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ang\Documents\Deepsolar (Broken)\"/>
    </mc:Choice>
  </mc:AlternateContent>
  <xr:revisionPtr revIDLastSave="0" documentId="13_ncr:1_{CE24A701-F218-471E-BC1B-B62363F63B78}" xr6:coauthVersionLast="47" xr6:coauthVersionMax="47" xr10:uidLastSave="{00000000-0000-0000-0000-000000000000}"/>
  <bookViews>
    <workbookView xWindow="-96" yWindow="0" windowWidth="11712" windowHeight="12336" xr2:uid="{1A64196B-0897-48DF-967D-318305F59A8F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H4998" i="1" l="1"/>
  <c r="CE4998" i="1"/>
  <c r="CD4998" i="1"/>
  <c r="AC4998" i="1"/>
  <c r="CH4997" i="1"/>
  <c r="CE4997" i="1"/>
  <c r="CD4997" i="1"/>
  <c r="AC4997" i="1"/>
  <c r="CH4996" i="1"/>
  <c r="CE4996" i="1"/>
  <c r="CD4996" i="1"/>
  <c r="AC4996" i="1"/>
  <c r="CH4995" i="1"/>
  <c r="CE4995" i="1"/>
  <c r="CD4995" i="1"/>
  <c r="AC4995" i="1"/>
  <c r="CH4994" i="1"/>
  <c r="CE4994" i="1"/>
  <c r="CD4994" i="1"/>
  <c r="AC4994" i="1"/>
  <c r="CH4993" i="1"/>
  <c r="CE4993" i="1"/>
  <c r="CD4993" i="1"/>
  <c r="AC4993" i="1"/>
  <c r="CH4992" i="1"/>
  <c r="CE4992" i="1"/>
  <c r="CD4992" i="1"/>
  <c r="AC4992" i="1"/>
  <c r="CH4991" i="1"/>
  <c r="CE4991" i="1"/>
  <c r="CD4991" i="1"/>
  <c r="AC4991" i="1"/>
  <c r="CH4990" i="1"/>
  <c r="CE4990" i="1"/>
  <c r="CD4990" i="1"/>
  <c r="AC4990" i="1"/>
  <c r="CH4989" i="1"/>
  <c r="CE4989" i="1"/>
  <c r="CD4989" i="1"/>
  <c r="AC4989" i="1"/>
  <c r="CH4988" i="1"/>
  <c r="CE4988" i="1"/>
  <c r="CD4988" i="1"/>
  <c r="AC4988" i="1"/>
  <c r="CH4987" i="1"/>
  <c r="CE4987" i="1"/>
  <c r="CD4987" i="1"/>
  <c r="AC4987" i="1"/>
  <c r="CH4986" i="1"/>
  <c r="CE4986" i="1"/>
  <c r="CD4986" i="1"/>
  <c r="AC4986" i="1"/>
  <c r="CH4985" i="1"/>
  <c r="CE4985" i="1"/>
  <c r="CD4985" i="1"/>
  <c r="AC4985" i="1"/>
  <c r="CH4984" i="1"/>
  <c r="CE4984" i="1"/>
  <c r="CD4984" i="1"/>
  <c r="AC4984" i="1"/>
  <c r="CH4983" i="1"/>
  <c r="CE4983" i="1"/>
  <c r="CD4983" i="1"/>
  <c r="AC4983" i="1"/>
  <c r="CH4982" i="1"/>
  <c r="CE4982" i="1"/>
  <c r="CD4982" i="1"/>
  <c r="AC4982" i="1"/>
  <c r="CH4981" i="1"/>
  <c r="CE4981" i="1"/>
  <c r="CD4981" i="1"/>
  <c r="AC4981" i="1"/>
  <c r="CH4980" i="1"/>
  <c r="CE4980" i="1"/>
  <c r="CD4980" i="1"/>
  <c r="AC4980" i="1"/>
  <c r="CH4979" i="1"/>
  <c r="CE4979" i="1"/>
  <c r="CD4979" i="1"/>
  <c r="AC4979" i="1"/>
  <c r="CH4978" i="1"/>
  <c r="CE4978" i="1"/>
  <c r="CD4978" i="1"/>
  <c r="AC4978" i="1"/>
  <c r="CH4977" i="1"/>
  <c r="CE4977" i="1"/>
  <c r="CD4977" i="1"/>
  <c r="AC4977" i="1"/>
  <c r="CH4976" i="1"/>
  <c r="CE4976" i="1"/>
  <c r="CD4976" i="1"/>
  <c r="AC4976" i="1"/>
  <c r="CH4975" i="1"/>
  <c r="CE4975" i="1"/>
  <c r="CD4975" i="1"/>
  <c r="AC4975" i="1"/>
  <c r="CH4974" i="1"/>
  <c r="CE4974" i="1"/>
  <c r="CD4974" i="1"/>
  <c r="AC4974" i="1"/>
  <c r="CH4973" i="1"/>
  <c r="CE4973" i="1"/>
  <c r="CD4973" i="1"/>
  <c r="AC4973" i="1"/>
  <c r="CH4972" i="1"/>
  <c r="CE4972" i="1"/>
  <c r="CD4972" i="1"/>
  <c r="AC4972" i="1"/>
  <c r="CH4971" i="1"/>
  <c r="CE4971" i="1"/>
  <c r="CD4971" i="1"/>
  <c r="AC4971" i="1"/>
  <c r="CH4970" i="1"/>
  <c r="CE4970" i="1"/>
  <c r="CD4970" i="1"/>
  <c r="AC4970" i="1"/>
  <c r="CH4969" i="1"/>
  <c r="CE4969" i="1"/>
  <c r="CD4969" i="1"/>
  <c r="AC4969" i="1"/>
  <c r="CH4968" i="1"/>
  <c r="CE4968" i="1"/>
  <c r="CD4968" i="1"/>
  <c r="AC4968" i="1"/>
  <c r="CH4967" i="1"/>
  <c r="CE4967" i="1"/>
  <c r="CD4967" i="1"/>
  <c r="AC4967" i="1"/>
  <c r="CH4966" i="1"/>
  <c r="CE4966" i="1"/>
  <c r="CD4966" i="1"/>
  <c r="AC4966" i="1"/>
  <c r="CH4965" i="1"/>
  <c r="CE4965" i="1"/>
  <c r="CD4965" i="1"/>
  <c r="AC4965" i="1"/>
  <c r="CH4964" i="1"/>
  <c r="CE4964" i="1"/>
  <c r="CD4964" i="1"/>
  <c r="AC4964" i="1"/>
  <c r="CH4963" i="1"/>
  <c r="CE4963" i="1"/>
  <c r="CD4963" i="1"/>
  <c r="AC4963" i="1"/>
  <c r="CH4962" i="1"/>
  <c r="CE4962" i="1"/>
  <c r="CD4962" i="1"/>
  <c r="AC4962" i="1"/>
  <c r="CH4961" i="1"/>
  <c r="CE4961" i="1"/>
  <c r="CD4961" i="1"/>
  <c r="AC4961" i="1"/>
  <c r="CH4960" i="1"/>
  <c r="CE4960" i="1"/>
  <c r="CD4960" i="1"/>
  <c r="AC4960" i="1"/>
  <c r="CH4959" i="1"/>
  <c r="CE4959" i="1"/>
  <c r="CD4959" i="1"/>
  <c r="AC4959" i="1"/>
  <c r="CH4958" i="1"/>
  <c r="CE4958" i="1"/>
  <c r="CD4958" i="1"/>
  <c r="AC4958" i="1"/>
  <c r="CH4957" i="1"/>
  <c r="CE4957" i="1"/>
  <c r="CD4957" i="1"/>
  <c r="AC4957" i="1"/>
  <c r="CH4956" i="1"/>
  <c r="CE4956" i="1"/>
  <c r="CD4956" i="1"/>
  <c r="AC4956" i="1"/>
  <c r="CH4955" i="1"/>
  <c r="CE4955" i="1"/>
  <c r="CD4955" i="1"/>
  <c r="AC4955" i="1"/>
  <c r="CH4954" i="1"/>
  <c r="CE4954" i="1"/>
  <c r="CD4954" i="1"/>
  <c r="AC4954" i="1"/>
  <c r="CH4953" i="1"/>
  <c r="CE4953" i="1"/>
  <c r="CD4953" i="1"/>
  <c r="AC4953" i="1"/>
  <c r="CH4952" i="1"/>
  <c r="CE4952" i="1"/>
  <c r="CD4952" i="1"/>
  <c r="AC4952" i="1"/>
  <c r="CH4951" i="1"/>
  <c r="CE4951" i="1"/>
  <c r="CD4951" i="1"/>
  <c r="AC4951" i="1"/>
  <c r="CH4950" i="1"/>
  <c r="CE4950" i="1"/>
  <c r="CD4950" i="1"/>
  <c r="AC4950" i="1"/>
  <c r="CH4949" i="1"/>
  <c r="CE4949" i="1"/>
  <c r="CD4949" i="1"/>
  <c r="AC4949" i="1"/>
  <c r="CH4948" i="1"/>
  <c r="CE4948" i="1"/>
  <c r="CD4948" i="1"/>
  <c r="AC4948" i="1"/>
  <c r="CH4947" i="1"/>
  <c r="CE4947" i="1"/>
  <c r="CD4947" i="1"/>
  <c r="AC4947" i="1"/>
  <c r="CH4946" i="1"/>
  <c r="CE4946" i="1"/>
  <c r="CD4946" i="1"/>
  <c r="AC4946" i="1"/>
  <c r="CH4945" i="1"/>
  <c r="CE4945" i="1"/>
  <c r="CD4945" i="1"/>
  <c r="AC4945" i="1"/>
  <c r="CH4944" i="1"/>
  <c r="CE4944" i="1"/>
  <c r="CD4944" i="1"/>
  <c r="AC4944" i="1"/>
  <c r="CH4943" i="1"/>
  <c r="CE4943" i="1"/>
  <c r="CD4943" i="1"/>
  <c r="AC4943" i="1"/>
  <c r="CH4942" i="1"/>
  <c r="CE4942" i="1"/>
  <c r="CD4942" i="1"/>
  <c r="AC4942" i="1"/>
  <c r="CH4941" i="1"/>
  <c r="CE4941" i="1"/>
  <c r="CD4941" i="1"/>
  <c r="AC4941" i="1"/>
  <c r="CH4940" i="1"/>
  <c r="CE4940" i="1"/>
  <c r="CD4940" i="1"/>
  <c r="AC4940" i="1"/>
  <c r="CH4939" i="1"/>
  <c r="CE4939" i="1"/>
  <c r="CD4939" i="1"/>
  <c r="AC4939" i="1"/>
  <c r="CH4938" i="1"/>
  <c r="CE4938" i="1"/>
  <c r="CD4938" i="1"/>
  <c r="AC4938" i="1"/>
  <c r="CH4937" i="1"/>
  <c r="CE4937" i="1"/>
  <c r="CD4937" i="1"/>
  <c r="AC4937" i="1"/>
  <c r="CH4936" i="1"/>
  <c r="CE4936" i="1"/>
  <c r="CD4936" i="1"/>
  <c r="AC4936" i="1"/>
  <c r="CH4935" i="1"/>
  <c r="CE4935" i="1"/>
  <c r="CD4935" i="1"/>
  <c r="AC4935" i="1"/>
  <c r="CH4934" i="1"/>
  <c r="CE4934" i="1"/>
  <c r="CD4934" i="1"/>
  <c r="AC4934" i="1"/>
  <c r="CH4933" i="1"/>
  <c r="CE4933" i="1"/>
  <c r="CD4933" i="1"/>
  <c r="AC4933" i="1"/>
  <c r="CH4932" i="1"/>
  <c r="CE4932" i="1"/>
  <c r="CD4932" i="1"/>
  <c r="AC4932" i="1"/>
  <c r="CH4931" i="1"/>
  <c r="CE4931" i="1"/>
  <c r="CD4931" i="1"/>
  <c r="AC4931" i="1"/>
  <c r="CH4930" i="1"/>
  <c r="CE4930" i="1"/>
  <c r="CD4930" i="1"/>
  <c r="AC4930" i="1"/>
  <c r="CH4929" i="1"/>
  <c r="CE4929" i="1"/>
  <c r="CD4929" i="1"/>
  <c r="AC4929" i="1"/>
  <c r="CH4928" i="1"/>
  <c r="CE4928" i="1"/>
  <c r="CD4928" i="1"/>
  <c r="AC4928" i="1"/>
  <c r="CH4927" i="1"/>
  <c r="CE4927" i="1"/>
  <c r="CD4927" i="1"/>
  <c r="AC4927" i="1"/>
  <c r="CH4926" i="1"/>
  <c r="CE4926" i="1"/>
  <c r="CD4926" i="1"/>
  <c r="AC4926" i="1"/>
  <c r="CH4925" i="1"/>
  <c r="CE4925" i="1"/>
  <c r="CD4925" i="1"/>
  <c r="AC4925" i="1"/>
  <c r="CH4924" i="1"/>
  <c r="CE4924" i="1"/>
  <c r="CD4924" i="1"/>
  <c r="AC4924" i="1"/>
  <c r="CH4923" i="1"/>
  <c r="CE4923" i="1"/>
  <c r="CD4923" i="1"/>
  <c r="AC4923" i="1"/>
  <c r="CH4922" i="1"/>
  <c r="CE4922" i="1"/>
  <c r="CD4922" i="1"/>
  <c r="AC4922" i="1"/>
  <c r="CH4921" i="1"/>
  <c r="CE4921" i="1"/>
  <c r="CD4921" i="1"/>
  <c r="AC4921" i="1"/>
  <c r="CH4920" i="1"/>
  <c r="CE4920" i="1"/>
  <c r="CD4920" i="1"/>
  <c r="AC4920" i="1"/>
  <c r="CH4919" i="1"/>
  <c r="CE4919" i="1"/>
  <c r="CD4919" i="1"/>
  <c r="AC4919" i="1"/>
  <c r="CH4918" i="1"/>
  <c r="CE4918" i="1"/>
  <c r="CD4918" i="1"/>
  <c r="AC4918" i="1"/>
  <c r="CH4917" i="1"/>
  <c r="CE4917" i="1"/>
  <c r="CD4917" i="1"/>
  <c r="AC4917" i="1"/>
  <c r="CH4916" i="1"/>
  <c r="CE4916" i="1"/>
  <c r="CD4916" i="1"/>
  <c r="AC4916" i="1"/>
  <c r="CH4915" i="1"/>
  <c r="CE4915" i="1"/>
  <c r="CD4915" i="1"/>
  <c r="AC4915" i="1"/>
  <c r="CH4914" i="1"/>
  <c r="CE4914" i="1"/>
  <c r="CD4914" i="1"/>
  <c r="AC4914" i="1"/>
  <c r="CH4913" i="1"/>
  <c r="CE4913" i="1"/>
  <c r="CD4913" i="1"/>
  <c r="AC4913" i="1"/>
  <c r="CH4912" i="1"/>
  <c r="CE4912" i="1"/>
  <c r="CD4912" i="1"/>
  <c r="AC4912" i="1"/>
  <c r="CH4911" i="1"/>
  <c r="CE4911" i="1"/>
  <c r="CD4911" i="1"/>
  <c r="AC4911" i="1"/>
  <c r="CH4910" i="1"/>
  <c r="CE4910" i="1"/>
  <c r="CD4910" i="1"/>
  <c r="AC4910" i="1"/>
  <c r="CH4909" i="1"/>
  <c r="CE4909" i="1"/>
  <c r="CD4909" i="1"/>
  <c r="AC4909" i="1"/>
  <c r="CH4908" i="1"/>
  <c r="CE4908" i="1"/>
  <c r="CD4908" i="1"/>
  <c r="AC4908" i="1"/>
  <c r="CH4907" i="1"/>
  <c r="CE4907" i="1"/>
  <c r="CD4907" i="1"/>
  <c r="AC4907" i="1"/>
  <c r="CH4906" i="1"/>
  <c r="CE4906" i="1"/>
  <c r="CD4906" i="1"/>
  <c r="AC4906" i="1"/>
  <c r="CH4905" i="1"/>
  <c r="CE4905" i="1"/>
  <c r="CD4905" i="1"/>
  <c r="AC4905" i="1"/>
  <c r="CH4904" i="1"/>
  <c r="CE4904" i="1"/>
  <c r="CD4904" i="1"/>
  <c r="AC4904" i="1"/>
  <c r="CH4903" i="1"/>
  <c r="CE4903" i="1"/>
  <c r="CD4903" i="1"/>
  <c r="AC4903" i="1"/>
  <c r="CH4902" i="1"/>
  <c r="CE4902" i="1"/>
  <c r="CD4902" i="1"/>
  <c r="AC4902" i="1"/>
  <c r="CH4901" i="1"/>
  <c r="CE4901" i="1"/>
  <c r="CD4901" i="1"/>
  <c r="AC4901" i="1"/>
  <c r="CH4900" i="1"/>
  <c r="CE4900" i="1"/>
  <c r="CD4900" i="1"/>
  <c r="AC4900" i="1"/>
  <c r="CH4899" i="1"/>
  <c r="CE4899" i="1"/>
  <c r="CD4899" i="1"/>
  <c r="AC4899" i="1"/>
  <c r="CH4898" i="1"/>
  <c r="CE4898" i="1"/>
  <c r="CD4898" i="1"/>
  <c r="AC4898" i="1"/>
  <c r="CH4897" i="1"/>
  <c r="CE4897" i="1"/>
  <c r="CD4897" i="1"/>
  <c r="AC4897" i="1"/>
  <c r="CH4896" i="1"/>
  <c r="CE4896" i="1"/>
  <c r="CD4896" i="1"/>
  <c r="AC4896" i="1"/>
  <c r="CH4895" i="1"/>
  <c r="CE4895" i="1"/>
  <c r="CD4895" i="1"/>
  <c r="AC4895" i="1"/>
  <c r="CH4894" i="1"/>
  <c r="CE4894" i="1"/>
  <c r="CD4894" i="1"/>
  <c r="AC4894" i="1"/>
  <c r="CH4893" i="1"/>
  <c r="CE4893" i="1"/>
  <c r="CD4893" i="1"/>
  <c r="AC4893" i="1"/>
  <c r="CH4892" i="1"/>
  <c r="CE4892" i="1"/>
  <c r="CD4892" i="1"/>
  <c r="AC4892" i="1"/>
  <c r="CH4891" i="1"/>
  <c r="CE4891" i="1"/>
  <c r="CD4891" i="1"/>
  <c r="AC4891" i="1"/>
  <c r="CH4890" i="1"/>
  <c r="CE4890" i="1"/>
  <c r="CD4890" i="1"/>
  <c r="AC4890" i="1"/>
  <c r="CH4889" i="1"/>
  <c r="CE4889" i="1"/>
  <c r="CD4889" i="1"/>
  <c r="AC4889" i="1"/>
  <c r="CH4888" i="1"/>
  <c r="CE4888" i="1"/>
  <c r="CD4888" i="1"/>
  <c r="AC4888" i="1"/>
  <c r="CH4887" i="1"/>
  <c r="CE4887" i="1"/>
  <c r="CD4887" i="1"/>
  <c r="AC4887" i="1"/>
  <c r="CH4886" i="1"/>
  <c r="CE4886" i="1"/>
  <c r="CD4886" i="1"/>
  <c r="AC4886" i="1"/>
  <c r="CH4885" i="1"/>
  <c r="CE4885" i="1"/>
  <c r="CD4885" i="1"/>
  <c r="AC4885" i="1"/>
  <c r="CH4884" i="1"/>
  <c r="CE4884" i="1"/>
  <c r="CD4884" i="1"/>
  <c r="AC4884" i="1"/>
  <c r="CH4883" i="1"/>
  <c r="CE4883" i="1"/>
  <c r="CD4883" i="1"/>
  <c r="AC4883" i="1"/>
  <c r="CH4882" i="1"/>
  <c r="CE4882" i="1"/>
  <c r="CD4882" i="1"/>
  <c r="AC4882" i="1"/>
  <c r="CH4881" i="1"/>
  <c r="CE4881" i="1"/>
  <c r="CD4881" i="1"/>
  <c r="AC4881" i="1"/>
  <c r="CH4880" i="1"/>
  <c r="CE4880" i="1"/>
  <c r="CD4880" i="1"/>
  <c r="AC4880" i="1"/>
  <c r="CH4879" i="1"/>
  <c r="CE4879" i="1"/>
  <c r="CD4879" i="1"/>
  <c r="AC4879" i="1"/>
  <c r="CH4878" i="1"/>
  <c r="CE4878" i="1"/>
  <c r="CD4878" i="1"/>
  <c r="AC4878" i="1"/>
  <c r="CH4877" i="1"/>
  <c r="CE4877" i="1"/>
  <c r="CD4877" i="1"/>
  <c r="AC4877" i="1"/>
  <c r="CH4876" i="1"/>
  <c r="CE4876" i="1"/>
  <c r="CD4876" i="1"/>
  <c r="AC4876" i="1"/>
  <c r="CH4875" i="1"/>
  <c r="CE4875" i="1"/>
  <c r="CD4875" i="1"/>
  <c r="AC4875" i="1"/>
  <c r="CH4874" i="1"/>
  <c r="CE4874" i="1"/>
  <c r="CD4874" i="1"/>
  <c r="AC4874" i="1"/>
  <c r="CH4873" i="1"/>
  <c r="CE4873" i="1"/>
  <c r="CD4873" i="1"/>
  <c r="AC4873" i="1"/>
  <c r="CH4872" i="1"/>
  <c r="CE4872" i="1"/>
  <c r="CD4872" i="1"/>
  <c r="AC4872" i="1"/>
  <c r="CH4871" i="1"/>
  <c r="CE4871" i="1"/>
  <c r="CD4871" i="1"/>
  <c r="AC4871" i="1"/>
  <c r="CH4870" i="1"/>
  <c r="CE4870" i="1"/>
  <c r="CD4870" i="1"/>
  <c r="AC4870" i="1"/>
  <c r="CH4869" i="1"/>
  <c r="CE4869" i="1"/>
  <c r="CD4869" i="1"/>
  <c r="AC4869" i="1"/>
  <c r="CH4868" i="1"/>
  <c r="CE4868" i="1"/>
  <c r="CD4868" i="1"/>
  <c r="AC4868" i="1"/>
  <c r="CH4867" i="1"/>
  <c r="CE4867" i="1"/>
  <c r="CD4867" i="1"/>
  <c r="AC4867" i="1"/>
  <c r="CH4866" i="1"/>
  <c r="CE4866" i="1"/>
  <c r="CD4866" i="1"/>
  <c r="AC4866" i="1"/>
  <c r="CH4865" i="1"/>
  <c r="CE4865" i="1"/>
  <c r="CD4865" i="1"/>
  <c r="AC4865" i="1"/>
  <c r="CH4864" i="1"/>
  <c r="CE4864" i="1"/>
  <c r="CD4864" i="1"/>
  <c r="AC4864" i="1"/>
  <c r="CH4863" i="1"/>
  <c r="CE4863" i="1"/>
  <c r="CD4863" i="1"/>
  <c r="AC4863" i="1"/>
  <c r="CH4862" i="1"/>
  <c r="CE4862" i="1"/>
  <c r="CD4862" i="1"/>
  <c r="AC4862" i="1"/>
  <c r="CH4861" i="1"/>
  <c r="CE4861" i="1"/>
  <c r="CD4861" i="1"/>
  <c r="AC4861" i="1"/>
  <c r="CH4860" i="1"/>
  <c r="CE4860" i="1"/>
  <c r="CD4860" i="1"/>
  <c r="AC4860" i="1"/>
  <c r="CH4859" i="1"/>
  <c r="CE4859" i="1"/>
  <c r="CD4859" i="1"/>
  <c r="AC4859" i="1"/>
  <c r="CH4858" i="1"/>
  <c r="CE4858" i="1"/>
  <c r="CD4858" i="1"/>
  <c r="AC4858" i="1"/>
  <c r="CH4857" i="1"/>
  <c r="CE4857" i="1"/>
  <c r="CD4857" i="1"/>
  <c r="AC4857" i="1"/>
  <c r="CH4856" i="1"/>
  <c r="CE4856" i="1"/>
  <c r="CD4856" i="1"/>
  <c r="AC4856" i="1"/>
  <c r="CH4855" i="1"/>
  <c r="CE4855" i="1"/>
  <c r="CD4855" i="1"/>
  <c r="AC4855" i="1"/>
  <c r="CH4854" i="1"/>
  <c r="CE4854" i="1"/>
  <c r="CD4854" i="1"/>
  <c r="AC4854" i="1"/>
  <c r="CH4853" i="1"/>
  <c r="CE4853" i="1"/>
  <c r="CD4853" i="1"/>
  <c r="AC4853" i="1"/>
  <c r="CH4852" i="1"/>
  <c r="CE4852" i="1"/>
  <c r="CD4852" i="1"/>
  <c r="AC4852" i="1"/>
  <c r="CH4851" i="1"/>
  <c r="CE4851" i="1"/>
  <c r="CD4851" i="1"/>
  <c r="AC4851" i="1"/>
  <c r="CH4850" i="1"/>
  <c r="CE4850" i="1"/>
  <c r="CD4850" i="1"/>
  <c r="AC4850" i="1"/>
  <c r="CH4849" i="1"/>
  <c r="CE4849" i="1"/>
  <c r="CD4849" i="1"/>
  <c r="AC4849" i="1"/>
  <c r="CH4848" i="1"/>
  <c r="CE4848" i="1"/>
  <c r="CD4848" i="1"/>
  <c r="AC4848" i="1"/>
  <c r="CH4847" i="1"/>
  <c r="CE4847" i="1"/>
  <c r="CD4847" i="1"/>
  <c r="AC4847" i="1"/>
  <c r="CH4846" i="1"/>
  <c r="CE4846" i="1"/>
  <c r="CD4846" i="1"/>
  <c r="AC4846" i="1"/>
  <c r="CH4845" i="1"/>
  <c r="CE4845" i="1"/>
  <c r="CD4845" i="1"/>
  <c r="AC4845" i="1"/>
  <c r="CH4844" i="1"/>
  <c r="CE4844" i="1"/>
  <c r="CD4844" i="1"/>
  <c r="AC4844" i="1"/>
  <c r="CH4843" i="1"/>
  <c r="CE4843" i="1"/>
  <c r="CD4843" i="1"/>
  <c r="AC4843" i="1"/>
  <c r="CH4842" i="1"/>
  <c r="CE4842" i="1"/>
  <c r="CD4842" i="1"/>
  <c r="AC4842" i="1"/>
  <c r="CH4841" i="1"/>
  <c r="CE4841" i="1"/>
  <c r="CD4841" i="1"/>
  <c r="AC4841" i="1"/>
  <c r="CH4840" i="1"/>
  <c r="CE4840" i="1"/>
  <c r="CD4840" i="1"/>
  <c r="AC4840" i="1"/>
  <c r="CH4839" i="1"/>
  <c r="CE4839" i="1"/>
  <c r="CD4839" i="1"/>
  <c r="AC4839" i="1"/>
  <c r="CH4838" i="1"/>
  <c r="CE4838" i="1"/>
  <c r="CD4838" i="1"/>
  <c r="AC4838" i="1"/>
  <c r="CH4837" i="1"/>
  <c r="CE4837" i="1"/>
  <c r="CD4837" i="1"/>
  <c r="AC4837" i="1"/>
  <c r="CH4836" i="1"/>
  <c r="CE4836" i="1"/>
  <c r="CD4836" i="1"/>
  <c r="AC4836" i="1"/>
  <c r="CH4835" i="1"/>
  <c r="CE4835" i="1"/>
  <c r="CD4835" i="1"/>
  <c r="AC4835" i="1"/>
  <c r="CH4834" i="1"/>
  <c r="CE4834" i="1"/>
  <c r="CD4834" i="1"/>
  <c r="AC4834" i="1"/>
  <c r="CH4833" i="1"/>
  <c r="CE4833" i="1"/>
  <c r="CD4833" i="1"/>
  <c r="AC4833" i="1"/>
  <c r="CH4832" i="1"/>
  <c r="CE4832" i="1"/>
  <c r="CD4832" i="1"/>
  <c r="AC4832" i="1"/>
  <c r="CH4831" i="1"/>
  <c r="CE4831" i="1"/>
  <c r="CD4831" i="1"/>
  <c r="AC4831" i="1"/>
  <c r="CH4830" i="1"/>
  <c r="CE4830" i="1"/>
  <c r="CD4830" i="1"/>
  <c r="AC4830" i="1"/>
  <c r="CH4829" i="1"/>
  <c r="CE4829" i="1"/>
  <c r="CD4829" i="1"/>
  <c r="AC4829" i="1"/>
  <c r="CH4828" i="1"/>
  <c r="CE4828" i="1"/>
  <c r="CD4828" i="1"/>
  <c r="AC4828" i="1"/>
  <c r="CH4827" i="1"/>
  <c r="CE4827" i="1"/>
  <c r="CD4827" i="1"/>
  <c r="AC4827" i="1"/>
  <c r="CH4826" i="1"/>
  <c r="CE4826" i="1"/>
  <c r="CD4826" i="1"/>
  <c r="AC4826" i="1"/>
  <c r="CH4825" i="1"/>
  <c r="CE4825" i="1"/>
  <c r="CD4825" i="1"/>
  <c r="AC4825" i="1"/>
  <c r="CH4824" i="1"/>
  <c r="CE4824" i="1"/>
  <c r="CD4824" i="1"/>
  <c r="AC4824" i="1"/>
  <c r="CH4823" i="1"/>
  <c r="CE4823" i="1"/>
  <c r="CD4823" i="1"/>
  <c r="AC4823" i="1"/>
  <c r="CH4822" i="1"/>
  <c r="CE4822" i="1"/>
  <c r="CD4822" i="1"/>
  <c r="AC4822" i="1"/>
  <c r="CH4821" i="1"/>
  <c r="CE4821" i="1"/>
  <c r="CD4821" i="1"/>
  <c r="AC4821" i="1"/>
  <c r="CH4820" i="1"/>
  <c r="CE4820" i="1"/>
  <c r="CD4820" i="1"/>
  <c r="AC4820" i="1"/>
  <c r="CH4819" i="1"/>
  <c r="CE4819" i="1"/>
  <c r="CD4819" i="1"/>
  <c r="AC4819" i="1"/>
  <c r="CH4818" i="1"/>
  <c r="CE4818" i="1"/>
  <c r="CD4818" i="1"/>
  <c r="AC4818" i="1"/>
  <c r="CH4817" i="1"/>
  <c r="CE4817" i="1"/>
  <c r="CD4817" i="1"/>
  <c r="AC4817" i="1"/>
  <c r="CH4816" i="1"/>
  <c r="CE4816" i="1"/>
  <c r="CD4816" i="1"/>
  <c r="AC4816" i="1"/>
  <c r="CH4815" i="1"/>
  <c r="CE4815" i="1"/>
  <c r="CD4815" i="1"/>
  <c r="AC4815" i="1"/>
  <c r="CH4814" i="1"/>
  <c r="CE4814" i="1"/>
  <c r="CD4814" i="1"/>
  <c r="AC4814" i="1"/>
  <c r="CH4813" i="1"/>
  <c r="CE4813" i="1"/>
  <c r="CD4813" i="1"/>
  <c r="AC4813" i="1"/>
  <c r="CH4812" i="1"/>
  <c r="CE4812" i="1"/>
  <c r="CD4812" i="1"/>
  <c r="AC4812" i="1"/>
  <c r="CH4811" i="1"/>
  <c r="CE4811" i="1"/>
  <c r="CD4811" i="1"/>
  <c r="AC4811" i="1"/>
  <c r="CH4810" i="1"/>
  <c r="CE4810" i="1"/>
  <c r="CD4810" i="1"/>
  <c r="AC4810" i="1"/>
  <c r="CH4809" i="1"/>
  <c r="CE4809" i="1"/>
  <c r="CD4809" i="1"/>
  <c r="AC4809" i="1"/>
  <c r="CH4808" i="1"/>
  <c r="CE4808" i="1"/>
  <c r="CD4808" i="1"/>
  <c r="AC4808" i="1"/>
  <c r="CH4807" i="1"/>
  <c r="CE4807" i="1"/>
  <c r="CD4807" i="1"/>
  <c r="AC4807" i="1"/>
  <c r="CH4806" i="1"/>
  <c r="CE4806" i="1"/>
  <c r="CD4806" i="1"/>
  <c r="AC4806" i="1"/>
  <c r="CH4805" i="1"/>
  <c r="CE4805" i="1"/>
  <c r="CD4805" i="1"/>
  <c r="AC4805" i="1"/>
  <c r="CH4804" i="1"/>
  <c r="CE4804" i="1"/>
  <c r="CD4804" i="1"/>
  <c r="AC4804" i="1"/>
  <c r="CH4803" i="1"/>
  <c r="CE4803" i="1"/>
  <c r="CD4803" i="1"/>
  <c r="AC4803" i="1"/>
  <c r="CH4802" i="1"/>
  <c r="CE4802" i="1"/>
  <c r="CD4802" i="1"/>
  <c r="AC4802" i="1"/>
  <c r="CH4801" i="1"/>
  <c r="CE4801" i="1"/>
  <c r="CD4801" i="1"/>
  <c r="AC4801" i="1"/>
  <c r="CH4800" i="1"/>
  <c r="CE4800" i="1"/>
  <c r="CD4800" i="1"/>
  <c r="AC4800" i="1"/>
  <c r="CH4799" i="1"/>
  <c r="CE4799" i="1"/>
  <c r="CD4799" i="1"/>
  <c r="AC4799" i="1"/>
  <c r="CH4798" i="1"/>
  <c r="CE4798" i="1"/>
  <c r="CD4798" i="1"/>
  <c r="AC4798" i="1"/>
  <c r="CH4797" i="1"/>
  <c r="CE4797" i="1"/>
  <c r="CD4797" i="1"/>
  <c r="AC4797" i="1"/>
  <c r="CH4796" i="1"/>
  <c r="CE4796" i="1"/>
  <c r="CD4796" i="1"/>
  <c r="AC4796" i="1"/>
  <c r="CH4795" i="1"/>
  <c r="CE4795" i="1"/>
  <c r="CD4795" i="1"/>
  <c r="AC4795" i="1"/>
  <c r="CH4794" i="1"/>
  <c r="CE4794" i="1"/>
  <c r="CD4794" i="1"/>
  <c r="AC4794" i="1"/>
  <c r="CH4793" i="1"/>
  <c r="CE4793" i="1"/>
  <c r="CD4793" i="1"/>
  <c r="AC4793" i="1"/>
  <c r="CH4792" i="1"/>
  <c r="CE4792" i="1"/>
  <c r="CD4792" i="1"/>
  <c r="AC4792" i="1"/>
  <c r="CH4791" i="1"/>
  <c r="CE4791" i="1"/>
  <c r="CD4791" i="1"/>
  <c r="AC4791" i="1"/>
  <c r="CH4790" i="1"/>
  <c r="CE4790" i="1"/>
  <c r="CD4790" i="1"/>
  <c r="AC4790" i="1"/>
  <c r="CH4789" i="1"/>
  <c r="CE4789" i="1"/>
  <c r="CD4789" i="1"/>
  <c r="AC4789" i="1"/>
  <c r="CH4788" i="1"/>
  <c r="CE4788" i="1"/>
  <c r="CD4788" i="1"/>
  <c r="AC4788" i="1"/>
  <c r="CH4787" i="1"/>
  <c r="CE4787" i="1"/>
  <c r="CD4787" i="1"/>
  <c r="AC4787" i="1"/>
  <c r="CH4786" i="1"/>
  <c r="CE4786" i="1"/>
  <c r="CD4786" i="1"/>
  <c r="AC4786" i="1"/>
  <c r="CH4785" i="1"/>
  <c r="CE4785" i="1"/>
  <c r="CD4785" i="1"/>
  <c r="AC4785" i="1"/>
  <c r="CH4784" i="1"/>
  <c r="CE4784" i="1"/>
  <c r="CD4784" i="1"/>
  <c r="AC4784" i="1"/>
  <c r="CH4783" i="1"/>
  <c r="CE4783" i="1"/>
  <c r="CD4783" i="1"/>
  <c r="AC4783" i="1"/>
  <c r="CH4782" i="1"/>
  <c r="CE4782" i="1"/>
  <c r="CD4782" i="1"/>
  <c r="AC4782" i="1"/>
  <c r="CH4781" i="1"/>
  <c r="CE4781" i="1"/>
  <c r="CD4781" i="1"/>
  <c r="AC4781" i="1"/>
  <c r="CH4780" i="1"/>
  <c r="CE4780" i="1"/>
  <c r="CD4780" i="1"/>
  <c r="AC4780" i="1"/>
  <c r="CH4779" i="1"/>
  <c r="CE4779" i="1"/>
  <c r="CD4779" i="1"/>
  <c r="AC4779" i="1"/>
  <c r="CH4778" i="1"/>
  <c r="CE4778" i="1"/>
  <c r="CD4778" i="1"/>
  <c r="AC4778" i="1"/>
  <c r="CH4777" i="1"/>
  <c r="CE4777" i="1"/>
  <c r="CD4777" i="1"/>
  <c r="AC4777" i="1"/>
  <c r="CH4776" i="1"/>
  <c r="CE4776" i="1"/>
  <c r="CD4776" i="1"/>
  <c r="AC4776" i="1"/>
  <c r="CH4775" i="1"/>
  <c r="CE4775" i="1"/>
  <c r="CD4775" i="1"/>
  <c r="AC4775" i="1"/>
  <c r="CH4774" i="1"/>
  <c r="CE4774" i="1"/>
  <c r="CD4774" i="1"/>
  <c r="AC4774" i="1"/>
  <c r="CH4773" i="1"/>
  <c r="CE4773" i="1"/>
  <c r="CD4773" i="1"/>
  <c r="AC4773" i="1"/>
  <c r="CH4772" i="1"/>
  <c r="CE4772" i="1"/>
  <c r="CD4772" i="1"/>
  <c r="AC4772" i="1"/>
  <c r="CH4771" i="1"/>
  <c r="CE4771" i="1"/>
  <c r="CD4771" i="1"/>
  <c r="AC4771" i="1"/>
  <c r="CH4770" i="1"/>
  <c r="CE4770" i="1"/>
  <c r="CD4770" i="1"/>
  <c r="AC4770" i="1"/>
  <c r="CH4769" i="1"/>
  <c r="CE4769" i="1"/>
  <c r="CD4769" i="1"/>
  <c r="AC4769" i="1"/>
  <c r="CH4768" i="1"/>
  <c r="CE4768" i="1"/>
  <c r="CD4768" i="1"/>
  <c r="AC4768" i="1"/>
  <c r="CH4767" i="1"/>
  <c r="CE4767" i="1"/>
  <c r="CD4767" i="1"/>
  <c r="AC4767" i="1"/>
  <c r="CH4766" i="1"/>
  <c r="CE4766" i="1"/>
  <c r="CD4766" i="1"/>
  <c r="AC4766" i="1"/>
  <c r="CH4765" i="1"/>
  <c r="CE4765" i="1"/>
  <c r="CD4765" i="1"/>
  <c r="AC4765" i="1"/>
  <c r="CH4764" i="1"/>
  <c r="CE4764" i="1"/>
  <c r="CD4764" i="1"/>
  <c r="AC4764" i="1"/>
  <c r="CH4763" i="1"/>
  <c r="CE4763" i="1"/>
  <c r="CD4763" i="1"/>
  <c r="AC4763" i="1"/>
  <c r="CH4762" i="1"/>
  <c r="CE4762" i="1"/>
  <c r="CD4762" i="1"/>
  <c r="AC4762" i="1"/>
  <c r="CH4761" i="1"/>
  <c r="CE4761" i="1"/>
  <c r="CD4761" i="1"/>
  <c r="AC4761" i="1"/>
  <c r="CH4760" i="1"/>
  <c r="CE4760" i="1"/>
  <c r="CD4760" i="1"/>
  <c r="AC4760" i="1"/>
  <c r="CH4759" i="1"/>
  <c r="CE4759" i="1"/>
  <c r="CD4759" i="1"/>
  <c r="AC4759" i="1"/>
  <c r="CH4758" i="1"/>
  <c r="CE4758" i="1"/>
  <c r="CD4758" i="1"/>
  <c r="AC4758" i="1"/>
  <c r="CH4757" i="1"/>
  <c r="CE4757" i="1"/>
  <c r="CD4757" i="1"/>
  <c r="AC4757" i="1"/>
  <c r="CH4756" i="1"/>
  <c r="CE4756" i="1"/>
  <c r="CD4756" i="1"/>
  <c r="AC4756" i="1"/>
  <c r="CH4755" i="1"/>
  <c r="CE4755" i="1"/>
  <c r="CD4755" i="1"/>
  <c r="AC4755" i="1"/>
  <c r="CH4754" i="1"/>
  <c r="CE4754" i="1"/>
  <c r="CD4754" i="1"/>
  <c r="AC4754" i="1"/>
  <c r="CH4753" i="1"/>
  <c r="CE4753" i="1"/>
  <c r="CD4753" i="1"/>
  <c r="AC4753" i="1"/>
  <c r="CH4752" i="1"/>
  <c r="CE4752" i="1"/>
  <c r="CD4752" i="1"/>
  <c r="AC4752" i="1"/>
  <c r="CH4751" i="1"/>
  <c r="CE4751" i="1"/>
  <c r="CD4751" i="1"/>
  <c r="AC4751" i="1"/>
  <c r="CH4750" i="1"/>
  <c r="CE4750" i="1"/>
  <c r="CD4750" i="1"/>
  <c r="AC4750" i="1"/>
  <c r="CH4749" i="1"/>
  <c r="CE4749" i="1"/>
  <c r="CD4749" i="1"/>
  <c r="AC4749" i="1"/>
  <c r="CH4748" i="1"/>
  <c r="CE4748" i="1"/>
  <c r="CD4748" i="1"/>
  <c r="AC4748" i="1"/>
  <c r="CH4747" i="1"/>
  <c r="CE4747" i="1"/>
  <c r="CD4747" i="1"/>
  <c r="AC4747" i="1"/>
  <c r="CH4746" i="1"/>
  <c r="CE4746" i="1"/>
  <c r="CD4746" i="1"/>
  <c r="AC4746" i="1"/>
  <c r="CH4745" i="1"/>
  <c r="CE4745" i="1"/>
  <c r="CD4745" i="1"/>
  <c r="AC4745" i="1"/>
  <c r="CH4744" i="1"/>
  <c r="CE4744" i="1"/>
  <c r="CD4744" i="1"/>
  <c r="AC4744" i="1"/>
  <c r="CH4743" i="1"/>
  <c r="CE4743" i="1"/>
  <c r="CD4743" i="1"/>
  <c r="AC4743" i="1"/>
  <c r="CH4742" i="1"/>
  <c r="CE4742" i="1"/>
  <c r="CD4742" i="1"/>
  <c r="AC4742" i="1"/>
  <c r="CH4741" i="1"/>
  <c r="CE4741" i="1"/>
  <c r="CD4741" i="1"/>
  <c r="AC4741" i="1"/>
  <c r="CH4740" i="1"/>
  <c r="CE4740" i="1"/>
  <c r="CD4740" i="1"/>
  <c r="AC4740" i="1"/>
  <c r="CH4739" i="1"/>
  <c r="CE4739" i="1"/>
  <c r="CD4739" i="1"/>
  <c r="AC4739" i="1"/>
  <c r="CH4738" i="1"/>
  <c r="CE4738" i="1"/>
  <c r="CD4738" i="1"/>
  <c r="AC4738" i="1"/>
  <c r="CH4737" i="1"/>
  <c r="CE4737" i="1"/>
  <c r="CD4737" i="1"/>
  <c r="AC4737" i="1"/>
  <c r="CH4736" i="1"/>
  <c r="CE4736" i="1"/>
  <c r="CD4736" i="1"/>
  <c r="AC4736" i="1"/>
  <c r="CH4735" i="1"/>
  <c r="CE4735" i="1"/>
  <c r="CD4735" i="1"/>
  <c r="AC4735" i="1"/>
  <c r="CH4734" i="1"/>
  <c r="CE4734" i="1"/>
  <c r="CD4734" i="1"/>
  <c r="AC4734" i="1"/>
  <c r="CH4733" i="1"/>
  <c r="CE4733" i="1"/>
  <c r="CD4733" i="1"/>
  <c r="AC4733" i="1"/>
  <c r="CH4732" i="1"/>
  <c r="CE4732" i="1"/>
  <c r="CD4732" i="1"/>
  <c r="AC4732" i="1"/>
  <c r="CH4731" i="1"/>
  <c r="CE4731" i="1"/>
  <c r="CD4731" i="1"/>
  <c r="AC4731" i="1"/>
  <c r="CH4730" i="1"/>
  <c r="CE4730" i="1"/>
  <c r="CD4730" i="1"/>
  <c r="AC4730" i="1"/>
  <c r="CH4729" i="1"/>
  <c r="CE4729" i="1"/>
  <c r="CD4729" i="1"/>
  <c r="AC4729" i="1"/>
  <c r="CH4728" i="1"/>
  <c r="CE4728" i="1"/>
  <c r="CD4728" i="1"/>
  <c r="AC4728" i="1"/>
  <c r="CH4727" i="1"/>
  <c r="CE4727" i="1"/>
  <c r="CD4727" i="1"/>
  <c r="AC4727" i="1"/>
  <c r="CH4726" i="1"/>
  <c r="CE4726" i="1"/>
  <c r="CD4726" i="1"/>
  <c r="AC4726" i="1"/>
  <c r="CH4725" i="1"/>
  <c r="CE4725" i="1"/>
  <c r="CD4725" i="1"/>
  <c r="AC4725" i="1"/>
  <c r="CH4724" i="1"/>
  <c r="CE4724" i="1"/>
  <c r="CD4724" i="1"/>
  <c r="AC4724" i="1"/>
  <c r="CH4723" i="1"/>
  <c r="CE4723" i="1"/>
  <c r="CD4723" i="1"/>
  <c r="AC4723" i="1"/>
  <c r="CH4722" i="1"/>
  <c r="CE4722" i="1"/>
  <c r="CD4722" i="1"/>
  <c r="AC4722" i="1"/>
  <c r="CH4721" i="1"/>
  <c r="CE4721" i="1"/>
  <c r="CD4721" i="1"/>
  <c r="AC4721" i="1"/>
  <c r="CH4720" i="1"/>
  <c r="CE4720" i="1"/>
  <c r="CD4720" i="1"/>
  <c r="AC4720" i="1"/>
  <c r="CH4719" i="1"/>
  <c r="CE4719" i="1"/>
  <c r="CD4719" i="1"/>
  <c r="AC4719" i="1"/>
  <c r="CH4718" i="1"/>
  <c r="CE4718" i="1"/>
  <c r="CD4718" i="1"/>
  <c r="AC4718" i="1"/>
  <c r="CH4717" i="1"/>
  <c r="CE4717" i="1"/>
  <c r="CD4717" i="1"/>
  <c r="AC4717" i="1"/>
  <c r="CH4716" i="1"/>
  <c r="CE4716" i="1"/>
  <c r="CD4716" i="1"/>
  <c r="AC4716" i="1"/>
  <c r="CH4715" i="1"/>
  <c r="CE4715" i="1"/>
  <c r="CD4715" i="1"/>
  <c r="AC4715" i="1"/>
  <c r="CH4714" i="1"/>
  <c r="CE4714" i="1"/>
  <c r="CD4714" i="1"/>
  <c r="AC4714" i="1"/>
  <c r="CH4713" i="1"/>
  <c r="CE4713" i="1"/>
  <c r="CD4713" i="1"/>
  <c r="AC4713" i="1"/>
  <c r="CH4712" i="1"/>
  <c r="CE4712" i="1"/>
  <c r="CD4712" i="1"/>
  <c r="AC4712" i="1"/>
  <c r="CH4711" i="1"/>
  <c r="CE4711" i="1"/>
  <c r="CD4711" i="1"/>
  <c r="AC4711" i="1"/>
  <c r="CH4710" i="1"/>
  <c r="CE4710" i="1"/>
  <c r="CD4710" i="1"/>
  <c r="AC4710" i="1"/>
  <c r="CH4709" i="1"/>
  <c r="CE4709" i="1"/>
  <c r="CD4709" i="1"/>
  <c r="AC4709" i="1"/>
  <c r="CH4708" i="1"/>
  <c r="CE4708" i="1"/>
  <c r="CD4708" i="1"/>
  <c r="AC4708" i="1"/>
  <c r="CH4707" i="1"/>
  <c r="CE4707" i="1"/>
  <c r="CD4707" i="1"/>
  <c r="AC4707" i="1"/>
  <c r="CH4706" i="1"/>
  <c r="CE4706" i="1"/>
  <c r="CD4706" i="1"/>
  <c r="AC4706" i="1"/>
  <c r="CH4705" i="1"/>
  <c r="CE4705" i="1"/>
  <c r="CD4705" i="1"/>
  <c r="AC4705" i="1"/>
  <c r="CH4704" i="1"/>
  <c r="CE4704" i="1"/>
  <c r="CD4704" i="1"/>
  <c r="AC4704" i="1"/>
  <c r="CH4703" i="1"/>
  <c r="CE4703" i="1"/>
  <c r="CD4703" i="1"/>
  <c r="AC4703" i="1"/>
  <c r="CH4702" i="1"/>
  <c r="CE4702" i="1"/>
  <c r="CD4702" i="1"/>
  <c r="AC4702" i="1"/>
  <c r="CH4701" i="1"/>
  <c r="CE4701" i="1"/>
  <c r="CD4701" i="1"/>
  <c r="AC4701" i="1"/>
  <c r="CH4700" i="1"/>
  <c r="CE4700" i="1"/>
  <c r="CD4700" i="1"/>
  <c r="AC4700" i="1"/>
  <c r="CH4699" i="1"/>
  <c r="CE4699" i="1"/>
  <c r="CD4699" i="1"/>
  <c r="AC4699" i="1"/>
  <c r="CH4698" i="1"/>
  <c r="CE4698" i="1"/>
  <c r="CD4698" i="1"/>
  <c r="AC4698" i="1"/>
  <c r="CH4697" i="1"/>
  <c r="CE4697" i="1"/>
  <c r="CD4697" i="1"/>
  <c r="AC4697" i="1"/>
  <c r="CH4696" i="1"/>
  <c r="CE4696" i="1"/>
  <c r="CD4696" i="1"/>
  <c r="AC4696" i="1"/>
  <c r="CH4695" i="1"/>
  <c r="CE4695" i="1"/>
  <c r="CD4695" i="1"/>
  <c r="AC4695" i="1"/>
  <c r="CH4694" i="1"/>
  <c r="CE4694" i="1"/>
  <c r="CD4694" i="1"/>
  <c r="AC4694" i="1"/>
  <c r="CH4693" i="1"/>
  <c r="CE4693" i="1"/>
  <c r="CD4693" i="1"/>
  <c r="AC4693" i="1"/>
  <c r="CH4692" i="1"/>
  <c r="CE4692" i="1"/>
  <c r="CD4692" i="1"/>
  <c r="AC4692" i="1"/>
  <c r="CH4691" i="1"/>
  <c r="CE4691" i="1"/>
  <c r="CD4691" i="1"/>
  <c r="AC4691" i="1"/>
  <c r="CH4690" i="1"/>
  <c r="CE4690" i="1"/>
  <c r="CD4690" i="1"/>
  <c r="AC4690" i="1"/>
  <c r="CH4689" i="1"/>
  <c r="CE4689" i="1"/>
  <c r="CD4689" i="1"/>
  <c r="AC4689" i="1"/>
  <c r="CH4688" i="1"/>
  <c r="CE4688" i="1"/>
  <c r="CD4688" i="1"/>
  <c r="AC4688" i="1"/>
  <c r="CH4687" i="1"/>
  <c r="CE4687" i="1"/>
  <c r="CD4687" i="1"/>
  <c r="AC4687" i="1"/>
  <c r="CH4686" i="1"/>
  <c r="CE4686" i="1"/>
  <c r="CD4686" i="1"/>
  <c r="AC4686" i="1"/>
  <c r="CH4685" i="1"/>
  <c r="CE4685" i="1"/>
  <c r="CD4685" i="1"/>
  <c r="AC4685" i="1"/>
  <c r="CH4684" i="1"/>
  <c r="CE4684" i="1"/>
  <c r="CD4684" i="1"/>
  <c r="AC4684" i="1"/>
  <c r="CH4683" i="1"/>
  <c r="CE4683" i="1"/>
  <c r="CD4683" i="1"/>
  <c r="AC4683" i="1"/>
  <c r="CH4682" i="1"/>
  <c r="CE4682" i="1"/>
  <c r="CD4682" i="1"/>
  <c r="AC4682" i="1"/>
  <c r="CH4681" i="1"/>
  <c r="CE4681" i="1"/>
  <c r="CD4681" i="1"/>
  <c r="AC4681" i="1"/>
  <c r="CH4680" i="1"/>
  <c r="CE4680" i="1"/>
  <c r="CD4680" i="1"/>
  <c r="AC4680" i="1"/>
  <c r="CH4679" i="1"/>
  <c r="CE4679" i="1"/>
  <c r="CD4679" i="1"/>
  <c r="AC4679" i="1"/>
  <c r="CH4678" i="1"/>
  <c r="CE4678" i="1"/>
  <c r="CD4678" i="1"/>
  <c r="AC4678" i="1"/>
  <c r="CH4677" i="1"/>
  <c r="CE4677" i="1"/>
  <c r="CD4677" i="1"/>
  <c r="AC4677" i="1"/>
  <c r="CH4676" i="1"/>
  <c r="CE4676" i="1"/>
  <c r="CD4676" i="1"/>
  <c r="AC4676" i="1"/>
  <c r="CH4675" i="1"/>
  <c r="CE4675" i="1"/>
  <c r="CD4675" i="1"/>
  <c r="AC4675" i="1"/>
  <c r="CH4674" i="1"/>
  <c r="CE4674" i="1"/>
  <c r="CD4674" i="1"/>
  <c r="AC4674" i="1"/>
  <c r="CH4673" i="1"/>
  <c r="CE4673" i="1"/>
  <c r="CD4673" i="1"/>
  <c r="AC4673" i="1"/>
  <c r="CH4672" i="1"/>
  <c r="CE4672" i="1"/>
  <c r="CD4672" i="1"/>
  <c r="AC4672" i="1"/>
  <c r="CH4671" i="1"/>
  <c r="CE4671" i="1"/>
  <c r="CD4671" i="1"/>
  <c r="AC4671" i="1"/>
  <c r="CH4670" i="1"/>
  <c r="CE4670" i="1"/>
  <c r="CD4670" i="1"/>
  <c r="AC4670" i="1"/>
  <c r="CH4669" i="1"/>
  <c r="CE4669" i="1"/>
  <c r="CD4669" i="1"/>
  <c r="AC4669" i="1"/>
  <c r="CH4668" i="1"/>
  <c r="CE4668" i="1"/>
  <c r="CD4668" i="1"/>
  <c r="AC4668" i="1"/>
  <c r="CH4667" i="1"/>
  <c r="CE4667" i="1"/>
  <c r="CD4667" i="1"/>
  <c r="AC4667" i="1"/>
  <c r="CH4666" i="1"/>
  <c r="CE4666" i="1"/>
  <c r="CD4666" i="1"/>
  <c r="AC4666" i="1"/>
  <c r="CH4665" i="1"/>
  <c r="CE4665" i="1"/>
  <c r="CD4665" i="1"/>
  <c r="AC4665" i="1"/>
  <c r="CH4664" i="1"/>
  <c r="CE4664" i="1"/>
  <c r="CD4664" i="1"/>
  <c r="AC4664" i="1"/>
  <c r="CH4663" i="1"/>
  <c r="CE4663" i="1"/>
  <c r="CD4663" i="1"/>
  <c r="AC4663" i="1"/>
  <c r="CH4662" i="1"/>
  <c r="CE4662" i="1"/>
  <c r="CD4662" i="1"/>
  <c r="AC4662" i="1"/>
  <c r="CH4661" i="1"/>
  <c r="CE4661" i="1"/>
  <c r="CD4661" i="1"/>
  <c r="AC4661" i="1"/>
  <c r="CH4660" i="1"/>
  <c r="CE4660" i="1"/>
  <c r="CD4660" i="1"/>
  <c r="AC4660" i="1"/>
  <c r="CH4659" i="1"/>
  <c r="CE4659" i="1"/>
  <c r="CD4659" i="1"/>
  <c r="AC4659" i="1"/>
  <c r="CH4658" i="1"/>
  <c r="CE4658" i="1"/>
  <c r="CD4658" i="1"/>
  <c r="AC4658" i="1"/>
  <c r="CH4657" i="1"/>
  <c r="CE4657" i="1"/>
  <c r="CD4657" i="1"/>
  <c r="AC4657" i="1"/>
  <c r="CH4656" i="1"/>
  <c r="CE4656" i="1"/>
  <c r="CD4656" i="1"/>
  <c r="AC4656" i="1"/>
  <c r="CH4655" i="1"/>
  <c r="CE4655" i="1"/>
  <c r="CD4655" i="1"/>
  <c r="AC4655" i="1"/>
  <c r="CH4654" i="1"/>
  <c r="CE4654" i="1"/>
  <c r="CD4654" i="1"/>
  <c r="AC4654" i="1"/>
  <c r="CH4653" i="1"/>
  <c r="CE4653" i="1"/>
  <c r="CD4653" i="1"/>
  <c r="AC4653" i="1"/>
  <c r="CH4652" i="1"/>
  <c r="CE4652" i="1"/>
  <c r="CD4652" i="1"/>
  <c r="AC4652" i="1"/>
  <c r="CH4651" i="1"/>
  <c r="CE4651" i="1"/>
  <c r="CD4651" i="1"/>
  <c r="AC4651" i="1"/>
  <c r="CH4650" i="1"/>
  <c r="CE4650" i="1"/>
  <c r="CD4650" i="1"/>
  <c r="AC4650" i="1"/>
  <c r="CH4649" i="1"/>
  <c r="CE4649" i="1"/>
  <c r="CD4649" i="1"/>
  <c r="AC4649" i="1"/>
  <c r="CH4648" i="1"/>
  <c r="CE4648" i="1"/>
  <c r="CD4648" i="1"/>
  <c r="AC4648" i="1"/>
  <c r="CH4647" i="1"/>
  <c r="CE4647" i="1"/>
  <c r="CD4647" i="1"/>
  <c r="AC4647" i="1"/>
  <c r="CH4646" i="1"/>
  <c r="CE4646" i="1"/>
  <c r="CD4646" i="1"/>
  <c r="AC4646" i="1"/>
  <c r="CH4645" i="1"/>
  <c r="CE4645" i="1"/>
  <c r="CD4645" i="1"/>
  <c r="AC4645" i="1"/>
  <c r="CH4644" i="1"/>
  <c r="CE4644" i="1"/>
  <c r="CD4644" i="1"/>
  <c r="AC4644" i="1"/>
  <c r="CH4643" i="1"/>
  <c r="CE4643" i="1"/>
  <c r="CD4643" i="1"/>
  <c r="AC4643" i="1"/>
  <c r="CH4642" i="1"/>
  <c r="CE4642" i="1"/>
  <c r="CD4642" i="1"/>
  <c r="AC4642" i="1"/>
  <c r="CH4641" i="1"/>
  <c r="CE4641" i="1"/>
  <c r="CD4641" i="1"/>
  <c r="AC4641" i="1"/>
  <c r="CH4640" i="1"/>
  <c r="CE4640" i="1"/>
  <c r="CD4640" i="1"/>
  <c r="AC4640" i="1"/>
  <c r="CH4639" i="1"/>
  <c r="CE4639" i="1"/>
  <c r="CD4639" i="1"/>
  <c r="AC4639" i="1"/>
  <c r="CH4638" i="1"/>
  <c r="CE4638" i="1"/>
  <c r="CD4638" i="1"/>
  <c r="AC4638" i="1"/>
  <c r="CH4637" i="1"/>
  <c r="CE4637" i="1"/>
  <c r="CD4637" i="1"/>
  <c r="AC4637" i="1"/>
  <c r="CH4636" i="1"/>
  <c r="CE4636" i="1"/>
  <c r="CD4636" i="1"/>
  <c r="AC4636" i="1"/>
  <c r="CH4635" i="1"/>
  <c r="CE4635" i="1"/>
  <c r="CD4635" i="1"/>
  <c r="AC4635" i="1"/>
  <c r="CH4634" i="1"/>
  <c r="CE4634" i="1"/>
  <c r="CD4634" i="1"/>
  <c r="AC4634" i="1"/>
  <c r="CH4633" i="1"/>
  <c r="CE4633" i="1"/>
  <c r="CD4633" i="1"/>
  <c r="AC4633" i="1"/>
  <c r="CH4632" i="1"/>
  <c r="CE4632" i="1"/>
  <c r="CD4632" i="1"/>
  <c r="AC4632" i="1"/>
  <c r="CH4631" i="1"/>
  <c r="CE4631" i="1"/>
  <c r="CD4631" i="1"/>
  <c r="AC4631" i="1"/>
  <c r="CH4630" i="1"/>
  <c r="CE4630" i="1"/>
  <c r="CD4630" i="1"/>
  <c r="AC4630" i="1"/>
  <c r="CH4629" i="1"/>
  <c r="CE4629" i="1"/>
  <c r="CD4629" i="1"/>
  <c r="AC4629" i="1"/>
  <c r="CH4628" i="1"/>
  <c r="CE4628" i="1"/>
  <c r="CD4628" i="1"/>
  <c r="AC4628" i="1"/>
  <c r="CH4627" i="1"/>
  <c r="CE4627" i="1"/>
  <c r="CD4627" i="1"/>
  <c r="AC4627" i="1"/>
  <c r="CH4626" i="1"/>
  <c r="CE4626" i="1"/>
  <c r="CD4626" i="1"/>
  <c r="AC4626" i="1"/>
  <c r="CH4625" i="1"/>
  <c r="CE4625" i="1"/>
  <c r="CD4625" i="1"/>
  <c r="AC4625" i="1"/>
  <c r="CH4624" i="1"/>
  <c r="CE4624" i="1"/>
  <c r="CD4624" i="1"/>
  <c r="AC4624" i="1"/>
  <c r="CH4623" i="1"/>
  <c r="CE4623" i="1"/>
  <c r="CD4623" i="1"/>
  <c r="AC4623" i="1"/>
  <c r="CH4622" i="1"/>
  <c r="CE4622" i="1"/>
  <c r="CD4622" i="1"/>
  <c r="AC4622" i="1"/>
  <c r="CH4621" i="1"/>
  <c r="CE4621" i="1"/>
  <c r="CD4621" i="1"/>
  <c r="AC4621" i="1"/>
  <c r="CH4620" i="1"/>
  <c r="CE4620" i="1"/>
  <c r="CD4620" i="1"/>
  <c r="AC4620" i="1"/>
  <c r="CH4619" i="1"/>
  <c r="CE4619" i="1"/>
  <c r="CD4619" i="1"/>
  <c r="AC4619" i="1"/>
  <c r="CH4618" i="1"/>
  <c r="CE4618" i="1"/>
  <c r="CD4618" i="1"/>
  <c r="AC4618" i="1"/>
  <c r="CH4617" i="1"/>
  <c r="CE4617" i="1"/>
  <c r="CD4617" i="1"/>
  <c r="AC4617" i="1"/>
  <c r="CH4616" i="1"/>
  <c r="CE4616" i="1"/>
  <c r="CD4616" i="1"/>
  <c r="AC4616" i="1"/>
  <c r="CH4615" i="1"/>
  <c r="CE4615" i="1"/>
  <c r="CD4615" i="1"/>
  <c r="AC4615" i="1"/>
  <c r="CH4614" i="1"/>
  <c r="CE4614" i="1"/>
  <c r="CD4614" i="1"/>
  <c r="AC4614" i="1"/>
  <c r="CH4613" i="1"/>
  <c r="CE4613" i="1"/>
  <c r="CD4613" i="1"/>
  <c r="AC4613" i="1"/>
  <c r="CH4612" i="1"/>
  <c r="CE4612" i="1"/>
  <c r="CD4612" i="1"/>
  <c r="AC4612" i="1"/>
  <c r="CH4611" i="1"/>
  <c r="CE4611" i="1"/>
  <c r="CD4611" i="1"/>
  <c r="AC4611" i="1"/>
  <c r="CH4610" i="1"/>
  <c r="CE4610" i="1"/>
  <c r="CD4610" i="1"/>
  <c r="AC4610" i="1"/>
  <c r="CH4609" i="1"/>
  <c r="CE4609" i="1"/>
  <c r="CD4609" i="1"/>
  <c r="AC4609" i="1"/>
  <c r="CH4608" i="1"/>
  <c r="CE4608" i="1"/>
  <c r="CD4608" i="1"/>
  <c r="AC4608" i="1"/>
  <c r="CH4607" i="1"/>
  <c r="CE4607" i="1"/>
  <c r="CD4607" i="1"/>
  <c r="AC4607" i="1"/>
  <c r="CH4606" i="1"/>
  <c r="CE4606" i="1"/>
  <c r="CD4606" i="1"/>
  <c r="AC4606" i="1"/>
  <c r="CH4605" i="1"/>
  <c r="CE4605" i="1"/>
  <c r="CD4605" i="1"/>
  <c r="AC4605" i="1"/>
  <c r="CH4604" i="1"/>
  <c r="CE4604" i="1"/>
  <c r="CD4604" i="1"/>
  <c r="AC4604" i="1"/>
  <c r="CH4603" i="1"/>
  <c r="CE4603" i="1"/>
  <c r="CD4603" i="1"/>
  <c r="AC4603" i="1"/>
  <c r="CH4602" i="1"/>
  <c r="CE4602" i="1"/>
  <c r="CD4602" i="1"/>
  <c r="AC4602" i="1"/>
  <c r="CH4601" i="1"/>
  <c r="CE4601" i="1"/>
  <c r="CD4601" i="1"/>
  <c r="AC4601" i="1"/>
  <c r="CH4600" i="1"/>
  <c r="CE4600" i="1"/>
  <c r="CD4600" i="1"/>
  <c r="AC4600" i="1"/>
  <c r="CH4599" i="1"/>
  <c r="CE4599" i="1"/>
  <c r="CD4599" i="1"/>
  <c r="AC4599" i="1"/>
  <c r="CH4598" i="1"/>
  <c r="CE4598" i="1"/>
  <c r="CD4598" i="1"/>
  <c r="AC4598" i="1"/>
  <c r="CH4597" i="1"/>
  <c r="CE4597" i="1"/>
  <c r="CD4597" i="1"/>
  <c r="AC4597" i="1"/>
  <c r="CH4596" i="1"/>
  <c r="CE4596" i="1"/>
  <c r="CD4596" i="1"/>
  <c r="AC4596" i="1"/>
  <c r="CH4595" i="1"/>
  <c r="CE4595" i="1"/>
  <c r="CD4595" i="1"/>
  <c r="AC4595" i="1"/>
  <c r="CH4594" i="1"/>
  <c r="CE4594" i="1"/>
  <c r="CD4594" i="1"/>
  <c r="AC4594" i="1"/>
  <c r="CH4593" i="1"/>
  <c r="CE4593" i="1"/>
  <c r="CD4593" i="1"/>
  <c r="AC4593" i="1"/>
  <c r="CH4592" i="1"/>
  <c r="CE4592" i="1"/>
  <c r="CD4592" i="1"/>
  <c r="AC4592" i="1"/>
  <c r="CH4591" i="1"/>
  <c r="CE4591" i="1"/>
  <c r="CD4591" i="1"/>
  <c r="AC4591" i="1"/>
  <c r="CH4590" i="1"/>
  <c r="CE4590" i="1"/>
  <c r="CD4590" i="1"/>
  <c r="AC4590" i="1"/>
  <c r="CH4589" i="1"/>
  <c r="CE4589" i="1"/>
  <c r="CD4589" i="1"/>
  <c r="AC4589" i="1"/>
  <c r="CH4588" i="1"/>
  <c r="CE4588" i="1"/>
  <c r="CD4588" i="1"/>
  <c r="AC4588" i="1"/>
  <c r="CH4587" i="1"/>
  <c r="CE4587" i="1"/>
  <c r="CD4587" i="1"/>
  <c r="AC4587" i="1"/>
  <c r="CH4586" i="1"/>
  <c r="CE4586" i="1"/>
  <c r="CD4586" i="1"/>
  <c r="AC4586" i="1"/>
  <c r="CH4585" i="1"/>
  <c r="CE4585" i="1"/>
  <c r="CD4585" i="1"/>
  <c r="AC4585" i="1"/>
  <c r="CH4584" i="1"/>
  <c r="CE4584" i="1"/>
  <c r="CD4584" i="1"/>
  <c r="AC4584" i="1"/>
  <c r="CH4583" i="1"/>
  <c r="CE4583" i="1"/>
  <c r="CD4583" i="1"/>
  <c r="AC4583" i="1"/>
  <c r="CH4582" i="1"/>
  <c r="CE4582" i="1"/>
  <c r="CD4582" i="1"/>
  <c r="AC4582" i="1"/>
  <c r="CH4581" i="1"/>
  <c r="CE4581" i="1"/>
  <c r="CD4581" i="1"/>
  <c r="AC4581" i="1"/>
  <c r="CH4580" i="1"/>
  <c r="CE4580" i="1"/>
  <c r="CD4580" i="1"/>
  <c r="AC4580" i="1"/>
  <c r="CH4579" i="1"/>
  <c r="CE4579" i="1"/>
  <c r="CD4579" i="1"/>
  <c r="AC4579" i="1"/>
  <c r="CH4578" i="1"/>
  <c r="CE4578" i="1"/>
  <c r="CD4578" i="1"/>
  <c r="AC4578" i="1"/>
  <c r="CH4577" i="1"/>
  <c r="CE4577" i="1"/>
  <c r="CD4577" i="1"/>
  <c r="AC4577" i="1"/>
  <c r="CH4576" i="1"/>
  <c r="CE4576" i="1"/>
  <c r="CD4576" i="1"/>
  <c r="AC4576" i="1"/>
  <c r="CH4575" i="1"/>
  <c r="CE4575" i="1"/>
  <c r="CD4575" i="1"/>
  <c r="AC4575" i="1"/>
  <c r="CH4574" i="1"/>
  <c r="CE4574" i="1"/>
  <c r="CD4574" i="1"/>
  <c r="AC4574" i="1"/>
  <c r="CH4573" i="1"/>
  <c r="CE4573" i="1"/>
  <c r="CD4573" i="1"/>
  <c r="AC4573" i="1"/>
  <c r="CH4572" i="1"/>
  <c r="CE4572" i="1"/>
  <c r="CD4572" i="1"/>
  <c r="AC4572" i="1"/>
  <c r="CH4571" i="1"/>
  <c r="CE4571" i="1"/>
  <c r="CD4571" i="1"/>
  <c r="AC4571" i="1"/>
  <c r="CH4570" i="1"/>
  <c r="CE4570" i="1"/>
  <c r="CD4570" i="1"/>
  <c r="AC4570" i="1"/>
  <c r="CH4569" i="1"/>
  <c r="CE4569" i="1"/>
  <c r="CD4569" i="1"/>
  <c r="AC4569" i="1"/>
  <c r="CH4568" i="1"/>
  <c r="CE4568" i="1"/>
  <c r="CD4568" i="1"/>
  <c r="AC4568" i="1"/>
  <c r="CH4567" i="1"/>
  <c r="CE4567" i="1"/>
  <c r="CD4567" i="1"/>
  <c r="AC4567" i="1"/>
  <c r="CH4566" i="1"/>
  <c r="CE4566" i="1"/>
  <c r="CD4566" i="1"/>
  <c r="AC4566" i="1"/>
  <c r="CH4565" i="1"/>
  <c r="CE4565" i="1"/>
  <c r="CD4565" i="1"/>
  <c r="AC4565" i="1"/>
  <c r="CH4564" i="1"/>
  <c r="CE4564" i="1"/>
  <c r="CD4564" i="1"/>
  <c r="AC4564" i="1"/>
  <c r="CH4563" i="1"/>
  <c r="CE4563" i="1"/>
  <c r="CD4563" i="1"/>
  <c r="AC4563" i="1"/>
  <c r="CH4562" i="1"/>
  <c r="CE4562" i="1"/>
  <c r="CD4562" i="1"/>
  <c r="AC4562" i="1"/>
  <c r="CH4561" i="1"/>
  <c r="CE4561" i="1"/>
  <c r="CD4561" i="1"/>
  <c r="AC4561" i="1"/>
  <c r="CH4560" i="1"/>
  <c r="CE4560" i="1"/>
  <c r="CD4560" i="1"/>
  <c r="AC4560" i="1"/>
  <c r="CH4559" i="1"/>
  <c r="CE4559" i="1"/>
  <c r="CD4559" i="1"/>
  <c r="AC4559" i="1"/>
  <c r="CH4558" i="1"/>
  <c r="CE4558" i="1"/>
  <c r="CD4558" i="1"/>
  <c r="AC4558" i="1"/>
  <c r="CH4557" i="1"/>
  <c r="CE4557" i="1"/>
  <c r="CD4557" i="1"/>
  <c r="AC4557" i="1"/>
  <c r="CH4556" i="1"/>
  <c r="CE4556" i="1"/>
  <c r="CD4556" i="1"/>
  <c r="AC4556" i="1"/>
  <c r="CH4555" i="1"/>
  <c r="CE4555" i="1"/>
  <c r="CD4555" i="1"/>
  <c r="AC4555" i="1"/>
  <c r="CH4554" i="1"/>
  <c r="CE4554" i="1"/>
  <c r="CD4554" i="1"/>
  <c r="AC4554" i="1"/>
  <c r="CH4553" i="1"/>
  <c r="CE4553" i="1"/>
  <c r="CD4553" i="1"/>
  <c r="AC4553" i="1"/>
  <c r="CH4552" i="1"/>
  <c r="CE4552" i="1"/>
  <c r="CD4552" i="1"/>
  <c r="AC4552" i="1"/>
  <c r="CH4551" i="1"/>
  <c r="CE4551" i="1"/>
  <c r="CD4551" i="1"/>
  <c r="AC4551" i="1"/>
  <c r="CH4550" i="1"/>
  <c r="CE4550" i="1"/>
  <c r="CD4550" i="1"/>
  <c r="AC4550" i="1"/>
  <c r="CH4549" i="1"/>
  <c r="CE4549" i="1"/>
  <c r="CD4549" i="1"/>
  <c r="AC4549" i="1"/>
  <c r="CH4548" i="1"/>
  <c r="CE4548" i="1"/>
  <c r="CD4548" i="1"/>
  <c r="AC4548" i="1"/>
  <c r="CH4547" i="1"/>
  <c r="CE4547" i="1"/>
  <c r="CD4547" i="1"/>
  <c r="AC4547" i="1"/>
  <c r="CH4546" i="1"/>
  <c r="CE4546" i="1"/>
  <c r="CD4546" i="1"/>
  <c r="AC4546" i="1"/>
  <c r="CH4545" i="1"/>
  <c r="CE4545" i="1"/>
  <c r="CD4545" i="1"/>
  <c r="AC4545" i="1"/>
  <c r="CH4544" i="1"/>
  <c r="CE4544" i="1"/>
  <c r="CD4544" i="1"/>
  <c r="AC4544" i="1"/>
  <c r="CH4543" i="1"/>
  <c r="CE4543" i="1"/>
  <c r="CD4543" i="1"/>
  <c r="AC4543" i="1"/>
  <c r="CH4542" i="1"/>
  <c r="CE4542" i="1"/>
  <c r="CD4542" i="1"/>
  <c r="AC4542" i="1"/>
  <c r="CH4541" i="1"/>
  <c r="CE4541" i="1"/>
  <c r="CD4541" i="1"/>
  <c r="AC4541" i="1"/>
  <c r="CH4540" i="1"/>
  <c r="CE4540" i="1"/>
  <c r="CD4540" i="1"/>
  <c r="AC4540" i="1"/>
  <c r="CH4539" i="1"/>
  <c r="CE4539" i="1"/>
  <c r="CD4539" i="1"/>
  <c r="AC4539" i="1"/>
  <c r="CH4538" i="1"/>
  <c r="CE4538" i="1"/>
  <c r="CD4538" i="1"/>
  <c r="AC4538" i="1"/>
  <c r="CH4537" i="1"/>
  <c r="CE4537" i="1"/>
  <c r="CD4537" i="1"/>
  <c r="AC4537" i="1"/>
  <c r="CH4536" i="1"/>
  <c r="CE4536" i="1"/>
  <c r="CD4536" i="1"/>
  <c r="AC4536" i="1"/>
  <c r="CH4535" i="1"/>
  <c r="CE4535" i="1"/>
  <c r="CD4535" i="1"/>
  <c r="AC4535" i="1"/>
  <c r="CH4534" i="1"/>
  <c r="CE4534" i="1"/>
  <c r="CD4534" i="1"/>
  <c r="AC4534" i="1"/>
  <c r="CH4533" i="1"/>
  <c r="CE4533" i="1"/>
  <c r="CD4533" i="1"/>
  <c r="AC4533" i="1"/>
  <c r="CH4532" i="1"/>
  <c r="CE4532" i="1"/>
  <c r="CD4532" i="1"/>
  <c r="AC4532" i="1"/>
  <c r="CH4531" i="1"/>
  <c r="CE4531" i="1"/>
  <c r="CD4531" i="1"/>
  <c r="AC4531" i="1"/>
  <c r="CH4530" i="1"/>
  <c r="CE4530" i="1"/>
  <c r="CD4530" i="1"/>
  <c r="AC4530" i="1"/>
  <c r="CH4529" i="1"/>
  <c r="CE4529" i="1"/>
  <c r="CD4529" i="1"/>
  <c r="AC4529" i="1"/>
  <c r="CH4528" i="1"/>
  <c r="CE4528" i="1"/>
  <c r="CD4528" i="1"/>
  <c r="AC4528" i="1"/>
  <c r="CH4527" i="1"/>
  <c r="CE4527" i="1"/>
  <c r="CD4527" i="1"/>
  <c r="AC4527" i="1"/>
  <c r="CH4526" i="1"/>
  <c r="CE4526" i="1"/>
  <c r="CD4526" i="1"/>
  <c r="AC4526" i="1"/>
  <c r="CH4525" i="1"/>
  <c r="CE4525" i="1"/>
  <c r="CD4525" i="1"/>
  <c r="AC4525" i="1"/>
  <c r="CH4524" i="1"/>
  <c r="CE4524" i="1"/>
  <c r="CD4524" i="1"/>
  <c r="AC4524" i="1"/>
  <c r="CH4523" i="1"/>
  <c r="CE4523" i="1"/>
  <c r="CD4523" i="1"/>
  <c r="AC4523" i="1"/>
  <c r="CH4522" i="1"/>
  <c r="CE4522" i="1"/>
  <c r="CD4522" i="1"/>
  <c r="AC4522" i="1"/>
  <c r="CH4521" i="1"/>
  <c r="CE4521" i="1"/>
  <c r="CD4521" i="1"/>
  <c r="AC4521" i="1"/>
  <c r="CH4520" i="1"/>
  <c r="CE4520" i="1"/>
  <c r="CD4520" i="1"/>
  <c r="AC4520" i="1"/>
  <c r="CH4519" i="1"/>
  <c r="CE4519" i="1"/>
  <c r="CD4519" i="1"/>
  <c r="AC4519" i="1"/>
  <c r="CH4518" i="1"/>
  <c r="CE4518" i="1"/>
  <c r="CD4518" i="1"/>
  <c r="AC4518" i="1"/>
  <c r="CH4517" i="1"/>
  <c r="CE4517" i="1"/>
  <c r="CD4517" i="1"/>
  <c r="AC4517" i="1"/>
  <c r="CH4516" i="1"/>
  <c r="CE4516" i="1"/>
  <c r="CD4516" i="1"/>
  <c r="AC4516" i="1"/>
  <c r="CH4515" i="1"/>
  <c r="CE4515" i="1"/>
  <c r="CD4515" i="1"/>
  <c r="AC4515" i="1"/>
  <c r="CH4514" i="1"/>
  <c r="CE4514" i="1"/>
  <c r="CD4514" i="1"/>
  <c r="AC4514" i="1"/>
  <c r="CH4513" i="1"/>
  <c r="CE4513" i="1"/>
  <c r="CD4513" i="1"/>
  <c r="AC4513" i="1"/>
  <c r="CH4512" i="1"/>
  <c r="CE4512" i="1"/>
  <c r="CD4512" i="1"/>
  <c r="AC4512" i="1"/>
  <c r="CH4511" i="1"/>
  <c r="CE4511" i="1"/>
  <c r="CD4511" i="1"/>
  <c r="AC4511" i="1"/>
  <c r="CH4510" i="1"/>
  <c r="CE4510" i="1"/>
  <c r="CD4510" i="1"/>
  <c r="AC4510" i="1"/>
  <c r="CH4509" i="1"/>
  <c r="CE4509" i="1"/>
  <c r="CD4509" i="1"/>
  <c r="AC4509" i="1"/>
  <c r="CH4508" i="1"/>
  <c r="CE4508" i="1"/>
  <c r="CD4508" i="1"/>
  <c r="AC4508" i="1"/>
  <c r="CH4507" i="1"/>
  <c r="CE4507" i="1"/>
  <c r="CD4507" i="1"/>
  <c r="AC4507" i="1"/>
  <c r="CH4506" i="1"/>
  <c r="CE4506" i="1"/>
  <c r="CD4506" i="1"/>
  <c r="AC4506" i="1"/>
  <c r="CH4505" i="1"/>
  <c r="CE4505" i="1"/>
  <c r="CD4505" i="1"/>
  <c r="AC4505" i="1"/>
  <c r="CH4504" i="1"/>
  <c r="CE4504" i="1"/>
  <c r="CD4504" i="1"/>
  <c r="AC4504" i="1"/>
  <c r="CH4503" i="1"/>
  <c r="CE4503" i="1"/>
  <c r="CD4503" i="1"/>
  <c r="AC4503" i="1"/>
  <c r="CH4502" i="1"/>
  <c r="CE4502" i="1"/>
  <c r="CD4502" i="1"/>
  <c r="AC4502" i="1"/>
  <c r="CH4501" i="1"/>
  <c r="CE4501" i="1"/>
  <c r="CD4501" i="1"/>
  <c r="AC4501" i="1"/>
  <c r="CH4500" i="1"/>
  <c r="CE4500" i="1"/>
  <c r="CD4500" i="1"/>
  <c r="AC4500" i="1"/>
  <c r="CH4499" i="1"/>
  <c r="CE4499" i="1"/>
  <c r="CD4499" i="1"/>
  <c r="AC4499" i="1"/>
  <c r="CH4498" i="1"/>
  <c r="CE4498" i="1"/>
  <c r="CD4498" i="1"/>
  <c r="AC4498" i="1"/>
  <c r="CH4497" i="1"/>
  <c r="CE4497" i="1"/>
  <c r="CD4497" i="1"/>
  <c r="AC4497" i="1"/>
  <c r="CH4496" i="1"/>
  <c r="CE4496" i="1"/>
  <c r="CD4496" i="1"/>
  <c r="AC4496" i="1"/>
  <c r="CH4495" i="1"/>
  <c r="CE4495" i="1"/>
  <c r="CD4495" i="1"/>
  <c r="AC4495" i="1"/>
  <c r="CH4494" i="1"/>
  <c r="CE4494" i="1"/>
  <c r="CD4494" i="1"/>
  <c r="AC4494" i="1"/>
  <c r="CH4493" i="1"/>
  <c r="CE4493" i="1"/>
  <c r="CD4493" i="1"/>
  <c r="AC4493" i="1"/>
  <c r="CH4492" i="1"/>
  <c r="CE4492" i="1"/>
  <c r="CD4492" i="1"/>
  <c r="AC4492" i="1"/>
  <c r="CH4491" i="1"/>
  <c r="CE4491" i="1"/>
  <c r="CD4491" i="1"/>
  <c r="AC4491" i="1"/>
  <c r="CH4490" i="1"/>
  <c r="CE4490" i="1"/>
  <c r="CD4490" i="1"/>
  <c r="AC4490" i="1"/>
  <c r="CH4489" i="1"/>
  <c r="CE4489" i="1"/>
  <c r="CD4489" i="1"/>
  <c r="AC4489" i="1"/>
  <c r="CH4488" i="1"/>
  <c r="CE4488" i="1"/>
  <c r="CD4488" i="1"/>
  <c r="AC4488" i="1"/>
  <c r="CH4487" i="1"/>
  <c r="CE4487" i="1"/>
  <c r="CD4487" i="1"/>
  <c r="AC4487" i="1"/>
  <c r="CH4486" i="1"/>
  <c r="CE4486" i="1"/>
  <c r="CD4486" i="1"/>
  <c r="AC4486" i="1"/>
  <c r="CH4485" i="1"/>
  <c r="CE4485" i="1"/>
  <c r="CD4485" i="1"/>
  <c r="AC4485" i="1"/>
  <c r="CH4484" i="1"/>
  <c r="CE4484" i="1"/>
  <c r="CD4484" i="1"/>
  <c r="AC4484" i="1"/>
  <c r="CH4483" i="1"/>
  <c r="CE4483" i="1"/>
  <c r="CD4483" i="1"/>
  <c r="AC4483" i="1"/>
  <c r="CH4482" i="1"/>
  <c r="CE4482" i="1"/>
  <c r="CD4482" i="1"/>
  <c r="AC4482" i="1"/>
  <c r="CH4481" i="1"/>
  <c r="CE4481" i="1"/>
  <c r="CD4481" i="1"/>
  <c r="AC4481" i="1"/>
  <c r="CH4480" i="1"/>
  <c r="CE4480" i="1"/>
  <c r="CD4480" i="1"/>
  <c r="AC4480" i="1"/>
  <c r="CH4479" i="1"/>
  <c r="CE4479" i="1"/>
  <c r="CD4479" i="1"/>
  <c r="AC4479" i="1"/>
  <c r="CH4478" i="1"/>
  <c r="CE4478" i="1"/>
  <c r="CD4478" i="1"/>
  <c r="AC4478" i="1"/>
  <c r="CH4477" i="1"/>
  <c r="CE4477" i="1"/>
  <c r="CD4477" i="1"/>
  <c r="AC4477" i="1"/>
  <c r="CH4476" i="1"/>
  <c r="CE4476" i="1"/>
  <c r="CD4476" i="1"/>
  <c r="AC4476" i="1"/>
  <c r="CH4475" i="1"/>
  <c r="CE4475" i="1"/>
  <c r="CD4475" i="1"/>
  <c r="AC4475" i="1"/>
  <c r="CH4474" i="1"/>
  <c r="CE4474" i="1"/>
  <c r="CD4474" i="1"/>
  <c r="AC4474" i="1"/>
  <c r="CH4473" i="1"/>
  <c r="CE4473" i="1"/>
  <c r="CD4473" i="1"/>
  <c r="AC4473" i="1"/>
  <c r="CH4472" i="1"/>
  <c r="CE4472" i="1"/>
  <c r="CD4472" i="1"/>
  <c r="AC4472" i="1"/>
  <c r="CH4471" i="1"/>
  <c r="CE4471" i="1"/>
  <c r="CD4471" i="1"/>
  <c r="AC4471" i="1"/>
  <c r="CH4470" i="1"/>
  <c r="CE4470" i="1"/>
  <c r="CD4470" i="1"/>
  <c r="AC4470" i="1"/>
  <c r="CH4469" i="1"/>
  <c r="CE4469" i="1"/>
  <c r="CD4469" i="1"/>
  <c r="AC4469" i="1"/>
  <c r="CH4468" i="1"/>
  <c r="CE4468" i="1"/>
  <c r="CD4468" i="1"/>
  <c r="AC4468" i="1"/>
  <c r="CH4467" i="1"/>
  <c r="CE4467" i="1"/>
  <c r="CD4467" i="1"/>
  <c r="AC4467" i="1"/>
  <c r="CH4466" i="1"/>
  <c r="CE4466" i="1"/>
  <c r="CD4466" i="1"/>
  <c r="AC4466" i="1"/>
  <c r="CH4465" i="1"/>
  <c r="CE4465" i="1"/>
  <c r="CD4465" i="1"/>
  <c r="AC4465" i="1"/>
  <c r="CH4464" i="1"/>
  <c r="CE4464" i="1"/>
  <c r="CD4464" i="1"/>
  <c r="AC4464" i="1"/>
  <c r="CH4463" i="1"/>
  <c r="CE4463" i="1"/>
  <c r="CD4463" i="1"/>
  <c r="AC4463" i="1"/>
  <c r="CH4462" i="1"/>
  <c r="CE4462" i="1"/>
  <c r="CD4462" i="1"/>
  <c r="AC4462" i="1"/>
  <c r="CH4461" i="1"/>
  <c r="CE4461" i="1"/>
  <c r="CD4461" i="1"/>
  <c r="AC4461" i="1"/>
  <c r="CH4460" i="1"/>
  <c r="CE4460" i="1"/>
  <c r="CD4460" i="1"/>
  <c r="AC4460" i="1"/>
  <c r="CH4459" i="1"/>
  <c r="CE4459" i="1"/>
  <c r="CD4459" i="1"/>
  <c r="AC4459" i="1"/>
  <c r="CH4458" i="1"/>
  <c r="CE4458" i="1"/>
  <c r="CD4458" i="1"/>
  <c r="AC4458" i="1"/>
  <c r="CH4457" i="1"/>
  <c r="CE4457" i="1"/>
  <c r="CD4457" i="1"/>
  <c r="AC4457" i="1"/>
  <c r="CH4456" i="1"/>
  <c r="CE4456" i="1"/>
  <c r="CD4456" i="1"/>
  <c r="AC4456" i="1"/>
  <c r="CH4455" i="1"/>
  <c r="CE4455" i="1"/>
  <c r="CD4455" i="1"/>
  <c r="AC4455" i="1"/>
  <c r="CH4454" i="1"/>
  <c r="CE4454" i="1"/>
  <c r="CD4454" i="1"/>
  <c r="AC4454" i="1"/>
  <c r="CH4453" i="1"/>
  <c r="CE4453" i="1"/>
  <c r="CD4453" i="1"/>
  <c r="AC4453" i="1"/>
  <c r="CH4452" i="1"/>
  <c r="CE4452" i="1"/>
  <c r="CD4452" i="1"/>
  <c r="AC4452" i="1"/>
  <c r="CH4451" i="1"/>
  <c r="CE4451" i="1"/>
  <c r="CD4451" i="1"/>
  <c r="AC4451" i="1"/>
  <c r="CH4450" i="1"/>
  <c r="CE4450" i="1"/>
  <c r="CD4450" i="1"/>
  <c r="AC4450" i="1"/>
  <c r="CH4449" i="1"/>
  <c r="CE4449" i="1"/>
  <c r="CD4449" i="1"/>
  <c r="AC4449" i="1"/>
  <c r="CH4448" i="1"/>
  <c r="CE4448" i="1"/>
  <c r="CD4448" i="1"/>
  <c r="AC4448" i="1"/>
  <c r="CH4447" i="1"/>
  <c r="CE4447" i="1"/>
  <c r="CD4447" i="1"/>
  <c r="AC4447" i="1"/>
  <c r="CH4446" i="1"/>
  <c r="CE4446" i="1"/>
  <c r="CD4446" i="1"/>
  <c r="AC4446" i="1"/>
  <c r="CH4445" i="1"/>
  <c r="CE4445" i="1"/>
  <c r="CD4445" i="1"/>
  <c r="AC4445" i="1"/>
  <c r="CH4444" i="1"/>
  <c r="CE4444" i="1"/>
  <c r="CD4444" i="1"/>
  <c r="AC4444" i="1"/>
  <c r="CH4443" i="1"/>
  <c r="CE4443" i="1"/>
  <c r="CD4443" i="1"/>
  <c r="AC4443" i="1"/>
  <c r="CH4442" i="1"/>
  <c r="CE4442" i="1"/>
  <c r="CD4442" i="1"/>
  <c r="AC4442" i="1"/>
  <c r="CH4441" i="1"/>
  <c r="CE4441" i="1"/>
  <c r="CD4441" i="1"/>
  <c r="AC4441" i="1"/>
  <c r="CH4440" i="1"/>
  <c r="CE4440" i="1"/>
  <c r="CD4440" i="1"/>
  <c r="AC4440" i="1"/>
  <c r="CH4439" i="1"/>
  <c r="CE4439" i="1"/>
  <c r="CD4439" i="1"/>
  <c r="AC4439" i="1"/>
  <c r="CH4438" i="1"/>
  <c r="CE4438" i="1"/>
  <c r="CD4438" i="1"/>
  <c r="AC4438" i="1"/>
  <c r="CH4437" i="1"/>
  <c r="CE4437" i="1"/>
  <c r="CD4437" i="1"/>
  <c r="AC4437" i="1"/>
  <c r="CH4436" i="1"/>
  <c r="CE4436" i="1"/>
  <c r="CD4436" i="1"/>
  <c r="AC4436" i="1"/>
  <c r="CH4435" i="1"/>
  <c r="CE4435" i="1"/>
  <c r="CD4435" i="1"/>
  <c r="AC4435" i="1"/>
  <c r="CH4434" i="1"/>
  <c r="CE4434" i="1"/>
  <c r="CD4434" i="1"/>
  <c r="AC4434" i="1"/>
  <c r="CH4433" i="1"/>
  <c r="CE4433" i="1"/>
  <c r="CD4433" i="1"/>
  <c r="AC4433" i="1"/>
  <c r="CH4432" i="1"/>
  <c r="CE4432" i="1"/>
  <c r="CD4432" i="1"/>
  <c r="AC4432" i="1"/>
  <c r="CH4431" i="1"/>
  <c r="CE4431" i="1"/>
  <c r="CD4431" i="1"/>
  <c r="AC4431" i="1"/>
  <c r="CH4430" i="1"/>
  <c r="CE4430" i="1"/>
  <c r="CD4430" i="1"/>
  <c r="AC4430" i="1"/>
  <c r="CH4429" i="1"/>
  <c r="CE4429" i="1"/>
  <c r="CD4429" i="1"/>
  <c r="AC4429" i="1"/>
  <c r="CH4428" i="1"/>
  <c r="CE4428" i="1"/>
  <c r="CD4428" i="1"/>
  <c r="AC4428" i="1"/>
  <c r="CH4427" i="1"/>
  <c r="CE4427" i="1"/>
  <c r="CD4427" i="1"/>
  <c r="AC4427" i="1"/>
  <c r="CH4426" i="1"/>
  <c r="CE4426" i="1"/>
  <c r="CD4426" i="1"/>
  <c r="AC4426" i="1"/>
  <c r="CH4425" i="1"/>
  <c r="CE4425" i="1"/>
  <c r="CD4425" i="1"/>
  <c r="AC4425" i="1"/>
  <c r="CH4424" i="1"/>
  <c r="CE4424" i="1"/>
  <c r="CD4424" i="1"/>
  <c r="AC4424" i="1"/>
  <c r="CH4423" i="1"/>
  <c r="CE4423" i="1"/>
  <c r="CD4423" i="1"/>
  <c r="AC4423" i="1"/>
  <c r="CH4422" i="1"/>
  <c r="CE4422" i="1"/>
  <c r="CD4422" i="1"/>
  <c r="AC4422" i="1"/>
  <c r="CH4421" i="1"/>
  <c r="CE4421" i="1"/>
  <c r="CD4421" i="1"/>
  <c r="AC4421" i="1"/>
  <c r="CH4420" i="1"/>
  <c r="CE4420" i="1"/>
  <c r="CD4420" i="1"/>
  <c r="AC4420" i="1"/>
  <c r="CH4419" i="1"/>
  <c r="CE4419" i="1"/>
  <c r="CD4419" i="1"/>
  <c r="AC4419" i="1"/>
  <c r="CH4418" i="1"/>
  <c r="CE4418" i="1"/>
  <c r="CD4418" i="1"/>
  <c r="AC4418" i="1"/>
  <c r="CH4417" i="1"/>
  <c r="CE4417" i="1"/>
  <c r="CD4417" i="1"/>
  <c r="AC4417" i="1"/>
  <c r="CH4416" i="1"/>
  <c r="CE4416" i="1"/>
  <c r="CD4416" i="1"/>
  <c r="AC4416" i="1"/>
  <c r="CH4415" i="1"/>
  <c r="CE4415" i="1"/>
  <c r="CD4415" i="1"/>
  <c r="AC4415" i="1"/>
  <c r="CH4414" i="1"/>
  <c r="CE4414" i="1"/>
  <c r="CD4414" i="1"/>
  <c r="AC4414" i="1"/>
  <c r="CH4413" i="1"/>
  <c r="CE4413" i="1"/>
  <c r="CD4413" i="1"/>
  <c r="AC4413" i="1"/>
  <c r="CH4412" i="1"/>
  <c r="CE4412" i="1"/>
  <c r="CD4412" i="1"/>
  <c r="AC4412" i="1"/>
  <c r="CH4411" i="1"/>
  <c r="CE4411" i="1"/>
  <c r="CD4411" i="1"/>
  <c r="AC4411" i="1"/>
  <c r="CH4410" i="1"/>
  <c r="CE4410" i="1"/>
  <c r="CD4410" i="1"/>
  <c r="AC4410" i="1"/>
  <c r="CH4409" i="1"/>
  <c r="CE4409" i="1"/>
  <c r="CD4409" i="1"/>
  <c r="AC4409" i="1"/>
  <c r="CH4408" i="1"/>
  <c r="CE4408" i="1"/>
  <c r="CD4408" i="1"/>
  <c r="AC4408" i="1"/>
  <c r="CH4407" i="1"/>
  <c r="CE4407" i="1"/>
  <c r="CD4407" i="1"/>
  <c r="AC4407" i="1"/>
  <c r="CH4406" i="1"/>
  <c r="CE4406" i="1"/>
  <c r="CD4406" i="1"/>
  <c r="AC4406" i="1"/>
  <c r="CH4405" i="1"/>
  <c r="CE4405" i="1"/>
  <c r="CD4405" i="1"/>
  <c r="AC4405" i="1"/>
  <c r="CH4404" i="1"/>
  <c r="CE4404" i="1"/>
  <c r="CD4404" i="1"/>
  <c r="AC4404" i="1"/>
  <c r="CH4403" i="1"/>
  <c r="CE4403" i="1"/>
  <c r="CD4403" i="1"/>
  <c r="AC4403" i="1"/>
  <c r="CH4402" i="1"/>
  <c r="CE4402" i="1"/>
  <c r="CD4402" i="1"/>
  <c r="AC4402" i="1"/>
  <c r="CH4401" i="1"/>
  <c r="CE4401" i="1"/>
  <c r="CD4401" i="1"/>
  <c r="AC4401" i="1"/>
  <c r="CH4400" i="1"/>
  <c r="CE4400" i="1"/>
  <c r="CD4400" i="1"/>
  <c r="AC4400" i="1"/>
  <c r="CH4399" i="1"/>
  <c r="CE4399" i="1"/>
  <c r="CD4399" i="1"/>
  <c r="AC4399" i="1"/>
  <c r="CH4398" i="1"/>
  <c r="CE4398" i="1"/>
  <c r="CD4398" i="1"/>
  <c r="AC4398" i="1"/>
  <c r="CH4397" i="1"/>
  <c r="CE4397" i="1"/>
  <c r="CD4397" i="1"/>
  <c r="AC4397" i="1"/>
  <c r="CH4396" i="1"/>
  <c r="CE4396" i="1"/>
  <c r="CD4396" i="1"/>
  <c r="AC4396" i="1"/>
  <c r="CH4395" i="1"/>
  <c r="CE4395" i="1"/>
  <c r="CD4395" i="1"/>
  <c r="AC4395" i="1"/>
  <c r="CH4394" i="1"/>
  <c r="CE4394" i="1"/>
  <c r="CD4394" i="1"/>
  <c r="AC4394" i="1"/>
  <c r="CH4393" i="1"/>
  <c r="CE4393" i="1"/>
  <c r="CD4393" i="1"/>
  <c r="AC4393" i="1"/>
  <c r="CH4392" i="1"/>
  <c r="CE4392" i="1"/>
  <c r="CD4392" i="1"/>
  <c r="AC4392" i="1"/>
  <c r="CH4391" i="1"/>
  <c r="CE4391" i="1"/>
  <c r="CD4391" i="1"/>
  <c r="AC4391" i="1"/>
  <c r="CH4390" i="1"/>
  <c r="CE4390" i="1"/>
  <c r="CD4390" i="1"/>
  <c r="AC4390" i="1"/>
  <c r="CH4389" i="1"/>
  <c r="CE4389" i="1"/>
  <c r="CD4389" i="1"/>
  <c r="AC4389" i="1"/>
  <c r="CH4388" i="1"/>
  <c r="CE4388" i="1"/>
  <c r="CD4388" i="1"/>
  <c r="AC4388" i="1"/>
  <c r="CH4387" i="1"/>
  <c r="CE4387" i="1"/>
  <c r="CD4387" i="1"/>
  <c r="AC4387" i="1"/>
  <c r="CH4386" i="1"/>
  <c r="CE4386" i="1"/>
  <c r="CD4386" i="1"/>
  <c r="AC4386" i="1"/>
  <c r="CH4385" i="1"/>
  <c r="CE4385" i="1"/>
  <c r="CD4385" i="1"/>
  <c r="AC4385" i="1"/>
  <c r="CH4384" i="1"/>
  <c r="CE4384" i="1"/>
  <c r="CD4384" i="1"/>
  <c r="AC4384" i="1"/>
  <c r="CH4383" i="1"/>
  <c r="CE4383" i="1"/>
  <c r="CD4383" i="1"/>
  <c r="AC4383" i="1"/>
  <c r="CH4382" i="1"/>
  <c r="CE4382" i="1"/>
  <c r="CD4382" i="1"/>
  <c r="AC4382" i="1"/>
  <c r="CH4381" i="1"/>
  <c r="CE4381" i="1"/>
  <c r="CD4381" i="1"/>
  <c r="AC4381" i="1"/>
  <c r="CH4380" i="1"/>
  <c r="CE4380" i="1"/>
  <c r="CD4380" i="1"/>
  <c r="AC4380" i="1"/>
  <c r="CH4379" i="1"/>
  <c r="CE4379" i="1"/>
  <c r="CD4379" i="1"/>
  <c r="AC4379" i="1"/>
  <c r="CH4378" i="1"/>
  <c r="CE4378" i="1"/>
  <c r="CD4378" i="1"/>
  <c r="AC4378" i="1"/>
  <c r="CH4377" i="1"/>
  <c r="CE4377" i="1"/>
  <c r="CD4377" i="1"/>
  <c r="AC4377" i="1"/>
  <c r="CH4376" i="1"/>
  <c r="CE4376" i="1"/>
  <c r="CD4376" i="1"/>
  <c r="AC4376" i="1"/>
  <c r="CH4375" i="1"/>
  <c r="CE4375" i="1"/>
  <c r="CD4375" i="1"/>
  <c r="AC4375" i="1"/>
  <c r="CH4374" i="1"/>
  <c r="CE4374" i="1"/>
  <c r="CD4374" i="1"/>
  <c r="AC4374" i="1"/>
  <c r="CH4373" i="1"/>
  <c r="CE4373" i="1"/>
  <c r="CD4373" i="1"/>
  <c r="AC4373" i="1"/>
  <c r="CH4372" i="1"/>
  <c r="CE4372" i="1"/>
  <c r="CD4372" i="1"/>
  <c r="AC4372" i="1"/>
  <c r="CH4371" i="1"/>
  <c r="CE4371" i="1"/>
  <c r="CD4371" i="1"/>
  <c r="AC4371" i="1"/>
  <c r="CH4370" i="1"/>
  <c r="CE4370" i="1"/>
  <c r="CD4370" i="1"/>
  <c r="AC4370" i="1"/>
  <c r="CH4369" i="1"/>
  <c r="CE4369" i="1"/>
  <c r="CD4369" i="1"/>
  <c r="AC4369" i="1"/>
  <c r="CH4368" i="1"/>
  <c r="CE4368" i="1"/>
  <c r="CD4368" i="1"/>
  <c r="AC4368" i="1"/>
  <c r="CH4367" i="1"/>
  <c r="CE4367" i="1"/>
  <c r="CD4367" i="1"/>
  <c r="AC4367" i="1"/>
  <c r="CH4366" i="1"/>
  <c r="CE4366" i="1"/>
  <c r="CD4366" i="1"/>
  <c r="AC4366" i="1"/>
  <c r="CH4365" i="1"/>
  <c r="CE4365" i="1"/>
  <c r="CD4365" i="1"/>
  <c r="AC4365" i="1"/>
  <c r="CH4364" i="1"/>
  <c r="CE4364" i="1"/>
  <c r="CD4364" i="1"/>
  <c r="AC4364" i="1"/>
  <c r="CH4363" i="1"/>
  <c r="CE4363" i="1"/>
  <c r="CD4363" i="1"/>
  <c r="AC4363" i="1"/>
  <c r="CH4362" i="1"/>
  <c r="CE4362" i="1"/>
  <c r="CD4362" i="1"/>
  <c r="AC4362" i="1"/>
  <c r="CH4361" i="1"/>
  <c r="CE4361" i="1"/>
  <c r="CD4361" i="1"/>
  <c r="AC4361" i="1"/>
  <c r="CH4360" i="1"/>
  <c r="CE4360" i="1"/>
  <c r="CD4360" i="1"/>
  <c r="AC4360" i="1"/>
  <c r="CH4359" i="1"/>
  <c r="CE4359" i="1"/>
  <c r="CD4359" i="1"/>
  <c r="AC4359" i="1"/>
  <c r="CH4358" i="1"/>
  <c r="CE4358" i="1"/>
  <c r="CD4358" i="1"/>
  <c r="AC4358" i="1"/>
  <c r="CH4357" i="1"/>
  <c r="CE4357" i="1"/>
  <c r="CD4357" i="1"/>
  <c r="AC4357" i="1"/>
  <c r="CH4356" i="1"/>
  <c r="CE4356" i="1"/>
  <c r="CD4356" i="1"/>
  <c r="AC4356" i="1"/>
  <c r="CH4355" i="1"/>
  <c r="CE4355" i="1"/>
  <c r="CD4355" i="1"/>
  <c r="AC4355" i="1"/>
  <c r="CH4354" i="1"/>
  <c r="CE4354" i="1"/>
  <c r="CD4354" i="1"/>
  <c r="AC4354" i="1"/>
  <c r="CH4353" i="1"/>
  <c r="CE4353" i="1"/>
  <c r="CD4353" i="1"/>
  <c r="AC4353" i="1"/>
  <c r="CH4352" i="1"/>
  <c r="CE4352" i="1"/>
  <c r="CD4352" i="1"/>
  <c r="AC4352" i="1"/>
  <c r="CH4351" i="1"/>
  <c r="CE4351" i="1"/>
  <c r="CD4351" i="1"/>
  <c r="AC4351" i="1"/>
  <c r="CH4350" i="1"/>
  <c r="CE4350" i="1"/>
  <c r="CD4350" i="1"/>
  <c r="AC4350" i="1"/>
  <c r="CH4349" i="1"/>
  <c r="CE4349" i="1"/>
  <c r="CD4349" i="1"/>
  <c r="AC4349" i="1"/>
  <c r="CH4348" i="1"/>
  <c r="CE4348" i="1"/>
  <c r="CD4348" i="1"/>
  <c r="AC4348" i="1"/>
  <c r="CH4347" i="1"/>
  <c r="CE4347" i="1"/>
  <c r="CD4347" i="1"/>
  <c r="AC4347" i="1"/>
  <c r="CH4346" i="1"/>
  <c r="CE4346" i="1"/>
  <c r="CD4346" i="1"/>
  <c r="AC4346" i="1"/>
  <c r="CH4345" i="1"/>
  <c r="CE4345" i="1"/>
  <c r="CD4345" i="1"/>
  <c r="AC4345" i="1"/>
  <c r="CH4344" i="1"/>
  <c r="CE4344" i="1"/>
  <c r="CD4344" i="1"/>
  <c r="AC4344" i="1"/>
  <c r="CH4343" i="1"/>
  <c r="CE4343" i="1"/>
  <c r="CD4343" i="1"/>
  <c r="AC4343" i="1"/>
  <c r="CH4342" i="1"/>
  <c r="CE4342" i="1"/>
  <c r="CD4342" i="1"/>
  <c r="AC4342" i="1"/>
  <c r="CH4341" i="1"/>
  <c r="CE4341" i="1"/>
  <c r="CD4341" i="1"/>
  <c r="AC4341" i="1"/>
  <c r="CH4340" i="1"/>
  <c r="CE4340" i="1"/>
  <c r="CD4340" i="1"/>
  <c r="AC4340" i="1"/>
  <c r="CH4339" i="1"/>
  <c r="CE4339" i="1"/>
  <c r="CD4339" i="1"/>
  <c r="AC4339" i="1"/>
  <c r="CH4338" i="1"/>
  <c r="CE4338" i="1"/>
  <c r="CD4338" i="1"/>
  <c r="AC4338" i="1"/>
  <c r="CH4337" i="1"/>
  <c r="CE4337" i="1"/>
  <c r="CD4337" i="1"/>
  <c r="AC4337" i="1"/>
  <c r="CH4336" i="1"/>
  <c r="CE4336" i="1"/>
  <c r="CD4336" i="1"/>
  <c r="AC4336" i="1"/>
  <c r="CH4335" i="1"/>
  <c r="CE4335" i="1"/>
  <c r="CD4335" i="1"/>
  <c r="AC4335" i="1"/>
  <c r="CH4334" i="1"/>
  <c r="CE4334" i="1"/>
  <c r="CD4334" i="1"/>
  <c r="AC4334" i="1"/>
  <c r="CH4333" i="1"/>
  <c r="CE4333" i="1"/>
  <c r="CD4333" i="1"/>
  <c r="AC4333" i="1"/>
  <c r="CH4332" i="1"/>
  <c r="CE4332" i="1"/>
  <c r="CD4332" i="1"/>
  <c r="AC4332" i="1"/>
  <c r="CH4331" i="1"/>
  <c r="CE4331" i="1"/>
  <c r="CD4331" i="1"/>
  <c r="AC4331" i="1"/>
  <c r="CH4330" i="1"/>
  <c r="CE4330" i="1"/>
  <c r="CD4330" i="1"/>
  <c r="AC4330" i="1"/>
  <c r="CH4329" i="1"/>
  <c r="CE4329" i="1"/>
  <c r="CD4329" i="1"/>
  <c r="AC4329" i="1"/>
  <c r="CH4328" i="1"/>
  <c r="CE4328" i="1"/>
  <c r="CD4328" i="1"/>
  <c r="AC4328" i="1"/>
  <c r="CH4327" i="1"/>
  <c r="CE4327" i="1"/>
  <c r="CD4327" i="1"/>
  <c r="AC4327" i="1"/>
  <c r="CH4326" i="1"/>
  <c r="CE4326" i="1"/>
  <c r="CD4326" i="1"/>
  <c r="AC4326" i="1"/>
  <c r="CH4325" i="1"/>
  <c r="CE4325" i="1"/>
  <c r="CD4325" i="1"/>
  <c r="AC4325" i="1"/>
  <c r="CH4324" i="1"/>
  <c r="CE4324" i="1"/>
  <c r="CD4324" i="1"/>
  <c r="AC4324" i="1"/>
  <c r="CH4323" i="1"/>
  <c r="CE4323" i="1"/>
  <c r="CD4323" i="1"/>
  <c r="AC4323" i="1"/>
  <c r="CH4322" i="1"/>
  <c r="CE4322" i="1"/>
  <c r="CD4322" i="1"/>
  <c r="AC4322" i="1"/>
  <c r="CH4321" i="1"/>
  <c r="CE4321" i="1"/>
  <c r="CD4321" i="1"/>
  <c r="AC4321" i="1"/>
  <c r="CH4320" i="1"/>
  <c r="CE4320" i="1"/>
  <c r="CD4320" i="1"/>
  <c r="AC4320" i="1"/>
  <c r="CH4319" i="1"/>
  <c r="CE4319" i="1"/>
  <c r="CD4319" i="1"/>
  <c r="AC4319" i="1"/>
  <c r="CH4318" i="1"/>
  <c r="CE4318" i="1"/>
  <c r="CD4318" i="1"/>
  <c r="AC4318" i="1"/>
  <c r="CH4317" i="1"/>
  <c r="CE4317" i="1"/>
  <c r="CD4317" i="1"/>
  <c r="AC4317" i="1"/>
  <c r="CH4316" i="1"/>
  <c r="CE4316" i="1"/>
  <c r="CD4316" i="1"/>
  <c r="AC4316" i="1"/>
  <c r="CH4315" i="1"/>
  <c r="CE4315" i="1"/>
  <c r="CD4315" i="1"/>
  <c r="AC4315" i="1"/>
  <c r="CH4314" i="1"/>
  <c r="CE4314" i="1"/>
  <c r="CD4314" i="1"/>
  <c r="AC4314" i="1"/>
  <c r="CH4313" i="1"/>
  <c r="CE4313" i="1"/>
  <c r="CD4313" i="1"/>
  <c r="AC4313" i="1"/>
  <c r="CH4312" i="1"/>
  <c r="CE4312" i="1"/>
  <c r="CD4312" i="1"/>
  <c r="AC4312" i="1"/>
  <c r="CH4311" i="1"/>
  <c r="CE4311" i="1"/>
  <c r="CD4311" i="1"/>
  <c r="AC4311" i="1"/>
  <c r="CH4310" i="1"/>
  <c r="CE4310" i="1"/>
  <c r="CD4310" i="1"/>
  <c r="AC4310" i="1"/>
  <c r="CH4309" i="1"/>
  <c r="CE4309" i="1"/>
  <c r="CD4309" i="1"/>
  <c r="AC4309" i="1"/>
  <c r="CH4308" i="1"/>
  <c r="CE4308" i="1"/>
  <c r="CD4308" i="1"/>
  <c r="AC4308" i="1"/>
  <c r="CH4307" i="1"/>
  <c r="CE4307" i="1"/>
  <c r="CD4307" i="1"/>
  <c r="AC4307" i="1"/>
  <c r="CH4306" i="1"/>
  <c r="CE4306" i="1"/>
  <c r="CD4306" i="1"/>
  <c r="AC4306" i="1"/>
  <c r="CH4305" i="1"/>
  <c r="CE4305" i="1"/>
  <c r="CD4305" i="1"/>
  <c r="AC4305" i="1"/>
  <c r="CH4304" i="1"/>
  <c r="CE4304" i="1"/>
  <c r="CD4304" i="1"/>
  <c r="AC4304" i="1"/>
  <c r="CH4303" i="1"/>
  <c r="CE4303" i="1"/>
  <c r="CD4303" i="1"/>
  <c r="AC4303" i="1"/>
  <c r="CH4302" i="1"/>
  <c r="CE4302" i="1"/>
  <c r="CD4302" i="1"/>
  <c r="AC4302" i="1"/>
  <c r="CH4301" i="1"/>
  <c r="CE4301" i="1"/>
  <c r="CD4301" i="1"/>
  <c r="AC4301" i="1"/>
  <c r="CH4300" i="1"/>
  <c r="CE4300" i="1"/>
  <c r="CD4300" i="1"/>
  <c r="AC4300" i="1"/>
  <c r="CH4299" i="1"/>
  <c r="CE4299" i="1"/>
  <c r="CD4299" i="1"/>
  <c r="AC4299" i="1"/>
  <c r="CH4298" i="1"/>
  <c r="CE4298" i="1"/>
  <c r="CD4298" i="1"/>
  <c r="AC4298" i="1"/>
  <c r="CH4297" i="1"/>
  <c r="CE4297" i="1"/>
  <c r="CD4297" i="1"/>
  <c r="AC4297" i="1"/>
  <c r="CH4296" i="1"/>
  <c r="CE4296" i="1"/>
  <c r="CD4296" i="1"/>
  <c r="AC4296" i="1"/>
  <c r="CH4295" i="1"/>
  <c r="CE4295" i="1"/>
  <c r="CD4295" i="1"/>
  <c r="AC4295" i="1"/>
  <c r="CH4294" i="1"/>
  <c r="CE4294" i="1"/>
  <c r="CD4294" i="1"/>
  <c r="AC4294" i="1"/>
  <c r="CH4293" i="1"/>
  <c r="CE4293" i="1"/>
  <c r="CD4293" i="1"/>
  <c r="AC4293" i="1"/>
  <c r="CH4292" i="1"/>
  <c r="CE4292" i="1"/>
  <c r="CD4292" i="1"/>
  <c r="AC4292" i="1"/>
  <c r="CH4291" i="1"/>
  <c r="CE4291" i="1"/>
  <c r="CD4291" i="1"/>
  <c r="AC4291" i="1"/>
  <c r="CH4290" i="1"/>
  <c r="CE4290" i="1"/>
  <c r="CD4290" i="1"/>
  <c r="AC4290" i="1"/>
  <c r="CH4289" i="1"/>
  <c r="CE4289" i="1"/>
  <c r="CD4289" i="1"/>
  <c r="AC4289" i="1"/>
  <c r="CH4288" i="1"/>
  <c r="CE4288" i="1"/>
  <c r="CD4288" i="1"/>
  <c r="AC4288" i="1"/>
  <c r="CH4287" i="1"/>
  <c r="CE4287" i="1"/>
  <c r="CD4287" i="1"/>
  <c r="AC4287" i="1"/>
  <c r="CH4286" i="1"/>
  <c r="CE4286" i="1"/>
  <c r="CD4286" i="1"/>
  <c r="AC4286" i="1"/>
  <c r="CH4285" i="1"/>
  <c r="CE4285" i="1"/>
  <c r="CD4285" i="1"/>
  <c r="AC4285" i="1"/>
  <c r="CH4284" i="1"/>
  <c r="CE4284" i="1"/>
  <c r="CD4284" i="1"/>
  <c r="AC4284" i="1"/>
  <c r="CH4283" i="1"/>
  <c r="CE4283" i="1"/>
  <c r="CD4283" i="1"/>
  <c r="AC4283" i="1"/>
  <c r="CH4282" i="1"/>
  <c r="CE4282" i="1"/>
  <c r="CD4282" i="1"/>
  <c r="AC4282" i="1"/>
  <c r="CH4281" i="1"/>
  <c r="CE4281" i="1"/>
  <c r="CD4281" i="1"/>
  <c r="AC4281" i="1"/>
  <c r="CH4280" i="1"/>
  <c r="CE4280" i="1"/>
  <c r="CD4280" i="1"/>
  <c r="AC4280" i="1"/>
  <c r="CH4279" i="1"/>
  <c r="CE4279" i="1"/>
  <c r="CD4279" i="1"/>
  <c r="AC4279" i="1"/>
  <c r="CH4278" i="1"/>
  <c r="CE4278" i="1"/>
  <c r="CD4278" i="1"/>
  <c r="AC4278" i="1"/>
  <c r="CH4277" i="1"/>
  <c r="CE4277" i="1"/>
  <c r="CD4277" i="1"/>
  <c r="AC4277" i="1"/>
  <c r="CH4276" i="1"/>
  <c r="CE4276" i="1"/>
  <c r="CD4276" i="1"/>
  <c r="AC4276" i="1"/>
  <c r="CH4275" i="1"/>
  <c r="CE4275" i="1"/>
  <c r="CD4275" i="1"/>
  <c r="AC4275" i="1"/>
  <c r="CH4274" i="1"/>
  <c r="CE4274" i="1"/>
  <c r="CD4274" i="1"/>
  <c r="AC4274" i="1"/>
  <c r="CH4273" i="1"/>
  <c r="CE4273" i="1"/>
  <c r="CD4273" i="1"/>
  <c r="AC4273" i="1"/>
  <c r="CH4272" i="1"/>
  <c r="CE4272" i="1"/>
  <c r="CD4272" i="1"/>
  <c r="AC4272" i="1"/>
  <c r="CH4271" i="1"/>
  <c r="CE4271" i="1"/>
  <c r="CD4271" i="1"/>
  <c r="AC4271" i="1"/>
  <c r="CH4270" i="1"/>
  <c r="CE4270" i="1"/>
  <c r="CD4270" i="1"/>
  <c r="AC4270" i="1"/>
  <c r="CH4269" i="1"/>
  <c r="CE4269" i="1"/>
  <c r="CD4269" i="1"/>
  <c r="AC4269" i="1"/>
  <c r="CH4268" i="1"/>
  <c r="CE4268" i="1"/>
  <c r="CD4268" i="1"/>
  <c r="AC4268" i="1"/>
  <c r="CH4267" i="1"/>
  <c r="CE4267" i="1"/>
  <c r="CD4267" i="1"/>
  <c r="AC4267" i="1"/>
  <c r="CH4266" i="1"/>
  <c r="CE4266" i="1"/>
  <c r="CD4266" i="1"/>
  <c r="AC4266" i="1"/>
  <c r="CH4265" i="1"/>
  <c r="CE4265" i="1"/>
  <c r="CD4265" i="1"/>
  <c r="AC4265" i="1"/>
  <c r="CH4264" i="1"/>
  <c r="CE4264" i="1"/>
  <c r="CD4264" i="1"/>
  <c r="AC4264" i="1"/>
  <c r="CH4263" i="1"/>
  <c r="CE4263" i="1"/>
  <c r="CD4263" i="1"/>
  <c r="AC4263" i="1"/>
  <c r="CH4262" i="1"/>
  <c r="CE4262" i="1"/>
  <c r="CD4262" i="1"/>
  <c r="AC4262" i="1"/>
  <c r="CH4261" i="1"/>
  <c r="CE4261" i="1"/>
  <c r="CD4261" i="1"/>
  <c r="AC4261" i="1"/>
  <c r="CH4260" i="1"/>
  <c r="CE4260" i="1"/>
  <c r="CD4260" i="1"/>
  <c r="AC4260" i="1"/>
  <c r="CH4259" i="1"/>
  <c r="CE4259" i="1"/>
  <c r="CD4259" i="1"/>
  <c r="AC4259" i="1"/>
  <c r="CH4258" i="1"/>
  <c r="CE4258" i="1"/>
  <c r="CD4258" i="1"/>
  <c r="AC4258" i="1"/>
  <c r="CH4257" i="1"/>
  <c r="CE4257" i="1"/>
  <c r="CD4257" i="1"/>
  <c r="AC4257" i="1"/>
  <c r="CH4256" i="1"/>
  <c r="CE4256" i="1"/>
  <c r="CD4256" i="1"/>
  <c r="AC4256" i="1"/>
  <c r="CH4255" i="1"/>
  <c r="CE4255" i="1"/>
  <c r="CD4255" i="1"/>
  <c r="AC4255" i="1"/>
  <c r="CH4254" i="1"/>
  <c r="CE4254" i="1"/>
  <c r="CD4254" i="1"/>
  <c r="AC4254" i="1"/>
  <c r="CH4253" i="1"/>
  <c r="CE4253" i="1"/>
  <c r="CD4253" i="1"/>
  <c r="AC4253" i="1"/>
  <c r="CH4252" i="1"/>
  <c r="CE4252" i="1"/>
  <c r="CD4252" i="1"/>
  <c r="AC4252" i="1"/>
  <c r="CH4251" i="1"/>
  <c r="CE4251" i="1"/>
  <c r="CD4251" i="1"/>
  <c r="AC4251" i="1"/>
  <c r="CH4250" i="1"/>
  <c r="CE4250" i="1"/>
  <c r="CD4250" i="1"/>
  <c r="AC4250" i="1"/>
  <c r="CH4249" i="1"/>
  <c r="CE4249" i="1"/>
  <c r="CD4249" i="1"/>
  <c r="AC4249" i="1"/>
  <c r="CH4248" i="1"/>
  <c r="CE4248" i="1"/>
  <c r="CD4248" i="1"/>
  <c r="AC4248" i="1"/>
  <c r="CH4247" i="1"/>
  <c r="CE4247" i="1"/>
  <c r="CD4247" i="1"/>
  <c r="AC4247" i="1"/>
  <c r="CH4246" i="1"/>
  <c r="CE4246" i="1"/>
  <c r="CD4246" i="1"/>
  <c r="AC4246" i="1"/>
  <c r="CH4245" i="1"/>
  <c r="CE4245" i="1"/>
  <c r="CD4245" i="1"/>
  <c r="AC4245" i="1"/>
  <c r="CH4244" i="1"/>
  <c r="CE4244" i="1"/>
  <c r="CD4244" i="1"/>
  <c r="AC4244" i="1"/>
  <c r="CH4243" i="1"/>
  <c r="CE4243" i="1"/>
  <c r="CD4243" i="1"/>
  <c r="AC4243" i="1"/>
  <c r="CH4242" i="1"/>
  <c r="CE4242" i="1"/>
  <c r="CD4242" i="1"/>
  <c r="AC4242" i="1"/>
  <c r="CH4241" i="1"/>
  <c r="CE4241" i="1"/>
  <c r="CD4241" i="1"/>
  <c r="AC4241" i="1"/>
  <c r="CH4240" i="1"/>
  <c r="CE4240" i="1"/>
  <c r="CD4240" i="1"/>
  <c r="AC4240" i="1"/>
  <c r="CH4239" i="1"/>
  <c r="CE4239" i="1"/>
  <c r="CD4239" i="1"/>
  <c r="AC4239" i="1"/>
  <c r="CH4238" i="1"/>
  <c r="CE4238" i="1"/>
  <c r="CD4238" i="1"/>
  <c r="AC4238" i="1"/>
  <c r="CH4237" i="1"/>
  <c r="CE4237" i="1"/>
  <c r="CD4237" i="1"/>
  <c r="AC4237" i="1"/>
  <c r="CH4236" i="1"/>
  <c r="CE4236" i="1"/>
  <c r="CD4236" i="1"/>
  <c r="AC4236" i="1"/>
  <c r="CH4235" i="1"/>
  <c r="CE4235" i="1"/>
  <c r="CD4235" i="1"/>
  <c r="AC4235" i="1"/>
  <c r="CH4234" i="1"/>
  <c r="CE4234" i="1"/>
  <c r="CD4234" i="1"/>
  <c r="AC4234" i="1"/>
  <c r="CH4233" i="1"/>
  <c r="CE4233" i="1"/>
  <c r="CD4233" i="1"/>
  <c r="AC4233" i="1"/>
  <c r="CH4232" i="1"/>
  <c r="CE4232" i="1"/>
  <c r="CD4232" i="1"/>
  <c r="AC4232" i="1"/>
  <c r="CH4231" i="1"/>
  <c r="CE4231" i="1"/>
  <c r="CD4231" i="1"/>
  <c r="AC4231" i="1"/>
  <c r="CH4230" i="1"/>
  <c r="CE4230" i="1"/>
  <c r="CD4230" i="1"/>
  <c r="AC4230" i="1"/>
  <c r="CH4229" i="1"/>
  <c r="CE4229" i="1"/>
  <c r="CD4229" i="1"/>
  <c r="AC4229" i="1"/>
  <c r="CH4228" i="1"/>
  <c r="CE4228" i="1"/>
  <c r="CD4228" i="1"/>
  <c r="AC4228" i="1"/>
  <c r="CH4227" i="1"/>
  <c r="CE4227" i="1"/>
  <c r="CD4227" i="1"/>
  <c r="AC4227" i="1"/>
  <c r="CH4226" i="1"/>
  <c r="CE4226" i="1"/>
  <c r="CD4226" i="1"/>
  <c r="AC4226" i="1"/>
  <c r="CH4225" i="1"/>
  <c r="CE4225" i="1"/>
  <c r="CD4225" i="1"/>
  <c r="AC4225" i="1"/>
  <c r="CH4224" i="1"/>
  <c r="CE4224" i="1"/>
  <c r="CD4224" i="1"/>
  <c r="AC4224" i="1"/>
  <c r="CH4223" i="1"/>
  <c r="CE4223" i="1"/>
  <c r="CD4223" i="1"/>
  <c r="AC4223" i="1"/>
  <c r="CH4222" i="1"/>
  <c r="CE4222" i="1"/>
  <c r="CD4222" i="1"/>
  <c r="AC4222" i="1"/>
  <c r="CH4221" i="1"/>
  <c r="CE4221" i="1"/>
  <c r="CD4221" i="1"/>
  <c r="AC4221" i="1"/>
  <c r="CH4220" i="1"/>
  <c r="CE4220" i="1"/>
  <c r="CD4220" i="1"/>
  <c r="AC4220" i="1"/>
  <c r="CH4219" i="1"/>
  <c r="CE4219" i="1"/>
  <c r="CD4219" i="1"/>
  <c r="AC4219" i="1"/>
  <c r="CH4218" i="1"/>
  <c r="CE4218" i="1"/>
  <c r="CD4218" i="1"/>
  <c r="AC4218" i="1"/>
  <c r="CH4217" i="1"/>
  <c r="CE4217" i="1"/>
  <c r="CD4217" i="1"/>
  <c r="AC4217" i="1"/>
  <c r="CH4216" i="1"/>
  <c r="CE4216" i="1"/>
  <c r="CD4216" i="1"/>
  <c r="AC4216" i="1"/>
  <c r="CH4215" i="1"/>
  <c r="CE4215" i="1"/>
  <c r="CD4215" i="1"/>
  <c r="AC4215" i="1"/>
  <c r="CH4214" i="1"/>
  <c r="CE4214" i="1"/>
  <c r="CD4214" i="1"/>
  <c r="AC4214" i="1"/>
  <c r="CH4213" i="1"/>
  <c r="CE4213" i="1"/>
  <c r="CD4213" i="1"/>
  <c r="AC4213" i="1"/>
  <c r="CH4212" i="1"/>
  <c r="CE4212" i="1"/>
  <c r="CD4212" i="1"/>
  <c r="AC4212" i="1"/>
  <c r="CH4211" i="1"/>
  <c r="CE4211" i="1"/>
  <c r="CD4211" i="1"/>
  <c r="AC4211" i="1"/>
  <c r="CH4210" i="1"/>
  <c r="CE4210" i="1"/>
  <c r="CD4210" i="1"/>
  <c r="AC4210" i="1"/>
  <c r="CH4209" i="1"/>
  <c r="CE4209" i="1"/>
  <c r="CD4209" i="1"/>
  <c r="AC4209" i="1"/>
  <c r="CH4208" i="1"/>
  <c r="CE4208" i="1"/>
  <c r="CD4208" i="1"/>
  <c r="AC4208" i="1"/>
  <c r="CH4207" i="1"/>
  <c r="CE4207" i="1"/>
  <c r="CD4207" i="1"/>
  <c r="AC4207" i="1"/>
  <c r="CH4206" i="1"/>
  <c r="CE4206" i="1"/>
  <c r="CD4206" i="1"/>
  <c r="AC4206" i="1"/>
  <c r="CH4205" i="1"/>
  <c r="CE4205" i="1"/>
  <c r="CD4205" i="1"/>
  <c r="AC4205" i="1"/>
  <c r="CH4204" i="1"/>
  <c r="CE4204" i="1"/>
  <c r="CD4204" i="1"/>
  <c r="AC4204" i="1"/>
  <c r="CH4203" i="1"/>
  <c r="CE4203" i="1"/>
  <c r="CD4203" i="1"/>
  <c r="AC4203" i="1"/>
  <c r="CH4202" i="1"/>
  <c r="CE4202" i="1"/>
  <c r="CD4202" i="1"/>
  <c r="AC4202" i="1"/>
  <c r="CH4201" i="1"/>
  <c r="CE4201" i="1"/>
  <c r="CD4201" i="1"/>
  <c r="AC4201" i="1"/>
  <c r="CH4200" i="1"/>
  <c r="CE4200" i="1"/>
  <c r="CD4200" i="1"/>
  <c r="AC4200" i="1"/>
  <c r="CH4199" i="1"/>
  <c r="CE4199" i="1"/>
  <c r="CD4199" i="1"/>
  <c r="AC4199" i="1"/>
  <c r="CH4198" i="1"/>
  <c r="CE4198" i="1"/>
  <c r="CD4198" i="1"/>
  <c r="AC4198" i="1"/>
  <c r="CH4197" i="1"/>
  <c r="CE4197" i="1"/>
  <c r="CD4197" i="1"/>
  <c r="AC4197" i="1"/>
  <c r="CH4196" i="1"/>
  <c r="CE4196" i="1"/>
  <c r="CD4196" i="1"/>
  <c r="AC4196" i="1"/>
  <c r="CH4195" i="1"/>
  <c r="CE4195" i="1"/>
  <c r="CD4195" i="1"/>
  <c r="AC4195" i="1"/>
  <c r="CH4194" i="1"/>
  <c r="CE4194" i="1"/>
  <c r="CD4194" i="1"/>
  <c r="AC4194" i="1"/>
  <c r="CH4193" i="1"/>
  <c r="CE4193" i="1"/>
  <c r="CD4193" i="1"/>
  <c r="AC4193" i="1"/>
  <c r="CH4192" i="1"/>
  <c r="CE4192" i="1"/>
  <c r="CD4192" i="1"/>
  <c r="AC4192" i="1"/>
  <c r="CH4191" i="1"/>
  <c r="CE4191" i="1"/>
  <c r="CD4191" i="1"/>
  <c r="AC4191" i="1"/>
  <c r="CH4190" i="1"/>
  <c r="CE4190" i="1"/>
  <c r="CD4190" i="1"/>
  <c r="AC4190" i="1"/>
  <c r="CH4189" i="1"/>
  <c r="CE4189" i="1"/>
  <c r="CD4189" i="1"/>
  <c r="AC4189" i="1"/>
  <c r="CH4188" i="1"/>
  <c r="CE4188" i="1"/>
  <c r="CD4188" i="1"/>
  <c r="AC4188" i="1"/>
  <c r="CH4187" i="1"/>
  <c r="CE4187" i="1"/>
  <c r="CD4187" i="1"/>
  <c r="AC4187" i="1"/>
  <c r="CH4186" i="1"/>
  <c r="CE4186" i="1"/>
  <c r="CD4186" i="1"/>
  <c r="AC4186" i="1"/>
  <c r="CH4185" i="1"/>
  <c r="CE4185" i="1"/>
  <c r="CD4185" i="1"/>
  <c r="AC4185" i="1"/>
  <c r="CH4184" i="1"/>
  <c r="CE4184" i="1"/>
  <c r="CD4184" i="1"/>
  <c r="AC4184" i="1"/>
  <c r="CH4183" i="1"/>
  <c r="CE4183" i="1"/>
  <c r="CD4183" i="1"/>
  <c r="AC4183" i="1"/>
  <c r="CH4182" i="1"/>
  <c r="CE4182" i="1"/>
  <c r="CD4182" i="1"/>
  <c r="AC4182" i="1"/>
  <c r="CH4181" i="1"/>
  <c r="CE4181" i="1"/>
  <c r="CD4181" i="1"/>
  <c r="AC4181" i="1"/>
  <c r="CH4180" i="1"/>
  <c r="CE4180" i="1"/>
  <c r="CD4180" i="1"/>
  <c r="AC4180" i="1"/>
  <c r="CH4179" i="1"/>
  <c r="CE4179" i="1"/>
  <c r="CD4179" i="1"/>
  <c r="AC4179" i="1"/>
  <c r="CH4178" i="1"/>
  <c r="CE4178" i="1"/>
  <c r="CD4178" i="1"/>
  <c r="AC4178" i="1"/>
  <c r="CH4177" i="1"/>
  <c r="CE4177" i="1"/>
  <c r="CD4177" i="1"/>
  <c r="AC4177" i="1"/>
  <c r="CH4176" i="1"/>
  <c r="CE4176" i="1"/>
  <c r="CD4176" i="1"/>
  <c r="AC4176" i="1"/>
  <c r="CH4175" i="1"/>
  <c r="CE4175" i="1"/>
  <c r="CD4175" i="1"/>
  <c r="AC4175" i="1"/>
  <c r="CH4174" i="1"/>
  <c r="CE4174" i="1"/>
  <c r="CD4174" i="1"/>
  <c r="AC4174" i="1"/>
  <c r="CH4173" i="1"/>
  <c r="CE4173" i="1"/>
  <c r="CD4173" i="1"/>
  <c r="AC4173" i="1"/>
  <c r="CH4172" i="1"/>
  <c r="CE4172" i="1"/>
  <c r="CD4172" i="1"/>
  <c r="AC4172" i="1"/>
  <c r="CH4171" i="1"/>
  <c r="CE4171" i="1"/>
  <c r="CD4171" i="1"/>
  <c r="AC4171" i="1"/>
  <c r="CH4170" i="1"/>
  <c r="CE4170" i="1"/>
  <c r="CD4170" i="1"/>
  <c r="AC4170" i="1"/>
  <c r="CH4169" i="1"/>
  <c r="CE4169" i="1"/>
  <c r="CD4169" i="1"/>
  <c r="AC4169" i="1"/>
  <c r="CH4168" i="1"/>
  <c r="CE4168" i="1"/>
  <c r="CD4168" i="1"/>
  <c r="AC4168" i="1"/>
  <c r="CH4167" i="1"/>
  <c r="CE4167" i="1"/>
  <c r="CD4167" i="1"/>
  <c r="AC4167" i="1"/>
  <c r="CH4166" i="1"/>
  <c r="CE4166" i="1"/>
  <c r="CD4166" i="1"/>
  <c r="AC4166" i="1"/>
  <c r="CH4165" i="1"/>
  <c r="CE4165" i="1"/>
  <c r="CD4165" i="1"/>
  <c r="AC4165" i="1"/>
  <c r="CH4164" i="1"/>
  <c r="CE4164" i="1"/>
  <c r="CD4164" i="1"/>
  <c r="AC4164" i="1"/>
  <c r="CH4163" i="1"/>
  <c r="CE4163" i="1"/>
  <c r="CD4163" i="1"/>
  <c r="AC4163" i="1"/>
  <c r="CH4162" i="1"/>
  <c r="CE4162" i="1"/>
  <c r="CD4162" i="1"/>
  <c r="AC4162" i="1"/>
  <c r="CH4161" i="1"/>
  <c r="CE4161" i="1"/>
  <c r="CD4161" i="1"/>
  <c r="AC4161" i="1"/>
  <c r="CH4160" i="1"/>
  <c r="CE4160" i="1"/>
  <c r="CD4160" i="1"/>
  <c r="AC4160" i="1"/>
  <c r="CH4159" i="1"/>
  <c r="CE4159" i="1"/>
  <c r="CD4159" i="1"/>
  <c r="AC4159" i="1"/>
  <c r="CH4158" i="1"/>
  <c r="CE4158" i="1"/>
  <c r="CD4158" i="1"/>
  <c r="AC4158" i="1"/>
  <c r="CH4157" i="1"/>
  <c r="CE4157" i="1"/>
  <c r="CD4157" i="1"/>
  <c r="AC4157" i="1"/>
  <c r="CH4156" i="1"/>
  <c r="CE4156" i="1"/>
  <c r="CD4156" i="1"/>
  <c r="AC4156" i="1"/>
  <c r="CH4155" i="1"/>
  <c r="CE4155" i="1"/>
  <c r="CD4155" i="1"/>
  <c r="AC4155" i="1"/>
  <c r="CH4154" i="1"/>
  <c r="CE4154" i="1"/>
  <c r="CD4154" i="1"/>
  <c r="AC4154" i="1"/>
  <c r="CH4153" i="1"/>
  <c r="CE4153" i="1"/>
  <c r="CD4153" i="1"/>
  <c r="AC4153" i="1"/>
  <c r="CH4152" i="1"/>
  <c r="CE4152" i="1"/>
  <c r="CD4152" i="1"/>
  <c r="AC4152" i="1"/>
  <c r="CH4151" i="1"/>
  <c r="CE4151" i="1"/>
  <c r="CD4151" i="1"/>
  <c r="AC4151" i="1"/>
  <c r="CH4150" i="1"/>
  <c r="CE4150" i="1"/>
  <c r="CD4150" i="1"/>
  <c r="AC4150" i="1"/>
  <c r="CH4149" i="1"/>
  <c r="CE4149" i="1"/>
  <c r="CD4149" i="1"/>
  <c r="AC4149" i="1"/>
  <c r="CH4148" i="1"/>
  <c r="CE4148" i="1"/>
  <c r="CD4148" i="1"/>
  <c r="AC4148" i="1"/>
  <c r="CH4147" i="1"/>
  <c r="CE4147" i="1"/>
  <c r="CD4147" i="1"/>
  <c r="AC4147" i="1"/>
  <c r="CH4146" i="1"/>
  <c r="CE4146" i="1"/>
  <c r="CD4146" i="1"/>
  <c r="AC4146" i="1"/>
  <c r="CH4145" i="1"/>
  <c r="CE4145" i="1"/>
  <c r="CD4145" i="1"/>
  <c r="AC4145" i="1"/>
  <c r="CH4144" i="1"/>
  <c r="CE4144" i="1"/>
  <c r="CD4144" i="1"/>
  <c r="AC4144" i="1"/>
  <c r="CH4143" i="1"/>
  <c r="CE4143" i="1"/>
  <c r="CD4143" i="1"/>
  <c r="AC4143" i="1"/>
  <c r="CH4142" i="1"/>
  <c r="CE4142" i="1"/>
  <c r="CD4142" i="1"/>
  <c r="AC4142" i="1"/>
  <c r="CH4141" i="1"/>
  <c r="CE4141" i="1"/>
  <c r="CD4141" i="1"/>
  <c r="AC4141" i="1"/>
  <c r="CH4140" i="1"/>
  <c r="CE4140" i="1"/>
  <c r="CD4140" i="1"/>
  <c r="AC4140" i="1"/>
  <c r="CH4139" i="1"/>
  <c r="CE4139" i="1"/>
  <c r="CD4139" i="1"/>
  <c r="AC4139" i="1"/>
  <c r="CH4138" i="1"/>
  <c r="CE4138" i="1"/>
  <c r="CD4138" i="1"/>
  <c r="AC4138" i="1"/>
  <c r="CH4137" i="1"/>
  <c r="CE4137" i="1"/>
  <c r="CD4137" i="1"/>
  <c r="AC4137" i="1"/>
  <c r="CH4136" i="1"/>
  <c r="CE4136" i="1"/>
  <c r="CD4136" i="1"/>
  <c r="AC4136" i="1"/>
  <c r="CH4135" i="1"/>
  <c r="CE4135" i="1"/>
  <c r="CD4135" i="1"/>
  <c r="AC4135" i="1"/>
  <c r="CH4134" i="1"/>
  <c r="CE4134" i="1"/>
  <c r="CD4134" i="1"/>
  <c r="AC4134" i="1"/>
  <c r="CH4133" i="1"/>
  <c r="CE4133" i="1"/>
  <c r="CD4133" i="1"/>
  <c r="AC4133" i="1"/>
  <c r="CH4132" i="1"/>
  <c r="CE4132" i="1"/>
  <c r="CD4132" i="1"/>
  <c r="AC4132" i="1"/>
  <c r="CH4131" i="1"/>
  <c r="CE4131" i="1"/>
  <c r="CD4131" i="1"/>
  <c r="AC4131" i="1"/>
  <c r="CH4130" i="1"/>
  <c r="CE4130" i="1"/>
  <c r="CD4130" i="1"/>
  <c r="AC4130" i="1"/>
  <c r="CH4129" i="1"/>
  <c r="CE4129" i="1"/>
  <c r="CD4129" i="1"/>
  <c r="AC4129" i="1"/>
  <c r="CH4128" i="1"/>
  <c r="CE4128" i="1"/>
  <c r="CD4128" i="1"/>
  <c r="AC4128" i="1"/>
  <c r="CH4127" i="1"/>
  <c r="CE4127" i="1"/>
  <c r="CD4127" i="1"/>
  <c r="AC4127" i="1"/>
  <c r="CH4126" i="1"/>
  <c r="CE4126" i="1"/>
  <c r="CD4126" i="1"/>
  <c r="AC4126" i="1"/>
  <c r="CH4125" i="1"/>
  <c r="CE4125" i="1"/>
  <c r="CD4125" i="1"/>
  <c r="AC4125" i="1"/>
  <c r="CH4124" i="1"/>
  <c r="CE4124" i="1"/>
  <c r="CD4124" i="1"/>
  <c r="AC4124" i="1"/>
  <c r="CH4123" i="1"/>
  <c r="CE4123" i="1"/>
  <c r="CD4123" i="1"/>
  <c r="AC4123" i="1"/>
  <c r="CH4122" i="1"/>
  <c r="CE4122" i="1"/>
  <c r="CD4122" i="1"/>
  <c r="AC4122" i="1"/>
  <c r="CH4121" i="1"/>
  <c r="CE4121" i="1"/>
  <c r="CD4121" i="1"/>
  <c r="AC4121" i="1"/>
  <c r="CH4120" i="1"/>
  <c r="CE4120" i="1"/>
  <c r="CD4120" i="1"/>
  <c r="AC4120" i="1"/>
  <c r="CH4119" i="1"/>
  <c r="CE4119" i="1"/>
  <c r="CD4119" i="1"/>
  <c r="AC4119" i="1"/>
  <c r="CH4118" i="1"/>
  <c r="CE4118" i="1"/>
  <c r="CD4118" i="1"/>
  <c r="AC4118" i="1"/>
  <c r="CH4117" i="1"/>
  <c r="CE4117" i="1"/>
  <c r="CD4117" i="1"/>
  <c r="AC4117" i="1"/>
  <c r="CH4116" i="1"/>
  <c r="CE4116" i="1"/>
  <c r="CD4116" i="1"/>
  <c r="AC4116" i="1"/>
  <c r="CH4115" i="1"/>
  <c r="CE4115" i="1"/>
  <c r="CD4115" i="1"/>
  <c r="AC4115" i="1"/>
  <c r="CH4114" i="1"/>
  <c r="CE4114" i="1"/>
  <c r="CD4114" i="1"/>
  <c r="AC4114" i="1"/>
  <c r="CH4113" i="1"/>
  <c r="CE4113" i="1"/>
  <c r="CD4113" i="1"/>
  <c r="AC4113" i="1"/>
  <c r="CH4112" i="1"/>
  <c r="CE4112" i="1"/>
  <c r="CD4112" i="1"/>
  <c r="AC4112" i="1"/>
  <c r="CH4111" i="1"/>
  <c r="CE4111" i="1"/>
  <c r="CD4111" i="1"/>
  <c r="AC4111" i="1"/>
  <c r="CH4110" i="1"/>
  <c r="CE4110" i="1"/>
  <c r="CD4110" i="1"/>
  <c r="AC4110" i="1"/>
  <c r="CH4109" i="1"/>
  <c r="CE4109" i="1"/>
  <c r="CD4109" i="1"/>
  <c r="AC4109" i="1"/>
  <c r="CH4108" i="1"/>
  <c r="CE4108" i="1"/>
  <c r="CD4108" i="1"/>
  <c r="AC4108" i="1"/>
  <c r="CH4107" i="1"/>
  <c r="CE4107" i="1"/>
  <c r="CD4107" i="1"/>
  <c r="AC4107" i="1"/>
  <c r="CH4106" i="1"/>
  <c r="CE4106" i="1"/>
  <c r="CD4106" i="1"/>
  <c r="AC4106" i="1"/>
  <c r="CH4105" i="1"/>
  <c r="CE4105" i="1"/>
  <c r="CD4105" i="1"/>
  <c r="AC4105" i="1"/>
  <c r="CH4104" i="1"/>
  <c r="CE4104" i="1"/>
  <c r="CD4104" i="1"/>
  <c r="AC4104" i="1"/>
  <c r="CH4103" i="1"/>
  <c r="CE4103" i="1"/>
  <c r="CD4103" i="1"/>
  <c r="AC4103" i="1"/>
  <c r="CH4102" i="1"/>
  <c r="CE4102" i="1"/>
  <c r="CD4102" i="1"/>
  <c r="AC4102" i="1"/>
  <c r="CH4101" i="1"/>
  <c r="CE4101" i="1"/>
  <c r="CD4101" i="1"/>
  <c r="AC4101" i="1"/>
  <c r="CH4100" i="1"/>
  <c r="CE4100" i="1"/>
  <c r="CD4100" i="1"/>
  <c r="AC4100" i="1"/>
  <c r="CH4099" i="1"/>
  <c r="CE4099" i="1"/>
  <c r="CD4099" i="1"/>
  <c r="AC4099" i="1"/>
  <c r="CH4098" i="1"/>
  <c r="CE4098" i="1"/>
  <c r="CD4098" i="1"/>
  <c r="AC4098" i="1"/>
  <c r="CH4097" i="1"/>
  <c r="CE4097" i="1"/>
  <c r="CD4097" i="1"/>
  <c r="AC4097" i="1"/>
  <c r="CH4096" i="1"/>
  <c r="CE4096" i="1"/>
  <c r="CD4096" i="1"/>
  <c r="AC4096" i="1"/>
  <c r="CH4095" i="1"/>
  <c r="CE4095" i="1"/>
  <c r="CD4095" i="1"/>
  <c r="AC4095" i="1"/>
  <c r="CH4094" i="1"/>
  <c r="CE4094" i="1"/>
  <c r="CD4094" i="1"/>
  <c r="AC4094" i="1"/>
  <c r="CH4093" i="1"/>
  <c r="CE4093" i="1"/>
  <c r="CD4093" i="1"/>
  <c r="AC4093" i="1"/>
  <c r="CH4092" i="1"/>
  <c r="CE4092" i="1"/>
  <c r="CD4092" i="1"/>
  <c r="AC4092" i="1"/>
  <c r="CH4091" i="1"/>
  <c r="CE4091" i="1"/>
  <c r="CD4091" i="1"/>
  <c r="AC4091" i="1"/>
  <c r="CH4090" i="1"/>
  <c r="CE4090" i="1"/>
  <c r="CD4090" i="1"/>
  <c r="AC4090" i="1"/>
  <c r="CH4089" i="1"/>
  <c r="CE4089" i="1"/>
  <c r="CD4089" i="1"/>
  <c r="AC4089" i="1"/>
  <c r="CH4088" i="1"/>
  <c r="CE4088" i="1"/>
  <c r="CD4088" i="1"/>
  <c r="AC4088" i="1"/>
  <c r="CH4087" i="1"/>
  <c r="CE4087" i="1"/>
  <c r="CD4087" i="1"/>
  <c r="AC4087" i="1"/>
  <c r="CH4086" i="1"/>
  <c r="CE4086" i="1"/>
  <c r="CD4086" i="1"/>
  <c r="AC4086" i="1"/>
  <c r="CH4085" i="1"/>
  <c r="CE4085" i="1"/>
  <c r="CD4085" i="1"/>
  <c r="AC4085" i="1"/>
  <c r="CH4084" i="1"/>
  <c r="CE4084" i="1"/>
  <c r="CD4084" i="1"/>
  <c r="AC4084" i="1"/>
  <c r="CH4083" i="1"/>
  <c r="CE4083" i="1"/>
  <c r="CD4083" i="1"/>
  <c r="AC4083" i="1"/>
  <c r="CH4082" i="1"/>
  <c r="CE4082" i="1"/>
  <c r="CD4082" i="1"/>
  <c r="AC4082" i="1"/>
  <c r="CH4081" i="1"/>
  <c r="CE4081" i="1"/>
  <c r="CD4081" i="1"/>
  <c r="AC4081" i="1"/>
  <c r="CH4080" i="1"/>
  <c r="CE4080" i="1"/>
  <c r="CD4080" i="1"/>
  <c r="AC4080" i="1"/>
  <c r="CH4079" i="1"/>
  <c r="CE4079" i="1"/>
  <c r="CD4079" i="1"/>
  <c r="AC4079" i="1"/>
  <c r="CH4078" i="1"/>
  <c r="CE4078" i="1"/>
  <c r="CD4078" i="1"/>
  <c r="AC4078" i="1"/>
  <c r="CH4077" i="1"/>
  <c r="CE4077" i="1"/>
  <c r="CD4077" i="1"/>
  <c r="AC4077" i="1"/>
  <c r="CH4076" i="1"/>
  <c r="CE4076" i="1"/>
  <c r="CD4076" i="1"/>
  <c r="AC4076" i="1"/>
  <c r="CH4075" i="1"/>
  <c r="CE4075" i="1"/>
  <c r="CD4075" i="1"/>
  <c r="AC4075" i="1"/>
  <c r="CH4074" i="1"/>
  <c r="CE4074" i="1"/>
  <c r="CD4074" i="1"/>
  <c r="AC4074" i="1"/>
  <c r="CH4073" i="1"/>
  <c r="CE4073" i="1"/>
  <c r="CD4073" i="1"/>
  <c r="AC4073" i="1"/>
  <c r="CH4072" i="1"/>
  <c r="CE4072" i="1"/>
  <c r="CD4072" i="1"/>
  <c r="AC4072" i="1"/>
  <c r="CH4071" i="1"/>
  <c r="CE4071" i="1"/>
  <c r="CD4071" i="1"/>
  <c r="AC4071" i="1"/>
  <c r="CH4070" i="1"/>
  <c r="CE4070" i="1"/>
  <c r="CD4070" i="1"/>
  <c r="AC4070" i="1"/>
  <c r="CH4069" i="1"/>
  <c r="CE4069" i="1"/>
  <c r="CD4069" i="1"/>
  <c r="AC4069" i="1"/>
  <c r="CH4068" i="1"/>
  <c r="CE4068" i="1"/>
  <c r="CD4068" i="1"/>
  <c r="AC4068" i="1"/>
  <c r="CH4067" i="1"/>
  <c r="CE4067" i="1"/>
  <c r="CD4067" i="1"/>
  <c r="AC4067" i="1"/>
  <c r="CH4066" i="1"/>
  <c r="CE4066" i="1"/>
  <c r="CD4066" i="1"/>
  <c r="AC4066" i="1"/>
  <c r="CH4065" i="1"/>
  <c r="CE4065" i="1"/>
  <c r="CD4065" i="1"/>
  <c r="AC4065" i="1"/>
  <c r="CH4064" i="1"/>
  <c r="CE4064" i="1"/>
  <c r="CD4064" i="1"/>
  <c r="AC4064" i="1"/>
  <c r="CH4063" i="1"/>
  <c r="CE4063" i="1"/>
  <c r="CD4063" i="1"/>
  <c r="AC4063" i="1"/>
  <c r="CH4062" i="1"/>
  <c r="CE4062" i="1"/>
  <c r="CD4062" i="1"/>
  <c r="AC4062" i="1"/>
  <c r="CH4061" i="1"/>
  <c r="CE4061" i="1"/>
  <c r="CD4061" i="1"/>
  <c r="AC4061" i="1"/>
  <c r="CH4060" i="1"/>
  <c r="CE4060" i="1"/>
  <c r="CD4060" i="1"/>
  <c r="AC4060" i="1"/>
  <c r="CH4059" i="1"/>
  <c r="CE4059" i="1"/>
  <c r="CD4059" i="1"/>
  <c r="AC4059" i="1"/>
  <c r="CH4058" i="1"/>
  <c r="CE4058" i="1"/>
  <c r="CD4058" i="1"/>
  <c r="AC4058" i="1"/>
  <c r="CH4057" i="1"/>
  <c r="CE4057" i="1"/>
  <c r="CD4057" i="1"/>
  <c r="AC4057" i="1"/>
  <c r="CH4056" i="1"/>
  <c r="CE4056" i="1"/>
  <c r="CD4056" i="1"/>
  <c r="AC4056" i="1"/>
  <c r="CH4055" i="1"/>
  <c r="CE4055" i="1"/>
  <c r="CD4055" i="1"/>
  <c r="AC4055" i="1"/>
  <c r="CH4054" i="1"/>
  <c r="CE4054" i="1"/>
  <c r="CD4054" i="1"/>
  <c r="AC4054" i="1"/>
  <c r="CH4053" i="1"/>
  <c r="CE4053" i="1"/>
  <c r="CD4053" i="1"/>
  <c r="AC4053" i="1"/>
  <c r="CH4052" i="1"/>
  <c r="CE4052" i="1"/>
  <c r="CD4052" i="1"/>
  <c r="AC4052" i="1"/>
  <c r="CH4051" i="1"/>
  <c r="CE4051" i="1"/>
  <c r="CD4051" i="1"/>
  <c r="AC4051" i="1"/>
  <c r="CH4050" i="1"/>
  <c r="CE4050" i="1"/>
  <c r="CD4050" i="1"/>
  <c r="AC4050" i="1"/>
  <c r="CH4049" i="1"/>
  <c r="CE4049" i="1"/>
  <c r="CD4049" i="1"/>
  <c r="AC4049" i="1"/>
  <c r="CH4048" i="1"/>
  <c r="CE4048" i="1"/>
  <c r="CD4048" i="1"/>
  <c r="AC4048" i="1"/>
  <c r="CH4047" i="1"/>
  <c r="CE4047" i="1"/>
  <c r="CD4047" i="1"/>
  <c r="AC4047" i="1"/>
  <c r="CH4046" i="1"/>
  <c r="CE4046" i="1"/>
  <c r="CD4046" i="1"/>
  <c r="AC4046" i="1"/>
  <c r="CH4045" i="1"/>
  <c r="CE4045" i="1"/>
  <c r="CD4045" i="1"/>
  <c r="AC4045" i="1"/>
  <c r="CH4044" i="1"/>
  <c r="CE4044" i="1"/>
  <c r="CD4044" i="1"/>
  <c r="AC4044" i="1"/>
  <c r="CH4043" i="1"/>
  <c r="CE4043" i="1"/>
  <c r="CD4043" i="1"/>
  <c r="AC4043" i="1"/>
  <c r="CH4042" i="1"/>
  <c r="CE4042" i="1"/>
  <c r="CD4042" i="1"/>
  <c r="AC4042" i="1"/>
  <c r="CH4041" i="1"/>
  <c r="CE4041" i="1"/>
  <c r="CD4041" i="1"/>
  <c r="AC4041" i="1"/>
  <c r="CH4040" i="1"/>
  <c r="CE4040" i="1"/>
  <c r="CD4040" i="1"/>
  <c r="AC4040" i="1"/>
  <c r="CH4039" i="1"/>
  <c r="CE4039" i="1"/>
  <c r="CD4039" i="1"/>
  <c r="AC4039" i="1"/>
  <c r="CH4038" i="1"/>
  <c r="CE4038" i="1"/>
  <c r="CD4038" i="1"/>
  <c r="AC4038" i="1"/>
  <c r="CH4037" i="1"/>
  <c r="CE4037" i="1"/>
  <c r="CD4037" i="1"/>
  <c r="AC4037" i="1"/>
  <c r="CH4036" i="1"/>
  <c r="CE4036" i="1"/>
  <c r="CD4036" i="1"/>
  <c r="AC4036" i="1"/>
  <c r="CH4035" i="1"/>
  <c r="CE4035" i="1"/>
  <c r="CD4035" i="1"/>
  <c r="AC4035" i="1"/>
  <c r="CH4034" i="1"/>
  <c r="CE4034" i="1"/>
  <c r="CD4034" i="1"/>
  <c r="AC4034" i="1"/>
  <c r="CH4033" i="1"/>
  <c r="CE4033" i="1"/>
  <c r="CD4033" i="1"/>
  <c r="AC4033" i="1"/>
  <c r="CH4032" i="1"/>
  <c r="CE4032" i="1"/>
  <c r="CD4032" i="1"/>
  <c r="AC4032" i="1"/>
  <c r="CH4031" i="1"/>
  <c r="CE4031" i="1"/>
  <c r="CD4031" i="1"/>
  <c r="AC4031" i="1"/>
  <c r="CH4030" i="1"/>
  <c r="CE4030" i="1"/>
  <c r="CD4030" i="1"/>
  <c r="AC4030" i="1"/>
  <c r="CH4029" i="1"/>
  <c r="CE4029" i="1"/>
  <c r="CD4029" i="1"/>
  <c r="AC4029" i="1"/>
  <c r="CH4028" i="1"/>
  <c r="CE4028" i="1"/>
  <c r="CD4028" i="1"/>
  <c r="AC4028" i="1"/>
  <c r="CH4027" i="1"/>
  <c r="CE4027" i="1"/>
  <c r="CD4027" i="1"/>
  <c r="AC4027" i="1"/>
  <c r="CH4026" i="1"/>
  <c r="CE4026" i="1"/>
  <c r="CD4026" i="1"/>
  <c r="AC4026" i="1"/>
  <c r="CH4025" i="1"/>
  <c r="CE4025" i="1"/>
  <c r="CD4025" i="1"/>
  <c r="AC4025" i="1"/>
  <c r="CH4024" i="1"/>
  <c r="CE4024" i="1"/>
  <c r="CD4024" i="1"/>
  <c r="AC4024" i="1"/>
  <c r="CH4023" i="1"/>
  <c r="CE4023" i="1"/>
  <c r="CD4023" i="1"/>
  <c r="AC4023" i="1"/>
  <c r="CH4022" i="1"/>
  <c r="CE4022" i="1"/>
  <c r="CD4022" i="1"/>
  <c r="AC4022" i="1"/>
  <c r="CH4021" i="1"/>
  <c r="CE4021" i="1"/>
  <c r="CD4021" i="1"/>
  <c r="AC4021" i="1"/>
  <c r="CH4020" i="1"/>
  <c r="CE4020" i="1"/>
  <c r="CD4020" i="1"/>
  <c r="AC4020" i="1"/>
  <c r="CH4019" i="1"/>
  <c r="CE4019" i="1"/>
  <c r="CD4019" i="1"/>
  <c r="AC4019" i="1"/>
  <c r="CH4018" i="1"/>
  <c r="CE4018" i="1"/>
  <c r="CD4018" i="1"/>
  <c r="AC4018" i="1"/>
  <c r="CH4017" i="1"/>
  <c r="CE4017" i="1"/>
  <c r="CD4017" i="1"/>
  <c r="AC4017" i="1"/>
  <c r="CH4016" i="1"/>
  <c r="CE4016" i="1"/>
  <c r="CD4016" i="1"/>
  <c r="AC4016" i="1"/>
  <c r="CH4015" i="1"/>
  <c r="CE4015" i="1"/>
  <c r="CD4015" i="1"/>
  <c r="AC4015" i="1"/>
  <c r="CH4014" i="1"/>
  <c r="CE4014" i="1"/>
  <c r="CD4014" i="1"/>
  <c r="AC4014" i="1"/>
  <c r="CH4013" i="1"/>
  <c r="CE4013" i="1"/>
  <c r="CD4013" i="1"/>
  <c r="AC4013" i="1"/>
  <c r="CH4012" i="1"/>
  <c r="CE4012" i="1"/>
  <c r="CD4012" i="1"/>
  <c r="AC4012" i="1"/>
  <c r="CH4011" i="1"/>
  <c r="CE4011" i="1"/>
  <c r="CD4011" i="1"/>
  <c r="AC4011" i="1"/>
  <c r="CH4010" i="1"/>
  <c r="CE4010" i="1"/>
  <c r="CD4010" i="1"/>
  <c r="AC4010" i="1"/>
  <c r="CH4009" i="1"/>
  <c r="CE4009" i="1"/>
  <c r="CD4009" i="1"/>
  <c r="AC4009" i="1"/>
  <c r="CH4008" i="1"/>
  <c r="CE4008" i="1"/>
  <c r="CD4008" i="1"/>
  <c r="AC4008" i="1"/>
  <c r="CH4007" i="1"/>
  <c r="CE4007" i="1"/>
  <c r="CD4007" i="1"/>
  <c r="AC4007" i="1"/>
  <c r="CH4006" i="1"/>
  <c r="CE4006" i="1"/>
  <c r="CD4006" i="1"/>
  <c r="AC4006" i="1"/>
  <c r="CH4005" i="1"/>
  <c r="CE4005" i="1"/>
  <c r="CD4005" i="1"/>
  <c r="AC4005" i="1"/>
  <c r="CH4004" i="1"/>
  <c r="CE4004" i="1"/>
  <c r="CD4004" i="1"/>
  <c r="AC4004" i="1"/>
  <c r="CH4003" i="1"/>
  <c r="CE4003" i="1"/>
  <c r="CD4003" i="1"/>
  <c r="AC4003" i="1"/>
  <c r="CH4002" i="1"/>
  <c r="CE4002" i="1"/>
  <c r="CD4002" i="1"/>
  <c r="AC4002" i="1"/>
  <c r="CH4001" i="1"/>
  <c r="CE4001" i="1"/>
  <c r="CD4001" i="1"/>
  <c r="AC4001" i="1"/>
  <c r="CH4000" i="1"/>
  <c r="CE4000" i="1"/>
  <c r="CD4000" i="1"/>
  <c r="AC4000" i="1"/>
  <c r="CH3999" i="1"/>
  <c r="CE3999" i="1"/>
  <c r="CD3999" i="1"/>
  <c r="AC3999" i="1"/>
  <c r="CH3998" i="1"/>
  <c r="CE3998" i="1"/>
  <c r="CD3998" i="1"/>
  <c r="AC3998" i="1"/>
  <c r="CH3997" i="1"/>
  <c r="CE3997" i="1"/>
  <c r="CD3997" i="1"/>
  <c r="AC3997" i="1"/>
  <c r="CH3996" i="1"/>
  <c r="CE3996" i="1"/>
  <c r="CD3996" i="1"/>
  <c r="AC3996" i="1"/>
  <c r="CH3995" i="1"/>
  <c r="CE3995" i="1"/>
  <c r="CD3995" i="1"/>
  <c r="AC3995" i="1"/>
  <c r="CH3994" i="1"/>
  <c r="CE3994" i="1"/>
  <c r="CD3994" i="1"/>
  <c r="AC3994" i="1"/>
  <c r="CH3993" i="1"/>
  <c r="CE3993" i="1"/>
  <c r="CD3993" i="1"/>
  <c r="AC3993" i="1"/>
  <c r="CH3992" i="1"/>
  <c r="CE3992" i="1"/>
  <c r="CD3992" i="1"/>
  <c r="AC3992" i="1"/>
  <c r="CH3991" i="1"/>
  <c r="CE3991" i="1"/>
  <c r="CD3991" i="1"/>
  <c r="AC3991" i="1"/>
  <c r="CH3990" i="1"/>
  <c r="CE3990" i="1"/>
  <c r="CD3990" i="1"/>
  <c r="AC3990" i="1"/>
  <c r="CH3989" i="1"/>
  <c r="CE3989" i="1"/>
  <c r="CD3989" i="1"/>
  <c r="AC3989" i="1"/>
  <c r="CH3988" i="1"/>
  <c r="CE3988" i="1"/>
  <c r="CD3988" i="1"/>
  <c r="AC3988" i="1"/>
  <c r="CH3987" i="1"/>
  <c r="CE3987" i="1"/>
  <c r="CD3987" i="1"/>
  <c r="AC3987" i="1"/>
  <c r="CH3986" i="1"/>
  <c r="CE3986" i="1"/>
  <c r="CD3986" i="1"/>
  <c r="AC3986" i="1"/>
  <c r="CH3985" i="1"/>
  <c r="CE3985" i="1"/>
  <c r="CD3985" i="1"/>
  <c r="AC3985" i="1"/>
  <c r="CH3984" i="1"/>
  <c r="CE3984" i="1"/>
  <c r="CD3984" i="1"/>
  <c r="AC3984" i="1"/>
  <c r="CH3983" i="1"/>
  <c r="CE3983" i="1"/>
  <c r="CD3983" i="1"/>
  <c r="AC3983" i="1"/>
  <c r="CH3982" i="1"/>
  <c r="CE3982" i="1"/>
  <c r="CD3982" i="1"/>
  <c r="AC3982" i="1"/>
  <c r="CH3981" i="1"/>
  <c r="CE3981" i="1"/>
  <c r="CD3981" i="1"/>
  <c r="AC3981" i="1"/>
  <c r="CH3980" i="1"/>
  <c r="CE3980" i="1"/>
  <c r="CD3980" i="1"/>
  <c r="AC3980" i="1"/>
  <c r="CH3979" i="1"/>
  <c r="CE3979" i="1"/>
  <c r="CD3979" i="1"/>
  <c r="AC3979" i="1"/>
  <c r="CH3978" i="1"/>
  <c r="CE3978" i="1"/>
  <c r="CD3978" i="1"/>
  <c r="AC3978" i="1"/>
  <c r="CH3977" i="1"/>
  <c r="CE3977" i="1"/>
  <c r="CD3977" i="1"/>
  <c r="AC3977" i="1"/>
  <c r="CH3976" i="1"/>
  <c r="CE3976" i="1"/>
  <c r="CD3976" i="1"/>
  <c r="AC3976" i="1"/>
  <c r="CH3975" i="1"/>
  <c r="CE3975" i="1"/>
  <c r="CD3975" i="1"/>
  <c r="AC3975" i="1"/>
  <c r="CH3974" i="1"/>
  <c r="CE3974" i="1"/>
  <c r="CD3974" i="1"/>
  <c r="AC3974" i="1"/>
  <c r="CH3973" i="1"/>
  <c r="CE3973" i="1"/>
  <c r="CD3973" i="1"/>
  <c r="AC3973" i="1"/>
  <c r="CH3972" i="1"/>
  <c r="CE3972" i="1"/>
  <c r="CD3972" i="1"/>
  <c r="AC3972" i="1"/>
  <c r="CH3971" i="1"/>
  <c r="CE3971" i="1"/>
  <c r="CD3971" i="1"/>
  <c r="AC3971" i="1"/>
  <c r="CH3970" i="1"/>
  <c r="CE3970" i="1"/>
  <c r="CD3970" i="1"/>
  <c r="AC3970" i="1"/>
  <c r="CH3969" i="1"/>
  <c r="CE3969" i="1"/>
  <c r="CD3969" i="1"/>
  <c r="AC3969" i="1"/>
  <c r="CH3968" i="1"/>
  <c r="CE3968" i="1"/>
  <c r="CD3968" i="1"/>
  <c r="AC3968" i="1"/>
  <c r="CH3967" i="1"/>
  <c r="CE3967" i="1"/>
  <c r="CD3967" i="1"/>
  <c r="AC3967" i="1"/>
  <c r="CH3966" i="1"/>
  <c r="CE3966" i="1"/>
  <c r="CD3966" i="1"/>
  <c r="AC3966" i="1"/>
  <c r="CH3965" i="1"/>
  <c r="CE3965" i="1"/>
  <c r="CD3965" i="1"/>
  <c r="AC3965" i="1"/>
  <c r="CH3964" i="1"/>
  <c r="CE3964" i="1"/>
  <c r="CD3964" i="1"/>
  <c r="AC3964" i="1"/>
  <c r="CH3963" i="1"/>
  <c r="CE3963" i="1"/>
  <c r="CD3963" i="1"/>
  <c r="AC3963" i="1"/>
  <c r="CH3962" i="1"/>
  <c r="CE3962" i="1"/>
  <c r="CD3962" i="1"/>
  <c r="AC3962" i="1"/>
  <c r="CH3961" i="1"/>
  <c r="CE3961" i="1"/>
  <c r="CD3961" i="1"/>
  <c r="AC3961" i="1"/>
  <c r="CH3960" i="1"/>
  <c r="CE3960" i="1"/>
  <c r="CD3960" i="1"/>
  <c r="AC3960" i="1"/>
  <c r="CH3959" i="1"/>
  <c r="CE3959" i="1"/>
  <c r="CD3959" i="1"/>
  <c r="AC3959" i="1"/>
  <c r="CH3958" i="1"/>
  <c r="CE3958" i="1"/>
  <c r="CD3958" i="1"/>
  <c r="AC3958" i="1"/>
  <c r="CH3957" i="1"/>
  <c r="CE3957" i="1"/>
  <c r="CD3957" i="1"/>
  <c r="AC3957" i="1"/>
  <c r="CH3956" i="1"/>
  <c r="CE3956" i="1"/>
  <c r="CD3956" i="1"/>
  <c r="AC3956" i="1"/>
  <c r="CH3955" i="1"/>
  <c r="CE3955" i="1"/>
  <c r="CD3955" i="1"/>
  <c r="AC3955" i="1"/>
  <c r="CH3954" i="1"/>
  <c r="CE3954" i="1"/>
  <c r="CD3954" i="1"/>
  <c r="AC3954" i="1"/>
  <c r="CH3953" i="1"/>
  <c r="CE3953" i="1"/>
  <c r="CD3953" i="1"/>
  <c r="AC3953" i="1"/>
  <c r="CH3952" i="1"/>
  <c r="CE3952" i="1"/>
  <c r="CD3952" i="1"/>
  <c r="AC3952" i="1"/>
  <c r="CH3951" i="1"/>
  <c r="CE3951" i="1"/>
  <c r="CD3951" i="1"/>
  <c r="AC3951" i="1"/>
  <c r="CH3950" i="1"/>
  <c r="CE3950" i="1"/>
  <c r="CD3950" i="1"/>
  <c r="AC3950" i="1"/>
  <c r="CH3949" i="1"/>
  <c r="CE3949" i="1"/>
  <c r="CD3949" i="1"/>
  <c r="AC3949" i="1"/>
  <c r="CH3948" i="1"/>
  <c r="CE3948" i="1"/>
  <c r="CD3948" i="1"/>
  <c r="AC3948" i="1"/>
  <c r="CH3947" i="1"/>
  <c r="CE3947" i="1"/>
  <c r="CD3947" i="1"/>
  <c r="AC3947" i="1"/>
  <c r="CH3946" i="1"/>
  <c r="CE3946" i="1"/>
  <c r="CD3946" i="1"/>
  <c r="AC3946" i="1"/>
  <c r="CH3945" i="1"/>
  <c r="CE3945" i="1"/>
  <c r="CD3945" i="1"/>
  <c r="AC3945" i="1"/>
  <c r="CH3944" i="1"/>
  <c r="CE3944" i="1"/>
  <c r="CD3944" i="1"/>
  <c r="AC3944" i="1"/>
  <c r="CH3943" i="1"/>
  <c r="CE3943" i="1"/>
  <c r="CD3943" i="1"/>
  <c r="AC3943" i="1"/>
  <c r="CH3942" i="1"/>
  <c r="CE3942" i="1"/>
  <c r="CD3942" i="1"/>
  <c r="AC3942" i="1"/>
  <c r="CH3941" i="1"/>
  <c r="CE3941" i="1"/>
  <c r="CD3941" i="1"/>
  <c r="AC3941" i="1"/>
  <c r="CH3940" i="1"/>
  <c r="CE3940" i="1"/>
  <c r="CD3940" i="1"/>
  <c r="AC3940" i="1"/>
  <c r="CH3939" i="1"/>
  <c r="CE3939" i="1"/>
  <c r="CD3939" i="1"/>
  <c r="AC3939" i="1"/>
  <c r="CH3938" i="1"/>
  <c r="CE3938" i="1"/>
  <c r="CD3938" i="1"/>
  <c r="AC3938" i="1"/>
  <c r="CH3937" i="1"/>
  <c r="CE3937" i="1"/>
  <c r="CD3937" i="1"/>
  <c r="AC3937" i="1"/>
  <c r="CH3936" i="1"/>
  <c r="CE3936" i="1"/>
  <c r="CD3936" i="1"/>
  <c r="AC3936" i="1"/>
  <c r="CH3935" i="1"/>
  <c r="CE3935" i="1"/>
  <c r="CD3935" i="1"/>
  <c r="AC3935" i="1"/>
  <c r="CH3934" i="1"/>
  <c r="CE3934" i="1"/>
  <c r="CD3934" i="1"/>
  <c r="AC3934" i="1"/>
  <c r="CH3933" i="1"/>
  <c r="CE3933" i="1"/>
  <c r="CD3933" i="1"/>
  <c r="AC3933" i="1"/>
  <c r="CH3932" i="1"/>
  <c r="CE3932" i="1"/>
  <c r="CD3932" i="1"/>
  <c r="AC3932" i="1"/>
  <c r="CH3931" i="1"/>
  <c r="CE3931" i="1"/>
  <c r="CD3931" i="1"/>
  <c r="AC3931" i="1"/>
  <c r="CH3930" i="1"/>
  <c r="CE3930" i="1"/>
  <c r="CD3930" i="1"/>
  <c r="AC3930" i="1"/>
  <c r="CH3929" i="1"/>
  <c r="CE3929" i="1"/>
  <c r="CD3929" i="1"/>
  <c r="AC3929" i="1"/>
  <c r="CH3928" i="1"/>
  <c r="CE3928" i="1"/>
  <c r="CD3928" i="1"/>
  <c r="AC3928" i="1"/>
  <c r="CH3927" i="1"/>
  <c r="CE3927" i="1"/>
  <c r="CD3927" i="1"/>
  <c r="AC3927" i="1"/>
  <c r="CH3926" i="1"/>
  <c r="CE3926" i="1"/>
  <c r="CD3926" i="1"/>
  <c r="AC3926" i="1"/>
  <c r="CH3925" i="1"/>
  <c r="CE3925" i="1"/>
  <c r="CD3925" i="1"/>
  <c r="AC3925" i="1"/>
  <c r="CH3924" i="1"/>
  <c r="CE3924" i="1"/>
  <c r="CD3924" i="1"/>
  <c r="AC3924" i="1"/>
  <c r="CH3923" i="1"/>
  <c r="CE3923" i="1"/>
  <c r="CD3923" i="1"/>
  <c r="AC3923" i="1"/>
  <c r="CH3922" i="1"/>
  <c r="CE3922" i="1"/>
  <c r="CD3922" i="1"/>
  <c r="AC3922" i="1"/>
  <c r="CH3921" i="1"/>
  <c r="CE3921" i="1"/>
  <c r="CD3921" i="1"/>
  <c r="AC3921" i="1"/>
  <c r="CH3920" i="1"/>
  <c r="CE3920" i="1"/>
  <c r="CD3920" i="1"/>
  <c r="AC3920" i="1"/>
  <c r="CH3919" i="1"/>
  <c r="CE3919" i="1"/>
  <c r="CD3919" i="1"/>
  <c r="AC3919" i="1"/>
  <c r="CH3918" i="1"/>
  <c r="CE3918" i="1"/>
  <c r="CD3918" i="1"/>
  <c r="AC3918" i="1"/>
  <c r="CH3917" i="1"/>
  <c r="CE3917" i="1"/>
  <c r="CD3917" i="1"/>
  <c r="AC3917" i="1"/>
  <c r="CH3916" i="1"/>
  <c r="CE3916" i="1"/>
  <c r="CD3916" i="1"/>
  <c r="AC3916" i="1"/>
  <c r="CH3915" i="1"/>
  <c r="CE3915" i="1"/>
  <c r="CD3915" i="1"/>
  <c r="AC3915" i="1"/>
  <c r="CH3914" i="1"/>
  <c r="CE3914" i="1"/>
  <c r="CD3914" i="1"/>
  <c r="AC3914" i="1"/>
  <c r="CH3913" i="1"/>
  <c r="CE3913" i="1"/>
  <c r="CD3913" i="1"/>
  <c r="AC3913" i="1"/>
  <c r="CH3912" i="1"/>
  <c r="CE3912" i="1"/>
  <c r="CD3912" i="1"/>
  <c r="AC3912" i="1"/>
  <c r="CH3911" i="1"/>
  <c r="CE3911" i="1"/>
  <c r="CD3911" i="1"/>
  <c r="AC3911" i="1"/>
  <c r="CH3910" i="1"/>
  <c r="CE3910" i="1"/>
  <c r="CD3910" i="1"/>
  <c r="AC3910" i="1"/>
  <c r="CH3909" i="1"/>
  <c r="CE3909" i="1"/>
  <c r="CD3909" i="1"/>
  <c r="AC3909" i="1"/>
  <c r="CH3908" i="1"/>
  <c r="CE3908" i="1"/>
  <c r="CD3908" i="1"/>
  <c r="AC3908" i="1"/>
  <c r="CH3907" i="1"/>
  <c r="CE3907" i="1"/>
  <c r="CD3907" i="1"/>
  <c r="AC3907" i="1"/>
  <c r="CH3906" i="1"/>
  <c r="CE3906" i="1"/>
  <c r="CD3906" i="1"/>
  <c r="AC3906" i="1"/>
  <c r="CH3905" i="1"/>
  <c r="CE3905" i="1"/>
  <c r="CD3905" i="1"/>
  <c r="AC3905" i="1"/>
  <c r="CH3904" i="1"/>
  <c r="CE3904" i="1"/>
  <c r="CD3904" i="1"/>
  <c r="AC3904" i="1"/>
  <c r="CH3903" i="1"/>
  <c r="CE3903" i="1"/>
  <c r="CD3903" i="1"/>
  <c r="AC3903" i="1"/>
  <c r="CH3902" i="1"/>
  <c r="CE3902" i="1"/>
  <c r="CD3902" i="1"/>
  <c r="AC3902" i="1"/>
  <c r="CH3901" i="1"/>
  <c r="CE3901" i="1"/>
  <c r="CD3901" i="1"/>
  <c r="AC3901" i="1"/>
  <c r="CH3900" i="1"/>
  <c r="CE3900" i="1"/>
  <c r="CD3900" i="1"/>
  <c r="AC3900" i="1"/>
  <c r="CH3899" i="1"/>
  <c r="CE3899" i="1"/>
  <c r="CD3899" i="1"/>
  <c r="AC3899" i="1"/>
  <c r="CH3898" i="1"/>
  <c r="CE3898" i="1"/>
  <c r="CD3898" i="1"/>
  <c r="AC3898" i="1"/>
  <c r="CH3897" i="1"/>
  <c r="CE3897" i="1"/>
  <c r="CD3897" i="1"/>
  <c r="AC3897" i="1"/>
  <c r="CH3896" i="1"/>
  <c r="CE3896" i="1"/>
  <c r="CD3896" i="1"/>
  <c r="AC3896" i="1"/>
  <c r="CH3895" i="1"/>
  <c r="CE3895" i="1"/>
  <c r="CD3895" i="1"/>
  <c r="AC3895" i="1"/>
  <c r="CH3894" i="1"/>
  <c r="CE3894" i="1"/>
  <c r="CD3894" i="1"/>
  <c r="AC3894" i="1"/>
  <c r="CH3893" i="1"/>
  <c r="CE3893" i="1"/>
  <c r="CD3893" i="1"/>
  <c r="AC3893" i="1"/>
  <c r="CH3892" i="1"/>
  <c r="CE3892" i="1"/>
  <c r="CD3892" i="1"/>
  <c r="AC3892" i="1"/>
  <c r="CH3891" i="1"/>
  <c r="CE3891" i="1"/>
  <c r="CD3891" i="1"/>
  <c r="AC3891" i="1"/>
  <c r="CH3890" i="1"/>
  <c r="CE3890" i="1"/>
  <c r="CD3890" i="1"/>
  <c r="AC3890" i="1"/>
  <c r="CH3889" i="1"/>
  <c r="CE3889" i="1"/>
  <c r="CD3889" i="1"/>
  <c r="AC3889" i="1"/>
  <c r="CH3888" i="1"/>
  <c r="CE3888" i="1"/>
  <c r="CD3888" i="1"/>
  <c r="AC3888" i="1"/>
  <c r="CH3887" i="1"/>
  <c r="CE3887" i="1"/>
  <c r="CD3887" i="1"/>
  <c r="AC3887" i="1"/>
  <c r="CH3886" i="1"/>
  <c r="CE3886" i="1"/>
  <c r="CD3886" i="1"/>
  <c r="AC3886" i="1"/>
  <c r="CH3885" i="1"/>
  <c r="CE3885" i="1"/>
  <c r="CD3885" i="1"/>
  <c r="AC3885" i="1"/>
  <c r="CH3884" i="1"/>
  <c r="CE3884" i="1"/>
  <c r="CD3884" i="1"/>
  <c r="AC3884" i="1"/>
  <c r="CH3883" i="1"/>
  <c r="CE3883" i="1"/>
  <c r="CD3883" i="1"/>
  <c r="AC3883" i="1"/>
  <c r="CH3882" i="1"/>
  <c r="CE3882" i="1"/>
  <c r="CD3882" i="1"/>
  <c r="AC3882" i="1"/>
  <c r="CH3881" i="1"/>
  <c r="CE3881" i="1"/>
  <c r="CD3881" i="1"/>
  <c r="AC3881" i="1"/>
  <c r="CH3880" i="1"/>
  <c r="CE3880" i="1"/>
  <c r="CD3880" i="1"/>
  <c r="AC3880" i="1"/>
  <c r="CH3879" i="1"/>
  <c r="CE3879" i="1"/>
  <c r="CD3879" i="1"/>
  <c r="AC3879" i="1"/>
  <c r="CH3878" i="1"/>
  <c r="CE3878" i="1"/>
  <c r="CD3878" i="1"/>
  <c r="AC3878" i="1"/>
  <c r="CH3877" i="1"/>
  <c r="CE3877" i="1"/>
  <c r="CD3877" i="1"/>
  <c r="AC3877" i="1"/>
  <c r="CH3876" i="1"/>
  <c r="CE3876" i="1"/>
  <c r="CD3876" i="1"/>
  <c r="AC3876" i="1"/>
  <c r="CH3875" i="1"/>
  <c r="CE3875" i="1"/>
  <c r="CD3875" i="1"/>
  <c r="AC3875" i="1"/>
  <c r="CH3874" i="1"/>
  <c r="CE3874" i="1"/>
  <c r="CD3874" i="1"/>
  <c r="AC3874" i="1"/>
  <c r="CH3873" i="1"/>
  <c r="CE3873" i="1"/>
  <c r="CD3873" i="1"/>
  <c r="AC3873" i="1"/>
  <c r="CH3872" i="1"/>
  <c r="CE3872" i="1"/>
  <c r="CD3872" i="1"/>
  <c r="AC3872" i="1"/>
  <c r="CH3871" i="1"/>
  <c r="CE3871" i="1"/>
  <c r="CD3871" i="1"/>
  <c r="AC3871" i="1"/>
  <c r="CH3870" i="1"/>
  <c r="CE3870" i="1"/>
  <c r="CD3870" i="1"/>
  <c r="AC3870" i="1"/>
  <c r="CH3869" i="1"/>
  <c r="CE3869" i="1"/>
  <c r="CD3869" i="1"/>
  <c r="AC3869" i="1"/>
  <c r="CH3868" i="1"/>
  <c r="CE3868" i="1"/>
  <c r="CD3868" i="1"/>
  <c r="AC3868" i="1"/>
  <c r="CH3867" i="1"/>
  <c r="CE3867" i="1"/>
  <c r="CD3867" i="1"/>
  <c r="AC3867" i="1"/>
  <c r="CH3866" i="1"/>
  <c r="CE3866" i="1"/>
  <c r="CD3866" i="1"/>
  <c r="AC3866" i="1"/>
  <c r="CH3865" i="1"/>
  <c r="CE3865" i="1"/>
  <c r="CD3865" i="1"/>
  <c r="AC3865" i="1"/>
  <c r="CH3864" i="1"/>
  <c r="CE3864" i="1"/>
  <c r="CD3864" i="1"/>
  <c r="AC3864" i="1"/>
  <c r="CH3863" i="1"/>
  <c r="CE3863" i="1"/>
  <c r="CD3863" i="1"/>
  <c r="AC3863" i="1"/>
  <c r="CH3862" i="1"/>
  <c r="CE3862" i="1"/>
  <c r="CD3862" i="1"/>
  <c r="AC3862" i="1"/>
  <c r="CH3861" i="1"/>
  <c r="CE3861" i="1"/>
  <c r="CD3861" i="1"/>
  <c r="AC3861" i="1"/>
  <c r="CH3860" i="1"/>
  <c r="CE3860" i="1"/>
  <c r="CD3860" i="1"/>
  <c r="AC3860" i="1"/>
  <c r="CH3859" i="1"/>
  <c r="CE3859" i="1"/>
  <c r="CD3859" i="1"/>
  <c r="AC3859" i="1"/>
  <c r="CH3858" i="1"/>
  <c r="CE3858" i="1"/>
  <c r="CD3858" i="1"/>
  <c r="AC3858" i="1"/>
  <c r="CH3857" i="1"/>
  <c r="CE3857" i="1"/>
  <c r="CD3857" i="1"/>
  <c r="AC3857" i="1"/>
  <c r="CH3856" i="1"/>
  <c r="CE3856" i="1"/>
  <c r="CD3856" i="1"/>
  <c r="AC3856" i="1"/>
  <c r="CH3855" i="1"/>
  <c r="CE3855" i="1"/>
  <c r="CD3855" i="1"/>
  <c r="AC3855" i="1"/>
  <c r="CH3854" i="1"/>
  <c r="CE3854" i="1"/>
  <c r="CD3854" i="1"/>
  <c r="AC3854" i="1"/>
  <c r="CH3853" i="1"/>
  <c r="CE3853" i="1"/>
  <c r="CD3853" i="1"/>
  <c r="AC3853" i="1"/>
  <c r="CH3852" i="1"/>
  <c r="CE3852" i="1"/>
  <c r="CD3852" i="1"/>
  <c r="AC3852" i="1"/>
  <c r="CH3851" i="1"/>
  <c r="CE3851" i="1"/>
  <c r="CD3851" i="1"/>
  <c r="AC3851" i="1"/>
  <c r="CH3850" i="1"/>
  <c r="CE3850" i="1"/>
  <c r="CD3850" i="1"/>
  <c r="AC3850" i="1"/>
  <c r="CH3849" i="1"/>
  <c r="CE3849" i="1"/>
  <c r="CD3849" i="1"/>
  <c r="AC3849" i="1"/>
  <c r="CH3848" i="1"/>
  <c r="CE3848" i="1"/>
  <c r="CD3848" i="1"/>
  <c r="AC3848" i="1"/>
  <c r="CH3847" i="1"/>
  <c r="CE3847" i="1"/>
  <c r="CD3847" i="1"/>
  <c r="AC3847" i="1"/>
  <c r="CH3846" i="1"/>
  <c r="CE3846" i="1"/>
  <c r="CD3846" i="1"/>
  <c r="AC3846" i="1"/>
  <c r="CH3845" i="1"/>
  <c r="CE3845" i="1"/>
  <c r="CD3845" i="1"/>
  <c r="AC3845" i="1"/>
  <c r="CH3844" i="1"/>
  <c r="CE3844" i="1"/>
  <c r="CD3844" i="1"/>
  <c r="AC3844" i="1"/>
  <c r="CH3843" i="1"/>
  <c r="CE3843" i="1"/>
  <c r="CD3843" i="1"/>
  <c r="AC3843" i="1"/>
  <c r="CH3842" i="1"/>
  <c r="CE3842" i="1"/>
  <c r="CD3842" i="1"/>
  <c r="AC3842" i="1"/>
  <c r="CH3841" i="1"/>
  <c r="CE3841" i="1"/>
  <c r="CD3841" i="1"/>
  <c r="AC3841" i="1"/>
  <c r="CH3840" i="1"/>
  <c r="CE3840" i="1"/>
  <c r="CD3840" i="1"/>
  <c r="AC3840" i="1"/>
  <c r="CH3839" i="1"/>
  <c r="CE3839" i="1"/>
  <c r="CD3839" i="1"/>
  <c r="AC3839" i="1"/>
  <c r="CH3838" i="1"/>
  <c r="CE3838" i="1"/>
  <c r="CD3838" i="1"/>
  <c r="AC3838" i="1"/>
  <c r="CH3837" i="1"/>
  <c r="CE3837" i="1"/>
  <c r="CD3837" i="1"/>
  <c r="AC3837" i="1"/>
  <c r="CH3836" i="1"/>
  <c r="CE3836" i="1"/>
  <c r="CD3836" i="1"/>
  <c r="AC3836" i="1"/>
  <c r="CH3835" i="1"/>
  <c r="CE3835" i="1"/>
  <c r="CD3835" i="1"/>
  <c r="AC3835" i="1"/>
  <c r="CH3834" i="1"/>
  <c r="CE3834" i="1"/>
  <c r="CD3834" i="1"/>
  <c r="AC3834" i="1"/>
  <c r="CH3833" i="1"/>
  <c r="CE3833" i="1"/>
  <c r="CD3833" i="1"/>
  <c r="AC3833" i="1"/>
  <c r="CH3832" i="1"/>
  <c r="CE3832" i="1"/>
  <c r="CD3832" i="1"/>
  <c r="AC3832" i="1"/>
  <c r="CH3831" i="1"/>
  <c r="CE3831" i="1"/>
  <c r="CD3831" i="1"/>
  <c r="AC3831" i="1"/>
  <c r="CH3830" i="1"/>
  <c r="CE3830" i="1"/>
  <c r="CD3830" i="1"/>
  <c r="AC3830" i="1"/>
  <c r="CH3829" i="1"/>
  <c r="CE3829" i="1"/>
  <c r="CD3829" i="1"/>
  <c r="AC3829" i="1"/>
  <c r="CH3828" i="1"/>
  <c r="CE3828" i="1"/>
  <c r="CD3828" i="1"/>
  <c r="AC3828" i="1"/>
  <c r="CH3827" i="1"/>
  <c r="CE3827" i="1"/>
  <c r="CD3827" i="1"/>
  <c r="AC3827" i="1"/>
  <c r="CH3826" i="1"/>
  <c r="CE3826" i="1"/>
  <c r="CD3826" i="1"/>
  <c r="AC3826" i="1"/>
  <c r="CH3825" i="1"/>
  <c r="CE3825" i="1"/>
  <c r="CD3825" i="1"/>
  <c r="AC3825" i="1"/>
  <c r="CH3824" i="1"/>
  <c r="CE3824" i="1"/>
  <c r="CD3824" i="1"/>
  <c r="AC3824" i="1"/>
  <c r="CH3823" i="1"/>
  <c r="CE3823" i="1"/>
  <c r="CD3823" i="1"/>
  <c r="AC3823" i="1"/>
  <c r="CH3822" i="1"/>
  <c r="CE3822" i="1"/>
  <c r="CD3822" i="1"/>
  <c r="AC3822" i="1"/>
  <c r="CH3821" i="1"/>
  <c r="CE3821" i="1"/>
  <c r="CD3821" i="1"/>
  <c r="AC3821" i="1"/>
  <c r="CH3820" i="1"/>
  <c r="CE3820" i="1"/>
  <c r="CD3820" i="1"/>
  <c r="AC3820" i="1"/>
  <c r="CH3819" i="1"/>
  <c r="CE3819" i="1"/>
  <c r="CD3819" i="1"/>
  <c r="AC3819" i="1"/>
  <c r="CH3818" i="1"/>
  <c r="CE3818" i="1"/>
  <c r="CD3818" i="1"/>
  <c r="AC3818" i="1"/>
  <c r="CH3817" i="1"/>
  <c r="CE3817" i="1"/>
  <c r="CD3817" i="1"/>
  <c r="AC3817" i="1"/>
  <c r="CH3816" i="1"/>
  <c r="CE3816" i="1"/>
  <c r="CD3816" i="1"/>
  <c r="AC3816" i="1"/>
  <c r="CH3815" i="1"/>
  <c r="CE3815" i="1"/>
  <c r="CD3815" i="1"/>
  <c r="AC3815" i="1"/>
  <c r="CH3814" i="1"/>
  <c r="CE3814" i="1"/>
  <c r="CD3814" i="1"/>
  <c r="AC3814" i="1"/>
  <c r="CH3813" i="1"/>
  <c r="CE3813" i="1"/>
  <c r="CD3813" i="1"/>
  <c r="AC3813" i="1"/>
  <c r="CH3812" i="1"/>
  <c r="CE3812" i="1"/>
  <c r="CD3812" i="1"/>
  <c r="AC3812" i="1"/>
  <c r="CH3811" i="1"/>
  <c r="CE3811" i="1"/>
  <c r="CD3811" i="1"/>
  <c r="AC3811" i="1"/>
  <c r="CH3810" i="1"/>
  <c r="CE3810" i="1"/>
  <c r="CD3810" i="1"/>
  <c r="AC3810" i="1"/>
  <c r="CH3809" i="1"/>
  <c r="CE3809" i="1"/>
  <c r="CD3809" i="1"/>
  <c r="AC3809" i="1"/>
  <c r="CH3808" i="1"/>
  <c r="CE3808" i="1"/>
  <c r="CD3808" i="1"/>
  <c r="AC3808" i="1"/>
  <c r="CH3807" i="1"/>
  <c r="CE3807" i="1"/>
  <c r="CD3807" i="1"/>
  <c r="AC3807" i="1"/>
  <c r="CH3806" i="1"/>
  <c r="CE3806" i="1"/>
  <c r="CD3806" i="1"/>
  <c r="AC3806" i="1"/>
  <c r="CH3805" i="1"/>
  <c r="CE3805" i="1"/>
  <c r="CD3805" i="1"/>
  <c r="AC3805" i="1"/>
  <c r="CH3804" i="1"/>
  <c r="CE3804" i="1"/>
  <c r="CD3804" i="1"/>
  <c r="AC3804" i="1"/>
  <c r="CH3803" i="1"/>
  <c r="CE3803" i="1"/>
  <c r="CD3803" i="1"/>
  <c r="AC3803" i="1"/>
  <c r="CH3802" i="1"/>
  <c r="CE3802" i="1"/>
  <c r="CD3802" i="1"/>
  <c r="AC3802" i="1"/>
  <c r="CH3801" i="1"/>
  <c r="CE3801" i="1"/>
  <c r="CD3801" i="1"/>
  <c r="AC3801" i="1"/>
  <c r="CH3800" i="1"/>
  <c r="CE3800" i="1"/>
  <c r="CD3800" i="1"/>
  <c r="AC3800" i="1"/>
  <c r="CH3799" i="1"/>
  <c r="CE3799" i="1"/>
  <c r="CD3799" i="1"/>
  <c r="AC3799" i="1"/>
  <c r="CH3798" i="1"/>
  <c r="CE3798" i="1"/>
  <c r="CD3798" i="1"/>
  <c r="AC3798" i="1"/>
  <c r="CH3797" i="1"/>
  <c r="CE3797" i="1"/>
  <c r="CD3797" i="1"/>
  <c r="AC3797" i="1"/>
  <c r="CH3796" i="1"/>
  <c r="CE3796" i="1"/>
  <c r="CD3796" i="1"/>
  <c r="AC3796" i="1"/>
  <c r="CH3795" i="1"/>
  <c r="CE3795" i="1"/>
  <c r="CD3795" i="1"/>
  <c r="AC3795" i="1"/>
  <c r="CH3794" i="1"/>
  <c r="CE3794" i="1"/>
  <c r="CD3794" i="1"/>
  <c r="AC3794" i="1"/>
  <c r="CH3793" i="1"/>
  <c r="CE3793" i="1"/>
  <c r="CD3793" i="1"/>
  <c r="AC3793" i="1"/>
  <c r="CH3792" i="1"/>
  <c r="CE3792" i="1"/>
  <c r="CD3792" i="1"/>
  <c r="AC3792" i="1"/>
  <c r="CH3791" i="1"/>
  <c r="CE3791" i="1"/>
  <c r="CD3791" i="1"/>
  <c r="AC3791" i="1"/>
  <c r="CH3790" i="1"/>
  <c r="CE3790" i="1"/>
  <c r="CD3790" i="1"/>
  <c r="AC3790" i="1"/>
  <c r="CH3789" i="1"/>
  <c r="CE3789" i="1"/>
  <c r="CD3789" i="1"/>
  <c r="AC3789" i="1"/>
  <c r="CH3788" i="1"/>
  <c r="CE3788" i="1"/>
  <c r="CD3788" i="1"/>
  <c r="AC3788" i="1"/>
  <c r="CH3787" i="1"/>
  <c r="CE3787" i="1"/>
  <c r="CD3787" i="1"/>
  <c r="AC3787" i="1"/>
  <c r="CH3786" i="1"/>
  <c r="CE3786" i="1"/>
  <c r="CD3786" i="1"/>
  <c r="AC3786" i="1"/>
  <c r="CH3785" i="1"/>
  <c r="CE3785" i="1"/>
  <c r="CD3785" i="1"/>
  <c r="AC3785" i="1"/>
  <c r="CH3784" i="1"/>
  <c r="CE3784" i="1"/>
  <c r="CD3784" i="1"/>
  <c r="AC3784" i="1"/>
  <c r="CH3783" i="1"/>
  <c r="CE3783" i="1"/>
  <c r="CD3783" i="1"/>
  <c r="AC3783" i="1"/>
  <c r="CH3782" i="1"/>
  <c r="CE3782" i="1"/>
  <c r="CD3782" i="1"/>
  <c r="AC3782" i="1"/>
  <c r="CH3781" i="1"/>
  <c r="CE3781" i="1"/>
  <c r="CD3781" i="1"/>
  <c r="AC3781" i="1"/>
  <c r="CH3780" i="1"/>
  <c r="CE3780" i="1"/>
  <c r="CD3780" i="1"/>
  <c r="AC3780" i="1"/>
  <c r="CH3779" i="1"/>
  <c r="CE3779" i="1"/>
  <c r="CD3779" i="1"/>
  <c r="AC3779" i="1"/>
  <c r="CH3778" i="1"/>
  <c r="CE3778" i="1"/>
  <c r="CD3778" i="1"/>
  <c r="AC3778" i="1"/>
  <c r="CH3777" i="1"/>
  <c r="CE3777" i="1"/>
  <c r="CD3777" i="1"/>
  <c r="AC3777" i="1"/>
  <c r="CH3776" i="1"/>
  <c r="CE3776" i="1"/>
  <c r="CD3776" i="1"/>
  <c r="AC3776" i="1"/>
  <c r="CH3775" i="1"/>
  <c r="CE3775" i="1"/>
  <c r="CD3775" i="1"/>
  <c r="AC3775" i="1"/>
  <c r="CH3774" i="1"/>
  <c r="CE3774" i="1"/>
  <c r="CD3774" i="1"/>
  <c r="AC3774" i="1"/>
  <c r="CH3773" i="1"/>
  <c r="CE3773" i="1"/>
  <c r="CD3773" i="1"/>
  <c r="AC3773" i="1"/>
  <c r="CH3772" i="1"/>
  <c r="CE3772" i="1"/>
  <c r="CD3772" i="1"/>
  <c r="AC3772" i="1"/>
  <c r="CH3771" i="1"/>
  <c r="CE3771" i="1"/>
  <c r="CD3771" i="1"/>
  <c r="AC3771" i="1"/>
  <c r="CH3770" i="1"/>
  <c r="CE3770" i="1"/>
  <c r="CD3770" i="1"/>
  <c r="AC3770" i="1"/>
  <c r="CH3769" i="1"/>
  <c r="CE3769" i="1"/>
  <c r="CD3769" i="1"/>
  <c r="AC3769" i="1"/>
  <c r="CH3768" i="1"/>
  <c r="CE3768" i="1"/>
  <c r="CD3768" i="1"/>
  <c r="AC3768" i="1"/>
  <c r="CH3767" i="1"/>
  <c r="CE3767" i="1"/>
  <c r="CD3767" i="1"/>
  <c r="AC3767" i="1"/>
  <c r="CH3766" i="1"/>
  <c r="CE3766" i="1"/>
  <c r="CD3766" i="1"/>
  <c r="AC3766" i="1"/>
  <c r="CH3765" i="1"/>
  <c r="CE3765" i="1"/>
  <c r="CD3765" i="1"/>
  <c r="AC3765" i="1"/>
  <c r="CH3764" i="1"/>
  <c r="CE3764" i="1"/>
  <c r="CD3764" i="1"/>
  <c r="AC3764" i="1"/>
  <c r="CH3763" i="1"/>
  <c r="CE3763" i="1"/>
  <c r="CD3763" i="1"/>
  <c r="AC3763" i="1"/>
  <c r="CH3762" i="1"/>
  <c r="CE3762" i="1"/>
  <c r="CD3762" i="1"/>
  <c r="AC3762" i="1"/>
  <c r="CH3761" i="1"/>
  <c r="CE3761" i="1"/>
  <c r="CD3761" i="1"/>
  <c r="AC3761" i="1"/>
  <c r="CH3760" i="1"/>
  <c r="CE3760" i="1"/>
  <c r="CD3760" i="1"/>
  <c r="AC3760" i="1"/>
  <c r="CH3759" i="1"/>
  <c r="CE3759" i="1"/>
  <c r="CD3759" i="1"/>
  <c r="AC3759" i="1"/>
  <c r="CH3758" i="1"/>
  <c r="CE3758" i="1"/>
  <c r="CD3758" i="1"/>
  <c r="AC3758" i="1"/>
  <c r="CH3757" i="1"/>
  <c r="CE3757" i="1"/>
  <c r="CD3757" i="1"/>
  <c r="AC3757" i="1"/>
  <c r="CH3756" i="1"/>
  <c r="CE3756" i="1"/>
  <c r="CD3756" i="1"/>
  <c r="AC3756" i="1"/>
  <c r="CH3755" i="1"/>
  <c r="CE3755" i="1"/>
  <c r="CD3755" i="1"/>
  <c r="AC3755" i="1"/>
  <c r="CH3754" i="1"/>
  <c r="CE3754" i="1"/>
  <c r="CD3754" i="1"/>
  <c r="AC3754" i="1"/>
  <c r="CH3753" i="1"/>
  <c r="CE3753" i="1"/>
  <c r="CD3753" i="1"/>
  <c r="AC3753" i="1"/>
  <c r="CH3752" i="1"/>
  <c r="CE3752" i="1"/>
  <c r="CD3752" i="1"/>
  <c r="AC3752" i="1"/>
  <c r="CH3751" i="1"/>
  <c r="CE3751" i="1"/>
  <c r="CD3751" i="1"/>
  <c r="AC3751" i="1"/>
  <c r="CH3750" i="1"/>
  <c r="CE3750" i="1"/>
  <c r="CD3750" i="1"/>
  <c r="AC3750" i="1"/>
  <c r="CH3749" i="1"/>
  <c r="CE3749" i="1"/>
  <c r="CD3749" i="1"/>
  <c r="AC3749" i="1"/>
  <c r="CH3748" i="1"/>
  <c r="CE3748" i="1"/>
  <c r="CD3748" i="1"/>
  <c r="AC3748" i="1"/>
  <c r="CH3747" i="1"/>
  <c r="CE3747" i="1"/>
  <c r="CD3747" i="1"/>
  <c r="AC3747" i="1"/>
  <c r="CH3746" i="1"/>
  <c r="CE3746" i="1"/>
  <c r="CD3746" i="1"/>
  <c r="AC3746" i="1"/>
  <c r="CH3745" i="1"/>
  <c r="CE3745" i="1"/>
  <c r="CD3745" i="1"/>
  <c r="AC3745" i="1"/>
  <c r="CH3744" i="1"/>
  <c r="CE3744" i="1"/>
  <c r="CD3744" i="1"/>
  <c r="AC3744" i="1"/>
  <c r="CH3743" i="1"/>
  <c r="CE3743" i="1"/>
  <c r="CD3743" i="1"/>
  <c r="AC3743" i="1"/>
  <c r="CH3742" i="1"/>
  <c r="CE3742" i="1"/>
  <c r="CD3742" i="1"/>
  <c r="AC3742" i="1"/>
  <c r="CH3741" i="1"/>
  <c r="CE3741" i="1"/>
  <c r="CD3741" i="1"/>
  <c r="AC3741" i="1"/>
  <c r="CH3740" i="1"/>
  <c r="CE3740" i="1"/>
  <c r="CD3740" i="1"/>
  <c r="AC3740" i="1"/>
  <c r="CH3739" i="1"/>
  <c r="CE3739" i="1"/>
  <c r="CD3739" i="1"/>
  <c r="AC3739" i="1"/>
  <c r="CH3738" i="1"/>
  <c r="CE3738" i="1"/>
  <c r="CD3738" i="1"/>
  <c r="AC3738" i="1"/>
  <c r="CH3737" i="1"/>
  <c r="CE3737" i="1"/>
  <c r="CD3737" i="1"/>
  <c r="AC3737" i="1"/>
  <c r="CH3736" i="1"/>
  <c r="CE3736" i="1"/>
  <c r="CD3736" i="1"/>
  <c r="AC3736" i="1"/>
  <c r="CH3735" i="1"/>
  <c r="CE3735" i="1"/>
  <c r="CD3735" i="1"/>
  <c r="AC3735" i="1"/>
  <c r="CH3734" i="1"/>
  <c r="CE3734" i="1"/>
  <c r="CD3734" i="1"/>
  <c r="AC3734" i="1"/>
  <c r="CH3733" i="1"/>
  <c r="CE3733" i="1"/>
  <c r="CD3733" i="1"/>
  <c r="AC3733" i="1"/>
  <c r="CH3732" i="1"/>
  <c r="CE3732" i="1"/>
  <c r="CD3732" i="1"/>
  <c r="AC3732" i="1"/>
  <c r="CH3731" i="1"/>
  <c r="CE3731" i="1"/>
  <c r="CD3731" i="1"/>
  <c r="AC3731" i="1"/>
  <c r="CH3730" i="1"/>
  <c r="CE3730" i="1"/>
  <c r="CD3730" i="1"/>
  <c r="AC3730" i="1"/>
  <c r="CH3729" i="1"/>
  <c r="CE3729" i="1"/>
  <c r="CD3729" i="1"/>
  <c r="AC3729" i="1"/>
  <c r="CH3728" i="1"/>
  <c r="CE3728" i="1"/>
  <c r="CD3728" i="1"/>
  <c r="AC3728" i="1"/>
  <c r="CH3727" i="1"/>
  <c r="CE3727" i="1"/>
  <c r="CD3727" i="1"/>
  <c r="AC3727" i="1"/>
  <c r="CH3726" i="1"/>
  <c r="CE3726" i="1"/>
  <c r="CD3726" i="1"/>
  <c r="AC3726" i="1"/>
  <c r="CH3725" i="1"/>
  <c r="CE3725" i="1"/>
  <c r="CD3725" i="1"/>
  <c r="AC3725" i="1"/>
  <c r="CH3724" i="1"/>
  <c r="CE3724" i="1"/>
  <c r="CD3724" i="1"/>
  <c r="AC3724" i="1"/>
  <c r="CH3723" i="1"/>
  <c r="CE3723" i="1"/>
  <c r="CD3723" i="1"/>
  <c r="AC3723" i="1"/>
  <c r="CH3722" i="1"/>
  <c r="CE3722" i="1"/>
  <c r="CD3722" i="1"/>
  <c r="AC3722" i="1"/>
  <c r="CH3721" i="1"/>
  <c r="CE3721" i="1"/>
  <c r="CD3721" i="1"/>
  <c r="AC3721" i="1"/>
  <c r="CH3720" i="1"/>
  <c r="CE3720" i="1"/>
  <c r="CD3720" i="1"/>
  <c r="AC3720" i="1"/>
  <c r="CH3719" i="1"/>
  <c r="CE3719" i="1"/>
  <c r="CD3719" i="1"/>
  <c r="AC3719" i="1"/>
  <c r="CH3718" i="1"/>
  <c r="CE3718" i="1"/>
  <c r="CD3718" i="1"/>
  <c r="AC3718" i="1"/>
  <c r="CH3717" i="1"/>
  <c r="CE3717" i="1"/>
  <c r="CD3717" i="1"/>
  <c r="AC3717" i="1"/>
  <c r="CH3716" i="1"/>
  <c r="CE3716" i="1"/>
  <c r="CD3716" i="1"/>
  <c r="AC3716" i="1"/>
  <c r="CH3715" i="1"/>
  <c r="CE3715" i="1"/>
  <c r="CD3715" i="1"/>
  <c r="AC3715" i="1"/>
  <c r="CH3714" i="1"/>
  <c r="CE3714" i="1"/>
  <c r="CD3714" i="1"/>
  <c r="AC3714" i="1"/>
  <c r="CH3713" i="1"/>
  <c r="CE3713" i="1"/>
  <c r="CD3713" i="1"/>
  <c r="AC3713" i="1"/>
  <c r="CH3712" i="1"/>
  <c r="CE3712" i="1"/>
  <c r="CD3712" i="1"/>
  <c r="AC3712" i="1"/>
  <c r="CH3711" i="1"/>
  <c r="CE3711" i="1"/>
  <c r="CD3711" i="1"/>
  <c r="AC3711" i="1"/>
  <c r="CH3710" i="1"/>
  <c r="CE3710" i="1"/>
  <c r="CD3710" i="1"/>
  <c r="AC3710" i="1"/>
  <c r="CH3709" i="1"/>
  <c r="CE3709" i="1"/>
  <c r="CD3709" i="1"/>
  <c r="AC3709" i="1"/>
  <c r="CH3708" i="1"/>
  <c r="CE3708" i="1"/>
  <c r="CD3708" i="1"/>
  <c r="AC3708" i="1"/>
  <c r="CH3707" i="1"/>
  <c r="CE3707" i="1"/>
  <c r="CD3707" i="1"/>
  <c r="AC3707" i="1"/>
  <c r="CH3706" i="1"/>
  <c r="CE3706" i="1"/>
  <c r="CD3706" i="1"/>
  <c r="AC3706" i="1"/>
  <c r="CH3705" i="1"/>
  <c r="CE3705" i="1"/>
  <c r="CD3705" i="1"/>
  <c r="AC3705" i="1"/>
  <c r="CH3704" i="1"/>
  <c r="CE3704" i="1"/>
  <c r="CD3704" i="1"/>
  <c r="AC3704" i="1"/>
  <c r="CH3703" i="1"/>
  <c r="CE3703" i="1"/>
  <c r="CD3703" i="1"/>
  <c r="AC3703" i="1"/>
  <c r="CH3702" i="1"/>
  <c r="CE3702" i="1"/>
  <c r="CD3702" i="1"/>
  <c r="AC3702" i="1"/>
  <c r="CH3701" i="1"/>
  <c r="CE3701" i="1"/>
  <c r="CD3701" i="1"/>
  <c r="AC3701" i="1"/>
  <c r="CH3700" i="1"/>
  <c r="CE3700" i="1"/>
  <c r="CD3700" i="1"/>
  <c r="AC3700" i="1"/>
  <c r="CH3699" i="1"/>
  <c r="CE3699" i="1"/>
  <c r="CD3699" i="1"/>
  <c r="AC3699" i="1"/>
  <c r="CH3698" i="1"/>
  <c r="CE3698" i="1"/>
  <c r="CD3698" i="1"/>
  <c r="AC3698" i="1"/>
  <c r="CH3697" i="1"/>
  <c r="CE3697" i="1"/>
  <c r="CD3697" i="1"/>
  <c r="AC3697" i="1"/>
  <c r="CH3696" i="1"/>
  <c r="CE3696" i="1"/>
  <c r="CD3696" i="1"/>
  <c r="AC3696" i="1"/>
  <c r="CH3695" i="1"/>
  <c r="CE3695" i="1"/>
  <c r="CD3695" i="1"/>
  <c r="AC3695" i="1"/>
  <c r="CH3694" i="1"/>
  <c r="CE3694" i="1"/>
  <c r="CD3694" i="1"/>
  <c r="AC3694" i="1"/>
  <c r="CH3693" i="1"/>
  <c r="CE3693" i="1"/>
  <c r="CD3693" i="1"/>
  <c r="AC3693" i="1"/>
  <c r="CH3692" i="1"/>
  <c r="CE3692" i="1"/>
  <c r="CD3692" i="1"/>
  <c r="AC3692" i="1"/>
  <c r="CH3691" i="1"/>
  <c r="CE3691" i="1"/>
  <c r="CD3691" i="1"/>
  <c r="AC3691" i="1"/>
  <c r="CH3690" i="1"/>
  <c r="CE3690" i="1"/>
  <c r="CD3690" i="1"/>
  <c r="AC3690" i="1"/>
  <c r="CH3689" i="1"/>
  <c r="CE3689" i="1"/>
  <c r="CD3689" i="1"/>
  <c r="AC3689" i="1"/>
  <c r="CH3688" i="1"/>
  <c r="CE3688" i="1"/>
  <c r="CD3688" i="1"/>
  <c r="AC3688" i="1"/>
  <c r="CH3687" i="1"/>
  <c r="CE3687" i="1"/>
  <c r="CD3687" i="1"/>
  <c r="AC3687" i="1"/>
  <c r="CH3686" i="1"/>
  <c r="CE3686" i="1"/>
  <c r="CD3686" i="1"/>
  <c r="AC3686" i="1"/>
  <c r="CH3685" i="1"/>
  <c r="CE3685" i="1"/>
  <c r="CD3685" i="1"/>
  <c r="AC3685" i="1"/>
  <c r="CH3684" i="1"/>
  <c r="CE3684" i="1"/>
  <c r="CD3684" i="1"/>
  <c r="AC3684" i="1"/>
  <c r="CH3683" i="1"/>
  <c r="CE3683" i="1"/>
  <c r="CD3683" i="1"/>
  <c r="AC3683" i="1"/>
  <c r="CH3682" i="1"/>
  <c r="CE3682" i="1"/>
  <c r="CD3682" i="1"/>
  <c r="AC3682" i="1"/>
  <c r="CH3681" i="1"/>
  <c r="CE3681" i="1"/>
  <c r="CD3681" i="1"/>
  <c r="AC3681" i="1"/>
  <c r="CH3680" i="1"/>
  <c r="CE3680" i="1"/>
  <c r="CD3680" i="1"/>
  <c r="AC3680" i="1"/>
  <c r="CH3679" i="1"/>
  <c r="CE3679" i="1"/>
  <c r="CD3679" i="1"/>
  <c r="AC3679" i="1"/>
  <c r="CH3678" i="1"/>
  <c r="CE3678" i="1"/>
  <c r="CD3678" i="1"/>
  <c r="AC3678" i="1"/>
  <c r="CH3677" i="1"/>
  <c r="CE3677" i="1"/>
  <c r="CD3677" i="1"/>
  <c r="AC3677" i="1"/>
  <c r="CH3676" i="1"/>
  <c r="CE3676" i="1"/>
  <c r="CD3676" i="1"/>
  <c r="AC3676" i="1"/>
  <c r="CH3675" i="1"/>
  <c r="CE3675" i="1"/>
  <c r="CD3675" i="1"/>
  <c r="AC3675" i="1"/>
  <c r="CH3674" i="1"/>
  <c r="CE3674" i="1"/>
  <c r="CD3674" i="1"/>
  <c r="AC3674" i="1"/>
  <c r="CH3673" i="1"/>
  <c r="CE3673" i="1"/>
  <c r="CD3673" i="1"/>
  <c r="AC3673" i="1"/>
  <c r="CH3672" i="1"/>
  <c r="CE3672" i="1"/>
  <c r="CD3672" i="1"/>
  <c r="AC3672" i="1"/>
  <c r="CH3671" i="1"/>
  <c r="CE3671" i="1"/>
  <c r="CD3671" i="1"/>
  <c r="AC3671" i="1"/>
  <c r="CH3670" i="1"/>
  <c r="CE3670" i="1"/>
  <c r="CD3670" i="1"/>
  <c r="AC3670" i="1"/>
  <c r="CH3669" i="1"/>
  <c r="CE3669" i="1"/>
  <c r="CD3669" i="1"/>
  <c r="AC3669" i="1"/>
  <c r="CH3668" i="1"/>
  <c r="CE3668" i="1"/>
  <c r="CD3668" i="1"/>
  <c r="AC3668" i="1"/>
  <c r="CH3667" i="1"/>
  <c r="CE3667" i="1"/>
  <c r="CD3667" i="1"/>
  <c r="AC3667" i="1"/>
  <c r="CH3666" i="1"/>
  <c r="CE3666" i="1"/>
  <c r="CD3666" i="1"/>
  <c r="AC3666" i="1"/>
  <c r="CH3665" i="1"/>
  <c r="CE3665" i="1"/>
  <c r="CD3665" i="1"/>
  <c r="AC3665" i="1"/>
  <c r="CH3664" i="1"/>
  <c r="CE3664" i="1"/>
  <c r="CD3664" i="1"/>
  <c r="AC3664" i="1"/>
  <c r="CH3663" i="1"/>
  <c r="CE3663" i="1"/>
  <c r="CD3663" i="1"/>
  <c r="AC3663" i="1"/>
  <c r="CH3662" i="1"/>
  <c r="CE3662" i="1"/>
  <c r="CD3662" i="1"/>
  <c r="AC3662" i="1"/>
  <c r="CH3661" i="1"/>
  <c r="CE3661" i="1"/>
  <c r="CD3661" i="1"/>
  <c r="AC3661" i="1"/>
  <c r="CH3660" i="1"/>
  <c r="CE3660" i="1"/>
  <c r="CD3660" i="1"/>
  <c r="AC3660" i="1"/>
  <c r="CH3659" i="1"/>
  <c r="CE3659" i="1"/>
  <c r="CD3659" i="1"/>
  <c r="AC3659" i="1"/>
  <c r="CH3658" i="1"/>
  <c r="CE3658" i="1"/>
  <c r="CD3658" i="1"/>
  <c r="AC3658" i="1"/>
  <c r="CH3657" i="1"/>
  <c r="CE3657" i="1"/>
  <c r="CD3657" i="1"/>
  <c r="AC3657" i="1"/>
  <c r="CH3656" i="1"/>
  <c r="CE3656" i="1"/>
  <c r="CD3656" i="1"/>
  <c r="AC3656" i="1"/>
  <c r="CH3655" i="1"/>
  <c r="CE3655" i="1"/>
  <c r="CD3655" i="1"/>
  <c r="AC3655" i="1"/>
  <c r="CH3654" i="1"/>
  <c r="CE3654" i="1"/>
  <c r="CD3654" i="1"/>
  <c r="AC3654" i="1"/>
  <c r="CH3653" i="1"/>
  <c r="CE3653" i="1"/>
  <c r="CD3653" i="1"/>
  <c r="AC3653" i="1"/>
  <c r="CH3652" i="1"/>
  <c r="CE3652" i="1"/>
  <c r="CD3652" i="1"/>
  <c r="AC3652" i="1"/>
  <c r="CH3651" i="1"/>
  <c r="CE3651" i="1"/>
  <c r="CD3651" i="1"/>
  <c r="AC3651" i="1"/>
  <c r="CH3650" i="1"/>
  <c r="CE3650" i="1"/>
  <c r="CD3650" i="1"/>
  <c r="AC3650" i="1"/>
  <c r="CH3649" i="1"/>
  <c r="CE3649" i="1"/>
  <c r="CD3649" i="1"/>
  <c r="AC3649" i="1"/>
  <c r="CH3648" i="1"/>
  <c r="CE3648" i="1"/>
  <c r="CD3648" i="1"/>
  <c r="AC3648" i="1"/>
  <c r="CH3647" i="1"/>
  <c r="CE3647" i="1"/>
  <c r="CD3647" i="1"/>
  <c r="AC3647" i="1"/>
  <c r="CH3646" i="1"/>
  <c r="CE3646" i="1"/>
  <c r="CD3646" i="1"/>
  <c r="AC3646" i="1"/>
  <c r="CH3645" i="1"/>
  <c r="CE3645" i="1"/>
  <c r="CD3645" i="1"/>
  <c r="AC3645" i="1"/>
  <c r="CH3644" i="1"/>
  <c r="CE3644" i="1"/>
  <c r="CD3644" i="1"/>
  <c r="AC3644" i="1"/>
  <c r="CH3643" i="1"/>
  <c r="CE3643" i="1"/>
  <c r="CD3643" i="1"/>
  <c r="AC3643" i="1"/>
  <c r="CH3642" i="1"/>
  <c r="CE3642" i="1"/>
  <c r="CD3642" i="1"/>
  <c r="AC3642" i="1"/>
  <c r="CH3641" i="1"/>
  <c r="CE3641" i="1"/>
  <c r="CD3641" i="1"/>
  <c r="AC3641" i="1"/>
  <c r="CH3640" i="1"/>
  <c r="CE3640" i="1"/>
  <c r="CD3640" i="1"/>
  <c r="AC3640" i="1"/>
  <c r="CH3639" i="1"/>
  <c r="CE3639" i="1"/>
  <c r="CD3639" i="1"/>
  <c r="AC3639" i="1"/>
  <c r="CH3638" i="1"/>
  <c r="CE3638" i="1"/>
  <c r="CD3638" i="1"/>
  <c r="AC3638" i="1"/>
  <c r="CH3637" i="1"/>
  <c r="CE3637" i="1"/>
  <c r="CD3637" i="1"/>
  <c r="AC3637" i="1"/>
  <c r="CH3636" i="1"/>
  <c r="CE3636" i="1"/>
  <c r="CD3636" i="1"/>
  <c r="AC3636" i="1"/>
  <c r="CH3635" i="1"/>
  <c r="CE3635" i="1"/>
  <c r="CD3635" i="1"/>
  <c r="AC3635" i="1"/>
  <c r="CH3634" i="1"/>
  <c r="CE3634" i="1"/>
  <c r="CD3634" i="1"/>
  <c r="AC3634" i="1"/>
  <c r="CH3633" i="1"/>
  <c r="CE3633" i="1"/>
  <c r="CD3633" i="1"/>
  <c r="AC3633" i="1"/>
  <c r="CH3632" i="1"/>
  <c r="CE3632" i="1"/>
  <c r="CD3632" i="1"/>
  <c r="AC3632" i="1"/>
  <c r="CH3631" i="1"/>
  <c r="CE3631" i="1"/>
  <c r="CD3631" i="1"/>
  <c r="AC3631" i="1"/>
  <c r="CH3630" i="1"/>
  <c r="CE3630" i="1"/>
  <c r="CD3630" i="1"/>
  <c r="AC3630" i="1"/>
  <c r="CH3629" i="1"/>
  <c r="CE3629" i="1"/>
  <c r="CD3629" i="1"/>
  <c r="AC3629" i="1"/>
  <c r="CH3628" i="1"/>
  <c r="CE3628" i="1"/>
  <c r="CD3628" i="1"/>
  <c r="AC3628" i="1"/>
  <c r="CH3627" i="1"/>
  <c r="CE3627" i="1"/>
  <c r="CD3627" i="1"/>
  <c r="AC3627" i="1"/>
  <c r="CH3626" i="1"/>
  <c r="CE3626" i="1"/>
  <c r="CD3626" i="1"/>
  <c r="AC3626" i="1"/>
  <c r="CH3625" i="1"/>
  <c r="CE3625" i="1"/>
  <c r="CD3625" i="1"/>
  <c r="AC3625" i="1"/>
  <c r="CH3624" i="1"/>
  <c r="CE3624" i="1"/>
  <c r="CD3624" i="1"/>
  <c r="AC3624" i="1"/>
  <c r="CH3623" i="1"/>
  <c r="CE3623" i="1"/>
  <c r="CD3623" i="1"/>
  <c r="AC3623" i="1"/>
  <c r="CH3622" i="1"/>
  <c r="CE3622" i="1"/>
  <c r="CD3622" i="1"/>
  <c r="AC3622" i="1"/>
  <c r="CH3621" i="1"/>
  <c r="CE3621" i="1"/>
  <c r="CD3621" i="1"/>
  <c r="AC3621" i="1"/>
  <c r="CH3620" i="1"/>
  <c r="CE3620" i="1"/>
  <c r="CD3620" i="1"/>
  <c r="AC3620" i="1"/>
  <c r="CH3619" i="1"/>
  <c r="CE3619" i="1"/>
  <c r="CD3619" i="1"/>
  <c r="AC3619" i="1"/>
  <c r="CH3618" i="1"/>
  <c r="CE3618" i="1"/>
  <c r="CD3618" i="1"/>
  <c r="AC3618" i="1"/>
  <c r="CH3617" i="1"/>
  <c r="CE3617" i="1"/>
  <c r="CD3617" i="1"/>
  <c r="AC3617" i="1"/>
  <c r="CH3616" i="1"/>
  <c r="CE3616" i="1"/>
  <c r="CD3616" i="1"/>
  <c r="AC3616" i="1"/>
  <c r="CH3615" i="1"/>
  <c r="CE3615" i="1"/>
  <c r="CD3615" i="1"/>
  <c r="AC3615" i="1"/>
  <c r="CH3614" i="1"/>
  <c r="CE3614" i="1"/>
  <c r="CD3614" i="1"/>
  <c r="AC3614" i="1"/>
  <c r="CH3613" i="1"/>
  <c r="CE3613" i="1"/>
  <c r="CD3613" i="1"/>
  <c r="AC3613" i="1"/>
  <c r="CH3612" i="1"/>
  <c r="CE3612" i="1"/>
  <c r="CD3612" i="1"/>
  <c r="AC3612" i="1"/>
  <c r="CH3611" i="1"/>
  <c r="CE3611" i="1"/>
  <c r="CD3611" i="1"/>
  <c r="AC3611" i="1"/>
  <c r="CH3610" i="1"/>
  <c r="CE3610" i="1"/>
  <c r="CD3610" i="1"/>
  <c r="AC3610" i="1"/>
  <c r="CH3609" i="1"/>
  <c r="CE3609" i="1"/>
  <c r="CD3609" i="1"/>
  <c r="AC3609" i="1"/>
  <c r="CH3608" i="1"/>
  <c r="CE3608" i="1"/>
  <c r="CD3608" i="1"/>
  <c r="AC3608" i="1"/>
  <c r="CH3607" i="1"/>
  <c r="CE3607" i="1"/>
  <c r="CD3607" i="1"/>
  <c r="AC3607" i="1"/>
  <c r="CH3606" i="1"/>
  <c r="CE3606" i="1"/>
  <c r="CD3606" i="1"/>
  <c r="AC3606" i="1"/>
  <c r="CH3605" i="1"/>
  <c r="CE3605" i="1"/>
  <c r="CD3605" i="1"/>
  <c r="AC3605" i="1"/>
  <c r="CH3604" i="1"/>
  <c r="CE3604" i="1"/>
  <c r="CD3604" i="1"/>
  <c r="AC3604" i="1"/>
  <c r="CH3603" i="1"/>
  <c r="CE3603" i="1"/>
  <c r="CD3603" i="1"/>
  <c r="AC3603" i="1"/>
  <c r="CH3602" i="1"/>
  <c r="CE3602" i="1"/>
  <c r="CD3602" i="1"/>
  <c r="AC3602" i="1"/>
  <c r="CH3601" i="1"/>
  <c r="CE3601" i="1"/>
  <c r="CD3601" i="1"/>
  <c r="AC3601" i="1"/>
  <c r="CH3600" i="1"/>
  <c r="CE3600" i="1"/>
  <c r="CD3600" i="1"/>
  <c r="AC3600" i="1"/>
  <c r="CH3599" i="1"/>
  <c r="CE3599" i="1"/>
  <c r="CD3599" i="1"/>
  <c r="AC3599" i="1"/>
  <c r="CH3598" i="1"/>
  <c r="CE3598" i="1"/>
  <c r="CD3598" i="1"/>
  <c r="AC3598" i="1"/>
  <c r="CH3597" i="1"/>
  <c r="CE3597" i="1"/>
  <c r="CD3597" i="1"/>
  <c r="AC3597" i="1"/>
  <c r="CH3596" i="1"/>
  <c r="CE3596" i="1"/>
  <c r="CD3596" i="1"/>
  <c r="AC3596" i="1"/>
  <c r="CH3595" i="1"/>
  <c r="CE3595" i="1"/>
  <c r="CD3595" i="1"/>
  <c r="AC3595" i="1"/>
  <c r="CH3594" i="1"/>
  <c r="CE3594" i="1"/>
  <c r="CD3594" i="1"/>
  <c r="AC3594" i="1"/>
  <c r="CH3593" i="1"/>
  <c r="CE3593" i="1"/>
  <c r="CD3593" i="1"/>
  <c r="AC3593" i="1"/>
  <c r="CH3592" i="1"/>
  <c r="CE3592" i="1"/>
  <c r="CD3592" i="1"/>
  <c r="AC3592" i="1"/>
  <c r="CH3591" i="1"/>
  <c r="CE3591" i="1"/>
  <c r="CD3591" i="1"/>
  <c r="AC3591" i="1"/>
  <c r="CH3590" i="1"/>
  <c r="CE3590" i="1"/>
  <c r="CD3590" i="1"/>
  <c r="AC3590" i="1"/>
  <c r="CH3589" i="1"/>
  <c r="CE3589" i="1"/>
  <c r="CD3589" i="1"/>
  <c r="AC3589" i="1"/>
  <c r="CH3588" i="1"/>
  <c r="CE3588" i="1"/>
  <c r="CD3588" i="1"/>
  <c r="AC3588" i="1"/>
  <c r="CH3587" i="1"/>
  <c r="CE3587" i="1"/>
  <c r="CD3587" i="1"/>
  <c r="AC3587" i="1"/>
  <c r="CH3586" i="1"/>
  <c r="CE3586" i="1"/>
  <c r="CD3586" i="1"/>
  <c r="AC3586" i="1"/>
  <c r="CH3585" i="1"/>
  <c r="CE3585" i="1"/>
  <c r="CD3585" i="1"/>
  <c r="AC3585" i="1"/>
  <c r="CH3584" i="1"/>
  <c r="CE3584" i="1"/>
  <c r="CD3584" i="1"/>
  <c r="AC3584" i="1"/>
  <c r="CH3583" i="1"/>
  <c r="CE3583" i="1"/>
  <c r="CD3583" i="1"/>
  <c r="AC3583" i="1"/>
  <c r="CH3582" i="1"/>
  <c r="CE3582" i="1"/>
  <c r="CD3582" i="1"/>
  <c r="AC3582" i="1"/>
  <c r="CH3581" i="1"/>
  <c r="CE3581" i="1"/>
  <c r="CD3581" i="1"/>
  <c r="AC3581" i="1"/>
  <c r="CH3580" i="1"/>
  <c r="CE3580" i="1"/>
  <c r="CD3580" i="1"/>
  <c r="AC3580" i="1"/>
  <c r="CH3579" i="1"/>
  <c r="CE3579" i="1"/>
  <c r="CD3579" i="1"/>
  <c r="AC3579" i="1"/>
  <c r="CH3578" i="1"/>
  <c r="CE3578" i="1"/>
  <c r="CD3578" i="1"/>
  <c r="AC3578" i="1"/>
  <c r="CH3577" i="1"/>
  <c r="CE3577" i="1"/>
  <c r="CD3577" i="1"/>
  <c r="AC3577" i="1"/>
  <c r="CH3576" i="1"/>
  <c r="CE3576" i="1"/>
  <c r="CD3576" i="1"/>
  <c r="AC3576" i="1"/>
  <c r="CH3575" i="1"/>
  <c r="CE3575" i="1"/>
  <c r="CD3575" i="1"/>
  <c r="AC3575" i="1"/>
  <c r="CH3574" i="1"/>
  <c r="CE3574" i="1"/>
  <c r="CD3574" i="1"/>
  <c r="AC3574" i="1"/>
  <c r="CH3573" i="1"/>
  <c r="CE3573" i="1"/>
  <c r="CD3573" i="1"/>
  <c r="AC3573" i="1"/>
  <c r="CH3572" i="1"/>
  <c r="CE3572" i="1"/>
  <c r="CD3572" i="1"/>
  <c r="AC3572" i="1"/>
  <c r="CH3571" i="1"/>
  <c r="CE3571" i="1"/>
  <c r="CD3571" i="1"/>
  <c r="AC3571" i="1"/>
  <c r="CH3570" i="1"/>
  <c r="CE3570" i="1"/>
  <c r="CD3570" i="1"/>
  <c r="AC3570" i="1"/>
  <c r="CH3569" i="1"/>
  <c r="CE3569" i="1"/>
  <c r="CD3569" i="1"/>
  <c r="AC3569" i="1"/>
  <c r="CH3568" i="1"/>
  <c r="CE3568" i="1"/>
  <c r="CD3568" i="1"/>
  <c r="AC3568" i="1"/>
  <c r="CH3567" i="1"/>
  <c r="CE3567" i="1"/>
  <c r="CD3567" i="1"/>
  <c r="AC3567" i="1"/>
  <c r="CH3566" i="1"/>
  <c r="CE3566" i="1"/>
  <c r="CD3566" i="1"/>
  <c r="AC3566" i="1"/>
  <c r="CH3565" i="1"/>
  <c r="CE3565" i="1"/>
  <c r="CD3565" i="1"/>
  <c r="AC3565" i="1"/>
  <c r="CH3564" i="1"/>
  <c r="CE3564" i="1"/>
  <c r="CD3564" i="1"/>
  <c r="AC3564" i="1"/>
  <c r="CH3563" i="1"/>
  <c r="CE3563" i="1"/>
  <c r="CD3563" i="1"/>
  <c r="AC3563" i="1"/>
  <c r="CH3562" i="1"/>
  <c r="CE3562" i="1"/>
  <c r="CD3562" i="1"/>
  <c r="AC3562" i="1"/>
  <c r="CH3561" i="1"/>
  <c r="CE3561" i="1"/>
  <c r="CD3561" i="1"/>
  <c r="AC3561" i="1"/>
  <c r="CH3560" i="1"/>
  <c r="CE3560" i="1"/>
  <c r="CD3560" i="1"/>
  <c r="AC3560" i="1"/>
  <c r="CH3559" i="1"/>
  <c r="CE3559" i="1"/>
  <c r="CD3559" i="1"/>
  <c r="AC3559" i="1"/>
  <c r="CH3558" i="1"/>
  <c r="CE3558" i="1"/>
  <c r="CD3558" i="1"/>
  <c r="AC3558" i="1"/>
  <c r="CH3557" i="1"/>
  <c r="CE3557" i="1"/>
  <c r="CD3557" i="1"/>
  <c r="AC3557" i="1"/>
  <c r="CH3556" i="1"/>
  <c r="CE3556" i="1"/>
  <c r="CD3556" i="1"/>
  <c r="AC3556" i="1"/>
  <c r="CH3555" i="1"/>
  <c r="CE3555" i="1"/>
  <c r="CD3555" i="1"/>
  <c r="AC3555" i="1"/>
  <c r="CH3554" i="1"/>
  <c r="CE3554" i="1"/>
  <c r="CD3554" i="1"/>
  <c r="AC3554" i="1"/>
  <c r="CH3553" i="1"/>
  <c r="CE3553" i="1"/>
  <c r="CD3553" i="1"/>
  <c r="AC3553" i="1"/>
  <c r="CH3552" i="1"/>
  <c r="CE3552" i="1"/>
  <c r="CD3552" i="1"/>
  <c r="AC3552" i="1"/>
  <c r="CH3551" i="1"/>
  <c r="CE3551" i="1"/>
  <c r="CD3551" i="1"/>
  <c r="AC3551" i="1"/>
  <c r="CH3550" i="1"/>
  <c r="CE3550" i="1"/>
  <c r="CD3550" i="1"/>
  <c r="AC3550" i="1"/>
  <c r="CH3549" i="1"/>
  <c r="CE3549" i="1"/>
  <c r="CD3549" i="1"/>
  <c r="AC3549" i="1"/>
  <c r="CH3548" i="1"/>
  <c r="CE3548" i="1"/>
  <c r="CD3548" i="1"/>
  <c r="AC3548" i="1"/>
  <c r="CH3547" i="1"/>
  <c r="CE3547" i="1"/>
  <c r="CD3547" i="1"/>
  <c r="AC3547" i="1"/>
  <c r="CH3546" i="1"/>
  <c r="CE3546" i="1"/>
  <c r="CD3546" i="1"/>
  <c r="AC3546" i="1"/>
  <c r="CH3545" i="1"/>
  <c r="CE3545" i="1"/>
  <c r="CD3545" i="1"/>
  <c r="AC3545" i="1"/>
  <c r="CH3544" i="1"/>
  <c r="CE3544" i="1"/>
  <c r="CD3544" i="1"/>
  <c r="AC3544" i="1"/>
  <c r="CH3543" i="1"/>
  <c r="CE3543" i="1"/>
  <c r="CD3543" i="1"/>
  <c r="AC3543" i="1"/>
  <c r="CH3542" i="1"/>
  <c r="CE3542" i="1"/>
  <c r="CD3542" i="1"/>
  <c r="AC3542" i="1"/>
  <c r="CH3541" i="1"/>
  <c r="CE3541" i="1"/>
  <c r="CD3541" i="1"/>
  <c r="AC3541" i="1"/>
  <c r="CH3540" i="1"/>
  <c r="CE3540" i="1"/>
  <c r="CD3540" i="1"/>
  <c r="AC3540" i="1"/>
  <c r="CH3539" i="1"/>
  <c r="CE3539" i="1"/>
  <c r="CD3539" i="1"/>
  <c r="AC3539" i="1"/>
  <c r="CH3538" i="1"/>
  <c r="CE3538" i="1"/>
  <c r="CD3538" i="1"/>
  <c r="AC3538" i="1"/>
  <c r="CH3537" i="1"/>
  <c r="CE3537" i="1"/>
  <c r="CD3537" i="1"/>
  <c r="AC3537" i="1"/>
  <c r="CH3536" i="1"/>
  <c r="CE3536" i="1"/>
  <c r="CD3536" i="1"/>
  <c r="AC3536" i="1"/>
  <c r="CH3535" i="1"/>
  <c r="CE3535" i="1"/>
  <c r="CD3535" i="1"/>
  <c r="AC3535" i="1"/>
  <c r="CH3534" i="1"/>
  <c r="CE3534" i="1"/>
  <c r="CD3534" i="1"/>
  <c r="AC3534" i="1"/>
  <c r="CH3533" i="1"/>
  <c r="CE3533" i="1"/>
  <c r="CD3533" i="1"/>
  <c r="AC3533" i="1"/>
  <c r="CH3532" i="1"/>
  <c r="CE3532" i="1"/>
  <c r="CD3532" i="1"/>
  <c r="AC3532" i="1"/>
  <c r="CH3531" i="1"/>
  <c r="CE3531" i="1"/>
  <c r="CD3531" i="1"/>
  <c r="AC3531" i="1"/>
  <c r="CH3530" i="1"/>
  <c r="CE3530" i="1"/>
  <c r="CD3530" i="1"/>
  <c r="AC3530" i="1"/>
  <c r="CH3529" i="1"/>
  <c r="CE3529" i="1"/>
  <c r="CD3529" i="1"/>
  <c r="AC3529" i="1"/>
  <c r="CH3528" i="1"/>
  <c r="CE3528" i="1"/>
  <c r="CD3528" i="1"/>
  <c r="AC3528" i="1"/>
  <c r="CH3527" i="1"/>
  <c r="CE3527" i="1"/>
  <c r="CD3527" i="1"/>
  <c r="AC3527" i="1"/>
  <c r="CH3526" i="1"/>
  <c r="CE3526" i="1"/>
  <c r="CD3526" i="1"/>
  <c r="AC3526" i="1"/>
  <c r="CH3525" i="1"/>
  <c r="CE3525" i="1"/>
  <c r="CD3525" i="1"/>
  <c r="AC3525" i="1"/>
  <c r="CH3524" i="1"/>
  <c r="CE3524" i="1"/>
  <c r="CD3524" i="1"/>
  <c r="AC3524" i="1"/>
  <c r="CH3523" i="1"/>
  <c r="CE3523" i="1"/>
  <c r="CD3523" i="1"/>
  <c r="AC3523" i="1"/>
  <c r="CH3522" i="1"/>
  <c r="CE3522" i="1"/>
  <c r="CD3522" i="1"/>
  <c r="AC3522" i="1"/>
  <c r="CH3521" i="1"/>
  <c r="CE3521" i="1"/>
  <c r="CD3521" i="1"/>
  <c r="AC3521" i="1"/>
  <c r="CH3520" i="1"/>
  <c r="CE3520" i="1"/>
  <c r="CD3520" i="1"/>
  <c r="AC3520" i="1"/>
  <c r="CH3519" i="1"/>
  <c r="CE3519" i="1"/>
  <c r="CD3519" i="1"/>
  <c r="AC3519" i="1"/>
  <c r="CH3518" i="1"/>
  <c r="CE3518" i="1"/>
  <c r="CD3518" i="1"/>
  <c r="AC3518" i="1"/>
  <c r="CH3517" i="1"/>
  <c r="CE3517" i="1"/>
  <c r="CD3517" i="1"/>
  <c r="AC3517" i="1"/>
  <c r="CH3516" i="1"/>
  <c r="CE3516" i="1"/>
  <c r="CD3516" i="1"/>
  <c r="AC3516" i="1"/>
  <c r="CH3515" i="1"/>
  <c r="CE3515" i="1"/>
  <c r="CD3515" i="1"/>
  <c r="AC3515" i="1"/>
  <c r="CH3514" i="1"/>
  <c r="CE3514" i="1"/>
  <c r="CD3514" i="1"/>
  <c r="AC3514" i="1"/>
  <c r="CH3513" i="1"/>
  <c r="CE3513" i="1"/>
  <c r="CD3513" i="1"/>
  <c r="AC3513" i="1"/>
  <c r="CH3512" i="1"/>
  <c r="CE3512" i="1"/>
  <c r="CD3512" i="1"/>
  <c r="AC3512" i="1"/>
  <c r="CH3511" i="1"/>
  <c r="CE3511" i="1"/>
  <c r="CD3511" i="1"/>
  <c r="AC3511" i="1"/>
  <c r="CH3510" i="1"/>
  <c r="CE3510" i="1"/>
  <c r="CD3510" i="1"/>
  <c r="AC3510" i="1"/>
  <c r="CH3509" i="1"/>
  <c r="CE3509" i="1"/>
  <c r="CD3509" i="1"/>
  <c r="AC3509" i="1"/>
  <c r="CH3508" i="1"/>
  <c r="CE3508" i="1"/>
  <c r="CD3508" i="1"/>
  <c r="AC3508" i="1"/>
  <c r="CH3507" i="1"/>
  <c r="CE3507" i="1"/>
  <c r="CD3507" i="1"/>
  <c r="AC3507" i="1"/>
  <c r="CH3506" i="1"/>
  <c r="CE3506" i="1"/>
  <c r="CD3506" i="1"/>
  <c r="AC3506" i="1"/>
  <c r="CH3505" i="1"/>
  <c r="CE3505" i="1"/>
  <c r="CD3505" i="1"/>
  <c r="AC3505" i="1"/>
  <c r="CH3504" i="1"/>
  <c r="CE3504" i="1"/>
  <c r="CD3504" i="1"/>
  <c r="AC3504" i="1"/>
  <c r="CH3503" i="1"/>
  <c r="CE3503" i="1"/>
  <c r="CD3503" i="1"/>
  <c r="AC3503" i="1"/>
  <c r="CH3502" i="1"/>
  <c r="CE3502" i="1"/>
  <c r="CD3502" i="1"/>
  <c r="AC3502" i="1"/>
  <c r="CH3501" i="1"/>
  <c r="CE3501" i="1"/>
  <c r="CD3501" i="1"/>
  <c r="AC3501" i="1"/>
  <c r="CH3500" i="1"/>
  <c r="CE3500" i="1"/>
  <c r="CD3500" i="1"/>
  <c r="AC3500" i="1"/>
  <c r="CH3499" i="1"/>
  <c r="CE3499" i="1"/>
  <c r="CD3499" i="1"/>
  <c r="AC3499" i="1"/>
  <c r="CH3498" i="1"/>
  <c r="CE3498" i="1"/>
  <c r="CD3498" i="1"/>
  <c r="AC3498" i="1"/>
  <c r="CH3497" i="1"/>
  <c r="CE3497" i="1"/>
  <c r="CD3497" i="1"/>
  <c r="AC3497" i="1"/>
  <c r="CH3496" i="1"/>
  <c r="CE3496" i="1"/>
  <c r="CD3496" i="1"/>
  <c r="AC3496" i="1"/>
  <c r="CH3495" i="1"/>
  <c r="CE3495" i="1"/>
  <c r="CD3495" i="1"/>
  <c r="AC3495" i="1"/>
  <c r="CH3494" i="1"/>
  <c r="CE3494" i="1"/>
  <c r="CD3494" i="1"/>
  <c r="AC3494" i="1"/>
  <c r="CH3493" i="1"/>
  <c r="CE3493" i="1"/>
  <c r="CD3493" i="1"/>
  <c r="AC3493" i="1"/>
  <c r="CH3492" i="1"/>
  <c r="CE3492" i="1"/>
  <c r="CD3492" i="1"/>
  <c r="AC3492" i="1"/>
  <c r="CH3491" i="1"/>
  <c r="CE3491" i="1"/>
  <c r="CD3491" i="1"/>
  <c r="AC3491" i="1"/>
  <c r="CH3490" i="1"/>
  <c r="CE3490" i="1"/>
  <c r="CD3490" i="1"/>
  <c r="AC3490" i="1"/>
  <c r="CH3489" i="1"/>
  <c r="CE3489" i="1"/>
  <c r="CD3489" i="1"/>
  <c r="AC3489" i="1"/>
  <c r="CH3488" i="1"/>
  <c r="CE3488" i="1"/>
  <c r="CD3488" i="1"/>
  <c r="AC3488" i="1"/>
  <c r="CH3487" i="1"/>
  <c r="CE3487" i="1"/>
  <c r="CD3487" i="1"/>
  <c r="AC3487" i="1"/>
  <c r="CH3486" i="1"/>
  <c r="CE3486" i="1"/>
  <c r="CD3486" i="1"/>
  <c r="AC3486" i="1"/>
  <c r="CH3485" i="1"/>
  <c r="CE3485" i="1"/>
  <c r="CD3485" i="1"/>
  <c r="AC3485" i="1"/>
  <c r="CH3484" i="1"/>
  <c r="CE3484" i="1"/>
  <c r="CD3484" i="1"/>
  <c r="AC3484" i="1"/>
  <c r="CH3483" i="1"/>
  <c r="CE3483" i="1"/>
  <c r="CD3483" i="1"/>
  <c r="AC3483" i="1"/>
  <c r="CH3482" i="1"/>
  <c r="CE3482" i="1"/>
  <c r="CD3482" i="1"/>
  <c r="AC3482" i="1"/>
  <c r="CH3481" i="1"/>
  <c r="CE3481" i="1"/>
  <c r="CD3481" i="1"/>
  <c r="AC3481" i="1"/>
  <c r="CH3480" i="1"/>
  <c r="CE3480" i="1"/>
  <c r="CD3480" i="1"/>
  <c r="AC3480" i="1"/>
  <c r="CH3479" i="1"/>
  <c r="CE3479" i="1"/>
  <c r="CD3479" i="1"/>
  <c r="AC3479" i="1"/>
  <c r="CH3478" i="1"/>
  <c r="CE3478" i="1"/>
  <c r="CD3478" i="1"/>
  <c r="AC3478" i="1"/>
  <c r="CH3477" i="1"/>
  <c r="CE3477" i="1"/>
  <c r="CD3477" i="1"/>
  <c r="AC3477" i="1"/>
  <c r="CH3476" i="1"/>
  <c r="CE3476" i="1"/>
  <c r="CD3476" i="1"/>
  <c r="AC3476" i="1"/>
  <c r="CH3475" i="1"/>
  <c r="CE3475" i="1"/>
  <c r="CD3475" i="1"/>
  <c r="AC3475" i="1"/>
  <c r="CH3474" i="1"/>
  <c r="CE3474" i="1"/>
  <c r="CD3474" i="1"/>
  <c r="AC3474" i="1"/>
  <c r="CH3473" i="1"/>
  <c r="CE3473" i="1"/>
  <c r="CD3473" i="1"/>
  <c r="AC3473" i="1"/>
  <c r="CH3472" i="1"/>
  <c r="CE3472" i="1"/>
  <c r="CD3472" i="1"/>
  <c r="AC3472" i="1"/>
  <c r="CH3471" i="1"/>
  <c r="CE3471" i="1"/>
  <c r="CD3471" i="1"/>
  <c r="AC3471" i="1"/>
  <c r="CH3470" i="1"/>
  <c r="CE3470" i="1"/>
  <c r="CD3470" i="1"/>
  <c r="AC3470" i="1"/>
  <c r="CH3469" i="1"/>
  <c r="CE3469" i="1"/>
  <c r="CD3469" i="1"/>
  <c r="AC3469" i="1"/>
  <c r="CH3468" i="1"/>
  <c r="CE3468" i="1"/>
  <c r="CD3468" i="1"/>
  <c r="AC3468" i="1"/>
  <c r="CH3467" i="1"/>
  <c r="CE3467" i="1"/>
  <c r="CD3467" i="1"/>
  <c r="AC3467" i="1"/>
  <c r="CH3466" i="1"/>
  <c r="CE3466" i="1"/>
  <c r="CD3466" i="1"/>
  <c r="AC3466" i="1"/>
  <c r="CH3465" i="1"/>
  <c r="CE3465" i="1"/>
  <c r="CD3465" i="1"/>
  <c r="AC3465" i="1"/>
  <c r="CH3464" i="1"/>
  <c r="CE3464" i="1"/>
  <c r="CD3464" i="1"/>
  <c r="AC3464" i="1"/>
  <c r="CH3463" i="1"/>
  <c r="CE3463" i="1"/>
  <c r="CD3463" i="1"/>
  <c r="AC3463" i="1"/>
  <c r="CH3462" i="1"/>
  <c r="CE3462" i="1"/>
  <c r="CD3462" i="1"/>
  <c r="AC3462" i="1"/>
  <c r="CH3461" i="1"/>
  <c r="CE3461" i="1"/>
  <c r="CD3461" i="1"/>
  <c r="AC3461" i="1"/>
  <c r="CH3460" i="1"/>
  <c r="CE3460" i="1"/>
  <c r="CD3460" i="1"/>
  <c r="AC3460" i="1"/>
  <c r="CH3459" i="1"/>
  <c r="CE3459" i="1"/>
  <c r="CD3459" i="1"/>
  <c r="AC3459" i="1"/>
  <c r="CH3458" i="1"/>
  <c r="CE3458" i="1"/>
  <c r="CD3458" i="1"/>
  <c r="AC3458" i="1"/>
  <c r="CH3457" i="1"/>
  <c r="CE3457" i="1"/>
  <c r="CD3457" i="1"/>
  <c r="AC3457" i="1"/>
  <c r="CH3456" i="1"/>
  <c r="CE3456" i="1"/>
  <c r="CD3456" i="1"/>
  <c r="AC3456" i="1"/>
  <c r="CH3455" i="1"/>
  <c r="CE3455" i="1"/>
  <c r="CD3455" i="1"/>
  <c r="AC3455" i="1"/>
  <c r="CH3454" i="1"/>
  <c r="CE3454" i="1"/>
  <c r="CD3454" i="1"/>
  <c r="AC3454" i="1"/>
  <c r="CH3453" i="1"/>
  <c r="CE3453" i="1"/>
  <c r="CD3453" i="1"/>
  <c r="AC3453" i="1"/>
  <c r="CH3452" i="1"/>
  <c r="CE3452" i="1"/>
  <c r="CD3452" i="1"/>
  <c r="AC3452" i="1"/>
  <c r="CH3451" i="1"/>
  <c r="CE3451" i="1"/>
  <c r="CD3451" i="1"/>
  <c r="AC3451" i="1"/>
  <c r="CH3450" i="1"/>
  <c r="CE3450" i="1"/>
  <c r="CD3450" i="1"/>
  <c r="AC3450" i="1"/>
  <c r="CH3449" i="1"/>
  <c r="CE3449" i="1"/>
  <c r="CD3449" i="1"/>
  <c r="AC3449" i="1"/>
  <c r="CH3448" i="1"/>
  <c r="CE3448" i="1"/>
  <c r="CD3448" i="1"/>
  <c r="AC3448" i="1"/>
  <c r="CH3447" i="1"/>
  <c r="CE3447" i="1"/>
  <c r="CD3447" i="1"/>
  <c r="AC3447" i="1"/>
  <c r="CH3446" i="1"/>
  <c r="CE3446" i="1"/>
  <c r="CD3446" i="1"/>
  <c r="AC3446" i="1"/>
  <c r="CH3445" i="1"/>
  <c r="CE3445" i="1"/>
  <c r="CD3445" i="1"/>
  <c r="AC3445" i="1"/>
  <c r="CH3444" i="1"/>
  <c r="CE3444" i="1"/>
  <c r="CD3444" i="1"/>
  <c r="AC3444" i="1"/>
  <c r="CH3443" i="1"/>
  <c r="CE3443" i="1"/>
  <c r="CD3443" i="1"/>
  <c r="AC3443" i="1"/>
  <c r="CH3442" i="1"/>
  <c r="CE3442" i="1"/>
  <c r="CD3442" i="1"/>
  <c r="AC3442" i="1"/>
  <c r="CH3441" i="1"/>
  <c r="CE3441" i="1"/>
  <c r="CD3441" i="1"/>
  <c r="AC3441" i="1"/>
  <c r="CH3440" i="1"/>
  <c r="CE3440" i="1"/>
  <c r="CD3440" i="1"/>
  <c r="AC3440" i="1"/>
  <c r="CH3439" i="1"/>
  <c r="CE3439" i="1"/>
  <c r="CD3439" i="1"/>
  <c r="AC3439" i="1"/>
  <c r="CH3438" i="1"/>
  <c r="CE3438" i="1"/>
  <c r="CD3438" i="1"/>
  <c r="AC3438" i="1"/>
  <c r="CH3437" i="1"/>
  <c r="CE3437" i="1"/>
  <c r="CD3437" i="1"/>
  <c r="AC3437" i="1"/>
  <c r="CH3436" i="1"/>
  <c r="CE3436" i="1"/>
  <c r="CD3436" i="1"/>
  <c r="AC3436" i="1"/>
  <c r="CH3435" i="1"/>
  <c r="CE3435" i="1"/>
  <c r="CD3435" i="1"/>
  <c r="AC3435" i="1"/>
  <c r="CH3434" i="1"/>
  <c r="CE3434" i="1"/>
  <c r="CD3434" i="1"/>
  <c r="AC3434" i="1"/>
  <c r="CH3433" i="1"/>
  <c r="CE3433" i="1"/>
  <c r="CD3433" i="1"/>
  <c r="AC3433" i="1"/>
  <c r="CH3432" i="1"/>
  <c r="CE3432" i="1"/>
  <c r="CD3432" i="1"/>
  <c r="AC3432" i="1"/>
  <c r="CH3431" i="1"/>
  <c r="CE3431" i="1"/>
  <c r="CD3431" i="1"/>
  <c r="AC3431" i="1"/>
  <c r="CH3430" i="1"/>
  <c r="CE3430" i="1"/>
  <c r="CD3430" i="1"/>
  <c r="AC3430" i="1"/>
  <c r="CH3429" i="1"/>
  <c r="CE3429" i="1"/>
  <c r="CD3429" i="1"/>
  <c r="AC3429" i="1"/>
  <c r="CH3428" i="1"/>
  <c r="CE3428" i="1"/>
  <c r="CD3428" i="1"/>
  <c r="AC3428" i="1"/>
  <c r="CH3427" i="1"/>
  <c r="CE3427" i="1"/>
  <c r="CD3427" i="1"/>
  <c r="AC3427" i="1"/>
  <c r="CH3426" i="1"/>
  <c r="CE3426" i="1"/>
  <c r="CD3426" i="1"/>
  <c r="AC3426" i="1"/>
  <c r="CH3425" i="1"/>
  <c r="CE3425" i="1"/>
  <c r="CD3425" i="1"/>
  <c r="AC3425" i="1"/>
  <c r="CH3424" i="1"/>
  <c r="CE3424" i="1"/>
  <c r="CD3424" i="1"/>
  <c r="AC3424" i="1"/>
  <c r="CH3423" i="1"/>
  <c r="CE3423" i="1"/>
  <c r="CD3423" i="1"/>
  <c r="AC3423" i="1"/>
  <c r="CH3422" i="1"/>
  <c r="CE3422" i="1"/>
  <c r="CD3422" i="1"/>
  <c r="AC3422" i="1"/>
  <c r="CH3421" i="1"/>
  <c r="CE3421" i="1"/>
  <c r="CD3421" i="1"/>
  <c r="AC3421" i="1"/>
  <c r="CH3420" i="1"/>
  <c r="CE3420" i="1"/>
  <c r="CD3420" i="1"/>
  <c r="AC3420" i="1"/>
  <c r="CH3419" i="1"/>
  <c r="CE3419" i="1"/>
  <c r="CD3419" i="1"/>
  <c r="AC3419" i="1"/>
  <c r="CH3418" i="1"/>
  <c r="CE3418" i="1"/>
  <c r="CD3418" i="1"/>
  <c r="AC3418" i="1"/>
  <c r="CH3417" i="1"/>
  <c r="CE3417" i="1"/>
  <c r="CD3417" i="1"/>
  <c r="AC3417" i="1"/>
  <c r="CH3416" i="1"/>
  <c r="CE3416" i="1"/>
  <c r="CD3416" i="1"/>
  <c r="AC3416" i="1"/>
  <c r="CH3415" i="1"/>
  <c r="CE3415" i="1"/>
  <c r="CD3415" i="1"/>
  <c r="AC3415" i="1"/>
  <c r="CH3414" i="1"/>
  <c r="CE3414" i="1"/>
  <c r="CD3414" i="1"/>
  <c r="AC3414" i="1"/>
  <c r="CH3413" i="1"/>
  <c r="CE3413" i="1"/>
  <c r="CD3413" i="1"/>
  <c r="AC3413" i="1"/>
  <c r="CH3412" i="1"/>
  <c r="CE3412" i="1"/>
  <c r="CD3412" i="1"/>
  <c r="AC3412" i="1"/>
  <c r="CH3411" i="1"/>
  <c r="CE3411" i="1"/>
  <c r="CD3411" i="1"/>
  <c r="AC3411" i="1"/>
  <c r="CH3410" i="1"/>
  <c r="CE3410" i="1"/>
  <c r="CD3410" i="1"/>
  <c r="AC3410" i="1"/>
  <c r="CH3409" i="1"/>
  <c r="CE3409" i="1"/>
  <c r="CD3409" i="1"/>
  <c r="AC3409" i="1"/>
  <c r="CH3408" i="1"/>
  <c r="CE3408" i="1"/>
  <c r="CD3408" i="1"/>
  <c r="AC3408" i="1"/>
  <c r="CH3407" i="1"/>
  <c r="CE3407" i="1"/>
  <c r="CD3407" i="1"/>
  <c r="AC3407" i="1"/>
  <c r="CH3406" i="1"/>
  <c r="CE3406" i="1"/>
  <c r="CD3406" i="1"/>
  <c r="AC3406" i="1"/>
  <c r="CH3405" i="1"/>
  <c r="CE3405" i="1"/>
  <c r="CD3405" i="1"/>
  <c r="AC3405" i="1"/>
  <c r="CH3404" i="1"/>
  <c r="CE3404" i="1"/>
  <c r="CD3404" i="1"/>
  <c r="AC3404" i="1"/>
  <c r="CH3403" i="1"/>
  <c r="CE3403" i="1"/>
  <c r="CD3403" i="1"/>
  <c r="AC3403" i="1"/>
  <c r="CH3402" i="1"/>
  <c r="CE3402" i="1"/>
  <c r="CD3402" i="1"/>
  <c r="AC3402" i="1"/>
  <c r="CH3401" i="1"/>
  <c r="CE3401" i="1"/>
  <c r="CD3401" i="1"/>
  <c r="AC3401" i="1"/>
  <c r="CH3400" i="1"/>
  <c r="CE3400" i="1"/>
  <c r="CD3400" i="1"/>
  <c r="AC3400" i="1"/>
  <c r="CH3399" i="1"/>
  <c r="CE3399" i="1"/>
  <c r="CD3399" i="1"/>
  <c r="AC3399" i="1"/>
  <c r="CH3398" i="1"/>
  <c r="CE3398" i="1"/>
  <c r="CD3398" i="1"/>
  <c r="AC3398" i="1"/>
  <c r="CH3397" i="1"/>
  <c r="CE3397" i="1"/>
  <c r="CD3397" i="1"/>
  <c r="AC3397" i="1"/>
  <c r="CH3396" i="1"/>
  <c r="CE3396" i="1"/>
  <c r="CD3396" i="1"/>
  <c r="AC3396" i="1"/>
  <c r="CH3395" i="1"/>
  <c r="CE3395" i="1"/>
  <c r="CD3395" i="1"/>
  <c r="AC3395" i="1"/>
  <c r="CH3394" i="1"/>
  <c r="CE3394" i="1"/>
  <c r="CD3394" i="1"/>
  <c r="AC3394" i="1"/>
  <c r="CH3393" i="1"/>
  <c r="CE3393" i="1"/>
  <c r="CD3393" i="1"/>
  <c r="AC3393" i="1"/>
  <c r="CH3392" i="1"/>
  <c r="CE3392" i="1"/>
  <c r="CD3392" i="1"/>
  <c r="AC3392" i="1"/>
  <c r="CH3391" i="1"/>
  <c r="CE3391" i="1"/>
  <c r="CD3391" i="1"/>
  <c r="AC3391" i="1"/>
  <c r="CH3390" i="1"/>
  <c r="CE3390" i="1"/>
  <c r="CD3390" i="1"/>
  <c r="AC3390" i="1"/>
  <c r="CH3389" i="1"/>
  <c r="CE3389" i="1"/>
  <c r="CD3389" i="1"/>
  <c r="AC3389" i="1"/>
  <c r="CH3388" i="1"/>
  <c r="CE3388" i="1"/>
  <c r="CD3388" i="1"/>
  <c r="AC3388" i="1"/>
  <c r="CH3387" i="1"/>
  <c r="CE3387" i="1"/>
  <c r="CD3387" i="1"/>
  <c r="AC3387" i="1"/>
  <c r="CH3386" i="1"/>
  <c r="CE3386" i="1"/>
  <c r="CD3386" i="1"/>
  <c r="AC3386" i="1"/>
  <c r="CH3385" i="1"/>
  <c r="CE3385" i="1"/>
  <c r="CD3385" i="1"/>
  <c r="AC3385" i="1"/>
  <c r="CH3384" i="1"/>
  <c r="CE3384" i="1"/>
  <c r="CD3384" i="1"/>
  <c r="AC3384" i="1"/>
  <c r="CH3383" i="1"/>
  <c r="CE3383" i="1"/>
  <c r="CD3383" i="1"/>
  <c r="AC3383" i="1"/>
  <c r="CH3382" i="1"/>
  <c r="CE3382" i="1"/>
  <c r="CD3382" i="1"/>
  <c r="AC3382" i="1"/>
  <c r="CH3381" i="1"/>
  <c r="CE3381" i="1"/>
  <c r="CD3381" i="1"/>
  <c r="AC3381" i="1"/>
  <c r="CH3380" i="1"/>
  <c r="CE3380" i="1"/>
  <c r="CD3380" i="1"/>
  <c r="AC3380" i="1"/>
  <c r="CH3379" i="1"/>
  <c r="CE3379" i="1"/>
  <c r="CD3379" i="1"/>
  <c r="AC3379" i="1"/>
  <c r="CH3378" i="1"/>
  <c r="CE3378" i="1"/>
  <c r="CD3378" i="1"/>
  <c r="AC3378" i="1"/>
  <c r="CH3377" i="1"/>
  <c r="CE3377" i="1"/>
  <c r="CD3377" i="1"/>
  <c r="AC3377" i="1"/>
  <c r="CH3376" i="1"/>
  <c r="CE3376" i="1"/>
  <c r="CD3376" i="1"/>
  <c r="AC3376" i="1"/>
  <c r="CH3375" i="1"/>
  <c r="CE3375" i="1"/>
  <c r="CD3375" i="1"/>
  <c r="AC3375" i="1"/>
  <c r="CH3374" i="1"/>
  <c r="CE3374" i="1"/>
  <c r="CD3374" i="1"/>
  <c r="AC3374" i="1"/>
  <c r="CH3373" i="1"/>
  <c r="CE3373" i="1"/>
  <c r="CD3373" i="1"/>
  <c r="AC3373" i="1"/>
  <c r="CH3372" i="1"/>
  <c r="CE3372" i="1"/>
  <c r="CD3372" i="1"/>
  <c r="AC3372" i="1"/>
  <c r="CH3371" i="1"/>
  <c r="CE3371" i="1"/>
  <c r="CD3371" i="1"/>
  <c r="AC3371" i="1"/>
  <c r="CH3370" i="1"/>
  <c r="CE3370" i="1"/>
  <c r="CD3370" i="1"/>
  <c r="AC3370" i="1"/>
  <c r="CH3369" i="1"/>
  <c r="CE3369" i="1"/>
  <c r="CD3369" i="1"/>
  <c r="AC3369" i="1"/>
  <c r="CH3368" i="1"/>
  <c r="CE3368" i="1"/>
  <c r="CD3368" i="1"/>
  <c r="AC3368" i="1"/>
  <c r="CH3367" i="1"/>
  <c r="CE3367" i="1"/>
  <c r="CD3367" i="1"/>
  <c r="AC3367" i="1"/>
  <c r="CH3366" i="1"/>
  <c r="CE3366" i="1"/>
  <c r="CD3366" i="1"/>
  <c r="AC3366" i="1"/>
  <c r="CH3365" i="1"/>
  <c r="CE3365" i="1"/>
  <c r="CD3365" i="1"/>
  <c r="AC3365" i="1"/>
  <c r="CH3364" i="1"/>
  <c r="CE3364" i="1"/>
  <c r="CD3364" i="1"/>
  <c r="AC3364" i="1"/>
  <c r="CH3363" i="1"/>
  <c r="CE3363" i="1"/>
  <c r="CD3363" i="1"/>
  <c r="AC3363" i="1"/>
  <c r="CH3362" i="1"/>
  <c r="CE3362" i="1"/>
  <c r="CD3362" i="1"/>
  <c r="AC3362" i="1"/>
  <c r="CH3361" i="1"/>
  <c r="CE3361" i="1"/>
  <c r="CD3361" i="1"/>
  <c r="AC3361" i="1"/>
  <c r="CH3360" i="1"/>
  <c r="CE3360" i="1"/>
  <c r="CD3360" i="1"/>
  <c r="AC3360" i="1"/>
  <c r="CH3359" i="1"/>
  <c r="CE3359" i="1"/>
  <c r="CD3359" i="1"/>
  <c r="AC3359" i="1"/>
  <c r="CH3358" i="1"/>
  <c r="CE3358" i="1"/>
  <c r="CD3358" i="1"/>
  <c r="AC3358" i="1"/>
  <c r="CH3357" i="1"/>
  <c r="CE3357" i="1"/>
  <c r="CD3357" i="1"/>
  <c r="AC3357" i="1"/>
  <c r="CH3356" i="1"/>
  <c r="CE3356" i="1"/>
  <c r="CD3356" i="1"/>
  <c r="AC3356" i="1"/>
  <c r="CH3355" i="1"/>
  <c r="CE3355" i="1"/>
  <c r="CD3355" i="1"/>
  <c r="AC3355" i="1"/>
  <c r="CH3354" i="1"/>
  <c r="CE3354" i="1"/>
  <c r="CD3354" i="1"/>
  <c r="AC3354" i="1"/>
  <c r="CH3353" i="1"/>
  <c r="CE3353" i="1"/>
  <c r="CD3353" i="1"/>
  <c r="AC3353" i="1"/>
  <c r="CH3352" i="1"/>
  <c r="CE3352" i="1"/>
  <c r="CD3352" i="1"/>
  <c r="AC3352" i="1"/>
  <c r="CH3351" i="1"/>
  <c r="CE3351" i="1"/>
  <c r="CD3351" i="1"/>
  <c r="AC3351" i="1"/>
  <c r="CH3350" i="1"/>
  <c r="CE3350" i="1"/>
  <c r="CD3350" i="1"/>
  <c r="AC3350" i="1"/>
  <c r="CH3349" i="1"/>
  <c r="CE3349" i="1"/>
  <c r="CD3349" i="1"/>
  <c r="AC3349" i="1"/>
  <c r="CH3348" i="1"/>
  <c r="CE3348" i="1"/>
  <c r="CD3348" i="1"/>
  <c r="AC3348" i="1"/>
  <c r="CH3347" i="1"/>
  <c r="CE3347" i="1"/>
  <c r="CD3347" i="1"/>
  <c r="AC3347" i="1"/>
  <c r="CH3346" i="1"/>
  <c r="CE3346" i="1"/>
  <c r="CD3346" i="1"/>
  <c r="AC3346" i="1"/>
  <c r="CH3345" i="1"/>
  <c r="CE3345" i="1"/>
  <c r="CD3345" i="1"/>
  <c r="AC3345" i="1"/>
  <c r="CH3344" i="1"/>
  <c r="CE3344" i="1"/>
  <c r="CD3344" i="1"/>
  <c r="AC3344" i="1"/>
  <c r="CH3343" i="1"/>
  <c r="CE3343" i="1"/>
  <c r="CD3343" i="1"/>
  <c r="AC3343" i="1"/>
  <c r="CH3342" i="1"/>
  <c r="CE3342" i="1"/>
  <c r="CD3342" i="1"/>
  <c r="AC3342" i="1"/>
  <c r="CH3341" i="1"/>
  <c r="CE3341" i="1"/>
  <c r="CD3341" i="1"/>
  <c r="AC3341" i="1"/>
  <c r="CH3340" i="1"/>
  <c r="CE3340" i="1"/>
  <c r="CD3340" i="1"/>
  <c r="AC3340" i="1"/>
  <c r="CH3339" i="1"/>
  <c r="CE3339" i="1"/>
  <c r="CD3339" i="1"/>
  <c r="AC3339" i="1"/>
  <c r="CH3338" i="1"/>
  <c r="CE3338" i="1"/>
  <c r="CD3338" i="1"/>
  <c r="AC3338" i="1"/>
  <c r="CH3337" i="1"/>
  <c r="CE3337" i="1"/>
  <c r="CD3337" i="1"/>
  <c r="AC3337" i="1"/>
  <c r="CH3336" i="1"/>
  <c r="CE3336" i="1"/>
  <c r="CD3336" i="1"/>
  <c r="AC3336" i="1"/>
  <c r="CH3335" i="1"/>
  <c r="CE3335" i="1"/>
  <c r="CD3335" i="1"/>
  <c r="AC3335" i="1"/>
  <c r="CH3334" i="1"/>
  <c r="CE3334" i="1"/>
  <c r="CD3334" i="1"/>
  <c r="AC3334" i="1"/>
  <c r="CH3333" i="1"/>
  <c r="CE3333" i="1"/>
  <c r="CD3333" i="1"/>
  <c r="AC3333" i="1"/>
  <c r="CH3332" i="1"/>
  <c r="CE3332" i="1"/>
  <c r="CD3332" i="1"/>
  <c r="AC3332" i="1"/>
  <c r="CH3331" i="1"/>
  <c r="CE3331" i="1"/>
  <c r="CD3331" i="1"/>
  <c r="AC3331" i="1"/>
  <c r="CH3330" i="1"/>
  <c r="CE3330" i="1"/>
  <c r="CD3330" i="1"/>
  <c r="AC3330" i="1"/>
  <c r="CH3329" i="1"/>
  <c r="CE3329" i="1"/>
  <c r="CD3329" i="1"/>
  <c r="AC3329" i="1"/>
  <c r="CH3328" i="1"/>
  <c r="CE3328" i="1"/>
  <c r="CD3328" i="1"/>
  <c r="AC3328" i="1"/>
  <c r="CH3327" i="1"/>
  <c r="CE3327" i="1"/>
  <c r="CD3327" i="1"/>
  <c r="AC3327" i="1"/>
  <c r="CH3326" i="1"/>
  <c r="CE3326" i="1"/>
  <c r="CD3326" i="1"/>
  <c r="AC3326" i="1"/>
  <c r="CH3325" i="1"/>
  <c r="CE3325" i="1"/>
  <c r="CD3325" i="1"/>
  <c r="AC3325" i="1"/>
  <c r="CH3324" i="1"/>
  <c r="CE3324" i="1"/>
  <c r="CD3324" i="1"/>
  <c r="AC3324" i="1"/>
  <c r="CH3323" i="1"/>
  <c r="CE3323" i="1"/>
  <c r="CD3323" i="1"/>
  <c r="AC3323" i="1"/>
  <c r="CH3322" i="1"/>
  <c r="CE3322" i="1"/>
  <c r="CD3322" i="1"/>
  <c r="AC3322" i="1"/>
  <c r="CH3321" i="1"/>
  <c r="CE3321" i="1"/>
  <c r="CD3321" i="1"/>
  <c r="AC3321" i="1"/>
  <c r="CH3320" i="1"/>
  <c r="CE3320" i="1"/>
  <c r="CD3320" i="1"/>
  <c r="AC3320" i="1"/>
  <c r="CH3319" i="1"/>
  <c r="CE3319" i="1"/>
  <c r="CD3319" i="1"/>
  <c r="AC3319" i="1"/>
  <c r="CH3318" i="1"/>
  <c r="CE3318" i="1"/>
  <c r="CD3318" i="1"/>
  <c r="AC3318" i="1"/>
  <c r="CH3317" i="1"/>
  <c r="CE3317" i="1"/>
  <c r="CD3317" i="1"/>
  <c r="AC3317" i="1"/>
  <c r="CH3316" i="1"/>
  <c r="CE3316" i="1"/>
  <c r="CD3316" i="1"/>
  <c r="AC3316" i="1"/>
  <c r="CH3315" i="1"/>
  <c r="CE3315" i="1"/>
  <c r="CD3315" i="1"/>
  <c r="AC3315" i="1"/>
  <c r="CH3314" i="1"/>
  <c r="CE3314" i="1"/>
  <c r="CD3314" i="1"/>
  <c r="AC3314" i="1"/>
  <c r="CH3313" i="1"/>
  <c r="CE3313" i="1"/>
  <c r="CD3313" i="1"/>
  <c r="AC3313" i="1"/>
  <c r="CH3312" i="1"/>
  <c r="CE3312" i="1"/>
  <c r="CD3312" i="1"/>
  <c r="AC3312" i="1"/>
  <c r="CH3311" i="1"/>
  <c r="CE3311" i="1"/>
  <c r="CD3311" i="1"/>
  <c r="AC3311" i="1"/>
  <c r="CH3310" i="1"/>
  <c r="CE3310" i="1"/>
  <c r="CD3310" i="1"/>
  <c r="AC3310" i="1"/>
  <c r="CH3309" i="1"/>
  <c r="CE3309" i="1"/>
  <c r="CD3309" i="1"/>
  <c r="AC3309" i="1"/>
  <c r="CH3308" i="1"/>
  <c r="CE3308" i="1"/>
  <c r="CD3308" i="1"/>
  <c r="AC3308" i="1"/>
  <c r="CH3307" i="1"/>
  <c r="CE3307" i="1"/>
  <c r="CD3307" i="1"/>
  <c r="AC3307" i="1"/>
  <c r="CH3306" i="1"/>
  <c r="CE3306" i="1"/>
  <c r="CD3306" i="1"/>
  <c r="AC3306" i="1"/>
  <c r="CH3305" i="1"/>
  <c r="CE3305" i="1"/>
  <c r="CD3305" i="1"/>
  <c r="AC3305" i="1"/>
  <c r="CH3304" i="1"/>
  <c r="CE3304" i="1"/>
  <c r="CD3304" i="1"/>
  <c r="AC3304" i="1"/>
  <c r="CH3303" i="1"/>
  <c r="CE3303" i="1"/>
  <c r="CD3303" i="1"/>
  <c r="AC3303" i="1"/>
  <c r="CH3302" i="1"/>
  <c r="CE3302" i="1"/>
  <c r="CD3302" i="1"/>
  <c r="AC3302" i="1"/>
  <c r="CH3301" i="1"/>
  <c r="CE3301" i="1"/>
  <c r="CD3301" i="1"/>
  <c r="AC3301" i="1"/>
  <c r="CH3300" i="1"/>
  <c r="CE3300" i="1"/>
  <c r="CD3300" i="1"/>
  <c r="AC3300" i="1"/>
  <c r="CH3299" i="1"/>
  <c r="CE3299" i="1"/>
  <c r="CD3299" i="1"/>
  <c r="AC3299" i="1"/>
  <c r="CH3298" i="1"/>
  <c r="CE3298" i="1"/>
  <c r="CD3298" i="1"/>
  <c r="AC3298" i="1"/>
  <c r="CH3297" i="1"/>
  <c r="CE3297" i="1"/>
  <c r="CD3297" i="1"/>
  <c r="AC3297" i="1"/>
  <c r="CH3296" i="1"/>
  <c r="CE3296" i="1"/>
  <c r="CD3296" i="1"/>
  <c r="AC3296" i="1"/>
  <c r="CH3295" i="1"/>
  <c r="CE3295" i="1"/>
  <c r="CD3295" i="1"/>
  <c r="AC3295" i="1"/>
  <c r="CH3294" i="1"/>
  <c r="CE3294" i="1"/>
  <c r="CD3294" i="1"/>
  <c r="AC3294" i="1"/>
  <c r="CH3293" i="1"/>
  <c r="CE3293" i="1"/>
  <c r="CD3293" i="1"/>
  <c r="AC3293" i="1"/>
  <c r="CH3292" i="1"/>
  <c r="CE3292" i="1"/>
  <c r="CD3292" i="1"/>
  <c r="AC3292" i="1"/>
  <c r="CH3291" i="1"/>
  <c r="CE3291" i="1"/>
  <c r="CD3291" i="1"/>
  <c r="AC3291" i="1"/>
  <c r="CH3290" i="1"/>
  <c r="CE3290" i="1"/>
  <c r="CD3290" i="1"/>
  <c r="AC3290" i="1"/>
  <c r="CH3289" i="1"/>
  <c r="CE3289" i="1"/>
  <c r="CD3289" i="1"/>
  <c r="AC3289" i="1"/>
  <c r="CH3288" i="1"/>
  <c r="CE3288" i="1"/>
  <c r="CD3288" i="1"/>
  <c r="AC3288" i="1"/>
  <c r="CH3287" i="1"/>
  <c r="CE3287" i="1"/>
  <c r="CD3287" i="1"/>
  <c r="AC3287" i="1"/>
  <c r="CH3286" i="1"/>
  <c r="CE3286" i="1"/>
  <c r="CD3286" i="1"/>
  <c r="AC3286" i="1"/>
  <c r="CH3285" i="1"/>
  <c r="CE3285" i="1"/>
  <c r="CD3285" i="1"/>
  <c r="AC3285" i="1"/>
  <c r="CH3284" i="1"/>
  <c r="CE3284" i="1"/>
  <c r="CD3284" i="1"/>
  <c r="AC3284" i="1"/>
  <c r="CH3283" i="1"/>
  <c r="CE3283" i="1"/>
  <c r="CD3283" i="1"/>
  <c r="AC3283" i="1"/>
  <c r="CH3282" i="1"/>
  <c r="CE3282" i="1"/>
  <c r="CD3282" i="1"/>
  <c r="AC3282" i="1"/>
  <c r="CH3281" i="1"/>
  <c r="CE3281" i="1"/>
  <c r="CD3281" i="1"/>
  <c r="AC3281" i="1"/>
  <c r="CH3280" i="1"/>
  <c r="CE3280" i="1"/>
  <c r="CD3280" i="1"/>
  <c r="AC3280" i="1"/>
  <c r="CH3279" i="1"/>
  <c r="CE3279" i="1"/>
  <c r="CD3279" i="1"/>
  <c r="AC3279" i="1"/>
  <c r="CH3278" i="1"/>
  <c r="CE3278" i="1"/>
  <c r="CD3278" i="1"/>
  <c r="AC3278" i="1"/>
  <c r="CH3277" i="1"/>
  <c r="CE3277" i="1"/>
  <c r="CD3277" i="1"/>
  <c r="AC3277" i="1"/>
  <c r="CH3276" i="1"/>
  <c r="CE3276" i="1"/>
  <c r="CD3276" i="1"/>
  <c r="AC3276" i="1"/>
  <c r="CH3275" i="1"/>
  <c r="CE3275" i="1"/>
  <c r="CD3275" i="1"/>
  <c r="AC3275" i="1"/>
  <c r="CH3274" i="1"/>
  <c r="CE3274" i="1"/>
  <c r="CD3274" i="1"/>
  <c r="AC3274" i="1"/>
  <c r="CH3273" i="1"/>
  <c r="CE3273" i="1"/>
  <c r="CD3273" i="1"/>
  <c r="AC3273" i="1"/>
  <c r="CH3272" i="1"/>
  <c r="CE3272" i="1"/>
  <c r="CD3272" i="1"/>
  <c r="AC3272" i="1"/>
  <c r="CH3271" i="1"/>
  <c r="CE3271" i="1"/>
  <c r="CD3271" i="1"/>
  <c r="AC3271" i="1"/>
  <c r="CH3270" i="1"/>
  <c r="CE3270" i="1"/>
  <c r="CD3270" i="1"/>
  <c r="AC3270" i="1"/>
  <c r="CH3269" i="1"/>
  <c r="CE3269" i="1"/>
  <c r="CD3269" i="1"/>
  <c r="AC3269" i="1"/>
  <c r="CH3268" i="1"/>
  <c r="CE3268" i="1"/>
  <c r="CD3268" i="1"/>
  <c r="AC3268" i="1"/>
  <c r="CH3267" i="1"/>
  <c r="CE3267" i="1"/>
  <c r="CD3267" i="1"/>
  <c r="AC3267" i="1"/>
  <c r="CH3266" i="1"/>
  <c r="CE3266" i="1"/>
  <c r="CD3266" i="1"/>
  <c r="AC3266" i="1"/>
  <c r="CH3265" i="1"/>
  <c r="CE3265" i="1"/>
  <c r="CD3265" i="1"/>
  <c r="AC3265" i="1"/>
  <c r="CH3264" i="1"/>
  <c r="CE3264" i="1"/>
  <c r="CD3264" i="1"/>
  <c r="AC3264" i="1"/>
  <c r="CH3263" i="1"/>
  <c r="CE3263" i="1"/>
  <c r="CD3263" i="1"/>
  <c r="AC3263" i="1"/>
  <c r="CH3262" i="1"/>
  <c r="CE3262" i="1"/>
  <c r="CD3262" i="1"/>
  <c r="AC3262" i="1"/>
  <c r="CH3261" i="1"/>
  <c r="CE3261" i="1"/>
  <c r="CD3261" i="1"/>
  <c r="AC3261" i="1"/>
  <c r="CH3260" i="1"/>
  <c r="CE3260" i="1"/>
  <c r="CD3260" i="1"/>
  <c r="AC3260" i="1"/>
  <c r="CH3259" i="1"/>
  <c r="CE3259" i="1"/>
  <c r="CD3259" i="1"/>
  <c r="AC3259" i="1"/>
  <c r="CH3258" i="1"/>
  <c r="CE3258" i="1"/>
  <c r="CD3258" i="1"/>
  <c r="AC3258" i="1"/>
  <c r="CH3257" i="1"/>
  <c r="CE3257" i="1"/>
  <c r="CD3257" i="1"/>
  <c r="AC3257" i="1"/>
  <c r="CH3256" i="1"/>
  <c r="CE3256" i="1"/>
  <c r="CD3256" i="1"/>
  <c r="AC3256" i="1"/>
  <c r="CH3255" i="1"/>
  <c r="CE3255" i="1"/>
  <c r="CD3255" i="1"/>
  <c r="AC3255" i="1"/>
  <c r="CH3254" i="1"/>
  <c r="CE3254" i="1"/>
  <c r="CD3254" i="1"/>
  <c r="AC3254" i="1"/>
  <c r="CH3253" i="1"/>
  <c r="CE3253" i="1"/>
  <c r="CD3253" i="1"/>
  <c r="AC3253" i="1"/>
  <c r="CH3252" i="1"/>
  <c r="CE3252" i="1"/>
  <c r="CD3252" i="1"/>
  <c r="AC3252" i="1"/>
  <c r="CH3251" i="1"/>
  <c r="CE3251" i="1"/>
  <c r="CD3251" i="1"/>
  <c r="AC3251" i="1"/>
  <c r="CH3250" i="1"/>
  <c r="CE3250" i="1"/>
  <c r="CD3250" i="1"/>
  <c r="AC3250" i="1"/>
  <c r="CH3249" i="1"/>
  <c r="CE3249" i="1"/>
  <c r="CD3249" i="1"/>
  <c r="AC3249" i="1"/>
  <c r="CH3248" i="1"/>
  <c r="CE3248" i="1"/>
  <c r="CD3248" i="1"/>
  <c r="AC3248" i="1"/>
  <c r="CH3247" i="1"/>
  <c r="CE3247" i="1"/>
  <c r="CD3247" i="1"/>
  <c r="AC3247" i="1"/>
  <c r="CH3246" i="1"/>
  <c r="CE3246" i="1"/>
  <c r="CD3246" i="1"/>
  <c r="AC3246" i="1"/>
  <c r="CH3245" i="1"/>
  <c r="CE3245" i="1"/>
  <c r="CD3245" i="1"/>
  <c r="AC3245" i="1"/>
  <c r="CH3244" i="1"/>
  <c r="CE3244" i="1"/>
  <c r="CD3244" i="1"/>
  <c r="AC3244" i="1"/>
  <c r="CH3243" i="1"/>
  <c r="CE3243" i="1"/>
  <c r="CD3243" i="1"/>
  <c r="AC3243" i="1"/>
  <c r="CH3242" i="1"/>
  <c r="CE3242" i="1"/>
  <c r="CD3242" i="1"/>
  <c r="AC3242" i="1"/>
  <c r="CH3241" i="1"/>
  <c r="CE3241" i="1"/>
  <c r="CD3241" i="1"/>
  <c r="AC3241" i="1"/>
  <c r="CH3240" i="1"/>
  <c r="CE3240" i="1"/>
  <c r="CD3240" i="1"/>
  <c r="AC3240" i="1"/>
  <c r="CH3239" i="1"/>
  <c r="CE3239" i="1"/>
  <c r="CD3239" i="1"/>
  <c r="AC3239" i="1"/>
  <c r="CH3238" i="1"/>
  <c r="CE3238" i="1"/>
  <c r="CD3238" i="1"/>
  <c r="AC3238" i="1"/>
  <c r="CH3237" i="1"/>
  <c r="CE3237" i="1"/>
  <c r="CD3237" i="1"/>
  <c r="AC3237" i="1"/>
  <c r="CH3236" i="1"/>
  <c r="CE3236" i="1"/>
  <c r="CD3236" i="1"/>
  <c r="AC3236" i="1"/>
  <c r="CH3235" i="1"/>
  <c r="CE3235" i="1"/>
  <c r="CD3235" i="1"/>
  <c r="AC3235" i="1"/>
  <c r="CH3234" i="1"/>
  <c r="CE3234" i="1"/>
  <c r="CD3234" i="1"/>
  <c r="AC3234" i="1"/>
  <c r="CH3233" i="1"/>
  <c r="CE3233" i="1"/>
  <c r="CD3233" i="1"/>
  <c r="AC3233" i="1"/>
  <c r="CH3232" i="1"/>
  <c r="CE3232" i="1"/>
  <c r="CD3232" i="1"/>
  <c r="AC3232" i="1"/>
  <c r="CH3231" i="1"/>
  <c r="CE3231" i="1"/>
  <c r="CD3231" i="1"/>
  <c r="AC3231" i="1"/>
  <c r="CH3230" i="1"/>
  <c r="CE3230" i="1"/>
  <c r="CD3230" i="1"/>
  <c r="AC3230" i="1"/>
  <c r="CH3229" i="1"/>
  <c r="CE3229" i="1"/>
  <c r="CD3229" i="1"/>
  <c r="AC3229" i="1"/>
  <c r="CH3228" i="1"/>
  <c r="CE3228" i="1"/>
  <c r="CD3228" i="1"/>
  <c r="AC3228" i="1"/>
  <c r="CH3227" i="1"/>
  <c r="CE3227" i="1"/>
  <c r="CD3227" i="1"/>
  <c r="AC3227" i="1"/>
  <c r="CH3226" i="1"/>
  <c r="CE3226" i="1"/>
  <c r="CD3226" i="1"/>
  <c r="AC3226" i="1"/>
  <c r="CH3225" i="1"/>
  <c r="CE3225" i="1"/>
  <c r="CD3225" i="1"/>
  <c r="AC3225" i="1"/>
  <c r="CH3224" i="1"/>
  <c r="CE3224" i="1"/>
  <c r="CD3224" i="1"/>
  <c r="AC3224" i="1"/>
  <c r="CH3223" i="1"/>
  <c r="CE3223" i="1"/>
  <c r="CD3223" i="1"/>
  <c r="AC3223" i="1"/>
  <c r="CH3222" i="1"/>
  <c r="CE3222" i="1"/>
  <c r="CD3222" i="1"/>
  <c r="AC3222" i="1"/>
  <c r="CH3221" i="1"/>
  <c r="CE3221" i="1"/>
  <c r="CD3221" i="1"/>
  <c r="AC3221" i="1"/>
  <c r="CH3220" i="1"/>
  <c r="CE3220" i="1"/>
  <c r="CD3220" i="1"/>
  <c r="AC3220" i="1"/>
  <c r="CH3219" i="1"/>
  <c r="CE3219" i="1"/>
  <c r="CD3219" i="1"/>
  <c r="AC3219" i="1"/>
  <c r="CH3218" i="1"/>
  <c r="CE3218" i="1"/>
  <c r="CD3218" i="1"/>
  <c r="AC3218" i="1"/>
  <c r="CH3217" i="1"/>
  <c r="CE3217" i="1"/>
  <c r="CD3217" i="1"/>
  <c r="AC3217" i="1"/>
  <c r="CH3216" i="1"/>
  <c r="CE3216" i="1"/>
  <c r="CD3216" i="1"/>
  <c r="AC3216" i="1"/>
  <c r="CH3215" i="1"/>
  <c r="CE3215" i="1"/>
  <c r="CD3215" i="1"/>
  <c r="AC3215" i="1"/>
  <c r="CH3214" i="1"/>
  <c r="CE3214" i="1"/>
  <c r="CD3214" i="1"/>
  <c r="AC3214" i="1"/>
  <c r="CH3213" i="1"/>
  <c r="CE3213" i="1"/>
  <c r="CD3213" i="1"/>
  <c r="AC3213" i="1"/>
  <c r="CH3212" i="1"/>
  <c r="CE3212" i="1"/>
  <c r="CD3212" i="1"/>
  <c r="AC3212" i="1"/>
  <c r="CH3211" i="1"/>
  <c r="CE3211" i="1"/>
  <c r="CD3211" i="1"/>
  <c r="AC3211" i="1"/>
  <c r="CH3210" i="1"/>
  <c r="CE3210" i="1"/>
  <c r="CD3210" i="1"/>
  <c r="AC3210" i="1"/>
  <c r="CH3209" i="1"/>
  <c r="CE3209" i="1"/>
  <c r="CD3209" i="1"/>
  <c r="AC3209" i="1"/>
  <c r="CH3208" i="1"/>
  <c r="CE3208" i="1"/>
  <c r="CD3208" i="1"/>
  <c r="AC3208" i="1"/>
  <c r="CH3207" i="1"/>
  <c r="CE3207" i="1"/>
  <c r="CD3207" i="1"/>
  <c r="AC3207" i="1"/>
  <c r="CH3206" i="1"/>
  <c r="CE3206" i="1"/>
  <c r="CD3206" i="1"/>
  <c r="AC3206" i="1"/>
  <c r="CH3205" i="1"/>
  <c r="CE3205" i="1"/>
  <c r="CD3205" i="1"/>
  <c r="AC3205" i="1"/>
  <c r="CH3204" i="1"/>
  <c r="CE3204" i="1"/>
  <c r="CD3204" i="1"/>
  <c r="AC3204" i="1"/>
  <c r="CH3203" i="1"/>
  <c r="CE3203" i="1"/>
  <c r="CD3203" i="1"/>
  <c r="AC3203" i="1"/>
  <c r="CH3202" i="1"/>
  <c r="CE3202" i="1"/>
  <c r="CD3202" i="1"/>
  <c r="AC3202" i="1"/>
  <c r="CH3201" i="1"/>
  <c r="CE3201" i="1"/>
  <c r="CD3201" i="1"/>
  <c r="AC3201" i="1"/>
  <c r="CH3200" i="1"/>
  <c r="CE3200" i="1"/>
  <c r="CD3200" i="1"/>
  <c r="AC3200" i="1"/>
  <c r="CH3199" i="1"/>
  <c r="CE3199" i="1"/>
  <c r="CD3199" i="1"/>
  <c r="AC3199" i="1"/>
  <c r="CH3198" i="1"/>
  <c r="CE3198" i="1"/>
  <c r="CD3198" i="1"/>
  <c r="AC3198" i="1"/>
  <c r="CH3197" i="1"/>
  <c r="CE3197" i="1"/>
  <c r="CD3197" i="1"/>
  <c r="AC3197" i="1"/>
  <c r="CH3196" i="1"/>
  <c r="CE3196" i="1"/>
  <c r="CD3196" i="1"/>
  <c r="AC3196" i="1"/>
  <c r="CH3195" i="1"/>
  <c r="CE3195" i="1"/>
  <c r="CD3195" i="1"/>
  <c r="AC3195" i="1"/>
  <c r="CH3194" i="1"/>
  <c r="CE3194" i="1"/>
  <c r="CD3194" i="1"/>
  <c r="AC3194" i="1"/>
  <c r="CH3193" i="1"/>
  <c r="CE3193" i="1"/>
  <c r="CD3193" i="1"/>
  <c r="AC3193" i="1"/>
  <c r="CH3192" i="1"/>
  <c r="CE3192" i="1"/>
  <c r="CD3192" i="1"/>
  <c r="AC3192" i="1"/>
  <c r="CH3191" i="1"/>
  <c r="CE3191" i="1"/>
  <c r="CD3191" i="1"/>
  <c r="AC3191" i="1"/>
  <c r="CH3190" i="1"/>
  <c r="CE3190" i="1"/>
  <c r="CD3190" i="1"/>
  <c r="AC3190" i="1"/>
  <c r="CH3189" i="1"/>
  <c r="CE3189" i="1"/>
  <c r="CD3189" i="1"/>
  <c r="AC3189" i="1"/>
  <c r="CH3188" i="1"/>
  <c r="CE3188" i="1"/>
  <c r="CD3188" i="1"/>
  <c r="AC3188" i="1"/>
  <c r="CH3187" i="1"/>
  <c r="CE3187" i="1"/>
  <c r="CD3187" i="1"/>
  <c r="AC3187" i="1"/>
  <c r="CH3186" i="1"/>
  <c r="CE3186" i="1"/>
  <c r="CD3186" i="1"/>
  <c r="AC3186" i="1"/>
  <c r="CH3185" i="1"/>
  <c r="CE3185" i="1"/>
  <c r="CD3185" i="1"/>
  <c r="AC3185" i="1"/>
  <c r="CH3184" i="1"/>
  <c r="CE3184" i="1"/>
  <c r="CD3184" i="1"/>
  <c r="AC3184" i="1"/>
  <c r="CH3183" i="1"/>
  <c r="CE3183" i="1"/>
  <c r="CD3183" i="1"/>
  <c r="AC3183" i="1"/>
  <c r="CH3182" i="1"/>
  <c r="CE3182" i="1"/>
  <c r="CD3182" i="1"/>
  <c r="AC3182" i="1"/>
  <c r="CH3181" i="1"/>
  <c r="CE3181" i="1"/>
  <c r="CD3181" i="1"/>
  <c r="AC3181" i="1"/>
  <c r="CH3180" i="1"/>
  <c r="CE3180" i="1"/>
  <c r="CD3180" i="1"/>
  <c r="AC3180" i="1"/>
  <c r="CH3179" i="1"/>
  <c r="CE3179" i="1"/>
  <c r="CD3179" i="1"/>
  <c r="AC3179" i="1"/>
  <c r="CH3178" i="1"/>
  <c r="CE3178" i="1"/>
  <c r="CD3178" i="1"/>
  <c r="AC3178" i="1"/>
  <c r="CH3177" i="1"/>
  <c r="CE3177" i="1"/>
  <c r="CD3177" i="1"/>
  <c r="AC3177" i="1"/>
  <c r="CH3176" i="1"/>
  <c r="CE3176" i="1"/>
  <c r="CD3176" i="1"/>
  <c r="AC3176" i="1"/>
  <c r="CH3175" i="1"/>
  <c r="CE3175" i="1"/>
  <c r="CD3175" i="1"/>
  <c r="AC3175" i="1"/>
  <c r="CH3174" i="1"/>
  <c r="CE3174" i="1"/>
  <c r="CD3174" i="1"/>
  <c r="AC3174" i="1"/>
  <c r="CH3173" i="1"/>
  <c r="CE3173" i="1"/>
  <c r="CD3173" i="1"/>
  <c r="AC3173" i="1"/>
  <c r="CH3172" i="1"/>
  <c r="CE3172" i="1"/>
  <c r="CD3172" i="1"/>
  <c r="AC3172" i="1"/>
  <c r="CH3171" i="1"/>
  <c r="CE3171" i="1"/>
  <c r="CD3171" i="1"/>
  <c r="AC3171" i="1"/>
  <c r="CH3170" i="1"/>
  <c r="CE3170" i="1"/>
  <c r="CD3170" i="1"/>
  <c r="AC3170" i="1"/>
  <c r="CH3169" i="1"/>
  <c r="CE3169" i="1"/>
  <c r="CD3169" i="1"/>
  <c r="AC3169" i="1"/>
  <c r="CH3168" i="1"/>
  <c r="CE3168" i="1"/>
  <c r="CD3168" i="1"/>
  <c r="AC3168" i="1"/>
  <c r="CH3167" i="1"/>
  <c r="CE3167" i="1"/>
  <c r="CD3167" i="1"/>
  <c r="AC3167" i="1"/>
  <c r="CH3166" i="1"/>
  <c r="CE3166" i="1"/>
  <c r="CD3166" i="1"/>
  <c r="AC3166" i="1"/>
  <c r="CH3165" i="1"/>
  <c r="CE3165" i="1"/>
  <c r="CD3165" i="1"/>
  <c r="AC3165" i="1"/>
  <c r="CH3164" i="1"/>
  <c r="CE3164" i="1"/>
  <c r="CD3164" i="1"/>
  <c r="AC3164" i="1"/>
  <c r="CH3163" i="1"/>
  <c r="CE3163" i="1"/>
  <c r="CD3163" i="1"/>
  <c r="AC3163" i="1"/>
  <c r="CH3162" i="1"/>
  <c r="CE3162" i="1"/>
  <c r="CD3162" i="1"/>
  <c r="AC3162" i="1"/>
  <c r="CH3161" i="1"/>
  <c r="CE3161" i="1"/>
  <c r="CD3161" i="1"/>
  <c r="AC3161" i="1"/>
  <c r="CH3160" i="1"/>
  <c r="CE3160" i="1"/>
  <c r="CD3160" i="1"/>
  <c r="AC3160" i="1"/>
  <c r="CH3159" i="1"/>
  <c r="CE3159" i="1"/>
  <c r="CD3159" i="1"/>
  <c r="AC3159" i="1"/>
  <c r="CH3158" i="1"/>
  <c r="CE3158" i="1"/>
  <c r="CD3158" i="1"/>
  <c r="AC3158" i="1"/>
  <c r="CH3157" i="1"/>
  <c r="CE3157" i="1"/>
  <c r="CD3157" i="1"/>
  <c r="AC3157" i="1"/>
  <c r="CH3156" i="1"/>
  <c r="CE3156" i="1"/>
  <c r="CD3156" i="1"/>
  <c r="AC3156" i="1"/>
  <c r="CH3155" i="1"/>
  <c r="CE3155" i="1"/>
  <c r="CD3155" i="1"/>
  <c r="AC3155" i="1"/>
  <c r="CH3154" i="1"/>
  <c r="CE3154" i="1"/>
  <c r="CD3154" i="1"/>
  <c r="AC3154" i="1"/>
  <c r="CH3153" i="1"/>
  <c r="CE3153" i="1"/>
  <c r="CD3153" i="1"/>
  <c r="AC3153" i="1"/>
  <c r="CH3152" i="1"/>
  <c r="CE3152" i="1"/>
  <c r="CD3152" i="1"/>
  <c r="AC3152" i="1"/>
  <c r="CH3151" i="1"/>
  <c r="CE3151" i="1"/>
  <c r="CD3151" i="1"/>
  <c r="AC3151" i="1"/>
  <c r="CH3150" i="1"/>
  <c r="CE3150" i="1"/>
  <c r="CD3150" i="1"/>
  <c r="AC3150" i="1"/>
  <c r="CH3149" i="1"/>
  <c r="CE3149" i="1"/>
  <c r="CD3149" i="1"/>
  <c r="AC3149" i="1"/>
  <c r="CH3148" i="1"/>
  <c r="CE3148" i="1"/>
  <c r="CD3148" i="1"/>
  <c r="AC3148" i="1"/>
  <c r="CH3147" i="1"/>
  <c r="CE3147" i="1"/>
  <c r="CD3147" i="1"/>
  <c r="AC3147" i="1"/>
  <c r="CH3146" i="1"/>
  <c r="CE3146" i="1"/>
  <c r="CD3146" i="1"/>
  <c r="AC3146" i="1"/>
  <c r="CH3145" i="1"/>
  <c r="CE3145" i="1"/>
  <c r="CD3145" i="1"/>
  <c r="AC3145" i="1"/>
  <c r="CH3144" i="1"/>
  <c r="CE3144" i="1"/>
  <c r="CD3144" i="1"/>
  <c r="AC3144" i="1"/>
  <c r="CH3143" i="1"/>
  <c r="CE3143" i="1"/>
  <c r="CD3143" i="1"/>
  <c r="AC3143" i="1"/>
  <c r="CH3142" i="1"/>
  <c r="CE3142" i="1"/>
  <c r="CD3142" i="1"/>
  <c r="AC3142" i="1"/>
  <c r="CH3141" i="1"/>
  <c r="CE3141" i="1"/>
  <c r="CD3141" i="1"/>
  <c r="AC3141" i="1"/>
  <c r="CH3140" i="1"/>
  <c r="CE3140" i="1"/>
  <c r="CD3140" i="1"/>
  <c r="AC3140" i="1"/>
  <c r="CH3139" i="1"/>
  <c r="CE3139" i="1"/>
  <c r="CD3139" i="1"/>
  <c r="AC3139" i="1"/>
  <c r="CH3138" i="1"/>
  <c r="CE3138" i="1"/>
  <c r="CD3138" i="1"/>
  <c r="AC3138" i="1"/>
  <c r="CH3137" i="1"/>
  <c r="CE3137" i="1"/>
  <c r="CD3137" i="1"/>
  <c r="AC3137" i="1"/>
  <c r="CH3136" i="1"/>
  <c r="CE3136" i="1"/>
  <c r="CD3136" i="1"/>
  <c r="AC3136" i="1"/>
  <c r="CH3135" i="1"/>
  <c r="CE3135" i="1"/>
  <c r="CD3135" i="1"/>
  <c r="AC3135" i="1"/>
  <c r="CH3134" i="1"/>
  <c r="CE3134" i="1"/>
  <c r="CD3134" i="1"/>
  <c r="AC3134" i="1"/>
  <c r="CH3133" i="1"/>
  <c r="CE3133" i="1"/>
  <c r="CD3133" i="1"/>
  <c r="AC3133" i="1"/>
  <c r="CH3132" i="1"/>
  <c r="CE3132" i="1"/>
  <c r="CD3132" i="1"/>
  <c r="AC3132" i="1"/>
  <c r="CH3131" i="1"/>
  <c r="CE3131" i="1"/>
  <c r="CD3131" i="1"/>
  <c r="AC3131" i="1"/>
  <c r="CH3130" i="1"/>
  <c r="CE3130" i="1"/>
  <c r="CD3130" i="1"/>
  <c r="AC3130" i="1"/>
  <c r="CH3129" i="1"/>
  <c r="CE3129" i="1"/>
  <c r="CD3129" i="1"/>
  <c r="AC3129" i="1"/>
  <c r="CH3128" i="1"/>
  <c r="CE3128" i="1"/>
  <c r="CD3128" i="1"/>
  <c r="AC3128" i="1"/>
  <c r="CH3127" i="1"/>
  <c r="CE3127" i="1"/>
  <c r="CD3127" i="1"/>
  <c r="AC3127" i="1"/>
  <c r="CH3126" i="1"/>
  <c r="CE3126" i="1"/>
  <c r="CD3126" i="1"/>
  <c r="AC3126" i="1"/>
  <c r="CH3125" i="1"/>
  <c r="CE3125" i="1"/>
  <c r="CD3125" i="1"/>
  <c r="AC3125" i="1"/>
  <c r="CH3124" i="1"/>
  <c r="CE3124" i="1"/>
  <c r="CD3124" i="1"/>
  <c r="AC3124" i="1"/>
  <c r="CH3123" i="1"/>
  <c r="CE3123" i="1"/>
  <c r="CD3123" i="1"/>
  <c r="AC3123" i="1"/>
  <c r="CH3122" i="1"/>
  <c r="CE3122" i="1"/>
  <c r="CD3122" i="1"/>
  <c r="AC3122" i="1"/>
  <c r="CH3121" i="1"/>
  <c r="CE3121" i="1"/>
  <c r="CD3121" i="1"/>
  <c r="AC3121" i="1"/>
  <c r="CH3120" i="1"/>
  <c r="CE3120" i="1"/>
  <c r="CD3120" i="1"/>
  <c r="AC3120" i="1"/>
  <c r="CH3119" i="1"/>
  <c r="CE3119" i="1"/>
  <c r="CD3119" i="1"/>
  <c r="AC3119" i="1"/>
  <c r="CH3118" i="1"/>
  <c r="CE3118" i="1"/>
  <c r="CD3118" i="1"/>
  <c r="AC3118" i="1"/>
  <c r="CH3117" i="1"/>
  <c r="CE3117" i="1"/>
  <c r="CD3117" i="1"/>
  <c r="AC3117" i="1"/>
  <c r="CH3116" i="1"/>
  <c r="CE3116" i="1"/>
  <c r="CD3116" i="1"/>
  <c r="AC3116" i="1"/>
  <c r="CH3115" i="1"/>
  <c r="CE3115" i="1"/>
  <c r="CD3115" i="1"/>
  <c r="AC3115" i="1"/>
  <c r="CH3114" i="1"/>
  <c r="CE3114" i="1"/>
  <c r="CD3114" i="1"/>
  <c r="AC3114" i="1"/>
  <c r="CH3113" i="1"/>
  <c r="CE3113" i="1"/>
  <c r="CD3113" i="1"/>
  <c r="AC3113" i="1"/>
  <c r="CH3112" i="1"/>
  <c r="CE3112" i="1"/>
  <c r="CD3112" i="1"/>
  <c r="AC3112" i="1"/>
  <c r="CH3111" i="1"/>
  <c r="CE3111" i="1"/>
  <c r="CD3111" i="1"/>
  <c r="AC3111" i="1"/>
  <c r="CH3110" i="1"/>
  <c r="CE3110" i="1"/>
  <c r="CD3110" i="1"/>
  <c r="AC3110" i="1"/>
  <c r="CH3109" i="1"/>
  <c r="CE3109" i="1"/>
  <c r="CD3109" i="1"/>
  <c r="AC3109" i="1"/>
  <c r="CH3108" i="1"/>
  <c r="CE3108" i="1"/>
  <c r="CD3108" i="1"/>
  <c r="AC3108" i="1"/>
  <c r="CH3107" i="1"/>
  <c r="CE3107" i="1"/>
  <c r="CD3107" i="1"/>
  <c r="AC3107" i="1"/>
  <c r="CH3106" i="1"/>
  <c r="CE3106" i="1"/>
  <c r="CD3106" i="1"/>
  <c r="AC3106" i="1"/>
  <c r="CH3105" i="1"/>
  <c r="CE3105" i="1"/>
  <c r="CD3105" i="1"/>
  <c r="AC3105" i="1"/>
  <c r="CH3104" i="1"/>
  <c r="CE3104" i="1"/>
  <c r="CD3104" i="1"/>
  <c r="AC3104" i="1"/>
  <c r="CH3103" i="1"/>
  <c r="CE3103" i="1"/>
  <c r="CD3103" i="1"/>
  <c r="AC3103" i="1"/>
  <c r="CH3102" i="1"/>
  <c r="CE3102" i="1"/>
  <c r="CD3102" i="1"/>
  <c r="AC3102" i="1"/>
  <c r="CH3101" i="1"/>
  <c r="CE3101" i="1"/>
  <c r="CD3101" i="1"/>
  <c r="AC3101" i="1"/>
  <c r="CH3100" i="1"/>
  <c r="CE3100" i="1"/>
  <c r="CD3100" i="1"/>
  <c r="AC3100" i="1"/>
  <c r="CH3099" i="1"/>
  <c r="CE3099" i="1"/>
  <c r="CD3099" i="1"/>
  <c r="AC3099" i="1"/>
  <c r="CH3098" i="1"/>
  <c r="CE3098" i="1"/>
  <c r="CD3098" i="1"/>
  <c r="AC3098" i="1"/>
  <c r="CH3097" i="1"/>
  <c r="CE3097" i="1"/>
  <c r="CD3097" i="1"/>
  <c r="AC3097" i="1"/>
  <c r="CH3096" i="1"/>
  <c r="CE3096" i="1"/>
  <c r="CD3096" i="1"/>
  <c r="AC3096" i="1"/>
  <c r="CH3095" i="1"/>
  <c r="CE3095" i="1"/>
  <c r="CD3095" i="1"/>
  <c r="AC3095" i="1"/>
  <c r="CH3094" i="1"/>
  <c r="CE3094" i="1"/>
  <c r="CD3094" i="1"/>
  <c r="AC3094" i="1"/>
  <c r="CH3093" i="1"/>
  <c r="CE3093" i="1"/>
  <c r="CD3093" i="1"/>
  <c r="AC3093" i="1"/>
  <c r="CH3092" i="1"/>
  <c r="CE3092" i="1"/>
  <c r="CD3092" i="1"/>
  <c r="AC3092" i="1"/>
  <c r="CH3091" i="1"/>
  <c r="CE3091" i="1"/>
  <c r="CD3091" i="1"/>
  <c r="AC3091" i="1"/>
  <c r="CH3090" i="1"/>
  <c r="CE3090" i="1"/>
  <c r="CD3090" i="1"/>
  <c r="AC3090" i="1"/>
  <c r="CH3089" i="1"/>
  <c r="CE3089" i="1"/>
  <c r="CD3089" i="1"/>
  <c r="AC3089" i="1"/>
  <c r="CH3088" i="1"/>
  <c r="CE3088" i="1"/>
  <c r="CD3088" i="1"/>
  <c r="AC3088" i="1"/>
  <c r="CH3087" i="1"/>
  <c r="CE3087" i="1"/>
  <c r="CD3087" i="1"/>
  <c r="AC3087" i="1"/>
  <c r="CH3086" i="1"/>
  <c r="CE3086" i="1"/>
  <c r="CD3086" i="1"/>
  <c r="AC3086" i="1"/>
  <c r="CH3085" i="1"/>
  <c r="CE3085" i="1"/>
  <c r="CD3085" i="1"/>
  <c r="AC3085" i="1"/>
  <c r="CH3084" i="1"/>
  <c r="CE3084" i="1"/>
  <c r="CD3084" i="1"/>
  <c r="AC3084" i="1"/>
  <c r="CH3083" i="1"/>
  <c r="CE3083" i="1"/>
  <c r="CD3083" i="1"/>
  <c r="AC3083" i="1"/>
  <c r="CH3082" i="1"/>
  <c r="CE3082" i="1"/>
  <c r="CD3082" i="1"/>
  <c r="AC3082" i="1"/>
  <c r="CH3081" i="1"/>
  <c r="CE3081" i="1"/>
  <c r="CD3081" i="1"/>
  <c r="AC3081" i="1"/>
  <c r="CH3080" i="1"/>
  <c r="CE3080" i="1"/>
  <c r="CD3080" i="1"/>
  <c r="AC3080" i="1"/>
  <c r="CH3079" i="1"/>
  <c r="CE3079" i="1"/>
  <c r="CD3079" i="1"/>
  <c r="AC3079" i="1"/>
  <c r="CH3078" i="1"/>
  <c r="CE3078" i="1"/>
  <c r="CD3078" i="1"/>
  <c r="AC3078" i="1"/>
  <c r="CH3077" i="1"/>
  <c r="CE3077" i="1"/>
  <c r="CD3077" i="1"/>
  <c r="AC3077" i="1"/>
  <c r="CH3076" i="1"/>
  <c r="CE3076" i="1"/>
  <c r="CD3076" i="1"/>
  <c r="AC3076" i="1"/>
  <c r="CH3075" i="1"/>
  <c r="CE3075" i="1"/>
  <c r="CD3075" i="1"/>
  <c r="AC3075" i="1"/>
  <c r="CH3074" i="1"/>
  <c r="CE3074" i="1"/>
  <c r="CD3074" i="1"/>
  <c r="AC3074" i="1"/>
  <c r="CH3073" i="1"/>
  <c r="CE3073" i="1"/>
  <c r="CD3073" i="1"/>
  <c r="AC3073" i="1"/>
  <c r="CH3072" i="1"/>
  <c r="CE3072" i="1"/>
  <c r="CD3072" i="1"/>
  <c r="AC3072" i="1"/>
  <c r="CH3071" i="1"/>
  <c r="CE3071" i="1"/>
  <c r="CD3071" i="1"/>
  <c r="AC3071" i="1"/>
  <c r="CH3070" i="1"/>
  <c r="CE3070" i="1"/>
  <c r="CD3070" i="1"/>
  <c r="AC3070" i="1"/>
  <c r="CH3069" i="1"/>
  <c r="CE3069" i="1"/>
  <c r="CD3069" i="1"/>
  <c r="AC3069" i="1"/>
  <c r="CH3068" i="1"/>
  <c r="CE3068" i="1"/>
  <c r="CD3068" i="1"/>
  <c r="AC3068" i="1"/>
  <c r="CH3067" i="1"/>
  <c r="CE3067" i="1"/>
  <c r="CD3067" i="1"/>
  <c r="AC3067" i="1"/>
  <c r="CH3066" i="1"/>
  <c r="CE3066" i="1"/>
  <c r="CD3066" i="1"/>
  <c r="AC3066" i="1"/>
  <c r="CH3065" i="1"/>
  <c r="CE3065" i="1"/>
  <c r="CD3065" i="1"/>
  <c r="AC3065" i="1"/>
  <c r="CH3064" i="1"/>
  <c r="CE3064" i="1"/>
  <c r="CD3064" i="1"/>
  <c r="AC3064" i="1"/>
  <c r="CH3063" i="1"/>
  <c r="CE3063" i="1"/>
  <c r="CD3063" i="1"/>
  <c r="AC3063" i="1"/>
  <c r="CH3062" i="1"/>
  <c r="CE3062" i="1"/>
  <c r="CD3062" i="1"/>
  <c r="AC3062" i="1"/>
  <c r="CH3061" i="1"/>
  <c r="CE3061" i="1"/>
  <c r="CD3061" i="1"/>
  <c r="AC3061" i="1"/>
  <c r="CH3060" i="1"/>
  <c r="CE3060" i="1"/>
  <c r="CD3060" i="1"/>
  <c r="AC3060" i="1"/>
  <c r="CH3059" i="1"/>
  <c r="CE3059" i="1"/>
  <c r="CD3059" i="1"/>
  <c r="AC3059" i="1"/>
  <c r="CH3058" i="1"/>
  <c r="CE3058" i="1"/>
  <c r="CD3058" i="1"/>
  <c r="AC3058" i="1"/>
  <c r="CH3057" i="1"/>
  <c r="CE3057" i="1"/>
  <c r="CD3057" i="1"/>
  <c r="AC3057" i="1"/>
  <c r="CH3056" i="1"/>
  <c r="CE3056" i="1"/>
  <c r="CD3056" i="1"/>
  <c r="AC3056" i="1"/>
  <c r="CH3055" i="1"/>
  <c r="CE3055" i="1"/>
  <c r="CD3055" i="1"/>
  <c r="AC3055" i="1"/>
  <c r="CH3054" i="1"/>
  <c r="CE3054" i="1"/>
  <c r="CD3054" i="1"/>
  <c r="AC3054" i="1"/>
  <c r="CH3053" i="1"/>
  <c r="CE3053" i="1"/>
  <c r="CD3053" i="1"/>
  <c r="AC3053" i="1"/>
  <c r="CH3052" i="1"/>
  <c r="CE3052" i="1"/>
  <c r="CD3052" i="1"/>
  <c r="AC3052" i="1"/>
  <c r="CH3051" i="1"/>
  <c r="CE3051" i="1"/>
  <c r="CD3051" i="1"/>
  <c r="AC3051" i="1"/>
  <c r="CH3050" i="1"/>
  <c r="CE3050" i="1"/>
  <c r="CD3050" i="1"/>
  <c r="AC3050" i="1"/>
  <c r="CH3049" i="1"/>
  <c r="CE3049" i="1"/>
  <c r="CD3049" i="1"/>
  <c r="AC3049" i="1"/>
  <c r="CH3048" i="1"/>
  <c r="CE3048" i="1"/>
  <c r="CD3048" i="1"/>
  <c r="AC3048" i="1"/>
  <c r="CH3047" i="1"/>
  <c r="CE3047" i="1"/>
  <c r="CD3047" i="1"/>
  <c r="AC3047" i="1"/>
  <c r="CH3046" i="1"/>
  <c r="CE3046" i="1"/>
  <c r="CD3046" i="1"/>
  <c r="AC3046" i="1"/>
  <c r="CH3045" i="1"/>
  <c r="CE3045" i="1"/>
  <c r="CD3045" i="1"/>
  <c r="AC3045" i="1"/>
  <c r="CH3044" i="1"/>
  <c r="CE3044" i="1"/>
  <c r="CD3044" i="1"/>
  <c r="AC3044" i="1"/>
  <c r="CH3043" i="1"/>
  <c r="CE3043" i="1"/>
  <c r="CD3043" i="1"/>
  <c r="AC3043" i="1"/>
  <c r="CH3042" i="1"/>
  <c r="CE3042" i="1"/>
  <c r="CD3042" i="1"/>
  <c r="AC3042" i="1"/>
  <c r="CH3041" i="1"/>
  <c r="CE3041" i="1"/>
  <c r="CD3041" i="1"/>
  <c r="AC3041" i="1"/>
  <c r="CH3040" i="1"/>
  <c r="CE3040" i="1"/>
  <c r="CD3040" i="1"/>
  <c r="AC3040" i="1"/>
  <c r="CH3039" i="1"/>
  <c r="CE3039" i="1"/>
  <c r="CD3039" i="1"/>
  <c r="AC3039" i="1"/>
  <c r="CH3038" i="1"/>
  <c r="CE3038" i="1"/>
  <c r="CD3038" i="1"/>
  <c r="AC3038" i="1"/>
  <c r="CH3037" i="1"/>
  <c r="CE3037" i="1"/>
  <c r="CD3037" i="1"/>
  <c r="AC3037" i="1"/>
  <c r="CH3036" i="1"/>
  <c r="CE3036" i="1"/>
  <c r="CD3036" i="1"/>
  <c r="AC3036" i="1"/>
  <c r="CH3035" i="1"/>
  <c r="CE3035" i="1"/>
  <c r="CD3035" i="1"/>
  <c r="AC3035" i="1"/>
  <c r="CH3034" i="1"/>
  <c r="CE3034" i="1"/>
  <c r="CD3034" i="1"/>
  <c r="AC3034" i="1"/>
  <c r="CH3033" i="1"/>
  <c r="CE3033" i="1"/>
  <c r="CD3033" i="1"/>
  <c r="AC3033" i="1"/>
  <c r="CH3032" i="1"/>
  <c r="CE3032" i="1"/>
  <c r="CD3032" i="1"/>
  <c r="AC3032" i="1"/>
  <c r="CH3031" i="1"/>
  <c r="CE3031" i="1"/>
  <c r="CD3031" i="1"/>
  <c r="AC3031" i="1"/>
  <c r="CH3030" i="1"/>
  <c r="CE3030" i="1"/>
  <c r="CD3030" i="1"/>
  <c r="AC3030" i="1"/>
  <c r="CH3029" i="1"/>
  <c r="CE3029" i="1"/>
  <c r="CD3029" i="1"/>
  <c r="AC3029" i="1"/>
  <c r="CH3028" i="1"/>
  <c r="CE3028" i="1"/>
  <c r="CD3028" i="1"/>
  <c r="AC3028" i="1"/>
  <c r="CH3027" i="1"/>
  <c r="CE3027" i="1"/>
  <c r="CD3027" i="1"/>
  <c r="AC3027" i="1"/>
  <c r="CH3026" i="1"/>
  <c r="CE3026" i="1"/>
  <c r="CD3026" i="1"/>
  <c r="AC3026" i="1"/>
  <c r="CH3025" i="1"/>
  <c r="CE3025" i="1"/>
  <c r="CD3025" i="1"/>
  <c r="AC3025" i="1"/>
  <c r="CH3024" i="1"/>
  <c r="CE3024" i="1"/>
  <c r="CD3024" i="1"/>
  <c r="AC3024" i="1"/>
  <c r="CH3023" i="1"/>
  <c r="CE3023" i="1"/>
  <c r="CD3023" i="1"/>
  <c r="AC3023" i="1"/>
  <c r="CH3022" i="1"/>
  <c r="CE3022" i="1"/>
  <c r="CD3022" i="1"/>
  <c r="AC3022" i="1"/>
  <c r="CH3021" i="1"/>
  <c r="CE3021" i="1"/>
  <c r="CD3021" i="1"/>
  <c r="AC3021" i="1"/>
  <c r="CH3020" i="1"/>
  <c r="CE3020" i="1"/>
  <c r="CD3020" i="1"/>
  <c r="AC3020" i="1"/>
  <c r="CH3019" i="1"/>
  <c r="CE3019" i="1"/>
  <c r="CD3019" i="1"/>
  <c r="AC3019" i="1"/>
  <c r="CH3018" i="1"/>
  <c r="CE3018" i="1"/>
  <c r="CD3018" i="1"/>
  <c r="AC3018" i="1"/>
  <c r="CH3017" i="1"/>
  <c r="CE3017" i="1"/>
  <c r="CD3017" i="1"/>
  <c r="AC3017" i="1"/>
  <c r="CH3016" i="1"/>
  <c r="CE3016" i="1"/>
  <c r="CD3016" i="1"/>
  <c r="AC3016" i="1"/>
  <c r="CH3015" i="1"/>
  <c r="CE3015" i="1"/>
  <c r="CD3015" i="1"/>
  <c r="AC3015" i="1"/>
  <c r="CH3014" i="1"/>
  <c r="CE3014" i="1"/>
  <c r="CD3014" i="1"/>
  <c r="AC3014" i="1"/>
  <c r="CH3013" i="1"/>
  <c r="CE3013" i="1"/>
  <c r="CD3013" i="1"/>
  <c r="AC3013" i="1"/>
  <c r="CH3012" i="1"/>
  <c r="CE3012" i="1"/>
  <c r="CD3012" i="1"/>
  <c r="AC3012" i="1"/>
  <c r="CH3011" i="1"/>
  <c r="CE3011" i="1"/>
  <c r="CD3011" i="1"/>
  <c r="AC3011" i="1"/>
  <c r="CH3010" i="1"/>
  <c r="CE3010" i="1"/>
  <c r="CD3010" i="1"/>
  <c r="AC3010" i="1"/>
  <c r="CH3009" i="1"/>
  <c r="CE3009" i="1"/>
  <c r="CD3009" i="1"/>
  <c r="AC3009" i="1"/>
  <c r="CH3008" i="1"/>
  <c r="CE3008" i="1"/>
  <c r="CD3008" i="1"/>
  <c r="AC3008" i="1"/>
  <c r="CH3007" i="1"/>
  <c r="CE3007" i="1"/>
  <c r="CD3007" i="1"/>
  <c r="AC3007" i="1"/>
  <c r="CH3006" i="1"/>
  <c r="CE3006" i="1"/>
  <c r="CD3006" i="1"/>
  <c r="AC3006" i="1"/>
  <c r="CH3005" i="1"/>
  <c r="CE3005" i="1"/>
  <c r="CD3005" i="1"/>
  <c r="AC3005" i="1"/>
  <c r="CH3004" i="1"/>
  <c r="CE3004" i="1"/>
  <c r="CD3004" i="1"/>
  <c r="AC3004" i="1"/>
  <c r="CH3003" i="1"/>
  <c r="CE3003" i="1"/>
  <c r="CD3003" i="1"/>
  <c r="AC3003" i="1"/>
  <c r="CH3002" i="1"/>
  <c r="CE3002" i="1"/>
  <c r="CD3002" i="1"/>
  <c r="AC3002" i="1"/>
  <c r="CH3001" i="1"/>
  <c r="CE3001" i="1"/>
  <c r="CD3001" i="1"/>
  <c r="AC3001" i="1"/>
  <c r="CH3000" i="1"/>
  <c r="CE3000" i="1"/>
  <c r="CD3000" i="1"/>
  <c r="AC3000" i="1"/>
  <c r="CH2999" i="1"/>
  <c r="CE2999" i="1"/>
  <c r="CD2999" i="1"/>
  <c r="AC2999" i="1"/>
  <c r="CH2998" i="1"/>
  <c r="CE2998" i="1"/>
  <c r="CD2998" i="1"/>
  <c r="AC2998" i="1"/>
  <c r="CH2997" i="1"/>
  <c r="CE2997" i="1"/>
  <c r="CD2997" i="1"/>
  <c r="AC2997" i="1"/>
  <c r="CH2996" i="1"/>
  <c r="CE2996" i="1"/>
  <c r="CD2996" i="1"/>
  <c r="AC2996" i="1"/>
  <c r="CH2995" i="1"/>
  <c r="CE2995" i="1"/>
  <c r="CD2995" i="1"/>
  <c r="AC2995" i="1"/>
  <c r="CH2994" i="1"/>
  <c r="CE2994" i="1"/>
  <c r="CD2994" i="1"/>
  <c r="AC2994" i="1"/>
  <c r="CH2993" i="1"/>
  <c r="CE2993" i="1"/>
  <c r="CD2993" i="1"/>
  <c r="AC2993" i="1"/>
  <c r="CH2992" i="1"/>
  <c r="CE2992" i="1"/>
  <c r="CD2992" i="1"/>
  <c r="AC2992" i="1"/>
  <c r="CH2991" i="1"/>
  <c r="CE2991" i="1"/>
  <c r="CD2991" i="1"/>
  <c r="AC2991" i="1"/>
  <c r="CH2990" i="1"/>
  <c r="CE2990" i="1"/>
  <c r="CD2990" i="1"/>
  <c r="AC2990" i="1"/>
  <c r="CH2989" i="1"/>
  <c r="CE2989" i="1"/>
  <c r="CD2989" i="1"/>
  <c r="AC2989" i="1"/>
  <c r="CH2988" i="1"/>
  <c r="CE2988" i="1"/>
  <c r="CD2988" i="1"/>
  <c r="AC2988" i="1"/>
  <c r="CH2987" i="1"/>
  <c r="CE2987" i="1"/>
  <c r="CD2987" i="1"/>
  <c r="AC2987" i="1"/>
  <c r="CH2986" i="1"/>
  <c r="CE2986" i="1"/>
  <c r="CD2986" i="1"/>
  <c r="AC2986" i="1"/>
  <c r="CH2985" i="1"/>
  <c r="CE2985" i="1"/>
  <c r="CD2985" i="1"/>
  <c r="AC2985" i="1"/>
  <c r="CH2984" i="1"/>
  <c r="CE2984" i="1"/>
  <c r="CD2984" i="1"/>
  <c r="AC2984" i="1"/>
  <c r="CH2983" i="1"/>
  <c r="CE2983" i="1"/>
  <c r="CD2983" i="1"/>
  <c r="AC2983" i="1"/>
  <c r="CH2982" i="1"/>
  <c r="CE2982" i="1"/>
  <c r="CD2982" i="1"/>
  <c r="AC2982" i="1"/>
  <c r="CH2981" i="1"/>
  <c r="CE2981" i="1"/>
  <c r="CD2981" i="1"/>
  <c r="AC2981" i="1"/>
  <c r="CH2980" i="1"/>
  <c r="CE2980" i="1"/>
  <c r="CD2980" i="1"/>
  <c r="AC2980" i="1"/>
  <c r="CH2979" i="1"/>
  <c r="CE2979" i="1"/>
  <c r="CD2979" i="1"/>
  <c r="AC2979" i="1"/>
  <c r="CH2978" i="1"/>
  <c r="CE2978" i="1"/>
  <c r="CD2978" i="1"/>
  <c r="AC2978" i="1"/>
  <c r="CH2977" i="1"/>
  <c r="CE2977" i="1"/>
  <c r="CD2977" i="1"/>
  <c r="AC2977" i="1"/>
  <c r="CH2976" i="1"/>
  <c r="CE2976" i="1"/>
  <c r="CD2976" i="1"/>
  <c r="AC2976" i="1"/>
  <c r="CH2975" i="1"/>
  <c r="CE2975" i="1"/>
  <c r="CD2975" i="1"/>
  <c r="AC2975" i="1"/>
  <c r="CH2974" i="1"/>
  <c r="CE2974" i="1"/>
  <c r="CD2974" i="1"/>
  <c r="AC2974" i="1"/>
  <c r="CH2973" i="1"/>
  <c r="CE2973" i="1"/>
  <c r="CD2973" i="1"/>
  <c r="AC2973" i="1"/>
  <c r="CH2972" i="1"/>
  <c r="CE2972" i="1"/>
  <c r="CD2972" i="1"/>
  <c r="AC2972" i="1"/>
  <c r="CH2971" i="1"/>
  <c r="CE2971" i="1"/>
  <c r="CD2971" i="1"/>
  <c r="AC2971" i="1"/>
  <c r="CH2970" i="1"/>
  <c r="CE2970" i="1"/>
  <c r="CD2970" i="1"/>
  <c r="AC2970" i="1"/>
  <c r="CH2969" i="1"/>
  <c r="CE2969" i="1"/>
  <c r="CD2969" i="1"/>
  <c r="AC2969" i="1"/>
  <c r="CH2968" i="1"/>
  <c r="CE2968" i="1"/>
  <c r="CD2968" i="1"/>
  <c r="AC2968" i="1"/>
  <c r="CH2967" i="1"/>
  <c r="CE2967" i="1"/>
  <c r="CD2967" i="1"/>
  <c r="AC2967" i="1"/>
  <c r="CH2966" i="1"/>
  <c r="CE2966" i="1"/>
  <c r="CD2966" i="1"/>
  <c r="AC2966" i="1"/>
  <c r="CH2965" i="1"/>
  <c r="CE2965" i="1"/>
  <c r="CD2965" i="1"/>
  <c r="AC2965" i="1"/>
  <c r="CH2964" i="1"/>
  <c r="CE2964" i="1"/>
  <c r="CD2964" i="1"/>
  <c r="AC2964" i="1"/>
  <c r="CH2963" i="1"/>
  <c r="CE2963" i="1"/>
  <c r="CD2963" i="1"/>
  <c r="AC2963" i="1"/>
  <c r="CH2962" i="1"/>
  <c r="CE2962" i="1"/>
  <c r="CD2962" i="1"/>
  <c r="AC2962" i="1"/>
  <c r="CH2961" i="1"/>
  <c r="CE2961" i="1"/>
  <c r="CD2961" i="1"/>
  <c r="AC2961" i="1"/>
  <c r="CH2960" i="1"/>
  <c r="CE2960" i="1"/>
  <c r="CD2960" i="1"/>
  <c r="AC2960" i="1"/>
  <c r="CH2959" i="1"/>
  <c r="CE2959" i="1"/>
  <c r="CD2959" i="1"/>
  <c r="AC2959" i="1"/>
  <c r="CH2958" i="1"/>
  <c r="CE2958" i="1"/>
  <c r="CD2958" i="1"/>
  <c r="AC2958" i="1"/>
  <c r="CH2957" i="1"/>
  <c r="CE2957" i="1"/>
  <c r="CD2957" i="1"/>
  <c r="AC2957" i="1"/>
  <c r="CH2956" i="1"/>
  <c r="CE2956" i="1"/>
  <c r="CD2956" i="1"/>
  <c r="AC2956" i="1"/>
  <c r="CH2955" i="1"/>
  <c r="CE2955" i="1"/>
  <c r="CD2955" i="1"/>
  <c r="AC2955" i="1"/>
  <c r="CH2954" i="1"/>
  <c r="CE2954" i="1"/>
  <c r="CD2954" i="1"/>
  <c r="AC2954" i="1"/>
  <c r="CH2953" i="1"/>
  <c r="CE2953" i="1"/>
  <c r="CD2953" i="1"/>
  <c r="AC2953" i="1"/>
  <c r="CH2952" i="1"/>
  <c r="CE2952" i="1"/>
  <c r="CD2952" i="1"/>
  <c r="AC2952" i="1"/>
  <c r="CH2951" i="1"/>
  <c r="CE2951" i="1"/>
  <c r="CD2951" i="1"/>
  <c r="AC2951" i="1"/>
  <c r="CH2950" i="1"/>
  <c r="CE2950" i="1"/>
  <c r="CD2950" i="1"/>
  <c r="AC2950" i="1"/>
  <c r="CH2949" i="1"/>
  <c r="CE2949" i="1"/>
  <c r="CD2949" i="1"/>
  <c r="AC2949" i="1"/>
  <c r="CH2948" i="1"/>
  <c r="CE2948" i="1"/>
  <c r="CD2948" i="1"/>
  <c r="AC2948" i="1"/>
  <c r="CH2947" i="1"/>
  <c r="CE2947" i="1"/>
  <c r="CD2947" i="1"/>
  <c r="AC2947" i="1"/>
  <c r="CH2946" i="1"/>
  <c r="CE2946" i="1"/>
  <c r="CD2946" i="1"/>
  <c r="AC2946" i="1"/>
  <c r="CH2945" i="1"/>
  <c r="CE2945" i="1"/>
  <c r="CD2945" i="1"/>
  <c r="AC2945" i="1"/>
  <c r="CH2944" i="1"/>
  <c r="CE2944" i="1"/>
  <c r="CD2944" i="1"/>
  <c r="AC2944" i="1"/>
  <c r="CH2943" i="1"/>
  <c r="CE2943" i="1"/>
  <c r="CD2943" i="1"/>
  <c r="AC2943" i="1"/>
  <c r="CH2942" i="1"/>
  <c r="CE2942" i="1"/>
  <c r="CD2942" i="1"/>
  <c r="AC2942" i="1"/>
  <c r="CH2941" i="1"/>
  <c r="CE2941" i="1"/>
  <c r="CD2941" i="1"/>
  <c r="AC2941" i="1"/>
  <c r="CH2940" i="1"/>
  <c r="CE2940" i="1"/>
  <c r="CD2940" i="1"/>
  <c r="AC2940" i="1"/>
  <c r="CH2939" i="1"/>
  <c r="CE2939" i="1"/>
  <c r="CD2939" i="1"/>
  <c r="AC2939" i="1"/>
  <c r="CH2938" i="1"/>
  <c r="CE2938" i="1"/>
  <c r="CD2938" i="1"/>
  <c r="AC2938" i="1"/>
  <c r="CH2937" i="1"/>
  <c r="CE2937" i="1"/>
  <c r="CD2937" i="1"/>
  <c r="AC2937" i="1"/>
  <c r="CH2936" i="1"/>
  <c r="CE2936" i="1"/>
  <c r="CD2936" i="1"/>
  <c r="AC2936" i="1"/>
  <c r="CH2935" i="1"/>
  <c r="CE2935" i="1"/>
  <c r="CD2935" i="1"/>
  <c r="AC2935" i="1"/>
  <c r="CH2934" i="1"/>
  <c r="CE2934" i="1"/>
  <c r="CD2934" i="1"/>
  <c r="AC2934" i="1"/>
  <c r="CH2933" i="1"/>
  <c r="CE2933" i="1"/>
  <c r="CD2933" i="1"/>
  <c r="AC2933" i="1"/>
  <c r="CH2932" i="1"/>
  <c r="CE2932" i="1"/>
  <c r="CD2932" i="1"/>
  <c r="AC2932" i="1"/>
  <c r="CH2931" i="1"/>
  <c r="CE2931" i="1"/>
  <c r="CD2931" i="1"/>
  <c r="AC2931" i="1"/>
  <c r="CH2930" i="1"/>
  <c r="CE2930" i="1"/>
  <c r="CD2930" i="1"/>
  <c r="AC2930" i="1"/>
  <c r="CH2929" i="1"/>
  <c r="CE2929" i="1"/>
  <c r="CD2929" i="1"/>
  <c r="AC2929" i="1"/>
  <c r="CH2928" i="1"/>
  <c r="CE2928" i="1"/>
  <c r="CD2928" i="1"/>
  <c r="AC2928" i="1"/>
  <c r="CH2927" i="1"/>
  <c r="CE2927" i="1"/>
  <c r="CD2927" i="1"/>
  <c r="AC2927" i="1"/>
  <c r="CH2926" i="1"/>
  <c r="CE2926" i="1"/>
  <c r="CD2926" i="1"/>
  <c r="AC2926" i="1"/>
  <c r="CH2925" i="1"/>
  <c r="CE2925" i="1"/>
  <c r="CD2925" i="1"/>
  <c r="AC2925" i="1"/>
  <c r="CH2924" i="1"/>
  <c r="CE2924" i="1"/>
  <c r="CD2924" i="1"/>
  <c r="AC2924" i="1"/>
  <c r="CH2923" i="1"/>
  <c r="CE2923" i="1"/>
  <c r="CD2923" i="1"/>
  <c r="AC2923" i="1"/>
  <c r="CH2922" i="1"/>
  <c r="CE2922" i="1"/>
  <c r="CD2922" i="1"/>
  <c r="AC2922" i="1"/>
  <c r="CH2921" i="1"/>
  <c r="CE2921" i="1"/>
  <c r="CD2921" i="1"/>
  <c r="AC2921" i="1"/>
  <c r="CH2920" i="1"/>
  <c r="CE2920" i="1"/>
  <c r="CD2920" i="1"/>
  <c r="AC2920" i="1"/>
  <c r="CH2919" i="1"/>
  <c r="CE2919" i="1"/>
  <c r="CD2919" i="1"/>
  <c r="AC2919" i="1"/>
  <c r="CH2918" i="1"/>
  <c r="CE2918" i="1"/>
  <c r="CD2918" i="1"/>
  <c r="AC2918" i="1"/>
  <c r="CH2917" i="1"/>
  <c r="CE2917" i="1"/>
  <c r="CD2917" i="1"/>
  <c r="AC2917" i="1"/>
  <c r="CH2916" i="1"/>
  <c r="CE2916" i="1"/>
  <c r="CD2916" i="1"/>
  <c r="AC2916" i="1"/>
  <c r="CH2915" i="1"/>
  <c r="CE2915" i="1"/>
  <c r="CD2915" i="1"/>
  <c r="AC2915" i="1"/>
  <c r="CH2914" i="1"/>
  <c r="CE2914" i="1"/>
  <c r="CD2914" i="1"/>
  <c r="AC2914" i="1"/>
  <c r="CH2913" i="1"/>
  <c r="CE2913" i="1"/>
  <c r="CD2913" i="1"/>
  <c r="AC2913" i="1"/>
  <c r="CH2912" i="1"/>
  <c r="CE2912" i="1"/>
  <c r="CD2912" i="1"/>
  <c r="AC2912" i="1"/>
  <c r="CH2911" i="1"/>
  <c r="CE2911" i="1"/>
  <c r="CD2911" i="1"/>
  <c r="AC2911" i="1"/>
  <c r="CH2910" i="1"/>
  <c r="CE2910" i="1"/>
  <c r="CD2910" i="1"/>
  <c r="AC2910" i="1"/>
  <c r="CH2909" i="1"/>
  <c r="CE2909" i="1"/>
  <c r="CD2909" i="1"/>
  <c r="AC2909" i="1"/>
  <c r="CH2908" i="1"/>
  <c r="CE2908" i="1"/>
  <c r="CD2908" i="1"/>
  <c r="AC2908" i="1"/>
  <c r="CH2907" i="1"/>
  <c r="CE2907" i="1"/>
  <c r="CD2907" i="1"/>
  <c r="AC2907" i="1"/>
  <c r="CH2906" i="1"/>
  <c r="CE2906" i="1"/>
  <c r="CD2906" i="1"/>
  <c r="AC2906" i="1"/>
  <c r="CH2905" i="1"/>
  <c r="CE2905" i="1"/>
  <c r="CD2905" i="1"/>
  <c r="AC2905" i="1"/>
  <c r="CH2904" i="1"/>
  <c r="CE2904" i="1"/>
  <c r="CD2904" i="1"/>
  <c r="AC2904" i="1"/>
  <c r="CH2903" i="1"/>
  <c r="CE2903" i="1"/>
  <c r="CD2903" i="1"/>
  <c r="AC2903" i="1"/>
  <c r="CH2902" i="1"/>
  <c r="CE2902" i="1"/>
  <c r="CD2902" i="1"/>
  <c r="AC2902" i="1"/>
  <c r="CH2901" i="1"/>
  <c r="CE2901" i="1"/>
  <c r="CD2901" i="1"/>
  <c r="AC2901" i="1"/>
  <c r="CH2900" i="1"/>
  <c r="CE2900" i="1"/>
  <c r="CD2900" i="1"/>
  <c r="AC2900" i="1"/>
  <c r="CH2899" i="1"/>
  <c r="CE2899" i="1"/>
  <c r="CD2899" i="1"/>
  <c r="AC2899" i="1"/>
  <c r="CH2898" i="1"/>
  <c r="CE2898" i="1"/>
  <c r="CD2898" i="1"/>
  <c r="AC2898" i="1"/>
  <c r="CH2897" i="1"/>
  <c r="CE2897" i="1"/>
  <c r="CD2897" i="1"/>
  <c r="AC2897" i="1"/>
  <c r="CH2896" i="1"/>
  <c r="CE2896" i="1"/>
  <c r="CD2896" i="1"/>
  <c r="AC2896" i="1"/>
  <c r="CH2895" i="1"/>
  <c r="CE2895" i="1"/>
  <c r="CD2895" i="1"/>
  <c r="AC2895" i="1"/>
  <c r="CH2894" i="1"/>
  <c r="CE2894" i="1"/>
  <c r="CD2894" i="1"/>
  <c r="AC2894" i="1"/>
  <c r="CH2893" i="1"/>
  <c r="CE2893" i="1"/>
  <c r="CD2893" i="1"/>
  <c r="AC2893" i="1"/>
  <c r="CH2892" i="1"/>
  <c r="CE2892" i="1"/>
  <c r="CD2892" i="1"/>
  <c r="AC2892" i="1"/>
  <c r="CH2891" i="1"/>
  <c r="CE2891" i="1"/>
  <c r="CD2891" i="1"/>
  <c r="AC2891" i="1"/>
  <c r="CH2890" i="1"/>
  <c r="CE2890" i="1"/>
  <c r="CD2890" i="1"/>
  <c r="AC2890" i="1"/>
  <c r="CH2889" i="1"/>
  <c r="CE2889" i="1"/>
  <c r="CD2889" i="1"/>
  <c r="AC2889" i="1"/>
  <c r="CH2888" i="1"/>
  <c r="CE2888" i="1"/>
  <c r="CD2888" i="1"/>
  <c r="AC2888" i="1"/>
  <c r="CH2887" i="1"/>
  <c r="CE2887" i="1"/>
  <c r="CD2887" i="1"/>
  <c r="AC2887" i="1"/>
  <c r="CH2886" i="1"/>
  <c r="CE2886" i="1"/>
  <c r="CD2886" i="1"/>
  <c r="AC2886" i="1"/>
  <c r="CH2885" i="1"/>
  <c r="CE2885" i="1"/>
  <c r="CD2885" i="1"/>
  <c r="AC2885" i="1"/>
  <c r="CH2884" i="1"/>
  <c r="CE2884" i="1"/>
  <c r="CD2884" i="1"/>
  <c r="AC2884" i="1"/>
  <c r="CH2883" i="1"/>
  <c r="CE2883" i="1"/>
  <c r="CD2883" i="1"/>
  <c r="AC2883" i="1"/>
  <c r="CH2882" i="1"/>
  <c r="CE2882" i="1"/>
  <c r="CD2882" i="1"/>
  <c r="AC2882" i="1"/>
  <c r="CH2881" i="1"/>
  <c r="CE2881" i="1"/>
  <c r="CD2881" i="1"/>
  <c r="AC2881" i="1"/>
  <c r="CH2880" i="1"/>
  <c r="CE2880" i="1"/>
  <c r="CD2880" i="1"/>
  <c r="AC2880" i="1"/>
  <c r="CH2879" i="1"/>
  <c r="CE2879" i="1"/>
  <c r="CD2879" i="1"/>
  <c r="AC2879" i="1"/>
  <c r="CH2878" i="1"/>
  <c r="CE2878" i="1"/>
  <c r="CD2878" i="1"/>
  <c r="AC2878" i="1"/>
  <c r="CH2877" i="1"/>
  <c r="CE2877" i="1"/>
  <c r="CD2877" i="1"/>
  <c r="AC2877" i="1"/>
  <c r="CH2876" i="1"/>
  <c r="CE2876" i="1"/>
  <c r="CD2876" i="1"/>
  <c r="AC2876" i="1"/>
  <c r="CH2875" i="1"/>
  <c r="CE2875" i="1"/>
  <c r="CD2875" i="1"/>
  <c r="AC2875" i="1"/>
  <c r="CH2874" i="1"/>
  <c r="CE2874" i="1"/>
  <c r="CD2874" i="1"/>
  <c r="AC2874" i="1"/>
  <c r="CH2873" i="1"/>
  <c r="CE2873" i="1"/>
  <c r="CD2873" i="1"/>
  <c r="AC2873" i="1"/>
  <c r="CH2872" i="1"/>
  <c r="CE2872" i="1"/>
  <c r="CD2872" i="1"/>
  <c r="AC2872" i="1"/>
  <c r="CH2871" i="1"/>
  <c r="CE2871" i="1"/>
  <c r="CD2871" i="1"/>
  <c r="AC2871" i="1"/>
  <c r="CH2870" i="1"/>
  <c r="CE2870" i="1"/>
  <c r="CD2870" i="1"/>
  <c r="AC2870" i="1"/>
  <c r="CH2869" i="1"/>
  <c r="CE2869" i="1"/>
  <c r="CD2869" i="1"/>
  <c r="AC2869" i="1"/>
  <c r="CH2868" i="1"/>
  <c r="CE2868" i="1"/>
  <c r="CD2868" i="1"/>
  <c r="AC2868" i="1"/>
  <c r="CH2867" i="1"/>
  <c r="CE2867" i="1"/>
  <c r="CD2867" i="1"/>
  <c r="AC2867" i="1"/>
  <c r="CH2866" i="1"/>
  <c r="CE2866" i="1"/>
  <c r="CD2866" i="1"/>
  <c r="AC2866" i="1"/>
  <c r="CH2865" i="1"/>
  <c r="CE2865" i="1"/>
  <c r="CD2865" i="1"/>
  <c r="AC2865" i="1"/>
  <c r="CH2864" i="1"/>
  <c r="CE2864" i="1"/>
  <c r="CD2864" i="1"/>
  <c r="AC2864" i="1"/>
  <c r="CH2863" i="1"/>
  <c r="CE2863" i="1"/>
  <c r="CD2863" i="1"/>
  <c r="AC2863" i="1"/>
  <c r="CH2862" i="1"/>
  <c r="CE2862" i="1"/>
  <c r="CD2862" i="1"/>
  <c r="AC2862" i="1"/>
  <c r="CH2861" i="1"/>
  <c r="CE2861" i="1"/>
  <c r="CD2861" i="1"/>
  <c r="AC2861" i="1"/>
  <c r="CH2860" i="1"/>
  <c r="CE2860" i="1"/>
  <c r="CD2860" i="1"/>
  <c r="AC2860" i="1"/>
  <c r="CH2859" i="1"/>
  <c r="CE2859" i="1"/>
  <c r="CD2859" i="1"/>
  <c r="AC2859" i="1"/>
  <c r="CH2858" i="1"/>
  <c r="CE2858" i="1"/>
  <c r="CD2858" i="1"/>
  <c r="AC2858" i="1"/>
  <c r="CH2857" i="1"/>
  <c r="CE2857" i="1"/>
  <c r="CD2857" i="1"/>
  <c r="AC2857" i="1"/>
  <c r="CH2856" i="1"/>
  <c r="CE2856" i="1"/>
  <c r="CD2856" i="1"/>
  <c r="AC2856" i="1"/>
  <c r="CH2855" i="1"/>
  <c r="CE2855" i="1"/>
  <c r="CD2855" i="1"/>
  <c r="AC2855" i="1"/>
  <c r="CH2854" i="1"/>
  <c r="CE2854" i="1"/>
  <c r="CD2854" i="1"/>
  <c r="AC2854" i="1"/>
  <c r="CH2853" i="1"/>
  <c r="CE2853" i="1"/>
  <c r="CD2853" i="1"/>
  <c r="AC2853" i="1"/>
  <c r="CH2852" i="1"/>
  <c r="CE2852" i="1"/>
  <c r="CD2852" i="1"/>
  <c r="AC2852" i="1"/>
  <c r="CH2851" i="1"/>
  <c r="CE2851" i="1"/>
  <c r="CD2851" i="1"/>
  <c r="AC2851" i="1"/>
  <c r="CH2850" i="1"/>
  <c r="CE2850" i="1"/>
  <c r="CD2850" i="1"/>
  <c r="AC2850" i="1"/>
  <c r="CH2849" i="1"/>
  <c r="CE2849" i="1"/>
  <c r="CD2849" i="1"/>
  <c r="AC2849" i="1"/>
  <c r="CH2848" i="1"/>
  <c r="CE2848" i="1"/>
  <c r="CD2848" i="1"/>
  <c r="AC2848" i="1"/>
  <c r="CH2847" i="1"/>
  <c r="CE2847" i="1"/>
  <c r="CD2847" i="1"/>
  <c r="AC2847" i="1"/>
  <c r="CH2846" i="1"/>
  <c r="CE2846" i="1"/>
  <c r="CD2846" i="1"/>
  <c r="AC2846" i="1"/>
  <c r="CH2845" i="1"/>
  <c r="CE2845" i="1"/>
  <c r="CD2845" i="1"/>
  <c r="AC2845" i="1"/>
  <c r="CH2844" i="1"/>
  <c r="CE2844" i="1"/>
  <c r="CD2844" i="1"/>
  <c r="AC2844" i="1"/>
  <c r="CH2843" i="1"/>
  <c r="CE2843" i="1"/>
  <c r="CD2843" i="1"/>
  <c r="AC2843" i="1"/>
  <c r="CH2842" i="1"/>
  <c r="CE2842" i="1"/>
  <c r="CD2842" i="1"/>
  <c r="AC2842" i="1"/>
  <c r="CH2841" i="1"/>
  <c r="CE2841" i="1"/>
  <c r="CD2841" i="1"/>
  <c r="AC2841" i="1"/>
  <c r="CH2840" i="1"/>
  <c r="CE2840" i="1"/>
  <c r="CD2840" i="1"/>
  <c r="AC2840" i="1"/>
  <c r="CH2839" i="1"/>
  <c r="CE2839" i="1"/>
  <c r="CD2839" i="1"/>
  <c r="AC2839" i="1"/>
  <c r="CH2838" i="1"/>
  <c r="CE2838" i="1"/>
  <c r="CD2838" i="1"/>
  <c r="AC2838" i="1"/>
  <c r="CH2837" i="1"/>
  <c r="CE2837" i="1"/>
  <c r="CD2837" i="1"/>
  <c r="AC2837" i="1"/>
  <c r="CH2836" i="1"/>
  <c r="CE2836" i="1"/>
  <c r="CD2836" i="1"/>
  <c r="AC2836" i="1"/>
  <c r="CH2835" i="1"/>
  <c r="CE2835" i="1"/>
  <c r="CD2835" i="1"/>
  <c r="AC2835" i="1"/>
  <c r="CH2834" i="1"/>
  <c r="CE2834" i="1"/>
  <c r="CD2834" i="1"/>
  <c r="AC2834" i="1"/>
  <c r="CH2833" i="1"/>
  <c r="CE2833" i="1"/>
  <c r="CD2833" i="1"/>
  <c r="AC2833" i="1"/>
  <c r="CH2832" i="1"/>
  <c r="CE2832" i="1"/>
  <c r="CD2832" i="1"/>
  <c r="AC2832" i="1"/>
  <c r="CH2831" i="1"/>
  <c r="CE2831" i="1"/>
  <c r="CD2831" i="1"/>
  <c r="AC2831" i="1"/>
  <c r="CH2830" i="1"/>
  <c r="CE2830" i="1"/>
  <c r="CD2830" i="1"/>
  <c r="AC2830" i="1"/>
  <c r="CH2829" i="1"/>
  <c r="CE2829" i="1"/>
  <c r="CD2829" i="1"/>
  <c r="AC2829" i="1"/>
  <c r="CH2828" i="1"/>
  <c r="CE2828" i="1"/>
  <c r="CD2828" i="1"/>
  <c r="AC2828" i="1"/>
  <c r="CH2827" i="1"/>
  <c r="CE2827" i="1"/>
  <c r="CD2827" i="1"/>
  <c r="AC2827" i="1"/>
  <c r="CH2826" i="1"/>
  <c r="CE2826" i="1"/>
  <c r="CD2826" i="1"/>
  <c r="AC2826" i="1"/>
  <c r="CH2825" i="1"/>
  <c r="CE2825" i="1"/>
  <c r="CD2825" i="1"/>
  <c r="AC2825" i="1"/>
  <c r="CH2824" i="1"/>
  <c r="CE2824" i="1"/>
  <c r="CD2824" i="1"/>
  <c r="AC2824" i="1"/>
  <c r="CH2823" i="1"/>
  <c r="CE2823" i="1"/>
  <c r="CD2823" i="1"/>
  <c r="AC2823" i="1"/>
  <c r="CH2822" i="1"/>
  <c r="CE2822" i="1"/>
  <c r="CD2822" i="1"/>
  <c r="AC2822" i="1"/>
  <c r="CH2821" i="1"/>
  <c r="CE2821" i="1"/>
  <c r="CD2821" i="1"/>
  <c r="AC2821" i="1"/>
  <c r="CH2820" i="1"/>
  <c r="CE2820" i="1"/>
  <c r="CD2820" i="1"/>
  <c r="AC2820" i="1"/>
  <c r="CH2819" i="1"/>
  <c r="CE2819" i="1"/>
  <c r="CD2819" i="1"/>
  <c r="AC2819" i="1"/>
  <c r="CH2818" i="1"/>
  <c r="CE2818" i="1"/>
  <c r="CD2818" i="1"/>
  <c r="AC2818" i="1"/>
  <c r="CH2817" i="1"/>
  <c r="CE2817" i="1"/>
  <c r="CD2817" i="1"/>
  <c r="AC2817" i="1"/>
  <c r="CH2816" i="1"/>
  <c r="CE2816" i="1"/>
  <c r="CD2816" i="1"/>
  <c r="AC2816" i="1"/>
  <c r="CH2815" i="1"/>
  <c r="CE2815" i="1"/>
  <c r="CD2815" i="1"/>
  <c r="AC2815" i="1"/>
  <c r="CH2814" i="1"/>
  <c r="CE2814" i="1"/>
  <c r="CD2814" i="1"/>
  <c r="AC2814" i="1"/>
  <c r="CH2813" i="1"/>
  <c r="CE2813" i="1"/>
  <c r="CD2813" i="1"/>
  <c r="AC2813" i="1"/>
  <c r="CH2812" i="1"/>
  <c r="CE2812" i="1"/>
  <c r="CD2812" i="1"/>
  <c r="AC2812" i="1"/>
  <c r="CH2811" i="1"/>
  <c r="CE2811" i="1"/>
  <c r="CD2811" i="1"/>
  <c r="AC2811" i="1"/>
  <c r="CH2810" i="1"/>
  <c r="CE2810" i="1"/>
  <c r="CD2810" i="1"/>
  <c r="AC2810" i="1"/>
  <c r="CH2809" i="1"/>
  <c r="CE2809" i="1"/>
  <c r="CD2809" i="1"/>
  <c r="AC2809" i="1"/>
  <c r="CH2808" i="1"/>
  <c r="CE2808" i="1"/>
  <c r="CD2808" i="1"/>
  <c r="AC2808" i="1"/>
  <c r="CH2807" i="1"/>
  <c r="CE2807" i="1"/>
  <c r="CD2807" i="1"/>
  <c r="AC2807" i="1"/>
  <c r="CH2806" i="1"/>
  <c r="CE2806" i="1"/>
  <c r="CD2806" i="1"/>
  <c r="AC2806" i="1"/>
  <c r="CH2805" i="1"/>
  <c r="CE2805" i="1"/>
  <c r="CD2805" i="1"/>
  <c r="AC2805" i="1"/>
  <c r="CH2804" i="1"/>
  <c r="CE2804" i="1"/>
  <c r="CD2804" i="1"/>
  <c r="AC2804" i="1"/>
  <c r="CH2803" i="1"/>
  <c r="CE2803" i="1"/>
  <c r="CD2803" i="1"/>
  <c r="AC2803" i="1"/>
  <c r="CH2802" i="1"/>
  <c r="CE2802" i="1"/>
  <c r="CD2802" i="1"/>
  <c r="AC2802" i="1"/>
  <c r="CH2801" i="1"/>
  <c r="CE2801" i="1"/>
  <c r="CD2801" i="1"/>
  <c r="AC2801" i="1"/>
  <c r="CH2800" i="1"/>
  <c r="CE2800" i="1"/>
  <c r="CD2800" i="1"/>
  <c r="AC2800" i="1"/>
  <c r="CH2799" i="1"/>
  <c r="CE2799" i="1"/>
  <c r="CD2799" i="1"/>
  <c r="AC2799" i="1"/>
  <c r="CH2798" i="1"/>
  <c r="CE2798" i="1"/>
  <c r="CD2798" i="1"/>
  <c r="AC2798" i="1"/>
  <c r="CH2797" i="1"/>
  <c r="CE2797" i="1"/>
  <c r="CD2797" i="1"/>
  <c r="AC2797" i="1"/>
  <c r="CH2796" i="1"/>
  <c r="CE2796" i="1"/>
  <c r="CD2796" i="1"/>
  <c r="AC2796" i="1"/>
  <c r="CH2795" i="1"/>
  <c r="CE2795" i="1"/>
  <c r="CD2795" i="1"/>
  <c r="AC2795" i="1"/>
  <c r="CH2794" i="1"/>
  <c r="CE2794" i="1"/>
  <c r="CD2794" i="1"/>
  <c r="AC2794" i="1"/>
  <c r="CH2793" i="1"/>
  <c r="CE2793" i="1"/>
  <c r="CD2793" i="1"/>
  <c r="AC2793" i="1"/>
  <c r="CH2792" i="1"/>
  <c r="CE2792" i="1"/>
  <c r="CD2792" i="1"/>
  <c r="AC2792" i="1"/>
  <c r="CH2791" i="1"/>
  <c r="CE2791" i="1"/>
  <c r="CD2791" i="1"/>
  <c r="AC2791" i="1"/>
  <c r="CH2790" i="1"/>
  <c r="CE2790" i="1"/>
  <c r="CD2790" i="1"/>
  <c r="AC2790" i="1"/>
  <c r="CH2789" i="1"/>
  <c r="CE2789" i="1"/>
  <c r="CD2789" i="1"/>
  <c r="AC2789" i="1"/>
  <c r="CH2788" i="1"/>
  <c r="CE2788" i="1"/>
  <c r="CD2788" i="1"/>
  <c r="AC2788" i="1"/>
  <c r="CH2787" i="1"/>
  <c r="CE2787" i="1"/>
  <c r="CD2787" i="1"/>
  <c r="AC2787" i="1"/>
  <c r="CH2786" i="1"/>
  <c r="CE2786" i="1"/>
  <c r="CD2786" i="1"/>
  <c r="AC2786" i="1"/>
  <c r="CH2785" i="1"/>
  <c r="CE2785" i="1"/>
  <c r="CD2785" i="1"/>
  <c r="AC2785" i="1"/>
  <c r="CH2784" i="1"/>
  <c r="CE2784" i="1"/>
  <c r="CD2784" i="1"/>
  <c r="AC2784" i="1"/>
  <c r="CH2783" i="1"/>
  <c r="CE2783" i="1"/>
  <c r="CD2783" i="1"/>
  <c r="AC2783" i="1"/>
  <c r="CH2782" i="1"/>
  <c r="CE2782" i="1"/>
  <c r="CD2782" i="1"/>
  <c r="AC2782" i="1"/>
  <c r="CH2781" i="1"/>
  <c r="CE2781" i="1"/>
  <c r="CD2781" i="1"/>
  <c r="AC2781" i="1"/>
  <c r="CH2780" i="1"/>
  <c r="CE2780" i="1"/>
  <c r="CD2780" i="1"/>
  <c r="AC2780" i="1"/>
  <c r="CH2779" i="1"/>
  <c r="CE2779" i="1"/>
  <c r="CD2779" i="1"/>
  <c r="AC2779" i="1"/>
  <c r="CH2778" i="1"/>
  <c r="CE2778" i="1"/>
  <c r="CD2778" i="1"/>
  <c r="AC2778" i="1"/>
  <c r="CH2777" i="1"/>
  <c r="CE2777" i="1"/>
  <c r="CD2777" i="1"/>
  <c r="AC2777" i="1"/>
  <c r="CH2776" i="1"/>
  <c r="CE2776" i="1"/>
  <c r="CD2776" i="1"/>
  <c r="AC2776" i="1"/>
  <c r="CH2775" i="1"/>
  <c r="CE2775" i="1"/>
  <c r="CD2775" i="1"/>
  <c r="AC2775" i="1"/>
  <c r="CH2774" i="1"/>
  <c r="CE2774" i="1"/>
  <c r="CD2774" i="1"/>
  <c r="AC2774" i="1"/>
  <c r="CH2773" i="1"/>
  <c r="CE2773" i="1"/>
  <c r="CD2773" i="1"/>
  <c r="AC2773" i="1"/>
  <c r="CH2772" i="1"/>
  <c r="CE2772" i="1"/>
  <c r="CD2772" i="1"/>
  <c r="AC2772" i="1"/>
  <c r="CH2771" i="1"/>
  <c r="CE2771" i="1"/>
  <c r="CD2771" i="1"/>
  <c r="AC2771" i="1"/>
  <c r="CH2770" i="1"/>
  <c r="CE2770" i="1"/>
  <c r="CD2770" i="1"/>
  <c r="AC2770" i="1"/>
  <c r="CH2769" i="1"/>
  <c r="CE2769" i="1"/>
  <c r="CD2769" i="1"/>
  <c r="AC2769" i="1"/>
  <c r="CH2768" i="1"/>
  <c r="CE2768" i="1"/>
  <c r="CD2768" i="1"/>
  <c r="AC2768" i="1"/>
  <c r="CH2767" i="1"/>
  <c r="CE2767" i="1"/>
  <c r="CD2767" i="1"/>
  <c r="AC2767" i="1"/>
  <c r="CH2766" i="1"/>
  <c r="CE2766" i="1"/>
  <c r="CD2766" i="1"/>
  <c r="AC2766" i="1"/>
  <c r="CH2765" i="1"/>
  <c r="CE2765" i="1"/>
  <c r="CD2765" i="1"/>
  <c r="AC2765" i="1"/>
  <c r="CH2764" i="1"/>
  <c r="CE2764" i="1"/>
  <c r="CD2764" i="1"/>
  <c r="AC2764" i="1"/>
  <c r="CH2763" i="1"/>
  <c r="CE2763" i="1"/>
  <c r="CD2763" i="1"/>
  <c r="AC2763" i="1"/>
  <c r="CH2762" i="1"/>
  <c r="CE2762" i="1"/>
  <c r="CD2762" i="1"/>
  <c r="AC2762" i="1"/>
  <c r="CH2761" i="1"/>
  <c r="CE2761" i="1"/>
  <c r="CD2761" i="1"/>
  <c r="AC2761" i="1"/>
  <c r="CH2760" i="1"/>
  <c r="CE2760" i="1"/>
  <c r="CD2760" i="1"/>
  <c r="AC2760" i="1"/>
  <c r="CH2759" i="1"/>
  <c r="CE2759" i="1"/>
  <c r="CD2759" i="1"/>
  <c r="AC2759" i="1"/>
  <c r="CH2758" i="1"/>
  <c r="CE2758" i="1"/>
  <c r="CD2758" i="1"/>
  <c r="AC2758" i="1"/>
  <c r="CH2757" i="1"/>
  <c r="CE2757" i="1"/>
  <c r="CD2757" i="1"/>
  <c r="AC2757" i="1"/>
  <c r="CH2756" i="1"/>
  <c r="CE2756" i="1"/>
  <c r="CD2756" i="1"/>
  <c r="AC2756" i="1"/>
  <c r="CH2755" i="1"/>
  <c r="CE2755" i="1"/>
  <c r="CD2755" i="1"/>
  <c r="AC2755" i="1"/>
  <c r="CH2754" i="1"/>
  <c r="CE2754" i="1"/>
  <c r="CD2754" i="1"/>
  <c r="AC2754" i="1"/>
  <c r="CH2753" i="1"/>
  <c r="CE2753" i="1"/>
  <c r="CD2753" i="1"/>
  <c r="AC2753" i="1"/>
  <c r="CH2752" i="1"/>
  <c r="CE2752" i="1"/>
  <c r="CD2752" i="1"/>
  <c r="AC2752" i="1"/>
  <c r="CH2751" i="1"/>
  <c r="CE2751" i="1"/>
  <c r="CD2751" i="1"/>
  <c r="AC2751" i="1"/>
  <c r="CH2750" i="1"/>
  <c r="CE2750" i="1"/>
  <c r="CD2750" i="1"/>
  <c r="AC2750" i="1"/>
  <c r="CH2749" i="1"/>
  <c r="CE2749" i="1"/>
  <c r="CD2749" i="1"/>
  <c r="AC2749" i="1"/>
  <c r="CH2748" i="1"/>
  <c r="CE2748" i="1"/>
  <c r="CD2748" i="1"/>
  <c r="AC2748" i="1"/>
  <c r="CH2747" i="1"/>
  <c r="CE2747" i="1"/>
  <c r="CD2747" i="1"/>
  <c r="AC2747" i="1"/>
  <c r="CH2746" i="1"/>
  <c r="CE2746" i="1"/>
  <c r="CD2746" i="1"/>
  <c r="AC2746" i="1"/>
  <c r="CH2745" i="1"/>
  <c r="CE2745" i="1"/>
  <c r="CD2745" i="1"/>
  <c r="AC2745" i="1"/>
  <c r="CH2744" i="1"/>
  <c r="CE2744" i="1"/>
  <c r="CD2744" i="1"/>
  <c r="AC2744" i="1"/>
  <c r="CH2743" i="1"/>
  <c r="CE2743" i="1"/>
  <c r="CD2743" i="1"/>
  <c r="AC2743" i="1"/>
  <c r="CH2742" i="1"/>
  <c r="CE2742" i="1"/>
  <c r="CD2742" i="1"/>
  <c r="AC2742" i="1"/>
  <c r="CH2741" i="1"/>
  <c r="CE2741" i="1"/>
  <c r="CD2741" i="1"/>
  <c r="AC2741" i="1"/>
  <c r="CH2740" i="1"/>
  <c r="CE2740" i="1"/>
  <c r="CD2740" i="1"/>
  <c r="AC2740" i="1"/>
  <c r="CH2739" i="1"/>
  <c r="CE2739" i="1"/>
  <c r="CD2739" i="1"/>
  <c r="AC2739" i="1"/>
  <c r="CH2738" i="1"/>
  <c r="CE2738" i="1"/>
  <c r="CD2738" i="1"/>
  <c r="AC2738" i="1"/>
  <c r="CH2737" i="1"/>
  <c r="CE2737" i="1"/>
  <c r="CD2737" i="1"/>
  <c r="AC2737" i="1"/>
  <c r="CH2736" i="1"/>
  <c r="CE2736" i="1"/>
  <c r="CD2736" i="1"/>
  <c r="AC2736" i="1"/>
  <c r="CH2735" i="1"/>
  <c r="CE2735" i="1"/>
  <c r="CD2735" i="1"/>
  <c r="AC2735" i="1"/>
  <c r="CH2734" i="1"/>
  <c r="CE2734" i="1"/>
  <c r="CD2734" i="1"/>
  <c r="AC2734" i="1"/>
  <c r="CH2733" i="1"/>
  <c r="CE2733" i="1"/>
  <c r="CD2733" i="1"/>
  <c r="AC2733" i="1"/>
  <c r="CH2732" i="1"/>
  <c r="CE2732" i="1"/>
  <c r="CD2732" i="1"/>
  <c r="AC2732" i="1"/>
  <c r="CH2731" i="1"/>
  <c r="CE2731" i="1"/>
  <c r="CD2731" i="1"/>
  <c r="AC2731" i="1"/>
  <c r="CH2730" i="1"/>
  <c r="CE2730" i="1"/>
  <c r="CD2730" i="1"/>
  <c r="AC2730" i="1"/>
  <c r="CH2729" i="1"/>
  <c r="CE2729" i="1"/>
  <c r="CD2729" i="1"/>
  <c r="AC2729" i="1"/>
  <c r="CH2728" i="1"/>
  <c r="CE2728" i="1"/>
  <c r="CD2728" i="1"/>
  <c r="AC2728" i="1"/>
  <c r="CH2727" i="1"/>
  <c r="CE2727" i="1"/>
  <c r="CD2727" i="1"/>
  <c r="AC2727" i="1"/>
  <c r="CH2726" i="1"/>
  <c r="CE2726" i="1"/>
  <c r="CD2726" i="1"/>
  <c r="AC2726" i="1"/>
  <c r="CH2725" i="1"/>
  <c r="CE2725" i="1"/>
  <c r="CD2725" i="1"/>
  <c r="AC2725" i="1"/>
  <c r="CH2724" i="1"/>
  <c r="CE2724" i="1"/>
  <c r="CD2724" i="1"/>
  <c r="AC2724" i="1"/>
  <c r="CH2723" i="1"/>
  <c r="CE2723" i="1"/>
  <c r="CD2723" i="1"/>
  <c r="AC2723" i="1"/>
  <c r="CH2722" i="1"/>
  <c r="CE2722" i="1"/>
  <c r="CD2722" i="1"/>
  <c r="AC2722" i="1"/>
  <c r="CH2721" i="1"/>
  <c r="CE2721" i="1"/>
  <c r="CD2721" i="1"/>
  <c r="AC2721" i="1"/>
  <c r="CH2720" i="1"/>
  <c r="CE2720" i="1"/>
  <c r="CD2720" i="1"/>
  <c r="AC2720" i="1"/>
  <c r="CH2719" i="1"/>
  <c r="CE2719" i="1"/>
  <c r="CD2719" i="1"/>
  <c r="AC2719" i="1"/>
  <c r="CH2718" i="1"/>
  <c r="CE2718" i="1"/>
  <c r="CD2718" i="1"/>
  <c r="AC2718" i="1"/>
  <c r="CH2717" i="1"/>
  <c r="CE2717" i="1"/>
  <c r="CD2717" i="1"/>
  <c r="AC2717" i="1"/>
  <c r="CH2716" i="1"/>
  <c r="CE2716" i="1"/>
  <c r="CD2716" i="1"/>
  <c r="AC2716" i="1"/>
  <c r="CH2715" i="1"/>
  <c r="CE2715" i="1"/>
  <c r="CD2715" i="1"/>
  <c r="AC2715" i="1"/>
  <c r="CH2714" i="1"/>
  <c r="CE2714" i="1"/>
  <c r="CD2714" i="1"/>
  <c r="AC2714" i="1"/>
  <c r="CH2713" i="1"/>
  <c r="CE2713" i="1"/>
  <c r="CD2713" i="1"/>
  <c r="AC2713" i="1"/>
  <c r="CH2712" i="1"/>
  <c r="CE2712" i="1"/>
  <c r="CD2712" i="1"/>
  <c r="AC2712" i="1"/>
  <c r="CH2711" i="1"/>
  <c r="CE2711" i="1"/>
  <c r="CD2711" i="1"/>
  <c r="AC2711" i="1"/>
  <c r="CH2710" i="1"/>
  <c r="CE2710" i="1"/>
  <c r="CD2710" i="1"/>
  <c r="AC2710" i="1"/>
  <c r="CH2709" i="1"/>
  <c r="CE2709" i="1"/>
  <c r="CD2709" i="1"/>
  <c r="AC2709" i="1"/>
  <c r="CH2708" i="1"/>
  <c r="CE2708" i="1"/>
  <c r="CD2708" i="1"/>
  <c r="AC2708" i="1"/>
  <c r="CH2707" i="1"/>
  <c r="CE2707" i="1"/>
  <c r="CD2707" i="1"/>
  <c r="AC2707" i="1"/>
  <c r="CH2706" i="1"/>
  <c r="CE2706" i="1"/>
  <c r="CD2706" i="1"/>
  <c r="AC2706" i="1"/>
  <c r="CH2705" i="1"/>
  <c r="CE2705" i="1"/>
  <c r="CD2705" i="1"/>
  <c r="AC2705" i="1"/>
  <c r="CH2704" i="1"/>
  <c r="CE2704" i="1"/>
  <c r="CD2704" i="1"/>
  <c r="AC2704" i="1"/>
  <c r="CH2703" i="1"/>
  <c r="CE2703" i="1"/>
  <c r="CD2703" i="1"/>
  <c r="AC2703" i="1"/>
  <c r="CH2702" i="1"/>
  <c r="CE2702" i="1"/>
  <c r="CD2702" i="1"/>
  <c r="AC2702" i="1"/>
  <c r="CH2701" i="1"/>
  <c r="CE2701" i="1"/>
  <c r="CD2701" i="1"/>
  <c r="AC2701" i="1"/>
  <c r="CH2700" i="1"/>
  <c r="CE2700" i="1"/>
  <c r="CD2700" i="1"/>
  <c r="AC2700" i="1"/>
  <c r="CH2699" i="1"/>
  <c r="CE2699" i="1"/>
  <c r="CD2699" i="1"/>
  <c r="AC2699" i="1"/>
  <c r="CH2698" i="1"/>
  <c r="CE2698" i="1"/>
  <c r="CD2698" i="1"/>
  <c r="AC2698" i="1"/>
  <c r="CH2697" i="1"/>
  <c r="CE2697" i="1"/>
  <c r="CD2697" i="1"/>
  <c r="AC2697" i="1"/>
  <c r="CH2696" i="1"/>
  <c r="CE2696" i="1"/>
  <c r="CD2696" i="1"/>
  <c r="AC2696" i="1"/>
  <c r="CH2695" i="1"/>
  <c r="CE2695" i="1"/>
  <c r="CD2695" i="1"/>
  <c r="AC2695" i="1"/>
  <c r="CH2694" i="1"/>
  <c r="CE2694" i="1"/>
  <c r="CD2694" i="1"/>
  <c r="AC2694" i="1"/>
  <c r="CH2693" i="1"/>
  <c r="CE2693" i="1"/>
  <c r="CD2693" i="1"/>
  <c r="AC2693" i="1"/>
  <c r="CH2692" i="1"/>
  <c r="CE2692" i="1"/>
  <c r="CD2692" i="1"/>
  <c r="AC2692" i="1"/>
  <c r="CH2691" i="1"/>
  <c r="CE2691" i="1"/>
  <c r="CD2691" i="1"/>
  <c r="AC2691" i="1"/>
  <c r="CH2690" i="1"/>
  <c r="CE2690" i="1"/>
  <c r="CD2690" i="1"/>
  <c r="AC2690" i="1"/>
  <c r="CH2689" i="1"/>
  <c r="CE2689" i="1"/>
  <c r="CD2689" i="1"/>
  <c r="AC2689" i="1"/>
  <c r="CH2688" i="1"/>
  <c r="CE2688" i="1"/>
  <c r="CD2688" i="1"/>
  <c r="AC2688" i="1"/>
  <c r="CH2687" i="1"/>
  <c r="CE2687" i="1"/>
  <c r="CD2687" i="1"/>
  <c r="AC2687" i="1"/>
  <c r="CH2686" i="1"/>
  <c r="CE2686" i="1"/>
  <c r="CD2686" i="1"/>
  <c r="AC2686" i="1"/>
  <c r="CH2685" i="1"/>
  <c r="CE2685" i="1"/>
  <c r="CD2685" i="1"/>
  <c r="AC2685" i="1"/>
  <c r="CH2684" i="1"/>
  <c r="CE2684" i="1"/>
  <c r="CD2684" i="1"/>
  <c r="AC2684" i="1"/>
  <c r="CH2683" i="1"/>
  <c r="CE2683" i="1"/>
  <c r="CD2683" i="1"/>
  <c r="AC2683" i="1"/>
  <c r="CH2682" i="1"/>
  <c r="CE2682" i="1"/>
  <c r="CD2682" i="1"/>
  <c r="AC2682" i="1"/>
  <c r="CH2681" i="1"/>
  <c r="CE2681" i="1"/>
  <c r="CD2681" i="1"/>
  <c r="AC2681" i="1"/>
  <c r="CH2680" i="1"/>
  <c r="CE2680" i="1"/>
  <c r="CD2680" i="1"/>
  <c r="AC2680" i="1"/>
  <c r="CH2679" i="1"/>
  <c r="CE2679" i="1"/>
  <c r="CD2679" i="1"/>
  <c r="AC2679" i="1"/>
  <c r="CH2678" i="1"/>
  <c r="CE2678" i="1"/>
  <c r="CD2678" i="1"/>
  <c r="AC2678" i="1"/>
  <c r="CH2677" i="1"/>
  <c r="CE2677" i="1"/>
  <c r="CD2677" i="1"/>
  <c r="AC2677" i="1"/>
  <c r="CH2676" i="1"/>
  <c r="CE2676" i="1"/>
  <c r="CD2676" i="1"/>
  <c r="AC2676" i="1"/>
  <c r="CH2675" i="1"/>
  <c r="CE2675" i="1"/>
  <c r="CD2675" i="1"/>
  <c r="AC2675" i="1"/>
  <c r="CH2674" i="1"/>
  <c r="CE2674" i="1"/>
  <c r="CD2674" i="1"/>
  <c r="AC2674" i="1"/>
  <c r="CH2673" i="1"/>
  <c r="CE2673" i="1"/>
  <c r="CD2673" i="1"/>
  <c r="AC2673" i="1"/>
  <c r="CH2672" i="1"/>
  <c r="CE2672" i="1"/>
  <c r="CD2672" i="1"/>
  <c r="AC2672" i="1"/>
  <c r="CH2671" i="1"/>
  <c r="CE2671" i="1"/>
  <c r="CD2671" i="1"/>
  <c r="AC2671" i="1"/>
  <c r="CH2670" i="1"/>
  <c r="CE2670" i="1"/>
  <c r="CD2670" i="1"/>
  <c r="AC2670" i="1"/>
  <c r="CH2669" i="1"/>
  <c r="CE2669" i="1"/>
  <c r="CD2669" i="1"/>
  <c r="AC2669" i="1"/>
  <c r="CH2668" i="1"/>
  <c r="CE2668" i="1"/>
  <c r="CD2668" i="1"/>
  <c r="AC2668" i="1"/>
  <c r="CH2667" i="1"/>
  <c r="CE2667" i="1"/>
  <c r="CD2667" i="1"/>
  <c r="AC2667" i="1"/>
  <c r="CH2666" i="1"/>
  <c r="CE2666" i="1"/>
  <c r="CD2666" i="1"/>
  <c r="AC2666" i="1"/>
  <c r="CH2665" i="1"/>
  <c r="CE2665" i="1"/>
  <c r="CD2665" i="1"/>
  <c r="AC2665" i="1"/>
  <c r="CH2664" i="1"/>
  <c r="CE2664" i="1"/>
  <c r="CD2664" i="1"/>
  <c r="AC2664" i="1"/>
  <c r="CH2663" i="1"/>
  <c r="CE2663" i="1"/>
  <c r="CD2663" i="1"/>
  <c r="AC2663" i="1"/>
  <c r="CH2662" i="1"/>
  <c r="CE2662" i="1"/>
  <c r="CD2662" i="1"/>
  <c r="AC2662" i="1"/>
  <c r="CH2661" i="1"/>
  <c r="CE2661" i="1"/>
  <c r="CD2661" i="1"/>
  <c r="AC2661" i="1"/>
  <c r="CH2660" i="1"/>
  <c r="CE2660" i="1"/>
  <c r="CD2660" i="1"/>
  <c r="AC2660" i="1"/>
  <c r="CH2659" i="1"/>
  <c r="CE2659" i="1"/>
  <c r="CD2659" i="1"/>
  <c r="AC2659" i="1"/>
  <c r="CH2658" i="1"/>
  <c r="CE2658" i="1"/>
  <c r="CD2658" i="1"/>
  <c r="AC2658" i="1"/>
  <c r="CH2657" i="1"/>
  <c r="CE2657" i="1"/>
  <c r="CD2657" i="1"/>
  <c r="AC2657" i="1"/>
  <c r="CH2656" i="1"/>
  <c r="CE2656" i="1"/>
  <c r="CD2656" i="1"/>
  <c r="AC2656" i="1"/>
  <c r="CH2655" i="1"/>
  <c r="CE2655" i="1"/>
  <c r="CD2655" i="1"/>
  <c r="AC2655" i="1"/>
  <c r="CH2654" i="1"/>
  <c r="CE2654" i="1"/>
  <c r="CD2654" i="1"/>
  <c r="AC2654" i="1"/>
  <c r="CH2653" i="1"/>
  <c r="CE2653" i="1"/>
  <c r="CD2653" i="1"/>
  <c r="AC2653" i="1"/>
  <c r="CH2652" i="1"/>
  <c r="CE2652" i="1"/>
  <c r="CD2652" i="1"/>
  <c r="AC2652" i="1"/>
  <c r="CH2651" i="1"/>
  <c r="CE2651" i="1"/>
  <c r="CD2651" i="1"/>
  <c r="AC2651" i="1"/>
  <c r="CH2650" i="1"/>
  <c r="CE2650" i="1"/>
  <c r="CD2650" i="1"/>
  <c r="AC2650" i="1"/>
  <c r="CH2649" i="1"/>
  <c r="CE2649" i="1"/>
  <c r="CD2649" i="1"/>
  <c r="AC2649" i="1"/>
  <c r="CH2648" i="1"/>
  <c r="CE2648" i="1"/>
  <c r="CD2648" i="1"/>
  <c r="AC2648" i="1"/>
  <c r="CH2647" i="1"/>
  <c r="CE2647" i="1"/>
  <c r="CD2647" i="1"/>
  <c r="AC2647" i="1"/>
  <c r="CH2646" i="1"/>
  <c r="CE2646" i="1"/>
  <c r="CD2646" i="1"/>
  <c r="AC2646" i="1"/>
  <c r="CH2645" i="1"/>
  <c r="CE2645" i="1"/>
  <c r="CD2645" i="1"/>
  <c r="AC2645" i="1"/>
  <c r="CH2644" i="1"/>
  <c r="CE2644" i="1"/>
  <c r="CD2644" i="1"/>
  <c r="AC2644" i="1"/>
  <c r="CH2643" i="1"/>
  <c r="CE2643" i="1"/>
  <c r="CD2643" i="1"/>
  <c r="AC2643" i="1"/>
  <c r="CH2642" i="1"/>
  <c r="CE2642" i="1"/>
  <c r="CD2642" i="1"/>
  <c r="AC2642" i="1"/>
  <c r="CH2641" i="1"/>
  <c r="CE2641" i="1"/>
  <c r="CD2641" i="1"/>
  <c r="AC2641" i="1"/>
  <c r="CH2640" i="1"/>
  <c r="CE2640" i="1"/>
  <c r="CD2640" i="1"/>
  <c r="AC2640" i="1"/>
  <c r="CH2639" i="1"/>
  <c r="CE2639" i="1"/>
  <c r="CD2639" i="1"/>
  <c r="AC2639" i="1"/>
  <c r="CH2638" i="1"/>
  <c r="CE2638" i="1"/>
  <c r="CD2638" i="1"/>
  <c r="AC2638" i="1"/>
  <c r="CH2637" i="1"/>
  <c r="CE2637" i="1"/>
  <c r="CD2637" i="1"/>
  <c r="AC2637" i="1"/>
  <c r="CH2636" i="1"/>
  <c r="CE2636" i="1"/>
  <c r="CD2636" i="1"/>
  <c r="AC2636" i="1"/>
  <c r="CH2635" i="1"/>
  <c r="CE2635" i="1"/>
  <c r="CD2635" i="1"/>
  <c r="AC2635" i="1"/>
  <c r="CH2634" i="1"/>
  <c r="CE2634" i="1"/>
  <c r="CD2634" i="1"/>
  <c r="AC2634" i="1"/>
  <c r="CH2633" i="1"/>
  <c r="CE2633" i="1"/>
  <c r="CD2633" i="1"/>
  <c r="AC2633" i="1"/>
  <c r="CH2632" i="1"/>
  <c r="CE2632" i="1"/>
  <c r="CD2632" i="1"/>
  <c r="AC2632" i="1"/>
  <c r="CH2631" i="1"/>
  <c r="CE2631" i="1"/>
  <c r="CD2631" i="1"/>
  <c r="AC2631" i="1"/>
  <c r="CH2630" i="1"/>
  <c r="CE2630" i="1"/>
  <c r="CD2630" i="1"/>
  <c r="AC2630" i="1"/>
  <c r="CH2629" i="1"/>
  <c r="CE2629" i="1"/>
  <c r="CD2629" i="1"/>
  <c r="AC2629" i="1"/>
  <c r="CH2628" i="1"/>
  <c r="CE2628" i="1"/>
  <c r="CD2628" i="1"/>
  <c r="AC2628" i="1"/>
  <c r="CH2627" i="1"/>
  <c r="CE2627" i="1"/>
  <c r="CD2627" i="1"/>
  <c r="AC2627" i="1"/>
  <c r="CH2626" i="1"/>
  <c r="CE2626" i="1"/>
  <c r="CD2626" i="1"/>
  <c r="AC2626" i="1"/>
  <c r="CH2625" i="1"/>
  <c r="CE2625" i="1"/>
  <c r="CD2625" i="1"/>
  <c r="AC2625" i="1"/>
  <c r="CH2624" i="1"/>
  <c r="CE2624" i="1"/>
  <c r="CD2624" i="1"/>
  <c r="AC2624" i="1"/>
  <c r="CH2623" i="1"/>
  <c r="CE2623" i="1"/>
  <c r="CD2623" i="1"/>
  <c r="AC2623" i="1"/>
  <c r="CH2622" i="1"/>
  <c r="CE2622" i="1"/>
  <c r="CD2622" i="1"/>
  <c r="AC2622" i="1"/>
  <c r="CH2621" i="1"/>
  <c r="CE2621" i="1"/>
  <c r="CD2621" i="1"/>
  <c r="AC2621" i="1"/>
  <c r="CH2620" i="1"/>
  <c r="CE2620" i="1"/>
  <c r="CD2620" i="1"/>
  <c r="AC2620" i="1"/>
  <c r="CH2619" i="1"/>
  <c r="CE2619" i="1"/>
  <c r="CD2619" i="1"/>
  <c r="AC2619" i="1"/>
  <c r="CH2618" i="1"/>
  <c r="CE2618" i="1"/>
  <c r="CD2618" i="1"/>
  <c r="AC2618" i="1"/>
  <c r="CH2617" i="1"/>
  <c r="CE2617" i="1"/>
  <c r="CD2617" i="1"/>
  <c r="AC2617" i="1"/>
  <c r="CH2616" i="1"/>
  <c r="CE2616" i="1"/>
  <c r="CD2616" i="1"/>
  <c r="AC2616" i="1"/>
  <c r="CH2615" i="1"/>
  <c r="CE2615" i="1"/>
  <c r="CD2615" i="1"/>
  <c r="AC2615" i="1"/>
  <c r="CH2614" i="1"/>
  <c r="CE2614" i="1"/>
  <c r="CD2614" i="1"/>
  <c r="AC2614" i="1"/>
  <c r="CH2613" i="1"/>
  <c r="CE2613" i="1"/>
  <c r="CD2613" i="1"/>
  <c r="AC2613" i="1"/>
  <c r="CH2612" i="1"/>
  <c r="CE2612" i="1"/>
  <c r="CD2612" i="1"/>
  <c r="AC2612" i="1"/>
  <c r="CH2611" i="1"/>
  <c r="CE2611" i="1"/>
  <c r="CD2611" i="1"/>
  <c r="AC2611" i="1"/>
  <c r="CH2610" i="1"/>
  <c r="CE2610" i="1"/>
  <c r="CD2610" i="1"/>
  <c r="AC2610" i="1"/>
  <c r="CH2609" i="1"/>
  <c r="CE2609" i="1"/>
  <c r="CD2609" i="1"/>
  <c r="AC2609" i="1"/>
  <c r="CH2608" i="1"/>
  <c r="CE2608" i="1"/>
  <c r="CD2608" i="1"/>
  <c r="AC2608" i="1"/>
  <c r="CH2607" i="1"/>
  <c r="CE2607" i="1"/>
  <c r="CD2607" i="1"/>
  <c r="AC2607" i="1"/>
  <c r="CH2606" i="1"/>
  <c r="CE2606" i="1"/>
  <c r="CD2606" i="1"/>
  <c r="AC2606" i="1"/>
  <c r="CH2605" i="1"/>
  <c r="CE2605" i="1"/>
  <c r="CD2605" i="1"/>
  <c r="AC2605" i="1"/>
  <c r="CH2604" i="1"/>
  <c r="CE2604" i="1"/>
  <c r="CD2604" i="1"/>
  <c r="AC2604" i="1"/>
  <c r="CH2603" i="1"/>
  <c r="CE2603" i="1"/>
  <c r="CD2603" i="1"/>
  <c r="AC2603" i="1"/>
  <c r="CH2602" i="1"/>
  <c r="CE2602" i="1"/>
  <c r="CD2602" i="1"/>
  <c r="AC2602" i="1"/>
  <c r="CH2601" i="1"/>
  <c r="CE2601" i="1"/>
  <c r="CD2601" i="1"/>
  <c r="AC2601" i="1"/>
  <c r="CH2600" i="1"/>
  <c r="CE2600" i="1"/>
  <c r="CD2600" i="1"/>
  <c r="AC2600" i="1"/>
  <c r="CH2599" i="1"/>
  <c r="CE2599" i="1"/>
  <c r="CD2599" i="1"/>
  <c r="AC2599" i="1"/>
  <c r="CH2598" i="1"/>
  <c r="CE2598" i="1"/>
  <c r="CD2598" i="1"/>
  <c r="AC2598" i="1"/>
  <c r="CH2597" i="1"/>
  <c r="CE2597" i="1"/>
  <c r="CD2597" i="1"/>
  <c r="AC2597" i="1"/>
  <c r="CH2596" i="1"/>
  <c r="CE2596" i="1"/>
  <c r="CD2596" i="1"/>
  <c r="AC2596" i="1"/>
  <c r="CH2595" i="1"/>
  <c r="CE2595" i="1"/>
  <c r="CD2595" i="1"/>
  <c r="AC2595" i="1"/>
  <c r="CH2594" i="1"/>
  <c r="CE2594" i="1"/>
  <c r="CD2594" i="1"/>
  <c r="AC2594" i="1"/>
  <c r="CH2593" i="1"/>
  <c r="CE2593" i="1"/>
  <c r="CD2593" i="1"/>
  <c r="AC2593" i="1"/>
  <c r="CH2592" i="1"/>
  <c r="CE2592" i="1"/>
  <c r="CD2592" i="1"/>
  <c r="AC2592" i="1"/>
  <c r="CH2591" i="1"/>
  <c r="CE2591" i="1"/>
  <c r="CD2591" i="1"/>
  <c r="AC2591" i="1"/>
  <c r="CH2590" i="1"/>
  <c r="CE2590" i="1"/>
  <c r="CD2590" i="1"/>
  <c r="AC2590" i="1"/>
  <c r="CH2589" i="1"/>
  <c r="CE2589" i="1"/>
  <c r="CD2589" i="1"/>
  <c r="AC2589" i="1"/>
  <c r="CH2588" i="1"/>
  <c r="CE2588" i="1"/>
  <c r="CD2588" i="1"/>
  <c r="AC2588" i="1"/>
  <c r="CH2587" i="1"/>
  <c r="CE2587" i="1"/>
  <c r="CD2587" i="1"/>
  <c r="AC2587" i="1"/>
  <c r="CH2586" i="1"/>
  <c r="CE2586" i="1"/>
  <c r="CD2586" i="1"/>
  <c r="AC2586" i="1"/>
  <c r="CH2585" i="1"/>
  <c r="CE2585" i="1"/>
  <c r="CD2585" i="1"/>
  <c r="AC2585" i="1"/>
  <c r="CH2584" i="1"/>
  <c r="CE2584" i="1"/>
  <c r="CD2584" i="1"/>
  <c r="AC2584" i="1"/>
  <c r="CH2583" i="1"/>
  <c r="CE2583" i="1"/>
  <c r="CD2583" i="1"/>
  <c r="AC2583" i="1"/>
  <c r="CH2582" i="1"/>
  <c r="CE2582" i="1"/>
  <c r="CD2582" i="1"/>
  <c r="AC2582" i="1"/>
  <c r="CH2581" i="1"/>
  <c r="CE2581" i="1"/>
  <c r="CD2581" i="1"/>
  <c r="AC2581" i="1"/>
  <c r="CH2580" i="1"/>
  <c r="CE2580" i="1"/>
  <c r="CD2580" i="1"/>
  <c r="AC2580" i="1"/>
  <c r="CH2579" i="1"/>
  <c r="CE2579" i="1"/>
  <c r="CD2579" i="1"/>
  <c r="AC2579" i="1"/>
  <c r="CH2578" i="1"/>
  <c r="CE2578" i="1"/>
  <c r="CD2578" i="1"/>
  <c r="AC2578" i="1"/>
  <c r="CH2577" i="1"/>
  <c r="CE2577" i="1"/>
  <c r="CD2577" i="1"/>
  <c r="AC2577" i="1"/>
  <c r="CH2576" i="1"/>
  <c r="CE2576" i="1"/>
  <c r="CD2576" i="1"/>
  <c r="AC2576" i="1"/>
  <c r="CH2575" i="1"/>
  <c r="CE2575" i="1"/>
  <c r="CD2575" i="1"/>
  <c r="AC2575" i="1"/>
  <c r="CH2574" i="1"/>
  <c r="CE2574" i="1"/>
  <c r="CD2574" i="1"/>
  <c r="AC2574" i="1"/>
  <c r="CH2573" i="1"/>
  <c r="CE2573" i="1"/>
  <c r="CD2573" i="1"/>
  <c r="AC2573" i="1"/>
  <c r="CH2572" i="1"/>
  <c r="CE2572" i="1"/>
  <c r="CD2572" i="1"/>
  <c r="AC2572" i="1"/>
  <c r="CH2571" i="1"/>
  <c r="CE2571" i="1"/>
  <c r="CD2571" i="1"/>
  <c r="AC2571" i="1"/>
  <c r="CH2570" i="1"/>
  <c r="CE2570" i="1"/>
  <c r="CD2570" i="1"/>
  <c r="AC2570" i="1"/>
  <c r="CH2569" i="1"/>
  <c r="CE2569" i="1"/>
  <c r="CD2569" i="1"/>
  <c r="AC2569" i="1"/>
  <c r="CH2568" i="1"/>
  <c r="CE2568" i="1"/>
  <c r="CD2568" i="1"/>
  <c r="AC2568" i="1"/>
  <c r="CH2567" i="1"/>
  <c r="CE2567" i="1"/>
  <c r="CD2567" i="1"/>
  <c r="AC2567" i="1"/>
  <c r="CH2566" i="1"/>
  <c r="CE2566" i="1"/>
  <c r="CD2566" i="1"/>
  <c r="AC2566" i="1"/>
  <c r="CH2565" i="1"/>
  <c r="CE2565" i="1"/>
  <c r="CD2565" i="1"/>
  <c r="AC2565" i="1"/>
  <c r="CH2564" i="1"/>
  <c r="CE2564" i="1"/>
  <c r="CD2564" i="1"/>
  <c r="AC2564" i="1"/>
  <c r="CH2563" i="1"/>
  <c r="CE2563" i="1"/>
  <c r="CD2563" i="1"/>
  <c r="AC2563" i="1"/>
  <c r="CH2562" i="1"/>
  <c r="CE2562" i="1"/>
  <c r="CD2562" i="1"/>
  <c r="AC2562" i="1"/>
  <c r="CH2561" i="1"/>
  <c r="CE2561" i="1"/>
  <c r="CD2561" i="1"/>
  <c r="AC2561" i="1"/>
  <c r="CH2560" i="1"/>
  <c r="CE2560" i="1"/>
  <c r="CD2560" i="1"/>
  <c r="AC2560" i="1"/>
  <c r="CH2559" i="1"/>
  <c r="CE2559" i="1"/>
  <c r="CD2559" i="1"/>
  <c r="AC2559" i="1"/>
  <c r="CH2558" i="1"/>
  <c r="CE2558" i="1"/>
  <c r="CD2558" i="1"/>
  <c r="AC2558" i="1"/>
  <c r="CH2557" i="1"/>
  <c r="CE2557" i="1"/>
  <c r="CD2557" i="1"/>
  <c r="AC2557" i="1"/>
  <c r="CH2556" i="1"/>
  <c r="CE2556" i="1"/>
  <c r="CD2556" i="1"/>
  <c r="AC2556" i="1"/>
  <c r="CH2555" i="1"/>
  <c r="CE2555" i="1"/>
  <c r="CD2555" i="1"/>
  <c r="AC2555" i="1"/>
  <c r="CH2554" i="1"/>
  <c r="CE2554" i="1"/>
  <c r="CD2554" i="1"/>
  <c r="AC2554" i="1"/>
  <c r="CH2553" i="1"/>
  <c r="CE2553" i="1"/>
  <c r="CD2553" i="1"/>
  <c r="AC2553" i="1"/>
  <c r="CH2552" i="1"/>
  <c r="CE2552" i="1"/>
  <c r="CD2552" i="1"/>
  <c r="AC2552" i="1"/>
  <c r="CH2551" i="1"/>
  <c r="CE2551" i="1"/>
  <c r="CD2551" i="1"/>
  <c r="AC2551" i="1"/>
  <c r="CH2550" i="1"/>
  <c r="CE2550" i="1"/>
  <c r="CD2550" i="1"/>
  <c r="AC2550" i="1"/>
  <c r="CH2549" i="1"/>
  <c r="CE2549" i="1"/>
  <c r="CD2549" i="1"/>
  <c r="AC2549" i="1"/>
  <c r="CH2548" i="1"/>
  <c r="CE2548" i="1"/>
  <c r="CD2548" i="1"/>
  <c r="AC2548" i="1"/>
  <c r="CH2547" i="1"/>
  <c r="CE2547" i="1"/>
  <c r="CD2547" i="1"/>
  <c r="AC2547" i="1"/>
  <c r="CH2546" i="1"/>
  <c r="CE2546" i="1"/>
  <c r="CD2546" i="1"/>
  <c r="AC2546" i="1"/>
  <c r="CH2545" i="1"/>
  <c r="CE2545" i="1"/>
  <c r="CD2545" i="1"/>
  <c r="AC2545" i="1"/>
  <c r="CH2544" i="1"/>
  <c r="CE2544" i="1"/>
  <c r="CD2544" i="1"/>
  <c r="AC2544" i="1"/>
  <c r="CH2543" i="1"/>
  <c r="CE2543" i="1"/>
  <c r="CD2543" i="1"/>
  <c r="AC2543" i="1"/>
  <c r="CH2542" i="1"/>
  <c r="CE2542" i="1"/>
  <c r="CD2542" i="1"/>
  <c r="AC2542" i="1"/>
  <c r="CH2541" i="1"/>
  <c r="CE2541" i="1"/>
  <c r="CD2541" i="1"/>
  <c r="AC2541" i="1"/>
  <c r="CH2540" i="1"/>
  <c r="CE2540" i="1"/>
  <c r="CD2540" i="1"/>
  <c r="AC2540" i="1"/>
  <c r="CH2539" i="1"/>
  <c r="CE2539" i="1"/>
  <c r="CD2539" i="1"/>
  <c r="AC2539" i="1"/>
  <c r="CH2538" i="1"/>
  <c r="CE2538" i="1"/>
  <c r="CD2538" i="1"/>
  <c r="AC2538" i="1"/>
  <c r="CH2537" i="1"/>
  <c r="CE2537" i="1"/>
  <c r="CD2537" i="1"/>
  <c r="AC2537" i="1"/>
  <c r="CH2536" i="1"/>
  <c r="CE2536" i="1"/>
  <c r="CD2536" i="1"/>
  <c r="AC2536" i="1"/>
  <c r="CH2535" i="1"/>
  <c r="CE2535" i="1"/>
  <c r="CD2535" i="1"/>
  <c r="AC2535" i="1"/>
  <c r="CH2534" i="1"/>
  <c r="CE2534" i="1"/>
  <c r="CD2534" i="1"/>
  <c r="AC2534" i="1"/>
  <c r="CH2533" i="1"/>
  <c r="CE2533" i="1"/>
  <c r="CD2533" i="1"/>
  <c r="AC2533" i="1"/>
  <c r="CH2532" i="1"/>
  <c r="CE2532" i="1"/>
  <c r="CD2532" i="1"/>
  <c r="AC2532" i="1"/>
  <c r="CH2531" i="1"/>
  <c r="CE2531" i="1"/>
  <c r="CD2531" i="1"/>
  <c r="AC2531" i="1"/>
  <c r="CH2530" i="1"/>
  <c r="CE2530" i="1"/>
  <c r="CD2530" i="1"/>
  <c r="AC2530" i="1"/>
  <c r="CH2529" i="1"/>
  <c r="CE2529" i="1"/>
  <c r="CD2529" i="1"/>
  <c r="AC2529" i="1"/>
  <c r="CH2528" i="1"/>
  <c r="CE2528" i="1"/>
  <c r="CD2528" i="1"/>
  <c r="AC2528" i="1"/>
  <c r="CH2527" i="1"/>
  <c r="CE2527" i="1"/>
  <c r="CD2527" i="1"/>
  <c r="AC2527" i="1"/>
  <c r="CH2526" i="1"/>
  <c r="CE2526" i="1"/>
  <c r="CD2526" i="1"/>
  <c r="AC2526" i="1"/>
  <c r="CH2525" i="1"/>
  <c r="CE2525" i="1"/>
  <c r="CD2525" i="1"/>
  <c r="AC2525" i="1"/>
  <c r="CH2524" i="1"/>
  <c r="CE2524" i="1"/>
  <c r="CD2524" i="1"/>
  <c r="AC2524" i="1"/>
  <c r="CH2523" i="1"/>
  <c r="CE2523" i="1"/>
  <c r="CD2523" i="1"/>
  <c r="AC2523" i="1"/>
  <c r="CH2522" i="1"/>
  <c r="CE2522" i="1"/>
  <c r="CD2522" i="1"/>
  <c r="AC2522" i="1"/>
  <c r="CH2521" i="1"/>
  <c r="CE2521" i="1"/>
  <c r="CD2521" i="1"/>
  <c r="AC2521" i="1"/>
  <c r="CH2520" i="1"/>
  <c r="CE2520" i="1"/>
  <c r="CD2520" i="1"/>
  <c r="AC2520" i="1"/>
  <c r="CH2519" i="1"/>
  <c r="CE2519" i="1"/>
  <c r="CD2519" i="1"/>
  <c r="AC2519" i="1"/>
  <c r="CH2518" i="1"/>
  <c r="CE2518" i="1"/>
  <c r="CD2518" i="1"/>
  <c r="AC2518" i="1"/>
  <c r="CH2517" i="1"/>
  <c r="CE2517" i="1"/>
  <c r="CD2517" i="1"/>
  <c r="AC2517" i="1"/>
  <c r="CH2516" i="1"/>
  <c r="CE2516" i="1"/>
  <c r="CD2516" i="1"/>
  <c r="AC2516" i="1"/>
  <c r="CH2515" i="1"/>
  <c r="CE2515" i="1"/>
  <c r="CD2515" i="1"/>
  <c r="AC2515" i="1"/>
  <c r="CH2514" i="1"/>
  <c r="CE2514" i="1"/>
  <c r="CD2514" i="1"/>
  <c r="AC2514" i="1"/>
  <c r="CH2513" i="1"/>
  <c r="CE2513" i="1"/>
  <c r="CD2513" i="1"/>
  <c r="AC2513" i="1"/>
  <c r="CH2512" i="1"/>
  <c r="CE2512" i="1"/>
  <c r="CD2512" i="1"/>
  <c r="AC2512" i="1"/>
  <c r="CH2511" i="1"/>
  <c r="CE2511" i="1"/>
  <c r="CD2511" i="1"/>
  <c r="AC2511" i="1"/>
  <c r="CH2510" i="1"/>
  <c r="CE2510" i="1"/>
  <c r="CD2510" i="1"/>
  <c r="AC2510" i="1"/>
  <c r="CH2509" i="1"/>
  <c r="CE2509" i="1"/>
  <c r="CD2509" i="1"/>
  <c r="AC2509" i="1"/>
  <c r="CH2508" i="1"/>
  <c r="CE2508" i="1"/>
  <c r="CD2508" i="1"/>
  <c r="AC2508" i="1"/>
  <c r="CH2507" i="1"/>
  <c r="CE2507" i="1"/>
  <c r="CD2507" i="1"/>
  <c r="AC2507" i="1"/>
  <c r="CH2506" i="1"/>
  <c r="CE2506" i="1"/>
  <c r="CD2506" i="1"/>
  <c r="AC2506" i="1"/>
  <c r="CH2505" i="1"/>
  <c r="CE2505" i="1"/>
  <c r="CD2505" i="1"/>
  <c r="AC2505" i="1"/>
  <c r="CH2504" i="1"/>
  <c r="CE2504" i="1"/>
  <c r="CD2504" i="1"/>
  <c r="AC2504" i="1"/>
  <c r="CH2503" i="1"/>
  <c r="CE2503" i="1"/>
  <c r="CD2503" i="1"/>
  <c r="AC2503" i="1"/>
  <c r="CH2502" i="1"/>
  <c r="CE2502" i="1"/>
  <c r="CD2502" i="1"/>
  <c r="AC2502" i="1"/>
  <c r="CH2501" i="1"/>
  <c r="CE2501" i="1"/>
  <c r="CD2501" i="1"/>
  <c r="AC2501" i="1"/>
  <c r="CH2500" i="1"/>
  <c r="CE2500" i="1"/>
  <c r="CD2500" i="1"/>
  <c r="AC2500" i="1"/>
  <c r="CH2499" i="1"/>
  <c r="CE2499" i="1"/>
  <c r="CD2499" i="1"/>
  <c r="AC2499" i="1"/>
  <c r="CH2498" i="1"/>
  <c r="CE2498" i="1"/>
  <c r="CD2498" i="1"/>
  <c r="AC2498" i="1"/>
  <c r="CH2497" i="1"/>
  <c r="CE2497" i="1"/>
  <c r="CD2497" i="1"/>
  <c r="AC2497" i="1"/>
  <c r="CH2496" i="1"/>
  <c r="CE2496" i="1"/>
  <c r="CD2496" i="1"/>
  <c r="AC2496" i="1"/>
  <c r="CH2495" i="1"/>
  <c r="CE2495" i="1"/>
  <c r="CD2495" i="1"/>
  <c r="AC2495" i="1"/>
  <c r="CH2494" i="1"/>
  <c r="CE2494" i="1"/>
  <c r="CD2494" i="1"/>
  <c r="AC2494" i="1"/>
  <c r="CH2493" i="1"/>
  <c r="CE2493" i="1"/>
  <c r="CD2493" i="1"/>
  <c r="AC2493" i="1"/>
  <c r="CH2492" i="1"/>
  <c r="CE2492" i="1"/>
  <c r="CD2492" i="1"/>
  <c r="AC2492" i="1"/>
  <c r="CH2491" i="1"/>
  <c r="CE2491" i="1"/>
  <c r="CD2491" i="1"/>
  <c r="AC2491" i="1"/>
  <c r="CH2490" i="1"/>
  <c r="CE2490" i="1"/>
  <c r="CD2490" i="1"/>
  <c r="AC2490" i="1"/>
  <c r="CH2489" i="1"/>
  <c r="CE2489" i="1"/>
  <c r="CD2489" i="1"/>
  <c r="AC2489" i="1"/>
  <c r="CH2488" i="1"/>
  <c r="CE2488" i="1"/>
  <c r="CD2488" i="1"/>
  <c r="AC2488" i="1"/>
  <c r="CH2487" i="1"/>
  <c r="CE2487" i="1"/>
  <c r="CD2487" i="1"/>
  <c r="AC2487" i="1"/>
  <c r="CH2486" i="1"/>
  <c r="CE2486" i="1"/>
  <c r="CD2486" i="1"/>
  <c r="AC2486" i="1"/>
  <c r="CH2485" i="1"/>
  <c r="CE2485" i="1"/>
  <c r="CD2485" i="1"/>
  <c r="AC2485" i="1"/>
  <c r="CH2484" i="1"/>
  <c r="CE2484" i="1"/>
  <c r="CD2484" i="1"/>
  <c r="AC2484" i="1"/>
  <c r="CH2483" i="1"/>
  <c r="CE2483" i="1"/>
  <c r="CD2483" i="1"/>
  <c r="AC2483" i="1"/>
  <c r="CH2482" i="1"/>
  <c r="CE2482" i="1"/>
  <c r="CD2482" i="1"/>
  <c r="AC2482" i="1"/>
  <c r="CH2481" i="1"/>
  <c r="CE2481" i="1"/>
  <c r="CD2481" i="1"/>
  <c r="AC2481" i="1"/>
  <c r="CH2480" i="1"/>
  <c r="CE2480" i="1"/>
  <c r="CD2480" i="1"/>
  <c r="AC2480" i="1"/>
  <c r="CH2479" i="1"/>
  <c r="CE2479" i="1"/>
  <c r="CD2479" i="1"/>
  <c r="AC2479" i="1"/>
  <c r="CH2478" i="1"/>
  <c r="CE2478" i="1"/>
  <c r="CD2478" i="1"/>
  <c r="AC2478" i="1"/>
  <c r="CH2477" i="1"/>
  <c r="CE2477" i="1"/>
  <c r="CD2477" i="1"/>
  <c r="AC2477" i="1"/>
  <c r="CH2476" i="1"/>
  <c r="CE2476" i="1"/>
  <c r="CD2476" i="1"/>
  <c r="AC2476" i="1"/>
  <c r="CH2475" i="1"/>
  <c r="CE2475" i="1"/>
  <c r="CD2475" i="1"/>
  <c r="AC2475" i="1"/>
  <c r="CH2474" i="1"/>
  <c r="CE2474" i="1"/>
  <c r="CD2474" i="1"/>
  <c r="AC2474" i="1"/>
  <c r="CH2473" i="1"/>
  <c r="CE2473" i="1"/>
  <c r="CD2473" i="1"/>
  <c r="AC2473" i="1"/>
  <c r="CH2472" i="1"/>
  <c r="CE2472" i="1"/>
  <c r="CD2472" i="1"/>
  <c r="AC2472" i="1"/>
  <c r="CH2471" i="1"/>
  <c r="CE2471" i="1"/>
  <c r="CD2471" i="1"/>
  <c r="AC2471" i="1"/>
  <c r="CH2470" i="1"/>
  <c r="CE2470" i="1"/>
  <c r="CD2470" i="1"/>
  <c r="AC2470" i="1"/>
  <c r="CH2469" i="1"/>
  <c r="CE2469" i="1"/>
  <c r="CD2469" i="1"/>
  <c r="AC2469" i="1"/>
  <c r="CH2468" i="1"/>
  <c r="CE2468" i="1"/>
  <c r="CD2468" i="1"/>
  <c r="AC2468" i="1"/>
  <c r="CH2467" i="1"/>
  <c r="CE2467" i="1"/>
  <c r="CD2467" i="1"/>
  <c r="AC2467" i="1"/>
  <c r="CH2466" i="1"/>
  <c r="CE2466" i="1"/>
  <c r="CD2466" i="1"/>
  <c r="AC2466" i="1"/>
  <c r="CH2465" i="1"/>
  <c r="CE2465" i="1"/>
  <c r="CD2465" i="1"/>
  <c r="AC2465" i="1"/>
  <c r="CH2464" i="1"/>
  <c r="CE2464" i="1"/>
  <c r="CD2464" i="1"/>
  <c r="AC2464" i="1"/>
  <c r="CH2463" i="1"/>
  <c r="CE2463" i="1"/>
  <c r="CD2463" i="1"/>
  <c r="AC2463" i="1"/>
  <c r="CH2462" i="1"/>
  <c r="CE2462" i="1"/>
  <c r="CD2462" i="1"/>
  <c r="AC2462" i="1"/>
  <c r="CH2461" i="1"/>
  <c r="CE2461" i="1"/>
  <c r="CD2461" i="1"/>
  <c r="AC2461" i="1"/>
  <c r="CH2460" i="1"/>
  <c r="CE2460" i="1"/>
  <c r="CD2460" i="1"/>
  <c r="AC2460" i="1"/>
  <c r="CH2459" i="1"/>
  <c r="CE2459" i="1"/>
  <c r="CD2459" i="1"/>
  <c r="AC2459" i="1"/>
  <c r="CH2458" i="1"/>
  <c r="CE2458" i="1"/>
  <c r="CD2458" i="1"/>
  <c r="AC2458" i="1"/>
  <c r="CH2457" i="1"/>
  <c r="CE2457" i="1"/>
  <c r="CD2457" i="1"/>
  <c r="AC2457" i="1"/>
  <c r="CH2456" i="1"/>
  <c r="CE2456" i="1"/>
  <c r="CD2456" i="1"/>
  <c r="AC2456" i="1"/>
  <c r="CH2455" i="1"/>
  <c r="CE2455" i="1"/>
  <c r="CD2455" i="1"/>
  <c r="AC2455" i="1"/>
  <c r="CH2454" i="1"/>
  <c r="CE2454" i="1"/>
  <c r="CD2454" i="1"/>
  <c r="AC2454" i="1"/>
  <c r="CH2453" i="1"/>
  <c r="CE2453" i="1"/>
  <c r="CD2453" i="1"/>
  <c r="AC2453" i="1"/>
  <c r="CH2452" i="1"/>
  <c r="CE2452" i="1"/>
  <c r="CD2452" i="1"/>
  <c r="AC2452" i="1"/>
  <c r="CH2451" i="1"/>
  <c r="CE2451" i="1"/>
  <c r="CD2451" i="1"/>
  <c r="AC2451" i="1"/>
  <c r="CH2450" i="1"/>
  <c r="CE2450" i="1"/>
  <c r="CD2450" i="1"/>
  <c r="AC2450" i="1"/>
  <c r="CH2449" i="1"/>
  <c r="CE2449" i="1"/>
  <c r="CD2449" i="1"/>
  <c r="AC2449" i="1"/>
  <c r="CH2448" i="1"/>
  <c r="CE2448" i="1"/>
  <c r="CD2448" i="1"/>
  <c r="AC2448" i="1"/>
  <c r="CH2447" i="1"/>
  <c r="CE2447" i="1"/>
  <c r="CD2447" i="1"/>
  <c r="AC2447" i="1"/>
  <c r="CH2446" i="1"/>
  <c r="CE2446" i="1"/>
  <c r="CD2446" i="1"/>
  <c r="AC2446" i="1"/>
  <c r="CH2445" i="1"/>
  <c r="CE2445" i="1"/>
  <c r="CD2445" i="1"/>
  <c r="AC2445" i="1"/>
  <c r="CH2444" i="1"/>
  <c r="CE2444" i="1"/>
  <c r="CD2444" i="1"/>
  <c r="AC2444" i="1"/>
  <c r="CH2443" i="1"/>
  <c r="CE2443" i="1"/>
  <c r="CD2443" i="1"/>
  <c r="AC2443" i="1"/>
  <c r="CH2442" i="1"/>
  <c r="CE2442" i="1"/>
  <c r="CD2442" i="1"/>
  <c r="AC2442" i="1"/>
  <c r="CH2441" i="1"/>
  <c r="CE2441" i="1"/>
  <c r="CD2441" i="1"/>
  <c r="AC2441" i="1"/>
  <c r="CH2440" i="1"/>
  <c r="CE2440" i="1"/>
  <c r="CD2440" i="1"/>
  <c r="AC2440" i="1"/>
  <c r="CH2439" i="1"/>
  <c r="CE2439" i="1"/>
  <c r="CD2439" i="1"/>
  <c r="AC2439" i="1"/>
  <c r="CH2438" i="1"/>
  <c r="CE2438" i="1"/>
  <c r="CD2438" i="1"/>
  <c r="AC2438" i="1"/>
  <c r="CH2437" i="1"/>
  <c r="CE2437" i="1"/>
  <c r="CD2437" i="1"/>
  <c r="AC2437" i="1"/>
  <c r="CH2436" i="1"/>
  <c r="CE2436" i="1"/>
  <c r="CD2436" i="1"/>
  <c r="AC2436" i="1"/>
  <c r="CH2435" i="1"/>
  <c r="CE2435" i="1"/>
  <c r="CD2435" i="1"/>
  <c r="AC2435" i="1"/>
  <c r="CH2434" i="1"/>
  <c r="CE2434" i="1"/>
  <c r="CD2434" i="1"/>
  <c r="AC2434" i="1"/>
  <c r="CH2433" i="1"/>
  <c r="CE2433" i="1"/>
  <c r="CD2433" i="1"/>
  <c r="AC2433" i="1"/>
  <c r="CH2432" i="1"/>
  <c r="CE2432" i="1"/>
  <c r="CD2432" i="1"/>
  <c r="AC2432" i="1"/>
  <c r="CH2431" i="1"/>
  <c r="CE2431" i="1"/>
  <c r="CD2431" i="1"/>
  <c r="AC2431" i="1"/>
  <c r="CH2430" i="1"/>
  <c r="CE2430" i="1"/>
  <c r="CD2430" i="1"/>
  <c r="AC2430" i="1"/>
  <c r="CH2429" i="1"/>
  <c r="CE2429" i="1"/>
  <c r="CD2429" i="1"/>
  <c r="AC2429" i="1"/>
  <c r="CH2428" i="1"/>
  <c r="CE2428" i="1"/>
  <c r="CD2428" i="1"/>
  <c r="AC2428" i="1"/>
  <c r="CH2427" i="1"/>
  <c r="CE2427" i="1"/>
  <c r="CD2427" i="1"/>
  <c r="AC2427" i="1"/>
  <c r="CH2426" i="1"/>
  <c r="CE2426" i="1"/>
  <c r="CD2426" i="1"/>
  <c r="AC2426" i="1"/>
  <c r="CH2425" i="1"/>
  <c r="CE2425" i="1"/>
  <c r="CD2425" i="1"/>
  <c r="AC2425" i="1"/>
  <c r="CH2424" i="1"/>
  <c r="CE2424" i="1"/>
  <c r="CD2424" i="1"/>
  <c r="AC2424" i="1"/>
  <c r="CH2423" i="1"/>
  <c r="CE2423" i="1"/>
  <c r="CD2423" i="1"/>
  <c r="AC2423" i="1"/>
  <c r="CH2422" i="1"/>
  <c r="CE2422" i="1"/>
  <c r="CD2422" i="1"/>
  <c r="AC2422" i="1"/>
  <c r="CH2421" i="1"/>
  <c r="CE2421" i="1"/>
  <c r="CD2421" i="1"/>
  <c r="AC2421" i="1"/>
  <c r="CH2420" i="1"/>
  <c r="CE2420" i="1"/>
  <c r="CD2420" i="1"/>
  <c r="AC2420" i="1"/>
  <c r="CH2419" i="1"/>
  <c r="CE2419" i="1"/>
  <c r="CD2419" i="1"/>
  <c r="AC2419" i="1"/>
  <c r="CH2418" i="1"/>
  <c r="CE2418" i="1"/>
  <c r="CD2418" i="1"/>
  <c r="AC2418" i="1"/>
  <c r="CH2417" i="1"/>
  <c r="CE2417" i="1"/>
  <c r="CD2417" i="1"/>
  <c r="AC2417" i="1"/>
  <c r="CH2416" i="1"/>
  <c r="CE2416" i="1"/>
  <c r="CD2416" i="1"/>
  <c r="AC2416" i="1"/>
  <c r="CH2415" i="1"/>
  <c r="CE2415" i="1"/>
  <c r="CD2415" i="1"/>
  <c r="AC2415" i="1"/>
  <c r="CH2414" i="1"/>
  <c r="CE2414" i="1"/>
  <c r="CD2414" i="1"/>
  <c r="AC2414" i="1"/>
  <c r="CH2413" i="1"/>
  <c r="CE2413" i="1"/>
  <c r="CD2413" i="1"/>
  <c r="AC2413" i="1"/>
  <c r="CH2412" i="1"/>
  <c r="CE2412" i="1"/>
  <c r="CD2412" i="1"/>
  <c r="AC2412" i="1"/>
  <c r="CH2411" i="1"/>
  <c r="CE2411" i="1"/>
  <c r="CD2411" i="1"/>
  <c r="AC2411" i="1"/>
  <c r="CH2410" i="1"/>
  <c r="CE2410" i="1"/>
  <c r="CD2410" i="1"/>
  <c r="AC2410" i="1"/>
  <c r="CH2409" i="1"/>
  <c r="CE2409" i="1"/>
  <c r="CD2409" i="1"/>
  <c r="AC2409" i="1"/>
  <c r="CH2408" i="1"/>
  <c r="CE2408" i="1"/>
  <c r="CD2408" i="1"/>
  <c r="AC2408" i="1"/>
  <c r="CH2407" i="1"/>
  <c r="CE2407" i="1"/>
  <c r="CD2407" i="1"/>
  <c r="AC2407" i="1"/>
  <c r="CH2406" i="1"/>
  <c r="CE2406" i="1"/>
  <c r="CD2406" i="1"/>
  <c r="AC2406" i="1"/>
  <c r="CH2405" i="1"/>
  <c r="CE2405" i="1"/>
  <c r="CD2405" i="1"/>
  <c r="AC2405" i="1"/>
  <c r="CH2404" i="1"/>
  <c r="CE2404" i="1"/>
  <c r="CD2404" i="1"/>
  <c r="AC2404" i="1"/>
  <c r="CH2403" i="1"/>
  <c r="CE2403" i="1"/>
  <c r="CD2403" i="1"/>
  <c r="AC2403" i="1"/>
  <c r="CH2402" i="1"/>
  <c r="CE2402" i="1"/>
  <c r="CD2402" i="1"/>
  <c r="AC2402" i="1"/>
  <c r="CH2401" i="1"/>
  <c r="CE2401" i="1"/>
  <c r="CD2401" i="1"/>
  <c r="AC2401" i="1"/>
  <c r="CH2400" i="1"/>
  <c r="CE2400" i="1"/>
  <c r="CD2400" i="1"/>
  <c r="AC2400" i="1"/>
  <c r="CH2399" i="1"/>
  <c r="CE2399" i="1"/>
  <c r="CD2399" i="1"/>
  <c r="AC2399" i="1"/>
  <c r="CH2398" i="1"/>
  <c r="CE2398" i="1"/>
  <c r="CD2398" i="1"/>
  <c r="AC2398" i="1"/>
  <c r="CH2397" i="1"/>
  <c r="CE2397" i="1"/>
  <c r="CD2397" i="1"/>
  <c r="AC2397" i="1"/>
  <c r="CH2396" i="1"/>
  <c r="CE2396" i="1"/>
  <c r="CD2396" i="1"/>
  <c r="AC2396" i="1"/>
  <c r="CH2395" i="1"/>
  <c r="CE2395" i="1"/>
  <c r="CD2395" i="1"/>
  <c r="AC2395" i="1"/>
  <c r="CH2394" i="1"/>
  <c r="CE2394" i="1"/>
  <c r="CD2394" i="1"/>
  <c r="AC2394" i="1"/>
  <c r="CH2393" i="1"/>
  <c r="CE2393" i="1"/>
  <c r="CD2393" i="1"/>
  <c r="AC2393" i="1"/>
  <c r="CH2392" i="1"/>
  <c r="CE2392" i="1"/>
  <c r="CD2392" i="1"/>
  <c r="AC2392" i="1"/>
  <c r="CH2391" i="1"/>
  <c r="CE2391" i="1"/>
  <c r="CD2391" i="1"/>
  <c r="AC2391" i="1"/>
  <c r="CH2390" i="1"/>
  <c r="CE2390" i="1"/>
  <c r="CD2390" i="1"/>
  <c r="AC2390" i="1"/>
  <c r="CH2389" i="1"/>
  <c r="CE2389" i="1"/>
  <c r="CD2389" i="1"/>
  <c r="AC2389" i="1"/>
  <c r="CH2388" i="1"/>
  <c r="CE2388" i="1"/>
  <c r="CD2388" i="1"/>
  <c r="AC2388" i="1"/>
  <c r="CH2387" i="1"/>
  <c r="CE2387" i="1"/>
  <c r="CD2387" i="1"/>
  <c r="AC2387" i="1"/>
  <c r="CH2386" i="1"/>
  <c r="CE2386" i="1"/>
  <c r="CD2386" i="1"/>
  <c r="AC2386" i="1"/>
  <c r="CH2385" i="1"/>
  <c r="CE2385" i="1"/>
  <c r="CD2385" i="1"/>
  <c r="AC2385" i="1"/>
  <c r="CH2384" i="1"/>
  <c r="CE2384" i="1"/>
  <c r="CD2384" i="1"/>
  <c r="AC2384" i="1"/>
  <c r="CH2383" i="1"/>
  <c r="CE2383" i="1"/>
  <c r="CD2383" i="1"/>
  <c r="AC2383" i="1"/>
  <c r="CH2382" i="1"/>
  <c r="CE2382" i="1"/>
  <c r="CD2382" i="1"/>
  <c r="AC2382" i="1"/>
  <c r="CH2381" i="1"/>
  <c r="CE2381" i="1"/>
  <c r="CD2381" i="1"/>
  <c r="AC2381" i="1"/>
  <c r="CH2380" i="1"/>
  <c r="CE2380" i="1"/>
  <c r="CD2380" i="1"/>
  <c r="AC2380" i="1"/>
  <c r="CH2379" i="1"/>
  <c r="CE2379" i="1"/>
  <c r="CD2379" i="1"/>
  <c r="AC2379" i="1"/>
  <c r="CH2378" i="1"/>
  <c r="CE2378" i="1"/>
  <c r="CD2378" i="1"/>
  <c r="AC2378" i="1"/>
  <c r="CH2377" i="1"/>
  <c r="CE2377" i="1"/>
  <c r="CD2377" i="1"/>
  <c r="AC2377" i="1"/>
  <c r="CH2376" i="1"/>
  <c r="CE2376" i="1"/>
  <c r="CD2376" i="1"/>
  <c r="AC2376" i="1"/>
  <c r="CH2375" i="1"/>
  <c r="CE2375" i="1"/>
  <c r="CD2375" i="1"/>
  <c r="AC2375" i="1"/>
  <c r="CH2374" i="1"/>
  <c r="CE2374" i="1"/>
  <c r="CD2374" i="1"/>
  <c r="AC2374" i="1"/>
  <c r="CH2373" i="1"/>
  <c r="CE2373" i="1"/>
  <c r="CD2373" i="1"/>
  <c r="AC2373" i="1"/>
  <c r="CH2372" i="1"/>
  <c r="CE2372" i="1"/>
  <c r="CD2372" i="1"/>
  <c r="AC2372" i="1"/>
  <c r="CH2371" i="1"/>
  <c r="CE2371" i="1"/>
  <c r="CD2371" i="1"/>
  <c r="AC2371" i="1"/>
  <c r="CH2370" i="1"/>
  <c r="CE2370" i="1"/>
  <c r="CD2370" i="1"/>
  <c r="AC2370" i="1"/>
  <c r="CH2369" i="1"/>
  <c r="CE2369" i="1"/>
  <c r="CD2369" i="1"/>
  <c r="AC2369" i="1"/>
  <c r="CH2368" i="1"/>
  <c r="CE2368" i="1"/>
  <c r="CD2368" i="1"/>
  <c r="AC2368" i="1"/>
  <c r="CH2367" i="1"/>
  <c r="CE2367" i="1"/>
  <c r="CD2367" i="1"/>
  <c r="AC2367" i="1"/>
  <c r="CH2366" i="1"/>
  <c r="CE2366" i="1"/>
  <c r="CD2366" i="1"/>
  <c r="AC2366" i="1"/>
  <c r="CH2365" i="1"/>
  <c r="CE2365" i="1"/>
  <c r="CD2365" i="1"/>
  <c r="AC2365" i="1"/>
  <c r="CH2364" i="1"/>
  <c r="CE2364" i="1"/>
  <c r="CD2364" i="1"/>
  <c r="AC2364" i="1"/>
  <c r="CH2363" i="1"/>
  <c r="CE2363" i="1"/>
  <c r="CD2363" i="1"/>
  <c r="AC2363" i="1"/>
  <c r="CH2362" i="1"/>
  <c r="CE2362" i="1"/>
  <c r="CD2362" i="1"/>
  <c r="AC2362" i="1"/>
  <c r="CH2361" i="1"/>
  <c r="CE2361" i="1"/>
  <c r="CD2361" i="1"/>
  <c r="AC2361" i="1"/>
  <c r="CH2360" i="1"/>
  <c r="CE2360" i="1"/>
  <c r="CD2360" i="1"/>
  <c r="AC2360" i="1"/>
  <c r="CH2359" i="1"/>
  <c r="CE2359" i="1"/>
  <c r="CD2359" i="1"/>
  <c r="AC2359" i="1"/>
  <c r="CH2358" i="1"/>
  <c r="CE2358" i="1"/>
  <c r="CD2358" i="1"/>
  <c r="AC2358" i="1"/>
  <c r="CH2357" i="1"/>
  <c r="CE2357" i="1"/>
  <c r="CD2357" i="1"/>
  <c r="AC2357" i="1"/>
  <c r="CH2356" i="1"/>
  <c r="CE2356" i="1"/>
  <c r="CD2356" i="1"/>
  <c r="AC2356" i="1"/>
  <c r="CH2355" i="1"/>
  <c r="CE2355" i="1"/>
  <c r="CD2355" i="1"/>
  <c r="AC2355" i="1"/>
  <c r="CH2354" i="1"/>
  <c r="CE2354" i="1"/>
  <c r="CD2354" i="1"/>
  <c r="AC2354" i="1"/>
  <c r="CH2353" i="1"/>
  <c r="CE2353" i="1"/>
  <c r="CD2353" i="1"/>
  <c r="AC2353" i="1"/>
  <c r="CH2352" i="1"/>
  <c r="CE2352" i="1"/>
  <c r="CD2352" i="1"/>
  <c r="AC2352" i="1"/>
  <c r="CH2351" i="1"/>
  <c r="CE2351" i="1"/>
  <c r="CD2351" i="1"/>
  <c r="AC2351" i="1"/>
  <c r="CH2350" i="1"/>
  <c r="CE2350" i="1"/>
  <c r="CD2350" i="1"/>
  <c r="AC2350" i="1"/>
  <c r="CH2349" i="1"/>
  <c r="CE2349" i="1"/>
  <c r="CD2349" i="1"/>
  <c r="AC2349" i="1"/>
  <c r="CH2348" i="1"/>
  <c r="CE2348" i="1"/>
  <c r="CD2348" i="1"/>
  <c r="AC2348" i="1"/>
  <c r="CH2347" i="1"/>
  <c r="CE2347" i="1"/>
  <c r="CD2347" i="1"/>
  <c r="AC2347" i="1"/>
  <c r="CH2346" i="1"/>
  <c r="CE2346" i="1"/>
  <c r="CD2346" i="1"/>
  <c r="AC2346" i="1"/>
  <c r="CH2345" i="1"/>
  <c r="CE2345" i="1"/>
  <c r="CD2345" i="1"/>
  <c r="AC2345" i="1"/>
  <c r="CH2344" i="1"/>
  <c r="CE2344" i="1"/>
  <c r="CD2344" i="1"/>
  <c r="AC2344" i="1"/>
  <c r="CH2343" i="1"/>
  <c r="CE2343" i="1"/>
  <c r="CD2343" i="1"/>
  <c r="AC2343" i="1"/>
  <c r="CH2342" i="1"/>
  <c r="CE2342" i="1"/>
  <c r="CD2342" i="1"/>
  <c r="AC2342" i="1"/>
  <c r="CH2341" i="1"/>
  <c r="CE2341" i="1"/>
  <c r="CD2341" i="1"/>
  <c r="AC2341" i="1"/>
  <c r="CH2340" i="1"/>
  <c r="CE2340" i="1"/>
  <c r="CD2340" i="1"/>
  <c r="AC2340" i="1"/>
  <c r="CH2339" i="1"/>
  <c r="CE2339" i="1"/>
  <c r="CD2339" i="1"/>
  <c r="AC2339" i="1"/>
  <c r="CH2338" i="1"/>
  <c r="CE2338" i="1"/>
  <c r="CD2338" i="1"/>
  <c r="AC2338" i="1"/>
  <c r="CH2337" i="1"/>
  <c r="CE2337" i="1"/>
  <c r="CD2337" i="1"/>
  <c r="AC2337" i="1"/>
  <c r="CH2336" i="1"/>
  <c r="CE2336" i="1"/>
  <c r="CD2336" i="1"/>
  <c r="AC2336" i="1"/>
  <c r="CH2335" i="1"/>
  <c r="CE2335" i="1"/>
  <c r="CD2335" i="1"/>
  <c r="AC2335" i="1"/>
  <c r="CH2334" i="1"/>
  <c r="CE2334" i="1"/>
  <c r="CD2334" i="1"/>
  <c r="AC2334" i="1"/>
  <c r="CH2333" i="1"/>
  <c r="CE2333" i="1"/>
  <c r="CD2333" i="1"/>
  <c r="AC2333" i="1"/>
  <c r="CH2332" i="1"/>
  <c r="CE2332" i="1"/>
  <c r="CD2332" i="1"/>
  <c r="AC2332" i="1"/>
  <c r="CH2331" i="1"/>
  <c r="CE2331" i="1"/>
  <c r="CD2331" i="1"/>
  <c r="AC2331" i="1"/>
  <c r="CH2330" i="1"/>
  <c r="CE2330" i="1"/>
  <c r="CD2330" i="1"/>
  <c r="AC2330" i="1"/>
  <c r="CH2329" i="1"/>
  <c r="CE2329" i="1"/>
  <c r="CD2329" i="1"/>
  <c r="AC2329" i="1"/>
  <c r="CH2328" i="1"/>
  <c r="CE2328" i="1"/>
  <c r="CD2328" i="1"/>
  <c r="AC2328" i="1"/>
  <c r="CH2327" i="1"/>
  <c r="CE2327" i="1"/>
  <c r="CD2327" i="1"/>
  <c r="AC2327" i="1"/>
  <c r="CH2326" i="1"/>
  <c r="CE2326" i="1"/>
  <c r="CD2326" i="1"/>
  <c r="AC2326" i="1"/>
  <c r="CH2325" i="1"/>
  <c r="CE2325" i="1"/>
  <c r="CD2325" i="1"/>
  <c r="AC2325" i="1"/>
  <c r="CH2324" i="1"/>
  <c r="CE2324" i="1"/>
  <c r="CD2324" i="1"/>
  <c r="AC2324" i="1"/>
  <c r="CH2323" i="1"/>
  <c r="CE2323" i="1"/>
  <c r="CD2323" i="1"/>
  <c r="AC2323" i="1"/>
  <c r="CH2322" i="1"/>
  <c r="CE2322" i="1"/>
  <c r="CD2322" i="1"/>
  <c r="AC2322" i="1"/>
  <c r="CH2321" i="1"/>
  <c r="CE2321" i="1"/>
  <c r="CD2321" i="1"/>
  <c r="AC2321" i="1"/>
  <c r="CH2320" i="1"/>
  <c r="CE2320" i="1"/>
  <c r="CD2320" i="1"/>
  <c r="AC2320" i="1"/>
  <c r="CH2319" i="1"/>
  <c r="CE2319" i="1"/>
  <c r="CD2319" i="1"/>
  <c r="AC2319" i="1"/>
  <c r="CH2318" i="1"/>
  <c r="CE2318" i="1"/>
  <c r="CD2318" i="1"/>
  <c r="AC2318" i="1"/>
  <c r="CH2317" i="1"/>
  <c r="CE2317" i="1"/>
  <c r="CD2317" i="1"/>
  <c r="AC2317" i="1"/>
  <c r="CH2316" i="1"/>
  <c r="CE2316" i="1"/>
  <c r="CD2316" i="1"/>
  <c r="AC2316" i="1"/>
  <c r="CH2315" i="1"/>
  <c r="CE2315" i="1"/>
  <c r="CD2315" i="1"/>
  <c r="AC2315" i="1"/>
  <c r="CH2314" i="1"/>
  <c r="CE2314" i="1"/>
  <c r="CD2314" i="1"/>
  <c r="AC2314" i="1"/>
  <c r="CH2313" i="1"/>
  <c r="CE2313" i="1"/>
  <c r="CD2313" i="1"/>
  <c r="AC2313" i="1"/>
  <c r="CH2312" i="1"/>
  <c r="CE2312" i="1"/>
  <c r="CD2312" i="1"/>
  <c r="AC2312" i="1"/>
  <c r="CH2311" i="1"/>
  <c r="CE2311" i="1"/>
  <c r="CD2311" i="1"/>
  <c r="AC2311" i="1"/>
  <c r="CH2310" i="1"/>
  <c r="CE2310" i="1"/>
  <c r="CD2310" i="1"/>
  <c r="AC2310" i="1"/>
  <c r="CH2309" i="1"/>
  <c r="CE2309" i="1"/>
  <c r="CD2309" i="1"/>
  <c r="AC2309" i="1"/>
  <c r="CH2308" i="1"/>
  <c r="CE2308" i="1"/>
  <c r="CD2308" i="1"/>
  <c r="AC2308" i="1"/>
  <c r="CH2307" i="1"/>
  <c r="CE2307" i="1"/>
  <c r="CD2307" i="1"/>
  <c r="AC2307" i="1"/>
  <c r="CH2306" i="1"/>
  <c r="CE2306" i="1"/>
  <c r="CD2306" i="1"/>
  <c r="AC2306" i="1"/>
  <c r="CH2305" i="1"/>
  <c r="CE2305" i="1"/>
  <c r="CD2305" i="1"/>
  <c r="AC2305" i="1"/>
  <c r="CH2304" i="1"/>
  <c r="CE2304" i="1"/>
  <c r="CD2304" i="1"/>
  <c r="AC2304" i="1"/>
  <c r="CH2303" i="1"/>
  <c r="CE2303" i="1"/>
  <c r="CD2303" i="1"/>
  <c r="AC2303" i="1"/>
  <c r="CH2302" i="1"/>
  <c r="CE2302" i="1"/>
  <c r="CD2302" i="1"/>
  <c r="AC2302" i="1"/>
  <c r="CH2301" i="1"/>
  <c r="CE2301" i="1"/>
  <c r="CD2301" i="1"/>
  <c r="AC2301" i="1"/>
  <c r="CH2300" i="1"/>
  <c r="CE2300" i="1"/>
  <c r="CD2300" i="1"/>
  <c r="AC2300" i="1"/>
  <c r="CH2299" i="1"/>
  <c r="CE2299" i="1"/>
  <c r="CD2299" i="1"/>
  <c r="AC2299" i="1"/>
  <c r="CH2298" i="1"/>
  <c r="CE2298" i="1"/>
  <c r="CD2298" i="1"/>
  <c r="AC2298" i="1"/>
  <c r="CH2297" i="1"/>
  <c r="CE2297" i="1"/>
  <c r="CD2297" i="1"/>
  <c r="AC2297" i="1"/>
  <c r="CH2296" i="1"/>
  <c r="CE2296" i="1"/>
  <c r="CD2296" i="1"/>
  <c r="AC2296" i="1"/>
  <c r="CH2295" i="1"/>
  <c r="CE2295" i="1"/>
  <c r="CD2295" i="1"/>
  <c r="AC2295" i="1"/>
  <c r="CH2294" i="1"/>
  <c r="CE2294" i="1"/>
  <c r="CD2294" i="1"/>
  <c r="AC2294" i="1"/>
  <c r="CH2293" i="1"/>
  <c r="CE2293" i="1"/>
  <c r="CD2293" i="1"/>
  <c r="AC2293" i="1"/>
  <c r="CH2292" i="1"/>
  <c r="CE2292" i="1"/>
  <c r="CD2292" i="1"/>
  <c r="AC2292" i="1"/>
  <c r="CH2291" i="1"/>
  <c r="CE2291" i="1"/>
  <c r="CD2291" i="1"/>
  <c r="AC2291" i="1"/>
  <c r="CH2290" i="1"/>
  <c r="CE2290" i="1"/>
  <c r="CD2290" i="1"/>
  <c r="AC2290" i="1"/>
  <c r="CH2289" i="1"/>
  <c r="CE2289" i="1"/>
  <c r="CD2289" i="1"/>
  <c r="AC2289" i="1"/>
  <c r="CH2288" i="1"/>
  <c r="CE2288" i="1"/>
  <c r="CD2288" i="1"/>
  <c r="AC2288" i="1"/>
  <c r="CH2287" i="1"/>
  <c r="CE2287" i="1"/>
  <c r="CD2287" i="1"/>
  <c r="AC2287" i="1"/>
  <c r="CH2286" i="1"/>
  <c r="CE2286" i="1"/>
  <c r="CD2286" i="1"/>
  <c r="AC2286" i="1"/>
  <c r="CH2285" i="1"/>
  <c r="CE2285" i="1"/>
  <c r="CD2285" i="1"/>
  <c r="AC2285" i="1"/>
  <c r="CH2284" i="1"/>
  <c r="CE2284" i="1"/>
  <c r="CD2284" i="1"/>
  <c r="AC2284" i="1"/>
  <c r="CH2283" i="1"/>
  <c r="CE2283" i="1"/>
  <c r="CD2283" i="1"/>
  <c r="AC2283" i="1"/>
  <c r="CH2282" i="1"/>
  <c r="CE2282" i="1"/>
  <c r="CD2282" i="1"/>
  <c r="AC2282" i="1"/>
  <c r="CH2281" i="1"/>
  <c r="CE2281" i="1"/>
  <c r="CD2281" i="1"/>
  <c r="AC2281" i="1"/>
  <c r="CH2280" i="1"/>
  <c r="CE2280" i="1"/>
  <c r="CD2280" i="1"/>
  <c r="AC2280" i="1"/>
  <c r="CH2279" i="1"/>
  <c r="CE2279" i="1"/>
  <c r="CD2279" i="1"/>
  <c r="AC2279" i="1"/>
  <c r="CH2278" i="1"/>
  <c r="CE2278" i="1"/>
  <c r="CD2278" i="1"/>
  <c r="AC2278" i="1"/>
  <c r="CH2277" i="1"/>
  <c r="CE2277" i="1"/>
  <c r="CD2277" i="1"/>
  <c r="AC2277" i="1"/>
  <c r="CH2276" i="1"/>
  <c r="CE2276" i="1"/>
  <c r="CD2276" i="1"/>
  <c r="AC2276" i="1"/>
  <c r="CH2275" i="1"/>
  <c r="CE2275" i="1"/>
  <c r="CD2275" i="1"/>
  <c r="AC2275" i="1"/>
  <c r="CH2274" i="1"/>
  <c r="CE2274" i="1"/>
  <c r="CD2274" i="1"/>
  <c r="AC2274" i="1"/>
  <c r="CH2273" i="1"/>
  <c r="CE2273" i="1"/>
  <c r="CD2273" i="1"/>
  <c r="AC2273" i="1"/>
  <c r="CH2272" i="1"/>
  <c r="CE2272" i="1"/>
  <c r="CD2272" i="1"/>
  <c r="AC2272" i="1"/>
  <c r="CH2271" i="1"/>
  <c r="CE2271" i="1"/>
  <c r="CD2271" i="1"/>
  <c r="AC2271" i="1"/>
  <c r="CH2270" i="1"/>
  <c r="CE2270" i="1"/>
  <c r="CD2270" i="1"/>
  <c r="AC2270" i="1"/>
  <c r="CH2269" i="1"/>
  <c r="CE2269" i="1"/>
  <c r="CD2269" i="1"/>
  <c r="AC2269" i="1"/>
  <c r="CH2268" i="1"/>
  <c r="CE2268" i="1"/>
  <c r="CD2268" i="1"/>
  <c r="AC2268" i="1"/>
  <c r="CH2267" i="1"/>
  <c r="CE2267" i="1"/>
  <c r="CD2267" i="1"/>
  <c r="AC2267" i="1"/>
  <c r="CH2266" i="1"/>
  <c r="CE2266" i="1"/>
  <c r="CD2266" i="1"/>
  <c r="AC2266" i="1"/>
  <c r="CH2265" i="1"/>
  <c r="CE2265" i="1"/>
  <c r="CD2265" i="1"/>
  <c r="AC2265" i="1"/>
  <c r="CH2264" i="1"/>
  <c r="CE2264" i="1"/>
  <c r="CD2264" i="1"/>
  <c r="AC2264" i="1"/>
  <c r="CH2263" i="1"/>
  <c r="CE2263" i="1"/>
  <c r="CD2263" i="1"/>
  <c r="AC2263" i="1"/>
  <c r="CH2262" i="1"/>
  <c r="CE2262" i="1"/>
  <c r="CD2262" i="1"/>
  <c r="AC2262" i="1"/>
  <c r="CH2261" i="1"/>
  <c r="CE2261" i="1"/>
  <c r="CD2261" i="1"/>
  <c r="AC2261" i="1"/>
  <c r="CH2260" i="1"/>
  <c r="CE2260" i="1"/>
  <c r="CD2260" i="1"/>
  <c r="AC2260" i="1"/>
  <c r="CH2259" i="1"/>
  <c r="CE2259" i="1"/>
  <c r="CD2259" i="1"/>
  <c r="AC2259" i="1"/>
  <c r="CH2258" i="1"/>
  <c r="CE2258" i="1"/>
  <c r="CD2258" i="1"/>
  <c r="AC2258" i="1"/>
  <c r="CH2257" i="1"/>
  <c r="CE2257" i="1"/>
  <c r="CD2257" i="1"/>
  <c r="AC2257" i="1"/>
  <c r="CH2256" i="1"/>
  <c r="CE2256" i="1"/>
  <c r="CD2256" i="1"/>
  <c r="AC2256" i="1"/>
  <c r="CH2255" i="1"/>
  <c r="CE2255" i="1"/>
  <c r="CD2255" i="1"/>
  <c r="AC2255" i="1"/>
  <c r="CH2254" i="1"/>
  <c r="CE2254" i="1"/>
  <c r="CD2254" i="1"/>
  <c r="AC2254" i="1"/>
  <c r="CH2253" i="1"/>
  <c r="CE2253" i="1"/>
  <c r="CD2253" i="1"/>
  <c r="AC2253" i="1"/>
  <c r="CH2252" i="1"/>
  <c r="CE2252" i="1"/>
  <c r="CD2252" i="1"/>
  <c r="AC2252" i="1"/>
  <c r="CH2251" i="1"/>
  <c r="CE2251" i="1"/>
  <c r="CD2251" i="1"/>
  <c r="AC2251" i="1"/>
  <c r="CH2250" i="1"/>
  <c r="CE2250" i="1"/>
  <c r="CD2250" i="1"/>
  <c r="AC2250" i="1"/>
  <c r="CH2249" i="1"/>
  <c r="CE2249" i="1"/>
  <c r="CD2249" i="1"/>
  <c r="AC2249" i="1"/>
  <c r="CH2248" i="1"/>
  <c r="CE2248" i="1"/>
  <c r="CD2248" i="1"/>
  <c r="AC2248" i="1"/>
  <c r="CH2247" i="1"/>
  <c r="CE2247" i="1"/>
  <c r="CD2247" i="1"/>
  <c r="AC2247" i="1"/>
  <c r="CH2246" i="1"/>
  <c r="CE2246" i="1"/>
  <c r="CD2246" i="1"/>
  <c r="AC2246" i="1"/>
  <c r="CH2245" i="1"/>
  <c r="CE2245" i="1"/>
  <c r="CD2245" i="1"/>
  <c r="AC2245" i="1"/>
  <c r="CH2244" i="1"/>
  <c r="CE2244" i="1"/>
  <c r="CD2244" i="1"/>
  <c r="AC2244" i="1"/>
  <c r="CH2243" i="1"/>
  <c r="CE2243" i="1"/>
  <c r="CD2243" i="1"/>
  <c r="AC2243" i="1"/>
  <c r="CH2242" i="1"/>
  <c r="CE2242" i="1"/>
  <c r="CD2242" i="1"/>
  <c r="AC2242" i="1"/>
  <c r="CH2241" i="1"/>
  <c r="CE2241" i="1"/>
  <c r="CD2241" i="1"/>
  <c r="AC2241" i="1"/>
  <c r="CH2240" i="1"/>
  <c r="CE2240" i="1"/>
  <c r="CD2240" i="1"/>
  <c r="AC2240" i="1"/>
  <c r="CH2239" i="1"/>
  <c r="CE2239" i="1"/>
  <c r="CD2239" i="1"/>
  <c r="AC2239" i="1"/>
  <c r="CH2238" i="1"/>
  <c r="CE2238" i="1"/>
  <c r="CD2238" i="1"/>
  <c r="AC2238" i="1"/>
  <c r="CH2237" i="1"/>
  <c r="CE2237" i="1"/>
  <c r="CD2237" i="1"/>
  <c r="AC2237" i="1"/>
  <c r="CH2236" i="1"/>
  <c r="CE2236" i="1"/>
  <c r="CD2236" i="1"/>
  <c r="AC2236" i="1"/>
  <c r="CH2235" i="1"/>
  <c r="CE2235" i="1"/>
  <c r="CD2235" i="1"/>
  <c r="AC2235" i="1"/>
  <c r="CH2234" i="1"/>
  <c r="CE2234" i="1"/>
  <c r="CD2234" i="1"/>
  <c r="AC2234" i="1"/>
  <c r="CH2233" i="1"/>
  <c r="CE2233" i="1"/>
  <c r="CD2233" i="1"/>
  <c r="AC2233" i="1"/>
  <c r="CH2232" i="1"/>
  <c r="CE2232" i="1"/>
  <c r="CD2232" i="1"/>
  <c r="AC2232" i="1"/>
  <c r="CH2231" i="1"/>
  <c r="CE2231" i="1"/>
  <c r="CD2231" i="1"/>
  <c r="AC2231" i="1"/>
  <c r="CH2230" i="1"/>
  <c r="CE2230" i="1"/>
  <c r="CD2230" i="1"/>
  <c r="AC2230" i="1"/>
  <c r="CH2229" i="1"/>
  <c r="CE2229" i="1"/>
  <c r="CD2229" i="1"/>
  <c r="AC2229" i="1"/>
  <c r="CH2228" i="1"/>
  <c r="CE2228" i="1"/>
  <c r="CD2228" i="1"/>
  <c r="AC2228" i="1"/>
  <c r="CH2227" i="1"/>
  <c r="CE2227" i="1"/>
  <c r="CD2227" i="1"/>
  <c r="AC2227" i="1"/>
  <c r="CH2226" i="1"/>
  <c r="CE2226" i="1"/>
  <c r="CD2226" i="1"/>
  <c r="AC2226" i="1"/>
  <c r="CH2225" i="1"/>
  <c r="CE2225" i="1"/>
  <c r="CD2225" i="1"/>
  <c r="AC2225" i="1"/>
  <c r="CH2224" i="1"/>
  <c r="CE2224" i="1"/>
  <c r="CD2224" i="1"/>
  <c r="AC2224" i="1"/>
  <c r="CH2223" i="1"/>
  <c r="CE2223" i="1"/>
  <c r="CD2223" i="1"/>
  <c r="AC2223" i="1"/>
  <c r="CH2222" i="1"/>
  <c r="CE2222" i="1"/>
  <c r="CD2222" i="1"/>
  <c r="AC2222" i="1"/>
  <c r="CH2221" i="1"/>
  <c r="CE2221" i="1"/>
  <c r="CD2221" i="1"/>
  <c r="AC2221" i="1"/>
  <c r="CH2220" i="1"/>
  <c r="CE2220" i="1"/>
  <c r="CD2220" i="1"/>
  <c r="AC2220" i="1"/>
  <c r="CH2219" i="1"/>
  <c r="CE2219" i="1"/>
  <c r="CD2219" i="1"/>
  <c r="AC2219" i="1"/>
  <c r="CH2218" i="1"/>
  <c r="CE2218" i="1"/>
  <c r="CD2218" i="1"/>
  <c r="AC2218" i="1"/>
  <c r="CH2217" i="1"/>
  <c r="CE2217" i="1"/>
  <c r="CD2217" i="1"/>
  <c r="AC2217" i="1"/>
  <c r="CH2216" i="1"/>
  <c r="CE2216" i="1"/>
  <c r="CD2216" i="1"/>
  <c r="AC2216" i="1"/>
  <c r="CH2215" i="1"/>
  <c r="CE2215" i="1"/>
  <c r="CD2215" i="1"/>
  <c r="AC2215" i="1"/>
  <c r="CH2214" i="1"/>
  <c r="CE2214" i="1"/>
  <c r="CD2214" i="1"/>
  <c r="AC2214" i="1"/>
  <c r="CH2213" i="1"/>
  <c r="CE2213" i="1"/>
  <c r="CD2213" i="1"/>
  <c r="AC2213" i="1"/>
  <c r="CH2212" i="1"/>
  <c r="CE2212" i="1"/>
  <c r="CD2212" i="1"/>
  <c r="AC2212" i="1"/>
  <c r="CH2211" i="1"/>
  <c r="CE2211" i="1"/>
  <c r="CD2211" i="1"/>
  <c r="AC2211" i="1"/>
  <c r="CH2210" i="1"/>
  <c r="CE2210" i="1"/>
  <c r="CD2210" i="1"/>
  <c r="AC2210" i="1"/>
  <c r="CH2209" i="1"/>
  <c r="CE2209" i="1"/>
  <c r="CD2209" i="1"/>
  <c r="AC2209" i="1"/>
  <c r="CH2208" i="1"/>
  <c r="CE2208" i="1"/>
  <c r="CD2208" i="1"/>
  <c r="AC2208" i="1"/>
  <c r="CH2207" i="1"/>
  <c r="CE2207" i="1"/>
  <c r="CD2207" i="1"/>
  <c r="AC2207" i="1"/>
  <c r="CH2206" i="1"/>
  <c r="CE2206" i="1"/>
  <c r="CD2206" i="1"/>
  <c r="AC2206" i="1"/>
  <c r="CH2205" i="1"/>
  <c r="CE2205" i="1"/>
  <c r="CD2205" i="1"/>
  <c r="AC2205" i="1"/>
  <c r="CH2204" i="1"/>
  <c r="CE2204" i="1"/>
  <c r="CD2204" i="1"/>
  <c r="AC2204" i="1"/>
  <c r="CH2203" i="1"/>
  <c r="CE2203" i="1"/>
  <c r="CD2203" i="1"/>
  <c r="AC2203" i="1"/>
  <c r="CH2202" i="1"/>
  <c r="CE2202" i="1"/>
  <c r="CD2202" i="1"/>
  <c r="AC2202" i="1"/>
  <c r="CH2201" i="1"/>
  <c r="CE2201" i="1"/>
  <c r="CD2201" i="1"/>
  <c r="AC2201" i="1"/>
  <c r="CH2200" i="1"/>
  <c r="CE2200" i="1"/>
  <c r="CD2200" i="1"/>
  <c r="AC2200" i="1"/>
  <c r="CH2199" i="1"/>
  <c r="CE2199" i="1"/>
  <c r="CD2199" i="1"/>
  <c r="AC2199" i="1"/>
  <c r="CH2198" i="1"/>
  <c r="CE2198" i="1"/>
  <c r="CD2198" i="1"/>
  <c r="AC2198" i="1"/>
  <c r="CH2197" i="1"/>
  <c r="CE2197" i="1"/>
  <c r="CD2197" i="1"/>
  <c r="AC2197" i="1"/>
  <c r="CH2196" i="1"/>
  <c r="CE2196" i="1"/>
  <c r="CD2196" i="1"/>
  <c r="AC2196" i="1"/>
  <c r="CH2195" i="1"/>
  <c r="CE2195" i="1"/>
  <c r="CD2195" i="1"/>
  <c r="AC2195" i="1"/>
  <c r="CH2194" i="1"/>
  <c r="CE2194" i="1"/>
  <c r="CD2194" i="1"/>
  <c r="AC2194" i="1"/>
  <c r="CH2193" i="1"/>
  <c r="CE2193" i="1"/>
  <c r="CD2193" i="1"/>
  <c r="AC2193" i="1"/>
  <c r="CH2192" i="1"/>
  <c r="CE2192" i="1"/>
  <c r="CD2192" i="1"/>
  <c r="AC2192" i="1"/>
  <c r="CH2191" i="1"/>
  <c r="CE2191" i="1"/>
  <c r="CD2191" i="1"/>
  <c r="AC2191" i="1"/>
  <c r="CH2190" i="1"/>
  <c r="CE2190" i="1"/>
  <c r="CD2190" i="1"/>
  <c r="AC2190" i="1"/>
  <c r="CH2189" i="1"/>
  <c r="CE2189" i="1"/>
  <c r="CD2189" i="1"/>
  <c r="AC2189" i="1"/>
  <c r="CH2188" i="1"/>
  <c r="CE2188" i="1"/>
  <c r="CD2188" i="1"/>
  <c r="AC2188" i="1"/>
  <c r="CH2187" i="1"/>
  <c r="CE2187" i="1"/>
  <c r="CD2187" i="1"/>
  <c r="AC2187" i="1"/>
  <c r="CH2186" i="1"/>
  <c r="CE2186" i="1"/>
  <c r="CD2186" i="1"/>
  <c r="AC2186" i="1"/>
  <c r="CH2185" i="1"/>
  <c r="CE2185" i="1"/>
  <c r="CD2185" i="1"/>
  <c r="AC2185" i="1"/>
  <c r="CH2184" i="1"/>
  <c r="CE2184" i="1"/>
  <c r="CD2184" i="1"/>
  <c r="AC2184" i="1"/>
  <c r="CH2183" i="1"/>
  <c r="CE2183" i="1"/>
  <c r="CD2183" i="1"/>
  <c r="AC2183" i="1"/>
  <c r="CH2182" i="1"/>
  <c r="CE2182" i="1"/>
  <c r="CD2182" i="1"/>
  <c r="AC2182" i="1"/>
  <c r="CH2181" i="1"/>
  <c r="CE2181" i="1"/>
  <c r="CD2181" i="1"/>
  <c r="AC2181" i="1"/>
  <c r="CH2180" i="1"/>
  <c r="CE2180" i="1"/>
  <c r="CD2180" i="1"/>
  <c r="AC2180" i="1"/>
  <c r="CH2179" i="1"/>
  <c r="CE2179" i="1"/>
  <c r="CD2179" i="1"/>
  <c r="AC2179" i="1"/>
  <c r="CH2178" i="1"/>
  <c r="CE2178" i="1"/>
  <c r="CD2178" i="1"/>
  <c r="AC2178" i="1"/>
  <c r="CH2177" i="1"/>
  <c r="CE2177" i="1"/>
  <c r="CD2177" i="1"/>
  <c r="AC2177" i="1"/>
  <c r="CH2176" i="1"/>
  <c r="CE2176" i="1"/>
  <c r="CD2176" i="1"/>
  <c r="AC2176" i="1"/>
  <c r="CH2175" i="1"/>
  <c r="CE2175" i="1"/>
  <c r="CD2175" i="1"/>
  <c r="AC2175" i="1"/>
  <c r="CH2174" i="1"/>
  <c r="CE2174" i="1"/>
  <c r="CD2174" i="1"/>
  <c r="AC2174" i="1"/>
  <c r="CH2173" i="1"/>
  <c r="CE2173" i="1"/>
  <c r="CD2173" i="1"/>
  <c r="AC2173" i="1"/>
  <c r="CH2172" i="1"/>
  <c r="CE2172" i="1"/>
  <c r="CD2172" i="1"/>
  <c r="AC2172" i="1"/>
  <c r="CH2171" i="1"/>
  <c r="CE2171" i="1"/>
  <c r="CD2171" i="1"/>
  <c r="AC2171" i="1"/>
  <c r="CH2170" i="1"/>
  <c r="CE2170" i="1"/>
  <c r="CD2170" i="1"/>
  <c r="AC2170" i="1"/>
  <c r="CH2169" i="1"/>
  <c r="CE2169" i="1"/>
  <c r="CD2169" i="1"/>
  <c r="AC2169" i="1"/>
  <c r="CH2168" i="1"/>
  <c r="CE2168" i="1"/>
  <c r="CD2168" i="1"/>
  <c r="AC2168" i="1"/>
  <c r="CH2167" i="1"/>
  <c r="CE2167" i="1"/>
  <c r="CD2167" i="1"/>
  <c r="AC2167" i="1"/>
  <c r="CH2166" i="1"/>
  <c r="CE2166" i="1"/>
  <c r="CD2166" i="1"/>
  <c r="AC2166" i="1"/>
  <c r="CH2165" i="1"/>
  <c r="CE2165" i="1"/>
  <c r="CD2165" i="1"/>
  <c r="AC2165" i="1"/>
  <c r="CH2164" i="1"/>
  <c r="CE2164" i="1"/>
  <c r="CD2164" i="1"/>
  <c r="AC2164" i="1"/>
  <c r="CH2163" i="1"/>
  <c r="CE2163" i="1"/>
  <c r="CD2163" i="1"/>
  <c r="AC2163" i="1"/>
  <c r="CH2162" i="1"/>
  <c r="CE2162" i="1"/>
  <c r="CD2162" i="1"/>
  <c r="AC2162" i="1"/>
  <c r="CH2161" i="1"/>
  <c r="CE2161" i="1"/>
  <c r="CD2161" i="1"/>
  <c r="AC2161" i="1"/>
  <c r="CH2160" i="1"/>
  <c r="CE2160" i="1"/>
  <c r="CD2160" i="1"/>
  <c r="AC2160" i="1"/>
  <c r="CH2159" i="1"/>
  <c r="CE2159" i="1"/>
  <c r="CD2159" i="1"/>
  <c r="AC2159" i="1"/>
  <c r="CH2158" i="1"/>
  <c r="CE2158" i="1"/>
  <c r="CD2158" i="1"/>
  <c r="AC2158" i="1"/>
  <c r="CH2157" i="1"/>
  <c r="CE2157" i="1"/>
  <c r="CD2157" i="1"/>
  <c r="AC2157" i="1"/>
  <c r="CH2156" i="1"/>
  <c r="CE2156" i="1"/>
  <c r="CD2156" i="1"/>
  <c r="AC2156" i="1"/>
  <c r="CH2155" i="1"/>
  <c r="CE2155" i="1"/>
  <c r="CD2155" i="1"/>
  <c r="AC2155" i="1"/>
  <c r="CH2154" i="1"/>
  <c r="CE2154" i="1"/>
  <c r="CD2154" i="1"/>
  <c r="AC2154" i="1"/>
  <c r="CH2153" i="1"/>
  <c r="CE2153" i="1"/>
  <c r="CD2153" i="1"/>
  <c r="AC2153" i="1"/>
  <c r="CH2152" i="1"/>
  <c r="CE2152" i="1"/>
  <c r="CD2152" i="1"/>
  <c r="AC2152" i="1"/>
  <c r="CH2151" i="1"/>
  <c r="CE2151" i="1"/>
  <c r="CD2151" i="1"/>
  <c r="AC2151" i="1"/>
  <c r="CH2150" i="1"/>
  <c r="CE2150" i="1"/>
  <c r="CD2150" i="1"/>
  <c r="AC2150" i="1"/>
  <c r="CH2149" i="1"/>
  <c r="CE2149" i="1"/>
  <c r="CD2149" i="1"/>
  <c r="AC2149" i="1"/>
  <c r="CH2148" i="1"/>
  <c r="CE2148" i="1"/>
  <c r="CD2148" i="1"/>
  <c r="AC2148" i="1"/>
  <c r="CH2147" i="1"/>
  <c r="CE2147" i="1"/>
  <c r="CD2147" i="1"/>
  <c r="AC2147" i="1"/>
  <c r="CH2146" i="1"/>
  <c r="CE2146" i="1"/>
  <c r="CD2146" i="1"/>
  <c r="AC2146" i="1"/>
  <c r="CH2145" i="1"/>
  <c r="CE2145" i="1"/>
  <c r="CD2145" i="1"/>
  <c r="AC2145" i="1"/>
  <c r="CH2144" i="1"/>
  <c r="CE2144" i="1"/>
  <c r="CD2144" i="1"/>
  <c r="AC2144" i="1"/>
  <c r="CH2143" i="1"/>
  <c r="CE2143" i="1"/>
  <c r="CD2143" i="1"/>
  <c r="AC2143" i="1"/>
  <c r="CH2142" i="1"/>
  <c r="CE2142" i="1"/>
  <c r="CD2142" i="1"/>
  <c r="AC2142" i="1"/>
  <c r="CH2141" i="1"/>
  <c r="CE2141" i="1"/>
  <c r="CD2141" i="1"/>
  <c r="AC2141" i="1"/>
  <c r="CH2140" i="1"/>
  <c r="CE2140" i="1"/>
  <c r="CD2140" i="1"/>
  <c r="AC2140" i="1"/>
  <c r="CH2139" i="1"/>
  <c r="CE2139" i="1"/>
  <c r="CD2139" i="1"/>
  <c r="AC2139" i="1"/>
  <c r="CH2138" i="1"/>
  <c r="CE2138" i="1"/>
  <c r="CD2138" i="1"/>
  <c r="AC2138" i="1"/>
  <c r="CH2137" i="1"/>
  <c r="CE2137" i="1"/>
  <c r="CD2137" i="1"/>
  <c r="AC2137" i="1"/>
  <c r="CH2136" i="1"/>
  <c r="CE2136" i="1"/>
  <c r="CD2136" i="1"/>
  <c r="AC2136" i="1"/>
  <c r="CH2135" i="1"/>
  <c r="CE2135" i="1"/>
  <c r="CD2135" i="1"/>
  <c r="AC2135" i="1"/>
  <c r="CH2134" i="1"/>
  <c r="CE2134" i="1"/>
  <c r="CD2134" i="1"/>
  <c r="AC2134" i="1"/>
  <c r="CH2133" i="1"/>
  <c r="CE2133" i="1"/>
  <c r="CD2133" i="1"/>
  <c r="AC2133" i="1"/>
  <c r="CH2132" i="1"/>
  <c r="CE2132" i="1"/>
  <c r="CD2132" i="1"/>
  <c r="AC2132" i="1"/>
  <c r="CH2131" i="1"/>
  <c r="CE2131" i="1"/>
  <c r="CD2131" i="1"/>
  <c r="AC2131" i="1"/>
  <c r="CH2130" i="1"/>
  <c r="CE2130" i="1"/>
  <c r="CD2130" i="1"/>
  <c r="AC2130" i="1"/>
  <c r="CH2129" i="1"/>
  <c r="CE2129" i="1"/>
  <c r="CD2129" i="1"/>
  <c r="AC2129" i="1"/>
  <c r="CH2128" i="1"/>
  <c r="CE2128" i="1"/>
  <c r="CD2128" i="1"/>
  <c r="AC2128" i="1"/>
  <c r="CH2127" i="1"/>
  <c r="CE2127" i="1"/>
  <c r="CD2127" i="1"/>
  <c r="AC2127" i="1"/>
  <c r="CH2126" i="1"/>
  <c r="CE2126" i="1"/>
  <c r="CD2126" i="1"/>
  <c r="AC2126" i="1"/>
  <c r="CH2125" i="1"/>
  <c r="CE2125" i="1"/>
  <c r="CD2125" i="1"/>
  <c r="AC2125" i="1"/>
  <c r="CH2124" i="1"/>
  <c r="CE2124" i="1"/>
  <c r="CD2124" i="1"/>
  <c r="AC2124" i="1"/>
  <c r="CH2123" i="1"/>
  <c r="CE2123" i="1"/>
  <c r="CD2123" i="1"/>
  <c r="AC2123" i="1"/>
  <c r="CH2122" i="1"/>
  <c r="CE2122" i="1"/>
  <c r="CD2122" i="1"/>
  <c r="AC2122" i="1"/>
  <c r="CH2121" i="1"/>
  <c r="CE2121" i="1"/>
  <c r="CD2121" i="1"/>
  <c r="AC2121" i="1"/>
  <c r="CH2120" i="1"/>
  <c r="CE2120" i="1"/>
  <c r="CD2120" i="1"/>
  <c r="AC2120" i="1"/>
  <c r="CH2119" i="1"/>
  <c r="CE2119" i="1"/>
  <c r="CD2119" i="1"/>
  <c r="AC2119" i="1"/>
  <c r="CH2118" i="1"/>
  <c r="CE2118" i="1"/>
  <c r="CD2118" i="1"/>
  <c r="AC2118" i="1"/>
  <c r="CH2117" i="1"/>
  <c r="CE2117" i="1"/>
  <c r="CD2117" i="1"/>
  <c r="AC2117" i="1"/>
  <c r="CH2116" i="1"/>
  <c r="CE2116" i="1"/>
  <c r="CD2116" i="1"/>
  <c r="AC2116" i="1"/>
  <c r="CH2115" i="1"/>
  <c r="CE2115" i="1"/>
  <c r="CD2115" i="1"/>
  <c r="AC2115" i="1"/>
  <c r="CH2114" i="1"/>
  <c r="CE2114" i="1"/>
  <c r="CD2114" i="1"/>
  <c r="AC2114" i="1"/>
  <c r="CH2113" i="1"/>
  <c r="CE2113" i="1"/>
  <c r="CD2113" i="1"/>
  <c r="AC2113" i="1"/>
  <c r="CH2112" i="1"/>
  <c r="CE2112" i="1"/>
  <c r="CD2112" i="1"/>
  <c r="AC2112" i="1"/>
  <c r="CH2111" i="1"/>
  <c r="CE2111" i="1"/>
  <c r="CD2111" i="1"/>
  <c r="AC2111" i="1"/>
  <c r="CH2110" i="1"/>
  <c r="CE2110" i="1"/>
  <c r="CD2110" i="1"/>
  <c r="AC2110" i="1"/>
  <c r="CH2109" i="1"/>
  <c r="CE2109" i="1"/>
  <c r="CD2109" i="1"/>
  <c r="AC2109" i="1"/>
  <c r="CH2108" i="1"/>
  <c r="CE2108" i="1"/>
  <c r="CD2108" i="1"/>
  <c r="AC2108" i="1"/>
  <c r="CH2107" i="1"/>
  <c r="CE2107" i="1"/>
  <c r="CD2107" i="1"/>
  <c r="AC2107" i="1"/>
  <c r="CH2106" i="1"/>
  <c r="CE2106" i="1"/>
  <c r="CD2106" i="1"/>
  <c r="AC2106" i="1"/>
  <c r="CH2105" i="1"/>
  <c r="CE2105" i="1"/>
  <c r="CD2105" i="1"/>
  <c r="AC2105" i="1"/>
  <c r="CH2104" i="1"/>
  <c r="CE2104" i="1"/>
  <c r="CD2104" i="1"/>
  <c r="AC2104" i="1"/>
  <c r="CH2103" i="1"/>
  <c r="CE2103" i="1"/>
  <c r="CD2103" i="1"/>
  <c r="AC2103" i="1"/>
  <c r="CH2102" i="1"/>
  <c r="CE2102" i="1"/>
  <c r="CD2102" i="1"/>
  <c r="AC2102" i="1"/>
  <c r="CH2101" i="1"/>
  <c r="CE2101" i="1"/>
  <c r="CD2101" i="1"/>
  <c r="AC2101" i="1"/>
  <c r="CH2100" i="1"/>
  <c r="CE2100" i="1"/>
  <c r="CD2100" i="1"/>
  <c r="AC2100" i="1"/>
  <c r="CH2099" i="1"/>
  <c r="CE2099" i="1"/>
  <c r="CD2099" i="1"/>
  <c r="AC2099" i="1"/>
  <c r="CH2098" i="1"/>
  <c r="CE2098" i="1"/>
  <c r="CD2098" i="1"/>
  <c r="AC2098" i="1"/>
  <c r="CH2097" i="1"/>
  <c r="CE2097" i="1"/>
  <c r="CD2097" i="1"/>
  <c r="AC2097" i="1"/>
  <c r="CH2096" i="1"/>
  <c r="CE2096" i="1"/>
  <c r="CD2096" i="1"/>
  <c r="AC2096" i="1"/>
  <c r="CH2095" i="1"/>
  <c r="CE2095" i="1"/>
  <c r="CD2095" i="1"/>
  <c r="AC2095" i="1"/>
  <c r="CH2094" i="1"/>
  <c r="CE2094" i="1"/>
  <c r="CD2094" i="1"/>
  <c r="AC2094" i="1"/>
  <c r="CH2093" i="1"/>
  <c r="CE2093" i="1"/>
  <c r="CD2093" i="1"/>
  <c r="AC2093" i="1"/>
  <c r="CH2092" i="1"/>
  <c r="CE2092" i="1"/>
  <c r="CD2092" i="1"/>
  <c r="AC2092" i="1"/>
  <c r="CH2091" i="1"/>
  <c r="CE2091" i="1"/>
  <c r="CD2091" i="1"/>
  <c r="AC2091" i="1"/>
  <c r="CH2090" i="1"/>
  <c r="CE2090" i="1"/>
  <c r="CD2090" i="1"/>
  <c r="AC2090" i="1"/>
  <c r="CH2089" i="1"/>
  <c r="CE2089" i="1"/>
  <c r="CD2089" i="1"/>
  <c r="AC2089" i="1"/>
  <c r="CH2088" i="1"/>
  <c r="CE2088" i="1"/>
  <c r="CD2088" i="1"/>
  <c r="AC2088" i="1"/>
  <c r="CH2087" i="1"/>
  <c r="CE2087" i="1"/>
  <c r="CD2087" i="1"/>
  <c r="AC2087" i="1"/>
  <c r="CH2086" i="1"/>
  <c r="CE2086" i="1"/>
  <c r="CD2086" i="1"/>
  <c r="AC2086" i="1"/>
  <c r="CH2085" i="1"/>
  <c r="CE2085" i="1"/>
  <c r="CD2085" i="1"/>
  <c r="AC2085" i="1"/>
  <c r="CH2084" i="1"/>
  <c r="CE2084" i="1"/>
  <c r="CD2084" i="1"/>
  <c r="AC2084" i="1"/>
  <c r="CH2083" i="1"/>
  <c r="CE2083" i="1"/>
  <c r="CD2083" i="1"/>
  <c r="AC2083" i="1"/>
  <c r="CH2082" i="1"/>
  <c r="CE2082" i="1"/>
  <c r="CD2082" i="1"/>
  <c r="AC2082" i="1"/>
  <c r="CH2081" i="1"/>
  <c r="CE2081" i="1"/>
  <c r="CD2081" i="1"/>
  <c r="AC2081" i="1"/>
  <c r="CH2080" i="1"/>
  <c r="CE2080" i="1"/>
  <c r="CD2080" i="1"/>
  <c r="AC2080" i="1"/>
  <c r="CH2079" i="1"/>
  <c r="CE2079" i="1"/>
  <c r="CD2079" i="1"/>
  <c r="AC2079" i="1"/>
  <c r="CH2078" i="1"/>
  <c r="CE2078" i="1"/>
  <c r="CD2078" i="1"/>
  <c r="AC2078" i="1"/>
  <c r="CH2077" i="1"/>
  <c r="CE2077" i="1"/>
  <c r="CD2077" i="1"/>
  <c r="AC2077" i="1"/>
  <c r="CH2076" i="1"/>
  <c r="CE2076" i="1"/>
  <c r="CD2076" i="1"/>
  <c r="AC2076" i="1"/>
  <c r="CH2075" i="1"/>
  <c r="CE2075" i="1"/>
  <c r="CD2075" i="1"/>
  <c r="AC2075" i="1"/>
  <c r="CH2074" i="1"/>
  <c r="CE2074" i="1"/>
  <c r="CD2074" i="1"/>
  <c r="AC2074" i="1"/>
  <c r="CH2073" i="1"/>
  <c r="CE2073" i="1"/>
  <c r="CD2073" i="1"/>
  <c r="AC2073" i="1"/>
  <c r="CH2072" i="1"/>
  <c r="CE2072" i="1"/>
  <c r="CD2072" i="1"/>
  <c r="AC2072" i="1"/>
  <c r="CH2071" i="1"/>
  <c r="CE2071" i="1"/>
  <c r="CD2071" i="1"/>
  <c r="AC2071" i="1"/>
  <c r="CH2070" i="1"/>
  <c r="CE2070" i="1"/>
  <c r="CD2070" i="1"/>
  <c r="AC2070" i="1"/>
  <c r="CH2069" i="1"/>
  <c r="CE2069" i="1"/>
  <c r="CD2069" i="1"/>
  <c r="AC2069" i="1"/>
  <c r="CH2068" i="1"/>
  <c r="CE2068" i="1"/>
  <c r="CD2068" i="1"/>
  <c r="AC2068" i="1"/>
  <c r="CH2067" i="1"/>
  <c r="CE2067" i="1"/>
  <c r="CD2067" i="1"/>
  <c r="AC2067" i="1"/>
  <c r="CH2066" i="1"/>
  <c r="CE2066" i="1"/>
  <c r="CD2066" i="1"/>
  <c r="AC2066" i="1"/>
  <c r="CH2065" i="1"/>
  <c r="CE2065" i="1"/>
  <c r="CD2065" i="1"/>
  <c r="AC2065" i="1"/>
  <c r="CH2064" i="1"/>
  <c r="CE2064" i="1"/>
  <c r="CD2064" i="1"/>
  <c r="AC2064" i="1"/>
  <c r="CH2063" i="1"/>
  <c r="CE2063" i="1"/>
  <c r="CD2063" i="1"/>
  <c r="AC2063" i="1"/>
  <c r="CH2062" i="1"/>
  <c r="CE2062" i="1"/>
  <c r="CD2062" i="1"/>
  <c r="AC2062" i="1"/>
  <c r="CH2061" i="1"/>
  <c r="CE2061" i="1"/>
  <c r="CD2061" i="1"/>
  <c r="AC2061" i="1"/>
  <c r="CH2060" i="1"/>
  <c r="CE2060" i="1"/>
  <c r="CD2060" i="1"/>
  <c r="AC2060" i="1"/>
  <c r="CH2059" i="1"/>
  <c r="CE2059" i="1"/>
  <c r="CD2059" i="1"/>
  <c r="AC2059" i="1"/>
  <c r="CH2058" i="1"/>
  <c r="CE2058" i="1"/>
  <c r="CD2058" i="1"/>
  <c r="AC2058" i="1"/>
  <c r="CH2057" i="1"/>
  <c r="CE2057" i="1"/>
  <c r="CD2057" i="1"/>
  <c r="AC2057" i="1"/>
  <c r="CH2056" i="1"/>
  <c r="CE2056" i="1"/>
  <c r="CD2056" i="1"/>
  <c r="AC2056" i="1"/>
  <c r="CH2055" i="1"/>
  <c r="CE2055" i="1"/>
  <c r="CD2055" i="1"/>
  <c r="AC2055" i="1"/>
  <c r="CH2054" i="1"/>
  <c r="CE2054" i="1"/>
  <c r="CD2054" i="1"/>
  <c r="AC2054" i="1"/>
  <c r="CH2053" i="1"/>
  <c r="CE2053" i="1"/>
  <c r="CD2053" i="1"/>
  <c r="AC2053" i="1"/>
  <c r="CH2052" i="1"/>
  <c r="CE2052" i="1"/>
  <c r="CD2052" i="1"/>
  <c r="AC2052" i="1"/>
  <c r="CH2051" i="1"/>
  <c r="CE2051" i="1"/>
  <c r="CD2051" i="1"/>
  <c r="AC2051" i="1"/>
  <c r="CH2050" i="1"/>
  <c r="CE2050" i="1"/>
  <c r="CD2050" i="1"/>
  <c r="AC2050" i="1"/>
  <c r="CH2049" i="1"/>
  <c r="CE2049" i="1"/>
  <c r="CD2049" i="1"/>
  <c r="AC2049" i="1"/>
  <c r="CH2048" i="1"/>
  <c r="CE2048" i="1"/>
  <c r="CD2048" i="1"/>
  <c r="AC2048" i="1"/>
  <c r="CH2047" i="1"/>
  <c r="CE2047" i="1"/>
  <c r="CD2047" i="1"/>
  <c r="AC2047" i="1"/>
  <c r="CH2046" i="1"/>
  <c r="CE2046" i="1"/>
  <c r="CD2046" i="1"/>
  <c r="AC2046" i="1"/>
  <c r="CH2045" i="1"/>
  <c r="CE2045" i="1"/>
  <c r="CD2045" i="1"/>
  <c r="AC2045" i="1"/>
  <c r="CH2044" i="1"/>
  <c r="CE2044" i="1"/>
  <c r="CD2044" i="1"/>
  <c r="AC2044" i="1"/>
  <c r="CH2043" i="1"/>
  <c r="CE2043" i="1"/>
  <c r="CD2043" i="1"/>
  <c r="AC2043" i="1"/>
  <c r="CH2042" i="1"/>
  <c r="CE2042" i="1"/>
  <c r="CD2042" i="1"/>
  <c r="AC2042" i="1"/>
  <c r="CH2041" i="1"/>
  <c r="CE2041" i="1"/>
  <c r="CD2041" i="1"/>
  <c r="AC2041" i="1"/>
  <c r="CH2040" i="1"/>
  <c r="CE2040" i="1"/>
  <c r="CD2040" i="1"/>
  <c r="AC2040" i="1"/>
  <c r="CH2039" i="1"/>
  <c r="CE2039" i="1"/>
  <c r="CD2039" i="1"/>
  <c r="AC2039" i="1"/>
  <c r="CH2038" i="1"/>
  <c r="CE2038" i="1"/>
  <c r="CD2038" i="1"/>
  <c r="AC2038" i="1"/>
  <c r="CH2037" i="1"/>
  <c r="CE2037" i="1"/>
  <c r="CD2037" i="1"/>
  <c r="AC2037" i="1"/>
  <c r="CH2036" i="1"/>
  <c r="CE2036" i="1"/>
  <c r="CD2036" i="1"/>
  <c r="AC2036" i="1"/>
  <c r="CH2035" i="1"/>
  <c r="CE2035" i="1"/>
  <c r="CD2035" i="1"/>
  <c r="AC2035" i="1"/>
  <c r="CH2034" i="1"/>
  <c r="CE2034" i="1"/>
  <c r="CD2034" i="1"/>
  <c r="AC2034" i="1"/>
  <c r="CH2033" i="1"/>
  <c r="CE2033" i="1"/>
  <c r="CD2033" i="1"/>
  <c r="AC2033" i="1"/>
  <c r="CH2032" i="1"/>
  <c r="CE2032" i="1"/>
  <c r="CD2032" i="1"/>
  <c r="AC2032" i="1"/>
  <c r="CH2031" i="1"/>
  <c r="CE2031" i="1"/>
  <c r="CD2031" i="1"/>
  <c r="AC2031" i="1"/>
  <c r="CH2030" i="1"/>
  <c r="CE2030" i="1"/>
  <c r="CD2030" i="1"/>
  <c r="AC2030" i="1"/>
  <c r="CH2029" i="1"/>
  <c r="CE2029" i="1"/>
  <c r="CD2029" i="1"/>
  <c r="AC2029" i="1"/>
  <c r="CH2028" i="1"/>
  <c r="CE2028" i="1"/>
  <c r="CD2028" i="1"/>
  <c r="AC2028" i="1"/>
  <c r="CH2027" i="1"/>
  <c r="CE2027" i="1"/>
  <c r="CD2027" i="1"/>
  <c r="AC2027" i="1"/>
  <c r="CH2026" i="1"/>
  <c r="CE2026" i="1"/>
  <c r="CD2026" i="1"/>
  <c r="AC2026" i="1"/>
  <c r="CH2025" i="1"/>
  <c r="CE2025" i="1"/>
  <c r="CD2025" i="1"/>
  <c r="AC2025" i="1"/>
  <c r="CH2024" i="1"/>
  <c r="CE2024" i="1"/>
  <c r="CD2024" i="1"/>
  <c r="AC2024" i="1"/>
  <c r="CH2023" i="1"/>
  <c r="CE2023" i="1"/>
  <c r="CD2023" i="1"/>
  <c r="AC2023" i="1"/>
  <c r="CH2022" i="1"/>
  <c r="CE2022" i="1"/>
  <c r="CD2022" i="1"/>
  <c r="AC2022" i="1"/>
  <c r="CH2021" i="1"/>
  <c r="CE2021" i="1"/>
  <c r="CD2021" i="1"/>
  <c r="AC2021" i="1"/>
  <c r="CH2020" i="1"/>
  <c r="CE2020" i="1"/>
  <c r="CD2020" i="1"/>
  <c r="AC2020" i="1"/>
  <c r="CH2019" i="1"/>
  <c r="CE2019" i="1"/>
  <c r="CD2019" i="1"/>
  <c r="AC2019" i="1"/>
  <c r="CH2018" i="1"/>
  <c r="CE2018" i="1"/>
  <c r="CD2018" i="1"/>
  <c r="AC2018" i="1"/>
  <c r="CH2017" i="1"/>
  <c r="CE2017" i="1"/>
  <c r="CD2017" i="1"/>
  <c r="AC2017" i="1"/>
  <c r="CH2016" i="1"/>
  <c r="CE2016" i="1"/>
  <c r="CD2016" i="1"/>
  <c r="AC2016" i="1"/>
  <c r="CH2015" i="1"/>
  <c r="CE2015" i="1"/>
  <c r="CD2015" i="1"/>
  <c r="AC2015" i="1"/>
  <c r="CH2014" i="1"/>
  <c r="CE2014" i="1"/>
  <c r="CD2014" i="1"/>
  <c r="AC2014" i="1"/>
  <c r="CH2013" i="1"/>
  <c r="CE2013" i="1"/>
  <c r="CD2013" i="1"/>
  <c r="AC2013" i="1"/>
  <c r="CH2012" i="1"/>
  <c r="CE2012" i="1"/>
  <c r="CD2012" i="1"/>
  <c r="AC2012" i="1"/>
  <c r="CH2011" i="1"/>
  <c r="CE2011" i="1"/>
  <c r="CD2011" i="1"/>
  <c r="AC2011" i="1"/>
  <c r="CH2010" i="1"/>
  <c r="CE2010" i="1"/>
  <c r="CD2010" i="1"/>
  <c r="AC2010" i="1"/>
  <c r="CH2009" i="1"/>
  <c r="CE2009" i="1"/>
  <c r="CD2009" i="1"/>
  <c r="AC2009" i="1"/>
  <c r="CH2008" i="1"/>
  <c r="CE2008" i="1"/>
  <c r="CD2008" i="1"/>
  <c r="AC2008" i="1"/>
  <c r="CH2007" i="1"/>
  <c r="CE2007" i="1"/>
  <c r="CD2007" i="1"/>
  <c r="AC2007" i="1"/>
  <c r="CH2006" i="1"/>
  <c r="CE2006" i="1"/>
  <c r="CD2006" i="1"/>
  <c r="AC2006" i="1"/>
  <c r="CH2005" i="1"/>
  <c r="CE2005" i="1"/>
  <c r="CD2005" i="1"/>
  <c r="AC2005" i="1"/>
  <c r="CH2004" i="1"/>
  <c r="CE2004" i="1"/>
  <c r="CD2004" i="1"/>
  <c r="AC2004" i="1"/>
  <c r="CH2003" i="1"/>
  <c r="CE2003" i="1"/>
  <c r="CD2003" i="1"/>
  <c r="AC2003" i="1"/>
  <c r="CH2002" i="1"/>
  <c r="CE2002" i="1"/>
  <c r="CD2002" i="1"/>
  <c r="AC2002" i="1"/>
  <c r="CH2001" i="1"/>
  <c r="CE2001" i="1"/>
  <c r="CD2001" i="1"/>
  <c r="AC2001" i="1"/>
  <c r="CH2000" i="1"/>
  <c r="CE2000" i="1"/>
  <c r="CD2000" i="1"/>
  <c r="AC2000" i="1"/>
  <c r="CH1999" i="1"/>
  <c r="CE1999" i="1"/>
  <c r="CD1999" i="1"/>
  <c r="AC1999" i="1"/>
  <c r="CH1998" i="1"/>
  <c r="CE1998" i="1"/>
  <c r="CD1998" i="1"/>
  <c r="AC1998" i="1"/>
  <c r="CH1997" i="1"/>
  <c r="CE1997" i="1"/>
  <c r="CD1997" i="1"/>
  <c r="AC1997" i="1"/>
  <c r="CH1996" i="1"/>
  <c r="CE1996" i="1"/>
  <c r="CD1996" i="1"/>
  <c r="AC1996" i="1"/>
  <c r="CH1995" i="1"/>
  <c r="CE1995" i="1"/>
  <c r="CD1995" i="1"/>
  <c r="AC1995" i="1"/>
  <c r="CH1994" i="1"/>
  <c r="CE1994" i="1"/>
  <c r="CD1994" i="1"/>
  <c r="AC1994" i="1"/>
  <c r="CH1993" i="1"/>
  <c r="CE1993" i="1"/>
  <c r="CD1993" i="1"/>
  <c r="AC1993" i="1"/>
  <c r="CH1992" i="1"/>
  <c r="CE1992" i="1"/>
  <c r="CD1992" i="1"/>
  <c r="AC1992" i="1"/>
  <c r="CH1991" i="1"/>
  <c r="CE1991" i="1"/>
  <c r="CD1991" i="1"/>
  <c r="AC1991" i="1"/>
  <c r="CH1990" i="1"/>
  <c r="CE1990" i="1"/>
  <c r="CD1990" i="1"/>
  <c r="AC1990" i="1"/>
  <c r="CH1989" i="1"/>
  <c r="CE1989" i="1"/>
  <c r="CD1989" i="1"/>
  <c r="AC1989" i="1"/>
  <c r="CH1988" i="1"/>
  <c r="CE1988" i="1"/>
  <c r="CD1988" i="1"/>
  <c r="AC1988" i="1"/>
  <c r="CH1987" i="1"/>
  <c r="CE1987" i="1"/>
  <c r="CD1987" i="1"/>
  <c r="AC1987" i="1"/>
  <c r="CH1986" i="1"/>
  <c r="CE1986" i="1"/>
  <c r="CD1986" i="1"/>
  <c r="AC1986" i="1"/>
  <c r="CH1985" i="1"/>
  <c r="CE1985" i="1"/>
  <c r="CD1985" i="1"/>
  <c r="AC1985" i="1"/>
  <c r="CH1984" i="1"/>
  <c r="CE1984" i="1"/>
  <c r="CD1984" i="1"/>
  <c r="AC1984" i="1"/>
  <c r="CH1983" i="1"/>
  <c r="CE1983" i="1"/>
  <c r="CD1983" i="1"/>
  <c r="AC1983" i="1"/>
  <c r="CH1982" i="1"/>
  <c r="CE1982" i="1"/>
  <c r="CD1982" i="1"/>
  <c r="AC1982" i="1"/>
  <c r="CH1981" i="1"/>
  <c r="CE1981" i="1"/>
  <c r="CD1981" i="1"/>
  <c r="AC1981" i="1"/>
  <c r="CH1980" i="1"/>
  <c r="CE1980" i="1"/>
  <c r="CD1980" i="1"/>
  <c r="AC1980" i="1"/>
  <c r="CH1979" i="1"/>
  <c r="CE1979" i="1"/>
  <c r="CD1979" i="1"/>
  <c r="AC1979" i="1"/>
  <c r="CH1978" i="1"/>
  <c r="CE1978" i="1"/>
  <c r="CD1978" i="1"/>
  <c r="AC1978" i="1"/>
  <c r="CH1977" i="1"/>
  <c r="CE1977" i="1"/>
  <c r="CD1977" i="1"/>
  <c r="AC1977" i="1"/>
  <c r="CH1976" i="1"/>
  <c r="CE1976" i="1"/>
  <c r="CD1976" i="1"/>
  <c r="AC1976" i="1"/>
  <c r="CH1975" i="1"/>
  <c r="CE1975" i="1"/>
  <c r="CD1975" i="1"/>
  <c r="AC1975" i="1"/>
  <c r="CH1974" i="1"/>
  <c r="CE1974" i="1"/>
  <c r="CD1974" i="1"/>
  <c r="AC1974" i="1"/>
  <c r="CH1973" i="1"/>
  <c r="CE1973" i="1"/>
  <c r="CD1973" i="1"/>
  <c r="AC1973" i="1"/>
  <c r="CH1972" i="1"/>
  <c r="CE1972" i="1"/>
  <c r="CD1972" i="1"/>
  <c r="AC1972" i="1"/>
  <c r="CH1971" i="1"/>
  <c r="CE1971" i="1"/>
  <c r="CD1971" i="1"/>
  <c r="AC1971" i="1"/>
  <c r="CH1970" i="1"/>
  <c r="CE1970" i="1"/>
  <c r="CD1970" i="1"/>
  <c r="AC1970" i="1"/>
  <c r="CH1969" i="1"/>
  <c r="CE1969" i="1"/>
  <c r="CD1969" i="1"/>
  <c r="AC1969" i="1"/>
  <c r="CH1968" i="1"/>
  <c r="CE1968" i="1"/>
  <c r="CD1968" i="1"/>
  <c r="AC1968" i="1"/>
  <c r="CH1967" i="1"/>
  <c r="CE1967" i="1"/>
  <c r="CD1967" i="1"/>
  <c r="AC1967" i="1"/>
  <c r="CH1966" i="1"/>
  <c r="CE1966" i="1"/>
  <c r="CD1966" i="1"/>
  <c r="AC1966" i="1"/>
  <c r="CH1965" i="1"/>
  <c r="CE1965" i="1"/>
  <c r="CD1965" i="1"/>
  <c r="AC1965" i="1"/>
  <c r="CH1964" i="1"/>
  <c r="CE1964" i="1"/>
  <c r="CD1964" i="1"/>
  <c r="AC1964" i="1"/>
  <c r="CH1963" i="1"/>
  <c r="CE1963" i="1"/>
  <c r="CD1963" i="1"/>
  <c r="AC1963" i="1"/>
  <c r="CH1962" i="1"/>
  <c r="CE1962" i="1"/>
  <c r="CD1962" i="1"/>
  <c r="AC1962" i="1"/>
  <c r="CH1961" i="1"/>
  <c r="CE1961" i="1"/>
  <c r="CD1961" i="1"/>
  <c r="AC1961" i="1"/>
  <c r="CH1960" i="1"/>
  <c r="CE1960" i="1"/>
  <c r="CD1960" i="1"/>
  <c r="AC1960" i="1"/>
  <c r="CH1959" i="1"/>
  <c r="CE1959" i="1"/>
  <c r="CD1959" i="1"/>
  <c r="AC1959" i="1"/>
  <c r="CH1958" i="1"/>
  <c r="CE1958" i="1"/>
  <c r="CD1958" i="1"/>
  <c r="AC1958" i="1"/>
  <c r="CH1957" i="1"/>
  <c r="CE1957" i="1"/>
  <c r="CD1957" i="1"/>
  <c r="AC1957" i="1"/>
  <c r="CH1956" i="1"/>
  <c r="CE1956" i="1"/>
  <c r="CD1956" i="1"/>
  <c r="AC1956" i="1"/>
  <c r="CH1955" i="1"/>
  <c r="CE1955" i="1"/>
  <c r="CD1955" i="1"/>
  <c r="AC1955" i="1"/>
  <c r="CH1954" i="1"/>
  <c r="CE1954" i="1"/>
  <c r="CD1954" i="1"/>
  <c r="AC1954" i="1"/>
  <c r="CH1953" i="1"/>
  <c r="CE1953" i="1"/>
  <c r="CD1953" i="1"/>
  <c r="AC1953" i="1"/>
  <c r="CH1952" i="1"/>
  <c r="CE1952" i="1"/>
  <c r="CD1952" i="1"/>
  <c r="AC1952" i="1"/>
  <c r="CH1951" i="1"/>
  <c r="CE1951" i="1"/>
  <c r="CD1951" i="1"/>
  <c r="AC1951" i="1"/>
  <c r="CH1950" i="1"/>
  <c r="CE1950" i="1"/>
  <c r="CD1950" i="1"/>
  <c r="AC1950" i="1"/>
  <c r="CH1949" i="1"/>
  <c r="CE1949" i="1"/>
  <c r="CD1949" i="1"/>
  <c r="AC1949" i="1"/>
  <c r="CH1948" i="1"/>
  <c r="CE1948" i="1"/>
  <c r="CD1948" i="1"/>
  <c r="AC1948" i="1"/>
  <c r="CH1947" i="1"/>
  <c r="CE1947" i="1"/>
  <c r="CD1947" i="1"/>
  <c r="AC1947" i="1"/>
  <c r="CH1946" i="1"/>
  <c r="CE1946" i="1"/>
  <c r="CD1946" i="1"/>
  <c r="AC1946" i="1"/>
  <c r="CH1945" i="1"/>
  <c r="CE1945" i="1"/>
  <c r="CD1945" i="1"/>
  <c r="AC1945" i="1"/>
  <c r="CH1944" i="1"/>
  <c r="CE1944" i="1"/>
  <c r="CD1944" i="1"/>
  <c r="AC1944" i="1"/>
  <c r="CH1943" i="1"/>
  <c r="CE1943" i="1"/>
  <c r="CD1943" i="1"/>
  <c r="AC1943" i="1"/>
  <c r="CH1942" i="1"/>
  <c r="CE1942" i="1"/>
  <c r="CD1942" i="1"/>
  <c r="AC1942" i="1"/>
  <c r="CH1941" i="1"/>
  <c r="CE1941" i="1"/>
  <c r="CD1941" i="1"/>
  <c r="AC1941" i="1"/>
  <c r="CH1940" i="1"/>
  <c r="CE1940" i="1"/>
  <c r="CD1940" i="1"/>
  <c r="AC1940" i="1"/>
  <c r="CH1939" i="1"/>
  <c r="CE1939" i="1"/>
  <c r="CD1939" i="1"/>
  <c r="AC1939" i="1"/>
  <c r="CH1938" i="1"/>
  <c r="CE1938" i="1"/>
  <c r="CD1938" i="1"/>
  <c r="AC1938" i="1"/>
  <c r="CH1937" i="1"/>
  <c r="CE1937" i="1"/>
  <c r="CD1937" i="1"/>
  <c r="AC1937" i="1"/>
  <c r="CH1936" i="1"/>
  <c r="CE1936" i="1"/>
  <c r="CD1936" i="1"/>
  <c r="AC1936" i="1"/>
  <c r="CH1935" i="1"/>
  <c r="CE1935" i="1"/>
  <c r="CD1935" i="1"/>
  <c r="AC1935" i="1"/>
  <c r="CH1934" i="1"/>
  <c r="CE1934" i="1"/>
  <c r="CD1934" i="1"/>
  <c r="AC1934" i="1"/>
  <c r="CH1933" i="1"/>
  <c r="CE1933" i="1"/>
  <c r="CD1933" i="1"/>
  <c r="AC1933" i="1"/>
  <c r="CH1932" i="1"/>
  <c r="CE1932" i="1"/>
  <c r="CD1932" i="1"/>
  <c r="AC1932" i="1"/>
  <c r="CH1931" i="1"/>
  <c r="CE1931" i="1"/>
  <c r="CD1931" i="1"/>
  <c r="AC1931" i="1"/>
  <c r="CH1930" i="1"/>
  <c r="CE1930" i="1"/>
  <c r="CD1930" i="1"/>
  <c r="AC1930" i="1"/>
  <c r="CH1929" i="1"/>
  <c r="CE1929" i="1"/>
  <c r="CD1929" i="1"/>
  <c r="AC1929" i="1"/>
  <c r="CH1928" i="1"/>
  <c r="CE1928" i="1"/>
  <c r="CD1928" i="1"/>
  <c r="AC1928" i="1"/>
  <c r="CH1927" i="1"/>
  <c r="CE1927" i="1"/>
  <c r="CD1927" i="1"/>
  <c r="AC1927" i="1"/>
  <c r="CH1926" i="1"/>
  <c r="CE1926" i="1"/>
  <c r="CD1926" i="1"/>
  <c r="AC1926" i="1"/>
  <c r="CH1925" i="1"/>
  <c r="CE1925" i="1"/>
  <c r="CD1925" i="1"/>
  <c r="AC1925" i="1"/>
  <c r="CH1924" i="1"/>
  <c r="CE1924" i="1"/>
  <c r="CD1924" i="1"/>
  <c r="AC1924" i="1"/>
  <c r="CH1923" i="1"/>
  <c r="CE1923" i="1"/>
  <c r="CD1923" i="1"/>
  <c r="AC1923" i="1"/>
  <c r="CH1922" i="1"/>
  <c r="CE1922" i="1"/>
  <c r="CD1922" i="1"/>
  <c r="AC1922" i="1"/>
  <c r="CH1921" i="1"/>
  <c r="CE1921" i="1"/>
  <c r="CD1921" i="1"/>
  <c r="AC1921" i="1"/>
  <c r="CH1920" i="1"/>
  <c r="CE1920" i="1"/>
  <c r="CD1920" i="1"/>
  <c r="AC1920" i="1"/>
  <c r="CH1919" i="1"/>
  <c r="CE1919" i="1"/>
  <c r="CD1919" i="1"/>
  <c r="AC1919" i="1"/>
  <c r="CH1918" i="1"/>
  <c r="CE1918" i="1"/>
  <c r="CD1918" i="1"/>
  <c r="AC1918" i="1"/>
  <c r="CH1917" i="1"/>
  <c r="CE1917" i="1"/>
  <c r="CD1917" i="1"/>
  <c r="AC1917" i="1"/>
  <c r="CH1916" i="1"/>
  <c r="CE1916" i="1"/>
  <c r="CD1916" i="1"/>
  <c r="AC1916" i="1"/>
  <c r="CH1915" i="1"/>
  <c r="CE1915" i="1"/>
  <c r="CD1915" i="1"/>
  <c r="AC1915" i="1"/>
  <c r="CH1914" i="1"/>
  <c r="CE1914" i="1"/>
  <c r="CD1914" i="1"/>
  <c r="AC1914" i="1"/>
  <c r="CH1913" i="1"/>
  <c r="CE1913" i="1"/>
  <c r="CD1913" i="1"/>
  <c r="AC1913" i="1"/>
  <c r="CH1912" i="1"/>
  <c r="CE1912" i="1"/>
  <c r="CD1912" i="1"/>
  <c r="AC1912" i="1"/>
  <c r="CH1911" i="1"/>
  <c r="CE1911" i="1"/>
  <c r="CD1911" i="1"/>
  <c r="AC1911" i="1"/>
  <c r="CH1910" i="1"/>
  <c r="CE1910" i="1"/>
  <c r="CD1910" i="1"/>
  <c r="AC1910" i="1"/>
  <c r="CH1909" i="1"/>
  <c r="CE1909" i="1"/>
  <c r="CD1909" i="1"/>
  <c r="AC1909" i="1"/>
  <c r="CH1908" i="1"/>
  <c r="CE1908" i="1"/>
  <c r="CD1908" i="1"/>
  <c r="AC1908" i="1"/>
  <c r="CH1907" i="1"/>
  <c r="CE1907" i="1"/>
  <c r="CD1907" i="1"/>
  <c r="AC1907" i="1"/>
  <c r="CH1906" i="1"/>
  <c r="CE1906" i="1"/>
  <c r="CD1906" i="1"/>
  <c r="AC1906" i="1"/>
  <c r="CH1905" i="1"/>
  <c r="CE1905" i="1"/>
  <c r="CD1905" i="1"/>
  <c r="AC1905" i="1"/>
  <c r="CH1904" i="1"/>
  <c r="CE1904" i="1"/>
  <c r="CD1904" i="1"/>
  <c r="AC1904" i="1"/>
  <c r="CH1903" i="1"/>
  <c r="CE1903" i="1"/>
  <c r="CD1903" i="1"/>
  <c r="AC1903" i="1"/>
  <c r="CH1902" i="1"/>
  <c r="CE1902" i="1"/>
  <c r="CD1902" i="1"/>
  <c r="AC1902" i="1"/>
  <c r="CH1901" i="1"/>
  <c r="CE1901" i="1"/>
  <c r="CD1901" i="1"/>
  <c r="AC1901" i="1"/>
  <c r="CH1900" i="1"/>
  <c r="CE1900" i="1"/>
  <c r="CD1900" i="1"/>
  <c r="AC1900" i="1"/>
  <c r="CH1899" i="1"/>
  <c r="CE1899" i="1"/>
  <c r="CD1899" i="1"/>
  <c r="AC1899" i="1"/>
  <c r="CH1898" i="1"/>
  <c r="CE1898" i="1"/>
  <c r="CD1898" i="1"/>
  <c r="AC1898" i="1"/>
  <c r="CH1897" i="1"/>
  <c r="CE1897" i="1"/>
  <c r="CD1897" i="1"/>
  <c r="AC1897" i="1"/>
  <c r="CH1896" i="1"/>
  <c r="CE1896" i="1"/>
  <c r="CD1896" i="1"/>
  <c r="AC1896" i="1"/>
  <c r="CH1895" i="1"/>
  <c r="CE1895" i="1"/>
  <c r="CD1895" i="1"/>
  <c r="AC1895" i="1"/>
  <c r="CH1894" i="1"/>
  <c r="CE1894" i="1"/>
  <c r="CD1894" i="1"/>
  <c r="AC1894" i="1"/>
  <c r="CH1893" i="1"/>
  <c r="CE1893" i="1"/>
  <c r="CD1893" i="1"/>
  <c r="AC1893" i="1"/>
  <c r="CH1892" i="1"/>
  <c r="CE1892" i="1"/>
  <c r="CD1892" i="1"/>
  <c r="AC1892" i="1"/>
  <c r="CH1891" i="1"/>
  <c r="CE1891" i="1"/>
  <c r="CD1891" i="1"/>
  <c r="AC1891" i="1"/>
  <c r="CH1890" i="1"/>
  <c r="CE1890" i="1"/>
  <c r="CD1890" i="1"/>
  <c r="AC1890" i="1"/>
  <c r="CH1889" i="1"/>
  <c r="CE1889" i="1"/>
  <c r="CD1889" i="1"/>
  <c r="AC1889" i="1"/>
  <c r="CH1888" i="1"/>
  <c r="CE1888" i="1"/>
  <c r="CD1888" i="1"/>
  <c r="AC1888" i="1"/>
  <c r="CH1887" i="1"/>
  <c r="CE1887" i="1"/>
  <c r="CD1887" i="1"/>
  <c r="AC1887" i="1"/>
  <c r="CH1886" i="1"/>
  <c r="CE1886" i="1"/>
  <c r="CD1886" i="1"/>
  <c r="AC1886" i="1"/>
  <c r="CH1885" i="1"/>
  <c r="CE1885" i="1"/>
  <c r="CD1885" i="1"/>
  <c r="AC1885" i="1"/>
  <c r="CH1884" i="1"/>
  <c r="CE1884" i="1"/>
  <c r="CD1884" i="1"/>
  <c r="AC1884" i="1"/>
  <c r="CH1883" i="1"/>
  <c r="CE1883" i="1"/>
  <c r="CD1883" i="1"/>
  <c r="AC1883" i="1"/>
  <c r="CH1882" i="1"/>
  <c r="CE1882" i="1"/>
  <c r="CD1882" i="1"/>
  <c r="AC1882" i="1"/>
  <c r="CH1881" i="1"/>
  <c r="CE1881" i="1"/>
  <c r="CD1881" i="1"/>
  <c r="AC1881" i="1"/>
  <c r="CH1880" i="1"/>
  <c r="CE1880" i="1"/>
  <c r="CD1880" i="1"/>
  <c r="AC1880" i="1"/>
  <c r="CH1879" i="1"/>
  <c r="CE1879" i="1"/>
  <c r="CD1879" i="1"/>
  <c r="AC1879" i="1"/>
  <c r="CH1878" i="1"/>
  <c r="CE1878" i="1"/>
  <c r="CD1878" i="1"/>
  <c r="AC1878" i="1"/>
  <c r="CH1877" i="1"/>
  <c r="CE1877" i="1"/>
  <c r="CD1877" i="1"/>
  <c r="AC1877" i="1"/>
  <c r="CH1876" i="1"/>
  <c r="CE1876" i="1"/>
  <c r="CD1876" i="1"/>
  <c r="AC1876" i="1"/>
  <c r="CH1875" i="1"/>
  <c r="CE1875" i="1"/>
  <c r="CD1875" i="1"/>
  <c r="AC1875" i="1"/>
  <c r="CH1874" i="1"/>
  <c r="CE1874" i="1"/>
  <c r="CD1874" i="1"/>
  <c r="AC1874" i="1"/>
  <c r="CH1873" i="1"/>
  <c r="CE1873" i="1"/>
  <c r="CD1873" i="1"/>
  <c r="AC1873" i="1"/>
  <c r="CH1872" i="1"/>
  <c r="CE1872" i="1"/>
  <c r="CD1872" i="1"/>
  <c r="AC1872" i="1"/>
  <c r="CH1871" i="1"/>
  <c r="CE1871" i="1"/>
  <c r="CD1871" i="1"/>
  <c r="AC1871" i="1"/>
  <c r="CH1870" i="1"/>
  <c r="CE1870" i="1"/>
  <c r="CD1870" i="1"/>
  <c r="AC1870" i="1"/>
  <c r="CH1869" i="1"/>
  <c r="CE1869" i="1"/>
  <c r="CD1869" i="1"/>
  <c r="AC1869" i="1"/>
  <c r="CH1868" i="1"/>
  <c r="CE1868" i="1"/>
  <c r="CD1868" i="1"/>
  <c r="AC1868" i="1"/>
  <c r="CH1867" i="1"/>
  <c r="CE1867" i="1"/>
  <c r="CD1867" i="1"/>
  <c r="AC1867" i="1"/>
  <c r="CH1866" i="1"/>
  <c r="CE1866" i="1"/>
  <c r="CD1866" i="1"/>
  <c r="AC1866" i="1"/>
  <c r="CH1865" i="1"/>
  <c r="CE1865" i="1"/>
  <c r="CD1865" i="1"/>
  <c r="AC1865" i="1"/>
  <c r="CH1864" i="1"/>
  <c r="CE1864" i="1"/>
  <c r="CD1864" i="1"/>
  <c r="AC1864" i="1"/>
  <c r="CH1863" i="1"/>
  <c r="CE1863" i="1"/>
  <c r="CD1863" i="1"/>
  <c r="AC1863" i="1"/>
  <c r="CH1862" i="1"/>
  <c r="CE1862" i="1"/>
  <c r="CD1862" i="1"/>
  <c r="AC1862" i="1"/>
  <c r="CH1861" i="1"/>
  <c r="CE1861" i="1"/>
  <c r="CD1861" i="1"/>
  <c r="AC1861" i="1"/>
  <c r="CH1860" i="1"/>
  <c r="CE1860" i="1"/>
  <c r="CD1860" i="1"/>
  <c r="AC1860" i="1"/>
  <c r="CH1859" i="1"/>
  <c r="CE1859" i="1"/>
  <c r="CD1859" i="1"/>
  <c r="AC1859" i="1"/>
  <c r="CH1858" i="1"/>
  <c r="CE1858" i="1"/>
  <c r="CD1858" i="1"/>
  <c r="AC1858" i="1"/>
  <c r="CH1857" i="1"/>
  <c r="CE1857" i="1"/>
  <c r="CD1857" i="1"/>
  <c r="AC1857" i="1"/>
  <c r="CH1856" i="1"/>
  <c r="CE1856" i="1"/>
  <c r="CD1856" i="1"/>
  <c r="AC1856" i="1"/>
  <c r="CH1855" i="1"/>
  <c r="CE1855" i="1"/>
  <c r="CD1855" i="1"/>
  <c r="AC1855" i="1"/>
  <c r="CH1854" i="1"/>
  <c r="CE1854" i="1"/>
  <c r="CD1854" i="1"/>
  <c r="AC1854" i="1"/>
  <c r="CH1853" i="1"/>
  <c r="CE1853" i="1"/>
  <c r="CD1853" i="1"/>
  <c r="AC1853" i="1"/>
  <c r="CH1852" i="1"/>
  <c r="CE1852" i="1"/>
  <c r="CD1852" i="1"/>
  <c r="AC1852" i="1"/>
  <c r="CH1851" i="1"/>
  <c r="CE1851" i="1"/>
  <c r="CD1851" i="1"/>
  <c r="AC1851" i="1"/>
  <c r="CH1850" i="1"/>
  <c r="CE1850" i="1"/>
  <c r="CD1850" i="1"/>
  <c r="AC1850" i="1"/>
  <c r="CH1849" i="1"/>
  <c r="CE1849" i="1"/>
  <c r="CD1849" i="1"/>
  <c r="AC1849" i="1"/>
  <c r="CH1848" i="1"/>
  <c r="CE1848" i="1"/>
  <c r="CD1848" i="1"/>
  <c r="AC1848" i="1"/>
  <c r="CH1847" i="1"/>
  <c r="CE1847" i="1"/>
  <c r="CD1847" i="1"/>
  <c r="AC1847" i="1"/>
  <c r="CH1846" i="1"/>
  <c r="CE1846" i="1"/>
  <c r="CD1846" i="1"/>
  <c r="AC1846" i="1"/>
  <c r="CH1845" i="1"/>
  <c r="CE1845" i="1"/>
  <c r="CD1845" i="1"/>
  <c r="AC1845" i="1"/>
  <c r="CH1844" i="1"/>
  <c r="CE1844" i="1"/>
  <c r="CD1844" i="1"/>
  <c r="AC1844" i="1"/>
  <c r="CH1843" i="1"/>
  <c r="CE1843" i="1"/>
  <c r="CD1843" i="1"/>
  <c r="AC1843" i="1"/>
  <c r="CH1842" i="1"/>
  <c r="CE1842" i="1"/>
  <c r="CD1842" i="1"/>
  <c r="AC1842" i="1"/>
  <c r="CH1841" i="1"/>
  <c r="CE1841" i="1"/>
  <c r="CD1841" i="1"/>
  <c r="AC1841" i="1"/>
  <c r="CH1840" i="1"/>
  <c r="CE1840" i="1"/>
  <c r="CD1840" i="1"/>
  <c r="AC1840" i="1"/>
  <c r="CH1839" i="1"/>
  <c r="CE1839" i="1"/>
  <c r="CD1839" i="1"/>
  <c r="AC1839" i="1"/>
  <c r="CH1838" i="1"/>
  <c r="CE1838" i="1"/>
  <c r="CD1838" i="1"/>
  <c r="AC1838" i="1"/>
  <c r="CH1837" i="1"/>
  <c r="CE1837" i="1"/>
  <c r="CD1837" i="1"/>
  <c r="AC1837" i="1"/>
  <c r="CH1836" i="1"/>
  <c r="CE1836" i="1"/>
  <c r="CD1836" i="1"/>
  <c r="AC1836" i="1"/>
  <c r="CH1835" i="1"/>
  <c r="CE1835" i="1"/>
  <c r="CD1835" i="1"/>
  <c r="AC1835" i="1"/>
  <c r="CH1834" i="1"/>
  <c r="CE1834" i="1"/>
  <c r="CD1834" i="1"/>
  <c r="AC1834" i="1"/>
  <c r="CH1833" i="1"/>
  <c r="CE1833" i="1"/>
  <c r="CD1833" i="1"/>
  <c r="AC1833" i="1"/>
  <c r="CH1832" i="1"/>
  <c r="CE1832" i="1"/>
  <c r="CD1832" i="1"/>
  <c r="AC1832" i="1"/>
  <c r="CH1831" i="1"/>
  <c r="CE1831" i="1"/>
  <c r="CD1831" i="1"/>
  <c r="AC1831" i="1"/>
  <c r="CH1830" i="1"/>
  <c r="CE1830" i="1"/>
  <c r="CD1830" i="1"/>
  <c r="AC1830" i="1"/>
  <c r="CH1829" i="1"/>
  <c r="CE1829" i="1"/>
  <c r="CD1829" i="1"/>
  <c r="AC1829" i="1"/>
  <c r="CH1828" i="1"/>
  <c r="CE1828" i="1"/>
  <c r="CD1828" i="1"/>
  <c r="AC1828" i="1"/>
  <c r="CH1827" i="1"/>
  <c r="CE1827" i="1"/>
  <c r="CD1827" i="1"/>
  <c r="AC1827" i="1"/>
  <c r="CH1826" i="1"/>
  <c r="CE1826" i="1"/>
  <c r="CD1826" i="1"/>
  <c r="AC1826" i="1"/>
  <c r="CH1825" i="1"/>
  <c r="CE1825" i="1"/>
  <c r="CD1825" i="1"/>
  <c r="AC1825" i="1"/>
  <c r="CH1824" i="1"/>
  <c r="CE1824" i="1"/>
  <c r="CD1824" i="1"/>
  <c r="AC1824" i="1"/>
  <c r="CH1823" i="1"/>
  <c r="CE1823" i="1"/>
  <c r="CD1823" i="1"/>
  <c r="AC1823" i="1"/>
  <c r="CH1822" i="1"/>
  <c r="CE1822" i="1"/>
  <c r="CD1822" i="1"/>
  <c r="AC1822" i="1"/>
  <c r="CH1821" i="1"/>
  <c r="CE1821" i="1"/>
  <c r="CD1821" i="1"/>
  <c r="AC1821" i="1"/>
  <c r="CH1820" i="1"/>
  <c r="CE1820" i="1"/>
  <c r="CD1820" i="1"/>
  <c r="AC1820" i="1"/>
  <c r="CH1819" i="1"/>
  <c r="CE1819" i="1"/>
  <c r="CD1819" i="1"/>
  <c r="AC1819" i="1"/>
  <c r="CH1818" i="1"/>
  <c r="CE1818" i="1"/>
  <c r="CD1818" i="1"/>
  <c r="AC1818" i="1"/>
  <c r="CH1817" i="1"/>
  <c r="CE1817" i="1"/>
  <c r="CD1817" i="1"/>
  <c r="AC1817" i="1"/>
  <c r="CH1816" i="1"/>
  <c r="CE1816" i="1"/>
  <c r="CD1816" i="1"/>
  <c r="AC1816" i="1"/>
  <c r="CH1815" i="1"/>
  <c r="CE1815" i="1"/>
  <c r="CD1815" i="1"/>
  <c r="AC1815" i="1"/>
  <c r="CH1814" i="1"/>
  <c r="CE1814" i="1"/>
  <c r="CD1814" i="1"/>
  <c r="AC1814" i="1"/>
  <c r="CH1813" i="1"/>
  <c r="CE1813" i="1"/>
  <c r="CD1813" i="1"/>
  <c r="AC1813" i="1"/>
  <c r="CH1812" i="1"/>
  <c r="CE1812" i="1"/>
  <c r="CD1812" i="1"/>
  <c r="AC1812" i="1"/>
  <c r="CH1811" i="1"/>
  <c r="CE1811" i="1"/>
  <c r="CD1811" i="1"/>
  <c r="AC1811" i="1"/>
  <c r="CH1810" i="1"/>
  <c r="CE1810" i="1"/>
  <c r="CD1810" i="1"/>
  <c r="AC1810" i="1"/>
  <c r="CH1809" i="1"/>
  <c r="CE1809" i="1"/>
  <c r="CD1809" i="1"/>
  <c r="AC1809" i="1"/>
  <c r="CH1808" i="1"/>
  <c r="CE1808" i="1"/>
  <c r="CD1808" i="1"/>
  <c r="AC1808" i="1"/>
  <c r="CH1807" i="1"/>
  <c r="CE1807" i="1"/>
  <c r="CD1807" i="1"/>
  <c r="AC1807" i="1"/>
  <c r="CH1806" i="1"/>
  <c r="CE1806" i="1"/>
  <c r="CD1806" i="1"/>
  <c r="AC1806" i="1"/>
  <c r="CH1805" i="1"/>
  <c r="CE1805" i="1"/>
  <c r="CD1805" i="1"/>
  <c r="AC1805" i="1"/>
  <c r="CH1804" i="1"/>
  <c r="CE1804" i="1"/>
  <c r="CD1804" i="1"/>
  <c r="AC1804" i="1"/>
  <c r="CH1803" i="1"/>
  <c r="CE1803" i="1"/>
  <c r="CD1803" i="1"/>
  <c r="AC1803" i="1"/>
  <c r="CH1802" i="1"/>
  <c r="CE1802" i="1"/>
  <c r="CD1802" i="1"/>
  <c r="AC1802" i="1"/>
  <c r="CH1801" i="1"/>
  <c r="CE1801" i="1"/>
  <c r="CD1801" i="1"/>
  <c r="AC1801" i="1"/>
  <c r="CH1800" i="1"/>
  <c r="CE1800" i="1"/>
  <c r="CD1800" i="1"/>
  <c r="AC1800" i="1"/>
  <c r="CH1799" i="1"/>
  <c r="CE1799" i="1"/>
  <c r="CD1799" i="1"/>
  <c r="AC1799" i="1"/>
  <c r="CH1798" i="1"/>
  <c r="CE1798" i="1"/>
  <c r="CD1798" i="1"/>
  <c r="AC1798" i="1"/>
  <c r="CH1797" i="1"/>
  <c r="CE1797" i="1"/>
  <c r="CD1797" i="1"/>
  <c r="AC1797" i="1"/>
  <c r="CH1796" i="1"/>
  <c r="CE1796" i="1"/>
  <c r="CD1796" i="1"/>
  <c r="AC1796" i="1"/>
  <c r="CH1795" i="1"/>
  <c r="CE1795" i="1"/>
  <c r="CD1795" i="1"/>
  <c r="AC1795" i="1"/>
  <c r="CH1794" i="1"/>
  <c r="CE1794" i="1"/>
  <c r="CD1794" i="1"/>
  <c r="AC1794" i="1"/>
  <c r="CH1793" i="1"/>
  <c r="CE1793" i="1"/>
  <c r="CD1793" i="1"/>
  <c r="AC1793" i="1"/>
  <c r="CH1792" i="1"/>
  <c r="CE1792" i="1"/>
  <c r="CD1792" i="1"/>
  <c r="AC1792" i="1"/>
  <c r="CH1791" i="1"/>
  <c r="CE1791" i="1"/>
  <c r="CD1791" i="1"/>
  <c r="AC1791" i="1"/>
  <c r="CH1790" i="1"/>
  <c r="CE1790" i="1"/>
  <c r="CD1790" i="1"/>
  <c r="AC1790" i="1"/>
  <c r="CH1789" i="1"/>
  <c r="CE1789" i="1"/>
  <c r="CD1789" i="1"/>
  <c r="AC1789" i="1"/>
  <c r="CH1788" i="1"/>
  <c r="CE1788" i="1"/>
  <c r="CD1788" i="1"/>
  <c r="AC1788" i="1"/>
  <c r="CH1787" i="1"/>
  <c r="CE1787" i="1"/>
  <c r="CD1787" i="1"/>
  <c r="AC1787" i="1"/>
  <c r="CH1786" i="1"/>
  <c r="CE1786" i="1"/>
  <c r="CD1786" i="1"/>
  <c r="AC1786" i="1"/>
  <c r="CH1785" i="1"/>
  <c r="CE1785" i="1"/>
  <c r="CD1785" i="1"/>
  <c r="AC1785" i="1"/>
  <c r="CH1784" i="1"/>
  <c r="CE1784" i="1"/>
  <c r="CD1784" i="1"/>
  <c r="AC1784" i="1"/>
  <c r="CH1783" i="1"/>
  <c r="CE1783" i="1"/>
  <c r="CD1783" i="1"/>
  <c r="AC1783" i="1"/>
  <c r="CH1782" i="1"/>
  <c r="CE1782" i="1"/>
  <c r="CD1782" i="1"/>
  <c r="AC1782" i="1"/>
  <c r="CH1781" i="1"/>
  <c r="CE1781" i="1"/>
  <c r="CD1781" i="1"/>
  <c r="AC1781" i="1"/>
  <c r="CH1780" i="1"/>
  <c r="CE1780" i="1"/>
  <c r="CD1780" i="1"/>
  <c r="AC1780" i="1"/>
  <c r="CH1779" i="1"/>
  <c r="CE1779" i="1"/>
  <c r="CD1779" i="1"/>
  <c r="AC1779" i="1"/>
  <c r="CH1778" i="1"/>
  <c r="CE1778" i="1"/>
  <c r="CD1778" i="1"/>
  <c r="AC1778" i="1"/>
  <c r="CH1777" i="1"/>
  <c r="CE1777" i="1"/>
  <c r="CD1777" i="1"/>
  <c r="AC1777" i="1"/>
  <c r="CH1776" i="1"/>
  <c r="CE1776" i="1"/>
  <c r="CD1776" i="1"/>
  <c r="AC1776" i="1"/>
  <c r="CH1775" i="1"/>
  <c r="CE1775" i="1"/>
  <c r="CD1775" i="1"/>
  <c r="AC1775" i="1"/>
  <c r="CH1774" i="1"/>
  <c r="CE1774" i="1"/>
  <c r="CD1774" i="1"/>
  <c r="AC1774" i="1"/>
  <c r="CH1773" i="1"/>
  <c r="CE1773" i="1"/>
  <c r="CD1773" i="1"/>
  <c r="AC1773" i="1"/>
  <c r="CH1772" i="1"/>
  <c r="CE1772" i="1"/>
  <c r="CD1772" i="1"/>
  <c r="AC1772" i="1"/>
  <c r="CH1771" i="1"/>
  <c r="CE1771" i="1"/>
  <c r="CD1771" i="1"/>
  <c r="AC1771" i="1"/>
  <c r="CH1770" i="1"/>
  <c r="CE1770" i="1"/>
  <c r="CD1770" i="1"/>
  <c r="AC1770" i="1"/>
  <c r="CH1769" i="1"/>
  <c r="CE1769" i="1"/>
  <c r="CD1769" i="1"/>
  <c r="AC1769" i="1"/>
  <c r="CH1768" i="1"/>
  <c r="CE1768" i="1"/>
  <c r="CD1768" i="1"/>
  <c r="AC1768" i="1"/>
  <c r="CH1767" i="1"/>
  <c r="CE1767" i="1"/>
  <c r="CD1767" i="1"/>
  <c r="AC1767" i="1"/>
  <c r="CH1766" i="1"/>
  <c r="CE1766" i="1"/>
  <c r="CD1766" i="1"/>
  <c r="AC1766" i="1"/>
  <c r="CH1765" i="1"/>
  <c r="CE1765" i="1"/>
  <c r="CD1765" i="1"/>
  <c r="AC1765" i="1"/>
  <c r="CH1764" i="1"/>
  <c r="CE1764" i="1"/>
  <c r="CD1764" i="1"/>
  <c r="AC1764" i="1"/>
  <c r="CH1763" i="1"/>
  <c r="CE1763" i="1"/>
  <c r="CD1763" i="1"/>
  <c r="AC1763" i="1"/>
  <c r="CH1762" i="1"/>
  <c r="CE1762" i="1"/>
  <c r="CD1762" i="1"/>
  <c r="AC1762" i="1"/>
  <c r="CH1761" i="1"/>
  <c r="CE1761" i="1"/>
  <c r="CD1761" i="1"/>
  <c r="AC1761" i="1"/>
  <c r="CH1760" i="1"/>
  <c r="CE1760" i="1"/>
  <c r="CD1760" i="1"/>
  <c r="AC1760" i="1"/>
  <c r="CH1759" i="1"/>
  <c r="CE1759" i="1"/>
  <c r="CD1759" i="1"/>
  <c r="AC1759" i="1"/>
  <c r="CH1758" i="1"/>
  <c r="CE1758" i="1"/>
  <c r="CD1758" i="1"/>
  <c r="AC1758" i="1"/>
  <c r="CH1757" i="1"/>
  <c r="CE1757" i="1"/>
  <c r="CD1757" i="1"/>
  <c r="AC1757" i="1"/>
  <c r="CH1756" i="1"/>
  <c r="CE1756" i="1"/>
  <c r="CD1756" i="1"/>
  <c r="AC1756" i="1"/>
  <c r="CH1755" i="1"/>
  <c r="CE1755" i="1"/>
  <c r="CD1755" i="1"/>
  <c r="AC1755" i="1"/>
  <c r="CH1754" i="1"/>
  <c r="CE1754" i="1"/>
  <c r="CD1754" i="1"/>
  <c r="AC1754" i="1"/>
  <c r="CH1753" i="1"/>
  <c r="CE1753" i="1"/>
  <c r="CD1753" i="1"/>
  <c r="AC1753" i="1"/>
  <c r="CH1752" i="1"/>
  <c r="CE1752" i="1"/>
  <c r="CD1752" i="1"/>
  <c r="AC1752" i="1"/>
  <c r="CH1751" i="1"/>
  <c r="CE1751" i="1"/>
  <c r="CD1751" i="1"/>
  <c r="AC1751" i="1"/>
  <c r="CH1750" i="1"/>
  <c r="CE1750" i="1"/>
  <c r="CD1750" i="1"/>
  <c r="AC1750" i="1"/>
  <c r="CH1749" i="1"/>
  <c r="CE1749" i="1"/>
  <c r="CD1749" i="1"/>
  <c r="AC1749" i="1"/>
  <c r="CH1748" i="1"/>
  <c r="CE1748" i="1"/>
  <c r="CD1748" i="1"/>
  <c r="AC1748" i="1"/>
  <c r="CH1747" i="1"/>
  <c r="CE1747" i="1"/>
  <c r="CD1747" i="1"/>
  <c r="AC1747" i="1"/>
  <c r="CH1746" i="1"/>
  <c r="CE1746" i="1"/>
  <c r="CD1746" i="1"/>
  <c r="AC1746" i="1"/>
  <c r="CH1745" i="1"/>
  <c r="CE1745" i="1"/>
  <c r="CD1745" i="1"/>
  <c r="AC1745" i="1"/>
  <c r="CH1744" i="1"/>
  <c r="CE1744" i="1"/>
  <c r="CD1744" i="1"/>
  <c r="AC1744" i="1"/>
  <c r="CH1743" i="1"/>
  <c r="CE1743" i="1"/>
  <c r="CD1743" i="1"/>
  <c r="AC1743" i="1"/>
  <c r="CH1742" i="1"/>
  <c r="CE1742" i="1"/>
  <c r="CD1742" i="1"/>
  <c r="AC1742" i="1"/>
  <c r="CH1741" i="1"/>
  <c r="CE1741" i="1"/>
  <c r="CD1741" i="1"/>
  <c r="AC1741" i="1"/>
  <c r="CH1740" i="1"/>
  <c r="CE1740" i="1"/>
  <c r="CD1740" i="1"/>
  <c r="AC1740" i="1"/>
  <c r="CH1739" i="1"/>
  <c r="CE1739" i="1"/>
  <c r="CD1739" i="1"/>
  <c r="AC1739" i="1"/>
  <c r="CH1738" i="1"/>
  <c r="CE1738" i="1"/>
  <c r="CD1738" i="1"/>
  <c r="AC1738" i="1"/>
  <c r="CH1737" i="1"/>
  <c r="CE1737" i="1"/>
  <c r="CD1737" i="1"/>
  <c r="AC1737" i="1"/>
  <c r="CH1736" i="1"/>
  <c r="CE1736" i="1"/>
  <c r="CD1736" i="1"/>
  <c r="AC1736" i="1"/>
  <c r="CH1735" i="1"/>
  <c r="CE1735" i="1"/>
  <c r="CD1735" i="1"/>
  <c r="AC1735" i="1"/>
  <c r="CH1734" i="1"/>
  <c r="CE1734" i="1"/>
  <c r="CD1734" i="1"/>
  <c r="AC1734" i="1"/>
  <c r="CH1733" i="1"/>
  <c r="CE1733" i="1"/>
  <c r="CD1733" i="1"/>
  <c r="AC1733" i="1"/>
  <c r="CH1732" i="1"/>
  <c r="CE1732" i="1"/>
  <c r="CD1732" i="1"/>
  <c r="AC1732" i="1"/>
  <c r="CH1731" i="1"/>
  <c r="CE1731" i="1"/>
  <c r="CD1731" i="1"/>
  <c r="AC1731" i="1"/>
  <c r="CH1730" i="1"/>
  <c r="CE1730" i="1"/>
  <c r="CD1730" i="1"/>
  <c r="AC1730" i="1"/>
  <c r="CH1729" i="1"/>
  <c r="CE1729" i="1"/>
  <c r="CD1729" i="1"/>
  <c r="AC1729" i="1"/>
  <c r="CH1728" i="1"/>
  <c r="CE1728" i="1"/>
  <c r="CD1728" i="1"/>
  <c r="AC1728" i="1"/>
  <c r="CH1727" i="1"/>
  <c r="CE1727" i="1"/>
  <c r="CD1727" i="1"/>
  <c r="AC1727" i="1"/>
  <c r="CH1726" i="1"/>
  <c r="CE1726" i="1"/>
  <c r="CD1726" i="1"/>
  <c r="AC1726" i="1"/>
  <c r="CH1725" i="1"/>
  <c r="CE1725" i="1"/>
  <c r="CD1725" i="1"/>
  <c r="AC1725" i="1"/>
  <c r="CH1724" i="1"/>
  <c r="CE1724" i="1"/>
  <c r="CD1724" i="1"/>
  <c r="AC1724" i="1"/>
  <c r="CH1723" i="1"/>
  <c r="CE1723" i="1"/>
  <c r="CD1723" i="1"/>
  <c r="AC1723" i="1"/>
  <c r="CH1722" i="1"/>
  <c r="CE1722" i="1"/>
  <c r="CD1722" i="1"/>
  <c r="AC1722" i="1"/>
  <c r="CH1721" i="1"/>
  <c r="CE1721" i="1"/>
  <c r="CD1721" i="1"/>
  <c r="AC1721" i="1"/>
  <c r="CH1720" i="1"/>
  <c r="CE1720" i="1"/>
  <c r="CD1720" i="1"/>
  <c r="AC1720" i="1"/>
  <c r="CH1719" i="1"/>
  <c r="CE1719" i="1"/>
  <c r="CD1719" i="1"/>
  <c r="AC1719" i="1"/>
  <c r="CH1718" i="1"/>
  <c r="CE1718" i="1"/>
  <c r="CD1718" i="1"/>
  <c r="AC1718" i="1"/>
  <c r="CH1717" i="1"/>
  <c r="CE1717" i="1"/>
  <c r="CD1717" i="1"/>
  <c r="AC1717" i="1"/>
  <c r="CH1716" i="1"/>
  <c r="CE1716" i="1"/>
  <c r="CD1716" i="1"/>
  <c r="AC1716" i="1"/>
  <c r="CH1715" i="1"/>
  <c r="CE1715" i="1"/>
  <c r="CD1715" i="1"/>
  <c r="AC1715" i="1"/>
  <c r="CH1714" i="1"/>
  <c r="CE1714" i="1"/>
  <c r="CD1714" i="1"/>
  <c r="AC1714" i="1"/>
  <c r="CH1713" i="1"/>
  <c r="CE1713" i="1"/>
  <c r="CD1713" i="1"/>
  <c r="AC1713" i="1"/>
  <c r="CH1712" i="1"/>
  <c r="CE1712" i="1"/>
  <c r="CD1712" i="1"/>
  <c r="AC1712" i="1"/>
  <c r="CH1711" i="1"/>
  <c r="CE1711" i="1"/>
  <c r="CD1711" i="1"/>
  <c r="AC1711" i="1"/>
  <c r="CH1710" i="1"/>
  <c r="CE1710" i="1"/>
  <c r="CD1710" i="1"/>
  <c r="AC1710" i="1"/>
  <c r="CH1709" i="1"/>
  <c r="CE1709" i="1"/>
  <c r="CD1709" i="1"/>
  <c r="AC1709" i="1"/>
  <c r="CH1708" i="1"/>
  <c r="CE1708" i="1"/>
  <c r="CD1708" i="1"/>
  <c r="AC1708" i="1"/>
  <c r="CH1707" i="1"/>
  <c r="CE1707" i="1"/>
  <c r="CD1707" i="1"/>
  <c r="AC1707" i="1"/>
  <c r="CH1706" i="1"/>
  <c r="CE1706" i="1"/>
  <c r="CD1706" i="1"/>
  <c r="AC1706" i="1"/>
  <c r="CH1705" i="1"/>
  <c r="CE1705" i="1"/>
  <c r="CD1705" i="1"/>
  <c r="AC1705" i="1"/>
  <c r="CH1704" i="1"/>
  <c r="CE1704" i="1"/>
  <c r="CD1704" i="1"/>
  <c r="AC1704" i="1"/>
  <c r="CH1703" i="1"/>
  <c r="CE1703" i="1"/>
  <c r="CD1703" i="1"/>
  <c r="AC1703" i="1"/>
  <c r="CH1702" i="1"/>
  <c r="CE1702" i="1"/>
  <c r="CD1702" i="1"/>
  <c r="AC1702" i="1"/>
  <c r="CH1701" i="1"/>
  <c r="CE1701" i="1"/>
  <c r="CD1701" i="1"/>
  <c r="AC1701" i="1"/>
  <c r="CH1700" i="1"/>
  <c r="CE1700" i="1"/>
  <c r="CD1700" i="1"/>
  <c r="AC1700" i="1"/>
  <c r="CH1699" i="1"/>
  <c r="CE1699" i="1"/>
  <c r="CD1699" i="1"/>
  <c r="AC1699" i="1"/>
  <c r="CH1698" i="1"/>
  <c r="CE1698" i="1"/>
  <c r="CD1698" i="1"/>
  <c r="AC1698" i="1"/>
  <c r="CH1697" i="1"/>
  <c r="CE1697" i="1"/>
  <c r="CD1697" i="1"/>
  <c r="AC1697" i="1"/>
  <c r="CH1696" i="1"/>
  <c r="CE1696" i="1"/>
  <c r="CD1696" i="1"/>
  <c r="AC1696" i="1"/>
  <c r="CH1695" i="1"/>
  <c r="CE1695" i="1"/>
  <c r="CD1695" i="1"/>
  <c r="AC1695" i="1"/>
  <c r="CH1694" i="1"/>
  <c r="CE1694" i="1"/>
  <c r="CD1694" i="1"/>
  <c r="AC1694" i="1"/>
  <c r="CH1693" i="1"/>
  <c r="CE1693" i="1"/>
  <c r="CD1693" i="1"/>
  <c r="AC1693" i="1"/>
  <c r="CH1692" i="1"/>
  <c r="CE1692" i="1"/>
  <c r="CD1692" i="1"/>
  <c r="AC1692" i="1"/>
  <c r="CH1691" i="1"/>
  <c r="CE1691" i="1"/>
  <c r="CD1691" i="1"/>
  <c r="AC1691" i="1"/>
  <c r="CH1690" i="1"/>
  <c r="CE1690" i="1"/>
  <c r="CD1690" i="1"/>
  <c r="AC1690" i="1"/>
  <c r="CH1689" i="1"/>
  <c r="CE1689" i="1"/>
  <c r="CD1689" i="1"/>
  <c r="AC1689" i="1"/>
  <c r="CH1688" i="1"/>
  <c r="CE1688" i="1"/>
  <c r="CD1688" i="1"/>
  <c r="AC1688" i="1"/>
  <c r="CH1687" i="1"/>
  <c r="CE1687" i="1"/>
  <c r="CD1687" i="1"/>
  <c r="AC1687" i="1"/>
  <c r="CH1686" i="1"/>
  <c r="CE1686" i="1"/>
  <c r="CD1686" i="1"/>
  <c r="AC1686" i="1"/>
  <c r="CH1685" i="1"/>
  <c r="CE1685" i="1"/>
  <c r="CD1685" i="1"/>
  <c r="AC1685" i="1"/>
  <c r="CH1684" i="1"/>
  <c r="CE1684" i="1"/>
  <c r="CD1684" i="1"/>
  <c r="AC1684" i="1"/>
  <c r="CH1683" i="1"/>
  <c r="CE1683" i="1"/>
  <c r="CD1683" i="1"/>
  <c r="AC1683" i="1"/>
  <c r="CH1682" i="1"/>
  <c r="CE1682" i="1"/>
  <c r="CD1682" i="1"/>
  <c r="AC1682" i="1"/>
  <c r="CH1681" i="1"/>
  <c r="CE1681" i="1"/>
  <c r="CD1681" i="1"/>
  <c r="AC1681" i="1"/>
  <c r="CH1680" i="1"/>
  <c r="CE1680" i="1"/>
  <c r="CD1680" i="1"/>
  <c r="AC1680" i="1"/>
  <c r="CH1679" i="1"/>
  <c r="CE1679" i="1"/>
  <c r="CD1679" i="1"/>
  <c r="AC1679" i="1"/>
  <c r="CH1678" i="1"/>
  <c r="CE1678" i="1"/>
  <c r="CD1678" i="1"/>
  <c r="AC1678" i="1"/>
  <c r="CH1677" i="1"/>
  <c r="CE1677" i="1"/>
  <c r="CD1677" i="1"/>
  <c r="AC1677" i="1"/>
  <c r="CH1676" i="1"/>
  <c r="CE1676" i="1"/>
  <c r="CD1676" i="1"/>
  <c r="AC1676" i="1"/>
  <c r="CH1675" i="1"/>
  <c r="CE1675" i="1"/>
  <c r="CD1675" i="1"/>
  <c r="AC1675" i="1"/>
  <c r="CH1674" i="1"/>
  <c r="CE1674" i="1"/>
  <c r="CD1674" i="1"/>
  <c r="AC1674" i="1"/>
  <c r="CH1673" i="1"/>
  <c r="CE1673" i="1"/>
  <c r="CD1673" i="1"/>
  <c r="AC1673" i="1"/>
  <c r="CH1672" i="1"/>
  <c r="CE1672" i="1"/>
  <c r="CD1672" i="1"/>
  <c r="AC1672" i="1"/>
  <c r="CH1671" i="1"/>
  <c r="CE1671" i="1"/>
  <c r="CD1671" i="1"/>
  <c r="AC1671" i="1"/>
  <c r="CH1670" i="1"/>
  <c r="CE1670" i="1"/>
  <c r="CD1670" i="1"/>
  <c r="AC1670" i="1"/>
  <c r="CH1669" i="1"/>
  <c r="CE1669" i="1"/>
  <c r="CD1669" i="1"/>
  <c r="AC1669" i="1"/>
  <c r="CH1668" i="1"/>
  <c r="CE1668" i="1"/>
  <c r="CD1668" i="1"/>
  <c r="AC1668" i="1"/>
  <c r="CH1667" i="1"/>
  <c r="CE1667" i="1"/>
  <c r="CD1667" i="1"/>
  <c r="AC1667" i="1"/>
  <c r="CH1666" i="1"/>
  <c r="CE1666" i="1"/>
  <c r="CD1666" i="1"/>
  <c r="AC1666" i="1"/>
  <c r="CH1665" i="1"/>
  <c r="CE1665" i="1"/>
  <c r="CD1665" i="1"/>
  <c r="AC1665" i="1"/>
  <c r="CH1664" i="1"/>
  <c r="CE1664" i="1"/>
  <c r="CD1664" i="1"/>
  <c r="AC1664" i="1"/>
  <c r="CH1663" i="1"/>
  <c r="CE1663" i="1"/>
  <c r="CD1663" i="1"/>
  <c r="AC1663" i="1"/>
  <c r="CH1662" i="1"/>
  <c r="CE1662" i="1"/>
  <c r="CD1662" i="1"/>
  <c r="AC1662" i="1"/>
  <c r="CH1661" i="1"/>
  <c r="CE1661" i="1"/>
  <c r="CD1661" i="1"/>
  <c r="AC1661" i="1"/>
  <c r="CH1660" i="1"/>
  <c r="CE1660" i="1"/>
  <c r="CD1660" i="1"/>
  <c r="AC1660" i="1"/>
  <c r="CH1659" i="1"/>
  <c r="CE1659" i="1"/>
  <c r="CD1659" i="1"/>
  <c r="AC1659" i="1"/>
  <c r="CH1658" i="1"/>
  <c r="CE1658" i="1"/>
  <c r="CD1658" i="1"/>
  <c r="AC1658" i="1"/>
  <c r="CH1657" i="1"/>
  <c r="CE1657" i="1"/>
  <c r="CD1657" i="1"/>
  <c r="AC1657" i="1"/>
  <c r="CH1656" i="1"/>
  <c r="CE1656" i="1"/>
  <c r="CD1656" i="1"/>
  <c r="AC1656" i="1"/>
  <c r="CH1655" i="1"/>
  <c r="CE1655" i="1"/>
  <c r="CD1655" i="1"/>
  <c r="AC1655" i="1"/>
  <c r="CH1654" i="1"/>
  <c r="CE1654" i="1"/>
  <c r="CD1654" i="1"/>
  <c r="AC1654" i="1"/>
  <c r="CH1653" i="1"/>
  <c r="CE1653" i="1"/>
  <c r="CD1653" i="1"/>
  <c r="AC1653" i="1"/>
  <c r="CH1652" i="1"/>
  <c r="CE1652" i="1"/>
  <c r="CD1652" i="1"/>
  <c r="AC1652" i="1"/>
  <c r="CH1651" i="1"/>
  <c r="CE1651" i="1"/>
  <c r="CD1651" i="1"/>
  <c r="AC1651" i="1"/>
  <c r="CH1650" i="1"/>
  <c r="CE1650" i="1"/>
  <c r="CD1650" i="1"/>
  <c r="AC1650" i="1"/>
  <c r="CH1649" i="1"/>
  <c r="CE1649" i="1"/>
  <c r="CD1649" i="1"/>
  <c r="AC1649" i="1"/>
  <c r="CH1648" i="1"/>
  <c r="CE1648" i="1"/>
  <c r="CD1648" i="1"/>
  <c r="AC1648" i="1"/>
  <c r="CH1647" i="1"/>
  <c r="CE1647" i="1"/>
  <c r="CD1647" i="1"/>
  <c r="AC1647" i="1"/>
  <c r="CH1646" i="1"/>
  <c r="CE1646" i="1"/>
  <c r="CD1646" i="1"/>
  <c r="AC1646" i="1"/>
  <c r="CH1645" i="1"/>
  <c r="CE1645" i="1"/>
  <c r="CD1645" i="1"/>
  <c r="AC1645" i="1"/>
  <c r="CH1644" i="1"/>
  <c r="CE1644" i="1"/>
  <c r="CD1644" i="1"/>
  <c r="AC1644" i="1"/>
  <c r="CH1643" i="1"/>
  <c r="CE1643" i="1"/>
  <c r="CD1643" i="1"/>
  <c r="AC1643" i="1"/>
  <c r="CH1642" i="1"/>
  <c r="CE1642" i="1"/>
  <c r="CD1642" i="1"/>
  <c r="AC1642" i="1"/>
  <c r="CH1641" i="1"/>
  <c r="CE1641" i="1"/>
  <c r="CD1641" i="1"/>
  <c r="AC1641" i="1"/>
  <c r="CH1640" i="1"/>
  <c r="CE1640" i="1"/>
  <c r="CD1640" i="1"/>
  <c r="AC1640" i="1"/>
  <c r="CH1639" i="1"/>
  <c r="CE1639" i="1"/>
  <c r="CD1639" i="1"/>
  <c r="AC1639" i="1"/>
  <c r="CH1638" i="1"/>
  <c r="CE1638" i="1"/>
  <c r="CD1638" i="1"/>
  <c r="AC1638" i="1"/>
  <c r="CH1637" i="1"/>
  <c r="CE1637" i="1"/>
  <c r="CD1637" i="1"/>
  <c r="AC1637" i="1"/>
  <c r="CH1636" i="1"/>
  <c r="CE1636" i="1"/>
  <c r="CD1636" i="1"/>
  <c r="AC1636" i="1"/>
  <c r="CH1635" i="1"/>
  <c r="CE1635" i="1"/>
  <c r="CD1635" i="1"/>
  <c r="AC1635" i="1"/>
  <c r="CH1634" i="1"/>
  <c r="CE1634" i="1"/>
  <c r="CD1634" i="1"/>
  <c r="AC1634" i="1"/>
  <c r="CH1633" i="1"/>
  <c r="CE1633" i="1"/>
  <c r="CD1633" i="1"/>
  <c r="AC1633" i="1"/>
  <c r="CH1632" i="1"/>
  <c r="CE1632" i="1"/>
  <c r="CD1632" i="1"/>
  <c r="AC1632" i="1"/>
  <c r="CH1631" i="1"/>
  <c r="CE1631" i="1"/>
  <c r="CD1631" i="1"/>
  <c r="AC1631" i="1"/>
  <c r="CH1630" i="1"/>
  <c r="CE1630" i="1"/>
  <c r="CD1630" i="1"/>
  <c r="AC1630" i="1"/>
  <c r="CH1629" i="1"/>
  <c r="CE1629" i="1"/>
  <c r="CD1629" i="1"/>
  <c r="AC1629" i="1"/>
  <c r="CH1628" i="1"/>
  <c r="CE1628" i="1"/>
  <c r="CD1628" i="1"/>
  <c r="AC1628" i="1"/>
  <c r="CH1627" i="1"/>
  <c r="CE1627" i="1"/>
  <c r="CD1627" i="1"/>
  <c r="AC1627" i="1"/>
  <c r="CH1626" i="1"/>
  <c r="CE1626" i="1"/>
  <c r="CD1626" i="1"/>
  <c r="AC1626" i="1"/>
  <c r="CH1625" i="1"/>
  <c r="CE1625" i="1"/>
  <c r="CD1625" i="1"/>
  <c r="AC1625" i="1"/>
  <c r="CH1624" i="1"/>
  <c r="CE1624" i="1"/>
  <c r="CD1624" i="1"/>
  <c r="AC1624" i="1"/>
  <c r="CH1623" i="1"/>
  <c r="CE1623" i="1"/>
  <c r="CD1623" i="1"/>
  <c r="AC1623" i="1"/>
  <c r="CH1622" i="1"/>
  <c r="CE1622" i="1"/>
  <c r="CD1622" i="1"/>
  <c r="AC1622" i="1"/>
  <c r="CH1621" i="1"/>
  <c r="CE1621" i="1"/>
  <c r="CD1621" i="1"/>
  <c r="AC1621" i="1"/>
  <c r="CH1620" i="1"/>
  <c r="CE1620" i="1"/>
  <c r="CD1620" i="1"/>
  <c r="AC1620" i="1"/>
  <c r="CH1619" i="1"/>
  <c r="CE1619" i="1"/>
  <c r="CD1619" i="1"/>
  <c r="AC1619" i="1"/>
  <c r="CH1618" i="1"/>
  <c r="CE1618" i="1"/>
  <c r="CD1618" i="1"/>
  <c r="AC1618" i="1"/>
  <c r="CH1617" i="1"/>
  <c r="CE1617" i="1"/>
  <c r="CD1617" i="1"/>
  <c r="AC1617" i="1"/>
  <c r="CH1616" i="1"/>
  <c r="CE1616" i="1"/>
  <c r="CD1616" i="1"/>
  <c r="AC1616" i="1"/>
  <c r="CH1615" i="1"/>
  <c r="CE1615" i="1"/>
  <c r="CD1615" i="1"/>
  <c r="AC1615" i="1"/>
  <c r="CH1614" i="1"/>
  <c r="CE1614" i="1"/>
  <c r="CD1614" i="1"/>
  <c r="AC1614" i="1"/>
  <c r="CH1613" i="1"/>
  <c r="CE1613" i="1"/>
  <c r="CD1613" i="1"/>
  <c r="AC1613" i="1"/>
  <c r="CH1612" i="1"/>
  <c r="CE1612" i="1"/>
  <c r="CD1612" i="1"/>
  <c r="AC1612" i="1"/>
  <c r="CH1611" i="1"/>
  <c r="CE1611" i="1"/>
  <c r="CD1611" i="1"/>
  <c r="AC1611" i="1"/>
  <c r="CH1610" i="1"/>
  <c r="CE1610" i="1"/>
  <c r="CD1610" i="1"/>
  <c r="AC1610" i="1"/>
  <c r="CH1609" i="1"/>
  <c r="CE1609" i="1"/>
  <c r="CD1609" i="1"/>
  <c r="AC1609" i="1"/>
  <c r="CH1608" i="1"/>
  <c r="CE1608" i="1"/>
  <c r="CD1608" i="1"/>
  <c r="AC1608" i="1"/>
  <c r="CH1607" i="1"/>
  <c r="CE1607" i="1"/>
  <c r="CD1607" i="1"/>
  <c r="AC1607" i="1"/>
  <c r="CH1606" i="1"/>
  <c r="CE1606" i="1"/>
  <c r="CD1606" i="1"/>
  <c r="AC1606" i="1"/>
  <c r="CH1605" i="1"/>
  <c r="CE1605" i="1"/>
  <c r="CD1605" i="1"/>
  <c r="AC1605" i="1"/>
  <c r="CH1604" i="1"/>
  <c r="CE1604" i="1"/>
  <c r="CD1604" i="1"/>
  <c r="AC1604" i="1"/>
  <c r="CH1603" i="1"/>
  <c r="CE1603" i="1"/>
  <c r="CD1603" i="1"/>
  <c r="AC1603" i="1"/>
  <c r="CH1602" i="1"/>
  <c r="CE1602" i="1"/>
  <c r="CD1602" i="1"/>
  <c r="AC1602" i="1"/>
  <c r="CH1601" i="1"/>
  <c r="CE1601" i="1"/>
  <c r="CD1601" i="1"/>
  <c r="AC1601" i="1"/>
  <c r="CH1600" i="1"/>
  <c r="CE1600" i="1"/>
  <c r="CD1600" i="1"/>
  <c r="AC1600" i="1"/>
  <c r="CH1599" i="1"/>
  <c r="CE1599" i="1"/>
  <c r="CD1599" i="1"/>
  <c r="AC1599" i="1"/>
  <c r="CH1598" i="1"/>
  <c r="CE1598" i="1"/>
  <c r="CD1598" i="1"/>
  <c r="AC1598" i="1"/>
  <c r="CH1597" i="1"/>
  <c r="CE1597" i="1"/>
  <c r="CD1597" i="1"/>
  <c r="AC1597" i="1"/>
  <c r="CH1596" i="1"/>
  <c r="CE1596" i="1"/>
  <c r="CD1596" i="1"/>
  <c r="AC1596" i="1"/>
  <c r="CH1595" i="1"/>
  <c r="CE1595" i="1"/>
  <c r="CD1595" i="1"/>
  <c r="AC1595" i="1"/>
  <c r="CH1594" i="1"/>
  <c r="CE1594" i="1"/>
  <c r="CD1594" i="1"/>
  <c r="AC1594" i="1"/>
  <c r="CH1593" i="1"/>
  <c r="CE1593" i="1"/>
  <c r="CD1593" i="1"/>
  <c r="AC1593" i="1"/>
  <c r="CH1592" i="1"/>
  <c r="CE1592" i="1"/>
  <c r="CD1592" i="1"/>
  <c r="AC1592" i="1"/>
  <c r="CH1591" i="1"/>
  <c r="CE1591" i="1"/>
  <c r="CD1591" i="1"/>
  <c r="AC1591" i="1"/>
  <c r="CH1590" i="1"/>
  <c r="CE1590" i="1"/>
  <c r="CD1590" i="1"/>
  <c r="AC1590" i="1"/>
  <c r="CH1589" i="1"/>
  <c r="CE1589" i="1"/>
  <c r="CD1589" i="1"/>
  <c r="AC1589" i="1"/>
  <c r="CH1588" i="1"/>
  <c r="CE1588" i="1"/>
  <c r="CD1588" i="1"/>
  <c r="AC1588" i="1"/>
  <c r="CH1587" i="1"/>
  <c r="CE1587" i="1"/>
  <c r="CD1587" i="1"/>
  <c r="AC1587" i="1"/>
  <c r="CH1586" i="1"/>
  <c r="CE1586" i="1"/>
  <c r="CD1586" i="1"/>
  <c r="AC1586" i="1"/>
  <c r="CH1585" i="1"/>
  <c r="CE1585" i="1"/>
  <c r="CD1585" i="1"/>
  <c r="AC1585" i="1"/>
  <c r="CH1584" i="1"/>
  <c r="CE1584" i="1"/>
  <c r="CD1584" i="1"/>
  <c r="AC1584" i="1"/>
  <c r="CH1583" i="1"/>
  <c r="CE1583" i="1"/>
  <c r="CD1583" i="1"/>
  <c r="AC1583" i="1"/>
  <c r="CH1582" i="1"/>
  <c r="CE1582" i="1"/>
  <c r="CD1582" i="1"/>
  <c r="AC1582" i="1"/>
  <c r="CH1581" i="1"/>
  <c r="CE1581" i="1"/>
  <c r="CD1581" i="1"/>
  <c r="AC1581" i="1"/>
  <c r="CH1580" i="1"/>
  <c r="CE1580" i="1"/>
  <c r="CD1580" i="1"/>
  <c r="AC1580" i="1"/>
  <c r="CH1579" i="1"/>
  <c r="CE1579" i="1"/>
  <c r="CD1579" i="1"/>
  <c r="AC1579" i="1"/>
  <c r="CH1578" i="1"/>
  <c r="CE1578" i="1"/>
  <c r="CD1578" i="1"/>
  <c r="AC1578" i="1"/>
  <c r="CH1577" i="1"/>
  <c r="CE1577" i="1"/>
  <c r="CD1577" i="1"/>
  <c r="AC1577" i="1"/>
  <c r="CH1576" i="1"/>
  <c r="CE1576" i="1"/>
  <c r="CD1576" i="1"/>
  <c r="AC1576" i="1"/>
  <c r="CH1575" i="1"/>
  <c r="CE1575" i="1"/>
  <c r="CD1575" i="1"/>
  <c r="AC1575" i="1"/>
  <c r="CH1574" i="1"/>
  <c r="CE1574" i="1"/>
  <c r="CD1574" i="1"/>
  <c r="AC1574" i="1"/>
  <c r="CH1573" i="1"/>
  <c r="CE1573" i="1"/>
  <c r="CD1573" i="1"/>
  <c r="AC1573" i="1"/>
  <c r="CH1572" i="1"/>
  <c r="CE1572" i="1"/>
  <c r="CD1572" i="1"/>
  <c r="AC1572" i="1"/>
  <c r="CH1571" i="1"/>
  <c r="CE1571" i="1"/>
  <c r="CD1571" i="1"/>
  <c r="AC1571" i="1"/>
  <c r="CH1570" i="1"/>
  <c r="CE1570" i="1"/>
  <c r="CD1570" i="1"/>
  <c r="AC1570" i="1"/>
  <c r="CH1569" i="1"/>
  <c r="CE1569" i="1"/>
  <c r="CD1569" i="1"/>
  <c r="AC1569" i="1"/>
  <c r="CH1568" i="1"/>
  <c r="CE1568" i="1"/>
  <c r="CD1568" i="1"/>
  <c r="AC1568" i="1"/>
  <c r="CH1567" i="1"/>
  <c r="CE1567" i="1"/>
  <c r="CD1567" i="1"/>
  <c r="AC1567" i="1"/>
  <c r="CH1566" i="1"/>
  <c r="CE1566" i="1"/>
  <c r="CD1566" i="1"/>
  <c r="AC1566" i="1"/>
  <c r="CH1565" i="1"/>
  <c r="CE1565" i="1"/>
  <c r="CD1565" i="1"/>
  <c r="AC1565" i="1"/>
  <c r="CH1564" i="1"/>
  <c r="CE1564" i="1"/>
  <c r="CD1564" i="1"/>
  <c r="AC1564" i="1"/>
  <c r="CH1563" i="1"/>
  <c r="CE1563" i="1"/>
  <c r="CD1563" i="1"/>
  <c r="AC1563" i="1"/>
  <c r="CH1562" i="1"/>
  <c r="CE1562" i="1"/>
  <c r="CD1562" i="1"/>
  <c r="AC1562" i="1"/>
  <c r="CH1561" i="1"/>
  <c r="CE1561" i="1"/>
  <c r="CD1561" i="1"/>
  <c r="AC1561" i="1"/>
  <c r="CH1560" i="1"/>
  <c r="CE1560" i="1"/>
  <c r="CD1560" i="1"/>
  <c r="AC1560" i="1"/>
  <c r="CH1559" i="1"/>
  <c r="CE1559" i="1"/>
  <c r="CD1559" i="1"/>
  <c r="AC1559" i="1"/>
  <c r="CH1558" i="1"/>
  <c r="CE1558" i="1"/>
  <c r="CD1558" i="1"/>
  <c r="AC1558" i="1"/>
  <c r="CH1557" i="1"/>
  <c r="CE1557" i="1"/>
  <c r="CD1557" i="1"/>
  <c r="AC1557" i="1"/>
  <c r="CH1556" i="1"/>
  <c r="CE1556" i="1"/>
  <c r="CD1556" i="1"/>
  <c r="AC1556" i="1"/>
  <c r="CH1555" i="1"/>
  <c r="CE1555" i="1"/>
  <c r="CD1555" i="1"/>
  <c r="AC1555" i="1"/>
  <c r="CH1554" i="1"/>
  <c r="CE1554" i="1"/>
  <c r="CD1554" i="1"/>
  <c r="AC1554" i="1"/>
  <c r="CH1553" i="1"/>
  <c r="CE1553" i="1"/>
  <c r="CD1553" i="1"/>
  <c r="AC1553" i="1"/>
  <c r="CH1552" i="1"/>
  <c r="CE1552" i="1"/>
  <c r="CD1552" i="1"/>
  <c r="AC1552" i="1"/>
  <c r="CH1551" i="1"/>
  <c r="CE1551" i="1"/>
  <c r="CD1551" i="1"/>
  <c r="AC1551" i="1"/>
  <c r="CH1550" i="1"/>
  <c r="CE1550" i="1"/>
  <c r="CD1550" i="1"/>
  <c r="AC1550" i="1"/>
  <c r="CH1549" i="1"/>
  <c r="CE1549" i="1"/>
  <c r="CD1549" i="1"/>
  <c r="AC1549" i="1"/>
  <c r="CH1548" i="1"/>
  <c r="CE1548" i="1"/>
  <c r="CD1548" i="1"/>
  <c r="AC1548" i="1"/>
  <c r="CH1547" i="1"/>
  <c r="CE1547" i="1"/>
  <c r="CD1547" i="1"/>
  <c r="AC1547" i="1"/>
  <c r="CH1546" i="1"/>
  <c r="CE1546" i="1"/>
  <c r="CD1546" i="1"/>
  <c r="AC1546" i="1"/>
  <c r="CH1545" i="1"/>
  <c r="CE1545" i="1"/>
  <c r="CD1545" i="1"/>
  <c r="AC1545" i="1"/>
  <c r="CH1544" i="1"/>
  <c r="CE1544" i="1"/>
  <c r="CD1544" i="1"/>
  <c r="AC1544" i="1"/>
  <c r="CH1543" i="1"/>
  <c r="CE1543" i="1"/>
  <c r="CD1543" i="1"/>
  <c r="AC1543" i="1"/>
  <c r="CH1542" i="1"/>
  <c r="CE1542" i="1"/>
  <c r="CD1542" i="1"/>
  <c r="AC1542" i="1"/>
  <c r="CH1541" i="1"/>
  <c r="CE1541" i="1"/>
  <c r="CD1541" i="1"/>
  <c r="AC1541" i="1"/>
  <c r="CH1540" i="1"/>
  <c r="CE1540" i="1"/>
  <c r="CD1540" i="1"/>
  <c r="AC1540" i="1"/>
  <c r="CH1539" i="1"/>
  <c r="CE1539" i="1"/>
  <c r="CD1539" i="1"/>
  <c r="AC1539" i="1"/>
  <c r="CH1538" i="1"/>
  <c r="CE1538" i="1"/>
  <c r="CD1538" i="1"/>
  <c r="AC1538" i="1"/>
  <c r="CH1537" i="1"/>
  <c r="CE1537" i="1"/>
  <c r="CD1537" i="1"/>
  <c r="AC1537" i="1"/>
  <c r="CH1536" i="1"/>
  <c r="CE1536" i="1"/>
  <c r="CD1536" i="1"/>
  <c r="AC1536" i="1"/>
  <c r="CH1535" i="1"/>
  <c r="CE1535" i="1"/>
  <c r="CD1535" i="1"/>
  <c r="AC1535" i="1"/>
  <c r="CH1534" i="1"/>
  <c r="CE1534" i="1"/>
  <c r="CD1534" i="1"/>
  <c r="AC1534" i="1"/>
  <c r="CH1533" i="1"/>
  <c r="CE1533" i="1"/>
  <c r="CD1533" i="1"/>
  <c r="AC1533" i="1"/>
  <c r="CH1532" i="1"/>
  <c r="CE1532" i="1"/>
  <c r="CD1532" i="1"/>
  <c r="AC1532" i="1"/>
  <c r="CH1531" i="1"/>
  <c r="CE1531" i="1"/>
  <c r="CD1531" i="1"/>
  <c r="AC1531" i="1"/>
  <c r="CH1530" i="1"/>
  <c r="CE1530" i="1"/>
  <c r="CD1530" i="1"/>
  <c r="AC1530" i="1"/>
  <c r="CH1529" i="1"/>
  <c r="CE1529" i="1"/>
  <c r="CD1529" i="1"/>
  <c r="AC1529" i="1"/>
  <c r="CH1528" i="1"/>
  <c r="CE1528" i="1"/>
  <c r="CD1528" i="1"/>
  <c r="AC1528" i="1"/>
  <c r="CH1527" i="1"/>
  <c r="CE1527" i="1"/>
  <c r="CD1527" i="1"/>
  <c r="AC1527" i="1"/>
  <c r="CH1526" i="1"/>
  <c r="CE1526" i="1"/>
  <c r="CD1526" i="1"/>
  <c r="AC1526" i="1"/>
  <c r="CH1525" i="1"/>
  <c r="CE1525" i="1"/>
  <c r="CD1525" i="1"/>
  <c r="AC1525" i="1"/>
  <c r="CH1524" i="1"/>
  <c r="CE1524" i="1"/>
  <c r="CD1524" i="1"/>
  <c r="AC1524" i="1"/>
  <c r="CH1523" i="1"/>
  <c r="CE1523" i="1"/>
  <c r="CD1523" i="1"/>
  <c r="AC1523" i="1"/>
  <c r="CH1522" i="1"/>
  <c r="CE1522" i="1"/>
  <c r="CD1522" i="1"/>
  <c r="AC1522" i="1"/>
  <c r="CH1521" i="1"/>
  <c r="CE1521" i="1"/>
  <c r="CD1521" i="1"/>
  <c r="AC1521" i="1"/>
  <c r="CH1520" i="1"/>
  <c r="CE1520" i="1"/>
  <c r="CD1520" i="1"/>
  <c r="AC1520" i="1"/>
  <c r="CH1519" i="1"/>
  <c r="CE1519" i="1"/>
  <c r="CD1519" i="1"/>
  <c r="AC1519" i="1"/>
  <c r="CH1518" i="1"/>
  <c r="CE1518" i="1"/>
  <c r="CD1518" i="1"/>
  <c r="AC1518" i="1"/>
  <c r="CH1517" i="1"/>
  <c r="CE1517" i="1"/>
  <c r="CD1517" i="1"/>
  <c r="AC1517" i="1"/>
  <c r="CH1516" i="1"/>
  <c r="CE1516" i="1"/>
  <c r="CD1516" i="1"/>
  <c r="AC1516" i="1"/>
  <c r="CH1515" i="1"/>
  <c r="CE1515" i="1"/>
  <c r="CD1515" i="1"/>
  <c r="AC1515" i="1"/>
  <c r="CH1514" i="1"/>
  <c r="CE1514" i="1"/>
  <c r="CD1514" i="1"/>
  <c r="AC1514" i="1"/>
  <c r="CH1513" i="1"/>
  <c r="CE1513" i="1"/>
  <c r="CD1513" i="1"/>
  <c r="AC1513" i="1"/>
  <c r="CH1512" i="1"/>
  <c r="CE1512" i="1"/>
  <c r="CD1512" i="1"/>
  <c r="AC1512" i="1"/>
  <c r="CH1511" i="1"/>
  <c r="CE1511" i="1"/>
  <c r="CD1511" i="1"/>
  <c r="AC1511" i="1"/>
  <c r="CH1510" i="1"/>
  <c r="CE1510" i="1"/>
  <c r="CD1510" i="1"/>
  <c r="AC1510" i="1"/>
  <c r="CH1509" i="1"/>
  <c r="CE1509" i="1"/>
  <c r="CD1509" i="1"/>
  <c r="AC1509" i="1"/>
  <c r="CH1508" i="1"/>
  <c r="CE1508" i="1"/>
  <c r="CD1508" i="1"/>
  <c r="AC1508" i="1"/>
  <c r="CH1507" i="1"/>
  <c r="CE1507" i="1"/>
  <c r="CD1507" i="1"/>
  <c r="AC1507" i="1"/>
  <c r="CH1506" i="1"/>
  <c r="CE1506" i="1"/>
  <c r="CD1506" i="1"/>
  <c r="AC1506" i="1"/>
  <c r="CH1505" i="1"/>
  <c r="CE1505" i="1"/>
  <c r="CD1505" i="1"/>
  <c r="AC1505" i="1"/>
  <c r="CH1504" i="1"/>
  <c r="CE1504" i="1"/>
  <c r="CD1504" i="1"/>
  <c r="AC1504" i="1"/>
  <c r="CH1503" i="1"/>
  <c r="CE1503" i="1"/>
  <c r="CD1503" i="1"/>
  <c r="AC1503" i="1"/>
  <c r="CH1502" i="1"/>
  <c r="CE1502" i="1"/>
  <c r="CD1502" i="1"/>
  <c r="AC1502" i="1"/>
  <c r="CH1501" i="1"/>
  <c r="CE1501" i="1"/>
  <c r="CD1501" i="1"/>
  <c r="AC1501" i="1"/>
  <c r="CH1500" i="1"/>
  <c r="CE1500" i="1"/>
  <c r="CD1500" i="1"/>
  <c r="AC1500" i="1"/>
  <c r="CH1499" i="1"/>
  <c r="CE1499" i="1"/>
  <c r="CD1499" i="1"/>
  <c r="AC1499" i="1"/>
  <c r="CH1498" i="1"/>
  <c r="CE1498" i="1"/>
  <c r="CD1498" i="1"/>
  <c r="AC1498" i="1"/>
  <c r="CH1497" i="1"/>
  <c r="CE1497" i="1"/>
  <c r="CD1497" i="1"/>
  <c r="AC1497" i="1"/>
  <c r="CH1496" i="1"/>
  <c r="CE1496" i="1"/>
  <c r="CD1496" i="1"/>
  <c r="AC1496" i="1"/>
  <c r="CH1495" i="1"/>
  <c r="CE1495" i="1"/>
  <c r="CD1495" i="1"/>
  <c r="AC1495" i="1"/>
  <c r="CH1494" i="1"/>
  <c r="CE1494" i="1"/>
  <c r="CD1494" i="1"/>
  <c r="AC1494" i="1"/>
  <c r="CH1493" i="1"/>
  <c r="CE1493" i="1"/>
  <c r="CD1493" i="1"/>
  <c r="AC1493" i="1"/>
  <c r="CH1492" i="1"/>
  <c r="CE1492" i="1"/>
  <c r="CD1492" i="1"/>
  <c r="AC1492" i="1"/>
  <c r="CH1491" i="1"/>
  <c r="CE1491" i="1"/>
  <c r="CD1491" i="1"/>
  <c r="AC1491" i="1"/>
  <c r="CH1490" i="1"/>
  <c r="CE1490" i="1"/>
  <c r="CD1490" i="1"/>
  <c r="AC1490" i="1"/>
  <c r="CH1489" i="1"/>
  <c r="CE1489" i="1"/>
  <c r="CD1489" i="1"/>
  <c r="AC1489" i="1"/>
  <c r="CH1488" i="1"/>
  <c r="CE1488" i="1"/>
  <c r="CD1488" i="1"/>
  <c r="AC1488" i="1"/>
  <c r="CH1487" i="1"/>
  <c r="CE1487" i="1"/>
  <c r="CD1487" i="1"/>
  <c r="AC1487" i="1"/>
  <c r="CH1486" i="1"/>
  <c r="CE1486" i="1"/>
  <c r="CD1486" i="1"/>
  <c r="AC1486" i="1"/>
  <c r="CH1485" i="1"/>
  <c r="CE1485" i="1"/>
  <c r="CD1485" i="1"/>
  <c r="AC1485" i="1"/>
  <c r="CH1484" i="1"/>
  <c r="CE1484" i="1"/>
  <c r="CD1484" i="1"/>
  <c r="AC1484" i="1"/>
  <c r="CH1483" i="1"/>
  <c r="CE1483" i="1"/>
  <c r="CD1483" i="1"/>
  <c r="AC1483" i="1"/>
  <c r="CH1482" i="1"/>
  <c r="CE1482" i="1"/>
  <c r="CD1482" i="1"/>
  <c r="AC1482" i="1"/>
  <c r="CH1481" i="1"/>
  <c r="CE1481" i="1"/>
  <c r="CD1481" i="1"/>
  <c r="AC1481" i="1"/>
  <c r="CH1480" i="1"/>
  <c r="CE1480" i="1"/>
  <c r="CD1480" i="1"/>
  <c r="AC1480" i="1"/>
  <c r="CH1479" i="1"/>
  <c r="CE1479" i="1"/>
  <c r="CD1479" i="1"/>
  <c r="AC1479" i="1"/>
  <c r="CH1478" i="1"/>
  <c r="CE1478" i="1"/>
  <c r="CD1478" i="1"/>
  <c r="AC1478" i="1"/>
  <c r="CH1477" i="1"/>
  <c r="CE1477" i="1"/>
  <c r="CD1477" i="1"/>
  <c r="AC1477" i="1"/>
  <c r="CH1476" i="1"/>
  <c r="CE1476" i="1"/>
  <c r="CD1476" i="1"/>
  <c r="AC1476" i="1"/>
  <c r="CH1475" i="1"/>
  <c r="CE1475" i="1"/>
  <c r="CD1475" i="1"/>
  <c r="AC1475" i="1"/>
  <c r="CH1474" i="1"/>
  <c r="CE1474" i="1"/>
  <c r="CD1474" i="1"/>
  <c r="AC1474" i="1"/>
  <c r="CH1473" i="1"/>
  <c r="CE1473" i="1"/>
  <c r="CD1473" i="1"/>
  <c r="AC1473" i="1"/>
  <c r="CH1472" i="1"/>
  <c r="CE1472" i="1"/>
  <c r="CD1472" i="1"/>
  <c r="AC1472" i="1"/>
  <c r="CH1471" i="1"/>
  <c r="CE1471" i="1"/>
  <c r="CD1471" i="1"/>
  <c r="AC1471" i="1"/>
  <c r="CH1470" i="1"/>
  <c r="CE1470" i="1"/>
  <c r="CD1470" i="1"/>
  <c r="AC1470" i="1"/>
  <c r="CH1469" i="1"/>
  <c r="CE1469" i="1"/>
  <c r="CD1469" i="1"/>
  <c r="AC1469" i="1"/>
  <c r="CH1468" i="1"/>
  <c r="CE1468" i="1"/>
  <c r="CD1468" i="1"/>
  <c r="AC1468" i="1"/>
  <c r="CH1467" i="1"/>
  <c r="CE1467" i="1"/>
  <c r="CD1467" i="1"/>
  <c r="AC1467" i="1"/>
  <c r="CH1466" i="1"/>
  <c r="CE1466" i="1"/>
  <c r="CD1466" i="1"/>
  <c r="AC1466" i="1"/>
  <c r="CH1465" i="1"/>
  <c r="CE1465" i="1"/>
  <c r="CD1465" i="1"/>
  <c r="AC1465" i="1"/>
  <c r="CH1464" i="1"/>
  <c r="CE1464" i="1"/>
  <c r="CD1464" i="1"/>
  <c r="AC1464" i="1"/>
  <c r="CH1463" i="1"/>
  <c r="CE1463" i="1"/>
  <c r="CD1463" i="1"/>
  <c r="AC1463" i="1"/>
  <c r="CH1462" i="1"/>
  <c r="CE1462" i="1"/>
  <c r="CD1462" i="1"/>
  <c r="AC1462" i="1"/>
  <c r="CH1461" i="1"/>
  <c r="CE1461" i="1"/>
  <c r="CD1461" i="1"/>
  <c r="AC1461" i="1"/>
  <c r="CH1460" i="1"/>
  <c r="CE1460" i="1"/>
  <c r="CD1460" i="1"/>
  <c r="AC1460" i="1"/>
  <c r="CH1459" i="1"/>
  <c r="CE1459" i="1"/>
  <c r="CD1459" i="1"/>
  <c r="AC1459" i="1"/>
  <c r="CH1458" i="1"/>
  <c r="CE1458" i="1"/>
  <c r="CD1458" i="1"/>
  <c r="AC1458" i="1"/>
  <c r="CH1457" i="1"/>
  <c r="CE1457" i="1"/>
  <c r="CD1457" i="1"/>
  <c r="AC1457" i="1"/>
  <c r="CH1456" i="1"/>
  <c r="CE1456" i="1"/>
  <c r="CD1456" i="1"/>
  <c r="AC1456" i="1"/>
  <c r="CH1455" i="1"/>
  <c r="CE1455" i="1"/>
  <c r="CD1455" i="1"/>
  <c r="AC1455" i="1"/>
  <c r="CH1454" i="1"/>
  <c r="CE1454" i="1"/>
  <c r="CD1454" i="1"/>
  <c r="AC1454" i="1"/>
  <c r="CH1453" i="1"/>
  <c r="CE1453" i="1"/>
  <c r="CD1453" i="1"/>
  <c r="AC1453" i="1"/>
  <c r="CH1452" i="1"/>
  <c r="CE1452" i="1"/>
  <c r="CD1452" i="1"/>
  <c r="AC1452" i="1"/>
  <c r="CH1451" i="1"/>
  <c r="CE1451" i="1"/>
  <c r="CD1451" i="1"/>
  <c r="AC1451" i="1"/>
  <c r="CH1450" i="1"/>
  <c r="CE1450" i="1"/>
  <c r="CD1450" i="1"/>
  <c r="AC1450" i="1"/>
  <c r="CH1449" i="1"/>
  <c r="CE1449" i="1"/>
  <c r="CD1449" i="1"/>
  <c r="AC1449" i="1"/>
  <c r="CH1448" i="1"/>
  <c r="CE1448" i="1"/>
  <c r="CD1448" i="1"/>
  <c r="AC1448" i="1"/>
  <c r="CH1447" i="1"/>
  <c r="CE1447" i="1"/>
  <c r="CD1447" i="1"/>
  <c r="AC1447" i="1"/>
  <c r="CH1446" i="1"/>
  <c r="CE1446" i="1"/>
  <c r="CD1446" i="1"/>
  <c r="AC1446" i="1"/>
  <c r="CH1445" i="1"/>
  <c r="CE1445" i="1"/>
  <c r="CD1445" i="1"/>
  <c r="AC1445" i="1"/>
  <c r="CH1444" i="1"/>
  <c r="CE1444" i="1"/>
  <c r="CD1444" i="1"/>
  <c r="AC1444" i="1"/>
  <c r="CH1443" i="1"/>
  <c r="CE1443" i="1"/>
  <c r="CD1443" i="1"/>
  <c r="AC1443" i="1"/>
  <c r="CH1442" i="1"/>
  <c r="CE1442" i="1"/>
  <c r="CD1442" i="1"/>
  <c r="AC1442" i="1"/>
  <c r="CH1441" i="1"/>
  <c r="CE1441" i="1"/>
  <c r="CD1441" i="1"/>
  <c r="AC1441" i="1"/>
  <c r="CH1440" i="1"/>
  <c r="CE1440" i="1"/>
  <c r="CD1440" i="1"/>
  <c r="AC1440" i="1"/>
  <c r="CH1439" i="1"/>
  <c r="CE1439" i="1"/>
  <c r="CD1439" i="1"/>
  <c r="AC1439" i="1"/>
  <c r="CH1438" i="1"/>
  <c r="CE1438" i="1"/>
  <c r="CD1438" i="1"/>
  <c r="AC1438" i="1"/>
  <c r="CH1437" i="1"/>
  <c r="CE1437" i="1"/>
  <c r="CD1437" i="1"/>
  <c r="AC1437" i="1"/>
  <c r="CH1436" i="1"/>
  <c r="CE1436" i="1"/>
  <c r="CD1436" i="1"/>
  <c r="AC1436" i="1"/>
  <c r="CH1435" i="1"/>
  <c r="CE1435" i="1"/>
  <c r="CD1435" i="1"/>
  <c r="AC1435" i="1"/>
  <c r="CH1434" i="1"/>
  <c r="CE1434" i="1"/>
  <c r="CD1434" i="1"/>
  <c r="AC1434" i="1"/>
  <c r="CH1433" i="1"/>
  <c r="CE1433" i="1"/>
  <c r="CD1433" i="1"/>
  <c r="AC1433" i="1"/>
  <c r="CH1432" i="1"/>
  <c r="CE1432" i="1"/>
  <c r="CD1432" i="1"/>
  <c r="AC1432" i="1"/>
  <c r="CH1431" i="1"/>
  <c r="CE1431" i="1"/>
  <c r="CD1431" i="1"/>
  <c r="AC1431" i="1"/>
  <c r="CH1430" i="1"/>
  <c r="CE1430" i="1"/>
  <c r="CD1430" i="1"/>
  <c r="AC1430" i="1"/>
  <c r="CH1429" i="1"/>
  <c r="CE1429" i="1"/>
  <c r="CD1429" i="1"/>
  <c r="AC1429" i="1"/>
  <c r="CH1428" i="1"/>
  <c r="CE1428" i="1"/>
  <c r="CD1428" i="1"/>
  <c r="AC1428" i="1"/>
  <c r="CH1427" i="1"/>
  <c r="CE1427" i="1"/>
  <c r="CD1427" i="1"/>
  <c r="AC1427" i="1"/>
  <c r="CH1426" i="1"/>
  <c r="CE1426" i="1"/>
  <c r="CD1426" i="1"/>
  <c r="AC1426" i="1"/>
  <c r="CH1425" i="1"/>
  <c r="CE1425" i="1"/>
  <c r="CD1425" i="1"/>
  <c r="AC1425" i="1"/>
  <c r="CH1424" i="1"/>
  <c r="CE1424" i="1"/>
  <c r="CD1424" i="1"/>
  <c r="AC1424" i="1"/>
  <c r="CH1423" i="1"/>
  <c r="CE1423" i="1"/>
  <c r="CD1423" i="1"/>
  <c r="AC1423" i="1"/>
  <c r="CH1422" i="1"/>
  <c r="CE1422" i="1"/>
  <c r="CD1422" i="1"/>
  <c r="AC1422" i="1"/>
  <c r="CH1421" i="1"/>
  <c r="CE1421" i="1"/>
  <c r="CD1421" i="1"/>
  <c r="AC1421" i="1"/>
  <c r="CH1420" i="1"/>
  <c r="CE1420" i="1"/>
  <c r="CD1420" i="1"/>
  <c r="AC1420" i="1"/>
  <c r="CH1419" i="1"/>
  <c r="CE1419" i="1"/>
  <c r="CD1419" i="1"/>
  <c r="AC1419" i="1"/>
  <c r="CH1418" i="1"/>
  <c r="CE1418" i="1"/>
  <c r="CD1418" i="1"/>
  <c r="AC1418" i="1"/>
  <c r="CH1417" i="1"/>
  <c r="CE1417" i="1"/>
  <c r="CD1417" i="1"/>
  <c r="AC1417" i="1"/>
  <c r="CH1416" i="1"/>
  <c r="CE1416" i="1"/>
  <c r="CD1416" i="1"/>
  <c r="AC1416" i="1"/>
  <c r="CH1415" i="1"/>
  <c r="CE1415" i="1"/>
  <c r="CD1415" i="1"/>
  <c r="AC1415" i="1"/>
  <c r="CH1414" i="1"/>
  <c r="CE1414" i="1"/>
  <c r="CD1414" i="1"/>
  <c r="AC1414" i="1"/>
  <c r="CH1413" i="1"/>
  <c r="CE1413" i="1"/>
  <c r="CD1413" i="1"/>
  <c r="AC1413" i="1"/>
  <c r="CH1412" i="1"/>
  <c r="CE1412" i="1"/>
  <c r="CD1412" i="1"/>
  <c r="AC1412" i="1"/>
  <c r="CH1411" i="1"/>
  <c r="CE1411" i="1"/>
  <c r="CD1411" i="1"/>
  <c r="AC1411" i="1"/>
  <c r="CH1410" i="1"/>
  <c r="CE1410" i="1"/>
  <c r="CD1410" i="1"/>
  <c r="AC1410" i="1"/>
  <c r="CH1409" i="1"/>
  <c r="CE1409" i="1"/>
  <c r="CD1409" i="1"/>
  <c r="AC1409" i="1"/>
  <c r="CH1408" i="1"/>
  <c r="CE1408" i="1"/>
  <c r="CD1408" i="1"/>
  <c r="AC1408" i="1"/>
  <c r="CH1407" i="1"/>
  <c r="CE1407" i="1"/>
  <c r="CD1407" i="1"/>
  <c r="AC1407" i="1"/>
  <c r="CH1406" i="1"/>
  <c r="CE1406" i="1"/>
  <c r="CD1406" i="1"/>
  <c r="AC1406" i="1"/>
  <c r="CH1405" i="1"/>
  <c r="CE1405" i="1"/>
  <c r="CD1405" i="1"/>
  <c r="AC1405" i="1"/>
  <c r="CH1404" i="1"/>
  <c r="CE1404" i="1"/>
  <c r="CD1404" i="1"/>
  <c r="AC1404" i="1"/>
  <c r="CH1403" i="1"/>
  <c r="CE1403" i="1"/>
  <c r="CD1403" i="1"/>
  <c r="AC1403" i="1"/>
  <c r="CH1402" i="1"/>
  <c r="CE1402" i="1"/>
  <c r="CD1402" i="1"/>
  <c r="AC1402" i="1"/>
  <c r="CH1401" i="1"/>
  <c r="CE1401" i="1"/>
  <c r="CD1401" i="1"/>
  <c r="AC1401" i="1"/>
  <c r="CH1400" i="1"/>
  <c r="CE1400" i="1"/>
  <c r="CD1400" i="1"/>
  <c r="AC1400" i="1"/>
  <c r="CH1399" i="1"/>
  <c r="CE1399" i="1"/>
  <c r="CD1399" i="1"/>
  <c r="AC1399" i="1"/>
  <c r="CH1398" i="1"/>
  <c r="CE1398" i="1"/>
  <c r="CD1398" i="1"/>
  <c r="AC1398" i="1"/>
  <c r="CH1397" i="1"/>
  <c r="CE1397" i="1"/>
  <c r="CD1397" i="1"/>
  <c r="AC1397" i="1"/>
  <c r="CH1396" i="1"/>
  <c r="CE1396" i="1"/>
  <c r="CD1396" i="1"/>
  <c r="AC1396" i="1"/>
  <c r="CH1395" i="1"/>
  <c r="CE1395" i="1"/>
  <c r="CD1395" i="1"/>
  <c r="AC1395" i="1"/>
  <c r="CH1394" i="1"/>
  <c r="CE1394" i="1"/>
  <c r="CD1394" i="1"/>
  <c r="AC1394" i="1"/>
  <c r="CH1393" i="1"/>
  <c r="CE1393" i="1"/>
  <c r="CD1393" i="1"/>
  <c r="AC1393" i="1"/>
  <c r="CH1392" i="1"/>
  <c r="CE1392" i="1"/>
  <c r="CD1392" i="1"/>
  <c r="AC1392" i="1"/>
  <c r="CH1391" i="1"/>
  <c r="CE1391" i="1"/>
  <c r="CD1391" i="1"/>
  <c r="AC1391" i="1"/>
  <c r="CH1390" i="1"/>
  <c r="CE1390" i="1"/>
  <c r="CD1390" i="1"/>
  <c r="AC1390" i="1"/>
  <c r="CH1389" i="1"/>
  <c r="CE1389" i="1"/>
  <c r="CD1389" i="1"/>
  <c r="AC1389" i="1"/>
  <c r="CH1388" i="1"/>
  <c r="CE1388" i="1"/>
  <c r="CD1388" i="1"/>
  <c r="AC1388" i="1"/>
  <c r="CH1387" i="1"/>
  <c r="CE1387" i="1"/>
  <c r="CD1387" i="1"/>
  <c r="AC1387" i="1"/>
  <c r="CH1386" i="1"/>
  <c r="CE1386" i="1"/>
  <c r="CD1386" i="1"/>
  <c r="AC1386" i="1"/>
  <c r="CH1385" i="1"/>
  <c r="CE1385" i="1"/>
  <c r="CD1385" i="1"/>
  <c r="AC1385" i="1"/>
  <c r="CH1384" i="1"/>
  <c r="CE1384" i="1"/>
  <c r="CD1384" i="1"/>
  <c r="AC1384" i="1"/>
  <c r="CH1383" i="1"/>
  <c r="CE1383" i="1"/>
  <c r="CD1383" i="1"/>
  <c r="AC1383" i="1"/>
  <c r="CH1382" i="1"/>
  <c r="CE1382" i="1"/>
  <c r="CD1382" i="1"/>
  <c r="AC1382" i="1"/>
  <c r="CH1381" i="1"/>
  <c r="CE1381" i="1"/>
  <c r="CD1381" i="1"/>
  <c r="AC1381" i="1"/>
  <c r="CH1380" i="1"/>
  <c r="CE1380" i="1"/>
  <c r="CD1380" i="1"/>
  <c r="AC1380" i="1"/>
  <c r="CH1379" i="1"/>
  <c r="CE1379" i="1"/>
  <c r="CD1379" i="1"/>
  <c r="AC1379" i="1"/>
  <c r="CH1378" i="1"/>
  <c r="CE1378" i="1"/>
  <c r="CD1378" i="1"/>
  <c r="AC1378" i="1"/>
  <c r="CH1377" i="1"/>
  <c r="CE1377" i="1"/>
  <c r="CD1377" i="1"/>
  <c r="AC1377" i="1"/>
  <c r="CH1376" i="1"/>
  <c r="CE1376" i="1"/>
  <c r="CD1376" i="1"/>
  <c r="AC1376" i="1"/>
  <c r="CH1375" i="1"/>
  <c r="CE1375" i="1"/>
  <c r="CD1375" i="1"/>
  <c r="AC1375" i="1"/>
  <c r="CH1374" i="1"/>
  <c r="CE1374" i="1"/>
  <c r="CD1374" i="1"/>
  <c r="AC1374" i="1"/>
  <c r="CH1373" i="1"/>
  <c r="CE1373" i="1"/>
  <c r="CD1373" i="1"/>
  <c r="AC1373" i="1"/>
  <c r="CH1372" i="1"/>
  <c r="CE1372" i="1"/>
  <c r="CD1372" i="1"/>
  <c r="AC1372" i="1"/>
  <c r="CH1371" i="1"/>
  <c r="CE1371" i="1"/>
  <c r="CD1371" i="1"/>
  <c r="AC1371" i="1"/>
  <c r="CH1370" i="1"/>
  <c r="CE1370" i="1"/>
  <c r="CD1370" i="1"/>
  <c r="AC1370" i="1"/>
  <c r="CH1369" i="1"/>
  <c r="CE1369" i="1"/>
  <c r="CD1369" i="1"/>
  <c r="AC1369" i="1"/>
  <c r="CH1368" i="1"/>
  <c r="CE1368" i="1"/>
  <c r="CD1368" i="1"/>
  <c r="AC1368" i="1"/>
  <c r="CH1367" i="1"/>
  <c r="CE1367" i="1"/>
  <c r="CD1367" i="1"/>
  <c r="AC1367" i="1"/>
  <c r="CH1366" i="1"/>
  <c r="CE1366" i="1"/>
  <c r="CD1366" i="1"/>
  <c r="AC1366" i="1"/>
  <c r="CH1365" i="1"/>
  <c r="CE1365" i="1"/>
  <c r="CD1365" i="1"/>
  <c r="AC1365" i="1"/>
  <c r="CH1364" i="1"/>
  <c r="CE1364" i="1"/>
  <c r="CD1364" i="1"/>
  <c r="AC1364" i="1"/>
  <c r="CH1363" i="1"/>
  <c r="CE1363" i="1"/>
  <c r="CD1363" i="1"/>
  <c r="AC1363" i="1"/>
  <c r="CH1362" i="1"/>
  <c r="CE1362" i="1"/>
  <c r="CD1362" i="1"/>
  <c r="AC1362" i="1"/>
  <c r="CH1361" i="1"/>
  <c r="CE1361" i="1"/>
  <c r="CD1361" i="1"/>
  <c r="AC1361" i="1"/>
  <c r="CH1360" i="1"/>
  <c r="CE1360" i="1"/>
  <c r="CD1360" i="1"/>
  <c r="AC1360" i="1"/>
  <c r="CH1359" i="1"/>
  <c r="CE1359" i="1"/>
  <c r="CD1359" i="1"/>
  <c r="AC1359" i="1"/>
  <c r="CH1358" i="1"/>
  <c r="CE1358" i="1"/>
  <c r="CD1358" i="1"/>
  <c r="AC1358" i="1"/>
  <c r="CH1357" i="1"/>
  <c r="CE1357" i="1"/>
  <c r="CD1357" i="1"/>
  <c r="AC1357" i="1"/>
  <c r="CH1356" i="1"/>
  <c r="CE1356" i="1"/>
  <c r="CD1356" i="1"/>
  <c r="AC1356" i="1"/>
  <c r="CH1355" i="1"/>
  <c r="CE1355" i="1"/>
  <c r="CD1355" i="1"/>
  <c r="AC1355" i="1"/>
  <c r="CH1354" i="1"/>
  <c r="CE1354" i="1"/>
  <c r="CD1354" i="1"/>
  <c r="AC1354" i="1"/>
  <c r="CH1353" i="1"/>
  <c r="CE1353" i="1"/>
  <c r="CD1353" i="1"/>
  <c r="AC1353" i="1"/>
  <c r="CH1352" i="1"/>
  <c r="CE1352" i="1"/>
  <c r="CD1352" i="1"/>
  <c r="AC1352" i="1"/>
  <c r="CH1351" i="1"/>
  <c r="CE1351" i="1"/>
  <c r="CD1351" i="1"/>
  <c r="AC1351" i="1"/>
  <c r="CH1350" i="1"/>
  <c r="CE1350" i="1"/>
  <c r="CD1350" i="1"/>
  <c r="AC1350" i="1"/>
  <c r="CH1349" i="1"/>
  <c r="CE1349" i="1"/>
  <c r="CD1349" i="1"/>
  <c r="AC1349" i="1"/>
  <c r="CH1348" i="1"/>
  <c r="CE1348" i="1"/>
  <c r="CD1348" i="1"/>
  <c r="AC1348" i="1"/>
  <c r="CH1347" i="1"/>
  <c r="CE1347" i="1"/>
  <c r="CD1347" i="1"/>
  <c r="AC1347" i="1"/>
  <c r="CH1346" i="1"/>
  <c r="CE1346" i="1"/>
  <c r="CD1346" i="1"/>
  <c r="AC1346" i="1"/>
  <c r="CH1345" i="1"/>
  <c r="CE1345" i="1"/>
  <c r="CD1345" i="1"/>
  <c r="AC1345" i="1"/>
  <c r="CH1344" i="1"/>
  <c r="CE1344" i="1"/>
  <c r="CD1344" i="1"/>
  <c r="AC1344" i="1"/>
  <c r="CH1343" i="1"/>
  <c r="CE1343" i="1"/>
  <c r="CD1343" i="1"/>
  <c r="AC1343" i="1"/>
  <c r="CH1342" i="1"/>
  <c r="CE1342" i="1"/>
  <c r="CD1342" i="1"/>
  <c r="AC1342" i="1"/>
  <c r="CH1341" i="1"/>
  <c r="CE1341" i="1"/>
  <c r="CD1341" i="1"/>
  <c r="AC1341" i="1"/>
  <c r="CH1340" i="1"/>
  <c r="CE1340" i="1"/>
  <c r="CD1340" i="1"/>
  <c r="AC1340" i="1"/>
  <c r="CH1339" i="1"/>
  <c r="CE1339" i="1"/>
  <c r="CD1339" i="1"/>
  <c r="AC1339" i="1"/>
  <c r="CH1338" i="1"/>
  <c r="CE1338" i="1"/>
  <c r="CD1338" i="1"/>
  <c r="AC1338" i="1"/>
  <c r="CH1337" i="1"/>
  <c r="CE1337" i="1"/>
  <c r="CD1337" i="1"/>
  <c r="AC1337" i="1"/>
  <c r="CH1336" i="1"/>
  <c r="CE1336" i="1"/>
  <c r="CD1336" i="1"/>
  <c r="AC1336" i="1"/>
  <c r="CH1335" i="1"/>
  <c r="CE1335" i="1"/>
  <c r="CD1335" i="1"/>
  <c r="AC1335" i="1"/>
  <c r="CH1334" i="1"/>
  <c r="CE1334" i="1"/>
  <c r="CD1334" i="1"/>
  <c r="AC1334" i="1"/>
  <c r="CH1333" i="1"/>
  <c r="CE1333" i="1"/>
  <c r="CD1333" i="1"/>
  <c r="AC1333" i="1"/>
  <c r="CH1332" i="1"/>
  <c r="CE1332" i="1"/>
  <c r="CD1332" i="1"/>
  <c r="AC1332" i="1"/>
  <c r="CH1331" i="1"/>
  <c r="CE1331" i="1"/>
  <c r="CD1331" i="1"/>
  <c r="AC1331" i="1"/>
  <c r="CH1330" i="1"/>
  <c r="CE1330" i="1"/>
  <c r="CD1330" i="1"/>
  <c r="AC1330" i="1"/>
  <c r="CH1329" i="1"/>
  <c r="CE1329" i="1"/>
  <c r="CD1329" i="1"/>
  <c r="AC1329" i="1"/>
  <c r="CH1328" i="1"/>
  <c r="CE1328" i="1"/>
  <c r="CD1328" i="1"/>
  <c r="AC1328" i="1"/>
  <c r="CH1327" i="1"/>
  <c r="CE1327" i="1"/>
  <c r="CD1327" i="1"/>
  <c r="AC1327" i="1"/>
  <c r="CH1326" i="1"/>
  <c r="CE1326" i="1"/>
  <c r="CD1326" i="1"/>
  <c r="AC1326" i="1"/>
  <c r="CH1325" i="1"/>
  <c r="CE1325" i="1"/>
  <c r="CD1325" i="1"/>
  <c r="AC1325" i="1"/>
  <c r="CH1324" i="1"/>
  <c r="CE1324" i="1"/>
  <c r="CD1324" i="1"/>
  <c r="AC1324" i="1"/>
  <c r="CH1323" i="1"/>
  <c r="CE1323" i="1"/>
  <c r="CD1323" i="1"/>
  <c r="AC1323" i="1"/>
  <c r="CH1322" i="1"/>
  <c r="CE1322" i="1"/>
  <c r="CD1322" i="1"/>
  <c r="AC1322" i="1"/>
  <c r="CH1321" i="1"/>
  <c r="CE1321" i="1"/>
  <c r="CD1321" i="1"/>
  <c r="AC1321" i="1"/>
  <c r="CH1320" i="1"/>
  <c r="CE1320" i="1"/>
  <c r="CD1320" i="1"/>
  <c r="AC1320" i="1"/>
  <c r="CH1319" i="1"/>
  <c r="CE1319" i="1"/>
  <c r="CD1319" i="1"/>
  <c r="AC1319" i="1"/>
  <c r="CH1318" i="1"/>
  <c r="CE1318" i="1"/>
  <c r="CD1318" i="1"/>
  <c r="AC1318" i="1"/>
  <c r="CH1317" i="1"/>
  <c r="CE1317" i="1"/>
  <c r="CD1317" i="1"/>
  <c r="AC1317" i="1"/>
  <c r="CH1316" i="1"/>
  <c r="CE1316" i="1"/>
  <c r="CD1316" i="1"/>
  <c r="AC1316" i="1"/>
  <c r="CH1315" i="1"/>
  <c r="CE1315" i="1"/>
  <c r="CD1315" i="1"/>
  <c r="AC1315" i="1"/>
  <c r="CH1314" i="1"/>
  <c r="CE1314" i="1"/>
  <c r="CD1314" i="1"/>
  <c r="AC1314" i="1"/>
  <c r="CH1313" i="1"/>
  <c r="CE1313" i="1"/>
  <c r="CD1313" i="1"/>
  <c r="AC1313" i="1"/>
  <c r="CH1312" i="1"/>
  <c r="CE1312" i="1"/>
  <c r="CD1312" i="1"/>
  <c r="AC1312" i="1"/>
  <c r="CH1311" i="1"/>
  <c r="CE1311" i="1"/>
  <c r="CD1311" i="1"/>
  <c r="AC1311" i="1"/>
  <c r="CH1310" i="1"/>
  <c r="CE1310" i="1"/>
  <c r="CD1310" i="1"/>
  <c r="AC1310" i="1"/>
  <c r="CH1309" i="1"/>
  <c r="CE1309" i="1"/>
  <c r="CD1309" i="1"/>
  <c r="AC1309" i="1"/>
  <c r="CH1308" i="1"/>
  <c r="CE1308" i="1"/>
  <c r="CD1308" i="1"/>
  <c r="AC1308" i="1"/>
  <c r="CH1307" i="1"/>
  <c r="CE1307" i="1"/>
  <c r="CD1307" i="1"/>
  <c r="AC1307" i="1"/>
  <c r="CH1306" i="1"/>
  <c r="CE1306" i="1"/>
  <c r="CD1306" i="1"/>
  <c r="AC1306" i="1"/>
  <c r="CH1305" i="1"/>
  <c r="CE1305" i="1"/>
  <c r="CD1305" i="1"/>
  <c r="AC1305" i="1"/>
  <c r="CH1304" i="1"/>
  <c r="CE1304" i="1"/>
  <c r="CD1304" i="1"/>
  <c r="AC1304" i="1"/>
  <c r="CH1303" i="1"/>
  <c r="CE1303" i="1"/>
  <c r="CD1303" i="1"/>
  <c r="AC1303" i="1"/>
  <c r="CH1302" i="1"/>
  <c r="CE1302" i="1"/>
  <c r="CD1302" i="1"/>
  <c r="AC1302" i="1"/>
  <c r="CH1301" i="1"/>
  <c r="CE1301" i="1"/>
  <c r="CD1301" i="1"/>
  <c r="AC1301" i="1"/>
  <c r="CH1300" i="1"/>
  <c r="CE1300" i="1"/>
  <c r="CD1300" i="1"/>
  <c r="AC1300" i="1"/>
  <c r="CH1299" i="1"/>
  <c r="CE1299" i="1"/>
  <c r="CD1299" i="1"/>
  <c r="AC1299" i="1"/>
  <c r="CH1298" i="1"/>
  <c r="CE1298" i="1"/>
  <c r="CD1298" i="1"/>
  <c r="AC1298" i="1"/>
  <c r="CH1297" i="1"/>
  <c r="CE1297" i="1"/>
  <c r="CD1297" i="1"/>
  <c r="AC1297" i="1"/>
  <c r="CH1296" i="1"/>
  <c r="CE1296" i="1"/>
  <c r="CD1296" i="1"/>
  <c r="AC1296" i="1"/>
  <c r="CH1295" i="1"/>
  <c r="CE1295" i="1"/>
  <c r="CD1295" i="1"/>
  <c r="AC1295" i="1"/>
  <c r="CH1294" i="1"/>
  <c r="CE1294" i="1"/>
  <c r="CD1294" i="1"/>
  <c r="AC1294" i="1"/>
  <c r="CH1293" i="1"/>
  <c r="CE1293" i="1"/>
  <c r="CD1293" i="1"/>
  <c r="AC1293" i="1"/>
  <c r="CH1292" i="1"/>
  <c r="CE1292" i="1"/>
  <c r="CD1292" i="1"/>
  <c r="AC1292" i="1"/>
  <c r="CH1291" i="1"/>
  <c r="CE1291" i="1"/>
  <c r="CD1291" i="1"/>
  <c r="AC1291" i="1"/>
  <c r="CH1290" i="1"/>
  <c r="CE1290" i="1"/>
  <c r="CD1290" i="1"/>
  <c r="AC1290" i="1"/>
  <c r="CH1289" i="1"/>
  <c r="CE1289" i="1"/>
  <c r="CD1289" i="1"/>
  <c r="AC1289" i="1"/>
  <c r="CH1288" i="1"/>
  <c r="CE1288" i="1"/>
  <c r="CD1288" i="1"/>
  <c r="AC1288" i="1"/>
  <c r="CH1287" i="1"/>
  <c r="CE1287" i="1"/>
  <c r="CD1287" i="1"/>
  <c r="AC1287" i="1"/>
  <c r="CH1286" i="1"/>
  <c r="CE1286" i="1"/>
  <c r="CD1286" i="1"/>
  <c r="AC1286" i="1"/>
  <c r="CH1285" i="1"/>
  <c r="CE1285" i="1"/>
  <c r="CD1285" i="1"/>
  <c r="AC1285" i="1"/>
  <c r="CH1284" i="1"/>
  <c r="CE1284" i="1"/>
  <c r="CD1284" i="1"/>
  <c r="AC1284" i="1"/>
  <c r="CH1283" i="1"/>
  <c r="CE1283" i="1"/>
  <c r="CD1283" i="1"/>
  <c r="AC1283" i="1"/>
  <c r="CH1282" i="1"/>
  <c r="CE1282" i="1"/>
  <c r="CD1282" i="1"/>
  <c r="AC1282" i="1"/>
  <c r="CH1281" i="1"/>
  <c r="CE1281" i="1"/>
  <c r="CD1281" i="1"/>
  <c r="AC1281" i="1"/>
  <c r="CH1280" i="1"/>
  <c r="CE1280" i="1"/>
  <c r="CD1280" i="1"/>
  <c r="AC1280" i="1"/>
  <c r="CH1279" i="1"/>
  <c r="CE1279" i="1"/>
  <c r="CD1279" i="1"/>
  <c r="AC1279" i="1"/>
  <c r="CH1278" i="1"/>
  <c r="CE1278" i="1"/>
  <c r="CD1278" i="1"/>
  <c r="AC1278" i="1"/>
  <c r="CH1277" i="1"/>
  <c r="CE1277" i="1"/>
  <c r="CD1277" i="1"/>
  <c r="AC1277" i="1"/>
  <c r="CH1276" i="1"/>
  <c r="CE1276" i="1"/>
  <c r="CD1276" i="1"/>
  <c r="AC1276" i="1"/>
  <c r="CH1275" i="1"/>
  <c r="CE1275" i="1"/>
  <c r="CD1275" i="1"/>
  <c r="AC1275" i="1"/>
  <c r="CH1274" i="1"/>
  <c r="CE1274" i="1"/>
  <c r="CD1274" i="1"/>
  <c r="AC1274" i="1"/>
  <c r="CH1273" i="1"/>
  <c r="CE1273" i="1"/>
  <c r="CD1273" i="1"/>
  <c r="AC1273" i="1"/>
  <c r="CH1272" i="1"/>
  <c r="CE1272" i="1"/>
  <c r="CD1272" i="1"/>
  <c r="AC1272" i="1"/>
  <c r="CH1271" i="1"/>
  <c r="CE1271" i="1"/>
  <c r="CD1271" i="1"/>
  <c r="AC1271" i="1"/>
  <c r="CH1270" i="1"/>
  <c r="CE1270" i="1"/>
  <c r="CD1270" i="1"/>
  <c r="AC1270" i="1"/>
  <c r="CH1269" i="1"/>
  <c r="CE1269" i="1"/>
  <c r="CD1269" i="1"/>
  <c r="AC1269" i="1"/>
  <c r="CH1268" i="1"/>
  <c r="CE1268" i="1"/>
  <c r="CD1268" i="1"/>
  <c r="AC1268" i="1"/>
  <c r="CH1267" i="1"/>
  <c r="CE1267" i="1"/>
  <c r="CD1267" i="1"/>
  <c r="AC1267" i="1"/>
  <c r="CH1266" i="1"/>
  <c r="CE1266" i="1"/>
  <c r="CD1266" i="1"/>
  <c r="AC1266" i="1"/>
  <c r="CH1265" i="1"/>
  <c r="CE1265" i="1"/>
  <c r="CD1265" i="1"/>
  <c r="AC1265" i="1"/>
  <c r="CH1264" i="1"/>
  <c r="CE1264" i="1"/>
  <c r="CD1264" i="1"/>
  <c r="AC1264" i="1"/>
  <c r="CH1263" i="1"/>
  <c r="CE1263" i="1"/>
  <c r="CD1263" i="1"/>
  <c r="AC1263" i="1"/>
  <c r="CH1262" i="1"/>
  <c r="CE1262" i="1"/>
  <c r="CD1262" i="1"/>
  <c r="AC1262" i="1"/>
  <c r="CH1261" i="1"/>
  <c r="CE1261" i="1"/>
  <c r="CD1261" i="1"/>
  <c r="AC1261" i="1"/>
  <c r="CH1260" i="1"/>
  <c r="CE1260" i="1"/>
  <c r="CD1260" i="1"/>
  <c r="AC1260" i="1"/>
  <c r="CH1259" i="1"/>
  <c r="CE1259" i="1"/>
  <c r="CD1259" i="1"/>
  <c r="AC1259" i="1"/>
  <c r="CH1258" i="1"/>
  <c r="CE1258" i="1"/>
  <c r="CD1258" i="1"/>
  <c r="AC1258" i="1"/>
  <c r="CH1257" i="1"/>
  <c r="CE1257" i="1"/>
  <c r="CD1257" i="1"/>
  <c r="AC1257" i="1"/>
  <c r="CH1256" i="1"/>
  <c r="CE1256" i="1"/>
  <c r="CD1256" i="1"/>
  <c r="AC1256" i="1"/>
  <c r="CH1255" i="1"/>
  <c r="CE1255" i="1"/>
  <c r="CD1255" i="1"/>
  <c r="AC1255" i="1"/>
  <c r="CH1254" i="1"/>
  <c r="CE1254" i="1"/>
  <c r="CD1254" i="1"/>
  <c r="AC1254" i="1"/>
  <c r="CH1253" i="1"/>
  <c r="CE1253" i="1"/>
  <c r="CD1253" i="1"/>
  <c r="AC1253" i="1"/>
  <c r="CH1252" i="1"/>
  <c r="CE1252" i="1"/>
  <c r="CD1252" i="1"/>
  <c r="AC1252" i="1"/>
  <c r="CH1251" i="1"/>
  <c r="CE1251" i="1"/>
  <c r="CD1251" i="1"/>
  <c r="AC1251" i="1"/>
  <c r="CH1250" i="1"/>
  <c r="CE1250" i="1"/>
  <c r="CD1250" i="1"/>
  <c r="AC1250" i="1"/>
  <c r="CH1249" i="1"/>
  <c r="CE1249" i="1"/>
  <c r="CD1249" i="1"/>
  <c r="AC1249" i="1"/>
  <c r="CH1248" i="1"/>
  <c r="CE1248" i="1"/>
  <c r="CD1248" i="1"/>
  <c r="AC1248" i="1"/>
  <c r="CH1247" i="1"/>
  <c r="CE1247" i="1"/>
  <c r="CD1247" i="1"/>
  <c r="AC1247" i="1"/>
  <c r="CH1246" i="1"/>
  <c r="CE1246" i="1"/>
  <c r="CD1246" i="1"/>
  <c r="AC1246" i="1"/>
  <c r="CH1245" i="1"/>
  <c r="CE1245" i="1"/>
  <c r="CD1245" i="1"/>
  <c r="AC1245" i="1"/>
  <c r="CH1244" i="1"/>
  <c r="CE1244" i="1"/>
  <c r="CD1244" i="1"/>
  <c r="AC1244" i="1"/>
  <c r="CH1243" i="1"/>
  <c r="CE1243" i="1"/>
  <c r="CD1243" i="1"/>
  <c r="AC1243" i="1"/>
  <c r="CH1242" i="1"/>
  <c r="CE1242" i="1"/>
  <c r="CD1242" i="1"/>
  <c r="AC1242" i="1"/>
  <c r="CH1241" i="1"/>
  <c r="CE1241" i="1"/>
  <c r="CD1241" i="1"/>
  <c r="AC1241" i="1"/>
  <c r="CH1240" i="1"/>
  <c r="CE1240" i="1"/>
  <c r="CD1240" i="1"/>
  <c r="AC1240" i="1"/>
  <c r="CH1239" i="1"/>
  <c r="CE1239" i="1"/>
  <c r="CD1239" i="1"/>
  <c r="AC1239" i="1"/>
  <c r="CH1238" i="1"/>
  <c r="CE1238" i="1"/>
  <c r="CD1238" i="1"/>
  <c r="AC1238" i="1"/>
  <c r="CH1237" i="1"/>
  <c r="CE1237" i="1"/>
  <c r="CD1237" i="1"/>
  <c r="AC1237" i="1"/>
  <c r="CH1236" i="1"/>
  <c r="CE1236" i="1"/>
  <c r="CD1236" i="1"/>
  <c r="AC1236" i="1"/>
  <c r="CH1235" i="1"/>
  <c r="CE1235" i="1"/>
  <c r="CD1235" i="1"/>
  <c r="AC1235" i="1"/>
  <c r="CH1234" i="1"/>
  <c r="CE1234" i="1"/>
  <c r="CD1234" i="1"/>
  <c r="AC1234" i="1"/>
  <c r="CH1233" i="1"/>
  <c r="CE1233" i="1"/>
  <c r="CD1233" i="1"/>
  <c r="AC1233" i="1"/>
  <c r="CH1232" i="1"/>
  <c r="CE1232" i="1"/>
  <c r="CD1232" i="1"/>
  <c r="AC1232" i="1"/>
  <c r="CH1231" i="1"/>
  <c r="CE1231" i="1"/>
  <c r="CD1231" i="1"/>
  <c r="AC1231" i="1"/>
  <c r="CH1230" i="1"/>
  <c r="CE1230" i="1"/>
  <c r="CD1230" i="1"/>
  <c r="AC1230" i="1"/>
  <c r="CH1229" i="1"/>
  <c r="CE1229" i="1"/>
  <c r="CD1229" i="1"/>
  <c r="AC1229" i="1"/>
  <c r="CH1228" i="1"/>
  <c r="CE1228" i="1"/>
  <c r="CD1228" i="1"/>
  <c r="AC1228" i="1"/>
  <c r="CH1227" i="1"/>
  <c r="CE1227" i="1"/>
  <c r="CD1227" i="1"/>
  <c r="AC1227" i="1"/>
  <c r="CH1226" i="1"/>
  <c r="CE1226" i="1"/>
  <c r="CD1226" i="1"/>
  <c r="AC1226" i="1"/>
  <c r="CH1225" i="1"/>
  <c r="CE1225" i="1"/>
  <c r="CD1225" i="1"/>
  <c r="AC1225" i="1"/>
  <c r="CH1224" i="1"/>
  <c r="CE1224" i="1"/>
  <c r="CD1224" i="1"/>
  <c r="AC1224" i="1"/>
  <c r="CH1223" i="1"/>
  <c r="CE1223" i="1"/>
  <c r="CD1223" i="1"/>
  <c r="AC1223" i="1"/>
  <c r="CH1222" i="1"/>
  <c r="CE1222" i="1"/>
  <c r="CD1222" i="1"/>
  <c r="AC1222" i="1"/>
  <c r="CH1221" i="1"/>
  <c r="CE1221" i="1"/>
  <c r="CD1221" i="1"/>
  <c r="AC1221" i="1"/>
  <c r="CH1220" i="1"/>
  <c r="CE1220" i="1"/>
  <c r="CD1220" i="1"/>
  <c r="AC1220" i="1"/>
  <c r="CH1219" i="1"/>
  <c r="CE1219" i="1"/>
  <c r="CD1219" i="1"/>
  <c r="AC1219" i="1"/>
  <c r="CH1218" i="1"/>
  <c r="CE1218" i="1"/>
  <c r="CD1218" i="1"/>
  <c r="AC1218" i="1"/>
  <c r="CH1217" i="1"/>
  <c r="CE1217" i="1"/>
  <c r="CD1217" i="1"/>
  <c r="AC1217" i="1"/>
  <c r="CH1216" i="1"/>
  <c r="CE1216" i="1"/>
  <c r="CD1216" i="1"/>
  <c r="AC1216" i="1"/>
  <c r="CH1215" i="1"/>
  <c r="CE1215" i="1"/>
  <c r="CD1215" i="1"/>
  <c r="AC1215" i="1"/>
  <c r="CH1214" i="1"/>
  <c r="CE1214" i="1"/>
  <c r="CD1214" i="1"/>
  <c r="AC1214" i="1"/>
  <c r="CH1213" i="1"/>
  <c r="CE1213" i="1"/>
  <c r="CD1213" i="1"/>
  <c r="AC1213" i="1"/>
  <c r="CH1212" i="1"/>
  <c r="CE1212" i="1"/>
  <c r="CD1212" i="1"/>
  <c r="AC1212" i="1"/>
  <c r="CH1211" i="1"/>
  <c r="CE1211" i="1"/>
  <c r="CD1211" i="1"/>
  <c r="AC1211" i="1"/>
  <c r="CH1210" i="1"/>
  <c r="CE1210" i="1"/>
  <c r="CD1210" i="1"/>
  <c r="AC1210" i="1"/>
  <c r="CH1209" i="1"/>
  <c r="CE1209" i="1"/>
  <c r="CD1209" i="1"/>
  <c r="AC1209" i="1"/>
  <c r="CH1208" i="1"/>
  <c r="CE1208" i="1"/>
  <c r="CD1208" i="1"/>
  <c r="AC1208" i="1"/>
  <c r="CH1207" i="1"/>
  <c r="CE1207" i="1"/>
  <c r="CD1207" i="1"/>
  <c r="AC1207" i="1"/>
  <c r="CH1206" i="1"/>
  <c r="CE1206" i="1"/>
  <c r="CD1206" i="1"/>
  <c r="AC1206" i="1"/>
  <c r="CH1205" i="1"/>
  <c r="CE1205" i="1"/>
  <c r="CD1205" i="1"/>
  <c r="AC1205" i="1"/>
  <c r="CH1204" i="1"/>
  <c r="CE1204" i="1"/>
  <c r="CD1204" i="1"/>
  <c r="AC1204" i="1"/>
  <c r="CH1203" i="1"/>
  <c r="CE1203" i="1"/>
  <c r="CD1203" i="1"/>
  <c r="AC1203" i="1"/>
  <c r="CH1202" i="1"/>
  <c r="CE1202" i="1"/>
  <c r="CD1202" i="1"/>
  <c r="AC1202" i="1"/>
  <c r="CH1201" i="1"/>
  <c r="CE1201" i="1"/>
  <c r="CD1201" i="1"/>
  <c r="AC1201" i="1"/>
  <c r="CH1200" i="1"/>
  <c r="CE1200" i="1"/>
  <c r="CD1200" i="1"/>
  <c r="AC1200" i="1"/>
  <c r="CH1199" i="1"/>
  <c r="CE1199" i="1"/>
  <c r="CD1199" i="1"/>
  <c r="AC1199" i="1"/>
  <c r="CH1198" i="1"/>
  <c r="CE1198" i="1"/>
  <c r="CD1198" i="1"/>
  <c r="AC1198" i="1"/>
  <c r="CH1197" i="1"/>
  <c r="CE1197" i="1"/>
  <c r="CD1197" i="1"/>
  <c r="AC1197" i="1"/>
  <c r="CH1196" i="1"/>
  <c r="CE1196" i="1"/>
  <c r="CD1196" i="1"/>
  <c r="AC1196" i="1"/>
  <c r="CH1195" i="1"/>
  <c r="CE1195" i="1"/>
  <c r="CD1195" i="1"/>
  <c r="AC1195" i="1"/>
  <c r="CH1194" i="1"/>
  <c r="CE1194" i="1"/>
  <c r="CD1194" i="1"/>
  <c r="AC1194" i="1"/>
  <c r="CH1193" i="1"/>
  <c r="CE1193" i="1"/>
  <c r="CD1193" i="1"/>
  <c r="AC1193" i="1"/>
  <c r="CH1192" i="1"/>
  <c r="CE1192" i="1"/>
  <c r="CD1192" i="1"/>
  <c r="AC1192" i="1"/>
  <c r="CH1191" i="1"/>
  <c r="CE1191" i="1"/>
  <c r="CD1191" i="1"/>
  <c r="AC1191" i="1"/>
  <c r="CH1190" i="1"/>
  <c r="CE1190" i="1"/>
  <c r="CD1190" i="1"/>
  <c r="AC1190" i="1"/>
  <c r="CH1189" i="1"/>
  <c r="CE1189" i="1"/>
  <c r="CD1189" i="1"/>
  <c r="AC1189" i="1"/>
  <c r="CH1188" i="1"/>
  <c r="CE1188" i="1"/>
  <c r="CD1188" i="1"/>
  <c r="AC1188" i="1"/>
  <c r="CH1187" i="1"/>
  <c r="CE1187" i="1"/>
  <c r="CD1187" i="1"/>
  <c r="AC1187" i="1"/>
  <c r="CH1186" i="1"/>
  <c r="CE1186" i="1"/>
  <c r="CD1186" i="1"/>
  <c r="AC1186" i="1"/>
  <c r="CH1185" i="1"/>
  <c r="CE1185" i="1"/>
  <c r="CD1185" i="1"/>
  <c r="AC1185" i="1"/>
  <c r="CH1184" i="1"/>
  <c r="CE1184" i="1"/>
  <c r="CD1184" i="1"/>
  <c r="AC1184" i="1"/>
  <c r="CH1183" i="1"/>
  <c r="CE1183" i="1"/>
  <c r="CD1183" i="1"/>
  <c r="AC1183" i="1"/>
  <c r="CH1182" i="1"/>
  <c r="CE1182" i="1"/>
  <c r="CD1182" i="1"/>
  <c r="AC1182" i="1"/>
  <c r="CH1181" i="1"/>
  <c r="CE1181" i="1"/>
  <c r="CD1181" i="1"/>
  <c r="AC1181" i="1"/>
  <c r="CH1180" i="1"/>
  <c r="CE1180" i="1"/>
  <c r="CD1180" i="1"/>
  <c r="AC1180" i="1"/>
  <c r="CH1179" i="1"/>
  <c r="CE1179" i="1"/>
  <c r="CD1179" i="1"/>
  <c r="AC1179" i="1"/>
  <c r="CH1178" i="1"/>
  <c r="CE1178" i="1"/>
  <c r="CD1178" i="1"/>
  <c r="AC1178" i="1"/>
  <c r="CH1177" i="1"/>
  <c r="CE1177" i="1"/>
  <c r="CD1177" i="1"/>
  <c r="AC1177" i="1"/>
  <c r="CH1176" i="1"/>
  <c r="CE1176" i="1"/>
  <c r="CD1176" i="1"/>
  <c r="AC1176" i="1"/>
  <c r="CH1175" i="1"/>
  <c r="CE1175" i="1"/>
  <c r="CD1175" i="1"/>
  <c r="AC1175" i="1"/>
  <c r="CH1174" i="1"/>
  <c r="CE1174" i="1"/>
  <c r="CD1174" i="1"/>
  <c r="AC1174" i="1"/>
  <c r="CH1173" i="1"/>
  <c r="CE1173" i="1"/>
  <c r="CD1173" i="1"/>
  <c r="AC1173" i="1"/>
  <c r="CH1172" i="1"/>
  <c r="CE1172" i="1"/>
  <c r="CD1172" i="1"/>
  <c r="AC1172" i="1"/>
  <c r="CH1171" i="1"/>
  <c r="CE1171" i="1"/>
  <c r="CD1171" i="1"/>
  <c r="AC1171" i="1"/>
  <c r="CH1170" i="1"/>
  <c r="CE1170" i="1"/>
  <c r="CD1170" i="1"/>
  <c r="AC1170" i="1"/>
  <c r="CH1169" i="1"/>
  <c r="CE1169" i="1"/>
  <c r="CD1169" i="1"/>
  <c r="AC1169" i="1"/>
  <c r="CH1168" i="1"/>
  <c r="CE1168" i="1"/>
  <c r="CD1168" i="1"/>
  <c r="AC1168" i="1"/>
  <c r="CH1167" i="1"/>
  <c r="CE1167" i="1"/>
  <c r="CD1167" i="1"/>
  <c r="AC1167" i="1"/>
  <c r="CH1166" i="1"/>
  <c r="CE1166" i="1"/>
  <c r="CD1166" i="1"/>
  <c r="AC1166" i="1"/>
  <c r="CH1165" i="1"/>
  <c r="CE1165" i="1"/>
  <c r="CD1165" i="1"/>
  <c r="AC1165" i="1"/>
  <c r="CH1164" i="1"/>
  <c r="CE1164" i="1"/>
  <c r="CD1164" i="1"/>
  <c r="AC1164" i="1"/>
  <c r="CH1163" i="1"/>
  <c r="CE1163" i="1"/>
  <c r="CD1163" i="1"/>
  <c r="AC1163" i="1"/>
  <c r="CH1162" i="1"/>
  <c r="CE1162" i="1"/>
  <c r="CD1162" i="1"/>
  <c r="AC1162" i="1"/>
  <c r="CH1161" i="1"/>
  <c r="CE1161" i="1"/>
  <c r="CD1161" i="1"/>
  <c r="AC1161" i="1"/>
  <c r="CH1160" i="1"/>
  <c r="CE1160" i="1"/>
  <c r="CD1160" i="1"/>
  <c r="AC1160" i="1"/>
  <c r="CH1159" i="1"/>
  <c r="CE1159" i="1"/>
  <c r="CD1159" i="1"/>
  <c r="AC1159" i="1"/>
  <c r="CH1158" i="1"/>
  <c r="CE1158" i="1"/>
  <c r="CD1158" i="1"/>
  <c r="AC1158" i="1"/>
  <c r="CH1157" i="1"/>
  <c r="CE1157" i="1"/>
  <c r="CD1157" i="1"/>
  <c r="AC1157" i="1"/>
  <c r="CH1156" i="1"/>
  <c r="CE1156" i="1"/>
  <c r="CD1156" i="1"/>
  <c r="AC1156" i="1"/>
  <c r="CH1155" i="1"/>
  <c r="CE1155" i="1"/>
  <c r="CD1155" i="1"/>
  <c r="AC1155" i="1"/>
  <c r="CH1154" i="1"/>
  <c r="CE1154" i="1"/>
  <c r="CD1154" i="1"/>
  <c r="AC1154" i="1"/>
  <c r="CH1153" i="1"/>
  <c r="CE1153" i="1"/>
  <c r="CD1153" i="1"/>
  <c r="AC1153" i="1"/>
  <c r="CH1152" i="1"/>
  <c r="CE1152" i="1"/>
  <c r="CD1152" i="1"/>
  <c r="AC1152" i="1"/>
  <c r="CH1151" i="1"/>
  <c r="CE1151" i="1"/>
  <c r="CD1151" i="1"/>
  <c r="AC1151" i="1"/>
  <c r="CH1150" i="1"/>
  <c r="CE1150" i="1"/>
  <c r="CD1150" i="1"/>
  <c r="AC1150" i="1"/>
  <c r="CH1149" i="1"/>
  <c r="CE1149" i="1"/>
  <c r="CD1149" i="1"/>
  <c r="AC1149" i="1"/>
  <c r="CH1148" i="1"/>
  <c r="CE1148" i="1"/>
  <c r="CD1148" i="1"/>
  <c r="AC1148" i="1"/>
  <c r="CH1147" i="1"/>
  <c r="CE1147" i="1"/>
  <c r="CD1147" i="1"/>
  <c r="AC1147" i="1"/>
  <c r="CH1146" i="1"/>
  <c r="CE1146" i="1"/>
  <c r="CD1146" i="1"/>
  <c r="AC1146" i="1"/>
  <c r="CH1145" i="1"/>
  <c r="CE1145" i="1"/>
  <c r="CD1145" i="1"/>
  <c r="AC1145" i="1"/>
  <c r="CH1144" i="1"/>
  <c r="CE1144" i="1"/>
  <c r="CD1144" i="1"/>
  <c r="AC1144" i="1"/>
  <c r="CH1143" i="1"/>
  <c r="CE1143" i="1"/>
  <c r="CD1143" i="1"/>
  <c r="AC1143" i="1"/>
  <c r="CH1142" i="1"/>
  <c r="CE1142" i="1"/>
  <c r="CD1142" i="1"/>
  <c r="AC1142" i="1"/>
  <c r="CH1141" i="1"/>
  <c r="CE1141" i="1"/>
  <c r="CD1141" i="1"/>
  <c r="AC1141" i="1"/>
  <c r="CH1140" i="1"/>
  <c r="CE1140" i="1"/>
  <c r="CD1140" i="1"/>
  <c r="AC1140" i="1"/>
  <c r="CH1139" i="1"/>
  <c r="CE1139" i="1"/>
  <c r="CD1139" i="1"/>
  <c r="AC1139" i="1"/>
  <c r="CH1138" i="1"/>
  <c r="CE1138" i="1"/>
  <c r="CD1138" i="1"/>
  <c r="AC1138" i="1"/>
  <c r="CH1137" i="1"/>
  <c r="CE1137" i="1"/>
  <c r="CD1137" i="1"/>
  <c r="AC1137" i="1"/>
  <c r="CH1136" i="1"/>
  <c r="CE1136" i="1"/>
  <c r="CD1136" i="1"/>
  <c r="AC1136" i="1"/>
  <c r="CH1135" i="1"/>
  <c r="CE1135" i="1"/>
  <c r="CD1135" i="1"/>
  <c r="AC1135" i="1"/>
  <c r="CH1134" i="1"/>
  <c r="CE1134" i="1"/>
  <c r="CD1134" i="1"/>
  <c r="AC1134" i="1"/>
  <c r="CH1133" i="1"/>
  <c r="CE1133" i="1"/>
  <c r="CD1133" i="1"/>
  <c r="AC1133" i="1"/>
  <c r="CH1132" i="1"/>
  <c r="CE1132" i="1"/>
  <c r="CD1132" i="1"/>
  <c r="AC1132" i="1"/>
  <c r="CH1131" i="1"/>
  <c r="CE1131" i="1"/>
  <c r="CD1131" i="1"/>
  <c r="AC1131" i="1"/>
  <c r="CH1130" i="1"/>
  <c r="CE1130" i="1"/>
  <c r="CD1130" i="1"/>
  <c r="AC1130" i="1"/>
  <c r="CH1129" i="1"/>
  <c r="CE1129" i="1"/>
  <c r="CD1129" i="1"/>
  <c r="AC1129" i="1"/>
  <c r="CH1128" i="1"/>
  <c r="CE1128" i="1"/>
  <c r="CD1128" i="1"/>
  <c r="AC1128" i="1"/>
  <c r="CH1127" i="1"/>
  <c r="CE1127" i="1"/>
  <c r="CD1127" i="1"/>
  <c r="AC1127" i="1"/>
  <c r="CH1126" i="1"/>
  <c r="CE1126" i="1"/>
  <c r="CD1126" i="1"/>
  <c r="AC1126" i="1"/>
  <c r="CH1125" i="1"/>
  <c r="CE1125" i="1"/>
  <c r="CD1125" i="1"/>
  <c r="AC1125" i="1"/>
  <c r="CH1124" i="1"/>
  <c r="CE1124" i="1"/>
  <c r="CD1124" i="1"/>
  <c r="AC1124" i="1"/>
  <c r="CH1123" i="1"/>
  <c r="CE1123" i="1"/>
  <c r="CD1123" i="1"/>
  <c r="AC1123" i="1"/>
  <c r="CH1122" i="1"/>
  <c r="CE1122" i="1"/>
  <c r="CD1122" i="1"/>
  <c r="AC1122" i="1"/>
  <c r="CH1121" i="1"/>
  <c r="CE1121" i="1"/>
  <c r="CD1121" i="1"/>
  <c r="AC1121" i="1"/>
  <c r="CH1120" i="1"/>
  <c r="CE1120" i="1"/>
  <c r="CD1120" i="1"/>
  <c r="AC1120" i="1"/>
  <c r="CH1119" i="1"/>
  <c r="CE1119" i="1"/>
  <c r="CD1119" i="1"/>
  <c r="AC1119" i="1"/>
  <c r="CH1118" i="1"/>
  <c r="CE1118" i="1"/>
  <c r="CD1118" i="1"/>
  <c r="AC1118" i="1"/>
  <c r="CH1117" i="1"/>
  <c r="CE1117" i="1"/>
  <c r="CD1117" i="1"/>
  <c r="AC1117" i="1"/>
  <c r="CH1116" i="1"/>
  <c r="CE1116" i="1"/>
  <c r="CD1116" i="1"/>
  <c r="AC1116" i="1"/>
  <c r="CH1115" i="1"/>
  <c r="CE1115" i="1"/>
  <c r="CD1115" i="1"/>
  <c r="AC1115" i="1"/>
  <c r="CH1114" i="1"/>
  <c r="CE1114" i="1"/>
  <c r="CD1114" i="1"/>
  <c r="AC1114" i="1"/>
  <c r="CH1113" i="1"/>
  <c r="CE1113" i="1"/>
  <c r="CD1113" i="1"/>
  <c r="AC1113" i="1"/>
  <c r="CH1112" i="1"/>
  <c r="CE1112" i="1"/>
  <c r="CD1112" i="1"/>
  <c r="AC1112" i="1"/>
  <c r="CH1111" i="1"/>
  <c r="CE1111" i="1"/>
  <c r="CD1111" i="1"/>
  <c r="AC1111" i="1"/>
  <c r="CH1110" i="1"/>
  <c r="CE1110" i="1"/>
  <c r="CD1110" i="1"/>
  <c r="AC1110" i="1"/>
  <c r="CH1109" i="1"/>
  <c r="CE1109" i="1"/>
  <c r="CD1109" i="1"/>
  <c r="AC1109" i="1"/>
  <c r="CH1108" i="1"/>
  <c r="CE1108" i="1"/>
  <c r="CD1108" i="1"/>
  <c r="AC1108" i="1"/>
  <c r="CH1107" i="1"/>
  <c r="CE1107" i="1"/>
  <c r="CD1107" i="1"/>
  <c r="AC1107" i="1"/>
  <c r="CH1106" i="1"/>
  <c r="CE1106" i="1"/>
  <c r="CD1106" i="1"/>
  <c r="AC1106" i="1"/>
  <c r="CH1105" i="1"/>
  <c r="CE1105" i="1"/>
  <c r="CD1105" i="1"/>
  <c r="AC1105" i="1"/>
  <c r="CH1104" i="1"/>
  <c r="CE1104" i="1"/>
  <c r="CD1104" i="1"/>
  <c r="AC1104" i="1"/>
  <c r="CH1103" i="1"/>
  <c r="CE1103" i="1"/>
  <c r="CD1103" i="1"/>
  <c r="AC1103" i="1"/>
  <c r="CH1102" i="1"/>
  <c r="CE1102" i="1"/>
  <c r="CD1102" i="1"/>
  <c r="AC1102" i="1"/>
  <c r="CH1101" i="1"/>
  <c r="CE1101" i="1"/>
  <c r="CD1101" i="1"/>
  <c r="AC1101" i="1"/>
  <c r="CH1100" i="1"/>
  <c r="CE1100" i="1"/>
  <c r="CD1100" i="1"/>
  <c r="AC1100" i="1"/>
  <c r="CH1099" i="1"/>
  <c r="CE1099" i="1"/>
  <c r="CD1099" i="1"/>
  <c r="AC1099" i="1"/>
  <c r="CH1098" i="1"/>
  <c r="CE1098" i="1"/>
  <c r="CD1098" i="1"/>
  <c r="AC1098" i="1"/>
  <c r="CH1097" i="1"/>
  <c r="CE1097" i="1"/>
  <c r="CD1097" i="1"/>
  <c r="AC1097" i="1"/>
  <c r="CH1096" i="1"/>
  <c r="CE1096" i="1"/>
  <c r="CD1096" i="1"/>
  <c r="AC1096" i="1"/>
  <c r="CH1095" i="1"/>
  <c r="CE1095" i="1"/>
  <c r="CD1095" i="1"/>
  <c r="AC1095" i="1"/>
  <c r="CH1094" i="1"/>
  <c r="CE1094" i="1"/>
  <c r="CD1094" i="1"/>
  <c r="AC1094" i="1"/>
  <c r="CH1093" i="1"/>
  <c r="CE1093" i="1"/>
  <c r="CD1093" i="1"/>
  <c r="AC1093" i="1"/>
  <c r="CH1092" i="1"/>
  <c r="CE1092" i="1"/>
  <c r="CD1092" i="1"/>
  <c r="AC1092" i="1"/>
  <c r="CH1091" i="1"/>
  <c r="CE1091" i="1"/>
  <c r="CD1091" i="1"/>
  <c r="AC1091" i="1"/>
  <c r="CH1090" i="1"/>
  <c r="CE1090" i="1"/>
  <c r="CD1090" i="1"/>
  <c r="AC1090" i="1"/>
  <c r="CH1089" i="1"/>
  <c r="CE1089" i="1"/>
  <c r="CD1089" i="1"/>
  <c r="AC1089" i="1"/>
  <c r="CH1088" i="1"/>
  <c r="CE1088" i="1"/>
  <c r="CD1088" i="1"/>
  <c r="AC1088" i="1"/>
  <c r="CH1087" i="1"/>
  <c r="CE1087" i="1"/>
  <c r="CD1087" i="1"/>
  <c r="AC1087" i="1"/>
  <c r="CH1086" i="1"/>
  <c r="CE1086" i="1"/>
  <c r="CD1086" i="1"/>
  <c r="AC1086" i="1"/>
  <c r="CH1085" i="1"/>
  <c r="CE1085" i="1"/>
  <c r="CD1085" i="1"/>
  <c r="AC1085" i="1"/>
  <c r="CH1084" i="1"/>
  <c r="CE1084" i="1"/>
  <c r="CD1084" i="1"/>
  <c r="AC1084" i="1"/>
  <c r="CH1083" i="1"/>
  <c r="CE1083" i="1"/>
  <c r="CD1083" i="1"/>
  <c r="AC1083" i="1"/>
  <c r="CH1082" i="1"/>
  <c r="CE1082" i="1"/>
  <c r="CD1082" i="1"/>
  <c r="AC1082" i="1"/>
  <c r="CH1081" i="1"/>
  <c r="CE1081" i="1"/>
  <c r="CD1081" i="1"/>
  <c r="AC1081" i="1"/>
  <c r="CH1080" i="1"/>
  <c r="CE1080" i="1"/>
  <c r="CD1080" i="1"/>
  <c r="AC1080" i="1"/>
  <c r="CH1079" i="1"/>
  <c r="CE1079" i="1"/>
  <c r="CD1079" i="1"/>
  <c r="AC1079" i="1"/>
  <c r="CH1078" i="1"/>
  <c r="CE1078" i="1"/>
  <c r="CD1078" i="1"/>
  <c r="AC1078" i="1"/>
  <c r="CH1077" i="1"/>
  <c r="CE1077" i="1"/>
  <c r="CD1077" i="1"/>
  <c r="AC1077" i="1"/>
  <c r="CH1076" i="1"/>
  <c r="CE1076" i="1"/>
  <c r="CD1076" i="1"/>
  <c r="AC1076" i="1"/>
  <c r="CH1075" i="1"/>
  <c r="CE1075" i="1"/>
  <c r="CD1075" i="1"/>
  <c r="AC1075" i="1"/>
  <c r="CH1074" i="1"/>
  <c r="CE1074" i="1"/>
  <c r="CD1074" i="1"/>
  <c r="AC1074" i="1"/>
  <c r="CH1073" i="1"/>
  <c r="CE1073" i="1"/>
  <c r="CD1073" i="1"/>
  <c r="AC1073" i="1"/>
  <c r="CH1072" i="1"/>
  <c r="CE1072" i="1"/>
  <c r="CD1072" i="1"/>
  <c r="AC1072" i="1"/>
  <c r="CH1071" i="1"/>
  <c r="CE1071" i="1"/>
  <c r="CD1071" i="1"/>
  <c r="AC1071" i="1"/>
  <c r="CH1070" i="1"/>
  <c r="CE1070" i="1"/>
  <c r="CD1070" i="1"/>
  <c r="AC1070" i="1"/>
  <c r="CH1069" i="1"/>
  <c r="CE1069" i="1"/>
  <c r="CD1069" i="1"/>
  <c r="AC1069" i="1"/>
  <c r="CH1068" i="1"/>
  <c r="CE1068" i="1"/>
  <c r="CD1068" i="1"/>
  <c r="AC1068" i="1"/>
  <c r="CH1067" i="1"/>
  <c r="CE1067" i="1"/>
  <c r="CD1067" i="1"/>
  <c r="AC1067" i="1"/>
  <c r="CH1066" i="1"/>
  <c r="CE1066" i="1"/>
  <c r="CD1066" i="1"/>
  <c r="AC1066" i="1"/>
  <c r="CH1065" i="1"/>
  <c r="CE1065" i="1"/>
  <c r="CD1065" i="1"/>
  <c r="AC1065" i="1"/>
  <c r="CH1064" i="1"/>
  <c r="CE1064" i="1"/>
  <c r="CD1064" i="1"/>
  <c r="AC1064" i="1"/>
  <c r="CH1063" i="1"/>
  <c r="CE1063" i="1"/>
  <c r="CD1063" i="1"/>
  <c r="AC1063" i="1"/>
  <c r="CH1062" i="1"/>
  <c r="CE1062" i="1"/>
  <c r="CD1062" i="1"/>
  <c r="AC1062" i="1"/>
  <c r="CH1061" i="1"/>
  <c r="CE1061" i="1"/>
  <c r="CD1061" i="1"/>
  <c r="AC1061" i="1"/>
  <c r="CH1060" i="1"/>
  <c r="CE1060" i="1"/>
  <c r="CD1060" i="1"/>
  <c r="AC1060" i="1"/>
  <c r="CH1059" i="1"/>
  <c r="CE1059" i="1"/>
  <c r="CD1059" i="1"/>
  <c r="AC1059" i="1"/>
  <c r="CH1058" i="1"/>
  <c r="CE1058" i="1"/>
  <c r="CD1058" i="1"/>
  <c r="AC1058" i="1"/>
  <c r="CH1057" i="1"/>
  <c r="CE1057" i="1"/>
  <c r="CD1057" i="1"/>
  <c r="AC1057" i="1"/>
  <c r="CH1056" i="1"/>
  <c r="CE1056" i="1"/>
  <c r="CD1056" i="1"/>
  <c r="AC1056" i="1"/>
  <c r="CH1055" i="1"/>
  <c r="CE1055" i="1"/>
  <c r="CD1055" i="1"/>
  <c r="AC1055" i="1"/>
  <c r="CH1054" i="1"/>
  <c r="CE1054" i="1"/>
  <c r="CD1054" i="1"/>
  <c r="AC1054" i="1"/>
  <c r="CH1053" i="1"/>
  <c r="CE1053" i="1"/>
  <c r="CD1053" i="1"/>
  <c r="AC1053" i="1"/>
  <c r="CH1052" i="1"/>
  <c r="CE1052" i="1"/>
  <c r="CD1052" i="1"/>
  <c r="AC1052" i="1"/>
  <c r="CH1051" i="1"/>
  <c r="CE1051" i="1"/>
  <c r="CD1051" i="1"/>
  <c r="AC1051" i="1"/>
  <c r="CH1050" i="1"/>
  <c r="CE1050" i="1"/>
  <c r="CD1050" i="1"/>
  <c r="AC1050" i="1"/>
  <c r="CH1049" i="1"/>
  <c r="CE1049" i="1"/>
  <c r="CD1049" i="1"/>
  <c r="AC1049" i="1"/>
  <c r="CH1048" i="1"/>
  <c r="CE1048" i="1"/>
  <c r="CD1048" i="1"/>
  <c r="AC1048" i="1"/>
  <c r="CH1047" i="1"/>
  <c r="CE1047" i="1"/>
  <c r="CD1047" i="1"/>
  <c r="AC1047" i="1"/>
  <c r="CH1046" i="1"/>
  <c r="CE1046" i="1"/>
  <c r="CD1046" i="1"/>
  <c r="AC1046" i="1"/>
  <c r="CH1045" i="1"/>
  <c r="CE1045" i="1"/>
  <c r="CD1045" i="1"/>
  <c r="AC1045" i="1"/>
  <c r="CH1044" i="1"/>
  <c r="CE1044" i="1"/>
  <c r="CD1044" i="1"/>
  <c r="AC1044" i="1"/>
  <c r="CH1043" i="1"/>
  <c r="CE1043" i="1"/>
  <c r="CD1043" i="1"/>
  <c r="AC1043" i="1"/>
  <c r="CH1042" i="1"/>
  <c r="CE1042" i="1"/>
  <c r="CD1042" i="1"/>
  <c r="AC1042" i="1"/>
  <c r="CH1041" i="1"/>
  <c r="CE1041" i="1"/>
  <c r="CD1041" i="1"/>
  <c r="AC1041" i="1"/>
  <c r="CH1040" i="1"/>
  <c r="CE1040" i="1"/>
  <c r="CD1040" i="1"/>
  <c r="AC1040" i="1"/>
  <c r="CH1039" i="1"/>
  <c r="CE1039" i="1"/>
  <c r="CD1039" i="1"/>
  <c r="AC1039" i="1"/>
  <c r="CH1038" i="1"/>
  <c r="CE1038" i="1"/>
  <c r="CD1038" i="1"/>
  <c r="AC1038" i="1"/>
  <c r="CH1037" i="1"/>
  <c r="CE1037" i="1"/>
  <c r="CD1037" i="1"/>
  <c r="AC1037" i="1"/>
  <c r="CH1036" i="1"/>
  <c r="CE1036" i="1"/>
  <c r="CD1036" i="1"/>
  <c r="AC1036" i="1"/>
  <c r="CH1035" i="1"/>
  <c r="CE1035" i="1"/>
  <c r="CD1035" i="1"/>
  <c r="AC1035" i="1"/>
  <c r="CH1034" i="1"/>
  <c r="CE1034" i="1"/>
  <c r="CD1034" i="1"/>
  <c r="AC1034" i="1"/>
  <c r="CH1033" i="1"/>
  <c r="CE1033" i="1"/>
  <c r="CD1033" i="1"/>
  <c r="AC1033" i="1"/>
  <c r="CH1032" i="1"/>
  <c r="CE1032" i="1"/>
  <c r="CD1032" i="1"/>
  <c r="AC1032" i="1"/>
  <c r="CH1031" i="1"/>
  <c r="CE1031" i="1"/>
  <c r="CD1031" i="1"/>
  <c r="AC1031" i="1"/>
  <c r="CH1030" i="1"/>
  <c r="CE1030" i="1"/>
  <c r="CD1030" i="1"/>
  <c r="AC1030" i="1"/>
  <c r="CH1029" i="1"/>
  <c r="CE1029" i="1"/>
  <c r="CD1029" i="1"/>
  <c r="AC1029" i="1"/>
  <c r="CH1028" i="1"/>
  <c r="CE1028" i="1"/>
  <c r="CD1028" i="1"/>
  <c r="AC1028" i="1"/>
  <c r="CH1027" i="1"/>
  <c r="CE1027" i="1"/>
  <c r="CD1027" i="1"/>
  <c r="AC1027" i="1"/>
  <c r="CH1026" i="1"/>
  <c r="CE1026" i="1"/>
  <c r="CD1026" i="1"/>
  <c r="AC1026" i="1"/>
  <c r="CH1025" i="1"/>
  <c r="CE1025" i="1"/>
  <c r="CD1025" i="1"/>
  <c r="AC1025" i="1"/>
  <c r="CH1024" i="1"/>
  <c r="CE1024" i="1"/>
  <c r="CD1024" i="1"/>
  <c r="AC1024" i="1"/>
  <c r="CH1023" i="1"/>
  <c r="CE1023" i="1"/>
  <c r="CD1023" i="1"/>
  <c r="AC1023" i="1"/>
  <c r="CH1022" i="1"/>
  <c r="CE1022" i="1"/>
  <c r="CD1022" i="1"/>
  <c r="AC1022" i="1"/>
  <c r="CH1021" i="1"/>
  <c r="CE1021" i="1"/>
  <c r="CD1021" i="1"/>
  <c r="AC1021" i="1"/>
  <c r="CH1020" i="1"/>
  <c r="CE1020" i="1"/>
  <c r="CD1020" i="1"/>
  <c r="AC1020" i="1"/>
  <c r="CH1019" i="1"/>
  <c r="CE1019" i="1"/>
  <c r="CD1019" i="1"/>
  <c r="AC1019" i="1"/>
  <c r="CH1018" i="1"/>
  <c r="CE1018" i="1"/>
  <c r="CD1018" i="1"/>
  <c r="AC1018" i="1"/>
  <c r="CH1017" i="1"/>
  <c r="CE1017" i="1"/>
  <c r="CD1017" i="1"/>
  <c r="AC1017" i="1"/>
  <c r="CH1016" i="1"/>
  <c r="CE1016" i="1"/>
  <c r="CD1016" i="1"/>
  <c r="AC1016" i="1"/>
  <c r="CH1015" i="1"/>
  <c r="CE1015" i="1"/>
  <c r="CD1015" i="1"/>
  <c r="AC1015" i="1"/>
  <c r="CH1014" i="1"/>
  <c r="CE1014" i="1"/>
  <c r="CD1014" i="1"/>
  <c r="AC1014" i="1"/>
  <c r="CH1013" i="1"/>
  <c r="CE1013" i="1"/>
  <c r="CD1013" i="1"/>
  <c r="AC1013" i="1"/>
  <c r="CH1012" i="1"/>
  <c r="CE1012" i="1"/>
  <c r="CD1012" i="1"/>
  <c r="AC1012" i="1"/>
  <c r="CH1011" i="1"/>
  <c r="CE1011" i="1"/>
  <c r="CD1011" i="1"/>
  <c r="AC1011" i="1"/>
  <c r="CH1010" i="1"/>
  <c r="CE1010" i="1"/>
  <c r="CD1010" i="1"/>
  <c r="AC1010" i="1"/>
  <c r="CH1009" i="1"/>
  <c r="CE1009" i="1"/>
  <c r="CD1009" i="1"/>
  <c r="AC1009" i="1"/>
  <c r="CH1008" i="1"/>
  <c r="CE1008" i="1"/>
  <c r="CD1008" i="1"/>
  <c r="AC1008" i="1"/>
  <c r="CH1007" i="1"/>
  <c r="CE1007" i="1"/>
  <c r="CD1007" i="1"/>
  <c r="AC1007" i="1"/>
  <c r="CH1006" i="1"/>
  <c r="CE1006" i="1"/>
  <c r="CD1006" i="1"/>
  <c r="AC1006" i="1"/>
  <c r="CH1005" i="1"/>
  <c r="CE1005" i="1"/>
  <c r="CD1005" i="1"/>
  <c r="AC1005" i="1"/>
  <c r="CH1004" i="1"/>
  <c r="CE1004" i="1"/>
  <c r="CD1004" i="1"/>
  <c r="AC1004" i="1"/>
  <c r="CH1003" i="1"/>
  <c r="CE1003" i="1"/>
  <c r="CD1003" i="1"/>
  <c r="AC1003" i="1"/>
  <c r="CH1002" i="1"/>
  <c r="CE1002" i="1"/>
  <c r="CD1002" i="1"/>
  <c r="AC1002" i="1"/>
  <c r="CH1001" i="1"/>
  <c r="CE1001" i="1"/>
  <c r="CD1001" i="1"/>
  <c r="AC1001" i="1"/>
  <c r="CH1000" i="1"/>
  <c r="CE1000" i="1"/>
  <c r="CD1000" i="1"/>
  <c r="AC1000" i="1"/>
  <c r="CH999" i="1"/>
  <c r="CE999" i="1"/>
  <c r="CD999" i="1"/>
  <c r="AC999" i="1"/>
  <c r="CH998" i="1"/>
  <c r="CE998" i="1"/>
  <c r="CD998" i="1"/>
  <c r="AC998" i="1"/>
  <c r="CH997" i="1"/>
  <c r="CE997" i="1"/>
  <c r="CD997" i="1"/>
  <c r="AC997" i="1"/>
  <c r="CH996" i="1"/>
  <c r="CE996" i="1"/>
  <c r="CD996" i="1"/>
  <c r="AC996" i="1"/>
  <c r="CH995" i="1"/>
  <c r="CE995" i="1"/>
  <c r="CD995" i="1"/>
  <c r="AC995" i="1"/>
  <c r="CH994" i="1"/>
  <c r="CE994" i="1"/>
  <c r="CD994" i="1"/>
  <c r="AC994" i="1"/>
  <c r="CH993" i="1"/>
  <c r="CE993" i="1"/>
  <c r="CD993" i="1"/>
  <c r="AC993" i="1"/>
  <c r="CH992" i="1"/>
  <c r="CE992" i="1"/>
  <c r="CD992" i="1"/>
  <c r="AC992" i="1"/>
  <c r="CH991" i="1"/>
  <c r="CE991" i="1"/>
  <c r="CD991" i="1"/>
  <c r="AC991" i="1"/>
  <c r="CH990" i="1"/>
  <c r="CE990" i="1"/>
  <c r="CD990" i="1"/>
  <c r="AC990" i="1"/>
  <c r="CH989" i="1"/>
  <c r="CE989" i="1"/>
  <c r="CD989" i="1"/>
  <c r="AC989" i="1"/>
  <c r="CH988" i="1"/>
  <c r="CE988" i="1"/>
  <c r="CD988" i="1"/>
  <c r="AC988" i="1"/>
  <c r="CH987" i="1"/>
  <c r="CE987" i="1"/>
  <c r="CD987" i="1"/>
  <c r="AC987" i="1"/>
  <c r="CH986" i="1"/>
  <c r="CE986" i="1"/>
  <c r="CD986" i="1"/>
  <c r="AC986" i="1"/>
  <c r="CH985" i="1"/>
  <c r="CE985" i="1"/>
  <c r="CD985" i="1"/>
  <c r="AC985" i="1"/>
  <c r="CH984" i="1"/>
  <c r="CE984" i="1"/>
  <c r="CD984" i="1"/>
  <c r="AC984" i="1"/>
  <c r="CH983" i="1"/>
  <c r="CE983" i="1"/>
  <c r="CD983" i="1"/>
  <c r="AC983" i="1"/>
  <c r="CH982" i="1"/>
  <c r="CE982" i="1"/>
  <c r="CD982" i="1"/>
  <c r="AC982" i="1"/>
  <c r="CH981" i="1"/>
  <c r="CE981" i="1"/>
  <c r="CD981" i="1"/>
  <c r="AC981" i="1"/>
  <c r="CH980" i="1"/>
  <c r="CE980" i="1"/>
  <c r="CD980" i="1"/>
  <c r="AC980" i="1"/>
  <c r="CH979" i="1"/>
  <c r="CE979" i="1"/>
  <c r="CD979" i="1"/>
  <c r="AC979" i="1"/>
  <c r="CH978" i="1"/>
  <c r="CE978" i="1"/>
  <c r="CD978" i="1"/>
  <c r="AC978" i="1"/>
  <c r="CH977" i="1"/>
  <c r="CE977" i="1"/>
  <c r="CD977" i="1"/>
  <c r="AC977" i="1"/>
  <c r="CH976" i="1"/>
  <c r="CE976" i="1"/>
  <c r="CD976" i="1"/>
  <c r="AC976" i="1"/>
  <c r="CH975" i="1"/>
  <c r="CE975" i="1"/>
  <c r="CD975" i="1"/>
  <c r="AC975" i="1"/>
  <c r="CH974" i="1"/>
  <c r="CE974" i="1"/>
  <c r="CD974" i="1"/>
  <c r="AC974" i="1"/>
  <c r="CH973" i="1"/>
  <c r="CE973" i="1"/>
  <c r="CD973" i="1"/>
  <c r="AC973" i="1"/>
  <c r="CH972" i="1"/>
  <c r="CE972" i="1"/>
  <c r="CD972" i="1"/>
  <c r="AC972" i="1"/>
  <c r="CH971" i="1"/>
  <c r="CE971" i="1"/>
  <c r="CD971" i="1"/>
  <c r="AC971" i="1"/>
  <c r="CH970" i="1"/>
  <c r="CE970" i="1"/>
  <c r="CD970" i="1"/>
  <c r="AC970" i="1"/>
  <c r="CH969" i="1"/>
  <c r="CE969" i="1"/>
  <c r="CD969" i="1"/>
  <c r="AC969" i="1"/>
  <c r="CH968" i="1"/>
  <c r="CE968" i="1"/>
  <c r="CD968" i="1"/>
  <c r="AC968" i="1"/>
  <c r="CH967" i="1"/>
  <c r="CE967" i="1"/>
  <c r="CD967" i="1"/>
  <c r="AC967" i="1"/>
  <c r="CH966" i="1"/>
  <c r="CE966" i="1"/>
  <c r="CD966" i="1"/>
  <c r="AC966" i="1"/>
  <c r="CH965" i="1"/>
  <c r="CE965" i="1"/>
  <c r="CD965" i="1"/>
  <c r="AC965" i="1"/>
  <c r="CH964" i="1"/>
  <c r="CE964" i="1"/>
  <c r="CD964" i="1"/>
  <c r="AC964" i="1"/>
  <c r="CH963" i="1"/>
  <c r="CE963" i="1"/>
  <c r="CD963" i="1"/>
  <c r="AC963" i="1"/>
  <c r="CH962" i="1"/>
  <c r="CE962" i="1"/>
  <c r="CD962" i="1"/>
  <c r="AC962" i="1"/>
  <c r="CH961" i="1"/>
  <c r="CE961" i="1"/>
  <c r="CD961" i="1"/>
  <c r="AC961" i="1"/>
  <c r="CH960" i="1"/>
  <c r="CE960" i="1"/>
  <c r="CD960" i="1"/>
  <c r="AC960" i="1"/>
  <c r="CH959" i="1"/>
  <c r="CE959" i="1"/>
  <c r="CD959" i="1"/>
  <c r="AC959" i="1"/>
  <c r="CH958" i="1"/>
  <c r="CE958" i="1"/>
  <c r="CD958" i="1"/>
  <c r="AC958" i="1"/>
  <c r="CH957" i="1"/>
  <c r="CE957" i="1"/>
  <c r="CD957" i="1"/>
  <c r="AC957" i="1"/>
  <c r="CH956" i="1"/>
  <c r="CE956" i="1"/>
  <c r="CD956" i="1"/>
  <c r="AC956" i="1"/>
  <c r="CH955" i="1"/>
  <c r="CE955" i="1"/>
  <c r="CD955" i="1"/>
  <c r="AC955" i="1"/>
  <c r="CH954" i="1"/>
  <c r="CE954" i="1"/>
  <c r="CD954" i="1"/>
  <c r="AC954" i="1"/>
  <c r="CH953" i="1"/>
  <c r="CE953" i="1"/>
  <c r="CD953" i="1"/>
  <c r="AC953" i="1"/>
  <c r="CH952" i="1"/>
  <c r="CE952" i="1"/>
  <c r="CD952" i="1"/>
  <c r="AC952" i="1"/>
  <c r="CH951" i="1"/>
  <c r="CE951" i="1"/>
  <c r="CD951" i="1"/>
  <c r="AC951" i="1"/>
  <c r="CH950" i="1"/>
  <c r="CE950" i="1"/>
  <c r="CD950" i="1"/>
  <c r="AC950" i="1"/>
  <c r="CH949" i="1"/>
  <c r="CE949" i="1"/>
  <c r="CD949" i="1"/>
  <c r="AC949" i="1"/>
  <c r="CH948" i="1"/>
  <c r="CE948" i="1"/>
  <c r="CD948" i="1"/>
  <c r="AC948" i="1"/>
  <c r="CH947" i="1"/>
  <c r="CE947" i="1"/>
  <c r="CD947" i="1"/>
  <c r="AC947" i="1"/>
  <c r="CH946" i="1"/>
  <c r="CE946" i="1"/>
  <c r="CD946" i="1"/>
  <c r="AC946" i="1"/>
  <c r="CH945" i="1"/>
  <c r="CE945" i="1"/>
  <c r="CD945" i="1"/>
  <c r="AC945" i="1"/>
  <c r="CH944" i="1"/>
  <c r="CE944" i="1"/>
  <c r="CD944" i="1"/>
  <c r="AC944" i="1"/>
  <c r="CH943" i="1"/>
  <c r="CE943" i="1"/>
  <c r="CD943" i="1"/>
  <c r="AC943" i="1"/>
  <c r="CH942" i="1"/>
  <c r="CE942" i="1"/>
  <c r="CD942" i="1"/>
  <c r="AC942" i="1"/>
  <c r="CH941" i="1"/>
  <c r="CE941" i="1"/>
  <c r="CD941" i="1"/>
  <c r="AC941" i="1"/>
  <c r="CH940" i="1"/>
  <c r="CE940" i="1"/>
  <c r="CD940" i="1"/>
  <c r="AC940" i="1"/>
  <c r="CH939" i="1"/>
  <c r="CE939" i="1"/>
  <c r="CD939" i="1"/>
  <c r="AC939" i="1"/>
  <c r="CH938" i="1"/>
  <c r="CE938" i="1"/>
  <c r="CD938" i="1"/>
  <c r="AC938" i="1"/>
  <c r="CH937" i="1"/>
  <c r="CE937" i="1"/>
  <c r="CD937" i="1"/>
  <c r="AC937" i="1"/>
  <c r="CH936" i="1"/>
  <c r="CE936" i="1"/>
  <c r="CD936" i="1"/>
  <c r="AC936" i="1"/>
  <c r="CH935" i="1"/>
  <c r="CE935" i="1"/>
  <c r="CD935" i="1"/>
  <c r="AC935" i="1"/>
  <c r="CH934" i="1"/>
  <c r="CE934" i="1"/>
  <c r="CD934" i="1"/>
  <c r="AC934" i="1"/>
  <c r="CH933" i="1"/>
  <c r="CE933" i="1"/>
  <c r="CD933" i="1"/>
  <c r="AC933" i="1"/>
  <c r="CH932" i="1"/>
  <c r="CE932" i="1"/>
  <c r="CD932" i="1"/>
  <c r="AC932" i="1"/>
  <c r="CH931" i="1"/>
  <c r="CE931" i="1"/>
  <c r="CD931" i="1"/>
  <c r="AC931" i="1"/>
  <c r="CH930" i="1"/>
  <c r="CE930" i="1"/>
  <c r="CD930" i="1"/>
  <c r="AC930" i="1"/>
  <c r="CH929" i="1"/>
  <c r="CE929" i="1"/>
  <c r="CD929" i="1"/>
  <c r="AC929" i="1"/>
  <c r="CH928" i="1"/>
  <c r="CE928" i="1"/>
  <c r="CD928" i="1"/>
  <c r="AC928" i="1"/>
  <c r="CH927" i="1"/>
  <c r="CE927" i="1"/>
  <c r="CD927" i="1"/>
  <c r="AC927" i="1"/>
  <c r="CH926" i="1"/>
  <c r="CE926" i="1"/>
  <c r="CD926" i="1"/>
  <c r="AC926" i="1"/>
  <c r="CH925" i="1"/>
  <c r="CE925" i="1"/>
  <c r="CD925" i="1"/>
  <c r="AC925" i="1"/>
  <c r="CH924" i="1"/>
  <c r="CE924" i="1"/>
  <c r="CD924" i="1"/>
  <c r="AC924" i="1"/>
  <c r="CH923" i="1"/>
  <c r="CE923" i="1"/>
  <c r="CD923" i="1"/>
  <c r="AC923" i="1"/>
  <c r="CH922" i="1"/>
  <c r="CE922" i="1"/>
  <c r="CD922" i="1"/>
  <c r="AC922" i="1"/>
  <c r="CH921" i="1"/>
  <c r="CE921" i="1"/>
  <c r="CD921" i="1"/>
  <c r="AC921" i="1"/>
  <c r="CH920" i="1"/>
  <c r="CE920" i="1"/>
  <c r="CD920" i="1"/>
  <c r="AC920" i="1"/>
  <c r="CH919" i="1"/>
  <c r="CE919" i="1"/>
  <c r="CD919" i="1"/>
  <c r="AC919" i="1"/>
  <c r="CH918" i="1"/>
  <c r="CE918" i="1"/>
  <c r="CD918" i="1"/>
  <c r="AC918" i="1"/>
  <c r="CH917" i="1"/>
  <c r="CE917" i="1"/>
  <c r="CD917" i="1"/>
  <c r="AC917" i="1"/>
  <c r="CH916" i="1"/>
  <c r="CE916" i="1"/>
  <c r="CD916" i="1"/>
  <c r="AC916" i="1"/>
  <c r="CH915" i="1"/>
  <c r="CE915" i="1"/>
  <c r="CD915" i="1"/>
  <c r="AC915" i="1"/>
  <c r="CH914" i="1"/>
  <c r="CE914" i="1"/>
  <c r="CD914" i="1"/>
  <c r="AC914" i="1"/>
  <c r="CH913" i="1"/>
  <c r="CE913" i="1"/>
  <c r="CD913" i="1"/>
  <c r="AC913" i="1"/>
  <c r="CH912" i="1"/>
  <c r="CE912" i="1"/>
  <c r="CD912" i="1"/>
  <c r="AC912" i="1"/>
  <c r="CH911" i="1"/>
  <c r="CE911" i="1"/>
  <c r="CD911" i="1"/>
  <c r="AC911" i="1"/>
  <c r="CH910" i="1"/>
  <c r="CE910" i="1"/>
  <c r="CD910" i="1"/>
  <c r="AC910" i="1"/>
  <c r="CH909" i="1"/>
  <c r="CE909" i="1"/>
  <c r="CD909" i="1"/>
  <c r="AC909" i="1"/>
  <c r="CH908" i="1"/>
  <c r="CE908" i="1"/>
  <c r="CD908" i="1"/>
  <c r="AC908" i="1"/>
  <c r="CH907" i="1"/>
  <c r="CE907" i="1"/>
  <c r="CD907" i="1"/>
  <c r="AC907" i="1"/>
  <c r="CH906" i="1"/>
  <c r="CE906" i="1"/>
  <c r="CD906" i="1"/>
  <c r="AC906" i="1"/>
  <c r="CH905" i="1"/>
  <c r="CE905" i="1"/>
  <c r="CD905" i="1"/>
  <c r="AC905" i="1"/>
  <c r="CH904" i="1"/>
  <c r="CE904" i="1"/>
  <c r="CD904" i="1"/>
  <c r="AC904" i="1"/>
  <c r="CH903" i="1"/>
  <c r="CE903" i="1"/>
  <c r="CD903" i="1"/>
  <c r="AC903" i="1"/>
  <c r="CH902" i="1"/>
  <c r="CE902" i="1"/>
  <c r="CD902" i="1"/>
  <c r="AC902" i="1"/>
  <c r="CH901" i="1"/>
  <c r="CE901" i="1"/>
  <c r="CD901" i="1"/>
  <c r="AC901" i="1"/>
  <c r="CH900" i="1"/>
  <c r="CE900" i="1"/>
  <c r="CD900" i="1"/>
  <c r="AC900" i="1"/>
  <c r="CH899" i="1"/>
  <c r="CE899" i="1"/>
  <c r="CD899" i="1"/>
  <c r="AC899" i="1"/>
  <c r="CH898" i="1"/>
  <c r="CE898" i="1"/>
  <c r="CD898" i="1"/>
  <c r="AC898" i="1"/>
  <c r="CH897" i="1"/>
  <c r="CE897" i="1"/>
  <c r="CD897" i="1"/>
  <c r="AC897" i="1"/>
  <c r="CH896" i="1"/>
  <c r="CE896" i="1"/>
  <c r="CD896" i="1"/>
  <c r="AC896" i="1"/>
  <c r="CH895" i="1"/>
  <c r="CE895" i="1"/>
  <c r="CD895" i="1"/>
  <c r="AC895" i="1"/>
  <c r="CH894" i="1"/>
  <c r="CE894" i="1"/>
  <c r="CD894" i="1"/>
  <c r="AC894" i="1"/>
  <c r="CH893" i="1"/>
  <c r="CE893" i="1"/>
  <c r="CD893" i="1"/>
  <c r="AC893" i="1"/>
  <c r="CH892" i="1"/>
  <c r="CE892" i="1"/>
  <c r="CD892" i="1"/>
  <c r="AC892" i="1"/>
  <c r="CH891" i="1"/>
  <c r="CE891" i="1"/>
  <c r="CD891" i="1"/>
  <c r="AC891" i="1"/>
  <c r="CH890" i="1"/>
  <c r="CE890" i="1"/>
  <c r="CD890" i="1"/>
  <c r="AC890" i="1"/>
  <c r="CH889" i="1"/>
  <c r="CE889" i="1"/>
  <c r="CD889" i="1"/>
  <c r="AC889" i="1"/>
  <c r="CH888" i="1"/>
  <c r="CE888" i="1"/>
  <c r="CD888" i="1"/>
  <c r="AC888" i="1"/>
  <c r="CH887" i="1"/>
  <c r="CE887" i="1"/>
  <c r="CD887" i="1"/>
  <c r="AC887" i="1"/>
  <c r="CH886" i="1"/>
  <c r="CE886" i="1"/>
  <c r="CD886" i="1"/>
  <c r="AC886" i="1"/>
  <c r="CH885" i="1"/>
  <c r="CE885" i="1"/>
  <c r="CD885" i="1"/>
  <c r="AC885" i="1"/>
  <c r="CH884" i="1"/>
  <c r="CE884" i="1"/>
  <c r="CD884" i="1"/>
  <c r="AC884" i="1"/>
  <c r="CH883" i="1"/>
  <c r="CE883" i="1"/>
  <c r="CD883" i="1"/>
  <c r="AC883" i="1"/>
  <c r="CH882" i="1"/>
  <c r="CE882" i="1"/>
  <c r="CD882" i="1"/>
  <c r="AC882" i="1"/>
  <c r="CH881" i="1"/>
  <c r="CE881" i="1"/>
  <c r="CD881" i="1"/>
  <c r="AC881" i="1"/>
  <c r="CH880" i="1"/>
  <c r="CE880" i="1"/>
  <c r="CD880" i="1"/>
  <c r="AC880" i="1"/>
  <c r="CH879" i="1"/>
  <c r="CE879" i="1"/>
  <c r="CD879" i="1"/>
  <c r="AC879" i="1"/>
  <c r="CH878" i="1"/>
  <c r="CE878" i="1"/>
  <c r="CD878" i="1"/>
  <c r="AC878" i="1"/>
  <c r="CH877" i="1"/>
  <c r="CE877" i="1"/>
  <c r="CD877" i="1"/>
  <c r="AC877" i="1"/>
  <c r="CH876" i="1"/>
  <c r="CE876" i="1"/>
  <c r="CD876" i="1"/>
  <c r="AC876" i="1"/>
  <c r="CH875" i="1"/>
  <c r="CE875" i="1"/>
  <c r="CD875" i="1"/>
  <c r="AC875" i="1"/>
  <c r="CH874" i="1"/>
  <c r="CE874" i="1"/>
  <c r="CD874" i="1"/>
  <c r="AC874" i="1"/>
  <c r="CH873" i="1"/>
  <c r="CE873" i="1"/>
  <c r="CD873" i="1"/>
  <c r="AC873" i="1"/>
  <c r="CH872" i="1"/>
  <c r="CE872" i="1"/>
  <c r="CD872" i="1"/>
  <c r="AC872" i="1"/>
  <c r="CH871" i="1"/>
  <c r="CE871" i="1"/>
  <c r="CD871" i="1"/>
  <c r="AC871" i="1"/>
  <c r="CH870" i="1"/>
  <c r="CE870" i="1"/>
  <c r="CD870" i="1"/>
  <c r="AC870" i="1"/>
  <c r="CH869" i="1"/>
  <c r="CE869" i="1"/>
  <c r="CD869" i="1"/>
  <c r="AC869" i="1"/>
  <c r="CH868" i="1"/>
  <c r="CE868" i="1"/>
  <c r="CD868" i="1"/>
  <c r="AC868" i="1"/>
  <c r="CH867" i="1"/>
  <c r="CE867" i="1"/>
  <c r="CD867" i="1"/>
  <c r="AC867" i="1"/>
  <c r="CH866" i="1"/>
  <c r="CE866" i="1"/>
  <c r="CD866" i="1"/>
  <c r="AC866" i="1"/>
  <c r="CH865" i="1"/>
  <c r="CE865" i="1"/>
  <c r="CD865" i="1"/>
  <c r="AC865" i="1"/>
  <c r="CH864" i="1"/>
  <c r="CE864" i="1"/>
  <c r="CD864" i="1"/>
  <c r="AC864" i="1"/>
  <c r="CH863" i="1"/>
  <c r="CE863" i="1"/>
  <c r="CD863" i="1"/>
  <c r="AC863" i="1"/>
  <c r="CH862" i="1"/>
  <c r="CE862" i="1"/>
  <c r="CD862" i="1"/>
  <c r="AC862" i="1"/>
  <c r="CH861" i="1"/>
  <c r="CE861" i="1"/>
  <c r="CD861" i="1"/>
  <c r="AC861" i="1"/>
  <c r="CH860" i="1"/>
  <c r="CE860" i="1"/>
  <c r="CD860" i="1"/>
  <c r="AC860" i="1"/>
  <c r="CH859" i="1"/>
  <c r="CE859" i="1"/>
  <c r="CD859" i="1"/>
  <c r="AC859" i="1"/>
  <c r="CH858" i="1"/>
  <c r="CE858" i="1"/>
  <c r="CD858" i="1"/>
  <c r="AC858" i="1"/>
  <c r="CH857" i="1"/>
  <c r="CE857" i="1"/>
  <c r="CD857" i="1"/>
  <c r="AC857" i="1"/>
  <c r="CH856" i="1"/>
  <c r="CE856" i="1"/>
  <c r="CD856" i="1"/>
  <c r="AC856" i="1"/>
  <c r="CH855" i="1"/>
  <c r="CE855" i="1"/>
  <c r="CD855" i="1"/>
  <c r="AC855" i="1"/>
  <c r="CH854" i="1"/>
  <c r="CE854" i="1"/>
  <c r="CD854" i="1"/>
  <c r="AC854" i="1"/>
  <c r="CH853" i="1"/>
  <c r="CE853" i="1"/>
  <c r="CD853" i="1"/>
  <c r="AC853" i="1"/>
  <c r="CH852" i="1"/>
  <c r="CE852" i="1"/>
  <c r="CD852" i="1"/>
  <c r="AC852" i="1"/>
  <c r="CH851" i="1"/>
  <c r="CE851" i="1"/>
  <c r="CD851" i="1"/>
  <c r="AC851" i="1"/>
  <c r="CH850" i="1"/>
  <c r="CE850" i="1"/>
  <c r="CD850" i="1"/>
  <c r="AC850" i="1"/>
  <c r="CH849" i="1"/>
  <c r="CE849" i="1"/>
  <c r="CD849" i="1"/>
  <c r="AC849" i="1"/>
  <c r="CH848" i="1"/>
  <c r="CE848" i="1"/>
  <c r="CD848" i="1"/>
  <c r="AC848" i="1"/>
  <c r="CH847" i="1"/>
  <c r="CE847" i="1"/>
  <c r="CD847" i="1"/>
  <c r="AC847" i="1"/>
  <c r="CH846" i="1"/>
  <c r="CE846" i="1"/>
  <c r="CD846" i="1"/>
  <c r="AC846" i="1"/>
  <c r="CH845" i="1"/>
  <c r="CE845" i="1"/>
  <c r="CD845" i="1"/>
  <c r="AC845" i="1"/>
  <c r="CH844" i="1"/>
  <c r="CE844" i="1"/>
  <c r="CD844" i="1"/>
  <c r="AC844" i="1"/>
  <c r="CH843" i="1"/>
  <c r="CE843" i="1"/>
  <c r="CD843" i="1"/>
  <c r="AC843" i="1"/>
  <c r="CH842" i="1"/>
  <c r="CE842" i="1"/>
  <c r="CD842" i="1"/>
  <c r="AC842" i="1"/>
  <c r="CH841" i="1"/>
  <c r="CE841" i="1"/>
  <c r="CD841" i="1"/>
  <c r="AC841" i="1"/>
  <c r="CH840" i="1"/>
  <c r="CE840" i="1"/>
  <c r="CD840" i="1"/>
  <c r="AC840" i="1"/>
  <c r="CH839" i="1"/>
  <c r="CE839" i="1"/>
  <c r="CD839" i="1"/>
  <c r="AC839" i="1"/>
  <c r="CH838" i="1"/>
  <c r="CE838" i="1"/>
  <c r="CD838" i="1"/>
  <c r="AC838" i="1"/>
  <c r="CH837" i="1"/>
  <c r="CE837" i="1"/>
  <c r="CD837" i="1"/>
  <c r="AC837" i="1"/>
  <c r="CH836" i="1"/>
  <c r="CE836" i="1"/>
  <c r="CD836" i="1"/>
  <c r="AC836" i="1"/>
  <c r="CH835" i="1"/>
  <c r="CE835" i="1"/>
  <c r="CD835" i="1"/>
  <c r="AC835" i="1"/>
  <c r="CH834" i="1"/>
  <c r="CE834" i="1"/>
  <c r="CD834" i="1"/>
  <c r="AC834" i="1"/>
  <c r="CH833" i="1"/>
  <c r="CE833" i="1"/>
  <c r="CD833" i="1"/>
  <c r="AC833" i="1"/>
  <c r="CH832" i="1"/>
  <c r="CE832" i="1"/>
  <c r="CD832" i="1"/>
  <c r="AC832" i="1"/>
  <c r="CH831" i="1"/>
  <c r="CE831" i="1"/>
  <c r="CD831" i="1"/>
  <c r="AC831" i="1"/>
  <c r="CH830" i="1"/>
  <c r="CE830" i="1"/>
  <c r="CD830" i="1"/>
  <c r="AC830" i="1"/>
  <c r="CH829" i="1"/>
  <c r="CE829" i="1"/>
  <c r="CD829" i="1"/>
  <c r="AC829" i="1"/>
  <c r="CH828" i="1"/>
  <c r="CE828" i="1"/>
  <c r="CD828" i="1"/>
  <c r="AC828" i="1"/>
  <c r="CH827" i="1"/>
  <c r="CE827" i="1"/>
  <c r="CD827" i="1"/>
  <c r="AC827" i="1"/>
  <c r="CH826" i="1"/>
  <c r="CE826" i="1"/>
  <c r="CD826" i="1"/>
  <c r="AC826" i="1"/>
  <c r="CH825" i="1"/>
  <c r="CE825" i="1"/>
  <c r="CD825" i="1"/>
  <c r="AC825" i="1"/>
  <c r="CH824" i="1"/>
  <c r="CE824" i="1"/>
  <c r="CD824" i="1"/>
  <c r="AC824" i="1"/>
  <c r="CH823" i="1"/>
  <c r="CE823" i="1"/>
  <c r="CD823" i="1"/>
  <c r="AC823" i="1"/>
  <c r="CH822" i="1"/>
  <c r="CE822" i="1"/>
  <c r="CD822" i="1"/>
  <c r="AC822" i="1"/>
  <c r="CH821" i="1"/>
  <c r="CE821" i="1"/>
  <c r="CD821" i="1"/>
  <c r="AC821" i="1"/>
  <c r="CH820" i="1"/>
  <c r="CE820" i="1"/>
  <c r="CD820" i="1"/>
  <c r="AC820" i="1"/>
  <c r="CH819" i="1"/>
  <c r="CE819" i="1"/>
  <c r="CD819" i="1"/>
  <c r="AC819" i="1"/>
  <c r="CH818" i="1"/>
  <c r="CE818" i="1"/>
  <c r="CD818" i="1"/>
  <c r="AC818" i="1"/>
  <c r="CH817" i="1"/>
  <c r="CE817" i="1"/>
  <c r="CD817" i="1"/>
  <c r="AC817" i="1"/>
  <c r="CH816" i="1"/>
  <c r="CE816" i="1"/>
  <c r="CD816" i="1"/>
  <c r="AC816" i="1"/>
  <c r="CH815" i="1"/>
  <c r="CE815" i="1"/>
  <c r="CD815" i="1"/>
  <c r="AC815" i="1"/>
  <c r="CH814" i="1"/>
  <c r="CE814" i="1"/>
  <c r="CD814" i="1"/>
  <c r="AC814" i="1"/>
  <c r="CH813" i="1"/>
  <c r="CE813" i="1"/>
  <c r="CD813" i="1"/>
  <c r="AC813" i="1"/>
  <c r="CH812" i="1"/>
  <c r="CE812" i="1"/>
  <c r="CD812" i="1"/>
  <c r="AC812" i="1"/>
  <c r="CH811" i="1"/>
  <c r="CE811" i="1"/>
  <c r="CD811" i="1"/>
  <c r="AC811" i="1"/>
  <c r="CH810" i="1"/>
  <c r="CE810" i="1"/>
  <c r="CD810" i="1"/>
  <c r="AC810" i="1"/>
  <c r="CH809" i="1"/>
  <c r="CE809" i="1"/>
  <c r="CD809" i="1"/>
  <c r="AC809" i="1"/>
  <c r="CH808" i="1"/>
  <c r="CE808" i="1"/>
  <c r="CD808" i="1"/>
  <c r="AC808" i="1"/>
  <c r="CH807" i="1"/>
  <c r="CE807" i="1"/>
  <c r="CD807" i="1"/>
  <c r="AC807" i="1"/>
  <c r="CH806" i="1"/>
  <c r="CE806" i="1"/>
  <c r="CD806" i="1"/>
  <c r="AC806" i="1"/>
  <c r="CH805" i="1"/>
  <c r="CE805" i="1"/>
  <c r="CD805" i="1"/>
  <c r="AC805" i="1"/>
  <c r="CH804" i="1"/>
  <c r="CE804" i="1"/>
  <c r="CD804" i="1"/>
  <c r="AC804" i="1"/>
  <c r="CH803" i="1"/>
  <c r="CE803" i="1"/>
  <c r="CD803" i="1"/>
  <c r="AC803" i="1"/>
  <c r="CH802" i="1"/>
  <c r="CE802" i="1"/>
  <c r="CD802" i="1"/>
  <c r="AC802" i="1"/>
  <c r="CH801" i="1"/>
  <c r="CE801" i="1"/>
  <c r="CD801" i="1"/>
  <c r="AC801" i="1"/>
  <c r="CH800" i="1"/>
  <c r="CE800" i="1"/>
  <c r="CD800" i="1"/>
  <c r="AC800" i="1"/>
  <c r="CH799" i="1"/>
  <c r="CE799" i="1"/>
  <c r="CD799" i="1"/>
  <c r="AC799" i="1"/>
  <c r="CH798" i="1"/>
  <c r="CE798" i="1"/>
  <c r="CD798" i="1"/>
  <c r="AC798" i="1"/>
  <c r="CH797" i="1"/>
  <c r="CE797" i="1"/>
  <c r="CD797" i="1"/>
  <c r="AC797" i="1"/>
  <c r="CH796" i="1"/>
  <c r="CE796" i="1"/>
  <c r="CD796" i="1"/>
  <c r="AC796" i="1"/>
  <c r="CH795" i="1"/>
  <c r="CE795" i="1"/>
  <c r="CD795" i="1"/>
  <c r="AC795" i="1"/>
  <c r="CH794" i="1"/>
  <c r="CE794" i="1"/>
  <c r="CD794" i="1"/>
  <c r="AC794" i="1"/>
  <c r="CH793" i="1"/>
  <c r="CE793" i="1"/>
  <c r="CD793" i="1"/>
  <c r="AC793" i="1"/>
  <c r="CH792" i="1"/>
  <c r="CE792" i="1"/>
  <c r="CD792" i="1"/>
  <c r="AC792" i="1"/>
  <c r="CH791" i="1"/>
  <c r="CE791" i="1"/>
  <c r="CD791" i="1"/>
  <c r="AC791" i="1"/>
  <c r="CH790" i="1"/>
  <c r="CE790" i="1"/>
  <c r="CD790" i="1"/>
  <c r="AC790" i="1"/>
  <c r="CH789" i="1"/>
  <c r="CE789" i="1"/>
  <c r="CD789" i="1"/>
  <c r="AC789" i="1"/>
  <c r="CH788" i="1"/>
  <c r="CE788" i="1"/>
  <c r="CD788" i="1"/>
  <c r="AC788" i="1"/>
  <c r="CH787" i="1"/>
  <c r="CE787" i="1"/>
  <c r="CD787" i="1"/>
  <c r="AC787" i="1"/>
  <c r="CH786" i="1"/>
  <c r="CE786" i="1"/>
  <c r="CD786" i="1"/>
  <c r="AC786" i="1"/>
  <c r="CH785" i="1"/>
  <c r="CE785" i="1"/>
  <c r="CD785" i="1"/>
  <c r="AC785" i="1"/>
  <c r="CH784" i="1"/>
  <c r="CE784" i="1"/>
  <c r="CD784" i="1"/>
  <c r="AC784" i="1"/>
  <c r="CH783" i="1"/>
  <c r="CE783" i="1"/>
  <c r="CD783" i="1"/>
  <c r="AC783" i="1"/>
  <c r="CH782" i="1"/>
  <c r="CE782" i="1"/>
  <c r="CD782" i="1"/>
  <c r="AC782" i="1"/>
  <c r="CH781" i="1"/>
  <c r="CE781" i="1"/>
  <c r="CD781" i="1"/>
  <c r="AC781" i="1"/>
  <c r="CH780" i="1"/>
  <c r="CE780" i="1"/>
  <c r="CD780" i="1"/>
  <c r="AC780" i="1"/>
  <c r="CH779" i="1"/>
  <c r="CE779" i="1"/>
  <c r="CD779" i="1"/>
  <c r="AC779" i="1"/>
  <c r="CH778" i="1"/>
  <c r="CE778" i="1"/>
  <c r="CD778" i="1"/>
  <c r="AC778" i="1"/>
  <c r="CH777" i="1"/>
  <c r="CE777" i="1"/>
  <c r="CD777" i="1"/>
  <c r="AC777" i="1"/>
  <c r="CH776" i="1"/>
  <c r="CE776" i="1"/>
  <c r="CD776" i="1"/>
  <c r="AC776" i="1"/>
  <c r="CH775" i="1"/>
  <c r="CE775" i="1"/>
  <c r="CD775" i="1"/>
  <c r="AC775" i="1"/>
  <c r="CH774" i="1"/>
  <c r="CE774" i="1"/>
  <c r="CD774" i="1"/>
  <c r="AC774" i="1"/>
  <c r="CH773" i="1"/>
  <c r="CE773" i="1"/>
  <c r="CD773" i="1"/>
  <c r="AC773" i="1"/>
  <c r="CH772" i="1"/>
  <c r="CE772" i="1"/>
  <c r="CD772" i="1"/>
  <c r="AC772" i="1"/>
  <c r="CH771" i="1"/>
  <c r="CE771" i="1"/>
  <c r="CD771" i="1"/>
  <c r="AC771" i="1"/>
  <c r="CH770" i="1"/>
  <c r="CE770" i="1"/>
  <c r="CD770" i="1"/>
  <c r="AC770" i="1"/>
  <c r="CH769" i="1"/>
  <c r="CE769" i="1"/>
  <c r="CD769" i="1"/>
  <c r="AC769" i="1"/>
  <c r="CH768" i="1"/>
  <c r="CE768" i="1"/>
  <c r="CD768" i="1"/>
  <c r="AC768" i="1"/>
  <c r="CH767" i="1"/>
  <c r="CE767" i="1"/>
  <c r="CD767" i="1"/>
  <c r="AC767" i="1"/>
  <c r="CH766" i="1"/>
  <c r="CE766" i="1"/>
  <c r="CD766" i="1"/>
  <c r="AC766" i="1"/>
  <c r="CH765" i="1"/>
  <c r="CE765" i="1"/>
  <c r="CD765" i="1"/>
  <c r="AC765" i="1"/>
  <c r="CH764" i="1"/>
  <c r="CE764" i="1"/>
  <c r="CD764" i="1"/>
  <c r="AC764" i="1"/>
  <c r="CH763" i="1"/>
  <c r="CE763" i="1"/>
  <c r="CD763" i="1"/>
  <c r="AC763" i="1"/>
  <c r="CH762" i="1"/>
  <c r="CE762" i="1"/>
  <c r="CD762" i="1"/>
  <c r="AC762" i="1"/>
  <c r="CH761" i="1"/>
  <c r="CE761" i="1"/>
  <c r="CD761" i="1"/>
  <c r="AC761" i="1"/>
  <c r="CH760" i="1"/>
  <c r="CE760" i="1"/>
  <c r="CD760" i="1"/>
  <c r="AC760" i="1"/>
  <c r="CH759" i="1"/>
  <c r="CE759" i="1"/>
  <c r="CD759" i="1"/>
  <c r="AC759" i="1"/>
  <c r="CH758" i="1"/>
  <c r="CE758" i="1"/>
  <c r="CD758" i="1"/>
  <c r="AC758" i="1"/>
  <c r="CH757" i="1"/>
  <c r="CE757" i="1"/>
  <c r="CD757" i="1"/>
  <c r="AC757" i="1"/>
  <c r="CH756" i="1"/>
  <c r="CE756" i="1"/>
  <c r="CD756" i="1"/>
  <c r="AC756" i="1"/>
  <c r="CH755" i="1"/>
  <c r="CE755" i="1"/>
  <c r="CD755" i="1"/>
  <c r="AC755" i="1"/>
  <c r="CH754" i="1"/>
  <c r="CE754" i="1"/>
  <c r="CD754" i="1"/>
  <c r="AC754" i="1"/>
  <c r="CH753" i="1"/>
  <c r="CE753" i="1"/>
  <c r="CD753" i="1"/>
  <c r="AC753" i="1"/>
  <c r="CH752" i="1"/>
  <c r="CE752" i="1"/>
  <c r="CD752" i="1"/>
  <c r="AC752" i="1"/>
  <c r="CH751" i="1"/>
  <c r="CE751" i="1"/>
  <c r="CD751" i="1"/>
  <c r="AC751" i="1"/>
  <c r="CH750" i="1"/>
  <c r="CE750" i="1"/>
  <c r="CD750" i="1"/>
  <c r="AC750" i="1"/>
  <c r="CH749" i="1"/>
  <c r="CE749" i="1"/>
  <c r="CD749" i="1"/>
  <c r="AC749" i="1"/>
  <c r="CH748" i="1"/>
  <c r="CE748" i="1"/>
  <c r="CD748" i="1"/>
  <c r="AC748" i="1"/>
  <c r="CH747" i="1"/>
  <c r="CE747" i="1"/>
  <c r="CD747" i="1"/>
  <c r="AC747" i="1"/>
  <c r="CH746" i="1"/>
  <c r="CE746" i="1"/>
  <c r="CD746" i="1"/>
  <c r="AC746" i="1"/>
  <c r="CH745" i="1"/>
  <c r="CE745" i="1"/>
  <c r="CD745" i="1"/>
  <c r="AC745" i="1"/>
  <c r="CH744" i="1"/>
  <c r="CE744" i="1"/>
  <c r="CD744" i="1"/>
  <c r="AC744" i="1"/>
  <c r="CH743" i="1"/>
  <c r="CE743" i="1"/>
  <c r="CD743" i="1"/>
  <c r="AC743" i="1"/>
  <c r="CH742" i="1"/>
  <c r="CE742" i="1"/>
  <c r="CD742" i="1"/>
  <c r="AC742" i="1"/>
  <c r="CH741" i="1"/>
  <c r="CE741" i="1"/>
  <c r="CD741" i="1"/>
  <c r="AC741" i="1"/>
  <c r="CH740" i="1"/>
  <c r="CE740" i="1"/>
  <c r="CD740" i="1"/>
  <c r="AC740" i="1"/>
  <c r="CH739" i="1"/>
  <c r="CE739" i="1"/>
  <c r="CD739" i="1"/>
  <c r="AC739" i="1"/>
  <c r="CH738" i="1"/>
  <c r="CE738" i="1"/>
  <c r="CD738" i="1"/>
  <c r="AC738" i="1"/>
  <c r="CH737" i="1"/>
  <c r="CE737" i="1"/>
  <c r="CD737" i="1"/>
  <c r="AC737" i="1"/>
  <c r="CH736" i="1"/>
  <c r="CE736" i="1"/>
  <c r="CD736" i="1"/>
  <c r="AC736" i="1"/>
  <c r="CH735" i="1"/>
  <c r="CE735" i="1"/>
  <c r="CD735" i="1"/>
  <c r="AC735" i="1"/>
  <c r="CH734" i="1"/>
  <c r="CE734" i="1"/>
  <c r="CD734" i="1"/>
  <c r="AC734" i="1"/>
  <c r="CH733" i="1"/>
  <c r="CE733" i="1"/>
  <c r="CD733" i="1"/>
  <c r="AC733" i="1"/>
  <c r="CH732" i="1"/>
  <c r="CE732" i="1"/>
  <c r="CD732" i="1"/>
  <c r="AC732" i="1"/>
  <c r="CH731" i="1"/>
  <c r="CE731" i="1"/>
  <c r="CD731" i="1"/>
  <c r="AC731" i="1"/>
  <c r="CH730" i="1"/>
  <c r="CE730" i="1"/>
  <c r="CD730" i="1"/>
  <c r="AC730" i="1"/>
  <c r="CH729" i="1"/>
  <c r="CE729" i="1"/>
  <c r="CD729" i="1"/>
  <c r="AC729" i="1"/>
  <c r="CH728" i="1"/>
  <c r="CE728" i="1"/>
  <c r="CD728" i="1"/>
  <c r="AC728" i="1"/>
  <c r="CH727" i="1"/>
  <c r="CE727" i="1"/>
  <c r="CD727" i="1"/>
  <c r="AC727" i="1"/>
  <c r="CH726" i="1"/>
  <c r="CE726" i="1"/>
  <c r="CD726" i="1"/>
  <c r="AC726" i="1"/>
  <c r="CH725" i="1"/>
  <c r="CE725" i="1"/>
  <c r="CD725" i="1"/>
  <c r="AC725" i="1"/>
  <c r="CH724" i="1"/>
  <c r="CE724" i="1"/>
  <c r="CD724" i="1"/>
  <c r="AC724" i="1"/>
  <c r="CH723" i="1"/>
  <c r="CE723" i="1"/>
  <c r="CD723" i="1"/>
  <c r="AC723" i="1"/>
  <c r="CH722" i="1"/>
  <c r="CE722" i="1"/>
  <c r="CD722" i="1"/>
  <c r="AC722" i="1"/>
  <c r="CH721" i="1"/>
  <c r="CE721" i="1"/>
  <c r="CD721" i="1"/>
  <c r="AC721" i="1"/>
  <c r="CH720" i="1"/>
  <c r="CE720" i="1"/>
  <c r="CD720" i="1"/>
  <c r="AC720" i="1"/>
  <c r="CH719" i="1"/>
  <c r="CE719" i="1"/>
  <c r="CD719" i="1"/>
  <c r="AC719" i="1"/>
  <c r="CH718" i="1"/>
  <c r="CE718" i="1"/>
  <c r="CD718" i="1"/>
  <c r="AC718" i="1"/>
  <c r="CH717" i="1"/>
  <c r="CE717" i="1"/>
  <c r="CD717" i="1"/>
  <c r="AC717" i="1"/>
  <c r="CH716" i="1"/>
  <c r="CE716" i="1"/>
  <c r="CD716" i="1"/>
  <c r="AC716" i="1"/>
  <c r="CH715" i="1"/>
  <c r="CE715" i="1"/>
  <c r="CD715" i="1"/>
  <c r="AC715" i="1"/>
  <c r="CH714" i="1"/>
  <c r="CE714" i="1"/>
  <c r="CD714" i="1"/>
  <c r="AC714" i="1"/>
  <c r="CH713" i="1"/>
  <c r="CE713" i="1"/>
  <c r="CD713" i="1"/>
  <c r="AC713" i="1"/>
  <c r="CH712" i="1"/>
  <c r="CE712" i="1"/>
  <c r="CD712" i="1"/>
  <c r="AC712" i="1"/>
  <c r="CH711" i="1"/>
  <c r="CE711" i="1"/>
  <c r="CD711" i="1"/>
  <c r="AC711" i="1"/>
  <c r="CH710" i="1"/>
  <c r="CE710" i="1"/>
  <c r="CD710" i="1"/>
  <c r="AC710" i="1"/>
  <c r="CH709" i="1"/>
  <c r="CE709" i="1"/>
  <c r="CD709" i="1"/>
  <c r="AC709" i="1"/>
  <c r="CH708" i="1"/>
  <c r="CE708" i="1"/>
  <c r="CD708" i="1"/>
  <c r="AC708" i="1"/>
  <c r="CH707" i="1"/>
  <c r="CE707" i="1"/>
  <c r="CD707" i="1"/>
  <c r="AC707" i="1"/>
  <c r="CH706" i="1"/>
  <c r="CE706" i="1"/>
  <c r="CD706" i="1"/>
  <c r="AC706" i="1"/>
  <c r="CH705" i="1"/>
  <c r="CE705" i="1"/>
  <c r="CD705" i="1"/>
  <c r="AC705" i="1"/>
  <c r="CH704" i="1"/>
  <c r="CE704" i="1"/>
  <c r="CD704" i="1"/>
  <c r="AC704" i="1"/>
  <c r="CH703" i="1"/>
  <c r="CE703" i="1"/>
  <c r="CD703" i="1"/>
  <c r="AC703" i="1"/>
  <c r="CH702" i="1"/>
  <c r="CE702" i="1"/>
  <c r="CD702" i="1"/>
  <c r="AC702" i="1"/>
  <c r="CH701" i="1"/>
  <c r="CE701" i="1"/>
  <c r="CD701" i="1"/>
  <c r="AC701" i="1"/>
  <c r="CH700" i="1"/>
  <c r="CE700" i="1"/>
  <c r="CD700" i="1"/>
  <c r="AC700" i="1"/>
  <c r="CH699" i="1"/>
  <c r="CE699" i="1"/>
  <c r="CD699" i="1"/>
  <c r="AC699" i="1"/>
  <c r="CH698" i="1"/>
  <c r="CE698" i="1"/>
  <c r="CD698" i="1"/>
  <c r="AC698" i="1"/>
  <c r="CH697" i="1"/>
  <c r="CE697" i="1"/>
  <c r="CD697" i="1"/>
  <c r="AC697" i="1"/>
  <c r="CH696" i="1"/>
  <c r="CE696" i="1"/>
  <c r="CD696" i="1"/>
  <c r="AC696" i="1"/>
  <c r="CH695" i="1"/>
  <c r="CE695" i="1"/>
  <c r="CD695" i="1"/>
  <c r="AC695" i="1"/>
  <c r="CH694" i="1"/>
  <c r="CE694" i="1"/>
  <c r="CD694" i="1"/>
  <c r="AC694" i="1"/>
  <c r="CH693" i="1"/>
  <c r="CE693" i="1"/>
  <c r="CD693" i="1"/>
  <c r="AC693" i="1"/>
  <c r="CH692" i="1"/>
  <c r="CE692" i="1"/>
  <c r="CD692" i="1"/>
  <c r="AC692" i="1"/>
  <c r="CH691" i="1"/>
  <c r="CE691" i="1"/>
  <c r="CD691" i="1"/>
  <c r="AC691" i="1"/>
  <c r="CH690" i="1"/>
  <c r="CE690" i="1"/>
  <c r="CD690" i="1"/>
  <c r="AC690" i="1"/>
  <c r="CH689" i="1"/>
  <c r="CE689" i="1"/>
  <c r="CD689" i="1"/>
  <c r="AC689" i="1"/>
  <c r="CH688" i="1"/>
  <c r="CE688" i="1"/>
  <c r="CD688" i="1"/>
  <c r="AC688" i="1"/>
  <c r="CH687" i="1"/>
  <c r="CE687" i="1"/>
  <c r="CD687" i="1"/>
  <c r="AC687" i="1"/>
  <c r="CH686" i="1"/>
  <c r="CE686" i="1"/>
  <c r="CD686" i="1"/>
  <c r="AC686" i="1"/>
  <c r="CH685" i="1"/>
  <c r="CE685" i="1"/>
  <c r="CD685" i="1"/>
  <c r="AC685" i="1"/>
  <c r="CH684" i="1"/>
  <c r="CE684" i="1"/>
  <c r="CD684" i="1"/>
  <c r="AC684" i="1"/>
  <c r="CH683" i="1"/>
  <c r="CE683" i="1"/>
  <c r="CD683" i="1"/>
  <c r="AC683" i="1"/>
  <c r="CH682" i="1"/>
  <c r="CE682" i="1"/>
  <c r="CD682" i="1"/>
  <c r="AC682" i="1"/>
  <c r="CH681" i="1"/>
  <c r="CE681" i="1"/>
  <c r="CD681" i="1"/>
  <c r="AC681" i="1"/>
  <c r="CH680" i="1"/>
  <c r="CE680" i="1"/>
  <c r="CD680" i="1"/>
  <c r="AC680" i="1"/>
  <c r="CH679" i="1"/>
  <c r="CE679" i="1"/>
  <c r="CD679" i="1"/>
  <c r="AC679" i="1"/>
  <c r="CH678" i="1"/>
  <c r="CE678" i="1"/>
  <c r="CD678" i="1"/>
  <c r="AC678" i="1"/>
  <c r="CH677" i="1"/>
  <c r="CE677" i="1"/>
  <c r="CD677" i="1"/>
  <c r="AC677" i="1"/>
  <c r="CH676" i="1"/>
  <c r="CE676" i="1"/>
  <c r="CD676" i="1"/>
  <c r="AC676" i="1"/>
  <c r="CH675" i="1"/>
  <c r="CE675" i="1"/>
  <c r="CD675" i="1"/>
  <c r="AC675" i="1"/>
  <c r="CH674" i="1"/>
  <c r="CE674" i="1"/>
  <c r="CD674" i="1"/>
  <c r="AC674" i="1"/>
  <c r="CH673" i="1"/>
  <c r="CE673" i="1"/>
  <c r="CD673" i="1"/>
  <c r="AC673" i="1"/>
  <c r="CH672" i="1"/>
  <c r="CE672" i="1"/>
  <c r="CD672" i="1"/>
  <c r="AC672" i="1"/>
  <c r="CH671" i="1"/>
  <c r="CE671" i="1"/>
  <c r="CD671" i="1"/>
  <c r="AC671" i="1"/>
  <c r="CH670" i="1"/>
  <c r="CE670" i="1"/>
  <c r="CD670" i="1"/>
  <c r="AC670" i="1"/>
  <c r="CH669" i="1"/>
  <c r="CE669" i="1"/>
  <c r="CD669" i="1"/>
  <c r="AC669" i="1"/>
  <c r="CH668" i="1"/>
  <c r="CE668" i="1"/>
  <c r="CD668" i="1"/>
  <c r="AC668" i="1"/>
  <c r="CH667" i="1"/>
  <c r="CE667" i="1"/>
  <c r="CD667" i="1"/>
  <c r="AC667" i="1"/>
  <c r="CH666" i="1"/>
  <c r="CE666" i="1"/>
  <c r="CD666" i="1"/>
  <c r="AC666" i="1"/>
  <c r="CH665" i="1"/>
  <c r="CE665" i="1"/>
  <c r="CD665" i="1"/>
  <c r="AC665" i="1"/>
  <c r="CH664" i="1"/>
  <c r="CE664" i="1"/>
  <c r="CD664" i="1"/>
  <c r="AC664" i="1"/>
  <c r="CH663" i="1"/>
  <c r="CE663" i="1"/>
  <c r="CD663" i="1"/>
  <c r="AC663" i="1"/>
  <c r="CH662" i="1"/>
  <c r="CE662" i="1"/>
  <c r="CD662" i="1"/>
  <c r="AC662" i="1"/>
  <c r="CH661" i="1"/>
  <c r="CE661" i="1"/>
  <c r="CD661" i="1"/>
  <c r="AC661" i="1"/>
  <c r="CH660" i="1"/>
  <c r="CE660" i="1"/>
  <c r="CD660" i="1"/>
  <c r="AC660" i="1"/>
  <c r="CH659" i="1"/>
  <c r="CE659" i="1"/>
  <c r="CD659" i="1"/>
  <c r="AC659" i="1"/>
  <c r="CH658" i="1"/>
  <c r="CE658" i="1"/>
  <c r="CD658" i="1"/>
  <c r="AC658" i="1"/>
  <c r="CH657" i="1"/>
  <c r="CE657" i="1"/>
  <c r="CD657" i="1"/>
  <c r="AC657" i="1"/>
  <c r="CH656" i="1"/>
  <c r="CE656" i="1"/>
  <c r="CD656" i="1"/>
  <c r="AC656" i="1"/>
  <c r="CH655" i="1"/>
  <c r="CE655" i="1"/>
  <c r="CD655" i="1"/>
  <c r="AC655" i="1"/>
  <c r="CH654" i="1"/>
  <c r="CE654" i="1"/>
  <c r="CD654" i="1"/>
  <c r="AC654" i="1"/>
  <c r="CH653" i="1"/>
  <c r="CE653" i="1"/>
  <c r="CD653" i="1"/>
  <c r="AC653" i="1"/>
  <c r="CH652" i="1"/>
  <c r="CE652" i="1"/>
  <c r="CD652" i="1"/>
  <c r="AC652" i="1"/>
  <c r="CH651" i="1"/>
  <c r="CE651" i="1"/>
  <c r="CD651" i="1"/>
  <c r="AC651" i="1"/>
  <c r="CH650" i="1"/>
  <c r="CE650" i="1"/>
  <c r="CD650" i="1"/>
  <c r="AC650" i="1"/>
  <c r="CH649" i="1"/>
  <c r="CE649" i="1"/>
  <c r="CD649" i="1"/>
  <c r="AC649" i="1"/>
  <c r="CH648" i="1"/>
  <c r="CE648" i="1"/>
  <c r="CD648" i="1"/>
  <c r="AC648" i="1"/>
  <c r="CH647" i="1"/>
  <c r="CE647" i="1"/>
  <c r="CD647" i="1"/>
  <c r="AC647" i="1"/>
  <c r="CH646" i="1"/>
  <c r="CE646" i="1"/>
  <c r="CD646" i="1"/>
  <c r="AC646" i="1"/>
  <c r="CH645" i="1"/>
  <c r="CE645" i="1"/>
  <c r="CD645" i="1"/>
  <c r="AC645" i="1"/>
  <c r="CH644" i="1"/>
  <c r="CE644" i="1"/>
  <c r="CD644" i="1"/>
  <c r="AC644" i="1"/>
  <c r="CH643" i="1"/>
  <c r="CE643" i="1"/>
  <c r="CD643" i="1"/>
  <c r="AC643" i="1"/>
  <c r="CH642" i="1"/>
  <c r="CE642" i="1"/>
  <c r="CD642" i="1"/>
  <c r="AC642" i="1"/>
  <c r="CH641" i="1"/>
  <c r="CE641" i="1"/>
  <c r="CD641" i="1"/>
  <c r="AC641" i="1"/>
  <c r="CH640" i="1"/>
  <c r="CE640" i="1"/>
  <c r="CD640" i="1"/>
  <c r="AC640" i="1"/>
  <c r="CH639" i="1"/>
  <c r="CE639" i="1"/>
  <c r="CD639" i="1"/>
  <c r="AC639" i="1"/>
  <c r="CH638" i="1"/>
  <c r="CE638" i="1"/>
  <c r="CD638" i="1"/>
  <c r="AC638" i="1"/>
  <c r="CH637" i="1"/>
  <c r="CE637" i="1"/>
  <c r="CD637" i="1"/>
  <c r="AC637" i="1"/>
  <c r="CH636" i="1"/>
  <c r="CE636" i="1"/>
  <c r="CD636" i="1"/>
  <c r="AC636" i="1"/>
  <c r="CH635" i="1"/>
  <c r="CE635" i="1"/>
  <c r="CD635" i="1"/>
  <c r="AC635" i="1"/>
  <c r="CH634" i="1"/>
  <c r="CE634" i="1"/>
  <c r="CD634" i="1"/>
  <c r="AC634" i="1"/>
  <c r="CH633" i="1"/>
  <c r="CE633" i="1"/>
  <c r="CD633" i="1"/>
  <c r="AC633" i="1"/>
  <c r="CH632" i="1"/>
  <c r="CE632" i="1"/>
  <c r="CD632" i="1"/>
  <c r="AC632" i="1"/>
  <c r="CH631" i="1"/>
  <c r="CE631" i="1"/>
  <c r="CD631" i="1"/>
  <c r="AC631" i="1"/>
  <c r="CH630" i="1"/>
  <c r="CE630" i="1"/>
  <c r="CD630" i="1"/>
  <c r="AC630" i="1"/>
  <c r="CH629" i="1"/>
  <c r="CE629" i="1"/>
  <c r="CD629" i="1"/>
  <c r="AC629" i="1"/>
  <c r="CH628" i="1"/>
  <c r="CE628" i="1"/>
  <c r="CD628" i="1"/>
  <c r="AC628" i="1"/>
  <c r="CH627" i="1"/>
  <c r="CE627" i="1"/>
  <c r="CD627" i="1"/>
  <c r="AC627" i="1"/>
  <c r="CH626" i="1"/>
  <c r="CE626" i="1"/>
  <c r="CD626" i="1"/>
  <c r="AC626" i="1"/>
  <c r="CH625" i="1"/>
  <c r="CE625" i="1"/>
  <c r="CD625" i="1"/>
  <c r="AC625" i="1"/>
  <c r="CH624" i="1"/>
  <c r="CE624" i="1"/>
  <c r="CD624" i="1"/>
  <c r="AC624" i="1"/>
  <c r="CH623" i="1"/>
  <c r="CE623" i="1"/>
  <c r="CD623" i="1"/>
  <c r="AC623" i="1"/>
  <c r="CH622" i="1"/>
  <c r="CE622" i="1"/>
  <c r="CD622" i="1"/>
  <c r="AC622" i="1"/>
  <c r="CH621" i="1"/>
  <c r="CE621" i="1"/>
  <c r="CD621" i="1"/>
  <c r="AC621" i="1"/>
  <c r="CH620" i="1"/>
  <c r="CE620" i="1"/>
  <c r="CD620" i="1"/>
  <c r="AC620" i="1"/>
  <c r="CH619" i="1"/>
  <c r="CE619" i="1"/>
  <c r="CD619" i="1"/>
  <c r="AC619" i="1"/>
  <c r="CH618" i="1"/>
  <c r="CE618" i="1"/>
  <c r="CD618" i="1"/>
  <c r="AC618" i="1"/>
  <c r="CH617" i="1"/>
  <c r="CE617" i="1"/>
  <c r="CD617" i="1"/>
  <c r="AC617" i="1"/>
  <c r="CH616" i="1"/>
  <c r="CE616" i="1"/>
  <c r="CD616" i="1"/>
  <c r="AC616" i="1"/>
  <c r="CH615" i="1"/>
  <c r="CE615" i="1"/>
  <c r="CD615" i="1"/>
  <c r="AC615" i="1"/>
  <c r="CH614" i="1"/>
  <c r="CE614" i="1"/>
  <c r="CD614" i="1"/>
  <c r="AC614" i="1"/>
  <c r="CH613" i="1"/>
  <c r="CE613" i="1"/>
  <c r="CD613" i="1"/>
  <c r="AC613" i="1"/>
  <c r="CH612" i="1"/>
  <c r="CE612" i="1"/>
  <c r="CD612" i="1"/>
  <c r="AC612" i="1"/>
  <c r="CH611" i="1"/>
  <c r="CE611" i="1"/>
  <c r="CD611" i="1"/>
  <c r="AC611" i="1"/>
  <c r="CH610" i="1"/>
  <c r="CE610" i="1"/>
  <c r="CD610" i="1"/>
  <c r="AC610" i="1"/>
  <c r="CH609" i="1"/>
  <c r="CE609" i="1"/>
  <c r="CD609" i="1"/>
  <c r="AC609" i="1"/>
  <c r="CH608" i="1"/>
  <c r="CE608" i="1"/>
  <c r="CD608" i="1"/>
  <c r="AC608" i="1"/>
  <c r="CH607" i="1"/>
  <c r="CE607" i="1"/>
  <c r="CD607" i="1"/>
  <c r="AC607" i="1"/>
  <c r="CH606" i="1"/>
  <c r="CE606" i="1"/>
  <c r="CD606" i="1"/>
  <c r="AC606" i="1"/>
  <c r="CH605" i="1"/>
  <c r="CE605" i="1"/>
  <c r="CD605" i="1"/>
  <c r="AC605" i="1"/>
  <c r="CH604" i="1"/>
  <c r="CE604" i="1"/>
  <c r="CD604" i="1"/>
  <c r="AC604" i="1"/>
  <c r="CH603" i="1"/>
  <c r="CE603" i="1"/>
  <c r="CD603" i="1"/>
  <c r="AC603" i="1"/>
  <c r="CH602" i="1"/>
  <c r="CE602" i="1"/>
  <c r="CD602" i="1"/>
  <c r="AC602" i="1"/>
  <c r="CH601" i="1"/>
  <c r="CE601" i="1"/>
  <c r="CD601" i="1"/>
  <c r="AC601" i="1"/>
  <c r="CH600" i="1"/>
  <c r="CE600" i="1"/>
  <c r="CD600" i="1"/>
  <c r="AC600" i="1"/>
  <c r="CH599" i="1"/>
  <c r="CE599" i="1"/>
  <c r="CD599" i="1"/>
  <c r="AC599" i="1"/>
  <c r="CH598" i="1"/>
  <c r="CE598" i="1"/>
  <c r="CD598" i="1"/>
  <c r="AC598" i="1"/>
  <c r="CH597" i="1"/>
  <c r="CE597" i="1"/>
  <c r="CD597" i="1"/>
  <c r="AC597" i="1"/>
  <c r="CH596" i="1"/>
  <c r="CE596" i="1"/>
  <c r="CD596" i="1"/>
  <c r="AC596" i="1"/>
  <c r="CH595" i="1"/>
  <c r="CE595" i="1"/>
  <c r="CD595" i="1"/>
  <c r="AC595" i="1"/>
  <c r="CH594" i="1"/>
  <c r="CE594" i="1"/>
  <c r="CD594" i="1"/>
  <c r="AC594" i="1"/>
  <c r="CH593" i="1"/>
  <c r="CE593" i="1"/>
  <c r="CD593" i="1"/>
  <c r="AC593" i="1"/>
  <c r="CH592" i="1"/>
  <c r="CE592" i="1"/>
  <c r="CD592" i="1"/>
  <c r="AC592" i="1"/>
  <c r="CH591" i="1"/>
  <c r="CE591" i="1"/>
  <c r="CD591" i="1"/>
  <c r="AC591" i="1"/>
  <c r="CH590" i="1"/>
  <c r="CE590" i="1"/>
  <c r="CD590" i="1"/>
  <c r="AC590" i="1"/>
  <c r="CH589" i="1"/>
  <c r="CE589" i="1"/>
  <c r="CD589" i="1"/>
  <c r="AC589" i="1"/>
  <c r="CH588" i="1"/>
  <c r="CE588" i="1"/>
  <c r="CD588" i="1"/>
  <c r="AC588" i="1"/>
  <c r="CH587" i="1"/>
  <c r="CE587" i="1"/>
  <c r="CD587" i="1"/>
  <c r="AC587" i="1"/>
  <c r="CH586" i="1"/>
  <c r="CE586" i="1"/>
  <c r="CD586" i="1"/>
  <c r="AC586" i="1"/>
  <c r="CH585" i="1"/>
  <c r="CE585" i="1"/>
  <c r="CD585" i="1"/>
  <c r="AC585" i="1"/>
  <c r="CH584" i="1"/>
  <c r="CE584" i="1"/>
  <c r="CD584" i="1"/>
  <c r="AC584" i="1"/>
  <c r="CH583" i="1"/>
  <c r="CE583" i="1"/>
  <c r="CD583" i="1"/>
  <c r="AC583" i="1"/>
  <c r="CH582" i="1"/>
  <c r="CE582" i="1"/>
  <c r="CD582" i="1"/>
  <c r="AC582" i="1"/>
  <c r="CH581" i="1"/>
  <c r="CE581" i="1"/>
  <c r="CD581" i="1"/>
  <c r="AC581" i="1"/>
  <c r="CH580" i="1"/>
  <c r="CE580" i="1"/>
  <c r="CD580" i="1"/>
  <c r="AC580" i="1"/>
  <c r="CH579" i="1"/>
  <c r="CE579" i="1"/>
  <c r="CD579" i="1"/>
  <c r="AC579" i="1"/>
  <c r="CH578" i="1"/>
  <c r="CE578" i="1"/>
  <c r="CD578" i="1"/>
  <c r="AC578" i="1"/>
  <c r="CH577" i="1"/>
  <c r="CE577" i="1"/>
  <c r="CD577" i="1"/>
  <c r="AC577" i="1"/>
  <c r="CH576" i="1"/>
  <c r="CE576" i="1"/>
  <c r="CD576" i="1"/>
  <c r="AC576" i="1"/>
  <c r="CH575" i="1"/>
  <c r="CE575" i="1"/>
  <c r="CD575" i="1"/>
  <c r="AC575" i="1"/>
  <c r="CH574" i="1"/>
  <c r="CE574" i="1"/>
  <c r="CD574" i="1"/>
  <c r="AC574" i="1"/>
  <c r="CH573" i="1"/>
  <c r="CE573" i="1"/>
  <c r="CD573" i="1"/>
  <c r="AC573" i="1"/>
  <c r="CH572" i="1"/>
  <c r="CE572" i="1"/>
  <c r="CD572" i="1"/>
  <c r="AC572" i="1"/>
  <c r="CH571" i="1"/>
  <c r="CE571" i="1"/>
  <c r="CD571" i="1"/>
  <c r="AC571" i="1"/>
  <c r="CH570" i="1"/>
  <c r="CE570" i="1"/>
  <c r="CD570" i="1"/>
  <c r="AC570" i="1"/>
  <c r="CH569" i="1"/>
  <c r="CE569" i="1"/>
  <c r="CD569" i="1"/>
  <c r="AC569" i="1"/>
  <c r="CH568" i="1"/>
  <c r="CE568" i="1"/>
  <c r="CD568" i="1"/>
  <c r="AC568" i="1"/>
  <c r="CH567" i="1"/>
  <c r="CE567" i="1"/>
  <c r="CD567" i="1"/>
  <c r="AC567" i="1"/>
  <c r="CH566" i="1"/>
  <c r="CE566" i="1"/>
  <c r="CD566" i="1"/>
  <c r="AC566" i="1"/>
  <c r="CH565" i="1"/>
  <c r="CE565" i="1"/>
  <c r="CD565" i="1"/>
  <c r="AC565" i="1"/>
  <c r="CH564" i="1"/>
  <c r="CE564" i="1"/>
  <c r="CD564" i="1"/>
  <c r="AC564" i="1"/>
  <c r="CH563" i="1"/>
  <c r="CE563" i="1"/>
  <c r="CD563" i="1"/>
  <c r="AC563" i="1"/>
  <c r="CH562" i="1"/>
  <c r="CE562" i="1"/>
  <c r="CD562" i="1"/>
  <c r="AC562" i="1"/>
  <c r="CH561" i="1"/>
  <c r="CE561" i="1"/>
  <c r="CD561" i="1"/>
  <c r="AC561" i="1"/>
  <c r="CH560" i="1"/>
  <c r="CE560" i="1"/>
  <c r="CD560" i="1"/>
  <c r="AC560" i="1"/>
  <c r="CH559" i="1"/>
  <c r="CE559" i="1"/>
  <c r="CD559" i="1"/>
  <c r="AC559" i="1"/>
  <c r="CH558" i="1"/>
  <c r="CE558" i="1"/>
  <c r="CD558" i="1"/>
  <c r="AC558" i="1"/>
  <c r="CH557" i="1"/>
  <c r="CE557" i="1"/>
  <c r="CD557" i="1"/>
  <c r="AC557" i="1"/>
  <c r="CH556" i="1"/>
  <c r="CE556" i="1"/>
  <c r="CD556" i="1"/>
  <c r="AC556" i="1"/>
  <c r="CH555" i="1"/>
  <c r="CE555" i="1"/>
  <c r="CD555" i="1"/>
  <c r="AC555" i="1"/>
  <c r="CH554" i="1"/>
  <c r="CE554" i="1"/>
  <c r="CD554" i="1"/>
  <c r="AC554" i="1"/>
  <c r="CH553" i="1"/>
  <c r="CE553" i="1"/>
  <c r="CD553" i="1"/>
  <c r="AC553" i="1"/>
  <c r="CH552" i="1"/>
  <c r="CE552" i="1"/>
  <c r="CD552" i="1"/>
  <c r="AC552" i="1"/>
  <c r="CH551" i="1"/>
  <c r="CE551" i="1"/>
  <c r="CD551" i="1"/>
  <c r="AC551" i="1"/>
  <c r="CH550" i="1"/>
  <c r="CE550" i="1"/>
  <c r="CD550" i="1"/>
  <c r="AC550" i="1"/>
  <c r="CH549" i="1"/>
  <c r="CE549" i="1"/>
  <c r="CD549" i="1"/>
  <c r="AC549" i="1"/>
  <c r="CH548" i="1"/>
  <c r="CE548" i="1"/>
  <c r="CD548" i="1"/>
  <c r="AC548" i="1"/>
  <c r="CH547" i="1"/>
  <c r="CE547" i="1"/>
  <c r="CD547" i="1"/>
  <c r="AC547" i="1"/>
  <c r="CH546" i="1"/>
  <c r="CE546" i="1"/>
  <c r="CD546" i="1"/>
  <c r="AC546" i="1"/>
  <c r="CH545" i="1"/>
  <c r="CE545" i="1"/>
  <c r="CD545" i="1"/>
  <c r="AC545" i="1"/>
  <c r="CH544" i="1"/>
  <c r="CE544" i="1"/>
  <c r="CD544" i="1"/>
  <c r="AC544" i="1"/>
  <c r="CH543" i="1"/>
  <c r="CE543" i="1"/>
  <c r="CD543" i="1"/>
  <c r="AC543" i="1"/>
  <c r="CH542" i="1"/>
  <c r="CE542" i="1"/>
  <c r="CD542" i="1"/>
  <c r="AC542" i="1"/>
  <c r="CH541" i="1"/>
  <c r="CE541" i="1"/>
  <c r="CD541" i="1"/>
  <c r="AC541" i="1"/>
  <c r="CH540" i="1"/>
  <c r="CE540" i="1"/>
  <c r="CD540" i="1"/>
  <c r="AC540" i="1"/>
  <c r="CH539" i="1"/>
  <c r="CE539" i="1"/>
  <c r="CD539" i="1"/>
  <c r="AC539" i="1"/>
  <c r="CH538" i="1"/>
  <c r="CE538" i="1"/>
  <c r="CD538" i="1"/>
  <c r="AC538" i="1"/>
  <c r="CH537" i="1"/>
  <c r="CE537" i="1"/>
  <c r="CD537" i="1"/>
  <c r="AC537" i="1"/>
  <c r="CH536" i="1"/>
  <c r="CE536" i="1"/>
  <c r="CD536" i="1"/>
  <c r="AC536" i="1"/>
  <c r="CH535" i="1"/>
  <c r="CE535" i="1"/>
  <c r="CD535" i="1"/>
  <c r="AC535" i="1"/>
  <c r="CH534" i="1"/>
  <c r="CE534" i="1"/>
  <c r="CD534" i="1"/>
  <c r="AC534" i="1"/>
  <c r="CH533" i="1"/>
  <c r="CE533" i="1"/>
  <c r="CD533" i="1"/>
  <c r="AC533" i="1"/>
  <c r="CH532" i="1"/>
  <c r="CE532" i="1"/>
  <c r="CD532" i="1"/>
  <c r="AC532" i="1"/>
  <c r="CH531" i="1"/>
  <c r="CE531" i="1"/>
  <c r="CD531" i="1"/>
  <c r="AC531" i="1"/>
  <c r="CH530" i="1"/>
  <c r="CE530" i="1"/>
  <c r="CD530" i="1"/>
  <c r="AC530" i="1"/>
  <c r="CH529" i="1"/>
  <c r="CE529" i="1"/>
  <c r="CD529" i="1"/>
  <c r="AC529" i="1"/>
  <c r="CH528" i="1"/>
  <c r="CE528" i="1"/>
  <c r="CD528" i="1"/>
  <c r="AC528" i="1"/>
  <c r="CH527" i="1"/>
  <c r="CE527" i="1"/>
  <c r="CD527" i="1"/>
  <c r="AC527" i="1"/>
  <c r="CH526" i="1"/>
  <c r="CE526" i="1"/>
  <c r="CD526" i="1"/>
  <c r="AC526" i="1"/>
  <c r="CH525" i="1"/>
  <c r="CE525" i="1"/>
  <c r="CD525" i="1"/>
  <c r="AC525" i="1"/>
  <c r="CH524" i="1"/>
  <c r="CE524" i="1"/>
  <c r="CD524" i="1"/>
  <c r="AC524" i="1"/>
  <c r="CH523" i="1"/>
  <c r="CE523" i="1"/>
  <c r="CD523" i="1"/>
  <c r="AC523" i="1"/>
  <c r="CH522" i="1"/>
  <c r="CE522" i="1"/>
  <c r="CD522" i="1"/>
  <c r="AC522" i="1"/>
  <c r="CH521" i="1"/>
  <c r="CE521" i="1"/>
  <c r="CD521" i="1"/>
  <c r="AC521" i="1"/>
  <c r="CH520" i="1"/>
  <c r="CE520" i="1"/>
  <c r="CD520" i="1"/>
  <c r="AC520" i="1"/>
  <c r="CH519" i="1"/>
  <c r="CE519" i="1"/>
  <c r="CD519" i="1"/>
  <c r="AC519" i="1"/>
  <c r="CH518" i="1"/>
  <c r="CE518" i="1"/>
  <c r="CD518" i="1"/>
  <c r="AC518" i="1"/>
  <c r="CH517" i="1"/>
  <c r="CE517" i="1"/>
  <c r="CD517" i="1"/>
  <c r="AC517" i="1"/>
  <c r="CH516" i="1"/>
  <c r="CE516" i="1"/>
  <c r="CD516" i="1"/>
  <c r="AC516" i="1"/>
  <c r="CH515" i="1"/>
  <c r="CE515" i="1"/>
  <c r="CD515" i="1"/>
  <c r="AC515" i="1"/>
  <c r="CH514" i="1"/>
  <c r="CE514" i="1"/>
  <c r="CD514" i="1"/>
  <c r="AC514" i="1"/>
  <c r="CH513" i="1"/>
  <c r="CE513" i="1"/>
  <c r="CD513" i="1"/>
  <c r="AC513" i="1"/>
  <c r="CH512" i="1"/>
  <c r="CE512" i="1"/>
  <c r="CD512" i="1"/>
  <c r="AC512" i="1"/>
  <c r="CH511" i="1"/>
  <c r="CE511" i="1"/>
  <c r="CD511" i="1"/>
  <c r="AC511" i="1"/>
  <c r="CH510" i="1"/>
  <c r="CE510" i="1"/>
  <c r="CD510" i="1"/>
  <c r="AC510" i="1"/>
  <c r="CH509" i="1"/>
  <c r="CE509" i="1"/>
  <c r="CD509" i="1"/>
  <c r="AC509" i="1"/>
  <c r="CH508" i="1"/>
  <c r="CE508" i="1"/>
  <c r="CD508" i="1"/>
  <c r="AC508" i="1"/>
  <c r="CH507" i="1"/>
  <c r="CE507" i="1"/>
  <c r="CD507" i="1"/>
  <c r="AC507" i="1"/>
  <c r="CH506" i="1"/>
  <c r="CE506" i="1"/>
  <c r="CD506" i="1"/>
  <c r="AC506" i="1"/>
  <c r="CH505" i="1"/>
  <c r="CE505" i="1"/>
  <c r="CD505" i="1"/>
  <c r="AC505" i="1"/>
  <c r="CH504" i="1"/>
  <c r="CE504" i="1"/>
  <c r="CD504" i="1"/>
  <c r="AC504" i="1"/>
  <c r="CH503" i="1"/>
  <c r="CE503" i="1"/>
  <c r="CD503" i="1"/>
  <c r="AC503" i="1"/>
  <c r="CH502" i="1"/>
  <c r="CE502" i="1"/>
  <c r="CD502" i="1"/>
  <c r="AC502" i="1"/>
  <c r="CH501" i="1"/>
  <c r="CE501" i="1"/>
  <c r="CD501" i="1"/>
  <c r="AC501" i="1"/>
  <c r="CH500" i="1"/>
  <c r="CE500" i="1"/>
  <c r="CD500" i="1"/>
  <c r="AC500" i="1"/>
  <c r="CH499" i="1"/>
  <c r="CE499" i="1"/>
  <c r="CD499" i="1"/>
  <c r="AC499" i="1"/>
  <c r="CH498" i="1"/>
  <c r="CE498" i="1"/>
  <c r="CD498" i="1"/>
  <c r="AC498" i="1"/>
  <c r="CH497" i="1"/>
  <c r="CE497" i="1"/>
  <c r="CD497" i="1"/>
  <c r="AC497" i="1"/>
  <c r="CH496" i="1"/>
  <c r="CE496" i="1"/>
  <c r="CD496" i="1"/>
  <c r="AC496" i="1"/>
  <c r="CH495" i="1"/>
  <c r="CE495" i="1"/>
  <c r="CD495" i="1"/>
  <c r="AC495" i="1"/>
  <c r="CH494" i="1"/>
  <c r="CE494" i="1"/>
  <c r="CD494" i="1"/>
  <c r="AC494" i="1"/>
  <c r="CH493" i="1"/>
  <c r="CE493" i="1"/>
  <c r="CD493" i="1"/>
  <c r="AC493" i="1"/>
  <c r="CH492" i="1"/>
  <c r="CE492" i="1"/>
  <c r="CD492" i="1"/>
  <c r="AC492" i="1"/>
  <c r="CH491" i="1"/>
  <c r="CE491" i="1"/>
  <c r="CD491" i="1"/>
  <c r="AC491" i="1"/>
  <c r="CH490" i="1"/>
  <c r="CE490" i="1"/>
  <c r="CD490" i="1"/>
  <c r="AC490" i="1"/>
  <c r="CH489" i="1"/>
  <c r="CE489" i="1"/>
  <c r="CD489" i="1"/>
  <c r="AC489" i="1"/>
  <c r="CH488" i="1"/>
  <c r="CE488" i="1"/>
  <c r="CD488" i="1"/>
  <c r="AC488" i="1"/>
  <c r="CH487" i="1"/>
  <c r="CE487" i="1"/>
  <c r="CD487" i="1"/>
  <c r="AC487" i="1"/>
  <c r="CH486" i="1"/>
  <c r="CE486" i="1"/>
  <c r="CD486" i="1"/>
  <c r="AC486" i="1"/>
  <c r="CH485" i="1"/>
  <c r="CE485" i="1"/>
  <c r="CD485" i="1"/>
  <c r="AC485" i="1"/>
  <c r="CH484" i="1"/>
  <c r="CE484" i="1"/>
  <c r="CD484" i="1"/>
  <c r="AC484" i="1"/>
  <c r="CH483" i="1"/>
  <c r="CE483" i="1"/>
  <c r="CD483" i="1"/>
  <c r="AC483" i="1"/>
  <c r="CH482" i="1"/>
  <c r="CE482" i="1"/>
  <c r="CD482" i="1"/>
  <c r="AC482" i="1"/>
  <c r="CH481" i="1"/>
  <c r="CE481" i="1"/>
  <c r="CD481" i="1"/>
  <c r="AC481" i="1"/>
  <c r="CH480" i="1"/>
  <c r="CE480" i="1"/>
  <c r="CD480" i="1"/>
  <c r="AC480" i="1"/>
  <c r="CH479" i="1"/>
  <c r="CE479" i="1"/>
  <c r="CD479" i="1"/>
  <c r="AC479" i="1"/>
  <c r="CH478" i="1"/>
  <c r="CE478" i="1"/>
  <c r="CD478" i="1"/>
  <c r="AC478" i="1"/>
  <c r="CH477" i="1"/>
  <c r="CE477" i="1"/>
  <c r="CD477" i="1"/>
  <c r="AC477" i="1"/>
  <c r="CH476" i="1"/>
  <c r="CE476" i="1"/>
  <c r="CD476" i="1"/>
  <c r="AC476" i="1"/>
  <c r="CH475" i="1"/>
  <c r="CE475" i="1"/>
  <c r="CD475" i="1"/>
  <c r="AC475" i="1"/>
  <c r="CH474" i="1"/>
  <c r="CE474" i="1"/>
  <c r="CD474" i="1"/>
  <c r="AC474" i="1"/>
  <c r="CH473" i="1"/>
  <c r="CE473" i="1"/>
  <c r="CD473" i="1"/>
  <c r="AC473" i="1"/>
  <c r="CH472" i="1"/>
  <c r="CE472" i="1"/>
  <c r="CD472" i="1"/>
  <c r="AC472" i="1"/>
  <c r="CH471" i="1"/>
  <c r="CE471" i="1"/>
  <c r="CD471" i="1"/>
  <c r="AC471" i="1"/>
  <c r="CH470" i="1"/>
  <c r="CE470" i="1"/>
  <c r="CD470" i="1"/>
  <c r="AC470" i="1"/>
  <c r="CH469" i="1"/>
  <c r="CE469" i="1"/>
  <c r="CD469" i="1"/>
  <c r="AC469" i="1"/>
  <c r="CH468" i="1"/>
  <c r="CE468" i="1"/>
  <c r="CD468" i="1"/>
  <c r="AC468" i="1"/>
  <c r="CH467" i="1"/>
  <c r="CE467" i="1"/>
  <c r="CD467" i="1"/>
  <c r="AC467" i="1"/>
  <c r="CH466" i="1"/>
  <c r="CE466" i="1"/>
  <c r="CD466" i="1"/>
  <c r="AC466" i="1"/>
  <c r="CH465" i="1"/>
  <c r="CE465" i="1"/>
  <c r="CD465" i="1"/>
  <c r="AC465" i="1"/>
  <c r="CH464" i="1"/>
  <c r="CE464" i="1"/>
  <c r="CD464" i="1"/>
  <c r="AC464" i="1"/>
  <c r="CH463" i="1"/>
  <c r="CE463" i="1"/>
  <c r="CD463" i="1"/>
  <c r="AC463" i="1"/>
  <c r="CH462" i="1"/>
  <c r="CE462" i="1"/>
  <c r="CD462" i="1"/>
  <c r="AC462" i="1"/>
  <c r="CH461" i="1"/>
  <c r="CE461" i="1"/>
  <c r="CD461" i="1"/>
  <c r="AC461" i="1"/>
  <c r="CH460" i="1"/>
  <c r="CE460" i="1"/>
  <c r="CD460" i="1"/>
  <c r="AC460" i="1"/>
  <c r="CH459" i="1"/>
  <c r="CE459" i="1"/>
  <c r="CD459" i="1"/>
  <c r="AC459" i="1"/>
  <c r="CH458" i="1"/>
  <c r="CE458" i="1"/>
  <c r="CD458" i="1"/>
  <c r="AC458" i="1"/>
  <c r="CH457" i="1"/>
  <c r="CE457" i="1"/>
  <c r="CD457" i="1"/>
  <c r="AC457" i="1"/>
  <c r="CH456" i="1"/>
  <c r="CE456" i="1"/>
  <c r="CD456" i="1"/>
  <c r="AC456" i="1"/>
  <c r="CH455" i="1"/>
  <c r="CE455" i="1"/>
  <c r="CD455" i="1"/>
  <c r="AC455" i="1"/>
  <c r="CH454" i="1"/>
  <c r="CE454" i="1"/>
  <c r="CD454" i="1"/>
  <c r="AC454" i="1"/>
  <c r="CH453" i="1"/>
  <c r="CE453" i="1"/>
  <c r="CD453" i="1"/>
  <c r="AC453" i="1"/>
  <c r="CH452" i="1"/>
  <c r="CE452" i="1"/>
  <c r="CD452" i="1"/>
  <c r="AC452" i="1"/>
  <c r="CH451" i="1"/>
  <c r="CE451" i="1"/>
  <c r="CD451" i="1"/>
  <c r="AC451" i="1"/>
  <c r="CH450" i="1"/>
  <c r="CE450" i="1"/>
  <c r="CD450" i="1"/>
  <c r="AC450" i="1"/>
  <c r="CH449" i="1"/>
  <c r="CE449" i="1"/>
  <c r="CD449" i="1"/>
  <c r="AC449" i="1"/>
  <c r="CH448" i="1"/>
  <c r="CE448" i="1"/>
  <c r="CD448" i="1"/>
  <c r="AC448" i="1"/>
  <c r="CH447" i="1"/>
  <c r="CE447" i="1"/>
  <c r="CD447" i="1"/>
  <c r="AC447" i="1"/>
  <c r="CH446" i="1"/>
  <c r="CE446" i="1"/>
  <c r="CD446" i="1"/>
  <c r="AC446" i="1"/>
  <c r="CH445" i="1"/>
  <c r="CE445" i="1"/>
  <c r="CD445" i="1"/>
  <c r="AC445" i="1"/>
  <c r="CH444" i="1"/>
  <c r="CE444" i="1"/>
  <c r="CD444" i="1"/>
  <c r="AC444" i="1"/>
  <c r="CH443" i="1"/>
  <c r="CE443" i="1"/>
  <c r="CD443" i="1"/>
  <c r="AC443" i="1"/>
  <c r="CH442" i="1"/>
  <c r="CE442" i="1"/>
  <c r="CD442" i="1"/>
  <c r="AC442" i="1"/>
  <c r="CH441" i="1"/>
  <c r="CE441" i="1"/>
  <c r="CD441" i="1"/>
  <c r="AC441" i="1"/>
  <c r="CH440" i="1"/>
  <c r="CE440" i="1"/>
  <c r="CD440" i="1"/>
  <c r="AC440" i="1"/>
  <c r="CH439" i="1"/>
  <c r="CE439" i="1"/>
  <c r="CD439" i="1"/>
  <c r="AC439" i="1"/>
  <c r="CH438" i="1"/>
  <c r="CE438" i="1"/>
  <c r="CD438" i="1"/>
  <c r="AC438" i="1"/>
  <c r="CH437" i="1"/>
  <c r="CE437" i="1"/>
  <c r="CD437" i="1"/>
  <c r="AC437" i="1"/>
  <c r="CH436" i="1"/>
  <c r="CE436" i="1"/>
  <c r="CD436" i="1"/>
  <c r="AC436" i="1"/>
  <c r="CH435" i="1"/>
  <c r="CE435" i="1"/>
  <c r="CD435" i="1"/>
  <c r="AC435" i="1"/>
  <c r="CH434" i="1"/>
  <c r="CE434" i="1"/>
  <c r="CD434" i="1"/>
  <c r="AC434" i="1"/>
  <c r="CH433" i="1"/>
  <c r="CE433" i="1"/>
  <c r="CD433" i="1"/>
  <c r="AC433" i="1"/>
  <c r="CH432" i="1"/>
  <c r="CE432" i="1"/>
  <c r="CD432" i="1"/>
  <c r="AC432" i="1"/>
  <c r="CH431" i="1"/>
  <c r="CE431" i="1"/>
  <c r="CD431" i="1"/>
  <c r="AC431" i="1"/>
  <c r="CH430" i="1"/>
  <c r="CE430" i="1"/>
  <c r="CD430" i="1"/>
  <c r="AC430" i="1"/>
  <c r="CH429" i="1"/>
  <c r="CE429" i="1"/>
  <c r="CD429" i="1"/>
  <c r="AC429" i="1"/>
  <c r="CH428" i="1"/>
  <c r="CE428" i="1"/>
  <c r="CD428" i="1"/>
  <c r="AC428" i="1"/>
  <c r="CH427" i="1"/>
  <c r="CE427" i="1"/>
  <c r="CD427" i="1"/>
  <c r="AC427" i="1"/>
  <c r="CH426" i="1"/>
  <c r="CE426" i="1"/>
  <c r="CD426" i="1"/>
  <c r="AC426" i="1"/>
  <c r="CH425" i="1"/>
  <c r="CE425" i="1"/>
  <c r="CD425" i="1"/>
  <c r="AC425" i="1"/>
  <c r="CH424" i="1"/>
  <c r="CE424" i="1"/>
  <c r="CD424" i="1"/>
  <c r="AC424" i="1"/>
  <c r="CH423" i="1"/>
  <c r="CE423" i="1"/>
  <c r="CD423" i="1"/>
  <c r="AC423" i="1"/>
  <c r="CH422" i="1"/>
  <c r="CE422" i="1"/>
  <c r="CD422" i="1"/>
  <c r="AC422" i="1"/>
  <c r="CH421" i="1"/>
  <c r="CE421" i="1"/>
  <c r="CD421" i="1"/>
  <c r="AC421" i="1"/>
  <c r="CH420" i="1"/>
  <c r="CE420" i="1"/>
  <c r="CD420" i="1"/>
  <c r="AC420" i="1"/>
  <c r="CH419" i="1"/>
  <c r="CE419" i="1"/>
  <c r="CD419" i="1"/>
  <c r="AC419" i="1"/>
  <c r="CH418" i="1"/>
  <c r="CE418" i="1"/>
  <c r="CD418" i="1"/>
  <c r="AC418" i="1"/>
  <c r="CH417" i="1"/>
  <c r="CE417" i="1"/>
  <c r="CD417" i="1"/>
  <c r="AC417" i="1"/>
  <c r="CH416" i="1"/>
  <c r="CE416" i="1"/>
  <c r="CD416" i="1"/>
  <c r="AC416" i="1"/>
  <c r="CH415" i="1"/>
  <c r="CE415" i="1"/>
  <c r="CD415" i="1"/>
  <c r="AC415" i="1"/>
  <c r="CH414" i="1"/>
  <c r="CE414" i="1"/>
  <c r="CD414" i="1"/>
  <c r="AC414" i="1"/>
  <c r="CH413" i="1"/>
  <c r="CE413" i="1"/>
  <c r="CD413" i="1"/>
  <c r="AC413" i="1"/>
  <c r="CH412" i="1"/>
  <c r="CE412" i="1"/>
  <c r="CD412" i="1"/>
  <c r="AC412" i="1"/>
  <c r="CH411" i="1"/>
  <c r="CE411" i="1"/>
  <c r="CD411" i="1"/>
  <c r="AC411" i="1"/>
  <c r="CH410" i="1"/>
  <c r="CE410" i="1"/>
  <c r="CD410" i="1"/>
  <c r="AC410" i="1"/>
  <c r="CH409" i="1"/>
  <c r="CE409" i="1"/>
  <c r="CD409" i="1"/>
  <c r="AC409" i="1"/>
  <c r="CH408" i="1"/>
  <c r="CE408" i="1"/>
  <c r="CD408" i="1"/>
  <c r="AC408" i="1"/>
  <c r="CH407" i="1"/>
  <c r="CE407" i="1"/>
  <c r="CD407" i="1"/>
  <c r="AC407" i="1"/>
  <c r="CH406" i="1"/>
  <c r="CE406" i="1"/>
  <c r="CD406" i="1"/>
  <c r="AC406" i="1"/>
  <c r="CH405" i="1"/>
  <c r="CE405" i="1"/>
  <c r="CD405" i="1"/>
  <c r="AC405" i="1"/>
  <c r="CH404" i="1"/>
  <c r="CE404" i="1"/>
  <c r="CD404" i="1"/>
  <c r="AC404" i="1"/>
  <c r="CH403" i="1"/>
  <c r="CE403" i="1"/>
  <c r="CD403" i="1"/>
  <c r="AC403" i="1"/>
  <c r="CH402" i="1"/>
  <c r="CE402" i="1"/>
  <c r="CD402" i="1"/>
  <c r="AC402" i="1"/>
  <c r="CH401" i="1"/>
  <c r="CE401" i="1"/>
  <c r="CD401" i="1"/>
  <c r="AC401" i="1"/>
  <c r="CH400" i="1"/>
  <c r="CE400" i="1"/>
  <c r="CD400" i="1"/>
  <c r="AC400" i="1"/>
  <c r="CH399" i="1"/>
  <c r="CE399" i="1"/>
  <c r="CD399" i="1"/>
  <c r="AC399" i="1"/>
  <c r="CH398" i="1"/>
  <c r="CE398" i="1"/>
  <c r="CD398" i="1"/>
  <c r="AC398" i="1"/>
  <c r="CH397" i="1"/>
  <c r="CE397" i="1"/>
  <c r="CD397" i="1"/>
  <c r="AC397" i="1"/>
  <c r="CH396" i="1"/>
  <c r="CE396" i="1"/>
  <c r="CD396" i="1"/>
  <c r="AC396" i="1"/>
  <c r="CH395" i="1"/>
  <c r="CE395" i="1"/>
  <c r="CD395" i="1"/>
  <c r="AC395" i="1"/>
  <c r="CH394" i="1"/>
  <c r="CE394" i="1"/>
  <c r="CD394" i="1"/>
  <c r="AC394" i="1"/>
  <c r="CH393" i="1"/>
  <c r="CE393" i="1"/>
  <c r="CD393" i="1"/>
  <c r="AC393" i="1"/>
  <c r="CH392" i="1"/>
  <c r="CE392" i="1"/>
  <c r="CD392" i="1"/>
  <c r="AC392" i="1"/>
  <c r="CH391" i="1"/>
  <c r="CE391" i="1"/>
  <c r="CD391" i="1"/>
  <c r="AC391" i="1"/>
  <c r="CH390" i="1"/>
  <c r="CE390" i="1"/>
  <c r="CD390" i="1"/>
  <c r="AC390" i="1"/>
  <c r="CH389" i="1"/>
  <c r="CE389" i="1"/>
  <c r="CD389" i="1"/>
  <c r="AC389" i="1"/>
  <c r="CH388" i="1"/>
  <c r="CE388" i="1"/>
  <c r="CD388" i="1"/>
  <c r="AC388" i="1"/>
  <c r="CH387" i="1"/>
  <c r="CE387" i="1"/>
  <c r="CD387" i="1"/>
  <c r="AC387" i="1"/>
  <c r="CH386" i="1"/>
  <c r="CE386" i="1"/>
  <c r="CD386" i="1"/>
  <c r="AC386" i="1"/>
  <c r="CH385" i="1"/>
  <c r="CE385" i="1"/>
  <c r="CD385" i="1"/>
  <c r="AC385" i="1"/>
  <c r="CH384" i="1"/>
  <c r="CE384" i="1"/>
  <c r="CD384" i="1"/>
  <c r="AC384" i="1"/>
  <c r="CH383" i="1"/>
  <c r="CE383" i="1"/>
  <c r="CD383" i="1"/>
  <c r="AC383" i="1"/>
  <c r="CH382" i="1"/>
  <c r="CE382" i="1"/>
  <c r="CD382" i="1"/>
  <c r="AC382" i="1"/>
  <c r="CH381" i="1"/>
  <c r="CE381" i="1"/>
  <c r="CD381" i="1"/>
  <c r="AC381" i="1"/>
  <c r="CH380" i="1"/>
  <c r="CE380" i="1"/>
  <c r="CD380" i="1"/>
  <c r="AC380" i="1"/>
  <c r="CH379" i="1"/>
  <c r="CE379" i="1"/>
  <c r="CD379" i="1"/>
  <c r="AC379" i="1"/>
  <c r="CH378" i="1"/>
  <c r="CE378" i="1"/>
  <c r="CD378" i="1"/>
  <c r="AC378" i="1"/>
  <c r="CH377" i="1"/>
  <c r="CE377" i="1"/>
  <c r="CD377" i="1"/>
  <c r="AC377" i="1"/>
  <c r="CH376" i="1"/>
  <c r="CE376" i="1"/>
  <c r="CD376" i="1"/>
  <c r="AC376" i="1"/>
  <c r="CH375" i="1"/>
  <c r="CE375" i="1"/>
  <c r="CD375" i="1"/>
  <c r="AC375" i="1"/>
  <c r="CH374" i="1"/>
  <c r="CE374" i="1"/>
  <c r="CD374" i="1"/>
  <c r="AC374" i="1"/>
  <c r="CH373" i="1"/>
  <c r="CE373" i="1"/>
  <c r="CD373" i="1"/>
  <c r="AC373" i="1"/>
  <c r="CH372" i="1"/>
  <c r="CE372" i="1"/>
  <c r="CD372" i="1"/>
  <c r="AC372" i="1"/>
  <c r="CH371" i="1"/>
  <c r="CE371" i="1"/>
  <c r="CD371" i="1"/>
  <c r="AC371" i="1"/>
  <c r="CH370" i="1"/>
  <c r="CE370" i="1"/>
  <c r="CD370" i="1"/>
  <c r="AC370" i="1"/>
  <c r="CH369" i="1"/>
  <c r="CE369" i="1"/>
  <c r="CD369" i="1"/>
  <c r="AC369" i="1"/>
  <c r="CH368" i="1"/>
  <c r="CE368" i="1"/>
  <c r="CD368" i="1"/>
  <c r="AC368" i="1"/>
  <c r="CH367" i="1"/>
  <c r="CE367" i="1"/>
  <c r="CD367" i="1"/>
  <c r="AC367" i="1"/>
  <c r="CH366" i="1"/>
  <c r="CE366" i="1"/>
  <c r="CD366" i="1"/>
  <c r="AC366" i="1"/>
  <c r="CH365" i="1"/>
  <c r="CE365" i="1"/>
  <c r="CD365" i="1"/>
  <c r="AC365" i="1"/>
  <c r="CH364" i="1"/>
  <c r="CE364" i="1"/>
  <c r="CD364" i="1"/>
  <c r="AC364" i="1"/>
  <c r="CH363" i="1"/>
  <c r="CE363" i="1"/>
  <c r="CD363" i="1"/>
  <c r="AC363" i="1"/>
  <c r="CH362" i="1"/>
  <c r="CE362" i="1"/>
  <c r="CD362" i="1"/>
  <c r="AC362" i="1"/>
  <c r="CH361" i="1"/>
  <c r="CE361" i="1"/>
  <c r="CD361" i="1"/>
  <c r="AC361" i="1"/>
  <c r="CH360" i="1"/>
  <c r="CE360" i="1"/>
  <c r="CD360" i="1"/>
  <c r="AC360" i="1"/>
  <c r="CH359" i="1"/>
  <c r="CE359" i="1"/>
  <c r="CD359" i="1"/>
  <c r="AC359" i="1"/>
  <c r="CH358" i="1"/>
  <c r="CE358" i="1"/>
  <c r="CD358" i="1"/>
  <c r="AC358" i="1"/>
  <c r="CH357" i="1"/>
  <c r="CE357" i="1"/>
  <c r="CD357" i="1"/>
  <c r="AC357" i="1"/>
  <c r="CH356" i="1"/>
  <c r="CE356" i="1"/>
  <c r="CD356" i="1"/>
  <c r="AC356" i="1"/>
  <c r="CH355" i="1"/>
  <c r="CE355" i="1"/>
  <c r="CD355" i="1"/>
  <c r="AC355" i="1"/>
  <c r="CH354" i="1"/>
  <c r="CE354" i="1"/>
  <c r="CD354" i="1"/>
  <c r="AC354" i="1"/>
  <c r="CH353" i="1"/>
  <c r="CE353" i="1"/>
  <c r="CD353" i="1"/>
  <c r="AC353" i="1"/>
  <c r="CH352" i="1"/>
  <c r="CE352" i="1"/>
  <c r="CD352" i="1"/>
  <c r="AC352" i="1"/>
  <c r="CH351" i="1"/>
  <c r="CE351" i="1"/>
  <c r="CD351" i="1"/>
  <c r="AC351" i="1"/>
  <c r="CH350" i="1"/>
  <c r="CE350" i="1"/>
  <c r="CD350" i="1"/>
  <c r="AC350" i="1"/>
  <c r="CH349" i="1"/>
  <c r="CE349" i="1"/>
  <c r="CD349" i="1"/>
  <c r="AC349" i="1"/>
  <c r="CH348" i="1"/>
  <c r="CE348" i="1"/>
  <c r="CD348" i="1"/>
  <c r="AC348" i="1"/>
  <c r="CH347" i="1"/>
  <c r="CE347" i="1"/>
  <c r="CD347" i="1"/>
  <c r="AC347" i="1"/>
  <c r="CH346" i="1"/>
  <c r="CE346" i="1"/>
  <c r="CD346" i="1"/>
  <c r="AC346" i="1"/>
  <c r="CH345" i="1"/>
  <c r="CE345" i="1"/>
  <c r="CD345" i="1"/>
  <c r="AC345" i="1"/>
  <c r="CH344" i="1"/>
  <c r="CE344" i="1"/>
  <c r="CD344" i="1"/>
  <c r="AC344" i="1"/>
  <c r="CH343" i="1"/>
  <c r="CE343" i="1"/>
  <c r="CD343" i="1"/>
  <c r="AC343" i="1"/>
  <c r="CH342" i="1"/>
  <c r="CE342" i="1"/>
  <c r="CD342" i="1"/>
  <c r="AC342" i="1"/>
  <c r="CH341" i="1"/>
  <c r="CE341" i="1"/>
  <c r="CD341" i="1"/>
  <c r="AC341" i="1"/>
  <c r="CH340" i="1"/>
  <c r="CE340" i="1"/>
  <c r="CD340" i="1"/>
  <c r="AC340" i="1"/>
  <c r="CH339" i="1"/>
  <c r="CE339" i="1"/>
  <c r="CD339" i="1"/>
  <c r="AC339" i="1"/>
  <c r="CH338" i="1"/>
  <c r="CE338" i="1"/>
  <c r="CD338" i="1"/>
  <c r="AC338" i="1"/>
  <c r="CH337" i="1"/>
  <c r="CE337" i="1"/>
  <c r="CD337" i="1"/>
  <c r="AC337" i="1"/>
  <c r="CH336" i="1"/>
  <c r="CE336" i="1"/>
  <c r="CD336" i="1"/>
  <c r="AC336" i="1"/>
  <c r="CH335" i="1"/>
  <c r="CE335" i="1"/>
  <c r="CD335" i="1"/>
  <c r="AC335" i="1"/>
  <c r="CH334" i="1"/>
  <c r="CE334" i="1"/>
  <c r="CD334" i="1"/>
  <c r="AC334" i="1"/>
  <c r="CH333" i="1"/>
  <c r="CE333" i="1"/>
  <c r="CD333" i="1"/>
  <c r="AC333" i="1"/>
  <c r="CH332" i="1"/>
  <c r="CE332" i="1"/>
  <c r="CD332" i="1"/>
  <c r="AC332" i="1"/>
  <c r="CH331" i="1"/>
  <c r="CE331" i="1"/>
  <c r="CD331" i="1"/>
  <c r="AC331" i="1"/>
  <c r="CH330" i="1"/>
  <c r="CE330" i="1"/>
  <c r="CD330" i="1"/>
  <c r="AC330" i="1"/>
  <c r="CH329" i="1"/>
  <c r="CE329" i="1"/>
  <c r="CD329" i="1"/>
  <c r="AC329" i="1"/>
  <c r="CH328" i="1"/>
  <c r="CE328" i="1"/>
  <c r="CD328" i="1"/>
  <c r="AC328" i="1"/>
  <c r="CH327" i="1"/>
  <c r="CE327" i="1"/>
  <c r="CD327" i="1"/>
  <c r="AC327" i="1"/>
  <c r="CH326" i="1"/>
  <c r="CE326" i="1"/>
  <c r="CD326" i="1"/>
  <c r="AC326" i="1"/>
  <c r="CH325" i="1"/>
  <c r="CE325" i="1"/>
  <c r="CD325" i="1"/>
  <c r="AC325" i="1"/>
  <c r="CH324" i="1"/>
  <c r="CE324" i="1"/>
  <c r="CD324" i="1"/>
  <c r="AC324" i="1"/>
  <c r="CH323" i="1"/>
  <c r="CE323" i="1"/>
  <c r="CD323" i="1"/>
  <c r="AC323" i="1"/>
  <c r="CH322" i="1"/>
  <c r="CE322" i="1"/>
  <c r="CD322" i="1"/>
  <c r="AC322" i="1"/>
  <c r="CH321" i="1"/>
  <c r="CE321" i="1"/>
  <c r="CD321" i="1"/>
  <c r="AC321" i="1"/>
  <c r="CH320" i="1"/>
  <c r="CE320" i="1"/>
  <c r="CD320" i="1"/>
  <c r="AC320" i="1"/>
  <c r="CH319" i="1"/>
  <c r="CE319" i="1"/>
  <c r="CD319" i="1"/>
  <c r="AC319" i="1"/>
  <c r="CH318" i="1"/>
  <c r="CE318" i="1"/>
  <c r="CD318" i="1"/>
  <c r="AC318" i="1"/>
  <c r="CH317" i="1"/>
  <c r="CE317" i="1"/>
  <c r="CD317" i="1"/>
  <c r="AC317" i="1"/>
  <c r="CH316" i="1"/>
  <c r="CE316" i="1"/>
  <c r="CD316" i="1"/>
  <c r="AC316" i="1"/>
  <c r="CH315" i="1"/>
  <c r="CE315" i="1"/>
  <c r="CD315" i="1"/>
  <c r="AC315" i="1"/>
  <c r="CH314" i="1"/>
  <c r="CE314" i="1"/>
  <c r="CD314" i="1"/>
  <c r="AC314" i="1"/>
  <c r="CH313" i="1"/>
  <c r="CE313" i="1"/>
  <c r="CD313" i="1"/>
  <c r="AC313" i="1"/>
  <c r="CH312" i="1"/>
  <c r="CE312" i="1"/>
  <c r="CD312" i="1"/>
  <c r="AC312" i="1"/>
  <c r="CH311" i="1"/>
  <c r="CE311" i="1"/>
  <c r="CD311" i="1"/>
  <c r="AC311" i="1"/>
  <c r="CH310" i="1"/>
  <c r="CE310" i="1"/>
  <c r="CD310" i="1"/>
  <c r="AC310" i="1"/>
  <c r="CH309" i="1"/>
  <c r="CE309" i="1"/>
  <c r="CD309" i="1"/>
  <c r="AC309" i="1"/>
  <c r="CH308" i="1"/>
  <c r="CE308" i="1"/>
  <c r="CD308" i="1"/>
  <c r="AC308" i="1"/>
  <c r="CH307" i="1"/>
  <c r="CE307" i="1"/>
  <c r="CD307" i="1"/>
  <c r="AC307" i="1"/>
  <c r="CH306" i="1"/>
  <c r="CE306" i="1"/>
  <c r="CD306" i="1"/>
  <c r="AC306" i="1"/>
  <c r="CH305" i="1"/>
  <c r="CE305" i="1"/>
  <c r="CD305" i="1"/>
  <c r="AC305" i="1"/>
  <c r="CH304" i="1"/>
  <c r="CE304" i="1"/>
  <c r="CD304" i="1"/>
  <c r="AC304" i="1"/>
  <c r="CH303" i="1"/>
  <c r="CE303" i="1"/>
  <c r="CD303" i="1"/>
  <c r="AC303" i="1"/>
  <c r="CH302" i="1"/>
  <c r="CE302" i="1"/>
  <c r="CD302" i="1"/>
  <c r="AC302" i="1"/>
  <c r="CH301" i="1"/>
  <c r="CE301" i="1"/>
  <c r="CD301" i="1"/>
  <c r="AC301" i="1"/>
  <c r="CH300" i="1"/>
  <c r="CE300" i="1"/>
  <c r="CD300" i="1"/>
  <c r="AC300" i="1"/>
  <c r="CH299" i="1"/>
  <c r="CE299" i="1"/>
  <c r="CD299" i="1"/>
  <c r="AC299" i="1"/>
  <c r="CH298" i="1"/>
  <c r="CE298" i="1"/>
  <c r="CD298" i="1"/>
  <c r="AC298" i="1"/>
  <c r="CH297" i="1"/>
  <c r="CE297" i="1"/>
  <c r="CD297" i="1"/>
  <c r="AC297" i="1"/>
  <c r="CH296" i="1"/>
  <c r="CE296" i="1"/>
  <c r="CD296" i="1"/>
  <c r="AC296" i="1"/>
  <c r="CH295" i="1"/>
  <c r="CE295" i="1"/>
  <c r="CD295" i="1"/>
  <c r="AC295" i="1"/>
  <c r="CH294" i="1"/>
  <c r="CE294" i="1"/>
  <c r="CD294" i="1"/>
  <c r="AC294" i="1"/>
  <c r="CH293" i="1"/>
  <c r="CE293" i="1"/>
  <c r="CD293" i="1"/>
  <c r="AC293" i="1"/>
  <c r="CH292" i="1"/>
  <c r="CE292" i="1"/>
  <c r="CD292" i="1"/>
  <c r="AC292" i="1"/>
  <c r="CH291" i="1"/>
  <c r="CE291" i="1"/>
  <c r="CD291" i="1"/>
  <c r="AC291" i="1"/>
  <c r="CH290" i="1"/>
  <c r="CE290" i="1"/>
  <c r="CD290" i="1"/>
  <c r="AC290" i="1"/>
  <c r="CH289" i="1"/>
  <c r="CE289" i="1"/>
  <c r="CD289" i="1"/>
  <c r="AC289" i="1"/>
  <c r="CH288" i="1"/>
  <c r="CE288" i="1"/>
  <c r="CD288" i="1"/>
  <c r="AC288" i="1"/>
  <c r="CH287" i="1"/>
  <c r="CE287" i="1"/>
  <c r="CD287" i="1"/>
  <c r="AC287" i="1"/>
  <c r="CH286" i="1"/>
  <c r="CE286" i="1"/>
  <c r="CD286" i="1"/>
  <c r="AC286" i="1"/>
  <c r="CH285" i="1"/>
  <c r="CE285" i="1"/>
  <c r="CD285" i="1"/>
  <c r="AC285" i="1"/>
  <c r="CH284" i="1"/>
  <c r="CE284" i="1"/>
  <c r="CD284" i="1"/>
  <c r="AC284" i="1"/>
  <c r="CH283" i="1"/>
  <c r="CE283" i="1"/>
  <c r="CD283" i="1"/>
  <c r="AC283" i="1"/>
  <c r="CH282" i="1"/>
  <c r="CE282" i="1"/>
  <c r="CD282" i="1"/>
  <c r="AC282" i="1"/>
  <c r="CH281" i="1"/>
  <c r="CE281" i="1"/>
  <c r="CD281" i="1"/>
  <c r="AC281" i="1"/>
  <c r="CH280" i="1"/>
  <c r="CE280" i="1"/>
  <c r="CD280" i="1"/>
  <c r="AC280" i="1"/>
  <c r="CH279" i="1"/>
  <c r="CE279" i="1"/>
  <c r="CD279" i="1"/>
  <c r="AC279" i="1"/>
  <c r="CH278" i="1"/>
  <c r="CE278" i="1"/>
  <c r="CD278" i="1"/>
  <c r="AC278" i="1"/>
  <c r="CH277" i="1"/>
  <c r="CE277" i="1"/>
  <c r="CD277" i="1"/>
  <c r="AC277" i="1"/>
  <c r="CH276" i="1"/>
  <c r="CE276" i="1"/>
  <c r="CD276" i="1"/>
  <c r="AC276" i="1"/>
  <c r="CH275" i="1"/>
  <c r="CE275" i="1"/>
  <c r="CD275" i="1"/>
  <c r="AC275" i="1"/>
  <c r="CH274" i="1"/>
  <c r="CE274" i="1"/>
  <c r="CD274" i="1"/>
  <c r="AC274" i="1"/>
  <c r="CH273" i="1"/>
  <c r="CE273" i="1"/>
  <c r="CD273" i="1"/>
  <c r="AC273" i="1"/>
  <c r="CH272" i="1"/>
  <c r="CE272" i="1"/>
  <c r="CD272" i="1"/>
  <c r="AC272" i="1"/>
  <c r="CH271" i="1"/>
  <c r="CE271" i="1"/>
  <c r="CD271" i="1"/>
  <c r="AC271" i="1"/>
  <c r="CH270" i="1"/>
  <c r="CE270" i="1"/>
  <c r="CD270" i="1"/>
  <c r="AC270" i="1"/>
  <c r="CH269" i="1"/>
  <c r="CE269" i="1"/>
  <c r="CD269" i="1"/>
  <c r="AC269" i="1"/>
  <c r="CH268" i="1"/>
  <c r="CE268" i="1"/>
  <c r="CD268" i="1"/>
  <c r="AC268" i="1"/>
  <c r="CH267" i="1"/>
  <c r="CE267" i="1"/>
  <c r="CD267" i="1"/>
  <c r="AC267" i="1"/>
  <c r="CH266" i="1"/>
  <c r="CE266" i="1"/>
  <c r="CD266" i="1"/>
  <c r="AC266" i="1"/>
  <c r="CH265" i="1"/>
  <c r="CE265" i="1"/>
  <c r="CD265" i="1"/>
  <c r="AC265" i="1"/>
  <c r="CH264" i="1"/>
  <c r="CE264" i="1"/>
  <c r="CD264" i="1"/>
  <c r="AC264" i="1"/>
  <c r="CH263" i="1"/>
  <c r="CE263" i="1"/>
  <c r="CD263" i="1"/>
  <c r="AC263" i="1"/>
  <c r="CH262" i="1"/>
  <c r="CE262" i="1"/>
  <c r="CD262" i="1"/>
  <c r="AC262" i="1"/>
  <c r="CH261" i="1"/>
  <c r="CE261" i="1"/>
  <c r="CD261" i="1"/>
  <c r="AC261" i="1"/>
  <c r="CH260" i="1"/>
  <c r="CE260" i="1"/>
  <c r="CD260" i="1"/>
  <c r="AC260" i="1"/>
  <c r="CH259" i="1"/>
  <c r="CE259" i="1"/>
  <c r="CD259" i="1"/>
  <c r="AC259" i="1"/>
  <c r="CH258" i="1"/>
  <c r="CE258" i="1"/>
  <c r="CD258" i="1"/>
  <c r="AC258" i="1"/>
  <c r="CH257" i="1"/>
  <c r="CE257" i="1"/>
  <c r="CD257" i="1"/>
  <c r="AC257" i="1"/>
  <c r="CH256" i="1"/>
  <c r="CE256" i="1"/>
  <c r="CD256" i="1"/>
  <c r="AC256" i="1"/>
  <c r="CH255" i="1"/>
  <c r="CE255" i="1"/>
  <c r="CD255" i="1"/>
  <c r="AC255" i="1"/>
  <c r="CH254" i="1"/>
  <c r="CE254" i="1"/>
  <c r="CD254" i="1"/>
  <c r="AC254" i="1"/>
  <c r="CH253" i="1"/>
  <c r="CE253" i="1"/>
  <c r="CD253" i="1"/>
  <c r="AC253" i="1"/>
  <c r="CH252" i="1"/>
  <c r="CE252" i="1"/>
  <c r="CD252" i="1"/>
  <c r="AC252" i="1"/>
  <c r="CH251" i="1"/>
  <c r="CE251" i="1"/>
  <c r="CD251" i="1"/>
  <c r="AC251" i="1"/>
  <c r="CH250" i="1"/>
  <c r="CE250" i="1"/>
  <c r="CD250" i="1"/>
  <c r="AC250" i="1"/>
  <c r="CH249" i="1"/>
  <c r="CE249" i="1"/>
  <c r="CD249" i="1"/>
  <c r="AC249" i="1"/>
  <c r="CH248" i="1"/>
  <c r="CE248" i="1"/>
  <c r="CD248" i="1"/>
  <c r="AC248" i="1"/>
  <c r="CH247" i="1"/>
  <c r="CE247" i="1"/>
  <c r="CD247" i="1"/>
  <c r="AC247" i="1"/>
  <c r="CH246" i="1"/>
  <c r="CE246" i="1"/>
  <c r="CD246" i="1"/>
  <c r="AC246" i="1"/>
  <c r="CH245" i="1"/>
  <c r="CE245" i="1"/>
  <c r="CD245" i="1"/>
  <c r="AC245" i="1"/>
  <c r="CH244" i="1"/>
  <c r="CE244" i="1"/>
  <c r="CD244" i="1"/>
  <c r="AC244" i="1"/>
  <c r="CH243" i="1"/>
  <c r="CE243" i="1"/>
  <c r="CD243" i="1"/>
  <c r="AC243" i="1"/>
  <c r="CH242" i="1"/>
  <c r="CE242" i="1"/>
  <c r="CD242" i="1"/>
  <c r="AC242" i="1"/>
  <c r="CH241" i="1"/>
  <c r="CE241" i="1"/>
  <c r="CD241" i="1"/>
  <c r="AC241" i="1"/>
  <c r="CH240" i="1"/>
  <c r="CE240" i="1"/>
  <c r="CD240" i="1"/>
  <c r="AC240" i="1"/>
  <c r="CH239" i="1"/>
  <c r="CE239" i="1"/>
  <c r="CD239" i="1"/>
  <c r="AC239" i="1"/>
  <c r="CH238" i="1"/>
  <c r="CE238" i="1"/>
  <c r="CD238" i="1"/>
  <c r="AC238" i="1"/>
  <c r="CH237" i="1"/>
  <c r="CE237" i="1"/>
  <c r="CD237" i="1"/>
  <c r="AC237" i="1"/>
  <c r="CH236" i="1"/>
  <c r="CE236" i="1"/>
  <c r="CD236" i="1"/>
  <c r="AC236" i="1"/>
  <c r="CH235" i="1"/>
  <c r="CE235" i="1"/>
  <c r="CD235" i="1"/>
  <c r="AC235" i="1"/>
  <c r="CH234" i="1"/>
  <c r="CE234" i="1"/>
  <c r="CD234" i="1"/>
  <c r="AC234" i="1"/>
  <c r="CH233" i="1"/>
  <c r="CE233" i="1"/>
  <c r="CD233" i="1"/>
  <c r="AC233" i="1"/>
  <c r="CH232" i="1"/>
  <c r="CE232" i="1"/>
  <c r="CD232" i="1"/>
  <c r="AC232" i="1"/>
  <c r="CH231" i="1"/>
  <c r="CE231" i="1"/>
  <c r="CD231" i="1"/>
  <c r="AC231" i="1"/>
  <c r="CH230" i="1"/>
  <c r="CE230" i="1"/>
  <c r="CD230" i="1"/>
  <c r="AC230" i="1"/>
  <c r="CH229" i="1"/>
  <c r="CE229" i="1"/>
  <c r="CD229" i="1"/>
  <c r="AC229" i="1"/>
  <c r="CH228" i="1"/>
  <c r="CE228" i="1"/>
  <c r="CD228" i="1"/>
  <c r="AC228" i="1"/>
  <c r="CH227" i="1"/>
  <c r="CE227" i="1"/>
  <c r="CD227" i="1"/>
  <c r="AC227" i="1"/>
  <c r="CH226" i="1"/>
  <c r="CE226" i="1"/>
  <c r="CD226" i="1"/>
  <c r="AC226" i="1"/>
  <c r="CH225" i="1"/>
  <c r="CE225" i="1"/>
  <c r="CD225" i="1"/>
  <c r="AC225" i="1"/>
  <c r="CH224" i="1"/>
  <c r="CE224" i="1"/>
  <c r="CD224" i="1"/>
  <c r="AC224" i="1"/>
  <c r="CH223" i="1"/>
  <c r="CE223" i="1"/>
  <c r="CD223" i="1"/>
  <c r="AC223" i="1"/>
  <c r="CH222" i="1"/>
  <c r="CE222" i="1"/>
  <c r="CD222" i="1"/>
  <c r="AC222" i="1"/>
  <c r="CH221" i="1"/>
  <c r="CE221" i="1"/>
  <c r="CD221" i="1"/>
  <c r="AC221" i="1"/>
  <c r="CH220" i="1"/>
  <c r="CE220" i="1"/>
  <c r="CD220" i="1"/>
  <c r="AC220" i="1"/>
  <c r="CH219" i="1"/>
  <c r="CE219" i="1"/>
  <c r="CD219" i="1"/>
  <c r="AC219" i="1"/>
  <c r="CH218" i="1"/>
  <c r="CE218" i="1"/>
  <c r="CD218" i="1"/>
  <c r="AC218" i="1"/>
  <c r="CH217" i="1"/>
  <c r="CE217" i="1"/>
  <c r="CD217" i="1"/>
  <c r="AC217" i="1"/>
  <c r="CH216" i="1"/>
  <c r="CE216" i="1"/>
  <c r="CD216" i="1"/>
  <c r="AC216" i="1"/>
  <c r="CH215" i="1"/>
  <c r="CE215" i="1"/>
  <c r="CD215" i="1"/>
  <c r="AC215" i="1"/>
  <c r="CH214" i="1"/>
  <c r="CE214" i="1"/>
  <c r="CD214" i="1"/>
  <c r="AC214" i="1"/>
  <c r="CH213" i="1"/>
  <c r="CE213" i="1"/>
  <c r="CD213" i="1"/>
  <c r="AC213" i="1"/>
  <c r="CH212" i="1"/>
  <c r="CE212" i="1"/>
  <c r="CD212" i="1"/>
  <c r="AC212" i="1"/>
  <c r="CH211" i="1"/>
  <c r="CE211" i="1"/>
  <c r="CD211" i="1"/>
  <c r="AC211" i="1"/>
  <c r="CH210" i="1"/>
  <c r="CE210" i="1"/>
  <c r="CD210" i="1"/>
  <c r="AC210" i="1"/>
  <c r="CH209" i="1"/>
  <c r="CE209" i="1"/>
  <c r="CD209" i="1"/>
  <c r="AC209" i="1"/>
  <c r="CH208" i="1"/>
  <c r="CE208" i="1"/>
  <c r="CD208" i="1"/>
  <c r="AC208" i="1"/>
  <c r="CH207" i="1"/>
  <c r="CE207" i="1"/>
  <c r="CD207" i="1"/>
  <c r="AC207" i="1"/>
  <c r="CH206" i="1"/>
  <c r="CE206" i="1"/>
  <c r="CD206" i="1"/>
  <c r="AC206" i="1"/>
  <c r="CH205" i="1"/>
  <c r="CE205" i="1"/>
  <c r="CD205" i="1"/>
  <c r="AC205" i="1"/>
  <c r="CH204" i="1"/>
  <c r="CE204" i="1"/>
  <c r="CD204" i="1"/>
  <c r="AC204" i="1"/>
  <c r="CH203" i="1"/>
  <c r="CE203" i="1"/>
  <c r="CD203" i="1"/>
  <c r="AC203" i="1"/>
  <c r="CH202" i="1"/>
  <c r="CE202" i="1"/>
  <c r="CD202" i="1"/>
  <c r="AC202" i="1"/>
  <c r="CH201" i="1"/>
  <c r="CE201" i="1"/>
  <c r="CD201" i="1"/>
  <c r="AC201" i="1"/>
  <c r="CH200" i="1"/>
  <c r="CE200" i="1"/>
  <c r="CD200" i="1"/>
  <c r="AC200" i="1"/>
  <c r="CH199" i="1"/>
  <c r="CE199" i="1"/>
  <c r="CD199" i="1"/>
  <c r="AC199" i="1"/>
  <c r="CH198" i="1"/>
  <c r="CE198" i="1"/>
  <c r="CD198" i="1"/>
  <c r="AC198" i="1"/>
  <c r="CH197" i="1"/>
  <c r="CE197" i="1"/>
  <c r="CD197" i="1"/>
  <c r="AC197" i="1"/>
  <c r="CH196" i="1"/>
  <c r="CE196" i="1"/>
  <c r="CD196" i="1"/>
  <c r="AC196" i="1"/>
  <c r="CH195" i="1"/>
  <c r="CE195" i="1"/>
  <c r="CD195" i="1"/>
  <c r="AC195" i="1"/>
  <c r="CH194" i="1"/>
  <c r="CE194" i="1"/>
  <c r="CD194" i="1"/>
  <c r="AC194" i="1"/>
  <c r="CH193" i="1"/>
  <c r="CE193" i="1"/>
  <c r="CD193" i="1"/>
  <c r="AC193" i="1"/>
  <c r="CH192" i="1"/>
  <c r="CE192" i="1"/>
  <c r="CD192" i="1"/>
  <c r="AC192" i="1"/>
  <c r="CH191" i="1"/>
  <c r="CE191" i="1"/>
  <c r="CD191" i="1"/>
  <c r="AC191" i="1"/>
  <c r="CH190" i="1"/>
  <c r="CE190" i="1"/>
  <c r="CD190" i="1"/>
  <c r="AC190" i="1"/>
  <c r="CH189" i="1"/>
  <c r="CE189" i="1"/>
  <c r="CD189" i="1"/>
  <c r="AC189" i="1"/>
  <c r="CH188" i="1"/>
  <c r="CE188" i="1"/>
  <c r="CD188" i="1"/>
  <c r="AC188" i="1"/>
  <c r="CH187" i="1"/>
  <c r="CE187" i="1"/>
  <c r="CD187" i="1"/>
  <c r="AC187" i="1"/>
  <c r="CH186" i="1"/>
  <c r="CE186" i="1"/>
  <c r="CD186" i="1"/>
  <c r="AC186" i="1"/>
  <c r="CH185" i="1"/>
  <c r="CE185" i="1"/>
  <c r="CD185" i="1"/>
  <c r="AC185" i="1"/>
  <c r="CH184" i="1"/>
  <c r="CE184" i="1"/>
  <c r="CD184" i="1"/>
  <c r="AC184" i="1"/>
  <c r="CH183" i="1"/>
  <c r="CE183" i="1"/>
  <c r="CD183" i="1"/>
  <c r="AC183" i="1"/>
  <c r="CH182" i="1"/>
  <c r="CE182" i="1"/>
  <c r="CD182" i="1"/>
  <c r="AC182" i="1"/>
  <c r="CH181" i="1"/>
  <c r="CE181" i="1"/>
  <c r="CD181" i="1"/>
  <c r="AC181" i="1"/>
  <c r="CH180" i="1"/>
  <c r="CE180" i="1"/>
  <c r="CD180" i="1"/>
  <c r="AC180" i="1"/>
  <c r="CH179" i="1"/>
  <c r="CE179" i="1"/>
  <c r="CD179" i="1"/>
  <c r="AC179" i="1"/>
  <c r="CH178" i="1"/>
  <c r="CE178" i="1"/>
  <c r="CD178" i="1"/>
  <c r="AC178" i="1"/>
  <c r="CH177" i="1"/>
  <c r="CE177" i="1"/>
  <c r="CD177" i="1"/>
  <c r="AC177" i="1"/>
  <c r="CH176" i="1"/>
  <c r="CE176" i="1"/>
  <c r="CD176" i="1"/>
  <c r="AC176" i="1"/>
  <c r="CH175" i="1"/>
  <c r="CE175" i="1"/>
  <c r="CD175" i="1"/>
  <c r="AC175" i="1"/>
  <c r="CH174" i="1"/>
  <c r="CE174" i="1"/>
  <c r="CD174" i="1"/>
  <c r="AC174" i="1"/>
  <c r="CH173" i="1"/>
  <c r="CE173" i="1"/>
  <c r="CD173" i="1"/>
  <c r="AC173" i="1"/>
  <c r="CH172" i="1"/>
  <c r="CE172" i="1"/>
  <c r="CD172" i="1"/>
  <c r="AC172" i="1"/>
  <c r="CH171" i="1"/>
  <c r="CE171" i="1"/>
  <c r="CD171" i="1"/>
  <c r="AC171" i="1"/>
  <c r="CH170" i="1"/>
  <c r="CE170" i="1"/>
  <c r="CD170" i="1"/>
  <c r="AC170" i="1"/>
  <c r="CH169" i="1"/>
  <c r="CE169" i="1"/>
  <c r="CD169" i="1"/>
  <c r="AC169" i="1"/>
  <c r="CH168" i="1"/>
  <c r="CE168" i="1"/>
  <c r="CD168" i="1"/>
  <c r="AC168" i="1"/>
  <c r="CH167" i="1"/>
  <c r="CE167" i="1"/>
  <c r="CD167" i="1"/>
  <c r="AC167" i="1"/>
  <c r="CH166" i="1"/>
  <c r="CE166" i="1"/>
  <c r="CD166" i="1"/>
  <c r="AC166" i="1"/>
  <c r="CH165" i="1"/>
  <c r="CE165" i="1"/>
  <c r="CD165" i="1"/>
  <c r="AC165" i="1"/>
  <c r="CH164" i="1"/>
  <c r="CE164" i="1"/>
  <c r="CD164" i="1"/>
  <c r="AC164" i="1"/>
  <c r="CH163" i="1"/>
  <c r="CE163" i="1"/>
  <c r="CD163" i="1"/>
  <c r="AC163" i="1"/>
  <c r="CH162" i="1"/>
  <c r="CE162" i="1"/>
  <c r="CD162" i="1"/>
  <c r="AC162" i="1"/>
  <c r="CH161" i="1"/>
  <c r="CE161" i="1"/>
  <c r="CD161" i="1"/>
  <c r="AC161" i="1"/>
  <c r="CH160" i="1"/>
  <c r="CE160" i="1"/>
  <c r="CD160" i="1"/>
  <c r="AC160" i="1"/>
  <c r="CH159" i="1"/>
  <c r="CE159" i="1"/>
  <c r="CD159" i="1"/>
  <c r="AC159" i="1"/>
  <c r="CH158" i="1"/>
  <c r="CE158" i="1"/>
  <c r="CD158" i="1"/>
  <c r="AC158" i="1"/>
  <c r="CH157" i="1"/>
  <c r="CE157" i="1"/>
  <c r="CD157" i="1"/>
  <c r="AC157" i="1"/>
  <c r="CH156" i="1"/>
  <c r="CE156" i="1"/>
  <c r="CD156" i="1"/>
  <c r="AC156" i="1"/>
  <c r="CH155" i="1"/>
  <c r="CE155" i="1"/>
  <c r="CD155" i="1"/>
  <c r="AC155" i="1"/>
  <c r="CH154" i="1"/>
  <c r="CE154" i="1"/>
  <c r="CD154" i="1"/>
  <c r="AC154" i="1"/>
  <c r="CH153" i="1"/>
  <c r="CE153" i="1"/>
  <c r="CD153" i="1"/>
  <c r="AC153" i="1"/>
  <c r="CH152" i="1"/>
  <c r="CE152" i="1"/>
  <c r="CD152" i="1"/>
  <c r="AC152" i="1"/>
  <c r="CH151" i="1"/>
  <c r="CE151" i="1"/>
  <c r="CD151" i="1"/>
  <c r="AC151" i="1"/>
  <c r="CH150" i="1"/>
  <c r="CE150" i="1"/>
  <c r="CD150" i="1"/>
  <c r="AC150" i="1"/>
  <c r="CH149" i="1"/>
  <c r="CE149" i="1"/>
  <c r="CD149" i="1"/>
  <c r="AC149" i="1"/>
  <c r="CH148" i="1"/>
  <c r="CE148" i="1"/>
  <c r="CD148" i="1"/>
  <c r="AC148" i="1"/>
  <c r="CH147" i="1"/>
  <c r="CE147" i="1"/>
  <c r="CD147" i="1"/>
  <c r="AC147" i="1"/>
  <c r="CH146" i="1"/>
  <c r="CE146" i="1"/>
  <c r="CD146" i="1"/>
  <c r="AC146" i="1"/>
  <c r="CH145" i="1"/>
  <c r="CE145" i="1"/>
  <c r="CD145" i="1"/>
  <c r="AC145" i="1"/>
  <c r="CH144" i="1"/>
  <c r="CE144" i="1"/>
  <c r="CD144" i="1"/>
  <c r="AC144" i="1"/>
  <c r="CH143" i="1"/>
  <c r="CE143" i="1"/>
  <c r="CD143" i="1"/>
  <c r="AC143" i="1"/>
  <c r="CH142" i="1"/>
  <c r="CE142" i="1"/>
  <c r="CD142" i="1"/>
  <c r="AC142" i="1"/>
  <c r="CH141" i="1"/>
  <c r="CE141" i="1"/>
  <c r="CD141" i="1"/>
  <c r="AC141" i="1"/>
  <c r="CH140" i="1"/>
  <c r="CE140" i="1"/>
  <c r="CD140" i="1"/>
  <c r="AC140" i="1"/>
  <c r="CH139" i="1"/>
  <c r="CE139" i="1"/>
  <c r="CD139" i="1"/>
  <c r="AC139" i="1"/>
  <c r="CH138" i="1"/>
  <c r="CE138" i="1"/>
  <c r="CD138" i="1"/>
  <c r="AC138" i="1"/>
  <c r="CH137" i="1"/>
  <c r="CE137" i="1"/>
  <c r="CD137" i="1"/>
  <c r="AC137" i="1"/>
  <c r="CH136" i="1"/>
  <c r="CE136" i="1"/>
  <c r="CD136" i="1"/>
  <c r="AC136" i="1"/>
  <c r="CH135" i="1"/>
  <c r="CE135" i="1"/>
  <c r="CD135" i="1"/>
  <c r="AC135" i="1"/>
  <c r="CH134" i="1"/>
  <c r="CE134" i="1"/>
  <c r="CD134" i="1"/>
  <c r="AC134" i="1"/>
  <c r="CH133" i="1"/>
  <c r="CE133" i="1"/>
  <c r="CD133" i="1"/>
  <c r="AC133" i="1"/>
  <c r="CH132" i="1"/>
  <c r="CE132" i="1"/>
  <c r="CD132" i="1"/>
  <c r="AC132" i="1"/>
  <c r="CH131" i="1"/>
  <c r="CE131" i="1"/>
  <c r="CD131" i="1"/>
  <c r="AC131" i="1"/>
  <c r="CH130" i="1"/>
  <c r="CE130" i="1"/>
  <c r="CD130" i="1"/>
  <c r="AC130" i="1"/>
  <c r="CH129" i="1"/>
  <c r="CE129" i="1"/>
  <c r="CD129" i="1"/>
  <c r="AC129" i="1"/>
  <c r="CH128" i="1"/>
  <c r="CE128" i="1"/>
  <c r="CD128" i="1"/>
  <c r="AC128" i="1"/>
  <c r="CH127" i="1"/>
  <c r="CE127" i="1"/>
  <c r="CD127" i="1"/>
  <c r="AC127" i="1"/>
  <c r="CH126" i="1"/>
  <c r="CE126" i="1"/>
  <c r="CD126" i="1"/>
  <c r="AC126" i="1"/>
  <c r="CH125" i="1"/>
  <c r="CE125" i="1"/>
  <c r="CD125" i="1"/>
  <c r="AC125" i="1"/>
  <c r="CH124" i="1"/>
  <c r="CE124" i="1"/>
  <c r="CD124" i="1"/>
  <c r="AC124" i="1"/>
  <c r="CH123" i="1"/>
  <c r="CE123" i="1"/>
  <c r="CD123" i="1"/>
  <c r="AC123" i="1"/>
  <c r="CH122" i="1"/>
  <c r="CE122" i="1"/>
  <c r="CD122" i="1"/>
  <c r="AC122" i="1"/>
  <c r="CH121" i="1"/>
  <c r="CE121" i="1"/>
  <c r="CD121" i="1"/>
  <c r="AC121" i="1"/>
  <c r="CH120" i="1"/>
  <c r="CE120" i="1"/>
  <c r="CD120" i="1"/>
  <c r="AC120" i="1"/>
  <c r="CH119" i="1"/>
  <c r="CE119" i="1"/>
  <c r="CD119" i="1"/>
  <c r="AC119" i="1"/>
  <c r="CH118" i="1"/>
  <c r="CE118" i="1"/>
  <c r="CD118" i="1"/>
  <c r="AC118" i="1"/>
  <c r="CH117" i="1"/>
  <c r="CE117" i="1"/>
  <c r="CD117" i="1"/>
  <c r="AC117" i="1"/>
  <c r="CH116" i="1"/>
  <c r="CE116" i="1"/>
  <c r="CD116" i="1"/>
  <c r="AC116" i="1"/>
  <c r="CH115" i="1"/>
  <c r="CE115" i="1"/>
  <c r="CD115" i="1"/>
  <c r="AC115" i="1"/>
  <c r="CH114" i="1"/>
  <c r="CE114" i="1"/>
  <c r="CD114" i="1"/>
  <c r="AC114" i="1"/>
  <c r="CH113" i="1"/>
  <c r="CE113" i="1"/>
  <c r="CD113" i="1"/>
  <c r="AC113" i="1"/>
  <c r="CH112" i="1"/>
  <c r="CE112" i="1"/>
  <c r="CD112" i="1"/>
  <c r="AC112" i="1"/>
  <c r="CH111" i="1"/>
  <c r="CE111" i="1"/>
  <c r="CD111" i="1"/>
  <c r="AC111" i="1"/>
  <c r="CH110" i="1"/>
  <c r="CE110" i="1"/>
  <c r="CD110" i="1"/>
  <c r="AC110" i="1"/>
  <c r="CH109" i="1"/>
  <c r="CE109" i="1"/>
  <c r="CD109" i="1"/>
  <c r="AC109" i="1"/>
  <c r="CH108" i="1"/>
  <c r="CE108" i="1"/>
  <c r="CD108" i="1"/>
  <c r="AC108" i="1"/>
  <c r="CH107" i="1"/>
  <c r="CE107" i="1"/>
  <c r="CD107" i="1"/>
  <c r="AC107" i="1"/>
  <c r="CH106" i="1"/>
  <c r="CE106" i="1"/>
  <c r="CD106" i="1"/>
  <c r="AC106" i="1"/>
  <c r="CH105" i="1"/>
  <c r="CE105" i="1"/>
  <c r="CD105" i="1"/>
  <c r="AC105" i="1"/>
  <c r="CH104" i="1"/>
  <c r="CE104" i="1"/>
  <c r="CD104" i="1"/>
  <c r="AC104" i="1"/>
  <c r="CH103" i="1"/>
  <c r="CE103" i="1"/>
  <c r="CD103" i="1"/>
  <c r="AC103" i="1"/>
  <c r="CH102" i="1"/>
  <c r="CE102" i="1"/>
  <c r="CD102" i="1"/>
  <c r="AC102" i="1"/>
  <c r="CH101" i="1"/>
  <c r="CE101" i="1"/>
  <c r="CD101" i="1"/>
  <c r="AC101" i="1"/>
  <c r="CH100" i="1"/>
  <c r="CE100" i="1"/>
  <c r="CD100" i="1"/>
  <c r="AC100" i="1"/>
  <c r="CH99" i="1"/>
  <c r="CE99" i="1"/>
  <c r="CD99" i="1"/>
  <c r="AC99" i="1"/>
  <c r="CH98" i="1"/>
  <c r="CE98" i="1"/>
  <c r="CD98" i="1"/>
  <c r="AC98" i="1"/>
  <c r="CH97" i="1"/>
  <c r="CE97" i="1"/>
  <c r="CD97" i="1"/>
  <c r="AC97" i="1"/>
  <c r="CH96" i="1"/>
  <c r="CE96" i="1"/>
  <c r="CD96" i="1"/>
  <c r="AC96" i="1"/>
  <c r="CH95" i="1"/>
  <c r="CE95" i="1"/>
  <c r="CD95" i="1"/>
  <c r="AC95" i="1"/>
  <c r="CH94" i="1"/>
  <c r="CE94" i="1"/>
  <c r="CD94" i="1"/>
  <c r="AC94" i="1"/>
  <c r="CH93" i="1"/>
  <c r="CE93" i="1"/>
  <c r="CD93" i="1"/>
  <c r="AC93" i="1"/>
  <c r="CH92" i="1"/>
  <c r="CE92" i="1"/>
  <c r="CD92" i="1"/>
  <c r="AC92" i="1"/>
  <c r="CH91" i="1"/>
  <c r="CE91" i="1"/>
  <c r="CD91" i="1"/>
  <c r="AC91" i="1"/>
  <c r="CH90" i="1"/>
  <c r="CE90" i="1"/>
  <c r="CD90" i="1"/>
  <c r="AC90" i="1"/>
  <c r="CH89" i="1"/>
  <c r="CE89" i="1"/>
  <c r="CD89" i="1"/>
  <c r="AC89" i="1"/>
  <c r="CH88" i="1"/>
  <c r="CE88" i="1"/>
  <c r="CD88" i="1"/>
  <c r="AC88" i="1"/>
  <c r="CH87" i="1"/>
  <c r="CE87" i="1"/>
  <c r="CD87" i="1"/>
  <c r="AC87" i="1"/>
  <c r="CH86" i="1"/>
  <c r="CE86" i="1"/>
  <c r="CD86" i="1"/>
  <c r="AC86" i="1"/>
  <c r="CH85" i="1"/>
  <c r="CE85" i="1"/>
  <c r="CD85" i="1"/>
  <c r="AC85" i="1"/>
  <c r="CH84" i="1"/>
  <c r="CE84" i="1"/>
  <c r="CD84" i="1"/>
  <c r="AC84" i="1"/>
  <c r="CH83" i="1"/>
  <c r="CE83" i="1"/>
  <c r="CD83" i="1"/>
  <c r="AC83" i="1"/>
  <c r="CH82" i="1"/>
  <c r="CE82" i="1"/>
  <c r="CD82" i="1"/>
  <c r="AC82" i="1"/>
  <c r="CH81" i="1"/>
  <c r="CE81" i="1"/>
  <c r="CD81" i="1"/>
  <c r="AC81" i="1"/>
  <c r="CH80" i="1"/>
  <c r="CE80" i="1"/>
  <c r="CD80" i="1"/>
  <c r="AC80" i="1"/>
  <c r="CH79" i="1"/>
  <c r="CE79" i="1"/>
  <c r="CD79" i="1"/>
  <c r="AC79" i="1"/>
  <c r="CH78" i="1"/>
  <c r="CE78" i="1"/>
  <c r="CD78" i="1"/>
  <c r="AC78" i="1"/>
  <c r="CH77" i="1"/>
  <c r="CE77" i="1"/>
  <c r="CD77" i="1"/>
  <c r="AC77" i="1"/>
  <c r="CH76" i="1"/>
  <c r="CE76" i="1"/>
  <c r="CD76" i="1"/>
  <c r="AC76" i="1"/>
  <c r="CH75" i="1"/>
  <c r="CE75" i="1"/>
  <c r="CD75" i="1"/>
  <c r="AC75" i="1"/>
  <c r="CH74" i="1"/>
  <c r="CE74" i="1"/>
  <c r="CD74" i="1"/>
  <c r="AC74" i="1"/>
  <c r="CH73" i="1"/>
  <c r="CE73" i="1"/>
  <c r="CD73" i="1"/>
  <c r="AC73" i="1"/>
  <c r="CH72" i="1"/>
  <c r="CE72" i="1"/>
  <c r="CD72" i="1"/>
  <c r="AC72" i="1"/>
  <c r="CH71" i="1"/>
  <c r="CE71" i="1"/>
  <c r="CD71" i="1"/>
  <c r="AC71" i="1"/>
  <c r="CH70" i="1"/>
  <c r="CE70" i="1"/>
  <c r="CD70" i="1"/>
  <c r="AC70" i="1"/>
  <c r="CH69" i="1"/>
  <c r="CE69" i="1"/>
  <c r="CD69" i="1"/>
  <c r="AC69" i="1"/>
  <c r="CH68" i="1"/>
  <c r="CE68" i="1"/>
  <c r="CD68" i="1"/>
  <c r="AC68" i="1"/>
  <c r="CH67" i="1"/>
  <c r="CE67" i="1"/>
  <c r="CD67" i="1"/>
  <c r="AC67" i="1"/>
  <c r="CH66" i="1"/>
  <c r="CE66" i="1"/>
  <c r="CD66" i="1"/>
  <c r="AC66" i="1"/>
  <c r="CH65" i="1"/>
  <c r="CE65" i="1"/>
  <c r="CD65" i="1"/>
  <c r="AC65" i="1"/>
  <c r="CH64" i="1"/>
  <c r="CE64" i="1"/>
  <c r="CD64" i="1"/>
  <c r="AC64" i="1"/>
  <c r="CH63" i="1"/>
  <c r="CE63" i="1"/>
  <c r="CD63" i="1"/>
  <c r="AC63" i="1"/>
  <c r="CH62" i="1"/>
  <c r="CE62" i="1"/>
  <c r="CD62" i="1"/>
  <c r="AC62" i="1"/>
  <c r="CH61" i="1"/>
  <c r="CE61" i="1"/>
  <c r="CD61" i="1"/>
  <c r="AC61" i="1"/>
  <c r="CH60" i="1"/>
  <c r="CE60" i="1"/>
  <c r="CD60" i="1"/>
  <c r="AC60" i="1"/>
  <c r="CH59" i="1"/>
  <c r="CE59" i="1"/>
  <c r="CD59" i="1"/>
  <c r="AC59" i="1"/>
  <c r="CH58" i="1"/>
  <c r="CE58" i="1"/>
  <c r="CD58" i="1"/>
  <c r="AC58" i="1"/>
  <c r="CH57" i="1"/>
  <c r="CE57" i="1"/>
  <c r="CD57" i="1"/>
  <c r="AC57" i="1"/>
  <c r="CH56" i="1"/>
  <c r="CE56" i="1"/>
  <c r="CD56" i="1"/>
  <c r="AC56" i="1"/>
  <c r="CH55" i="1"/>
  <c r="CE55" i="1"/>
  <c r="CD55" i="1"/>
  <c r="AC55" i="1"/>
  <c r="CH54" i="1"/>
  <c r="CE54" i="1"/>
  <c r="CD54" i="1"/>
  <c r="AC54" i="1"/>
  <c r="CH53" i="1"/>
  <c r="CE53" i="1"/>
  <c r="CD53" i="1"/>
  <c r="AC53" i="1"/>
  <c r="CH52" i="1"/>
  <c r="CE52" i="1"/>
  <c r="CD52" i="1"/>
  <c r="AC52" i="1"/>
  <c r="CH51" i="1"/>
  <c r="CE51" i="1"/>
  <c r="CD51" i="1"/>
  <c r="AC51" i="1"/>
  <c r="CH50" i="1"/>
  <c r="CE50" i="1"/>
  <c r="CD50" i="1"/>
  <c r="AC50" i="1"/>
  <c r="CH49" i="1"/>
  <c r="CE49" i="1"/>
  <c r="CD49" i="1"/>
  <c r="AC49" i="1"/>
  <c r="CH48" i="1"/>
  <c r="CE48" i="1"/>
  <c r="CD48" i="1"/>
  <c r="AC48" i="1"/>
  <c r="CH47" i="1"/>
  <c r="CE47" i="1"/>
  <c r="CD47" i="1"/>
  <c r="AC47" i="1"/>
  <c r="CH46" i="1"/>
  <c r="CE46" i="1"/>
  <c r="CD46" i="1"/>
  <c r="AC46" i="1"/>
  <c r="CH45" i="1"/>
  <c r="CE45" i="1"/>
  <c r="CD45" i="1"/>
  <c r="AC45" i="1"/>
  <c r="CH44" i="1"/>
  <c r="CE44" i="1"/>
  <c r="CD44" i="1"/>
  <c r="AC44" i="1"/>
  <c r="CH43" i="1"/>
  <c r="CE43" i="1"/>
  <c r="CD43" i="1"/>
  <c r="AC43" i="1"/>
  <c r="CH42" i="1"/>
  <c r="CE42" i="1"/>
  <c r="CD42" i="1"/>
  <c r="AC42" i="1"/>
  <c r="CH41" i="1"/>
  <c r="CE41" i="1"/>
  <c r="CD41" i="1"/>
  <c r="AC41" i="1"/>
  <c r="CH40" i="1"/>
  <c r="CE40" i="1"/>
  <c r="CD40" i="1"/>
  <c r="AC40" i="1"/>
  <c r="CH39" i="1"/>
  <c r="CE39" i="1"/>
  <c r="CD39" i="1"/>
  <c r="AC39" i="1"/>
  <c r="CH38" i="1"/>
  <c r="CE38" i="1"/>
  <c r="CD38" i="1"/>
  <c r="AC38" i="1"/>
  <c r="CH37" i="1"/>
  <c r="CE37" i="1"/>
  <c r="CD37" i="1"/>
  <c r="AC37" i="1"/>
  <c r="CH36" i="1"/>
  <c r="CE36" i="1"/>
  <c r="CD36" i="1"/>
  <c r="AC36" i="1"/>
  <c r="CH35" i="1"/>
  <c r="CE35" i="1"/>
  <c r="CD35" i="1"/>
  <c r="AC35" i="1"/>
  <c r="CH34" i="1"/>
  <c r="CE34" i="1"/>
  <c r="CD34" i="1"/>
  <c r="AC34" i="1"/>
  <c r="CH33" i="1"/>
  <c r="CE33" i="1"/>
  <c r="CD33" i="1"/>
  <c r="AC33" i="1"/>
  <c r="CH32" i="1"/>
  <c r="CE32" i="1"/>
  <c r="CD32" i="1"/>
  <c r="AC32" i="1"/>
  <c r="CH31" i="1"/>
  <c r="CE31" i="1"/>
  <c r="CD31" i="1"/>
  <c r="AC31" i="1"/>
  <c r="CH30" i="1"/>
  <c r="CE30" i="1"/>
  <c r="CD30" i="1"/>
  <c r="AC30" i="1"/>
  <c r="CH29" i="1"/>
  <c r="CE29" i="1"/>
  <c r="CD29" i="1"/>
  <c r="AC29" i="1"/>
  <c r="CH28" i="1"/>
  <c r="CE28" i="1"/>
  <c r="CD28" i="1"/>
  <c r="AC28" i="1"/>
  <c r="CH27" i="1"/>
  <c r="CE27" i="1"/>
  <c r="CD27" i="1"/>
  <c r="AC27" i="1"/>
  <c r="CH26" i="1"/>
  <c r="CE26" i="1"/>
  <c r="CD26" i="1"/>
  <c r="AC26" i="1"/>
  <c r="CH25" i="1"/>
  <c r="CE25" i="1"/>
  <c r="CD25" i="1"/>
  <c r="AC25" i="1"/>
  <c r="CH24" i="1"/>
  <c r="CE24" i="1"/>
  <c r="CD24" i="1"/>
  <c r="AC24" i="1"/>
  <c r="CH23" i="1"/>
  <c r="CE23" i="1"/>
  <c r="CD23" i="1"/>
  <c r="AC23" i="1"/>
  <c r="CH22" i="1"/>
  <c r="CE22" i="1"/>
  <c r="CD22" i="1"/>
  <c r="AC22" i="1"/>
  <c r="CH21" i="1"/>
  <c r="CE21" i="1"/>
  <c r="CD21" i="1"/>
  <c r="AC21" i="1"/>
  <c r="CH20" i="1"/>
  <c r="CE20" i="1"/>
  <c r="CD20" i="1"/>
  <c r="AC20" i="1"/>
  <c r="CH19" i="1"/>
  <c r="CE19" i="1"/>
  <c r="CD19" i="1"/>
  <c r="AC19" i="1"/>
  <c r="CH18" i="1"/>
  <c r="CE18" i="1"/>
  <c r="CD18" i="1"/>
  <c r="AC18" i="1"/>
  <c r="CH17" i="1"/>
  <c r="CE17" i="1"/>
  <c r="CD17" i="1"/>
  <c r="AC17" i="1"/>
  <c r="CH16" i="1"/>
  <c r="CE16" i="1"/>
  <c r="CD16" i="1"/>
  <c r="AC16" i="1"/>
  <c r="CH15" i="1"/>
  <c r="CE15" i="1"/>
  <c r="CD15" i="1"/>
  <c r="AC15" i="1"/>
  <c r="CH14" i="1"/>
  <c r="CE14" i="1"/>
  <c r="CD14" i="1"/>
  <c r="AC14" i="1"/>
  <c r="CH13" i="1"/>
  <c r="CE13" i="1"/>
  <c r="CD13" i="1"/>
  <c r="AC13" i="1"/>
  <c r="CH12" i="1"/>
  <c r="CE12" i="1"/>
  <c r="CD12" i="1"/>
  <c r="AC12" i="1"/>
  <c r="CH11" i="1"/>
  <c r="CE11" i="1"/>
  <c r="CD11" i="1"/>
  <c r="AC11" i="1"/>
  <c r="CH10" i="1"/>
  <c r="CE10" i="1"/>
  <c r="CD10" i="1"/>
  <c r="AC10" i="1"/>
  <c r="CH9" i="1"/>
  <c r="CE9" i="1"/>
  <c r="CD9" i="1"/>
  <c r="AC9" i="1"/>
  <c r="CH8" i="1"/>
  <c r="CE8" i="1"/>
  <c r="CD8" i="1"/>
  <c r="AC8" i="1"/>
  <c r="CH7" i="1"/>
  <c r="CE7" i="1"/>
  <c r="CD7" i="1"/>
  <c r="AC7" i="1"/>
  <c r="CH6" i="1"/>
  <c r="CE6" i="1"/>
  <c r="CD6" i="1"/>
  <c r="AC6" i="1"/>
  <c r="CH5" i="1"/>
  <c r="CE5" i="1"/>
  <c r="CD5" i="1"/>
  <c r="AC5" i="1"/>
  <c r="CH4" i="1"/>
  <c r="CE4" i="1"/>
  <c r="CD4" i="1"/>
  <c r="AC4" i="1"/>
  <c r="CH3" i="1"/>
  <c r="CE3" i="1"/>
  <c r="CD3" i="1"/>
  <c r="AC3" i="1"/>
  <c r="CH2" i="1"/>
  <c r="CE2" i="1"/>
  <c r="CD2" i="1"/>
  <c r="AC2" i="1"/>
</calcChain>
</file>

<file path=xl/sharedStrings.xml><?xml version="1.0" encoding="utf-8"?>
<sst xmlns="http://schemas.openxmlformats.org/spreadsheetml/2006/main" count="154665" uniqueCount="21549">
  <si>
    <t>2023-24</t>
  </si>
  <si>
    <t>063531006004</t>
  </si>
  <si>
    <t>3066670</t>
  </si>
  <si>
    <t>3035821</t>
  </si>
  <si>
    <t>09</t>
  </si>
  <si>
    <t>Orange</t>
  </si>
  <si>
    <t>Santa Ana Unified</t>
  </si>
  <si>
    <t>Saddleback High</t>
  </si>
  <si>
    <t>High</t>
  </si>
  <si>
    <t>Active</t>
  </si>
  <si>
    <t>07</t>
  </si>
  <si>
    <t>12</t>
  </si>
  <si>
    <t>N</t>
  </si>
  <si>
    <t>Y</t>
  </si>
  <si>
    <t>No Status</t>
  </si>
  <si>
    <t>2801 South Flower</t>
  </si>
  <si>
    <t>Santa Ana</t>
  </si>
  <si>
    <t>CA</t>
  </si>
  <si>
    <t>46</t>
  </si>
  <si>
    <t>34</t>
  </si>
  <si>
    <t>68</t>
  </si>
  <si>
    <t>11 - City, Large</t>
  </si>
  <si>
    <t>48</t>
  </si>
  <si>
    <t>063531006005</t>
  </si>
  <si>
    <t>3036357</t>
  </si>
  <si>
    <t>Santa Ana High</t>
  </si>
  <si>
    <t>520 West Walnut</t>
  </si>
  <si>
    <t>063531006011</t>
  </si>
  <si>
    <t>3036456</t>
  </si>
  <si>
    <t>Valley High</t>
  </si>
  <si>
    <t>CSI Low Perform</t>
  </si>
  <si>
    <t>1801 South Greenville St.</t>
  </si>
  <si>
    <t>063531005981</t>
  </si>
  <si>
    <t>6030209</t>
  </si>
  <si>
    <t>Adams Elementary</t>
  </si>
  <si>
    <t>Elementary</t>
  </si>
  <si>
    <t>KG</t>
  </si>
  <si>
    <t>05</t>
  </si>
  <si>
    <t>2130 South Raitt St.</t>
  </si>
  <si>
    <t>063531005990</t>
  </si>
  <si>
    <t>6030217</t>
  </si>
  <si>
    <t>Andrew Jackson Elementary</t>
  </si>
  <si>
    <t>1143 South Nakoma Dr.</t>
  </si>
  <si>
    <t>063531005988</t>
  </si>
  <si>
    <t>6030225</t>
  </si>
  <si>
    <t>Carl Harvey Elementary</t>
  </si>
  <si>
    <t>1635 South Center St.</t>
  </si>
  <si>
    <t>063531005983</t>
  </si>
  <si>
    <t>6030233</t>
  </si>
  <si>
    <t>Diamond Elementary</t>
  </si>
  <si>
    <t>1450 South Center St.</t>
  </si>
  <si>
    <t>063531005984</t>
  </si>
  <si>
    <t>6030241</t>
  </si>
  <si>
    <t>Thomas A. Edison Elementary</t>
  </si>
  <si>
    <t>2063 Orange Ave.</t>
  </si>
  <si>
    <t>063531005986</t>
  </si>
  <si>
    <t>6030266</t>
  </si>
  <si>
    <t>Fremont Elementary</t>
  </si>
  <si>
    <t>ATSI</t>
  </si>
  <si>
    <t>1930 West 10th St.</t>
  </si>
  <si>
    <t>063531005991</t>
  </si>
  <si>
    <t>6030282</t>
  </si>
  <si>
    <t>Jefferson Elementary</t>
  </si>
  <si>
    <t>1522 West Adams St.</t>
  </si>
  <si>
    <t>063531005993</t>
  </si>
  <si>
    <t>6030308</t>
  </si>
  <si>
    <t>Abraham Lincoln Elementary</t>
  </si>
  <si>
    <t>425 South Sullivan</t>
  </si>
  <si>
    <t>063531005994</t>
  </si>
  <si>
    <t>6030316</t>
  </si>
  <si>
    <t>Lowell Elementary</t>
  </si>
  <si>
    <t>700 South Flower St.</t>
  </si>
  <si>
    <t>063531005995</t>
  </si>
  <si>
    <t>6030324</t>
  </si>
  <si>
    <t>Madison Elementary</t>
  </si>
  <si>
    <t>06</t>
  </si>
  <si>
    <t>1124 East Hobart St.</t>
  </si>
  <si>
    <t>063531005996</t>
  </si>
  <si>
    <t>6030332</t>
  </si>
  <si>
    <t>Martin Elementary</t>
  </si>
  <si>
    <t>939 West Wilshire</t>
  </si>
  <si>
    <t>063531005999</t>
  </si>
  <si>
    <t>6030357</t>
  </si>
  <si>
    <t>Monroe Elementary</t>
  </si>
  <si>
    <t>417 East Central Ave.</t>
  </si>
  <si>
    <t>063531006000</t>
  </si>
  <si>
    <t>6030365</t>
  </si>
  <si>
    <t>Monte Vista Elementary</t>
  </si>
  <si>
    <t>2116 West Monta Vista Ave.</t>
  </si>
  <si>
    <t>063531006003</t>
  </si>
  <si>
    <t>6030399</t>
  </si>
  <si>
    <t>Roosevelt Walker Academy</t>
  </si>
  <si>
    <t>501 South Halladay</t>
  </si>
  <si>
    <t>063531006006</t>
  </si>
  <si>
    <t>6030407</t>
  </si>
  <si>
    <t>Santiago Elementary</t>
  </si>
  <si>
    <t>08</t>
  </si>
  <si>
    <t>2212 North Baker St.</t>
  </si>
  <si>
    <t>063531006007</t>
  </si>
  <si>
    <t>6030415</t>
  </si>
  <si>
    <t>Sierra Preparatory Academy</t>
  </si>
  <si>
    <t>2021 North Grand Ave.</t>
  </si>
  <si>
    <t>063531006012</t>
  </si>
  <si>
    <t>6030431</t>
  </si>
  <si>
    <t>Washington Elementary</t>
  </si>
  <si>
    <t>910 West Anahurst Pl.</t>
  </si>
  <si>
    <t>063531006014</t>
  </si>
  <si>
    <t>6030449</t>
  </si>
  <si>
    <t>Wilson Elementary</t>
  </si>
  <si>
    <t>1317 North Baker St.</t>
  </si>
  <si>
    <t>063531005992</t>
  </si>
  <si>
    <t>6058978</t>
  </si>
  <si>
    <t>Julia C. Lathrop Intermediate</t>
  </si>
  <si>
    <t>Middle</t>
  </si>
  <si>
    <t>1111 South Broadway</t>
  </si>
  <si>
    <t>063531005982</t>
  </si>
  <si>
    <t>6058986</t>
  </si>
  <si>
    <t>Gerald P. Carr Intermediate</t>
  </si>
  <si>
    <t>2120 West Edinger St.</t>
  </si>
  <si>
    <t>063531005997</t>
  </si>
  <si>
    <t>6061741</t>
  </si>
  <si>
    <t>McFadden Institute of Technology</t>
  </si>
  <si>
    <t>2701 South Raitt</t>
  </si>
  <si>
    <t>063531006013</t>
  </si>
  <si>
    <t>6061758</t>
  </si>
  <si>
    <t>Willard Intermediate</t>
  </si>
  <si>
    <t>1342 North Ross</t>
  </si>
  <si>
    <t>063531006009</t>
  </si>
  <si>
    <t>6071195</t>
  </si>
  <si>
    <t>Taft Elementary</t>
  </si>
  <si>
    <t>500 West Keller</t>
  </si>
  <si>
    <t>063531005985</t>
  </si>
  <si>
    <t>6095152</t>
  </si>
  <si>
    <t>Franklin Elementary</t>
  </si>
  <si>
    <t>210 West Cubbon</t>
  </si>
  <si>
    <t>063531006002</t>
  </si>
  <si>
    <t>6098552</t>
  </si>
  <si>
    <t>John Muir Fundamental Elementary</t>
  </si>
  <si>
    <t>1951 North Mabury</t>
  </si>
  <si>
    <t>3073643</t>
  </si>
  <si>
    <t>Tustin Unified</t>
  </si>
  <si>
    <t>063531005987</t>
  </si>
  <si>
    <t>6099816</t>
  </si>
  <si>
    <t>Greenville Fundamental Elementary</t>
  </si>
  <si>
    <t>3600 South Raitt St.</t>
  </si>
  <si>
    <t>063531007862</t>
  </si>
  <si>
    <t>6102826</t>
  </si>
  <si>
    <t>Douglas MacArthur Fundamental Intermediate</t>
  </si>
  <si>
    <t>600 West Alton Ave.</t>
  </si>
  <si>
    <t>063531009440</t>
  </si>
  <si>
    <t>6107692</t>
  </si>
  <si>
    <t>John F. Kennedy Elementary</t>
  </si>
  <si>
    <t>1300 East McFadden</t>
  </si>
  <si>
    <t>063531009634</t>
  </si>
  <si>
    <t>6108484</t>
  </si>
  <si>
    <t>Garfield Elementary</t>
  </si>
  <si>
    <t>850 East Brown St.</t>
  </si>
  <si>
    <t>063531010265</t>
  </si>
  <si>
    <t>6109904</t>
  </si>
  <si>
    <t>Pio Pico Elementary</t>
  </si>
  <si>
    <t>931 West Highland</t>
  </si>
  <si>
    <t>063531000757</t>
  </si>
  <si>
    <t>6110175</t>
  </si>
  <si>
    <t>George Washington Carver Elementary</t>
  </si>
  <si>
    <t>1401 West Santa Ana Blvd.</t>
  </si>
  <si>
    <t>063531000758</t>
  </si>
  <si>
    <t>6110183</t>
  </si>
  <si>
    <t>Martin R. Heninger Elementary</t>
  </si>
  <si>
    <t>417 West Walnut St.</t>
  </si>
  <si>
    <t>063531006148</t>
  </si>
  <si>
    <t>6113377</t>
  </si>
  <si>
    <t>Martin Luther King Jr. Elementary</t>
  </si>
  <si>
    <t>1001 South Graham Ln.</t>
  </si>
  <si>
    <t>063531007198</t>
  </si>
  <si>
    <t>6114631</t>
  </si>
  <si>
    <t>Wallace R. Davis Elementary</t>
  </si>
  <si>
    <t>1405 French St.</t>
  </si>
  <si>
    <t>063531007593</t>
  </si>
  <si>
    <t>6115133</t>
  </si>
  <si>
    <t>REACH Academy</t>
  </si>
  <si>
    <t>Community Day</t>
  </si>
  <si>
    <t>1325 East 4th St.</t>
  </si>
  <si>
    <t>063531007596</t>
  </si>
  <si>
    <t>6115588</t>
  </si>
  <si>
    <t>Raymond A. Villa Fundamental Intermediate</t>
  </si>
  <si>
    <t>1441 East Chestnut Ave.</t>
  </si>
  <si>
    <t>063531007597</t>
  </si>
  <si>
    <t>6115836</t>
  </si>
  <si>
    <t>Romero-Cruz Academy</t>
  </si>
  <si>
    <t>2701 West Fifth St.</t>
  </si>
  <si>
    <t>063531008248</t>
  </si>
  <si>
    <t>6116917</t>
  </si>
  <si>
    <t>Jim Thorpe Fundamental</t>
  </si>
  <si>
    <t>2450 West Alton</t>
  </si>
  <si>
    <t>063531008548</t>
  </si>
  <si>
    <t>6117899</t>
  </si>
  <si>
    <t>Gonzalo Felicitas Mendez Fundamental Intermediate</t>
  </si>
  <si>
    <t>2000 North Bristol</t>
  </si>
  <si>
    <t>060175808755</t>
  </si>
  <si>
    <t>6119127</t>
  </si>
  <si>
    <t>El Sol Santa Ana Science and Arts Academy</t>
  </si>
  <si>
    <t>0365</t>
  </si>
  <si>
    <t>Directly funded</t>
  </si>
  <si>
    <t>328 West Halesworth St.</t>
  </si>
  <si>
    <t>063603006165</t>
  </si>
  <si>
    <t>3066696</t>
  </si>
  <si>
    <t>6030456</t>
  </si>
  <si>
    <t>Savanna Elementary</t>
  </si>
  <si>
    <t>Cerritos Elementary</t>
  </si>
  <si>
    <t>3731 Cerritos</t>
  </si>
  <si>
    <t>Anaheim</t>
  </si>
  <si>
    <t>67</t>
  </si>
  <si>
    <t>3066431</t>
  </si>
  <si>
    <t>Anaheim Union High</t>
  </si>
  <si>
    <t>063603006166</t>
  </si>
  <si>
    <t>6030464</t>
  </si>
  <si>
    <t>Hansen Elementary</t>
  </si>
  <si>
    <t>1300 South Knott</t>
  </si>
  <si>
    <t>063603009194</t>
  </si>
  <si>
    <t>6030472</t>
  </si>
  <si>
    <t>Holder Elementary</t>
  </si>
  <si>
    <t>9550 Holder St.</t>
  </si>
  <si>
    <t>Buena Park</t>
  </si>
  <si>
    <t>45</t>
  </si>
  <si>
    <t>36</t>
  </si>
  <si>
    <t>21 - Suburban, Large</t>
  </si>
  <si>
    <t>063603006169</t>
  </si>
  <si>
    <t>6030506</t>
  </si>
  <si>
    <t>Twila Reid Elementary</t>
  </si>
  <si>
    <t>720 South Western</t>
  </si>
  <si>
    <t>064215012492</t>
  </si>
  <si>
    <t>3066746</t>
  </si>
  <si>
    <t>0119925</t>
  </si>
  <si>
    <t>Westminster</t>
  </si>
  <si>
    <t>Ada Clegg Elementary</t>
  </si>
  <si>
    <t>6311 Larchwood Dr.</t>
  </si>
  <si>
    <t>Huntington Beach</t>
  </si>
  <si>
    <t>47</t>
  </si>
  <si>
    <t>72</t>
  </si>
  <si>
    <t>3066548</t>
  </si>
  <si>
    <t>Huntington Beach Union High</t>
  </si>
  <si>
    <t>064215006903</t>
  </si>
  <si>
    <t>6030712</t>
  </si>
  <si>
    <t>Helen Stacey Middle</t>
  </si>
  <si>
    <t>064215006913</t>
  </si>
  <si>
    <t>6030720</t>
  </si>
  <si>
    <t>Schroeder Elementary</t>
  </si>
  <si>
    <t>15151 Columbia Ln.</t>
  </si>
  <si>
    <t>064215006904</t>
  </si>
  <si>
    <t>6030738</t>
  </si>
  <si>
    <t>Demille Elementary</t>
  </si>
  <si>
    <t>15400 Van Buren</t>
  </si>
  <si>
    <t>Midway City</t>
  </si>
  <si>
    <t>70</t>
  </si>
  <si>
    <t>064215010266</t>
  </si>
  <si>
    <t>6030753</t>
  </si>
  <si>
    <t>Finley Elementary</t>
  </si>
  <si>
    <t>13521 Edwards St.</t>
  </si>
  <si>
    <t>064215006905</t>
  </si>
  <si>
    <t>6030761</t>
  </si>
  <si>
    <t>Eastwood Elementary</t>
  </si>
  <si>
    <t>13552 University</t>
  </si>
  <si>
    <t>064215006907</t>
  </si>
  <si>
    <t>6030787</t>
  </si>
  <si>
    <t>Fryberger Elementary</t>
  </si>
  <si>
    <t>6952 Hood Dr.</t>
  </si>
  <si>
    <t>064215006901</t>
  </si>
  <si>
    <t>6030795</t>
  </si>
  <si>
    <t>Anderson Elementary</t>
  </si>
  <si>
    <t>8902 Hewitt Pl.</t>
  </si>
  <si>
    <t>Garden Grove</t>
  </si>
  <si>
    <t>064215006910</t>
  </si>
  <si>
    <t>6030811</t>
  </si>
  <si>
    <t>Meairs Elementary</t>
  </si>
  <si>
    <t>8441 Trask Ave.</t>
  </si>
  <si>
    <t>064215002349</t>
  </si>
  <si>
    <t>6030829</t>
  </si>
  <si>
    <t>Jessie Hayden Elementary</t>
  </si>
  <si>
    <t>14782 Eden St.</t>
  </si>
  <si>
    <t>064215006917</t>
  </si>
  <si>
    <t>6030837</t>
  </si>
  <si>
    <t>Webber Elementary</t>
  </si>
  <si>
    <t>14142 Hoover St.</t>
  </si>
  <si>
    <t>064215003428</t>
  </si>
  <si>
    <t>6030852</t>
  </si>
  <si>
    <t>Willmore Elementary</t>
  </si>
  <si>
    <t>7122 Maple St.</t>
  </si>
  <si>
    <t>064215006912</t>
  </si>
  <si>
    <t>6030860</t>
  </si>
  <si>
    <t>Schmitt Elementary</t>
  </si>
  <si>
    <t>7200 Trask Ave.</t>
  </si>
  <si>
    <t>064215006908</t>
  </si>
  <si>
    <t>6030878</t>
  </si>
  <si>
    <t>Johnson Middle</t>
  </si>
  <si>
    <t>13603 Edwards St.</t>
  </si>
  <si>
    <t>064215006914</t>
  </si>
  <si>
    <t>6030886</t>
  </si>
  <si>
    <t>Sequoia Elementary</t>
  </si>
  <si>
    <t>5900 Iroquois Rd.</t>
  </si>
  <si>
    <t>064215006916</t>
  </si>
  <si>
    <t>6030928</t>
  </si>
  <si>
    <t>Warner Middle</t>
  </si>
  <si>
    <t>14171 Newland St.</t>
  </si>
  <si>
    <t>063386013659</t>
  </si>
  <si>
    <t>3073635</t>
  </si>
  <si>
    <t>0122895</t>
  </si>
  <si>
    <t>Saddleback Valley Unified</t>
  </si>
  <si>
    <t>La Tierra Early Childhood Center</t>
  </si>
  <si>
    <t>Preschool</t>
  </si>
  <si>
    <t>Not reported</t>
  </si>
  <si>
    <t>24150 Lindley St.</t>
  </si>
  <si>
    <t>Mission Viejo</t>
  </si>
  <si>
    <t>40</t>
  </si>
  <si>
    <t>38</t>
  </si>
  <si>
    <t>71</t>
  </si>
  <si>
    <t>063386005296</t>
  </si>
  <si>
    <t>3030061</t>
  </si>
  <si>
    <t>El Toro High</t>
  </si>
  <si>
    <t>C</t>
  </si>
  <si>
    <t>25255 Toledo Way</t>
  </si>
  <si>
    <t>Lake Forest</t>
  </si>
  <si>
    <t>37</t>
  </si>
  <si>
    <t>063386005315</t>
  </si>
  <si>
    <t>3030079</t>
  </si>
  <si>
    <t>Silverado High</t>
  </si>
  <si>
    <t>Continuation</t>
  </si>
  <si>
    <t>CSI Grad</t>
  </si>
  <si>
    <t>25632 Peter A. Hartman Way</t>
  </si>
  <si>
    <t>063386005303</t>
  </si>
  <si>
    <t>3030244</t>
  </si>
  <si>
    <t>Laguna Hills High</t>
  </si>
  <si>
    <t>25401 Paseo de Valencia</t>
  </si>
  <si>
    <t>Laguna Hills</t>
  </si>
  <si>
    <t>063386008957</t>
  </si>
  <si>
    <t>3030392</t>
  </si>
  <si>
    <t>Trabuco Hills High</t>
  </si>
  <si>
    <t>27501 Mustang Run</t>
  </si>
  <si>
    <t>063386007199</t>
  </si>
  <si>
    <t>3030509</t>
  </si>
  <si>
    <t>SVUSD Virtual Academy (Alternative)</t>
  </si>
  <si>
    <t>Alternative Schools of Choice</t>
  </si>
  <si>
    <t>Other</t>
  </si>
  <si>
    <t>V</t>
  </si>
  <si>
    <t>25952 Cordillera Dr.</t>
  </si>
  <si>
    <t>063386005307</t>
  </si>
  <si>
    <t>3034956</t>
  </si>
  <si>
    <t>Mission Viejo High</t>
  </si>
  <si>
    <t>25025 Chrisanta Dr.</t>
  </si>
  <si>
    <t>063386005301</t>
  </si>
  <si>
    <t>6030142</t>
  </si>
  <si>
    <t>La Paz Intermediate</t>
  </si>
  <si>
    <t>25151 Pradera Dr.</t>
  </si>
  <si>
    <t>063386005304</t>
  </si>
  <si>
    <t>6030159</t>
  </si>
  <si>
    <t>Linda Vista Magnet Elementary</t>
  </si>
  <si>
    <t>25222 Pericia Dr.</t>
  </si>
  <si>
    <t>063386005310</t>
  </si>
  <si>
    <t>6030175</t>
  </si>
  <si>
    <t>Olivewood Elementary</t>
  </si>
  <si>
    <t>23391 Dune Mear Rd.</t>
  </si>
  <si>
    <t>063386005298</t>
  </si>
  <si>
    <t>6030183</t>
  </si>
  <si>
    <t>Ralph A. Gates DLI Magnet Elementary</t>
  </si>
  <si>
    <t>23882 Landisview Ave.</t>
  </si>
  <si>
    <t>063386005316</t>
  </si>
  <si>
    <t>6030530</t>
  </si>
  <si>
    <t>Trabuco Elementary</t>
  </si>
  <si>
    <t>31052 Trabuco Canyon Rd.</t>
  </si>
  <si>
    <t>Trabuco Canyon</t>
  </si>
  <si>
    <t>063386005317</t>
  </si>
  <si>
    <t>6066872</t>
  </si>
  <si>
    <t>Valencia Elementary</t>
  </si>
  <si>
    <t>25661 Paseo de Valencia</t>
  </si>
  <si>
    <t>063386005294</t>
  </si>
  <si>
    <t>6071153</t>
  </si>
  <si>
    <t>Del Cerro Elementary</t>
  </si>
  <si>
    <t>24382 Regina St.</t>
  </si>
  <si>
    <t>063386005306</t>
  </si>
  <si>
    <t>6071161</t>
  </si>
  <si>
    <t>Los Alisos Intermediate</t>
  </si>
  <si>
    <t>25171 Moor Ave.</t>
  </si>
  <si>
    <t>063386005295</t>
  </si>
  <si>
    <t>6085336</t>
  </si>
  <si>
    <t>De Portola Elementary</t>
  </si>
  <si>
    <t>27031 Preciados Dr.</t>
  </si>
  <si>
    <t>063386005313</t>
  </si>
  <si>
    <t>6085351</t>
  </si>
  <si>
    <t>Santiago STEAM Magnet Elementary</t>
  </si>
  <si>
    <t>24982 Rivendell Dr.</t>
  </si>
  <si>
    <t>063386005308</t>
  </si>
  <si>
    <t>6089494</t>
  </si>
  <si>
    <t>Montevideo Elementary</t>
  </si>
  <si>
    <t>24071 Carrillo Dr.</t>
  </si>
  <si>
    <t>063386005299</t>
  </si>
  <si>
    <t>6089502</t>
  </si>
  <si>
    <t>Glen Yermo Elementary</t>
  </si>
  <si>
    <t>26400 Trabuco Rd.</t>
  </si>
  <si>
    <t>063386005297</t>
  </si>
  <si>
    <t>6089510</t>
  </si>
  <si>
    <t>Esperanza Education Center</t>
  </si>
  <si>
    <t>Special Education</t>
  </si>
  <si>
    <t>25121 Pradera Dr.</t>
  </si>
  <si>
    <t>063386005305</t>
  </si>
  <si>
    <t>6094668</t>
  </si>
  <si>
    <t>Lomarena Elementary</t>
  </si>
  <si>
    <t>25100 Earhart Rd.</t>
  </si>
  <si>
    <t>063386005312</t>
  </si>
  <si>
    <t>6094676</t>
  </si>
  <si>
    <t>San Joaquin Elementary</t>
  </si>
  <si>
    <t>22182 Barbera</t>
  </si>
  <si>
    <t>063386005314</t>
  </si>
  <si>
    <t>6095145</t>
  </si>
  <si>
    <t>Serrano Intermediate</t>
  </si>
  <si>
    <t>24642 Jeronimo Rd.</t>
  </si>
  <si>
    <t>063386005311</t>
  </si>
  <si>
    <t>6096044</t>
  </si>
  <si>
    <t>Rancho Canada Elementary</t>
  </si>
  <si>
    <t>21801 Winding Way</t>
  </si>
  <si>
    <t>063386005300</t>
  </si>
  <si>
    <t>6097372</t>
  </si>
  <si>
    <t>La Madera Elementary</t>
  </si>
  <si>
    <t>25350 Serrano Rd.</t>
  </si>
  <si>
    <t>063386007341</t>
  </si>
  <si>
    <t>6101059</t>
  </si>
  <si>
    <t>Del Lago Elementary</t>
  </si>
  <si>
    <t>27181 Entidad St.</t>
  </si>
  <si>
    <t>063386009186</t>
  </si>
  <si>
    <t>6106926</t>
  </si>
  <si>
    <t>Trabuco Mesa Elementary</t>
  </si>
  <si>
    <t>21301 Avenida de los Flores</t>
  </si>
  <si>
    <t>Rancho Santa Margarita</t>
  </si>
  <si>
    <t>063386010043</t>
  </si>
  <si>
    <t>6109540</t>
  </si>
  <si>
    <t>Cielo Vista Elementary</t>
  </si>
  <si>
    <t>21811 Avenida De Los Fundadores</t>
  </si>
  <si>
    <t>063386000769</t>
  </si>
  <si>
    <t>6110845</t>
  </si>
  <si>
    <t>Lake Forest Elementary</t>
  </si>
  <si>
    <t>21801 Pittsford Dr.</t>
  </si>
  <si>
    <t>063386000770</t>
  </si>
  <si>
    <t>6110936</t>
  </si>
  <si>
    <t>Portola Hills Elementary</t>
  </si>
  <si>
    <t>19422 Saddleback Ranch Rd.</t>
  </si>
  <si>
    <t>063386002404</t>
  </si>
  <si>
    <t>6111561</t>
  </si>
  <si>
    <t>Rancho Santa Margarita Intermediate</t>
  </si>
  <si>
    <t>21931 Alma Aldea</t>
  </si>
  <si>
    <t>063386003453</t>
  </si>
  <si>
    <t>6112452</t>
  </si>
  <si>
    <t>Robinson Elementary</t>
  </si>
  <si>
    <t>21400 Lindsay Dr.</t>
  </si>
  <si>
    <t>063386003468</t>
  </si>
  <si>
    <t>6112577</t>
  </si>
  <si>
    <t>Foothill Ranch Elementary</t>
  </si>
  <si>
    <t>1 Torino Dr.</t>
  </si>
  <si>
    <t>Foothill Ranch</t>
  </si>
  <si>
    <t>063386007200</t>
  </si>
  <si>
    <t>6114888</t>
  </si>
  <si>
    <t>Melinda Heights Elementary</t>
  </si>
  <si>
    <t>21001 Rancho Trabuco</t>
  </si>
  <si>
    <t>064015010994</t>
  </si>
  <si>
    <t>0102871</t>
  </si>
  <si>
    <t>Arnold O. Beckman High</t>
  </si>
  <si>
    <t>3588 Bryan Ave.</t>
  </si>
  <si>
    <t>Irvine</t>
  </si>
  <si>
    <t>73</t>
  </si>
  <si>
    <t>064015010995</t>
  </si>
  <si>
    <t>0102889</t>
  </si>
  <si>
    <t>Hicks Canyon Elementary</t>
  </si>
  <si>
    <t>3817 Viewpark</t>
  </si>
  <si>
    <t>064015012571</t>
  </si>
  <si>
    <t>0121152</t>
  </si>
  <si>
    <t>Orchard Hills</t>
  </si>
  <si>
    <t>11555 Culver Dr.</t>
  </si>
  <si>
    <t>064015014003</t>
  </si>
  <si>
    <t>0133488</t>
  </si>
  <si>
    <t>Heritage Elementary</t>
  </si>
  <si>
    <t>15400 Lansdowne Rd.</t>
  </si>
  <si>
    <t>Tustin</t>
  </si>
  <si>
    <t>13 - City, Small</t>
  </si>
  <si>
    <t>064015014497</t>
  </si>
  <si>
    <t>0139774</t>
  </si>
  <si>
    <t>Legacy Magnet Academy</t>
  </si>
  <si>
    <t>K-12</t>
  </si>
  <si>
    <t>15500 Legacy Rd.</t>
  </si>
  <si>
    <t>064015007201</t>
  </si>
  <si>
    <t>3030590</t>
  </si>
  <si>
    <t>Tustin Connect</t>
  </si>
  <si>
    <t>1151 San Juan St.</t>
  </si>
  <si>
    <t>064015006638</t>
  </si>
  <si>
    <t>3032109</t>
  </si>
  <si>
    <t>Foothill High</t>
  </si>
  <si>
    <t>19251 Dodge Ave.</t>
  </si>
  <si>
    <t>59</t>
  </si>
  <si>
    <t>064015006641</t>
  </si>
  <si>
    <t>3032919</t>
  </si>
  <si>
    <t>Hillview High (Continuation)</t>
  </si>
  <si>
    <t>1701 San Juan St.</t>
  </si>
  <si>
    <t>064015006647</t>
  </si>
  <si>
    <t>3037553</t>
  </si>
  <si>
    <t>Tustin High</t>
  </si>
  <si>
    <t>1171 El Camino Real</t>
  </si>
  <si>
    <t>064015006633</t>
  </si>
  <si>
    <t>6030548</t>
  </si>
  <si>
    <t>Arroyo Elementary</t>
  </si>
  <si>
    <t>11112 Coronel Rd.</t>
  </si>
  <si>
    <t>064015009001</t>
  </si>
  <si>
    <t>6030555</t>
  </si>
  <si>
    <t>Benjamin F. Beswick Elementary</t>
  </si>
  <si>
    <t>1362 Mitchell Ave.</t>
  </si>
  <si>
    <t>064015003488</t>
  </si>
  <si>
    <t>6030571</t>
  </si>
  <si>
    <t>C. E. Utt Middle</t>
  </si>
  <si>
    <t>13601 Browning Ave.</t>
  </si>
  <si>
    <t>064015006635</t>
  </si>
  <si>
    <t>6030589</t>
  </si>
  <si>
    <t>Columbus Tustin Middle</t>
  </si>
  <si>
    <t>17952 Beneta Way</t>
  </si>
  <si>
    <t>064015007202</t>
  </si>
  <si>
    <t>6030605</t>
  </si>
  <si>
    <t>Guin Foss Elementary</t>
  </si>
  <si>
    <t>18492 Vanderlip Ave.</t>
  </si>
  <si>
    <t>064015006637</t>
  </si>
  <si>
    <t>6030613</t>
  </si>
  <si>
    <t>Helen Estock Elementary</t>
  </si>
  <si>
    <t>14741 North B St.</t>
  </si>
  <si>
    <t>064015006640</t>
  </si>
  <si>
    <t>6030621</t>
  </si>
  <si>
    <t>Hewes Middle</t>
  </si>
  <si>
    <t>13232 Hewes Ave.</t>
  </si>
  <si>
    <t>064015006642</t>
  </si>
  <si>
    <t>6030639</t>
  </si>
  <si>
    <t>Loma Vista Elementary</t>
  </si>
  <si>
    <t>13822 Prospect Ave.</t>
  </si>
  <si>
    <t>064015008756</t>
  </si>
  <si>
    <t>6030662</t>
  </si>
  <si>
    <t>Red Hill Elementary</t>
  </si>
  <si>
    <t>11911 Red Hill Ave.</t>
  </si>
  <si>
    <t>064015000774</t>
  </si>
  <si>
    <t>6030688</t>
  </si>
  <si>
    <t>Barbara Benson Elementary</t>
  </si>
  <si>
    <t>12712 Elizabeth Way</t>
  </si>
  <si>
    <t>064015006648</t>
  </si>
  <si>
    <t>6030696</t>
  </si>
  <si>
    <t>Tustin Memorial Elementary</t>
  </si>
  <si>
    <t>12712 Browning Ave.</t>
  </si>
  <si>
    <t>064015006644</t>
  </si>
  <si>
    <t>6030704</t>
  </si>
  <si>
    <t>W. R. Nelson Elementary</t>
  </si>
  <si>
    <t>14392 Browning Ave.</t>
  </si>
  <si>
    <t>064015006639</t>
  </si>
  <si>
    <t>6066898</t>
  </si>
  <si>
    <t>Robert Heideman Elementary</t>
  </si>
  <si>
    <t>15571 Williams St.</t>
  </si>
  <si>
    <t>064015006636</t>
  </si>
  <si>
    <t>6085377</t>
  </si>
  <si>
    <t>Sycamore Magnet Academy</t>
  </si>
  <si>
    <t>1402 Sycamore Ave.</t>
  </si>
  <si>
    <t>064015004783</t>
  </si>
  <si>
    <t>6113054</t>
  </si>
  <si>
    <t>Tustin Ranch Elementary</t>
  </si>
  <si>
    <t>12950 Robinson Dr.</t>
  </si>
  <si>
    <t>064015007203</t>
  </si>
  <si>
    <t>6114482</t>
  </si>
  <si>
    <t>Peters Canyon Elementary</t>
  </si>
  <si>
    <t>26900 Peters Canyon Rd.</t>
  </si>
  <si>
    <t>064015008250</t>
  </si>
  <si>
    <t>6116305</t>
  </si>
  <si>
    <t>Pioneer Middle</t>
  </si>
  <si>
    <t>2700 Pioneer Rd.</t>
  </si>
  <si>
    <t>064015008757</t>
  </si>
  <si>
    <t>6118764</t>
  </si>
  <si>
    <t>Ladera Elementary</t>
  </si>
  <si>
    <t>2515 Rawlings Way</t>
  </si>
  <si>
    <t>064015008758</t>
  </si>
  <si>
    <t>6118772</t>
  </si>
  <si>
    <t>Myford Elementary</t>
  </si>
  <si>
    <t>3181 Trevino Dr.</t>
  </si>
  <si>
    <t>068450012151</t>
  </si>
  <si>
    <t>3073650</t>
  </si>
  <si>
    <t>0116046</t>
  </si>
  <si>
    <t>Irvine Unified</t>
  </si>
  <si>
    <t>Irvine Adult Transition Programs</t>
  </si>
  <si>
    <t>Adult Education</t>
  </si>
  <si>
    <t>AE</t>
  </si>
  <si>
    <t>311 West Yale Loop</t>
  </si>
  <si>
    <t>068450013238</t>
  </si>
  <si>
    <t>0127472</t>
  </si>
  <si>
    <t>Jeffrey Trail Middle</t>
  </si>
  <si>
    <t>155 Visions</t>
  </si>
  <si>
    <t>068450013794</t>
  </si>
  <si>
    <t>0129155</t>
  </si>
  <si>
    <t>Cypress Village Elementary</t>
  </si>
  <si>
    <t>355 Rush Lily</t>
  </si>
  <si>
    <t>068450013796</t>
  </si>
  <si>
    <t>0129296</t>
  </si>
  <si>
    <t>Portola Springs Elementary</t>
  </si>
  <si>
    <t>12100 Portola Springs</t>
  </si>
  <si>
    <t>068450013996</t>
  </si>
  <si>
    <t>0133389</t>
  </si>
  <si>
    <t>Beacon Park</t>
  </si>
  <si>
    <t>200 Cultivate</t>
  </si>
  <si>
    <t>41 - Rural, Fringe</t>
  </si>
  <si>
    <t>068450013995</t>
  </si>
  <si>
    <t>0133405</t>
  </si>
  <si>
    <t>Portola High</t>
  </si>
  <si>
    <t>1001 Cadence</t>
  </si>
  <si>
    <t>068450014114</t>
  </si>
  <si>
    <t>0135137</t>
  </si>
  <si>
    <t>99 Meander</t>
  </si>
  <si>
    <t>068450014305</t>
  </si>
  <si>
    <t>0136689</t>
  </si>
  <si>
    <t>Cadence Park</t>
  </si>
  <si>
    <t>750 Benchmark</t>
  </si>
  <si>
    <t>068450014380</t>
  </si>
  <si>
    <t>0138719</t>
  </si>
  <si>
    <t>Loma Ridge Elementary</t>
  </si>
  <si>
    <t>500 Tomato Springs</t>
  </si>
  <si>
    <t>068450014558</t>
  </si>
  <si>
    <t>0140988</t>
  </si>
  <si>
    <t>Irvine Unified School District Virtual Academy</t>
  </si>
  <si>
    <t>4782 Karen Ann Ln.</t>
  </si>
  <si>
    <t>068450014608</t>
  </si>
  <si>
    <t>0141119</t>
  </si>
  <si>
    <t>Solis Park</t>
  </si>
  <si>
    <t>101 Abacus</t>
  </si>
  <si>
    <t>069114614712</t>
  </si>
  <si>
    <t>0142232</t>
  </si>
  <si>
    <t>Irvine Chinese Immersion Academy</t>
  </si>
  <si>
    <t>2140</t>
  </si>
  <si>
    <t>1 Liberty</t>
  </si>
  <si>
    <t>068450007063</t>
  </si>
  <si>
    <t>3030129</t>
  </si>
  <si>
    <t>Creekside High</t>
  </si>
  <si>
    <t>3387 Barranca Pkwy.</t>
  </si>
  <si>
    <t>068450007059</t>
  </si>
  <si>
    <t>3030152</t>
  </si>
  <si>
    <t>Irvine High</t>
  </si>
  <si>
    <t>4321 Walnut Ave.</t>
  </si>
  <si>
    <t>068450007376</t>
  </si>
  <si>
    <t>3030285</t>
  </si>
  <si>
    <t>Woodbridge High</t>
  </si>
  <si>
    <t>2 Meadowbrook</t>
  </si>
  <si>
    <t>068450009467</t>
  </si>
  <si>
    <t>3030467</t>
  </si>
  <si>
    <t>Alternative Education-San Joaquin High</t>
  </si>
  <si>
    <t>068450008251</t>
  </si>
  <si>
    <t>3030657</t>
  </si>
  <si>
    <t>Northwood High</t>
  </si>
  <si>
    <t>4515 Portola Pkwy.</t>
  </si>
  <si>
    <t>068450007067</t>
  </si>
  <si>
    <t>3035102</t>
  </si>
  <si>
    <t>University High</t>
  </si>
  <si>
    <t>4771 Campus Dr.</t>
  </si>
  <si>
    <t>068450007068</t>
  </si>
  <si>
    <t>6030191</t>
  </si>
  <si>
    <t>University Park Elementary</t>
  </si>
  <si>
    <t>4572 Sandburg Way</t>
  </si>
  <si>
    <t>068450007066</t>
  </si>
  <si>
    <t>6068647</t>
  </si>
  <si>
    <t>Turtle Rock Elementary</t>
  </si>
  <si>
    <t>5151 Amalfi Dr.</t>
  </si>
  <si>
    <t>068450007062</t>
  </si>
  <si>
    <t>6071179</t>
  </si>
  <si>
    <t>Rancho San Joaquin Middle</t>
  </si>
  <si>
    <t>4861 Michelson Dr.</t>
  </si>
  <si>
    <t>068450007056</t>
  </si>
  <si>
    <t>6085344</t>
  </si>
  <si>
    <t>Woodbury Elementary</t>
  </si>
  <si>
    <t>125 Great Lawn</t>
  </si>
  <si>
    <t>068450007053</t>
  </si>
  <si>
    <t>6089429</t>
  </si>
  <si>
    <t>Culverdale Elementary</t>
  </si>
  <si>
    <t>2 Paseo Westpark</t>
  </si>
  <si>
    <t>068450007052</t>
  </si>
  <si>
    <t>6089437</t>
  </si>
  <si>
    <t>College Park Elementary</t>
  </si>
  <si>
    <t>3700 Chaparral Ave.</t>
  </si>
  <si>
    <t>068450007058</t>
  </si>
  <si>
    <t>6089445</t>
  </si>
  <si>
    <t>Greentree Elementary</t>
  </si>
  <si>
    <t>4200 Manzanita</t>
  </si>
  <si>
    <t>068450007070</t>
  </si>
  <si>
    <t>6094718</t>
  </si>
  <si>
    <t>Vista Verde</t>
  </si>
  <si>
    <t>6 Federation Way</t>
  </si>
  <si>
    <t>068450007069</t>
  </si>
  <si>
    <t>6095137</t>
  </si>
  <si>
    <t>Venado Middle</t>
  </si>
  <si>
    <t>4 Deerfield Ave.</t>
  </si>
  <si>
    <t>068450007054</t>
  </si>
  <si>
    <t>6096184</t>
  </si>
  <si>
    <t>Deerfield Elementary</t>
  </si>
  <si>
    <t>2 Deerfield Ave.</t>
  </si>
  <si>
    <t>068450007050</t>
  </si>
  <si>
    <t>6096192</t>
  </si>
  <si>
    <t>Stonegate Elementary</t>
  </si>
  <si>
    <t>100 Honors</t>
  </si>
  <si>
    <t>068450007065</t>
  </si>
  <si>
    <t>6096200</t>
  </si>
  <si>
    <t>Stone Creek Elementary</t>
  </si>
  <si>
    <t>2 Stone Creek South</t>
  </si>
  <si>
    <t>068450007051</t>
  </si>
  <si>
    <t>6097042</t>
  </si>
  <si>
    <t>Bonita Canyon Elementary</t>
  </si>
  <si>
    <t>1 Sundance</t>
  </si>
  <si>
    <t>068450007060</t>
  </si>
  <si>
    <t>6098511</t>
  </si>
  <si>
    <t>Lakeside Middle</t>
  </si>
  <si>
    <t>3 Lemongrass</t>
  </si>
  <si>
    <t>068450007064</t>
  </si>
  <si>
    <t>6098529</t>
  </si>
  <si>
    <t>Santiago Hills Elementary</t>
  </si>
  <si>
    <t>29 Christamon West</t>
  </si>
  <si>
    <t>068450007055</t>
  </si>
  <si>
    <t>6100317</t>
  </si>
  <si>
    <t>Eastshore Elementary</t>
  </si>
  <si>
    <t>155 Eastshore</t>
  </si>
  <si>
    <t>068450007373</t>
  </si>
  <si>
    <t>6100838</t>
  </si>
  <si>
    <t>Alderwood Elementary</t>
  </si>
  <si>
    <t>2005 Knollcrest</t>
  </si>
  <si>
    <t>068450007374</t>
  </si>
  <si>
    <t>6100861</t>
  </si>
  <si>
    <t>Northwood Elementary</t>
  </si>
  <si>
    <t>28 Carson</t>
  </si>
  <si>
    <t>068450007375</t>
  </si>
  <si>
    <t>6100879</t>
  </si>
  <si>
    <t>Sierra Vista Middle</t>
  </si>
  <si>
    <t>2 Liberty</t>
  </si>
  <si>
    <t>068450009211</t>
  </si>
  <si>
    <t>6102719</t>
  </si>
  <si>
    <t>Brywood Elementary</t>
  </si>
  <si>
    <t>1 Westwood</t>
  </si>
  <si>
    <t>068450009212</t>
  </si>
  <si>
    <t>6106850</t>
  </si>
  <si>
    <t>Meadow Park Elementary</t>
  </si>
  <si>
    <t>50 Blue Lake South</t>
  </si>
  <si>
    <t>068450009468</t>
  </si>
  <si>
    <t>6107502</t>
  </si>
  <si>
    <t>Springbrook Elementary</t>
  </si>
  <si>
    <t>655 Springbrook N</t>
  </si>
  <si>
    <t>068450010267</t>
  </si>
  <si>
    <t>6108799</t>
  </si>
  <si>
    <t>Westpark Elementary</t>
  </si>
  <si>
    <t>25 San Carlo</t>
  </si>
  <si>
    <t>068450003493</t>
  </si>
  <si>
    <t>6111876</t>
  </si>
  <si>
    <t>South Lake Middle</t>
  </si>
  <si>
    <t>655 West Yale Loop</t>
  </si>
  <si>
    <t>068450007598</t>
  </si>
  <si>
    <t>6115455</t>
  </si>
  <si>
    <t>Canyon View Elementary</t>
  </si>
  <si>
    <t>12025 Yale Ct.</t>
  </si>
  <si>
    <t>068450008252</t>
  </si>
  <si>
    <t>6115786</t>
  </si>
  <si>
    <t>Plaza Vista</t>
  </si>
  <si>
    <t>670 Paseo Westpark</t>
  </si>
  <si>
    <t>068450010572</t>
  </si>
  <si>
    <t>6120141</t>
  </si>
  <si>
    <t>Oak Creek Elementary</t>
  </si>
  <si>
    <t>1 Dove Creek</t>
  </si>
  <si>
    <t>062259007304</t>
  </si>
  <si>
    <t>3073924</t>
  </si>
  <si>
    <t>3033917</t>
  </si>
  <si>
    <t>Los Alamitos Unified</t>
  </si>
  <si>
    <t>Los Alamitos High</t>
  </si>
  <si>
    <t>3591 Cerritos Ave.</t>
  </si>
  <si>
    <t>Los Alamitos</t>
  </si>
  <si>
    <t>062259007301</t>
  </si>
  <si>
    <t>6029045</t>
  </si>
  <si>
    <t>Francis Hopkinson Elementary</t>
  </si>
  <si>
    <t>12582 Kensington Rd.</t>
  </si>
  <si>
    <t>062259006163</t>
  </si>
  <si>
    <t>6029052</t>
  </si>
  <si>
    <t>Jack L. Weaver Elementary</t>
  </si>
  <si>
    <t>11872 Wembley Rd.</t>
  </si>
  <si>
    <t>062259007303</t>
  </si>
  <si>
    <t>6029060</t>
  </si>
  <si>
    <t>Los Alamitos Elementary</t>
  </si>
  <si>
    <t>10862 Bloomfield St.</t>
  </si>
  <si>
    <t>062259000794</t>
  </si>
  <si>
    <t>6029078</t>
  </si>
  <si>
    <t>Richard Henry Lee Elementary</t>
  </si>
  <si>
    <t>11481 Foster Rd.</t>
  </si>
  <si>
    <t>062259007307</t>
  </si>
  <si>
    <t>6029086</t>
  </si>
  <si>
    <t>Rossmoor Elementary</t>
  </si>
  <si>
    <t>3272 Shakespeare Dr.</t>
  </si>
  <si>
    <t>062259008885</t>
  </si>
  <si>
    <t>6030514</t>
  </si>
  <si>
    <t>J. H. McGaugh Elementary</t>
  </si>
  <si>
    <t>1698 Bolsa Ave.</t>
  </si>
  <si>
    <t>Seal Beach</t>
  </si>
  <si>
    <t>062259004805</t>
  </si>
  <si>
    <t>6058853</t>
  </si>
  <si>
    <t>Oak Middle</t>
  </si>
  <si>
    <t>10821 Oak St.</t>
  </si>
  <si>
    <t>062259007306</t>
  </si>
  <si>
    <t>6058879</t>
  </si>
  <si>
    <t>Sharon Christa McAuliffe Middle</t>
  </si>
  <si>
    <t>4112 Cerritos Ave.</t>
  </si>
  <si>
    <t>060146112419</t>
  </si>
  <si>
    <t>3076893</t>
  </si>
  <si>
    <t>0130765</t>
  </si>
  <si>
    <t>SBE - Magnolia Science Academy Santa Ana</t>
  </si>
  <si>
    <t>Magnolia Science Academy Santa Ana</t>
  </si>
  <si>
    <t>1686</t>
  </si>
  <si>
    <t>2840 West 1st St.</t>
  </si>
  <si>
    <t>069102511859</t>
  </si>
  <si>
    <t>3110314</t>
  </si>
  <si>
    <t>0113399</t>
  </si>
  <si>
    <t>03</t>
  </si>
  <si>
    <t>Placer</t>
  </si>
  <si>
    <t>Placer County Office of Education</t>
  </si>
  <si>
    <t>Sierra Vista</t>
  </si>
  <si>
    <t>5280 Stirling St.</t>
  </si>
  <si>
    <t>Granite Bay</t>
  </si>
  <si>
    <t>17</t>
  </si>
  <si>
    <t>3166829</t>
  </si>
  <si>
    <t>Eureka Union</t>
  </si>
  <si>
    <t>3166928</t>
  </si>
  <si>
    <t>Roseville Joint Union High</t>
  </si>
  <si>
    <t>069102513072</t>
  </si>
  <si>
    <t>0126904</t>
  </si>
  <si>
    <t>Placer County Pathways Charter</t>
  </si>
  <si>
    <t>County Community</t>
  </si>
  <si>
    <t>1432</t>
  </si>
  <si>
    <t>Locally funded</t>
  </si>
  <si>
    <t>360 Nevada St.</t>
  </si>
  <si>
    <t>Auburn</t>
  </si>
  <si>
    <t>01</t>
  </si>
  <si>
    <t>31 - Town, Fringe</t>
  </si>
  <si>
    <t>3166787</t>
  </si>
  <si>
    <t>Auburn Union Elementary</t>
  </si>
  <si>
    <t>3166894</t>
  </si>
  <si>
    <t>Placer Union High</t>
  </si>
  <si>
    <t>069102509237</t>
  </si>
  <si>
    <t>3130101</t>
  </si>
  <si>
    <t>Placer County Court Schools</t>
  </si>
  <si>
    <t>Juvenile Court</t>
  </si>
  <si>
    <t>069102509030</t>
  </si>
  <si>
    <t>6069322</t>
  </si>
  <si>
    <t>Placer County Special Education</t>
  </si>
  <si>
    <t>060168000037</t>
  </si>
  <si>
    <t>3166761</t>
  </si>
  <si>
    <t>6031009</t>
  </si>
  <si>
    <t>Ackerman Charter</t>
  </si>
  <si>
    <t>Bowman Charter</t>
  </si>
  <si>
    <t>00D9</t>
  </si>
  <si>
    <t>13777 Bowman Rd.</t>
  </si>
  <si>
    <t>060225000099</t>
  </si>
  <si>
    <t>3166779</t>
  </si>
  <si>
    <t>6031017</t>
  </si>
  <si>
    <t>Alta-Dutch Flat Union Elementary</t>
  </si>
  <si>
    <t>Alta-Dutch Flat Elementary</t>
  </si>
  <si>
    <t>34050 Alta-Bonny Nook Rd.</t>
  </si>
  <si>
    <t>Alta</t>
  </si>
  <si>
    <t>42 - Rural, Distant</t>
  </si>
  <si>
    <t>060348000265</t>
  </si>
  <si>
    <t>6031033</t>
  </si>
  <si>
    <t>EV Cain Middle</t>
  </si>
  <si>
    <t>150 Palm Ave.</t>
  </si>
  <si>
    <t>060348009709</t>
  </si>
  <si>
    <t>6109680</t>
  </si>
  <si>
    <t>Skyridge Elementary</t>
  </si>
  <si>
    <t>800 Perkins Way</t>
  </si>
  <si>
    <t>060348004813</t>
  </si>
  <si>
    <t>6112700</t>
  </si>
  <si>
    <t>Auburn Elementary</t>
  </si>
  <si>
    <t>11400 Lariat Ranch Rd.</t>
  </si>
  <si>
    <t>060930000940</t>
  </si>
  <si>
    <t>3166795</t>
  </si>
  <si>
    <t>6031066</t>
  </si>
  <si>
    <t>Colfax Elementary</t>
  </si>
  <si>
    <t>24825 Ben Taylor Rd.</t>
  </si>
  <si>
    <t>Colfax</t>
  </si>
  <si>
    <t>061149011703</t>
  </si>
  <si>
    <t>3166803</t>
  </si>
  <si>
    <t>0111104</t>
  </si>
  <si>
    <t>Dry Creek Joint Elementary</t>
  </si>
  <si>
    <t>Barrett Ranch Elementary</t>
  </si>
  <si>
    <t>7720 Ocean Park Dr.</t>
  </si>
  <si>
    <t>Antelope</t>
  </si>
  <si>
    <t>19</t>
  </si>
  <si>
    <t>Sacramento</t>
  </si>
  <si>
    <t>061149013755</t>
  </si>
  <si>
    <t>0129080</t>
  </si>
  <si>
    <t>Creekview Ranch</t>
  </si>
  <si>
    <t>8779 Cook Riolo Rd.</t>
  </si>
  <si>
    <t>Roseville</t>
  </si>
  <si>
    <t>061149009791</t>
  </si>
  <si>
    <t>6108963</t>
  </si>
  <si>
    <t>Heritage Oak Elementary</t>
  </si>
  <si>
    <t>2271 Americana Dr.</t>
  </si>
  <si>
    <t xml:space="preserve">12 - City, Midsize </t>
  </si>
  <si>
    <t>061149010268</t>
  </si>
  <si>
    <t>6109862</t>
  </si>
  <si>
    <t>Antelope Meadows Elementary</t>
  </si>
  <si>
    <t>8343 Palmerson Dr.</t>
  </si>
  <si>
    <t>061149003494</t>
  </si>
  <si>
    <t>6112072</t>
  </si>
  <si>
    <t>Antelope Crossing Middle</t>
  </si>
  <si>
    <t>9200 Palmerson Dr.</t>
  </si>
  <si>
    <t>061149003503</t>
  </si>
  <si>
    <t>6112403</t>
  </si>
  <si>
    <t>Quail Glen Elementary</t>
  </si>
  <si>
    <t>1250 Canavari Dr.</t>
  </si>
  <si>
    <t>061149007599</t>
  </si>
  <si>
    <t>6115596</t>
  </si>
  <si>
    <t>Olive Grove Elementary</t>
  </si>
  <si>
    <t>7926 Firestone Way</t>
  </si>
  <si>
    <t>061149008253</t>
  </si>
  <si>
    <t>6115604</t>
  </si>
  <si>
    <t>Silverado Middle</t>
  </si>
  <si>
    <t>2525 Country Club Dr.</t>
  </si>
  <si>
    <t>061149010574</t>
  </si>
  <si>
    <t>6119887</t>
  </si>
  <si>
    <t>Coyote Ridge Elementary</t>
  </si>
  <si>
    <t>1751 Morning Star Dr.</t>
  </si>
  <si>
    <t>061308001489</t>
  </si>
  <si>
    <t>6031108</t>
  </si>
  <si>
    <t>Greenhills Elementary</t>
  </si>
  <si>
    <t>8200 Greenhills Way</t>
  </si>
  <si>
    <t>061308007707</t>
  </si>
  <si>
    <t>6101778</t>
  </si>
  <si>
    <t>Willma Cavitt Junior High</t>
  </si>
  <si>
    <t>7200 Fuller Dr.</t>
  </si>
  <si>
    <t>061308009810</t>
  </si>
  <si>
    <t>6109029</t>
  </si>
  <si>
    <t>Oakhills Elementary</t>
  </si>
  <si>
    <t>9233 Twin School Rd.</t>
  </si>
  <si>
    <t>061308003506</t>
  </si>
  <si>
    <t>6111702</t>
  </si>
  <si>
    <t>Ridgeview Elementary</t>
  </si>
  <si>
    <t>04</t>
  </si>
  <si>
    <t>9177 Twin School Rd.</t>
  </si>
  <si>
    <t>061308006167</t>
  </si>
  <si>
    <t>6113443</t>
  </si>
  <si>
    <t>Olympus Junior High</t>
  </si>
  <si>
    <t>2625 La Croix Dr.</t>
  </si>
  <si>
    <t>061308007204</t>
  </si>
  <si>
    <t>6113971</t>
  </si>
  <si>
    <t>Maidu Elementary</t>
  </si>
  <si>
    <t>1950 Johnson Ranch Dr.</t>
  </si>
  <si>
    <t>061308008254</t>
  </si>
  <si>
    <t>6116230</t>
  </si>
  <si>
    <t>Excelsior Elementary</t>
  </si>
  <si>
    <t>2701 Eureka Rd.</t>
  </si>
  <si>
    <t>061398001605</t>
  </si>
  <si>
    <t>3166837</t>
  </si>
  <si>
    <t>6031116</t>
  </si>
  <si>
    <t>Foresthill Union Elementary</t>
  </si>
  <si>
    <t>Foresthill Divide</t>
  </si>
  <si>
    <t>22888 Foresthill Rd.</t>
  </si>
  <si>
    <t>Foresthill</t>
  </si>
  <si>
    <t>062256012246</t>
  </si>
  <si>
    <t>3166845</t>
  </si>
  <si>
    <t>0117150</t>
  </si>
  <si>
    <t>Loomis Union Elementary</t>
  </si>
  <si>
    <t>Loomis Basin Charter</t>
  </si>
  <si>
    <t>0979</t>
  </si>
  <si>
    <t>5438 Laird Rd.</t>
  </si>
  <si>
    <t>Loomis</t>
  </si>
  <si>
    <t>062256002771</t>
  </si>
  <si>
    <t>6031124</t>
  </si>
  <si>
    <t>7050 Franklin School Rd.</t>
  </si>
  <si>
    <t>062256002772</t>
  </si>
  <si>
    <t>6031132</t>
  </si>
  <si>
    <t>Loomis Elementary</t>
  </si>
  <si>
    <t>3505 Taylor Rd.</t>
  </si>
  <si>
    <t>062256002773</t>
  </si>
  <si>
    <t>6031140</t>
  </si>
  <si>
    <t>Placer Elementary</t>
  </si>
  <si>
    <t>8650 Horseshoe Bar Rd.</t>
  </si>
  <si>
    <t>062256004416</t>
  </si>
  <si>
    <t>6031165</t>
  </si>
  <si>
    <t>Ophir STEAM Academy</t>
  </si>
  <si>
    <t>1373 Lozanos Rd.</t>
  </si>
  <si>
    <t>Newcastle</t>
  </si>
  <si>
    <t>062256011704</t>
  </si>
  <si>
    <t>6031173</t>
  </si>
  <si>
    <t>Penryn Elementary</t>
  </si>
  <si>
    <t>6885 English Colony Way</t>
  </si>
  <si>
    <t>Penryn</t>
  </si>
  <si>
    <t>062256008550</t>
  </si>
  <si>
    <t>6117824</t>
  </si>
  <si>
    <t>H. Clarke Powers Elementary</t>
  </si>
  <si>
    <t>3296 Humphrey Rd.</t>
  </si>
  <si>
    <t>062712011001</t>
  </si>
  <si>
    <t>3166852</t>
  </si>
  <si>
    <t>0109827</t>
  </si>
  <si>
    <t>Newcastle Elementary</t>
  </si>
  <si>
    <t>Newcastle Charter</t>
  </si>
  <si>
    <t>0727</t>
  </si>
  <si>
    <t>8951 Valley View Dr.</t>
  </si>
  <si>
    <t>060151112515</t>
  </si>
  <si>
    <t>0120105</t>
  </si>
  <si>
    <t>Creekside Charter</t>
  </si>
  <si>
    <t>1102</t>
  </si>
  <si>
    <t>1916 Chamonix Pl.</t>
  </si>
  <si>
    <t>Olympic Valley</t>
  </si>
  <si>
    <t>3166944</t>
  </si>
  <si>
    <t>Tahoe-Truckee Unified</t>
  </si>
  <si>
    <t>060221612790</t>
  </si>
  <si>
    <t>0121608</t>
  </si>
  <si>
    <t>Harvest Ridge Cooperative Charter</t>
  </si>
  <si>
    <t>1179</t>
  </si>
  <si>
    <t>9050 Old State Hwy.</t>
  </si>
  <si>
    <t>060226813641</t>
  </si>
  <si>
    <t>0127928</t>
  </si>
  <si>
    <t>Rocklin Academy Gateway</t>
  </si>
  <si>
    <t>1528</t>
  </si>
  <si>
    <t>6550 Lonetree Blvd.</t>
  </si>
  <si>
    <t>Rocklin</t>
  </si>
  <si>
    <t>3175085</t>
  </si>
  <si>
    <t>Rocklin Unified</t>
  </si>
  <si>
    <t>062712004093</t>
  </si>
  <si>
    <t>6031157</t>
  </si>
  <si>
    <t>063072004779</t>
  </si>
  <si>
    <t>3166886</t>
  </si>
  <si>
    <t>6031199</t>
  </si>
  <si>
    <t>Placer Hills Union Elementary</t>
  </si>
  <si>
    <t>Weimar Hills</t>
  </si>
  <si>
    <t>200 West Weimar Crossroad</t>
  </si>
  <si>
    <t>Weimar</t>
  </si>
  <si>
    <t>063072004909</t>
  </si>
  <si>
    <t>6111694</t>
  </si>
  <si>
    <t>Sierra Hills Elementary</t>
  </si>
  <si>
    <t>16505 Placer Hills Rd.</t>
  </si>
  <si>
    <t>Meadow Vista</t>
  </si>
  <si>
    <t>063075011002</t>
  </si>
  <si>
    <t>0102293</t>
  </si>
  <si>
    <t>Foresthill High</t>
  </si>
  <si>
    <t>23319 Foresthill Rd.</t>
  </si>
  <si>
    <t>063075014310</t>
  </si>
  <si>
    <t>0138081</t>
  </si>
  <si>
    <t>Maidu Virtual Charter Academy</t>
  </si>
  <si>
    <t>1976</t>
  </si>
  <si>
    <t>332 Finley St.</t>
  </si>
  <si>
    <t>063075004780</t>
  </si>
  <si>
    <t>3131687</t>
  </si>
  <si>
    <t>Confluence Continuation High</t>
  </si>
  <si>
    <t>10</t>
  </si>
  <si>
    <t>063075004781</t>
  </si>
  <si>
    <t>3131851</t>
  </si>
  <si>
    <t>Colfax High</t>
  </si>
  <si>
    <t>24995 Ben Taylor Rd.</t>
  </si>
  <si>
    <t>063075004782</t>
  </si>
  <si>
    <t>3132453</t>
  </si>
  <si>
    <t>Del Oro High</t>
  </si>
  <si>
    <t>3301 Taylor Rd.</t>
  </si>
  <si>
    <t>063075004784</t>
  </si>
  <si>
    <t>3135704</t>
  </si>
  <si>
    <t>Placer High</t>
  </si>
  <si>
    <t>275 Orange St.</t>
  </si>
  <si>
    <t>063360011003</t>
  </si>
  <si>
    <t>3166910</t>
  </si>
  <si>
    <t>0102798</t>
  </si>
  <si>
    <t>Roseville City Elementary</t>
  </si>
  <si>
    <t>Thomas Jefferson Elementary</t>
  </si>
  <si>
    <t>750 Central Park Dr.</t>
  </si>
  <si>
    <t>063360011004</t>
  </si>
  <si>
    <t>0102806</t>
  </si>
  <si>
    <t>Blue Oaks Elementary</t>
  </si>
  <si>
    <t>8150 Horncastle Ave.</t>
  </si>
  <si>
    <t>063360012329</t>
  </si>
  <si>
    <t>0116624</t>
  </si>
  <si>
    <t>Junction Elementary</t>
  </si>
  <si>
    <t>2150 Ellison Dr.</t>
  </si>
  <si>
    <t>063360013046</t>
  </si>
  <si>
    <t>0125740</t>
  </si>
  <si>
    <t>Barbara Chilton Middle</t>
  </si>
  <si>
    <t>4501 Bob Doyle Dr.</t>
  </si>
  <si>
    <t>063360013287</t>
  </si>
  <si>
    <t>0127639</t>
  </si>
  <si>
    <t>Fiddyment Farm</t>
  </si>
  <si>
    <t>4001 Brick Mason Cir.</t>
  </si>
  <si>
    <t>063360014181</t>
  </si>
  <si>
    <t>0135178</t>
  </si>
  <si>
    <t>Orchard Ranch Elementary</t>
  </si>
  <si>
    <t>4375 Brookstone Dr.</t>
  </si>
  <si>
    <t>063360014462</t>
  </si>
  <si>
    <t>0139857</t>
  </si>
  <si>
    <t>Riego Creek Elementary</t>
  </si>
  <si>
    <t>3255 Pruett Dr.</t>
  </si>
  <si>
    <t>063360014678</t>
  </si>
  <si>
    <t>0142067</t>
  </si>
  <si>
    <t>Westbrook Elementary</t>
  </si>
  <si>
    <t>4501 Solaire Dr.</t>
  </si>
  <si>
    <t>063360008760</t>
  </si>
  <si>
    <t>3130234</t>
  </si>
  <si>
    <t>Diamond Creek Elementary</t>
  </si>
  <si>
    <t>3151 Hopscotch Way</t>
  </si>
  <si>
    <t>063360008761</t>
  </si>
  <si>
    <t>3130242</t>
  </si>
  <si>
    <t>Stoneridge Elementary</t>
  </si>
  <si>
    <t>2501 Alexandra Dr.</t>
  </si>
  <si>
    <t>063360005183</t>
  </si>
  <si>
    <t>6031223</t>
  </si>
  <si>
    <t>George Cirby Elementary</t>
  </si>
  <si>
    <t>814 Darling Way</t>
  </si>
  <si>
    <t>063360005184</t>
  </si>
  <si>
    <t>6031231</t>
  </si>
  <si>
    <t>Crestmont Elementary</t>
  </si>
  <si>
    <t>1501 Sheridan Ave.</t>
  </si>
  <si>
    <t>063360005185</t>
  </si>
  <si>
    <t>6031249</t>
  </si>
  <si>
    <t>Warren T. Eich Middle</t>
  </si>
  <si>
    <t>1509 Sierra Gardens Dr.</t>
  </si>
  <si>
    <t>063360005186</t>
  </si>
  <si>
    <t>6031256</t>
  </si>
  <si>
    <t>William Kaseberg Elementary</t>
  </si>
  <si>
    <t>1040 Main St.</t>
  </si>
  <si>
    <t>063360005188</t>
  </si>
  <si>
    <t>6031280</t>
  </si>
  <si>
    <t>Bradford Woodbridge Fundamental Elementary</t>
  </si>
  <si>
    <t>515 Niles Ave.</t>
  </si>
  <si>
    <t>063360008955</t>
  </si>
  <si>
    <t>6106108</t>
  </si>
  <si>
    <t>George Sargeant Elementary</t>
  </si>
  <si>
    <t>1200 Ridgecrest Way</t>
  </si>
  <si>
    <t>063360010034</t>
  </si>
  <si>
    <t>6109482</t>
  </si>
  <si>
    <t>Ferris Spanger Elementary</t>
  </si>
  <si>
    <t>699 Shasta St.</t>
  </si>
  <si>
    <t>063360004953</t>
  </si>
  <si>
    <t>6111959</t>
  </si>
  <si>
    <t>Vencil Brown Elementary</t>
  </si>
  <si>
    <t>250 Trestle Rd.</t>
  </si>
  <si>
    <t>063360003508</t>
  </si>
  <si>
    <t>6111967</t>
  </si>
  <si>
    <t>George A. Buljan Middle</t>
  </si>
  <si>
    <t>100 Hallissy Dr.</t>
  </si>
  <si>
    <t>063360008255</t>
  </si>
  <si>
    <t>6116099</t>
  </si>
  <si>
    <t>Catheryn Gates Elementary</t>
  </si>
  <si>
    <t>1051 Trehowell Dr.</t>
  </si>
  <si>
    <t>063360008551</t>
  </si>
  <si>
    <t>6117790</t>
  </si>
  <si>
    <t>Robert C. Cooley Middle</t>
  </si>
  <si>
    <t>9300 Prairie Woods Way</t>
  </si>
  <si>
    <t>063363012310</t>
  </si>
  <si>
    <t>0116459</t>
  </si>
  <si>
    <t>Antelope High</t>
  </si>
  <si>
    <t>7801 Titan Dr.</t>
  </si>
  <si>
    <t>060226112569</t>
  </si>
  <si>
    <t>0121418</t>
  </si>
  <si>
    <t>John Adams Academy - Roseville</t>
  </si>
  <si>
    <t>2061</t>
  </si>
  <si>
    <t>One Sierra Gate Plaza</t>
  </si>
  <si>
    <t>063363014463</t>
  </si>
  <si>
    <t>0139840</t>
  </si>
  <si>
    <t>West Park High</t>
  </si>
  <si>
    <t>2401 Panther Pl.</t>
  </si>
  <si>
    <t>060258214639</t>
  </si>
  <si>
    <t>0141622</t>
  </si>
  <si>
    <t>New Pacific School - Roseville</t>
  </si>
  <si>
    <t>2128</t>
  </si>
  <si>
    <t>143 Clinton Ave.</t>
  </si>
  <si>
    <t>063363010036</t>
  </si>
  <si>
    <t>3130119</t>
  </si>
  <si>
    <t>Independence High (Alternative)</t>
  </si>
  <si>
    <t>125 Berry St.</t>
  </si>
  <si>
    <t>063363003513</t>
  </si>
  <si>
    <t>3130176</t>
  </si>
  <si>
    <t>Woodcreek High</t>
  </si>
  <si>
    <t>2551 Woodcreek Oaks Blvd.</t>
  </si>
  <si>
    <t>063363006168</t>
  </si>
  <si>
    <t>3130184</t>
  </si>
  <si>
    <t>Granite Bay High</t>
  </si>
  <si>
    <t>1 Grizzly Way</t>
  </si>
  <si>
    <t>063363005189</t>
  </si>
  <si>
    <t>3130309</t>
  </si>
  <si>
    <t>Adelante High (Continuation)</t>
  </si>
  <si>
    <t>350 Atlantic St.</t>
  </si>
  <si>
    <t>063363005190</t>
  </si>
  <si>
    <t>3135308</t>
  </si>
  <si>
    <t>Oakmont High</t>
  </si>
  <si>
    <t>1710 Cirby Way</t>
  </si>
  <si>
    <t>063363005191</t>
  </si>
  <si>
    <t>3136504</t>
  </si>
  <si>
    <t>Roseville High</t>
  </si>
  <si>
    <t>1 Tiger Way</t>
  </si>
  <si>
    <t>063877011005</t>
  </si>
  <si>
    <t>0106807</t>
  </si>
  <si>
    <t>Alder Creek Middle</t>
  </si>
  <si>
    <t>10931 Alder Dr.</t>
  </si>
  <si>
    <t>Truckee</t>
  </si>
  <si>
    <t>32 - Town, Distant</t>
  </si>
  <si>
    <t>Nevada</t>
  </si>
  <si>
    <t>060149912628</t>
  </si>
  <si>
    <t>0121624</t>
  </si>
  <si>
    <t>Sierra Expeditionary Learning</t>
  </si>
  <si>
    <t>1180</t>
  </si>
  <si>
    <t>11603 Donner Pass Rd.</t>
  </si>
  <si>
    <t>063877006514</t>
  </si>
  <si>
    <t>3130010</t>
  </si>
  <si>
    <t>North Tahoe High</t>
  </si>
  <si>
    <t>2945 Polaris Rd.</t>
  </si>
  <si>
    <t>Tahoe City</t>
  </si>
  <si>
    <t>063877006517</t>
  </si>
  <si>
    <t>3130077</t>
  </si>
  <si>
    <t>Sierra High (Continuation)</t>
  </si>
  <si>
    <t>11661 Donner Pass Rd.</t>
  </si>
  <si>
    <t>063877006175</t>
  </si>
  <si>
    <t>3130192</t>
  </si>
  <si>
    <t>Cold Stream Alternative</t>
  </si>
  <si>
    <t>063877006520</t>
  </si>
  <si>
    <t>3138500</t>
  </si>
  <si>
    <t>Tahoe Truckee High</t>
  </si>
  <si>
    <t>11725 Donner Pass Rd.</t>
  </si>
  <si>
    <t>063877006512</t>
  </si>
  <si>
    <t>6031298</t>
  </si>
  <si>
    <t>Donner Trail Elementary</t>
  </si>
  <si>
    <t>52755 Donner Pass Rd.</t>
  </si>
  <si>
    <t>Kingvale</t>
  </si>
  <si>
    <t>063877006513</t>
  </si>
  <si>
    <t>6031306</t>
  </si>
  <si>
    <t>Kings Beach Elementary</t>
  </si>
  <si>
    <t>8125 Steelhead</t>
  </si>
  <si>
    <t>Kings Beach</t>
  </si>
  <si>
    <t>063877006519</t>
  </si>
  <si>
    <t>6031314</t>
  </si>
  <si>
    <t>Tahoe Lake Elementary</t>
  </si>
  <si>
    <t>375 Grove St.</t>
  </si>
  <si>
    <t>063877006521</t>
  </si>
  <si>
    <t>6031322</t>
  </si>
  <si>
    <t>Truckee Elementary</t>
  </si>
  <si>
    <t>11911 Donner Pass Rd.</t>
  </si>
  <si>
    <t>063877006515</t>
  </si>
  <si>
    <t>6094502</t>
  </si>
  <si>
    <t>North Tahoe Middle</t>
  </si>
  <si>
    <t>063877004954</t>
  </si>
  <si>
    <t>6113062</t>
  </si>
  <si>
    <t>Glenshire Elementary</t>
  </si>
  <si>
    <t>10990 Dorchester Dr.</t>
  </si>
  <si>
    <t>064214011006</t>
  </si>
  <si>
    <t>3166951</t>
  </si>
  <si>
    <t>0106443</t>
  </si>
  <si>
    <t>Western Placer Unified</t>
  </si>
  <si>
    <t>Twelve Bridges Elementary</t>
  </si>
  <si>
    <t>2450 Eastridge Dr.</t>
  </si>
  <si>
    <t>Lincoln</t>
  </si>
  <si>
    <t>064214011007</t>
  </si>
  <si>
    <t>0108514</t>
  </si>
  <si>
    <t>Foskett Ranch Elementary</t>
  </si>
  <si>
    <t>1561 Joiner Pkwy.</t>
  </si>
  <si>
    <t>064214011705</t>
  </si>
  <si>
    <t>0111385</t>
  </si>
  <si>
    <t>Twelve Bridges Middle</t>
  </si>
  <si>
    <t>770 Westview Dr.</t>
  </si>
  <si>
    <t>064214011847</t>
  </si>
  <si>
    <t>0113068</t>
  </si>
  <si>
    <t>Lincoln Crossing Elementary</t>
  </si>
  <si>
    <t>635 Groveland Ln.</t>
  </si>
  <si>
    <t>060198614071</t>
  </si>
  <si>
    <t>0135871</t>
  </si>
  <si>
    <t>John Adams Academy - Lincoln</t>
  </si>
  <si>
    <t>1715</t>
  </si>
  <si>
    <t>1797 Bella Breeze Dr.</t>
  </si>
  <si>
    <t>064214014396</t>
  </si>
  <si>
    <t>0139246</t>
  </si>
  <si>
    <t>ATLAS Learning Academy</t>
  </si>
  <si>
    <t>870 J St.</t>
  </si>
  <si>
    <t>064214014464</t>
  </si>
  <si>
    <t>0139709</t>
  </si>
  <si>
    <t>Scott M. Leaman</t>
  </si>
  <si>
    <t>1200 Brentford Cir.</t>
  </si>
  <si>
    <t>064214014561</t>
  </si>
  <si>
    <t>0140541</t>
  </si>
  <si>
    <t>Twelve Bridges High</t>
  </si>
  <si>
    <t>2360 Fieldstone Dr.</t>
  </si>
  <si>
    <t>064214006898</t>
  </si>
  <si>
    <t>3130036</t>
  </si>
  <si>
    <t>Phoenix High (Continuation)</t>
  </si>
  <si>
    <t>060173003557</t>
  </si>
  <si>
    <t>3130168</t>
  </si>
  <si>
    <t>Horizon Charter</t>
  </si>
  <si>
    <t>0015</t>
  </si>
  <si>
    <t>873 First St.</t>
  </si>
  <si>
    <t>064214006897</t>
  </si>
  <si>
    <t>3134657</t>
  </si>
  <si>
    <t>Lincoln High</t>
  </si>
  <si>
    <t>790 J St.</t>
  </si>
  <si>
    <t>064214006899</t>
  </si>
  <si>
    <t>6031363</t>
  </si>
  <si>
    <t>Sheridan Elementary</t>
  </si>
  <si>
    <t>4730 H St.</t>
  </si>
  <si>
    <t>Sheridan</t>
  </si>
  <si>
    <t>064214006894</t>
  </si>
  <si>
    <t>6085252</t>
  </si>
  <si>
    <t>Carlin C. Coppin Elementary</t>
  </si>
  <si>
    <t>150 East 12th St.</t>
  </si>
  <si>
    <t>064214006896</t>
  </si>
  <si>
    <t>6098610</t>
  </si>
  <si>
    <t>Creekside Oaks Elementary</t>
  </si>
  <si>
    <t>2030 First St.</t>
  </si>
  <si>
    <t>064214009656</t>
  </si>
  <si>
    <t>6108351</t>
  </si>
  <si>
    <t>Glen Edwards Middle</t>
  </si>
  <si>
    <t>204 L St.</t>
  </si>
  <si>
    <t>064214008552</t>
  </si>
  <si>
    <t>6117493</t>
  </si>
  <si>
    <t>First Street Elementary</t>
  </si>
  <si>
    <t>1400 First St.</t>
  </si>
  <si>
    <t>060001311009</t>
  </si>
  <si>
    <t>0108050</t>
  </si>
  <si>
    <t>Ruhkala Elementary</t>
  </si>
  <si>
    <t>6530 Turnstone Way</t>
  </si>
  <si>
    <t>060001311010</t>
  </si>
  <si>
    <t>0108084</t>
  </si>
  <si>
    <t>Whitney High</t>
  </si>
  <si>
    <t>701 Wildcat Blvd.</t>
  </si>
  <si>
    <t>060205312302</t>
  </si>
  <si>
    <t>0117879</t>
  </si>
  <si>
    <t>Maria Montessori Charter Academy</t>
  </si>
  <si>
    <t>1042</t>
  </si>
  <si>
    <t>1850 Wildcat Blvd.</t>
  </si>
  <si>
    <t>060247312390</t>
  </si>
  <si>
    <t>0119487</t>
  </si>
  <si>
    <t>Western Sierra Collegiate Academy</t>
  </si>
  <si>
    <t>1071</t>
  </si>
  <si>
    <t>660 Menlo Dr.</t>
  </si>
  <si>
    <t>060001312558</t>
  </si>
  <si>
    <t>0121244</t>
  </si>
  <si>
    <t>Sunset Ranch Elementary</t>
  </si>
  <si>
    <t>2500 Bridlewood Dr.</t>
  </si>
  <si>
    <t>060001314609</t>
  </si>
  <si>
    <t>0141259</t>
  </si>
  <si>
    <t>Quarry Trail Elementary</t>
  </si>
  <si>
    <t>810 Lazy Trail Dr.</t>
  </si>
  <si>
    <t>060001302405</t>
  </si>
  <si>
    <t>3130150</t>
  </si>
  <si>
    <t>Rocklin High</t>
  </si>
  <si>
    <t>5301 Victory Ln.</t>
  </si>
  <si>
    <t>060001306176</t>
  </si>
  <si>
    <t>3130200</t>
  </si>
  <si>
    <t>Victory High</t>
  </si>
  <si>
    <t>3250 Victory Dr.</t>
  </si>
  <si>
    <t>060001314465</t>
  </si>
  <si>
    <t>3130218</t>
  </si>
  <si>
    <t>Rocklin Alternative Education Center</t>
  </si>
  <si>
    <t>060001309069</t>
  </si>
  <si>
    <t>6031207</t>
  </si>
  <si>
    <t>Parker Whitney Elementary</t>
  </si>
  <si>
    <t>5145 Topaz Ave.</t>
  </si>
  <si>
    <t>060001309070</t>
  </si>
  <si>
    <t>6031215</t>
  </si>
  <si>
    <t>Rocklin Elementary</t>
  </si>
  <si>
    <t>5025 Meyers St.</t>
  </si>
  <si>
    <t>060001308553</t>
  </si>
  <si>
    <t>6100903</t>
  </si>
  <si>
    <t>Spring View Middle</t>
  </si>
  <si>
    <t>5040 Fifth St.</t>
  </si>
  <si>
    <t>060001310270</t>
  </si>
  <si>
    <t>6109870</t>
  </si>
  <si>
    <t>Cobblestone Elementary</t>
  </si>
  <si>
    <t>5740 Cobblestone Dr.</t>
  </si>
  <si>
    <t>060001300805</t>
  </si>
  <si>
    <t>6110647</t>
  </si>
  <si>
    <t>Antelope Creek Elementary</t>
  </si>
  <si>
    <t>6185 Springview Dr.</t>
  </si>
  <si>
    <t>060001303571</t>
  </si>
  <si>
    <t>6111975</t>
  </si>
  <si>
    <t>Breen Elementary</t>
  </si>
  <si>
    <t>2751 Breen Dr.</t>
  </si>
  <si>
    <t>060001308256</t>
  </si>
  <si>
    <t>6115844</t>
  </si>
  <si>
    <t>Twin Oaks Elementary</t>
  </si>
  <si>
    <t>2835 Club Dr.</t>
  </si>
  <si>
    <t>060001308257</t>
  </si>
  <si>
    <t>6116057</t>
  </si>
  <si>
    <t>Granite Oaks Middle</t>
  </si>
  <si>
    <t>2600 Wyckford Dr.</t>
  </si>
  <si>
    <t>060231208762</t>
  </si>
  <si>
    <t>6118392</t>
  </si>
  <si>
    <t>Rocklin Academy</t>
  </si>
  <si>
    <t>0308</t>
  </si>
  <si>
    <t>6532 Turnstone Way</t>
  </si>
  <si>
    <t>060001308763</t>
  </si>
  <si>
    <t>6118517</t>
  </si>
  <si>
    <t>Valley View Elementary</t>
  </si>
  <si>
    <t>3000 Crest Dr.</t>
  </si>
  <si>
    <t>060001308764</t>
  </si>
  <si>
    <t>6118533</t>
  </si>
  <si>
    <t>Sierra Elementary</t>
  </si>
  <si>
    <t>6811 Camborne Way</t>
  </si>
  <si>
    <t>060001310575</t>
  </si>
  <si>
    <t>6119853</t>
  </si>
  <si>
    <t>Rock Creek Elementary</t>
  </si>
  <si>
    <t>2140 Collet Quarry Dr.</t>
  </si>
  <si>
    <t>069110210576</t>
  </si>
  <si>
    <t>3210322</t>
  </si>
  <si>
    <t>0100057</t>
  </si>
  <si>
    <t>02</t>
  </si>
  <si>
    <t>Plumas</t>
  </si>
  <si>
    <t>Plumas County Office of Education</t>
  </si>
  <si>
    <t>Plumas County Community</t>
  </si>
  <si>
    <t>50 Church St.</t>
  </si>
  <si>
    <t>Quincy</t>
  </si>
  <si>
    <t>33 - Town, Remote</t>
  </si>
  <si>
    <t>49</t>
  </si>
  <si>
    <t>3266969</t>
  </si>
  <si>
    <t>Plumas Unified</t>
  </si>
  <si>
    <t>069110211706</t>
  </si>
  <si>
    <t>0108001</t>
  </si>
  <si>
    <t>Plumas County Opportunity</t>
  </si>
  <si>
    <t>Opportunity</t>
  </si>
  <si>
    <t>069110208554</t>
  </si>
  <si>
    <t>6117360</t>
  </si>
  <si>
    <t>Portola Opportunity</t>
  </si>
  <si>
    <t>063117007825</t>
  </si>
  <si>
    <t>3230042</t>
  </si>
  <si>
    <t>Beckwourth (Jim) High (Continuation)</t>
  </si>
  <si>
    <t>155 Sixth Ave.</t>
  </si>
  <si>
    <t>Portola</t>
  </si>
  <si>
    <t>060177307601</t>
  </si>
  <si>
    <t>3230083</t>
  </si>
  <si>
    <t>Plumas Charter</t>
  </si>
  <si>
    <t>0146</t>
  </si>
  <si>
    <t>1425 East Main St.</t>
  </si>
  <si>
    <t>063117004819</t>
  </si>
  <si>
    <t>3232006</t>
  </si>
  <si>
    <t>Chester Junior/Senior High</t>
  </si>
  <si>
    <t>612 First St.</t>
  </si>
  <si>
    <t>Chester</t>
  </si>
  <si>
    <t>43 - Rural, Remote</t>
  </si>
  <si>
    <t>063117004821</t>
  </si>
  <si>
    <t>3233509</t>
  </si>
  <si>
    <t>Greenville High</t>
  </si>
  <si>
    <t>117 Grand St.</t>
  </si>
  <si>
    <t>Greenville</t>
  </si>
  <si>
    <t>063117004825</t>
  </si>
  <si>
    <t>3235603</t>
  </si>
  <si>
    <t>Portola Junior/Senior High</t>
  </si>
  <si>
    <t>063117004827</t>
  </si>
  <si>
    <t>3236007</t>
  </si>
  <si>
    <t>Quincy Junior/Senior High</t>
  </si>
  <si>
    <t>6 Quincy Junction Rd.</t>
  </si>
  <si>
    <t>063117004818</t>
  </si>
  <si>
    <t>6031413</t>
  </si>
  <si>
    <t>Chester Elementary</t>
  </si>
  <si>
    <t>158 Aspen St.</t>
  </si>
  <si>
    <t>063117004820</t>
  </si>
  <si>
    <t>6031421</t>
  </si>
  <si>
    <t>Greenville Elementary</t>
  </si>
  <si>
    <t>225 Grand St.</t>
  </si>
  <si>
    <t>063117004826</t>
  </si>
  <si>
    <t>6031470</t>
  </si>
  <si>
    <t>Quincy Elementary</t>
  </si>
  <si>
    <t>175 Mill Creek Rd.</t>
  </si>
  <si>
    <t>063117010272</t>
  </si>
  <si>
    <t>6110308</t>
  </si>
  <si>
    <t>C. Roy Carmichael Elementary</t>
  </si>
  <si>
    <t>895 West St.</t>
  </si>
  <si>
    <t>060208911707</t>
  </si>
  <si>
    <t>3310330</t>
  </si>
  <si>
    <t>0110833</t>
  </si>
  <si>
    <t>Riverside</t>
  </si>
  <si>
    <t>Riverside County Office of Education</t>
  </si>
  <si>
    <t>River Springs Charter</t>
  </si>
  <si>
    <t>0753</t>
  </si>
  <si>
    <t>27740 Jefferson Ave.</t>
  </si>
  <si>
    <t>Temecula</t>
  </si>
  <si>
    <t>32</t>
  </si>
  <si>
    <t>18</t>
  </si>
  <si>
    <t>3375192</t>
  </si>
  <si>
    <t>Temecula Valley Unified</t>
  </si>
  <si>
    <t>060164012986</t>
  </si>
  <si>
    <t>0125237</t>
  </si>
  <si>
    <t>Leadership Military Academy</t>
  </si>
  <si>
    <t>1366</t>
  </si>
  <si>
    <t>13730 Perris Blvd.</t>
  </si>
  <si>
    <t>Moreno Valley</t>
  </si>
  <si>
    <t>39</t>
  </si>
  <si>
    <t>31</t>
  </si>
  <si>
    <t>60</t>
  </si>
  <si>
    <t>3367124</t>
  </si>
  <si>
    <t>Moreno Valley Unified</t>
  </si>
  <si>
    <t>060237212985</t>
  </si>
  <si>
    <t>0125385</t>
  </si>
  <si>
    <t>Imagine Schools, Riverside County</t>
  </si>
  <si>
    <t>1369</t>
  </si>
  <si>
    <t>50-930 Calhoun St.</t>
  </si>
  <si>
    <t>Coachella</t>
  </si>
  <si>
    <t>25</t>
  </si>
  <si>
    <t>3373676</t>
  </si>
  <si>
    <t>Coachella Valley Unified</t>
  </si>
  <si>
    <t>069102613694</t>
  </si>
  <si>
    <t>0128397</t>
  </si>
  <si>
    <t>CBK Charter</t>
  </si>
  <si>
    <t>1568</t>
  </si>
  <si>
    <t>3939 13th St.</t>
  </si>
  <si>
    <t>58</t>
  </si>
  <si>
    <t>3367215</t>
  </si>
  <si>
    <t>Riverside Unified</t>
  </si>
  <si>
    <t>060200813730</t>
  </si>
  <si>
    <t>0128777</t>
  </si>
  <si>
    <t>Gateway College and Career Academy</t>
  </si>
  <si>
    <t>1602</t>
  </si>
  <si>
    <t>4800 Magnolia Ave.</t>
  </si>
  <si>
    <t>060227114131</t>
  </si>
  <si>
    <t>0136168</t>
  </si>
  <si>
    <t>Temecula International Academy</t>
  </si>
  <si>
    <t>1873</t>
  </si>
  <si>
    <t>39600 N. General Kearny Rd.</t>
  </si>
  <si>
    <t>060221414240</t>
  </si>
  <si>
    <t>0137836</t>
  </si>
  <si>
    <t>Pivot Charter School Riverside</t>
  </si>
  <si>
    <t>1984</t>
  </si>
  <si>
    <t>700 North Main St.</t>
  </si>
  <si>
    <t>Corona</t>
  </si>
  <si>
    <t>41</t>
  </si>
  <si>
    <t>3367033</t>
  </si>
  <si>
    <t>Corona-Norco Unified</t>
  </si>
  <si>
    <t>060243614343</t>
  </si>
  <si>
    <t>0137851</t>
  </si>
  <si>
    <t>Julia Lee Performing Arts Academy</t>
  </si>
  <si>
    <t>1988</t>
  </si>
  <si>
    <t>19740 Grand Ave.</t>
  </si>
  <si>
    <t>Lake Elsinore</t>
  </si>
  <si>
    <t>63</t>
  </si>
  <si>
    <t>3375176</t>
  </si>
  <si>
    <t>Lake Elsinore Unified</t>
  </si>
  <si>
    <t>060196614354</t>
  </si>
  <si>
    <t>0137869</t>
  </si>
  <si>
    <t>Excelsior Charter School Corona-Norco</t>
  </si>
  <si>
    <t>1993</t>
  </si>
  <si>
    <t>1400 Fullerton Ave.</t>
  </si>
  <si>
    <t>060182814358</t>
  </si>
  <si>
    <t>0138024</t>
  </si>
  <si>
    <t>Journey</t>
  </si>
  <si>
    <t>1974</t>
  </si>
  <si>
    <t>25560 Alessandsro Blvd.</t>
  </si>
  <si>
    <t>060159214346</t>
  </si>
  <si>
    <t>0138602</t>
  </si>
  <si>
    <t>JCS - Pine Hills</t>
  </si>
  <si>
    <t>2018</t>
  </si>
  <si>
    <t>29141 Vallejo Ave.</t>
  </si>
  <si>
    <t>060251114421</t>
  </si>
  <si>
    <t>0139428</t>
  </si>
  <si>
    <t>Garvey/Allen Visual &amp; Performing Arts Academy for STEM</t>
  </si>
  <si>
    <t>2058</t>
  </si>
  <si>
    <t>23750 Alessandro Blvd. Ste. G</t>
  </si>
  <si>
    <t>060256014578</t>
  </si>
  <si>
    <t>0140780</t>
  </si>
  <si>
    <t>Audeo Valley Charter</t>
  </si>
  <si>
    <t>2118</t>
  </si>
  <si>
    <t>27130 Eucalyptus Ave., Ste. A</t>
  </si>
  <si>
    <t>069102607567</t>
  </si>
  <si>
    <t>3330123</t>
  </si>
  <si>
    <t>Riverside County Juvenile Court</t>
  </si>
  <si>
    <t>069102610577</t>
  </si>
  <si>
    <t>3331055</t>
  </si>
  <si>
    <t>Riverside County Community</t>
  </si>
  <si>
    <t>069102609031</t>
  </si>
  <si>
    <t>6069207</t>
  </si>
  <si>
    <t>Riverside County Special Education</t>
  </si>
  <si>
    <t>060000710348</t>
  </si>
  <si>
    <t>3331625</t>
  </si>
  <si>
    <t>3330834</t>
  </si>
  <si>
    <t>California School for the Deaf-Riverside (State Special Schl)</t>
  </si>
  <si>
    <t>California School for the Deaf-Riverside</t>
  </si>
  <si>
    <t>State Special</t>
  </si>
  <si>
    <t>3044 Horace St.</t>
  </si>
  <si>
    <t>060243011845</t>
  </si>
  <si>
    <t>3366977</t>
  </si>
  <si>
    <t>0113597</t>
  </si>
  <si>
    <t>Alvord Unified</t>
  </si>
  <si>
    <t>Phillip M. Stokoe Elementary</t>
  </si>
  <si>
    <t>4501 Ambs Dr.</t>
  </si>
  <si>
    <t>060243012032</t>
  </si>
  <si>
    <t>0113605</t>
  </si>
  <si>
    <t>Lake Hills Elementary</t>
  </si>
  <si>
    <t>16346 Village Meadow Dr.</t>
  </si>
  <si>
    <t>060243013184</t>
  </si>
  <si>
    <t>0125732</t>
  </si>
  <si>
    <t>Hillcrest High</t>
  </si>
  <si>
    <t>11800 Indiana Ave.</t>
  </si>
  <si>
    <t>060243013134</t>
  </si>
  <si>
    <t>0135061</t>
  </si>
  <si>
    <t>Mission View High</t>
  </si>
  <si>
    <t>10368 Campbell Ave.</t>
  </si>
  <si>
    <t>060243000134</t>
  </si>
  <si>
    <t>3330008</t>
  </si>
  <si>
    <t>La Sierra High</t>
  </si>
  <si>
    <t>4145 La Sierra Ave.</t>
  </si>
  <si>
    <t>060243000137</t>
  </si>
  <si>
    <t>3334299</t>
  </si>
  <si>
    <t>Norte Vista High</t>
  </si>
  <si>
    <t>6585 Crest Ave.</t>
  </si>
  <si>
    <t>060243000128</t>
  </si>
  <si>
    <t>3337128</t>
  </si>
  <si>
    <t>Alvord High</t>
  </si>
  <si>
    <t>3606 Pierce St.</t>
  </si>
  <si>
    <t>060243000138</t>
  </si>
  <si>
    <t>6031496</t>
  </si>
  <si>
    <t>Allan Orrenmaa Elementary</t>
  </si>
  <si>
    <t>3350 Fillmore St.</t>
  </si>
  <si>
    <t>060243000129</t>
  </si>
  <si>
    <t>6031504</t>
  </si>
  <si>
    <t>Arizona Middle</t>
  </si>
  <si>
    <t>11045 Arizona Ave.</t>
  </si>
  <si>
    <t>060243000130</t>
  </si>
  <si>
    <t>6031512</t>
  </si>
  <si>
    <t>Arlanza Elementary</t>
  </si>
  <si>
    <t>5891 Rutland Ave.</t>
  </si>
  <si>
    <t>060243000131</t>
  </si>
  <si>
    <t>6031520</t>
  </si>
  <si>
    <t>Collett Elementary</t>
  </si>
  <si>
    <t>10850 Collett Ave.</t>
  </si>
  <si>
    <t>060243000132</t>
  </si>
  <si>
    <t>6031538</t>
  </si>
  <si>
    <t>Foothill Elementary</t>
  </si>
  <si>
    <t>8230 Wells Ave.</t>
  </si>
  <si>
    <t>060243000133</t>
  </si>
  <si>
    <t>6031546</t>
  </si>
  <si>
    <t>La Granada Elementary</t>
  </si>
  <si>
    <t>10346 Keller Ave.</t>
  </si>
  <si>
    <t>060243000136</t>
  </si>
  <si>
    <t>6031553</t>
  </si>
  <si>
    <t>Myra Linn Elementary</t>
  </si>
  <si>
    <t>10435 Branigan Way</t>
  </si>
  <si>
    <t>060243000139</t>
  </si>
  <si>
    <t>6031579</t>
  </si>
  <si>
    <t>Terrace Elementary</t>
  </si>
  <si>
    <t>6601 Rutland St.</t>
  </si>
  <si>
    <t>060243000140</t>
  </si>
  <si>
    <t>6031587</t>
  </si>
  <si>
    <t>Twinhill Elementary</t>
  </si>
  <si>
    <t>11000 Campbell Ave.</t>
  </si>
  <si>
    <t>060243000141</t>
  </si>
  <si>
    <t>6031595</t>
  </si>
  <si>
    <t>Wells Middle</t>
  </si>
  <si>
    <t>10000 Wells Ave.</t>
  </si>
  <si>
    <t>060243000135</t>
  </si>
  <si>
    <t>6098156</t>
  </si>
  <si>
    <t>Loma Vista Middle</t>
  </si>
  <si>
    <t>11050 Arlington Ave.</t>
  </si>
  <si>
    <t>060243008784</t>
  </si>
  <si>
    <t>6106074</t>
  </si>
  <si>
    <t>S. Christa McAuliffe Elementary</t>
  </si>
  <si>
    <t>4100 Golden Ave.</t>
  </si>
  <si>
    <t>060243009299</t>
  </si>
  <si>
    <t>6107304</t>
  </si>
  <si>
    <t>Promenade Elementary</t>
  </si>
  <si>
    <t>550 Hamilton Dr.</t>
  </si>
  <si>
    <t>060243009514</t>
  </si>
  <si>
    <t>6108104</t>
  </si>
  <si>
    <t>11750 Gramercy Pl.</t>
  </si>
  <si>
    <t>060243008260</t>
  </si>
  <si>
    <t>6116339</t>
  </si>
  <si>
    <t>Rosemary Kennedy Elementary</t>
  </si>
  <si>
    <t>6411 Mitchell Ave.</t>
  </si>
  <si>
    <t>060243010578</t>
  </si>
  <si>
    <t>6120109</t>
  </si>
  <si>
    <t>Ysmael Villegas Middle</t>
  </si>
  <si>
    <t>3754 Harvill Ln.</t>
  </si>
  <si>
    <t>060384013223</t>
  </si>
  <si>
    <t>3366985</t>
  </si>
  <si>
    <t>0116236</t>
  </si>
  <si>
    <t>Banning Unified</t>
  </si>
  <si>
    <t>Florida Street Discovery Center</t>
  </si>
  <si>
    <t>671 North Florida St.</t>
  </si>
  <si>
    <t>Banning</t>
  </si>
  <si>
    <t>060384000347</t>
  </si>
  <si>
    <t>3330214</t>
  </si>
  <si>
    <t>Banning High</t>
  </si>
  <si>
    <t>100 West Westward</t>
  </si>
  <si>
    <t>060384000352</t>
  </si>
  <si>
    <t>3330222</t>
  </si>
  <si>
    <t>New Horizon High</t>
  </si>
  <si>
    <t>1151 West Wilson St.</t>
  </si>
  <si>
    <t>060384008555</t>
  </si>
  <si>
    <t>3330974</t>
  </si>
  <si>
    <t>Banning Independent Study</t>
  </si>
  <si>
    <t>060384009305</t>
  </si>
  <si>
    <t>6031603</t>
  </si>
  <si>
    <t>Cabazon Elementary</t>
  </si>
  <si>
    <t>50575 Carmen Ave.</t>
  </si>
  <si>
    <t>Cabazon</t>
  </si>
  <si>
    <t>060384000348</t>
  </si>
  <si>
    <t>6031611</t>
  </si>
  <si>
    <t>Central Elementary</t>
  </si>
  <si>
    <t>295 North San Gorgonio Ave.</t>
  </si>
  <si>
    <t>060384000350</t>
  </si>
  <si>
    <t>6031629</t>
  </si>
  <si>
    <t>Hemmerling Elementary</t>
  </si>
  <si>
    <t>1928 West Nicolet St.</t>
  </si>
  <si>
    <t>060384000351</t>
  </si>
  <si>
    <t>6031637</t>
  </si>
  <si>
    <t>Hoffer Elementary</t>
  </si>
  <si>
    <t>1115 East Hoffer St.</t>
  </si>
  <si>
    <t>060384003574</t>
  </si>
  <si>
    <t>6112080</t>
  </si>
  <si>
    <t>Nicolet Middle</t>
  </si>
  <si>
    <t>101 East Nicolet St.</t>
  </si>
  <si>
    <t>060429011219</t>
  </si>
  <si>
    <t>3366993</t>
  </si>
  <si>
    <t>0101006</t>
  </si>
  <si>
    <t>Beaumont Unified</t>
  </si>
  <si>
    <t>Sundance Elementary</t>
  </si>
  <si>
    <t>1520 East Eighth St.</t>
  </si>
  <si>
    <t>Beaumont</t>
  </si>
  <si>
    <t>060429011012</t>
  </si>
  <si>
    <t>0102749</t>
  </si>
  <si>
    <t>Brookside Elementary</t>
  </si>
  <si>
    <t>38755 Brookside Ave.</t>
  </si>
  <si>
    <t>060429011013</t>
  </si>
  <si>
    <t>0106062</t>
  </si>
  <si>
    <t>San Gorgonio Middle</t>
  </si>
  <si>
    <t>1591 Cherry Ave.</t>
  </si>
  <si>
    <t>060429011956</t>
  </si>
  <si>
    <t>0113936</t>
  </si>
  <si>
    <t>Tournament Hills Elementary</t>
  </si>
  <si>
    <t>36611 Champions Dr.</t>
  </si>
  <si>
    <t>060429012345</t>
  </si>
  <si>
    <t>0116947</t>
  </si>
  <si>
    <t>Anna Hause Elementary</t>
  </si>
  <si>
    <t>1015 Carnation Ln.</t>
  </si>
  <si>
    <t>060207313150</t>
  </si>
  <si>
    <t>0127142</t>
  </si>
  <si>
    <t>Highland Academy</t>
  </si>
  <si>
    <t>1493</t>
  </si>
  <si>
    <t>715 Wellwood Ave.</t>
  </si>
  <si>
    <t>060429013779</t>
  </si>
  <si>
    <t>0129882</t>
  </si>
  <si>
    <t>21st Century Learning Institute</t>
  </si>
  <si>
    <t>939 East 10th St.</t>
  </si>
  <si>
    <t>060429014274</t>
  </si>
  <si>
    <t>0136788</t>
  </si>
  <si>
    <t>Starlight Elementary</t>
  </si>
  <si>
    <t>1510 Cougar Way</t>
  </si>
  <si>
    <t>060251314419</t>
  </si>
  <si>
    <t>0139360</t>
  </si>
  <si>
    <t>Mission Vista Academy</t>
  </si>
  <si>
    <t>2049</t>
  </si>
  <si>
    <t>1440 Beaumont Ave Ste. A2 #412</t>
  </si>
  <si>
    <t>060429014572</t>
  </si>
  <si>
    <t>0140632</t>
  </si>
  <si>
    <t>Summerwind Trails</t>
  </si>
  <si>
    <t>1020 Poinsettia Cir.</t>
  </si>
  <si>
    <t>Calimesa</t>
  </si>
  <si>
    <t>060429014610</t>
  </si>
  <si>
    <t>0141366</t>
  </si>
  <si>
    <t>Beaumont Middle College High</t>
  </si>
  <si>
    <t>3144 West Westward Ave.</t>
  </si>
  <si>
    <t>060429000386</t>
  </si>
  <si>
    <t>3330479</t>
  </si>
  <si>
    <t>Beaumont Senior High</t>
  </si>
  <si>
    <t>39139 Cherry Valley Blvd.</t>
  </si>
  <si>
    <t>060429008261</t>
  </si>
  <si>
    <t>3330842</t>
  </si>
  <si>
    <t>Glen View High</t>
  </si>
  <si>
    <t>939 East Tenth St.</t>
  </si>
  <si>
    <t>060429010579</t>
  </si>
  <si>
    <t>3331089</t>
  </si>
  <si>
    <t>Three Rings Ranch Elementary</t>
  </si>
  <si>
    <t>1040 Claiborne Ave.</t>
  </si>
  <si>
    <t>060429000387</t>
  </si>
  <si>
    <t>6031652</t>
  </si>
  <si>
    <t>Mountain View Middle</t>
  </si>
  <si>
    <t>200 Cougar Way</t>
  </si>
  <si>
    <t>060429000388</t>
  </si>
  <si>
    <t>6031660</t>
  </si>
  <si>
    <t>Palm Innovation Academy</t>
  </si>
  <si>
    <t>751 Palm Ave.</t>
  </si>
  <si>
    <t>060985011247</t>
  </si>
  <si>
    <t>0100966</t>
  </si>
  <si>
    <t>El Cerrito Middle</t>
  </si>
  <si>
    <t>7610 El Cerrito Rd.</t>
  </si>
  <si>
    <t>060985011246</t>
  </si>
  <si>
    <t>0100974</t>
  </si>
  <si>
    <t>Clara Barton Elementary</t>
  </si>
  <si>
    <t>7437 Corona Valley Ave.</t>
  </si>
  <si>
    <t>Eastvale</t>
  </si>
  <si>
    <t>060985011245</t>
  </si>
  <si>
    <t>0100982</t>
  </si>
  <si>
    <t>Temescal Valley Elementary</t>
  </si>
  <si>
    <t>22950 Claystone Ave.</t>
  </si>
  <si>
    <t>060985011014</t>
  </si>
  <si>
    <t>0105791</t>
  </si>
  <si>
    <t>Dwight D. Eisenhower Elementary</t>
  </si>
  <si>
    <t>3355 Mountain Gate Dr.</t>
  </si>
  <si>
    <t>060985011015</t>
  </si>
  <si>
    <t>0105809</t>
  </si>
  <si>
    <t>Harada Elementary</t>
  </si>
  <si>
    <t>12884 Oakdale St.</t>
  </si>
  <si>
    <t>35</t>
  </si>
  <si>
    <t>060985011708</t>
  </si>
  <si>
    <t>0110106</t>
  </si>
  <si>
    <t>Orange Grove High</t>
  </si>
  <si>
    <t>300 Buena Vista Ave.</t>
  </si>
  <si>
    <t>060985011709</t>
  </si>
  <si>
    <t>0110627</t>
  </si>
  <si>
    <t>Eleanor Roosevelt High</t>
  </si>
  <si>
    <t>7447 Scholar Way</t>
  </si>
  <si>
    <t>060985011710</t>
  </si>
  <si>
    <t>0110635</t>
  </si>
  <si>
    <t>River Heights Intermediate</t>
  </si>
  <si>
    <t>7227 Scholar Way</t>
  </si>
  <si>
    <t>060985011711</t>
  </si>
  <si>
    <t>0110643</t>
  </si>
  <si>
    <t>Eastvale Elementary</t>
  </si>
  <si>
    <t>13031 Orange St.</t>
  </si>
  <si>
    <t>060985011712</t>
  </si>
  <si>
    <t>0110759</t>
  </si>
  <si>
    <t>John F. Kennedy High</t>
  </si>
  <si>
    <t>1951 Third St.</t>
  </si>
  <si>
    <t>Norco</t>
  </si>
  <si>
    <t>060985011861</t>
  </si>
  <si>
    <t>0113647</t>
  </si>
  <si>
    <t>Dr. Bernice Jameson Todd Elementary</t>
  </si>
  <si>
    <t>25105 Mayhew Canyon Rd.</t>
  </si>
  <si>
    <t>060985011994</t>
  </si>
  <si>
    <t>0113654</t>
  </si>
  <si>
    <t>Rosa Parks Elementary</t>
  </si>
  <si>
    <t>13830 Whispering Hills Dr.</t>
  </si>
  <si>
    <t>060985012394</t>
  </si>
  <si>
    <t>0119321</t>
  </si>
  <si>
    <t>Louis VanderMolen Fundamental Elementary</t>
  </si>
  <si>
    <t>6744 Carnelian St.</t>
  </si>
  <si>
    <t>Jurupa Valley</t>
  </si>
  <si>
    <t>060985012824</t>
  </si>
  <si>
    <t>0123828</t>
  </si>
  <si>
    <t>Dr. Augustine Ramirez Intermediate</t>
  </si>
  <si>
    <t>6905 Harrison Ave.</t>
  </si>
  <si>
    <t>060985013855</t>
  </si>
  <si>
    <t>0131607</t>
  </si>
  <si>
    <t>Ronald Reagan Elementary</t>
  </si>
  <si>
    <t>8300 Fieldmaster St.</t>
  </si>
  <si>
    <t>060985014184</t>
  </si>
  <si>
    <t>0135574</t>
  </si>
  <si>
    <t>Academy of Innovation</t>
  </si>
  <si>
    <t>060985014466</t>
  </si>
  <si>
    <t>0139782</t>
  </si>
  <si>
    <t>Philistine Rondo School of Discovery</t>
  </si>
  <si>
    <t>14977 Walters St.</t>
  </si>
  <si>
    <t>060985001047</t>
  </si>
  <si>
    <t>3330131</t>
  </si>
  <si>
    <t>Corona-Norco Alternative</t>
  </si>
  <si>
    <t>185 Magnolia Ave.</t>
  </si>
  <si>
    <t>060985009532</t>
  </si>
  <si>
    <t>3330446</t>
  </si>
  <si>
    <t>Centennial High</t>
  </si>
  <si>
    <t>1820 Rimpau Ave.</t>
  </si>
  <si>
    <t>060985000853</t>
  </si>
  <si>
    <t>3330586</t>
  </si>
  <si>
    <t>Lee V. Pollard High</t>
  </si>
  <si>
    <t>060985004959</t>
  </si>
  <si>
    <t>3330701</t>
  </si>
  <si>
    <t>Santiago High</t>
  </si>
  <si>
    <t>1395 Foothill Pkwy.</t>
  </si>
  <si>
    <t>060985001049</t>
  </si>
  <si>
    <t>3331600</t>
  </si>
  <si>
    <t>Corona High</t>
  </si>
  <si>
    <t>1150 West Tenth St.</t>
  </si>
  <si>
    <t>060985001061</t>
  </si>
  <si>
    <t>3334232</t>
  </si>
  <si>
    <t>Norco High</t>
  </si>
  <si>
    <t>2065 Temescal Ave.</t>
  </si>
  <si>
    <t>060985001045</t>
  </si>
  <si>
    <t>6031736</t>
  </si>
  <si>
    <t>John Adams Elementary</t>
  </si>
  <si>
    <t>2350 Border Ave.</t>
  </si>
  <si>
    <t>060985001050</t>
  </si>
  <si>
    <t>6031751</t>
  </si>
  <si>
    <t>Coronita Elementary</t>
  </si>
  <si>
    <t>1757 Via Del Rio</t>
  </si>
  <si>
    <t>060985001053</t>
  </si>
  <si>
    <t>6031785</t>
  </si>
  <si>
    <t>Garretson Elementary</t>
  </si>
  <si>
    <t>1650 Garretson Ave.</t>
  </si>
  <si>
    <t>060985001069</t>
  </si>
  <si>
    <t>6031793</t>
  </si>
  <si>
    <t>George Washington Elementary</t>
  </si>
  <si>
    <t>1220 West Parkridge Ave.</t>
  </si>
  <si>
    <t>060985001054</t>
  </si>
  <si>
    <t>6031801</t>
  </si>
  <si>
    <t>Highland Elementary</t>
  </si>
  <si>
    <t>2301 Alhambra St.</t>
  </si>
  <si>
    <t>060985001055</t>
  </si>
  <si>
    <t>6031819</t>
  </si>
  <si>
    <t>Home Gardens Academy</t>
  </si>
  <si>
    <t>13550 Tolton Ave.</t>
  </si>
  <si>
    <t>060985001057</t>
  </si>
  <si>
    <t>6031827</t>
  </si>
  <si>
    <t>1040 South Vicentia Ave.</t>
  </si>
  <si>
    <t>060985001058</t>
  </si>
  <si>
    <t>6031835</t>
  </si>
  <si>
    <t>Lincoln Fundamental Elementary</t>
  </si>
  <si>
    <t>1041 Fullerton Ave.</t>
  </si>
  <si>
    <t>060985001059</t>
  </si>
  <si>
    <t>6031843</t>
  </si>
  <si>
    <t>Norco Elementary</t>
  </si>
  <si>
    <t>1700 Temescal Ave.</t>
  </si>
  <si>
    <t>060985001062</t>
  </si>
  <si>
    <t>6031850</t>
  </si>
  <si>
    <t>Parkridge Elementary</t>
  </si>
  <si>
    <t>750 Corona Ave.</t>
  </si>
  <si>
    <t>060985001064</t>
  </si>
  <si>
    <t>6031868</t>
  </si>
  <si>
    <t>Riverview Elementary</t>
  </si>
  <si>
    <t>4600 Pedley Ave.</t>
  </si>
  <si>
    <t>060985001065</t>
  </si>
  <si>
    <t>6031876</t>
  </si>
  <si>
    <t>Sierra Vista Elementary</t>
  </si>
  <si>
    <t>3560 Corona Ave.</t>
  </si>
  <si>
    <t>060985001067</t>
  </si>
  <si>
    <t>6031884</t>
  </si>
  <si>
    <t>Vicentia Elementary</t>
  </si>
  <si>
    <t>2005 South Vicentia Ave.</t>
  </si>
  <si>
    <t>060985001046</t>
  </si>
  <si>
    <t>6059026</t>
  </si>
  <si>
    <t>Auburndale Intermediate</t>
  </si>
  <si>
    <t>1255 River Rd.</t>
  </si>
  <si>
    <t>060985001048</t>
  </si>
  <si>
    <t>6059034</t>
  </si>
  <si>
    <t>Corona Fundamental Intermediate</t>
  </si>
  <si>
    <t>1230 South Main St.</t>
  </si>
  <si>
    <t>060985001063</t>
  </si>
  <si>
    <t>6059042</t>
  </si>
  <si>
    <t>Letha Raney Intermediate</t>
  </si>
  <si>
    <t>1010 West Citron St.</t>
  </si>
  <si>
    <t>060985001060</t>
  </si>
  <si>
    <t>6061766</t>
  </si>
  <si>
    <t>Norco Intermediate</t>
  </si>
  <si>
    <t>2711 Temescal Ave.</t>
  </si>
  <si>
    <t>060985001068</t>
  </si>
  <si>
    <t>6068753</t>
  </si>
  <si>
    <t>Victress Bower School for Exceptional Students</t>
  </si>
  <si>
    <t>1250 West Parkridge Ave.</t>
  </si>
  <si>
    <t>060985001066</t>
  </si>
  <si>
    <t>6084669</t>
  </si>
  <si>
    <t>John Stallings Elementary</t>
  </si>
  <si>
    <t>1980 Fullerton Ave.</t>
  </si>
  <si>
    <t>060985009354</t>
  </si>
  <si>
    <t>6107668</t>
  </si>
  <si>
    <t>2601 South Buena Vista Ave.</t>
  </si>
  <si>
    <t>060985009355</t>
  </si>
  <si>
    <t>6107676</t>
  </si>
  <si>
    <t>Prado View Elementary</t>
  </si>
  <si>
    <t>2800 Ridgeline Dr.</t>
  </si>
  <si>
    <t>060985000932</t>
  </si>
  <si>
    <t>6110589</t>
  </si>
  <si>
    <t>William McKinley Elementary</t>
  </si>
  <si>
    <t>2050 Aztec Ln.</t>
  </si>
  <si>
    <t>060985004978</t>
  </si>
  <si>
    <t>6112957</t>
  </si>
  <si>
    <t>Susan B. Anthony Elementary</t>
  </si>
  <si>
    <t>2665 Gilbert Ave.</t>
  </si>
  <si>
    <t>060985007209</t>
  </si>
  <si>
    <t>6114151</t>
  </si>
  <si>
    <t>Cesar Chavez Academy</t>
  </si>
  <si>
    <t>1150 Paseo Grande</t>
  </si>
  <si>
    <t>060985008262</t>
  </si>
  <si>
    <t>6116404</t>
  </si>
  <si>
    <t>Benjamin Franklin Elementary</t>
  </si>
  <si>
    <t>2650 Oak Ave.</t>
  </si>
  <si>
    <t>060985008263</t>
  </si>
  <si>
    <t>6116412</t>
  </si>
  <si>
    <t>Citrus Hills Intermediate</t>
  </si>
  <si>
    <t>3211 South Main St.</t>
  </si>
  <si>
    <t>060985008559</t>
  </si>
  <si>
    <t>6117998</t>
  </si>
  <si>
    <t>Woodrow Wilson Elementary</t>
  </si>
  <si>
    <t>1750 Spyglass Dr.</t>
  </si>
  <si>
    <t>060985010580</t>
  </si>
  <si>
    <t>6120364</t>
  </si>
  <si>
    <t>Corona Ranch Elementary</t>
  </si>
  <si>
    <t>785 Village Loop Dr.</t>
  </si>
  <si>
    <t>060985010581</t>
  </si>
  <si>
    <t>6120372</t>
  </si>
  <si>
    <t>Orange Elementary</t>
  </si>
  <si>
    <t>1350 Valencia Rd.</t>
  </si>
  <si>
    <t>061110001221</t>
  </si>
  <si>
    <t>3367041</t>
  </si>
  <si>
    <t>6031900</t>
  </si>
  <si>
    <t>Desert Center Unified</t>
  </si>
  <si>
    <t>Eagle Mountain Elementary</t>
  </si>
  <si>
    <t>1434 Kaiser Rd.</t>
  </si>
  <si>
    <t>Desert Center</t>
  </si>
  <si>
    <t>061111011244</t>
  </si>
  <si>
    <t>3367058</t>
  </si>
  <si>
    <t>0100164</t>
  </si>
  <si>
    <t>Desert Sands Unified</t>
  </si>
  <si>
    <t>Dr. Reynaldo J. Carreon Jr. Academy</t>
  </si>
  <si>
    <t>47-368 Monroe St.</t>
  </si>
  <si>
    <t>Indio</t>
  </si>
  <si>
    <t>061111011016</t>
  </si>
  <si>
    <t>0107961</t>
  </si>
  <si>
    <t>77-800 Calle Tampico</t>
  </si>
  <si>
    <t>La Quinta</t>
  </si>
  <si>
    <t>061111011017</t>
  </si>
  <si>
    <t>0108464</t>
  </si>
  <si>
    <t>Carrillo Ranch Elementary</t>
  </si>
  <si>
    <t>43-775 Madison St.</t>
  </si>
  <si>
    <t>061111011713</t>
  </si>
  <si>
    <t>0110791</t>
  </si>
  <si>
    <t>39-800 Liberty Dr.</t>
  </si>
  <si>
    <t>Palm Desert</t>
  </si>
  <si>
    <t>061111011714</t>
  </si>
  <si>
    <t>0111021</t>
  </si>
  <si>
    <t>Colonel Mitchell Paige Middle</t>
  </si>
  <si>
    <t>43-495 Palm Royale Dr.</t>
  </si>
  <si>
    <t>061111012080</t>
  </si>
  <si>
    <t>0114504</t>
  </si>
  <si>
    <t>Summit High (Continuation)</t>
  </si>
  <si>
    <t>43-330 Palm Royale Dr.</t>
  </si>
  <si>
    <t>061111012319</t>
  </si>
  <si>
    <t>0118885</t>
  </si>
  <si>
    <t>Shadow Hills High</t>
  </si>
  <si>
    <t>39-225 Jefferson St.</t>
  </si>
  <si>
    <t>061111012396</t>
  </si>
  <si>
    <t>0119305</t>
  </si>
  <si>
    <t>Desert Ridge Academy</t>
  </si>
  <si>
    <t>79-767 Avenue 39</t>
  </si>
  <si>
    <t>061111014222</t>
  </si>
  <si>
    <t>0136770</t>
  </si>
  <si>
    <t>Richard R. Oliphant Elementary</t>
  </si>
  <si>
    <t>41-633 Gore St.</t>
  </si>
  <si>
    <t>061111014666</t>
  </si>
  <si>
    <t>0141879</t>
  </si>
  <si>
    <t>Desert Sands A.T.L.A.S.</t>
  </si>
  <si>
    <t>83-391 Dillon Ave</t>
  </si>
  <si>
    <t>061111008819</t>
  </si>
  <si>
    <t>3330388</t>
  </si>
  <si>
    <t>Palm Desert High</t>
  </si>
  <si>
    <t>74-910 Aztec Rd.</t>
  </si>
  <si>
    <t>061111003582</t>
  </si>
  <si>
    <t>3330669</t>
  </si>
  <si>
    <t>La Quinta High</t>
  </si>
  <si>
    <t>79-255 Blackhawk Way</t>
  </si>
  <si>
    <t>061111008560</t>
  </si>
  <si>
    <t>3330909</t>
  </si>
  <si>
    <t>Horizon</t>
  </si>
  <si>
    <t>061111007694</t>
  </si>
  <si>
    <t>3331113</t>
  </si>
  <si>
    <t>Amistad High (Continuation)</t>
  </si>
  <si>
    <t>83-501 Dillon Ave.</t>
  </si>
  <si>
    <t>061111001226</t>
  </si>
  <si>
    <t>3333192</t>
  </si>
  <si>
    <t>Indio High</t>
  </si>
  <si>
    <t>81-750 Avenue 46</t>
  </si>
  <si>
    <t>061111001230</t>
  </si>
  <si>
    <t>6031926</t>
  </si>
  <si>
    <t>74-100 Rutledge Way</t>
  </si>
  <si>
    <t>061111001227</t>
  </si>
  <si>
    <t>6031934</t>
  </si>
  <si>
    <t>82-850 Kenner Ave.</t>
  </si>
  <si>
    <t>061111001234</t>
  </si>
  <si>
    <t>6031959</t>
  </si>
  <si>
    <t>George Washington Charter</t>
  </si>
  <si>
    <t>0052</t>
  </si>
  <si>
    <t>45-768 Portola Ave.</t>
  </si>
  <si>
    <t>061111001225</t>
  </si>
  <si>
    <t>6031967</t>
  </si>
  <si>
    <t>Herbert Hoover Elementary</t>
  </si>
  <si>
    <t>44-300 Monroe St.</t>
  </si>
  <si>
    <t>061111001229</t>
  </si>
  <si>
    <t>6031975</t>
  </si>
  <si>
    <t>45-100 Clinton St.</t>
  </si>
  <si>
    <t>061111001233</t>
  </si>
  <si>
    <t>6031983</t>
  </si>
  <si>
    <t>Martin Van Buren Elementary</t>
  </si>
  <si>
    <t>47-733 Van Buren St.</t>
  </si>
  <si>
    <t>061111001231</t>
  </si>
  <si>
    <t>6031991</t>
  </si>
  <si>
    <t>Palm Desert Charter Middle</t>
  </si>
  <si>
    <t>0974</t>
  </si>
  <si>
    <t>74-200 Rutledge Way</t>
  </si>
  <si>
    <t>061111001232</t>
  </si>
  <si>
    <t>6032007</t>
  </si>
  <si>
    <t>Theodore Roosevelt Elementary</t>
  </si>
  <si>
    <t>83-200 Dr. Carreon Blvd.</t>
  </si>
  <si>
    <t>061111001228</t>
  </si>
  <si>
    <t>6032015</t>
  </si>
  <si>
    <t>Thomas Jefferson Middle</t>
  </si>
  <si>
    <t>83-089 Highway 111</t>
  </si>
  <si>
    <t>061111008820</t>
  </si>
  <si>
    <t>6106082</t>
  </si>
  <si>
    <t>Harry S. Truman Elementary</t>
  </si>
  <si>
    <t>78-870 Avenue 50</t>
  </si>
  <si>
    <t>061111009358</t>
  </si>
  <si>
    <t>6107759</t>
  </si>
  <si>
    <t>La Quinta Middle</t>
  </si>
  <si>
    <t>78-900 Avenue 50</t>
  </si>
  <si>
    <t>061111009785</t>
  </si>
  <si>
    <t>6108955</t>
  </si>
  <si>
    <t>James Madison Elementary</t>
  </si>
  <si>
    <t>80-845 Avenue 46</t>
  </si>
  <si>
    <t>061111009786</t>
  </si>
  <si>
    <t>6109045</t>
  </si>
  <si>
    <t>James Monroe Elementary</t>
  </si>
  <si>
    <t>42-100 Yucca Ln.</t>
  </si>
  <si>
    <t>Bermuda Dunes</t>
  </si>
  <si>
    <t>061111010274</t>
  </si>
  <si>
    <t>6109789</t>
  </si>
  <si>
    <t>Gerald R. Ford Elementary</t>
  </si>
  <si>
    <t>44-210 Warner Trail</t>
  </si>
  <si>
    <t>Indian Wells</t>
  </si>
  <si>
    <t>061111010275</t>
  </si>
  <si>
    <t>6109797</t>
  </si>
  <si>
    <t>Indio Middle</t>
  </si>
  <si>
    <t>81-195 Miles Ave.</t>
  </si>
  <si>
    <t>061111006219</t>
  </si>
  <si>
    <t>6113880</t>
  </si>
  <si>
    <t>James Earl Carter Elementary</t>
  </si>
  <si>
    <t>74-251 Hovley Ln. East</t>
  </si>
  <si>
    <t>061111008264</t>
  </si>
  <si>
    <t>6116636</t>
  </si>
  <si>
    <t>Lyndon B. Johnson Elementary</t>
  </si>
  <si>
    <t>44-640 Clinton St.</t>
  </si>
  <si>
    <t>061111008765</t>
  </si>
  <si>
    <t>6118855</t>
  </si>
  <si>
    <t>John Glenn Middle School of International Studies</t>
  </si>
  <si>
    <t>79-655 Miles Ave.</t>
  </si>
  <si>
    <t>061111008766</t>
  </si>
  <si>
    <t>6118863</t>
  </si>
  <si>
    <t>Amelia Earhart Elementary School of International Studies</t>
  </si>
  <si>
    <t>45-250 Dune Palms Rd.</t>
  </si>
  <si>
    <t>061692011164</t>
  </si>
  <si>
    <t>3367082</t>
  </si>
  <si>
    <t>0101121</t>
  </si>
  <si>
    <t>Hemet Unified</t>
  </si>
  <si>
    <t>McSweeny Elementary</t>
  </si>
  <si>
    <t>451 West Chambers St.</t>
  </si>
  <si>
    <t>Hemet</t>
  </si>
  <si>
    <t>22 - Suburban, Midsize</t>
  </si>
  <si>
    <t>061692011261</t>
  </si>
  <si>
    <t>0101139</t>
  </si>
  <si>
    <t>Harmony Elementary</t>
  </si>
  <si>
    <t>1500 South Cawston Ave.</t>
  </si>
  <si>
    <t>061692011018</t>
  </si>
  <si>
    <t>0102772</t>
  </si>
  <si>
    <t>Cawston Elementary</t>
  </si>
  <si>
    <t>4000 West Menlo Ave.</t>
  </si>
  <si>
    <t>061692011019</t>
  </si>
  <si>
    <t>0102780</t>
  </si>
  <si>
    <t>Diamond Valley Middle</t>
  </si>
  <si>
    <t>291 West Chambers St.</t>
  </si>
  <si>
    <t>061692011020</t>
  </si>
  <si>
    <t>0106716</t>
  </si>
  <si>
    <t>Hamilton</t>
  </si>
  <si>
    <t>57430 Mitchell Rd.</t>
  </si>
  <si>
    <t>Anza</t>
  </si>
  <si>
    <t>061692011021</t>
  </si>
  <si>
    <t>0107359</t>
  </si>
  <si>
    <t>Hamilton Elementary</t>
  </si>
  <si>
    <t>57550 Mitchell Rd.</t>
  </si>
  <si>
    <t>061692012024</t>
  </si>
  <si>
    <t>0113159</t>
  </si>
  <si>
    <t>Tahquitz High</t>
  </si>
  <si>
    <t>4425 Titan Trail</t>
  </si>
  <si>
    <t>061692012275</t>
  </si>
  <si>
    <t>0116962</t>
  </si>
  <si>
    <t>Rancho Viejo Middle</t>
  </si>
  <si>
    <t>985 North Cawston Ave.</t>
  </si>
  <si>
    <t>061692012464</t>
  </si>
  <si>
    <t>0120675</t>
  </si>
  <si>
    <t>Western Center Academy</t>
  </si>
  <si>
    <t>1144</t>
  </si>
  <si>
    <t>2345 Searl Pkwy.</t>
  </si>
  <si>
    <t>061692014164</t>
  </si>
  <si>
    <t>0135251</t>
  </si>
  <si>
    <t>Hemet Elementary</t>
  </si>
  <si>
    <t>633 East Kimball Ave.</t>
  </si>
  <si>
    <t>061692014611</t>
  </si>
  <si>
    <t>0141192</t>
  </si>
  <si>
    <t>Hemet Dual Language Academy</t>
  </si>
  <si>
    <t>26400 Dartmouth St.</t>
  </si>
  <si>
    <t>061692002149</t>
  </si>
  <si>
    <t>3330065</t>
  </si>
  <si>
    <t>Alessandro High</t>
  </si>
  <si>
    <t>831 East Devonshire Ave.</t>
  </si>
  <si>
    <t>061692009555</t>
  </si>
  <si>
    <t>3330503</t>
  </si>
  <si>
    <t>26866 San Jacinto St.</t>
  </si>
  <si>
    <t>061692009852</t>
  </si>
  <si>
    <t>3330537</t>
  </si>
  <si>
    <t>West Valley High</t>
  </si>
  <si>
    <t>3401 Mustang Way</t>
  </si>
  <si>
    <t>061692002154</t>
  </si>
  <si>
    <t>3332673</t>
  </si>
  <si>
    <t>Hemet High</t>
  </si>
  <si>
    <t>41701 Stetson Ave.</t>
  </si>
  <si>
    <t>061692002150</t>
  </si>
  <si>
    <t>6032080</t>
  </si>
  <si>
    <t>Cottonwood</t>
  </si>
  <si>
    <t>44260 Sage Rd.</t>
  </si>
  <si>
    <t>Aguanga</t>
  </si>
  <si>
    <t>061692002155</t>
  </si>
  <si>
    <t>6032114</t>
  </si>
  <si>
    <t>Idyllwild</t>
  </si>
  <si>
    <t>26700 State Highway 243</t>
  </si>
  <si>
    <t>061692002156</t>
  </si>
  <si>
    <t>6032122</t>
  </si>
  <si>
    <t>Little Lake Elementary</t>
  </si>
  <si>
    <t>26091 Meridian St.</t>
  </si>
  <si>
    <t>061692002157</t>
  </si>
  <si>
    <t>6032130</t>
  </si>
  <si>
    <t>Ramona Elementary</t>
  </si>
  <si>
    <t>41051 Whittier Ave.</t>
  </si>
  <si>
    <t>061692002158</t>
  </si>
  <si>
    <t>6032148</t>
  </si>
  <si>
    <t>Whittier Elementary</t>
  </si>
  <si>
    <t>400 West Whittier Ave.</t>
  </si>
  <si>
    <t>061692002159</t>
  </si>
  <si>
    <t>6032155</t>
  </si>
  <si>
    <t>Winchester Elementary</t>
  </si>
  <si>
    <t>28751 Winchester Rd.</t>
  </si>
  <si>
    <t>Winchester</t>
  </si>
  <si>
    <t>061692002148</t>
  </si>
  <si>
    <t>6084628</t>
  </si>
  <si>
    <t>Acacia Middle</t>
  </si>
  <si>
    <t>1200 East Acacia Ave.</t>
  </si>
  <si>
    <t>061692009144</t>
  </si>
  <si>
    <t>6106728</t>
  </si>
  <si>
    <t>Valle Vista Elementary</t>
  </si>
  <si>
    <t>43900 Mayberry Ave.</t>
  </si>
  <si>
    <t>061692010276</t>
  </si>
  <si>
    <t>6109805</t>
  </si>
  <si>
    <t>Fruitvale Elementary</t>
  </si>
  <si>
    <t>2800 West Fruitvale Ave.</t>
  </si>
  <si>
    <t>061692000943</t>
  </si>
  <si>
    <t>6110415</t>
  </si>
  <si>
    <t>Bautista Creek Elementary</t>
  </si>
  <si>
    <t>441 Lake St.</t>
  </si>
  <si>
    <t>061692003586</t>
  </si>
  <si>
    <t>6112007</t>
  </si>
  <si>
    <t>Dartmouth Middle</t>
  </si>
  <si>
    <t>41535 Mayberry Ave.</t>
  </si>
  <si>
    <t>061692010349</t>
  </si>
  <si>
    <t>6118731</t>
  </si>
  <si>
    <t>Jacob Wiens Elementary</t>
  </si>
  <si>
    <t>935 East Campus Way</t>
  </si>
  <si>
    <t>061926012095</t>
  </si>
  <si>
    <t>3367090</t>
  </si>
  <si>
    <t>0114157</t>
  </si>
  <si>
    <t>Jurupa Unified</t>
  </si>
  <si>
    <t>Patriot High</t>
  </si>
  <si>
    <t>4355 Camino Real</t>
  </si>
  <si>
    <t>061926014336</t>
  </si>
  <si>
    <t>0136721</t>
  </si>
  <si>
    <t>Del Sol Academy</t>
  </si>
  <si>
    <t>11626 Forsythia St.</t>
  </si>
  <si>
    <t>061926009556</t>
  </si>
  <si>
    <t>3330412</t>
  </si>
  <si>
    <t>Jurupa Valley High</t>
  </si>
  <si>
    <t>10551 Bellegrave Ave.</t>
  </si>
  <si>
    <t>061926002315</t>
  </si>
  <si>
    <t>3334687</t>
  </si>
  <si>
    <t>Nueva Vista Continuation High</t>
  </si>
  <si>
    <t>6836 34th St.</t>
  </si>
  <si>
    <t>061926002318</t>
  </si>
  <si>
    <t>3337136</t>
  </si>
  <si>
    <t>Rubidoux High</t>
  </si>
  <si>
    <t>4250 Opal St.</t>
  </si>
  <si>
    <t>061926002310</t>
  </si>
  <si>
    <t>6032163</t>
  </si>
  <si>
    <t>Glen Avon Elementary</t>
  </si>
  <si>
    <t>4352 Pyrite St.</t>
  </si>
  <si>
    <t>061926002311</t>
  </si>
  <si>
    <t>6032171</t>
  </si>
  <si>
    <t>Ina Arbuckle Elementary</t>
  </si>
  <si>
    <t>3600 Packard St.</t>
  </si>
  <si>
    <t>061926002313</t>
  </si>
  <si>
    <t>6032189</t>
  </si>
  <si>
    <t>Mission Bell Elementary</t>
  </si>
  <si>
    <t>4020 Conning St.</t>
  </si>
  <si>
    <t>061926002316</t>
  </si>
  <si>
    <t>6032197</t>
  </si>
  <si>
    <t>Pacific Avenue Academy of Music</t>
  </si>
  <si>
    <t>6110 45th St.</t>
  </si>
  <si>
    <t>061926002317</t>
  </si>
  <si>
    <t>6032205</t>
  </si>
  <si>
    <t>Pedley Elementary</t>
  </si>
  <si>
    <t>5871 Hudson St.</t>
  </si>
  <si>
    <t>061926002319</t>
  </si>
  <si>
    <t>6032213</t>
  </si>
  <si>
    <t>Rustic Lane Elementary</t>
  </si>
  <si>
    <t>6420 Rustic Ln.</t>
  </si>
  <si>
    <t>061926002320</t>
  </si>
  <si>
    <t>6032221</t>
  </si>
  <si>
    <t>Troth Street Elementary</t>
  </si>
  <si>
    <t>5565 Troth St.</t>
  </si>
  <si>
    <t>061926002321</t>
  </si>
  <si>
    <t>6032239</t>
  </si>
  <si>
    <t>Van Buren Elementary</t>
  </si>
  <si>
    <t>9501 Jurupa Rd.</t>
  </si>
  <si>
    <t>061926002322</t>
  </si>
  <si>
    <t>6032247</t>
  </si>
  <si>
    <t>West Riverside Elementary</t>
  </si>
  <si>
    <t>3972 Riverview Dr.</t>
  </si>
  <si>
    <t>061926002312</t>
  </si>
  <si>
    <t>6059075</t>
  </si>
  <si>
    <t>Jurupa Middle</t>
  </si>
  <si>
    <t>8700 Galena St.</t>
  </si>
  <si>
    <t>061926002314</t>
  </si>
  <si>
    <t>6061774</t>
  </si>
  <si>
    <t>Mission Middle</t>
  </si>
  <si>
    <t>5961 Mustang Ln.</t>
  </si>
  <si>
    <t>061926008149</t>
  </si>
  <si>
    <t>6104491</t>
  </si>
  <si>
    <t>Sky Country Elementary</t>
  </si>
  <si>
    <t>5520 Lucretia Ave.</t>
  </si>
  <si>
    <t>061926008860</t>
  </si>
  <si>
    <t>6105837</t>
  </si>
  <si>
    <t>Indian Hills Elementary</t>
  </si>
  <si>
    <t>7750 Linares Ave.</t>
  </si>
  <si>
    <t>061926009380</t>
  </si>
  <si>
    <t>6106835</t>
  </si>
  <si>
    <t>Camino Real Elementary</t>
  </si>
  <si>
    <t>4655 Camino Real</t>
  </si>
  <si>
    <t>061926009381</t>
  </si>
  <si>
    <t>6106843</t>
  </si>
  <si>
    <t>Sunnyslope Elementary</t>
  </si>
  <si>
    <t>7050 38th St.</t>
  </si>
  <si>
    <t>061926000992</t>
  </si>
  <si>
    <t>6110548</t>
  </si>
  <si>
    <t>Granite Hill Elementary</t>
  </si>
  <si>
    <t>9371 Granite Hill</t>
  </si>
  <si>
    <t>061926002418</t>
  </si>
  <si>
    <t>6111280</t>
  </si>
  <si>
    <t>Stone Avenue Elementary</t>
  </si>
  <si>
    <t>5111 Stone Ave.</t>
  </si>
  <si>
    <t>061926004980</t>
  </si>
  <si>
    <t>6112858</t>
  </si>
  <si>
    <t>Mira Loma Middle</t>
  </si>
  <si>
    <t>5051 Steve St.</t>
  </si>
  <si>
    <t>061926006247</t>
  </si>
  <si>
    <t>6113518</t>
  </si>
  <si>
    <t>Peralta Elementary</t>
  </si>
  <si>
    <t>6450 Peralta Pl.</t>
  </si>
  <si>
    <t>062454011185</t>
  </si>
  <si>
    <t>3367116</t>
  </si>
  <si>
    <t>0100503</t>
  </si>
  <si>
    <t>Menifee Union</t>
  </si>
  <si>
    <t>Freedom Crest Elementary</t>
  </si>
  <si>
    <t>29282 Menifee Rd.</t>
  </si>
  <si>
    <t>Menifee</t>
  </si>
  <si>
    <t>Menifee Union Elementary</t>
  </si>
  <si>
    <t>3367207</t>
  </si>
  <si>
    <t>Perris Union High</t>
  </si>
  <si>
    <t>062454011715</t>
  </si>
  <si>
    <t>0108639</t>
  </si>
  <si>
    <t>Oak Meadows Elementary</t>
  </si>
  <si>
    <t>28600 Poinsettia St.</t>
  </si>
  <si>
    <t>Murrieta</t>
  </si>
  <si>
    <t>060210111023</t>
  </si>
  <si>
    <t>0109843</t>
  </si>
  <si>
    <t>Santa Rosa Academy</t>
  </si>
  <si>
    <t>0730</t>
  </si>
  <si>
    <t>27587 La Piedra Rd.</t>
  </si>
  <si>
    <t>062454011716</t>
  </si>
  <si>
    <t>0110601</t>
  </si>
  <si>
    <t>Evans Ranch Elementary</t>
  </si>
  <si>
    <t>30465 Evans Rd.</t>
  </si>
  <si>
    <t>062454012286</t>
  </si>
  <si>
    <t>0116749</t>
  </si>
  <si>
    <t>Southshore Elementary</t>
  </si>
  <si>
    <t>30975 Southshore Dr.</t>
  </si>
  <si>
    <t>062454012252</t>
  </si>
  <si>
    <t>0116756</t>
  </si>
  <si>
    <t>Quail Valley Elementary</t>
  </si>
  <si>
    <t>23757 Canyon Heights Dr.</t>
  </si>
  <si>
    <t>Quail Valley</t>
  </si>
  <si>
    <t>062454012424</t>
  </si>
  <si>
    <t>0119206</t>
  </si>
  <si>
    <t>Hans Christensen Middle</t>
  </si>
  <si>
    <t>27625 Sherman Rd.</t>
  </si>
  <si>
    <t>062454013172</t>
  </si>
  <si>
    <t>0125906</t>
  </si>
  <si>
    <t>Herk Bouris Elementary</t>
  </si>
  <si>
    <t>34257 Kalanchoe Rd.</t>
  </si>
  <si>
    <t>062454014053</t>
  </si>
  <si>
    <t>0134080</t>
  </si>
  <si>
    <t>Harvest Hill S.T.E.A.M. Academy</t>
  </si>
  <si>
    <t>31600 Pat Rd.</t>
  </si>
  <si>
    <t>062454014364</t>
  </si>
  <si>
    <t>0136838</t>
  </si>
  <si>
    <t>Taawila Elementary</t>
  </si>
  <si>
    <t>30344 Stage Coach Rd.</t>
  </si>
  <si>
    <t>062454014545</t>
  </si>
  <si>
    <t>0140574</t>
  </si>
  <si>
    <t>Menifee Virtual</t>
  </si>
  <si>
    <t>062454014679</t>
  </si>
  <si>
    <t>0141994</t>
  </si>
  <si>
    <t>Kathryn Newport Middle</t>
  </si>
  <si>
    <t>29792 Audie Murphy Rd.</t>
  </si>
  <si>
    <t>062454009402</t>
  </si>
  <si>
    <t>6107197</t>
  </si>
  <si>
    <t>Menifee Valley Middle</t>
  </si>
  <si>
    <t>26255 Garbani Rd.</t>
  </si>
  <si>
    <t>062454009580</t>
  </si>
  <si>
    <t>6108229</t>
  </si>
  <si>
    <t>Chester W. Morrison Elementary</t>
  </si>
  <si>
    <t>30250 Bradley Rd.</t>
  </si>
  <si>
    <t>062454000997</t>
  </si>
  <si>
    <t>6110365</t>
  </si>
  <si>
    <t>Callie Kirkpatrick Elementary</t>
  </si>
  <si>
    <t>28800 Reviere Dr.</t>
  </si>
  <si>
    <t>062454007212</t>
  </si>
  <si>
    <t>6113864</t>
  </si>
  <si>
    <t>Ridgemoor Elementary</t>
  </si>
  <si>
    <t>25455 Ridgemoor Rd.</t>
  </si>
  <si>
    <t>Sun City</t>
  </si>
  <si>
    <t>062454010582</t>
  </si>
  <si>
    <t>6119721</t>
  </si>
  <si>
    <t>Bell Mountain Middle</t>
  </si>
  <si>
    <t>28525 La Piedra Dr.</t>
  </si>
  <si>
    <t>062580011024</t>
  </si>
  <si>
    <t>0102731</t>
  </si>
  <si>
    <t>TownGate Elementary</t>
  </si>
  <si>
    <t>22480 Dracaea Ave.</t>
  </si>
  <si>
    <t>062580011025</t>
  </si>
  <si>
    <t>0105940</t>
  </si>
  <si>
    <t>Alessandro</t>
  </si>
  <si>
    <t>23311 Dracaea Ave.</t>
  </si>
  <si>
    <t>062580011026</t>
  </si>
  <si>
    <t>0108134</t>
  </si>
  <si>
    <t>La Jolla Elementary</t>
  </si>
  <si>
    <t>14745 Willowgrove Pl.</t>
  </si>
  <si>
    <t>062580013683</t>
  </si>
  <si>
    <t>0128868</t>
  </si>
  <si>
    <t>Moreno Valley Online Academy</t>
  </si>
  <si>
    <t>24521 Cactus Ave.</t>
  </si>
  <si>
    <t>062580008906</t>
  </si>
  <si>
    <t>3330396</t>
  </si>
  <si>
    <t>Canyon Springs High</t>
  </si>
  <si>
    <t>23100 Cougar Canyon Dr.</t>
  </si>
  <si>
    <t>062580009404</t>
  </si>
  <si>
    <t>3330438</t>
  </si>
  <si>
    <t>Valley View High</t>
  </si>
  <si>
    <t>13135 Nason St.</t>
  </si>
  <si>
    <t>062580007213</t>
  </si>
  <si>
    <t>3330800</t>
  </si>
  <si>
    <t>Bayside Community Day</t>
  </si>
  <si>
    <t>24501 Cactus Ave.</t>
  </si>
  <si>
    <t>062580008561</t>
  </si>
  <si>
    <t>3330958</t>
  </si>
  <si>
    <t>March Valley</t>
  </si>
  <si>
    <t>Secondary</t>
  </si>
  <si>
    <t>24551 Dracaea Ave.</t>
  </si>
  <si>
    <t>062580010583</t>
  </si>
  <si>
    <t>3331071</t>
  </si>
  <si>
    <t>Vista del Lago High</t>
  </si>
  <si>
    <t>15150 Lasselle St.</t>
  </si>
  <si>
    <t>062580003868</t>
  </si>
  <si>
    <t>3333762</t>
  </si>
  <si>
    <t>March Mountain High</t>
  </si>
  <si>
    <t>062580003869</t>
  </si>
  <si>
    <t>3333770</t>
  </si>
  <si>
    <t>Moreno Valley High</t>
  </si>
  <si>
    <t>23300 Cottonwood Ave.</t>
  </si>
  <si>
    <t>062580003863</t>
  </si>
  <si>
    <t>6032288</t>
  </si>
  <si>
    <t>Armada Elementary</t>
  </si>
  <si>
    <t>25201 John F. Kennedy Dr.</t>
  </si>
  <si>
    <t>062580003865</t>
  </si>
  <si>
    <t>6032304</t>
  </si>
  <si>
    <t>Edgemont Elementary</t>
  </si>
  <si>
    <t>21790 Eucalyptus Ave.</t>
  </si>
  <si>
    <t>062580003866</t>
  </si>
  <si>
    <t>6032312</t>
  </si>
  <si>
    <t>Midland Elementary</t>
  </si>
  <si>
    <t>11440 Davis St.</t>
  </si>
  <si>
    <t>062580003867</t>
  </si>
  <si>
    <t>6032320</t>
  </si>
  <si>
    <t>Moreno Elementary</t>
  </si>
  <si>
    <t>13700 Nason St.</t>
  </si>
  <si>
    <t>062580003870</t>
  </si>
  <si>
    <t>6032338</t>
  </si>
  <si>
    <t>Sunnymead Elementary</t>
  </si>
  <si>
    <t>24050 Dracaea Ave.</t>
  </si>
  <si>
    <t>062580008907</t>
  </si>
  <si>
    <t>6103501</t>
  </si>
  <si>
    <t>Butterfield Language Academy</t>
  </si>
  <si>
    <t>13400 Kitching St.</t>
  </si>
  <si>
    <t>062580008167</t>
  </si>
  <si>
    <t>6103519</t>
  </si>
  <si>
    <t>Sunnymeadows Elementary</t>
  </si>
  <si>
    <t>23200 Eucalyptus Ave.</t>
  </si>
  <si>
    <t>062580011027</t>
  </si>
  <si>
    <t>6104582</t>
  </si>
  <si>
    <t>24801 Bay Ave.</t>
  </si>
  <si>
    <t>062580008908</t>
  </si>
  <si>
    <t>6105514</t>
  </si>
  <si>
    <t>Honey Hollow Elementary</t>
  </si>
  <si>
    <t>11765 Honey Hollow Dr.</t>
  </si>
  <si>
    <t>062580008909</t>
  </si>
  <si>
    <t>6106041</t>
  </si>
  <si>
    <t>Serrano Elementary</t>
  </si>
  <si>
    <t>24100 Delphinium Ave.</t>
  </si>
  <si>
    <t>062580009159</t>
  </si>
  <si>
    <t>6106058</t>
  </si>
  <si>
    <t>Vista Heights Middle</t>
  </si>
  <si>
    <t>23049 Old Lake Dr.</t>
  </si>
  <si>
    <t>062580008910</t>
  </si>
  <si>
    <t>6106066</t>
  </si>
  <si>
    <t>Sugar Hill Elementary</t>
  </si>
  <si>
    <t>24455 Old Country Rd.</t>
  </si>
  <si>
    <t>062580009160</t>
  </si>
  <si>
    <t>6106942</t>
  </si>
  <si>
    <t>Creekside Elementary</t>
  </si>
  <si>
    <t>13563 Heacock St.</t>
  </si>
  <si>
    <t>062580011028</t>
  </si>
  <si>
    <t>6106967</t>
  </si>
  <si>
    <t>Chaparral Hills Elementary</t>
  </si>
  <si>
    <t>24850 Delphinium Ave.</t>
  </si>
  <si>
    <t>062580009162</t>
  </si>
  <si>
    <t>6107080</t>
  </si>
  <si>
    <t>Cloverdale Elementary</t>
  </si>
  <si>
    <t>12050 Kitching St.</t>
  </si>
  <si>
    <t>062580009405</t>
  </si>
  <si>
    <t>6107643</t>
  </si>
  <si>
    <t>13130 Morrison St.</t>
  </si>
  <si>
    <t>062580009582</t>
  </si>
  <si>
    <t>6107890</t>
  </si>
  <si>
    <t>Bear Valley Elementary</t>
  </si>
  <si>
    <t>26125 Fir Ave.</t>
  </si>
  <si>
    <t>062580009583</t>
  </si>
  <si>
    <t>6108674</t>
  </si>
  <si>
    <t>Badger Springs Middle</t>
  </si>
  <si>
    <t>24750 Delphinium Ave.</t>
  </si>
  <si>
    <t>062580009585</t>
  </si>
  <si>
    <t>6108690</t>
  </si>
  <si>
    <t>Sunnymead Middle</t>
  </si>
  <si>
    <t>23996 Eucalyptus Ave.</t>
  </si>
  <si>
    <t>062580009586</t>
  </si>
  <si>
    <t>6108716</t>
  </si>
  <si>
    <t>Box Springs Elementary</t>
  </si>
  <si>
    <t>11900 Athens Dr.</t>
  </si>
  <si>
    <t>062580009587</t>
  </si>
  <si>
    <t>6108724</t>
  </si>
  <si>
    <t>Hendrick Ranch Elementary</t>
  </si>
  <si>
    <t>25570 Brodiaea Ave.</t>
  </si>
  <si>
    <t>062580009588</t>
  </si>
  <si>
    <t>6108732</t>
  </si>
  <si>
    <t>Hidden Springs Elementary</t>
  </si>
  <si>
    <t>9801 Hidden Springs Dr.</t>
  </si>
  <si>
    <t>062580009934</t>
  </si>
  <si>
    <t>6109110</t>
  </si>
  <si>
    <t>North Ridge Elementary</t>
  </si>
  <si>
    <t>25101 Kalmia Ave.</t>
  </si>
  <si>
    <t>062580009935</t>
  </si>
  <si>
    <t>6109508</t>
  </si>
  <si>
    <t>Ridge Crest Elementary</t>
  </si>
  <si>
    <t>28500 John F Kennedy Dr.</t>
  </si>
  <si>
    <t>062580010277</t>
  </si>
  <si>
    <t>6109979</t>
  </si>
  <si>
    <t>Landmark Middle</t>
  </si>
  <si>
    <t>15261 Legendary Dr.</t>
  </si>
  <si>
    <t>062580010278</t>
  </si>
  <si>
    <t>6110027</t>
  </si>
  <si>
    <t>Palm Middle</t>
  </si>
  <si>
    <t>11900 Slawson Ave.</t>
  </si>
  <si>
    <t>062580001009</t>
  </si>
  <si>
    <t>6110928</t>
  </si>
  <si>
    <t>Seneca Elementary</t>
  </si>
  <si>
    <t>11615 Wordsworth Rd.</t>
  </si>
  <si>
    <t>062778010350</t>
  </si>
  <si>
    <t>3367157</t>
  </si>
  <si>
    <t>3331014</t>
  </si>
  <si>
    <t>Nuview Union</t>
  </si>
  <si>
    <t>Nuview Bridge Early College High</t>
  </si>
  <si>
    <t>0368</t>
  </si>
  <si>
    <t>30401 Reservoir Ave.</t>
  </si>
  <si>
    <t>Nuevo</t>
  </si>
  <si>
    <t>062778004202</t>
  </si>
  <si>
    <t>6032353</t>
  </si>
  <si>
    <t>Nuview Elementary</t>
  </si>
  <si>
    <t>29680 Lakeview Ave.</t>
  </si>
  <si>
    <t>062778009962</t>
  </si>
  <si>
    <t>6109334</t>
  </si>
  <si>
    <t>Mountain Shadows Middle</t>
  </si>
  <si>
    <t>062778002426</t>
  </si>
  <si>
    <t>6111488</t>
  </si>
  <si>
    <t>21220 Maurice St.</t>
  </si>
  <si>
    <t>062955011029</t>
  </si>
  <si>
    <t>3367173</t>
  </si>
  <si>
    <t>0105767</t>
  </si>
  <si>
    <t>Palm Springs Unified</t>
  </si>
  <si>
    <t>Rio Vista Elementary</t>
  </si>
  <si>
    <t>67-700 Verona Rd.</t>
  </si>
  <si>
    <t>Cathedral City</t>
  </si>
  <si>
    <t>062955012316</t>
  </si>
  <si>
    <t>0118943</t>
  </si>
  <si>
    <t>Cabot Yerxa Elementary</t>
  </si>
  <si>
    <t>67067 Desert View</t>
  </si>
  <si>
    <t>Desert Hot Springs</t>
  </si>
  <si>
    <t>062955012602</t>
  </si>
  <si>
    <t>0119297</t>
  </si>
  <si>
    <t>Virtual Pre</t>
  </si>
  <si>
    <t>F</t>
  </si>
  <si>
    <t>150 District Center Dr.</t>
  </si>
  <si>
    <t>Palm Springs</t>
  </si>
  <si>
    <t>062955012795</t>
  </si>
  <si>
    <t>0123703</t>
  </si>
  <si>
    <t>Painted Hills Middle</t>
  </si>
  <si>
    <t>9250 Sonora Dr.</t>
  </si>
  <si>
    <t>062955013149</t>
  </si>
  <si>
    <t>0127316</t>
  </si>
  <si>
    <t>Rancho Mirage High</t>
  </si>
  <si>
    <t>31001 Rattler Rd.</t>
  </si>
  <si>
    <t>Rancho Mirage</t>
  </si>
  <si>
    <t>062955013957</t>
  </si>
  <si>
    <t>0133090</t>
  </si>
  <si>
    <t>Desert Learning Academy</t>
  </si>
  <si>
    <t>2248 East Ramon Rd.</t>
  </si>
  <si>
    <t>062955010279</t>
  </si>
  <si>
    <t>3330578</t>
  </si>
  <si>
    <t>Cathedral City High</t>
  </si>
  <si>
    <t>69250 Dinah Shore Dr.</t>
  </si>
  <si>
    <t>062955008267</t>
  </si>
  <si>
    <t>3330818</t>
  </si>
  <si>
    <t>Desert Hot Springs High</t>
  </si>
  <si>
    <t>65850 Pierson Blvd.</t>
  </si>
  <si>
    <t>062955008931</t>
  </si>
  <si>
    <t>3331121</t>
  </si>
  <si>
    <t>Mt. San Jacinto High</t>
  </si>
  <si>
    <t>30800 Landau Blvd.</t>
  </si>
  <si>
    <t>062955004569</t>
  </si>
  <si>
    <t>3335130</t>
  </si>
  <si>
    <t>Palm Springs High</t>
  </si>
  <si>
    <t>2401 East Baristo Rd.</t>
  </si>
  <si>
    <t>062955004559</t>
  </si>
  <si>
    <t>6032387</t>
  </si>
  <si>
    <t>Agua Caliente Elementary</t>
  </si>
  <si>
    <t>30-800 San Luis Rey Plaza</t>
  </si>
  <si>
    <t>062955004560</t>
  </si>
  <si>
    <t>6032395</t>
  </si>
  <si>
    <t>Cahuilla Elementary</t>
  </si>
  <si>
    <t>833 East Mesquite Ave.</t>
  </si>
  <si>
    <t>062955004561</t>
  </si>
  <si>
    <t>6032403</t>
  </si>
  <si>
    <t>Cathedral City Elementary</t>
  </si>
  <si>
    <t>69300 Converse Rd.</t>
  </si>
  <si>
    <t>062955004562</t>
  </si>
  <si>
    <t>6032411</t>
  </si>
  <si>
    <t>Cielo Vista Charter</t>
  </si>
  <si>
    <t>1173</t>
  </si>
  <si>
    <t>650 South Paseo Dorotea</t>
  </si>
  <si>
    <t>062955004565</t>
  </si>
  <si>
    <t>6032429</t>
  </si>
  <si>
    <t>Bella Vista Elementary</t>
  </si>
  <si>
    <t>65750 Avenida Jalisco</t>
  </si>
  <si>
    <t>062955004567</t>
  </si>
  <si>
    <t>6032437</t>
  </si>
  <si>
    <t>Katherine Finchy Elementary</t>
  </si>
  <si>
    <t>777 East Tachevah Dr.</t>
  </si>
  <si>
    <t>062955004570</t>
  </si>
  <si>
    <t>6032445</t>
  </si>
  <si>
    <t>Rancho Mirage Elementary</t>
  </si>
  <si>
    <t>42-985 Indian Trail Rd.</t>
  </si>
  <si>
    <t>062955004571</t>
  </si>
  <si>
    <t>6032452</t>
  </si>
  <si>
    <t>Vista del Monte Elementary</t>
  </si>
  <si>
    <t>2744 North Via Miraleste</t>
  </si>
  <si>
    <t>062955004563</t>
  </si>
  <si>
    <t>6059091</t>
  </si>
  <si>
    <t>Nellie N. Coffman Middle</t>
  </si>
  <si>
    <t>34-603 Plumley Rd.</t>
  </si>
  <si>
    <t>062955004564</t>
  </si>
  <si>
    <t>6059109</t>
  </si>
  <si>
    <t>Raymond Cree Middle</t>
  </si>
  <si>
    <t>1011 Vista Chino</t>
  </si>
  <si>
    <t>062955007810</t>
  </si>
  <si>
    <t>6102560</t>
  </si>
  <si>
    <t>Julius Corsini Elementary</t>
  </si>
  <si>
    <t>68750 Hacienda Dr.</t>
  </si>
  <si>
    <t>062955008932</t>
  </si>
  <si>
    <t>6106207</t>
  </si>
  <si>
    <t>Della S. Lindley Elementary</t>
  </si>
  <si>
    <t>31-495 Robert Rd.</t>
  </si>
  <si>
    <t>Thousand Palms</t>
  </si>
  <si>
    <t>062955009420</t>
  </si>
  <si>
    <t>6107601</t>
  </si>
  <si>
    <t>Landau Elementary</t>
  </si>
  <si>
    <t>30310 Landau Blvd.</t>
  </si>
  <si>
    <t>062955009602</t>
  </si>
  <si>
    <t>6108443</t>
  </si>
  <si>
    <t>Desert Springs Middle</t>
  </si>
  <si>
    <t>66-755 Two Bunch Palms Trail</t>
  </si>
  <si>
    <t>062955009603</t>
  </si>
  <si>
    <t>6108450</t>
  </si>
  <si>
    <t>Sunny Sands Elementary</t>
  </si>
  <si>
    <t>69-310 McCallum Way</t>
  </si>
  <si>
    <t>062955001025</t>
  </si>
  <si>
    <t>6111025</t>
  </si>
  <si>
    <t>Bubbling Wells Elementary</t>
  </si>
  <si>
    <t>67501 Camino Campanero</t>
  </si>
  <si>
    <t>062955004981</t>
  </si>
  <si>
    <t>6112692</t>
  </si>
  <si>
    <t>James Workman Middle</t>
  </si>
  <si>
    <t>69-300 30th Ave.</t>
  </si>
  <si>
    <t>062955007602</t>
  </si>
  <si>
    <t>6115448</t>
  </si>
  <si>
    <t>Two Bunch Palms Elementary</t>
  </si>
  <si>
    <t>14250 West Dr.</t>
  </si>
  <si>
    <t>062964013346</t>
  </si>
  <si>
    <t>3367181</t>
  </si>
  <si>
    <t>0117127</t>
  </si>
  <si>
    <t>Palo Verde Unified</t>
  </si>
  <si>
    <t>Blythe District Preschool</t>
  </si>
  <si>
    <t>295 East Chanslor Way</t>
  </si>
  <si>
    <t>Blythe</t>
  </si>
  <si>
    <t>060189714356</t>
  </si>
  <si>
    <t>0138610</t>
  </si>
  <si>
    <t>Scale Leadership Academy - East</t>
  </si>
  <si>
    <t>2019</t>
  </si>
  <si>
    <t>1880 Compton Ave</t>
  </si>
  <si>
    <t>062964004603</t>
  </si>
  <si>
    <t>3331139</t>
  </si>
  <si>
    <t>Twin Palms Continuation</t>
  </si>
  <si>
    <t>811 West Chanslor Way</t>
  </si>
  <si>
    <t>062964004602</t>
  </si>
  <si>
    <t>3335759</t>
  </si>
  <si>
    <t>Palo Verde High</t>
  </si>
  <si>
    <t>667 North Lovekin Blvd.</t>
  </si>
  <si>
    <t>062964004599</t>
  </si>
  <si>
    <t>6032460</t>
  </si>
  <si>
    <t>Felix J. Appleby Elementary</t>
  </si>
  <si>
    <t>10321 Vernon Ave.</t>
  </si>
  <si>
    <t>062964004604</t>
  </si>
  <si>
    <t>6032478</t>
  </si>
  <si>
    <t>Margaret White Elementary</t>
  </si>
  <si>
    <t>610 North Broadway</t>
  </si>
  <si>
    <t>062964004601</t>
  </si>
  <si>
    <t>6032494</t>
  </si>
  <si>
    <t>Ruth Brown Elementary</t>
  </si>
  <si>
    <t>241 North Seventh Ave.</t>
  </si>
  <si>
    <t>063018011717</t>
  </si>
  <si>
    <t>3367199</t>
  </si>
  <si>
    <t>0110577</t>
  </si>
  <si>
    <t>Perris Elementary</t>
  </si>
  <si>
    <t>Railway Elementary</t>
  </si>
  <si>
    <t>555 Alpine Dr.</t>
  </si>
  <si>
    <t>Perris</t>
  </si>
  <si>
    <t>063018011718</t>
  </si>
  <si>
    <t>0110585</t>
  </si>
  <si>
    <t>Sky View Elementary</t>
  </si>
  <si>
    <t>625 Mildred St.</t>
  </si>
  <si>
    <t>063018013981</t>
  </si>
  <si>
    <t>0133579</t>
  </si>
  <si>
    <t>Clearwater Elementary</t>
  </si>
  <si>
    <t>1640 Murrieta Rd.</t>
  </si>
  <si>
    <t>063018004710</t>
  </si>
  <si>
    <t>6032502</t>
  </si>
  <si>
    <t>Good Hope Elementary</t>
  </si>
  <si>
    <t>24050 Theda St.</t>
  </si>
  <si>
    <t>063018004711</t>
  </si>
  <si>
    <t>6032510</t>
  </si>
  <si>
    <t>500 A St.</t>
  </si>
  <si>
    <t>063018008940</t>
  </si>
  <si>
    <t>6105571</t>
  </si>
  <si>
    <t>Innovative Horizons Charter</t>
  </si>
  <si>
    <t>1294</t>
  </si>
  <si>
    <t>1461 North A St.</t>
  </si>
  <si>
    <t>063018003601</t>
  </si>
  <si>
    <t>6111843</t>
  </si>
  <si>
    <t>Palms Elementary</t>
  </si>
  <si>
    <t>255 East Jarvis</t>
  </si>
  <si>
    <t>063018010584</t>
  </si>
  <si>
    <t>6120547</t>
  </si>
  <si>
    <t>Enchanted Hills Elementary</t>
  </si>
  <si>
    <t>1357 Mt. Baldy St.</t>
  </si>
  <si>
    <t>063021011184</t>
  </si>
  <si>
    <t>0101170</t>
  </si>
  <si>
    <t>California Military Institute</t>
  </si>
  <si>
    <t>0529</t>
  </si>
  <si>
    <t>755 North A St.</t>
  </si>
  <si>
    <t>063021011848</t>
  </si>
  <si>
    <t>0113191</t>
  </si>
  <si>
    <t>Heritage High</t>
  </si>
  <si>
    <t>26001 Briggs Rd.</t>
  </si>
  <si>
    <t>Romoland</t>
  </si>
  <si>
    <t>3367231</t>
  </si>
  <si>
    <t>Romoland Elementary</t>
  </si>
  <si>
    <t>063021014047</t>
  </si>
  <si>
    <t>0134981</t>
  </si>
  <si>
    <t>Scholar Plus Online Learning</t>
  </si>
  <si>
    <t>418 Ellis Ave.</t>
  </si>
  <si>
    <t>063021014362</t>
  </si>
  <si>
    <t>0137620</t>
  </si>
  <si>
    <t>Pathways for Adult Life Skills</t>
  </si>
  <si>
    <t>515 East Seventh St.</t>
  </si>
  <si>
    <t>063021014542</t>
  </si>
  <si>
    <t>0140491</t>
  </si>
  <si>
    <t>Liberty High</t>
  </si>
  <si>
    <t>32255 Leon Rd.</t>
  </si>
  <si>
    <t>063021004713</t>
  </si>
  <si>
    <t>3330172</t>
  </si>
  <si>
    <t>Perris Lake High (Continuation)</t>
  </si>
  <si>
    <t>418 West Ellis</t>
  </si>
  <si>
    <t>063021004992</t>
  </si>
  <si>
    <t>3330727</t>
  </si>
  <si>
    <t>Paloma Valley High</t>
  </si>
  <si>
    <t>31375 Bradley Rd.</t>
  </si>
  <si>
    <t>063021004712</t>
  </si>
  <si>
    <t>3335973</t>
  </si>
  <si>
    <t>Perris High</t>
  </si>
  <si>
    <t>175 East Nuevo Rd.</t>
  </si>
  <si>
    <t>063021009176</t>
  </si>
  <si>
    <t>6106223</t>
  </si>
  <si>
    <t>Pinacate Middle</t>
  </si>
  <si>
    <t>1990 South A St.</t>
  </si>
  <si>
    <t>063315011183</t>
  </si>
  <si>
    <t>0100545</t>
  </si>
  <si>
    <t>Lake Mathews Elementary</t>
  </si>
  <si>
    <t>12252 Blackburn Rd.</t>
  </si>
  <si>
    <t>063315011719</t>
  </si>
  <si>
    <t>0111252</t>
  </si>
  <si>
    <t>Mark Twain Elementary</t>
  </si>
  <si>
    <t>19411 Krameria Ave.</t>
  </si>
  <si>
    <t>063315012047</t>
  </si>
  <si>
    <t>0114181</t>
  </si>
  <si>
    <t>Patricia Beatty Elementary</t>
  </si>
  <si>
    <t>4261 Latham Rd.</t>
  </si>
  <si>
    <t>063315012176</t>
  </si>
  <si>
    <t>0115709</t>
  </si>
  <si>
    <t>Riverside Virtual</t>
  </si>
  <si>
    <t>3380 14th St.</t>
  </si>
  <si>
    <t>063315012406</t>
  </si>
  <si>
    <t>0119180</t>
  </si>
  <si>
    <t>Frank Augustus Miller Middle</t>
  </si>
  <si>
    <t>17925 Krameria Ave.</t>
  </si>
  <si>
    <t>060173813116</t>
  </si>
  <si>
    <t>0126128</t>
  </si>
  <si>
    <t>REACH Leadership STEAM Academy</t>
  </si>
  <si>
    <t>1409</t>
  </si>
  <si>
    <t>3422 Rustin Ave.</t>
  </si>
  <si>
    <t>063315013103</t>
  </si>
  <si>
    <t>0131359</t>
  </si>
  <si>
    <t>Riverside STEM Academy</t>
  </si>
  <si>
    <t>4466 Mt.Vernon Ave.</t>
  </si>
  <si>
    <t>063315005131</t>
  </si>
  <si>
    <t>3330024</t>
  </si>
  <si>
    <t>Arlington High</t>
  </si>
  <si>
    <t>2951 Jackson St.</t>
  </si>
  <si>
    <t>063315008183</t>
  </si>
  <si>
    <t>3330362</t>
  </si>
  <si>
    <t>Summit View Independent Study</t>
  </si>
  <si>
    <t>6401 Lincoln Ave.</t>
  </si>
  <si>
    <t>063315010029</t>
  </si>
  <si>
    <t>3330511</t>
  </si>
  <si>
    <t>Opportunity Program</t>
  </si>
  <si>
    <t>063315003613</t>
  </si>
  <si>
    <t>3330677</t>
  </si>
  <si>
    <t>Raincross High (Continuation)</t>
  </si>
  <si>
    <t>063315008268</t>
  </si>
  <si>
    <t>3330859</t>
  </si>
  <si>
    <t>Martin Luther King Jr. High</t>
  </si>
  <si>
    <t>9301 Wood Rd.</t>
  </si>
  <si>
    <t>063315005154</t>
  </si>
  <si>
    <t>3334406</t>
  </si>
  <si>
    <t>John W. North High</t>
  </si>
  <si>
    <t>1550 West Third St.</t>
  </si>
  <si>
    <t>063315005156</t>
  </si>
  <si>
    <t>3336237</t>
  </si>
  <si>
    <t>Polytechnic High</t>
  </si>
  <si>
    <t>5450 Victoria Ave.</t>
  </si>
  <si>
    <t>063315005157</t>
  </si>
  <si>
    <t>3336492</t>
  </si>
  <si>
    <t>Ramona High</t>
  </si>
  <si>
    <t>7675 Magnolia Ave.</t>
  </si>
  <si>
    <t>063315005148</t>
  </si>
  <si>
    <t>3336955</t>
  </si>
  <si>
    <t>Abraham Lincoln Continuation</t>
  </si>
  <si>
    <t>4341 Victoria Ave.</t>
  </si>
  <si>
    <t>063315005129</t>
  </si>
  <si>
    <t>6032528</t>
  </si>
  <si>
    <t>8362 Colorado Ave.</t>
  </si>
  <si>
    <t>063315005130</t>
  </si>
  <si>
    <t>6032536</t>
  </si>
  <si>
    <t>Alcott Elementary</t>
  </si>
  <si>
    <t>2433 Central Ave.</t>
  </si>
  <si>
    <t>063315005132</t>
  </si>
  <si>
    <t>6032544</t>
  </si>
  <si>
    <t>Bryant Elementary</t>
  </si>
  <si>
    <t>4324 Third St.</t>
  </si>
  <si>
    <t>063315005133</t>
  </si>
  <si>
    <t>6032569</t>
  </si>
  <si>
    <t>Castle View Elementary</t>
  </si>
  <si>
    <t>6201 Shaker Dr.</t>
  </si>
  <si>
    <t>063315005136</t>
  </si>
  <si>
    <t>6032577</t>
  </si>
  <si>
    <t>Emerson Elementary</t>
  </si>
  <si>
    <t>4660 Ottawa Ave.</t>
  </si>
  <si>
    <t>063315005137</t>
  </si>
  <si>
    <t>6032585</t>
  </si>
  <si>
    <t>1925 Orange St.</t>
  </si>
  <si>
    <t>063315005140</t>
  </si>
  <si>
    <t>6032601</t>
  </si>
  <si>
    <t>Harrison Elementary</t>
  </si>
  <si>
    <t>2901 Harrison St.</t>
  </si>
  <si>
    <t>063315005141</t>
  </si>
  <si>
    <t>6032619</t>
  </si>
  <si>
    <t>Hawthorne Elementary</t>
  </si>
  <si>
    <t>2700 Irving St.</t>
  </si>
  <si>
    <t>063315005142</t>
  </si>
  <si>
    <t>6032627</t>
  </si>
  <si>
    <t>Highgrove Elementary</t>
  </si>
  <si>
    <t>690 Center St.</t>
  </si>
  <si>
    <t>063315005143</t>
  </si>
  <si>
    <t>6032635</t>
  </si>
  <si>
    <t>700 Highlander Dr.</t>
  </si>
  <si>
    <t>063315005145</t>
  </si>
  <si>
    <t>6032650</t>
  </si>
  <si>
    <t>Jackson Elementary</t>
  </si>
  <si>
    <t>4585 Jackson St.</t>
  </si>
  <si>
    <t>063315005146</t>
  </si>
  <si>
    <t>6032668</t>
  </si>
  <si>
    <t>4285 Jefferson St.</t>
  </si>
  <si>
    <t>063315005147</t>
  </si>
  <si>
    <t>6032684</t>
  </si>
  <si>
    <t>Liberty Elementary</t>
  </si>
  <si>
    <t>9631 Hayes St.</t>
  </si>
  <si>
    <t>063315005149</t>
  </si>
  <si>
    <t>6032692</t>
  </si>
  <si>
    <t>Longfellow Elementary</t>
  </si>
  <si>
    <t>3610 Eucalyptus Ave.</t>
  </si>
  <si>
    <t>063315005150</t>
  </si>
  <si>
    <t>6032700</t>
  </si>
  <si>
    <t>3635 Madison St.</t>
  </si>
  <si>
    <t>063315005151</t>
  </si>
  <si>
    <t>6032718</t>
  </si>
  <si>
    <t>Magnolia Elementary</t>
  </si>
  <si>
    <t>3975 Maplewood Pl.</t>
  </si>
  <si>
    <t>063315005152</t>
  </si>
  <si>
    <t>6032726</t>
  </si>
  <si>
    <t>8535 Garfield Ave.</t>
  </si>
  <si>
    <t>063315005153</t>
  </si>
  <si>
    <t>6032734</t>
  </si>
  <si>
    <t>Mountain View Elementary</t>
  </si>
  <si>
    <t>6180 Streeter Ave.</t>
  </si>
  <si>
    <t>063315005155</t>
  </si>
  <si>
    <t>6032742</t>
  </si>
  <si>
    <t>Pachappa Elementary</t>
  </si>
  <si>
    <t>6200 Riverside Ave.</t>
  </si>
  <si>
    <t>063315005159</t>
  </si>
  <si>
    <t>6032767</t>
  </si>
  <si>
    <t>Sunshine Special Education</t>
  </si>
  <si>
    <t>9390 California Ave.</t>
  </si>
  <si>
    <t>063315005161</t>
  </si>
  <si>
    <t>6032775</t>
  </si>
  <si>
    <t>Victoria Elementary</t>
  </si>
  <si>
    <t>2910 Arlington Ave.</t>
  </si>
  <si>
    <t>063315005162</t>
  </si>
  <si>
    <t>6032783</t>
  </si>
  <si>
    <t>2760 Jane St.</t>
  </si>
  <si>
    <t>063315005134</t>
  </si>
  <si>
    <t>6059125</t>
  </si>
  <si>
    <t>Central Middle</t>
  </si>
  <si>
    <t>4795 Magnolia Ave.</t>
  </si>
  <si>
    <t>063315005138</t>
  </si>
  <si>
    <t>6059133</t>
  </si>
  <si>
    <t>Matthew Gage Middle</t>
  </si>
  <si>
    <t>6400 Lincoln Ave.</t>
  </si>
  <si>
    <t>063315005158</t>
  </si>
  <si>
    <t>6059141</t>
  </si>
  <si>
    <t>Sierra Middle</t>
  </si>
  <si>
    <t>4950 Central Ave.</t>
  </si>
  <si>
    <t>063315005160</t>
  </si>
  <si>
    <t>6059158</t>
  </si>
  <si>
    <t>University Heights Middle</t>
  </si>
  <si>
    <t>1155 Massachusetts Ave.</t>
  </si>
  <si>
    <t>063315005135</t>
  </si>
  <si>
    <t>6061790</t>
  </si>
  <si>
    <t>Chemawa Middle</t>
  </si>
  <si>
    <t>8830 Magnolia Ave.</t>
  </si>
  <si>
    <t>063315005163</t>
  </si>
  <si>
    <t>6099188</t>
  </si>
  <si>
    <t>Woodcrest Elementary</t>
  </si>
  <si>
    <t>16940 Krameria Ave.</t>
  </si>
  <si>
    <t>063315009624</t>
  </si>
  <si>
    <t>6107957</t>
  </si>
  <si>
    <t>William Howard Taft Elementary</t>
  </si>
  <si>
    <t>959 Mission Grove Pkwy. North</t>
  </si>
  <si>
    <t>063315010030</t>
  </si>
  <si>
    <t>6109011</t>
  </si>
  <si>
    <t>19661 Orange Terrace Pkwy.</t>
  </si>
  <si>
    <t>063315005006</t>
  </si>
  <si>
    <t>6112668</t>
  </si>
  <si>
    <t>Amelia Earhart Middle</t>
  </si>
  <si>
    <t>20202 Aptos St.</t>
  </si>
  <si>
    <t>063315005007</t>
  </si>
  <si>
    <t>6112676</t>
  </si>
  <si>
    <t>Tomas Rivera Elementary</t>
  </si>
  <si>
    <t>20440 Red Poppy Ln.</t>
  </si>
  <si>
    <t>063315010585</t>
  </si>
  <si>
    <t>6120075</t>
  </si>
  <si>
    <t>19125 Schoolhouse Ln.</t>
  </si>
  <si>
    <t>063339011886</t>
  </si>
  <si>
    <t>0113746</t>
  </si>
  <si>
    <t>Mesa View Elementary</t>
  </si>
  <si>
    <t>27227 Heritage Lake Dr.</t>
  </si>
  <si>
    <t>063339012127</t>
  </si>
  <si>
    <t>0114066</t>
  </si>
  <si>
    <t>Ethan A Chase Middle</t>
  </si>
  <si>
    <t>28100 Calm Horizon Dr.</t>
  </si>
  <si>
    <t>063339013596</t>
  </si>
  <si>
    <t>0127761</t>
  </si>
  <si>
    <t>Boulder Ridge Elementary</t>
  </si>
  <si>
    <t>27327 Juniper Rd.</t>
  </si>
  <si>
    <t>063339014640</t>
  </si>
  <si>
    <t>0141598</t>
  </si>
  <si>
    <t>Hillside Innovation Academy</t>
  </si>
  <si>
    <t>29955 Watson Rd.</t>
  </si>
  <si>
    <t>063339005173</t>
  </si>
  <si>
    <t>6032791</t>
  </si>
  <si>
    <t>25890 Antelope Rd.</t>
  </si>
  <si>
    <t>063339010032</t>
  </si>
  <si>
    <t>6109581</t>
  </si>
  <si>
    <t>Harvest Valley Elementary</t>
  </si>
  <si>
    <t>063444011032</t>
  </si>
  <si>
    <t>3367249</t>
  </si>
  <si>
    <t>0102715</t>
  </si>
  <si>
    <t>San Jacinto Unified</t>
  </si>
  <si>
    <t>Estudillo Elementary</t>
  </si>
  <si>
    <t>900 Las Rosas Dr.</t>
  </si>
  <si>
    <t>San Jacinto</t>
  </si>
  <si>
    <t>063444011033</t>
  </si>
  <si>
    <t>0102723</t>
  </si>
  <si>
    <t>Clayton A. Record, Jr., Elementary</t>
  </si>
  <si>
    <t>1600 Malaga Dr.</t>
  </si>
  <si>
    <t>063444012563</t>
  </si>
  <si>
    <t>0121319</t>
  </si>
  <si>
    <t>Megan Cope Elementary</t>
  </si>
  <si>
    <t>2550 Via La Sierra Ln.</t>
  </si>
  <si>
    <t>063444012794</t>
  </si>
  <si>
    <t>0123844</t>
  </si>
  <si>
    <t>San Jacinto Leadership Academy - Magnet</t>
  </si>
  <si>
    <t>11</t>
  </si>
  <si>
    <t>181 North Ramona Blvd</t>
  </si>
  <si>
    <t>063444014382</t>
  </si>
  <si>
    <t>0138925</t>
  </si>
  <si>
    <t>Edward Hyatt World Language Academy</t>
  </si>
  <si>
    <t>400 East Shaver St.</t>
  </si>
  <si>
    <t>063444014534</t>
  </si>
  <si>
    <t>0140921</t>
  </si>
  <si>
    <t>San Jacinto Technology Institute</t>
  </si>
  <si>
    <t>1599 Malaga Dr. West</t>
  </si>
  <si>
    <t>063444014702</t>
  </si>
  <si>
    <t>0142117</t>
  </si>
  <si>
    <t>San Jacinto Middle College High</t>
  </si>
  <si>
    <t>500 Idyllwild Dr.</t>
  </si>
  <si>
    <t>063444011034</t>
  </si>
  <si>
    <t>3331006</t>
  </si>
  <si>
    <t>Mountain Heights Academy</t>
  </si>
  <si>
    <t>1000 Ramona Blvd.</t>
  </si>
  <si>
    <t>063444005692</t>
  </si>
  <si>
    <t>3337649</t>
  </si>
  <si>
    <t>Mountain View High</t>
  </si>
  <si>
    <t>063444005694</t>
  </si>
  <si>
    <t>3337656</t>
  </si>
  <si>
    <t>San Jacinto High</t>
  </si>
  <si>
    <t>063444005693</t>
  </si>
  <si>
    <t>6032817</t>
  </si>
  <si>
    <t>San Jacinto Elementary</t>
  </si>
  <si>
    <t>136 North Ramona Blvd.</t>
  </si>
  <si>
    <t>063444005691</t>
  </si>
  <si>
    <t>6059166</t>
  </si>
  <si>
    <t>Monte Vista Middle</t>
  </si>
  <si>
    <t>425 North Lyon Ave.</t>
  </si>
  <si>
    <t>063444009190</t>
  </si>
  <si>
    <t>6106884</t>
  </si>
  <si>
    <t>De Anza Elementary</t>
  </si>
  <si>
    <t>1089 DeAnza Dr.</t>
  </si>
  <si>
    <t>063444010060</t>
  </si>
  <si>
    <t>6109490</t>
  </si>
  <si>
    <t>Park Hill Elementary</t>
  </si>
  <si>
    <t>1157 East Commonwealth Ave.</t>
  </si>
  <si>
    <t>060239007219</t>
  </si>
  <si>
    <t>6114748</t>
  </si>
  <si>
    <t>San Jacinto Valley Academy</t>
  </si>
  <si>
    <t>0129</t>
  </si>
  <si>
    <t>480 North San Jacinto Ave.</t>
  </si>
  <si>
    <t>063444007603</t>
  </si>
  <si>
    <t>6115125</t>
  </si>
  <si>
    <t>North Mountain Middle</t>
  </si>
  <si>
    <t>1202 East Seventh St.</t>
  </si>
  <si>
    <t>060907011176</t>
  </si>
  <si>
    <t>0100248</t>
  </si>
  <si>
    <t>Las Palmitas Elementary</t>
  </si>
  <si>
    <t>86150 Avenue 66</t>
  </si>
  <si>
    <t>Thermal</t>
  </si>
  <si>
    <t>060907011175</t>
  </si>
  <si>
    <t>0100255</t>
  </si>
  <si>
    <t>Desert Mirage High</t>
  </si>
  <si>
    <t>060907011174</t>
  </si>
  <si>
    <t>0100263</t>
  </si>
  <si>
    <t>Toro Canyon Middle</t>
  </si>
  <si>
    <t>060907011720</t>
  </si>
  <si>
    <t>0112649</t>
  </si>
  <si>
    <t>Coral Mountain Academy</t>
  </si>
  <si>
    <t>51-375 Van Buren St.</t>
  </si>
  <si>
    <t>060907011969</t>
  </si>
  <si>
    <t>0113753</t>
  </si>
  <si>
    <t>Bobby Duke Middle</t>
  </si>
  <si>
    <t>85-358 Bagdad Ave.</t>
  </si>
  <si>
    <t>060204012684</t>
  </si>
  <si>
    <t>0121673</t>
  </si>
  <si>
    <t>NOVA Academy - Coachella</t>
  </si>
  <si>
    <t>1188</t>
  </si>
  <si>
    <t>52-780 Frederick St.</t>
  </si>
  <si>
    <t>060907000923</t>
  </si>
  <si>
    <t>3330032</t>
  </si>
  <si>
    <t>La Familia Continuation High</t>
  </si>
  <si>
    <t>56-615 Olive St.</t>
  </si>
  <si>
    <t>060907007685</t>
  </si>
  <si>
    <t>3330354</t>
  </si>
  <si>
    <t>West Shores High</t>
  </si>
  <si>
    <t>2381 Shore Hawk Ave.</t>
  </si>
  <si>
    <t>Salton City</t>
  </si>
  <si>
    <t>Imperial</t>
  </si>
  <si>
    <t>060907000920</t>
  </si>
  <si>
    <t>3330990</t>
  </si>
  <si>
    <t>Coachella Valley High</t>
  </si>
  <si>
    <t>83-800 Airport Blvd.</t>
  </si>
  <si>
    <t>060907000921</t>
  </si>
  <si>
    <t>6031694</t>
  </si>
  <si>
    <t>Valle del Sol Elementary</t>
  </si>
  <si>
    <t>51-433 Education Way</t>
  </si>
  <si>
    <t>060907000926</t>
  </si>
  <si>
    <t>6031702</t>
  </si>
  <si>
    <t>Palm View Elementary</t>
  </si>
  <si>
    <t>1390 Seventh St.</t>
  </si>
  <si>
    <t>060907000927</t>
  </si>
  <si>
    <t>6031710</t>
  </si>
  <si>
    <t>Peter Pendleton Elementary</t>
  </si>
  <si>
    <t>84-750 Calle Rojo</t>
  </si>
  <si>
    <t>060907000929</t>
  </si>
  <si>
    <t>6031728</t>
  </si>
  <si>
    <t>85-270 Valley Rd.</t>
  </si>
  <si>
    <t>060907000924</t>
  </si>
  <si>
    <t>6032254</t>
  </si>
  <si>
    <t>Mecca Elementary</t>
  </si>
  <si>
    <t>65250 Coahuilla St.</t>
  </si>
  <si>
    <t>Mecca</t>
  </si>
  <si>
    <t>060907000925</t>
  </si>
  <si>
    <t>6032361</t>
  </si>
  <si>
    <t>Oasis Elementary</t>
  </si>
  <si>
    <t>88175 74th Ave.</t>
  </si>
  <si>
    <t>060907000928</t>
  </si>
  <si>
    <t>6032379</t>
  </si>
  <si>
    <t>Sea View Elementary</t>
  </si>
  <si>
    <t>2467 Sea Shore Ave.</t>
  </si>
  <si>
    <t>060907000922</t>
  </si>
  <si>
    <t>6032833</t>
  </si>
  <si>
    <t>John Kelley Elementary</t>
  </si>
  <si>
    <t>87-163 Center St.</t>
  </si>
  <si>
    <t>060907000930</t>
  </si>
  <si>
    <t>6032841</t>
  </si>
  <si>
    <t>Westside Elementary</t>
  </si>
  <si>
    <t>82-225 Airport Blvd.</t>
  </si>
  <si>
    <t>060907009764</t>
  </si>
  <si>
    <t>6108906</t>
  </si>
  <si>
    <t>Cesar Chavez Elementary</t>
  </si>
  <si>
    <t>49-601 Avenida de Oro</t>
  </si>
  <si>
    <t>060907005008</t>
  </si>
  <si>
    <t>6112874</t>
  </si>
  <si>
    <t>Cahuilla Desert Academy Junior High</t>
  </si>
  <si>
    <t>82-489 Avenue 52</t>
  </si>
  <si>
    <t>060907007604</t>
  </si>
  <si>
    <t>6114789</t>
  </si>
  <si>
    <t>Saul Martinez Elementary</t>
  </si>
  <si>
    <t>65-705 Johnson St.</t>
  </si>
  <si>
    <t>060907008563</t>
  </si>
  <si>
    <t>6117774</t>
  </si>
  <si>
    <t>Mountain Vista Elementary</t>
  </si>
  <si>
    <t>49-750 Hjorth St.</t>
  </si>
  <si>
    <t>060002711036</t>
  </si>
  <si>
    <t>0107920</t>
  </si>
  <si>
    <t>Lakeside High</t>
  </si>
  <si>
    <t>32593 Riverside Dr.</t>
  </si>
  <si>
    <t>060002711037</t>
  </si>
  <si>
    <t>0108241</t>
  </si>
  <si>
    <t>35445 Porras Rd.</t>
  </si>
  <si>
    <t>Wildomar</t>
  </si>
  <si>
    <t>060002712001</t>
  </si>
  <si>
    <t>0113100</t>
  </si>
  <si>
    <t>Earl Warren Elementary</t>
  </si>
  <si>
    <t>41221 Rosetta Canyon Rd.</t>
  </si>
  <si>
    <t>060002712094</t>
  </si>
  <si>
    <t>0116343</t>
  </si>
  <si>
    <t>Keith McCarthy Academy</t>
  </si>
  <si>
    <t>1405 Education Way</t>
  </si>
  <si>
    <t>060200912433</t>
  </si>
  <si>
    <t>0120204</t>
  </si>
  <si>
    <t>Sycamore Academy of Science and Cultural Arts</t>
  </si>
  <si>
    <t>1118</t>
  </si>
  <si>
    <t>23151 Palomar St.</t>
  </si>
  <si>
    <t>060002712772</t>
  </si>
  <si>
    <t>0122960</t>
  </si>
  <si>
    <t>Lakeland Village</t>
  </si>
  <si>
    <t>18730 Grand Ave.</t>
  </si>
  <si>
    <t>060002714467</t>
  </si>
  <si>
    <t>0139790</t>
  </si>
  <si>
    <t>Alberhill Elementary</t>
  </si>
  <si>
    <t>4170 Brianna Cir.</t>
  </si>
  <si>
    <t>060002709488</t>
  </si>
  <si>
    <t>3330115</t>
  </si>
  <si>
    <t>Ortega High</t>
  </si>
  <si>
    <t>520 Chaney St. Bldg. 100</t>
  </si>
  <si>
    <t>060002710280</t>
  </si>
  <si>
    <t>3330487</t>
  </si>
  <si>
    <t>Temescal Canyon High</t>
  </si>
  <si>
    <t>28755 El Toro Rd.</t>
  </si>
  <si>
    <t>060002709489</t>
  </si>
  <si>
    <t>3332350</t>
  </si>
  <si>
    <t>Elsinore High</t>
  </si>
  <si>
    <t>21800 Canyon Dr.</t>
  </si>
  <si>
    <t>060002709490</t>
  </si>
  <si>
    <t>6032031</t>
  </si>
  <si>
    <t>Elsinore Elementary</t>
  </si>
  <si>
    <t>512 West Sumner Ave.</t>
  </si>
  <si>
    <t>060002709491</t>
  </si>
  <si>
    <t>6032056</t>
  </si>
  <si>
    <t>Machado Elementary</t>
  </si>
  <si>
    <t>15150 Joy St.</t>
  </si>
  <si>
    <t>060002709492</t>
  </si>
  <si>
    <t>6032064</t>
  </si>
  <si>
    <t>Wildomar Elementary</t>
  </si>
  <si>
    <t>21575 Palomar Rd.</t>
  </si>
  <si>
    <t>060002709493</t>
  </si>
  <si>
    <t>6071203</t>
  </si>
  <si>
    <t>Elsinore Middle</t>
  </si>
  <si>
    <t>1203 West Graham Ave.</t>
  </si>
  <si>
    <t>060002709496</t>
  </si>
  <si>
    <t>6105548</t>
  </si>
  <si>
    <t>Terra Cotta Middle</t>
  </si>
  <si>
    <t>29291 Lake St.</t>
  </si>
  <si>
    <t>060002709497</t>
  </si>
  <si>
    <t>6107189</t>
  </si>
  <si>
    <t>Railroad Canyon Elementary</t>
  </si>
  <si>
    <t>1300 Mill St.</t>
  </si>
  <si>
    <t>060002709498</t>
  </si>
  <si>
    <t>6108278</t>
  </si>
  <si>
    <t>Withrow Elementary</t>
  </si>
  <si>
    <t>30100 Audelo St.</t>
  </si>
  <si>
    <t>060002710281</t>
  </si>
  <si>
    <t>6109938</t>
  </si>
  <si>
    <t>Luiseno</t>
  </si>
  <si>
    <t>13500 Mountain Rd.</t>
  </si>
  <si>
    <t>060002702451</t>
  </si>
  <si>
    <t>6111082</t>
  </si>
  <si>
    <t>Tuscany Hills Elementary</t>
  </si>
  <si>
    <t>23 Ponte Russo</t>
  </si>
  <si>
    <t>060002702452</t>
  </si>
  <si>
    <t>6111090</t>
  </si>
  <si>
    <t>Donald Graham Elementary</t>
  </si>
  <si>
    <t>35450 Frederick St.</t>
  </si>
  <si>
    <t>060002705011</t>
  </si>
  <si>
    <t>6112734</t>
  </si>
  <si>
    <t>David A. Brown Middle</t>
  </si>
  <si>
    <t>21861 Grand Ave.</t>
  </si>
  <si>
    <t>060002707605</t>
  </si>
  <si>
    <t>6115174</t>
  </si>
  <si>
    <t>William Collier Elementary</t>
  </si>
  <si>
    <t>20150 Mayhall Dr.</t>
  </si>
  <si>
    <t>060002710352</t>
  </si>
  <si>
    <t>6118442</t>
  </si>
  <si>
    <t>Rice Canyon Elementary</t>
  </si>
  <si>
    <t>29535 Westwind Dr.</t>
  </si>
  <si>
    <t>060002710587</t>
  </si>
  <si>
    <t>6120455</t>
  </si>
  <si>
    <t>Cottonwood Canyon Elementary</t>
  </si>
  <si>
    <t>32100 Lost Rd.</t>
  </si>
  <si>
    <t>060002710588</t>
  </si>
  <si>
    <t>6120463</t>
  </si>
  <si>
    <t>Canyon Lake Middle</t>
  </si>
  <si>
    <t>33005 Canyon Hills Rd.</t>
  </si>
  <si>
    <t>060002811170</t>
  </si>
  <si>
    <t>0101097</t>
  </si>
  <si>
    <t>French Valley Elementary</t>
  </si>
  <si>
    <t>36680 Cady Rd.</t>
  </si>
  <si>
    <t>060002811187</t>
  </si>
  <si>
    <t>0101105</t>
  </si>
  <si>
    <t>Erle Stanley Gardner Middle</t>
  </si>
  <si>
    <t>45125 Via Del Coronado</t>
  </si>
  <si>
    <t>060002811038</t>
  </si>
  <si>
    <t>0105734</t>
  </si>
  <si>
    <t>Great Oak High</t>
  </si>
  <si>
    <t>32555 Deer Hollow Way</t>
  </si>
  <si>
    <t>060002811039</t>
  </si>
  <si>
    <t>0105742</t>
  </si>
  <si>
    <t>Alamos Elementary</t>
  </si>
  <si>
    <t>38200 Pacific Park Dr.</t>
  </si>
  <si>
    <t>060002811040</t>
  </si>
  <si>
    <t>0105759</t>
  </si>
  <si>
    <t>Bella Vista Middle</t>
  </si>
  <si>
    <t>31650 Browning St.</t>
  </si>
  <si>
    <t>060002811041</t>
  </si>
  <si>
    <t>0108480</t>
  </si>
  <si>
    <t>Crowne Hill Elementary</t>
  </si>
  <si>
    <t>33535 Old Kent Rd.</t>
  </si>
  <si>
    <t>060002811042</t>
  </si>
  <si>
    <t>0108498</t>
  </si>
  <si>
    <t>Susan La Vorgna Elementary</t>
  </si>
  <si>
    <t>31777 Algarve Ave.</t>
  </si>
  <si>
    <t>060002811043</t>
  </si>
  <si>
    <t>0108506</t>
  </si>
  <si>
    <t>Tony Tobin Elementary</t>
  </si>
  <si>
    <t>45200 Morgan Hill Dr.</t>
  </si>
  <si>
    <t>060002811838</t>
  </si>
  <si>
    <t>0113696</t>
  </si>
  <si>
    <t>Temecula Luiseno Elementary</t>
  </si>
  <si>
    <t>45754 Wolf Creek Dr. North</t>
  </si>
  <si>
    <t>060002814529</t>
  </si>
  <si>
    <t>0140947</t>
  </si>
  <si>
    <t>Home INstead INnovation Academy</t>
  </si>
  <si>
    <t>42240 Camino Romo</t>
  </si>
  <si>
    <t>Temecula, Ca</t>
  </si>
  <si>
    <t>060002814681</t>
  </si>
  <si>
    <t>0142018</t>
  </si>
  <si>
    <t>Summit Academy</t>
  </si>
  <si>
    <t>35780 Abelia St.</t>
  </si>
  <si>
    <t>Winchester, Ca</t>
  </si>
  <si>
    <t>060002809499</t>
  </si>
  <si>
    <t>3330370</t>
  </si>
  <si>
    <t>Temecula Valley High</t>
  </si>
  <si>
    <t>31555 Rancho Vista Rd.</t>
  </si>
  <si>
    <t>060002809500</t>
  </si>
  <si>
    <t>3330495</t>
  </si>
  <si>
    <t>Rancho Vista High</t>
  </si>
  <si>
    <t>32225 Pio Pico Rd.</t>
  </si>
  <si>
    <t>060002810589</t>
  </si>
  <si>
    <t>3330636</t>
  </si>
  <si>
    <t>Susan H. Nelson</t>
  </si>
  <si>
    <t>060002807222</t>
  </si>
  <si>
    <t>3330743</t>
  </si>
  <si>
    <t>Chaparral High</t>
  </si>
  <si>
    <t>27215 Nicolas Rd.</t>
  </si>
  <si>
    <t>060208408564</t>
  </si>
  <si>
    <t>3330917</t>
  </si>
  <si>
    <t>Temecula Preparatory</t>
  </si>
  <si>
    <t>0284</t>
  </si>
  <si>
    <t>35777 Abelia St.</t>
  </si>
  <si>
    <t>060002809501</t>
  </si>
  <si>
    <t>6032825</t>
  </si>
  <si>
    <t>Temecula Middle</t>
  </si>
  <si>
    <t>42075 Meadows Pkwy.</t>
  </si>
  <si>
    <t>060002809502</t>
  </si>
  <si>
    <t>6096994</t>
  </si>
  <si>
    <t>Vail Elementary</t>
  </si>
  <si>
    <t>29835 Mira Loma Dr.</t>
  </si>
  <si>
    <t>060002809503</t>
  </si>
  <si>
    <t>6106017</t>
  </si>
  <si>
    <t>Rancho Elementary</t>
  </si>
  <si>
    <t>31530 La Serena Way</t>
  </si>
  <si>
    <t>060002809505</t>
  </si>
  <si>
    <t>6107254</t>
  </si>
  <si>
    <t>Margarita Middle</t>
  </si>
  <si>
    <t>30600 Margarita Rd.</t>
  </si>
  <si>
    <t>060002809506</t>
  </si>
  <si>
    <t>6108427</t>
  </si>
  <si>
    <t>Temecula Elementary</t>
  </si>
  <si>
    <t>41951 Moraga Rd.</t>
  </si>
  <si>
    <t>060002809684</t>
  </si>
  <si>
    <t>6109417</t>
  </si>
  <si>
    <t>Nicolas Valley Elementary</t>
  </si>
  <si>
    <t>39600 North General Kearney Rd.</t>
  </si>
  <si>
    <t>060002810282</t>
  </si>
  <si>
    <t>6110084</t>
  </si>
  <si>
    <t>Red Hawk Elementary</t>
  </si>
  <si>
    <t>32045 Camino San Jose</t>
  </si>
  <si>
    <t>060002803647</t>
  </si>
  <si>
    <t>6112098</t>
  </si>
  <si>
    <t>Vail Ranch Middle</t>
  </si>
  <si>
    <t>33340 Camino Piedra Rojo</t>
  </si>
  <si>
    <t>060206803648</t>
  </si>
  <si>
    <t>6112551</t>
  </si>
  <si>
    <t>Temecula Valley Charter</t>
  </si>
  <si>
    <t>0065</t>
  </si>
  <si>
    <t>35755 Abelia St.</t>
  </si>
  <si>
    <t>060002805012</t>
  </si>
  <si>
    <t>6112809</t>
  </si>
  <si>
    <t>Paloma Elementary</t>
  </si>
  <si>
    <t>42940 Via Rami</t>
  </si>
  <si>
    <t>060002806276</t>
  </si>
  <si>
    <t>6113641</t>
  </si>
  <si>
    <t>Pauba Valley Elementary</t>
  </si>
  <si>
    <t>33125 Regina Dr.</t>
  </si>
  <si>
    <t>060002807223</t>
  </si>
  <si>
    <t>6114243</t>
  </si>
  <si>
    <t>Vintage Hills Elementary</t>
  </si>
  <si>
    <t>060002808270</t>
  </si>
  <si>
    <t>6116438</t>
  </si>
  <si>
    <t>Helen Hunt Jackson Elementary</t>
  </si>
  <si>
    <t>32400 Camino San Dimas</t>
  </si>
  <si>
    <t>060002808271</t>
  </si>
  <si>
    <t>6116446</t>
  </si>
  <si>
    <t>Abby Reinke Elementary</t>
  </si>
  <si>
    <t>43799 Sunny Meadows Dr.</t>
  </si>
  <si>
    <t>060002808272</t>
  </si>
  <si>
    <t>6116453</t>
  </si>
  <si>
    <t>James L. Day Middle</t>
  </si>
  <si>
    <t>40775 Camino Campos Verdes</t>
  </si>
  <si>
    <t>060002810353</t>
  </si>
  <si>
    <t>6118822</t>
  </si>
  <si>
    <t>Ysabel Barnett Elementary</t>
  </si>
  <si>
    <t>39925 Harveston Dr.</t>
  </si>
  <si>
    <t>060002911239</t>
  </si>
  <si>
    <t>3375200</t>
  </si>
  <si>
    <t>0100412</t>
  </si>
  <si>
    <t>Murrieta Valley Unified</t>
  </si>
  <si>
    <t>37420 Via Mira Mosa</t>
  </si>
  <si>
    <t>060002911249</t>
  </si>
  <si>
    <t>0100420</t>
  </si>
  <si>
    <t>Vista Murrieta High</t>
  </si>
  <si>
    <t>28251 Clinton Keith Rd.</t>
  </si>
  <si>
    <t>060002911241</t>
  </si>
  <si>
    <t>0102079</t>
  </si>
  <si>
    <t>Murrieta Canyon Academy</t>
  </si>
  <si>
    <t>24150 Hayes Ave.</t>
  </si>
  <si>
    <t>060002911044</t>
  </si>
  <si>
    <t>0108530</t>
  </si>
  <si>
    <t>Antelope Hills Elementary</t>
  </si>
  <si>
    <t>36105 Murrieta Oaks Ave.</t>
  </si>
  <si>
    <t>060002911921</t>
  </si>
  <si>
    <t>0114058</t>
  </si>
  <si>
    <t>Lisa J. Mails Elementary</t>
  </si>
  <si>
    <t>35185 Briggs Rd.</t>
  </si>
  <si>
    <t>060002912243</t>
  </si>
  <si>
    <t>0117408</t>
  </si>
  <si>
    <t>Dorothy McElhinney Middle</t>
  </si>
  <si>
    <t>35125 Briggs Rd.</t>
  </si>
  <si>
    <t>060002912289</t>
  </si>
  <si>
    <t>0118794</t>
  </si>
  <si>
    <t>Murrieta Mesa High</t>
  </si>
  <si>
    <t>24801 Monroe Ave.</t>
  </si>
  <si>
    <t>060002914598</t>
  </si>
  <si>
    <t>0141275</t>
  </si>
  <si>
    <t>Murrieta Options Academy</t>
  </si>
  <si>
    <t>060002909685</t>
  </si>
  <si>
    <t>3330529</t>
  </si>
  <si>
    <t>Murrieta Valley High</t>
  </si>
  <si>
    <t>42200 Nighthawk Way</t>
  </si>
  <si>
    <t>060002909507</t>
  </si>
  <si>
    <t>6032346</t>
  </si>
  <si>
    <t>Murrieta Elementary</t>
  </si>
  <si>
    <t>24725 Adams Ave.</t>
  </si>
  <si>
    <t>060002909508</t>
  </si>
  <si>
    <t>6106868</t>
  </si>
  <si>
    <t>Avaxat Elementary</t>
  </si>
  <si>
    <t>24300 Rancho Las Brisas Dr.</t>
  </si>
  <si>
    <t>060002909509</t>
  </si>
  <si>
    <t>6107841</t>
  </si>
  <si>
    <t>Alta Murrieta Elementary</t>
  </si>
  <si>
    <t>39475 Whitewood Rd.</t>
  </si>
  <si>
    <t>060002909510</t>
  </si>
  <si>
    <t>6107858</t>
  </si>
  <si>
    <t>E. Hale Curran Elementary</t>
  </si>
  <si>
    <t>40855 Chaco Canyon Rd.</t>
  </si>
  <si>
    <t>060002909511</t>
  </si>
  <si>
    <t>6108153</t>
  </si>
  <si>
    <t>Rail Ranch Elementary</t>
  </si>
  <si>
    <t>25030 Via Santee Rd.</t>
  </si>
  <si>
    <t>060002909686</t>
  </si>
  <si>
    <t>6108849</t>
  </si>
  <si>
    <t>Shivela Middle</t>
  </si>
  <si>
    <t>24515 Lincoln Ave.</t>
  </si>
  <si>
    <t>060002903649</t>
  </si>
  <si>
    <t>6112429</t>
  </si>
  <si>
    <t>Thompson Middle</t>
  </si>
  <si>
    <t>24040 Hayes Ave.</t>
  </si>
  <si>
    <t>060002906282</t>
  </si>
  <si>
    <t>6113625</t>
  </si>
  <si>
    <t>Tovashal Elementary</t>
  </si>
  <si>
    <t>23801 St. Raphael Dr.</t>
  </si>
  <si>
    <t>060002908565</t>
  </si>
  <si>
    <t>6117659</t>
  </si>
  <si>
    <t>Cole Canyon Elementary</t>
  </si>
  <si>
    <t>23750 Via Alisol</t>
  </si>
  <si>
    <t>060002910354</t>
  </si>
  <si>
    <t>6118558</t>
  </si>
  <si>
    <t>Daniel N. Buchanan Elementary</t>
  </si>
  <si>
    <t>40121 Torrey Pines Rd.</t>
  </si>
  <si>
    <t>060002910590</t>
  </si>
  <si>
    <t>6120554</t>
  </si>
  <si>
    <t>Warm Springs Middle</t>
  </si>
  <si>
    <t>39245 Calle de Fortuna</t>
  </si>
  <si>
    <t>069113511243</t>
  </si>
  <si>
    <t>3375242</t>
  </si>
  <si>
    <t>0100941</t>
  </si>
  <si>
    <t>Val Verde Unified</t>
  </si>
  <si>
    <t>27720 Walnut St.</t>
  </si>
  <si>
    <t>069113511232</t>
  </si>
  <si>
    <t>0100958</t>
  </si>
  <si>
    <t>20300 Sherman Rd.</t>
  </si>
  <si>
    <t>069113511045</t>
  </si>
  <si>
    <t>0106096</t>
  </si>
  <si>
    <t>Columbia Elementary</t>
  </si>
  <si>
    <t>21350 Rider St.</t>
  </si>
  <si>
    <t>069113511047</t>
  </si>
  <si>
    <t>0109108</t>
  </si>
  <si>
    <t>Citrus Hill High</t>
  </si>
  <si>
    <t>18150 Wood Rd.</t>
  </si>
  <si>
    <t>069113511048</t>
  </si>
  <si>
    <t>0109116</t>
  </si>
  <si>
    <t>Lasselle Elementary</t>
  </si>
  <si>
    <t>26446 Krameria Ave.</t>
  </si>
  <si>
    <t>069113511049</t>
  </si>
  <si>
    <t>0109124</t>
  </si>
  <si>
    <t>Avalon Elementary</t>
  </si>
  <si>
    <t>1815 East Rider St.</t>
  </si>
  <si>
    <t>069113511723</t>
  </si>
  <si>
    <t>0109652</t>
  </si>
  <si>
    <t>Val Verde Student Success Academy</t>
  </si>
  <si>
    <t>972 W. Morgan St.</t>
  </si>
  <si>
    <t>069113511724</t>
  </si>
  <si>
    <t>0112094</t>
  </si>
  <si>
    <t>Triple Crown Elementary</t>
  </si>
  <si>
    <t>530 Orange Ave.</t>
  </si>
  <si>
    <t>069113511725</t>
  </si>
  <si>
    <t>0112102</t>
  </si>
  <si>
    <t>March Middle</t>
  </si>
  <si>
    <t>15800 Indian Ave.</t>
  </si>
  <si>
    <t>069113512262</t>
  </si>
  <si>
    <t>0117424</t>
  </si>
  <si>
    <t>May Ranch Elementary</t>
  </si>
  <si>
    <t>900 East Morgan</t>
  </si>
  <si>
    <t>069113512749</t>
  </si>
  <si>
    <t>0123190</t>
  </si>
  <si>
    <t>Val Verde Academy</t>
  </si>
  <si>
    <t>972 Morgan St.</t>
  </si>
  <si>
    <t>069113513992</t>
  </si>
  <si>
    <t>0133306</t>
  </si>
  <si>
    <t>Orange Vista High</t>
  </si>
  <si>
    <t>1400 East Orange Ave.</t>
  </si>
  <si>
    <t>069113510283</t>
  </si>
  <si>
    <t>3330552</t>
  </si>
  <si>
    <t>Rancho Verde High</t>
  </si>
  <si>
    <t>17750 Lasselle St.</t>
  </si>
  <si>
    <t>069113510284</t>
  </si>
  <si>
    <t>3330560</t>
  </si>
  <si>
    <t>Val Verde High</t>
  </si>
  <si>
    <t>972 West Morgan St.</t>
  </si>
  <si>
    <t>069113510285</t>
  </si>
  <si>
    <t>6032866</t>
  </si>
  <si>
    <t>Mead Valley Elementary</t>
  </si>
  <si>
    <t>21-100 Oleander Ave.</t>
  </si>
  <si>
    <t>069113510286</t>
  </si>
  <si>
    <t>6032874</t>
  </si>
  <si>
    <t>Val Verde Elementary</t>
  </si>
  <si>
    <t>2656 Indian Ave.</t>
  </si>
  <si>
    <t>069113510287</t>
  </si>
  <si>
    <t>6108039</t>
  </si>
  <si>
    <t>Rainbow Ridge Elementary</t>
  </si>
  <si>
    <t>15950 Indian Ave.</t>
  </si>
  <si>
    <t>069113510288</t>
  </si>
  <si>
    <t>6108047</t>
  </si>
  <si>
    <t>Victoriano Elementary</t>
  </si>
  <si>
    <t>25650 Los Cabos Dr.</t>
  </si>
  <si>
    <t>069113510290</t>
  </si>
  <si>
    <t>6109565</t>
  </si>
  <si>
    <t>Mary McLeod Bethune Elementary</t>
  </si>
  <si>
    <t>25390 Krameria St.</t>
  </si>
  <si>
    <t>069113501028</t>
  </si>
  <si>
    <t>6111033</t>
  </si>
  <si>
    <t>Vista Verde Middle</t>
  </si>
  <si>
    <t>25777 Krameria St.</t>
  </si>
  <si>
    <t>069113502468</t>
  </si>
  <si>
    <t>6111447</t>
  </si>
  <si>
    <t>Tomas Rivera Middle</t>
  </si>
  <si>
    <t>21675 Martin St.</t>
  </si>
  <si>
    <t>069113507224</t>
  </si>
  <si>
    <t>6114458</t>
  </si>
  <si>
    <t>Manuel L. Real Elementary</t>
  </si>
  <si>
    <t>19150 Clark St.</t>
  </si>
  <si>
    <t>069102711051</t>
  </si>
  <si>
    <t>3410348</t>
  </si>
  <si>
    <t>0106229</t>
  </si>
  <si>
    <t>Sacramento County Office of Education</t>
  </si>
  <si>
    <t>Palmiter Special Education</t>
  </si>
  <si>
    <t>2040 Ethan Way</t>
  </si>
  <si>
    <t>3467447</t>
  </si>
  <si>
    <t>San Juan Unified</t>
  </si>
  <si>
    <t>069102711052</t>
  </si>
  <si>
    <t>0106237</t>
  </si>
  <si>
    <t>Elinor Lincoln Hickey Jr./Sr. High</t>
  </si>
  <si>
    <t>069102711053</t>
  </si>
  <si>
    <t>0106245</t>
  </si>
  <si>
    <t>North Area Community</t>
  </si>
  <si>
    <t>4000 Pinell St.</t>
  </si>
  <si>
    <t>3467421</t>
  </si>
  <si>
    <t>Robla Elementary</t>
  </si>
  <si>
    <t>3476505</t>
  </si>
  <si>
    <t>Twin Rivers Unified</t>
  </si>
  <si>
    <t>069102711055</t>
  </si>
  <si>
    <t>0106278</t>
  </si>
  <si>
    <t>El Centro Jr./Sr. High</t>
  </si>
  <si>
    <t>9601 Kiefer Blvd.</t>
  </si>
  <si>
    <t>3467439</t>
  </si>
  <si>
    <t>Sacramento City Unified</t>
  </si>
  <si>
    <t>069102711057</t>
  </si>
  <si>
    <t>0106294</t>
  </si>
  <si>
    <t>Foundations Academy</t>
  </si>
  <si>
    <t>10474 Mather Blvd.</t>
  </si>
  <si>
    <t>Mather</t>
  </si>
  <si>
    <t>3467330</t>
  </si>
  <si>
    <t>Folsom-Cordova Unified</t>
  </si>
  <si>
    <t>069102712343</t>
  </si>
  <si>
    <t>0118745</t>
  </si>
  <si>
    <t>Nathaniel S. Colley Sr. High</t>
  </si>
  <si>
    <t>8182 Gerber Rd.</t>
  </si>
  <si>
    <t>3467314</t>
  </si>
  <si>
    <t>Elk Grove Unified</t>
  </si>
  <si>
    <t>060243214070</t>
  </si>
  <si>
    <t>0136275</t>
  </si>
  <si>
    <t>Fortune</t>
  </si>
  <si>
    <t>1313</t>
  </si>
  <si>
    <t>6829 Stockton Blvd., Ste. 380</t>
  </si>
  <si>
    <t>060254114490</t>
  </si>
  <si>
    <t>0140160</t>
  </si>
  <si>
    <t>American River Collegiate Academy</t>
  </si>
  <si>
    <t>2100</t>
  </si>
  <si>
    <t>7755 Hazel Ave.</t>
  </si>
  <si>
    <t>Orangevale</t>
  </si>
  <si>
    <t>069114314674</t>
  </si>
  <si>
    <t>0142091</t>
  </si>
  <si>
    <t>Capital College &amp; Career Academy</t>
  </si>
  <si>
    <t>2133</t>
  </si>
  <si>
    <t>501 Arden Way</t>
  </si>
  <si>
    <t>060306000241</t>
  </si>
  <si>
    <t>3467280</t>
  </si>
  <si>
    <t>6032890</t>
  </si>
  <si>
    <t>Arcohe Union Elementary</t>
  </si>
  <si>
    <t>Arcohe Elementary</t>
  </si>
  <si>
    <t>11755 Ivie Rd.</t>
  </si>
  <si>
    <t>Herald</t>
  </si>
  <si>
    <t>3467355</t>
  </si>
  <si>
    <t>Galt Joint Union High</t>
  </si>
  <si>
    <t>061233011231</t>
  </si>
  <si>
    <t>0101790</t>
  </si>
  <si>
    <t>Edna Batey Elementary</t>
  </si>
  <si>
    <t>9421 Stonebrook Dr.</t>
  </si>
  <si>
    <t>Elk Grove</t>
  </si>
  <si>
    <t>061233011060</t>
  </si>
  <si>
    <t>0105908</t>
  </si>
  <si>
    <t>Arlene Hein Elementary</t>
  </si>
  <si>
    <t>6820 Bellaterra Dr.</t>
  </si>
  <si>
    <t>061233011061</t>
  </si>
  <si>
    <t>0105916</t>
  </si>
  <si>
    <t>Monterey Trail High</t>
  </si>
  <si>
    <t>8661 Power Inn Rd.</t>
  </si>
  <si>
    <t>061233011062</t>
  </si>
  <si>
    <t>0105924</t>
  </si>
  <si>
    <t>Edward Harris, Jr. Middle</t>
  </si>
  <si>
    <t>8691 Power Inn Rd.</t>
  </si>
  <si>
    <t>061233011063</t>
  </si>
  <si>
    <t>0105932</t>
  </si>
  <si>
    <t>Roy Herburger Elementary</t>
  </si>
  <si>
    <t>8670 Maranello Dr.</t>
  </si>
  <si>
    <t>061233011064</t>
  </si>
  <si>
    <t>0108720</t>
  </si>
  <si>
    <t>Arnold Adreani Elementary</t>
  </si>
  <si>
    <t>9927 Wildhawk West Dr.</t>
  </si>
  <si>
    <t>061233011065</t>
  </si>
  <si>
    <t>0108738</t>
  </si>
  <si>
    <t>Helen Carr Castello Elementary</t>
  </si>
  <si>
    <t>9850 Fire Poppy Dr.</t>
  </si>
  <si>
    <t>061233011066</t>
  </si>
  <si>
    <t>0108746</t>
  </si>
  <si>
    <t>Katherine L. Albiani Middle</t>
  </si>
  <si>
    <t>9140 Bradshaw Rd.</t>
  </si>
  <si>
    <t>061233011067</t>
  </si>
  <si>
    <t>0108753</t>
  </si>
  <si>
    <t>Pleasant Grove High</t>
  </si>
  <si>
    <t>9531 Bond Rd.</t>
  </si>
  <si>
    <t>061233011726</t>
  </si>
  <si>
    <t>0111112</t>
  </si>
  <si>
    <t>Carroll Elementary</t>
  </si>
  <si>
    <t>10325 Stathos Dr.</t>
  </si>
  <si>
    <t>060177611727</t>
  </si>
  <si>
    <t>0111732</t>
  </si>
  <si>
    <t>California Montessori Project - Elk Grove Campus</t>
  </si>
  <si>
    <t>0777</t>
  </si>
  <si>
    <t>8828 Elk Grove Blvd., Ste. 4</t>
  </si>
  <si>
    <t>061233012101</t>
  </si>
  <si>
    <t>0114702</t>
  </si>
  <si>
    <t>Sunrise Elementary</t>
  </si>
  <si>
    <t>11821 Cobble Brook Dr.</t>
  </si>
  <si>
    <t>Rancho Cordova</t>
  </si>
  <si>
    <t>061233012284</t>
  </si>
  <si>
    <t>0116871</t>
  </si>
  <si>
    <t>Elizabeth Pinkerton Middle</t>
  </si>
  <si>
    <t>8365 Whitelock Pkwy.</t>
  </si>
  <si>
    <t>061233012274</t>
  </si>
  <si>
    <t>0116897</t>
  </si>
  <si>
    <t>Cosumnes Oaks High</t>
  </si>
  <si>
    <t>8350 Lotz Pkwy.</t>
  </si>
  <si>
    <t>061233013865</t>
  </si>
  <si>
    <t>0131516</t>
  </si>
  <si>
    <t>Marion Mix Elementary</t>
  </si>
  <si>
    <t>4730 Laguna Park Dr.</t>
  </si>
  <si>
    <t>061233014066</t>
  </si>
  <si>
    <t>0135392</t>
  </si>
  <si>
    <t>Robert J. McGarvey Elementary</t>
  </si>
  <si>
    <t>4350 Sophistry Dr.</t>
  </si>
  <si>
    <t>061233014065</t>
  </si>
  <si>
    <t>0135400</t>
  </si>
  <si>
    <t>Zehnder Ranch Elementary</t>
  </si>
  <si>
    <t>9880 Denali Cir.</t>
  </si>
  <si>
    <t>060179614368</t>
  </si>
  <si>
    <t>0137281</t>
  </si>
  <si>
    <t>SAVA - Sacramento Academic and Vocational Academy - EGUSD</t>
  </si>
  <si>
    <t>1949</t>
  </si>
  <si>
    <t>3141 Dwight Rd., Ste. 400</t>
  </si>
  <si>
    <t>061233014612</t>
  </si>
  <si>
    <t>0141143</t>
  </si>
  <si>
    <t>Miwok Village Elementary</t>
  </si>
  <si>
    <t>10070 Lousada Dr.</t>
  </si>
  <si>
    <t>061233001414</t>
  </si>
  <si>
    <t>3430170</t>
  </si>
  <si>
    <t>6300 Ehrhardt Ave.</t>
  </si>
  <si>
    <t>061233007701</t>
  </si>
  <si>
    <t>3430311</t>
  </si>
  <si>
    <t>Calvine High</t>
  </si>
  <si>
    <t>8333 Vintage Park Dr.</t>
  </si>
  <si>
    <t>061233007702</t>
  </si>
  <si>
    <t>3430329</t>
  </si>
  <si>
    <t>Rio Cazadero High (Continuation)</t>
  </si>
  <si>
    <t>7825 Grandstaff Dr.</t>
  </si>
  <si>
    <t>061233007700</t>
  </si>
  <si>
    <t>3430352</t>
  </si>
  <si>
    <t>Las Flores High (Alternative)</t>
  </si>
  <si>
    <t>6131 Orange Ave.</t>
  </si>
  <si>
    <t>061233009534</t>
  </si>
  <si>
    <t>3430477</t>
  </si>
  <si>
    <t>Florin High</t>
  </si>
  <si>
    <t>7956 Cottonwood Ln.</t>
  </si>
  <si>
    <t>061233003662</t>
  </si>
  <si>
    <t>3430592</t>
  </si>
  <si>
    <t>Laguna Creek High</t>
  </si>
  <si>
    <t>9050 Vicino Dr.</t>
  </si>
  <si>
    <t>061233007226</t>
  </si>
  <si>
    <t>3430618</t>
  </si>
  <si>
    <t>Sheldon High</t>
  </si>
  <si>
    <t>8333 Kingsbridge Dr.</t>
  </si>
  <si>
    <t>061233010593</t>
  </si>
  <si>
    <t>3430873</t>
  </si>
  <si>
    <t>Franklin High</t>
  </si>
  <si>
    <t>6400 Whitelock Pkwy.</t>
  </si>
  <si>
    <t>061233001395</t>
  </si>
  <si>
    <t>3432002</t>
  </si>
  <si>
    <t>Daylor (William) High (Continuation)</t>
  </si>
  <si>
    <t>061233001398</t>
  </si>
  <si>
    <t>3432572</t>
  </si>
  <si>
    <t>Elk Grove High</t>
  </si>
  <si>
    <t>9800 Elk Grove-Florin Rd.</t>
  </si>
  <si>
    <t>061233001403</t>
  </si>
  <si>
    <t>6032981</t>
  </si>
  <si>
    <t>Anna Kirchgater Elementary</t>
  </si>
  <si>
    <t>8141 Stevenson Ave.</t>
  </si>
  <si>
    <t>061233007698</t>
  </si>
  <si>
    <t>6032999</t>
  </si>
  <si>
    <t>Jessie Baker</t>
  </si>
  <si>
    <t>8850 Southside Ave.</t>
  </si>
  <si>
    <t>061233001405</t>
  </si>
  <si>
    <t>6033005</t>
  </si>
  <si>
    <t>Charles E. Mack Elementary</t>
  </si>
  <si>
    <t>4701 Brookfield Dr.</t>
  </si>
  <si>
    <t>061233001394</t>
  </si>
  <si>
    <t>6033013</t>
  </si>
  <si>
    <t>Cosumnes River Elementary</t>
  </si>
  <si>
    <t>13580 Jackson Rd.</t>
  </si>
  <si>
    <t>Sloughhouse</t>
  </si>
  <si>
    <t>061233001410</t>
  </si>
  <si>
    <t>6033021</t>
  </si>
  <si>
    <t>David Reese Elementary</t>
  </si>
  <si>
    <t>7600 Lindale Dr.</t>
  </si>
  <si>
    <t>061233001396</t>
  </si>
  <si>
    <t>6033039</t>
  </si>
  <si>
    <t>C. W. Dillard Elementary</t>
  </si>
  <si>
    <t>9721 Dillard Rd.</t>
  </si>
  <si>
    <t>Wilton</t>
  </si>
  <si>
    <t>061233001397</t>
  </si>
  <si>
    <t>6033047</t>
  </si>
  <si>
    <t>Elk Grove Elementary</t>
  </si>
  <si>
    <t>9373 Crowell Dr.</t>
  </si>
  <si>
    <t>061233001399</t>
  </si>
  <si>
    <t>6033054</t>
  </si>
  <si>
    <t>Florin Elementary</t>
  </si>
  <si>
    <t>7300 Kara Dr.</t>
  </si>
  <si>
    <t>061233001400</t>
  </si>
  <si>
    <t>6033062</t>
  </si>
  <si>
    <t>5401 Dorcey Dr.</t>
  </si>
  <si>
    <t>061233001407</t>
  </si>
  <si>
    <t>6033088</t>
  </si>
  <si>
    <t>James A. McKee Elementary</t>
  </si>
  <si>
    <t>8701 Halverson Dr.</t>
  </si>
  <si>
    <t>061233001409</t>
  </si>
  <si>
    <t>6033096</t>
  </si>
  <si>
    <t>Pleasant Grove Elementary</t>
  </si>
  <si>
    <t>10160 Pleasant Grove School Rd.</t>
  </si>
  <si>
    <t>061233001401</t>
  </si>
  <si>
    <t>6033104</t>
  </si>
  <si>
    <t>Samuel Kennedy Elementary</t>
  </si>
  <si>
    <t>7037 Briggs Dr.</t>
  </si>
  <si>
    <t>061233001413</t>
  </si>
  <si>
    <t>6033112</t>
  </si>
  <si>
    <t>Sierra-Enterprise Elementary</t>
  </si>
  <si>
    <t>9115 Fruitridge Rd.</t>
  </si>
  <si>
    <t>061233001412</t>
  </si>
  <si>
    <t>6059174</t>
  </si>
  <si>
    <t>James Rutter Middle</t>
  </si>
  <si>
    <t>7350 Palmer House Dr.</t>
  </si>
  <si>
    <t>061233001402</t>
  </si>
  <si>
    <t>6061808</t>
  </si>
  <si>
    <t>Joseph Kerr Middle</t>
  </si>
  <si>
    <t>8865 Elk Grove Blvd.</t>
  </si>
  <si>
    <t>061233001404</t>
  </si>
  <si>
    <t>6077291</t>
  </si>
  <si>
    <t>Herman Leimbach Elementary</t>
  </si>
  <si>
    <t>8101 Grandstaff Dr.</t>
  </si>
  <si>
    <t>061233001406</t>
  </si>
  <si>
    <t>6098743</t>
  </si>
  <si>
    <t>Florence Markofer Elementary</t>
  </si>
  <si>
    <t>9759 Tralee Way</t>
  </si>
  <si>
    <t>061233001411</t>
  </si>
  <si>
    <t>6098750</t>
  </si>
  <si>
    <t>Prairie Elementary</t>
  </si>
  <si>
    <t>5251 Valley Hi Dr.</t>
  </si>
  <si>
    <t>061233007699</t>
  </si>
  <si>
    <t>6101844</t>
  </si>
  <si>
    <t>Ellen Feickert Elementary</t>
  </si>
  <si>
    <t>9351 Feickert Dr.</t>
  </si>
  <si>
    <t>061233008827</t>
  </si>
  <si>
    <t>6106355</t>
  </si>
  <si>
    <t>Isabelle Jackson Elementary</t>
  </si>
  <si>
    <t>8351 Cutler Way</t>
  </si>
  <si>
    <t>061233009361</t>
  </si>
  <si>
    <t>6107700</t>
  </si>
  <si>
    <t>Foulks Ranch Elementary</t>
  </si>
  <si>
    <t>6211 Laguna Park Dr.</t>
  </si>
  <si>
    <t>061233009362</t>
  </si>
  <si>
    <t>6107718</t>
  </si>
  <si>
    <t>Union House Elementary</t>
  </si>
  <si>
    <t>7850 Deercreek Dr.</t>
  </si>
  <si>
    <t>061233009535</t>
  </si>
  <si>
    <t>6107916</t>
  </si>
  <si>
    <t>John Reith Elementary</t>
  </si>
  <si>
    <t>8401 Valley Lark Dr.</t>
  </si>
  <si>
    <t>061233007608</t>
  </si>
  <si>
    <t>6109516</t>
  </si>
  <si>
    <t>Arthur C. Butler Elementary</t>
  </si>
  <si>
    <t>9180 Brown Rd.</t>
  </si>
  <si>
    <t>061233010292</t>
  </si>
  <si>
    <t>6109821</t>
  </si>
  <si>
    <t>Samuel Jackman Middle</t>
  </si>
  <si>
    <t>7925 Kentwal Dr.</t>
  </si>
  <si>
    <t>061233010293</t>
  </si>
  <si>
    <t>6110118</t>
  </si>
  <si>
    <t>John Ehrhardt Elementary</t>
  </si>
  <si>
    <t>8900 Old Creek Dr.</t>
  </si>
  <si>
    <t>061233001034</t>
  </si>
  <si>
    <t>6110985</t>
  </si>
  <si>
    <t>Mary Tsukamoto Elementary</t>
  </si>
  <si>
    <t>8737 Brittany Park Dr.</t>
  </si>
  <si>
    <t>061233003667</t>
  </si>
  <si>
    <t>6112031</t>
  </si>
  <si>
    <t>Harriet G. Eddy Middle</t>
  </si>
  <si>
    <t>9329 Soaring Oaks Dr.</t>
  </si>
  <si>
    <t>061233003668</t>
  </si>
  <si>
    <t>6112106</t>
  </si>
  <si>
    <t>Elitha Donner Elementary</t>
  </si>
  <si>
    <t>9461 Soaring Oaks Dr.</t>
  </si>
  <si>
    <t>061233008275</t>
  </si>
  <si>
    <t>6112254</t>
  </si>
  <si>
    <t>Elk Grove Charter</t>
  </si>
  <si>
    <t>0027</t>
  </si>
  <si>
    <t>10065 Atkins Dr.</t>
  </si>
  <si>
    <t>061233005016</t>
  </si>
  <si>
    <t>6113179</t>
  </si>
  <si>
    <t>Barbara Comstock Morse Elementary</t>
  </si>
  <si>
    <t>7000 Cranleigh Ave.</t>
  </si>
  <si>
    <t>061233006286</t>
  </si>
  <si>
    <t>6113187</t>
  </si>
  <si>
    <t>Maeola E. Beitzel Elementary</t>
  </si>
  <si>
    <t>8140 Caymus Dr.</t>
  </si>
  <si>
    <t>061233007234</t>
  </si>
  <si>
    <t>6113831</t>
  </si>
  <si>
    <t>T. R. Smedberg Middle</t>
  </si>
  <si>
    <t>8239 Kingsbridge Dr.</t>
  </si>
  <si>
    <t>061233008276</t>
  </si>
  <si>
    <t>6116818</t>
  </si>
  <si>
    <t>Joseph Sims Elementary</t>
  </si>
  <si>
    <t>3033 Buckminster Dr.</t>
  </si>
  <si>
    <t>061233008572</t>
  </si>
  <si>
    <t>6118046</t>
  </si>
  <si>
    <t>Raymond Case Elementary</t>
  </si>
  <si>
    <t>8565 Shasta Lily Dr.</t>
  </si>
  <si>
    <t>061233008573</t>
  </si>
  <si>
    <t>6118053</t>
  </si>
  <si>
    <t>Stone Lake Elementary</t>
  </si>
  <si>
    <t>9673 Lakepoint Dr.</t>
  </si>
  <si>
    <t>061233010594</t>
  </si>
  <si>
    <t>6120000</t>
  </si>
  <si>
    <t>Toby Johnson Middle</t>
  </si>
  <si>
    <t>10099 Franklin High Rd.</t>
  </si>
  <si>
    <t>061233010595</t>
  </si>
  <si>
    <t>6120018</t>
  </si>
  <si>
    <t>Irene B. West Elementary</t>
  </si>
  <si>
    <t>8625 Serio Way</t>
  </si>
  <si>
    <t>061233010596</t>
  </si>
  <si>
    <t>6120026</t>
  </si>
  <si>
    <t>Robert J. Fite Elementary</t>
  </si>
  <si>
    <t>9561 Butler School Rd.</t>
  </si>
  <si>
    <t>061233010597</t>
  </si>
  <si>
    <t>6120034</t>
  </si>
  <si>
    <t>Elliott Ranch Elementary</t>
  </si>
  <si>
    <t>10000 East Taron Dr.</t>
  </si>
  <si>
    <t>061260001423</t>
  </si>
  <si>
    <t>3467322</t>
  </si>
  <si>
    <t>6033120</t>
  </si>
  <si>
    <t>Elverta Joint Elementary</t>
  </si>
  <si>
    <t>Alpha Technology Middle</t>
  </si>
  <si>
    <t>8920 Elwyn Ave.</t>
  </si>
  <si>
    <t>Elverta</t>
  </si>
  <si>
    <t>061260001424</t>
  </si>
  <si>
    <t>6033138</t>
  </si>
  <si>
    <t>Elverta Elementary</t>
  </si>
  <si>
    <t>7900 Eloise Ave.</t>
  </si>
  <si>
    <t>061389011205</t>
  </si>
  <si>
    <t>0100404</t>
  </si>
  <si>
    <t>Sandra J. Gallardo Elementary</t>
  </si>
  <si>
    <t>775 Russi Rd.</t>
  </si>
  <si>
    <t>Folsom</t>
  </si>
  <si>
    <t>061389011068</t>
  </si>
  <si>
    <t>0106757</t>
  </si>
  <si>
    <t>Folsom Cordova K-8 Community Charter</t>
  </si>
  <si>
    <t>0650</t>
  </si>
  <si>
    <t>4420 Monhegan Way</t>
  </si>
  <si>
    <t>061389011729</t>
  </si>
  <si>
    <t>0111278</t>
  </si>
  <si>
    <t>Navigator Elementary</t>
  </si>
  <si>
    <t>10679 Bear Hollow Dr.</t>
  </si>
  <si>
    <t>061389011932</t>
  </si>
  <si>
    <t>0113571</t>
  </si>
  <si>
    <t>1970 Broadstone Pkwy.</t>
  </si>
  <si>
    <t>061389011989</t>
  </si>
  <si>
    <t>0113621</t>
  </si>
  <si>
    <t>Russell Ranch Elementary</t>
  </si>
  <si>
    <t>375 Dry Creek Rd.</t>
  </si>
  <si>
    <t>061389001579</t>
  </si>
  <si>
    <t>0129676</t>
  </si>
  <si>
    <t>Riverview STEM Elementary</t>
  </si>
  <si>
    <t>10700 Ambassador Dr.</t>
  </si>
  <si>
    <t>061389014544</t>
  </si>
  <si>
    <t>0140608</t>
  </si>
  <si>
    <t>Mangini Ranch Elementary</t>
  </si>
  <si>
    <t>4640 Sparrow Dr.</t>
  </si>
  <si>
    <t>061389014548</t>
  </si>
  <si>
    <t>0140699</t>
  </si>
  <si>
    <t>Innovations Academy</t>
  </si>
  <si>
    <t>10886 Gadsten Way</t>
  </si>
  <si>
    <t>069114414710</t>
  </si>
  <si>
    <t>0142208</t>
  </si>
  <si>
    <t>New Pacific School-Rancho Cordova</t>
  </si>
  <si>
    <t>2137</t>
  </si>
  <si>
    <t>10710 Bear Hollow</t>
  </si>
  <si>
    <t>061389009821</t>
  </si>
  <si>
    <t>3430501</t>
  </si>
  <si>
    <t>Walnutwood High (Independent Study)</t>
  </si>
  <si>
    <t>10848 Gadsten Way</t>
  </si>
  <si>
    <t>061389007609</t>
  </si>
  <si>
    <t>3430667</t>
  </si>
  <si>
    <t>Prospect Community Day</t>
  </si>
  <si>
    <t>2710 Kilgore Rd.</t>
  </si>
  <si>
    <t>061389008280</t>
  </si>
  <si>
    <t>3430709</t>
  </si>
  <si>
    <t>Folsom Lake High</t>
  </si>
  <si>
    <t>1655 Iron Point Rd.</t>
  </si>
  <si>
    <t>061389001568</t>
  </si>
  <si>
    <t>3431533</t>
  </si>
  <si>
    <t>Cordova High</t>
  </si>
  <si>
    <t>2239 Chase Dr.</t>
  </si>
  <si>
    <t>061389001570</t>
  </si>
  <si>
    <t>3433216</t>
  </si>
  <si>
    <t>Folsom High</t>
  </si>
  <si>
    <t>061389001573</t>
  </si>
  <si>
    <t>3434792</t>
  </si>
  <si>
    <t>Kinney High (Continuation)</t>
  </si>
  <si>
    <t>061389001581</t>
  </si>
  <si>
    <t>6033146</t>
  </si>
  <si>
    <t>Blanche Sprentz Elementary</t>
  </si>
  <si>
    <t>249 Flower Dr.</t>
  </si>
  <si>
    <t>061389001565</t>
  </si>
  <si>
    <t>6033153</t>
  </si>
  <si>
    <t>Cordova Gardens Elementary</t>
  </si>
  <si>
    <t>2400 Dawes St.</t>
  </si>
  <si>
    <t>061389001567</t>
  </si>
  <si>
    <t>6033179</t>
  </si>
  <si>
    <t>Cordova Meadows Elementary</t>
  </si>
  <si>
    <t>2550 La Loma Dr.</t>
  </si>
  <si>
    <t>061389001569</t>
  </si>
  <si>
    <t>6033187</t>
  </si>
  <si>
    <t>Cordova Villa Elementary</t>
  </si>
  <si>
    <t>10359 South White Rock Rd.</t>
  </si>
  <si>
    <t>061389008575</t>
  </si>
  <si>
    <t>6033203</t>
  </si>
  <si>
    <t>Mather Heights Elementary</t>
  </si>
  <si>
    <t>4370 Mather School Rd.</t>
  </si>
  <si>
    <t>061389001580</t>
  </si>
  <si>
    <t>6033211</t>
  </si>
  <si>
    <t>Peter J. Shields Elementary</t>
  </si>
  <si>
    <t>10434 Georgetown Dr.</t>
  </si>
  <si>
    <t>061389001578</t>
  </si>
  <si>
    <t>6033229</t>
  </si>
  <si>
    <t>Rancho Cordova Elementary</t>
  </si>
  <si>
    <t>2562 Chassella Way</t>
  </si>
  <si>
    <t>061389001572</t>
  </si>
  <si>
    <t>6033252</t>
  </si>
  <si>
    <t>Theodore Judah Elementary</t>
  </si>
  <si>
    <t>101 Dean Way</t>
  </si>
  <si>
    <t>061389001583</t>
  </si>
  <si>
    <t>6033278</t>
  </si>
  <si>
    <t>White Rock Elementary</t>
  </si>
  <si>
    <t>10487 White Rock Rd.</t>
  </si>
  <si>
    <t>061389001584</t>
  </si>
  <si>
    <t>6033286</t>
  </si>
  <si>
    <t>Williamson Elementary</t>
  </si>
  <si>
    <t>2275 Benita Dr.</t>
  </si>
  <si>
    <t>061389001571</t>
  </si>
  <si>
    <t>6059182</t>
  </si>
  <si>
    <t>Folsom Middle</t>
  </si>
  <si>
    <t>500 Blue Ravine Rd.</t>
  </si>
  <si>
    <t>061389001576</t>
  </si>
  <si>
    <t>6059190</t>
  </si>
  <si>
    <t>Mills Middle</t>
  </si>
  <si>
    <t>10439 Coloma Rd.</t>
  </si>
  <si>
    <t>061389001577</t>
  </si>
  <si>
    <t>6059208</t>
  </si>
  <si>
    <t>W. E. Mitchell Middle</t>
  </si>
  <si>
    <t>2100 Zinfandel Dr.</t>
  </si>
  <si>
    <t>061389009135</t>
  </si>
  <si>
    <t>6106892</t>
  </si>
  <si>
    <t>Carl H. Sundahl Elementary</t>
  </si>
  <si>
    <t>9932 Inwood Rd.</t>
  </si>
  <si>
    <t>061389009542</t>
  </si>
  <si>
    <t>6107965</t>
  </si>
  <si>
    <t>Oak Chan Elementary</t>
  </si>
  <si>
    <t>101 Prewett Dr.</t>
  </si>
  <si>
    <t>061389010294</t>
  </si>
  <si>
    <t>6109755</t>
  </si>
  <si>
    <t>Folsom Hills Elementary</t>
  </si>
  <si>
    <t>106 Manseau Dr.</t>
  </si>
  <si>
    <t>061389005019</t>
  </si>
  <si>
    <t>6112916</t>
  </si>
  <si>
    <t>Natoma Station Elementary</t>
  </si>
  <si>
    <t>500 Turnpike Dr.</t>
  </si>
  <si>
    <t>061389007611</t>
  </si>
  <si>
    <t>6115638</t>
  </si>
  <si>
    <t>Gold Ridge Elementary</t>
  </si>
  <si>
    <t>735 Halidon Way</t>
  </si>
  <si>
    <t>061389008577</t>
  </si>
  <si>
    <t>6118012</t>
  </si>
  <si>
    <t>Sutter Middle</t>
  </si>
  <si>
    <t>715 Riley St.</t>
  </si>
  <si>
    <t>061389010355</t>
  </si>
  <si>
    <t>6118574</t>
  </si>
  <si>
    <t>Empire Oaks Elementary</t>
  </si>
  <si>
    <t>1830 Bonhill Dr.</t>
  </si>
  <si>
    <t>061479011211</t>
  </si>
  <si>
    <t>3467348</t>
  </si>
  <si>
    <t>0100040</t>
  </si>
  <si>
    <t>Galt Joint Union Elementary</t>
  </si>
  <si>
    <t>Robert L. McCaffrey Middle</t>
  </si>
  <si>
    <t>997 Park Terrace Dr.</t>
  </si>
  <si>
    <t>Galt</t>
  </si>
  <si>
    <t>061479011069</t>
  </si>
  <si>
    <t>0107946</t>
  </si>
  <si>
    <t>Lake Canyon Elementary</t>
  </si>
  <si>
    <t>800 Lake Canyon Ave.</t>
  </si>
  <si>
    <t>061479012430</t>
  </si>
  <si>
    <t>0119420</t>
  </si>
  <si>
    <t>Vernon E. Greer Elementary</t>
  </si>
  <si>
    <t>248 West A St.</t>
  </si>
  <si>
    <t>061479014613</t>
  </si>
  <si>
    <t>0141325</t>
  </si>
  <si>
    <t>Fairsite Elementary</t>
  </si>
  <si>
    <t>902 Caroline St.</t>
  </si>
  <si>
    <t>061479001819</t>
  </si>
  <si>
    <t>6033310</t>
  </si>
  <si>
    <t>Valley Oaks Elementary</t>
  </si>
  <si>
    <t>21 C St.</t>
  </si>
  <si>
    <t>061479001051</t>
  </si>
  <si>
    <t>6110654</t>
  </si>
  <si>
    <t>River Oaks Elementary</t>
  </si>
  <si>
    <t>905 Vintage Oak Ave.</t>
  </si>
  <si>
    <t>061479007238</t>
  </si>
  <si>
    <t>6114185</t>
  </si>
  <si>
    <t>Marengo Ranch Elementary</t>
  </si>
  <si>
    <t>1000 Elk Hills Dr.</t>
  </si>
  <si>
    <t>061482012403</t>
  </si>
  <si>
    <t>0119131</t>
  </si>
  <si>
    <t>Liberty Ranch High</t>
  </si>
  <si>
    <t>12945 Marengo Rd.</t>
  </si>
  <si>
    <t>061482001820</t>
  </si>
  <si>
    <t>3432903</t>
  </si>
  <si>
    <t>Estrellita Continuation High</t>
  </si>
  <si>
    <t>12935 Marengo Rd.</t>
  </si>
  <si>
    <t>061482001821</t>
  </si>
  <si>
    <t>3433471</t>
  </si>
  <si>
    <t>Galt High</t>
  </si>
  <si>
    <t>145 North Lincoln Way</t>
  </si>
  <si>
    <t>063311011075</t>
  </si>
  <si>
    <t>3467413</t>
  </si>
  <si>
    <t>0107383</t>
  </si>
  <si>
    <t>River Delta Joint Unified</t>
  </si>
  <si>
    <t>River Delta Community Day</t>
  </si>
  <si>
    <t>160 Courtland High School Ln.</t>
  </si>
  <si>
    <t>Courtland</t>
  </si>
  <si>
    <t>063311011731</t>
  </si>
  <si>
    <t>0112078</t>
  </si>
  <si>
    <t>Clarksburg Middle</t>
  </si>
  <si>
    <t>52870 Netherlands Rd.</t>
  </si>
  <si>
    <t>Clarksburg</t>
  </si>
  <si>
    <t>Yolo</t>
  </si>
  <si>
    <t>060197912128</t>
  </si>
  <si>
    <t>0114660</t>
  </si>
  <si>
    <t>Delta Elementary Charter</t>
  </si>
  <si>
    <t>0853</t>
  </si>
  <si>
    <t>36230 North School St.</t>
  </si>
  <si>
    <t>063311009429</t>
  </si>
  <si>
    <t>3430469</t>
  </si>
  <si>
    <t>River Delta High/Elementary (Alternative)</t>
  </si>
  <si>
    <t>525 So. Second St.</t>
  </si>
  <si>
    <t>Rio Vista</t>
  </si>
  <si>
    <t>27</t>
  </si>
  <si>
    <t>Solano</t>
  </si>
  <si>
    <t>063311002535</t>
  </si>
  <si>
    <t>3430550</t>
  </si>
  <si>
    <t>Mokelumne High (Continuation)</t>
  </si>
  <si>
    <t>063311005125</t>
  </si>
  <si>
    <t>4835302</t>
  </si>
  <si>
    <t>Rio Vista High</t>
  </si>
  <si>
    <t>410 South Fourth St.</t>
  </si>
  <si>
    <t>063311005123</t>
  </si>
  <si>
    <t>5731708</t>
  </si>
  <si>
    <t>Delta High</t>
  </si>
  <si>
    <t>52810 Netherlands Ave.</t>
  </si>
  <si>
    <t>063311005121</t>
  </si>
  <si>
    <t>6033641</t>
  </si>
  <si>
    <t>Bates Elementary</t>
  </si>
  <si>
    <t>180 Primasing Ave.</t>
  </si>
  <si>
    <t>063311005124</t>
  </si>
  <si>
    <t>6033666</t>
  </si>
  <si>
    <t>Isleton Elementary</t>
  </si>
  <si>
    <t>412 Union St.</t>
  </si>
  <si>
    <t>Isleton</t>
  </si>
  <si>
    <t>063311005126</t>
  </si>
  <si>
    <t>6033690</t>
  </si>
  <si>
    <t>Riverview Middle</t>
  </si>
  <si>
    <t>525 South Second St.</t>
  </si>
  <si>
    <t>063311005127</t>
  </si>
  <si>
    <t>6033708</t>
  </si>
  <si>
    <t>Walnut Grove Elementary</t>
  </si>
  <si>
    <t>14181 Grove St.</t>
  </si>
  <si>
    <t>Walnut Grove</t>
  </si>
  <si>
    <t>063311005128</t>
  </si>
  <si>
    <t>6033716</t>
  </si>
  <si>
    <t>D. H. White Elementary</t>
  </si>
  <si>
    <t>500 Elm Way</t>
  </si>
  <si>
    <t>060218813882</t>
  </si>
  <si>
    <t>0132019</t>
  </si>
  <si>
    <t>Paseo Grande Charter</t>
  </si>
  <si>
    <t>1727</t>
  </si>
  <si>
    <t>5248 Rose St.</t>
  </si>
  <si>
    <t>060237714360</t>
  </si>
  <si>
    <t>0137950</t>
  </si>
  <si>
    <t>Marconi Learning Academy</t>
  </si>
  <si>
    <t>1970</t>
  </si>
  <si>
    <t>2444 Marconi Ave.</t>
  </si>
  <si>
    <t>060255514590</t>
  </si>
  <si>
    <t>0140178</t>
  </si>
  <si>
    <t>New Hope Charter</t>
  </si>
  <si>
    <t>2092</t>
  </si>
  <si>
    <t>201 Jessie Ave.</t>
  </si>
  <si>
    <t>063324005165</t>
  </si>
  <si>
    <t>6033724</t>
  </si>
  <si>
    <t>Bell Avenue Elementary</t>
  </si>
  <si>
    <t>1900 Bell Ave.</t>
  </si>
  <si>
    <t>063324005027</t>
  </si>
  <si>
    <t>6033732</t>
  </si>
  <si>
    <t>Main Avenue Elementary</t>
  </si>
  <si>
    <t>1400 Main Ave.</t>
  </si>
  <si>
    <t>063324005166</t>
  </si>
  <si>
    <t>6033740</t>
  </si>
  <si>
    <t>5200 Marysville Blvd.</t>
  </si>
  <si>
    <t>063324008954</t>
  </si>
  <si>
    <t>6033757</t>
  </si>
  <si>
    <t>Taylor Street Elementary</t>
  </si>
  <si>
    <t>4350 Taylor St.</t>
  </si>
  <si>
    <t>063324003736</t>
  </si>
  <si>
    <t>6112296</t>
  </si>
  <si>
    <t>Glenwood Elementary</t>
  </si>
  <si>
    <t>060209411199</t>
  </si>
  <si>
    <t>0101048</t>
  </si>
  <si>
    <t>St. HOPE Public School 7</t>
  </si>
  <si>
    <t>0491</t>
  </si>
  <si>
    <t>5201 Strawberry Ln.</t>
  </si>
  <si>
    <t>060148011198</t>
  </si>
  <si>
    <t>0101295</t>
  </si>
  <si>
    <t>Sol Aureus College Preparatory</t>
  </si>
  <si>
    <t>0552</t>
  </si>
  <si>
    <t>6620 Gloria Dr.</t>
  </si>
  <si>
    <t>063384011196</t>
  </si>
  <si>
    <t>0101881</t>
  </si>
  <si>
    <t>New Technology High</t>
  </si>
  <si>
    <t>0585</t>
  </si>
  <si>
    <t>1400 Dickson St.</t>
  </si>
  <si>
    <t>063384011195</t>
  </si>
  <si>
    <t>0101899</t>
  </si>
  <si>
    <t>George Washington Carver School of Arts and Science</t>
  </si>
  <si>
    <t>0588</t>
  </si>
  <si>
    <t>10101 Systems Pkwy.</t>
  </si>
  <si>
    <t>063384011194</t>
  </si>
  <si>
    <t>0101907</t>
  </si>
  <si>
    <t>The MET</t>
  </si>
  <si>
    <t>0586</t>
  </si>
  <si>
    <t>810 V St.</t>
  </si>
  <si>
    <t>063384011191</t>
  </si>
  <si>
    <t>0101972</t>
  </si>
  <si>
    <t>Rosemont High</t>
  </si>
  <si>
    <t>9594 Kiefer Blvd.</t>
  </si>
  <si>
    <t>060230311190</t>
  </si>
  <si>
    <t>0102038</t>
  </si>
  <si>
    <t>Sacramento Charter High</t>
  </si>
  <si>
    <t>0596</t>
  </si>
  <si>
    <t>2315 34th St.</t>
  </si>
  <si>
    <t>060159811189</t>
  </si>
  <si>
    <t>0102343</t>
  </si>
  <si>
    <t>Aspire Capitol Heights Academy</t>
  </si>
  <si>
    <t>0598</t>
  </si>
  <si>
    <t>7300 Folsom Blvd.</t>
  </si>
  <si>
    <t>060178611076</t>
  </si>
  <si>
    <t>0106898</t>
  </si>
  <si>
    <t>The Language Academy of Sacramento</t>
  </si>
  <si>
    <t>0640</t>
  </si>
  <si>
    <t>2850 49th St.</t>
  </si>
  <si>
    <t>063384011078</t>
  </si>
  <si>
    <t>0108951</t>
  </si>
  <si>
    <t>Arthur A. Benjamin Health Professions High</t>
  </si>
  <si>
    <t>451 McClatchy Way</t>
  </si>
  <si>
    <t>060230511732</t>
  </si>
  <si>
    <t>0111757</t>
  </si>
  <si>
    <t>California Montessori Project - Capitol Campus</t>
  </si>
  <si>
    <t>0775</t>
  </si>
  <si>
    <t>2635 Chestnut Hill Dr.</t>
  </si>
  <si>
    <t>063384011917</t>
  </si>
  <si>
    <t>0113209</t>
  </si>
  <si>
    <t>John Morse Therapeutic Center</t>
  </si>
  <si>
    <t>1901 60th Ave.</t>
  </si>
  <si>
    <t>063384012139</t>
  </si>
  <si>
    <t>0114546</t>
  </si>
  <si>
    <t>School of Engineering &amp; Sciences</t>
  </si>
  <si>
    <t>7345 Gloria Dr.</t>
  </si>
  <si>
    <t>060176712652</t>
  </si>
  <si>
    <t>0121665</t>
  </si>
  <si>
    <t>Yav Pem Suab Academy - Preparing for the Future Charter</t>
  </si>
  <si>
    <t>1186</t>
  </si>
  <si>
    <t>7555 South Land Park Dr.</t>
  </si>
  <si>
    <t>060244712810</t>
  </si>
  <si>
    <t>0123901</t>
  </si>
  <si>
    <t>Capitol Collegiate Academy</t>
  </si>
  <si>
    <t>1273</t>
  </si>
  <si>
    <t>2118 Meadowview Rd.</t>
  </si>
  <si>
    <t>063384005261</t>
  </si>
  <si>
    <t>0131136</t>
  </si>
  <si>
    <t>New Joseph Bonnheim (NJB) Community Charter</t>
  </si>
  <si>
    <t>1690</t>
  </si>
  <si>
    <t>7300 Marin Ave.</t>
  </si>
  <si>
    <t>063384014056</t>
  </si>
  <si>
    <t>0133777</t>
  </si>
  <si>
    <t>520 18th St.</t>
  </si>
  <si>
    <t>060218314124</t>
  </si>
  <si>
    <t>0135343</t>
  </si>
  <si>
    <t>Growth Public</t>
  </si>
  <si>
    <t>1848</t>
  </si>
  <si>
    <t>9320 Tech Center Dr.</t>
  </si>
  <si>
    <t>060234814224</t>
  </si>
  <si>
    <t>0137406</t>
  </si>
  <si>
    <t>SAVA - Sacramento Academic and Vocational Academy - SCUSD</t>
  </si>
  <si>
    <t>1948</t>
  </si>
  <si>
    <t>5330 Power Inn Rd., Ste. A</t>
  </si>
  <si>
    <t>063384005221</t>
  </si>
  <si>
    <t>3430154</t>
  </si>
  <si>
    <t>American Legion High (Continuation)</t>
  </si>
  <si>
    <t>3801 Broadway</t>
  </si>
  <si>
    <t>063384006327</t>
  </si>
  <si>
    <t>3430519</t>
  </si>
  <si>
    <t>Capital City Independent Study</t>
  </si>
  <si>
    <t>7222 24th St.</t>
  </si>
  <si>
    <t>063384010600</t>
  </si>
  <si>
    <t>3430865</t>
  </si>
  <si>
    <t>West Campus</t>
  </si>
  <si>
    <t>5022 58th St.</t>
  </si>
  <si>
    <t>063384005264</t>
  </si>
  <si>
    <t>3431012</t>
  </si>
  <si>
    <t>Luther Burbank High</t>
  </si>
  <si>
    <t>3500 Florin Rd.</t>
  </si>
  <si>
    <t>063384005247</t>
  </si>
  <si>
    <t>3434636</t>
  </si>
  <si>
    <t>Hiram W. Johnson High</t>
  </si>
  <si>
    <t>6879 14th Ave.</t>
  </si>
  <si>
    <t>063384005257</t>
  </si>
  <si>
    <t>3434768</t>
  </si>
  <si>
    <t>6715 Gloria Dr.</t>
  </si>
  <si>
    <t>063384005226</t>
  </si>
  <si>
    <t>3435419</t>
  </si>
  <si>
    <t>C. K. McClatchy High</t>
  </si>
  <si>
    <t>3066 Freeport Blvd.</t>
  </si>
  <si>
    <t>063384005217</t>
  </si>
  <si>
    <t>6033765</t>
  </si>
  <si>
    <t>A. M. Winn Waldorf-Inspired</t>
  </si>
  <si>
    <t>3351 Explorer Dr.</t>
  </si>
  <si>
    <t>063384005224</t>
  </si>
  <si>
    <t>6033799</t>
  </si>
  <si>
    <t>Bowling Green Elementary</t>
  </si>
  <si>
    <t>0018</t>
  </si>
  <si>
    <t>4211 Turnbridge Dr.</t>
  </si>
  <si>
    <t>063384005225</t>
  </si>
  <si>
    <t>6033807</t>
  </si>
  <si>
    <t>Bret Harte Elementary</t>
  </si>
  <si>
    <t>2751 Ninth Ave.</t>
  </si>
  <si>
    <t>063384005227</t>
  </si>
  <si>
    <t>6033815</t>
  </si>
  <si>
    <t>Caleb Greenwood Elementary</t>
  </si>
  <si>
    <t>5457 Carlson Dr.</t>
  </si>
  <si>
    <t>063384005229</t>
  </si>
  <si>
    <t>6033823</t>
  </si>
  <si>
    <t>Camellia Elementary</t>
  </si>
  <si>
    <t>6600 Cougar Dr.</t>
  </si>
  <si>
    <t>063384005230</t>
  </si>
  <si>
    <t>6033831</t>
  </si>
  <si>
    <t>Caroline Wenzel Elementary</t>
  </si>
  <si>
    <t>6870 Greenhaven Dr.</t>
  </si>
  <si>
    <t>063384005235</t>
  </si>
  <si>
    <t>6033880</t>
  </si>
  <si>
    <t>David Lubin Elementary</t>
  </si>
  <si>
    <t>3535 M St.</t>
  </si>
  <si>
    <t>063384005236</t>
  </si>
  <si>
    <t>6033906</t>
  </si>
  <si>
    <t>5420 Lowell St.</t>
  </si>
  <si>
    <t>063384005237</t>
  </si>
  <si>
    <t>6033914</t>
  </si>
  <si>
    <t>Edward Kemble Elementary</t>
  </si>
  <si>
    <t>7495 29th St.</t>
  </si>
  <si>
    <t>063384005238</t>
  </si>
  <si>
    <t>6033930</t>
  </si>
  <si>
    <t>Elder Creek Elementary</t>
  </si>
  <si>
    <t>7934 Lemon Hill Ave.</t>
  </si>
  <si>
    <t>063384005239</t>
  </si>
  <si>
    <t>6033948</t>
  </si>
  <si>
    <t>Ethel I. Baker Elementary</t>
  </si>
  <si>
    <t>5717 Laurine Way</t>
  </si>
  <si>
    <t>063384005240</t>
  </si>
  <si>
    <t>6033955</t>
  </si>
  <si>
    <t>Ethel Phillips Elementary</t>
  </si>
  <si>
    <t>2930 21st Ave.</t>
  </si>
  <si>
    <t>063384005246</t>
  </si>
  <si>
    <t>6033997</t>
  </si>
  <si>
    <t>H. W. Harkness Elementary</t>
  </si>
  <si>
    <t>2147 54th Ave.</t>
  </si>
  <si>
    <t>063384005248</t>
  </si>
  <si>
    <t>6034003</t>
  </si>
  <si>
    <t>Hollywood Park Elementary</t>
  </si>
  <si>
    <t>4915 Harte Way</t>
  </si>
  <si>
    <t>063384005249</t>
  </si>
  <si>
    <t>6034011</t>
  </si>
  <si>
    <t>Hubert H. Bancroft Elementary</t>
  </si>
  <si>
    <t>2929 Belmar St.</t>
  </si>
  <si>
    <t>063384005250</t>
  </si>
  <si>
    <t>6034029</t>
  </si>
  <si>
    <t>Isador Cohen Elementary</t>
  </si>
  <si>
    <t>9025 Salmon Falls Dr.</t>
  </si>
  <si>
    <t>063384005252</t>
  </si>
  <si>
    <t>6034037</t>
  </si>
  <si>
    <t>Leataata Floyd Elementary</t>
  </si>
  <si>
    <t>401 McClatchy Way</t>
  </si>
  <si>
    <t>063384005254</t>
  </si>
  <si>
    <t>6034045</t>
  </si>
  <si>
    <t>John Bidwell Elementary</t>
  </si>
  <si>
    <t>1730 65th Ave.</t>
  </si>
  <si>
    <t>063384005255</t>
  </si>
  <si>
    <t>6034052</t>
  </si>
  <si>
    <t>John Cabrillo Elementary</t>
  </si>
  <si>
    <t>1141 Seamas Ave.</t>
  </si>
  <si>
    <t>063384005256</t>
  </si>
  <si>
    <t>6034060</t>
  </si>
  <si>
    <t>John D. Sloat Elementary</t>
  </si>
  <si>
    <t>7525 Candlewood Way</t>
  </si>
  <si>
    <t>063384007242</t>
  </si>
  <si>
    <t>6034078</t>
  </si>
  <si>
    <t>Alice Birney Waldorf-Inspired</t>
  </si>
  <si>
    <t>6251 13th St.</t>
  </si>
  <si>
    <t>063384005268</t>
  </si>
  <si>
    <t>6034136</t>
  </si>
  <si>
    <t>4914 58th St.</t>
  </si>
  <si>
    <t>063384005269</t>
  </si>
  <si>
    <t>6034169</t>
  </si>
  <si>
    <t>Nicholas Elementary</t>
  </si>
  <si>
    <t>5100 El Paraiso Ave.</t>
  </si>
  <si>
    <t>063384005270</t>
  </si>
  <si>
    <t>6034177</t>
  </si>
  <si>
    <t>O. W. Erlewine Elementary</t>
  </si>
  <si>
    <t>2441 Stansberry Way</t>
  </si>
  <si>
    <t>063384005271</t>
  </si>
  <si>
    <t>6034185</t>
  </si>
  <si>
    <t>Oak Ridge Elementary</t>
  </si>
  <si>
    <t>4501 Martin Luther King Blvd.</t>
  </si>
  <si>
    <t>063384005272</t>
  </si>
  <si>
    <t>6034193</t>
  </si>
  <si>
    <t>Pacific Elementary</t>
  </si>
  <si>
    <t>6201 41st St.</t>
  </si>
  <si>
    <t>063384005273</t>
  </si>
  <si>
    <t>6034201</t>
  </si>
  <si>
    <t>Parkway Elementary</t>
  </si>
  <si>
    <t>4720 Forest Pkwy.</t>
  </si>
  <si>
    <t>063384005274</t>
  </si>
  <si>
    <t>6034219</t>
  </si>
  <si>
    <t>Suy:u Elementary</t>
  </si>
  <si>
    <t>6032 36th Ave.</t>
  </si>
  <si>
    <t>063384005276</t>
  </si>
  <si>
    <t>6034227</t>
  </si>
  <si>
    <t>Phoebe A. Hearst Elementary</t>
  </si>
  <si>
    <t>1410 60th St.</t>
  </si>
  <si>
    <t>063384005277</t>
  </si>
  <si>
    <t>6034235</t>
  </si>
  <si>
    <t>Pony Express Elementary</t>
  </si>
  <si>
    <t>1250 56th Ave.</t>
  </si>
  <si>
    <t>063384005278</t>
  </si>
  <si>
    <t>6034243</t>
  </si>
  <si>
    <t>Crocker/Riverside Elementary</t>
  </si>
  <si>
    <t>2970 Riverside Blvd.</t>
  </si>
  <si>
    <t>063384005281</t>
  </si>
  <si>
    <t>6034250</t>
  </si>
  <si>
    <t>3333 Rosemont Dr.</t>
  </si>
  <si>
    <t>063384005284</t>
  </si>
  <si>
    <t>6034276</t>
  </si>
  <si>
    <t>Sutterville Elementary</t>
  </si>
  <si>
    <t>4967 Monterey Way</t>
  </si>
  <si>
    <t>063384005285</t>
  </si>
  <si>
    <t>6034284</t>
  </si>
  <si>
    <t>Tahoe Elementary</t>
  </si>
  <si>
    <t>3110 60th St.</t>
  </si>
  <si>
    <t>063384005286</t>
  </si>
  <si>
    <t>6034292</t>
  </si>
  <si>
    <t>3919 McKinley Blvd.</t>
  </si>
  <si>
    <t>063384005290</t>
  </si>
  <si>
    <t>6034326</t>
  </si>
  <si>
    <t>William Land Elementary</t>
  </si>
  <si>
    <t>2120 12th St.</t>
  </si>
  <si>
    <t>063384005291</t>
  </si>
  <si>
    <t>6034334</t>
  </si>
  <si>
    <t>Woodbine Elementary</t>
  </si>
  <si>
    <t>2500 52nd Ave.</t>
  </si>
  <si>
    <t>063384005219</t>
  </si>
  <si>
    <t>6059273</t>
  </si>
  <si>
    <t>Albert Einstein Middle</t>
  </si>
  <si>
    <t>9325 Mirandy Dr.</t>
  </si>
  <si>
    <t>063384005228</t>
  </si>
  <si>
    <t>6059281</t>
  </si>
  <si>
    <t>California Middle</t>
  </si>
  <si>
    <t>1600 Vallejo Way</t>
  </si>
  <si>
    <t>063384005231</t>
  </si>
  <si>
    <t>6059299</t>
  </si>
  <si>
    <t>2250 68th Ave.</t>
  </si>
  <si>
    <t>063384005241</t>
  </si>
  <si>
    <t>6059307</t>
  </si>
  <si>
    <t>Fern Bacon Middle</t>
  </si>
  <si>
    <t>4140 Cuny Ave.</t>
  </si>
  <si>
    <t>063384010040</t>
  </si>
  <si>
    <t>6059315</t>
  </si>
  <si>
    <t>Leonardo Da Vinci</t>
  </si>
  <si>
    <t>4701 Joaquin Way</t>
  </si>
  <si>
    <t>063384005259</t>
  </si>
  <si>
    <t>6059323</t>
  </si>
  <si>
    <t>John H. Still</t>
  </si>
  <si>
    <t>2250 John Still Dr.</t>
  </si>
  <si>
    <t>063384005280</t>
  </si>
  <si>
    <t>6059356</t>
  </si>
  <si>
    <t>Sam Brannan Middle</t>
  </si>
  <si>
    <t>5301 Elmer Way</t>
  </si>
  <si>
    <t>063384005289</t>
  </si>
  <si>
    <t>6059364</t>
  </si>
  <si>
    <t>Will C. Wood Middle</t>
  </si>
  <si>
    <t>6201 Lemon Hill Ave.</t>
  </si>
  <si>
    <t>063384005262</t>
  </si>
  <si>
    <t>6061832</t>
  </si>
  <si>
    <t>Umoja International Academy</t>
  </si>
  <si>
    <t>5301 N St.</t>
  </si>
  <si>
    <t>063384005283</t>
  </si>
  <si>
    <t>6066690</t>
  </si>
  <si>
    <t>Miwok Middle</t>
  </si>
  <si>
    <t>3150 I St.</t>
  </si>
  <si>
    <t>063384005282</t>
  </si>
  <si>
    <t>6071336</t>
  </si>
  <si>
    <t>7864 Detroit Blvd.</t>
  </si>
  <si>
    <t>063384005251</t>
  </si>
  <si>
    <t>6096150</t>
  </si>
  <si>
    <t>James Marshall Elementary</t>
  </si>
  <si>
    <t>9525 Goethe Rd.</t>
  </si>
  <si>
    <t>063384005244</t>
  </si>
  <si>
    <t>6096168</t>
  </si>
  <si>
    <t>Genevieve Didion</t>
  </si>
  <si>
    <t>6490 Harmon Dr.</t>
  </si>
  <si>
    <t>063384005245</t>
  </si>
  <si>
    <t>6097083</t>
  </si>
  <si>
    <t>Golden Empire Elementary</t>
  </si>
  <si>
    <t>9045 Canberra Dr.</t>
  </si>
  <si>
    <t>063384005218</t>
  </si>
  <si>
    <t>6099808</t>
  </si>
  <si>
    <t>3324 Glenmoor Dr.</t>
  </si>
  <si>
    <t>063384009430</t>
  </si>
  <si>
    <t>6107239</t>
  </si>
  <si>
    <t>Martin Luther King, Jr.</t>
  </si>
  <si>
    <t>480 Little River Way</t>
  </si>
  <si>
    <t>063384001089</t>
  </si>
  <si>
    <t>6110662</t>
  </si>
  <si>
    <t>Father Keith B. Kenny</t>
  </si>
  <si>
    <t>3525 Martin Luther King Jr. Blvd.</t>
  </si>
  <si>
    <t>063384002539</t>
  </si>
  <si>
    <t>6111389</t>
  </si>
  <si>
    <t>Matsuyama Elementary</t>
  </si>
  <si>
    <t>7680 Windbridge Dr.</t>
  </si>
  <si>
    <t>063384008282</t>
  </si>
  <si>
    <t>6117097</t>
  </si>
  <si>
    <t>Success Academy</t>
  </si>
  <si>
    <t>2221 Matson Dr.</t>
  </si>
  <si>
    <t>063384010358</t>
  </si>
  <si>
    <t>6119440</t>
  </si>
  <si>
    <t>Cesar Chavez Intermediate</t>
  </si>
  <si>
    <t>7500 32nd St.</t>
  </si>
  <si>
    <t>060165311733</t>
  </si>
  <si>
    <t>0112169</t>
  </si>
  <si>
    <t>California Montessori Project-San Juan Campuses</t>
  </si>
  <si>
    <t>0776</t>
  </si>
  <si>
    <t>5330A Gibbons Dr., Ste. 700</t>
  </si>
  <si>
    <t>Carmichael</t>
  </si>
  <si>
    <t>060166911902</t>
  </si>
  <si>
    <t>0114983</t>
  </si>
  <si>
    <t>Golden Valley River</t>
  </si>
  <si>
    <t>0946</t>
  </si>
  <si>
    <t>9601 Lake Natoma Dr.</t>
  </si>
  <si>
    <t>060212312449</t>
  </si>
  <si>
    <t>0120469</t>
  </si>
  <si>
    <t>Aspire Alexander Twilight College Preparatory Academy</t>
  </si>
  <si>
    <t>1554</t>
  </si>
  <si>
    <t>2360 El Camino Ave.</t>
  </si>
  <si>
    <t>060170312785</t>
  </si>
  <si>
    <t>0121467</t>
  </si>
  <si>
    <t>Aspire Alexander Twilight Secondary Academy</t>
  </si>
  <si>
    <t>1555</t>
  </si>
  <si>
    <t>060203413656</t>
  </si>
  <si>
    <t>0128124</t>
  </si>
  <si>
    <t>Gateway International</t>
  </si>
  <si>
    <t>1563</t>
  </si>
  <si>
    <t>900 Morse Ave.</t>
  </si>
  <si>
    <t>060158713910</t>
  </si>
  <si>
    <t>0132399</t>
  </si>
  <si>
    <t>Golden Valley Orchard</t>
  </si>
  <si>
    <t>1728</t>
  </si>
  <si>
    <t>6550 Filbert Ave.</t>
  </si>
  <si>
    <t>063462014105</t>
  </si>
  <si>
    <t>0135772</t>
  </si>
  <si>
    <t>Meraki High</t>
  </si>
  <si>
    <t>10700 Fair Oaks Blvd.</t>
  </si>
  <si>
    <t>Fair Oaks</t>
  </si>
  <si>
    <t>063462014555</t>
  </si>
  <si>
    <t>0140830</t>
  </si>
  <si>
    <t>Katherine Johnson Middle</t>
  </si>
  <si>
    <t>1400 Bell St.</t>
  </si>
  <si>
    <t>063462005798</t>
  </si>
  <si>
    <t>3430048</t>
  </si>
  <si>
    <t>Mesa Verde High</t>
  </si>
  <si>
    <t>7501 Carriage Dr.</t>
  </si>
  <si>
    <t>Citrus Heights</t>
  </si>
  <si>
    <t>063462005789</t>
  </si>
  <si>
    <t>3430097</t>
  </si>
  <si>
    <t>La Entrada Continuation High</t>
  </si>
  <si>
    <t>5320 Hemlock St.</t>
  </si>
  <si>
    <t>063462008192</t>
  </si>
  <si>
    <t>3430386</t>
  </si>
  <si>
    <t>El Sereno Alternative Education</t>
  </si>
  <si>
    <t>063462008193</t>
  </si>
  <si>
    <t>3430394</t>
  </si>
  <si>
    <t>La Vista Center</t>
  </si>
  <si>
    <t>4501 Bannister Rd.</t>
  </si>
  <si>
    <t>063462005756</t>
  </si>
  <si>
    <t>3430493</t>
  </si>
  <si>
    <t>Bella Vista High</t>
  </si>
  <si>
    <t>8301 Madison Ave.</t>
  </si>
  <si>
    <t>060179408578</t>
  </si>
  <si>
    <t>3430691</t>
  </si>
  <si>
    <t>Options for Youth-San Juan</t>
  </si>
  <si>
    <t>0217</t>
  </si>
  <si>
    <t>5825 Windmill Way</t>
  </si>
  <si>
    <t>060235308283</t>
  </si>
  <si>
    <t>3430717</t>
  </si>
  <si>
    <t>Visions In Education</t>
  </si>
  <si>
    <t>0248</t>
  </si>
  <si>
    <t>5030 El Camino Ave.</t>
  </si>
  <si>
    <t>063462008284</t>
  </si>
  <si>
    <t>3430758</t>
  </si>
  <si>
    <t>San Juan Choices Charter</t>
  </si>
  <si>
    <t>0275</t>
  </si>
  <si>
    <t>4425 Laurelwood Way</t>
  </si>
  <si>
    <t>063462005761</t>
  </si>
  <si>
    <t>3431111</t>
  </si>
  <si>
    <t>Casa Roble Fundamental High</t>
  </si>
  <si>
    <t>9151 Oak Ave.</t>
  </si>
  <si>
    <t>063462005769</t>
  </si>
  <si>
    <t>3432051</t>
  </si>
  <si>
    <t>Del Campo High</t>
  </si>
  <si>
    <t>4925 Dewey Dr.</t>
  </si>
  <si>
    <t>063462005776</t>
  </si>
  <si>
    <t>3432317</t>
  </si>
  <si>
    <t>El Camino Fundamental High</t>
  </si>
  <si>
    <t>4300 El Camino Ave.</t>
  </si>
  <si>
    <t>063462005778</t>
  </si>
  <si>
    <t>3432838</t>
  </si>
  <si>
    <t>Encina Preparatory High</t>
  </si>
  <si>
    <t>063462005799</t>
  </si>
  <si>
    <t>3435930</t>
  </si>
  <si>
    <t>Mira Loma High</t>
  </si>
  <si>
    <t>4000 Edison Ave.</t>
  </si>
  <si>
    <t>063462005812</t>
  </si>
  <si>
    <t>3436714</t>
  </si>
  <si>
    <t>Rio Americano High</t>
  </si>
  <si>
    <t>4540 American River Dr.</t>
  </si>
  <si>
    <t>063462005817</t>
  </si>
  <si>
    <t>3438504</t>
  </si>
  <si>
    <t>San Juan High</t>
  </si>
  <si>
    <t>7551 Greenback Ln.</t>
  </si>
  <si>
    <t>063462005752</t>
  </si>
  <si>
    <t>6034342</t>
  </si>
  <si>
    <t>Arcade Fundamental Middle</t>
  </si>
  <si>
    <t>3500 Edison Ave.</t>
  </si>
  <si>
    <t>063462005753</t>
  </si>
  <si>
    <t>6034359</t>
  </si>
  <si>
    <t>Arden Middle</t>
  </si>
  <si>
    <t>1640 Watt Ave.</t>
  </si>
  <si>
    <t>063462005754</t>
  </si>
  <si>
    <t>6034367</t>
  </si>
  <si>
    <t>Arlington Heights Elementary</t>
  </si>
  <si>
    <t>6401 Trenton Way</t>
  </si>
  <si>
    <t>063462005755</t>
  </si>
  <si>
    <t>6034375</t>
  </si>
  <si>
    <t>John Barrett Middle</t>
  </si>
  <si>
    <t>4243 Barrett Rd.</t>
  </si>
  <si>
    <t>063462005758</t>
  </si>
  <si>
    <t>6034383</t>
  </si>
  <si>
    <t>Cameron Ranch Elementary</t>
  </si>
  <si>
    <t>4333 Hackberry Ln.</t>
  </si>
  <si>
    <t>063462005759</t>
  </si>
  <si>
    <t>6034391</t>
  </si>
  <si>
    <t>Carmichael Elementary</t>
  </si>
  <si>
    <t>6141 Sutter Ave.</t>
  </si>
  <si>
    <t>063462005760</t>
  </si>
  <si>
    <t>6034409</t>
  </si>
  <si>
    <t>Andrew Carnegie Middle</t>
  </si>
  <si>
    <t>5820 Illinois Ave.</t>
  </si>
  <si>
    <t>063462005762</t>
  </si>
  <si>
    <t>6034425</t>
  </si>
  <si>
    <t>Winston Churchill Middle</t>
  </si>
  <si>
    <t>4900 Whitney Ave.</t>
  </si>
  <si>
    <t>063462005763</t>
  </si>
  <si>
    <t>6034433</t>
  </si>
  <si>
    <t>Carriage Drive Elementary</t>
  </si>
  <si>
    <t>7519 Carriage Dr.</t>
  </si>
  <si>
    <t>063462005765</t>
  </si>
  <si>
    <t>6034441</t>
  </si>
  <si>
    <t>Cottage Elementary</t>
  </si>
  <si>
    <t>2221 Morse Ave.</t>
  </si>
  <si>
    <t>063462005766</t>
  </si>
  <si>
    <t>6034458</t>
  </si>
  <si>
    <t>James R. Cowan Fundamental Elementary</t>
  </si>
  <si>
    <t>3350 Becerra Way</t>
  </si>
  <si>
    <t>063462005767</t>
  </si>
  <si>
    <t>6034466</t>
  </si>
  <si>
    <t>Coyle Avenue Elementary</t>
  </si>
  <si>
    <t>6330 Coyle Ave.</t>
  </si>
  <si>
    <t>063462005770</t>
  </si>
  <si>
    <t>6034482</t>
  </si>
  <si>
    <t>Del Dayo Elementary</t>
  </si>
  <si>
    <t>1301 McClaren Dr.</t>
  </si>
  <si>
    <t>063462005771</t>
  </si>
  <si>
    <t>6034490</t>
  </si>
  <si>
    <t>Del Paso Manor Elementary</t>
  </si>
  <si>
    <t>2700 Maryal Dr.</t>
  </si>
  <si>
    <t>063462005772</t>
  </si>
  <si>
    <t>6034508</t>
  </si>
  <si>
    <t>Mary Deterding Elementary</t>
  </si>
  <si>
    <t>6000 Stanley Ave.</t>
  </si>
  <si>
    <t>063462005773</t>
  </si>
  <si>
    <t>6034516</t>
  </si>
  <si>
    <t>Harry Dewey Fundamental Elementary</t>
  </si>
  <si>
    <t>7025 Falcon Rd.</t>
  </si>
  <si>
    <t>063462005774</t>
  </si>
  <si>
    <t>6034524</t>
  </si>
  <si>
    <t>Dyer-Kelly Elementary</t>
  </si>
  <si>
    <t>3101 Bell St.</t>
  </si>
  <si>
    <t>063462005775</t>
  </si>
  <si>
    <t>6034540</t>
  </si>
  <si>
    <t>Thomas Edison Language Institute K-8</t>
  </si>
  <si>
    <t>2950 Hurley Way</t>
  </si>
  <si>
    <t>063462005781</t>
  </si>
  <si>
    <t>6034573</t>
  </si>
  <si>
    <t>Grand Oaks Elementary</t>
  </si>
  <si>
    <t>7901 Rosswood Dr.</t>
  </si>
  <si>
    <t>063462005782</t>
  </si>
  <si>
    <t>6034581</t>
  </si>
  <si>
    <t>Green Oaks Fundamental Elementary</t>
  </si>
  <si>
    <t>7145 Filbert Ave.</t>
  </si>
  <si>
    <t>063462005783</t>
  </si>
  <si>
    <t>6034599</t>
  </si>
  <si>
    <t>Greer Elementary</t>
  </si>
  <si>
    <t>1300 Bell St.</t>
  </si>
  <si>
    <t>063462005785</t>
  </si>
  <si>
    <t>6034623</t>
  </si>
  <si>
    <t>Howe Avenue Elementary</t>
  </si>
  <si>
    <t>2404 Howe Ave.</t>
  </si>
  <si>
    <t>063462005786</t>
  </si>
  <si>
    <t>6034631</t>
  </si>
  <si>
    <t>Thomas Kelly Elementary</t>
  </si>
  <si>
    <t>6301 Moraga Dr.</t>
  </si>
  <si>
    <t>063462005788</t>
  </si>
  <si>
    <t>6034656</t>
  </si>
  <si>
    <t>Kingswood K-8</t>
  </si>
  <si>
    <t>5700 Primrose Dr.</t>
  </si>
  <si>
    <t>063462007853</t>
  </si>
  <si>
    <t>6034664</t>
  </si>
  <si>
    <t>Laurel Ruff Transition</t>
  </si>
  <si>
    <t>5325 Garfield Ave.</t>
  </si>
  <si>
    <t>063462005792</t>
  </si>
  <si>
    <t>6034672</t>
  </si>
  <si>
    <t>Earl Legette Elementary</t>
  </si>
  <si>
    <t>4623 Kenneth Ave.</t>
  </si>
  <si>
    <t>063462005793</t>
  </si>
  <si>
    <t>6034680</t>
  </si>
  <si>
    <t>Lichen K-8</t>
  </si>
  <si>
    <t>8319 Lichen Dr.</t>
  </si>
  <si>
    <t>063462005795</t>
  </si>
  <si>
    <t>6034706</t>
  </si>
  <si>
    <t>Mariemont Elementary</t>
  </si>
  <si>
    <t>1401 Corta Way</t>
  </si>
  <si>
    <t>063462005796</t>
  </si>
  <si>
    <t>6034714</t>
  </si>
  <si>
    <t>Mariposa Avenue Elementary</t>
  </si>
  <si>
    <t>7940 Mariposa Ave.</t>
  </si>
  <si>
    <t>063462005800</t>
  </si>
  <si>
    <t>6034730</t>
  </si>
  <si>
    <t>Mission Avenue Open Elementary</t>
  </si>
  <si>
    <t>2925 Mission Ave.</t>
  </si>
  <si>
    <t>063462005802</t>
  </si>
  <si>
    <t>6034755</t>
  </si>
  <si>
    <t>Northridge Elementary</t>
  </si>
  <si>
    <t>5150 Cocoa Palm Way</t>
  </si>
  <si>
    <t>063462005803</t>
  </si>
  <si>
    <t>6034771</t>
  </si>
  <si>
    <t>Oakview Community Elementary</t>
  </si>
  <si>
    <t>7229 Beech Ave.</t>
  </si>
  <si>
    <t>063462005805</t>
  </si>
  <si>
    <t>6034797</t>
  </si>
  <si>
    <t>Orangevale Open K-8</t>
  </si>
  <si>
    <t>5630 Illinois Ave.</t>
  </si>
  <si>
    <t>063462005807</t>
  </si>
  <si>
    <t>6034813</t>
  </si>
  <si>
    <t>Pasadena Avenue Elementary</t>
  </si>
  <si>
    <t>4330 Pasadena Ave.</t>
  </si>
  <si>
    <t>063462005808</t>
  </si>
  <si>
    <t>6034821</t>
  </si>
  <si>
    <t>Louis Pasteur Fundamental Middle</t>
  </si>
  <si>
    <t>8935 Elm Ave.</t>
  </si>
  <si>
    <t>063462005809</t>
  </si>
  <si>
    <t>6034839</t>
  </si>
  <si>
    <t>Charles Peck Elementary</t>
  </si>
  <si>
    <t>6230 Rutland Dr.</t>
  </si>
  <si>
    <t>063462005810</t>
  </si>
  <si>
    <t>6034847</t>
  </si>
  <si>
    <t>Pershing Elementary</t>
  </si>
  <si>
    <t>9010 Pershing Ave.</t>
  </si>
  <si>
    <t>063462005814</t>
  </si>
  <si>
    <t>6034870</t>
  </si>
  <si>
    <t>Will Rogers Middle</t>
  </si>
  <si>
    <t>4924 Dewey Dr.</t>
  </si>
  <si>
    <t>063462005818</t>
  </si>
  <si>
    <t>6034896</t>
  </si>
  <si>
    <t>Albert Schweitzer Elementary</t>
  </si>
  <si>
    <t>4350 Glenridge Dr.</t>
  </si>
  <si>
    <t>063462005819</t>
  </si>
  <si>
    <t>6034904</t>
  </si>
  <si>
    <t>Sierra Oaks K-8</t>
  </si>
  <si>
    <t>171 Mills Rd.</t>
  </si>
  <si>
    <t>063462005820</t>
  </si>
  <si>
    <t>6034912</t>
  </si>
  <si>
    <t>Skycrest Elementary</t>
  </si>
  <si>
    <t>5641 Mariposa Ave.</t>
  </si>
  <si>
    <t>063462005822</t>
  </si>
  <si>
    <t>6034920</t>
  </si>
  <si>
    <t>Starr King K-8</t>
  </si>
  <si>
    <t>4848 Cottage Way</t>
  </si>
  <si>
    <t>063462005821</t>
  </si>
  <si>
    <t>6034938</t>
  </si>
  <si>
    <t>Ralph Richardson Center</t>
  </si>
  <si>
    <t>063462005824</t>
  </si>
  <si>
    <t>6034946</t>
  </si>
  <si>
    <t>Sylvan Middle</t>
  </si>
  <si>
    <t>7085 Auburn Blvd.</t>
  </si>
  <si>
    <t>063462005825</t>
  </si>
  <si>
    <t>6034953</t>
  </si>
  <si>
    <t>Twin Lakes Elementary</t>
  </si>
  <si>
    <t>5515 Main Ave.</t>
  </si>
  <si>
    <t>063462005826</t>
  </si>
  <si>
    <t>6034961</t>
  </si>
  <si>
    <t>Whitney Avenue Elementary</t>
  </si>
  <si>
    <t>4248 Whitney Ave.</t>
  </si>
  <si>
    <t>063462005757</t>
  </si>
  <si>
    <t>6068670</t>
  </si>
  <si>
    <t>Cambridge Heights Elementary</t>
  </si>
  <si>
    <t>5555 Fleetwood Dr.</t>
  </si>
  <si>
    <t>063462005828</t>
  </si>
  <si>
    <t>6097810</t>
  </si>
  <si>
    <t>Woodside K-8</t>
  </si>
  <si>
    <t>8248 Villa Oak Dr.</t>
  </si>
  <si>
    <t>063462008970</t>
  </si>
  <si>
    <t>6103816</t>
  </si>
  <si>
    <t>Trajan Elementary</t>
  </si>
  <si>
    <t>6601 Trajan Dr.</t>
  </si>
  <si>
    <t>063462008972</t>
  </si>
  <si>
    <t>6105928</t>
  </si>
  <si>
    <t>Ottomon Way Elementary</t>
  </si>
  <si>
    <t>9460 Ottomon Way</t>
  </si>
  <si>
    <t>063462002560</t>
  </si>
  <si>
    <t>6111363</t>
  </si>
  <si>
    <t>Gold River Discovery Center K-8</t>
  </si>
  <si>
    <t>2200 Roaring Camp Dr.</t>
  </si>
  <si>
    <t>Gold River</t>
  </si>
  <si>
    <t>060790011082</t>
  </si>
  <si>
    <t>3473973</t>
  </si>
  <si>
    <t>0108621</t>
  </si>
  <si>
    <t>Center Joint Unified</t>
  </si>
  <si>
    <t>Wilson C. Riles Middle</t>
  </si>
  <si>
    <t>4747 PFE Rd.</t>
  </si>
  <si>
    <t>060790014682</t>
  </si>
  <si>
    <t>0142042</t>
  </si>
  <si>
    <t>Rex Fortune Elementary</t>
  </si>
  <si>
    <t>4601 Upland Dr.</t>
  </si>
  <si>
    <t>060790008805</t>
  </si>
  <si>
    <t>3430378</t>
  </si>
  <si>
    <t>Center High</t>
  </si>
  <si>
    <t>3111 Center Ct. Ln.</t>
  </si>
  <si>
    <t>060790009343</t>
  </si>
  <si>
    <t>3430451</t>
  </si>
  <si>
    <t>McClellan High (Continuation)</t>
  </si>
  <si>
    <t>8725 Watt Ave.</t>
  </si>
  <si>
    <t>060790007663</t>
  </si>
  <si>
    <t>6032908</t>
  </si>
  <si>
    <t>Arthur S. Dudley Elementary</t>
  </si>
  <si>
    <t>8000 Aztec Way</t>
  </si>
  <si>
    <t>060790007664</t>
  </si>
  <si>
    <t>6032924</t>
  </si>
  <si>
    <t>Cyril Spinelli Elementary</t>
  </si>
  <si>
    <t>3401 Scotland Dr.</t>
  </si>
  <si>
    <t>060790003752</t>
  </si>
  <si>
    <t>6107734</t>
  </si>
  <si>
    <t>Oak Hill Elementary</t>
  </si>
  <si>
    <t>3909 North Loop Blvd.</t>
  </si>
  <si>
    <t>060790009750</t>
  </si>
  <si>
    <t>6108948</t>
  </si>
  <si>
    <t>North Country Elementary</t>
  </si>
  <si>
    <t>3901 Little Rock Dr.</t>
  </si>
  <si>
    <t>060003611084</t>
  </si>
  <si>
    <t>3475283</t>
  </si>
  <si>
    <t>0102236</t>
  </si>
  <si>
    <t>Natomas Unified</t>
  </si>
  <si>
    <t>Inderkum High</t>
  </si>
  <si>
    <t>2500 New Market Dr.</t>
  </si>
  <si>
    <t>060003611085</t>
  </si>
  <si>
    <t>0102277</t>
  </si>
  <si>
    <t>Witter Ranch Elementary</t>
  </si>
  <si>
    <t>3790 Poppy Hill Way</t>
  </si>
  <si>
    <t>060003611087</t>
  </si>
  <si>
    <t>0108860</t>
  </si>
  <si>
    <t>Westlake Charter</t>
  </si>
  <si>
    <t>0711</t>
  </si>
  <si>
    <t>2680 Mabry Dr.</t>
  </si>
  <si>
    <t>060003611734</t>
  </si>
  <si>
    <t>0111138</t>
  </si>
  <si>
    <t>Heron</t>
  </si>
  <si>
    <t>5151 Banfield Dr.</t>
  </si>
  <si>
    <t>060003611735</t>
  </si>
  <si>
    <t>0112425</t>
  </si>
  <si>
    <t>Natomas Pacific Pathways Prep</t>
  </si>
  <si>
    <t>0823</t>
  </si>
  <si>
    <t>3700 Del Paso Rd.</t>
  </si>
  <si>
    <t>060003612351</t>
  </si>
  <si>
    <t>0116806</t>
  </si>
  <si>
    <t>H. Allen Hight Elementary</t>
  </si>
  <si>
    <t>3200 North Park Dr.</t>
  </si>
  <si>
    <t>060003612523</t>
  </si>
  <si>
    <t>0120113</t>
  </si>
  <si>
    <t>Natomas Pacific Pathways Prep Middle</t>
  </si>
  <si>
    <t>1106</t>
  </si>
  <si>
    <t>060003613189</t>
  </si>
  <si>
    <t>0126060</t>
  </si>
  <si>
    <t>Leroy Greene Academy</t>
  </si>
  <si>
    <t>1405</t>
  </si>
  <si>
    <t>2950 West River Dr.</t>
  </si>
  <si>
    <t>060003614043</t>
  </si>
  <si>
    <t>0134049</t>
  </si>
  <si>
    <t>Natomas Pacific Pathways Prep Elementary</t>
  </si>
  <si>
    <t>1803</t>
  </si>
  <si>
    <t>060003614188</t>
  </si>
  <si>
    <t>0135194</t>
  </si>
  <si>
    <t>Paso Verde</t>
  </si>
  <si>
    <t>5240 PV Scholars Ln.</t>
  </si>
  <si>
    <t>060003614537</t>
  </si>
  <si>
    <t>0140624</t>
  </si>
  <si>
    <t>Larry G. Meeks Academy</t>
  </si>
  <si>
    <t>2775 Millcreek Dr.</t>
  </si>
  <si>
    <t>060003614683</t>
  </si>
  <si>
    <t>0141895</t>
  </si>
  <si>
    <t>Heredia-Arriaga</t>
  </si>
  <si>
    <t>1800 Club Center Dr.</t>
  </si>
  <si>
    <t>060003603755</t>
  </si>
  <si>
    <t>3430584</t>
  </si>
  <si>
    <t>Natomas High</t>
  </si>
  <si>
    <t>3301 Fong Ranch Rd.</t>
  </si>
  <si>
    <t>060003606335</t>
  </si>
  <si>
    <t>3430626</t>
  </si>
  <si>
    <t>Discovery High</t>
  </si>
  <si>
    <t>3401 Fong Ranch Rd.</t>
  </si>
  <si>
    <t>060200307250</t>
  </si>
  <si>
    <t>3430659</t>
  </si>
  <si>
    <t>Natomas Charter</t>
  </si>
  <si>
    <t>0019</t>
  </si>
  <si>
    <t>4600 Blackrock Dr.</t>
  </si>
  <si>
    <t>060003601095</t>
  </si>
  <si>
    <t>6100432</t>
  </si>
  <si>
    <t>American Lakes</t>
  </si>
  <si>
    <t>2800 Stonecreek Dr.</t>
  </si>
  <si>
    <t>060003601108</t>
  </si>
  <si>
    <t>6104731</t>
  </si>
  <si>
    <t>Jefferson</t>
  </si>
  <si>
    <t>2001 Pebblewood</t>
  </si>
  <si>
    <t>060003601114</t>
  </si>
  <si>
    <t>6107981</t>
  </si>
  <si>
    <t>Bannon Creek</t>
  </si>
  <si>
    <t>060003608582</t>
  </si>
  <si>
    <t>6117527</t>
  </si>
  <si>
    <t>Natomas Middle</t>
  </si>
  <si>
    <t>060003608583</t>
  </si>
  <si>
    <t>6117535</t>
  </si>
  <si>
    <t>Natomas Park Elementary</t>
  </si>
  <si>
    <t>4700 Crest Dr.</t>
  </si>
  <si>
    <t>060003610359</t>
  </si>
  <si>
    <t>6118624</t>
  </si>
  <si>
    <t>Two Rivers Elementary</t>
  </si>
  <si>
    <t>3201 West River Dr.</t>
  </si>
  <si>
    <t>060133211201</t>
  </si>
  <si>
    <t>0100487</t>
  </si>
  <si>
    <t>Norwood Junior High</t>
  </si>
  <si>
    <t>4601 Norwood Ave.</t>
  </si>
  <si>
    <t>060208111200</t>
  </si>
  <si>
    <t>0101766</t>
  </si>
  <si>
    <t>Community Outreach Academy</t>
  </si>
  <si>
    <t>0561</t>
  </si>
  <si>
    <t>5637 Skvarla Ave.</t>
  </si>
  <si>
    <t>McClellan</t>
  </si>
  <si>
    <t>060177511070</t>
  </si>
  <si>
    <t>0101832</t>
  </si>
  <si>
    <t>Futures High</t>
  </si>
  <si>
    <t>0560</t>
  </si>
  <si>
    <t>900 Grace Ave.</t>
  </si>
  <si>
    <t>060133211730</t>
  </si>
  <si>
    <t>0106450</t>
  </si>
  <si>
    <t>Regency Park Elementary</t>
  </si>
  <si>
    <t>5901 Bridgecross Dr.</t>
  </si>
  <si>
    <t>060237111073</t>
  </si>
  <si>
    <t>0108415</t>
  </si>
  <si>
    <t>Heritage Peak Charter</t>
  </si>
  <si>
    <t>0687</t>
  </si>
  <si>
    <t>631 L St.</t>
  </si>
  <si>
    <t>Rio Linda</t>
  </si>
  <si>
    <t>060133211074</t>
  </si>
  <si>
    <t>0108795</t>
  </si>
  <si>
    <t>Creative Connections Arts Academy</t>
  </si>
  <si>
    <t>0686</t>
  </si>
  <si>
    <t>7201 Arutas Dr.</t>
  </si>
  <si>
    <t>North Highlands</t>
  </si>
  <si>
    <t>060243311072</t>
  </si>
  <si>
    <t>0108837</t>
  </si>
  <si>
    <t>Community Collaborative Charter</t>
  </si>
  <si>
    <t>0699</t>
  </si>
  <si>
    <t>5715 Skvarla Ave.</t>
  </si>
  <si>
    <t>060182411916</t>
  </si>
  <si>
    <t>0113878</t>
  </si>
  <si>
    <t>Higher Learning Academy</t>
  </si>
  <si>
    <t>0862</t>
  </si>
  <si>
    <t>060228511951</t>
  </si>
  <si>
    <t>0114272</t>
  </si>
  <si>
    <t>SAVA - Sacramento Academic and Vocational Academy</t>
  </si>
  <si>
    <t>0878</t>
  </si>
  <si>
    <t>1214 North Market Blvd.</t>
  </si>
  <si>
    <t>060244213830</t>
  </si>
  <si>
    <t>0130757</t>
  </si>
  <si>
    <t>Highlands Community Charter</t>
  </si>
  <si>
    <t>1674</t>
  </si>
  <si>
    <t>1333 Grand Ave.</t>
  </si>
  <si>
    <t>060250914417</t>
  </si>
  <si>
    <t>0139584</t>
  </si>
  <si>
    <t>California Innovative Career Academy</t>
  </si>
  <si>
    <t>2072</t>
  </si>
  <si>
    <t>060133207727</t>
  </si>
  <si>
    <t>3430261</t>
  </si>
  <si>
    <t>Pacific Career and Technology High</t>
  </si>
  <si>
    <t>6560 Melrose Dr.</t>
  </si>
  <si>
    <t>060133207240</t>
  </si>
  <si>
    <t>3430634</t>
  </si>
  <si>
    <t>Keema School for Independent Study</t>
  </si>
  <si>
    <t>1281 North Ave.</t>
  </si>
  <si>
    <t>060133210598</t>
  </si>
  <si>
    <t>3430881</t>
  </si>
  <si>
    <t>Vista Nueva Career and Technology High</t>
  </si>
  <si>
    <t>2035 North Ave.</t>
  </si>
  <si>
    <t>060133201985</t>
  </si>
  <si>
    <t>3433265</t>
  </si>
  <si>
    <t>5000 McCloud Dr.</t>
  </si>
  <si>
    <t>060133201987</t>
  </si>
  <si>
    <t>3433794</t>
  </si>
  <si>
    <t>Grant Union High</t>
  </si>
  <si>
    <t>1400 Grand Ave.</t>
  </si>
  <si>
    <t>060133201988</t>
  </si>
  <si>
    <t>3434370</t>
  </si>
  <si>
    <t>Highlands High</t>
  </si>
  <si>
    <t>6601 Guthrie Way</t>
  </si>
  <si>
    <t>060133201991</t>
  </si>
  <si>
    <t>3436979</t>
  </si>
  <si>
    <t>Rio Linda High</t>
  </si>
  <si>
    <t>6309 Dry Creek Rd.</t>
  </si>
  <si>
    <t>060133201201</t>
  </si>
  <si>
    <t>6032932</t>
  </si>
  <si>
    <t>Del Paso Heights Elementary</t>
  </si>
  <si>
    <t>590 Morey Ave.</t>
  </si>
  <si>
    <t>060133201202</t>
  </si>
  <si>
    <t>6032940</t>
  </si>
  <si>
    <t>Fairbanks Elementary</t>
  </si>
  <si>
    <t>227 Fairbanks Ave.</t>
  </si>
  <si>
    <t>060133208818</t>
  </si>
  <si>
    <t>6032957</t>
  </si>
  <si>
    <t>Garden Valley Elementary</t>
  </si>
  <si>
    <t>3601 Larchwood Dr.</t>
  </si>
  <si>
    <t>060133204148</t>
  </si>
  <si>
    <t>6033336</t>
  </si>
  <si>
    <t>Smythe Academy of Arts and Sciences</t>
  </si>
  <si>
    <t>0796</t>
  </si>
  <si>
    <t>2781 Northgate Blvd.</t>
  </si>
  <si>
    <t>060133204149</t>
  </si>
  <si>
    <t>6033351</t>
  </si>
  <si>
    <t>D. W. Babcock Elementary</t>
  </si>
  <si>
    <t>2400 Cormorant Way</t>
  </si>
  <si>
    <t>060133204151</t>
  </si>
  <si>
    <t>6033385</t>
  </si>
  <si>
    <t>Hagginwood Elementary</t>
  </si>
  <si>
    <t>1418 Palo Verde Ave.</t>
  </si>
  <si>
    <t>060133204153</t>
  </si>
  <si>
    <t>6033419</t>
  </si>
  <si>
    <t>Hazel Strauch Elementary</t>
  </si>
  <si>
    <t>3141 Northstead Dr.</t>
  </si>
  <si>
    <t>060133204154</t>
  </si>
  <si>
    <t>6033427</t>
  </si>
  <si>
    <t>Michael J. Castori Elementary</t>
  </si>
  <si>
    <t>1801 South Ave.</t>
  </si>
  <si>
    <t>060133204155</t>
  </si>
  <si>
    <t>6033435</t>
  </si>
  <si>
    <t>Las Palmas Elementary</t>
  </si>
  <si>
    <t>477 Las Palmas Ave.</t>
  </si>
  <si>
    <t>060133204156</t>
  </si>
  <si>
    <t>6033443</t>
  </si>
  <si>
    <t>2630 Taft St.</t>
  </si>
  <si>
    <t>060133204157</t>
  </si>
  <si>
    <t>6033450</t>
  </si>
  <si>
    <t>Woodlake Elementary</t>
  </si>
  <si>
    <t>700 Southgate Rd.</t>
  </si>
  <si>
    <t>060133205094</t>
  </si>
  <si>
    <t>6033476</t>
  </si>
  <si>
    <t>Warren A. Allison Elementary</t>
  </si>
  <si>
    <t>4315 Don Julio Blvd.</t>
  </si>
  <si>
    <t>060133205095</t>
  </si>
  <si>
    <t>6033484</t>
  </si>
  <si>
    <t>Dry Creek Elementary</t>
  </si>
  <si>
    <t>1230 G St.</t>
  </si>
  <si>
    <t>060133205097</t>
  </si>
  <si>
    <t>6033492</t>
  </si>
  <si>
    <t>Frontier Elementary</t>
  </si>
  <si>
    <t>6691 Silverthorne Cir.</t>
  </si>
  <si>
    <t>060133205096</t>
  </si>
  <si>
    <t>6033500</t>
  </si>
  <si>
    <t>Frederick Joyce Elementary</t>
  </si>
  <si>
    <t>6050 Watt Ave.</t>
  </si>
  <si>
    <t>060133205098</t>
  </si>
  <si>
    <t>6033518</t>
  </si>
  <si>
    <t>Hillsdale Elementary</t>
  </si>
  <si>
    <t>6469 Guthrie Way</t>
  </si>
  <si>
    <t>060133205100</t>
  </si>
  <si>
    <t>6033526</t>
  </si>
  <si>
    <t>Kohler Elementary</t>
  </si>
  <si>
    <t>4004 Bruce Way</t>
  </si>
  <si>
    <t>060133205102</t>
  </si>
  <si>
    <t>6033542</t>
  </si>
  <si>
    <t>5241 Harrison St.</t>
  </si>
  <si>
    <t>060133205103</t>
  </si>
  <si>
    <t>6033559</t>
  </si>
  <si>
    <t>Oakdale Elementary</t>
  </si>
  <si>
    <t>3708 Myrtle Ave.</t>
  </si>
  <si>
    <t>060133205104</t>
  </si>
  <si>
    <t>6033575</t>
  </si>
  <si>
    <t>Orchard Elementary</t>
  </si>
  <si>
    <t>1040 Q St.</t>
  </si>
  <si>
    <t>060133205105</t>
  </si>
  <si>
    <t>6033583</t>
  </si>
  <si>
    <t>Pioneer Elementary</t>
  </si>
  <si>
    <t>5816 Pioneer Way</t>
  </si>
  <si>
    <t>060133205107</t>
  </si>
  <si>
    <t>6033609</t>
  </si>
  <si>
    <t>Sierra View Elementary</t>
  </si>
  <si>
    <t>3638 Bainbridge Dr.</t>
  </si>
  <si>
    <t>060133205108</t>
  </si>
  <si>
    <t>6033617</t>
  </si>
  <si>
    <t>Village Elementary</t>
  </si>
  <si>
    <t>6845 Larchmont Dr.</t>
  </si>
  <si>
    <t>060133209623</t>
  </si>
  <si>
    <t>6033633</t>
  </si>
  <si>
    <t>6537 West Second St.</t>
  </si>
  <si>
    <t>060133201984</t>
  </si>
  <si>
    <t>6059232</t>
  </si>
  <si>
    <t>Foothill Ranch Middle</t>
  </si>
  <si>
    <t>5001 Diablo Dr.</t>
  </si>
  <si>
    <t>060133201992</t>
  </si>
  <si>
    <t>6059257</t>
  </si>
  <si>
    <t>Rio Linda Preparatory Academy</t>
  </si>
  <si>
    <t>1101 G St.</t>
  </si>
  <si>
    <t>060133201993</t>
  </si>
  <si>
    <t>6059265</t>
  </si>
  <si>
    <t>Rio Tierra Junior High</t>
  </si>
  <si>
    <t>3201 Northstead Dr.</t>
  </si>
  <si>
    <t>060133205109</t>
  </si>
  <si>
    <t>6066682</t>
  </si>
  <si>
    <t>Woodridge Elementary</t>
  </si>
  <si>
    <t>5761 Brett Dr.</t>
  </si>
  <si>
    <t>060133207728</t>
  </si>
  <si>
    <t>6069736</t>
  </si>
  <si>
    <t>Miles P. Richmond</t>
  </si>
  <si>
    <t>4330 Keema Ave.</t>
  </si>
  <si>
    <t>060133207729</t>
  </si>
  <si>
    <t>6102784</t>
  </si>
  <si>
    <t>Martin Luther King Jr. Technology Academy</t>
  </si>
  <si>
    <t>3051 Fairfield St.</t>
  </si>
  <si>
    <t>060133208952</t>
  </si>
  <si>
    <t>6105985</t>
  </si>
  <si>
    <t>Ridgepoint Elementary</t>
  </si>
  <si>
    <t>4680 Monument Dr.</t>
  </si>
  <si>
    <t>060133203711</t>
  </si>
  <si>
    <t>6112064</t>
  </si>
  <si>
    <t>Foothill Oaks Elementary</t>
  </si>
  <si>
    <t>5520 Lancelot Dr.</t>
  </si>
  <si>
    <t>060133205023</t>
  </si>
  <si>
    <t>6112643</t>
  </si>
  <si>
    <t>Westside Preparatory Charter</t>
  </si>
  <si>
    <t>0073</t>
  </si>
  <si>
    <t>069102813911</t>
  </si>
  <si>
    <t>3510355</t>
  </si>
  <si>
    <t>0132308</t>
  </si>
  <si>
    <t>San Benito</t>
  </si>
  <si>
    <t>San Benito County Office of Education</t>
  </si>
  <si>
    <t>Pinnacles Community</t>
  </si>
  <si>
    <t>191 Alvarado St.</t>
  </si>
  <si>
    <t>Hollister</t>
  </si>
  <si>
    <t>29</t>
  </si>
  <si>
    <t>50</t>
  </si>
  <si>
    <t>3567470</t>
  </si>
  <si>
    <t>3567538</t>
  </si>
  <si>
    <t>San Benito High</t>
  </si>
  <si>
    <t>069102809240</t>
  </si>
  <si>
    <t>3530037</t>
  </si>
  <si>
    <t>San Benito County Opportunity</t>
  </si>
  <si>
    <t>069102810171</t>
  </si>
  <si>
    <t>3530045</t>
  </si>
  <si>
    <t>San Benito County Juvenile Hall Court</t>
  </si>
  <si>
    <t>708 Flynn Rd.</t>
  </si>
  <si>
    <t>3567504</t>
  </si>
  <si>
    <t>North County Joint Union Elementary</t>
  </si>
  <si>
    <t>060519000492</t>
  </si>
  <si>
    <t>3567454</t>
  </si>
  <si>
    <t>6035000</t>
  </si>
  <si>
    <t>Bitterwater-Tully Elementary</t>
  </si>
  <si>
    <t>45980 Airline Hwy State Highway 25</t>
  </si>
  <si>
    <t>King City</t>
  </si>
  <si>
    <t>2766068</t>
  </si>
  <si>
    <t>South Monterey County Joint Union High</t>
  </si>
  <si>
    <t>060864000883</t>
  </si>
  <si>
    <t>3567462</t>
  </si>
  <si>
    <t>6035018</t>
  </si>
  <si>
    <t>Cienega Union Elementary</t>
  </si>
  <si>
    <t>Cienega Elementary</t>
  </si>
  <si>
    <t>11936 Cienega Rd.</t>
  </si>
  <si>
    <t>061734012075</t>
  </si>
  <si>
    <t>0115428</t>
  </si>
  <si>
    <t>Hollister Dual Language Academy</t>
  </si>
  <si>
    <t>873 Santa Ana Rd. Ste. 200</t>
  </si>
  <si>
    <t>061734012565</t>
  </si>
  <si>
    <t>0121400</t>
  </si>
  <si>
    <t>Accelerated Achievement Academy</t>
  </si>
  <si>
    <t>1151 Buena Vista Rd.</t>
  </si>
  <si>
    <t>060232013525</t>
  </si>
  <si>
    <t>0127688</t>
  </si>
  <si>
    <t>Hollister Prep</t>
  </si>
  <si>
    <t>1507</t>
  </si>
  <si>
    <t>881 Line St.</t>
  </si>
  <si>
    <t>061734014557</t>
  </si>
  <si>
    <t>0140657</t>
  </si>
  <si>
    <t>Rancho Santana</t>
  </si>
  <si>
    <t>1454 Santana Ranch Dr.</t>
  </si>
  <si>
    <t>061734002179</t>
  </si>
  <si>
    <t>6035026</t>
  </si>
  <si>
    <t>Ladd Lane Elementary</t>
  </si>
  <si>
    <t>161 Ladd Ln.</t>
  </si>
  <si>
    <t>061734002180</t>
  </si>
  <si>
    <t>6035034</t>
  </si>
  <si>
    <t>R. O. Hardin Elementary</t>
  </si>
  <si>
    <t>061734002182</t>
  </si>
  <si>
    <t>6035042</t>
  </si>
  <si>
    <t>1475 Memorial Dr.</t>
  </si>
  <si>
    <t>061734002181</t>
  </si>
  <si>
    <t>6071088</t>
  </si>
  <si>
    <t>Rancho San Justo</t>
  </si>
  <si>
    <t>1201 Rancho Dr.</t>
  </si>
  <si>
    <t>061734008147</t>
  </si>
  <si>
    <t>6104509</t>
  </si>
  <si>
    <t>Calaveras Elementary</t>
  </si>
  <si>
    <t>1151 Buena Vista Rd. Ste. 100</t>
  </si>
  <si>
    <t>061734009378</t>
  </si>
  <si>
    <t>6107338</t>
  </si>
  <si>
    <t>Cerra Vista Elementary</t>
  </si>
  <si>
    <t>2151 Cerra Vista Dr.</t>
  </si>
  <si>
    <t>061734003760</t>
  </si>
  <si>
    <t>6112320</t>
  </si>
  <si>
    <t>Maze Middle</t>
  </si>
  <si>
    <t>900 Meridian St.</t>
  </si>
  <si>
    <t>061881002276</t>
  </si>
  <si>
    <t>3567488</t>
  </si>
  <si>
    <t>6035059</t>
  </si>
  <si>
    <t>221 Old Hernandez Rd.</t>
  </si>
  <si>
    <t>Paicines</t>
  </si>
  <si>
    <t>062748004137</t>
  </si>
  <si>
    <t>6095202</t>
  </si>
  <si>
    <t>Spring Grove Elementary</t>
  </si>
  <si>
    <t>500 Spring Grove Rd.</t>
  </si>
  <si>
    <t>062977004635</t>
  </si>
  <si>
    <t>3567520</t>
  </si>
  <si>
    <t>6035109</t>
  </si>
  <si>
    <t>Panoche Elementary</t>
  </si>
  <si>
    <t>31441 Panoche Rd.</t>
  </si>
  <si>
    <t>063414008958</t>
  </si>
  <si>
    <t>3530029</t>
  </si>
  <si>
    <t>San Andreas Continuation High</t>
  </si>
  <si>
    <t>063414005344</t>
  </si>
  <si>
    <t>3537008</t>
  </si>
  <si>
    <t>Hollister High</t>
  </si>
  <si>
    <t>1220 Monterey St.</t>
  </si>
  <si>
    <t>063765006379</t>
  </si>
  <si>
    <t>3567553</t>
  </si>
  <si>
    <t>6035133</t>
  </si>
  <si>
    <t>Southside Elementary</t>
  </si>
  <si>
    <t>4991 Southside Rd.</t>
  </si>
  <si>
    <t>063969006601</t>
  </si>
  <si>
    <t>3567561</t>
  </si>
  <si>
    <t>6035141</t>
  </si>
  <si>
    <t>Tres Pinos Union Elementary</t>
  </si>
  <si>
    <t>Tres Pinos Elementary</t>
  </si>
  <si>
    <t>5635 Airline Hwy.</t>
  </si>
  <si>
    <t>Tres Pinos</t>
  </si>
  <si>
    <t>064263006974</t>
  </si>
  <si>
    <t>3567579</t>
  </si>
  <si>
    <t>6035158</t>
  </si>
  <si>
    <t>Willow Grove Union Elementary</t>
  </si>
  <si>
    <t>Willow Grove Elementary</t>
  </si>
  <si>
    <t>11655 Airline Hwy.</t>
  </si>
  <si>
    <t>069113603761</t>
  </si>
  <si>
    <t>3575259</t>
  </si>
  <si>
    <t>3530060</t>
  </si>
  <si>
    <t>Aromas - San Juan Unified</t>
  </si>
  <si>
    <t>Anzar High</t>
  </si>
  <si>
    <t>2000 San Juan Hwy.</t>
  </si>
  <si>
    <t>San Juan Bautista</t>
  </si>
  <si>
    <t>069113610297</t>
  </si>
  <si>
    <t>6035117</t>
  </si>
  <si>
    <t>San Juan</t>
  </si>
  <si>
    <t>100 Nyland Dr.</t>
  </si>
  <si>
    <t>069113610298</t>
  </si>
  <si>
    <t>6049654</t>
  </si>
  <si>
    <t>Aromas</t>
  </si>
  <si>
    <t>365 Vega St.</t>
  </si>
  <si>
    <t>16</t>
  </si>
  <si>
    <t>Monterey</t>
  </si>
  <si>
    <t>069102911088</t>
  </si>
  <si>
    <t>3610363</t>
  </si>
  <si>
    <t>0107466</t>
  </si>
  <si>
    <t>San Bernardino</t>
  </si>
  <si>
    <t>San Bernardino County Office of Education</t>
  </si>
  <si>
    <t>Community School/Independent Alternative Education</t>
  </si>
  <si>
    <t>601 North E St.</t>
  </si>
  <si>
    <t>33</t>
  </si>
  <si>
    <t>20</t>
  </si>
  <si>
    <t>3667876</t>
  </si>
  <si>
    <t>San Bernardino City Unified</t>
  </si>
  <si>
    <t>060155812150</t>
  </si>
  <si>
    <t>0115808</t>
  </si>
  <si>
    <t>Norton Science and Language Academy</t>
  </si>
  <si>
    <t>0903</t>
  </si>
  <si>
    <t>230 S Waterman Ave</t>
  </si>
  <si>
    <t>060251814426</t>
  </si>
  <si>
    <t>0139147</t>
  </si>
  <si>
    <t>Sycamore Academy of Science and Cultural Arts - Chino Valley</t>
  </si>
  <si>
    <t>2036</t>
  </si>
  <si>
    <t>13000 Pipeline Ave.</t>
  </si>
  <si>
    <t>Chino</t>
  </si>
  <si>
    <t>22</t>
  </si>
  <si>
    <t>53</t>
  </si>
  <si>
    <t>3667678</t>
  </si>
  <si>
    <t>Chino Valley Unified</t>
  </si>
  <si>
    <t>060255814586</t>
  </si>
  <si>
    <t>0140012</t>
  </si>
  <si>
    <t>Entrepreneur High Fontana</t>
  </si>
  <si>
    <t>2095</t>
  </si>
  <si>
    <t>7775 Sierra Ave.</t>
  </si>
  <si>
    <t>Fontana</t>
  </si>
  <si>
    <t>3667710</t>
  </si>
  <si>
    <t>Fontana Unified</t>
  </si>
  <si>
    <t>069102909241</t>
  </si>
  <si>
    <t>3630431</t>
  </si>
  <si>
    <t>San Bernardino County Juvenile Detention and Assessment Center</t>
  </si>
  <si>
    <t>900 Gilbert St.</t>
  </si>
  <si>
    <t>060231305058</t>
  </si>
  <si>
    <t>3630761</t>
  </si>
  <si>
    <t>Excelsior Charter</t>
  </si>
  <si>
    <t>1910</t>
  </si>
  <si>
    <t>18422 Bear Valley Rd., Bldg. 11</t>
  </si>
  <si>
    <t>Victorville</t>
  </si>
  <si>
    <t>23</t>
  </si>
  <si>
    <t>3667918</t>
  </si>
  <si>
    <t>Victor Elementary</t>
  </si>
  <si>
    <t>3667934</t>
  </si>
  <si>
    <t>Victor Valley Union High</t>
  </si>
  <si>
    <t>069102907174</t>
  </si>
  <si>
    <t>6069348</t>
  </si>
  <si>
    <t>San Bernardino County Special Education</t>
  </si>
  <si>
    <t>1950 S Sunwest Ln.</t>
  </si>
  <si>
    <t>3667686</t>
  </si>
  <si>
    <t>Colton Joint Unified</t>
  </si>
  <si>
    <t>060204403819</t>
  </si>
  <si>
    <t>6111918</t>
  </si>
  <si>
    <t>Desert Trails Preparatory Academy</t>
  </si>
  <si>
    <t>1522</t>
  </si>
  <si>
    <t>14350 Bellflower Rd.</t>
  </si>
  <si>
    <t>Adelanto</t>
  </si>
  <si>
    <t>3667587</t>
  </si>
  <si>
    <t>Adelanto Elementary</t>
  </si>
  <si>
    <t>060171011089</t>
  </si>
  <si>
    <t>0107425</t>
  </si>
  <si>
    <t>George Visual and Performing Arts Magnet and Middle</t>
  </si>
  <si>
    <t>10650 Bartlett Ave.</t>
  </si>
  <si>
    <t>060171011090</t>
  </si>
  <si>
    <t>0107433</t>
  </si>
  <si>
    <t>Columbia Middle</t>
  </si>
  <si>
    <t>14409 Aster St.</t>
  </si>
  <si>
    <t>060171011091</t>
  </si>
  <si>
    <t>0107441</t>
  </si>
  <si>
    <t>Theodore Vick Elementary</t>
  </si>
  <si>
    <t>10575 Seneca</t>
  </si>
  <si>
    <t>060171011092</t>
  </si>
  <si>
    <t>0109470</t>
  </si>
  <si>
    <t>Victoria Magathan Elementary</t>
  </si>
  <si>
    <t>11411 Holly Rd.</t>
  </si>
  <si>
    <t>060171011736</t>
  </si>
  <si>
    <t>0112086</t>
  </si>
  <si>
    <t>West Creek Elementary</t>
  </si>
  <si>
    <t>15763 Colbalt Rd.</t>
  </si>
  <si>
    <t>060171013193</t>
  </si>
  <si>
    <t>0125880</t>
  </si>
  <si>
    <t>El Mirage</t>
  </si>
  <si>
    <t>19250 St. Anthony Ave.</t>
  </si>
  <si>
    <t>060171013092</t>
  </si>
  <si>
    <t>0125898</t>
  </si>
  <si>
    <t>Gus Franklin Jr.</t>
  </si>
  <si>
    <t>13125 Hopland St.</t>
  </si>
  <si>
    <t>060197013723</t>
  </si>
  <si>
    <t>0128462</t>
  </si>
  <si>
    <t>Taylion High Desert Academy/Adelanto</t>
  </si>
  <si>
    <t>1520</t>
  </si>
  <si>
    <t>11336 Bartlett Ave. Ste. 9</t>
  </si>
  <si>
    <t>060171013994</t>
  </si>
  <si>
    <t>0131441</t>
  </si>
  <si>
    <t>Melva Davis Academy of Excellence</t>
  </si>
  <si>
    <t>15831 Diamond Rd.</t>
  </si>
  <si>
    <t>060171014369</t>
  </si>
  <si>
    <t>0138529</t>
  </si>
  <si>
    <t>Adelanto Virtual Academy</t>
  </si>
  <si>
    <t>17738 Nevada Ave.</t>
  </si>
  <si>
    <t>060171000038</t>
  </si>
  <si>
    <t>6035174</t>
  </si>
  <si>
    <t>17931 Jonathan St.</t>
  </si>
  <si>
    <t>060171009110</t>
  </si>
  <si>
    <t>6106694</t>
  </si>
  <si>
    <t>Westside Park Elementary</t>
  </si>
  <si>
    <t>18270 Casaba Rd.</t>
  </si>
  <si>
    <t>060171009690</t>
  </si>
  <si>
    <t>6109409</t>
  </si>
  <si>
    <t>Eagle Ranch Elementary</t>
  </si>
  <si>
    <t>12545 Eagle Ranch Pkwy.</t>
  </si>
  <si>
    <t>060171007613</t>
  </si>
  <si>
    <t>6115117</t>
  </si>
  <si>
    <t>Donald F. Bradach Elementary</t>
  </si>
  <si>
    <t>15550 Bellflower Rd.</t>
  </si>
  <si>
    <t>060171008288</t>
  </si>
  <si>
    <t>6116370</t>
  </si>
  <si>
    <t>Mesa Linda Middle</t>
  </si>
  <si>
    <t>13001 Mesa Linda Rd.</t>
  </si>
  <si>
    <t>060171010603</t>
  </si>
  <si>
    <t>6120604</t>
  </si>
  <si>
    <t>Morgan Kincaid Preparatory</t>
  </si>
  <si>
    <t>13257 Mesa Linda Ave.</t>
  </si>
  <si>
    <t>060216000093</t>
  </si>
  <si>
    <t>3667595</t>
  </si>
  <si>
    <t>6035216</t>
  </si>
  <si>
    <t>Alta Loma Elementary</t>
  </si>
  <si>
    <t>7085 Amethyst St.</t>
  </si>
  <si>
    <t>Alta Loma</t>
  </si>
  <si>
    <t>3667652</t>
  </si>
  <si>
    <t>Chaffey Joint Union High</t>
  </si>
  <si>
    <t>060216000094</t>
  </si>
  <si>
    <t>6035224</t>
  </si>
  <si>
    <t>Alta Loma Junior High</t>
  </si>
  <si>
    <t>9000 Lemon Ave.</t>
  </si>
  <si>
    <t>28</t>
  </si>
  <si>
    <t>060216000095</t>
  </si>
  <si>
    <t>6035232</t>
  </si>
  <si>
    <t>Carnelian Elementary</t>
  </si>
  <si>
    <t>7105 Carnelian St.</t>
  </si>
  <si>
    <t>060216000096</t>
  </si>
  <si>
    <t>6094940</t>
  </si>
  <si>
    <t>Jasper Elementary</t>
  </si>
  <si>
    <t>6881 Jasper St.</t>
  </si>
  <si>
    <t>060216000097</t>
  </si>
  <si>
    <t>6098503</t>
  </si>
  <si>
    <t>Floyd M. Stork Elementary</t>
  </si>
  <si>
    <t>5646 Jasper St.</t>
  </si>
  <si>
    <t>060216007640</t>
  </si>
  <si>
    <t>6101786</t>
  </si>
  <si>
    <t>Deer Canyon Elementary</t>
  </si>
  <si>
    <t>10225 Hamilton St.</t>
  </si>
  <si>
    <t>060216008114</t>
  </si>
  <si>
    <t>6104475</t>
  </si>
  <si>
    <t>Hermosa Elementary</t>
  </si>
  <si>
    <t>10133 Wilson Ave.</t>
  </si>
  <si>
    <t>060216009298</t>
  </si>
  <si>
    <t>6107510</t>
  </si>
  <si>
    <t>Victoria Groves Elementary</t>
  </si>
  <si>
    <t>10950 Emerson</t>
  </si>
  <si>
    <t>060216009697</t>
  </si>
  <si>
    <t>6108930</t>
  </si>
  <si>
    <t>Vineyard Junior High</t>
  </si>
  <si>
    <t>6440 Mayberry</t>
  </si>
  <si>
    <t>060216007259</t>
  </si>
  <si>
    <t>6114649</t>
  </si>
  <si>
    <t>Banyan Elementary</t>
  </si>
  <si>
    <t>10900 Mirador Dr.</t>
  </si>
  <si>
    <t>060402011093</t>
  </si>
  <si>
    <t>3667611</t>
  </si>
  <si>
    <t>0107474</t>
  </si>
  <si>
    <t>Barstow Unified</t>
  </si>
  <si>
    <t>Barstow Intermediate</t>
  </si>
  <si>
    <t>1000 Armory Rd.</t>
  </si>
  <si>
    <t>Barstow</t>
  </si>
  <si>
    <t>060402013771</t>
  </si>
  <si>
    <t>0129452</t>
  </si>
  <si>
    <t>Barstow STEM Academy</t>
  </si>
  <si>
    <t>310 Mountain View</t>
  </si>
  <si>
    <t>060402014398</t>
  </si>
  <si>
    <t>0138834</t>
  </si>
  <si>
    <t>Barstow Fine Arts Academy</t>
  </si>
  <si>
    <t>500 South Avenue G</t>
  </si>
  <si>
    <t>060402000358</t>
  </si>
  <si>
    <t>3630712</t>
  </si>
  <si>
    <t>Central High (Continuation)</t>
  </si>
  <si>
    <t>405 North Second Ave.</t>
  </si>
  <si>
    <t>060402000355</t>
  </si>
  <si>
    <t>3630803</t>
  </si>
  <si>
    <t>Barstow High</t>
  </si>
  <si>
    <t>430 South First Ave.</t>
  </si>
  <si>
    <t>060402000357</t>
  </si>
  <si>
    <t>6035299</t>
  </si>
  <si>
    <t>Cameron Elementary</t>
  </si>
  <si>
    <t>801 Muriel Dr.</t>
  </si>
  <si>
    <t>060402000359</t>
  </si>
  <si>
    <t>6035307</t>
  </si>
  <si>
    <t>Crestline Elementary</t>
  </si>
  <si>
    <t>2020 Monterey</t>
  </si>
  <si>
    <t>060402000360</t>
  </si>
  <si>
    <t>6035349</t>
  </si>
  <si>
    <t>Henderson Elementary</t>
  </si>
  <si>
    <t>400 South Avenue E</t>
  </si>
  <si>
    <t>060402000363</t>
  </si>
  <si>
    <t>6035372</t>
  </si>
  <si>
    <t>Lenwood Elementary</t>
  </si>
  <si>
    <t>34374 Ash Rd.</t>
  </si>
  <si>
    <t>Lenwood</t>
  </si>
  <si>
    <t>060402000364</t>
  </si>
  <si>
    <t>6035380</t>
  </si>
  <si>
    <t>Montara Elementary</t>
  </si>
  <si>
    <t>700 Montara Rd.</t>
  </si>
  <si>
    <t>060402000365</t>
  </si>
  <si>
    <t>6035414</t>
  </si>
  <si>
    <t>Skyline North Elementary</t>
  </si>
  <si>
    <t>36968 Camarillo Ave.</t>
  </si>
  <si>
    <t>060402000356</t>
  </si>
  <si>
    <t>6098537</t>
  </si>
  <si>
    <t>Barstow Junior High</t>
  </si>
  <si>
    <t>060423007264</t>
  </si>
  <si>
    <t>3667637</t>
  </si>
  <si>
    <t>3630290</t>
  </si>
  <si>
    <t>Bear Valley Unified</t>
  </si>
  <si>
    <t>Chautauqua High (Continuation)</t>
  </si>
  <si>
    <t>351 Maple Ln.</t>
  </si>
  <si>
    <t>Big Bear City</t>
  </si>
  <si>
    <t>060423000381</t>
  </si>
  <si>
    <t>3631066</t>
  </si>
  <si>
    <t>Big Bear High</t>
  </si>
  <si>
    <t>060423000382</t>
  </si>
  <si>
    <t>6035463</t>
  </si>
  <si>
    <t>Big Bear Middle</t>
  </si>
  <si>
    <t>41275 Big Bear Blvd.</t>
  </si>
  <si>
    <t>Big Bear Lake</t>
  </si>
  <si>
    <t>060423000383</t>
  </si>
  <si>
    <t>6035471</t>
  </si>
  <si>
    <t>Fallsvale</t>
  </si>
  <si>
    <t>40600 Valley of the Falls Dr.</t>
  </si>
  <si>
    <t>Forest Falls</t>
  </si>
  <si>
    <t>3667843</t>
  </si>
  <si>
    <t>Redlands Unified</t>
  </si>
  <si>
    <t>060423000384</t>
  </si>
  <si>
    <t>6067052</t>
  </si>
  <si>
    <t>North Shore Elementary</t>
  </si>
  <si>
    <t>765 North Stanfield Cutoff</t>
  </si>
  <si>
    <t>060423005028</t>
  </si>
  <si>
    <t>6112866</t>
  </si>
  <si>
    <t>Baldwin Lane Elementary</t>
  </si>
  <si>
    <t>44500 Baldwin Ln.</t>
  </si>
  <si>
    <t>060795000761</t>
  </si>
  <si>
    <t>3667645</t>
  </si>
  <si>
    <t>6035489</t>
  </si>
  <si>
    <t>7955 Archibald Ave.</t>
  </si>
  <si>
    <t>Rancho Cucamonga</t>
  </si>
  <si>
    <t>060795000762</t>
  </si>
  <si>
    <t>6035497</t>
  </si>
  <si>
    <t>Cucamonga Middle</t>
  </si>
  <si>
    <t>7611 Hellman Ave.</t>
  </si>
  <si>
    <t>060795000764</t>
  </si>
  <si>
    <t>6035505</t>
  </si>
  <si>
    <t>7727 Valle Vista Dr.</t>
  </si>
  <si>
    <t>060795000763</t>
  </si>
  <si>
    <t>6099204</t>
  </si>
  <si>
    <t>Dona Merced Elementary</t>
  </si>
  <si>
    <t>10333 Palo Alto</t>
  </si>
  <si>
    <t>060795008124</t>
  </si>
  <si>
    <t>6104525</t>
  </si>
  <si>
    <t>Bear Gulch Elementary</t>
  </si>
  <si>
    <t>8355 Bear Gulch Pl.</t>
  </si>
  <si>
    <t>060795009122</t>
  </si>
  <si>
    <t>6106603</t>
  </si>
  <si>
    <t>Coyote Canyon Elementary</t>
  </si>
  <si>
    <t>7889 Elm Ave.</t>
  </si>
  <si>
    <t>060795001117</t>
  </si>
  <si>
    <t>6110704</t>
  </si>
  <si>
    <t>Ruth Musser Middle</t>
  </si>
  <si>
    <t>10789 Terra Vista Pkwy.</t>
  </si>
  <si>
    <t>060816013110</t>
  </si>
  <si>
    <t>0126243</t>
  </si>
  <si>
    <t>Chaffey District Online High</t>
  </si>
  <si>
    <t>1802 East 7th St.</t>
  </si>
  <si>
    <t>Ontario</t>
  </si>
  <si>
    <t>3667819</t>
  </si>
  <si>
    <t>Ontario-Montclair</t>
  </si>
  <si>
    <t>060816000790</t>
  </si>
  <si>
    <t>3630225</t>
  </si>
  <si>
    <t>Alta Loma High</t>
  </si>
  <si>
    <t>8880 Baseline Rd.</t>
  </si>
  <si>
    <t>060816008807</t>
  </si>
  <si>
    <t>3630373</t>
  </si>
  <si>
    <t>Etiwanda High</t>
  </si>
  <si>
    <t>13500 Victoria St.</t>
  </si>
  <si>
    <t>Etiwanda</t>
  </si>
  <si>
    <t>3667702</t>
  </si>
  <si>
    <t>Etiwanda Elementary</t>
  </si>
  <si>
    <t>060816001122</t>
  </si>
  <si>
    <t>3630571</t>
  </si>
  <si>
    <t>Rancho Cucamonga High</t>
  </si>
  <si>
    <t>11801 Lark Dr.</t>
  </si>
  <si>
    <t>060816007260</t>
  </si>
  <si>
    <t>3630845</t>
  </si>
  <si>
    <t>Chaffey Community Day</t>
  </si>
  <si>
    <t>1802 East Seventh St.</t>
  </si>
  <si>
    <t>060816010605</t>
  </si>
  <si>
    <t>3631058</t>
  </si>
  <si>
    <t>Los Osos High</t>
  </si>
  <si>
    <t>6001 Milliken Ave.</t>
  </si>
  <si>
    <t>060816010606</t>
  </si>
  <si>
    <t>3631157</t>
  </si>
  <si>
    <t>Colony High</t>
  </si>
  <si>
    <t>3850 East Riverside Dr.</t>
  </si>
  <si>
    <t>3667785</t>
  </si>
  <si>
    <t>060816000791</t>
  </si>
  <si>
    <t>3632205</t>
  </si>
  <si>
    <t>Chaffey High</t>
  </si>
  <si>
    <t>1245 North Euclid Ave.</t>
  </si>
  <si>
    <t>060816000793</t>
  </si>
  <si>
    <t>3633906</t>
  </si>
  <si>
    <t>Montclair High</t>
  </si>
  <si>
    <t>4725 Benito St.</t>
  </si>
  <si>
    <t>Montclair</t>
  </si>
  <si>
    <t>060816000795</t>
  </si>
  <si>
    <t>3634482</t>
  </si>
  <si>
    <t>Ontario High</t>
  </si>
  <si>
    <t>901 West Francis St.</t>
  </si>
  <si>
    <t>060816000797</t>
  </si>
  <si>
    <t>3637659</t>
  </si>
  <si>
    <t>Valley View High (Continuation)</t>
  </si>
  <si>
    <t>1801 East Sixth St.</t>
  </si>
  <si>
    <t>060846011309</t>
  </si>
  <si>
    <t>0100578</t>
  </si>
  <si>
    <t>Edwin Rhodes Elementary</t>
  </si>
  <si>
    <t>6655 Schaefer Ave.</t>
  </si>
  <si>
    <t>060846011325</t>
  </si>
  <si>
    <t>0100586</t>
  </si>
  <si>
    <t>Michael G. Wickman Elementary</t>
  </si>
  <si>
    <t>16250 Pinehurst Dr.</t>
  </si>
  <si>
    <t>Chino Hills</t>
  </si>
  <si>
    <t>060846011326</t>
  </si>
  <si>
    <t>0100594</t>
  </si>
  <si>
    <t>2730 South Bon View Ave.</t>
  </si>
  <si>
    <t>060846011737</t>
  </si>
  <si>
    <t>0110726</t>
  </si>
  <si>
    <t>Chaparral Elementary</t>
  </si>
  <si>
    <t>4849 Bird Farm Rd.</t>
  </si>
  <si>
    <t>060846012552</t>
  </si>
  <si>
    <t>0120329</t>
  </si>
  <si>
    <t>Cal Aero Preserve Academy</t>
  </si>
  <si>
    <t>15850 Main St.</t>
  </si>
  <si>
    <t>060217514235</t>
  </si>
  <si>
    <t>0137547</t>
  </si>
  <si>
    <t>Allegiance STEAM Academy - Thrive</t>
  </si>
  <si>
    <t>1945</t>
  </si>
  <si>
    <t>5862 C St.</t>
  </si>
  <si>
    <t>060846000838</t>
  </si>
  <si>
    <t>3630035</t>
  </si>
  <si>
    <t>Don Antonio Lugo High</t>
  </si>
  <si>
    <t>13400 Pipeline Ave.</t>
  </si>
  <si>
    <t>060846009757</t>
  </si>
  <si>
    <t>3630522</t>
  </si>
  <si>
    <t>Ruben S. Ayala High</t>
  </si>
  <si>
    <t>14255 Peyton Ave.</t>
  </si>
  <si>
    <t>060846010360</t>
  </si>
  <si>
    <t>3631017</t>
  </si>
  <si>
    <t>Chino Hills High</t>
  </si>
  <si>
    <t>16150 Pomona Rincon Rd.</t>
  </si>
  <si>
    <t>060846010607</t>
  </si>
  <si>
    <t>3631181</t>
  </si>
  <si>
    <t>Chino Valley Learning Academy</t>
  </si>
  <si>
    <t>15650 Pipeline Ave.</t>
  </si>
  <si>
    <t>060846000832</t>
  </si>
  <si>
    <t>3631587</t>
  </si>
  <si>
    <t>Boys Republic High</t>
  </si>
  <si>
    <t>3493 Grand Ave.</t>
  </si>
  <si>
    <t>060846000833</t>
  </si>
  <si>
    <t>3631769</t>
  </si>
  <si>
    <t>Buena Vista Continuation High</t>
  </si>
  <si>
    <t>13509 Ramona Ave.</t>
  </si>
  <si>
    <t>060846000835</t>
  </si>
  <si>
    <t>3632502</t>
  </si>
  <si>
    <t>Chino High</t>
  </si>
  <si>
    <t>5431 Jefferson Ave.</t>
  </si>
  <si>
    <t>060846000844</t>
  </si>
  <si>
    <t>6035513</t>
  </si>
  <si>
    <t>E. J. Marshall Elementary</t>
  </si>
  <si>
    <t>12045 Telephone Ave.</t>
  </si>
  <si>
    <t>060846000841</t>
  </si>
  <si>
    <t>6035554</t>
  </si>
  <si>
    <t>Glenmeade Elementary</t>
  </si>
  <si>
    <t>15000 Whirlaway Ln.</t>
  </si>
  <si>
    <t>060846000845</t>
  </si>
  <si>
    <t>6035570</t>
  </si>
  <si>
    <t>Newman Elementary</t>
  </si>
  <si>
    <t>4150 Walnut Ave.</t>
  </si>
  <si>
    <t>060846000847</t>
  </si>
  <si>
    <t>6035588</t>
  </si>
  <si>
    <t>Walnut Avenue Elementary</t>
  </si>
  <si>
    <t>5550 Walnut Ave.</t>
  </si>
  <si>
    <t>060846000843</t>
  </si>
  <si>
    <t>6059372</t>
  </si>
  <si>
    <t>Magnolia Junior High</t>
  </si>
  <si>
    <t>13150 Mountain Ave.</t>
  </si>
  <si>
    <t>060846000846</t>
  </si>
  <si>
    <t>6061840</t>
  </si>
  <si>
    <t>Ramona Junior High</t>
  </si>
  <si>
    <t>4575 Walnut Ave.</t>
  </si>
  <si>
    <t>060846000837</t>
  </si>
  <si>
    <t>6098347</t>
  </si>
  <si>
    <t>Dickson Elementary</t>
  </si>
  <si>
    <t>3930 Pamela Dr.</t>
  </si>
  <si>
    <t>060846000836</t>
  </si>
  <si>
    <t>6098354</t>
  </si>
  <si>
    <t>Alicia Cortez Elementary</t>
  </si>
  <si>
    <t>12750 Carissa Ave.</t>
  </si>
  <si>
    <t>060846000834</t>
  </si>
  <si>
    <t>6098362</t>
  </si>
  <si>
    <t>Anna A. Borba Fundamental Elementary</t>
  </si>
  <si>
    <t>4980 Riverside Dr.</t>
  </si>
  <si>
    <t>060846007677</t>
  </si>
  <si>
    <t>6101513</t>
  </si>
  <si>
    <t>Levi H. Dickey Elementary</t>
  </si>
  <si>
    <t>2840 Parco Ave.</t>
  </si>
  <si>
    <t>060846007676</t>
  </si>
  <si>
    <t>6102974</t>
  </si>
  <si>
    <t>Lyle S. Briggs Fundamental</t>
  </si>
  <si>
    <t>11880 Roswell Ave.</t>
  </si>
  <si>
    <t>060846008808</t>
  </si>
  <si>
    <t>6105712</t>
  </si>
  <si>
    <t>Robert O. Townsend Junior High</t>
  </si>
  <si>
    <t>15359 Ilex Dr.</t>
  </si>
  <si>
    <t>060846009124</t>
  </si>
  <si>
    <t>6106611</t>
  </si>
  <si>
    <t>Gerald F. Litel Elementary</t>
  </si>
  <si>
    <t>3425 Eucalyptus Ave.</t>
  </si>
  <si>
    <t>060846009125</t>
  </si>
  <si>
    <t>6106629</t>
  </si>
  <si>
    <t>Eagle Canyon Elementary</t>
  </si>
  <si>
    <t>13435 Eagle Canyon Dr.</t>
  </si>
  <si>
    <t>060846009348</t>
  </si>
  <si>
    <t>6107270</t>
  </si>
  <si>
    <t>15452 Valle Vista Dr.</t>
  </si>
  <si>
    <t>060846009349</t>
  </si>
  <si>
    <t>6107288</t>
  </si>
  <si>
    <t>Howard Cattle Elementary</t>
  </si>
  <si>
    <t>13590 Cypress Ave.</t>
  </si>
  <si>
    <t>060846009527</t>
  </si>
  <si>
    <t>6108195</t>
  </si>
  <si>
    <t>Rolling Ridge Elementary</t>
  </si>
  <si>
    <t>13677 Calle San Marcos</t>
  </si>
  <si>
    <t>060846009528</t>
  </si>
  <si>
    <t>6108666</t>
  </si>
  <si>
    <t>Butterfield Ranch Elementary</t>
  </si>
  <si>
    <t>6350 Mystic Canyon Dr.</t>
  </si>
  <si>
    <t>060846010299</t>
  </si>
  <si>
    <t>6109813</t>
  </si>
  <si>
    <t>Canyon Hills Junior High</t>
  </si>
  <si>
    <t>2500 Madrugada Dr.</t>
  </si>
  <si>
    <t>060846002585</t>
  </si>
  <si>
    <t>6111215</t>
  </si>
  <si>
    <t>Woodcrest Junior High</t>
  </si>
  <si>
    <t>2725 South Campus Ave.</t>
  </si>
  <si>
    <t>060846003822</t>
  </si>
  <si>
    <t>6111710</t>
  </si>
  <si>
    <t>Country Springs Elementary</t>
  </si>
  <si>
    <t>14145 Village Center Dr.</t>
  </si>
  <si>
    <t>060846005036</t>
  </si>
  <si>
    <t>6112833</t>
  </si>
  <si>
    <t>Hidden Trails Elementary</t>
  </si>
  <si>
    <t>2250 Ridgeview Dr.</t>
  </si>
  <si>
    <t>060939012987</t>
  </si>
  <si>
    <t>0125500</t>
  </si>
  <si>
    <t>Grand Terrace High School at the Ray Abril Jr. Educational Complex</t>
  </si>
  <si>
    <t>21810 Main St.</t>
  </si>
  <si>
    <t>Grand Terrace</t>
  </si>
  <si>
    <t>060939008126</t>
  </si>
  <si>
    <t>3630399</t>
  </si>
  <si>
    <t>Washington High</t>
  </si>
  <si>
    <t>900 East C St.</t>
  </si>
  <si>
    <t>Colton</t>
  </si>
  <si>
    <t>060939000944</t>
  </si>
  <si>
    <t>3631322</t>
  </si>
  <si>
    <t>Bloomington High</t>
  </si>
  <si>
    <t>10750 Laurel Ave.</t>
  </si>
  <si>
    <t>Bloomington</t>
  </si>
  <si>
    <t>060939000946</t>
  </si>
  <si>
    <t>3632742</t>
  </si>
  <si>
    <t>Colton High</t>
  </si>
  <si>
    <t>777 West Valley Blvd.</t>
  </si>
  <si>
    <t>060939000956</t>
  </si>
  <si>
    <t>3636131</t>
  </si>
  <si>
    <t>Slover Mountain High (Continuation)</t>
  </si>
  <si>
    <t>18829 Orange St.</t>
  </si>
  <si>
    <t>060939000948</t>
  </si>
  <si>
    <t>6035604</t>
  </si>
  <si>
    <t>Crestmore Elementary</t>
  </si>
  <si>
    <t>18870 Jurupa Ave.</t>
  </si>
  <si>
    <t>060939008127</t>
  </si>
  <si>
    <t>6035612</t>
  </si>
  <si>
    <t>Gerald A. Smith Elementary</t>
  </si>
  <si>
    <t>9551 Linden Ave.</t>
  </si>
  <si>
    <t>060939000949</t>
  </si>
  <si>
    <t>6035620</t>
  </si>
  <si>
    <t>Grand Terrace Elementary</t>
  </si>
  <si>
    <t>12066 Vivienda Ave.</t>
  </si>
  <si>
    <t>060939000950</t>
  </si>
  <si>
    <t>6035638</t>
  </si>
  <si>
    <t>Ulysses Grant Elementary</t>
  </si>
  <si>
    <t>550 West Olive St.</t>
  </si>
  <si>
    <t>060939000951</t>
  </si>
  <si>
    <t>6035646</t>
  </si>
  <si>
    <t>444 East Olive St.</t>
  </si>
  <si>
    <t>060939000952</t>
  </si>
  <si>
    <t>6035653</t>
  </si>
  <si>
    <t>Mary B. Lewis Elementary</t>
  </si>
  <si>
    <t>18040 San Bernardino Ave.</t>
  </si>
  <si>
    <t>060939000953</t>
  </si>
  <si>
    <t>6035661</t>
  </si>
  <si>
    <t>600 West Johnston St.</t>
  </si>
  <si>
    <t>060939000954</t>
  </si>
  <si>
    <t>6035679</t>
  </si>
  <si>
    <t>Paul Rogers Elementary</t>
  </si>
  <si>
    <t>955 West Laurel St.</t>
  </si>
  <si>
    <t>060939000955</t>
  </si>
  <si>
    <t>6035687</t>
  </si>
  <si>
    <t>Ruth Grimes Elementary</t>
  </si>
  <si>
    <t>1609 Spruce Ave.</t>
  </si>
  <si>
    <t>060939000957</t>
  </si>
  <si>
    <t>6035703</t>
  </si>
  <si>
    <t>Terrace Hills Middle</t>
  </si>
  <si>
    <t>22579 DeBerry St.</t>
  </si>
  <si>
    <t>060939000958</t>
  </si>
  <si>
    <t>6035711</t>
  </si>
  <si>
    <t>Terrace View Elementary</t>
  </si>
  <si>
    <t>22731 Grand Terrace Rd.</t>
  </si>
  <si>
    <t>060939000959</t>
  </si>
  <si>
    <t>6035729</t>
  </si>
  <si>
    <t>Walter Zimmerman Elementary</t>
  </si>
  <si>
    <t>11050 Linden Ave.</t>
  </si>
  <si>
    <t>060939000960</t>
  </si>
  <si>
    <t>6035745</t>
  </si>
  <si>
    <t>750 South Eighth St.</t>
  </si>
  <si>
    <t>060939000945</t>
  </si>
  <si>
    <t>6059380</t>
  </si>
  <si>
    <t>Joe Baca</t>
  </si>
  <si>
    <t>1640 South Lilac Ave.</t>
  </si>
  <si>
    <t>060939000947</t>
  </si>
  <si>
    <t>6061857</t>
  </si>
  <si>
    <t>Colton Middle</t>
  </si>
  <si>
    <t>670 West Laurel St.</t>
  </si>
  <si>
    <t>060939007687</t>
  </si>
  <si>
    <t>6101034</t>
  </si>
  <si>
    <t>Alice Birney Elementary</t>
  </si>
  <si>
    <t>1050 East Olive St.</t>
  </si>
  <si>
    <t>060939009352</t>
  </si>
  <si>
    <t>6107452</t>
  </si>
  <si>
    <t>Reche Canyon Elementary</t>
  </si>
  <si>
    <t>3101 Canyon Vista Dr.</t>
  </si>
  <si>
    <t>060939009767</t>
  </si>
  <si>
    <t>6108831</t>
  </si>
  <si>
    <t>Jurupa Vista Elementary</t>
  </si>
  <si>
    <t>15920 Village Dr. East</t>
  </si>
  <si>
    <t>060939010300</t>
  </si>
  <si>
    <t>6110142</t>
  </si>
  <si>
    <t>Cooley Ranch Elementary</t>
  </si>
  <si>
    <t>1000 South Cooley Dr.</t>
  </si>
  <si>
    <t>060939002599</t>
  </si>
  <si>
    <t>6111108</t>
  </si>
  <si>
    <t>Ruth O. Harris Middle</t>
  </si>
  <si>
    <t>11150 Alder Ave.</t>
  </si>
  <si>
    <t>060939006353</t>
  </si>
  <si>
    <t>6113633</t>
  </si>
  <si>
    <t>Michael D'Arcy Elementary</t>
  </si>
  <si>
    <t>11645 Elm Ave.</t>
  </si>
  <si>
    <t>060939010608</t>
  </si>
  <si>
    <t>6120422</t>
  </si>
  <si>
    <t>Sycamore Hills Elementary</t>
  </si>
  <si>
    <t>11036 Mahogany Dr.</t>
  </si>
  <si>
    <t>061630001110</t>
  </si>
  <si>
    <t>3667694</t>
  </si>
  <si>
    <t>6035752</t>
  </si>
  <si>
    <t>Cucamonga Elementary</t>
  </si>
  <si>
    <t>8677 Archibald Ave.</t>
  </si>
  <si>
    <t>061630001111</t>
  </si>
  <si>
    <t>6035760</t>
  </si>
  <si>
    <t>Los Amigos Elementary</t>
  </si>
  <si>
    <t>8496 Ninth St.</t>
  </si>
  <si>
    <t>061630001112</t>
  </si>
  <si>
    <t>6097646</t>
  </si>
  <si>
    <t>Rancho Cucamonga Middle</t>
  </si>
  <si>
    <t>10022 Feron Blvd.</t>
  </si>
  <si>
    <t>061630009841</t>
  </si>
  <si>
    <t>6109185</t>
  </si>
  <si>
    <t>Ontario Center</t>
  </si>
  <si>
    <t>835 North Center Ave.</t>
  </si>
  <si>
    <t>061296011094</t>
  </si>
  <si>
    <t>0102939</t>
  </si>
  <si>
    <t>Etiwanda Colony Elementary</t>
  </si>
  <si>
    <t>13144 Banyan St.</t>
  </si>
  <si>
    <t>061296011095</t>
  </si>
  <si>
    <t>0102947</t>
  </si>
  <si>
    <t>Day Creek Intermediate</t>
  </si>
  <si>
    <t>12345 Coyote Dr.</t>
  </si>
  <si>
    <t>061296011841</t>
  </si>
  <si>
    <t>0113688</t>
  </si>
  <si>
    <t>Perdew Elementary</t>
  </si>
  <si>
    <t>13051 Miller Ave.</t>
  </si>
  <si>
    <t>061296012260</t>
  </si>
  <si>
    <t>0117382</t>
  </si>
  <si>
    <t>Etiwanda Community Day</t>
  </si>
  <si>
    <t>5959 East Ave.</t>
  </si>
  <si>
    <t>061296014111</t>
  </si>
  <si>
    <t>0135293</t>
  </si>
  <si>
    <t>Falcon Ridge Elementary</t>
  </si>
  <si>
    <t>5470 Lytle Creek Rd.</t>
  </si>
  <si>
    <t>061296001471</t>
  </si>
  <si>
    <t>6035778</t>
  </si>
  <si>
    <t>Etiwanda Intermediate</t>
  </si>
  <si>
    <t>6925 Etiwanda Ave.</t>
  </si>
  <si>
    <t>061296001472</t>
  </si>
  <si>
    <t>6035786</t>
  </si>
  <si>
    <t>Summit Intermediate</t>
  </si>
  <si>
    <t>061296009133</t>
  </si>
  <si>
    <t>6106595</t>
  </si>
  <si>
    <t>Windrows Elementary</t>
  </si>
  <si>
    <t>6855 Victoria Park Ln.</t>
  </si>
  <si>
    <t>061296009365</t>
  </si>
  <si>
    <t>6107569</t>
  </si>
  <si>
    <t>Caryn Elementary</t>
  </si>
  <si>
    <t>6290 Sierra Crest View Loop</t>
  </si>
  <si>
    <t>061296009540</t>
  </si>
  <si>
    <t>6108005</t>
  </si>
  <si>
    <t>West Heritage Elementary</t>
  </si>
  <si>
    <t>13690 West Constitution Way</t>
  </si>
  <si>
    <t>061296003826</t>
  </si>
  <si>
    <t>6112114</t>
  </si>
  <si>
    <t>Carleton P. Lightfoot Elementary</t>
  </si>
  <si>
    <t>6989 Kenyon Way</t>
  </si>
  <si>
    <t>061296003831</t>
  </si>
  <si>
    <t>6112122</t>
  </si>
  <si>
    <t>Terra Vista Elementary</t>
  </si>
  <si>
    <t>7497 Mountain View Dr.</t>
  </si>
  <si>
    <t>061296003846</t>
  </si>
  <si>
    <t>6112130</t>
  </si>
  <si>
    <t>East Heritage Elementary</t>
  </si>
  <si>
    <t>14250 East Constitution Way</t>
  </si>
  <si>
    <t>061296008289</t>
  </si>
  <si>
    <t>6116263</t>
  </si>
  <si>
    <t>David W. Long Elementary</t>
  </si>
  <si>
    <t>5383 Bridlepath Dr.</t>
  </si>
  <si>
    <t>061296008585</t>
  </si>
  <si>
    <t>6117519</t>
  </si>
  <si>
    <t>Cecilia Lucero Solorio Elementary</t>
  </si>
  <si>
    <t>15172 Walnut St.</t>
  </si>
  <si>
    <t>061296010361</t>
  </si>
  <si>
    <t>6118467</t>
  </si>
  <si>
    <t>John L. Golden Elementary</t>
  </si>
  <si>
    <t>12400 Banyan St.</t>
  </si>
  <si>
    <t>061296010609</t>
  </si>
  <si>
    <t>6119622</t>
  </si>
  <si>
    <t>Grapeland Elementary</t>
  </si>
  <si>
    <t>7171 Etiwanda Ave.</t>
  </si>
  <si>
    <t>061296010610</t>
  </si>
  <si>
    <t>6119630</t>
  </si>
  <si>
    <t>Heritage Intermediate</t>
  </si>
  <si>
    <t>13766 South Heritage Cir.</t>
  </si>
  <si>
    <t>061392011362</t>
  </si>
  <si>
    <t>0100347</t>
  </si>
  <si>
    <t>Almond Elementary</t>
  </si>
  <si>
    <t>8172 Almond Ave.</t>
  </si>
  <si>
    <t>061392011096</t>
  </si>
  <si>
    <t>0102509</t>
  </si>
  <si>
    <t>Wayne Ruble Middle</t>
  </si>
  <si>
    <t>6762 Juniper Ave.</t>
  </si>
  <si>
    <t>061392011097</t>
  </si>
  <si>
    <t>0102517</t>
  </si>
  <si>
    <t>Dorothy Grant Innovations Academy</t>
  </si>
  <si>
    <t>7069 Isabel Ln.</t>
  </si>
  <si>
    <t>061392011099</t>
  </si>
  <si>
    <t>0108191</t>
  </si>
  <si>
    <t>Summit High</t>
  </si>
  <si>
    <t>15551 Summit Ave.</t>
  </si>
  <si>
    <t>061392011962</t>
  </si>
  <si>
    <t>0113423</t>
  </si>
  <si>
    <t>Kathy Binks Elementary</t>
  </si>
  <si>
    <t>7358 Cypress Ave.</t>
  </si>
  <si>
    <t>061392011837</t>
  </si>
  <si>
    <t>0113944</t>
  </si>
  <si>
    <t>Beech Avenue Elementary</t>
  </si>
  <si>
    <t>9206 Beech Ave.</t>
  </si>
  <si>
    <t>061392012517</t>
  </si>
  <si>
    <t>0120758</t>
  </si>
  <si>
    <t>Jurupa Hills High</t>
  </si>
  <si>
    <t>10700 Oleander Ave.</t>
  </si>
  <si>
    <t>061392014002</t>
  </si>
  <si>
    <t>0133371</t>
  </si>
  <si>
    <t>Dolores Huerta International Academy</t>
  </si>
  <si>
    <t>17777 Merrill Ave.</t>
  </si>
  <si>
    <t>069113814669</t>
  </si>
  <si>
    <t>0141952</t>
  </si>
  <si>
    <t>Allegiance STEAM Academy - Thrive, Fontana</t>
  </si>
  <si>
    <t>2130</t>
  </si>
  <si>
    <t>7420 North Locust Ave.</t>
  </si>
  <si>
    <t>061392001586</t>
  </si>
  <si>
    <t>3630019</t>
  </si>
  <si>
    <t>Eric Birch High (Continuation)</t>
  </si>
  <si>
    <t>7930 Locust Ave.</t>
  </si>
  <si>
    <t>061392009367</t>
  </si>
  <si>
    <t>3630480</t>
  </si>
  <si>
    <t>Citrus High (Continuation)</t>
  </si>
  <si>
    <t>10760 Cypress</t>
  </si>
  <si>
    <t>061392010301</t>
  </si>
  <si>
    <t>3630555</t>
  </si>
  <si>
    <t>Fontana A. B. Miller High</t>
  </si>
  <si>
    <t>6821 Oleander Ave.</t>
  </si>
  <si>
    <t>061392008290</t>
  </si>
  <si>
    <t>3630902</t>
  </si>
  <si>
    <t>Henry J. Kaiser High</t>
  </si>
  <si>
    <t>11155 Almond Ave.</t>
  </si>
  <si>
    <t>061392001589</t>
  </si>
  <si>
    <t>3633302</t>
  </si>
  <si>
    <t>Fontana High</t>
  </si>
  <si>
    <t>9453 Citrus Ave.</t>
  </si>
  <si>
    <t>061392001591</t>
  </si>
  <si>
    <t>6035794</t>
  </si>
  <si>
    <t>Juniper Elementary</t>
  </si>
  <si>
    <t>7655 Juniper Ave.</t>
  </si>
  <si>
    <t>061392001593</t>
  </si>
  <si>
    <t>6035810</t>
  </si>
  <si>
    <t>Live Oak Elementary</t>
  </si>
  <si>
    <t>9522 Live Oak Ave.</t>
  </si>
  <si>
    <t>061392001594</t>
  </si>
  <si>
    <t>6035828</t>
  </si>
  <si>
    <t>Maple Elementary</t>
  </si>
  <si>
    <t>751 South Maple Ave.</t>
  </si>
  <si>
    <t>061392001595</t>
  </si>
  <si>
    <t>6035836</t>
  </si>
  <si>
    <t>North Tamarind Elementary</t>
  </si>
  <si>
    <t>7961 Tamarind Ave.</t>
  </si>
  <si>
    <t>061392001596</t>
  </si>
  <si>
    <t>6035844</t>
  </si>
  <si>
    <t>Oleander Elementary</t>
  </si>
  <si>
    <t>8650 Oleander Ave.</t>
  </si>
  <si>
    <t>061392001597</t>
  </si>
  <si>
    <t>6035851</t>
  </si>
  <si>
    <t>Palmetto Elementary</t>
  </si>
  <si>
    <t>9325 Palmetto Ave.</t>
  </si>
  <si>
    <t>061392001598</t>
  </si>
  <si>
    <t>6035869</t>
  </si>
  <si>
    <t>Poplar Elementary</t>
  </si>
  <si>
    <t>9937 Poplar Ave.</t>
  </si>
  <si>
    <t>061392001600</t>
  </si>
  <si>
    <t>6035877</t>
  </si>
  <si>
    <t>Randall Pepper Elementary</t>
  </si>
  <si>
    <t>16613 Randall Ave.</t>
  </si>
  <si>
    <t>061392001601</t>
  </si>
  <si>
    <t>6035885</t>
  </si>
  <si>
    <t>Redwood Elementary</t>
  </si>
  <si>
    <t>8570 Redwood Ave.</t>
  </si>
  <si>
    <t>061392009543</t>
  </si>
  <si>
    <t>6035893</t>
  </si>
  <si>
    <t>Virginia Primrose Elementary</t>
  </si>
  <si>
    <t>751 North Maple Ave.</t>
  </si>
  <si>
    <t>061392001603</t>
  </si>
  <si>
    <t>6035901</t>
  </si>
  <si>
    <t>South Tamarind Elementary</t>
  </si>
  <si>
    <t>8561 Tamarind Ave.</t>
  </si>
  <si>
    <t>061392001604</t>
  </si>
  <si>
    <t>6035919</t>
  </si>
  <si>
    <t>West Randall Elementary</t>
  </si>
  <si>
    <t>15620 Randall Ave.</t>
  </si>
  <si>
    <t>061392001585</t>
  </si>
  <si>
    <t>6059398</t>
  </si>
  <si>
    <t>Alder Middle</t>
  </si>
  <si>
    <t>7555 Alder Ave.</t>
  </si>
  <si>
    <t>061392001590</t>
  </si>
  <si>
    <t>6059406</t>
  </si>
  <si>
    <t>Fontana Middle</t>
  </si>
  <si>
    <t>8425 Mango Ave.</t>
  </si>
  <si>
    <t>061392001602</t>
  </si>
  <si>
    <t>6061865</t>
  </si>
  <si>
    <t>Sequoia Middle</t>
  </si>
  <si>
    <t>9452 Hemlock Ave.</t>
  </si>
  <si>
    <t>061392001587</t>
  </si>
  <si>
    <t>6068761</t>
  </si>
  <si>
    <t>Cypress Elementary</t>
  </si>
  <si>
    <t>9751 Cypress Ave.</t>
  </si>
  <si>
    <t>061392007718</t>
  </si>
  <si>
    <t>6102933</t>
  </si>
  <si>
    <t>Tokay Elementary</t>
  </si>
  <si>
    <t>7846 Tokay Ave.</t>
  </si>
  <si>
    <t>061392009136</t>
  </si>
  <si>
    <t>6106470</t>
  </si>
  <si>
    <t>Locust Elementary</t>
  </si>
  <si>
    <t>7420 Locust Ave.</t>
  </si>
  <si>
    <t>061392009137</t>
  </si>
  <si>
    <t>6106504</t>
  </si>
  <si>
    <t>Southridge Tech Middle</t>
  </si>
  <si>
    <t>14500 Live Oak Ave.</t>
  </si>
  <si>
    <t>061392010362</t>
  </si>
  <si>
    <t>6106702</t>
  </si>
  <si>
    <t>Chaparral Academy of Technology</t>
  </si>
  <si>
    <t>14000 Shadow Dr.</t>
  </si>
  <si>
    <t>061392009544</t>
  </si>
  <si>
    <t>6108054</t>
  </si>
  <si>
    <t>Almeria Middle</t>
  </si>
  <si>
    <t>7723 Almeria Ave.</t>
  </si>
  <si>
    <t>061392009545</t>
  </si>
  <si>
    <t>6108062</t>
  </si>
  <si>
    <t>Oak Park Elementary</t>
  </si>
  <si>
    <t>14200 Live Oak Ave.</t>
  </si>
  <si>
    <t>061392009546</t>
  </si>
  <si>
    <t>6108070</t>
  </si>
  <si>
    <t>Shadow Hills Elementary</t>
  </si>
  <si>
    <t>14300 Shadow Dr.</t>
  </si>
  <si>
    <t>061392001123</t>
  </si>
  <si>
    <t>6110670</t>
  </si>
  <si>
    <t>Canyon Crest Elementary</t>
  </si>
  <si>
    <t>11851 Cherry Ave.</t>
  </si>
  <si>
    <t>061392001124</t>
  </si>
  <si>
    <t>6110688</t>
  </si>
  <si>
    <t>Mango Elementary</t>
  </si>
  <si>
    <t>7450 Mango Ave.</t>
  </si>
  <si>
    <t>061392002600</t>
  </si>
  <si>
    <t>6111173</t>
  </si>
  <si>
    <t>Hemlock Elementary</t>
  </si>
  <si>
    <t>15080 Miller Ave.</t>
  </si>
  <si>
    <t>061392006402</t>
  </si>
  <si>
    <t>6113351</t>
  </si>
  <si>
    <t>Harry S. Truman Middle</t>
  </si>
  <si>
    <t>16224 Mallory Dr.</t>
  </si>
  <si>
    <t>061392007265</t>
  </si>
  <si>
    <t>6114052</t>
  </si>
  <si>
    <t>Date Elementary</t>
  </si>
  <si>
    <t>9011 Oleander Ave.</t>
  </si>
  <si>
    <t>061392008291</t>
  </si>
  <si>
    <t>6115984</t>
  </si>
  <si>
    <t>Citrus Elementary</t>
  </si>
  <si>
    <t>16041 Randall Ave.</t>
  </si>
  <si>
    <t>061392010611</t>
  </si>
  <si>
    <t>6119986</t>
  </si>
  <si>
    <t>Sierra Lakes Elementary</t>
  </si>
  <si>
    <t>5740 Avenal Pl.</t>
  </si>
  <si>
    <t>061392010612</t>
  </si>
  <si>
    <t>6120042</t>
  </si>
  <si>
    <t>Ted Porter Elementary</t>
  </si>
  <si>
    <t>8330 Locust Ave.</t>
  </si>
  <si>
    <t>061686012368</t>
  </si>
  <si>
    <t>3667736</t>
  </si>
  <si>
    <t>0116723</t>
  </si>
  <si>
    <t>Helendale Elementary</t>
  </si>
  <si>
    <t>Academy of Careers and Exploration</t>
  </si>
  <si>
    <t>0968</t>
  </si>
  <si>
    <t>13943 Rivers Edge Rd.</t>
  </si>
  <si>
    <t>Helendale</t>
  </si>
  <si>
    <t>060170113671</t>
  </si>
  <si>
    <t>0128439</t>
  </si>
  <si>
    <t>Empire Springs Charter</t>
  </si>
  <si>
    <t>1592</t>
  </si>
  <si>
    <t>061686013836</t>
  </si>
  <si>
    <t>0130948</t>
  </si>
  <si>
    <t>Independence Charter Academy</t>
  </si>
  <si>
    <t>1679</t>
  </si>
  <si>
    <t>15350 Riverview Rd</t>
  </si>
  <si>
    <t>060162914107</t>
  </si>
  <si>
    <t>0136069</t>
  </si>
  <si>
    <t>Sage Oak Charter</t>
  </si>
  <si>
    <t>1885</t>
  </si>
  <si>
    <t>1473 Ford St. Ste. #105</t>
  </si>
  <si>
    <t>Redlands</t>
  </si>
  <si>
    <t>060171514217</t>
  </si>
  <si>
    <t>0136937</t>
  </si>
  <si>
    <t>Vista Norte Public Charter</t>
  </si>
  <si>
    <t>1919</t>
  </si>
  <si>
    <t>248 East Base Line Rd.</t>
  </si>
  <si>
    <t>Rialto</t>
  </si>
  <si>
    <t>3667850</t>
  </si>
  <si>
    <t>Rialto Unified</t>
  </si>
  <si>
    <t>060248714407</t>
  </si>
  <si>
    <t>0139576</t>
  </si>
  <si>
    <t>Excel Academy Charter</t>
  </si>
  <si>
    <t>2073</t>
  </si>
  <si>
    <t>1 Technology Dr. Bldg. I, Ste. 811</t>
  </si>
  <si>
    <t>061686002146</t>
  </si>
  <si>
    <t>6035935</t>
  </si>
  <si>
    <t>27274 Peach Tree Ln.</t>
  </si>
  <si>
    <t>061686009376</t>
  </si>
  <si>
    <t>6107072</t>
  </si>
  <si>
    <t>062586003890</t>
  </si>
  <si>
    <t>3667777</t>
  </si>
  <si>
    <t>3630217</t>
  </si>
  <si>
    <t>Morongo Unified</t>
  </si>
  <si>
    <t>Black Rock Alternative/Continuation</t>
  </si>
  <si>
    <t>59273 Sunnyslope</t>
  </si>
  <si>
    <t>Yucca Valley</t>
  </si>
  <si>
    <t>062586003892</t>
  </si>
  <si>
    <t>3636743</t>
  </si>
  <si>
    <t>Twentynine Palms High</t>
  </si>
  <si>
    <t>72750 Wildcat Way</t>
  </si>
  <si>
    <t>Twentynine Palms</t>
  </si>
  <si>
    <t>062586003895</t>
  </si>
  <si>
    <t>3638616</t>
  </si>
  <si>
    <t>Yucca Valley High</t>
  </si>
  <si>
    <t>7600 Sage Ave.</t>
  </si>
  <si>
    <t>062586003885</t>
  </si>
  <si>
    <t>6035984</t>
  </si>
  <si>
    <t>Joshua Tree Elementary</t>
  </si>
  <si>
    <t>6051 Sunburst Dr.</t>
  </si>
  <si>
    <t>Joshua Tree</t>
  </si>
  <si>
    <t>062586003887</t>
  </si>
  <si>
    <t>6035992</t>
  </si>
  <si>
    <t>Morongo Valley Elementary</t>
  </si>
  <si>
    <t>10951 Hess Blvd.</t>
  </si>
  <si>
    <t>Morongo Valley</t>
  </si>
  <si>
    <t>062586003888</t>
  </si>
  <si>
    <t>6036008</t>
  </si>
  <si>
    <t>73175 El Paseo</t>
  </si>
  <si>
    <t>062586003889</t>
  </si>
  <si>
    <t>6036016</t>
  </si>
  <si>
    <t>Palm Vista Elementary</t>
  </si>
  <si>
    <t>74350 Baseline</t>
  </si>
  <si>
    <t>062586003891</t>
  </si>
  <si>
    <t>6036024</t>
  </si>
  <si>
    <t>Twentynine Palms Elementary</t>
  </si>
  <si>
    <t>74350 Playa Vista</t>
  </si>
  <si>
    <t>062586003893</t>
  </si>
  <si>
    <t>6036032</t>
  </si>
  <si>
    <t>Twentynine Palms Junior High</t>
  </si>
  <si>
    <t>5798 Utah Trail</t>
  </si>
  <si>
    <t>062586003894</t>
  </si>
  <si>
    <t>6036040</t>
  </si>
  <si>
    <t>Yucca Valley Elementary</t>
  </si>
  <si>
    <t>7601 Hopi Trail</t>
  </si>
  <si>
    <t>062586008912</t>
  </si>
  <si>
    <t>6105589</t>
  </si>
  <si>
    <t>Yucca Mesa Elementary</t>
  </si>
  <si>
    <t>3380 Avalon Ave.</t>
  </si>
  <si>
    <t>062586009163</t>
  </si>
  <si>
    <t>6106579</t>
  </si>
  <si>
    <t>La Contenta Middle</t>
  </si>
  <si>
    <t>7050 La Contenta Rd.</t>
  </si>
  <si>
    <t>062586009164</t>
  </si>
  <si>
    <t>6106827</t>
  </si>
  <si>
    <t>Friendly Hills Elementary</t>
  </si>
  <si>
    <t>7252 Sunny Vista Rd.</t>
  </si>
  <si>
    <t>062586009939</t>
  </si>
  <si>
    <t>6109615</t>
  </si>
  <si>
    <t>Condor Elementary</t>
  </si>
  <si>
    <t>2551 Condor Rd.</t>
  </si>
  <si>
    <t>062586009940</t>
  </si>
  <si>
    <t>6109623</t>
  </si>
  <si>
    <t>Landers Elementary</t>
  </si>
  <si>
    <t>56450 Reche Rd.</t>
  </si>
  <si>
    <t>Landers</t>
  </si>
  <si>
    <t>062586005039</t>
  </si>
  <si>
    <t>6113070</t>
  </si>
  <si>
    <t>Onaga Elementary</t>
  </si>
  <si>
    <t>58001 Onaga</t>
  </si>
  <si>
    <t>062622014614</t>
  </si>
  <si>
    <t>0141184</t>
  </si>
  <si>
    <t>Park View Elementary</t>
  </si>
  <si>
    <t>4860 South Celebration Ave.</t>
  </si>
  <si>
    <t>062622003921</t>
  </si>
  <si>
    <t>6036057</t>
  </si>
  <si>
    <t>2825 Walnut St.</t>
  </si>
  <si>
    <t>062622007789</t>
  </si>
  <si>
    <t>6102909</t>
  </si>
  <si>
    <t>Grace Yokley Junior High</t>
  </si>
  <si>
    <t>2947 South Turner Ave.</t>
  </si>
  <si>
    <t>062622008914</t>
  </si>
  <si>
    <t>6105449</t>
  </si>
  <si>
    <t>Creek View Elementary</t>
  </si>
  <si>
    <t>3742 Lytle Creek North Loop</t>
  </si>
  <si>
    <t>062622010302</t>
  </si>
  <si>
    <t>6110050</t>
  </si>
  <si>
    <t>Ranch View Elementary</t>
  </si>
  <si>
    <t>3300 Old Archibald Rd.</t>
  </si>
  <si>
    <t>062634003932</t>
  </si>
  <si>
    <t>3667793</t>
  </si>
  <si>
    <t>6036065</t>
  </si>
  <si>
    <t>Mt. Baldy Joint Elementary</t>
  </si>
  <si>
    <t>1 Mt. Baldy Rd.</t>
  </si>
  <si>
    <t>Mt. Baldy</t>
  </si>
  <si>
    <t>Los Angeles</t>
  </si>
  <si>
    <t>062676013880</t>
  </si>
  <si>
    <t>3667801</t>
  </si>
  <si>
    <t>0131888</t>
  </si>
  <si>
    <t>Needles Unified</t>
  </si>
  <si>
    <t>Chemehuevi Valley Elementary</t>
  </si>
  <si>
    <t>81 Mill Rd.</t>
  </si>
  <si>
    <t>Havasu Lake</t>
  </si>
  <si>
    <t>062676013912</t>
  </si>
  <si>
    <t>0132720</t>
  </si>
  <si>
    <t>Needles Community Day</t>
  </si>
  <si>
    <t>600 Cibola St.</t>
  </si>
  <si>
    <t>Needles</t>
  </si>
  <si>
    <t>062676014658</t>
  </si>
  <si>
    <t>0141705</t>
  </si>
  <si>
    <t>Monument Peak</t>
  </si>
  <si>
    <t>149123 New North Rd.</t>
  </si>
  <si>
    <t>Big River</t>
  </si>
  <si>
    <t>062676007618</t>
  </si>
  <si>
    <t>3630266</t>
  </si>
  <si>
    <t>Educational Training Center</t>
  </si>
  <si>
    <t>1600 Washington St.</t>
  </si>
  <si>
    <t>062676004057</t>
  </si>
  <si>
    <t>3634169</t>
  </si>
  <si>
    <t>Needles High</t>
  </si>
  <si>
    <t>062676004059</t>
  </si>
  <si>
    <t>6036115</t>
  </si>
  <si>
    <t>Vista Colorado Elementary</t>
  </si>
  <si>
    <t>700 Bailey Ave.</t>
  </si>
  <si>
    <t>062676009951</t>
  </si>
  <si>
    <t>6100929</t>
  </si>
  <si>
    <t>Needles Middle</t>
  </si>
  <si>
    <t>720 Bailey Ave.</t>
  </si>
  <si>
    <t>062847011354</t>
  </si>
  <si>
    <t>0100107</t>
  </si>
  <si>
    <t>Vista Grande Elementary</t>
  </si>
  <si>
    <t>1390 West Francis St.</t>
  </si>
  <si>
    <t>062847011318</t>
  </si>
  <si>
    <t>0100115</t>
  </si>
  <si>
    <t>Montera Elementary</t>
  </si>
  <si>
    <t>4825 Bandera St.</t>
  </si>
  <si>
    <t>062847007806</t>
  </si>
  <si>
    <t>0137760</t>
  </si>
  <si>
    <t>Lincoln Elementary</t>
  </si>
  <si>
    <t>440 North Allyn Ave.</t>
  </si>
  <si>
    <t>062847014641</t>
  </si>
  <si>
    <t>0141416</t>
  </si>
  <si>
    <t>Online Academy</t>
  </si>
  <si>
    <t>1515 South Bon View Ave.</t>
  </si>
  <si>
    <t>062847004387</t>
  </si>
  <si>
    <t>6036123</t>
  </si>
  <si>
    <t>1700 East Seventh St.</t>
  </si>
  <si>
    <t>062847004388</t>
  </si>
  <si>
    <t>6036131</t>
  </si>
  <si>
    <t>Berlyn Elementary</t>
  </si>
  <si>
    <t>1320 North Berlyn Ave.</t>
  </si>
  <si>
    <t>062847004389</t>
  </si>
  <si>
    <t>6036149</t>
  </si>
  <si>
    <t>Bon View Elementary</t>
  </si>
  <si>
    <t>2121 South Bon View Ave.</t>
  </si>
  <si>
    <t>062847008925</t>
  </si>
  <si>
    <t>6036156</t>
  </si>
  <si>
    <t>Buena Vista Arts-Integrated</t>
  </si>
  <si>
    <t>5685 San Bernardino St.</t>
  </si>
  <si>
    <t>062847009417</t>
  </si>
  <si>
    <t>6036164</t>
  </si>
  <si>
    <t>Central Language Academy</t>
  </si>
  <si>
    <t>415 East G St.</t>
  </si>
  <si>
    <t>062847004390</t>
  </si>
  <si>
    <t>6036172</t>
  </si>
  <si>
    <t>Corona Elementary</t>
  </si>
  <si>
    <t>1140 North Corona Ave.</t>
  </si>
  <si>
    <t>062847004392</t>
  </si>
  <si>
    <t>6036198</t>
  </si>
  <si>
    <t>Richard Haynes Elementary</t>
  </si>
  <si>
    <t>715 West Francis St.</t>
  </si>
  <si>
    <t>062847004393</t>
  </si>
  <si>
    <t>6036206</t>
  </si>
  <si>
    <t>De Anza Middle</t>
  </si>
  <si>
    <t>1450 South Sultana Ave.</t>
  </si>
  <si>
    <t>062847004394</t>
  </si>
  <si>
    <t>6036214</t>
  </si>
  <si>
    <t>Del Norte Elementary</t>
  </si>
  <si>
    <t>850 Del Norte Ave.</t>
  </si>
  <si>
    <t>062847004395</t>
  </si>
  <si>
    <t>6036222</t>
  </si>
  <si>
    <t>Edison Elementary</t>
  </si>
  <si>
    <t>515 East Sixth St.</t>
  </si>
  <si>
    <t>062847004396</t>
  </si>
  <si>
    <t>6036230</t>
  </si>
  <si>
    <t>El Camino Elementary</t>
  </si>
  <si>
    <t>1525 West Fifth St.</t>
  </si>
  <si>
    <t>062847004397</t>
  </si>
  <si>
    <t>6036248</t>
  </si>
  <si>
    <t>Elderberry Elementary</t>
  </si>
  <si>
    <t>950 North Elderberry Ave.</t>
  </si>
  <si>
    <t>062847004398</t>
  </si>
  <si>
    <t>6036255</t>
  </si>
  <si>
    <t>Euclid Elementary</t>
  </si>
  <si>
    <t>1120 South Euclid Ave.</t>
  </si>
  <si>
    <t>062847004399</t>
  </si>
  <si>
    <t>6036263</t>
  </si>
  <si>
    <t>705 West Hawthorne St.</t>
  </si>
  <si>
    <t>062847007805</t>
  </si>
  <si>
    <t>6036271</t>
  </si>
  <si>
    <t>Howard Elementary</t>
  </si>
  <si>
    <t>4650 West Howard St.</t>
  </si>
  <si>
    <t>062847004400</t>
  </si>
  <si>
    <t>6036289</t>
  </si>
  <si>
    <t>Ray Wiltsey Middle</t>
  </si>
  <si>
    <t>1450 East G St.</t>
  </si>
  <si>
    <t>062847004401</t>
  </si>
  <si>
    <t>6036297</t>
  </si>
  <si>
    <t>Kingsley Elementary</t>
  </si>
  <si>
    <t>5625 Kingsley St.</t>
  </si>
  <si>
    <t>062847004402</t>
  </si>
  <si>
    <t>6036305</t>
  </si>
  <si>
    <t>Lehigh Elementary</t>
  </si>
  <si>
    <t>10200 Lehigh St.</t>
  </si>
  <si>
    <t>062847004406</t>
  </si>
  <si>
    <t>6036347</t>
  </si>
  <si>
    <t>Mariposa Elementary</t>
  </si>
  <si>
    <t>1605 East D St.</t>
  </si>
  <si>
    <t>062847004407</t>
  </si>
  <si>
    <t>6036354</t>
  </si>
  <si>
    <t>Mission Elementary</t>
  </si>
  <si>
    <t>5555 Howard St.</t>
  </si>
  <si>
    <t>062847004408</t>
  </si>
  <si>
    <t>6036362</t>
  </si>
  <si>
    <t>4900 Orchard Ave.</t>
  </si>
  <si>
    <t>062847004409</t>
  </si>
  <si>
    <t>6036370</t>
  </si>
  <si>
    <t>4825 Moreno St.</t>
  </si>
  <si>
    <t>062847004410</t>
  </si>
  <si>
    <t>6036388</t>
  </si>
  <si>
    <t>4225 Howard St.</t>
  </si>
  <si>
    <t>062847004411</t>
  </si>
  <si>
    <t>6036404</t>
  </si>
  <si>
    <t>Serrano Middle</t>
  </si>
  <si>
    <t>4725 San Jose St.</t>
  </si>
  <si>
    <t>062847004412</t>
  </si>
  <si>
    <t>6036412</t>
  </si>
  <si>
    <t>Sultana Elementary</t>
  </si>
  <si>
    <t>1845 South Sultana Ave.</t>
  </si>
  <si>
    <t>062847004413</t>
  </si>
  <si>
    <t>6036420</t>
  </si>
  <si>
    <t>Vernon Middle</t>
  </si>
  <si>
    <t>9775 Vernon Ave.</t>
  </si>
  <si>
    <t>062847004414</t>
  </si>
  <si>
    <t>6036438</t>
  </si>
  <si>
    <t>Vina Danks Middle</t>
  </si>
  <si>
    <t>1020 North Vine Ave.</t>
  </si>
  <si>
    <t>062847004415</t>
  </si>
  <si>
    <t>6036446</t>
  </si>
  <si>
    <t>Vineyard Elementary</t>
  </si>
  <si>
    <t>1500 East Sixth St.</t>
  </si>
  <si>
    <t>062847006433</t>
  </si>
  <si>
    <t>6113476</t>
  </si>
  <si>
    <t>Oaks Middle</t>
  </si>
  <si>
    <t>1221 South Oaks Ave.</t>
  </si>
  <si>
    <t>060256611863</t>
  </si>
  <si>
    <t>3667827</t>
  </si>
  <si>
    <t>0113928</t>
  </si>
  <si>
    <t>Oro Grande</t>
  </si>
  <si>
    <t>Riverside Preparatory</t>
  </si>
  <si>
    <t>0855</t>
  </si>
  <si>
    <t>19121 Third St.</t>
  </si>
  <si>
    <t>060160114270</t>
  </si>
  <si>
    <t>0137174</t>
  </si>
  <si>
    <t>Mojave River Academy - Gold Canyon</t>
  </si>
  <si>
    <t>1937</t>
  </si>
  <si>
    <t>8922 Beech Ave.</t>
  </si>
  <si>
    <t>060193514219</t>
  </si>
  <si>
    <t>0137182</t>
  </si>
  <si>
    <t>Mojave River Academy - National Trails</t>
  </si>
  <si>
    <t>1938</t>
  </si>
  <si>
    <t>851 South Mt. Vernon</t>
  </si>
  <si>
    <t>060220914262</t>
  </si>
  <si>
    <t>0137190</t>
  </si>
  <si>
    <t>Mojave River Academy - Oro Grande</t>
  </si>
  <si>
    <t>1939</t>
  </si>
  <si>
    <t>12384 Palmdale Rd.</t>
  </si>
  <si>
    <t>060148714233</t>
  </si>
  <si>
    <t>0137208</t>
  </si>
  <si>
    <t>Mojave River Academy - Route 66</t>
  </si>
  <si>
    <t>1940</t>
  </si>
  <si>
    <t>14554 Seventh St.</t>
  </si>
  <si>
    <t>060242714316</t>
  </si>
  <si>
    <t>0137216</t>
  </si>
  <si>
    <t>Mojave River Academy - Rockview Park</t>
  </si>
  <si>
    <t>1941</t>
  </si>
  <si>
    <t>14466 Main St.</t>
  </si>
  <si>
    <t>Hesperia</t>
  </si>
  <si>
    <t>3675044</t>
  </si>
  <si>
    <t>Hesperia Unified</t>
  </si>
  <si>
    <t>060157714245</t>
  </si>
  <si>
    <t>0137224</t>
  </si>
  <si>
    <t>Mojave River Academy - Silver Mountain</t>
  </si>
  <si>
    <t>1942</t>
  </si>
  <si>
    <t>2151 West Main St.</t>
  </si>
  <si>
    <t>060175114291</t>
  </si>
  <si>
    <t>0137232</t>
  </si>
  <si>
    <t>Mojave River Academy - Marble City</t>
  </si>
  <si>
    <t>1943</t>
  </si>
  <si>
    <t>9723 Sierra Vista Rd.</t>
  </si>
  <si>
    <t>Phelan</t>
  </si>
  <si>
    <t>3673957</t>
  </si>
  <si>
    <t>Snowline Joint Unified</t>
  </si>
  <si>
    <t>062895004480</t>
  </si>
  <si>
    <t>6036453</t>
  </si>
  <si>
    <t>Oro Grande Elementary</t>
  </si>
  <si>
    <t>19175 Third St.</t>
  </si>
  <si>
    <t>063207011101</t>
  </si>
  <si>
    <t>0102558</t>
  </si>
  <si>
    <t>Beattie Middle</t>
  </si>
  <si>
    <t>7800 Orange St.</t>
  </si>
  <si>
    <t>Highland</t>
  </si>
  <si>
    <t>063207011102</t>
  </si>
  <si>
    <t>0107888</t>
  </si>
  <si>
    <t>Highland Grove Elementary</t>
  </si>
  <si>
    <t>7700 Orange St.</t>
  </si>
  <si>
    <t>063207011740</t>
  </si>
  <si>
    <t>0110569</t>
  </si>
  <si>
    <t>Judson &amp; Brown Elementary</t>
  </si>
  <si>
    <t>1401 East Pennsylvania Ave.</t>
  </si>
  <si>
    <t>063207012254</t>
  </si>
  <si>
    <t>0118802</t>
  </si>
  <si>
    <t>Citrus Valley High</t>
  </si>
  <si>
    <t>800 West Pioneer Ave.</t>
  </si>
  <si>
    <t>063207012666</t>
  </si>
  <si>
    <t>0123851</t>
  </si>
  <si>
    <t>10568 California St.</t>
  </si>
  <si>
    <t>063207013458</t>
  </si>
  <si>
    <t>0127837</t>
  </si>
  <si>
    <t>Redlands eAcademy</t>
  </si>
  <si>
    <t>820 West Stuart Ave.</t>
  </si>
  <si>
    <t>063207007268</t>
  </si>
  <si>
    <t>3630779</t>
  </si>
  <si>
    <t>Redlands East Valley High</t>
  </si>
  <si>
    <t>31000 East Colton Ave.</t>
  </si>
  <si>
    <t>060220108292</t>
  </si>
  <si>
    <t>3630928</t>
  </si>
  <si>
    <t>Grove</t>
  </si>
  <si>
    <t>0180</t>
  </si>
  <si>
    <t>200 Nevada St.</t>
  </si>
  <si>
    <t>063207004945</t>
  </si>
  <si>
    <t>3634995</t>
  </si>
  <si>
    <t>Orangewood High (Continuation)</t>
  </si>
  <si>
    <t>515 Texas St.</t>
  </si>
  <si>
    <t>063207004946</t>
  </si>
  <si>
    <t>3635042</t>
  </si>
  <si>
    <t>Redlands Senior High</t>
  </si>
  <si>
    <t>840 East Citrus Ave.</t>
  </si>
  <si>
    <t>063207004933</t>
  </si>
  <si>
    <t>6036479</t>
  </si>
  <si>
    <t>Crafton Elementary</t>
  </si>
  <si>
    <t>311 North Wabash Ave.</t>
  </si>
  <si>
    <t>063207007269</t>
  </si>
  <si>
    <t>6036487</t>
  </si>
  <si>
    <t>Cram Elementary</t>
  </si>
  <si>
    <t>29700 Water St.</t>
  </si>
  <si>
    <t>063207004936</t>
  </si>
  <si>
    <t>6036503</t>
  </si>
  <si>
    <t>850 East Colton Ave.</t>
  </si>
  <si>
    <t>063207004937</t>
  </si>
  <si>
    <t>6036511</t>
  </si>
  <si>
    <t>Kimberly Elementary</t>
  </si>
  <si>
    <t>301 West South Ave.</t>
  </si>
  <si>
    <t>063207004939</t>
  </si>
  <si>
    <t>6036537</t>
  </si>
  <si>
    <t>Lugonia Elementary</t>
  </si>
  <si>
    <t>202 East Pennsylvania Ave.</t>
  </si>
  <si>
    <t>063207004940</t>
  </si>
  <si>
    <t>6036545</t>
  </si>
  <si>
    <t>30800 Palo Alto Dr.</t>
  </si>
  <si>
    <t>063207004941</t>
  </si>
  <si>
    <t>6036552</t>
  </si>
  <si>
    <t>McKinley Elementary</t>
  </si>
  <si>
    <t>645 West Olive Ave.</t>
  </si>
  <si>
    <t>063207004942</t>
  </si>
  <si>
    <t>6036560</t>
  </si>
  <si>
    <t>Mentone Elementary</t>
  </si>
  <si>
    <t>1320 Crafton Ave.</t>
  </si>
  <si>
    <t>Mentone</t>
  </si>
  <si>
    <t>063207004947</t>
  </si>
  <si>
    <t>6036586</t>
  </si>
  <si>
    <t>Smiley Elementary</t>
  </si>
  <si>
    <t>1210 West Cypress Ave.</t>
  </si>
  <si>
    <t>063207004948</t>
  </si>
  <si>
    <t>6036594</t>
  </si>
  <si>
    <t>9963 Richardson St.</t>
  </si>
  <si>
    <t>063207007274</t>
  </si>
  <si>
    <t>6059414</t>
  </si>
  <si>
    <t>Clement Middle</t>
  </si>
  <si>
    <t>501 East Pennsylvania Ave.</t>
  </si>
  <si>
    <t>063207004932</t>
  </si>
  <si>
    <t>6059422</t>
  </si>
  <si>
    <t>Cope Middle</t>
  </si>
  <si>
    <t>1000 West Cypress Ave.</t>
  </si>
  <si>
    <t>063207004944</t>
  </si>
  <si>
    <t>6061881</t>
  </si>
  <si>
    <t>Moore Middle</t>
  </si>
  <si>
    <t>1550 East Highland Ave.</t>
  </si>
  <si>
    <t>063207004938</t>
  </si>
  <si>
    <t>6067060</t>
  </si>
  <si>
    <t>Kingsbury Elementary</t>
  </si>
  <si>
    <t>600 Cajon St.</t>
  </si>
  <si>
    <t>063207009619</t>
  </si>
  <si>
    <t>6108179</t>
  </si>
  <si>
    <t>Arroyo Verde Elementary</t>
  </si>
  <si>
    <t>7701 Church St.</t>
  </si>
  <si>
    <t>063207002617</t>
  </si>
  <si>
    <t>6111132</t>
  </si>
  <si>
    <t>Bryn Mawr Elementary</t>
  </si>
  <si>
    <t>11680 Whittier Ave.</t>
  </si>
  <si>
    <t>Loma Linda</t>
  </si>
  <si>
    <t>063237011103</t>
  </si>
  <si>
    <t>0102830</t>
  </si>
  <si>
    <t>Wilmer Amina Carter High</t>
  </si>
  <si>
    <t>2630 North Linden Ave.</t>
  </si>
  <si>
    <t>063237012308</t>
  </si>
  <si>
    <t>0116483</t>
  </si>
  <si>
    <t>Charlotte N. Werner Elementary</t>
  </si>
  <si>
    <t>1050 West Rialto Ave.</t>
  </si>
  <si>
    <t>063237012561</t>
  </si>
  <si>
    <t>0121160</t>
  </si>
  <si>
    <t>Nancy R. Kordyak Elementary</t>
  </si>
  <si>
    <t>4580 Mango Ave.</t>
  </si>
  <si>
    <t>063237007338</t>
  </si>
  <si>
    <t>3630159</t>
  </si>
  <si>
    <t>Dr. John H. Milor High Continuation</t>
  </si>
  <si>
    <t>266 West Randall</t>
  </si>
  <si>
    <t>063237010019</t>
  </si>
  <si>
    <t>3630530</t>
  </si>
  <si>
    <t>Zupanic Virtual Academy</t>
  </si>
  <si>
    <t>266 West Randall Ave.</t>
  </si>
  <si>
    <t>063237001126</t>
  </si>
  <si>
    <t>3630597</t>
  </si>
  <si>
    <t>Rialto High</t>
  </si>
  <si>
    <t>595 South Eucalyptus Ave.</t>
  </si>
  <si>
    <t>063237004990</t>
  </si>
  <si>
    <t>3633005</t>
  </si>
  <si>
    <t>Eisenhower High</t>
  </si>
  <si>
    <t>1321 North Lilac Ave.</t>
  </si>
  <si>
    <t>063237004986</t>
  </si>
  <si>
    <t>6036602</t>
  </si>
  <si>
    <t>Levi Bemis Elementary</t>
  </si>
  <si>
    <t>774 East Etiwanda Ave.</t>
  </si>
  <si>
    <t>063237004987</t>
  </si>
  <si>
    <t>6036610</t>
  </si>
  <si>
    <t>J. Calvin Boyd Elementary</t>
  </si>
  <si>
    <t>310 East Merrill St.</t>
  </si>
  <si>
    <t>063237004988</t>
  </si>
  <si>
    <t>6036628</t>
  </si>
  <si>
    <t>Merle S. Casey Elementary</t>
  </si>
  <si>
    <t>219 North Eucalyptus Ave.</t>
  </si>
  <si>
    <t>063237004989</t>
  </si>
  <si>
    <t>6036636</t>
  </si>
  <si>
    <t>George H. Dunn Elementary</t>
  </si>
  <si>
    <t>830 North Lilac Ave.</t>
  </si>
  <si>
    <t>063237007829</t>
  </si>
  <si>
    <t>6036644</t>
  </si>
  <si>
    <t>Lida M. Henry Elementary</t>
  </si>
  <si>
    <t>470 East Etiwanda Ave.</t>
  </si>
  <si>
    <t>063237004993</t>
  </si>
  <si>
    <t>6036651</t>
  </si>
  <si>
    <t>J.P. Kelley Elementary</t>
  </si>
  <si>
    <t>380 South Meridian Ave.</t>
  </si>
  <si>
    <t>063237004995</t>
  </si>
  <si>
    <t>6036669</t>
  </si>
  <si>
    <t>A. H. Morgan Elementary</t>
  </si>
  <si>
    <t>1571 North Sycamore Ave.</t>
  </si>
  <si>
    <t>063237004996</t>
  </si>
  <si>
    <t>6036677</t>
  </si>
  <si>
    <t>Winn A. Myers Elementary</t>
  </si>
  <si>
    <t>975 North Meridian Ave.</t>
  </si>
  <si>
    <t>063237004997</t>
  </si>
  <si>
    <t>6036685</t>
  </si>
  <si>
    <t>Lena M. Preston Elementary</t>
  </si>
  <si>
    <t>1750 North Willow Ave.</t>
  </si>
  <si>
    <t>063237004999</t>
  </si>
  <si>
    <t>6036693</t>
  </si>
  <si>
    <t>W.J.C. Trapp Elementary</t>
  </si>
  <si>
    <t>2750 North Riverside Ave.</t>
  </si>
  <si>
    <t>063237004991</t>
  </si>
  <si>
    <t>6059448</t>
  </si>
  <si>
    <t>Warren F. Frisbie Middle</t>
  </si>
  <si>
    <t>1442 North Eucalyptus Ave.</t>
  </si>
  <si>
    <t>063237004998</t>
  </si>
  <si>
    <t>6059455</t>
  </si>
  <si>
    <t>Rialto Middle</t>
  </si>
  <si>
    <t>1262 West Rialto Ave.</t>
  </si>
  <si>
    <t>063237004994</t>
  </si>
  <si>
    <t>6061899</t>
  </si>
  <si>
    <t>Ben F. Kolb Middle</t>
  </si>
  <si>
    <t>2351 North Spruce St.</t>
  </si>
  <si>
    <t>063237008949</t>
  </si>
  <si>
    <t>6105704</t>
  </si>
  <si>
    <t>Helen L. Dollahan Elementary</t>
  </si>
  <si>
    <t>1060 West Etiwanda Ave.</t>
  </si>
  <si>
    <t>063237009183</t>
  </si>
  <si>
    <t>6106538</t>
  </si>
  <si>
    <t>Samuel W. Simpson Elementary</t>
  </si>
  <si>
    <t>1050 South Lilac Ave.</t>
  </si>
  <si>
    <t>063237009427</t>
  </si>
  <si>
    <t>6107155</t>
  </si>
  <si>
    <t>Elizabeth T. Hughbanks Elementary</t>
  </si>
  <si>
    <t>2241 North Apple Ave.</t>
  </si>
  <si>
    <t>063237010020</t>
  </si>
  <si>
    <t>6108864</t>
  </si>
  <si>
    <t>Georgia F. Morris Elementary</t>
  </si>
  <si>
    <t>1900 West Randall Ave.</t>
  </si>
  <si>
    <t>063237003847</t>
  </si>
  <si>
    <t>6111728</t>
  </si>
  <si>
    <t>Dr. Edward Fitzgerald Elementary</t>
  </si>
  <si>
    <t>2568 West Terra Vista Dr.</t>
  </si>
  <si>
    <t>063237003848</t>
  </si>
  <si>
    <t>6111736</t>
  </si>
  <si>
    <t>Dr. Ernest Garcia Elementary</t>
  </si>
  <si>
    <t>1390 West Randall Ave.</t>
  </si>
  <si>
    <t>063237003852</t>
  </si>
  <si>
    <t>6111744</t>
  </si>
  <si>
    <t>Ethel Kucera Middle</t>
  </si>
  <si>
    <t>2140 West Buena Vista Dr.</t>
  </si>
  <si>
    <t>063237007621</t>
  </si>
  <si>
    <t>6114920</t>
  </si>
  <si>
    <t>William G. Jehue Middle</t>
  </si>
  <si>
    <t>1500 North Eucalyptus Ave.</t>
  </si>
  <si>
    <t>063237007622</t>
  </si>
  <si>
    <t>6114938</t>
  </si>
  <si>
    <t>Sam V. Curtis Elementary</t>
  </si>
  <si>
    <t>451 South Lilac Ave.</t>
  </si>
  <si>
    <t>063261013953</t>
  </si>
  <si>
    <t>3667868</t>
  </si>
  <si>
    <t>0133181</t>
  </si>
  <si>
    <t>Rim of the World Unified</t>
  </si>
  <si>
    <t>Rim Virtual Academy</t>
  </si>
  <si>
    <t>27390 Highway 18</t>
  </si>
  <si>
    <t>Lake Arrowhead</t>
  </si>
  <si>
    <t>063261005073</t>
  </si>
  <si>
    <t>3630241</t>
  </si>
  <si>
    <t>Mountain High</t>
  </si>
  <si>
    <t>27614 Hwy. 18</t>
  </si>
  <si>
    <t>063261005074</t>
  </si>
  <si>
    <t>3635265</t>
  </si>
  <si>
    <t>Rim of the World Senior High</t>
  </si>
  <si>
    <t>27400 Highway 18</t>
  </si>
  <si>
    <t>063261005070</t>
  </si>
  <si>
    <t>6036727</t>
  </si>
  <si>
    <t>Lake Arrowhead Elementary</t>
  </si>
  <si>
    <t>1300 Golden Rule Ln.</t>
  </si>
  <si>
    <t>063261005075</t>
  </si>
  <si>
    <t>6036735</t>
  </si>
  <si>
    <t>Charles Hoffman Elementary</t>
  </si>
  <si>
    <t>2851 Running Springs School Rd.</t>
  </si>
  <si>
    <t>Running Springs</t>
  </si>
  <si>
    <t>063261005076</t>
  </si>
  <si>
    <t>6036743</t>
  </si>
  <si>
    <t>Valley of Enchantment Elementary</t>
  </si>
  <si>
    <t>22836 Fir Ln.</t>
  </si>
  <si>
    <t>Crestline</t>
  </si>
  <si>
    <t>063261005071</t>
  </si>
  <si>
    <t>6068779</t>
  </si>
  <si>
    <t>Mary P. Henck Intermediate</t>
  </si>
  <si>
    <t>730 Rhine Rd.</t>
  </si>
  <si>
    <t>060171111105</t>
  </si>
  <si>
    <t>0107730</t>
  </si>
  <si>
    <t>ASA Charter</t>
  </si>
  <si>
    <t>0677</t>
  </si>
  <si>
    <t>3512 North E St.</t>
  </si>
  <si>
    <t>063417011106</t>
  </si>
  <si>
    <t>0109488</t>
  </si>
  <si>
    <t>Cesar E. Chavez Middle</t>
  </si>
  <si>
    <t>6650 North Magnolia Ave.</t>
  </si>
  <si>
    <t>063417011107</t>
  </si>
  <si>
    <t>0109496</t>
  </si>
  <si>
    <t>Roger Anton Elementary</t>
  </si>
  <si>
    <t>1501 Anton Ct.</t>
  </si>
  <si>
    <t>060211511108</t>
  </si>
  <si>
    <t>0109850</t>
  </si>
  <si>
    <t>Public Safety Academy</t>
  </si>
  <si>
    <t>0731</t>
  </si>
  <si>
    <t>1482 East Enterprise Dr.</t>
  </si>
  <si>
    <t>063417011741</t>
  </si>
  <si>
    <t>0110783</t>
  </si>
  <si>
    <t>Juanita Blakely Jones Elementary</t>
  </si>
  <si>
    <t>700 North F St.</t>
  </si>
  <si>
    <t>063417012181</t>
  </si>
  <si>
    <t>0116160</t>
  </si>
  <si>
    <t>Bing Wong Elementary</t>
  </si>
  <si>
    <t>1250 East Ninth St.</t>
  </si>
  <si>
    <t>063417012143</t>
  </si>
  <si>
    <t>0116178</t>
  </si>
  <si>
    <t>Colonel Joseph C. Rodriguez PREP Academy</t>
  </si>
  <si>
    <t>1985 North Guthrie St.</t>
  </si>
  <si>
    <t>060148112377</t>
  </si>
  <si>
    <t>0117192</t>
  </si>
  <si>
    <t>SOAR Charter Academy</t>
  </si>
  <si>
    <t>0982</t>
  </si>
  <si>
    <t>198 West Mill St.</t>
  </si>
  <si>
    <t>060170912466</t>
  </si>
  <si>
    <t>0120006</t>
  </si>
  <si>
    <t>New Vision Middle</t>
  </si>
  <si>
    <t>1089</t>
  </si>
  <si>
    <t>26655 Highland Ave.</t>
  </si>
  <si>
    <t>060187012457</t>
  </si>
  <si>
    <t>0120568</t>
  </si>
  <si>
    <t>Options for Youth-San Bernardino</t>
  </si>
  <si>
    <t>1132</t>
  </si>
  <si>
    <t>985 South E St. #A</t>
  </si>
  <si>
    <t>060246412557</t>
  </si>
  <si>
    <t>0121343</t>
  </si>
  <si>
    <t>iEmpire Academy</t>
  </si>
  <si>
    <t>1153</t>
  </si>
  <si>
    <t>2050 East Pacific St.</t>
  </si>
  <si>
    <t>060242312796</t>
  </si>
  <si>
    <t>0122317</t>
  </si>
  <si>
    <t>Hardy Brown College Prep</t>
  </si>
  <si>
    <t>1155</t>
  </si>
  <si>
    <t>655 West 2nd St.</t>
  </si>
  <si>
    <t>063417013013</t>
  </si>
  <si>
    <t>0125450</t>
  </si>
  <si>
    <t>Indian Springs High</t>
  </si>
  <si>
    <t>650 North Del Rosa Dr.</t>
  </si>
  <si>
    <t>060233313063</t>
  </si>
  <si>
    <t>0126714</t>
  </si>
  <si>
    <t>Woodward Leadership Academy</t>
  </si>
  <si>
    <t>1438</t>
  </si>
  <si>
    <t>1671 North Sierra Way</t>
  </si>
  <si>
    <t>063417013080</t>
  </si>
  <si>
    <t>0127324</t>
  </si>
  <si>
    <t>Dr. Mildred Dalton Henry Elementary</t>
  </si>
  <si>
    <t>1250 West 14th St.</t>
  </si>
  <si>
    <t>063417013143</t>
  </si>
  <si>
    <t>0127332</t>
  </si>
  <si>
    <t>Graciano Gomez Elementary</t>
  </si>
  <si>
    <t>1480 West 11th St.</t>
  </si>
  <si>
    <t>063417013112</t>
  </si>
  <si>
    <t>0127340</t>
  </si>
  <si>
    <t>George Brown Jr. Elementary</t>
  </si>
  <si>
    <t>2525 North G St.</t>
  </si>
  <si>
    <t>063417013056</t>
  </si>
  <si>
    <t>0127357</t>
  </si>
  <si>
    <t>Bob Holcomb Elementary</t>
  </si>
  <si>
    <t>1345 West 48th St.</t>
  </si>
  <si>
    <t>063417013674</t>
  </si>
  <si>
    <t>0128918</t>
  </si>
  <si>
    <t>Paakuma K-8</t>
  </si>
  <si>
    <t>17875 Sycamore Creek Loop Pkwy.</t>
  </si>
  <si>
    <t>063417013699</t>
  </si>
  <si>
    <t>0128926</t>
  </si>
  <si>
    <t>H. Frank Dominguez Elementary</t>
  </si>
  <si>
    <t>135 South Allen St.</t>
  </si>
  <si>
    <t>060191913983</t>
  </si>
  <si>
    <t>0133892</t>
  </si>
  <si>
    <t>Ballington Academy for the Arts and Sciences - San Bernardino</t>
  </si>
  <si>
    <t>1795</t>
  </si>
  <si>
    <t>799 East Rialto Ave.</t>
  </si>
  <si>
    <t>060232614321</t>
  </si>
  <si>
    <t>0136952</t>
  </si>
  <si>
    <t>Entrepreneur High</t>
  </si>
  <si>
    <t>1922</t>
  </si>
  <si>
    <t>060230114293</t>
  </si>
  <si>
    <t>0137935</t>
  </si>
  <si>
    <t>Savant Preparatory Academy of Business</t>
  </si>
  <si>
    <t>1971</t>
  </si>
  <si>
    <t>24424 East Monterey Ave.</t>
  </si>
  <si>
    <t>063417014659</t>
  </si>
  <si>
    <t>0141689</t>
  </si>
  <si>
    <t>Virtual Academy</t>
  </si>
  <si>
    <t>1885 E Lynwood Dr</t>
  </si>
  <si>
    <t>063417007344</t>
  </si>
  <si>
    <t>3630308</t>
  </si>
  <si>
    <t>San Andreas High</t>
  </si>
  <si>
    <t>3232 East Pacific St.</t>
  </si>
  <si>
    <t>063417010048</t>
  </si>
  <si>
    <t>3630548</t>
  </si>
  <si>
    <t>Alternative Learning Center</t>
  </si>
  <si>
    <t>1885 E. Lynwood Dr</t>
  </si>
  <si>
    <t>060164110364</t>
  </si>
  <si>
    <t>3630993</t>
  </si>
  <si>
    <t>Provisional Accelerated Learning Academy</t>
  </si>
  <si>
    <t>0335</t>
  </si>
  <si>
    <t>2450 Blake St.</t>
  </si>
  <si>
    <t>063417010365</t>
  </si>
  <si>
    <t>3631082</t>
  </si>
  <si>
    <t>Arroyo Valley High</t>
  </si>
  <si>
    <t>1881 West Baseline St.</t>
  </si>
  <si>
    <t>063417010366</t>
  </si>
  <si>
    <t>3631090</t>
  </si>
  <si>
    <t>Middle College High</t>
  </si>
  <si>
    <t>1260 West Esperanza St.</t>
  </si>
  <si>
    <t>063417005351</t>
  </si>
  <si>
    <t>3632221</t>
  </si>
  <si>
    <t>Cajon High</t>
  </si>
  <si>
    <t>1200 Hill Dr.</t>
  </si>
  <si>
    <t>063417007345</t>
  </si>
  <si>
    <t>3632809</t>
  </si>
  <si>
    <t>Sierra High</t>
  </si>
  <si>
    <t>570 East Ninth St.</t>
  </si>
  <si>
    <t>063417010049</t>
  </si>
  <si>
    <t>3634680</t>
  </si>
  <si>
    <t>Pacific High</t>
  </si>
  <si>
    <t>1020 Pacific St.</t>
  </si>
  <si>
    <t>063417005384</t>
  </si>
  <si>
    <t>3635844</t>
  </si>
  <si>
    <t>San Bernardino High</t>
  </si>
  <si>
    <t>1850 North E St.</t>
  </si>
  <si>
    <t>063417005385</t>
  </si>
  <si>
    <t>3636081</t>
  </si>
  <si>
    <t>San Gorgonio High</t>
  </si>
  <si>
    <t>2299 East Pacific Ave.</t>
  </si>
  <si>
    <t>063417005379</t>
  </si>
  <si>
    <t>6036750</t>
  </si>
  <si>
    <t>Ramona-Alessandro Elementary</t>
  </si>
  <si>
    <t>670 Ramona Ave.</t>
  </si>
  <si>
    <t>063417005345</t>
  </si>
  <si>
    <t>6036768</t>
  </si>
  <si>
    <t>Arrowhead Elementary</t>
  </si>
  <si>
    <t>3825 Mountain View Ave.</t>
  </si>
  <si>
    <t>063417005347</t>
  </si>
  <si>
    <t>6036776</t>
  </si>
  <si>
    <t>Barton Elementary</t>
  </si>
  <si>
    <t>2214 Pumalo St.</t>
  </si>
  <si>
    <t>063417005348</t>
  </si>
  <si>
    <t>6036784</t>
  </si>
  <si>
    <t>Belvedere Elementary</t>
  </si>
  <si>
    <t>2501 East Marshall Blvd.</t>
  </si>
  <si>
    <t>063417005349</t>
  </si>
  <si>
    <t>6036792</t>
  </si>
  <si>
    <t>Bradley Elementary</t>
  </si>
  <si>
    <t>1300 Valencia Ave.</t>
  </si>
  <si>
    <t>063417005350</t>
  </si>
  <si>
    <t>6036800</t>
  </si>
  <si>
    <t>Captain Leland Norton Elementary</t>
  </si>
  <si>
    <t>747 North Mountain View Ave.</t>
  </si>
  <si>
    <t>063417005352</t>
  </si>
  <si>
    <t>6036826</t>
  </si>
  <si>
    <t>Manuel A. Salinas Creative Arts Elementary</t>
  </si>
  <si>
    <t>2699 North California St.</t>
  </si>
  <si>
    <t>063417005353</t>
  </si>
  <si>
    <t>6036834</t>
  </si>
  <si>
    <t>Cole Elementary</t>
  </si>
  <si>
    <t>1331 Cole Ave.</t>
  </si>
  <si>
    <t>063417005355</t>
  </si>
  <si>
    <t>6036842</t>
  </si>
  <si>
    <t>26825 Cypress St.</t>
  </si>
  <si>
    <t>063417005356</t>
  </si>
  <si>
    <t>6036859</t>
  </si>
  <si>
    <t>Davidson Elementary</t>
  </si>
  <si>
    <t>2844 Davidson Ave.</t>
  </si>
  <si>
    <t>063417005357</t>
  </si>
  <si>
    <t>6036867</t>
  </si>
  <si>
    <t>Del Rosa Elementary</t>
  </si>
  <si>
    <t>3395 North Mountain Ave.</t>
  </si>
  <si>
    <t>063417007277</t>
  </si>
  <si>
    <t>6036883</t>
  </si>
  <si>
    <t>Fairfax Elementary</t>
  </si>
  <si>
    <t>1362 Pacific St.</t>
  </si>
  <si>
    <t>063417009187</t>
  </si>
  <si>
    <t>6036909</t>
  </si>
  <si>
    <t>Hillside Elementary</t>
  </si>
  <si>
    <t>4975 North Mayfield Ave.</t>
  </si>
  <si>
    <t>063417005362</t>
  </si>
  <si>
    <t>6036917</t>
  </si>
  <si>
    <t>Hunt Elementary</t>
  </si>
  <si>
    <t>1342 Pumalo St.</t>
  </si>
  <si>
    <t>063417005363</t>
  </si>
  <si>
    <t>6036933</t>
  </si>
  <si>
    <t>Kendall Elementary</t>
  </si>
  <si>
    <t>4951 State St.</t>
  </si>
  <si>
    <t>063417005365</t>
  </si>
  <si>
    <t>6036941</t>
  </si>
  <si>
    <t>Lankershim Elementary</t>
  </si>
  <si>
    <t>7499 Lankershim Ave.</t>
  </si>
  <si>
    <t>063417005366</t>
  </si>
  <si>
    <t>6036958</t>
  </si>
  <si>
    <t>255 West 13th St.</t>
  </si>
  <si>
    <t>063417005367</t>
  </si>
  <si>
    <t>6036974</t>
  </si>
  <si>
    <t>Lytle Creek Elementary</t>
  </si>
  <si>
    <t>275 South K St.</t>
  </si>
  <si>
    <t>063417005368</t>
  </si>
  <si>
    <t>6036982</t>
  </si>
  <si>
    <t>Marshall Elementary</t>
  </si>
  <si>
    <t>3288 North G St.</t>
  </si>
  <si>
    <t>063417007342</t>
  </si>
  <si>
    <t>6036990</t>
  </si>
  <si>
    <t>Anderson</t>
  </si>
  <si>
    <t>24302 East Fourth St.</t>
  </si>
  <si>
    <t>063417005370</t>
  </si>
  <si>
    <t>6037014</t>
  </si>
  <si>
    <t>Monterey Elementary</t>
  </si>
  <si>
    <t>794 East Monterey Ave.</t>
  </si>
  <si>
    <t>063417005371</t>
  </si>
  <si>
    <t>6037022</t>
  </si>
  <si>
    <t>Mt. Vernon Elementary</t>
  </si>
  <si>
    <t>1271 West Tenth St.</t>
  </si>
  <si>
    <t>063417009434</t>
  </si>
  <si>
    <t>6037030</t>
  </si>
  <si>
    <t>Howard Inghram Elementary</t>
  </si>
  <si>
    <t>1695 West 19th St.</t>
  </si>
  <si>
    <t>063417005373</t>
  </si>
  <si>
    <t>6037048</t>
  </si>
  <si>
    <t>Muscoy Elementary</t>
  </si>
  <si>
    <t>2119 West Blake St.</t>
  </si>
  <si>
    <t>063417005374</t>
  </si>
  <si>
    <t>6037055</t>
  </si>
  <si>
    <t>Newmark Elementary</t>
  </si>
  <si>
    <t>4121 North Third Ave.</t>
  </si>
  <si>
    <t>063417008959</t>
  </si>
  <si>
    <t>6037063</t>
  </si>
  <si>
    <t>Highland Pacific Elementary</t>
  </si>
  <si>
    <t>3340 Pacific St.</t>
  </si>
  <si>
    <t>063417005378</t>
  </si>
  <si>
    <t>6037071</t>
  </si>
  <si>
    <t>Parkside Elementary</t>
  </si>
  <si>
    <t>3775 North Waterman Ave.</t>
  </si>
  <si>
    <t>063417005381</t>
  </si>
  <si>
    <t>6037097</t>
  </si>
  <si>
    <t>Riley Elementary</t>
  </si>
  <si>
    <t>1266 North G St.</t>
  </si>
  <si>
    <t>063417005382</t>
  </si>
  <si>
    <t>6037105</t>
  </si>
  <si>
    <t>1451 North California St.</t>
  </si>
  <si>
    <t>063417005383</t>
  </si>
  <si>
    <t>6037113</t>
  </si>
  <si>
    <t>Roosevelt Elementary</t>
  </si>
  <si>
    <t>1554 Garner Ave.</t>
  </si>
  <si>
    <t>063417005388</t>
  </si>
  <si>
    <t>6037139</t>
  </si>
  <si>
    <t>Thompson Elementary</t>
  </si>
  <si>
    <t>7401 Church Ave.</t>
  </si>
  <si>
    <t>063417005389</t>
  </si>
  <si>
    <t>6037147</t>
  </si>
  <si>
    <t>Urbita Elementary</t>
  </si>
  <si>
    <t>771 South J St.</t>
  </si>
  <si>
    <t>063417005390</t>
  </si>
  <si>
    <t>6037154</t>
  </si>
  <si>
    <t>Vermont Elementary</t>
  </si>
  <si>
    <t>3695 Vermont St.</t>
  </si>
  <si>
    <t>063417005391</t>
  </si>
  <si>
    <t>6037162</t>
  </si>
  <si>
    <t>Warm Springs Elementary</t>
  </si>
  <si>
    <t>7497 Sterling Ave.</t>
  </si>
  <si>
    <t>063417005392</t>
  </si>
  <si>
    <t>6037170</t>
  </si>
  <si>
    <t>2894 North Belle St.</t>
  </si>
  <si>
    <t>063417009435</t>
  </si>
  <si>
    <t>6059489</t>
  </si>
  <si>
    <t>Del Vallejo Middle</t>
  </si>
  <si>
    <t>1885 East Lynwood Dr.</t>
  </si>
  <si>
    <t>063417005361</t>
  </si>
  <si>
    <t>6059505</t>
  </si>
  <si>
    <t>Golden Valley Middle</t>
  </si>
  <si>
    <t>3800 Waterman Ave.</t>
  </si>
  <si>
    <t>063417005380</t>
  </si>
  <si>
    <t>6059513</t>
  </si>
  <si>
    <t>Richardson PREP HI Middle</t>
  </si>
  <si>
    <t>455 South K St.</t>
  </si>
  <si>
    <t>063417005346</t>
  </si>
  <si>
    <t>6061907</t>
  </si>
  <si>
    <t>Arrowview Middle</t>
  </si>
  <si>
    <t>2299 North G St.</t>
  </si>
  <si>
    <t>063417005354</t>
  </si>
  <si>
    <t>6061915</t>
  </si>
  <si>
    <t>Curtis Middle</t>
  </si>
  <si>
    <t>1050 North Delrosa Dr.</t>
  </si>
  <si>
    <t>063417008185</t>
  </si>
  <si>
    <t>6061923</t>
  </si>
  <si>
    <t>Martin Luther King Jr. Middle</t>
  </si>
  <si>
    <t>1250 North Medical Center Dr.</t>
  </si>
  <si>
    <t>063417005364</t>
  </si>
  <si>
    <t>6067078</t>
  </si>
  <si>
    <t>Kimbark Elementary</t>
  </si>
  <si>
    <t>18021 West Kenwood Ave.</t>
  </si>
  <si>
    <t>063417005375</t>
  </si>
  <si>
    <t>6067086</t>
  </si>
  <si>
    <t>North Park Elementary</t>
  </si>
  <si>
    <t>5378 North H St.</t>
  </si>
  <si>
    <t>063417005359</t>
  </si>
  <si>
    <t>6068191</t>
  </si>
  <si>
    <t>Emmerton Elementary</t>
  </si>
  <si>
    <t>1888 Arden Ave.</t>
  </si>
  <si>
    <t>063417005376</t>
  </si>
  <si>
    <t>6068209</t>
  </si>
  <si>
    <t>Oehl Elementary</t>
  </si>
  <si>
    <t>2525 Palm Ave.</t>
  </si>
  <si>
    <t>063417005386</t>
  </si>
  <si>
    <t>6068712</t>
  </si>
  <si>
    <t>3131 Piedmont Dr.</t>
  </si>
  <si>
    <t>063417005387</t>
  </si>
  <si>
    <t>6068720</t>
  </si>
  <si>
    <t>Shandin Hills Middle</t>
  </si>
  <si>
    <t>4301 Little Mountain Dr.</t>
  </si>
  <si>
    <t>063417007346</t>
  </si>
  <si>
    <t>6098560</t>
  </si>
  <si>
    <t>Yvonne Harmon</t>
  </si>
  <si>
    <t>4865 North State St.</t>
  </si>
  <si>
    <t>063417010303</t>
  </si>
  <si>
    <t>6109714</t>
  </si>
  <si>
    <t>E. Neal Roberts Elementary</t>
  </si>
  <si>
    <t>494 East Ninth St.</t>
  </si>
  <si>
    <t>063417001131</t>
  </si>
  <si>
    <t>6110480</t>
  </si>
  <si>
    <t>North Verdemont Elementary</t>
  </si>
  <si>
    <t>3555 West Meyers Rd.</t>
  </si>
  <si>
    <t>063417005054</t>
  </si>
  <si>
    <t>6112767</t>
  </si>
  <si>
    <t>Palm Avenue Elementary</t>
  </si>
  <si>
    <t>6565 Palm Ave.</t>
  </si>
  <si>
    <t>063984006609</t>
  </si>
  <si>
    <t>3667892</t>
  </si>
  <si>
    <t>3636487</t>
  </si>
  <si>
    <t>Trona Joint Unified</t>
  </si>
  <si>
    <t>Trona High</t>
  </si>
  <si>
    <t>83600 Trona Rd.</t>
  </si>
  <si>
    <t>Trona</t>
  </si>
  <si>
    <t>063984006608</t>
  </si>
  <si>
    <t>6037188</t>
  </si>
  <si>
    <t>Trona Elementary</t>
  </si>
  <si>
    <t>064104011109</t>
  </si>
  <si>
    <t>0106641</t>
  </si>
  <si>
    <t>Challenger School of Sports and Fitness</t>
  </si>
  <si>
    <t>14777 Hopland St.</t>
  </si>
  <si>
    <t>064104011110</t>
  </si>
  <si>
    <t>0108431</t>
  </si>
  <si>
    <t>Galileo Academy 101</t>
  </si>
  <si>
    <t>15999 Warwick St.</t>
  </si>
  <si>
    <t>064104011111</t>
  </si>
  <si>
    <t>0108449</t>
  </si>
  <si>
    <t>Endeavour School of Exploration</t>
  </si>
  <si>
    <t>12403 Ridgecrest Rd.</t>
  </si>
  <si>
    <t>064104011914</t>
  </si>
  <si>
    <t>0113779</t>
  </si>
  <si>
    <t>West Palms Conservatory</t>
  </si>
  <si>
    <t>14375 Del Gado Rd.</t>
  </si>
  <si>
    <t>064104014388</t>
  </si>
  <si>
    <t>0138875</t>
  </si>
  <si>
    <t>Dr. Ralph H. Baker 21st Century Learning Center</t>
  </si>
  <si>
    <t>15456 El Evado Rd.</t>
  </si>
  <si>
    <t>064104006771</t>
  </si>
  <si>
    <t>6037329</t>
  </si>
  <si>
    <t>Del Rey Elementary</t>
  </si>
  <si>
    <t>15332 Del Rey Dr.</t>
  </si>
  <si>
    <t>064104006773</t>
  </si>
  <si>
    <t>6037352</t>
  </si>
  <si>
    <t>Irwin Academy of Performing Arts</t>
  </si>
  <si>
    <t>14907 South Mojave Dr.</t>
  </si>
  <si>
    <t>064104006774</t>
  </si>
  <si>
    <t>6037360</t>
  </si>
  <si>
    <t>13427 Cahuenga Rd.</t>
  </si>
  <si>
    <t>064104007891</t>
  </si>
  <si>
    <t>6037386</t>
  </si>
  <si>
    <t>14711 Mojave Dr.</t>
  </si>
  <si>
    <t>064104007280</t>
  </si>
  <si>
    <t>6101927</t>
  </si>
  <si>
    <t>Sixth Street Prep</t>
  </si>
  <si>
    <t>0309</t>
  </si>
  <si>
    <t>15476 Sixth St.</t>
  </si>
  <si>
    <t>064104009005</t>
  </si>
  <si>
    <t>6105860</t>
  </si>
  <si>
    <t>12900 Amethyst Rd.</t>
  </si>
  <si>
    <t>064104009202</t>
  </si>
  <si>
    <t>6106587</t>
  </si>
  <si>
    <t>Mojave Vista Elementary</t>
  </si>
  <si>
    <t>16100 Burwood Ave.</t>
  </si>
  <si>
    <t>064104010132</t>
  </si>
  <si>
    <t>6109219</t>
  </si>
  <si>
    <t>Lomitas Elementary</t>
  </si>
  <si>
    <t>12571 First Ave.</t>
  </si>
  <si>
    <t>064104010133</t>
  </si>
  <si>
    <t>6109227</t>
  </si>
  <si>
    <t>Puesta del Sol Elementary</t>
  </si>
  <si>
    <t>15887 Academy St.</t>
  </si>
  <si>
    <t>064104001135</t>
  </si>
  <si>
    <t>6110522</t>
  </si>
  <si>
    <t>Green Tree East Elementary</t>
  </si>
  <si>
    <t>17246 Gibralter Dr.</t>
  </si>
  <si>
    <t>064104006457</t>
  </si>
  <si>
    <t>6113757</t>
  </si>
  <si>
    <t>Brentwood Elementary</t>
  </si>
  <si>
    <t>13962 Hook Blvd.</t>
  </si>
  <si>
    <t>064104008586</t>
  </si>
  <si>
    <t>6117766</t>
  </si>
  <si>
    <t>Discovery School of the Arts</t>
  </si>
  <si>
    <t>13247 Amethyst Rd.</t>
  </si>
  <si>
    <t>064104008587</t>
  </si>
  <si>
    <t>6118350</t>
  </si>
  <si>
    <t>Mountain View Montessori Charter</t>
  </si>
  <si>
    <t>0296</t>
  </si>
  <si>
    <t>17000 Silica Dr.</t>
  </si>
  <si>
    <t>063697211114</t>
  </si>
  <si>
    <t>0110064</t>
  </si>
  <si>
    <t>University Preparatory</t>
  </si>
  <si>
    <t>13853 Seneca Rd.</t>
  </si>
  <si>
    <t>063697212990</t>
  </si>
  <si>
    <t>0125419</t>
  </si>
  <si>
    <t>Adelanto High</t>
  </si>
  <si>
    <t>15620 Joshua St.</t>
  </si>
  <si>
    <t>063697206781</t>
  </si>
  <si>
    <t>0137638</t>
  </si>
  <si>
    <t>Lakeview Leadership Academy</t>
  </si>
  <si>
    <t>12484 Tamarisk Rd.</t>
  </si>
  <si>
    <t>063697214284</t>
  </si>
  <si>
    <t>0138123</t>
  </si>
  <si>
    <t>Goodwill Independent Study</t>
  </si>
  <si>
    <t>16350 Mojave Dr.</t>
  </si>
  <si>
    <t>063697214469</t>
  </si>
  <si>
    <t>0140202</t>
  </si>
  <si>
    <t>Victor Valley Virtual Academy</t>
  </si>
  <si>
    <t>063697214684</t>
  </si>
  <si>
    <t>0142075</t>
  </si>
  <si>
    <t>Larrea Middle</t>
  </si>
  <si>
    <t>13801 Cobalt Rd.</t>
  </si>
  <si>
    <t>063697206778</t>
  </si>
  <si>
    <t>3630100</t>
  </si>
  <si>
    <t>Goodwill High</t>
  </si>
  <si>
    <t>060235902619</t>
  </si>
  <si>
    <t>3630670</t>
  </si>
  <si>
    <t>Options for Youth-Victor Valley Charter</t>
  </si>
  <si>
    <t>0013</t>
  </si>
  <si>
    <t>14120 Bear Valley Rd. Ste. # 104</t>
  </si>
  <si>
    <t>063697206461</t>
  </si>
  <si>
    <t>3630787</t>
  </si>
  <si>
    <t>14048 Cobalt Rd.</t>
  </si>
  <si>
    <t>063697206782</t>
  </si>
  <si>
    <t>3638012</t>
  </si>
  <si>
    <t>Victor Valley High</t>
  </si>
  <si>
    <t>16500 Mojave Dr.</t>
  </si>
  <si>
    <t>063697206779</t>
  </si>
  <si>
    <t>6059554</t>
  </si>
  <si>
    <t>Imogene Garner Hook Junior High</t>
  </si>
  <si>
    <t>15000 Hook Blvd.</t>
  </si>
  <si>
    <t>063697207281</t>
  </si>
  <si>
    <t>6114698</t>
  </si>
  <si>
    <t>Cobalt Institute of Math and Science Academy</t>
  </si>
  <si>
    <t>14045 Topaz Rd.</t>
  </si>
  <si>
    <t>064356011216</t>
  </si>
  <si>
    <t>3667959</t>
  </si>
  <si>
    <t>0101410</t>
  </si>
  <si>
    <t>Yucaipa-Calimesa Joint Unified</t>
  </si>
  <si>
    <t>Oak View High School &amp; Education Center</t>
  </si>
  <si>
    <t>12358 Sixth St.</t>
  </si>
  <si>
    <t>Yucaipa</t>
  </si>
  <si>
    <t>064356011215</t>
  </si>
  <si>
    <t>0101816</t>
  </si>
  <si>
    <t>Green Valley Independent Study</t>
  </si>
  <si>
    <t>35948 Susan St.</t>
  </si>
  <si>
    <t>060230911884</t>
  </si>
  <si>
    <t>0114256</t>
  </si>
  <si>
    <t>Inland Leaders Charter</t>
  </si>
  <si>
    <t>0889</t>
  </si>
  <si>
    <t>12375 California St.</t>
  </si>
  <si>
    <t>064356012266</t>
  </si>
  <si>
    <t>0117416</t>
  </si>
  <si>
    <t>Chapman Heights Elementary</t>
  </si>
  <si>
    <t>33692 Cramer Rd.</t>
  </si>
  <si>
    <t>064356012413</t>
  </si>
  <si>
    <t>0119164</t>
  </si>
  <si>
    <t>Mesa View Middle</t>
  </si>
  <si>
    <t>800 Mustang Way</t>
  </si>
  <si>
    <t>064356012910</t>
  </si>
  <si>
    <t>0124032</t>
  </si>
  <si>
    <t>Competitive Edge Charter Academy (CECA)</t>
  </si>
  <si>
    <t>1291</t>
  </si>
  <si>
    <t>34450 Stonewood Dr.</t>
  </si>
  <si>
    <t>064356007044</t>
  </si>
  <si>
    <t>3633351</t>
  </si>
  <si>
    <t>Green Valley High</t>
  </si>
  <si>
    <t>064356007048</t>
  </si>
  <si>
    <t>3638509</t>
  </si>
  <si>
    <t>Yucaipa High</t>
  </si>
  <si>
    <t>33000 Yucaipa Blvd.</t>
  </si>
  <si>
    <t>064356007042</t>
  </si>
  <si>
    <t>6037402</t>
  </si>
  <si>
    <t>Calimesa Elementary</t>
  </si>
  <si>
    <t>13523 Second St.</t>
  </si>
  <si>
    <t>064356007043</t>
  </si>
  <si>
    <t>6037410</t>
  </si>
  <si>
    <t>Dunlap Elementary</t>
  </si>
  <si>
    <t>32870 Avenue E</t>
  </si>
  <si>
    <t>064356007045</t>
  </si>
  <si>
    <t>6037428</t>
  </si>
  <si>
    <t>Valley Elementary</t>
  </si>
  <si>
    <t>12333 Eighth St.</t>
  </si>
  <si>
    <t>064356010156</t>
  </si>
  <si>
    <t>6108880</t>
  </si>
  <si>
    <t>11021 Sunnyside Dr.</t>
  </si>
  <si>
    <t>064356001137</t>
  </si>
  <si>
    <t>6110357</t>
  </si>
  <si>
    <t>Park View Middle</t>
  </si>
  <si>
    <t>34875 Tahoe Dr.</t>
  </si>
  <si>
    <t>064356007284</t>
  </si>
  <si>
    <t>6114177</t>
  </si>
  <si>
    <t>Wildwood Elementary</t>
  </si>
  <si>
    <t>35972 Susan St.</t>
  </si>
  <si>
    <t>060361000287</t>
  </si>
  <si>
    <t>3673858</t>
  </si>
  <si>
    <t>3630076</t>
  </si>
  <si>
    <t>Baker Valley Unified</t>
  </si>
  <si>
    <t>Baker High</t>
  </si>
  <si>
    <t>72100 School House Ln.</t>
  </si>
  <si>
    <t>Baker</t>
  </si>
  <si>
    <t>060361000286</t>
  </si>
  <si>
    <t>6035273</t>
  </si>
  <si>
    <t>Baker Elementary</t>
  </si>
  <si>
    <t>060361010304</t>
  </si>
  <si>
    <t>6109193</t>
  </si>
  <si>
    <t>Baker Junior High</t>
  </si>
  <si>
    <t>063682011743</t>
  </si>
  <si>
    <t>3673890</t>
  </si>
  <si>
    <t>0111096</t>
  </si>
  <si>
    <t>Silver Valley Unified</t>
  </si>
  <si>
    <t>Tiefort View Intermediate</t>
  </si>
  <si>
    <t>8700 Anzio St.</t>
  </si>
  <si>
    <t>Fort Irwin</t>
  </si>
  <si>
    <t>063682007257</t>
  </si>
  <si>
    <t>3630274</t>
  </si>
  <si>
    <t>Silver Valley High</t>
  </si>
  <si>
    <t>35484 Daggett/Yermo Rd.</t>
  </si>
  <si>
    <t>Yermo</t>
  </si>
  <si>
    <t>063682007256</t>
  </si>
  <si>
    <t>3630282</t>
  </si>
  <si>
    <t>Calico Continuation High</t>
  </si>
  <si>
    <t>33525 Ponnay</t>
  </si>
  <si>
    <t>063682010616</t>
  </si>
  <si>
    <t>3631199</t>
  </si>
  <si>
    <t>Silver Valley Academy</t>
  </si>
  <si>
    <t>Daggett</t>
  </si>
  <si>
    <t>063682007873</t>
  </si>
  <si>
    <t>6035331</t>
  </si>
  <si>
    <t>Congressman Jerry Lewis Elementary</t>
  </si>
  <si>
    <t>1800 Blackhawk St.</t>
  </si>
  <si>
    <t>063682007255</t>
  </si>
  <si>
    <t>6035406</t>
  </si>
  <si>
    <t>Newberry Springs Elementary</t>
  </si>
  <si>
    <t>33713 Newberry Rd.</t>
  </si>
  <si>
    <t>Newberry Springs</t>
  </si>
  <si>
    <t>063682007258</t>
  </si>
  <si>
    <t>6035455</t>
  </si>
  <si>
    <t>Yermo Elementary</t>
  </si>
  <si>
    <t>38280 Gleason St.</t>
  </si>
  <si>
    <t>063682008198</t>
  </si>
  <si>
    <t>6104681</t>
  </si>
  <si>
    <t>Fort Irwin Middle</t>
  </si>
  <si>
    <t>1700 Pork Chop Hill St.</t>
  </si>
  <si>
    <t>063697011744</t>
  </si>
  <si>
    <t>0110718</t>
  </si>
  <si>
    <t>Vista Verde Elementary</t>
  </si>
  <si>
    <t>13403 Vista Verde Dr.</t>
  </si>
  <si>
    <t>063697007876</t>
  </si>
  <si>
    <t>3630233</t>
  </si>
  <si>
    <t>Serrano High</t>
  </si>
  <si>
    <t>9292 Sheep Creek Rd.</t>
  </si>
  <si>
    <t>063697007874</t>
  </si>
  <si>
    <t>3630365</t>
  </si>
  <si>
    <t>9258 Malpaso Rd.</t>
  </si>
  <si>
    <t>063697001140</t>
  </si>
  <si>
    <t>3630589</t>
  </si>
  <si>
    <t>Snowline Academy</t>
  </si>
  <si>
    <t>9298 Sheep Creek Rd.</t>
  </si>
  <si>
    <t>063697010370</t>
  </si>
  <si>
    <t>3631108</t>
  </si>
  <si>
    <t>Eagle Summit Community Day</t>
  </si>
  <si>
    <t>063697007875</t>
  </si>
  <si>
    <t>6036461</t>
  </si>
  <si>
    <t>Phelan Elementary</t>
  </si>
  <si>
    <t>4167 Phelan Rd.</t>
  </si>
  <si>
    <t>063697007877</t>
  </si>
  <si>
    <t>6037394</t>
  </si>
  <si>
    <t>Wrightwood Elementary</t>
  </si>
  <si>
    <t>1175 State Highway 2</t>
  </si>
  <si>
    <t>Wrightwood</t>
  </si>
  <si>
    <t>063697008987</t>
  </si>
  <si>
    <t>6106116</t>
  </si>
  <si>
    <t>Pinon Mesa Middle</t>
  </si>
  <si>
    <t>063697009195</t>
  </si>
  <si>
    <t>6106710</t>
  </si>
  <si>
    <t>Baldy Mesa Elementary</t>
  </si>
  <si>
    <t>10376 Baldy Mesa Rd.</t>
  </si>
  <si>
    <t>063697009640</t>
  </si>
  <si>
    <t>6108260</t>
  </si>
  <si>
    <t>Pinon Hills Elementary</t>
  </si>
  <si>
    <t>878 Mono Rd.</t>
  </si>
  <si>
    <t>Pinon Hills</t>
  </si>
  <si>
    <t>063697005069</t>
  </si>
  <si>
    <t>6112924</t>
  </si>
  <si>
    <t>Heritage</t>
  </si>
  <si>
    <t>9542 Wilson Ranch Rd.</t>
  </si>
  <si>
    <t>063697005084</t>
  </si>
  <si>
    <t>6112932</t>
  </si>
  <si>
    <t>Quail Valley Middle</t>
  </si>
  <si>
    <t>10058 Arrowhead Rd.</t>
  </si>
  <si>
    <t>060160711118</t>
  </si>
  <si>
    <t>0107516</t>
  </si>
  <si>
    <t>Summit Leadership Academy-High Desert</t>
  </si>
  <si>
    <t>0671</t>
  </si>
  <si>
    <t>12850 Muscatel St.</t>
  </si>
  <si>
    <t>060001411119</t>
  </si>
  <si>
    <t>0107805</t>
  </si>
  <si>
    <t>Cypress School of the Arts</t>
  </si>
  <si>
    <t>10365 Cypress Ave.</t>
  </si>
  <si>
    <t>060147511746</t>
  </si>
  <si>
    <t>0112441</t>
  </si>
  <si>
    <t>Pathways to College K8</t>
  </si>
  <si>
    <t>0801</t>
  </si>
  <si>
    <t>9144 Third Ave.</t>
  </si>
  <si>
    <t>060001412171</t>
  </si>
  <si>
    <t>0114090</t>
  </si>
  <si>
    <t>Mission Crest Elementary</t>
  </si>
  <si>
    <t>13065 Muscatel St.</t>
  </si>
  <si>
    <t>060001412103</t>
  </si>
  <si>
    <t>0114108</t>
  </si>
  <si>
    <t>Cedar Middle</t>
  </si>
  <si>
    <t>13565 Cedar St.</t>
  </si>
  <si>
    <t>060184711899</t>
  </si>
  <si>
    <t>0114389</t>
  </si>
  <si>
    <t>Mirus Secondary</t>
  </si>
  <si>
    <t>0885</t>
  </si>
  <si>
    <t>14135 Main St., Ste. 201</t>
  </si>
  <si>
    <t>060001412100</t>
  </si>
  <si>
    <t>0115444</t>
  </si>
  <si>
    <t>Canyon Ridge High</t>
  </si>
  <si>
    <t>12850 Muscatel Ave.</t>
  </si>
  <si>
    <t>060152312375</t>
  </si>
  <si>
    <t>0116707</t>
  </si>
  <si>
    <t>Encore Jr./Sr. High School for the Performing and Visual Arts</t>
  </si>
  <si>
    <t>0971</t>
  </si>
  <si>
    <t>16955 Lemon St.</t>
  </si>
  <si>
    <t>060168612333</t>
  </si>
  <si>
    <t>0118059</t>
  </si>
  <si>
    <t>LaVerne Elementary Preparatory Academy</t>
  </si>
  <si>
    <t>1034</t>
  </si>
  <si>
    <t>9966 I Ave.</t>
  </si>
  <si>
    <t>060001412415</t>
  </si>
  <si>
    <t>0119107</t>
  </si>
  <si>
    <t>Krystal School of Science, Math &amp; Technology</t>
  </si>
  <si>
    <t>17160 Krystal Dr.</t>
  </si>
  <si>
    <t>060001412417</t>
  </si>
  <si>
    <t>0119115</t>
  </si>
  <si>
    <t>Oak Hills High</t>
  </si>
  <si>
    <t>7625 Cataba Rd.</t>
  </si>
  <si>
    <t>Oak Hills</t>
  </si>
  <si>
    <t>060001409072</t>
  </si>
  <si>
    <t>3630407</t>
  </si>
  <si>
    <t>Hesperia High</t>
  </si>
  <si>
    <t>9898 Maple Ave.</t>
  </si>
  <si>
    <t>060001409073</t>
  </si>
  <si>
    <t>3630472</t>
  </si>
  <si>
    <t>Mojave High</t>
  </si>
  <si>
    <t>16633 Lemon St.</t>
  </si>
  <si>
    <t>060001405093</t>
  </si>
  <si>
    <t>3630746</t>
  </si>
  <si>
    <t>Sultana High</t>
  </si>
  <si>
    <t>17311 Sultana Ave.</t>
  </si>
  <si>
    <t>060001407287</t>
  </si>
  <si>
    <t>3630811</t>
  </si>
  <si>
    <t>Shadow Ridge</t>
  </si>
  <si>
    <t xml:space="preserve">15776 Main St. </t>
  </si>
  <si>
    <t>060001408296</t>
  </si>
  <si>
    <t>3630944</t>
  </si>
  <si>
    <t>Hesperia Community Day</t>
  </si>
  <si>
    <t>16527 1/2 Lemon St.</t>
  </si>
  <si>
    <t>060001409074</t>
  </si>
  <si>
    <t>6035943</t>
  </si>
  <si>
    <t>Joshua Circle Elementary</t>
  </si>
  <si>
    <t>10140 8th Ave.</t>
  </si>
  <si>
    <t>060001409075</t>
  </si>
  <si>
    <t>6035950</t>
  </si>
  <si>
    <t>9400 I Ave.</t>
  </si>
  <si>
    <t>060001409076</t>
  </si>
  <si>
    <t>6035968</t>
  </si>
  <si>
    <t>Eucalyptus Elementary</t>
  </si>
  <si>
    <t>11224 10th Ave.</t>
  </si>
  <si>
    <t>060001409077</t>
  </si>
  <si>
    <t>6059547</t>
  </si>
  <si>
    <t>Hesperia Junior High</t>
  </si>
  <si>
    <t>10275 Cypress Ave.</t>
  </si>
  <si>
    <t>060001409078</t>
  </si>
  <si>
    <t>6089643</t>
  </si>
  <si>
    <t>Mesa Grande Elementary</t>
  </si>
  <si>
    <t>9172 3rd Ave.</t>
  </si>
  <si>
    <t>060001409079</t>
  </si>
  <si>
    <t>6100937</t>
  </si>
  <si>
    <t>Kingston Elementary</t>
  </si>
  <si>
    <t>7473 Kingston Ave.</t>
  </si>
  <si>
    <t>060001409080</t>
  </si>
  <si>
    <t>6103337</t>
  </si>
  <si>
    <t>10616 Maple St.</t>
  </si>
  <si>
    <t>060001409081</t>
  </si>
  <si>
    <t>6105498</t>
  </si>
  <si>
    <t>Cottonwood Elementary</t>
  </si>
  <si>
    <t>8850 Cottonwood Ave.</t>
  </si>
  <si>
    <t>060001409082</t>
  </si>
  <si>
    <t>6106454</t>
  </si>
  <si>
    <t>Lime Street Elementary</t>
  </si>
  <si>
    <t>16852 Lime St.</t>
  </si>
  <si>
    <t>060001409476</t>
  </si>
  <si>
    <t>6108112</t>
  </si>
  <si>
    <t>Hollyvale Elementary</t>
  </si>
  <si>
    <t>11645 Hollyvale Ave.</t>
  </si>
  <si>
    <t>060001409477</t>
  </si>
  <si>
    <t>6108120</t>
  </si>
  <si>
    <t>Carmel Elementary</t>
  </si>
  <si>
    <t>9321 Glendale Ave.</t>
  </si>
  <si>
    <t>060001409676</t>
  </si>
  <si>
    <t>6109359</t>
  </si>
  <si>
    <t>Ranchero Middle</t>
  </si>
  <si>
    <t>17607 Ranchero Rd.</t>
  </si>
  <si>
    <t>060001403904</t>
  </si>
  <si>
    <t>6111751</t>
  </si>
  <si>
    <t>Topaz Preparatory Academy</t>
  </si>
  <si>
    <t>14110 Beech St.</t>
  </si>
  <si>
    <t>060001407295</t>
  </si>
  <si>
    <t>6114680</t>
  </si>
  <si>
    <t>Mesquite Trails Elementary</t>
  </si>
  <si>
    <t>13884 Mesquite St.</t>
  </si>
  <si>
    <t>060174311860</t>
  </si>
  <si>
    <t>3675051</t>
  </si>
  <si>
    <t>0115089</t>
  </si>
  <si>
    <t>Lucerne Valley Unified</t>
  </si>
  <si>
    <t>Sky Mountain Charter</t>
  </si>
  <si>
    <t>0905</t>
  </si>
  <si>
    <t>4535 Missouri Flat Rd., Ste. 1A</t>
  </si>
  <si>
    <t>Placerville</t>
  </si>
  <si>
    <t>El Dorado</t>
  </si>
  <si>
    <t>0961929</t>
  </si>
  <si>
    <t>Mother Lode Union Elementary</t>
  </si>
  <si>
    <t>0961853</t>
  </si>
  <si>
    <t>El Dorado Union High</t>
  </si>
  <si>
    <t>060162514154</t>
  </si>
  <si>
    <t>0136432</t>
  </si>
  <si>
    <t>Alta Vista Innovation High</t>
  </si>
  <si>
    <t>1895</t>
  </si>
  <si>
    <t>11988 Hesperia Rd.</t>
  </si>
  <si>
    <t>060220714250</t>
  </si>
  <si>
    <t>0136960</t>
  </si>
  <si>
    <t>Elite Academic Academy - Lucerne</t>
  </si>
  <si>
    <t>1923</t>
  </si>
  <si>
    <t>43414 Business Park Dr.</t>
  </si>
  <si>
    <t>060182314328</t>
  </si>
  <si>
    <t>0137794</t>
  </si>
  <si>
    <t>Gorman Learning Center San Bernardino/Santa Clarita</t>
  </si>
  <si>
    <t>1977</t>
  </si>
  <si>
    <t>1826 Orange Tree Ln.</t>
  </si>
  <si>
    <t>060195614359</t>
  </si>
  <si>
    <t>0138107</t>
  </si>
  <si>
    <t>Southern California Flex Academy</t>
  </si>
  <si>
    <t>1975</t>
  </si>
  <si>
    <t>8560 Aliento Rd.</t>
  </si>
  <si>
    <t>Lucerne Valley</t>
  </si>
  <si>
    <t>060251614425</t>
  </si>
  <si>
    <t>0139188</t>
  </si>
  <si>
    <t>Granite Mountain Charter</t>
  </si>
  <si>
    <t>2033</t>
  </si>
  <si>
    <t>060001510305</t>
  </si>
  <si>
    <t>3630563</t>
  </si>
  <si>
    <t>Lucerne Valley High</t>
  </si>
  <si>
    <t>33233 Rabbit Springs Rd.</t>
  </si>
  <si>
    <t>060001503907</t>
  </si>
  <si>
    <t>3630696</t>
  </si>
  <si>
    <t>060001509083</t>
  </si>
  <si>
    <t>6035976</t>
  </si>
  <si>
    <t>Lucerne Valley Elementary</t>
  </si>
  <si>
    <t>10788 Barstow Rd.</t>
  </si>
  <si>
    <t>060001509084</t>
  </si>
  <si>
    <t>6106330</t>
  </si>
  <si>
    <t>Lucerne Valley Middle</t>
  </si>
  <si>
    <t>060001609085</t>
  </si>
  <si>
    <t>3675069</t>
  </si>
  <si>
    <t>3630456</t>
  </si>
  <si>
    <t>Upland Unified</t>
  </si>
  <si>
    <t>Hillside High</t>
  </si>
  <si>
    <t>1558 West Ninth St.</t>
  </si>
  <si>
    <t>Upland</t>
  </si>
  <si>
    <t>060001609086</t>
  </si>
  <si>
    <t>3637584</t>
  </si>
  <si>
    <t>Upland High</t>
  </si>
  <si>
    <t>565 West 11th St.</t>
  </si>
  <si>
    <t>060001609087</t>
  </si>
  <si>
    <t>6037204</t>
  </si>
  <si>
    <t>Baldy View Elementary</t>
  </si>
  <si>
    <t>979 West 11th St.</t>
  </si>
  <si>
    <t>060001609088</t>
  </si>
  <si>
    <t>6037212</t>
  </si>
  <si>
    <t>Cabrillo Elementary</t>
  </si>
  <si>
    <t>1562 West 11th St.</t>
  </si>
  <si>
    <t>060001609089</t>
  </si>
  <si>
    <t>6037220</t>
  </si>
  <si>
    <t>925 West Seventh St.</t>
  </si>
  <si>
    <t>060001609090</t>
  </si>
  <si>
    <t>6037238</t>
  </si>
  <si>
    <t>Foothill Knolls Academy of Innovation</t>
  </si>
  <si>
    <t>1245 Veterans Ct.</t>
  </si>
  <si>
    <t>060001609091</t>
  </si>
  <si>
    <t>6037246</t>
  </si>
  <si>
    <t>465 West 15th St.</t>
  </si>
  <si>
    <t>060001609092</t>
  </si>
  <si>
    <t>6037253</t>
  </si>
  <si>
    <t>Pioneer Junior High</t>
  </si>
  <si>
    <t>245 West 18th St.</t>
  </si>
  <si>
    <t>060001609093</t>
  </si>
  <si>
    <t>6037261</t>
  </si>
  <si>
    <t>253 East 14th St.</t>
  </si>
  <si>
    <t>060001609094</t>
  </si>
  <si>
    <t>6037279</t>
  </si>
  <si>
    <t>Sycamore Elementary</t>
  </si>
  <si>
    <t>1075 West 13th St.</t>
  </si>
  <si>
    <t>060001609095</t>
  </si>
  <si>
    <t>6037287</t>
  </si>
  <si>
    <t>Upland Elementary</t>
  </si>
  <si>
    <t>601 North Fifth Ave.</t>
  </si>
  <si>
    <t>060001609096</t>
  </si>
  <si>
    <t>6037295</t>
  </si>
  <si>
    <t>Upland Junior High</t>
  </si>
  <si>
    <t>444 East 11th St.</t>
  </si>
  <si>
    <t>060001609097</t>
  </si>
  <si>
    <t>6037311</t>
  </si>
  <si>
    <t>541 West 22nd St.</t>
  </si>
  <si>
    <t>060001609678</t>
  </si>
  <si>
    <t>6109573</t>
  </si>
  <si>
    <t>Pepper Tree Elementary</t>
  </si>
  <si>
    <t>1045 West 18th St.</t>
  </si>
  <si>
    <t>060001711122</t>
  </si>
  <si>
    <t>3675077</t>
  </si>
  <si>
    <t>0108423</t>
  </si>
  <si>
    <t>Apple Valley Unified</t>
  </si>
  <si>
    <t>Vanguard Preparatory</t>
  </si>
  <si>
    <t>12951 Mesquite Rd.</t>
  </si>
  <si>
    <t>Apple Valley</t>
  </si>
  <si>
    <t>060001711747</t>
  </si>
  <si>
    <t>0110866</t>
  </si>
  <si>
    <t>Sitting Bull Academy</t>
  </si>
  <si>
    <t>19445 Sitting Bull Rd.</t>
  </si>
  <si>
    <t>060001712663</t>
  </si>
  <si>
    <t>0122945</t>
  </si>
  <si>
    <t>Phoenix Academy</t>
  </si>
  <si>
    <t>20700 Thunderbird Rd.</t>
  </si>
  <si>
    <t>060001714643</t>
  </si>
  <si>
    <t>0141457</t>
  </si>
  <si>
    <t>Apple Valley Virtual Academy</t>
  </si>
  <si>
    <t>12555 Navajo Rd.</t>
  </si>
  <si>
    <t>060001709098</t>
  </si>
  <si>
    <t>3630423</t>
  </si>
  <si>
    <t>Apple Valley High</t>
  </si>
  <si>
    <t>11837 Navajo Rd.</t>
  </si>
  <si>
    <t>060001708297</t>
  </si>
  <si>
    <t>3630894</t>
  </si>
  <si>
    <t>Granite Hills High</t>
  </si>
  <si>
    <t>22900 Esaws Rd.</t>
  </si>
  <si>
    <t>060001708588</t>
  </si>
  <si>
    <t>3631009</t>
  </si>
  <si>
    <t>High Desert Premier Academy</t>
  </si>
  <si>
    <t>21950 Nisqually Rd.</t>
  </si>
  <si>
    <t>060191107296</t>
  </si>
  <si>
    <t>3631207</t>
  </si>
  <si>
    <t>Academy for Academic Excellence</t>
  </si>
  <si>
    <t>0127</t>
  </si>
  <si>
    <t>17500 Mana Rd.</t>
  </si>
  <si>
    <t>060001709100</t>
  </si>
  <si>
    <t>6035240</t>
  </si>
  <si>
    <t>Mariana Academy</t>
  </si>
  <si>
    <t>10601 Manhasset Rd.</t>
  </si>
  <si>
    <t>060001709101</t>
  </si>
  <si>
    <t>6035257</t>
  </si>
  <si>
    <t>Rancho Verde Elementary</t>
  </si>
  <si>
    <t>14334 Pioneer Rd.</t>
  </si>
  <si>
    <t>060001709102</t>
  </si>
  <si>
    <t>6035265</t>
  </si>
  <si>
    <t>Yucca Loma Elementary</t>
  </si>
  <si>
    <t>21351 Yucca Loma Rd.</t>
  </si>
  <si>
    <t>060001709103</t>
  </si>
  <si>
    <t>6037337</t>
  </si>
  <si>
    <t>Desert Knolls Elementary</t>
  </si>
  <si>
    <t>18213 Symeron Dr.</t>
  </si>
  <si>
    <t>060001709272</t>
  </si>
  <si>
    <t>6107346</t>
  </si>
  <si>
    <t>Sandia Elementary</t>
  </si>
  <si>
    <t>21331 Sandia Rd.</t>
  </si>
  <si>
    <t>060001701149</t>
  </si>
  <si>
    <t>6110605</t>
  </si>
  <si>
    <t>Rio Vista School of Applied Learning</t>
  </si>
  <si>
    <t>13590 Havasu Rd.</t>
  </si>
  <si>
    <t>060001705167</t>
  </si>
  <si>
    <t>6112825</t>
  </si>
  <si>
    <t>Sycamore Rocks Elementary</t>
  </si>
  <si>
    <t>23450 South Rd.</t>
  </si>
  <si>
    <t>060152711385</t>
  </si>
  <si>
    <t>3710371</t>
  </si>
  <si>
    <t>0108548</t>
  </si>
  <si>
    <t>San Diego</t>
  </si>
  <si>
    <t>San Diego County Office of Education</t>
  </si>
  <si>
    <t>Iftin Charter</t>
  </si>
  <si>
    <t>0680</t>
  </si>
  <si>
    <t>5465 El Cajon Blvd.</t>
  </si>
  <si>
    <t>52</t>
  </si>
  <si>
    <t>79</t>
  </si>
  <si>
    <t>21</t>
  </si>
  <si>
    <t>3768338</t>
  </si>
  <si>
    <t>San Diego Unified</t>
  </si>
  <si>
    <t>069103012159</t>
  </si>
  <si>
    <t>0115998</t>
  </si>
  <si>
    <t>San Pasqual Academy</t>
  </si>
  <si>
    <t>17701 San Pasqual Valley Rd.</t>
  </si>
  <si>
    <t>Escondido</t>
  </si>
  <si>
    <t>75</t>
  </si>
  <si>
    <t>3768353</t>
  </si>
  <si>
    <t>San Pasqual Union Elementary</t>
  </si>
  <si>
    <t>3768106</t>
  </si>
  <si>
    <t>Escondido Union High</t>
  </si>
  <si>
    <t>069103012550</t>
  </si>
  <si>
    <t>0120485</t>
  </si>
  <si>
    <t>Davila Day</t>
  </si>
  <si>
    <t>540 G St.</t>
  </si>
  <si>
    <t>Chula Vista</t>
  </si>
  <si>
    <t>80</t>
  </si>
  <si>
    <t>3768023</t>
  </si>
  <si>
    <t>Chula Vista Elementary</t>
  </si>
  <si>
    <t>3768411</t>
  </si>
  <si>
    <t>Sweetwater Union High</t>
  </si>
  <si>
    <t>069103012496</t>
  </si>
  <si>
    <t>0120493</t>
  </si>
  <si>
    <t>Monarch</t>
  </si>
  <si>
    <t>1625 Newton Ave.</t>
  </si>
  <si>
    <t>060152012866</t>
  </si>
  <si>
    <t>0124321</t>
  </si>
  <si>
    <t>Howard Gardner Community Charter</t>
  </si>
  <si>
    <t>1308</t>
  </si>
  <si>
    <t>647 E St.</t>
  </si>
  <si>
    <t>069103013682</t>
  </si>
  <si>
    <t>0128520</t>
  </si>
  <si>
    <t>San Diego County Community</t>
  </si>
  <si>
    <t>6401 Linda Vista Rd. Rm. 216</t>
  </si>
  <si>
    <t>51</t>
  </si>
  <si>
    <t>78</t>
  </si>
  <si>
    <t>069103013693</t>
  </si>
  <si>
    <t>0128538</t>
  </si>
  <si>
    <t>San Diego County Court</t>
  </si>
  <si>
    <t>2801 Meadow Lark Dr.</t>
  </si>
  <si>
    <t>060185514028</t>
  </si>
  <si>
    <t>0134577</t>
  </si>
  <si>
    <t>Audeo Charter II</t>
  </si>
  <si>
    <t>1835</t>
  </si>
  <si>
    <t>3821 Plaza Drive, Ste. 402</t>
  </si>
  <si>
    <t>Oceanside</t>
  </si>
  <si>
    <t>74</t>
  </si>
  <si>
    <t>3773551</t>
  </si>
  <si>
    <t>Carlsbad Unified</t>
  </si>
  <si>
    <t>060160014079</t>
  </si>
  <si>
    <t>0136085</t>
  </si>
  <si>
    <t>Scholarship Prep - Oceanside</t>
  </si>
  <si>
    <t>1883</t>
  </si>
  <si>
    <t>4070 Mission Ave.</t>
  </si>
  <si>
    <t>3773569</t>
  </si>
  <si>
    <t>Oceanside Unified</t>
  </si>
  <si>
    <t>060146413054</t>
  </si>
  <si>
    <t>0137695</t>
  </si>
  <si>
    <t>Community Montessori</t>
  </si>
  <si>
    <t>1947</t>
  </si>
  <si>
    <t>1441 Montiel Rd., Ste. 143</t>
  </si>
  <si>
    <t>76</t>
  </si>
  <si>
    <t>3768098</t>
  </si>
  <si>
    <t>Escondido Union</t>
  </si>
  <si>
    <t>060199114308</t>
  </si>
  <si>
    <t>0137752</t>
  </si>
  <si>
    <t>Dimensions Collaborative</t>
  </si>
  <si>
    <t>1946</t>
  </si>
  <si>
    <t>060203514290</t>
  </si>
  <si>
    <t>0138016</t>
  </si>
  <si>
    <t>Pacific Springs Charter</t>
  </si>
  <si>
    <t>1989</t>
  </si>
  <si>
    <t>1615 Mater Dei Dr.</t>
  </si>
  <si>
    <t>060147314298</t>
  </si>
  <si>
    <t>0138404</t>
  </si>
  <si>
    <t>Classical Academy Vista</t>
  </si>
  <si>
    <t>2016</t>
  </si>
  <si>
    <t>2022 University Dr</t>
  </si>
  <si>
    <t>Vista</t>
  </si>
  <si>
    <t>3768452</t>
  </si>
  <si>
    <t>Vista Unified</t>
  </si>
  <si>
    <t>060195414341</t>
  </si>
  <si>
    <t>0138594</t>
  </si>
  <si>
    <t>Dual Language Immersion North County</t>
  </si>
  <si>
    <t>2023</t>
  </si>
  <si>
    <t>2030 University Dr.</t>
  </si>
  <si>
    <t>060184114353</t>
  </si>
  <si>
    <t>0138792</t>
  </si>
  <si>
    <t>JCS - Manzanita</t>
  </si>
  <si>
    <t>2024</t>
  </si>
  <si>
    <t>5300 Jackson Dr.</t>
  </si>
  <si>
    <t>La Mesa</t>
  </si>
  <si>
    <t>3768197</t>
  </si>
  <si>
    <t>La Mesa-Spring Valley</t>
  </si>
  <si>
    <t>3768130</t>
  </si>
  <si>
    <t>Grossmont Union High</t>
  </si>
  <si>
    <t>069103010620</t>
  </si>
  <si>
    <t>1996545</t>
  </si>
  <si>
    <t>North Coastal Consortium Schools</t>
  </si>
  <si>
    <t>255 Pico Ave. Rm. 220</t>
  </si>
  <si>
    <t>San Marcos</t>
  </si>
  <si>
    <t>3773791</t>
  </si>
  <si>
    <t>San Marcos Unified</t>
  </si>
  <si>
    <t>069103009244</t>
  </si>
  <si>
    <t>6069355</t>
  </si>
  <si>
    <t>San Diego County Special Education</t>
  </si>
  <si>
    <t>525 Third St.</t>
  </si>
  <si>
    <t>Imperial Beach</t>
  </si>
  <si>
    <t>3768395</t>
  </si>
  <si>
    <t>South Bay Union</t>
  </si>
  <si>
    <t>060209810374</t>
  </si>
  <si>
    <t>6119119</t>
  </si>
  <si>
    <t>Literacy First Charter</t>
  </si>
  <si>
    <t>0405</t>
  </si>
  <si>
    <t>799 East Washington Ave.</t>
  </si>
  <si>
    <t>El Cajon</t>
  </si>
  <si>
    <t>3767991</t>
  </si>
  <si>
    <t>Cajon Valley Union</t>
  </si>
  <si>
    <t>060210000092</t>
  </si>
  <si>
    <t>3767967</t>
  </si>
  <si>
    <t>6037535</t>
  </si>
  <si>
    <t>Alpine Union Elementary</t>
  </si>
  <si>
    <t>Joan MacQueen Middle</t>
  </si>
  <si>
    <t>2001 Tavern Rd.</t>
  </si>
  <si>
    <t>Alpine</t>
  </si>
  <si>
    <t>060210009112</t>
  </si>
  <si>
    <t>6106256</t>
  </si>
  <si>
    <t>8770 Harbison Canyon Rd.</t>
  </si>
  <si>
    <t>060210009696</t>
  </si>
  <si>
    <t>6109086</t>
  </si>
  <si>
    <t>Boulder Oaks Elementary</t>
  </si>
  <si>
    <t>2320 Tavern Rd.</t>
  </si>
  <si>
    <t>060210007300</t>
  </si>
  <si>
    <t>6109953</t>
  </si>
  <si>
    <t>Mountain View Learning Academy</t>
  </si>
  <si>
    <t>060210010375</t>
  </si>
  <si>
    <t>6118723</t>
  </si>
  <si>
    <t>Creekside Early Learning Center</t>
  </si>
  <si>
    <t>8818 Harbison Canyon Rd.</t>
  </si>
  <si>
    <t>060210814037</t>
  </si>
  <si>
    <t>3767983</t>
  </si>
  <si>
    <t>0134890</t>
  </si>
  <si>
    <t>Borrego Springs Unified</t>
  </si>
  <si>
    <t>San Diego Workforce Innovation High</t>
  </si>
  <si>
    <t>1832</t>
  </si>
  <si>
    <t>2 Euclid Ave. Ste. A</t>
  </si>
  <si>
    <t>National City</t>
  </si>
  <si>
    <t>3768221</t>
  </si>
  <si>
    <t>National Elementary</t>
  </si>
  <si>
    <t>060570000518</t>
  </si>
  <si>
    <t>3730447</t>
  </si>
  <si>
    <t>Borrego Springs High</t>
  </si>
  <si>
    <t>2281 Diegueno Rd.</t>
  </si>
  <si>
    <t>Borrego Springs</t>
  </si>
  <si>
    <t>060570000517</t>
  </si>
  <si>
    <t>6037550</t>
  </si>
  <si>
    <t>Borrego Springs Elementary</t>
  </si>
  <si>
    <t>1315 Palm Canyon Dr.</t>
  </si>
  <si>
    <t>060570007636</t>
  </si>
  <si>
    <t>6115315</t>
  </si>
  <si>
    <t>Borrego Springs Middle</t>
  </si>
  <si>
    <t>2255 Diegueno Rd.</t>
  </si>
  <si>
    <t>060183011124</t>
  </si>
  <si>
    <t>0108563</t>
  </si>
  <si>
    <t>EJE Elementary Academy Charter</t>
  </si>
  <si>
    <t>0683</t>
  </si>
  <si>
    <t>851 South Johnson Ave.</t>
  </si>
  <si>
    <t>060681011751</t>
  </si>
  <si>
    <t>0111005</t>
  </si>
  <si>
    <t>Los Coches Creek Middle</t>
  </si>
  <si>
    <t>9669 Dunbar Ln.</t>
  </si>
  <si>
    <t>060185912409</t>
  </si>
  <si>
    <t>0119255</t>
  </si>
  <si>
    <t>EJE Middle Academy</t>
  </si>
  <si>
    <t>1063</t>
  </si>
  <si>
    <t>060681014179</t>
  </si>
  <si>
    <t>0136176</t>
  </si>
  <si>
    <t>Empower</t>
  </si>
  <si>
    <t>165 Roanoke Rd.</t>
  </si>
  <si>
    <t>060249514409</t>
  </si>
  <si>
    <t>0139394</t>
  </si>
  <si>
    <t>Kidinnu Academy</t>
  </si>
  <si>
    <t>2054</t>
  </si>
  <si>
    <t>1025 North Second St.</t>
  </si>
  <si>
    <t>060256214589</t>
  </si>
  <si>
    <t>0140558</t>
  </si>
  <si>
    <t>Bostonia Global</t>
  </si>
  <si>
    <t>2105</t>
  </si>
  <si>
    <t>1390 Broadway</t>
  </si>
  <si>
    <t>060681000603</t>
  </si>
  <si>
    <t>6037568</t>
  </si>
  <si>
    <t>Anza Elementary</t>
  </si>
  <si>
    <t>1005 South Anza St.</t>
  </si>
  <si>
    <t>060681000607</t>
  </si>
  <si>
    <t>6037584</t>
  </si>
  <si>
    <t>Cajon Valley Middle</t>
  </si>
  <si>
    <t>550 Park Ave.</t>
  </si>
  <si>
    <t>060681000608</t>
  </si>
  <si>
    <t>6037592</t>
  </si>
  <si>
    <t>Chase Avenue Elementary</t>
  </si>
  <si>
    <t>195 East Chase Ave.</t>
  </si>
  <si>
    <t>060681000609</t>
  </si>
  <si>
    <t>6037600</t>
  </si>
  <si>
    <t>Crest Elementary</t>
  </si>
  <si>
    <t>2000 Suncrest Blvd.</t>
  </si>
  <si>
    <t>060681000613</t>
  </si>
  <si>
    <t>6037634</t>
  </si>
  <si>
    <t>Flying Hills School of Arts</t>
  </si>
  <si>
    <t>1251 Finch St.</t>
  </si>
  <si>
    <t>060681000614</t>
  </si>
  <si>
    <t>6037642</t>
  </si>
  <si>
    <t>Fuerte Elementary</t>
  </si>
  <si>
    <t>11625 Fuerte Dr.</t>
  </si>
  <si>
    <t>060681000615</t>
  </si>
  <si>
    <t>6037659</t>
  </si>
  <si>
    <t>Greenfield Middle</t>
  </si>
  <si>
    <t>1495 Greenfield Dr.</t>
  </si>
  <si>
    <t>060681000617</t>
  </si>
  <si>
    <t>6037675</t>
  </si>
  <si>
    <t>Johnson Elementary</t>
  </si>
  <si>
    <t>500 West Madison</t>
  </si>
  <si>
    <t>060681000618</t>
  </si>
  <si>
    <t>6037683</t>
  </si>
  <si>
    <t>Lexington Elementary</t>
  </si>
  <si>
    <t>1145 Redwood Ave.</t>
  </si>
  <si>
    <t>060681000619</t>
  </si>
  <si>
    <t>6037691</t>
  </si>
  <si>
    <t>Madison Avenue Elementary</t>
  </si>
  <si>
    <t>1615 East Madison Ave.</t>
  </si>
  <si>
    <t>060681000620</t>
  </si>
  <si>
    <t>6037709</t>
  </si>
  <si>
    <t>650 Greenfield Dr.</t>
  </si>
  <si>
    <t>060681000621</t>
  </si>
  <si>
    <t>6037717</t>
  </si>
  <si>
    <t>Meridian Elementary</t>
  </si>
  <si>
    <t>651 South Third St.</t>
  </si>
  <si>
    <t>060681000623</t>
  </si>
  <si>
    <t>6037725</t>
  </si>
  <si>
    <t>Naranca Elementary</t>
  </si>
  <si>
    <t>1030 Naranca Ave.</t>
  </si>
  <si>
    <t>060681000624</t>
  </si>
  <si>
    <t>6037733</t>
  </si>
  <si>
    <t>Rios Elementary</t>
  </si>
  <si>
    <t>14314 Rios Canyon Rd.</t>
  </si>
  <si>
    <t>060681000616</t>
  </si>
  <si>
    <t>6037741</t>
  </si>
  <si>
    <t>W. D. Hall Elementary</t>
  </si>
  <si>
    <t>1376 Pepper Dr.</t>
  </si>
  <si>
    <t>060681000604</t>
  </si>
  <si>
    <t>6069082</t>
  </si>
  <si>
    <t>Avocado Elementary</t>
  </si>
  <si>
    <t>3845 Avocado School Rd.</t>
  </si>
  <si>
    <t>060681000622</t>
  </si>
  <si>
    <t>6093207</t>
  </si>
  <si>
    <t>Montgomery Middle</t>
  </si>
  <si>
    <t>1570 Melody Ln.</t>
  </si>
  <si>
    <t>060681007655</t>
  </si>
  <si>
    <t>6101794</t>
  </si>
  <si>
    <t>1908 Vista Grande Rd.</t>
  </si>
  <si>
    <t>060681008802</t>
  </si>
  <si>
    <t>6106025</t>
  </si>
  <si>
    <t>Rancho San Diego Elementary</t>
  </si>
  <si>
    <t>12151 Calle Albara</t>
  </si>
  <si>
    <t>060681001165</t>
  </si>
  <si>
    <t>6110787</t>
  </si>
  <si>
    <t>Jamacha Elementary</t>
  </si>
  <si>
    <t>2962 Jamul Dr.</t>
  </si>
  <si>
    <t>060681003925</t>
  </si>
  <si>
    <t>6112148</t>
  </si>
  <si>
    <t>Blossom Valley Elementary</t>
  </si>
  <si>
    <t>9863 Oakmont Terr.</t>
  </si>
  <si>
    <t>060681005234</t>
  </si>
  <si>
    <t>6112890</t>
  </si>
  <si>
    <t>Hillsdale Middle</t>
  </si>
  <si>
    <t>1301 Brabham St.</t>
  </si>
  <si>
    <t>060681008590</t>
  </si>
  <si>
    <t>6118319</t>
  </si>
  <si>
    <t>Cajon Valley Home</t>
  </si>
  <si>
    <t>060747000706</t>
  </si>
  <si>
    <t>3768007</t>
  </si>
  <si>
    <t>6037758</t>
  </si>
  <si>
    <t>Cardiff Elementary</t>
  </si>
  <si>
    <t>Ada W. Harris Elementary</t>
  </si>
  <si>
    <t>1508 Windsor Rd.</t>
  </si>
  <si>
    <t>Cardiff-by-the-Sea</t>
  </si>
  <si>
    <t>77</t>
  </si>
  <si>
    <t>3768346</t>
  </si>
  <si>
    <t>San Dieguito Union High</t>
  </si>
  <si>
    <t>060747000707</t>
  </si>
  <si>
    <t>6037766</t>
  </si>
  <si>
    <t>1888 Montgomery Ave.</t>
  </si>
  <si>
    <t>060861011227</t>
  </si>
  <si>
    <t>0101592</t>
  </si>
  <si>
    <t>Hedenkamp (Anne and William) Elementary</t>
  </si>
  <si>
    <t>930 East Palomar</t>
  </si>
  <si>
    <t>060861011125</t>
  </si>
  <si>
    <t>0105957</t>
  </si>
  <si>
    <t>2175 Proctor Valley Rd.</t>
  </si>
  <si>
    <t>060861011126</t>
  </si>
  <si>
    <t>0105965</t>
  </si>
  <si>
    <t>Salt Creek Elementary</t>
  </si>
  <si>
    <t>1055 Hunte Pkwy.</t>
  </si>
  <si>
    <t>060861011127</t>
  </si>
  <si>
    <t>0108662</t>
  </si>
  <si>
    <t>Veterans Elementary</t>
  </si>
  <si>
    <t>1550 Magdalena Ave.</t>
  </si>
  <si>
    <t>060861011875</t>
  </si>
  <si>
    <t>0114009</t>
  </si>
  <si>
    <t>Wolf Canyon Elementary</t>
  </si>
  <si>
    <t>1950 Wolf Canyon Loop</t>
  </si>
  <si>
    <t>060199212425</t>
  </si>
  <si>
    <t>0119594</t>
  </si>
  <si>
    <t>Leonardo da Vinci Health Sciences Charter</t>
  </si>
  <si>
    <t>1082</t>
  </si>
  <si>
    <t>229 East Naples</t>
  </si>
  <si>
    <t>060861013096</t>
  </si>
  <si>
    <t>0127431</t>
  </si>
  <si>
    <t>Camarena (Enrique S.) Elementary</t>
  </si>
  <si>
    <t>1650 Exploration Falls Dr.</t>
  </si>
  <si>
    <t>060861014127</t>
  </si>
  <si>
    <t>0135277</t>
  </si>
  <si>
    <t>Muraoka (Saburo) Elementary</t>
  </si>
  <si>
    <t>1644 Santa Alexia Ave.</t>
  </si>
  <si>
    <t>060212214260</t>
  </si>
  <si>
    <t>0138073</t>
  </si>
  <si>
    <t>Learning Choice Academy - Chula Vista</t>
  </si>
  <si>
    <t>2001</t>
  </si>
  <si>
    <t>881 Kuhn Dr. Ste., 106</t>
  </si>
  <si>
    <t>060861014615</t>
  </si>
  <si>
    <t>0141218</t>
  </si>
  <si>
    <t>Fahari L. Jeffers Elementary</t>
  </si>
  <si>
    <t>1145 Camino Prado</t>
  </si>
  <si>
    <t>060861000856</t>
  </si>
  <si>
    <t>6037824</t>
  </si>
  <si>
    <t>Castle Park Elementary</t>
  </si>
  <si>
    <t>25 Emerson St.</t>
  </si>
  <si>
    <t>060861000855</t>
  </si>
  <si>
    <t>6037832</t>
  </si>
  <si>
    <t>Allen (Ella B.) Elementary</t>
  </si>
  <si>
    <t>4300 Allen School Rd.</t>
  </si>
  <si>
    <t>Bonita</t>
  </si>
  <si>
    <t>060861000875</t>
  </si>
  <si>
    <t>6037840</t>
  </si>
  <si>
    <t>Rohr (Fred H.) Elementary</t>
  </si>
  <si>
    <t>1540 Malta Ave.</t>
  </si>
  <si>
    <t>060861000874</t>
  </si>
  <si>
    <t>6037857</t>
  </si>
  <si>
    <t>Rogers (Greg) Elementary</t>
  </si>
  <si>
    <t>510 East Naples St.</t>
  </si>
  <si>
    <t>060861000860</t>
  </si>
  <si>
    <t>6037865</t>
  </si>
  <si>
    <t>Halecrest Elementary</t>
  </si>
  <si>
    <t>475 East J St.</t>
  </si>
  <si>
    <t>060861000861</t>
  </si>
  <si>
    <t>6037873</t>
  </si>
  <si>
    <t>Harborside Elementary</t>
  </si>
  <si>
    <t>681 Naples St.</t>
  </si>
  <si>
    <t>060861000857</t>
  </si>
  <si>
    <t>6037881</t>
  </si>
  <si>
    <t>Cook (Hazel Goes) Elementary</t>
  </si>
  <si>
    <t>875 Cuyamaca Ave.</t>
  </si>
  <si>
    <t>060861000862</t>
  </si>
  <si>
    <t>6037899</t>
  </si>
  <si>
    <t>Hilltop Drive Elementary</t>
  </si>
  <si>
    <t>30 Murray St.</t>
  </si>
  <si>
    <t>060861000865</t>
  </si>
  <si>
    <t>6037907</t>
  </si>
  <si>
    <t>Lauderbach (J. Calvin) Elementary</t>
  </si>
  <si>
    <t>390 Palomar St.</t>
  </si>
  <si>
    <t>060861000868</t>
  </si>
  <si>
    <t>6037915</t>
  </si>
  <si>
    <t>Montgomery (John J.) Elementary</t>
  </si>
  <si>
    <t>1601 Fourth Ave.</t>
  </si>
  <si>
    <t>060861000864</t>
  </si>
  <si>
    <t>6037923</t>
  </si>
  <si>
    <t>Kellogg (Karl H.) Elementary</t>
  </si>
  <si>
    <t>229 East Naples St.</t>
  </si>
  <si>
    <t>060861000873</t>
  </si>
  <si>
    <t>6037931</t>
  </si>
  <si>
    <t>Rice (Lilian J.) Elementary</t>
  </si>
  <si>
    <t>915 Fourth Ave.</t>
  </si>
  <si>
    <t>060861000866</t>
  </si>
  <si>
    <t>6037949</t>
  </si>
  <si>
    <t>Loma Verde Elementary</t>
  </si>
  <si>
    <t>1450 Loma Ln.</t>
  </si>
  <si>
    <t>060217300858</t>
  </si>
  <si>
    <t>6037956</t>
  </si>
  <si>
    <t>Feaster (Mae L.) Charter</t>
  </si>
  <si>
    <t>0121</t>
  </si>
  <si>
    <t>670 Flower St.</t>
  </si>
  <si>
    <t>060861000859</t>
  </si>
  <si>
    <t>6037964</t>
  </si>
  <si>
    <t>Finney (Myrtle S.) Elementary</t>
  </si>
  <si>
    <t>3950 Byrd St.</t>
  </si>
  <si>
    <t>060861000871</t>
  </si>
  <si>
    <t>6037972</t>
  </si>
  <si>
    <t>Palomar Elementary</t>
  </si>
  <si>
    <t>300 East Palomar St.</t>
  </si>
  <si>
    <t>060157800869</t>
  </si>
  <si>
    <t>6037980</t>
  </si>
  <si>
    <t>Mueller Charter (Robert L.)</t>
  </si>
  <si>
    <t>0064</t>
  </si>
  <si>
    <t>715 I St.</t>
  </si>
  <si>
    <t>060861000876</t>
  </si>
  <si>
    <t>6037998</t>
  </si>
  <si>
    <t>Rosebank Elementary</t>
  </si>
  <si>
    <t>80 Flower St.</t>
  </si>
  <si>
    <t>060861000877</t>
  </si>
  <si>
    <t>6038004</t>
  </si>
  <si>
    <t>Silver Wing Elementary</t>
  </si>
  <si>
    <t>3730 Arey Dr.</t>
  </si>
  <si>
    <t>060861000878</t>
  </si>
  <si>
    <t>6038012</t>
  </si>
  <si>
    <t>Sunnyside Elementary</t>
  </si>
  <si>
    <t>5430 San Miguel Rd.</t>
  </si>
  <si>
    <t>060861000880</t>
  </si>
  <si>
    <t>6038020</t>
  </si>
  <si>
    <t>Valle Lindo Elementary</t>
  </si>
  <si>
    <t>1515 Oleander Ave.</t>
  </si>
  <si>
    <t>060861000881</t>
  </si>
  <si>
    <t>6038038</t>
  </si>
  <si>
    <t>Valley Vista Elementary</t>
  </si>
  <si>
    <t>3724 Valley Vista Way</t>
  </si>
  <si>
    <t>060861000882</t>
  </si>
  <si>
    <t>6038046</t>
  </si>
  <si>
    <t>Vista Square Elementary</t>
  </si>
  <si>
    <t>060861000872</t>
  </si>
  <si>
    <t>6066971</t>
  </si>
  <si>
    <t>Parkview Elementary</t>
  </si>
  <si>
    <t>575 Juniper St.</t>
  </si>
  <si>
    <t>060861000863</t>
  </si>
  <si>
    <t>6069090</t>
  </si>
  <si>
    <t>Juarez-Lincoln Elementary</t>
  </si>
  <si>
    <t>849 Twining Ave.</t>
  </si>
  <si>
    <t>060861000867</t>
  </si>
  <si>
    <t>6070825</t>
  </si>
  <si>
    <t>Los Altos Elementary</t>
  </si>
  <si>
    <t>1332 Kenalan Dr.</t>
  </si>
  <si>
    <t>060861000879</t>
  </si>
  <si>
    <t>6095020</t>
  </si>
  <si>
    <t>Tiffany (Burton C.) Elementary</t>
  </si>
  <si>
    <t>1691 Elmhurst St.</t>
  </si>
  <si>
    <t>060861007680</t>
  </si>
  <si>
    <t>6095038</t>
  </si>
  <si>
    <t>Otay Elementary</t>
  </si>
  <si>
    <t>1651 Albany Ave.</t>
  </si>
  <si>
    <t>060861009350</t>
  </si>
  <si>
    <t>6107775</t>
  </si>
  <si>
    <t>Chula Vista Hills Elementary</t>
  </si>
  <si>
    <t>980 Buena Vista Way</t>
  </si>
  <si>
    <t>060861009529</t>
  </si>
  <si>
    <t>6108492</t>
  </si>
  <si>
    <t>EastLake Elementary</t>
  </si>
  <si>
    <t>1955 Hillside Dr.</t>
  </si>
  <si>
    <t>060861010307</t>
  </si>
  <si>
    <t>6109771</t>
  </si>
  <si>
    <t>Clear View</t>
  </si>
  <si>
    <t>455 Windrose Way</t>
  </si>
  <si>
    <t>060229002633</t>
  </si>
  <si>
    <t>6111322</t>
  </si>
  <si>
    <t>Discovery Charter</t>
  </si>
  <si>
    <t>0054</t>
  </si>
  <si>
    <t>1100 Camino Biscay</t>
  </si>
  <si>
    <t>060861005253</t>
  </si>
  <si>
    <t>6113021</t>
  </si>
  <si>
    <t>Olympic View Elementary</t>
  </si>
  <si>
    <t>1220 South Greensview Dr.</t>
  </si>
  <si>
    <t>060861007646</t>
  </si>
  <si>
    <t>6115646</t>
  </si>
  <si>
    <t>Casillas (Joseph) Elementary</t>
  </si>
  <si>
    <t>1130 East J St.</t>
  </si>
  <si>
    <t>060207107649</t>
  </si>
  <si>
    <t>6115778</t>
  </si>
  <si>
    <t>Chula Vista Learning Community Charter</t>
  </si>
  <si>
    <t>0135</t>
  </si>
  <si>
    <t>590 K St.</t>
  </si>
  <si>
    <t>060861008298</t>
  </si>
  <si>
    <t>6116396</t>
  </si>
  <si>
    <t>Marshall (Thurgood) Elementary</t>
  </si>
  <si>
    <t>2295 MacKenzie Creek Rd.</t>
  </si>
  <si>
    <t>060164508299</t>
  </si>
  <si>
    <t>6116859</t>
  </si>
  <si>
    <t>Arroyo Vista Charter</t>
  </si>
  <si>
    <t>0483</t>
  </si>
  <si>
    <t>2491 School House Rd.</t>
  </si>
  <si>
    <t>060861010376</t>
  </si>
  <si>
    <t>6118970</t>
  </si>
  <si>
    <t>1450 Santa Lucia Rd.</t>
  </si>
  <si>
    <t>060861010377</t>
  </si>
  <si>
    <t>6118988</t>
  </si>
  <si>
    <t>McMillin (Corky) Elementary</t>
  </si>
  <si>
    <t>1201 Santa Cora Ave.</t>
  </si>
  <si>
    <t>060987001071</t>
  </si>
  <si>
    <t>3768031</t>
  </si>
  <si>
    <t>3731478</t>
  </si>
  <si>
    <t>Coronado Unified</t>
  </si>
  <si>
    <t>Coronado High</t>
  </si>
  <si>
    <t>650 D Ave.</t>
  </si>
  <si>
    <t>Coronado</t>
  </si>
  <si>
    <t>060987001070</t>
  </si>
  <si>
    <t>6038053</t>
  </si>
  <si>
    <t>Coronado Village Elementary</t>
  </si>
  <si>
    <t>600 Sixth St.</t>
  </si>
  <si>
    <t>060987001074</t>
  </si>
  <si>
    <t>6038087</t>
  </si>
  <si>
    <t>Silver Strand Elementary</t>
  </si>
  <si>
    <t>1350 Leyte Rd.</t>
  </si>
  <si>
    <t>060987001072</t>
  </si>
  <si>
    <t>6059570</t>
  </si>
  <si>
    <t>Coronado Middle</t>
  </si>
  <si>
    <t>550 F Ave.</t>
  </si>
  <si>
    <t>060148913185</t>
  </si>
  <si>
    <t>3768049</t>
  </si>
  <si>
    <t>0127118</t>
  </si>
  <si>
    <t>Dehesa Elementary</t>
  </si>
  <si>
    <t>The Heights Charter</t>
  </si>
  <si>
    <t>1488</t>
  </si>
  <si>
    <t>2710 Alpine Blvd., Ste. E</t>
  </si>
  <si>
    <t>060168213762</t>
  </si>
  <si>
    <t>0129221</t>
  </si>
  <si>
    <t>MethodSchools</t>
  </si>
  <si>
    <t>1617</t>
  </si>
  <si>
    <t>38750 Sky Canyon Dr. Ste B</t>
  </si>
  <si>
    <t>060227413913</t>
  </si>
  <si>
    <t>0132506</t>
  </si>
  <si>
    <t>Cabrillo Point Academy</t>
  </si>
  <si>
    <t>1748</t>
  </si>
  <si>
    <t>13915 Danielson St. Ste 200</t>
  </si>
  <si>
    <t>Poway</t>
  </si>
  <si>
    <t>3768296</t>
  </si>
  <si>
    <t>Poway Unified</t>
  </si>
  <si>
    <t>060196114103</t>
  </si>
  <si>
    <t>0136416</t>
  </si>
  <si>
    <t>Pacific Coast Academy</t>
  </si>
  <si>
    <t>1892</t>
  </si>
  <si>
    <t>13915 Danielson St. #103</t>
  </si>
  <si>
    <t>060207914199</t>
  </si>
  <si>
    <t>0136614</t>
  </si>
  <si>
    <t>Diego Hills Central Public Charter</t>
  </si>
  <si>
    <t>1909</t>
  </si>
  <si>
    <t>4348 54th St.</t>
  </si>
  <si>
    <t>061071001188</t>
  </si>
  <si>
    <t>6038095</t>
  </si>
  <si>
    <t>4612 Dehesa Rd.</t>
  </si>
  <si>
    <t>061074011753</t>
  </si>
  <si>
    <t>3768056</t>
  </si>
  <si>
    <t>0110114</t>
  </si>
  <si>
    <t>Del Mar Union Elementary</t>
  </si>
  <si>
    <t>Sycamore Ridge</t>
  </si>
  <si>
    <t>5333 Old Carmel Valley Rd.</t>
  </si>
  <si>
    <t>061074012091</t>
  </si>
  <si>
    <t>0114686</t>
  </si>
  <si>
    <t>Ocean Air</t>
  </si>
  <si>
    <t>11444 Canter Heights Dr.</t>
  </si>
  <si>
    <t>061074014644</t>
  </si>
  <si>
    <t>0141374</t>
  </si>
  <si>
    <t>Pacific Sky</t>
  </si>
  <si>
    <t>6631 Solterra Vista Pkwy.</t>
  </si>
  <si>
    <t>061074001189</t>
  </si>
  <si>
    <t>6038111</t>
  </si>
  <si>
    <t>Del Mar Heights Elementary</t>
  </si>
  <si>
    <t>13555 Boquita Dr.</t>
  </si>
  <si>
    <t>Del Mar</t>
  </si>
  <si>
    <t>061074001190</t>
  </si>
  <si>
    <t>6088983</t>
  </si>
  <si>
    <t>Del Mar Hills Elementary</t>
  </si>
  <si>
    <t>14085 Mango Dr.</t>
  </si>
  <si>
    <t>061074001171</t>
  </si>
  <si>
    <t>6110696</t>
  </si>
  <si>
    <t>Carmel Del Mar Elementary</t>
  </si>
  <si>
    <t>12345 Carmel Park Dr.</t>
  </si>
  <si>
    <t>061074007660</t>
  </si>
  <si>
    <t>6115620</t>
  </si>
  <si>
    <t>Ashley Falls Elementary</t>
  </si>
  <si>
    <t>13030 Ashley Falls Dr.</t>
  </si>
  <si>
    <t>061074008591</t>
  </si>
  <si>
    <t>6117923</t>
  </si>
  <si>
    <t>Sage Canyon</t>
  </si>
  <si>
    <t>5290 Harvest Run Dr.</t>
  </si>
  <si>
    <t>061074010627</t>
  </si>
  <si>
    <t>6120596</t>
  </si>
  <si>
    <t>Torrey Hills</t>
  </si>
  <si>
    <t>10830 Calle Mar de Mariposa</t>
  </si>
  <si>
    <t>061275001434</t>
  </si>
  <si>
    <t>3768080</t>
  </si>
  <si>
    <t>6038145</t>
  </si>
  <si>
    <t>Encinitas Union Elementary</t>
  </si>
  <si>
    <t>Paul Ecke-Central Elementary</t>
  </si>
  <si>
    <t>185 Union St.</t>
  </si>
  <si>
    <t>Encinitas</t>
  </si>
  <si>
    <t>061275001436</t>
  </si>
  <si>
    <t>6038152</t>
  </si>
  <si>
    <t>Ocean Knoll Elementary</t>
  </si>
  <si>
    <t>910 Melba Rd.</t>
  </si>
  <si>
    <t>061275001433</t>
  </si>
  <si>
    <t>6066989</t>
  </si>
  <si>
    <t>Capri Elementary</t>
  </si>
  <si>
    <t>941 Capri Rd.</t>
  </si>
  <si>
    <t>061275001438</t>
  </si>
  <si>
    <t>6095046</t>
  </si>
  <si>
    <t>Park Dale Lane Elementary</t>
  </si>
  <si>
    <t>2050 Park Dale Ln.</t>
  </si>
  <si>
    <t>061275001435</t>
  </si>
  <si>
    <t>6099402</t>
  </si>
  <si>
    <t>Flora Vista Elementary</t>
  </si>
  <si>
    <t>1690 Wandering Rd.</t>
  </si>
  <si>
    <t>061275008830</t>
  </si>
  <si>
    <t>6106132</t>
  </si>
  <si>
    <t>La Costa Heights Elementary</t>
  </si>
  <si>
    <t>3035 Levante St.</t>
  </si>
  <si>
    <t>Carlsbad</t>
  </si>
  <si>
    <t>061275009537</t>
  </si>
  <si>
    <t>6108534</t>
  </si>
  <si>
    <t>Mission Estancia Elementary</t>
  </si>
  <si>
    <t>3330 Calle Barcelona</t>
  </si>
  <si>
    <t>061275003928</t>
  </si>
  <si>
    <t>6112445</t>
  </si>
  <si>
    <t>Olivenhain Pioneer Elementary</t>
  </si>
  <si>
    <t>8000 Calle Acervo</t>
  </si>
  <si>
    <t>061275008592</t>
  </si>
  <si>
    <t>6117709</t>
  </si>
  <si>
    <t>El Camino Creek Elementary</t>
  </si>
  <si>
    <t>7885 Paseo Aliso</t>
  </si>
  <si>
    <t>060166011228</t>
  </si>
  <si>
    <t>0101535</t>
  </si>
  <si>
    <t>Heritage K-8 Charter</t>
  </si>
  <si>
    <t>0556</t>
  </si>
  <si>
    <t>1855 East Valley Pkwy.</t>
  </si>
  <si>
    <t>061288011128</t>
  </si>
  <si>
    <t>0102590</t>
  </si>
  <si>
    <t>Bear Valley Middle</t>
  </si>
  <si>
    <t>3003 Bear Valley Pkwy.</t>
  </si>
  <si>
    <t>061288011129</t>
  </si>
  <si>
    <t>0102608</t>
  </si>
  <si>
    <t>Farr Avenue Elementary</t>
  </si>
  <si>
    <t>933 Farr Ave.</t>
  </si>
  <si>
    <t>061288011130</t>
  </si>
  <si>
    <t>0107862</t>
  </si>
  <si>
    <t>Reidy Creek Elementary</t>
  </si>
  <si>
    <t>2869 North Broadway</t>
  </si>
  <si>
    <t>061288011131</t>
  </si>
  <si>
    <t>0107870</t>
  </si>
  <si>
    <t>Bernardo Elementary</t>
  </si>
  <si>
    <t>1122 Mountain Heights Dr.</t>
  </si>
  <si>
    <t>061288013863</t>
  </si>
  <si>
    <t>0131813</t>
  </si>
  <si>
    <t>Quantum Academy</t>
  </si>
  <si>
    <t>420 North Falconer Rd.</t>
  </si>
  <si>
    <t>061288014616</t>
  </si>
  <si>
    <t>0141309</t>
  </si>
  <si>
    <t>Limitless Learning Academy</t>
  </si>
  <si>
    <t>1400 West Ninth Ave.</t>
  </si>
  <si>
    <t>061288001451</t>
  </si>
  <si>
    <t>6038178</t>
  </si>
  <si>
    <t>122 West Fourth Ave.</t>
  </si>
  <si>
    <t>061288001452</t>
  </si>
  <si>
    <t>6038186</t>
  </si>
  <si>
    <t>Conway Elementary</t>
  </si>
  <si>
    <t>1325 Conway Dr.</t>
  </si>
  <si>
    <t>061288001453</t>
  </si>
  <si>
    <t>6038194</t>
  </si>
  <si>
    <t>Del Dios Academy of Arts and Sciences</t>
  </si>
  <si>
    <t>061288001454</t>
  </si>
  <si>
    <t>6038202</t>
  </si>
  <si>
    <t>Felicita Elementary</t>
  </si>
  <si>
    <t>737 West 13th Ave.</t>
  </si>
  <si>
    <t>061288001456</t>
  </si>
  <si>
    <t>6038210</t>
  </si>
  <si>
    <t>939 East Mission Ave.</t>
  </si>
  <si>
    <t>061288001458</t>
  </si>
  <si>
    <t>6038228</t>
  </si>
  <si>
    <t>1809 South Juniper St.</t>
  </si>
  <si>
    <t>061288001459</t>
  </si>
  <si>
    <t>6038236</t>
  </si>
  <si>
    <t>1029 North Broadway</t>
  </si>
  <si>
    <t>061288001462</t>
  </si>
  <si>
    <t>6038244</t>
  </si>
  <si>
    <t>1820 Oak Hill Dr.</t>
  </si>
  <si>
    <t>061288001464</t>
  </si>
  <si>
    <t>6038251</t>
  </si>
  <si>
    <t>Rose Elementary</t>
  </si>
  <si>
    <t>906 North Rose Ave.</t>
  </si>
  <si>
    <t>061288001455</t>
  </si>
  <si>
    <t>6038939</t>
  </si>
  <si>
    <t>Glen View Elementary</t>
  </si>
  <si>
    <t>2201 East Mission Ave.</t>
  </si>
  <si>
    <t>061288001463</t>
  </si>
  <si>
    <t>6038947</t>
  </si>
  <si>
    <t>Orange Glen Elementary</t>
  </si>
  <si>
    <t>2861 Valley Pkwy.</t>
  </si>
  <si>
    <t>061288001460</t>
  </si>
  <si>
    <t>6066997</t>
  </si>
  <si>
    <t>Miller Elementary</t>
  </si>
  <si>
    <t>1975 Miller Ave.</t>
  </si>
  <si>
    <t>061288001457</t>
  </si>
  <si>
    <t>6093215</t>
  </si>
  <si>
    <t>Hidden Valley Middle</t>
  </si>
  <si>
    <t>2700 Reed Rd.</t>
  </si>
  <si>
    <t>061288007704</t>
  </si>
  <si>
    <t>6102750</t>
  </si>
  <si>
    <t>North Broadway Elementary</t>
  </si>
  <si>
    <t>2301 North Broadway</t>
  </si>
  <si>
    <t>061288008833</t>
  </si>
  <si>
    <t>6105944</t>
  </si>
  <si>
    <t>Rincon Middle</t>
  </si>
  <si>
    <t>925 Lehner Ave.</t>
  </si>
  <si>
    <t>061288009538</t>
  </si>
  <si>
    <t>6107882</t>
  </si>
  <si>
    <t>L. R. Green Elementary</t>
  </si>
  <si>
    <t>3115 Las Palmas Ave.</t>
  </si>
  <si>
    <t>061288001172</t>
  </si>
  <si>
    <t>6110381</t>
  </si>
  <si>
    <t>980 North Ash St.</t>
  </si>
  <si>
    <t>061288003933</t>
  </si>
  <si>
    <t>6111769</t>
  </si>
  <si>
    <t>Rock Springs Elementary</t>
  </si>
  <si>
    <t>1155 Deodar Rd.</t>
  </si>
  <si>
    <t>060156008300</t>
  </si>
  <si>
    <t>6116776</t>
  </si>
  <si>
    <t>Classical Academy</t>
  </si>
  <si>
    <t>0199</t>
  </si>
  <si>
    <t>2950 South Bear Valley Pkwy.</t>
  </si>
  <si>
    <t>060176311756</t>
  </si>
  <si>
    <t>0111195</t>
  </si>
  <si>
    <t>Classical Academy High</t>
  </si>
  <si>
    <t>0759</t>
  </si>
  <si>
    <t>207 East Pennsylvania Ave.</t>
  </si>
  <si>
    <t>061291013061</t>
  </si>
  <si>
    <t>0127241</t>
  </si>
  <si>
    <t>Del Lago Academy - Campus of Applied Science</t>
  </si>
  <si>
    <t>1740 Scenic Trail Way</t>
  </si>
  <si>
    <t>060224814228</t>
  </si>
  <si>
    <t>0137034</t>
  </si>
  <si>
    <t>Audeo Charter School III</t>
  </si>
  <si>
    <t>1935</t>
  </si>
  <si>
    <t>200 East Via Rancho Pkwy.</t>
  </si>
  <si>
    <t>061291001467</t>
  </si>
  <si>
    <t>3730058</t>
  </si>
  <si>
    <t>San Pasqual High</t>
  </si>
  <si>
    <t>3300 Bear Valley Pkwy.</t>
  </si>
  <si>
    <t>060244306493</t>
  </si>
  <si>
    <t>3731023</t>
  </si>
  <si>
    <t>Escondido Charter High</t>
  </si>
  <si>
    <t>0109</t>
  </si>
  <si>
    <t>1868 East Valley Pkwy.</t>
  </si>
  <si>
    <t>061291001468</t>
  </si>
  <si>
    <t>3732054</t>
  </si>
  <si>
    <t>Valley High (Continuation)</t>
  </si>
  <si>
    <t>410 North Hidden Trails Rd.</t>
  </si>
  <si>
    <t>061291001465</t>
  </si>
  <si>
    <t>3732062</t>
  </si>
  <si>
    <t>Escondido High</t>
  </si>
  <si>
    <t>1535 North Broadway</t>
  </si>
  <si>
    <t>061291001466</t>
  </si>
  <si>
    <t>3735313</t>
  </si>
  <si>
    <t>Orange Glen High</t>
  </si>
  <si>
    <t>2200 Glen Ridge Rd.</t>
  </si>
  <si>
    <t>061350012099</t>
  </si>
  <si>
    <t>3768114</t>
  </si>
  <si>
    <t>0115519</t>
  </si>
  <si>
    <t>Fallbrook Union Elementary</t>
  </si>
  <si>
    <t>Santa Margarita Academy</t>
  </si>
  <si>
    <t>400 West Elder St.</t>
  </si>
  <si>
    <t>Fallbrook</t>
  </si>
  <si>
    <t>3768122</t>
  </si>
  <si>
    <t>Fallbrook Union High</t>
  </si>
  <si>
    <t>061350013914</t>
  </si>
  <si>
    <t>0131920</t>
  </si>
  <si>
    <t>Maie Ellis Elementary</t>
  </si>
  <si>
    <t>061350001541</t>
  </si>
  <si>
    <t>6038269</t>
  </si>
  <si>
    <t>La Paloma Elementary</t>
  </si>
  <si>
    <t>300 Heald Ln.</t>
  </si>
  <si>
    <t>061350001540</t>
  </si>
  <si>
    <t>6038277</t>
  </si>
  <si>
    <t>James E. Potter Intermediate</t>
  </si>
  <si>
    <t>1743 Reche Rd.</t>
  </si>
  <si>
    <t>061350001539</t>
  </si>
  <si>
    <t>6038285</t>
  </si>
  <si>
    <t>Fallbrook STEM Academy</t>
  </si>
  <si>
    <t>405 West Fallbrook St.</t>
  </si>
  <si>
    <t>061350001543</t>
  </si>
  <si>
    <t>6038301</t>
  </si>
  <si>
    <t>Mary Fay Pendleton Elementary</t>
  </si>
  <si>
    <t>110 Marine Dr.</t>
  </si>
  <si>
    <t>061350001544</t>
  </si>
  <si>
    <t>6096515</t>
  </si>
  <si>
    <t>San Onofre Elementary</t>
  </si>
  <si>
    <t>200 Pate Rd.</t>
  </si>
  <si>
    <t>San Clemente</t>
  </si>
  <si>
    <t>061350007305</t>
  </si>
  <si>
    <t>6096911</t>
  </si>
  <si>
    <t>Fallbrook Virtual Academy</t>
  </si>
  <si>
    <t>061350009817</t>
  </si>
  <si>
    <t>6109524</t>
  </si>
  <si>
    <t>1978 Reche Rd.</t>
  </si>
  <si>
    <t>061350008301</t>
  </si>
  <si>
    <t>6116420</t>
  </si>
  <si>
    <t>William H. Frazier Elementary</t>
  </si>
  <si>
    <t>1835 Gum Tree Ln.</t>
  </si>
  <si>
    <t>061353005258</t>
  </si>
  <si>
    <t>3730967</t>
  </si>
  <si>
    <t>Oasis High (Alternative)</t>
  </si>
  <si>
    <t>2208 South Stage Coach Ln.</t>
  </si>
  <si>
    <t>061353001545</t>
  </si>
  <si>
    <t>3732179</t>
  </si>
  <si>
    <t>Fallbrook High</t>
  </si>
  <si>
    <t>2400 South Stage Coach Ln.</t>
  </si>
  <si>
    <t>061353001546</t>
  </si>
  <si>
    <t>3732195</t>
  </si>
  <si>
    <t>Ivy High (Continuation)</t>
  </si>
  <si>
    <t>1056 Winterhaven Rd.</t>
  </si>
  <si>
    <t>061623013711</t>
  </si>
  <si>
    <t>0128793</t>
  </si>
  <si>
    <t>MERIT Academy</t>
  </si>
  <si>
    <t>1600 North Cuyamaca St.</t>
  </si>
  <si>
    <t>061623013677</t>
  </si>
  <si>
    <t>0128819</t>
  </si>
  <si>
    <t>230 Jamacha Rd.</t>
  </si>
  <si>
    <t>061623013915</t>
  </si>
  <si>
    <t>0132548</t>
  </si>
  <si>
    <t>IDEA Center</t>
  </si>
  <si>
    <t>060249814437</t>
  </si>
  <si>
    <t>0139063</t>
  </si>
  <si>
    <t>The Learning Choice Academy - East County</t>
  </si>
  <si>
    <t>2039</t>
  </si>
  <si>
    <t>4215 Spring St. Ste. 104</t>
  </si>
  <si>
    <t>061623002028</t>
  </si>
  <si>
    <t>3730066</t>
  </si>
  <si>
    <t>Valhalla High</t>
  </si>
  <si>
    <t>1725 Hillsdale Rd.</t>
  </si>
  <si>
    <t>061623009141</t>
  </si>
  <si>
    <t>3730702</t>
  </si>
  <si>
    <t>West Hills High</t>
  </si>
  <si>
    <t>8756 Mast Blvd.</t>
  </si>
  <si>
    <t>Santee</t>
  </si>
  <si>
    <t>3768361</t>
  </si>
  <si>
    <t>060183808594</t>
  </si>
  <si>
    <t>3731262</t>
  </si>
  <si>
    <t>Steele Canyon High</t>
  </si>
  <si>
    <t>0893</t>
  </si>
  <si>
    <t>12440 Campo Rd.</t>
  </si>
  <si>
    <t>Spring Valley</t>
  </si>
  <si>
    <t>061623010628</t>
  </si>
  <si>
    <t>3731486</t>
  </si>
  <si>
    <t>Elite Academy</t>
  </si>
  <si>
    <t>230 Jamacha Blvd.</t>
  </si>
  <si>
    <t>061623010630</t>
  </si>
  <si>
    <t>3731536</t>
  </si>
  <si>
    <t>Grossmont Middle College High</t>
  </si>
  <si>
    <t>8800 Grossmont College Dr.</t>
  </si>
  <si>
    <t>061623002018</t>
  </si>
  <si>
    <t>3731692</t>
  </si>
  <si>
    <t>El Cajon Valley High</t>
  </si>
  <si>
    <t>1035 East Madison Ave.</t>
  </si>
  <si>
    <t>061623002019</t>
  </si>
  <si>
    <t>3731809</t>
  </si>
  <si>
    <t>El Capitan High</t>
  </si>
  <si>
    <t>10410 Ashwood St.</t>
  </si>
  <si>
    <t>Lakeside</t>
  </si>
  <si>
    <t>3768189</t>
  </si>
  <si>
    <t>Lakeside Union Elementary</t>
  </si>
  <si>
    <t>061623002020</t>
  </si>
  <si>
    <t>3732336</t>
  </si>
  <si>
    <t>1719 East Madison Ave.</t>
  </si>
  <si>
    <t>061623002017</t>
  </si>
  <si>
    <t>3732559</t>
  </si>
  <si>
    <t>061623002022</t>
  </si>
  <si>
    <t>3732625</t>
  </si>
  <si>
    <t>Grossmont High</t>
  </si>
  <si>
    <t>1100 Murray Dr.</t>
  </si>
  <si>
    <t>060221102023</t>
  </si>
  <si>
    <t>3732732</t>
  </si>
  <si>
    <t>Helix High</t>
  </si>
  <si>
    <t>0150</t>
  </si>
  <si>
    <t>7323 University Ave.</t>
  </si>
  <si>
    <t>061623002024</t>
  </si>
  <si>
    <t>3734548</t>
  </si>
  <si>
    <t>Monte Vista High</t>
  </si>
  <si>
    <t>3230 Sweetwater Springs Blvd.</t>
  </si>
  <si>
    <t>061623002025</t>
  </si>
  <si>
    <t>3734761</t>
  </si>
  <si>
    <t>Mount Miguel High</t>
  </si>
  <si>
    <t>8585 Blossom Ln.</t>
  </si>
  <si>
    <t>061623002026</t>
  </si>
  <si>
    <t>3737905</t>
  </si>
  <si>
    <t>Santana High</t>
  </si>
  <si>
    <t>9915 North Magnolia Ave.</t>
  </si>
  <si>
    <t>061873002273</t>
  </si>
  <si>
    <t>3768155</t>
  </si>
  <si>
    <t>6038319</t>
  </si>
  <si>
    <t>Jamul-Dulzura Union Elementary</t>
  </si>
  <si>
    <t>Jamul Elementary</t>
  </si>
  <si>
    <t>14567 Lyons Valley Rd.</t>
  </si>
  <si>
    <t>Jamul</t>
  </si>
  <si>
    <t>061873002274</t>
  </si>
  <si>
    <t>6097182</t>
  </si>
  <si>
    <t>Oak Grove Middle</t>
  </si>
  <si>
    <t>14344 Olive Vista Dr.</t>
  </si>
  <si>
    <t>060212908302</t>
  </si>
  <si>
    <t>6117303</t>
  </si>
  <si>
    <t>Greater San Diego Academy</t>
  </si>
  <si>
    <t>0261</t>
  </si>
  <si>
    <t>14545 Lyons Valley Rd.</t>
  </si>
  <si>
    <t>060151613715</t>
  </si>
  <si>
    <t>3768163</t>
  </si>
  <si>
    <t>0128421</t>
  </si>
  <si>
    <t>Julian Union Elementary</t>
  </si>
  <si>
    <t>Harbor Springs Charter</t>
  </si>
  <si>
    <t>1589</t>
  </si>
  <si>
    <t>060238614301</t>
  </si>
  <si>
    <t>0137109</t>
  </si>
  <si>
    <t>Diego Valley East Public Charter</t>
  </si>
  <si>
    <t>1934</t>
  </si>
  <si>
    <t>511 North Second St.</t>
  </si>
  <si>
    <t>060192914231</t>
  </si>
  <si>
    <t>0138156</t>
  </si>
  <si>
    <t>JCS - Mountain Oaks</t>
  </si>
  <si>
    <t>1992</t>
  </si>
  <si>
    <t>539 Encinitas Blvd.</t>
  </si>
  <si>
    <t>060168814254</t>
  </si>
  <si>
    <t>0138628</t>
  </si>
  <si>
    <t>JCS - Cedar Cove</t>
  </si>
  <si>
    <t>2022</t>
  </si>
  <si>
    <t>1221 Encinitas Blvd.</t>
  </si>
  <si>
    <t>060250114440</t>
  </si>
  <si>
    <t>0139402</t>
  </si>
  <si>
    <t>Brookfield Engineering Science Technology Academy</t>
  </si>
  <si>
    <t>2055</t>
  </si>
  <si>
    <t>1704 Cape Horn</t>
  </si>
  <si>
    <t>Julian</t>
  </si>
  <si>
    <t>3768171</t>
  </si>
  <si>
    <t>Julian Union High</t>
  </si>
  <si>
    <t>060200508596</t>
  </si>
  <si>
    <t>3731239</t>
  </si>
  <si>
    <t>Julian Charter</t>
  </si>
  <si>
    <t>0267</t>
  </si>
  <si>
    <t>061914002306</t>
  </si>
  <si>
    <t>6038327</t>
  </si>
  <si>
    <t>Julian Elementary</t>
  </si>
  <si>
    <t>1704 Cape Horn Ave.</t>
  </si>
  <si>
    <t>061914008859</t>
  </si>
  <si>
    <t>6105845</t>
  </si>
  <si>
    <t>Julian Junior High</t>
  </si>
  <si>
    <t>061911002305</t>
  </si>
  <si>
    <t>3733219</t>
  </si>
  <si>
    <t>Julian High</t>
  </si>
  <si>
    <t>1656 Highway 78</t>
  </si>
  <si>
    <t>060146207308</t>
  </si>
  <si>
    <t>3731072</t>
  </si>
  <si>
    <t>River Valley Charter</t>
  </si>
  <si>
    <t>0120</t>
  </si>
  <si>
    <t>9707 1/2 Marilla Dr.</t>
  </si>
  <si>
    <t>062079002493</t>
  </si>
  <si>
    <t>6038343</t>
  </si>
  <si>
    <t>Lakeside Farms Elementary</t>
  </si>
  <si>
    <t>11915 Lakeside Ave.</t>
  </si>
  <si>
    <t>062079002494</t>
  </si>
  <si>
    <t>6038350</t>
  </si>
  <si>
    <t>11833 Woodside Ave.</t>
  </si>
  <si>
    <t>062079002495</t>
  </si>
  <si>
    <t>6038368</t>
  </si>
  <si>
    <t>Lakeview Elementary</t>
  </si>
  <si>
    <t>9205 Lakeview Rd.</t>
  </si>
  <si>
    <t>062079002496</t>
  </si>
  <si>
    <t>6038376</t>
  </si>
  <si>
    <t>Lindo Park Elementary</t>
  </si>
  <si>
    <t>12824 Lakeshore Dr.</t>
  </si>
  <si>
    <t>062079002497</t>
  </si>
  <si>
    <t>6038384</t>
  </si>
  <si>
    <t>9308 Winter Gardens Blvd.</t>
  </si>
  <si>
    <t>062079002499</t>
  </si>
  <si>
    <t>6038392</t>
  </si>
  <si>
    <t>Winter Gardens Elementary</t>
  </si>
  <si>
    <t>8501 Pueblo Rd.</t>
  </si>
  <si>
    <t>062079002498</t>
  </si>
  <si>
    <t>6085047</t>
  </si>
  <si>
    <t>Tierra del Sol Middle</t>
  </si>
  <si>
    <t>9611 Petite Ln.</t>
  </si>
  <si>
    <t>062079014397</t>
  </si>
  <si>
    <t>6107742</t>
  </si>
  <si>
    <t>DREAM Academy</t>
  </si>
  <si>
    <t>11838 Valle Vista Rd</t>
  </si>
  <si>
    <t>062079010310</t>
  </si>
  <si>
    <t>6110092</t>
  </si>
  <si>
    <t>Lemon Crest Elementary</t>
  </si>
  <si>
    <t>12463 Lemon Crest Dr.</t>
  </si>
  <si>
    <t>060181410631</t>
  </si>
  <si>
    <t>6120901</t>
  </si>
  <si>
    <t>Barona Indian Charter</t>
  </si>
  <si>
    <t>0469</t>
  </si>
  <si>
    <t>1095 Barona Rd.</t>
  </si>
  <si>
    <t>062025002432</t>
  </si>
  <si>
    <t>0132290</t>
  </si>
  <si>
    <t>La Mesa Arts Academy</t>
  </si>
  <si>
    <t>4200 Parks Ave.</t>
  </si>
  <si>
    <t>062025002434</t>
  </si>
  <si>
    <t>0132431</t>
  </si>
  <si>
    <t>Science, Technology, Engineering, Arts, and Math Academy at La Presa</t>
  </si>
  <si>
    <t>1001 Leland St.</t>
  </si>
  <si>
    <t>062025013954</t>
  </si>
  <si>
    <t>0132951</t>
  </si>
  <si>
    <t>Trust Blended Learning</t>
  </si>
  <si>
    <t>10355 Loma Ln.</t>
  </si>
  <si>
    <t>062025002445</t>
  </si>
  <si>
    <t>0134155</t>
  </si>
  <si>
    <t>Spring Valley Academy</t>
  </si>
  <si>
    <t>3900 Conrad Dr.</t>
  </si>
  <si>
    <t>060229814132</t>
  </si>
  <si>
    <t>0136408</t>
  </si>
  <si>
    <t>Sparrow Academy</t>
  </si>
  <si>
    <t>1901</t>
  </si>
  <si>
    <t>4207 Spring Gardens Rd.</t>
  </si>
  <si>
    <t>062025002424</t>
  </si>
  <si>
    <t>6038400</t>
  </si>
  <si>
    <t>Avondale Elementary</t>
  </si>
  <si>
    <t>8401 Stansbury St.</t>
  </si>
  <si>
    <t>062025002425</t>
  </si>
  <si>
    <t>6038418</t>
  </si>
  <si>
    <t>Bancroft Elementary</t>
  </si>
  <si>
    <t>8805 Tyler St.</t>
  </si>
  <si>
    <t>062025002427</t>
  </si>
  <si>
    <t>6038434</t>
  </si>
  <si>
    <t>Casa de Oro Elementary</t>
  </si>
  <si>
    <t>10227 Ramona Dr.</t>
  </si>
  <si>
    <t>062025002428</t>
  </si>
  <si>
    <t>6038442</t>
  </si>
  <si>
    <t>Fletcher Hills Elementary</t>
  </si>
  <si>
    <t>2330 Center Pl.</t>
  </si>
  <si>
    <t>062025002429</t>
  </si>
  <si>
    <t>6038459</t>
  </si>
  <si>
    <t>Highlands Elementary</t>
  </si>
  <si>
    <t>3131 South Barcelona St.</t>
  </si>
  <si>
    <t>062025002430</t>
  </si>
  <si>
    <t>6038467</t>
  </si>
  <si>
    <t>Kempton Street Literacy Academy</t>
  </si>
  <si>
    <t>740 Kempton St.</t>
  </si>
  <si>
    <t>062025002431</t>
  </si>
  <si>
    <t>6038475</t>
  </si>
  <si>
    <t>La Mesa Dale Elementary</t>
  </si>
  <si>
    <t>4370 Parks Ave.</t>
  </si>
  <si>
    <t>062025002433</t>
  </si>
  <si>
    <t>6038509</t>
  </si>
  <si>
    <t>La Presa Elementary</t>
  </si>
  <si>
    <t>519 La Presa St.</t>
  </si>
  <si>
    <t>062025002435</t>
  </si>
  <si>
    <t>6038517</t>
  </si>
  <si>
    <t>Lemon Avenue Elementary</t>
  </si>
  <si>
    <t>8787 Lemon Ave.</t>
  </si>
  <si>
    <t>062025002437</t>
  </si>
  <si>
    <t>6038525</t>
  </si>
  <si>
    <t>Maryland Avenue Elementary</t>
  </si>
  <si>
    <t>5400 Maryland Ave.</t>
  </si>
  <si>
    <t>062025002439</t>
  </si>
  <si>
    <t>6038533</t>
  </si>
  <si>
    <t>Murray Manor Elementary</t>
  </si>
  <si>
    <t>8305 El Paso St.</t>
  </si>
  <si>
    <t>062025002440</t>
  </si>
  <si>
    <t>6038541</t>
  </si>
  <si>
    <t>Northmont Elementary</t>
  </si>
  <si>
    <t>9405 Gregory St.</t>
  </si>
  <si>
    <t>062025002441</t>
  </si>
  <si>
    <t>6038558</t>
  </si>
  <si>
    <t>Parkway Sports and Health Science Academy</t>
  </si>
  <si>
    <t>9009 Park Plaza Dr.</t>
  </si>
  <si>
    <t>062025002442</t>
  </si>
  <si>
    <t>6038566</t>
  </si>
  <si>
    <t>8845 Noeline Ave.</t>
  </si>
  <si>
    <t>062025002443</t>
  </si>
  <si>
    <t>6038574</t>
  </si>
  <si>
    <t>Rolando Elementary</t>
  </si>
  <si>
    <t>6925 Tower St.</t>
  </si>
  <si>
    <t>062025002438</t>
  </si>
  <si>
    <t>6070833</t>
  </si>
  <si>
    <t>Murdock Elementary</t>
  </si>
  <si>
    <t>4354 Conrad Dr.</t>
  </si>
  <si>
    <t>062025002436</t>
  </si>
  <si>
    <t>6098446</t>
  </si>
  <si>
    <t>Loma Elementary</t>
  </si>
  <si>
    <t>062025002634</t>
  </si>
  <si>
    <t>6111207</t>
  </si>
  <si>
    <t>Sweetwater Springs Elementary</t>
  </si>
  <si>
    <t>10129 Austin Dr.</t>
  </si>
  <si>
    <t>062133014645</t>
  </si>
  <si>
    <t>3768205</t>
  </si>
  <si>
    <t>0141499</t>
  </si>
  <si>
    <t>Lemon Grove</t>
  </si>
  <si>
    <t>Lemon Grove Academy Elementary</t>
  </si>
  <si>
    <t>7885 Golden Ave.</t>
  </si>
  <si>
    <t>062133014667</t>
  </si>
  <si>
    <t>0141812</t>
  </si>
  <si>
    <t>Lemon Grove Early Childhood Education Center</t>
  </si>
  <si>
    <t>8425 Palm St.</t>
  </si>
  <si>
    <t>062133002549</t>
  </si>
  <si>
    <t>6038608</t>
  </si>
  <si>
    <t>Lemon Grove Academy for the Sciences and Humanities</t>
  </si>
  <si>
    <t>7866 Lincoln St.</t>
  </si>
  <si>
    <t>062133002551</t>
  </si>
  <si>
    <t>6038624</t>
  </si>
  <si>
    <t>Monterey Heights Elementary</t>
  </si>
  <si>
    <t>7550 Canton Dr.</t>
  </si>
  <si>
    <t>062133002552</t>
  </si>
  <si>
    <t>6038632</t>
  </si>
  <si>
    <t>8350 Mount Vernon St.</t>
  </si>
  <si>
    <t>062133002554</t>
  </si>
  <si>
    <t>6038657</t>
  </si>
  <si>
    <t>San Altos Elementary</t>
  </si>
  <si>
    <t>1750 Madera St.</t>
  </si>
  <si>
    <t>062133002555</t>
  </si>
  <si>
    <t>6038665</t>
  </si>
  <si>
    <t>San Miguel Elementary</t>
  </si>
  <si>
    <t>7059 San Miguel Ave.</t>
  </si>
  <si>
    <t>062133002556</t>
  </si>
  <si>
    <t>6038673</t>
  </si>
  <si>
    <t>Vista La Mesa Academy</t>
  </si>
  <si>
    <t>3900 Violet St.</t>
  </si>
  <si>
    <t>060189312767</t>
  </si>
  <si>
    <t>3768213</t>
  </si>
  <si>
    <t>0123224</t>
  </si>
  <si>
    <t>Mountain Empire Unified</t>
  </si>
  <si>
    <t>San Diego Virtual</t>
  </si>
  <si>
    <t>1264</t>
  </si>
  <si>
    <t>600 West Broadway Ste. 230</t>
  </si>
  <si>
    <t>062610013049</t>
  </si>
  <si>
    <t>0126995</t>
  </si>
  <si>
    <t>Mountain Empire Junior High</t>
  </si>
  <si>
    <t>3305 Buckman Springs Rd.</t>
  </si>
  <si>
    <t>Pine Valley</t>
  </si>
  <si>
    <t>060151713179</t>
  </si>
  <si>
    <t>0127084</t>
  </si>
  <si>
    <t>Compass Charter Schools of San Diego</t>
  </si>
  <si>
    <t>1454</t>
  </si>
  <si>
    <t>850 Hampshire Rd., Ste. P</t>
  </si>
  <si>
    <t>Thousand Oaks</t>
  </si>
  <si>
    <t>26</t>
  </si>
  <si>
    <t>42</t>
  </si>
  <si>
    <t>Ventura</t>
  </si>
  <si>
    <t>5673759</t>
  </si>
  <si>
    <t>Conejo Valley Unified</t>
  </si>
  <si>
    <t>060163913837</t>
  </si>
  <si>
    <t>0129668</t>
  </si>
  <si>
    <t>Motivated Youth Academy</t>
  </si>
  <si>
    <t>1628</t>
  </si>
  <si>
    <t>500 La Terraza Blvd. #150</t>
  </si>
  <si>
    <t>060228814348</t>
  </si>
  <si>
    <t>0136978</t>
  </si>
  <si>
    <t>Elite Academic Academy - Mountain Empire</t>
  </si>
  <si>
    <t>1924</t>
  </si>
  <si>
    <t>060236614333</t>
  </si>
  <si>
    <t>0138636</t>
  </si>
  <si>
    <t>JCS - Pine Valley</t>
  </si>
  <si>
    <t>2021</t>
  </si>
  <si>
    <t>28876 Old Highway 80</t>
  </si>
  <si>
    <t>062610002661</t>
  </si>
  <si>
    <t>3730934</t>
  </si>
  <si>
    <t>Sunrise High (Continuation)</t>
  </si>
  <si>
    <t>7454 Pine Blvd.</t>
  </si>
  <si>
    <t>062610006496</t>
  </si>
  <si>
    <t>3730991</t>
  </si>
  <si>
    <t>Hillside Junior/Senior High</t>
  </si>
  <si>
    <t>062610003906</t>
  </si>
  <si>
    <t>3734878</t>
  </si>
  <si>
    <t>Mountain Empire High</t>
  </si>
  <si>
    <t>062610003900</t>
  </si>
  <si>
    <t>6038681</t>
  </si>
  <si>
    <t>Campo Elementary</t>
  </si>
  <si>
    <t>1654 Buckman Springs Rd.</t>
  </si>
  <si>
    <t>Campo</t>
  </si>
  <si>
    <t>062610003902</t>
  </si>
  <si>
    <t>6038699</t>
  </si>
  <si>
    <t>Descanso Elementary</t>
  </si>
  <si>
    <t>24842 Viejas Blvd.</t>
  </si>
  <si>
    <t>Descanso</t>
  </si>
  <si>
    <t>062610003901</t>
  </si>
  <si>
    <t>6085054</t>
  </si>
  <si>
    <t>Clover Flat Elementary</t>
  </si>
  <si>
    <t>39639 Old Highway 80</t>
  </si>
  <si>
    <t>Boulevard</t>
  </si>
  <si>
    <t>062610003909</t>
  </si>
  <si>
    <t>6097190</t>
  </si>
  <si>
    <t>Potrero Elementary</t>
  </si>
  <si>
    <t>24875 Potrero Valley Rd.</t>
  </si>
  <si>
    <t>Potrero</t>
  </si>
  <si>
    <t>060192811237</t>
  </si>
  <si>
    <t>0101360</t>
  </si>
  <si>
    <t>Integrity Charter</t>
  </si>
  <si>
    <t>0553</t>
  </si>
  <si>
    <t>701 National City Blvd.</t>
  </si>
  <si>
    <t>062667004042</t>
  </si>
  <si>
    <t>6038731</t>
  </si>
  <si>
    <t>933 E Ave.</t>
  </si>
  <si>
    <t>062667004043</t>
  </si>
  <si>
    <t>6038749</t>
  </si>
  <si>
    <t>El Toyon Elementary</t>
  </si>
  <si>
    <t>2000 East Division St.</t>
  </si>
  <si>
    <t>062667004049</t>
  </si>
  <si>
    <t>6038756</t>
  </si>
  <si>
    <t>John A. Otis Elementary</t>
  </si>
  <si>
    <t>621 East 18th St.</t>
  </si>
  <si>
    <t>062667004044</t>
  </si>
  <si>
    <t>6038764</t>
  </si>
  <si>
    <t>Ira Harbison</t>
  </si>
  <si>
    <t>3235 EastEighth St.</t>
  </si>
  <si>
    <t>062667004045</t>
  </si>
  <si>
    <t>6038772</t>
  </si>
  <si>
    <t>Kimball</t>
  </si>
  <si>
    <t>302 West 18th St.</t>
  </si>
  <si>
    <t>062667004046</t>
  </si>
  <si>
    <t>6038780</t>
  </si>
  <si>
    <t>Las Palmas</t>
  </si>
  <si>
    <t>1900 East 18th St.</t>
  </si>
  <si>
    <t>062667004047</t>
  </si>
  <si>
    <t>6038798</t>
  </si>
  <si>
    <t>Lincoln Acres</t>
  </si>
  <si>
    <t>2200 Lanoitan Ave.</t>
  </si>
  <si>
    <t>062667004048</t>
  </si>
  <si>
    <t>6038806</t>
  </si>
  <si>
    <t>Olivewood</t>
  </si>
  <si>
    <t>2505 F Ave.</t>
  </si>
  <si>
    <t>062667004050</t>
  </si>
  <si>
    <t>6038814</t>
  </si>
  <si>
    <t>Palmer Way</t>
  </si>
  <si>
    <t>2900 Palmer St.</t>
  </si>
  <si>
    <t>062667009590</t>
  </si>
  <si>
    <t>6108559</t>
  </si>
  <si>
    <t>Rancho de la Nacion</t>
  </si>
  <si>
    <t>1830 East Division St.</t>
  </si>
  <si>
    <t>063153011133</t>
  </si>
  <si>
    <t>0102822</t>
  </si>
  <si>
    <t>Stone Ranch Elementary</t>
  </si>
  <si>
    <t>16150 4S Ranch Pkwy.</t>
  </si>
  <si>
    <t>063153011134</t>
  </si>
  <si>
    <t>0108332</t>
  </si>
  <si>
    <t>Oak Valley Middle</t>
  </si>
  <si>
    <t>16055 Winecreek Rd.</t>
  </si>
  <si>
    <t>063153011757</t>
  </si>
  <si>
    <t>0111187</t>
  </si>
  <si>
    <t>Monterey Ridge Elementary</t>
  </si>
  <si>
    <t>17117 4S Ranch Pkwy.</t>
  </si>
  <si>
    <t>063153012196</t>
  </si>
  <si>
    <t>0116475</t>
  </si>
  <si>
    <t>Del Sur Elementary</t>
  </si>
  <si>
    <t>15665 Paseo Del Sur</t>
  </si>
  <si>
    <t>063153012226</t>
  </si>
  <si>
    <t>0116764</t>
  </si>
  <si>
    <t>14727 Via Azul</t>
  </si>
  <si>
    <t>063153012216</t>
  </si>
  <si>
    <t>0118935</t>
  </si>
  <si>
    <t>Del Norte High</t>
  </si>
  <si>
    <t>16601 Nighthawk Ln.</t>
  </si>
  <si>
    <t>063153013729</t>
  </si>
  <si>
    <t>0129056</t>
  </si>
  <si>
    <t>Design 39 Campus</t>
  </si>
  <si>
    <t>17050 Del Sur Ridge Rd.</t>
  </si>
  <si>
    <t>063153014646</t>
  </si>
  <si>
    <t>0141390</t>
  </si>
  <si>
    <t>Poway to Palomar Middle College High</t>
  </si>
  <si>
    <t>11111 Rancho Bernardo Rd.</t>
  </si>
  <si>
    <t>063153004890</t>
  </si>
  <si>
    <t>3730074</t>
  </si>
  <si>
    <t>Mt. Carmel High</t>
  </si>
  <si>
    <t>9550 Carmel Mountain Rd.</t>
  </si>
  <si>
    <t>063153010004</t>
  </si>
  <si>
    <t>3730819</t>
  </si>
  <si>
    <t>Rancho Bernardo High</t>
  </si>
  <si>
    <t>13010 Paseo Lucido</t>
  </si>
  <si>
    <t>063153010632</t>
  </si>
  <si>
    <t>3731528</t>
  </si>
  <si>
    <t>Westview High</t>
  </si>
  <si>
    <t>13500 Camino Del Sur</t>
  </si>
  <si>
    <t>063153004883</t>
  </si>
  <si>
    <t>3735842</t>
  </si>
  <si>
    <t>Abraxas Continuation High</t>
  </si>
  <si>
    <t>12450 Glenoak Rd.</t>
  </si>
  <si>
    <t>063153004893</t>
  </si>
  <si>
    <t>3735867</t>
  </si>
  <si>
    <t>Poway High</t>
  </si>
  <si>
    <t>15500 Espola Rd.</t>
  </si>
  <si>
    <t>063153004886</t>
  </si>
  <si>
    <t>6038970</t>
  </si>
  <si>
    <t>Garden Road Elementary</t>
  </si>
  <si>
    <t>14614 Garden Rd.</t>
  </si>
  <si>
    <t>063153004888</t>
  </si>
  <si>
    <t>6038988</t>
  </si>
  <si>
    <t>Meadowbrook Middle</t>
  </si>
  <si>
    <t>12320 Meadowbrook Ln.</t>
  </si>
  <si>
    <t>063153004889</t>
  </si>
  <si>
    <t>6038996</t>
  </si>
  <si>
    <t>13910 Midland Rd.</t>
  </si>
  <si>
    <t>063153004892</t>
  </si>
  <si>
    <t>6039002</t>
  </si>
  <si>
    <t>Pomerado Elementary</t>
  </si>
  <si>
    <t>12321 Ninth St.</t>
  </si>
  <si>
    <t>063153004899</t>
  </si>
  <si>
    <t>6039010</t>
  </si>
  <si>
    <t>13000 Bowron Rd.</t>
  </si>
  <si>
    <t>063153004887</t>
  </si>
  <si>
    <t>6070841</t>
  </si>
  <si>
    <t>Los Penasquitos Elementary</t>
  </si>
  <si>
    <t>14125 Cuca St.</t>
  </si>
  <si>
    <t>063153004900</t>
  </si>
  <si>
    <t>6070858</t>
  </si>
  <si>
    <t>Westwood Elementary</t>
  </si>
  <si>
    <t>17449 Matinal Rd.</t>
  </si>
  <si>
    <t>063153004898</t>
  </si>
  <si>
    <t>6070866</t>
  </si>
  <si>
    <t>Twin Peaks Middle</t>
  </si>
  <si>
    <t>14640 Tierra Bonita Rd.</t>
  </si>
  <si>
    <t>063153004891</t>
  </si>
  <si>
    <t>6085088</t>
  </si>
  <si>
    <t>Painted Rock Elementary</t>
  </si>
  <si>
    <t>16711 Martincoit Rd.</t>
  </si>
  <si>
    <t>063153004884</t>
  </si>
  <si>
    <t>6093223</t>
  </si>
  <si>
    <t>Black Mountain Middle</t>
  </si>
  <si>
    <t>9353 Oviedo St.</t>
  </si>
  <si>
    <t>063153004896</t>
  </si>
  <si>
    <t>6093231</t>
  </si>
  <si>
    <t>Sunset Hills Elementary</t>
  </si>
  <si>
    <t>9291 Oviedo St.</t>
  </si>
  <si>
    <t>063153004897</t>
  </si>
  <si>
    <t>6095053</t>
  </si>
  <si>
    <t>Tierra Bonita Elementary</t>
  </si>
  <si>
    <t>14678 Tierra Bonita Rd.</t>
  </si>
  <si>
    <t>063153004894</t>
  </si>
  <si>
    <t>6097208</t>
  </si>
  <si>
    <t>Rolling Hills Elementary</t>
  </si>
  <si>
    <t>15255 Penasquitos Dr.</t>
  </si>
  <si>
    <t>063153004885</t>
  </si>
  <si>
    <t>6097216</t>
  </si>
  <si>
    <t>17250 Tannin Dr.</t>
  </si>
  <si>
    <t>063153004895</t>
  </si>
  <si>
    <t>6099444</t>
  </si>
  <si>
    <t>8944 Twin Trails Dr.</t>
  </si>
  <si>
    <t>063153009180</t>
  </si>
  <si>
    <t>6106520</t>
  </si>
  <si>
    <t>9225 Adolphia St.</t>
  </si>
  <si>
    <t>063153009425</t>
  </si>
  <si>
    <t>6107460</t>
  </si>
  <si>
    <t>Bernardo Heights Middle</t>
  </si>
  <si>
    <t>12990 Paseo Lucido</t>
  </si>
  <si>
    <t>063153010005</t>
  </si>
  <si>
    <t>6109300</t>
  </si>
  <si>
    <t>13455 Russet Leaf Ln.</t>
  </si>
  <si>
    <t>063153010006</t>
  </si>
  <si>
    <t>6109318</t>
  </si>
  <si>
    <t>Morning Creek Elementary</t>
  </si>
  <si>
    <t>10925 Morning Creek Dr. South</t>
  </si>
  <si>
    <t>063153010007</t>
  </si>
  <si>
    <t>6109326</t>
  </si>
  <si>
    <t>Turtleback Elementary</t>
  </si>
  <si>
    <t>15855 Turtleback Rd.</t>
  </si>
  <si>
    <t>063153001203</t>
  </si>
  <si>
    <t>6110878</t>
  </si>
  <si>
    <t>Adobe Bluffs Elementary</t>
  </si>
  <si>
    <t>8707 Adobe Bluffs Dr.</t>
  </si>
  <si>
    <t>063153001204</t>
  </si>
  <si>
    <t>6110886</t>
  </si>
  <si>
    <t>Highland Ranch Elementary</t>
  </si>
  <si>
    <t>14840 Waverley Downs Way</t>
  </si>
  <si>
    <t>063153002667</t>
  </si>
  <si>
    <t>6111306</t>
  </si>
  <si>
    <t>Mesa Verde Middle</t>
  </si>
  <si>
    <t>8375 Entreken Way</t>
  </si>
  <si>
    <t>063153003938</t>
  </si>
  <si>
    <t>6111314</t>
  </si>
  <si>
    <t>Park Village Elementary</t>
  </si>
  <si>
    <t>7930 Park Village Rd.</t>
  </si>
  <si>
    <t>063153007679</t>
  </si>
  <si>
    <t>6114854</t>
  </si>
  <si>
    <t>Shoal Creek Elementary</t>
  </si>
  <si>
    <t>11775 Shoal Creek Dr.</t>
  </si>
  <si>
    <t>063153008598</t>
  </si>
  <si>
    <t>6117469</t>
  </si>
  <si>
    <t>12362 Springhurst Dr.</t>
  </si>
  <si>
    <t>063171011172</t>
  </si>
  <si>
    <t>3768304</t>
  </si>
  <si>
    <t>0102178</t>
  </si>
  <si>
    <t>Ramona City Unified</t>
  </si>
  <si>
    <t>Future Bound Independent Study Secondary</t>
  </si>
  <si>
    <t>720 Ninth St.</t>
  </si>
  <si>
    <t>Ramona</t>
  </si>
  <si>
    <t>063171008945</t>
  </si>
  <si>
    <t>0131250</t>
  </si>
  <si>
    <t>Mountain Valley Academy</t>
  </si>
  <si>
    <t>1010 Ramona St.</t>
  </si>
  <si>
    <t>063171013846</t>
  </si>
  <si>
    <t>0131268</t>
  </si>
  <si>
    <t>Ramona Community Montessori</t>
  </si>
  <si>
    <t>063171004906</t>
  </si>
  <si>
    <t>3735958</t>
  </si>
  <si>
    <t>Montecito High (Continuation)</t>
  </si>
  <si>
    <t>063171004908</t>
  </si>
  <si>
    <t>3735974</t>
  </si>
  <si>
    <t>1401 Hanson Ln.</t>
  </si>
  <si>
    <t>063171004905</t>
  </si>
  <si>
    <t>6039028</t>
  </si>
  <si>
    <t>Hanson Elementary</t>
  </si>
  <si>
    <t>2520 Boundary Ave.</t>
  </si>
  <si>
    <t>063171004907</t>
  </si>
  <si>
    <t>6039036</t>
  </si>
  <si>
    <t>415 Eighth St.</t>
  </si>
  <si>
    <t>063171008943</t>
  </si>
  <si>
    <t>6105555</t>
  </si>
  <si>
    <t>James Dukes Elementary</t>
  </si>
  <si>
    <t>24908 Abalar Way</t>
  </si>
  <si>
    <t>063171008944</t>
  </si>
  <si>
    <t>6105563</t>
  </si>
  <si>
    <t>Olive Peirce Middle</t>
  </si>
  <si>
    <t>1521 Hanson Ln.</t>
  </si>
  <si>
    <t>063171009617</t>
  </si>
  <si>
    <t>6107999</t>
  </si>
  <si>
    <t>Mt. Woodson Elementary</t>
  </si>
  <si>
    <t>17427 Archie Moore Rd.</t>
  </si>
  <si>
    <t>063171001207</t>
  </si>
  <si>
    <t>6110720</t>
  </si>
  <si>
    <t>Barnett Elementary</t>
  </si>
  <si>
    <t>23925 Couna Way</t>
  </si>
  <si>
    <t>063174004910</t>
  </si>
  <si>
    <t>3768312</t>
  </si>
  <si>
    <t>6039051</t>
  </si>
  <si>
    <t>Rancho Santa Fe Elementary</t>
  </si>
  <si>
    <t>R. Roger Rowe Elementary</t>
  </si>
  <si>
    <t>5927 La Granada</t>
  </si>
  <si>
    <t>Rancho Santa Fe</t>
  </si>
  <si>
    <t>063174004911</t>
  </si>
  <si>
    <t>6070908</t>
  </si>
  <si>
    <t>R. Roger Rowe Middle</t>
  </si>
  <si>
    <t>060180811262</t>
  </si>
  <si>
    <t>0101204</t>
  </si>
  <si>
    <t>High Tech Middle</t>
  </si>
  <si>
    <t>0546</t>
  </si>
  <si>
    <t>2359 Truxtun Rd.</t>
  </si>
  <si>
    <t>060157611263</t>
  </si>
  <si>
    <t>0101345</t>
  </si>
  <si>
    <t>KIPP Adelante Preparatory Academy</t>
  </si>
  <si>
    <t>0550</t>
  </si>
  <si>
    <t>426 Euclid Ave.</t>
  </si>
  <si>
    <t>060189111138</t>
  </si>
  <si>
    <t>0106732</t>
  </si>
  <si>
    <t>High Tech High International</t>
  </si>
  <si>
    <t>0623</t>
  </si>
  <si>
    <t>2855 Farragut Rd.</t>
  </si>
  <si>
    <t>060232311139</t>
  </si>
  <si>
    <t>0106799</t>
  </si>
  <si>
    <t>Learning Choice Academy</t>
  </si>
  <si>
    <t>0659</t>
  </si>
  <si>
    <t>4635 Clairemont Mesa Blvd.</t>
  </si>
  <si>
    <t>063432011145</t>
  </si>
  <si>
    <t>0107078</t>
  </si>
  <si>
    <t>Kearny Digital Media &amp; Design</t>
  </si>
  <si>
    <t>1954 Komet Way</t>
  </si>
  <si>
    <t>063432011146</t>
  </si>
  <si>
    <t>0107086</t>
  </si>
  <si>
    <t>Kearny School of Biomedical Science and Technology</t>
  </si>
  <si>
    <t>063432011147</t>
  </si>
  <si>
    <t>0107094</t>
  </si>
  <si>
    <t>Kearny College Connections</t>
  </si>
  <si>
    <t>063432011148</t>
  </si>
  <si>
    <t>0107102</t>
  </si>
  <si>
    <t>Kearny Eng Innov &amp; Design</t>
  </si>
  <si>
    <t>063432011149</t>
  </si>
  <si>
    <t>0107177</t>
  </si>
  <si>
    <t>Crawford High</t>
  </si>
  <si>
    <t>4191 Colts Way</t>
  </si>
  <si>
    <t>063432011153</t>
  </si>
  <si>
    <t>0107219</t>
  </si>
  <si>
    <t>San Diego High</t>
  </si>
  <si>
    <t>1405 Park Blvd.</t>
  </si>
  <si>
    <t>063432011154</t>
  </si>
  <si>
    <t>0107482</t>
  </si>
  <si>
    <t>San Diego Metro Career and Tech</t>
  </si>
  <si>
    <t>7250 Mesa College Dr. Rm. K-203</t>
  </si>
  <si>
    <t>060187811155</t>
  </si>
  <si>
    <t>0107573</t>
  </si>
  <si>
    <t>High Tech Middle Media Arts</t>
  </si>
  <si>
    <t>0660</t>
  </si>
  <si>
    <t>2230 Truxtun Rd., 2nd Fl.</t>
  </si>
  <si>
    <t>063432011157</t>
  </si>
  <si>
    <t>0108266</t>
  </si>
  <si>
    <t>Golden Hill K-8</t>
  </si>
  <si>
    <t>1240 33rd St.</t>
  </si>
  <si>
    <t>063432011382</t>
  </si>
  <si>
    <t>0108274</t>
  </si>
  <si>
    <t>Porter Elementary</t>
  </si>
  <si>
    <t>4800 T St.</t>
  </si>
  <si>
    <t>063432011383</t>
  </si>
  <si>
    <t>0108282</t>
  </si>
  <si>
    <t>Cherokee Point Elementary</t>
  </si>
  <si>
    <t>3735 38th St.</t>
  </si>
  <si>
    <t>063432011384</t>
  </si>
  <si>
    <t>0108290</t>
  </si>
  <si>
    <t>Ibarra Elementary</t>
  </si>
  <si>
    <t>4877 Orange Ave.</t>
  </si>
  <si>
    <t>060151511386</t>
  </si>
  <si>
    <t>0108787</t>
  </si>
  <si>
    <t>High Tech High Media Arts</t>
  </si>
  <si>
    <t>0622</t>
  </si>
  <si>
    <t>2230 Truxtun Rd. Third Fl.</t>
  </si>
  <si>
    <t>060228011390</t>
  </si>
  <si>
    <t>0109033</t>
  </si>
  <si>
    <t>King-Chavez Arts and Athletics Academy</t>
  </si>
  <si>
    <t>0704</t>
  </si>
  <si>
    <t>415 31st St.</t>
  </si>
  <si>
    <t>060238711393</t>
  </si>
  <si>
    <t>0109157</t>
  </si>
  <si>
    <t>Magnolia Science Academy San Diego</t>
  </si>
  <si>
    <t>0698</t>
  </si>
  <si>
    <t>6525 Estrella Ave.</t>
  </si>
  <si>
    <t>063432011765</t>
  </si>
  <si>
    <t>0111864</t>
  </si>
  <si>
    <t>Normal Heights Elementary</t>
  </si>
  <si>
    <t>3750 Ward Rd.</t>
  </si>
  <si>
    <t>060189611766</t>
  </si>
  <si>
    <t>0111898</t>
  </si>
  <si>
    <t>Albert Einstein Academies</t>
  </si>
  <si>
    <t>0773</t>
  </si>
  <si>
    <t>3035 Ash St.</t>
  </si>
  <si>
    <t>060168711767</t>
  </si>
  <si>
    <t>0111906</t>
  </si>
  <si>
    <t>King-Chavez Preparatory Academy</t>
  </si>
  <si>
    <t>0772</t>
  </si>
  <si>
    <t>500 30th St.</t>
  </si>
  <si>
    <t>063432011939</t>
  </si>
  <si>
    <t>0114025</t>
  </si>
  <si>
    <t>4777 Imperial Ave.</t>
  </si>
  <si>
    <t>063432011973</t>
  </si>
  <si>
    <t>0114033</t>
  </si>
  <si>
    <t>Rodriguez Elementary</t>
  </si>
  <si>
    <t>825 South 31st St.</t>
  </si>
  <si>
    <t>063432012000</t>
  </si>
  <si>
    <t>0114041</t>
  </si>
  <si>
    <t>Joyner Elementary</t>
  </si>
  <si>
    <t>4271 Myrtle Ave.</t>
  </si>
  <si>
    <t>060237412179</t>
  </si>
  <si>
    <t>0114462</t>
  </si>
  <si>
    <t>Health Sciences High and Middle College</t>
  </si>
  <si>
    <t>0876</t>
  </si>
  <si>
    <t>3910 University Ave., Ste. 100</t>
  </si>
  <si>
    <t>063432012352</t>
  </si>
  <si>
    <t>0116939</t>
  </si>
  <si>
    <t>Innovation Middle</t>
  </si>
  <si>
    <t>5095 Arvinels Ave.</t>
  </si>
  <si>
    <t>063432012376</t>
  </si>
  <si>
    <t>0117325</t>
  </si>
  <si>
    <t>Millennial Tech Middle</t>
  </si>
  <si>
    <t>1110 Carolina Ln.</t>
  </si>
  <si>
    <t>060162712261</t>
  </si>
  <si>
    <t>0118083</t>
  </si>
  <si>
    <t>1024</t>
  </si>
  <si>
    <t>5454 Ruffin Rd.</t>
  </si>
  <si>
    <t>063432012303</t>
  </si>
  <si>
    <t>0118315</t>
  </si>
  <si>
    <t>East Village Middle College High</t>
  </si>
  <si>
    <t>1313 Park Blvd.</t>
  </si>
  <si>
    <t>060218512195</t>
  </si>
  <si>
    <t>0118851</t>
  </si>
  <si>
    <t>King-Chavez Community High</t>
  </si>
  <si>
    <t>1015</t>
  </si>
  <si>
    <t>201 A St.</t>
  </si>
  <si>
    <t>060178812386</t>
  </si>
  <si>
    <t>0119610</t>
  </si>
  <si>
    <t>Gompers Preparatory Academy</t>
  </si>
  <si>
    <t>1080</t>
  </si>
  <si>
    <t>1005 47th St.</t>
  </si>
  <si>
    <t>063432012534</t>
  </si>
  <si>
    <t>0120410</t>
  </si>
  <si>
    <t>iHigh Virtual Academy</t>
  </si>
  <si>
    <t>3939 Conde St.</t>
  </si>
  <si>
    <t>060148312630</t>
  </si>
  <si>
    <t>0121681</t>
  </si>
  <si>
    <t>San Diego Global Vision Academy</t>
  </si>
  <si>
    <t>1190</t>
  </si>
  <si>
    <t>3430 School St.</t>
  </si>
  <si>
    <t>060211012640</t>
  </si>
  <si>
    <t>0122788</t>
  </si>
  <si>
    <t>School for Entrepreneurship and Technology</t>
  </si>
  <si>
    <t>1253</t>
  </si>
  <si>
    <t>3540 Aero Ct.</t>
  </si>
  <si>
    <t>060200212786</t>
  </si>
  <si>
    <t>0123778</t>
  </si>
  <si>
    <t>Old Town Academy K-8 Charter</t>
  </si>
  <si>
    <t>1279</t>
  </si>
  <si>
    <t>2120 San Diego Ave.</t>
  </si>
  <si>
    <t>063432012892</t>
  </si>
  <si>
    <t>0124115</t>
  </si>
  <si>
    <t>Knox Middle</t>
  </si>
  <si>
    <t>1098 South 49th St.</t>
  </si>
  <si>
    <t>060170012961</t>
  </si>
  <si>
    <t>0124347</t>
  </si>
  <si>
    <t>City Heights Preparatory Charter</t>
  </si>
  <si>
    <t>1312</t>
  </si>
  <si>
    <t>4260 54th St.</t>
  </si>
  <si>
    <t>060166213201</t>
  </si>
  <si>
    <t>0126730</t>
  </si>
  <si>
    <t>Kavod Charter</t>
  </si>
  <si>
    <t>1447</t>
  </si>
  <si>
    <t>6991 Balboa Ave.</t>
  </si>
  <si>
    <t>063432013144</t>
  </si>
  <si>
    <t>0126938</t>
  </si>
  <si>
    <t>Home &amp; Hosp/Transition Support</t>
  </si>
  <si>
    <t>4100 Normal St. Annex 14</t>
  </si>
  <si>
    <t>060235013288</t>
  </si>
  <si>
    <t>0127647</t>
  </si>
  <si>
    <t>e3 Civic High</t>
  </si>
  <si>
    <t>1302</t>
  </si>
  <si>
    <t>395 11th Ave., 6th Fl.</t>
  </si>
  <si>
    <t>060237513803</t>
  </si>
  <si>
    <t>0129387</t>
  </si>
  <si>
    <t>Empower Language Academy</t>
  </si>
  <si>
    <t>1634</t>
  </si>
  <si>
    <t>6402 Linda Vista Rd.</t>
  </si>
  <si>
    <t>060150313795</t>
  </si>
  <si>
    <t>0129395</t>
  </si>
  <si>
    <t>Elevate</t>
  </si>
  <si>
    <t>1633</t>
  </si>
  <si>
    <t>2285 Murray Ridge Rd.</t>
  </si>
  <si>
    <t>060242913878</t>
  </si>
  <si>
    <t>0131565</t>
  </si>
  <si>
    <t>High Tech Elementary</t>
  </si>
  <si>
    <t>1709</t>
  </si>
  <si>
    <t>2150 Cushing Rd.</t>
  </si>
  <si>
    <t>060153313917</t>
  </si>
  <si>
    <t>0131979</t>
  </si>
  <si>
    <t>Ingenuity Charter</t>
  </si>
  <si>
    <t>1719</t>
  </si>
  <si>
    <t>6130 Skyline Dr.</t>
  </si>
  <si>
    <t>063432013916</t>
  </si>
  <si>
    <t>0132316</t>
  </si>
  <si>
    <t>Jonas Salk Elementary</t>
  </si>
  <si>
    <t>7825 Flanders Dr.</t>
  </si>
  <si>
    <t>060155112318</t>
  </si>
  <si>
    <t>0135913</t>
  </si>
  <si>
    <t>Urban Discovery Academy Charter</t>
  </si>
  <si>
    <t>1008</t>
  </si>
  <si>
    <t>840 14th St.</t>
  </si>
  <si>
    <t>060146814198</t>
  </si>
  <si>
    <t>0136663</t>
  </si>
  <si>
    <t>America's Finest Charter</t>
  </si>
  <si>
    <t>1301</t>
  </si>
  <si>
    <t>730 45th St.</t>
  </si>
  <si>
    <t>063432014499</t>
  </si>
  <si>
    <t>0140319</t>
  </si>
  <si>
    <t>Logan Memorial Educational Campus</t>
  </si>
  <si>
    <t>2875 Ocean View Blvd</t>
  </si>
  <si>
    <t>063432014500</t>
  </si>
  <si>
    <t>0140384</t>
  </si>
  <si>
    <t>Mountain View</t>
  </si>
  <si>
    <t>3550 Logan Ave.</t>
  </si>
  <si>
    <t>063432014617</t>
  </si>
  <si>
    <t>0141317</t>
  </si>
  <si>
    <t>Nipaquay Elementary</t>
  </si>
  <si>
    <t>7900 Civita Blvd.</t>
  </si>
  <si>
    <t>063432005487</t>
  </si>
  <si>
    <t>3730116</t>
  </si>
  <si>
    <t>John Muir Language Academy</t>
  </si>
  <si>
    <t>4431 Mt. Herbert Ave.</t>
  </si>
  <si>
    <t>063432005549</t>
  </si>
  <si>
    <t>3730173</t>
  </si>
  <si>
    <t>Canyon Hills High</t>
  </si>
  <si>
    <t>5156 Santo Rd.</t>
  </si>
  <si>
    <t>063432005520</t>
  </si>
  <si>
    <t>3730181</t>
  </si>
  <si>
    <t>Mira Mesa High</t>
  </si>
  <si>
    <t>10510 Marauder Way</t>
  </si>
  <si>
    <t>063432005562</t>
  </si>
  <si>
    <t>3730231</t>
  </si>
  <si>
    <t>Twain High</t>
  </si>
  <si>
    <t>063432007838</t>
  </si>
  <si>
    <t>3730314</t>
  </si>
  <si>
    <t>University City High</t>
  </si>
  <si>
    <t>6949 Genesee Ave.</t>
  </si>
  <si>
    <t>063432007837</t>
  </si>
  <si>
    <t>3730363</t>
  </si>
  <si>
    <t>Whittier K-12</t>
  </si>
  <si>
    <t>3401 Clairemont Dr.</t>
  </si>
  <si>
    <t>063432008962</t>
  </si>
  <si>
    <t>3730371</t>
  </si>
  <si>
    <t>San Diego SCPA</t>
  </si>
  <si>
    <t>2425 Dusk Dr.</t>
  </si>
  <si>
    <t>063432009437</t>
  </si>
  <si>
    <t>3730751</t>
  </si>
  <si>
    <t>Mt. Everest Academy</t>
  </si>
  <si>
    <t>4350 Mt. Everest Blvd.</t>
  </si>
  <si>
    <t>063432002688</t>
  </si>
  <si>
    <t>3730884</t>
  </si>
  <si>
    <t>Scripps Ranch High</t>
  </si>
  <si>
    <t>10410 Falcon Way</t>
  </si>
  <si>
    <t>060187603939</t>
  </si>
  <si>
    <t>3730959</t>
  </si>
  <si>
    <t>Altus Schools Charter School of San Diego</t>
  </si>
  <si>
    <t>0028</t>
  </si>
  <si>
    <t>10170 Huennekens St.</t>
  </si>
  <si>
    <t>063432011235</t>
  </si>
  <si>
    <t>3731056</t>
  </si>
  <si>
    <t>TRACE</t>
  </si>
  <si>
    <t>2375 Congress St.</t>
  </si>
  <si>
    <t>063432007682</t>
  </si>
  <si>
    <t>3731130</t>
  </si>
  <si>
    <t>ALBA</t>
  </si>
  <si>
    <t>4041 Oregon St.</t>
  </si>
  <si>
    <t>060214808303</t>
  </si>
  <si>
    <t>3731189</t>
  </si>
  <si>
    <t>Preuss School UCSD</t>
  </si>
  <si>
    <t>0169</t>
  </si>
  <si>
    <t>9500 Gilman Dr.</t>
  </si>
  <si>
    <t>La Jolla</t>
  </si>
  <si>
    <t>063432005434</t>
  </si>
  <si>
    <t>3731213</t>
  </si>
  <si>
    <t>Clairemont High</t>
  </si>
  <si>
    <t>4150 Ute Dr.</t>
  </si>
  <si>
    <t>060175308599</t>
  </si>
  <si>
    <t>3731247</t>
  </si>
  <si>
    <t>High Tech High</t>
  </si>
  <si>
    <t>0269</t>
  </si>
  <si>
    <t>2861 Womble Rd.</t>
  </si>
  <si>
    <t>060152210634</t>
  </si>
  <si>
    <t>3731395</t>
  </si>
  <si>
    <t>Altus Schools Audeo</t>
  </si>
  <si>
    <t>0406</t>
  </si>
  <si>
    <t>063432010635</t>
  </si>
  <si>
    <t>3731551</t>
  </si>
  <si>
    <t>Creative Performing and Media Arts</t>
  </si>
  <si>
    <t>5050 Conrad Ave.</t>
  </si>
  <si>
    <t>063432005479</t>
  </si>
  <si>
    <t>3732781</t>
  </si>
  <si>
    <t>Henry High</t>
  </si>
  <si>
    <t>6702 Wandermere Dr.</t>
  </si>
  <si>
    <t>063432005482</t>
  </si>
  <si>
    <t>3732997</t>
  </si>
  <si>
    <t>Hoover High</t>
  </si>
  <si>
    <t>4474 El Cajon Blvd.</t>
  </si>
  <si>
    <t>063432005496</t>
  </si>
  <si>
    <t>3733508</t>
  </si>
  <si>
    <t>La Jolla High</t>
  </si>
  <si>
    <t>750 Nautilus St.</t>
  </si>
  <si>
    <t>063432005509</t>
  </si>
  <si>
    <t>3733698</t>
  </si>
  <si>
    <t>Madison High</t>
  </si>
  <si>
    <t>4833 Doliva Dr.</t>
  </si>
  <si>
    <t>063432005522</t>
  </si>
  <si>
    <t>3734431</t>
  </si>
  <si>
    <t>Mission Bay High</t>
  </si>
  <si>
    <t>2475 Grand Ave.</t>
  </si>
  <si>
    <t>063432005526</t>
  </si>
  <si>
    <t>3734654</t>
  </si>
  <si>
    <t>Morse High</t>
  </si>
  <si>
    <t>6905 Skyline Dr.</t>
  </si>
  <si>
    <t>063432005537</t>
  </si>
  <si>
    <t>3735750</t>
  </si>
  <si>
    <t>Point Loma High</t>
  </si>
  <si>
    <t>2335 Chatsworth Blvd.</t>
  </si>
  <si>
    <t>063432005468</t>
  </si>
  <si>
    <t>3737962</t>
  </si>
  <si>
    <t>Garfield High</t>
  </si>
  <si>
    <t>1255 16th St.</t>
  </si>
  <si>
    <t>063432005407</t>
  </si>
  <si>
    <t>6039101</t>
  </si>
  <si>
    <t>4672 35th St.</t>
  </si>
  <si>
    <t>063432005408</t>
  </si>
  <si>
    <t>6039119</t>
  </si>
  <si>
    <t>4680 Hidalgo Ave.</t>
  </si>
  <si>
    <t>063432005410</t>
  </si>
  <si>
    <t>6039135</t>
  </si>
  <si>
    <t>Angier Elementary</t>
  </si>
  <si>
    <t>8450 Hurlbut St.</t>
  </si>
  <si>
    <t>063432005411</t>
  </si>
  <si>
    <t>6039143</t>
  </si>
  <si>
    <t>Audubon K-8</t>
  </si>
  <si>
    <t>8111 San Vicente</t>
  </si>
  <si>
    <t>063432005412</t>
  </si>
  <si>
    <t>6039150</t>
  </si>
  <si>
    <t>4041 T St.</t>
  </si>
  <si>
    <t>063432005413</t>
  </si>
  <si>
    <t>6039168</t>
  </si>
  <si>
    <t>Balboa Elementary</t>
  </si>
  <si>
    <t>1844 South 40th St.</t>
  </si>
  <si>
    <t>063432005414</t>
  </si>
  <si>
    <t>6039184</t>
  </si>
  <si>
    <t>Barnard Elementary</t>
  </si>
  <si>
    <t>2445 Fogg St.</t>
  </si>
  <si>
    <t>063432005416</t>
  </si>
  <si>
    <t>6039200</t>
  </si>
  <si>
    <t>Bay Park Elementary</t>
  </si>
  <si>
    <t>2433 Denver St.</t>
  </si>
  <si>
    <t>063432005421</t>
  </si>
  <si>
    <t>6039242</t>
  </si>
  <si>
    <t>Bird Rock Elementary</t>
  </si>
  <si>
    <t>5371 La Jolla Hermosa Ave.</t>
  </si>
  <si>
    <t>063432005422</t>
  </si>
  <si>
    <t>6039259</t>
  </si>
  <si>
    <t>Birney Elementary</t>
  </si>
  <si>
    <t>4345 Campus Ave.</t>
  </si>
  <si>
    <t>063432005423</t>
  </si>
  <si>
    <t>6039267</t>
  </si>
  <si>
    <t>Boone Elementary</t>
  </si>
  <si>
    <t>7330 Brookhaven Rd.</t>
  </si>
  <si>
    <t>063432005426</t>
  </si>
  <si>
    <t>6039283</t>
  </si>
  <si>
    <t>Burbank Elementary</t>
  </si>
  <si>
    <t>2146 Julian Ave.</t>
  </si>
  <si>
    <t>063432005427</t>
  </si>
  <si>
    <t>6039291</t>
  </si>
  <si>
    <t>3120 Talbot St.</t>
  </si>
  <si>
    <t>063432005428</t>
  </si>
  <si>
    <t>6039309</t>
  </si>
  <si>
    <t>Cadman Elementary</t>
  </si>
  <si>
    <t>4370 Kamloop Ave.</t>
  </si>
  <si>
    <t>063432005429</t>
  </si>
  <si>
    <t>6039341</t>
  </si>
  <si>
    <t>Carson Elementary</t>
  </si>
  <si>
    <t>6905 Kramer St.</t>
  </si>
  <si>
    <t>063432005430</t>
  </si>
  <si>
    <t>6039358</t>
  </si>
  <si>
    <t>Carver Elementary</t>
  </si>
  <si>
    <t>3251 Juanita St.</t>
  </si>
  <si>
    <t>063432005431</t>
  </si>
  <si>
    <t>6039366</t>
  </si>
  <si>
    <t>3878 Orange Ave.</t>
  </si>
  <si>
    <t>063432005432</t>
  </si>
  <si>
    <t>6039374</t>
  </si>
  <si>
    <t>Chesterton Elementary</t>
  </si>
  <si>
    <t>7335 Wheatley St.</t>
  </si>
  <si>
    <t>063432005433</t>
  </si>
  <si>
    <t>6039382</t>
  </si>
  <si>
    <t>Chollas/Mead Elementary</t>
  </si>
  <si>
    <t>401 North 45th St.</t>
  </si>
  <si>
    <t>063432005435</t>
  </si>
  <si>
    <t>6039390</t>
  </si>
  <si>
    <t>Clay Elementary</t>
  </si>
  <si>
    <t>6506 Solita Ave.</t>
  </si>
  <si>
    <t>063432005440</t>
  </si>
  <si>
    <t>6039424</t>
  </si>
  <si>
    <t>Crown Point Elementary</t>
  </si>
  <si>
    <t>4033 Ingraham St.</t>
  </si>
  <si>
    <t>063432005441</t>
  </si>
  <si>
    <t>6039432</t>
  </si>
  <si>
    <t>Cubberley Elementary</t>
  </si>
  <si>
    <t>3201 Marathon Dr.</t>
  </si>
  <si>
    <t>063432005442</t>
  </si>
  <si>
    <t>6039440</t>
  </si>
  <si>
    <t>Curie Elementary</t>
  </si>
  <si>
    <t>4080 Governor Dr.</t>
  </si>
  <si>
    <t>060236401220</t>
  </si>
  <si>
    <t>6039457</t>
  </si>
  <si>
    <t>Darnall Charter</t>
  </si>
  <si>
    <t>0033</t>
  </si>
  <si>
    <t>6020 Hughes St.</t>
  </si>
  <si>
    <t>063432005447</t>
  </si>
  <si>
    <t>6039481</t>
  </si>
  <si>
    <t>Dewey Elementary</t>
  </si>
  <si>
    <t>3251 Rosecrans St.</t>
  </si>
  <si>
    <t>063432005449</t>
  </si>
  <si>
    <t>6039499</t>
  </si>
  <si>
    <t>4077 35th St.</t>
  </si>
  <si>
    <t>063432005451</t>
  </si>
  <si>
    <t>6039507</t>
  </si>
  <si>
    <t>Ralph Waldo Emerson Elementary</t>
  </si>
  <si>
    <t>3510 Newton Ave.</t>
  </si>
  <si>
    <t>063432005452</t>
  </si>
  <si>
    <t>6039515</t>
  </si>
  <si>
    <t>Encanto Elementary</t>
  </si>
  <si>
    <t>822 65th St.</t>
  </si>
  <si>
    <t>063432005454</t>
  </si>
  <si>
    <t>6039523</t>
  </si>
  <si>
    <t>4166 Euclid Ave.</t>
  </si>
  <si>
    <t>063432005458</t>
  </si>
  <si>
    <t>6039556</t>
  </si>
  <si>
    <t>Field Elementary</t>
  </si>
  <si>
    <t>4375 Bannock Ave.</t>
  </si>
  <si>
    <t>063432005459</t>
  </si>
  <si>
    <t>6039564</t>
  </si>
  <si>
    <t>Fletcher Elementary</t>
  </si>
  <si>
    <t>7666 Bobolink Way</t>
  </si>
  <si>
    <t>063432005460</t>
  </si>
  <si>
    <t>6039572</t>
  </si>
  <si>
    <t>Florence Elementary</t>
  </si>
  <si>
    <t>3914 First Ave.</t>
  </si>
  <si>
    <t>063432005462</t>
  </si>
  <si>
    <t>6039598</t>
  </si>
  <si>
    <t>Foster Elementary</t>
  </si>
  <si>
    <t>6550 51st St.</t>
  </si>
  <si>
    <t>063432005463</t>
  </si>
  <si>
    <t>6039606</t>
  </si>
  <si>
    <t>4481 Copeland Ave.</t>
  </si>
  <si>
    <t>063432005464</t>
  </si>
  <si>
    <t>6039614</t>
  </si>
  <si>
    <t>Freese Elementary</t>
  </si>
  <si>
    <t>8140 Greenlawn Dr.</t>
  </si>
  <si>
    <t>063432005466</t>
  </si>
  <si>
    <t>6039630</t>
  </si>
  <si>
    <t>Fulton K-8</t>
  </si>
  <si>
    <t>7055 Skyline Dr.</t>
  </si>
  <si>
    <t>063432005467</t>
  </si>
  <si>
    <t>6039648</t>
  </si>
  <si>
    <t>Gage Elementary</t>
  </si>
  <si>
    <t>6811 Bisby Lake Ave.</t>
  </si>
  <si>
    <t>063432008304</t>
  </si>
  <si>
    <t>6039655</t>
  </si>
  <si>
    <t>4487 Oregon St.</t>
  </si>
  <si>
    <t>063432005469</t>
  </si>
  <si>
    <t>6039671</t>
  </si>
  <si>
    <t>Grant K-8</t>
  </si>
  <si>
    <t>1425 Washington Pl.</t>
  </si>
  <si>
    <t>063432005471</t>
  </si>
  <si>
    <t>6039697</t>
  </si>
  <si>
    <t>Green Elementary</t>
  </si>
  <si>
    <t>7030 Wandermere Pl.</t>
  </si>
  <si>
    <t>063432005473</t>
  </si>
  <si>
    <t>6039705</t>
  </si>
  <si>
    <t>2807 Fairmount Ave.</t>
  </si>
  <si>
    <t>063432005475</t>
  </si>
  <si>
    <t>6039713</t>
  </si>
  <si>
    <t>Hardy Elementary</t>
  </si>
  <si>
    <t>5420 Montezuma Rd.</t>
  </si>
  <si>
    <t>063432005476</t>
  </si>
  <si>
    <t>6039721</t>
  </si>
  <si>
    <t>4750 Lehrer Dr.</t>
  </si>
  <si>
    <t>063432005477</t>
  </si>
  <si>
    <t>6039739</t>
  </si>
  <si>
    <t>Hearst Elementary</t>
  </si>
  <si>
    <t>6230 Del Cerro Blvd.</t>
  </si>
  <si>
    <t>063432005481</t>
  </si>
  <si>
    <t>6039747</t>
  </si>
  <si>
    <t>Holmes Elementary</t>
  </si>
  <si>
    <t>4902 Mt. Ararat Dr.</t>
  </si>
  <si>
    <t>063432005483</t>
  </si>
  <si>
    <t>6039754</t>
  </si>
  <si>
    <t>Horton Elementary</t>
  </si>
  <si>
    <t>5050 Guymon St.</t>
  </si>
  <si>
    <t>063432005484</t>
  </si>
  <si>
    <t>6039762</t>
  </si>
  <si>
    <t>Fay Elementary</t>
  </si>
  <si>
    <t>4080 52nd St.</t>
  </si>
  <si>
    <t>063432005485</t>
  </si>
  <si>
    <t>6039770</t>
  </si>
  <si>
    <t>3770 Utah St.</t>
  </si>
  <si>
    <t>063432005488</t>
  </si>
  <si>
    <t>6039788</t>
  </si>
  <si>
    <t>1355 Kelton Rd.</t>
  </si>
  <si>
    <t>063432005489</t>
  </si>
  <si>
    <t>6039796</t>
  </si>
  <si>
    <t>Jones Elementary</t>
  </si>
  <si>
    <t>2751 Greyling Dr.</t>
  </si>
  <si>
    <t>063432005490</t>
  </si>
  <si>
    <t>6039804</t>
  </si>
  <si>
    <t>Juarez Elementary</t>
  </si>
  <si>
    <t>2633 Melbourne Dr.</t>
  </si>
  <si>
    <t>060154505492</t>
  </si>
  <si>
    <t>6039812</t>
  </si>
  <si>
    <t>Keiller Leadership Academy</t>
  </si>
  <si>
    <t>0695</t>
  </si>
  <si>
    <t>7270 Lisbon St.</t>
  </si>
  <si>
    <t>063432005495</t>
  </si>
  <si>
    <t>6039846</t>
  </si>
  <si>
    <t>1111 Marine St.</t>
  </si>
  <si>
    <t>063432005497</t>
  </si>
  <si>
    <t>6039853</t>
  </si>
  <si>
    <t>Lafayette Elementary</t>
  </si>
  <si>
    <t>6125 Printwood Way</t>
  </si>
  <si>
    <t>063432005498</t>
  </si>
  <si>
    <t>6039861</t>
  </si>
  <si>
    <t>Pacific View Leadership Elementary</t>
  </si>
  <si>
    <t>6196 Childs Ave.</t>
  </si>
  <si>
    <t>063432005501</t>
  </si>
  <si>
    <t>6039879</t>
  </si>
  <si>
    <t>Linda Vista Elementary</t>
  </si>
  <si>
    <t>2772 Ulric St.</t>
  </si>
  <si>
    <t>063432005502</t>
  </si>
  <si>
    <t>6039887</t>
  </si>
  <si>
    <t>Clairemont Canyons Academy</t>
  </si>
  <si>
    <t>4133 Mt. Albertine Ave.</t>
  </si>
  <si>
    <t>063432005504</t>
  </si>
  <si>
    <t>6039903</t>
  </si>
  <si>
    <t>Loma Portal Elementary</t>
  </si>
  <si>
    <t>3341 Browning St.</t>
  </si>
  <si>
    <t>063432005505</t>
  </si>
  <si>
    <t>6039911</t>
  </si>
  <si>
    <t>Longfellow K-8</t>
  </si>
  <si>
    <t>5055 July St.</t>
  </si>
  <si>
    <t>063432005506</t>
  </si>
  <si>
    <t>6039929</t>
  </si>
  <si>
    <t>Perkins K-8</t>
  </si>
  <si>
    <t>1770 Main St.</t>
  </si>
  <si>
    <t>063432005512</t>
  </si>
  <si>
    <t>6039952</t>
  </si>
  <si>
    <t>3550 Altadena Ave.</t>
  </si>
  <si>
    <t>063432005514</t>
  </si>
  <si>
    <t>6039960</t>
  </si>
  <si>
    <t>Marvin Elementary</t>
  </si>
  <si>
    <t>5720 Brunswick Ave.</t>
  </si>
  <si>
    <t>063432005516</t>
  </si>
  <si>
    <t>6039978</t>
  </si>
  <si>
    <t>3045 Felton St.</t>
  </si>
  <si>
    <t>063432005275</t>
  </si>
  <si>
    <t>6040000</t>
  </si>
  <si>
    <t>Language Academy</t>
  </si>
  <si>
    <t>4961 64th St.</t>
  </si>
  <si>
    <t>060181703943</t>
  </si>
  <si>
    <t>6040018</t>
  </si>
  <si>
    <t>Harriet Tubman Village Charter</t>
  </si>
  <si>
    <t>0046</t>
  </si>
  <si>
    <t>6880 Mohawk St.</t>
  </si>
  <si>
    <t>063432005529</t>
  </si>
  <si>
    <t>6040026</t>
  </si>
  <si>
    <t>2606 54th St.</t>
  </si>
  <si>
    <t>063432005530</t>
  </si>
  <si>
    <t>6040034</t>
  </si>
  <si>
    <t>Ocean Beach Elementary</t>
  </si>
  <si>
    <t>4741 Santa Monica Ave.</t>
  </si>
  <si>
    <t>063432005531</t>
  </si>
  <si>
    <t>6040042</t>
  </si>
  <si>
    <t>Pacific Beach Elementary</t>
  </si>
  <si>
    <t>1234 Tourmaline St.</t>
  </si>
  <si>
    <t>063432005533</t>
  </si>
  <si>
    <t>6040059</t>
  </si>
  <si>
    <t>Paradise Hills Elementary</t>
  </si>
  <si>
    <t>5816 Alleghany St.</t>
  </si>
  <si>
    <t>063432005535</t>
  </si>
  <si>
    <t>6040067</t>
  </si>
  <si>
    <t>Perry Elementary</t>
  </si>
  <si>
    <t>6290 Oriskany Rd.</t>
  </si>
  <si>
    <t>063432005539</t>
  </si>
  <si>
    <t>6040083</t>
  </si>
  <si>
    <t>Riley/New Dawn</t>
  </si>
  <si>
    <t>5650 Mt. Ackerly Dr.</t>
  </si>
  <si>
    <t>063432005540</t>
  </si>
  <si>
    <t>6040091</t>
  </si>
  <si>
    <t>Rolando Park Elementary</t>
  </si>
  <si>
    <t>6620 Marlowe Dr.</t>
  </si>
  <si>
    <t>063432005542</t>
  </si>
  <si>
    <t>6040109</t>
  </si>
  <si>
    <t>Ross Elementary</t>
  </si>
  <si>
    <t>7470 Bagdad St.</t>
  </si>
  <si>
    <t>063432005543</t>
  </si>
  <si>
    <t>6040117</t>
  </si>
  <si>
    <t>Rowan Elementary</t>
  </si>
  <si>
    <t>1755 Rowan St.</t>
  </si>
  <si>
    <t>063432005548</t>
  </si>
  <si>
    <t>6040133</t>
  </si>
  <si>
    <t>4690 Limerick Ave.</t>
  </si>
  <si>
    <t>063432005550</t>
  </si>
  <si>
    <t>6040141</t>
  </si>
  <si>
    <t>Sessions Elementary</t>
  </si>
  <si>
    <t>2150 Beryl St.</t>
  </si>
  <si>
    <t>063432005551</t>
  </si>
  <si>
    <t>6040158</t>
  </si>
  <si>
    <t>Sherman Elementary</t>
  </si>
  <si>
    <t>301 22nd St.</t>
  </si>
  <si>
    <t>063432005552</t>
  </si>
  <si>
    <t>6040166</t>
  </si>
  <si>
    <t>Silver Gate Elementary</t>
  </si>
  <si>
    <t>1499 Venice St.</t>
  </si>
  <si>
    <t>063432005553</t>
  </si>
  <si>
    <t>6040174</t>
  </si>
  <si>
    <t>Spreckels Elementary</t>
  </si>
  <si>
    <t>6033 Stadium St.</t>
  </si>
  <si>
    <t>060201505556</t>
  </si>
  <si>
    <t>6040190</t>
  </si>
  <si>
    <t>King-Chavez Primary Academy</t>
  </si>
  <si>
    <t>0705</t>
  </si>
  <si>
    <t>063432005557</t>
  </si>
  <si>
    <t>6040208</t>
  </si>
  <si>
    <t>Sunset View Elementary</t>
  </si>
  <si>
    <t>4365 Hill St.</t>
  </si>
  <si>
    <t>063432005560</t>
  </si>
  <si>
    <t>6040224</t>
  </si>
  <si>
    <t>Toler Elementary</t>
  </si>
  <si>
    <t>3350 Baker St.</t>
  </si>
  <si>
    <t>063432005561</t>
  </si>
  <si>
    <t>6040232</t>
  </si>
  <si>
    <t>Torrey Pines Elementary</t>
  </si>
  <si>
    <t>8350 Cliffridge Ave.</t>
  </si>
  <si>
    <t>063432005563</t>
  </si>
  <si>
    <t>6040257</t>
  </si>
  <si>
    <t>Valencia Park Elementary</t>
  </si>
  <si>
    <t>5880 Skyline Dr.</t>
  </si>
  <si>
    <t>063432005567</t>
  </si>
  <si>
    <t>6040265</t>
  </si>
  <si>
    <t>1789 State St.</t>
  </si>
  <si>
    <t>063432005568</t>
  </si>
  <si>
    <t>6040273</t>
  </si>
  <si>
    <t>Webster Elementary</t>
  </si>
  <si>
    <t>4801 Elm St.</t>
  </si>
  <si>
    <t>063432005569</t>
  </si>
  <si>
    <t>6040281</t>
  </si>
  <si>
    <t>Wegeforth Elementary</t>
  </si>
  <si>
    <t>3443 Ediwhar Ave.</t>
  </si>
  <si>
    <t>063432005570</t>
  </si>
  <si>
    <t>6040299</t>
  </si>
  <si>
    <t>Benchley/Weinberger Elementary</t>
  </si>
  <si>
    <t>6269 Twin Lake Dr.</t>
  </si>
  <si>
    <t>063432005571</t>
  </si>
  <si>
    <t>6040307</t>
  </si>
  <si>
    <t>Whitman Elementary</t>
  </si>
  <si>
    <t>4050 Appleton St.</t>
  </si>
  <si>
    <t>063432005419</t>
  </si>
  <si>
    <t>6059588</t>
  </si>
  <si>
    <t>Bell Middle</t>
  </si>
  <si>
    <t>620 Briarwood Rd.</t>
  </si>
  <si>
    <t>063432005437</t>
  </si>
  <si>
    <t>6059596</t>
  </si>
  <si>
    <t>Correia Middle</t>
  </si>
  <si>
    <t>4302 Valeta St.</t>
  </si>
  <si>
    <t>063432007683</t>
  </si>
  <si>
    <t>6059604</t>
  </si>
  <si>
    <t>Dana</t>
  </si>
  <si>
    <t>1775 Chatsworth Blvd.</t>
  </si>
  <si>
    <t>063432005499</t>
  </si>
  <si>
    <t>6059638</t>
  </si>
  <si>
    <t>Lewis Middle</t>
  </si>
  <si>
    <t>5170 Greenbrier Ave.</t>
  </si>
  <si>
    <t>063432005510</t>
  </si>
  <si>
    <t>6059646</t>
  </si>
  <si>
    <t>Mann Middle</t>
  </si>
  <si>
    <t>4345 54th St.</t>
  </si>
  <si>
    <t>063432005513</t>
  </si>
  <si>
    <t>6059653</t>
  </si>
  <si>
    <t>Marston Middle</t>
  </si>
  <si>
    <t>3799 Clairemont Dr.</t>
  </si>
  <si>
    <t>063432005525</t>
  </si>
  <si>
    <t>6059679</t>
  </si>
  <si>
    <t>2470 Ulric St.</t>
  </si>
  <si>
    <t>063432005527</t>
  </si>
  <si>
    <t>6059687</t>
  </si>
  <si>
    <t>Muirlands Middle</t>
  </si>
  <si>
    <t>1056 Nautilus St.</t>
  </si>
  <si>
    <t>063432005532</t>
  </si>
  <si>
    <t>6059695</t>
  </si>
  <si>
    <t>Pacific Beach Middle</t>
  </si>
  <si>
    <t>4676 Ingraham St.</t>
  </si>
  <si>
    <t>063432005541</t>
  </si>
  <si>
    <t>6059703</t>
  </si>
  <si>
    <t>Roosevelt International Middle</t>
  </si>
  <si>
    <t>3366 Park Blvd.</t>
  </si>
  <si>
    <t>063432005558</t>
  </si>
  <si>
    <t>6059711</t>
  </si>
  <si>
    <t>Taft Middle</t>
  </si>
  <si>
    <t>9191 Gramercy Dr.</t>
  </si>
  <si>
    <t>060213610056</t>
  </si>
  <si>
    <t>6061964</t>
  </si>
  <si>
    <t>The O'Farrell Charter</t>
  </si>
  <si>
    <t>0048</t>
  </si>
  <si>
    <t>063432005536</t>
  </si>
  <si>
    <t>6061972</t>
  </si>
  <si>
    <t>Pershing Middle</t>
  </si>
  <si>
    <t>8204 San Carlos Dr.</t>
  </si>
  <si>
    <t>063432005573</t>
  </si>
  <si>
    <t>6061980</t>
  </si>
  <si>
    <t>Wilson Middle</t>
  </si>
  <si>
    <t>3838 Orange Ave.</t>
  </si>
  <si>
    <t>063432005521</t>
  </si>
  <si>
    <t>6069116</t>
  </si>
  <si>
    <t>Miramar Ranch Elementary</t>
  </si>
  <si>
    <t>10770 Red Cedar Dr.</t>
  </si>
  <si>
    <t>063432005515</t>
  </si>
  <si>
    <t>6071914</t>
  </si>
  <si>
    <t>Mason Elementary</t>
  </si>
  <si>
    <t>10340 San Ramon Dr.</t>
  </si>
  <si>
    <t>063432005534</t>
  </si>
  <si>
    <t>6077317</t>
  </si>
  <si>
    <t>Penn Elementary</t>
  </si>
  <si>
    <t>2797 Utica Dr.</t>
  </si>
  <si>
    <t>063432005453</t>
  </si>
  <si>
    <t>6089015</t>
  </si>
  <si>
    <t>Ericson Elementary</t>
  </si>
  <si>
    <t>11174 Westonhill Dr.</t>
  </si>
  <si>
    <t>063432005480</t>
  </si>
  <si>
    <t>6089023</t>
  </si>
  <si>
    <t>Hickman Elementary</t>
  </si>
  <si>
    <t>10850 Montongo St.</t>
  </si>
  <si>
    <t>063432005545</t>
  </si>
  <si>
    <t>6089049</t>
  </si>
  <si>
    <t>Sandburg Elementary</t>
  </si>
  <si>
    <t>11230 Avenida del Gato</t>
  </si>
  <si>
    <t>063432005559</t>
  </si>
  <si>
    <t>6089056</t>
  </si>
  <si>
    <t>Tierrasanta Elementary</t>
  </si>
  <si>
    <t>5450 La Cuenta Dr.</t>
  </si>
  <si>
    <t>063432005565</t>
  </si>
  <si>
    <t>6089064</t>
  </si>
  <si>
    <t>Walker Elementary</t>
  </si>
  <si>
    <t>9225 Hillery Dr.</t>
  </si>
  <si>
    <t>063432005519</t>
  </si>
  <si>
    <t>6093256</t>
  </si>
  <si>
    <t>4343 Shields St.</t>
  </si>
  <si>
    <t>063432005474</t>
  </si>
  <si>
    <t>6096051</t>
  </si>
  <si>
    <t>Hancock Elementary</t>
  </si>
  <si>
    <t>3303 Taussig St.</t>
  </si>
  <si>
    <t>063432005554</t>
  </si>
  <si>
    <t>6096598</t>
  </si>
  <si>
    <t>Standley Middle</t>
  </si>
  <si>
    <t>6298 Radcliffe Dr.</t>
  </si>
  <si>
    <t>063432005443</t>
  </si>
  <si>
    <t>6096879</t>
  </si>
  <si>
    <t>Dailard Elementary</t>
  </si>
  <si>
    <t>6425 Cibola Rd.</t>
  </si>
  <si>
    <t>063432005566</t>
  </si>
  <si>
    <t>6097844</t>
  </si>
  <si>
    <t>Wangenheim Middle</t>
  </si>
  <si>
    <t>9230 Gold Coast Dr.</t>
  </si>
  <si>
    <t>063432005448</t>
  </si>
  <si>
    <t>6099055</t>
  </si>
  <si>
    <t>Doyle Elementary</t>
  </si>
  <si>
    <t>3950 Berino Ct.</t>
  </si>
  <si>
    <t>063432005456</t>
  </si>
  <si>
    <t>6099063</t>
  </si>
  <si>
    <t>Farb Middle</t>
  </si>
  <si>
    <t>4880 La Cuenta Dr.</t>
  </si>
  <si>
    <t>063432005486</t>
  </si>
  <si>
    <t>6099071</t>
  </si>
  <si>
    <t>Jerabek Elementary</t>
  </si>
  <si>
    <t>10050 Avenida Magnifica</t>
  </si>
  <si>
    <t>063432005564</t>
  </si>
  <si>
    <t>6099089</t>
  </si>
  <si>
    <t>5606 Antigua Blvd.</t>
  </si>
  <si>
    <t>063432008963</t>
  </si>
  <si>
    <t>6106173</t>
  </si>
  <si>
    <t>Bethune K-8</t>
  </si>
  <si>
    <t>6835 Benjamin Holt Rd.</t>
  </si>
  <si>
    <t>063432008964</t>
  </si>
  <si>
    <t>6106181</t>
  </si>
  <si>
    <t>De Portola Middle</t>
  </si>
  <si>
    <t>11010 Clairemont Mesa Blvd.</t>
  </si>
  <si>
    <t>063432008965</t>
  </si>
  <si>
    <t>6106199</t>
  </si>
  <si>
    <t>Zamorano Elementary</t>
  </si>
  <si>
    <t>2655 Casey St.</t>
  </si>
  <si>
    <t>063432009189</t>
  </si>
  <si>
    <t>6107056</t>
  </si>
  <si>
    <t>Challenger Middle</t>
  </si>
  <si>
    <t>10810 Parkdale Ave.</t>
  </si>
  <si>
    <t>063432010057</t>
  </si>
  <si>
    <t>6109599</t>
  </si>
  <si>
    <t>Hage Elementary</t>
  </si>
  <si>
    <t>9750 Galvin Ave.</t>
  </si>
  <si>
    <t>063432003952</t>
  </si>
  <si>
    <t>6112460</t>
  </si>
  <si>
    <t>Kumeyaay Elementary</t>
  </si>
  <si>
    <t>6475 Antigua Blvd.</t>
  </si>
  <si>
    <t>063432003954</t>
  </si>
  <si>
    <t>6112478</t>
  </si>
  <si>
    <t>Nye Elementary</t>
  </si>
  <si>
    <t>981 Valencia Pkwy.</t>
  </si>
  <si>
    <t>063432005330</t>
  </si>
  <si>
    <t>6112726</t>
  </si>
  <si>
    <t>Dingeman Elementary</t>
  </si>
  <si>
    <t>11840 Scripps Creek Dr.</t>
  </si>
  <si>
    <t>060227505339</t>
  </si>
  <si>
    <t>6113211</t>
  </si>
  <si>
    <t>McGill School of Success</t>
  </si>
  <si>
    <t>0095</t>
  </si>
  <si>
    <t>3025 Fir St.</t>
  </si>
  <si>
    <t>063432007316</t>
  </si>
  <si>
    <t>6114060</t>
  </si>
  <si>
    <t>Clark Middle</t>
  </si>
  <si>
    <t>4388 Thorn St.</t>
  </si>
  <si>
    <t>063432007317</t>
  </si>
  <si>
    <t>6114292</t>
  </si>
  <si>
    <t>Kimbrough Elementary</t>
  </si>
  <si>
    <t>321 Hoitt St.</t>
  </si>
  <si>
    <t>063432007322</t>
  </si>
  <si>
    <t>6114300</t>
  </si>
  <si>
    <t>Chavez Elementary</t>
  </si>
  <si>
    <t>1404 South 40th St.</t>
  </si>
  <si>
    <t>063432007328</t>
  </si>
  <si>
    <t>6114375</t>
  </si>
  <si>
    <t>4510 Landis St.</t>
  </si>
  <si>
    <t>063432007688</t>
  </si>
  <si>
    <t>6115331</t>
  </si>
  <si>
    <t>Marshall Middle</t>
  </si>
  <si>
    <t>9700 Avenue of Nations</t>
  </si>
  <si>
    <t>060210607689</t>
  </si>
  <si>
    <t>6115570</t>
  </si>
  <si>
    <t>Museum</t>
  </si>
  <si>
    <t>0081</t>
  </si>
  <si>
    <t>211 Maple St.</t>
  </si>
  <si>
    <t>060230208306</t>
  </si>
  <si>
    <t>6117279</t>
  </si>
  <si>
    <t>Holly Drive Leadership Academy</t>
  </si>
  <si>
    <t>0264</t>
  </si>
  <si>
    <t>060176808602</t>
  </si>
  <si>
    <t>6117683</t>
  </si>
  <si>
    <t>High Tech Elementary Explorer</t>
  </si>
  <si>
    <t>0278</t>
  </si>
  <si>
    <t>2230 Truxtun Rd. 1st Fl.</t>
  </si>
  <si>
    <t>063432010380</t>
  </si>
  <si>
    <t>6119135</t>
  </si>
  <si>
    <t>Scripps Elementary</t>
  </si>
  <si>
    <t>11778 Cypress Canyon Rd.</t>
  </si>
  <si>
    <t>060180910636</t>
  </si>
  <si>
    <t>6119168</t>
  </si>
  <si>
    <t>San Diego Cooperative Charter</t>
  </si>
  <si>
    <t>0396</t>
  </si>
  <si>
    <t>7260 Linda Vista Rd.</t>
  </si>
  <si>
    <t>060158510381</t>
  </si>
  <si>
    <t>6119598</t>
  </si>
  <si>
    <t>King-Chavez Academy of Excellence</t>
  </si>
  <si>
    <t>0420</t>
  </si>
  <si>
    <t>2716 Marcy Ave.</t>
  </si>
  <si>
    <t>063438011396</t>
  </si>
  <si>
    <t>0106328</t>
  </si>
  <si>
    <t>Canyon Crest Academy</t>
  </si>
  <si>
    <t>5951 Village Center Loop Rd.</t>
  </si>
  <si>
    <t>063438013861</t>
  </si>
  <si>
    <t>0131649</t>
  </si>
  <si>
    <t>Pacific Trails Middle</t>
  </si>
  <si>
    <t>5975 Village Center Loop Rd.</t>
  </si>
  <si>
    <t>063438005579</t>
  </si>
  <si>
    <t>3730033</t>
  </si>
  <si>
    <t>Torrey Pines High</t>
  </si>
  <si>
    <t>3710 Del Mar Heights Rd.</t>
  </si>
  <si>
    <t>3768387</t>
  </si>
  <si>
    <t>Solana Beach Elementary</t>
  </si>
  <si>
    <t>063438006516</t>
  </si>
  <si>
    <t>3731007</t>
  </si>
  <si>
    <t>La Costa Canyon High</t>
  </si>
  <si>
    <t>1 Maverick Way</t>
  </si>
  <si>
    <t>063438005578</t>
  </si>
  <si>
    <t>3737384</t>
  </si>
  <si>
    <t>Sunset High (Continuation)</t>
  </si>
  <si>
    <t>684 Requeza St.</t>
  </si>
  <si>
    <t>063438005577</t>
  </si>
  <si>
    <t>3737418</t>
  </si>
  <si>
    <t>San Dieguito HS Academy</t>
  </si>
  <si>
    <t>800 Santa Fe Dr.</t>
  </si>
  <si>
    <t>063438005576</t>
  </si>
  <si>
    <t>6059737</t>
  </si>
  <si>
    <t>Oak Crest Middle</t>
  </si>
  <si>
    <t>675 Balour Dr.</t>
  </si>
  <si>
    <t>063438005575</t>
  </si>
  <si>
    <t>6061998</t>
  </si>
  <si>
    <t>Earl Warren Middle</t>
  </si>
  <si>
    <t>155 Stevens St.</t>
  </si>
  <si>
    <t>Solana Beach</t>
  </si>
  <si>
    <t>063438008186</t>
  </si>
  <si>
    <t>6104749</t>
  </si>
  <si>
    <t>Diegueno Middle</t>
  </si>
  <si>
    <t>2150 Village Park Way</t>
  </si>
  <si>
    <t>063438008307</t>
  </si>
  <si>
    <t>6117352</t>
  </si>
  <si>
    <t>Carmel Valley Middle</t>
  </si>
  <si>
    <t>3800 Mykonos Ln.</t>
  </si>
  <si>
    <t>063504005928</t>
  </si>
  <si>
    <t>6040331</t>
  </si>
  <si>
    <t>15305 Rockwood Rd.</t>
  </si>
  <si>
    <t>063588006137</t>
  </si>
  <si>
    <t>6040349</t>
  </si>
  <si>
    <t>Cajon Park Elementary</t>
  </si>
  <si>
    <t>10300 Magnolia Ave.</t>
  </si>
  <si>
    <t>063588006138</t>
  </si>
  <si>
    <t>6040356</t>
  </si>
  <si>
    <t>Carlton Hills Elementary</t>
  </si>
  <si>
    <t>9353 Pike Rd.</t>
  </si>
  <si>
    <t>063588006140</t>
  </si>
  <si>
    <t>6040364</t>
  </si>
  <si>
    <t>Chet F. Harritt Elementary</t>
  </si>
  <si>
    <t>8120 Arlette St.</t>
  </si>
  <si>
    <t>063588006142</t>
  </si>
  <si>
    <t>6040372</t>
  </si>
  <si>
    <t>Pepper Drive Elementary</t>
  </si>
  <si>
    <t>1935 Marlinda Way</t>
  </si>
  <si>
    <t>063588006143</t>
  </si>
  <si>
    <t>6040380</t>
  </si>
  <si>
    <t>PRIDE Academy at Prospect Avenue</t>
  </si>
  <si>
    <t>9303 Prospect Ave.</t>
  </si>
  <si>
    <t>063588006146</t>
  </si>
  <si>
    <t>6040406</t>
  </si>
  <si>
    <t>Sycamore Canyon Elementary</t>
  </si>
  <si>
    <t>10201 Settle Rd.</t>
  </si>
  <si>
    <t>063588006139</t>
  </si>
  <si>
    <t>6068159</t>
  </si>
  <si>
    <t>Carlton Oaks Elementary</t>
  </si>
  <si>
    <t>9353 Wethersfield Rd.</t>
  </si>
  <si>
    <t>063588006144</t>
  </si>
  <si>
    <t>6085153</t>
  </si>
  <si>
    <t>Rio Seco Elementary</t>
  </si>
  <si>
    <t>9545 Cuyamaca St.</t>
  </si>
  <si>
    <t>063588006141</t>
  </si>
  <si>
    <t>6085161</t>
  </si>
  <si>
    <t>Hill Creek Elementary</t>
  </si>
  <si>
    <t>9665 Jeremy St.</t>
  </si>
  <si>
    <t>063588001222</t>
  </si>
  <si>
    <t>6111041</t>
  </si>
  <si>
    <t>Santee Alternative</t>
  </si>
  <si>
    <t>10250 El Nopal</t>
  </si>
  <si>
    <t>063588010639</t>
  </si>
  <si>
    <t>6120190</t>
  </si>
  <si>
    <t>Santee Success Program</t>
  </si>
  <si>
    <t>10280 North Magnolia Ave.</t>
  </si>
  <si>
    <t>063522012612</t>
  </si>
  <si>
    <t>3768379</t>
  </si>
  <si>
    <t>0123000</t>
  </si>
  <si>
    <t>San Ysidro Elementary</t>
  </si>
  <si>
    <t>Willow Elementary</t>
  </si>
  <si>
    <t>226 Willow Rd.</t>
  </si>
  <si>
    <t>San Ysidro</t>
  </si>
  <si>
    <t>063522012993</t>
  </si>
  <si>
    <t>0137737</t>
  </si>
  <si>
    <t>Vista Del Mar</t>
  </si>
  <si>
    <t>4885 Del Sol Blvd.</t>
  </si>
  <si>
    <t>063522005965</t>
  </si>
  <si>
    <t>6085146</t>
  </si>
  <si>
    <t>Smythe Elementary</t>
  </si>
  <si>
    <t>1880 Smythe Ave.</t>
  </si>
  <si>
    <t>063522005963</t>
  </si>
  <si>
    <t>6089007</t>
  </si>
  <si>
    <t>La Mirada Elementary</t>
  </si>
  <si>
    <t>222 Avenida de la Madrid</t>
  </si>
  <si>
    <t>063522005966</t>
  </si>
  <si>
    <t>6093264</t>
  </si>
  <si>
    <t>Sunset Elementary</t>
  </si>
  <si>
    <t>3825 Sunset Ln.</t>
  </si>
  <si>
    <t>063522005964</t>
  </si>
  <si>
    <t>6098453</t>
  </si>
  <si>
    <t>San Ysidro Middle</t>
  </si>
  <si>
    <t>4345 Otay Mesa Rd.</t>
  </si>
  <si>
    <t>063522010382</t>
  </si>
  <si>
    <t>6119341</t>
  </si>
  <si>
    <t>Ocean View Hills</t>
  </si>
  <si>
    <t>4919 Del Sol Blvd.</t>
  </si>
  <si>
    <t>063699011397</t>
  </si>
  <si>
    <t>0105825</t>
  </si>
  <si>
    <t>Solana Pacific Elementary</t>
  </si>
  <si>
    <t>3901 Townsgate Dr.</t>
  </si>
  <si>
    <t>063699013801</t>
  </si>
  <si>
    <t>0129049</t>
  </si>
  <si>
    <t>Solana Ranch Elementary</t>
  </si>
  <si>
    <t>13605 Pacific Highlands Ranch Pkwy.</t>
  </si>
  <si>
    <t>063699006283</t>
  </si>
  <si>
    <t>6040455</t>
  </si>
  <si>
    <t>Skyline Elementary</t>
  </si>
  <si>
    <t>606 Lomas Santa Fe Dr.</t>
  </si>
  <si>
    <t>063699006284</t>
  </si>
  <si>
    <t>6070882</t>
  </si>
  <si>
    <t>Solana Vista Elementary</t>
  </si>
  <si>
    <t>780 Santa Victoria Ave.</t>
  </si>
  <si>
    <t>063699009196</t>
  </si>
  <si>
    <t>6106140</t>
  </si>
  <si>
    <t>Solana Highlands Elementary</t>
  </si>
  <si>
    <t>3520 Long Run Dr.</t>
  </si>
  <si>
    <t>063699002691</t>
  </si>
  <si>
    <t>6111181</t>
  </si>
  <si>
    <t>Solana Santa Fe Elementary</t>
  </si>
  <si>
    <t>6570 El Apajo</t>
  </si>
  <si>
    <t>063699003955</t>
  </si>
  <si>
    <t>6112353</t>
  </si>
  <si>
    <t>Carmel Creek Elementary</t>
  </si>
  <si>
    <t>4210 Carmel Center Rd.</t>
  </si>
  <si>
    <t>063738014501</t>
  </si>
  <si>
    <t>0140327</t>
  </si>
  <si>
    <t>SBUSD Virtual Academy</t>
  </si>
  <si>
    <t>490 Emory St.</t>
  </si>
  <si>
    <t>063738006315</t>
  </si>
  <si>
    <t>6040463</t>
  </si>
  <si>
    <t>Bayside STEAM Academy</t>
  </si>
  <si>
    <t>063738006317</t>
  </si>
  <si>
    <t>6040471</t>
  </si>
  <si>
    <t>1290 Ebony Ave.</t>
  </si>
  <si>
    <t>063738006318</t>
  </si>
  <si>
    <t>6040489</t>
  </si>
  <si>
    <t>Emory Elementary</t>
  </si>
  <si>
    <t>1915 Coronado Ave.</t>
  </si>
  <si>
    <t>063738006320</t>
  </si>
  <si>
    <t>6040505</t>
  </si>
  <si>
    <t>Imperial Beach Charter</t>
  </si>
  <si>
    <t>1418</t>
  </si>
  <si>
    <t>650 Imperial Beach Blvd.</t>
  </si>
  <si>
    <t>063738006321</t>
  </si>
  <si>
    <t>6040513</t>
  </si>
  <si>
    <t>Nestor Language Academy Charter</t>
  </si>
  <si>
    <t>1252</t>
  </si>
  <si>
    <t>1455 Hollister St.</t>
  </si>
  <si>
    <t>063738006323</t>
  </si>
  <si>
    <t>6040521</t>
  </si>
  <si>
    <t>Oneonta Elementary</t>
  </si>
  <si>
    <t>1311 Tenth St.</t>
  </si>
  <si>
    <t>063738006325</t>
  </si>
  <si>
    <t>6040539</t>
  </si>
  <si>
    <t>2500 Elm Ave.</t>
  </si>
  <si>
    <t>063738006316</t>
  </si>
  <si>
    <t>6067029</t>
  </si>
  <si>
    <t>Godfrey G. Berry Elementary</t>
  </si>
  <si>
    <t>2001 Rimbey St.</t>
  </si>
  <si>
    <t>063738006324</t>
  </si>
  <si>
    <t>6094973</t>
  </si>
  <si>
    <t>Howard Pence Elementary</t>
  </si>
  <si>
    <t>877 Via Tonga Ct.</t>
  </si>
  <si>
    <t>063738006322</t>
  </si>
  <si>
    <t>6098487</t>
  </si>
  <si>
    <t>George Nicoloff Elementary</t>
  </si>
  <si>
    <t>1777 Howard Ave.</t>
  </si>
  <si>
    <t>063738008308</t>
  </si>
  <si>
    <t>6116008</t>
  </si>
  <si>
    <t>Teofilo Mendoza</t>
  </si>
  <si>
    <t>2050 Coronado Ave.</t>
  </si>
  <si>
    <t>060152813030</t>
  </si>
  <si>
    <t>3768403</t>
  </si>
  <si>
    <t>0125401</t>
  </si>
  <si>
    <t>Spencer Valley Elementary</t>
  </si>
  <si>
    <t>Insight @ San Diego</t>
  </si>
  <si>
    <t>1371</t>
  </si>
  <si>
    <t>50 Moreland Rd.</t>
  </si>
  <si>
    <t>Simi Valley</t>
  </si>
  <si>
    <t>5672603</t>
  </si>
  <si>
    <t>Simi Valley Unified</t>
  </si>
  <si>
    <t>063768006380</t>
  </si>
  <si>
    <t>6040554</t>
  </si>
  <si>
    <t>4414 Highway 78 and 79</t>
  </si>
  <si>
    <t>Santa Ysabel</t>
  </si>
  <si>
    <t>060180510641</t>
  </si>
  <si>
    <t>6120893</t>
  </si>
  <si>
    <t>California Virtual Academy @ San Diego</t>
  </si>
  <si>
    <t>0493</t>
  </si>
  <si>
    <t>063864011768</t>
  </si>
  <si>
    <t>0111831</t>
  </si>
  <si>
    <t>Olympian High</t>
  </si>
  <si>
    <t>1925 Magdalena Ave.</t>
  </si>
  <si>
    <t>063864012173</t>
  </si>
  <si>
    <t>0115873</t>
  </si>
  <si>
    <t>East Hills Academy</t>
  </si>
  <si>
    <t>1791 Rock Mountain Rd.</t>
  </si>
  <si>
    <t>060207513113</t>
  </si>
  <si>
    <t>0126086</t>
  </si>
  <si>
    <t>Hawking S.T.E.A.M. Charter</t>
  </si>
  <si>
    <t>1407</t>
  </si>
  <si>
    <t>489 E St.</t>
  </si>
  <si>
    <t>063864014532</t>
  </si>
  <si>
    <t>0140939</t>
  </si>
  <si>
    <t>Launch Virtual Academy</t>
  </si>
  <si>
    <t>2710 Iris Ave.</t>
  </si>
  <si>
    <t>063864006492</t>
  </si>
  <si>
    <t>3730124</t>
  </si>
  <si>
    <t>Southwest Senior High</t>
  </si>
  <si>
    <t>1685 Hollister St.</t>
  </si>
  <si>
    <t>063864006475</t>
  </si>
  <si>
    <t>3730405</t>
  </si>
  <si>
    <t>Bonita Vista Senior High</t>
  </si>
  <si>
    <t>751 Otay Lakes Rd.</t>
  </si>
  <si>
    <t>063864006477</t>
  </si>
  <si>
    <t>3730801</t>
  </si>
  <si>
    <t>Castle Park Senior High</t>
  </si>
  <si>
    <t>1395 Hilltop Dr.</t>
  </si>
  <si>
    <t>063864001223</t>
  </si>
  <si>
    <t>3730843</t>
  </si>
  <si>
    <t>Eastlake High</t>
  </si>
  <si>
    <t>1120 Eastlake Pkwy.</t>
  </si>
  <si>
    <t>063864006479</t>
  </si>
  <si>
    <t>3731064</t>
  </si>
  <si>
    <t>Chula Vista Senior High</t>
  </si>
  <si>
    <t>820 Fourth Ave.</t>
  </si>
  <si>
    <t>063864007709</t>
  </si>
  <si>
    <t>3731155</t>
  </si>
  <si>
    <t>Options Secondary</t>
  </si>
  <si>
    <t>467 Moss St.</t>
  </si>
  <si>
    <t>060198810384</t>
  </si>
  <si>
    <t>3731304</t>
  </si>
  <si>
    <t>MAAC Community Charter</t>
  </si>
  <si>
    <t>0303</t>
  </si>
  <si>
    <t>1385 Third Ave.</t>
  </si>
  <si>
    <t>063864010385</t>
  </si>
  <si>
    <t>3731460</t>
  </si>
  <si>
    <t>Alta Vista Academy</t>
  </si>
  <si>
    <t>730 Medical Center Ct.</t>
  </si>
  <si>
    <t>063864010642</t>
  </si>
  <si>
    <t>3731502</t>
  </si>
  <si>
    <t>San Ysidro High</t>
  </si>
  <si>
    <t>5353 Airway Rd.</t>
  </si>
  <si>
    <t>063864011264</t>
  </si>
  <si>
    <t>3731627</t>
  </si>
  <si>
    <t>Otay Ranch Senior High</t>
  </si>
  <si>
    <t>1250 Olympic Pkwy.</t>
  </si>
  <si>
    <t>063864006490</t>
  </si>
  <si>
    <t>3732047</t>
  </si>
  <si>
    <t>Palomar High</t>
  </si>
  <si>
    <t>480 Palomar St.</t>
  </si>
  <si>
    <t>063864006484</t>
  </si>
  <si>
    <t>3732849</t>
  </si>
  <si>
    <t>Hilltop Senior High</t>
  </si>
  <si>
    <t>555 Claire Ave.</t>
  </si>
  <si>
    <t>063864006486</t>
  </si>
  <si>
    <t>3733953</t>
  </si>
  <si>
    <t>Mar Vista Senior High</t>
  </si>
  <si>
    <t>505 Elm Ave.</t>
  </si>
  <si>
    <t>063864006495</t>
  </si>
  <si>
    <t>3738226</t>
  </si>
  <si>
    <t>Sweetwater High</t>
  </si>
  <si>
    <t>2900 Highland Ave.</t>
  </si>
  <si>
    <t>063864006488</t>
  </si>
  <si>
    <t>3738234</t>
  </si>
  <si>
    <t>Montgomery Senior High</t>
  </si>
  <si>
    <t>3250 Palm Ave.</t>
  </si>
  <si>
    <t>063864006474</t>
  </si>
  <si>
    <t>6059745</t>
  </si>
  <si>
    <t>Bonita Vista Middle</t>
  </si>
  <si>
    <t>650 Otay Lakes Rd.</t>
  </si>
  <si>
    <t>063864006476</t>
  </si>
  <si>
    <t>6059752</t>
  </si>
  <si>
    <t>Castle Park Middle</t>
  </si>
  <si>
    <t>160 Quintard St.</t>
  </si>
  <si>
    <t>063864006478</t>
  </si>
  <si>
    <t>6059760</t>
  </si>
  <si>
    <t>Chula Vista Middle</t>
  </si>
  <si>
    <t>415 Fifth Ave.</t>
  </si>
  <si>
    <t>063864006482</t>
  </si>
  <si>
    <t>6059778</t>
  </si>
  <si>
    <t>Granger Junior High</t>
  </si>
  <si>
    <t>2101 Granger Ave.</t>
  </si>
  <si>
    <t>063864006485</t>
  </si>
  <si>
    <t>6059786</t>
  </si>
  <si>
    <t>Mar Vista Academy</t>
  </si>
  <si>
    <t>1267 Thermal Ave.</t>
  </si>
  <si>
    <t>063864006489</t>
  </si>
  <si>
    <t>6059794</t>
  </si>
  <si>
    <t>National City Middle</t>
  </si>
  <si>
    <t>1701 D Ave.</t>
  </si>
  <si>
    <t>063864006483</t>
  </si>
  <si>
    <t>6062004</t>
  </si>
  <si>
    <t>Hilltop Middle</t>
  </si>
  <si>
    <t>44 East J St.</t>
  </si>
  <si>
    <t>063864006491</t>
  </si>
  <si>
    <t>6062012</t>
  </si>
  <si>
    <t>Southwest Middle</t>
  </si>
  <si>
    <t>2710 Iris St.</t>
  </si>
  <si>
    <t>063864006487</t>
  </si>
  <si>
    <t>6070890</t>
  </si>
  <si>
    <t>1051 Picador Blvd.</t>
  </si>
  <si>
    <t>063864007348</t>
  </si>
  <si>
    <t>6114276</t>
  </si>
  <si>
    <t>Rancho del Rey Middle</t>
  </si>
  <si>
    <t>1174 East J St.</t>
  </si>
  <si>
    <t>063864011269</t>
  </si>
  <si>
    <t>6120968</t>
  </si>
  <si>
    <t>Eastlake Middle</t>
  </si>
  <si>
    <t>900 Duncan Ranch Rd.</t>
  </si>
  <si>
    <t>064071006717</t>
  </si>
  <si>
    <t>3768437</t>
  </si>
  <si>
    <t>6040562</t>
  </si>
  <si>
    <t>Vallecitos Elementary</t>
  </si>
  <si>
    <t>5211 Fifth St.</t>
  </si>
  <si>
    <t>Rainbow</t>
  </si>
  <si>
    <t>064119011270</t>
  </si>
  <si>
    <t>0100925</t>
  </si>
  <si>
    <t>T.H.E Leadership Academy</t>
  </si>
  <si>
    <t>1550 Temple Heights Dr.</t>
  </si>
  <si>
    <t>064119011280</t>
  </si>
  <si>
    <t>0100933</t>
  </si>
  <si>
    <t>Hannalei Elementary</t>
  </si>
  <si>
    <t>120 Hannalei Dr.</t>
  </si>
  <si>
    <t>064119011400</t>
  </si>
  <si>
    <t>0105882</t>
  </si>
  <si>
    <t>Foothill Oak Elementary</t>
  </si>
  <si>
    <t>1370 Oak Dr.</t>
  </si>
  <si>
    <t>060178111401</t>
  </si>
  <si>
    <t>0106120</t>
  </si>
  <si>
    <t>SIATech</t>
  </si>
  <si>
    <t>0627</t>
  </si>
  <si>
    <t>2611 Temple Heights Dr., Ste. A</t>
  </si>
  <si>
    <t>064119011769</t>
  </si>
  <si>
    <t>0111237</t>
  </si>
  <si>
    <t>Maryland Elementary</t>
  </si>
  <si>
    <t>700 North Ave.</t>
  </si>
  <si>
    <t>060220311970</t>
  </si>
  <si>
    <t>0114264</t>
  </si>
  <si>
    <t>North County Trade Tech High</t>
  </si>
  <si>
    <t>0884</t>
  </si>
  <si>
    <t>1132 N Melrose Drive, Ste. 501</t>
  </si>
  <si>
    <t>064119012147</t>
  </si>
  <si>
    <t>0114637</t>
  </si>
  <si>
    <t>Vista Magnet Middle School of Technology, Science, and Math</t>
  </si>
  <si>
    <t>151 Civic Center Dr.</t>
  </si>
  <si>
    <t>064119012180</t>
  </si>
  <si>
    <t>0115451</t>
  </si>
  <si>
    <t>Major General Raymond Murray High</t>
  </si>
  <si>
    <t>215 North Melrose Dr.</t>
  </si>
  <si>
    <t>064119012341</t>
  </si>
  <si>
    <t>0118430</t>
  </si>
  <si>
    <t>Mission Vista High</t>
  </si>
  <si>
    <t>1306 Melrose Dr.</t>
  </si>
  <si>
    <t>060224712930</t>
  </si>
  <si>
    <t>0124917</t>
  </si>
  <si>
    <t>Guajome Learning Centers</t>
  </si>
  <si>
    <t>1351</t>
  </si>
  <si>
    <t>2000 North Santa Fe Ave.</t>
  </si>
  <si>
    <t>064119013151</t>
  </si>
  <si>
    <t>0126300</t>
  </si>
  <si>
    <t>Vista Visions Academy</t>
  </si>
  <si>
    <t>1575 Bonair Dr.</t>
  </si>
  <si>
    <t>060173713667</t>
  </si>
  <si>
    <t>0128223</t>
  </si>
  <si>
    <t>Bella Mente Montessori Academy</t>
  </si>
  <si>
    <t>1515</t>
  </si>
  <si>
    <t>1737 West Vista Way</t>
  </si>
  <si>
    <t>064119006823</t>
  </si>
  <si>
    <t>3730207</t>
  </si>
  <si>
    <t>Vista Adult Transition Center</t>
  </si>
  <si>
    <t>325 East Bobier Dr.</t>
  </si>
  <si>
    <t>064119009203</t>
  </si>
  <si>
    <t>3730728</t>
  </si>
  <si>
    <t>Rancho Buena Vista High</t>
  </si>
  <si>
    <t>1601 Longhorn Dr.</t>
  </si>
  <si>
    <t>060170503964</t>
  </si>
  <si>
    <t>3730942</t>
  </si>
  <si>
    <t>Guajome Park Academy Charter</t>
  </si>
  <si>
    <t>0050</t>
  </si>
  <si>
    <t>064119006812</t>
  </si>
  <si>
    <t>3732039</t>
  </si>
  <si>
    <t>Alta Vista High (Continuation)</t>
  </si>
  <si>
    <t>064119006824</t>
  </si>
  <si>
    <t>3738705</t>
  </si>
  <si>
    <t>Vista High</t>
  </si>
  <si>
    <t>1 Panther Dr.</t>
  </si>
  <si>
    <t>064119006813</t>
  </si>
  <si>
    <t>6040588</t>
  </si>
  <si>
    <t>Beaumont Elementary</t>
  </si>
  <si>
    <t>550 Beaumont Dr.</t>
  </si>
  <si>
    <t>064119006814</t>
  </si>
  <si>
    <t>6040596</t>
  </si>
  <si>
    <t>Bobier Elementary</t>
  </si>
  <si>
    <t>220 West Bobier Dr.</t>
  </si>
  <si>
    <t>064119001246</t>
  </si>
  <si>
    <t>6040604</t>
  </si>
  <si>
    <t>California Avenue Elementary</t>
  </si>
  <si>
    <t>215 West California Ave.</t>
  </si>
  <si>
    <t>064119006818</t>
  </si>
  <si>
    <t>6040620</t>
  </si>
  <si>
    <t>Grapevine Elementary</t>
  </si>
  <si>
    <t>630 Grapevine Rd.</t>
  </si>
  <si>
    <t>064119006820</t>
  </si>
  <si>
    <t>6040638</t>
  </si>
  <si>
    <t>1720 Monte Vista Rd.</t>
  </si>
  <si>
    <t>064119006822</t>
  </si>
  <si>
    <t>6040653</t>
  </si>
  <si>
    <t>Vista Academy of Visual and Performing Arts</t>
  </si>
  <si>
    <t>600 North Santa Fe Ave.</t>
  </si>
  <si>
    <t>064119006819</t>
  </si>
  <si>
    <t>6059802</t>
  </si>
  <si>
    <t>Rancho Minerva Middle</t>
  </si>
  <si>
    <t>2245 Foothill Dr.</t>
  </si>
  <si>
    <t>064119006825</t>
  </si>
  <si>
    <t>6059810</t>
  </si>
  <si>
    <t>Vista Innovation and Design Academy</t>
  </si>
  <si>
    <t>740 Olive Ave.</t>
  </si>
  <si>
    <t>064119006816</t>
  </si>
  <si>
    <t>6069124</t>
  </si>
  <si>
    <t>Casita Center for Science/Math/Technology</t>
  </si>
  <si>
    <t>260 Cedar Dr.</t>
  </si>
  <si>
    <t>064119009204</t>
  </si>
  <si>
    <t>6107031</t>
  </si>
  <si>
    <t>Alamosa Park Elementary</t>
  </si>
  <si>
    <t>5130 Alamosa Park Dr.</t>
  </si>
  <si>
    <t>064119009459</t>
  </si>
  <si>
    <t>6107577</t>
  </si>
  <si>
    <t>Roosevelt Middle</t>
  </si>
  <si>
    <t>850 Sagewood Dr.</t>
  </si>
  <si>
    <t>064119009460</t>
  </si>
  <si>
    <t>6107585</t>
  </si>
  <si>
    <t>Lake Elementary</t>
  </si>
  <si>
    <t>4950 Lake Blvd.</t>
  </si>
  <si>
    <t>064119009652</t>
  </si>
  <si>
    <t>6108708</t>
  </si>
  <si>
    <t>Empresa Elementary</t>
  </si>
  <si>
    <t>4850 Avenida Empresa</t>
  </si>
  <si>
    <t>064119001248</t>
  </si>
  <si>
    <t>6110399</t>
  </si>
  <si>
    <t>Breeze Hill Elementary</t>
  </si>
  <si>
    <t>1111 Melrose Way</t>
  </si>
  <si>
    <t>064119001249</t>
  </si>
  <si>
    <t>6110407</t>
  </si>
  <si>
    <t>Mission Meadows Elementary</t>
  </si>
  <si>
    <t>5657 Spur Ave.</t>
  </si>
  <si>
    <t>064119003968</t>
  </si>
  <si>
    <t>6112221</t>
  </si>
  <si>
    <t>Madison Middle</t>
  </si>
  <si>
    <t>4930 Lake Blvd.</t>
  </si>
  <si>
    <t>060750011402</t>
  </si>
  <si>
    <t>0107557</t>
  </si>
  <si>
    <t>Calavera Hills Middle</t>
  </si>
  <si>
    <t>4104 Tamarack Ave.</t>
  </si>
  <si>
    <t>060750011987</t>
  </si>
  <si>
    <t>0113498</t>
  </si>
  <si>
    <t>Poinsettia Elementary</t>
  </si>
  <si>
    <t>2445 Mica Rd.</t>
  </si>
  <si>
    <t>060750013058</t>
  </si>
  <si>
    <t>0127423</t>
  </si>
  <si>
    <t>Sage Creek High</t>
  </si>
  <si>
    <t>3900 Bobcat Blvd.</t>
  </si>
  <si>
    <t>060750000712</t>
  </si>
  <si>
    <t>3730017</t>
  </si>
  <si>
    <t>Carlsbad Village Academy</t>
  </si>
  <si>
    <t>3557 Monroe St.</t>
  </si>
  <si>
    <t>060750000709</t>
  </si>
  <si>
    <t>3730694</t>
  </si>
  <si>
    <t>Carlsbad High</t>
  </si>
  <si>
    <t>060750008311</t>
  </si>
  <si>
    <t>3731163</t>
  </si>
  <si>
    <t>Carlsbad Seaside Academy</t>
  </si>
  <si>
    <t>060750000708</t>
  </si>
  <si>
    <t>6037774</t>
  </si>
  <si>
    <t>Buena Vista Elementary</t>
  </si>
  <si>
    <t>1330 Buena Vista Way</t>
  </si>
  <si>
    <t>060750000710</t>
  </si>
  <si>
    <t>6037782</t>
  </si>
  <si>
    <t>3743 Jefferson St.</t>
  </si>
  <si>
    <t>060750000713</t>
  </si>
  <si>
    <t>6037790</t>
  </si>
  <si>
    <t>1905 Magnolia Ave.</t>
  </si>
  <si>
    <t>060750000715</t>
  </si>
  <si>
    <t>6037816</t>
  </si>
  <si>
    <t>Valley Middle</t>
  </si>
  <si>
    <t>1645 Magnolia Ave.</t>
  </si>
  <si>
    <t>060750000711</t>
  </si>
  <si>
    <t>6099352</t>
  </si>
  <si>
    <t>Kelly Elementary</t>
  </si>
  <si>
    <t>4885 Kelly Dr.</t>
  </si>
  <si>
    <t>060750009120</t>
  </si>
  <si>
    <t>6106512</t>
  </si>
  <si>
    <t>Hope Elementary</t>
  </si>
  <si>
    <t>3010 Tamarack Ave.</t>
  </si>
  <si>
    <t>060750009747</t>
  </si>
  <si>
    <t>6109201</t>
  </si>
  <si>
    <t>Aviara Oaks Elementary</t>
  </si>
  <si>
    <t>6900 Ambrosia Ln.</t>
  </si>
  <si>
    <t>060750008312</t>
  </si>
  <si>
    <t>6116578</t>
  </si>
  <si>
    <t>Pacific Rim Elementary</t>
  </si>
  <si>
    <t>1100 Camino de las Ondas</t>
  </si>
  <si>
    <t>060750008606</t>
  </si>
  <si>
    <t>6118137</t>
  </si>
  <si>
    <t>Aviara Oaks Middle</t>
  </si>
  <si>
    <t>6880 Ambrosia Ln.</t>
  </si>
  <si>
    <t>060750010643</t>
  </si>
  <si>
    <t>6120711</t>
  </si>
  <si>
    <t>Calavera Hills Elementary</t>
  </si>
  <si>
    <t>4100 Tamarack Ave.</t>
  </si>
  <si>
    <t>062825012011</t>
  </si>
  <si>
    <t>0113514</t>
  </si>
  <si>
    <t>Louise Foussat Elementary</t>
  </si>
  <si>
    <t>3800 Pala Rd.</t>
  </si>
  <si>
    <t>062825011922</t>
  </si>
  <si>
    <t>0113522</t>
  </si>
  <si>
    <t>Cesar Chavez Middle</t>
  </si>
  <si>
    <t>202 Oleander Dr.</t>
  </si>
  <si>
    <t>060225814145</t>
  </si>
  <si>
    <t>0136267</t>
  </si>
  <si>
    <t>Coastal Academy Charter</t>
  </si>
  <si>
    <t>0516</t>
  </si>
  <si>
    <t>4096 Calle Platino</t>
  </si>
  <si>
    <t>062825014502</t>
  </si>
  <si>
    <t>0140079</t>
  </si>
  <si>
    <t>Surfside Academy</t>
  </si>
  <si>
    <t>1125 South Ditmar St.</t>
  </si>
  <si>
    <t>062825014503</t>
  </si>
  <si>
    <t>0140343</t>
  </si>
  <si>
    <t>Oceanside Unified School District Adult Transition Program</t>
  </si>
  <si>
    <t>707 Carey Rd.</t>
  </si>
  <si>
    <t>060153708313</t>
  </si>
  <si>
    <t>3731221</t>
  </si>
  <si>
    <t>Pacific View Charter</t>
  </si>
  <si>
    <t>0247</t>
  </si>
  <si>
    <t>3670 Ocean Ranch Blvd.</t>
  </si>
  <si>
    <t>062825004368</t>
  </si>
  <si>
    <t>3735206</t>
  </si>
  <si>
    <t>Oceanside High</t>
  </si>
  <si>
    <t>1 Pirates Cove</t>
  </si>
  <si>
    <t>062825004360</t>
  </si>
  <si>
    <t>3739018</t>
  </si>
  <si>
    <t>El Camino High</t>
  </si>
  <si>
    <t>400 Rancho del Oro Dr.</t>
  </si>
  <si>
    <t>062825004367</t>
  </si>
  <si>
    <t>3739026</t>
  </si>
  <si>
    <t>Surfside High (Continuation)</t>
  </si>
  <si>
    <t>062825004361</t>
  </si>
  <si>
    <t>6038830</t>
  </si>
  <si>
    <t>Jefferson Middle</t>
  </si>
  <si>
    <t>823 Acacia St.</t>
  </si>
  <si>
    <t>062825004362</t>
  </si>
  <si>
    <t>6038848</t>
  </si>
  <si>
    <t>Laurel Elementary</t>
  </si>
  <si>
    <t>1410 Laurel St.</t>
  </si>
  <si>
    <t>062825004363</t>
  </si>
  <si>
    <t>6038855</t>
  </si>
  <si>
    <t>Libby Elementary</t>
  </si>
  <si>
    <t>423 West Redondo Dr.</t>
  </si>
  <si>
    <t>062825004364</t>
  </si>
  <si>
    <t>6038863</t>
  </si>
  <si>
    <t>Lincoln Middle</t>
  </si>
  <si>
    <t>2000 California St.</t>
  </si>
  <si>
    <t>062825004365</t>
  </si>
  <si>
    <t>6038871</t>
  </si>
  <si>
    <t>2100 Mission Ave.</t>
  </si>
  <si>
    <t>062825004366</t>
  </si>
  <si>
    <t>6038889</t>
  </si>
  <si>
    <t>North Terrace Elementary</t>
  </si>
  <si>
    <t>141 Santa Rosa Dr.</t>
  </si>
  <si>
    <t>062825004370</t>
  </si>
  <si>
    <t>6038897</t>
  </si>
  <si>
    <t>Palmquist Elementary</t>
  </si>
  <si>
    <t>1999 California St.</t>
  </si>
  <si>
    <t>062825004371</t>
  </si>
  <si>
    <t>6038905</t>
  </si>
  <si>
    <t>Pablo Tac School of the Arts</t>
  </si>
  <si>
    <t>3535 Hacienda Dr.</t>
  </si>
  <si>
    <t>062825004373</t>
  </si>
  <si>
    <t>6038913</t>
  </si>
  <si>
    <t>Santa Margarita Elementary</t>
  </si>
  <si>
    <t>1 Carnes Rd.</t>
  </si>
  <si>
    <t>062825004374</t>
  </si>
  <si>
    <t>6038921</t>
  </si>
  <si>
    <t>South Oceanside Elementary</t>
  </si>
  <si>
    <t>1806 South Horne St.</t>
  </si>
  <si>
    <t>062825004357</t>
  </si>
  <si>
    <t>6088991</t>
  </si>
  <si>
    <t>Del Rio Elementary</t>
  </si>
  <si>
    <t>5200 North River Rd.</t>
  </si>
  <si>
    <t>062825009597</t>
  </si>
  <si>
    <t>6108211</t>
  </si>
  <si>
    <t>Christa McAuliffe Elementary</t>
  </si>
  <si>
    <t>3701 Kelton Dr.</t>
  </si>
  <si>
    <t>062825010311</t>
  </si>
  <si>
    <t>6109995</t>
  </si>
  <si>
    <t>Ivey Ranch Elementary</t>
  </si>
  <si>
    <t>4275 Via Rancho Rd.</t>
  </si>
  <si>
    <t>062825003970</t>
  </si>
  <si>
    <t>6111777</t>
  </si>
  <si>
    <t>1290 Ivey Ranch Rd.</t>
  </si>
  <si>
    <t>062825007717</t>
  </si>
  <si>
    <t>6115299</t>
  </si>
  <si>
    <t>Stuart Mesa Elementary</t>
  </si>
  <si>
    <t>100 Yamanaka Way</t>
  </si>
  <si>
    <t>062825010645</t>
  </si>
  <si>
    <t>6119713</t>
  </si>
  <si>
    <t>Nichols Elementary</t>
  </si>
  <si>
    <t>4250 Old Grove Rd.</t>
  </si>
  <si>
    <t>063488011403</t>
  </si>
  <si>
    <t>0105684</t>
  </si>
  <si>
    <t>San Elijo Middle</t>
  </si>
  <si>
    <t>1600 Schoolhouse Way</t>
  </si>
  <si>
    <t>063488011404</t>
  </si>
  <si>
    <t>0105726</t>
  </si>
  <si>
    <t>Mission Hills High</t>
  </si>
  <si>
    <t>1 Mission Hills Ct.</t>
  </si>
  <si>
    <t>063488011771</t>
  </si>
  <si>
    <t>0111468</t>
  </si>
  <si>
    <t>San Elijo Elementary</t>
  </si>
  <si>
    <t>1615 Schoolhouse Way</t>
  </si>
  <si>
    <t>063488012201</t>
  </si>
  <si>
    <t>0116467</t>
  </si>
  <si>
    <t>Joli Ann Leichtag Elementary</t>
  </si>
  <si>
    <t>653 Poinsettia Ave.</t>
  </si>
  <si>
    <t>063488013965</t>
  </si>
  <si>
    <t>0131433</t>
  </si>
  <si>
    <t>Double Peak</t>
  </si>
  <si>
    <t>111 San Elijo Rd.</t>
  </si>
  <si>
    <t>060168914347</t>
  </si>
  <si>
    <t>0138222</t>
  </si>
  <si>
    <t>Pivot Charter School - San Diego II</t>
  </si>
  <si>
    <t>1983</t>
  </si>
  <si>
    <t>1030 La Bonita Dr. Ste. 100</t>
  </si>
  <si>
    <t>063488005891</t>
  </si>
  <si>
    <t>3730215</t>
  </si>
  <si>
    <t>Twin Oaks High</t>
  </si>
  <si>
    <t>158 Cassou Rd.</t>
  </si>
  <si>
    <t>063488009629</t>
  </si>
  <si>
    <t>3730793</t>
  </si>
  <si>
    <t>Foothills High</t>
  </si>
  <si>
    <t>063488005893</t>
  </si>
  <si>
    <t>3737632</t>
  </si>
  <si>
    <t>San Marcos High</t>
  </si>
  <si>
    <t>1615 San Marcos Blvd.</t>
  </si>
  <si>
    <t>063488005889</t>
  </si>
  <si>
    <t>6039069</t>
  </si>
  <si>
    <t>La Mirada Academy</t>
  </si>
  <si>
    <t>3697 La Mirada Dr.</t>
  </si>
  <si>
    <t>063488005890</t>
  </si>
  <si>
    <t>6039077</t>
  </si>
  <si>
    <t>Richland Elementary</t>
  </si>
  <si>
    <t>910 Richland Rd.</t>
  </si>
  <si>
    <t>063488005892</t>
  </si>
  <si>
    <t>6039085</t>
  </si>
  <si>
    <t>San Marcos Elementary</t>
  </si>
  <si>
    <t>063488005894</t>
  </si>
  <si>
    <t>6039093</t>
  </si>
  <si>
    <t>San Marcos Middle</t>
  </si>
  <si>
    <t>650 West Mission Rd.</t>
  </si>
  <si>
    <t>063488005895</t>
  </si>
  <si>
    <t>6095061</t>
  </si>
  <si>
    <t>Woodland Park Middle</t>
  </si>
  <si>
    <t>1270 Rock Springs Rd.</t>
  </si>
  <si>
    <t>063488008974</t>
  </si>
  <si>
    <t>6105993</t>
  </si>
  <si>
    <t>La Costa Meadows Elementary</t>
  </si>
  <si>
    <t>6889 El Fuerte St.</t>
  </si>
  <si>
    <t>063488009439</t>
  </si>
  <si>
    <t>6107148</t>
  </si>
  <si>
    <t>Knob Hill Elementary</t>
  </si>
  <si>
    <t>1825 Knob Hill Rd.</t>
  </si>
  <si>
    <t>063488010068</t>
  </si>
  <si>
    <t>6108872</t>
  </si>
  <si>
    <t>660 Camino Magnifico</t>
  </si>
  <si>
    <t>063488007353</t>
  </si>
  <si>
    <t>6114169</t>
  </si>
  <si>
    <t>Discovery Elementary</t>
  </si>
  <si>
    <t>730 Applewilde Dr.</t>
  </si>
  <si>
    <t>063488007719</t>
  </si>
  <si>
    <t>6115349</t>
  </si>
  <si>
    <t>1 Cassou Rd.</t>
  </si>
  <si>
    <t>063488008314</t>
  </si>
  <si>
    <t>6116206</t>
  </si>
  <si>
    <t>Carrillo Elementary</t>
  </si>
  <si>
    <t>2875 Poinsettia Ln.</t>
  </si>
  <si>
    <t>060152112735</t>
  </si>
  <si>
    <t>3775416</t>
  </si>
  <si>
    <t>0122796</t>
  </si>
  <si>
    <t>Warner Unified</t>
  </si>
  <si>
    <t>All Tribes Elementary Charter</t>
  </si>
  <si>
    <t>1262</t>
  </si>
  <si>
    <t>34320 Valley Center Rd., Ste. B</t>
  </si>
  <si>
    <t>Valley Center</t>
  </si>
  <si>
    <t>3775614</t>
  </si>
  <si>
    <t>Valley Center-Pauma Unified</t>
  </si>
  <si>
    <t>060232813918</t>
  </si>
  <si>
    <t>0132472</t>
  </si>
  <si>
    <t>California Pacific Charter - San Diego</t>
  </si>
  <si>
    <t>1758</t>
  </si>
  <si>
    <t>940 South Coast Dr. Ste. 185</t>
  </si>
  <si>
    <t>Costa Mesa</t>
  </si>
  <si>
    <t>3066597</t>
  </si>
  <si>
    <t>Newport-Mesa Unified</t>
  </si>
  <si>
    <t>060229414433</t>
  </si>
  <si>
    <t>0138651</t>
  </si>
  <si>
    <t>San Diego Mission Academy</t>
  </si>
  <si>
    <t>2020</t>
  </si>
  <si>
    <t>9512 Chesapeake Dr.</t>
  </si>
  <si>
    <t>060250514436</t>
  </si>
  <si>
    <t>0139378</t>
  </si>
  <si>
    <t>Sage Oak Charter School - South</t>
  </si>
  <si>
    <t>2051</t>
  </si>
  <si>
    <t>060250014435</t>
  </si>
  <si>
    <t>0139386</t>
  </si>
  <si>
    <t>2053</t>
  </si>
  <si>
    <t>060249114406</t>
  </si>
  <si>
    <t>0139451</t>
  </si>
  <si>
    <t>Pathways Academy Charter School - Adult Education</t>
  </si>
  <si>
    <t>2052</t>
  </si>
  <si>
    <t>26025 Newport Rd. Ste. F205</t>
  </si>
  <si>
    <t>060004205341</t>
  </si>
  <si>
    <t>3730975</t>
  </si>
  <si>
    <t>Warner Junior/Senior High</t>
  </si>
  <si>
    <t>30951 Highway 79</t>
  </si>
  <si>
    <t>Warner Springs</t>
  </si>
  <si>
    <t>060004206844</t>
  </si>
  <si>
    <t>6040661</t>
  </si>
  <si>
    <t>Warner Elementary</t>
  </si>
  <si>
    <t>060198910387</t>
  </si>
  <si>
    <t>6119275</t>
  </si>
  <si>
    <t>All Tribes Charter</t>
  </si>
  <si>
    <t>1057</t>
  </si>
  <si>
    <t>34320 Valley Center Rd.</t>
  </si>
  <si>
    <t>060006911158</t>
  </si>
  <si>
    <t>0100511</t>
  </si>
  <si>
    <t>Lilac</t>
  </si>
  <si>
    <t>30109 Lilac Rd.</t>
  </si>
  <si>
    <t>060006908607</t>
  </si>
  <si>
    <t>3731114</t>
  </si>
  <si>
    <t>Valley Center High</t>
  </si>
  <si>
    <t>31322 Cole Grade Rd.</t>
  </si>
  <si>
    <t>060006908608</t>
  </si>
  <si>
    <t>3731312</t>
  </si>
  <si>
    <t>Oak Glen High</t>
  </si>
  <si>
    <t>14172 West Oak Glen Rd.</t>
  </si>
  <si>
    <t>060006910646</t>
  </si>
  <si>
    <t>3731601</t>
  </si>
  <si>
    <t>Valley Center Prep</t>
  </si>
  <si>
    <t>28751-U Cole Grade Rd.</t>
  </si>
  <si>
    <t>060006908610</t>
  </si>
  <si>
    <t>6038962</t>
  </si>
  <si>
    <t>Pauma Elementary</t>
  </si>
  <si>
    <t>33158 Cole Grade Rd.</t>
  </si>
  <si>
    <t>Pauma Valley</t>
  </si>
  <si>
    <t>060006908612</t>
  </si>
  <si>
    <t>6093272</t>
  </si>
  <si>
    <t>Valley Center Middle</t>
  </si>
  <si>
    <t>28102 North Lake Wohlford Rd.</t>
  </si>
  <si>
    <t>060006908613</t>
  </si>
  <si>
    <t>6106124</t>
  </si>
  <si>
    <t>Valley Center Primary</t>
  </si>
  <si>
    <t>14249 Fruitvale Rd.</t>
  </si>
  <si>
    <t>060006908614</t>
  </si>
  <si>
    <t>6112494</t>
  </si>
  <si>
    <t>Valley Center Elementary</t>
  </si>
  <si>
    <t>28751 Cole Grade Rd.</t>
  </si>
  <si>
    <t>060206112083</t>
  </si>
  <si>
    <t>3776471</t>
  </si>
  <si>
    <t>0114678</t>
  </si>
  <si>
    <t>SBC - High Tech High</t>
  </si>
  <si>
    <t>High Tech High Chula Vista</t>
  </si>
  <si>
    <t>0756</t>
  </si>
  <si>
    <t>1945 Discovery Falls Dr.</t>
  </si>
  <si>
    <t>060181812064</t>
  </si>
  <si>
    <t>0114694</t>
  </si>
  <si>
    <t>High Tech High North County</t>
  </si>
  <si>
    <t>1420 San Marcos Blvd.</t>
  </si>
  <si>
    <t>060162212388</t>
  </si>
  <si>
    <t>0119271</t>
  </si>
  <si>
    <t>High Tech Middle North County</t>
  </si>
  <si>
    <t>1460 West San Marcos Blvd.</t>
  </si>
  <si>
    <t>060180012642</t>
  </si>
  <si>
    <t>0123042</t>
  </si>
  <si>
    <t>High Tech Middle Chula Vista</t>
  </si>
  <si>
    <t>1949 Discovery Falls Dr.</t>
  </si>
  <si>
    <t>060209712726</t>
  </si>
  <si>
    <t>0123059</t>
  </si>
  <si>
    <t>High Tech Elementary Chula Vista</t>
  </si>
  <si>
    <t>060243113517</t>
  </si>
  <si>
    <t>0127605</t>
  </si>
  <si>
    <t>High Tech Elementary North County</t>
  </si>
  <si>
    <t>1480 West San Marcos Blvd.</t>
  </si>
  <si>
    <t>060234114220</t>
  </si>
  <si>
    <t>0137067</t>
  </si>
  <si>
    <t>High Tech High Mesa</t>
  </si>
  <si>
    <t>5331 Mt. Alifan</t>
  </si>
  <si>
    <t>060223214427</t>
  </si>
  <si>
    <t>0138768</t>
  </si>
  <si>
    <t>High Tech Middle Mesa</t>
  </si>
  <si>
    <t>5331 Mt. Alifan Dr. Bldg. 400</t>
  </si>
  <si>
    <t>060204914415</t>
  </si>
  <si>
    <t>0138776</t>
  </si>
  <si>
    <t>High Tech Elementary Mesa</t>
  </si>
  <si>
    <t>5331 Mt. Alifan Dr. Bldg. 200</t>
  </si>
  <si>
    <t>060142611749</t>
  </si>
  <si>
    <t>3776851</t>
  </si>
  <si>
    <t>0110122</t>
  </si>
  <si>
    <t>Bonsall Unified</t>
  </si>
  <si>
    <t>Bonsall West Elementary</t>
  </si>
  <si>
    <t>5050 El Mirlo Dr.</t>
  </si>
  <si>
    <t>060142613751</t>
  </si>
  <si>
    <t>0129320</t>
  </si>
  <si>
    <t>Bonsall High</t>
  </si>
  <si>
    <t>7350 West Lilac Rd.</t>
  </si>
  <si>
    <t>Bonsall</t>
  </si>
  <si>
    <t>060142600516</t>
  </si>
  <si>
    <t>6037543</t>
  </si>
  <si>
    <t>Bonsall Elementary</t>
  </si>
  <si>
    <t>31555 Old River Rd.</t>
  </si>
  <si>
    <t>060142609519</t>
  </si>
  <si>
    <t>6108567</t>
  </si>
  <si>
    <t>Norman L. Sullivan Middle</t>
  </si>
  <si>
    <t>060142606481</t>
  </si>
  <si>
    <t>6113468</t>
  </si>
  <si>
    <t>Vivian Banks Charter</t>
  </si>
  <si>
    <t>0104</t>
  </si>
  <si>
    <t>11800 Pala Mission Rd.</t>
  </si>
  <si>
    <t>Pala</t>
  </si>
  <si>
    <t>060194014169</t>
  </si>
  <si>
    <t>3777099</t>
  </si>
  <si>
    <t>0136077</t>
  </si>
  <si>
    <t>SBE - Altus Schools East County</t>
  </si>
  <si>
    <t>Altus Schools East County</t>
  </si>
  <si>
    <t>1889</t>
  </si>
  <si>
    <t>111 Fletcher Pkwy.</t>
  </si>
  <si>
    <t>060150914089</t>
  </si>
  <si>
    <t>3777107</t>
  </si>
  <si>
    <t>0136473</t>
  </si>
  <si>
    <t>SBE - Altus Schools South Bay</t>
  </si>
  <si>
    <t>Altus Schools South Bay</t>
  </si>
  <si>
    <t>1903</t>
  </si>
  <si>
    <t>3252 Bonita Rd.</t>
  </si>
  <si>
    <t>060146314373</t>
  </si>
  <si>
    <t>3777156</t>
  </si>
  <si>
    <t>0137323</t>
  </si>
  <si>
    <t>SBE - Vista Springs Charter</t>
  </si>
  <si>
    <t>Vista Springs Charter</t>
  </si>
  <si>
    <t>1968</t>
  </si>
  <si>
    <t>700 East Bobier Ave.</t>
  </si>
  <si>
    <t>060163814334</t>
  </si>
  <si>
    <t>3777164</t>
  </si>
  <si>
    <t>0137356</t>
  </si>
  <si>
    <t>SBE - College Preparatory Middle</t>
  </si>
  <si>
    <t>College Preparatory Middle</t>
  </si>
  <si>
    <t>1967</t>
  </si>
  <si>
    <t>10269 Madrid Way</t>
  </si>
  <si>
    <t>060229514247</t>
  </si>
  <si>
    <t>3777172</t>
  </si>
  <si>
    <t>0138099</t>
  </si>
  <si>
    <t>SBE - Baypoint Preparatory Academy San Diego</t>
  </si>
  <si>
    <t>Baypoint Preparatory Academy - San Diego</t>
  </si>
  <si>
    <t>1966</t>
  </si>
  <si>
    <t>520 E. Carmel St.</t>
  </si>
  <si>
    <t>069111109270</t>
  </si>
  <si>
    <t>3810389</t>
  </si>
  <si>
    <t>3830361</t>
  </si>
  <si>
    <t>San Francisco</t>
  </si>
  <si>
    <t>San Francisco County Office of Education</t>
  </si>
  <si>
    <t>S.F. County Court Woodside Learning Ctr</t>
  </si>
  <si>
    <t>375 Woodside Ave. W1</t>
  </si>
  <si>
    <t>3868478</t>
  </si>
  <si>
    <t>San Francisco Unified</t>
  </si>
  <si>
    <t>069111109472</t>
  </si>
  <si>
    <t>3830395</t>
  </si>
  <si>
    <t>S.F. County Opportunity (Hilltop)</t>
  </si>
  <si>
    <t>1325 Florida St.</t>
  </si>
  <si>
    <t>069111110647</t>
  </si>
  <si>
    <t>3830445</t>
  </si>
  <si>
    <t>S.F. County Civic Center Secondary</t>
  </si>
  <si>
    <t>727 Golden Gate Ave.</t>
  </si>
  <si>
    <t>069111109473</t>
  </si>
  <si>
    <t>6069561</t>
  </si>
  <si>
    <t>S.F. County Special Education</t>
  </si>
  <si>
    <t>3045 Santiago St.</t>
  </si>
  <si>
    <t>060217211256</t>
  </si>
  <si>
    <t>0101337</t>
  </si>
  <si>
    <t>KIPP Bayview Academy</t>
  </si>
  <si>
    <t>0549</t>
  </si>
  <si>
    <t>1060 Key Ave.</t>
  </si>
  <si>
    <t>060162611255</t>
  </si>
  <si>
    <t>0101352</t>
  </si>
  <si>
    <t>KIPP San Francisco Bay Academy</t>
  </si>
  <si>
    <t>0551</t>
  </si>
  <si>
    <t>1430 Scott St., Third Fl.</t>
  </si>
  <si>
    <t>060199811407</t>
  </si>
  <si>
    <t>0101774</t>
  </si>
  <si>
    <t>Five Keys Charter (SF Sheriff's)</t>
  </si>
  <si>
    <t>0567</t>
  </si>
  <si>
    <t>70 Oak Grove St.</t>
  </si>
  <si>
    <t>063441011252</t>
  </si>
  <si>
    <t>0102103</t>
  </si>
  <si>
    <t>Jordan (June) School for Equity</t>
  </si>
  <si>
    <t>325 La Grande Ave.</t>
  </si>
  <si>
    <t>15</t>
  </si>
  <si>
    <t>060210311408</t>
  </si>
  <si>
    <t>0107300</t>
  </si>
  <si>
    <t>City Arts &amp; Leadership Academy</t>
  </si>
  <si>
    <t>0599</t>
  </si>
  <si>
    <t>350 Seneca Ave.</t>
  </si>
  <si>
    <t>063441011772</t>
  </si>
  <si>
    <t>0111427</t>
  </si>
  <si>
    <t>Feinstein (Dianne) Elementary</t>
  </si>
  <si>
    <t>2550 25th Ave.</t>
  </si>
  <si>
    <t>063441013621</t>
  </si>
  <si>
    <t>0117465</t>
  </si>
  <si>
    <t>Stockton (Commodore) Children Center</t>
  </si>
  <si>
    <t>1 Trenton St.</t>
  </si>
  <si>
    <t>063441013231</t>
  </si>
  <si>
    <t>0117473</t>
  </si>
  <si>
    <t>Noriega Children Center</t>
  </si>
  <si>
    <t>1775 44th Ave.</t>
  </si>
  <si>
    <t>063441012583</t>
  </si>
  <si>
    <t>0117523</t>
  </si>
  <si>
    <t>Tule Elk Park Children Center</t>
  </si>
  <si>
    <t>2110 Greenwich St.</t>
  </si>
  <si>
    <t>063441013456</t>
  </si>
  <si>
    <t>0117531</t>
  </si>
  <si>
    <t>McLaren (John) Children Centers</t>
  </si>
  <si>
    <t>2055 Sunnydale Ave.</t>
  </si>
  <si>
    <t>060211812256</t>
  </si>
  <si>
    <t>0118141</t>
  </si>
  <si>
    <t>Five Keys Independence HS (SF Sheriff's)</t>
  </si>
  <si>
    <t>1028</t>
  </si>
  <si>
    <t>70 Oak Grove</t>
  </si>
  <si>
    <t>063441012494</t>
  </si>
  <si>
    <t>0119875</t>
  </si>
  <si>
    <t>S.F. International High</t>
  </si>
  <si>
    <t>655 DeHaro St.</t>
  </si>
  <si>
    <t>063441012526</t>
  </si>
  <si>
    <t>0119958</t>
  </si>
  <si>
    <t>Academy (The)- SF @McAteer</t>
  </si>
  <si>
    <t>555 Portola Dr.</t>
  </si>
  <si>
    <t>063441012487</t>
  </si>
  <si>
    <t>0120386</t>
  </si>
  <si>
    <t>Chinese Immersion School at DeAvila</t>
  </si>
  <si>
    <t>1250 Waller St.</t>
  </si>
  <si>
    <t>063441012788</t>
  </si>
  <si>
    <t>0123117</t>
  </si>
  <si>
    <t>San Francisco Public Montessori</t>
  </si>
  <si>
    <t>2340 Jackson St.</t>
  </si>
  <si>
    <t>060186112800</t>
  </si>
  <si>
    <t>0123265</t>
  </si>
  <si>
    <t>Gateway Middle</t>
  </si>
  <si>
    <t>1267</t>
  </si>
  <si>
    <t>1512 Golden Gate Ave.</t>
  </si>
  <si>
    <t>060223612768</t>
  </si>
  <si>
    <t>0123505</t>
  </si>
  <si>
    <t>Mission Preparatory</t>
  </si>
  <si>
    <t>1270</t>
  </si>
  <si>
    <t>1050 York St.</t>
  </si>
  <si>
    <t>060195713410</t>
  </si>
  <si>
    <t>0127530</t>
  </si>
  <si>
    <t>KIPP San Francisco College Preparatory</t>
  </si>
  <si>
    <t>1502</t>
  </si>
  <si>
    <t>1195 Hudson Ave.</t>
  </si>
  <si>
    <t>063441002774</t>
  </si>
  <si>
    <t>0132241</t>
  </si>
  <si>
    <t>Brown Jr. (Willie L) Middle</t>
  </si>
  <si>
    <t>2055 Silver Ave.</t>
  </si>
  <si>
    <t>063441005653</t>
  </si>
  <si>
    <t>3830031</t>
  </si>
  <si>
    <t>Wells (Ida B.) High</t>
  </si>
  <si>
    <t>1099 Hayes St.</t>
  </si>
  <si>
    <t>063441005602</t>
  </si>
  <si>
    <t>3830064</t>
  </si>
  <si>
    <t>Downtown High</t>
  </si>
  <si>
    <t>693 Vermont St.</t>
  </si>
  <si>
    <t>063441007840</t>
  </si>
  <si>
    <t>3830197</t>
  </si>
  <si>
    <t>Independence High</t>
  </si>
  <si>
    <t>1350 7th Ave.</t>
  </si>
  <si>
    <t>063441007845</t>
  </si>
  <si>
    <t>3830205</t>
  </si>
  <si>
    <t>Wallenberg (Raoul) Traditional High</t>
  </si>
  <si>
    <t>40 Vega St.</t>
  </si>
  <si>
    <t>063441008189</t>
  </si>
  <si>
    <t>3830254</t>
  </si>
  <si>
    <t>Burton (Phillip and Sala) Academic High</t>
  </si>
  <si>
    <t>400 Mansell St.</t>
  </si>
  <si>
    <t>063441005587</t>
  </si>
  <si>
    <t>3830288</t>
  </si>
  <si>
    <t>Balboa High</t>
  </si>
  <si>
    <t>1000 Cayuga Ave.</t>
  </si>
  <si>
    <t>063441001276</t>
  </si>
  <si>
    <t>3830387</t>
  </si>
  <si>
    <t>Asawa (Ruth) SF Sch of the Arts, A Public School</t>
  </si>
  <si>
    <t>063441003976</t>
  </si>
  <si>
    <t>3830403</t>
  </si>
  <si>
    <t>Marshall (Thurgood) High</t>
  </si>
  <si>
    <t>45 Conkling St.</t>
  </si>
  <si>
    <t>060255407721</t>
  </si>
  <si>
    <t>3830429</t>
  </si>
  <si>
    <t>Life Learning Academy Charter</t>
  </si>
  <si>
    <t>0140</t>
  </si>
  <si>
    <t>651 Eighth St., Bldg. 229 Treasure Island</t>
  </si>
  <si>
    <t>060242607725</t>
  </si>
  <si>
    <t>3830437</t>
  </si>
  <si>
    <t>Gateway High</t>
  </si>
  <si>
    <t>0141</t>
  </si>
  <si>
    <t>1430 Scott St.</t>
  </si>
  <si>
    <t>063441005612</t>
  </si>
  <si>
    <t>3831765</t>
  </si>
  <si>
    <t>Galileo High</t>
  </si>
  <si>
    <t>1150 Francisco St.</t>
  </si>
  <si>
    <t>063441005581</t>
  </si>
  <si>
    <t>3833241</t>
  </si>
  <si>
    <t>Lincoln (Abraham) High</t>
  </si>
  <si>
    <t>2162 24th Ave.</t>
  </si>
  <si>
    <t>063441005643</t>
  </si>
  <si>
    <t>3833407</t>
  </si>
  <si>
    <t>Lowell High</t>
  </si>
  <si>
    <t>1101 Eucalyptus Dr.</t>
  </si>
  <si>
    <t>063441005650</t>
  </si>
  <si>
    <t>3834082</t>
  </si>
  <si>
    <t>Mission High</t>
  </si>
  <si>
    <t>3750 18th St.</t>
  </si>
  <si>
    <t>063441007350</t>
  </si>
  <si>
    <t>3834769</t>
  </si>
  <si>
    <t>O'Connell (John) High</t>
  </si>
  <si>
    <t>2355 Folsom St.</t>
  </si>
  <si>
    <t>063441005617</t>
  </si>
  <si>
    <t>3839081</t>
  </si>
  <si>
    <t>Washington (George) High</t>
  </si>
  <si>
    <t>600 32nd Ave.</t>
  </si>
  <si>
    <t>063441005582</t>
  </si>
  <si>
    <t>6040695</t>
  </si>
  <si>
    <t>Alamo Elementary</t>
  </si>
  <si>
    <t>250 23rd Ave.</t>
  </si>
  <si>
    <t>063441005583</t>
  </si>
  <si>
    <t>6040703</t>
  </si>
  <si>
    <t>Alvarado Elementary</t>
  </si>
  <si>
    <t>625 Douglas St.</t>
  </si>
  <si>
    <t>063441005586</t>
  </si>
  <si>
    <t>6040737</t>
  </si>
  <si>
    <t>Argonne Elementary</t>
  </si>
  <si>
    <t>680 18th Ave.</t>
  </si>
  <si>
    <t>063441005590</t>
  </si>
  <si>
    <t>6040752</t>
  </si>
  <si>
    <t>Carmichael (Bessie)/FEC</t>
  </si>
  <si>
    <t>375 Seventh St.</t>
  </si>
  <si>
    <t>063441005591</t>
  </si>
  <si>
    <t>6040760</t>
  </si>
  <si>
    <t>Harte (Bret) Elementary</t>
  </si>
  <si>
    <t>1035 Gilman Ave.</t>
  </si>
  <si>
    <t>063441005592</t>
  </si>
  <si>
    <t>6040778</t>
  </si>
  <si>
    <t>2641 25th St.</t>
  </si>
  <si>
    <t>063441005666</t>
  </si>
  <si>
    <t>6040828</t>
  </si>
  <si>
    <t>Clarendon Alternative Elementary</t>
  </si>
  <si>
    <t>500 Clarendon Ave.</t>
  </si>
  <si>
    <t>063441005597</t>
  </si>
  <si>
    <t>6040836</t>
  </si>
  <si>
    <t>Cleveland Elementary</t>
  </si>
  <si>
    <t>455 Athens St.</t>
  </si>
  <si>
    <t>063441005598</t>
  </si>
  <si>
    <t>6040851</t>
  </si>
  <si>
    <t>Sloat (Commodore) Elementary</t>
  </si>
  <si>
    <t>50 Darien Way</t>
  </si>
  <si>
    <t>063441005599</t>
  </si>
  <si>
    <t>6040877</t>
  </si>
  <si>
    <t>Lau (Gordon J.) Elementary</t>
  </si>
  <si>
    <t>950 Clay St.</t>
  </si>
  <si>
    <t>063441005600</t>
  </si>
  <si>
    <t>6040893</t>
  </si>
  <si>
    <t>Webster (Daniel) Elementary</t>
  </si>
  <si>
    <t>465 Missouri St.</t>
  </si>
  <si>
    <t>063441005601</t>
  </si>
  <si>
    <t>6040919</t>
  </si>
  <si>
    <t>Milk (Harvey) Civil Rights Elementary</t>
  </si>
  <si>
    <t>4235 19th St.</t>
  </si>
  <si>
    <t>060205410388</t>
  </si>
  <si>
    <t>6040935</t>
  </si>
  <si>
    <t>Thomas Edison Charter Academy</t>
  </si>
  <si>
    <t>0158</t>
  </si>
  <si>
    <t>3531 22nd St.</t>
  </si>
  <si>
    <t>063441005604</t>
  </si>
  <si>
    <t>6040943</t>
  </si>
  <si>
    <t>Taylor (Edward R.) Elementary</t>
  </si>
  <si>
    <t>423 Burrows St.</t>
  </si>
  <si>
    <t>063441005605</t>
  </si>
  <si>
    <t>6040950</t>
  </si>
  <si>
    <t>El Dorado Elementary</t>
  </si>
  <si>
    <t>70 Delta St.</t>
  </si>
  <si>
    <t>063441005681</t>
  </si>
  <si>
    <t>6040968</t>
  </si>
  <si>
    <t>Cobb (William L.) Elementary</t>
  </si>
  <si>
    <t>2725 California St.</t>
  </si>
  <si>
    <t>063441005607</t>
  </si>
  <si>
    <t>6040984</t>
  </si>
  <si>
    <t>Huerta (Dolores) Elementary</t>
  </si>
  <si>
    <t>65 Chenery St.</t>
  </si>
  <si>
    <t>063441005609</t>
  </si>
  <si>
    <t>6041008</t>
  </si>
  <si>
    <t>Key (Francis Scott) Elementary</t>
  </si>
  <si>
    <t>1530 43rd Ave.</t>
  </si>
  <si>
    <t>063441005611</t>
  </si>
  <si>
    <t>6041016</t>
  </si>
  <si>
    <t>McCoppin (Frank) Elementary</t>
  </si>
  <si>
    <t>651 Sixth Ave.</t>
  </si>
  <si>
    <t>063441005613</t>
  </si>
  <si>
    <t>6041040</t>
  </si>
  <si>
    <t>420 Filbert St.</t>
  </si>
  <si>
    <t>063441005614</t>
  </si>
  <si>
    <t>6041065</t>
  </si>
  <si>
    <t>Peabody (George) Elementary</t>
  </si>
  <si>
    <t>251 Sixth Ave.</t>
  </si>
  <si>
    <t>063441005618</t>
  </si>
  <si>
    <t>6041073</t>
  </si>
  <si>
    <t>Glen Park Elementary</t>
  </si>
  <si>
    <t>151 Lippard Ave.</t>
  </si>
  <si>
    <t>063441005620</t>
  </si>
  <si>
    <t>6041115</t>
  </si>
  <si>
    <t>Grattan Elementary</t>
  </si>
  <si>
    <t>165 Grattan St.</t>
  </si>
  <si>
    <t>063441005621</t>
  </si>
  <si>
    <t>6041123</t>
  </si>
  <si>
    <t>Guadalupe Elementary</t>
  </si>
  <si>
    <t>859 Prague St.</t>
  </si>
  <si>
    <t>063441008967</t>
  </si>
  <si>
    <t>6041131</t>
  </si>
  <si>
    <t>Yick Wo Elementary</t>
  </si>
  <si>
    <t>2245 Jones St.</t>
  </si>
  <si>
    <t>063441005623</t>
  </si>
  <si>
    <t>6041149</t>
  </si>
  <si>
    <t>Chavez (Cesar) Elementary</t>
  </si>
  <si>
    <t>825 Shotwell St.</t>
  </si>
  <si>
    <t>063441005625</t>
  </si>
  <si>
    <t>6041156</t>
  </si>
  <si>
    <t>Hillcrest Elementary</t>
  </si>
  <si>
    <t>810 Silver Ave.</t>
  </si>
  <si>
    <t>063441005630</t>
  </si>
  <si>
    <t>6041206</t>
  </si>
  <si>
    <t>Parker (Jean) Elementary</t>
  </si>
  <si>
    <t>840 Broadway St.</t>
  </si>
  <si>
    <t>063441005631</t>
  </si>
  <si>
    <t>6041230</t>
  </si>
  <si>
    <t>1725 Irving St.</t>
  </si>
  <si>
    <t>063441005633</t>
  </si>
  <si>
    <t>6041255</t>
  </si>
  <si>
    <t>Muir (John) Elementary</t>
  </si>
  <si>
    <t>380 Webster St.</t>
  </si>
  <si>
    <t>063441005635</t>
  </si>
  <si>
    <t>6041271</t>
  </si>
  <si>
    <t>Ortega (Jose) Elementary</t>
  </si>
  <si>
    <t>400 Sargent St.</t>
  </si>
  <si>
    <t>063441005636</t>
  </si>
  <si>
    <t>6041289</t>
  </si>
  <si>
    <t>Serra (Junipero) Elementary</t>
  </si>
  <si>
    <t>625 Holly Park Cir.</t>
  </si>
  <si>
    <t>063441005637</t>
  </si>
  <si>
    <t>6041305</t>
  </si>
  <si>
    <t>4545 Anza St.</t>
  </si>
  <si>
    <t>063441005638</t>
  </si>
  <si>
    <t>6041321</t>
  </si>
  <si>
    <t>Lakeshore Alternative Elementary</t>
  </si>
  <si>
    <t>220 Middlefield Dr.</t>
  </si>
  <si>
    <t>063441005639</t>
  </si>
  <si>
    <t>6041339</t>
  </si>
  <si>
    <t>Lawton Alternative</t>
  </si>
  <si>
    <t>1570 31st Ave.</t>
  </si>
  <si>
    <t>063441005640</t>
  </si>
  <si>
    <t>6041347</t>
  </si>
  <si>
    <t>Flynn (Leonard R.) Elementary</t>
  </si>
  <si>
    <t>3125 Cesar Chavez St.</t>
  </si>
  <si>
    <t>063441005641</t>
  </si>
  <si>
    <t>6041362</t>
  </si>
  <si>
    <t>755 Morse St.</t>
  </si>
  <si>
    <t>063441005646</t>
  </si>
  <si>
    <t>6041412</t>
  </si>
  <si>
    <t>1575 15th St.</t>
  </si>
  <si>
    <t>063441005647</t>
  </si>
  <si>
    <t>6041420</t>
  </si>
  <si>
    <t>1025 14th St.</t>
  </si>
  <si>
    <t>063441005648</t>
  </si>
  <si>
    <t>6041438</t>
  </si>
  <si>
    <t>Miraloma Elementary</t>
  </si>
  <si>
    <t>175 Omar Way</t>
  </si>
  <si>
    <t>063441005651</t>
  </si>
  <si>
    <t>6041446</t>
  </si>
  <si>
    <t>260 Madrid St.</t>
  </si>
  <si>
    <t>063441005654</t>
  </si>
  <si>
    <t>6041487</t>
  </si>
  <si>
    <t>Revere (Paul) Elementary</t>
  </si>
  <si>
    <t>555 Tompkins Ave.</t>
  </si>
  <si>
    <t>063441005658</t>
  </si>
  <si>
    <t>6041503</t>
  </si>
  <si>
    <t>Parks (Rosa) Elementary</t>
  </si>
  <si>
    <t>1501 O'Farrell St.</t>
  </si>
  <si>
    <t>063441005659</t>
  </si>
  <si>
    <t>6041511</t>
  </si>
  <si>
    <t>Redding Elementary</t>
  </si>
  <si>
    <t>1421 Pine St.</t>
  </si>
  <si>
    <t>063441005660</t>
  </si>
  <si>
    <t>6041529</t>
  </si>
  <si>
    <t>Stevenson (Robert Louis) Elementary</t>
  </si>
  <si>
    <t>2051 34th Ave.</t>
  </si>
  <si>
    <t>063441005664</t>
  </si>
  <si>
    <t>6041545</t>
  </si>
  <si>
    <t>Sanchez Elementary</t>
  </si>
  <si>
    <t>325 Sanchez St.</t>
  </si>
  <si>
    <t>063441005667</t>
  </si>
  <si>
    <t>6041560</t>
  </si>
  <si>
    <t>431 Capitol Ave.</t>
  </si>
  <si>
    <t>063441005668</t>
  </si>
  <si>
    <t>6041578</t>
  </si>
  <si>
    <t>1651 Union St.</t>
  </si>
  <si>
    <t>063441005669</t>
  </si>
  <si>
    <t>6041586</t>
  </si>
  <si>
    <t>Malcolm X Academy</t>
  </si>
  <si>
    <t>350 Harbor Rd.</t>
  </si>
  <si>
    <t>063441005670</t>
  </si>
  <si>
    <t>6041594</t>
  </si>
  <si>
    <t>Spring Valley Elementary</t>
  </si>
  <si>
    <t>1451 Jackson St.</t>
  </si>
  <si>
    <t>063441005671</t>
  </si>
  <si>
    <t>6041602</t>
  </si>
  <si>
    <t>King (Thomas Starr) Elementary</t>
  </si>
  <si>
    <t>1215 Carolina St.</t>
  </si>
  <si>
    <t>063441005672</t>
  </si>
  <si>
    <t>6041610</t>
  </si>
  <si>
    <t>250 Foerster St.</t>
  </si>
  <si>
    <t>063441005674</t>
  </si>
  <si>
    <t>6041644</t>
  </si>
  <si>
    <t>Sutro Elementary</t>
  </si>
  <si>
    <t>235 12th Ave.</t>
  </si>
  <si>
    <t>063441005676</t>
  </si>
  <si>
    <t>6041685</t>
  </si>
  <si>
    <t>Ulloa Elementary</t>
  </si>
  <si>
    <t>2650 42nd Ave.</t>
  </si>
  <si>
    <t>063441005677</t>
  </si>
  <si>
    <t>6041701</t>
  </si>
  <si>
    <t>Visitacion Valley Elementary</t>
  </si>
  <si>
    <t>55 Schwerin St.</t>
  </si>
  <si>
    <t>063441005679</t>
  </si>
  <si>
    <t>6041727</t>
  </si>
  <si>
    <t>West Portal Elementary</t>
  </si>
  <si>
    <t>5 Lenox Way</t>
  </si>
  <si>
    <t>063441005580</t>
  </si>
  <si>
    <t>6059828</t>
  </si>
  <si>
    <t>Giannini (A.P.) Middle</t>
  </si>
  <si>
    <t>3151 Ortega St.</t>
  </si>
  <si>
    <t>063441005610</t>
  </si>
  <si>
    <t>6059844</t>
  </si>
  <si>
    <t>Francisco Middle</t>
  </si>
  <si>
    <t>2190 Powell St.</t>
  </si>
  <si>
    <t>063441005624</t>
  </si>
  <si>
    <t>6059851</t>
  </si>
  <si>
    <t>Hoover (Herbert) Middle</t>
  </si>
  <si>
    <t>2290 14th Ave.</t>
  </si>
  <si>
    <t>063441005628</t>
  </si>
  <si>
    <t>6059869</t>
  </si>
  <si>
    <t>Denman (James) Middle</t>
  </si>
  <si>
    <t>241 Oneida Ave.</t>
  </si>
  <si>
    <t>063441005655</t>
  </si>
  <si>
    <t>6059885</t>
  </si>
  <si>
    <t>King Jr. (Martin Luther) Academic Middle</t>
  </si>
  <si>
    <t>350 Girard St.</t>
  </si>
  <si>
    <t>063441005662</t>
  </si>
  <si>
    <t>6059901</t>
  </si>
  <si>
    <t>460 Arguello Blvd.</t>
  </si>
  <si>
    <t>063441005678</t>
  </si>
  <si>
    <t>6059919</t>
  </si>
  <si>
    <t>Visitacion Valley Middle</t>
  </si>
  <si>
    <t>1971 Visitacion Ave.</t>
  </si>
  <si>
    <t>063441005585</t>
  </si>
  <si>
    <t>6062020</t>
  </si>
  <si>
    <t>Aptos Middle</t>
  </si>
  <si>
    <t>105 Aptos Ave.</t>
  </si>
  <si>
    <t>063441007842</t>
  </si>
  <si>
    <t>6062038</t>
  </si>
  <si>
    <t>Everett Middle</t>
  </si>
  <si>
    <t>450 Church St.</t>
  </si>
  <si>
    <t>063441005626</t>
  </si>
  <si>
    <t>6062046</t>
  </si>
  <si>
    <t>Buena Vista/ Horace Mann K-8</t>
  </si>
  <si>
    <t>3351 23rd St.</t>
  </si>
  <si>
    <t>063441005629</t>
  </si>
  <si>
    <t>6062053</t>
  </si>
  <si>
    <t>Lick (James) Middle</t>
  </si>
  <si>
    <t>1220 Noe St.</t>
  </si>
  <si>
    <t>063441005645</t>
  </si>
  <si>
    <t>6062061</t>
  </si>
  <si>
    <t>Marina Middle</t>
  </si>
  <si>
    <t>3500 Fillmore St.</t>
  </si>
  <si>
    <t>063441005657</t>
  </si>
  <si>
    <t>6062079</t>
  </si>
  <si>
    <t>Presidio Middle</t>
  </si>
  <si>
    <t>450 30th Ave.</t>
  </si>
  <si>
    <t>063441005596</t>
  </si>
  <si>
    <t>6089569</t>
  </si>
  <si>
    <t>Lee (Edwin and Anita) Newcomer</t>
  </si>
  <si>
    <t>657 Merchant St.</t>
  </si>
  <si>
    <t>063441005649</t>
  </si>
  <si>
    <t>6089585</t>
  </si>
  <si>
    <t>Mission Education Center</t>
  </si>
  <si>
    <t>1670 Noe St.</t>
  </si>
  <si>
    <t>063441005661</t>
  </si>
  <si>
    <t>6089775</t>
  </si>
  <si>
    <t>Rooftop Elementary</t>
  </si>
  <si>
    <t>443 Burnett Ave.</t>
  </si>
  <si>
    <t>063441005663</t>
  </si>
  <si>
    <t>6093488</t>
  </si>
  <si>
    <t>San Francisco Community Alternative</t>
  </si>
  <si>
    <t>125 Excelsior Ave.</t>
  </si>
  <si>
    <t>063441005616</t>
  </si>
  <si>
    <t>6093496</t>
  </si>
  <si>
    <t>Carver (George Washington) Elementary</t>
  </si>
  <si>
    <t>1360 Oakdale Ave.</t>
  </si>
  <si>
    <t>063441005652</t>
  </si>
  <si>
    <t>6097919</t>
  </si>
  <si>
    <t>New Traditions Elementary</t>
  </si>
  <si>
    <t>2049 Grove St.</t>
  </si>
  <si>
    <t>063441005615</t>
  </si>
  <si>
    <t>6099154</t>
  </si>
  <si>
    <t>Moscone (George R.) Elementary</t>
  </si>
  <si>
    <t>2576 Harrison St.</t>
  </si>
  <si>
    <t>063441007841</t>
  </si>
  <si>
    <t>6102479</t>
  </si>
  <si>
    <t>Lilienthal (Claire) Elementary</t>
  </si>
  <si>
    <t>3630 Divisadero St.</t>
  </si>
  <si>
    <t>063441008191</t>
  </si>
  <si>
    <t>6104673</t>
  </si>
  <si>
    <t>Drew (Charles) College Preparatory Academy</t>
  </si>
  <si>
    <t>50 Pomona Ave.</t>
  </si>
  <si>
    <t>060215503982</t>
  </si>
  <si>
    <t>6112601</t>
  </si>
  <si>
    <t>Creative Arts Charter</t>
  </si>
  <si>
    <t>0040</t>
  </si>
  <si>
    <t>1601 Turk St.</t>
  </si>
  <si>
    <t>063441005360</t>
  </si>
  <si>
    <t>6113245</t>
  </si>
  <si>
    <t>Yu (Alice Fong) Elementary</t>
  </si>
  <si>
    <t>1541 12th Ave.</t>
  </si>
  <si>
    <t>063441005369</t>
  </si>
  <si>
    <t>6113252</t>
  </si>
  <si>
    <t>Chin (John Yehall) Elementary</t>
  </si>
  <si>
    <t>350 Broadway St.</t>
  </si>
  <si>
    <t>063441006556</t>
  </si>
  <si>
    <t>6113997</t>
  </si>
  <si>
    <t>1920 41st Ave.</t>
  </si>
  <si>
    <t>063441007732</t>
  </si>
  <si>
    <t>6115901</t>
  </si>
  <si>
    <t>Tenderloin Community</t>
  </si>
  <si>
    <t>627 Turk St.</t>
  </si>
  <si>
    <t>060243913939</t>
  </si>
  <si>
    <t>3876927</t>
  </si>
  <si>
    <t>0132183</t>
  </si>
  <si>
    <t>SBE - The New School of San Francisco</t>
  </si>
  <si>
    <t>The New School of San Francisco</t>
  </si>
  <si>
    <t>1742</t>
  </si>
  <si>
    <t>940 Filbert St</t>
  </si>
  <si>
    <t>060149814322</t>
  </si>
  <si>
    <t>3877131</t>
  </si>
  <si>
    <t>0137307</t>
  </si>
  <si>
    <t>SBE - KIPP Bayview Elementary</t>
  </si>
  <si>
    <t>KIPP Bayview Elementary</t>
  </si>
  <si>
    <t>1954</t>
  </si>
  <si>
    <t>948 Hollister</t>
  </si>
  <si>
    <t>060234012462</t>
  </si>
  <si>
    <t>3910397</t>
  </si>
  <si>
    <t>0120717</t>
  </si>
  <si>
    <t>San Joaquin</t>
  </si>
  <si>
    <t>San Joaquin County Office of Education</t>
  </si>
  <si>
    <t>one.Charter</t>
  </si>
  <si>
    <t>1146</t>
  </si>
  <si>
    <t>2707 Transworld Dr.</t>
  </si>
  <si>
    <t>Stockton</t>
  </si>
  <si>
    <t>13</t>
  </si>
  <si>
    <t>3968676</t>
  </si>
  <si>
    <t>Stockton Unified</t>
  </si>
  <si>
    <t>060184612900</t>
  </si>
  <si>
    <t>0124958</t>
  </si>
  <si>
    <t>TEAM Charter</t>
  </si>
  <si>
    <t>1360</t>
  </si>
  <si>
    <t>600 East Main St.</t>
  </si>
  <si>
    <t>069103107355</t>
  </si>
  <si>
    <t>3930195</t>
  </si>
  <si>
    <t>John F. Cruikshank, Jr.</t>
  </si>
  <si>
    <t>069103110650</t>
  </si>
  <si>
    <t>3930468</t>
  </si>
  <si>
    <t>San Joaquin County Community</t>
  </si>
  <si>
    <t>060196310651</t>
  </si>
  <si>
    <t>3930476</t>
  </si>
  <si>
    <t>Venture Academy</t>
  </si>
  <si>
    <t>0423</t>
  </si>
  <si>
    <t>2829 Transworld Dr.</t>
  </si>
  <si>
    <t>069103107179</t>
  </si>
  <si>
    <t>6069215</t>
  </si>
  <si>
    <t>San Joaquin County Special Education</t>
  </si>
  <si>
    <t>060210413059</t>
  </si>
  <si>
    <t>3968502</t>
  </si>
  <si>
    <t>0126011</t>
  </si>
  <si>
    <t>Escalon Unified</t>
  </si>
  <si>
    <t>Escalon Charter Academy</t>
  </si>
  <si>
    <t>1416</t>
  </si>
  <si>
    <t>1520 Yosemite Ave.</t>
  </si>
  <si>
    <t>Escalon</t>
  </si>
  <si>
    <t>061284008831</t>
  </si>
  <si>
    <t>3930054</t>
  </si>
  <si>
    <t>Vista High (Continuation)</t>
  </si>
  <si>
    <t>061284001448</t>
  </si>
  <si>
    <t>3932308</t>
  </si>
  <si>
    <t>Escalon High</t>
  </si>
  <si>
    <t>1528 East Yosemite Ave.</t>
  </si>
  <si>
    <t>061284009364</t>
  </si>
  <si>
    <t>6041784</t>
  </si>
  <si>
    <t>Collegeville Elementary</t>
  </si>
  <si>
    <t>6701 South Jack Tone Rd.</t>
  </si>
  <si>
    <t>061284001446</t>
  </si>
  <si>
    <t>6041792</t>
  </si>
  <si>
    <t>Dent Elementary</t>
  </si>
  <si>
    <t>1998 Yosemite Ave.</t>
  </si>
  <si>
    <t>061284001449</t>
  </si>
  <si>
    <t>6041800</t>
  </si>
  <si>
    <t>Farmington Elementary</t>
  </si>
  <si>
    <t>25233 East Highway 4</t>
  </si>
  <si>
    <t>Farmington</t>
  </si>
  <si>
    <t>061284001450</t>
  </si>
  <si>
    <t>6041834</t>
  </si>
  <si>
    <t>Van Allen Elementary</t>
  </si>
  <si>
    <t>21051 East Highway 120</t>
  </si>
  <si>
    <t>061284001447</t>
  </si>
  <si>
    <t>6070957</t>
  </si>
  <si>
    <t>El Portal Middle</t>
  </si>
  <si>
    <t>805 First St.</t>
  </si>
  <si>
    <t>061884011411</t>
  </si>
  <si>
    <t>3968544</t>
  </si>
  <si>
    <t>0105718</t>
  </si>
  <si>
    <t>Anthony C. Traina Elementary</t>
  </si>
  <si>
    <t>4256 Windsong Dr.</t>
  </si>
  <si>
    <t>Tracy</t>
  </si>
  <si>
    <t>23 - Suburban, Small</t>
  </si>
  <si>
    <t>3975499</t>
  </si>
  <si>
    <t>Tracy Joint Unified</t>
  </si>
  <si>
    <t>061884002277</t>
  </si>
  <si>
    <t>6041875</t>
  </si>
  <si>
    <t>7500 West Linne Rd.</t>
  </si>
  <si>
    <t>061884001330</t>
  </si>
  <si>
    <t>6110373</t>
  </si>
  <si>
    <t>Monticello Elementary</t>
  </si>
  <si>
    <t>1001 Cambridge Pl.</t>
  </si>
  <si>
    <t>061884008615</t>
  </si>
  <si>
    <t>6117618</t>
  </si>
  <si>
    <t>Tom Hawkins Elementary</t>
  </si>
  <si>
    <t>475 Darlene Ln.</t>
  </si>
  <si>
    <t>062169013919</t>
  </si>
  <si>
    <t>3968569</t>
  </si>
  <si>
    <t>0132415</t>
  </si>
  <si>
    <t>Lincoln Unified</t>
  </si>
  <si>
    <t>John McCandless Charter</t>
  </si>
  <si>
    <t>1732</t>
  </si>
  <si>
    <t>915 Rose Marie Ln.</t>
  </si>
  <si>
    <t>062169002582</t>
  </si>
  <si>
    <t>3933793</t>
  </si>
  <si>
    <t>Village Oaks High</t>
  </si>
  <si>
    <t>1900 West Swain</t>
  </si>
  <si>
    <t>062169002579</t>
  </si>
  <si>
    <t>3933801</t>
  </si>
  <si>
    <t>6844 Alexandria Pl.</t>
  </si>
  <si>
    <t>062169002575</t>
  </si>
  <si>
    <t>6041891</t>
  </si>
  <si>
    <t>Colonial Heights</t>
  </si>
  <si>
    <t>8135 Balboa Ave.</t>
  </si>
  <si>
    <t>062169002577</t>
  </si>
  <si>
    <t>6041909</t>
  </si>
  <si>
    <t>John R. Williams</t>
  </si>
  <si>
    <t>2450 Meadow Ave.</t>
  </si>
  <si>
    <t>062169002578</t>
  </si>
  <si>
    <t>6041917</t>
  </si>
  <si>
    <t>6910 N. Gettysburg Pl.</t>
  </si>
  <si>
    <t>062169002581</t>
  </si>
  <si>
    <t>6041925</t>
  </si>
  <si>
    <t>6768 Alexandria Pl.</t>
  </si>
  <si>
    <t>062169002583</t>
  </si>
  <si>
    <t>6041933</t>
  </si>
  <si>
    <t>Tully C. Knoles</t>
  </si>
  <si>
    <t>6511 Clarksburg Pl.</t>
  </si>
  <si>
    <t>062169002580</t>
  </si>
  <si>
    <t>6095210</t>
  </si>
  <si>
    <t>Mable Barron</t>
  </si>
  <si>
    <t>6835 Cumberland Pl.</t>
  </si>
  <si>
    <t>062169008875</t>
  </si>
  <si>
    <t>6104020</t>
  </si>
  <si>
    <t>Claudia Landeen</t>
  </si>
  <si>
    <t>4128 Feather River Dr.</t>
  </si>
  <si>
    <t>062169008876</t>
  </si>
  <si>
    <t>6105738</t>
  </si>
  <si>
    <t>Don Riggio</t>
  </si>
  <si>
    <t>3110 Brookside Rd.</t>
  </si>
  <si>
    <t>062169002775</t>
  </si>
  <si>
    <t>6111462</t>
  </si>
  <si>
    <t>Brookside</t>
  </si>
  <si>
    <t>2962 Brookside Rd.</t>
  </si>
  <si>
    <t>062181012338</t>
  </si>
  <si>
    <t>3968577</t>
  </si>
  <si>
    <t>0118307</t>
  </si>
  <si>
    <t>Linden Unified</t>
  </si>
  <si>
    <t>Pride Continuation</t>
  </si>
  <si>
    <t>18527 East Main St.</t>
  </si>
  <si>
    <t>Linden</t>
  </si>
  <si>
    <t>062181002589</t>
  </si>
  <si>
    <t>3933959</t>
  </si>
  <si>
    <t>Linden High</t>
  </si>
  <si>
    <t>18527 East Front St.</t>
  </si>
  <si>
    <t>062181002586</t>
  </si>
  <si>
    <t>6041966</t>
  </si>
  <si>
    <t>2005 North Alpine Rd.</t>
  </si>
  <si>
    <t>062181002588</t>
  </si>
  <si>
    <t>6041974</t>
  </si>
  <si>
    <t>Linden Elementary</t>
  </si>
  <si>
    <t>18100 East Front St.</t>
  </si>
  <si>
    <t>062181002590</t>
  </si>
  <si>
    <t>6041990</t>
  </si>
  <si>
    <t>Waterloo Elementary</t>
  </si>
  <si>
    <t>7007 North Pezzi Rd.</t>
  </si>
  <si>
    <t>062181002591</t>
  </si>
  <si>
    <t>6042006</t>
  </si>
  <si>
    <t>Waverly Elementary</t>
  </si>
  <si>
    <t>3507 Wilmarth Rd.</t>
  </si>
  <si>
    <t>062223011356</t>
  </si>
  <si>
    <t>3968585</t>
  </si>
  <si>
    <t>0100560</t>
  </si>
  <si>
    <t>Lodi Unified</t>
  </si>
  <si>
    <t>Lois E. Borchardt Elementary</t>
  </si>
  <si>
    <t>375 Culbertson Dr.</t>
  </si>
  <si>
    <t>Lodi</t>
  </si>
  <si>
    <t>060237611341</t>
  </si>
  <si>
    <t>0101956</t>
  </si>
  <si>
    <t>Aspire Benjamin Holt College Preparatory Academy</t>
  </si>
  <si>
    <t>0565</t>
  </si>
  <si>
    <t>3201 East Morada Ln.</t>
  </si>
  <si>
    <t>062223011413</t>
  </si>
  <si>
    <t>0102632</t>
  </si>
  <si>
    <t>Ansel Adams</t>
  </si>
  <si>
    <t>9275 Glacier Point Dr.</t>
  </si>
  <si>
    <t>062223011414</t>
  </si>
  <si>
    <t>0102640</t>
  </si>
  <si>
    <t>Millswood Middle</t>
  </si>
  <si>
    <t>233 North Mills Ave.</t>
  </si>
  <si>
    <t>062223011415</t>
  </si>
  <si>
    <t>0102657</t>
  </si>
  <si>
    <t>Christa McAuliffe Middle</t>
  </si>
  <si>
    <t>3880 Iron Canyon Cir.</t>
  </si>
  <si>
    <t>062223011416</t>
  </si>
  <si>
    <t>0108209</t>
  </si>
  <si>
    <t>Ellerth E. Larson Elementary</t>
  </si>
  <si>
    <t>2375 Giannoni Way</t>
  </si>
  <si>
    <t>062223011417</t>
  </si>
  <si>
    <t>0108217</t>
  </si>
  <si>
    <t>Manlio Silva Elementary</t>
  </si>
  <si>
    <t>6250 Scott Creek Dr.</t>
  </si>
  <si>
    <t>062223011418</t>
  </si>
  <si>
    <t>0108225</t>
  </si>
  <si>
    <t>Ronald E. McNair High</t>
  </si>
  <si>
    <t>9550 Ronald E. McNair Way</t>
  </si>
  <si>
    <t>062223011774</t>
  </si>
  <si>
    <t>0111286</t>
  </si>
  <si>
    <t>George Lincoln Mosher</t>
  </si>
  <si>
    <t>3220 Buddy Holly Dr.</t>
  </si>
  <si>
    <t>062223011775</t>
  </si>
  <si>
    <t>0111419</t>
  </si>
  <si>
    <t>Woodbridge</t>
  </si>
  <si>
    <t>1290 Lilac St.</t>
  </si>
  <si>
    <t>062223012344</t>
  </si>
  <si>
    <t>0116608</t>
  </si>
  <si>
    <t>Podesta Ranch Elementary</t>
  </si>
  <si>
    <t>9950 Windmill Park Dr.</t>
  </si>
  <si>
    <t>060176512723</t>
  </si>
  <si>
    <t>0122580</t>
  </si>
  <si>
    <t>Rio Valley Charter</t>
  </si>
  <si>
    <t>1229</t>
  </si>
  <si>
    <t>1110 West Kettleman Drive, Ste. 10</t>
  </si>
  <si>
    <t>062223012997</t>
  </si>
  <si>
    <t>0125369</t>
  </si>
  <si>
    <t>Turner Academy at Tokay Colony</t>
  </si>
  <si>
    <t>13520 East Live Oak Rd.</t>
  </si>
  <si>
    <t>060206913963</t>
  </si>
  <si>
    <t>0133678</t>
  </si>
  <si>
    <t>Aspire Benjamin Holt Middle</t>
  </si>
  <si>
    <t>1782</t>
  </si>
  <si>
    <t>3293 East Morada Ln.</t>
  </si>
  <si>
    <t>062223014403</t>
  </si>
  <si>
    <t>0139261</t>
  </si>
  <si>
    <t>Valley Robotics Academy</t>
  </si>
  <si>
    <t>13451 North Extension Rd.</t>
  </si>
  <si>
    <t>062223010314</t>
  </si>
  <si>
    <t>3930237</t>
  </si>
  <si>
    <t>Bear Creek High</t>
  </si>
  <si>
    <t>10555 Thornton Rd.</t>
  </si>
  <si>
    <t>062223002776</t>
  </si>
  <si>
    <t>3930278</t>
  </si>
  <si>
    <t>Plaza Robles Continuation High</t>
  </si>
  <si>
    <t>9434 Thornton Rd.</t>
  </si>
  <si>
    <t>062223008320</t>
  </si>
  <si>
    <t>3930344</t>
  </si>
  <si>
    <t>Independence</t>
  </si>
  <si>
    <t>062223008616</t>
  </si>
  <si>
    <t>3930443</t>
  </si>
  <si>
    <t>5151 Pacific Ave.</t>
  </si>
  <si>
    <t>062223002665</t>
  </si>
  <si>
    <t>3934759</t>
  </si>
  <si>
    <t>Tokay High</t>
  </si>
  <si>
    <t>1111 West Century Blvd.</t>
  </si>
  <si>
    <t>062223002655</t>
  </si>
  <si>
    <t>3934767</t>
  </si>
  <si>
    <t>660 West Walnut St.</t>
  </si>
  <si>
    <t>062223002658</t>
  </si>
  <si>
    <t>3934783</t>
  </si>
  <si>
    <t>Lodi High</t>
  </si>
  <si>
    <t>3 South Pacific Ave.</t>
  </si>
  <si>
    <t>062223002642</t>
  </si>
  <si>
    <t>6042055</t>
  </si>
  <si>
    <t>Davis Elementary</t>
  </si>
  <si>
    <t>5224 East Morada Ln.</t>
  </si>
  <si>
    <t>062223007743</t>
  </si>
  <si>
    <t>6042063</t>
  </si>
  <si>
    <t>Elkhorn</t>
  </si>
  <si>
    <t>10505 North Davis Rd.</t>
  </si>
  <si>
    <t>062223002646</t>
  </si>
  <si>
    <t>6042071</t>
  </si>
  <si>
    <t>Erma B. Reese Elementary</t>
  </si>
  <si>
    <t>1800 West Elm St.</t>
  </si>
  <si>
    <t>062223002647</t>
  </si>
  <si>
    <t>6042097</t>
  </si>
  <si>
    <t>831 West Lockeford St.</t>
  </si>
  <si>
    <t>062223002650</t>
  </si>
  <si>
    <t>6042121</t>
  </si>
  <si>
    <t>Houston</t>
  </si>
  <si>
    <t>4600 East Acampo Rd.</t>
  </si>
  <si>
    <t>Acampo</t>
  </si>
  <si>
    <t>062223002652</t>
  </si>
  <si>
    <t>6042139</t>
  </si>
  <si>
    <t>Lakewood Elementary</t>
  </si>
  <si>
    <t>1100 North Ham Ln.</t>
  </si>
  <si>
    <t>062223002653</t>
  </si>
  <si>
    <t>6042147</t>
  </si>
  <si>
    <t>Lawrence Elementary</t>
  </si>
  <si>
    <t>721 Calaveras St.</t>
  </si>
  <si>
    <t>062223002654</t>
  </si>
  <si>
    <t>6042154</t>
  </si>
  <si>
    <t>Leroy Nichols Elementary</t>
  </si>
  <si>
    <t>1301 South Crescent Ave.</t>
  </si>
  <si>
    <t>062223002656</t>
  </si>
  <si>
    <t>6042170</t>
  </si>
  <si>
    <t>5099 East Bear Creek Rd.</t>
  </si>
  <si>
    <t>062223002657</t>
  </si>
  <si>
    <t>6042188</t>
  </si>
  <si>
    <t>Lockeford Elementary</t>
  </si>
  <si>
    <t>19456 North Tully Rd.</t>
  </si>
  <si>
    <t>Lockeford</t>
  </si>
  <si>
    <t>062223002659</t>
  </si>
  <si>
    <t>6042196</t>
  </si>
  <si>
    <t>Morada Middle</t>
  </si>
  <si>
    <t>5001 Eastview Dr.</t>
  </si>
  <si>
    <t>062223011322</t>
  </si>
  <si>
    <t>6042204</t>
  </si>
  <si>
    <t>Clyde W. Needham Elementary</t>
  </si>
  <si>
    <t>420 South Pleasant Ave.</t>
  </si>
  <si>
    <t>062223002663</t>
  </si>
  <si>
    <t>6042220</t>
  </si>
  <si>
    <t>Lodi Middle</t>
  </si>
  <si>
    <t>945 South Ham Ln.</t>
  </si>
  <si>
    <t>062223002669</t>
  </si>
  <si>
    <t>6042295</t>
  </si>
  <si>
    <t>Vinewood Elementary</t>
  </si>
  <si>
    <t>1600 West Tokay St.</t>
  </si>
  <si>
    <t>062223002649</t>
  </si>
  <si>
    <t>6097760</t>
  </si>
  <si>
    <t>509 Eden St.</t>
  </si>
  <si>
    <t>062223002668</t>
  </si>
  <si>
    <t>6098057</t>
  </si>
  <si>
    <t>17670 North Bruella Rd.</t>
  </si>
  <si>
    <t>Victor</t>
  </si>
  <si>
    <t>062223002643</t>
  </si>
  <si>
    <t>6100341</t>
  </si>
  <si>
    <t>Oakwood Elementary</t>
  </si>
  <si>
    <t>1315 Woodcreek Way</t>
  </si>
  <si>
    <t>062223008878</t>
  </si>
  <si>
    <t>6100366</t>
  </si>
  <si>
    <t>Parklane Elementary</t>
  </si>
  <si>
    <t>8405 Tam O'Shanter Dr.</t>
  </si>
  <si>
    <t>062223008879</t>
  </si>
  <si>
    <t>6104038</t>
  </si>
  <si>
    <t>2515 Estate Dr.</t>
  </si>
  <si>
    <t>062223008152</t>
  </si>
  <si>
    <t>6104426</t>
  </si>
  <si>
    <t>Clairmont Elementary</t>
  </si>
  <si>
    <t>8282 Lemans Ave.</t>
  </si>
  <si>
    <t>062223009391</t>
  </si>
  <si>
    <t>6107114</t>
  </si>
  <si>
    <t>Delta Sierra Middle</t>
  </si>
  <si>
    <t>2255 Wagner Heights Rd.</t>
  </si>
  <si>
    <t>062223009895</t>
  </si>
  <si>
    <t>6108807</t>
  </si>
  <si>
    <t>Wagner-Holt Elementary</t>
  </si>
  <si>
    <t>8778 Brattle Pl.</t>
  </si>
  <si>
    <t>062223009896</t>
  </si>
  <si>
    <t>6108856</t>
  </si>
  <si>
    <t>Beckman Elementary</t>
  </si>
  <si>
    <t>2201 Scarborough Dr.</t>
  </si>
  <si>
    <t>062223010315</t>
  </si>
  <si>
    <t>6109839</t>
  </si>
  <si>
    <t>9444 Caywood Dr.</t>
  </si>
  <si>
    <t>062223001341</t>
  </si>
  <si>
    <t>6110944</t>
  </si>
  <si>
    <t>Sutherland Elementary</t>
  </si>
  <si>
    <t>550 Spring River Cir.</t>
  </si>
  <si>
    <t>062223003998</t>
  </si>
  <si>
    <t>6111983</t>
  </si>
  <si>
    <t>John Muir Elementary</t>
  </si>
  <si>
    <t>2303 Whistler Way</t>
  </si>
  <si>
    <t>060247608323</t>
  </si>
  <si>
    <t>6116594</t>
  </si>
  <si>
    <t>Aspire Vincent Shalvey Academy</t>
  </si>
  <si>
    <t>0178</t>
  </si>
  <si>
    <t>10038 Hwy. 99 East Frontage Rd.</t>
  </si>
  <si>
    <t>062223008617</t>
  </si>
  <si>
    <t>6117675</t>
  </si>
  <si>
    <t>Joe Serna Jr. Charter</t>
  </si>
  <si>
    <t>0288</t>
  </si>
  <si>
    <t>4620 East Acampo Rd.</t>
  </si>
  <si>
    <t>060245210389</t>
  </si>
  <si>
    <t>6118921</t>
  </si>
  <si>
    <t>Aspire River Oaks Charter</t>
  </si>
  <si>
    <t>0364</t>
  </si>
  <si>
    <t>1801 Pyrenees Ave.</t>
  </si>
  <si>
    <t>062223010652</t>
  </si>
  <si>
    <t>6120059</t>
  </si>
  <si>
    <t>Julia Morgan Elementary</t>
  </si>
  <si>
    <t>3777 A. G. Spanos Blvd.</t>
  </si>
  <si>
    <t>062361011321</t>
  </si>
  <si>
    <t>3968593</t>
  </si>
  <si>
    <t>0101576</t>
  </si>
  <si>
    <t>Manteca Unified</t>
  </si>
  <si>
    <t>Weston Ranch High</t>
  </si>
  <si>
    <t>4606 McCuen Ave.</t>
  </si>
  <si>
    <t>062361011419</t>
  </si>
  <si>
    <t>0105973</t>
  </si>
  <si>
    <t>Walter Woodward Elementary</t>
  </si>
  <si>
    <t>575 Tannehill Dr.</t>
  </si>
  <si>
    <t>Manteca</t>
  </si>
  <si>
    <t>062361011420</t>
  </si>
  <si>
    <t>0108613</t>
  </si>
  <si>
    <t>Veritas Elementary</t>
  </si>
  <si>
    <t>1600 Pagola St.</t>
  </si>
  <si>
    <t>062361011776</t>
  </si>
  <si>
    <t>0112565</t>
  </si>
  <si>
    <t>New Vision High</t>
  </si>
  <si>
    <t>4726 McCuen Ave.</t>
  </si>
  <si>
    <t>062361011959</t>
  </si>
  <si>
    <t>0113357</t>
  </si>
  <si>
    <t>Mossdale Elementary</t>
  </si>
  <si>
    <t>455 Brookhurst Blvd.</t>
  </si>
  <si>
    <t>Lathrop</t>
  </si>
  <si>
    <t>062361012065</t>
  </si>
  <si>
    <t>0116376</t>
  </si>
  <si>
    <t>Lathrop High</t>
  </si>
  <si>
    <t>647 West Lathrop Rd.</t>
  </si>
  <si>
    <t>062361014647</t>
  </si>
  <si>
    <t>0141424</t>
  </si>
  <si>
    <t>Manteca Online Academy</t>
  </si>
  <si>
    <t>062361004002</t>
  </si>
  <si>
    <t>3930310</t>
  </si>
  <si>
    <t>1700 Thomas St.</t>
  </si>
  <si>
    <t>062361006561</t>
  </si>
  <si>
    <t>3930328</t>
  </si>
  <si>
    <t>Yosemite School Community Day (7-12)</t>
  </si>
  <si>
    <t>737 West Yosemite Ave.</t>
  </si>
  <si>
    <t>062361003577</t>
  </si>
  <si>
    <t>3932001</t>
  </si>
  <si>
    <t>East Union High</t>
  </si>
  <si>
    <t>1700 North Union Rd.</t>
  </si>
  <si>
    <t>062361003583</t>
  </si>
  <si>
    <t>3935103</t>
  </si>
  <si>
    <t>Manteca High</t>
  </si>
  <si>
    <t>450 East Yosemite Ave.</t>
  </si>
  <si>
    <t>062361007775</t>
  </si>
  <si>
    <t>3935111</t>
  </si>
  <si>
    <t>Calla High</t>
  </si>
  <si>
    <t>130 South Austin Rd.</t>
  </si>
  <si>
    <t>062361003578</t>
  </si>
  <si>
    <t>6042311</t>
  </si>
  <si>
    <t>French Camp Elementary</t>
  </si>
  <si>
    <t>241 East Fourth St.</t>
  </si>
  <si>
    <t>French Camp</t>
  </si>
  <si>
    <t>062361003579</t>
  </si>
  <si>
    <t>6042329</t>
  </si>
  <si>
    <t>Golden West Elementary</t>
  </si>
  <si>
    <t>1031 North Main St.</t>
  </si>
  <si>
    <t>062361003580</t>
  </si>
  <si>
    <t>6042337</t>
  </si>
  <si>
    <t>Lathrop Elementary</t>
  </si>
  <si>
    <t>15851 South Fifth St.</t>
  </si>
  <si>
    <t>062361003581</t>
  </si>
  <si>
    <t>6042345</t>
  </si>
  <si>
    <t>750 East Yosemite Ave.</t>
  </si>
  <si>
    <t>062361003584</t>
  </si>
  <si>
    <t>6042360</t>
  </si>
  <si>
    <t>New Haven Elementary</t>
  </si>
  <si>
    <t>14600 South Austin Rd.</t>
  </si>
  <si>
    <t>062361003585</t>
  </si>
  <si>
    <t>6042378</t>
  </si>
  <si>
    <t>Nile Garden Elementary</t>
  </si>
  <si>
    <t>5700 East Nile Rd.</t>
  </si>
  <si>
    <t>062361003587</t>
  </si>
  <si>
    <t>6042386</t>
  </si>
  <si>
    <t>710 Martha St.</t>
  </si>
  <si>
    <t>062361003588</t>
  </si>
  <si>
    <t>6042394</t>
  </si>
  <si>
    <t>Shasta Elementary</t>
  </si>
  <si>
    <t>751 East Edison St.</t>
  </si>
  <si>
    <t>062361008160</t>
  </si>
  <si>
    <t>6104533</t>
  </si>
  <si>
    <t>Neil Hafley Elementary</t>
  </si>
  <si>
    <t>849 Northgate Ave.</t>
  </si>
  <si>
    <t>062361009398</t>
  </si>
  <si>
    <t>6107429</t>
  </si>
  <si>
    <t>George McParland Elementary</t>
  </si>
  <si>
    <t>1601 Northgate Dr.</t>
  </si>
  <si>
    <t>062361009575</t>
  </si>
  <si>
    <t>6108237</t>
  </si>
  <si>
    <t>Brock Elliott Elementary</t>
  </si>
  <si>
    <t>1110 Stonum Ln.</t>
  </si>
  <si>
    <t>062361009916</t>
  </si>
  <si>
    <t>6109532</t>
  </si>
  <si>
    <t>Stella Brockman Elementary</t>
  </si>
  <si>
    <t>763 Silverado Dr.</t>
  </si>
  <si>
    <t>062361001374</t>
  </si>
  <si>
    <t>6110555</t>
  </si>
  <si>
    <t>August Knodt Elementary</t>
  </si>
  <si>
    <t>3939 EWS Woods Blvd.</t>
  </si>
  <si>
    <t>062361004004</t>
  </si>
  <si>
    <t>6112197</t>
  </si>
  <si>
    <t>Joshua Cowell Elementary</t>
  </si>
  <si>
    <t>740 Pestana Ave.</t>
  </si>
  <si>
    <t>062361007364</t>
  </si>
  <si>
    <t>6114847</t>
  </si>
  <si>
    <t>Yosemite School Community Day (K-6)</t>
  </si>
  <si>
    <t>062361007749</t>
  </si>
  <si>
    <t>6115414</t>
  </si>
  <si>
    <t>Great Valley Elementary</t>
  </si>
  <si>
    <t>4223 McDougald Blvd.</t>
  </si>
  <si>
    <t>062361010390</t>
  </si>
  <si>
    <t>6118509</t>
  </si>
  <si>
    <t>Joseph Widmer Jr. Elementary</t>
  </si>
  <si>
    <t>751 Stonebridge Ln.</t>
  </si>
  <si>
    <t>062361010653</t>
  </si>
  <si>
    <t>6120505</t>
  </si>
  <si>
    <t>George Y. Komure Elementary</t>
  </si>
  <si>
    <t>2121 Henry Long Blvd.</t>
  </si>
  <si>
    <t>062697004075</t>
  </si>
  <si>
    <t>3968619</t>
  </si>
  <si>
    <t>6042428</t>
  </si>
  <si>
    <t>New Hope Elementary</t>
  </si>
  <si>
    <t>26675 North Sacramento Blvd.</t>
  </si>
  <si>
    <t>Thornton</t>
  </si>
  <si>
    <t>062703012204</t>
  </si>
  <si>
    <t>3968627</t>
  </si>
  <si>
    <t>0117796</t>
  </si>
  <si>
    <t>New Jerusalem Elementary</t>
  </si>
  <si>
    <t>New Jerusalem</t>
  </si>
  <si>
    <t>1003</t>
  </si>
  <si>
    <t>31400 South Koster Rd.</t>
  </si>
  <si>
    <t>060162813064</t>
  </si>
  <si>
    <t>0126755</t>
  </si>
  <si>
    <t>ABLE Charter</t>
  </si>
  <si>
    <t>1448</t>
  </si>
  <si>
    <t>6515 Inglewood Ave.</t>
  </si>
  <si>
    <t>060199013191</t>
  </si>
  <si>
    <t>0127191</t>
  </si>
  <si>
    <t>California Virtual Academy @ San Joaquin</t>
  </si>
  <si>
    <t>1489</t>
  </si>
  <si>
    <t>062703013736</t>
  </si>
  <si>
    <t>0129890</t>
  </si>
  <si>
    <t>Delta Home Charter</t>
  </si>
  <si>
    <t>1646</t>
  </si>
  <si>
    <t>060247813797</t>
  </si>
  <si>
    <t>0129916</t>
  </si>
  <si>
    <t>Valley View Charter Prep</t>
  </si>
  <si>
    <t>1644</t>
  </si>
  <si>
    <t>31400 S Koster Rd.</t>
  </si>
  <si>
    <t>060258113884</t>
  </si>
  <si>
    <t>0132050</t>
  </si>
  <si>
    <t>Astronaut Jose' M. Hernandez Academy</t>
  </si>
  <si>
    <t>1731</t>
  </si>
  <si>
    <t>703 East Swain Rd.</t>
  </si>
  <si>
    <t>060217113952</t>
  </si>
  <si>
    <t>0133116</t>
  </si>
  <si>
    <t>Insight @ San Joaquin</t>
  </si>
  <si>
    <t>1762</t>
  </si>
  <si>
    <t>062703014175</t>
  </si>
  <si>
    <t>0136028</t>
  </si>
  <si>
    <t>Delta Keys Charter</t>
  </si>
  <si>
    <t>1878</t>
  </si>
  <si>
    <t>062703014183</t>
  </si>
  <si>
    <t>0136135</t>
  </si>
  <si>
    <t>Delta Charter Online</t>
  </si>
  <si>
    <t>1879</t>
  </si>
  <si>
    <t>062703004076</t>
  </si>
  <si>
    <t>6042436</t>
  </si>
  <si>
    <t>062703010391</t>
  </si>
  <si>
    <t>6119309</t>
  </si>
  <si>
    <t>Delta Charter</t>
  </si>
  <si>
    <t>0393</t>
  </si>
  <si>
    <t>062793004229</t>
  </si>
  <si>
    <t>3968635</t>
  </si>
  <si>
    <t>6042444</t>
  </si>
  <si>
    <t>Oak View Union Elementary</t>
  </si>
  <si>
    <t>Oak View Elementary</t>
  </si>
  <si>
    <t>7474 East Collier Rd.</t>
  </si>
  <si>
    <t>063288011421</t>
  </si>
  <si>
    <t>3968650</t>
  </si>
  <si>
    <t>0108035</t>
  </si>
  <si>
    <t>Ripon Unified</t>
  </si>
  <si>
    <t>751 Cindy Dr.</t>
  </si>
  <si>
    <t>Ripon</t>
  </si>
  <si>
    <t>060238813152</t>
  </si>
  <si>
    <t>0125849</t>
  </si>
  <si>
    <t>California Connections Academy Northern California</t>
  </si>
  <si>
    <t>1398</t>
  </si>
  <si>
    <t>580 North Wilma Ave., Ste. G</t>
  </si>
  <si>
    <t>063288013703</t>
  </si>
  <si>
    <t>0128215</t>
  </si>
  <si>
    <t>Harvest High</t>
  </si>
  <si>
    <t>729 West Main St.</t>
  </si>
  <si>
    <t>063288005112</t>
  </si>
  <si>
    <t>3935756</t>
  </si>
  <si>
    <t>Ripon High</t>
  </si>
  <si>
    <t>301 North Acacia Ave.</t>
  </si>
  <si>
    <t>063288005111</t>
  </si>
  <si>
    <t>6042477</t>
  </si>
  <si>
    <t>Ripon Elementary</t>
  </si>
  <si>
    <t>509 West Main St.</t>
  </si>
  <si>
    <t>063288005113</t>
  </si>
  <si>
    <t>6042485</t>
  </si>
  <si>
    <t>Ripona Elementary</t>
  </si>
  <si>
    <t>415 East Oregon St.</t>
  </si>
  <si>
    <t>063288008953</t>
  </si>
  <si>
    <t>6106322</t>
  </si>
  <si>
    <t>Weston Elementary</t>
  </si>
  <si>
    <t>1660 Stanley Dr.</t>
  </si>
  <si>
    <t>063288010027</t>
  </si>
  <si>
    <t>6109284</t>
  </si>
  <si>
    <t>Colony Oak Elementary</t>
  </si>
  <si>
    <t>22241 South Murphy Rd.</t>
  </si>
  <si>
    <t>063801011302</t>
  </si>
  <si>
    <t>0100206</t>
  </si>
  <si>
    <t>George W. Bush Elementary</t>
  </si>
  <si>
    <t>5420 Fred Russo Dr.</t>
  </si>
  <si>
    <t>063801011422</t>
  </si>
  <si>
    <t>0108159</t>
  </si>
  <si>
    <t>Cesar Chavez High</t>
  </si>
  <si>
    <t>2929 Windflower Ln.</t>
  </si>
  <si>
    <t>060205911423</t>
  </si>
  <si>
    <t>0108647</t>
  </si>
  <si>
    <t>Aspire Rosa Parks Academy</t>
  </si>
  <si>
    <t>0554</t>
  </si>
  <si>
    <t>1930 South D St.</t>
  </si>
  <si>
    <t>063801011778</t>
  </si>
  <si>
    <t>0111310</t>
  </si>
  <si>
    <t>John Marshall Elementary</t>
  </si>
  <si>
    <t>1141 Lever Blvd.</t>
  </si>
  <si>
    <t>063801011779</t>
  </si>
  <si>
    <t>0111328</t>
  </si>
  <si>
    <t>Maxine Hong Kingston Elementary</t>
  </si>
  <si>
    <t>6324 North Alturas Ave.</t>
  </si>
  <si>
    <t>063801011780</t>
  </si>
  <si>
    <t>0111336</t>
  </si>
  <si>
    <t>Pittman Charter</t>
  </si>
  <si>
    <t>1197</t>
  </si>
  <si>
    <t>701 East Park St.</t>
  </si>
  <si>
    <t>063801011781</t>
  </si>
  <si>
    <t>0111344</t>
  </si>
  <si>
    <t>Wilhelmina Henry Elementary</t>
  </si>
  <si>
    <t>1107 South Wagner Ave.</t>
  </si>
  <si>
    <t>063801011782</t>
  </si>
  <si>
    <t>0111351</t>
  </si>
  <si>
    <t>John C. Fremont Elementary</t>
  </si>
  <si>
    <t>2021 East Flora St.</t>
  </si>
  <si>
    <t>063801011783</t>
  </si>
  <si>
    <t>0111369</t>
  </si>
  <si>
    <t>Alexander Hamilton Elementary</t>
  </si>
  <si>
    <t>2245 East 11th St.</t>
  </si>
  <si>
    <t>060244512106</t>
  </si>
  <si>
    <t>0114876</t>
  </si>
  <si>
    <t>Aspire Port City Academy</t>
  </si>
  <si>
    <t>1553</t>
  </si>
  <si>
    <t>2040 West Ln.</t>
  </si>
  <si>
    <t>063801012085</t>
  </si>
  <si>
    <t>0115303</t>
  </si>
  <si>
    <t>Valentine Peyton Elementary</t>
  </si>
  <si>
    <t>2525 Gold Brook Dr.</t>
  </si>
  <si>
    <t>063801012098</t>
  </si>
  <si>
    <t>0115402</t>
  </si>
  <si>
    <t>Edward C. Merlo Institute of Environmental Studies</t>
  </si>
  <si>
    <t>1670 East Sixth St.</t>
  </si>
  <si>
    <t>060174812374</t>
  </si>
  <si>
    <t>0117853</t>
  </si>
  <si>
    <t>Dr. Lewis Dolphin Stallworth Sr. Charter</t>
  </si>
  <si>
    <t>1027</t>
  </si>
  <si>
    <t>1610 East Main St.</t>
  </si>
  <si>
    <t>060180112244</t>
  </si>
  <si>
    <t>0118497</t>
  </si>
  <si>
    <t>Aspire Langston Hughes Academy</t>
  </si>
  <si>
    <t>1048</t>
  </si>
  <si>
    <t>2050 West Ln.</t>
  </si>
  <si>
    <t>063801012281</t>
  </si>
  <si>
    <t>0118752</t>
  </si>
  <si>
    <t>Spanos (Alex G.) Elementary</t>
  </si>
  <si>
    <t>536 South California St.</t>
  </si>
  <si>
    <t>063801012446</t>
  </si>
  <si>
    <t>0119743</t>
  </si>
  <si>
    <t>Stockton Early College Academy</t>
  </si>
  <si>
    <t>1083</t>
  </si>
  <si>
    <t>349 East Vine St.</t>
  </si>
  <si>
    <t>063801012443</t>
  </si>
  <si>
    <t>0119784</t>
  </si>
  <si>
    <t>Stockton High</t>
  </si>
  <si>
    <t>22 South Van Buren St.</t>
  </si>
  <si>
    <t>060241812451</t>
  </si>
  <si>
    <t>0120725</t>
  </si>
  <si>
    <t>Stockton Collegiate International Elementary</t>
  </si>
  <si>
    <t>1142</t>
  </si>
  <si>
    <t>400 E. Main St. Ste. 131</t>
  </si>
  <si>
    <t>060179212547</t>
  </si>
  <si>
    <t>0120733</t>
  </si>
  <si>
    <t>Stockton Collegiate International Secondary</t>
  </si>
  <si>
    <t>1143</t>
  </si>
  <si>
    <t>060236712659</t>
  </si>
  <si>
    <t>0121541</t>
  </si>
  <si>
    <t>Aspire APEX Academy</t>
  </si>
  <si>
    <t>1552</t>
  </si>
  <si>
    <t>444 North American St.</t>
  </si>
  <si>
    <t>063801012698</t>
  </si>
  <si>
    <t>0121798</t>
  </si>
  <si>
    <t>Primary Years Academy</t>
  </si>
  <si>
    <t>3830 Webster Ave</t>
  </si>
  <si>
    <t>063801012644</t>
  </si>
  <si>
    <t>0123802</t>
  </si>
  <si>
    <t>Health Careers Academy</t>
  </si>
  <si>
    <t>1283</t>
  </si>
  <si>
    <t>931 East Magnolia St.</t>
  </si>
  <si>
    <t>063801012846</t>
  </si>
  <si>
    <t>0124248</t>
  </si>
  <si>
    <t>Pacific Law Academy</t>
  </si>
  <si>
    <t>1316</t>
  </si>
  <si>
    <t>1621 Brookside Rd.</t>
  </si>
  <si>
    <t>060235214076</t>
  </si>
  <si>
    <t>0136283</t>
  </si>
  <si>
    <t>Team Charter Academy</t>
  </si>
  <si>
    <t>1890</t>
  </si>
  <si>
    <t>540 East Main St.</t>
  </si>
  <si>
    <t>060253214481</t>
  </si>
  <si>
    <t>0139865</t>
  </si>
  <si>
    <t>Aspire Stockton 6-12 Secondary Academy</t>
  </si>
  <si>
    <t>2064</t>
  </si>
  <si>
    <t>2428 Belleview Ave.</t>
  </si>
  <si>
    <t>060254514509</t>
  </si>
  <si>
    <t>0139907</t>
  </si>
  <si>
    <t>Voices College Bound Language Academy at Stockton</t>
  </si>
  <si>
    <t>2077</t>
  </si>
  <si>
    <t>321 East Weber Ave.</t>
  </si>
  <si>
    <t>060253414483</t>
  </si>
  <si>
    <t>0139923</t>
  </si>
  <si>
    <t>Aspire Arts &amp; Sciences Academy</t>
  </si>
  <si>
    <t>2063</t>
  </si>
  <si>
    <t>1605 East March Ln</t>
  </si>
  <si>
    <t>063801014471</t>
  </si>
  <si>
    <t>0140020</t>
  </si>
  <si>
    <t>Flora Arca Mata</t>
  </si>
  <si>
    <t>5600 Alexandria Pl.</t>
  </si>
  <si>
    <t>060256314579</t>
  </si>
  <si>
    <t>0140616</t>
  </si>
  <si>
    <t>KIPP Stockton</t>
  </si>
  <si>
    <t>2109</t>
  </si>
  <si>
    <t>742 Dallas Ave.</t>
  </si>
  <si>
    <t>060257514623</t>
  </si>
  <si>
    <t>0141358</t>
  </si>
  <si>
    <t>KIPP University Park</t>
  </si>
  <si>
    <t>2124</t>
  </si>
  <si>
    <t>820 North American St.</t>
  </si>
  <si>
    <t>063801009446</t>
  </si>
  <si>
    <t>3930211</t>
  </si>
  <si>
    <t>Jane Frederick High</t>
  </si>
  <si>
    <t>1141 East Weber Ave.</t>
  </si>
  <si>
    <t>063801008619</t>
  </si>
  <si>
    <t>3930427</t>
  </si>
  <si>
    <t>Weber Institute</t>
  </si>
  <si>
    <t>302 West Weber Ave.</t>
  </si>
  <si>
    <t>063801006403</t>
  </si>
  <si>
    <t>3932100</t>
  </si>
  <si>
    <t>Edison High</t>
  </si>
  <si>
    <t>100 West Dr. Martin Luther King Blvd.</t>
  </si>
  <si>
    <t>063801006407</t>
  </si>
  <si>
    <t>3932654</t>
  </si>
  <si>
    <t>4600 East Fremont St.</t>
  </si>
  <si>
    <t>063801006432</t>
  </si>
  <si>
    <t>3937406</t>
  </si>
  <si>
    <t>Stagg Senior High</t>
  </si>
  <si>
    <t>063801006398</t>
  </si>
  <si>
    <t>6042501</t>
  </si>
  <si>
    <t>6402 Inglewood Ave.</t>
  </si>
  <si>
    <t>063801006399</t>
  </si>
  <si>
    <t>6042519</t>
  </si>
  <si>
    <t>August Elementary</t>
  </si>
  <si>
    <t>2101 Sutro Ave.</t>
  </si>
  <si>
    <t>063801006400</t>
  </si>
  <si>
    <t>6042535</t>
  </si>
  <si>
    <t>20 East Fulton St.</t>
  </si>
  <si>
    <t>063801006404</t>
  </si>
  <si>
    <t>6042543</t>
  </si>
  <si>
    <t>1540 North Lincoln St.</t>
  </si>
  <si>
    <t>063801006405</t>
  </si>
  <si>
    <t>6042550</t>
  </si>
  <si>
    <t>Elmwood Elementary</t>
  </si>
  <si>
    <t>840 South Cardinal Ave.</t>
  </si>
  <si>
    <t>063801006421</t>
  </si>
  <si>
    <t>6042568</t>
  </si>
  <si>
    <t>King Elementary</t>
  </si>
  <si>
    <t>2640 East Lafayette St.</t>
  </si>
  <si>
    <t>063801006406</t>
  </si>
  <si>
    <t>6042576</t>
  </si>
  <si>
    <t>Fillmore Elementary</t>
  </si>
  <si>
    <t>2644 East Poplar St.</t>
  </si>
  <si>
    <t>063801006413</t>
  </si>
  <si>
    <t>6042600</t>
  </si>
  <si>
    <t>Grunsky Elementary</t>
  </si>
  <si>
    <t>1550 North School St.</t>
  </si>
  <si>
    <t>063801006415</t>
  </si>
  <si>
    <t>6042618</t>
  </si>
  <si>
    <t>3203 Sanguinetti Ln.</t>
  </si>
  <si>
    <t>063801006416</t>
  </si>
  <si>
    <t>6042626</t>
  </si>
  <si>
    <t>Hazelton Elementary</t>
  </si>
  <si>
    <t>535 West Jefferson</t>
  </si>
  <si>
    <t>063801006418</t>
  </si>
  <si>
    <t>6042634</t>
  </si>
  <si>
    <t>Hoover Elementary</t>
  </si>
  <si>
    <t>2900 Kirk Ave.</t>
  </si>
  <si>
    <t>063801006420</t>
  </si>
  <si>
    <t>6042667</t>
  </si>
  <si>
    <t>Kennedy Elementary</t>
  </si>
  <si>
    <t>630 West Ponce de Leon Dr.</t>
  </si>
  <si>
    <t>063801006422</t>
  </si>
  <si>
    <t>6042683</t>
  </si>
  <si>
    <t>2939 Mission Rd.</t>
  </si>
  <si>
    <t>063801006424</t>
  </si>
  <si>
    <t>6042691</t>
  </si>
  <si>
    <t>30 West Ninth St.</t>
  </si>
  <si>
    <t>063801006425</t>
  </si>
  <si>
    <t>6042709</t>
  </si>
  <si>
    <t>2236 East 11th St.</t>
  </si>
  <si>
    <t>063801006426</t>
  </si>
  <si>
    <t>6042717</t>
  </si>
  <si>
    <t>Montezuma Elementary</t>
  </si>
  <si>
    <t>2843 Farmington Rd.</t>
  </si>
  <si>
    <t>063801006427</t>
  </si>
  <si>
    <t>6042725</t>
  </si>
  <si>
    <t>Nightingale Charter</t>
  </si>
  <si>
    <t>1318</t>
  </si>
  <si>
    <t>1721 Carpenter Rd.</t>
  </si>
  <si>
    <t>063801006429</t>
  </si>
  <si>
    <t>6042741</t>
  </si>
  <si>
    <t>Pulliam Elementary</t>
  </si>
  <si>
    <t>230 Presidio Way</t>
  </si>
  <si>
    <t>063801006431</t>
  </si>
  <si>
    <t>6042758</t>
  </si>
  <si>
    <t>776 South Broadway Ave.</t>
  </si>
  <si>
    <t>063801001375</t>
  </si>
  <si>
    <t>6042766</t>
  </si>
  <si>
    <t>419 Downing Ave.</t>
  </si>
  <si>
    <t>063801006434</t>
  </si>
  <si>
    <t>6042774</t>
  </si>
  <si>
    <t>Taylor Leadership Academy</t>
  </si>
  <si>
    <t>1101 Lever Blvd.</t>
  </si>
  <si>
    <t>063801006436</t>
  </si>
  <si>
    <t>6042790</t>
  </si>
  <si>
    <t>1628 East Tenth St.</t>
  </si>
  <si>
    <t>063801006437</t>
  </si>
  <si>
    <t>6042808</t>
  </si>
  <si>
    <t>Victory Elementary</t>
  </si>
  <si>
    <t>1838 West Rose St.</t>
  </si>
  <si>
    <t>063801010316</t>
  </si>
  <si>
    <t>6042824</t>
  </si>
  <si>
    <t>150 East Mendocino Ave.</t>
  </si>
  <si>
    <t>063801007882</t>
  </si>
  <si>
    <t>6095236</t>
  </si>
  <si>
    <t>Walton Development Center</t>
  </si>
  <si>
    <t>4131 North Crown Ave.</t>
  </si>
  <si>
    <t>063801006401</t>
  </si>
  <si>
    <t>6098651</t>
  </si>
  <si>
    <t>Commodore Stockton Skills</t>
  </si>
  <si>
    <t>2725 Michigan Ave.</t>
  </si>
  <si>
    <t>063801006417</t>
  </si>
  <si>
    <t>6098677</t>
  </si>
  <si>
    <t>Kohl Open Elementary</t>
  </si>
  <si>
    <t>4115 North Crown</t>
  </si>
  <si>
    <t>063801008991</t>
  </si>
  <si>
    <t>6104368</t>
  </si>
  <si>
    <t>District Special Education</t>
  </si>
  <si>
    <t>1541 East March Ln.</t>
  </si>
  <si>
    <t>063801009447</t>
  </si>
  <si>
    <t>6104665</t>
  </si>
  <si>
    <t>1735 West Sonora</t>
  </si>
  <si>
    <t>063801007754</t>
  </si>
  <si>
    <t>6115422</t>
  </si>
  <si>
    <t>Rio Calaveras Elementary</t>
  </si>
  <si>
    <t>1819 East Bianchi Rd.</t>
  </si>
  <si>
    <t>063801008340</t>
  </si>
  <si>
    <t>6116115</t>
  </si>
  <si>
    <t>2020 South Fresno Ave.</t>
  </si>
  <si>
    <t>063801010392</t>
  </si>
  <si>
    <t>6118871</t>
  </si>
  <si>
    <t>Dolores Huerta Elementary</t>
  </si>
  <si>
    <t>1644 South Lincoln</t>
  </si>
  <si>
    <t>060193311425</t>
  </si>
  <si>
    <t>0102384</t>
  </si>
  <si>
    <t>Primary Charter</t>
  </si>
  <si>
    <t>0607</t>
  </si>
  <si>
    <t>51 East Beverly Pl.</t>
  </si>
  <si>
    <t>060169811426</t>
  </si>
  <si>
    <t>0102392</t>
  </si>
  <si>
    <t>Millennium Charter</t>
  </si>
  <si>
    <t>0606</t>
  </si>
  <si>
    <t>060004711784</t>
  </si>
  <si>
    <t>0108357</t>
  </si>
  <si>
    <t>George Kelly Elementary</t>
  </si>
  <si>
    <t>535 Mabel Josephine Dr.</t>
  </si>
  <si>
    <t>060004712105</t>
  </si>
  <si>
    <t>0114140</t>
  </si>
  <si>
    <t>George and Evelyn Stein Continuation</t>
  </si>
  <si>
    <t>650 West 10th St.</t>
  </si>
  <si>
    <t>060004712372</t>
  </si>
  <si>
    <t>0119040</t>
  </si>
  <si>
    <t>John C. Kimball High</t>
  </si>
  <si>
    <t>3200 Jaguar Run</t>
  </si>
  <si>
    <t>060004714472</t>
  </si>
  <si>
    <t>0139949</t>
  </si>
  <si>
    <t>Tracy Independent Study Charter</t>
  </si>
  <si>
    <t>2090</t>
  </si>
  <si>
    <t>1904 North Corral Hollow Rd.</t>
  </si>
  <si>
    <t>060004707371</t>
  </si>
  <si>
    <t>3930302</t>
  </si>
  <si>
    <t>Merrill F. West High</t>
  </si>
  <si>
    <t>1775 West Lowell Ave.</t>
  </si>
  <si>
    <t>060004708341</t>
  </si>
  <si>
    <t>3930393</t>
  </si>
  <si>
    <t>Duncan-Russell Community Day</t>
  </si>
  <si>
    <t>650 W. 10th St.</t>
  </si>
  <si>
    <t>060004707380</t>
  </si>
  <si>
    <t>3938008</t>
  </si>
  <si>
    <t>Tracy High</t>
  </si>
  <si>
    <t>315 East 11th St.</t>
  </si>
  <si>
    <t>060004707383</t>
  </si>
  <si>
    <t>6042832</t>
  </si>
  <si>
    <t>200 West Eaton Ave.</t>
  </si>
  <si>
    <t>060004707384</t>
  </si>
  <si>
    <t>6042840</t>
  </si>
  <si>
    <t>751 West Lowell Ave.</t>
  </si>
  <si>
    <t>060004707387</t>
  </si>
  <si>
    <t>6042857</t>
  </si>
  <si>
    <t>800 West Carlton Way</t>
  </si>
  <si>
    <t>060004707390</t>
  </si>
  <si>
    <t>6042865</t>
  </si>
  <si>
    <t>North Elementary</t>
  </si>
  <si>
    <t>2875 Holly Dr.</t>
  </si>
  <si>
    <t>060004707393</t>
  </si>
  <si>
    <t>6042881</t>
  </si>
  <si>
    <t>South/West Park Elementary</t>
  </si>
  <si>
    <t>500 West Mount Diablo Rd.</t>
  </si>
  <si>
    <t>060004707396</t>
  </si>
  <si>
    <t>6106488</t>
  </si>
  <si>
    <t>Louis J. Villalovoz Elementary</t>
  </si>
  <si>
    <t>1550 Cypress Dr.</t>
  </si>
  <si>
    <t>060004707397</t>
  </si>
  <si>
    <t>6107973</t>
  </si>
  <si>
    <t>Melville S. Jacobson Elementary</t>
  </si>
  <si>
    <t>1750 West Kavanagh Ave.</t>
  </si>
  <si>
    <t>060004707398</t>
  </si>
  <si>
    <t>6108997</t>
  </si>
  <si>
    <t>Gladys Poet-Christian Elementary</t>
  </si>
  <si>
    <t>1701 South Central Ave.</t>
  </si>
  <si>
    <t>060004707399</t>
  </si>
  <si>
    <t>6109003</t>
  </si>
  <si>
    <t>Earle E. Williams Middle</t>
  </si>
  <si>
    <t>1600 Tennis Ln.</t>
  </si>
  <si>
    <t>060004707400</t>
  </si>
  <si>
    <t>6110530</t>
  </si>
  <si>
    <t>Louis A. Bohn Elementary</t>
  </si>
  <si>
    <t>350 East Mt. Diablo</t>
  </si>
  <si>
    <t>060004707401</t>
  </si>
  <si>
    <t>6114490</t>
  </si>
  <si>
    <t>Wanda Hirsch Elementary</t>
  </si>
  <si>
    <t>1280 Dove Dr.</t>
  </si>
  <si>
    <t>060188810393</t>
  </si>
  <si>
    <t>6118665</t>
  </si>
  <si>
    <t>0355</t>
  </si>
  <si>
    <t>060004710394</t>
  </si>
  <si>
    <t>6118699</t>
  </si>
  <si>
    <t>Art Freiler</t>
  </si>
  <si>
    <t>2421 West Lowell Ave.</t>
  </si>
  <si>
    <t>060141011412</t>
  </si>
  <si>
    <t>3976760</t>
  </si>
  <si>
    <t>0106484</t>
  </si>
  <si>
    <t>Lammersville Joint Unified</t>
  </si>
  <si>
    <t>Wicklund Elementary</t>
  </si>
  <si>
    <t>300 East Legacy Dr.</t>
  </si>
  <si>
    <t>Mountain House</t>
  </si>
  <si>
    <t>060141012109</t>
  </si>
  <si>
    <t>0114645</t>
  </si>
  <si>
    <t>Bethany Elementary</t>
  </si>
  <si>
    <t>570 Escuela Dr.</t>
  </si>
  <si>
    <t>060141012551</t>
  </si>
  <si>
    <t>0121046</t>
  </si>
  <si>
    <t>Sebastian Questa Elementary</t>
  </si>
  <si>
    <t>685 North Montebello St.</t>
  </si>
  <si>
    <t>060141013692</t>
  </si>
  <si>
    <t>0128967</t>
  </si>
  <si>
    <t>Mountain House High</t>
  </si>
  <si>
    <t>1090 South Central Pkwy.</t>
  </si>
  <si>
    <t>060141013781</t>
  </si>
  <si>
    <t>0129312</t>
  </si>
  <si>
    <t>Altamont Elementary</t>
  </si>
  <si>
    <t>452 West Saint Francis Ave.</t>
  </si>
  <si>
    <t>060141014330</t>
  </si>
  <si>
    <t>0137075</t>
  </si>
  <si>
    <t>1400 South Durant Terrace</t>
  </si>
  <si>
    <t>060141014521</t>
  </si>
  <si>
    <t>0139956</t>
  </si>
  <si>
    <t>Julius Cordes Elementary</t>
  </si>
  <si>
    <t>296 East Parco Ave.</t>
  </si>
  <si>
    <t>060141014685</t>
  </si>
  <si>
    <t>0142059</t>
  </si>
  <si>
    <t>Evelyn Costa Elementary</t>
  </si>
  <si>
    <t>1675 South Gobind Blvd.</t>
  </si>
  <si>
    <t>060141002500</t>
  </si>
  <si>
    <t>6041883</t>
  </si>
  <si>
    <t>Lammersville Elementary</t>
  </si>
  <si>
    <t>16555 West Von Sosten Rd.</t>
  </si>
  <si>
    <t>060175613146</t>
  </si>
  <si>
    <t>3977388</t>
  </si>
  <si>
    <t>0127134</t>
  </si>
  <si>
    <t>Banta Unified</t>
  </si>
  <si>
    <t>River Islands Technology Academy II</t>
  </si>
  <si>
    <t>1775</t>
  </si>
  <si>
    <t>1175 Marina Dr.</t>
  </si>
  <si>
    <t>060200113850</t>
  </si>
  <si>
    <t>0131789</t>
  </si>
  <si>
    <t>NextGeneration STEAM Academy</t>
  </si>
  <si>
    <t>1725</t>
  </si>
  <si>
    <t>18001 Commercial St.</t>
  </si>
  <si>
    <t>060255114514</t>
  </si>
  <si>
    <t>0140392</t>
  </si>
  <si>
    <t>Banta Charter</t>
  </si>
  <si>
    <t>2104</t>
  </si>
  <si>
    <t>22345 El Rancho Rd.</t>
  </si>
  <si>
    <t>060257314621</t>
  </si>
  <si>
    <t>0141234</t>
  </si>
  <si>
    <t>EPIC Academy</t>
  </si>
  <si>
    <t>2121</t>
  </si>
  <si>
    <t>2760 Penrose Ln.</t>
  </si>
  <si>
    <t>060257414622</t>
  </si>
  <si>
    <t>0141242</t>
  </si>
  <si>
    <t>River Islands High</t>
  </si>
  <si>
    <t>2122</t>
  </si>
  <si>
    <t>060257100354</t>
  </si>
  <si>
    <t>6041750</t>
  </si>
  <si>
    <t>Banta Elementary</t>
  </si>
  <si>
    <t>069103211281</t>
  </si>
  <si>
    <t>4010405</t>
  </si>
  <si>
    <t>0101725</t>
  </si>
  <si>
    <t>San Luis Obispo</t>
  </si>
  <si>
    <t>San Luis Obispo County Office of Education</t>
  </si>
  <si>
    <t>Grizzly ChalleNGe Charter</t>
  </si>
  <si>
    <t>0566</t>
  </si>
  <si>
    <t>721 Mendocino Ave. Camp San Luis Obispo</t>
  </si>
  <si>
    <t>24</t>
  </si>
  <si>
    <t>30</t>
  </si>
  <si>
    <t>4068809</t>
  </si>
  <si>
    <t>San Luis Coastal Unified</t>
  </si>
  <si>
    <t>060194313176</t>
  </si>
  <si>
    <t>0125807</t>
  </si>
  <si>
    <t>Almond Acres Charter Academy</t>
  </si>
  <si>
    <t>1395</t>
  </si>
  <si>
    <t>1145 Niblick Rd.</t>
  </si>
  <si>
    <t>Paso Robles</t>
  </si>
  <si>
    <t>4075457</t>
  </si>
  <si>
    <t>Paso Robles Joint Unified</t>
  </si>
  <si>
    <t>069103209246</t>
  </si>
  <si>
    <t>4030078</t>
  </si>
  <si>
    <t>San Luis Obispo County Juvenile Court</t>
  </si>
  <si>
    <t>1065 Kansas Ave.</t>
  </si>
  <si>
    <t>069103210655</t>
  </si>
  <si>
    <t>4030250</t>
  </si>
  <si>
    <t>San Luis Obispo County Community</t>
  </si>
  <si>
    <t>2494 Pennington Creek Rd.</t>
  </si>
  <si>
    <t>069103209247</t>
  </si>
  <si>
    <t>6106769</t>
  </si>
  <si>
    <t>San Luis County Special Education</t>
  </si>
  <si>
    <t>3360 Education Dr.</t>
  </si>
  <si>
    <t>060330010317</t>
  </si>
  <si>
    <t>4068700</t>
  </si>
  <si>
    <t>4030102</t>
  </si>
  <si>
    <t>Atascadero Unified</t>
  </si>
  <si>
    <t>Atascadero Choices in Education Academy (ACE)</t>
  </si>
  <si>
    <t>10801 El Camino Real</t>
  </si>
  <si>
    <t>Atascadero</t>
  </si>
  <si>
    <t>060330006562</t>
  </si>
  <si>
    <t>4030151</t>
  </si>
  <si>
    <t>Paloma Creek High</t>
  </si>
  <si>
    <t>060330000247</t>
  </si>
  <si>
    <t>4030755</t>
  </si>
  <si>
    <t>Atascadero High</t>
  </si>
  <si>
    <t>1 High School Hill</t>
  </si>
  <si>
    <t>060330000249</t>
  </si>
  <si>
    <t>6042907</t>
  </si>
  <si>
    <t>Carrisa Plains Elementary</t>
  </si>
  <si>
    <t>9640 Carrisa Hwy.</t>
  </si>
  <si>
    <t>Santa Margarita</t>
  </si>
  <si>
    <t>060330000250</t>
  </si>
  <si>
    <t>6042915</t>
  </si>
  <si>
    <t>Creston Elementary</t>
  </si>
  <si>
    <t>5105 O'Donovan Rd.</t>
  </si>
  <si>
    <t>Creston</t>
  </si>
  <si>
    <t>060330000248</t>
  </si>
  <si>
    <t>6042931</t>
  </si>
  <si>
    <t>Atascadero Middle</t>
  </si>
  <si>
    <t>6501 Lewis Ave.</t>
  </si>
  <si>
    <t>060330000252</t>
  </si>
  <si>
    <t>6042949</t>
  </si>
  <si>
    <t>Monterey Road Elementary</t>
  </si>
  <si>
    <t>3355 Monterey Rd.</t>
  </si>
  <si>
    <t>060330000254</t>
  </si>
  <si>
    <t>6042956</t>
  </si>
  <si>
    <t>22070 H St.</t>
  </si>
  <si>
    <t>060330000255</t>
  </si>
  <si>
    <t>6042964</t>
  </si>
  <si>
    <t>Santa Rosa Road Academic Academy</t>
  </si>
  <si>
    <t>8655 Santa Rosa Rd.</t>
  </si>
  <si>
    <t>060330009303</t>
  </si>
  <si>
    <t>6107544</t>
  </si>
  <si>
    <t>San Gabriel Elementary</t>
  </si>
  <si>
    <t>8500 San Gabriel Rd.</t>
  </si>
  <si>
    <t>060330001384</t>
  </si>
  <si>
    <t>6111058</t>
  </si>
  <si>
    <t>San Benito Elementary</t>
  </si>
  <si>
    <t>4300 San Benito Rd.</t>
  </si>
  <si>
    <t>060330008624</t>
  </si>
  <si>
    <t>6117980</t>
  </si>
  <si>
    <t>Fine Arts Academy</t>
  </si>
  <si>
    <t>6100 Olmeda Ave.</t>
  </si>
  <si>
    <t>060784007271</t>
  </si>
  <si>
    <t>4068726</t>
  </si>
  <si>
    <t>6042998</t>
  </si>
  <si>
    <t>Cayucos Elementary</t>
  </si>
  <si>
    <t>301 Cayucos Dr.</t>
  </si>
  <si>
    <t>Cayucos</t>
  </si>
  <si>
    <t>4075465</t>
  </si>
  <si>
    <t>Coast Unified</t>
  </si>
  <si>
    <t>062308011785</t>
  </si>
  <si>
    <t>4068759</t>
  </si>
  <si>
    <t>0110486</t>
  </si>
  <si>
    <t>Lucia Mar Unified</t>
  </si>
  <si>
    <t>Lange (Dorothea) Elementary</t>
  </si>
  <si>
    <t>1661 Via Alta Mesa</t>
  </si>
  <si>
    <t>Nipomo</t>
  </si>
  <si>
    <t>062308013014</t>
  </si>
  <si>
    <t>0125328</t>
  </si>
  <si>
    <t>Central Coast New Tech High</t>
  </si>
  <si>
    <t>523 North Thompson Ave.</t>
  </si>
  <si>
    <t>062308014473</t>
  </si>
  <si>
    <t>0140194</t>
  </si>
  <si>
    <t>Pacific View Academy</t>
  </si>
  <si>
    <t>1065 Mesa View Dr.</t>
  </si>
  <si>
    <t>Arroyo Grande</t>
  </si>
  <si>
    <t>062308010656</t>
  </si>
  <si>
    <t>4030268</t>
  </si>
  <si>
    <t>Nipomo High</t>
  </si>
  <si>
    <t>525 North Thompson Rd.</t>
  </si>
  <si>
    <t>062308003516</t>
  </si>
  <si>
    <t>4030557</t>
  </si>
  <si>
    <t>Arroyo Grande High</t>
  </si>
  <si>
    <t>495 Valley Rd.</t>
  </si>
  <si>
    <t>062308003523</t>
  </si>
  <si>
    <t>4033205</t>
  </si>
  <si>
    <t>Lopez Continuation High</t>
  </si>
  <si>
    <t>1055 Mesa View Dr.</t>
  </si>
  <si>
    <t>062308003517</t>
  </si>
  <si>
    <t>6043012</t>
  </si>
  <si>
    <t>Branch Elementary</t>
  </si>
  <si>
    <t>970 School Rd.</t>
  </si>
  <si>
    <t>062308003522</t>
  </si>
  <si>
    <t>6043020</t>
  </si>
  <si>
    <t>Judkins Middle</t>
  </si>
  <si>
    <t>680 Wadsworth St.</t>
  </si>
  <si>
    <t>Pismo Beach</t>
  </si>
  <si>
    <t>062308003519</t>
  </si>
  <si>
    <t>6043038</t>
  </si>
  <si>
    <t>Grover Beach Elementary</t>
  </si>
  <si>
    <t>365 South 10th St.</t>
  </si>
  <si>
    <t>Grover Beach</t>
  </si>
  <si>
    <t>062308003520</t>
  </si>
  <si>
    <t>6043046</t>
  </si>
  <si>
    <t>Grover Heights Elementary</t>
  </si>
  <si>
    <t>770 North Eighth St.</t>
  </si>
  <si>
    <t>062308003521</t>
  </si>
  <si>
    <t>6043053</t>
  </si>
  <si>
    <t>Harloe Elementary</t>
  </si>
  <si>
    <t>901 Fair Oaks Ave.</t>
  </si>
  <si>
    <t>062308003524</t>
  </si>
  <si>
    <t>6043061</t>
  </si>
  <si>
    <t>Nipomo Elementary</t>
  </si>
  <si>
    <t>190 East Price St.</t>
  </si>
  <si>
    <t>062308003525</t>
  </si>
  <si>
    <t>6043079</t>
  </si>
  <si>
    <t>Fairgrove Elementary</t>
  </si>
  <si>
    <t>2101 The Pike</t>
  </si>
  <si>
    <t>062308003526</t>
  </si>
  <si>
    <t>6043087</t>
  </si>
  <si>
    <t>Ocean View Elementary</t>
  </si>
  <si>
    <t>1208 Linda Dr.</t>
  </si>
  <si>
    <t>062308003527</t>
  </si>
  <si>
    <t>6043095</t>
  </si>
  <si>
    <t>Oceano Elementary</t>
  </si>
  <si>
    <t>1551 17th St.</t>
  </si>
  <si>
    <t>Oceano</t>
  </si>
  <si>
    <t>062308003528</t>
  </si>
  <si>
    <t>6043103</t>
  </si>
  <si>
    <t>Paulding Middle</t>
  </si>
  <si>
    <t>600 Crown Hill St.</t>
  </si>
  <si>
    <t>062308003529</t>
  </si>
  <si>
    <t>6043111</t>
  </si>
  <si>
    <t>Shell Beach Elementary</t>
  </si>
  <si>
    <t>2100 Shell Beach Rd.</t>
  </si>
  <si>
    <t>062308003518</t>
  </si>
  <si>
    <t>6043129</t>
  </si>
  <si>
    <t>Dana Elementary</t>
  </si>
  <si>
    <t>920 West Tefft St.</t>
  </si>
  <si>
    <t>062308009910</t>
  </si>
  <si>
    <t>6109342</t>
  </si>
  <si>
    <t>Mesa Middle</t>
  </si>
  <si>
    <t>2555 Halcyon Rd.</t>
  </si>
  <si>
    <t>063102004808</t>
  </si>
  <si>
    <t>4068791</t>
  </si>
  <si>
    <t>6043186</t>
  </si>
  <si>
    <t>Pleasant Valley Joint Union Elementary</t>
  </si>
  <si>
    <t>Pleasant Valley Elementary</t>
  </si>
  <si>
    <t>2025 Ranchita Canyon Rd.</t>
  </si>
  <si>
    <t>San Miguel</t>
  </si>
  <si>
    <t>063480012730</t>
  </si>
  <si>
    <t>0118695</t>
  </si>
  <si>
    <t>PEEP - PREPARE</t>
  </si>
  <si>
    <t>1500 Lizzie St.</t>
  </si>
  <si>
    <t>063480005878</t>
  </si>
  <si>
    <t>4030045</t>
  </si>
  <si>
    <t>Pacific Beach High</t>
  </si>
  <si>
    <t>11950 Los Osos Valley Rd.</t>
  </si>
  <si>
    <t>063480005875</t>
  </si>
  <si>
    <t>4034807</t>
  </si>
  <si>
    <t>Morro Bay High</t>
  </si>
  <si>
    <t>235 Atascadero Rd.</t>
  </si>
  <si>
    <t>Morro Bay</t>
  </si>
  <si>
    <t>063480005880</t>
  </si>
  <si>
    <t>4036703</t>
  </si>
  <si>
    <t>San Luis Obispo High</t>
  </si>
  <si>
    <t>1499 San Luis Dr.</t>
  </si>
  <si>
    <t>060181305868</t>
  </si>
  <si>
    <t>6043194</t>
  </si>
  <si>
    <t>Bellevue-Santa Fe Charter</t>
  </si>
  <si>
    <t>0093</t>
  </si>
  <si>
    <t>1401 San Luis Bay Dr.</t>
  </si>
  <si>
    <t>063480005882</t>
  </si>
  <si>
    <t>6043202</t>
  </si>
  <si>
    <t>C L Smith Elementary</t>
  </si>
  <si>
    <t>1375 Balboa St.</t>
  </si>
  <si>
    <t>063480010066</t>
  </si>
  <si>
    <t>6043210</t>
  </si>
  <si>
    <t>Del Mar Elementary</t>
  </si>
  <si>
    <t>501 Sequoia St.</t>
  </si>
  <si>
    <t>063480005871</t>
  </si>
  <si>
    <t>6043236</t>
  </si>
  <si>
    <t>2125 Story St.</t>
  </si>
  <si>
    <t>063480005874</t>
  </si>
  <si>
    <t>6043244</t>
  </si>
  <si>
    <t>Los Ranchos Elementary</t>
  </si>
  <si>
    <t>5785 Los Ranchos Rd.</t>
  </si>
  <si>
    <t>063480005877</t>
  </si>
  <si>
    <t>6043269</t>
  </si>
  <si>
    <t>Pacheco Elementary</t>
  </si>
  <si>
    <t>261 Cuesta Dr.</t>
  </si>
  <si>
    <t>063480005869</t>
  </si>
  <si>
    <t>6043277</t>
  </si>
  <si>
    <t>Bishop's Peak Elementary</t>
  </si>
  <si>
    <t>451 Jaycee Dr.</t>
  </si>
  <si>
    <t>063480005881</t>
  </si>
  <si>
    <t>6043285</t>
  </si>
  <si>
    <t>Sinsheimer Elementary</t>
  </si>
  <si>
    <t>2755 Augusta St.</t>
  </si>
  <si>
    <t>063480009192</t>
  </si>
  <si>
    <t>6043301</t>
  </si>
  <si>
    <t>Teach Elementary</t>
  </si>
  <si>
    <t>165 Grand Ave.</t>
  </si>
  <si>
    <t>063480005872</t>
  </si>
  <si>
    <t>6067102</t>
  </si>
  <si>
    <t>Laguna Middle</t>
  </si>
  <si>
    <t>11050 Los Osos Valley Rd.</t>
  </si>
  <si>
    <t>063480005867</t>
  </si>
  <si>
    <t>6096325</t>
  </si>
  <si>
    <t>Baywood Elementary</t>
  </si>
  <si>
    <t>1330 Ninth St.</t>
  </si>
  <si>
    <t>Los Osos</t>
  </si>
  <si>
    <t>063480005873</t>
  </si>
  <si>
    <t>6097349</t>
  </si>
  <si>
    <t>Los Osos Middle</t>
  </si>
  <si>
    <t>1555 El Moro St.</t>
  </si>
  <si>
    <t>063480001393</t>
  </si>
  <si>
    <t>6110621</t>
  </si>
  <si>
    <t>Monarch Grove Elementary</t>
  </si>
  <si>
    <t>348 Los Osos Valley Rd.</t>
  </si>
  <si>
    <t>063501011786</t>
  </si>
  <si>
    <t>4068825</t>
  </si>
  <si>
    <t>0108522</t>
  </si>
  <si>
    <t>San Miguel Joint Union</t>
  </si>
  <si>
    <t>Cappy Culver Elementary</t>
  </si>
  <si>
    <t>11011 Heritage Ranch Loop Rd.</t>
  </si>
  <si>
    <t>063501005927</t>
  </si>
  <si>
    <t>6043319</t>
  </si>
  <si>
    <t>Lillian Larsen Elementary</t>
  </si>
  <si>
    <t>1601 L St.</t>
  </si>
  <si>
    <t>063645006203</t>
  </si>
  <si>
    <t>4068833</t>
  </si>
  <si>
    <t>4037008</t>
  </si>
  <si>
    <t>Shandon Joint Unified</t>
  </si>
  <si>
    <t>Shandon High</t>
  </si>
  <si>
    <t>101 South First St.</t>
  </si>
  <si>
    <t>Shandon</t>
  </si>
  <si>
    <t>063645006201</t>
  </si>
  <si>
    <t>6043335</t>
  </si>
  <si>
    <t>Parkfield Elementary</t>
  </si>
  <si>
    <t>70585 Parkfield Coalinga Rd.</t>
  </si>
  <si>
    <t>063645006202</t>
  </si>
  <si>
    <t>6043343</t>
  </si>
  <si>
    <t>Shandon Elementary</t>
  </si>
  <si>
    <t>301 South First St.</t>
  </si>
  <si>
    <t>063900002780</t>
  </si>
  <si>
    <t>4068841</t>
  </si>
  <si>
    <t>4030128</t>
  </si>
  <si>
    <t>Templeton Unified</t>
  </si>
  <si>
    <t>Eagle Canyon High</t>
  </si>
  <si>
    <t>950 Old County Rd.</t>
  </si>
  <si>
    <t>Templeton</t>
  </si>
  <si>
    <t>063900007776</t>
  </si>
  <si>
    <t>4030185</t>
  </si>
  <si>
    <t>Templeton Independent Study High</t>
  </si>
  <si>
    <t>964 Old County Rd.</t>
  </si>
  <si>
    <t>063900006542</t>
  </si>
  <si>
    <t>4037701</t>
  </si>
  <si>
    <t>Templeton High</t>
  </si>
  <si>
    <t>1200 Main St.</t>
  </si>
  <si>
    <t>063900006541</t>
  </si>
  <si>
    <t>6043350</t>
  </si>
  <si>
    <t>Templeton Elementary</t>
  </si>
  <si>
    <t>215 Eighth St.</t>
  </si>
  <si>
    <t>063900008996</t>
  </si>
  <si>
    <t>6106371</t>
  </si>
  <si>
    <t>Templeton Middle</t>
  </si>
  <si>
    <t>925 Old County Rd.</t>
  </si>
  <si>
    <t>063900004016</t>
  </si>
  <si>
    <t>6112155</t>
  </si>
  <si>
    <t>2121 Vineyard Dr.</t>
  </si>
  <si>
    <t>063900008622</t>
  </si>
  <si>
    <t>6118145</t>
  </si>
  <si>
    <t>Templeton Home</t>
  </si>
  <si>
    <t>060004812391</t>
  </si>
  <si>
    <t>0119354</t>
  </si>
  <si>
    <t>812 Niblick Rd.</t>
  </si>
  <si>
    <t>060004810395</t>
  </si>
  <si>
    <t>4030235</t>
  </si>
  <si>
    <t>Paso Robles Independent Study Center</t>
  </si>
  <si>
    <t>2405 Spring St.</t>
  </si>
  <si>
    <t>060004810396</t>
  </si>
  <si>
    <t>4030243</t>
  </si>
  <si>
    <t>Kermit King Elementary</t>
  </si>
  <si>
    <t>700 Schoolhouse Cir.</t>
  </si>
  <si>
    <t>060004807404</t>
  </si>
  <si>
    <t>4035754</t>
  </si>
  <si>
    <t>Paso Robles High</t>
  </si>
  <si>
    <t>801 Niblick Rd.</t>
  </si>
  <si>
    <t>060004807405</t>
  </si>
  <si>
    <t>4035762</t>
  </si>
  <si>
    <t>Liberty High (Continuation)</t>
  </si>
  <si>
    <t>810 Niblick Rd.</t>
  </si>
  <si>
    <t>060004807406</t>
  </si>
  <si>
    <t>6043137</t>
  </si>
  <si>
    <t>Georgia Brown Dual Immersion Magnet Elementary</t>
  </si>
  <si>
    <t>525 36th St.</t>
  </si>
  <si>
    <t>060004807407</t>
  </si>
  <si>
    <t>6043145</t>
  </si>
  <si>
    <t>Glen Speck Elementary</t>
  </si>
  <si>
    <t>401 17th St.</t>
  </si>
  <si>
    <t>060004807408</t>
  </si>
  <si>
    <t>6043160</t>
  </si>
  <si>
    <t>Winifred Pifer Elementary</t>
  </si>
  <si>
    <t>1350 Creston Rd.</t>
  </si>
  <si>
    <t>060004807409</t>
  </si>
  <si>
    <t>6101570</t>
  </si>
  <si>
    <t>George H. Flamson Middle</t>
  </si>
  <si>
    <t>060004807410</t>
  </si>
  <si>
    <t>6108377</t>
  </si>
  <si>
    <t>Virginia Peterson Elementary</t>
  </si>
  <si>
    <t>2501 Beechwood Dr.</t>
  </si>
  <si>
    <t>060004807411</t>
  </si>
  <si>
    <t>6109151</t>
  </si>
  <si>
    <t>Pat Butler Elementary</t>
  </si>
  <si>
    <t>700 Nicklaus St.</t>
  </si>
  <si>
    <t>060004807412</t>
  </si>
  <si>
    <t>6113096</t>
  </si>
  <si>
    <t>Daniel Lewis Middle</t>
  </si>
  <si>
    <t>900 Creston Rd.</t>
  </si>
  <si>
    <t>060004907413</t>
  </si>
  <si>
    <t>4030144</t>
  </si>
  <si>
    <t>Leffingwell High (Continuation)</t>
  </si>
  <si>
    <t>2820 Santa Rosa Creek Rd.</t>
  </si>
  <si>
    <t>Cambria</t>
  </si>
  <si>
    <t>060004907414</t>
  </si>
  <si>
    <t>4032009</t>
  </si>
  <si>
    <t>Coast Union High</t>
  </si>
  <si>
    <t>2950 Santa Rosa Creek Rd.</t>
  </si>
  <si>
    <t>060004907415</t>
  </si>
  <si>
    <t>6042972</t>
  </si>
  <si>
    <t>Cambria Grammar</t>
  </si>
  <si>
    <t>3223 Main St.</t>
  </si>
  <si>
    <t>060004907416</t>
  </si>
  <si>
    <t>6042980</t>
  </si>
  <si>
    <t>Santa Lucia Middle</t>
  </si>
  <si>
    <t>2850 Schoolhouse Ln.</t>
  </si>
  <si>
    <t>069103311960</t>
  </si>
  <si>
    <t>4110413</t>
  </si>
  <si>
    <t>0113332</t>
  </si>
  <si>
    <t>San Mateo</t>
  </si>
  <si>
    <t>San Mateo County Office of Education</t>
  </si>
  <si>
    <t>Gateway Center</t>
  </si>
  <si>
    <t>35 Tower Rd.</t>
  </si>
  <si>
    <t>4169039</t>
  </si>
  <si>
    <t>San Mateo-Foster City</t>
  </si>
  <si>
    <t>4169047</t>
  </si>
  <si>
    <t>San Mateo Union High</t>
  </si>
  <si>
    <t>069103312367</t>
  </si>
  <si>
    <t>0117143</t>
  </si>
  <si>
    <t>Canyon Oaks Youth Center</t>
  </si>
  <si>
    <t>400 Edmonds Rd.</t>
  </si>
  <si>
    <t>Redwood City</t>
  </si>
  <si>
    <t>4169005</t>
  </si>
  <si>
    <t>Redwood City Elementary</t>
  </si>
  <si>
    <t>4169062</t>
  </si>
  <si>
    <t>Sequoia Union High</t>
  </si>
  <si>
    <t>069103312003</t>
  </si>
  <si>
    <t>0128652</t>
  </si>
  <si>
    <t>Margaret J. Kemp</t>
  </si>
  <si>
    <t>400 Paul Scannell Dr.</t>
  </si>
  <si>
    <t>060201614082</t>
  </si>
  <si>
    <t>0135269</t>
  </si>
  <si>
    <t>Oxford Day Academy</t>
  </si>
  <si>
    <t>1845</t>
  </si>
  <si>
    <t>1001 Beech St.</t>
  </si>
  <si>
    <t>East Palo Alto</t>
  </si>
  <si>
    <t>4168999</t>
  </si>
  <si>
    <t>Ravenswood City Elementary</t>
  </si>
  <si>
    <t>069103309248</t>
  </si>
  <si>
    <t>4130076</t>
  </si>
  <si>
    <t>Hillcrest at Youth Services Center</t>
  </si>
  <si>
    <t>10 Loop Rd.</t>
  </si>
  <si>
    <t>069103309043</t>
  </si>
  <si>
    <t>6069363</t>
  </si>
  <si>
    <t>San Mateo County Special Education</t>
  </si>
  <si>
    <t>101 Twin Dolphin Dr.</t>
  </si>
  <si>
    <t>4168866</t>
  </si>
  <si>
    <t>Belmont-Redwood Shores Elementary</t>
  </si>
  <si>
    <t>060420000379</t>
  </si>
  <si>
    <t>4168858</t>
  </si>
  <si>
    <t>6043392</t>
  </si>
  <si>
    <t>Bayshore Elementary</t>
  </si>
  <si>
    <t>Bayshore</t>
  </si>
  <si>
    <t>155 Oriente St.</t>
  </si>
  <si>
    <t>Daly City</t>
  </si>
  <si>
    <t>4168924</t>
  </si>
  <si>
    <t>Jefferson Union High</t>
  </si>
  <si>
    <t>060453012574</t>
  </si>
  <si>
    <t>0121111</t>
  </si>
  <si>
    <t>Redwood Shores Elementary</t>
  </si>
  <si>
    <t>225 Shearwater Pkwy.</t>
  </si>
  <si>
    <t>060453000414</t>
  </si>
  <si>
    <t>6043434</t>
  </si>
  <si>
    <t>525 Middle Rd.</t>
  </si>
  <si>
    <t>Belmont</t>
  </si>
  <si>
    <t>060453004019</t>
  </si>
  <si>
    <t>6043442</t>
  </si>
  <si>
    <t>Cipriani Elementary</t>
  </si>
  <si>
    <t>2525 Buena Vista</t>
  </si>
  <si>
    <t>060453000416</t>
  </si>
  <si>
    <t>6043459</t>
  </si>
  <si>
    <t>Fox Elementary</t>
  </si>
  <si>
    <t>3100 Saint James Rd.</t>
  </si>
  <si>
    <t>060453000418</t>
  </si>
  <si>
    <t>6043475</t>
  </si>
  <si>
    <t>Nesbit Elementary</t>
  </si>
  <si>
    <t>500 Biddulph Way</t>
  </si>
  <si>
    <t>060453000419</t>
  </si>
  <si>
    <t>6043483</t>
  </si>
  <si>
    <t>Ralston Intermediate</t>
  </si>
  <si>
    <t>2675 Ralston Ave.</t>
  </si>
  <si>
    <t>060453007417</t>
  </si>
  <si>
    <t>6114771</t>
  </si>
  <si>
    <t>Sandpiper Elementary</t>
  </si>
  <si>
    <t>801 Redwood Shores Pkwy.</t>
  </si>
  <si>
    <t>060606000541</t>
  </si>
  <si>
    <t>4168874</t>
  </si>
  <si>
    <t>6043491</t>
  </si>
  <si>
    <t>Brisbane Elementary</t>
  </si>
  <si>
    <t>500 San Bruno Ave.</t>
  </si>
  <si>
    <t>Brisbane</t>
  </si>
  <si>
    <t>060606000542</t>
  </si>
  <si>
    <t>6043509</t>
  </si>
  <si>
    <t>Lipman Middle</t>
  </si>
  <si>
    <t>1 Solano St.</t>
  </si>
  <si>
    <t>060606000543</t>
  </si>
  <si>
    <t>6043517</t>
  </si>
  <si>
    <t>Panorama Elementary</t>
  </si>
  <si>
    <t>25 Bellevue Ave.</t>
  </si>
  <si>
    <t>060648013999</t>
  </si>
  <si>
    <t>4168882</t>
  </si>
  <si>
    <t>0133157</t>
  </si>
  <si>
    <t>Burlingame Elementary</t>
  </si>
  <si>
    <t>2220 Summit Dr.</t>
  </si>
  <si>
    <t>Burlingame</t>
  </si>
  <si>
    <t>060648000581</t>
  </si>
  <si>
    <t>6043525</t>
  </si>
  <si>
    <t>Burlingame Intermediate</t>
  </si>
  <si>
    <t>1715 Quesada Way</t>
  </si>
  <si>
    <t>060648000582</t>
  </si>
  <si>
    <t>6043541</t>
  </si>
  <si>
    <t>2385 Trousdale Dr.</t>
  </si>
  <si>
    <t>060648000583</t>
  </si>
  <si>
    <t>6043566</t>
  </si>
  <si>
    <t>1801 Devereux Dr.</t>
  </si>
  <si>
    <t>060648000584</t>
  </si>
  <si>
    <t>6043574</t>
  </si>
  <si>
    <t>701 Paloma Ave.</t>
  </si>
  <si>
    <t>060648007418</t>
  </si>
  <si>
    <t>6043590</t>
  </si>
  <si>
    <t>1151 Vancouver Ave.</t>
  </si>
  <si>
    <t>060648000586</t>
  </si>
  <si>
    <t>6043608</t>
  </si>
  <si>
    <t>801 Howard Ave.</t>
  </si>
  <si>
    <t>060678000602</t>
  </si>
  <si>
    <t>4168890</t>
  </si>
  <si>
    <t>4130027</t>
  </si>
  <si>
    <t>Cabrillo Unified</t>
  </si>
  <si>
    <t>Pilarcitos Alternative High (Continuation)</t>
  </si>
  <si>
    <t>498 Kelly Ave.</t>
  </si>
  <si>
    <t>Half Moon Bay</t>
  </si>
  <si>
    <t>060678000599</t>
  </si>
  <si>
    <t>4132817</t>
  </si>
  <si>
    <t>Half Moon Bay High</t>
  </si>
  <si>
    <t>1 Lewis Foster Dr.</t>
  </si>
  <si>
    <t>060678000596</t>
  </si>
  <si>
    <t>6043616</t>
  </si>
  <si>
    <t>Alvin S. Hatch Elementary</t>
  </si>
  <si>
    <t>490 Miramontes Ave.</t>
  </si>
  <si>
    <t>060678000597</t>
  </si>
  <si>
    <t>6043624</t>
  </si>
  <si>
    <t>El Granada Elementary</t>
  </si>
  <si>
    <t>400 Santiago St.</t>
  </si>
  <si>
    <t>060678000598</t>
  </si>
  <si>
    <t>6043632</t>
  </si>
  <si>
    <t>Farallone View Elementary</t>
  </si>
  <si>
    <t>250 LaConte and Kanoff</t>
  </si>
  <si>
    <t>Montara</t>
  </si>
  <si>
    <t>060678000600</t>
  </si>
  <si>
    <t>6043657</t>
  </si>
  <si>
    <t>Kings Mountain Elementary</t>
  </si>
  <si>
    <t>211 Swett Rd.</t>
  </si>
  <si>
    <t>Woodside</t>
  </si>
  <si>
    <t>060678000601</t>
  </si>
  <si>
    <t>6043665</t>
  </si>
  <si>
    <t>Manuel F. Cunha Intermediate</t>
  </si>
  <si>
    <t>600 Church St.</t>
  </si>
  <si>
    <t>061719009853</t>
  </si>
  <si>
    <t>4168908</t>
  </si>
  <si>
    <t>6043673</t>
  </si>
  <si>
    <t>Hillsborough City Elementary</t>
  </si>
  <si>
    <t>North Hillsborough</t>
  </si>
  <si>
    <t>545 Eucalyptus Ave.</t>
  </si>
  <si>
    <t>Hillsborough</t>
  </si>
  <si>
    <t>061719002174</t>
  </si>
  <si>
    <t>6043681</t>
  </si>
  <si>
    <t>South Hillsborough</t>
  </si>
  <si>
    <t>303 El Cerrito Ave.</t>
  </si>
  <si>
    <t>061719002175</t>
  </si>
  <si>
    <t>6043699</t>
  </si>
  <si>
    <t>West Hillsborough</t>
  </si>
  <si>
    <t>376 Barbara Way</t>
  </si>
  <si>
    <t>061719002172</t>
  </si>
  <si>
    <t>6043707</t>
  </si>
  <si>
    <t>Crocker Middle</t>
  </si>
  <si>
    <t>2600 Ralston Ave.</t>
  </si>
  <si>
    <t>060180211787</t>
  </si>
  <si>
    <t>4168916</t>
  </si>
  <si>
    <t>0112284</t>
  </si>
  <si>
    <t>California Virtual Academy San Mateo</t>
  </si>
  <si>
    <t>0802</t>
  </si>
  <si>
    <t>061887002278</t>
  </si>
  <si>
    <t>6043723</t>
  </si>
  <si>
    <t>Benjamin Franklin Intermediate</t>
  </si>
  <si>
    <t>700 Stewart Ave.</t>
  </si>
  <si>
    <t>Colma</t>
  </si>
  <si>
    <t>061887002281</t>
  </si>
  <si>
    <t>6043756</t>
  </si>
  <si>
    <t>Thomas R. Pollicita Middle</t>
  </si>
  <si>
    <t>550 East Market St.</t>
  </si>
  <si>
    <t>061887002282</t>
  </si>
  <si>
    <t>6043772</t>
  </si>
  <si>
    <t>Daniel Webster Elementary</t>
  </si>
  <si>
    <t>425 El Dorado Dr.</t>
  </si>
  <si>
    <t>061887002283</t>
  </si>
  <si>
    <t>6043780</t>
  </si>
  <si>
    <t>Fernando Rivera Intermediate</t>
  </si>
  <si>
    <t>1255 Southgate Ave.</t>
  </si>
  <si>
    <t>061887002284</t>
  </si>
  <si>
    <t>6043798</t>
  </si>
  <si>
    <t>Franklin Delano Roosevelt Elementary</t>
  </si>
  <si>
    <t>1200 Skyline Dr.</t>
  </si>
  <si>
    <t>061887002285</t>
  </si>
  <si>
    <t>6043806</t>
  </si>
  <si>
    <t>Garden Village Elementary</t>
  </si>
  <si>
    <t>208 Garden Ln.</t>
  </si>
  <si>
    <t>061887002286</t>
  </si>
  <si>
    <t>6043822</t>
  </si>
  <si>
    <t>251 Whittier St.</t>
  </si>
  <si>
    <t>061887002287</t>
  </si>
  <si>
    <t>6043848</t>
  </si>
  <si>
    <t>785 Price St.</t>
  </si>
  <si>
    <t>061887002288</t>
  </si>
  <si>
    <t>6043855</t>
  </si>
  <si>
    <t>Margaret Pauline Brown Elementary</t>
  </si>
  <si>
    <t>305 Eastmoor Ave.</t>
  </si>
  <si>
    <t>061887002290</t>
  </si>
  <si>
    <t>6043871</t>
  </si>
  <si>
    <t>Thomas Edison Elementary</t>
  </si>
  <si>
    <t>1267 Southgate Ave.</t>
  </si>
  <si>
    <t>061887002289</t>
  </si>
  <si>
    <t>6043897</t>
  </si>
  <si>
    <t>Marjorie H. Tobias Elementary</t>
  </si>
  <si>
    <t>725 Southgate Ave.</t>
  </si>
  <si>
    <t>061887002291</t>
  </si>
  <si>
    <t>6043905</t>
  </si>
  <si>
    <t>Westlake Elementary</t>
  </si>
  <si>
    <t>80 Fieldcrest Dr.</t>
  </si>
  <si>
    <t>061887002292</t>
  </si>
  <si>
    <t>6043913</t>
  </si>
  <si>
    <t>43 Miriam St.</t>
  </si>
  <si>
    <t>061887007778</t>
  </si>
  <si>
    <t>6115364</t>
  </si>
  <si>
    <t>575 Abbot Ave.</t>
  </si>
  <si>
    <t>060164813354</t>
  </si>
  <si>
    <t>0127548</t>
  </si>
  <si>
    <t>Summit Public School: Shasta</t>
  </si>
  <si>
    <t>1500</t>
  </si>
  <si>
    <t>905 Campus Dr.</t>
  </si>
  <si>
    <t>061893002293</t>
  </si>
  <si>
    <t>4133393</t>
  </si>
  <si>
    <t>Jefferson High</t>
  </si>
  <si>
    <t>6996 Mission St.</t>
  </si>
  <si>
    <t>061893002294</t>
  </si>
  <si>
    <t>4135075</t>
  </si>
  <si>
    <t>Oceana High</t>
  </si>
  <si>
    <t>401 Paloma Ave.</t>
  </si>
  <si>
    <t>Pacifica</t>
  </si>
  <si>
    <t>4168932</t>
  </si>
  <si>
    <t>061893002296</t>
  </si>
  <si>
    <t>4137535</t>
  </si>
  <si>
    <t>Terra Nova High</t>
  </si>
  <si>
    <t>1450 Terra Nova Blvd.</t>
  </si>
  <si>
    <t>061893001427</t>
  </si>
  <si>
    <t>4137592</t>
  </si>
  <si>
    <t>Thornton High</t>
  </si>
  <si>
    <t>115 First Ave.</t>
  </si>
  <si>
    <t>061893002298</t>
  </si>
  <si>
    <t>4137790</t>
  </si>
  <si>
    <t>Westmoor High</t>
  </si>
  <si>
    <t>131 Westmoor Ave.</t>
  </si>
  <si>
    <t>062046011430</t>
  </si>
  <si>
    <t>0105874</t>
  </si>
  <si>
    <t>Ortega Elementary</t>
  </si>
  <si>
    <t>1283 Terra Nova Blvd.</t>
  </si>
  <si>
    <t>062046013922</t>
  </si>
  <si>
    <t>0132217</t>
  </si>
  <si>
    <t>Pacifica Independent Home Study</t>
  </si>
  <si>
    <t>830 Rosita Rd.</t>
  </si>
  <si>
    <t>062046010657</t>
  </si>
  <si>
    <t>4130126</t>
  </si>
  <si>
    <t>Ingrid B. Lacy Middle</t>
  </si>
  <si>
    <t>1427 Palmetto Ave.</t>
  </si>
  <si>
    <t>062046002458</t>
  </si>
  <si>
    <t>6043939</t>
  </si>
  <si>
    <t>601 Crespi Dr.</t>
  </si>
  <si>
    <t>062046002469</t>
  </si>
  <si>
    <t>6044044</t>
  </si>
  <si>
    <t>Ocean Shore Elementary</t>
  </si>
  <si>
    <t>411 Oceana Blvd.</t>
  </si>
  <si>
    <t>062046002470</t>
  </si>
  <si>
    <t>6044051</t>
  </si>
  <si>
    <t>Vallemar Elementary</t>
  </si>
  <si>
    <t>377 Reina del Mar Ave.</t>
  </si>
  <si>
    <t>062046002471</t>
  </si>
  <si>
    <t>6044069</t>
  </si>
  <si>
    <t>Sunset Ridge Elementary</t>
  </si>
  <si>
    <t>340 Inverness Dr.</t>
  </si>
  <si>
    <t>062022002423</t>
  </si>
  <si>
    <t>4168940</t>
  </si>
  <si>
    <t>4135331</t>
  </si>
  <si>
    <t>La Honda-Pescadero Unified</t>
  </si>
  <si>
    <t>Pescadero High</t>
  </si>
  <si>
    <t>350 Butano Cut Off</t>
  </si>
  <si>
    <t>Pescadero</t>
  </si>
  <si>
    <t>062022002421</t>
  </si>
  <si>
    <t>6044077</t>
  </si>
  <si>
    <t>La Honda Elementary</t>
  </si>
  <si>
    <t>450 Sears Ranch Rd.</t>
  </si>
  <si>
    <t>La Honda</t>
  </si>
  <si>
    <t>062022002422</t>
  </si>
  <si>
    <t>6044085</t>
  </si>
  <si>
    <t>Pescadero Elementary and Middle</t>
  </si>
  <si>
    <t>620 North St.</t>
  </si>
  <si>
    <t>062238002674</t>
  </si>
  <si>
    <t>4168957</t>
  </si>
  <si>
    <t>6044093</t>
  </si>
  <si>
    <t>Las Lomitas Elementary</t>
  </si>
  <si>
    <t>La Entrada Middle</t>
  </si>
  <si>
    <t>2200 Sharon Rd.</t>
  </si>
  <si>
    <t>Menlo Park</t>
  </si>
  <si>
    <t>062238002675</t>
  </si>
  <si>
    <t>6044127</t>
  </si>
  <si>
    <t>299 Alameda de Las Pulgas</t>
  </si>
  <si>
    <t>Atherton</t>
  </si>
  <si>
    <t>062457003682</t>
  </si>
  <si>
    <t>4168965</t>
  </si>
  <si>
    <t>6044135</t>
  </si>
  <si>
    <t>Menlo Park City Elementary</t>
  </si>
  <si>
    <t>Encinal Elementary</t>
  </si>
  <si>
    <t>195 Encinal Ave.</t>
  </si>
  <si>
    <t>062457003683</t>
  </si>
  <si>
    <t>6044150</t>
  </si>
  <si>
    <t>Hillview Middle</t>
  </si>
  <si>
    <t>1100 Elder Ave.</t>
  </si>
  <si>
    <t>062457003684</t>
  </si>
  <si>
    <t>6044168</t>
  </si>
  <si>
    <t>95 Edge Rd.</t>
  </si>
  <si>
    <t>062457003685</t>
  </si>
  <si>
    <t>6044176</t>
  </si>
  <si>
    <t>Oak Knoll Elementary</t>
  </si>
  <si>
    <t>1895 Oak Knoll Ln.</t>
  </si>
  <si>
    <t>062490003717</t>
  </si>
  <si>
    <t>4168973</t>
  </si>
  <si>
    <t>6044200</t>
  </si>
  <si>
    <t>Millbrae Elementary</t>
  </si>
  <si>
    <t>Green Hills Elementary</t>
  </si>
  <si>
    <t>401 Ludeman Ln.</t>
  </si>
  <si>
    <t>Millbrae</t>
  </si>
  <si>
    <t>062490003718</t>
  </si>
  <si>
    <t>6044226</t>
  </si>
  <si>
    <t>Lomita Park Elementary</t>
  </si>
  <si>
    <t>200 Santa Helena Ave.</t>
  </si>
  <si>
    <t>San Bruno</t>
  </si>
  <si>
    <t>062490003719</t>
  </si>
  <si>
    <t>6044234</t>
  </si>
  <si>
    <t>Meadows Elementary</t>
  </si>
  <si>
    <t>1101 Helen Dr.</t>
  </si>
  <si>
    <t>062490003721</t>
  </si>
  <si>
    <t>6044259</t>
  </si>
  <si>
    <t>817 Murchison Dr.</t>
  </si>
  <si>
    <t>062490003722</t>
  </si>
  <si>
    <t>6044267</t>
  </si>
  <si>
    <t>Taylor Middle</t>
  </si>
  <si>
    <t>850 Taylor Blvd.</t>
  </si>
  <si>
    <t>063147004881</t>
  </si>
  <si>
    <t>4168981</t>
  </si>
  <si>
    <t>6044275</t>
  </si>
  <si>
    <t>Portola Valley Elementary</t>
  </si>
  <si>
    <t>Corte Madera</t>
  </si>
  <si>
    <t>4575 Alpine Rd.</t>
  </si>
  <si>
    <t>Portola Valley</t>
  </si>
  <si>
    <t>063147004882</t>
  </si>
  <si>
    <t>6044283</t>
  </si>
  <si>
    <t>Ormondale Elementary</t>
  </si>
  <si>
    <t>200 Shawnee Pass</t>
  </si>
  <si>
    <t>063186013130</t>
  </si>
  <si>
    <t>0126649</t>
  </si>
  <si>
    <t>Los Robles-Ronald McNair Academy</t>
  </si>
  <si>
    <t>2033 Pulgas Ave.</t>
  </si>
  <si>
    <t>060160414051</t>
  </si>
  <si>
    <t>0134197</t>
  </si>
  <si>
    <t>Aspire East Palo Alto Charter</t>
  </si>
  <si>
    <t>0125</t>
  </si>
  <si>
    <t>1286 Runnymede St.</t>
  </si>
  <si>
    <t>060248114087</t>
  </si>
  <si>
    <t>0135608</t>
  </si>
  <si>
    <t>KIPP Valiant Community Prep</t>
  </si>
  <si>
    <t>1868</t>
  </si>
  <si>
    <t>620 Willow Rd</t>
  </si>
  <si>
    <t>063186014095</t>
  </si>
  <si>
    <t>0136093</t>
  </si>
  <si>
    <t>Cesar Chavez Ravenswood Middle</t>
  </si>
  <si>
    <t>2450 Ralmar St.</t>
  </si>
  <si>
    <t>063186004913</t>
  </si>
  <si>
    <t>6044309</t>
  </si>
  <si>
    <t>Belle Haven Elementary</t>
  </si>
  <si>
    <t>415 Ivy Dr.</t>
  </si>
  <si>
    <t>063186004915</t>
  </si>
  <si>
    <t>6044325</t>
  </si>
  <si>
    <t>Costano Elementary</t>
  </si>
  <si>
    <t>2695 Fordham St.</t>
  </si>
  <si>
    <t>060235713060</t>
  </si>
  <si>
    <t>0127282</t>
  </si>
  <si>
    <t>Connect Community Charter</t>
  </si>
  <si>
    <t>1498</t>
  </si>
  <si>
    <t>635 Oakside Ave.</t>
  </si>
  <si>
    <t>060203013874</t>
  </si>
  <si>
    <t>0132068</t>
  </si>
  <si>
    <t>KIPP Excelencia Community Preparatory</t>
  </si>
  <si>
    <t>1735</t>
  </si>
  <si>
    <t>2950 Fair Oaks Ave.</t>
  </si>
  <si>
    <t>060179313923</t>
  </si>
  <si>
    <t>0132076</t>
  </si>
  <si>
    <t>Rocketship Redwood City</t>
  </si>
  <si>
    <t>1736</t>
  </si>
  <si>
    <t>909 Roosevelt Ave</t>
  </si>
  <si>
    <t>063213004962</t>
  </si>
  <si>
    <t>6044424</t>
  </si>
  <si>
    <t>Clifford Elementary</t>
  </si>
  <si>
    <t>225 Clifford Ave.</t>
  </si>
  <si>
    <t>063213004963</t>
  </si>
  <si>
    <t>6044432</t>
  </si>
  <si>
    <t>Roy Cloud Elementary</t>
  </si>
  <si>
    <t>3790 Red Oak Way</t>
  </si>
  <si>
    <t>063213004965</t>
  </si>
  <si>
    <t>6044473</t>
  </si>
  <si>
    <t>3600 Middlefield Rd.</t>
  </si>
  <si>
    <t>063213004967</t>
  </si>
  <si>
    <t>6044499</t>
  </si>
  <si>
    <t>Henry Ford Elementary</t>
  </si>
  <si>
    <t>2498 Massachusetts Ave.</t>
  </si>
  <si>
    <t>063213004968</t>
  </si>
  <si>
    <t>6044507</t>
  </si>
  <si>
    <t>701 Charter St.</t>
  </si>
  <si>
    <t>063213004970</t>
  </si>
  <si>
    <t>6044531</t>
  </si>
  <si>
    <t>John F. Kennedy Middle</t>
  </si>
  <si>
    <t>2521 Goodwin Ave.</t>
  </si>
  <si>
    <t>063213004971</t>
  </si>
  <si>
    <t>6044556</t>
  </si>
  <si>
    <t>McKinley Institute of Technology</t>
  </si>
  <si>
    <t>400 Duane St.</t>
  </si>
  <si>
    <t>063213004972</t>
  </si>
  <si>
    <t>6044572</t>
  </si>
  <si>
    <t>2223 Vera Ave.</t>
  </si>
  <si>
    <t>063213004973</t>
  </si>
  <si>
    <t>6044580</t>
  </si>
  <si>
    <t>Adelante Selby Spanish Immersion</t>
  </si>
  <si>
    <t>170 Selby Ln.</t>
  </si>
  <si>
    <t>063213004974</t>
  </si>
  <si>
    <t>6044598</t>
  </si>
  <si>
    <t>903 Tenth Ave.</t>
  </si>
  <si>
    <t>063213008182</t>
  </si>
  <si>
    <t>6102941</t>
  </si>
  <si>
    <t>Orion Alternative</t>
  </si>
  <si>
    <t>555 Avenue Del Ora</t>
  </si>
  <si>
    <t>063213007422</t>
  </si>
  <si>
    <t>6115026</t>
  </si>
  <si>
    <t>North Star Academy</t>
  </si>
  <si>
    <t>063423008626</t>
  </si>
  <si>
    <t>4169013</t>
  </si>
  <si>
    <t>6044010</t>
  </si>
  <si>
    <t>San Bruno Park Elementary</t>
  </si>
  <si>
    <t>Portola Elementary</t>
  </si>
  <si>
    <t>300 Amador Ave.</t>
  </si>
  <si>
    <t>063423005394</t>
  </si>
  <si>
    <t>6044614</t>
  </si>
  <si>
    <t>Belle Air Elementary</t>
  </si>
  <si>
    <t>450 Third Ave.</t>
  </si>
  <si>
    <t>063423005393</t>
  </si>
  <si>
    <t>6044648</t>
  </si>
  <si>
    <t>Allen (Decima M.) Elementary</t>
  </si>
  <si>
    <t>875 West Angus Ave.</t>
  </si>
  <si>
    <t>063423005397</t>
  </si>
  <si>
    <t>6044671</t>
  </si>
  <si>
    <t>130 Cambridge Ln.</t>
  </si>
  <si>
    <t>063423005398</t>
  </si>
  <si>
    <t>6044697</t>
  </si>
  <si>
    <t>Parkside Intermediate</t>
  </si>
  <si>
    <t>1801 Niles Ave.</t>
  </si>
  <si>
    <t>063429013998</t>
  </si>
  <si>
    <t>4169021</t>
  </si>
  <si>
    <t>0133645</t>
  </si>
  <si>
    <t>San Carlos Elementary</t>
  </si>
  <si>
    <t>Arroyo</t>
  </si>
  <si>
    <t>1710 Arroyo Ave.</t>
  </si>
  <si>
    <t>San Carlos</t>
  </si>
  <si>
    <t>063429014383</t>
  </si>
  <si>
    <t>0138685</t>
  </si>
  <si>
    <t>Mariposa</t>
  </si>
  <si>
    <t>750 Dartmouth Ave.</t>
  </si>
  <si>
    <t>063429005400</t>
  </si>
  <si>
    <t>6044721</t>
  </si>
  <si>
    <t>Arundel Elementary</t>
  </si>
  <si>
    <t>200 Arundel Rd.</t>
  </si>
  <si>
    <t>063429005401</t>
  </si>
  <si>
    <t>6044739</t>
  </si>
  <si>
    <t>Brittan Acres Elementary</t>
  </si>
  <si>
    <t>2000 Belle Ave.</t>
  </si>
  <si>
    <t>063429005402</t>
  </si>
  <si>
    <t>6044747</t>
  </si>
  <si>
    <t>757 Cedar St.</t>
  </si>
  <si>
    <t>063429005403</t>
  </si>
  <si>
    <t>6044754</t>
  </si>
  <si>
    <t>Heather Elementary</t>
  </si>
  <si>
    <t>2757 Melendy Dr.</t>
  </si>
  <si>
    <t>063429008627</t>
  </si>
  <si>
    <t>6044770</t>
  </si>
  <si>
    <t>Tierra Linda Middle</t>
  </si>
  <si>
    <t>063429005405</t>
  </si>
  <si>
    <t>6044788</t>
  </si>
  <si>
    <t>White Oaks Elementary</t>
  </si>
  <si>
    <t>1901 White Oak Way</t>
  </si>
  <si>
    <t>060184204029</t>
  </si>
  <si>
    <t>6112213</t>
  </si>
  <si>
    <t>San Carlos Charter Learning Center</t>
  </si>
  <si>
    <t>0001</t>
  </si>
  <si>
    <t>063492014143</t>
  </si>
  <si>
    <t>0136242</t>
  </si>
  <si>
    <t>Bayside Academy</t>
  </si>
  <si>
    <t>2025 Kehoe Ave.</t>
  </si>
  <si>
    <t>063492014504</t>
  </si>
  <si>
    <t>0140137</t>
  </si>
  <si>
    <t>Beach Park Elementary</t>
  </si>
  <si>
    <t>1058 Shell Blvd.</t>
  </si>
  <si>
    <t>Foster City</t>
  </si>
  <si>
    <t>063492005896</t>
  </si>
  <si>
    <t>6044796</t>
  </si>
  <si>
    <t>Abbott Middle</t>
  </si>
  <si>
    <t>600 36th Ave.</t>
  </si>
  <si>
    <t>063492005908</t>
  </si>
  <si>
    <t>6044804</t>
  </si>
  <si>
    <t>LEAD Elementary</t>
  </si>
  <si>
    <t>949 Ocean View Ave.</t>
  </si>
  <si>
    <t>063492005897</t>
  </si>
  <si>
    <t>6044812</t>
  </si>
  <si>
    <t>Audubon Elementary</t>
  </si>
  <si>
    <t>841 Gull Ave.</t>
  </si>
  <si>
    <t>063492005899</t>
  </si>
  <si>
    <t>6044838</t>
  </si>
  <si>
    <t>600 Alameda de Las Pulgas</t>
  </si>
  <si>
    <t>063492007781</t>
  </si>
  <si>
    <t>6044846</t>
  </si>
  <si>
    <t>Beresford Elementary</t>
  </si>
  <si>
    <t>300 28th Ave.</t>
  </si>
  <si>
    <t>063492005901</t>
  </si>
  <si>
    <t>6044853</t>
  </si>
  <si>
    <t>Borel Middle</t>
  </si>
  <si>
    <t>425 Barneson Ave.</t>
  </si>
  <si>
    <t>063492005902</t>
  </si>
  <si>
    <t>6044861</t>
  </si>
  <si>
    <t>Bowditch Middle</t>
  </si>
  <si>
    <t>1450 Tarpon St.</t>
  </si>
  <si>
    <t>063492002791</t>
  </si>
  <si>
    <t>6044887</t>
  </si>
  <si>
    <t>Fiesta Gardens International Elementary</t>
  </si>
  <si>
    <t>1001 Bermuda Dr.</t>
  </si>
  <si>
    <t>063492005905</t>
  </si>
  <si>
    <t>6044895</t>
  </si>
  <si>
    <t>Foster City Elementary</t>
  </si>
  <si>
    <t>461 Beach Park Blvd.</t>
  </si>
  <si>
    <t>063492005906</t>
  </si>
  <si>
    <t>6044903</t>
  </si>
  <si>
    <t>George Hall Elementary</t>
  </si>
  <si>
    <t>130 San Miguel Way</t>
  </si>
  <si>
    <t>063492005907</t>
  </si>
  <si>
    <t>6044911</t>
  </si>
  <si>
    <t>2320 Newport St.</t>
  </si>
  <si>
    <t>063492005911</t>
  </si>
  <si>
    <t>6044945</t>
  </si>
  <si>
    <t>316 36th Ave.</t>
  </si>
  <si>
    <t>063492005912</t>
  </si>
  <si>
    <t>6044952</t>
  </si>
  <si>
    <t>715-A Indian Ave.</t>
  </si>
  <si>
    <t>063492005913</t>
  </si>
  <si>
    <t>6044960</t>
  </si>
  <si>
    <t>Meadow Heights Elementary</t>
  </si>
  <si>
    <t>2619 Dolores St.</t>
  </si>
  <si>
    <t>063492005914</t>
  </si>
  <si>
    <t>6044978</t>
  </si>
  <si>
    <t>North Shoreview Montessori</t>
  </si>
  <si>
    <t>1301 Cypress Ave.</t>
  </si>
  <si>
    <t>063492005915</t>
  </si>
  <si>
    <t>6044986</t>
  </si>
  <si>
    <t>San Mateo Park Elementary</t>
  </si>
  <si>
    <t>161 Clark Dr.</t>
  </si>
  <si>
    <t>063492005916</t>
  </si>
  <si>
    <t>6044994</t>
  </si>
  <si>
    <t>Parkside Montessori</t>
  </si>
  <si>
    <t>1685 Eisenhower St.</t>
  </si>
  <si>
    <t>063492005917</t>
  </si>
  <si>
    <t>6045017</t>
  </si>
  <si>
    <t>Sunnybrae Elementary</t>
  </si>
  <si>
    <t>1031 South Delaware St.</t>
  </si>
  <si>
    <t>063492005404</t>
  </si>
  <si>
    <t>6112650</t>
  </si>
  <si>
    <t>Brewer Island Elementary</t>
  </si>
  <si>
    <t>1151 Polynesia Dr.</t>
  </si>
  <si>
    <t>060232413774</t>
  </si>
  <si>
    <t>0129759</t>
  </si>
  <si>
    <t>Design Tech High</t>
  </si>
  <si>
    <t>1647</t>
  </si>
  <si>
    <t>275 Oracle Pkwy.</t>
  </si>
  <si>
    <t>063498005925</t>
  </si>
  <si>
    <t>0135814</t>
  </si>
  <si>
    <t>Peninsula High (Continuation)</t>
  </si>
  <si>
    <t>860 Hinckley Rd.</t>
  </si>
  <si>
    <t>063498005919</t>
  </si>
  <si>
    <t>4130217</t>
  </si>
  <si>
    <t>Aragon High</t>
  </si>
  <si>
    <t>900 Alameda de las Pulgas</t>
  </si>
  <si>
    <t>063498005920</t>
  </si>
  <si>
    <t>4130472</t>
  </si>
  <si>
    <t>Burlingame High</t>
  </si>
  <si>
    <t>1 Mangini Way</t>
  </si>
  <si>
    <t>063498005921</t>
  </si>
  <si>
    <t>4130738</t>
  </si>
  <si>
    <t>Capuchino High</t>
  </si>
  <si>
    <t>1501 Magnolia Ave.</t>
  </si>
  <si>
    <t>063498005923</t>
  </si>
  <si>
    <t>4133070</t>
  </si>
  <si>
    <t>Hillsdale High</t>
  </si>
  <si>
    <t>3115 Del Monte St.</t>
  </si>
  <si>
    <t>063498005924</t>
  </si>
  <si>
    <t>4134557</t>
  </si>
  <si>
    <t>Mills High</t>
  </si>
  <si>
    <t>400 Murchison Dr.</t>
  </si>
  <si>
    <t>063498005926</t>
  </si>
  <si>
    <t>4136370</t>
  </si>
  <si>
    <t>San Mateo High</t>
  </si>
  <si>
    <t>506 North Delaware St.</t>
  </si>
  <si>
    <t>060228711981</t>
  </si>
  <si>
    <t>0112722</t>
  </si>
  <si>
    <t>Summit Preparatory Charter High</t>
  </si>
  <si>
    <t>0835</t>
  </si>
  <si>
    <t>890 Broadway</t>
  </si>
  <si>
    <t>060222912395</t>
  </si>
  <si>
    <t>0119503</t>
  </si>
  <si>
    <t>Everest Public High</t>
  </si>
  <si>
    <t>1070</t>
  </si>
  <si>
    <t>455 Fifth Ave.</t>
  </si>
  <si>
    <t>060190111431</t>
  </si>
  <si>
    <t>0126722</t>
  </si>
  <si>
    <t>East Palo Alto Academy</t>
  </si>
  <si>
    <t>1446</t>
  </si>
  <si>
    <t>1050 Myrtle St.</t>
  </si>
  <si>
    <t>063639014381</t>
  </si>
  <si>
    <t>0138420</t>
  </si>
  <si>
    <t>Tide Academy</t>
  </si>
  <si>
    <t>150 Jefferson Dr.</t>
  </si>
  <si>
    <t>060253314482</t>
  </si>
  <si>
    <t>0139915</t>
  </si>
  <si>
    <t>KIPP Esperanza High</t>
  </si>
  <si>
    <t>2085</t>
  </si>
  <si>
    <t>1039 Garden St.</t>
  </si>
  <si>
    <t>063639006194</t>
  </si>
  <si>
    <t>4130993</t>
  </si>
  <si>
    <t>Carlmont High</t>
  </si>
  <si>
    <t>1400 Alameda de Las Pulgas</t>
  </si>
  <si>
    <t>063639006195</t>
  </si>
  <si>
    <t>4133716</t>
  </si>
  <si>
    <t>Menlo-Atherton High</t>
  </si>
  <si>
    <t>555 Middlefield Rd.</t>
  </si>
  <si>
    <t>063639006196</t>
  </si>
  <si>
    <t>4135687</t>
  </si>
  <si>
    <t>Redwood High</t>
  </si>
  <si>
    <t>1968 Old County Rd.</t>
  </si>
  <si>
    <t>063639006198</t>
  </si>
  <si>
    <t>4136693</t>
  </si>
  <si>
    <t>Sequoia High</t>
  </si>
  <si>
    <t>1201 Brewster Ave.</t>
  </si>
  <si>
    <t>063639006199</t>
  </si>
  <si>
    <t>4138053</t>
  </si>
  <si>
    <t>Woodside High</t>
  </si>
  <si>
    <t>199 Churchill Ave.</t>
  </si>
  <si>
    <t>063753006340</t>
  </si>
  <si>
    <t>4169070</t>
  </si>
  <si>
    <t>4130324</t>
  </si>
  <si>
    <t>South San Francisco Unified</t>
  </si>
  <si>
    <t>Baden High (Continuation)</t>
  </si>
  <si>
    <t>825 Southwood Dr.</t>
  </si>
  <si>
    <t>South San Francisco</t>
  </si>
  <si>
    <t>063753006342</t>
  </si>
  <si>
    <t>4132551</t>
  </si>
  <si>
    <t>1320 Mission Rd.</t>
  </si>
  <si>
    <t>063753006352</t>
  </si>
  <si>
    <t>4137279</t>
  </si>
  <si>
    <t>South San Francisco High</t>
  </si>
  <si>
    <t>400 B St.</t>
  </si>
  <si>
    <t>063753006341</t>
  </si>
  <si>
    <t>6045041</t>
  </si>
  <si>
    <t>Buri Buri Elementary</t>
  </si>
  <si>
    <t>325 Del Monte Ave.</t>
  </si>
  <si>
    <t>063753006346</t>
  </si>
  <si>
    <t>6045082</t>
  </si>
  <si>
    <t>Los Cerritos Elementary</t>
  </si>
  <si>
    <t>210 West Orange Ave.</t>
  </si>
  <si>
    <t>063753009197</t>
  </si>
  <si>
    <t>6045090</t>
  </si>
  <si>
    <t>35 School St.</t>
  </si>
  <si>
    <t>063753006347</t>
  </si>
  <si>
    <t>6045108</t>
  </si>
  <si>
    <t>Monte Verde Elementary</t>
  </si>
  <si>
    <t>2551 St. Cloud Dr.</t>
  </si>
  <si>
    <t>063753006349</t>
  </si>
  <si>
    <t>6045116</t>
  </si>
  <si>
    <t>Ponderosa Elementary</t>
  </si>
  <si>
    <t>295 Ponderosa Rd.</t>
  </si>
  <si>
    <t>063753006351</t>
  </si>
  <si>
    <t>6045132</t>
  </si>
  <si>
    <t>55 Christen Ave.</t>
  </si>
  <si>
    <t>063753006354</t>
  </si>
  <si>
    <t>6045140</t>
  </si>
  <si>
    <t>Spruce Elementary</t>
  </si>
  <si>
    <t>501 Spruce Ave.</t>
  </si>
  <si>
    <t>063753006355</t>
  </si>
  <si>
    <t>6045157</t>
  </si>
  <si>
    <t>Sunshine Gardens Elementary</t>
  </si>
  <si>
    <t>1200 Miller Ave.</t>
  </si>
  <si>
    <t>063753006339</t>
  </si>
  <si>
    <t>6059976</t>
  </si>
  <si>
    <t>Alta Loma Middle</t>
  </si>
  <si>
    <t>116 Romney Ave.</t>
  </si>
  <si>
    <t>063753006348</t>
  </si>
  <si>
    <t>6059984</t>
  </si>
  <si>
    <t>Parkway Heights Middle</t>
  </si>
  <si>
    <t>650 Sunset Ave.</t>
  </si>
  <si>
    <t>063753006356</t>
  </si>
  <si>
    <t>6067128</t>
  </si>
  <si>
    <t>Westborough Middle</t>
  </si>
  <si>
    <t>2570 Westborough Blvd.</t>
  </si>
  <si>
    <t>063753006345</t>
  </si>
  <si>
    <t>6068282</t>
  </si>
  <si>
    <t>Junipero Serra Elementary</t>
  </si>
  <si>
    <t>151 Victoria St.</t>
  </si>
  <si>
    <t>064314007013</t>
  </si>
  <si>
    <t>4169088</t>
  </si>
  <si>
    <t>6045165</t>
  </si>
  <si>
    <t>Woodside Elementary</t>
  </si>
  <si>
    <t>3195 Woodside Rd.</t>
  </si>
  <si>
    <t>069103409249</t>
  </si>
  <si>
    <t>4210421</t>
  </si>
  <si>
    <t>4230157</t>
  </si>
  <si>
    <t>Santa Barbara</t>
  </si>
  <si>
    <t>Santa Barbara County Office of Education</t>
  </si>
  <si>
    <t>Santa Barbara County Juvenile Court</t>
  </si>
  <si>
    <t>4400 Cathedral Oaks Rd.</t>
  </si>
  <si>
    <t>4269195</t>
  </si>
  <si>
    <t>Goleta Union Elementary</t>
  </si>
  <si>
    <t>4276786</t>
  </si>
  <si>
    <t>Santa Barbara Unified</t>
  </si>
  <si>
    <t>069103410658</t>
  </si>
  <si>
    <t>4230207</t>
  </si>
  <si>
    <t>Santa Barbara County Community</t>
  </si>
  <si>
    <t>069103407192</t>
  </si>
  <si>
    <t>6069223</t>
  </si>
  <si>
    <t>Santa Barbara County Special Education</t>
  </si>
  <si>
    <t>060372000343</t>
  </si>
  <si>
    <t>4269104</t>
  </si>
  <si>
    <t>6045256</t>
  </si>
  <si>
    <t>Ballard Elementary</t>
  </si>
  <si>
    <t>2425 School St.</t>
  </si>
  <si>
    <t>Solvang</t>
  </si>
  <si>
    <t>4269328</t>
  </si>
  <si>
    <t>Santa Ynez Valley Union High</t>
  </si>
  <si>
    <t>060237811789</t>
  </si>
  <si>
    <t>4269112</t>
  </si>
  <si>
    <t>0111773</t>
  </si>
  <si>
    <t>Blochman Union Elementary</t>
  </si>
  <si>
    <t>Family Partnership Charter</t>
  </si>
  <si>
    <t>0763</t>
  </si>
  <si>
    <t>1157 E. Clark Ave., Ste. H</t>
  </si>
  <si>
    <t>Santa Maria</t>
  </si>
  <si>
    <t>4269260</t>
  </si>
  <si>
    <t>Orcutt Union Elementary</t>
  </si>
  <si>
    <t>4269310</t>
  </si>
  <si>
    <t>Santa Maria Joint Union High</t>
  </si>
  <si>
    <t>060240112941</t>
  </si>
  <si>
    <t>0124255</t>
  </si>
  <si>
    <t>Trivium Charter</t>
  </si>
  <si>
    <t>1319</t>
  </si>
  <si>
    <t>1550 South College Dr.</t>
  </si>
  <si>
    <t>4269120</t>
  </si>
  <si>
    <t>Santa Maria-Bonita</t>
  </si>
  <si>
    <t>060163114339</t>
  </si>
  <si>
    <t>0137877</t>
  </si>
  <si>
    <t>Trivium Charter School Adventure</t>
  </si>
  <si>
    <t>1994</t>
  </si>
  <si>
    <t>1600 Berkeley Dr.</t>
  </si>
  <si>
    <t>Lompoc</t>
  </si>
  <si>
    <t>4269229</t>
  </si>
  <si>
    <t>Lompoc Unified</t>
  </si>
  <si>
    <t>060193814237</t>
  </si>
  <si>
    <t>0137885</t>
  </si>
  <si>
    <t>Trivium Charter School Voyage</t>
  </si>
  <si>
    <t>1995</t>
  </si>
  <si>
    <t>4597 Hollister Dr.</t>
  </si>
  <si>
    <t>4269211</t>
  </si>
  <si>
    <t>060528000498</t>
  </si>
  <si>
    <t>6045264</t>
  </si>
  <si>
    <t>Benjamin Foxen Elementary</t>
  </si>
  <si>
    <t>4949 Foxen Canyon Rd.</t>
  </si>
  <si>
    <t>060558011435</t>
  </si>
  <si>
    <t>0102848</t>
  </si>
  <si>
    <t>Sanchez (David J.) Elementary</t>
  </si>
  <si>
    <t>804 West Liberty St.</t>
  </si>
  <si>
    <t>060558011436</t>
  </si>
  <si>
    <t>0102855</t>
  </si>
  <si>
    <t>Kunst (Tommie) Junior High</t>
  </si>
  <si>
    <t>930 Hidden Pines Way</t>
  </si>
  <si>
    <t>060558011437</t>
  </si>
  <si>
    <t>0102863</t>
  </si>
  <si>
    <t>1300 West Sonya Ln.</t>
  </si>
  <si>
    <t>060558013869</t>
  </si>
  <si>
    <t>0131623</t>
  </si>
  <si>
    <t>JimÃ©nez Roberto and Dr. Francisco Elementary</t>
  </si>
  <si>
    <t>1970 South Biscayne St.</t>
  </si>
  <si>
    <t>060558014505</t>
  </si>
  <si>
    <t>0139824</t>
  </si>
  <si>
    <t>Bill Libbon Elementary</t>
  </si>
  <si>
    <t>750 Meehan St.</t>
  </si>
  <si>
    <t>060558000502</t>
  </si>
  <si>
    <t>6045272</t>
  </si>
  <si>
    <t>Bonita Elementary</t>
  </si>
  <si>
    <t>2715 West Main St.</t>
  </si>
  <si>
    <t>060558009312</t>
  </si>
  <si>
    <t>6045959</t>
  </si>
  <si>
    <t>Adam (William Laird) Elementary</t>
  </si>
  <si>
    <t>500 West Windsor</t>
  </si>
  <si>
    <t>060558009313</t>
  </si>
  <si>
    <t>6045967</t>
  </si>
  <si>
    <t>Alvin Elementary</t>
  </si>
  <si>
    <t>301 East Alvin Ave.</t>
  </si>
  <si>
    <t>060558009314</t>
  </si>
  <si>
    <t>6045975</t>
  </si>
  <si>
    <t>Arellanes (Don Juan Bautista) Elementary</t>
  </si>
  <si>
    <t>1890 Sandalwood Dr.</t>
  </si>
  <si>
    <t>060558009315</t>
  </si>
  <si>
    <t>6045991</t>
  </si>
  <si>
    <t>El Camino Junior High</t>
  </si>
  <si>
    <t>219 West El Camino</t>
  </si>
  <si>
    <t>060558009316</t>
  </si>
  <si>
    <t>6046007</t>
  </si>
  <si>
    <t>Fairlawn Elementary</t>
  </si>
  <si>
    <t>120 North Mary Dr.</t>
  </si>
  <si>
    <t>060558009317</t>
  </si>
  <si>
    <t>6046015</t>
  </si>
  <si>
    <t>Fesler (Isaac) Junior High</t>
  </si>
  <si>
    <t>1100 East Fesler St.</t>
  </si>
  <si>
    <t>060558009318</t>
  </si>
  <si>
    <t>6046023</t>
  </si>
  <si>
    <t>Tunnell (Martin Luther) Elementary</t>
  </si>
  <si>
    <t>1248 East Dena Way</t>
  </si>
  <si>
    <t>060558009319</t>
  </si>
  <si>
    <t>6046031</t>
  </si>
  <si>
    <t>Miller (Isaac) Elementary</t>
  </si>
  <si>
    <t>410 East Camino Colegio</t>
  </si>
  <si>
    <t>060558009320</t>
  </si>
  <si>
    <t>6046049</t>
  </si>
  <si>
    <t>Oakley (Calvin C.) Elementary</t>
  </si>
  <si>
    <t>1120 West Harding St.</t>
  </si>
  <si>
    <t>060558009321</t>
  </si>
  <si>
    <t>6046056</t>
  </si>
  <si>
    <t>Rice (William) Elementary</t>
  </si>
  <si>
    <t>700 East Vickie Ave.</t>
  </si>
  <si>
    <t>060558009322</t>
  </si>
  <si>
    <t>6046064</t>
  </si>
  <si>
    <t>Bruce (Robert) Elementary</t>
  </si>
  <si>
    <t>601 West Alvin Ave.</t>
  </si>
  <si>
    <t>060558009323</t>
  </si>
  <si>
    <t>6107007</t>
  </si>
  <si>
    <t>Battles (Washington) Elementary</t>
  </si>
  <si>
    <t>605 East Battles Rd.</t>
  </si>
  <si>
    <t>060558009727</t>
  </si>
  <si>
    <t>6109268</t>
  </si>
  <si>
    <t>Ontiveros (Juan Pacifico) Elementary</t>
  </si>
  <si>
    <t>930 West Rancho Verde</t>
  </si>
  <si>
    <t>060558010659</t>
  </si>
  <si>
    <t>6119812</t>
  </si>
  <si>
    <t>Taylor (Ida Redmond) Elementary</t>
  </si>
  <si>
    <t>1921 North Carlotti Dr.</t>
  </si>
  <si>
    <t>060558010660</t>
  </si>
  <si>
    <t>6119820</t>
  </si>
  <si>
    <t>Arellanes Junior High</t>
  </si>
  <si>
    <t>060633000551</t>
  </si>
  <si>
    <t>4269138</t>
  </si>
  <si>
    <t>6045280</t>
  </si>
  <si>
    <t>Buellton Union Elementary</t>
  </si>
  <si>
    <t>Jonata Middle</t>
  </si>
  <si>
    <t>301 Second St.</t>
  </si>
  <si>
    <t>Buellton</t>
  </si>
  <si>
    <t>060633010661</t>
  </si>
  <si>
    <t>6119804</t>
  </si>
  <si>
    <t>Oak Valley Elementary</t>
  </si>
  <si>
    <t>595 Second St.</t>
  </si>
  <si>
    <t>060756011345</t>
  </si>
  <si>
    <t>4269146</t>
  </si>
  <si>
    <t>0102129</t>
  </si>
  <si>
    <t>Carpinteria Unified</t>
  </si>
  <si>
    <t>Carpinteria Family</t>
  </si>
  <si>
    <t>1480 Linden Ave.</t>
  </si>
  <si>
    <t>Carpinteria</t>
  </si>
  <si>
    <t>060756000727</t>
  </si>
  <si>
    <t>4230587</t>
  </si>
  <si>
    <t>Carpinteria Senior High</t>
  </si>
  <si>
    <t>4810 Foothill Rd.</t>
  </si>
  <si>
    <t>060756000724</t>
  </si>
  <si>
    <t>6045298</t>
  </si>
  <si>
    <t>Aliso Elementary</t>
  </si>
  <si>
    <t>4545 Carpinteria Ave.</t>
  </si>
  <si>
    <t>060756000725</t>
  </si>
  <si>
    <t>6045306</t>
  </si>
  <si>
    <t>Canalino Elementary</t>
  </si>
  <si>
    <t>060756000729</t>
  </si>
  <si>
    <t>6045322</t>
  </si>
  <si>
    <t>Summerland Elementary</t>
  </si>
  <si>
    <t>135 Valencia Ave.</t>
  </si>
  <si>
    <t>Summerland</t>
  </si>
  <si>
    <t>060756000726</t>
  </si>
  <si>
    <t>6060008</t>
  </si>
  <si>
    <t>Carpinteria Middle</t>
  </si>
  <si>
    <t>5351 Carpinteria Ave.</t>
  </si>
  <si>
    <t>060927000939</t>
  </si>
  <si>
    <t>4269161</t>
  </si>
  <si>
    <t>6045348</t>
  </si>
  <si>
    <t>Cold Spring Elementary</t>
  </si>
  <si>
    <t>2243 Sycamore Canyon Rd.</t>
  </si>
  <si>
    <t>060933007425</t>
  </si>
  <si>
    <t>4269179</t>
  </si>
  <si>
    <t>6045355</t>
  </si>
  <si>
    <t>College Elementary</t>
  </si>
  <si>
    <t>3525 Pine St.</t>
  </si>
  <si>
    <t>Santa Ynez</t>
  </si>
  <si>
    <t>060933000942</t>
  </si>
  <si>
    <t>6045371</t>
  </si>
  <si>
    <t>Santa Ynez Elementary</t>
  </si>
  <si>
    <t>3325 Pine St.</t>
  </si>
  <si>
    <t>060219710398</t>
  </si>
  <si>
    <t>6118434</t>
  </si>
  <si>
    <t>Santa Ynez Valley Charter</t>
  </si>
  <si>
    <t>0337</t>
  </si>
  <si>
    <t>1224 Tyndall St.</t>
  </si>
  <si>
    <t>061551008345</t>
  </si>
  <si>
    <t>6045405</t>
  </si>
  <si>
    <t>5020 San Simeon Dr.</t>
  </si>
  <si>
    <t>061551001969</t>
  </si>
  <si>
    <t>6045421</t>
  </si>
  <si>
    <t>Ellwood Elementary</t>
  </si>
  <si>
    <t>7686 Hollister Ave.</t>
  </si>
  <si>
    <t>Goleta</t>
  </si>
  <si>
    <t>061551001970</t>
  </si>
  <si>
    <t>6045447</t>
  </si>
  <si>
    <t>711 Ribera Dr.</t>
  </si>
  <si>
    <t>061551001971</t>
  </si>
  <si>
    <t>6045462</t>
  </si>
  <si>
    <t>Hollister Elementary</t>
  </si>
  <si>
    <t>4950 Anita Ln.</t>
  </si>
  <si>
    <t>061551001972</t>
  </si>
  <si>
    <t>6045470</t>
  </si>
  <si>
    <t>Isla Vista Elementary</t>
  </si>
  <si>
    <t>6875 El Colegio Rd.</t>
  </si>
  <si>
    <t>061551001973</t>
  </si>
  <si>
    <t>6045488</t>
  </si>
  <si>
    <t>Kellogg Elementary</t>
  </si>
  <si>
    <t>475 Cambridge Ave.</t>
  </si>
  <si>
    <t>061551001974</t>
  </si>
  <si>
    <t>6045496</t>
  </si>
  <si>
    <t>La Patera Elementary</t>
  </si>
  <si>
    <t>555 North La Patera Ln.</t>
  </si>
  <si>
    <t>061551001975</t>
  </si>
  <si>
    <t>6045504</t>
  </si>
  <si>
    <t>5465 Queen Anne Ln.</t>
  </si>
  <si>
    <t>061551006622</t>
  </si>
  <si>
    <t>6067110</t>
  </si>
  <si>
    <t>Brandon Elementary</t>
  </si>
  <si>
    <t>195 Brandon Dr.</t>
  </si>
  <si>
    <t>061626002029</t>
  </si>
  <si>
    <t>4269203</t>
  </si>
  <si>
    <t>6045512</t>
  </si>
  <si>
    <t>Guadalupe Union Elementary</t>
  </si>
  <si>
    <t>Mary Buren Elementary</t>
  </si>
  <si>
    <t>1050 Peralta St.</t>
  </si>
  <si>
    <t>Guadalupe</t>
  </si>
  <si>
    <t>061626002030</t>
  </si>
  <si>
    <t>6045520</t>
  </si>
  <si>
    <t>Kermit McKenzie Intermediate</t>
  </si>
  <si>
    <t>4710 West Main St.</t>
  </si>
  <si>
    <t>061749007426</t>
  </si>
  <si>
    <t>6045538</t>
  </si>
  <si>
    <t>3970-A La Colina Rd.</t>
  </si>
  <si>
    <t>061749002189</t>
  </si>
  <si>
    <t>6045546</t>
  </si>
  <si>
    <t>730 North Hope Ave.</t>
  </si>
  <si>
    <t>061749002190</t>
  </si>
  <si>
    <t>6045553</t>
  </si>
  <si>
    <t>Vieja Valley Elementary</t>
  </si>
  <si>
    <t>434 Nogal Dr.</t>
  </si>
  <si>
    <t>062241011344</t>
  </si>
  <si>
    <t>0100651</t>
  </si>
  <si>
    <t>Mission Valley</t>
  </si>
  <si>
    <t>320 North J St.</t>
  </si>
  <si>
    <t>060171912214</t>
  </si>
  <si>
    <t>0116921</t>
  </si>
  <si>
    <t>Manzanita Public Charter</t>
  </si>
  <si>
    <t>0973</t>
  </si>
  <si>
    <t>991 Mountain View Blvd.</t>
  </si>
  <si>
    <t>Vandenberg Air Force Base</t>
  </si>
  <si>
    <t>062241013924</t>
  </si>
  <si>
    <t>0132738</t>
  </si>
  <si>
    <t>Dr Bob Forinash Community Day</t>
  </si>
  <si>
    <t>062241002677</t>
  </si>
  <si>
    <t>4230454</t>
  </si>
  <si>
    <t>Cabrillo High</t>
  </si>
  <si>
    <t>4350 Constellation Rd.</t>
  </si>
  <si>
    <t>062241002687</t>
  </si>
  <si>
    <t>4233029</t>
  </si>
  <si>
    <t>Maple High</t>
  </si>
  <si>
    <t>4010 Jupiter Ave.</t>
  </si>
  <si>
    <t>062241002684</t>
  </si>
  <si>
    <t>4233060</t>
  </si>
  <si>
    <t>Lompoc High</t>
  </si>
  <si>
    <t>515 West College Ave.</t>
  </si>
  <si>
    <t>062241002681</t>
  </si>
  <si>
    <t>6045561</t>
  </si>
  <si>
    <t>Arthur Hapgood Elementary</t>
  </si>
  <si>
    <t>324 South A St.</t>
  </si>
  <si>
    <t>062241002676</t>
  </si>
  <si>
    <t>6045579</t>
  </si>
  <si>
    <t>100 Aldebaran Ave.</t>
  </si>
  <si>
    <t>062241002689</t>
  </si>
  <si>
    <t>6045587</t>
  </si>
  <si>
    <t>Clarence Ruth Elementary</t>
  </si>
  <si>
    <t>501 North W St.</t>
  </si>
  <si>
    <t>062241002678</t>
  </si>
  <si>
    <t>6045595</t>
  </si>
  <si>
    <t>Crestview Elementary</t>
  </si>
  <si>
    <t>Utah Ave.</t>
  </si>
  <si>
    <t>062241002682</t>
  </si>
  <si>
    <t>6045611</t>
  </si>
  <si>
    <t>La Canada Elementary</t>
  </si>
  <si>
    <t>621 West North Ave.</t>
  </si>
  <si>
    <t>062241007298</t>
  </si>
  <si>
    <t>6045629</t>
  </si>
  <si>
    <t>La Honda STEAM Academy</t>
  </si>
  <si>
    <t>1213 North A St.</t>
  </si>
  <si>
    <t>062241002680</t>
  </si>
  <si>
    <t>6045645</t>
  </si>
  <si>
    <t>Leonora Fillmore Elementary</t>
  </si>
  <si>
    <t>1211 East Pine Ave.</t>
  </si>
  <si>
    <t>062241002685</t>
  </si>
  <si>
    <t>6045660</t>
  </si>
  <si>
    <t>Los Berros Visual and Performing Arts Academy</t>
  </si>
  <si>
    <t>3745 Via Lato</t>
  </si>
  <si>
    <t>062241002683</t>
  </si>
  <si>
    <t>6060016</t>
  </si>
  <si>
    <t>Lompoc Valley Middle</t>
  </si>
  <si>
    <t>234 South N St.</t>
  </si>
  <si>
    <t>062241002690</t>
  </si>
  <si>
    <t>6060024</t>
  </si>
  <si>
    <t>Vandenberg Middle</t>
  </si>
  <si>
    <t>Mountain View Blvd.</t>
  </si>
  <si>
    <t>062241008882</t>
  </si>
  <si>
    <t>6068902</t>
  </si>
  <si>
    <t>Miguelito Elementary</t>
  </si>
  <si>
    <t>1600 West Olive Ave.</t>
  </si>
  <si>
    <t>062292003504</t>
  </si>
  <si>
    <t>4269245</t>
  </si>
  <si>
    <t>6045710</t>
  </si>
  <si>
    <t>Los Olivos Elementary</t>
  </si>
  <si>
    <t>2540 Alamo Pintado Ave.</t>
  </si>
  <si>
    <t>Los Olivos</t>
  </si>
  <si>
    <t>062550003815</t>
  </si>
  <si>
    <t>4269252</t>
  </si>
  <si>
    <t>6045728</t>
  </si>
  <si>
    <t>Montecito Union Elementary</t>
  </si>
  <si>
    <t>Montecito Union</t>
  </si>
  <si>
    <t>385 San Ysidro Rd.</t>
  </si>
  <si>
    <t>062871012315</t>
  </si>
  <si>
    <t>0116434</t>
  </si>
  <si>
    <t>Orcutt Academy Charter</t>
  </si>
  <si>
    <t>0967</t>
  </si>
  <si>
    <t>500 Dyer St.</t>
  </si>
  <si>
    <t>Orcutt</t>
  </si>
  <si>
    <t>062871014591</t>
  </si>
  <si>
    <t>0141168</t>
  </si>
  <si>
    <t>Orcutt School for Independent Study</t>
  </si>
  <si>
    <t>1220 Oak Knoll Rd.</t>
  </si>
  <si>
    <t>062871002781</t>
  </si>
  <si>
    <t>6045702</t>
  </si>
  <si>
    <t>Olga L. Reed Elementary</t>
  </si>
  <si>
    <t>480 Centennial St.</t>
  </si>
  <si>
    <t>Los Alamos</t>
  </si>
  <si>
    <t>062871004468</t>
  </si>
  <si>
    <t>6045736</t>
  </si>
  <si>
    <t>Alice Shaw Elementary</t>
  </si>
  <si>
    <t>759 Dahlia Pl.</t>
  </si>
  <si>
    <t>062871004461</t>
  </si>
  <si>
    <t>6045744</t>
  </si>
  <si>
    <t>Ralph Dunlap Elementary</t>
  </si>
  <si>
    <t>062871004463</t>
  </si>
  <si>
    <t>6045751</t>
  </si>
  <si>
    <t>Lakeview Junior High</t>
  </si>
  <si>
    <t>3700 Orcutt Rd.</t>
  </si>
  <si>
    <t>062871004464</t>
  </si>
  <si>
    <t>6045777</t>
  </si>
  <si>
    <t>Joe Nightingale Elementary</t>
  </si>
  <si>
    <t>255 Winter Rd.</t>
  </si>
  <si>
    <t>062871004465</t>
  </si>
  <si>
    <t>6045785</t>
  </si>
  <si>
    <t>Orcutt Junior High</t>
  </si>
  <si>
    <t>608 Pinal St.</t>
  </si>
  <si>
    <t>062871004466</t>
  </si>
  <si>
    <t>6045793</t>
  </si>
  <si>
    <t>Patterson Road Elementary</t>
  </si>
  <si>
    <t>400 Patterson Rd.</t>
  </si>
  <si>
    <t>062871004467</t>
  </si>
  <si>
    <t>6045801</t>
  </si>
  <si>
    <t>Pine Grove Elementary</t>
  </si>
  <si>
    <t>1050 East Rice Ranch Rd.</t>
  </si>
  <si>
    <t>063567011438</t>
  </si>
  <si>
    <t>0102285</t>
  </si>
  <si>
    <t>Pioneer Valley High</t>
  </si>
  <si>
    <t>675 Panther Dr.</t>
  </si>
  <si>
    <t>063567006082</t>
  </si>
  <si>
    <t>4231452</t>
  </si>
  <si>
    <t>4893 Bethany Ln.</t>
  </si>
  <si>
    <t>063567006083</t>
  </si>
  <si>
    <t>4234613</t>
  </si>
  <si>
    <t>Ernest Righetti High</t>
  </si>
  <si>
    <t>941 East Foster Rd.</t>
  </si>
  <si>
    <t>063567006084</t>
  </si>
  <si>
    <t>4236030</t>
  </si>
  <si>
    <t>Santa Maria High</t>
  </si>
  <si>
    <t>901 South Broadway</t>
  </si>
  <si>
    <t>063585007361</t>
  </si>
  <si>
    <t>4230074</t>
  </si>
  <si>
    <t>Refugio High</t>
  </si>
  <si>
    <t>2975 Mission Dr.</t>
  </si>
  <si>
    <t>063585006136</t>
  </si>
  <si>
    <t>4236345</t>
  </si>
  <si>
    <t>063711006295</t>
  </si>
  <si>
    <t>4269336</t>
  </si>
  <si>
    <t>6046072</t>
  </si>
  <si>
    <t>Solvang Elementary</t>
  </si>
  <si>
    <t>565 Atterdag Rd.</t>
  </si>
  <si>
    <t>064122006826</t>
  </si>
  <si>
    <t>4269344</t>
  </si>
  <si>
    <t>6046080</t>
  </si>
  <si>
    <t>Vista del Mar Union</t>
  </si>
  <si>
    <t>Vista de Las Cruces</t>
  </si>
  <si>
    <t>9467 San Julian Rd.</t>
  </si>
  <si>
    <t>Gaviota</t>
  </si>
  <si>
    <t>060248814411</t>
  </si>
  <si>
    <t>4275010</t>
  </si>
  <si>
    <t>0138891</t>
  </si>
  <si>
    <t>Cuyama Joint Unified</t>
  </si>
  <si>
    <t>California Connections Academy Central Coast</t>
  </si>
  <si>
    <t>2031</t>
  </si>
  <si>
    <t>2300 Highway 166</t>
  </si>
  <si>
    <t>New Cuyama</t>
  </si>
  <si>
    <t>060000908779</t>
  </si>
  <si>
    <t>4231205</t>
  </si>
  <si>
    <t>Cuyama Valley High</t>
  </si>
  <si>
    <t>4500 Highway 166</t>
  </si>
  <si>
    <t>060000908780</t>
  </si>
  <si>
    <t>6045389</t>
  </si>
  <si>
    <t>Cuyama Elementary</t>
  </si>
  <si>
    <t>060141412435</t>
  </si>
  <si>
    <t>0120402</t>
  </si>
  <si>
    <t>Alta Vista Alternative High</t>
  </si>
  <si>
    <t>215 East Ortega St.</t>
  </si>
  <si>
    <t>060141412760</t>
  </si>
  <si>
    <t>0123885</t>
  </si>
  <si>
    <t>Alta Vista</t>
  </si>
  <si>
    <t>060141406017</t>
  </si>
  <si>
    <t>4231726</t>
  </si>
  <si>
    <t>Dos Pueblos Senior High</t>
  </si>
  <si>
    <t>7266 Alameda Ave.</t>
  </si>
  <si>
    <t>060141406023</t>
  </si>
  <si>
    <t>4232690</t>
  </si>
  <si>
    <t>La Cuesta Continuation High</t>
  </si>
  <si>
    <t>710 Santa Barbara St.</t>
  </si>
  <si>
    <t>060141406029</t>
  </si>
  <si>
    <t>4235230</t>
  </si>
  <si>
    <t>San Marcos Senior High</t>
  </si>
  <si>
    <t>4750 Hollister Ave.</t>
  </si>
  <si>
    <t>060141406031</t>
  </si>
  <si>
    <t>4235727</t>
  </si>
  <si>
    <t>Santa Barbara Senior High</t>
  </si>
  <si>
    <t>700 East Anapamu St.</t>
  </si>
  <si>
    <t>060141406015</t>
  </si>
  <si>
    <t>6045819</t>
  </si>
  <si>
    <t>2701 Las Positas Rd.</t>
  </si>
  <si>
    <t>060141406016</t>
  </si>
  <si>
    <t>6045827</t>
  </si>
  <si>
    <t>123 Alameda Padre Serra</t>
  </si>
  <si>
    <t>060141406018</t>
  </si>
  <si>
    <t>6045835</t>
  </si>
  <si>
    <t>1111 East Mason St.</t>
  </si>
  <si>
    <t>060141406021</t>
  </si>
  <si>
    <t>6045850</t>
  </si>
  <si>
    <t>Harding University Partnership</t>
  </si>
  <si>
    <t>1625 Robbins St.</t>
  </si>
  <si>
    <t>060141408980</t>
  </si>
  <si>
    <t>6045884</t>
  </si>
  <si>
    <t>350 Loma Alta Dr.</t>
  </si>
  <si>
    <t>060141406025</t>
  </si>
  <si>
    <t>6045892</t>
  </si>
  <si>
    <t>431 Flora Vista Dr.</t>
  </si>
  <si>
    <t>060151306027</t>
  </si>
  <si>
    <t>6045918</t>
  </si>
  <si>
    <t>Peabody Charter</t>
  </si>
  <si>
    <t>0021</t>
  </si>
  <si>
    <t>3018 Calle Noguera</t>
  </si>
  <si>
    <t>060141406028</t>
  </si>
  <si>
    <t>6045926</t>
  </si>
  <si>
    <t>1990 Laguna St.</t>
  </si>
  <si>
    <t>060141406032</t>
  </si>
  <si>
    <t>6045934</t>
  </si>
  <si>
    <t>290 Lighthouse Rd.</t>
  </si>
  <si>
    <t>060141406020</t>
  </si>
  <si>
    <t>6060032</t>
  </si>
  <si>
    <t>Goleta Valley Junior High</t>
  </si>
  <si>
    <t>6100 Stow Canyon Rd.</t>
  </si>
  <si>
    <t>060141406024</t>
  </si>
  <si>
    <t>6060040</t>
  </si>
  <si>
    <t>La Cumbre Junior High</t>
  </si>
  <si>
    <t>2255 Modoc Rd.</t>
  </si>
  <si>
    <t>060141406030</t>
  </si>
  <si>
    <t>6060057</t>
  </si>
  <si>
    <t>Santa Barbara Junior High</t>
  </si>
  <si>
    <t>721 East Cota St.</t>
  </si>
  <si>
    <t>060141406022</t>
  </si>
  <si>
    <t>6062095</t>
  </si>
  <si>
    <t>La Colina Junior High</t>
  </si>
  <si>
    <t>4025 Foothill Rd.</t>
  </si>
  <si>
    <t>060141402792</t>
  </si>
  <si>
    <t>6111603</t>
  </si>
  <si>
    <t>Santa Barbara Charter</t>
  </si>
  <si>
    <t>0020</t>
  </si>
  <si>
    <t>060141408347</t>
  </si>
  <si>
    <t>6116875</t>
  </si>
  <si>
    <t>Santa Barbara Community Academy</t>
  </si>
  <si>
    <t>850 Portesuello Ave.</t>
  </si>
  <si>
    <t>060234308628</t>
  </si>
  <si>
    <t>6118202</t>
  </si>
  <si>
    <t>Adelante Charter</t>
  </si>
  <si>
    <t>0326</t>
  </si>
  <si>
    <t>1102 East Yanonali St.</t>
  </si>
  <si>
    <t>060204214265</t>
  </si>
  <si>
    <t>4277198</t>
  </si>
  <si>
    <t>0138362</t>
  </si>
  <si>
    <t>SBE - Olive Grove Charter - Orcutt/Santa Maria</t>
  </si>
  <si>
    <t>Olive Grove Charter - Orcutt/Santa Maria</t>
  </si>
  <si>
    <t>2011</t>
  </si>
  <si>
    <t>5075 Bradley Rd. Ste. 234</t>
  </si>
  <si>
    <t>060213214218</t>
  </si>
  <si>
    <t>4277206</t>
  </si>
  <si>
    <t>0138370</t>
  </si>
  <si>
    <t>SBE - Olive Grove Charter - Lompoc</t>
  </si>
  <si>
    <t>Olive Grove Charter - Lompoc</t>
  </si>
  <si>
    <t>2012</t>
  </si>
  <si>
    <t>820 North H St., Suites BCD</t>
  </si>
  <si>
    <t>060150114258</t>
  </si>
  <si>
    <t>4277214</t>
  </si>
  <si>
    <t>0138388</t>
  </si>
  <si>
    <t>SBE - Olive Grove Charter - Buellton</t>
  </si>
  <si>
    <t>Olive Grove Charter - Buellton</t>
  </si>
  <si>
    <t>2013</t>
  </si>
  <si>
    <t>240 East Highway 246 Ste. 100</t>
  </si>
  <si>
    <t>060248014229</t>
  </si>
  <si>
    <t>4277222</t>
  </si>
  <si>
    <t>0138396</t>
  </si>
  <si>
    <t>SBE - Olive Grove Charter - Santa Barbara</t>
  </si>
  <si>
    <t>Olive Grove Charter - Santa Barbara</t>
  </si>
  <si>
    <t>2014</t>
  </si>
  <si>
    <t>1933 Cliff Dr. Ste.12</t>
  </si>
  <si>
    <t>060241511442</t>
  </si>
  <si>
    <t>4310439</t>
  </si>
  <si>
    <t>0106534</t>
  </si>
  <si>
    <t>Santa Clara</t>
  </si>
  <si>
    <t>Santa Clara County Office of Education</t>
  </si>
  <si>
    <t>Bullis Charter</t>
  </si>
  <si>
    <t>0615</t>
  </si>
  <si>
    <t>102 West Portola Ave.</t>
  </si>
  <si>
    <t>Los Altos</t>
  </si>
  <si>
    <t>4369518</t>
  </si>
  <si>
    <t>4369609</t>
  </si>
  <si>
    <t>Mountain View-Los Altos Union High</t>
  </si>
  <si>
    <t>060159111792</t>
  </si>
  <si>
    <t>0111880</t>
  </si>
  <si>
    <t>0767</t>
  </si>
  <si>
    <t>4021 Teale Ave.</t>
  </si>
  <si>
    <t>San Jose</t>
  </si>
  <si>
    <t>4369575</t>
  </si>
  <si>
    <t>Moreland</t>
  </si>
  <si>
    <t>4369401</t>
  </si>
  <si>
    <t>Campbell Union High</t>
  </si>
  <si>
    <t>060223312016</t>
  </si>
  <si>
    <t>0113431</t>
  </si>
  <si>
    <t>University Preparatory Academy Charter</t>
  </si>
  <si>
    <t>0844</t>
  </si>
  <si>
    <t>2315 Canoas Garden Ave.</t>
  </si>
  <si>
    <t>4369666</t>
  </si>
  <si>
    <t>San Jose Unified</t>
  </si>
  <si>
    <t>060178211864</t>
  </si>
  <si>
    <t>0113704</t>
  </si>
  <si>
    <t>Rocketship Mateo Sheedy Elementary</t>
  </si>
  <si>
    <t>0850</t>
  </si>
  <si>
    <t>788 Locust St.</t>
  </si>
  <si>
    <t>060221712198</t>
  </si>
  <si>
    <t>0116814</t>
  </si>
  <si>
    <t>ACE Empower Academy</t>
  </si>
  <si>
    <t>0972</t>
  </si>
  <si>
    <t>625 South Sunset Ave.</t>
  </si>
  <si>
    <t>4369369</t>
  </si>
  <si>
    <t>Alum Rock Union Elementary</t>
  </si>
  <si>
    <t>4369427</t>
  </si>
  <si>
    <t>East Side Union High</t>
  </si>
  <si>
    <t>060153612225</t>
  </si>
  <si>
    <t>0119024</t>
  </si>
  <si>
    <t>Rocketship Si Se Puede Academy</t>
  </si>
  <si>
    <t>1061</t>
  </si>
  <si>
    <t>2249 Dobern Ave.</t>
  </si>
  <si>
    <t>060219112478</t>
  </si>
  <si>
    <t>0120642</t>
  </si>
  <si>
    <t>Rocketship Los Suenos Academy</t>
  </si>
  <si>
    <t>1127</t>
  </si>
  <si>
    <t>331 South 34th St.</t>
  </si>
  <si>
    <t>060167112639</t>
  </si>
  <si>
    <t>0121483</t>
  </si>
  <si>
    <t>Alpha: Cornerstone Academy Preparatory</t>
  </si>
  <si>
    <t>1167</t>
  </si>
  <si>
    <t>1598 Lucretia Ave.</t>
  </si>
  <si>
    <t>4369450</t>
  </si>
  <si>
    <t>Franklin-McKinley Elementary</t>
  </si>
  <si>
    <t>060165612827</t>
  </si>
  <si>
    <t>0123257</t>
  </si>
  <si>
    <t>Downtown College Prep - Alum Rock</t>
  </si>
  <si>
    <t>1268</t>
  </si>
  <si>
    <t>1776 Educational Park Dr.</t>
  </si>
  <si>
    <t>060162112668</t>
  </si>
  <si>
    <t>0123281</t>
  </si>
  <si>
    <t>Rocketship Discovery Prep</t>
  </si>
  <si>
    <t>1193</t>
  </si>
  <si>
    <t>370 Wooster St.</t>
  </si>
  <si>
    <t>060222212625</t>
  </si>
  <si>
    <t>0123794</t>
  </si>
  <si>
    <t>Summit Public School: Tahoma</t>
  </si>
  <si>
    <t>1282</t>
  </si>
  <si>
    <t>285 Blossom Hill Rd.</t>
  </si>
  <si>
    <t>4369625</t>
  </si>
  <si>
    <t>Oak Grove Elementary</t>
  </si>
  <si>
    <t>060216612865</t>
  </si>
  <si>
    <t>0124065</t>
  </si>
  <si>
    <t>Sunrise Middle</t>
  </si>
  <si>
    <t>1290</t>
  </si>
  <si>
    <t>1149 East Julian St.</t>
  </si>
  <si>
    <t>060184813073</t>
  </si>
  <si>
    <t>0125781</t>
  </si>
  <si>
    <t>Rocketship Academy Brilliant Minds</t>
  </si>
  <si>
    <t>1393</t>
  </si>
  <si>
    <t>2960 Story Rd.</t>
  </si>
  <si>
    <t>060163713048</t>
  </si>
  <si>
    <t>0125799</t>
  </si>
  <si>
    <t>Rocketship Alma Academy</t>
  </si>
  <si>
    <t>1394</t>
  </si>
  <si>
    <t>198 West Alma Ave.</t>
  </si>
  <si>
    <t>060241013640</t>
  </si>
  <si>
    <t>0127969</t>
  </si>
  <si>
    <t>Discovery Charter II</t>
  </si>
  <si>
    <t>1547</t>
  </si>
  <si>
    <t>762 Sunset Glen Dr.</t>
  </si>
  <si>
    <t>060214413757</t>
  </si>
  <si>
    <t>0129213</t>
  </si>
  <si>
    <t>Alpha: Jose Hernandez</t>
  </si>
  <si>
    <t>1618</t>
  </si>
  <si>
    <t>1601 Cunningham Ave.</t>
  </si>
  <si>
    <t>060237913747</t>
  </si>
  <si>
    <t>0131110</t>
  </si>
  <si>
    <t>Rocketship Fuerza Community Prep</t>
  </si>
  <si>
    <t>1687</t>
  </si>
  <si>
    <t>70 South Jackson Ave.</t>
  </si>
  <si>
    <t>060177113875</t>
  </si>
  <si>
    <t>0131748</t>
  </si>
  <si>
    <t>Voices College-Bound Language Academy at Morgan Hill</t>
  </si>
  <si>
    <t>1716</t>
  </si>
  <si>
    <t>16870 Murphy Ave.</t>
  </si>
  <si>
    <t>Morgan Hill</t>
  </si>
  <si>
    <t>4369583</t>
  </si>
  <si>
    <t>Morgan Hill Unified</t>
  </si>
  <si>
    <t>060206413925</t>
  </si>
  <si>
    <t>0132530</t>
  </si>
  <si>
    <t>Voices College-Bound Language Academy at Mt. Pleasant</t>
  </si>
  <si>
    <t>1743</t>
  </si>
  <si>
    <t>14271 Story Rd.</t>
  </si>
  <si>
    <t>4369617</t>
  </si>
  <si>
    <t>Mount Pleasant Elementary</t>
  </si>
  <si>
    <t>060172913979</t>
  </si>
  <si>
    <t>0133496</t>
  </si>
  <si>
    <t>Rocketship Rising Stars</t>
  </si>
  <si>
    <t>1778</t>
  </si>
  <si>
    <t>3173 Senter Rd.</t>
  </si>
  <si>
    <t>069103514054</t>
  </si>
  <si>
    <t>0135087</t>
  </si>
  <si>
    <t>Opportunity Youth Academy</t>
  </si>
  <si>
    <t>1840</t>
  </si>
  <si>
    <t>1290 Ridder Park Dr.</t>
  </si>
  <si>
    <t>4369633</t>
  </si>
  <si>
    <t>069103509045</t>
  </si>
  <si>
    <t>4330254</t>
  </si>
  <si>
    <t>Santa Clara County Court</t>
  </si>
  <si>
    <t>1290 Ridder Park Dr. MC213</t>
  </si>
  <si>
    <t>069103507782</t>
  </si>
  <si>
    <t>4330320</t>
  </si>
  <si>
    <t>Santa Clara County Community</t>
  </si>
  <si>
    <t>069103509250</t>
  </si>
  <si>
    <t>6069371</t>
  </si>
  <si>
    <t>Santa Clara County Special Education</t>
  </si>
  <si>
    <t>1290 Ridder Park Dr. MC273</t>
  </si>
  <si>
    <t>060161911444</t>
  </si>
  <si>
    <t>0106633</t>
  </si>
  <si>
    <t>KIPP Heartwood Academy</t>
  </si>
  <si>
    <t>0628</t>
  </si>
  <si>
    <t>1250 South King Rd.</t>
  </si>
  <si>
    <t>060231011445</t>
  </si>
  <si>
    <t>0107748</t>
  </si>
  <si>
    <t>Learning in an Urban Community with High Achievement (L.U.C.H.A.)</t>
  </si>
  <si>
    <t>1711 East San Antonio St.</t>
  </si>
  <si>
    <t>060231011446</t>
  </si>
  <si>
    <t>0107763</t>
  </si>
  <si>
    <t>Renaissance Academy</t>
  </si>
  <si>
    <t>1720 Hopkins Dr.</t>
  </si>
  <si>
    <t>060231011793</t>
  </si>
  <si>
    <t>0108167</t>
  </si>
  <si>
    <t>Adelante Dual Language Academy</t>
  </si>
  <si>
    <t>2999 Ridgemont Dr.</t>
  </si>
  <si>
    <t>060231012063</t>
  </si>
  <si>
    <t>0114900</t>
  </si>
  <si>
    <t>Russo/McEntee Academy</t>
  </si>
  <si>
    <t>2851 Gay Ave.</t>
  </si>
  <si>
    <t>060222112989</t>
  </si>
  <si>
    <t>0125526</t>
  </si>
  <si>
    <t>Alpha: Blanca Alvarado</t>
  </si>
  <si>
    <t>1375</t>
  </si>
  <si>
    <t>060231013126</t>
  </si>
  <si>
    <t>0126284</t>
  </si>
  <si>
    <t>Renaissance at Mathson</t>
  </si>
  <si>
    <t>2050 Kammerer Ave.</t>
  </si>
  <si>
    <t>060224013778</t>
  </si>
  <si>
    <t>0129924</t>
  </si>
  <si>
    <t>Kipp Prize Preparatory Academy</t>
  </si>
  <si>
    <t>1609</t>
  </si>
  <si>
    <t>060231014147</t>
  </si>
  <si>
    <t>0135749</t>
  </si>
  <si>
    <t>Adelante Dual Language Academy II</t>
  </si>
  <si>
    <t>1970 Cinderella Ln.</t>
  </si>
  <si>
    <t>060231000103</t>
  </si>
  <si>
    <t>6046114</t>
  </si>
  <si>
    <t>A. J. Dorsa Elementary</t>
  </si>
  <si>
    <t>1290 Bal Harbor Dr.</t>
  </si>
  <si>
    <t>060231008782</t>
  </si>
  <si>
    <t>6046122</t>
  </si>
  <si>
    <t>Ben Painter Elementary</t>
  </si>
  <si>
    <t>500 Rough and Ready Rd.</t>
  </si>
  <si>
    <t>060231000113</t>
  </si>
  <si>
    <t>6046155</t>
  </si>
  <si>
    <t>Donald J. Meyer Elementary</t>
  </si>
  <si>
    <t>1824 Daytona Dr.</t>
  </si>
  <si>
    <t>060231000102</t>
  </si>
  <si>
    <t>6046189</t>
  </si>
  <si>
    <t>Horace Cureton Elementary</t>
  </si>
  <si>
    <t>3720 East Hills Dr.</t>
  </si>
  <si>
    <t>060231000108</t>
  </si>
  <si>
    <t>6046213</t>
  </si>
  <si>
    <t>100 Kirk Ave.</t>
  </si>
  <si>
    <t>060231000109</t>
  </si>
  <si>
    <t>6046221</t>
  </si>
  <si>
    <t>Lyndale Elementary</t>
  </si>
  <si>
    <t>13901 Nordyke Dr.</t>
  </si>
  <si>
    <t>060231000111</t>
  </si>
  <si>
    <t>6046239</t>
  </si>
  <si>
    <t>Cesar Chavez Early Learning Center</t>
  </si>
  <si>
    <t>2000 Kammerer Ave.</t>
  </si>
  <si>
    <t>060231000106</t>
  </si>
  <si>
    <t>6046247</t>
  </si>
  <si>
    <t>Aptitud Community Academy at Goss</t>
  </si>
  <si>
    <t>2475 Van Winkle Ln.</t>
  </si>
  <si>
    <t>060231000112</t>
  </si>
  <si>
    <t>6046254</t>
  </si>
  <si>
    <t>Millard McCollam Elementary</t>
  </si>
  <si>
    <t>3311 Lucian Ave.</t>
  </si>
  <si>
    <t>060231000107</t>
  </si>
  <si>
    <t>6046270</t>
  </si>
  <si>
    <t>O. S. Hubbard Elementary</t>
  </si>
  <si>
    <t>1680 Foley Ave.</t>
  </si>
  <si>
    <t>060231000121</t>
  </si>
  <si>
    <t>6046304</t>
  </si>
  <si>
    <t>San Antonio Elementary</t>
  </si>
  <si>
    <t>1721 East San Antonio St.</t>
  </si>
  <si>
    <t>060231000101</t>
  </si>
  <si>
    <t>6046312</t>
  </si>
  <si>
    <t>Sylvia Cassell Elementary</t>
  </si>
  <si>
    <t>1300 Tallahassee Dr.</t>
  </si>
  <si>
    <t>060231000120</t>
  </si>
  <si>
    <t>6046320</t>
  </si>
  <si>
    <t>Thomas P. Ryan Elementary</t>
  </si>
  <si>
    <t>1241 McGinness Ave.</t>
  </si>
  <si>
    <t>060231000122</t>
  </si>
  <si>
    <t>6046338</t>
  </si>
  <si>
    <t>William Sheppard Middle</t>
  </si>
  <si>
    <t>480 Rough and Ready Rd.</t>
  </si>
  <si>
    <t>060231000105</t>
  </si>
  <si>
    <t>6068910</t>
  </si>
  <si>
    <t>Joseph George Middle</t>
  </si>
  <si>
    <t>277 Mahoney Dr.</t>
  </si>
  <si>
    <t>060231000116</t>
  </si>
  <si>
    <t>6089270</t>
  </si>
  <si>
    <t>Ocala Middle</t>
  </si>
  <si>
    <t>2800 Ocala Ave.</t>
  </si>
  <si>
    <t>060480000459</t>
  </si>
  <si>
    <t>4369377</t>
  </si>
  <si>
    <t>6046361</t>
  </si>
  <si>
    <t>Berryessa Union Elementary</t>
  </si>
  <si>
    <t>Laneview Elementary</t>
  </si>
  <si>
    <t>2095 Warmwood Ln.</t>
  </si>
  <si>
    <t>060480000462</t>
  </si>
  <si>
    <t>6046379</t>
  </si>
  <si>
    <t>Noble Elementary</t>
  </si>
  <si>
    <t>3466 Grossmont Dr.</t>
  </si>
  <si>
    <t>060480000463</t>
  </si>
  <si>
    <t>6046387</t>
  </si>
  <si>
    <t>2760 East Trimble Rd.</t>
  </si>
  <si>
    <t>060480000464</t>
  </si>
  <si>
    <t>6046395</t>
  </si>
  <si>
    <t>Piedmont Middle</t>
  </si>
  <si>
    <t>955 Piedmont Rd.</t>
  </si>
  <si>
    <t>060480000468</t>
  </si>
  <si>
    <t>6046403</t>
  </si>
  <si>
    <t>Toyon Elementary</t>
  </si>
  <si>
    <t>995 Bard St.</t>
  </si>
  <si>
    <t>060480000465</t>
  </si>
  <si>
    <t>6067177</t>
  </si>
  <si>
    <t>Ruskin Elementary</t>
  </si>
  <si>
    <t>1401 Turlock Ln.</t>
  </si>
  <si>
    <t>060480000461</t>
  </si>
  <si>
    <t>6068928</t>
  </si>
  <si>
    <t>Morrill Middle</t>
  </si>
  <si>
    <t>1970 Morrill Ave.</t>
  </si>
  <si>
    <t>060480000458</t>
  </si>
  <si>
    <t>6089288</t>
  </si>
  <si>
    <t>Cherrywood Elementary</t>
  </si>
  <si>
    <t>2550 Greengate Dr.</t>
  </si>
  <si>
    <t>060480000466</t>
  </si>
  <si>
    <t>6093033</t>
  </si>
  <si>
    <t>Sierramont Middle</t>
  </si>
  <si>
    <t>3155 Kimlee Dr.</t>
  </si>
  <si>
    <t>060480000469</t>
  </si>
  <si>
    <t>6093041</t>
  </si>
  <si>
    <t>Vinci Park Elementary</t>
  </si>
  <si>
    <t>1311 Vinci Park Way</t>
  </si>
  <si>
    <t>060480000457</t>
  </si>
  <si>
    <t>6095335</t>
  </si>
  <si>
    <t>Brooktree Elementary</t>
  </si>
  <si>
    <t>1781 Olivetree Dr.</t>
  </si>
  <si>
    <t>060480000460</t>
  </si>
  <si>
    <t>6095343</t>
  </si>
  <si>
    <t>Majestic Way Elementary</t>
  </si>
  <si>
    <t>1855 Majestic Way</t>
  </si>
  <si>
    <t>060480000467</t>
  </si>
  <si>
    <t>6095350</t>
  </si>
  <si>
    <t>Summerdale Elementary</t>
  </si>
  <si>
    <t>1100 Summerdale Dr.</t>
  </si>
  <si>
    <t>060714013993</t>
  </si>
  <si>
    <t>4369385</t>
  </si>
  <si>
    <t>0133439</t>
  </si>
  <si>
    <t>Cambrian</t>
  </si>
  <si>
    <t>Steindorf STEAM K-8 Magnet</t>
  </si>
  <si>
    <t>3001 Ross Ave.</t>
  </si>
  <si>
    <t>060714000650</t>
  </si>
  <si>
    <t>6046411</t>
  </si>
  <si>
    <t>Bagby Elementary</t>
  </si>
  <si>
    <t>1840 Harris Ave.</t>
  </si>
  <si>
    <t>060714000652</t>
  </si>
  <si>
    <t>6046445</t>
  </si>
  <si>
    <t>Fammatre Elementary</t>
  </si>
  <si>
    <t>0638</t>
  </si>
  <si>
    <t>2800 New Jersey Ave.</t>
  </si>
  <si>
    <t>060714000653</t>
  </si>
  <si>
    <t>6046452</t>
  </si>
  <si>
    <t>Farnham Charter</t>
  </si>
  <si>
    <t>0574</t>
  </si>
  <si>
    <t>15711 Woodard Rd.</t>
  </si>
  <si>
    <t>060714000654</t>
  </si>
  <si>
    <t>6046486</t>
  </si>
  <si>
    <t>Price Charter Middle</t>
  </si>
  <si>
    <t>0575</t>
  </si>
  <si>
    <t>2650 New Jersey Ave.</t>
  </si>
  <si>
    <t>060714000655</t>
  </si>
  <si>
    <t>6046494</t>
  </si>
  <si>
    <t>Sartorette Charter</t>
  </si>
  <si>
    <t>0497</t>
  </si>
  <si>
    <t>3850 Woodford Dr.</t>
  </si>
  <si>
    <t>060720011447</t>
  </si>
  <si>
    <t>4369393</t>
  </si>
  <si>
    <t>0106005</t>
  </si>
  <si>
    <t>Campbell Union</t>
  </si>
  <si>
    <t>Village</t>
  </si>
  <si>
    <t>0817</t>
  </si>
  <si>
    <t>825 West Parr Ave.</t>
  </si>
  <si>
    <t>Campbell</t>
  </si>
  <si>
    <t>060720014280</t>
  </si>
  <si>
    <t>0137273</t>
  </si>
  <si>
    <t>Campbell School of Innovation</t>
  </si>
  <si>
    <t>1969</t>
  </si>
  <si>
    <t>295 West Cherry Ln.</t>
  </si>
  <si>
    <t>060720000657</t>
  </si>
  <si>
    <t>6046510</t>
  </si>
  <si>
    <t>Blackford Elementary</t>
  </si>
  <si>
    <t>0993</t>
  </si>
  <si>
    <t>1970 Willow St.</t>
  </si>
  <si>
    <t>060720000663</t>
  </si>
  <si>
    <t>6046536</t>
  </si>
  <si>
    <t>0886</t>
  </si>
  <si>
    <t>850 Chapman Ave.</t>
  </si>
  <si>
    <t>060720000664</t>
  </si>
  <si>
    <t>6046544</t>
  </si>
  <si>
    <t>Castlemont Elementary</t>
  </si>
  <si>
    <t>0866</t>
  </si>
  <si>
    <t>3040 East Payne Ave.</t>
  </si>
  <si>
    <t>060720000667</t>
  </si>
  <si>
    <t>6046577</t>
  </si>
  <si>
    <t>Forest Hill Elementary</t>
  </si>
  <si>
    <t>0997</t>
  </si>
  <si>
    <t>4450 McCoy Ave.</t>
  </si>
  <si>
    <t>060720000670</t>
  </si>
  <si>
    <t>6046601</t>
  </si>
  <si>
    <t>Lynhaven Elementary</t>
  </si>
  <si>
    <t>0865</t>
  </si>
  <si>
    <t>881 South Cypress Ave.</t>
  </si>
  <si>
    <t>060720000671</t>
  </si>
  <si>
    <t>6046619</t>
  </si>
  <si>
    <t>Marshall Lane Elementary</t>
  </si>
  <si>
    <t>0984</t>
  </si>
  <si>
    <t>14114 Marilyn Ln.</t>
  </si>
  <si>
    <t>Saratoga</t>
  </si>
  <si>
    <t>060720000672</t>
  </si>
  <si>
    <t>6046627</t>
  </si>
  <si>
    <t>Monroe Middle</t>
  </si>
  <si>
    <t>0899</t>
  </si>
  <si>
    <t>1055 South Monroe St.</t>
  </si>
  <si>
    <t>060720000674</t>
  </si>
  <si>
    <t>6046668</t>
  </si>
  <si>
    <t>Rolling Hills Middle</t>
  </si>
  <si>
    <t>0887</t>
  </si>
  <si>
    <t>1585 More Ave.</t>
  </si>
  <si>
    <t>Los Gatos</t>
  </si>
  <si>
    <t>060720000675</t>
  </si>
  <si>
    <t>6046676</t>
  </si>
  <si>
    <t>Rosemary</t>
  </si>
  <si>
    <t>401 West Hamilton Ave.</t>
  </si>
  <si>
    <t>060720007427</t>
  </si>
  <si>
    <t>6046692</t>
  </si>
  <si>
    <t>Sherman Oaks Elementary</t>
  </si>
  <si>
    <t>0304</t>
  </si>
  <si>
    <t>1800 Fruitdale Ave.</t>
  </si>
  <si>
    <t>060723008122</t>
  </si>
  <si>
    <t>4330239</t>
  </si>
  <si>
    <t>Leigh High</t>
  </si>
  <si>
    <t>5210 Leigh Ave.</t>
  </si>
  <si>
    <t>4369708</t>
  </si>
  <si>
    <t>Union Elementary</t>
  </si>
  <si>
    <t>060723000658</t>
  </si>
  <si>
    <t>4330759</t>
  </si>
  <si>
    <t>Boynton High</t>
  </si>
  <si>
    <t>901 Boynton Ave.</t>
  </si>
  <si>
    <t>060723008350</t>
  </si>
  <si>
    <t>4330866</t>
  </si>
  <si>
    <t>Branham High</t>
  </si>
  <si>
    <t>1570 Branham Ln.</t>
  </si>
  <si>
    <t>060723000665</t>
  </si>
  <si>
    <t>4331955</t>
  </si>
  <si>
    <t>Del Mar High</t>
  </si>
  <si>
    <t>1224 Del Mar Ave.</t>
  </si>
  <si>
    <t>060723000673</t>
  </si>
  <si>
    <t>4336137</t>
  </si>
  <si>
    <t>Prospect High</t>
  </si>
  <si>
    <t>18900 Prospect Rd.</t>
  </si>
  <si>
    <t>060723000676</t>
  </si>
  <si>
    <t>4338505</t>
  </si>
  <si>
    <t>Westmont High</t>
  </si>
  <si>
    <t>4805 Westmont Ave.</t>
  </si>
  <si>
    <t>061029011448</t>
  </si>
  <si>
    <t>4369419</t>
  </si>
  <si>
    <t>0108126</t>
  </si>
  <si>
    <t>Cupertino Union</t>
  </si>
  <si>
    <t>Sam H. Lawson Middle</t>
  </si>
  <si>
    <t>10401 Vista Dr.</t>
  </si>
  <si>
    <t>Cupertino</t>
  </si>
  <si>
    <t>4369468</t>
  </si>
  <si>
    <t>Fremont Union High</t>
  </si>
  <si>
    <t>061029007787</t>
  </si>
  <si>
    <t>6046718</t>
  </si>
  <si>
    <t>C. B. Eaton Elementary</t>
  </si>
  <si>
    <t>20220 Suisun Dr.</t>
  </si>
  <si>
    <t>061029001146</t>
  </si>
  <si>
    <t>6046742</t>
  </si>
  <si>
    <t>Chester W. Nimitz Elementary</t>
  </si>
  <si>
    <t>545 East Cheyenne Dr.</t>
  </si>
  <si>
    <t>Sunnyvale</t>
  </si>
  <si>
    <t>061029008815</t>
  </si>
  <si>
    <t>6046759</t>
  </si>
  <si>
    <t>L. P. Collins Elementary</t>
  </si>
  <si>
    <t>10300 Blaney Ave.</t>
  </si>
  <si>
    <t>061029001127</t>
  </si>
  <si>
    <t>6046767</t>
  </si>
  <si>
    <t>Cupertino Middle</t>
  </si>
  <si>
    <t>1650 South Bernardo Ave.</t>
  </si>
  <si>
    <t>061029004034</t>
  </si>
  <si>
    <t>6046775</t>
  </si>
  <si>
    <t>D. J. Sedgwick Elementary</t>
  </si>
  <si>
    <t>19200 Phil Ln.</t>
  </si>
  <si>
    <t>061029001132</t>
  </si>
  <si>
    <t>6046809</t>
  </si>
  <si>
    <t>277 Rodonovan Dr.</t>
  </si>
  <si>
    <t>061029001134</t>
  </si>
  <si>
    <t>6046841</t>
  </si>
  <si>
    <t>Garden Gate Elementary</t>
  </si>
  <si>
    <t>10500 Ann Arbor Ave.</t>
  </si>
  <si>
    <t>061029001142</t>
  </si>
  <si>
    <t>6046882</t>
  </si>
  <si>
    <t>Joaquin Miller Middle</t>
  </si>
  <si>
    <t>6151 Rainbow Dr.</t>
  </si>
  <si>
    <t>061029001138</t>
  </si>
  <si>
    <t>6046890</t>
  </si>
  <si>
    <t>821 Bubb Rd.</t>
  </si>
  <si>
    <t>061029001144</t>
  </si>
  <si>
    <t>6046908</t>
  </si>
  <si>
    <t>6560 Hanover Dr.</t>
  </si>
  <si>
    <t>061029009356</t>
  </si>
  <si>
    <t>6046932</t>
  </si>
  <si>
    <t>Christa McAuliffe</t>
  </si>
  <si>
    <t>12211 Titus Ave.</t>
  </si>
  <si>
    <t>061029001139</t>
  </si>
  <si>
    <t>6046940</t>
  </si>
  <si>
    <t>21710 McClellan Rd.</t>
  </si>
  <si>
    <t>061029001153</t>
  </si>
  <si>
    <t>6046957</t>
  </si>
  <si>
    <t>Louis E. Stocklmeir Elementary</t>
  </si>
  <si>
    <t>592 Dunholme Way</t>
  </si>
  <si>
    <t>061029001128</t>
  </si>
  <si>
    <t>6046965</t>
  </si>
  <si>
    <t>Manuel De Vargas Elementary</t>
  </si>
  <si>
    <t>5050 Moorpark Ave.</t>
  </si>
  <si>
    <t>061029001143</t>
  </si>
  <si>
    <t>6046981</t>
  </si>
  <si>
    <t>Montclaire Elementary</t>
  </si>
  <si>
    <t>1160 St. Joseph Ave.</t>
  </si>
  <si>
    <t>061029001129</t>
  </si>
  <si>
    <t>6047005</t>
  </si>
  <si>
    <t>Nelson S. Dilworth Elementary</t>
  </si>
  <si>
    <t>1101 Strayer Dr.</t>
  </si>
  <si>
    <t>061029005406</t>
  </si>
  <si>
    <t>6047039</t>
  </si>
  <si>
    <t>Murdock-Portal Elementary</t>
  </si>
  <si>
    <t>1188 Wunderlich Dr.</t>
  </si>
  <si>
    <t>061029001152</t>
  </si>
  <si>
    <t>6047088</t>
  </si>
  <si>
    <t>Stevens Creek Elementary</t>
  </si>
  <si>
    <t>10300 Ainsworth Dr.</t>
  </si>
  <si>
    <t>061029001136</t>
  </si>
  <si>
    <t>6047096</t>
  </si>
  <si>
    <t>Warren E. Hyde Middle</t>
  </si>
  <si>
    <t>19325 Bollinger Rd.</t>
  </si>
  <si>
    <t>061029001154</t>
  </si>
  <si>
    <t>6047104</t>
  </si>
  <si>
    <t>West Valley Elementary</t>
  </si>
  <si>
    <t>1635 Belleville Way</t>
  </si>
  <si>
    <t>061029001133</t>
  </si>
  <si>
    <t>6047112</t>
  </si>
  <si>
    <t>William Faria Elementary</t>
  </si>
  <si>
    <t>10155 Barbara Ln.</t>
  </si>
  <si>
    <t>061029001125</t>
  </si>
  <si>
    <t>6067185</t>
  </si>
  <si>
    <t>Blue Hills Elementary</t>
  </si>
  <si>
    <t>12300 De Sanka Ave.</t>
  </si>
  <si>
    <t>060239211449</t>
  </si>
  <si>
    <t>0107151</t>
  </si>
  <si>
    <t>Escuela Popular/Center for Training and Careers, Family Learning</t>
  </si>
  <si>
    <t>0646</t>
  </si>
  <si>
    <t>149 North White Rd.</t>
  </si>
  <si>
    <t>060204712236</t>
  </si>
  <si>
    <t>0116889</t>
  </si>
  <si>
    <t>KIPP San Jose Collegiate</t>
  </si>
  <si>
    <t>0976</t>
  </si>
  <si>
    <t>1790 Educational Park Dr.</t>
  </si>
  <si>
    <t>061182013019</t>
  </si>
  <si>
    <t>0125427</t>
  </si>
  <si>
    <t>Calero High</t>
  </si>
  <si>
    <t>420 Calero Ave.</t>
  </si>
  <si>
    <t>060156113023</t>
  </si>
  <si>
    <t>0125617</t>
  </si>
  <si>
    <t>ACE Charter High</t>
  </si>
  <si>
    <t>1387</t>
  </si>
  <si>
    <t>060203813815</t>
  </si>
  <si>
    <t>0130856</t>
  </si>
  <si>
    <t>Luis Valdez Leadership Academy</t>
  </si>
  <si>
    <t>1681</t>
  </si>
  <si>
    <t>1855 Lucretia Ave.</t>
  </si>
  <si>
    <t>060147413927</t>
  </si>
  <si>
    <t>0131995</t>
  </si>
  <si>
    <t>B. Roberto Cruz Leadership Academy</t>
  </si>
  <si>
    <t>1675</t>
  </si>
  <si>
    <t>14281 Story Rd.</t>
  </si>
  <si>
    <t>060163613926</t>
  </si>
  <si>
    <t>0132274</t>
  </si>
  <si>
    <t>Alpha Cindy Avitia High</t>
  </si>
  <si>
    <t>1737</t>
  </si>
  <si>
    <t>1881 Cunningham Ave.</t>
  </si>
  <si>
    <t>061182001310</t>
  </si>
  <si>
    <t>4330015</t>
  </si>
  <si>
    <t>Yerba Buena High</t>
  </si>
  <si>
    <t>061182001308</t>
  </si>
  <si>
    <t>4330023</t>
  </si>
  <si>
    <t>Santa Teresa High</t>
  </si>
  <si>
    <t>6150 Snell Rd.</t>
  </si>
  <si>
    <t>061182001302</t>
  </si>
  <si>
    <t>4330031</t>
  </si>
  <si>
    <t>061182010318</t>
  </si>
  <si>
    <t>4330312</t>
  </si>
  <si>
    <t>Phoenix High</t>
  </si>
  <si>
    <t>061182010320</t>
  </si>
  <si>
    <t>4330353</t>
  </si>
  <si>
    <t>Pegasus High</t>
  </si>
  <si>
    <t>061182006643</t>
  </si>
  <si>
    <t>4330361</t>
  </si>
  <si>
    <t>Apollo High</t>
  </si>
  <si>
    <t>1835 Cunningham Ave.</t>
  </si>
  <si>
    <t>060193210402</t>
  </si>
  <si>
    <t>4330668</t>
  </si>
  <si>
    <t>Latino College Preparatory Academy</t>
  </si>
  <si>
    <t>0414</t>
  </si>
  <si>
    <t>060169710664</t>
  </si>
  <si>
    <t>4330676</t>
  </si>
  <si>
    <t>San Jose Conservation Corps Charter</t>
  </si>
  <si>
    <t>0425</t>
  </si>
  <si>
    <t>1560 Berger Dr.</t>
  </si>
  <si>
    <t>061182010665</t>
  </si>
  <si>
    <t>4330692</t>
  </si>
  <si>
    <t>Evergreen Valley High</t>
  </si>
  <si>
    <t>3300 Quimby Rd.</t>
  </si>
  <si>
    <t>4369435</t>
  </si>
  <si>
    <t>Evergreen Elementary</t>
  </si>
  <si>
    <t>060190610666</t>
  </si>
  <si>
    <t>4330726</t>
  </si>
  <si>
    <t>Escuela Popular Accelerated Family Learning</t>
  </si>
  <si>
    <t>0502</t>
  </si>
  <si>
    <t>061182001300</t>
  </si>
  <si>
    <t>4332318</t>
  </si>
  <si>
    <t>230 Pala Ave.</t>
  </si>
  <si>
    <t>061182001301</t>
  </si>
  <si>
    <t>4332995</t>
  </si>
  <si>
    <t>Andrew P. Hill High</t>
  </si>
  <si>
    <t>3200 Senter Rd.</t>
  </si>
  <si>
    <t>061182001303</t>
  </si>
  <si>
    <t>4333639</t>
  </si>
  <si>
    <t>James Lick High</t>
  </si>
  <si>
    <t>57 North White Rd.</t>
  </si>
  <si>
    <t>061182001304</t>
  </si>
  <si>
    <t>4334900</t>
  </si>
  <si>
    <t>Mt. Pleasant High</t>
  </si>
  <si>
    <t>1750 South White Rd.</t>
  </si>
  <si>
    <t>061182001305</t>
  </si>
  <si>
    <t>4335204</t>
  </si>
  <si>
    <t>Oak Grove High</t>
  </si>
  <si>
    <t>061182001306</t>
  </si>
  <si>
    <t>4335428</t>
  </si>
  <si>
    <t>William C. Overfelt High</t>
  </si>
  <si>
    <t>061182001307</t>
  </si>
  <si>
    <t>4335907</t>
  </si>
  <si>
    <t>Piedmont Hills High</t>
  </si>
  <si>
    <t>1377 Piedmont Rd.</t>
  </si>
  <si>
    <t>061182001309</t>
  </si>
  <si>
    <t>4337903</t>
  </si>
  <si>
    <t>Silver Creek High</t>
  </si>
  <si>
    <t>3434 Silver Creek Rd.</t>
  </si>
  <si>
    <t>061314011451</t>
  </si>
  <si>
    <t>0102616</t>
  </si>
  <si>
    <t>Carolyn A. Clark Elementary</t>
  </si>
  <si>
    <t>3701 Rue Mirassou Dr.</t>
  </si>
  <si>
    <t>061314001490</t>
  </si>
  <si>
    <t>6047120</t>
  </si>
  <si>
    <t>Cadwallader Elementary</t>
  </si>
  <si>
    <t>3799 Cadwallader Ave.</t>
  </si>
  <si>
    <t>061314001492</t>
  </si>
  <si>
    <t>6047138</t>
  </si>
  <si>
    <t>3010 Fowler Rd.</t>
  </si>
  <si>
    <t>061314001494</t>
  </si>
  <si>
    <t>6047146</t>
  </si>
  <si>
    <t>Holly Oak Elementary</t>
  </si>
  <si>
    <t>2995 Rossmore Way</t>
  </si>
  <si>
    <t>061314001496</t>
  </si>
  <si>
    <t>6047153</t>
  </si>
  <si>
    <t>Katherine R. Smith Elementary</t>
  </si>
  <si>
    <t>2025 Clarice Dr.</t>
  </si>
  <si>
    <t>061314001498</t>
  </si>
  <si>
    <t>6047161</t>
  </si>
  <si>
    <t>O. B. Whaley Elementary</t>
  </si>
  <si>
    <t>2655 Alvin Ave.</t>
  </si>
  <si>
    <t>061314001499</t>
  </si>
  <si>
    <t>6047179</t>
  </si>
  <si>
    <t>Quimby Oak Middle</t>
  </si>
  <si>
    <t>3190 Quimby Rd.</t>
  </si>
  <si>
    <t>061314001491</t>
  </si>
  <si>
    <t>6067193</t>
  </si>
  <si>
    <t>Cedar Grove Elementary</t>
  </si>
  <si>
    <t>2702 Sugar Plum Dr.</t>
  </si>
  <si>
    <t>061314001493</t>
  </si>
  <si>
    <t>6085690</t>
  </si>
  <si>
    <t>George V. LeyVa Intermediate</t>
  </si>
  <si>
    <t>1865 Monrovia Dr.</t>
  </si>
  <si>
    <t>061314001495</t>
  </si>
  <si>
    <t>6095988</t>
  </si>
  <si>
    <t>John J. Montgomery Elementary</t>
  </si>
  <si>
    <t>2010 Daniel Maloney Dr.</t>
  </si>
  <si>
    <t>061314007708</t>
  </si>
  <si>
    <t>6102081</t>
  </si>
  <si>
    <t>Norwood Creek Elementary</t>
  </si>
  <si>
    <t>3241 Remington Way</t>
  </si>
  <si>
    <t>061314008836</t>
  </si>
  <si>
    <t>6105787</t>
  </si>
  <si>
    <t>Millbrook Elementary</t>
  </si>
  <si>
    <t>3200 Millbrook Dr.</t>
  </si>
  <si>
    <t>061314010321</t>
  </si>
  <si>
    <t>6110159</t>
  </si>
  <si>
    <t>Chaboya Middle</t>
  </si>
  <si>
    <t>3276 Cortona Dr.</t>
  </si>
  <si>
    <t>061314004054</t>
  </si>
  <si>
    <t>6111942</t>
  </si>
  <si>
    <t>Silver Oak Elementary</t>
  </si>
  <si>
    <t>5000 Farnsworth Dr.</t>
  </si>
  <si>
    <t>061314007788</t>
  </si>
  <si>
    <t>6115851</t>
  </si>
  <si>
    <t>Tom Matsumoto Elementary</t>
  </si>
  <si>
    <t>4121 Mackin Woods Ln.</t>
  </si>
  <si>
    <t>061314008631</t>
  </si>
  <si>
    <t>6117956</t>
  </si>
  <si>
    <t>James Franklin Smith Elementary</t>
  </si>
  <si>
    <t>2220 Woodbury Ln.</t>
  </si>
  <si>
    <t>061437011452</t>
  </si>
  <si>
    <t>0108696</t>
  </si>
  <si>
    <t>Ramblewood Elementary</t>
  </si>
  <si>
    <t>1351 Lightland Rd.</t>
  </si>
  <si>
    <t>060199312031</t>
  </si>
  <si>
    <t>0113662</t>
  </si>
  <si>
    <t>Voices College-Bound Language Academy</t>
  </si>
  <si>
    <t>0846</t>
  </si>
  <si>
    <t>715 Hellyer Ave.</t>
  </si>
  <si>
    <t>060244412645</t>
  </si>
  <si>
    <t>0123299</t>
  </si>
  <si>
    <t>Rocketship Mosaic Elementary</t>
  </si>
  <si>
    <t>1192</t>
  </si>
  <si>
    <t>950 Owsley Ave.</t>
  </si>
  <si>
    <t>061437013199</t>
  </si>
  <si>
    <t>0127225</t>
  </si>
  <si>
    <t>College Connection Academy</t>
  </si>
  <si>
    <t>060208713582</t>
  </si>
  <si>
    <t>0128108</t>
  </si>
  <si>
    <t>Rocketship Spark Academy</t>
  </si>
  <si>
    <t>1526</t>
  </si>
  <si>
    <t>683 Sylvandale Ave.</t>
  </si>
  <si>
    <t>060225913763</t>
  </si>
  <si>
    <t>0129205</t>
  </si>
  <si>
    <t>KIPP Heritage Academy</t>
  </si>
  <si>
    <t>1608</t>
  </si>
  <si>
    <t>423 Los Arboles St.</t>
  </si>
  <si>
    <t>060185213740</t>
  </si>
  <si>
    <t>0129247</t>
  </si>
  <si>
    <t>ACE Esperanza Middle</t>
  </si>
  <si>
    <t>1545</t>
  </si>
  <si>
    <t>1665 Santee Dr.</t>
  </si>
  <si>
    <t>061437001644</t>
  </si>
  <si>
    <t>6047195</t>
  </si>
  <si>
    <t>420 Tully Rd.</t>
  </si>
  <si>
    <t>061437001645</t>
  </si>
  <si>
    <t>6047203</t>
  </si>
  <si>
    <t>G. W. Hellyer Elementary</t>
  </si>
  <si>
    <t>725 Hellyer Ave.</t>
  </si>
  <si>
    <t>061437001646</t>
  </si>
  <si>
    <t>6047211</t>
  </si>
  <si>
    <t>Captain Jason M. Dahl Elementary</t>
  </si>
  <si>
    <t>3200 Water St.</t>
  </si>
  <si>
    <t>061437001643</t>
  </si>
  <si>
    <t>6047229</t>
  </si>
  <si>
    <t>Bridges Academy</t>
  </si>
  <si>
    <t>1702 Mclaughlin Ave.</t>
  </si>
  <si>
    <t>061437001648</t>
  </si>
  <si>
    <t>6047237</t>
  </si>
  <si>
    <t>Los Arboles Literacy and Technology Academy</t>
  </si>
  <si>
    <t>455 Los Arboles St.</t>
  </si>
  <si>
    <t>061437001649</t>
  </si>
  <si>
    <t>6047245</t>
  </si>
  <si>
    <t>651 Macredes Ave.</t>
  </si>
  <si>
    <t>061437001650</t>
  </si>
  <si>
    <t>6047252</t>
  </si>
  <si>
    <t>Santee Elementary</t>
  </si>
  <si>
    <t>1313 Audubon Dr.</t>
  </si>
  <si>
    <t>061437001651</t>
  </si>
  <si>
    <t>6047260</t>
  </si>
  <si>
    <t>Lairon College Preparatory Academy</t>
  </si>
  <si>
    <t>3975 Mira Loma</t>
  </si>
  <si>
    <t>061437001653</t>
  </si>
  <si>
    <t>6047278</t>
  </si>
  <si>
    <t>Sylvandale Middle</t>
  </si>
  <si>
    <t>653 Sylvandale Ave.</t>
  </si>
  <si>
    <t>061437001647</t>
  </si>
  <si>
    <t>6067201</t>
  </si>
  <si>
    <t>Robert F. Kennedy Elementary</t>
  </si>
  <si>
    <t>1602 Lucretia Ave.</t>
  </si>
  <si>
    <t>061437001652</t>
  </si>
  <si>
    <t>6071542</t>
  </si>
  <si>
    <t>2605 Gassmann Dr.</t>
  </si>
  <si>
    <t>061437008840</t>
  </si>
  <si>
    <t>6105795</t>
  </si>
  <si>
    <t>Windmill Springs Elementary</t>
  </si>
  <si>
    <t>2880 Aetna Way</t>
  </si>
  <si>
    <t>061437009827</t>
  </si>
  <si>
    <t>6109433</t>
  </si>
  <si>
    <t>Jeanne R. Meadows Elementary</t>
  </si>
  <si>
    <t>1250 Taper Ln.</t>
  </si>
  <si>
    <t>061437008352</t>
  </si>
  <si>
    <t>6115943</t>
  </si>
  <si>
    <t>Shirakawa (George, Sr.) Elementary</t>
  </si>
  <si>
    <t>665 Wool Creek Dr.</t>
  </si>
  <si>
    <t>061443008353</t>
  </si>
  <si>
    <t>4330569</t>
  </si>
  <si>
    <t>589 West Fremont Ave.</t>
  </si>
  <si>
    <t>061443001695</t>
  </si>
  <si>
    <t>4331799</t>
  </si>
  <si>
    <t>Cupertino High</t>
  </si>
  <si>
    <t>10100 Finch Ave.</t>
  </si>
  <si>
    <t>061443001696</t>
  </si>
  <si>
    <t>4332474</t>
  </si>
  <si>
    <t>Fremont High</t>
  </si>
  <si>
    <t>575 West Fremont Ave.</t>
  </si>
  <si>
    <t>061443001697</t>
  </si>
  <si>
    <t>4333316</t>
  </si>
  <si>
    <t>Homestead High</t>
  </si>
  <si>
    <t>21370 Homestead Rd.</t>
  </si>
  <si>
    <t>061443001698</t>
  </si>
  <si>
    <t>4334421</t>
  </si>
  <si>
    <t>Lynbrook High</t>
  </si>
  <si>
    <t>1280 Johnson Ave.</t>
  </si>
  <si>
    <t>061443001699</t>
  </si>
  <si>
    <t>4334462</t>
  </si>
  <si>
    <t>Monta Vista High</t>
  </si>
  <si>
    <t>21840 McClellan Rd.</t>
  </si>
  <si>
    <t>061518011203</t>
  </si>
  <si>
    <t>4369484</t>
  </si>
  <si>
    <t>0100990</t>
  </si>
  <si>
    <t>Gilroy Unified</t>
  </si>
  <si>
    <t>Solorsano Middle</t>
  </si>
  <si>
    <t>7121 Grenache Way</t>
  </si>
  <si>
    <t>Gilroy</t>
  </si>
  <si>
    <t>061518012174</t>
  </si>
  <si>
    <t>0114496</t>
  </si>
  <si>
    <t>Dr. TJ Owens Gilroy Early College Academy</t>
  </si>
  <si>
    <t>5055 Santa Teresa Blvd. PB17</t>
  </si>
  <si>
    <t>061518012264</t>
  </si>
  <si>
    <t>0118380</t>
  </si>
  <si>
    <t>Christopher High</t>
  </si>
  <si>
    <t>850 Day Rd.</t>
  </si>
  <si>
    <t>060183112751</t>
  </si>
  <si>
    <t>0123760</t>
  </si>
  <si>
    <t>Gilroy Prep (a Navigator School)</t>
  </si>
  <si>
    <t>1278</t>
  </si>
  <si>
    <t>277 IOOF Ave.</t>
  </si>
  <si>
    <t>061518001911</t>
  </si>
  <si>
    <t>4332839</t>
  </si>
  <si>
    <t>Gilroy High</t>
  </si>
  <si>
    <t>750 West Tenth St.</t>
  </si>
  <si>
    <t>061518001915</t>
  </si>
  <si>
    <t>4334850</t>
  </si>
  <si>
    <t>Mt. Madonna High</t>
  </si>
  <si>
    <t>8750 Hirasaki Ct.</t>
  </si>
  <si>
    <t>061518001908</t>
  </si>
  <si>
    <t>6047286</t>
  </si>
  <si>
    <t>Luigi Aprea Elementary</t>
  </si>
  <si>
    <t>9225 Calle del Rey</t>
  </si>
  <si>
    <t>061518001909</t>
  </si>
  <si>
    <t>6047294</t>
  </si>
  <si>
    <t>El Roble Elementary</t>
  </si>
  <si>
    <t>930 Third St.</t>
  </si>
  <si>
    <t>061518001910</t>
  </si>
  <si>
    <t>6047302</t>
  </si>
  <si>
    <t>Eliot Elementary</t>
  </si>
  <si>
    <t>475 Old Gilroy St.</t>
  </si>
  <si>
    <t>061518001912</t>
  </si>
  <si>
    <t>6047310</t>
  </si>
  <si>
    <t>600 Eighth St.</t>
  </si>
  <si>
    <t>061518001914</t>
  </si>
  <si>
    <t>6047328</t>
  </si>
  <si>
    <t>Las Animas Elementary</t>
  </si>
  <si>
    <t>6550 Cimino St.</t>
  </si>
  <si>
    <t>061518001916</t>
  </si>
  <si>
    <t>6047336</t>
  </si>
  <si>
    <t>Rucker Elementary</t>
  </si>
  <si>
    <t>325 Santa Clara Ave.</t>
  </si>
  <si>
    <t>061518001918</t>
  </si>
  <si>
    <t>6098214</t>
  </si>
  <si>
    <t>South Valley Middle</t>
  </si>
  <si>
    <t>7881 Murray Ave.</t>
  </si>
  <si>
    <t>061518009140</t>
  </si>
  <si>
    <t>6106991</t>
  </si>
  <si>
    <t>Rod Kelley Elementary</t>
  </si>
  <si>
    <t>8755 Kern Ave.</t>
  </si>
  <si>
    <t>061518004070</t>
  </si>
  <si>
    <t>6111785</t>
  </si>
  <si>
    <t>Brownell Middle</t>
  </si>
  <si>
    <t>7800 Carmel St.</t>
  </si>
  <si>
    <t>062070002488</t>
  </si>
  <si>
    <t>4369492</t>
  </si>
  <si>
    <t>6047351</t>
  </si>
  <si>
    <t>Lakeside Joint</t>
  </si>
  <si>
    <t>Lakeside Elementary</t>
  </si>
  <si>
    <t>19621 Black Rd.</t>
  </si>
  <si>
    <t>4369534</t>
  </si>
  <si>
    <t>Los Gatos-Saratoga Union High</t>
  </si>
  <si>
    <t>062235002673</t>
  </si>
  <si>
    <t>4369500</t>
  </si>
  <si>
    <t>6047369</t>
  </si>
  <si>
    <t>Loma Prieta Joint Union Elementary</t>
  </si>
  <si>
    <t>Loma Prieta Elementary</t>
  </si>
  <si>
    <t>23800 Summit Rd.</t>
  </si>
  <si>
    <t>Santa Cruz</t>
  </si>
  <si>
    <t>062235002672</t>
  </si>
  <si>
    <t>6093058</t>
  </si>
  <si>
    <t>C. T. English Middle</t>
  </si>
  <si>
    <t>062265002782</t>
  </si>
  <si>
    <t>6047377</t>
  </si>
  <si>
    <t>550 Almond Ave.</t>
  </si>
  <si>
    <t>062265002786</t>
  </si>
  <si>
    <t>6047385</t>
  </si>
  <si>
    <t>Ardis G. Egan Junior High</t>
  </si>
  <si>
    <t>100 West Portola Ave.</t>
  </si>
  <si>
    <t>062265011202</t>
  </si>
  <si>
    <t>6047401</t>
  </si>
  <si>
    <t>Covington Elementary</t>
  </si>
  <si>
    <t>205 Covington Rd.</t>
  </si>
  <si>
    <t>062265011796</t>
  </si>
  <si>
    <t>6047427</t>
  </si>
  <si>
    <t>Gardner Bullis Elementary</t>
  </si>
  <si>
    <t>25890 Fremont Rd.</t>
  </si>
  <si>
    <t>Los Altos Hills</t>
  </si>
  <si>
    <t>062265002783</t>
  </si>
  <si>
    <t>6047435</t>
  </si>
  <si>
    <t>Georgina P. Blach Junior High</t>
  </si>
  <si>
    <t>1120 Covington Rd.</t>
  </si>
  <si>
    <t>062265002787</t>
  </si>
  <si>
    <t>6047450</t>
  </si>
  <si>
    <t>Loyola Elementary</t>
  </si>
  <si>
    <t>770 Berry Ave.</t>
  </si>
  <si>
    <t>062265002788</t>
  </si>
  <si>
    <t>6047468</t>
  </si>
  <si>
    <t>Oak Avenue Elementary</t>
  </si>
  <si>
    <t>1501 Oak Ave.</t>
  </si>
  <si>
    <t>062265002789</t>
  </si>
  <si>
    <t>6047492</t>
  </si>
  <si>
    <t>Santa Rita Elementary</t>
  </si>
  <si>
    <t>700 Los Altos Ave.</t>
  </si>
  <si>
    <t>062265002790</t>
  </si>
  <si>
    <t>6047500</t>
  </si>
  <si>
    <t>Springer Elementary</t>
  </si>
  <si>
    <t>1120 Rose Ave.</t>
  </si>
  <si>
    <t>062283003489</t>
  </si>
  <si>
    <t>4369526</t>
  </si>
  <si>
    <t>6047518</t>
  </si>
  <si>
    <t>Los Gatos Union Elementary</t>
  </si>
  <si>
    <t>Blossom Hill Elementary</t>
  </si>
  <si>
    <t>16400 Blossom Hill Rd.</t>
  </si>
  <si>
    <t>062283003490</t>
  </si>
  <si>
    <t>6047526</t>
  </si>
  <si>
    <t>Daves Avenue Elementary</t>
  </si>
  <si>
    <t>17770 Daves Ave.</t>
  </si>
  <si>
    <t>062283003491</t>
  </si>
  <si>
    <t>6047534</t>
  </si>
  <si>
    <t>19700 Old Santa Cruz Hwy.</t>
  </si>
  <si>
    <t>062283003492</t>
  </si>
  <si>
    <t>6047542</t>
  </si>
  <si>
    <t>Louise Van Meter Elementary</t>
  </si>
  <si>
    <t>16445 Los Gatos Blvd.</t>
  </si>
  <si>
    <t>062283003495</t>
  </si>
  <si>
    <t>6047567</t>
  </si>
  <si>
    <t>Raymond J. Fisher Middle</t>
  </si>
  <si>
    <t>19195 Fisher Ave.</t>
  </si>
  <si>
    <t>062280003486</t>
  </si>
  <si>
    <t>4334371</t>
  </si>
  <si>
    <t>Los Gatos High</t>
  </si>
  <si>
    <t>20 High School Ct.</t>
  </si>
  <si>
    <t>062280003487</t>
  </si>
  <si>
    <t>4337762</t>
  </si>
  <si>
    <t>Saratoga High</t>
  </si>
  <si>
    <t>20300 Herriman Ave.</t>
  </si>
  <si>
    <t>4369682</t>
  </si>
  <si>
    <t>Saratoga Union Elementary</t>
  </si>
  <si>
    <t>062313003530</t>
  </si>
  <si>
    <t>4369542</t>
  </si>
  <si>
    <t>6047575</t>
  </si>
  <si>
    <t>Luther Burbank</t>
  </si>
  <si>
    <t>Luther Burbank Elementary</t>
  </si>
  <si>
    <t>4 Wabash Ave.</t>
  </si>
  <si>
    <t>062577013806</t>
  </si>
  <si>
    <t>0129940</t>
  </si>
  <si>
    <t>Latimer</t>
  </si>
  <si>
    <t>4250 Latimer Ave.</t>
  </si>
  <si>
    <t>062577003853</t>
  </si>
  <si>
    <t>6047740</t>
  </si>
  <si>
    <t>Country Lane Elementary</t>
  </si>
  <si>
    <t>5140 Country Ln.</t>
  </si>
  <si>
    <t>062577003854</t>
  </si>
  <si>
    <t>6047765</t>
  </si>
  <si>
    <t>Easterbrook Discovery</t>
  </si>
  <si>
    <t>4835 Doyle Rd.</t>
  </si>
  <si>
    <t>062577003855</t>
  </si>
  <si>
    <t>6047781</t>
  </si>
  <si>
    <t>Moreland Middle</t>
  </si>
  <si>
    <t>4600 Student Ln.</t>
  </si>
  <si>
    <t>062577003856</t>
  </si>
  <si>
    <t>6047799</t>
  </si>
  <si>
    <t>George C. Payne Elementary</t>
  </si>
  <si>
    <t>3750 Gleason Ave.</t>
  </si>
  <si>
    <t>062577003857</t>
  </si>
  <si>
    <t>6047807</t>
  </si>
  <si>
    <t>Gussie M. Baker Elementary</t>
  </si>
  <si>
    <t>4845 Bucknall Rd.</t>
  </si>
  <si>
    <t>062577003860</t>
  </si>
  <si>
    <t>6047831</t>
  </si>
  <si>
    <t>Leroy Anderson Elementary</t>
  </si>
  <si>
    <t>4000 Rhoda Dr.</t>
  </si>
  <si>
    <t>062583011453</t>
  </si>
  <si>
    <t>0102368</t>
  </si>
  <si>
    <t>Ann Sobrato High</t>
  </si>
  <si>
    <t>401 Burnett Ave.</t>
  </si>
  <si>
    <t>062583003877</t>
  </si>
  <si>
    <t>4333951</t>
  </si>
  <si>
    <t>Live Oak High</t>
  </si>
  <si>
    <t>1505 East Main Ave.</t>
  </si>
  <si>
    <t>062583003873</t>
  </si>
  <si>
    <t>4334488</t>
  </si>
  <si>
    <t>85 Tilton Ave.</t>
  </si>
  <si>
    <t>062583003881</t>
  </si>
  <si>
    <t>6047914</t>
  </si>
  <si>
    <t>Nordstrom Elementary</t>
  </si>
  <si>
    <t>1425 East Dunne Ave.</t>
  </si>
  <si>
    <t>062583003884</t>
  </si>
  <si>
    <t>6047922</t>
  </si>
  <si>
    <t>P. A. Walsh STEAM Academy</t>
  </si>
  <si>
    <t>353 West Main Ave.</t>
  </si>
  <si>
    <t>062583003883</t>
  </si>
  <si>
    <t>6047948</t>
  </si>
  <si>
    <t>San Martin Gwinn Environmental Science Academy</t>
  </si>
  <si>
    <t>13745 Llagas Ave.</t>
  </si>
  <si>
    <t>San Martin</t>
  </si>
  <si>
    <t>062583003871</t>
  </si>
  <si>
    <t>6095384</t>
  </si>
  <si>
    <t>Lewis H. Britton Middle</t>
  </si>
  <si>
    <t>80 West Central Ave.</t>
  </si>
  <si>
    <t>062583003878</t>
  </si>
  <si>
    <t>6095392</t>
  </si>
  <si>
    <t>Los Paseos Elementary</t>
  </si>
  <si>
    <t>121 Avenida Grande</t>
  </si>
  <si>
    <t>062583003876</t>
  </si>
  <si>
    <t>6098263</t>
  </si>
  <si>
    <t>Jackson Academy of Music and Math (JAMM)</t>
  </si>
  <si>
    <t>2700 Fountain Oaks Dr.</t>
  </si>
  <si>
    <t>062583003882</t>
  </si>
  <si>
    <t>6098271</t>
  </si>
  <si>
    <t>Paradise Valley Engineering Academy</t>
  </si>
  <si>
    <t>1400 La Crosse Dr.</t>
  </si>
  <si>
    <t>062583003880</t>
  </si>
  <si>
    <t>6100325</t>
  </si>
  <si>
    <t>Martin Murphy Middle</t>
  </si>
  <si>
    <t>141 Avenida Espana</t>
  </si>
  <si>
    <t>062583009937</t>
  </si>
  <si>
    <t>6109375</t>
  </si>
  <si>
    <t>El Toro Health Science Academy</t>
  </si>
  <si>
    <t>455 East Main Ave.</t>
  </si>
  <si>
    <t>062583010404</t>
  </si>
  <si>
    <t>6118376</t>
  </si>
  <si>
    <t>Barrett Elementary</t>
  </si>
  <si>
    <t>895 Barrett Ave.</t>
  </si>
  <si>
    <t>060191310405</t>
  </si>
  <si>
    <t>6118541</t>
  </si>
  <si>
    <t>Charter School of Morgan Hill</t>
  </si>
  <si>
    <t>0363</t>
  </si>
  <si>
    <t>9530 Monterey Rd.</t>
  </si>
  <si>
    <t>062628013928</t>
  </si>
  <si>
    <t>4369591</t>
  </si>
  <si>
    <t>0132373</t>
  </si>
  <si>
    <t>Mountain View Whisman</t>
  </si>
  <si>
    <t>Gabriela Mistral Elementary</t>
  </si>
  <si>
    <t>505 Escuela Ave.</t>
  </si>
  <si>
    <t>062628014375</t>
  </si>
  <si>
    <t>0138750</t>
  </si>
  <si>
    <t>Jose Antonio Vargas Elementary</t>
  </si>
  <si>
    <t>220 North Whisman Rd.</t>
  </si>
  <si>
    <t>062628003922</t>
  </si>
  <si>
    <t>6047955</t>
  </si>
  <si>
    <t>Benjamin Bubb Elementary</t>
  </si>
  <si>
    <t>525 Hans Ave.</t>
  </si>
  <si>
    <t>062628003926</t>
  </si>
  <si>
    <t>6047963</t>
  </si>
  <si>
    <t>Edith Landels Elementary</t>
  </si>
  <si>
    <t>115 West Dana St.</t>
  </si>
  <si>
    <t>062628007791</t>
  </si>
  <si>
    <t>6047971</t>
  </si>
  <si>
    <t>Amy Imai Elementary</t>
  </si>
  <si>
    <t>253 Martens Ave.</t>
  </si>
  <si>
    <t>062628003924</t>
  </si>
  <si>
    <t>6047989</t>
  </si>
  <si>
    <t>Isaac Newton Graham Middle</t>
  </si>
  <si>
    <t>1175 Castro St.</t>
  </si>
  <si>
    <t>062628003923</t>
  </si>
  <si>
    <t>6048003</t>
  </si>
  <si>
    <t>Mariano Castro Elementary</t>
  </si>
  <si>
    <t>500 Toft St.</t>
  </si>
  <si>
    <t>062628012540</t>
  </si>
  <si>
    <t>6049464</t>
  </si>
  <si>
    <t>Stevenson Elementary</t>
  </si>
  <si>
    <t>750 San Pierre Way</t>
  </si>
  <si>
    <t>062628006931</t>
  </si>
  <si>
    <t>6049472</t>
  </si>
  <si>
    <t>Crittenden Middle</t>
  </si>
  <si>
    <t>1701 Rock St.</t>
  </si>
  <si>
    <t>062628006932</t>
  </si>
  <si>
    <t>6049480</t>
  </si>
  <si>
    <t>Monta Loma Elementary</t>
  </si>
  <si>
    <t>460 Thompson Ave.</t>
  </si>
  <si>
    <t>062628006933</t>
  </si>
  <si>
    <t>6049514</t>
  </si>
  <si>
    <t>Theuerkauf Elementary</t>
  </si>
  <si>
    <t>1625 San Luis Ave.</t>
  </si>
  <si>
    <t>062631003929</t>
  </si>
  <si>
    <t>4334116</t>
  </si>
  <si>
    <t>Los Altos High</t>
  </si>
  <si>
    <t>201 Almond Ave.</t>
  </si>
  <si>
    <t>062631003930</t>
  </si>
  <si>
    <t>4334728</t>
  </si>
  <si>
    <t>3535 Truman Ave.</t>
  </si>
  <si>
    <t>062631003931</t>
  </si>
  <si>
    <t>4334736</t>
  </si>
  <si>
    <t>Alta Vista High</t>
  </si>
  <si>
    <t>1325 Bryant Ave.</t>
  </si>
  <si>
    <t>062640003987</t>
  </si>
  <si>
    <t>6048037</t>
  </si>
  <si>
    <t>August Boeger Middle</t>
  </si>
  <si>
    <t>1944 Flint Ave.</t>
  </si>
  <si>
    <t>062640001486</t>
  </si>
  <si>
    <t>6048045</t>
  </si>
  <si>
    <t>Ida Jew Academies</t>
  </si>
  <si>
    <t>1243</t>
  </si>
  <si>
    <t>1966 Flint Ave.</t>
  </si>
  <si>
    <t>062640003989</t>
  </si>
  <si>
    <t>6048060</t>
  </si>
  <si>
    <t>Mt. Pleasant Elementary</t>
  </si>
  <si>
    <t>14275 Candler Dr.</t>
  </si>
  <si>
    <t>062640003990</t>
  </si>
  <si>
    <t>6048078</t>
  </si>
  <si>
    <t>Robert Sanders Elementary</t>
  </si>
  <si>
    <t>3411 Rocky Mountain Dr.</t>
  </si>
  <si>
    <t>062640003991</t>
  </si>
  <si>
    <t>6067227</t>
  </si>
  <si>
    <t>062781014524</t>
  </si>
  <si>
    <t>0140590</t>
  </si>
  <si>
    <t>Indigo</t>
  </si>
  <si>
    <t>530 Gettysburg Dr.</t>
  </si>
  <si>
    <t>062781009413</t>
  </si>
  <si>
    <t>6048086</t>
  </si>
  <si>
    <t>Anderson (Alex) Elementary</t>
  </si>
  <si>
    <t>5800 Calpine Dr.</t>
  </si>
  <si>
    <t>062781004209</t>
  </si>
  <si>
    <t>6048094</t>
  </si>
  <si>
    <t>Davis (Caroline) Intermediate</t>
  </si>
  <si>
    <t>5035 Edenview Dr.</t>
  </si>
  <si>
    <t>062781004208</t>
  </si>
  <si>
    <t>6048102</t>
  </si>
  <si>
    <t>Christopher Elementary</t>
  </si>
  <si>
    <t>565 Coyote Rd.</t>
  </si>
  <si>
    <t>062781004213</t>
  </si>
  <si>
    <t>6048110</t>
  </si>
  <si>
    <t>Frost (Earl) Elementary</t>
  </si>
  <si>
    <t>062781004212</t>
  </si>
  <si>
    <t>6048128</t>
  </si>
  <si>
    <t>Edenvale Elementary</t>
  </si>
  <si>
    <t>285 Azucar Ave.</t>
  </si>
  <si>
    <t>062781004221</t>
  </si>
  <si>
    <t>6048177</t>
  </si>
  <si>
    <t>Stipe (Samuel) Elementary</t>
  </si>
  <si>
    <t>5000 Lyng Dr.</t>
  </si>
  <si>
    <t>062781004223</t>
  </si>
  <si>
    <t>6067243</t>
  </si>
  <si>
    <t>Santa Teresa Elementary</t>
  </si>
  <si>
    <t>6200 Encinal Dr.</t>
  </si>
  <si>
    <t>062781004216</t>
  </si>
  <si>
    <t>6068167</t>
  </si>
  <si>
    <t>Herman (Leonard) Intermediate</t>
  </si>
  <si>
    <t>5955 Blossom Ave.</t>
  </si>
  <si>
    <t>062781004220</t>
  </si>
  <si>
    <t>6072144</t>
  </si>
  <si>
    <t>Sakamoto Elementary</t>
  </si>
  <si>
    <t>6280 Shadelands Dr.</t>
  </si>
  <si>
    <t>062781004210</t>
  </si>
  <si>
    <t>6072151</t>
  </si>
  <si>
    <t>Del Roble Elementary</t>
  </si>
  <si>
    <t>5345 Avenida Almendros</t>
  </si>
  <si>
    <t>062781004205</t>
  </si>
  <si>
    <t>6072177</t>
  </si>
  <si>
    <t>Bernal Intermediate</t>
  </si>
  <si>
    <t>6610 San Ignacio Ave.</t>
  </si>
  <si>
    <t>062781004218</t>
  </si>
  <si>
    <t>6088306</t>
  </si>
  <si>
    <t>5920 Bufkin Dr.</t>
  </si>
  <si>
    <t>062781004219</t>
  </si>
  <si>
    <t>6093066</t>
  </si>
  <si>
    <t>330 Bluefield Dr.</t>
  </si>
  <si>
    <t>062781004204</t>
  </si>
  <si>
    <t>6095400</t>
  </si>
  <si>
    <t>Baldwin (Julia) Elementary</t>
  </si>
  <si>
    <t>280 Martinvale Ln.</t>
  </si>
  <si>
    <t>062781004224</t>
  </si>
  <si>
    <t>6097430</t>
  </si>
  <si>
    <t>Taylor (Bertha) Elementary</t>
  </si>
  <si>
    <t>410 Sautner Dr.</t>
  </si>
  <si>
    <t>062781004215</t>
  </si>
  <si>
    <t>6099451</t>
  </si>
  <si>
    <t>Hayes Elementary</t>
  </si>
  <si>
    <t>5035 Poston Dr.</t>
  </si>
  <si>
    <t>062781008358</t>
  </si>
  <si>
    <t>6116081</t>
  </si>
  <si>
    <t>Ledesma (Rita) Elementary</t>
  </si>
  <si>
    <t>1001 Schoolhouse Rd.</t>
  </si>
  <si>
    <t>062868004460</t>
  </si>
  <si>
    <t>6048185</t>
  </si>
  <si>
    <t>921 Fox Ln.</t>
  </si>
  <si>
    <t>062961004587</t>
  </si>
  <si>
    <t>4369641</t>
  </si>
  <si>
    <t>4332904</t>
  </si>
  <si>
    <t>Palo Alto Unified</t>
  </si>
  <si>
    <t>Henry M. Gunn High</t>
  </si>
  <si>
    <t>780 Arastradero Rd.</t>
  </si>
  <si>
    <t>Palo Alto</t>
  </si>
  <si>
    <t>062961004596</t>
  </si>
  <si>
    <t>4335782</t>
  </si>
  <si>
    <t>Palo Alto High</t>
  </si>
  <si>
    <t>50 Embarcadero Rd.</t>
  </si>
  <si>
    <t>062961004579</t>
  </si>
  <si>
    <t>6048193</t>
  </si>
  <si>
    <t>Addison Elementary</t>
  </si>
  <si>
    <t>650 Addison Ave.</t>
  </si>
  <si>
    <t>062961004581</t>
  </si>
  <si>
    <t>6048201</t>
  </si>
  <si>
    <t>445 East Charleston Rd.</t>
  </si>
  <si>
    <t>062961004583</t>
  </si>
  <si>
    <t>6048235</t>
  </si>
  <si>
    <t>El Carmelo Elementary</t>
  </si>
  <si>
    <t>3024 Bryant St.</t>
  </si>
  <si>
    <t>062961004592</t>
  </si>
  <si>
    <t>6048243</t>
  </si>
  <si>
    <t>Ohlone Elementary</t>
  </si>
  <si>
    <t>950 Amarillo Ave.</t>
  </si>
  <si>
    <t>062961004584</t>
  </si>
  <si>
    <t>6048250</t>
  </si>
  <si>
    <t>Escondido Elementary</t>
  </si>
  <si>
    <t>890 Escondido Rd.</t>
  </si>
  <si>
    <t>Stanford</t>
  </si>
  <si>
    <t>062961004585</t>
  </si>
  <si>
    <t>6048268</t>
  </si>
  <si>
    <t>Fairmeadow Elementary</t>
  </si>
  <si>
    <t>500 East Meadow Dr.</t>
  </si>
  <si>
    <t>062961004586</t>
  </si>
  <si>
    <t>6048292</t>
  </si>
  <si>
    <t>Duveneck Elementary</t>
  </si>
  <si>
    <t>705 Alester Ave.</t>
  </si>
  <si>
    <t>062961007797</t>
  </si>
  <si>
    <t>6048300</t>
  </si>
  <si>
    <t>Greendell</t>
  </si>
  <si>
    <t>4120 Middlefield Rd.</t>
  </si>
  <si>
    <t>062961004591</t>
  </si>
  <si>
    <t>6048326</t>
  </si>
  <si>
    <t>Juana Briones Elementary</t>
  </si>
  <si>
    <t>4100 Orme St.</t>
  </si>
  <si>
    <t>062961004597</t>
  </si>
  <si>
    <t>6048359</t>
  </si>
  <si>
    <t>Palo Verde Elementary</t>
  </si>
  <si>
    <t>3450 Louis Rd.</t>
  </si>
  <si>
    <t>062961007813</t>
  </si>
  <si>
    <t>6048375</t>
  </si>
  <si>
    <t>Packard Children's Hospital/Stanford</t>
  </si>
  <si>
    <t>725 Welch Rd.</t>
  </si>
  <si>
    <t>062961004588</t>
  </si>
  <si>
    <t>6048409</t>
  </si>
  <si>
    <t>Walter Hays Elementary</t>
  </si>
  <si>
    <t>1525 Middlefield Rd.</t>
  </si>
  <si>
    <t>062961010323</t>
  </si>
  <si>
    <t>6060065</t>
  </si>
  <si>
    <t>Frank S. Greene Jr. Middle</t>
  </si>
  <si>
    <t>750 North California Ave.</t>
  </si>
  <si>
    <t>062961004598</t>
  </si>
  <si>
    <t>6060081</t>
  </si>
  <si>
    <t>Jane Lathrop Stanford Middle</t>
  </si>
  <si>
    <t>480 East Meadow Dr.</t>
  </si>
  <si>
    <t>062961004594</t>
  </si>
  <si>
    <t>6068241</t>
  </si>
  <si>
    <t>Lucille M. Nixon Elementary</t>
  </si>
  <si>
    <t>1711 Stanford Ave.</t>
  </si>
  <si>
    <t>062961007802</t>
  </si>
  <si>
    <t>6115562</t>
  </si>
  <si>
    <t>Barron Park Elementary</t>
  </si>
  <si>
    <t>800 Barron Ave.</t>
  </si>
  <si>
    <t>062961011454</t>
  </si>
  <si>
    <t>6118707</t>
  </si>
  <si>
    <t>Ellen Fletcher Middle</t>
  </si>
  <si>
    <t>655 Arastradero Rd.</t>
  </si>
  <si>
    <t>060225113738</t>
  </si>
  <si>
    <t>0129718</t>
  </si>
  <si>
    <t>Downtown College Preparatory Middle</t>
  </si>
  <si>
    <t>1623</t>
  </si>
  <si>
    <t>1402 Monterey Hwy.</t>
  </si>
  <si>
    <t>060213813852</t>
  </si>
  <si>
    <t>0131656</t>
  </si>
  <si>
    <t>ACE Inspire Academy</t>
  </si>
  <si>
    <t>1546</t>
  </si>
  <si>
    <t>1155 East Julian St.</t>
  </si>
  <si>
    <t>063459005716</t>
  </si>
  <si>
    <t>4330080</t>
  </si>
  <si>
    <t>Gunderson High</t>
  </si>
  <si>
    <t>620 Gaundabert Ln.</t>
  </si>
  <si>
    <t>063459006645</t>
  </si>
  <si>
    <t>4330502</t>
  </si>
  <si>
    <t>Liberty (Alternative)</t>
  </si>
  <si>
    <t>4849 Pearl Ave.</t>
  </si>
  <si>
    <t>060159708632</t>
  </si>
  <si>
    <t>4330585</t>
  </si>
  <si>
    <t>Downtown College Preparatory</t>
  </si>
  <si>
    <t>0287</t>
  </si>
  <si>
    <t>063459005709</t>
  </si>
  <si>
    <t>4332110</t>
  </si>
  <si>
    <t>Broadway High</t>
  </si>
  <si>
    <t>4825 Speak Ln.</t>
  </si>
  <si>
    <t>063459005725</t>
  </si>
  <si>
    <t>4333522</t>
  </si>
  <si>
    <t>Leland High</t>
  </si>
  <si>
    <t>6677 Camden Ave.</t>
  </si>
  <si>
    <t>063459005696</t>
  </si>
  <si>
    <t>4333795</t>
  </si>
  <si>
    <t>Abraham Lincoln High</t>
  </si>
  <si>
    <t>555 Dana Ave.</t>
  </si>
  <si>
    <t>063459005732</t>
  </si>
  <si>
    <t>4335949</t>
  </si>
  <si>
    <t>Pioneer High</t>
  </si>
  <si>
    <t>1290 Blossom Hill Rd.</t>
  </si>
  <si>
    <t>063459005736</t>
  </si>
  <si>
    <t>4337200</t>
  </si>
  <si>
    <t>San Jose High</t>
  </si>
  <si>
    <t>275 North 24th St.</t>
  </si>
  <si>
    <t>063459005746</t>
  </si>
  <si>
    <t>4338950</t>
  </si>
  <si>
    <t>Willow Glen High</t>
  </si>
  <si>
    <t>2001 Cottle Ave.</t>
  </si>
  <si>
    <t>063459005697</t>
  </si>
  <si>
    <t>6048417</t>
  </si>
  <si>
    <t>Allen at Steinbeck</t>
  </si>
  <si>
    <t>820 Steinbeck Dr.</t>
  </si>
  <si>
    <t>063459005698</t>
  </si>
  <si>
    <t>6048425</t>
  </si>
  <si>
    <t>Almaden Elementary</t>
  </si>
  <si>
    <t>1295 Dentwood Dr.</t>
  </si>
  <si>
    <t>063459005699</t>
  </si>
  <si>
    <t>6048433</t>
  </si>
  <si>
    <t>Anne Darling Elementary</t>
  </si>
  <si>
    <t>333 North 33rd St.</t>
  </si>
  <si>
    <t>063459005702</t>
  </si>
  <si>
    <t>6048474</t>
  </si>
  <si>
    <t>Booksin Elementary</t>
  </si>
  <si>
    <t>1590 Dry Creek Rd.</t>
  </si>
  <si>
    <t>063459008634</t>
  </si>
  <si>
    <t>6048490</t>
  </si>
  <si>
    <t>Canoas Elementary</t>
  </si>
  <si>
    <t>880 Wren Dr.</t>
  </si>
  <si>
    <t>063459005711</t>
  </si>
  <si>
    <t>6048516</t>
  </si>
  <si>
    <t>Empire Gardens Elementary</t>
  </si>
  <si>
    <t>1060 East Empire St.</t>
  </si>
  <si>
    <t>063459005713</t>
  </si>
  <si>
    <t>6048532</t>
  </si>
  <si>
    <t>Gardner Elementary</t>
  </si>
  <si>
    <t>502 Illinois Ave.</t>
  </si>
  <si>
    <t>063459005714</t>
  </si>
  <si>
    <t>6048540</t>
  </si>
  <si>
    <t>Grant Elementary</t>
  </si>
  <si>
    <t>470 East Jackson St.</t>
  </si>
  <si>
    <t>063459007429</t>
  </si>
  <si>
    <t>6048565</t>
  </si>
  <si>
    <t>Hammer Montessori at Galarza Elementary</t>
  </si>
  <si>
    <t>1610 Bird Ave.</t>
  </si>
  <si>
    <t>063459005722</t>
  </si>
  <si>
    <t>6048599</t>
  </si>
  <si>
    <t>Horace Mann Elementary</t>
  </si>
  <si>
    <t>55 North Seventh St.</t>
  </si>
  <si>
    <t>063459005728</t>
  </si>
  <si>
    <t>6048649</t>
  </si>
  <si>
    <t>625 South Seventh St.</t>
  </si>
  <si>
    <t>063459005741</t>
  </si>
  <si>
    <t>6048656</t>
  </si>
  <si>
    <t>Merritt Trace Elementary</t>
  </si>
  <si>
    <t>651 Dana Ave.</t>
  </si>
  <si>
    <t>063459005734</t>
  </si>
  <si>
    <t>6048664</t>
  </si>
  <si>
    <t>Reed Elementary</t>
  </si>
  <si>
    <t>1524 Jacob Ave.</t>
  </si>
  <si>
    <t>063459004084</t>
  </si>
  <si>
    <t>6048672</t>
  </si>
  <si>
    <t>River Glen</t>
  </si>
  <si>
    <t>1088 Broadway</t>
  </si>
  <si>
    <t>063459005737</t>
  </si>
  <si>
    <t>6048680</t>
  </si>
  <si>
    <t>Schallenberger Elementary</t>
  </si>
  <si>
    <t>1280 Koch Ln.</t>
  </si>
  <si>
    <t>063459005730</t>
  </si>
  <si>
    <t>6048698</t>
  </si>
  <si>
    <t>Selma Olinder Elementary</t>
  </si>
  <si>
    <t>890 East William</t>
  </si>
  <si>
    <t>063459005738</t>
  </si>
  <si>
    <t>6048706</t>
  </si>
  <si>
    <t>Simonds Elementary</t>
  </si>
  <si>
    <t>6515 Grapevine Way</t>
  </si>
  <si>
    <t>063459005740</t>
  </si>
  <si>
    <t>6048714</t>
  </si>
  <si>
    <t>Terrell Elementary</t>
  </si>
  <si>
    <t>3925 Pearl Ave.</t>
  </si>
  <si>
    <t>063459005742</t>
  </si>
  <si>
    <t>6048722</t>
  </si>
  <si>
    <t>Hacienda Science/Environmental Magnet</t>
  </si>
  <si>
    <t>1290 Kimberly Dr.</t>
  </si>
  <si>
    <t>063459005700</t>
  </si>
  <si>
    <t>6048730</t>
  </si>
  <si>
    <t>Walter L. Bachrodt Elementary</t>
  </si>
  <si>
    <t>102 Sonora Ave.</t>
  </si>
  <si>
    <t>063459005743</t>
  </si>
  <si>
    <t>6048748</t>
  </si>
  <si>
    <t>100 Oak St.</t>
  </si>
  <si>
    <t>063459001538</t>
  </si>
  <si>
    <t>6048755</t>
  </si>
  <si>
    <t>Williams Elementary</t>
  </si>
  <si>
    <t>1150 Rajkovich Way</t>
  </si>
  <si>
    <t>063459005745</t>
  </si>
  <si>
    <t>6048763</t>
  </si>
  <si>
    <t>Willow Glen Elementary</t>
  </si>
  <si>
    <t>1425 Lincoln Ave.</t>
  </si>
  <si>
    <t>063459005703</t>
  </si>
  <si>
    <t>6060099</t>
  </si>
  <si>
    <t>Bret Harte Middle</t>
  </si>
  <si>
    <t>7050 Bret Harte Dr.</t>
  </si>
  <si>
    <t>063459005710</t>
  </si>
  <si>
    <t>6060107</t>
  </si>
  <si>
    <t>Willow Glen Middle</t>
  </si>
  <si>
    <t>2105 Cottle Ave.</t>
  </si>
  <si>
    <t>063459005723</t>
  </si>
  <si>
    <t>6060115</t>
  </si>
  <si>
    <t>John Muir Middle</t>
  </si>
  <si>
    <t>1260 Branham Ln.</t>
  </si>
  <si>
    <t>063459005731</t>
  </si>
  <si>
    <t>6062103</t>
  </si>
  <si>
    <t>Muwekma Ohlone Middle</t>
  </si>
  <si>
    <t>850 North Second St.</t>
  </si>
  <si>
    <t>063459005720</t>
  </si>
  <si>
    <t>6062111</t>
  </si>
  <si>
    <t>Herbert Hoover Middle</t>
  </si>
  <si>
    <t>1635 Park Ave.</t>
  </si>
  <si>
    <t>063459005727</t>
  </si>
  <si>
    <t>6093074</t>
  </si>
  <si>
    <t>6130 Silberman Ave.</t>
  </si>
  <si>
    <t>063459005715</t>
  </si>
  <si>
    <t>6093082</t>
  </si>
  <si>
    <t>Graystone Elementary</t>
  </si>
  <si>
    <t>6982 Shearwater Dr.</t>
  </si>
  <si>
    <t>063459005706</t>
  </si>
  <si>
    <t>6093090</t>
  </si>
  <si>
    <t>Rachel Carson Elementary</t>
  </si>
  <si>
    <t>4245 Meg Dr.</t>
  </si>
  <si>
    <t>063459005707</t>
  </si>
  <si>
    <t>6095418</t>
  </si>
  <si>
    <t>Castillero Middle</t>
  </si>
  <si>
    <t>6384 Leyland Park Dr.</t>
  </si>
  <si>
    <t>063459010411</t>
  </si>
  <si>
    <t>6119010</t>
  </si>
  <si>
    <t>Ernesto Galarza Elementary</t>
  </si>
  <si>
    <t>063543011797</t>
  </si>
  <si>
    <t>4369674</t>
  </si>
  <si>
    <t>0110700</t>
  </si>
  <si>
    <t>Santa Clara Unified</t>
  </si>
  <si>
    <t>Don Callejon</t>
  </si>
  <si>
    <t>4176 Lick Mill Blvd.</t>
  </si>
  <si>
    <t>063543012999</t>
  </si>
  <si>
    <t>0125443</t>
  </si>
  <si>
    <t>Santa Clara Community Day</t>
  </si>
  <si>
    <t>3450 Brookdale Dr.</t>
  </si>
  <si>
    <t>063543013982</t>
  </si>
  <si>
    <t>0133363</t>
  </si>
  <si>
    <t>Central Park Elementary</t>
  </si>
  <si>
    <t>2720 Sonoma Pl.</t>
  </si>
  <si>
    <t>063543014067</t>
  </si>
  <si>
    <t>0135970</t>
  </si>
  <si>
    <t>Mission Early College High</t>
  </si>
  <si>
    <t>3000 Mission College Blvd.</t>
  </si>
  <si>
    <t>063543014546</t>
  </si>
  <si>
    <t>0140475</t>
  </si>
  <si>
    <t>Abram Agnew Elementary</t>
  </si>
  <si>
    <t>3534 Zanker Rd.</t>
  </si>
  <si>
    <t>063543014549</t>
  </si>
  <si>
    <t>0140483</t>
  </si>
  <si>
    <t>Dolores Huerta Middle</t>
  </si>
  <si>
    <t>3556 Zanker Rd.</t>
  </si>
  <si>
    <t>063543014618</t>
  </si>
  <si>
    <t>0141283</t>
  </si>
  <si>
    <t>Kathleen MacDonald High</t>
  </si>
  <si>
    <t>3588 Zanker Rd.</t>
  </si>
  <si>
    <t>063543007868</t>
  </si>
  <si>
    <t>4330122</t>
  </si>
  <si>
    <t>Santa Clara High</t>
  </si>
  <si>
    <t>3000 Benton St.</t>
  </si>
  <si>
    <t>063543008984</t>
  </si>
  <si>
    <t>4330247</t>
  </si>
  <si>
    <t>Wilson Alternative</t>
  </si>
  <si>
    <t>1840 Benton St.</t>
  </si>
  <si>
    <t>063543006053</t>
  </si>
  <si>
    <t>4338406</t>
  </si>
  <si>
    <t>New Valley Continuation High</t>
  </si>
  <si>
    <t>1875 Lawrence Rd.</t>
  </si>
  <si>
    <t>063543006055</t>
  </si>
  <si>
    <t>4338802</t>
  </si>
  <si>
    <t>Adrian Wilcox High</t>
  </si>
  <si>
    <t>3250 Monroe St.</t>
  </si>
  <si>
    <t>063543006033</t>
  </si>
  <si>
    <t>6048797</t>
  </si>
  <si>
    <t>Bowers Elementary</t>
  </si>
  <si>
    <t>2755 Barkley Ave.</t>
  </si>
  <si>
    <t>063543006034</t>
  </si>
  <si>
    <t>6048805</t>
  </si>
  <si>
    <t>Bracher Elementary</t>
  </si>
  <si>
    <t>2700 Chromite Dr.</t>
  </si>
  <si>
    <t>063543001588</t>
  </si>
  <si>
    <t>6048813</t>
  </si>
  <si>
    <t>Braly Elementary</t>
  </si>
  <si>
    <t>675 Gail Ave.</t>
  </si>
  <si>
    <t>063543006036</t>
  </si>
  <si>
    <t>6048821</t>
  </si>
  <si>
    <t>Briarwood Elementary</t>
  </si>
  <si>
    <t>1930 Townsend Ave.</t>
  </si>
  <si>
    <t>063543006040</t>
  </si>
  <si>
    <t>6048847</t>
  </si>
  <si>
    <t>C. W. Haman Elementary</t>
  </si>
  <si>
    <t>865 Los Padres Blvd.</t>
  </si>
  <si>
    <t>063543001599</t>
  </si>
  <si>
    <t>6048854</t>
  </si>
  <si>
    <t>Juan Cabrillo Middle</t>
  </si>
  <si>
    <t>2550 Cabrillo Ave.</t>
  </si>
  <si>
    <t>063543006043</t>
  </si>
  <si>
    <t>6048870</t>
  </si>
  <si>
    <t>George Mayne Elementary</t>
  </si>
  <si>
    <t>5030 North First St.</t>
  </si>
  <si>
    <t>Alviso</t>
  </si>
  <si>
    <t>063543006041</t>
  </si>
  <si>
    <t>6048896</t>
  </si>
  <si>
    <t>Kathryn Hughes Elementary</t>
  </si>
  <si>
    <t>4949 Calle de Escuela</t>
  </si>
  <si>
    <t>063543006042</t>
  </si>
  <si>
    <t>6048904</t>
  </si>
  <si>
    <t>Laurelwood Elementary</t>
  </si>
  <si>
    <t>955 Teal Dr.</t>
  </si>
  <si>
    <t>063543006044</t>
  </si>
  <si>
    <t>6048920</t>
  </si>
  <si>
    <t>Millikin Elementary</t>
  </si>
  <si>
    <t>615 Hobart Terrace</t>
  </si>
  <si>
    <t>063543006045</t>
  </si>
  <si>
    <t>6048938</t>
  </si>
  <si>
    <t>Montague Elementary</t>
  </si>
  <si>
    <t>750 Laurie Ave.</t>
  </si>
  <si>
    <t>063543006048</t>
  </si>
  <si>
    <t>6048987</t>
  </si>
  <si>
    <t>Pomeroy Elementary</t>
  </si>
  <si>
    <t>1250 Pomeroy Ave.</t>
  </si>
  <si>
    <t>063543006049</t>
  </si>
  <si>
    <t>6048995</t>
  </si>
  <si>
    <t>804 Ponderosa Ave.</t>
  </si>
  <si>
    <t>063543006051</t>
  </si>
  <si>
    <t>6049019</t>
  </si>
  <si>
    <t>Scott Lane Elementary</t>
  </si>
  <si>
    <t>1925 Scott Blvd.</t>
  </si>
  <si>
    <t>063543006052</t>
  </si>
  <si>
    <t>6049027</t>
  </si>
  <si>
    <t>Sutter Elementary</t>
  </si>
  <si>
    <t>3200 Forbes Ave.</t>
  </si>
  <si>
    <t>063543006650</t>
  </si>
  <si>
    <t>6049035</t>
  </si>
  <si>
    <t>Washington Open Elementary</t>
  </si>
  <si>
    <t>270 Washington Ave.</t>
  </si>
  <si>
    <t>063543006054</t>
  </si>
  <si>
    <t>6049043</t>
  </si>
  <si>
    <t>435 Saratoga Ave.</t>
  </si>
  <si>
    <t>063543007866</t>
  </si>
  <si>
    <t>6101752</t>
  </si>
  <si>
    <t>Buchser Middle</t>
  </si>
  <si>
    <t>1111 Bellomy St.</t>
  </si>
  <si>
    <t>063543007867</t>
  </si>
  <si>
    <t>6101760</t>
  </si>
  <si>
    <t>Marian A. Peterson Middle</t>
  </si>
  <si>
    <t>1380 Rosalia Ave.</t>
  </si>
  <si>
    <t>063591006147</t>
  </si>
  <si>
    <t>6049068</t>
  </si>
  <si>
    <t>Argonaut Elementary</t>
  </si>
  <si>
    <t>13200 Shadow Mountain Rd.</t>
  </si>
  <si>
    <t>063591006149</t>
  </si>
  <si>
    <t>6049084</t>
  </si>
  <si>
    <t>13919 Lynde Ave.</t>
  </si>
  <si>
    <t>063591006150</t>
  </si>
  <si>
    <t>6049092</t>
  </si>
  <si>
    <t>Redwood Middle</t>
  </si>
  <si>
    <t>13925 Fruitvale Ave.</t>
  </si>
  <si>
    <t>063591006151</t>
  </si>
  <si>
    <t>6049100</t>
  </si>
  <si>
    <t>Saratoga Elementary</t>
  </si>
  <si>
    <t>14592 Oak St.</t>
  </si>
  <si>
    <t>063846006456</t>
  </si>
  <si>
    <t>4369690</t>
  </si>
  <si>
    <t>6049142</t>
  </si>
  <si>
    <t>Bishop Elementary</t>
  </si>
  <si>
    <t>450 North Sunnyvale Ave.</t>
  </si>
  <si>
    <t>063846002796</t>
  </si>
  <si>
    <t>6049159</t>
  </si>
  <si>
    <t>Vargas Elementary</t>
  </si>
  <si>
    <t>1054 Carson Dr.</t>
  </si>
  <si>
    <t>063846006458</t>
  </si>
  <si>
    <t>6049167</t>
  </si>
  <si>
    <t>Cherry Chase Elementary</t>
  </si>
  <si>
    <t>1138 Heatherstone Way</t>
  </si>
  <si>
    <t>063846006459</t>
  </si>
  <si>
    <t>6049175</t>
  </si>
  <si>
    <t>Cumberland Elementary</t>
  </si>
  <si>
    <t>824 Cumberland Ave.</t>
  </si>
  <si>
    <t>063846006460</t>
  </si>
  <si>
    <t>6049191</t>
  </si>
  <si>
    <t>Ellis Elementary</t>
  </si>
  <si>
    <t>550 East Olive Ave.</t>
  </si>
  <si>
    <t>063846007433</t>
  </si>
  <si>
    <t>6049217</t>
  </si>
  <si>
    <t>Fairwood Elementary</t>
  </si>
  <si>
    <t>1110 Fairwood Ave.</t>
  </si>
  <si>
    <t>063846006463</t>
  </si>
  <si>
    <t>6049233</t>
  </si>
  <si>
    <t>750 Lakechime Dr.</t>
  </si>
  <si>
    <t>063846006464</t>
  </si>
  <si>
    <t>6049241</t>
  </si>
  <si>
    <t>739 Morse Ave.</t>
  </si>
  <si>
    <t>063846006465</t>
  </si>
  <si>
    <t>6049258</t>
  </si>
  <si>
    <t>Sunnyvale Middle</t>
  </si>
  <si>
    <t>1080 Mango Ave.</t>
  </si>
  <si>
    <t>063846004088</t>
  </si>
  <si>
    <t>6049282</t>
  </si>
  <si>
    <t>777 San Miguel Ave.</t>
  </si>
  <si>
    <t>064032006667</t>
  </si>
  <si>
    <t>6049290</t>
  </si>
  <si>
    <t>Alta Vista Elementary</t>
  </si>
  <si>
    <t>200 Blossom Valley Rd.</t>
  </si>
  <si>
    <t>064032006669</t>
  </si>
  <si>
    <t>6049316</t>
  </si>
  <si>
    <t>Carlton Elementary</t>
  </si>
  <si>
    <t>2421 Carlton Ave.</t>
  </si>
  <si>
    <t>064032006671</t>
  </si>
  <si>
    <t>6049332</t>
  </si>
  <si>
    <t>5575 Dartmouth Dr.</t>
  </si>
  <si>
    <t>064032006672</t>
  </si>
  <si>
    <t>6049357</t>
  </si>
  <si>
    <t>6044 Vera Cruz Dr.</t>
  </si>
  <si>
    <t>064032006674</t>
  </si>
  <si>
    <t>6049373</t>
  </si>
  <si>
    <t>Lietz Elementary</t>
  </si>
  <si>
    <t>5300 Carter Ave.</t>
  </si>
  <si>
    <t>064032006677</t>
  </si>
  <si>
    <t>6049407</t>
  </si>
  <si>
    <t>Noddin Elementary</t>
  </si>
  <si>
    <t>1755 Gilda Way</t>
  </si>
  <si>
    <t>064032006678</t>
  </si>
  <si>
    <t>6049415</t>
  </si>
  <si>
    <t>Oster Elementary</t>
  </si>
  <si>
    <t>1855 Lencar Way</t>
  </si>
  <si>
    <t>064032006680</t>
  </si>
  <si>
    <t>6049449</t>
  </si>
  <si>
    <t>Union Middle</t>
  </si>
  <si>
    <t>2130 Los Gatos-Almaden Rd.</t>
  </si>
  <si>
    <t>062450014277</t>
  </si>
  <si>
    <t>4373387</t>
  </si>
  <si>
    <t>0137505</t>
  </si>
  <si>
    <t>Milpitas Unified</t>
  </si>
  <si>
    <t>Mabel Mattos Elementary</t>
  </si>
  <si>
    <t>1750 McCandless Dr.</t>
  </si>
  <si>
    <t>Milpitas</t>
  </si>
  <si>
    <t>062450014571</t>
  </si>
  <si>
    <t>0140673</t>
  </si>
  <si>
    <t>Milpitas Middle College High</t>
  </si>
  <si>
    <t>1450 Escuela Pkwy.</t>
  </si>
  <si>
    <t>062450003664</t>
  </si>
  <si>
    <t>4331039</t>
  </si>
  <si>
    <t>Calaveras Hills</t>
  </si>
  <si>
    <t>1331 East Calaveras Blvd.</t>
  </si>
  <si>
    <t>062450003666</t>
  </si>
  <si>
    <t>4334470</t>
  </si>
  <si>
    <t>Milpitas High</t>
  </si>
  <si>
    <t>1285 Escuela Pkwy.</t>
  </si>
  <si>
    <t>062450003672</t>
  </si>
  <si>
    <t>6047583</t>
  </si>
  <si>
    <t>Alexander Rose Elementary</t>
  </si>
  <si>
    <t>250 Roswell Dr.</t>
  </si>
  <si>
    <t>062450003675</t>
  </si>
  <si>
    <t>6047591</t>
  </si>
  <si>
    <t>Anthony Spangler Elementary</t>
  </si>
  <si>
    <t>140 North Abbott</t>
  </si>
  <si>
    <t>062450003665</t>
  </si>
  <si>
    <t>6047609</t>
  </si>
  <si>
    <t>Curtner Elementary</t>
  </si>
  <si>
    <t>275 Redwood</t>
  </si>
  <si>
    <t>062450003674</t>
  </si>
  <si>
    <t>6047625</t>
  </si>
  <si>
    <t>John Sinnott Elementary</t>
  </si>
  <si>
    <t>2025 Yellowstone Ave.</t>
  </si>
  <si>
    <t>062450003676</t>
  </si>
  <si>
    <t>6047633</t>
  </si>
  <si>
    <t>Joseph Weller Elementary</t>
  </si>
  <si>
    <t>345 Boulder Dr.</t>
  </si>
  <si>
    <t>062450003669</t>
  </si>
  <si>
    <t>6047641</t>
  </si>
  <si>
    <t>Marshall Pomeroy Elementary</t>
  </si>
  <si>
    <t>1505 Escuela Pkwy.</t>
  </si>
  <si>
    <t>062450003670</t>
  </si>
  <si>
    <t>6047666</t>
  </si>
  <si>
    <t>Rancho Milpitas Middle</t>
  </si>
  <si>
    <t>1915 Yellowstone Ave.</t>
  </si>
  <si>
    <t>062450003671</t>
  </si>
  <si>
    <t>6047674</t>
  </si>
  <si>
    <t>Robert Randall World Languages</t>
  </si>
  <si>
    <t>1300 Edsel Dr.</t>
  </si>
  <si>
    <t>062450009401</t>
  </si>
  <si>
    <t>6047682</t>
  </si>
  <si>
    <t>Thomas Russell Middle</t>
  </si>
  <si>
    <t>1500 Escuela Pkwy.</t>
  </si>
  <si>
    <t>062450003663</t>
  </si>
  <si>
    <t>6047690</t>
  </si>
  <si>
    <t>William Burnett Elementary</t>
  </si>
  <si>
    <t>400 Fanyon</t>
  </si>
  <si>
    <t>062450003677</t>
  </si>
  <si>
    <t>6067219</t>
  </si>
  <si>
    <t>Pearl Zanker Elementary</t>
  </si>
  <si>
    <t>1585 Fallen Leaf Dr.</t>
  </si>
  <si>
    <t>060218414282</t>
  </si>
  <si>
    <t>4377149</t>
  </si>
  <si>
    <t>0137315</t>
  </si>
  <si>
    <t>SBE - KIPP Navigate College Prep</t>
  </si>
  <si>
    <t>KIPP Navigate College Prep</t>
  </si>
  <si>
    <t>1955</t>
  </si>
  <si>
    <t>069103614200</t>
  </si>
  <si>
    <t>4410447</t>
  </si>
  <si>
    <t>0136572</t>
  </si>
  <si>
    <t>Santa Cruz County Office of Education</t>
  </si>
  <si>
    <t>Santa Cruz County Career Advancement Charter</t>
  </si>
  <si>
    <t>1904</t>
  </si>
  <si>
    <t>229 Green Valley Rd.</t>
  </si>
  <si>
    <t>Freedom</t>
  </si>
  <si>
    <t>4469799</t>
  </si>
  <si>
    <t>Pajaro Valley Unified</t>
  </si>
  <si>
    <t>069103609251</t>
  </si>
  <si>
    <t>4430146</t>
  </si>
  <si>
    <t>Santa Cruz County Court</t>
  </si>
  <si>
    <t>400 Encinal St.</t>
  </si>
  <si>
    <t>4469815</t>
  </si>
  <si>
    <t>Santa Cruz City Elementary</t>
  </si>
  <si>
    <t>4469823</t>
  </si>
  <si>
    <t>Santa Cruz City High</t>
  </si>
  <si>
    <t>060254208363</t>
  </si>
  <si>
    <t>4430252</t>
  </si>
  <si>
    <t>Pacific Collegiate Charter</t>
  </si>
  <si>
    <t>0210</t>
  </si>
  <si>
    <t>3004 Mission St.</t>
  </si>
  <si>
    <t>069103610668</t>
  </si>
  <si>
    <t>4430278</t>
  </si>
  <si>
    <t>Santa Cruz County Community</t>
  </si>
  <si>
    <t>069103608020</t>
  </si>
  <si>
    <t>6069397</t>
  </si>
  <si>
    <t>Santa Cruz County Special Education</t>
  </si>
  <si>
    <t>060564000515</t>
  </si>
  <si>
    <t>4469732</t>
  </si>
  <si>
    <t>6049563</t>
  </si>
  <si>
    <t>Bonny Doon Union Elementary</t>
  </si>
  <si>
    <t>Bonny Doon Elementary</t>
  </si>
  <si>
    <t>1492 Pine Flat Rd.</t>
  </si>
  <si>
    <t>061656002088</t>
  </si>
  <si>
    <t>4469757</t>
  </si>
  <si>
    <t>6049571</t>
  </si>
  <si>
    <t>Happy Valley Elementary</t>
  </si>
  <si>
    <t>3125 Branciforte Dr.</t>
  </si>
  <si>
    <t>062199011260</t>
  </si>
  <si>
    <t>4469765</t>
  </si>
  <si>
    <t>0100388</t>
  </si>
  <si>
    <t>Tierra Pacifica Charter</t>
  </si>
  <si>
    <t>0513</t>
  </si>
  <si>
    <t>986 Bostwick Ln.</t>
  </si>
  <si>
    <t>062199002611</t>
  </si>
  <si>
    <t>6049597</t>
  </si>
  <si>
    <t>Green Acres Elementary</t>
  </si>
  <si>
    <t>966 Bostwick Ln.</t>
  </si>
  <si>
    <t>062199002612</t>
  </si>
  <si>
    <t>6049605</t>
  </si>
  <si>
    <t>1916 Capitola Rd.</t>
  </si>
  <si>
    <t>062199007434</t>
  </si>
  <si>
    <t>6113559</t>
  </si>
  <si>
    <t>Shoreline Middle</t>
  </si>
  <si>
    <t>855 17th Ave.</t>
  </si>
  <si>
    <t>062199007435</t>
  </si>
  <si>
    <t>6114102</t>
  </si>
  <si>
    <t>1959 Merrill St.</t>
  </si>
  <si>
    <t>062199010412</t>
  </si>
  <si>
    <t>6118673</t>
  </si>
  <si>
    <t>Ocean Alternative Education Center</t>
  </si>
  <si>
    <t>984 Bostwick Ln. Ste. 6</t>
  </si>
  <si>
    <t>062607009166</t>
  </si>
  <si>
    <t>4469773</t>
  </si>
  <si>
    <t>6049613</t>
  </si>
  <si>
    <t>Mountain Elementary</t>
  </si>
  <si>
    <t>3042 Old San Jose Rd.</t>
  </si>
  <si>
    <t>Soquel</t>
  </si>
  <si>
    <t>062934004525</t>
  </si>
  <si>
    <t>4469781</t>
  </si>
  <si>
    <t>6049621</t>
  </si>
  <si>
    <t>50 Ocean St.</t>
  </si>
  <si>
    <t>Davenport</t>
  </si>
  <si>
    <t>062949011460</t>
  </si>
  <si>
    <t>0102665</t>
  </si>
  <si>
    <t>Radcliff Elementary</t>
  </si>
  <si>
    <t>550 Rodriguez St.</t>
  </si>
  <si>
    <t>Watsonville</t>
  </si>
  <si>
    <t>062949011461</t>
  </si>
  <si>
    <t>0102673</t>
  </si>
  <si>
    <t>Landmark Elementary</t>
  </si>
  <si>
    <t>235 Ohlone Pkwy.</t>
  </si>
  <si>
    <t>062949011462</t>
  </si>
  <si>
    <t>0105858</t>
  </si>
  <si>
    <t>Pajaro Valley High</t>
  </si>
  <si>
    <t>500 Harkins Slough Rd.</t>
  </si>
  <si>
    <t>062949011463</t>
  </si>
  <si>
    <t>0109595</t>
  </si>
  <si>
    <t>440 Arthur Rd.</t>
  </si>
  <si>
    <t>060242812189</t>
  </si>
  <si>
    <t>0117804</t>
  </si>
  <si>
    <t>Ceiba College Preparatory Academy</t>
  </si>
  <si>
    <t>1004</t>
  </si>
  <si>
    <t>260 West Riverside Dr.</t>
  </si>
  <si>
    <t>062949014508</t>
  </si>
  <si>
    <t>0140335</t>
  </si>
  <si>
    <t>PVUSD Virtual Academy</t>
  </si>
  <si>
    <t>250 East Beach St.</t>
  </si>
  <si>
    <t>062949007436</t>
  </si>
  <si>
    <t>4430203</t>
  </si>
  <si>
    <t>New School Community Day</t>
  </si>
  <si>
    <t>165 Harkins Slough Rd.</t>
  </si>
  <si>
    <t>062949008364</t>
  </si>
  <si>
    <t>4430229</t>
  </si>
  <si>
    <t>Pacific Coast Charter</t>
  </si>
  <si>
    <t>0170</t>
  </si>
  <si>
    <t>294 Green Valley Rd.</t>
  </si>
  <si>
    <t>062949008366</t>
  </si>
  <si>
    <t>4430245</t>
  </si>
  <si>
    <t>Diamond Technology Institute</t>
  </si>
  <si>
    <t>0265</t>
  </si>
  <si>
    <t>112 Diamond Dr.</t>
  </si>
  <si>
    <t>062949004535</t>
  </si>
  <si>
    <t>4430518</t>
  </si>
  <si>
    <t>Aptos High</t>
  </si>
  <si>
    <t>100 Mariner Way</t>
  </si>
  <si>
    <t>Aptos</t>
  </si>
  <si>
    <t>062949004548</t>
  </si>
  <si>
    <t>4437794</t>
  </si>
  <si>
    <t>Renaissance High Continuation</t>
  </si>
  <si>
    <t>11 Spring Valley Rd.</t>
  </si>
  <si>
    <t>La Selva Beach</t>
  </si>
  <si>
    <t>062949004555</t>
  </si>
  <si>
    <t>4437901</t>
  </si>
  <si>
    <t>Watsonville High</t>
  </si>
  <si>
    <t>062949004534</t>
  </si>
  <si>
    <t>6049639</t>
  </si>
  <si>
    <t>Amesti Elementary</t>
  </si>
  <si>
    <t>25 Amesti Rd.</t>
  </si>
  <si>
    <t>062949004536</t>
  </si>
  <si>
    <t>6049647</t>
  </si>
  <si>
    <t>Aptos Junior High</t>
  </si>
  <si>
    <t>1001 Huntington Dr.</t>
  </si>
  <si>
    <t>062949004538</t>
  </si>
  <si>
    <t>6049662</t>
  </si>
  <si>
    <t>321 Corralitos Rd.</t>
  </si>
  <si>
    <t>062949004539</t>
  </si>
  <si>
    <t>6049670</t>
  </si>
  <si>
    <t>Calabasas Elementary</t>
  </si>
  <si>
    <t>202 Calabasas Rd.</t>
  </si>
  <si>
    <t>062949004540</t>
  </si>
  <si>
    <t>6049688</t>
  </si>
  <si>
    <t>E. A. Hall Middle</t>
  </si>
  <si>
    <t>201 Brewington Ave.</t>
  </si>
  <si>
    <t>062949004541</t>
  </si>
  <si>
    <t>6049696</t>
  </si>
  <si>
    <t>Freedom Elementary</t>
  </si>
  <si>
    <t>25 Holly Dr.</t>
  </si>
  <si>
    <t>062949004542</t>
  </si>
  <si>
    <t>6049704</t>
  </si>
  <si>
    <t>H. A. Hyde Elementary</t>
  </si>
  <si>
    <t>125 Alta Vista St.</t>
  </si>
  <si>
    <t>062949004543</t>
  </si>
  <si>
    <t>6049712</t>
  </si>
  <si>
    <t>Hall District Elementary</t>
  </si>
  <si>
    <t>300 Sill Rd.</t>
  </si>
  <si>
    <t>062949009599</t>
  </si>
  <si>
    <t>6049720</t>
  </si>
  <si>
    <t>Linscott Charter</t>
  </si>
  <si>
    <t>0041</t>
  </si>
  <si>
    <t>220 Elm St.</t>
  </si>
  <si>
    <t>062949004545</t>
  </si>
  <si>
    <t>6049738</t>
  </si>
  <si>
    <t>Mar Vista Elementary</t>
  </si>
  <si>
    <t>6860 Soquel Dr.</t>
  </si>
  <si>
    <t>062949004546</t>
  </si>
  <si>
    <t>6049746</t>
  </si>
  <si>
    <t>Mintie White Elementary</t>
  </si>
  <si>
    <t>515 Palm Ave.</t>
  </si>
  <si>
    <t>062949004547</t>
  </si>
  <si>
    <t>6049753</t>
  </si>
  <si>
    <t>Pajaro Middle</t>
  </si>
  <si>
    <t>250 Salinas Rd.</t>
  </si>
  <si>
    <t>062949004549</t>
  </si>
  <si>
    <t>6049779</t>
  </si>
  <si>
    <t>Rio del Mar Elementary</t>
  </si>
  <si>
    <t>819 Pinehurst Dr.</t>
  </si>
  <si>
    <t>062949004550</t>
  </si>
  <si>
    <t>6049787</t>
  </si>
  <si>
    <t>130 Herman Ave.</t>
  </si>
  <si>
    <t>062949004552</t>
  </si>
  <si>
    <t>6049803</t>
  </si>
  <si>
    <t>T. S. MacQuiddy Elementary</t>
  </si>
  <si>
    <t>330 Martinelli St.</t>
  </si>
  <si>
    <t>062949004553</t>
  </si>
  <si>
    <t>6049811</t>
  </si>
  <si>
    <t>250 Aptos School Rd.</t>
  </si>
  <si>
    <t>062949004554</t>
  </si>
  <si>
    <t>6049829</t>
  </si>
  <si>
    <t>Alianza Charter</t>
  </si>
  <si>
    <t>0164</t>
  </si>
  <si>
    <t>115 Casserly Rd.</t>
  </si>
  <si>
    <t>062949009600</t>
  </si>
  <si>
    <t>6108138</t>
  </si>
  <si>
    <t>21 Bay Farms Rd.</t>
  </si>
  <si>
    <t>062949009601</t>
  </si>
  <si>
    <t>6108146</t>
  </si>
  <si>
    <t>225 Hammer Dr.</t>
  </si>
  <si>
    <t>062949006662</t>
  </si>
  <si>
    <t>6112841</t>
  </si>
  <si>
    <t>Lakeview Middle</t>
  </si>
  <si>
    <t>2350 East Lake Ave.</t>
  </si>
  <si>
    <t>062949008368</t>
  </si>
  <si>
    <t>6117253</t>
  </si>
  <si>
    <t>Ann Soldo Elementary</t>
  </si>
  <si>
    <t>1140 Menasco Dr.</t>
  </si>
  <si>
    <t>062949010413</t>
  </si>
  <si>
    <t>6119077</t>
  </si>
  <si>
    <t>Watsonville Charter School of the Arts</t>
  </si>
  <si>
    <t>0373</t>
  </si>
  <si>
    <t>115 Casserly Rd. West Campus</t>
  </si>
  <si>
    <t>060147211464</t>
  </si>
  <si>
    <t>4469807</t>
  </si>
  <si>
    <t>0110007</t>
  </si>
  <si>
    <t>San Lorenzo Valley Unified</t>
  </si>
  <si>
    <t>Ocean Grove Charter</t>
  </si>
  <si>
    <t>0747</t>
  </si>
  <si>
    <t>16900 North Highway Nine</t>
  </si>
  <si>
    <t>Boulder Creek</t>
  </si>
  <si>
    <t>063474002797</t>
  </si>
  <si>
    <t>4430179</t>
  </si>
  <si>
    <t>SLVUSD Charter</t>
  </si>
  <si>
    <t>0025</t>
  </si>
  <si>
    <t>325 Marion Ave.</t>
  </si>
  <si>
    <t>Ben Lomond</t>
  </si>
  <si>
    <t>063474005865</t>
  </si>
  <si>
    <t>4436754</t>
  </si>
  <si>
    <t>San Lorenzo Valley High</t>
  </si>
  <si>
    <t>7105 Highway 9</t>
  </si>
  <si>
    <t>Felton</t>
  </si>
  <si>
    <t>063474005861</t>
  </si>
  <si>
    <t>6049837</t>
  </si>
  <si>
    <t>Boulder Creek Elementary</t>
  </si>
  <si>
    <t>400 Lomond St.</t>
  </si>
  <si>
    <t>063474005863</t>
  </si>
  <si>
    <t>6049852</t>
  </si>
  <si>
    <t>San Lorenzo Valley Elementary</t>
  </si>
  <si>
    <t>7155 Highway 9</t>
  </si>
  <si>
    <t>063474005864</t>
  </si>
  <si>
    <t>6060644</t>
  </si>
  <si>
    <t>San Lorenzo Valley Middle</t>
  </si>
  <si>
    <t>7179 Hacienda Way</t>
  </si>
  <si>
    <t>063559006058</t>
  </si>
  <si>
    <t>6049860</t>
  </si>
  <si>
    <t>Bay View Elementary</t>
  </si>
  <si>
    <t>1231 Bay St.</t>
  </si>
  <si>
    <t>063559006061</t>
  </si>
  <si>
    <t>6049886</t>
  </si>
  <si>
    <t>De Laveaga Elementary</t>
  </si>
  <si>
    <t>1145 Morrissey Blvd.</t>
  </si>
  <si>
    <t>063559006062</t>
  </si>
  <si>
    <t>6049894</t>
  </si>
  <si>
    <t>Gault Elementary</t>
  </si>
  <si>
    <t>1320 Seabright Ave.</t>
  </si>
  <si>
    <t>063559006069</t>
  </si>
  <si>
    <t>6049928</t>
  </si>
  <si>
    <t>1000 High St.</t>
  </si>
  <si>
    <t>063559010080</t>
  </si>
  <si>
    <t>6108203</t>
  </si>
  <si>
    <t>Santa Cruz City Elementary Alternative Education-Monarch</t>
  </si>
  <si>
    <t>840 North Branciforte Ave.</t>
  </si>
  <si>
    <t>063560007869</t>
  </si>
  <si>
    <t>4430096</t>
  </si>
  <si>
    <t>Ark Independent Studies</t>
  </si>
  <si>
    <t>063560006664</t>
  </si>
  <si>
    <t>4430187</t>
  </si>
  <si>
    <t>0059</t>
  </si>
  <si>
    <t>6500 Soquel Dr. Bldg. 1190</t>
  </si>
  <si>
    <t>4469849</t>
  </si>
  <si>
    <t>Soquel Union Elementary</t>
  </si>
  <si>
    <t>063560007437</t>
  </si>
  <si>
    <t>4430195</t>
  </si>
  <si>
    <t>Alternative Family Education</t>
  </si>
  <si>
    <t>063560006063</t>
  </si>
  <si>
    <t>4432340</t>
  </si>
  <si>
    <t>Harbor High</t>
  </si>
  <si>
    <t>300 La Fonda Ave.</t>
  </si>
  <si>
    <t>063560006064</t>
  </si>
  <si>
    <t>4436960</t>
  </si>
  <si>
    <t>Costanoa Continuation High</t>
  </si>
  <si>
    <t>063560006067</t>
  </si>
  <si>
    <t>4437109</t>
  </si>
  <si>
    <t>Santa Cruz High</t>
  </si>
  <si>
    <t>415 Walnut Ave.</t>
  </si>
  <si>
    <t>063560006068</t>
  </si>
  <si>
    <t>4437406</t>
  </si>
  <si>
    <t>Soquel High</t>
  </si>
  <si>
    <t>401 Old San Jose Rd.</t>
  </si>
  <si>
    <t>063560006060</t>
  </si>
  <si>
    <t>6060149</t>
  </si>
  <si>
    <t>Branciforte Middle</t>
  </si>
  <si>
    <t>315 Poplar St.</t>
  </si>
  <si>
    <t>063560006065</t>
  </si>
  <si>
    <t>6060156</t>
  </si>
  <si>
    <t>Mission Hill Middle</t>
  </si>
  <si>
    <t>425 King St.</t>
  </si>
  <si>
    <t>063729013055</t>
  </si>
  <si>
    <t>0126920</t>
  </si>
  <si>
    <t>Opal Cliffs</t>
  </si>
  <si>
    <t>4510 Jade St.</t>
  </si>
  <si>
    <t>Capitola</t>
  </si>
  <si>
    <t>063729006310</t>
  </si>
  <si>
    <t>6049977</t>
  </si>
  <si>
    <t>Santa Cruz Gardens Elementary</t>
  </si>
  <si>
    <t>8005 Winkle Ave.</t>
  </si>
  <si>
    <t>063729006311</t>
  </si>
  <si>
    <t>6049985</t>
  </si>
  <si>
    <t>Soquel Elementary</t>
  </si>
  <si>
    <t>2700 Porter St.</t>
  </si>
  <si>
    <t>063729006309</t>
  </si>
  <si>
    <t>6066542</t>
  </si>
  <si>
    <t>New Brighton Middle</t>
  </si>
  <si>
    <t>250 Washburn Ave.</t>
  </si>
  <si>
    <t>063729002798</t>
  </si>
  <si>
    <t>6111421</t>
  </si>
  <si>
    <t>Main Street Elementary</t>
  </si>
  <si>
    <t>3400 North Main St.</t>
  </si>
  <si>
    <t>060251714429</t>
  </si>
  <si>
    <t>4475432</t>
  </si>
  <si>
    <t>0139410</t>
  </si>
  <si>
    <t>Scotts Valley Unified</t>
  </si>
  <si>
    <t>California Connections Academy Monterey Bay</t>
  </si>
  <si>
    <t>2056</t>
  </si>
  <si>
    <t>108 Whispering Pines Dr., Ste. 115</t>
  </si>
  <si>
    <t>Scotts Valley</t>
  </si>
  <si>
    <t>060004308369</t>
  </si>
  <si>
    <t>4430211</t>
  </si>
  <si>
    <t>Scotts Valley High</t>
  </si>
  <si>
    <t>555 Glenwood Dr.</t>
  </si>
  <si>
    <t>060004306172</t>
  </si>
  <si>
    <t>6049936</t>
  </si>
  <si>
    <t>Brook Knoll Elementary</t>
  </si>
  <si>
    <t>151 Brook Knoll Dr.</t>
  </si>
  <si>
    <t>060004306173</t>
  </si>
  <si>
    <t>6049944</t>
  </si>
  <si>
    <t>Scotts Valley Middle</t>
  </si>
  <si>
    <t>8 Bean Creek Rd.</t>
  </si>
  <si>
    <t>060004306174</t>
  </si>
  <si>
    <t>6049951</t>
  </si>
  <si>
    <t>Vine Hill Elementary</t>
  </si>
  <si>
    <t>151 Vine Hill School Rd.</t>
  </si>
  <si>
    <t>060249714404</t>
  </si>
  <si>
    <t>4477248</t>
  </si>
  <si>
    <t>0138909</t>
  </si>
  <si>
    <t>SBE - Watsonville Prep</t>
  </si>
  <si>
    <t>Watsonville Prep</t>
  </si>
  <si>
    <t>2032</t>
  </si>
  <si>
    <t>407 Main St. 2nd Fl.</t>
  </si>
  <si>
    <t>060225311800</t>
  </si>
  <si>
    <t>4510454</t>
  </si>
  <si>
    <t>0111674</t>
  </si>
  <si>
    <t>Shasta</t>
  </si>
  <si>
    <t>Shasta County Office of Education</t>
  </si>
  <si>
    <t>Chrysalis Charter</t>
  </si>
  <si>
    <t>0778</t>
  </si>
  <si>
    <t>21945 Old Forty-Four Dr.</t>
  </si>
  <si>
    <t>Palo Cedro</t>
  </si>
  <si>
    <t>4570045</t>
  </si>
  <si>
    <t>4570136</t>
  </si>
  <si>
    <t>Shasta Union High</t>
  </si>
  <si>
    <t>060233813799</t>
  </si>
  <si>
    <t>0129957</t>
  </si>
  <si>
    <t>Northern Summit Academy Shasta</t>
  </si>
  <si>
    <t>2076</t>
  </si>
  <si>
    <t>2301 Balls Ferry Rd.</t>
  </si>
  <si>
    <t>4569914</t>
  </si>
  <si>
    <t>Cascade Union Elementary</t>
  </si>
  <si>
    <t>4569856</t>
  </si>
  <si>
    <t>Anderson Union High</t>
  </si>
  <si>
    <t>069103712305</t>
  </si>
  <si>
    <t>0132647</t>
  </si>
  <si>
    <t>Shasta County Independent Study</t>
  </si>
  <si>
    <t>3711 Oasis Rd.</t>
  </si>
  <si>
    <t>Redding</t>
  </si>
  <si>
    <t>4575267</t>
  </si>
  <si>
    <t>Gateway Unified</t>
  </si>
  <si>
    <t>060159513960</t>
  </si>
  <si>
    <t>0132944</t>
  </si>
  <si>
    <t>Redding STEM Academy</t>
  </si>
  <si>
    <t>1770</t>
  </si>
  <si>
    <t>069103702799</t>
  </si>
  <si>
    <t>4530150</t>
  </si>
  <si>
    <t>Shasta County Juvenile Court</t>
  </si>
  <si>
    <t>2684 Radio Ln.</t>
  </si>
  <si>
    <t>4570110</t>
  </si>
  <si>
    <t>069103707220</t>
  </si>
  <si>
    <t>6069389</t>
  </si>
  <si>
    <t>Shasta County Special Education</t>
  </si>
  <si>
    <t>060270007642</t>
  </si>
  <si>
    <t>4530028</t>
  </si>
  <si>
    <t>West Valley Early College High</t>
  </si>
  <si>
    <t>3805 Happy Valley Rd.</t>
  </si>
  <si>
    <t>4569955</t>
  </si>
  <si>
    <t>Cottonwood Union Elementary</t>
  </si>
  <si>
    <t>060270005415</t>
  </si>
  <si>
    <t>4530051</t>
  </si>
  <si>
    <t>Oakview High (Alternative)</t>
  </si>
  <si>
    <t>20111 Olinda Rd.</t>
  </si>
  <si>
    <t>060270007439</t>
  </si>
  <si>
    <t>4530192</t>
  </si>
  <si>
    <t>Anderson Community Day</t>
  </si>
  <si>
    <t>5250 West Anderson Dr.</t>
  </si>
  <si>
    <t>060270010671</t>
  </si>
  <si>
    <t>4530333</t>
  </si>
  <si>
    <t>Anderson New Technology High</t>
  </si>
  <si>
    <t>0452</t>
  </si>
  <si>
    <t>2098 North St.</t>
  </si>
  <si>
    <t>060270000197</t>
  </si>
  <si>
    <t>4530762</t>
  </si>
  <si>
    <t>North Valley High</t>
  </si>
  <si>
    <t>20083 Olinda Rd.</t>
  </si>
  <si>
    <t>060270000196</t>
  </si>
  <si>
    <t>4530804</t>
  </si>
  <si>
    <t>Anderson High</t>
  </si>
  <si>
    <t>1471 Ferry St.</t>
  </si>
  <si>
    <t>060435000392</t>
  </si>
  <si>
    <t>4569872</t>
  </si>
  <si>
    <t>6050074</t>
  </si>
  <si>
    <t>22661 Old Alturas Rd.</t>
  </si>
  <si>
    <t>Bella Vista</t>
  </si>
  <si>
    <t>060522000493</t>
  </si>
  <si>
    <t>4569880</t>
  </si>
  <si>
    <t>6050082</t>
  </si>
  <si>
    <t>Black Butte Union Elementary</t>
  </si>
  <si>
    <t>Black Butte Elementary</t>
  </si>
  <si>
    <t>7752 Ponderosa Way</t>
  </si>
  <si>
    <t>Shingletown</t>
  </si>
  <si>
    <t>060522007440</t>
  </si>
  <si>
    <t>6113260</t>
  </si>
  <si>
    <t>Black Butte Junior High</t>
  </si>
  <si>
    <t>7946 Ponderosa Way</t>
  </si>
  <si>
    <t>060215700736</t>
  </si>
  <si>
    <t>0135624</t>
  </si>
  <si>
    <t>Tree of Life International Charter</t>
  </si>
  <si>
    <t>1869</t>
  </si>
  <si>
    <t>19415 Jacqueline St.</t>
  </si>
  <si>
    <t>060768000733</t>
  </si>
  <si>
    <t>6050124</t>
  </si>
  <si>
    <t>Anderson Middle</t>
  </si>
  <si>
    <t>1646 West Ferry St.</t>
  </si>
  <si>
    <t>060768000734</t>
  </si>
  <si>
    <t>6050132</t>
  </si>
  <si>
    <t>Anderson Heights Elementary</t>
  </si>
  <si>
    <t>1530 Spruce St.</t>
  </si>
  <si>
    <t>060768000735</t>
  </si>
  <si>
    <t>6050140</t>
  </si>
  <si>
    <t>Meadow Lane Elementary</t>
  </si>
  <si>
    <t>2770 Balls Ferry Rd.</t>
  </si>
  <si>
    <t>060768007441</t>
  </si>
  <si>
    <t>6114144</t>
  </si>
  <si>
    <t>North State Aspire Academy</t>
  </si>
  <si>
    <t>1500 Spruce St.</t>
  </si>
  <si>
    <t>060777000739</t>
  </si>
  <si>
    <t>4569922</t>
  </si>
  <si>
    <t>6050165</t>
  </si>
  <si>
    <t>Castle Rock Union Elementary</t>
  </si>
  <si>
    <t>Castle Rock Elementary</t>
  </si>
  <si>
    <t>29373 Main St.</t>
  </si>
  <si>
    <t>Castella</t>
  </si>
  <si>
    <t>4770250</t>
  </si>
  <si>
    <t>Dunsmuir Joint Union High</t>
  </si>
  <si>
    <t>060945011272</t>
  </si>
  <si>
    <t>4569948</t>
  </si>
  <si>
    <t>0101113</t>
  </si>
  <si>
    <t>Columbia-East Valley K-6 Community Day</t>
  </si>
  <si>
    <t>675 Shasta View Dr.</t>
  </si>
  <si>
    <t>060238514024</t>
  </si>
  <si>
    <t>0134122</t>
  </si>
  <si>
    <t>Redding School of the Arts</t>
  </si>
  <si>
    <t>1793</t>
  </si>
  <si>
    <t>955 Inspiration Pl.</t>
  </si>
  <si>
    <t>060250614418</t>
  </si>
  <si>
    <t>0139543</t>
  </si>
  <si>
    <t>Shasta View Academy</t>
  </si>
  <si>
    <t>2065</t>
  </si>
  <si>
    <t>060257814625</t>
  </si>
  <si>
    <t>0141580</t>
  </si>
  <si>
    <t>Phoenix Charter Academy College View</t>
  </si>
  <si>
    <t>2126</t>
  </si>
  <si>
    <t>145 Shasta View Dr.</t>
  </si>
  <si>
    <t>060945000961</t>
  </si>
  <si>
    <t>6050181</t>
  </si>
  <si>
    <t>10142 Old Oregon Trail</t>
  </si>
  <si>
    <t>060945008635</t>
  </si>
  <si>
    <t>6117857</t>
  </si>
  <si>
    <t>060999011802</t>
  </si>
  <si>
    <t>0111393</t>
  </si>
  <si>
    <t>North Cottonwood</t>
  </si>
  <si>
    <t>19920 Gas Point Rd.</t>
  </si>
  <si>
    <t>060181112647</t>
  </si>
  <si>
    <t>0121640</t>
  </si>
  <si>
    <t>Cottonwood Creek Charter</t>
  </si>
  <si>
    <t>1183</t>
  </si>
  <si>
    <t>3425 Brush St.</t>
  </si>
  <si>
    <t>060999001086</t>
  </si>
  <si>
    <t>6050207</t>
  </si>
  <si>
    <t>West Cottonwood Junior High</t>
  </si>
  <si>
    <t>20512 West First St.</t>
  </si>
  <si>
    <t>061281014194</t>
  </si>
  <si>
    <t>4569971</t>
  </si>
  <si>
    <t>0135830</t>
  </si>
  <si>
    <t>Enterprise Elementary</t>
  </si>
  <si>
    <t>PACE Academy</t>
  </si>
  <si>
    <t>3200 Adams Ln.</t>
  </si>
  <si>
    <t>061281014193</t>
  </si>
  <si>
    <t>0135848</t>
  </si>
  <si>
    <t>Redding Collegiate Academy</t>
  </si>
  <si>
    <t>1864</t>
  </si>
  <si>
    <t>061281001439</t>
  </si>
  <si>
    <t>6050215</t>
  </si>
  <si>
    <t>Alta Mesa Elementary</t>
  </si>
  <si>
    <t>2301 Saturn Skyway</t>
  </si>
  <si>
    <t>061281001440</t>
  </si>
  <si>
    <t>6050223</t>
  </si>
  <si>
    <t>Lassen View Elementary</t>
  </si>
  <si>
    <t>705 Loma Vista Dr.</t>
  </si>
  <si>
    <t>061281001441</t>
  </si>
  <si>
    <t>6050231</t>
  </si>
  <si>
    <t>Mistletoe Elementary</t>
  </si>
  <si>
    <t>1225 Mistletoe Ln.</t>
  </si>
  <si>
    <t>061281001442</t>
  </si>
  <si>
    <t>6050249</t>
  </si>
  <si>
    <t>Parsons Junior High</t>
  </si>
  <si>
    <t>750 Hartnell Ave.</t>
  </si>
  <si>
    <t>061281001443</t>
  </si>
  <si>
    <t>6050256</t>
  </si>
  <si>
    <t>Rother Elementary</t>
  </si>
  <si>
    <t>795 Hartnell Ave.</t>
  </si>
  <si>
    <t>061281001444</t>
  </si>
  <si>
    <t>6050264</t>
  </si>
  <si>
    <t>Shasta Meadows Elementary</t>
  </si>
  <si>
    <t>2825 Yana Ave.</t>
  </si>
  <si>
    <t>061281002810</t>
  </si>
  <si>
    <t>6111470</t>
  </si>
  <si>
    <t>505 Springer Dr.</t>
  </si>
  <si>
    <t>061347008137</t>
  </si>
  <si>
    <t>4569989</t>
  </si>
  <si>
    <t>4530010</t>
  </si>
  <si>
    <t>Fall River Joint Unified</t>
  </si>
  <si>
    <t>Mountain View High (Continuation)</t>
  </si>
  <si>
    <t>20375 Tamarack Ave.</t>
  </si>
  <si>
    <t>Burney</t>
  </si>
  <si>
    <t>061347007814</t>
  </si>
  <si>
    <t>4530226</t>
  </si>
  <si>
    <t>Soldier Mountain High (Continuation)</t>
  </si>
  <si>
    <t>44144 A St.</t>
  </si>
  <si>
    <t>McArthur</t>
  </si>
  <si>
    <t>061347008371</t>
  </si>
  <si>
    <t>4530234</t>
  </si>
  <si>
    <t>Fall River Community Day</t>
  </si>
  <si>
    <t>061347008376</t>
  </si>
  <si>
    <t>4530242</t>
  </si>
  <si>
    <t>Burney Community Day</t>
  </si>
  <si>
    <t>061347001533</t>
  </si>
  <si>
    <t>4531000</t>
  </si>
  <si>
    <t>Burney Junior-Senior High</t>
  </si>
  <si>
    <t>37571 Mountain View Rd.</t>
  </si>
  <si>
    <t>061347001536</t>
  </si>
  <si>
    <t>4533600</t>
  </si>
  <si>
    <t>Fall River Junior-Senior High</t>
  </si>
  <si>
    <t>44215 Walnut St.</t>
  </si>
  <si>
    <t>061347001534</t>
  </si>
  <si>
    <t>6050272</t>
  </si>
  <si>
    <t>Burney Elementary</t>
  </si>
  <si>
    <t>37403 Toronto St.</t>
  </si>
  <si>
    <t>061347001535</t>
  </si>
  <si>
    <t>6050280</t>
  </si>
  <si>
    <t>Fall River Elementary</t>
  </si>
  <si>
    <t>24977 Curve St.</t>
  </si>
  <si>
    <t>Fall River Mills</t>
  </si>
  <si>
    <t>061347001537</t>
  </si>
  <si>
    <t>6050314</t>
  </si>
  <si>
    <t>Mt. Burney Special Education Center</t>
  </si>
  <si>
    <t>37577 Mountain View Rd.</t>
  </si>
  <si>
    <t>061449001701</t>
  </si>
  <si>
    <t>4569997</t>
  </si>
  <si>
    <t>6050322</t>
  </si>
  <si>
    <t>French Gulch-Whiskeytown Elementary</t>
  </si>
  <si>
    <t>11442 Cline Gulch Rd.</t>
  </si>
  <si>
    <t>French Gulch</t>
  </si>
  <si>
    <t>061569001980</t>
  </si>
  <si>
    <t>4570003</t>
  </si>
  <si>
    <t>6050330</t>
  </si>
  <si>
    <t>8835 Swasey Dr.</t>
  </si>
  <si>
    <t>061657011803</t>
  </si>
  <si>
    <t>4570011</t>
  </si>
  <si>
    <t>0112656</t>
  </si>
  <si>
    <t>Happy Valley Union Elementary</t>
  </si>
  <si>
    <t>Happy Valley Community Day</t>
  </si>
  <si>
    <t>16300 Cloverdale Rd.</t>
  </si>
  <si>
    <t>061657002089</t>
  </si>
  <si>
    <t>6050348</t>
  </si>
  <si>
    <t>17480 Palm Ave.</t>
  </si>
  <si>
    <t>061657002090</t>
  </si>
  <si>
    <t>6097703</t>
  </si>
  <si>
    <t>Happy Valley Primary</t>
  </si>
  <si>
    <t>061816002238</t>
  </si>
  <si>
    <t>4570029</t>
  </si>
  <si>
    <t>6050355</t>
  </si>
  <si>
    <t>Igo, Ono, Platina Union Elementary</t>
  </si>
  <si>
    <t>Igo-Ono Elementary</t>
  </si>
  <si>
    <t>6429 Placer St.</t>
  </si>
  <si>
    <t>Igo</t>
  </si>
  <si>
    <t>061920002308</t>
  </si>
  <si>
    <t>6050397</t>
  </si>
  <si>
    <t>9087 Deschutes Rd.</t>
  </si>
  <si>
    <t>062493003723</t>
  </si>
  <si>
    <t>4570052</t>
  </si>
  <si>
    <t>6050405</t>
  </si>
  <si>
    <t>Millville Elementary</t>
  </si>
  <si>
    <t>8570 Brookdale Rd.</t>
  </si>
  <si>
    <t>Millville</t>
  </si>
  <si>
    <t>062751004138</t>
  </si>
  <si>
    <t>4570078</t>
  </si>
  <si>
    <t>6050421</t>
  </si>
  <si>
    <t>North Cow Creek Elementary</t>
  </si>
  <si>
    <t>10619 Swede Creek Rd.</t>
  </si>
  <si>
    <t>062787004227</t>
  </si>
  <si>
    <t>4570086</t>
  </si>
  <si>
    <t>6050439</t>
  </si>
  <si>
    <t>Oak Run Elementary</t>
  </si>
  <si>
    <t>27635 Oak Run to Fern Rd.</t>
  </si>
  <si>
    <t>Oak Run</t>
  </si>
  <si>
    <t>062928004522</t>
  </si>
  <si>
    <t>4570094</t>
  </si>
  <si>
    <t>6050447</t>
  </si>
  <si>
    <t>Pacheco Union Elementary</t>
  </si>
  <si>
    <t>7430 Pacheco School Rd.</t>
  </si>
  <si>
    <t>062928004523</t>
  </si>
  <si>
    <t>6050454</t>
  </si>
  <si>
    <t>20981 Dersch Rd.</t>
  </si>
  <si>
    <t>063204014118</t>
  </si>
  <si>
    <t>0135889</t>
  </si>
  <si>
    <t>Stellar Charter</t>
  </si>
  <si>
    <t>0490</t>
  </si>
  <si>
    <t>5885 East Bonnyview Rd.</t>
  </si>
  <si>
    <t>063204004925</t>
  </si>
  <si>
    <t>6050462</t>
  </si>
  <si>
    <t>Bonny View Elementary</t>
  </si>
  <si>
    <t>5080 Bidwell Rd.</t>
  </si>
  <si>
    <t>063204004926</t>
  </si>
  <si>
    <t>6050470</t>
  </si>
  <si>
    <t>2150 Civic Center Dr.</t>
  </si>
  <si>
    <t>063204004927</t>
  </si>
  <si>
    <t>6050488</t>
  </si>
  <si>
    <t>Juniper</t>
  </si>
  <si>
    <t>375 Ellis St.</t>
  </si>
  <si>
    <t>063204004928</t>
  </si>
  <si>
    <t>6050512</t>
  </si>
  <si>
    <t>Manzanita Elementary</t>
  </si>
  <si>
    <t>1240 Manzanita Hills Ave.</t>
  </si>
  <si>
    <t>063204004929</t>
  </si>
  <si>
    <t>6050520</t>
  </si>
  <si>
    <t>1805 Sequoia St.</t>
  </si>
  <si>
    <t>063204004930</t>
  </si>
  <si>
    <t>6050538</t>
  </si>
  <si>
    <t>1926 Sycamore Dr.</t>
  </si>
  <si>
    <t>063204009182</t>
  </si>
  <si>
    <t>6101612</t>
  </si>
  <si>
    <t>Turtle Bay</t>
  </si>
  <si>
    <t>1330 Arboretum Dr.</t>
  </si>
  <si>
    <t>063204008385</t>
  </si>
  <si>
    <t>6117147</t>
  </si>
  <si>
    <t>Redding Community Day</t>
  </si>
  <si>
    <t>060199708636</t>
  </si>
  <si>
    <t>6117931</t>
  </si>
  <si>
    <t>Monarch Learning Center</t>
  </si>
  <si>
    <t>0307</t>
  </si>
  <si>
    <t>5307 Cedars Rd.</t>
  </si>
  <si>
    <t>063657006208</t>
  </si>
  <si>
    <t>4570128</t>
  </si>
  <si>
    <t>6050546</t>
  </si>
  <si>
    <t>Shasta Union Elementary</t>
  </si>
  <si>
    <t>10446 Red Bluff Rd.</t>
  </si>
  <si>
    <t>060175911467</t>
  </si>
  <si>
    <t>0106013</t>
  </si>
  <si>
    <t>0612</t>
  </si>
  <si>
    <t>2200 Eureka Way</t>
  </si>
  <si>
    <t>063660010326</t>
  </si>
  <si>
    <t>4530044</t>
  </si>
  <si>
    <t>9733 Deschutes Rd.</t>
  </si>
  <si>
    <t>063660008637</t>
  </si>
  <si>
    <t>4530200</t>
  </si>
  <si>
    <t>Pioneer Continuation High</t>
  </si>
  <si>
    <t>2650 Eighth St.</t>
  </si>
  <si>
    <t>060230608391</t>
  </si>
  <si>
    <t>4530267</t>
  </si>
  <si>
    <t>Shasta Charter Academy</t>
  </si>
  <si>
    <t>0256</t>
  </si>
  <si>
    <t>307 Park Marina Cir.</t>
  </si>
  <si>
    <t>063660010676</t>
  </si>
  <si>
    <t>4530309</t>
  </si>
  <si>
    <t>Shasta Collegiate Academy</t>
  </si>
  <si>
    <t>063660006210</t>
  </si>
  <si>
    <t>4532750</t>
  </si>
  <si>
    <t>Enterprise High</t>
  </si>
  <si>
    <t>3411 Churn Creek Rd.</t>
  </si>
  <si>
    <t>063660006213</t>
  </si>
  <si>
    <t>4537304</t>
  </si>
  <si>
    <t>Shasta High</t>
  </si>
  <si>
    <t>2500 Eureka Way</t>
  </si>
  <si>
    <t>064242006935</t>
  </si>
  <si>
    <t>4570169</t>
  </si>
  <si>
    <t>6050595</t>
  </si>
  <si>
    <t>Whitmore Union Elementary</t>
  </si>
  <si>
    <t>Whitmore Elementary</t>
  </si>
  <si>
    <t>30611 Whitmore Rd.</t>
  </si>
  <si>
    <t>Whitmore</t>
  </si>
  <si>
    <t>062704004078</t>
  </si>
  <si>
    <t>4573700</t>
  </si>
  <si>
    <t>6050413</t>
  </si>
  <si>
    <t>Mountain Union Elementary</t>
  </si>
  <si>
    <t>Montgomery Creek Elementary</t>
  </si>
  <si>
    <t>30365 Highway 299 East</t>
  </si>
  <si>
    <t>Montgomery Creek</t>
  </si>
  <si>
    <t>061495011804</t>
  </si>
  <si>
    <t>0110221</t>
  </si>
  <si>
    <t>Shasta Lake</t>
  </si>
  <si>
    <t>4620 Vallecito St.</t>
  </si>
  <si>
    <t>060246311927</t>
  </si>
  <si>
    <t>0113407</t>
  </si>
  <si>
    <t>Rocky Point Charter</t>
  </si>
  <si>
    <t>0849</t>
  </si>
  <si>
    <t>3500 Tamarack Dr.</t>
  </si>
  <si>
    <t>061495001631</t>
  </si>
  <si>
    <t>4530077</t>
  </si>
  <si>
    <t>Mountain Lakes High</t>
  </si>
  <si>
    <t>17752 Shasta Dam Blvd.</t>
  </si>
  <si>
    <t>061495001636</t>
  </si>
  <si>
    <t>4530101</t>
  </si>
  <si>
    <t>Gateway Educational Options</t>
  </si>
  <si>
    <t>061495008638</t>
  </si>
  <si>
    <t>4530176</t>
  </si>
  <si>
    <t>Gateway Community Day</t>
  </si>
  <si>
    <t>061495001667</t>
  </si>
  <si>
    <t>4531901</t>
  </si>
  <si>
    <t>Central Valley High</t>
  </si>
  <si>
    <t>4066 La Mesa Ave.</t>
  </si>
  <si>
    <t>061495001682</t>
  </si>
  <si>
    <t>6050090</t>
  </si>
  <si>
    <t>Buckeye School of the Arts</t>
  </si>
  <si>
    <t>3407 Hiatt Dr.</t>
  </si>
  <si>
    <t>061495002880</t>
  </si>
  <si>
    <t>6050579</t>
  </si>
  <si>
    <t>5309 Grand Ave.</t>
  </si>
  <si>
    <t>063678007445</t>
  </si>
  <si>
    <t>4670177</t>
  </si>
  <si>
    <t>4630034</t>
  </si>
  <si>
    <t>Sierra</t>
  </si>
  <si>
    <t>Sierra-Plumas Joint Unified</t>
  </si>
  <si>
    <t>Sierra Pass (Continuation)</t>
  </si>
  <si>
    <t>700 Fourth St.</t>
  </si>
  <si>
    <t>Loyalton</t>
  </si>
  <si>
    <t>55</t>
  </si>
  <si>
    <t>063678006227</t>
  </si>
  <si>
    <t>4632303</t>
  </si>
  <si>
    <t>Downieville Junior-Senior High</t>
  </si>
  <si>
    <t>130 School St.</t>
  </si>
  <si>
    <t>Downieville</t>
  </si>
  <si>
    <t>063678006229</t>
  </si>
  <si>
    <t>4634259</t>
  </si>
  <si>
    <t>Loyalton High</t>
  </si>
  <si>
    <t>063678006226</t>
  </si>
  <si>
    <t>6050611</t>
  </si>
  <si>
    <t>Downieville Elementary</t>
  </si>
  <si>
    <t>063678006228</t>
  </si>
  <si>
    <t>6050629</t>
  </si>
  <si>
    <t>Loyalton Elementary</t>
  </si>
  <si>
    <t>111 Beckwith St.</t>
  </si>
  <si>
    <t>060203912203</t>
  </si>
  <si>
    <t>4710470</t>
  </si>
  <si>
    <t>0117168</t>
  </si>
  <si>
    <t>Siskiyou</t>
  </si>
  <si>
    <t>Siskiyou County Office of Education</t>
  </si>
  <si>
    <t>Golden Eagle Charter</t>
  </si>
  <si>
    <t>0983</t>
  </si>
  <si>
    <t>1030 W A Barr Rd.</t>
  </si>
  <si>
    <t>Mount Shasta</t>
  </si>
  <si>
    <t>56</t>
  </si>
  <si>
    <t>4770425</t>
  </si>
  <si>
    <t>Mt. Shasta Union Elementary</t>
  </si>
  <si>
    <t>4770466</t>
  </si>
  <si>
    <t>Siskiyou Union High</t>
  </si>
  <si>
    <t>060160614256</t>
  </si>
  <si>
    <t>0137372</t>
  </si>
  <si>
    <t>Northern United - Siskiyou Charter</t>
  </si>
  <si>
    <t>1958</t>
  </si>
  <si>
    <t>423 South Broadway</t>
  </si>
  <si>
    <t>Yreka</t>
  </si>
  <si>
    <t>4770508</t>
  </si>
  <si>
    <t>Yreka Union Elementary</t>
  </si>
  <si>
    <t>4770516</t>
  </si>
  <si>
    <t>Yreka Union High</t>
  </si>
  <si>
    <t>069103807221</t>
  </si>
  <si>
    <t>6069405</t>
  </si>
  <si>
    <t>Siskiyou County Special Education</t>
  </si>
  <si>
    <t>609 South Gold St.</t>
  </si>
  <si>
    <t>060498000481</t>
  </si>
  <si>
    <t>4770185</t>
  </si>
  <si>
    <t>6050652</t>
  </si>
  <si>
    <t>Big Springs Union Elementary</t>
  </si>
  <si>
    <t>Big Springs Elementary</t>
  </si>
  <si>
    <t>7405 Highway A-12</t>
  </si>
  <si>
    <t>Montague</t>
  </si>
  <si>
    <t>060549000500</t>
  </si>
  <si>
    <t>4770193</t>
  </si>
  <si>
    <t>6050660</t>
  </si>
  <si>
    <t>Bogus Elementary</t>
  </si>
  <si>
    <t>13735 Ager-Beswick Rd.</t>
  </si>
  <si>
    <t>060669000593</t>
  </si>
  <si>
    <t>4770201</t>
  </si>
  <si>
    <t>6050678</t>
  </si>
  <si>
    <t>Butteville Union Elementary</t>
  </si>
  <si>
    <t>Butteville Elementary</t>
  </si>
  <si>
    <t>24512 Edgewood Rd.</t>
  </si>
  <si>
    <t>Weed</t>
  </si>
  <si>
    <t>061098001214</t>
  </si>
  <si>
    <t>4770227</t>
  </si>
  <si>
    <t>6050694</t>
  </si>
  <si>
    <t>Delphic Elementary</t>
  </si>
  <si>
    <t>1420 Delphic Rd.</t>
  </si>
  <si>
    <t>061167001292</t>
  </si>
  <si>
    <t>4770243</t>
  </si>
  <si>
    <t>6050710</t>
  </si>
  <si>
    <t>Dunsmuir Elementary</t>
  </si>
  <si>
    <t>4760 Siskiyou Ave.</t>
  </si>
  <si>
    <t>Dunsmuir</t>
  </si>
  <si>
    <t>061170001294</t>
  </si>
  <si>
    <t>4732707</t>
  </si>
  <si>
    <t>Dunsmuir High</t>
  </si>
  <si>
    <t>5805 High School Way</t>
  </si>
  <si>
    <t>061497001902</t>
  </si>
  <si>
    <t>4770318</t>
  </si>
  <si>
    <t>6050769</t>
  </si>
  <si>
    <t>Gazelle Union Elementary</t>
  </si>
  <si>
    <t>Gazelle Elementary</t>
  </si>
  <si>
    <t>25305 Gazelle-Callahan Rd.</t>
  </si>
  <si>
    <t>Gazelle</t>
  </si>
  <si>
    <t>061611002011</t>
  </si>
  <si>
    <t>4770326</t>
  </si>
  <si>
    <t>6050777</t>
  </si>
  <si>
    <t>Grenada Elementary</t>
  </si>
  <si>
    <t>516 Shasta Blvd.</t>
  </si>
  <si>
    <t>Grenada</t>
  </si>
  <si>
    <t>061653002087</t>
  </si>
  <si>
    <t>4770334</t>
  </si>
  <si>
    <t>6050785</t>
  </si>
  <si>
    <t>Happy Camp Union Elementary</t>
  </si>
  <si>
    <t>114 Park Way</t>
  </si>
  <si>
    <t>Happy Camp</t>
  </si>
  <si>
    <t>061762002193</t>
  </si>
  <si>
    <t>4770359</t>
  </si>
  <si>
    <t>6050801</t>
  </si>
  <si>
    <t>Hornbrook Elementary</t>
  </si>
  <si>
    <t>15430 Oregon Rd.</t>
  </si>
  <si>
    <t>Hornbrook</t>
  </si>
  <si>
    <t>061923002309</t>
  </si>
  <si>
    <t>4770367</t>
  </si>
  <si>
    <t>6050819</t>
  </si>
  <si>
    <t>98821 Highway 96</t>
  </si>
  <si>
    <t>Somes Bar</t>
  </si>
  <si>
    <t>061992002387</t>
  </si>
  <si>
    <t>4770375</t>
  </si>
  <si>
    <t>6050827</t>
  </si>
  <si>
    <t>Klamath River Union Elementary</t>
  </si>
  <si>
    <t>Klamath River Elementary</t>
  </si>
  <si>
    <t>30438 Walker Rd.</t>
  </si>
  <si>
    <t>Horse Creek</t>
  </si>
  <si>
    <t>062196002609</t>
  </si>
  <si>
    <t>4770383</t>
  </si>
  <si>
    <t>6050835</t>
  </si>
  <si>
    <t>Little Shasta Elementary</t>
  </si>
  <si>
    <t>8409 Lower Little Shasta Rd.</t>
  </si>
  <si>
    <t>062421003644</t>
  </si>
  <si>
    <t>4770409</t>
  </si>
  <si>
    <t>6050850</t>
  </si>
  <si>
    <t>McCloud Union Elementary</t>
  </si>
  <si>
    <t>McCloud Elementary</t>
  </si>
  <si>
    <t>332 Hamilton Way</t>
  </si>
  <si>
    <t>Mccloud</t>
  </si>
  <si>
    <t>062538003785</t>
  </si>
  <si>
    <t>4770417</t>
  </si>
  <si>
    <t>6050876</t>
  </si>
  <si>
    <t>430 East Prather St.</t>
  </si>
  <si>
    <t>062604003899</t>
  </si>
  <si>
    <t>0131102</t>
  </si>
  <si>
    <t>Sisson</t>
  </si>
  <si>
    <t>601 East Alma St.</t>
  </si>
  <si>
    <t>062604003898</t>
  </si>
  <si>
    <t>6050884</t>
  </si>
  <si>
    <t>Mt. Shasta Elementary</t>
  </si>
  <si>
    <t>501 Cedar St.</t>
  </si>
  <si>
    <t>063624006181</t>
  </si>
  <si>
    <t>4770458</t>
  </si>
  <si>
    <t>6050926</t>
  </si>
  <si>
    <t>Seiad Elementary</t>
  </si>
  <si>
    <t>44539 Highway 96</t>
  </si>
  <si>
    <t>Seiad Valley</t>
  </si>
  <si>
    <t>063694006277</t>
  </si>
  <si>
    <t>4734356</t>
  </si>
  <si>
    <t>Happy Camp High</t>
  </si>
  <si>
    <t>234 Indian Creek Rd.</t>
  </si>
  <si>
    <t>063694006278</t>
  </si>
  <si>
    <t>4734901</t>
  </si>
  <si>
    <t>McCloud High</t>
  </si>
  <si>
    <t>133 Campus Way</t>
  </si>
  <si>
    <t>McCloud</t>
  </si>
  <si>
    <t>063694006279</t>
  </si>
  <si>
    <t>4735403</t>
  </si>
  <si>
    <t>Mount Shasta High</t>
  </si>
  <si>
    <t>710 Everitt Memorial Hwy.</t>
  </si>
  <si>
    <t>063694006280</t>
  </si>
  <si>
    <t>4738753</t>
  </si>
  <si>
    <t>Weed High</t>
  </si>
  <si>
    <t>909 Hillside Dr.</t>
  </si>
  <si>
    <t>4770482</t>
  </si>
  <si>
    <t>Weed Union Elementary</t>
  </si>
  <si>
    <t>064198006873</t>
  </si>
  <si>
    <t>6050942</t>
  </si>
  <si>
    <t>Weed Elementary</t>
  </si>
  <si>
    <t>575 White Ave.</t>
  </si>
  <si>
    <t>064260006973</t>
  </si>
  <si>
    <t>4770490</t>
  </si>
  <si>
    <t>6050959</t>
  </si>
  <si>
    <t>Willow Creek Elementary</t>
  </si>
  <si>
    <t>5321 York Rd.</t>
  </si>
  <si>
    <t>064338007025</t>
  </si>
  <si>
    <t>6050967</t>
  </si>
  <si>
    <t>Gold Street Elementary</t>
  </si>
  <si>
    <t>321 North Gold St.</t>
  </si>
  <si>
    <t>064338007026</t>
  </si>
  <si>
    <t>6050975</t>
  </si>
  <si>
    <t>Jackson Street Elementary</t>
  </si>
  <si>
    <t>405 Jackson St.</t>
  </si>
  <si>
    <t>064338007024</t>
  </si>
  <si>
    <t>6067136</t>
  </si>
  <si>
    <t>416 Evergreen Ln.</t>
  </si>
  <si>
    <t>064341007904</t>
  </si>
  <si>
    <t>4730024</t>
  </si>
  <si>
    <t>504 West Lennox St.</t>
  </si>
  <si>
    <t>064341007452</t>
  </si>
  <si>
    <t>4730156</t>
  </si>
  <si>
    <t>Yreka Union High Community Day</t>
  </si>
  <si>
    <t>064341007027</t>
  </si>
  <si>
    <t>4739207</t>
  </si>
  <si>
    <t>Yreka High</t>
  </si>
  <si>
    <t>400 Preece Way</t>
  </si>
  <si>
    <t>060658000590</t>
  </si>
  <si>
    <t>4773684</t>
  </si>
  <si>
    <t>4731253</t>
  </si>
  <si>
    <t>Butte Valley Unified</t>
  </si>
  <si>
    <t>Butte Valley High</t>
  </si>
  <si>
    <t>615 West Third St.</t>
  </si>
  <si>
    <t>Dorris</t>
  </si>
  <si>
    <t>060658000592</t>
  </si>
  <si>
    <t>6050843</t>
  </si>
  <si>
    <t>Butte Valley Elementary</t>
  </si>
  <si>
    <t>060015904089</t>
  </si>
  <si>
    <t>4776455</t>
  </si>
  <si>
    <t>4730107</t>
  </si>
  <si>
    <t>Scott Valley Unified</t>
  </si>
  <si>
    <t>Scott River High</t>
  </si>
  <si>
    <t>450 Campus Way</t>
  </si>
  <si>
    <t>Etna</t>
  </si>
  <si>
    <t>060015901474</t>
  </si>
  <si>
    <t>4733309</t>
  </si>
  <si>
    <t>Etna Union High</t>
  </si>
  <si>
    <t>400 Howell Ave.</t>
  </si>
  <si>
    <t>060015901473</t>
  </si>
  <si>
    <t>6050728</t>
  </si>
  <si>
    <t>Etna Elementary</t>
  </si>
  <si>
    <t>220 Collier Way</t>
  </si>
  <si>
    <t>060015901615</t>
  </si>
  <si>
    <t>6050751</t>
  </si>
  <si>
    <t>Fort Jones Elementary</t>
  </si>
  <si>
    <t>11501 Mathews St.</t>
  </si>
  <si>
    <t>Fort Jones</t>
  </si>
  <si>
    <t>060015908834</t>
  </si>
  <si>
    <t>6105480</t>
  </si>
  <si>
    <t>Scott Valley Junior High</t>
  </si>
  <si>
    <t>237 Butte St.</t>
  </si>
  <si>
    <t>060248514376</t>
  </si>
  <si>
    <t>4810488</t>
  </si>
  <si>
    <t>0139030</t>
  </si>
  <si>
    <t>Solano County Office of Education</t>
  </si>
  <si>
    <t>Elite Public</t>
  </si>
  <si>
    <t>2034</t>
  </si>
  <si>
    <t>100 Whitney Ave.</t>
  </si>
  <si>
    <t>Vallejo</t>
  </si>
  <si>
    <t>4870581</t>
  </si>
  <si>
    <t>Vallejo City Unified</t>
  </si>
  <si>
    <t>069112209271</t>
  </si>
  <si>
    <t>4830071</t>
  </si>
  <si>
    <t>Solano County Juvenile Detention Facility - Evergreen Academy</t>
  </si>
  <si>
    <t>740 Beck Ave.</t>
  </si>
  <si>
    <t>Fairfield</t>
  </si>
  <si>
    <t>4870540</t>
  </si>
  <si>
    <t>Fairfield-Suisun Unified</t>
  </si>
  <si>
    <t>069112206289</t>
  </si>
  <si>
    <t>6069538</t>
  </si>
  <si>
    <t>Solano County Special Education</t>
  </si>
  <si>
    <t>2460 Clay Bank Rd.</t>
  </si>
  <si>
    <t>069112210678</t>
  </si>
  <si>
    <t>6089668</t>
  </si>
  <si>
    <t>Solano County Community</t>
  </si>
  <si>
    <t>060462012327</t>
  </si>
  <si>
    <t>4870524</t>
  </si>
  <si>
    <t>0118968</t>
  </si>
  <si>
    <t>Benicia Unified</t>
  </si>
  <si>
    <t>426 East K St.</t>
  </si>
  <si>
    <t>Benicia</t>
  </si>
  <si>
    <t>060462000425</t>
  </si>
  <si>
    <t>4830048</t>
  </si>
  <si>
    <t>351 East J St.</t>
  </si>
  <si>
    <t>060462000422</t>
  </si>
  <si>
    <t>4831004</t>
  </si>
  <si>
    <t>Benicia High</t>
  </si>
  <si>
    <t>1101 Military West</t>
  </si>
  <si>
    <t>060462000423</t>
  </si>
  <si>
    <t>6050983</t>
  </si>
  <si>
    <t>Benicia Middle</t>
  </si>
  <si>
    <t>1100 Southampton Rd.</t>
  </si>
  <si>
    <t>060462000424</t>
  </si>
  <si>
    <t>6050991</t>
  </si>
  <si>
    <t>Mary Farmar Elementary</t>
  </si>
  <si>
    <t>901 Military West</t>
  </si>
  <si>
    <t>060462000427</t>
  </si>
  <si>
    <t>6051015</t>
  </si>
  <si>
    <t>Robert Semple Elementary</t>
  </si>
  <si>
    <t>2015 East Third St.</t>
  </si>
  <si>
    <t>060462009116</t>
  </si>
  <si>
    <t>6106462</t>
  </si>
  <si>
    <t>Joe Henderson Elementary</t>
  </si>
  <si>
    <t>650 Hastings Dr.</t>
  </si>
  <si>
    <t>060462002832</t>
  </si>
  <si>
    <t>6111165</t>
  </si>
  <si>
    <t>Matthew Turner Elementary</t>
  </si>
  <si>
    <t>540 Rose Dr.</t>
  </si>
  <si>
    <t>060225211473</t>
  </si>
  <si>
    <t>4870532</t>
  </si>
  <si>
    <t>0122267</t>
  </si>
  <si>
    <t>Dixon Unified</t>
  </si>
  <si>
    <t>Dixon Montessori Charter</t>
  </si>
  <si>
    <t>1210</t>
  </si>
  <si>
    <t>355 North Almond St.</t>
  </si>
  <si>
    <t>Dixon</t>
  </si>
  <si>
    <t>061128001253</t>
  </si>
  <si>
    <t>4830055</t>
  </si>
  <si>
    <t>Maine Prairie High (Continuation)</t>
  </si>
  <si>
    <t>200 North Lincoln St.</t>
  </si>
  <si>
    <t>061128001251</t>
  </si>
  <si>
    <t>4832259</t>
  </si>
  <si>
    <t>Dixon High</t>
  </si>
  <si>
    <t>555 College Way</t>
  </si>
  <si>
    <t>061128001250</t>
  </si>
  <si>
    <t>6051023</t>
  </si>
  <si>
    <t>John Knight Middle</t>
  </si>
  <si>
    <t>455 East A St.</t>
  </si>
  <si>
    <t>061128001254</t>
  </si>
  <si>
    <t>6051049</t>
  </si>
  <si>
    <t>Anderson (Linford L.) Elementary</t>
  </si>
  <si>
    <t>415 East C St.</t>
  </si>
  <si>
    <t>061128010328</t>
  </si>
  <si>
    <t>6110282</t>
  </si>
  <si>
    <t>Tremont Elementary</t>
  </si>
  <si>
    <t>355 Pheasant Run Dr.</t>
  </si>
  <si>
    <t>061128010679</t>
  </si>
  <si>
    <t>6120240</t>
  </si>
  <si>
    <t>Gretchen Higgins Elementary</t>
  </si>
  <si>
    <t>1525 Pembroke Way</t>
  </si>
  <si>
    <t>061336011891</t>
  </si>
  <si>
    <t>0112664</t>
  </si>
  <si>
    <t>Weir Preparatory Academy</t>
  </si>
  <si>
    <t>1975 Pennsylvania Ave.</t>
  </si>
  <si>
    <t>061336011995</t>
  </si>
  <si>
    <t>0113084</t>
  </si>
  <si>
    <t>2025 Fieldcrest Ave.</t>
  </si>
  <si>
    <t>061336011938</t>
  </si>
  <si>
    <t>0113092</t>
  </si>
  <si>
    <t>Cordelia Hills Elementary</t>
  </si>
  <si>
    <t>4770 Canyon Hills Dr.</t>
  </si>
  <si>
    <t>061336012633</t>
  </si>
  <si>
    <t>0122093</t>
  </si>
  <si>
    <t>H. Glenn Richardson</t>
  </si>
  <si>
    <t>1069 Meadowlark Dr.</t>
  </si>
  <si>
    <t>061336012797</t>
  </si>
  <si>
    <t>0123356</t>
  </si>
  <si>
    <t>Matt Garcia Career and College Academy</t>
  </si>
  <si>
    <t>1100 Harry Price Dr.</t>
  </si>
  <si>
    <t>061336013081</t>
  </si>
  <si>
    <t>0125310</t>
  </si>
  <si>
    <t>230 Atlantic Ave.</t>
  </si>
  <si>
    <t>061336013984</t>
  </si>
  <si>
    <t>0133595</t>
  </si>
  <si>
    <t>Dover Elementary</t>
  </si>
  <si>
    <t>301 East Alaska Ave.</t>
  </si>
  <si>
    <t>061336014474</t>
  </si>
  <si>
    <t>0140210</t>
  </si>
  <si>
    <t>Virtual Academy of Fairfield-Suisun</t>
  </si>
  <si>
    <t>1100 Civic Center Dr.</t>
  </si>
  <si>
    <t>061336014660</t>
  </si>
  <si>
    <t>0141671</t>
  </si>
  <si>
    <t>Sullivan Language Immersion Academy</t>
  </si>
  <si>
    <t>2195 Union Ave.</t>
  </si>
  <si>
    <t>061336010429</t>
  </si>
  <si>
    <t>4830170</t>
  </si>
  <si>
    <t>Angelo Rodriguez High</t>
  </si>
  <si>
    <t>5000 Red Top Rd.</t>
  </si>
  <si>
    <t>061336001510</t>
  </si>
  <si>
    <t>4830451</t>
  </si>
  <si>
    <t>Armijo High</t>
  </si>
  <si>
    <t>824 Washington St.</t>
  </si>
  <si>
    <t>061336001516</t>
  </si>
  <si>
    <t>4833000</t>
  </si>
  <si>
    <t>Fairfield High</t>
  </si>
  <si>
    <t>205 East Atlantic Ave.</t>
  </si>
  <si>
    <t>061336001526</t>
  </si>
  <si>
    <t>4836003</t>
  </si>
  <si>
    <t>Sem Yeto Continuation High</t>
  </si>
  <si>
    <t>061336001524</t>
  </si>
  <si>
    <t>6051064</t>
  </si>
  <si>
    <t>Anna Kyle Elementary</t>
  </si>
  <si>
    <t>1600 Kidder Ave.</t>
  </si>
  <si>
    <t>061336001520</t>
  </si>
  <si>
    <t>6051098</t>
  </si>
  <si>
    <t>Cleo Gordon Elementary</t>
  </si>
  <si>
    <t>1950 Dover Ave.</t>
  </si>
  <si>
    <t>061336001514</t>
  </si>
  <si>
    <t>6051106</t>
  </si>
  <si>
    <t>Crescent Elementary</t>
  </si>
  <si>
    <t>1001 Anderson Dr.</t>
  </si>
  <si>
    <t>Suisun</t>
  </si>
  <si>
    <t>061336007282</t>
  </si>
  <si>
    <t>6051114</t>
  </si>
  <si>
    <t>Crystal Middle</t>
  </si>
  <si>
    <t>400 Whispering Bay Ln.</t>
  </si>
  <si>
    <t>Suisun City</t>
  </si>
  <si>
    <t>061336001527</t>
  </si>
  <si>
    <t>6051148</t>
  </si>
  <si>
    <t>E. Ruth Sheldon Academy of Innovative Learning</t>
  </si>
  <si>
    <t>1901 Woolner Ave.</t>
  </si>
  <si>
    <t>061336001518</t>
  </si>
  <si>
    <t>6051163</t>
  </si>
  <si>
    <t>Fairview Elementary</t>
  </si>
  <si>
    <t>830 First St.</t>
  </si>
  <si>
    <t>061336001522</t>
  </si>
  <si>
    <t>6051189</t>
  </si>
  <si>
    <t>Green Valley Middle</t>
  </si>
  <si>
    <t>1350 Gold Hill Rd.</t>
  </si>
  <si>
    <t>061336001523</t>
  </si>
  <si>
    <t>6051197</t>
  </si>
  <si>
    <t>K. I. Jones Elementary</t>
  </si>
  <si>
    <t>2001 Winston Dr.</t>
  </si>
  <si>
    <t>061336001528</t>
  </si>
  <si>
    <t>6051221</t>
  </si>
  <si>
    <t>Suisun Valley Elementary</t>
  </si>
  <si>
    <t>4985 Lambert Rd.</t>
  </si>
  <si>
    <t>061336001530</t>
  </si>
  <si>
    <t>6051239</t>
  </si>
  <si>
    <t>Tolenas Academy of Music and Media</t>
  </si>
  <si>
    <t>4500 Tolenas Rd.</t>
  </si>
  <si>
    <t>061336001521</t>
  </si>
  <si>
    <t>6093397</t>
  </si>
  <si>
    <t>Grange Middle</t>
  </si>
  <si>
    <t>1975 Blossom Ave.</t>
  </si>
  <si>
    <t>061336007283</t>
  </si>
  <si>
    <t>6100754</t>
  </si>
  <si>
    <t>Suisun Elementary</t>
  </si>
  <si>
    <t>725 Golden Eye Way</t>
  </si>
  <si>
    <t>061336008837</t>
  </si>
  <si>
    <t>6106405</t>
  </si>
  <si>
    <t>Oakbrook Academy of the Arts</t>
  </si>
  <si>
    <t>700 Oakbrook Dr.</t>
  </si>
  <si>
    <t>061336009814</t>
  </si>
  <si>
    <t>6109128</t>
  </si>
  <si>
    <t>Dan O. Root Elementary</t>
  </si>
  <si>
    <t>820 Harrier Dr.</t>
  </si>
  <si>
    <t>061336009815</t>
  </si>
  <si>
    <t>6109136</t>
  </si>
  <si>
    <t>B. Gale Wilson Middle</t>
  </si>
  <si>
    <t>3301 Cherry Hills Ct.</t>
  </si>
  <si>
    <t>061336002835</t>
  </si>
  <si>
    <t>6111405</t>
  </si>
  <si>
    <t>Laurel Creek Elementary</t>
  </si>
  <si>
    <t>2900 Gulf Dr.</t>
  </si>
  <si>
    <t>061336007857</t>
  </si>
  <si>
    <t>6115752</t>
  </si>
  <si>
    <t>Nelda Mundy Elementary</t>
  </si>
  <si>
    <t>570 Vintage Valley Dr.</t>
  </si>
  <si>
    <t>063963006597</t>
  </si>
  <si>
    <t>4870565</t>
  </si>
  <si>
    <t>4830022</t>
  </si>
  <si>
    <t>Travis Unified</t>
  </si>
  <si>
    <t>Travis Education Center</t>
  </si>
  <si>
    <t>2775 DeRonde Dr.</t>
  </si>
  <si>
    <t>063963006600</t>
  </si>
  <si>
    <t>4838801</t>
  </si>
  <si>
    <t>Vanden High</t>
  </si>
  <si>
    <t>2951 Markeley Ln.</t>
  </si>
  <si>
    <t>063963006595</t>
  </si>
  <si>
    <t>6051254</t>
  </si>
  <si>
    <t>Center Elementary</t>
  </si>
  <si>
    <t>3101 Markeley Ln.</t>
  </si>
  <si>
    <t>063963006596</t>
  </si>
  <si>
    <t>6051262</t>
  </si>
  <si>
    <t>Golden West Middle</t>
  </si>
  <si>
    <t>2651 De Ronde Dr.</t>
  </si>
  <si>
    <t>063963005418</t>
  </si>
  <si>
    <t>6051270</t>
  </si>
  <si>
    <t>Travis Elementary</t>
  </si>
  <si>
    <t>100 Fairfield Ave.</t>
  </si>
  <si>
    <t>Travis AFB</t>
  </si>
  <si>
    <t>063963006598</t>
  </si>
  <si>
    <t>6068290</t>
  </si>
  <si>
    <t>Scandia Elementary</t>
  </si>
  <si>
    <t>100 Broadway St.</t>
  </si>
  <si>
    <t>063963008998</t>
  </si>
  <si>
    <t>6103154</t>
  </si>
  <si>
    <t>Cambridge Elementary</t>
  </si>
  <si>
    <t>100 Cambridge Dr.</t>
  </si>
  <si>
    <t>Vacaville</t>
  </si>
  <si>
    <t>063963002845</t>
  </si>
  <si>
    <t>6111652</t>
  </si>
  <si>
    <t>Foxboro Elementary</t>
  </si>
  <si>
    <t>600 Morning Glory Dr.</t>
  </si>
  <si>
    <t>060183213743</t>
  </si>
  <si>
    <t>4870573</t>
  </si>
  <si>
    <t>0129494</t>
  </si>
  <si>
    <t>Vacaville Unified</t>
  </si>
  <si>
    <t>Kairos Public</t>
  </si>
  <si>
    <t>1635</t>
  </si>
  <si>
    <t>129 Elm St.</t>
  </si>
  <si>
    <t>064059014012</t>
  </si>
  <si>
    <t>0133553</t>
  </si>
  <si>
    <t>Sierra Vista K-8</t>
  </si>
  <si>
    <t>301 Bel Air Dr.</t>
  </si>
  <si>
    <t>064059014015</t>
  </si>
  <si>
    <t>0135095</t>
  </si>
  <si>
    <t>Ernest Kimme Charter Academy</t>
  </si>
  <si>
    <t>1839</t>
  </si>
  <si>
    <t>194 Bella Vista Rd</t>
  </si>
  <si>
    <t>064059014592</t>
  </si>
  <si>
    <t>0141150</t>
  </si>
  <si>
    <t>Shereene Wilkerson Academy of Excellence</t>
  </si>
  <si>
    <t>343 Brown St.</t>
  </si>
  <si>
    <t>064059009648</t>
  </si>
  <si>
    <t>4830089</t>
  </si>
  <si>
    <t>Will C. Wood High</t>
  </si>
  <si>
    <t>998 Marshall Rd.</t>
  </si>
  <si>
    <t>064059002846</t>
  </si>
  <si>
    <t>4830113</t>
  </si>
  <si>
    <t>Buckingham Collegiate Charter Academy</t>
  </si>
  <si>
    <t>0056</t>
  </si>
  <si>
    <t>100 McClellan St.</t>
  </si>
  <si>
    <t>064059006709</t>
  </si>
  <si>
    <t>4837803</t>
  </si>
  <si>
    <t>Vacaville High</t>
  </si>
  <si>
    <t>100 Monte Vista Ave.</t>
  </si>
  <si>
    <t>064059006697</t>
  </si>
  <si>
    <t>6051288</t>
  </si>
  <si>
    <t>500 South Orchard Ave.</t>
  </si>
  <si>
    <t>064059006704</t>
  </si>
  <si>
    <t>6051296</t>
  </si>
  <si>
    <t>Edwin Markham Elementary</t>
  </si>
  <si>
    <t>101 Markham Ave.</t>
  </si>
  <si>
    <t>064059006706</t>
  </si>
  <si>
    <t>6051320</t>
  </si>
  <si>
    <t>Eugene Padan Elementary</t>
  </si>
  <si>
    <t>200 Padan School Rd.</t>
  </si>
  <si>
    <t>064059006701</t>
  </si>
  <si>
    <t>6051338</t>
  </si>
  <si>
    <t>Fairmont Charter Elementary</t>
  </si>
  <si>
    <t>0913</t>
  </si>
  <si>
    <t>1355 Marshall Rd.</t>
  </si>
  <si>
    <t>064059006702</t>
  </si>
  <si>
    <t>6051346</t>
  </si>
  <si>
    <t>400 Hemlock St.</t>
  </si>
  <si>
    <t>064059006703</t>
  </si>
  <si>
    <t>6060180</t>
  </si>
  <si>
    <t>Willis Jepson Middle</t>
  </si>
  <si>
    <t>580 Elder St.</t>
  </si>
  <si>
    <t>064059006705</t>
  </si>
  <si>
    <t>6097950</t>
  </si>
  <si>
    <t>805 North Orchard Ave.</t>
  </si>
  <si>
    <t>064059009002</t>
  </si>
  <si>
    <t>6106363</t>
  </si>
  <si>
    <t>Vaca Pena Middle</t>
  </si>
  <si>
    <t>200 Keith Way</t>
  </si>
  <si>
    <t>064059010123</t>
  </si>
  <si>
    <t>6109094</t>
  </si>
  <si>
    <t>Jean Callison Elementary</t>
  </si>
  <si>
    <t>6261 Vanden Rd.</t>
  </si>
  <si>
    <t>064059010329</t>
  </si>
  <si>
    <t>6109672</t>
  </si>
  <si>
    <t>Browns Valley Elementary</t>
  </si>
  <si>
    <t>333 Wretham Dr.</t>
  </si>
  <si>
    <t>064059010330</t>
  </si>
  <si>
    <t>6110241</t>
  </si>
  <si>
    <t>Cooper Elementary</t>
  </si>
  <si>
    <t>750 Christine Dr.</t>
  </si>
  <si>
    <t>064074012088</t>
  </si>
  <si>
    <t>0115469</t>
  </si>
  <si>
    <t>Vallejo Charter</t>
  </si>
  <si>
    <t>0940</t>
  </si>
  <si>
    <t>2833 Tennessee St.</t>
  </si>
  <si>
    <t>060158214030</t>
  </si>
  <si>
    <t>0134262</t>
  </si>
  <si>
    <t>Caliber: ChangeMakers Academy</t>
  </si>
  <si>
    <t>1779</t>
  </si>
  <si>
    <t>500 Oregon St.</t>
  </si>
  <si>
    <t>060187514264</t>
  </si>
  <si>
    <t>0137380</t>
  </si>
  <si>
    <t>MIT Griffin Academy Middle</t>
  </si>
  <si>
    <t>1912</t>
  </si>
  <si>
    <t>233 Hobbs Ave.</t>
  </si>
  <si>
    <t>060253014479</t>
  </si>
  <si>
    <t>0139816</t>
  </si>
  <si>
    <t>Griffin Academy High</t>
  </si>
  <si>
    <t>2083</t>
  </si>
  <si>
    <t>064074007861</t>
  </si>
  <si>
    <t>4830147</t>
  </si>
  <si>
    <t>Jesse M. Bethel High</t>
  </si>
  <si>
    <t>1800 Ascot Pkwy.</t>
  </si>
  <si>
    <t>060248310681</t>
  </si>
  <si>
    <t>4830196</t>
  </si>
  <si>
    <t>MIT Academy</t>
  </si>
  <si>
    <t>0372</t>
  </si>
  <si>
    <t>2 Positive Pl.</t>
  </si>
  <si>
    <t>064074006734</t>
  </si>
  <si>
    <t>4838058</t>
  </si>
  <si>
    <t>John Finney High (Continuation)</t>
  </si>
  <si>
    <t>1347 Amador St.</t>
  </si>
  <si>
    <t>064074006739</t>
  </si>
  <si>
    <t>4838504</t>
  </si>
  <si>
    <t>Vallejo High</t>
  </si>
  <si>
    <t>840 Nebraska St.</t>
  </si>
  <si>
    <t>064074006718</t>
  </si>
  <si>
    <t>6051379</t>
  </si>
  <si>
    <t>Annie Pennycook Elementary</t>
  </si>
  <si>
    <t>3620 Fernwood Dr.</t>
  </si>
  <si>
    <t>064074006720</t>
  </si>
  <si>
    <t>6051395</t>
  </si>
  <si>
    <t>Johnston Cooper Elementary</t>
  </si>
  <si>
    <t>612 Del Mar St.</t>
  </si>
  <si>
    <t>064074006721</t>
  </si>
  <si>
    <t>6051411</t>
  </si>
  <si>
    <t>Dan Mini Elementary</t>
  </si>
  <si>
    <t>1530 Lorenzo Dr.</t>
  </si>
  <si>
    <t>064074006722</t>
  </si>
  <si>
    <t>6051429</t>
  </si>
  <si>
    <t>Cave Language Academy</t>
  </si>
  <si>
    <t>770 Tregaskis Ave.</t>
  </si>
  <si>
    <t>064074006724</t>
  </si>
  <si>
    <t>6051437</t>
  </si>
  <si>
    <t>Mare Island Health and Fitness Academy</t>
  </si>
  <si>
    <t>400 Rickover St.</t>
  </si>
  <si>
    <t>064074006725</t>
  </si>
  <si>
    <t>6051445</t>
  </si>
  <si>
    <t>Federal Terrace Elementary</t>
  </si>
  <si>
    <t>415 Daniels St.</t>
  </si>
  <si>
    <t>064074006728</t>
  </si>
  <si>
    <t>6051478</t>
  </si>
  <si>
    <t>1309 Ensign Ave.</t>
  </si>
  <si>
    <t>064074006731</t>
  </si>
  <si>
    <t>6051494</t>
  </si>
  <si>
    <t>620 Carolina St.</t>
  </si>
  <si>
    <t>064074006732</t>
  </si>
  <si>
    <t>6051502</t>
  </si>
  <si>
    <t>Loma Vista Environmental Science Academy</t>
  </si>
  <si>
    <t>146 Rainier St.</t>
  </si>
  <si>
    <t>064074006737</t>
  </si>
  <si>
    <t>6051544</t>
  </si>
  <si>
    <t>Steffan Manor Elementary</t>
  </si>
  <si>
    <t>815 Cedar St.</t>
  </si>
  <si>
    <t>064074006736</t>
  </si>
  <si>
    <t>6060206</t>
  </si>
  <si>
    <t>Hogan Middle</t>
  </si>
  <si>
    <t>850 Rosewood Ave.</t>
  </si>
  <si>
    <t>064074007889</t>
  </si>
  <si>
    <t>6069900</t>
  </si>
  <si>
    <t>Vallejo Adult Transition</t>
  </si>
  <si>
    <t>064074006723</t>
  </si>
  <si>
    <t>6071302</t>
  </si>
  <si>
    <t>Solano Widenmann Leadership Academy</t>
  </si>
  <si>
    <t>1025 Corcoran Ave.</t>
  </si>
  <si>
    <t>064074007368</t>
  </si>
  <si>
    <t>6099667</t>
  </si>
  <si>
    <t>Grace Patterson Elementary</t>
  </si>
  <si>
    <t>1080 Porter St.</t>
  </si>
  <si>
    <t>064074009455</t>
  </si>
  <si>
    <t>6107684</t>
  </si>
  <si>
    <t>Glen Cove Elementary</t>
  </si>
  <si>
    <t>501 Glen Cove Pkwy.</t>
  </si>
  <si>
    <t>064074010331</t>
  </si>
  <si>
    <t>6110134</t>
  </si>
  <si>
    <t>Joseph H. Wardlaw Elementary</t>
  </si>
  <si>
    <t>1698 Oakwood Ave.</t>
  </si>
  <si>
    <t>060178308398</t>
  </si>
  <si>
    <t>6116255</t>
  </si>
  <si>
    <t>Mare Island Technology Academy</t>
  </si>
  <si>
    <t>0181</t>
  </si>
  <si>
    <t>069104009253</t>
  </si>
  <si>
    <t>4910496</t>
  </si>
  <si>
    <t>4930079</t>
  </si>
  <si>
    <t>Sonoma</t>
  </si>
  <si>
    <t>Sonoma County Office of Education</t>
  </si>
  <si>
    <t>Sonoma County Court</t>
  </si>
  <si>
    <t>5340 Skylane Blvd.</t>
  </si>
  <si>
    <t>Santa Rosa</t>
  </si>
  <si>
    <t>4970805</t>
  </si>
  <si>
    <t>Mark West Union Elementary</t>
  </si>
  <si>
    <t>4970920</t>
  </si>
  <si>
    <t>Santa Rosa High</t>
  </si>
  <si>
    <t>069104010682</t>
  </si>
  <si>
    <t>4930343</t>
  </si>
  <si>
    <t>Sonoma County Alternative Education Programs</t>
  </si>
  <si>
    <t>069104007225</t>
  </si>
  <si>
    <t>6069413</t>
  </si>
  <si>
    <t>Sonoma County Special Education</t>
  </si>
  <si>
    <t>060189000064</t>
  </si>
  <si>
    <t>4970599</t>
  </si>
  <si>
    <t>6051577</t>
  </si>
  <si>
    <t>Alexander Valley Union Elementary</t>
  </si>
  <si>
    <t>Alexander Valley Elementary</t>
  </si>
  <si>
    <t>8511 Highway 128</t>
  </si>
  <si>
    <t>Healdsburg</t>
  </si>
  <si>
    <t>4975390</t>
  </si>
  <si>
    <t>Healdsburg Unified</t>
  </si>
  <si>
    <t>060267012473</t>
  </si>
  <si>
    <t>4970607</t>
  </si>
  <si>
    <t>0121038</t>
  </si>
  <si>
    <t>West Sonoma County Union High</t>
  </si>
  <si>
    <t>West Sonoma County Consortium</t>
  </si>
  <si>
    <t>462 Johnson St.</t>
  </si>
  <si>
    <t>Sebastopol</t>
  </si>
  <si>
    <t>4970680</t>
  </si>
  <si>
    <t>Forestville Union Elementary</t>
  </si>
  <si>
    <t>060267000195</t>
  </si>
  <si>
    <t>4930327</t>
  </si>
  <si>
    <t>Laguna High</t>
  </si>
  <si>
    <t>7050 Covey Rd.</t>
  </si>
  <si>
    <t>Forestville</t>
  </si>
  <si>
    <t>060267000193</t>
  </si>
  <si>
    <t>4930400</t>
  </si>
  <si>
    <t>Analy High</t>
  </si>
  <si>
    <t>6950 Analy Ave.</t>
  </si>
  <si>
    <t>4970938</t>
  </si>
  <si>
    <t>Sebastopol Union Elementary</t>
  </si>
  <si>
    <t>060438011843</t>
  </si>
  <si>
    <t>4970615</t>
  </si>
  <si>
    <t>0113506</t>
  </si>
  <si>
    <t>Bellevue Union</t>
  </si>
  <si>
    <t>Taylor Mountain Elementary</t>
  </si>
  <si>
    <t>1210 East Bellevue Ave.</t>
  </si>
  <si>
    <t>060438000393</t>
  </si>
  <si>
    <t>6051585</t>
  </si>
  <si>
    <t>Bellevue Elementary</t>
  </si>
  <si>
    <t>3223 Primrose Ave.</t>
  </si>
  <si>
    <t>060438000394</t>
  </si>
  <si>
    <t>6051593</t>
  </si>
  <si>
    <t>Kawana Springs Elementary</t>
  </si>
  <si>
    <t>2121 Moraga Dr.</t>
  </si>
  <si>
    <t>060438007865</t>
  </si>
  <si>
    <t>6115695</t>
  </si>
  <si>
    <t>Meadow View Elementary</t>
  </si>
  <si>
    <t>2665 Dutton Meadow Ave.</t>
  </si>
  <si>
    <t>060465000430</t>
  </si>
  <si>
    <t>4970623</t>
  </si>
  <si>
    <t>6051619</t>
  </si>
  <si>
    <t>Bennett Valley Union Elementary</t>
  </si>
  <si>
    <t>Yulupa Elementary</t>
  </si>
  <si>
    <t>2250 Mesquite Dr.</t>
  </si>
  <si>
    <t>060465000429</t>
  </si>
  <si>
    <t>6098248</t>
  </si>
  <si>
    <t>Strawberry Elementary</t>
  </si>
  <si>
    <t>2311 Horseshoe Dr.</t>
  </si>
  <si>
    <t>060870013043</t>
  </si>
  <si>
    <t>4970649</t>
  </si>
  <si>
    <t>0125724</t>
  </si>
  <si>
    <t>Cinnabar Elementary</t>
  </si>
  <si>
    <t>286 Skillman Ln.</t>
  </si>
  <si>
    <t>Petaluma</t>
  </si>
  <si>
    <t>4970862</t>
  </si>
  <si>
    <t>Petaluma Joint Union High</t>
  </si>
  <si>
    <t>060870000884</t>
  </si>
  <si>
    <t>6051635</t>
  </si>
  <si>
    <t>Cinnabar Charter</t>
  </si>
  <si>
    <t>1310</t>
  </si>
  <si>
    <t>060897000901</t>
  </si>
  <si>
    <t>4970656</t>
  </si>
  <si>
    <t>4930848</t>
  </si>
  <si>
    <t>Cloverdale Unified</t>
  </si>
  <si>
    <t>Johanna Echols-Hansen High (Continuation)</t>
  </si>
  <si>
    <t>322 North Washington St.</t>
  </si>
  <si>
    <t>Cloverdale</t>
  </si>
  <si>
    <t>060897000899</t>
  </si>
  <si>
    <t>4930855</t>
  </si>
  <si>
    <t>Cloverdale High</t>
  </si>
  <si>
    <t>509 North Cloverdale Blvd.</t>
  </si>
  <si>
    <t>060897000900</t>
  </si>
  <si>
    <t>6051643</t>
  </si>
  <si>
    <t>315 North St.</t>
  </si>
  <si>
    <t>060897000902</t>
  </si>
  <si>
    <t>6051650</t>
  </si>
  <si>
    <t>Washington</t>
  </si>
  <si>
    <t>129 South Washington St.</t>
  </si>
  <si>
    <t>061161012748</t>
  </si>
  <si>
    <t>4970672</t>
  </si>
  <si>
    <t>0122440</t>
  </si>
  <si>
    <t>Dunham Elementary</t>
  </si>
  <si>
    <t>Dunham Charter</t>
  </si>
  <si>
    <t>1194</t>
  </si>
  <si>
    <t>4111 Roblar Rd.</t>
  </si>
  <si>
    <t>061161001291</t>
  </si>
  <si>
    <t>6051700</t>
  </si>
  <si>
    <t>061401012023</t>
  </si>
  <si>
    <t>0112987</t>
  </si>
  <si>
    <t>Forestville Academy</t>
  </si>
  <si>
    <t>0842</t>
  </si>
  <si>
    <t>6321 Highway 116</t>
  </si>
  <si>
    <t>061401001606</t>
  </si>
  <si>
    <t>6051718</t>
  </si>
  <si>
    <t>Forestville Elementary</t>
  </si>
  <si>
    <t>061413001616</t>
  </si>
  <si>
    <t>4970698</t>
  </si>
  <si>
    <t>6051726</t>
  </si>
  <si>
    <t>Fort Ross Elementary</t>
  </si>
  <si>
    <t>30600 Seaview Rd.</t>
  </si>
  <si>
    <t>Cazadero</t>
  </si>
  <si>
    <t>061515013780</t>
  </si>
  <si>
    <t>4970706</t>
  </si>
  <si>
    <t>0129981</t>
  </si>
  <si>
    <t>Geyserville Unified</t>
  </si>
  <si>
    <t>Geyserville New Tech Academy</t>
  </si>
  <si>
    <t>1300 Moody Ln.</t>
  </si>
  <si>
    <t>Geyserville</t>
  </si>
  <si>
    <t>061515007726</t>
  </si>
  <si>
    <t>4930053</t>
  </si>
  <si>
    <t>Buena Vista High</t>
  </si>
  <si>
    <t>061515001907</t>
  </si>
  <si>
    <t>6051734</t>
  </si>
  <si>
    <t>Geyserville Elementary</t>
  </si>
  <si>
    <t>21485 Geyserville Ave.</t>
  </si>
  <si>
    <t>061584013100</t>
  </si>
  <si>
    <t>4970714</t>
  </si>
  <si>
    <t>0126888</t>
  </si>
  <si>
    <t>Gravenstein Union Elementary</t>
  </si>
  <si>
    <t>Gravenstein First</t>
  </si>
  <si>
    <t>3840 Twig Ave.</t>
  </si>
  <si>
    <t>061584002000</t>
  </si>
  <si>
    <t>6051742</t>
  </si>
  <si>
    <t>Gravenstein Elementary</t>
  </si>
  <si>
    <t>1445</t>
  </si>
  <si>
    <t>061584002001</t>
  </si>
  <si>
    <t>6051759</t>
  </si>
  <si>
    <t>Hillcrest Middle</t>
  </si>
  <si>
    <t>1444</t>
  </si>
  <si>
    <t>725 Bloomfield Rd.</t>
  </si>
  <si>
    <t>061632014302</t>
  </si>
  <si>
    <t>4970722</t>
  </si>
  <si>
    <t>0138248</t>
  </si>
  <si>
    <t>Guerneville Elementary</t>
  </si>
  <si>
    <t>Guerneville Primary</t>
  </si>
  <si>
    <t>14630 Armstrong Woods Rd.</t>
  </si>
  <si>
    <t>Guerneville</t>
  </si>
  <si>
    <t>060251014414</t>
  </si>
  <si>
    <t>0139048</t>
  </si>
  <si>
    <t>California Pacific Charter - Sonoma</t>
  </si>
  <si>
    <t>2037</t>
  </si>
  <si>
    <t>061632002031</t>
  </si>
  <si>
    <t>6051767</t>
  </si>
  <si>
    <t>Guerneville Elementary (Charter)</t>
  </si>
  <si>
    <t>1978</t>
  </si>
  <si>
    <t>061662002091</t>
  </si>
  <si>
    <t>4970730</t>
  </si>
  <si>
    <t>6051775</t>
  </si>
  <si>
    <t>Harmony Union Elementary</t>
  </si>
  <si>
    <t>1935 Bohemian Hwy.</t>
  </si>
  <si>
    <t>Occidental</t>
  </si>
  <si>
    <t>061662001736</t>
  </si>
  <si>
    <t>6110639</t>
  </si>
  <si>
    <t>Salmon Creek School - A Charter</t>
  </si>
  <si>
    <t>0941</t>
  </si>
  <si>
    <t>060208810685</t>
  </si>
  <si>
    <t>6120588</t>
  </si>
  <si>
    <t>Pathways Charter</t>
  </si>
  <si>
    <t>0492</t>
  </si>
  <si>
    <t>150 Professional Center Dr., Ste. C</t>
  </si>
  <si>
    <t>Rohnert Park</t>
  </si>
  <si>
    <t>4973882</t>
  </si>
  <si>
    <t>Cotati-Rohnert Park Unified</t>
  </si>
  <si>
    <t>061758002192</t>
  </si>
  <si>
    <t>4970763</t>
  </si>
  <si>
    <t>6051809</t>
  </si>
  <si>
    <t>Horicon Elementary</t>
  </si>
  <si>
    <t>35555 Annapolis Rd.</t>
  </si>
  <si>
    <t>Annapolis</t>
  </si>
  <si>
    <t>2365599</t>
  </si>
  <si>
    <t>Point Arena Joint Union High</t>
  </si>
  <si>
    <t>061941002330</t>
  </si>
  <si>
    <t>4970789</t>
  </si>
  <si>
    <t>6051825</t>
  </si>
  <si>
    <t>Kenwood</t>
  </si>
  <si>
    <t>Kenwood Elementary</t>
  </si>
  <si>
    <t>230 Randolph Ave.</t>
  </si>
  <si>
    <t>060231611478</t>
  </si>
  <si>
    <t>4970797</t>
  </si>
  <si>
    <t>0107284</t>
  </si>
  <si>
    <t>California Virtual Academy @ Sonoma</t>
  </si>
  <si>
    <t>0653</t>
  </si>
  <si>
    <t>50 Morland Rd.</t>
  </si>
  <si>
    <t>062154012693</t>
  </si>
  <si>
    <t>0123422</t>
  </si>
  <si>
    <t>Liberty Primary</t>
  </si>
  <si>
    <t>170 Liberty School Rd.</t>
  </si>
  <si>
    <t>060251214416</t>
  </si>
  <si>
    <t>0139568</t>
  </si>
  <si>
    <t>Heartwood Charter</t>
  </si>
  <si>
    <t>2071</t>
  </si>
  <si>
    <t>062154002570</t>
  </si>
  <si>
    <t>6051833</t>
  </si>
  <si>
    <t>1260</t>
  </si>
  <si>
    <t>062400011479</t>
  </si>
  <si>
    <t>0105890</t>
  </si>
  <si>
    <t>Mark West Charter</t>
  </si>
  <si>
    <t>0616</t>
  </si>
  <si>
    <t>4600 Lavell Rd.</t>
  </si>
  <si>
    <t>062400003610</t>
  </si>
  <si>
    <t>6051841</t>
  </si>
  <si>
    <t>Mark West Elementary</t>
  </si>
  <si>
    <t>062400003611</t>
  </si>
  <si>
    <t>6051858</t>
  </si>
  <si>
    <t>1417</t>
  </si>
  <si>
    <t>5350 Faught Rd.</t>
  </si>
  <si>
    <t>062400001766</t>
  </si>
  <si>
    <t>6111066</t>
  </si>
  <si>
    <t>John B. Riebli Elementary</t>
  </si>
  <si>
    <t>1422</t>
  </si>
  <si>
    <t>315 Mark West Springs Rd.</t>
  </si>
  <si>
    <t>062541003786</t>
  </si>
  <si>
    <t>4970813</t>
  </si>
  <si>
    <t>6051866</t>
  </si>
  <si>
    <t>Monte Rio Union Elementary</t>
  </si>
  <si>
    <t>Monte Rio Elementary</t>
  </si>
  <si>
    <t>20700 Foothill Dr.</t>
  </si>
  <si>
    <t>Monte Rio</t>
  </si>
  <si>
    <t>062565003845</t>
  </si>
  <si>
    <t>4970821</t>
  </si>
  <si>
    <t>6051874</t>
  </si>
  <si>
    <t>Montgomery Elementary</t>
  </si>
  <si>
    <t>18620 Fort Ross Rd.</t>
  </si>
  <si>
    <t>060233014244</t>
  </si>
  <si>
    <t>4970839</t>
  </si>
  <si>
    <t>0138065</t>
  </si>
  <si>
    <t>Oak Grove Union Elementary</t>
  </si>
  <si>
    <t>Pivot Charter School - North Bay</t>
  </si>
  <si>
    <t>1985</t>
  </si>
  <si>
    <t>2999 Cleveland Ave. Suites A, B, D, E, F</t>
  </si>
  <si>
    <t>4970912</t>
  </si>
  <si>
    <t>Santa Rosa Elementary</t>
  </si>
  <si>
    <t>062784004225</t>
  </si>
  <si>
    <t>6051882</t>
  </si>
  <si>
    <t>8760 Bower St.</t>
  </si>
  <si>
    <t>062784004226</t>
  </si>
  <si>
    <t>6051890</t>
  </si>
  <si>
    <t>Oak Grove Elementary/Willowside Middle</t>
  </si>
  <si>
    <t>0655</t>
  </si>
  <si>
    <t>5299 Hall Rd.</t>
  </si>
  <si>
    <t>060220412549</t>
  </si>
  <si>
    <t>4970847</t>
  </si>
  <si>
    <t>0119750</t>
  </si>
  <si>
    <t>Old Adobe Union</t>
  </si>
  <si>
    <t>River Montessori Elementary Charter</t>
  </si>
  <si>
    <t>1086</t>
  </si>
  <si>
    <t>3880 Cypress Dr. Ste. B</t>
  </si>
  <si>
    <t>062832013259</t>
  </si>
  <si>
    <t>0127555</t>
  </si>
  <si>
    <t>Loma Vista Immersion Academy</t>
  </si>
  <si>
    <t>1579</t>
  </si>
  <si>
    <t>207 Maria Dr.</t>
  </si>
  <si>
    <t>062832004384</t>
  </si>
  <si>
    <t>6051916</t>
  </si>
  <si>
    <t>La Tercera Elementary</t>
  </si>
  <si>
    <t>1600 Albin Way</t>
  </si>
  <si>
    <t>062832004386</t>
  </si>
  <si>
    <t>6051924</t>
  </si>
  <si>
    <t>Old Adobe Elementary Charter</t>
  </si>
  <si>
    <t>1423</t>
  </si>
  <si>
    <t>2856 Adobe Rd.</t>
  </si>
  <si>
    <t>062832004385</t>
  </si>
  <si>
    <t>6072136</t>
  </si>
  <si>
    <t>Miwok Valley Elementary Charter</t>
  </si>
  <si>
    <t>1424</t>
  </si>
  <si>
    <t>1010 Saint Francis Dr.</t>
  </si>
  <si>
    <t>062832007455</t>
  </si>
  <si>
    <t>6114755</t>
  </si>
  <si>
    <t>Sonoma Mountain Elementary</t>
  </si>
  <si>
    <t>1450</t>
  </si>
  <si>
    <t>1900 Rainier Cir.</t>
  </si>
  <si>
    <t>063023013936</t>
  </si>
  <si>
    <t>4970854</t>
  </si>
  <si>
    <t>0132357</t>
  </si>
  <si>
    <t>Petaluma City Elementary</t>
  </si>
  <si>
    <t>South County Consortium</t>
  </si>
  <si>
    <t>200 Douglas St.</t>
  </si>
  <si>
    <t>063023004717</t>
  </si>
  <si>
    <t>6051940</t>
  </si>
  <si>
    <t>200 Grant Ave.</t>
  </si>
  <si>
    <t>063023004719</t>
  </si>
  <si>
    <t>6051957</t>
  </si>
  <si>
    <t>McDowell Elementary</t>
  </si>
  <si>
    <t>421 South McDowell Blvd.</t>
  </si>
  <si>
    <t>063023004720</t>
  </si>
  <si>
    <t>6051965</t>
  </si>
  <si>
    <t>110 Ellis St.</t>
  </si>
  <si>
    <t>063023004721</t>
  </si>
  <si>
    <t>6051973</t>
  </si>
  <si>
    <t>McNear Elementary</t>
  </si>
  <si>
    <t>605 Sunnyslope Ave.</t>
  </si>
  <si>
    <t>063023004722</t>
  </si>
  <si>
    <t>6051981</t>
  </si>
  <si>
    <t>Penngrove Elementary</t>
  </si>
  <si>
    <t>1512</t>
  </si>
  <si>
    <t>365 Adobe Rd.</t>
  </si>
  <si>
    <t>Penngrove</t>
  </si>
  <si>
    <t>063023004726</t>
  </si>
  <si>
    <t>6051999</t>
  </si>
  <si>
    <t>730 North Webster St.</t>
  </si>
  <si>
    <t>060216110431</t>
  </si>
  <si>
    <t>6119036</t>
  </si>
  <si>
    <t>Live Oak Charter</t>
  </si>
  <si>
    <t>0382</t>
  </si>
  <si>
    <t>100 Gnoss Concourse, Bldg. 1</t>
  </si>
  <si>
    <t>063025013937</t>
  </si>
  <si>
    <t>0131961</t>
  </si>
  <si>
    <t>Petaluma Accelerated Charter</t>
  </si>
  <si>
    <t>1726</t>
  </si>
  <si>
    <t>063025004715</t>
  </si>
  <si>
    <t>4930012</t>
  </si>
  <si>
    <t>Casa Grande High</t>
  </si>
  <si>
    <t>333 Casa Grande Rd.</t>
  </si>
  <si>
    <t>063025001786</t>
  </si>
  <si>
    <t>4930103</t>
  </si>
  <si>
    <t>Carpe Diem High (Continuation)</t>
  </si>
  <si>
    <t>199 Fair St.</t>
  </si>
  <si>
    <t>063025001788</t>
  </si>
  <si>
    <t>4930111</t>
  </si>
  <si>
    <t>Sonoma Mountain High (Continuation)</t>
  </si>
  <si>
    <t>299 Casa Grande Rd.</t>
  </si>
  <si>
    <t>063025005439</t>
  </si>
  <si>
    <t>4930236</t>
  </si>
  <si>
    <t>Valley Oaks High (Alternative)</t>
  </si>
  <si>
    <t>540 Vallejo St.</t>
  </si>
  <si>
    <t>063025004723</t>
  </si>
  <si>
    <t>4935151</t>
  </si>
  <si>
    <t>Petaluma High</t>
  </si>
  <si>
    <t>201 Fair St.</t>
  </si>
  <si>
    <t>063025004725</t>
  </si>
  <si>
    <t>4935862</t>
  </si>
  <si>
    <t>San Antonio High (Continuation)</t>
  </si>
  <si>
    <t>500 Vallejo St.</t>
  </si>
  <si>
    <t>063025004716</t>
  </si>
  <si>
    <t>6051932</t>
  </si>
  <si>
    <t>Mary Collins Charter School at Cherry Valley</t>
  </si>
  <si>
    <t>0480</t>
  </si>
  <si>
    <t>1001 Cherry St.</t>
  </si>
  <si>
    <t>063025004724</t>
  </si>
  <si>
    <t>6060230</t>
  </si>
  <si>
    <t>Petaluma Junior High</t>
  </si>
  <si>
    <t>700 Bantam Way</t>
  </si>
  <si>
    <t>063025004718</t>
  </si>
  <si>
    <t>6062137</t>
  </si>
  <si>
    <t>Kenilworth Junior High</t>
  </si>
  <si>
    <t>800 Riesling Rd.</t>
  </si>
  <si>
    <t>4970995</t>
  </si>
  <si>
    <t>Waugh Elementary</t>
  </si>
  <si>
    <t>063045011180</t>
  </si>
  <si>
    <t>4970870</t>
  </si>
  <si>
    <t>0101253</t>
  </si>
  <si>
    <t>Piner-Olivet Union Elementary</t>
  </si>
  <si>
    <t>Jack London Elementary</t>
  </si>
  <si>
    <t>2707 Francisco Ave.</t>
  </si>
  <si>
    <t>060200611480</t>
  </si>
  <si>
    <t>0106344</t>
  </si>
  <si>
    <t>Northwest Prep Charter</t>
  </si>
  <si>
    <t>0526</t>
  </si>
  <si>
    <t>2590 Piner Rd.</t>
  </si>
  <si>
    <t>060192404738</t>
  </si>
  <si>
    <t>6066344</t>
  </si>
  <si>
    <t>Olivet Elementary Charter</t>
  </si>
  <si>
    <t>1440</t>
  </si>
  <si>
    <t>1825 Willowside Rd.</t>
  </si>
  <si>
    <t>060168509993</t>
  </si>
  <si>
    <t>6109144</t>
  </si>
  <si>
    <t>Morrice Schaefer Charter</t>
  </si>
  <si>
    <t>1439</t>
  </si>
  <si>
    <t>1370 San Miguel Ave.</t>
  </si>
  <si>
    <t>060160206676</t>
  </si>
  <si>
    <t>6113492</t>
  </si>
  <si>
    <t>Piner-Olivet Charter</t>
  </si>
  <si>
    <t>0098</t>
  </si>
  <si>
    <t>063234004985</t>
  </si>
  <si>
    <t>4970888</t>
  </si>
  <si>
    <t>6052013</t>
  </si>
  <si>
    <t>Kashia Elementary</t>
  </si>
  <si>
    <t>31510 Skaggs Springs Rd.</t>
  </si>
  <si>
    <t>Stewarts Point</t>
  </si>
  <si>
    <t>063264011481</t>
  </si>
  <si>
    <t>4970896</t>
  </si>
  <si>
    <t>0102525</t>
  </si>
  <si>
    <t>Rincon Valley Union Elementary</t>
  </si>
  <si>
    <t>Spring Lake Charter</t>
  </si>
  <si>
    <t>0525</t>
  </si>
  <si>
    <t>4675 Mayette Ave.</t>
  </si>
  <si>
    <t>063264012471</t>
  </si>
  <si>
    <t>0120980</t>
  </si>
  <si>
    <t>Rincon Valley Partnership</t>
  </si>
  <si>
    <t>1000 Yulupa Ave.</t>
  </si>
  <si>
    <t>063264005078</t>
  </si>
  <si>
    <t>6052021</t>
  </si>
  <si>
    <t>Madrone Elementary</t>
  </si>
  <si>
    <t>4550 Rinconada Dr.</t>
  </si>
  <si>
    <t>063264005079</t>
  </si>
  <si>
    <t>6052039</t>
  </si>
  <si>
    <t>Manzanita Elementary Charter</t>
  </si>
  <si>
    <t>1105</t>
  </si>
  <si>
    <t>1687 Yulupa Ave.</t>
  </si>
  <si>
    <t>063264005080</t>
  </si>
  <si>
    <t>6052047</t>
  </si>
  <si>
    <t>Whited Elementary Charter</t>
  </si>
  <si>
    <t>1259</t>
  </si>
  <si>
    <t>4995 Sonoma Hwy.</t>
  </si>
  <si>
    <t>063264005081</t>
  </si>
  <si>
    <t>6052054</t>
  </si>
  <si>
    <t>5305 Dupont Dr.</t>
  </si>
  <si>
    <t>063264005083</t>
  </si>
  <si>
    <t>6052070</t>
  </si>
  <si>
    <t>Village Elementary Charter</t>
  </si>
  <si>
    <t>1257</t>
  </si>
  <si>
    <t>900 Yulupa Ave.</t>
  </si>
  <si>
    <t>063264005077</t>
  </si>
  <si>
    <t>6085229</t>
  </si>
  <si>
    <t>Binkley Elementary Charter</t>
  </si>
  <si>
    <t>1258</t>
  </si>
  <si>
    <t>4965 Canyon Dr.</t>
  </si>
  <si>
    <t>063264008646</t>
  </si>
  <si>
    <t>6117907</t>
  </si>
  <si>
    <t>Austin Creek Elementary</t>
  </si>
  <si>
    <t>1480 Snowy Egret Dr.</t>
  </si>
  <si>
    <t>060233411178</t>
  </si>
  <si>
    <t>4970904</t>
  </si>
  <si>
    <t>0101923</t>
  </si>
  <si>
    <t>Roseland</t>
  </si>
  <si>
    <t>Roseland Charter</t>
  </si>
  <si>
    <t>0558</t>
  </si>
  <si>
    <t>1691 Burbank Ave.</t>
  </si>
  <si>
    <t>063351013038</t>
  </si>
  <si>
    <t>0125336</t>
  </si>
  <si>
    <t>Roseland Creek Elementary</t>
  </si>
  <si>
    <t>1683 Burbank Ave.</t>
  </si>
  <si>
    <t>063351005176</t>
  </si>
  <si>
    <t>6052088</t>
  </si>
  <si>
    <t>Roseland Elementary</t>
  </si>
  <si>
    <t>950 Sebastopol Rd.</t>
  </si>
  <si>
    <t>063351005177</t>
  </si>
  <si>
    <t>6052096</t>
  </si>
  <si>
    <t>Sheppard Elementary</t>
  </si>
  <si>
    <t>1777 West Ave.</t>
  </si>
  <si>
    <t>063581011850</t>
  </si>
  <si>
    <t>0113530</t>
  </si>
  <si>
    <t>Santa Rosa Charter School for the Arts</t>
  </si>
  <si>
    <t>0845</t>
  </si>
  <si>
    <t>756 Humboldt St.</t>
  </si>
  <si>
    <t>063581006119</t>
  </si>
  <si>
    <t>0125831</t>
  </si>
  <si>
    <t>Santa Rosa French-American Charter (SRFACS)</t>
  </si>
  <si>
    <t>1397</t>
  </si>
  <si>
    <t>1350 Sonoma Ave.</t>
  </si>
  <si>
    <t>063581013339</t>
  </si>
  <si>
    <t>0128074</t>
  </si>
  <si>
    <t>Cesar Chavez Language Academy</t>
  </si>
  <si>
    <t>1523</t>
  </si>
  <si>
    <t>2480 Sebastopol Rd.</t>
  </si>
  <si>
    <t>4971035</t>
  </si>
  <si>
    <t>Wright Elementary</t>
  </si>
  <si>
    <t>063581006117</t>
  </si>
  <si>
    <t>6052104</t>
  </si>
  <si>
    <t>Brook Hill Elementary</t>
  </si>
  <si>
    <t>1850 Vallejo St.</t>
  </si>
  <si>
    <t>063581006118</t>
  </si>
  <si>
    <t>6052112</t>
  </si>
  <si>
    <t>203 South A St.</t>
  </si>
  <si>
    <t>063581006125</t>
  </si>
  <si>
    <t>6052153</t>
  </si>
  <si>
    <t>850 West Ninth St.</t>
  </si>
  <si>
    <t>063581006126</t>
  </si>
  <si>
    <t>6052161</t>
  </si>
  <si>
    <t>2567 Marlow Rd.</t>
  </si>
  <si>
    <t>063581006129</t>
  </si>
  <si>
    <t>6052179</t>
  </si>
  <si>
    <t>Proctor Terrace Elementary</t>
  </si>
  <si>
    <t>1711 Bryden Ln.</t>
  </si>
  <si>
    <t>063581006135</t>
  </si>
  <si>
    <t>6052195</t>
  </si>
  <si>
    <t>Steele Lane Elementary</t>
  </si>
  <si>
    <t>301 Steele Ln.</t>
  </si>
  <si>
    <t>063581006120</t>
  </si>
  <si>
    <t>6066385</t>
  </si>
  <si>
    <t>Helen M. Lehman Elementary</t>
  </si>
  <si>
    <t>1700 Jennings Ave.</t>
  </si>
  <si>
    <t>063581006122</t>
  </si>
  <si>
    <t>6095459</t>
  </si>
  <si>
    <t>Hidden Valley Elementary</t>
  </si>
  <si>
    <t>3435 Bonita Vista Dr.</t>
  </si>
  <si>
    <t>063581009635</t>
  </si>
  <si>
    <t>6108500</t>
  </si>
  <si>
    <t>Albert F. Biella Elementary</t>
  </si>
  <si>
    <t>2140 Jennings Ave.</t>
  </si>
  <si>
    <t>060171208401</t>
  </si>
  <si>
    <t>6116958</t>
  </si>
  <si>
    <t>Kid Street Charter</t>
  </si>
  <si>
    <t>0215</t>
  </si>
  <si>
    <t>709 Davis St.</t>
  </si>
  <si>
    <t>063583011482</t>
  </si>
  <si>
    <t>0102533</t>
  </si>
  <si>
    <t>Santa Rosa Accelerated Charter</t>
  </si>
  <si>
    <t>0522</t>
  </si>
  <si>
    <t>4650 Badger Rd.</t>
  </si>
  <si>
    <t>063583004108</t>
  </si>
  <si>
    <t>4930160</t>
  </si>
  <si>
    <t>Elsie Allen High</t>
  </si>
  <si>
    <t>599 Bellevue Ave.</t>
  </si>
  <si>
    <t>063583006679</t>
  </si>
  <si>
    <t>4930244</t>
  </si>
  <si>
    <t>Maria Carrillo High</t>
  </si>
  <si>
    <t>6975 Montecito Blvd.</t>
  </si>
  <si>
    <t>063583006127</t>
  </si>
  <si>
    <t>4934154</t>
  </si>
  <si>
    <t>Montgomery High</t>
  </si>
  <si>
    <t>1250 Hahman Dr.</t>
  </si>
  <si>
    <t>063583006128</t>
  </si>
  <si>
    <t>4935292</t>
  </si>
  <si>
    <t>Piner High</t>
  </si>
  <si>
    <t>1700 Fulton Rd.</t>
  </si>
  <si>
    <t>063583006130</t>
  </si>
  <si>
    <t>4935607</t>
  </si>
  <si>
    <t>Ridgway High (Continuation)</t>
  </si>
  <si>
    <t>325 Ridgway Ave.</t>
  </si>
  <si>
    <t>063583006132</t>
  </si>
  <si>
    <t>4936803</t>
  </si>
  <si>
    <t>1235 Mendocino Ave.</t>
  </si>
  <si>
    <t>063583006121</t>
  </si>
  <si>
    <t>6060263</t>
  </si>
  <si>
    <t>Herbert Slater Middle</t>
  </si>
  <si>
    <t>3500 Sonoma Ave.</t>
  </si>
  <si>
    <t>063583006131</t>
  </si>
  <si>
    <t>6060271</t>
  </si>
  <si>
    <t>Rincon Valley Middle</t>
  </si>
  <si>
    <t>063583006133</t>
  </si>
  <si>
    <t>6060289</t>
  </si>
  <si>
    <t>Santa Rosa Middle</t>
  </si>
  <si>
    <t>500 E St.</t>
  </si>
  <si>
    <t>063583006123</t>
  </si>
  <si>
    <t>6068977</t>
  </si>
  <si>
    <t>Hilliard Comstock Middle</t>
  </si>
  <si>
    <t>2750 West Steele Ln.</t>
  </si>
  <si>
    <t>063618006177</t>
  </si>
  <si>
    <t>6052211</t>
  </si>
  <si>
    <t>Brook Haven Middle</t>
  </si>
  <si>
    <t>7905 Valentine Ave.</t>
  </si>
  <si>
    <t>063618006178</t>
  </si>
  <si>
    <t>6052229</t>
  </si>
  <si>
    <t>Park Side Elementary</t>
  </si>
  <si>
    <t>7450 Bodega Ave.</t>
  </si>
  <si>
    <t>060247705457</t>
  </si>
  <si>
    <t>6113039</t>
  </si>
  <si>
    <t>Sebastopol Independent Charter</t>
  </si>
  <si>
    <t>0078</t>
  </si>
  <si>
    <t>1111 Gravenstein Hwy. N</t>
  </si>
  <si>
    <t>060197211484</t>
  </si>
  <si>
    <t>4970953</t>
  </si>
  <si>
    <t>0105866</t>
  </si>
  <si>
    <t>Sonoma Valley Unified</t>
  </si>
  <si>
    <t>Woodland Star Charter</t>
  </si>
  <si>
    <t>0613</t>
  </si>
  <si>
    <t>11700 Dunbar Rd.</t>
  </si>
  <si>
    <t>Glen Ellen</t>
  </si>
  <si>
    <t>063720002851</t>
  </si>
  <si>
    <t>4930152</t>
  </si>
  <si>
    <t>950 Broadway</t>
  </si>
  <si>
    <t>063720006304</t>
  </si>
  <si>
    <t>4937256</t>
  </si>
  <si>
    <t>Sonoma Valley High</t>
  </si>
  <si>
    <t>20000 Broadway</t>
  </si>
  <si>
    <t>063720006298</t>
  </si>
  <si>
    <t>6052245</t>
  </si>
  <si>
    <t>Altimira Middle</t>
  </si>
  <si>
    <t>17805 Arnold Dr.</t>
  </si>
  <si>
    <t>063720006300</t>
  </si>
  <si>
    <t>6052260</t>
  </si>
  <si>
    <t>El Verano Elementary</t>
  </si>
  <si>
    <t>18606 Riverside Dr.</t>
  </si>
  <si>
    <t>063720006301</t>
  </si>
  <si>
    <t>6052278</t>
  </si>
  <si>
    <t>Flowery Elementary</t>
  </si>
  <si>
    <t>17600 Sonoma Hwy.</t>
  </si>
  <si>
    <t>063720006302</t>
  </si>
  <si>
    <t>6052286</t>
  </si>
  <si>
    <t>Prestwood Elementary</t>
  </si>
  <si>
    <t>343 East MacArthur St.</t>
  </si>
  <si>
    <t>063720006303</t>
  </si>
  <si>
    <t>6052294</t>
  </si>
  <si>
    <t>Sassarini Elementary</t>
  </si>
  <si>
    <t>652 Fifth St. West</t>
  </si>
  <si>
    <t>060226004112</t>
  </si>
  <si>
    <t>6111678</t>
  </si>
  <si>
    <t>Sonoma Charter</t>
  </si>
  <si>
    <t>0009</t>
  </si>
  <si>
    <t>17202 Sonoma Hwy.</t>
  </si>
  <si>
    <t>063720010436</t>
  </si>
  <si>
    <t>6119069</t>
  </si>
  <si>
    <t>Adele Harrison Middle</t>
  </si>
  <si>
    <t>1150 Broadway</t>
  </si>
  <si>
    <t>064023008651</t>
  </si>
  <si>
    <t>4970961</t>
  </si>
  <si>
    <t>4930319</t>
  </si>
  <si>
    <t>Twin Hills Union Elementary</t>
  </si>
  <si>
    <t>Orchard View</t>
  </si>
  <si>
    <t>0310</t>
  </si>
  <si>
    <t>700 Watertrough Rd.</t>
  </si>
  <si>
    <t>064023010687</t>
  </si>
  <si>
    <t>4930350</t>
  </si>
  <si>
    <t>Sunridge Charter</t>
  </si>
  <si>
    <t>0481</t>
  </si>
  <si>
    <t>7285 Hayden Ave.</t>
  </si>
  <si>
    <t>064023006653</t>
  </si>
  <si>
    <t>6052302</t>
  </si>
  <si>
    <t>Twin Hills Charter Middle</t>
  </si>
  <si>
    <t>0904</t>
  </si>
  <si>
    <t>1685 Watertrough Rd.</t>
  </si>
  <si>
    <t>064023006652</t>
  </si>
  <si>
    <t>6093140</t>
  </si>
  <si>
    <t>Apple Blossom</t>
  </si>
  <si>
    <t>064026006654</t>
  </si>
  <si>
    <t>4970979</t>
  </si>
  <si>
    <t>6052310</t>
  </si>
  <si>
    <t>Two Rock Union</t>
  </si>
  <si>
    <t>Two Rock Elementary</t>
  </si>
  <si>
    <t>5001 Spring Hill Rd.</t>
  </si>
  <si>
    <t>064179010332</t>
  </si>
  <si>
    <t>6110324</t>
  </si>
  <si>
    <t>Meadow Elementary</t>
  </si>
  <si>
    <t>880 Maria Dr.</t>
  </si>
  <si>
    <t>064179007457</t>
  </si>
  <si>
    <t>6114409</t>
  </si>
  <si>
    <t>Corona Creek Elementary</t>
  </si>
  <si>
    <t>1851 Hartman Ln.</t>
  </si>
  <si>
    <t>064227006921</t>
  </si>
  <si>
    <t>4971001</t>
  </si>
  <si>
    <t>6052336</t>
  </si>
  <si>
    <t>West Side Union Elementary</t>
  </si>
  <si>
    <t>West Side Elementary</t>
  </si>
  <si>
    <t>1201 Felta Rd.</t>
  </si>
  <si>
    <t>064275006980</t>
  </si>
  <si>
    <t>4971019</t>
  </si>
  <si>
    <t>6052344</t>
  </si>
  <si>
    <t>Wilmar Union Elementary</t>
  </si>
  <si>
    <t>3775 Bodega Ave.</t>
  </si>
  <si>
    <t>064320007016</t>
  </si>
  <si>
    <t>6052377</t>
  </si>
  <si>
    <t>Wright Charter</t>
  </si>
  <si>
    <t>1087</t>
  </si>
  <si>
    <t>4389 Price Ave.</t>
  </si>
  <si>
    <t>064320007015</t>
  </si>
  <si>
    <t>6096721</t>
  </si>
  <si>
    <t>J. X. Wilson Elementary</t>
  </si>
  <si>
    <t>246 Brittain Ln.</t>
  </si>
  <si>
    <t>064320004118</t>
  </si>
  <si>
    <t>6111868</t>
  </si>
  <si>
    <t>Robert L. Stevens Elementary</t>
  </si>
  <si>
    <t>2345 Giffen Ave.</t>
  </si>
  <si>
    <t>060226912635</t>
  </si>
  <si>
    <t>0123786</t>
  </si>
  <si>
    <t>Credo High</t>
  </si>
  <si>
    <t>1281</t>
  </si>
  <si>
    <t>1300 Valley House Dr., Ste. 100</t>
  </si>
  <si>
    <t>060994013725</t>
  </si>
  <si>
    <t>0128330</t>
  </si>
  <si>
    <t>University Elementary at La Fiesta</t>
  </si>
  <si>
    <t>8511 Liman Way</t>
  </si>
  <si>
    <t>060994013686</t>
  </si>
  <si>
    <t>0128348</t>
  </si>
  <si>
    <t>Technology Middle</t>
  </si>
  <si>
    <t>7165 Burton Ave.</t>
  </si>
  <si>
    <t>060994014195</t>
  </si>
  <si>
    <t>0135053</t>
  </si>
  <si>
    <t>Richard Crane Elementary</t>
  </si>
  <si>
    <t>1290 Southwest Blvd.</t>
  </si>
  <si>
    <t>060994001076</t>
  </si>
  <si>
    <t>4930046</t>
  </si>
  <si>
    <t>5450 Snyder Ln.</t>
  </si>
  <si>
    <t>060994010688</t>
  </si>
  <si>
    <t>4930384</t>
  </si>
  <si>
    <t>Technology High</t>
  </si>
  <si>
    <t>550 Bonnie Ave.</t>
  </si>
  <si>
    <t>060994001081</t>
  </si>
  <si>
    <t>4935482</t>
  </si>
  <si>
    <t>Rancho Cotate High</t>
  </si>
  <si>
    <t>060994001079</t>
  </si>
  <si>
    <t>6051676</t>
  </si>
  <si>
    <t>John Reed Primary</t>
  </si>
  <si>
    <t>390 Arlen Dr.</t>
  </si>
  <si>
    <t>060994001083</t>
  </si>
  <si>
    <t>6060669</t>
  </si>
  <si>
    <t>Thomas Page Academy</t>
  </si>
  <si>
    <t>1075 Madrone Ave.</t>
  </si>
  <si>
    <t>Cotati</t>
  </si>
  <si>
    <t>060994001077</t>
  </si>
  <si>
    <t>6097059</t>
  </si>
  <si>
    <t>1125 Emily Ave.</t>
  </si>
  <si>
    <t>060994001078</t>
  </si>
  <si>
    <t>6099246</t>
  </si>
  <si>
    <t>Marguerite Hahn Elementary</t>
  </si>
  <si>
    <t>825 Hudis St.</t>
  </si>
  <si>
    <t>060994009772</t>
  </si>
  <si>
    <t>6109169</t>
  </si>
  <si>
    <t>1400 Magnolia Ave.</t>
  </si>
  <si>
    <t>060994005461</t>
  </si>
  <si>
    <t>6112981</t>
  </si>
  <si>
    <t>Lawrence E. Jones Middle</t>
  </si>
  <si>
    <t>5154 Snyder Ln.</t>
  </si>
  <si>
    <t>060214911882</t>
  </si>
  <si>
    <t>4975358</t>
  </si>
  <si>
    <t>0114934</t>
  </si>
  <si>
    <t>Windsor Unified</t>
  </si>
  <si>
    <t>Village Charter</t>
  </si>
  <si>
    <t>0912</t>
  </si>
  <si>
    <t>060003414243</t>
  </si>
  <si>
    <t>0138263</t>
  </si>
  <si>
    <t>North Bay Met Academy</t>
  </si>
  <si>
    <t>8681 Windsor Rd.</t>
  </si>
  <si>
    <t>Windsor</t>
  </si>
  <si>
    <t>060003405470</t>
  </si>
  <si>
    <t>4930228</t>
  </si>
  <si>
    <t>Windsor High</t>
  </si>
  <si>
    <t>8695 Windsor Rd.</t>
  </si>
  <si>
    <t>060003408652</t>
  </si>
  <si>
    <t>4930269</t>
  </si>
  <si>
    <t>Windsor Oaks Academy</t>
  </si>
  <si>
    <t>060003406982</t>
  </si>
  <si>
    <t>6052351</t>
  </si>
  <si>
    <t>Windsor Middle</t>
  </si>
  <si>
    <t>9500 Brooks Rd. South</t>
  </si>
  <si>
    <t>060003406983</t>
  </si>
  <si>
    <t>6052369</t>
  </si>
  <si>
    <t>Cali Calmecac Language Academy</t>
  </si>
  <si>
    <t>0162</t>
  </si>
  <si>
    <t>9491 Starr Rd.</t>
  </si>
  <si>
    <t>060003409465</t>
  </si>
  <si>
    <t>6107221</t>
  </si>
  <si>
    <t>Brooks Elementary</t>
  </si>
  <si>
    <t>750 Natalie Dr.</t>
  </si>
  <si>
    <t>060003401797</t>
  </si>
  <si>
    <t>6110993</t>
  </si>
  <si>
    <t>Mattie Washburn Elementary</t>
  </si>
  <si>
    <t>75 Pleasant Ave.</t>
  </si>
  <si>
    <t>060004406727</t>
  </si>
  <si>
    <t>4930251</t>
  </si>
  <si>
    <t>Marce Becerra Academy</t>
  </si>
  <si>
    <t>1024 Prince St.</t>
  </si>
  <si>
    <t>060004402140</t>
  </si>
  <si>
    <t>4932554</t>
  </si>
  <si>
    <t>Healdsburg High</t>
  </si>
  <si>
    <t>060004402139</t>
  </si>
  <si>
    <t>6051791</t>
  </si>
  <si>
    <t>Healdsburg Elementary</t>
  </si>
  <si>
    <t>400 First St.</t>
  </si>
  <si>
    <t>060004402141</t>
  </si>
  <si>
    <t>6060222</t>
  </si>
  <si>
    <t>Healdsburg Junior High</t>
  </si>
  <si>
    <t>315 Grant St.</t>
  </si>
  <si>
    <t>060236312249</t>
  </si>
  <si>
    <t>5010504</t>
  </si>
  <si>
    <t>0117457</t>
  </si>
  <si>
    <t>Stanislaus</t>
  </si>
  <si>
    <t>Stanislaus County Office of Education</t>
  </si>
  <si>
    <t>Great Valley Academy</t>
  </si>
  <si>
    <t>0985</t>
  </si>
  <si>
    <t>3200 Tully Rd.</t>
  </si>
  <si>
    <t>Modesto</t>
  </si>
  <si>
    <t>5071290</t>
  </si>
  <si>
    <t>Sylvan Union Elementary</t>
  </si>
  <si>
    <t>5071175</t>
  </si>
  <si>
    <t>Modesto City High</t>
  </si>
  <si>
    <t>060242113669</t>
  </si>
  <si>
    <t>0129023</t>
  </si>
  <si>
    <t>Stanislaus Alternative Charter</t>
  </si>
  <si>
    <t>1607</t>
  </si>
  <si>
    <t>1325 H St.</t>
  </si>
  <si>
    <t>5071167</t>
  </si>
  <si>
    <t>Modesto City Elementary</t>
  </si>
  <si>
    <t>069104109050</t>
  </si>
  <si>
    <t>5030069</t>
  </si>
  <si>
    <t>Stanislaus County West Campus</t>
  </si>
  <si>
    <t>2215 Blue Gum Ave.</t>
  </si>
  <si>
    <t>5071092</t>
  </si>
  <si>
    <t>Hart-Ransom Union Elementary</t>
  </si>
  <si>
    <t>069104111486</t>
  </si>
  <si>
    <t>5030085</t>
  </si>
  <si>
    <t>Teel School in Empire</t>
  </si>
  <si>
    <t>5255 1st St.</t>
  </si>
  <si>
    <t>Empire</t>
  </si>
  <si>
    <t>5071076</t>
  </si>
  <si>
    <t>Empire Union Elementary</t>
  </si>
  <si>
    <t>069104107887</t>
  </si>
  <si>
    <t>5030226</t>
  </si>
  <si>
    <t>Petersen Alternative Center for Education at John B Allard</t>
  </si>
  <si>
    <t>3113 Mitchell Rd.</t>
  </si>
  <si>
    <t>Ceres</t>
  </si>
  <si>
    <t>5071043</t>
  </si>
  <si>
    <t>Ceres Unified</t>
  </si>
  <si>
    <t>069104107228</t>
  </si>
  <si>
    <t>6069546</t>
  </si>
  <si>
    <t>Stanislaus County Special Education</t>
  </si>
  <si>
    <t>1336 Stonum Rd.</t>
  </si>
  <si>
    <t>060813011487</t>
  </si>
  <si>
    <t>0107128</t>
  </si>
  <si>
    <t>Whitmore Charter School of Art &amp; Technology</t>
  </si>
  <si>
    <t>0657</t>
  </si>
  <si>
    <t>3435 Don Pedro Rd.</t>
  </si>
  <si>
    <t>060813011488</t>
  </si>
  <si>
    <t>0107136</t>
  </si>
  <si>
    <t>Whitmore Charter High</t>
  </si>
  <si>
    <t>0658</t>
  </si>
  <si>
    <t>060813011489</t>
  </si>
  <si>
    <t>0108076</t>
  </si>
  <si>
    <t>4033 Central Ave.</t>
  </si>
  <si>
    <t>060813011490</t>
  </si>
  <si>
    <t>0109074</t>
  </si>
  <si>
    <t>Joel J. Hidahl Elementary</t>
  </si>
  <si>
    <t>2351 East Redwood Rd.</t>
  </si>
  <si>
    <t>060813011491</t>
  </si>
  <si>
    <t>0109082</t>
  </si>
  <si>
    <t>M. Robert Adkison Elementary</t>
  </si>
  <si>
    <t>1824 Nadine Ave.</t>
  </si>
  <si>
    <t>060813011492</t>
  </si>
  <si>
    <t>0109090</t>
  </si>
  <si>
    <t>Sinclear Elementary</t>
  </si>
  <si>
    <t>1211 Hackett Rd.</t>
  </si>
  <si>
    <t>060813011808</t>
  </si>
  <si>
    <t>0110734</t>
  </si>
  <si>
    <t>La Rosa Elementary</t>
  </si>
  <si>
    <t>2800 Eastgate Blvd.</t>
  </si>
  <si>
    <t>060209511809</t>
  </si>
  <si>
    <t>0112292</t>
  </si>
  <si>
    <t>Aspire Summit Charter Academy</t>
  </si>
  <si>
    <t>0812</t>
  </si>
  <si>
    <t>2036 East Hatch Rd.</t>
  </si>
  <si>
    <t>060813012670</t>
  </si>
  <si>
    <t>0123679</t>
  </si>
  <si>
    <t>Cesar Chavez Junior High</t>
  </si>
  <si>
    <t>2701 Eastgate Blvd.</t>
  </si>
  <si>
    <t>060813013637</t>
  </si>
  <si>
    <t>0127613</t>
  </si>
  <si>
    <t>Lucas Elementary</t>
  </si>
  <si>
    <t>3500 Rose Ave.</t>
  </si>
  <si>
    <t>060813013777</t>
  </si>
  <si>
    <t>0129106</t>
  </si>
  <si>
    <t>Patricia Kay Beaver Elementary</t>
  </si>
  <si>
    <t>4927 Central Ave.</t>
  </si>
  <si>
    <t>060813014023</t>
  </si>
  <si>
    <t>0133827</t>
  </si>
  <si>
    <t>Ceres Special Education</t>
  </si>
  <si>
    <t>2503 Lawrence St.</t>
  </si>
  <si>
    <t>060813005472</t>
  </si>
  <si>
    <t>5030168</t>
  </si>
  <si>
    <t>Endeavor Alternative</t>
  </si>
  <si>
    <t>2555 Lawrence St.</t>
  </si>
  <si>
    <t>060813000782</t>
  </si>
  <si>
    <t>5030200</t>
  </si>
  <si>
    <t>Argus High (Continuation)</t>
  </si>
  <si>
    <t>060813000785</t>
  </si>
  <si>
    <t>5030879</t>
  </si>
  <si>
    <t>Ceres High</t>
  </si>
  <si>
    <t>2320 Central Ave.</t>
  </si>
  <si>
    <t>060813000783</t>
  </si>
  <si>
    <t>6052427</t>
  </si>
  <si>
    <t>Carroll Fowler Elementary</t>
  </si>
  <si>
    <t>2611 Garrison St.</t>
  </si>
  <si>
    <t>060813000784</t>
  </si>
  <si>
    <t>6052435</t>
  </si>
  <si>
    <t>Caswell Elementary</t>
  </si>
  <si>
    <t>1800 North Central Ave.</t>
  </si>
  <si>
    <t>060813000786</t>
  </si>
  <si>
    <t>6052443</t>
  </si>
  <si>
    <t>Don Pedro Elementary</t>
  </si>
  <si>
    <t>2300 Don Pedro Rd.</t>
  </si>
  <si>
    <t>060813000788</t>
  </si>
  <si>
    <t>6052450</t>
  </si>
  <si>
    <t>Walter White Elementary</t>
  </si>
  <si>
    <t>2904 Sixth St.</t>
  </si>
  <si>
    <t>060813000789</t>
  </si>
  <si>
    <t>6052468</t>
  </si>
  <si>
    <t>Westport Elementary</t>
  </si>
  <si>
    <t>5218 South Carpenter</t>
  </si>
  <si>
    <t>060813000787</t>
  </si>
  <si>
    <t>6085013</t>
  </si>
  <si>
    <t>Mae Hensley Junior High</t>
  </si>
  <si>
    <t>1806 Moffet Rd.</t>
  </si>
  <si>
    <t>060813009526</t>
  </si>
  <si>
    <t>6108435</t>
  </si>
  <si>
    <t>Virginia Parks Elementary</t>
  </si>
  <si>
    <t>1021 Moffett Rd.</t>
  </si>
  <si>
    <t>060813004126</t>
  </si>
  <si>
    <t>6112338</t>
  </si>
  <si>
    <t>Samuel Vaughn Elementary</t>
  </si>
  <si>
    <t>3618 Helen Perry Rd.</t>
  </si>
  <si>
    <t>060813004129</t>
  </si>
  <si>
    <t>6112346</t>
  </si>
  <si>
    <t>Blaker-Kinser Junior High</t>
  </si>
  <si>
    <t>1601 Kinser Rd.</t>
  </si>
  <si>
    <t>060825000808</t>
  </si>
  <si>
    <t>5071050</t>
  </si>
  <si>
    <t>6052484</t>
  </si>
  <si>
    <t>Chatom Union</t>
  </si>
  <si>
    <t>Chatom Elementary</t>
  </si>
  <si>
    <t>7221 Clayton Rd.</t>
  </si>
  <si>
    <t>Turlock</t>
  </si>
  <si>
    <t>5075739</t>
  </si>
  <si>
    <t>Turlock Unified</t>
  </si>
  <si>
    <t>060825000809</t>
  </si>
  <si>
    <t>6052492</t>
  </si>
  <si>
    <t>10001 Crows Landing Rd.</t>
  </si>
  <si>
    <t>061104013930</t>
  </si>
  <si>
    <t>5071068</t>
  </si>
  <si>
    <t>0132662</t>
  </si>
  <si>
    <t>Denair Unified</t>
  </si>
  <si>
    <t>Denair Elementary Charter Academy</t>
  </si>
  <si>
    <t>1750</t>
  </si>
  <si>
    <t>3773 Madera Ave.</t>
  </si>
  <si>
    <t>Denair</t>
  </si>
  <si>
    <t>061104010438</t>
  </si>
  <si>
    <t>5030267</t>
  </si>
  <si>
    <t>Denair Charter Academy</t>
  </si>
  <si>
    <t>0357</t>
  </si>
  <si>
    <t>3460 Lester Rd.</t>
  </si>
  <si>
    <t>061104001218</t>
  </si>
  <si>
    <t>5031521</t>
  </si>
  <si>
    <t>Denair High</t>
  </si>
  <si>
    <t>3431 Lester Rd.</t>
  </si>
  <si>
    <t>061104008654</t>
  </si>
  <si>
    <t>6071575</t>
  </si>
  <si>
    <t>Denair Middle</t>
  </si>
  <si>
    <t>3701 Lester Rd.</t>
  </si>
  <si>
    <t>061269011171</t>
  </si>
  <si>
    <t>0101493</t>
  </si>
  <si>
    <t>Norman N. Glick Middle</t>
  </si>
  <si>
    <t>400 Frazine Rd.</t>
  </si>
  <si>
    <t>061269001430</t>
  </si>
  <si>
    <t>6052518</t>
  </si>
  <si>
    <t>Empire Elementary</t>
  </si>
  <si>
    <t>5201 First St</t>
  </si>
  <si>
    <t>061269001429</t>
  </si>
  <si>
    <t>6093504</t>
  </si>
  <si>
    <t>Capistrano Elementary</t>
  </si>
  <si>
    <t>400 Capistrano Dr.</t>
  </si>
  <si>
    <t>061269001432</t>
  </si>
  <si>
    <t>6098180</t>
  </si>
  <si>
    <t>Christine Sipherd Elementary</t>
  </si>
  <si>
    <t>3420 East Orangeburg Ave.</t>
  </si>
  <si>
    <t>061269009536</t>
  </si>
  <si>
    <t>6107932</t>
  </si>
  <si>
    <t>Bernard L. Hughes Elementary</t>
  </si>
  <si>
    <t>512 North McClure Rd.</t>
  </si>
  <si>
    <t>061269004134</t>
  </si>
  <si>
    <t>6111892</t>
  </si>
  <si>
    <t>Alice N. Stroud Elementary</t>
  </si>
  <si>
    <t>815 Frazine Rd.</t>
  </si>
  <si>
    <t>061581012452</t>
  </si>
  <si>
    <t>5071084</t>
  </si>
  <si>
    <t>0120089</t>
  </si>
  <si>
    <t>Gratton Elementary</t>
  </si>
  <si>
    <t>Gratton Charter</t>
  </si>
  <si>
    <t>1099</t>
  </si>
  <si>
    <t>4500 South Gratton Rd.</t>
  </si>
  <si>
    <t>5075549</t>
  </si>
  <si>
    <t>Hughson Unified</t>
  </si>
  <si>
    <t>061581001999</t>
  </si>
  <si>
    <t>6052534</t>
  </si>
  <si>
    <t>061665002092</t>
  </si>
  <si>
    <t>6052542</t>
  </si>
  <si>
    <t>Hart-Ransom Elementary</t>
  </si>
  <si>
    <t>3930 Shoemake Ave.</t>
  </si>
  <si>
    <t>061665005478</t>
  </si>
  <si>
    <t>6112965</t>
  </si>
  <si>
    <t>Hart-Ransom Charter</t>
  </si>
  <si>
    <t>0080</t>
  </si>
  <si>
    <t>3920 Shoemake Ave.</t>
  </si>
  <si>
    <t>061716002171</t>
  </si>
  <si>
    <t>5071100</t>
  </si>
  <si>
    <t>6052559</t>
  </si>
  <si>
    <t>Hickman Community Charter</t>
  </si>
  <si>
    <t>00D4</t>
  </si>
  <si>
    <t>13306 Fourth St. Area A</t>
  </si>
  <si>
    <t>Hickman</t>
  </si>
  <si>
    <t>061716005507</t>
  </si>
  <si>
    <t>6112627</t>
  </si>
  <si>
    <t>Hickman Charter</t>
  </si>
  <si>
    <t>13306 Fourth St.</t>
  </si>
  <si>
    <t>061716008411</t>
  </si>
  <si>
    <t>6116388</t>
  </si>
  <si>
    <t>Hickman Middle</t>
  </si>
  <si>
    <t>061962002359</t>
  </si>
  <si>
    <t>5071134</t>
  </si>
  <si>
    <t>6052591</t>
  </si>
  <si>
    <t>Keyes Union</t>
  </si>
  <si>
    <t>Keyes Elementary</t>
  </si>
  <si>
    <t>4400 Maud Ave.</t>
  </si>
  <si>
    <t>Keyes</t>
  </si>
  <si>
    <t>061962006745</t>
  </si>
  <si>
    <t>6113286</t>
  </si>
  <si>
    <t>Keyes to Learning Charter</t>
  </si>
  <si>
    <t>0085</t>
  </si>
  <si>
    <t>5709 Ninth St.</t>
  </si>
  <si>
    <t>061962010692</t>
  </si>
  <si>
    <t>6119002</t>
  </si>
  <si>
    <t>Barbara Spratling Middle</t>
  </si>
  <si>
    <t>5277 Washington Rd.</t>
  </si>
  <si>
    <t>Hughson</t>
  </si>
  <si>
    <t>062001002396</t>
  </si>
  <si>
    <t>5071142</t>
  </si>
  <si>
    <t>6052609</t>
  </si>
  <si>
    <t>Knights Ferry Elementary</t>
  </si>
  <si>
    <t>12726 Dent St.</t>
  </si>
  <si>
    <t>Knights Ferry</t>
  </si>
  <si>
    <t>5075564</t>
  </si>
  <si>
    <t>Oakdale Joint Unified</t>
  </si>
  <si>
    <t>060177814342</t>
  </si>
  <si>
    <t>0137265</t>
  </si>
  <si>
    <t>Aspire University Charter</t>
  </si>
  <si>
    <t>1963</t>
  </si>
  <si>
    <t>819 Sunset Ave.</t>
  </si>
  <si>
    <t>060240614327</t>
  </si>
  <si>
    <t>0138057</t>
  </si>
  <si>
    <t>Connecting Waters Charter School - Central Valley</t>
  </si>
  <si>
    <t>1973</t>
  </si>
  <si>
    <t>2000 West Briggsmore Ave.</t>
  </si>
  <si>
    <t>062513003726</t>
  </si>
  <si>
    <t>6052625</t>
  </si>
  <si>
    <t>Elihu Beard Elementary</t>
  </si>
  <si>
    <t>915 Bowen Ave.</t>
  </si>
  <si>
    <t>062513003727</t>
  </si>
  <si>
    <t>6052633</t>
  </si>
  <si>
    <t>909 Glenn Ave.</t>
  </si>
  <si>
    <t>062513003728</t>
  </si>
  <si>
    <t>6052641</t>
  </si>
  <si>
    <t>1135 Paradise Rd.</t>
  </si>
  <si>
    <t>062513003729</t>
  </si>
  <si>
    <t>6052658</t>
  </si>
  <si>
    <t>El Vista Elementary</t>
  </si>
  <si>
    <t>450 El Vista Ave.</t>
  </si>
  <si>
    <t>062513003730</t>
  </si>
  <si>
    <t>6052666</t>
  </si>
  <si>
    <t>Enslen Elementary</t>
  </si>
  <si>
    <t>515 Coldwell Ave.</t>
  </si>
  <si>
    <t>062513003731</t>
  </si>
  <si>
    <t>6052674</t>
  </si>
  <si>
    <t>Catherine Everett Elementary</t>
  </si>
  <si>
    <t>1530 Mount Vernon Dr.</t>
  </si>
  <si>
    <t>062513003732</t>
  </si>
  <si>
    <t>6052682</t>
  </si>
  <si>
    <t>1937 West Whitmore Ave.</t>
  </si>
  <si>
    <t>062513003733</t>
  </si>
  <si>
    <t>6052690</t>
  </si>
  <si>
    <t>120 South Emerald Ave.</t>
  </si>
  <si>
    <t>062513003735</t>
  </si>
  <si>
    <t>6052708</t>
  </si>
  <si>
    <t>John Fremont Elementary</t>
  </si>
  <si>
    <t>1220 West Orangeburg Ave.</t>
  </si>
  <si>
    <t>062513003738</t>
  </si>
  <si>
    <t>6052716</t>
  </si>
  <si>
    <t>William Garrison Elementary</t>
  </si>
  <si>
    <t>1811 Teresa St.</t>
  </si>
  <si>
    <t>062513003745</t>
  </si>
  <si>
    <t>6052724</t>
  </si>
  <si>
    <t>1215 Lucerne Ave.</t>
  </si>
  <si>
    <t>062513003740</t>
  </si>
  <si>
    <t>6052740</t>
  </si>
  <si>
    <t>La Loma Junior High</t>
  </si>
  <si>
    <t>1800 Encina Ave.</t>
  </si>
  <si>
    <t>062513003742</t>
  </si>
  <si>
    <t>6052765</t>
  </si>
  <si>
    <t>Mark Twain Junior High</t>
  </si>
  <si>
    <t>707 Emerald Ave.</t>
  </si>
  <si>
    <t>062513003743</t>
  </si>
  <si>
    <t>6052773</t>
  </si>
  <si>
    <t>515 Sutter Ave.</t>
  </si>
  <si>
    <t>062513003757</t>
  </si>
  <si>
    <t>6052781</t>
  </si>
  <si>
    <t>Orville Wright Elementary</t>
  </si>
  <si>
    <t>1602 Monterey St.</t>
  </si>
  <si>
    <t>062513003747</t>
  </si>
  <si>
    <t>6052799</t>
  </si>
  <si>
    <t>Robertson Road Elementary</t>
  </si>
  <si>
    <t>1821 Robertson Rd.</t>
  </si>
  <si>
    <t>062513003748</t>
  </si>
  <si>
    <t>6052807</t>
  </si>
  <si>
    <t>Roosevelt Junior High</t>
  </si>
  <si>
    <t>1330 College Ave.</t>
  </si>
  <si>
    <t>062513003749</t>
  </si>
  <si>
    <t>6052815</t>
  </si>
  <si>
    <t>Rose Avenue Elementary</t>
  </si>
  <si>
    <t>062513003750</t>
  </si>
  <si>
    <t>6052823</t>
  </si>
  <si>
    <t>Shackelford Elementary</t>
  </si>
  <si>
    <t>100 School Ave.</t>
  </si>
  <si>
    <t>062513003754</t>
  </si>
  <si>
    <t>6052849</t>
  </si>
  <si>
    <t>Tuolumne Elementary</t>
  </si>
  <si>
    <t>707 Herndon Rd.</t>
  </si>
  <si>
    <t>062513003756</t>
  </si>
  <si>
    <t>6052872</t>
  </si>
  <si>
    <t>201 Wilson Ave.</t>
  </si>
  <si>
    <t>062513003751</t>
  </si>
  <si>
    <t>6093512</t>
  </si>
  <si>
    <t>Sonoma Elementary</t>
  </si>
  <si>
    <t>1325 Sonoma Ave.</t>
  </si>
  <si>
    <t>062513003741</t>
  </si>
  <si>
    <t>6097752</t>
  </si>
  <si>
    <t>2920 Middleboro Pl.</t>
  </si>
  <si>
    <t>062513008903</t>
  </si>
  <si>
    <t>6105670</t>
  </si>
  <si>
    <t>Harriette Kirschen Elementary</t>
  </si>
  <si>
    <t>1900 Kirschen Dr.</t>
  </si>
  <si>
    <t>062513009156</t>
  </si>
  <si>
    <t>6107023</t>
  </si>
  <si>
    <t>Alberta Martone Elementary</t>
  </si>
  <si>
    <t>1413 Poust Rd.</t>
  </si>
  <si>
    <t>062513010333</t>
  </si>
  <si>
    <t>6110068</t>
  </si>
  <si>
    <t>Evelyn Hanshaw Middle</t>
  </si>
  <si>
    <t>1725 Las Vegas St.</t>
  </si>
  <si>
    <t>062515011812</t>
  </si>
  <si>
    <t>0110593</t>
  </si>
  <si>
    <t>James C. Enochs High</t>
  </si>
  <si>
    <t>3201 Sylvan Ave.</t>
  </si>
  <si>
    <t>060182612511</t>
  </si>
  <si>
    <t>0120212</t>
  </si>
  <si>
    <t>Aspire Vanguard College Preparatory Academy</t>
  </si>
  <si>
    <t>1125</t>
  </si>
  <si>
    <t>062515012556</t>
  </si>
  <si>
    <t>0121129</t>
  </si>
  <si>
    <t>Joseph A. Gregori High</t>
  </si>
  <si>
    <t>3701 Pirrone Rd.</t>
  </si>
  <si>
    <t>5071266</t>
  </si>
  <si>
    <t>Salida Union Elementary</t>
  </si>
  <si>
    <t>062515003734</t>
  </si>
  <si>
    <t>5030010</t>
  </si>
  <si>
    <t>Fred C. Beyer High</t>
  </si>
  <si>
    <t>1717 Sylvan Ave.</t>
  </si>
  <si>
    <t>062515001807</t>
  </si>
  <si>
    <t>5030135</t>
  </si>
  <si>
    <t>Peter Johansen High</t>
  </si>
  <si>
    <t>641 Norseman Dr.</t>
  </si>
  <si>
    <t>062515003739</t>
  </si>
  <si>
    <t>5031380</t>
  </si>
  <si>
    <t>Grace M. Davis High</t>
  </si>
  <si>
    <t>1200 West Rumble Rd.</t>
  </si>
  <si>
    <t>062515003753</t>
  </si>
  <si>
    <t>5031802</t>
  </si>
  <si>
    <t>Thomas Downey High</t>
  </si>
  <si>
    <t>1000 Coffee Rd.</t>
  </si>
  <si>
    <t>062515003744</t>
  </si>
  <si>
    <t>5034905</t>
  </si>
  <si>
    <t>Modesto High</t>
  </si>
  <si>
    <t>18 H St.</t>
  </si>
  <si>
    <t>062515003737</t>
  </si>
  <si>
    <t>5034913</t>
  </si>
  <si>
    <t>Robert Elliott Alternative Education Center</t>
  </si>
  <si>
    <t>1440 Sunrise Ave.</t>
  </si>
  <si>
    <t>062979011813</t>
  </si>
  <si>
    <t>5071209</t>
  </si>
  <si>
    <t>0112383</t>
  </si>
  <si>
    <t>Paradise Elementary</t>
  </si>
  <si>
    <t>Paradise Charter</t>
  </si>
  <si>
    <t>0803</t>
  </si>
  <si>
    <t>3361 California Ave.</t>
  </si>
  <si>
    <t>062979004636</t>
  </si>
  <si>
    <t>6052914</t>
  </si>
  <si>
    <t>063003011495</t>
  </si>
  <si>
    <t>5071217</t>
  </si>
  <si>
    <t>0110080</t>
  </si>
  <si>
    <t>Patterson Joint Unified</t>
  </si>
  <si>
    <t>Apricot Valley Elementary</t>
  </si>
  <si>
    <t>1320 Henley Pkwy.</t>
  </si>
  <si>
    <t>Patterson</t>
  </si>
  <si>
    <t>063003012186</t>
  </si>
  <si>
    <t>0118927</t>
  </si>
  <si>
    <t>775 North Hartley St.</t>
  </si>
  <si>
    <t>063003013822</t>
  </si>
  <si>
    <t>0131037</t>
  </si>
  <si>
    <t>Rising Sun</t>
  </si>
  <si>
    <t>2243 Welty Rd.</t>
  </si>
  <si>
    <t>Vernalis</t>
  </si>
  <si>
    <t>063003013962</t>
  </si>
  <si>
    <t>0133124</t>
  </si>
  <si>
    <t>Open Valley Independent Study</t>
  </si>
  <si>
    <t>640 M St.</t>
  </si>
  <si>
    <t>063003014708</t>
  </si>
  <si>
    <t>0142257</t>
  </si>
  <si>
    <t>West Valley Learning Center</t>
  </si>
  <si>
    <t>610 North Hartley St.</t>
  </si>
  <si>
    <t>063003010334</t>
  </si>
  <si>
    <t>5030127</t>
  </si>
  <si>
    <t>Del Puerto High</t>
  </si>
  <si>
    <t>063003004703</t>
  </si>
  <si>
    <t>5036256</t>
  </si>
  <si>
    <t>Patterson High</t>
  </si>
  <si>
    <t>200 North Seventh St.</t>
  </si>
  <si>
    <t>063003004699</t>
  </si>
  <si>
    <t>6052922</t>
  </si>
  <si>
    <t>Grayson Elementary</t>
  </si>
  <si>
    <t>301 Howard Rd.</t>
  </si>
  <si>
    <t>Westley</t>
  </si>
  <si>
    <t>063003004701</t>
  </si>
  <si>
    <t>6052948</t>
  </si>
  <si>
    <t>624 West Las Palmas Ave.</t>
  </si>
  <si>
    <t>063003004702</t>
  </si>
  <si>
    <t>6052955</t>
  </si>
  <si>
    <t>Northmead Elementary</t>
  </si>
  <si>
    <t>625 L St.</t>
  </si>
  <si>
    <t>063003004704</t>
  </si>
  <si>
    <t>6060297</t>
  </si>
  <si>
    <t>Creekside Middle</t>
  </si>
  <si>
    <t>535 Peregrine Dr.</t>
  </si>
  <si>
    <t>063321012712</t>
  </si>
  <si>
    <t>5071233</t>
  </si>
  <si>
    <t>0121525</t>
  </si>
  <si>
    <t>Roberts Ferry Union Elementary</t>
  </si>
  <si>
    <t>Roberts Ferry Charter School Academy</t>
  </si>
  <si>
    <t>1171</t>
  </si>
  <si>
    <t>101 Roberts Ferry Rd.</t>
  </si>
  <si>
    <t>Waterford</t>
  </si>
  <si>
    <t>063321005164</t>
  </si>
  <si>
    <t>6053011</t>
  </si>
  <si>
    <t>060224412945</t>
  </si>
  <si>
    <t>0124768</t>
  </si>
  <si>
    <t>Great Valley Academy - Salida</t>
  </si>
  <si>
    <t>1819</t>
  </si>
  <si>
    <t>5901 Sisk Rd.</t>
  </si>
  <si>
    <t>063390014035</t>
  </si>
  <si>
    <t>0133660</t>
  </si>
  <si>
    <t>Mildred Perkins Elementary</t>
  </si>
  <si>
    <t>3920 Blue Bird Dr.</t>
  </si>
  <si>
    <t>063390010694</t>
  </si>
  <si>
    <t>6053037</t>
  </si>
  <si>
    <t>Salida Elementary</t>
  </si>
  <si>
    <t>4519 Finney Rd.</t>
  </si>
  <si>
    <t>Salida</t>
  </si>
  <si>
    <t>063390009432</t>
  </si>
  <si>
    <t>6106934</t>
  </si>
  <si>
    <t>Sisk Elementary</t>
  </si>
  <si>
    <t>5337 Sugar Creek Ln.</t>
  </si>
  <si>
    <t>063390006759</t>
  </si>
  <si>
    <t>6113823</t>
  </si>
  <si>
    <t>Dena Boer</t>
  </si>
  <si>
    <t>4801 Gold Valley Rd.</t>
  </si>
  <si>
    <t>063390011496</t>
  </si>
  <si>
    <t>6120844</t>
  </si>
  <si>
    <t>Salida Middle School - Vella Campus</t>
  </si>
  <si>
    <t>5041 Toomes Rd.</t>
  </si>
  <si>
    <t>063666012799</t>
  </si>
  <si>
    <t>5071274</t>
  </si>
  <si>
    <t>0121558</t>
  </si>
  <si>
    <t>Shiloh Elementary</t>
  </si>
  <si>
    <t>Shiloh Charter</t>
  </si>
  <si>
    <t>1175</t>
  </si>
  <si>
    <t>6633 Paradise Rd.</t>
  </si>
  <si>
    <t>063666006214</t>
  </si>
  <si>
    <t>6053045</t>
  </si>
  <si>
    <t>063795011497</t>
  </si>
  <si>
    <t>5071282</t>
  </si>
  <si>
    <t>0105700</t>
  </si>
  <si>
    <t>Stanislaus Union Elementary</t>
  </si>
  <si>
    <t>Mary Lou Dieterich Elementary</t>
  </si>
  <si>
    <t>2412 Warm Springs Dr.</t>
  </si>
  <si>
    <t>063795006393</t>
  </si>
  <si>
    <t>6053060</t>
  </si>
  <si>
    <t>Josephine Chrysler Elementary</t>
  </si>
  <si>
    <t>2818 Conant Ave.</t>
  </si>
  <si>
    <t>063795006397</t>
  </si>
  <si>
    <t>6053078</t>
  </si>
  <si>
    <t>Stanislaus Elementary</t>
  </si>
  <si>
    <t>1931 Kiernan Ave.</t>
  </si>
  <si>
    <t>063795006396</t>
  </si>
  <si>
    <t>6067250</t>
  </si>
  <si>
    <t>Prescott Junior High</t>
  </si>
  <si>
    <t>2243 West Rumble Rd.</t>
  </si>
  <si>
    <t>063795006394</t>
  </si>
  <si>
    <t>6098297</t>
  </si>
  <si>
    <t>George Eisenhut Elementary</t>
  </si>
  <si>
    <t>1809 Sheldon Dr.</t>
  </si>
  <si>
    <t>063795009643</t>
  </si>
  <si>
    <t>6108302</t>
  </si>
  <si>
    <t>Agnes M. Baptist Elementary</t>
  </si>
  <si>
    <t>1825 Cheyenne Way</t>
  </si>
  <si>
    <t>063867011498</t>
  </si>
  <si>
    <t>0108761</t>
  </si>
  <si>
    <t>Daniel J. Savage Middle</t>
  </si>
  <si>
    <t>1900 Maid Mariane Ln.</t>
  </si>
  <si>
    <t>063867011851</t>
  </si>
  <si>
    <t>0113795</t>
  </si>
  <si>
    <t>Crossroads Elementary</t>
  </si>
  <si>
    <t>5800 Saxon Way</t>
  </si>
  <si>
    <t>Riverbank</t>
  </si>
  <si>
    <t>063867011872</t>
  </si>
  <si>
    <t>0113803</t>
  </si>
  <si>
    <t>Mary Ann Sanders Elementary</t>
  </si>
  <si>
    <t>3101 Fine Ave.</t>
  </si>
  <si>
    <t>063867006499</t>
  </si>
  <si>
    <t>6053086</t>
  </si>
  <si>
    <t>Sherwood Elementary</t>
  </si>
  <si>
    <t>819 Rumble Rd.</t>
  </si>
  <si>
    <t>063867006500</t>
  </si>
  <si>
    <t>6053094</t>
  </si>
  <si>
    <t>Somerset Middle</t>
  </si>
  <si>
    <t>1037 Floyd Ave.</t>
  </si>
  <si>
    <t>063867006501</t>
  </si>
  <si>
    <t>6053102</t>
  </si>
  <si>
    <t>Standiford Elementary</t>
  </si>
  <si>
    <t>605 Tokay Ave.</t>
  </si>
  <si>
    <t>063867006502</t>
  </si>
  <si>
    <t>6053110</t>
  </si>
  <si>
    <t>Sylvan Elementary</t>
  </si>
  <si>
    <t>2908 Coffee Rd.</t>
  </si>
  <si>
    <t>063867006503</t>
  </si>
  <si>
    <t>6053128</t>
  </si>
  <si>
    <t>Woodrow Elementary</t>
  </si>
  <si>
    <t>800 Woodrow Ave.</t>
  </si>
  <si>
    <t>063867006497</t>
  </si>
  <si>
    <t>6071583</t>
  </si>
  <si>
    <t>Coleman F. Brown Elementary</t>
  </si>
  <si>
    <t>2024 Vera Cruz Dr.</t>
  </si>
  <si>
    <t>063867006498</t>
  </si>
  <si>
    <t>6095517</t>
  </si>
  <si>
    <t>Stockard Coffee Elementary</t>
  </si>
  <si>
    <t>3900 Northview Dr.</t>
  </si>
  <si>
    <t>063867001813</t>
  </si>
  <si>
    <t>6111009</t>
  </si>
  <si>
    <t>1800 Wisdom Way</t>
  </si>
  <si>
    <t>063867001828</t>
  </si>
  <si>
    <t>6111017</t>
  </si>
  <si>
    <t>Elizabeth Ustach Middle</t>
  </si>
  <si>
    <t>2701 Kodiak Dr.</t>
  </si>
  <si>
    <t>063867010695</t>
  </si>
  <si>
    <t>6120430</t>
  </si>
  <si>
    <t>2101 Fine Ave.</t>
  </si>
  <si>
    <t>064080006742</t>
  </si>
  <si>
    <t>5071324</t>
  </si>
  <si>
    <t>6053201</t>
  </si>
  <si>
    <t>Valley Home Joint Elementary</t>
  </si>
  <si>
    <t>Valley Home Elementary</t>
  </si>
  <si>
    <t>13231 Pioneer Ave.</t>
  </si>
  <si>
    <t>Valley Home</t>
  </si>
  <si>
    <t>062720011360</t>
  </si>
  <si>
    <t>5073601</t>
  </si>
  <si>
    <t>0101188</t>
  </si>
  <si>
    <t>Newman-Crows Landing Unified</t>
  </si>
  <si>
    <t>907 R St.</t>
  </si>
  <si>
    <t>Newman</t>
  </si>
  <si>
    <t>062720012979</t>
  </si>
  <si>
    <t>0124073</t>
  </si>
  <si>
    <t>Hurd Barrington Elementary</t>
  </si>
  <si>
    <t>838 Eucalyptus Ave.</t>
  </si>
  <si>
    <t>062720007798</t>
  </si>
  <si>
    <t>5030036</t>
  </si>
  <si>
    <t>West Side Valley High (Continuation)</t>
  </si>
  <si>
    <t>908 Main St.</t>
  </si>
  <si>
    <t>062720006764</t>
  </si>
  <si>
    <t>5030184</t>
  </si>
  <si>
    <t>Newman-Crows Landing Independent Study</t>
  </si>
  <si>
    <t>062720011332</t>
  </si>
  <si>
    <t>5030333</t>
  </si>
  <si>
    <t>Foothill Community Day</t>
  </si>
  <si>
    <t>890 Main St.</t>
  </si>
  <si>
    <t>062720004100</t>
  </si>
  <si>
    <t>5035902</t>
  </si>
  <si>
    <t>Orestimba High</t>
  </si>
  <si>
    <t>707 Hardin Rd.</t>
  </si>
  <si>
    <t>062720004099</t>
  </si>
  <si>
    <t>6025712</t>
  </si>
  <si>
    <t>425 Fink Rd.</t>
  </si>
  <si>
    <t>Crows Landing</t>
  </si>
  <si>
    <t>062720004101</t>
  </si>
  <si>
    <t>6025753</t>
  </si>
  <si>
    <t>Von Renner Elementary</t>
  </si>
  <si>
    <t>1388 Patchett Dr.</t>
  </si>
  <si>
    <t>062720004102</t>
  </si>
  <si>
    <t>6025761</t>
  </si>
  <si>
    <t>Yolo Junior High</t>
  </si>
  <si>
    <t>901 Hoyer Rd.</t>
  </si>
  <si>
    <t>060006011342</t>
  </si>
  <si>
    <t>0101030</t>
  </si>
  <si>
    <t>Fox Road Elementary</t>
  </si>
  <si>
    <t>7600 Fox Rd.</t>
  </si>
  <si>
    <t>060006012334</t>
  </si>
  <si>
    <t>0116848</t>
  </si>
  <si>
    <t>Valley Community Day</t>
  </si>
  <si>
    <t>6937 Fox Rd.</t>
  </si>
  <si>
    <t>060006002212</t>
  </si>
  <si>
    <t>5032651</t>
  </si>
  <si>
    <t>Hughson High</t>
  </si>
  <si>
    <t>7419 East Whitmore Ave.</t>
  </si>
  <si>
    <t>060006004164</t>
  </si>
  <si>
    <t>5032669</t>
  </si>
  <si>
    <t>Dickens (Billy Joe) High (Continuation)</t>
  </si>
  <si>
    <t>060006002208</t>
  </si>
  <si>
    <t>6052567</t>
  </si>
  <si>
    <t>Emilie J. Ross Middle</t>
  </si>
  <si>
    <t>7448 Fox Rd.</t>
  </si>
  <si>
    <t>060006002209</t>
  </si>
  <si>
    <t>6052575</t>
  </si>
  <si>
    <t>Hughson Elementary</t>
  </si>
  <si>
    <t>7201 East Whitmore Ave.</t>
  </si>
  <si>
    <t>060006111814</t>
  </si>
  <si>
    <t>5075556</t>
  </si>
  <si>
    <t>0112573</t>
  </si>
  <si>
    <t>Riverbank Unified</t>
  </si>
  <si>
    <t>Adelante High</t>
  </si>
  <si>
    <t>6801 Seventh St.</t>
  </si>
  <si>
    <t>060006111925</t>
  </si>
  <si>
    <t>0113852</t>
  </si>
  <si>
    <t>Riverbank Language Academy</t>
  </si>
  <si>
    <t>0856</t>
  </si>
  <si>
    <t>2400 Stanislaus St.</t>
  </si>
  <si>
    <t>060006112206</t>
  </si>
  <si>
    <t>0118810</t>
  </si>
  <si>
    <t>Mesa Verde Elementary</t>
  </si>
  <si>
    <t>4850 Mesa Dr.</t>
  </si>
  <si>
    <t>Oakdale</t>
  </si>
  <si>
    <t>060006104232</t>
  </si>
  <si>
    <t>5036850</t>
  </si>
  <si>
    <t>Riverbank High</t>
  </si>
  <si>
    <t>6200 Claus Rd.</t>
  </si>
  <si>
    <t>060006105114</t>
  </si>
  <si>
    <t>6052971</t>
  </si>
  <si>
    <t>3800 California Ave.</t>
  </si>
  <si>
    <t>060006105115</t>
  </si>
  <si>
    <t>6052989</t>
  </si>
  <si>
    <t>Cardozo Middle</t>
  </si>
  <si>
    <t>3525 Santa Fe St.</t>
  </si>
  <si>
    <t>060006211500</t>
  </si>
  <si>
    <t>0107979</t>
  </si>
  <si>
    <t>1323 East J St.</t>
  </si>
  <si>
    <t>060006206752</t>
  </si>
  <si>
    <t>5030176</t>
  </si>
  <si>
    <t>Oakdale Charter</t>
  </si>
  <si>
    <t>0103</t>
  </si>
  <si>
    <t>1235 East D St.</t>
  </si>
  <si>
    <t>060006206757</t>
  </si>
  <si>
    <t>5030192</t>
  </si>
  <si>
    <t>Valley Oak Online Learning Academy</t>
  </si>
  <si>
    <t>200 Hinkley Ave.</t>
  </si>
  <si>
    <t>060006210697</t>
  </si>
  <si>
    <t>5031950</t>
  </si>
  <si>
    <t>East Stanislaus High</t>
  </si>
  <si>
    <t>250 Hinkley Ave.</t>
  </si>
  <si>
    <t>060006204231</t>
  </si>
  <si>
    <t>5035654</t>
  </si>
  <si>
    <t>Oakdale High</t>
  </si>
  <si>
    <t>739 West G St.</t>
  </si>
  <si>
    <t>060006204233</t>
  </si>
  <si>
    <t>6052880</t>
  </si>
  <si>
    <t>Cloverland Elementary</t>
  </si>
  <si>
    <t>201 East Johnson St.</t>
  </si>
  <si>
    <t>060006204234</t>
  </si>
  <si>
    <t>6052898</t>
  </si>
  <si>
    <t>Fair Oaks Elementary</t>
  </si>
  <si>
    <t>151 North Lee Ave.</t>
  </si>
  <si>
    <t>060006204236</t>
  </si>
  <si>
    <t>6052906</t>
  </si>
  <si>
    <t>Oakdale Junior High</t>
  </si>
  <si>
    <t>400 Maag Ave.</t>
  </si>
  <si>
    <t>060006204235</t>
  </si>
  <si>
    <t>6100390</t>
  </si>
  <si>
    <t>739 Magnolia St.</t>
  </si>
  <si>
    <t>060006312193</t>
  </si>
  <si>
    <t>5075572</t>
  </si>
  <si>
    <t>0117689</t>
  </si>
  <si>
    <t>Waterford Unified</t>
  </si>
  <si>
    <t>Sentinel High</t>
  </si>
  <si>
    <t>121 South Reinway Ave.</t>
  </si>
  <si>
    <t>060006312224</t>
  </si>
  <si>
    <t>0117770</t>
  </si>
  <si>
    <t>Lucille Whitehead Intermediate</t>
  </si>
  <si>
    <t>119 North Reinway Ave.</t>
  </si>
  <si>
    <t>060006312220</t>
  </si>
  <si>
    <t>0118513</t>
  </si>
  <si>
    <t>Richard M. Moon Primary</t>
  </si>
  <si>
    <t>319 North Reinway Ave.</t>
  </si>
  <si>
    <t>060006308657</t>
  </si>
  <si>
    <t>5030259</t>
  </si>
  <si>
    <t>Waterford High</t>
  </si>
  <si>
    <t>121 South Reinway</t>
  </si>
  <si>
    <t>060217010698</t>
  </si>
  <si>
    <t>5030317</t>
  </si>
  <si>
    <t>Connecting Waters Charter</t>
  </si>
  <si>
    <t>0477</t>
  </si>
  <si>
    <t>12420 Bentley St.</t>
  </si>
  <si>
    <t>060006306868</t>
  </si>
  <si>
    <t>6053219</t>
  </si>
  <si>
    <t>Waterford Junior</t>
  </si>
  <si>
    <t>12916 Bentley St.</t>
  </si>
  <si>
    <t>060015811816</t>
  </si>
  <si>
    <t>0108175</t>
  </si>
  <si>
    <t>Sandra Tovar Medeiros Elementary</t>
  </si>
  <si>
    <t>651 West Springer Dr.</t>
  </si>
  <si>
    <t>060015812175</t>
  </si>
  <si>
    <t>0114561</t>
  </si>
  <si>
    <t>Walnut Elementary Education Center</t>
  </si>
  <si>
    <t>4219 North Walnut Rd.</t>
  </si>
  <si>
    <t>060166112929</t>
  </si>
  <si>
    <t>0124669</t>
  </si>
  <si>
    <t>eCademy Charter at Crane</t>
  </si>
  <si>
    <t>1309</t>
  </si>
  <si>
    <t>1100 Cahill Ave.</t>
  </si>
  <si>
    <t>060185613826</t>
  </si>
  <si>
    <t>0131185</t>
  </si>
  <si>
    <t>Fusion Charter</t>
  </si>
  <si>
    <t>1695</t>
  </si>
  <si>
    <t>441 West Linwood Ave.</t>
  </si>
  <si>
    <t>060015811503</t>
  </si>
  <si>
    <t>5030283</t>
  </si>
  <si>
    <t>John H. Pitman High</t>
  </si>
  <si>
    <t>2525 West Christoffersen Pkwy.</t>
  </si>
  <si>
    <t>060015811504</t>
  </si>
  <si>
    <t>5036884</t>
  </si>
  <si>
    <t>Roselawn High</t>
  </si>
  <si>
    <t>350 North Kilroy</t>
  </si>
  <si>
    <t>060015811505</t>
  </si>
  <si>
    <t>5037700</t>
  </si>
  <si>
    <t>Turlock High</t>
  </si>
  <si>
    <t>1600 East Canal Dr.</t>
  </si>
  <si>
    <t>060015811506</t>
  </si>
  <si>
    <t>6053136</t>
  </si>
  <si>
    <t>Turlock Junior High</t>
  </si>
  <si>
    <t>3951 North Walnut Rd.</t>
  </si>
  <si>
    <t>060015811508</t>
  </si>
  <si>
    <t>6053151</t>
  </si>
  <si>
    <t>Crowell Elementary</t>
  </si>
  <si>
    <t>118 North Ave.</t>
  </si>
  <si>
    <t>060015811509</t>
  </si>
  <si>
    <t>6053169</t>
  </si>
  <si>
    <t>Cunningham Elementary</t>
  </si>
  <si>
    <t>324 West Linwood Ave.</t>
  </si>
  <si>
    <t>060015811510</t>
  </si>
  <si>
    <t>6053177</t>
  </si>
  <si>
    <t>Julien Elementary</t>
  </si>
  <si>
    <t>1924 East Canal Dr.</t>
  </si>
  <si>
    <t>060015811511</t>
  </si>
  <si>
    <t>6053185</t>
  </si>
  <si>
    <t>Osborn Two-Way Immersion Academy</t>
  </si>
  <si>
    <t>201 North Soderquist Rd.</t>
  </si>
  <si>
    <t>060015811512</t>
  </si>
  <si>
    <t>6053193</t>
  </si>
  <si>
    <t>Wakefield Elementary</t>
  </si>
  <si>
    <t>400 South Ave.</t>
  </si>
  <si>
    <t>060015811513</t>
  </si>
  <si>
    <t>6102743</t>
  </si>
  <si>
    <t>Walter M. Brown Elementary</t>
  </si>
  <si>
    <t>1400 Georgetown St.</t>
  </si>
  <si>
    <t>060015811515</t>
  </si>
  <si>
    <t>6115208</t>
  </si>
  <si>
    <t>Dennis G. Earl Elementary</t>
  </si>
  <si>
    <t>4091 North Olive Ave.</t>
  </si>
  <si>
    <t>060015811516</t>
  </si>
  <si>
    <t>6118814</t>
  </si>
  <si>
    <t>Marvin A. Dutcher Middle</t>
  </si>
  <si>
    <t>1441 Colorado Ave.</t>
  </si>
  <si>
    <t>069104211997</t>
  </si>
  <si>
    <t>5110512</t>
  </si>
  <si>
    <t>0114207</t>
  </si>
  <si>
    <t>Sutter</t>
  </si>
  <si>
    <t>Sutter County Office of Education</t>
  </si>
  <si>
    <t>Feather River Academy</t>
  </si>
  <si>
    <t>1895 Lassen Blvd.</t>
  </si>
  <si>
    <t>Yuba City</t>
  </si>
  <si>
    <t>57</t>
  </si>
  <si>
    <t>5171464</t>
  </si>
  <si>
    <t>Yuba City Unified</t>
  </si>
  <si>
    <t>060172414234</t>
  </si>
  <si>
    <t>0138040</t>
  </si>
  <si>
    <t>AeroSTEM Academy</t>
  </si>
  <si>
    <t>2000</t>
  </si>
  <si>
    <t>82 Second St.</t>
  </si>
  <si>
    <t>069104214475</t>
  </si>
  <si>
    <t>0140152</t>
  </si>
  <si>
    <t>Pathways Charter Academy</t>
  </si>
  <si>
    <t>2089</t>
  </si>
  <si>
    <t>069104207231</t>
  </si>
  <si>
    <t>6069454</t>
  </si>
  <si>
    <t>Sutter County Special Education</t>
  </si>
  <si>
    <t>970 Klamath Ln.</t>
  </si>
  <si>
    <t>060609000544</t>
  </si>
  <si>
    <t>5171357</t>
  </si>
  <si>
    <t>6053235</t>
  </si>
  <si>
    <t>Brittan Elementary</t>
  </si>
  <si>
    <t>2340 Pepper St.</t>
  </si>
  <si>
    <t>5171449</t>
  </si>
  <si>
    <t>Sutter Union High</t>
  </si>
  <si>
    <t>060610000545</t>
  </si>
  <si>
    <t>5171365</t>
  </si>
  <si>
    <t>6053243</t>
  </si>
  <si>
    <t>Browns Elementary</t>
  </si>
  <si>
    <t>1248 Pacific Ave.</t>
  </si>
  <si>
    <t>Rio Oso</t>
  </si>
  <si>
    <t>5171373</t>
  </si>
  <si>
    <t>East Nicolaus Joint Union High</t>
  </si>
  <si>
    <t>061178001299</t>
  </si>
  <si>
    <t>5132758</t>
  </si>
  <si>
    <t>East Nicolaus High</t>
  </si>
  <si>
    <t>2454 Nicolaus Ave.</t>
  </si>
  <si>
    <t>Nicolaus</t>
  </si>
  <si>
    <t>5171407</t>
  </si>
  <si>
    <t>Marcum-Illinois Union Elementary</t>
  </si>
  <si>
    <t>061434001642</t>
  </si>
  <si>
    <t>5171381</t>
  </si>
  <si>
    <t>6053250</t>
  </si>
  <si>
    <t>332 North Township Rd.</t>
  </si>
  <si>
    <t>062205009390</t>
  </si>
  <si>
    <t>5171399</t>
  </si>
  <si>
    <t>5130059</t>
  </si>
  <si>
    <t>Live Oak Unified</t>
  </si>
  <si>
    <t>Valley Oak Continuation High</t>
  </si>
  <si>
    <t>2207 Pennington Rd.</t>
  </si>
  <si>
    <t>Live Oak</t>
  </si>
  <si>
    <t>062205009891</t>
  </si>
  <si>
    <t>5130067</t>
  </si>
  <si>
    <t>Live Oak Alternative</t>
  </si>
  <si>
    <t>062205002615</t>
  </si>
  <si>
    <t>5135256</t>
  </si>
  <si>
    <t>2351 Pennington Rd.</t>
  </si>
  <si>
    <t>062205002613</t>
  </si>
  <si>
    <t>6053268</t>
  </si>
  <si>
    <t>6484 Larkin Rd.</t>
  </si>
  <si>
    <t>062205002614</t>
  </si>
  <si>
    <t>6053276</t>
  </si>
  <si>
    <t>Live Oak Middle</t>
  </si>
  <si>
    <t>2082 Pennington Rd.</t>
  </si>
  <si>
    <t>062205002616</t>
  </si>
  <si>
    <t>6053284</t>
  </si>
  <si>
    <t>Luther Elementary</t>
  </si>
  <si>
    <t>10123 Connecticut Ave.</t>
  </si>
  <si>
    <t>060174011518</t>
  </si>
  <si>
    <t>0109793</t>
  </si>
  <si>
    <t>South Sutter Charter</t>
  </si>
  <si>
    <t>0724</t>
  </si>
  <si>
    <t>2044 Nicolaus Ave.</t>
  </si>
  <si>
    <t>East Nicolaus</t>
  </si>
  <si>
    <t>062380003595</t>
  </si>
  <si>
    <t>6053292</t>
  </si>
  <si>
    <t>2452 El Centro Blvd.</t>
  </si>
  <si>
    <t>060181013698</t>
  </si>
  <si>
    <t>5171415</t>
  </si>
  <si>
    <t>0129007</t>
  </si>
  <si>
    <t>California Virtual Academy at Sutter</t>
  </si>
  <si>
    <t>1606</t>
  </si>
  <si>
    <t>062469003704</t>
  </si>
  <si>
    <t>6053300</t>
  </si>
  <si>
    <t>15898 Central St.</t>
  </si>
  <si>
    <t>Meridian</t>
  </si>
  <si>
    <t>060151213958</t>
  </si>
  <si>
    <t>5171423</t>
  </si>
  <si>
    <t>0132977</t>
  </si>
  <si>
    <t>Nuestro Elementary</t>
  </si>
  <si>
    <t>Sutter Peak Charter Academy</t>
  </si>
  <si>
    <t>1764</t>
  </si>
  <si>
    <t>3934 Broadway Rd.</t>
  </si>
  <si>
    <t>062775004201</t>
  </si>
  <si>
    <t>6053318</t>
  </si>
  <si>
    <t>063090004791</t>
  </si>
  <si>
    <t>5171431</t>
  </si>
  <si>
    <t>6053326</t>
  </si>
  <si>
    <t>Pleasant Grove Joint Union</t>
  </si>
  <si>
    <t>Pleasant Grove</t>
  </si>
  <si>
    <t>3075 Howsley Rd.</t>
  </si>
  <si>
    <t>063861009449</t>
  </si>
  <si>
    <t>5130042</t>
  </si>
  <si>
    <t>Butte View High</t>
  </si>
  <si>
    <t>2665 Acacia St.</t>
  </si>
  <si>
    <t>063861006473</t>
  </si>
  <si>
    <t>5137500</t>
  </si>
  <si>
    <t>Sutter High</t>
  </si>
  <si>
    <t>060240014025</t>
  </si>
  <si>
    <t>5171456</t>
  </si>
  <si>
    <t>0133934</t>
  </si>
  <si>
    <t>Winship-Robbins</t>
  </si>
  <si>
    <t>Feather River Charter</t>
  </si>
  <si>
    <t>1801</t>
  </si>
  <si>
    <t>4305 South Meridian Rd.</t>
  </si>
  <si>
    <t>064290011818</t>
  </si>
  <si>
    <t>6053433</t>
  </si>
  <si>
    <t>Robbins Elementary</t>
  </si>
  <si>
    <t>17451 Pepper St.</t>
  </si>
  <si>
    <t>Robbins</t>
  </si>
  <si>
    <t>064347011377</t>
  </si>
  <si>
    <t>0100537</t>
  </si>
  <si>
    <t>Andros Karperos</t>
  </si>
  <si>
    <t>1700 Camino de Flores</t>
  </si>
  <si>
    <t>060227811519</t>
  </si>
  <si>
    <t>0107318</t>
  </si>
  <si>
    <t>Twin Rivers Charter</t>
  </si>
  <si>
    <t>0639</t>
  </si>
  <si>
    <t>2510 Live Oak Blvd.</t>
  </si>
  <si>
    <t>064347011520</t>
  </si>
  <si>
    <t>0107722</t>
  </si>
  <si>
    <t>River Valley High</t>
  </si>
  <si>
    <t>801 El Margarita Rd.</t>
  </si>
  <si>
    <t>064347011930</t>
  </si>
  <si>
    <t>0113134</t>
  </si>
  <si>
    <t>Riverbend Elementary</t>
  </si>
  <si>
    <t>301 Stewart Rd.</t>
  </si>
  <si>
    <t>064347007028</t>
  </si>
  <si>
    <t>5130018</t>
  </si>
  <si>
    <t>Albert Powell Continuation</t>
  </si>
  <si>
    <t>1875 Clark Ave.</t>
  </si>
  <si>
    <t>064347010154</t>
  </si>
  <si>
    <t>5130075</t>
  </si>
  <si>
    <t>Yuba City Independence Academy</t>
  </si>
  <si>
    <t>984 B St.</t>
  </si>
  <si>
    <t>060199608658</t>
  </si>
  <si>
    <t>5130125</t>
  </si>
  <si>
    <t>Yuba City Charter</t>
  </si>
  <si>
    <t>0289</t>
  </si>
  <si>
    <t>256 Wilbur Ave.</t>
  </si>
  <si>
    <t>064347007041</t>
  </si>
  <si>
    <t>5139001</t>
  </si>
  <si>
    <t>Yuba City High</t>
  </si>
  <si>
    <t>850 B St.</t>
  </si>
  <si>
    <t>064347007029</t>
  </si>
  <si>
    <t>6053342</t>
  </si>
  <si>
    <t>April Lane Elementary</t>
  </si>
  <si>
    <t>800 April Ln.</t>
  </si>
  <si>
    <t>064347007030</t>
  </si>
  <si>
    <t>6053359</t>
  </si>
  <si>
    <t>Barry Elementary</t>
  </si>
  <si>
    <t>1255 Barry Rd.</t>
  </si>
  <si>
    <t>064347007031</t>
  </si>
  <si>
    <t>6053367</t>
  </si>
  <si>
    <t>Bridge Street Elementary</t>
  </si>
  <si>
    <t>500 Bridge St.</t>
  </si>
  <si>
    <t>064347007033</t>
  </si>
  <si>
    <t>6053383</t>
  </si>
  <si>
    <t>Gray Avenue Middle</t>
  </si>
  <si>
    <t>808 Gray Ave.</t>
  </si>
  <si>
    <t>064347007034</t>
  </si>
  <si>
    <t>6053391</t>
  </si>
  <si>
    <t>King Avenue Elementary</t>
  </si>
  <si>
    <t>630 King Ave.</t>
  </si>
  <si>
    <t>064347007035</t>
  </si>
  <si>
    <t>6053409</t>
  </si>
  <si>
    <t>1582 Lincoln Rd.</t>
  </si>
  <si>
    <t>064347007036</t>
  </si>
  <si>
    <t>6053417</t>
  </si>
  <si>
    <t>Lincrest Elementary</t>
  </si>
  <si>
    <t>1400 Phillips Rd.</t>
  </si>
  <si>
    <t>064347007037</t>
  </si>
  <si>
    <t>6053425</t>
  </si>
  <si>
    <t>Park Avenue Elementary</t>
  </si>
  <si>
    <t>100 Morton St.</t>
  </si>
  <si>
    <t>064347007039</t>
  </si>
  <si>
    <t>6053441</t>
  </si>
  <si>
    <t>Tierra Buena Elementary</t>
  </si>
  <si>
    <t>1794 Villa Ave.</t>
  </si>
  <si>
    <t>064347004175</t>
  </si>
  <si>
    <t>6067268</t>
  </si>
  <si>
    <t>Butte Vista Elementary</t>
  </si>
  <si>
    <t>2195 Blevin Rd.</t>
  </si>
  <si>
    <t>069104309256</t>
  </si>
  <si>
    <t>5210520</t>
  </si>
  <si>
    <t>5230016</t>
  </si>
  <si>
    <t>Tehama</t>
  </si>
  <si>
    <t>Tehama County Department of Education</t>
  </si>
  <si>
    <t>Tehama Oaks High</t>
  </si>
  <si>
    <t>1790 Walnut St.</t>
  </si>
  <si>
    <t>Red Bluff</t>
  </si>
  <si>
    <t>54</t>
  </si>
  <si>
    <t>5271621</t>
  </si>
  <si>
    <t>Red Bluff Union Elementary</t>
  </si>
  <si>
    <t>5271639</t>
  </si>
  <si>
    <t>Red Bluff Joint Union High</t>
  </si>
  <si>
    <t>069104307232</t>
  </si>
  <si>
    <t>6069462</t>
  </si>
  <si>
    <t>Tehama County Special Education</t>
  </si>
  <si>
    <t>900 Palm St.</t>
  </si>
  <si>
    <t>069104310442</t>
  </si>
  <si>
    <t>6119606</t>
  </si>
  <si>
    <t>Lincoln Street</t>
  </si>
  <si>
    <t>1667</t>
  </si>
  <si>
    <t>1125 Lincoln St.</t>
  </si>
  <si>
    <t>060254410699</t>
  </si>
  <si>
    <t>6119671</t>
  </si>
  <si>
    <t>Tehama eLearning Academy</t>
  </si>
  <si>
    <t>0430</t>
  </si>
  <si>
    <t>979 Douglass St.</t>
  </si>
  <si>
    <t>060276014049</t>
  </si>
  <si>
    <t>5271472</t>
  </si>
  <si>
    <t>0134403</t>
  </si>
  <si>
    <t>Antelope Elementary</t>
  </si>
  <si>
    <t>Lassen-Antelope Volcanic Academy (LAVA)</t>
  </si>
  <si>
    <t>1813</t>
  </si>
  <si>
    <t>1660 Monroe St.</t>
  </si>
  <si>
    <t>060276000201</t>
  </si>
  <si>
    <t>6053466</t>
  </si>
  <si>
    <t>22630 Antelope Blvd.</t>
  </si>
  <si>
    <t>060276004817</t>
  </si>
  <si>
    <t>6053615</t>
  </si>
  <si>
    <t>Plum Valley Elementary</t>
  </si>
  <si>
    <t>29950 Plum Creek Rd.</t>
  </si>
  <si>
    <t>Paynes Creek</t>
  </si>
  <si>
    <t>060276000202</t>
  </si>
  <si>
    <t>6066328</t>
  </si>
  <si>
    <t>Berrendos Middle</t>
  </si>
  <si>
    <t>401 Chestnut Ave.</t>
  </si>
  <si>
    <t>060978011523</t>
  </si>
  <si>
    <t>5271498</t>
  </si>
  <si>
    <t>0102301</t>
  </si>
  <si>
    <t>Corning Union Elementary</t>
  </si>
  <si>
    <t>Woodson Elementary</t>
  </si>
  <si>
    <t>N 150 Toomes Ave.</t>
  </si>
  <si>
    <t>Corning</t>
  </si>
  <si>
    <t>5271506</t>
  </si>
  <si>
    <t>Corning Union High</t>
  </si>
  <si>
    <t>060978001042</t>
  </si>
  <si>
    <t>6053482</t>
  </si>
  <si>
    <t>West Street Elementary</t>
  </si>
  <si>
    <t>900 West St.</t>
  </si>
  <si>
    <t>060978001041</t>
  </si>
  <si>
    <t>6053490</t>
  </si>
  <si>
    <t>Olive View Elementary</t>
  </si>
  <si>
    <t>1402 Fig St.</t>
  </si>
  <si>
    <t>060978001040</t>
  </si>
  <si>
    <t>6093546</t>
  </si>
  <si>
    <t>Maywood Middle</t>
  </si>
  <si>
    <t>1666 Marguerite Ave.</t>
  </si>
  <si>
    <t>060978004178</t>
  </si>
  <si>
    <t>6112486</t>
  </si>
  <si>
    <t>Rancho Tehama Elementary</t>
  </si>
  <si>
    <t>17357 Stagecoach Rd.</t>
  </si>
  <si>
    <t>060978007459</t>
  </si>
  <si>
    <t>6114466</t>
  </si>
  <si>
    <t>Columbia Academy</t>
  </si>
  <si>
    <t>1785 Columbia Ave.</t>
  </si>
  <si>
    <t>060981014286</t>
  </si>
  <si>
    <t>0137414</t>
  </si>
  <si>
    <t>Corning Independent Study</t>
  </si>
  <si>
    <t>250 East Fig Ln.</t>
  </si>
  <si>
    <t>060981001043</t>
  </si>
  <si>
    <t>5231675</t>
  </si>
  <si>
    <t>Centennial Continuation High</t>
  </si>
  <si>
    <t>060981001044</t>
  </si>
  <si>
    <t>5231709</t>
  </si>
  <si>
    <t>Corning High</t>
  </si>
  <si>
    <t>643 Blackburn Ave.</t>
  </si>
  <si>
    <t>061317012160</t>
  </si>
  <si>
    <t>5271522</t>
  </si>
  <si>
    <t>0114223</t>
  </si>
  <si>
    <t>Evergreen Union</t>
  </si>
  <si>
    <t>Evergreen Community Day School (K-5)</t>
  </si>
  <si>
    <t>19500 Learning Way</t>
  </si>
  <si>
    <t>061317013933</t>
  </si>
  <si>
    <t>0132597</t>
  </si>
  <si>
    <t>Evergreen Institute of Excellence</t>
  </si>
  <si>
    <t>1754</t>
  </si>
  <si>
    <t>061317000421</t>
  </si>
  <si>
    <t>6053474</t>
  </si>
  <si>
    <t>Bend Elementary</t>
  </si>
  <si>
    <t>22270 Bend Ferry Rd.</t>
  </si>
  <si>
    <t>061317001500</t>
  </si>
  <si>
    <t>6053516</t>
  </si>
  <si>
    <t>19415 Hooker Creek Rd.</t>
  </si>
  <si>
    <t>061317004183</t>
  </si>
  <si>
    <t>6111629</t>
  </si>
  <si>
    <t>Evergreen Middle</t>
  </si>
  <si>
    <t>061317007461</t>
  </si>
  <si>
    <t>6114342</t>
  </si>
  <si>
    <t>Evergreen Community Day School (5-8)</t>
  </si>
  <si>
    <t>061386001564</t>
  </si>
  <si>
    <t>5271530</t>
  </si>
  <si>
    <t>6053524</t>
  </si>
  <si>
    <t>Flournoy Union Elementary</t>
  </si>
  <si>
    <t>Flournoy Elementary</t>
  </si>
  <si>
    <t>15850 Paskenta Rd.</t>
  </si>
  <si>
    <t>Flournoy</t>
  </si>
  <si>
    <t>061509001904</t>
  </si>
  <si>
    <t>5271548</t>
  </si>
  <si>
    <t>6053532</t>
  </si>
  <si>
    <t>Gerber Union Elementary</t>
  </si>
  <si>
    <t>Gerber Elementary</t>
  </si>
  <si>
    <t>23014 Chard Ave.</t>
  </si>
  <si>
    <t>Gerber</t>
  </si>
  <si>
    <t>061986002385</t>
  </si>
  <si>
    <t>5271555</t>
  </si>
  <si>
    <t>6053540</t>
  </si>
  <si>
    <t>Kirkwood Elementary</t>
  </si>
  <si>
    <t>2049 Kirkwood Rd.</t>
  </si>
  <si>
    <t>062109002533</t>
  </si>
  <si>
    <t>5271563</t>
  </si>
  <si>
    <t>6053557</t>
  </si>
  <si>
    <t>Lassen View Union Elementary</t>
  </si>
  <si>
    <t>10818 Highway 99-E</t>
  </si>
  <si>
    <t>Los Molinos</t>
  </si>
  <si>
    <t>062286003497</t>
  </si>
  <si>
    <t>5271571</t>
  </si>
  <si>
    <t>5235106</t>
  </si>
  <si>
    <t>Los Molinos Unified</t>
  </si>
  <si>
    <t>Los Molinos High</t>
  </si>
  <si>
    <t>7900 Sherwood Blvd.</t>
  </si>
  <si>
    <t>062286003496</t>
  </si>
  <si>
    <t>6053565</t>
  </si>
  <si>
    <t>Los Molinos Elementary</t>
  </si>
  <si>
    <t>7700 Stanford</t>
  </si>
  <si>
    <t>062286003498</t>
  </si>
  <si>
    <t>6053581</t>
  </si>
  <si>
    <t>Vina Elementary</t>
  </si>
  <si>
    <t>7th and D Sts.</t>
  </si>
  <si>
    <t>Vina</t>
  </si>
  <si>
    <t>063198004920</t>
  </si>
  <si>
    <t>6053623</t>
  </si>
  <si>
    <t>Bidwell Elementary</t>
  </si>
  <si>
    <t>1256 Walnut St.</t>
  </si>
  <si>
    <t>063198004921</t>
  </si>
  <si>
    <t>6053631</t>
  </si>
  <si>
    <t>Jackson Heights Elementary</t>
  </si>
  <si>
    <t>225 South Jackson St.</t>
  </si>
  <si>
    <t>063198004922</t>
  </si>
  <si>
    <t>6053656</t>
  </si>
  <si>
    <t>Vista Preparatory Academy</t>
  </si>
  <si>
    <t>1770 South Jackson St.</t>
  </si>
  <si>
    <t>063198009181</t>
  </si>
  <si>
    <t>6106686</t>
  </si>
  <si>
    <t>William M. Metteer Elementary</t>
  </si>
  <si>
    <t>695 Kimball Rd.</t>
  </si>
  <si>
    <t>063198007464</t>
  </si>
  <si>
    <t>6114250</t>
  </si>
  <si>
    <t>Red Bluff Community Day</t>
  </si>
  <si>
    <t>1770 S. Jackson</t>
  </si>
  <si>
    <t>063201004924</t>
  </si>
  <si>
    <t>5237151</t>
  </si>
  <si>
    <t>Salisbury High (Continuation)</t>
  </si>
  <si>
    <t>1050 Kimball Rd.</t>
  </si>
  <si>
    <t>063201004923</t>
  </si>
  <si>
    <t>5237201</t>
  </si>
  <si>
    <t>Red Bluff High</t>
  </si>
  <si>
    <t>1260 Union St.</t>
  </si>
  <si>
    <t>063225004979</t>
  </si>
  <si>
    <t>5271647</t>
  </si>
  <si>
    <t>6053664</t>
  </si>
  <si>
    <t>Reeds Creek Elementary</t>
  </si>
  <si>
    <t>18335 Johnson Rd.</t>
  </si>
  <si>
    <t>063240005000</t>
  </si>
  <si>
    <t>5271654</t>
  </si>
  <si>
    <t>6053672</t>
  </si>
  <si>
    <t>Richfield Elementary</t>
  </si>
  <si>
    <t>23875 River Rd.</t>
  </si>
  <si>
    <t>060153112995</t>
  </si>
  <si>
    <t>5310538</t>
  </si>
  <si>
    <t>0125633</t>
  </si>
  <si>
    <t>Trinity</t>
  </si>
  <si>
    <t>Trinity County Office of Education</t>
  </si>
  <si>
    <t>California Heritage Youthbuild Academy II</t>
  </si>
  <si>
    <t>1809</t>
  </si>
  <si>
    <t>8544 Airport Rd.</t>
  </si>
  <si>
    <t>060651000587</t>
  </si>
  <si>
    <t>5371662</t>
  </si>
  <si>
    <t>6053680</t>
  </si>
  <si>
    <t>Burnt Ranch Elementary</t>
  </si>
  <si>
    <t>251 Burnt Ranch School Rd.</t>
  </si>
  <si>
    <t>Burnt Ranch</t>
  </si>
  <si>
    <t>5376513</t>
  </si>
  <si>
    <t>Trinity Alps Unified</t>
  </si>
  <si>
    <t>060924000938</t>
  </si>
  <si>
    <t>5371670</t>
  </si>
  <si>
    <t>6053706</t>
  </si>
  <si>
    <t>Coffee Creek Elementary</t>
  </si>
  <si>
    <t>261 Coffee Creek Rd.</t>
  </si>
  <si>
    <t>Trinity Center</t>
  </si>
  <si>
    <t>061143001259</t>
  </si>
  <si>
    <t>5371696</t>
  </si>
  <si>
    <t>6053722</t>
  </si>
  <si>
    <t>Douglas City Elementary</t>
  </si>
  <si>
    <t>100 School Rd.</t>
  </si>
  <si>
    <t>Douglas City</t>
  </si>
  <si>
    <t>061917002307</t>
  </si>
  <si>
    <t>5371738</t>
  </si>
  <si>
    <t>6053771</t>
  </si>
  <si>
    <t>Junction City Elementary</t>
  </si>
  <si>
    <t>430 Red Hill Rd.</t>
  </si>
  <si>
    <t>Junction City</t>
  </si>
  <si>
    <t>062148002569</t>
  </si>
  <si>
    <t>5371746</t>
  </si>
  <si>
    <t>6053789</t>
  </si>
  <si>
    <t>Lewiston Elementary</t>
  </si>
  <si>
    <t>685 Lewiston Rd.</t>
  </si>
  <si>
    <t>Lewiston</t>
  </si>
  <si>
    <t>063975006603</t>
  </si>
  <si>
    <t>5371761</t>
  </si>
  <si>
    <t>6053813</t>
  </si>
  <si>
    <t>Trinity Center Elementary</t>
  </si>
  <si>
    <t>1 Trinity Vista Dr.</t>
  </si>
  <si>
    <t>063763010335</t>
  </si>
  <si>
    <t>5373833</t>
  </si>
  <si>
    <t>5330030</t>
  </si>
  <si>
    <t>Southern Trinity Joint Unified</t>
  </si>
  <si>
    <t>Mt. Lassic High (Continuation)</t>
  </si>
  <si>
    <t>600 Van Duzen Rd.</t>
  </si>
  <si>
    <t>Mad River</t>
  </si>
  <si>
    <t>063763006377</t>
  </si>
  <si>
    <t>5337423</t>
  </si>
  <si>
    <t>Southern Trinity High</t>
  </si>
  <si>
    <t>063763006376</t>
  </si>
  <si>
    <t>6053755</t>
  </si>
  <si>
    <t>Hoaglin-Zenia Elementary</t>
  </si>
  <si>
    <t xml:space="preserve">Zenia Lake Mountain Rd. &amp; Burgess Ranch Rd. </t>
  </si>
  <si>
    <t>Zenia</t>
  </si>
  <si>
    <t>063763006378</t>
  </si>
  <si>
    <t>6053805</t>
  </si>
  <si>
    <t>Van Duzen Elementary</t>
  </si>
  <si>
    <t>680 Van Duzen Rd.</t>
  </si>
  <si>
    <t>060001809106</t>
  </si>
  <si>
    <t>5375028</t>
  </si>
  <si>
    <t>5330022</t>
  </si>
  <si>
    <t>Mountain Valley Unified</t>
  </si>
  <si>
    <t>6930 State Hwy. 3</t>
  </si>
  <si>
    <t>Hayfork</t>
  </si>
  <si>
    <t>060001809107</t>
  </si>
  <si>
    <t>5337407</t>
  </si>
  <si>
    <t>Hayfork High</t>
  </si>
  <si>
    <t>231 Oak St.</t>
  </si>
  <si>
    <t>060001809108</t>
  </si>
  <si>
    <t>6053730</t>
  </si>
  <si>
    <t>Hayfork Elementary</t>
  </si>
  <si>
    <t>6930 State Highway 3</t>
  </si>
  <si>
    <t>060133106604</t>
  </si>
  <si>
    <t>5330014</t>
  </si>
  <si>
    <t>Alps View High (Continuation)</t>
  </si>
  <si>
    <t>321 Victory Ln.</t>
  </si>
  <si>
    <t>Weaverville</t>
  </si>
  <si>
    <t>060133108416</t>
  </si>
  <si>
    <t>5330097</t>
  </si>
  <si>
    <t>Trinity River Community Day</t>
  </si>
  <si>
    <t>310 Victory Lane</t>
  </si>
  <si>
    <t>060133106605</t>
  </si>
  <si>
    <t>5337456</t>
  </si>
  <si>
    <t>Trinity High</t>
  </si>
  <si>
    <t>060133106872</t>
  </si>
  <si>
    <t>6053821</t>
  </si>
  <si>
    <t>Weaverville Elementary</t>
  </si>
  <si>
    <t>31020 State Highway 3</t>
  </si>
  <si>
    <t>060133108417</t>
  </si>
  <si>
    <t>6116529</t>
  </si>
  <si>
    <t>Trinity River Elementary Community Day</t>
  </si>
  <si>
    <t>069104512387</t>
  </si>
  <si>
    <t>5410546</t>
  </si>
  <si>
    <t>0119602</t>
  </si>
  <si>
    <t>Tulare</t>
  </si>
  <si>
    <t>Tulare County Office of Education</t>
  </si>
  <si>
    <t>University Preparatory High</t>
  </si>
  <si>
    <t>1076</t>
  </si>
  <si>
    <t>915 South Mooney Blvd. Mariposa Bldg.</t>
  </si>
  <si>
    <t>Visalia</t>
  </si>
  <si>
    <t>5472256</t>
  </si>
  <si>
    <t>Visalia Unified</t>
  </si>
  <si>
    <t>060150812862</t>
  </si>
  <si>
    <t>0124057</t>
  </si>
  <si>
    <t>Valley Life Charter</t>
  </si>
  <si>
    <t>1293</t>
  </si>
  <si>
    <t>3737 West Walnut Ave.</t>
  </si>
  <si>
    <t>060146913015</t>
  </si>
  <si>
    <t>0125542</t>
  </si>
  <si>
    <t>Sycamore Valley Academy</t>
  </si>
  <si>
    <t>1382</t>
  </si>
  <si>
    <t>6832 Avenue 280</t>
  </si>
  <si>
    <t>060229914157</t>
  </si>
  <si>
    <t>0135459</t>
  </si>
  <si>
    <t>Blue Oak Academy</t>
  </si>
  <si>
    <t>1860</t>
  </si>
  <si>
    <t>28050 Rd. 148</t>
  </si>
  <si>
    <t>069104509053</t>
  </si>
  <si>
    <t>5430061</t>
  </si>
  <si>
    <t>Tulare County Court</t>
  </si>
  <si>
    <t>6200 South Mooney Blvd.</t>
  </si>
  <si>
    <t>5471985</t>
  </si>
  <si>
    <t>5472249</t>
  </si>
  <si>
    <t>Tulare Joint Union High</t>
  </si>
  <si>
    <t>069104508660</t>
  </si>
  <si>
    <t>5430327</t>
  </si>
  <si>
    <t>0341</t>
  </si>
  <si>
    <t>1735 East Houston Ave.</t>
  </si>
  <si>
    <t>069104510700</t>
  </si>
  <si>
    <t>5430343</t>
  </si>
  <si>
    <t>Tulare County Community</t>
  </si>
  <si>
    <t>2101 North Shirk Rd.</t>
  </si>
  <si>
    <t>069104509257</t>
  </si>
  <si>
    <t>6069439</t>
  </si>
  <si>
    <t>060203610445</t>
  </si>
  <si>
    <t>6119291</t>
  </si>
  <si>
    <t>Eleanor Roosevelt Community Learning Center</t>
  </si>
  <si>
    <t>0395</t>
  </si>
  <si>
    <t>31191 Road 180</t>
  </si>
  <si>
    <t>5476836</t>
  </si>
  <si>
    <t>Exeter Unified</t>
  </si>
  <si>
    <t>060198000086</t>
  </si>
  <si>
    <t>5471795</t>
  </si>
  <si>
    <t>6053839</t>
  </si>
  <si>
    <t>Allensworth Elementary</t>
  </si>
  <si>
    <t>3320 Young Rd.</t>
  </si>
  <si>
    <t>Allensworth</t>
  </si>
  <si>
    <t>1563412</t>
  </si>
  <si>
    <t>Delano Joint Union High</t>
  </si>
  <si>
    <t>060241111819</t>
  </si>
  <si>
    <t>5471803</t>
  </si>
  <si>
    <t>0112458</t>
  </si>
  <si>
    <t>Alpaugh Unified</t>
  </si>
  <si>
    <t>California Connections Academy Central Valley</t>
  </si>
  <si>
    <t>0804</t>
  </si>
  <si>
    <t>5313 Road 39</t>
  </si>
  <si>
    <t>Alpaugh</t>
  </si>
  <si>
    <t>060201000088</t>
  </si>
  <si>
    <t>5430301</t>
  </si>
  <si>
    <t>Alpaugh -Senior High</t>
  </si>
  <si>
    <t>060201000087</t>
  </si>
  <si>
    <t>6053847</t>
  </si>
  <si>
    <t>Alpaugh Elementary</t>
  </si>
  <si>
    <t>060250814423</t>
  </si>
  <si>
    <t>5471811</t>
  </si>
  <si>
    <t>0139477</t>
  </si>
  <si>
    <t>Monarch River Academy</t>
  </si>
  <si>
    <t>2057</t>
  </si>
  <si>
    <t>2293 East Crabtree Ave.</t>
  </si>
  <si>
    <t>Porterville</t>
  </si>
  <si>
    <t>5475523</t>
  </si>
  <si>
    <t>Porterville Unified</t>
  </si>
  <si>
    <t>060222000098</t>
  </si>
  <si>
    <t>6053854</t>
  </si>
  <si>
    <t>060642000562</t>
  </si>
  <si>
    <t>5471829</t>
  </si>
  <si>
    <t>6053862</t>
  </si>
  <si>
    <t>21660 Road 60</t>
  </si>
  <si>
    <t>060657011526</t>
  </si>
  <si>
    <t>5471837</t>
  </si>
  <si>
    <t>0109009</t>
  </si>
  <si>
    <t>Burton Elementary</t>
  </si>
  <si>
    <t>Summit Charter Academy</t>
  </si>
  <si>
    <t>0690</t>
  </si>
  <si>
    <t>175 South Mathew St.</t>
  </si>
  <si>
    <t>060657011821</t>
  </si>
  <si>
    <t>0110452</t>
  </si>
  <si>
    <t>Burton Community Day</t>
  </si>
  <si>
    <t>264 North Westwood St.</t>
  </si>
  <si>
    <t>060657000589</t>
  </si>
  <si>
    <t>6053870</t>
  </si>
  <si>
    <t>2375 West Morton St.</t>
  </si>
  <si>
    <t>060657008800</t>
  </si>
  <si>
    <t>6100267</t>
  </si>
  <si>
    <t>Burton Middle</t>
  </si>
  <si>
    <t>1155 North Elderwood St.</t>
  </si>
  <si>
    <t>060657008801</t>
  </si>
  <si>
    <t>6105506</t>
  </si>
  <si>
    <t>1873 West Mulberry Ave.</t>
  </si>
  <si>
    <t>060657007898</t>
  </si>
  <si>
    <t>6114078</t>
  </si>
  <si>
    <t>William R. Buckley Elementary</t>
  </si>
  <si>
    <t>2573 West Westfield Ave.</t>
  </si>
  <si>
    <t>060657010701</t>
  </si>
  <si>
    <t>6120232</t>
  </si>
  <si>
    <t>Jim Maples Academy</t>
  </si>
  <si>
    <t>252 North Westwood</t>
  </si>
  <si>
    <t>060951000965</t>
  </si>
  <si>
    <t>5471852</t>
  </si>
  <si>
    <t>6053896</t>
  </si>
  <si>
    <t>Columbine Elementary</t>
  </si>
  <si>
    <t>2240 Road 160</t>
  </si>
  <si>
    <t>Delano</t>
  </si>
  <si>
    <t>061035009776</t>
  </si>
  <si>
    <t>5471860</t>
  </si>
  <si>
    <t>5430095</t>
  </si>
  <si>
    <t>Cutler-Orosi Joint Unified</t>
  </si>
  <si>
    <t>Esperanza High</t>
  </si>
  <si>
    <t>12724 Avenue 392</t>
  </si>
  <si>
    <t>Cutler</t>
  </si>
  <si>
    <t>061035008419</t>
  </si>
  <si>
    <t>5430244</t>
  </si>
  <si>
    <t>Cutler-Orosi Community Day</t>
  </si>
  <si>
    <t>12724 Ave. 392</t>
  </si>
  <si>
    <t>061035001158</t>
  </si>
  <si>
    <t>5430806</t>
  </si>
  <si>
    <t>Lovell High</t>
  </si>
  <si>
    <t>061035001159</t>
  </si>
  <si>
    <t>5433230</t>
  </si>
  <si>
    <t>Orosi High</t>
  </si>
  <si>
    <t>41815 Road 128</t>
  </si>
  <si>
    <t>Orosi</t>
  </si>
  <si>
    <t>061035001156</t>
  </si>
  <si>
    <t>6053904</t>
  </si>
  <si>
    <t>Cutler Elementary</t>
  </si>
  <si>
    <t>40532 Road 128</t>
  </si>
  <si>
    <t>061035001160</t>
  </si>
  <si>
    <t>6053938</t>
  </si>
  <si>
    <t>Palm Elementary</t>
  </si>
  <si>
    <t>12915 Avenue 419</t>
  </si>
  <si>
    <t>061035005511</t>
  </si>
  <si>
    <t>6112684</t>
  </si>
  <si>
    <t>Golden Valley Elementary</t>
  </si>
  <si>
    <t>41465 Road 127</t>
  </si>
  <si>
    <t>061035008661</t>
  </si>
  <si>
    <t>6118111</t>
  </si>
  <si>
    <t>El Monte Middle</t>
  </si>
  <si>
    <t>42111 Road 128</t>
  </si>
  <si>
    <t>061155001290</t>
  </si>
  <si>
    <t>5471894</t>
  </si>
  <si>
    <t>6054019</t>
  </si>
  <si>
    <t>Ducor Union Elementary</t>
  </si>
  <si>
    <t>23761 Avenue 56</t>
  </si>
  <si>
    <t>Ducor</t>
  </si>
  <si>
    <t>061176010446</t>
  </si>
  <si>
    <t>5471902</t>
  </si>
  <si>
    <t>5430335</t>
  </si>
  <si>
    <t>Earlimart Elementary</t>
  </si>
  <si>
    <t>Alila</t>
  </si>
  <si>
    <t>850 West Washington Ave.</t>
  </si>
  <si>
    <t>Earlimart</t>
  </si>
  <si>
    <t>061176001297</t>
  </si>
  <si>
    <t>6054027</t>
  </si>
  <si>
    <t>192 South Church Rd.</t>
  </si>
  <si>
    <t>061176001298</t>
  </si>
  <si>
    <t>6054035</t>
  </si>
  <si>
    <t>Earlimart Middle</t>
  </si>
  <si>
    <t>599 South Sutter St.</t>
  </si>
  <si>
    <t>061752002191</t>
  </si>
  <si>
    <t>5471944</t>
  </si>
  <si>
    <t>6054092</t>
  </si>
  <si>
    <t>613 West Teapot Dome Ave.</t>
  </si>
  <si>
    <t>061764002194</t>
  </si>
  <si>
    <t>5471951</t>
  </si>
  <si>
    <t>6054100</t>
  </si>
  <si>
    <t>Hot Springs Elementary</t>
  </si>
  <si>
    <t>40505 Hot Springs Dr.</t>
  </si>
  <si>
    <t>California Hot Springs</t>
  </si>
  <si>
    <t>061974002378</t>
  </si>
  <si>
    <t>5471969</t>
  </si>
  <si>
    <t>6054126</t>
  </si>
  <si>
    <t>Kings River Union Elementary</t>
  </si>
  <si>
    <t>Kings River Elementary</t>
  </si>
  <si>
    <t>3961 Avenue 400</t>
  </si>
  <si>
    <t>Kingsburg</t>
  </si>
  <si>
    <t>1062257</t>
  </si>
  <si>
    <t>Kingsburg Joint Union High</t>
  </si>
  <si>
    <t>062157002571</t>
  </si>
  <si>
    <t>6054134</t>
  </si>
  <si>
    <t>1771 East Pacific Ave.</t>
  </si>
  <si>
    <t>062187012765</t>
  </si>
  <si>
    <t>5471993</t>
  </si>
  <si>
    <t>0123646</t>
  </si>
  <si>
    <t>Lindsay Unified</t>
  </si>
  <si>
    <t>461 West Hickory</t>
  </si>
  <si>
    <t>Lindsay</t>
  </si>
  <si>
    <t>062187012815</t>
  </si>
  <si>
    <t>0123653</t>
  </si>
  <si>
    <t>1701 East Tulare Rd.</t>
  </si>
  <si>
    <t>062187012687</t>
  </si>
  <si>
    <t>0123661</t>
  </si>
  <si>
    <t>Reagan Elementary</t>
  </si>
  <si>
    <t>340 North Harvard</t>
  </si>
  <si>
    <t>062187012847</t>
  </si>
  <si>
    <t>0124776</t>
  </si>
  <si>
    <t>Loma Vista Charter</t>
  </si>
  <si>
    <t>1329</t>
  </si>
  <si>
    <t>290 North Harvard</t>
  </si>
  <si>
    <t>062187005524</t>
  </si>
  <si>
    <t>5430194</t>
  </si>
  <si>
    <t>John J. Cairns Continuation</t>
  </si>
  <si>
    <t>290 North Harvard Ave.</t>
  </si>
  <si>
    <t>062187008420</t>
  </si>
  <si>
    <t>5430236</t>
  </si>
  <si>
    <t>Lindsay Community Day</t>
  </si>
  <si>
    <t>270 North Harvard</t>
  </si>
  <si>
    <t>062187002595</t>
  </si>
  <si>
    <t>5432414</t>
  </si>
  <si>
    <t>Lindsay Senior High</t>
  </si>
  <si>
    <t>1849 East Tulare Rd.</t>
  </si>
  <si>
    <t>062187002594</t>
  </si>
  <si>
    <t>6054142</t>
  </si>
  <si>
    <t>333 North Westwood Ave.</t>
  </si>
  <si>
    <t>062187002596</t>
  </si>
  <si>
    <t>6054159</t>
  </si>
  <si>
    <t>451 East Samoa St.</t>
  </si>
  <si>
    <t>062187009389</t>
  </si>
  <si>
    <t>6107262</t>
  </si>
  <si>
    <t>851 North Stanford Ave.</t>
  </si>
  <si>
    <t>062535003784</t>
  </si>
  <si>
    <t>5472009</t>
  </si>
  <si>
    <t>6054167</t>
  </si>
  <si>
    <t>Monson-Sultana Joint Union Elementary</t>
  </si>
  <si>
    <t>Monson-Sultana Elementary</t>
  </si>
  <si>
    <t>10643 Avenue 416</t>
  </si>
  <si>
    <t>Sultana</t>
  </si>
  <si>
    <t>5475531</t>
  </si>
  <si>
    <t>Dinuba Unified</t>
  </si>
  <si>
    <t>062790004228</t>
  </si>
  <si>
    <t>5472017</t>
  </si>
  <si>
    <t>6054175</t>
  </si>
  <si>
    <t>Oak Valley Union Elementary</t>
  </si>
  <si>
    <t>24500 Road 68</t>
  </si>
  <si>
    <t>062916004498</t>
  </si>
  <si>
    <t>5472025</t>
  </si>
  <si>
    <t>6054183</t>
  </si>
  <si>
    <t>Outside Creek Elementary</t>
  </si>
  <si>
    <t>26452 Road 164</t>
  </si>
  <si>
    <t>062967004605</t>
  </si>
  <si>
    <t>5472033</t>
  </si>
  <si>
    <t>6054191</t>
  </si>
  <si>
    <t>Palo Verde Union Elementary</t>
  </si>
  <si>
    <t>9637 Avenue 196</t>
  </si>
  <si>
    <t>063063012170</t>
  </si>
  <si>
    <t>5472041</t>
  </si>
  <si>
    <t>0114165</t>
  </si>
  <si>
    <t>Pixley Union Elementary</t>
  </si>
  <si>
    <t>Pixley Middle</t>
  </si>
  <si>
    <t>1520 East Ct. St.</t>
  </si>
  <si>
    <t>Pixley</t>
  </si>
  <si>
    <t>063063004754</t>
  </si>
  <si>
    <t>6054209</t>
  </si>
  <si>
    <t>Pixley Elementary</t>
  </si>
  <si>
    <t>300 North School St.</t>
  </si>
  <si>
    <t>063105011822</t>
  </si>
  <si>
    <t>5472058</t>
  </si>
  <si>
    <t>0111740</t>
  </si>
  <si>
    <t>Pleasant View Elementary</t>
  </si>
  <si>
    <t>Buena Vista Community Day</t>
  </si>
  <si>
    <t>14004 Road 184</t>
  </si>
  <si>
    <t>063105004809</t>
  </si>
  <si>
    <t>6054217</t>
  </si>
  <si>
    <t>063243011376</t>
  </si>
  <si>
    <t>5472082</t>
  </si>
  <si>
    <t>6114672</t>
  </si>
  <si>
    <t>Richgrove Elementary</t>
  </si>
  <si>
    <t>20812 Grove Dr.</t>
  </si>
  <si>
    <t>Richgrove</t>
  </si>
  <si>
    <t>063327005168</t>
  </si>
  <si>
    <t>5472090</t>
  </si>
  <si>
    <t>6054324</t>
  </si>
  <si>
    <t>Rockford Elementary</t>
  </si>
  <si>
    <t>14983 Road 208</t>
  </si>
  <si>
    <t>063594006152</t>
  </si>
  <si>
    <t>5472108</t>
  </si>
  <si>
    <t>6054332</t>
  </si>
  <si>
    <t>Saucelito Elementary</t>
  </si>
  <si>
    <t>17615 Avenue 104</t>
  </si>
  <si>
    <t>Terra Bella</t>
  </si>
  <si>
    <t>063636014008</t>
  </si>
  <si>
    <t>5472116</t>
  </si>
  <si>
    <t>0134973</t>
  </si>
  <si>
    <t>Sequoia Union Elementary</t>
  </si>
  <si>
    <t>23958 Ave. 324</t>
  </si>
  <si>
    <t>Lemon Cove</t>
  </si>
  <si>
    <t>063636006193</t>
  </si>
  <si>
    <t>6054340</t>
  </si>
  <si>
    <t>Sequoia Elementary Charter</t>
  </si>
  <si>
    <t>1829</t>
  </si>
  <si>
    <t>23958 Avenue 324</t>
  </si>
  <si>
    <t>063777006383</t>
  </si>
  <si>
    <t>5472132</t>
  </si>
  <si>
    <t>6054365</t>
  </si>
  <si>
    <t>Springville Union Elementary</t>
  </si>
  <si>
    <t>Springville Elementary</t>
  </si>
  <si>
    <t>35424 Ward Ave.</t>
  </si>
  <si>
    <t>Springville</t>
  </si>
  <si>
    <t>060148514209</t>
  </si>
  <si>
    <t>5472140</t>
  </si>
  <si>
    <t>0136507</t>
  </si>
  <si>
    <t>Stone Corral Elementary</t>
  </si>
  <si>
    <t>Crescent Valley Public Charter II</t>
  </si>
  <si>
    <t>1894</t>
  </si>
  <si>
    <t>116 East Main St.</t>
  </si>
  <si>
    <t>063804006439</t>
  </si>
  <si>
    <t>6054373</t>
  </si>
  <si>
    <t>15590 Avenue 383</t>
  </si>
  <si>
    <t>5476794</t>
  </si>
  <si>
    <t>Woodlake Unified</t>
  </si>
  <si>
    <t>063813012108</t>
  </si>
  <si>
    <t>5472157</t>
  </si>
  <si>
    <t>0114595</t>
  </si>
  <si>
    <t>Strathmore Union Elementary</t>
  </si>
  <si>
    <t>Strathmore Elementary</t>
  </si>
  <si>
    <t>23024 Avenue 198</t>
  </si>
  <si>
    <t>Strathmore</t>
  </si>
  <si>
    <t>063834006453</t>
  </si>
  <si>
    <t>5472173</t>
  </si>
  <si>
    <t>6054399</t>
  </si>
  <si>
    <t>Sundale Union Elementary</t>
  </si>
  <si>
    <t>Sundale Elementary</t>
  </si>
  <si>
    <t>13990 Avenue 240</t>
  </si>
  <si>
    <t>063843006455</t>
  </si>
  <si>
    <t>5472181</t>
  </si>
  <si>
    <t>6054407</t>
  </si>
  <si>
    <t>Sunnyside Union Elementary</t>
  </si>
  <si>
    <t>21644 Avenue 196</t>
  </si>
  <si>
    <t>063906006543</t>
  </si>
  <si>
    <t>5472199</t>
  </si>
  <si>
    <t>6054415</t>
  </si>
  <si>
    <t>Terra Bella Union Elementary</t>
  </si>
  <si>
    <t>Terra Bella Elementary</t>
  </si>
  <si>
    <t>9364 Road 238</t>
  </si>
  <si>
    <t>063906004200</t>
  </si>
  <si>
    <t>6112510</t>
  </si>
  <si>
    <t>Carl Smith Middle</t>
  </si>
  <si>
    <t>23825 Avenue 92</t>
  </si>
  <si>
    <t>063921006547</t>
  </si>
  <si>
    <t>5472207</t>
  </si>
  <si>
    <t>6054423</t>
  </si>
  <si>
    <t>Three Rivers Union Elementary</t>
  </si>
  <si>
    <t>Three Rivers Elementary</t>
  </si>
  <si>
    <t>41932 Sierra Dr.</t>
  </si>
  <si>
    <t>Three Rivers</t>
  </si>
  <si>
    <t>063930006548</t>
  </si>
  <si>
    <t>5472215</t>
  </si>
  <si>
    <t>6054431</t>
  </si>
  <si>
    <t>Tipton Elementary</t>
  </si>
  <si>
    <t>370 North Evans Rd.</t>
  </si>
  <si>
    <t>Tipton</t>
  </si>
  <si>
    <t>063960006594</t>
  </si>
  <si>
    <t>5472223</t>
  </si>
  <si>
    <t>6054449</t>
  </si>
  <si>
    <t>Traver Joint Elementary</t>
  </si>
  <si>
    <t>Traver Elementary</t>
  </si>
  <si>
    <t>36736 Canal Dr.</t>
  </si>
  <si>
    <t>Traver</t>
  </si>
  <si>
    <t>063987011371</t>
  </si>
  <si>
    <t>5472231</t>
  </si>
  <si>
    <t>0100495</t>
  </si>
  <si>
    <t>Tulare City</t>
  </si>
  <si>
    <t>Los Tules Middle</t>
  </si>
  <si>
    <t>801 West Gail Ave.</t>
  </si>
  <si>
    <t>063987012002</t>
  </si>
  <si>
    <t>0113639</t>
  </si>
  <si>
    <t>Mission Valley Elementary</t>
  </si>
  <si>
    <t>1695 Bella Oaks Dr.</t>
  </si>
  <si>
    <t>063987012991</t>
  </si>
  <si>
    <t>0125211</t>
  </si>
  <si>
    <t>Tulare Support</t>
  </si>
  <si>
    <t>909 East Cedar Ave.</t>
  </si>
  <si>
    <t>063987013286</t>
  </si>
  <si>
    <t>0127621</t>
  </si>
  <si>
    <t>Alpine Vista</t>
  </si>
  <si>
    <t>2975 East Alpine Ave.</t>
  </si>
  <si>
    <t>063987014661</t>
  </si>
  <si>
    <t>0141713</t>
  </si>
  <si>
    <t>Alpine Vista Middle</t>
  </si>
  <si>
    <t>063987006616</t>
  </si>
  <si>
    <t>6054456</t>
  </si>
  <si>
    <t>Mulcahy Middle</t>
  </si>
  <si>
    <t>1001 West Sonora Ave.</t>
  </si>
  <si>
    <t>063987006611</t>
  </si>
  <si>
    <t>6054464</t>
  </si>
  <si>
    <t>Cherry Avenue Middle</t>
  </si>
  <si>
    <t>540 North Cherry St.</t>
  </si>
  <si>
    <t>063987006613</t>
  </si>
  <si>
    <t>6054472</t>
  </si>
  <si>
    <t>Frank Kohn Elementary</t>
  </si>
  <si>
    <t>500 South Laspina St.</t>
  </si>
  <si>
    <t>063987006612</t>
  </si>
  <si>
    <t>6054480</t>
  </si>
  <si>
    <t>Garden Elementary</t>
  </si>
  <si>
    <t>640 East Pleasant Ave.</t>
  </si>
  <si>
    <t>063987006614</t>
  </si>
  <si>
    <t>6054498</t>
  </si>
  <si>
    <t>063987006615</t>
  </si>
  <si>
    <t>6054506</t>
  </si>
  <si>
    <t>640 West Cross Ave.</t>
  </si>
  <si>
    <t>063987006617</t>
  </si>
  <si>
    <t>6054514</t>
  </si>
  <si>
    <t>1046 West Sonora Ave.</t>
  </si>
  <si>
    <t>063987006618</t>
  </si>
  <si>
    <t>6054522</t>
  </si>
  <si>
    <t>955 East Tulare Ave.</t>
  </si>
  <si>
    <t>063987008999</t>
  </si>
  <si>
    <t>6105381</t>
  </si>
  <si>
    <t>1870 South Laspina St.</t>
  </si>
  <si>
    <t>063987009201</t>
  </si>
  <si>
    <t>6106553</t>
  </si>
  <si>
    <t>Pleasant Elementary</t>
  </si>
  <si>
    <t>1855 West Pleasant Ave.</t>
  </si>
  <si>
    <t>063987009647</t>
  </si>
  <si>
    <t>6108385</t>
  </si>
  <si>
    <t>980 North Laspina St.</t>
  </si>
  <si>
    <t>063987007469</t>
  </si>
  <si>
    <t>6114656</t>
  </si>
  <si>
    <t>895 West Gail Ave.</t>
  </si>
  <si>
    <t>063987008422</t>
  </si>
  <si>
    <t>6116768</t>
  </si>
  <si>
    <t>Tulare City Community Day</t>
  </si>
  <si>
    <t>063993011528</t>
  </si>
  <si>
    <t>0107649</t>
  </si>
  <si>
    <t>Countryside Community Day</t>
  </si>
  <si>
    <t>1084 South Pratt St.</t>
  </si>
  <si>
    <t>063993012084</t>
  </si>
  <si>
    <t>0116368</t>
  </si>
  <si>
    <t>Mission Oak High</t>
  </si>
  <si>
    <t>3442 East Bardsley Ave.</t>
  </si>
  <si>
    <t>063993004203</t>
  </si>
  <si>
    <t>0130708</t>
  </si>
  <si>
    <t>Sierra Vista Charter High</t>
  </si>
  <si>
    <t>1664</t>
  </si>
  <si>
    <t>351 North K St.</t>
  </si>
  <si>
    <t>063993013976</t>
  </si>
  <si>
    <t>0133793</t>
  </si>
  <si>
    <t>Accelerated Charter High</t>
  </si>
  <si>
    <t>1781</t>
  </si>
  <si>
    <t>4136 North Mooney Blvd.</t>
  </si>
  <si>
    <t>063993002852</t>
  </si>
  <si>
    <t>5430145</t>
  </si>
  <si>
    <t>Tulare Technical Preparatory High</t>
  </si>
  <si>
    <t>737 West Bardsley Ave.</t>
  </si>
  <si>
    <t>063993006619</t>
  </si>
  <si>
    <t>5435409</t>
  </si>
  <si>
    <t>Tulare Union High</t>
  </si>
  <si>
    <t>755 East Tulare Ave.</t>
  </si>
  <si>
    <t>063993006620</t>
  </si>
  <si>
    <t>5435466</t>
  </si>
  <si>
    <t>Tulare Western High</t>
  </si>
  <si>
    <t>824 West Maple Ave.</t>
  </si>
  <si>
    <t>064116011529</t>
  </si>
  <si>
    <t>0101857</t>
  </si>
  <si>
    <t>4445 West Ferguson Ave.</t>
  </si>
  <si>
    <t>064116011530</t>
  </si>
  <si>
    <t>0105783</t>
  </si>
  <si>
    <t>Four Creeks Elementary</t>
  </si>
  <si>
    <t>1844 North Burke St.</t>
  </si>
  <si>
    <t>064116011823</t>
  </si>
  <si>
    <t>0109751</t>
  </si>
  <si>
    <t>Visalia Charter Independent Study</t>
  </si>
  <si>
    <t>0720</t>
  </si>
  <si>
    <t>1821 West Meadow Ln.</t>
  </si>
  <si>
    <t>064116011824</t>
  </si>
  <si>
    <t>0110940</t>
  </si>
  <si>
    <t>Cottonwood Creek Elementary</t>
  </si>
  <si>
    <t>4222 South Dans St.</t>
  </si>
  <si>
    <t>064116012218</t>
  </si>
  <si>
    <t>0116517</t>
  </si>
  <si>
    <t>Manuel F. Hernandez</t>
  </si>
  <si>
    <t>2133 North Leila St.</t>
  </si>
  <si>
    <t>064116012503</t>
  </si>
  <si>
    <t>0120659</t>
  </si>
  <si>
    <t>Visalia Technical Early College</t>
  </si>
  <si>
    <t>1128</t>
  </si>
  <si>
    <t>2245 South Linwood</t>
  </si>
  <si>
    <t>064116013106</t>
  </si>
  <si>
    <t>0125708</t>
  </si>
  <si>
    <t>Shannon Ranch Elementary</t>
  </si>
  <si>
    <t>3637 North Ranch St.</t>
  </si>
  <si>
    <t>064116013978</t>
  </si>
  <si>
    <t>0133819</t>
  </si>
  <si>
    <t>Ridgeview Middle</t>
  </si>
  <si>
    <t>3315 North Akers St.</t>
  </si>
  <si>
    <t>064116014140</t>
  </si>
  <si>
    <t>0135863</t>
  </si>
  <si>
    <t>Global Learning Charter</t>
  </si>
  <si>
    <t>1870</t>
  </si>
  <si>
    <t>1051 Robin Dr.</t>
  </si>
  <si>
    <t>064116014402</t>
  </si>
  <si>
    <t>0139105</t>
  </si>
  <si>
    <t>Denton Elementary</t>
  </si>
  <si>
    <t>2231 North Denton</t>
  </si>
  <si>
    <t>064116014400</t>
  </si>
  <si>
    <t>0139212</t>
  </si>
  <si>
    <t>Creekside Community Day</t>
  </si>
  <si>
    <t>901 N Mooney Blvd</t>
  </si>
  <si>
    <t>064116006792</t>
  </si>
  <si>
    <t>5430046</t>
  </si>
  <si>
    <t>Golden West High</t>
  </si>
  <si>
    <t>1717 North McAuliff St.</t>
  </si>
  <si>
    <t>064116010703</t>
  </si>
  <si>
    <t>5430368</t>
  </si>
  <si>
    <t>El Diamante High</t>
  </si>
  <si>
    <t>5100 West Whitendale Ave.</t>
  </si>
  <si>
    <t>064116006801</t>
  </si>
  <si>
    <t>5432828</t>
  </si>
  <si>
    <t>Mt. Whitney High</t>
  </si>
  <si>
    <t>900 South Conyer St.</t>
  </si>
  <si>
    <t>064116006803</t>
  </si>
  <si>
    <t>5434527</t>
  </si>
  <si>
    <t>1001 West Main St.</t>
  </si>
  <si>
    <t>064116006806</t>
  </si>
  <si>
    <t>5435839</t>
  </si>
  <si>
    <t>1040 North Woodland St</t>
  </si>
  <si>
    <t>064116006785</t>
  </si>
  <si>
    <t>6054530</t>
  </si>
  <si>
    <t>Conyer Elementary</t>
  </si>
  <si>
    <t>814 South Sowell</t>
  </si>
  <si>
    <t>064116006787</t>
  </si>
  <si>
    <t>6054548</t>
  </si>
  <si>
    <t>Crowley Elementary</t>
  </si>
  <si>
    <t>214 East Ferguson St.</t>
  </si>
  <si>
    <t>064116006788</t>
  </si>
  <si>
    <t>6054555</t>
  </si>
  <si>
    <t>Divisadero Middle</t>
  </si>
  <si>
    <t>1200 South Divisadero</t>
  </si>
  <si>
    <t>064116006789</t>
  </si>
  <si>
    <t>6054563</t>
  </si>
  <si>
    <t>Elbow Creek Elementary</t>
  </si>
  <si>
    <t>32747 Road 138</t>
  </si>
  <si>
    <t>064116006791</t>
  </si>
  <si>
    <t>6054589</t>
  </si>
  <si>
    <t>Riverway Elementary</t>
  </si>
  <si>
    <t>1341 Glendale Ave.</t>
  </si>
  <si>
    <t>064116006793</t>
  </si>
  <si>
    <t>6054597</t>
  </si>
  <si>
    <t>Goshen Elementary</t>
  </si>
  <si>
    <t>6505 Avenue 308</t>
  </si>
  <si>
    <t>064116006794</t>
  </si>
  <si>
    <t>6054605</t>
  </si>
  <si>
    <t>Green Acres Middle</t>
  </si>
  <si>
    <t>1147 North Mooney Blvd.</t>
  </si>
  <si>
    <t>064116006795</t>
  </si>
  <si>
    <t>6054613</t>
  </si>
  <si>
    <t>701 North Stevenson St.</t>
  </si>
  <si>
    <t>064116006796</t>
  </si>
  <si>
    <t>6054621</t>
  </si>
  <si>
    <t>Houston Elementary</t>
  </si>
  <si>
    <t>1200 North Giddings St.</t>
  </si>
  <si>
    <t>064116006797</t>
  </si>
  <si>
    <t>6054639</t>
  </si>
  <si>
    <t>Ivanhoe Elementary</t>
  </si>
  <si>
    <t>16030 Avenue 332</t>
  </si>
  <si>
    <t>Ivanhoe</t>
  </si>
  <si>
    <t>064116006799</t>
  </si>
  <si>
    <t>6054647</t>
  </si>
  <si>
    <t>Mineral King Elementary</t>
  </si>
  <si>
    <t>3333 East Kaweah Ave.</t>
  </si>
  <si>
    <t>064116006800</t>
  </si>
  <si>
    <t>6054654</t>
  </si>
  <si>
    <t>2021 South Encina</t>
  </si>
  <si>
    <t>064116006805</t>
  </si>
  <si>
    <t>6054670</t>
  </si>
  <si>
    <t>Royal Oaks Elementary</t>
  </si>
  <si>
    <t>1323 Clover Dr.</t>
  </si>
  <si>
    <t>064116006786</t>
  </si>
  <si>
    <t>6054688</t>
  </si>
  <si>
    <t>Crestwood Elementary</t>
  </si>
  <si>
    <t>3001 West Whitendale Ave.</t>
  </si>
  <si>
    <t>064116006807</t>
  </si>
  <si>
    <t>6054704</t>
  </si>
  <si>
    <t>Annie R. Mitchell</t>
  </si>
  <si>
    <t>2121 East Laura Ave.</t>
  </si>
  <si>
    <t>064116006809</t>
  </si>
  <si>
    <t>6054712</t>
  </si>
  <si>
    <t>Veva Blunt Elementary</t>
  </si>
  <si>
    <t>1119 South Chinowth Rd.</t>
  </si>
  <si>
    <t>064116006810</t>
  </si>
  <si>
    <t>6054720</t>
  </si>
  <si>
    <t>500 South Garden</t>
  </si>
  <si>
    <t>064116006811</t>
  </si>
  <si>
    <t>6054746</t>
  </si>
  <si>
    <t>310 North Akers Rd.</t>
  </si>
  <si>
    <t>064116006808</t>
  </si>
  <si>
    <t>6092373</t>
  </si>
  <si>
    <t>Valley Oak Middle</t>
  </si>
  <si>
    <t>2000 North Lovers Ln.</t>
  </si>
  <si>
    <t>064116006798</t>
  </si>
  <si>
    <t>6092795</t>
  </si>
  <si>
    <t>Linwood Elementary</t>
  </si>
  <si>
    <t>3129 South Linwood St.</t>
  </si>
  <si>
    <t>064116009007</t>
  </si>
  <si>
    <t>6106249</t>
  </si>
  <si>
    <t>Golden Oak Elementary</t>
  </si>
  <si>
    <t>1700 North Lovers Ln.</t>
  </si>
  <si>
    <t>064116009457</t>
  </si>
  <si>
    <t>6107536</t>
  </si>
  <si>
    <t>Pinkham Elementary</t>
  </si>
  <si>
    <t>2200 East Tulare Ave.</t>
  </si>
  <si>
    <t>064116001847</t>
  </si>
  <si>
    <t>6110902</t>
  </si>
  <si>
    <t>Hurley Elementary</t>
  </si>
  <si>
    <t>6600 West Hurley Ave.</t>
  </si>
  <si>
    <t>064116004211</t>
  </si>
  <si>
    <t>6112049</t>
  </si>
  <si>
    <t>La Joya Middle</t>
  </si>
  <si>
    <t>4711 West La Vida</t>
  </si>
  <si>
    <t>064116008424</t>
  </si>
  <si>
    <t>6116909</t>
  </si>
  <si>
    <t>Charter Home School Academy</t>
  </si>
  <si>
    <t>0250</t>
  </si>
  <si>
    <t>211 West Tulare Ave.</t>
  </si>
  <si>
    <t>064182006870</t>
  </si>
  <si>
    <t>5472264</t>
  </si>
  <si>
    <t>6054753</t>
  </si>
  <si>
    <t>Waukena Joint Union Elementary</t>
  </si>
  <si>
    <t>19113 Road 28</t>
  </si>
  <si>
    <t>064317007014</t>
  </si>
  <si>
    <t>5472298</t>
  </si>
  <si>
    <t>6054779</t>
  </si>
  <si>
    <t>Woodville Union Elementary</t>
  </si>
  <si>
    <t>Woodville Elementary</t>
  </si>
  <si>
    <t>16541 Road 168</t>
  </si>
  <si>
    <t>060003511532</t>
  </si>
  <si>
    <t>5475325</t>
  </si>
  <si>
    <t>0106021</t>
  </si>
  <si>
    <t>Farmersville Unified</t>
  </si>
  <si>
    <t>575 East Citrus</t>
  </si>
  <si>
    <t>Farmersville</t>
  </si>
  <si>
    <t>060003507903</t>
  </si>
  <si>
    <t>5430210</t>
  </si>
  <si>
    <t>Farmersville High</t>
  </si>
  <si>
    <t>631 East Walnut Ave.</t>
  </si>
  <si>
    <t>060003508425</t>
  </si>
  <si>
    <t>5430277</t>
  </si>
  <si>
    <t>Deep Creek Academy</t>
  </si>
  <si>
    <t>281 South Farmersville Blvd.</t>
  </si>
  <si>
    <t>060003501549</t>
  </si>
  <si>
    <t>6054076</t>
  </si>
  <si>
    <t>George L. Snowden Elementary</t>
  </si>
  <si>
    <t>301 South Farmersville Blvd.</t>
  </si>
  <si>
    <t>060003501548</t>
  </si>
  <si>
    <t>6054084</t>
  </si>
  <si>
    <t>J. E. Hester Elementary</t>
  </si>
  <si>
    <t>477 East Ash St.</t>
  </si>
  <si>
    <t>060003501547</t>
  </si>
  <si>
    <t>6100275</t>
  </si>
  <si>
    <t>Farmersville Junior High</t>
  </si>
  <si>
    <t>650 North Virginia St.</t>
  </si>
  <si>
    <t>060006411533</t>
  </si>
  <si>
    <t>0102574</t>
  </si>
  <si>
    <t>Santa Fe Elementary</t>
  </si>
  <si>
    <t>286 East Orange Ave.</t>
  </si>
  <si>
    <t>060006411825</t>
  </si>
  <si>
    <t>0110692</t>
  </si>
  <si>
    <t>1450 West Castle Ave.</t>
  </si>
  <si>
    <t>060006412042</t>
  </si>
  <si>
    <t>0114348</t>
  </si>
  <si>
    <t>Butterfield Charter</t>
  </si>
  <si>
    <t>0867</t>
  </si>
  <si>
    <t>900 West Pioneer Ave.</t>
  </si>
  <si>
    <t>060006412356</t>
  </si>
  <si>
    <t>0116590</t>
  </si>
  <si>
    <t>Harmony Magnet Academy</t>
  </si>
  <si>
    <t>0970</t>
  </si>
  <si>
    <t>19429 Road 228</t>
  </si>
  <si>
    <t>060006414357</t>
  </si>
  <si>
    <t>0137968</t>
  </si>
  <si>
    <t>Porterville Military Academy</t>
  </si>
  <si>
    <t>1956</t>
  </si>
  <si>
    <t>060006407905</t>
  </si>
  <si>
    <t>5430228</t>
  </si>
  <si>
    <t>Vine Street Community Day</t>
  </si>
  <si>
    <t>645 North Prospect St.</t>
  </si>
  <si>
    <t>060006408426</t>
  </si>
  <si>
    <t>5430251</t>
  </si>
  <si>
    <t>1701 East Putnam Ave.</t>
  </si>
  <si>
    <t>060006404878</t>
  </si>
  <si>
    <t>5430624</t>
  </si>
  <si>
    <t>Citrus High</t>
  </si>
  <si>
    <t>261 East Mulberry Ave.</t>
  </si>
  <si>
    <t>060006404879</t>
  </si>
  <si>
    <t>5432786</t>
  </si>
  <si>
    <t>Monache High</t>
  </si>
  <si>
    <t>960 North Newcomb St.</t>
  </si>
  <si>
    <t>060006404880</t>
  </si>
  <si>
    <t>5434113</t>
  </si>
  <si>
    <t>Porterville High</t>
  </si>
  <si>
    <t>465 West Olive Ave.</t>
  </si>
  <si>
    <t>060006411535</t>
  </si>
  <si>
    <t>5434931</t>
  </si>
  <si>
    <t>Strathmore High</t>
  </si>
  <si>
    <t>22568 Avenue 196</t>
  </si>
  <si>
    <t>060006404869</t>
  </si>
  <si>
    <t>6054225</t>
  </si>
  <si>
    <t>Bartlett Middle</t>
  </si>
  <si>
    <t>335 North G St.</t>
  </si>
  <si>
    <t>060006404870</t>
  </si>
  <si>
    <t>6054233</t>
  </si>
  <si>
    <t>Belleview Elementary</t>
  </si>
  <si>
    <t>197 West Belleview Ave.</t>
  </si>
  <si>
    <t>060006404871</t>
  </si>
  <si>
    <t>6054241</t>
  </si>
  <si>
    <t>John J. Doyle Elementary</t>
  </si>
  <si>
    <t>1045 East Orange Ave.</t>
  </si>
  <si>
    <t>060006404872</t>
  </si>
  <si>
    <t>6054258</t>
  </si>
  <si>
    <t>Olive Street Elementary</t>
  </si>
  <si>
    <t>255 West Olive Ave.</t>
  </si>
  <si>
    <t>060006404873</t>
  </si>
  <si>
    <t>6054266</t>
  </si>
  <si>
    <t>225 East College Ave.</t>
  </si>
  <si>
    <t>060006404874</t>
  </si>
  <si>
    <t>6054274</t>
  </si>
  <si>
    <t>Roche Elementary</t>
  </si>
  <si>
    <t>388 North Roche St.</t>
  </si>
  <si>
    <t>060006404875</t>
  </si>
  <si>
    <t>6054282</t>
  </si>
  <si>
    <t>Vandalia Elementary</t>
  </si>
  <si>
    <t>271 East College Ave.</t>
  </si>
  <si>
    <t>060006404876</t>
  </si>
  <si>
    <t>6054290</t>
  </si>
  <si>
    <t>West Putnam Elementary</t>
  </si>
  <si>
    <t>1345 West Putnam Ave.</t>
  </si>
  <si>
    <t>060006404877</t>
  </si>
  <si>
    <t>6054308</t>
  </si>
  <si>
    <t>Westfield Elementary</t>
  </si>
  <si>
    <t>1151 West Pioneer Ave.</t>
  </si>
  <si>
    <t>060006409424</t>
  </si>
  <si>
    <t>6107379</t>
  </si>
  <si>
    <t>Los Robles Elementary</t>
  </si>
  <si>
    <t>500 East Mulberry Ave.</t>
  </si>
  <si>
    <t>060006407467</t>
  </si>
  <si>
    <t>6114193</t>
  </si>
  <si>
    <t>701 West Westfield Ave.</t>
  </si>
  <si>
    <t>060006511370</t>
  </si>
  <si>
    <t>0102186</t>
  </si>
  <si>
    <t>Ronald Reagan Academy</t>
  </si>
  <si>
    <t>470 Avenue 406</t>
  </si>
  <si>
    <t>Dinuba</t>
  </si>
  <si>
    <t>060006511536</t>
  </si>
  <si>
    <t>0102707</t>
  </si>
  <si>
    <t>999 North Crawford</t>
  </si>
  <si>
    <t>060006501243</t>
  </si>
  <si>
    <t>5431119</t>
  </si>
  <si>
    <t>Sierra Vista High (Continuation)</t>
  </si>
  <si>
    <t>8470 Avenue 406</t>
  </si>
  <si>
    <t>060006501242</t>
  </si>
  <si>
    <t>5431184</t>
  </si>
  <si>
    <t>Dinuba High</t>
  </si>
  <si>
    <t>340 East Kern St.</t>
  </si>
  <si>
    <t>060006501237</t>
  </si>
  <si>
    <t>6053961</t>
  </si>
  <si>
    <t>Grand View Elementary</t>
  </si>
  <si>
    <t>39746 Road 64</t>
  </si>
  <si>
    <t>060006501238</t>
  </si>
  <si>
    <t>6053979</t>
  </si>
  <si>
    <t>1660 East Sierra Way</t>
  </si>
  <si>
    <t>060006501239</t>
  </si>
  <si>
    <t>6053987</t>
  </si>
  <si>
    <t>850 North Eaton Ave.</t>
  </si>
  <si>
    <t>060006501240</t>
  </si>
  <si>
    <t>6053995</t>
  </si>
  <si>
    <t>Washington Intermediate</t>
  </si>
  <si>
    <t>1150 North Hayes Ave.</t>
  </si>
  <si>
    <t>060006501241</t>
  </si>
  <si>
    <t>6054001</t>
  </si>
  <si>
    <t>305 East Kamm Ave.</t>
  </si>
  <si>
    <t>060006509359</t>
  </si>
  <si>
    <t>6107650</t>
  </si>
  <si>
    <t>1311 Euclid Ave.</t>
  </si>
  <si>
    <t>060141808664</t>
  </si>
  <si>
    <t>5430285</t>
  </si>
  <si>
    <t>Woodlake Community Day</t>
  </si>
  <si>
    <t>36220 Millwood Dr.</t>
  </si>
  <si>
    <t>Woodlake</t>
  </si>
  <si>
    <t>060141806997</t>
  </si>
  <si>
    <t>5436258</t>
  </si>
  <si>
    <t>Bravo Lake High</t>
  </si>
  <si>
    <t>450 W. Sequoia</t>
  </si>
  <si>
    <t>060141806996</t>
  </si>
  <si>
    <t>5436282</t>
  </si>
  <si>
    <t>Woodlake High</t>
  </si>
  <si>
    <t>400 West Whitney Ave.</t>
  </si>
  <si>
    <t>060141806995</t>
  </si>
  <si>
    <t>6054761</t>
  </si>
  <si>
    <t>Woodlake Valley Middle</t>
  </si>
  <si>
    <t>497 North Palm St.</t>
  </si>
  <si>
    <t>060141806994</t>
  </si>
  <si>
    <t>6094569</t>
  </si>
  <si>
    <t>Francis J. White Learning Center</t>
  </si>
  <si>
    <t>700 North Cypress St.</t>
  </si>
  <si>
    <t>060141809659</t>
  </si>
  <si>
    <t>6108286</t>
  </si>
  <si>
    <t>360 North Castle Rock St.</t>
  </si>
  <si>
    <t>060142307466</t>
  </si>
  <si>
    <t>5430087</t>
  </si>
  <si>
    <t>Exeter Independent Study (Alternative)</t>
  </si>
  <si>
    <t>711 W. Chestnut</t>
  </si>
  <si>
    <t>Exeter</t>
  </si>
  <si>
    <t>060142308662</t>
  </si>
  <si>
    <t>5430319</t>
  </si>
  <si>
    <t>Exeter Community Day</t>
  </si>
  <si>
    <t>711 W Chestnut</t>
  </si>
  <si>
    <t>060142301504</t>
  </si>
  <si>
    <t>5431598</t>
  </si>
  <si>
    <t>Exeter Union High</t>
  </si>
  <si>
    <t>505 Rocky Hill Dr.</t>
  </si>
  <si>
    <t>060142301505</t>
  </si>
  <si>
    <t>5431614</t>
  </si>
  <si>
    <t>Kaweah High</t>
  </si>
  <si>
    <t>1107 E Rocky Hill Dr.</t>
  </si>
  <si>
    <t>060142301501</t>
  </si>
  <si>
    <t>6054043</t>
  </si>
  <si>
    <t>333 South D St.</t>
  </si>
  <si>
    <t>060142301502</t>
  </si>
  <si>
    <t>6054050</t>
  </si>
  <si>
    <t>Rocky Hill Elementary</t>
  </si>
  <si>
    <t>313 Sequoia Dr.</t>
  </si>
  <si>
    <t>060142310336</t>
  </si>
  <si>
    <t>6110290</t>
  </si>
  <si>
    <t>710 West Maple St.</t>
  </si>
  <si>
    <t>069104614139</t>
  </si>
  <si>
    <t>5510553</t>
  </si>
  <si>
    <t>0134569</t>
  </si>
  <si>
    <t>Tuolumne</t>
  </si>
  <si>
    <t>Tuolumne County Superintendent of Schools</t>
  </si>
  <si>
    <t>Gold Ridge Educational Center</t>
  </si>
  <si>
    <t>12784 Justice Center Dr.</t>
  </si>
  <si>
    <t>Sonora</t>
  </si>
  <si>
    <t>5572371</t>
  </si>
  <si>
    <t>Sonora Elementary</t>
  </si>
  <si>
    <t>5572389</t>
  </si>
  <si>
    <t>Sonora Union High</t>
  </si>
  <si>
    <t>069104601850</t>
  </si>
  <si>
    <t>5530118</t>
  </si>
  <si>
    <t>Tuolumne County Community/ISP</t>
  </si>
  <si>
    <t>175 Fairview Ln.</t>
  </si>
  <si>
    <t>069104607471</t>
  </si>
  <si>
    <t>5530142</t>
  </si>
  <si>
    <t>Tuolumne County Special Education</t>
  </si>
  <si>
    <t>060450000412</t>
  </si>
  <si>
    <t>5572306</t>
  </si>
  <si>
    <t>6054829</t>
  </si>
  <si>
    <t>22736 Kuien Mill Rd.</t>
  </si>
  <si>
    <t>060948000962</t>
  </si>
  <si>
    <t>5572348</t>
  </si>
  <si>
    <t>6054860</t>
  </si>
  <si>
    <t>Columbia Union</t>
  </si>
  <si>
    <t>22540 Parrotts Ferry Rd.</t>
  </si>
  <si>
    <t>Columbia</t>
  </si>
  <si>
    <t>061032001155</t>
  </si>
  <si>
    <t>5572355</t>
  </si>
  <si>
    <t>6054894</t>
  </si>
  <si>
    <t>Curtis Creek Elementary</t>
  </si>
  <si>
    <t>18755 Standard Rd.</t>
  </si>
  <si>
    <t>061869000831</t>
  </si>
  <si>
    <t>5572363</t>
  </si>
  <si>
    <t>6054852</t>
  </si>
  <si>
    <t>Jamestown Elementary</t>
  </si>
  <si>
    <t>Chinese Camp Elementary</t>
  </si>
  <si>
    <t>13444 Red Hills Rd.</t>
  </si>
  <si>
    <t>Chinese Camp</t>
  </si>
  <si>
    <t>061869002272</t>
  </si>
  <si>
    <t>6054902</t>
  </si>
  <si>
    <t>18299 Fifth Ave.</t>
  </si>
  <si>
    <t>Jamestown</t>
  </si>
  <si>
    <t>063723006305</t>
  </si>
  <si>
    <t>6054910</t>
  </si>
  <si>
    <t>830 Greenley Rd.</t>
  </si>
  <si>
    <t>063726006307</t>
  </si>
  <si>
    <t>5530019</t>
  </si>
  <si>
    <t>Dario Cassina High</t>
  </si>
  <si>
    <t>251 South Barretta St.</t>
  </si>
  <si>
    <t>063726009445</t>
  </si>
  <si>
    <t>5530043</t>
  </si>
  <si>
    <t>Theodore Bird High</t>
  </si>
  <si>
    <t>063726006306</t>
  </si>
  <si>
    <t>5536503</t>
  </si>
  <si>
    <t>Sonora High</t>
  </si>
  <si>
    <t>430 North Washington St.</t>
  </si>
  <si>
    <t>063732006312</t>
  </si>
  <si>
    <t>5572397</t>
  </si>
  <si>
    <t>6054928</t>
  </si>
  <si>
    <t>Soulsbyville Elementary</t>
  </si>
  <si>
    <t>20300 Soulsbyville Rd.</t>
  </si>
  <si>
    <t>Soulsbyville</t>
  </si>
  <si>
    <t>063825006451</t>
  </si>
  <si>
    <t>5572405</t>
  </si>
  <si>
    <t>6054936</t>
  </si>
  <si>
    <t>Summerville Elementary</t>
  </si>
  <si>
    <t>18451 Carter St.</t>
  </si>
  <si>
    <t>5572413</t>
  </si>
  <si>
    <t>Summerville Union High</t>
  </si>
  <si>
    <t>060178011827</t>
  </si>
  <si>
    <t>0112276</t>
  </si>
  <si>
    <t>Gold Rush Home Study Charter</t>
  </si>
  <si>
    <t>0807</t>
  </si>
  <si>
    <t>16331 Hidden Valley Rd.</t>
  </si>
  <si>
    <t>063828009645</t>
  </si>
  <si>
    <t>5530050</t>
  </si>
  <si>
    <t>Long Barn High</t>
  </si>
  <si>
    <t>25910 Long Barn Rd.</t>
  </si>
  <si>
    <t>Long Barn</t>
  </si>
  <si>
    <t>5572421</t>
  </si>
  <si>
    <t>Twain Harte</t>
  </si>
  <si>
    <t>063828010105</t>
  </si>
  <si>
    <t>5530092</t>
  </si>
  <si>
    <t>South Fork High</t>
  </si>
  <si>
    <t>25611 Lyons Dam Rd.</t>
  </si>
  <si>
    <t>063828010338</t>
  </si>
  <si>
    <t>5530100</t>
  </si>
  <si>
    <t>Cold Springs High</t>
  </si>
  <si>
    <t>063828010706</t>
  </si>
  <si>
    <t>5530175</t>
  </si>
  <si>
    <t>2 Pinecrest School Rd.</t>
  </si>
  <si>
    <t>Pinecrest</t>
  </si>
  <si>
    <t>063828010707</t>
  </si>
  <si>
    <t>5530191</t>
  </si>
  <si>
    <t>Connections Visual and Performing Arts Academy</t>
  </si>
  <si>
    <t>0408</t>
  </si>
  <si>
    <t>17555 Tuolumne Rd.</t>
  </si>
  <si>
    <t>063828006452</t>
  </si>
  <si>
    <t>5536750</t>
  </si>
  <si>
    <t>Summerville High</t>
  </si>
  <si>
    <t>064020007475</t>
  </si>
  <si>
    <t>6115018</t>
  </si>
  <si>
    <t>18815 Manzanita Dr.</t>
  </si>
  <si>
    <t>069113710339</t>
  </si>
  <si>
    <t>5575184</t>
  </si>
  <si>
    <t>5530076</t>
  </si>
  <si>
    <t>Big Oak Flat-Groveland Unified</t>
  </si>
  <si>
    <t>Tioga High</t>
  </si>
  <si>
    <t>19304 Ferretti Rd.</t>
  </si>
  <si>
    <t>Groveland</t>
  </si>
  <si>
    <t>069113710340</t>
  </si>
  <si>
    <t>5530084</t>
  </si>
  <si>
    <t>Don Pedro High</t>
  </si>
  <si>
    <t>3090 Merced Falls Rd.</t>
  </si>
  <si>
    <t>La Grange</t>
  </si>
  <si>
    <t>069113710341</t>
  </si>
  <si>
    <t>6054837</t>
  </si>
  <si>
    <t>Tenaya Elementary</t>
  </si>
  <si>
    <t>19177 Highway 120</t>
  </si>
  <si>
    <t>060246511537</t>
  </si>
  <si>
    <t>5610561</t>
  </si>
  <si>
    <t>0109900</t>
  </si>
  <si>
    <t>Ventura County Office of Education</t>
  </si>
  <si>
    <t>Vista Real Charter High</t>
  </si>
  <si>
    <t>0735</t>
  </si>
  <si>
    <t>401 South A St., Ste. 3</t>
  </si>
  <si>
    <t>Oxnard</t>
  </si>
  <si>
    <t>5672538</t>
  </si>
  <si>
    <t>5672546</t>
  </si>
  <si>
    <t>Oxnard Union High</t>
  </si>
  <si>
    <t>060219311829</t>
  </si>
  <si>
    <t>0112417</t>
  </si>
  <si>
    <t>Ventura Charter School of Arts and Global Education</t>
  </si>
  <si>
    <t>0805</t>
  </si>
  <si>
    <t>2060 Cameron St.</t>
  </si>
  <si>
    <t>5672652</t>
  </si>
  <si>
    <t>Ventura Unified</t>
  </si>
  <si>
    <t>060187912617</t>
  </si>
  <si>
    <t>0121756</t>
  </si>
  <si>
    <t>BRIDGES Charter</t>
  </si>
  <si>
    <t>1203</t>
  </si>
  <si>
    <t>1335 Calle Bouganvilla</t>
  </si>
  <si>
    <t>060190812801</t>
  </si>
  <si>
    <t>0122713</t>
  </si>
  <si>
    <t>River Oaks Academy</t>
  </si>
  <si>
    <t>1256</t>
  </si>
  <si>
    <t>920 Hampshire Rd., Ste. X</t>
  </si>
  <si>
    <t>Westlake Village</t>
  </si>
  <si>
    <t>069104714073</t>
  </si>
  <si>
    <t>0135780</t>
  </si>
  <si>
    <t>Phoenix</t>
  </si>
  <si>
    <t>500 Airport Way</t>
  </si>
  <si>
    <t>Camarillo</t>
  </si>
  <si>
    <t>5672553</t>
  </si>
  <si>
    <t>Pleasant Valley</t>
  </si>
  <si>
    <t>069104714080</t>
  </si>
  <si>
    <t>0135798</t>
  </si>
  <si>
    <t>Triton Academy</t>
  </si>
  <si>
    <t>5250 Adolfo Rd.</t>
  </si>
  <si>
    <t>069104709258</t>
  </si>
  <si>
    <t>5630223</t>
  </si>
  <si>
    <t>Providence</t>
  </si>
  <si>
    <t>4333 Vineyard Ave.</t>
  </si>
  <si>
    <t>5672561</t>
  </si>
  <si>
    <t>Rio Elementary</t>
  </si>
  <si>
    <t>069104710708</t>
  </si>
  <si>
    <t>5630397</t>
  </si>
  <si>
    <t>Gateway Community</t>
  </si>
  <si>
    <t>200 Horizon Cir.</t>
  </si>
  <si>
    <t>060147812541</t>
  </si>
  <si>
    <t>6055974</t>
  </si>
  <si>
    <t>Meadows Arts and Technology Elementary</t>
  </si>
  <si>
    <t>1072</t>
  </si>
  <si>
    <t>2000 La Granada Dr.</t>
  </si>
  <si>
    <t>069104709260</t>
  </si>
  <si>
    <t>6069231</t>
  </si>
  <si>
    <t>Ventura County Special Education</t>
  </si>
  <si>
    <t>5189 Verdugo Way</t>
  </si>
  <si>
    <t>060603000540</t>
  </si>
  <si>
    <t>5672447</t>
  </si>
  <si>
    <t>6054969</t>
  </si>
  <si>
    <t>Briggs Elementary</t>
  </si>
  <si>
    <t>14438 West Telegraph Rd.</t>
  </si>
  <si>
    <t>Santa Paula</t>
  </si>
  <si>
    <t>5676828</t>
  </si>
  <si>
    <t>Santa Paula Unified</t>
  </si>
  <si>
    <t>060603009325</t>
  </si>
  <si>
    <t>6054977</t>
  </si>
  <si>
    <t>Olivelands Elementary</t>
  </si>
  <si>
    <t>12465 Foothill Rd.</t>
  </si>
  <si>
    <t>061380011538</t>
  </si>
  <si>
    <t>5672454</t>
  </si>
  <si>
    <t>0109520</t>
  </si>
  <si>
    <t>Fillmore Unified</t>
  </si>
  <si>
    <t>Mountain Vista</t>
  </si>
  <si>
    <t>918 Fifth St.</t>
  </si>
  <si>
    <t>Fillmore</t>
  </si>
  <si>
    <t>061380012893</t>
  </si>
  <si>
    <t>0124750</t>
  </si>
  <si>
    <t>Heritage Valley Independent Study</t>
  </si>
  <si>
    <t>615 Shiells Dr.</t>
  </si>
  <si>
    <t>061380007710</t>
  </si>
  <si>
    <t>5630173</t>
  </si>
  <si>
    <t>061380001555</t>
  </si>
  <si>
    <t>5632021</t>
  </si>
  <si>
    <t>Fillmore Senior High</t>
  </si>
  <si>
    <t>555 Central Ave.</t>
  </si>
  <si>
    <t>061380001556</t>
  </si>
  <si>
    <t>6054985</t>
  </si>
  <si>
    <t>Piru Elementary</t>
  </si>
  <si>
    <t>3811 East Center St.</t>
  </si>
  <si>
    <t>Piru</t>
  </si>
  <si>
    <t>061380001557</t>
  </si>
  <si>
    <t>6054993</t>
  </si>
  <si>
    <t>San Cayetano Elementary</t>
  </si>
  <si>
    <t>514 Mountain View St.</t>
  </si>
  <si>
    <t>061380001558</t>
  </si>
  <si>
    <t>6055008</t>
  </si>
  <si>
    <t>250 Edgewood St.</t>
  </si>
  <si>
    <t>061380001554</t>
  </si>
  <si>
    <t>6060321</t>
  </si>
  <si>
    <t>Fillmore Middle</t>
  </si>
  <si>
    <t>543 A St.</t>
  </si>
  <si>
    <t>061785002204</t>
  </si>
  <si>
    <t>5672462</t>
  </si>
  <si>
    <t>6055016</t>
  </si>
  <si>
    <t>Hueneme Elementary</t>
  </si>
  <si>
    <t>Ansgar Larsen Elementary</t>
  </si>
  <si>
    <t>550 East Thomas Ave.</t>
  </si>
  <si>
    <t>061785002201</t>
  </si>
  <si>
    <t>6055024</t>
  </si>
  <si>
    <t>Art Haycox Elementary</t>
  </si>
  <si>
    <t>5400 Perkins Rd.</t>
  </si>
  <si>
    <t>061785002198</t>
  </si>
  <si>
    <t>6055032</t>
  </si>
  <si>
    <t>Charles Blackstock Junior High</t>
  </si>
  <si>
    <t>701 East Bard Rd.</t>
  </si>
  <si>
    <t>061785002199</t>
  </si>
  <si>
    <t>6055040</t>
  </si>
  <si>
    <t>E. O. Green Junior High</t>
  </si>
  <si>
    <t>3739 South C St.</t>
  </si>
  <si>
    <t>061785002207</t>
  </si>
  <si>
    <t>6055057</t>
  </si>
  <si>
    <t>Fred L. Williams Elementary</t>
  </si>
  <si>
    <t>4300 Anchorage St.</t>
  </si>
  <si>
    <t>061785002202</t>
  </si>
  <si>
    <t>6055065</t>
  </si>
  <si>
    <t>Hollywood Beach Elementary</t>
  </si>
  <si>
    <t>4000 Sunset Ln.</t>
  </si>
  <si>
    <t>061785002203</t>
  </si>
  <si>
    <t>6055073</t>
  </si>
  <si>
    <t>354 North Third St.</t>
  </si>
  <si>
    <t>Port Hueneme</t>
  </si>
  <si>
    <t>061785002200</t>
  </si>
  <si>
    <t>6055081</t>
  </si>
  <si>
    <t>Julien Hathaway Elementary</t>
  </si>
  <si>
    <t>405 East Dollie St.</t>
  </si>
  <si>
    <t>061785002205</t>
  </si>
  <si>
    <t>6055099</t>
  </si>
  <si>
    <t>1416 Sixth Pl.</t>
  </si>
  <si>
    <t>061785002197</t>
  </si>
  <si>
    <t>6055107</t>
  </si>
  <si>
    <t>Richard Bard Elementary</t>
  </si>
  <si>
    <t>622 East Pleasant Valley Rd.</t>
  </si>
  <si>
    <t>061785002206</t>
  </si>
  <si>
    <t>6055115</t>
  </si>
  <si>
    <t>Sunkist Elementary</t>
  </si>
  <si>
    <t>1400 Teakwood St.</t>
  </si>
  <si>
    <t>060201210451</t>
  </si>
  <si>
    <t>5672470</t>
  </si>
  <si>
    <t>5630363</t>
  </si>
  <si>
    <t>Mesa Union Elementary</t>
  </si>
  <si>
    <t>Golden Valley Charter</t>
  </si>
  <si>
    <t>0356</t>
  </si>
  <si>
    <t>3585 Maple St., Ste. 101</t>
  </si>
  <si>
    <t>062472003705</t>
  </si>
  <si>
    <t>6055123</t>
  </si>
  <si>
    <t>Mesa Elementary</t>
  </si>
  <si>
    <t>3901 North Mesa School Rd.</t>
  </si>
  <si>
    <t>Somis</t>
  </si>
  <si>
    <t>062646003993</t>
  </si>
  <si>
    <t>5672504</t>
  </si>
  <si>
    <t>6055156</t>
  </si>
  <si>
    <t>Mupu Elementary</t>
  </si>
  <si>
    <t>4410 North Ojai Rd.</t>
  </si>
  <si>
    <t>062817004352</t>
  </si>
  <si>
    <t>5672512</t>
  </si>
  <si>
    <t>6055164</t>
  </si>
  <si>
    <t>Ocean View</t>
  </si>
  <si>
    <t>Laguna Vista Elementary</t>
  </si>
  <si>
    <t>5084 Etting Rd.</t>
  </si>
  <si>
    <t>062817004353</t>
  </si>
  <si>
    <t>6055172</t>
  </si>
  <si>
    <t>2382 Etting Rd.</t>
  </si>
  <si>
    <t>062817004355</t>
  </si>
  <si>
    <t>6055180</t>
  </si>
  <si>
    <t>Tierra Vista Elementary</t>
  </si>
  <si>
    <t>2001 Sanford St.</t>
  </si>
  <si>
    <t>062817004354</t>
  </si>
  <si>
    <t>6084891</t>
  </si>
  <si>
    <t>Ocean View Junior High</t>
  </si>
  <si>
    <t>4300 Olds Rd.</t>
  </si>
  <si>
    <t>062827014449</t>
  </si>
  <si>
    <t>5672520</t>
  </si>
  <si>
    <t>0139626</t>
  </si>
  <si>
    <t>Ojai Unified</t>
  </si>
  <si>
    <t>Summit</t>
  </si>
  <si>
    <t>12525 Ojai-Santa Paula Rd.</t>
  </si>
  <si>
    <t>Ojai</t>
  </si>
  <si>
    <t>060180310709</t>
  </si>
  <si>
    <t>5630405</t>
  </si>
  <si>
    <t>Valley Oak Charter</t>
  </si>
  <si>
    <t>0501</t>
  </si>
  <si>
    <t>907 El Centro St.</t>
  </si>
  <si>
    <t>062827004375</t>
  </si>
  <si>
    <t>5631817</t>
  </si>
  <si>
    <t>Legacy High</t>
  </si>
  <si>
    <t>114 North Montgomery</t>
  </si>
  <si>
    <t>062827004379</t>
  </si>
  <si>
    <t>5634076</t>
  </si>
  <si>
    <t>Nordhoff High</t>
  </si>
  <si>
    <t>1401 Maricopa Hwy.</t>
  </si>
  <si>
    <t>062827004377</t>
  </si>
  <si>
    <t>6055198</t>
  </si>
  <si>
    <t>Meiners Oaks Elementary</t>
  </si>
  <si>
    <t>400 South Lomita Ave.</t>
  </si>
  <si>
    <t>062827004378</t>
  </si>
  <si>
    <t>6055206</t>
  </si>
  <si>
    <t>Mira Monte Elementary</t>
  </si>
  <si>
    <t>1216 Loma Dr.</t>
  </si>
  <si>
    <t>062827004382</t>
  </si>
  <si>
    <t>6055248</t>
  </si>
  <si>
    <t>Topa Topa Elementary</t>
  </si>
  <si>
    <t>916 Mountain View Ave.</t>
  </si>
  <si>
    <t>062827004376</t>
  </si>
  <si>
    <t>6060339</t>
  </si>
  <si>
    <t>Nordhoff Jr. High</t>
  </si>
  <si>
    <t>1401 Maricopa Hwy</t>
  </si>
  <si>
    <t>062922011374</t>
  </si>
  <si>
    <t>0100362</t>
  </si>
  <si>
    <t>Thurgood Marshall Elementary</t>
  </si>
  <si>
    <t>2900 Thurgood Marshall Dr.</t>
  </si>
  <si>
    <t>062922012389</t>
  </si>
  <si>
    <t>0119412</t>
  </si>
  <si>
    <t>Juan Lagunas Soria Elementary</t>
  </si>
  <si>
    <t>3101 Dunkirk Dr.</t>
  </si>
  <si>
    <t>062922004501</t>
  </si>
  <si>
    <t>6055263</t>
  </si>
  <si>
    <t>Curren Elementary</t>
  </si>
  <si>
    <t>1101 North F St.</t>
  </si>
  <si>
    <t>062922004502</t>
  </si>
  <si>
    <t>6055271</t>
  </si>
  <si>
    <t>Driffill Elementary</t>
  </si>
  <si>
    <t>910 South E St.</t>
  </si>
  <si>
    <t>062922006804</t>
  </si>
  <si>
    <t>6055289</t>
  </si>
  <si>
    <t>Elm Street Elementary</t>
  </si>
  <si>
    <t>450 East Elm St.</t>
  </si>
  <si>
    <t>062922004505</t>
  </si>
  <si>
    <t>6055297</t>
  </si>
  <si>
    <t>Harrington Elementary</t>
  </si>
  <si>
    <t>451 East Olive St.</t>
  </si>
  <si>
    <t>062922007922</t>
  </si>
  <si>
    <t>6055305</t>
  </si>
  <si>
    <t>Dr. Manuel M. Lopez Academy of Arts &amp; Sciences</t>
  </si>
  <si>
    <t>647 West Hill St.</t>
  </si>
  <si>
    <t>062922004504</t>
  </si>
  <si>
    <t>6055313</t>
  </si>
  <si>
    <t>Fremont Academy of Environmental Science &amp; Innovative Design</t>
  </si>
  <si>
    <t>1130 North M St.</t>
  </si>
  <si>
    <t>062922004507</t>
  </si>
  <si>
    <t>6055321</t>
  </si>
  <si>
    <t>Cesar E. Chavez Elementary</t>
  </si>
  <si>
    <t>301 North Marquita St.</t>
  </si>
  <si>
    <t>062922004508</t>
  </si>
  <si>
    <t>6055339</t>
  </si>
  <si>
    <t>Kamala Elementary</t>
  </si>
  <si>
    <t>634 West Kamala St.</t>
  </si>
  <si>
    <t>062922004510</t>
  </si>
  <si>
    <t>6055347</t>
  </si>
  <si>
    <t>Marina West Elementary</t>
  </si>
  <si>
    <t>2501 Carob St.</t>
  </si>
  <si>
    <t>062922004511</t>
  </si>
  <si>
    <t>6055354</t>
  </si>
  <si>
    <t>McKinna Elementary</t>
  </si>
  <si>
    <t>1600 South N St.</t>
  </si>
  <si>
    <t>062922008665</t>
  </si>
  <si>
    <t>6055362</t>
  </si>
  <si>
    <t>804 Cooper Rd.</t>
  </si>
  <si>
    <t>062922004513</t>
  </si>
  <si>
    <t>6055370</t>
  </si>
  <si>
    <t>220 South Driskill St.</t>
  </si>
  <si>
    <t>062922004515</t>
  </si>
  <si>
    <t>6055388</t>
  </si>
  <si>
    <t>Sierra Linda Elementary</t>
  </si>
  <si>
    <t>2201 Jasmine St.</t>
  </si>
  <si>
    <t>062922004509</t>
  </si>
  <si>
    <t>6100333</t>
  </si>
  <si>
    <t>Lemonwood Elementary</t>
  </si>
  <si>
    <t>2001 San Mateo Pl.</t>
  </si>
  <si>
    <t>062922009598</t>
  </si>
  <si>
    <t>6107551</t>
  </si>
  <si>
    <t>3300 West Via Marina Ave.</t>
  </si>
  <si>
    <t>062922001855</t>
  </si>
  <si>
    <t>6110738</t>
  </si>
  <si>
    <t>Emilie Ritchen Elementary</t>
  </si>
  <si>
    <t>2200 Cabrillo Way</t>
  </si>
  <si>
    <t>062922004240</t>
  </si>
  <si>
    <t>6111850</t>
  </si>
  <si>
    <t>R.J. Frank Academy of Marine Science &amp; Engineering</t>
  </si>
  <si>
    <t>701 North Juanita Ave.</t>
  </si>
  <si>
    <t>062922007476</t>
  </si>
  <si>
    <t>6114029</t>
  </si>
  <si>
    <t>Norman R. Brekke Elementary</t>
  </si>
  <si>
    <t>1400 Martin Luther King Jr. Dr.</t>
  </si>
  <si>
    <t>060202211873</t>
  </si>
  <si>
    <t>0115105</t>
  </si>
  <si>
    <t>Camarillo Academy of Progressive Education</t>
  </si>
  <si>
    <t>0943</t>
  </si>
  <si>
    <t>777 Aileen St.</t>
  </si>
  <si>
    <t>060227712465</t>
  </si>
  <si>
    <t>0120634</t>
  </si>
  <si>
    <t>Architecture, Construction &amp; Engineering Charter High (ACE)</t>
  </si>
  <si>
    <t>1126</t>
  </si>
  <si>
    <t>570 Airport Way</t>
  </si>
  <si>
    <t>062927013007</t>
  </si>
  <si>
    <t>0125674</t>
  </si>
  <si>
    <t>Condor High</t>
  </si>
  <si>
    <t>1101 West Second St.</t>
  </si>
  <si>
    <t>062927013876</t>
  </si>
  <si>
    <t>0131698</t>
  </si>
  <si>
    <t>Rancho Campana High</t>
  </si>
  <si>
    <t>4235 Mar Vista Dr.</t>
  </si>
  <si>
    <t>5672611</t>
  </si>
  <si>
    <t>Somis Union</t>
  </si>
  <si>
    <t>062927014319</t>
  </si>
  <si>
    <t>0136804</t>
  </si>
  <si>
    <t>Oxnard Middle College High</t>
  </si>
  <si>
    <t>4000 South Rose Ave.</t>
  </si>
  <si>
    <t>062927014668</t>
  </si>
  <si>
    <t>0141838</t>
  </si>
  <si>
    <t>Anacapa Adult Transition Program</t>
  </si>
  <si>
    <t>1701 Gary Dr.</t>
  </si>
  <si>
    <t>062927014686</t>
  </si>
  <si>
    <t>0141929</t>
  </si>
  <si>
    <t>Del Sol High</t>
  </si>
  <si>
    <t>1975 Camino Del Sol</t>
  </si>
  <si>
    <t>062927004518</t>
  </si>
  <si>
    <t>5630066</t>
  </si>
  <si>
    <t>Frontier High</t>
  </si>
  <si>
    <t>545 Airport Way</t>
  </si>
  <si>
    <t>062927010452</t>
  </si>
  <si>
    <t>5630389</t>
  </si>
  <si>
    <t>Pacifica High</t>
  </si>
  <si>
    <t>600 East Gonzales Rd.</t>
  </si>
  <si>
    <t>062927004516</t>
  </si>
  <si>
    <t>5631619</t>
  </si>
  <si>
    <t>Adolfo Camarillo High</t>
  </si>
  <si>
    <t>4660 Mission Oaks Blvd.</t>
  </si>
  <si>
    <t>062927004517</t>
  </si>
  <si>
    <t>5631742</t>
  </si>
  <si>
    <t>Channel Islands High</t>
  </si>
  <si>
    <t>1400 Raiders Way</t>
  </si>
  <si>
    <t>062927004519</t>
  </si>
  <si>
    <t>5632849</t>
  </si>
  <si>
    <t>Hueneme High</t>
  </si>
  <si>
    <t>500 West Bard Rd.</t>
  </si>
  <si>
    <t>062927004520</t>
  </si>
  <si>
    <t>5634548</t>
  </si>
  <si>
    <t>Oxnard High</t>
  </si>
  <si>
    <t>3400 West Gonzales Rd.</t>
  </si>
  <si>
    <t>062927004521</t>
  </si>
  <si>
    <t>5634761</t>
  </si>
  <si>
    <t>Rio Mesa High</t>
  </si>
  <si>
    <t>545 Central Ave.</t>
  </si>
  <si>
    <t>063099011372</t>
  </si>
  <si>
    <t>0101378</t>
  </si>
  <si>
    <t>Las Colinas Middle</t>
  </si>
  <si>
    <t>5750 Fieldcrest Dr.</t>
  </si>
  <si>
    <t>063099011831</t>
  </si>
  <si>
    <t>0110502</t>
  </si>
  <si>
    <t>Rancho Rosal Elementary</t>
  </si>
  <si>
    <t>3535 Village at the Park Dr.</t>
  </si>
  <si>
    <t>060249414413</t>
  </si>
  <si>
    <t>0139592</t>
  </si>
  <si>
    <t>Peak Prep Pleasant Valley</t>
  </si>
  <si>
    <t>2062</t>
  </si>
  <si>
    <t>550 Temple Ave.</t>
  </si>
  <si>
    <t>063099004796</t>
  </si>
  <si>
    <t>6055396</t>
  </si>
  <si>
    <t>Camarillo Heights STEM Academy</t>
  </si>
  <si>
    <t>35 Catalina Dr.</t>
  </si>
  <si>
    <t>063099004797</t>
  </si>
  <si>
    <t>6055404</t>
  </si>
  <si>
    <t>Dos Caminos Elementary</t>
  </si>
  <si>
    <t>3635 Appian Way</t>
  </si>
  <si>
    <t>063099004798</t>
  </si>
  <si>
    <t>6055412</t>
  </si>
  <si>
    <t>Pleasant Valley School of Engineering and Arts</t>
  </si>
  <si>
    <t>700 Temple Ave.</t>
  </si>
  <si>
    <t>063099004800</t>
  </si>
  <si>
    <t>6055438</t>
  </si>
  <si>
    <t>Las Posas Elementary</t>
  </si>
  <si>
    <t>75 Calle La Guerra</t>
  </si>
  <si>
    <t>063099004804</t>
  </si>
  <si>
    <t>6055461</t>
  </si>
  <si>
    <t>888 North Lantana St.</t>
  </si>
  <si>
    <t>063099004806</t>
  </si>
  <si>
    <t>6055990</t>
  </si>
  <si>
    <t>Santa Rosa Technology Magnet</t>
  </si>
  <si>
    <t>13282 Santa Rosa Rd.</t>
  </si>
  <si>
    <t>063099004803</t>
  </si>
  <si>
    <t>6096838</t>
  </si>
  <si>
    <t>Los Primeros School of Sciences &amp; Arts</t>
  </si>
  <si>
    <t>1555 Kendall Ave.</t>
  </si>
  <si>
    <t>063099004311</t>
  </si>
  <si>
    <t>6112171</t>
  </si>
  <si>
    <t>Tierra Linda Elementary</t>
  </si>
  <si>
    <t>1201 Woodcreek Rd.</t>
  </si>
  <si>
    <t>063099010710</t>
  </si>
  <si>
    <t>6120117</t>
  </si>
  <si>
    <t>La Mariposa</t>
  </si>
  <si>
    <t>4800 Corte Olivas</t>
  </si>
  <si>
    <t>060201110711</t>
  </si>
  <si>
    <t>6120620</t>
  </si>
  <si>
    <t>University Preparation Charter School at CSU Channel Islands</t>
  </si>
  <si>
    <t>0464</t>
  </si>
  <si>
    <t>1099 Bedford Dr.</t>
  </si>
  <si>
    <t>063276011833</t>
  </si>
  <si>
    <t>0112631</t>
  </si>
  <si>
    <t>Rio Del Mar</t>
  </si>
  <si>
    <t>3150 Thames River</t>
  </si>
  <si>
    <t>063276011957</t>
  </si>
  <si>
    <t>0113977</t>
  </si>
  <si>
    <t>Rio Vista Middle</t>
  </si>
  <si>
    <t>3050 Thames River Dr.</t>
  </si>
  <si>
    <t>063276014252</t>
  </si>
  <si>
    <t>0137018</t>
  </si>
  <si>
    <t>Rio del Sol</t>
  </si>
  <si>
    <t>3001 North Ventura Rd.</t>
  </si>
  <si>
    <t>063276005089</t>
  </si>
  <si>
    <t>6055495</t>
  </si>
  <si>
    <t>Rio del Valle Middle</t>
  </si>
  <si>
    <t>3100 Rose Ave.</t>
  </si>
  <si>
    <t>063276005090</t>
  </si>
  <si>
    <t>6055503</t>
  </si>
  <si>
    <t>Rio Lindo Elementary</t>
  </si>
  <si>
    <t>2131 Snow Ave.</t>
  </si>
  <si>
    <t>063276005091</t>
  </si>
  <si>
    <t>6055511</t>
  </si>
  <si>
    <t>Rio Plaza Elementary</t>
  </si>
  <si>
    <t>600 Simon Way</t>
  </si>
  <si>
    <t>063276005092</t>
  </si>
  <si>
    <t>6055529</t>
  </si>
  <si>
    <t>Rio Real Elementary</t>
  </si>
  <si>
    <t>1140 Kenney St.</t>
  </si>
  <si>
    <t>063276008667</t>
  </si>
  <si>
    <t>6118061</t>
  </si>
  <si>
    <t>Rio Rosales</t>
  </si>
  <si>
    <t>1001 Kohala St.</t>
  </si>
  <si>
    <t>063276010453</t>
  </si>
  <si>
    <t>6119242</t>
  </si>
  <si>
    <t>Rio del Norte</t>
  </si>
  <si>
    <t>2500 Lobelia Dr.</t>
  </si>
  <si>
    <t>063549006057</t>
  </si>
  <si>
    <t>5672579</t>
  </si>
  <si>
    <t>6055537</t>
  </si>
  <si>
    <t>Santa Clara Elementary</t>
  </si>
  <si>
    <t>20030 East Telegraph Rd.</t>
  </si>
  <si>
    <t>063684009639</t>
  </si>
  <si>
    <t>5630249</t>
  </si>
  <si>
    <t>Monte Vista</t>
  </si>
  <si>
    <t>1220 Fourth St.</t>
  </si>
  <si>
    <t>063684006815</t>
  </si>
  <si>
    <t>5630322</t>
  </si>
  <si>
    <t>Santa Susana High</t>
  </si>
  <si>
    <t>3570 East Cochran St.</t>
  </si>
  <si>
    <t>063684006245</t>
  </si>
  <si>
    <t>5634993</t>
  </si>
  <si>
    <t>3150 School St.</t>
  </si>
  <si>
    <t>063684006264</t>
  </si>
  <si>
    <t>5635008</t>
  </si>
  <si>
    <t>Royal High</t>
  </si>
  <si>
    <t>1402 Royal Ave.</t>
  </si>
  <si>
    <t>063684006268</t>
  </si>
  <si>
    <t>5636188</t>
  </si>
  <si>
    <t>Simi Valley High</t>
  </si>
  <si>
    <t>5400 Cochran St.</t>
  </si>
  <si>
    <t>063684010712</t>
  </si>
  <si>
    <t>6055636</t>
  </si>
  <si>
    <t>225 Ulysses St.</t>
  </si>
  <si>
    <t>063684006250</t>
  </si>
  <si>
    <t>6055651</t>
  </si>
  <si>
    <t>Berylwood Elementary</t>
  </si>
  <si>
    <t>2300 Heywood St.</t>
  </si>
  <si>
    <t>063684006251</t>
  </si>
  <si>
    <t>6055669</t>
  </si>
  <si>
    <t>3401 Big Springs Ave.</t>
  </si>
  <si>
    <t>063684006252</t>
  </si>
  <si>
    <t>6055685</t>
  </si>
  <si>
    <t>900 Crosby Ave.</t>
  </si>
  <si>
    <t>063684006253</t>
  </si>
  <si>
    <t>6055693</t>
  </si>
  <si>
    <t>Garden Grove Elementary</t>
  </si>
  <si>
    <t>2250 North Tracy Ave.</t>
  </si>
  <si>
    <t>063684006256</t>
  </si>
  <si>
    <t>6055701</t>
  </si>
  <si>
    <t>Hollow Hills Elementary</t>
  </si>
  <si>
    <t>828 Gibson Ave.</t>
  </si>
  <si>
    <t>063684006258</t>
  </si>
  <si>
    <t>6055719</t>
  </si>
  <si>
    <t>Katherine Elementary</t>
  </si>
  <si>
    <t>5455 Katherine St.</t>
  </si>
  <si>
    <t>063684006259</t>
  </si>
  <si>
    <t>6055727</t>
  </si>
  <si>
    <t>Knolls Elementary</t>
  </si>
  <si>
    <t>6334 Katherine Rd.</t>
  </si>
  <si>
    <t>063684006261</t>
  </si>
  <si>
    <t>6055743</t>
  </si>
  <si>
    <t>Madera Elementary</t>
  </si>
  <si>
    <t>250 Royal Ave.</t>
  </si>
  <si>
    <t>063684006262</t>
  </si>
  <si>
    <t>6055750</t>
  </si>
  <si>
    <t>2925 Fletcher Ave.</t>
  </si>
  <si>
    <t>063684006263</t>
  </si>
  <si>
    <t>6055768</t>
  </si>
  <si>
    <t>1500 Alexander St.</t>
  </si>
  <si>
    <t>063684006265</t>
  </si>
  <si>
    <t>6055776</t>
  </si>
  <si>
    <t>Santa Susana Elementary</t>
  </si>
  <si>
    <t>4300 Apricot Rd.</t>
  </si>
  <si>
    <t>063684006270</t>
  </si>
  <si>
    <t>6055792</t>
  </si>
  <si>
    <t>2100 Ravenna St.</t>
  </si>
  <si>
    <t>063684006271</t>
  </si>
  <si>
    <t>6055800</t>
  </si>
  <si>
    <t>Township Elementary</t>
  </si>
  <si>
    <t>4101 Township Ave.</t>
  </si>
  <si>
    <t>063684006273</t>
  </si>
  <si>
    <t>6055818</t>
  </si>
  <si>
    <t>Vista Elementary</t>
  </si>
  <si>
    <t>2175 Wisteria St.</t>
  </si>
  <si>
    <t>063684006269</t>
  </si>
  <si>
    <t>6060354</t>
  </si>
  <si>
    <t>Sinaloa Middle</t>
  </si>
  <si>
    <t>601 Royal Ave.</t>
  </si>
  <si>
    <t>063684006272</t>
  </si>
  <si>
    <t>6060362</t>
  </si>
  <si>
    <t>Valley View Middle</t>
  </si>
  <si>
    <t>3347 Tapo St.</t>
  </si>
  <si>
    <t>063684006257</t>
  </si>
  <si>
    <t>6067284</t>
  </si>
  <si>
    <t>Justin Elementary</t>
  </si>
  <si>
    <t>2245 North Justin Ave.</t>
  </si>
  <si>
    <t>063684006275</t>
  </si>
  <si>
    <t>6067292</t>
  </si>
  <si>
    <t>White Oak Elementary</t>
  </si>
  <si>
    <t>2201 Alscot Ave.</t>
  </si>
  <si>
    <t>063684006248</t>
  </si>
  <si>
    <t>6084917</t>
  </si>
  <si>
    <t>Atherwood Elementary</t>
  </si>
  <si>
    <t>2350 East Greensward St.</t>
  </si>
  <si>
    <t>063684006255</t>
  </si>
  <si>
    <t>6084925</t>
  </si>
  <si>
    <t>Hillside Middle</t>
  </si>
  <si>
    <t>2222 East Fitzgerald Rd.</t>
  </si>
  <si>
    <t>063684007927</t>
  </si>
  <si>
    <t>6115653</t>
  </si>
  <si>
    <t>Wood Ranch Elementary</t>
  </si>
  <si>
    <t>455 Cir. Knoll Dr.</t>
  </si>
  <si>
    <t>063714006296</t>
  </si>
  <si>
    <t>6055834</t>
  </si>
  <si>
    <t>Somis Elementary</t>
  </si>
  <si>
    <t>5268 North St.</t>
  </si>
  <si>
    <t>064098001872</t>
  </si>
  <si>
    <t>5630272</t>
  </si>
  <si>
    <t>501 College Dr.</t>
  </si>
  <si>
    <t>064098001880</t>
  </si>
  <si>
    <t>5630298</t>
  </si>
  <si>
    <t>61 Day Rd.</t>
  </si>
  <si>
    <t>064098008668</t>
  </si>
  <si>
    <t>5630348</t>
  </si>
  <si>
    <t>Foothill Technology High</t>
  </si>
  <si>
    <t>100 Day Rd.</t>
  </si>
  <si>
    <t>064098006748</t>
  </si>
  <si>
    <t>5630793</t>
  </si>
  <si>
    <t>Buena High</t>
  </si>
  <si>
    <t>5670 Telegraph Rd.</t>
  </si>
  <si>
    <t>064098006768</t>
  </si>
  <si>
    <t>5637822</t>
  </si>
  <si>
    <t>Ventura High</t>
  </si>
  <si>
    <t>2 North Catalina St.</t>
  </si>
  <si>
    <t>064098008669</t>
  </si>
  <si>
    <t>6056030</t>
  </si>
  <si>
    <t>400 Sunset Ave.</t>
  </si>
  <si>
    <t>Oak View</t>
  </si>
  <si>
    <t>064098006747</t>
  </si>
  <si>
    <t>6056055</t>
  </si>
  <si>
    <t>450 Valmore Ave.</t>
  </si>
  <si>
    <t>064098006751</t>
  </si>
  <si>
    <t>6056063</t>
  </si>
  <si>
    <t>E. P. Foster Elementary</t>
  </si>
  <si>
    <t>20 Pleasant Pl.</t>
  </si>
  <si>
    <t>064098006753</t>
  </si>
  <si>
    <t>6056089</t>
  </si>
  <si>
    <t>Elmhurst Elementary</t>
  </si>
  <si>
    <t>5080 Elmhurst St.</t>
  </si>
  <si>
    <t>064098006754</t>
  </si>
  <si>
    <t>6056097</t>
  </si>
  <si>
    <t>Juanamaria Elementary</t>
  </si>
  <si>
    <t>100 South Crocker Ave.</t>
  </si>
  <si>
    <t>064098006766</t>
  </si>
  <si>
    <t>6056105</t>
  </si>
  <si>
    <t>8880 Halifax St.</t>
  </si>
  <si>
    <t>064098009004</t>
  </si>
  <si>
    <t>6056113</t>
  </si>
  <si>
    <t>1107 East Santa Clara St.</t>
  </si>
  <si>
    <t>064098006755</t>
  </si>
  <si>
    <t>6056121</t>
  </si>
  <si>
    <t>300 Lynn Dr.</t>
  </si>
  <si>
    <t>064098006758</t>
  </si>
  <si>
    <t>6056147</t>
  </si>
  <si>
    <t>Montalvo Elementary</t>
  </si>
  <si>
    <t>2050 Grand Ave.</t>
  </si>
  <si>
    <t>064098009456</t>
  </si>
  <si>
    <t>6056154</t>
  </si>
  <si>
    <t>Mound Elementary</t>
  </si>
  <si>
    <t>455 South Hill Rd.</t>
  </si>
  <si>
    <t>064098006761</t>
  </si>
  <si>
    <t>6056170</t>
  </si>
  <si>
    <t>Pierpont Elementary</t>
  </si>
  <si>
    <t>1254 Marthas Vineyard Ct.</t>
  </si>
  <si>
    <t>064098006762</t>
  </si>
  <si>
    <t>6056188</t>
  </si>
  <si>
    <t>350 North Victoria Ave.</t>
  </si>
  <si>
    <t>064098006765</t>
  </si>
  <si>
    <t>6056204</t>
  </si>
  <si>
    <t>Academy of Technology &amp; Leadership at Saticoy</t>
  </si>
  <si>
    <t>760 Jazmin Ave.</t>
  </si>
  <si>
    <t>064098006767</t>
  </si>
  <si>
    <t>6056212</t>
  </si>
  <si>
    <t>Sheridan Way Elementary</t>
  </si>
  <si>
    <t>573 Sheridan Way</t>
  </si>
  <si>
    <t>064098006770</t>
  </si>
  <si>
    <t>6056238</t>
  </si>
  <si>
    <t>Will Rogers Elementary</t>
  </si>
  <si>
    <t>316 Howard St.</t>
  </si>
  <si>
    <t>064098006746</t>
  </si>
  <si>
    <t>6060370</t>
  </si>
  <si>
    <t>Balboa Middle</t>
  </si>
  <si>
    <t>247 Hill Rd.</t>
  </si>
  <si>
    <t>064098006749</t>
  </si>
  <si>
    <t>6060388</t>
  </si>
  <si>
    <t>Cabrillo Middle</t>
  </si>
  <si>
    <t>1426 East Santa Clara St.</t>
  </si>
  <si>
    <t>064098006743</t>
  </si>
  <si>
    <t>6062145</t>
  </si>
  <si>
    <t>Anacapa Middle</t>
  </si>
  <si>
    <t>100 South Mills Rd.</t>
  </si>
  <si>
    <t>064098006750</t>
  </si>
  <si>
    <t>6062152</t>
  </si>
  <si>
    <t>De Anza Academy of Technology and the Arts</t>
  </si>
  <si>
    <t>064098006763</t>
  </si>
  <si>
    <t>6097034</t>
  </si>
  <si>
    <t>6700 Eagle St.</t>
  </si>
  <si>
    <t>064098007931</t>
  </si>
  <si>
    <t>6115687</t>
  </si>
  <si>
    <t>Homestead (Alternative)</t>
  </si>
  <si>
    <t>150 Day Rd.</t>
  </si>
  <si>
    <t>064098008433</t>
  </si>
  <si>
    <t>6116040</t>
  </si>
  <si>
    <t>Citrus Glen Elementary</t>
  </si>
  <si>
    <t>9655 Darling Rd.</t>
  </si>
  <si>
    <t>060964012393</t>
  </si>
  <si>
    <t>0119396</t>
  </si>
  <si>
    <t>Environmental Academy of Research Technology and Earth Sciences</t>
  </si>
  <si>
    <t>2626 Michael Dr.</t>
  </si>
  <si>
    <t>Newbury Park</t>
  </si>
  <si>
    <t>060964012664</t>
  </si>
  <si>
    <t>0123349</t>
  </si>
  <si>
    <t>Century Academy</t>
  </si>
  <si>
    <t>33 Greta St.</t>
  </si>
  <si>
    <t>060964001010</t>
  </si>
  <si>
    <t>5630108</t>
  </si>
  <si>
    <t>Conejo Valley High (Continuation)</t>
  </si>
  <si>
    <t>1402 East Janss Rd.</t>
  </si>
  <si>
    <t>060964001031</t>
  </si>
  <si>
    <t>5630116</t>
  </si>
  <si>
    <t>Westlake High</t>
  </si>
  <si>
    <t>100 North Lakeview Canyon Rd.</t>
  </si>
  <si>
    <t>060964001020</t>
  </si>
  <si>
    <t>5633748</t>
  </si>
  <si>
    <t>Newbury Park High</t>
  </si>
  <si>
    <t>456 North Reino Rd.</t>
  </si>
  <si>
    <t>060964001024</t>
  </si>
  <si>
    <t>5637004</t>
  </si>
  <si>
    <t>Thousand Oaks High</t>
  </si>
  <si>
    <t>2323 North Moorpark Rd.</t>
  </si>
  <si>
    <t>060964001004</t>
  </si>
  <si>
    <t>6055842</t>
  </si>
  <si>
    <t>Acacia Magnet School for Enriched Learning</t>
  </si>
  <si>
    <t>55 Norman Ave.</t>
  </si>
  <si>
    <t>060964001005</t>
  </si>
  <si>
    <t>6055859</t>
  </si>
  <si>
    <t>Aspen Elementary</t>
  </si>
  <si>
    <t>1870 Oberlin Ave.</t>
  </si>
  <si>
    <t>060964001006</t>
  </si>
  <si>
    <t>6055867</t>
  </si>
  <si>
    <t>1120 Knollwood Dr.</t>
  </si>
  <si>
    <t>060964001016</t>
  </si>
  <si>
    <t>6055875</t>
  </si>
  <si>
    <t>Madrona Elementary</t>
  </si>
  <si>
    <t>612 Camino Manzanas</t>
  </si>
  <si>
    <t>060964001022</t>
  </si>
  <si>
    <t>6055891</t>
  </si>
  <si>
    <t>233 West Gainsborough Rd.</t>
  </si>
  <si>
    <t>060964001018</t>
  </si>
  <si>
    <t>6055909</t>
  </si>
  <si>
    <t>3501 Kimber Dr.</t>
  </si>
  <si>
    <t>060964001027</t>
  </si>
  <si>
    <t>6055917</t>
  </si>
  <si>
    <t>Walnut Elementary</t>
  </si>
  <si>
    <t>581 Dena Dr.</t>
  </si>
  <si>
    <t>060964001007</t>
  </si>
  <si>
    <t>6055925</t>
  </si>
  <si>
    <t>Colina Middle</t>
  </si>
  <si>
    <t>1500 East Hillcrest Dr.</t>
  </si>
  <si>
    <t>060964001008</t>
  </si>
  <si>
    <t>6055933</t>
  </si>
  <si>
    <t>Conejo Academy of Leadership and Language Immersion</t>
  </si>
  <si>
    <t>280 North Conejo School Rd.</t>
  </si>
  <si>
    <t>060964001012</t>
  </si>
  <si>
    <t>6055941</t>
  </si>
  <si>
    <t>1135 Windsor Dr.</t>
  </si>
  <si>
    <t>060964001014</t>
  </si>
  <si>
    <t>6055966</t>
  </si>
  <si>
    <t>Ladera STARS Academy</t>
  </si>
  <si>
    <t>1211 Calle Almendro</t>
  </si>
  <si>
    <t>060964001029</t>
  </si>
  <si>
    <t>6056022</t>
  </si>
  <si>
    <t>Weathersfield Elementary</t>
  </si>
  <si>
    <t>3151 Darlington Dr.</t>
  </si>
  <si>
    <t>060964001023</t>
  </si>
  <si>
    <t>6067300</t>
  </si>
  <si>
    <t>2855 Borchard Rd.</t>
  </si>
  <si>
    <t>060964001030</t>
  </si>
  <si>
    <t>6071286</t>
  </si>
  <si>
    <t>1571 East Potrero Rd.</t>
  </si>
  <si>
    <t>060964001033</t>
  </si>
  <si>
    <t>6084933</t>
  </si>
  <si>
    <t>620 West Velarde Dr.</t>
  </si>
  <si>
    <t>060964001011</t>
  </si>
  <si>
    <t>6093165</t>
  </si>
  <si>
    <t>4200 Kimber Dr.</t>
  </si>
  <si>
    <t>060964001015</t>
  </si>
  <si>
    <t>6093173</t>
  </si>
  <si>
    <t>Los Cerritos Middle</t>
  </si>
  <si>
    <t>2100 Avenida de las Flores</t>
  </si>
  <si>
    <t>060964001032</t>
  </si>
  <si>
    <t>6093181</t>
  </si>
  <si>
    <t>Westlake Hills Elementary</t>
  </si>
  <si>
    <t>3333 Medicine Bow Ct.</t>
  </si>
  <si>
    <t>060964007933</t>
  </si>
  <si>
    <t>6115760</t>
  </si>
  <si>
    <t>Lang Ranch</t>
  </si>
  <si>
    <t>2450 Whitechapel Pl.</t>
  </si>
  <si>
    <t>060964010454</t>
  </si>
  <si>
    <t>6118582</t>
  </si>
  <si>
    <t>Sycamore Canyon</t>
  </si>
  <si>
    <t>4601 Via Rio</t>
  </si>
  <si>
    <t>062785007253</t>
  </si>
  <si>
    <t>5673874</t>
  </si>
  <si>
    <t>5630132</t>
  </si>
  <si>
    <t>Oak Park Unified</t>
  </si>
  <si>
    <t>Oak Park High</t>
  </si>
  <si>
    <t>899 Kanan Rd.</t>
  </si>
  <si>
    <t>Oak Park</t>
  </si>
  <si>
    <t>062785007799</t>
  </si>
  <si>
    <t>5630199</t>
  </si>
  <si>
    <t>Oak View High</t>
  </si>
  <si>
    <t>5701 Conifer St.</t>
  </si>
  <si>
    <t>062785011539</t>
  </si>
  <si>
    <t>5630256</t>
  </si>
  <si>
    <t>Oak Park Independent</t>
  </si>
  <si>
    <t>5801 Conifer St.</t>
  </si>
  <si>
    <t>062785007251</t>
  </si>
  <si>
    <t>6055677</t>
  </si>
  <si>
    <t>165 North Satinwood Ave.</t>
  </si>
  <si>
    <t>062785009414</t>
  </si>
  <si>
    <t>6098255</t>
  </si>
  <si>
    <t>Medea Creek Middle</t>
  </si>
  <si>
    <t>1002 Doubletree Rd.</t>
  </si>
  <si>
    <t>062785009415</t>
  </si>
  <si>
    <t>6107528</t>
  </si>
  <si>
    <t>Oak Hills Elementary</t>
  </si>
  <si>
    <t>1010 Kanan Rd.</t>
  </si>
  <si>
    <t>062785002854</t>
  </si>
  <si>
    <t>6111496</t>
  </si>
  <si>
    <t>Red Oak Elementary</t>
  </si>
  <si>
    <t>4857 Rockfield St.</t>
  </si>
  <si>
    <t>060213412564</t>
  </si>
  <si>
    <t>5673940</t>
  </si>
  <si>
    <t>0121426</t>
  </si>
  <si>
    <t>Moorpark Unified</t>
  </si>
  <si>
    <t>IvyTech Charter</t>
  </si>
  <si>
    <t>1202</t>
  </si>
  <si>
    <t>6591 Collins Dr., Ste. E4</t>
  </si>
  <si>
    <t>Moorpark</t>
  </si>
  <si>
    <t>062569010455</t>
  </si>
  <si>
    <t>5630371</t>
  </si>
  <si>
    <t>The High School at Moorpark College</t>
  </si>
  <si>
    <t>7075 Campus Rd.</t>
  </si>
  <si>
    <t>062569007784</t>
  </si>
  <si>
    <t>5633250</t>
  </si>
  <si>
    <t>Moorpark High</t>
  </si>
  <si>
    <t>4500 Tierra Rejada Rd.</t>
  </si>
  <si>
    <t>062569007783</t>
  </si>
  <si>
    <t>6055131</t>
  </si>
  <si>
    <t>Flory Academy of Sciences and Technology</t>
  </si>
  <si>
    <t>240 Flory Ave.</t>
  </si>
  <si>
    <t>062569007785</t>
  </si>
  <si>
    <t>6055149</t>
  </si>
  <si>
    <t>Peach Hill Academy</t>
  </si>
  <si>
    <t>13400 Christian Barrett Dr.</t>
  </si>
  <si>
    <t>062569007786</t>
  </si>
  <si>
    <t>6102230</t>
  </si>
  <si>
    <t>Chaparral Middle</t>
  </si>
  <si>
    <t>280 Poindexter Rd.</t>
  </si>
  <si>
    <t>062569009157</t>
  </si>
  <si>
    <t>6106439</t>
  </si>
  <si>
    <t>Campus Canyon Elementary</t>
  </si>
  <si>
    <t>15300 Monroe Ave.</t>
  </si>
  <si>
    <t>062569009158</t>
  </si>
  <si>
    <t>6106447</t>
  </si>
  <si>
    <t>Mountain Meadows Elementary</t>
  </si>
  <si>
    <t>4200 Mountain Meadow Dr.</t>
  </si>
  <si>
    <t>062569010342</t>
  </si>
  <si>
    <t>6109847</t>
  </si>
  <si>
    <t>Arroyo West Elementary</t>
  </si>
  <si>
    <t>4117 Country Hill Rd.</t>
  </si>
  <si>
    <t>062569004325</t>
  </si>
  <si>
    <t>6112189</t>
  </si>
  <si>
    <t>14000 Peach Hill Rd.</t>
  </si>
  <si>
    <t>062569007935</t>
  </si>
  <si>
    <t>6115430</t>
  </si>
  <si>
    <t>Walnut Canyon Elementary</t>
  </si>
  <si>
    <t>280 Casey Rd.</t>
  </si>
  <si>
    <t>060142106114</t>
  </si>
  <si>
    <t>5635776</t>
  </si>
  <si>
    <t>Santa Paula High</t>
  </si>
  <si>
    <t>404 North Sixth St.</t>
  </si>
  <si>
    <t>060142106113</t>
  </si>
  <si>
    <t>5636170</t>
  </si>
  <si>
    <t>Renaissance High</t>
  </si>
  <si>
    <t>333 North Palm Ave.</t>
  </si>
  <si>
    <t>060142106105</t>
  </si>
  <si>
    <t>6055545</t>
  </si>
  <si>
    <t>Barbara Webster Elementary</t>
  </si>
  <si>
    <t>1150 Saticoy St.</t>
  </si>
  <si>
    <t>060142106106</t>
  </si>
  <si>
    <t>6055552</t>
  </si>
  <si>
    <t>Blanchard Elementary</t>
  </si>
  <si>
    <t>115 Peck Rd.</t>
  </si>
  <si>
    <t>060142106107</t>
  </si>
  <si>
    <t>6055578</t>
  </si>
  <si>
    <t>Glen City Elementary</t>
  </si>
  <si>
    <t>141 Steckel Dr.</t>
  </si>
  <si>
    <t>060142106108</t>
  </si>
  <si>
    <t>6055586</t>
  </si>
  <si>
    <t>Grace Thille Elementary</t>
  </si>
  <si>
    <t>1144 Ventura St.</t>
  </si>
  <si>
    <t>060142106109</t>
  </si>
  <si>
    <t>6055594</t>
  </si>
  <si>
    <t>Isbell Middle</t>
  </si>
  <si>
    <t>221 South Fourth St.</t>
  </si>
  <si>
    <t>060142106110</t>
  </si>
  <si>
    <t>6055602</t>
  </si>
  <si>
    <t>McKevett Elementary</t>
  </si>
  <si>
    <t>955 East Pleasant St.</t>
  </si>
  <si>
    <t>060142106112</t>
  </si>
  <si>
    <t>6055610</t>
  </si>
  <si>
    <t>Thelma Bedell Elementary</t>
  </si>
  <si>
    <t>1305 Laurel Rd.</t>
  </si>
  <si>
    <t>069104911976</t>
  </si>
  <si>
    <t>5710579</t>
  </si>
  <si>
    <t>0113787</t>
  </si>
  <si>
    <t>Yolo County Office of Education</t>
  </si>
  <si>
    <t>Cesar Chavez Community</t>
  </si>
  <si>
    <t>255 West Beamer St.</t>
  </si>
  <si>
    <t>Woodland</t>
  </si>
  <si>
    <t>5772710</t>
  </si>
  <si>
    <t>Woodland Joint Unified</t>
  </si>
  <si>
    <t>060214713935</t>
  </si>
  <si>
    <t>0132464</t>
  </si>
  <si>
    <t>Empowering Possibilities International Charter</t>
  </si>
  <si>
    <t>1746</t>
  </si>
  <si>
    <t>2945 Ramco St.</t>
  </si>
  <si>
    <t>West Sacramento</t>
  </si>
  <si>
    <t>5772694</t>
  </si>
  <si>
    <t>Washington Unified</t>
  </si>
  <si>
    <t>069104910343</t>
  </si>
  <si>
    <t>5730106</t>
  </si>
  <si>
    <t>Dan Jacobs</t>
  </si>
  <si>
    <t>2880 East Gibson Rd.</t>
  </si>
  <si>
    <t>069104907243</t>
  </si>
  <si>
    <t>6077275</t>
  </si>
  <si>
    <t>Yolo County Special Education</t>
  </si>
  <si>
    <t>285 West Beamer St.</t>
  </si>
  <si>
    <t>061062011541</t>
  </si>
  <si>
    <t>5772678</t>
  </si>
  <si>
    <t>0106674</t>
  </si>
  <si>
    <t>Davis Joint Unified</t>
  </si>
  <si>
    <t>Frances Ellen Watkins Harper Junior High</t>
  </si>
  <si>
    <t>4000 East Covell Blvd.</t>
  </si>
  <si>
    <t>Davis</t>
  </si>
  <si>
    <t>061062011834</t>
  </si>
  <si>
    <t>0111401</t>
  </si>
  <si>
    <t>Fred T. Korematsu Elementary at Mace Ranch</t>
  </si>
  <si>
    <t>3100 Loyola Dr.</t>
  </si>
  <si>
    <t>061062012422</t>
  </si>
  <si>
    <t>0119578</t>
  </si>
  <si>
    <t>Da Vinci Charter Academy</t>
  </si>
  <si>
    <t>1079</t>
  </si>
  <si>
    <t>1400 East Eighth St.</t>
  </si>
  <si>
    <t>061062010344</t>
  </si>
  <si>
    <t>5730098</t>
  </si>
  <si>
    <t>Davis School for Independent Study</t>
  </si>
  <si>
    <t>526 B St.</t>
  </si>
  <si>
    <t>061062001176</t>
  </si>
  <si>
    <t>5732201</t>
  </si>
  <si>
    <t>Davis Senior High</t>
  </si>
  <si>
    <t>315 West 14th St.</t>
  </si>
  <si>
    <t>061062001179</t>
  </si>
  <si>
    <t>5732219</t>
  </si>
  <si>
    <t>King (Martin Luther) High (Continuation)</t>
  </si>
  <si>
    <t>635 B St.</t>
  </si>
  <si>
    <t>061062001175</t>
  </si>
  <si>
    <t>6056246</t>
  </si>
  <si>
    <t>Birch Lane Elementary</t>
  </si>
  <si>
    <t>1600 Birch Ln.</t>
  </si>
  <si>
    <t>061062005547</t>
  </si>
  <si>
    <t>6056253</t>
  </si>
  <si>
    <t>Fairfield Elementary</t>
  </si>
  <si>
    <t>26960 County Road 96</t>
  </si>
  <si>
    <t>061062001180</t>
  </si>
  <si>
    <t>6056261</t>
  </si>
  <si>
    <t>North Davis Elementary</t>
  </si>
  <si>
    <t>555 East 14th St.</t>
  </si>
  <si>
    <t>061062001181</t>
  </si>
  <si>
    <t>6056279</t>
  </si>
  <si>
    <t>5215 Hamel St.</t>
  </si>
  <si>
    <t>061062001183</t>
  </si>
  <si>
    <t>6056295</t>
  </si>
  <si>
    <t>1221 Anderson Rd.</t>
  </si>
  <si>
    <t>061062001184</t>
  </si>
  <si>
    <t>6056303</t>
  </si>
  <si>
    <t>Robert E. Willett Elementary</t>
  </si>
  <si>
    <t>1207 Sycamore Ln.</t>
  </si>
  <si>
    <t>061062001178</t>
  </si>
  <si>
    <t>6060396</t>
  </si>
  <si>
    <t>Oliver Wendell Holmes Junior High</t>
  </si>
  <si>
    <t>1220 Drexel Dr.</t>
  </si>
  <si>
    <t>061062001177</t>
  </si>
  <si>
    <t>6066245</t>
  </si>
  <si>
    <t>Ralph Waldo Emerson Junior High</t>
  </si>
  <si>
    <t>2121 Calaveras Ave.</t>
  </si>
  <si>
    <t>061062001905</t>
  </si>
  <si>
    <t>6110894</t>
  </si>
  <si>
    <t>Patwin Elementary</t>
  </si>
  <si>
    <t>2222 Shasta Dr.</t>
  </si>
  <si>
    <t>061062010456</t>
  </si>
  <si>
    <t>6118905</t>
  </si>
  <si>
    <t>Marguerite Montgomery Elementary</t>
  </si>
  <si>
    <t>1441 Danbury Dr.</t>
  </si>
  <si>
    <t>061293004331</t>
  </si>
  <si>
    <t>5772686</t>
  </si>
  <si>
    <t>0129726</t>
  </si>
  <si>
    <t>Esparto Unified</t>
  </si>
  <si>
    <t>Esparto Middle</t>
  </si>
  <si>
    <t>26058 Country Road 21A</t>
  </si>
  <si>
    <t>Esparto</t>
  </si>
  <si>
    <t>061293007705</t>
  </si>
  <si>
    <t>5730056</t>
  </si>
  <si>
    <t>Madison Community High</t>
  </si>
  <si>
    <t>17923 Stephens St.</t>
  </si>
  <si>
    <t>Madison</t>
  </si>
  <si>
    <t>061293001470</t>
  </si>
  <si>
    <t>5732904</t>
  </si>
  <si>
    <t>Esparto High</t>
  </si>
  <si>
    <t>17121 Yolo Ave.</t>
  </si>
  <si>
    <t>061293001469</t>
  </si>
  <si>
    <t>6056311</t>
  </si>
  <si>
    <t>Esparto Elementary</t>
  </si>
  <si>
    <t>17120 Omega St.</t>
  </si>
  <si>
    <t>064158012071</t>
  </si>
  <si>
    <t>0114710</t>
  </si>
  <si>
    <t>2500 La Jolla St.</t>
  </si>
  <si>
    <t>064158012263</t>
  </si>
  <si>
    <t>0116996</t>
  </si>
  <si>
    <t>Riverbank Elementary</t>
  </si>
  <si>
    <t>1100 Carrie St.</t>
  </si>
  <si>
    <t>060206512962</t>
  </si>
  <si>
    <t>0124875</t>
  </si>
  <si>
    <t>Sacramento Valley Charter</t>
  </si>
  <si>
    <t>1338</t>
  </si>
  <si>
    <t>2399 Sellers Way</t>
  </si>
  <si>
    <t>060231413849</t>
  </si>
  <si>
    <t>0131706</t>
  </si>
  <si>
    <t>River Charter Schools Lighthouse Charter</t>
  </si>
  <si>
    <t>1659</t>
  </si>
  <si>
    <t>899 Bryte Ave.</t>
  </si>
  <si>
    <t>064158012111</t>
  </si>
  <si>
    <t>0135939</t>
  </si>
  <si>
    <t>Washington Middle College High</t>
  </si>
  <si>
    <t>0907</t>
  </si>
  <si>
    <t>637 Todhunder Ave.</t>
  </si>
  <si>
    <t>064158014575</t>
  </si>
  <si>
    <t>0140715</t>
  </si>
  <si>
    <t>Washington Unified Virtual Academy</t>
  </si>
  <si>
    <t>1100 Clarendon St.</t>
  </si>
  <si>
    <t>064158006857</t>
  </si>
  <si>
    <t>5735154</t>
  </si>
  <si>
    <t>River City High</t>
  </si>
  <si>
    <t>1 Raider Ln.</t>
  </si>
  <si>
    <t>064158006860</t>
  </si>
  <si>
    <t>5739552</t>
  </si>
  <si>
    <t>Yolo High</t>
  </si>
  <si>
    <t>919 Westacre Rd.</t>
  </si>
  <si>
    <t>064158006854</t>
  </si>
  <si>
    <t>6056352</t>
  </si>
  <si>
    <t>Elkhorn Village Elementary</t>
  </si>
  <si>
    <t>750 Cummins Way</t>
  </si>
  <si>
    <t>064158006858</t>
  </si>
  <si>
    <t>6056394</t>
  </si>
  <si>
    <t>Westfield Village Elementary</t>
  </si>
  <si>
    <t>508 Poplar St.</t>
  </si>
  <si>
    <t>064158006859</t>
  </si>
  <si>
    <t>6056402</t>
  </si>
  <si>
    <t>Westmore Oaks Elementary</t>
  </si>
  <si>
    <t>064158007936</t>
  </si>
  <si>
    <t>6115463</t>
  </si>
  <si>
    <t>Southport Elementary</t>
  </si>
  <si>
    <t>2747 Linden Rd.</t>
  </si>
  <si>
    <t>064158010715</t>
  </si>
  <si>
    <t>6120745</t>
  </si>
  <si>
    <t>Bridgeway Island Elementary</t>
  </si>
  <si>
    <t>3255 Half Moon Bay Cir.</t>
  </si>
  <si>
    <t>064293014395</t>
  </si>
  <si>
    <t>5772702</t>
  </si>
  <si>
    <t>0138974</t>
  </si>
  <si>
    <t>Winters Joint Unified</t>
  </si>
  <si>
    <t>Waggoner Elementary</t>
  </si>
  <si>
    <t>500 Edwards St.</t>
  </si>
  <si>
    <t>Winters</t>
  </si>
  <si>
    <t>060252114432</t>
  </si>
  <si>
    <t>0139436</t>
  </si>
  <si>
    <t>Compass Charter School of Yolo</t>
  </si>
  <si>
    <t>2059</t>
  </si>
  <si>
    <t>850 Hampshire Rd. Ste. R</t>
  </si>
  <si>
    <t>064293007372</t>
  </si>
  <si>
    <t>5730049</t>
  </si>
  <si>
    <t>Wolfskill High</t>
  </si>
  <si>
    <t>101 Grant Ave.</t>
  </si>
  <si>
    <t>064293006986</t>
  </si>
  <si>
    <t>5738505</t>
  </si>
  <si>
    <t>Winters High</t>
  </si>
  <si>
    <t>064293006985</t>
  </si>
  <si>
    <t>6056410</t>
  </si>
  <si>
    <t>Shirley Rominger Intermediate</t>
  </si>
  <si>
    <t>502 Niemann St.</t>
  </si>
  <si>
    <t>064293006987</t>
  </si>
  <si>
    <t>6095368</t>
  </si>
  <si>
    <t>Winters Middle</t>
  </si>
  <si>
    <t>425 Anderson Ave.</t>
  </si>
  <si>
    <t>064308011380</t>
  </si>
  <si>
    <t>0101162</t>
  </si>
  <si>
    <t>1400 Pioneer Ave.</t>
  </si>
  <si>
    <t>064308012745</t>
  </si>
  <si>
    <t>0121749</t>
  </si>
  <si>
    <t>Science &amp; Technology Academy at Knights Landing</t>
  </si>
  <si>
    <t>1201</t>
  </si>
  <si>
    <t>9544 Mill St.</t>
  </si>
  <si>
    <t>Knights Landing</t>
  </si>
  <si>
    <t>064308014365</t>
  </si>
  <si>
    <t>0138180</t>
  </si>
  <si>
    <t>Spring Lake Elementary</t>
  </si>
  <si>
    <t>2209 Miekle Ave.</t>
  </si>
  <si>
    <t>064308007011</t>
  </si>
  <si>
    <t>5738802</t>
  </si>
  <si>
    <t>Woodland Senior High</t>
  </si>
  <si>
    <t>21 North West St.</t>
  </si>
  <si>
    <t>064308007010</t>
  </si>
  <si>
    <t>5738810</t>
  </si>
  <si>
    <t>Cache Creek High (Continuation)</t>
  </si>
  <si>
    <t>145 Second St.</t>
  </si>
  <si>
    <t>064308006998</t>
  </si>
  <si>
    <t>6056444</t>
  </si>
  <si>
    <t>Beamer Elementary</t>
  </si>
  <si>
    <t>525 Beamer St.</t>
  </si>
  <si>
    <t>064308006999</t>
  </si>
  <si>
    <t>6056469</t>
  </si>
  <si>
    <t>Dingle Elementary</t>
  </si>
  <si>
    <t>625 Elm St.</t>
  </si>
  <si>
    <t>064308007001</t>
  </si>
  <si>
    <t>6056477</t>
  </si>
  <si>
    <t>Freeman Elementary</t>
  </si>
  <si>
    <t>126 North West St.</t>
  </si>
  <si>
    <t>064308007002</t>
  </si>
  <si>
    <t>6056485</t>
  </si>
  <si>
    <t>Gibson Elementary</t>
  </si>
  <si>
    <t>312 Gibson Rd.</t>
  </si>
  <si>
    <t>064308007005</t>
  </si>
  <si>
    <t>6056519</t>
  </si>
  <si>
    <t>Lee Middle</t>
  </si>
  <si>
    <t>520 West St.</t>
  </si>
  <si>
    <t>064308007006</t>
  </si>
  <si>
    <t>6056527</t>
  </si>
  <si>
    <t>Plainfield Elementary</t>
  </si>
  <si>
    <t>20450 County Road 97</t>
  </si>
  <si>
    <t>064308007007</t>
  </si>
  <si>
    <t>6066252</t>
  </si>
  <si>
    <t>Rhoda Maxwell Elementary</t>
  </si>
  <si>
    <t>50 Ashley Ave.</t>
  </si>
  <si>
    <t>064308007008</t>
  </si>
  <si>
    <t>6066260</t>
  </si>
  <si>
    <t>T. L. Whitehead Elementary</t>
  </si>
  <si>
    <t>624 West Southwood Dr.</t>
  </si>
  <si>
    <t>064308007901</t>
  </si>
  <si>
    <t>6071278</t>
  </si>
  <si>
    <t>Douglass Middle</t>
  </si>
  <si>
    <t>525 Granada Dr.</t>
  </si>
  <si>
    <t>064308007012</t>
  </si>
  <si>
    <t>6096671</t>
  </si>
  <si>
    <t>Zamora Elementary</t>
  </si>
  <si>
    <t>1716 Cottonwood St.</t>
  </si>
  <si>
    <t>064308009466</t>
  </si>
  <si>
    <t>6107163</t>
  </si>
  <si>
    <t>Woodland Prairie Elementary</t>
  </si>
  <si>
    <t>1444 Stetson St.</t>
  </si>
  <si>
    <t>064308008435</t>
  </si>
  <si>
    <t>6116677</t>
  </si>
  <si>
    <t>Ramon S. Tafoya Elementary</t>
  </si>
  <si>
    <t>720 Homestead Way</t>
  </si>
  <si>
    <t>069104811993</t>
  </si>
  <si>
    <t>5810587</t>
  </si>
  <si>
    <t>0113274</t>
  </si>
  <si>
    <t>Yuba</t>
  </si>
  <si>
    <t>Yuba County Office of Education</t>
  </si>
  <si>
    <t>Thomas E. Mathews Community</t>
  </si>
  <si>
    <t>1127 E St.</t>
  </si>
  <si>
    <t>Marysville</t>
  </si>
  <si>
    <t>5872736</t>
  </si>
  <si>
    <t>Marysville Joint Unified</t>
  </si>
  <si>
    <t>060157412258</t>
  </si>
  <si>
    <t>0117242</t>
  </si>
  <si>
    <t>Yuba Environmental Science Charter Academy</t>
  </si>
  <si>
    <t>0990</t>
  </si>
  <si>
    <t>9841 Texas Hill Rd.</t>
  </si>
  <si>
    <t>Oregon House</t>
  </si>
  <si>
    <t>069104809261</t>
  </si>
  <si>
    <t>5830047</t>
  </si>
  <si>
    <t>Harry P B Carden</t>
  </si>
  <si>
    <t>1023 14th St.</t>
  </si>
  <si>
    <t>069104805572</t>
  </si>
  <si>
    <t>5830112</t>
  </si>
  <si>
    <t>Yuba County Career Preparatory Charter</t>
  </si>
  <si>
    <t>0092</t>
  </si>
  <si>
    <t>1104 E St.</t>
  </si>
  <si>
    <t>069104809262</t>
  </si>
  <si>
    <t>6069249</t>
  </si>
  <si>
    <t>Yuba County Special Education</t>
  </si>
  <si>
    <t>935 14th St.</t>
  </si>
  <si>
    <t>060726000678</t>
  </si>
  <si>
    <t>5872728</t>
  </si>
  <si>
    <t>6056600</t>
  </si>
  <si>
    <t>Camptonville Elementary</t>
  </si>
  <si>
    <t>16585 School St.</t>
  </si>
  <si>
    <t>Camptonville</t>
  </si>
  <si>
    <t>2966357</t>
  </si>
  <si>
    <t>Nevada Joint Union High</t>
  </si>
  <si>
    <t>060173408436</t>
  </si>
  <si>
    <t>6115935</t>
  </si>
  <si>
    <t>CORE Charter</t>
  </si>
  <si>
    <t>0165</t>
  </si>
  <si>
    <t>321 16th St.</t>
  </si>
  <si>
    <t>062409012398</t>
  </si>
  <si>
    <t>0119362</t>
  </si>
  <si>
    <t>Edgewater Elementary</t>
  </si>
  <si>
    <t>5715 Oakwood Dr.</t>
  </si>
  <si>
    <t>060205512661</t>
  </si>
  <si>
    <t>0121632</t>
  </si>
  <si>
    <t>Paragon Collegiate Academy</t>
  </si>
  <si>
    <t>1182</t>
  </si>
  <si>
    <t>1608 Sampson St.</t>
  </si>
  <si>
    <t>062409014687</t>
  </si>
  <si>
    <t>0142109</t>
  </si>
  <si>
    <t>Middle College Academy</t>
  </si>
  <si>
    <t>2088 North Beale Road Bldg. 700</t>
  </si>
  <si>
    <t>062409003630</t>
  </si>
  <si>
    <t>5830013</t>
  </si>
  <si>
    <t>Lindhurst High</t>
  </si>
  <si>
    <t>4446 Olive Dr.</t>
  </si>
  <si>
    <t>Olivehurst</t>
  </si>
  <si>
    <t>062409009399</t>
  </si>
  <si>
    <t>5830054</t>
  </si>
  <si>
    <t>Lincoln (Abraham) (Alternative)</t>
  </si>
  <si>
    <t>1919 B St.</t>
  </si>
  <si>
    <t>062409002879</t>
  </si>
  <si>
    <t>5830096</t>
  </si>
  <si>
    <t>South Lindhurst Continuation High</t>
  </si>
  <si>
    <t>062409008671</t>
  </si>
  <si>
    <t>5830138</t>
  </si>
  <si>
    <t>Marysville Charter Academy for the Arts</t>
  </si>
  <si>
    <t>0306</t>
  </si>
  <si>
    <t>1917 B St.</t>
  </si>
  <si>
    <t>062409003633</t>
  </si>
  <si>
    <t>5835202</t>
  </si>
  <si>
    <t>Marysville High</t>
  </si>
  <si>
    <t>12 East 18th St.</t>
  </si>
  <si>
    <t>062409003620</t>
  </si>
  <si>
    <t>6056626</t>
  </si>
  <si>
    <t>Anna McKenney Intermediate</t>
  </si>
  <si>
    <t>1904 Huston</t>
  </si>
  <si>
    <t>062409003621</t>
  </si>
  <si>
    <t>6056634</t>
  </si>
  <si>
    <t>Arboga Elementary</t>
  </si>
  <si>
    <t>1686 Broadway</t>
  </si>
  <si>
    <t>062409003623</t>
  </si>
  <si>
    <t>6056659</t>
  </si>
  <si>
    <t>Cedar Lane Elementary</t>
  </si>
  <si>
    <t>841 Cedar Ln.</t>
  </si>
  <si>
    <t>062409003624</t>
  </si>
  <si>
    <t>6056667</t>
  </si>
  <si>
    <t>Cordua Elementary</t>
  </si>
  <si>
    <t>2830 Highway 20</t>
  </si>
  <si>
    <t>062409003625</t>
  </si>
  <si>
    <t>6056675</t>
  </si>
  <si>
    <t>Dobbins Elementary</t>
  </si>
  <si>
    <t>1 Dobbin School Ln.</t>
  </si>
  <si>
    <t>Dobbins</t>
  </si>
  <si>
    <t>062409003626</t>
  </si>
  <si>
    <t>6056683</t>
  </si>
  <si>
    <t>Ella Elementary</t>
  </si>
  <si>
    <t>4850 Olivehurst Ave.</t>
  </si>
  <si>
    <t>062409003627</t>
  </si>
  <si>
    <t>6056691</t>
  </si>
  <si>
    <t>Foothill Intermediate</t>
  </si>
  <si>
    <t>5351 Fruitland Rd.</t>
  </si>
  <si>
    <t>062409003628</t>
  </si>
  <si>
    <t>6056709</t>
  </si>
  <si>
    <t>Johnson Park Elementary</t>
  </si>
  <si>
    <t>4364 Lever Ave.</t>
  </si>
  <si>
    <t>062409003629</t>
  </si>
  <si>
    <t>6056717</t>
  </si>
  <si>
    <t>Linda Elementary</t>
  </si>
  <si>
    <t>6180 Dunning Ave.</t>
  </si>
  <si>
    <t>062409003631</t>
  </si>
  <si>
    <t>6056725</t>
  </si>
  <si>
    <t>Loma Rica Elementary</t>
  </si>
  <si>
    <t>5150 Fruitland Rd.</t>
  </si>
  <si>
    <t>062409003632</t>
  </si>
  <si>
    <t>6056733</t>
  </si>
  <si>
    <t>Covillaud Elementary</t>
  </si>
  <si>
    <t>628 F St.</t>
  </si>
  <si>
    <t>062409003634</t>
  </si>
  <si>
    <t>6056741</t>
  </si>
  <si>
    <t>Olivehurst Elementary</t>
  </si>
  <si>
    <t>1778 McGowan Pkwy.</t>
  </si>
  <si>
    <t>062409003637</t>
  </si>
  <si>
    <t>6056774</t>
  </si>
  <si>
    <t>Kynoch Elementary</t>
  </si>
  <si>
    <t>1905 Ahern St.</t>
  </si>
  <si>
    <t>062409003638</t>
  </si>
  <si>
    <t>6056782</t>
  </si>
  <si>
    <t>Yuba Feather Elementary</t>
  </si>
  <si>
    <t>18008 Oregon Hill Rd.</t>
  </si>
  <si>
    <t>Challenge</t>
  </si>
  <si>
    <t>062409003639</t>
  </si>
  <si>
    <t>6056790</t>
  </si>
  <si>
    <t>Yuba Gardens Intermediate</t>
  </si>
  <si>
    <t>1964 11th Ave.</t>
  </si>
  <si>
    <t>062409003622</t>
  </si>
  <si>
    <t>6099014</t>
  </si>
  <si>
    <t>9555 Browns Valley School Rd.</t>
  </si>
  <si>
    <t>Browns Valley</t>
  </si>
  <si>
    <t>063118011547</t>
  </si>
  <si>
    <t>5872744</t>
  </si>
  <si>
    <t>0107375</t>
  </si>
  <si>
    <t>Plumas Lake Elementary</t>
  </si>
  <si>
    <t>Rio Del Oro Elementary</t>
  </si>
  <si>
    <t>1220 Zanes Dr.</t>
  </si>
  <si>
    <t>Plumas Lake</t>
  </si>
  <si>
    <t>5872769</t>
  </si>
  <si>
    <t>Wheatland Union High</t>
  </si>
  <si>
    <t>063118011836</t>
  </si>
  <si>
    <t>0112623</t>
  </si>
  <si>
    <t>Riverside Meadows Intermediate</t>
  </si>
  <si>
    <t>1751 Cimarron Dr.</t>
  </si>
  <si>
    <t>063118012166</t>
  </si>
  <si>
    <t>0114652</t>
  </si>
  <si>
    <t>1718 Churchill Way</t>
  </si>
  <si>
    <t>064233006925</t>
  </si>
  <si>
    <t>5872751</t>
  </si>
  <si>
    <t>6056816</t>
  </si>
  <si>
    <t>Wheatland</t>
  </si>
  <si>
    <t>Bear River</t>
  </si>
  <si>
    <t>100 Wheatland Park Dr.</t>
  </si>
  <si>
    <t>064233006927</t>
  </si>
  <si>
    <t>6056832</t>
  </si>
  <si>
    <t>Lone Tree Elementary</t>
  </si>
  <si>
    <t>123 Beale Hwy.</t>
  </si>
  <si>
    <t>Beale AFB</t>
  </si>
  <si>
    <t>064233006928</t>
  </si>
  <si>
    <t>6056840</t>
  </si>
  <si>
    <t>Wheatland Elementary</t>
  </si>
  <si>
    <t>111 Hooper St.</t>
  </si>
  <si>
    <t>064233011548</t>
  </si>
  <si>
    <t>6118806</t>
  </si>
  <si>
    <t>Wheatland Charter Academy</t>
  </si>
  <si>
    <t>0370</t>
  </si>
  <si>
    <t>064235012741</t>
  </si>
  <si>
    <t>0123570</t>
  </si>
  <si>
    <t>Wheatland Community Day High</t>
  </si>
  <si>
    <t>1010 Wheatland Rd.</t>
  </si>
  <si>
    <t>064235014385</t>
  </si>
  <si>
    <t>0133751</t>
  </si>
  <si>
    <t>Edward P. Duplex</t>
  </si>
  <si>
    <t>064235006930</t>
  </si>
  <si>
    <t>5838305</t>
  </si>
  <si>
    <t>OBJECTID</t>
  </si>
  <si>
    <t>Academic Year</t>
  </si>
  <si>
    <t>Fed ID</t>
  </si>
  <si>
    <t>CDS Code</t>
  </si>
  <si>
    <t>District Code</t>
  </si>
  <si>
    <t>School Code</t>
  </si>
  <si>
    <t>Region</t>
  </si>
  <si>
    <t>County Name</t>
  </si>
  <si>
    <t>District Name</t>
  </si>
  <si>
    <t>School Name</t>
  </si>
  <si>
    <t>School Type</t>
  </si>
  <si>
    <t>Status</t>
  </si>
  <si>
    <t>Open Date</t>
  </si>
  <si>
    <t>Closed Date</t>
  </si>
  <si>
    <t>School Level</t>
  </si>
  <si>
    <t>Grade Low</t>
  </si>
  <si>
    <t>Grade High</t>
  </si>
  <si>
    <t>Charter</t>
  </si>
  <si>
    <t>Charter Num</t>
  </si>
  <si>
    <t>Funding Type</t>
  </si>
  <si>
    <t>Virtual</t>
  </si>
  <si>
    <t>Magnet</t>
  </si>
  <si>
    <t>Title I</t>
  </si>
  <si>
    <t>DASS</t>
  </si>
  <si>
    <t>Assistance Status ESSA</t>
  </si>
  <si>
    <t>Street</t>
  </si>
  <si>
    <t>City</t>
  </si>
  <si>
    <t>Zip</t>
  </si>
  <si>
    <t>Address</t>
  </si>
  <si>
    <t>State</t>
  </si>
  <si>
    <t>US Congress District</t>
  </si>
  <si>
    <t>CA Senate District</t>
  </si>
  <si>
    <t>CA Assembly District</t>
  </si>
  <si>
    <t>Locale</t>
  </si>
  <si>
    <t>Latitude</t>
  </si>
  <si>
    <t>Longitude</t>
  </si>
  <si>
    <t>Enroll Total</t>
  </si>
  <si>
    <t>African American</t>
  </si>
  <si>
    <t>African American (%)</t>
  </si>
  <si>
    <t>American Indian</t>
  </si>
  <si>
    <t>American Indian Pct</t>
  </si>
  <si>
    <t>Asian</t>
  </si>
  <si>
    <t>Asian (%)</t>
  </si>
  <si>
    <t>Filipino</t>
  </si>
  <si>
    <t>Filipino (%)</t>
  </si>
  <si>
    <t>Hispanic</t>
  </si>
  <si>
    <t>Hispanic (%)</t>
  </si>
  <si>
    <t>Pacific Islander</t>
  </si>
  <si>
    <t>Pacific Islander (%)</t>
  </si>
  <si>
    <t>White</t>
  </si>
  <si>
    <t>White (%)</t>
  </si>
  <si>
    <t>Two or More Races</t>
  </si>
  <si>
    <t>Two or More Races (%)</t>
  </si>
  <si>
    <t>Not Reported</t>
  </si>
  <si>
    <t>Not Reported (%)</t>
  </si>
  <si>
    <t>English Learner</t>
  </si>
  <si>
    <t>English Learner (%)</t>
  </si>
  <si>
    <t>Foster</t>
  </si>
  <si>
    <t>Foster (%)</t>
  </si>
  <si>
    <t>Homeless</t>
  </si>
  <si>
    <t>Homeless (%)</t>
  </si>
  <si>
    <t>Migrant</t>
  </si>
  <si>
    <t>Migrant (%)</t>
  </si>
  <si>
    <t>Socioeconomically Disadvantaged</t>
  </si>
  <si>
    <t>Socioeconomically Disadvantaged (%)</t>
  </si>
  <si>
    <t>Students with Disabilities</t>
  </si>
  <si>
    <t>Students with Disabilities (%)</t>
  </si>
  <si>
    <t>Free/Reduced Meal Eligible</t>
  </si>
  <si>
    <t>Free/Reduced Meal Eligible (%)</t>
  </si>
  <si>
    <t>County Code Geo</t>
  </si>
  <si>
    <t>County Name Geo</t>
  </si>
  <si>
    <t>District Elem Code Geo</t>
  </si>
  <si>
    <t>District Elem Name Geo</t>
  </si>
  <si>
    <t>District High Code Geo</t>
  </si>
  <si>
    <t>District High Name Geo</t>
  </si>
  <si>
    <t>District Unified Code Geo</t>
  </si>
  <si>
    <t>District Unified Name Geo</t>
  </si>
  <si>
    <t>ORIG_FID</t>
  </si>
  <si>
    <t>x</t>
  </si>
  <si>
    <t>y</t>
  </si>
  <si>
    <t>Median Household Income</t>
  </si>
  <si>
    <t>Mean Household Income</t>
  </si>
  <si>
    <t>Median Family Income</t>
  </si>
  <si>
    <t>Mean Family Income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</si>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</sst>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uang\Documents\Deepsolar%20(Broken)\School%20Data.xlsx" TargetMode="External"/><Relationship Id="rId1" Type="http://schemas.openxmlformats.org/officeDocument/2006/relationships/externalLinkPath" Target="Schoo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hoolSites2324_0"/>
      <sheetName val="Sheet1"/>
      <sheetName val="Random "/>
    </sheetNames>
    <sheetDataSet>
      <sheetData sheetId="0"/>
      <sheetData sheetId="1">
        <row r="1">
          <cell r="Y1" t="str">
            <v>S1901_C01_012E</v>
          </cell>
          <cell r="AA1" t="str">
            <v>S1901_C01_013E</v>
          </cell>
        </row>
        <row r="2">
          <cell r="B2" t="str">
            <v>Zip Code</v>
          </cell>
          <cell r="Y2" t="str">
            <v>Estimate!!Households!!Median income (dollars)</v>
          </cell>
          <cell r="AA2" t="str">
            <v>Estimate!!Households!!Mean income (dollars)</v>
          </cell>
        </row>
        <row r="3">
          <cell r="B3">
            <v>89010</v>
          </cell>
          <cell r="Y3">
            <v>58125</v>
          </cell>
          <cell r="AA3">
            <v>68153</v>
          </cell>
        </row>
        <row r="4">
          <cell r="B4">
            <v>89019</v>
          </cell>
          <cell r="Y4">
            <v>50106</v>
          </cell>
          <cell r="AA4">
            <v>70883</v>
          </cell>
        </row>
        <row r="5">
          <cell r="B5">
            <v>89060</v>
          </cell>
          <cell r="Y5">
            <v>49008</v>
          </cell>
          <cell r="AA5">
            <v>75975</v>
          </cell>
        </row>
        <row r="6">
          <cell r="B6">
            <v>89061</v>
          </cell>
          <cell r="Y6">
            <v>69609</v>
          </cell>
          <cell r="AA6">
            <v>87289</v>
          </cell>
        </row>
        <row r="7">
          <cell r="B7">
            <v>89439</v>
          </cell>
          <cell r="Y7">
            <v>98068</v>
          </cell>
          <cell r="AA7">
            <v>142472</v>
          </cell>
        </row>
        <row r="8">
          <cell r="B8">
            <v>90001</v>
          </cell>
          <cell r="Y8">
            <v>60751</v>
          </cell>
          <cell r="AA8">
            <v>75364</v>
          </cell>
        </row>
        <row r="9">
          <cell r="B9">
            <v>90002</v>
          </cell>
          <cell r="Y9">
            <v>56158</v>
          </cell>
          <cell r="AA9">
            <v>71839</v>
          </cell>
        </row>
        <row r="10">
          <cell r="B10">
            <v>90003</v>
          </cell>
          <cell r="Y10">
            <v>54781</v>
          </cell>
          <cell r="AA10">
            <v>68591</v>
          </cell>
        </row>
        <row r="11">
          <cell r="B11">
            <v>90004</v>
          </cell>
          <cell r="Y11">
            <v>62655</v>
          </cell>
          <cell r="AA11">
            <v>108663</v>
          </cell>
        </row>
        <row r="12">
          <cell r="B12">
            <v>90005</v>
          </cell>
          <cell r="Y12">
            <v>52755</v>
          </cell>
          <cell r="AA12">
            <v>81488</v>
          </cell>
        </row>
        <row r="13">
          <cell r="B13">
            <v>90006</v>
          </cell>
          <cell r="Y13">
            <v>49847</v>
          </cell>
          <cell r="AA13">
            <v>67837</v>
          </cell>
        </row>
        <row r="14">
          <cell r="B14">
            <v>90007</v>
          </cell>
          <cell r="Y14">
            <v>36032</v>
          </cell>
          <cell r="AA14">
            <v>56585</v>
          </cell>
        </row>
        <row r="15">
          <cell r="B15">
            <v>90008</v>
          </cell>
          <cell r="Y15">
            <v>61822</v>
          </cell>
          <cell r="AA15">
            <v>87590</v>
          </cell>
        </row>
        <row r="16">
          <cell r="B16">
            <v>90010</v>
          </cell>
          <cell r="Y16">
            <v>100901</v>
          </cell>
          <cell r="AA16">
            <v>130759</v>
          </cell>
        </row>
        <row r="17">
          <cell r="B17">
            <v>90011</v>
          </cell>
          <cell r="Y17">
            <v>53781</v>
          </cell>
          <cell r="AA17">
            <v>71532</v>
          </cell>
        </row>
        <row r="18">
          <cell r="B18">
            <v>90012</v>
          </cell>
          <cell r="Y18">
            <v>67635</v>
          </cell>
          <cell r="AA18">
            <v>95618</v>
          </cell>
        </row>
        <row r="19">
          <cell r="B19">
            <v>90013</v>
          </cell>
          <cell r="Y19">
            <v>32848</v>
          </cell>
          <cell r="AA19">
            <v>82448</v>
          </cell>
        </row>
        <row r="20">
          <cell r="B20">
            <v>90014</v>
          </cell>
          <cell r="Y20">
            <v>33822</v>
          </cell>
          <cell r="AA20">
            <v>75752</v>
          </cell>
        </row>
        <row r="21">
          <cell r="B21">
            <v>90015</v>
          </cell>
          <cell r="Y21">
            <v>63211</v>
          </cell>
          <cell r="AA21">
            <v>103796</v>
          </cell>
        </row>
        <row r="22">
          <cell r="B22">
            <v>90016</v>
          </cell>
          <cell r="Y22">
            <v>71067</v>
          </cell>
          <cell r="AA22">
            <v>104246</v>
          </cell>
        </row>
        <row r="23">
          <cell r="B23">
            <v>90017</v>
          </cell>
          <cell r="Y23">
            <v>51317</v>
          </cell>
          <cell r="AA23">
            <v>72475</v>
          </cell>
        </row>
        <row r="24">
          <cell r="B24">
            <v>90018</v>
          </cell>
          <cell r="Y24">
            <v>63671</v>
          </cell>
          <cell r="AA24">
            <v>83701</v>
          </cell>
        </row>
        <row r="25">
          <cell r="B25">
            <v>90019</v>
          </cell>
          <cell r="Y25">
            <v>71395</v>
          </cell>
          <cell r="AA25">
            <v>105712</v>
          </cell>
        </row>
        <row r="26">
          <cell r="B26">
            <v>90020</v>
          </cell>
          <cell r="Y26">
            <v>55832</v>
          </cell>
          <cell r="AA26">
            <v>95478</v>
          </cell>
        </row>
        <row r="27">
          <cell r="B27">
            <v>90021</v>
          </cell>
          <cell r="Y27">
            <v>32250</v>
          </cell>
          <cell r="AA27">
            <v>105609</v>
          </cell>
        </row>
        <row r="28">
          <cell r="B28">
            <v>90022</v>
          </cell>
          <cell r="Y28">
            <v>67829</v>
          </cell>
          <cell r="AA28">
            <v>83252</v>
          </cell>
        </row>
        <row r="29">
          <cell r="B29">
            <v>90023</v>
          </cell>
          <cell r="Y29">
            <v>56623</v>
          </cell>
          <cell r="AA29">
            <v>70049</v>
          </cell>
        </row>
        <row r="30">
          <cell r="B30">
            <v>90024</v>
          </cell>
          <cell r="Y30">
            <v>79994</v>
          </cell>
          <cell r="AA30">
            <v>165828</v>
          </cell>
        </row>
        <row r="31">
          <cell r="B31">
            <v>90025</v>
          </cell>
          <cell r="Y31">
            <v>104627</v>
          </cell>
          <cell r="AA31">
            <v>150946</v>
          </cell>
        </row>
        <row r="32">
          <cell r="B32">
            <v>90026</v>
          </cell>
          <cell r="Y32">
            <v>85835</v>
          </cell>
          <cell r="AA32">
            <v>121928</v>
          </cell>
        </row>
        <row r="33">
          <cell r="B33">
            <v>90027</v>
          </cell>
          <cell r="Y33">
            <v>90532</v>
          </cell>
          <cell r="AA33">
            <v>133186</v>
          </cell>
        </row>
        <row r="34">
          <cell r="B34">
            <v>90028</v>
          </cell>
          <cell r="Y34">
            <v>59393</v>
          </cell>
          <cell r="AA34">
            <v>84620</v>
          </cell>
        </row>
        <row r="35">
          <cell r="B35">
            <v>90029</v>
          </cell>
          <cell r="Y35">
            <v>60793</v>
          </cell>
          <cell r="AA35">
            <v>87431</v>
          </cell>
        </row>
        <row r="36">
          <cell r="B36">
            <v>90031</v>
          </cell>
          <cell r="Y36">
            <v>62119</v>
          </cell>
          <cell r="AA36">
            <v>94499</v>
          </cell>
        </row>
        <row r="37">
          <cell r="B37">
            <v>90032</v>
          </cell>
          <cell r="Y37">
            <v>81563</v>
          </cell>
          <cell r="AA37">
            <v>104321</v>
          </cell>
        </row>
        <row r="38">
          <cell r="B38">
            <v>90033</v>
          </cell>
          <cell r="Y38">
            <v>56001</v>
          </cell>
          <cell r="AA38">
            <v>68844</v>
          </cell>
        </row>
        <row r="39">
          <cell r="B39">
            <v>90034</v>
          </cell>
          <cell r="Y39">
            <v>103082</v>
          </cell>
          <cell r="AA39">
            <v>137237</v>
          </cell>
        </row>
        <row r="40">
          <cell r="B40">
            <v>90035</v>
          </cell>
          <cell r="Y40">
            <v>108224</v>
          </cell>
          <cell r="AA40">
            <v>171499</v>
          </cell>
        </row>
        <row r="41">
          <cell r="B41">
            <v>90036</v>
          </cell>
          <cell r="Y41">
            <v>102877</v>
          </cell>
          <cell r="AA41">
            <v>147010</v>
          </cell>
        </row>
        <row r="42">
          <cell r="B42">
            <v>90037</v>
          </cell>
          <cell r="Y42">
            <v>56417</v>
          </cell>
          <cell r="AA42">
            <v>74092</v>
          </cell>
        </row>
        <row r="43">
          <cell r="B43">
            <v>90038</v>
          </cell>
          <cell r="Y43">
            <v>61566</v>
          </cell>
          <cell r="AA43">
            <v>89005</v>
          </cell>
        </row>
        <row r="44">
          <cell r="B44">
            <v>90039</v>
          </cell>
          <cell r="Y44">
            <v>105578</v>
          </cell>
          <cell r="AA44">
            <v>157136</v>
          </cell>
        </row>
        <row r="45">
          <cell r="B45">
            <v>90040</v>
          </cell>
          <cell r="Y45">
            <v>70909</v>
          </cell>
          <cell r="AA45">
            <v>89152</v>
          </cell>
        </row>
        <row r="46">
          <cell r="B46">
            <v>90041</v>
          </cell>
          <cell r="Y46">
            <v>111834</v>
          </cell>
          <cell r="AA46">
            <v>159681</v>
          </cell>
        </row>
        <row r="47">
          <cell r="B47">
            <v>90042</v>
          </cell>
          <cell r="Y47">
            <v>94401</v>
          </cell>
          <cell r="AA47">
            <v>125850</v>
          </cell>
        </row>
        <row r="48">
          <cell r="B48">
            <v>90043</v>
          </cell>
          <cell r="Y48">
            <v>65496</v>
          </cell>
          <cell r="AA48">
            <v>96346</v>
          </cell>
        </row>
        <row r="49">
          <cell r="B49">
            <v>90044</v>
          </cell>
          <cell r="Y49">
            <v>51433</v>
          </cell>
          <cell r="AA49">
            <v>70206</v>
          </cell>
        </row>
        <row r="50">
          <cell r="B50">
            <v>90045</v>
          </cell>
          <cell r="Y50">
            <v>132577</v>
          </cell>
          <cell r="AA50">
            <v>175995</v>
          </cell>
        </row>
        <row r="51">
          <cell r="B51">
            <v>90046</v>
          </cell>
          <cell r="Y51">
            <v>94259</v>
          </cell>
          <cell r="AA51">
            <v>149429</v>
          </cell>
        </row>
        <row r="52">
          <cell r="B52">
            <v>90047</v>
          </cell>
          <cell r="Y52">
            <v>70187</v>
          </cell>
          <cell r="AA52">
            <v>90343</v>
          </cell>
        </row>
        <row r="53">
          <cell r="B53">
            <v>90048</v>
          </cell>
          <cell r="Y53">
            <v>104227</v>
          </cell>
          <cell r="AA53">
            <v>173412</v>
          </cell>
        </row>
        <row r="54">
          <cell r="B54">
            <v>90049</v>
          </cell>
          <cell r="Y54">
            <v>169898</v>
          </cell>
          <cell r="AA54">
            <v>282206</v>
          </cell>
        </row>
        <row r="55">
          <cell r="B55">
            <v>90052</v>
          </cell>
          <cell r="Y55" t="str">
            <v>-</v>
          </cell>
          <cell r="AA55" t="str">
            <v>-</v>
          </cell>
        </row>
        <row r="56">
          <cell r="B56">
            <v>90056</v>
          </cell>
          <cell r="Y56">
            <v>127252</v>
          </cell>
          <cell r="AA56">
            <v>178268</v>
          </cell>
        </row>
        <row r="57">
          <cell r="B57">
            <v>90057</v>
          </cell>
          <cell r="Y57">
            <v>44876</v>
          </cell>
          <cell r="AA57">
            <v>58907</v>
          </cell>
        </row>
        <row r="58">
          <cell r="B58">
            <v>90058</v>
          </cell>
          <cell r="Y58">
            <v>36680</v>
          </cell>
          <cell r="AA58">
            <v>55912</v>
          </cell>
        </row>
        <row r="59">
          <cell r="B59">
            <v>90059</v>
          </cell>
          <cell r="Y59">
            <v>53840</v>
          </cell>
          <cell r="AA59">
            <v>72969</v>
          </cell>
        </row>
        <row r="60">
          <cell r="B60">
            <v>90061</v>
          </cell>
          <cell r="Y60">
            <v>60114</v>
          </cell>
          <cell r="AA60">
            <v>82913</v>
          </cell>
        </row>
        <row r="61">
          <cell r="B61">
            <v>90062</v>
          </cell>
          <cell r="Y61">
            <v>63652</v>
          </cell>
          <cell r="AA61">
            <v>87903</v>
          </cell>
        </row>
        <row r="62">
          <cell r="B62">
            <v>90063</v>
          </cell>
          <cell r="Y62">
            <v>71725</v>
          </cell>
          <cell r="AA62">
            <v>86538</v>
          </cell>
        </row>
        <row r="63">
          <cell r="B63">
            <v>90064</v>
          </cell>
          <cell r="Y63">
            <v>129703</v>
          </cell>
          <cell r="AA63">
            <v>206993</v>
          </cell>
        </row>
        <row r="64">
          <cell r="B64">
            <v>90065</v>
          </cell>
          <cell r="Y64">
            <v>92903</v>
          </cell>
          <cell r="AA64">
            <v>140534</v>
          </cell>
        </row>
        <row r="65">
          <cell r="B65">
            <v>90066</v>
          </cell>
          <cell r="Y65">
            <v>107786</v>
          </cell>
          <cell r="AA65">
            <v>162059</v>
          </cell>
        </row>
        <row r="66">
          <cell r="B66">
            <v>90067</v>
          </cell>
          <cell r="Y66">
            <v>135328</v>
          </cell>
          <cell r="AA66">
            <v>210291</v>
          </cell>
        </row>
        <row r="67">
          <cell r="B67">
            <v>90068</v>
          </cell>
          <cell r="Y67">
            <v>101720</v>
          </cell>
          <cell r="AA67">
            <v>175547</v>
          </cell>
        </row>
        <row r="68">
          <cell r="B68">
            <v>90069</v>
          </cell>
          <cell r="Y68">
            <v>110705</v>
          </cell>
          <cell r="AA68">
            <v>184768</v>
          </cell>
        </row>
        <row r="69">
          <cell r="B69">
            <v>90071</v>
          </cell>
          <cell r="Y69" t="str">
            <v>-</v>
          </cell>
          <cell r="AA69" t="str">
            <v>-</v>
          </cell>
        </row>
        <row r="70">
          <cell r="B70">
            <v>90073</v>
          </cell>
          <cell r="Y70" t="str">
            <v>-</v>
          </cell>
          <cell r="AA70" t="str">
            <v>-</v>
          </cell>
        </row>
        <row r="71">
          <cell r="B71">
            <v>90077</v>
          </cell>
          <cell r="Y71">
            <v>220464</v>
          </cell>
          <cell r="AA71">
            <v>377880</v>
          </cell>
        </row>
        <row r="72">
          <cell r="B72">
            <v>90079</v>
          </cell>
          <cell r="Y72" t="str">
            <v>-</v>
          </cell>
          <cell r="AA72" t="str">
            <v>-</v>
          </cell>
        </row>
        <row r="73">
          <cell r="B73">
            <v>90089</v>
          </cell>
          <cell r="Y73" t="str">
            <v>-</v>
          </cell>
          <cell r="AA73" t="str">
            <v>N</v>
          </cell>
        </row>
        <row r="74">
          <cell r="B74">
            <v>90094</v>
          </cell>
          <cell r="Y74">
            <v>159904</v>
          </cell>
          <cell r="AA74">
            <v>214015</v>
          </cell>
        </row>
        <row r="75">
          <cell r="B75">
            <v>90095</v>
          </cell>
          <cell r="Y75" t="str">
            <v>-</v>
          </cell>
          <cell r="AA75" t="str">
            <v>-</v>
          </cell>
        </row>
        <row r="76">
          <cell r="B76">
            <v>90201</v>
          </cell>
          <cell r="Y76">
            <v>56824</v>
          </cell>
          <cell r="AA76">
            <v>69763</v>
          </cell>
        </row>
        <row r="77">
          <cell r="B77">
            <v>90210</v>
          </cell>
          <cell r="Y77">
            <v>190382</v>
          </cell>
          <cell r="AA77">
            <v>350722</v>
          </cell>
        </row>
        <row r="78">
          <cell r="B78">
            <v>90211</v>
          </cell>
          <cell r="Y78">
            <v>118125</v>
          </cell>
          <cell r="AA78">
            <v>182103</v>
          </cell>
        </row>
        <row r="79">
          <cell r="B79">
            <v>90212</v>
          </cell>
          <cell r="Y79">
            <v>116238</v>
          </cell>
          <cell r="AA79">
            <v>202277</v>
          </cell>
        </row>
        <row r="80">
          <cell r="B80">
            <v>90220</v>
          </cell>
          <cell r="Y80">
            <v>77535</v>
          </cell>
          <cell r="AA80">
            <v>90130</v>
          </cell>
        </row>
        <row r="81">
          <cell r="B81">
            <v>90221</v>
          </cell>
          <cell r="Y81">
            <v>68191</v>
          </cell>
          <cell r="AA81">
            <v>85518</v>
          </cell>
        </row>
        <row r="82">
          <cell r="B82">
            <v>90222</v>
          </cell>
          <cell r="Y82">
            <v>76467</v>
          </cell>
          <cell r="AA82">
            <v>86417</v>
          </cell>
        </row>
        <row r="83">
          <cell r="B83">
            <v>90230</v>
          </cell>
          <cell r="Y83">
            <v>106827</v>
          </cell>
          <cell r="AA83">
            <v>161251</v>
          </cell>
        </row>
        <row r="84">
          <cell r="B84">
            <v>90232</v>
          </cell>
          <cell r="Y84">
            <v>125490</v>
          </cell>
          <cell r="AA84">
            <v>189730</v>
          </cell>
        </row>
        <row r="85">
          <cell r="B85">
            <v>90240</v>
          </cell>
          <cell r="Y85">
            <v>108860</v>
          </cell>
          <cell r="AA85">
            <v>138837</v>
          </cell>
        </row>
        <row r="86">
          <cell r="B86">
            <v>90241</v>
          </cell>
          <cell r="Y86">
            <v>84375</v>
          </cell>
          <cell r="AA86">
            <v>112917</v>
          </cell>
        </row>
        <row r="87">
          <cell r="B87">
            <v>90242</v>
          </cell>
          <cell r="Y87">
            <v>83238</v>
          </cell>
          <cell r="AA87">
            <v>105530</v>
          </cell>
        </row>
        <row r="88">
          <cell r="B88">
            <v>90245</v>
          </cell>
          <cell r="Y88">
            <v>149149</v>
          </cell>
          <cell r="AA88">
            <v>187378</v>
          </cell>
        </row>
        <row r="89">
          <cell r="B89">
            <v>90247</v>
          </cell>
          <cell r="Y89">
            <v>73851</v>
          </cell>
          <cell r="AA89">
            <v>94331</v>
          </cell>
        </row>
        <row r="90">
          <cell r="B90">
            <v>90248</v>
          </cell>
          <cell r="Y90">
            <v>81777</v>
          </cell>
          <cell r="AA90">
            <v>111617</v>
          </cell>
        </row>
        <row r="91">
          <cell r="B91">
            <v>90249</v>
          </cell>
          <cell r="Y91">
            <v>84921</v>
          </cell>
          <cell r="AA91">
            <v>102787</v>
          </cell>
        </row>
        <row r="92">
          <cell r="B92">
            <v>90250</v>
          </cell>
          <cell r="Y92">
            <v>74923</v>
          </cell>
          <cell r="AA92">
            <v>100274</v>
          </cell>
        </row>
        <row r="93">
          <cell r="B93">
            <v>90254</v>
          </cell>
          <cell r="Y93">
            <v>152019</v>
          </cell>
          <cell r="AA93">
            <v>235429</v>
          </cell>
        </row>
        <row r="94">
          <cell r="B94">
            <v>90255</v>
          </cell>
          <cell r="Y94">
            <v>61376</v>
          </cell>
          <cell r="AA94">
            <v>76227</v>
          </cell>
        </row>
        <row r="95">
          <cell r="B95">
            <v>90260</v>
          </cell>
          <cell r="Y95">
            <v>86736</v>
          </cell>
          <cell r="AA95">
            <v>101789</v>
          </cell>
        </row>
        <row r="96">
          <cell r="B96">
            <v>90262</v>
          </cell>
          <cell r="Y96">
            <v>70507</v>
          </cell>
          <cell r="AA96">
            <v>85617</v>
          </cell>
        </row>
        <row r="97">
          <cell r="B97">
            <v>90263</v>
          </cell>
          <cell r="Y97" t="str">
            <v>-</v>
          </cell>
          <cell r="AA97" t="str">
            <v>-</v>
          </cell>
        </row>
        <row r="98">
          <cell r="B98">
            <v>90265</v>
          </cell>
          <cell r="Y98">
            <v>191080</v>
          </cell>
          <cell r="AA98">
            <v>292723</v>
          </cell>
        </row>
        <row r="99">
          <cell r="B99">
            <v>90266</v>
          </cell>
          <cell r="Y99">
            <v>193904</v>
          </cell>
          <cell r="AA99">
            <v>290648</v>
          </cell>
        </row>
        <row r="100">
          <cell r="B100">
            <v>90270</v>
          </cell>
          <cell r="Y100">
            <v>61753</v>
          </cell>
          <cell r="AA100">
            <v>73612</v>
          </cell>
        </row>
        <row r="101">
          <cell r="B101">
            <v>90272</v>
          </cell>
          <cell r="Y101">
            <v>200985</v>
          </cell>
          <cell r="AA101">
            <v>374808</v>
          </cell>
        </row>
        <row r="102">
          <cell r="B102">
            <v>90274</v>
          </cell>
          <cell r="Y102">
            <v>222273</v>
          </cell>
          <cell r="AA102">
            <v>324207</v>
          </cell>
        </row>
        <row r="103">
          <cell r="B103">
            <v>90275</v>
          </cell>
          <cell r="Y103">
            <v>175212</v>
          </cell>
          <cell r="AA103">
            <v>230749</v>
          </cell>
        </row>
        <row r="104">
          <cell r="B104">
            <v>90277</v>
          </cell>
          <cell r="Y104">
            <v>131985</v>
          </cell>
          <cell r="AA104">
            <v>184665</v>
          </cell>
        </row>
        <row r="105">
          <cell r="B105">
            <v>90278</v>
          </cell>
          <cell r="Y105">
            <v>148581</v>
          </cell>
          <cell r="AA105">
            <v>192381</v>
          </cell>
        </row>
        <row r="106">
          <cell r="B106">
            <v>90280</v>
          </cell>
          <cell r="Y106">
            <v>71379</v>
          </cell>
          <cell r="AA106">
            <v>86183</v>
          </cell>
        </row>
        <row r="107">
          <cell r="B107">
            <v>90290</v>
          </cell>
          <cell r="Y107">
            <v>142148</v>
          </cell>
          <cell r="AA107">
            <v>214360</v>
          </cell>
        </row>
        <row r="108">
          <cell r="B108">
            <v>90291</v>
          </cell>
          <cell r="Y108">
            <v>119043</v>
          </cell>
          <cell r="AA108">
            <v>188925</v>
          </cell>
        </row>
        <row r="109">
          <cell r="B109">
            <v>90292</v>
          </cell>
          <cell r="Y109">
            <v>136964</v>
          </cell>
          <cell r="AA109">
            <v>181019</v>
          </cell>
        </row>
        <row r="110">
          <cell r="B110">
            <v>90293</v>
          </cell>
          <cell r="Y110">
            <v>130699</v>
          </cell>
          <cell r="AA110">
            <v>179025</v>
          </cell>
        </row>
        <row r="111">
          <cell r="B111">
            <v>90301</v>
          </cell>
          <cell r="Y111">
            <v>62991</v>
          </cell>
          <cell r="AA111">
            <v>80861</v>
          </cell>
        </row>
        <row r="112">
          <cell r="B112">
            <v>90302</v>
          </cell>
          <cell r="Y112">
            <v>72461</v>
          </cell>
          <cell r="AA112">
            <v>89048</v>
          </cell>
        </row>
        <row r="113">
          <cell r="B113">
            <v>90303</v>
          </cell>
          <cell r="Y113">
            <v>70853</v>
          </cell>
          <cell r="AA113">
            <v>92563</v>
          </cell>
        </row>
        <row r="114">
          <cell r="B114">
            <v>90304</v>
          </cell>
          <cell r="Y114">
            <v>63317</v>
          </cell>
          <cell r="AA114">
            <v>80697</v>
          </cell>
        </row>
        <row r="115">
          <cell r="B115">
            <v>90305</v>
          </cell>
          <cell r="Y115">
            <v>89030</v>
          </cell>
          <cell r="AA115">
            <v>110156</v>
          </cell>
        </row>
        <row r="116">
          <cell r="B116">
            <v>90401</v>
          </cell>
          <cell r="Y116">
            <v>106704</v>
          </cell>
          <cell r="AA116">
            <v>164030</v>
          </cell>
        </row>
        <row r="117">
          <cell r="B117">
            <v>90402</v>
          </cell>
          <cell r="Y117">
            <v>182688</v>
          </cell>
          <cell r="AA117">
            <v>329688</v>
          </cell>
        </row>
        <row r="118">
          <cell r="B118">
            <v>90403</v>
          </cell>
          <cell r="Y118">
            <v>121512</v>
          </cell>
          <cell r="AA118">
            <v>171495</v>
          </cell>
        </row>
        <row r="119">
          <cell r="B119">
            <v>90404</v>
          </cell>
          <cell r="Y119">
            <v>85081</v>
          </cell>
          <cell r="AA119">
            <v>127424</v>
          </cell>
        </row>
        <row r="120">
          <cell r="B120">
            <v>90405</v>
          </cell>
          <cell r="Y120">
            <v>114489</v>
          </cell>
          <cell r="AA120">
            <v>176707</v>
          </cell>
        </row>
        <row r="121">
          <cell r="B121">
            <v>90501</v>
          </cell>
          <cell r="Y121">
            <v>92815</v>
          </cell>
          <cell r="AA121">
            <v>129165</v>
          </cell>
        </row>
        <row r="122">
          <cell r="B122">
            <v>90502</v>
          </cell>
          <cell r="Y122">
            <v>98867</v>
          </cell>
          <cell r="AA122">
            <v>115363</v>
          </cell>
        </row>
        <row r="123">
          <cell r="B123">
            <v>90503</v>
          </cell>
          <cell r="Y123">
            <v>119685</v>
          </cell>
          <cell r="AA123">
            <v>146128</v>
          </cell>
        </row>
        <row r="124">
          <cell r="B124">
            <v>90504</v>
          </cell>
          <cell r="Y124">
            <v>105474</v>
          </cell>
          <cell r="AA124">
            <v>133155</v>
          </cell>
        </row>
        <row r="125">
          <cell r="B125">
            <v>90505</v>
          </cell>
          <cell r="Y125">
            <v>110690</v>
          </cell>
          <cell r="AA125">
            <v>147185</v>
          </cell>
        </row>
        <row r="126">
          <cell r="B126">
            <v>90506</v>
          </cell>
          <cell r="Y126" t="str">
            <v>-</v>
          </cell>
          <cell r="AA126" t="str">
            <v>-</v>
          </cell>
        </row>
        <row r="127">
          <cell r="B127">
            <v>90601</v>
          </cell>
          <cell r="Y127">
            <v>102267</v>
          </cell>
          <cell r="AA127">
            <v>122869</v>
          </cell>
        </row>
        <row r="128">
          <cell r="B128">
            <v>90602</v>
          </cell>
          <cell r="Y128">
            <v>67259</v>
          </cell>
          <cell r="AA128">
            <v>95340</v>
          </cell>
        </row>
        <row r="129">
          <cell r="B129">
            <v>90603</v>
          </cell>
          <cell r="Y129">
            <v>121222</v>
          </cell>
          <cell r="AA129">
            <v>144722</v>
          </cell>
        </row>
        <row r="130">
          <cell r="B130">
            <v>90604</v>
          </cell>
          <cell r="Y130">
            <v>101104</v>
          </cell>
          <cell r="AA130">
            <v>117451</v>
          </cell>
        </row>
        <row r="131">
          <cell r="B131">
            <v>90605</v>
          </cell>
          <cell r="Y131">
            <v>100825</v>
          </cell>
          <cell r="AA131">
            <v>119309</v>
          </cell>
        </row>
        <row r="132">
          <cell r="B132">
            <v>90606</v>
          </cell>
          <cell r="Y132">
            <v>94904</v>
          </cell>
          <cell r="AA132">
            <v>110240</v>
          </cell>
        </row>
        <row r="133">
          <cell r="B133">
            <v>90620</v>
          </cell>
          <cell r="Y133">
            <v>122582</v>
          </cell>
          <cell r="AA133">
            <v>139715</v>
          </cell>
        </row>
        <row r="134">
          <cell r="B134">
            <v>90621</v>
          </cell>
          <cell r="Y134">
            <v>94679</v>
          </cell>
          <cell r="AA134">
            <v>113864</v>
          </cell>
        </row>
        <row r="135">
          <cell r="B135">
            <v>90623</v>
          </cell>
          <cell r="Y135">
            <v>112366</v>
          </cell>
          <cell r="AA135">
            <v>152866</v>
          </cell>
        </row>
        <row r="136">
          <cell r="B136">
            <v>90630</v>
          </cell>
          <cell r="Y136">
            <v>124360</v>
          </cell>
          <cell r="AA136">
            <v>152442</v>
          </cell>
        </row>
        <row r="137">
          <cell r="B137">
            <v>90631</v>
          </cell>
          <cell r="Y137">
            <v>102208</v>
          </cell>
          <cell r="AA137">
            <v>132286</v>
          </cell>
        </row>
        <row r="138">
          <cell r="B138">
            <v>90638</v>
          </cell>
          <cell r="Y138">
            <v>110606</v>
          </cell>
          <cell r="AA138">
            <v>125922</v>
          </cell>
        </row>
        <row r="139">
          <cell r="B139">
            <v>90639</v>
          </cell>
          <cell r="Y139" t="str">
            <v>-</v>
          </cell>
          <cell r="AA139" t="str">
            <v>-</v>
          </cell>
        </row>
        <row r="140">
          <cell r="B140">
            <v>90640</v>
          </cell>
          <cell r="Y140">
            <v>74833</v>
          </cell>
          <cell r="AA140">
            <v>98400</v>
          </cell>
        </row>
        <row r="141">
          <cell r="B141">
            <v>90650</v>
          </cell>
          <cell r="Y141">
            <v>98709</v>
          </cell>
          <cell r="AA141">
            <v>114972</v>
          </cell>
        </row>
        <row r="142">
          <cell r="B142">
            <v>90660</v>
          </cell>
          <cell r="Y142">
            <v>86956</v>
          </cell>
          <cell r="AA142">
            <v>108961</v>
          </cell>
        </row>
        <row r="143">
          <cell r="B143">
            <v>90670</v>
          </cell>
          <cell r="Y143">
            <v>87830</v>
          </cell>
          <cell r="AA143">
            <v>123260</v>
          </cell>
        </row>
        <row r="144">
          <cell r="B144">
            <v>90680</v>
          </cell>
          <cell r="Y144">
            <v>83150</v>
          </cell>
          <cell r="AA144">
            <v>115189</v>
          </cell>
        </row>
        <row r="145">
          <cell r="B145">
            <v>90701</v>
          </cell>
          <cell r="Y145">
            <v>97712</v>
          </cell>
          <cell r="AA145">
            <v>111245</v>
          </cell>
        </row>
        <row r="146">
          <cell r="B146">
            <v>90703</v>
          </cell>
          <cell r="Y146">
            <v>133300</v>
          </cell>
          <cell r="AA146">
            <v>164729</v>
          </cell>
        </row>
        <row r="147">
          <cell r="B147">
            <v>90704</v>
          </cell>
          <cell r="Y147">
            <v>91644</v>
          </cell>
          <cell r="AA147">
            <v>114425</v>
          </cell>
        </row>
        <row r="148">
          <cell r="B148">
            <v>90706</v>
          </cell>
          <cell r="Y148">
            <v>77602</v>
          </cell>
          <cell r="AA148">
            <v>93520</v>
          </cell>
        </row>
        <row r="149">
          <cell r="B149">
            <v>90710</v>
          </cell>
          <cell r="Y149">
            <v>77486</v>
          </cell>
          <cell r="AA149">
            <v>108407</v>
          </cell>
        </row>
        <row r="150">
          <cell r="B150">
            <v>90712</v>
          </cell>
          <cell r="Y150">
            <v>119246</v>
          </cell>
          <cell r="AA150">
            <v>140507</v>
          </cell>
        </row>
        <row r="151">
          <cell r="B151">
            <v>90713</v>
          </cell>
          <cell r="Y151">
            <v>129397</v>
          </cell>
          <cell r="AA151">
            <v>147103</v>
          </cell>
        </row>
        <row r="152">
          <cell r="B152">
            <v>90715</v>
          </cell>
          <cell r="Y152">
            <v>94796</v>
          </cell>
          <cell r="AA152">
            <v>111375</v>
          </cell>
        </row>
        <row r="153">
          <cell r="B153">
            <v>90716</v>
          </cell>
          <cell r="Y153">
            <v>76235</v>
          </cell>
          <cell r="AA153">
            <v>86085</v>
          </cell>
        </row>
        <row r="154">
          <cell r="B154">
            <v>90717</v>
          </cell>
          <cell r="Y154">
            <v>92984</v>
          </cell>
          <cell r="AA154">
            <v>120248</v>
          </cell>
        </row>
        <row r="155">
          <cell r="B155">
            <v>90720</v>
          </cell>
          <cell r="Y155">
            <v>134232</v>
          </cell>
          <cell r="AA155">
            <v>197234</v>
          </cell>
        </row>
        <row r="156">
          <cell r="B156">
            <v>90723</v>
          </cell>
          <cell r="Y156">
            <v>70912</v>
          </cell>
          <cell r="AA156">
            <v>88329</v>
          </cell>
        </row>
        <row r="157">
          <cell r="B157">
            <v>90731</v>
          </cell>
          <cell r="Y157">
            <v>71936</v>
          </cell>
          <cell r="AA157">
            <v>98465</v>
          </cell>
        </row>
        <row r="158">
          <cell r="B158">
            <v>90732</v>
          </cell>
          <cell r="Y158">
            <v>118658</v>
          </cell>
          <cell r="AA158">
            <v>150485</v>
          </cell>
        </row>
        <row r="159">
          <cell r="B159">
            <v>90740</v>
          </cell>
          <cell r="Y159">
            <v>82427</v>
          </cell>
          <cell r="AA159">
            <v>127805</v>
          </cell>
        </row>
        <row r="160">
          <cell r="B160">
            <v>90742</v>
          </cell>
          <cell r="Y160">
            <v>119115</v>
          </cell>
          <cell r="AA160">
            <v>154673</v>
          </cell>
        </row>
        <row r="161">
          <cell r="B161">
            <v>90743</v>
          </cell>
          <cell r="Y161">
            <v>166023</v>
          </cell>
          <cell r="AA161">
            <v>153284</v>
          </cell>
        </row>
        <row r="162">
          <cell r="B162">
            <v>90744</v>
          </cell>
          <cell r="Y162">
            <v>61440</v>
          </cell>
          <cell r="AA162">
            <v>83982</v>
          </cell>
        </row>
        <row r="163">
          <cell r="B163">
            <v>90745</v>
          </cell>
          <cell r="Y163">
            <v>106457</v>
          </cell>
          <cell r="AA163">
            <v>129010</v>
          </cell>
        </row>
        <row r="164">
          <cell r="B164">
            <v>90746</v>
          </cell>
          <cell r="Y164">
            <v>113545</v>
          </cell>
          <cell r="AA164">
            <v>131568</v>
          </cell>
        </row>
        <row r="165">
          <cell r="B165">
            <v>90747</v>
          </cell>
          <cell r="Y165" t="str">
            <v>-</v>
          </cell>
          <cell r="AA165" t="str">
            <v>-</v>
          </cell>
        </row>
        <row r="166">
          <cell r="B166">
            <v>90755</v>
          </cell>
          <cell r="Y166">
            <v>102684</v>
          </cell>
          <cell r="AA166">
            <v>129102</v>
          </cell>
        </row>
        <row r="167">
          <cell r="B167">
            <v>90802</v>
          </cell>
          <cell r="Y167">
            <v>72152</v>
          </cell>
          <cell r="AA167">
            <v>95199</v>
          </cell>
        </row>
        <row r="168">
          <cell r="B168">
            <v>90803</v>
          </cell>
          <cell r="Y168">
            <v>111500</v>
          </cell>
          <cell r="AA168">
            <v>150461</v>
          </cell>
        </row>
        <row r="169">
          <cell r="B169">
            <v>90804</v>
          </cell>
          <cell r="Y169">
            <v>68940</v>
          </cell>
          <cell r="AA169">
            <v>87794</v>
          </cell>
        </row>
        <row r="170">
          <cell r="B170">
            <v>90805</v>
          </cell>
          <cell r="Y170">
            <v>68615</v>
          </cell>
          <cell r="AA170">
            <v>87297</v>
          </cell>
        </row>
        <row r="171">
          <cell r="B171">
            <v>90806</v>
          </cell>
          <cell r="Y171">
            <v>73674</v>
          </cell>
          <cell r="AA171">
            <v>100302</v>
          </cell>
        </row>
        <row r="172">
          <cell r="B172">
            <v>90807</v>
          </cell>
          <cell r="Y172">
            <v>95079</v>
          </cell>
          <cell r="AA172">
            <v>127634</v>
          </cell>
        </row>
        <row r="173">
          <cell r="B173">
            <v>90808</v>
          </cell>
          <cell r="Y173">
            <v>131959</v>
          </cell>
          <cell r="AA173">
            <v>154457</v>
          </cell>
        </row>
        <row r="174">
          <cell r="B174">
            <v>90810</v>
          </cell>
          <cell r="Y174">
            <v>82222</v>
          </cell>
          <cell r="AA174">
            <v>100305</v>
          </cell>
        </row>
        <row r="175">
          <cell r="B175">
            <v>90813</v>
          </cell>
          <cell r="Y175">
            <v>50302</v>
          </cell>
          <cell r="AA175">
            <v>66333</v>
          </cell>
        </row>
        <row r="176">
          <cell r="B176">
            <v>90814</v>
          </cell>
          <cell r="Y176">
            <v>98070</v>
          </cell>
          <cell r="AA176">
            <v>126122</v>
          </cell>
        </row>
        <row r="177">
          <cell r="B177">
            <v>90815</v>
          </cell>
          <cell r="Y177">
            <v>116567</v>
          </cell>
          <cell r="AA177">
            <v>155060</v>
          </cell>
        </row>
        <row r="178">
          <cell r="B178">
            <v>90822</v>
          </cell>
          <cell r="Y178" t="str">
            <v>-</v>
          </cell>
          <cell r="AA178" t="str">
            <v>-</v>
          </cell>
        </row>
        <row r="179">
          <cell r="B179">
            <v>90831</v>
          </cell>
          <cell r="Y179" t="str">
            <v>-</v>
          </cell>
          <cell r="AA179" t="str">
            <v>-</v>
          </cell>
        </row>
        <row r="180">
          <cell r="B180">
            <v>90840</v>
          </cell>
          <cell r="Y180" t="str">
            <v>-</v>
          </cell>
          <cell r="AA180" t="str">
            <v>-</v>
          </cell>
        </row>
        <row r="181">
          <cell r="B181">
            <v>91001</v>
          </cell>
          <cell r="Y181">
            <v>133840</v>
          </cell>
          <cell r="AA181">
            <v>185548</v>
          </cell>
        </row>
        <row r="182">
          <cell r="B182">
            <v>91006</v>
          </cell>
          <cell r="Y182">
            <v>127511</v>
          </cell>
          <cell r="AA182">
            <v>175454</v>
          </cell>
        </row>
        <row r="183">
          <cell r="B183">
            <v>91007</v>
          </cell>
          <cell r="Y183">
            <v>101762</v>
          </cell>
          <cell r="AA183">
            <v>146212</v>
          </cell>
        </row>
        <row r="184">
          <cell r="B184">
            <v>91008</v>
          </cell>
          <cell r="Y184">
            <v>137500</v>
          </cell>
          <cell r="AA184">
            <v>253511</v>
          </cell>
        </row>
        <row r="185">
          <cell r="B185">
            <v>91010</v>
          </cell>
          <cell r="Y185">
            <v>98189</v>
          </cell>
          <cell r="AA185">
            <v>116677</v>
          </cell>
        </row>
        <row r="186">
          <cell r="B186">
            <v>91011</v>
          </cell>
          <cell r="Y186">
            <v>221451</v>
          </cell>
          <cell r="AA186">
            <v>316810</v>
          </cell>
        </row>
        <row r="187">
          <cell r="B187">
            <v>91016</v>
          </cell>
          <cell r="Y187">
            <v>99555</v>
          </cell>
          <cell r="AA187">
            <v>125718</v>
          </cell>
        </row>
        <row r="188">
          <cell r="B188">
            <v>91020</v>
          </cell>
          <cell r="Y188">
            <v>60899</v>
          </cell>
          <cell r="AA188">
            <v>98136</v>
          </cell>
        </row>
        <row r="189">
          <cell r="B189">
            <v>91024</v>
          </cell>
          <cell r="Y189">
            <v>141094</v>
          </cell>
          <cell r="AA189">
            <v>193571</v>
          </cell>
        </row>
        <row r="190">
          <cell r="B190">
            <v>91030</v>
          </cell>
          <cell r="Y190">
            <v>128105</v>
          </cell>
          <cell r="AA190">
            <v>189883</v>
          </cell>
        </row>
        <row r="191">
          <cell r="B191">
            <v>91040</v>
          </cell>
          <cell r="Y191">
            <v>104719</v>
          </cell>
          <cell r="AA191">
            <v>128971</v>
          </cell>
        </row>
        <row r="192">
          <cell r="B192">
            <v>91042</v>
          </cell>
          <cell r="Y192">
            <v>81707</v>
          </cell>
          <cell r="AA192">
            <v>110622</v>
          </cell>
        </row>
        <row r="193">
          <cell r="B193">
            <v>91046</v>
          </cell>
          <cell r="Y193" t="str">
            <v>-</v>
          </cell>
          <cell r="AA193">
            <v>66685</v>
          </cell>
        </row>
        <row r="194">
          <cell r="B194">
            <v>91101</v>
          </cell>
          <cell r="Y194">
            <v>94180</v>
          </cell>
          <cell r="AA194">
            <v>112516</v>
          </cell>
        </row>
        <row r="195">
          <cell r="B195">
            <v>91103</v>
          </cell>
          <cell r="Y195">
            <v>84683</v>
          </cell>
          <cell r="AA195">
            <v>138725</v>
          </cell>
        </row>
        <row r="196">
          <cell r="B196">
            <v>91104</v>
          </cell>
          <cell r="Y196">
            <v>103052</v>
          </cell>
          <cell r="AA196">
            <v>135200</v>
          </cell>
        </row>
        <row r="197">
          <cell r="B197">
            <v>91105</v>
          </cell>
          <cell r="Y197">
            <v>156835</v>
          </cell>
          <cell r="AA197">
            <v>230899</v>
          </cell>
        </row>
        <row r="198">
          <cell r="B198">
            <v>91106</v>
          </cell>
          <cell r="Y198">
            <v>89213</v>
          </cell>
          <cell r="AA198">
            <v>151997</v>
          </cell>
        </row>
        <row r="199">
          <cell r="B199">
            <v>91107</v>
          </cell>
          <cell r="Y199">
            <v>124880</v>
          </cell>
          <cell r="AA199">
            <v>168823</v>
          </cell>
        </row>
        <row r="200">
          <cell r="B200">
            <v>91108</v>
          </cell>
          <cell r="Y200">
            <v>186023</v>
          </cell>
          <cell r="AA200">
            <v>282186</v>
          </cell>
        </row>
        <row r="201">
          <cell r="B201">
            <v>91125</v>
          </cell>
          <cell r="Y201" t="str">
            <v>-</v>
          </cell>
          <cell r="AA201" t="str">
            <v>N</v>
          </cell>
        </row>
        <row r="202">
          <cell r="B202">
            <v>91201</v>
          </cell>
          <cell r="Y202">
            <v>74980</v>
          </cell>
          <cell r="AA202">
            <v>109047</v>
          </cell>
        </row>
        <row r="203">
          <cell r="B203">
            <v>91202</v>
          </cell>
          <cell r="Y203">
            <v>92343</v>
          </cell>
          <cell r="AA203">
            <v>134313</v>
          </cell>
        </row>
        <row r="204">
          <cell r="B204">
            <v>91203</v>
          </cell>
          <cell r="Y204">
            <v>77925</v>
          </cell>
          <cell r="AA204">
            <v>100802</v>
          </cell>
        </row>
        <row r="205">
          <cell r="B205">
            <v>91204</v>
          </cell>
          <cell r="Y205">
            <v>72906</v>
          </cell>
          <cell r="AA205">
            <v>92569</v>
          </cell>
        </row>
        <row r="206">
          <cell r="B206">
            <v>91205</v>
          </cell>
          <cell r="Y206">
            <v>59005</v>
          </cell>
          <cell r="AA206">
            <v>83913</v>
          </cell>
        </row>
        <row r="207">
          <cell r="B207">
            <v>91206</v>
          </cell>
          <cell r="Y207">
            <v>86684</v>
          </cell>
          <cell r="AA207">
            <v>122158</v>
          </cell>
        </row>
        <row r="208">
          <cell r="B208">
            <v>91207</v>
          </cell>
          <cell r="Y208">
            <v>108196</v>
          </cell>
          <cell r="AA208">
            <v>166855</v>
          </cell>
        </row>
        <row r="209">
          <cell r="B209">
            <v>91208</v>
          </cell>
          <cell r="Y209">
            <v>131229</v>
          </cell>
          <cell r="AA209">
            <v>166783</v>
          </cell>
        </row>
        <row r="210">
          <cell r="B210">
            <v>91210</v>
          </cell>
          <cell r="Y210">
            <v>102721</v>
          </cell>
          <cell r="AA210">
            <v>234089</v>
          </cell>
        </row>
        <row r="211">
          <cell r="B211">
            <v>91214</v>
          </cell>
          <cell r="Y211">
            <v>131716</v>
          </cell>
          <cell r="AA211">
            <v>171425</v>
          </cell>
        </row>
        <row r="212">
          <cell r="B212">
            <v>91301</v>
          </cell>
          <cell r="Y212">
            <v>166912</v>
          </cell>
          <cell r="AA212">
            <v>228731</v>
          </cell>
        </row>
        <row r="213">
          <cell r="B213">
            <v>91302</v>
          </cell>
          <cell r="Y213">
            <v>167470</v>
          </cell>
          <cell r="AA213">
            <v>281115</v>
          </cell>
        </row>
        <row r="214">
          <cell r="B214">
            <v>91303</v>
          </cell>
          <cell r="Y214">
            <v>76051</v>
          </cell>
          <cell r="AA214">
            <v>91104</v>
          </cell>
        </row>
        <row r="215">
          <cell r="B215">
            <v>91304</v>
          </cell>
          <cell r="Y215">
            <v>82289</v>
          </cell>
          <cell r="AA215">
            <v>117650</v>
          </cell>
        </row>
        <row r="216">
          <cell r="B216">
            <v>91306</v>
          </cell>
          <cell r="Y216">
            <v>88958</v>
          </cell>
          <cell r="AA216">
            <v>112234</v>
          </cell>
        </row>
        <row r="217">
          <cell r="B217">
            <v>91307</v>
          </cell>
          <cell r="Y217">
            <v>136154</v>
          </cell>
          <cell r="AA217">
            <v>181086</v>
          </cell>
        </row>
        <row r="218">
          <cell r="B218">
            <v>91311</v>
          </cell>
          <cell r="Y218">
            <v>117574</v>
          </cell>
          <cell r="AA218">
            <v>145740</v>
          </cell>
        </row>
        <row r="219">
          <cell r="B219">
            <v>91316</v>
          </cell>
          <cell r="Y219">
            <v>90802</v>
          </cell>
          <cell r="AA219">
            <v>142354</v>
          </cell>
        </row>
        <row r="220">
          <cell r="B220">
            <v>91320</v>
          </cell>
          <cell r="Y220">
            <v>150861</v>
          </cell>
          <cell r="AA220">
            <v>185652</v>
          </cell>
        </row>
        <row r="221">
          <cell r="B221">
            <v>91321</v>
          </cell>
          <cell r="Y221">
            <v>93281</v>
          </cell>
          <cell r="AA221">
            <v>122141</v>
          </cell>
        </row>
        <row r="222">
          <cell r="B222">
            <v>91324</v>
          </cell>
          <cell r="Y222">
            <v>99834</v>
          </cell>
          <cell r="AA222">
            <v>125671</v>
          </cell>
        </row>
        <row r="223">
          <cell r="B223">
            <v>91325</v>
          </cell>
          <cell r="Y223">
            <v>92602</v>
          </cell>
          <cell r="AA223">
            <v>128276</v>
          </cell>
        </row>
        <row r="224">
          <cell r="B224">
            <v>91326</v>
          </cell>
          <cell r="Y224">
            <v>148636</v>
          </cell>
          <cell r="AA224">
            <v>183940</v>
          </cell>
        </row>
        <row r="225">
          <cell r="B225">
            <v>91330</v>
          </cell>
          <cell r="Y225" t="str">
            <v>-</v>
          </cell>
          <cell r="AA225" t="str">
            <v>-</v>
          </cell>
        </row>
        <row r="226">
          <cell r="B226">
            <v>91331</v>
          </cell>
          <cell r="Y226">
            <v>82025</v>
          </cell>
          <cell r="AA226">
            <v>98598</v>
          </cell>
        </row>
        <row r="227">
          <cell r="B227">
            <v>91335</v>
          </cell>
          <cell r="Y227">
            <v>77164</v>
          </cell>
          <cell r="AA227">
            <v>102460</v>
          </cell>
        </row>
        <row r="228">
          <cell r="B228">
            <v>91340</v>
          </cell>
          <cell r="Y228">
            <v>79124</v>
          </cell>
          <cell r="AA228">
            <v>106521</v>
          </cell>
        </row>
        <row r="229">
          <cell r="B229">
            <v>91342</v>
          </cell>
          <cell r="Y229">
            <v>95480</v>
          </cell>
          <cell r="AA229">
            <v>111145</v>
          </cell>
        </row>
        <row r="230">
          <cell r="B230">
            <v>91343</v>
          </cell>
          <cell r="Y230">
            <v>81719</v>
          </cell>
          <cell r="AA230">
            <v>108166</v>
          </cell>
        </row>
        <row r="231">
          <cell r="B231">
            <v>91344</v>
          </cell>
          <cell r="Y231">
            <v>116647</v>
          </cell>
          <cell r="AA231">
            <v>145886</v>
          </cell>
        </row>
        <row r="232">
          <cell r="B232">
            <v>91345</v>
          </cell>
          <cell r="Y232">
            <v>96345</v>
          </cell>
          <cell r="AA232">
            <v>110491</v>
          </cell>
        </row>
        <row r="233">
          <cell r="B233">
            <v>91350</v>
          </cell>
          <cell r="Y233">
            <v>135612</v>
          </cell>
          <cell r="AA233">
            <v>160210</v>
          </cell>
        </row>
        <row r="234">
          <cell r="B234">
            <v>91351</v>
          </cell>
          <cell r="Y234">
            <v>112888</v>
          </cell>
          <cell r="AA234">
            <v>128950</v>
          </cell>
        </row>
        <row r="235">
          <cell r="B235">
            <v>91352</v>
          </cell>
          <cell r="Y235">
            <v>74621</v>
          </cell>
          <cell r="AA235">
            <v>96863</v>
          </cell>
        </row>
        <row r="236">
          <cell r="B236">
            <v>91354</v>
          </cell>
          <cell r="Y236">
            <v>148818</v>
          </cell>
          <cell r="AA236">
            <v>178608</v>
          </cell>
        </row>
        <row r="237">
          <cell r="B237">
            <v>91355</v>
          </cell>
          <cell r="Y237">
            <v>109348</v>
          </cell>
          <cell r="AA237">
            <v>141926</v>
          </cell>
        </row>
        <row r="238">
          <cell r="B238">
            <v>91356</v>
          </cell>
          <cell r="Y238">
            <v>110094</v>
          </cell>
          <cell r="AA238">
            <v>172460</v>
          </cell>
        </row>
        <row r="239">
          <cell r="B239">
            <v>91360</v>
          </cell>
          <cell r="Y239">
            <v>116729</v>
          </cell>
          <cell r="AA239">
            <v>146013</v>
          </cell>
        </row>
        <row r="240">
          <cell r="B240">
            <v>91361</v>
          </cell>
          <cell r="Y240">
            <v>131911</v>
          </cell>
          <cell r="AA240">
            <v>216120</v>
          </cell>
        </row>
        <row r="241">
          <cell r="B241">
            <v>91362</v>
          </cell>
          <cell r="Y241">
            <v>143683</v>
          </cell>
          <cell r="AA241">
            <v>184483</v>
          </cell>
        </row>
        <row r="242">
          <cell r="B242">
            <v>91364</v>
          </cell>
          <cell r="Y242">
            <v>134534</v>
          </cell>
          <cell r="AA242">
            <v>185125</v>
          </cell>
        </row>
        <row r="243">
          <cell r="B243">
            <v>91367</v>
          </cell>
          <cell r="Y243">
            <v>109629</v>
          </cell>
          <cell r="AA243">
            <v>143604</v>
          </cell>
        </row>
        <row r="244">
          <cell r="B244">
            <v>91371</v>
          </cell>
          <cell r="Y244" t="str">
            <v>-</v>
          </cell>
          <cell r="AA244" t="str">
            <v>-</v>
          </cell>
        </row>
        <row r="245">
          <cell r="B245">
            <v>91377</v>
          </cell>
          <cell r="Y245">
            <v>160484</v>
          </cell>
          <cell r="AA245">
            <v>216098</v>
          </cell>
        </row>
        <row r="246">
          <cell r="B246">
            <v>91381</v>
          </cell>
          <cell r="Y246">
            <v>146706</v>
          </cell>
          <cell r="AA246">
            <v>178719</v>
          </cell>
        </row>
        <row r="247">
          <cell r="B247">
            <v>91384</v>
          </cell>
          <cell r="Y247">
            <v>129603</v>
          </cell>
          <cell r="AA247">
            <v>151154</v>
          </cell>
        </row>
        <row r="248">
          <cell r="B248">
            <v>91387</v>
          </cell>
          <cell r="Y248">
            <v>114378</v>
          </cell>
          <cell r="AA248">
            <v>139140</v>
          </cell>
        </row>
        <row r="249">
          <cell r="B249">
            <v>91390</v>
          </cell>
          <cell r="Y249">
            <v>143963</v>
          </cell>
          <cell r="AA249">
            <v>171301</v>
          </cell>
        </row>
        <row r="250">
          <cell r="B250">
            <v>91401</v>
          </cell>
          <cell r="Y250">
            <v>75933</v>
          </cell>
          <cell r="AA250">
            <v>104953</v>
          </cell>
        </row>
        <row r="251">
          <cell r="B251">
            <v>91402</v>
          </cell>
          <cell r="Y251">
            <v>56369</v>
          </cell>
          <cell r="AA251">
            <v>78327</v>
          </cell>
        </row>
        <row r="252">
          <cell r="B252">
            <v>91403</v>
          </cell>
          <cell r="Y252">
            <v>114348</v>
          </cell>
          <cell r="AA252">
            <v>183910</v>
          </cell>
        </row>
        <row r="253">
          <cell r="B253">
            <v>91405</v>
          </cell>
          <cell r="Y253">
            <v>61207</v>
          </cell>
          <cell r="AA253">
            <v>82760</v>
          </cell>
        </row>
        <row r="254">
          <cell r="B254">
            <v>91406</v>
          </cell>
          <cell r="Y254">
            <v>76653</v>
          </cell>
          <cell r="AA254">
            <v>103586</v>
          </cell>
        </row>
        <row r="255">
          <cell r="B255">
            <v>91411</v>
          </cell>
          <cell r="Y255">
            <v>77582</v>
          </cell>
          <cell r="AA255">
            <v>107197</v>
          </cell>
        </row>
        <row r="256">
          <cell r="B256">
            <v>91423</v>
          </cell>
          <cell r="Y256">
            <v>112119</v>
          </cell>
          <cell r="AA256">
            <v>170312</v>
          </cell>
        </row>
        <row r="257">
          <cell r="B257">
            <v>91436</v>
          </cell>
          <cell r="Y257">
            <v>174803</v>
          </cell>
          <cell r="AA257">
            <v>285180</v>
          </cell>
        </row>
        <row r="258">
          <cell r="B258">
            <v>91501</v>
          </cell>
          <cell r="Y258">
            <v>85419</v>
          </cell>
          <cell r="AA258">
            <v>122481</v>
          </cell>
        </row>
        <row r="259">
          <cell r="B259">
            <v>91502</v>
          </cell>
          <cell r="Y259">
            <v>61443</v>
          </cell>
          <cell r="AA259">
            <v>86427</v>
          </cell>
        </row>
        <row r="260">
          <cell r="B260">
            <v>91504</v>
          </cell>
          <cell r="Y260">
            <v>103164</v>
          </cell>
          <cell r="AA260">
            <v>156631</v>
          </cell>
        </row>
        <row r="261">
          <cell r="B261">
            <v>91505</v>
          </cell>
          <cell r="Y261">
            <v>106364</v>
          </cell>
          <cell r="AA261">
            <v>133550</v>
          </cell>
        </row>
        <row r="262">
          <cell r="B262">
            <v>91506</v>
          </cell>
          <cell r="Y262">
            <v>107171</v>
          </cell>
          <cell r="AA262">
            <v>150225</v>
          </cell>
        </row>
        <row r="263">
          <cell r="B263">
            <v>91601</v>
          </cell>
          <cell r="Y263">
            <v>77540</v>
          </cell>
          <cell r="AA263">
            <v>101307</v>
          </cell>
        </row>
        <row r="264">
          <cell r="B264">
            <v>91602</v>
          </cell>
          <cell r="Y264">
            <v>97994</v>
          </cell>
          <cell r="AA264">
            <v>145510</v>
          </cell>
        </row>
        <row r="265">
          <cell r="B265">
            <v>91604</v>
          </cell>
          <cell r="Y265">
            <v>141317</v>
          </cell>
          <cell r="AA265">
            <v>222132</v>
          </cell>
        </row>
        <row r="266">
          <cell r="B266">
            <v>91605</v>
          </cell>
          <cell r="Y266">
            <v>64539</v>
          </cell>
          <cell r="AA266">
            <v>87687</v>
          </cell>
        </row>
        <row r="267">
          <cell r="B267">
            <v>91606</v>
          </cell>
          <cell r="Y267">
            <v>66884</v>
          </cell>
          <cell r="AA267">
            <v>87406</v>
          </cell>
        </row>
        <row r="268">
          <cell r="B268">
            <v>91607</v>
          </cell>
          <cell r="Y268">
            <v>84925</v>
          </cell>
          <cell r="AA268">
            <v>117638</v>
          </cell>
        </row>
        <row r="269">
          <cell r="B269">
            <v>91608</v>
          </cell>
          <cell r="Y269" t="str">
            <v>-</v>
          </cell>
          <cell r="AA269" t="str">
            <v>N</v>
          </cell>
        </row>
        <row r="270">
          <cell r="B270">
            <v>91701</v>
          </cell>
          <cell r="Y270">
            <v>113576</v>
          </cell>
          <cell r="AA270">
            <v>134626</v>
          </cell>
        </row>
        <row r="271">
          <cell r="B271">
            <v>91702</v>
          </cell>
          <cell r="Y271">
            <v>87577</v>
          </cell>
          <cell r="AA271">
            <v>103129</v>
          </cell>
        </row>
        <row r="272">
          <cell r="B272">
            <v>91706</v>
          </cell>
          <cell r="Y272">
            <v>79473</v>
          </cell>
          <cell r="AA272">
            <v>96059</v>
          </cell>
        </row>
        <row r="273">
          <cell r="B273">
            <v>91708</v>
          </cell>
          <cell r="Y273">
            <v>104242</v>
          </cell>
          <cell r="AA273">
            <v>114095</v>
          </cell>
        </row>
        <row r="274">
          <cell r="B274">
            <v>91709</v>
          </cell>
          <cell r="Y274">
            <v>122784</v>
          </cell>
          <cell r="AA274">
            <v>149675</v>
          </cell>
        </row>
        <row r="275">
          <cell r="B275">
            <v>91710</v>
          </cell>
          <cell r="Y275">
            <v>104205</v>
          </cell>
          <cell r="AA275">
            <v>122580</v>
          </cell>
        </row>
        <row r="276">
          <cell r="B276">
            <v>91711</v>
          </cell>
          <cell r="Y276">
            <v>121970</v>
          </cell>
          <cell r="AA276">
            <v>157189</v>
          </cell>
        </row>
        <row r="277">
          <cell r="B277">
            <v>91722</v>
          </cell>
          <cell r="Y277">
            <v>98033</v>
          </cell>
          <cell r="AA277">
            <v>113846</v>
          </cell>
        </row>
        <row r="278">
          <cell r="B278">
            <v>91723</v>
          </cell>
          <cell r="Y278">
            <v>87363</v>
          </cell>
          <cell r="AA278">
            <v>106228</v>
          </cell>
        </row>
        <row r="279">
          <cell r="B279">
            <v>91724</v>
          </cell>
          <cell r="Y279">
            <v>102129</v>
          </cell>
          <cell r="AA279">
            <v>131553</v>
          </cell>
        </row>
        <row r="280">
          <cell r="B280">
            <v>91730</v>
          </cell>
          <cell r="Y280">
            <v>89654</v>
          </cell>
          <cell r="AA280">
            <v>109157</v>
          </cell>
        </row>
        <row r="281">
          <cell r="B281">
            <v>91731</v>
          </cell>
          <cell r="Y281">
            <v>60887</v>
          </cell>
          <cell r="AA281">
            <v>76450</v>
          </cell>
        </row>
        <row r="282">
          <cell r="B282">
            <v>91732</v>
          </cell>
          <cell r="Y282">
            <v>67172</v>
          </cell>
          <cell r="AA282">
            <v>87983</v>
          </cell>
        </row>
        <row r="283">
          <cell r="B283">
            <v>91733</v>
          </cell>
          <cell r="Y283">
            <v>67245</v>
          </cell>
          <cell r="AA283">
            <v>85441</v>
          </cell>
        </row>
        <row r="284">
          <cell r="B284">
            <v>91737</v>
          </cell>
          <cell r="Y284">
            <v>116903</v>
          </cell>
          <cell r="AA284">
            <v>156012</v>
          </cell>
        </row>
        <row r="285">
          <cell r="B285">
            <v>91739</v>
          </cell>
          <cell r="Y285">
            <v>141475</v>
          </cell>
          <cell r="AA285">
            <v>182510</v>
          </cell>
        </row>
        <row r="286">
          <cell r="B286">
            <v>91740</v>
          </cell>
          <cell r="Y286">
            <v>98819</v>
          </cell>
          <cell r="AA286">
            <v>119995</v>
          </cell>
        </row>
        <row r="287">
          <cell r="B287">
            <v>91741</v>
          </cell>
          <cell r="Y287">
            <v>127063</v>
          </cell>
          <cell r="AA287">
            <v>168695</v>
          </cell>
        </row>
        <row r="288">
          <cell r="B288">
            <v>91744</v>
          </cell>
          <cell r="Y288">
            <v>92624</v>
          </cell>
          <cell r="AA288">
            <v>109267</v>
          </cell>
        </row>
        <row r="289">
          <cell r="B289">
            <v>91745</v>
          </cell>
          <cell r="Y289">
            <v>106611</v>
          </cell>
          <cell r="AA289">
            <v>133068</v>
          </cell>
        </row>
        <row r="290">
          <cell r="B290">
            <v>91746</v>
          </cell>
          <cell r="Y290">
            <v>84967</v>
          </cell>
          <cell r="AA290">
            <v>106741</v>
          </cell>
        </row>
        <row r="291">
          <cell r="B291">
            <v>91748</v>
          </cell>
          <cell r="Y291">
            <v>83455</v>
          </cell>
          <cell r="AA291">
            <v>118086</v>
          </cell>
        </row>
        <row r="292">
          <cell r="B292">
            <v>91750</v>
          </cell>
          <cell r="Y292">
            <v>104827</v>
          </cell>
          <cell r="AA292">
            <v>134231</v>
          </cell>
        </row>
        <row r="293">
          <cell r="B293">
            <v>91752</v>
          </cell>
          <cell r="Y293">
            <v>113450</v>
          </cell>
          <cell r="AA293">
            <v>129785</v>
          </cell>
        </row>
        <row r="294">
          <cell r="B294">
            <v>91754</v>
          </cell>
          <cell r="Y294">
            <v>81890</v>
          </cell>
          <cell r="AA294">
            <v>110468</v>
          </cell>
        </row>
        <row r="295">
          <cell r="B295">
            <v>91755</v>
          </cell>
          <cell r="Y295">
            <v>74362</v>
          </cell>
          <cell r="AA295">
            <v>100635</v>
          </cell>
        </row>
        <row r="296">
          <cell r="B296">
            <v>91759</v>
          </cell>
          <cell r="Y296">
            <v>118750</v>
          </cell>
          <cell r="AA296">
            <v>109632</v>
          </cell>
        </row>
        <row r="297">
          <cell r="B297">
            <v>91761</v>
          </cell>
          <cell r="Y297">
            <v>97396</v>
          </cell>
          <cell r="AA297">
            <v>115368</v>
          </cell>
        </row>
        <row r="298">
          <cell r="B298">
            <v>91762</v>
          </cell>
          <cell r="Y298">
            <v>76289</v>
          </cell>
          <cell r="AA298">
            <v>100899</v>
          </cell>
        </row>
        <row r="299">
          <cell r="B299">
            <v>91763</v>
          </cell>
          <cell r="Y299">
            <v>77627</v>
          </cell>
          <cell r="AA299">
            <v>94316</v>
          </cell>
        </row>
        <row r="300">
          <cell r="B300">
            <v>91764</v>
          </cell>
          <cell r="Y300">
            <v>75605</v>
          </cell>
          <cell r="AA300">
            <v>88780</v>
          </cell>
        </row>
        <row r="301">
          <cell r="B301">
            <v>91765</v>
          </cell>
          <cell r="Y301">
            <v>104737</v>
          </cell>
          <cell r="AA301">
            <v>137661</v>
          </cell>
        </row>
        <row r="302">
          <cell r="B302">
            <v>91766</v>
          </cell>
          <cell r="Y302">
            <v>77699</v>
          </cell>
          <cell r="AA302">
            <v>94869</v>
          </cell>
        </row>
        <row r="303">
          <cell r="B303">
            <v>91767</v>
          </cell>
          <cell r="Y303">
            <v>80201</v>
          </cell>
          <cell r="AA303">
            <v>100321</v>
          </cell>
        </row>
        <row r="304">
          <cell r="B304">
            <v>91768</v>
          </cell>
          <cell r="Y304">
            <v>76313</v>
          </cell>
          <cell r="AA304">
            <v>91205</v>
          </cell>
        </row>
        <row r="305">
          <cell r="B305">
            <v>91770</v>
          </cell>
          <cell r="Y305">
            <v>73757</v>
          </cell>
          <cell r="AA305">
            <v>92894</v>
          </cell>
        </row>
        <row r="306">
          <cell r="B306">
            <v>91773</v>
          </cell>
          <cell r="Y306">
            <v>105926</v>
          </cell>
          <cell r="AA306">
            <v>135719</v>
          </cell>
        </row>
        <row r="307">
          <cell r="B307">
            <v>91775</v>
          </cell>
          <cell r="Y307">
            <v>113703</v>
          </cell>
          <cell r="AA307">
            <v>149135</v>
          </cell>
        </row>
        <row r="308">
          <cell r="B308">
            <v>91776</v>
          </cell>
          <cell r="Y308">
            <v>79926</v>
          </cell>
          <cell r="AA308">
            <v>99056</v>
          </cell>
        </row>
        <row r="309">
          <cell r="B309">
            <v>91780</v>
          </cell>
          <cell r="Y309">
            <v>101746</v>
          </cell>
          <cell r="AA309">
            <v>130203</v>
          </cell>
        </row>
        <row r="310">
          <cell r="B310">
            <v>91784</v>
          </cell>
          <cell r="Y310">
            <v>157118</v>
          </cell>
          <cell r="AA310">
            <v>182048</v>
          </cell>
        </row>
        <row r="311">
          <cell r="B311">
            <v>91786</v>
          </cell>
          <cell r="Y311">
            <v>86961</v>
          </cell>
          <cell r="AA311">
            <v>108368</v>
          </cell>
        </row>
        <row r="312">
          <cell r="B312">
            <v>91789</v>
          </cell>
          <cell r="Y312">
            <v>125742</v>
          </cell>
          <cell r="AA312">
            <v>155931</v>
          </cell>
        </row>
        <row r="313">
          <cell r="B313">
            <v>91790</v>
          </cell>
          <cell r="Y313">
            <v>100142</v>
          </cell>
          <cell r="AA313">
            <v>124545</v>
          </cell>
        </row>
        <row r="314">
          <cell r="B314">
            <v>91791</v>
          </cell>
          <cell r="Y314">
            <v>100365</v>
          </cell>
          <cell r="AA314">
            <v>125969</v>
          </cell>
        </row>
        <row r="315">
          <cell r="B315">
            <v>91792</v>
          </cell>
          <cell r="Y315">
            <v>96383</v>
          </cell>
          <cell r="AA315">
            <v>112781</v>
          </cell>
        </row>
        <row r="316">
          <cell r="B316">
            <v>91801</v>
          </cell>
          <cell r="Y316">
            <v>85549</v>
          </cell>
          <cell r="AA316">
            <v>112234</v>
          </cell>
        </row>
        <row r="317">
          <cell r="B317">
            <v>91803</v>
          </cell>
          <cell r="Y317">
            <v>84537</v>
          </cell>
          <cell r="AA317">
            <v>110994</v>
          </cell>
        </row>
        <row r="318">
          <cell r="B318">
            <v>91901</v>
          </cell>
          <cell r="Y318">
            <v>116600</v>
          </cell>
          <cell r="AA318">
            <v>136046</v>
          </cell>
        </row>
        <row r="319">
          <cell r="B319">
            <v>91902</v>
          </cell>
          <cell r="Y319">
            <v>121727</v>
          </cell>
          <cell r="AA319">
            <v>160640</v>
          </cell>
        </row>
        <row r="320">
          <cell r="B320">
            <v>91905</v>
          </cell>
          <cell r="Y320">
            <v>70450</v>
          </cell>
          <cell r="AA320">
            <v>84801</v>
          </cell>
        </row>
        <row r="321">
          <cell r="B321">
            <v>91906</v>
          </cell>
          <cell r="Y321">
            <v>58561</v>
          </cell>
          <cell r="AA321">
            <v>88434</v>
          </cell>
        </row>
        <row r="322">
          <cell r="B322">
            <v>91910</v>
          </cell>
          <cell r="Y322">
            <v>87705</v>
          </cell>
          <cell r="AA322">
            <v>111278</v>
          </cell>
        </row>
        <row r="323">
          <cell r="B323">
            <v>91911</v>
          </cell>
          <cell r="Y323">
            <v>79334</v>
          </cell>
          <cell r="AA323">
            <v>100266</v>
          </cell>
        </row>
        <row r="324">
          <cell r="B324">
            <v>91913</v>
          </cell>
          <cell r="Y324">
            <v>129412</v>
          </cell>
          <cell r="AA324">
            <v>156334</v>
          </cell>
        </row>
        <row r="325">
          <cell r="B325">
            <v>91914</v>
          </cell>
          <cell r="Y325">
            <v>164398</v>
          </cell>
          <cell r="AA325">
            <v>175397</v>
          </cell>
        </row>
        <row r="326">
          <cell r="B326">
            <v>91915</v>
          </cell>
          <cell r="Y326">
            <v>138283</v>
          </cell>
          <cell r="AA326">
            <v>147259</v>
          </cell>
        </row>
        <row r="327">
          <cell r="B327">
            <v>91916</v>
          </cell>
          <cell r="Y327">
            <v>110833</v>
          </cell>
          <cell r="AA327">
            <v>134412</v>
          </cell>
        </row>
        <row r="328">
          <cell r="B328">
            <v>91917</v>
          </cell>
          <cell r="Y328">
            <v>157941</v>
          </cell>
          <cell r="AA328">
            <v>119807</v>
          </cell>
        </row>
        <row r="329">
          <cell r="B329">
            <v>91931</v>
          </cell>
          <cell r="Y329">
            <v>49808</v>
          </cell>
          <cell r="AA329">
            <v>60431</v>
          </cell>
        </row>
        <row r="330">
          <cell r="B330">
            <v>91932</v>
          </cell>
          <cell r="Y330">
            <v>79071</v>
          </cell>
          <cell r="AA330">
            <v>103548</v>
          </cell>
        </row>
        <row r="331">
          <cell r="B331">
            <v>91934</v>
          </cell>
          <cell r="Y331">
            <v>50797</v>
          </cell>
          <cell r="AA331">
            <v>51576</v>
          </cell>
        </row>
        <row r="332">
          <cell r="B332">
            <v>91935</v>
          </cell>
          <cell r="Y332">
            <v>138953</v>
          </cell>
          <cell r="AA332">
            <v>155286</v>
          </cell>
        </row>
        <row r="333">
          <cell r="B333">
            <v>91941</v>
          </cell>
          <cell r="Y333">
            <v>111607</v>
          </cell>
          <cell r="AA333">
            <v>142304</v>
          </cell>
        </row>
        <row r="334">
          <cell r="B334">
            <v>91942</v>
          </cell>
          <cell r="Y334">
            <v>81262</v>
          </cell>
          <cell r="AA334">
            <v>105722</v>
          </cell>
        </row>
        <row r="335">
          <cell r="B335">
            <v>91945</v>
          </cell>
          <cell r="Y335">
            <v>79381</v>
          </cell>
          <cell r="AA335">
            <v>98720</v>
          </cell>
        </row>
        <row r="336">
          <cell r="B336">
            <v>91948</v>
          </cell>
          <cell r="Y336" t="str">
            <v>-</v>
          </cell>
          <cell r="AA336">
            <v>66749</v>
          </cell>
        </row>
        <row r="337">
          <cell r="B337">
            <v>91950</v>
          </cell>
          <cell r="Y337">
            <v>63858</v>
          </cell>
          <cell r="AA337">
            <v>78695</v>
          </cell>
        </row>
        <row r="338">
          <cell r="B338">
            <v>91962</v>
          </cell>
          <cell r="Y338">
            <v>140270</v>
          </cell>
          <cell r="AA338">
            <v>142580</v>
          </cell>
        </row>
        <row r="339">
          <cell r="B339">
            <v>91963</v>
          </cell>
          <cell r="Y339">
            <v>25208</v>
          </cell>
          <cell r="AA339">
            <v>58473</v>
          </cell>
        </row>
        <row r="340">
          <cell r="B340">
            <v>91977</v>
          </cell>
          <cell r="Y340">
            <v>92407</v>
          </cell>
          <cell r="AA340">
            <v>117273</v>
          </cell>
        </row>
        <row r="341">
          <cell r="B341">
            <v>91978</v>
          </cell>
          <cell r="Y341">
            <v>111506</v>
          </cell>
          <cell r="AA341">
            <v>135156</v>
          </cell>
        </row>
        <row r="342">
          <cell r="B342">
            <v>91980</v>
          </cell>
          <cell r="Y342" t="str">
            <v>-</v>
          </cell>
          <cell r="AA342" t="str">
            <v>N</v>
          </cell>
        </row>
        <row r="343">
          <cell r="B343">
            <v>92003</v>
          </cell>
          <cell r="Y343">
            <v>110577</v>
          </cell>
          <cell r="AA343">
            <v>158187</v>
          </cell>
        </row>
        <row r="344">
          <cell r="B344">
            <v>92004</v>
          </cell>
          <cell r="Y344">
            <v>71582</v>
          </cell>
          <cell r="AA344">
            <v>93030</v>
          </cell>
        </row>
        <row r="345">
          <cell r="B345">
            <v>92007</v>
          </cell>
          <cell r="Y345">
            <v>165063</v>
          </cell>
          <cell r="AA345">
            <v>207786</v>
          </cell>
        </row>
        <row r="346">
          <cell r="B346">
            <v>92008</v>
          </cell>
          <cell r="Y346">
            <v>105371</v>
          </cell>
          <cell r="AA346">
            <v>151954</v>
          </cell>
        </row>
        <row r="347">
          <cell r="B347">
            <v>92009</v>
          </cell>
          <cell r="Y347">
            <v>162128</v>
          </cell>
          <cell r="AA347">
            <v>214482</v>
          </cell>
        </row>
        <row r="348">
          <cell r="B348">
            <v>92010</v>
          </cell>
          <cell r="Y348">
            <v>120612</v>
          </cell>
          <cell r="AA348">
            <v>146824</v>
          </cell>
        </row>
        <row r="349">
          <cell r="B349">
            <v>92011</v>
          </cell>
          <cell r="Y349">
            <v>154985</v>
          </cell>
          <cell r="AA349">
            <v>188974</v>
          </cell>
        </row>
        <row r="350">
          <cell r="B350">
            <v>92014</v>
          </cell>
          <cell r="Y350">
            <v>194528</v>
          </cell>
          <cell r="AA350">
            <v>264732</v>
          </cell>
        </row>
        <row r="351">
          <cell r="B351">
            <v>92019</v>
          </cell>
          <cell r="Y351">
            <v>99266</v>
          </cell>
          <cell r="AA351">
            <v>129034</v>
          </cell>
        </row>
        <row r="352">
          <cell r="B352">
            <v>92020</v>
          </cell>
          <cell r="Y352">
            <v>72822</v>
          </cell>
          <cell r="AA352">
            <v>99387</v>
          </cell>
        </row>
        <row r="353">
          <cell r="B353">
            <v>92021</v>
          </cell>
          <cell r="Y353">
            <v>69979</v>
          </cell>
          <cell r="AA353">
            <v>99447</v>
          </cell>
        </row>
        <row r="354">
          <cell r="B354">
            <v>92024</v>
          </cell>
          <cell r="Y354">
            <v>149080</v>
          </cell>
          <cell r="AA354">
            <v>207614</v>
          </cell>
        </row>
        <row r="355">
          <cell r="B355">
            <v>92025</v>
          </cell>
          <cell r="Y355">
            <v>71716</v>
          </cell>
          <cell r="AA355">
            <v>109285</v>
          </cell>
        </row>
        <row r="356">
          <cell r="B356">
            <v>92026</v>
          </cell>
          <cell r="Y356">
            <v>97301</v>
          </cell>
          <cell r="AA356">
            <v>125668</v>
          </cell>
        </row>
        <row r="357">
          <cell r="B357">
            <v>92027</v>
          </cell>
          <cell r="Y357">
            <v>86106</v>
          </cell>
          <cell r="AA357">
            <v>108069</v>
          </cell>
        </row>
        <row r="358">
          <cell r="B358">
            <v>92028</v>
          </cell>
          <cell r="Y358">
            <v>102346</v>
          </cell>
          <cell r="AA358">
            <v>125088</v>
          </cell>
        </row>
        <row r="359">
          <cell r="B359">
            <v>92029</v>
          </cell>
          <cell r="Y359">
            <v>120038</v>
          </cell>
          <cell r="AA359">
            <v>154909</v>
          </cell>
        </row>
        <row r="360">
          <cell r="B360">
            <v>92036</v>
          </cell>
          <cell r="Y360">
            <v>71875</v>
          </cell>
          <cell r="AA360">
            <v>99643</v>
          </cell>
        </row>
        <row r="361">
          <cell r="B361">
            <v>92037</v>
          </cell>
          <cell r="Y361">
            <v>141822</v>
          </cell>
          <cell r="AA361">
            <v>210725</v>
          </cell>
        </row>
        <row r="362">
          <cell r="B362">
            <v>92040</v>
          </cell>
          <cell r="Y362">
            <v>103585</v>
          </cell>
          <cell r="AA362">
            <v>125405</v>
          </cell>
        </row>
        <row r="363">
          <cell r="B363">
            <v>92054</v>
          </cell>
          <cell r="Y363">
            <v>76974</v>
          </cell>
          <cell r="AA363">
            <v>105384</v>
          </cell>
        </row>
        <row r="364">
          <cell r="B364">
            <v>92055</v>
          </cell>
          <cell r="Y364" t="str">
            <v>-</v>
          </cell>
          <cell r="AA364" t="str">
            <v>-</v>
          </cell>
        </row>
        <row r="365">
          <cell r="B365">
            <v>92056</v>
          </cell>
          <cell r="Y365">
            <v>102570</v>
          </cell>
          <cell r="AA365">
            <v>124104</v>
          </cell>
        </row>
        <row r="366">
          <cell r="B366">
            <v>92057</v>
          </cell>
          <cell r="Y366">
            <v>106421</v>
          </cell>
          <cell r="AA366">
            <v>129493</v>
          </cell>
        </row>
        <row r="367">
          <cell r="B367">
            <v>92058</v>
          </cell>
          <cell r="Y367">
            <v>72479</v>
          </cell>
          <cell r="AA367">
            <v>87105</v>
          </cell>
        </row>
        <row r="368">
          <cell r="B368">
            <v>92059</v>
          </cell>
          <cell r="Y368">
            <v>96399</v>
          </cell>
          <cell r="AA368">
            <v>117296</v>
          </cell>
        </row>
        <row r="369">
          <cell r="B369">
            <v>92060</v>
          </cell>
          <cell r="Y369">
            <v>150758</v>
          </cell>
          <cell r="AA369">
            <v>161969</v>
          </cell>
        </row>
        <row r="370">
          <cell r="B370">
            <v>92061</v>
          </cell>
          <cell r="Y370">
            <v>92500</v>
          </cell>
          <cell r="AA370">
            <v>114668</v>
          </cell>
        </row>
        <row r="371">
          <cell r="B371">
            <v>92064</v>
          </cell>
          <cell r="Y371">
            <v>144201</v>
          </cell>
          <cell r="AA371">
            <v>179240</v>
          </cell>
        </row>
        <row r="372">
          <cell r="B372">
            <v>92065</v>
          </cell>
          <cell r="Y372">
            <v>120550</v>
          </cell>
          <cell r="AA372">
            <v>144035</v>
          </cell>
        </row>
        <row r="373">
          <cell r="B373">
            <v>92066</v>
          </cell>
          <cell r="Y373">
            <v>43542</v>
          </cell>
          <cell r="AA373">
            <v>61027</v>
          </cell>
        </row>
        <row r="374">
          <cell r="B374">
            <v>92067</v>
          </cell>
          <cell r="Y374">
            <v>238397</v>
          </cell>
          <cell r="AA374">
            <v>348417</v>
          </cell>
        </row>
        <row r="375">
          <cell r="B375">
            <v>92069</v>
          </cell>
          <cell r="Y375">
            <v>93065</v>
          </cell>
          <cell r="AA375">
            <v>116118</v>
          </cell>
        </row>
        <row r="376">
          <cell r="B376">
            <v>92070</v>
          </cell>
          <cell r="Y376">
            <v>83750</v>
          </cell>
          <cell r="AA376">
            <v>99012</v>
          </cell>
        </row>
        <row r="377">
          <cell r="B377">
            <v>92071</v>
          </cell>
          <cell r="Y377">
            <v>105603</v>
          </cell>
          <cell r="AA377">
            <v>125238</v>
          </cell>
        </row>
        <row r="378">
          <cell r="B378">
            <v>92075</v>
          </cell>
          <cell r="Y378">
            <v>146210</v>
          </cell>
          <cell r="AA378">
            <v>209465</v>
          </cell>
        </row>
        <row r="379">
          <cell r="B379">
            <v>92078</v>
          </cell>
          <cell r="Y379">
            <v>114905</v>
          </cell>
          <cell r="AA379">
            <v>144840</v>
          </cell>
        </row>
        <row r="380">
          <cell r="B380">
            <v>92081</v>
          </cell>
          <cell r="Y380">
            <v>102663</v>
          </cell>
          <cell r="AA380">
            <v>128380</v>
          </cell>
        </row>
        <row r="381">
          <cell r="B381">
            <v>92082</v>
          </cell>
          <cell r="Y381">
            <v>118602</v>
          </cell>
          <cell r="AA381">
            <v>150125</v>
          </cell>
        </row>
        <row r="382">
          <cell r="B382">
            <v>92083</v>
          </cell>
          <cell r="Y382">
            <v>82614</v>
          </cell>
          <cell r="AA382">
            <v>113287</v>
          </cell>
        </row>
        <row r="383">
          <cell r="B383">
            <v>92084</v>
          </cell>
          <cell r="Y383">
            <v>97410</v>
          </cell>
          <cell r="AA383">
            <v>124847</v>
          </cell>
        </row>
        <row r="384">
          <cell r="B384">
            <v>92086</v>
          </cell>
          <cell r="Y384">
            <v>68224</v>
          </cell>
          <cell r="AA384">
            <v>83226</v>
          </cell>
        </row>
        <row r="385">
          <cell r="B385">
            <v>92091</v>
          </cell>
          <cell r="Y385">
            <v>86705</v>
          </cell>
          <cell r="AA385">
            <v>193690</v>
          </cell>
        </row>
        <row r="386">
          <cell r="B386">
            <v>92092</v>
          </cell>
          <cell r="Y386" t="str">
            <v>-</v>
          </cell>
          <cell r="AA386" t="str">
            <v>-</v>
          </cell>
        </row>
        <row r="387">
          <cell r="B387">
            <v>92093</v>
          </cell>
          <cell r="Y387" t="str">
            <v>-</v>
          </cell>
          <cell r="AA387" t="str">
            <v>-</v>
          </cell>
        </row>
        <row r="388">
          <cell r="B388">
            <v>92096</v>
          </cell>
          <cell r="Y388" t="str">
            <v>-</v>
          </cell>
          <cell r="AA388" t="str">
            <v>-</v>
          </cell>
        </row>
        <row r="389">
          <cell r="B389">
            <v>92101</v>
          </cell>
          <cell r="Y389">
            <v>90477</v>
          </cell>
          <cell r="AA389">
            <v>121818</v>
          </cell>
        </row>
        <row r="390">
          <cell r="B390">
            <v>92102</v>
          </cell>
          <cell r="Y390">
            <v>71319</v>
          </cell>
          <cell r="AA390">
            <v>89329</v>
          </cell>
        </row>
        <row r="391">
          <cell r="B391">
            <v>92103</v>
          </cell>
          <cell r="Y391">
            <v>96887</v>
          </cell>
          <cell r="AA391">
            <v>142202</v>
          </cell>
        </row>
        <row r="392">
          <cell r="B392">
            <v>92104</v>
          </cell>
          <cell r="Y392">
            <v>92862</v>
          </cell>
          <cell r="AA392">
            <v>117559</v>
          </cell>
        </row>
        <row r="393">
          <cell r="B393">
            <v>92105</v>
          </cell>
          <cell r="Y393">
            <v>65174</v>
          </cell>
          <cell r="AA393">
            <v>83709</v>
          </cell>
        </row>
        <row r="394">
          <cell r="B394">
            <v>92106</v>
          </cell>
          <cell r="Y394">
            <v>127209</v>
          </cell>
          <cell r="AA394">
            <v>177409</v>
          </cell>
        </row>
        <row r="395">
          <cell r="B395">
            <v>92107</v>
          </cell>
          <cell r="Y395">
            <v>107262</v>
          </cell>
          <cell r="AA395">
            <v>145881</v>
          </cell>
        </row>
        <row r="396">
          <cell r="B396">
            <v>92108</v>
          </cell>
          <cell r="Y396">
            <v>101704</v>
          </cell>
          <cell r="AA396">
            <v>118865</v>
          </cell>
        </row>
        <row r="397">
          <cell r="B397">
            <v>92109</v>
          </cell>
          <cell r="Y397">
            <v>118300</v>
          </cell>
          <cell r="AA397">
            <v>153640</v>
          </cell>
        </row>
        <row r="398">
          <cell r="B398">
            <v>92110</v>
          </cell>
          <cell r="Y398">
            <v>102508</v>
          </cell>
          <cell r="AA398">
            <v>119172</v>
          </cell>
        </row>
        <row r="399">
          <cell r="B399">
            <v>92111</v>
          </cell>
          <cell r="Y399">
            <v>95081</v>
          </cell>
          <cell r="AA399">
            <v>113776</v>
          </cell>
        </row>
        <row r="400">
          <cell r="B400">
            <v>92113</v>
          </cell>
          <cell r="Y400">
            <v>59177</v>
          </cell>
          <cell r="AA400">
            <v>73696</v>
          </cell>
        </row>
        <row r="401">
          <cell r="B401">
            <v>92114</v>
          </cell>
          <cell r="Y401">
            <v>90171</v>
          </cell>
          <cell r="AA401">
            <v>106263</v>
          </cell>
        </row>
        <row r="402">
          <cell r="B402">
            <v>92115</v>
          </cell>
          <cell r="Y402">
            <v>75178</v>
          </cell>
          <cell r="AA402">
            <v>99811</v>
          </cell>
        </row>
        <row r="403">
          <cell r="B403">
            <v>92116</v>
          </cell>
          <cell r="Y403">
            <v>95775</v>
          </cell>
          <cell r="AA403">
            <v>125120</v>
          </cell>
        </row>
        <row r="404">
          <cell r="B404">
            <v>92117</v>
          </cell>
          <cell r="Y404">
            <v>105286</v>
          </cell>
          <cell r="AA404">
            <v>134066</v>
          </cell>
        </row>
        <row r="405">
          <cell r="B405">
            <v>92118</v>
          </cell>
          <cell r="Y405">
            <v>135056</v>
          </cell>
          <cell r="AA405">
            <v>202767</v>
          </cell>
        </row>
        <row r="406">
          <cell r="B406">
            <v>92119</v>
          </cell>
          <cell r="Y406">
            <v>115600</v>
          </cell>
          <cell r="AA406">
            <v>141821</v>
          </cell>
        </row>
        <row r="407">
          <cell r="B407">
            <v>92120</v>
          </cell>
          <cell r="Y407">
            <v>114579</v>
          </cell>
          <cell r="AA407">
            <v>148156</v>
          </cell>
        </row>
        <row r="408">
          <cell r="B408">
            <v>92121</v>
          </cell>
          <cell r="Y408">
            <v>135795</v>
          </cell>
          <cell r="AA408">
            <v>162890</v>
          </cell>
        </row>
        <row r="409">
          <cell r="B409">
            <v>92122</v>
          </cell>
          <cell r="Y409">
            <v>98825</v>
          </cell>
          <cell r="AA409">
            <v>132894</v>
          </cell>
        </row>
        <row r="410">
          <cell r="B410">
            <v>92123</v>
          </cell>
          <cell r="Y410">
            <v>121856</v>
          </cell>
          <cell r="AA410">
            <v>134414</v>
          </cell>
        </row>
        <row r="411">
          <cell r="B411">
            <v>92124</v>
          </cell>
          <cell r="Y411">
            <v>108219</v>
          </cell>
          <cell r="AA411">
            <v>135016</v>
          </cell>
        </row>
        <row r="412">
          <cell r="B412">
            <v>92126</v>
          </cell>
          <cell r="Y412">
            <v>123232</v>
          </cell>
          <cell r="AA412">
            <v>148733</v>
          </cell>
        </row>
        <row r="413">
          <cell r="B413">
            <v>92127</v>
          </cell>
          <cell r="Y413">
            <v>179220</v>
          </cell>
          <cell r="AA413">
            <v>242836</v>
          </cell>
        </row>
        <row r="414">
          <cell r="B414">
            <v>92128</v>
          </cell>
          <cell r="Y414">
            <v>128150</v>
          </cell>
          <cell r="AA414">
            <v>157470</v>
          </cell>
        </row>
        <row r="415">
          <cell r="B415">
            <v>92129</v>
          </cell>
          <cell r="Y415">
            <v>152626</v>
          </cell>
          <cell r="AA415">
            <v>185468</v>
          </cell>
        </row>
        <row r="416">
          <cell r="B416">
            <v>92130</v>
          </cell>
          <cell r="Y416">
            <v>201731</v>
          </cell>
          <cell r="AA416">
            <v>261764</v>
          </cell>
        </row>
        <row r="417">
          <cell r="B417">
            <v>92131</v>
          </cell>
          <cell r="Y417">
            <v>181281</v>
          </cell>
          <cell r="AA417">
            <v>219877</v>
          </cell>
        </row>
        <row r="418">
          <cell r="B418">
            <v>92132</v>
          </cell>
          <cell r="Y418" t="str">
            <v>-</v>
          </cell>
          <cell r="AA418" t="str">
            <v>-</v>
          </cell>
        </row>
        <row r="419">
          <cell r="B419">
            <v>92134</v>
          </cell>
          <cell r="Y419" t="str">
            <v>-</v>
          </cell>
          <cell r="AA419" t="str">
            <v>N</v>
          </cell>
        </row>
        <row r="420">
          <cell r="B420">
            <v>92135</v>
          </cell>
          <cell r="Y420" t="str">
            <v>-</v>
          </cell>
          <cell r="AA420" t="str">
            <v>-</v>
          </cell>
        </row>
        <row r="421">
          <cell r="B421">
            <v>92136</v>
          </cell>
          <cell r="Y421" t="str">
            <v>-</v>
          </cell>
          <cell r="AA421" t="str">
            <v>N</v>
          </cell>
        </row>
        <row r="422">
          <cell r="B422">
            <v>92139</v>
          </cell>
          <cell r="Y422">
            <v>92381</v>
          </cell>
          <cell r="AA422">
            <v>110631</v>
          </cell>
        </row>
        <row r="423">
          <cell r="B423">
            <v>92140</v>
          </cell>
          <cell r="Y423" t="str">
            <v>-</v>
          </cell>
          <cell r="AA423" t="str">
            <v>-</v>
          </cell>
        </row>
        <row r="424">
          <cell r="B424">
            <v>92145</v>
          </cell>
          <cell r="Y424" t="str">
            <v>-</v>
          </cell>
          <cell r="AA424" t="str">
            <v>-</v>
          </cell>
        </row>
        <row r="425">
          <cell r="B425">
            <v>92147</v>
          </cell>
          <cell r="Y425" t="str">
            <v>-</v>
          </cell>
          <cell r="AA425" t="str">
            <v>-</v>
          </cell>
        </row>
        <row r="426">
          <cell r="B426">
            <v>92154</v>
          </cell>
          <cell r="Y426">
            <v>90035</v>
          </cell>
          <cell r="AA426">
            <v>106584</v>
          </cell>
        </row>
        <row r="427">
          <cell r="B427">
            <v>92155</v>
          </cell>
          <cell r="Y427" t="str">
            <v>-</v>
          </cell>
          <cell r="AA427" t="str">
            <v>-</v>
          </cell>
        </row>
        <row r="428">
          <cell r="B428">
            <v>92161</v>
          </cell>
          <cell r="Y428" t="str">
            <v>-</v>
          </cell>
          <cell r="AA428" t="str">
            <v>-</v>
          </cell>
        </row>
        <row r="429">
          <cell r="B429">
            <v>92173</v>
          </cell>
          <cell r="Y429">
            <v>65865</v>
          </cell>
          <cell r="AA429">
            <v>82654</v>
          </cell>
        </row>
        <row r="430">
          <cell r="B430">
            <v>92179</v>
          </cell>
          <cell r="Y430" t="str">
            <v>-</v>
          </cell>
          <cell r="AA430" t="str">
            <v>-</v>
          </cell>
        </row>
        <row r="431">
          <cell r="B431">
            <v>92182</v>
          </cell>
          <cell r="Y431" t="str">
            <v>-</v>
          </cell>
          <cell r="AA431" t="str">
            <v>-</v>
          </cell>
        </row>
        <row r="432">
          <cell r="B432">
            <v>92201</v>
          </cell>
          <cell r="Y432">
            <v>66663</v>
          </cell>
          <cell r="AA432">
            <v>89496</v>
          </cell>
        </row>
        <row r="433">
          <cell r="B433">
            <v>92203</v>
          </cell>
          <cell r="Y433">
            <v>97969</v>
          </cell>
          <cell r="AA433">
            <v>125363</v>
          </cell>
        </row>
        <row r="434">
          <cell r="B434">
            <v>92210</v>
          </cell>
          <cell r="Y434">
            <v>145313</v>
          </cell>
          <cell r="AA434">
            <v>281407</v>
          </cell>
        </row>
        <row r="435">
          <cell r="B435">
            <v>92211</v>
          </cell>
          <cell r="Y435">
            <v>87682</v>
          </cell>
          <cell r="AA435">
            <v>122212</v>
          </cell>
        </row>
        <row r="436">
          <cell r="B436">
            <v>92220</v>
          </cell>
          <cell r="Y436">
            <v>59116</v>
          </cell>
          <cell r="AA436">
            <v>82409</v>
          </cell>
        </row>
        <row r="437">
          <cell r="B437">
            <v>92222</v>
          </cell>
          <cell r="Y437" t="str">
            <v>-</v>
          </cell>
          <cell r="AA437" t="str">
            <v>-</v>
          </cell>
        </row>
        <row r="438">
          <cell r="B438">
            <v>92223</v>
          </cell>
          <cell r="Y438">
            <v>100462</v>
          </cell>
          <cell r="AA438">
            <v>117123</v>
          </cell>
        </row>
        <row r="439">
          <cell r="B439">
            <v>92225</v>
          </cell>
          <cell r="Y439">
            <v>51294</v>
          </cell>
          <cell r="AA439">
            <v>69356</v>
          </cell>
        </row>
        <row r="440">
          <cell r="B440">
            <v>92227</v>
          </cell>
          <cell r="Y440">
            <v>60593</v>
          </cell>
          <cell r="AA440">
            <v>83897</v>
          </cell>
        </row>
        <row r="441">
          <cell r="B441">
            <v>92230</v>
          </cell>
          <cell r="Y441">
            <v>90068</v>
          </cell>
          <cell r="AA441">
            <v>92821</v>
          </cell>
        </row>
        <row r="442">
          <cell r="B442">
            <v>92231</v>
          </cell>
          <cell r="Y442">
            <v>50114</v>
          </cell>
          <cell r="AA442">
            <v>72270</v>
          </cell>
        </row>
        <row r="443">
          <cell r="B443">
            <v>92233</v>
          </cell>
          <cell r="Y443">
            <v>53282</v>
          </cell>
          <cell r="AA443">
            <v>57033</v>
          </cell>
        </row>
        <row r="444">
          <cell r="B444">
            <v>92234</v>
          </cell>
          <cell r="Y444">
            <v>67031</v>
          </cell>
          <cell r="AA444">
            <v>91920</v>
          </cell>
        </row>
        <row r="445">
          <cell r="B445">
            <v>92236</v>
          </cell>
          <cell r="Y445">
            <v>67235</v>
          </cell>
          <cell r="AA445">
            <v>81107</v>
          </cell>
        </row>
        <row r="446">
          <cell r="B446">
            <v>92239</v>
          </cell>
          <cell r="Y446">
            <v>72857</v>
          </cell>
          <cell r="AA446">
            <v>66275</v>
          </cell>
        </row>
        <row r="447">
          <cell r="B447">
            <v>92240</v>
          </cell>
          <cell r="Y447">
            <v>51284</v>
          </cell>
          <cell r="AA447">
            <v>68527</v>
          </cell>
        </row>
        <row r="448">
          <cell r="B448">
            <v>92241</v>
          </cell>
          <cell r="Y448">
            <v>45210</v>
          </cell>
          <cell r="AA448">
            <v>63381</v>
          </cell>
        </row>
        <row r="449">
          <cell r="B449">
            <v>92242</v>
          </cell>
          <cell r="Y449">
            <v>37679</v>
          </cell>
          <cell r="AA449">
            <v>60807</v>
          </cell>
        </row>
        <row r="450">
          <cell r="B450">
            <v>92243</v>
          </cell>
          <cell r="Y450">
            <v>55890</v>
          </cell>
          <cell r="AA450">
            <v>77486</v>
          </cell>
        </row>
        <row r="451">
          <cell r="B451">
            <v>92249</v>
          </cell>
          <cell r="Y451">
            <v>75664</v>
          </cell>
          <cell r="AA451">
            <v>81885</v>
          </cell>
        </row>
        <row r="452">
          <cell r="B452">
            <v>92250</v>
          </cell>
          <cell r="Y452">
            <v>70250</v>
          </cell>
          <cell r="AA452">
            <v>82220</v>
          </cell>
        </row>
        <row r="453">
          <cell r="B453">
            <v>92251</v>
          </cell>
          <cell r="Y453">
            <v>83709</v>
          </cell>
          <cell r="AA453">
            <v>98669</v>
          </cell>
        </row>
        <row r="454">
          <cell r="B454">
            <v>92252</v>
          </cell>
          <cell r="Y454">
            <v>62821</v>
          </cell>
          <cell r="AA454">
            <v>84162</v>
          </cell>
        </row>
        <row r="455">
          <cell r="B455">
            <v>92253</v>
          </cell>
          <cell r="Y455">
            <v>97397</v>
          </cell>
          <cell r="AA455">
            <v>148463</v>
          </cell>
        </row>
        <row r="456">
          <cell r="B456">
            <v>92254</v>
          </cell>
          <cell r="Y456">
            <v>43464</v>
          </cell>
          <cell r="AA456">
            <v>59168</v>
          </cell>
        </row>
        <row r="457">
          <cell r="B457">
            <v>92256</v>
          </cell>
          <cell r="Y457">
            <v>56821</v>
          </cell>
          <cell r="AA457">
            <v>75137</v>
          </cell>
        </row>
        <row r="458">
          <cell r="B458">
            <v>92257</v>
          </cell>
          <cell r="Y458">
            <v>17663</v>
          </cell>
          <cell r="AA458">
            <v>42788</v>
          </cell>
        </row>
        <row r="459">
          <cell r="B459">
            <v>92258</v>
          </cell>
          <cell r="Y459">
            <v>32067</v>
          </cell>
          <cell r="AA459">
            <v>54716</v>
          </cell>
        </row>
        <row r="460">
          <cell r="B460">
            <v>92259</v>
          </cell>
          <cell r="Y460" t="str">
            <v>-</v>
          </cell>
          <cell r="AA460">
            <v>30812</v>
          </cell>
        </row>
        <row r="461">
          <cell r="B461">
            <v>92260</v>
          </cell>
          <cell r="Y461">
            <v>72252</v>
          </cell>
          <cell r="AA461">
            <v>114923</v>
          </cell>
        </row>
        <row r="462">
          <cell r="B462">
            <v>92262</v>
          </cell>
          <cell r="Y462">
            <v>70514</v>
          </cell>
          <cell r="AA462">
            <v>114158</v>
          </cell>
        </row>
        <row r="463">
          <cell r="B463">
            <v>92264</v>
          </cell>
          <cell r="Y463">
            <v>75246</v>
          </cell>
          <cell r="AA463">
            <v>123558</v>
          </cell>
        </row>
        <row r="464">
          <cell r="B464">
            <v>92266</v>
          </cell>
          <cell r="Y464">
            <v>20870</v>
          </cell>
          <cell r="AA464">
            <v>28960</v>
          </cell>
        </row>
        <row r="465">
          <cell r="B465">
            <v>92267</v>
          </cell>
          <cell r="Y465" t="str">
            <v>-</v>
          </cell>
          <cell r="AA465" t="str">
            <v>-</v>
          </cell>
        </row>
        <row r="466">
          <cell r="B466">
            <v>92268</v>
          </cell>
          <cell r="Y466" t="str">
            <v>-</v>
          </cell>
          <cell r="AA466">
            <v>85982</v>
          </cell>
        </row>
        <row r="467">
          <cell r="B467">
            <v>92270</v>
          </cell>
          <cell r="Y467">
            <v>109943</v>
          </cell>
          <cell r="AA467">
            <v>173382</v>
          </cell>
        </row>
        <row r="468">
          <cell r="B468">
            <v>92273</v>
          </cell>
          <cell r="Y468">
            <v>55167</v>
          </cell>
          <cell r="AA468">
            <v>67877</v>
          </cell>
        </row>
        <row r="469">
          <cell r="B469">
            <v>92274</v>
          </cell>
          <cell r="Y469">
            <v>36087</v>
          </cell>
          <cell r="AA469">
            <v>55529</v>
          </cell>
        </row>
        <row r="470">
          <cell r="B470">
            <v>92275</v>
          </cell>
          <cell r="Y470">
            <v>35658</v>
          </cell>
          <cell r="AA470">
            <v>47380</v>
          </cell>
        </row>
        <row r="471">
          <cell r="B471">
            <v>92276</v>
          </cell>
          <cell r="Y471">
            <v>80280</v>
          </cell>
          <cell r="AA471">
            <v>87014</v>
          </cell>
        </row>
        <row r="472">
          <cell r="B472">
            <v>92277</v>
          </cell>
          <cell r="Y472">
            <v>55515</v>
          </cell>
          <cell r="AA472">
            <v>74670</v>
          </cell>
        </row>
        <row r="473">
          <cell r="B473">
            <v>92278</v>
          </cell>
          <cell r="Y473" t="str">
            <v>-</v>
          </cell>
          <cell r="AA473" t="str">
            <v>-</v>
          </cell>
        </row>
        <row r="474">
          <cell r="B474">
            <v>92280</v>
          </cell>
          <cell r="Y474" t="str">
            <v>-</v>
          </cell>
          <cell r="AA474" t="str">
            <v>-</v>
          </cell>
        </row>
        <row r="475">
          <cell r="B475">
            <v>92281</v>
          </cell>
          <cell r="Y475">
            <v>35882</v>
          </cell>
          <cell r="AA475">
            <v>53008</v>
          </cell>
        </row>
        <row r="476">
          <cell r="B476">
            <v>92282</v>
          </cell>
          <cell r="Y476">
            <v>69271</v>
          </cell>
          <cell r="AA476">
            <v>72917</v>
          </cell>
        </row>
        <row r="477">
          <cell r="B477">
            <v>92283</v>
          </cell>
          <cell r="Y477">
            <v>38359</v>
          </cell>
          <cell r="AA477">
            <v>51673</v>
          </cell>
        </row>
        <row r="478">
          <cell r="B478">
            <v>92284</v>
          </cell>
          <cell r="Y478">
            <v>52886</v>
          </cell>
          <cell r="AA478">
            <v>76926</v>
          </cell>
        </row>
        <row r="479">
          <cell r="B479">
            <v>92285</v>
          </cell>
          <cell r="Y479">
            <v>44038</v>
          </cell>
          <cell r="AA479">
            <v>59079</v>
          </cell>
        </row>
        <row r="480">
          <cell r="B480">
            <v>92301</v>
          </cell>
          <cell r="Y480">
            <v>68205</v>
          </cell>
          <cell r="AA480">
            <v>77579</v>
          </cell>
        </row>
        <row r="481">
          <cell r="B481">
            <v>92304</v>
          </cell>
          <cell r="Y481" t="str">
            <v>-</v>
          </cell>
          <cell r="AA481" t="str">
            <v>-</v>
          </cell>
        </row>
        <row r="482">
          <cell r="B482">
            <v>92305</v>
          </cell>
          <cell r="Y482">
            <v>114453</v>
          </cell>
          <cell r="AA482">
            <v>146691</v>
          </cell>
        </row>
        <row r="483">
          <cell r="B483">
            <v>92307</v>
          </cell>
          <cell r="Y483">
            <v>74715</v>
          </cell>
          <cell r="AA483">
            <v>98116</v>
          </cell>
        </row>
        <row r="484">
          <cell r="B484">
            <v>92308</v>
          </cell>
          <cell r="Y484">
            <v>63484</v>
          </cell>
          <cell r="AA484">
            <v>84093</v>
          </cell>
        </row>
        <row r="485">
          <cell r="B485">
            <v>92309</v>
          </cell>
          <cell r="Y485" t="str">
            <v>-</v>
          </cell>
          <cell r="AA485">
            <v>60947</v>
          </cell>
        </row>
        <row r="486">
          <cell r="B486">
            <v>92310</v>
          </cell>
          <cell r="Y486">
            <v>66964</v>
          </cell>
          <cell r="AA486">
            <v>76674</v>
          </cell>
        </row>
        <row r="487">
          <cell r="B487">
            <v>92311</v>
          </cell>
          <cell r="Y487">
            <v>59338</v>
          </cell>
          <cell r="AA487">
            <v>75287</v>
          </cell>
        </row>
        <row r="488">
          <cell r="B488">
            <v>92313</v>
          </cell>
          <cell r="Y488">
            <v>83668</v>
          </cell>
          <cell r="AA488">
            <v>101909</v>
          </cell>
        </row>
        <row r="489">
          <cell r="B489">
            <v>92314</v>
          </cell>
          <cell r="Y489">
            <v>79191</v>
          </cell>
          <cell r="AA489">
            <v>93608</v>
          </cell>
        </row>
        <row r="490">
          <cell r="B490">
            <v>92315</v>
          </cell>
          <cell r="Y490">
            <v>79293</v>
          </cell>
          <cell r="AA490">
            <v>112557</v>
          </cell>
        </row>
        <row r="491">
          <cell r="B491">
            <v>92316</v>
          </cell>
          <cell r="Y491">
            <v>82117</v>
          </cell>
          <cell r="AA491">
            <v>96954</v>
          </cell>
        </row>
        <row r="492">
          <cell r="B492">
            <v>92317</v>
          </cell>
          <cell r="Y492">
            <v>50625</v>
          </cell>
          <cell r="AA492">
            <v>80409</v>
          </cell>
        </row>
        <row r="493">
          <cell r="B493">
            <v>92320</v>
          </cell>
          <cell r="Y493">
            <v>90313</v>
          </cell>
          <cell r="AA493">
            <v>106390</v>
          </cell>
        </row>
        <row r="494">
          <cell r="B494">
            <v>92321</v>
          </cell>
          <cell r="Y494">
            <v>50893</v>
          </cell>
          <cell r="AA494">
            <v>135945</v>
          </cell>
        </row>
        <row r="495">
          <cell r="B495">
            <v>92322</v>
          </cell>
          <cell r="Y495" t="str">
            <v>-</v>
          </cell>
          <cell r="AA495">
            <v>129324</v>
          </cell>
        </row>
        <row r="496">
          <cell r="B496">
            <v>92324</v>
          </cell>
          <cell r="Y496">
            <v>69419</v>
          </cell>
          <cell r="AA496">
            <v>81915</v>
          </cell>
        </row>
        <row r="497">
          <cell r="B497">
            <v>92325</v>
          </cell>
          <cell r="Y497">
            <v>79254</v>
          </cell>
          <cell r="AA497">
            <v>90573</v>
          </cell>
        </row>
        <row r="498">
          <cell r="B498">
            <v>92327</v>
          </cell>
          <cell r="Y498" t="str">
            <v>-</v>
          </cell>
          <cell r="AA498">
            <v>33613</v>
          </cell>
        </row>
        <row r="499">
          <cell r="B499">
            <v>92328</v>
          </cell>
          <cell r="Y499">
            <v>91198</v>
          </cell>
          <cell r="AA499">
            <v>102474</v>
          </cell>
        </row>
        <row r="500">
          <cell r="B500">
            <v>92332</v>
          </cell>
          <cell r="Y500" t="str">
            <v>-</v>
          </cell>
          <cell r="AA500">
            <v>44935</v>
          </cell>
        </row>
        <row r="501">
          <cell r="B501">
            <v>92333</v>
          </cell>
          <cell r="Y501">
            <v>78333</v>
          </cell>
          <cell r="AA501">
            <v>118620</v>
          </cell>
        </row>
        <row r="502">
          <cell r="B502">
            <v>92335</v>
          </cell>
          <cell r="Y502">
            <v>75198</v>
          </cell>
          <cell r="AA502">
            <v>86000</v>
          </cell>
        </row>
        <row r="503">
          <cell r="B503">
            <v>92336</v>
          </cell>
          <cell r="Y503">
            <v>121989</v>
          </cell>
          <cell r="AA503">
            <v>136716</v>
          </cell>
        </row>
        <row r="504">
          <cell r="B504">
            <v>92337</v>
          </cell>
          <cell r="Y504">
            <v>104936</v>
          </cell>
          <cell r="AA504">
            <v>115226</v>
          </cell>
        </row>
        <row r="505">
          <cell r="B505">
            <v>92338</v>
          </cell>
          <cell r="Y505" t="str">
            <v>-</v>
          </cell>
          <cell r="AA505" t="str">
            <v>-</v>
          </cell>
        </row>
        <row r="506">
          <cell r="B506">
            <v>92339</v>
          </cell>
          <cell r="Y506">
            <v>86492</v>
          </cell>
          <cell r="AA506">
            <v>96674</v>
          </cell>
        </row>
        <row r="507">
          <cell r="B507">
            <v>92341</v>
          </cell>
          <cell r="Y507">
            <v>67188</v>
          </cell>
          <cell r="AA507">
            <v>99550</v>
          </cell>
        </row>
        <row r="508">
          <cell r="B508">
            <v>92342</v>
          </cell>
          <cell r="Y508">
            <v>110586</v>
          </cell>
          <cell r="AA508">
            <v>141866</v>
          </cell>
        </row>
        <row r="509">
          <cell r="B509">
            <v>92344</v>
          </cell>
          <cell r="Y509">
            <v>99909</v>
          </cell>
          <cell r="AA509">
            <v>137048</v>
          </cell>
        </row>
        <row r="510">
          <cell r="B510">
            <v>92345</v>
          </cell>
          <cell r="Y510">
            <v>65949</v>
          </cell>
          <cell r="AA510">
            <v>80888</v>
          </cell>
        </row>
        <row r="511">
          <cell r="B511">
            <v>92346</v>
          </cell>
          <cell r="Y511">
            <v>84818</v>
          </cell>
          <cell r="AA511">
            <v>114728</v>
          </cell>
        </row>
        <row r="512">
          <cell r="B512">
            <v>92347</v>
          </cell>
          <cell r="Y512">
            <v>45733</v>
          </cell>
          <cell r="AA512">
            <v>51166</v>
          </cell>
        </row>
        <row r="513">
          <cell r="B513">
            <v>92350</v>
          </cell>
          <cell r="Y513" t="str">
            <v>-</v>
          </cell>
          <cell r="AA513" t="str">
            <v>N</v>
          </cell>
        </row>
        <row r="514">
          <cell r="B514">
            <v>92352</v>
          </cell>
          <cell r="Y514">
            <v>106575</v>
          </cell>
          <cell r="AA514">
            <v>156802</v>
          </cell>
        </row>
        <row r="515">
          <cell r="B515">
            <v>92354</v>
          </cell>
          <cell r="Y515">
            <v>86063</v>
          </cell>
          <cell r="AA515">
            <v>113807</v>
          </cell>
        </row>
        <row r="516">
          <cell r="B516">
            <v>92356</v>
          </cell>
          <cell r="Y516">
            <v>46625</v>
          </cell>
          <cell r="AA516">
            <v>60956</v>
          </cell>
        </row>
        <row r="517">
          <cell r="B517">
            <v>92358</v>
          </cell>
          <cell r="Y517">
            <v>92772</v>
          </cell>
          <cell r="AA517">
            <v>92212</v>
          </cell>
        </row>
        <row r="518">
          <cell r="B518">
            <v>92359</v>
          </cell>
          <cell r="Y518">
            <v>74408</v>
          </cell>
          <cell r="AA518">
            <v>96551</v>
          </cell>
        </row>
        <row r="519">
          <cell r="B519">
            <v>92363</v>
          </cell>
          <cell r="Y519">
            <v>40226</v>
          </cell>
          <cell r="AA519">
            <v>68472</v>
          </cell>
        </row>
        <row r="520">
          <cell r="B520">
            <v>92364</v>
          </cell>
          <cell r="Y520" t="str">
            <v>-</v>
          </cell>
          <cell r="AA520" t="str">
            <v>N</v>
          </cell>
        </row>
        <row r="521">
          <cell r="B521">
            <v>92365</v>
          </cell>
          <cell r="Y521">
            <v>61944</v>
          </cell>
          <cell r="AA521">
            <v>63168</v>
          </cell>
        </row>
        <row r="522">
          <cell r="B522">
            <v>92368</v>
          </cell>
          <cell r="Y522">
            <v>75000</v>
          </cell>
          <cell r="AA522">
            <v>81037</v>
          </cell>
        </row>
        <row r="523">
          <cell r="B523">
            <v>92369</v>
          </cell>
          <cell r="Y523" t="str">
            <v>-</v>
          </cell>
          <cell r="AA523" t="str">
            <v>-</v>
          </cell>
        </row>
        <row r="524">
          <cell r="B524">
            <v>92371</v>
          </cell>
          <cell r="Y524">
            <v>78761</v>
          </cell>
          <cell r="AA524">
            <v>91619</v>
          </cell>
        </row>
        <row r="525">
          <cell r="B525">
            <v>92372</v>
          </cell>
          <cell r="Y525">
            <v>63665</v>
          </cell>
          <cell r="AA525">
            <v>120041</v>
          </cell>
        </row>
        <row r="526">
          <cell r="B526">
            <v>92373</v>
          </cell>
          <cell r="Y526">
            <v>99354</v>
          </cell>
          <cell r="AA526">
            <v>152576</v>
          </cell>
        </row>
        <row r="527">
          <cell r="B527">
            <v>92374</v>
          </cell>
          <cell r="Y527">
            <v>96237</v>
          </cell>
          <cell r="AA527">
            <v>116375</v>
          </cell>
        </row>
        <row r="528">
          <cell r="B528">
            <v>92376</v>
          </cell>
          <cell r="Y528">
            <v>76914</v>
          </cell>
          <cell r="AA528">
            <v>92397</v>
          </cell>
        </row>
        <row r="529">
          <cell r="B529">
            <v>92377</v>
          </cell>
          <cell r="Y529">
            <v>111088</v>
          </cell>
          <cell r="AA529">
            <v>125382</v>
          </cell>
        </row>
        <row r="530">
          <cell r="B530">
            <v>92378</v>
          </cell>
          <cell r="Y530">
            <v>70515</v>
          </cell>
          <cell r="AA530">
            <v>77925</v>
          </cell>
        </row>
        <row r="531">
          <cell r="B531">
            <v>92382</v>
          </cell>
          <cell r="Y531">
            <v>85208</v>
          </cell>
          <cell r="AA531">
            <v>98366</v>
          </cell>
        </row>
        <row r="532">
          <cell r="B532">
            <v>92384</v>
          </cell>
          <cell r="Y532" t="str">
            <v>-</v>
          </cell>
          <cell r="AA532" t="str">
            <v>N</v>
          </cell>
        </row>
        <row r="533">
          <cell r="B533">
            <v>92385</v>
          </cell>
          <cell r="Y533">
            <v>72778</v>
          </cell>
          <cell r="AA533">
            <v>116461</v>
          </cell>
        </row>
        <row r="534">
          <cell r="B534">
            <v>92386</v>
          </cell>
          <cell r="Y534">
            <v>46490</v>
          </cell>
          <cell r="AA534">
            <v>64516</v>
          </cell>
        </row>
        <row r="535">
          <cell r="B535">
            <v>92389</v>
          </cell>
          <cell r="Y535">
            <v>26731</v>
          </cell>
          <cell r="AA535">
            <v>43689</v>
          </cell>
        </row>
        <row r="536">
          <cell r="B536">
            <v>92391</v>
          </cell>
          <cell r="Y536">
            <v>70987</v>
          </cell>
          <cell r="AA536">
            <v>68064</v>
          </cell>
        </row>
        <row r="537">
          <cell r="B537">
            <v>92392</v>
          </cell>
          <cell r="Y537">
            <v>81652</v>
          </cell>
          <cell r="AA537">
            <v>104446</v>
          </cell>
        </row>
        <row r="538">
          <cell r="B538">
            <v>92394</v>
          </cell>
          <cell r="Y538">
            <v>75430</v>
          </cell>
          <cell r="AA538">
            <v>116147</v>
          </cell>
        </row>
        <row r="539">
          <cell r="B539">
            <v>92395</v>
          </cell>
          <cell r="Y539">
            <v>57407</v>
          </cell>
          <cell r="AA539">
            <v>76806</v>
          </cell>
        </row>
        <row r="540">
          <cell r="B540">
            <v>92397</v>
          </cell>
          <cell r="Y540">
            <v>86370</v>
          </cell>
          <cell r="AA540">
            <v>115250</v>
          </cell>
        </row>
        <row r="541">
          <cell r="B541">
            <v>92398</v>
          </cell>
          <cell r="Y541">
            <v>56664</v>
          </cell>
          <cell r="AA541">
            <v>78305</v>
          </cell>
        </row>
        <row r="542">
          <cell r="B542">
            <v>92399</v>
          </cell>
          <cell r="Y542">
            <v>94718</v>
          </cell>
          <cell r="AA542">
            <v>115696</v>
          </cell>
        </row>
        <row r="543">
          <cell r="B543">
            <v>92401</v>
          </cell>
          <cell r="Y543">
            <v>42898</v>
          </cell>
          <cell r="AA543">
            <v>60878</v>
          </cell>
        </row>
        <row r="544">
          <cell r="B544">
            <v>92404</v>
          </cell>
          <cell r="Y544">
            <v>66173</v>
          </cell>
          <cell r="AA544">
            <v>80245</v>
          </cell>
        </row>
        <row r="545">
          <cell r="B545">
            <v>92405</v>
          </cell>
          <cell r="Y545">
            <v>59271</v>
          </cell>
          <cell r="AA545">
            <v>71667</v>
          </cell>
        </row>
        <row r="546">
          <cell r="B546">
            <v>92407</v>
          </cell>
          <cell r="Y546">
            <v>83662</v>
          </cell>
          <cell r="AA546">
            <v>108370</v>
          </cell>
        </row>
        <row r="547">
          <cell r="B547">
            <v>92408</v>
          </cell>
          <cell r="Y547">
            <v>63696</v>
          </cell>
          <cell r="AA547">
            <v>80280</v>
          </cell>
        </row>
        <row r="548">
          <cell r="B548">
            <v>92410</v>
          </cell>
          <cell r="Y548">
            <v>53390</v>
          </cell>
          <cell r="AA548">
            <v>67809</v>
          </cell>
        </row>
        <row r="549">
          <cell r="B549">
            <v>92411</v>
          </cell>
          <cell r="Y549">
            <v>55457</v>
          </cell>
          <cell r="AA549">
            <v>74144</v>
          </cell>
        </row>
        <row r="550">
          <cell r="B550">
            <v>92415</v>
          </cell>
          <cell r="Y550" t="str">
            <v>-</v>
          </cell>
          <cell r="AA550" t="str">
            <v>-</v>
          </cell>
        </row>
        <row r="551">
          <cell r="B551">
            <v>92501</v>
          </cell>
          <cell r="Y551">
            <v>83027</v>
          </cell>
          <cell r="AA551">
            <v>97739</v>
          </cell>
        </row>
        <row r="552">
          <cell r="B552">
            <v>92503</v>
          </cell>
          <cell r="Y552">
            <v>91523</v>
          </cell>
          <cell r="AA552">
            <v>115539</v>
          </cell>
        </row>
        <row r="553">
          <cell r="B553">
            <v>92504</v>
          </cell>
          <cell r="Y553">
            <v>88168</v>
          </cell>
          <cell r="AA553">
            <v>108753</v>
          </cell>
        </row>
        <row r="554">
          <cell r="B554">
            <v>92505</v>
          </cell>
          <cell r="Y554">
            <v>84528</v>
          </cell>
          <cell r="AA554">
            <v>102683</v>
          </cell>
        </row>
        <row r="555">
          <cell r="B555">
            <v>92506</v>
          </cell>
          <cell r="Y555">
            <v>120877</v>
          </cell>
          <cell r="AA555">
            <v>151029</v>
          </cell>
        </row>
        <row r="556">
          <cell r="B556">
            <v>92507</v>
          </cell>
          <cell r="Y556">
            <v>72367</v>
          </cell>
          <cell r="AA556">
            <v>89985</v>
          </cell>
        </row>
        <row r="557">
          <cell r="B557">
            <v>92508</v>
          </cell>
          <cell r="Y557">
            <v>144485</v>
          </cell>
          <cell r="AA557">
            <v>162460</v>
          </cell>
        </row>
        <row r="558">
          <cell r="B558">
            <v>92509</v>
          </cell>
          <cell r="Y558">
            <v>95218</v>
          </cell>
          <cell r="AA558">
            <v>113157</v>
          </cell>
        </row>
        <row r="559">
          <cell r="B559">
            <v>92518</v>
          </cell>
          <cell r="Y559">
            <v>83438</v>
          </cell>
          <cell r="AA559">
            <v>86443</v>
          </cell>
        </row>
        <row r="560">
          <cell r="B560">
            <v>92521</v>
          </cell>
          <cell r="Y560" t="str">
            <v>-</v>
          </cell>
          <cell r="AA560" t="str">
            <v>-</v>
          </cell>
        </row>
        <row r="561">
          <cell r="B561">
            <v>92530</v>
          </cell>
          <cell r="Y561">
            <v>84799</v>
          </cell>
          <cell r="AA561">
            <v>106262</v>
          </cell>
        </row>
        <row r="562">
          <cell r="B562">
            <v>92532</v>
          </cell>
          <cell r="Y562">
            <v>111746</v>
          </cell>
          <cell r="AA562">
            <v>133980</v>
          </cell>
        </row>
        <row r="563">
          <cell r="B563">
            <v>92536</v>
          </cell>
          <cell r="Y563">
            <v>80046</v>
          </cell>
          <cell r="AA563">
            <v>105062</v>
          </cell>
        </row>
        <row r="564">
          <cell r="B564">
            <v>92539</v>
          </cell>
          <cell r="Y564">
            <v>63203</v>
          </cell>
          <cell r="AA564">
            <v>83151</v>
          </cell>
        </row>
        <row r="565">
          <cell r="B565">
            <v>92543</v>
          </cell>
          <cell r="Y565">
            <v>47002</v>
          </cell>
          <cell r="AA565">
            <v>68629</v>
          </cell>
        </row>
        <row r="566">
          <cell r="B566">
            <v>92544</v>
          </cell>
          <cell r="Y566">
            <v>67011</v>
          </cell>
          <cell r="AA566">
            <v>86598</v>
          </cell>
        </row>
        <row r="567">
          <cell r="B567">
            <v>92545</v>
          </cell>
          <cell r="Y567">
            <v>59575</v>
          </cell>
          <cell r="AA567">
            <v>81801</v>
          </cell>
        </row>
        <row r="568">
          <cell r="B568">
            <v>92548</v>
          </cell>
          <cell r="Y568">
            <v>54909</v>
          </cell>
          <cell r="AA568">
            <v>77630</v>
          </cell>
        </row>
        <row r="569">
          <cell r="B569">
            <v>92549</v>
          </cell>
          <cell r="Y569">
            <v>83318</v>
          </cell>
          <cell r="AA569">
            <v>122651</v>
          </cell>
        </row>
        <row r="570">
          <cell r="B570">
            <v>92551</v>
          </cell>
          <cell r="Y570">
            <v>92172</v>
          </cell>
          <cell r="AA570">
            <v>100852</v>
          </cell>
        </row>
        <row r="571">
          <cell r="B571">
            <v>92553</v>
          </cell>
          <cell r="Y571">
            <v>71344</v>
          </cell>
          <cell r="AA571">
            <v>84278</v>
          </cell>
        </row>
        <row r="572">
          <cell r="B572">
            <v>92555</v>
          </cell>
          <cell r="Y572">
            <v>113636</v>
          </cell>
          <cell r="AA572">
            <v>132268</v>
          </cell>
        </row>
        <row r="573">
          <cell r="B573">
            <v>92557</v>
          </cell>
          <cell r="Y573">
            <v>93464</v>
          </cell>
          <cell r="AA573">
            <v>107697</v>
          </cell>
        </row>
        <row r="574">
          <cell r="B574">
            <v>92561</v>
          </cell>
          <cell r="Y574">
            <v>87140</v>
          </cell>
          <cell r="AA574">
            <v>132565</v>
          </cell>
        </row>
        <row r="575">
          <cell r="B575">
            <v>92562</v>
          </cell>
          <cell r="Y575">
            <v>113204</v>
          </cell>
          <cell r="AA575">
            <v>140145</v>
          </cell>
        </row>
        <row r="576">
          <cell r="B576">
            <v>92563</v>
          </cell>
          <cell r="Y576">
            <v>118519</v>
          </cell>
          <cell r="AA576">
            <v>141828</v>
          </cell>
        </row>
        <row r="577">
          <cell r="B577">
            <v>92567</v>
          </cell>
          <cell r="Y577">
            <v>80319</v>
          </cell>
          <cell r="AA577">
            <v>126224</v>
          </cell>
        </row>
        <row r="578">
          <cell r="B578">
            <v>92570</v>
          </cell>
          <cell r="Y578">
            <v>77570</v>
          </cell>
          <cell r="AA578">
            <v>94811</v>
          </cell>
        </row>
        <row r="579">
          <cell r="B579">
            <v>92571</v>
          </cell>
          <cell r="Y579">
            <v>85746</v>
          </cell>
          <cell r="AA579">
            <v>101772</v>
          </cell>
        </row>
        <row r="580">
          <cell r="B580">
            <v>92582</v>
          </cell>
          <cell r="Y580">
            <v>97723</v>
          </cell>
          <cell r="AA580">
            <v>116520</v>
          </cell>
        </row>
        <row r="581">
          <cell r="B581">
            <v>92583</v>
          </cell>
          <cell r="Y581">
            <v>63582</v>
          </cell>
          <cell r="AA581">
            <v>76781</v>
          </cell>
        </row>
        <row r="582">
          <cell r="B582">
            <v>92584</v>
          </cell>
          <cell r="Y582">
            <v>113470</v>
          </cell>
          <cell r="AA582">
            <v>133293</v>
          </cell>
        </row>
        <row r="583">
          <cell r="B583">
            <v>92585</v>
          </cell>
          <cell r="Y583">
            <v>97898</v>
          </cell>
          <cell r="AA583">
            <v>114561</v>
          </cell>
        </row>
        <row r="584">
          <cell r="B584">
            <v>92586</v>
          </cell>
          <cell r="Y584">
            <v>53991</v>
          </cell>
          <cell r="AA584">
            <v>69142</v>
          </cell>
        </row>
        <row r="585">
          <cell r="B585">
            <v>92587</v>
          </cell>
          <cell r="Y585">
            <v>105781</v>
          </cell>
          <cell r="AA585">
            <v>130363</v>
          </cell>
        </row>
        <row r="586">
          <cell r="B586">
            <v>92590</v>
          </cell>
          <cell r="Y586">
            <v>76952</v>
          </cell>
          <cell r="AA586">
            <v>176740</v>
          </cell>
        </row>
        <row r="587">
          <cell r="B587">
            <v>92591</v>
          </cell>
          <cell r="Y587">
            <v>107312</v>
          </cell>
          <cell r="AA587">
            <v>124741</v>
          </cell>
        </row>
        <row r="588">
          <cell r="B588">
            <v>92592</v>
          </cell>
          <cell r="Y588">
            <v>132475</v>
          </cell>
          <cell r="AA588">
            <v>156617</v>
          </cell>
        </row>
        <row r="589">
          <cell r="B589">
            <v>92595</v>
          </cell>
          <cell r="Y589">
            <v>98132</v>
          </cell>
          <cell r="AA589">
            <v>117964</v>
          </cell>
        </row>
        <row r="590">
          <cell r="B590">
            <v>92596</v>
          </cell>
          <cell r="Y590">
            <v>120860</v>
          </cell>
          <cell r="AA590">
            <v>142033</v>
          </cell>
        </row>
        <row r="591">
          <cell r="B591">
            <v>92602</v>
          </cell>
          <cell r="Y591">
            <v>150406</v>
          </cell>
          <cell r="AA591">
            <v>185730</v>
          </cell>
        </row>
        <row r="592">
          <cell r="B592">
            <v>92603</v>
          </cell>
          <cell r="Y592">
            <v>192083</v>
          </cell>
          <cell r="AA592">
            <v>226728</v>
          </cell>
        </row>
        <row r="593">
          <cell r="B593">
            <v>92604</v>
          </cell>
          <cell r="Y593">
            <v>128092</v>
          </cell>
          <cell r="AA593">
            <v>156672</v>
          </cell>
        </row>
        <row r="594">
          <cell r="B594">
            <v>92606</v>
          </cell>
          <cell r="Y594">
            <v>140790</v>
          </cell>
          <cell r="AA594">
            <v>161340</v>
          </cell>
        </row>
        <row r="595">
          <cell r="B595">
            <v>92610</v>
          </cell>
          <cell r="Y595">
            <v>181188</v>
          </cell>
          <cell r="AA595">
            <v>196646</v>
          </cell>
        </row>
        <row r="596">
          <cell r="B596">
            <v>92612</v>
          </cell>
          <cell r="Y596">
            <v>95938</v>
          </cell>
          <cell r="AA596">
            <v>121999</v>
          </cell>
        </row>
        <row r="597">
          <cell r="B597">
            <v>92614</v>
          </cell>
          <cell r="Y597">
            <v>121276</v>
          </cell>
          <cell r="AA597">
            <v>148256</v>
          </cell>
        </row>
        <row r="598">
          <cell r="B598">
            <v>92617</v>
          </cell>
          <cell r="Y598">
            <v>80167</v>
          </cell>
          <cell r="AA598">
            <v>134336</v>
          </cell>
        </row>
        <row r="599">
          <cell r="B599">
            <v>92618</v>
          </cell>
          <cell r="Y599">
            <v>135609</v>
          </cell>
          <cell r="AA599">
            <v>178073</v>
          </cell>
        </row>
        <row r="600">
          <cell r="B600">
            <v>92620</v>
          </cell>
          <cell r="Y600">
            <v>144572</v>
          </cell>
          <cell r="AA600">
            <v>185970</v>
          </cell>
        </row>
        <row r="601">
          <cell r="B601">
            <v>92624</v>
          </cell>
          <cell r="Y601">
            <v>125377</v>
          </cell>
          <cell r="AA601">
            <v>173947</v>
          </cell>
        </row>
        <row r="602">
          <cell r="B602">
            <v>92625</v>
          </cell>
          <cell r="Y602">
            <v>197628</v>
          </cell>
          <cell r="AA602">
            <v>290327</v>
          </cell>
        </row>
        <row r="603">
          <cell r="B603">
            <v>92626</v>
          </cell>
          <cell r="Y603">
            <v>117627</v>
          </cell>
          <cell r="AA603">
            <v>147593</v>
          </cell>
        </row>
        <row r="604">
          <cell r="B604">
            <v>92627</v>
          </cell>
          <cell r="Y604">
            <v>105039</v>
          </cell>
          <cell r="AA604">
            <v>147692</v>
          </cell>
        </row>
        <row r="605">
          <cell r="B605">
            <v>92629</v>
          </cell>
          <cell r="Y605">
            <v>131731</v>
          </cell>
          <cell r="AA605">
            <v>184882</v>
          </cell>
        </row>
        <row r="606">
          <cell r="B606">
            <v>92630</v>
          </cell>
          <cell r="Y606">
            <v>119984</v>
          </cell>
          <cell r="AA606">
            <v>155556</v>
          </cell>
        </row>
        <row r="607">
          <cell r="B607">
            <v>92637</v>
          </cell>
          <cell r="Y607">
            <v>60235</v>
          </cell>
          <cell r="AA607">
            <v>78479</v>
          </cell>
        </row>
        <row r="608">
          <cell r="B608">
            <v>92646</v>
          </cell>
          <cell r="Y608">
            <v>132841</v>
          </cell>
          <cell r="AA608">
            <v>163888</v>
          </cell>
        </row>
        <row r="609">
          <cell r="B609">
            <v>92647</v>
          </cell>
          <cell r="Y609">
            <v>107877</v>
          </cell>
          <cell r="AA609">
            <v>129383</v>
          </cell>
        </row>
        <row r="610">
          <cell r="B610">
            <v>92648</v>
          </cell>
          <cell r="Y610">
            <v>118993</v>
          </cell>
          <cell r="AA610">
            <v>166505</v>
          </cell>
        </row>
        <row r="611">
          <cell r="B611">
            <v>92649</v>
          </cell>
          <cell r="Y611">
            <v>121604</v>
          </cell>
          <cell r="AA611">
            <v>164623</v>
          </cell>
        </row>
        <row r="612">
          <cell r="B612">
            <v>92651</v>
          </cell>
          <cell r="Y612">
            <v>143569</v>
          </cell>
          <cell r="AA612">
            <v>242232</v>
          </cell>
        </row>
        <row r="613">
          <cell r="B613">
            <v>92653</v>
          </cell>
          <cell r="Y613">
            <v>128623</v>
          </cell>
          <cell r="AA613">
            <v>185437</v>
          </cell>
        </row>
        <row r="614">
          <cell r="B614">
            <v>92655</v>
          </cell>
          <cell r="Y614">
            <v>64602</v>
          </cell>
          <cell r="AA614">
            <v>87118</v>
          </cell>
        </row>
        <row r="615">
          <cell r="B615">
            <v>92656</v>
          </cell>
          <cell r="Y615">
            <v>134538</v>
          </cell>
          <cell r="AA615">
            <v>165007</v>
          </cell>
        </row>
        <row r="616">
          <cell r="B616">
            <v>92657</v>
          </cell>
          <cell r="Y616">
            <v>202813</v>
          </cell>
          <cell r="AA616">
            <v>295487</v>
          </cell>
        </row>
        <row r="617">
          <cell r="B617">
            <v>92660</v>
          </cell>
          <cell r="Y617">
            <v>154035</v>
          </cell>
          <cell r="AA617">
            <v>253488</v>
          </cell>
        </row>
        <row r="618">
          <cell r="B618">
            <v>92661</v>
          </cell>
          <cell r="Y618">
            <v>209620</v>
          </cell>
          <cell r="AA618">
            <v>273897</v>
          </cell>
        </row>
        <row r="619">
          <cell r="B619">
            <v>92662</v>
          </cell>
          <cell r="Y619">
            <v>162045</v>
          </cell>
          <cell r="AA619">
            <v>226757</v>
          </cell>
        </row>
        <row r="620">
          <cell r="B620">
            <v>92663</v>
          </cell>
          <cell r="Y620">
            <v>138271</v>
          </cell>
          <cell r="AA620">
            <v>203153</v>
          </cell>
        </row>
        <row r="621">
          <cell r="B621">
            <v>92672</v>
          </cell>
          <cell r="Y621">
            <v>109991</v>
          </cell>
          <cell r="AA621">
            <v>162856</v>
          </cell>
        </row>
        <row r="622">
          <cell r="B622">
            <v>92673</v>
          </cell>
          <cell r="Y622">
            <v>180077</v>
          </cell>
          <cell r="AA622">
            <v>225406</v>
          </cell>
        </row>
        <row r="623">
          <cell r="B623">
            <v>92675</v>
          </cell>
          <cell r="Y623">
            <v>127893</v>
          </cell>
          <cell r="AA623">
            <v>172826</v>
          </cell>
        </row>
        <row r="624">
          <cell r="B624">
            <v>92676</v>
          </cell>
          <cell r="Y624">
            <v>114167</v>
          </cell>
          <cell r="AA624">
            <v>177792</v>
          </cell>
        </row>
        <row r="625">
          <cell r="B625">
            <v>92677</v>
          </cell>
          <cell r="Y625">
            <v>140605</v>
          </cell>
          <cell r="AA625">
            <v>191269</v>
          </cell>
        </row>
        <row r="626">
          <cell r="B626">
            <v>92678</v>
          </cell>
          <cell r="Y626">
            <v>115250</v>
          </cell>
          <cell r="AA626">
            <v>121555</v>
          </cell>
        </row>
        <row r="627">
          <cell r="B627">
            <v>92679</v>
          </cell>
          <cell r="Y627">
            <v>207652</v>
          </cell>
          <cell r="AA627">
            <v>261579</v>
          </cell>
        </row>
        <row r="628">
          <cell r="B628">
            <v>92683</v>
          </cell>
          <cell r="Y628">
            <v>82703</v>
          </cell>
          <cell r="AA628">
            <v>109217</v>
          </cell>
        </row>
        <row r="629">
          <cell r="B629">
            <v>92688</v>
          </cell>
          <cell r="Y629">
            <v>142015</v>
          </cell>
          <cell r="AA629">
            <v>167986</v>
          </cell>
        </row>
        <row r="630">
          <cell r="B630">
            <v>92691</v>
          </cell>
          <cell r="Y630">
            <v>135779</v>
          </cell>
          <cell r="AA630">
            <v>161176</v>
          </cell>
        </row>
        <row r="631">
          <cell r="B631">
            <v>92692</v>
          </cell>
          <cell r="Y631">
            <v>133028</v>
          </cell>
          <cell r="AA631">
            <v>171280</v>
          </cell>
        </row>
        <row r="632">
          <cell r="B632">
            <v>92694</v>
          </cell>
          <cell r="Y632">
            <v>183168</v>
          </cell>
          <cell r="AA632">
            <v>225848</v>
          </cell>
        </row>
        <row r="633">
          <cell r="B633">
            <v>92697</v>
          </cell>
          <cell r="Y633" t="str">
            <v>-</v>
          </cell>
          <cell r="AA633" t="str">
            <v>-</v>
          </cell>
        </row>
        <row r="634">
          <cell r="B634">
            <v>92701</v>
          </cell>
          <cell r="Y634">
            <v>68697</v>
          </cell>
          <cell r="AA634">
            <v>86536</v>
          </cell>
        </row>
        <row r="635">
          <cell r="B635">
            <v>92703</v>
          </cell>
          <cell r="Y635">
            <v>80817</v>
          </cell>
          <cell r="AA635">
            <v>101249</v>
          </cell>
        </row>
        <row r="636">
          <cell r="B636">
            <v>92704</v>
          </cell>
          <cell r="Y636">
            <v>94249</v>
          </cell>
          <cell r="AA636">
            <v>117593</v>
          </cell>
        </row>
        <row r="637">
          <cell r="B637">
            <v>92705</v>
          </cell>
          <cell r="Y637">
            <v>125928</v>
          </cell>
          <cell r="AA637">
            <v>186894</v>
          </cell>
        </row>
        <row r="638">
          <cell r="B638">
            <v>92706</v>
          </cell>
          <cell r="Y638">
            <v>96424</v>
          </cell>
          <cell r="AA638">
            <v>120696</v>
          </cell>
        </row>
        <row r="639">
          <cell r="B639">
            <v>92707</v>
          </cell>
          <cell r="Y639">
            <v>99491</v>
          </cell>
          <cell r="AA639">
            <v>117218</v>
          </cell>
        </row>
        <row r="640">
          <cell r="B640">
            <v>92708</v>
          </cell>
          <cell r="Y640">
            <v>111797</v>
          </cell>
          <cell r="AA640">
            <v>141527</v>
          </cell>
        </row>
        <row r="641">
          <cell r="B641">
            <v>92780</v>
          </cell>
          <cell r="Y641">
            <v>98647</v>
          </cell>
          <cell r="AA641">
            <v>125797</v>
          </cell>
        </row>
        <row r="642">
          <cell r="B642">
            <v>92782</v>
          </cell>
          <cell r="Y642">
            <v>143433</v>
          </cell>
          <cell r="AA642">
            <v>186946</v>
          </cell>
        </row>
        <row r="643">
          <cell r="B643">
            <v>92801</v>
          </cell>
          <cell r="Y643">
            <v>78477</v>
          </cell>
          <cell r="AA643">
            <v>92003</v>
          </cell>
        </row>
        <row r="644">
          <cell r="B644">
            <v>92802</v>
          </cell>
          <cell r="Y644">
            <v>83621</v>
          </cell>
          <cell r="AA644">
            <v>102183</v>
          </cell>
        </row>
        <row r="645">
          <cell r="B645">
            <v>92804</v>
          </cell>
          <cell r="Y645">
            <v>74588</v>
          </cell>
          <cell r="AA645">
            <v>95059</v>
          </cell>
        </row>
        <row r="646">
          <cell r="B646">
            <v>92805</v>
          </cell>
          <cell r="Y646">
            <v>85623</v>
          </cell>
          <cell r="AA646">
            <v>104096</v>
          </cell>
        </row>
        <row r="647">
          <cell r="B647">
            <v>92806</v>
          </cell>
          <cell r="Y647">
            <v>95112</v>
          </cell>
          <cell r="AA647">
            <v>123326</v>
          </cell>
        </row>
        <row r="648">
          <cell r="B648">
            <v>92807</v>
          </cell>
          <cell r="Y648">
            <v>136089</v>
          </cell>
          <cell r="AA648">
            <v>167999</v>
          </cell>
        </row>
        <row r="649">
          <cell r="B649">
            <v>92808</v>
          </cell>
          <cell r="Y649">
            <v>148697</v>
          </cell>
          <cell r="AA649">
            <v>185751</v>
          </cell>
        </row>
        <row r="650">
          <cell r="B650">
            <v>92821</v>
          </cell>
          <cell r="Y650">
            <v>116660</v>
          </cell>
          <cell r="AA650">
            <v>144486</v>
          </cell>
        </row>
        <row r="651">
          <cell r="B651">
            <v>92823</v>
          </cell>
          <cell r="Y651">
            <v>176543</v>
          </cell>
          <cell r="AA651">
            <v>193734</v>
          </cell>
        </row>
        <row r="652">
          <cell r="B652">
            <v>92831</v>
          </cell>
          <cell r="Y652">
            <v>89451</v>
          </cell>
          <cell r="AA652">
            <v>127997</v>
          </cell>
        </row>
        <row r="653">
          <cell r="B653">
            <v>92832</v>
          </cell>
          <cell r="Y653">
            <v>92588</v>
          </cell>
          <cell r="AA653">
            <v>109688</v>
          </cell>
        </row>
        <row r="654">
          <cell r="B654">
            <v>92833</v>
          </cell>
          <cell r="Y654">
            <v>113296</v>
          </cell>
          <cell r="AA654">
            <v>139907</v>
          </cell>
        </row>
        <row r="655">
          <cell r="B655">
            <v>92835</v>
          </cell>
          <cell r="Y655">
            <v>138487</v>
          </cell>
          <cell r="AA655">
            <v>184333</v>
          </cell>
        </row>
        <row r="656">
          <cell r="B656">
            <v>92840</v>
          </cell>
          <cell r="Y656">
            <v>96555</v>
          </cell>
          <cell r="AA656">
            <v>114102</v>
          </cell>
        </row>
        <row r="657">
          <cell r="B657">
            <v>92841</v>
          </cell>
          <cell r="Y657">
            <v>81975</v>
          </cell>
          <cell r="AA657">
            <v>98495</v>
          </cell>
        </row>
        <row r="658">
          <cell r="B658">
            <v>92843</v>
          </cell>
          <cell r="Y658">
            <v>82009</v>
          </cell>
          <cell r="AA658">
            <v>100808</v>
          </cell>
        </row>
        <row r="659">
          <cell r="B659">
            <v>92844</v>
          </cell>
          <cell r="Y659">
            <v>73590</v>
          </cell>
          <cell r="AA659">
            <v>92628</v>
          </cell>
        </row>
        <row r="660">
          <cell r="B660">
            <v>92845</v>
          </cell>
          <cell r="Y660">
            <v>133564</v>
          </cell>
          <cell r="AA660">
            <v>151441</v>
          </cell>
        </row>
        <row r="661">
          <cell r="B661">
            <v>92860</v>
          </cell>
          <cell r="Y661">
            <v>125371</v>
          </cell>
          <cell r="AA661">
            <v>143269</v>
          </cell>
        </row>
        <row r="662">
          <cell r="B662">
            <v>92861</v>
          </cell>
          <cell r="Y662">
            <v>204750</v>
          </cell>
          <cell r="AA662">
            <v>272401</v>
          </cell>
        </row>
        <row r="663">
          <cell r="B663">
            <v>92865</v>
          </cell>
          <cell r="Y663">
            <v>130258</v>
          </cell>
          <cell r="AA663">
            <v>145794</v>
          </cell>
        </row>
        <row r="664">
          <cell r="B664">
            <v>92866</v>
          </cell>
          <cell r="Y664">
            <v>83776</v>
          </cell>
          <cell r="AA664">
            <v>124353</v>
          </cell>
        </row>
        <row r="665">
          <cell r="B665">
            <v>92867</v>
          </cell>
          <cell r="Y665">
            <v>125799</v>
          </cell>
          <cell r="AA665">
            <v>167980</v>
          </cell>
        </row>
        <row r="666">
          <cell r="B666">
            <v>92868</v>
          </cell>
          <cell r="Y666">
            <v>89050</v>
          </cell>
          <cell r="AA666">
            <v>108175</v>
          </cell>
        </row>
        <row r="667">
          <cell r="B667">
            <v>92869</v>
          </cell>
          <cell r="Y667">
            <v>147047</v>
          </cell>
          <cell r="AA667">
            <v>187064</v>
          </cell>
        </row>
        <row r="668">
          <cell r="B668">
            <v>92870</v>
          </cell>
          <cell r="Y668">
            <v>110575</v>
          </cell>
          <cell r="AA668">
            <v>138818</v>
          </cell>
        </row>
        <row r="669">
          <cell r="B669">
            <v>92879</v>
          </cell>
          <cell r="Y669">
            <v>91862</v>
          </cell>
          <cell r="AA669">
            <v>112580</v>
          </cell>
        </row>
        <row r="670">
          <cell r="B670">
            <v>92880</v>
          </cell>
          <cell r="Y670">
            <v>151445</v>
          </cell>
          <cell r="AA670">
            <v>168505</v>
          </cell>
        </row>
        <row r="671">
          <cell r="B671">
            <v>92881</v>
          </cell>
          <cell r="Y671">
            <v>132598</v>
          </cell>
          <cell r="AA671">
            <v>161124</v>
          </cell>
        </row>
        <row r="672">
          <cell r="B672">
            <v>92882</v>
          </cell>
          <cell r="Y672">
            <v>100668</v>
          </cell>
          <cell r="AA672">
            <v>122041</v>
          </cell>
        </row>
        <row r="673">
          <cell r="B673">
            <v>92883</v>
          </cell>
          <cell r="Y673">
            <v>126829</v>
          </cell>
          <cell r="AA673">
            <v>159800</v>
          </cell>
        </row>
        <row r="674">
          <cell r="B674">
            <v>92886</v>
          </cell>
          <cell r="Y674">
            <v>148170</v>
          </cell>
          <cell r="AA674">
            <v>187585</v>
          </cell>
        </row>
        <row r="675">
          <cell r="B675">
            <v>92887</v>
          </cell>
          <cell r="Y675">
            <v>161823</v>
          </cell>
          <cell r="AA675">
            <v>206252</v>
          </cell>
        </row>
        <row r="676">
          <cell r="B676">
            <v>93001</v>
          </cell>
          <cell r="Y676">
            <v>86310</v>
          </cell>
          <cell r="AA676">
            <v>116350</v>
          </cell>
        </row>
        <row r="677">
          <cell r="B677">
            <v>93003</v>
          </cell>
          <cell r="Y677">
            <v>100300</v>
          </cell>
          <cell r="AA677">
            <v>126182</v>
          </cell>
        </row>
        <row r="678">
          <cell r="B678">
            <v>93004</v>
          </cell>
          <cell r="Y678">
            <v>113960</v>
          </cell>
          <cell r="AA678">
            <v>132168</v>
          </cell>
        </row>
        <row r="679">
          <cell r="B679">
            <v>93010</v>
          </cell>
          <cell r="Y679">
            <v>108538</v>
          </cell>
          <cell r="AA679">
            <v>147475</v>
          </cell>
        </row>
        <row r="680">
          <cell r="B680">
            <v>93012</v>
          </cell>
          <cell r="Y680">
            <v>122110</v>
          </cell>
          <cell r="AA680">
            <v>166272</v>
          </cell>
        </row>
        <row r="681">
          <cell r="B681">
            <v>93013</v>
          </cell>
          <cell r="Y681">
            <v>115633</v>
          </cell>
          <cell r="AA681">
            <v>166646</v>
          </cell>
        </row>
        <row r="682">
          <cell r="B682">
            <v>93015</v>
          </cell>
          <cell r="Y682">
            <v>90258</v>
          </cell>
          <cell r="AA682">
            <v>109643</v>
          </cell>
        </row>
        <row r="683">
          <cell r="B683">
            <v>93021</v>
          </cell>
          <cell r="Y683">
            <v>149848</v>
          </cell>
          <cell r="AA683">
            <v>173391</v>
          </cell>
        </row>
        <row r="684">
          <cell r="B684">
            <v>93022</v>
          </cell>
          <cell r="Y684">
            <v>109471</v>
          </cell>
          <cell r="AA684">
            <v>127298</v>
          </cell>
        </row>
        <row r="685">
          <cell r="B685">
            <v>93023</v>
          </cell>
          <cell r="Y685">
            <v>82298</v>
          </cell>
          <cell r="AA685">
            <v>141407</v>
          </cell>
        </row>
        <row r="686">
          <cell r="B686">
            <v>93030</v>
          </cell>
          <cell r="Y686">
            <v>90067</v>
          </cell>
          <cell r="AA686">
            <v>105389</v>
          </cell>
        </row>
        <row r="687">
          <cell r="B687">
            <v>93033</v>
          </cell>
          <cell r="Y687">
            <v>85848</v>
          </cell>
          <cell r="AA687">
            <v>101505</v>
          </cell>
        </row>
        <row r="688">
          <cell r="B688">
            <v>93035</v>
          </cell>
          <cell r="Y688">
            <v>101600</v>
          </cell>
          <cell r="AA688">
            <v>135397</v>
          </cell>
        </row>
        <row r="689">
          <cell r="B689">
            <v>93036</v>
          </cell>
          <cell r="Y689">
            <v>100482</v>
          </cell>
          <cell r="AA689">
            <v>115864</v>
          </cell>
        </row>
        <row r="690">
          <cell r="B690">
            <v>93040</v>
          </cell>
          <cell r="Y690">
            <v>123472</v>
          </cell>
          <cell r="AA690">
            <v>125687</v>
          </cell>
        </row>
        <row r="691">
          <cell r="B691">
            <v>93041</v>
          </cell>
          <cell r="Y691">
            <v>75836</v>
          </cell>
          <cell r="AA691">
            <v>92578</v>
          </cell>
        </row>
        <row r="692">
          <cell r="B692">
            <v>93042</v>
          </cell>
          <cell r="Y692" t="str">
            <v>-</v>
          </cell>
          <cell r="AA692" t="str">
            <v>-</v>
          </cell>
        </row>
        <row r="693">
          <cell r="B693">
            <v>93043</v>
          </cell>
          <cell r="Y693" t="str">
            <v>-</v>
          </cell>
          <cell r="AA693" t="str">
            <v>-</v>
          </cell>
        </row>
        <row r="694">
          <cell r="B694">
            <v>93060</v>
          </cell>
          <cell r="Y694">
            <v>79606</v>
          </cell>
          <cell r="AA694">
            <v>101050</v>
          </cell>
        </row>
        <row r="695">
          <cell r="B695">
            <v>93063</v>
          </cell>
          <cell r="Y695">
            <v>124030</v>
          </cell>
          <cell r="AA695">
            <v>149654</v>
          </cell>
        </row>
        <row r="696">
          <cell r="B696">
            <v>93064</v>
          </cell>
          <cell r="Y696" t="str">
            <v>-</v>
          </cell>
          <cell r="AA696" t="str">
            <v>-</v>
          </cell>
        </row>
        <row r="697">
          <cell r="B697">
            <v>93065</v>
          </cell>
          <cell r="Y697">
            <v>113893</v>
          </cell>
          <cell r="AA697">
            <v>149428</v>
          </cell>
        </row>
        <row r="698">
          <cell r="B698">
            <v>93066</v>
          </cell>
          <cell r="Y698">
            <v>158281</v>
          </cell>
          <cell r="AA698">
            <v>300257</v>
          </cell>
        </row>
        <row r="699">
          <cell r="B699">
            <v>93067</v>
          </cell>
          <cell r="Y699" t="str">
            <v>-</v>
          </cell>
          <cell r="AA699">
            <v>139006</v>
          </cell>
        </row>
        <row r="700">
          <cell r="B700">
            <v>93101</v>
          </cell>
          <cell r="Y700">
            <v>79868</v>
          </cell>
          <cell r="AA700">
            <v>116465</v>
          </cell>
        </row>
        <row r="701">
          <cell r="B701">
            <v>93103</v>
          </cell>
          <cell r="Y701">
            <v>118118</v>
          </cell>
          <cell r="AA701">
            <v>153628</v>
          </cell>
        </row>
        <row r="702">
          <cell r="B702">
            <v>93105</v>
          </cell>
          <cell r="Y702">
            <v>129549</v>
          </cell>
          <cell r="AA702">
            <v>185698</v>
          </cell>
        </row>
        <row r="703">
          <cell r="B703">
            <v>93106</v>
          </cell>
          <cell r="Y703">
            <v>75875</v>
          </cell>
          <cell r="AA703">
            <v>84024</v>
          </cell>
        </row>
        <row r="704">
          <cell r="B704">
            <v>93108</v>
          </cell>
          <cell r="Y704">
            <v>223694</v>
          </cell>
          <cell r="AA704">
            <v>321885</v>
          </cell>
        </row>
        <row r="705">
          <cell r="B705">
            <v>93109</v>
          </cell>
          <cell r="Y705">
            <v>126875</v>
          </cell>
          <cell r="AA705">
            <v>171756</v>
          </cell>
        </row>
        <row r="706">
          <cell r="B706">
            <v>93110</v>
          </cell>
          <cell r="Y706">
            <v>118819</v>
          </cell>
          <cell r="AA706">
            <v>168883</v>
          </cell>
        </row>
        <row r="707">
          <cell r="B707">
            <v>93111</v>
          </cell>
          <cell r="Y707">
            <v>139876</v>
          </cell>
          <cell r="AA707">
            <v>189365</v>
          </cell>
        </row>
        <row r="708">
          <cell r="B708">
            <v>93117</v>
          </cell>
          <cell r="Y708">
            <v>85711</v>
          </cell>
          <cell r="AA708">
            <v>116763</v>
          </cell>
        </row>
        <row r="709">
          <cell r="B709">
            <v>93201</v>
          </cell>
          <cell r="Y709">
            <v>51181</v>
          </cell>
          <cell r="AA709">
            <v>54588</v>
          </cell>
        </row>
        <row r="710">
          <cell r="B710">
            <v>93202</v>
          </cell>
          <cell r="Y710">
            <v>60450</v>
          </cell>
          <cell r="AA710">
            <v>75739</v>
          </cell>
        </row>
        <row r="711">
          <cell r="B711">
            <v>93203</v>
          </cell>
          <cell r="Y711">
            <v>49918</v>
          </cell>
          <cell r="AA711">
            <v>65005</v>
          </cell>
        </row>
        <row r="712">
          <cell r="B712">
            <v>93204</v>
          </cell>
          <cell r="Y712">
            <v>52986</v>
          </cell>
          <cell r="AA712">
            <v>62422</v>
          </cell>
        </row>
        <row r="713">
          <cell r="B713">
            <v>93205</v>
          </cell>
          <cell r="Y713">
            <v>33295</v>
          </cell>
          <cell r="AA713">
            <v>40623</v>
          </cell>
        </row>
        <row r="714">
          <cell r="B714">
            <v>93206</v>
          </cell>
          <cell r="Y714">
            <v>53170</v>
          </cell>
          <cell r="AA714">
            <v>64157</v>
          </cell>
        </row>
        <row r="715">
          <cell r="B715">
            <v>93207</v>
          </cell>
          <cell r="Y715" t="str">
            <v>-</v>
          </cell>
          <cell r="AA715">
            <v>119274</v>
          </cell>
        </row>
        <row r="716">
          <cell r="B716">
            <v>93208</v>
          </cell>
          <cell r="Y716">
            <v>63861</v>
          </cell>
          <cell r="AA716">
            <v>63800</v>
          </cell>
        </row>
        <row r="717">
          <cell r="B717">
            <v>93210</v>
          </cell>
          <cell r="Y717">
            <v>77850</v>
          </cell>
          <cell r="AA717">
            <v>84903</v>
          </cell>
        </row>
        <row r="718">
          <cell r="B718">
            <v>93212</v>
          </cell>
          <cell r="Y718">
            <v>54149</v>
          </cell>
          <cell r="AA718">
            <v>66025</v>
          </cell>
        </row>
        <row r="719">
          <cell r="B719">
            <v>93215</v>
          </cell>
          <cell r="Y719">
            <v>61329</v>
          </cell>
          <cell r="AA719">
            <v>76251</v>
          </cell>
        </row>
        <row r="720">
          <cell r="B720">
            <v>93218</v>
          </cell>
          <cell r="Y720">
            <v>88750</v>
          </cell>
          <cell r="AA720">
            <v>86370</v>
          </cell>
        </row>
        <row r="721">
          <cell r="B721">
            <v>93219</v>
          </cell>
          <cell r="Y721">
            <v>52883</v>
          </cell>
          <cell r="AA721">
            <v>59132</v>
          </cell>
        </row>
        <row r="722">
          <cell r="B722">
            <v>93220</v>
          </cell>
          <cell r="Y722" t="str">
            <v>-</v>
          </cell>
          <cell r="AA722" t="str">
            <v>-</v>
          </cell>
        </row>
        <row r="723">
          <cell r="B723">
            <v>93221</v>
          </cell>
          <cell r="Y723">
            <v>84121</v>
          </cell>
          <cell r="AA723">
            <v>126721</v>
          </cell>
        </row>
        <row r="724">
          <cell r="B724">
            <v>93222</v>
          </cell>
          <cell r="Y724">
            <v>56422</v>
          </cell>
          <cell r="AA724">
            <v>80966</v>
          </cell>
        </row>
        <row r="725">
          <cell r="B725">
            <v>93223</v>
          </cell>
          <cell r="Y725">
            <v>57463</v>
          </cell>
          <cell r="AA725">
            <v>65483</v>
          </cell>
        </row>
        <row r="726">
          <cell r="B726">
            <v>93224</v>
          </cell>
          <cell r="Y726">
            <v>50500</v>
          </cell>
          <cell r="AA726">
            <v>74317</v>
          </cell>
        </row>
        <row r="727">
          <cell r="B727">
            <v>93225</v>
          </cell>
          <cell r="Y727">
            <v>47152</v>
          </cell>
          <cell r="AA727">
            <v>84148</v>
          </cell>
        </row>
        <row r="728">
          <cell r="B728">
            <v>93226</v>
          </cell>
          <cell r="Y728" t="str">
            <v>-</v>
          </cell>
          <cell r="AA728">
            <v>99679</v>
          </cell>
        </row>
        <row r="729">
          <cell r="B729">
            <v>93227</v>
          </cell>
          <cell r="Y729" t="str">
            <v>-</v>
          </cell>
          <cell r="AA729" t="str">
            <v>N</v>
          </cell>
        </row>
        <row r="730">
          <cell r="B730">
            <v>93230</v>
          </cell>
          <cell r="Y730">
            <v>73558</v>
          </cell>
          <cell r="AA730">
            <v>90951</v>
          </cell>
        </row>
        <row r="731">
          <cell r="B731">
            <v>93234</v>
          </cell>
          <cell r="Y731">
            <v>44353</v>
          </cell>
          <cell r="AA731">
            <v>62900</v>
          </cell>
        </row>
        <row r="732">
          <cell r="B732">
            <v>93235</v>
          </cell>
          <cell r="Y732">
            <v>55175</v>
          </cell>
          <cell r="AA732">
            <v>73636</v>
          </cell>
        </row>
        <row r="733">
          <cell r="B733">
            <v>93237</v>
          </cell>
          <cell r="Y733" t="str">
            <v>-</v>
          </cell>
          <cell r="AA733">
            <v>62640</v>
          </cell>
        </row>
        <row r="734">
          <cell r="B734">
            <v>93238</v>
          </cell>
          <cell r="Y734">
            <v>49665</v>
          </cell>
          <cell r="AA734">
            <v>72434</v>
          </cell>
        </row>
        <row r="735">
          <cell r="B735">
            <v>93239</v>
          </cell>
          <cell r="Y735">
            <v>48781</v>
          </cell>
          <cell r="AA735">
            <v>54877</v>
          </cell>
        </row>
        <row r="736">
          <cell r="B736">
            <v>93240</v>
          </cell>
          <cell r="Y736">
            <v>28535</v>
          </cell>
          <cell r="AA736">
            <v>49259</v>
          </cell>
        </row>
        <row r="737">
          <cell r="B737">
            <v>93241</v>
          </cell>
          <cell r="Y737">
            <v>31563</v>
          </cell>
          <cell r="AA737">
            <v>45587</v>
          </cell>
        </row>
        <row r="738">
          <cell r="B738">
            <v>93242</v>
          </cell>
          <cell r="Y738">
            <v>61250</v>
          </cell>
          <cell r="AA738">
            <v>75002</v>
          </cell>
        </row>
        <row r="739">
          <cell r="B739">
            <v>93243</v>
          </cell>
          <cell r="Y739">
            <v>34737</v>
          </cell>
          <cell r="AA739">
            <v>69238</v>
          </cell>
        </row>
        <row r="740">
          <cell r="B740">
            <v>93244</v>
          </cell>
          <cell r="Y740" t="str">
            <v>-</v>
          </cell>
          <cell r="AA740">
            <v>123785</v>
          </cell>
        </row>
        <row r="741">
          <cell r="B741">
            <v>93245</v>
          </cell>
          <cell r="Y741">
            <v>78181</v>
          </cell>
          <cell r="AA741">
            <v>92938</v>
          </cell>
        </row>
        <row r="742">
          <cell r="B742">
            <v>93246</v>
          </cell>
          <cell r="Y742" t="str">
            <v>-</v>
          </cell>
          <cell r="AA742" t="str">
            <v>-</v>
          </cell>
        </row>
        <row r="743">
          <cell r="B743">
            <v>93247</v>
          </cell>
          <cell r="Y743">
            <v>55460</v>
          </cell>
          <cell r="AA743">
            <v>73809</v>
          </cell>
        </row>
        <row r="744">
          <cell r="B744">
            <v>93249</v>
          </cell>
          <cell r="Y744">
            <v>43224</v>
          </cell>
          <cell r="AA744">
            <v>52960</v>
          </cell>
        </row>
        <row r="745">
          <cell r="B745">
            <v>93250</v>
          </cell>
          <cell r="Y745">
            <v>50982</v>
          </cell>
          <cell r="AA745">
            <v>63717</v>
          </cell>
        </row>
        <row r="746">
          <cell r="B746">
            <v>93251</v>
          </cell>
          <cell r="Y746">
            <v>74792</v>
          </cell>
          <cell r="AA746">
            <v>72858</v>
          </cell>
        </row>
        <row r="747">
          <cell r="B747">
            <v>93252</v>
          </cell>
          <cell r="Y747">
            <v>43125</v>
          </cell>
          <cell r="AA747">
            <v>59969</v>
          </cell>
        </row>
        <row r="748">
          <cell r="B748">
            <v>93254</v>
          </cell>
          <cell r="Y748">
            <v>53603</v>
          </cell>
          <cell r="AA748">
            <v>71179</v>
          </cell>
        </row>
        <row r="749">
          <cell r="B749">
            <v>93255</v>
          </cell>
          <cell r="Y749">
            <v>36334</v>
          </cell>
          <cell r="AA749">
            <v>53634</v>
          </cell>
        </row>
        <row r="750">
          <cell r="B750">
            <v>93256</v>
          </cell>
          <cell r="Y750">
            <v>70878</v>
          </cell>
          <cell r="AA750">
            <v>75684</v>
          </cell>
        </row>
        <row r="751">
          <cell r="B751">
            <v>93257</v>
          </cell>
          <cell r="Y751">
            <v>58261</v>
          </cell>
          <cell r="AA751">
            <v>76336</v>
          </cell>
        </row>
        <row r="752">
          <cell r="B752">
            <v>93258</v>
          </cell>
          <cell r="Y752">
            <v>51214</v>
          </cell>
          <cell r="AA752">
            <v>61603</v>
          </cell>
        </row>
        <row r="753">
          <cell r="B753">
            <v>93260</v>
          </cell>
          <cell r="Y753">
            <v>56250</v>
          </cell>
          <cell r="AA753">
            <v>70745</v>
          </cell>
        </row>
        <row r="754">
          <cell r="B754">
            <v>93261</v>
          </cell>
          <cell r="Y754">
            <v>51154</v>
          </cell>
          <cell r="AA754">
            <v>49632</v>
          </cell>
        </row>
        <row r="755">
          <cell r="B755">
            <v>93262</v>
          </cell>
          <cell r="Y755" t="str">
            <v>-</v>
          </cell>
          <cell r="AA755" t="str">
            <v>-</v>
          </cell>
        </row>
        <row r="756">
          <cell r="B756">
            <v>93263</v>
          </cell>
          <cell r="Y756">
            <v>66774</v>
          </cell>
          <cell r="AA756">
            <v>81417</v>
          </cell>
        </row>
        <row r="757">
          <cell r="B757">
            <v>93265</v>
          </cell>
          <cell r="Y757">
            <v>103672</v>
          </cell>
          <cell r="AA757">
            <v>132302</v>
          </cell>
        </row>
        <row r="758">
          <cell r="B758">
            <v>93266</v>
          </cell>
          <cell r="Y758">
            <v>60888</v>
          </cell>
          <cell r="AA758">
            <v>93878</v>
          </cell>
        </row>
        <row r="759">
          <cell r="B759">
            <v>93267</v>
          </cell>
          <cell r="Y759">
            <v>44786</v>
          </cell>
          <cell r="AA759">
            <v>68906</v>
          </cell>
        </row>
        <row r="760">
          <cell r="B760">
            <v>93268</v>
          </cell>
          <cell r="Y760">
            <v>55473</v>
          </cell>
          <cell r="AA760">
            <v>74032</v>
          </cell>
        </row>
        <row r="761">
          <cell r="B761">
            <v>93270</v>
          </cell>
          <cell r="Y761">
            <v>76795</v>
          </cell>
          <cell r="AA761">
            <v>104261</v>
          </cell>
        </row>
        <row r="762">
          <cell r="B762">
            <v>93271</v>
          </cell>
          <cell r="Y762">
            <v>83810</v>
          </cell>
          <cell r="AA762">
            <v>117356</v>
          </cell>
        </row>
        <row r="763">
          <cell r="B763">
            <v>93272</v>
          </cell>
          <cell r="Y763">
            <v>58564</v>
          </cell>
          <cell r="AA763">
            <v>71809</v>
          </cell>
        </row>
        <row r="764">
          <cell r="B764">
            <v>93274</v>
          </cell>
          <cell r="Y764">
            <v>69905</v>
          </cell>
          <cell r="AA764">
            <v>89541</v>
          </cell>
        </row>
        <row r="765">
          <cell r="B765">
            <v>93276</v>
          </cell>
          <cell r="Y765" t="str">
            <v>-</v>
          </cell>
          <cell r="AA765">
            <v>69267</v>
          </cell>
        </row>
        <row r="766">
          <cell r="B766">
            <v>93277</v>
          </cell>
          <cell r="Y766">
            <v>79532</v>
          </cell>
          <cell r="AA766">
            <v>97031</v>
          </cell>
        </row>
        <row r="767">
          <cell r="B767">
            <v>93280</v>
          </cell>
          <cell r="Y767">
            <v>55060</v>
          </cell>
          <cell r="AA767">
            <v>73392</v>
          </cell>
        </row>
        <row r="768">
          <cell r="B768">
            <v>93283</v>
          </cell>
          <cell r="Y768">
            <v>33100</v>
          </cell>
          <cell r="AA768">
            <v>49441</v>
          </cell>
        </row>
        <row r="769">
          <cell r="B769">
            <v>93285</v>
          </cell>
          <cell r="Y769">
            <v>39844</v>
          </cell>
          <cell r="AA769">
            <v>61583</v>
          </cell>
        </row>
        <row r="770">
          <cell r="B770">
            <v>93286</v>
          </cell>
          <cell r="Y770">
            <v>47242</v>
          </cell>
          <cell r="AA770">
            <v>64632</v>
          </cell>
        </row>
        <row r="771">
          <cell r="B771">
            <v>93287</v>
          </cell>
          <cell r="Y771">
            <v>70625</v>
          </cell>
          <cell r="AA771">
            <v>72158</v>
          </cell>
        </row>
        <row r="772">
          <cell r="B772">
            <v>93291</v>
          </cell>
          <cell r="Y772">
            <v>81502</v>
          </cell>
          <cell r="AA772">
            <v>106429</v>
          </cell>
        </row>
        <row r="773">
          <cell r="B773">
            <v>93292</v>
          </cell>
          <cell r="Y773">
            <v>80784</v>
          </cell>
          <cell r="AA773">
            <v>105772</v>
          </cell>
        </row>
        <row r="774">
          <cell r="B774">
            <v>93301</v>
          </cell>
          <cell r="Y774">
            <v>40725</v>
          </cell>
          <cell r="AA774">
            <v>69229</v>
          </cell>
        </row>
        <row r="775">
          <cell r="B775">
            <v>93304</v>
          </cell>
          <cell r="Y775">
            <v>51627</v>
          </cell>
          <cell r="AA775">
            <v>67937</v>
          </cell>
        </row>
        <row r="776">
          <cell r="B776">
            <v>93305</v>
          </cell>
          <cell r="Y776">
            <v>41290</v>
          </cell>
          <cell r="AA776">
            <v>58609</v>
          </cell>
        </row>
        <row r="777">
          <cell r="B777">
            <v>93306</v>
          </cell>
          <cell r="Y777">
            <v>66988</v>
          </cell>
          <cell r="AA777">
            <v>89305</v>
          </cell>
        </row>
        <row r="778">
          <cell r="B778">
            <v>93307</v>
          </cell>
          <cell r="Y778">
            <v>52572</v>
          </cell>
          <cell r="AA778">
            <v>67001</v>
          </cell>
        </row>
        <row r="779">
          <cell r="B779">
            <v>93308</v>
          </cell>
          <cell r="Y779">
            <v>59511</v>
          </cell>
          <cell r="AA779">
            <v>81878</v>
          </cell>
        </row>
        <row r="780">
          <cell r="B780">
            <v>93309</v>
          </cell>
          <cell r="Y780">
            <v>62143</v>
          </cell>
          <cell r="AA780">
            <v>78593</v>
          </cell>
        </row>
        <row r="781">
          <cell r="B781">
            <v>93311</v>
          </cell>
          <cell r="Y781">
            <v>117591</v>
          </cell>
          <cell r="AA781">
            <v>156373</v>
          </cell>
        </row>
        <row r="782">
          <cell r="B782">
            <v>93312</v>
          </cell>
          <cell r="Y782">
            <v>112654</v>
          </cell>
          <cell r="AA782">
            <v>134523</v>
          </cell>
        </row>
        <row r="783">
          <cell r="B783">
            <v>93313</v>
          </cell>
          <cell r="Y783">
            <v>93396</v>
          </cell>
          <cell r="AA783">
            <v>110020</v>
          </cell>
        </row>
        <row r="784">
          <cell r="B784">
            <v>93314</v>
          </cell>
          <cell r="Y784">
            <v>127911</v>
          </cell>
          <cell r="AA784">
            <v>164837</v>
          </cell>
        </row>
        <row r="785">
          <cell r="B785">
            <v>93401</v>
          </cell>
          <cell r="Y785">
            <v>95386</v>
          </cell>
          <cell r="AA785">
            <v>134299</v>
          </cell>
        </row>
        <row r="786">
          <cell r="B786">
            <v>93402</v>
          </cell>
          <cell r="Y786">
            <v>103839</v>
          </cell>
          <cell r="AA786">
            <v>124153</v>
          </cell>
        </row>
        <row r="787">
          <cell r="B787">
            <v>93405</v>
          </cell>
          <cell r="Y787">
            <v>52481</v>
          </cell>
          <cell r="AA787">
            <v>89036</v>
          </cell>
        </row>
        <row r="788">
          <cell r="B788">
            <v>93407</v>
          </cell>
          <cell r="Y788" t="str">
            <v>-</v>
          </cell>
          <cell r="AA788" t="str">
            <v>N</v>
          </cell>
        </row>
        <row r="789">
          <cell r="B789">
            <v>93408</v>
          </cell>
          <cell r="Y789" t="str">
            <v>-</v>
          </cell>
          <cell r="AA789" t="str">
            <v>-</v>
          </cell>
        </row>
        <row r="790">
          <cell r="B790">
            <v>93409</v>
          </cell>
          <cell r="Y790" t="str">
            <v>-</v>
          </cell>
          <cell r="AA790" t="str">
            <v>-</v>
          </cell>
        </row>
        <row r="791">
          <cell r="B791">
            <v>93410</v>
          </cell>
          <cell r="Y791" t="str">
            <v>-</v>
          </cell>
          <cell r="AA791" t="str">
            <v>-</v>
          </cell>
        </row>
        <row r="792">
          <cell r="B792">
            <v>93420</v>
          </cell>
          <cell r="Y792">
            <v>106718</v>
          </cell>
          <cell r="AA792">
            <v>125934</v>
          </cell>
        </row>
        <row r="793">
          <cell r="B793">
            <v>93422</v>
          </cell>
          <cell r="Y793">
            <v>89916</v>
          </cell>
          <cell r="AA793">
            <v>147172</v>
          </cell>
        </row>
        <row r="794">
          <cell r="B794">
            <v>93424</v>
          </cell>
          <cell r="Y794" t="str">
            <v>-</v>
          </cell>
          <cell r="AA794">
            <v>280278</v>
          </cell>
        </row>
        <row r="795">
          <cell r="B795">
            <v>93426</v>
          </cell>
          <cell r="Y795">
            <v>103317</v>
          </cell>
          <cell r="AA795">
            <v>134816</v>
          </cell>
        </row>
        <row r="796">
          <cell r="B796">
            <v>93427</v>
          </cell>
          <cell r="Y796">
            <v>106442</v>
          </cell>
          <cell r="AA796">
            <v>129152</v>
          </cell>
        </row>
        <row r="797">
          <cell r="B797">
            <v>93428</v>
          </cell>
          <cell r="Y797">
            <v>89225</v>
          </cell>
          <cell r="AA797">
            <v>113872</v>
          </cell>
        </row>
        <row r="798">
          <cell r="B798">
            <v>93429</v>
          </cell>
          <cell r="Y798" t="str">
            <v>-</v>
          </cell>
          <cell r="AA798">
            <v>91422</v>
          </cell>
        </row>
        <row r="799">
          <cell r="B799">
            <v>93430</v>
          </cell>
          <cell r="Y799">
            <v>86354</v>
          </cell>
          <cell r="AA799">
            <v>109469</v>
          </cell>
        </row>
        <row r="800">
          <cell r="B800">
            <v>93432</v>
          </cell>
          <cell r="Y800">
            <v>120200</v>
          </cell>
          <cell r="AA800">
            <v>162691</v>
          </cell>
        </row>
        <row r="801">
          <cell r="B801">
            <v>93433</v>
          </cell>
          <cell r="Y801">
            <v>82534</v>
          </cell>
          <cell r="AA801">
            <v>104524</v>
          </cell>
        </row>
        <row r="802">
          <cell r="B802">
            <v>93434</v>
          </cell>
          <cell r="Y802">
            <v>71351</v>
          </cell>
          <cell r="AA802">
            <v>88998</v>
          </cell>
        </row>
        <row r="803">
          <cell r="B803">
            <v>93436</v>
          </cell>
          <cell r="Y803">
            <v>76241</v>
          </cell>
          <cell r="AA803">
            <v>95663</v>
          </cell>
        </row>
        <row r="804">
          <cell r="B804">
            <v>93437</v>
          </cell>
          <cell r="Y804">
            <v>83096</v>
          </cell>
          <cell r="AA804">
            <v>87475</v>
          </cell>
        </row>
        <row r="805">
          <cell r="B805">
            <v>93440</v>
          </cell>
          <cell r="Y805">
            <v>53673</v>
          </cell>
          <cell r="AA805">
            <v>77870</v>
          </cell>
        </row>
        <row r="806">
          <cell r="B806">
            <v>93441</v>
          </cell>
          <cell r="Y806">
            <v>140685</v>
          </cell>
          <cell r="AA806">
            <v>173431</v>
          </cell>
        </row>
        <row r="807">
          <cell r="B807">
            <v>93442</v>
          </cell>
          <cell r="Y807">
            <v>92163</v>
          </cell>
          <cell r="AA807">
            <v>125041</v>
          </cell>
        </row>
        <row r="808">
          <cell r="B808">
            <v>93444</v>
          </cell>
          <cell r="Y808">
            <v>105655</v>
          </cell>
          <cell r="AA808">
            <v>127281</v>
          </cell>
        </row>
        <row r="809">
          <cell r="B809">
            <v>93445</v>
          </cell>
          <cell r="Y809">
            <v>75012</v>
          </cell>
          <cell r="AA809">
            <v>89437</v>
          </cell>
        </row>
        <row r="810">
          <cell r="B810">
            <v>93446</v>
          </cell>
          <cell r="Y810">
            <v>94512</v>
          </cell>
          <cell r="AA810">
            <v>125773</v>
          </cell>
        </row>
        <row r="811">
          <cell r="B811">
            <v>93449</v>
          </cell>
          <cell r="Y811">
            <v>112913</v>
          </cell>
          <cell r="AA811">
            <v>143198</v>
          </cell>
        </row>
        <row r="812">
          <cell r="B812">
            <v>93450</v>
          </cell>
          <cell r="Y812" t="str">
            <v>-</v>
          </cell>
          <cell r="AA812">
            <v>103208</v>
          </cell>
        </row>
        <row r="813">
          <cell r="B813">
            <v>93451</v>
          </cell>
          <cell r="Y813">
            <v>91250</v>
          </cell>
          <cell r="AA813">
            <v>113320</v>
          </cell>
        </row>
        <row r="814">
          <cell r="B814">
            <v>93452</v>
          </cell>
          <cell r="Y814">
            <v>54705</v>
          </cell>
          <cell r="AA814">
            <v>51925</v>
          </cell>
        </row>
        <row r="815">
          <cell r="B815">
            <v>93453</v>
          </cell>
          <cell r="Y815">
            <v>70288</v>
          </cell>
          <cell r="AA815">
            <v>119402</v>
          </cell>
        </row>
        <row r="816">
          <cell r="B816">
            <v>93454</v>
          </cell>
          <cell r="Y816">
            <v>84178</v>
          </cell>
          <cell r="AA816">
            <v>101595</v>
          </cell>
        </row>
        <row r="817">
          <cell r="B817">
            <v>93455</v>
          </cell>
          <cell r="Y817">
            <v>108501</v>
          </cell>
          <cell r="AA817">
            <v>136211</v>
          </cell>
        </row>
        <row r="818">
          <cell r="B818">
            <v>93458</v>
          </cell>
          <cell r="Y818">
            <v>73518</v>
          </cell>
          <cell r="AA818">
            <v>90085</v>
          </cell>
        </row>
        <row r="819">
          <cell r="B819">
            <v>93460</v>
          </cell>
          <cell r="Y819">
            <v>131932</v>
          </cell>
          <cell r="AA819">
            <v>205002</v>
          </cell>
        </row>
        <row r="820">
          <cell r="B820">
            <v>93461</v>
          </cell>
          <cell r="Y820">
            <v>88774</v>
          </cell>
          <cell r="AA820">
            <v>95506</v>
          </cell>
        </row>
        <row r="821">
          <cell r="B821">
            <v>93463</v>
          </cell>
          <cell r="Y821">
            <v>130123</v>
          </cell>
          <cell r="AA821">
            <v>175347</v>
          </cell>
        </row>
        <row r="822">
          <cell r="B822">
            <v>93465</v>
          </cell>
          <cell r="Y822">
            <v>120843</v>
          </cell>
          <cell r="AA822">
            <v>152918</v>
          </cell>
        </row>
        <row r="823">
          <cell r="B823">
            <v>93501</v>
          </cell>
          <cell r="Y823">
            <v>55372</v>
          </cell>
          <cell r="AA823">
            <v>67011</v>
          </cell>
        </row>
        <row r="824">
          <cell r="B824">
            <v>93505</v>
          </cell>
          <cell r="Y824">
            <v>55010</v>
          </cell>
          <cell r="AA824">
            <v>70806</v>
          </cell>
        </row>
        <row r="825">
          <cell r="B825">
            <v>93510</v>
          </cell>
          <cell r="Y825">
            <v>118462</v>
          </cell>
          <cell r="AA825">
            <v>137549</v>
          </cell>
        </row>
        <row r="826">
          <cell r="B826">
            <v>93512</v>
          </cell>
          <cell r="Y826">
            <v>65158</v>
          </cell>
          <cell r="AA826">
            <v>50223</v>
          </cell>
        </row>
        <row r="827">
          <cell r="B827">
            <v>93513</v>
          </cell>
          <cell r="Y827">
            <v>54485</v>
          </cell>
          <cell r="AA827">
            <v>86551</v>
          </cell>
        </row>
        <row r="828">
          <cell r="B828">
            <v>93514</v>
          </cell>
          <cell r="Y828">
            <v>81695</v>
          </cell>
          <cell r="AA828">
            <v>98198</v>
          </cell>
        </row>
        <row r="829">
          <cell r="B829">
            <v>93516</v>
          </cell>
          <cell r="Y829">
            <v>71250</v>
          </cell>
          <cell r="AA829">
            <v>93672</v>
          </cell>
        </row>
        <row r="830">
          <cell r="B830">
            <v>93517</v>
          </cell>
          <cell r="Y830">
            <v>98882</v>
          </cell>
          <cell r="AA830">
            <v>93191</v>
          </cell>
        </row>
        <row r="831">
          <cell r="B831">
            <v>93518</v>
          </cell>
          <cell r="Y831">
            <v>63095</v>
          </cell>
          <cell r="AA831">
            <v>83193</v>
          </cell>
        </row>
        <row r="832">
          <cell r="B832">
            <v>93519</v>
          </cell>
          <cell r="Y832" t="str">
            <v>-</v>
          </cell>
          <cell r="AA832" t="str">
            <v>-</v>
          </cell>
        </row>
        <row r="833">
          <cell r="B833">
            <v>93522</v>
          </cell>
          <cell r="Y833" t="str">
            <v>-</v>
          </cell>
          <cell r="AA833" t="str">
            <v>N</v>
          </cell>
        </row>
        <row r="834">
          <cell r="B834">
            <v>93523</v>
          </cell>
          <cell r="Y834">
            <v>66583</v>
          </cell>
          <cell r="AA834">
            <v>78518</v>
          </cell>
        </row>
        <row r="835">
          <cell r="B835">
            <v>93524</v>
          </cell>
          <cell r="Y835" t="str">
            <v>-</v>
          </cell>
          <cell r="AA835" t="str">
            <v>-</v>
          </cell>
        </row>
        <row r="836">
          <cell r="B836">
            <v>93526</v>
          </cell>
          <cell r="Y836">
            <v>61563</v>
          </cell>
          <cell r="AA836">
            <v>80079</v>
          </cell>
        </row>
        <row r="837">
          <cell r="B837">
            <v>93527</v>
          </cell>
          <cell r="Y837">
            <v>82667</v>
          </cell>
          <cell r="AA837">
            <v>89782</v>
          </cell>
        </row>
        <row r="838">
          <cell r="B838">
            <v>93528</v>
          </cell>
          <cell r="Y838" t="str">
            <v>-</v>
          </cell>
          <cell r="AA838" t="str">
            <v>N</v>
          </cell>
        </row>
        <row r="839">
          <cell r="B839">
            <v>93529</v>
          </cell>
          <cell r="Y839">
            <v>40703</v>
          </cell>
          <cell r="AA839">
            <v>68866</v>
          </cell>
        </row>
        <row r="840">
          <cell r="B840">
            <v>93530</v>
          </cell>
          <cell r="Y840" t="str">
            <v>-</v>
          </cell>
          <cell r="AA840" t="str">
            <v>N</v>
          </cell>
        </row>
        <row r="841">
          <cell r="B841">
            <v>93531</v>
          </cell>
          <cell r="Y841">
            <v>104044</v>
          </cell>
          <cell r="AA841">
            <v>122447</v>
          </cell>
        </row>
        <row r="842">
          <cell r="B842">
            <v>93532</v>
          </cell>
          <cell r="Y842">
            <v>99432</v>
          </cell>
          <cell r="AA842">
            <v>105346</v>
          </cell>
        </row>
        <row r="843">
          <cell r="B843">
            <v>93534</v>
          </cell>
          <cell r="Y843">
            <v>58891</v>
          </cell>
          <cell r="AA843">
            <v>73384</v>
          </cell>
        </row>
        <row r="844">
          <cell r="B844">
            <v>93535</v>
          </cell>
          <cell r="Y844">
            <v>65989</v>
          </cell>
          <cell r="AA844">
            <v>83934</v>
          </cell>
        </row>
        <row r="845">
          <cell r="B845">
            <v>93536</v>
          </cell>
          <cell r="Y845">
            <v>102927</v>
          </cell>
          <cell r="AA845">
            <v>121380</v>
          </cell>
        </row>
        <row r="846">
          <cell r="B846">
            <v>93541</v>
          </cell>
          <cell r="Y846">
            <v>117719</v>
          </cell>
          <cell r="AA846">
            <v>104201</v>
          </cell>
        </row>
        <row r="847">
          <cell r="B847">
            <v>93543</v>
          </cell>
          <cell r="Y847">
            <v>69375</v>
          </cell>
          <cell r="AA847">
            <v>87139</v>
          </cell>
        </row>
        <row r="848">
          <cell r="B848">
            <v>93544</v>
          </cell>
          <cell r="Y848">
            <v>87069</v>
          </cell>
          <cell r="AA848">
            <v>89407</v>
          </cell>
        </row>
        <row r="849">
          <cell r="B849">
            <v>93545</v>
          </cell>
          <cell r="Y849">
            <v>49635</v>
          </cell>
          <cell r="AA849">
            <v>99179</v>
          </cell>
        </row>
        <row r="850">
          <cell r="B850">
            <v>93546</v>
          </cell>
          <cell r="Y850">
            <v>96481</v>
          </cell>
          <cell r="AA850">
            <v>125954</v>
          </cell>
        </row>
        <row r="851">
          <cell r="B851">
            <v>93549</v>
          </cell>
          <cell r="Y851">
            <v>73125</v>
          </cell>
          <cell r="AA851">
            <v>73713</v>
          </cell>
        </row>
        <row r="852">
          <cell r="B852">
            <v>93550</v>
          </cell>
          <cell r="Y852">
            <v>63811</v>
          </cell>
          <cell r="AA852">
            <v>76944</v>
          </cell>
        </row>
        <row r="853">
          <cell r="B853">
            <v>93551</v>
          </cell>
          <cell r="Y853">
            <v>110850</v>
          </cell>
          <cell r="AA853">
            <v>133105</v>
          </cell>
        </row>
        <row r="854">
          <cell r="B854">
            <v>93552</v>
          </cell>
          <cell r="Y854">
            <v>84894</v>
          </cell>
          <cell r="AA854">
            <v>101544</v>
          </cell>
        </row>
        <row r="855">
          <cell r="B855">
            <v>93553</v>
          </cell>
          <cell r="Y855">
            <v>73029</v>
          </cell>
          <cell r="AA855">
            <v>80960</v>
          </cell>
        </row>
        <row r="856">
          <cell r="B856">
            <v>93554</v>
          </cell>
          <cell r="Y856" t="str">
            <v>-</v>
          </cell>
          <cell r="AA856">
            <v>37883</v>
          </cell>
        </row>
        <row r="857">
          <cell r="B857">
            <v>93555</v>
          </cell>
          <cell r="Y857">
            <v>84141</v>
          </cell>
          <cell r="AA857">
            <v>105140</v>
          </cell>
        </row>
        <row r="858">
          <cell r="B858">
            <v>93558</v>
          </cell>
          <cell r="Y858" t="str">
            <v>-</v>
          </cell>
          <cell r="AA858" t="str">
            <v>-</v>
          </cell>
        </row>
        <row r="859">
          <cell r="B859">
            <v>93560</v>
          </cell>
          <cell r="Y859">
            <v>76204</v>
          </cell>
          <cell r="AA859">
            <v>92086</v>
          </cell>
        </row>
        <row r="860">
          <cell r="B860">
            <v>93561</v>
          </cell>
          <cell r="Y860">
            <v>86149</v>
          </cell>
          <cell r="AA860">
            <v>106887</v>
          </cell>
        </row>
        <row r="861">
          <cell r="B861">
            <v>93562</v>
          </cell>
          <cell r="Y861">
            <v>67643</v>
          </cell>
          <cell r="AA861">
            <v>74080</v>
          </cell>
        </row>
        <row r="862">
          <cell r="B862">
            <v>93563</v>
          </cell>
          <cell r="Y862" t="str">
            <v>-</v>
          </cell>
          <cell r="AA862">
            <v>167098</v>
          </cell>
        </row>
        <row r="863">
          <cell r="B863">
            <v>93581</v>
          </cell>
          <cell r="Y863" t="str">
            <v>-</v>
          </cell>
          <cell r="AA863" t="str">
            <v>-</v>
          </cell>
        </row>
        <row r="864">
          <cell r="B864">
            <v>93591</v>
          </cell>
          <cell r="Y864">
            <v>60903</v>
          </cell>
          <cell r="AA864">
            <v>83284</v>
          </cell>
        </row>
        <row r="865">
          <cell r="B865">
            <v>93601</v>
          </cell>
          <cell r="Y865">
            <v>76429</v>
          </cell>
          <cell r="AA865">
            <v>96999</v>
          </cell>
        </row>
        <row r="866">
          <cell r="B866">
            <v>93602</v>
          </cell>
          <cell r="Y866">
            <v>74965</v>
          </cell>
          <cell r="AA866">
            <v>101004</v>
          </cell>
        </row>
        <row r="867">
          <cell r="B867">
            <v>93603</v>
          </cell>
          <cell r="Y867">
            <v>63125</v>
          </cell>
          <cell r="AA867">
            <v>69700</v>
          </cell>
        </row>
        <row r="868">
          <cell r="B868">
            <v>93604</v>
          </cell>
          <cell r="Y868">
            <v>181375</v>
          </cell>
          <cell r="AA868">
            <v>186708</v>
          </cell>
        </row>
        <row r="869">
          <cell r="B869">
            <v>93605</v>
          </cell>
          <cell r="Y869" t="str">
            <v>-</v>
          </cell>
          <cell r="AA869">
            <v>95803</v>
          </cell>
        </row>
        <row r="870">
          <cell r="B870">
            <v>93606</v>
          </cell>
          <cell r="Y870">
            <v>40313</v>
          </cell>
          <cell r="AA870">
            <v>53308</v>
          </cell>
        </row>
        <row r="871">
          <cell r="B871">
            <v>93608</v>
          </cell>
          <cell r="Y871">
            <v>40583</v>
          </cell>
          <cell r="AA871">
            <v>52174</v>
          </cell>
        </row>
        <row r="872">
          <cell r="B872">
            <v>93609</v>
          </cell>
          <cell r="Y872">
            <v>68454</v>
          </cell>
          <cell r="AA872">
            <v>91043</v>
          </cell>
        </row>
        <row r="873">
          <cell r="B873">
            <v>93610</v>
          </cell>
          <cell r="Y873">
            <v>66567</v>
          </cell>
          <cell r="AA873">
            <v>89661</v>
          </cell>
        </row>
        <row r="874">
          <cell r="B874">
            <v>93611</v>
          </cell>
          <cell r="Y874">
            <v>114677</v>
          </cell>
          <cell r="AA874">
            <v>139881</v>
          </cell>
        </row>
        <row r="875">
          <cell r="B875">
            <v>93612</v>
          </cell>
          <cell r="Y875">
            <v>64079</v>
          </cell>
          <cell r="AA875">
            <v>80903</v>
          </cell>
        </row>
        <row r="876">
          <cell r="B876">
            <v>93614</v>
          </cell>
          <cell r="Y876">
            <v>87393</v>
          </cell>
          <cell r="AA876">
            <v>95121</v>
          </cell>
        </row>
        <row r="877">
          <cell r="B877">
            <v>93615</v>
          </cell>
          <cell r="Y877">
            <v>61107</v>
          </cell>
          <cell r="AA877">
            <v>78650</v>
          </cell>
        </row>
        <row r="878">
          <cell r="B878">
            <v>93616</v>
          </cell>
          <cell r="Y878">
            <v>56667</v>
          </cell>
          <cell r="AA878">
            <v>69991</v>
          </cell>
        </row>
        <row r="879">
          <cell r="B879">
            <v>93618</v>
          </cell>
          <cell r="Y879">
            <v>63190</v>
          </cell>
          <cell r="AA879">
            <v>81681</v>
          </cell>
        </row>
        <row r="880">
          <cell r="B880">
            <v>93619</v>
          </cell>
          <cell r="Y880">
            <v>138648</v>
          </cell>
          <cell r="AA880">
            <v>167449</v>
          </cell>
        </row>
        <row r="881">
          <cell r="B881">
            <v>93620</v>
          </cell>
          <cell r="Y881">
            <v>49890</v>
          </cell>
          <cell r="AA881">
            <v>64460</v>
          </cell>
        </row>
        <row r="882">
          <cell r="B882">
            <v>93621</v>
          </cell>
          <cell r="Y882">
            <v>149750</v>
          </cell>
          <cell r="AA882">
            <v>130305</v>
          </cell>
        </row>
        <row r="883">
          <cell r="B883">
            <v>93622</v>
          </cell>
          <cell r="Y883">
            <v>46510</v>
          </cell>
          <cell r="AA883">
            <v>56979</v>
          </cell>
        </row>
        <row r="884">
          <cell r="B884">
            <v>93623</v>
          </cell>
          <cell r="Y884" t="str">
            <v>-</v>
          </cell>
          <cell r="AA884" t="str">
            <v>-</v>
          </cell>
        </row>
        <row r="885">
          <cell r="B885">
            <v>93624</v>
          </cell>
          <cell r="Y885">
            <v>39444</v>
          </cell>
          <cell r="AA885">
            <v>47045</v>
          </cell>
        </row>
        <row r="886">
          <cell r="B886">
            <v>93625</v>
          </cell>
          <cell r="Y886">
            <v>64792</v>
          </cell>
          <cell r="AA886">
            <v>90638</v>
          </cell>
        </row>
        <row r="887">
          <cell r="B887">
            <v>93626</v>
          </cell>
          <cell r="Y887">
            <v>149565</v>
          </cell>
          <cell r="AA887">
            <v>159019</v>
          </cell>
        </row>
        <row r="888">
          <cell r="B888">
            <v>93627</v>
          </cell>
          <cell r="Y888">
            <v>85347</v>
          </cell>
          <cell r="AA888">
            <v>72087</v>
          </cell>
        </row>
        <row r="889">
          <cell r="B889">
            <v>93628</v>
          </cell>
          <cell r="Y889" t="str">
            <v>-</v>
          </cell>
          <cell r="AA889">
            <v>42311</v>
          </cell>
        </row>
        <row r="890">
          <cell r="B890">
            <v>93630</v>
          </cell>
          <cell r="Y890">
            <v>60388</v>
          </cell>
          <cell r="AA890">
            <v>85260</v>
          </cell>
        </row>
        <row r="891">
          <cell r="B891">
            <v>93631</v>
          </cell>
          <cell r="Y891">
            <v>81226</v>
          </cell>
          <cell r="AA891">
            <v>101266</v>
          </cell>
        </row>
        <row r="892">
          <cell r="B892">
            <v>93633</v>
          </cell>
          <cell r="Y892" t="str">
            <v>-</v>
          </cell>
          <cell r="AA892" t="str">
            <v>N</v>
          </cell>
        </row>
        <row r="893">
          <cell r="B893">
            <v>93634</v>
          </cell>
          <cell r="Y893" t="str">
            <v>-</v>
          </cell>
          <cell r="AA893" t="str">
            <v>-</v>
          </cell>
        </row>
        <row r="894">
          <cell r="B894">
            <v>93635</v>
          </cell>
          <cell r="Y894">
            <v>70666</v>
          </cell>
          <cell r="AA894">
            <v>83904</v>
          </cell>
        </row>
        <row r="895">
          <cell r="B895">
            <v>93636</v>
          </cell>
          <cell r="Y895">
            <v>124024</v>
          </cell>
          <cell r="AA895">
            <v>148117</v>
          </cell>
        </row>
        <row r="896">
          <cell r="B896">
            <v>93637</v>
          </cell>
          <cell r="Y896">
            <v>74621</v>
          </cell>
          <cell r="AA896">
            <v>106785</v>
          </cell>
        </row>
        <row r="897">
          <cell r="B897">
            <v>93638</v>
          </cell>
          <cell r="Y897">
            <v>60031</v>
          </cell>
          <cell r="AA897">
            <v>79052</v>
          </cell>
        </row>
        <row r="898">
          <cell r="B898">
            <v>93640</v>
          </cell>
          <cell r="Y898">
            <v>46042</v>
          </cell>
          <cell r="AA898">
            <v>57444</v>
          </cell>
        </row>
        <row r="899">
          <cell r="B899">
            <v>93641</v>
          </cell>
          <cell r="Y899" t="str">
            <v>-</v>
          </cell>
          <cell r="AA899">
            <v>40767</v>
          </cell>
        </row>
        <row r="900">
          <cell r="B900">
            <v>93643</v>
          </cell>
          <cell r="Y900">
            <v>67612</v>
          </cell>
          <cell r="AA900">
            <v>73542</v>
          </cell>
        </row>
        <row r="901">
          <cell r="B901">
            <v>93644</v>
          </cell>
          <cell r="Y901">
            <v>75241</v>
          </cell>
          <cell r="AA901">
            <v>95932</v>
          </cell>
        </row>
        <row r="902">
          <cell r="B902">
            <v>93645</v>
          </cell>
          <cell r="Y902">
            <v>77138</v>
          </cell>
          <cell r="AA902">
            <v>98613</v>
          </cell>
        </row>
        <row r="903">
          <cell r="B903">
            <v>93646</v>
          </cell>
          <cell r="Y903">
            <v>39632</v>
          </cell>
          <cell r="AA903">
            <v>60815</v>
          </cell>
        </row>
        <row r="904">
          <cell r="B904">
            <v>93647</v>
          </cell>
          <cell r="Y904">
            <v>49275</v>
          </cell>
          <cell r="AA904">
            <v>66281</v>
          </cell>
        </row>
        <row r="905">
          <cell r="B905">
            <v>93648</v>
          </cell>
          <cell r="Y905">
            <v>51834</v>
          </cell>
          <cell r="AA905">
            <v>66416</v>
          </cell>
        </row>
        <row r="906">
          <cell r="B906">
            <v>93650</v>
          </cell>
          <cell r="Y906">
            <v>49877</v>
          </cell>
          <cell r="AA906">
            <v>54857</v>
          </cell>
        </row>
        <row r="907">
          <cell r="B907">
            <v>93651</v>
          </cell>
          <cell r="Y907">
            <v>93036</v>
          </cell>
          <cell r="AA907">
            <v>105951</v>
          </cell>
        </row>
        <row r="908">
          <cell r="B908">
            <v>93652</v>
          </cell>
          <cell r="Y908">
            <v>44957</v>
          </cell>
          <cell r="AA908">
            <v>55890</v>
          </cell>
        </row>
        <row r="909">
          <cell r="B909">
            <v>93653</v>
          </cell>
          <cell r="Y909">
            <v>103750</v>
          </cell>
          <cell r="AA909">
            <v>132922</v>
          </cell>
        </row>
        <row r="910">
          <cell r="B910">
            <v>93654</v>
          </cell>
          <cell r="Y910">
            <v>67471</v>
          </cell>
          <cell r="AA910">
            <v>88123</v>
          </cell>
        </row>
        <row r="911">
          <cell r="B911">
            <v>93656</v>
          </cell>
          <cell r="Y911">
            <v>64481</v>
          </cell>
          <cell r="AA911">
            <v>76739</v>
          </cell>
        </row>
        <row r="912">
          <cell r="B912">
            <v>93657</v>
          </cell>
          <cell r="Y912">
            <v>77655</v>
          </cell>
          <cell r="AA912">
            <v>97082</v>
          </cell>
        </row>
        <row r="913">
          <cell r="B913">
            <v>93660</v>
          </cell>
          <cell r="Y913">
            <v>54318</v>
          </cell>
          <cell r="AA913">
            <v>72093</v>
          </cell>
        </row>
        <row r="914">
          <cell r="B914">
            <v>93662</v>
          </cell>
          <cell r="Y914">
            <v>56735</v>
          </cell>
          <cell r="AA914">
            <v>73106</v>
          </cell>
        </row>
        <row r="915">
          <cell r="B915">
            <v>93664</v>
          </cell>
          <cell r="Y915">
            <v>142292</v>
          </cell>
          <cell r="AA915">
            <v>127311</v>
          </cell>
        </row>
        <row r="916">
          <cell r="B916">
            <v>93665</v>
          </cell>
          <cell r="Y916" t="str">
            <v>-</v>
          </cell>
          <cell r="AA916" t="str">
            <v>N</v>
          </cell>
        </row>
        <row r="917">
          <cell r="B917">
            <v>93666</v>
          </cell>
          <cell r="Y917">
            <v>39531</v>
          </cell>
          <cell r="AA917">
            <v>49670</v>
          </cell>
        </row>
        <row r="918">
          <cell r="B918">
            <v>93667</v>
          </cell>
          <cell r="Y918">
            <v>68900</v>
          </cell>
          <cell r="AA918">
            <v>84263</v>
          </cell>
        </row>
        <row r="919">
          <cell r="B919">
            <v>93668</v>
          </cell>
          <cell r="Y919">
            <v>61691</v>
          </cell>
          <cell r="AA919">
            <v>82751</v>
          </cell>
        </row>
        <row r="920">
          <cell r="B920">
            <v>93669</v>
          </cell>
          <cell r="Y920">
            <v>78125</v>
          </cell>
          <cell r="AA920">
            <v>73243</v>
          </cell>
        </row>
        <row r="921">
          <cell r="B921">
            <v>93670</v>
          </cell>
          <cell r="Y921" t="str">
            <v>-</v>
          </cell>
          <cell r="AA921" t="str">
            <v>N</v>
          </cell>
        </row>
        <row r="922">
          <cell r="B922">
            <v>93673</v>
          </cell>
          <cell r="Y922">
            <v>56458</v>
          </cell>
          <cell r="AA922">
            <v>69842</v>
          </cell>
        </row>
        <row r="923">
          <cell r="B923">
            <v>93675</v>
          </cell>
          <cell r="Y923">
            <v>80508</v>
          </cell>
          <cell r="AA923">
            <v>111033</v>
          </cell>
        </row>
        <row r="924">
          <cell r="B924">
            <v>93701</v>
          </cell>
          <cell r="Y924">
            <v>32192</v>
          </cell>
          <cell r="AA924">
            <v>42845</v>
          </cell>
        </row>
        <row r="925">
          <cell r="B925">
            <v>93702</v>
          </cell>
          <cell r="Y925">
            <v>44849</v>
          </cell>
          <cell r="AA925">
            <v>59101</v>
          </cell>
        </row>
        <row r="926">
          <cell r="B926">
            <v>93703</v>
          </cell>
          <cell r="Y926">
            <v>43236</v>
          </cell>
          <cell r="AA926">
            <v>60128</v>
          </cell>
        </row>
        <row r="927">
          <cell r="B927">
            <v>93704</v>
          </cell>
          <cell r="Y927">
            <v>69659</v>
          </cell>
          <cell r="AA927">
            <v>97896</v>
          </cell>
        </row>
        <row r="928">
          <cell r="B928">
            <v>93705</v>
          </cell>
          <cell r="Y928">
            <v>55152</v>
          </cell>
          <cell r="AA928">
            <v>74057</v>
          </cell>
        </row>
        <row r="929">
          <cell r="B929">
            <v>93706</v>
          </cell>
          <cell r="Y929">
            <v>40023</v>
          </cell>
          <cell r="AA929">
            <v>63723</v>
          </cell>
        </row>
        <row r="930">
          <cell r="B930">
            <v>93710</v>
          </cell>
          <cell r="Y930">
            <v>62294</v>
          </cell>
          <cell r="AA930">
            <v>81300</v>
          </cell>
        </row>
        <row r="931">
          <cell r="B931">
            <v>93711</v>
          </cell>
          <cell r="Y931">
            <v>97492</v>
          </cell>
          <cell r="AA931">
            <v>137843</v>
          </cell>
        </row>
        <row r="932">
          <cell r="B932">
            <v>93720</v>
          </cell>
          <cell r="Y932">
            <v>103636</v>
          </cell>
          <cell r="AA932">
            <v>130832</v>
          </cell>
        </row>
        <row r="933">
          <cell r="B933">
            <v>93721</v>
          </cell>
          <cell r="Y933">
            <v>32602</v>
          </cell>
          <cell r="AA933">
            <v>48808</v>
          </cell>
        </row>
        <row r="934">
          <cell r="B934">
            <v>93722</v>
          </cell>
          <cell r="Y934">
            <v>77335</v>
          </cell>
          <cell r="AA934">
            <v>97073</v>
          </cell>
        </row>
        <row r="935">
          <cell r="B935">
            <v>93723</v>
          </cell>
          <cell r="Y935">
            <v>116295</v>
          </cell>
          <cell r="AA935">
            <v>128920</v>
          </cell>
        </row>
        <row r="936">
          <cell r="B936">
            <v>93725</v>
          </cell>
          <cell r="Y936">
            <v>71099</v>
          </cell>
          <cell r="AA936">
            <v>89503</v>
          </cell>
        </row>
        <row r="937">
          <cell r="B937">
            <v>93726</v>
          </cell>
          <cell r="Y937">
            <v>51913</v>
          </cell>
          <cell r="AA937">
            <v>65674</v>
          </cell>
        </row>
        <row r="938">
          <cell r="B938">
            <v>93727</v>
          </cell>
          <cell r="Y938">
            <v>82247</v>
          </cell>
          <cell r="AA938">
            <v>101961</v>
          </cell>
        </row>
        <row r="939">
          <cell r="B939">
            <v>93728</v>
          </cell>
          <cell r="Y939">
            <v>52809</v>
          </cell>
          <cell r="AA939">
            <v>78700</v>
          </cell>
        </row>
        <row r="940">
          <cell r="B940">
            <v>93730</v>
          </cell>
          <cell r="Y940">
            <v>143320</v>
          </cell>
          <cell r="AA940">
            <v>218293</v>
          </cell>
        </row>
        <row r="941">
          <cell r="B941">
            <v>93737</v>
          </cell>
          <cell r="Y941">
            <v>103798</v>
          </cell>
          <cell r="AA941">
            <v>129030</v>
          </cell>
        </row>
        <row r="942">
          <cell r="B942">
            <v>93740</v>
          </cell>
          <cell r="Y942" t="str">
            <v>-</v>
          </cell>
          <cell r="AA942" t="str">
            <v>-</v>
          </cell>
        </row>
        <row r="943">
          <cell r="B943">
            <v>93741</v>
          </cell>
          <cell r="Y943" t="str">
            <v>-</v>
          </cell>
          <cell r="AA943" t="str">
            <v>-</v>
          </cell>
        </row>
        <row r="944">
          <cell r="B944">
            <v>93901</v>
          </cell>
          <cell r="Y944">
            <v>91639</v>
          </cell>
          <cell r="AA944">
            <v>110461</v>
          </cell>
        </row>
        <row r="945">
          <cell r="B945">
            <v>93905</v>
          </cell>
          <cell r="Y945">
            <v>75716</v>
          </cell>
          <cell r="AA945">
            <v>93219</v>
          </cell>
        </row>
        <row r="946">
          <cell r="B946">
            <v>93906</v>
          </cell>
          <cell r="Y946">
            <v>96044</v>
          </cell>
          <cell r="AA946">
            <v>117482</v>
          </cell>
        </row>
        <row r="947">
          <cell r="B947">
            <v>93907</v>
          </cell>
          <cell r="Y947">
            <v>103268</v>
          </cell>
          <cell r="AA947">
            <v>141155</v>
          </cell>
        </row>
        <row r="948">
          <cell r="B948">
            <v>93908</v>
          </cell>
          <cell r="Y948">
            <v>164554</v>
          </cell>
          <cell r="AA948">
            <v>217890</v>
          </cell>
        </row>
        <row r="949">
          <cell r="B949">
            <v>93920</v>
          </cell>
          <cell r="Y949">
            <v>72540</v>
          </cell>
          <cell r="AA949">
            <v>108348</v>
          </cell>
        </row>
        <row r="950">
          <cell r="B950">
            <v>93921</v>
          </cell>
          <cell r="Y950">
            <v>87457</v>
          </cell>
          <cell r="AA950">
            <v>126524</v>
          </cell>
        </row>
        <row r="951">
          <cell r="B951">
            <v>93923</v>
          </cell>
          <cell r="Y951">
            <v>122500</v>
          </cell>
          <cell r="AA951">
            <v>230137</v>
          </cell>
        </row>
        <row r="952">
          <cell r="B952">
            <v>93924</v>
          </cell>
          <cell r="Y952">
            <v>162656</v>
          </cell>
          <cell r="AA952">
            <v>222077</v>
          </cell>
        </row>
        <row r="953">
          <cell r="B953">
            <v>93925</v>
          </cell>
          <cell r="Y953">
            <v>70909</v>
          </cell>
          <cell r="AA953">
            <v>97977</v>
          </cell>
        </row>
        <row r="954">
          <cell r="B954">
            <v>93926</v>
          </cell>
          <cell r="Y954">
            <v>77418</v>
          </cell>
          <cell r="AA954">
            <v>98921</v>
          </cell>
        </row>
        <row r="955">
          <cell r="B955">
            <v>93927</v>
          </cell>
          <cell r="Y955">
            <v>77272</v>
          </cell>
          <cell r="AA955">
            <v>92340</v>
          </cell>
        </row>
        <row r="956">
          <cell r="B956">
            <v>93928</v>
          </cell>
          <cell r="Y956" t="str">
            <v>-</v>
          </cell>
          <cell r="AA956" t="str">
            <v>-</v>
          </cell>
        </row>
        <row r="957">
          <cell r="B957">
            <v>93930</v>
          </cell>
          <cell r="Y957">
            <v>72555</v>
          </cell>
          <cell r="AA957">
            <v>88040</v>
          </cell>
        </row>
        <row r="958">
          <cell r="B958">
            <v>93932</v>
          </cell>
          <cell r="Y958">
            <v>95774</v>
          </cell>
          <cell r="AA958">
            <v>92643</v>
          </cell>
        </row>
        <row r="959">
          <cell r="B959">
            <v>93933</v>
          </cell>
          <cell r="Y959">
            <v>92625</v>
          </cell>
          <cell r="AA959">
            <v>116185</v>
          </cell>
        </row>
        <row r="960">
          <cell r="B960">
            <v>93940</v>
          </cell>
          <cell r="Y960">
            <v>110669</v>
          </cell>
          <cell r="AA960">
            <v>151085</v>
          </cell>
        </row>
        <row r="961">
          <cell r="B961">
            <v>93943</v>
          </cell>
          <cell r="Y961" t="str">
            <v>-</v>
          </cell>
          <cell r="AA961" t="str">
            <v>N</v>
          </cell>
        </row>
        <row r="962">
          <cell r="B962">
            <v>93944</v>
          </cell>
          <cell r="Y962" t="str">
            <v>-</v>
          </cell>
          <cell r="AA962" t="str">
            <v>N</v>
          </cell>
        </row>
        <row r="963">
          <cell r="B963">
            <v>93950</v>
          </cell>
          <cell r="Y963">
            <v>105568</v>
          </cell>
          <cell r="AA963">
            <v>142943</v>
          </cell>
        </row>
        <row r="964">
          <cell r="B964">
            <v>93953</v>
          </cell>
          <cell r="Y964">
            <v>154730</v>
          </cell>
          <cell r="AA964">
            <v>276082</v>
          </cell>
        </row>
        <row r="965">
          <cell r="B965">
            <v>93954</v>
          </cell>
          <cell r="Y965">
            <v>54450</v>
          </cell>
          <cell r="AA965">
            <v>66451</v>
          </cell>
        </row>
        <row r="966">
          <cell r="B966">
            <v>93955</v>
          </cell>
          <cell r="Y966">
            <v>82331</v>
          </cell>
          <cell r="AA966">
            <v>102663</v>
          </cell>
        </row>
        <row r="967">
          <cell r="B967">
            <v>93960</v>
          </cell>
          <cell r="Y967">
            <v>92504</v>
          </cell>
          <cell r="AA967">
            <v>100921</v>
          </cell>
        </row>
        <row r="968">
          <cell r="B968">
            <v>93962</v>
          </cell>
          <cell r="Y968" t="str">
            <v>-</v>
          </cell>
          <cell r="AA968">
            <v>156564</v>
          </cell>
        </row>
        <row r="969">
          <cell r="B969">
            <v>94002</v>
          </cell>
          <cell r="Y969">
            <v>204573</v>
          </cell>
          <cell r="AA969">
            <v>256668</v>
          </cell>
        </row>
        <row r="970">
          <cell r="B970">
            <v>94005</v>
          </cell>
          <cell r="Y970">
            <v>151593</v>
          </cell>
          <cell r="AA970">
            <v>260165</v>
          </cell>
        </row>
        <row r="971">
          <cell r="B971">
            <v>94010</v>
          </cell>
          <cell r="Y971">
            <v>191758</v>
          </cell>
          <cell r="AA971">
            <v>304931</v>
          </cell>
        </row>
        <row r="972">
          <cell r="B972">
            <v>94014</v>
          </cell>
          <cell r="Y972">
            <v>115513</v>
          </cell>
          <cell r="AA972">
            <v>138516</v>
          </cell>
        </row>
        <row r="973">
          <cell r="B973">
            <v>94015</v>
          </cell>
          <cell r="Y973">
            <v>123552</v>
          </cell>
          <cell r="AA973">
            <v>153286</v>
          </cell>
        </row>
        <row r="974">
          <cell r="B974">
            <v>94018</v>
          </cell>
          <cell r="Y974">
            <v>225763</v>
          </cell>
          <cell r="AA974">
            <v>252655</v>
          </cell>
        </row>
        <row r="975">
          <cell r="B975">
            <v>94019</v>
          </cell>
          <cell r="Y975">
            <v>153272</v>
          </cell>
          <cell r="AA975">
            <v>220245</v>
          </cell>
        </row>
        <row r="976">
          <cell r="B976">
            <v>94020</v>
          </cell>
          <cell r="Y976" t="str">
            <v>250,000+</v>
          </cell>
          <cell r="AA976">
            <v>270683</v>
          </cell>
        </row>
        <row r="977">
          <cell r="B977">
            <v>94021</v>
          </cell>
          <cell r="Y977">
            <v>209712</v>
          </cell>
          <cell r="AA977">
            <v>263636</v>
          </cell>
        </row>
        <row r="978">
          <cell r="B978">
            <v>94022</v>
          </cell>
          <cell r="Y978" t="str">
            <v>250,000+</v>
          </cell>
          <cell r="AA978">
            <v>407675</v>
          </cell>
        </row>
        <row r="979">
          <cell r="B979">
            <v>94024</v>
          </cell>
          <cell r="Y979" t="str">
            <v>250,000+</v>
          </cell>
          <cell r="AA979">
            <v>424309</v>
          </cell>
        </row>
        <row r="980">
          <cell r="B980">
            <v>94025</v>
          </cell>
          <cell r="Y980">
            <v>215871</v>
          </cell>
          <cell r="AA980">
            <v>346798</v>
          </cell>
        </row>
        <row r="981">
          <cell r="B981">
            <v>94027</v>
          </cell>
          <cell r="Y981" t="str">
            <v>250,000+</v>
          </cell>
          <cell r="AA981">
            <v>618416</v>
          </cell>
        </row>
        <row r="982">
          <cell r="B982">
            <v>94028</v>
          </cell>
          <cell r="Y982" t="str">
            <v>250,000+</v>
          </cell>
          <cell r="AA982">
            <v>445629</v>
          </cell>
        </row>
        <row r="983">
          <cell r="B983">
            <v>94030</v>
          </cell>
          <cell r="Y983">
            <v>157567</v>
          </cell>
          <cell r="AA983">
            <v>210044</v>
          </cell>
        </row>
        <row r="984">
          <cell r="B984">
            <v>94037</v>
          </cell>
          <cell r="Y984">
            <v>201367</v>
          </cell>
          <cell r="AA984">
            <v>259909</v>
          </cell>
        </row>
        <row r="985">
          <cell r="B985">
            <v>94038</v>
          </cell>
          <cell r="Y985">
            <v>128333</v>
          </cell>
          <cell r="AA985">
            <v>159208</v>
          </cell>
        </row>
        <row r="986">
          <cell r="B986">
            <v>94040</v>
          </cell>
          <cell r="Y986">
            <v>184494</v>
          </cell>
          <cell r="AA986">
            <v>260929</v>
          </cell>
        </row>
        <row r="987">
          <cell r="B987">
            <v>94041</v>
          </cell>
          <cell r="Y987">
            <v>168980</v>
          </cell>
          <cell r="AA987">
            <v>223786</v>
          </cell>
        </row>
        <row r="988">
          <cell r="B988">
            <v>94043</v>
          </cell>
          <cell r="Y988">
            <v>180781</v>
          </cell>
          <cell r="AA988">
            <v>245017</v>
          </cell>
        </row>
        <row r="989">
          <cell r="B989">
            <v>94044</v>
          </cell>
          <cell r="Y989">
            <v>156658</v>
          </cell>
          <cell r="AA989">
            <v>186129</v>
          </cell>
        </row>
        <row r="990">
          <cell r="B990">
            <v>94060</v>
          </cell>
          <cell r="Y990">
            <v>111351</v>
          </cell>
          <cell r="AA990">
            <v>141513</v>
          </cell>
        </row>
        <row r="991">
          <cell r="B991">
            <v>94061</v>
          </cell>
          <cell r="Y991">
            <v>141599</v>
          </cell>
          <cell r="AA991">
            <v>204793</v>
          </cell>
        </row>
        <row r="992">
          <cell r="B992">
            <v>94062</v>
          </cell>
          <cell r="Y992">
            <v>233333</v>
          </cell>
          <cell r="AA992">
            <v>367175</v>
          </cell>
        </row>
        <row r="993">
          <cell r="B993">
            <v>94063</v>
          </cell>
          <cell r="Y993">
            <v>115528</v>
          </cell>
          <cell r="AA993">
            <v>164663</v>
          </cell>
        </row>
        <row r="994">
          <cell r="B994">
            <v>94065</v>
          </cell>
          <cell r="Y994">
            <v>213361</v>
          </cell>
          <cell r="AA994">
            <v>281506</v>
          </cell>
        </row>
        <row r="995">
          <cell r="B995">
            <v>94066</v>
          </cell>
          <cell r="Y995">
            <v>135976</v>
          </cell>
          <cell r="AA995">
            <v>168441</v>
          </cell>
        </row>
        <row r="996">
          <cell r="B996">
            <v>94070</v>
          </cell>
          <cell r="Y996">
            <v>235373</v>
          </cell>
          <cell r="AA996">
            <v>336471</v>
          </cell>
        </row>
        <row r="997">
          <cell r="B997">
            <v>94074</v>
          </cell>
          <cell r="Y997" t="str">
            <v>-</v>
          </cell>
          <cell r="AA997">
            <v>364969</v>
          </cell>
        </row>
        <row r="998">
          <cell r="B998">
            <v>94080</v>
          </cell>
          <cell r="Y998">
            <v>135966</v>
          </cell>
          <cell r="AA998">
            <v>175310</v>
          </cell>
        </row>
        <row r="999">
          <cell r="B999">
            <v>94085</v>
          </cell>
          <cell r="Y999">
            <v>183563</v>
          </cell>
          <cell r="AA999">
            <v>238495</v>
          </cell>
        </row>
        <row r="1000">
          <cell r="B1000">
            <v>94086</v>
          </cell>
          <cell r="Y1000">
            <v>180217</v>
          </cell>
          <cell r="AA1000">
            <v>232194</v>
          </cell>
        </row>
        <row r="1001">
          <cell r="B1001">
            <v>94087</v>
          </cell>
          <cell r="Y1001">
            <v>200778</v>
          </cell>
          <cell r="AA1001">
            <v>279474</v>
          </cell>
        </row>
        <row r="1002">
          <cell r="B1002">
            <v>94089</v>
          </cell>
          <cell r="Y1002">
            <v>153725</v>
          </cell>
          <cell r="AA1002">
            <v>209183</v>
          </cell>
        </row>
        <row r="1003">
          <cell r="B1003">
            <v>94102</v>
          </cell>
          <cell r="Y1003">
            <v>64781</v>
          </cell>
          <cell r="AA1003">
            <v>113263</v>
          </cell>
        </row>
        <row r="1004">
          <cell r="B1004">
            <v>94103</v>
          </cell>
          <cell r="Y1004">
            <v>122339</v>
          </cell>
          <cell r="AA1004">
            <v>170311</v>
          </cell>
        </row>
        <row r="1005">
          <cell r="B1005">
            <v>94104</v>
          </cell>
          <cell r="Y1005">
            <v>49896</v>
          </cell>
          <cell r="AA1005">
            <v>163354</v>
          </cell>
        </row>
        <row r="1006">
          <cell r="B1006">
            <v>94105</v>
          </cell>
          <cell r="Y1006">
            <v>239781</v>
          </cell>
          <cell r="AA1006">
            <v>347293</v>
          </cell>
        </row>
        <row r="1007">
          <cell r="B1007">
            <v>94107</v>
          </cell>
          <cell r="Y1007">
            <v>186123</v>
          </cell>
          <cell r="AA1007">
            <v>235705</v>
          </cell>
        </row>
        <row r="1008">
          <cell r="B1008">
            <v>94108</v>
          </cell>
          <cell r="Y1008">
            <v>63864</v>
          </cell>
          <cell r="AA1008">
            <v>114335</v>
          </cell>
        </row>
        <row r="1009">
          <cell r="B1009">
            <v>94109</v>
          </cell>
          <cell r="Y1009">
            <v>112201</v>
          </cell>
          <cell r="AA1009">
            <v>173745</v>
          </cell>
        </row>
        <row r="1010">
          <cell r="B1010">
            <v>94110</v>
          </cell>
          <cell r="Y1010">
            <v>152403</v>
          </cell>
          <cell r="AA1010">
            <v>224198</v>
          </cell>
        </row>
        <row r="1011">
          <cell r="B1011">
            <v>94111</v>
          </cell>
          <cell r="Y1011">
            <v>131343</v>
          </cell>
          <cell r="AA1011">
            <v>195560</v>
          </cell>
        </row>
        <row r="1012">
          <cell r="B1012">
            <v>94112</v>
          </cell>
          <cell r="Y1012">
            <v>130906</v>
          </cell>
          <cell r="AA1012">
            <v>177328</v>
          </cell>
        </row>
        <row r="1013">
          <cell r="B1013">
            <v>94114</v>
          </cell>
          <cell r="Y1013">
            <v>196528</v>
          </cell>
          <cell r="AA1013">
            <v>272979</v>
          </cell>
        </row>
        <row r="1014">
          <cell r="B1014">
            <v>94115</v>
          </cell>
          <cell r="Y1014">
            <v>154264</v>
          </cell>
          <cell r="AA1014">
            <v>219027</v>
          </cell>
        </row>
        <row r="1015">
          <cell r="B1015">
            <v>94116</v>
          </cell>
          <cell r="Y1015">
            <v>152587</v>
          </cell>
          <cell r="AA1015">
            <v>204139</v>
          </cell>
        </row>
        <row r="1016">
          <cell r="B1016">
            <v>94117</v>
          </cell>
          <cell r="Y1016">
            <v>175096</v>
          </cell>
          <cell r="AA1016">
            <v>244214</v>
          </cell>
        </row>
        <row r="1017">
          <cell r="B1017">
            <v>94118</v>
          </cell>
          <cell r="Y1017">
            <v>159550</v>
          </cell>
          <cell r="AA1017">
            <v>235834</v>
          </cell>
        </row>
        <row r="1018">
          <cell r="B1018">
            <v>94121</v>
          </cell>
          <cell r="Y1018">
            <v>138353</v>
          </cell>
          <cell r="AA1018">
            <v>192421</v>
          </cell>
        </row>
        <row r="1019">
          <cell r="B1019">
            <v>94122</v>
          </cell>
          <cell r="Y1019">
            <v>145717</v>
          </cell>
          <cell r="AA1019">
            <v>186478</v>
          </cell>
        </row>
        <row r="1020">
          <cell r="B1020">
            <v>94123</v>
          </cell>
          <cell r="Y1020">
            <v>222689</v>
          </cell>
          <cell r="AA1020">
            <v>312481</v>
          </cell>
        </row>
        <row r="1021">
          <cell r="B1021">
            <v>94124</v>
          </cell>
          <cell r="Y1021">
            <v>82928</v>
          </cell>
          <cell r="AA1021">
            <v>128016</v>
          </cell>
        </row>
        <row r="1022">
          <cell r="B1022">
            <v>94127</v>
          </cell>
          <cell r="Y1022">
            <v>205429</v>
          </cell>
          <cell r="AA1022">
            <v>293010</v>
          </cell>
        </row>
        <row r="1023">
          <cell r="B1023">
            <v>94128</v>
          </cell>
          <cell r="Y1023" t="str">
            <v>-</v>
          </cell>
          <cell r="AA1023" t="str">
            <v>-</v>
          </cell>
        </row>
        <row r="1024">
          <cell r="B1024">
            <v>94129</v>
          </cell>
          <cell r="Y1024">
            <v>236190</v>
          </cell>
          <cell r="AA1024">
            <v>279532</v>
          </cell>
        </row>
        <row r="1025">
          <cell r="B1025">
            <v>94130</v>
          </cell>
          <cell r="Y1025">
            <v>91750</v>
          </cell>
          <cell r="AA1025">
            <v>140427</v>
          </cell>
        </row>
        <row r="1026">
          <cell r="B1026">
            <v>94131</v>
          </cell>
          <cell r="Y1026">
            <v>198779</v>
          </cell>
          <cell r="AA1026">
            <v>261966</v>
          </cell>
        </row>
        <row r="1027">
          <cell r="B1027">
            <v>94132</v>
          </cell>
          <cell r="Y1027">
            <v>118557</v>
          </cell>
          <cell r="AA1027">
            <v>161421</v>
          </cell>
        </row>
        <row r="1028">
          <cell r="B1028">
            <v>94133</v>
          </cell>
          <cell r="Y1028">
            <v>83025</v>
          </cell>
          <cell r="AA1028">
            <v>156055</v>
          </cell>
        </row>
        <row r="1029">
          <cell r="B1029">
            <v>94134</v>
          </cell>
          <cell r="Y1029">
            <v>107566</v>
          </cell>
          <cell r="AA1029">
            <v>145557</v>
          </cell>
        </row>
        <row r="1030">
          <cell r="B1030">
            <v>94158</v>
          </cell>
          <cell r="Y1030">
            <v>184294</v>
          </cell>
          <cell r="AA1030">
            <v>267800</v>
          </cell>
        </row>
        <row r="1031">
          <cell r="B1031">
            <v>94188</v>
          </cell>
          <cell r="Y1031" t="str">
            <v>-</v>
          </cell>
          <cell r="AA1031" t="str">
            <v>-</v>
          </cell>
        </row>
        <row r="1032">
          <cell r="B1032">
            <v>94301</v>
          </cell>
          <cell r="Y1032">
            <v>235529</v>
          </cell>
          <cell r="AA1032">
            <v>342198</v>
          </cell>
        </row>
        <row r="1033">
          <cell r="B1033">
            <v>94303</v>
          </cell>
          <cell r="Y1033">
            <v>148031</v>
          </cell>
          <cell r="AA1033">
            <v>223571</v>
          </cell>
        </row>
        <row r="1034">
          <cell r="B1034">
            <v>94304</v>
          </cell>
          <cell r="Y1034">
            <v>162569</v>
          </cell>
          <cell r="AA1034">
            <v>252961</v>
          </cell>
        </row>
        <row r="1035">
          <cell r="B1035">
            <v>94305</v>
          </cell>
          <cell r="Y1035">
            <v>72470</v>
          </cell>
          <cell r="AA1035">
            <v>163783</v>
          </cell>
        </row>
        <row r="1036">
          <cell r="B1036">
            <v>94306</v>
          </cell>
          <cell r="Y1036">
            <v>186479</v>
          </cell>
          <cell r="AA1036">
            <v>276816</v>
          </cell>
        </row>
        <row r="1037">
          <cell r="B1037">
            <v>94401</v>
          </cell>
          <cell r="Y1037">
            <v>121258</v>
          </cell>
          <cell r="AA1037">
            <v>157656</v>
          </cell>
        </row>
        <row r="1038">
          <cell r="B1038">
            <v>94402</v>
          </cell>
          <cell r="Y1038">
            <v>179683</v>
          </cell>
          <cell r="AA1038">
            <v>261492</v>
          </cell>
        </row>
        <row r="1039">
          <cell r="B1039">
            <v>94403</v>
          </cell>
          <cell r="Y1039">
            <v>179825</v>
          </cell>
          <cell r="AA1039">
            <v>224540</v>
          </cell>
        </row>
        <row r="1040">
          <cell r="B1040">
            <v>94404</v>
          </cell>
          <cell r="Y1040">
            <v>182417</v>
          </cell>
          <cell r="AA1040">
            <v>233361</v>
          </cell>
        </row>
        <row r="1041">
          <cell r="B1041">
            <v>94501</v>
          </cell>
          <cell r="Y1041">
            <v>119500</v>
          </cell>
          <cell r="AA1041">
            <v>174665</v>
          </cell>
        </row>
        <row r="1042">
          <cell r="B1042">
            <v>94502</v>
          </cell>
          <cell r="Y1042">
            <v>194821</v>
          </cell>
          <cell r="AA1042">
            <v>221783</v>
          </cell>
        </row>
        <row r="1043">
          <cell r="B1043">
            <v>94503</v>
          </cell>
          <cell r="Y1043">
            <v>123657</v>
          </cell>
          <cell r="AA1043">
            <v>151494</v>
          </cell>
        </row>
        <row r="1044">
          <cell r="B1044">
            <v>94505</v>
          </cell>
          <cell r="Y1044">
            <v>154063</v>
          </cell>
          <cell r="AA1044">
            <v>174656</v>
          </cell>
        </row>
        <row r="1045">
          <cell r="B1045">
            <v>94506</v>
          </cell>
          <cell r="Y1045" t="str">
            <v>250,000+</v>
          </cell>
          <cell r="AA1045">
            <v>341620</v>
          </cell>
        </row>
        <row r="1046">
          <cell r="B1046">
            <v>94507</v>
          </cell>
          <cell r="Y1046" t="str">
            <v>250,000+</v>
          </cell>
          <cell r="AA1046">
            <v>403890</v>
          </cell>
        </row>
        <row r="1047">
          <cell r="B1047">
            <v>94508</v>
          </cell>
          <cell r="Y1047">
            <v>116534</v>
          </cell>
          <cell r="AA1047">
            <v>171337</v>
          </cell>
        </row>
        <row r="1048">
          <cell r="B1048">
            <v>94509</v>
          </cell>
          <cell r="Y1048">
            <v>81512</v>
          </cell>
          <cell r="AA1048">
            <v>107855</v>
          </cell>
        </row>
        <row r="1049">
          <cell r="B1049">
            <v>94510</v>
          </cell>
          <cell r="Y1049">
            <v>125222</v>
          </cell>
          <cell r="AA1049">
            <v>150931</v>
          </cell>
        </row>
        <row r="1050">
          <cell r="B1050">
            <v>94511</v>
          </cell>
          <cell r="Y1050">
            <v>78393</v>
          </cell>
          <cell r="AA1050">
            <v>92308</v>
          </cell>
        </row>
        <row r="1051">
          <cell r="B1051">
            <v>94512</v>
          </cell>
          <cell r="Y1051" t="str">
            <v>-</v>
          </cell>
          <cell r="AA1051">
            <v>28328</v>
          </cell>
        </row>
        <row r="1052">
          <cell r="B1052">
            <v>94513</v>
          </cell>
          <cell r="Y1052">
            <v>139736</v>
          </cell>
          <cell r="AA1052">
            <v>171056</v>
          </cell>
        </row>
        <row r="1053">
          <cell r="B1053">
            <v>94514</v>
          </cell>
          <cell r="Y1053">
            <v>97946</v>
          </cell>
          <cell r="AA1053">
            <v>120183</v>
          </cell>
        </row>
        <row r="1054">
          <cell r="B1054">
            <v>94515</v>
          </cell>
          <cell r="Y1054">
            <v>97202</v>
          </cell>
          <cell r="AA1054">
            <v>169598</v>
          </cell>
        </row>
        <row r="1055">
          <cell r="B1055">
            <v>94516</v>
          </cell>
          <cell r="Y1055" t="str">
            <v>-</v>
          </cell>
          <cell r="AA1055">
            <v>159700</v>
          </cell>
        </row>
        <row r="1056">
          <cell r="B1056">
            <v>94517</v>
          </cell>
          <cell r="Y1056">
            <v>164860</v>
          </cell>
          <cell r="AA1056">
            <v>192765</v>
          </cell>
        </row>
        <row r="1057">
          <cell r="B1057">
            <v>94518</v>
          </cell>
          <cell r="Y1057">
            <v>111406</v>
          </cell>
          <cell r="AA1057">
            <v>140691</v>
          </cell>
        </row>
        <row r="1058">
          <cell r="B1058">
            <v>94519</v>
          </cell>
          <cell r="Y1058">
            <v>123366</v>
          </cell>
          <cell r="AA1058">
            <v>142290</v>
          </cell>
        </row>
        <row r="1059">
          <cell r="B1059">
            <v>94520</v>
          </cell>
          <cell r="Y1059">
            <v>79790</v>
          </cell>
          <cell r="AA1059">
            <v>99863</v>
          </cell>
        </row>
        <row r="1060">
          <cell r="B1060">
            <v>94521</v>
          </cell>
          <cell r="Y1060">
            <v>127312</v>
          </cell>
          <cell r="AA1060">
            <v>150882</v>
          </cell>
        </row>
        <row r="1061">
          <cell r="B1061">
            <v>94523</v>
          </cell>
          <cell r="Y1061">
            <v>142622</v>
          </cell>
          <cell r="AA1061">
            <v>170866</v>
          </cell>
        </row>
        <row r="1062">
          <cell r="B1062">
            <v>94525</v>
          </cell>
          <cell r="Y1062">
            <v>101850</v>
          </cell>
          <cell r="AA1062">
            <v>135351</v>
          </cell>
        </row>
        <row r="1063">
          <cell r="B1063">
            <v>94526</v>
          </cell>
          <cell r="Y1063">
            <v>216974</v>
          </cell>
          <cell r="AA1063">
            <v>279061</v>
          </cell>
        </row>
        <row r="1064">
          <cell r="B1064">
            <v>94528</v>
          </cell>
          <cell r="Y1064" t="str">
            <v>-</v>
          </cell>
          <cell r="AA1064">
            <v>285808</v>
          </cell>
        </row>
        <row r="1065">
          <cell r="B1065">
            <v>94530</v>
          </cell>
          <cell r="Y1065">
            <v>127731</v>
          </cell>
          <cell r="AA1065">
            <v>174428</v>
          </cell>
        </row>
        <row r="1066">
          <cell r="B1066">
            <v>94531</v>
          </cell>
          <cell r="Y1066">
            <v>123428</v>
          </cell>
          <cell r="AA1066">
            <v>148492</v>
          </cell>
        </row>
        <row r="1067">
          <cell r="B1067">
            <v>94533</v>
          </cell>
          <cell r="Y1067">
            <v>85990</v>
          </cell>
          <cell r="AA1067">
            <v>107272</v>
          </cell>
        </row>
        <row r="1068">
          <cell r="B1068">
            <v>94534</v>
          </cell>
          <cell r="Y1068">
            <v>139349</v>
          </cell>
          <cell r="AA1068">
            <v>169945</v>
          </cell>
        </row>
        <row r="1069">
          <cell r="B1069">
            <v>94535</v>
          </cell>
          <cell r="Y1069">
            <v>83525</v>
          </cell>
          <cell r="AA1069">
            <v>95382</v>
          </cell>
        </row>
        <row r="1070">
          <cell r="B1070">
            <v>94536</v>
          </cell>
          <cell r="Y1070">
            <v>156672</v>
          </cell>
          <cell r="AA1070">
            <v>189812</v>
          </cell>
        </row>
        <row r="1071">
          <cell r="B1071">
            <v>94538</v>
          </cell>
          <cell r="Y1071">
            <v>144451</v>
          </cell>
          <cell r="AA1071">
            <v>173843</v>
          </cell>
        </row>
        <row r="1072">
          <cell r="B1072">
            <v>94539</v>
          </cell>
          <cell r="Y1072">
            <v>235399</v>
          </cell>
          <cell r="AA1072">
            <v>278088</v>
          </cell>
        </row>
        <row r="1073">
          <cell r="B1073">
            <v>94541</v>
          </cell>
          <cell r="Y1073">
            <v>106556</v>
          </cell>
          <cell r="AA1073">
            <v>127046</v>
          </cell>
        </row>
        <row r="1074">
          <cell r="B1074">
            <v>94542</v>
          </cell>
          <cell r="Y1074">
            <v>131989</v>
          </cell>
          <cell r="AA1074">
            <v>177257</v>
          </cell>
        </row>
        <row r="1075">
          <cell r="B1075">
            <v>94544</v>
          </cell>
          <cell r="Y1075">
            <v>108358</v>
          </cell>
          <cell r="AA1075">
            <v>131657</v>
          </cell>
        </row>
        <row r="1076">
          <cell r="B1076">
            <v>94545</v>
          </cell>
          <cell r="Y1076">
            <v>115258</v>
          </cell>
          <cell r="AA1076">
            <v>145612</v>
          </cell>
        </row>
        <row r="1077">
          <cell r="B1077">
            <v>94546</v>
          </cell>
          <cell r="Y1077">
            <v>125780</v>
          </cell>
          <cell r="AA1077">
            <v>156642</v>
          </cell>
        </row>
        <row r="1078">
          <cell r="B1078">
            <v>94547</v>
          </cell>
          <cell r="Y1078">
            <v>130583</v>
          </cell>
          <cell r="AA1078">
            <v>155359</v>
          </cell>
        </row>
        <row r="1079">
          <cell r="B1079">
            <v>94548</v>
          </cell>
          <cell r="Y1079">
            <v>183100</v>
          </cell>
          <cell r="AA1079">
            <v>181199</v>
          </cell>
        </row>
        <row r="1080">
          <cell r="B1080">
            <v>94549</v>
          </cell>
          <cell r="Y1080">
            <v>231195</v>
          </cell>
          <cell r="AA1080">
            <v>318555</v>
          </cell>
        </row>
        <row r="1081">
          <cell r="B1081">
            <v>94550</v>
          </cell>
          <cell r="Y1081">
            <v>177218</v>
          </cell>
          <cell r="AA1081">
            <v>229239</v>
          </cell>
        </row>
        <row r="1082">
          <cell r="B1082">
            <v>94551</v>
          </cell>
          <cell r="Y1082">
            <v>130705</v>
          </cell>
          <cell r="AA1082">
            <v>158250</v>
          </cell>
        </row>
        <row r="1083">
          <cell r="B1083">
            <v>94552</v>
          </cell>
          <cell r="Y1083">
            <v>205170</v>
          </cell>
          <cell r="AA1083">
            <v>218478</v>
          </cell>
        </row>
        <row r="1084">
          <cell r="B1084">
            <v>94553</v>
          </cell>
          <cell r="Y1084">
            <v>121023</v>
          </cell>
          <cell r="AA1084">
            <v>149886</v>
          </cell>
        </row>
        <row r="1085">
          <cell r="B1085">
            <v>94555</v>
          </cell>
          <cell r="Y1085">
            <v>213488</v>
          </cell>
          <cell r="AA1085">
            <v>250911</v>
          </cell>
        </row>
        <row r="1086">
          <cell r="B1086">
            <v>94556</v>
          </cell>
          <cell r="Y1086">
            <v>199300</v>
          </cell>
          <cell r="AA1086">
            <v>262685</v>
          </cell>
        </row>
        <row r="1087">
          <cell r="B1087">
            <v>94558</v>
          </cell>
          <cell r="Y1087">
            <v>109444</v>
          </cell>
          <cell r="AA1087">
            <v>148624</v>
          </cell>
        </row>
        <row r="1088">
          <cell r="B1088">
            <v>94559</v>
          </cell>
          <cell r="Y1088">
            <v>100559</v>
          </cell>
          <cell r="AA1088">
            <v>139982</v>
          </cell>
        </row>
        <row r="1089">
          <cell r="B1089">
            <v>94560</v>
          </cell>
          <cell r="Y1089">
            <v>164909</v>
          </cell>
          <cell r="AA1089">
            <v>207090</v>
          </cell>
        </row>
        <row r="1090">
          <cell r="B1090">
            <v>94561</v>
          </cell>
          <cell r="Y1090">
            <v>130859</v>
          </cell>
          <cell r="AA1090">
            <v>140119</v>
          </cell>
        </row>
        <row r="1091">
          <cell r="B1091">
            <v>94562</v>
          </cell>
          <cell r="Y1091" t="str">
            <v>-</v>
          </cell>
          <cell r="AA1091" t="str">
            <v>-</v>
          </cell>
        </row>
        <row r="1092">
          <cell r="B1092">
            <v>94563</v>
          </cell>
          <cell r="Y1092" t="str">
            <v>250,000+</v>
          </cell>
          <cell r="AA1092">
            <v>370280</v>
          </cell>
        </row>
        <row r="1093">
          <cell r="B1093">
            <v>94564</v>
          </cell>
          <cell r="Y1093">
            <v>120833</v>
          </cell>
          <cell r="AA1093">
            <v>139720</v>
          </cell>
        </row>
        <row r="1094">
          <cell r="B1094">
            <v>94565</v>
          </cell>
          <cell r="Y1094">
            <v>95035</v>
          </cell>
          <cell r="AA1094">
            <v>118714</v>
          </cell>
        </row>
        <row r="1095">
          <cell r="B1095">
            <v>94566</v>
          </cell>
          <cell r="Y1095">
            <v>187721</v>
          </cell>
          <cell r="AA1095">
            <v>248717</v>
          </cell>
        </row>
        <row r="1096">
          <cell r="B1096">
            <v>94567</v>
          </cell>
          <cell r="Y1096">
            <v>71250</v>
          </cell>
          <cell r="AA1096">
            <v>102242</v>
          </cell>
        </row>
        <row r="1097">
          <cell r="B1097">
            <v>94568</v>
          </cell>
          <cell r="Y1097">
            <v>205046</v>
          </cell>
          <cell r="AA1097">
            <v>237655</v>
          </cell>
        </row>
        <row r="1098">
          <cell r="B1098">
            <v>94569</v>
          </cell>
          <cell r="Y1098" t="str">
            <v>-</v>
          </cell>
          <cell r="AA1098">
            <v>49289</v>
          </cell>
        </row>
        <row r="1099">
          <cell r="B1099">
            <v>94571</v>
          </cell>
          <cell r="Y1099">
            <v>85212</v>
          </cell>
          <cell r="AA1099">
            <v>98598</v>
          </cell>
        </row>
        <row r="1100">
          <cell r="B1100">
            <v>94572</v>
          </cell>
          <cell r="Y1100">
            <v>89074</v>
          </cell>
          <cell r="AA1100">
            <v>109716</v>
          </cell>
        </row>
        <row r="1101">
          <cell r="B1101">
            <v>94573</v>
          </cell>
          <cell r="Y1101" t="str">
            <v>-</v>
          </cell>
          <cell r="AA1101">
            <v>151856</v>
          </cell>
        </row>
        <row r="1102">
          <cell r="B1102">
            <v>94574</v>
          </cell>
          <cell r="Y1102">
            <v>139779</v>
          </cell>
          <cell r="AA1102">
            <v>243572</v>
          </cell>
        </row>
        <row r="1103">
          <cell r="B1103">
            <v>94575</v>
          </cell>
          <cell r="Y1103" t="str">
            <v>-</v>
          </cell>
          <cell r="AA1103" t="str">
            <v>-</v>
          </cell>
        </row>
        <row r="1104">
          <cell r="B1104">
            <v>94576</v>
          </cell>
          <cell r="Y1104">
            <v>165625</v>
          </cell>
          <cell r="AA1104">
            <v>149155</v>
          </cell>
        </row>
        <row r="1105">
          <cell r="B1105">
            <v>94577</v>
          </cell>
          <cell r="Y1105">
            <v>110989</v>
          </cell>
          <cell r="AA1105">
            <v>139504</v>
          </cell>
        </row>
        <row r="1106">
          <cell r="B1106">
            <v>94578</v>
          </cell>
          <cell r="Y1106">
            <v>89149</v>
          </cell>
          <cell r="AA1106">
            <v>106972</v>
          </cell>
        </row>
        <row r="1107">
          <cell r="B1107">
            <v>94579</v>
          </cell>
          <cell r="Y1107">
            <v>94193</v>
          </cell>
          <cell r="AA1107">
            <v>120550</v>
          </cell>
        </row>
        <row r="1108">
          <cell r="B1108">
            <v>94580</v>
          </cell>
          <cell r="Y1108">
            <v>110106</v>
          </cell>
          <cell r="AA1108">
            <v>133247</v>
          </cell>
        </row>
        <row r="1109">
          <cell r="B1109">
            <v>94582</v>
          </cell>
          <cell r="Y1109">
            <v>211159</v>
          </cell>
          <cell r="AA1109">
            <v>253323</v>
          </cell>
        </row>
        <row r="1110">
          <cell r="B1110">
            <v>94583</v>
          </cell>
          <cell r="Y1110">
            <v>184033</v>
          </cell>
          <cell r="AA1110">
            <v>216412</v>
          </cell>
        </row>
        <row r="1111">
          <cell r="B1111">
            <v>94585</v>
          </cell>
          <cell r="Y1111">
            <v>96713</v>
          </cell>
          <cell r="AA1111">
            <v>110474</v>
          </cell>
        </row>
        <row r="1112">
          <cell r="B1112">
            <v>94586</v>
          </cell>
          <cell r="Y1112">
            <v>198942</v>
          </cell>
          <cell r="AA1112">
            <v>264108</v>
          </cell>
        </row>
        <row r="1113">
          <cell r="B1113">
            <v>94587</v>
          </cell>
          <cell r="Y1113">
            <v>137194</v>
          </cell>
          <cell r="AA1113">
            <v>173278</v>
          </cell>
        </row>
        <row r="1114">
          <cell r="B1114">
            <v>94588</v>
          </cell>
          <cell r="Y1114">
            <v>186569</v>
          </cell>
          <cell r="AA1114">
            <v>230312</v>
          </cell>
        </row>
        <row r="1115">
          <cell r="B1115">
            <v>94589</v>
          </cell>
          <cell r="Y1115">
            <v>91313</v>
          </cell>
          <cell r="AA1115">
            <v>111872</v>
          </cell>
        </row>
        <row r="1116">
          <cell r="B1116">
            <v>94590</v>
          </cell>
          <cell r="Y1116">
            <v>66957</v>
          </cell>
          <cell r="AA1116">
            <v>87368</v>
          </cell>
        </row>
        <row r="1117">
          <cell r="B1117">
            <v>94591</v>
          </cell>
          <cell r="Y1117">
            <v>107849</v>
          </cell>
          <cell r="AA1117">
            <v>130540</v>
          </cell>
        </row>
        <row r="1118">
          <cell r="B1118">
            <v>94592</v>
          </cell>
          <cell r="Y1118">
            <v>122625</v>
          </cell>
          <cell r="AA1118">
            <v>147461</v>
          </cell>
        </row>
        <row r="1119">
          <cell r="B1119">
            <v>94595</v>
          </cell>
          <cell r="Y1119">
            <v>98108</v>
          </cell>
          <cell r="AA1119">
            <v>152766</v>
          </cell>
        </row>
        <row r="1120">
          <cell r="B1120">
            <v>94596</v>
          </cell>
          <cell r="Y1120">
            <v>137660</v>
          </cell>
          <cell r="AA1120">
            <v>190348</v>
          </cell>
        </row>
        <row r="1121">
          <cell r="B1121">
            <v>94597</v>
          </cell>
          <cell r="Y1121">
            <v>142685</v>
          </cell>
          <cell r="AA1121">
            <v>161865</v>
          </cell>
        </row>
        <row r="1122">
          <cell r="B1122">
            <v>94598</v>
          </cell>
          <cell r="Y1122">
            <v>188170</v>
          </cell>
          <cell r="AA1122">
            <v>239529</v>
          </cell>
        </row>
        <row r="1123">
          <cell r="B1123">
            <v>94599</v>
          </cell>
          <cell r="Y1123">
            <v>79696</v>
          </cell>
          <cell r="AA1123">
            <v>130936</v>
          </cell>
        </row>
        <row r="1124">
          <cell r="B1124">
            <v>94601</v>
          </cell>
          <cell r="Y1124">
            <v>66651</v>
          </cell>
          <cell r="AA1124">
            <v>91260</v>
          </cell>
        </row>
        <row r="1125">
          <cell r="B1125">
            <v>94602</v>
          </cell>
          <cell r="Y1125">
            <v>124744</v>
          </cell>
          <cell r="AA1125">
            <v>178838</v>
          </cell>
        </row>
        <row r="1126">
          <cell r="B1126">
            <v>94603</v>
          </cell>
          <cell r="Y1126">
            <v>71086</v>
          </cell>
          <cell r="AA1126">
            <v>88642</v>
          </cell>
        </row>
        <row r="1127">
          <cell r="B1127">
            <v>94605</v>
          </cell>
          <cell r="Y1127">
            <v>101043</v>
          </cell>
          <cell r="AA1127">
            <v>141515</v>
          </cell>
        </row>
        <row r="1128">
          <cell r="B1128">
            <v>94606</v>
          </cell>
          <cell r="Y1128">
            <v>70769</v>
          </cell>
          <cell r="AA1128">
            <v>101296</v>
          </cell>
        </row>
        <row r="1129">
          <cell r="B1129">
            <v>94607</v>
          </cell>
          <cell r="Y1129">
            <v>87937</v>
          </cell>
          <cell r="AA1129">
            <v>131425</v>
          </cell>
        </row>
        <row r="1130">
          <cell r="B1130">
            <v>94608</v>
          </cell>
          <cell r="Y1130">
            <v>116306</v>
          </cell>
          <cell r="AA1130">
            <v>152549</v>
          </cell>
        </row>
        <row r="1131">
          <cell r="B1131">
            <v>94609</v>
          </cell>
          <cell r="Y1131">
            <v>106698</v>
          </cell>
          <cell r="AA1131">
            <v>162264</v>
          </cell>
        </row>
        <row r="1132">
          <cell r="B1132">
            <v>94610</v>
          </cell>
          <cell r="Y1132">
            <v>130435</v>
          </cell>
          <cell r="AA1132">
            <v>178103</v>
          </cell>
        </row>
        <row r="1133">
          <cell r="B1133">
            <v>94611</v>
          </cell>
          <cell r="Y1133">
            <v>176517</v>
          </cell>
          <cell r="AA1133">
            <v>246706</v>
          </cell>
        </row>
        <row r="1134">
          <cell r="B1134">
            <v>94612</v>
          </cell>
          <cell r="Y1134">
            <v>77069</v>
          </cell>
          <cell r="AA1134">
            <v>115981</v>
          </cell>
        </row>
        <row r="1135">
          <cell r="B1135">
            <v>94613</v>
          </cell>
          <cell r="Y1135" t="str">
            <v>-</v>
          </cell>
          <cell r="AA1135" t="str">
            <v>-</v>
          </cell>
        </row>
        <row r="1136">
          <cell r="B1136">
            <v>94618</v>
          </cell>
          <cell r="Y1136">
            <v>205552</v>
          </cell>
          <cell r="AA1136">
            <v>270996</v>
          </cell>
        </row>
        <row r="1137">
          <cell r="B1137">
            <v>94619</v>
          </cell>
          <cell r="Y1137">
            <v>129879</v>
          </cell>
          <cell r="AA1137">
            <v>176111</v>
          </cell>
        </row>
        <row r="1138">
          <cell r="B1138">
            <v>94621</v>
          </cell>
          <cell r="Y1138">
            <v>53106</v>
          </cell>
          <cell r="AA1138">
            <v>76246</v>
          </cell>
        </row>
        <row r="1139">
          <cell r="B1139">
            <v>94702</v>
          </cell>
          <cell r="Y1139">
            <v>99135</v>
          </cell>
          <cell r="AA1139">
            <v>150396</v>
          </cell>
        </row>
        <row r="1140">
          <cell r="B1140">
            <v>94703</v>
          </cell>
          <cell r="Y1140">
            <v>108922</v>
          </cell>
          <cell r="AA1140">
            <v>160152</v>
          </cell>
        </row>
        <row r="1141">
          <cell r="B1141">
            <v>94704</v>
          </cell>
          <cell r="Y1141">
            <v>52105</v>
          </cell>
          <cell r="AA1141">
            <v>88180</v>
          </cell>
        </row>
        <row r="1142">
          <cell r="B1142">
            <v>94705</v>
          </cell>
          <cell r="Y1142">
            <v>163254</v>
          </cell>
          <cell r="AA1142">
            <v>227991</v>
          </cell>
        </row>
        <row r="1143">
          <cell r="B1143">
            <v>94706</v>
          </cell>
          <cell r="Y1143">
            <v>136961</v>
          </cell>
          <cell r="AA1143">
            <v>183096</v>
          </cell>
        </row>
        <row r="1144">
          <cell r="B1144">
            <v>94707</v>
          </cell>
          <cell r="Y1144">
            <v>196591</v>
          </cell>
          <cell r="AA1144">
            <v>259015</v>
          </cell>
        </row>
        <row r="1145">
          <cell r="B1145">
            <v>94708</v>
          </cell>
          <cell r="Y1145">
            <v>229004</v>
          </cell>
          <cell r="AA1145">
            <v>269343</v>
          </cell>
        </row>
        <row r="1146">
          <cell r="B1146">
            <v>94709</v>
          </cell>
          <cell r="Y1146">
            <v>95223</v>
          </cell>
          <cell r="AA1146">
            <v>136474</v>
          </cell>
        </row>
        <row r="1147">
          <cell r="B1147">
            <v>94710</v>
          </cell>
          <cell r="Y1147">
            <v>118007</v>
          </cell>
          <cell r="AA1147">
            <v>156926</v>
          </cell>
        </row>
        <row r="1148">
          <cell r="B1148">
            <v>94720</v>
          </cell>
          <cell r="Y1148" t="str">
            <v>-</v>
          </cell>
          <cell r="AA1148">
            <v>106426</v>
          </cell>
        </row>
        <row r="1149">
          <cell r="B1149">
            <v>94801</v>
          </cell>
          <cell r="Y1149">
            <v>75786</v>
          </cell>
          <cell r="AA1149">
            <v>103328</v>
          </cell>
        </row>
        <row r="1150">
          <cell r="B1150">
            <v>94803</v>
          </cell>
          <cell r="Y1150">
            <v>116075</v>
          </cell>
          <cell r="AA1150">
            <v>153352</v>
          </cell>
        </row>
        <row r="1151">
          <cell r="B1151">
            <v>94804</v>
          </cell>
          <cell r="Y1151">
            <v>86430</v>
          </cell>
          <cell r="AA1151">
            <v>108807</v>
          </cell>
        </row>
        <row r="1152">
          <cell r="B1152">
            <v>94805</v>
          </cell>
          <cell r="Y1152">
            <v>114191</v>
          </cell>
          <cell r="AA1152">
            <v>140990</v>
          </cell>
        </row>
        <row r="1153">
          <cell r="B1153">
            <v>94806</v>
          </cell>
          <cell r="Y1153">
            <v>82818</v>
          </cell>
          <cell r="AA1153">
            <v>102717</v>
          </cell>
        </row>
        <row r="1154">
          <cell r="B1154">
            <v>94901</v>
          </cell>
          <cell r="Y1154">
            <v>108837</v>
          </cell>
          <cell r="AA1154">
            <v>181659</v>
          </cell>
        </row>
        <row r="1155">
          <cell r="B1155">
            <v>94903</v>
          </cell>
          <cell r="Y1155">
            <v>127464</v>
          </cell>
          <cell r="AA1155">
            <v>183711</v>
          </cell>
        </row>
        <row r="1156">
          <cell r="B1156">
            <v>94904</v>
          </cell>
          <cell r="Y1156">
            <v>161875</v>
          </cell>
          <cell r="AA1156">
            <v>278308</v>
          </cell>
        </row>
        <row r="1157">
          <cell r="B1157">
            <v>94920</v>
          </cell>
          <cell r="Y1157">
            <v>238304</v>
          </cell>
          <cell r="AA1157">
            <v>397596</v>
          </cell>
        </row>
        <row r="1158">
          <cell r="B1158">
            <v>94922</v>
          </cell>
          <cell r="Y1158">
            <v>131895</v>
          </cell>
          <cell r="AA1158">
            <v>146007</v>
          </cell>
        </row>
        <row r="1159">
          <cell r="B1159">
            <v>94923</v>
          </cell>
          <cell r="Y1159" t="str">
            <v>-</v>
          </cell>
          <cell r="AA1159">
            <v>152686</v>
          </cell>
        </row>
        <row r="1160">
          <cell r="B1160">
            <v>94924</v>
          </cell>
          <cell r="Y1160">
            <v>96442</v>
          </cell>
          <cell r="AA1160">
            <v>183548</v>
          </cell>
        </row>
        <row r="1161">
          <cell r="B1161">
            <v>94925</v>
          </cell>
          <cell r="Y1161">
            <v>220771</v>
          </cell>
          <cell r="AA1161">
            <v>294416</v>
          </cell>
        </row>
        <row r="1162">
          <cell r="B1162">
            <v>94928</v>
          </cell>
          <cell r="Y1162">
            <v>96622</v>
          </cell>
          <cell r="AA1162">
            <v>121709</v>
          </cell>
        </row>
        <row r="1163">
          <cell r="B1163">
            <v>94929</v>
          </cell>
          <cell r="Y1163">
            <v>206793</v>
          </cell>
          <cell r="AA1163">
            <v>436288</v>
          </cell>
        </row>
        <row r="1164">
          <cell r="B1164">
            <v>94930</v>
          </cell>
          <cell r="Y1164">
            <v>136341</v>
          </cell>
          <cell r="AA1164">
            <v>182461</v>
          </cell>
        </row>
        <row r="1165">
          <cell r="B1165">
            <v>94931</v>
          </cell>
          <cell r="Y1165">
            <v>103105</v>
          </cell>
          <cell r="AA1165">
            <v>126038</v>
          </cell>
        </row>
        <row r="1166">
          <cell r="B1166">
            <v>94933</v>
          </cell>
          <cell r="Y1166">
            <v>128561</v>
          </cell>
          <cell r="AA1166">
            <v>158422</v>
          </cell>
        </row>
        <row r="1167">
          <cell r="B1167">
            <v>94937</v>
          </cell>
          <cell r="Y1167">
            <v>69464</v>
          </cell>
          <cell r="AA1167">
            <v>171898</v>
          </cell>
        </row>
        <row r="1168">
          <cell r="B1168">
            <v>94938</v>
          </cell>
          <cell r="Y1168">
            <v>150250</v>
          </cell>
          <cell r="AA1168">
            <v>153615</v>
          </cell>
        </row>
        <row r="1169">
          <cell r="B1169">
            <v>94939</v>
          </cell>
          <cell r="Y1169">
            <v>182743</v>
          </cell>
          <cell r="AA1169">
            <v>239679</v>
          </cell>
        </row>
        <row r="1170">
          <cell r="B1170">
            <v>94940</v>
          </cell>
          <cell r="Y1170" t="str">
            <v>-</v>
          </cell>
          <cell r="AA1170">
            <v>292346</v>
          </cell>
        </row>
        <row r="1171">
          <cell r="B1171">
            <v>94941</v>
          </cell>
          <cell r="Y1171">
            <v>210217</v>
          </cell>
          <cell r="AA1171">
            <v>295554</v>
          </cell>
        </row>
        <row r="1172">
          <cell r="B1172">
            <v>94945</v>
          </cell>
          <cell r="Y1172">
            <v>109750</v>
          </cell>
          <cell r="AA1172">
            <v>159262</v>
          </cell>
        </row>
        <row r="1173">
          <cell r="B1173">
            <v>94946</v>
          </cell>
          <cell r="Y1173">
            <v>166875</v>
          </cell>
          <cell r="AA1173">
            <v>284335</v>
          </cell>
        </row>
        <row r="1174">
          <cell r="B1174">
            <v>94947</v>
          </cell>
          <cell r="Y1174">
            <v>126690</v>
          </cell>
          <cell r="AA1174">
            <v>172082</v>
          </cell>
        </row>
        <row r="1175">
          <cell r="B1175">
            <v>94949</v>
          </cell>
          <cell r="Y1175">
            <v>116101</v>
          </cell>
          <cell r="AA1175">
            <v>177979</v>
          </cell>
        </row>
        <row r="1176">
          <cell r="B1176">
            <v>94950</v>
          </cell>
          <cell r="Y1176" t="str">
            <v>-</v>
          </cell>
          <cell r="AA1176" t="str">
            <v>N</v>
          </cell>
        </row>
        <row r="1177">
          <cell r="B1177">
            <v>94951</v>
          </cell>
          <cell r="Y1177">
            <v>116093</v>
          </cell>
          <cell r="AA1177">
            <v>158109</v>
          </cell>
        </row>
        <row r="1178">
          <cell r="B1178">
            <v>94952</v>
          </cell>
          <cell r="Y1178">
            <v>115097</v>
          </cell>
          <cell r="AA1178">
            <v>154846</v>
          </cell>
        </row>
        <row r="1179">
          <cell r="B1179">
            <v>94954</v>
          </cell>
          <cell r="Y1179">
            <v>107564</v>
          </cell>
          <cell r="AA1179">
            <v>139166</v>
          </cell>
        </row>
        <row r="1180">
          <cell r="B1180">
            <v>94956</v>
          </cell>
          <cell r="Y1180">
            <v>79241</v>
          </cell>
          <cell r="AA1180">
            <v>112805</v>
          </cell>
        </row>
        <row r="1181">
          <cell r="B1181">
            <v>94957</v>
          </cell>
          <cell r="Y1181" t="str">
            <v>250,000+</v>
          </cell>
          <cell r="AA1181">
            <v>481836</v>
          </cell>
        </row>
        <row r="1182">
          <cell r="B1182">
            <v>94960</v>
          </cell>
          <cell r="Y1182">
            <v>172332</v>
          </cell>
          <cell r="AA1182">
            <v>261935</v>
          </cell>
        </row>
        <row r="1183">
          <cell r="B1183">
            <v>94963</v>
          </cell>
          <cell r="Y1183">
            <v>206375</v>
          </cell>
          <cell r="AA1183">
            <v>301074</v>
          </cell>
        </row>
        <row r="1184">
          <cell r="B1184">
            <v>94964</v>
          </cell>
          <cell r="Y1184" t="str">
            <v>-</v>
          </cell>
          <cell r="AA1184" t="str">
            <v>N</v>
          </cell>
        </row>
        <row r="1185">
          <cell r="B1185">
            <v>94965</v>
          </cell>
          <cell r="Y1185">
            <v>140417</v>
          </cell>
          <cell r="AA1185">
            <v>210798</v>
          </cell>
        </row>
        <row r="1186">
          <cell r="B1186">
            <v>94970</v>
          </cell>
          <cell r="Y1186">
            <v>117188</v>
          </cell>
          <cell r="AA1186">
            <v>133395</v>
          </cell>
        </row>
        <row r="1187">
          <cell r="B1187">
            <v>94971</v>
          </cell>
          <cell r="Y1187">
            <v>109375</v>
          </cell>
          <cell r="AA1187">
            <v>349496</v>
          </cell>
        </row>
        <row r="1188">
          <cell r="B1188">
            <v>94972</v>
          </cell>
          <cell r="Y1188" t="str">
            <v>-</v>
          </cell>
          <cell r="AA1188" t="str">
            <v>N</v>
          </cell>
        </row>
        <row r="1189">
          <cell r="B1189">
            <v>94973</v>
          </cell>
          <cell r="Y1189">
            <v>207273</v>
          </cell>
          <cell r="AA1189">
            <v>208783</v>
          </cell>
        </row>
        <row r="1190">
          <cell r="B1190">
            <v>95002</v>
          </cell>
          <cell r="Y1190">
            <v>89861</v>
          </cell>
          <cell r="AA1190">
            <v>154429</v>
          </cell>
        </row>
        <row r="1191">
          <cell r="B1191">
            <v>95003</v>
          </cell>
          <cell r="Y1191">
            <v>140990</v>
          </cell>
          <cell r="AA1191">
            <v>191854</v>
          </cell>
        </row>
        <row r="1192">
          <cell r="B1192">
            <v>95004</v>
          </cell>
          <cell r="Y1192">
            <v>165781</v>
          </cell>
          <cell r="AA1192">
            <v>180136</v>
          </cell>
        </row>
        <row r="1193">
          <cell r="B1193">
            <v>95005</v>
          </cell>
          <cell r="Y1193">
            <v>107857</v>
          </cell>
          <cell r="AA1193">
            <v>145256</v>
          </cell>
        </row>
        <row r="1194">
          <cell r="B1194">
            <v>95006</v>
          </cell>
          <cell r="Y1194">
            <v>128483</v>
          </cell>
          <cell r="AA1194">
            <v>158631</v>
          </cell>
        </row>
        <row r="1195">
          <cell r="B1195">
            <v>95007</v>
          </cell>
          <cell r="Y1195">
            <v>164487</v>
          </cell>
          <cell r="AA1195">
            <v>201171</v>
          </cell>
        </row>
        <row r="1196">
          <cell r="B1196">
            <v>95008</v>
          </cell>
          <cell r="Y1196">
            <v>142841</v>
          </cell>
          <cell r="AA1196">
            <v>203185</v>
          </cell>
        </row>
        <row r="1197">
          <cell r="B1197">
            <v>95010</v>
          </cell>
          <cell r="Y1197">
            <v>96701</v>
          </cell>
          <cell r="AA1197">
            <v>133522</v>
          </cell>
        </row>
        <row r="1198">
          <cell r="B1198">
            <v>95012</v>
          </cell>
          <cell r="Y1198">
            <v>79903</v>
          </cell>
          <cell r="AA1198">
            <v>93884</v>
          </cell>
        </row>
        <row r="1199">
          <cell r="B1199">
            <v>95013</v>
          </cell>
          <cell r="Y1199" t="str">
            <v>-</v>
          </cell>
          <cell r="AA1199" t="str">
            <v>N</v>
          </cell>
        </row>
        <row r="1200">
          <cell r="B1200">
            <v>95014</v>
          </cell>
          <cell r="Y1200">
            <v>229074</v>
          </cell>
          <cell r="AA1200">
            <v>292163</v>
          </cell>
        </row>
        <row r="1201">
          <cell r="B1201">
            <v>95017</v>
          </cell>
          <cell r="Y1201">
            <v>100750</v>
          </cell>
          <cell r="AA1201">
            <v>134982</v>
          </cell>
        </row>
        <row r="1202">
          <cell r="B1202">
            <v>95018</v>
          </cell>
          <cell r="Y1202">
            <v>119130</v>
          </cell>
          <cell r="AA1202">
            <v>155106</v>
          </cell>
        </row>
        <row r="1203">
          <cell r="B1203">
            <v>95019</v>
          </cell>
          <cell r="Y1203">
            <v>68314</v>
          </cell>
          <cell r="AA1203">
            <v>85972</v>
          </cell>
        </row>
        <row r="1204">
          <cell r="B1204">
            <v>95020</v>
          </cell>
          <cell r="Y1204">
            <v>134242</v>
          </cell>
          <cell r="AA1204">
            <v>167067</v>
          </cell>
        </row>
        <row r="1205">
          <cell r="B1205">
            <v>95023</v>
          </cell>
          <cell r="Y1205">
            <v>108156</v>
          </cell>
          <cell r="AA1205">
            <v>136448</v>
          </cell>
        </row>
        <row r="1206">
          <cell r="B1206">
            <v>95030</v>
          </cell>
          <cell r="Y1206" t="str">
            <v>250,000+</v>
          </cell>
          <cell r="AA1206">
            <v>387645</v>
          </cell>
        </row>
        <row r="1207">
          <cell r="B1207">
            <v>95032</v>
          </cell>
          <cell r="Y1207">
            <v>195188</v>
          </cell>
          <cell r="AA1207">
            <v>298868</v>
          </cell>
        </row>
        <row r="1208">
          <cell r="B1208">
            <v>95033</v>
          </cell>
          <cell r="Y1208">
            <v>183836</v>
          </cell>
          <cell r="AA1208">
            <v>251103</v>
          </cell>
        </row>
        <row r="1209">
          <cell r="B1209">
            <v>95035</v>
          </cell>
          <cell r="Y1209">
            <v>176723</v>
          </cell>
          <cell r="AA1209">
            <v>209038</v>
          </cell>
        </row>
        <row r="1210">
          <cell r="B1210">
            <v>95037</v>
          </cell>
          <cell r="Y1210">
            <v>158256</v>
          </cell>
          <cell r="AA1210">
            <v>202098</v>
          </cell>
        </row>
        <row r="1211">
          <cell r="B1211">
            <v>95039</v>
          </cell>
          <cell r="Y1211">
            <v>58214</v>
          </cell>
          <cell r="AA1211">
            <v>97612</v>
          </cell>
        </row>
        <row r="1212">
          <cell r="B1212">
            <v>95041</v>
          </cell>
          <cell r="Y1212">
            <v>161034</v>
          </cell>
          <cell r="AA1212">
            <v>157796</v>
          </cell>
        </row>
        <row r="1213">
          <cell r="B1213">
            <v>95043</v>
          </cell>
          <cell r="Y1213">
            <v>126111</v>
          </cell>
          <cell r="AA1213">
            <v>263789</v>
          </cell>
        </row>
        <row r="1214">
          <cell r="B1214">
            <v>95045</v>
          </cell>
          <cell r="Y1214">
            <v>106377</v>
          </cell>
          <cell r="AA1214">
            <v>130857</v>
          </cell>
        </row>
        <row r="1215">
          <cell r="B1215">
            <v>95046</v>
          </cell>
          <cell r="Y1215">
            <v>157458</v>
          </cell>
          <cell r="AA1215">
            <v>206853</v>
          </cell>
        </row>
        <row r="1216">
          <cell r="B1216">
            <v>95050</v>
          </cell>
          <cell r="Y1216">
            <v>130051</v>
          </cell>
          <cell r="AA1216">
            <v>183123</v>
          </cell>
        </row>
        <row r="1217">
          <cell r="B1217">
            <v>95051</v>
          </cell>
          <cell r="Y1217">
            <v>185632</v>
          </cell>
          <cell r="AA1217">
            <v>235882</v>
          </cell>
        </row>
        <row r="1218">
          <cell r="B1218">
            <v>95053</v>
          </cell>
          <cell r="Y1218" t="str">
            <v>-</v>
          </cell>
          <cell r="AA1218" t="str">
            <v>N</v>
          </cell>
        </row>
        <row r="1219">
          <cell r="B1219">
            <v>95054</v>
          </cell>
          <cell r="Y1219">
            <v>204052</v>
          </cell>
          <cell r="AA1219">
            <v>243928</v>
          </cell>
        </row>
        <row r="1220">
          <cell r="B1220">
            <v>95060</v>
          </cell>
          <cell r="Y1220">
            <v>106040</v>
          </cell>
          <cell r="AA1220">
            <v>156522</v>
          </cell>
        </row>
        <row r="1221">
          <cell r="B1221">
            <v>95062</v>
          </cell>
          <cell r="Y1221">
            <v>108261</v>
          </cell>
          <cell r="AA1221">
            <v>145237</v>
          </cell>
        </row>
        <row r="1222">
          <cell r="B1222">
            <v>95064</v>
          </cell>
          <cell r="Y1222">
            <v>119787</v>
          </cell>
          <cell r="AA1222">
            <v>120255</v>
          </cell>
        </row>
        <row r="1223">
          <cell r="B1223">
            <v>95065</v>
          </cell>
          <cell r="Y1223">
            <v>142768</v>
          </cell>
          <cell r="AA1223">
            <v>190488</v>
          </cell>
        </row>
        <row r="1224">
          <cell r="B1224">
            <v>95066</v>
          </cell>
          <cell r="Y1224">
            <v>146941</v>
          </cell>
          <cell r="AA1224">
            <v>196628</v>
          </cell>
        </row>
        <row r="1225">
          <cell r="B1225">
            <v>95070</v>
          </cell>
          <cell r="Y1225">
            <v>240980</v>
          </cell>
          <cell r="AA1225">
            <v>345618</v>
          </cell>
        </row>
        <row r="1226">
          <cell r="B1226">
            <v>95073</v>
          </cell>
          <cell r="Y1226">
            <v>113929</v>
          </cell>
          <cell r="AA1226">
            <v>157561</v>
          </cell>
        </row>
        <row r="1227">
          <cell r="B1227">
            <v>95075</v>
          </cell>
          <cell r="Y1227">
            <v>130962</v>
          </cell>
          <cell r="AA1227">
            <v>161379</v>
          </cell>
        </row>
        <row r="1228">
          <cell r="B1228">
            <v>95076</v>
          </cell>
          <cell r="Y1228">
            <v>86685</v>
          </cell>
          <cell r="AA1228">
            <v>119183</v>
          </cell>
        </row>
        <row r="1229">
          <cell r="B1229">
            <v>95110</v>
          </cell>
          <cell r="Y1229">
            <v>132800</v>
          </cell>
          <cell r="AA1229">
            <v>168720</v>
          </cell>
        </row>
        <row r="1230">
          <cell r="B1230">
            <v>95111</v>
          </cell>
          <cell r="Y1230">
            <v>97162</v>
          </cell>
          <cell r="AA1230">
            <v>126443</v>
          </cell>
        </row>
        <row r="1231">
          <cell r="B1231">
            <v>95112</v>
          </cell>
          <cell r="Y1231">
            <v>89649</v>
          </cell>
          <cell r="AA1231">
            <v>125850</v>
          </cell>
        </row>
        <row r="1232">
          <cell r="B1232">
            <v>95113</v>
          </cell>
          <cell r="Y1232">
            <v>140938</v>
          </cell>
          <cell r="AA1232">
            <v>162060</v>
          </cell>
        </row>
        <row r="1233">
          <cell r="B1233">
            <v>95116</v>
          </cell>
          <cell r="Y1233">
            <v>83428</v>
          </cell>
          <cell r="AA1233">
            <v>115856</v>
          </cell>
        </row>
        <row r="1234">
          <cell r="B1234">
            <v>95117</v>
          </cell>
          <cell r="Y1234">
            <v>115778</v>
          </cell>
          <cell r="AA1234">
            <v>157108</v>
          </cell>
        </row>
        <row r="1235">
          <cell r="B1235">
            <v>95118</v>
          </cell>
          <cell r="Y1235">
            <v>148438</v>
          </cell>
          <cell r="AA1235">
            <v>198300</v>
          </cell>
        </row>
        <row r="1236">
          <cell r="B1236">
            <v>95119</v>
          </cell>
          <cell r="Y1236">
            <v>164129</v>
          </cell>
          <cell r="AA1236">
            <v>194039</v>
          </cell>
        </row>
        <row r="1237">
          <cell r="B1237">
            <v>95120</v>
          </cell>
          <cell r="Y1237" t="str">
            <v>250,000+</v>
          </cell>
          <cell r="AA1237">
            <v>317049</v>
          </cell>
        </row>
        <row r="1238">
          <cell r="B1238">
            <v>95121</v>
          </cell>
          <cell r="Y1238">
            <v>133700</v>
          </cell>
          <cell r="AA1238">
            <v>165705</v>
          </cell>
        </row>
        <row r="1239">
          <cell r="B1239">
            <v>95122</v>
          </cell>
          <cell r="Y1239">
            <v>103406</v>
          </cell>
          <cell r="AA1239">
            <v>131288</v>
          </cell>
        </row>
        <row r="1240">
          <cell r="B1240">
            <v>95123</v>
          </cell>
          <cell r="Y1240">
            <v>136364</v>
          </cell>
          <cell r="AA1240">
            <v>170881</v>
          </cell>
        </row>
        <row r="1241">
          <cell r="B1241">
            <v>95124</v>
          </cell>
          <cell r="Y1241">
            <v>188433</v>
          </cell>
          <cell r="AA1241">
            <v>239329</v>
          </cell>
        </row>
        <row r="1242">
          <cell r="B1242">
            <v>95125</v>
          </cell>
          <cell r="Y1242">
            <v>148422</v>
          </cell>
          <cell r="AA1242">
            <v>239713</v>
          </cell>
        </row>
        <row r="1243">
          <cell r="B1243">
            <v>95126</v>
          </cell>
          <cell r="Y1243">
            <v>127297</v>
          </cell>
          <cell r="AA1243">
            <v>168767</v>
          </cell>
        </row>
        <row r="1244">
          <cell r="B1244">
            <v>95127</v>
          </cell>
          <cell r="Y1244">
            <v>120548</v>
          </cell>
          <cell r="AA1244">
            <v>161125</v>
          </cell>
        </row>
        <row r="1245">
          <cell r="B1245">
            <v>95128</v>
          </cell>
          <cell r="Y1245">
            <v>122647</v>
          </cell>
          <cell r="AA1245">
            <v>173618</v>
          </cell>
        </row>
        <row r="1246">
          <cell r="B1246">
            <v>95129</v>
          </cell>
          <cell r="Y1246">
            <v>182662</v>
          </cell>
          <cell r="AA1246">
            <v>236400</v>
          </cell>
        </row>
        <row r="1247">
          <cell r="B1247">
            <v>95130</v>
          </cell>
          <cell r="Y1247">
            <v>155787</v>
          </cell>
          <cell r="AA1247">
            <v>208269</v>
          </cell>
        </row>
        <row r="1248">
          <cell r="B1248">
            <v>95131</v>
          </cell>
          <cell r="Y1248">
            <v>170128</v>
          </cell>
          <cell r="AA1248">
            <v>206040</v>
          </cell>
        </row>
        <row r="1249">
          <cell r="B1249">
            <v>95132</v>
          </cell>
          <cell r="Y1249">
            <v>172266</v>
          </cell>
          <cell r="AA1249">
            <v>207690</v>
          </cell>
        </row>
        <row r="1250">
          <cell r="B1250">
            <v>95133</v>
          </cell>
          <cell r="Y1250">
            <v>132069</v>
          </cell>
          <cell r="AA1250">
            <v>169092</v>
          </cell>
        </row>
        <row r="1251">
          <cell r="B1251">
            <v>95134</v>
          </cell>
          <cell r="Y1251">
            <v>196847</v>
          </cell>
          <cell r="AA1251">
            <v>219495</v>
          </cell>
        </row>
        <row r="1252">
          <cell r="B1252">
            <v>95135</v>
          </cell>
          <cell r="Y1252">
            <v>196179</v>
          </cell>
          <cell r="AA1252">
            <v>244123</v>
          </cell>
        </row>
        <row r="1253">
          <cell r="B1253">
            <v>95136</v>
          </cell>
          <cell r="Y1253">
            <v>143696</v>
          </cell>
          <cell r="AA1253">
            <v>182203</v>
          </cell>
        </row>
        <row r="1254">
          <cell r="B1254">
            <v>95138</v>
          </cell>
          <cell r="Y1254">
            <v>194300</v>
          </cell>
          <cell r="AA1254">
            <v>272393</v>
          </cell>
        </row>
        <row r="1255">
          <cell r="B1255">
            <v>95139</v>
          </cell>
          <cell r="Y1255">
            <v>193061</v>
          </cell>
          <cell r="AA1255">
            <v>193040</v>
          </cell>
        </row>
        <row r="1256">
          <cell r="B1256">
            <v>95140</v>
          </cell>
          <cell r="Y1256" t="str">
            <v>-</v>
          </cell>
          <cell r="AA1256">
            <v>231306</v>
          </cell>
        </row>
        <row r="1257">
          <cell r="B1257">
            <v>95148</v>
          </cell>
          <cell r="Y1257">
            <v>160729</v>
          </cell>
          <cell r="AA1257">
            <v>193846</v>
          </cell>
        </row>
        <row r="1258">
          <cell r="B1258">
            <v>95202</v>
          </cell>
          <cell r="Y1258">
            <v>23954</v>
          </cell>
          <cell r="AA1258">
            <v>41757</v>
          </cell>
        </row>
        <row r="1259">
          <cell r="B1259">
            <v>95203</v>
          </cell>
          <cell r="Y1259">
            <v>64710</v>
          </cell>
          <cell r="AA1259">
            <v>76539</v>
          </cell>
        </row>
        <row r="1260">
          <cell r="B1260">
            <v>95204</v>
          </cell>
          <cell r="Y1260">
            <v>71792</v>
          </cell>
          <cell r="AA1260">
            <v>91381</v>
          </cell>
        </row>
        <row r="1261">
          <cell r="B1261">
            <v>95205</v>
          </cell>
          <cell r="Y1261">
            <v>58138</v>
          </cell>
          <cell r="AA1261">
            <v>73552</v>
          </cell>
        </row>
        <row r="1262">
          <cell r="B1262">
            <v>95206</v>
          </cell>
          <cell r="Y1262">
            <v>79751</v>
          </cell>
          <cell r="AA1262">
            <v>95816</v>
          </cell>
        </row>
        <row r="1263">
          <cell r="B1263">
            <v>95207</v>
          </cell>
          <cell r="Y1263">
            <v>68767</v>
          </cell>
          <cell r="AA1263">
            <v>90969</v>
          </cell>
        </row>
        <row r="1264">
          <cell r="B1264">
            <v>95209</v>
          </cell>
          <cell r="Y1264">
            <v>106056</v>
          </cell>
          <cell r="AA1264">
            <v>124615</v>
          </cell>
        </row>
        <row r="1265">
          <cell r="B1265">
            <v>95210</v>
          </cell>
          <cell r="Y1265">
            <v>65411</v>
          </cell>
          <cell r="AA1265">
            <v>83179</v>
          </cell>
        </row>
        <row r="1266">
          <cell r="B1266">
            <v>95211</v>
          </cell>
          <cell r="Y1266" t="str">
            <v>-</v>
          </cell>
          <cell r="AA1266" t="str">
            <v>-</v>
          </cell>
        </row>
        <row r="1267">
          <cell r="B1267">
            <v>95212</v>
          </cell>
          <cell r="Y1267">
            <v>104078</v>
          </cell>
          <cell r="AA1267">
            <v>122512</v>
          </cell>
        </row>
        <row r="1268">
          <cell r="B1268">
            <v>95215</v>
          </cell>
          <cell r="Y1268">
            <v>68189</v>
          </cell>
          <cell r="AA1268">
            <v>89826</v>
          </cell>
        </row>
        <row r="1269">
          <cell r="B1269">
            <v>95219</v>
          </cell>
          <cell r="Y1269">
            <v>105300</v>
          </cell>
          <cell r="AA1269">
            <v>141924</v>
          </cell>
        </row>
        <row r="1270">
          <cell r="B1270">
            <v>95220</v>
          </cell>
          <cell r="Y1270">
            <v>116324</v>
          </cell>
          <cell r="AA1270">
            <v>152151</v>
          </cell>
        </row>
        <row r="1271">
          <cell r="B1271">
            <v>95221</v>
          </cell>
          <cell r="Y1271" t="str">
            <v>-</v>
          </cell>
          <cell r="AA1271">
            <v>62454</v>
          </cell>
        </row>
        <row r="1272">
          <cell r="B1272">
            <v>95222</v>
          </cell>
          <cell r="Y1272">
            <v>71344</v>
          </cell>
          <cell r="AA1272">
            <v>88086</v>
          </cell>
        </row>
        <row r="1273">
          <cell r="B1273">
            <v>95223</v>
          </cell>
          <cell r="Y1273">
            <v>98934</v>
          </cell>
          <cell r="AA1273">
            <v>133368</v>
          </cell>
        </row>
        <row r="1274">
          <cell r="B1274">
            <v>95224</v>
          </cell>
          <cell r="Y1274">
            <v>59167</v>
          </cell>
          <cell r="AA1274">
            <v>57328</v>
          </cell>
        </row>
        <row r="1275">
          <cell r="B1275">
            <v>95225</v>
          </cell>
          <cell r="Y1275">
            <v>101223</v>
          </cell>
          <cell r="AA1275">
            <v>140337</v>
          </cell>
        </row>
        <row r="1276">
          <cell r="B1276">
            <v>95226</v>
          </cell>
          <cell r="Y1276" t="str">
            <v>-</v>
          </cell>
          <cell r="AA1276" t="str">
            <v>-</v>
          </cell>
        </row>
        <row r="1277">
          <cell r="B1277">
            <v>95227</v>
          </cell>
          <cell r="Y1277">
            <v>150143</v>
          </cell>
          <cell r="AA1277">
            <v>146038</v>
          </cell>
        </row>
        <row r="1278">
          <cell r="B1278">
            <v>95228</v>
          </cell>
          <cell r="Y1278">
            <v>107857</v>
          </cell>
          <cell r="AA1278">
            <v>128322</v>
          </cell>
        </row>
        <row r="1279">
          <cell r="B1279">
            <v>95230</v>
          </cell>
          <cell r="Y1279">
            <v>135304</v>
          </cell>
          <cell r="AA1279">
            <v>117680</v>
          </cell>
        </row>
        <row r="1280">
          <cell r="B1280">
            <v>95231</v>
          </cell>
          <cell r="Y1280">
            <v>73292</v>
          </cell>
          <cell r="AA1280">
            <v>88601</v>
          </cell>
        </row>
        <row r="1281">
          <cell r="B1281">
            <v>95232</v>
          </cell>
          <cell r="Y1281">
            <v>68977</v>
          </cell>
          <cell r="AA1281">
            <v>72871</v>
          </cell>
        </row>
        <row r="1282">
          <cell r="B1282">
            <v>95233</v>
          </cell>
          <cell r="Y1282">
            <v>48705</v>
          </cell>
          <cell r="AA1282">
            <v>61679</v>
          </cell>
        </row>
        <row r="1283">
          <cell r="B1283">
            <v>95236</v>
          </cell>
          <cell r="Y1283">
            <v>96339</v>
          </cell>
          <cell r="AA1283">
            <v>111978</v>
          </cell>
        </row>
        <row r="1284">
          <cell r="B1284">
            <v>95237</v>
          </cell>
          <cell r="Y1284">
            <v>86836</v>
          </cell>
          <cell r="AA1284">
            <v>115844</v>
          </cell>
        </row>
        <row r="1285">
          <cell r="B1285">
            <v>95240</v>
          </cell>
          <cell r="Y1285">
            <v>76870</v>
          </cell>
          <cell r="AA1285">
            <v>96969</v>
          </cell>
        </row>
        <row r="1286">
          <cell r="B1286">
            <v>95242</v>
          </cell>
          <cell r="Y1286">
            <v>99709</v>
          </cell>
          <cell r="AA1286">
            <v>125790</v>
          </cell>
        </row>
        <row r="1287">
          <cell r="B1287">
            <v>95245</v>
          </cell>
          <cell r="Y1287">
            <v>85387</v>
          </cell>
          <cell r="AA1287">
            <v>101484</v>
          </cell>
        </row>
        <row r="1288">
          <cell r="B1288">
            <v>95246</v>
          </cell>
          <cell r="Y1288">
            <v>95667</v>
          </cell>
          <cell r="AA1288">
            <v>89380</v>
          </cell>
        </row>
        <row r="1289">
          <cell r="B1289">
            <v>95247</v>
          </cell>
          <cell r="Y1289">
            <v>71983</v>
          </cell>
          <cell r="AA1289">
            <v>104537</v>
          </cell>
        </row>
        <row r="1290">
          <cell r="B1290">
            <v>95248</v>
          </cell>
          <cell r="Y1290" t="str">
            <v>-</v>
          </cell>
          <cell r="AA1290" t="str">
            <v>N</v>
          </cell>
        </row>
        <row r="1291">
          <cell r="B1291">
            <v>95249</v>
          </cell>
          <cell r="Y1291">
            <v>46864</v>
          </cell>
          <cell r="AA1291">
            <v>75461</v>
          </cell>
        </row>
        <row r="1292">
          <cell r="B1292">
            <v>95251</v>
          </cell>
          <cell r="Y1292">
            <v>101111</v>
          </cell>
          <cell r="AA1292">
            <v>92200</v>
          </cell>
        </row>
        <row r="1293">
          <cell r="B1293">
            <v>95252</v>
          </cell>
          <cell r="Y1293">
            <v>85189</v>
          </cell>
          <cell r="AA1293">
            <v>108798</v>
          </cell>
        </row>
        <row r="1294">
          <cell r="B1294">
            <v>95253</v>
          </cell>
          <cell r="Y1294" t="str">
            <v>-</v>
          </cell>
          <cell r="AA1294">
            <v>108966</v>
          </cell>
        </row>
        <row r="1295">
          <cell r="B1295">
            <v>95254</v>
          </cell>
          <cell r="Y1295">
            <v>72188</v>
          </cell>
          <cell r="AA1295">
            <v>86827</v>
          </cell>
        </row>
        <row r="1296">
          <cell r="B1296">
            <v>95255</v>
          </cell>
          <cell r="Y1296">
            <v>68000</v>
          </cell>
          <cell r="AA1296">
            <v>71877</v>
          </cell>
        </row>
        <row r="1297">
          <cell r="B1297">
            <v>95257</v>
          </cell>
          <cell r="Y1297" t="str">
            <v>-</v>
          </cell>
          <cell r="AA1297">
            <v>102260</v>
          </cell>
        </row>
        <row r="1298">
          <cell r="B1298">
            <v>95258</v>
          </cell>
          <cell r="Y1298">
            <v>100682</v>
          </cell>
          <cell r="AA1298">
            <v>126974</v>
          </cell>
        </row>
        <row r="1299">
          <cell r="B1299">
            <v>95301</v>
          </cell>
          <cell r="Y1299">
            <v>66669</v>
          </cell>
          <cell r="AA1299">
            <v>105289</v>
          </cell>
        </row>
        <row r="1300">
          <cell r="B1300">
            <v>95303</v>
          </cell>
          <cell r="Y1300">
            <v>139688</v>
          </cell>
          <cell r="AA1300">
            <v>163024</v>
          </cell>
        </row>
        <row r="1301">
          <cell r="B1301">
            <v>95304</v>
          </cell>
          <cell r="Y1301">
            <v>114359</v>
          </cell>
          <cell r="AA1301">
            <v>169819</v>
          </cell>
        </row>
        <row r="1302">
          <cell r="B1302">
            <v>95305</v>
          </cell>
          <cell r="Y1302" t="str">
            <v>-</v>
          </cell>
          <cell r="AA1302">
            <v>66738</v>
          </cell>
        </row>
        <row r="1303">
          <cell r="B1303">
            <v>95306</v>
          </cell>
          <cell r="Y1303">
            <v>77724</v>
          </cell>
          <cell r="AA1303">
            <v>89114</v>
          </cell>
        </row>
        <row r="1304">
          <cell r="B1304">
            <v>95307</v>
          </cell>
          <cell r="Y1304">
            <v>77101</v>
          </cell>
          <cell r="AA1304">
            <v>91890</v>
          </cell>
        </row>
        <row r="1305">
          <cell r="B1305">
            <v>95309</v>
          </cell>
          <cell r="Y1305" t="str">
            <v>-</v>
          </cell>
          <cell r="AA1305" t="str">
            <v>-</v>
          </cell>
        </row>
        <row r="1306">
          <cell r="B1306">
            <v>95310</v>
          </cell>
          <cell r="Y1306">
            <v>57639</v>
          </cell>
          <cell r="AA1306">
            <v>73559</v>
          </cell>
        </row>
        <row r="1307">
          <cell r="B1307">
            <v>95311</v>
          </cell>
          <cell r="Y1307">
            <v>70469</v>
          </cell>
          <cell r="AA1307">
            <v>88908</v>
          </cell>
        </row>
        <row r="1308">
          <cell r="B1308">
            <v>95312</v>
          </cell>
          <cell r="Y1308" t="str">
            <v>-</v>
          </cell>
          <cell r="AA1308">
            <v>108547</v>
          </cell>
        </row>
        <row r="1309">
          <cell r="B1309">
            <v>95313</v>
          </cell>
          <cell r="Y1309">
            <v>72321</v>
          </cell>
          <cell r="AA1309">
            <v>102658</v>
          </cell>
        </row>
        <row r="1310">
          <cell r="B1310">
            <v>95315</v>
          </cell>
          <cell r="Y1310">
            <v>67868</v>
          </cell>
          <cell r="AA1310">
            <v>87965</v>
          </cell>
        </row>
        <row r="1311">
          <cell r="B1311">
            <v>95316</v>
          </cell>
          <cell r="Y1311">
            <v>96593</v>
          </cell>
          <cell r="AA1311">
            <v>114843</v>
          </cell>
        </row>
        <row r="1312">
          <cell r="B1312">
            <v>95317</v>
          </cell>
          <cell r="Y1312">
            <v>57438</v>
          </cell>
          <cell r="AA1312">
            <v>97841</v>
          </cell>
        </row>
        <row r="1313">
          <cell r="B1313">
            <v>95318</v>
          </cell>
          <cell r="Y1313">
            <v>54430</v>
          </cell>
          <cell r="AA1313">
            <v>69685</v>
          </cell>
        </row>
        <row r="1314">
          <cell r="B1314">
            <v>95319</v>
          </cell>
          <cell r="Y1314">
            <v>44904</v>
          </cell>
          <cell r="AA1314">
            <v>61254</v>
          </cell>
        </row>
        <row r="1315">
          <cell r="B1315">
            <v>95320</v>
          </cell>
          <cell r="Y1315">
            <v>86612</v>
          </cell>
          <cell r="AA1315">
            <v>128015</v>
          </cell>
        </row>
        <row r="1316">
          <cell r="B1316">
            <v>95321</v>
          </cell>
          <cell r="Y1316">
            <v>69679</v>
          </cell>
          <cell r="AA1316">
            <v>103759</v>
          </cell>
        </row>
        <row r="1317">
          <cell r="B1317">
            <v>95322</v>
          </cell>
          <cell r="Y1317">
            <v>64104</v>
          </cell>
          <cell r="AA1317">
            <v>76524</v>
          </cell>
        </row>
        <row r="1318">
          <cell r="B1318">
            <v>95323</v>
          </cell>
          <cell r="Y1318">
            <v>89188</v>
          </cell>
          <cell r="AA1318">
            <v>112857</v>
          </cell>
        </row>
        <row r="1319">
          <cell r="B1319">
            <v>95324</v>
          </cell>
          <cell r="Y1319">
            <v>72309</v>
          </cell>
          <cell r="AA1319">
            <v>95944</v>
          </cell>
        </row>
        <row r="1320">
          <cell r="B1320">
            <v>95325</v>
          </cell>
          <cell r="Y1320" t="str">
            <v>-</v>
          </cell>
          <cell r="AA1320" t="str">
            <v>-</v>
          </cell>
        </row>
        <row r="1321">
          <cell r="B1321">
            <v>95326</v>
          </cell>
          <cell r="Y1321">
            <v>89268</v>
          </cell>
          <cell r="AA1321">
            <v>105580</v>
          </cell>
        </row>
        <row r="1322">
          <cell r="B1322">
            <v>95327</v>
          </cell>
          <cell r="Y1322">
            <v>60506</v>
          </cell>
          <cell r="AA1322">
            <v>82542</v>
          </cell>
        </row>
        <row r="1323">
          <cell r="B1323">
            <v>95328</v>
          </cell>
          <cell r="Y1323">
            <v>53013</v>
          </cell>
          <cell r="AA1323">
            <v>61964</v>
          </cell>
        </row>
        <row r="1324">
          <cell r="B1324">
            <v>95329</v>
          </cell>
          <cell r="Y1324">
            <v>74924</v>
          </cell>
          <cell r="AA1324">
            <v>97099</v>
          </cell>
        </row>
        <row r="1325">
          <cell r="B1325">
            <v>95330</v>
          </cell>
          <cell r="Y1325">
            <v>118461</v>
          </cell>
          <cell r="AA1325">
            <v>135893</v>
          </cell>
        </row>
        <row r="1326">
          <cell r="B1326">
            <v>95333</v>
          </cell>
          <cell r="Y1326">
            <v>62045</v>
          </cell>
          <cell r="AA1326">
            <v>74551</v>
          </cell>
        </row>
        <row r="1327">
          <cell r="B1327">
            <v>95334</v>
          </cell>
          <cell r="Y1327">
            <v>75867</v>
          </cell>
          <cell r="AA1327">
            <v>87666</v>
          </cell>
        </row>
        <row r="1328">
          <cell r="B1328">
            <v>95335</v>
          </cell>
          <cell r="Y1328">
            <v>65625</v>
          </cell>
          <cell r="AA1328">
            <v>61611</v>
          </cell>
        </row>
        <row r="1329">
          <cell r="B1329">
            <v>95336</v>
          </cell>
          <cell r="Y1329">
            <v>86411</v>
          </cell>
          <cell r="AA1329">
            <v>107635</v>
          </cell>
        </row>
        <row r="1330">
          <cell r="B1330">
            <v>95337</v>
          </cell>
          <cell r="Y1330">
            <v>110132</v>
          </cell>
          <cell r="AA1330">
            <v>131046</v>
          </cell>
        </row>
        <row r="1331">
          <cell r="B1331">
            <v>95338</v>
          </cell>
          <cell r="Y1331">
            <v>64707</v>
          </cell>
          <cell r="AA1331">
            <v>87807</v>
          </cell>
        </row>
        <row r="1332">
          <cell r="B1332">
            <v>95340</v>
          </cell>
          <cell r="Y1332">
            <v>65141</v>
          </cell>
          <cell r="AA1332">
            <v>98998</v>
          </cell>
        </row>
        <row r="1333">
          <cell r="B1333">
            <v>95341</v>
          </cell>
          <cell r="Y1333">
            <v>55516</v>
          </cell>
          <cell r="AA1333">
            <v>69269</v>
          </cell>
        </row>
        <row r="1334">
          <cell r="B1334">
            <v>95345</v>
          </cell>
          <cell r="Y1334">
            <v>65221</v>
          </cell>
          <cell r="AA1334">
            <v>72182</v>
          </cell>
        </row>
        <row r="1335">
          <cell r="B1335">
            <v>95346</v>
          </cell>
          <cell r="Y1335">
            <v>108362</v>
          </cell>
          <cell r="AA1335">
            <v>137231</v>
          </cell>
        </row>
        <row r="1336">
          <cell r="B1336">
            <v>95348</v>
          </cell>
          <cell r="Y1336">
            <v>63618</v>
          </cell>
          <cell r="AA1336">
            <v>81559</v>
          </cell>
        </row>
        <row r="1337">
          <cell r="B1337">
            <v>95350</v>
          </cell>
          <cell r="Y1337">
            <v>73611</v>
          </cell>
          <cell r="AA1337">
            <v>93197</v>
          </cell>
        </row>
        <row r="1338">
          <cell r="B1338">
            <v>95351</v>
          </cell>
          <cell r="Y1338">
            <v>56869</v>
          </cell>
          <cell r="AA1338">
            <v>73405</v>
          </cell>
        </row>
        <row r="1339">
          <cell r="B1339">
            <v>95354</v>
          </cell>
          <cell r="Y1339">
            <v>65643</v>
          </cell>
          <cell r="AA1339">
            <v>85694</v>
          </cell>
        </row>
        <row r="1340">
          <cell r="B1340">
            <v>95355</v>
          </cell>
          <cell r="Y1340">
            <v>83460</v>
          </cell>
          <cell r="AA1340">
            <v>106803</v>
          </cell>
        </row>
        <row r="1341">
          <cell r="B1341">
            <v>95356</v>
          </cell>
          <cell r="Y1341">
            <v>95376</v>
          </cell>
          <cell r="AA1341">
            <v>136406</v>
          </cell>
        </row>
        <row r="1342">
          <cell r="B1342">
            <v>95357</v>
          </cell>
          <cell r="Y1342">
            <v>94066</v>
          </cell>
          <cell r="AA1342">
            <v>122201</v>
          </cell>
        </row>
        <row r="1343">
          <cell r="B1343">
            <v>95358</v>
          </cell>
          <cell r="Y1343">
            <v>74434</v>
          </cell>
          <cell r="AA1343">
            <v>98952</v>
          </cell>
        </row>
        <row r="1344">
          <cell r="B1344">
            <v>95360</v>
          </cell>
          <cell r="Y1344">
            <v>74006</v>
          </cell>
          <cell r="AA1344">
            <v>94211</v>
          </cell>
        </row>
        <row r="1345">
          <cell r="B1345">
            <v>95361</v>
          </cell>
          <cell r="Y1345">
            <v>91381</v>
          </cell>
          <cell r="AA1345">
            <v>115007</v>
          </cell>
        </row>
        <row r="1346">
          <cell r="B1346">
            <v>95363</v>
          </cell>
          <cell r="Y1346">
            <v>99321</v>
          </cell>
          <cell r="AA1346">
            <v>112487</v>
          </cell>
        </row>
        <row r="1347">
          <cell r="B1347">
            <v>95364</v>
          </cell>
          <cell r="Y1347" t="str">
            <v>-</v>
          </cell>
          <cell r="AA1347" t="str">
            <v>-</v>
          </cell>
        </row>
        <row r="1348">
          <cell r="B1348">
            <v>95365</v>
          </cell>
          <cell r="Y1348">
            <v>40718</v>
          </cell>
          <cell r="AA1348">
            <v>61640</v>
          </cell>
        </row>
        <row r="1349">
          <cell r="B1349">
            <v>95366</v>
          </cell>
          <cell r="Y1349">
            <v>104952</v>
          </cell>
          <cell r="AA1349">
            <v>145849</v>
          </cell>
        </row>
        <row r="1350">
          <cell r="B1350">
            <v>95367</v>
          </cell>
          <cell r="Y1350">
            <v>90633</v>
          </cell>
          <cell r="AA1350">
            <v>113372</v>
          </cell>
        </row>
        <row r="1351">
          <cell r="B1351">
            <v>95368</v>
          </cell>
          <cell r="Y1351">
            <v>91990</v>
          </cell>
          <cell r="AA1351">
            <v>119537</v>
          </cell>
        </row>
        <row r="1352">
          <cell r="B1352">
            <v>95369</v>
          </cell>
          <cell r="Y1352">
            <v>86250</v>
          </cell>
          <cell r="AA1352">
            <v>84543</v>
          </cell>
        </row>
        <row r="1353">
          <cell r="B1353">
            <v>95370</v>
          </cell>
          <cell r="Y1353">
            <v>72433</v>
          </cell>
          <cell r="AA1353">
            <v>99205</v>
          </cell>
        </row>
        <row r="1354">
          <cell r="B1354">
            <v>95372</v>
          </cell>
          <cell r="Y1354">
            <v>93346</v>
          </cell>
          <cell r="AA1354">
            <v>97829</v>
          </cell>
        </row>
        <row r="1355">
          <cell r="B1355">
            <v>95374</v>
          </cell>
          <cell r="Y1355">
            <v>51593</v>
          </cell>
          <cell r="AA1355">
            <v>59617</v>
          </cell>
        </row>
        <row r="1356">
          <cell r="B1356">
            <v>95375</v>
          </cell>
          <cell r="Y1356" t="str">
            <v>-</v>
          </cell>
          <cell r="AA1356" t="str">
            <v>N</v>
          </cell>
        </row>
        <row r="1357">
          <cell r="B1357">
            <v>95376</v>
          </cell>
          <cell r="Y1357">
            <v>103493</v>
          </cell>
          <cell r="AA1357">
            <v>122321</v>
          </cell>
        </row>
        <row r="1358">
          <cell r="B1358">
            <v>95377</v>
          </cell>
          <cell r="Y1358">
            <v>155984</v>
          </cell>
          <cell r="AA1358">
            <v>177199</v>
          </cell>
        </row>
        <row r="1359">
          <cell r="B1359">
            <v>95379</v>
          </cell>
          <cell r="Y1359">
            <v>72113</v>
          </cell>
          <cell r="AA1359">
            <v>87426</v>
          </cell>
        </row>
        <row r="1360">
          <cell r="B1360">
            <v>95380</v>
          </cell>
          <cell r="Y1360">
            <v>68308</v>
          </cell>
          <cell r="AA1360">
            <v>89540</v>
          </cell>
        </row>
        <row r="1361">
          <cell r="B1361">
            <v>95382</v>
          </cell>
          <cell r="Y1361">
            <v>93592</v>
          </cell>
          <cell r="AA1361">
            <v>118585</v>
          </cell>
        </row>
        <row r="1362">
          <cell r="B1362">
            <v>95383</v>
          </cell>
          <cell r="Y1362">
            <v>85956</v>
          </cell>
          <cell r="AA1362">
            <v>118022</v>
          </cell>
        </row>
        <row r="1363">
          <cell r="B1363">
            <v>95385</v>
          </cell>
          <cell r="Y1363">
            <v>58333</v>
          </cell>
          <cell r="AA1363">
            <v>72516</v>
          </cell>
        </row>
        <row r="1364">
          <cell r="B1364">
            <v>95386</v>
          </cell>
          <cell r="Y1364">
            <v>71336</v>
          </cell>
          <cell r="AA1364">
            <v>94395</v>
          </cell>
        </row>
        <row r="1365">
          <cell r="B1365">
            <v>95387</v>
          </cell>
          <cell r="Y1365">
            <v>55833</v>
          </cell>
          <cell r="AA1365">
            <v>59098</v>
          </cell>
        </row>
        <row r="1366">
          <cell r="B1366">
            <v>95388</v>
          </cell>
          <cell r="Y1366">
            <v>60762</v>
          </cell>
          <cell r="AA1366">
            <v>80105</v>
          </cell>
        </row>
        <row r="1367">
          <cell r="B1367">
            <v>95389</v>
          </cell>
          <cell r="Y1367">
            <v>44962</v>
          </cell>
          <cell r="AA1367">
            <v>66365</v>
          </cell>
        </row>
        <row r="1368">
          <cell r="B1368">
            <v>95391</v>
          </cell>
          <cell r="Y1368">
            <v>171510</v>
          </cell>
          <cell r="AA1368">
            <v>186273</v>
          </cell>
        </row>
        <row r="1369">
          <cell r="B1369">
            <v>95401</v>
          </cell>
          <cell r="Y1369">
            <v>93513</v>
          </cell>
          <cell r="AA1369">
            <v>123867</v>
          </cell>
        </row>
        <row r="1370">
          <cell r="B1370">
            <v>95403</v>
          </cell>
          <cell r="Y1370">
            <v>94480</v>
          </cell>
          <cell r="AA1370">
            <v>120614</v>
          </cell>
        </row>
        <row r="1371">
          <cell r="B1371">
            <v>95404</v>
          </cell>
          <cell r="Y1371">
            <v>102802</v>
          </cell>
          <cell r="AA1371">
            <v>148453</v>
          </cell>
        </row>
        <row r="1372">
          <cell r="B1372">
            <v>95405</v>
          </cell>
          <cell r="Y1372">
            <v>117931</v>
          </cell>
          <cell r="AA1372">
            <v>151323</v>
          </cell>
        </row>
        <row r="1373">
          <cell r="B1373">
            <v>95407</v>
          </cell>
          <cell r="Y1373">
            <v>82807</v>
          </cell>
          <cell r="AA1373">
            <v>99766</v>
          </cell>
        </row>
        <row r="1374">
          <cell r="B1374">
            <v>95409</v>
          </cell>
          <cell r="Y1374">
            <v>105736</v>
          </cell>
          <cell r="AA1374">
            <v>144952</v>
          </cell>
        </row>
        <row r="1375">
          <cell r="B1375">
            <v>95410</v>
          </cell>
          <cell r="Y1375">
            <v>39628</v>
          </cell>
          <cell r="AA1375">
            <v>56197</v>
          </cell>
        </row>
        <row r="1376">
          <cell r="B1376">
            <v>95412</v>
          </cell>
          <cell r="Y1376" t="str">
            <v>-</v>
          </cell>
          <cell r="AA1376">
            <v>115362</v>
          </cell>
        </row>
        <row r="1377">
          <cell r="B1377">
            <v>95415</v>
          </cell>
          <cell r="Y1377">
            <v>54423</v>
          </cell>
          <cell r="AA1377">
            <v>94843</v>
          </cell>
        </row>
        <row r="1378">
          <cell r="B1378">
            <v>95417</v>
          </cell>
          <cell r="Y1378" t="str">
            <v>-</v>
          </cell>
          <cell r="AA1378" t="str">
            <v>N</v>
          </cell>
        </row>
        <row r="1379">
          <cell r="B1379">
            <v>95419</v>
          </cell>
          <cell r="Y1379">
            <v>89609</v>
          </cell>
          <cell r="AA1379">
            <v>132484</v>
          </cell>
        </row>
        <row r="1380">
          <cell r="B1380">
            <v>95420</v>
          </cell>
          <cell r="Y1380" t="str">
            <v>-</v>
          </cell>
          <cell r="AA1380">
            <v>165832</v>
          </cell>
        </row>
        <row r="1381">
          <cell r="B1381">
            <v>95421</v>
          </cell>
          <cell r="Y1381">
            <v>76905</v>
          </cell>
          <cell r="AA1381">
            <v>111689</v>
          </cell>
        </row>
        <row r="1382">
          <cell r="B1382">
            <v>95422</v>
          </cell>
          <cell r="Y1382">
            <v>42080</v>
          </cell>
          <cell r="AA1382">
            <v>56985</v>
          </cell>
        </row>
        <row r="1383">
          <cell r="B1383">
            <v>95423</v>
          </cell>
          <cell r="Y1383">
            <v>43170</v>
          </cell>
          <cell r="AA1383">
            <v>75227</v>
          </cell>
        </row>
        <row r="1384">
          <cell r="B1384">
            <v>95425</v>
          </cell>
          <cell r="Y1384">
            <v>107281</v>
          </cell>
          <cell r="AA1384">
            <v>137124</v>
          </cell>
        </row>
        <row r="1385">
          <cell r="B1385">
            <v>95426</v>
          </cell>
          <cell r="Y1385">
            <v>91368</v>
          </cell>
          <cell r="AA1385">
            <v>91948</v>
          </cell>
        </row>
        <row r="1386">
          <cell r="B1386">
            <v>95427</v>
          </cell>
          <cell r="Y1386">
            <v>54970</v>
          </cell>
          <cell r="AA1386">
            <v>116089</v>
          </cell>
        </row>
        <row r="1387">
          <cell r="B1387">
            <v>95428</v>
          </cell>
          <cell r="Y1387">
            <v>44286</v>
          </cell>
          <cell r="AA1387">
            <v>61403</v>
          </cell>
        </row>
        <row r="1388">
          <cell r="B1388">
            <v>95429</v>
          </cell>
          <cell r="Y1388" t="str">
            <v>-</v>
          </cell>
          <cell r="AA1388">
            <v>18817</v>
          </cell>
        </row>
        <row r="1389">
          <cell r="B1389">
            <v>95430</v>
          </cell>
          <cell r="Y1389" t="str">
            <v>-</v>
          </cell>
          <cell r="AA1389" t="str">
            <v>-</v>
          </cell>
        </row>
        <row r="1390">
          <cell r="B1390">
            <v>95431</v>
          </cell>
          <cell r="Y1390" t="str">
            <v>-</v>
          </cell>
          <cell r="AA1390" t="str">
            <v>-</v>
          </cell>
        </row>
        <row r="1391">
          <cell r="B1391">
            <v>95432</v>
          </cell>
          <cell r="Y1391" t="str">
            <v>-</v>
          </cell>
          <cell r="AA1391">
            <v>76227</v>
          </cell>
        </row>
        <row r="1392">
          <cell r="B1392">
            <v>95435</v>
          </cell>
          <cell r="Y1392" t="str">
            <v>-</v>
          </cell>
          <cell r="AA1392" t="str">
            <v>N</v>
          </cell>
        </row>
        <row r="1393">
          <cell r="B1393">
            <v>95436</v>
          </cell>
          <cell r="Y1393">
            <v>96023</v>
          </cell>
          <cell r="AA1393">
            <v>123531</v>
          </cell>
        </row>
        <row r="1394">
          <cell r="B1394">
            <v>95437</v>
          </cell>
          <cell r="Y1394">
            <v>55061</v>
          </cell>
          <cell r="AA1394">
            <v>83390</v>
          </cell>
        </row>
        <row r="1395">
          <cell r="B1395">
            <v>95439</v>
          </cell>
          <cell r="Y1395">
            <v>165216</v>
          </cell>
          <cell r="AA1395">
            <v>133926</v>
          </cell>
        </row>
        <row r="1396">
          <cell r="B1396">
            <v>95441</v>
          </cell>
          <cell r="Y1396">
            <v>128375</v>
          </cell>
          <cell r="AA1396">
            <v>186383</v>
          </cell>
        </row>
        <row r="1397">
          <cell r="B1397">
            <v>95442</v>
          </cell>
          <cell r="Y1397">
            <v>131696</v>
          </cell>
          <cell r="AA1397">
            <v>254697</v>
          </cell>
        </row>
        <row r="1398">
          <cell r="B1398">
            <v>95443</v>
          </cell>
          <cell r="Y1398" t="str">
            <v>-</v>
          </cell>
          <cell r="AA1398" t="str">
            <v>N</v>
          </cell>
        </row>
        <row r="1399">
          <cell r="B1399">
            <v>95444</v>
          </cell>
          <cell r="Y1399">
            <v>210650</v>
          </cell>
          <cell r="AA1399">
            <v>291898</v>
          </cell>
        </row>
        <row r="1400">
          <cell r="B1400">
            <v>95445</v>
          </cell>
          <cell r="Y1400">
            <v>93365</v>
          </cell>
          <cell r="AA1400">
            <v>121225</v>
          </cell>
        </row>
        <row r="1401">
          <cell r="B1401">
            <v>95446</v>
          </cell>
          <cell r="Y1401">
            <v>88643</v>
          </cell>
          <cell r="AA1401">
            <v>115659</v>
          </cell>
        </row>
        <row r="1402">
          <cell r="B1402">
            <v>95448</v>
          </cell>
          <cell r="Y1402">
            <v>103048</v>
          </cell>
          <cell r="AA1402">
            <v>155806</v>
          </cell>
        </row>
        <row r="1403">
          <cell r="B1403">
            <v>95449</v>
          </cell>
          <cell r="Y1403">
            <v>80149</v>
          </cell>
          <cell r="AA1403">
            <v>90048</v>
          </cell>
        </row>
        <row r="1404">
          <cell r="B1404">
            <v>95450</v>
          </cell>
          <cell r="Y1404">
            <v>77083</v>
          </cell>
          <cell r="AA1404">
            <v>112248</v>
          </cell>
        </row>
        <row r="1405">
          <cell r="B1405">
            <v>95451</v>
          </cell>
          <cell r="Y1405">
            <v>65417</v>
          </cell>
          <cell r="AA1405">
            <v>98878</v>
          </cell>
        </row>
        <row r="1406">
          <cell r="B1406">
            <v>95452</v>
          </cell>
          <cell r="Y1406">
            <v>134293</v>
          </cell>
          <cell r="AA1406">
            <v>226774</v>
          </cell>
        </row>
        <row r="1407">
          <cell r="B1407">
            <v>95453</v>
          </cell>
          <cell r="Y1407">
            <v>66775</v>
          </cell>
          <cell r="AA1407">
            <v>101064</v>
          </cell>
        </row>
        <row r="1408">
          <cell r="B1408">
            <v>95454</v>
          </cell>
          <cell r="Y1408">
            <v>40053</v>
          </cell>
          <cell r="AA1408">
            <v>41472</v>
          </cell>
        </row>
        <row r="1409">
          <cell r="B1409">
            <v>95456</v>
          </cell>
          <cell r="Y1409">
            <v>60972</v>
          </cell>
          <cell r="AA1409">
            <v>96843</v>
          </cell>
        </row>
        <row r="1410">
          <cell r="B1410">
            <v>95457</v>
          </cell>
          <cell r="Y1410">
            <v>52266</v>
          </cell>
          <cell r="AA1410">
            <v>113420</v>
          </cell>
        </row>
        <row r="1411">
          <cell r="B1411">
            <v>95458</v>
          </cell>
          <cell r="Y1411">
            <v>49004</v>
          </cell>
          <cell r="AA1411">
            <v>59380</v>
          </cell>
        </row>
        <row r="1412">
          <cell r="B1412">
            <v>95459</v>
          </cell>
          <cell r="Y1412">
            <v>66250</v>
          </cell>
          <cell r="AA1412">
            <v>109009</v>
          </cell>
        </row>
        <row r="1413">
          <cell r="B1413">
            <v>95460</v>
          </cell>
          <cell r="Y1413">
            <v>68478</v>
          </cell>
          <cell r="AA1413">
            <v>104754</v>
          </cell>
        </row>
        <row r="1414">
          <cell r="B1414">
            <v>95461</v>
          </cell>
          <cell r="Y1414">
            <v>81830</v>
          </cell>
          <cell r="AA1414">
            <v>116571</v>
          </cell>
        </row>
        <row r="1415">
          <cell r="B1415">
            <v>95462</v>
          </cell>
          <cell r="Y1415">
            <v>68333</v>
          </cell>
          <cell r="AA1415">
            <v>108261</v>
          </cell>
        </row>
        <row r="1416">
          <cell r="B1416">
            <v>95463</v>
          </cell>
          <cell r="Y1416" t="str">
            <v>-</v>
          </cell>
          <cell r="AA1416" t="str">
            <v>N</v>
          </cell>
        </row>
        <row r="1417">
          <cell r="B1417">
            <v>95464</v>
          </cell>
          <cell r="Y1417">
            <v>73157</v>
          </cell>
          <cell r="AA1417">
            <v>62304</v>
          </cell>
        </row>
        <row r="1418">
          <cell r="B1418">
            <v>95465</v>
          </cell>
          <cell r="Y1418">
            <v>123650</v>
          </cell>
          <cell r="AA1418">
            <v>155357</v>
          </cell>
        </row>
        <row r="1419">
          <cell r="B1419">
            <v>95466</v>
          </cell>
          <cell r="Y1419">
            <v>52614</v>
          </cell>
          <cell r="AA1419">
            <v>88117</v>
          </cell>
        </row>
        <row r="1420">
          <cell r="B1420">
            <v>95467</v>
          </cell>
          <cell r="Y1420">
            <v>72292</v>
          </cell>
          <cell r="AA1420">
            <v>98551</v>
          </cell>
        </row>
        <row r="1421">
          <cell r="B1421">
            <v>95468</v>
          </cell>
          <cell r="Y1421">
            <v>104429</v>
          </cell>
          <cell r="AA1421">
            <v>126163</v>
          </cell>
        </row>
        <row r="1422">
          <cell r="B1422">
            <v>95469</v>
          </cell>
          <cell r="Y1422">
            <v>66402</v>
          </cell>
          <cell r="AA1422">
            <v>85138</v>
          </cell>
        </row>
        <row r="1423">
          <cell r="B1423">
            <v>95470</v>
          </cell>
          <cell r="Y1423">
            <v>66516</v>
          </cell>
          <cell r="AA1423">
            <v>106800</v>
          </cell>
        </row>
        <row r="1424">
          <cell r="B1424">
            <v>95471</v>
          </cell>
          <cell r="Y1424">
            <v>69046</v>
          </cell>
          <cell r="AA1424">
            <v>91210</v>
          </cell>
        </row>
        <row r="1425">
          <cell r="B1425">
            <v>95472</v>
          </cell>
          <cell r="Y1425">
            <v>109775</v>
          </cell>
          <cell r="AA1425">
            <v>146505</v>
          </cell>
        </row>
        <row r="1426">
          <cell r="B1426">
            <v>95476</v>
          </cell>
          <cell r="Y1426">
            <v>108322</v>
          </cell>
          <cell r="AA1426">
            <v>151776</v>
          </cell>
        </row>
        <row r="1427">
          <cell r="B1427">
            <v>95480</v>
          </cell>
          <cell r="Y1427" t="str">
            <v>-</v>
          </cell>
          <cell r="AA1427" t="str">
            <v>N</v>
          </cell>
        </row>
        <row r="1428">
          <cell r="B1428">
            <v>95482</v>
          </cell>
          <cell r="Y1428">
            <v>70063</v>
          </cell>
          <cell r="AA1428">
            <v>93321</v>
          </cell>
        </row>
        <row r="1429">
          <cell r="B1429">
            <v>95485</v>
          </cell>
          <cell r="Y1429">
            <v>84583</v>
          </cell>
          <cell r="AA1429">
            <v>96386</v>
          </cell>
        </row>
        <row r="1430">
          <cell r="B1430">
            <v>95486</v>
          </cell>
          <cell r="Y1430" t="str">
            <v>-</v>
          </cell>
          <cell r="AA1430" t="str">
            <v>N</v>
          </cell>
        </row>
        <row r="1431">
          <cell r="B1431">
            <v>95488</v>
          </cell>
          <cell r="Y1431" t="str">
            <v>-</v>
          </cell>
          <cell r="AA1431">
            <v>77296</v>
          </cell>
        </row>
        <row r="1432">
          <cell r="B1432">
            <v>95490</v>
          </cell>
          <cell r="Y1432">
            <v>67069</v>
          </cell>
          <cell r="AA1432">
            <v>92549</v>
          </cell>
        </row>
        <row r="1433">
          <cell r="B1433">
            <v>95492</v>
          </cell>
          <cell r="Y1433">
            <v>131022</v>
          </cell>
          <cell r="AA1433">
            <v>155920</v>
          </cell>
        </row>
        <row r="1434">
          <cell r="B1434">
            <v>95493</v>
          </cell>
          <cell r="Y1434">
            <v>97500</v>
          </cell>
          <cell r="AA1434">
            <v>96588</v>
          </cell>
        </row>
        <row r="1435">
          <cell r="B1435">
            <v>95494</v>
          </cell>
          <cell r="Y1435" t="str">
            <v>-</v>
          </cell>
          <cell r="AA1435">
            <v>112666</v>
          </cell>
        </row>
        <row r="1436">
          <cell r="B1436">
            <v>95497</v>
          </cell>
          <cell r="Y1436">
            <v>121731</v>
          </cell>
          <cell r="AA1436">
            <v>155091</v>
          </cell>
        </row>
        <row r="1437">
          <cell r="B1437">
            <v>95501</v>
          </cell>
          <cell r="Y1437">
            <v>55076</v>
          </cell>
          <cell r="AA1437">
            <v>81784</v>
          </cell>
        </row>
        <row r="1438">
          <cell r="B1438">
            <v>95503</v>
          </cell>
          <cell r="Y1438">
            <v>76708</v>
          </cell>
          <cell r="AA1438">
            <v>103865</v>
          </cell>
        </row>
        <row r="1439">
          <cell r="B1439">
            <v>95511</v>
          </cell>
          <cell r="Y1439" t="str">
            <v>-</v>
          </cell>
          <cell r="AA1439" t="str">
            <v>N</v>
          </cell>
        </row>
        <row r="1440">
          <cell r="B1440">
            <v>95514</v>
          </cell>
          <cell r="Y1440" t="str">
            <v>-</v>
          </cell>
          <cell r="AA1440" t="str">
            <v>N</v>
          </cell>
        </row>
        <row r="1441">
          <cell r="B1441">
            <v>95519</v>
          </cell>
          <cell r="Y1441">
            <v>66687</v>
          </cell>
          <cell r="AA1441">
            <v>90201</v>
          </cell>
        </row>
        <row r="1442">
          <cell r="B1442">
            <v>95521</v>
          </cell>
          <cell r="Y1442">
            <v>54324</v>
          </cell>
          <cell r="AA1442">
            <v>74613</v>
          </cell>
        </row>
        <row r="1443">
          <cell r="B1443">
            <v>95524</v>
          </cell>
          <cell r="Y1443">
            <v>82697</v>
          </cell>
          <cell r="AA1443">
            <v>131219</v>
          </cell>
        </row>
        <row r="1444">
          <cell r="B1444">
            <v>95525</v>
          </cell>
          <cell r="Y1444">
            <v>65250</v>
          </cell>
          <cell r="AA1444">
            <v>85133</v>
          </cell>
        </row>
        <row r="1445">
          <cell r="B1445">
            <v>95526</v>
          </cell>
          <cell r="Y1445">
            <v>41563</v>
          </cell>
          <cell r="AA1445">
            <v>74404</v>
          </cell>
        </row>
        <row r="1446">
          <cell r="B1446">
            <v>95527</v>
          </cell>
          <cell r="Y1446">
            <v>73125</v>
          </cell>
          <cell r="AA1446">
            <v>77741</v>
          </cell>
        </row>
        <row r="1447">
          <cell r="B1447">
            <v>95528</v>
          </cell>
          <cell r="Y1447">
            <v>71250</v>
          </cell>
          <cell r="AA1447">
            <v>100082</v>
          </cell>
        </row>
        <row r="1448">
          <cell r="B1448">
            <v>95531</v>
          </cell>
          <cell r="Y1448">
            <v>66817</v>
          </cell>
          <cell r="AA1448">
            <v>87998</v>
          </cell>
        </row>
        <row r="1449">
          <cell r="B1449">
            <v>95536</v>
          </cell>
          <cell r="Y1449">
            <v>66563</v>
          </cell>
          <cell r="AA1449">
            <v>97140</v>
          </cell>
        </row>
        <row r="1450">
          <cell r="B1450">
            <v>95537</v>
          </cell>
          <cell r="Y1450">
            <v>76116</v>
          </cell>
          <cell r="AA1450">
            <v>70449</v>
          </cell>
        </row>
        <row r="1451">
          <cell r="B1451">
            <v>95538</v>
          </cell>
          <cell r="Y1451">
            <v>64481</v>
          </cell>
          <cell r="AA1451">
            <v>79488</v>
          </cell>
        </row>
        <row r="1452">
          <cell r="B1452">
            <v>95540</v>
          </cell>
          <cell r="Y1452">
            <v>62346</v>
          </cell>
          <cell r="AA1452">
            <v>87655</v>
          </cell>
        </row>
        <row r="1453">
          <cell r="B1453">
            <v>95542</v>
          </cell>
          <cell r="Y1453">
            <v>45049</v>
          </cell>
          <cell r="AA1453">
            <v>68476</v>
          </cell>
        </row>
        <row r="1454">
          <cell r="B1454">
            <v>95543</v>
          </cell>
          <cell r="Y1454">
            <v>46620</v>
          </cell>
          <cell r="AA1454">
            <v>57290</v>
          </cell>
        </row>
        <row r="1455">
          <cell r="B1455">
            <v>95545</v>
          </cell>
          <cell r="Y1455" t="str">
            <v>-</v>
          </cell>
          <cell r="AA1455">
            <v>178803</v>
          </cell>
        </row>
        <row r="1456">
          <cell r="B1456">
            <v>95546</v>
          </cell>
          <cell r="Y1456">
            <v>52574</v>
          </cell>
          <cell r="AA1456">
            <v>74400</v>
          </cell>
        </row>
        <row r="1457">
          <cell r="B1457">
            <v>95547</v>
          </cell>
          <cell r="Y1457">
            <v>85179</v>
          </cell>
          <cell r="AA1457">
            <v>128729</v>
          </cell>
        </row>
        <row r="1458">
          <cell r="B1458">
            <v>95548</v>
          </cell>
          <cell r="Y1458">
            <v>45139</v>
          </cell>
          <cell r="AA1458">
            <v>64731</v>
          </cell>
        </row>
        <row r="1459">
          <cell r="B1459">
            <v>95549</v>
          </cell>
          <cell r="Y1459">
            <v>89583</v>
          </cell>
          <cell r="AA1459">
            <v>121828</v>
          </cell>
        </row>
        <row r="1460">
          <cell r="B1460">
            <v>95550</v>
          </cell>
          <cell r="Y1460">
            <v>101167</v>
          </cell>
          <cell r="AA1460">
            <v>96111</v>
          </cell>
        </row>
        <row r="1461">
          <cell r="B1461">
            <v>95551</v>
          </cell>
          <cell r="Y1461">
            <v>73472</v>
          </cell>
          <cell r="AA1461">
            <v>92349</v>
          </cell>
        </row>
        <row r="1462">
          <cell r="B1462">
            <v>95552</v>
          </cell>
          <cell r="Y1462">
            <v>21007</v>
          </cell>
          <cell r="AA1462">
            <v>53671</v>
          </cell>
        </row>
        <row r="1463">
          <cell r="B1463">
            <v>95553</v>
          </cell>
          <cell r="Y1463">
            <v>41650</v>
          </cell>
          <cell r="AA1463">
            <v>40455</v>
          </cell>
        </row>
        <row r="1464">
          <cell r="B1464">
            <v>95554</v>
          </cell>
          <cell r="Y1464">
            <v>36964</v>
          </cell>
          <cell r="AA1464">
            <v>58522</v>
          </cell>
        </row>
        <row r="1465">
          <cell r="B1465">
            <v>95555</v>
          </cell>
          <cell r="Y1465">
            <v>43250</v>
          </cell>
          <cell r="AA1465">
            <v>63677</v>
          </cell>
        </row>
        <row r="1466">
          <cell r="B1466">
            <v>95556</v>
          </cell>
          <cell r="Y1466" t="str">
            <v>-</v>
          </cell>
          <cell r="AA1466">
            <v>84349</v>
          </cell>
        </row>
        <row r="1467">
          <cell r="B1467">
            <v>95558</v>
          </cell>
          <cell r="Y1467">
            <v>51250</v>
          </cell>
          <cell r="AA1467">
            <v>62128</v>
          </cell>
        </row>
        <row r="1468">
          <cell r="B1468">
            <v>95559</v>
          </cell>
          <cell r="Y1468" t="str">
            <v>-</v>
          </cell>
          <cell r="AA1468" t="str">
            <v>-</v>
          </cell>
        </row>
        <row r="1469">
          <cell r="B1469">
            <v>95560</v>
          </cell>
          <cell r="Y1469" t="str">
            <v>-</v>
          </cell>
          <cell r="AA1469">
            <v>46569</v>
          </cell>
        </row>
        <row r="1470">
          <cell r="B1470">
            <v>95562</v>
          </cell>
          <cell r="Y1470">
            <v>45801</v>
          </cell>
          <cell r="AA1470">
            <v>58398</v>
          </cell>
        </row>
        <row r="1471">
          <cell r="B1471">
            <v>95563</v>
          </cell>
          <cell r="Y1471">
            <v>46607</v>
          </cell>
          <cell r="AA1471">
            <v>73230</v>
          </cell>
        </row>
        <row r="1472">
          <cell r="B1472">
            <v>95564</v>
          </cell>
          <cell r="Y1472">
            <v>69250</v>
          </cell>
          <cell r="AA1472">
            <v>82894</v>
          </cell>
        </row>
        <row r="1473">
          <cell r="B1473">
            <v>95565</v>
          </cell>
          <cell r="Y1473">
            <v>88281</v>
          </cell>
          <cell r="AA1473">
            <v>97218</v>
          </cell>
        </row>
        <row r="1474">
          <cell r="B1474">
            <v>95567</v>
          </cell>
          <cell r="Y1474">
            <v>84250</v>
          </cell>
          <cell r="AA1474">
            <v>88530</v>
          </cell>
        </row>
        <row r="1475">
          <cell r="B1475">
            <v>95568</v>
          </cell>
          <cell r="Y1475">
            <v>128125</v>
          </cell>
          <cell r="AA1475">
            <v>115953</v>
          </cell>
        </row>
        <row r="1476">
          <cell r="B1476">
            <v>95569</v>
          </cell>
          <cell r="Y1476">
            <v>36250</v>
          </cell>
          <cell r="AA1476">
            <v>101865</v>
          </cell>
        </row>
        <row r="1477">
          <cell r="B1477">
            <v>95570</v>
          </cell>
          <cell r="Y1477">
            <v>72143</v>
          </cell>
          <cell r="AA1477">
            <v>110214</v>
          </cell>
        </row>
        <row r="1478">
          <cell r="B1478">
            <v>95571</v>
          </cell>
          <cell r="Y1478" t="str">
            <v>-</v>
          </cell>
          <cell r="AA1478" t="str">
            <v>N</v>
          </cell>
        </row>
        <row r="1479">
          <cell r="B1479">
            <v>95573</v>
          </cell>
          <cell r="Y1479">
            <v>43576</v>
          </cell>
          <cell r="AA1479">
            <v>54703</v>
          </cell>
        </row>
        <row r="1480">
          <cell r="B1480">
            <v>95585</v>
          </cell>
          <cell r="Y1480">
            <v>36349</v>
          </cell>
          <cell r="AA1480">
            <v>49934</v>
          </cell>
        </row>
        <row r="1481">
          <cell r="B1481">
            <v>95587</v>
          </cell>
          <cell r="Y1481" t="str">
            <v>-</v>
          </cell>
          <cell r="AA1481" t="str">
            <v>-</v>
          </cell>
        </row>
        <row r="1482">
          <cell r="B1482">
            <v>95589</v>
          </cell>
          <cell r="Y1482">
            <v>45074</v>
          </cell>
          <cell r="AA1482">
            <v>49787</v>
          </cell>
        </row>
        <row r="1483">
          <cell r="B1483">
            <v>95595</v>
          </cell>
          <cell r="Y1483" t="str">
            <v>-</v>
          </cell>
          <cell r="AA1483">
            <v>204103</v>
          </cell>
        </row>
        <row r="1484">
          <cell r="B1484">
            <v>95601</v>
          </cell>
          <cell r="Y1484">
            <v>91233</v>
          </cell>
          <cell r="AA1484">
            <v>100928</v>
          </cell>
        </row>
        <row r="1485">
          <cell r="B1485">
            <v>95602</v>
          </cell>
          <cell r="Y1485">
            <v>102063</v>
          </cell>
          <cell r="AA1485">
            <v>137815</v>
          </cell>
        </row>
        <row r="1486">
          <cell r="B1486">
            <v>95603</v>
          </cell>
          <cell r="Y1486">
            <v>80851</v>
          </cell>
          <cell r="AA1486">
            <v>117589</v>
          </cell>
        </row>
        <row r="1487">
          <cell r="B1487">
            <v>95604</v>
          </cell>
          <cell r="Y1487" t="str">
            <v>-</v>
          </cell>
          <cell r="AA1487" t="str">
            <v>N</v>
          </cell>
        </row>
        <row r="1488">
          <cell r="B1488">
            <v>95605</v>
          </cell>
          <cell r="Y1488">
            <v>71361</v>
          </cell>
          <cell r="AA1488">
            <v>91816</v>
          </cell>
        </row>
        <row r="1489">
          <cell r="B1489">
            <v>95606</v>
          </cell>
          <cell r="Y1489" t="str">
            <v>-</v>
          </cell>
          <cell r="AA1489">
            <v>220759</v>
          </cell>
        </row>
        <row r="1490">
          <cell r="B1490">
            <v>95607</v>
          </cell>
          <cell r="Y1490">
            <v>143529</v>
          </cell>
          <cell r="AA1490">
            <v>164440</v>
          </cell>
        </row>
        <row r="1491">
          <cell r="B1491">
            <v>95608</v>
          </cell>
          <cell r="Y1491">
            <v>83638</v>
          </cell>
          <cell r="AA1491">
            <v>116337</v>
          </cell>
        </row>
        <row r="1492">
          <cell r="B1492">
            <v>95610</v>
          </cell>
          <cell r="Y1492">
            <v>77565</v>
          </cell>
          <cell r="AA1492">
            <v>95015</v>
          </cell>
        </row>
        <row r="1493">
          <cell r="B1493">
            <v>95612</v>
          </cell>
          <cell r="Y1493">
            <v>87031</v>
          </cell>
          <cell r="AA1493">
            <v>153441</v>
          </cell>
        </row>
        <row r="1494">
          <cell r="B1494">
            <v>95613</v>
          </cell>
          <cell r="Y1494" t="str">
            <v>-</v>
          </cell>
          <cell r="AA1494" t="str">
            <v>-</v>
          </cell>
        </row>
        <row r="1495">
          <cell r="B1495">
            <v>95614</v>
          </cell>
          <cell r="Y1495">
            <v>129199</v>
          </cell>
          <cell r="AA1495">
            <v>144918</v>
          </cell>
        </row>
        <row r="1496">
          <cell r="B1496">
            <v>95615</v>
          </cell>
          <cell r="Y1496">
            <v>70438</v>
          </cell>
          <cell r="AA1496">
            <v>75953</v>
          </cell>
        </row>
        <row r="1497">
          <cell r="B1497">
            <v>95616</v>
          </cell>
          <cell r="Y1497">
            <v>74758</v>
          </cell>
          <cell r="AA1497">
            <v>116644</v>
          </cell>
        </row>
        <row r="1498">
          <cell r="B1498">
            <v>95618</v>
          </cell>
          <cell r="Y1498">
            <v>112454</v>
          </cell>
          <cell r="AA1498">
            <v>151189</v>
          </cell>
        </row>
        <row r="1499">
          <cell r="B1499">
            <v>95619</v>
          </cell>
          <cell r="Y1499">
            <v>74504</v>
          </cell>
          <cell r="AA1499">
            <v>92666</v>
          </cell>
        </row>
        <row r="1500">
          <cell r="B1500">
            <v>95620</v>
          </cell>
          <cell r="Y1500">
            <v>100224</v>
          </cell>
          <cell r="AA1500">
            <v>120793</v>
          </cell>
        </row>
        <row r="1501">
          <cell r="B1501">
            <v>95621</v>
          </cell>
          <cell r="Y1501">
            <v>77377</v>
          </cell>
          <cell r="AA1501">
            <v>91018</v>
          </cell>
        </row>
        <row r="1502">
          <cell r="B1502">
            <v>95623</v>
          </cell>
          <cell r="Y1502">
            <v>106190</v>
          </cell>
          <cell r="AA1502">
            <v>117989</v>
          </cell>
        </row>
        <row r="1503">
          <cell r="B1503">
            <v>95624</v>
          </cell>
          <cell r="Y1503">
            <v>121269</v>
          </cell>
          <cell r="AA1503">
            <v>143182</v>
          </cell>
        </row>
        <row r="1504">
          <cell r="B1504">
            <v>95625</v>
          </cell>
          <cell r="Y1504">
            <v>103476</v>
          </cell>
          <cell r="AA1504">
            <v>105769</v>
          </cell>
        </row>
        <row r="1505">
          <cell r="B1505">
            <v>95626</v>
          </cell>
          <cell r="Y1505">
            <v>92708</v>
          </cell>
          <cell r="AA1505">
            <v>107444</v>
          </cell>
        </row>
        <row r="1506">
          <cell r="B1506">
            <v>95627</v>
          </cell>
          <cell r="Y1506">
            <v>104265</v>
          </cell>
          <cell r="AA1506">
            <v>117339</v>
          </cell>
        </row>
        <row r="1507">
          <cell r="B1507">
            <v>95628</v>
          </cell>
          <cell r="Y1507">
            <v>111582</v>
          </cell>
          <cell r="AA1507">
            <v>137388</v>
          </cell>
        </row>
        <row r="1508">
          <cell r="B1508">
            <v>95629</v>
          </cell>
          <cell r="Y1508" t="str">
            <v>-</v>
          </cell>
          <cell r="AA1508">
            <v>97500</v>
          </cell>
        </row>
        <row r="1509">
          <cell r="B1509">
            <v>95630</v>
          </cell>
          <cell r="Y1509">
            <v>139182</v>
          </cell>
          <cell r="AA1509">
            <v>169650</v>
          </cell>
        </row>
        <row r="1510">
          <cell r="B1510">
            <v>95631</v>
          </cell>
          <cell r="Y1510">
            <v>103947</v>
          </cell>
          <cell r="AA1510">
            <v>110669</v>
          </cell>
        </row>
        <row r="1511">
          <cell r="B1511">
            <v>95632</v>
          </cell>
          <cell r="Y1511">
            <v>90933</v>
          </cell>
          <cell r="AA1511">
            <v>123251</v>
          </cell>
        </row>
        <row r="1512">
          <cell r="B1512">
            <v>95633</v>
          </cell>
          <cell r="Y1512">
            <v>82500</v>
          </cell>
          <cell r="AA1512">
            <v>118119</v>
          </cell>
        </row>
        <row r="1513">
          <cell r="B1513">
            <v>95634</v>
          </cell>
          <cell r="Y1513">
            <v>67900</v>
          </cell>
          <cell r="AA1513">
            <v>90782</v>
          </cell>
        </row>
        <row r="1514">
          <cell r="B1514">
            <v>95635</v>
          </cell>
          <cell r="Y1514">
            <v>81136</v>
          </cell>
          <cell r="AA1514">
            <v>89430</v>
          </cell>
        </row>
        <row r="1515">
          <cell r="B1515">
            <v>95636</v>
          </cell>
          <cell r="Y1515">
            <v>89705</v>
          </cell>
          <cell r="AA1515">
            <v>109592</v>
          </cell>
        </row>
        <row r="1516">
          <cell r="B1516">
            <v>95637</v>
          </cell>
          <cell r="Y1516">
            <v>134663</v>
          </cell>
          <cell r="AA1516">
            <v>143028</v>
          </cell>
        </row>
        <row r="1517">
          <cell r="B1517">
            <v>95638</v>
          </cell>
          <cell r="Y1517">
            <v>92321</v>
          </cell>
          <cell r="AA1517">
            <v>109894</v>
          </cell>
        </row>
        <row r="1518">
          <cell r="B1518">
            <v>95639</v>
          </cell>
          <cell r="Y1518" t="str">
            <v>-</v>
          </cell>
          <cell r="AA1518">
            <v>81487</v>
          </cell>
        </row>
        <row r="1519">
          <cell r="B1519">
            <v>95640</v>
          </cell>
          <cell r="Y1519">
            <v>94045</v>
          </cell>
          <cell r="AA1519">
            <v>108874</v>
          </cell>
        </row>
        <row r="1520">
          <cell r="B1520">
            <v>95641</v>
          </cell>
          <cell r="Y1520">
            <v>76667</v>
          </cell>
          <cell r="AA1520">
            <v>85724</v>
          </cell>
        </row>
        <row r="1521">
          <cell r="B1521">
            <v>95642</v>
          </cell>
          <cell r="Y1521">
            <v>85000</v>
          </cell>
          <cell r="AA1521">
            <v>108871</v>
          </cell>
        </row>
        <row r="1522">
          <cell r="B1522">
            <v>95645</v>
          </cell>
          <cell r="Y1522">
            <v>66184</v>
          </cell>
          <cell r="AA1522">
            <v>66818</v>
          </cell>
        </row>
        <row r="1523">
          <cell r="B1523">
            <v>95646</v>
          </cell>
          <cell r="Y1523">
            <v>145341</v>
          </cell>
          <cell r="AA1523">
            <v>143840</v>
          </cell>
        </row>
        <row r="1524">
          <cell r="B1524">
            <v>95648</v>
          </cell>
          <cell r="Y1524">
            <v>108200</v>
          </cell>
          <cell r="AA1524">
            <v>138449</v>
          </cell>
        </row>
        <row r="1525">
          <cell r="B1525">
            <v>95650</v>
          </cell>
          <cell r="Y1525">
            <v>137263</v>
          </cell>
          <cell r="AA1525">
            <v>203928</v>
          </cell>
        </row>
        <row r="1526">
          <cell r="B1526">
            <v>95651</v>
          </cell>
          <cell r="Y1526" t="str">
            <v>-</v>
          </cell>
          <cell r="AA1526">
            <v>199350</v>
          </cell>
        </row>
        <row r="1527">
          <cell r="B1527">
            <v>95652</v>
          </cell>
          <cell r="Y1527">
            <v>24866</v>
          </cell>
          <cell r="AA1527">
            <v>47063</v>
          </cell>
        </row>
        <row r="1528">
          <cell r="B1528">
            <v>95653</v>
          </cell>
          <cell r="Y1528" t="str">
            <v>-</v>
          </cell>
          <cell r="AA1528">
            <v>56799</v>
          </cell>
        </row>
        <row r="1529">
          <cell r="B1529">
            <v>95655</v>
          </cell>
          <cell r="Y1529">
            <v>130500</v>
          </cell>
          <cell r="AA1529">
            <v>134947</v>
          </cell>
        </row>
        <row r="1530">
          <cell r="B1530">
            <v>95658</v>
          </cell>
          <cell r="Y1530">
            <v>128472</v>
          </cell>
          <cell r="AA1530">
            <v>161199</v>
          </cell>
        </row>
        <row r="1531">
          <cell r="B1531">
            <v>95659</v>
          </cell>
          <cell r="Y1531">
            <v>67188</v>
          </cell>
          <cell r="AA1531">
            <v>128046</v>
          </cell>
        </row>
        <row r="1532">
          <cell r="B1532">
            <v>95660</v>
          </cell>
          <cell r="Y1532">
            <v>66957</v>
          </cell>
          <cell r="AA1532">
            <v>82925</v>
          </cell>
        </row>
        <row r="1533">
          <cell r="B1533">
            <v>95661</v>
          </cell>
          <cell r="Y1533">
            <v>103745</v>
          </cell>
          <cell r="AA1533">
            <v>134755</v>
          </cell>
        </row>
        <row r="1534">
          <cell r="B1534">
            <v>95662</v>
          </cell>
          <cell r="Y1534">
            <v>93613</v>
          </cell>
          <cell r="AA1534">
            <v>114637</v>
          </cell>
        </row>
        <row r="1535">
          <cell r="B1535">
            <v>95663</v>
          </cell>
          <cell r="Y1535">
            <v>157820</v>
          </cell>
          <cell r="AA1535">
            <v>167009</v>
          </cell>
        </row>
        <row r="1536">
          <cell r="B1536">
            <v>95664</v>
          </cell>
          <cell r="Y1536">
            <v>97946</v>
          </cell>
          <cell r="AA1536">
            <v>106576</v>
          </cell>
        </row>
        <row r="1537">
          <cell r="B1537">
            <v>95665</v>
          </cell>
          <cell r="Y1537">
            <v>72381</v>
          </cell>
          <cell r="AA1537">
            <v>101614</v>
          </cell>
        </row>
        <row r="1538">
          <cell r="B1538">
            <v>95666</v>
          </cell>
          <cell r="Y1538">
            <v>79181</v>
          </cell>
          <cell r="AA1538">
            <v>98045</v>
          </cell>
        </row>
        <row r="1539">
          <cell r="B1539">
            <v>95667</v>
          </cell>
          <cell r="Y1539">
            <v>90499</v>
          </cell>
          <cell r="AA1539">
            <v>116734</v>
          </cell>
        </row>
        <row r="1540">
          <cell r="B1540">
            <v>95668</v>
          </cell>
          <cell r="Y1540">
            <v>96250</v>
          </cell>
          <cell r="AA1540">
            <v>123373</v>
          </cell>
        </row>
        <row r="1541">
          <cell r="B1541">
            <v>95669</v>
          </cell>
          <cell r="Y1541">
            <v>90455</v>
          </cell>
          <cell r="AA1541">
            <v>113554</v>
          </cell>
        </row>
        <row r="1542">
          <cell r="B1542">
            <v>95670</v>
          </cell>
          <cell r="Y1542">
            <v>90414</v>
          </cell>
          <cell r="AA1542">
            <v>111897</v>
          </cell>
        </row>
        <row r="1543">
          <cell r="B1543">
            <v>95671</v>
          </cell>
          <cell r="Y1543" t="str">
            <v>-</v>
          </cell>
          <cell r="AA1543" t="str">
            <v>N</v>
          </cell>
        </row>
        <row r="1544">
          <cell r="B1544">
            <v>95672</v>
          </cell>
          <cell r="Y1544">
            <v>145769</v>
          </cell>
          <cell r="AA1544">
            <v>172072</v>
          </cell>
        </row>
        <row r="1545">
          <cell r="B1545">
            <v>95673</v>
          </cell>
          <cell r="Y1545">
            <v>96694</v>
          </cell>
          <cell r="AA1545">
            <v>117734</v>
          </cell>
        </row>
        <row r="1546">
          <cell r="B1546">
            <v>95674</v>
          </cell>
          <cell r="Y1546">
            <v>109063</v>
          </cell>
          <cell r="AA1546">
            <v>132764</v>
          </cell>
        </row>
        <row r="1547">
          <cell r="B1547">
            <v>95675</v>
          </cell>
          <cell r="Y1547" t="str">
            <v>-</v>
          </cell>
          <cell r="AA1547" t="str">
            <v>N</v>
          </cell>
        </row>
        <row r="1548">
          <cell r="B1548">
            <v>95676</v>
          </cell>
          <cell r="Y1548">
            <v>58438</v>
          </cell>
          <cell r="AA1548">
            <v>58057</v>
          </cell>
        </row>
        <row r="1549">
          <cell r="B1549">
            <v>95677</v>
          </cell>
          <cell r="Y1549">
            <v>104985</v>
          </cell>
          <cell r="AA1549">
            <v>134974</v>
          </cell>
        </row>
        <row r="1550">
          <cell r="B1550">
            <v>95678</v>
          </cell>
          <cell r="Y1550">
            <v>104704</v>
          </cell>
          <cell r="AA1550">
            <v>122320</v>
          </cell>
        </row>
        <row r="1551">
          <cell r="B1551">
            <v>95679</v>
          </cell>
          <cell r="Y1551" t="str">
            <v>-</v>
          </cell>
          <cell r="AA1551">
            <v>175067</v>
          </cell>
        </row>
        <row r="1552">
          <cell r="B1552">
            <v>95680</v>
          </cell>
          <cell r="Y1552" t="str">
            <v>-</v>
          </cell>
          <cell r="AA1552" t="str">
            <v>N</v>
          </cell>
        </row>
        <row r="1553">
          <cell r="B1553">
            <v>95681</v>
          </cell>
          <cell r="Y1553">
            <v>80000</v>
          </cell>
          <cell r="AA1553">
            <v>95242</v>
          </cell>
        </row>
        <row r="1554">
          <cell r="B1554">
            <v>95682</v>
          </cell>
          <cell r="Y1554">
            <v>115621</v>
          </cell>
          <cell r="AA1554">
            <v>152449</v>
          </cell>
        </row>
        <row r="1555">
          <cell r="B1555">
            <v>95683</v>
          </cell>
          <cell r="Y1555">
            <v>130439</v>
          </cell>
          <cell r="AA1555">
            <v>159459</v>
          </cell>
        </row>
        <row r="1556">
          <cell r="B1556">
            <v>95684</v>
          </cell>
          <cell r="Y1556">
            <v>78163</v>
          </cell>
          <cell r="AA1556">
            <v>108020</v>
          </cell>
        </row>
        <row r="1557">
          <cell r="B1557">
            <v>95685</v>
          </cell>
          <cell r="Y1557">
            <v>64506</v>
          </cell>
          <cell r="AA1557">
            <v>88797</v>
          </cell>
        </row>
        <row r="1558">
          <cell r="B1558">
            <v>95686</v>
          </cell>
          <cell r="Y1558">
            <v>43482</v>
          </cell>
          <cell r="AA1558">
            <v>65303</v>
          </cell>
        </row>
        <row r="1559">
          <cell r="B1559">
            <v>95687</v>
          </cell>
          <cell r="Y1559">
            <v>106648</v>
          </cell>
          <cell r="AA1559">
            <v>126757</v>
          </cell>
        </row>
        <row r="1560">
          <cell r="B1560">
            <v>95688</v>
          </cell>
          <cell r="Y1560">
            <v>115791</v>
          </cell>
          <cell r="AA1560">
            <v>145229</v>
          </cell>
        </row>
        <row r="1561">
          <cell r="B1561">
            <v>95689</v>
          </cell>
          <cell r="Y1561">
            <v>107500</v>
          </cell>
          <cell r="AA1561">
            <v>138888</v>
          </cell>
        </row>
        <row r="1562">
          <cell r="B1562">
            <v>95690</v>
          </cell>
          <cell r="Y1562">
            <v>88173</v>
          </cell>
          <cell r="AA1562">
            <v>106745</v>
          </cell>
        </row>
        <row r="1563">
          <cell r="B1563">
            <v>95691</v>
          </cell>
          <cell r="Y1563">
            <v>100822</v>
          </cell>
          <cell r="AA1563">
            <v>124695</v>
          </cell>
        </row>
        <row r="1564">
          <cell r="B1564">
            <v>95692</v>
          </cell>
          <cell r="Y1564">
            <v>86488</v>
          </cell>
          <cell r="AA1564">
            <v>114712</v>
          </cell>
        </row>
        <row r="1565">
          <cell r="B1565">
            <v>95693</v>
          </cell>
          <cell r="Y1565">
            <v>127313</v>
          </cell>
          <cell r="AA1565">
            <v>161098</v>
          </cell>
        </row>
        <row r="1566">
          <cell r="B1566">
            <v>95694</v>
          </cell>
          <cell r="Y1566">
            <v>107415</v>
          </cell>
          <cell r="AA1566">
            <v>138693</v>
          </cell>
        </row>
        <row r="1567">
          <cell r="B1567">
            <v>95695</v>
          </cell>
          <cell r="Y1567">
            <v>78875</v>
          </cell>
          <cell r="AA1567">
            <v>111256</v>
          </cell>
        </row>
        <row r="1568">
          <cell r="B1568">
            <v>95697</v>
          </cell>
          <cell r="Y1568" t="str">
            <v>-</v>
          </cell>
          <cell r="AA1568">
            <v>39159</v>
          </cell>
        </row>
        <row r="1569">
          <cell r="B1569">
            <v>95698</v>
          </cell>
          <cell r="Y1569" t="str">
            <v>-</v>
          </cell>
          <cell r="AA1569">
            <v>133106</v>
          </cell>
        </row>
        <row r="1570">
          <cell r="B1570">
            <v>95699</v>
          </cell>
          <cell r="Y1570" t="str">
            <v>250,000+</v>
          </cell>
          <cell r="AA1570">
            <v>560113</v>
          </cell>
        </row>
        <row r="1571">
          <cell r="B1571">
            <v>95701</v>
          </cell>
          <cell r="Y1571">
            <v>96750</v>
          </cell>
          <cell r="AA1571">
            <v>164439</v>
          </cell>
        </row>
        <row r="1572">
          <cell r="B1572">
            <v>95703</v>
          </cell>
          <cell r="Y1572">
            <v>98734</v>
          </cell>
          <cell r="AA1572">
            <v>131286</v>
          </cell>
        </row>
        <row r="1573">
          <cell r="B1573">
            <v>95709</v>
          </cell>
          <cell r="Y1573">
            <v>79196</v>
          </cell>
          <cell r="AA1573">
            <v>125584</v>
          </cell>
        </row>
        <row r="1574">
          <cell r="B1574">
            <v>95713</v>
          </cell>
          <cell r="Y1574">
            <v>91329</v>
          </cell>
          <cell r="AA1574">
            <v>112175</v>
          </cell>
        </row>
        <row r="1575">
          <cell r="B1575">
            <v>95714</v>
          </cell>
          <cell r="Y1575">
            <v>79375</v>
          </cell>
          <cell r="AA1575">
            <v>91609</v>
          </cell>
        </row>
        <row r="1576">
          <cell r="B1576">
            <v>95715</v>
          </cell>
          <cell r="Y1576">
            <v>158819</v>
          </cell>
          <cell r="AA1576">
            <v>163806</v>
          </cell>
        </row>
        <row r="1577">
          <cell r="B1577">
            <v>95717</v>
          </cell>
          <cell r="Y1577" t="str">
            <v>-</v>
          </cell>
          <cell r="AA1577">
            <v>48316</v>
          </cell>
        </row>
        <row r="1578">
          <cell r="B1578">
            <v>95720</v>
          </cell>
          <cell r="Y1578" t="str">
            <v>-</v>
          </cell>
          <cell r="AA1578">
            <v>128920</v>
          </cell>
        </row>
        <row r="1579">
          <cell r="B1579">
            <v>95721</v>
          </cell>
          <cell r="Y1579" t="str">
            <v>-</v>
          </cell>
          <cell r="AA1579" t="str">
            <v>-</v>
          </cell>
        </row>
        <row r="1580">
          <cell r="B1580">
            <v>95722</v>
          </cell>
          <cell r="Y1580">
            <v>101023</v>
          </cell>
          <cell r="AA1580">
            <v>159519</v>
          </cell>
        </row>
        <row r="1581">
          <cell r="B1581">
            <v>95726</v>
          </cell>
          <cell r="Y1581">
            <v>95125</v>
          </cell>
          <cell r="AA1581">
            <v>110026</v>
          </cell>
        </row>
        <row r="1582">
          <cell r="B1582">
            <v>95728</v>
          </cell>
          <cell r="Y1582">
            <v>113224</v>
          </cell>
          <cell r="AA1582">
            <v>157632</v>
          </cell>
        </row>
        <row r="1583">
          <cell r="B1583">
            <v>95735</v>
          </cell>
          <cell r="Y1583">
            <v>106375</v>
          </cell>
          <cell r="AA1583">
            <v>105339</v>
          </cell>
        </row>
        <row r="1584">
          <cell r="B1584">
            <v>95736</v>
          </cell>
          <cell r="Y1584" t="str">
            <v>-</v>
          </cell>
          <cell r="AA1584">
            <v>117610</v>
          </cell>
        </row>
        <row r="1585">
          <cell r="B1585">
            <v>95742</v>
          </cell>
          <cell r="Y1585">
            <v>154602</v>
          </cell>
          <cell r="AA1585">
            <v>180150</v>
          </cell>
        </row>
        <row r="1586">
          <cell r="B1586">
            <v>95746</v>
          </cell>
          <cell r="Y1586">
            <v>182321</v>
          </cell>
          <cell r="AA1586">
            <v>238142</v>
          </cell>
        </row>
        <row r="1587">
          <cell r="B1587">
            <v>95747</v>
          </cell>
          <cell r="Y1587">
            <v>133595</v>
          </cell>
          <cell r="AA1587">
            <v>158396</v>
          </cell>
        </row>
        <row r="1588">
          <cell r="B1588">
            <v>95757</v>
          </cell>
          <cell r="Y1588">
            <v>133443</v>
          </cell>
          <cell r="AA1588">
            <v>157501</v>
          </cell>
        </row>
        <row r="1589">
          <cell r="B1589">
            <v>95758</v>
          </cell>
          <cell r="Y1589">
            <v>115146</v>
          </cell>
          <cell r="AA1589">
            <v>127543</v>
          </cell>
        </row>
        <row r="1590">
          <cell r="B1590">
            <v>95762</v>
          </cell>
          <cell r="Y1590">
            <v>165979</v>
          </cell>
          <cell r="AA1590">
            <v>213340</v>
          </cell>
        </row>
        <row r="1591">
          <cell r="B1591">
            <v>95765</v>
          </cell>
          <cell r="Y1591">
            <v>130691</v>
          </cell>
          <cell r="AA1591">
            <v>163310</v>
          </cell>
        </row>
        <row r="1592">
          <cell r="B1592">
            <v>95776</v>
          </cell>
          <cell r="Y1592">
            <v>104020</v>
          </cell>
          <cell r="AA1592">
            <v>129118</v>
          </cell>
        </row>
        <row r="1593">
          <cell r="B1593">
            <v>95811</v>
          </cell>
          <cell r="Y1593">
            <v>77760</v>
          </cell>
          <cell r="AA1593">
            <v>106474</v>
          </cell>
        </row>
        <row r="1594">
          <cell r="B1594">
            <v>95814</v>
          </cell>
          <cell r="Y1594">
            <v>46637</v>
          </cell>
          <cell r="AA1594">
            <v>78016</v>
          </cell>
        </row>
        <row r="1595">
          <cell r="B1595">
            <v>95815</v>
          </cell>
          <cell r="Y1595">
            <v>58590</v>
          </cell>
          <cell r="AA1595">
            <v>79683</v>
          </cell>
        </row>
        <row r="1596">
          <cell r="B1596">
            <v>95816</v>
          </cell>
          <cell r="Y1596">
            <v>90521</v>
          </cell>
          <cell r="AA1596">
            <v>125209</v>
          </cell>
        </row>
        <row r="1597">
          <cell r="B1597">
            <v>95817</v>
          </cell>
          <cell r="Y1597">
            <v>64621</v>
          </cell>
          <cell r="AA1597">
            <v>92082</v>
          </cell>
        </row>
        <row r="1598">
          <cell r="B1598">
            <v>95818</v>
          </cell>
          <cell r="Y1598">
            <v>120509</v>
          </cell>
          <cell r="AA1598">
            <v>152614</v>
          </cell>
        </row>
        <row r="1599">
          <cell r="B1599">
            <v>95819</v>
          </cell>
          <cell r="Y1599">
            <v>127500</v>
          </cell>
          <cell r="AA1599">
            <v>169541</v>
          </cell>
        </row>
        <row r="1600">
          <cell r="B1600">
            <v>95820</v>
          </cell>
          <cell r="Y1600">
            <v>69905</v>
          </cell>
          <cell r="AA1600">
            <v>91539</v>
          </cell>
        </row>
        <row r="1601">
          <cell r="B1601">
            <v>95821</v>
          </cell>
          <cell r="Y1601">
            <v>58331</v>
          </cell>
          <cell r="AA1601">
            <v>89358</v>
          </cell>
        </row>
        <row r="1602">
          <cell r="B1602">
            <v>95822</v>
          </cell>
          <cell r="Y1602">
            <v>80835</v>
          </cell>
          <cell r="AA1602">
            <v>98955</v>
          </cell>
        </row>
        <row r="1603">
          <cell r="B1603">
            <v>95823</v>
          </cell>
          <cell r="Y1603">
            <v>63701</v>
          </cell>
          <cell r="AA1603">
            <v>81040</v>
          </cell>
        </row>
        <row r="1604">
          <cell r="B1604">
            <v>95824</v>
          </cell>
          <cell r="Y1604">
            <v>53938</v>
          </cell>
          <cell r="AA1604">
            <v>73743</v>
          </cell>
        </row>
        <row r="1605">
          <cell r="B1605">
            <v>95825</v>
          </cell>
          <cell r="Y1605">
            <v>64264</v>
          </cell>
          <cell r="AA1605">
            <v>78073</v>
          </cell>
        </row>
        <row r="1606">
          <cell r="B1606">
            <v>95826</v>
          </cell>
          <cell r="Y1606">
            <v>77689</v>
          </cell>
          <cell r="AA1606">
            <v>93987</v>
          </cell>
        </row>
        <row r="1607">
          <cell r="B1607">
            <v>95827</v>
          </cell>
          <cell r="Y1607">
            <v>82382</v>
          </cell>
          <cell r="AA1607">
            <v>94835</v>
          </cell>
        </row>
        <row r="1608">
          <cell r="B1608">
            <v>95828</v>
          </cell>
          <cell r="Y1608">
            <v>77524</v>
          </cell>
          <cell r="AA1608">
            <v>96032</v>
          </cell>
        </row>
        <row r="1609">
          <cell r="B1609">
            <v>95829</v>
          </cell>
          <cell r="Y1609">
            <v>110269</v>
          </cell>
          <cell r="AA1609">
            <v>134540</v>
          </cell>
        </row>
        <row r="1610">
          <cell r="B1610">
            <v>95830</v>
          </cell>
          <cell r="Y1610">
            <v>135083</v>
          </cell>
          <cell r="AA1610">
            <v>179244</v>
          </cell>
        </row>
        <row r="1611">
          <cell r="B1611">
            <v>95831</v>
          </cell>
          <cell r="Y1611">
            <v>96509</v>
          </cell>
          <cell r="AA1611">
            <v>127796</v>
          </cell>
        </row>
        <row r="1612">
          <cell r="B1612">
            <v>95832</v>
          </cell>
          <cell r="Y1612">
            <v>78230</v>
          </cell>
          <cell r="AA1612">
            <v>87978</v>
          </cell>
        </row>
        <row r="1613">
          <cell r="B1613">
            <v>95833</v>
          </cell>
          <cell r="Y1613">
            <v>87016</v>
          </cell>
          <cell r="AA1613">
            <v>112752</v>
          </cell>
        </row>
        <row r="1614">
          <cell r="B1614">
            <v>95834</v>
          </cell>
          <cell r="Y1614">
            <v>98169</v>
          </cell>
          <cell r="AA1614">
            <v>115913</v>
          </cell>
        </row>
        <row r="1615">
          <cell r="B1615">
            <v>95835</v>
          </cell>
          <cell r="Y1615">
            <v>114413</v>
          </cell>
          <cell r="AA1615">
            <v>137244</v>
          </cell>
        </row>
        <row r="1616">
          <cell r="B1616">
            <v>95837</v>
          </cell>
          <cell r="Y1616">
            <v>176250</v>
          </cell>
          <cell r="AA1616">
            <v>188130</v>
          </cell>
        </row>
        <row r="1617">
          <cell r="B1617">
            <v>95838</v>
          </cell>
          <cell r="Y1617">
            <v>63969</v>
          </cell>
          <cell r="AA1617">
            <v>81280</v>
          </cell>
        </row>
        <row r="1618">
          <cell r="B1618">
            <v>95841</v>
          </cell>
          <cell r="Y1618">
            <v>62305</v>
          </cell>
          <cell r="AA1618">
            <v>86988</v>
          </cell>
        </row>
        <row r="1619">
          <cell r="B1619">
            <v>95842</v>
          </cell>
          <cell r="Y1619">
            <v>67170</v>
          </cell>
          <cell r="AA1619">
            <v>78405</v>
          </cell>
        </row>
        <row r="1620">
          <cell r="B1620">
            <v>95843</v>
          </cell>
          <cell r="Y1620">
            <v>94753</v>
          </cell>
          <cell r="AA1620">
            <v>113600</v>
          </cell>
        </row>
        <row r="1621">
          <cell r="B1621">
            <v>95864</v>
          </cell>
          <cell r="Y1621">
            <v>129083</v>
          </cell>
          <cell r="AA1621">
            <v>181399</v>
          </cell>
        </row>
        <row r="1622">
          <cell r="B1622">
            <v>95901</v>
          </cell>
          <cell r="Y1622">
            <v>68109</v>
          </cell>
          <cell r="AA1622">
            <v>84837</v>
          </cell>
        </row>
        <row r="1623">
          <cell r="B1623">
            <v>95903</v>
          </cell>
          <cell r="Y1623">
            <v>57356</v>
          </cell>
          <cell r="AA1623">
            <v>68998</v>
          </cell>
        </row>
        <row r="1624">
          <cell r="B1624">
            <v>95910</v>
          </cell>
          <cell r="Y1624" t="str">
            <v>-</v>
          </cell>
          <cell r="AA1624" t="str">
            <v>N</v>
          </cell>
        </row>
        <row r="1625">
          <cell r="B1625">
            <v>95912</v>
          </cell>
          <cell r="Y1625">
            <v>80893</v>
          </cell>
          <cell r="AA1625">
            <v>108332</v>
          </cell>
        </row>
        <row r="1626">
          <cell r="B1626">
            <v>95913</v>
          </cell>
          <cell r="Y1626">
            <v>119632</v>
          </cell>
          <cell r="AA1626">
            <v>112492</v>
          </cell>
        </row>
        <row r="1627">
          <cell r="B1627">
            <v>95914</v>
          </cell>
          <cell r="Y1627">
            <v>84688</v>
          </cell>
          <cell r="AA1627">
            <v>116374</v>
          </cell>
        </row>
        <row r="1628">
          <cell r="B1628">
            <v>95915</v>
          </cell>
          <cell r="Y1628" t="str">
            <v>-</v>
          </cell>
          <cell r="AA1628" t="str">
            <v>-</v>
          </cell>
        </row>
        <row r="1629">
          <cell r="B1629">
            <v>95916</v>
          </cell>
          <cell r="Y1629">
            <v>42963</v>
          </cell>
          <cell r="AA1629">
            <v>59975</v>
          </cell>
        </row>
        <row r="1630">
          <cell r="B1630">
            <v>95917</v>
          </cell>
          <cell r="Y1630">
            <v>80698</v>
          </cell>
          <cell r="AA1630">
            <v>88371</v>
          </cell>
        </row>
        <row r="1631">
          <cell r="B1631">
            <v>95918</v>
          </cell>
          <cell r="Y1631">
            <v>55795</v>
          </cell>
          <cell r="AA1631">
            <v>110368</v>
          </cell>
        </row>
        <row r="1632">
          <cell r="B1632">
            <v>95919</v>
          </cell>
          <cell r="Y1632" t="str">
            <v>-</v>
          </cell>
          <cell r="AA1632">
            <v>63556</v>
          </cell>
        </row>
        <row r="1633">
          <cell r="B1633">
            <v>95920</v>
          </cell>
          <cell r="Y1633" t="str">
            <v>-</v>
          </cell>
          <cell r="AA1633">
            <v>113701</v>
          </cell>
        </row>
        <row r="1634">
          <cell r="B1634">
            <v>95922</v>
          </cell>
          <cell r="Y1634">
            <v>37250</v>
          </cell>
          <cell r="AA1634">
            <v>56124</v>
          </cell>
        </row>
        <row r="1635">
          <cell r="B1635">
            <v>95923</v>
          </cell>
          <cell r="Y1635">
            <v>54583</v>
          </cell>
          <cell r="AA1635">
            <v>85337</v>
          </cell>
        </row>
        <row r="1636">
          <cell r="B1636">
            <v>95925</v>
          </cell>
          <cell r="Y1636" t="str">
            <v>-</v>
          </cell>
          <cell r="AA1636">
            <v>66447</v>
          </cell>
        </row>
        <row r="1637">
          <cell r="B1637">
            <v>95926</v>
          </cell>
          <cell r="Y1637">
            <v>62334</v>
          </cell>
          <cell r="AA1637">
            <v>88182</v>
          </cell>
        </row>
        <row r="1638">
          <cell r="B1638">
            <v>95928</v>
          </cell>
          <cell r="Y1638">
            <v>65350</v>
          </cell>
          <cell r="AA1638">
            <v>99801</v>
          </cell>
        </row>
        <row r="1639">
          <cell r="B1639">
            <v>95929</v>
          </cell>
          <cell r="Y1639" t="str">
            <v>-</v>
          </cell>
          <cell r="AA1639" t="str">
            <v>-</v>
          </cell>
        </row>
        <row r="1640">
          <cell r="B1640">
            <v>95930</v>
          </cell>
          <cell r="Y1640" t="str">
            <v>-</v>
          </cell>
          <cell r="AA1640">
            <v>122359</v>
          </cell>
        </row>
        <row r="1641">
          <cell r="B1641">
            <v>95932</v>
          </cell>
          <cell r="Y1641">
            <v>67589</v>
          </cell>
          <cell r="AA1641">
            <v>86504</v>
          </cell>
        </row>
        <row r="1642">
          <cell r="B1642">
            <v>95934</v>
          </cell>
          <cell r="Y1642" t="str">
            <v>-</v>
          </cell>
          <cell r="AA1642">
            <v>21816</v>
          </cell>
        </row>
        <row r="1643">
          <cell r="B1643">
            <v>95935</v>
          </cell>
          <cell r="Y1643">
            <v>51603</v>
          </cell>
          <cell r="AA1643">
            <v>67869</v>
          </cell>
        </row>
        <row r="1644">
          <cell r="B1644">
            <v>95936</v>
          </cell>
          <cell r="Y1644">
            <v>111643</v>
          </cell>
          <cell r="AA1644">
            <v>102647</v>
          </cell>
        </row>
        <row r="1645">
          <cell r="B1645">
            <v>95937</v>
          </cell>
          <cell r="Y1645">
            <v>46650</v>
          </cell>
          <cell r="AA1645">
            <v>100940</v>
          </cell>
        </row>
        <row r="1646">
          <cell r="B1646">
            <v>95938</v>
          </cell>
          <cell r="Y1646">
            <v>103229</v>
          </cell>
          <cell r="AA1646">
            <v>135674</v>
          </cell>
        </row>
        <row r="1647">
          <cell r="B1647">
            <v>95939</v>
          </cell>
          <cell r="Y1647">
            <v>35893</v>
          </cell>
          <cell r="AA1647">
            <v>53915</v>
          </cell>
        </row>
        <row r="1648">
          <cell r="B1648">
            <v>95941</v>
          </cell>
          <cell r="Y1648">
            <v>69464</v>
          </cell>
          <cell r="AA1648">
            <v>71844</v>
          </cell>
        </row>
        <row r="1649">
          <cell r="B1649">
            <v>95942</v>
          </cell>
          <cell r="Y1649">
            <v>153270</v>
          </cell>
          <cell r="AA1649">
            <v>188717</v>
          </cell>
        </row>
        <row r="1650">
          <cell r="B1650">
            <v>95943</v>
          </cell>
          <cell r="Y1650">
            <v>64167</v>
          </cell>
          <cell r="AA1650">
            <v>101183</v>
          </cell>
        </row>
        <row r="1651">
          <cell r="B1651">
            <v>95944</v>
          </cell>
          <cell r="Y1651" t="str">
            <v>-</v>
          </cell>
          <cell r="AA1651" t="str">
            <v>N</v>
          </cell>
        </row>
        <row r="1652">
          <cell r="B1652">
            <v>95945</v>
          </cell>
          <cell r="Y1652">
            <v>61068</v>
          </cell>
          <cell r="AA1652">
            <v>83745</v>
          </cell>
        </row>
        <row r="1653">
          <cell r="B1653">
            <v>95946</v>
          </cell>
          <cell r="Y1653">
            <v>84700</v>
          </cell>
          <cell r="AA1653">
            <v>112850</v>
          </cell>
        </row>
        <row r="1654">
          <cell r="B1654">
            <v>95947</v>
          </cell>
          <cell r="Y1654">
            <v>97656</v>
          </cell>
          <cell r="AA1654">
            <v>139209</v>
          </cell>
        </row>
        <row r="1655">
          <cell r="B1655">
            <v>95948</v>
          </cell>
          <cell r="Y1655">
            <v>60759</v>
          </cell>
          <cell r="AA1655">
            <v>92199</v>
          </cell>
        </row>
        <row r="1656">
          <cell r="B1656">
            <v>95949</v>
          </cell>
          <cell r="Y1656">
            <v>90309</v>
          </cell>
          <cell r="AA1656">
            <v>117963</v>
          </cell>
        </row>
        <row r="1657">
          <cell r="B1657">
            <v>95950</v>
          </cell>
          <cell r="Y1657" t="str">
            <v>-</v>
          </cell>
          <cell r="AA1657">
            <v>50384</v>
          </cell>
        </row>
        <row r="1658">
          <cell r="B1658">
            <v>95951</v>
          </cell>
          <cell r="Y1658">
            <v>71331</v>
          </cell>
          <cell r="AA1658">
            <v>87463</v>
          </cell>
        </row>
        <row r="1659">
          <cell r="B1659">
            <v>95953</v>
          </cell>
          <cell r="Y1659">
            <v>66614</v>
          </cell>
          <cell r="AA1659">
            <v>90087</v>
          </cell>
        </row>
        <row r="1660">
          <cell r="B1660">
            <v>95954</v>
          </cell>
          <cell r="Y1660">
            <v>61808</v>
          </cell>
          <cell r="AA1660">
            <v>78810</v>
          </cell>
        </row>
        <row r="1661">
          <cell r="B1661">
            <v>95955</v>
          </cell>
          <cell r="Y1661">
            <v>61500</v>
          </cell>
          <cell r="AA1661">
            <v>89684</v>
          </cell>
        </row>
        <row r="1662">
          <cell r="B1662">
            <v>95956</v>
          </cell>
          <cell r="Y1662">
            <v>63074</v>
          </cell>
          <cell r="AA1662">
            <v>80730</v>
          </cell>
        </row>
        <row r="1663">
          <cell r="B1663">
            <v>95957</v>
          </cell>
          <cell r="Y1663">
            <v>79375</v>
          </cell>
          <cell r="AA1663">
            <v>101621</v>
          </cell>
        </row>
        <row r="1664">
          <cell r="B1664">
            <v>95958</v>
          </cell>
          <cell r="Y1664" t="str">
            <v>-</v>
          </cell>
          <cell r="AA1664" t="str">
            <v>-</v>
          </cell>
        </row>
        <row r="1665">
          <cell r="B1665">
            <v>95959</v>
          </cell>
          <cell r="Y1665">
            <v>79509</v>
          </cell>
          <cell r="AA1665">
            <v>111285</v>
          </cell>
        </row>
        <row r="1666">
          <cell r="B1666">
            <v>95960</v>
          </cell>
          <cell r="Y1666">
            <v>40099</v>
          </cell>
          <cell r="AA1666">
            <v>57633</v>
          </cell>
        </row>
        <row r="1667">
          <cell r="B1667">
            <v>95961</v>
          </cell>
          <cell r="Y1667">
            <v>85404</v>
          </cell>
          <cell r="AA1667">
            <v>106251</v>
          </cell>
        </row>
        <row r="1668">
          <cell r="B1668">
            <v>95962</v>
          </cell>
          <cell r="Y1668">
            <v>66500</v>
          </cell>
          <cell r="AA1668">
            <v>81028</v>
          </cell>
        </row>
        <row r="1669">
          <cell r="B1669">
            <v>95963</v>
          </cell>
          <cell r="Y1669">
            <v>68654</v>
          </cell>
          <cell r="AA1669">
            <v>86311</v>
          </cell>
        </row>
        <row r="1670">
          <cell r="B1670">
            <v>95965</v>
          </cell>
          <cell r="Y1670">
            <v>53367</v>
          </cell>
          <cell r="AA1670">
            <v>76091</v>
          </cell>
        </row>
        <row r="1671">
          <cell r="B1671">
            <v>95966</v>
          </cell>
          <cell r="Y1671">
            <v>63948</v>
          </cell>
          <cell r="AA1671">
            <v>86648</v>
          </cell>
        </row>
        <row r="1672">
          <cell r="B1672">
            <v>95968</v>
          </cell>
          <cell r="Y1672">
            <v>37531</v>
          </cell>
          <cell r="AA1672">
            <v>61901</v>
          </cell>
        </row>
        <row r="1673">
          <cell r="B1673">
            <v>95969</v>
          </cell>
          <cell r="Y1673">
            <v>72250</v>
          </cell>
          <cell r="AA1673">
            <v>90541</v>
          </cell>
        </row>
        <row r="1674">
          <cell r="B1674">
            <v>95970</v>
          </cell>
          <cell r="Y1674">
            <v>82692</v>
          </cell>
          <cell r="AA1674">
            <v>104600</v>
          </cell>
        </row>
        <row r="1675">
          <cell r="B1675">
            <v>95971</v>
          </cell>
          <cell r="Y1675">
            <v>83571</v>
          </cell>
          <cell r="AA1675">
            <v>97812</v>
          </cell>
        </row>
        <row r="1676">
          <cell r="B1676">
            <v>95972</v>
          </cell>
          <cell r="Y1676" t="str">
            <v>-</v>
          </cell>
          <cell r="AA1676" t="str">
            <v>-</v>
          </cell>
        </row>
        <row r="1677">
          <cell r="B1677">
            <v>95973</v>
          </cell>
          <cell r="Y1677">
            <v>92228</v>
          </cell>
          <cell r="AA1677">
            <v>117155</v>
          </cell>
        </row>
        <row r="1678">
          <cell r="B1678">
            <v>95974</v>
          </cell>
          <cell r="Y1678" t="str">
            <v>-</v>
          </cell>
          <cell r="AA1678">
            <v>58129</v>
          </cell>
        </row>
        <row r="1679">
          <cell r="B1679">
            <v>95975</v>
          </cell>
          <cell r="Y1679">
            <v>74954</v>
          </cell>
          <cell r="AA1679">
            <v>80703</v>
          </cell>
        </row>
        <row r="1680">
          <cell r="B1680">
            <v>95977</v>
          </cell>
          <cell r="Y1680">
            <v>100909</v>
          </cell>
          <cell r="AA1680">
            <v>103518</v>
          </cell>
        </row>
        <row r="1681">
          <cell r="B1681">
            <v>95978</v>
          </cell>
          <cell r="Y1681">
            <v>56250</v>
          </cell>
          <cell r="AA1681">
            <v>76026</v>
          </cell>
        </row>
        <row r="1682">
          <cell r="B1682">
            <v>95979</v>
          </cell>
          <cell r="Y1682">
            <v>32321</v>
          </cell>
          <cell r="AA1682">
            <v>61769</v>
          </cell>
        </row>
        <row r="1683">
          <cell r="B1683">
            <v>95981</v>
          </cell>
          <cell r="Y1683" t="str">
            <v>-</v>
          </cell>
          <cell r="AA1683" t="str">
            <v>N</v>
          </cell>
        </row>
        <row r="1684">
          <cell r="B1684">
            <v>95982</v>
          </cell>
          <cell r="Y1684">
            <v>96786</v>
          </cell>
          <cell r="AA1684">
            <v>109069</v>
          </cell>
        </row>
        <row r="1685">
          <cell r="B1685">
            <v>95983</v>
          </cell>
          <cell r="Y1685">
            <v>51818</v>
          </cell>
          <cell r="AA1685">
            <v>66467</v>
          </cell>
        </row>
        <row r="1686">
          <cell r="B1686">
            <v>95984</v>
          </cell>
          <cell r="Y1686" t="str">
            <v>-</v>
          </cell>
          <cell r="AA1686">
            <v>46810</v>
          </cell>
        </row>
        <row r="1687">
          <cell r="B1687">
            <v>95986</v>
          </cell>
          <cell r="Y1687" t="str">
            <v>-</v>
          </cell>
          <cell r="AA1687">
            <v>72540</v>
          </cell>
        </row>
        <row r="1688">
          <cell r="B1688">
            <v>95987</v>
          </cell>
          <cell r="Y1688">
            <v>92337</v>
          </cell>
          <cell r="AA1688">
            <v>100137</v>
          </cell>
        </row>
        <row r="1689">
          <cell r="B1689">
            <v>95988</v>
          </cell>
          <cell r="Y1689">
            <v>78913</v>
          </cell>
          <cell r="AA1689">
            <v>87364</v>
          </cell>
        </row>
        <row r="1690">
          <cell r="B1690">
            <v>95991</v>
          </cell>
          <cell r="Y1690">
            <v>64853</v>
          </cell>
          <cell r="AA1690">
            <v>87503</v>
          </cell>
        </row>
        <row r="1691">
          <cell r="B1691">
            <v>95993</v>
          </cell>
          <cell r="Y1691">
            <v>89684</v>
          </cell>
          <cell r="AA1691">
            <v>118883</v>
          </cell>
        </row>
        <row r="1692">
          <cell r="B1692">
            <v>96001</v>
          </cell>
          <cell r="Y1692">
            <v>70594</v>
          </cell>
          <cell r="AA1692">
            <v>102971</v>
          </cell>
        </row>
        <row r="1693">
          <cell r="B1693">
            <v>96002</v>
          </cell>
          <cell r="Y1693">
            <v>74230</v>
          </cell>
          <cell r="AA1693">
            <v>96758</v>
          </cell>
        </row>
        <row r="1694">
          <cell r="B1694">
            <v>96003</v>
          </cell>
          <cell r="Y1694">
            <v>71801</v>
          </cell>
          <cell r="AA1694">
            <v>91545</v>
          </cell>
        </row>
        <row r="1695">
          <cell r="B1695">
            <v>96006</v>
          </cell>
          <cell r="Y1695">
            <v>41765</v>
          </cell>
          <cell r="AA1695">
            <v>50560</v>
          </cell>
        </row>
        <row r="1696">
          <cell r="B1696">
            <v>96007</v>
          </cell>
          <cell r="Y1696">
            <v>65000</v>
          </cell>
          <cell r="AA1696">
            <v>81324</v>
          </cell>
        </row>
        <row r="1697">
          <cell r="B1697">
            <v>96008</v>
          </cell>
          <cell r="Y1697">
            <v>94044</v>
          </cell>
          <cell r="AA1697">
            <v>111568</v>
          </cell>
        </row>
        <row r="1698">
          <cell r="B1698">
            <v>96009</v>
          </cell>
          <cell r="Y1698">
            <v>50950</v>
          </cell>
          <cell r="AA1698">
            <v>103932</v>
          </cell>
        </row>
        <row r="1699">
          <cell r="B1699">
            <v>96010</v>
          </cell>
          <cell r="Y1699" t="str">
            <v>-</v>
          </cell>
          <cell r="AA1699" t="str">
            <v>N</v>
          </cell>
        </row>
        <row r="1700">
          <cell r="B1700">
            <v>96011</v>
          </cell>
          <cell r="Y1700">
            <v>24583</v>
          </cell>
          <cell r="AA1700">
            <v>44790</v>
          </cell>
        </row>
        <row r="1701">
          <cell r="B1701">
            <v>96013</v>
          </cell>
          <cell r="Y1701">
            <v>52065</v>
          </cell>
          <cell r="AA1701">
            <v>68135</v>
          </cell>
        </row>
        <row r="1702">
          <cell r="B1702">
            <v>96014</v>
          </cell>
          <cell r="Y1702" t="str">
            <v>-</v>
          </cell>
          <cell r="AA1702">
            <v>85489</v>
          </cell>
        </row>
        <row r="1703">
          <cell r="B1703">
            <v>96015</v>
          </cell>
          <cell r="Y1703">
            <v>44894</v>
          </cell>
          <cell r="AA1703">
            <v>60093</v>
          </cell>
        </row>
        <row r="1704">
          <cell r="B1704">
            <v>96016</v>
          </cell>
          <cell r="Y1704">
            <v>52137</v>
          </cell>
          <cell r="AA1704">
            <v>54267</v>
          </cell>
        </row>
        <row r="1705">
          <cell r="B1705">
            <v>96017</v>
          </cell>
          <cell r="Y1705">
            <v>46500</v>
          </cell>
          <cell r="AA1705">
            <v>56732</v>
          </cell>
        </row>
        <row r="1706">
          <cell r="B1706">
            <v>96019</v>
          </cell>
          <cell r="Y1706">
            <v>60972</v>
          </cell>
          <cell r="AA1706">
            <v>74116</v>
          </cell>
        </row>
        <row r="1707">
          <cell r="B1707">
            <v>96020</v>
          </cell>
          <cell r="Y1707">
            <v>82123</v>
          </cell>
          <cell r="AA1707">
            <v>126065</v>
          </cell>
        </row>
        <row r="1708">
          <cell r="B1708">
            <v>96021</v>
          </cell>
          <cell r="Y1708">
            <v>58125</v>
          </cell>
          <cell r="AA1708">
            <v>71709</v>
          </cell>
        </row>
        <row r="1709">
          <cell r="B1709">
            <v>96022</v>
          </cell>
          <cell r="Y1709">
            <v>87220</v>
          </cell>
          <cell r="AA1709">
            <v>106773</v>
          </cell>
        </row>
        <row r="1710">
          <cell r="B1710">
            <v>96023</v>
          </cell>
          <cell r="Y1710">
            <v>36014</v>
          </cell>
          <cell r="AA1710">
            <v>46075</v>
          </cell>
        </row>
        <row r="1711">
          <cell r="B1711">
            <v>96024</v>
          </cell>
          <cell r="Y1711">
            <v>46964</v>
          </cell>
          <cell r="AA1711">
            <v>67210</v>
          </cell>
        </row>
        <row r="1712">
          <cell r="B1712">
            <v>96025</v>
          </cell>
          <cell r="Y1712">
            <v>43714</v>
          </cell>
          <cell r="AA1712">
            <v>76675</v>
          </cell>
        </row>
        <row r="1713">
          <cell r="B1713">
            <v>96027</v>
          </cell>
          <cell r="Y1713">
            <v>69559</v>
          </cell>
          <cell r="AA1713">
            <v>78010</v>
          </cell>
        </row>
        <row r="1714">
          <cell r="B1714">
            <v>96028</v>
          </cell>
          <cell r="Y1714">
            <v>61851</v>
          </cell>
          <cell r="AA1714">
            <v>79551</v>
          </cell>
        </row>
        <row r="1715">
          <cell r="B1715">
            <v>96029</v>
          </cell>
          <cell r="Y1715" t="str">
            <v>-</v>
          </cell>
          <cell r="AA1715">
            <v>76694</v>
          </cell>
        </row>
        <row r="1716">
          <cell r="B1716">
            <v>96031</v>
          </cell>
          <cell r="Y1716">
            <v>35250</v>
          </cell>
          <cell r="AA1716">
            <v>34656</v>
          </cell>
        </row>
        <row r="1717">
          <cell r="B1717">
            <v>96032</v>
          </cell>
          <cell r="Y1717">
            <v>69953</v>
          </cell>
          <cell r="AA1717">
            <v>85533</v>
          </cell>
        </row>
        <row r="1718">
          <cell r="B1718">
            <v>96033</v>
          </cell>
          <cell r="Y1718">
            <v>41875</v>
          </cell>
          <cell r="AA1718">
            <v>73268</v>
          </cell>
        </row>
        <row r="1719">
          <cell r="B1719">
            <v>96034</v>
          </cell>
          <cell r="Y1719">
            <v>56875</v>
          </cell>
          <cell r="AA1719">
            <v>78162</v>
          </cell>
        </row>
        <row r="1720">
          <cell r="B1720">
            <v>96035</v>
          </cell>
          <cell r="Y1720">
            <v>51336</v>
          </cell>
          <cell r="AA1720">
            <v>75257</v>
          </cell>
        </row>
        <row r="1721">
          <cell r="B1721">
            <v>96037</v>
          </cell>
          <cell r="Y1721" t="str">
            <v>-</v>
          </cell>
          <cell r="AA1721" t="str">
            <v>N</v>
          </cell>
        </row>
        <row r="1722">
          <cell r="B1722">
            <v>96038</v>
          </cell>
          <cell r="Y1722">
            <v>58787</v>
          </cell>
          <cell r="AA1722">
            <v>61898</v>
          </cell>
        </row>
        <row r="1723">
          <cell r="B1723">
            <v>96039</v>
          </cell>
          <cell r="Y1723">
            <v>40333</v>
          </cell>
          <cell r="AA1723">
            <v>50418</v>
          </cell>
        </row>
        <row r="1724">
          <cell r="B1724">
            <v>96040</v>
          </cell>
          <cell r="Y1724" t="str">
            <v>-</v>
          </cell>
          <cell r="AA1724">
            <v>102382</v>
          </cell>
        </row>
        <row r="1725">
          <cell r="B1725">
            <v>96041</v>
          </cell>
          <cell r="Y1725">
            <v>46914</v>
          </cell>
          <cell r="AA1725">
            <v>72848</v>
          </cell>
        </row>
        <row r="1726">
          <cell r="B1726">
            <v>96044</v>
          </cell>
          <cell r="Y1726">
            <v>55750</v>
          </cell>
          <cell r="AA1726">
            <v>64988</v>
          </cell>
        </row>
        <row r="1727">
          <cell r="B1727">
            <v>96046</v>
          </cell>
          <cell r="Y1727" t="str">
            <v>-</v>
          </cell>
          <cell r="AA1727" t="str">
            <v>N</v>
          </cell>
        </row>
        <row r="1728">
          <cell r="B1728">
            <v>96047</v>
          </cell>
          <cell r="Y1728">
            <v>119922</v>
          </cell>
          <cell r="AA1728">
            <v>161336</v>
          </cell>
        </row>
        <row r="1729">
          <cell r="B1729">
            <v>96048</v>
          </cell>
          <cell r="Y1729">
            <v>63199</v>
          </cell>
          <cell r="AA1729">
            <v>64878</v>
          </cell>
        </row>
        <row r="1730">
          <cell r="B1730">
            <v>96050</v>
          </cell>
          <cell r="Y1730">
            <v>36450</v>
          </cell>
          <cell r="AA1730">
            <v>50365</v>
          </cell>
        </row>
        <row r="1731">
          <cell r="B1731">
            <v>96051</v>
          </cell>
          <cell r="Y1731">
            <v>63000</v>
          </cell>
          <cell r="AA1731">
            <v>66488</v>
          </cell>
        </row>
        <row r="1732">
          <cell r="B1732">
            <v>96052</v>
          </cell>
          <cell r="Y1732">
            <v>56734</v>
          </cell>
          <cell r="AA1732">
            <v>77256</v>
          </cell>
        </row>
        <row r="1733">
          <cell r="B1733">
            <v>96054</v>
          </cell>
          <cell r="Y1733">
            <v>71917</v>
          </cell>
          <cell r="AA1733">
            <v>105339</v>
          </cell>
        </row>
        <row r="1734">
          <cell r="B1734">
            <v>96055</v>
          </cell>
          <cell r="Y1734">
            <v>53657</v>
          </cell>
          <cell r="AA1734">
            <v>74640</v>
          </cell>
        </row>
        <row r="1735">
          <cell r="B1735">
            <v>96056</v>
          </cell>
          <cell r="Y1735">
            <v>88359</v>
          </cell>
          <cell r="AA1735">
            <v>212622</v>
          </cell>
        </row>
        <row r="1736">
          <cell r="B1736">
            <v>96057</v>
          </cell>
          <cell r="Y1736">
            <v>46250</v>
          </cell>
          <cell r="AA1736">
            <v>64160</v>
          </cell>
        </row>
        <row r="1737">
          <cell r="B1737">
            <v>96058</v>
          </cell>
          <cell r="Y1737">
            <v>46196</v>
          </cell>
          <cell r="AA1737">
            <v>60687</v>
          </cell>
        </row>
        <row r="1738">
          <cell r="B1738">
            <v>96059</v>
          </cell>
          <cell r="Y1738" t="str">
            <v>-</v>
          </cell>
          <cell r="AA1738">
            <v>152203</v>
          </cell>
        </row>
        <row r="1739">
          <cell r="B1739">
            <v>96061</v>
          </cell>
          <cell r="Y1739" t="str">
            <v>-</v>
          </cell>
          <cell r="AA1739" t="str">
            <v>N</v>
          </cell>
        </row>
        <row r="1740">
          <cell r="B1740">
            <v>96062</v>
          </cell>
          <cell r="Y1740">
            <v>110781</v>
          </cell>
          <cell r="AA1740">
            <v>124990</v>
          </cell>
        </row>
        <row r="1741">
          <cell r="B1741">
            <v>96063</v>
          </cell>
          <cell r="Y1741">
            <v>85455</v>
          </cell>
          <cell r="AA1741">
            <v>86485</v>
          </cell>
        </row>
        <row r="1742">
          <cell r="B1742">
            <v>96064</v>
          </cell>
          <cell r="Y1742">
            <v>59602</v>
          </cell>
          <cell r="AA1742">
            <v>75777</v>
          </cell>
        </row>
        <row r="1743">
          <cell r="B1743">
            <v>96065</v>
          </cell>
          <cell r="Y1743">
            <v>65000</v>
          </cell>
          <cell r="AA1743">
            <v>119011</v>
          </cell>
        </row>
        <row r="1744">
          <cell r="B1744">
            <v>96067</v>
          </cell>
          <cell r="Y1744">
            <v>63222</v>
          </cell>
          <cell r="AA1744">
            <v>81717</v>
          </cell>
        </row>
        <row r="1745">
          <cell r="B1745">
            <v>96068</v>
          </cell>
          <cell r="Y1745" t="str">
            <v>-</v>
          </cell>
          <cell r="AA1745">
            <v>36717</v>
          </cell>
        </row>
        <row r="1746">
          <cell r="B1746">
            <v>96069</v>
          </cell>
          <cell r="Y1746">
            <v>74107</v>
          </cell>
          <cell r="AA1746">
            <v>86434</v>
          </cell>
        </row>
        <row r="1747">
          <cell r="B1747">
            <v>96071</v>
          </cell>
          <cell r="Y1747" t="str">
            <v>-</v>
          </cell>
          <cell r="AA1747" t="str">
            <v>N</v>
          </cell>
        </row>
        <row r="1748">
          <cell r="B1748">
            <v>96073</v>
          </cell>
          <cell r="Y1748">
            <v>123237</v>
          </cell>
          <cell r="AA1748">
            <v>160114</v>
          </cell>
        </row>
        <row r="1749">
          <cell r="B1749">
            <v>96074</v>
          </cell>
          <cell r="Y1749">
            <v>70455</v>
          </cell>
          <cell r="AA1749">
            <v>69378</v>
          </cell>
        </row>
        <row r="1750">
          <cell r="B1750">
            <v>96075</v>
          </cell>
          <cell r="Y1750">
            <v>66000</v>
          </cell>
          <cell r="AA1750">
            <v>59573</v>
          </cell>
        </row>
        <row r="1751">
          <cell r="B1751">
            <v>96076</v>
          </cell>
          <cell r="Y1751">
            <v>26058</v>
          </cell>
          <cell r="AA1751">
            <v>29981</v>
          </cell>
        </row>
        <row r="1752">
          <cell r="B1752">
            <v>96078</v>
          </cell>
          <cell r="Y1752" t="str">
            <v>-</v>
          </cell>
          <cell r="AA1752" t="str">
            <v>N</v>
          </cell>
        </row>
        <row r="1753">
          <cell r="B1753">
            <v>96080</v>
          </cell>
          <cell r="Y1753">
            <v>63365</v>
          </cell>
          <cell r="AA1753">
            <v>105889</v>
          </cell>
        </row>
        <row r="1754">
          <cell r="B1754">
            <v>96084</v>
          </cell>
          <cell r="Y1754">
            <v>39141</v>
          </cell>
          <cell r="AA1754">
            <v>70458</v>
          </cell>
        </row>
        <row r="1755">
          <cell r="B1755">
            <v>96085</v>
          </cell>
          <cell r="Y1755">
            <v>101667</v>
          </cell>
          <cell r="AA1755">
            <v>108125</v>
          </cell>
        </row>
        <row r="1756">
          <cell r="B1756">
            <v>96086</v>
          </cell>
          <cell r="Y1756">
            <v>55208</v>
          </cell>
          <cell r="AA1756">
            <v>72326</v>
          </cell>
        </row>
        <row r="1757">
          <cell r="B1757">
            <v>96087</v>
          </cell>
          <cell r="Y1757">
            <v>101447</v>
          </cell>
          <cell r="AA1757">
            <v>162033</v>
          </cell>
        </row>
        <row r="1758">
          <cell r="B1758">
            <v>96088</v>
          </cell>
          <cell r="Y1758">
            <v>71494</v>
          </cell>
          <cell r="AA1758">
            <v>88708</v>
          </cell>
        </row>
        <row r="1759">
          <cell r="B1759">
            <v>96090</v>
          </cell>
          <cell r="Y1759">
            <v>67614</v>
          </cell>
          <cell r="AA1759">
            <v>73848</v>
          </cell>
        </row>
        <row r="1760">
          <cell r="B1760">
            <v>96091</v>
          </cell>
          <cell r="Y1760">
            <v>59432</v>
          </cell>
          <cell r="AA1760">
            <v>85644</v>
          </cell>
        </row>
        <row r="1761">
          <cell r="B1761">
            <v>96092</v>
          </cell>
          <cell r="Y1761">
            <v>41455</v>
          </cell>
          <cell r="AA1761">
            <v>78951</v>
          </cell>
        </row>
        <row r="1762">
          <cell r="B1762">
            <v>96093</v>
          </cell>
          <cell r="Y1762">
            <v>72793</v>
          </cell>
          <cell r="AA1762">
            <v>97068</v>
          </cell>
        </row>
        <row r="1763">
          <cell r="B1763">
            <v>96094</v>
          </cell>
          <cell r="Y1763">
            <v>65139</v>
          </cell>
          <cell r="AA1763">
            <v>91717</v>
          </cell>
        </row>
        <row r="1764">
          <cell r="B1764">
            <v>96096</v>
          </cell>
          <cell r="Y1764">
            <v>60547</v>
          </cell>
          <cell r="AA1764">
            <v>103138</v>
          </cell>
        </row>
        <row r="1765">
          <cell r="B1765">
            <v>96097</v>
          </cell>
          <cell r="Y1765">
            <v>47105</v>
          </cell>
          <cell r="AA1765">
            <v>73233</v>
          </cell>
        </row>
        <row r="1766">
          <cell r="B1766">
            <v>96101</v>
          </cell>
          <cell r="Y1766">
            <v>57117</v>
          </cell>
          <cell r="AA1766">
            <v>74069</v>
          </cell>
        </row>
        <row r="1767">
          <cell r="B1767">
            <v>96103</v>
          </cell>
          <cell r="Y1767">
            <v>66725</v>
          </cell>
          <cell r="AA1767">
            <v>99946</v>
          </cell>
        </row>
        <row r="1768">
          <cell r="B1768">
            <v>96104</v>
          </cell>
          <cell r="Y1768">
            <v>51484</v>
          </cell>
          <cell r="AA1768">
            <v>70160</v>
          </cell>
        </row>
        <row r="1769">
          <cell r="B1769">
            <v>96105</v>
          </cell>
          <cell r="Y1769" t="str">
            <v>-</v>
          </cell>
          <cell r="AA1769">
            <v>92806</v>
          </cell>
        </row>
        <row r="1770">
          <cell r="B1770">
            <v>96106</v>
          </cell>
          <cell r="Y1770" t="str">
            <v>-</v>
          </cell>
          <cell r="AA1770">
            <v>67988</v>
          </cell>
        </row>
        <row r="1771">
          <cell r="B1771">
            <v>96107</v>
          </cell>
          <cell r="Y1771">
            <v>45605</v>
          </cell>
          <cell r="AA1771">
            <v>64985</v>
          </cell>
        </row>
        <row r="1772">
          <cell r="B1772">
            <v>96108</v>
          </cell>
          <cell r="Y1772" t="str">
            <v>-</v>
          </cell>
          <cell r="AA1772">
            <v>135569</v>
          </cell>
        </row>
        <row r="1773">
          <cell r="B1773">
            <v>96109</v>
          </cell>
          <cell r="Y1773">
            <v>50556</v>
          </cell>
          <cell r="AA1773">
            <v>61085</v>
          </cell>
        </row>
        <row r="1774">
          <cell r="B1774">
            <v>96110</v>
          </cell>
          <cell r="Y1774">
            <v>69250</v>
          </cell>
          <cell r="AA1774">
            <v>74771</v>
          </cell>
        </row>
        <row r="1775">
          <cell r="B1775">
            <v>96111</v>
          </cell>
          <cell r="Y1775" t="str">
            <v>-</v>
          </cell>
          <cell r="AA1775" t="str">
            <v>N</v>
          </cell>
        </row>
        <row r="1776">
          <cell r="B1776">
            <v>96112</v>
          </cell>
          <cell r="Y1776">
            <v>36750</v>
          </cell>
          <cell r="AA1776">
            <v>57547</v>
          </cell>
        </row>
        <row r="1777">
          <cell r="B1777">
            <v>96113</v>
          </cell>
          <cell r="Y1777">
            <v>54922</v>
          </cell>
          <cell r="AA1777">
            <v>70125</v>
          </cell>
        </row>
        <row r="1778">
          <cell r="B1778">
            <v>96114</v>
          </cell>
          <cell r="Y1778">
            <v>70000</v>
          </cell>
          <cell r="AA1778">
            <v>84523</v>
          </cell>
        </row>
        <row r="1779">
          <cell r="B1779">
            <v>96115</v>
          </cell>
          <cell r="Y1779">
            <v>69583</v>
          </cell>
          <cell r="AA1779">
            <v>74822</v>
          </cell>
        </row>
        <row r="1780">
          <cell r="B1780">
            <v>96116</v>
          </cell>
          <cell r="Y1780" t="str">
            <v>-</v>
          </cell>
          <cell r="AA1780" t="str">
            <v>-</v>
          </cell>
        </row>
        <row r="1781">
          <cell r="B1781">
            <v>96117</v>
          </cell>
          <cell r="Y1781">
            <v>101250</v>
          </cell>
          <cell r="AA1781">
            <v>85543</v>
          </cell>
        </row>
        <row r="1782">
          <cell r="B1782">
            <v>96118</v>
          </cell>
          <cell r="Y1782">
            <v>44417</v>
          </cell>
          <cell r="AA1782">
            <v>87695</v>
          </cell>
        </row>
        <row r="1783">
          <cell r="B1783">
            <v>96119</v>
          </cell>
          <cell r="Y1783" t="str">
            <v>-</v>
          </cell>
          <cell r="AA1783" t="str">
            <v>N</v>
          </cell>
        </row>
        <row r="1784">
          <cell r="B1784">
            <v>96120</v>
          </cell>
          <cell r="Y1784">
            <v>100909</v>
          </cell>
          <cell r="AA1784">
            <v>160552</v>
          </cell>
        </row>
        <row r="1785">
          <cell r="B1785">
            <v>96121</v>
          </cell>
          <cell r="Y1785">
            <v>87826</v>
          </cell>
          <cell r="AA1785">
            <v>69767</v>
          </cell>
        </row>
        <row r="1786">
          <cell r="B1786">
            <v>96122</v>
          </cell>
          <cell r="Y1786">
            <v>52096</v>
          </cell>
          <cell r="AA1786">
            <v>60863</v>
          </cell>
        </row>
        <row r="1787">
          <cell r="B1787">
            <v>96123</v>
          </cell>
          <cell r="Y1787">
            <v>39167</v>
          </cell>
          <cell r="AA1787">
            <v>57719</v>
          </cell>
        </row>
        <row r="1788">
          <cell r="B1788">
            <v>96124</v>
          </cell>
          <cell r="Y1788" t="str">
            <v>-</v>
          </cell>
          <cell r="AA1788">
            <v>158267</v>
          </cell>
        </row>
        <row r="1789">
          <cell r="B1789">
            <v>96125</v>
          </cell>
          <cell r="Y1789">
            <v>76875</v>
          </cell>
          <cell r="AA1789">
            <v>95929</v>
          </cell>
        </row>
        <row r="1790">
          <cell r="B1790">
            <v>96126</v>
          </cell>
          <cell r="Y1790" t="str">
            <v>-</v>
          </cell>
          <cell r="AA1790">
            <v>55971</v>
          </cell>
        </row>
        <row r="1791">
          <cell r="B1791">
            <v>96128</v>
          </cell>
          <cell r="Y1791">
            <v>89340</v>
          </cell>
          <cell r="AA1791">
            <v>96805</v>
          </cell>
        </row>
        <row r="1792">
          <cell r="B1792">
            <v>96129</v>
          </cell>
          <cell r="Y1792" t="str">
            <v>-</v>
          </cell>
          <cell r="AA1792">
            <v>151655</v>
          </cell>
        </row>
        <row r="1793">
          <cell r="B1793">
            <v>96130</v>
          </cell>
          <cell r="Y1793">
            <v>71125</v>
          </cell>
          <cell r="AA1793">
            <v>85395</v>
          </cell>
        </row>
        <row r="1794">
          <cell r="B1794">
            <v>96132</v>
          </cell>
          <cell r="Y1794">
            <v>43125</v>
          </cell>
          <cell r="AA1794">
            <v>49288</v>
          </cell>
        </row>
        <row r="1795">
          <cell r="B1795">
            <v>96133</v>
          </cell>
          <cell r="Y1795" t="str">
            <v>-</v>
          </cell>
          <cell r="AA1795">
            <v>49825</v>
          </cell>
        </row>
        <row r="1796">
          <cell r="B1796">
            <v>96134</v>
          </cell>
          <cell r="Y1796">
            <v>47609</v>
          </cell>
          <cell r="AA1796">
            <v>67037</v>
          </cell>
        </row>
        <row r="1797">
          <cell r="B1797">
            <v>96135</v>
          </cell>
          <cell r="Y1797" t="str">
            <v>-</v>
          </cell>
          <cell r="AA1797" t="str">
            <v>N</v>
          </cell>
        </row>
        <row r="1798">
          <cell r="B1798">
            <v>96136</v>
          </cell>
          <cell r="Y1798" t="str">
            <v>-</v>
          </cell>
          <cell r="AA1798" t="str">
            <v>N</v>
          </cell>
        </row>
        <row r="1799">
          <cell r="B1799">
            <v>96137</v>
          </cell>
          <cell r="Y1799">
            <v>63480</v>
          </cell>
          <cell r="AA1799">
            <v>80407</v>
          </cell>
        </row>
        <row r="1800">
          <cell r="B1800">
            <v>96140</v>
          </cell>
          <cell r="Y1800">
            <v>185104</v>
          </cell>
          <cell r="AA1800">
            <v>208678</v>
          </cell>
        </row>
        <row r="1801">
          <cell r="B1801">
            <v>96141</v>
          </cell>
          <cell r="Y1801">
            <v>121875</v>
          </cell>
          <cell r="AA1801">
            <v>204192</v>
          </cell>
        </row>
        <row r="1802">
          <cell r="B1802">
            <v>96142</v>
          </cell>
          <cell r="Y1802">
            <v>87969</v>
          </cell>
          <cell r="AA1802">
            <v>111314</v>
          </cell>
        </row>
        <row r="1803">
          <cell r="B1803">
            <v>96143</v>
          </cell>
          <cell r="Y1803">
            <v>65841</v>
          </cell>
          <cell r="AA1803">
            <v>94598</v>
          </cell>
        </row>
        <row r="1804">
          <cell r="B1804">
            <v>96145</v>
          </cell>
          <cell r="Y1804">
            <v>121875</v>
          </cell>
          <cell r="AA1804">
            <v>167658</v>
          </cell>
        </row>
        <row r="1805">
          <cell r="B1805">
            <v>96146</v>
          </cell>
          <cell r="Y1805">
            <v>114145</v>
          </cell>
          <cell r="AA1805">
            <v>197155</v>
          </cell>
        </row>
        <row r="1806">
          <cell r="B1806">
            <v>96148</v>
          </cell>
          <cell r="Y1806">
            <v>82692</v>
          </cell>
          <cell r="AA1806">
            <v>94647</v>
          </cell>
        </row>
        <row r="1807">
          <cell r="B1807">
            <v>96150</v>
          </cell>
          <cell r="Y1807">
            <v>83738</v>
          </cell>
          <cell r="AA1807">
            <v>128072</v>
          </cell>
        </row>
        <row r="1808">
          <cell r="B1808">
            <v>96155</v>
          </cell>
          <cell r="Y1808" t="str">
            <v>-</v>
          </cell>
          <cell r="AA1808" t="str">
            <v>-</v>
          </cell>
        </row>
        <row r="1809">
          <cell r="B1809">
            <v>96161</v>
          </cell>
          <cell r="Y1809">
            <v>128535</v>
          </cell>
          <cell r="AA1809">
            <v>190864</v>
          </cell>
        </row>
        <row r="1810">
          <cell r="B1810">
            <v>97635</v>
          </cell>
          <cell r="Y1810" t="str">
            <v>-</v>
          </cell>
          <cell r="AA1810">
            <v>117009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B7E6B-5DA4-4AFC-9CA0-A0AA2EF317C3}">
  <dimension ref="A1:CH4998"/>
  <sheetViews>
    <sheetView tabSelected="1" topLeftCell="D1" workbookViewId="0">
      <selection activeCell="E1" sqref="E1:E1048576"/>
    </sheetView>
  </sheetViews>
  <sheetFormatPr defaultRowHeight="14.4" x14ac:dyDescent="0.3"/>
  <cols>
    <col min="3" max="3" width="17.33203125" customWidth="1"/>
    <col min="4" max="4" width="23.5546875" customWidth="1"/>
  </cols>
  <sheetData>
    <row r="1" spans="1:86" ht="28.2" customHeight="1" x14ac:dyDescent="0.3">
      <c r="A1" t="s">
        <v>21464</v>
      </c>
      <c r="B1" t="s">
        <v>21465</v>
      </c>
      <c r="C1" t="s">
        <v>21466</v>
      </c>
      <c r="D1" t="s">
        <v>21467</v>
      </c>
      <c r="E1" t="s">
        <v>21468</v>
      </c>
      <c r="F1" t="s">
        <v>21469</v>
      </c>
      <c r="G1" t="s">
        <v>21470</v>
      </c>
      <c r="H1" t="s">
        <v>21471</v>
      </c>
      <c r="I1" t="s">
        <v>21472</v>
      </c>
      <c r="J1" t="s">
        <v>21473</v>
      </c>
      <c r="K1" t="s">
        <v>21474</v>
      </c>
      <c r="L1" t="s">
        <v>21475</v>
      </c>
      <c r="M1" t="s">
        <v>21476</v>
      </c>
      <c r="N1" t="s">
        <v>21477</v>
      </c>
      <c r="O1" t="s">
        <v>21478</v>
      </c>
      <c r="P1" t="s">
        <v>21479</v>
      </c>
      <c r="Q1" t="s">
        <v>21480</v>
      </c>
      <c r="R1" t="s">
        <v>21481</v>
      </c>
      <c r="S1" t="s">
        <v>21482</v>
      </c>
      <c r="T1" t="s">
        <v>21483</v>
      </c>
      <c r="U1" t="s">
        <v>21484</v>
      </c>
      <c r="V1" t="s">
        <v>21485</v>
      </c>
      <c r="W1" t="s">
        <v>21486</v>
      </c>
      <c r="X1" t="s">
        <v>21487</v>
      </c>
      <c r="Y1" t="s">
        <v>21488</v>
      </c>
      <c r="Z1" t="s">
        <v>21489</v>
      </c>
      <c r="AA1" t="s">
        <v>21490</v>
      </c>
      <c r="AB1" t="s">
        <v>21491</v>
      </c>
      <c r="AC1" t="s">
        <v>21492</v>
      </c>
      <c r="AD1" t="s">
        <v>21493</v>
      </c>
      <c r="AE1" t="s">
        <v>21494</v>
      </c>
      <c r="AF1" t="s">
        <v>21495</v>
      </c>
      <c r="AG1" t="s">
        <v>21496</v>
      </c>
      <c r="AH1" s="2" t="s">
        <v>21497</v>
      </c>
      <c r="AI1" t="s">
        <v>21498</v>
      </c>
      <c r="AJ1" t="s">
        <v>21499</v>
      </c>
      <c r="AK1" t="s">
        <v>21500</v>
      </c>
      <c r="AL1" t="s">
        <v>21501</v>
      </c>
      <c r="AM1" t="s">
        <v>21502</v>
      </c>
      <c r="AN1" t="s">
        <v>21503</v>
      </c>
      <c r="AO1" t="s">
        <v>21504</v>
      </c>
      <c r="AP1" t="s">
        <v>21505</v>
      </c>
      <c r="AQ1" t="s">
        <v>21506</v>
      </c>
      <c r="AR1" t="s">
        <v>21507</v>
      </c>
      <c r="AS1" t="s">
        <v>21508</v>
      </c>
      <c r="AT1" t="s">
        <v>21509</v>
      </c>
      <c r="AU1" t="s">
        <v>21510</v>
      </c>
      <c r="AV1" t="s">
        <v>21511</v>
      </c>
      <c r="AW1" t="s">
        <v>21512</v>
      </c>
      <c r="AX1" t="s">
        <v>21513</v>
      </c>
      <c r="AY1" t="s">
        <v>21514</v>
      </c>
      <c r="AZ1" t="s">
        <v>21515</v>
      </c>
      <c r="BA1" t="s">
        <v>21516</v>
      </c>
      <c r="BB1" t="s">
        <v>21517</v>
      </c>
      <c r="BC1" t="s">
        <v>21518</v>
      </c>
      <c r="BD1" t="s">
        <v>21519</v>
      </c>
      <c r="BE1" t="s">
        <v>21520</v>
      </c>
      <c r="BF1" t="s">
        <v>21521</v>
      </c>
      <c r="BG1" t="s">
        <v>21522</v>
      </c>
      <c r="BH1" t="s">
        <v>21523</v>
      </c>
      <c r="BI1" t="s">
        <v>21524</v>
      </c>
      <c r="BJ1" t="s">
        <v>21525</v>
      </c>
      <c r="BK1" t="s">
        <v>21526</v>
      </c>
      <c r="BL1" t="s">
        <v>21527</v>
      </c>
      <c r="BM1" t="s">
        <v>21528</v>
      </c>
      <c r="BN1" t="s">
        <v>21529</v>
      </c>
      <c r="BO1" t="s">
        <v>21530</v>
      </c>
      <c r="BP1" t="s">
        <v>21531</v>
      </c>
      <c r="BQ1" t="s">
        <v>21532</v>
      </c>
      <c r="BR1" t="s">
        <v>21533</v>
      </c>
      <c r="BS1" t="s">
        <v>21534</v>
      </c>
      <c r="BT1" t="s">
        <v>21535</v>
      </c>
      <c r="BU1" t="s">
        <v>21536</v>
      </c>
      <c r="BV1" t="s">
        <v>21537</v>
      </c>
      <c r="BW1" t="s">
        <v>21538</v>
      </c>
      <c r="BX1" t="s">
        <v>21539</v>
      </c>
      <c r="BY1" t="s">
        <v>21540</v>
      </c>
      <c r="BZ1" t="s">
        <v>21541</v>
      </c>
      <c r="CA1" t="s">
        <v>21542</v>
      </c>
      <c r="CB1" t="s">
        <v>21543</v>
      </c>
      <c r="CD1" t="s">
        <v>21544</v>
      </c>
      <c r="CE1" t="s">
        <v>21545</v>
      </c>
      <c r="CF1" t="s">
        <v>21546</v>
      </c>
      <c r="CG1" t="s">
        <v>21547</v>
      </c>
      <c r="CH1" t="s">
        <v>21548</v>
      </c>
    </row>
    <row r="2" spans="1:86" x14ac:dyDescent="0.3">
      <c r="A2">
        <v>5000</v>
      </c>
      <c r="B2" t="s">
        <v>0</v>
      </c>
      <c r="C2" t="s">
        <v>1</v>
      </c>
      <c r="D2" s="3">
        <v>30666703035821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s="1">
        <v>29403</v>
      </c>
      <c r="O2" t="s">
        <v>8</v>
      </c>
      <c r="P2" t="s">
        <v>10</v>
      </c>
      <c r="Q2" t="s">
        <v>11</v>
      </c>
      <c r="R2" t="s">
        <v>12</v>
      </c>
      <c r="U2" t="s">
        <v>12</v>
      </c>
      <c r="V2" t="s">
        <v>12</v>
      </c>
      <c r="W2" t="s">
        <v>13</v>
      </c>
      <c r="X2" t="s">
        <v>12</v>
      </c>
      <c r="Y2" t="s">
        <v>14</v>
      </c>
      <c r="Z2" t="s">
        <v>15</v>
      </c>
      <c r="AA2" t="s">
        <v>16</v>
      </c>
      <c r="AB2">
        <v>92707</v>
      </c>
      <c r="AC2" t="str">
        <f t="shared" ref="AC2:AC65" si="0">Z2 &amp; ", " &amp; AA2 &amp;", CA " &amp;AB2</f>
        <v>2801 South Flower, Santa Ana, CA 92707</v>
      </c>
      <c r="AD2" t="s">
        <v>17</v>
      </c>
      <c r="AE2" t="s">
        <v>18</v>
      </c>
      <c r="AF2" t="s">
        <v>19</v>
      </c>
      <c r="AG2" t="s">
        <v>20</v>
      </c>
      <c r="AH2" s="2" t="s">
        <v>21</v>
      </c>
      <c r="AI2">
        <v>33.708080840000001</v>
      </c>
      <c r="AJ2">
        <v>-117.8778701</v>
      </c>
      <c r="AK2">
        <v>1499</v>
      </c>
      <c r="AL2">
        <v>7</v>
      </c>
      <c r="AM2">
        <v>0.5</v>
      </c>
      <c r="AN2">
        <v>1</v>
      </c>
      <c r="AO2">
        <v>0.1</v>
      </c>
      <c r="AP2">
        <v>24</v>
      </c>
      <c r="AQ2">
        <v>1.6</v>
      </c>
      <c r="AR2">
        <v>5</v>
      </c>
      <c r="AS2">
        <v>0.3</v>
      </c>
      <c r="AT2">
        <v>1444</v>
      </c>
      <c r="AU2">
        <v>96.3</v>
      </c>
      <c r="AV2">
        <v>3</v>
      </c>
      <c r="AW2">
        <v>0.2</v>
      </c>
      <c r="AX2">
        <v>12</v>
      </c>
      <c r="AY2">
        <v>0.8</v>
      </c>
      <c r="AZ2">
        <v>3</v>
      </c>
      <c r="BA2">
        <v>0.2</v>
      </c>
      <c r="BB2">
        <v>0</v>
      </c>
      <c r="BC2">
        <v>0</v>
      </c>
      <c r="BD2">
        <v>419</v>
      </c>
      <c r="BE2">
        <v>28</v>
      </c>
      <c r="BF2">
        <v>11</v>
      </c>
      <c r="BG2">
        <v>0.7</v>
      </c>
      <c r="BH2">
        <v>362</v>
      </c>
      <c r="BI2">
        <v>24.1</v>
      </c>
      <c r="BJ2">
        <v>2</v>
      </c>
      <c r="BK2">
        <v>0.1</v>
      </c>
      <c r="BL2">
        <v>1249</v>
      </c>
      <c r="BM2">
        <v>83.3</v>
      </c>
      <c r="BN2">
        <v>276</v>
      </c>
      <c r="BO2">
        <v>18.399999999999999</v>
      </c>
      <c r="BP2">
        <v>1134</v>
      </c>
      <c r="BQ2">
        <v>75.7</v>
      </c>
      <c r="BR2" t="s">
        <v>22</v>
      </c>
      <c r="BS2" t="s">
        <v>5</v>
      </c>
      <c r="BX2" t="s">
        <v>2</v>
      </c>
      <c r="BY2" t="s">
        <v>6</v>
      </c>
      <c r="BZ2">
        <v>38560</v>
      </c>
      <c r="CA2">
        <v>-117.877870098084</v>
      </c>
      <c r="CB2">
        <v>33.708080837907602</v>
      </c>
      <c r="CD2">
        <f xml:space="preserve"> _xlfn.XLOOKUP(AB2,[1]Sheet1!B:B,[1]Sheet1!Y:Y,"Not Found")</f>
        <v>99491</v>
      </c>
      <c r="CE2">
        <f xml:space="preserve"> _xlfn.XLOOKUP(AB2,[1]Sheet1!B:B,[1]Sheet1!AA:AA, "Not Found")</f>
        <v>117218</v>
      </c>
      <c r="CH2">
        <f t="shared" ref="CH2:CH65" ca="1" si="1">RAND()</f>
        <v>0.76584519860476519</v>
      </c>
    </row>
    <row r="3" spans="1:86" x14ac:dyDescent="0.3">
      <c r="A3">
        <v>5001</v>
      </c>
      <c r="B3" t="s">
        <v>0</v>
      </c>
      <c r="C3" t="s">
        <v>23</v>
      </c>
      <c r="D3" s="3">
        <v>30666703036357</v>
      </c>
      <c r="E3" t="s">
        <v>2</v>
      </c>
      <c r="F3" t="s">
        <v>24</v>
      </c>
      <c r="G3" t="s">
        <v>4</v>
      </c>
      <c r="H3" t="s">
        <v>5</v>
      </c>
      <c r="I3" t="s">
        <v>6</v>
      </c>
      <c r="J3" t="s">
        <v>25</v>
      </c>
      <c r="K3" t="s">
        <v>8</v>
      </c>
      <c r="L3" t="s">
        <v>9</v>
      </c>
      <c r="M3" s="1">
        <v>29403</v>
      </c>
      <c r="O3" t="s">
        <v>8</v>
      </c>
      <c r="P3" t="s">
        <v>4</v>
      </c>
      <c r="Q3" t="s">
        <v>11</v>
      </c>
      <c r="R3" t="s">
        <v>12</v>
      </c>
      <c r="U3" t="s">
        <v>12</v>
      </c>
      <c r="V3" t="s">
        <v>12</v>
      </c>
      <c r="W3" t="s">
        <v>13</v>
      </c>
      <c r="X3" t="s">
        <v>12</v>
      </c>
      <c r="Y3" t="s">
        <v>14</v>
      </c>
      <c r="Z3" t="s">
        <v>26</v>
      </c>
      <c r="AA3" t="s">
        <v>16</v>
      </c>
      <c r="AB3">
        <v>92701</v>
      </c>
      <c r="AC3" t="str">
        <f t="shared" si="0"/>
        <v>520 West Walnut, Santa Ana, CA 92701</v>
      </c>
      <c r="AD3" t="s">
        <v>17</v>
      </c>
      <c r="AE3" t="s">
        <v>18</v>
      </c>
      <c r="AF3" t="s">
        <v>19</v>
      </c>
      <c r="AG3" t="s">
        <v>20</v>
      </c>
      <c r="AH3" s="2" t="s">
        <v>21</v>
      </c>
      <c r="AI3">
        <v>33.743923840000001</v>
      </c>
      <c r="AJ3">
        <v>-117.8736351</v>
      </c>
      <c r="AK3">
        <v>2853</v>
      </c>
      <c r="AL3">
        <v>2</v>
      </c>
      <c r="AM3">
        <v>0.1</v>
      </c>
      <c r="AN3">
        <v>7</v>
      </c>
      <c r="AO3">
        <v>0.2</v>
      </c>
      <c r="AP3">
        <v>7</v>
      </c>
      <c r="AQ3">
        <v>0.2</v>
      </c>
      <c r="AR3">
        <v>1</v>
      </c>
      <c r="AS3">
        <v>0</v>
      </c>
      <c r="AT3">
        <v>2820</v>
      </c>
      <c r="AU3">
        <v>98.8</v>
      </c>
      <c r="AV3">
        <v>0</v>
      </c>
      <c r="AW3">
        <v>0</v>
      </c>
      <c r="AX3">
        <v>7</v>
      </c>
      <c r="AY3">
        <v>0.2</v>
      </c>
      <c r="AZ3">
        <v>3</v>
      </c>
      <c r="BA3">
        <v>0.1</v>
      </c>
      <c r="BB3">
        <v>6</v>
      </c>
      <c r="BC3">
        <v>0.2</v>
      </c>
      <c r="BD3">
        <v>1013</v>
      </c>
      <c r="BE3">
        <v>35.5</v>
      </c>
      <c r="BF3">
        <v>15</v>
      </c>
      <c r="BG3">
        <v>0.5</v>
      </c>
      <c r="BH3">
        <v>149</v>
      </c>
      <c r="BI3">
        <v>5.2</v>
      </c>
      <c r="BJ3">
        <v>26</v>
      </c>
      <c r="BK3">
        <v>0.9</v>
      </c>
      <c r="BL3">
        <v>2481</v>
      </c>
      <c r="BM3">
        <v>87</v>
      </c>
      <c r="BN3">
        <v>418</v>
      </c>
      <c r="BO3">
        <v>14.7</v>
      </c>
      <c r="BP3">
        <v>2180</v>
      </c>
      <c r="BQ3">
        <v>76.400000000000006</v>
      </c>
      <c r="BR3" t="s">
        <v>22</v>
      </c>
      <c r="BS3" t="s">
        <v>5</v>
      </c>
      <c r="BX3" t="s">
        <v>2</v>
      </c>
      <c r="BY3" t="s">
        <v>6</v>
      </c>
      <c r="BZ3">
        <v>38561</v>
      </c>
      <c r="CA3">
        <v>-117.873635100096</v>
      </c>
      <c r="CB3">
        <v>33.743923842717798</v>
      </c>
      <c r="CD3">
        <f xml:space="preserve"> _xlfn.XLOOKUP(AB3,[1]Sheet1!B:B,[1]Sheet1!Y:Y,"Not Found")</f>
        <v>68697</v>
      </c>
      <c r="CE3">
        <f xml:space="preserve"> _xlfn.XLOOKUP(AB3,[1]Sheet1!B:B,[1]Sheet1!AA:AA, "Not Found")</f>
        <v>86536</v>
      </c>
      <c r="CH3">
        <f t="shared" ca="1" si="1"/>
        <v>0.47624678092553252</v>
      </c>
    </row>
    <row r="4" spans="1:86" x14ac:dyDescent="0.3">
      <c r="A4">
        <v>5002</v>
      </c>
      <c r="B4" t="s">
        <v>0</v>
      </c>
      <c r="C4" t="s">
        <v>27</v>
      </c>
      <c r="D4" s="3">
        <v>30666703036456</v>
      </c>
      <c r="E4" t="s">
        <v>2</v>
      </c>
      <c r="F4" t="s">
        <v>28</v>
      </c>
      <c r="G4" t="s">
        <v>4</v>
      </c>
      <c r="H4" t="s">
        <v>5</v>
      </c>
      <c r="I4" t="s">
        <v>6</v>
      </c>
      <c r="J4" t="s">
        <v>29</v>
      </c>
      <c r="K4" t="s">
        <v>8</v>
      </c>
      <c r="L4" t="s">
        <v>9</v>
      </c>
      <c r="M4" s="1">
        <v>29403</v>
      </c>
      <c r="O4" t="s">
        <v>8</v>
      </c>
      <c r="P4" t="s">
        <v>4</v>
      </c>
      <c r="Q4" t="s">
        <v>11</v>
      </c>
      <c r="R4" t="s">
        <v>12</v>
      </c>
      <c r="U4" t="s">
        <v>12</v>
      </c>
      <c r="V4" t="s">
        <v>12</v>
      </c>
      <c r="W4" t="s">
        <v>13</v>
      </c>
      <c r="X4" t="s">
        <v>12</v>
      </c>
      <c r="Y4" t="s">
        <v>30</v>
      </c>
      <c r="Z4" t="s">
        <v>31</v>
      </c>
      <c r="AA4" t="s">
        <v>16</v>
      </c>
      <c r="AB4">
        <v>92704</v>
      </c>
      <c r="AC4" t="str">
        <f t="shared" si="0"/>
        <v>1801 South Greenville St., Santa Ana, CA 92704</v>
      </c>
      <c r="AD4" t="s">
        <v>17</v>
      </c>
      <c r="AE4" t="s">
        <v>18</v>
      </c>
      <c r="AF4" t="s">
        <v>19</v>
      </c>
      <c r="AG4" t="s">
        <v>20</v>
      </c>
      <c r="AH4" s="2" t="s">
        <v>21</v>
      </c>
      <c r="AI4">
        <v>33.722827840000001</v>
      </c>
      <c r="AJ4">
        <v>-117.8997571</v>
      </c>
      <c r="AK4">
        <v>2077</v>
      </c>
      <c r="AL4">
        <v>0</v>
      </c>
      <c r="AM4">
        <v>0</v>
      </c>
      <c r="AN4">
        <v>4</v>
      </c>
      <c r="AO4">
        <v>0.2</v>
      </c>
      <c r="AP4">
        <v>34</v>
      </c>
      <c r="AQ4">
        <v>1.6</v>
      </c>
      <c r="AR4">
        <v>5</v>
      </c>
      <c r="AS4">
        <v>0.2</v>
      </c>
      <c r="AT4">
        <v>2013</v>
      </c>
      <c r="AU4">
        <v>96.9</v>
      </c>
      <c r="AV4">
        <v>6</v>
      </c>
      <c r="AW4">
        <v>0.3</v>
      </c>
      <c r="AX4">
        <v>11</v>
      </c>
      <c r="AY4">
        <v>0.5</v>
      </c>
      <c r="AZ4">
        <v>3</v>
      </c>
      <c r="BA4">
        <v>0.1</v>
      </c>
      <c r="BB4">
        <v>1</v>
      </c>
      <c r="BC4">
        <v>0</v>
      </c>
      <c r="BD4">
        <v>828</v>
      </c>
      <c r="BE4">
        <v>39.9</v>
      </c>
      <c r="BF4">
        <v>7</v>
      </c>
      <c r="BG4">
        <v>0.3</v>
      </c>
      <c r="BH4">
        <v>586</v>
      </c>
      <c r="BI4">
        <v>28.2</v>
      </c>
      <c r="BJ4">
        <v>38</v>
      </c>
      <c r="BK4">
        <v>1.8</v>
      </c>
      <c r="BL4">
        <v>1867</v>
      </c>
      <c r="BM4">
        <v>89.9</v>
      </c>
      <c r="BN4">
        <v>357</v>
      </c>
      <c r="BO4">
        <v>17.2</v>
      </c>
      <c r="BP4">
        <v>1653</v>
      </c>
      <c r="BQ4">
        <v>79.599999999999994</v>
      </c>
      <c r="BR4" t="s">
        <v>22</v>
      </c>
      <c r="BS4" t="s">
        <v>5</v>
      </c>
      <c r="BX4" t="s">
        <v>2</v>
      </c>
      <c r="BY4" t="s">
        <v>6</v>
      </c>
      <c r="BZ4">
        <v>38565</v>
      </c>
      <c r="CA4">
        <v>-117.899757103526</v>
      </c>
      <c r="CB4">
        <v>33.722827837629801</v>
      </c>
      <c r="CD4">
        <f xml:space="preserve"> _xlfn.XLOOKUP(AB4,[1]Sheet1!B:B,[1]Sheet1!Y:Y,"Not Found")</f>
        <v>94249</v>
      </c>
      <c r="CE4">
        <f xml:space="preserve"> _xlfn.XLOOKUP(AB4,[1]Sheet1!B:B,[1]Sheet1!AA:AA, "Not Found")</f>
        <v>117593</v>
      </c>
      <c r="CH4">
        <f t="shared" ca="1" si="1"/>
        <v>0.78263596452696049</v>
      </c>
    </row>
    <row r="5" spans="1:86" x14ac:dyDescent="0.3">
      <c r="A5">
        <v>5003</v>
      </c>
      <c r="B5" t="s">
        <v>0</v>
      </c>
      <c r="C5" t="s">
        <v>32</v>
      </c>
      <c r="D5" s="3">
        <v>30666706030209</v>
      </c>
      <c r="E5" t="s">
        <v>2</v>
      </c>
      <c r="F5" t="s">
        <v>33</v>
      </c>
      <c r="G5" t="s">
        <v>4</v>
      </c>
      <c r="H5" t="s">
        <v>5</v>
      </c>
      <c r="I5" t="s">
        <v>6</v>
      </c>
      <c r="J5" t="s">
        <v>34</v>
      </c>
      <c r="K5" t="s">
        <v>35</v>
      </c>
      <c r="L5" t="s">
        <v>9</v>
      </c>
      <c r="M5" s="1">
        <v>29403</v>
      </c>
      <c r="O5" t="s">
        <v>35</v>
      </c>
      <c r="P5" t="s">
        <v>36</v>
      </c>
      <c r="Q5" t="s">
        <v>37</v>
      </c>
      <c r="R5" t="s">
        <v>12</v>
      </c>
      <c r="U5" t="s">
        <v>12</v>
      </c>
      <c r="V5" t="s">
        <v>12</v>
      </c>
      <c r="W5" t="s">
        <v>13</v>
      </c>
      <c r="X5" t="s">
        <v>12</v>
      </c>
      <c r="Y5" t="s">
        <v>14</v>
      </c>
      <c r="Z5" t="s">
        <v>38</v>
      </c>
      <c r="AA5" t="s">
        <v>16</v>
      </c>
      <c r="AB5">
        <v>92704</v>
      </c>
      <c r="AC5" t="str">
        <f t="shared" si="0"/>
        <v>2130 South Raitt St., Santa Ana, CA 92704</v>
      </c>
      <c r="AD5" t="s">
        <v>17</v>
      </c>
      <c r="AE5" t="s">
        <v>18</v>
      </c>
      <c r="AF5" t="s">
        <v>19</v>
      </c>
      <c r="AG5" t="s">
        <v>20</v>
      </c>
      <c r="AH5" s="2" t="s">
        <v>21</v>
      </c>
      <c r="AI5">
        <v>33.71769784</v>
      </c>
      <c r="AJ5">
        <v>-117.89651910000001</v>
      </c>
      <c r="AK5">
        <v>328</v>
      </c>
      <c r="AL5">
        <v>0</v>
      </c>
      <c r="AM5">
        <v>0</v>
      </c>
      <c r="AN5">
        <v>2</v>
      </c>
      <c r="AO5">
        <v>0.6</v>
      </c>
      <c r="AP5">
        <v>4</v>
      </c>
      <c r="AQ5">
        <v>1.2</v>
      </c>
      <c r="AR5">
        <v>3</v>
      </c>
      <c r="AS5">
        <v>0.9</v>
      </c>
      <c r="AT5">
        <v>314</v>
      </c>
      <c r="AU5">
        <v>95.7</v>
      </c>
      <c r="AV5">
        <v>0</v>
      </c>
      <c r="AW5">
        <v>0</v>
      </c>
      <c r="AX5">
        <v>3</v>
      </c>
      <c r="AY5">
        <v>0.9</v>
      </c>
      <c r="AZ5">
        <v>2</v>
      </c>
      <c r="BA5">
        <v>0.6</v>
      </c>
      <c r="BB5">
        <v>0</v>
      </c>
      <c r="BC5">
        <v>0</v>
      </c>
      <c r="BD5">
        <v>162</v>
      </c>
      <c r="BE5">
        <v>49.4</v>
      </c>
      <c r="BF5">
        <v>5</v>
      </c>
      <c r="BG5">
        <v>1.5</v>
      </c>
      <c r="BH5">
        <v>42</v>
      </c>
      <c r="BI5">
        <v>12.8</v>
      </c>
      <c r="BJ5">
        <v>4</v>
      </c>
      <c r="BK5">
        <v>1.2</v>
      </c>
      <c r="BL5">
        <v>306</v>
      </c>
      <c r="BM5">
        <v>93.3</v>
      </c>
      <c r="BN5">
        <v>80</v>
      </c>
      <c r="BO5">
        <v>24.4</v>
      </c>
      <c r="BP5">
        <v>300</v>
      </c>
      <c r="BQ5">
        <v>91.5</v>
      </c>
      <c r="BR5" t="s">
        <v>22</v>
      </c>
      <c r="BS5" t="s">
        <v>5</v>
      </c>
      <c r="BX5" t="s">
        <v>2</v>
      </c>
      <c r="BY5" t="s">
        <v>6</v>
      </c>
      <c r="BZ5">
        <v>38539</v>
      </c>
      <c r="CA5">
        <v>-117.896519101789</v>
      </c>
      <c r="CB5">
        <v>33.717697837722902</v>
      </c>
      <c r="CD5">
        <f xml:space="preserve"> _xlfn.XLOOKUP(AB5,[1]Sheet1!B:B,[1]Sheet1!Y:Y,"Not Found")</f>
        <v>94249</v>
      </c>
      <c r="CE5">
        <f xml:space="preserve"> _xlfn.XLOOKUP(AB5,[1]Sheet1!B:B,[1]Sheet1!AA:AA, "Not Found")</f>
        <v>117593</v>
      </c>
      <c r="CH5">
        <f t="shared" ca="1" si="1"/>
        <v>0.6915470907232304</v>
      </c>
    </row>
    <row r="6" spans="1:86" x14ac:dyDescent="0.3">
      <c r="A6">
        <v>5004</v>
      </c>
      <c r="B6" t="s">
        <v>0</v>
      </c>
      <c r="C6" t="s">
        <v>39</v>
      </c>
      <c r="D6" s="3">
        <v>30666706030217</v>
      </c>
      <c r="E6" t="s">
        <v>2</v>
      </c>
      <c r="F6" t="s">
        <v>40</v>
      </c>
      <c r="G6" t="s">
        <v>4</v>
      </c>
      <c r="H6" t="s">
        <v>5</v>
      </c>
      <c r="I6" t="s">
        <v>6</v>
      </c>
      <c r="J6" t="s">
        <v>41</v>
      </c>
      <c r="K6" t="s">
        <v>35</v>
      </c>
      <c r="L6" t="s">
        <v>9</v>
      </c>
      <c r="M6" s="1">
        <v>29403</v>
      </c>
      <c r="O6" t="s">
        <v>35</v>
      </c>
      <c r="P6" t="s">
        <v>36</v>
      </c>
      <c r="Q6" t="s">
        <v>37</v>
      </c>
      <c r="R6" t="s">
        <v>12</v>
      </c>
      <c r="U6" t="s">
        <v>12</v>
      </c>
      <c r="V6" t="s">
        <v>12</v>
      </c>
      <c r="W6" t="s">
        <v>13</v>
      </c>
      <c r="X6" t="s">
        <v>12</v>
      </c>
      <c r="Y6" t="s">
        <v>14</v>
      </c>
      <c r="Z6" t="s">
        <v>42</v>
      </c>
      <c r="AA6" t="s">
        <v>16</v>
      </c>
      <c r="AB6">
        <v>92704</v>
      </c>
      <c r="AC6" t="str">
        <f t="shared" si="0"/>
        <v>1143 South Nakoma Dr., Santa Ana, CA 92704</v>
      </c>
      <c r="AD6" t="s">
        <v>17</v>
      </c>
      <c r="AE6" t="s">
        <v>18</v>
      </c>
      <c r="AF6" t="s">
        <v>19</v>
      </c>
      <c r="AG6" t="s">
        <v>20</v>
      </c>
      <c r="AH6" s="2" t="s">
        <v>21</v>
      </c>
      <c r="AI6">
        <v>33.732570840000001</v>
      </c>
      <c r="AJ6">
        <v>-117.90930511000001</v>
      </c>
      <c r="AK6">
        <v>500</v>
      </c>
      <c r="AL6">
        <v>0</v>
      </c>
      <c r="AM6">
        <v>0</v>
      </c>
      <c r="AN6">
        <v>3</v>
      </c>
      <c r="AO6">
        <v>0.6</v>
      </c>
      <c r="AP6">
        <v>17</v>
      </c>
      <c r="AQ6">
        <v>3.4</v>
      </c>
      <c r="AR6">
        <v>0</v>
      </c>
      <c r="AS6">
        <v>0</v>
      </c>
      <c r="AT6">
        <v>479</v>
      </c>
      <c r="AU6">
        <v>95.8</v>
      </c>
      <c r="AV6">
        <v>0</v>
      </c>
      <c r="AW6">
        <v>0</v>
      </c>
      <c r="AX6">
        <v>1</v>
      </c>
      <c r="AY6">
        <v>0.2</v>
      </c>
      <c r="AZ6">
        <v>0</v>
      </c>
      <c r="BA6">
        <v>0</v>
      </c>
      <c r="BB6">
        <v>0</v>
      </c>
      <c r="BC6">
        <v>0</v>
      </c>
      <c r="BD6">
        <v>265</v>
      </c>
      <c r="BE6">
        <v>53</v>
      </c>
      <c r="BF6">
        <v>2</v>
      </c>
      <c r="BG6">
        <v>0.4</v>
      </c>
      <c r="BH6">
        <v>147</v>
      </c>
      <c r="BI6">
        <v>29.4</v>
      </c>
      <c r="BJ6">
        <v>2</v>
      </c>
      <c r="BK6">
        <v>0.4</v>
      </c>
      <c r="BL6">
        <v>446</v>
      </c>
      <c r="BM6">
        <v>89.2</v>
      </c>
      <c r="BN6">
        <v>99</v>
      </c>
      <c r="BO6">
        <v>19.8</v>
      </c>
      <c r="BP6">
        <v>432</v>
      </c>
      <c r="BQ6">
        <v>86.4</v>
      </c>
      <c r="BR6" t="s">
        <v>22</v>
      </c>
      <c r="BS6" t="s">
        <v>5</v>
      </c>
      <c r="BX6" t="s">
        <v>2</v>
      </c>
      <c r="BY6" t="s">
        <v>6</v>
      </c>
      <c r="BZ6">
        <v>38547</v>
      </c>
      <c r="CA6">
        <v>-117.909305106343</v>
      </c>
      <c r="CB6">
        <v>33.732570839366701</v>
      </c>
      <c r="CD6">
        <f xml:space="preserve"> _xlfn.XLOOKUP(AB6,[1]Sheet1!B:B,[1]Sheet1!Y:Y,"Not Found")</f>
        <v>94249</v>
      </c>
      <c r="CE6">
        <f xml:space="preserve"> _xlfn.XLOOKUP(AB6,[1]Sheet1!B:B,[1]Sheet1!AA:AA, "Not Found")</f>
        <v>117593</v>
      </c>
      <c r="CH6">
        <f t="shared" ca="1" si="1"/>
        <v>0.29472005917355193</v>
      </c>
    </row>
    <row r="7" spans="1:86" x14ac:dyDescent="0.3">
      <c r="A7">
        <v>5005</v>
      </c>
      <c r="B7" t="s">
        <v>0</v>
      </c>
      <c r="C7" t="s">
        <v>43</v>
      </c>
      <c r="D7" s="3">
        <v>30666706030225</v>
      </c>
      <c r="E7" t="s">
        <v>2</v>
      </c>
      <c r="F7" t="s">
        <v>44</v>
      </c>
      <c r="G7" t="s">
        <v>4</v>
      </c>
      <c r="H7" t="s">
        <v>5</v>
      </c>
      <c r="I7" t="s">
        <v>6</v>
      </c>
      <c r="J7" t="s">
        <v>45</v>
      </c>
      <c r="K7" t="s">
        <v>35</v>
      </c>
      <c r="L7" t="s">
        <v>9</v>
      </c>
      <c r="M7" s="1">
        <v>29403</v>
      </c>
      <c r="O7" t="s">
        <v>35</v>
      </c>
      <c r="P7" t="s">
        <v>36</v>
      </c>
      <c r="Q7" t="s">
        <v>37</v>
      </c>
      <c r="R7" t="s">
        <v>12</v>
      </c>
      <c r="U7" t="s">
        <v>12</v>
      </c>
      <c r="V7" t="s">
        <v>12</v>
      </c>
      <c r="W7" t="s">
        <v>13</v>
      </c>
      <c r="X7" t="s">
        <v>12</v>
      </c>
      <c r="Y7" t="s">
        <v>14</v>
      </c>
      <c r="Z7" t="s">
        <v>46</v>
      </c>
      <c r="AA7" t="s">
        <v>16</v>
      </c>
      <c r="AB7">
        <v>92704</v>
      </c>
      <c r="AC7" t="str">
        <f t="shared" si="0"/>
        <v>1635 South Center St., Santa Ana, CA 92704</v>
      </c>
      <c r="AD7" t="s">
        <v>17</v>
      </c>
      <c r="AE7" t="s">
        <v>18</v>
      </c>
      <c r="AF7" t="s">
        <v>19</v>
      </c>
      <c r="AG7" t="s">
        <v>20</v>
      </c>
      <c r="AH7" s="2" t="s">
        <v>21</v>
      </c>
      <c r="AI7">
        <v>33.724734840000004</v>
      </c>
      <c r="AJ7">
        <v>-117.89666510000001</v>
      </c>
      <c r="AK7">
        <v>291</v>
      </c>
      <c r="AL7">
        <v>0</v>
      </c>
      <c r="AM7">
        <v>0</v>
      </c>
      <c r="AN7">
        <v>1</v>
      </c>
      <c r="AO7">
        <v>0.3</v>
      </c>
      <c r="AP7">
        <v>3</v>
      </c>
      <c r="AQ7">
        <v>1</v>
      </c>
      <c r="AR7">
        <v>0</v>
      </c>
      <c r="AS7">
        <v>0</v>
      </c>
      <c r="AT7">
        <v>286</v>
      </c>
      <c r="AU7">
        <v>98.3</v>
      </c>
      <c r="AV7">
        <v>0</v>
      </c>
      <c r="AW7">
        <v>0</v>
      </c>
      <c r="AX7">
        <v>1</v>
      </c>
      <c r="AY7">
        <v>0.3</v>
      </c>
      <c r="AZ7">
        <v>0</v>
      </c>
      <c r="BA7">
        <v>0</v>
      </c>
      <c r="BB7">
        <v>0</v>
      </c>
      <c r="BC7">
        <v>0</v>
      </c>
      <c r="BD7">
        <v>161</v>
      </c>
      <c r="BE7">
        <v>55.3</v>
      </c>
      <c r="BF7">
        <v>4</v>
      </c>
      <c r="BG7">
        <v>1.4</v>
      </c>
      <c r="BH7">
        <v>86</v>
      </c>
      <c r="BI7">
        <v>29.6</v>
      </c>
      <c r="BJ7">
        <v>3</v>
      </c>
      <c r="BK7">
        <v>1</v>
      </c>
      <c r="BL7">
        <v>258</v>
      </c>
      <c r="BM7">
        <v>88.7</v>
      </c>
      <c r="BN7">
        <v>64</v>
      </c>
      <c r="BO7">
        <v>22</v>
      </c>
      <c r="BP7">
        <v>252</v>
      </c>
      <c r="BQ7">
        <v>86.6</v>
      </c>
      <c r="BR7" t="s">
        <v>22</v>
      </c>
      <c r="BS7" t="s">
        <v>5</v>
      </c>
      <c r="BX7" t="s">
        <v>2</v>
      </c>
      <c r="BY7" t="s">
        <v>6</v>
      </c>
      <c r="BZ7">
        <v>38546</v>
      </c>
      <c r="CA7">
        <v>-117.896665102656</v>
      </c>
      <c r="CB7">
        <v>33.7247348390244</v>
      </c>
      <c r="CD7">
        <f xml:space="preserve"> _xlfn.XLOOKUP(AB7,[1]Sheet1!B:B,[1]Sheet1!Y:Y,"Not Found")</f>
        <v>94249</v>
      </c>
      <c r="CE7">
        <f xml:space="preserve"> _xlfn.XLOOKUP(AB7,[1]Sheet1!B:B,[1]Sheet1!AA:AA, "Not Found")</f>
        <v>117593</v>
      </c>
      <c r="CH7">
        <f t="shared" ca="1" si="1"/>
        <v>0.75150657341373839</v>
      </c>
    </row>
    <row r="8" spans="1:86" x14ac:dyDescent="0.3">
      <c r="A8">
        <v>5006</v>
      </c>
      <c r="B8" t="s">
        <v>0</v>
      </c>
      <c r="C8" t="s">
        <v>47</v>
      </c>
      <c r="D8" s="3">
        <v>30666706030233</v>
      </c>
      <c r="E8" t="s">
        <v>2</v>
      </c>
      <c r="F8" t="s">
        <v>48</v>
      </c>
      <c r="G8" t="s">
        <v>4</v>
      </c>
      <c r="H8" t="s">
        <v>5</v>
      </c>
      <c r="I8" t="s">
        <v>6</v>
      </c>
      <c r="J8" t="s">
        <v>49</v>
      </c>
      <c r="K8" t="s">
        <v>35</v>
      </c>
      <c r="L8" t="s">
        <v>9</v>
      </c>
      <c r="M8" s="1">
        <v>29403</v>
      </c>
      <c r="O8" t="s">
        <v>35</v>
      </c>
      <c r="P8" t="s">
        <v>36</v>
      </c>
      <c r="Q8" t="s">
        <v>37</v>
      </c>
      <c r="R8" t="s">
        <v>12</v>
      </c>
      <c r="U8" t="s">
        <v>12</v>
      </c>
      <c r="V8" t="s">
        <v>12</v>
      </c>
      <c r="W8" t="s">
        <v>13</v>
      </c>
      <c r="X8" t="s">
        <v>12</v>
      </c>
      <c r="Y8" t="s">
        <v>14</v>
      </c>
      <c r="Z8" t="s">
        <v>50</v>
      </c>
      <c r="AA8" t="s">
        <v>16</v>
      </c>
      <c r="AB8">
        <v>92704</v>
      </c>
      <c r="AC8" t="str">
        <f t="shared" si="0"/>
        <v>1450 South Center St., Santa Ana, CA 92704</v>
      </c>
      <c r="AD8" t="s">
        <v>17</v>
      </c>
      <c r="AE8" t="s">
        <v>18</v>
      </c>
      <c r="AF8" t="s">
        <v>19</v>
      </c>
      <c r="AG8" t="s">
        <v>20</v>
      </c>
      <c r="AH8" s="2" t="s">
        <v>21</v>
      </c>
      <c r="AI8">
        <v>33.727804839999997</v>
      </c>
      <c r="AJ8">
        <v>-117.8995121</v>
      </c>
      <c r="AK8">
        <v>367</v>
      </c>
      <c r="AL8">
        <v>0</v>
      </c>
      <c r="AM8">
        <v>0</v>
      </c>
      <c r="AN8">
        <v>4</v>
      </c>
      <c r="AO8">
        <v>1.1000000000000001</v>
      </c>
      <c r="AP8">
        <v>12</v>
      </c>
      <c r="AQ8">
        <v>3.3</v>
      </c>
      <c r="AR8">
        <v>0</v>
      </c>
      <c r="AS8">
        <v>0</v>
      </c>
      <c r="AT8">
        <v>350</v>
      </c>
      <c r="AU8">
        <v>95.4</v>
      </c>
      <c r="AV8">
        <v>0</v>
      </c>
      <c r="AW8">
        <v>0</v>
      </c>
      <c r="AX8">
        <v>1</v>
      </c>
      <c r="AY8">
        <v>0.3</v>
      </c>
      <c r="AZ8">
        <v>0</v>
      </c>
      <c r="BA8">
        <v>0</v>
      </c>
      <c r="BB8">
        <v>0</v>
      </c>
      <c r="BC8">
        <v>0</v>
      </c>
      <c r="BD8">
        <v>209</v>
      </c>
      <c r="BE8">
        <v>56.9</v>
      </c>
      <c r="BF8">
        <v>1</v>
      </c>
      <c r="BG8">
        <v>0.3</v>
      </c>
      <c r="BH8">
        <v>92</v>
      </c>
      <c r="BI8">
        <v>25.1</v>
      </c>
      <c r="BJ8">
        <v>9</v>
      </c>
      <c r="BK8">
        <v>2.5</v>
      </c>
      <c r="BL8">
        <v>317</v>
      </c>
      <c r="BM8">
        <v>86.4</v>
      </c>
      <c r="BN8">
        <v>60</v>
      </c>
      <c r="BO8">
        <v>16.3</v>
      </c>
      <c r="BP8">
        <v>299</v>
      </c>
      <c r="BQ8">
        <v>81.5</v>
      </c>
      <c r="BR8" t="s">
        <v>22</v>
      </c>
      <c r="BS8" t="s">
        <v>5</v>
      </c>
      <c r="BX8" t="s">
        <v>2</v>
      </c>
      <c r="BY8" t="s">
        <v>6</v>
      </c>
      <c r="BZ8">
        <v>38541</v>
      </c>
      <c r="CA8">
        <v>-117.899512102922</v>
      </c>
      <c r="CB8">
        <v>33.727804839349702</v>
      </c>
      <c r="CD8">
        <f xml:space="preserve"> _xlfn.XLOOKUP(AB8,[1]Sheet1!B:B,[1]Sheet1!Y:Y,"Not Found")</f>
        <v>94249</v>
      </c>
      <c r="CE8">
        <f xml:space="preserve"> _xlfn.XLOOKUP(AB8,[1]Sheet1!B:B,[1]Sheet1!AA:AA, "Not Found")</f>
        <v>117593</v>
      </c>
      <c r="CH8">
        <f t="shared" ca="1" si="1"/>
        <v>0.99702601553645309</v>
      </c>
    </row>
    <row r="9" spans="1:86" x14ac:dyDescent="0.3">
      <c r="A9">
        <v>5007</v>
      </c>
      <c r="B9" t="s">
        <v>0</v>
      </c>
      <c r="C9" t="s">
        <v>51</v>
      </c>
      <c r="D9" s="3">
        <v>30666706030241</v>
      </c>
      <c r="E9" t="s">
        <v>2</v>
      </c>
      <c r="F9" t="s">
        <v>52</v>
      </c>
      <c r="G9" t="s">
        <v>4</v>
      </c>
      <c r="H9" t="s">
        <v>5</v>
      </c>
      <c r="I9" t="s">
        <v>6</v>
      </c>
      <c r="J9" t="s">
        <v>53</v>
      </c>
      <c r="K9" t="s">
        <v>35</v>
      </c>
      <c r="L9" t="s">
        <v>9</v>
      </c>
      <c r="M9" s="1">
        <v>29403</v>
      </c>
      <c r="O9" t="s">
        <v>35</v>
      </c>
      <c r="P9" t="s">
        <v>36</v>
      </c>
      <c r="Q9" t="s">
        <v>37</v>
      </c>
      <c r="R9" t="s">
        <v>12</v>
      </c>
      <c r="U9" t="s">
        <v>12</v>
      </c>
      <c r="V9" t="s">
        <v>12</v>
      </c>
      <c r="W9" t="s">
        <v>13</v>
      </c>
      <c r="X9" t="s">
        <v>12</v>
      </c>
      <c r="Y9" t="s">
        <v>14</v>
      </c>
      <c r="Z9" t="s">
        <v>54</v>
      </c>
      <c r="AA9" t="s">
        <v>16</v>
      </c>
      <c r="AB9">
        <v>92707</v>
      </c>
      <c r="AC9" t="str">
        <f t="shared" si="0"/>
        <v>2063 Orange Ave., Santa Ana, CA 92707</v>
      </c>
      <c r="AD9" t="s">
        <v>17</v>
      </c>
      <c r="AE9" t="s">
        <v>18</v>
      </c>
      <c r="AF9" t="s">
        <v>19</v>
      </c>
      <c r="AG9" t="s">
        <v>20</v>
      </c>
      <c r="AH9" s="2" t="s">
        <v>21</v>
      </c>
      <c r="AI9">
        <v>33.720402839999998</v>
      </c>
      <c r="AJ9">
        <v>-117.8647031</v>
      </c>
      <c r="AK9">
        <v>345</v>
      </c>
      <c r="AL9">
        <v>2</v>
      </c>
      <c r="AM9">
        <v>0.6</v>
      </c>
      <c r="AN9">
        <v>0</v>
      </c>
      <c r="AO9">
        <v>0</v>
      </c>
      <c r="AP9">
        <v>3</v>
      </c>
      <c r="AQ9">
        <v>0.9</v>
      </c>
      <c r="AR9">
        <v>0</v>
      </c>
      <c r="AS9">
        <v>0</v>
      </c>
      <c r="AT9">
        <v>338</v>
      </c>
      <c r="AU9">
        <v>98</v>
      </c>
      <c r="AV9">
        <v>0</v>
      </c>
      <c r="AW9">
        <v>0</v>
      </c>
      <c r="AX9">
        <v>2</v>
      </c>
      <c r="AY9">
        <v>0.6</v>
      </c>
      <c r="AZ9">
        <v>0</v>
      </c>
      <c r="BA9">
        <v>0</v>
      </c>
      <c r="BB9">
        <v>0</v>
      </c>
      <c r="BC9">
        <v>0</v>
      </c>
      <c r="BD9">
        <v>198</v>
      </c>
      <c r="BE9">
        <v>57.4</v>
      </c>
      <c r="BF9">
        <v>1</v>
      </c>
      <c r="BG9">
        <v>0.3</v>
      </c>
      <c r="BH9">
        <v>102</v>
      </c>
      <c r="BI9">
        <v>29.6</v>
      </c>
      <c r="BJ9">
        <v>2</v>
      </c>
      <c r="BK9">
        <v>0.6</v>
      </c>
      <c r="BL9">
        <v>294</v>
      </c>
      <c r="BM9">
        <v>85.2</v>
      </c>
      <c r="BN9">
        <v>91</v>
      </c>
      <c r="BO9">
        <v>26.4</v>
      </c>
      <c r="BP9">
        <v>283</v>
      </c>
      <c r="BQ9">
        <v>82</v>
      </c>
      <c r="BR9" t="s">
        <v>22</v>
      </c>
      <c r="BS9" t="s">
        <v>5</v>
      </c>
      <c r="BX9" t="s">
        <v>2</v>
      </c>
      <c r="BY9" t="s">
        <v>6</v>
      </c>
      <c r="BZ9">
        <v>38542</v>
      </c>
      <c r="CA9">
        <v>-117.86470309738399</v>
      </c>
      <c r="CB9">
        <v>33.720402840176703</v>
      </c>
      <c r="CD9">
        <f xml:space="preserve"> _xlfn.XLOOKUP(AB9,[1]Sheet1!B:B,[1]Sheet1!Y:Y,"Not Found")</f>
        <v>99491</v>
      </c>
      <c r="CE9">
        <f xml:space="preserve"> _xlfn.XLOOKUP(AB9,[1]Sheet1!B:B,[1]Sheet1!AA:AA, "Not Found")</f>
        <v>117218</v>
      </c>
      <c r="CH9">
        <f t="shared" ca="1" si="1"/>
        <v>0.81648621504193919</v>
      </c>
    </row>
    <row r="10" spans="1:86" x14ac:dyDescent="0.3">
      <c r="A10">
        <v>5008</v>
      </c>
      <c r="B10" t="s">
        <v>0</v>
      </c>
      <c r="C10" t="s">
        <v>55</v>
      </c>
      <c r="D10" s="3">
        <v>30666706030266</v>
      </c>
      <c r="E10" t="s">
        <v>2</v>
      </c>
      <c r="F10" t="s">
        <v>56</v>
      </c>
      <c r="G10" t="s">
        <v>4</v>
      </c>
      <c r="H10" t="s">
        <v>5</v>
      </c>
      <c r="I10" t="s">
        <v>6</v>
      </c>
      <c r="J10" t="s">
        <v>57</v>
      </c>
      <c r="K10" t="s">
        <v>35</v>
      </c>
      <c r="L10" t="s">
        <v>9</v>
      </c>
      <c r="M10" s="1">
        <v>29403</v>
      </c>
      <c r="O10" t="s">
        <v>35</v>
      </c>
      <c r="P10" t="s">
        <v>36</v>
      </c>
      <c r="Q10" t="s">
        <v>37</v>
      </c>
      <c r="R10" t="s">
        <v>12</v>
      </c>
      <c r="U10" t="s">
        <v>12</v>
      </c>
      <c r="V10" t="s">
        <v>12</v>
      </c>
      <c r="W10" t="s">
        <v>13</v>
      </c>
      <c r="X10" t="s">
        <v>12</v>
      </c>
      <c r="Y10" t="s">
        <v>58</v>
      </c>
      <c r="Z10" t="s">
        <v>59</v>
      </c>
      <c r="AA10" t="s">
        <v>16</v>
      </c>
      <c r="AB10">
        <v>92703</v>
      </c>
      <c r="AC10" t="str">
        <f t="shared" si="0"/>
        <v>1930 West 10th St., Santa Ana, CA 92703</v>
      </c>
      <c r="AD10" t="s">
        <v>17</v>
      </c>
      <c r="AE10" t="s">
        <v>18</v>
      </c>
      <c r="AF10" t="s">
        <v>19</v>
      </c>
      <c r="AG10" t="s">
        <v>20</v>
      </c>
      <c r="AH10" s="2" t="s">
        <v>21</v>
      </c>
      <c r="AI10">
        <v>33.752832840000004</v>
      </c>
      <c r="AJ10">
        <v>-117.89590509999999</v>
      </c>
      <c r="AK10">
        <v>403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2</v>
      </c>
      <c r="AR10">
        <v>0</v>
      </c>
      <c r="AS10">
        <v>0</v>
      </c>
      <c r="AT10">
        <v>394</v>
      </c>
      <c r="AU10">
        <v>97.8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0.2</v>
      </c>
      <c r="BD10">
        <v>202</v>
      </c>
      <c r="BE10">
        <v>50.1</v>
      </c>
      <c r="BF10">
        <v>6</v>
      </c>
      <c r="BG10">
        <v>1.5</v>
      </c>
      <c r="BH10">
        <v>28</v>
      </c>
      <c r="BI10">
        <v>6.9</v>
      </c>
      <c r="BJ10">
        <v>1</v>
      </c>
      <c r="BK10">
        <v>0.2</v>
      </c>
      <c r="BL10">
        <v>339</v>
      </c>
      <c r="BM10">
        <v>84.1</v>
      </c>
      <c r="BN10">
        <v>60</v>
      </c>
      <c r="BO10">
        <v>14.9</v>
      </c>
      <c r="BP10">
        <v>314</v>
      </c>
      <c r="BQ10">
        <v>77.900000000000006</v>
      </c>
      <c r="BR10" t="s">
        <v>22</v>
      </c>
      <c r="BS10" t="s">
        <v>5</v>
      </c>
      <c r="BX10" t="s">
        <v>2</v>
      </c>
      <c r="BY10" t="s">
        <v>6</v>
      </c>
      <c r="BZ10">
        <v>38544</v>
      </c>
      <c r="CA10">
        <v>-117.895905104524</v>
      </c>
      <c r="CB10">
        <v>33.752832842079599</v>
      </c>
      <c r="CD10">
        <f xml:space="preserve"> _xlfn.XLOOKUP(AB10,[1]Sheet1!B:B,[1]Sheet1!Y:Y,"Not Found")</f>
        <v>80817</v>
      </c>
      <c r="CE10">
        <f xml:space="preserve"> _xlfn.XLOOKUP(AB10,[1]Sheet1!B:B,[1]Sheet1!AA:AA, "Not Found")</f>
        <v>101249</v>
      </c>
      <c r="CH10">
        <f t="shared" ca="1" si="1"/>
        <v>0.2181662981668806</v>
      </c>
    </row>
    <row r="11" spans="1:86" x14ac:dyDescent="0.3">
      <c r="A11">
        <v>5009</v>
      </c>
      <c r="B11" t="s">
        <v>0</v>
      </c>
      <c r="C11" t="s">
        <v>60</v>
      </c>
      <c r="D11" s="3">
        <v>30666706030282</v>
      </c>
      <c r="E11" t="s">
        <v>2</v>
      </c>
      <c r="F11" t="s">
        <v>61</v>
      </c>
      <c r="G11" t="s">
        <v>4</v>
      </c>
      <c r="H11" t="s">
        <v>5</v>
      </c>
      <c r="I11" t="s">
        <v>6</v>
      </c>
      <c r="J11" t="s">
        <v>62</v>
      </c>
      <c r="K11" t="s">
        <v>35</v>
      </c>
      <c r="L11" t="s">
        <v>9</v>
      </c>
      <c r="M11" s="1">
        <v>29403</v>
      </c>
      <c r="O11" t="s">
        <v>35</v>
      </c>
      <c r="P11" t="s">
        <v>36</v>
      </c>
      <c r="Q11" t="s">
        <v>37</v>
      </c>
      <c r="R11" t="s">
        <v>12</v>
      </c>
      <c r="U11" t="s">
        <v>12</v>
      </c>
      <c r="V11" t="s">
        <v>12</v>
      </c>
      <c r="W11" t="s">
        <v>13</v>
      </c>
      <c r="X11" t="s">
        <v>12</v>
      </c>
      <c r="Y11" t="s">
        <v>14</v>
      </c>
      <c r="Z11" t="s">
        <v>63</v>
      </c>
      <c r="AA11" t="s">
        <v>16</v>
      </c>
      <c r="AB11">
        <v>92704</v>
      </c>
      <c r="AC11" t="str">
        <f t="shared" si="0"/>
        <v>1522 West Adams St., Santa Ana, CA 92704</v>
      </c>
      <c r="AD11" t="s">
        <v>17</v>
      </c>
      <c r="AE11" t="s">
        <v>18</v>
      </c>
      <c r="AF11" t="s">
        <v>19</v>
      </c>
      <c r="AG11" t="s">
        <v>20</v>
      </c>
      <c r="AH11" s="2" t="s">
        <v>21</v>
      </c>
      <c r="AI11">
        <v>33.711659840000003</v>
      </c>
      <c r="AJ11">
        <v>-117.8890341</v>
      </c>
      <c r="AK11">
        <v>609</v>
      </c>
      <c r="AL11">
        <v>9</v>
      </c>
      <c r="AM11">
        <v>1.5</v>
      </c>
      <c r="AN11">
        <v>5</v>
      </c>
      <c r="AO11">
        <v>0.8</v>
      </c>
      <c r="AP11">
        <v>25</v>
      </c>
      <c r="AQ11">
        <v>4.0999999999999996</v>
      </c>
      <c r="AR11">
        <v>3</v>
      </c>
      <c r="AS11">
        <v>0.5</v>
      </c>
      <c r="AT11">
        <v>547</v>
      </c>
      <c r="AU11">
        <v>89.8</v>
      </c>
      <c r="AV11">
        <v>0</v>
      </c>
      <c r="AW11">
        <v>0</v>
      </c>
      <c r="AX11">
        <v>16</v>
      </c>
      <c r="AY11">
        <v>2.6</v>
      </c>
      <c r="AZ11">
        <v>2</v>
      </c>
      <c r="BA11">
        <v>0.3</v>
      </c>
      <c r="BB11">
        <v>2</v>
      </c>
      <c r="BC11">
        <v>0.3</v>
      </c>
      <c r="BD11">
        <v>292</v>
      </c>
      <c r="BE11">
        <v>47.9</v>
      </c>
      <c r="BF11">
        <v>5</v>
      </c>
      <c r="BG11">
        <v>0.8</v>
      </c>
      <c r="BH11">
        <v>91</v>
      </c>
      <c r="BI11">
        <v>14.9</v>
      </c>
      <c r="BJ11">
        <v>0</v>
      </c>
      <c r="BK11">
        <v>0</v>
      </c>
      <c r="BL11">
        <v>425</v>
      </c>
      <c r="BM11">
        <v>69.8</v>
      </c>
      <c r="BN11">
        <v>104</v>
      </c>
      <c r="BO11">
        <v>17.100000000000001</v>
      </c>
      <c r="BP11">
        <v>411</v>
      </c>
      <c r="BQ11">
        <v>67.5</v>
      </c>
      <c r="BR11" t="s">
        <v>22</v>
      </c>
      <c r="BS11" t="s">
        <v>5</v>
      </c>
      <c r="BX11" t="s">
        <v>2</v>
      </c>
      <c r="BY11" t="s">
        <v>6</v>
      </c>
      <c r="BZ11">
        <v>38548</v>
      </c>
      <c r="CA11">
        <v>-117.88903409998299</v>
      </c>
      <c r="CB11">
        <v>33.711659838053997</v>
      </c>
      <c r="CD11">
        <f xml:space="preserve"> _xlfn.XLOOKUP(AB11,[1]Sheet1!B:B,[1]Sheet1!Y:Y,"Not Found")</f>
        <v>94249</v>
      </c>
      <c r="CE11">
        <f xml:space="preserve"> _xlfn.XLOOKUP(AB11,[1]Sheet1!B:B,[1]Sheet1!AA:AA, "Not Found")</f>
        <v>117593</v>
      </c>
      <c r="CH11">
        <f t="shared" ca="1" si="1"/>
        <v>0.43170800964613421</v>
      </c>
    </row>
    <row r="12" spans="1:86" x14ac:dyDescent="0.3">
      <c r="A12">
        <v>5010</v>
      </c>
      <c r="B12" t="s">
        <v>0</v>
      </c>
      <c r="C12" t="s">
        <v>64</v>
      </c>
      <c r="D12" s="3">
        <v>30666706030308</v>
      </c>
      <c r="E12" t="s">
        <v>2</v>
      </c>
      <c r="F12" t="s">
        <v>65</v>
      </c>
      <c r="G12" t="s">
        <v>4</v>
      </c>
      <c r="H12" t="s">
        <v>5</v>
      </c>
      <c r="I12" t="s">
        <v>6</v>
      </c>
      <c r="J12" t="s">
        <v>66</v>
      </c>
      <c r="K12" t="s">
        <v>35</v>
      </c>
      <c r="L12" t="s">
        <v>9</v>
      </c>
      <c r="M12" s="1">
        <v>29403</v>
      </c>
      <c r="O12" t="s">
        <v>35</v>
      </c>
      <c r="P12" t="s">
        <v>36</v>
      </c>
      <c r="Q12" t="s">
        <v>37</v>
      </c>
      <c r="R12" t="s">
        <v>12</v>
      </c>
      <c r="U12" t="s">
        <v>12</v>
      </c>
      <c r="V12" t="s">
        <v>12</v>
      </c>
      <c r="W12" t="s">
        <v>13</v>
      </c>
      <c r="X12" t="s">
        <v>12</v>
      </c>
      <c r="Y12" t="s">
        <v>14</v>
      </c>
      <c r="Z12" t="s">
        <v>67</v>
      </c>
      <c r="AA12" t="s">
        <v>16</v>
      </c>
      <c r="AB12">
        <v>92704</v>
      </c>
      <c r="AC12" t="str">
        <f t="shared" si="0"/>
        <v>425 South Sullivan, Santa Ana, CA 92704</v>
      </c>
      <c r="AD12" t="s">
        <v>17</v>
      </c>
      <c r="AE12" t="s">
        <v>18</v>
      </c>
      <c r="AF12" t="s">
        <v>19</v>
      </c>
      <c r="AG12" t="s">
        <v>20</v>
      </c>
      <c r="AH12" s="2" t="s">
        <v>21</v>
      </c>
      <c r="AI12">
        <v>33.741159840000002</v>
      </c>
      <c r="AJ12">
        <v>-117.90202111000001</v>
      </c>
      <c r="AK12">
        <v>505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2</v>
      </c>
      <c r="AR12">
        <v>1</v>
      </c>
      <c r="AS12">
        <v>0.2</v>
      </c>
      <c r="AT12">
        <v>485</v>
      </c>
      <c r="AU12">
        <v>96</v>
      </c>
      <c r="AV12">
        <v>3</v>
      </c>
      <c r="AW12">
        <v>0.6</v>
      </c>
      <c r="AX12">
        <v>6</v>
      </c>
      <c r="AY12">
        <v>1.2</v>
      </c>
      <c r="AZ12">
        <v>0</v>
      </c>
      <c r="BA12">
        <v>0</v>
      </c>
      <c r="BB12">
        <v>0</v>
      </c>
      <c r="BC12">
        <v>0</v>
      </c>
      <c r="BD12">
        <v>328</v>
      </c>
      <c r="BE12">
        <v>65</v>
      </c>
      <c r="BF12">
        <v>2</v>
      </c>
      <c r="BG12">
        <v>0.4</v>
      </c>
      <c r="BH12">
        <v>71</v>
      </c>
      <c r="BI12">
        <v>14.1</v>
      </c>
      <c r="BJ12">
        <v>13</v>
      </c>
      <c r="BK12">
        <v>2.6</v>
      </c>
      <c r="BL12">
        <v>426</v>
      </c>
      <c r="BM12">
        <v>84.4</v>
      </c>
      <c r="BN12">
        <v>73</v>
      </c>
      <c r="BO12">
        <v>14.5</v>
      </c>
      <c r="BP12">
        <v>389</v>
      </c>
      <c r="BQ12">
        <v>77</v>
      </c>
      <c r="BR12" t="s">
        <v>22</v>
      </c>
      <c r="BS12" t="s">
        <v>5</v>
      </c>
      <c r="BX12" t="s">
        <v>2</v>
      </c>
      <c r="BY12" t="s">
        <v>6</v>
      </c>
      <c r="BZ12">
        <v>38550</v>
      </c>
      <c r="CA12">
        <v>-117.902021105423</v>
      </c>
      <c r="CB12">
        <v>33.741159839977897</v>
      </c>
      <c r="CD12">
        <f xml:space="preserve"> _xlfn.XLOOKUP(AB12,[1]Sheet1!B:B,[1]Sheet1!Y:Y,"Not Found")</f>
        <v>94249</v>
      </c>
      <c r="CE12">
        <f xml:space="preserve"> _xlfn.XLOOKUP(AB12,[1]Sheet1!B:B,[1]Sheet1!AA:AA, "Not Found")</f>
        <v>117593</v>
      </c>
      <c r="CH12">
        <f t="shared" ca="1" si="1"/>
        <v>0.74650436075531412</v>
      </c>
    </row>
    <row r="13" spans="1:86" x14ac:dyDescent="0.3">
      <c r="A13">
        <v>5011</v>
      </c>
      <c r="B13" t="s">
        <v>0</v>
      </c>
      <c r="C13" t="s">
        <v>68</v>
      </c>
      <c r="D13" s="3">
        <v>30666706030316</v>
      </c>
      <c r="E13" t="s">
        <v>2</v>
      </c>
      <c r="F13" t="s">
        <v>69</v>
      </c>
      <c r="G13" t="s">
        <v>4</v>
      </c>
      <c r="H13" t="s">
        <v>5</v>
      </c>
      <c r="I13" t="s">
        <v>6</v>
      </c>
      <c r="J13" t="s">
        <v>70</v>
      </c>
      <c r="K13" t="s">
        <v>35</v>
      </c>
      <c r="L13" t="s">
        <v>9</v>
      </c>
      <c r="M13" s="1">
        <v>29403</v>
      </c>
      <c r="O13" t="s">
        <v>35</v>
      </c>
      <c r="P13" t="s">
        <v>36</v>
      </c>
      <c r="Q13" t="s">
        <v>37</v>
      </c>
      <c r="R13" t="s">
        <v>12</v>
      </c>
      <c r="U13" t="s">
        <v>12</v>
      </c>
      <c r="V13" t="s">
        <v>12</v>
      </c>
      <c r="W13" t="s">
        <v>13</v>
      </c>
      <c r="X13" t="s">
        <v>12</v>
      </c>
      <c r="Y13" t="s">
        <v>14</v>
      </c>
      <c r="Z13" t="s">
        <v>71</v>
      </c>
      <c r="AA13" t="s">
        <v>16</v>
      </c>
      <c r="AB13">
        <v>92703</v>
      </c>
      <c r="AC13" t="str">
        <f t="shared" si="0"/>
        <v>700 South Flower St., Santa Ana, CA 92703</v>
      </c>
      <c r="AD13" t="s">
        <v>17</v>
      </c>
      <c r="AE13" t="s">
        <v>18</v>
      </c>
      <c r="AF13" t="s">
        <v>19</v>
      </c>
      <c r="AG13" t="s">
        <v>20</v>
      </c>
      <c r="AH13" s="2" t="s">
        <v>21</v>
      </c>
      <c r="AI13">
        <v>33.738702840000002</v>
      </c>
      <c r="AJ13">
        <v>-117.87724110000001</v>
      </c>
      <c r="AK13">
        <v>449</v>
      </c>
      <c r="AL13">
        <v>1</v>
      </c>
      <c r="AM13">
        <v>0.2</v>
      </c>
      <c r="AN13">
        <v>1</v>
      </c>
      <c r="AO13">
        <v>0.2</v>
      </c>
      <c r="AP13">
        <v>0</v>
      </c>
      <c r="AQ13">
        <v>0</v>
      </c>
      <c r="AR13">
        <v>1</v>
      </c>
      <c r="AS13">
        <v>0.2</v>
      </c>
      <c r="AT13">
        <v>445</v>
      </c>
      <c r="AU13">
        <v>99.1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0.2</v>
      </c>
      <c r="BB13">
        <v>0</v>
      </c>
      <c r="BC13">
        <v>0</v>
      </c>
      <c r="BD13">
        <v>309</v>
      </c>
      <c r="BE13">
        <v>68.8</v>
      </c>
      <c r="BF13">
        <v>2</v>
      </c>
      <c r="BG13">
        <v>0.4</v>
      </c>
      <c r="BH13">
        <v>54</v>
      </c>
      <c r="BI13">
        <v>12</v>
      </c>
      <c r="BJ13">
        <v>3</v>
      </c>
      <c r="BK13">
        <v>0.7</v>
      </c>
      <c r="BL13">
        <v>380</v>
      </c>
      <c r="BM13">
        <v>84.6</v>
      </c>
      <c r="BN13">
        <v>82</v>
      </c>
      <c r="BO13">
        <v>18.3</v>
      </c>
      <c r="BP13">
        <v>358</v>
      </c>
      <c r="BQ13">
        <v>79.7</v>
      </c>
      <c r="BR13" t="s">
        <v>22</v>
      </c>
      <c r="BS13" t="s">
        <v>5</v>
      </c>
      <c r="BX13" t="s">
        <v>2</v>
      </c>
      <c r="BY13" t="s">
        <v>6</v>
      </c>
      <c r="BZ13">
        <v>38551</v>
      </c>
      <c r="CA13">
        <v>-117.8772410997</v>
      </c>
      <c r="CB13">
        <v>33.738702841361402</v>
      </c>
      <c r="CD13">
        <f xml:space="preserve"> _xlfn.XLOOKUP(AB13,[1]Sheet1!B:B,[1]Sheet1!Y:Y,"Not Found")</f>
        <v>80817</v>
      </c>
      <c r="CE13">
        <f xml:space="preserve"> _xlfn.XLOOKUP(AB13,[1]Sheet1!B:B,[1]Sheet1!AA:AA, "Not Found")</f>
        <v>101249</v>
      </c>
      <c r="CH13">
        <f t="shared" ca="1" si="1"/>
        <v>0.21435070055613958</v>
      </c>
    </row>
    <row r="14" spans="1:86" x14ac:dyDescent="0.3">
      <c r="A14">
        <v>5012</v>
      </c>
      <c r="B14" t="s">
        <v>0</v>
      </c>
      <c r="C14" t="s">
        <v>72</v>
      </c>
      <c r="D14" s="3">
        <v>30666706030324</v>
      </c>
      <c r="E14" t="s">
        <v>2</v>
      </c>
      <c r="F14" t="s">
        <v>73</v>
      </c>
      <c r="G14" t="s">
        <v>4</v>
      </c>
      <c r="H14" t="s">
        <v>5</v>
      </c>
      <c r="I14" t="s">
        <v>6</v>
      </c>
      <c r="J14" t="s">
        <v>74</v>
      </c>
      <c r="K14" t="s">
        <v>35</v>
      </c>
      <c r="L14" t="s">
        <v>9</v>
      </c>
      <c r="M14" s="1">
        <v>29403</v>
      </c>
      <c r="O14" t="s">
        <v>35</v>
      </c>
      <c r="P14" t="s">
        <v>36</v>
      </c>
      <c r="Q14" t="s">
        <v>75</v>
      </c>
      <c r="R14" t="s">
        <v>12</v>
      </c>
      <c r="U14" t="s">
        <v>12</v>
      </c>
      <c r="V14" t="s">
        <v>12</v>
      </c>
      <c r="W14" t="s">
        <v>13</v>
      </c>
      <c r="X14" t="s">
        <v>12</v>
      </c>
      <c r="Y14" t="s">
        <v>14</v>
      </c>
      <c r="Z14" t="s">
        <v>76</v>
      </c>
      <c r="AA14" t="s">
        <v>16</v>
      </c>
      <c r="AB14">
        <v>92707</v>
      </c>
      <c r="AC14" t="str">
        <f t="shared" si="0"/>
        <v>1124 East Hobart St., Santa Ana, CA 92707</v>
      </c>
      <c r="AD14" t="s">
        <v>17</v>
      </c>
      <c r="AE14" t="s">
        <v>18</v>
      </c>
      <c r="AF14" t="s">
        <v>19</v>
      </c>
      <c r="AG14" t="s">
        <v>20</v>
      </c>
      <c r="AH14" s="2" t="s">
        <v>21</v>
      </c>
      <c r="AI14">
        <v>33.729602839999998</v>
      </c>
      <c r="AJ14">
        <v>-117.8573021</v>
      </c>
      <c r="AK14">
        <v>754</v>
      </c>
      <c r="AL14">
        <v>0</v>
      </c>
      <c r="AM14">
        <v>0</v>
      </c>
      <c r="AN14">
        <v>2</v>
      </c>
      <c r="AO14">
        <v>0.3</v>
      </c>
      <c r="AP14">
        <v>7</v>
      </c>
      <c r="AQ14">
        <v>0.9</v>
      </c>
      <c r="AR14">
        <v>1</v>
      </c>
      <c r="AS14">
        <v>0.1</v>
      </c>
      <c r="AT14">
        <v>734</v>
      </c>
      <c r="AU14">
        <v>97.3</v>
      </c>
      <c r="AV14">
        <v>4</v>
      </c>
      <c r="AW14">
        <v>0.5</v>
      </c>
      <c r="AX14">
        <v>1</v>
      </c>
      <c r="AY14">
        <v>0.1</v>
      </c>
      <c r="AZ14">
        <v>0</v>
      </c>
      <c r="BA14">
        <v>0</v>
      </c>
      <c r="BB14">
        <v>5</v>
      </c>
      <c r="BC14">
        <v>0.7</v>
      </c>
      <c r="BD14">
        <v>484</v>
      </c>
      <c r="BE14">
        <v>64.2</v>
      </c>
      <c r="BF14">
        <v>12</v>
      </c>
      <c r="BG14">
        <v>1.6</v>
      </c>
      <c r="BH14">
        <v>160</v>
      </c>
      <c r="BI14">
        <v>21.2</v>
      </c>
      <c r="BJ14">
        <v>1</v>
      </c>
      <c r="BK14">
        <v>0.1</v>
      </c>
      <c r="BL14">
        <v>687</v>
      </c>
      <c r="BM14">
        <v>91.1</v>
      </c>
      <c r="BN14">
        <v>131</v>
      </c>
      <c r="BO14">
        <v>17.399999999999999</v>
      </c>
      <c r="BP14">
        <v>663</v>
      </c>
      <c r="BQ14">
        <v>87.9</v>
      </c>
      <c r="BR14" t="s">
        <v>22</v>
      </c>
      <c r="BS14" t="s">
        <v>5</v>
      </c>
      <c r="BX14" t="s">
        <v>2</v>
      </c>
      <c r="BY14" t="s">
        <v>6</v>
      </c>
      <c r="BZ14">
        <v>38552</v>
      </c>
      <c r="CA14">
        <v>-117.857302095929</v>
      </c>
      <c r="CB14">
        <v>33.7296028408336</v>
      </c>
      <c r="CD14">
        <f xml:space="preserve"> _xlfn.XLOOKUP(AB14,[1]Sheet1!B:B,[1]Sheet1!Y:Y,"Not Found")</f>
        <v>99491</v>
      </c>
      <c r="CE14">
        <f xml:space="preserve"> _xlfn.XLOOKUP(AB14,[1]Sheet1!B:B,[1]Sheet1!AA:AA, "Not Found")</f>
        <v>117218</v>
      </c>
      <c r="CH14">
        <f t="shared" ca="1" si="1"/>
        <v>0.57124352121742394</v>
      </c>
    </row>
    <row r="15" spans="1:86" x14ac:dyDescent="0.3">
      <c r="A15">
        <v>5013</v>
      </c>
      <c r="B15" t="s">
        <v>0</v>
      </c>
      <c r="C15" t="s">
        <v>77</v>
      </c>
      <c r="D15" s="3">
        <v>30666706030332</v>
      </c>
      <c r="E15" t="s">
        <v>2</v>
      </c>
      <c r="F15" t="s">
        <v>78</v>
      </c>
      <c r="G15" t="s">
        <v>4</v>
      </c>
      <c r="H15" t="s">
        <v>5</v>
      </c>
      <c r="I15" t="s">
        <v>6</v>
      </c>
      <c r="J15" t="s">
        <v>79</v>
      </c>
      <c r="K15" t="s">
        <v>35</v>
      </c>
      <c r="L15" t="s">
        <v>9</v>
      </c>
      <c r="M15" s="1">
        <v>29403</v>
      </c>
      <c r="O15" t="s">
        <v>35</v>
      </c>
      <c r="P15" t="s">
        <v>36</v>
      </c>
      <c r="Q15" t="s">
        <v>37</v>
      </c>
      <c r="R15" t="s">
        <v>12</v>
      </c>
      <c r="U15" t="s">
        <v>12</v>
      </c>
      <c r="V15" t="s">
        <v>12</v>
      </c>
      <c r="W15" t="s">
        <v>13</v>
      </c>
      <c r="X15" t="s">
        <v>12</v>
      </c>
      <c r="Y15" t="s">
        <v>14</v>
      </c>
      <c r="Z15" t="s">
        <v>80</v>
      </c>
      <c r="AA15" t="s">
        <v>16</v>
      </c>
      <c r="AB15">
        <v>92707</v>
      </c>
      <c r="AC15" t="str">
        <f t="shared" si="0"/>
        <v>939 West Wilshire, Santa Ana, CA 92707</v>
      </c>
      <c r="AD15" t="s">
        <v>17</v>
      </c>
      <c r="AE15" t="s">
        <v>18</v>
      </c>
      <c r="AF15" t="s">
        <v>19</v>
      </c>
      <c r="AG15" t="s">
        <v>20</v>
      </c>
      <c r="AH15" s="2" t="s">
        <v>21</v>
      </c>
      <c r="AI15">
        <v>33.731295840000001</v>
      </c>
      <c r="AJ15">
        <v>-117.8786831</v>
      </c>
      <c r="AK15">
        <v>499</v>
      </c>
      <c r="AL15">
        <v>0</v>
      </c>
      <c r="AM15">
        <v>0</v>
      </c>
      <c r="AN15">
        <v>4</v>
      </c>
      <c r="AO15">
        <v>0.8</v>
      </c>
      <c r="AP15">
        <v>4</v>
      </c>
      <c r="AQ15">
        <v>0.8</v>
      </c>
      <c r="AR15">
        <v>2</v>
      </c>
      <c r="AS15">
        <v>0.4</v>
      </c>
      <c r="AT15">
        <v>487</v>
      </c>
      <c r="AU15">
        <v>97.6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0.4</v>
      </c>
      <c r="BD15">
        <v>245</v>
      </c>
      <c r="BE15">
        <v>49.1</v>
      </c>
      <c r="BF15">
        <v>3</v>
      </c>
      <c r="BG15">
        <v>0.6</v>
      </c>
      <c r="BH15">
        <v>62</v>
      </c>
      <c r="BI15">
        <v>12.4</v>
      </c>
      <c r="BJ15">
        <v>0</v>
      </c>
      <c r="BK15">
        <v>0</v>
      </c>
      <c r="BL15">
        <v>427</v>
      </c>
      <c r="BM15">
        <v>85.6</v>
      </c>
      <c r="BN15">
        <v>68</v>
      </c>
      <c r="BO15">
        <v>13.6</v>
      </c>
      <c r="BP15">
        <v>414</v>
      </c>
      <c r="BQ15">
        <v>83</v>
      </c>
      <c r="BR15" t="s">
        <v>22</v>
      </c>
      <c r="BS15" t="s">
        <v>5</v>
      </c>
      <c r="BX15" t="s">
        <v>2</v>
      </c>
      <c r="BY15" t="s">
        <v>6</v>
      </c>
      <c r="BZ15">
        <v>38553</v>
      </c>
      <c r="CA15">
        <v>-117.878683099581</v>
      </c>
      <c r="CB15">
        <v>33.731295840353702</v>
      </c>
      <c r="CD15">
        <f xml:space="preserve"> _xlfn.XLOOKUP(AB15,[1]Sheet1!B:B,[1]Sheet1!Y:Y,"Not Found")</f>
        <v>99491</v>
      </c>
      <c r="CE15">
        <f xml:space="preserve"> _xlfn.XLOOKUP(AB15,[1]Sheet1!B:B,[1]Sheet1!AA:AA, "Not Found")</f>
        <v>117218</v>
      </c>
      <c r="CH15">
        <f t="shared" ca="1" si="1"/>
        <v>0.62488687391951792</v>
      </c>
    </row>
    <row r="16" spans="1:86" x14ac:dyDescent="0.3">
      <c r="A16">
        <v>5014</v>
      </c>
      <c r="B16" t="s">
        <v>0</v>
      </c>
      <c r="C16" t="s">
        <v>81</v>
      </c>
      <c r="D16" s="3">
        <v>30666706030357</v>
      </c>
      <c r="E16" t="s">
        <v>2</v>
      </c>
      <c r="F16" t="s">
        <v>82</v>
      </c>
      <c r="G16" t="s">
        <v>4</v>
      </c>
      <c r="H16" t="s">
        <v>5</v>
      </c>
      <c r="I16" t="s">
        <v>6</v>
      </c>
      <c r="J16" t="s">
        <v>83</v>
      </c>
      <c r="K16" t="s">
        <v>35</v>
      </c>
      <c r="L16" t="s">
        <v>9</v>
      </c>
      <c r="M16" s="1">
        <v>29403</v>
      </c>
      <c r="O16" t="s">
        <v>35</v>
      </c>
      <c r="P16" t="s">
        <v>36</v>
      </c>
      <c r="Q16" t="s">
        <v>37</v>
      </c>
      <c r="R16" t="s">
        <v>12</v>
      </c>
      <c r="U16" t="s">
        <v>12</v>
      </c>
      <c r="V16" t="s">
        <v>12</v>
      </c>
      <c r="W16" t="s">
        <v>13</v>
      </c>
      <c r="X16" t="s">
        <v>12</v>
      </c>
      <c r="Y16" t="s">
        <v>14</v>
      </c>
      <c r="Z16" t="s">
        <v>84</v>
      </c>
      <c r="AA16" t="s">
        <v>16</v>
      </c>
      <c r="AB16">
        <v>92707</v>
      </c>
      <c r="AC16" t="str">
        <f t="shared" si="0"/>
        <v>417 East Central Ave., Santa Ana, CA 92707</v>
      </c>
      <c r="AD16" t="s">
        <v>17</v>
      </c>
      <c r="AE16" t="s">
        <v>18</v>
      </c>
      <c r="AF16" t="s">
        <v>19</v>
      </c>
      <c r="AG16" t="s">
        <v>20</v>
      </c>
      <c r="AH16" s="2" t="s">
        <v>21</v>
      </c>
      <c r="AI16">
        <v>33.714504839999996</v>
      </c>
      <c r="AJ16">
        <v>-117.86319210000001</v>
      </c>
      <c r="AK16">
        <v>237</v>
      </c>
      <c r="AL16">
        <v>1</v>
      </c>
      <c r="AM16">
        <v>0.4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233</v>
      </c>
      <c r="AU16">
        <v>98.3</v>
      </c>
      <c r="AV16">
        <v>0</v>
      </c>
      <c r="AW16">
        <v>0</v>
      </c>
      <c r="AX16">
        <v>1</v>
      </c>
      <c r="AY16">
        <v>0.4</v>
      </c>
      <c r="AZ16">
        <v>0</v>
      </c>
      <c r="BA16">
        <v>0</v>
      </c>
      <c r="BB16">
        <v>2</v>
      </c>
      <c r="BC16">
        <v>0.8</v>
      </c>
      <c r="BD16">
        <v>145</v>
      </c>
      <c r="BE16">
        <v>61.2</v>
      </c>
      <c r="BF16">
        <v>3</v>
      </c>
      <c r="BG16">
        <v>1.3</v>
      </c>
      <c r="BH16">
        <v>62</v>
      </c>
      <c r="BI16">
        <v>26.2</v>
      </c>
      <c r="BJ16">
        <v>0</v>
      </c>
      <c r="BK16">
        <v>0</v>
      </c>
      <c r="BL16">
        <v>199</v>
      </c>
      <c r="BM16">
        <v>84</v>
      </c>
      <c r="BN16">
        <v>45</v>
      </c>
      <c r="BO16">
        <v>19</v>
      </c>
      <c r="BP16">
        <v>195</v>
      </c>
      <c r="BQ16">
        <v>82.3</v>
      </c>
      <c r="BR16" t="s">
        <v>22</v>
      </c>
      <c r="BS16" t="s">
        <v>5</v>
      </c>
      <c r="BX16" t="s">
        <v>2</v>
      </c>
      <c r="BY16" t="s">
        <v>6</v>
      </c>
      <c r="BZ16">
        <v>38555</v>
      </c>
      <c r="CA16">
        <v>-117.86319209569599</v>
      </c>
      <c r="CB16">
        <v>33.714504838999098</v>
      </c>
      <c r="CD16">
        <f xml:space="preserve"> _xlfn.XLOOKUP(AB16,[1]Sheet1!B:B,[1]Sheet1!Y:Y,"Not Found")</f>
        <v>99491</v>
      </c>
      <c r="CE16">
        <f xml:space="preserve"> _xlfn.XLOOKUP(AB16,[1]Sheet1!B:B,[1]Sheet1!AA:AA, "Not Found")</f>
        <v>117218</v>
      </c>
      <c r="CH16">
        <f t="shared" ca="1" si="1"/>
        <v>0.84475161442948266</v>
      </c>
    </row>
    <row r="17" spans="1:86" x14ac:dyDescent="0.3">
      <c r="A17">
        <v>5015</v>
      </c>
      <c r="B17" t="s">
        <v>0</v>
      </c>
      <c r="C17" t="s">
        <v>85</v>
      </c>
      <c r="D17" s="3">
        <v>30666706030365</v>
      </c>
      <c r="E17" t="s">
        <v>2</v>
      </c>
      <c r="F17" t="s">
        <v>86</v>
      </c>
      <c r="G17" t="s">
        <v>4</v>
      </c>
      <c r="H17" t="s">
        <v>5</v>
      </c>
      <c r="I17" t="s">
        <v>6</v>
      </c>
      <c r="J17" t="s">
        <v>87</v>
      </c>
      <c r="K17" t="s">
        <v>35</v>
      </c>
      <c r="L17" t="s">
        <v>9</v>
      </c>
      <c r="M17" s="1">
        <v>29403</v>
      </c>
      <c r="O17" t="s">
        <v>35</v>
      </c>
      <c r="P17" t="s">
        <v>36</v>
      </c>
      <c r="Q17" t="s">
        <v>37</v>
      </c>
      <c r="R17" t="s">
        <v>12</v>
      </c>
      <c r="U17" t="s">
        <v>12</v>
      </c>
      <c r="V17" t="s">
        <v>12</v>
      </c>
      <c r="W17" t="s">
        <v>13</v>
      </c>
      <c r="X17" t="s">
        <v>12</v>
      </c>
      <c r="Y17" t="s">
        <v>14</v>
      </c>
      <c r="Z17" t="s">
        <v>88</v>
      </c>
      <c r="AA17" t="s">
        <v>16</v>
      </c>
      <c r="AB17">
        <v>92704</v>
      </c>
      <c r="AC17" t="str">
        <f t="shared" si="0"/>
        <v>2116 West Monta Vista Ave., Santa Ana, CA 92704</v>
      </c>
      <c r="AD17" t="s">
        <v>17</v>
      </c>
      <c r="AE17" t="s">
        <v>18</v>
      </c>
      <c r="AF17" t="s">
        <v>19</v>
      </c>
      <c r="AG17" t="s">
        <v>20</v>
      </c>
      <c r="AH17" s="2" t="s">
        <v>21</v>
      </c>
      <c r="AI17">
        <v>33.737406839999998</v>
      </c>
      <c r="AJ17">
        <v>-117.8973381</v>
      </c>
      <c r="AK17">
        <v>373</v>
      </c>
      <c r="AL17">
        <v>0</v>
      </c>
      <c r="AM17">
        <v>0</v>
      </c>
      <c r="AN17">
        <v>1</v>
      </c>
      <c r="AO17">
        <v>0.3</v>
      </c>
      <c r="AP17">
        <v>2</v>
      </c>
      <c r="AQ17">
        <v>0.5</v>
      </c>
      <c r="AR17">
        <v>0</v>
      </c>
      <c r="AS17">
        <v>0</v>
      </c>
      <c r="AT17">
        <v>367</v>
      </c>
      <c r="AU17">
        <v>98.4</v>
      </c>
      <c r="AV17">
        <v>0</v>
      </c>
      <c r="AW17">
        <v>0</v>
      </c>
      <c r="AX17">
        <v>3</v>
      </c>
      <c r="AY17">
        <v>0.8</v>
      </c>
      <c r="AZ17">
        <v>0</v>
      </c>
      <c r="BA17">
        <v>0</v>
      </c>
      <c r="BB17">
        <v>0</v>
      </c>
      <c r="BC17">
        <v>0</v>
      </c>
      <c r="BD17">
        <v>260</v>
      </c>
      <c r="BE17">
        <v>69.7</v>
      </c>
      <c r="BF17">
        <v>3</v>
      </c>
      <c r="BG17">
        <v>0.8</v>
      </c>
      <c r="BH17">
        <v>129</v>
      </c>
      <c r="BI17">
        <v>34.6</v>
      </c>
      <c r="BJ17">
        <v>24</v>
      </c>
      <c r="BK17">
        <v>6.4</v>
      </c>
      <c r="BL17">
        <v>354</v>
      </c>
      <c r="BM17">
        <v>94.9</v>
      </c>
      <c r="BN17">
        <v>62</v>
      </c>
      <c r="BO17">
        <v>16.600000000000001</v>
      </c>
      <c r="BP17">
        <v>344</v>
      </c>
      <c r="BQ17">
        <v>92.2</v>
      </c>
      <c r="BR17" t="s">
        <v>22</v>
      </c>
      <c r="BS17" t="s">
        <v>5</v>
      </c>
      <c r="BX17" t="s">
        <v>2</v>
      </c>
      <c r="BY17" t="s">
        <v>6</v>
      </c>
      <c r="BZ17">
        <v>38556</v>
      </c>
      <c r="CA17">
        <v>-117.897338103363</v>
      </c>
      <c r="CB17">
        <v>33.737406840185002</v>
      </c>
      <c r="CD17">
        <f xml:space="preserve"> _xlfn.XLOOKUP(AB17,[1]Sheet1!B:B,[1]Sheet1!Y:Y,"Not Found")</f>
        <v>94249</v>
      </c>
      <c r="CE17">
        <f xml:space="preserve"> _xlfn.XLOOKUP(AB17,[1]Sheet1!B:B,[1]Sheet1!AA:AA, "Not Found")</f>
        <v>117593</v>
      </c>
      <c r="CH17">
        <f t="shared" ca="1" si="1"/>
        <v>0.38659417764383197</v>
      </c>
    </row>
    <row r="18" spans="1:86" x14ac:dyDescent="0.3">
      <c r="A18">
        <v>5016</v>
      </c>
      <c r="B18" t="s">
        <v>0</v>
      </c>
      <c r="C18" t="s">
        <v>89</v>
      </c>
      <c r="D18" s="3">
        <v>30666706030399</v>
      </c>
      <c r="E18" t="s">
        <v>2</v>
      </c>
      <c r="F18" t="s">
        <v>90</v>
      </c>
      <c r="G18" t="s">
        <v>4</v>
      </c>
      <c r="H18" t="s">
        <v>5</v>
      </c>
      <c r="I18" t="s">
        <v>6</v>
      </c>
      <c r="J18" t="s">
        <v>91</v>
      </c>
      <c r="K18" t="s">
        <v>35</v>
      </c>
      <c r="L18" t="s">
        <v>9</v>
      </c>
      <c r="M18" s="1">
        <v>29403</v>
      </c>
      <c r="O18" t="s">
        <v>35</v>
      </c>
      <c r="P18" t="s">
        <v>36</v>
      </c>
      <c r="Q18" t="s">
        <v>37</v>
      </c>
      <c r="R18" t="s">
        <v>12</v>
      </c>
      <c r="U18" t="s">
        <v>12</v>
      </c>
      <c r="V18" t="s">
        <v>12</v>
      </c>
      <c r="W18" t="s">
        <v>13</v>
      </c>
      <c r="X18" t="s">
        <v>12</v>
      </c>
      <c r="Y18" t="s">
        <v>14</v>
      </c>
      <c r="Z18" t="s">
        <v>92</v>
      </c>
      <c r="AA18" t="s">
        <v>16</v>
      </c>
      <c r="AB18">
        <v>92701</v>
      </c>
      <c r="AC18" t="str">
        <f t="shared" si="0"/>
        <v>501 South Halladay, Santa Ana, CA 92701</v>
      </c>
      <c r="AD18" t="s">
        <v>17</v>
      </c>
      <c r="AE18" t="s">
        <v>18</v>
      </c>
      <c r="AF18" t="s">
        <v>19</v>
      </c>
      <c r="AG18" t="s">
        <v>20</v>
      </c>
      <c r="AH18" s="2" t="s">
        <v>21</v>
      </c>
      <c r="AI18">
        <v>33.74148684</v>
      </c>
      <c r="AJ18">
        <v>-117.8588031</v>
      </c>
      <c r="AK18">
        <v>675</v>
      </c>
      <c r="AL18">
        <v>0</v>
      </c>
      <c r="AM18">
        <v>0</v>
      </c>
      <c r="AN18">
        <v>3</v>
      </c>
      <c r="AO18">
        <v>0.4</v>
      </c>
      <c r="AP18">
        <v>19</v>
      </c>
      <c r="AQ18">
        <v>2.8</v>
      </c>
      <c r="AR18">
        <v>0</v>
      </c>
      <c r="AS18">
        <v>0</v>
      </c>
      <c r="AT18">
        <v>646</v>
      </c>
      <c r="AU18">
        <v>95.7</v>
      </c>
      <c r="AV18">
        <v>2</v>
      </c>
      <c r="AW18">
        <v>0.3</v>
      </c>
      <c r="AX18">
        <v>1</v>
      </c>
      <c r="AY18">
        <v>0.1</v>
      </c>
      <c r="AZ18">
        <v>2</v>
      </c>
      <c r="BA18">
        <v>0.3</v>
      </c>
      <c r="BB18">
        <v>2</v>
      </c>
      <c r="BC18">
        <v>0.3</v>
      </c>
      <c r="BD18">
        <v>403</v>
      </c>
      <c r="BE18">
        <v>59.7</v>
      </c>
      <c r="BF18">
        <v>4</v>
      </c>
      <c r="BG18">
        <v>0.6</v>
      </c>
      <c r="BH18">
        <v>116</v>
      </c>
      <c r="BI18">
        <v>17.2</v>
      </c>
      <c r="BJ18">
        <v>11</v>
      </c>
      <c r="BK18">
        <v>1.6</v>
      </c>
      <c r="BL18">
        <v>585</v>
      </c>
      <c r="BM18">
        <v>86.7</v>
      </c>
      <c r="BN18">
        <v>156</v>
      </c>
      <c r="BO18">
        <v>23.1</v>
      </c>
      <c r="BP18">
        <v>555</v>
      </c>
      <c r="BQ18">
        <v>82.2</v>
      </c>
      <c r="BR18" t="s">
        <v>22</v>
      </c>
      <c r="BS18" t="s">
        <v>5</v>
      </c>
      <c r="BX18" t="s">
        <v>2</v>
      </c>
      <c r="BY18" t="s">
        <v>6</v>
      </c>
      <c r="BZ18">
        <v>38559</v>
      </c>
      <c r="CA18">
        <v>-117.85880309659299</v>
      </c>
      <c r="CB18">
        <v>33.741486842828898</v>
      </c>
      <c r="CD18">
        <f xml:space="preserve"> _xlfn.XLOOKUP(AB18,[1]Sheet1!B:B,[1]Sheet1!Y:Y,"Not Found")</f>
        <v>68697</v>
      </c>
      <c r="CE18">
        <f xml:space="preserve"> _xlfn.XLOOKUP(AB18,[1]Sheet1!B:B,[1]Sheet1!AA:AA, "Not Found")</f>
        <v>86536</v>
      </c>
      <c r="CH18">
        <f t="shared" ca="1" si="1"/>
        <v>0.91487907139317381</v>
      </c>
    </row>
    <row r="19" spans="1:86" x14ac:dyDescent="0.3">
      <c r="A19">
        <v>5017</v>
      </c>
      <c r="B19" t="s">
        <v>0</v>
      </c>
      <c r="C19" t="s">
        <v>93</v>
      </c>
      <c r="D19" s="3">
        <v>30666706030407</v>
      </c>
      <c r="E19" t="s">
        <v>2</v>
      </c>
      <c r="F19" t="s">
        <v>94</v>
      </c>
      <c r="G19" t="s">
        <v>4</v>
      </c>
      <c r="H19" t="s">
        <v>5</v>
      </c>
      <c r="I19" t="s">
        <v>6</v>
      </c>
      <c r="J19" t="s">
        <v>95</v>
      </c>
      <c r="K19" t="s">
        <v>35</v>
      </c>
      <c r="L19" t="s">
        <v>9</v>
      </c>
      <c r="M19" s="1">
        <v>29403</v>
      </c>
      <c r="O19" t="s">
        <v>35</v>
      </c>
      <c r="P19" t="s">
        <v>36</v>
      </c>
      <c r="Q19" t="s">
        <v>96</v>
      </c>
      <c r="R19" t="s">
        <v>12</v>
      </c>
      <c r="U19" t="s">
        <v>12</v>
      </c>
      <c r="V19" t="s">
        <v>12</v>
      </c>
      <c r="W19" t="s">
        <v>13</v>
      </c>
      <c r="X19" t="s">
        <v>12</v>
      </c>
      <c r="Y19" t="s">
        <v>58</v>
      </c>
      <c r="Z19" t="s">
        <v>97</v>
      </c>
      <c r="AA19" t="s">
        <v>16</v>
      </c>
      <c r="AB19">
        <v>92706</v>
      </c>
      <c r="AC19" t="str">
        <f t="shared" si="0"/>
        <v>2212 North Baker St., Santa Ana, CA 92706</v>
      </c>
      <c r="AD19" t="s">
        <v>17</v>
      </c>
      <c r="AE19" t="s">
        <v>18</v>
      </c>
      <c r="AF19" t="s">
        <v>19</v>
      </c>
      <c r="AG19" t="s">
        <v>20</v>
      </c>
      <c r="AH19" s="2" t="s">
        <v>21</v>
      </c>
      <c r="AI19">
        <v>33.765961849999997</v>
      </c>
      <c r="AJ19">
        <v>-117.88344309999999</v>
      </c>
      <c r="AK19">
        <v>920</v>
      </c>
      <c r="AL19">
        <v>8</v>
      </c>
      <c r="AM19">
        <v>0.9</v>
      </c>
      <c r="AN19">
        <v>2</v>
      </c>
      <c r="AO19">
        <v>0.2</v>
      </c>
      <c r="AP19">
        <v>15</v>
      </c>
      <c r="AQ19">
        <v>1.6</v>
      </c>
      <c r="AR19">
        <v>8</v>
      </c>
      <c r="AS19">
        <v>0.9</v>
      </c>
      <c r="AT19">
        <v>836</v>
      </c>
      <c r="AU19">
        <v>90.9</v>
      </c>
      <c r="AV19">
        <v>10</v>
      </c>
      <c r="AW19">
        <v>1.1000000000000001</v>
      </c>
      <c r="AX19">
        <v>32</v>
      </c>
      <c r="AY19">
        <v>3.5</v>
      </c>
      <c r="AZ19">
        <v>7</v>
      </c>
      <c r="BA19">
        <v>0.8</v>
      </c>
      <c r="BB19">
        <v>2</v>
      </c>
      <c r="BC19">
        <v>0.2</v>
      </c>
      <c r="BD19">
        <v>234</v>
      </c>
      <c r="BE19">
        <v>25.4</v>
      </c>
      <c r="BF19">
        <v>3</v>
      </c>
      <c r="BG19">
        <v>0.3</v>
      </c>
      <c r="BH19">
        <v>86</v>
      </c>
      <c r="BI19">
        <v>9.3000000000000007</v>
      </c>
      <c r="BJ19">
        <v>2</v>
      </c>
      <c r="BK19">
        <v>0.2</v>
      </c>
      <c r="BL19">
        <v>592</v>
      </c>
      <c r="BM19">
        <v>64.3</v>
      </c>
      <c r="BN19">
        <v>161</v>
      </c>
      <c r="BO19">
        <v>17.5</v>
      </c>
      <c r="BP19">
        <v>573</v>
      </c>
      <c r="BQ19">
        <v>62.3</v>
      </c>
      <c r="BR19" t="s">
        <v>22</v>
      </c>
      <c r="BS19" t="s">
        <v>5</v>
      </c>
      <c r="BX19" t="s">
        <v>2</v>
      </c>
      <c r="BY19" t="s">
        <v>6</v>
      </c>
      <c r="BZ19">
        <v>38562</v>
      </c>
      <c r="CA19">
        <v>-117.88344310353899</v>
      </c>
      <c r="CB19">
        <v>33.765961845155999</v>
      </c>
      <c r="CD19">
        <f xml:space="preserve"> _xlfn.XLOOKUP(AB19,[1]Sheet1!B:B,[1]Sheet1!Y:Y,"Not Found")</f>
        <v>96424</v>
      </c>
      <c r="CE19">
        <f xml:space="preserve"> _xlfn.XLOOKUP(AB19,[1]Sheet1!B:B,[1]Sheet1!AA:AA, "Not Found")</f>
        <v>120696</v>
      </c>
      <c r="CH19">
        <f t="shared" ca="1" si="1"/>
        <v>0.98060301751043899</v>
      </c>
    </row>
    <row r="20" spans="1:86" x14ac:dyDescent="0.3">
      <c r="A20">
        <v>5018</v>
      </c>
      <c r="B20" t="s">
        <v>0</v>
      </c>
      <c r="C20" t="s">
        <v>98</v>
      </c>
      <c r="D20" s="3">
        <v>30666706030415</v>
      </c>
      <c r="E20" t="s">
        <v>2</v>
      </c>
      <c r="F20" t="s">
        <v>99</v>
      </c>
      <c r="G20" t="s">
        <v>4</v>
      </c>
      <c r="H20" t="s">
        <v>5</v>
      </c>
      <c r="I20" t="s">
        <v>6</v>
      </c>
      <c r="J20" t="s">
        <v>100</v>
      </c>
      <c r="K20" t="s">
        <v>35</v>
      </c>
      <c r="L20" t="s">
        <v>9</v>
      </c>
      <c r="M20" s="1">
        <v>29403</v>
      </c>
      <c r="O20" t="s">
        <v>35</v>
      </c>
      <c r="P20" t="s">
        <v>36</v>
      </c>
      <c r="Q20" t="s">
        <v>96</v>
      </c>
      <c r="R20" t="s">
        <v>12</v>
      </c>
      <c r="U20" t="s">
        <v>12</v>
      </c>
      <c r="V20" t="s">
        <v>12</v>
      </c>
      <c r="W20" t="s">
        <v>13</v>
      </c>
      <c r="X20" t="s">
        <v>12</v>
      </c>
      <c r="Y20" t="s">
        <v>14</v>
      </c>
      <c r="Z20" t="s">
        <v>101</v>
      </c>
      <c r="AA20" t="s">
        <v>16</v>
      </c>
      <c r="AB20">
        <v>92705</v>
      </c>
      <c r="AC20" t="str">
        <f t="shared" si="0"/>
        <v>2021 North Grand Ave., Santa Ana, CA 92705</v>
      </c>
      <c r="AD20" t="s">
        <v>17</v>
      </c>
      <c r="AE20" t="s">
        <v>18</v>
      </c>
      <c r="AF20" t="s">
        <v>19</v>
      </c>
      <c r="AG20" t="s">
        <v>20</v>
      </c>
      <c r="AH20" s="2" t="s">
        <v>21</v>
      </c>
      <c r="AI20">
        <v>33.762426849999997</v>
      </c>
      <c r="AJ20">
        <v>-117.8506701</v>
      </c>
      <c r="AK20">
        <v>776</v>
      </c>
      <c r="AL20">
        <v>4</v>
      </c>
      <c r="AM20">
        <v>0.5</v>
      </c>
      <c r="AN20">
        <v>3</v>
      </c>
      <c r="AO20">
        <v>0.4</v>
      </c>
      <c r="AP20">
        <v>3</v>
      </c>
      <c r="AQ20">
        <v>0.4</v>
      </c>
      <c r="AR20">
        <v>0</v>
      </c>
      <c r="AS20">
        <v>0</v>
      </c>
      <c r="AT20">
        <v>761</v>
      </c>
      <c r="AU20">
        <v>98.1</v>
      </c>
      <c r="AV20">
        <v>0</v>
      </c>
      <c r="AW20">
        <v>0</v>
      </c>
      <c r="AX20">
        <v>2</v>
      </c>
      <c r="AY20">
        <v>0.3</v>
      </c>
      <c r="AZ20">
        <v>2</v>
      </c>
      <c r="BA20">
        <v>0.3</v>
      </c>
      <c r="BB20">
        <v>1</v>
      </c>
      <c r="BC20">
        <v>0.1</v>
      </c>
      <c r="BD20">
        <v>399</v>
      </c>
      <c r="BE20">
        <v>51.4</v>
      </c>
      <c r="BF20">
        <v>9</v>
      </c>
      <c r="BG20">
        <v>1.2</v>
      </c>
      <c r="BH20">
        <v>137</v>
      </c>
      <c r="BI20">
        <v>17.7</v>
      </c>
      <c r="BJ20">
        <v>8</v>
      </c>
      <c r="BK20">
        <v>1</v>
      </c>
      <c r="BL20">
        <v>690</v>
      </c>
      <c r="BM20">
        <v>88.9</v>
      </c>
      <c r="BN20">
        <v>186</v>
      </c>
      <c r="BO20">
        <v>24</v>
      </c>
      <c r="BP20">
        <v>662</v>
      </c>
      <c r="BQ20">
        <v>85.3</v>
      </c>
      <c r="BR20" t="s">
        <v>22</v>
      </c>
      <c r="BS20" t="s">
        <v>5</v>
      </c>
      <c r="BX20" t="s">
        <v>2</v>
      </c>
      <c r="BY20" t="s">
        <v>6</v>
      </c>
      <c r="BZ20">
        <v>38563</v>
      </c>
      <c r="CA20">
        <v>-117.850670096909</v>
      </c>
      <c r="CB20">
        <v>33.762426845993602</v>
      </c>
      <c r="CD20">
        <f xml:space="preserve"> _xlfn.XLOOKUP(AB20,[1]Sheet1!B:B,[1]Sheet1!Y:Y,"Not Found")</f>
        <v>125928</v>
      </c>
      <c r="CE20">
        <f xml:space="preserve"> _xlfn.XLOOKUP(AB20,[1]Sheet1!B:B,[1]Sheet1!AA:AA, "Not Found")</f>
        <v>186894</v>
      </c>
      <c r="CH20">
        <f t="shared" ca="1" si="1"/>
        <v>0.89894032843292759</v>
      </c>
    </row>
    <row r="21" spans="1:86" x14ac:dyDescent="0.3">
      <c r="A21">
        <v>5019</v>
      </c>
      <c r="B21" t="s">
        <v>0</v>
      </c>
      <c r="C21" t="s">
        <v>102</v>
      </c>
      <c r="D21" s="3">
        <v>30666706030431</v>
      </c>
      <c r="E21" t="s">
        <v>2</v>
      </c>
      <c r="F21" t="s">
        <v>103</v>
      </c>
      <c r="G21" t="s">
        <v>4</v>
      </c>
      <c r="H21" t="s">
        <v>5</v>
      </c>
      <c r="I21" t="s">
        <v>6</v>
      </c>
      <c r="J21" t="s">
        <v>104</v>
      </c>
      <c r="K21" t="s">
        <v>35</v>
      </c>
      <c r="L21" t="s">
        <v>9</v>
      </c>
      <c r="M21" s="1">
        <v>29403</v>
      </c>
      <c r="O21" t="s">
        <v>35</v>
      </c>
      <c r="P21" t="s">
        <v>36</v>
      </c>
      <c r="Q21" t="s">
        <v>37</v>
      </c>
      <c r="R21" t="s">
        <v>12</v>
      </c>
      <c r="U21" t="s">
        <v>12</v>
      </c>
      <c r="V21" t="s">
        <v>12</v>
      </c>
      <c r="W21" t="s">
        <v>13</v>
      </c>
      <c r="X21" t="s">
        <v>12</v>
      </c>
      <c r="Y21" t="s">
        <v>14</v>
      </c>
      <c r="Z21" t="s">
        <v>105</v>
      </c>
      <c r="AA21" t="s">
        <v>16</v>
      </c>
      <c r="AB21">
        <v>92707</v>
      </c>
      <c r="AC21" t="str">
        <f t="shared" si="0"/>
        <v>910 West Anahurst Pl., Santa Ana, CA 92707</v>
      </c>
      <c r="AD21" t="s">
        <v>17</v>
      </c>
      <c r="AE21" t="s">
        <v>18</v>
      </c>
      <c r="AF21" t="s">
        <v>19</v>
      </c>
      <c r="AG21" t="s">
        <v>20</v>
      </c>
      <c r="AH21" s="2" t="s">
        <v>21</v>
      </c>
      <c r="AI21">
        <v>33.717523839999998</v>
      </c>
      <c r="AJ21">
        <v>-117.8762881</v>
      </c>
      <c r="AK21">
        <v>528</v>
      </c>
      <c r="AL21">
        <v>4</v>
      </c>
      <c r="AM21">
        <v>0.8</v>
      </c>
      <c r="AN21">
        <v>0</v>
      </c>
      <c r="AO21">
        <v>0</v>
      </c>
      <c r="AP21">
        <v>6</v>
      </c>
      <c r="AQ21">
        <v>1.1000000000000001</v>
      </c>
      <c r="AR21">
        <v>0</v>
      </c>
      <c r="AS21">
        <v>0</v>
      </c>
      <c r="AT21">
        <v>506</v>
      </c>
      <c r="AU21">
        <v>95.8</v>
      </c>
      <c r="AV21">
        <v>1</v>
      </c>
      <c r="AW21">
        <v>0.2</v>
      </c>
      <c r="AX21">
        <v>6</v>
      </c>
      <c r="AY21">
        <v>1.1000000000000001</v>
      </c>
      <c r="AZ21">
        <v>0</v>
      </c>
      <c r="BA21">
        <v>0</v>
      </c>
      <c r="BB21">
        <v>5</v>
      </c>
      <c r="BC21">
        <v>0.9</v>
      </c>
      <c r="BD21">
        <v>259</v>
      </c>
      <c r="BE21">
        <v>49.1</v>
      </c>
      <c r="BF21">
        <v>3</v>
      </c>
      <c r="BG21">
        <v>0.6</v>
      </c>
      <c r="BH21">
        <v>265</v>
      </c>
      <c r="BI21">
        <v>50.2</v>
      </c>
      <c r="BJ21">
        <v>0</v>
      </c>
      <c r="BK21">
        <v>0</v>
      </c>
      <c r="BL21">
        <v>464</v>
      </c>
      <c r="BM21">
        <v>87.9</v>
      </c>
      <c r="BN21">
        <v>139</v>
      </c>
      <c r="BO21">
        <v>26.3</v>
      </c>
      <c r="BP21">
        <v>455</v>
      </c>
      <c r="BQ21">
        <v>86.2</v>
      </c>
      <c r="BR21" t="s">
        <v>22</v>
      </c>
      <c r="BS21" t="s">
        <v>5</v>
      </c>
      <c r="BX21" t="s">
        <v>2</v>
      </c>
      <c r="BY21" t="s">
        <v>6</v>
      </c>
      <c r="BZ21">
        <v>38566</v>
      </c>
      <c r="CA21">
        <v>-117.876288099101</v>
      </c>
      <c r="CB21">
        <v>33.717523838684002</v>
      </c>
      <c r="CD21">
        <f xml:space="preserve"> _xlfn.XLOOKUP(AB21,[1]Sheet1!B:B,[1]Sheet1!Y:Y,"Not Found")</f>
        <v>99491</v>
      </c>
      <c r="CE21">
        <f xml:space="preserve"> _xlfn.XLOOKUP(AB21,[1]Sheet1!B:B,[1]Sheet1!AA:AA, "Not Found")</f>
        <v>117218</v>
      </c>
      <c r="CH21">
        <f t="shared" ca="1" si="1"/>
        <v>0.70359386247320754</v>
      </c>
    </row>
    <row r="22" spans="1:86" x14ac:dyDescent="0.3">
      <c r="A22">
        <v>5020</v>
      </c>
      <c r="B22" t="s">
        <v>0</v>
      </c>
      <c r="C22" t="s">
        <v>106</v>
      </c>
      <c r="D22" s="3">
        <v>30666706030449</v>
      </c>
      <c r="E22" t="s">
        <v>2</v>
      </c>
      <c r="F22" t="s">
        <v>107</v>
      </c>
      <c r="G22" t="s">
        <v>4</v>
      </c>
      <c r="H22" t="s">
        <v>5</v>
      </c>
      <c r="I22" t="s">
        <v>6</v>
      </c>
      <c r="J22" t="s">
        <v>108</v>
      </c>
      <c r="K22" t="s">
        <v>35</v>
      </c>
      <c r="L22" t="s">
        <v>9</v>
      </c>
      <c r="M22" s="1">
        <v>29403</v>
      </c>
      <c r="O22" t="s">
        <v>35</v>
      </c>
      <c r="P22" t="s">
        <v>36</v>
      </c>
      <c r="Q22" t="s">
        <v>37</v>
      </c>
      <c r="R22" t="s">
        <v>12</v>
      </c>
      <c r="U22" t="s">
        <v>12</v>
      </c>
      <c r="V22" t="s">
        <v>12</v>
      </c>
      <c r="W22" t="s">
        <v>13</v>
      </c>
      <c r="X22" t="s">
        <v>12</v>
      </c>
      <c r="Y22" t="s">
        <v>14</v>
      </c>
      <c r="Z22" t="s">
        <v>109</v>
      </c>
      <c r="AA22" t="s">
        <v>16</v>
      </c>
      <c r="AB22">
        <v>92706</v>
      </c>
      <c r="AC22" t="str">
        <f t="shared" si="0"/>
        <v>1317 North Baker St., Santa Ana, CA 92706</v>
      </c>
      <c r="AD22" t="s">
        <v>17</v>
      </c>
      <c r="AE22" t="s">
        <v>18</v>
      </c>
      <c r="AF22" t="s">
        <v>19</v>
      </c>
      <c r="AG22" t="s">
        <v>20</v>
      </c>
      <c r="AH22" s="2" t="s">
        <v>21</v>
      </c>
      <c r="AI22">
        <v>33.757017840000003</v>
      </c>
      <c r="AJ22">
        <v>-117.8822771</v>
      </c>
      <c r="AK22">
        <v>434</v>
      </c>
      <c r="AL22">
        <v>0</v>
      </c>
      <c r="AM22">
        <v>0</v>
      </c>
      <c r="AN22">
        <v>0</v>
      </c>
      <c r="AO22">
        <v>0</v>
      </c>
      <c r="AP22">
        <v>2</v>
      </c>
      <c r="AQ22">
        <v>0.5</v>
      </c>
      <c r="AR22">
        <v>0</v>
      </c>
      <c r="AS22">
        <v>0</v>
      </c>
      <c r="AT22">
        <v>424</v>
      </c>
      <c r="AU22">
        <v>97.7</v>
      </c>
      <c r="AV22">
        <v>1</v>
      </c>
      <c r="AW22">
        <v>0.2</v>
      </c>
      <c r="AX22">
        <v>4</v>
      </c>
      <c r="AY22">
        <v>0.9</v>
      </c>
      <c r="AZ22">
        <v>2</v>
      </c>
      <c r="BA22">
        <v>0.5</v>
      </c>
      <c r="BB22">
        <v>1</v>
      </c>
      <c r="BC22">
        <v>0.2</v>
      </c>
      <c r="BD22">
        <v>258</v>
      </c>
      <c r="BE22">
        <v>59.4</v>
      </c>
      <c r="BF22">
        <v>6</v>
      </c>
      <c r="BG22">
        <v>1.4</v>
      </c>
      <c r="BH22">
        <v>57</v>
      </c>
      <c r="BI22">
        <v>13.1</v>
      </c>
      <c r="BJ22">
        <v>2</v>
      </c>
      <c r="BK22">
        <v>0.5</v>
      </c>
      <c r="BL22">
        <v>380</v>
      </c>
      <c r="BM22">
        <v>87.6</v>
      </c>
      <c r="BN22">
        <v>71</v>
      </c>
      <c r="BO22">
        <v>16.399999999999999</v>
      </c>
      <c r="BP22">
        <v>358</v>
      </c>
      <c r="BQ22">
        <v>82.5</v>
      </c>
      <c r="BR22" t="s">
        <v>22</v>
      </c>
      <c r="BS22" t="s">
        <v>5</v>
      </c>
      <c r="BX22" t="s">
        <v>2</v>
      </c>
      <c r="BY22" t="s">
        <v>6</v>
      </c>
      <c r="BZ22">
        <v>38568</v>
      </c>
      <c r="CA22">
        <v>-117.88227710287001</v>
      </c>
      <c r="CB22">
        <v>33.7570178433904</v>
      </c>
      <c r="CD22">
        <f xml:space="preserve"> _xlfn.XLOOKUP(AB22,[1]Sheet1!B:B,[1]Sheet1!Y:Y,"Not Found")</f>
        <v>96424</v>
      </c>
      <c r="CE22">
        <f xml:space="preserve"> _xlfn.XLOOKUP(AB22,[1]Sheet1!B:B,[1]Sheet1!AA:AA, "Not Found")</f>
        <v>120696</v>
      </c>
      <c r="CH22">
        <f t="shared" ca="1" si="1"/>
        <v>0.56113376293133443</v>
      </c>
    </row>
    <row r="23" spans="1:86" x14ac:dyDescent="0.3">
      <c r="A23">
        <v>5021</v>
      </c>
      <c r="B23" t="s">
        <v>0</v>
      </c>
      <c r="C23" t="s">
        <v>110</v>
      </c>
      <c r="D23" s="3">
        <v>30666706058978</v>
      </c>
      <c r="E23" t="s">
        <v>2</v>
      </c>
      <c r="F23" t="s">
        <v>111</v>
      </c>
      <c r="G23" t="s">
        <v>4</v>
      </c>
      <c r="H23" t="s">
        <v>5</v>
      </c>
      <c r="I23" t="s">
        <v>6</v>
      </c>
      <c r="J23" t="s">
        <v>112</v>
      </c>
      <c r="K23" t="s">
        <v>113</v>
      </c>
      <c r="L23" t="s">
        <v>9</v>
      </c>
      <c r="M23" s="1">
        <v>29403</v>
      </c>
      <c r="O23" t="s">
        <v>113</v>
      </c>
      <c r="P23" t="s">
        <v>75</v>
      </c>
      <c r="Q23" t="s">
        <v>96</v>
      </c>
      <c r="R23" t="s">
        <v>12</v>
      </c>
      <c r="U23" t="s">
        <v>12</v>
      </c>
      <c r="V23" t="s">
        <v>12</v>
      </c>
      <c r="W23" t="s">
        <v>13</v>
      </c>
      <c r="X23" t="s">
        <v>12</v>
      </c>
      <c r="Y23" t="s">
        <v>14</v>
      </c>
      <c r="Z23" t="s">
        <v>114</v>
      </c>
      <c r="AA23" t="s">
        <v>16</v>
      </c>
      <c r="AB23">
        <v>92707</v>
      </c>
      <c r="AC23" t="str">
        <f t="shared" si="0"/>
        <v>1111 South Broadway, Santa Ana, CA 92707</v>
      </c>
      <c r="AD23" t="s">
        <v>17</v>
      </c>
      <c r="AE23" t="s">
        <v>18</v>
      </c>
      <c r="AF23" t="s">
        <v>19</v>
      </c>
      <c r="AG23" t="s">
        <v>20</v>
      </c>
      <c r="AH23" s="2" t="s">
        <v>21</v>
      </c>
      <c r="AI23">
        <v>33.733101840000003</v>
      </c>
      <c r="AJ23">
        <v>-117.8692301</v>
      </c>
      <c r="AK23">
        <v>673</v>
      </c>
      <c r="AL23">
        <v>0</v>
      </c>
      <c r="AM23">
        <v>0</v>
      </c>
      <c r="AN23">
        <v>2</v>
      </c>
      <c r="AO23">
        <v>0.3</v>
      </c>
      <c r="AP23">
        <v>7</v>
      </c>
      <c r="AQ23">
        <v>1</v>
      </c>
      <c r="AR23">
        <v>1</v>
      </c>
      <c r="AS23">
        <v>0.1</v>
      </c>
      <c r="AT23">
        <v>653</v>
      </c>
      <c r="AU23">
        <v>97</v>
      </c>
      <c r="AV23">
        <v>2</v>
      </c>
      <c r="AW23">
        <v>0.3</v>
      </c>
      <c r="AX23">
        <v>7</v>
      </c>
      <c r="AY23">
        <v>1</v>
      </c>
      <c r="AZ23">
        <v>1</v>
      </c>
      <c r="BA23">
        <v>0.1</v>
      </c>
      <c r="BB23">
        <v>0</v>
      </c>
      <c r="BC23">
        <v>0</v>
      </c>
      <c r="BD23">
        <v>332</v>
      </c>
      <c r="BE23">
        <v>49.3</v>
      </c>
      <c r="BF23">
        <v>7</v>
      </c>
      <c r="BG23">
        <v>1</v>
      </c>
      <c r="BH23">
        <v>190</v>
      </c>
      <c r="BI23">
        <v>28.2</v>
      </c>
      <c r="BJ23">
        <v>5</v>
      </c>
      <c r="BK23">
        <v>0.7</v>
      </c>
      <c r="BL23">
        <v>626</v>
      </c>
      <c r="BM23">
        <v>93</v>
      </c>
      <c r="BN23">
        <v>134</v>
      </c>
      <c r="BO23">
        <v>19.899999999999999</v>
      </c>
      <c r="BP23">
        <v>587</v>
      </c>
      <c r="BQ23">
        <v>87.2</v>
      </c>
      <c r="BR23" t="s">
        <v>22</v>
      </c>
      <c r="BS23" t="s">
        <v>5</v>
      </c>
      <c r="BX23" t="s">
        <v>2</v>
      </c>
      <c r="BY23" t="s">
        <v>6</v>
      </c>
      <c r="BZ23">
        <v>38549</v>
      </c>
      <c r="CA23">
        <v>-117.86923009880699</v>
      </c>
      <c r="CB23">
        <v>33.733101842432703</v>
      </c>
      <c r="CD23">
        <f xml:space="preserve"> _xlfn.XLOOKUP(AB23,[1]Sheet1!B:B,[1]Sheet1!Y:Y,"Not Found")</f>
        <v>99491</v>
      </c>
      <c r="CE23">
        <f xml:space="preserve"> _xlfn.XLOOKUP(AB23,[1]Sheet1!B:B,[1]Sheet1!AA:AA, "Not Found")</f>
        <v>117218</v>
      </c>
      <c r="CH23">
        <f t="shared" ca="1" si="1"/>
        <v>0.63075888859307161</v>
      </c>
    </row>
    <row r="24" spans="1:86" x14ac:dyDescent="0.3">
      <c r="A24">
        <v>5022</v>
      </c>
      <c r="B24" t="s">
        <v>0</v>
      </c>
      <c r="C24" t="s">
        <v>115</v>
      </c>
      <c r="D24" s="3">
        <v>30666706058986</v>
      </c>
      <c r="E24" t="s">
        <v>2</v>
      </c>
      <c r="F24" t="s">
        <v>116</v>
      </c>
      <c r="G24" t="s">
        <v>4</v>
      </c>
      <c r="H24" t="s">
        <v>5</v>
      </c>
      <c r="I24" t="s">
        <v>6</v>
      </c>
      <c r="J24" t="s">
        <v>117</v>
      </c>
      <c r="K24" t="s">
        <v>113</v>
      </c>
      <c r="L24" t="s">
        <v>9</v>
      </c>
      <c r="M24" s="1">
        <v>29403</v>
      </c>
      <c r="O24" t="s">
        <v>113</v>
      </c>
      <c r="P24" t="s">
        <v>75</v>
      </c>
      <c r="Q24" t="s">
        <v>96</v>
      </c>
      <c r="R24" t="s">
        <v>12</v>
      </c>
      <c r="U24" t="s">
        <v>12</v>
      </c>
      <c r="V24" t="s">
        <v>12</v>
      </c>
      <c r="W24" t="s">
        <v>13</v>
      </c>
      <c r="X24" t="s">
        <v>12</v>
      </c>
      <c r="Y24" t="s">
        <v>14</v>
      </c>
      <c r="Z24" t="s">
        <v>118</v>
      </c>
      <c r="AA24" t="s">
        <v>16</v>
      </c>
      <c r="AB24">
        <v>92704</v>
      </c>
      <c r="AC24" t="str">
        <f t="shared" si="0"/>
        <v>2120 West Edinger St., Santa Ana, CA 92704</v>
      </c>
      <c r="AD24" t="s">
        <v>17</v>
      </c>
      <c r="AE24" t="s">
        <v>18</v>
      </c>
      <c r="AF24" t="s">
        <v>19</v>
      </c>
      <c r="AG24" t="s">
        <v>20</v>
      </c>
      <c r="AH24" s="2" t="s">
        <v>21</v>
      </c>
      <c r="AI24">
        <v>33.726658839999999</v>
      </c>
      <c r="AJ24">
        <v>-117.8966641</v>
      </c>
      <c r="AK24">
        <v>958</v>
      </c>
      <c r="AL24">
        <v>1</v>
      </c>
      <c r="AM24">
        <v>0.1</v>
      </c>
      <c r="AN24">
        <v>5</v>
      </c>
      <c r="AO24">
        <v>0.5</v>
      </c>
      <c r="AP24">
        <v>25</v>
      </c>
      <c r="AQ24">
        <v>2.6</v>
      </c>
      <c r="AR24">
        <v>0</v>
      </c>
      <c r="AS24">
        <v>0</v>
      </c>
      <c r="AT24">
        <v>924</v>
      </c>
      <c r="AU24">
        <v>96.5</v>
      </c>
      <c r="AV24">
        <v>1</v>
      </c>
      <c r="AW24">
        <v>0.1</v>
      </c>
      <c r="AX24">
        <v>0</v>
      </c>
      <c r="AY24">
        <v>0</v>
      </c>
      <c r="AZ24">
        <v>1</v>
      </c>
      <c r="BA24">
        <v>0.1</v>
      </c>
      <c r="BB24">
        <v>1</v>
      </c>
      <c r="BC24">
        <v>0.1</v>
      </c>
      <c r="BD24">
        <v>416</v>
      </c>
      <c r="BE24">
        <v>43.4</v>
      </c>
      <c r="BF24">
        <v>4</v>
      </c>
      <c r="BG24">
        <v>0.4</v>
      </c>
      <c r="BH24">
        <v>368</v>
      </c>
      <c r="BI24">
        <v>38.4</v>
      </c>
      <c r="BJ24">
        <v>18</v>
      </c>
      <c r="BK24">
        <v>1.9</v>
      </c>
      <c r="BL24">
        <v>885</v>
      </c>
      <c r="BM24">
        <v>92.4</v>
      </c>
      <c r="BN24">
        <v>196</v>
      </c>
      <c r="BO24">
        <v>20.5</v>
      </c>
      <c r="BP24">
        <v>841</v>
      </c>
      <c r="BQ24">
        <v>87.8</v>
      </c>
      <c r="BR24" t="s">
        <v>22</v>
      </c>
      <c r="BS24" t="s">
        <v>5</v>
      </c>
      <c r="BX24" t="s">
        <v>2</v>
      </c>
      <c r="BY24" t="s">
        <v>6</v>
      </c>
      <c r="BZ24">
        <v>38540</v>
      </c>
      <c r="CA24">
        <v>-117.896664103036</v>
      </c>
      <c r="CB24">
        <v>33.726658838984498</v>
      </c>
      <c r="CD24">
        <f xml:space="preserve"> _xlfn.XLOOKUP(AB24,[1]Sheet1!B:B,[1]Sheet1!Y:Y,"Not Found")</f>
        <v>94249</v>
      </c>
      <c r="CE24">
        <f xml:space="preserve"> _xlfn.XLOOKUP(AB24,[1]Sheet1!B:B,[1]Sheet1!AA:AA, "Not Found")</f>
        <v>117593</v>
      </c>
      <c r="CH24">
        <f t="shared" ca="1" si="1"/>
        <v>0.6424798806758496</v>
      </c>
    </row>
    <row r="25" spans="1:86" x14ac:dyDescent="0.3">
      <c r="A25">
        <v>5023</v>
      </c>
      <c r="B25" t="s">
        <v>0</v>
      </c>
      <c r="C25" t="s">
        <v>119</v>
      </c>
      <c r="D25" s="3">
        <v>30666706061741</v>
      </c>
      <c r="E25" t="s">
        <v>2</v>
      </c>
      <c r="F25" t="s">
        <v>120</v>
      </c>
      <c r="G25" t="s">
        <v>4</v>
      </c>
      <c r="H25" t="s">
        <v>5</v>
      </c>
      <c r="I25" t="s">
        <v>6</v>
      </c>
      <c r="J25" t="s">
        <v>121</v>
      </c>
      <c r="K25" t="s">
        <v>35</v>
      </c>
      <c r="L25" t="s">
        <v>9</v>
      </c>
      <c r="M25" s="1">
        <v>29403</v>
      </c>
      <c r="O25" t="s">
        <v>35</v>
      </c>
      <c r="P25" t="s">
        <v>36</v>
      </c>
      <c r="Q25" t="s">
        <v>96</v>
      </c>
      <c r="R25" t="s">
        <v>12</v>
      </c>
      <c r="U25" t="s">
        <v>12</v>
      </c>
      <c r="V25" t="s">
        <v>12</v>
      </c>
      <c r="W25" t="s">
        <v>13</v>
      </c>
      <c r="X25" t="s">
        <v>12</v>
      </c>
      <c r="Y25" t="s">
        <v>14</v>
      </c>
      <c r="Z25" t="s">
        <v>122</v>
      </c>
      <c r="AA25" t="s">
        <v>16</v>
      </c>
      <c r="AB25">
        <v>92704</v>
      </c>
      <c r="AC25" t="str">
        <f t="shared" si="0"/>
        <v>2701 South Raitt, Santa Ana, CA 92704</v>
      </c>
      <c r="AD25" t="s">
        <v>17</v>
      </c>
      <c r="AE25" t="s">
        <v>18</v>
      </c>
      <c r="AF25" t="s">
        <v>19</v>
      </c>
      <c r="AG25" t="s">
        <v>20</v>
      </c>
      <c r="AH25" s="2" t="s">
        <v>21</v>
      </c>
      <c r="AI25">
        <v>33.710742840000002</v>
      </c>
      <c r="AJ25">
        <v>-117.8961771</v>
      </c>
      <c r="AK25">
        <v>1074</v>
      </c>
      <c r="AL25">
        <v>6</v>
      </c>
      <c r="AM25">
        <v>0.6</v>
      </c>
      <c r="AN25">
        <v>2</v>
      </c>
      <c r="AO25">
        <v>0.2</v>
      </c>
      <c r="AP25">
        <v>24</v>
      </c>
      <c r="AQ25">
        <v>2.2000000000000002</v>
      </c>
      <c r="AR25">
        <v>2</v>
      </c>
      <c r="AS25">
        <v>0.2</v>
      </c>
      <c r="AT25">
        <v>1010</v>
      </c>
      <c r="AU25">
        <v>94</v>
      </c>
      <c r="AV25">
        <v>3</v>
      </c>
      <c r="AW25">
        <v>0.3</v>
      </c>
      <c r="AX25">
        <v>17</v>
      </c>
      <c r="AY25">
        <v>1.6</v>
      </c>
      <c r="AZ25">
        <v>9</v>
      </c>
      <c r="BA25">
        <v>0.8</v>
      </c>
      <c r="BB25">
        <v>1</v>
      </c>
      <c r="BC25">
        <v>0.1</v>
      </c>
      <c r="BD25">
        <v>464</v>
      </c>
      <c r="BE25">
        <v>43.2</v>
      </c>
      <c r="BF25">
        <v>15</v>
      </c>
      <c r="BG25">
        <v>1.4</v>
      </c>
      <c r="BH25">
        <v>218</v>
      </c>
      <c r="BI25">
        <v>20.3</v>
      </c>
      <c r="BJ25">
        <v>3</v>
      </c>
      <c r="BK25">
        <v>0.3</v>
      </c>
      <c r="BL25">
        <v>866</v>
      </c>
      <c r="BM25">
        <v>80.599999999999994</v>
      </c>
      <c r="BN25">
        <v>161</v>
      </c>
      <c r="BO25">
        <v>15</v>
      </c>
      <c r="BP25">
        <v>828</v>
      </c>
      <c r="BQ25">
        <v>77.099999999999994</v>
      </c>
      <c r="BR25" t="s">
        <v>22</v>
      </c>
      <c r="BS25" t="s">
        <v>5</v>
      </c>
      <c r="BX25" t="s">
        <v>2</v>
      </c>
      <c r="BY25" t="s">
        <v>6</v>
      </c>
      <c r="BZ25">
        <v>38554</v>
      </c>
      <c r="CA25">
        <v>-117.896177100806</v>
      </c>
      <c r="CB25">
        <v>33.7107428366199</v>
      </c>
      <c r="CD25">
        <f xml:space="preserve"> _xlfn.XLOOKUP(AB25,[1]Sheet1!B:B,[1]Sheet1!Y:Y,"Not Found")</f>
        <v>94249</v>
      </c>
      <c r="CE25">
        <f xml:space="preserve"> _xlfn.XLOOKUP(AB25,[1]Sheet1!B:B,[1]Sheet1!AA:AA, "Not Found")</f>
        <v>117593</v>
      </c>
      <c r="CH25">
        <f t="shared" ca="1" si="1"/>
        <v>0.55996556914998596</v>
      </c>
    </row>
    <row r="26" spans="1:86" x14ac:dyDescent="0.3">
      <c r="A26">
        <v>5024</v>
      </c>
      <c r="B26" t="s">
        <v>0</v>
      </c>
      <c r="C26" t="s">
        <v>123</v>
      </c>
      <c r="D26" s="3">
        <v>30666706061758</v>
      </c>
      <c r="E26" t="s">
        <v>2</v>
      </c>
      <c r="F26" t="s">
        <v>124</v>
      </c>
      <c r="G26" t="s">
        <v>4</v>
      </c>
      <c r="H26" t="s">
        <v>5</v>
      </c>
      <c r="I26" t="s">
        <v>6</v>
      </c>
      <c r="J26" t="s">
        <v>125</v>
      </c>
      <c r="K26" t="s">
        <v>113</v>
      </c>
      <c r="L26" t="s">
        <v>9</v>
      </c>
      <c r="M26" s="1">
        <v>29403</v>
      </c>
      <c r="O26" t="s">
        <v>113</v>
      </c>
      <c r="P26" t="s">
        <v>75</v>
      </c>
      <c r="Q26" t="s">
        <v>96</v>
      </c>
      <c r="R26" t="s">
        <v>12</v>
      </c>
      <c r="U26" t="s">
        <v>12</v>
      </c>
      <c r="V26" t="s">
        <v>12</v>
      </c>
      <c r="W26" t="s">
        <v>13</v>
      </c>
      <c r="X26" t="s">
        <v>12</v>
      </c>
      <c r="Y26" t="s">
        <v>30</v>
      </c>
      <c r="Z26" t="s">
        <v>126</v>
      </c>
      <c r="AA26" t="s">
        <v>16</v>
      </c>
      <c r="AB26">
        <v>92706</v>
      </c>
      <c r="AC26" t="str">
        <f t="shared" si="0"/>
        <v>1342 North Ross, Santa Ana, CA 92706</v>
      </c>
      <c r="AD26" t="s">
        <v>17</v>
      </c>
      <c r="AE26" t="s">
        <v>18</v>
      </c>
      <c r="AF26" t="s">
        <v>19</v>
      </c>
      <c r="AG26" t="s">
        <v>20</v>
      </c>
      <c r="AH26" s="2" t="s">
        <v>21</v>
      </c>
      <c r="AI26">
        <v>33.756617839999997</v>
      </c>
      <c r="AJ26">
        <v>-117.8730391</v>
      </c>
      <c r="AK26">
        <v>444</v>
      </c>
      <c r="AL26">
        <v>2</v>
      </c>
      <c r="AM26">
        <v>0.5</v>
      </c>
      <c r="AN26">
        <v>1</v>
      </c>
      <c r="AO26">
        <v>0.2</v>
      </c>
      <c r="AP26">
        <v>6</v>
      </c>
      <c r="AQ26">
        <v>1.4</v>
      </c>
      <c r="AR26">
        <v>2</v>
      </c>
      <c r="AS26">
        <v>0.5</v>
      </c>
      <c r="AT26">
        <v>431</v>
      </c>
      <c r="AU26">
        <v>97.1</v>
      </c>
      <c r="AV26">
        <v>0</v>
      </c>
      <c r="AW26">
        <v>0</v>
      </c>
      <c r="AX26">
        <v>2</v>
      </c>
      <c r="AY26">
        <v>0.5</v>
      </c>
      <c r="AZ26">
        <v>0</v>
      </c>
      <c r="BA26">
        <v>0</v>
      </c>
      <c r="BB26">
        <v>0</v>
      </c>
      <c r="BC26">
        <v>0</v>
      </c>
      <c r="BD26">
        <v>228</v>
      </c>
      <c r="BE26">
        <v>51.4</v>
      </c>
      <c r="BF26">
        <v>6</v>
      </c>
      <c r="BG26">
        <v>1.4</v>
      </c>
      <c r="BH26">
        <v>111</v>
      </c>
      <c r="BI26">
        <v>25</v>
      </c>
      <c r="BJ26">
        <v>2</v>
      </c>
      <c r="BK26">
        <v>0.5</v>
      </c>
      <c r="BL26">
        <v>406</v>
      </c>
      <c r="BM26">
        <v>91.4</v>
      </c>
      <c r="BN26">
        <v>97</v>
      </c>
      <c r="BO26">
        <v>21.8</v>
      </c>
      <c r="BP26">
        <v>388</v>
      </c>
      <c r="BQ26">
        <v>87.4</v>
      </c>
      <c r="BR26" t="s">
        <v>22</v>
      </c>
      <c r="BS26" t="s">
        <v>5</v>
      </c>
      <c r="BX26" t="s">
        <v>2</v>
      </c>
      <c r="BY26" t="s">
        <v>6</v>
      </c>
      <c r="BZ26">
        <v>38567</v>
      </c>
      <c r="CA26">
        <v>-117.873039100814</v>
      </c>
      <c r="CB26">
        <v>33.756617843659797</v>
      </c>
      <c r="CD26">
        <f xml:space="preserve"> _xlfn.XLOOKUP(AB26,[1]Sheet1!B:B,[1]Sheet1!Y:Y,"Not Found")</f>
        <v>96424</v>
      </c>
      <c r="CE26">
        <f xml:space="preserve"> _xlfn.XLOOKUP(AB26,[1]Sheet1!B:B,[1]Sheet1!AA:AA, "Not Found")</f>
        <v>120696</v>
      </c>
      <c r="CH26">
        <f t="shared" ca="1" si="1"/>
        <v>0.28449840915313385</v>
      </c>
    </row>
    <row r="27" spans="1:86" x14ac:dyDescent="0.3">
      <c r="A27">
        <v>5025</v>
      </c>
      <c r="B27" t="s">
        <v>0</v>
      </c>
      <c r="C27" t="s">
        <v>127</v>
      </c>
      <c r="D27" s="3">
        <v>30666706071195</v>
      </c>
      <c r="E27" t="s">
        <v>2</v>
      </c>
      <c r="F27" t="s">
        <v>128</v>
      </c>
      <c r="G27" t="s">
        <v>4</v>
      </c>
      <c r="H27" t="s">
        <v>5</v>
      </c>
      <c r="I27" t="s">
        <v>6</v>
      </c>
      <c r="J27" t="s">
        <v>129</v>
      </c>
      <c r="K27" t="s">
        <v>35</v>
      </c>
      <c r="L27" t="s">
        <v>9</v>
      </c>
      <c r="M27" s="1">
        <v>29403</v>
      </c>
      <c r="O27" t="s">
        <v>35</v>
      </c>
      <c r="P27" t="s">
        <v>36</v>
      </c>
      <c r="Q27" t="s">
        <v>75</v>
      </c>
      <c r="R27" t="s">
        <v>12</v>
      </c>
      <c r="U27" t="s">
        <v>12</v>
      </c>
      <c r="V27" t="s">
        <v>12</v>
      </c>
      <c r="W27" t="s">
        <v>13</v>
      </c>
      <c r="X27" t="s">
        <v>12</v>
      </c>
      <c r="Y27" t="s">
        <v>14</v>
      </c>
      <c r="Z27" t="s">
        <v>130</v>
      </c>
      <c r="AA27" t="s">
        <v>16</v>
      </c>
      <c r="AB27">
        <v>92707</v>
      </c>
      <c r="AC27" t="str">
        <f t="shared" si="0"/>
        <v>500 West Keller, Santa Ana, CA 92707</v>
      </c>
      <c r="AD27" t="s">
        <v>17</v>
      </c>
      <c r="AE27" t="s">
        <v>18</v>
      </c>
      <c r="AF27" t="s">
        <v>19</v>
      </c>
      <c r="AG27" t="s">
        <v>20</v>
      </c>
      <c r="AH27" s="2" t="s">
        <v>21</v>
      </c>
      <c r="AI27">
        <v>33.696202839999998</v>
      </c>
      <c r="AJ27">
        <v>-117.8756661</v>
      </c>
      <c r="AK27">
        <v>400</v>
      </c>
      <c r="AL27">
        <v>2</v>
      </c>
      <c r="AM27">
        <v>0.5</v>
      </c>
      <c r="AN27">
        <v>1</v>
      </c>
      <c r="AO27">
        <v>0.2</v>
      </c>
      <c r="AP27">
        <v>14</v>
      </c>
      <c r="AQ27">
        <v>3.5</v>
      </c>
      <c r="AR27">
        <v>4</v>
      </c>
      <c r="AS27">
        <v>1</v>
      </c>
      <c r="AT27">
        <v>357</v>
      </c>
      <c r="AU27">
        <v>89.2</v>
      </c>
      <c r="AV27">
        <v>1</v>
      </c>
      <c r="AW27">
        <v>0.2</v>
      </c>
      <c r="AX27">
        <v>14</v>
      </c>
      <c r="AY27">
        <v>3.5</v>
      </c>
      <c r="AZ27">
        <v>3</v>
      </c>
      <c r="BA27">
        <v>0.8</v>
      </c>
      <c r="BB27">
        <v>4</v>
      </c>
      <c r="BC27">
        <v>1</v>
      </c>
      <c r="BD27">
        <v>144</v>
      </c>
      <c r="BE27">
        <v>36</v>
      </c>
      <c r="BF27">
        <v>4</v>
      </c>
      <c r="BG27">
        <v>1</v>
      </c>
      <c r="BH27">
        <v>46</v>
      </c>
      <c r="BI27">
        <v>11.5</v>
      </c>
      <c r="BJ27">
        <v>1</v>
      </c>
      <c r="BK27">
        <v>0.2</v>
      </c>
      <c r="BL27">
        <v>313</v>
      </c>
      <c r="BM27">
        <v>78.2</v>
      </c>
      <c r="BN27">
        <v>113</v>
      </c>
      <c r="BO27">
        <v>28.2</v>
      </c>
      <c r="BP27">
        <v>307</v>
      </c>
      <c r="BQ27">
        <v>76.8</v>
      </c>
      <c r="BR27" t="s">
        <v>22</v>
      </c>
      <c r="BS27" t="s">
        <v>5</v>
      </c>
      <c r="BX27" t="s">
        <v>2</v>
      </c>
      <c r="BY27" t="s">
        <v>6</v>
      </c>
      <c r="BZ27">
        <v>38564</v>
      </c>
      <c r="CA27">
        <v>-117.875666097447</v>
      </c>
      <c r="CB27">
        <v>33.6962028373256</v>
      </c>
      <c r="CD27">
        <f xml:space="preserve"> _xlfn.XLOOKUP(AB27,[1]Sheet1!B:B,[1]Sheet1!Y:Y,"Not Found")</f>
        <v>99491</v>
      </c>
      <c r="CE27">
        <f xml:space="preserve"> _xlfn.XLOOKUP(AB27,[1]Sheet1!B:B,[1]Sheet1!AA:AA, "Not Found")</f>
        <v>117218</v>
      </c>
      <c r="CH27">
        <f t="shared" ca="1" si="1"/>
        <v>0.80896725926829782</v>
      </c>
    </row>
    <row r="28" spans="1:86" x14ac:dyDescent="0.3">
      <c r="A28">
        <v>5026</v>
      </c>
      <c r="B28" t="s">
        <v>0</v>
      </c>
      <c r="C28" t="s">
        <v>131</v>
      </c>
      <c r="D28" s="3">
        <v>30666706095152</v>
      </c>
      <c r="E28" t="s">
        <v>2</v>
      </c>
      <c r="F28" t="s">
        <v>132</v>
      </c>
      <c r="G28" t="s">
        <v>4</v>
      </c>
      <c r="H28" t="s">
        <v>5</v>
      </c>
      <c r="I28" t="s">
        <v>6</v>
      </c>
      <c r="J28" t="s">
        <v>133</v>
      </c>
      <c r="K28" t="s">
        <v>35</v>
      </c>
      <c r="L28" t="s">
        <v>9</v>
      </c>
      <c r="M28" s="1">
        <v>29403</v>
      </c>
      <c r="O28" t="s">
        <v>35</v>
      </c>
      <c r="P28" t="s">
        <v>36</v>
      </c>
      <c r="Q28" t="s">
        <v>37</v>
      </c>
      <c r="R28" t="s">
        <v>12</v>
      </c>
      <c r="U28" t="s">
        <v>12</v>
      </c>
      <c r="V28" t="s">
        <v>12</v>
      </c>
      <c r="W28" t="s">
        <v>13</v>
      </c>
      <c r="X28" t="s">
        <v>12</v>
      </c>
      <c r="Y28" t="s">
        <v>14</v>
      </c>
      <c r="Z28" t="s">
        <v>134</v>
      </c>
      <c r="AA28" t="s">
        <v>16</v>
      </c>
      <c r="AB28">
        <v>92701</v>
      </c>
      <c r="AC28" t="str">
        <f t="shared" si="0"/>
        <v>210 West Cubbon, Santa Ana, CA 92701</v>
      </c>
      <c r="AD28" t="s">
        <v>17</v>
      </c>
      <c r="AE28" t="s">
        <v>18</v>
      </c>
      <c r="AF28" t="s">
        <v>19</v>
      </c>
      <c r="AG28" t="s">
        <v>20</v>
      </c>
      <c r="AH28" s="2" t="s">
        <v>21</v>
      </c>
      <c r="AI28">
        <v>33.73545584</v>
      </c>
      <c r="AJ28">
        <v>-117.8692781</v>
      </c>
      <c r="AK28">
        <v>350</v>
      </c>
      <c r="AL28">
        <v>0</v>
      </c>
      <c r="AM28">
        <v>0</v>
      </c>
      <c r="AN28">
        <v>1</v>
      </c>
      <c r="AO28">
        <v>0.3</v>
      </c>
      <c r="AP28">
        <v>5</v>
      </c>
      <c r="AQ28">
        <v>1.4</v>
      </c>
      <c r="AR28">
        <v>1</v>
      </c>
      <c r="AS28">
        <v>0.3</v>
      </c>
      <c r="AT28">
        <v>338</v>
      </c>
      <c r="AU28">
        <v>96.6</v>
      </c>
      <c r="AV28">
        <v>0</v>
      </c>
      <c r="AW28">
        <v>0</v>
      </c>
      <c r="AX28">
        <v>5</v>
      </c>
      <c r="AY28">
        <v>1.4</v>
      </c>
      <c r="AZ28">
        <v>0</v>
      </c>
      <c r="BA28">
        <v>0</v>
      </c>
      <c r="BB28">
        <v>0</v>
      </c>
      <c r="BC28">
        <v>0</v>
      </c>
      <c r="BD28">
        <v>201</v>
      </c>
      <c r="BE28">
        <v>57.4</v>
      </c>
      <c r="BF28">
        <v>4</v>
      </c>
      <c r="BG28">
        <v>1.1000000000000001</v>
      </c>
      <c r="BH28">
        <v>49</v>
      </c>
      <c r="BI28">
        <v>14</v>
      </c>
      <c r="BJ28">
        <v>3</v>
      </c>
      <c r="BK28">
        <v>0.9</v>
      </c>
      <c r="BL28">
        <v>302</v>
      </c>
      <c r="BM28">
        <v>86.3</v>
      </c>
      <c r="BN28">
        <v>66</v>
      </c>
      <c r="BO28">
        <v>18.899999999999999</v>
      </c>
      <c r="BP28">
        <v>283</v>
      </c>
      <c r="BQ28">
        <v>80.900000000000006</v>
      </c>
      <c r="BR28" t="s">
        <v>22</v>
      </c>
      <c r="BS28" t="s">
        <v>5</v>
      </c>
      <c r="BX28" t="s">
        <v>2</v>
      </c>
      <c r="BY28" t="s">
        <v>6</v>
      </c>
      <c r="BZ28">
        <v>38543</v>
      </c>
      <c r="CA28">
        <v>-117.869278099282</v>
      </c>
      <c r="CB28">
        <v>33.735455842150103</v>
      </c>
      <c r="CD28">
        <f xml:space="preserve"> _xlfn.XLOOKUP(AB28,[1]Sheet1!B:B,[1]Sheet1!Y:Y,"Not Found")</f>
        <v>68697</v>
      </c>
      <c r="CE28">
        <f xml:space="preserve"> _xlfn.XLOOKUP(AB28,[1]Sheet1!B:B,[1]Sheet1!AA:AA, "Not Found")</f>
        <v>86536</v>
      </c>
      <c r="CH28">
        <f t="shared" ca="1" si="1"/>
        <v>0.7754085647823038</v>
      </c>
    </row>
    <row r="29" spans="1:86" x14ac:dyDescent="0.3">
      <c r="A29">
        <v>5027</v>
      </c>
      <c r="B29" t="s">
        <v>0</v>
      </c>
      <c r="C29" t="s">
        <v>135</v>
      </c>
      <c r="D29" s="3">
        <v>30666706098552</v>
      </c>
      <c r="E29" t="s">
        <v>2</v>
      </c>
      <c r="F29" t="s">
        <v>136</v>
      </c>
      <c r="G29" t="s">
        <v>4</v>
      </c>
      <c r="H29" t="s">
        <v>5</v>
      </c>
      <c r="I29" t="s">
        <v>6</v>
      </c>
      <c r="J29" t="s">
        <v>137</v>
      </c>
      <c r="K29" t="s">
        <v>35</v>
      </c>
      <c r="L29" t="s">
        <v>9</v>
      </c>
      <c r="M29" s="1">
        <v>29403</v>
      </c>
      <c r="O29" t="s">
        <v>35</v>
      </c>
      <c r="P29" t="s">
        <v>36</v>
      </c>
      <c r="Q29" t="s">
        <v>37</v>
      </c>
      <c r="R29" t="s">
        <v>12</v>
      </c>
      <c r="U29" t="s">
        <v>12</v>
      </c>
      <c r="V29" t="s">
        <v>12</v>
      </c>
      <c r="W29" t="s">
        <v>13</v>
      </c>
      <c r="X29" t="s">
        <v>12</v>
      </c>
      <c r="Y29" t="s">
        <v>14</v>
      </c>
      <c r="Z29" t="s">
        <v>138</v>
      </c>
      <c r="AA29" t="s">
        <v>16</v>
      </c>
      <c r="AB29">
        <v>92705</v>
      </c>
      <c r="AC29" t="str">
        <f t="shared" si="0"/>
        <v>1951 North Mabury, Santa Ana, CA 92705</v>
      </c>
      <c r="AD29" t="s">
        <v>17</v>
      </c>
      <c r="AE29" t="s">
        <v>18</v>
      </c>
      <c r="AF29" t="s">
        <v>19</v>
      </c>
      <c r="AG29" t="s">
        <v>20</v>
      </c>
      <c r="AH29" s="2" t="s">
        <v>21</v>
      </c>
      <c r="AI29">
        <v>33.763588849999998</v>
      </c>
      <c r="AJ29">
        <v>-117.8431181</v>
      </c>
      <c r="AK29">
        <v>613</v>
      </c>
      <c r="AL29">
        <v>0</v>
      </c>
      <c r="AM29">
        <v>0</v>
      </c>
      <c r="AN29">
        <v>2</v>
      </c>
      <c r="AO29">
        <v>0.3</v>
      </c>
      <c r="AP29">
        <v>20</v>
      </c>
      <c r="AQ29">
        <v>3.3</v>
      </c>
      <c r="AR29">
        <v>3</v>
      </c>
      <c r="AS29">
        <v>0.5</v>
      </c>
      <c r="AT29">
        <v>560</v>
      </c>
      <c r="AU29">
        <v>91.4</v>
      </c>
      <c r="AV29">
        <v>1</v>
      </c>
      <c r="AW29">
        <v>0.2</v>
      </c>
      <c r="AX29">
        <v>21</v>
      </c>
      <c r="AY29">
        <v>3.4</v>
      </c>
      <c r="AZ29">
        <v>6</v>
      </c>
      <c r="BA29">
        <v>1</v>
      </c>
      <c r="BB29">
        <v>0</v>
      </c>
      <c r="BC29">
        <v>0</v>
      </c>
      <c r="BD29">
        <v>155</v>
      </c>
      <c r="BE29">
        <v>25.3</v>
      </c>
      <c r="BF29">
        <v>2</v>
      </c>
      <c r="BG29">
        <v>0.3</v>
      </c>
      <c r="BH29">
        <v>56</v>
      </c>
      <c r="BI29">
        <v>9.1</v>
      </c>
      <c r="BJ29">
        <v>1</v>
      </c>
      <c r="BK29">
        <v>0.2</v>
      </c>
      <c r="BL29">
        <v>369</v>
      </c>
      <c r="BM29">
        <v>60.2</v>
      </c>
      <c r="BN29">
        <v>93</v>
      </c>
      <c r="BO29">
        <v>15.2</v>
      </c>
      <c r="BP29">
        <v>362</v>
      </c>
      <c r="BQ29">
        <v>59.1</v>
      </c>
      <c r="BR29" t="s">
        <v>22</v>
      </c>
      <c r="BS29" t="s">
        <v>5</v>
      </c>
      <c r="BX29" t="s">
        <v>139</v>
      </c>
      <c r="BY29" t="s">
        <v>140</v>
      </c>
      <c r="BZ29">
        <v>38558</v>
      </c>
      <c r="CA29">
        <v>-117.843118097313</v>
      </c>
      <c r="CB29">
        <v>33.763588845883199</v>
      </c>
      <c r="CD29">
        <f xml:space="preserve"> _xlfn.XLOOKUP(AB29,[1]Sheet1!B:B,[1]Sheet1!Y:Y,"Not Found")</f>
        <v>125928</v>
      </c>
      <c r="CE29">
        <f xml:space="preserve"> _xlfn.XLOOKUP(AB29,[1]Sheet1!B:B,[1]Sheet1!AA:AA, "Not Found")</f>
        <v>186894</v>
      </c>
      <c r="CH29">
        <f t="shared" ca="1" si="1"/>
        <v>0.84817897193062874</v>
      </c>
    </row>
    <row r="30" spans="1:86" x14ac:dyDescent="0.3">
      <c r="A30">
        <v>5028</v>
      </c>
      <c r="B30" t="s">
        <v>0</v>
      </c>
      <c r="C30" t="s">
        <v>141</v>
      </c>
      <c r="D30" s="3">
        <v>30666706099816</v>
      </c>
      <c r="E30" t="s">
        <v>2</v>
      </c>
      <c r="F30" t="s">
        <v>142</v>
      </c>
      <c r="G30" t="s">
        <v>4</v>
      </c>
      <c r="H30" t="s">
        <v>5</v>
      </c>
      <c r="I30" t="s">
        <v>6</v>
      </c>
      <c r="J30" t="s">
        <v>143</v>
      </c>
      <c r="K30" t="s">
        <v>35</v>
      </c>
      <c r="L30" t="s">
        <v>9</v>
      </c>
      <c r="M30" s="1">
        <v>29403</v>
      </c>
      <c r="O30" t="s">
        <v>35</v>
      </c>
      <c r="P30" t="s">
        <v>36</v>
      </c>
      <c r="Q30" t="s">
        <v>37</v>
      </c>
      <c r="R30" t="s">
        <v>12</v>
      </c>
      <c r="U30" t="s">
        <v>12</v>
      </c>
      <c r="V30" t="s">
        <v>12</v>
      </c>
      <c r="W30" t="s">
        <v>13</v>
      </c>
      <c r="X30" t="s">
        <v>12</v>
      </c>
      <c r="Y30" t="s">
        <v>14</v>
      </c>
      <c r="Z30" t="s">
        <v>144</v>
      </c>
      <c r="AA30" t="s">
        <v>16</v>
      </c>
      <c r="AB30">
        <v>92704</v>
      </c>
      <c r="AC30" t="str">
        <f t="shared" si="0"/>
        <v>3600 South Raitt St., Santa Ana, CA 92704</v>
      </c>
      <c r="AD30" t="s">
        <v>17</v>
      </c>
      <c r="AE30" t="s">
        <v>18</v>
      </c>
      <c r="AF30" t="s">
        <v>19</v>
      </c>
      <c r="AG30" t="s">
        <v>20</v>
      </c>
      <c r="AH30" s="2" t="s">
        <v>21</v>
      </c>
      <c r="AI30">
        <v>33.698997830000003</v>
      </c>
      <c r="AJ30">
        <v>-117.8992191</v>
      </c>
      <c r="AK30">
        <v>885</v>
      </c>
      <c r="AL30">
        <v>7</v>
      </c>
      <c r="AM30">
        <v>0.8</v>
      </c>
      <c r="AN30">
        <v>3</v>
      </c>
      <c r="AO30">
        <v>0.3</v>
      </c>
      <c r="AP30">
        <v>44</v>
      </c>
      <c r="AQ30">
        <v>5</v>
      </c>
      <c r="AR30">
        <v>5</v>
      </c>
      <c r="AS30">
        <v>0.6</v>
      </c>
      <c r="AT30">
        <v>784</v>
      </c>
      <c r="AU30">
        <v>88.6</v>
      </c>
      <c r="AV30">
        <v>1</v>
      </c>
      <c r="AW30">
        <v>0.1</v>
      </c>
      <c r="AX30">
        <v>18</v>
      </c>
      <c r="AY30">
        <v>2</v>
      </c>
      <c r="AZ30">
        <v>10</v>
      </c>
      <c r="BA30">
        <v>1.1000000000000001</v>
      </c>
      <c r="BB30">
        <v>13</v>
      </c>
      <c r="BC30">
        <v>1.5</v>
      </c>
      <c r="BD30">
        <v>242</v>
      </c>
      <c r="BE30">
        <v>27.3</v>
      </c>
      <c r="BF30">
        <v>2</v>
      </c>
      <c r="BG30">
        <v>0.2</v>
      </c>
      <c r="BH30">
        <v>73</v>
      </c>
      <c r="BI30">
        <v>8.1999999999999993</v>
      </c>
      <c r="BJ30">
        <v>0</v>
      </c>
      <c r="BK30">
        <v>0</v>
      </c>
      <c r="BL30">
        <v>611</v>
      </c>
      <c r="BM30">
        <v>69</v>
      </c>
      <c r="BN30">
        <v>95</v>
      </c>
      <c r="BO30">
        <v>10.7</v>
      </c>
      <c r="BP30">
        <v>601</v>
      </c>
      <c r="BQ30">
        <v>67.900000000000006</v>
      </c>
      <c r="BR30" t="s">
        <v>22</v>
      </c>
      <c r="BS30" t="s">
        <v>5</v>
      </c>
      <c r="BX30" t="s">
        <v>2</v>
      </c>
      <c r="BY30" t="s">
        <v>6</v>
      </c>
      <c r="BZ30">
        <v>38545</v>
      </c>
      <c r="CA30">
        <v>-117.899219101287</v>
      </c>
      <c r="CB30">
        <v>33.698997834804601</v>
      </c>
      <c r="CD30">
        <f xml:space="preserve"> _xlfn.XLOOKUP(AB30,[1]Sheet1!B:B,[1]Sheet1!Y:Y,"Not Found")</f>
        <v>94249</v>
      </c>
      <c r="CE30">
        <f xml:space="preserve"> _xlfn.XLOOKUP(AB30,[1]Sheet1!B:B,[1]Sheet1!AA:AA, "Not Found")</f>
        <v>117593</v>
      </c>
      <c r="CH30">
        <f t="shared" ca="1" si="1"/>
        <v>0.51070672674874362</v>
      </c>
    </row>
    <row r="31" spans="1:86" x14ac:dyDescent="0.3">
      <c r="A31">
        <v>5029</v>
      </c>
      <c r="B31" t="s">
        <v>0</v>
      </c>
      <c r="C31" t="s">
        <v>145</v>
      </c>
      <c r="D31" s="3">
        <v>30666706102826</v>
      </c>
      <c r="E31" t="s">
        <v>2</v>
      </c>
      <c r="F31" t="s">
        <v>146</v>
      </c>
      <c r="G31" t="s">
        <v>4</v>
      </c>
      <c r="H31" t="s">
        <v>5</v>
      </c>
      <c r="I31" t="s">
        <v>6</v>
      </c>
      <c r="J31" t="s">
        <v>147</v>
      </c>
      <c r="K31" t="s">
        <v>113</v>
      </c>
      <c r="L31" t="s">
        <v>9</v>
      </c>
      <c r="M31" s="1">
        <v>29403</v>
      </c>
      <c r="O31" t="s">
        <v>113</v>
      </c>
      <c r="P31" t="s">
        <v>75</v>
      </c>
      <c r="Q31" t="s">
        <v>96</v>
      </c>
      <c r="R31" t="s">
        <v>12</v>
      </c>
      <c r="U31" t="s">
        <v>12</v>
      </c>
      <c r="V31" t="s">
        <v>12</v>
      </c>
      <c r="W31" t="s">
        <v>13</v>
      </c>
      <c r="X31" t="s">
        <v>12</v>
      </c>
      <c r="Y31" t="s">
        <v>14</v>
      </c>
      <c r="Z31" t="s">
        <v>148</v>
      </c>
      <c r="AA31" t="s">
        <v>16</v>
      </c>
      <c r="AB31">
        <v>92707</v>
      </c>
      <c r="AC31" t="str">
        <f t="shared" si="0"/>
        <v>600 West Alton Ave., Santa Ana, CA 92707</v>
      </c>
      <c r="AD31" t="s">
        <v>17</v>
      </c>
      <c r="AE31" t="s">
        <v>18</v>
      </c>
      <c r="AF31" t="s">
        <v>19</v>
      </c>
      <c r="AG31" t="s">
        <v>20</v>
      </c>
      <c r="AH31" s="2" t="s">
        <v>21</v>
      </c>
      <c r="AI31">
        <v>33.70486184</v>
      </c>
      <c r="AJ31">
        <v>-117.8753481</v>
      </c>
      <c r="AK31">
        <v>1075</v>
      </c>
      <c r="AL31">
        <v>0</v>
      </c>
      <c r="AM31">
        <v>0</v>
      </c>
      <c r="AN31">
        <v>4</v>
      </c>
      <c r="AO31">
        <v>0.4</v>
      </c>
      <c r="AP31">
        <v>53</v>
      </c>
      <c r="AQ31">
        <v>4.9000000000000004</v>
      </c>
      <c r="AR31">
        <v>1</v>
      </c>
      <c r="AS31">
        <v>0.1</v>
      </c>
      <c r="AT31">
        <v>977</v>
      </c>
      <c r="AU31">
        <v>90.9</v>
      </c>
      <c r="AV31">
        <v>6</v>
      </c>
      <c r="AW31">
        <v>0.6</v>
      </c>
      <c r="AX31">
        <v>15</v>
      </c>
      <c r="AY31">
        <v>1.4</v>
      </c>
      <c r="AZ31">
        <v>16</v>
      </c>
      <c r="BA31">
        <v>1.5</v>
      </c>
      <c r="BB31">
        <v>3</v>
      </c>
      <c r="BC31">
        <v>0.3</v>
      </c>
      <c r="BD31">
        <v>173</v>
      </c>
      <c r="BE31">
        <v>16.100000000000001</v>
      </c>
      <c r="BF31">
        <v>2</v>
      </c>
      <c r="BG31">
        <v>0.2</v>
      </c>
      <c r="BH31">
        <v>94</v>
      </c>
      <c r="BI31">
        <v>8.6999999999999993</v>
      </c>
      <c r="BJ31">
        <v>0</v>
      </c>
      <c r="BK31">
        <v>0</v>
      </c>
      <c r="BL31">
        <v>810</v>
      </c>
      <c r="BM31">
        <v>75.3</v>
      </c>
      <c r="BN31">
        <v>108</v>
      </c>
      <c r="BO31">
        <v>10</v>
      </c>
      <c r="BP31">
        <v>784</v>
      </c>
      <c r="BQ31">
        <v>72.900000000000006</v>
      </c>
      <c r="BR31" t="s">
        <v>22</v>
      </c>
      <c r="BS31" t="s">
        <v>5</v>
      </c>
      <c r="BX31" t="s">
        <v>2</v>
      </c>
      <c r="BY31" t="s">
        <v>6</v>
      </c>
      <c r="BZ31">
        <v>38574</v>
      </c>
      <c r="CA31">
        <v>-117.875348096911</v>
      </c>
      <c r="CB31">
        <v>33.704861838258502</v>
      </c>
      <c r="CD31">
        <f xml:space="preserve"> _xlfn.XLOOKUP(AB31,[1]Sheet1!B:B,[1]Sheet1!Y:Y,"Not Found")</f>
        <v>99491</v>
      </c>
      <c r="CE31">
        <f xml:space="preserve"> _xlfn.XLOOKUP(AB31,[1]Sheet1!B:B,[1]Sheet1!AA:AA, "Not Found")</f>
        <v>117218</v>
      </c>
      <c r="CH31">
        <f t="shared" ca="1" si="1"/>
        <v>0.36424671211550252</v>
      </c>
    </row>
    <row r="32" spans="1:86" x14ac:dyDescent="0.3">
      <c r="A32">
        <v>5030</v>
      </c>
      <c r="B32" t="s">
        <v>0</v>
      </c>
      <c r="C32" t="s">
        <v>149</v>
      </c>
      <c r="D32" s="3">
        <v>30666706107692</v>
      </c>
      <c r="E32" t="s">
        <v>2</v>
      </c>
      <c r="F32" t="s">
        <v>150</v>
      </c>
      <c r="G32" t="s">
        <v>4</v>
      </c>
      <c r="H32" t="s">
        <v>5</v>
      </c>
      <c r="I32" t="s">
        <v>6</v>
      </c>
      <c r="J32" t="s">
        <v>151</v>
      </c>
      <c r="K32" t="s">
        <v>35</v>
      </c>
      <c r="L32" t="s">
        <v>9</v>
      </c>
      <c r="M32" s="1">
        <v>29403</v>
      </c>
      <c r="O32" t="s">
        <v>35</v>
      </c>
      <c r="P32" t="s">
        <v>36</v>
      </c>
      <c r="Q32" t="s">
        <v>37</v>
      </c>
      <c r="R32" t="s">
        <v>12</v>
      </c>
      <c r="U32" t="s">
        <v>12</v>
      </c>
      <c r="V32" t="s">
        <v>12</v>
      </c>
      <c r="W32" t="s">
        <v>13</v>
      </c>
      <c r="X32" t="s">
        <v>12</v>
      </c>
      <c r="Y32" t="s">
        <v>14</v>
      </c>
      <c r="Z32" t="s">
        <v>152</v>
      </c>
      <c r="AA32" t="s">
        <v>16</v>
      </c>
      <c r="AB32">
        <v>92705</v>
      </c>
      <c r="AC32" t="str">
        <f t="shared" si="0"/>
        <v>1300 East McFadden, Santa Ana, CA 92705</v>
      </c>
      <c r="AD32" t="s">
        <v>17</v>
      </c>
      <c r="AE32" t="s">
        <v>18</v>
      </c>
      <c r="AF32" t="s">
        <v>19</v>
      </c>
      <c r="AG32" t="s">
        <v>20</v>
      </c>
      <c r="AH32" s="2" t="s">
        <v>21</v>
      </c>
      <c r="AI32">
        <v>33.733006840000002</v>
      </c>
      <c r="AJ32">
        <v>-117.85375809999999</v>
      </c>
      <c r="AK32">
        <v>402</v>
      </c>
      <c r="AL32">
        <v>0</v>
      </c>
      <c r="AM32">
        <v>0</v>
      </c>
      <c r="AN32">
        <v>3</v>
      </c>
      <c r="AO32">
        <v>0.7</v>
      </c>
      <c r="AP32">
        <v>3</v>
      </c>
      <c r="AQ32">
        <v>0.7</v>
      </c>
      <c r="AR32">
        <v>0</v>
      </c>
      <c r="AS32">
        <v>0</v>
      </c>
      <c r="AT32">
        <v>395</v>
      </c>
      <c r="AU32">
        <v>98.3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0.2</v>
      </c>
      <c r="BD32">
        <v>278</v>
      </c>
      <c r="BE32">
        <v>69.2</v>
      </c>
      <c r="BF32">
        <v>4</v>
      </c>
      <c r="BG32">
        <v>1</v>
      </c>
      <c r="BH32">
        <v>51</v>
      </c>
      <c r="BI32">
        <v>12.7</v>
      </c>
      <c r="BJ32">
        <v>5</v>
      </c>
      <c r="BK32">
        <v>1.2</v>
      </c>
      <c r="BL32">
        <v>358</v>
      </c>
      <c r="BM32">
        <v>89.1</v>
      </c>
      <c r="BN32">
        <v>82</v>
      </c>
      <c r="BO32">
        <v>20.399999999999999</v>
      </c>
      <c r="BP32">
        <v>338</v>
      </c>
      <c r="BQ32">
        <v>84.1</v>
      </c>
      <c r="BR32" t="s">
        <v>22</v>
      </c>
      <c r="BS32" t="s">
        <v>5</v>
      </c>
      <c r="BX32" t="s">
        <v>2</v>
      </c>
      <c r="BY32" t="s">
        <v>6</v>
      </c>
      <c r="BZ32">
        <v>38577</v>
      </c>
      <c r="CA32">
        <v>-117.853758095567</v>
      </c>
      <c r="CB32">
        <v>33.7330068431502</v>
      </c>
      <c r="CD32">
        <f xml:space="preserve"> _xlfn.XLOOKUP(AB32,[1]Sheet1!B:B,[1]Sheet1!Y:Y,"Not Found")</f>
        <v>125928</v>
      </c>
      <c r="CE32">
        <f xml:space="preserve"> _xlfn.XLOOKUP(AB32,[1]Sheet1!B:B,[1]Sheet1!AA:AA, "Not Found")</f>
        <v>186894</v>
      </c>
      <c r="CH32">
        <f t="shared" ca="1" si="1"/>
        <v>0.12634770763820802</v>
      </c>
    </row>
    <row r="33" spans="1:86" x14ac:dyDescent="0.3">
      <c r="A33">
        <v>5031</v>
      </c>
      <c r="B33" t="s">
        <v>0</v>
      </c>
      <c r="C33" t="s">
        <v>153</v>
      </c>
      <c r="D33" s="3">
        <v>30666706108484</v>
      </c>
      <c r="E33" t="s">
        <v>2</v>
      </c>
      <c r="F33" t="s">
        <v>154</v>
      </c>
      <c r="G33" t="s">
        <v>4</v>
      </c>
      <c r="H33" t="s">
        <v>5</v>
      </c>
      <c r="I33" t="s">
        <v>6</v>
      </c>
      <c r="J33" t="s">
        <v>155</v>
      </c>
      <c r="K33" t="s">
        <v>35</v>
      </c>
      <c r="L33" t="s">
        <v>9</v>
      </c>
      <c r="M33" s="1">
        <v>29403</v>
      </c>
      <c r="O33" t="s">
        <v>35</v>
      </c>
      <c r="P33" t="s">
        <v>36</v>
      </c>
      <c r="Q33" t="s">
        <v>37</v>
      </c>
      <c r="R33" t="s">
        <v>12</v>
      </c>
      <c r="U33" t="s">
        <v>12</v>
      </c>
      <c r="V33" t="s">
        <v>12</v>
      </c>
      <c r="W33" t="s">
        <v>13</v>
      </c>
      <c r="X33" t="s">
        <v>12</v>
      </c>
      <c r="Y33" t="s">
        <v>14</v>
      </c>
      <c r="Z33" t="s">
        <v>156</v>
      </c>
      <c r="AA33" t="s">
        <v>16</v>
      </c>
      <c r="AB33">
        <v>92701</v>
      </c>
      <c r="AC33" t="str">
        <f t="shared" si="0"/>
        <v>850 East Brown St., Santa Ana, CA 92701</v>
      </c>
      <c r="AD33" t="s">
        <v>17</v>
      </c>
      <c r="AE33" t="s">
        <v>18</v>
      </c>
      <c r="AF33" t="s">
        <v>19</v>
      </c>
      <c r="AG33" t="s">
        <v>20</v>
      </c>
      <c r="AH33" s="2" t="s">
        <v>21</v>
      </c>
      <c r="AI33">
        <v>33.749255839999996</v>
      </c>
      <c r="AJ33">
        <v>-117.8598571</v>
      </c>
      <c r="AK33">
        <v>462</v>
      </c>
      <c r="AL33">
        <v>1</v>
      </c>
      <c r="AM33">
        <v>0.2</v>
      </c>
      <c r="AN33">
        <v>1</v>
      </c>
      <c r="AO33">
        <v>0.2</v>
      </c>
      <c r="AP33">
        <v>2</v>
      </c>
      <c r="AQ33">
        <v>0.4</v>
      </c>
      <c r="AR33">
        <v>3</v>
      </c>
      <c r="AS33">
        <v>0.6</v>
      </c>
      <c r="AT33">
        <v>452</v>
      </c>
      <c r="AU33">
        <v>97.8</v>
      </c>
      <c r="AV33">
        <v>1</v>
      </c>
      <c r="AW33">
        <v>0.2</v>
      </c>
      <c r="AX33">
        <v>1</v>
      </c>
      <c r="AY33">
        <v>0.2</v>
      </c>
      <c r="AZ33">
        <v>1</v>
      </c>
      <c r="BA33">
        <v>0.2</v>
      </c>
      <c r="BB33">
        <v>0</v>
      </c>
      <c r="BC33">
        <v>0</v>
      </c>
      <c r="BD33">
        <v>281</v>
      </c>
      <c r="BE33">
        <v>60.8</v>
      </c>
      <c r="BF33">
        <v>0</v>
      </c>
      <c r="BG33">
        <v>0</v>
      </c>
      <c r="BH33">
        <v>63</v>
      </c>
      <c r="BI33">
        <v>13.6</v>
      </c>
      <c r="BJ33">
        <v>1</v>
      </c>
      <c r="BK33">
        <v>0.2</v>
      </c>
      <c r="BL33">
        <v>408</v>
      </c>
      <c r="BM33">
        <v>88.3</v>
      </c>
      <c r="BN33">
        <v>78</v>
      </c>
      <c r="BO33">
        <v>16.899999999999999</v>
      </c>
      <c r="BP33">
        <v>389</v>
      </c>
      <c r="BQ33">
        <v>84.2</v>
      </c>
      <c r="BR33" t="s">
        <v>22</v>
      </c>
      <c r="BS33" t="s">
        <v>5</v>
      </c>
      <c r="BX33" t="s">
        <v>2</v>
      </c>
      <c r="BY33" t="s">
        <v>6</v>
      </c>
      <c r="BZ33">
        <v>38579</v>
      </c>
      <c r="CA33">
        <v>-117.85985709787001</v>
      </c>
      <c r="CB33">
        <v>33.749255842966697</v>
      </c>
      <c r="CD33">
        <f xml:space="preserve"> _xlfn.XLOOKUP(AB33,[1]Sheet1!B:B,[1]Sheet1!Y:Y,"Not Found")</f>
        <v>68697</v>
      </c>
      <c r="CE33">
        <f xml:space="preserve"> _xlfn.XLOOKUP(AB33,[1]Sheet1!B:B,[1]Sheet1!AA:AA, "Not Found")</f>
        <v>86536</v>
      </c>
      <c r="CH33">
        <f t="shared" ca="1" si="1"/>
        <v>0.88496625151010355</v>
      </c>
    </row>
    <row r="34" spans="1:86" x14ac:dyDescent="0.3">
      <c r="A34">
        <v>5032</v>
      </c>
      <c r="B34" t="s">
        <v>0</v>
      </c>
      <c r="C34" t="s">
        <v>157</v>
      </c>
      <c r="D34" s="3">
        <v>30666706109904</v>
      </c>
      <c r="E34" t="s">
        <v>2</v>
      </c>
      <c r="F34" t="s">
        <v>158</v>
      </c>
      <c r="G34" t="s">
        <v>4</v>
      </c>
      <c r="H34" t="s">
        <v>5</v>
      </c>
      <c r="I34" t="s">
        <v>6</v>
      </c>
      <c r="J34" t="s">
        <v>159</v>
      </c>
      <c r="K34" t="s">
        <v>35</v>
      </c>
      <c r="L34" t="s">
        <v>9</v>
      </c>
      <c r="M34" s="1">
        <v>33420</v>
      </c>
      <c r="O34" t="s">
        <v>35</v>
      </c>
      <c r="P34" t="s">
        <v>36</v>
      </c>
      <c r="Q34" t="s">
        <v>10</v>
      </c>
      <c r="R34" t="s">
        <v>12</v>
      </c>
      <c r="U34" t="s">
        <v>12</v>
      </c>
      <c r="V34" t="s">
        <v>12</v>
      </c>
      <c r="W34" t="s">
        <v>13</v>
      </c>
      <c r="X34" t="s">
        <v>12</v>
      </c>
      <c r="Y34" t="s">
        <v>14</v>
      </c>
      <c r="Z34" t="s">
        <v>160</v>
      </c>
      <c r="AA34" t="s">
        <v>16</v>
      </c>
      <c r="AB34">
        <v>92703</v>
      </c>
      <c r="AC34" t="str">
        <f t="shared" si="0"/>
        <v>931 West Highland, Santa Ana, CA 92703</v>
      </c>
      <c r="AD34" t="s">
        <v>17</v>
      </c>
      <c r="AE34" t="s">
        <v>18</v>
      </c>
      <c r="AF34" t="s">
        <v>19</v>
      </c>
      <c r="AG34" t="s">
        <v>20</v>
      </c>
      <c r="AH34" s="2" t="s">
        <v>21</v>
      </c>
      <c r="AI34">
        <v>33.73788184</v>
      </c>
      <c r="AJ34">
        <v>-117.87837210000001</v>
      </c>
      <c r="AK34">
        <v>447</v>
      </c>
      <c r="AL34">
        <v>0</v>
      </c>
      <c r="AM34">
        <v>0</v>
      </c>
      <c r="AN34">
        <v>3</v>
      </c>
      <c r="AO34">
        <v>0.7</v>
      </c>
      <c r="AP34">
        <v>0</v>
      </c>
      <c r="AQ34">
        <v>0</v>
      </c>
      <c r="AR34">
        <v>0</v>
      </c>
      <c r="AS34">
        <v>0</v>
      </c>
      <c r="AT34">
        <v>442</v>
      </c>
      <c r="AU34">
        <v>98.9</v>
      </c>
      <c r="AV34">
        <v>0</v>
      </c>
      <c r="AW34">
        <v>0</v>
      </c>
      <c r="AX34">
        <v>2</v>
      </c>
      <c r="AY34">
        <v>0.4</v>
      </c>
      <c r="AZ34">
        <v>0</v>
      </c>
      <c r="BA34">
        <v>0</v>
      </c>
      <c r="BB34">
        <v>0</v>
      </c>
      <c r="BC34">
        <v>0</v>
      </c>
      <c r="BD34">
        <v>302</v>
      </c>
      <c r="BE34">
        <v>67.599999999999994</v>
      </c>
      <c r="BF34">
        <v>6</v>
      </c>
      <c r="BG34">
        <v>1.3</v>
      </c>
      <c r="BH34">
        <v>39</v>
      </c>
      <c r="BI34">
        <v>8.6999999999999993</v>
      </c>
      <c r="BJ34">
        <v>8</v>
      </c>
      <c r="BK34">
        <v>1.8</v>
      </c>
      <c r="BL34">
        <v>409</v>
      </c>
      <c r="BM34">
        <v>91.5</v>
      </c>
      <c r="BN34">
        <v>73</v>
      </c>
      <c r="BO34">
        <v>16.3</v>
      </c>
      <c r="BP34">
        <v>399</v>
      </c>
      <c r="BQ34">
        <v>89.3</v>
      </c>
      <c r="BR34" t="s">
        <v>22</v>
      </c>
      <c r="BS34" t="s">
        <v>5</v>
      </c>
      <c r="BX34" t="s">
        <v>2</v>
      </c>
      <c r="BY34" t="s">
        <v>6</v>
      </c>
      <c r="BZ34">
        <v>38580</v>
      </c>
      <c r="CA34">
        <v>-117.878372100674</v>
      </c>
      <c r="CB34">
        <v>33.737881841567798</v>
      </c>
      <c r="CD34">
        <f xml:space="preserve"> _xlfn.XLOOKUP(AB34,[1]Sheet1!B:B,[1]Sheet1!Y:Y,"Not Found")</f>
        <v>80817</v>
      </c>
      <c r="CE34">
        <f xml:space="preserve"> _xlfn.XLOOKUP(AB34,[1]Sheet1!B:B,[1]Sheet1!AA:AA, "Not Found")</f>
        <v>101249</v>
      </c>
      <c r="CH34">
        <f t="shared" ca="1" si="1"/>
        <v>0.7720327569340053</v>
      </c>
    </row>
    <row r="35" spans="1:86" x14ac:dyDescent="0.3">
      <c r="A35">
        <v>5033</v>
      </c>
      <c r="B35" t="s">
        <v>0</v>
      </c>
      <c r="C35" t="s">
        <v>161</v>
      </c>
      <c r="D35" s="3">
        <v>30666706110175</v>
      </c>
      <c r="E35" t="s">
        <v>2</v>
      </c>
      <c r="F35" t="s">
        <v>162</v>
      </c>
      <c r="G35" t="s">
        <v>4</v>
      </c>
      <c r="H35" t="s">
        <v>5</v>
      </c>
      <c r="I35" t="s">
        <v>6</v>
      </c>
      <c r="J35" t="s">
        <v>163</v>
      </c>
      <c r="K35" t="s">
        <v>35</v>
      </c>
      <c r="L35" t="s">
        <v>9</v>
      </c>
      <c r="M35" s="1">
        <v>33644</v>
      </c>
      <c r="O35" t="s">
        <v>35</v>
      </c>
      <c r="P35" t="s">
        <v>36</v>
      </c>
      <c r="Q35" t="s">
        <v>37</v>
      </c>
      <c r="R35" t="s">
        <v>12</v>
      </c>
      <c r="U35" t="s">
        <v>12</v>
      </c>
      <c r="V35" t="s">
        <v>12</v>
      </c>
      <c r="W35" t="s">
        <v>13</v>
      </c>
      <c r="X35" t="s">
        <v>12</v>
      </c>
      <c r="Y35" t="s">
        <v>14</v>
      </c>
      <c r="Z35" t="s">
        <v>164</v>
      </c>
      <c r="AA35" t="s">
        <v>16</v>
      </c>
      <c r="AB35">
        <v>92703</v>
      </c>
      <c r="AC35" t="str">
        <f t="shared" si="0"/>
        <v>1401 West Santa Ana Blvd., Santa Ana, CA 92703</v>
      </c>
      <c r="AD35" t="s">
        <v>17</v>
      </c>
      <c r="AE35" t="s">
        <v>18</v>
      </c>
      <c r="AF35" t="s">
        <v>19</v>
      </c>
      <c r="AG35" t="s">
        <v>20</v>
      </c>
      <c r="AH35" s="2" t="s">
        <v>21</v>
      </c>
      <c r="AI35">
        <v>33.74848884</v>
      </c>
      <c r="AJ35">
        <v>-117.8870041</v>
      </c>
      <c r="AK35">
        <v>441</v>
      </c>
      <c r="AL35">
        <v>0</v>
      </c>
      <c r="AM35">
        <v>0</v>
      </c>
      <c r="AN35">
        <v>1</v>
      </c>
      <c r="AO35">
        <v>0.2</v>
      </c>
      <c r="AP35">
        <v>1</v>
      </c>
      <c r="AQ35">
        <v>0.2</v>
      </c>
      <c r="AR35">
        <v>2</v>
      </c>
      <c r="AS35">
        <v>0.5</v>
      </c>
      <c r="AT35">
        <v>433</v>
      </c>
      <c r="AU35">
        <v>98.2</v>
      </c>
      <c r="AV35">
        <v>0</v>
      </c>
      <c r="AW35">
        <v>0</v>
      </c>
      <c r="AX35">
        <v>3</v>
      </c>
      <c r="AY35">
        <v>0.7</v>
      </c>
      <c r="AZ35">
        <v>0</v>
      </c>
      <c r="BA35">
        <v>0</v>
      </c>
      <c r="BB35">
        <v>1</v>
      </c>
      <c r="BC35">
        <v>0.2</v>
      </c>
      <c r="BD35">
        <v>271</v>
      </c>
      <c r="BE35">
        <v>61.5</v>
      </c>
      <c r="BF35">
        <v>3</v>
      </c>
      <c r="BG35">
        <v>0.7</v>
      </c>
      <c r="BH35">
        <v>90</v>
      </c>
      <c r="BI35">
        <v>20.399999999999999</v>
      </c>
      <c r="BJ35">
        <v>3</v>
      </c>
      <c r="BK35">
        <v>0.7</v>
      </c>
      <c r="BL35">
        <v>377</v>
      </c>
      <c r="BM35">
        <v>85.5</v>
      </c>
      <c r="BN35">
        <v>63</v>
      </c>
      <c r="BO35">
        <v>14.3</v>
      </c>
      <c r="BP35">
        <v>358</v>
      </c>
      <c r="BQ35">
        <v>81.2</v>
      </c>
      <c r="BR35" t="s">
        <v>22</v>
      </c>
      <c r="BS35" t="s">
        <v>5</v>
      </c>
      <c r="BX35" t="s">
        <v>2</v>
      </c>
      <c r="BY35" t="s">
        <v>6</v>
      </c>
      <c r="BZ35">
        <v>38536</v>
      </c>
      <c r="CA35">
        <v>-117.887004102909</v>
      </c>
      <c r="CB35">
        <v>33.748488841803102</v>
      </c>
      <c r="CD35">
        <f xml:space="preserve"> _xlfn.XLOOKUP(AB35,[1]Sheet1!B:B,[1]Sheet1!Y:Y,"Not Found")</f>
        <v>80817</v>
      </c>
      <c r="CE35">
        <f xml:space="preserve"> _xlfn.XLOOKUP(AB35,[1]Sheet1!B:B,[1]Sheet1!AA:AA, "Not Found")</f>
        <v>101249</v>
      </c>
      <c r="CH35">
        <f t="shared" ca="1" si="1"/>
        <v>0.7597689268420863</v>
      </c>
    </row>
    <row r="36" spans="1:86" x14ac:dyDescent="0.3">
      <c r="A36">
        <v>5034</v>
      </c>
      <c r="B36" t="s">
        <v>0</v>
      </c>
      <c r="C36" t="s">
        <v>165</v>
      </c>
      <c r="D36" s="3">
        <v>30666706110183</v>
      </c>
      <c r="E36" t="s">
        <v>2</v>
      </c>
      <c r="F36" t="s">
        <v>166</v>
      </c>
      <c r="G36" t="s">
        <v>4</v>
      </c>
      <c r="H36" t="s">
        <v>5</v>
      </c>
      <c r="I36" t="s">
        <v>6</v>
      </c>
      <c r="J36" t="s">
        <v>167</v>
      </c>
      <c r="K36" t="s">
        <v>35</v>
      </c>
      <c r="L36" t="s">
        <v>9</v>
      </c>
      <c r="M36" s="1">
        <v>33604</v>
      </c>
      <c r="O36" t="s">
        <v>35</v>
      </c>
      <c r="P36" t="s">
        <v>36</v>
      </c>
      <c r="Q36" t="s">
        <v>96</v>
      </c>
      <c r="R36" t="s">
        <v>12</v>
      </c>
      <c r="U36" t="s">
        <v>12</v>
      </c>
      <c r="V36" t="s">
        <v>12</v>
      </c>
      <c r="W36" t="s">
        <v>13</v>
      </c>
      <c r="X36" t="s">
        <v>12</v>
      </c>
      <c r="Y36" t="s">
        <v>14</v>
      </c>
      <c r="Z36" t="s">
        <v>168</v>
      </c>
      <c r="AA36" t="s">
        <v>16</v>
      </c>
      <c r="AB36">
        <v>92701</v>
      </c>
      <c r="AC36" t="str">
        <f t="shared" si="0"/>
        <v>417 West Walnut St., Santa Ana, CA 92701</v>
      </c>
      <c r="AD36" t="s">
        <v>17</v>
      </c>
      <c r="AE36" t="s">
        <v>18</v>
      </c>
      <c r="AF36" t="s">
        <v>19</v>
      </c>
      <c r="AG36" t="s">
        <v>20</v>
      </c>
      <c r="AH36" s="2" t="s">
        <v>21</v>
      </c>
      <c r="AI36">
        <v>33.745103839999999</v>
      </c>
      <c r="AJ36">
        <v>-117.87160609999999</v>
      </c>
      <c r="AK36">
        <v>840</v>
      </c>
      <c r="AL36">
        <v>1</v>
      </c>
      <c r="AM36">
        <v>0.1</v>
      </c>
      <c r="AN36">
        <v>6</v>
      </c>
      <c r="AO36">
        <v>0.7</v>
      </c>
      <c r="AP36">
        <v>2</v>
      </c>
      <c r="AQ36">
        <v>0.2</v>
      </c>
      <c r="AR36">
        <v>1</v>
      </c>
      <c r="AS36">
        <v>0.1</v>
      </c>
      <c r="AT36">
        <v>827</v>
      </c>
      <c r="AU36">
        <v>98.5</v>
      </c>
      <c r="AV36">
        <v>0</v>
      </c>
      <c r="AW36">
        <v>0</v>
      </c>
      <c r="AX36">
        <v>3</v>
      </c>
      <c r="AY36">
        <v>0.4</v>
      </c>
      <c r="AZ36">
        <v>0</v>
      </c>
      <c r="BA36">
        <v>0</v>
      </c>
      <c r="BB36">
        <v>0</v>
      </c>
      <c r="BC36">
        <v>0</v>
      </c>
      <c r="BD36">
        <v>497</v>
      </c>
      <c r="BE36">
        <v>59.2</v>
      </c>
      <c r="BF36">
        <v>7</v>
      </c>
      <c r="BG36">
        <v>0.8</v>
      </c>
      <c r="BH36">
        <v>135</v>
      </c>
      <c r="BI36">
        <v>16.100000000000001</v>
      </c>
      <c r="BJ36">
        <v>5</v>
      </c>
      <c r="BK36">
        <v>0.6</v>
      </c>
      <c r="BL36">
        <v>758</v>
      </c>
      <c r="BM36">
        <v>90.2</v>
      </c>
      <c r="BN36">
        <v>118</v>
      </c>
      <c r="BO36">
        <v>14</v>
      </c>
      <c r="BP36">
        <v>725</v>
      </c>
      <c r="BQ36">
        <v>86.3</v>
      </c>
      <c r="BR36" t="s">
        <v>22</v>
      </c>
      <c r="BS36" t="s">
        <v>5</v>
      </c>
      <c r="BX36" t="s">
        <v>2</v>
      </c>
      <c r="BY36" t="s">
        <v>6</v>
      </c>
      <c r="BZ36">
        <v>38537</v>
      </c>
      <c r="CA36">
        <v>-117.871606100408</v>
      </c>
      <c r="CB36">
        <v>33.745103842449602</v>
      </c>
      <c r="CD36">
        <f xml:space="preserve"> _xlfn.XLOOKUP(AB36,[1]Sheet1!B:B,[1]Sheet1!Y:Y,"Not Found")</f>
        <v>68697</v>
      </c>
      <c r="CE36">
        <f xml:space="preserve"> _xlfn.XLOOKUP(AB36,[1]Sheet1!B:B,[1]Sheet1!AA:AA, "Not Found")</f>
        <v>86536</v>
      </c>
      <c r="CH36">
        <f t="shared" ca="1" si="1"/>
        <v>0.16967690405216618</v>
      </c>
    </row>
    <row r="37" spans="1:86" x14ac:dyDescent="0.3">
      <c r="A37">
        <v>5035</v>
      </c>
      <c r="B37" t="s">
        <v>0</v>
      </c>
      <c r="C37" t="s">
        <v>169</v>
      </c>
      <c r="D37" s="3">
        <v>30666706113377</v>
      </c>
      <c r="E37" t="s">
        <v>2</v>
      </c>
      <c r="F37" t="s">
        <v>170</v>
      </c>
      <c r="G37" t="s">
        <v>4</v>
      </c>
      <c r="H37" t="s">
        <v>5</v>
      </c>
      <c r="I37" t="s">
        <v>6</v>
      </c>
      <c r="J37" t="s">
        <v>171</v>
      </c>
      <c r="K37" t="s">
        <v>35</v>
      </c>
      <c r="L37" t="s">
        <v>9</v>
      </c>
      <c r="M37" s="1">
        <v>35247</v>
      </c>
      <c r="O37" t="s">
        <v>35</v>
      </c>
      <c r="P37" t="s">
        <v>36</v>
      </c>
      <c r="Q37" t="s">
        <v>37</v>
      </c>
      <c r="R37" t="s">
        <v>12</v>
      </c>
      <c r="U37" t="s">
        <v>12</v>
      </c>
      <c r="V37" t="s">
        <v>12</v>
      </c>
      <c r="W37" t="s">
        <v>13</v>
      </c>
      <c r="X37" t="s">
        <v>12</v>
      </c>
      <c r="Y37" t="s">
        <v>14</v>
      </c>
      <c r="Z37" t="s">
        <v>172</v>
      </c>
      <c r="AA37" t="s">
        <v>16</v>
      </c>
      <c r="AB37">
        <v>92703</v>
      </c>
      <c r="AC37" t="str">
        <f t="shared" si="0"/>
        <v>1001 South Graham Ln., Santa Ana, CA 92703</v>
      </c>
      <c r="AD37" t="s">
        <v>17</v>
      </c>
      <c r="AE37" t="s">
        <v>18</v>
      </c>
      <c r="AF37" t="s">
        <v>19</v>
      </c>
      <c r="AG37" t="s">
        <v>20</v>
      </c>
      <c r="AH37" s="2" t="s">
        <v>21</v>
      </c>
      <c r="AI37">
        <v>33.735496840000003</v>
      </c>
      <c r="AJ37">
        <v>-117.88572809999999</v>
      </c>
      <c r="AK37">
        <v>485</v>
      </c>
      <c r="AL37">
        <v>0</v>
      </c>
      <c r="AM37">
        <v>0</v>
      </c>
      <c r="AN37">
        <v>0</v>
      </c>
      <c r="AO37">
        <v>0</v>
      </c>
      <c r="AP37">
        <v>6</v>
      </c>
      <c r="AQ37">
        <v>1.2</v>
      </c>
      <c r="AR37">
        <v>1</v>
      </c>
      <c r="AS37">
        <v>0.2</v>
      </c>
      <c r="AT37">
        <v>476</v>
      </c>
      <c r="AU37">
        <v>98.1</v>
      </c>
      <c r="AV37">
        <v>1</v>
      </c>
      <c r="AW37">
        <v>0.2</v>
      </c>
      <c r="AX37">
        <v>1</v>
      </c>
      <c r="AY37">
        <v>0.2</v>
      </c>
      <c r="AZ37">
        <v>0</v>
      </c>
      <c r="BA37">
        <v>0</v>
      </c>
      <c r="BB37">
        <v>0</v>
      </c>
      <c r="BC37">
        <v>0</v>
      </c>
      <c r="BD37">
        <v>345</v>
      </c>
      <c r="BE37">
        <v>71.099999999999994</v>
      </c>
      <c r="BF37">
        <v>0</v>
      </c>
      <c r="BG37">
        <v>0</v>
      </c>
      <c r="BH37">
        <v>140</v>
      </c>
      <c r="BI37">
        <v>28.9</v>
      </c>
      <c r="BJ37">
        <v>5</v>
      </c>
      <c r="BK37">
        <v>1</v>
      </c>
      <c r="BL37">
        <v>443</v>
      </c>
      <c r="BM37">
        <v>91.3</v>
      </c>
      <c r="BN37">
        <v>75</v>
      </c>
      <c r="BO37">
        <v>15.5</v>
      </c>
      <c r="BP37">
        <v>423</v>
      </c>
      <c r="BQ37">
        <v>87.2</v>
      </c>
      <c r="BR37" t="s">
        <v>22</v>
      </c>
      <c r="BS37" t="s">
        <v>5</v>
      </c>
      <c r="BX37" t="s">
        <v>2</v>
      </c>
      <c r="BY37" t="s">
        <v>6</v>
      </c>
      <c r="BZ37">
        <v>38569</v>
      </c>
      <c r="CA37">
        <v>-117.885728102147</v>
      </c>
      <c r="CB37">
        <v>33.735496841170203</v>
      </c>
      <c r="CD37">
        <f xml:space="preserve"> _xlfn.XLOOKUP(AB37,[1]Sheet1!B:B,[1]Sheet1!Y:Y,"Not Found")</f>
        <v>80817</v>
      </c>
      <c r="CE37">
        <f xml:space="preserve"> _xlfn.XLOOKUP(AB37,[1]Sheet1!B:B,[1]Sheet1!AA:AA, "Not Found")</f>
        <v>101249</v>
      </c>
      <c r="CH37">
        <f t="shared" ca="1" si="1"/>
        <v>0.15212700533428236</v>
      </c>
    </row>
    <row r="38" spans="1:86" x14ac:dyDescent="0.3">
      <c r="A38">
        <v>5036</v>
      </c>
      <c r="B38" t="s">
        <v>0</v>
      </c>
      <c r="C38" t="s">
        <v>173</v>
      </c>
      <c r="D38" s="3">
        <v>30666706114631</v>
      </c>
      <c r="E38" t="s">
        <v>2</v>
      </c>
      <c r="F38" t="s">
        <v>174</v>
      </c>
      <c r="G38" t="s">
        <v>4</v>
      </c>
      <c r="H38" t="s">
        <v>5</v>
      </c>
      <c r="I38" t="s">
        <v>6</v>
      </c>
      <c r="J38" t="s">
        <v>175</v>
      </c>
      <c r="K38" t="s">
        <v>35</v>
      </c>
      <c r="L38" t="s">
        <v>9</v>
      </c>
      <c r="M38" s="1">
        <v>35612</v>
      </c>
      <c r="O38" t="s">
        <v>35</v>
      </c>
      <c r="P38" t="s">
        <v>36</v>
      </c>
      <c r="Q38" t="s">
        <v>37</v>
      </c>
      <c r="R38" t="s">
        <v>12</v>
      </c>
      <c r="U38" t="s">
        <v>12</v>
      </c>
      <c r="V38" t="s">
        <v>12</v>
      </c>
      <c r="W38" t="s">
        <v>13</v>
      </c>
      <c r="X38" t="s">
        <v>12</v>
      </c>
      <c r="Y38" t="s">
        <v>14</v>
      </c>
      <c r="Z38" t="s">
        <v>176</v>
      </c>
      <c r="AA38" t="s">
        <v>16</v>
      </c>
      <c r="AB38">
        <v>92701</v>
      </c>
      <c r="AC38" t="str">
        <f t="shared" si="0"/>
        <v>1405 French St., Santa Ana, CA 92701</v>
      </c>
      <c r="AD38" t="s">
        <v>17</v>
      </c>
      <c r="AE38" t="s">
        <v>18</v>
      </c>
      <c r="AF38" t="s">
        <v>19</v>
      </c>
      <c r="AG38" t="s">
        <v>20</v>
      </c>
      <c r="AH38" s="2" t="s">
        <v>21</v>
      </c>
      <c r="AI38">
        <v>33.757110849999997</v>
      </c>
      <c r="AJ38">
        <v>-117.8636441</v>
      </c>
      <c r="AK38">
        <v>404</v>
      </c>
      <c r="AL38">
        <v>1</v>
      </c>
      <c r="AM38">
        <v>0.2</v>
      </c>
      <c r="AN38">
        <v>1</v>
      </c>
      <c r="AO38">
        <v>0.2</v>
      </c>
      <c r="AP38">
        <v>0</v>
      </c>
      <c r="AQ38">
        <v>0</v>
      </c>
      <c r="AR38">
        <v>0</v>
      </c>
      <c r="AS38">
        <v>0</v>
      </c>
      <c r="AT38">
        <v>401</v>
      </c>
      <c r="AU38">
        <v>99.3</v>
      </c>
      <c r="AV38">
        <v>0</v>
      </c>
      <c r="AW38">
        <v>0</v>
      </c>
      <c r="AX38">
        <v>1</v>
      </c>
      <c r="AY38">
        <v>0.2</v>
      </c>
      <c r="AZ38">
        <v>0</v>
      </c>
      <c r="BA38">
        <v>0</v>
      </c>
      <c r="BB38">
        <v>0</v>
      </c>
      <c r="BC38">
        <v>0</v>
      </c>
      <c r="BD38">
        <v>278</v>
      </c>
      <c r="BE38">
        <v>68.8</v>
      </c>
      <c r="BF38">
        <v>9</v>
      </c>
      <c r="BG38">
        <v>2.2000000000000002</v>
      </c>
      <c r="BH38">
        <v>35</v>
      </c>
      <c r="BI38">
        <v>8.6999999999999993</v>
      </c>
      <c r="BJ38">
        <v>1</v>
      </c>
      <c r="BK38">
        <v>0.2</v>
      </c>
      <c r="BL38">
        <v>380</v>
      </c>
      <c r="BM38">
        <v>94.1</v>
      </c>
      <c r="BN38">
        <v>79</v>
      </c>
      <c r="BO38">
        <v>19.600000000000001</v>
      </c>
      <c r="BP38">
        <v>365</v>
      </c>
      <c r="BQ38">
        <v>90.3</v>
      </c>
      <c r="BR38" t="s">
        <v>22</v>
      </c>
      <c r="BS38" t="s">
        <v>5</v>
      </c>
      <c r="BX38" t="s">
        <v>2</v>
      </c>
      <c r="BY38" t="s">
        <v>6</v>
      </c>
      <c r="BZ38">
        <v>38571</v>
      </c>
      <c r="CA38">
        <v>-117.863644099327</v>
      </c>
      <c r="CB38">
        <v>33.757110845153903</v>
      </c>
      <c r="CD38">
        <f xml:space="preserve"> _xlfn.XLOOKUP(AB38,[1]Sheet1!B:B,[1]Sheet1!Y:Y,"Not Found")</f>
        <v>68697</v>
      </c>
      <c r="CE38">
        <f xml:space="preserve"> _xlfn.XLOOKUP(AB38,[1]Sheet1!B:B,[1]Sheet1!AA:AA, "Not Found")</f>
        <v>86536</v>
      </c>
      <c r="CH38">
        <f t="shared" ca="1" si="1"/>
        <v>0.8076000327406766</v>
      </c>
    </row>
    <row r="39" spans="1:86" x14ac:dyDescent="0.3">
      <c r="A39">
        <v>5037</v>
      </c>
      <c r="B39" t="s">
        <v>0</v>
      </c>
      <c r="C39" t="s">
        <v>177</v>
      </c>
      <c r="D39" s="3">
        <v>30666706115133</v>
      </c>
      <c r="E39" t="s">
        <v>2</v>
      </c>
      <c r="F39" t="s">
        <v>178</v>
      </c>
      <c r="G39" t="s">
        <v>4</v>
      </c>
      <c r="H39" t="s">
        <v>5</v>
      </c>
      <c r="I39" t="s">
        <v>6</v>
      </c>
      <c r="J39" t="s">
        <v>179</v>
      </c>
      <c r="K39" t="s">
        <v>180</v>
      </c>
      <c r="L39" t="s">
        <v>9</v>
      </c>
      <c r="M39" s="1">
        <v>35821</v>
      </c>
      <c r="O39" t="s">
        <v>8</v>
      </c>
      <c r="P39" t="s">
        <v>75</v>
      </c>
      <c r="Q39" t="s">
        <v>11</v>
      </c>
      <c r="R39" t="s">
        <v>12</v>
      </c>
      <c r="U39" t="s">
        <v>12</v>
      </c>
      <c r="V39" t="s">
        <v>12</v>
      </c>
      <c r="W39" t="s">
        <v>13</v>
      </c>
      <c r="X39" t="s">
        <v>13</v>
      </c>
      <c r="Y39" t="s">
        <v>58</v>
      </c>
      <c r="Z39" t="s">
        <v>181</v>
      </c>
      <c r="AA39" t="s">
        <v>16</v>
      </c>
      <c r="AB39">
        <v>92701</v>
      </c>
      <c r="AC39" t="str">
        <f t="shared" si="0"/>
        <v>1325 East 4th St., Santa Ana, CA 92701</v>
      </c>
      <c r="AD39" t="s">
        <v>17</v>
      </c>
      <c r="AE39" t="s">
        <v>18</v>
      </c>
      <c r="AF39" t="s">
        <v>19</v>
      </c>
      <c r="AG39" t="s">
        <v>20</v>
      </c>
      <c r="AH39" s="2" t="s">
        <v>21</v>
      </c>
      <c r="AI39">
        <v>33.748685989999998</v>
      </c>
      <c r="AJ39">
        <v>-117.85033297</v>
      </c>
      <c r="AK39">
        <v>33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32</v>
      </c>
      <c r="AU39">
        <v>97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3</v>
      </c>
      <c r="BD39">
        <v>20</v>
      </c>
      <c r="BE39">
        <v>60.6</v>
      </c>
      <c r="BF39">
        <v>1</v>
      </c>
      <c r="BG39">
        <v>3</v>
      </c>
      <c r="BH39">
        <v>13</v>
      </c>
      <c r="BI39">
        <v>39.4</v>
      </c>
      <c r="BJ39">
        <v>1</v>
      </c>
      <c r="BK39">
        <v>3</v>
      </c>
      <c r="BL39">
        <v>32</v>
      </c>
      <c r="BM39">
        <v>97</v>
      </c>
      <c r="BN39">
        <v>6</v>
      </c>
      <c r="BO39">
        <v>18.2</v>
      </c>
      <c r="BP39">
        <v>31</v>
      </c>
      <c r="BQ39">
        <v>93.9</v>
      </c>
      <c r="BR39" t="s">
        <v>22</v>
      </c>
      <c r="BS39" t="s">
        <v>5</v>
      </c>
      <c r="BX39" t="s">
        <v>2</v>
      </c>
      <c r="BY39" t="s">
        <v>6</v>
      </c>
      <c r="BZ39">
        <v>40011</v>
      </c>
      <c r="CA39">
        <v>-117.85033296703401</v>
      </c>
      <c r="CB39">
        <v>33.7486859853068</v>
      </c>
      <c r="CD39">
        <f xml:space="preserve"> _xlfn.XLOOKUP(AB39,[1]Sheet1!B:B,[1]Sheet1!Y:Y,"Not Found")</f>
        <v>68697</v>
      </c>
      <c r="CE39">
        <f xml:space="preserve"> _xlfn.XLOOKUP(AB39,[1]Sheet1!B:B,[1]Sheet1!AA:AA, "Not Found")</f>
        <v>86536</v>
      </c>
      <c r="CH39">
        <f t="shared" ca="1" si="1"/>
        <v>0.98754788053908427</v>
      </c>
    </row>
    <row r="40" spans="1:86" x14ac:dyDescent="0.3">
      <c r="A40">
        <v>5038</v>
      </c>
      <c r="B40" t="s">
        <v>0</v>
      </c>
      <c r="C40" t="s">
        <v>182</v>
      </c>
      <c r="D40" s="3">
        <v>30666706115588</v>
      </c>
      <c r="E40" t="s">
        <v>2</v>
      </c>
      <c r="F40" t="s">
        <v>183</v>
      </c>
      <c r="G40" t="s">
        <v>4</v>
      </c>
      <c r="H40" t="s">
        <v>5</v>
      </c>
      <c r="I40" t="s">
        <v>6</v>
      </c>
      <c r="J40" t="s">
        <v>184</v>
      </c>
      <c r="K40" t="s">
        <v>113</v>
      </c>
      <c r="L40" t="s">
        <v>9</v>
      </c>
      <c r="M40" s="1">
        <v>36048</v>
      </c>
      <c r="O40" t="s">
        <v>113</v>
      </c>
      <c r="P40" t="s">
        <v>75</v>
      </c>
      <c r="Q40" t="s">
        <v>96</v>
      </c>
      <c r="R40" t="s">
        <v>12</v>
      </c>
      <c r="U40" t="s">
        <v>12</v>
      </c>
      <c r="V40" t="s">
        <v>12</v>
      </c>
      <c r="W40" t="s">
        <v>13</v>
      </c>
      <c r="X40" t="s">
        <v>12</v>
      </c>
      <c r="Y40" t="s">
        <v>14</v>
      </c>
      <c r="Z40" t="s">
        <v>185</v>
      </c>
      <c r="AA40" t="s">
        <v>16</v>
      </c>
      <c r="AB40">
        <v>92701</v>
      </c>
      <c r="AC40" t="str">
        <f t="shared" si="0"/>
        <v>1441 East Chestnut Ave., Santa Ana, CA 92701</v>
      </c>
      <c r="AD40" t="s">
        <v>17</v>
      </c>
      <c r="AE40" t="s">
        <v>18</v>
      </c>
      <c r="AF40" t="s">
        <v>19</v>
      </c>
      <c r="AG40" t="s">
        <v>20</v>
      </c>
      <c r="AH40" s="2" t="s">
        <v>21</v>
      </c>
      <c r="AI40">
        <v>33.743526840000001</v>
      </c>
      <c r="AJ40">
        <v>-117.8485841</v>
      </c>
      <c r="AK40">
        <v>998</v>
      </c>
      <c r="AL40">
        <v>0</v>
      </c>
      <c r="AM40">
        <v>0</v>
      </c>
      <c r="AN40">
        <v>0</v>
      </c>
      <c r="AO40">
        <v>0</v>
      </c>
      <c r="AP40">
        <v>19</v>
      </c>
      <c r="AQ40">
        <v>1.9</v>
      </c>
      <c r="AR40">
        <v>3</v>
      </c>
      <c r="AS40">
        <v>0.3</v>
      </c>
      <c r="AT40">
        <v>968</v>
      </c>
      <c r="AU40">
        <v>97</v>
      </c>
      <c r="AV40">
        <v>0</v>
      </c>
      <c r="AW40">
        <v>0</v>
      </c>
      <c r="AX40">
        <v>3</v>
      </c>
      <c r="AY40">
        <v>0.3</v>
      </c>
      <c r="AZ40">
        <v>4</v>
      </c>
      <c r="BA40">
        <v>0.4</v>
      </c>
      <c r="BB40">
        <v>1</v>
      </c>
      <c r="BC40">
        <v>0.1</v>
      </c>
      <c r="BD40">
        <v>415</v>
      </c>
      <c r="BE40">
        <v>41.6</v>
      </c>
      <c r="BF40">
        <v>2</v>
      </c>
      <c r="BG40">
        <v>0.2</v>
      </c>
      <c r="BH40">
        <v>92</v>
      </c>
      <c r="BI40">
        <v>9.1999999999999993</v>
      </c>
      <c r="BJ40">
        <v>11</v>
      </c>
      <c r="BK40">
        <v>1.1000000000000001</v>
      </c>
      <c r="BL40">
        <v>893</v>
      </c>
      <c r="BM40">
        <v>89.5</v>
      </c>
      <c r="BN40">
        <v>127</v>
      </c>
      <c r="BO40">
        <v>12.7</v>
      </c>
      <c r="BP40">
        <v>815</v>
      </c>
      <c r="BQ40">
        <v>81.7</v>
      </c>
      <c r="BR40" t="s">
        <v>22</v>
      </c>
      <c r="BS40" t="s">
        <v>5</v>
      </c>
      <c r="BX40" t="s">
        <v>2</v>
      </c>
      <c r="BY40" t="s">
        <v>6</v>
      </c>
      <c r="BZ40">
        <v>38572</v>
      </c>
      <c r="CA40">
        <v>-117.848584095898</v>
      </c>
      <c r="CB40">
        <v>33.743526843995703</v>
      </c>
      <c r="CD40">
        <f xml:space="preserve"> _xlfn.XLOOKUP(AB40,[1]Sheet1!B:B,[1]Sheet1!Y:Y,"Not Found")</f>
        <v>68697</v>
      </c>
      <c r="CE40">
        <f xml:space="preserve"> _xlfn.XLOOKUP(AB40,[1]Sheet1!B:B,[1]Sheet1!AA:AA, "Not Found")</f>
        <v>86536</v>
      </c>
      <c r="CH40">
        <f t="shared" ca="1" si="1"/>
        <v>0.37210673474011935</v>
      </c>
    </row>
    <row r="41" spans="1:86" x14ac:dyDescent="0.3">
      <c r="A41">
        <v>5039</v>
      </c>
      <c r="B41" t="s">
        <v>0</v>
      </c>
      <c r="C41" t="s">
        <v>186</v>
      </c>
      <c r="D41" s="3">
        <v>30666706115836</v>
      </c>
      <c r="E41" t="s">
        <v>2</v>
      </c>
      <c r="F41" t="s">
        <v>187</v>
      </c>
      <c r="G41" t="s">
        <v>4</v>
      </c>
      <c r="H41" t="s">
        <v>5</v>
      </c>
      <c r="I41" t="s">
        <v>6</v>
      </c>
      <c r="J41" t="s">
        <v>188</v>
      </c>
      <c r="K41" t="s">
        <v>35</v>
      </c>
      <c r="L41" t="s">
        <v>9</v>
      </c>
      <c r="M41" s="1">
        <v>36100</v>
      </c>
      <c r="O41" t="s">
        <v>35</v>
      </c>
      <c r="P41" t="s">
        <v>36</v>
      </c>
      <c r="Q41" t="s">
        <v>96</v>
      </c>
      <c r="R41" t="s">
        <v>12</v>
      </c>
      <c r="U41" t="s">
        <v>12</v>
      </c>
      <c r="V41" t="s">
        <v>12</v>
      </c>
      <c r="W41" t="s">
        <v>13</v>
      </c>
      <c r="X41" t="s">
        <v>12</v>
      </c>
      <c r="Y41" t="s">
        <v>58</v>
      </c>
      <c r="Z41" t="s">
        <v>189</v>
      </c>
      <c r="AA41" t="s">
        <v>16</v>
      </c>
      <c r="AB41">
        <v>92703</v>
      </c>
      <c r="AC41" t="str">
        <f t="shared" si="0"/>
        <v>2701 West Fifth St., Santa Ana, CA 92703</v>
      </c>
      <c r="AD41" t="s">
        <v>17</v>
      </c>
      <c r="AE41" t="s">
        <v>18</v>
      </c>
      <c r="AF41" t="s">
        <v>19</v>
      </c>
      <c r="AG41" t="s">
        <v>20</v>
      </c>
      <c r="AH41" s="2" t="s">
        <v>21</v>
      </c>
      <c r="AI41">
        <v>33.74941184</v>
      </c>
      <c r="AJ41">
        <v>-117.90519011000001</v>
      </c>
      <c r="AK41">
        <v>894</v>
      </c>
      <c r="AL41">
        <v>4</v>
      </c>
      <c r="AM41">
        <v>0.4</v>
      </c>
      <c r="AN41">
        <v>4</v>
      </c>
      <c r="AO41">
        <v>0.4</v>
      </c>
      <c r="AP41">
        <v>10</v>
      </c>
      <c r="AQ41">
        <v>1.1000000000000001</v>
      </c>
      <c r="AR41">
        <v>1</v>
      </c>
      <c r="AS41">
        <v>0.1</v>
      </c>
      <c r="AT41">
        <v>869</v>
      </c>
      <c r="AU41">
        <v>97.2</v>
      </c>
      <c r="AV41">
        <v>1</v>
      </c>
      <c r="AW41">
        <v>0.1</v>
      </c>
      <c r="AX41">
        <v>4</v>
      </c>
      <c r="AY41">
        <v>0.4</v>
      </c>
      <c r="AZ41">
        <v>0</v>
      </c>
      <c r="BA41">
        <v>0</v>
      </c>
      <c r="BB41">
        <v>1</v>
      </c>
      <c r="BC41">
        <v>0.1</v>
      </c>
      <c r="BD41">
        <v>503</v>
      </c>
      <c r="BE41">
        <v>56.3</v>
      </c>
      <c r="BF41">
        <v>8</v>
      </c>
      <c r="BG41">
        <v>0.9</v>
      </c>
      <c r="BH41">
        <v>164</v>
      </c>
      <c r="BI41">
        <v>18.3</v>
      </c>
      <c r="BJ41">
        <v>15</v>
      </c>
      <c r="BK41">
        <v>1.7</v>
      </c>
      <c r="BL41">
        <v>814</v>
      </c>
      <c r="BM41">
        <v>91.1</v>
      </c>
      <c r="BN41">
        <v>155</v>
      </c>
      <c r="BO41">
        <v>17.3</v>
      </c>
      <c r="BP41">
        <v>742</v>
      </c>
      <c r="BQ41">
        <v>83</v>
      </c>
      <c r="BR41" t="s">
        <v>22</v>
      </c>
      <c r="BS41" t="s">
        <v>5</v>
      </c>
      <c r="BX41" t="s">
        <v>2</v>
      </c>
      <c r="BY41" t="s">
        <v>6</v>
      </c>
      <c r="BZ41">
        <v>38573</v>
      </c>
      <c r="CA41">
        <v>-117.905190105504</v>
      </c>
      <c r="CB41">
        <v>33.749411840686399</v>
      </c>
      <c r="CD41">
        <f xml:space="preserve"> _xlfn.XLOOKUP(AB41,[1]Sheet1!B:B,[1]Sheet1!Y:Y,"Not Found")</f>
        <v>80817</v>
      </c>
      <c r="CE41">
        <f xml:space="preserve"> _xlfn.XLOOKUP(AB41,[1]Sheet1!B:B,[1]Sheet1!AA:AA, "Not Found")</f>
        <v>101249</v>
      </c>
      <c r="CH41">
        <f t="shared" ca="1" si="1"/>
        <v>0.56472929048203691</v>
      </c>
    </row>
    <row r="42" spans="1:86" x14ac:dyDescent="0.3">
      <c r="A42">
        <v>5040</v>
      </c>
      <c r="B42" t="s">
        <v>0</v>
      </c>
      <c r="C42" t="s">
        <v>190</v>
      </c>
      <c r="D42" s="3">
        <v>30666706116917</v>
      </c>
      <c r="E42" t="s">
        <v>2</v>
      </c>
      <c r="F42" t="s">
        <v>191</v>
      </c>
      <c r="G42" t="s">
        <v>4</v>
      </c>
      <c r="H42" t="s">
        <v>5</v>
      </c>
      <c r="I42" t="s">
        <v>6</v>
      </c>
      <c r="J42" t="s">
        <v>192</v>
      </c>
      <c r="K42" t="s">
        <v>35</v>
      </c>
      <c r="L42" t="s">
        <v>9</v>
      </c>
      <c r="M42" s="1">
        <v>36410</v>
      </c>
      <c r="O42" t="s">
        <v>35</v>
      </c>
      <c r="P42" t="s">
        <v>36</v>
      </c>
      <c r="Q42" t="s">
        <v>37</v>
      </c>
      <c r="R42" t="s">
        <v>12</v>
      </c>
      <c r="U42" t="s">
        <v>12</v>
      </c>
      <c r="V42" t="s">
        <v>12</v>
      </c>
      <c r="W42" t="s">
        <v>13</v>
      </c>
      <c r="X42" t="s">
        <v>12</v>
      </c>
      <c r="Y42" t="s">
        <v>14</v>
      </c>
      <c r="Z42" t="s">
        <v>193</v>
      </c>
      <c r="AA42" t="s">
        <v>16</v>
      </c>
      <c r="AB42">
        <v>92704</v>
      </c>
      <c r="AC42" t="str">
        <f t="shared" si="0"/>
        <v>2450 West Alton, Santa Ana, CA 92704</v>
      </c>
      <c r="AD42" t="s">
        <v>17</v>
      </c>
      <c r="AE42" t="s">
        <v>18</v>
      </c>
      <c r="AF42" t="s">
        <v>19</v>
      </c>
      <c r="AG42" t="s">
        <v>20</v>
      </c>
      <c r="AH42" s="2" t="s">
        <v>21</v>
      </c>
      <c r="AI42">
        <v>33.702946840000003</v>
      </c>
      <c r="AJ42">
        <v>-117.9022061</v>
      </c>
      <c r="AK42">
        <v>789</v>
      </c>
      <c r="AL42">
        <v>1</v>
      </c>
      <c r="AM42">
        <v>0.1</v>
      </c>
      <c r="AN42">
        <v>1</v>
      </c>
      <c r="AO42">
        <v>0.1</v>
      </c>
      <c r="AP42">
        <v>41</v>
      </c>
      <c r="AQ42">
        <v>5.2</v>
      </c>
      <c r="AR42">
        <v>3</v>
      </c>
      <c r="AS42">
        <v>0.4</v>
      </c>
      <c r="AT42">
        <v>709</v>
      </c>
      <c r="AU42">
        <v>89.9</v>
      </c>
      <c r="AV42">
        <v>1</v>
      </c>
      <c r="AW42">
        <v>0.1</v>
      </c>
      <c r="AX42">
        <v>14</v>
      </c>
      <c r="AY42">
        <v>1.8</v>
      </c>
      <c r="AZ42">
        <v>18</v>
      </c>
      <c r="BA42">
        <v>2.2999999999999998</v>
      </c>
      <c r="BB42">
        <v>1</v>
      </c>
      <c r="BC42">
        <v>0.1</v>
      </c>
      <c r="BD42">
        <v>202</v>
      </c>
      <c r="BE42">
        <v>25.6</v>
      </c>
      <c r="BF42">
        <v>3</v>
      </c>
      <c r="BG42">
        <v>0.4</v>
      </c>
      <c r="BH42">
        <v>71</v>
      </c>
      <c r="BI42">
        <v>9</v>
      </c>
      <c r="BJ42">
        <v>0</v>
      </c>
      <c r="BK42">
        <v>0</v>
      </c>
      <c r="BL42">
        <v>500</v>
      </c>
      <c r="BM42">
        <v>63.4</v>
      </c>
      <c r="BN42">
        <v>69</v>
      </c>
      <c r="BO42">
        <v>8.6999999999999993</v>
      </c>
      <c r="BP42">
        <v>484</v>
      </c>
      <c r="BQ42">
        <v>61.3</v>
      </c>
      <c r="BR42" t="s">
        <v>22</v>
      </c>
      <c r="BS42" t="s">
        <v>5</v>
      </c>
      <c r="BX42" t="s">
        <v>2</v>
      </c>
      <c r="BY42" t="s">
        <v>6</v>
      </c>
      <c r="BZ42">
        <v>38575</v>
      </c>
      <c r="CA42">
        <v>-117.90220610183199</v>
      </c>
      <c r="CB42">
        <v>33.7029468359273</v>
      </c>
      <c r="CD42">
        <f xml:space="preserve"> _xlfn.XLOOKUP(AB42,[1]Sheet1!B:B,[1]Sheet1!Y:Y,"Not Found")</f>
        <v>94249</v>
      </c>
      <c r="CE42">
        <f xml:space="preserve"> _xlfn.XLOOKUP(AB42,[1]Sheet1!B:B,[1]Sheet1!AA:AA, "Not Found")</f>
        <v>117593</v>
      </c>
      <c r="CH42">
        <f t="shared" ca="1" si="1"/>
        <v>0.75256899803856148</v>
      </c>
    </row>
    <row r="43" spans="1:86" x14ac:dyDescent="0.3">
      <c r="A43">
        <v>5041</v>
      </c>
      <c r="B43" t="s">
        <v>0</v>
      </c>
      <c r="C43" t="s">
        <v>194</v>
      </c>
      <c r="D43" s="3">
        <v>30666706117899</v>
      </c>
      <c r="E43" t="s">
        <v>2</v>
      </c>
      <c r="F43" t="s">
        <v>195</v>
      </c>
      <c r="G43" t="s">
        <v>4</v>
      </c>
      <c r="H43" t="s">
        <v>5</v>
      </c>
      <c r="I43" t="s">
        <v>6</v>
      </c>
      <c r="J43" t="s">
        <v>196</v>
      </c>
      <c r="K43" t="s">
        <v>113</v>
      </c>
      <c r="L43" t="s">
        <v>9</v>
      </c>
      <c r="M43" s="1">
        <v>36774</v>
      </c>
      <c r="O43" t="s">
        <v>113</v>
      </c>
      <c r="P43" t="s">
        <v>75</v>
      </c>
      <c r="Q43" t="s">
        <v>96</v>
      </c>
      <c r="R43" t="s">
        <v>12</v>
      </c>
      <c r="U43" t="s">
        <v>12</v>
      </c>
      <c r="V43" t="s">
        <v>12</v>
      </c>
      <c r="W43" t="s">
        <v>13</v>
      </c>
      <c r="X43" t="s">
        <v>12</v>
      </c>
      <c r="Y43" t="s">
        <v>14</v>
      </c>
      <c r="Z43" t="s">
        <v>197</v>
      </c>
      <c r="AA43" t="s">
        <v>16</v>
      </c>
      <c r="AB43">
        <v>92706</v>
      </c>
      <c r="AC43" t="str">
        <f t="shared" si="0"/>
        <v>2000 North Bristol, Santa Ana, CA 92706</v>
      </c>
      <c r="AD43" t="s">
        <v>17</v>
      </c>
      <c r="AE43" t="s">
        <v>18</v>
      </c>
      <c r="AF43" t="s">
        <v>19</v>
      </c>
      <c r="AG43" t="s">
        <v>20</v>
      </c>
      <c r="AH43" s="2" t="s">
        <v>21</v>
      </c>
      <c r="AI43">
        <v>33.76221984</v>
      </c>
      <c r="AJ43">
        <v>-117.8862061</v>
      </c>
      <c r="AK43">
        <v>1263</v>
      </c>
      <c r="AL43">
        <v>2</v>
      </c>
      <c r="AM43">
        <v>0.2</v>
      </c>
      <c r="AN43">
        <v>2</v>
      </c>
      <c r="AO43">
        <v>0.2</v>
      </c>
      <c r="AP43">
        <v>8</v>
      </c>
      <c r="AQ43">
        <v>0.6</v>
      </c>
      <c r="AR43">
        <v>0</v>
      </c>
      <c r="AS43">
        <v>0</v>
      </c>
      <c r="AT43">
        <v>1246</v>
      </c>
      <c r="AU43">
        <v>98.7</v>
      </c>
      <c r="AV43">
        <v>0</v>
      </c>
      <c r="AW43">
        <v>0</v>
      </c>
      <c r="AX43">
        <v>2</v>
      </c>
      <c r="AY43">
        <v>0.2</v>
      </c>
      <c r="AZ43">
        <v>3</v>
      </c>
      <c r="BA43">
        <v>0.2</v>
      </c>
      <c r="BB43">
        <v>0</v>
      </c>
      <c r="BC43">
        <v>0</v>
      </c>
      <c r="BD43">
        <v>369</v>
      </c>
      <c r="BE43">
        <v>29.2</v>
      </c>
      <c r="BF43">
        <v>3</v>
      </c>
      <c r="BG43">
        <v>0.2</v>
      </c>
      <c r="BH43">
        <v>129</v>
      </c>
      <c r="BI43">
        <v>10.199999999999999</v>
      </c>
      <c r="BJ43">
        <v>13</v>
      </c>
      <c r="BK43">
        <v>1</v>
      </c>
      <c r="BL43">
        <v>1088</v>
      </c>
      <c r="BM43">
        <v>86.1</v>
      </c>
      <c r="BN43">
        <v>142</v>
      </c>
      <c r="BO43">
        <v>11.2</v>
      </c>
      <c r="BP43">
        <v>1028</v>
      </c>
      <c r="BQ43">
        <v>81.400000000000006</v>
      </c>
      <c r="BR43" t="s">
        <v>22</v>
      </c>
      <c r="BS43" t="s">
        <v>5</v>
      </c>
      <c r="BX43" t="s">
        <v>2</v>
      </c>
      <c r="BY43" t="s">
        <v>6</v>
      </c>
      <c r="BZ43">
        <v>38576</v>
      </c>
      <c r="CA43">
        <v>-117.886206103847</v>
      </c>
      <c r="CB43">
        <v>33.762219843831197</v>
      </c>
      <c r="CD43">
        <f xml:space="preserve"> _xlfn.XLOOKUP(AB43,[1]Sheet1!B:B,[1]Sheet1!Y:Y,"Not Found")</f>
        <v>96424</v>
      </c>
      <c r="CE43">
        <f xml:space="preserve"> _xlfn.XLOOKUP(AB43,[1]Sheet1!B:B,[1]Sheet1!AA:AA, "Not Found")</f>
        <v>120696</v>
      </c>
      <c r="CH43">
        <f t="shared" ca="1" si="1"/>
        <v>0.75409997814701479</v>
      </c>
    </row>
    <row r="44" spans="1:86" x14ac:dyDescent="0.3">
      <c r="A44">
        <v>5042</v>
      </c>
      <c r="B44" t="s">
        <v>0</v>
      </c>
      <c r="C44" t="s">
        <v>198</v>
      </c>
      <c r="D44" s="3">
        <v>30666706119127</v>
      </c>
      <c r="E44" t="s">
        <v>2</v>
      </c>
      <c r="F44" t="s">
        <v>199</v>
      </c>
      <c r="G44" t="s">
        <v>4</v>
      </c>
      <c r="H44" t="s">
        <v>5</v>
      </c>
      <c r="I44" t="s">
        <v>6</v>
      </c>
      <c r="J44" t="s">
        <v>200</v>
      </c>
      <c r="K44" t="s">
        <v>35</v>
      </c>
      <c r="L44" t="s">
        <v>9</v>
      </c>
      <c r="M44" s="1">
        <v>37123</v>
      </c>
      <c r="O44" t="s">
        <v>35</v>
      </c>
      <c r="P44" t="s">
        <v>36</v>
      </c>
      <c r="Q44" t="s">
        <v>96</v>
      </c>
      <c r="R44" t="s">
        <v>13</v>
      </c>
      <c r="S44" t="s">
        <v>201</v>
      </c>
      <c r="T44" t="s">
        <v>202</v>
      </c>
      <c r="U44" t="s">
        <v>12</v>
      </c>
      <c r="V44" t="s">
        <v>12</v>
      </c>
      <c r="W44" t="s">
        <v>13</v>
      </c>
      <c r="X44" t="s">
        <v>12</v>
      </c>
      <c r="Y44" t="s">
        <v>14</v>
      </c>
      <c r="Z44" t="s">
        <v>203</v>
      </c>
      <c r="AA44" t="s">
        <v>16</v>
      </c>
      <c r="AB44">
        <v>92701</v>
      </c>
      <c r="AC44" t="str">
        <f t="shared" si="0"/>
        <v>328 West Halesworth St., Santa Ana, CA 92701</v>
      </c>
      <c r="AD44" t="s">
        <v>17</v>
      </c>
      <c r="AE44" t="s">
        <v>18</v>
      </c>
      <c r="AF44" t="s">
        <v>19</v>
      </c>
      <c r="AG44" t="s">
        <v>20</v>
      </c>
      <c r="AH44" s="2" t="s">
        <v>21</v>
      </c>
      <c r="AI44">
        <v>33.753826840000002</v>
      </c>
      <c r="AJ44">
        <v>-117.8700821</v>
      </c>
      <c r="AK44">
        <v>951</v>
      </c>
      <c r="AL44">
        <v>7</v>
      </c>
      <c r="AM44">
        <v>0.7</v>
      </c>
      <c r="AN44">
        <v>0</v>
      </c>
      <c r="AO44">
        <v>0</v>
      </c>
      <c r="AP44">
        <v>6</v>
      </c>
      <c r="AQ44">
        <v>0.6</v>
      </c>
      <c r="AR44">
        <v>0</v>
      </c>
      <c r="AS44">
        <v>0</v>
      </c>
      <c r="AT44">
        <v>922</v>
      </c>
      <c r="AU44">
        <v>97</v>
      </c>
      <c r="AV44">
        <v>4</v>
      </c>
      <c r="AW44">
        <v>0.4</v>
      </c>
      <c r="AX44">
        <v>7</v>
      </c>
      <c r="AY44">
        <v>0.7</v>
      </c>
      <c r="AZ44">
        <v>5</v>
      </c>
      <c r="BA44">
        <v>0.5</v>
      </c>
      <c r="BB44">
        <v>0</v>
      </c>
      <c r="BC44">
        <v>0</v>
      </c>
      <c r="BD44">
        <v>248</v>
      </c>
      <c r="BE44">
        <v>26.1</v>
      </c>
      <c r="BF44">
        <v>0</v>
      </c>
      <c r="BG44">
        <v>0</v>
      </c>
      <c r="BH44">
        <v>8</v>
      </c>
      <c r="BI44">
        <v>0.8</v>
      </c>
      <c r="BJ44">
        <v>0</v>
      </c>
      <c r="BK44">
        <v>0</v>
      </c>
      <c r="BL44">
        <v>536</v>
      </c>
      <c r="BM44">
        <v>56.4</v>
      </c>
      <c r="BN44">
        <v>89</v>
      </c>
      <c r="BO44">
        <v>9.4</v>
      </c>
      <c r="BP44">
        <v>531</v>
      </c>
      <c r="BQ44">
        <v>55.8</v>
      </c>
      <c r="BR44" t="s">
        <v>22</v>
      </c>
      <c r="BS44" t="s">
        <v>5</v>
      </c>
      <c r="BX44" t="s">
        <v>2</v>
      </c>
      <c r="BY44" t="s">
        <v>6</v>
      </c>
      <c r="BZ44">
        <v>30984</v>
      </c>
      <c r="CA44">
        <v>-117.870082099467</v>
      </c>
      <c r="CB44">
        <v>33.753826843964298</v>
      </c>
      <c r="CD44">
        <f xml:space="preserve"> _xlfn.XLOOKUP(AB44,[1]Sheet1!B:B,[1]Sheet1!Y:Y,"Not Found")</f>
        <v>68697</v>
      </c>
      <c r="CE44">
        <f xml:space="preserve"> _xlfn.XLOOKUP(AB44,[1]Sheet1!B:B,[1]Sheet1!AA:AA, "Not Found")</f>
        <v>86536</v>
      </c>
      <c r="CH44">
        <f t="shared" ca="1" si="1"/>
        <v>0.84751221731714066</v>
      </c>
    </row>
    <row r="45" spans="1:86" x14ac:dyDescent="0.3">
      <c r="A45">
        <v>5043</v>
      </c>
      <c r="B45" t="s">
        <v>0</v>
      </c>
      <c r="C45" t="s">
        <v>204</v>
      </c>
      <c r="D45" s="3">
        <v>30666966030456</v>
      </c>
      <c r="E45" t="s">
        <v>205</v>
      </c>
      <c r="F45" t="s">
        <v>206</v>
      </c>
      <c r="G45" t="s">
        <v>4</v>
      </c>
      <c r="H45" t="s">
        <v>5</v>
      </c>
      <c r="I45" t="s">
        <v>207</v>
      </c>
      <c r="J45" t="s">
        <v>208</v>
      </c>
      <c r="K45" t="s">
        <v>35</v>
      </c>
      <c r="L45" t="s">
        <v>9</v>
      </c>
      <c r="M45" s="1">
        <v>22402</v>
      </c>
      <c r="O45" t="s">
        <v>35</v>
      </c>
      <c r="P45" t="s">
        <v>36</v>
      </c>
      <c r="Q45" t="s">
        <v>75</v>
      </c>
      <c r="R45" t="s">
        <v>12</v>
      </c>
      <c r="U45" t="s">
        <v>12</v>
      </c>
      <c r="V45" t="s">
        <v>12</v>
      </c>
      <c r="W45" t="s">
        <v>12</v>
      </c>
      <c r="X45" t="s">
        <v>12</v>
      </c>
      <c r="Y45" t="s">
        <v>14</v>
      </c>
      <c r="Z45" t="s">
        <v>209</v>
      </c>
      <c r="AA45" t="s">
        <v>210</v>
      </c>
      <c r="AB45">
        <v>92804</v>
      </c>
      <c r="AC45" t="str">
        <f t="shared" si="0"/>
        <v>3731 Cerritos, Anaheim, CA 92804</v>
      </c>
      <c r="AD45" t="s">
        <v>17</v>
      </c>
      <c r="AE45" t="s">
        <v>18</v>
      </c>
      <c r="AF45" t="s">
        <v>19</v>
      </c>
      <c r="AG45" t="s">
        <v>211</v>
      </c>
      <c r="AH45" s="2" t="s">
        <v>21</v>
      </c>
      <c r="AI45">
        <v>33.810557840000001</v>
      </c>
      <c r="AJ45">
        <v>-118.01694713000001</v>
      </c>
      <c r="AK45">
        <v>356</v>
      </c>
      <c r="AL45">
        <v>9</v>
      </c>
      <c r="AM45">
        <v>2.5</v>
      </c>
      <c r="AN45">
        <v>0</v>
      </c>
      <c r="AO45">
        <v>0</v>
      </c>
      <c r="AP45">
        <v>55</v>
      </c>
      <c r="AQ45">
        <v>15.4</v>
      </c>
      <c r="AR45">
        <v>31</v>
      </c>
      <c r="AS45">
        <v>8.6999999999999993</v>
      </c>
      <c r="AT45">
        <v>166</v>
      </c>
      <c r="AU45">
        <v>46.6</v>
      </c>
      <c r="AV45">
        <v>1</v>
      </c>
      <c r="AW45">
        <v>0.3</v>
      </c>
      <c r="AX45">
        <v>70</v>
      </c>
      <c r="AY45">
        <v>19.7</v>
      </c>
      <c r="AZ45">
        <v>19</v>
      </c>
      <c r="BA45">
        <v>5.3</v>
      </c>
      <c r="BB45">
        <v>5</v>
      </c>
      <c r="BC45">
        <v>1.4</v>
      </c>
      <c r="BD45">
        <v>79</v>
      </c>
      <c r="BE45">
        <v>22.2</v>
      </c>
      <c r="BF45">
        <v>5</v>
      </c>
      <c r="BG45">
        <v>1.4</v>
      </c>
      <c r="BH45">
        <v>32</v>
      </c>
      <c r="BI45">
        <v>9</v>
      </c>
      <c r="BJ45">
        <v>0</v>
      </c>
      <c r="BK45">
        <v>0</v>
      </c>
      <c r="BL45">
        <v>262</v>
      </c>
      <c r="BM45">
        <v>73.599999999999994</v>
      </c>
      <c r="BN45">
        <v>67</v>
      </c>
      <c r="BO45">
        <v>18.8</v>
      </c>
      <c r="BP45">
        <v>262</v>
      </c>
      <c r="BQ45">
        <v>73.599999999999994</v>
      </c>
      <c r="BR45" t="s">
        <v>22</v>
      </c>
      <c r="BS45" t="s">
        <v>5</v>
      </c>
      <c r="BT45" t="s">
        <v>205</v>
      </c>
      <c r="BU45" t="s">
        <v>207</v>
      </c>
      <c r="BV45" t="s">
        <v>212</v>
      </c>
      <c r="BW45" t="s">
        <v>213</v>
      </c>
      <c r="BZ45">
        <v>38712</v>
      </c>
      <c r="CA45">
        <v>-118.01694713041</v>
      </c>
      <c r="CB45">
        <v>33.810557842119799</v>
      </c>
      <c r="CD45">
        <f xml:space="preserve"> _xlfn.XLOOKUP(AB45,[1]Sheet1!B:B,[1]Sheet1!Y:Y,"Not Found")</f>
        <v>74588</v>
      </c>
      <c r="CE45">
        <f xml:space="preserve"> _xlfn.XLOOKUP(AB45,[1]Sheet1!B:B,[1]Sheet1!AA:AA, "Not Found")</f>
        <v>95059</v>
      </c>
      <c r="CH45">
        <f t="shared" ca="1" si="1"/>
        <v>0.59885280568689381</v>
      </c>
    </row>
    <row r="46" spans="1:86" x14ac:dyDescent="0.3">
      <c r="A46">
        <v>5044</v>
      </c>
      <c r="B46" t="s">
        <v>0</v>
      </c>
      <c r="C46" t="s">
        <v>214</v>
      </c>
      <c r="D46" s="3">
        <v>30666966030464</v>
      </c>
      <c r="E46" t="s">
        <v>205</v>
      </c>
      <c r="F46" t="s">
        <v>215</v>
      </c>
      <c r="G46" t="s">
        <v>4</v>
      </c>
      <c r="H46" t="s">
        <v>5</v>
      </c>
      <c r="I46" t="s">
        <v>207</v>
      </c>
      <c r="J46" t="s">
        <v>216</v>
      </c>
      <c r="K46" t="s">
        <v>35</v>
      </c>
      <c r="L46" t="s">
        <v>9</v>
      </c>
      <c r="M46" s="1">
        <v>22098</v>
      </c>
      <c r="O46" t="s">
        <v>35</v>
      </c>
      <c r="P46" t="s">
        <v>36</v>
      </c>
      <c r="Q46" t="s">
        <v>75</v>
      </c>
      <c r="R46" t="s">
        <v>12</v>
      </c>
      <c r="U46" t="s">
        <v>12</v>
      </c>
      <c r="V46" t="s">
        <v>12</v>
      </c>
      <c r="W46" t="s">
        <v>13</v>
      </c>
      <c r="X46" t="s">
        <v>12</v>
      </c>
      <c r="Y46" t="s">
        <v>14</v>
      </c>
      <c r="Z46" t="s">
        <v>217</v>
      </c>
      <c r="AA46" t="s">
        <v>210</v>
      </c>
      <c r="AB46">
        <v>92804</v>
      </c>
      <c r="AC46" t="str">
        <f t="shared" si="0"/>
        <v>1300 South Knott, Anaheim, CA 92804</v>
      </c>
      <c r="AD46" t="s">
        <v>17</v>
      </c>
      <c r="AE46" t="s">
        <v>18</v>
      </c>
      <c r="AF46" t="s">
        <v>19</v>
      </c>
      <c r="AG46" t="s">
        <v>211</v>
      </c>
      <c r="AH46" s="2" t="s">
        <v>21</v>
      </c>
      <c r="AI46">
        <v>33.815372840000002</v>
      </c>
      <c r="AJ46">
        <v>-118.01011213</v>
      </c>
      <c r="AK46">
        <v>449</v>
      </c>
      <c r="AL46">
        <v>16</v>
      </c>
      <c r="AM46">
        <v>3.6</v>
      </c>
      <c r="AN46">
        <v>1</v>
      </c>
      <c r="AO46">
        <v>0.2</v>
      </c>
      <c r="AP46">
        <v>74</v>
      </c>
      <c r="AQ46">
        <v>16.5</v>
      </c>
      <c r="AR46">
        <v>12</v>
      </c>
      <c r="AS46">
        <v>2.7</v>
      </c>
      <c r="AT46">
        <v>297</v>
      </c>
      <c r="AU46">
        <v>66.099999999999994</v>
      </c>
      <c r="AV46">
        <v>1</v>
      </c>
      <c r="AW46">
        <v>0.2</v>
      </c>
      <c r="AX46">
        <v>21</v>
      </c>
      <c r="AY46">
        <v>4.7</v>
      </c>
      <c r="AZ46">
        <v>13</v>
      </c>
      <c r="BA46">
        <v>2.9</v>
      </c>
      <c r="BB46">
        <v>14</v>
      </c>
      <c r="BC46">
        <v>3.1</v>
      </c>
      <c r="BD46">
        <v>210</v>
      </c>
      <c r="BE46">
        <v>46.8</v>
      </c>
      <c r="BF46">
        <v>5</v>
      </c>
      <c r="BG46">
        <v>1.1000000000000001</v>
      </c>
      <c r="BH46">
        <v>43</v>
      </c>
      <c r="BI46">
        <v>9.6</v>
      </c>
      <c r="BJ46">
        <v>0</v>
      </c>
      <c r="BK46">
        <v>0</v>
      </c>
      <c r="BL46">
        <v>398</v>
      </c>
      <c r="BM46">
        <v>88.6</v>
      </c>
      <c r="BN46">
        <v>50</v>
      </c>
      <c r="BO46">
        <v>11.1</v>
      </c>
      <c r="BP46">
        <v>396</v>
      </c>
      <c r="BQ46">
        <v>88.2</v>
      </c>
      <c r="BR46" t="s">
        <v>22</v>
      </c>
      <c r="BS46" t="s">
        <v>5</v>
      </c>
      <c r="BT46" t="s">
        <v>205</v>
      </c>
      <c r="BU46" t="s">
        <v>207</v>
      </c>
      <c r="BV46" t="s">
        <v>212</v>
      </c>
      <c r="BW46" t="s">
        <v>213</v>
      </c>
      <c r="BZ46">
        <v>38713</v>
      </c>
      <c r="CA46">
        <v>-118.010112127797</v>
      </c>
      <c r="CB46">
        <v>33.815372842546601</v>
      </c>
      <c r="CD46">
        <f xml:space="preserve"> _xlfn.XLOOKUP(AB46,[1]Sheet1!B:B,[1]Sheet1!Y:Y,"Not Found")</f>
        <v>74588</v>
      </c>
      <c r="CE46">
        <f xml:space="preserve"> _xlfn.XLOOKUP(AB46,[1]Sheet1!B:B,[1]Sheet1!AA:AA, "Not Found")</f>
        <v>95059</v>
      </c>
      <c r="CH46">
        <f t="shared" ca="1" si="1"/>
        <v>0.97909335816740861</v>
      </c>
    </row>
    <row r="47" spans="1:86" x14ac:dyDescent="0.3">
      <c r="A47">
        <v>5045</v>
      </c>
      <c r="B47" t="s">
        <v>0</v>
      </c>
      <c r="C47" t="s">
        <v>218</v>
      </c>
      <c r="D47" s="3">
        <v>30666966030472</v>
      </c>
      <c r="E47" t="s">
        <v>205</v>
      </c>
      <c r="F47" t="s">
        <v>219</v>
      </c>
      <c r="G47" t="s">
        <v>4</v>
      </c>
      <c r="H47" t="s">
        <v>5</v>
      </c>
      <c r="I47" t="s">
        <v>207</v>
      </c>
      <c r="J47" t="s">
        <v>220</v>
      </c>
      <c r="K47" t="s">
        <v>35</v>
      </c>
      <c r="L47" t="s">
        <v>9</v>
      </c>
      <c r="M47" s="1">
        <v>22828</v>
      </c>
      <c r="O47" t="s">
        <v>35</v>
      </c>
      <c r="P47" t="s">
        <v>36</v>
      </c>
      <c r="Q47" t="s">
        <v>75</v>
      </c>
      <c r="R47" t="s">
        <v>12</v>
      </c>
      <c r="U47" t="s">
        <v>12</v>
      </c>
      <c r="V47" t="s">
        <v>12</v>
      </c>
      <c r="W47" t="s">
        <v>12</v>
      </c>
      <c r="X47" t="s">
        <v>12</v>
      </c>
      <c r="Y47" t="s">
        <v>14</v>
      </c>
      <c r="Z47" t="s">
        <v>221</v>
      </c>
      <c r="AA47" t="s">
        <v>222</v>
      </c>
      <c r="AB47">
        <v>90620</v>
      </c>
      <c r="AC47" t="str">
        <f t="shared" si="0"/>
        <v>9550 Holder St., Buena Park, CA 90620</v>
      </c>
      <c r="AD47" t="s">
        <v>17</v>
      </c>
      <c r="AE47" t="s">
        <v>223</v>
      </c>
      <c r="AF47" t="s">
        <v>224</v>
      </c>
      <c r="AG47" t="s">
        <v>211</v>
      </c>
      <c r="AH47" t="s">
        <v>225</v>
      </c>
      <c r="AI47">
        <v>33.823006839999998</v>
      </c>
      <c r="AJ47">
        <v>-118.01894113</v>
      </c>
      <c r="AK47">
        <v>453</v>
      </c>
      <c r="AL47">
        <v>23</v>
      </c>
      <c r="AM47">
        <v>5.0999999999999996</v>
      </c>
      <c r="AN47">
        <v>0</v>
      </c>
      <c r="AO47">
        <v>0</v>
      </c>
      <c r="AP47">
        <v>50</v>
      </c>
      <c r="AQ47">
        <v>11</v>
      </c>
      <c r="AR47">
        <v>30</v>
      </c>
      <c r="AS47">
        <v>6.6</v>
      </c>
      <c r="AT47">
        <v>264</v>
      </c>
      <c r="AU47">
        <v>58.3</v>
      </c>
      <c r="AV47">
        <v>4</v>
      </c>
      <c r="AW47">
        <v>0.9</v>
      </c>
      <c r="AX47">
        <v>44</v>
      </c>
      <c r="AY47">
        <v>9.6999999999999993</v>
      </c>
      <c r="AZ47">
        <v>31</v>
      </c>
      <c r="BA47">
        <v>6.8</v>
      </c>
      <c r="BB47">
        <v>7</v>
      </c>
      <c r="BC47">
        <v>1.5</v>
      </c>
      <c r="BD47">
        <v>131</v>
      </c>
      <c r="BE47">
        <v>28.9</v>
      </c>
      <c r="BF47">
        <v>3</v>
      </c>
      <c r="BG47">
        <v>0.7</v>
      </c>
      <c r="BH47">
        <v>44</v>
      </c>
      <c r="BI47">
        <v>9.6999999999999993</v>
      </c>
      <c r="BJ47">
        <v>0</v>
      </c>
      <c r="BK47">
        <v>0</v>
      </c>
      <c r="BL47">
        <v>356</v>
      </c>
      <c r="BM47">
        <v>78.599999999999994</v>
      </c>
      <c r="BN47">
        <v>73</v>
      </c>
      <c r="BO47">
        <v>16.100000000000001</v>
      </c>
      <c r="BP47">
        <v>356</v>
      </c>
      <c r="BQ47">
        <v>78.599999999999994</v>
      </c>
      <c r="BR47" t="s">
        <v>22</v>
      </c>
      <c r="BS47" t="s">
        <v>5</v>
      </c>
      <c r="BT47" t="s">
        <v>205</v>
      </c>
      <c r="BU47" t="s">
        <v>207</v>
      </c>
      <c r="BV47" t="s">
        <v>212</v>
      </c>
      <c r="BW47" t="s">
        <v>213</v>
      </c>
      <c r="BZ47">
        <v>38715</v>
      </c>
      <c r="CA47">
        <v>-118.018941130711</v>
      </c>
      <c r="CB47">
        <v>33.823006843626501</v>
      </c>
      <c r="CD47">
        <f xml:space="preserve"> _xlfn.XLOOKUP(AB47,[1]Sheet1!B:B,[1]Sheet1!Y:Y,"Not Found")</f>
        <v>122582</v>
      </c>
      <c r="CE47">
        <f xml:space="preserve"> _xlfn.XLOOKUP(AB47,[1]Sheet1!B:B,[1]Sheet1!AA:AA, "Not Found")</f>
        <v>139715</v>
      </c>
      <c r="CH47">
        <f t="shared" ca="1" si="1"/>
        <v>7.5859859572103172E-2</v>
      </c>
    </row>
    <row r="48" spans="1:86" x14ac:dyDescent="0.3">
      <c r="A48">
        <v>5046</v>
      </c>
      <c r="B48" t="s">
        <v>0</v>
      </c>
      <c r="C48" t="s">
        <v>226</v>
      </c>
      <c r="D48" s="3">
        <v>30666966030506</v>
      </c>
      <c r="E48" t="s">
        <v>205</v>
      </c>
      <c r="F48" t="s">
        <v>227</v>
      </c>
      <c r="G48" t="s">
        <v>4</v>
      </c>
      <c r="H48" t="s">
        <v>5</v>
      </c>
      <c r="I48" t="s">
        <v>207</v>
      </c>
      <c r="J48" t="s">
        <v>228</v>
      </c>
      <c r="K48" t="s">
        <v>35</v>
      </c>
      <c r="L48" t="s">
        <v>9</v>
      </c>
      <c r="M48" s="1">
        <v>22433</v>
      </c>
      <c r="O48" t="s">
        <v>35</v>
      </c>
      <c r="P48" t="s">
        <v>36</v>
      </c>
      <c r="Q48" t="s">
        <v>75</v>
      </c>
      <c r="R48" t="s">
        <v>12</v>
      </c>
      <c r="U48" t="s">
        <v>12</v>
      </c>
      <c r="V48" t="s">
        <v>12</v>
      </c>
      <c r="W48" t="s">
        <v>13</v>
      </c>
      <c r="X48" t="s">
        <v>12</v>
      </c>
      <c r="Y48" t="s">
        <v>14</v>
      </c>
      <c r="Z48" t="s">
        <v>229</v>
      </c>
      <c r="AA48" t="s">
        <v>210</v>
      </c>
      <c r="AB48">
        <v>92804</v>
      </c>
      <c r="AC48" t="str">
        <f t="shared" si="0"/>
        <v>720 South Western, Anaheim, CA 92804</v>
      </c>
      <c r="AD48" t="s">
        <v>17</v>
      </c>
      <c r="AE48" t="s">
        <v>18</v>
      </c>
      <c r="AF48" t="s">
        <v>19</v>
      </c>
      <c r="AG48" t="s">
        <v>211</v>
      </c>
      <c r="AH48" s="2" t="s">
        <v>21</v>
      </c>
      <c r="AI48">
        <v>33.821591840000004</v>
      </c>
      <c r="AJ48">
        <v>-118.00107912999999</v>
      </c>
      <c r="AK48">
        <v>475</v>
      </c>
      <c r="AL48">
        <v>20</v>
      </c>
      <c r="AM48">
        <v>4.2</v>
      </c>
      <c r="AN48">
        <v>0</v>
      </c>
      <c r="AO48">
        <v>0</v>
      </c>
      <c r="AP48">
        <v>62</v>
      </c>
      <c r="AQ48">
        <v>13.1</v>
      </c>
      <c r="AR48">
        <v>18</v>
      </c>
      <c r="AS48">
        <v>3.8</v>
      </c>
      <c r="AT48">
        <v>306</v>
      </c>
      <c r="AU48">
        <v>64.400000000000006</v>
      </c>
      <c r="AV48">
        <v>11</v>
      </c>
      <c r="AW48">
        <v>2.2999999999999998</v>
      </c>
      <c r="AX48">
        <v>31</v>
      </c>
      <c r="AY48">
        <v>6.5</v>
      </c>
      <c r="AZ48">
        <v>10</v>
      </c>
      <c r="BA48">
        <v>2.1</v>
      </c>
      <c r="BB48">
        <v>17</v>
      </c>
      <c r="BC48">
        <v>3.6</v>
      </c>
      <c r="BD48">
        <v>154</v>
      </c>
      <c r="BE48">
        <v>32.4</v>
      </c>
      <c r="BF48">
        <v>1</v>
      </c>
      <c r="BG48">
        <v>0.2</v>
      </c>
      <c r="BH48">
        <v>62</v>
      </c>
      <c r="BI48">
        <v>13.1</v>
      </c>
      <c r="BJ48">
        <v>0</v>
      </c>
      <c r="BK48">
        <v>0</v>
      </c>
      <c r="BL48">
        <v>419</v>
      </c>
      <c r="BM48">
        <v>88.2</v>
      </c>
      <c r="BN48">
        <v>33</v>
      </c>
      <c r="BO48">
        <v>6.9</v>
      </c>
      <c r="BP48">
        <v>418</v>
      </c>
      <c r="BQ48">
        <v>88</v>
      </c>
      <c r="BR48" t="s">
        <v>22</v>
      </c>
      <c r="BS48" t="s">
        <v>5</v>
      </c>
      <c r="BT48" t="s">
        <v>205</v>
      </c>
      <c r="BU48" t="s">
        <v>207</v>
      </c>
      <c r="BV48" t="s">
        <v>212</v>
      </c>
      <c r="BW48" t="s">
        <v>213</v>
      </c>
      <c r="BZ48">
        <v>38714</v>
      </c>
      <c r="CA48">
        <v>-118.00107912799299</v>
      </c>
      <c r="CB48">
        <v>33.8215918439627</v>
      </c>
      <c r="CD48">
        <f xml:space="preserve"> _xlfn.XLOOKUP(AB48,[1]Sheet1!B:B,[1]Sheet1!Y:Y,"Not Found")</f>
        <v>74588</v>
      </c>
      <c r="CE48">
        <f xml:space="preserve"> _xlfn.XLOOKUP(AB48,[1]Sheet1!B:B,[1]Sheet1!AA:AA, "Not Found")</f>
        <v>95059</v>
      </c>
      <c r="CH48">
        <f t="shared" ca="1" si="1"/>
        <v>0.96070547106649429</v>
      </c>
    </row>
    <row r="49" spans="1:86" x14ac:dyDescent="0.3">
      <c r="A49">
        <v>5047</v>
      </c>
      <c r="B49" t="s">
        <v>0</v>
      </c>
      <c r="C49" t="s">
        <v>230</v>
      </c>
      <c r="D49" s="3">
        <v>30667460119925</v>
      </c>
      <c r="E49" t="s">
        <v>231</v>
      </c>
      <c r="F49" t="s">
        <v>232</v>
      </c>
      <c r="G49" t="s">
        <v>4</v>
      </c>
      <c r="H49" t="s">
        <v>5</v>
      </c>
      <c r="I49" t="s">
        <v>233</v>
      </c>
      <c r="J49" t="s">
        <v>234</v>
      </c>
      <c r="K49" t="s">
        <v>35</v>
      </c>
      <c r="L49" t="s">
        <v>9</v>
      </c>
      <c r="M49" s="1">
        <v>40065</v>
      </c>
      <c r="O49" t="s">
        <v>35</v>
      </c>
      <c r="P49" t="s">
        <v>36</v>
      </c>
      <c r="Q49" t="s">
        <v>37</v>
      </c>
      <c r="R49" t="s">
        <v>12</v>
      </c>
      <c r="U49" t="s">
        <v>12</v>
      </c>
      <c r="V49" t="s">
        <v>12</v>
      </c>
      <c r="W49" t="s">
        <v>13</v>
      </c>
      <c r="X49" t="s">
        <v>12</v>
      </c>
      <c r="Y49" t="s">
        <v>58</v>
      </c>
      <c r="Z49" t="s">
        <v>235</v>
      </c>
      <c r="AA49" t="s">
        <v>236</v>
      </c>
      <c r="AB49">
        <v>92647</v>
      </c>
      <c r="AC49" t="str">
        <f t="shared" si="0"/>
        <v>6311 Larchwood Dr., Huntington Beach, CA 92647</v>
      </c>
      <c r="AD49" t="s">
        <v>17</v>
      </c>
      <c r="AE49" t="s">
        <v>237</v>
      </c>
      <c r="AF49" t="s">
        <v>224</v>
      </c>
      <c r="AG49" t="s">
        <v>238</v>
      </c>
      <c r="AH49" t="s">
        <v>225</v>
      </c>
      <c r="AI49">
        <v>33.747804840000001</v>
      </c>
      <c r="AJ49">
        <v>-118.01881212000001</v>
      </c>
      <c r="AK49">
        <v>473</v>
      </c>
      <c r="AL49">
        <v>3</v>
      </c>
      <c r="AM49">
        <v>0.6</v>
      </c>
      <c r="AN49">
        <v>0</v>
      </c>
      <c r="AO49">
        <v>0</v>
      </c>
      <c r="AP49">
        <v>166</v>
      </c>
      <c r="AQ49">
        <v>35.1</v>
      </c>
      <c r="AR49">
        <v>9</v>
      </c>
      <c r="AS49">
        <v>1.9</v>
      </c>
      <c r="AT49">
        <v>161</v>
      </c>
      <c r="AU49">
        <v>34</v>
      </c>
      <c r="AV49">
        <v>0</v>
      </c>
      <c r="AW49">
        <v>0</v>
      </c>
      <c r="AX49">
        <v>109</v>
      </c>
      <c r="AY49">
        <v>23</v>
      </c>
      <c r="AZ49">
        <v>23</v>
      </c>
      <c r="BA49">
        <v>4.9000000000000004</v>
      </c>
      <c r="BB49">
        <v>2</v>
      </c>
      <c r="BC49">
        <v>0.4</v>
      </c>
      <c r="BD49">
        <v>111</v>
      </c>
      <c r="BE49">
        <v>23.5</v>
      </c>
      <c r="BF49">
        <v>2</v>
      </c>
      <c r="BG49">
        <v>0.4</v>
      </c>
      <c r="BH49">
        <v>24</v>
      </c>
      <c r="BI49">
        <v>5.0999999999999996</v>
      </c>
      <c r="BJ49">
        <v>0</v>
      </c>
      <c r="BK49">
        <v>0</v>
      </c>
      <c r="BL49">
        <v>276</v>
      </c>
      <c r="BM49">
        <v>58.4</v>
      </c>
      <c r="BN49">
        <v>44</v>
      </c>
      <c r="BO49">
        <v>9.3000000000000007</v>
      </c>
      <c r="BP49">
        <v>274</v>
      </c>
      <c r="BQ49">
        <v>57.9</v>
      </c>
      <c r="BR49" t="s">
        <v>22</v>
      </c>
      <c r="BS49" t="s">
        <v>5</v>
      </c>
      <c r="BT49" t="s">
        <v>231</v>
      </c>
      <c r="BU49" t="s">
        <v>233</v>
      </c>
      <c r="BV49" t="s">
        <v>239</v>
      </c>
      <c r="BW49" t="s">
        <v>240</v>
      </c>
      <c r="BZ49">
        <v>39543</v>
      </c>
      <c r="CA49">
        <v>-118.018812124847</v>
      </c>
      <c r="CB49">
        <v>33.747804835127098</v>
      </c>
      <c r="CD49">
        <f xml:space="preserve"> _xlfn.XLOOKUP(AB49,[1]Sheet1!B:B,[1]Sheet1!Y:Y,"Not Found")</f>
        <v>107877</v>
      </c>
      <c r="CE49">
        <f xml:space="preserve"> _xlfn.XLOOKUP(AB49,[1]Sheet1!B:B,[1]Sheet1!AA:AA, "Not Found")</f>
        <v>129383</v>
      </c>
      <c r="CH49">
        <f t="shared" ca="1" si="1"/>
        <v>0.41165909814897983</v>
      </c>
    </row>
    <row r="50" spans="1:86" x14ac:dyDescent="0.3">
      <c r="A50">
        <v>5048</v>
      </c>
      <c r="B50" t="s">
        <v>0</v>
      </c>
      <c r="C50" t="s">
        <v>241</v>
      </c>
      <c r="D50" s="3">
        <v>30667466030712</v>
      </c>
      <c r="E50" t="s">
        <v>231</v>
      </c>
      <c r="F50" t="s">
        <v>242</v>
      </c>
      <c r="G50" t="s">
        <v>4</v>
      </c>
      <c r="H50" t="s">
        <v>5</v>
      </c>
      <c r="I50" t="s">
        <v>233</v>
      </c>
      <c r="J50" t="s">
        <v>243</v>
      </c>
      <c r="K50" t="s">
        <v>113</v>
      </c>
      <c r="L50" t="s">
        <v>9</v>
      </c>
      <c r="M50" s="1">
        <v>29403</v>
      </c>
      <c r="O50" t="s">
        <v>113</v>
      </c>
      <c r="P50" t="s">
        <v>75</v>
      </c>
      <c r="Q50" t="s">
        <v>96</v>
      </c>
      <c r="R50" t="s">
        <v>12</v>
      </c>
      <c r="U50" t="s">
        <v>12</v>
      </c>
      <c r="V50" t="s">
        <v>12</v>
      </c>
      <c r="W50" t="s">
        <v>13</v>
      </c>
      <c r="X50" t="s">
        <v>12</v>
      </c>
      <c r="Y50" t="s">
        <v>14</v>
      </c>
      <c r="Z50" t="s">
        <v>235</v>
      </c>
      <c r="AA50" t="s">
        <v>236</v>
      </c>
      <c r="AB50">
        <v>92647</v>
      </c>
      <c r="AC50" t="str">
        <f t="shared" si="0"/>
        <v>6311 Larchwood Dr., Huntington Beach, CA 92647</v>
      </c>
      <c r="AD50" t="s">
        <v>17</v>
      </c>
      <c r="AE50" t="s">
        <v>237</v>
      </c>
      <c r="AF50" t="s">
        <v>224</v>
      </c>
      <c r="AG50" t="s">
        <v>238</v>
      </c>
      <c r="AH50" t="s">
        <v>225</v>
      </c>
      <c r="AI50">
        <v>33.747504829999997</v>
      </c>
      <c r="AJ50">
        <v>-118.01881213</v>
      </c>
      <c r="AK50">
        <v>864</v>
      </c>
      <c r="AL50">
        <v>6</v>
      </c>
      <c r="AM50">
        <v>0.7</v>
      </c>
      <c r="AN50">
        <v>0</v>
      </c>
      <c r="AO50">
        <v>0</v>
      </c>
      <c r="AP50">
        <v>253</v>
      </c>
      <c r="AQ50">
        <v>29.3</v>
      </c>
      <c r="AR50">
        <v>12</v>
      </c>
      <c r="AS50">
        <v>1.4</v>
      </c>
      <c r="AT50">
        <v>360</v>
      </c>
      <c r="AU50">
        <v>41.7</v>
      </c>
      <c r="AV50">
        <v>4</v>
      </c>
      <c r="AW50">
        <v>0.5</v>
      </c>
      <c r="AX50">
        <v>184</v>
      </c>
      <c r="AY50">
        <v>21.3</v>
      </c>
      <c r="AZ50">
        <v>40</v>
      </c>
      <c r="BA50">
        <v>4.5999999999999996</v>
      </c>
      <c r="BB50">
        <v>5</v>
      </c>
      <c r="BC50">
        <v>0.6</v>
      </c>
      <c r="BD50">
        <v>141</v>
      </c>
      <c r="BE50">
        <v>16.3</v>
      </c>
      <c r="BF50">
        <v>4</v>
      </c>
      <c r="BG50">
        <v>0.5</v>
      </c>
      <c r="BH50">
        <v>53</v>
      </c>
      <c r="BI50">
        <v>6.1</v>
      </c>
      <c r="BJ50">
        <v>0</v>
      </c>
      <c r="BK50">
        <v>0</v>
      </c>
      <c r="BL50">
        <v>538</v>
      </c>
      <c r="BM50">
        <v>62.3</v>
      </c>
      <c r="BN50">
        <v>99</v>
      </c>
      <c r="BO50">
        <v>11.5</v>
      </c>
      <c r="BP50">
        <v>536</v>
      </c>
      <c r="BQ50">
        <v>62</v>
      </c>
      <c r="BR50" t="s">
        <v>22</v>
      </c>
      <c r="BS50" t="s">
        <v>5</v>
      </c>
      <c r="BT50" t="s">
        <v>231</v>
      </c>
      <c r="BU50" t="s">
        <v>233</v>
      </c>
      <c r="BV50" t="s">
        <v>239</v>
      </c>
      <c r="BW50" t="s">
        <v>240</v>
      </c>
      <c r="BZ50">
        <v>39531</v>
      </c>
      <c r="CA50">
        <v>-118.018812125108</v>
      </c>
      <c r="CB50">
        <v>33.747504834798399</v>
      </c>
      <c r="CD50">
        <f xml:space="preserve"> _xlfn.XLOOKUP(AB50,[1]Sheet1!B:B,[1]Sheet1!Y:Y,"Not Found")</f>
        <v>107877</v>
      </c>
      <c r="CE50">
        <f xml:space="preserve"> _xlfn.XLOOKUP(AB50,[1]Sheet1!B:B,[1]Sheet1!AA:AA, "Not Found")</f>
        <v>129383</v>
      </c>
      <c r="CH50">
        <f t="shared" ca="1" si="1"/>
        <v>0.58969267576435591</v>
      </c>
    </row>
    <row r="51" spans="1:86" x14ac:dyDescent="0.3">
      <c r="A51">
        <v>5049</v>
      </c>
      <c r="B51" t="s">
        <v>0</v>
      </c>
      <c r="C51" t="s">
        <v>244</v>
      </c>
      <c r="D51" s="3">
        <v>30667466030720</v>
      </c>
      <c r="E51" t="s">
        <v>231</v>
      </c>
      <c r="F51" t="s">
        <v>245</v>
      </c>
      <c r="G51" t="s">
        <v>4</v>
      </c>
      <c r="H51" t="s">
        <v>5</v>
      </c>
      <c r="I51" t="s">
        <v>233</v>
      </c>
      <c r="J51" t="s">
        <v>246</v>
      </c>
      <c r="K51" t="s">
        <v>35</v>
      </c>
      <c r="L51" t="s">
        <v>9</v>
      </c>
      <c r="M51" s="1">
        <v>29403</v>
      </c>
      <c r="O51" t="s">
        <v>35</v>
      </c>
      <c r="P51" t="s">
        <v>36</v>
      </c>
      <c r="Q51" t="s">
        <v>75</v>
      </c>
      <c r="R51" t="s">
        <v>12</v>
      </c>
      <c r="U51" t="s">
        <v>12</v>
      </c>
      <c r="V51" t="s">
        <v>12</v>
      </c>
      <c r="W51" t="s">
        <v>12</v>
      </c>
      <c r="X51" t="s">
        <v>12</v>
      </c>
      <c r="Y51" t="s">
        <v>14</v>
      </c>
      <c r="Z51" t="s">
        <v>247</v>
      </c>
      <c r="AA51" t="s">
        <v>236</v>
      </c>
      <c r="AB51">
        <v>92647</v>
      </c>
      <c r="AC51" t="str">
        <f t="shared" si="0"/>
        <v>15151 Columbia Ln., Huntington Beach, CA 92647</v>
      </c>
      <c r="AD51" t="s">
        <v>17</v>
      </c>
      <c r="AE51" t="s">
        <v>237</v>
      </c>
      <c r="AF51" t="s">
        <v>224</v>
      </c>
      <c r="AG51" t="s">
        <v>238</v>
      </c>
      <c r="AH51" t="s">
        <v>225</v>
      </c>
      <c r="AI51">
        <v>33.741904830000003</v>
      </c>
      <c r="AJ51">
        <v>-118.01881212000001</v>
      </c>
      <c r="AK51">
        <v>469</v>
      </c>
      <c r="AL51">
        <v>4</v>
      </c>
      <c r="AM51">
        <v>0.9</v>
      </c>
      <c r="AN51">
        <v>0</v>
      </c>
      <c r="AO51">
        <v>0</v>
      </c>
      <c r="AP51">
        <v>113</v>
      </c>
      <c r="AQ51">
        <v>24.1</v>
      </c>
      <c r="AR51">
        <v>5</v>
      </c>
      <c r="AS51">
        <v>1.1000000000000001</v>
      </c>
      <c r="AT51">
        <v>153</v>
      </c>
      <c r="AU51">
        <v>32.6</v>
      </c>
      <c r="AV51">
        <v>0</v>
      </c>
      <c r="AW51">
        <v>0</v>
      </c>
      <c r="AX51">
        <v>137</v>
      </c>
      <c r="AY51">
        <v>29.2</v>
      </c>
      <c r="AZ51">
        <v>49</v>
      </c>
      <c r="BA51">
        <v>10.4</v>
      </c>
      <c r="BB51">
        <v>8</v>
      </c>
      <c r="BC51">
        <v>1.7</v>
      </c>
      <c r="BD51">
        <v>56</v>
      </c>
      <c r="BE51">
        <v>11.9</v>
      </c>
      <c r="BF51">
        <v>2</v>
      </c>
      <c r="BG51">
        <v>0.4</v>
      </c>
      <c r="BH51">
        <v>21</v>
      </c>
      <c r="BI51">
        <v>4.5</v>
      </c>
      <c r="BJ51">
        <v>0</v>
      </c>
      <c r="BK51">
        <v>0</v>
      </c>
      <c r="BL51">
        <v>228</v>
      </c>
      <c r="BM51">
        <v>48.6</v>
      </c>
      <c r="BN51">
        <v>46</v>
      </c>
      <c r="BO51">
        <v>9.8000000000000007</v>
      </c>
      <c r="BP51">
        <v>227</v>
      </c>
      <c r="BQ51">
        <v>48.4</v>
      </c>
      <c r="BR51" t="s">
        <v>22</v>
      </c>
      <c r="BS51" t="s">
        <v>5</v>
      </c>
      <c r="BT51" t="s">
        <v>231</v>
      </c>
      <c r="BU51" t="s">
        <v>233</v>
      </c>
      <c r="BV51" t="s">
        <v>239</v>
      </c>
      <c r="BW51" t="s">
        <v>240</v>
      </c>
      <c r="BZ51">
        <v>39538</v>
      </c>
      <c r="CA51">
        <v>-118.01881212396501</v>
      </c>
      <c r="CB51">
        <v>33.741904834084401</v>
      </c>
      <c r="CD51">
        <f xml:space="preserve"> _xlfn.XLOOKUP(AB51,[1]Sheet1!B:B,[1]Sheet1!Y:Y,"Not Found")</f>
        <v>107877</v>
      </c>
      <c r="CE51">
        <f xml:space="preserve"> _xlfn.XLOOKUP(AB51,[1]Sheet1!B:B,[1]Sheet1!AA:AA, "Not Found")</f>
        <v>129383</v>
      </c>
      <c r="CH51">
        <f t="shared" ca="1" si="1"/>
        <v>0.3353299641555022</v>
      </c>
    </row>
    <row r="52" spans="1:86" x14ac:dyDescent="0.3">
      <c r="A52">
        <v>5050</v>
      </c>
      <c r="B52" t="s">
        <v>0</v>
      </c>
      <c r="C52" t="s">
        <v>248</v>
      </c>
      <c r="D52" s="3">
        <v>30667466030738</v>
      </c>
      <c r="E52" t="s">
        <v>231</v>
      </c>
      <c r="F52" t="s">
        <v>249</v>
      </c>
      <c r="G52" t="s">
        <v>4</v>
      </c>
      <c r="H52" t="s">
        <v>5</v>
      </c>
      <c r="I52" t="s">
        <v>233</v>
      </c>
      <c r="J52" t="s">
        <v>250</v>
      </c>
      <c r="K52" t="s">
        <v>35</v>
      </c>
      <c r="L52" t="s">
        <v>9</v>
      </c>
      <c r="M52" s="1">
        <v>29403</v>
      </c>
      <c r="O52" t="s">
        <v>35</v>
      </c>
      <c r="P52" t="s">
        <v>36</v>
      </c>
      <c r="Q52" t="s">
        <v>75</v>
      </c>
      <c r="R52" t="s">
        <v>12</v>
      </c>
      <c r="U52" t="s">
        <v>12</v>
      </c>
      <c r="V52" t="s">
        <v>12</v>
      </c>
      <c r="W52" t="s">
        <v>13</v>
      </c>
      <c r="X52" t="s">
        <v>12</v>
      </c>
      <c r="Y52" t="s">
        <v>14</v>
      </c>
      <c r="Z52" t="s">
        <v>251</v>
      </c>
      <c r="AA52" t="s">
        <v>252</v>
      </c>
      <c r="AB52">
        <v>92655</v>
      </c>
      <c r="AC52" t="str">
        <f t="shared" si="0"/>
        <v>15400 Van Buren, Midway City, CA 92655</v>
      </c>
      <c r="AD52" t="s">
        <v>17</v>
      </c>
      <c r="AE52" t="s">
        <v>223</v>
      </c>
      <c r="AF52" t="s">
        <v>224</v>
      </c>
      <c r="AG52" t="s">
        <v>253</v>
      </c>
      <c r="AH52" t="s">
        <v>225</v>
      </c>
      <c r="AI52">
        <v>33.73900484</v>
      </c>
      <c r="AJ52">
        <v>-117.98581212000001</v>
      </c>
      <c r="AK52">
        <v>535</v>
      </c>
      <c r="AL52">
        <v>1</v>
      </c>
      <c r="AM52">
        <v>0.2</v>
      </c>
      <c r="AN52">
        <v>1</v>
      </c>
      <c r="AO52">
        <v>0.2</v>
      </c>
      <c r="AP52">
        <v>373</v>
      </c>
      <c r="AQ52">
        <v>69.7</v>
      </c>
      <c r="AR52">
        <v>1</v>
      </c>
      <c r="AS52">
        <v>0.2</v>
      </c>
      <c r="AT52">
        <v>134</v>
      </c>
      <c r="AU52">
        <v>25</v>
      </c>
      <c r="AV52">
        <v>1</v>
      </c>
      <c r="AW52">
        <v>0.2</v>
      </c>
      <c r="AX52">
        <v>4</v>
      </c>
      <c r="AY52">
        <v>0.7</v>
      </c>
      <c r="AZ52">
        <v>14</v>
      </c>
      <c r="BA52">
        <v>2.6</v>
      </c>
      <c r="BB52">
        <v>6</v>
      </c>
      <c r="BC52">
        <v>1.1000000000000001</v>
      </c>
      <c r="BD52">
        <v>266</v>
      </c>
      <c r="BE52">
        <v>49.7</v>
      </c>
      <c r="BF52">
        <v>0</v>
      </c>
      <c r="BG52">
        <v>0</v>
      </c>
      <c r="BH52">
        <v>53</v>
      </c>
      <c r="BI52">
        <v>9.9</v>
      </c>
      <c r="BJ52">
        <v>0</v>
      </c>
      <c r="BK52">
        <v>0</v>
      </c>
      <c r="BL52">
        <v>385</v>
      </c>
      <c r="BM52">
        <v>72</v>
      </c>
      <c r="BN52">
        <v>34</v>
      </c>
      <c r="BO52">
        <v>6.4</v>
      </c>
      <c r="BP52">
        <v>382</v>
      </c>
      <c r="BQ52">
        <v>71.400000000000006</v>
      </c>
      <c r="BR52" t="s">
        <v>22</v>
      </c>
      <c r="BS52" t="s">
        <v>5</v>
      </c>
      <c r="BT52" t="s">
        <v>231</v>
      </c>
      <c r="BU52" t="s">
        <v>233</v>
      </c>
      <c r="BV52" t="s">
        <v>239</v>
      </c>
      <c r="BW52" t="s">
        <v>240</v>
      </c>
      <c r="BZ52">
        <v>39532</v>
      </c>
      <c r="CA52">
        <v>-117.98581211763801</v>
      </c>
      <c r="CB52">
        <v>33.739004835567698</v>
      </c>
      <c r="CD52">
        <f xml:space="preserve"> _xlfn.XLOOKUP(AB52,[1]Sheet1!B:B,[1]Sheet1!Y:Y,"Not Found")</f>
        <v>64602</v>
      </c>
      <c r="CE52">
        <f xml:space="preserve"> _xlfn.XLOOKUP(AB52,[1]Sheet1!B:B,[1]Sheet1!AA:AA, "Not Found")</f>
        <v>87118</v>
      </c>
      <c r="CH52">
        <f t="shared" ca="1" si="1"/>
        <v>0.13859086080263561</v>
      </c>
    </row>
    <row r="53" spans="1:86" x14ac:dyDescent="0.3">
      <c r="A53">
        <v>5051</v>
      </c>
      <c r="B53" t="s">
        <v>0</v>
      </c>
      <c r="C53" t="s">
        <v>254</v>
      </c>
      <c r="D53" s="3">
        <v>30667466030753</v>
      </c>
      <c r="E53" t="s">
        <v>231</v>
      </c>
      <c r="F53" t="s">
        <v>255</v>
      </c>
      <c r="G53" t="s">
        <v>4</v>
      </c>
      <c r="H53" t="s">
        <v>5</v>
      </c>
      <c r="I53" t="s">
        <v>233</v>
      </c>
      <c r="J53" t="s">
        <v>256</v>
      </c>
      <c r="K53" t="s">
        <v>35</v>
      </c>
      <c r="L53" t="s">
        <v>9</v>
      </c>
      <c r="M53" s="1">
        <v>21121</v>
      </c>
      <c r="O53" t="s">
        <v>35</v>
      </c>
      <c r="P53" t="s">
        <v>36</v>
      </c>
      <c r="Q53" t="s">
        <v>37</v>
      </c>
      <c r="R53" t="s">
        <v>12</v>
      </c>
      <c r="U53" t="s">
        <v>12</v>
      </c>
      <c r="V53" t="s">
        <v>13</v>
      </c>
      <c r="W53" t="s">
        <v>13</v>
      </c>
      <c r="X53" t="s">
        <v>12</v>
      </c>
      <c r="Y53" t="s">
        <v>14</v>
      </c>
      <c r="Z53" t="s">
        <v>257</v>
      </c>
      <c r="AA53" t="s">
        <v>233</v>
      </c>
      <c r="AB53">
        <v>92683</v>
      </c>
      <c r="AC53" t="str">
        <f t="shared" si="0"/>
        <v>13521 Edwards St., Westminster, CA 92683</v>
      </c>
      <c r="AD53" t="s">
        <v>17</v>
      </c>
      <c r="AE53" t="s">
        <v>223</v>
      </c>
      <c r="AF53" t="s">
        <v>224</v>
      </c>
      <c r="AG53" t="s">
        <v>253</v>
      </c>
      <c r="AH53" t="s">
        <v>225</v>
      </c>
      <c r="AI53">
        <v>33.765604840000002</v>
      </c>
      <c r="AJ53">
        <v>-118.01681213000001</v>
      </c>
      <c r="AK53">
        <v>323</v>
      </c>
      <c r="AL53">
        <v>5</v>
      </c>
      <c r="AM53">
        <v>1.5</v>
      </c>
      <c r="AN53">
        <v>0</v>
      </c>
      <c r="AO53">
        <v>0</v>
      </c>
      <c r="AP53">
        <v>76</v>
      </c>
      <c r="AQ53">
        <v>23.5</v>
      </c>
      <c r="AR53">
        <v>5</v>
      </c>
      <c r="AS53">
        <v>1.5</v>
      </c>
      <c r="AT53">
        <v>208</v>
      </c>
      <c r="AU53">
        <v>64.400000000000006</v>
      </c>
      <c r="AV53">
        <v>4</v>
      </c>
      <c r="AW53">
        <v>1.2</v>
      </c>
      <c r="AX53">
        <v>14</v>
      </c>
      <c r="AY53">
        <v>4.3</v>
      </c>
      <c r="AZ53">
        <v>6</v>
      </c>
      <c r="BA53">
        <v>1.9</v>
      </c>
      <c r="BB53">
        <v>5</v>
      </c>
      <c r="BC53">
        <v>1.5</v>
      </c>
      <c r="BD53">
        <v>132</v>
      </c>
      <c r="BE53">
        <v>40.9</v>
      </c>
      <c r="BF53">
        <v>0</v>
      </c>
      <c r="BG53">
        <v>0</v>
      </c>
      <c r="BH53">
        <v>22</v>
      </c>
      <c r="BI53">
        <v>6.8</v>
      </c>
      <c r="BJ53">
        <v>0</v>
      </c>
      <c r="BK53">
        <v>0</v>
      </c>
      <c r="BL53">
        <v>263</v>
      </c>
      <c r="BM53">
        <v>81.400000000000006</v>
      </c>
      <c r="BN53">
        <v>53</v>
      </c>
      <c r="BO53">
        <v>16.399999999999999</v>
      </c>
      <c r="BP53">
        <v>257</v>
      </c>
      <c r="BQ53">
        <v>79.599999999999994</v>
      </c>
      <c r="BR53" t="s">
        <v>22</v>
      </c>
      <c r="BS53" t="s">
        <v>5</v>
      </c>
      <c r="BT53" t="s">
        <v>231</v>
      </c>
      <c r="BU53" t="s">
        <v>233</v>
      </c>
      <c r="BV53" t="s">
        <v>239</v>
      </c>
      <c r="BW53" t="s">
        <v>240</v>
      </c>
      <c r="BZ53">
        <v>39542</v>
      </c>
      <c r="CA53">
        <v>-118.01681212628201</v>
      </c>
      <c r="CB53">
        <v>33.765604836797998</v>
      </c>
      <c r="CD53">
        <f xml:space="preserve"> _xlfn.XLOOKUP(AB53,[1]Sheet1!B:B,[1]Sheet1!Y:Y,"Not Found")</f>
        <v>82703</v>
      </c>
      <c r="CE53">
        <f xml:space="preserve"> _xlfn.XLOOKUP(AB53,[1]Sheet1!B:B,[1]Sheet1!AA:AA, "Not Found")</f>
        <v>109217</v>
      </c>
      <c r="CH53">
        <f t="shared" ca="1" si="1"/>
        <v>0.31651296289579856</v>
      </c>
    </row>
    <row r="54" spans="1:86" x14ac:dyDescent="0.3">
      <c r="A54">
        <v>5052</v>
      </c>
      <c r="B54" t="s">
        <v>0</v>
      </c>
      <c r="C54" t="s">
        <v>258</v>
      </c>
      <c r="D54" s="3">
        <v>30667466030761</v>
      </c>
      <c r="E54" t="s">
        <v>231</v>
      </c>
      <c r="F54" t="s">
        <v>259</v>
      </c>
      <c r="G54" t="s">
        <v>4</v>
      </c>
      <c r="H54" t="s">
        <v>5</v>
      </c>
      <c r="I54" t="s">
        <v>233</v>
      </c>
      <c r="J54" t="s">
        <v>260</v>
      </c>
      <c r="K54" t="s">
        <v>35</v>
      </c>
      <c r="L54" t="s">
        <v>9</v>
      </c>
      <c r="M54" s="1">
        <v>29403</v>
      </c>
      <c r="O54" t="s">
        <v>35</v>
      </c>
      <c r="P54" t="s">
        <v>36</v>
      </c>
      <c r="Q54" t="s">
        <v>75</v>
      </c>
      <c r="R54" t="s">
        <v>12</v>
      </c>
      <c r="U54" t="s">
        <v>12</v>
      </c>
      <c r="V54" t="s">
        <v>12</v>
      </c>
      <c r="W54" t="s">
        <v>12</v>
      </c>
      <c r="X54" t="s">
        <v>12</v>
      </c>
      <c r="Y54" t="s">
        <v>14</v>
      </c>
      <c r="Z54" t="s">
        <v>261</v>
      </c>
      <c r="AA54" t="s">
        <v>233</v>
      </c>
      <c r="AB54">
        <v>92683</v>
      </c>
      <c r="AC54" t="str">
        <f t="shared" si="0"/>
        <v>13552 University, Westminster, CA 92683</v>
      </c>
      <c r="AD54" t="s">
        <v>17</v>
      </c>
      <c r="AE54" t="s">
        <v>223</v>
      </c>
      <c r="AF54" t="s">
        <v>224</v>
      </c>
      <c r="AG54" t="s">
        <v>253</v>
      </c>
      <c r="AH54" t="s">
        <v>225</v>
      </c>
      <c r="AI54">
        <v>33.765304829999998</v>
      </c>
      <c r="AJ54">
        <v>-118.03511213</v>
      </c>
      <c r="AK54">
        <v>545</v>
      </c>
      <c r="AL54">
        <v>6</v>
      </c>
      <c r="AM54">
        <v>1.1000000000000001</v>
      </c>
      <c r="AN54">
        <v>1</v>
      </c>
      <c r="AO54">
        <v>0.2</v>
      </c>
      <c r="AP54">
        <v>140</v>
      </c>
      <c r="AQ54">
        <v>25.7</v>
      </c>
      <c r="AR54">
        <v>6</v>
      </c>
      <c r="AS54">
        <v>1.1000000000000001</v>
      </c>
      <c r="AT54">
        <v>147</v>
      </c>
      <c r="AU54">
        <v>27</v>
      </c>
      <c r="AV54">
        <v>0</v>
      </c>
      <c r="AW54">
        <v>0</v>
      </c>
      <c r="AX54">
        <v>171</v>
      </c>
      <c r="AY54">
        <v>31.4</v>
      </c>
      <c r="AZ54">
        <v>66</v>
      </c>
      <c r="BA54">
        <v>12.1</v>
      </c>
      <c r="BB54">
        <v>8</v>
      </c>
      <c r="BC54">
        <v>1.5</v>
      </c>
      <c r="BD54">
        <v>60</v>
      </c>
      <c r="BE54">
        <v>11</v>
      </c>
      <c r="BF54">
        <v>3</v>
      </c>
      <c r="BG54">
        <v>0.6</v>
      </c>
      <c r="BH54">
        <v>13</v>
      </c>
      <c r="BI54">
        <v>2.4</v>
      </c>
      <c r="BJ54">
        <v>0</v>
      </c>
      <c r="BK54">
        <v>0</v>
      </c>
      <c r="BL54">
        <v>212</v>
      </c>
      <c r="BM54">
        <v>38.9</v>
      </c>
      <c r="BN54">
        <v>87</v>
      </c>
      <c r="BO54">
        <v>16</v>
      </c>
      <c r="BP54">
        <v>211</v>
      </c>
      <c r="BQ54">
        <v>38.700000000000003</v>
      </c>
      <c r="BR54" t="s">
        <v>22</v>
      </c>
      <c r="BS54" t="s">
        <v>5</v>
      </c>
      <c r="BT54" t="s">
        <v>231</v>
      </c>
      <c r="BU54" t="s">
        <v>233</v>
      </c>
      <c r="BV54" t="s">
        <v>239</v>
      </c>
      <c r="BW54" t="s">
        <v>240</v>
      </c>
      <c r="BZ54">
        <v>39533</v>
      </c>
      <c r="CA54">
        <v>-118.035112129269</v>
      </c>
      <c r="CB54">
        <v>33.7653048348404</v>
      </c>
      <c r="CD54">
        <f xml:space="preserve"> _xlfn.XLOOKUP(AB54,[1]Sheet1!B:B,[1]Sheet1!Y:Y,"Not Found")</f>
        <v>82703</v>
      </c>
      <c r="CE54">
        <f xml:space="preserve"> _xlfn.XLOOKUP(AB54,[1]Sheet1!B:B,[1]Sheet1!AA:AA, "Not Found")</f>
        <v>109217</v>
      </c>
      <c r="CH54">
        <f t="shared" ca="1" si="1"/>
        <v>0.37986455055231627</v>
      </c>
    </row>
    <row r="55" spans="1:86" x14ac:dyDescent="0.3">
      <c r="A55">
        <v>5053</v>
      </c>
      <c r="B55" t="s">
        <v>0</v>
      </c>
      <c r="C55" t="s">
        <v>262</v>
      </c>
      <c r="D55" s="3">
        <v>30667466030787</v>
      </c>
      <c r="E55" t="s">
        <v>231</v>
      </c>
      <c r="F55" t="s">
        <v>263</v>
      </c>
      <c r="G55" t="s">
        <v>4</v>
      </c>
      <c r="H55" t="s">
        <v>5</v>
      </c>
      <c r="I55" t="s">
        <v>233</v>
      </c>
      <c r="J55" t="s">
        <v>264</v>
      </c>
      <c r="K55" t="s">
        <v>35</v>
      </c>
      <c r="L55" t="s">
        <v>9</v>
      </c>
      <c r="M55" s="1">
        <v>29403</v>
      </c>
      <c r="O55" t="s">
        <v>35</v>
      </c>
      <c r="P55" t="s">
        <v>36</v>
      </c>
      <c r="Q55" t="s">
        <v>37</v>
      </c>
      <c r="R55" t="s">
        <v>12</v>
      </c>
      <c r="U55" t="s">
        <v>12</v>
      </c>
      <c r="V55" t="s">
        <v>12</v>
      </c>
      <c r="W55" t="s">
        <v>13</v>
      </c>
      <c r="X55" t="s">
        <v>12</v>
      </c>
      <c r="Y55" t="s">
        <v>14</v>
      </c>
      <c r="Z55" t="s">
        <v>265</v>
      </c>
      <c r="AA55" t="s">
        <v>233</v>
      </c>
      <c r="AB55">
        <v>92683</v>
      </c>
      <c r="AC55" t="str">
        <f t="shared" si="0"/>
        <v>6952 Hood Dr., Westminster, CA 92683</v>
      </c>
      <c r="AD55" t="s">
        <v>17</v>
      </c>
      <c r="AE55" t="s">
        <v>223</v>
      </c>
      <c r="AF55" t="s">
        <v>224</v>
      </c>
      <c r="AG55" t="s">
        <v>253</v>
      </c>
      <c r="AH55" t="s">
        <v>225</v>
      </c>
      <c r="AI55">
        <v>33.770604839999997</v>
      </c>
      <c r="AJ55">
        <v>-118.00831212</v>
      </c>
      <c r="AK55">
        <v>322</v>
      </c>
      <c r="AL55">
        <v>9</v>
      </c>
      <c r="AM55">
        <v>2.8</v>
      </c>
      <c r="AN55">
        <v>2</v>
      </c>
      <c r="AO55">
        <v>0.6</v>
      </c>
      <c r="AP55">
        <v>90</v>
      </c>
      <c r="AQ55">
        <v>28</v>
      </c>
      <c r="AR55">
        <v>5</v>
      </c>
      <c r="AS55">
        <v>1.6</v>
      </c>
      <c r="AT55">
        <v>181</v>
      </c>
      <c r="AU55">
        <v>56.2</v>
      </c>
      <c r="AV55">
        <v>5</v>
      </c>
      <c r="AW55">
        <v>1.6</v>
      </c>
      <c r="AX55">
        <v>26</v>
      </c>
      <c r="AY55">
        <v>8.1</v>
      </c>
      <c r="AZ55">
        <v>3</v>
      </c>
      <c r="BA55">
        <v>0.9</v>
      </c>
      <c r="BB55">
        <v>1</v>
      </c>
      <c r="BC55">
        <v>0.3</v>
      </c>
      <c r="BD55">
        <v>125</v>
      </c>
      <c r="BE55">
        <v>38.799999999999997</v>
      </c>
      <c r="BF55">
        <v>3</v>
      </c>
      <c r="BG55">
        <v>0.9</v>
      </c>
      <c r="BH55">
        <v>32</v>
      </c>
      <c r="BI55">
        <v>9.9</v>
      </c>
      <c r="BJ55">
        <v>0</v>
      </c>
      <c r="BK55">
        <v>0</v>
      </c>
      <c r="BL55">
        <v>277</v>
      </c>
      <c r="BM55">
        <v>86</v>
      </c>
      <c r="BN55">
        <v>47</v>
      </c>
      <c r="BO55">
        <v>14.6</v>
      </c>
      <c r="BP55">
        <v>274</v>
      </c>
      <c r="BQ55">
        <v>85.1</v>
      </c>
      <c r="BR55" t="s">
        <v>22</v>
      </c>
      <c r="BS55" t="s">
        <v>5</v>
      </c>
      <c r="BT55" t="s">
        <v>231</v>
      </c>
      <c r="BU55" t="s">
        <v>233</v>
      </c>
      <c r="BV55" t="s">
        <v>239</v>
      </c>
      <c r="BW55" t="s">
        <v>240</v>
      </c>
      <c r="BZ55">
        <v>39534</v>
      </c>
      <c r="CA55">
        <v>-118.008312124667</v>
      </c>
      <c r="CB55">
        <v>33.770604838028603</v>
      </c>
      <c r="CD55">
        <f xml:space="preserve"> _xlfn.XLOOKUP(AB55,[1]Sheet1!B:B,[1]Sheet1!Y:Y,"Not Found")</f>
        <v>82703</v>
      </c>
      <c r="CE55">
        <f xml:space="preserve"> _xlfn.XLOOKUP(AB55,[1]Sheet1!B:B,[1]Sheet1!AA:AA, "Not Found")</f>
        <v>109217</v>
      </c>
      <c r="CH55">
        <f t="shared" ca="1" si="1"/>
        <v>0.820133348212989</v>
      </c>
    </row>
    <row r="56" spans="1:86" x14ac:dyDescent="0.3">
      <c r="A56">
        <v>5054</v>
      </c>
      <c r="B56" t="s">
        <v>0</v>
      </c>
      <c r="C56" t="s">
        <v>266</v>
      </c>
      <c r="D56" s="3">
        <v>30667466030795</v>
      </c>
      <c r="E56" t="s">
        <v>231</v>
      </c>
      <c r="F56" t="s">
        <v>267</v>
      </c>
      <c r="G56" t="s">
        <v>4</v>
      </c>
      <c r="H56" t="s">
        <v>5</v>
      </c>
      <c r="I56" t="s">
        <v>233</v>
      </c>
      <c r="J56" t="s">
        <v>268</v>
      </c>
      <c r="K56" t="s">
        <v>35</v>
      </c>
      <c r="L56" t="s">
        <v>9</v>
      </c>
      <c r="M56" s="1">
        <v>29403</v>
      </c>
      <c r="O56" t="s">
        <v>35</v>
      </c>
      <c r="P56" t="s">
        <v>36</v>
      </c>
      <c r="Q56" t="s">
        <v>75</v>
      </c>
      <c r="R56" t="s">
        <v>12</v>
      </c>
      <c r="U56" t="s">
        <v>12</v>
      </c>
      <c r="V56" t="s">
        <v>12</v>
      </c>
      <c r="W56" t="s">
        <v>13</v>
      </c>
      <c r="X56" t="s">
        <v>12</v>
      </c>
      <c r="Y56" t="s">
        <v>14</v>
      </c>
      <c r="Z56" t="s">
        <v>269</v>
      </c>
      <c r="AA56" t="s">
        <v>270</v>
      </c>
      <c r="AB56">
        <v>92844</v>
      </c>
      <c r="AC56" t="str">
        <f t="shared" si="0"/>
        <v>8902 Hewitt Pl., Garden Grove, CA 92844</v>
      </c>
      <c r="AD56" t="s">
        <v>17</v>
      </c>
      <c r="AE56" t="s">
        <v>223</v>
      </c>
      <c r="AF56" t="s">
        <v>224</v>
      </c>
      <c r="AG56" t="s">
        <v>253</v>
      </c>
      <c r="AH56" t="s">
        <v>225</v>
      </c>
      <c r="AI56">
        <v>33.760904840000002</v>
      </c>
      <c r="AJ56">
        <v>-117.97401212</v>
      </c>
      <c r="AK56">
        <v>470</v>
      </c>
      <c r="AL56">
        <v>1</v>
      </c>
      <c r="AM56">
        <v>0.2</v>
      </c>
      <c r="AN56">
        <v>1</v>
      </c>
      <c r="AO56">
        <v>0.2</v>
      </c>
      <c r="AP56">
        <v>198</v>
      </c>
      <c r="AQ56">
        <v>42.1</v>
      </c>
      <c r="AR56">
        <v>4</v>
      </c>
      <c r="AS56">
        <v>0.9</v>
      </c>
      <c r="AT56">
        <v>229</v>
      </c>
      <c r="AU56">
        <v>48.7</v>
      </c>
      <c r="AV56">
        <v>3</v>
      </c>
      <c r="AW56">
        <v>0.6</v>
      </c>
      <c r="AX56">
        <v>20</v>
      </c>
      <c r="AY56">
        <v>4.3</v>
      </c>
      <c r="AZ56">
        <v>8</v>
      </c>
      <c r="BA56">
        <v>1.7</v>
      </c>
      <c r="BB56">
        <v>6</v>
      </c>
      <c r="BC56">
        <v>1.3</v>
      </c>
      <c r="BD56">
        <v>286</v>
      </c>
      <c r="BE56">
        <v>60.9</v>
      </c>
      <c r="BF56">
        <v>1</v>
      </c>
      <c r="BG56">
        <v>0.2</v>
      </c>
      <c r="BH56">
        <v>31</v>
      </c>
      <c r="BI56">
        <v>6.6</v>
      </c>
      <c r="BJ56">
        <v>0</v>
      </c>
      <c r="BK56">
        <v>0</v>
      </c>
      <c r="BL56">
        <v>400</v>
      </c>
      <c r="BM56">
        <v>85.1</v>
      </c>
      <c r="BN56">
        <v>83</v>
      </c>
      <c r="BO56">
        <v>17.7</v>
      </c>
      <c r="BP56">
        <v>387</v>
      </c>
      <c r="BQ56">
        <v>82.3</v>
      </c>
      <c r="BR56" t="s">
        <v>22</v>
      </c>
      <c r="BS56" t="s">
        <v>5</v>
      </c>
      <c r="BT56" t="s">
        <v>231</v>
      </c>
      <c r="BU56" t="s">
        <v>233</v>
      </c>
      <c r="BV56" t="s">
        <v>239</v>
      </c>
      <c r="BW56" t="s">
        <v>240</v>
      </c>
      <c r="BZ56">
        <v>39530</v>
      </c>
      <c r="CA56">
        <v>-117.974012118898</v>
      </c>
      <c r="CB56">
        <v>33.760904838710701</v>
      </c>
      <c r="CD56">
        <f xml:space="preserve"> _xlfn.XLOOKUP(AB56,[1]Sheet1!B:B,[1]Sheet1!Y:Y,"Not Found")</f>
        <v>73590</v>
      </c>
      <c r="CE56">
        <f xml:space="preserve"> _xlfn.XLOOKUP(AB56,[1]Sheet1!B:B,[1]Sheet1!AA:AA, "Not Found")</f>
        <v>92628</v>
      </c>
      <c r="CH56">
        <f t="shared" ca="1" si="1"/>
        <v>0.90209197838043809</v>
      </c>
    </row>
    <row r="57" spans="1:86" x14ac:dyDescent="0.3">
      <c r="A57">
        <v>5055</v>
      </c>
      <c r="B57" t="s">
        <v>0</v>
      </c>
      <c r="C57" t="s">
        <v>271</v>
      </c>
      <c r="D57" s="3">
        <v>30667466030811</v>
      </c>
      <c r="E57" t="s">
        <v>231</v>
      </c>
      <c r="F57" t="s">
        <v>272</v>
      </c>
      <c r="G57" t="s">
        <v>4</v>
      </c>
      <c r="H57" t="s">
        <v>5</v>
      </c>
      <c r="I57" t="s">
        <v>233</v>
      </c>
      <c r="J57" t="s">
        <v>273</v>
      </c>
      <c r="K57" t="s">
        <v>35</v>
      </c>
      <c r="L57" t="s">
        <v>9</v>
      </c>
      <c r="M57" s="1">
        <v>29403</v>
      </c>
      <c r="O57" t="s">
        <v>35</v>
      </c>
      <c r="P57" t="s">
        <v>36</v>
      </c>
      <c r="Q57" t="s">
        <v>37</v>
      </c>
      <c r="R57" t="s">
        <v>12</v>
      </c>
      <c r="U57" t="s">
        <v>12</v>
      </c>
      <c r="V57" t="s">
        <v>12</v>
      </c>
      <c r="W57" t="s">
        <v>13</v>
      </c>
      <c r="X57" t="s">
        <v>12</v>
      </c>
      <c r="Y57" t="s">
        <v>58</v>
      </c>
      <c r="Z57" t="s">
        <v>274</v>
      </c>
      <c r="AA57" t="s">
        <v>270</v>
      </c>
      <c r="AB57">
        <v>92844</v>
      </c>
      <c r="AC57" t="str">
        <f t="shared" si="0"/>
        <v>8441 Trask Ave., Garden Grove, CA 92844</v>
      </c>
      <c r="AD57" t="s">
        <v>17</v>
      </c>
      <c r="AE57" t="s">
        <v>223</v>
      </c>
      <c r="AF57" t="s">
        <v>224</v>
      </c>
      <c r="AG57" t="s">
        <v>253</v>
      </c>
      <c r="AH57" t="s">
        <v>225</v>
      </c>
      <c r="AI57">
        <v>33.767304840000001</v>
      </c>
      <c r="AJ57">
        <v>-117.98221212</v>
      </c>
      <c r="AK57">
        <v>417</v>
      </c>
      <c r="AL57">
        <v>5</v>
      </c>
      <c r="AM57">
        <v>1.2</v>
      </c>
      <c r="AN57">
        <v>1</v>
      </c>
      <c r="AO57">
        <v>0.2</v>
      </c>
      <c r="AP57">
        <v>133</v>
      </c>
      <c r="AQ57">
        <v>31.9</v>
      </c>
      <c r="AR57">
        <v>2</v>
      </c>
      <c r="AS57">
        <v>0.5</v>
      </c>
      <c r="AT57">
        <v>246</v>
      </c>
      <c r="AU57">
        <v>59</v>
      </c>
      <c r="AV57">
        <v>5</v>
      </c>
      <c r="AW57">
        <v>1.2</v>
      </c>
      <c r="AX57">
        <v>9</v>
      </c>
      <c r="AY57">
        <v>2.2000000000000002</v>
      </c>
      <c r="AZ57">
        <v>9</v>
      </c>
      <c r="BA57">
        <v>2.2000000000000002</v>
      </c>
      <c r="BB57">
        <v>7</v>
      </c>
      <c r="BC57">
        <v>1.7</v>
      </c>
      <c r="BD57">
        <v>215</v>
      </c>
      <c r="BE57">
        <v>51.6</v>
      </c>
      <c r="BF57">
        <v>2</v>
      </c>
      <c r="BG57">
        <v>0.5</v>
      </c>
      <c r="BH57">
        <v>44</v>
      </c>
      <c r="BI57">
        <v>10.6</v>
      </c>
      <c r="BJ57">
        <v>0</v>
      </c>
      <c r="BK57">
        <v>0</v>
      </c>
      <c r="BL57">
        <v>376</v>
      </c>
      <c r="BM57">
        <v>90.2</v>
      </c>
      <c r="BN57">
        <v>56</v>
      </c>
      <c r="BO57">
        <v>13.4</v>
      </c>
      <c r="BP57">
        <v>374</v>
      </c>
      <c r="BQ57">
        <v>89.7</v>
      </c>
      <c r="BR57" t="s">
        <v>22</v>
      </c>
      <c r="BS57" t="s">
        <v>5</v>
      </c>
      <c r="BT57" t="s">
        <v>231</v>
      </c>
      <c r="BU57" t="s">
        <v>233</v>
      </c>
      <c r="BV57" t="s">
        <v>239</v>
      </c>
      <c r="BW57" t="s">
        <v>240</v>
      </c>
      <c r="BZ57">
        <v>39536</v>
      </c>
      <c r="CA57">
        <v>-117.982212120379</v>
      </c>
      <c r="CB57">
        <v>33.767304839218603</v>
      </c>
      <c r="CD57">
        <f xml:space="preserve"> _xlfn.XLOOKUP(AB57,[1]Sheet1!B:B,[1]Sheet1!Y:Y,"Not Found")</f>
        <v>73590</v>
      </c>
      <c r="CE57">
        <f xml:space="preserve"> _xlfn.XLOOKUP(AB57,[1]Sheet1!B:B,[1]Sheet1!AA:AA, "Not Found")</f>
        <v>92628</v>
      </c>
      <c r="CH57">
        <f t="shared" ca="1" si="1"/>
        <v>0.85134829830390368</v>
      </c>
    </row>
    <row r="58" spans="1:86" x14ac:dyDescent="0.3">
      <c r="A58">
        <v>5056</v>
      </c>
      <c r="B58" t="s">
        <v>0</v>
      </c>
      <c r="C58" t="s">
        <v>275</v>
      </c>
      <c r="D58" s="3">
        <v>30667466030829</v>
      </c>
      <c r="E58" t="s">
        <v>231</v>
      </c>
      <c r="F58" t="s">
        <v>276</v>
      </c>
      <c r="G58" t="s">
        <v>4</v>
      </c>
      <c r="H58" t="s">
        <v>5</v>
      </c>
      <c r="I58" t="s">
        <v>233</v>
      </c>
      <c r="J58" t="s">
        <v>277</v>
      </c>
      <c r="K58" t="s">
        <v>35</v>
      </c>
      <c r="L58" t="s">
        <v>9</v>
      </c>
      <c r="M58" s="1">
        <v>34219</v>
      </c>
      <c r="O58" t="s">
        <v>35</v>
      </c>
      <c r="P58" t="s">
        <v>36</v>
      </c>
      <c r="Q58" t="s">
        <v>37</v>
      </c>
      <c r="R58" t="s">
        <v>12</v>
      </c>
      <c r="U58" t="s">
        <v>12</v>
      </c>
      <c r="V58" t="s">
        <v>12</v>
      </c>
      <c r="W58" t="s">
        <v>13</v>
      </c>
      <c r="X58" t="s">
        <v>12</v>
      </c>
      <c r="Y58" t="s">
        <v>14</v>
      </c>
      <c r="Z58" t="s">
        <v>278</v>
      </c>
      <c r="AA58" t="s">
        <v>252</v>
      </c>
      <c r="AB58">
        <v>92655</v>
      </c>
      <c r="AC58" t="str">
        <f t="shared" si="0"/>
        <v>14782 Eden St., Midway City, CA 92655</v>
      </c>
      <c r="AD58" t="s">
        <v>17</v>
      </c>
      <c r="AE58" t="s">
        <v>223</v>
      </c>
      <c r="AF58" t="s">
        <v>224</v>
      </c>
      <c r="AG58" t="s">
        <v>253</v>
      </c>
      <c r="AH58" t="s">
        <v>225</v>
      </c>
      <c r="AI58">
        <v>33.747804840000001</v>
      </c>
      <c r="AJ58">
        <v>-117.97591212</v>
      </c>
      <c r="AK58">
        <v>552</v>
      </c>
      <c r="AL58">
        <v>4</v>
      </c>
      <c r="AM58">
        <v>0.7</v>
      </c>
      <c r="AN58">
        <v>0</v>
      </c>
      <c r="AO58">
        <v>0</v>
      </c>
      <c r="AP58">
        <v>313</v>
      </c>
      <c r="AQ58">
        <v>56.7</v>
      </c>
      <c r="AR58">
        <v>6</v>
      </c>
      <c r="AS58">
        <v>1.1000000000000001</v>
      </c>
      <c r="AT58">
        <v>201</v>
      </c>
      <c r="AU58">
        <v>36.4</v>
      </c>
      <c r="AV58">
        <v>2</v>
      </c>
      <c r="AW58">
        <v>0.4</v>
      </c>
      <c r="AX58">
        <v>14</v>
      </c>
      <c r="AY58">
        <v>2.5</v>
      </c>
      <c r="AZ58">
        <v>9</v>
      </c>
      <c r="BA58">
        <v>1.6</v>
      </c>
      <c r="BB58">
        <v>3</v>
      </c>
      <c r="BC58">
        <v>0.5</v>
      </c>
      <c r="BD58">
        <v>278</v>
      </c>
      <c r="BE58">
        <v>50.4</v>
      </c>
      <c r="BF58">
        <v>2</v>
      </c>
      <c r="BG58">
        <v>0.4</v>
      </c>
      <c r="BH58">
        <v>49</v>
      </c>
      <c r="BI58">
        <v>8.9</v>
      </c>
      <c r="BJ58">
        <v>0</v>
      </c>
      <c r="BK58">
        <v>0</v>
      </c>
      <c r="BL58">
        <v>441</v>
      </c>
      <c r="BM58">
        <v>79.900000000000006</v>
      </c>
      <c r="BN58">
        <v>76</v>
      </c>
      <c r="BO58">
        <v>13.8</v>
      </c>
      <c r="BP58">
        <v>438</v>
      </c>
      <c r="BQ58">
        <v>79.3</v>
      </c>
      <c r="BR58" t="s">
        <v>22</v>
      </c>
      <c r="BS58" t="s">
        <v>5</v>
      </c>
      <c r="BT58" t="s">
        <v>231</v>
      </c>
      <c r="BU58" t="s">
        <v>233</v>
      </c>
      <c r="BV58" t="s">
        <v>239</v>
      </c>
      <c r="BW58" t="s">
        <v>240</v>
      </c>
      <c r="BZ58">
        <v>39528</v>
      </c>
      <c r="CA58">
        <v>-117.975912117709</v>
      </c>
      <c r="CB58">
        <v>33.747804836629797</v>
      </c>
      <c r="CD58">
        <f xml:space="preserve"> _xlfn.XLOOKUP(AB58,[1]Sheet1!B:B,[1]Sheet1!Y:Y,"Not Found")</f>
        <v>64602</v>
      </c>
      <c r="CE58">
        <f xml:space="preserve"> _xlfn.XLOOKUP(AB58,[1]Sheet1!B:B,[1]Sheet1!AA:AA, "Not Found")</f>
        <v>87118</v>
      </c>
      <c r="CH58">
        <f t="shared" ca="1" si="1"/>
        <v>0.96216651435246991</v>
      </c>
    </row>
    <row r="59" spans="1:86" x14ac:dyDescent="0.3">
      <c r="A59">
        <v>5057</v>
      </c>
      <c r="B59" t="s">
        <v>0</v>
      </c>
      <c r="C59" t="s">
        <v>279</v>
      </c>
      <c r="D59" s="3">
        <v>30667466030837</v>
      </c>
      <c r="E59" t="s">
        <v>231</v>
      </c>
      <c r="F59" t="s">
        <v>280</v>
      </c>
      <c r="G59" t="s">
        <v>4</v>
      </c>
      <c r="H59" t="s">
        <v>5</v>
      </c>
      <c r="I59" t="s">
        <v>233</v>
      </c>
      <c r="J59" t="s">
        <v>281</v>
      </c>
      <c r="K59" t="s">
        <v>35</v>
      </c>
      <c r="L59" t="s">
        <v>9</v>
      </c>
      <c r="M59" s="1">
        <v>29403</v>
      </c>
      <c r="O59" t="s">
        <v>35</v>
      </c>
      <c r="P59" t="s">
        <v>36</v>
      </c>
      <c r="Q59" t="s">
        <v>75</v>
      </c>
      <c r="R59" t="s">
        <v>12</v>
      </c>
      <c r="U59" t="s">
        <v>12</v>
      </c>
      <c r="V59" t="s">
        <v>12</v>
      </c>
      <c r="W59" t="s">
        <v>13</v>
      </c>
      <c r="X59" t="s">
        <v>12</v>
      </c>
      <c r="Y59" t="s">
        <v>58</v>
      </c>
      <c r="Z59" t="s">
        <v>282</v>
      </c>
      <c r="AA59" t="s">
        <v>233</v>
      </c>
      <c r="AB59">
        <v>92683</v>
      </c>
      <c r="AC59" t="str">
        <f t="shared" si="0"/>
        <v>14142 Hoover St., Westminster, CA 92683</v>
      </c>
      <c r="AD59" t="s">
        <v>17</v>
      </c>
      <c r="AE59" t="s">
        <v>223</v>
      </c>
      <c r="AF59" t="s">
        <v>224</v>
      </c>
      <c r="AG59" t="s">
        <v>253</v>
      </c>
      <c r="AH59" t="s">
        <v>225</v>
      </c>
      <c r="AI59">
        <v>33.757104839999997</v>
      </c>
      <c r="AJ59">
        <v>-117.99751212</v>
      </c>
      <c r="AK59">
        <v>328</v>
      </c>
      <c r="AL59">
        <v>4</v>
      </c>
      <c r="AM59">
        <v>1.2</v>
      </c>
      <c r="AN59">
        <v>1</v>
      </c>
      <c r="AO59">
        <v>0.3</v>
      </c>
      <c r="AP59">
        <v>112</v>
      </c>
      <c r="AQ59">
        <v>34.1</v>
      </c>
      <c r="AR59">
        <v>2</v>
      </c>
      <c r="AS59">
        <v>0.6</v>
      </c>
      <c r="AT59">
        <v>183</v>
      </c>
      <c r="AU59">
        <v>55.8</v>
      </c>
      <c r="AV59">
        <v>2</v>
      </c>
      <c r="AW59">
        <v>0.6</v>
      </c>
      <c r="AX59">
        <v>12</v>
      </c>
      <c r="AY59">
        <v>3.7</v>
      </c>
      <c r="AZ59">
        <v>7</v>
      </c>
      <c r="BA59">
        <v>2.1</v>
      </c>
      <c r="BB59">
        <v>5</v>
      </c>
      <c r="BC59">
        <v>1.5</v>
      </c>
      <c r="BD59">
        <v>170</v>
      </c>
      <c r="BE59">
        <v>51.8</v>
      </c>
      <c r="BF59">
        <v>2</v>
      </c>
      <c r="BG59">
        <v>0.6</v>
      </c>
      <c r="BH59">
        <v>35</v>
      </c>
      <c r="BI59">
        <v>10.7</v>
      </c>
      <c r="BJ59">
        <v>0</v>
      </c>
      <c r="BK59">
        <v>0</v>
      </c>
      <c r="BL59">
        <v>293</v>
      </c>
      <c r="BM59">
        <v>89.3</v>
      </c>
      <c r="BN59">
        <v>58</v>
      </c>
      <c r="BO59">
        <v>17.7</v>
      </c>
      <c r="BP59">
        <v>291</v>
      </c>
      <c r="BQ59">
        <v>88.7</v>
      </c>
      <c r="BR59" t="s">
        <v>22</v>
      </c>
      <c r="BS59" t="s">
        <v>5</v>
      </c>
      <c r="BT59" t="s">
        <v>231</v>
      </c>
      <c r="BU59" t="s">
        <v>233</v>
      </c>
      <c r="BV59" t="s">
        <v>239</v>
      </c>
      <c r="BW59" t="s">
        <v>240</v>
      </c>
      <c r="BZ59">
        <v>39541</v>
      </c>
      <c r="CA59">
        <v>-117.99751212224</v>
      </c>
      <c r="CB59">
        <v>33.757104836826898</v>
      </c>
      <c r="CD59">
        <f xml:space="preserve"> _xlfn.XLOOKUP(AB59,[1]Sheet1!B:B,[1]Sheet1!Y:Y,"Not Found")</f>
        <v>82703</v>
      </c>
      <c r="CE59">
        <f xml:space="preserve"> _xlfn.XLOOKUP(AB59,[1]Sheet1!B:B,[1]Sheet1!AA:AA, "Not Found")</f>
        <v>109217</v>
      </c>
      <c r="CH59">
        <f t="shared" ca="1" si="1"/>
        <v>0.83556509740518059</v>
      </c>
    </row>
    <row r="60" spans="1:86" x14ac:dyDescent="0.3">
      <c r="A60">
        <v>5058</v>
      </c>
      <c r="B60" t="s">
        <v>0</v>
      </c>
      <c r="C60" t="s">
        <v>283</v>
      </c>
      <c r="D60" s="3">
        <v>30667466030852</v>
      </c>
      <c r="E60" t="s">
        <v>231</v>
      </c>
      <c r="F60" t="s">
        <v>284</v>
      </c>
      <c r="G60" t="s">
        <v>4</v>
      </c>
      <c r="H60" t="s">
        <v>5</v>
      </c>
      <c r="I60" t="s">
        <v>233</v>
      </c>
      <c r="J60" t="s">
        <v>285</v>
      </c>
      <c r="K60" t="s">
        <v>35</v>
      </c>
      <c r="L60" t="s">
        <v>9</v>
      </c>
      <c r="M60" s="1">
        <v>34578</v>
      </c>
      <c r="O60" t="s">
        <v>35</v>
      </c>
      <c r="P60" t="s">
        <v>36</v>
      </c>
      <c r="Q60" t="s">
        <v>75</v>
      </c>
      <c r="R60" t="s">
        <v>12</v>
      </c>
      <c r="U60" t="s">
        <v>12</v>
      </c>
      <c r="V60" t="s">
        <v>12</v>
      </c>
      <c r="W60" t="s">
        <v>13</v>
      </c>
      <c r="X60" t="s">
        <v>12</v>
      </c>
      <c r="Y60" t="s">
        <v>14</v>
      </c>
      <c r="Z60" t="s">
        <v>286</v>
      </c>
      <c r="AA60" t="s">
        <v>233</v>
      </c>
      <c r="AB60">
        <v>92683</v>
      </c>
      <c r="AC60" t="str">
        <f t="shared" si="0"/>
        <v>7122 Maple St., Westminster, CA 92683</v>
      </c>
      <c r="AD60" t="s">
        <v>17</v>
      </c>
      <c r="AE60" t="s">
        <v>223</v>
      </c>
      <c r="AF60" t="s">
        <v>224</v>
      </c>
      <c r="AG60" t="s">
        <v>253</v>
      </c>
      <c r="AH60" t="s">
        <v>225</v>
      </c>
      <c r="AI60">
        <v>33.752904839999999</v>
      </c>
      <c r="AJ60">
        <v>-118.00411212</v>
      </c>
      <c r="AK60">
        <v>484</v>
      </c>
      <c r="AL60">
        <v>3</v>
      </c>
      <c r="AM60">
        <v>0.6</v>
      </c>
      <c r="AN60">
        <v>0</v>
      </c>
      <c r="AO60">
        <v>0</v>
      </c>
      <c r="AP60">
        <v>65</v>
      </c>
      <c r="AQ60">
        <v>13.4</v>
      </c>
      <c r="AR60">
        <v>3</v>
      </c>
      <c r="AS60">
        <v>0.6</v>
      </c>
      <c r="AT60">
        <v>351</v>
      </c>
      <c r="AU60">
        <v>72.5</v>
      </c>
      <c r="AV60">
        <v>2</v>
      </c>
      <c r="AW60">
        <v>0.4</v>
      </c>
      <c r="AX60">
        <v>42</v>
      </c>
      <c r="AY60">
        <v>8.6999999999999993</v>
      </c>
      <c r="AZ60">
        <v>11</v>
      </c>
      <c r="BA60">
        <v>2.2999999999999998</v>
      </c>
      <c r="BB60">
        <v>7</v>
      </c>
      <c r="BC60">
        <v>1.4</v>
      </c>
      <c r="BD60">
        <v>168</v>
      </c>
      <c r="BE60">
        <v>34.700000000000003</v>
      </c>
      <c r="BF60">
        <v>2</v>
      </c>
      <c r="BG60">
        <v>0.4</v>
      </c>
      <c r="BH60">
        <v>23</v>
      </c>
      <c r="BI60">
        <v>4.8</v>
      </c>
      <c r="BJ60">
        <v>0</v>
      </c>
      <c r="BK60">
        <v>0</v>
      </c>
      <c r="BL60">
        <v>362</v>
      </c>
      <c r="BM60">
        <v>74.8</v>
      </c>
      <c r="BN60">
        <v>54</v>
      </c>
      <c r="BO60">
        <v>11.2</v>
      </c>
      <c r="BP60">
        <v>359</v>
      </c>
      <c r="BQ60">
        <v>74.2</v>
      </c>
      <c r="BR60" t="s">
        <v>22</v>
      </c>
      <c r="BS60" t="s">
        <v>5</v>
      </c>
      <c r="BT60" t="s">
        <v>231</v>
      </c>
      <c r="BU60" t="s">
        <v>233</v>
      </c>
      <c r="BV60" t="s">
        <v>239</v>
      </c>
      <c r="BW60" t="s">
        <v>240</v>
      </c>
      <c r="BZ60">
        <v>39529</v>
      </c>
      <c r="CA60">
        <v>-118.00411212305499</v>
      </c>
      <c r="CB60">
        <v>33.752904835941898</v>
      </c>
      <c r="CD60">
        <f xml:space="preserve"> _xlfn.XLOOKUP(AB60,[1]Sheet1!B:B,[1]Sheet1!Y:Y,"Not Found")</f>
        <v>82703</v>
      </c>
      <c r="CE60">
        <f xml:space="preserve"> _xlfn.XLOOKUP(AB60,[1]Sheet1!B:B,[1]Sheet1!AA:AA, "Not Found")</f>
        <v>109217</v>
      </c>
      <c r="CH60">
        <f t="shared" ca="1" si="1"/>
        <v>0.10719464633717668</v>
      </c>
    </row>
    <row r="61" spans="1:86" x14ac:dyDescent="0.3">
      <c r="A61">
        <v>5059</v>
      </c>
      <c r="B61" t="s">
        <v>0</v>
      </c>
      <c r="C61" t="s">
        <v>287</v>
      </c>
      <c r="D61" s="3">
        <v>30667466030860</v>
      </c>
      <c r="E61" t="s">
        <v>231</v>
      </c>
      <c r="F61" t="s">
        <v>288</v>
      </c>
      <c r="G61" t="s">
        <v>4</v>
      </c>
      <c r="H61" t="s">
        <v>5</v>
      </c>
      <c r="I61" t="s">
        <v>233</v>
      </c>
      <c r="J61" t="s">
        <v>289</v>
      </c>
      <c r="K61" t="s">
        <v>35</v>
      </c>
      <c r="L61" t="s">
        <v>9</v>
      </c>
      <c r="M61" s="1">
        <v>29403</v>
      </c>
      <c r="O61" t="s">
        <v>35</v>
      </c>
      <c r="P61" t="s">
        <v>36</v>
      </c>
      <c r="Q61" t="s">
        <v>37</v>
      </c>
      <c r="R61" t="s">
        <v>12</v>
      </c>
      <c r="U61" t="s">
        <v>12</v>
      </c>
      <c r="V61" t="s">
        <v>12</v>
      </c>
      <c r="W61" t="s">
        <v>13</v>
      </c>
      <c r="X61" t="s">
        <v>12</v>
      </c>
      <c r="Y61" t="s">
        <v>58</v>
      </c>
      <c r="Z61" t="s">
        <v>290</v>
      </c>
      <c r="AA61" t="s">
        <v>233</v>
      </c>
      <c r="AB61">
        <v>92683</v>
      </c>
      <c r="AC61" t="str">
        <f t="shared" si="0"/>
        <v>7200 Trask Ave., Westminster, CA 92683</v>
      </c>
      <c r="AD61" t="s">
        <v>17</v>
      </c>
      <c r="AE61" t="s">
        <v>223</v>
      </c>
      <c r="AF61" t="s">
        <v>224</v>
      </c>
      <c r="AG61" t="s">
        <v>253</v>
      </c>
      <c r="AH61" t="s">
        <v>225</v>
      </c>
      <c r="AI61">
        <v>33.765504839999998</v>
      </c>
      <c r="AJ61">
        <v>-118.00471211999999</v>
      </c>
      <c r="AK61">
        <v>318</v>
      </c>
      <c r="AL61">
        <v>0</v>
      </c>
      <c r="AM61">
        <v>0</v>
      </c>
      <c r="AN61">
        <v>0</v>
      </c>
      <c r="AO61">
        <v>0</v>
      </c>
      <c r="AP61">
        <v>89</v>
      </c>
      <c r="AQ61">
        <v>28</v>
      </c>
      <c r="AR61">
        <v>3</v>
      </c>
      <c r="AS61">
        <v>0.9</v>
      </c>
      <c r="AT61">
        <v>207</v>
      </c>
      <c r="AU61">
        <v>65.099999999999994</v>
      </c>
      <c r="AV61">
        <v>2</v>
      </c>
      <c r="AW61">
        <v>0.6</v>
      </c>
      <c r="AX61">
        <v>10</v>
      </c>
      <c r="AY61">
        <v>3.1</v>
      </c>
      <c r="AZ61">
        <v>6</v>
      </c>
      <c r="BA61">
        <v>1.9</v>
      </c>
      <c r="BB61">
        <v>1</v>
      </c>
      <c r="BC61">
        <v>0.3</v>
      </c>
      <c r="BD61">
        <v>164</v>
      </c>
      <c r="BE61">
        <v>51.6</v>
      </c>
      <c r="BF61">
        <v>1</v>
      </c>
      <c r="BG61">
        <v>0.3</v>
      </c>
      <c r="BH61">
        <v>30</v>
      </c>
      <c r="BI61">
        <v>9.4</v>
      </c>
      <c r="BJ61">
        <v>0</v>
      </c>
      <c r="BK61">
        <v>0</v>
      </c>
      <c r="BL61">
        <v>278</v>
      </c>
      <c r="BM61">
        <v>87.4</v>
      </c>
      <c r="BN61">
        <v>63</v>
      </c>
      <c r="BO61">
        <v>19.8</v>
      </c>
      <c r="BP61">
        <v>275</v>
      </c>
      <c r="BQ61">
        <v>86.5</v>
      </c>
      <c r="BR61" t="s">
        <v>22</v>
      </c>
      <c r="BS61" t="s">
        <v>5</v>
      </c>
      <c r="BT61" t="s">
        <v>231</v>
      </c>
      <c r="BU61" t="s">
        <v>233</v>
      </c>
      <c r="BV61" t="s">
        <v>239</v>
      </c>
      <c r="BW61" t="s">
        <v>240</v>
      </c>
      <c r="BZ61">
        <v>39537</v>
      </c>
      <c r="CA61">
        <v>-118.00471212391901</v>
      </c>
      <c r="CB61">
        <v>33.765504836656099</v>
      </c>
      <c r="CD61">
        <f xml:space="preserve"> _xlfn.XLOOKUP(AB61,[1]Sheet1!B:B,[1]Sheet1!Y:Y,"Not Found")</f>
        <v>82703</v>
      </c>
      <c r="CE61">
        <f xml:space="preserve"> _xlfn.XLOOKUP(AB61,[1]Sheet1!B:B,[1]Sheet1!AA:AA, "Not Found")</f>
        <v>109217</v>
      </c>
      <c r="CH61">
        <f t="shared" ca="1" si="1"/>
        <v>0.4095375795000068</v>
      </c>
    </row>
    <row r="62" spans="1:86" x14ac:dyDescent="0.3">
      <c r="A62">
        <v>5060</v>
      </c>
      <c r="B62" t="s">
        <v>0</v>
      </c>
      <c r="C62" t="s">
        <v>291</v>
      </c>
      <c r="D62" s="3">
        <v>30667466030878</v>
      </c>
      <c r="E62" t="s">
        <v>231</v>
      </c>
      <c r="F62" t="s">
        <v>292</v>
      </c>
      <c r="G62" t="s">
        <v>4</v>
      </c>
      <c r="H62" t="s">
        <v>5</v>
      </c>
      <c r="I62" t="s">
        <v>233</v>
      </c>
      <c r="J62" t="s">
        <v>293</v>
      </c>
      <c r="K62" t="s">
        <v>113</v>
      </c>
      <c r="L62" t="s">
        <v>9</v>
      </c>
      <c r="M62" s="1">
        <v>29403</v>
      </c>
      <c r="O62" t="s">
        <v>113</v>
      </c>
      <c r="P62" t="s">
        <v>75</v>
      </c>
      <c r="Q62" t="s">
        <v>96</v>
      </c>
      <c r="R62" t="s">
        <v>12</v>
      </c>
      <c r="U62" t="s">
        <v>12</v>
      </c>
      <c r="V62" t="s">
        <v>12</v>
      </c>
      <c r="W62" t="s">
        <v>13</v>
      </c>
      <c r="X62" t="s">
        <v>12</v>
      </c>
      <c r="Y62" t="s">
        <v>14</v>
      </c>
      <c r="Z62" t="s">
        <v>294</v>
      </c>
      <c r="AA62" t="s">
        <v>233</v>
      </c>
      <c r="AB62">
        <v>92683</v>
      </c>
      <c r="AC62" t="str">
        <f t="shared" si="0"/>
        <v>13603 Edwards St., Westminster, CA 92683</v>
      </c>
      <c r="AD62" t="s">
        <v>17</v>
      </c>
      <c r="AE62" t="s">
        <v>223</v>
      </c>
      <c r="AF62" t="s">
        <v>224</v>
      </c>
      <c r="AG62" t="s">
        <v>253</v>
      </c>
      <c r="AH62" t="s">
        <v>225</v>
      </c>
      <c r="AI62">
        <v>33.763604839999999</v>
      </c>
      <c r="AJ62">
        <v>-118.01731212999999</v>
      </c>
      <c r="AK62">
        <v>558</v>
      </c>
      <c r="AL62">
        <v>8</v>
      </c>
      <c r="AM62">
        <v>1.4</v>
      </c>
      <c r="AN62">
        <v>1</v>
      </c>
      <c r="AO62">
        <v>0.2</v>
      </c>
      <c r="AP62">
        <v>141</v>
      </c>
      <c r="AQ62">
        <v>25.3</v>
      </c>
      <c r="AR62">
        <v>9</v>
      </c>
      <c r="AS62">
        <v>1.6</v>
      </c>
      <c r="AT62">
        <v>345</v>
      </c>
      <c r="AU62">
        <v>61.8</v>
      </c>
      <c r="AV62">
        <v>5</v>
      </c>
      <c r="AW62">
        <v>0.9</v>
      </c>
      <c r="AX62">
        <v>36</v>
      </c>
      <c r="AY62">
        <v>6.5</v>
      </c>
      <c r="AZ62">
        <v>10</v>
      </c>
      <c r="BA62">
        <v>1.8</v>
      </c>
      <c r="BB62">
        <v>3</v>
      </c>
      <c r="BC62">
        <v>0.5</v>
      </c>
      <c r="BD62">
        <v>205</v>
      </c>
      <c r="BE62">
        <v>36.700000000000003</v>
      </c>
      <c r="BF62">
        <v>2</v>
      </c>
      <c r="BG62">
        <v>0.4</v>
      </c>
      <c r="BH62">
        <v>39</v>
      </c>
      <c r="BI62">
        <v>7</v>
      </c>
      <c r="BJ62">
        <v>0</v>
      </c>
      <c r="BK62">
        <v>0</v>
      </c>
      <c r="BL62">
        <v>505</v>
      </c>
      <c r="BM62">
        <v>90.5</v>
      </c>
      <c r="BN62">
        <v>80</v>
      </c>
      <c r="BO62">
        <v>14.3</v>
      </c>
      <c r="BP62">
        <v>502</v>
      </c>
      <c r="BQ62">
        <v>90</v>
      </c>
      <c r="BR62" t="s">
        <v>22</v>
      </c>
      <c r="BS62" t="s">
        <v>5</v>
      </c>
      <c r="BT62" t="s">
        <v>231</v>
      </c>
      <c r="BU62" t="s">
        <v>233</v>
      </c>
      <c r="BV62" t="s">
        <v>239</v>
      </c>
      <c r="BW62" t="s">
        <v>240</v>
      </c>
      <c r="BZ62">
        <v>39535</v>
      </c>
      <c r="CA62">
        <v>-118.017312126265</v>
      </c>
      <c r="CB62">
        <v>33.7636048365788</v>
      </c>
      <c r="CD62">
        <f xml:space="preserve"> _xlfn.XLOOKUP(AB62,[1]Sheet1!B:B,[1]Sheet1!Y:Y,"Not Found")</f>
        <v>82703</v>
      </c>
      <c r="CE62">
        <f xml:space="preserve"> _xlfn.XLOOKUP(AB62,[1]Sheet1!B:B,[1]Sheet1!AA:AA, "Not Found")</f>
        <v>109217</v>
      </c>
      <c r="CH62">
        <f t="shared" ca="1" si="1"/>
        <v>0.37096094233949906</v>
      </c>
    </row>
    <row r="63" spans="1:86" x14ac:dyDescent="0.3">
      <c r="A63">
        <v>5061</v>
      </c>
      <c r="B63" t="s">
        <v>0</v>
      </c>
      <c r="C63" t="s">
        <v>295</v>
      </c>
      <c r="D63" s="3">
        <v>30667466030886</v>
      </c>
      <c r="E63" t="s">
        <v>231</v>
      </c>
      <c r="F63" t="s">
        <v>296</v>
      </c>
      <c r="G63" t="s">
        <v>4</v>
      </c>
      <c r="H63" t="s">
        <v>5</v>
      </c>
      <c r="I63" t="s">
        <v>233</v>
      </c>
      <c r="J63" t="s">
        <v>297</v>
      </c>
      <c r="K63" t="s">
        <v>35</v>
      </c>
      <c r="L63" t="s">
        <v>9</v>
      </c>
      <c r="M63" s="1">
        <v>29403</v>
      </c>
      <c r="O63" t="s">
        <v>35</v>
      </c>
      <c r="P63" t="s">
        <v>36</v>
      </c>
      <c r="Q63" t="s">
        <v>75</v>
      </c>
      <c r="R63" t="s">
        <v>12</v>
      </c>
      <c r="U63" t="s">
        <v>12</v>
      </c>
      <c r="V63" t="s">
        <v>13</v>
      </c>
      <c r="W63" t="s">
        <v>13</v>
      </c>
      <c r="X63" t="s">
        <v>12</v>
      </c>
      <c r="Y63" t="s">
        <v>14</v>
      </c>
      <c r="Z63" t="s">
        <v>298</v>
      </c>
      <c r="AA63" t="s">
        <v>233</v>
      </c>
      <c r="AB63">
        <v>92683</v>
      </c>
      <c r="AC63" t="str">
        <f t="shared" si="0"/>
        <v>5900 Iroquois Rd., Westminster, CA 92683</v>
      </c>
      <c r="AD63" t="s">
        <v>17</v>
      </c>
      <c r="AE63" t="s">
        <v>223</v>
      </c>
      <c r="AF63" t="s">
        <v>224</v>
      </c>
      <c r="AG63" t="s">
        <v>253</v>
      </c>
      <c r="AH63" t="s">
        <v>225</v>
      </c>
      <c r="AI63">
        <v>33.767604839999997</v>
      </c>
      <c r="AJ63">
        <v>-118.02741213</v>
      </c>
      <c r="AK63">
        <v>477</v>
      </c>
      <c r="AL63">
        <v>14</v>
      </c>
      <c r="AM63">
        <v>2.9</v>
      </c>
      <c r="AN63">
        <v>0</v>
      </c>
      <c r="AO63">
        <v>0</v>
      </c>
      <c r="AP63">
        <v>106</v>
      </c>
      <c r="AQ63">
        <v>22.2</v>
      </c>
      <c r="AR63">
        <v>13</v>
      </c>
      <c r="AS63">
        <v>2.7</v>
      </c>
      <c r="AT63">
        <v>233</v>
      </c>
      <c r="AU63">
        <v>48.8</v>
      </c>
      <c r="AV63">
        <v>4</v>
      </c>
      <c r="AW63">
        <v>0.8</v>
      </c>
      <c r="AX63">
        <v>75</v>
      </c>
      <c r="AY63">
        <v>15.7</v>
      </c>
      <c r="AZ63">
        <v>23</v>
      </c>
      <c r="BA63">
        <v>4.8</v>
      </c>
      <c r="BB63">
        <v>9</v>
      </c>
      <c r="BC63">
        <v>1.9</v>
      </c>
      <c r="BD63">
        <v>97</v>
      </c>
      <c r="BE63">
        <v>20.3</v>
      </c>
      <c r="BF63">
        <v>0</v>
      </c>
      <c r="BG63">
        <v>0</v>
      </c>
      <c r="BH63">
        <v>27</v>
      </c>
      <c r="BI63">
        <v>5.7</v>
      </c>
      <c r="BJ63">
        <v>0</v>
      </c>
      <c r="BK63">
        <v>0</v>
      </c>
      <c r="BL63">
        <v>318</v>
      </c>
      <c r="BM63">
        <v>66.7</v>
      </c>
      <c r="BN63">
        <v>38</v>
      </c>
      <c r="BO63">
        <v>8</v>
      </c>
      <c r="BP63">
        <v>311</v>
      </c>
      <c r="BQ63">
        <v>65.2</v>
      </c>
      <c r="BR63" t="s">
        <v>22</v>
      </c>
      <c r="BS63" t="s">
        <v>5</v>
      </c>
      <c r="BT63" t="s">
        <v>231</v>
      </c>
      <c r="BU63" t="s">
        <v>233</v>
      </c>
      <c r="BV63" t="s">
        <v>239</v>
      </c>
      <c r="BW63" t="s">
        <v>240</v>
      </c>
      <c r="BZ63">
        <v>39539</v>
      </c>
      <c r="CA63">
        <v>-118.02741212800299</v>
      </c>
      <c r="CB63">
        <v>33.767604836051703</v>
      </c>
      <c r="CD63">
        <f xml:space="preserve"> _xlfn.XLOOKUP(AB63,[1]Sheet1!B:B,[1]Sheet1!Y:Y,"Not Found")</f>
        <v>82703</v>
      </c>
      <c r="CE63">
        <f xml:space="preserve"> _xlfn.XLOOKUP(AB63,[1]Sheet1!B:B,[1]Sheet1!AA:AA, "Not Found")</f>
        <v>109217</v>
      </c>
      <c r="CH63">
        <f t="shared" ca="1" si="1"/>
        <v>0.50954577904566778</v>
      </c>
    </row>
    <row r="64" spans="1:86" x14ac:dyDescent="0.3">
      <c r="A64">
        <v>5062</v>
      </c>
      <c r="B64" t="s">
        <v>0</v>
      </c>
      <c r="C64" t="s">
        <v>299</v>
      </c>
      <c r="D64" s="3">
        <v>30667466030928</v>
      </c>
      <c r="E64" t="s">
        <v>231</v>
      </c>
      <c r="F64" t="s">
        <v>300</v>
      </c>
      <c r="G64" t="s">
        <v>4</v>
      </c>
      <c r="H64" t="s">
        <v>5</v>
      </c>
      <c r="I64" t="s">
        <v>233</v>
      </c>
      <c r="J64" t="s">
        <v>301</v>
      </c>
      <c r="K64" t="s">
        <v>113</v>
      </c>
      <c r="L64" t="s">
        <v>9</v>
      </c>
      <c r="M64" s="1">
        <v>29403</v>
      </c>
      <c r="O64" t="s">
        <v>113</v>
      </c>
      <c r="P64" t="s">
        <v>75</v>
      </c>
      <c r="Q64" t="s">
        <v>96</v>
      </c>
      <c r="R64" t="s">
        <v>12</v>
      </c>
      <c r="U64" t="s">
        <v>12</v>
      </c>
      <c r="V64" t="s">
        <v>12</v>
      </c>
      <c r="W64" t="s">
        <v>13</v>
      </c>
      <c r="X64" t="s">
        <v>12</v>
      </c>
      <c r="Y64" t="s">
        <v>14</v>
      </c>
      <c r="Z64" t="s">
        <v>302</v>
      </c>
      <c r="AA64" t="s">
        <v>233</v>
      </c>
      <c r="AB64">
        <v>92683</v>
      </c>
      <c r="AC64" t="str">
        <f t="shared" si="0"/>
        <v>14171 Newland St., Westminster, CA 92683</v>
      </c>
      <c r="AD64" t="s">
        <v>17</v>
      </c>
      <c r="AE64" t="s">
        <v>223</v>
      </c>
      <c r="AF64" t="s">
        <v>224</v>
      </c>
      <c r="AG64" t="s">
        <v>253</v>
      </c>
      <c r="AH64" t="s">
        <v>225</v>
      </c>
      <c r="AI64">
        <v>33.756604840000001</v>
      </c>
      <c r="AJ64">
        <v>-117.98271212</v>
      </c>
      <c r="AK64">
        <v>808</v>
      </c>
      <c r="AL64">
        <v>7</v>
      </c>
      <c r="AM64">
        <v>0.9</v>
      </c>
      <c r="AN64">
        <v>1</v>
      </c>
      <c r="AO64">
        <v>0.1</v>
      </c>
      <c r="AP64">
        <v>400</v>
      </c>
      <c r="AQ64">
        <v>49.5</v>
      </c>
      <c r="AR64">
        <v>6</v>
      </c>
      <c r="AS64">
        <v>0.7</v>
      </c>
      <c r="AT64">
        <v>353</v>
      </c>
      <c r="AU64">
        <v>43.7</v>
      </c>
      <c r="AV64">
        <v>5</v>
      </c>
      <c r="AW64">
        <v>0.6</v>
      </c>
      <c r="AX64">
        <v>19</v>
      </c>
      <c r="AY64">
        <v>2.4</v>
      </c>
      <c r="AZ64">
        <v>10</v>
      </c>
      <c r="BA64">
        <v>1.2</v>
      </c>
      <c r="BB64">
        <v>7</v>
      </c>
      <c r="BC64">
        <v>0.9</v>
      </c>
      <c r="BD64">
        <v>270</v>
      </c>
      <c r="BE64">
        <v>33.4</v>
      </c>
      <c r="BF64">
        <v>3</v>
      </c>
      <c r="BG64">
        <v>0.4</v>
      </c>
      <c r="BH64">
        <v>50</v>
      </c>
      <c r="BI64">
        <v>6.2</v>
      </c>
      <c r="BJ64">
        <v>0</v>
      </c>
      <c r="BK64">
        <v>0</v>
      </c>
      <c r="BL64">
        <v>706</v>
      </c>
      <c r="BM64">
        <v>87.4</v>
      </c>
      <c r="BN64">
        <v>83</v>
      </c>
      <c r="BO64">
        <v>10.3</v>
      </c>
      <c r="BP64">
        <v>703</v>
      </c>
      <c r="BQ64">
        <v>87</v>
      </c>
      <c r="BR64" t="s">
        <v>22</v>
      </c>
      <c r="BS64" t="s">
        <v>5</v>
      </c>
      <c r="BT64" t="s">
        <v>231</v>
      </c>
      <c r="BU64" t="s">
        <v>233</v>
      </c>
      <c r="BV64" t="s">
        <v>239</v>
      </c>
      <c r="BW64" t="s">
        <v>240</v>
      </c>
      <c r="BZ64">
        <v>39540</v>
      </c>
      <c r="CA64">
        <v>-117.982712118736</v>
      </c>
      <c r="CB64">
        <v>33.756604836768403</v>
      </c>
      <c r="CD64">
        <f xml:space="preserve"> _xlfn.XLOOKUP(AB64,[1]Sheet1!B:B,[1]Sheet1!Y:Y,"Not Found")</f>
        <v>82703</v>
      </c>
      <c r="CE64">
        <f xml:space="preserve"> _xlfn.XLOOKUP(AB64,[1]Sheet1!B:B,[1]Sheet1!AA:AA, "Not Found")</f>
        <v>109217</v>
      </c>
      <c r="CH64">
        <f t="shared" ca="1" si="1"/>
        <v>0.76810178781879068</v>
      </c>
    </row>
    <row r="65" spans="1:86" x14ac:dyDescent="0.3">
      <c r="A65">
        <v>5063</v>
      </c>
      <c r="B65" t="s">
        <v>0</v>
      </c>
      <c r="C65" t="s">
        <v>303</v>
      </c>
      <c r="D65" s="3">
        <v>30736350122895</v>
      </c>
      <c r="E65" t="s">
        <v>304</v>
      </c>
      <c r="F65" t="s">
        <v>305</v>
      </c>
      <c r="G65" t="s">
        <v>4</v>
      </c>
      <c r="H65" t="s">
        <v>5</v>
      </c>
      <c r="I65" t="s">
        <v>306</v>
      </c>
      <c r="J65" t="s">
        <v>307</v>
      </c>
      <c r="K65" t="s">
        <v>308</v>
      </c>
      <c r="L65" t="s">
        <v>9</v>
      </c>
      <c r="M65" s="1">
        <v>39995</v>
      </c>
      <c r="O65" t="s">
        <v>309</v>
      </c>
      <c r="R65" t="s">
        <v>12</v>
      </c>
      <c r="U65" t="s">
        <v>12</v>
      </c>
      <c r="W65" t="s">
        <v>12</v>
      </c>
      <c r="X65" t="s">
        <v>12</v>
      </c>
      <c r="Z65" t="s">
        <v>310</v>
      </c>
      <c r="AA65" t="s">
        <v>311</v>
      </c>
      <c r="AB65">
        <v>92691</v>
      </c>
      <c r="AC65" t="str">
        <f t="shared" si="0"/>
        <v>24150 Lindley St., Mission Viejo, CA 92691</v>
      </c>
      <c r="AD65" t="s">
        <v>17</v>
      </c>
      <c r="AE65" t="s">
        <v>312</v>
      </c>
      <c r="AF65" t="s">
        <v>313</v>
      </c>
      <c r="AG65" t="s">
        <v>314</v>
      </c>
      <c r="AH65" t="s">
        <v>225</v>
      </c>
      <c r="AI65">
        <v>33.610703839999999</v>
      </c>
      <c r="AJ65">
        <v>-117.69113106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100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 t="s">
        <v>22</v>
      </c>
      <c r="BS65" t="s">
        <v>5</v>
      </c>
      <c r="BX65" t="s">
        <v>304</v>
      </c>
      <c r="BY65" t="s">
        <v>306</v>
      </c>
      <c r="BZ65">
        <v>37817</v>
      </c>
      <c r="CA65">
        <v>-117.69113105936999</v>
      </c>
      <c r="CB65">
        <v>33.610703836647502</v>
      </c>
      <c r="CD65">
        <f xml:space="preserve"> _xlfn.XLOOKUP(AB65,[1]Sheet1!B:B,[1]Sheet1!Y:Y,"Not Found")</f>
        <v>135779</v>
      </c>
      <c r="CE65">
        <f xml:space="preserve"> _xlfn.XLOOKUP(AB65,[1]Sheet1!B:B,[1]Sheet1!AA:AA, "Not Found")</f>
        <v>161176</v>
      </c>
      <c r="CH65">
        <f t="shared" ca="1" si="1"/>
        <v>9.2423750044579367E-2</v>
      </c>
    </row>
    <row r="66" spans="1:86" x14ac:dyDescent="0.3">
      <c r="A66">
        <v>5064</v>
      </c>
      <c r="B66" t="s">
        <v>0</v>
      </c>
      <c r="C66" t="s">
        <v>315</v>
      </c>
      <c r="D66" s="3">
        <v>30736353030061</v>
      </c>
      <c r="E66" t="s">
        <v>304</v>
      </c>
      <c r="F66" t="s">
        <v>316</v>
      </c>
      <c r="G66" t="s">
        <v>4</v>
      </c>
      <c r="H66" t="s">
        <v>5</v>
      </c>
      <c r="I66" t="s">
        <v>306</v>
      </c>
      <c r="J66" t="s">
        <v>317</v>
      </c>
      <c r="K66" t="s">
        <v>8</v>
      </c>
      <c r="L66" t="s">
        <v>9</v>
      </c>
      <c r="M66" s="1">
        <v>29403</v>
      </c>
      <c r="O66" t="s">
        <v>8</v>
      </c>
      <c r="P66" t="s">
        <v>4</v>
      </c>
      <c r="Q66" t="s">
        <v>11</v>
      </c>
      <c r="R66" t="s">
        <v>12</v>
      </c>
      <c r="U66" t="s">
        <v>318</v>
      </c>
      <c r="V66" t="s">
        <v>13</v>
      </c>
      <c r="W66" t="s">
        <v>12</v>
      </c>
      <c r="X66" t="s">
        <v>12</v>
      </c>
      <c r="Y66" t="s">
        <v>14</v>
      </c>
      <c r="Z66" t="s">
        <v>319</v>
      </c>
      <c r="AA66" t="s">
        <v>320</v>
      </c>
      <c r="AB66">
        <v>92630</v>
      </c>
      <c r="AC66" t="str">
        <f t="shared" ref="AC66:AC129" si="2">Z66 &amp; ", " &amp; AA66 &amp;", CA " &amp;AB66</f>
        <v>25255 Toledo Way, Lake Forest, CA 92630</v>
      </c>
      <c r="AD66" t="s">
        <v>17</v>
      </c>
      <c r="AE66" t="s">
        <v>312</v>
      </c>
      <c r="AF66" t="s">
        <v>321</v>
      </c>
      <c r="AG66" t="s">
        <v>238</v>
      </c>
      <c r="AH66" t="s">
        <v>225</v>
      </c>
      <c r="AI66">
        <v>33.637845839999997</v>
      </c>
      <c r="AJ66">
        <v>-117.68887406</v>
      </c>
      <c r="AK66">
        <v>1972</v>
      </c>
      <c r="AL66">
        <v>31</v>
      </c>
      <c r="AM66">
        <v>1.6</v>
      </c>
      <c r="AN66">
        <v>4</v>
      </c>
      <c r="AO66">
        <v>0.2</v>
      </c>
      <c r="AP66">
        <v>196</v>
      </c>
      <c r="AQ66">
        <v>9.9</v>
      </c>
      <c r="AR66">
        <v>85</v>
      </c>
      <c r="AS66">
        <v>4.3</v>
      </c>
      <c r="AT66">
        <v>868</v>
      </c>
      <c r="AU66">
        <v>44</v>
      </c>
      <c r="AV66">
        <v>7</v>
      </c>
      <c r="AW66">
        <v>0.4</v>
      </c>
      <c r="AX66">
        <v>646</v>
      </c>
      <c r="AY66">
        <v>32.799999999999997</v>
      </c>
      <c r="AZ66">
        <v>128</v>
      </c>
      <c r="BA66">
        <v>6.5</v>
      </c>
      <c r="BB66">
        <v>7</v>
      </c>
      <c r="BC66">
        <v>0.4</v>
      </c>
      <c r="BD66">
        <v>380</v>
      </c>
      <c r="BE66">
        <v>19.3</v>
      </c>
      <c r="BF66">
        <v>6</v>
      </c>
      <c r="BG66">
        <v>0.3</v>
      </c>
      <c r="BH66">
        <v>163</v>
      </c>
      <c r="BI66">
        <v>8.3000000000000007</v>
      </c>
      <c r="BJ66">
        <v>1</v>
      </c>
      <c r="BK66">
        <v>0.1</v>
      </c>
      <c r="BL66">
        <v>1002</v>
      </c>
      <c r="BM66">
        <v>50.8</v>
      </c>
      <c r="BN66">
        <v>241</v>
      </c>
      <c r="BO66">
        <v>12.2</v>
      </c>
      <c r="BP66">
        <v>999</v>
      </c>
      <c r="BQ66">
        <v>50.7</v>
      </c>
      <c r="BR66" t="s">
        <v>22</v>
      </c>
      <c r="BS66" t="s">
        <v>5</v>
      </c>
      <c r="BX66" t="s">
        <v>304</v>
      </c>
      <c r="BY66" t="s">
        <v>306</v>
      </c>
      <c r="BZ66">
        <v>37791</v>
      </c>
      <c r="CA66">
        <v>-117.68887405988799</v>
      </c>
      <c r="CB66">
        <v>33.6378458401608</v>
      </c>
      <c r="CD66">
        <f xml:space="preserve"> _xlfn.XLOOKUP(AB66,[1]Sheet1!B:B,[1]Sheet1!Y:Y,"Not Found")</f>
        <v>119984</v>
      </c>
      <c r="CE66">
        <f xml:space="preserve"> _xlfn.XLOOKUP(AB66,[1]Sheet1!B:B,[1]Sheet1!AA:AA, "Not Found")</f>
        <v>155556</v>
      </c>
      <c r="CH66">
        <f t="shared" ref="CH66:CH129" ca="1" si="3">RAND()</f>
        <v>0.23429404677301813</v>
      </c>
    </row>
    <row r="67" spans="1:86" x14ac:dyDescent="0.3">
      <c r="A67">
        <v>5065</v>
      </c>
      <c r="B67" t="s">
        <v>0</v>
      </c>
      <c r="C67" t="s">
        <v>322</v>
      </c>
      <c r="D67" s="3">
        <v>30736353030079</v>
      </c>
      <c r="E67" t="s">
        <v>304</v>
      </c>
      <c r="F67" t="s">
        <v>323</v>
      </c>
      <c r="G67" t="s">
        <v>4</v>
      </c>
      <c r="H67" t="s">
        <v>5</v>
      </c>
      <c r="I67" t="s">
        <v>306</v>
      </c>
      <c r="J67" t="s">
        <v>324</v>
      </c>
      <c r="K67" t="s">
        <v>325</v>
      </c>
      <c r="L67" t="s">
        <v>9</v>
      </c>
      <c r="M67" s="1">
        <v>29403</v>
      </c>
      <c r="O67" t="s">
        <v>8</v>
      </c>
      <c r="P67" t="s">
        <v>4</v>
      </c>
      <c r="Q67" t="s">
        <v>11</v>
      </c>
      <c r="R67" t="s">
        <v>12</v>
      </c>
      <c r="U67" t="s">
        <v>318</v>
      </c>
      <c r="V67" t="s">
        <v>12</v>
      </c>
      <c r="W67" t="s">
        <v>12</v>
      </c>
      <c r="X67" t="s">
        <v>13</v>
      </c>
      <c r="Y67" t="s">
        <v>326</v>
      </c>
      <c r="Z67" t="s">
        <v>327</v>
      </c>
      <c r="AA67" t="s">
        <v>311</v>
      </c>
      <c r="AB67">
        <v>92691</v>
      </c>
      <c r="AC67" t="str">
        <f t="shared" si="2"/>
        <v>25632 Peter A. Hartman Way, Mission Viejo, CA 92691</v>
      </c>
      <c r="AD67" t="s">
        <v>17</v>
      </c>
      <c r="AE67" t="s">
        <v>312</v>
      </c>
      <c r="AF67" t="s">
        <v>313</v>
      </c>
      <c r="AG67" t="s">
        <v>314</v>
      </c>
      <c r="AH67" t="s">
        <v>225</v>
      </c>
      <c r="AI67">
        <v>33.621064840000003</v>
      </c>
      <c r="AJ67">
        <v>-117.68284206</v>
      </c>
      <c r="AK67">
        <v>248</v>
      </c>
      <c r="AL67">
        <v>2</v>
      </c>
      <c r="AM67">
        <v>0.8</v>
      </c>
      <c r="AN67">
        <v>0</v>
      </c>
      <c r="AO67">
        <v>0</v>
      </c>
      <c r="AP67">
        <v>4</v>
      </c>
      <c r="AQ67">
        <v>1.6</v>
      </c>
      <c r="AR67">
        <v>9</v>
      </c>
      <c r="AS67">
        <v>3.6</v>
      </c>
      <c r="AT67">
        <v>189</v>
      </c>
      <c r="AU67">
        <v>76.2</v>
      </c>
      <c r="AV67">
        <v>0</v>
      </c>
      <c r="AW67">
        <v>0</v>
      </c>
      <c r="AX67">
        <v>38</v>
      </c>
      <c r="AY67">
        <v>15.3</v>
      </c>
      <c r="AZ67">
        <v>6</v>
      </c>
      <c r="BA67">
        <v>2.4</v>
      </c>
      <c r="BB67">
        <v>0</v>
      </c>
      <c r="BC67">
        <v>0</v>
      </c>
      <c r="BD67">
        <v>118</v>
      </c>
      <c r="BE67">
        <v>47.6</v>
      </c>
      <c r="BF67">
        <v>3</v>
      </c>
      <c r="BG67">
        <v>1.2</v>
      </c>
      <c r="BH67">
        <v>102</v>
      </c>
      <c r="BI67">
        <v>41.1</v>
      </c>
      <c r="BJ67">
        <v>0</v>
      </c>
      <c r="BK67">
        <v>0</v>
      </c>
      <c r="BL67">
        <v>212</v>
      </c>
      <c r="BM67">
        <v>85.5</v>
      </c>
      <c r="BN67">
        <v>23</v>
      </c>
      <c r="BO67">
        <v>9.3000000000000007</v>
      </c>
      <c r="BP67">
        <v>210</v>
      </c>
      <c r="BQ67">
        <v>84.7</v>
      </c>
      <c r="BR67" t="s">
        <v>22</v>
      </c>
      <c r="BS67" t="s">
        <v>5</v>
      </c>
      <c r="BX67" t="s">
        <v>304</v>
      </c>
      <c r="BY67" t="s">
        <v>306</v>
      </c>
      <c r="BZ67">
        <v>37808</v>
      </c>
      <c r="CA67">
        <v>-117.682842057523</v>
      </c>
      <c r="CB67">
        <v>33.621064838867603</v>
      </c>
      <c r="CD67">
        <f xml:space="preserve"> _xlfn.XLOOKUP(AB67,[1]Sheet1!B:B,[1]Sheet1!Y:Y,"Not Found")</f>
        <v>135779</v>
      </c>
      <c r="CE67">
        <f xml:space="preserve"> _xlfn.XLOOKUP(AB67,[1]Sheet1!B:B,[1]Sheet1!AA:AA, "Not Found")</f>
        <v>161176</v>
      </c>
      <c r="CH67">
        <f t="shared" ca="1" si="3"/>
        <v>0.56089664387175564</v>
      </c>
    </row>
    <row r="68" spans="1:86" x14ac:dyDescent="0.3">
      <c r="A68">
        <v>5066</v>
      </c>
      <c r="B68" t="s">
        <v>0</v>
      </c>
      <c r="C68" t="s">
        <v>328</v>
      </c>
      <c r="D68" s="3">
        <v>30736353030244</v>
      </c>
      <c r="E68" t="s">
        <v>304</v>
      </c>
      <c r="F68" t="s">
        <v>329</v>
      </c>
      <c r="G68" t="s">
        <v>4</v>
      </c>
      <c r="H68" t="s">
        <v>5</v>
      </c>
      <c r="I68" t="s">
        <v>306</v>
      </c>
      <c r="J68" t="s">
        <v>330</v>
      </c>
      <c r="K68" t="s">
        <v>8</v>
      </c>
      <c r="L68" t="s">
        <v>9</v>
      </c>
      <c r="M68" s="1">
        <v>29403</v>
      </c>
      <c r="O68" t="s">
        <v>8</v>
      </c>
      <c r="P68" t="s">
        <v>4</v>
      </c>
      <c r="Q68" t="s">
        <v>11</v>
      </c>
      <c r="R68" t="s">
        <v>12</v>
      </c>
      <c r="U68" t="s">
        <v>318</v>
      </c>
      <c r="V68" t="s">
        <v>13</v>
      </c>
      <c r="W68" t="s">
        <v>12</v>
      </c>
      <c r="X68" t="s">
        <v>12</v>
      </c>
      <c r="Y68" t="s">
        <v>14</v>
      </c>
      <c r="Z68" t="s">
        <v>331</v>
      </c>
      <c r="AA68" t="s">
        <v>332</v>
      </c>
      <c r="AB68">
        <v>92653</v>
      </c>
      <c r="AC68" t="str">
        <f t="shared" si="2"/>
        <v>25401 Paseo de Valencia, Laguna Hills, CA 92653</v>
      </c>
      <c r="AD68" t="s">
        <v>17</v>
      </c>
      <c r="AE68" t="s">
        <v>312</v>
      </c>
      <c r="AF68" t="s">
        <v>313</v>
      </c>
      <c r="AG68" t="s">
        <v>238</v>
      </c>
      <c r="AH68" t="s">
        <v>225</v>
      </c>
      <c r="AI68">
        <v>33.593167829999999</v>
      </c>
      <c r="AJ68">
        <v>-117.70365006</v>
      </c>
      <c r="AK68">
        <v>1401</v>
      </c>
      <c r="AL68">
        <v>10</v>
      </c>
      <c r="AM68">
        <v>0.7</v>
      </c>
      <c r="AN68">
        <v>0</v>
      </c>
      <c r="AO68">
        <v>0</v>
      </c>
      <c r="AP68">
        <v>81</v>
      </c>
      <c r="AQ68">
        <v>5.8</v>
      </c>
      <c r="AR68">
        <v>51</v>
      </c>
      <c r="AS68">
        <v>3.6</v>
      </c>
      <c r="AT68">
        <v>732</v>
      </c>
      <c r="AU68">
        <v>52.2</v>
      </c>
      <c r="AV68">
        <v>1</v>
      </c>
      <c r="AW68">
        <v>0.1</v>
      </c>
      <c r="AX68">
        <v>438</v>
      </c>
      <c r="AY68">
        <v>31.3</v>
      </c>
      <c r="AZ68">
        <v>86</v>
      </c>
      <c r="BA68">
        <v>6.1</v>
      </c>
      <c r="BB68">
        <v>2</v>
      </c>
      <c r="BC68">
        <v>0.1</v>
      </c>
      <c r="BD68">
        <v>291</v>
      </c>
      <c r="BE68">
        <v>20.8</v>
      </c>
      <c r="BF68">
        <v>2</v>
      </c>
      <c r="BG68">
        <v>0.1</v>
      </c>
      <c r="BH68">
        <v>239</v>
      </c>
      <c r="BI68">
        <v>17.100000000000001</v>
      </c>
      <c r="BJ68">
        <v>1</v>
      </c>
      <c r="BK68">
        <v>0.1</v>
      </c>
      <c r="BL68">
        <v>805</v>
      </c>
      <c r="BM68">
        <v>57.5</v>
      </c>
      <c r="BN68">
        <v>189</v>
      </c>
      <c r="BO68">
        <v>13.5</v>
      </c>
      <c r="BP68">
        <v>804</v>
      </c>
      <c r="BQ68">
        <v>57.4</v>
      </c>
      <c r="BR68" t="s">
        <v>22</v>
      </c>
      <c r="BS68" t="s">
        <v>5</v>
      </c>
      <c r="BX68" t="s">
        <v>304</v>
      </c>
      <c r="BY68" t="s">
        <v>306</v>
      </c>
      <c r="BZ68">
        <v>37797</v>
      </c>
      <c r="CA68">
        <v>-117.703650058978</v>
      </c>
      <c r="CB68">
        <v>33.593167833636201</v>
      </c>
      <c r="CD68">
        <f xml:space="preserve"> _xlfn.XLOOKUP(AB68,[1]Sheet1!B:B,[1]Sheet1!Y:Y,"Not Found")</f>
        <v>128623</v>
      </c>
      <c r="CE68">
        <f xml:space="preserve"> _xlfn.XLOOKUP(AB68,[1]Sheet1!B:B,[1]Sheet1!AA:AA, "Not Found")</f>
        <v>185437</v>
      </c>
      <c r="CH68">
        <f t="shared" ca="1" si="3"/>
        <v>0.68115523036978831</v>
      </c>
    </row>
    <row r="69" spans="1:86" x14ac:dyDescent="0.3">
      <c r="A69">
        <v>5067</v>
      </c>
      <c r="B69" t="s">
        <v>0</v>
      </c>
      <c r="C69" t="s">
        <v>333</v>
      </c>
      <c r="D69" s="3">
        <v>30736353030392</v>
      </c>
      <c r="E69" t="s">
        <v>304</v>
      </c>
      <c r="F69" t="s">
        <v>334</v>
      </c>
      <c r="G69" t="s">
        <v>4</v>
      </c>
      <c r="H69" t="s">
        <v>5</v>
      </c>
      <c r="I69" t="s">
        <v>306</v>
      </c>
      <c r="J69" t="s">
        <v>335</v>
      </c>
      <c r="K69" t="s">
        <v>8</v>
      </c>
      <c r="L69" t="s">
        <v>9</v>
      </c>
      <c r="M69" s="1">
        <v>29403</v>
      </c>
      <c r="O69" t="s">
        <v>8</v>
      </c>
      <c r="P69" t="s">
        <v>4</v>
      </c>
      <c r="Q69" t="s">
        <v>11</v>
      </c>
      <c r="R69" t="s">
        <v>12</v>
      </c>
      <c r="U69" t="s">
        <v>318</v>
      </c>
      <c r="V69" t="s">
        <v>13</v>
      </c>
      <c r="W69" t="s">
        <v>12</v>
      </c>
      <c r="X69" t="s">
        <v>12</v>
      </c>
      <c r="Y69" t="s">
        <v>14</v>
      </c>
      <c r="Z69" t="s">
        <v>336</v>
      </c>
      <c r="AA69" t="s">
        <v>311</v>
      </c>
      <c r="AB69">
        <v>92691</v>
      </c>
      <c r="AC69" t="str">
        <f t="shared" si="2"/>
        <v>27501 Mustang Run, Mission Viejo, CA 92691</v>
      </c>
      <c r="AD69" t="s">
        <v>17</v>
      </c>
      <c r="AE69" t="s">
        <v>312</v>
      </c>
      <c r="AF69" t="s">
        <v>313</v>
      </c>
      <c r="AG69" t="s">
        <v>314</v>
      </c>
      <c r="AH69" t="s">
        <v>225</v>
      </c>
      <c r="AI69">
        <v>33.654467850000003</v>
      </c>
      <c r="AJ69">
        <v>-117.65077605</v>
      </c>
      <c r="AK69">
        <v>2507</v>
      </c>
      <c r="AL69">
        <v>27</v>
      </c>
      <c r="AM69">
        <v>1.1000000000000001</v>
      </c>
      <c r="AN69">
        <v>4</v>
      </c>
      <c r="AO69">
        <v>0.2</v>
      </c>
      <c r="AP69">
        <v>308</v>
      </c>
      <c r="AQ69">
        <v>12.3</v>
      </c>
      <c r="AR69">
        <v>102</v>
      </c>
      <c r="AS69">
        <v>4.0999999999999996</v>
      </c>
      <c r="AT69">
        <v>730</v>
      </c>
      <c r="AU69">
        <v>29.1</v>
      </c>
      <c r="AV69">
        <v>5</v>
      </c>
      <c r="AW69">
        <v>0.2</v>
      </c>
      <c r="AX69">
        <v>1125</v>
      </c>
      <c r="AY69">
        <v>44.9</v>
      </c>
      <c r="AZ69">
        <v>190</v>
      </c>
      <c r="BA69">
        <v>7.6</v>
      </c>
      <c r="BB69">
        <v>16</v>
      </c>
      <c r="BC69">
        <v>0.6</v>
      </c>
      <c r="BD69">
        <v>213</v>
      </c>
      <c r="BE69">
        <v>8.5</v>
      </c>
      <c r="BF69">
        <v>4</v>
      </c>
      <c r="BG69">
        <v>0.2</v>
      </c>
      <c r="BH69">
        <v>61</v>
      </c>
      <c r="BI69">
        <v>2.4</v>
      </c>
      <c r="BJ69">
        <v>0</v>
      </c>
      <c r="BK69">
        <v>0</v>
      </c>
      <c r="BL69">
        <v>943</v>
      </c>
      <c r="BM69">
        <v>37.6</v>
      </c>
      <c r="BN69">
        <v>305</v>
      </c>
      <c r="BO69">
        <v>12.2</v>
      </c>
      <c r="BP69">
        <v>937</v>
      </c>
      <c r="BQ69">
        <v>37.4</v>
      </c>
      <c r="BR69" t="s">
        <v>22</v>
      </c>
      <c r="BS69" t="s">
        <v>5</v>
      </c>
      <c r="BX69" t="s">
        <v>304</v>
      </c>
      <c r="BY69" t="s">
        <v>306</v>
      </c>
      <c r="BZ69">
        <v>37814</v>
      </c>
      <c r="CA69">
        <v>-117.650776054978</v>
      </c>
      <c r="CB69">
        <v>33.654467845156603</v>
      </c>
      <c r="CD69">
        <f xml:space="preserve"> _xlfn.XLOOKUP(AB69,[1]Sheet1!B:B,[1]Sheet1!Y:Y,"Not Found")</f>
        <v>135779</v>
      </c>
      <c r="CE69">
        <f xml:space="preserve"> _xlfn.XLOOKUP(AB69,[1]Sheet1!B:B,[1]Sheet1!AA:AA, "Not Found")</f>
        <v>161176</v>
      </c>
      <c r="CH69">
        <f t="shared" ca="1" si="3"/>
        <v>0.90151600579035196</v>
      </c>
    </row>
    <row r="70" spans="1:86" x14ac:dyDescent="0.3">
      <c r="A70">
        <v>5068</v>
      </c>
      <c r="B70" t="s">
        <v>0</v>
      </c>
      <c r="C70" t="s">
        <v>337</v>
      </c>
      <c r="D70" s="3">
        <v>30736353030509</v>
      </c>
      <c r="E70" t="s">
        <v>304</v>
      </c>
      <c r="F70" t="s">
        <v>338</v>
      </c>
      <c r="G70" t="s">
        <v>4</v>
      </c>
      <c r="H70" t="s">
        <v>5</v>
      </c>
      <c r="I70" t="s">
        <v>306</v>
      </c>
      <c r="J70" t="s">
        <v>339</v>
      </c>
      <c r="K70" t="s">
        <v>340</v>
      </c>
      <c r="L70" t="s">
        <v>9</v>
      </c>
      <c r="M70" s="1">
        <v>32752</v>
      </c>
      <c r="O70" t="s">
        <v>341</v>
      </c>
      <c r="P70" t="s">
        <v>36</v>
      </c>
      <c r="Q70" t="s">
        <v>11</v>
      </c>
      <c r="R70" t="s">
        <v>12</v>
      </c>
      <c r="U70" t="s">
        <v>342</v>
      </c>
      <c r="V70" t="s">
        <v>12</v>
      </c>
      <c r="W70" t="s">
        <v>12</v>
      </c>
      <c r="X70" t="s">
        <v>12</v>
      </c>
      <c r="Y70" t="s">
        <v>14</v>
      </c>
      <c r="Z70" t="s">
        <v>343</v>
      </c>
      <c r="AA70" t="s">
        <v>311</v>
      </c>
      <c r="AB70">
        <v>92691</v>
      </c>
      <c r="AC70" t="str">
        <f t="shared" si="2"/>
        <v>25952 Cordillera Dr., Mission Viejo, CA 92691</v>
      </c>
      <c r="AD70" t="s">
        <v>17</v>
      </c>
      <c r="AE70" t="s">
        <v>312</v>
      </c>
      <c r="AF70" t="s">
        <v>313</v>
      </c>
      <c r="AG70" t="s">
        <v>314</v>
      </c>
      <c r="AH70" t="s">
        <v>225</v>
      </c>
      <c r="AI70">
        <v>33.609627840000002</v>
      </c>
      <c r="AJ70">
        <v>-117.67650206</v>
      </c>
      <c r="AK70">
        <v>161</v>
      </c>
      <c r="AL70">
        <v>4</v>
      </c>
      <c r="AM70">
        <v>2.5</v>
      </c>
      <c r="AN70">
        <v>0</v>
      </c>
      <c r="AO70">
        <v>0</v>
      </c>
      <c r="AP70">
        <v>19</v>
      </c>
      <c r="AQ70">
        <v>11.8</v>
      </c>
      <c r="AR70">
        <v>10</v>
      </c>
      <c r="AS70">
        <v>6.2</v>
      </c>
      <c r="AT70">
        <v>47</v>
      </c>
      <c r="AU70">
        <v>29.2</v>
      </c>
      <c r="AV70">
        <v>2</v>
      </c>
      <c r="AW70">
        <v>1.2</v>
      </c>
      <c r="AX70">
        <v>61</v>
      </c>
      <c r="AY70">
        <v>37.9</v>
      </c>
      <c r="AZ70">
        <v>15</v>
      </c>
      <c r="BA70">
        <v>9.3000000000000007</v>
      </c>
      <c r="BB70">
        <v>3</v>
      </c>
      <c r="BC70">
        <v>1.9</v>
      </c>
      <c r="BD70">
        <v>14</v>
      </c>
      <c r="BE70">
        <v>8.6999999999999993</v>
      </c>
      <c r="BF70">
        <v>1</v>
      </c>
      <c r="BG70">
        <v>0.6</v>
      </c>
      <c r="BH70">
        <v>8</v>
      </c>
      <c r="BI70">
        <v>5</v>
      </c>
      <c r="BJ70">
        <v>0</v>
      </c>
      <c r="BK70">
        <v>0</v>
      </c>
      <c r="BL70">
        <v>71</v>
      </c>
      <c r="BM70">
        <v>44.1</v>
      </c>
      <c r="BN70">
        <v>13</v>
      </c>
      <c r="BO70">
        <v>8.1</v>
      </c>
      <c r="BP70">
        <v>71</v>
      </c>
      <c r="BQ70">
        <v>44.1</v>
      </c>
      <c r="BR70" t="s">
        <v>22</v>
      </c>
      <c r="BS70" t="s">
        <v>5</v>
      </c>
      <c r="BX70" t="s">
        <v>304</v>
      </c>
      <c r="BY70" t="s">
        <v>306</v>
      </c>
      <c r="BZ70">
        <v>37811</v>
      </c>
      <c r="CA70">
        <v>-117.676502056271</v>
      </c>
      <c r="CB70">
        <v>33.609627837663503</v>
      </c>
      <c r="CD70">
        <f xml:space="preserve"> _xlfn.XLOOKUP(AB70,[1]Sheet1!B:B,[1]Sheet1!Y:Y,"Not Found")</f>
        <v>135779</v>
      </c>
      <c r="CE70">
        <f xml:space="preserve"> _xlfn.XLOOKUP(AB70,[1]Sheet1!B:B,[1]Sheet1!AA:AA, "Not Found")</f>
        <v>161176</v>
      </c>
      <c r="CH70">
        <f t="shared" ca="1" si="3"/>
        <v>0.9141300930144437</v>
      </c>
    </row>
    <row r="71" spans="1:86" x14ac:dyDescent="0.3">
      <c r="A71">
        <v>5069</v>
      </c>
      <c r="B71" t="s">
        <v>0</v>
      </c>
      <c r="C71" t="s">
        <v>344</v>
      </c>
      <c r="D71" s="3">
        <v>30736353034956</v>
      </c>
      <c r="E71" t="s">
        <v>304</v>
      </c>
      <c r="F71" t="s">
        <v>345</v>
      </c>
      <c r="G71" t="s">
        <v>4</v>
      </c>
      <c r="H71" t="s">
        <v>5</v>
      </c>
      <c r="I71" t="s">
        <v>306</v>
      </c>
      <c r="J71" t="s">
        <v>346</v>
      </c>
      <c r="K71" t="s">
        <v>8</v>
      </c>
      <c r="L71" t="s">
        <v>9</v>
      </c>
      <c r="M71" s="1">
        <v>29403</v>
      </c>
      <c r="O71" t="s">
        <v>8</v>
      </c>
      <c r="P71" t="s">
        <v>4</v>
      </c>
      <c r="Q71" t="s">
        <v>11</v>
      </c>
      <c r="R71" t="s">
        <v>12</v>
      </c>
      <c r="U71" t="s">
        <v>318</v>
      </c>
      <c r="V71" t="s">
        <v>13</v>
      </c>
      <c r="W71" t="s">
        <v>12</v>
      </c>
      <c r="X71" t="s">
        <v>12</v>
      </c>
      <c r="Y71" t="s">
        <v>14</v>
      </c>
      <c r="Z71" t="s">
        <v>347</v>
      </c>
      <c r="AA71" t="s">
        <v>311</v>
      </c>
      <c r="AB71">
        <v>92691</v>
      </c>
      <c r="AC71" t="str">
        <f t="shared" si="2"/>
        <v>25025 Chrisanta Dr., Mission Viejo, CA 92691</v>
      </c>
      <c r="AD71" t="s">
        <v>17</v>
      </c>
      <c r="AE71" t="s">
        <v>312</v>
      </c>
      <c r="AF71" t="s">
        <v>313</v>
      </c>
      <c r="AG71" t="s">
        <v>314</v>
      </c>
      <c r="AH71" t="s">
        <v>225</v>
      </c>
      <c r="AI71">
        <v>33.597762840000001</v>
      </c>
      <c r="AJ71">
        <v>-117.67210704999999</v>
      </c>
      <c r="AK71">
        <v>1628</v>
      </c>
      <c r="AL71">
        <v>29</v>
      </c>
      <c r="AM71">
        <v>1.8</v>
      </c>
      <c r="AN71">
        <v>3</v>
      </c>
      <c r="AO71">
        <v>0.2</v>
      </c>
      <c r="AP71">
        <v>102</v>
      </c>
      <c r="AQ71">
        <v>6.3</v>
      </c>
      <c r="AR71">
        <v>40</v>
      </c>
      <c r="AS71">
        <v>2.5</v>
      </c>
      <c r="AT71">
        <v>546</v>
      </c>
      <c r="AU71">
        <v>33.5</v>
      </c>
      <c r="AV71">
        <v>7</v>
      </c>
      <c r="AW71">
        <v>0.4</v>
      </c>
      <c r="AX71">
        <v>787</v>
      </c>
      <c r="AY71">
        <v>48.3</v>
      </c>
      <c r="AZ71">
        <v>112</v>
      </c>
      <c r="BA71">
        <v>6.9</v>
      </c>
      <c r="BB71">
        <v>2</v>
      </c>
      <c r="BC71">
        <v>0.1</v>
      </c>
      <c r="BD71">
        <v>155</v>
      </c>
      <c r="BE71">
        <v>9.5</v>
      </c>
      <c r="BF71">
        <v>3</v>
      </c>
      <c r="BG71">
        <v>0.2</v>
      </c>
      <c r="BH71">
        <v>87</v>
      </c>
      <c r="BI71">
        <v>5.3</v>
      </c>
      <c r="BJ71">
        <v>0</v>
      </c>
      <c r="BK71">
        <v>0</v>
      </c>
      <c r="BL71">
        <v>662</v>
      </c>
      <c r="BM71">
        <v>40.700000000000003</v>
      </c>
      <c r="BN71">
        <v>167</v>
      </c>
      <c r="BO71">
        <v>10.3</v>
      </c>
      <c r="BP71">
        <v>657</v>
      </c>
      <c r="BQ71">
        <v>40.4</v>
      </c>
      <c r="BR71" t="s">
        <v>22</v>
      </c>
      <c r="BS71" t="s">
        <v>5</v>
      </c>
      <c r="BX71" t="s">
        <v>304</v>
      </c>
      <c r="BY71" t="s">
        <v>306</v>
      </c>
      <c r="BZ71">
        <v>37801</v>
      </c>
      <c r="CA71">
        <v>-117.67210705499799</v>
      </c>
      <c r="CB71">
        <v>33.5977628372409</v>
      </c>
      <c r="CD71">
        <f xml:space="preserve"> _xlfn.XLOOKUP(AB71,[1]Sheet1!B:B,[1]Sheet1!Y:Y,"Not Found")</f>
        <v>135779</v>
      </c>
      <c r="CE71">
        <f xml:space="preserve"> _xlfn.XLOOKUP(AB71,[1]Sheet1!B:B,[1]Sheet1!AA:AA, "Not Found")</f>
        <v>161176</v>
      </c>
      <c r="CH71">
        <f t="shared" ca="1" si="3"/>
        <v>0.94675983426355681</v>
      </c>
    </row>
    <row r="72" spans="1:86" x14ac:dyDescent="0.3">
      <c r="A72">
        <v>5070</v>
      </c>
      <c r="B72" t="s">
        <v>0</v>
      </c>
      <c r="C72" t="s">
        <v>348</v>
      </c>
      <c r="D72" s="3">
        <v>30736356030142</v>
      </c>
      <c r="E72" t="s">
        <v>304</v>
      </c>
      <c r="F72" t="s">
        <v>349</v>
      </c>
      <c r="G72" t="s">
        <v>4</v>
      </c>
      <c r="H72" t="s">
        <v>5</v>
      </c>
      <c r="I72" t="s">
        <v>306</v>
      </c>
      <c r="J72" t="s">
        <v>350</v>
      </c>
      <c r="K72" t="s">
        <v>113</v>
      </c>
      <c r="L72" t="s">
        <v>9</v>
      </c>
      <c r="M72" s="1">
        <v>29403</v>
      </c>
      <c r="O72" t="s">
        <v>113</v>
      </c>
      <c r="P72" t="s">
        <v>10</v>
      </c>
      <c r="Q72" t="s">
        <v>96</v>
      </c>
      <c r="R72" t="s">
        <v>12</v>
      </c>
      <c r="U72" t="s">
        <v>12</v>
      </c>
      <c r="V72" t="s">
        <v>12</v>
      </c>
      <c r="W72" t="s">
        <v>12</v>
      </c>
      <c r="X72" t="s">
        <v>12</v>
      </c>
      <c r="Y72" t="s">
        <v>14</v>
      </c>
      <c r="Z72" t="s">
        <v>351</v>
      </c>
      <c r="AA72" t="s">
        <v>311</v>
      </c>
      <c r="AB72">
        <v>92691</v>
      </c>
      <c r="AC72" t="str">
        <f t="shared" si="2"/>
        <v>25151 Pradera Dr., Mission Viejo, CA 92691</v>
      </c>
      <c r="AD72" t="s">
        <v>17</v>
      </c>
      <c r="AE72" t="s">
        <v>312</v>
      </c>
      <c r="AF72" t="s">
        <v>313</v>
      </c>
      <c r="AG72" t="s">
        <v>314</v>
      </c>
      <c r="AH72" t="s">
        <v>225</v>
      </c>
      <c r="AI72">
        <v>33.597480840000003</v>
      </c>
      <c r="AJ72">
        <v>-117.66777605</v>
      </c>
      <c r="AK72">
        <v>707</v>
      </c>
      <c r="AL72">
        <v>5</v>
      </c>
      <c r="AM72">
        <v>0.7</v>
      </c>
      <c r="AN72">
        <v>2</v>
      </c>
      <c r="AO72">
        <v>0.3</v>
      </c>
      <c r="AP72">
        <v>47</v>
      </c>
      <c r="AQ72">
        <v>6.6</v>
      </c>
      <c r="AR72">
        <v>26</v>
      </c>
      <c r="AS72">
        <v>3.7</v>
      </c>
      <c r="AT72">
        <v>227</v>
      </c>
      <c r="AU72">
        <v>32.1</v>
      </c>
      <c r="AV72">
        <v>3</v>
      </c>
      <c r="AW72">
        <v>0.4</v>
      </c>
      <c r="AX72">
        <v>314</v>
      </c>
      <c r="AY72">
        <v>44.4</v>
      </c>
      <c r="AZ72">
        <v>75</v>
      </c>
      <c r="BA72">
        <v>10.6</v>
      </c>
      <c r="BB72">
        <v>8</v>
      </c>
      <c r="BC72">
        <v>1.1000000000000001</v>
      </c>
      <c r="BD72">
        <v>54</v>
      </c>
      <c r="BE72">
        <v>7.6</v>
      </c>
      <c r="BF72">
        <v>2</v>
      </c>
      <c r="BG72">
        <v>0.3</v>
      </c>
      <c r="BH72">
        <v>48</v>
      </c>
      <c r="BI72">
        <v>6.8</v>
      </c>
      <c r="BJ72">
        <v>0</v>
      </c>
      <c r="BK72">
        <v>0</v>
      </c>
      <c r="BL72">
        <v>295</v>
      </c>
      <c r="BM72">
        <v>41.7</v>
      </c>
      <c r="BN72">
        <v>82</v>
      </c>
      <c r="BO72">
        <v>11.6</v>
      </c>
      <c r="BP72">
        <v>295</v>
      </c>
      <c r="BQ72">
        <v>41.7</v>
      </c>
      <c r="BR72" t="s">
        <v>22</v>
      </c>
      <c r="BS72" t="s">
        <v>5</v>
      </c>
      <c r="BX72" t="s">
        <v>304</v>
      </c>
      <c r="BY72" t="s">
        <v>306</v>
      </c>
      <c r="BZ72">
        <v>37796</v>
      </c>
      <c r="CA72">
        <v>-117.66777605398001</v>
      </c>
      <c r="CB72">
        <v>33.597480836762003</v>
      </c>
      <c r="CD72">
        <f xml:space="preserve"> _xlfn.XLOOKUP(AB72,[1]Sheet1!B:B,[1]Sheet1!Y:Y,"Not Found")</f>
        <v>135779</v>
      </c>
      <c r="CE72">
        <f xml:space="preserve"> _xlfn.XLOOKUP(AB72,[1]Sheet1!B:B,[1]Sheet1!AA:AA, "Not Found")</f>
        <v>161176</v>
      </c>
      <c r="CH72">
        <f t="shared" ca="1" si="3"/>
        <v>4.3285389649208361E-2</v>
      </c>
    </row>
    <row r="73" spans="1:86" x14ac:dyDescent="0.3">
      <c r="A73">
        <v>5071</v>
      </c>
      <c r="B73" t="s">
        <v>0</v>
      </c>
      <c r="C73" t="s">
        <v>352</v>
      </c>
      <c r="D73" s="3">
        <v>30736356030159</v>
      </c>
      <c r="E73" t="s">
        <v>304</v>
      </c>
      <c r="F73" t="s">
        <v>353</v>
      </c>
      <c r="G73" t="s">
        <v>4</v>
      </c>
      <c r="H73" t="s">
        <v>5</v>
      </c>
      <c r="I73" t="s">
        <v>306</v>
      </c>
      <c r="J73" t="s">
        <v>354</v>
      </c>
      <c r="K73" t="s">
        <v>35</v>
      </c>
      <c r="L73" t="s">
        <v>9</v>
      </c>
      <c r="M73" s="1">
        <v>29403</v>
      </c>
      <c r="O73" t="s">
        <v>35</v>
      </c>
      <c r="P73" t="s">
        <v>36</v>
      </c>
      <c r="Q73" t="s">
        <v>75</v>
      </c>
      <c r="R73" t="s">
        <v>12</v>
      </c>
      <c r="U73" t="s">
        <v>12</v>
      </c>
      <c r="V73" t="s">
        <v>13</v>
      </c>
      <c r="W73" t="s">
        <v>13</v>
      </c>
      <c r="X73" t="s">
        <v>12</v>
      </c>
      <c r="Y73" t="s">
        <v>14</v>
      </c>
      <c r="Z73" t="s">
        <v>355</v>
      </c>
      <c r="AA73" t="s">
        <v>311</v>
      </c>
      <c r="AB73">
        <v>92691</v>
      </c>
      <c r="AC73" t="str">
        <f t="shared" si="2"/>
        <v>25222 Pericia Dr., Mission Viejo, CA 92691</v>
      </c>
      <c r="AD73" t="s">
        <v>17</v>
      </c>
      <c r="AE73" t="s">
        <v>312</v>
      </c>
      <c r="AF73" t="s">
        <v>313</v>
      </c>
      <c r="AG73" t="s">
        <v>314</v>
      </c>
      <c r="AH73" t="s">
        <v>225</v>
      </c>
      <c r="AI73">
        <v>33.595735840000003</v>
      </c>
      <c r="AJ73">
        <v>-117.66561505</v>
      </c>
      <c r="AK73">
        <v>278</v>
      </c>
      <c r="AL73">
        <v>1</v>
      </c>
      <c r="AM73">
        <v>0.4</v>
      </c>
      <c r="AN73">
        <v>2</v>
      </c>
      <c r="AO73">
        <v>0.7</v>
      </c>
      <c r="AP73">
        <v>8</v>
      </c>
      <c r="AQ73">
        <v>2.9</v>
      </c>
      <c r="AR73">
        <v>5</v>
      </c>
      <c r="AS73">
        <v>1.8</v>
      </c>
      <c r="AT73">
        <v>198</v>
      </c>
      <c r="AU73">
        <v>71.2</v>
      </c>
      <c r="AV73">
        <v>1</v>
      </c>
      <c r="AW73">
        <v>0.4</v>
      </c>
      <c r="AX73">
        <v>50</v>
      </c>
      <c r="AY73">
        <v>18</v>
      </c>
      <c r="AZ73">
        <v>12</v>
      </c>
      <c r="BA73">
        <v>4.3</v>
      </c>
      <c r="BB73">
        <v>1</v>
      </c>
      <c r="BC73">
        <v>0.4</v>
      </c>
      <c r="BD73">
        <v>116</v>
      </c>
      <c r="BE73">
        <v>41.7</v>
      </c>
      <c r="BF73">
        <v>6</v>
      </c>
      <c r="BG73">
        <v>2.2000000000000002</v>
      </c>
      <c r="BH73">
        <v>108</v>
      </c>
      <c r="BI73">
        <v>38.799999999999997</v>
      </c>
      <c r="BJ73">
        <v>0</v>
      </c>
      <c r="BK73">
        <v>0</v>
      </c>
      <c r="BL73">
        <v>224</v>
      </c>
      <c r="BM73">
        <v>80.599999999999994</v>
      </c>
      <c r="BN73">
        <v>41</v>
      </c>
      <c r="BO73">
        <v>14.7</v>
      </c>
      <c r="BP73">
        <v>223</v>
      </c>
      <c r="BQ73">
        <v>80.2</v>
      </c>
      <c r="BR73" t="s">
        <v>22</v>
      </c>
      <c r="BS73" t="s">
        <v>5</v>
      </c>
      <c r="BX73" t="s">
        <v>304</v>
      </c>
      <c r="BY73" t="s">
        <v>306</v>
      </c>
      <c r="BZ73">
        <v>37798</v>
      </c>
      <c r="CA73">
        <v>-117.665615053305</v>
      </c>
      <c r="CB73">
        <v>33.595735835836102</v>
      </c>
      <c r="CD73">
        <f xml:space="preserve"> _xlfn.XLOOKUP(AB73,[1]Sheet1!B:B,[1]Sheet1!Y:Y,"Not Found")</f>
        <v>135779</v>
      </c>
      <c r="CE73">
        <f xml:space="preserve"> _xlfn.XLOOKUP(AB73,[1]Sheet1!B:B,[1]Sheet1!AA:AA, "Not Found")</f>
        <v>161176</v>
      </c>
      <c r="CH73">
        <f t="shared" ca="1" si="3"/>
        <v>0.20631298503235029</v>
      </c>
    </row>
    <row r="74" spans="1:86" x14ac:dyDescent="0.3">
      <c r="A74">
        <v>5072</v>
      </c>
      <c r="B74" t="s">
        <v>0</v>
      </c>
      <c r="C74" t="s">
        <v>356</v>
      </c>
      <c r="D74" s="3">
        <v>30736356030175</v>
      </c>
      <c r="E74" t="s">
        <v>304</v>
      </c>
      <c r="F74" t="s">
        <v>357</v>
      </c>
      <c r="G74" t="s">
        <v>4</v>
      </c>
      <c r="H74" t="s">
        <v>5</v>
      </c>
      <c r="I74" t="s">
        <v>306</v>
      </c>
      <c r="J74" t="s">
        <v>358</v>
      </c>
      <c r="K74" t="s">
        <v>35</v>
      </c>
      <c r="L74" t="s">
        <v>9</v>
      </c>
      <c r="M74" s="1">
        <v>29403</v>
      </c>
      <c r="O74" t="s">
        <v>35</v>
      </c>
      <c r="P74" t="s">
        <v>36</v>
      </c>
      <c r="Q74" t="s">
        <v>75</v>
      </c>
      <c r="R74" t="s">
        <v>12</v>
      </c>
      <c r="U74" t="s">
        <v>12</v>
      </c>
      <c r="V74" t="s">
        <v>12</v>
      </c>
      <c r="W74" t="s">
        <v>13</v>
      </c>
      <c r="X74" t="s">
        <v>12</v>
      </c>
      <c r="Y74" t="s">
        <v>14</v>
      </c>
      <c r="Z74" t="s">
        <v>359</v>
      </c>
      <c r="AA74" t="s">
        <v>320</v>
      </c>
      <c r="AB74">
        <v>92630</v>
      </c>
      <c r="AC74" t="str">
        <f t="shared" si="2"/>
        <v>23391 Dune Mear Rd., Lake Forest, CA 92630</v>
      </c>
      <c r="AD74" t="s">
        <v>17</v>
      </c>
      <c r="AE74" t="s">
        <v>312</v>
      </c>
      <c r="AF74" t="s">
        <v>321</v>
      </c>
      <c r="AG74" t="s">
        <v>238</v>
      </c>
      <c r="AH74" t="s">
        <v>225</v>
      </c>
      <c r="AI74">
        <v>33.623264839999997</v>
      </c>
      <c r="AJ74">
        <v>-117.70514405999999</v>
      </c>
      <c r="AK74">
        <v>412</v>
      </c>
      <c r="AL74">
        <v>1</v>
      </c>
      <c r="AM74">
        <v>0.2</v>
      </c>
      <c r="AN74">
        <v>0</v>
      </c>
      <c r="AO74">
        <v>0</v>
      </c>
      <c r="AP74">
        <v>14</v>
      </c>
      <c r="AQ74">
        <v>3.4</v>
      </c>
      <c r="AR74">
        <v>14</v>
      </c>
      <c r="AS74">
        <v>3.4</v>
      </c>
      <c r="AT74">
        <v>347</v>
      </c>
      <c r="AU74">
        <v>84.2</v>
      </c>
      <c r="AV74">
        <v>3</v>
      </c>
      <c r="AW74">
        <v>0.7</v>
      </c>
      <c r="AX74">
        <v>24</v>
      </c>
      <c r="AY74">
        <v>5.8</v>
      </c>
      <c r="AZ74">
        <v>9</v>
      </c>
      <c r="BA74">
        <v>2.2000000000000002</v>
      </c>
      <c r="BB74">
        <v>0</v>
      </c>
      <c r="BC74">
        <v>0</v>
      </c>
      <c r="BD74">
        <v>200</v>
      </c>
      <c r="BE74">
        <v>48.5</v>
      </c>
      <c r="BF74">
        <v>2</v>
      </c>
      <c r="BG74">
        <v>0.5</v>
      </c>
      <c r="BH74">
        <v>178</v>
      </c>
      <c r="BI74">
        <v>43.2</v>
      </c>
      <c r="BJ74">
        <v>0</v>
      </c>
      <c r="BK74">
        <v>0</v>
      </c>
      <c r="BL74">
        <v>344</v>
      </c>
      <c r="BM74">
        <v>83.5</v>
      </c>
      <c r="BN74">
        <v>68</v>
      </c>
      <c r="BO74">
        <v>16.5</v>
      </c>
      <c r="BP74">
        <v>338</v>
      </c>
      <c r="BQ74">
        <v>82</v>
      </c>
      <c r="BR74" t="s">
        <v>22</v>
      </c>
      <c r="BS74" t="s">
        <v>5</v>
      </c>
      <c r="BX74" t="s">
        <v>304</v>
      </c>
      <c r="BY74" t="s">
        <v>306</v>
      </c>
      <c r="BZ74">
        <v>37803</v>
      </c>
      <c r="CA74">
        <v>-117.70514406209701</v>
      </c>
      <c r="CB74">
        <v>33.623264838083301</v>
      </c>
      <c r="CD74">
        <f xml:space="preserve"> _xlfn.XLOOKUP(AB74,[1]Sheet1!B:B,[1]Sheet1!Y:Y,"Not Found")</f>
        <v>119984</v>
      </c>
      <c r="CE74">
        <f xml:space="preserve"> _xlfn.XLOOKUP(AB74,[1]Sheet1!B:B,[1]Sheet1!AA:AA, "Not Found")</f>
        <v>155556</v>
      </c>
      <c r="CH74">
        <f t="shared" ca="1" si="3"/>
        <v>0.17406828263987717</v>
      </c>
    </row>
    <row r="75" spans="1:86" x14ac:dyDescent="0.3">
      <c r="A75">
        <v>5073</v>
      </c>
      <c r="B75" t="s">
        <v>0</v>
      </c>
      <c r="C75" t="s">
        <v>360</v>
      </c>
      <c r="D75" s="3">
        <v>30736356030183</v>
      </c>
      <c r="E75" t="s">
        <v>304</v>
      </c>
      <c r="F75" t="s">
        <v>361</v>
      </c>
      <c r="G75" t="s">
        <v>4</v>
      </c>
      <c r="H75" t="s">
        <v>5</v>
      </c>
      <c r="I75" t="s">
        <v>306</v>
      </c>
      <c r="J75" t="s">
        <v>362</v>
      </c>
      <c r="K75" t="s">
        <v>35</v>
      </c>
      <c r="L75" t="s">
        <v>9</v>
      </c>
      <c r="M75" s="1">
        <v>29403</v>
      </c>
      <c r="O75" t="s">
        <v>35</v>
      </c>
      <c r="P75" t="s">
        <v>36</v>
      </c>
      <c r="Q75" t="s">
        <v>75</v>
      </c>
      <c r="R75" t="s">
        <v>12</v>
      </c>
      <c r="U75" t="s">
        <v>12</v>
      </c>
      <c r="V75" t="s">
        <v>13</v>
      </c>
      <c r="W75" t="s">
        <v>13</v>
      </c>
      <c r="X75" t="s">
        <v>12</v>
      </c>
      <c r="Y75" t="s">
        <v>14</v>
      </c>
      <c r="Z75" t="s">
        <v>363</v>
      </c>
      <c r="AA75" t="s">
        <v>320</v>
      </c>
      <c r="AB75">
        <v>92630</v>
      </c>
      <c r="AC75" t="str">
        <f t="shared" si="2"/>
        <v>23882 Landisview Ave., Lake Forest, CA 92630</v>
      </c>
      <c r="AD75" t="s">
        <v>17</v>
      </c>
      <c r="AE75" t="s">
        <v>312</v>
      </c>
      <c r="AF75" t="s">
        <v>321</v>
      </c>
      <c r="AG75" t="s">
        <v>238</v>
      </c>
      <c r="AH75" t="s">
        <v>225</v>
      </c>
      <c r="AI75">
        <v>33.615600839999999</v>
      </c>
      <c r="AJ75">
        <v>-117.69781306</v>
      </c>
      <c r="AK75">
        <v>908</v>
      </c>
      <c r="AL75">
        <v>6</v>
      </c>
      <c r="AM75">
        <v>0.7</v>
      </c>
      <c r="AN75">
        <v>2</v>
      </c>
      <c r="AO75">
        <v>0.2</v>
      </c>
      <c r="AP75">
        <v>17</v>
      </c>
      <c r="AQ75">
        <v>1.9</v>
      </c>
      <c r="AR75">
        <v>4</v>
      </c>
      <c r="AS75">
        <v>0.4</v>
      </c>
      <c r="AT75">
        <v>734</v>
      </c>
      <c r="AU75">
        <v>80.8</v>
      </c>
      <c r="AV75">
        <v>1</v>
      </c>
      <c r="AW75">
        <v>0.1</v>
      </c>
      <c r="AX75">
        <v>113</v>
      </c>
      <c r="AY75">
        <v>12.4</v>
      </c>
      <c r="AZ75">
        <v>28</v>
      </c>
      <c r="BA75">
        <v>3.1</v>
      </c>
      <c r="BB75">
        <v>3</v>
      </c>
      <c r="BC75">
        <v>0.3</v>
      </c>
      <c r="BD75">
        <v>399</v>
      </c>
      <c r="BE75">
        <v>43.9</v>
      </c>
      <c r="BF75">
        <v>0</v>
      </c>
      <c r="BG75">
        <v>0</v>
      </c>
      <c r="BH75">
        <v>289</v>
      </c>
      <c r="BI75">
        <v>31.8</v>
      </c>
      <c r="BJ75">
        <v>0</v>
      </c>
      <c r="BK75">
        <v>0</v>
      </c>
      <c r="BL75">
        <v>598</v>
      </c>
      <c r="BM75">
        <v>65.900000000000006</v>
      </c>
      <c r="BN75">
        <v>95</v>
      </c>
      <c r="BO75">
        <v>10.5</v>
      </c>
      <c r="BP75">
        <v>596</v>
      </c>
      <c r="BQ75">
        <v>65.599999999999994</v>
      </c>
      <c r="BR75" t="s">
        <v>22</v>
      </c>
      <c r="BS75" t="s">
        <v>5</v>
      </c>
      <c r="BX75" t="s">
        <v>304</v>
      </c>
      <c r="BY75" t="s">
        <v>306</v>
      </c>
      <c r="BZ75">
        <v>37793</v>
      </c>
      <c r="CA75">
        <v>-117.69781305976601</v>
      </c>
      <c r="CB75">
        <v>33.6156008377326</v>
      </c>
      <c r="CD75">
        <f xml:space="preserve"> _xlfn.XLOOKUP(AB75,[1]Sheet1!B:B,[1]Sheet1!Y:Y,"Not Found")</f>
        <v>119984</v>
      </c>
      <c r="CE75">
        <f xml:space="preserve"> _xlfn.XLOOKUP(AB75,[1]Sheet1!B:B,[1]Sheet1!AA:AA, "Not Found")</f>
        <v>155556</v>
      </c>
      <c r="CH75">
        <f t="shared" ca="1" si="3"/>
        <v>0.34689800037020446</v>
      </c>
    </row>
    <row r="76" spans="1:86" x14ac:dyDescent="0.3">
      <c r="A76">
        <v>5074</v>
      </c>
      <c r="B76" t="s">
        <v>0</v>
      </c>
      <c r="C76" t="s">
        <v>364</v>
      </c>
      <c r="D76" s="3">
        <v>30736356030530</v>
      </c>
      <c r="E76" t="s">
        <v>304</v>
      </c>
      <c r="F76" t="s">
        <v>365</v>
      </c>
      <c r="G76" t="s">
        <v>4</v>
      </c>
      <c r="H76" t="s">
        <v>5</v>
      </c>
      <c r="I76" t="s">
        <v>306</v>
      </c>
      <c r="J76" t="s">
        <v>366</v>
      </c>
      <c r="K76" t="s">
        <v>35</v>
      </c>
      <c r="L76" t="s">
        <v>9</v>
      </c>
      <c r="M76" s="1">
        <v>29403</v>
      </c>
      <c r="O76" t="s">
        <v>35</v>
      </c>
      <c r="P76" t="s">
        <v>36</v>
      </c>
      <c r="Q76" t="s">
        <v>75</v>
      </c>
      <c r="R76" t="s">
        <v>12</v>
      </c>
      <c r="U76" t="s">
        <v>12</v>
      </c>
      <c r="V76" t="s">
        <v>12</v>
      </c>
      <c r="W76" t="s">
        <v>12</v>
      </c>
      <c r="X76" t="s">
        <v>12</v>
      </c>
      <c r="Y76" t="s">
        <v>14</v>
      </c>
      <c r="Z76" t="s">
        <v>367</v>
      </c>
      <c r="AA76" t="s">
        <v>368</v>
      </c>
      <c r="AB76">
        <v>92678</v>
      </c>
      <c r="AC76" t="str">
        <f t="shared" si="2"/>
        <v>31052 Trabuco Canyon Rd., Trabuco Canyon, CA 92678</v>
      </c>
      <c r="AD76" t="s">
        <v>17</v>
      </c>
      <c r="AE76" t="s">
        <v>312</v>
      </c>
      <c r="AF76" t="s">
        <v>321</v>
      </c>
      <c r="AG76" t="s">
        <v>314</v>
      </c>
      <c r="AH76" t="s">
        <v>225</v>
      </c>
      <c r="AI76">
        <v>33.65877785</v>
      </c>
      <c r="AJ76">
        <v>-117.58986705</v>
      </c>
      <c r="AK76">
        <v>95</v>
      </c>
      <c r="AL76">
        <v>1</v>
      </c>
      <c r="AM76">
        <v>1.1000000000000001</v>
      </c>
      <c r="AN76">
        <v>0</v>
      </c>
      <c r="AO76">
        <v>0</v>
      </c>
      <c r="AP76">
        <v>3</v>
      </c>
      <c r="AQ76">
        <v>3.2</v>
      </c>
      <c r="AR76">
        <v>0</v>
      </c>
      <c r="AS76">
        <v>0</v>
      </c>
      <c r="AT76">
        <v>31</v>
      </c>
      <c r="AU76">
        <v>32.6</v>
      </c>
      <c r="AV76">
        <v>0</v>
      </c>
      <c r="AW76">
        <v>0</v>
      </c>
      <c r="AX76">
        <v>42</v>
      </c>
      <c r="AY76">
        <v>44.2</v>
      </c>
      <c r="AZ76">
        <v>15</v>
      </c>
      <c r="BA76">
        <v>15.8</v>
      </c>
      <c r="BB76">
        <v>3</v>
      </c>
      <c r="BC76">
        <v>3.2</v>
      </c>
      <c r="BD76">
        <v>7</v>
      </c>
      <c r="BE76">
        <v>7.4</v>
      </c>
      <c r="BF76">
        <v>0</v>
      </c>
      <c r="BG76">
        <v>0</v>
      </c>
      <c r="BH76">
        <v>4</v>
      </c>
      <c r="BI76">
        <v>4.2</v>
      </c>
      <c r="BJ76">
        <v>0</v>
      </c>
      <c r="BK76">
        <v>0</v>
      </c>
      <c r="BL76">
        <v>42</v>
      </c>
      <c r="BM76">
        <v>44.2</v>
      </c>
      <c r="BN76">
        <v>12</v>
      </c>
      <c r="BO76">
        <v>12.6</v>
      </c>
      <c r="BP76">
        <v>42</v>
      </c>
      <c r="BQ76">
        <v>44.2</v>
      </c>
      <c r="BR76" t="s">
        <v>22</v>
      </c>
      <c r="BS76" t="s">
        <v>5</v>
      </c>
      <c r="BX76" t="s">
        <v>304</v>
      </c>
      <c r="BY76" t="s">
        <v>306</v>
      </c>
      <c r="BZ76">
        <v>37809</v>
      </c>
      <c r="CA76">
        <v>-117.58986704503999</v>
      </c>
      <c r="CB76">
        <v>33.6587778479566</v>
      </c>
      <c r="CD76">
        <f xml:space="preserve"> _xlfn.XLOOKUP(AB76,[1]Sheet1!B:B,[1]Sheet1!Y:Y,"Not Found")</f>
        <v>115250</v>
      </c>
      <c r="CE76">
        <f xml:space="preserve"> _xlfn.XLOOKUP(AB76,[1]Sheet1!B:B,[1]Sheet1!AA:AA, "Not Found")</f>
        <v>121555</v>
      </c>
      <c r="CH76">
        <f t="shared" ca="1" si="3"/>
        <v>0.38217756611333009</v>
      </c>
    </row>
    <row r="77" spans="1:86" x14ac:dyDescent="0.3">
      <c r="A77">
        <v>5075</v>
      </c>
      <c r="B77" t="s">
        <v>0</v>
      </c>
      <c r="C77" t="s">
        <v>369</v>
      </c>
      <c r="D77" s="3">
        <v>30736356066872</v>
      </c>
      <c r="E77" t="s">
        <v>304</v>
      </c>
      <c r="F77" t="s">
        <v>370</v>
      </c>
      <c r="G77" t="s">
        <v>4</v>
      </c>
      <c r="H77" t="s">
        <v>5</v>
      </c>
      <c r="I77" t="s">
        <v>306</v>
      </c>
      <c r="J77" t="s">
        <v>371</v>
      </c>
      <c r="K77" t="s">
        <v>35</v>
      </c>
      <c r="L77" t="s">
        <v>9</v>
      </c>
      <c r="M77" s="1">
        <v>29403</v>
      </c>
      <c r="O77" t="s">
        <v>35</v>
      </c>
      <c r="P77" t="s">
        <v>36</v>
      </c>
      <c r="Q77" t="s">
        <v>75</v>
      </c>
      <c r="R77" t="s">
        <v>12</v>
      </c>
      <c r="U77" t="s">
        <v>12</v>
      </c>
      <c r="V77" t="s">
        <v>13</v>
      </c>
      <c r="W77" t="s">
        <v>12</v>
      </c>
      <c r="X77" t="s">
        <v>12</v>
      </c>
      <c r="Y77" t="s">
        <v>14</v>
      </c>
      <c r="Z77" t="s">
        <v>372</v>
      </c>
      <c r="AA77" t="s">
        <v>332</v>
      </c>
      <c r="AB77">
        <v>92653</v>
      </c>
      <c r="AC77" t="str">
        <f t="shared" si="2"/>
        <v>25661 Paseo de Valencia, Laguna Hills, CA 92653</v>
      </c>
      <c r="AD77" t="s">
        <v>17</v>
      </c>
      <c r="AE77" t="s">
        <v>312</v>
      </c>
      <c r="AF77" t="s">
        <v>313</v>
      </c>
      <c r="AG77" t="s">
        <v>238</v>
      </c>
      <c r="AH77" t="s">
        <v>225</v>
      </c>
      <c r="AI77">
        <v>33.59265284</v>
      </c>
      <c r="AJ77">
        <v>-117.68214506</v>
      </c>
      <c r="AK77">
        <v>524</v>
      </c>
      <c r="AL77">
        <v>7</v>
      </c>
      <c r="AM77">
        <v>1.3</v>
      </c>
      <c r="AN77">
        <v>0</v>
      </c>
      <c r="AO77">
        <v>0</v>
      </c>
      <c r="AP77">
        <v>56</v>
      </c>
      <c r="AQ77">
        <v>10.7</v>
      </c>
      <c r="AR77">
        <v>8</v>
      </c>
      <c r="AS77">
        <v>1.5</v>
      </c>
      <c r="AT77">
        <v>98</v>
      </c>
      <c r="AU77">
        <v>18.7</v>
      </c>
      <c r="AV77">
        <v>0</v>
      </c>
      <c r="AW77">
        <v>0</v>
      </c>
      <c r="AX77">
        <v>272</v>
      </c>
      <c r="AY77">
        <v>51.9</v>
      </c>
      <c r="AZ77">
        <v>72</v>
      </c>
      <c r="BA77">
        <v>13.7</v>
      </c>
      <c r="BB77">
        <v>11</v>
      </c>
      <c r="BC77">
        <v>2.1</v>
      </c>
      <c r="BD77">
        <v>18</v>
      </c>
      <c r="BE77">
        <v>3.4</v>
      </c>
      <c r="BF77">
        <v>0</v>
      </c>
      <c r="BG77">
        <v>0</v>
      </c>
      <c r="BH77">
        <v>11</v>
      </c>
      <c r="BI77">
        <v>2.1</v>
      </c>
      <c r="BJ77">
        <v>0</v>
      </c>
      <c r="BK77">
        <v>0</v>
      </c>
      <c r="BL77">
        <v>131</v>
      </c>
      <c r="BM77">
        <v>25</v>
      </c>
      <c r="BN77">
        <v>63</v>
      </c>
      <c r="BO77">
        <v>12</v>
      </c>
      <c r="BP77">
        <v>128</v>
      </c>
      <c r="BQ77">
        <v>24.4</v>
      </c>
      <c r="BR77" t="s">
        <v>22</v>
      </c>
      <c r="BS77" t="s">
        <v>5</v>
      </c>
      <c r="BX77" t="s">
        <v>304</v>
      </c>
      <c r="BY77" t="s">
        <v>306</v>
      </c>
      <c r="BZ77">
        <v>37810</v>
      </c>
      <c r="CA77">
        <v>-117.682145055631</v>
      </c>
      <c r="CB77">
        <v>33.592652835712201</v>
      </c>
      <c r="CD77">
        <f xml:space="preserve"> _xlfn.XLOOKUP(AB77,[1]Sheet1!B:B,[1]Sheet1!Y:Y,"Not Found")</f>
        <v>128623</v>
      </c>
      <c r="CE77">
        <f xml:space="preserve"> _xlfn.XLOOKUP(AB77,[1]Sheet1!B:B,[1]Sheet1!AA:AA, "Not Found")</f>
        <v>185437</v>
      </c>
      <c r="CH77">
        <f t="shared" ca="1" si="3"/>
        <v>0.81835527669239039</v>
      </c>
    </row>
    <row r="78" spans="1:86" x14ac:dyDescent="0.3">
      <c r="A78">
        <v>5076</v>
      </c>
      <c r="B78" t="s">
        <v>0</v>
      </c>
      <c r="C78" t="s">
        <v>373</v>
      </c>
      <c r="D78" s="3">
        <v>30736356071153</v>
      </c>
      <c r="E78" t="s">
        <v>304</v>
      </c>
      <c r="F78" t="s">
        <v>374</v>
      </c>
      <c r="G78" t="s">
        <v>4</v>
      </c>
      <c r="H78" t="s">
        <v>5</v>
      </c>
      <c r="I78" t="s">
        <v>306</v>
      </c>
      <c r="J78" t="s">
        <v>375</v>
      </c>
      <c r="K78" t="s">
        <v>35</v>
      </c>
      <c r="L78" t="s">
        <v>9</v>
      </c>
      <c r="M78" s="1">
        <v>29403</v>
      </c>
      <c r="O78" t="s">
        <v>35</v>
      </c>
      <c r="P78" t="s">
        <v>36</v>
      </c>
      <c r="Q78" t="s">
        <v>75</v>
      </c>
      <c r="R78" t="s">
        <v>12</v>
      </c>
      <c r="U78" t="s">
        <v>12</v>
      </c>
      <c r="V78" t="s">
        <v>13</v>
      </c>
      <c r="W78" t="s">
        <v>12</v>
      </c>
      <c r="X78" t="s">
        <v>12</v>
      </c>
      <c r="Y78" t="s">
        <v>14</v>
      </c>
      <c r="Z78" t="s">
        <v>376</v>
      </c>
      <c r="AA78" t="s">
        <v>311</v>
      </c>
      <c r="AB78">
        <v>92691</v>
      </c>
      <c r="AC78" t="str">
        <f t="shared" si="2"/>
        <v>24382 Regina St., Mission Viejo, CA 92691</v>
      </c>
      <c r="AD78" t="s">
        <v>17</v>
      </c>
      <c r="AE78" t="s">
        <v>312</v>
      </c>
      <c r="AF78" t="s">
        <v>313</v>
      </c>
      <c r="AG78" t="s">
        <v>314</v>
      </c>
      <c r="AH78" t="s">
        <v>225</v>
      </c>
      <c r="AI78">
        <v>33.607738840000003</v>
      </c>
      <c r="AJ78">
        <v>-117.68107906</v>
      </c>
      <c r="AK78">
        <v>381</v>
      </c>
      <c r="AL78">
        <v>1</v>
      </c>
      <c r="AM78">
        <v>0.3</v>
      </c>
      <c r="AN78">
        <v>0</v>
      </c>
      <c r="AO78">
        <v>0</v>
      </c>
      <c r="AP78">
        <v>25</v>
      </c>
      <c r="AQ78">
        <v>6.6</v>
      </c>
      <c r="AR78">
        <v>22</v>
      </c>
      <c r="AS78">
        <v>5.8</v>
      </c>
      <c r="AT78">
        <v>114</v>
      </c>
      <c r="AU78">
        <v>29.9</v>
      </c>
      <c r="AV78">
        <v>1</v>
      </c>
      <c r="AW78">
        <v>0.3</v>
      </c>
      <c r="AX78">
        <v>167</v>
      </c>
      <c r="AY78">
        <v>43.8</v>
      </c>
      <c r="AZ78">
        <v>44</v>
      </c>
      <c r="BA78">
        <v>11.5</v>
      </c>
      <c r="BB78">
        <v>7</v>
      </c>
      <c r="BC78">
        <v>1.8</v>
      </c>
      <c r="BD78">
        <v>40</v>
      </c>
      <c r="BE78">
        <v>10.5</v>
      </c>
      <c r="BF78">
        <v>4</v>
      </c>
      <c r="BG78">
        <v>1</v>
      </c>
      <c r="BH78">
        <v>48</v>
      </c>
      <c r="BI78">
        <v>12.6</v>
      </c>
      <c r="BJ78">
        <v>0</v>
      </c>
      <c r="BK78">
        <v>0</v>
      </c>
      <c r="BL78">
        <v>183</v>
      </c>
      <c r="BM78">
        <v>48</v>
      </c>
      <c r="BN78">
        <v>110</v>
      </c>
      <c r="BO78">
        <v>28.9</v>
      </c>
      <c r="BP78">
        <v>181</v>
      </c>
      <c r="BQ78">
        <v>47.5</v>
      </c>
      <c r="BR78" t="s">
        <v>22</v>
      </c>
      <c r="BS78" t="s">
        <v>5</v>
      </c>
      <c r="BX78" t="s">
        <v>304</v>
      </c>
      <c r="BY78" t="s">
        <v>306</v>
      </c>
      <c r="BZ78">
        <v>37789</v>
      </c>
      <c r="CA78">
        <v>-117.681079056885</v>
      </c>
      <c r="CB78">
        <v>33.607738836904097</v>
      </c>
      <c r="CD78">
        <f xml:space="preserve"> _xlfn.XLOOKUP(AB78,[1]Sheet1!B:B,[1]Sheet1!Y:Y,"Not Found")</f>
        <v>135779</v>
      </c>
      <c r="CE78">
        <f xml:space="preserve"> _xlfn.XLOOKUP(AB78,[1]Sheet1!B:B,[1]Sheet1!AA:AA, "Not Found")</f>
        <v>161176</v>
      </c>
      <c r="CH78">
        <f t="shared" ca="1" si="3"/>
        <v>0.7613951680932608</v>
      </c>
    </row>
    <row r="79" spans="1:86" x14ac:dyDescent="0.3">
      <c r="A79">
        <v>5077</v>
      </c>
      <c r="B79" t="s">
        <v>0</v>
      </c>
      <c r="C79" t="s">
        <v>377</v>
      </c>
      <c r="D79" s="3">
        <v>30736356071161</v>
      </c>
      <c r="E79" t="s">
        <v>304</v>
      </c>
      <c r="F79" t="s">
        <v>378</v>
      </c>
      <c r="G79" t="s">
        <v>4</v>
      </c>
      <c r="H79" t="s">
        <v>5</v>
      </c>
      <c r="I79" t="s">
        <v>306</v>
      </c>
      <c r="J79" t="s">
        <v>379</v>
      </c>
      <c r="K79" t="s">
        <v>113</v>
      </c>
      <c r="L79" t="s">
        <v>9</v>
      </c>
      <c r="M79" s="1">
        <v>29403</v>
      </c>
      <c r="O79" t="s">
        <v>113</v>
      </c>
      <c r="P79" t="s">
        <v>10</v>
      </c>
      <c r="Q79" t="s">
        <v>96</v>
      </c>
      <c r="R79" t="s">
        <v>12</v>
      </c>
      <c r="U79" t="s">
        <v>12</v>
      </c>
      <c r="V79" t="s">
        <v>13</v>
      </c>
      <c r="W79" t="s">
        <v>13</v>
      </c>
      <c r="X79" t="s">
        <v>12</v>
      </c>
      <c r="Y79" t="s">
        <v>14</v>
      </c>
      <c r="Z79" t="s">
        <v>380</v>
      </c>
      <c r="AA79" t="s">
        <v>311</v>
      </c>
      <c r="AB79">
        <v>92691</v>
      </c>
      <c r="AC79" t="str">
        <f t="shared" si="2"/>
        <v>25171 Moor Ave., Mission Viejo, CA 92691</v>
      </c>
      <c r="AD79" t="s">
        <v>17</v>
      </c>
      <c r="AE79" t="s">
        <v>312</v>
      </c>
      <c r="AF79" t="s">
        <v>313</v>
      </c>
      <c r="AG79" t="s">
        <v>314</v>
      </c>
      <c r="AH79" t="s">
        <v>225</v>
      </c>
      <c r="AI79">
        <v>33.617043840000001</v>
      </c>
      <c r="AJ79">
        <v>-117.69067106</v>
      </c>
      <c r="AK79">
        <v>611</v>
      </c>
      <c r="AL79">
        <v>3</v>
      </c>
      <c r="AM79">
        <v>0.5</v>
      </c>
      <c r="AN79">
        <v>0</v>
      </c>
      <c r="AO79">
        <v>0</v>
      </c>
      <c r="AP79">
        <v>11</v>
      </c>
      <c r="AQ79">
        <v>1.8</v>
      </c>
      <c r="AR79">
        <v>35</v>
      </c>
      <c r="AS79">
        <v>5.7</v>
      </c>
      <c r="AT79">
        <v>442</v>
      </c>
      <c r="AU79">
        <v>72.3</v>
      </c>
      <c r="AV79">
        <v>0</v>
      </c>
      <c r="AW79">
        <v>0</v>
      </c>
      <c r="AX79">
        <v>103</v>
      </c>
      <c r="AY79">
        <v>16.899999999999999</v>
      </c>
      <c r="AZ79">
        <v>15</v>
      </c>
      <c r="BA79">
        <v>2.5</v>
      </c>
      <c r="BB79">
        <v>2</v>
      </c>
      <c r="BC79">
        <v>0.3</v>
      </c>
      <c r="BD79">
        <v>212</v>
      </c>
      <c r="BE79">
        <v>34.700000000000003</v>
      </c>
      <c r="BF79">
        <v>0</v>
      </c>
      <c r="BG79">
        <v>0</v>
      </c>
      <c r="BH79">
        <v>177</v>
      </c>
      <c r="BI79">
        <v>29</v>
      </c>
      <c r="BJ79">
        <v>1</v>
      </c>
      <c r="BK79">
        <v>0.2</v>
      </c>
      <c r="BL79">
        <v>459</v>
      </c>
      <c r="BM79">
        <v>75.099999999999994</v>
      </c>
      <c r="BN79">
        <v>105</v>
      </c>
      <c r="BO79">
        <v>17.2</v>
      </c>
      <c r="BP79">
        <v>457</v>
      </c>
      <c r="BQ79">
        <v>74.8</v>
      </c>
      <c r="BR79" t="s">
        <v>22</v>
      </c>
      <c r="BS79" t="s">
        <v>5</v>
      </c>
      <c r="BX79" t="s">
        <v>304</v>
      </c>
      <c r="BY79" t="s">
        <v>306</v>
      </c>
      <c r="BZ79">
        <v>37800</v>
      </c>
      <c r="CA79">
        <v>-117.69067105910899</v>
      </c>
      <c r="CB79">
        <v>33.617043837755404</v>
      </c>
      <c r="CD79">
        <f xml:space="preserve"> _xlfn.XLOOKUP(AB79,[1]Sheet1!B:B,[1]Sheet1!Y:Y,"Not Found")</f>
        <v>135779</v>
      </c>
      <c r="CE79">
        <f xml:space="preserve"> _xlfn.XLOOKUP(AB79,[1]Sheet1!B:B,[1]Sheet1!AA:AA, "Not Found")</f>
        <v>161176</v>
      </c>
      <c r="CH79">
        <f t="shared" ca="1" si="3"/>
        <v>0.80455440950381307</v>
      </c>
    </row>
    <row r="80" spans="1:86" x14ac:dyDescent="0.3">
      <c r="A80">
        <v>5078</v>
      </c>
      <c r="B80" t="s">
        <v>0</v>
      </c>
      <c r="C80" t="s">
        <v>381</v>
      </c>
      <c r="D80" s="3">
        <v>30736356085336</v>
      </c>
      <c r="E80" t="s">
        <v>304</v>
      </c>
      <c r="F80" t="s">
        <v>382</v>
      </c>
      <c r="G80" t="s">
        <v>4</v>
      </c>
      <c r="H80" t="s">
        <v>5</v>
      </c>
      <c r="I80" t="s">
        <v>306</v>
      </c>
      <c r="J80" t="s">
        <v>383</v>
      </c>
      <c r="K80" t="s">
        <v>35</v>
      </c>
      <c r="L80" t="s">
        <v>9</v>
      </c>
      <c r="M80" s="1">
        <v>29403</v>
      </c>
      <c r="O80" t="s">
        <v>35</v>
      </c>
      <c r="P80" t="s">
        <v>36</v>
      </c>
      <c r="Q80" t="s">
        <v>75</v>
      </c>
      <c r="R80" t="s">
        <v>12</v>
      </c>
      <c r="U80" t="s">
        <v>12</v>
      </c>
      <c r="V80" t="s">
        <v>13</v>
      </c>
      <c r="W80" t="s">
        <v>12</v>
      </c>
      <c r="X80" t="s">
        <v>12</v>
      </c>
      <c r="Y80" t="s">
        <v>14</v>
      </c>
      <c r="Z80" t="s">
        <v>384</v>
      </c>
      <c r="AA80" t="s">
        <v>311</v>
      </c>
      <c r="AB80">
        <v>92691</v>
      </c>
      <c r="AC80" t="str">
        <f t="shared" si="2"/>
        <v>27031 Preciados Dr., Mission Viejo, CA 92691</v>
      </c>
      <c r="AD80" t="s">
        <v>17</v>
      </c>
      <c r="AE80" t="s">
        <v>312</v>
      </c>
      <c r="AF80" t="s">
        <v>313</v>
      </c>
      <c r="AG80" t="s">
        <v>314</v>
      </c>
      <c r="AH80" t="s">
        <v>225</v>
      </c>
      <c r="AI80">
        <v>33.601810839999999</v>
      </c>
      <c r="AJ80">
        <v>-117.65874905</v>
      </c>
      <c r="AK80">
        <v>567</v>
      </c>
      <c r="AL80">
        <v>1</v>
      </c>
      <c r="AM80">
        <v>0.2</v>
      </c>
      <c r="AN80">
        <v>1</v>
      </c>
      <c r="AO80">
        <v>0.2</v>
      </c>
      <c r="AP80">
        <v>58</v>
      </c>
      <c r="AQ80">
        <v>10.199999999999999</v>
      </c>
      <c r="AR80">
        <v>4</v>
      </c>
      <c r="AS80">
        <v>0.7</v>
      </c>
      <c r="AT80">
        <v>95</v>
      </c>
      <c r="AU80">
        <v>16.8</v>
      </c>
      <c r="AV80">
        <v>0</v>
      </c>
      <c r="AW80">
        <v>0</v>
      </c>
      <c r="AX80">
        <v>319</v>
      </c>
      <c r="AY80">
        <v>56.3</v>
      </c>
      <c r="AZ80">
        <v>75</v>
      </c>
      <c r="BA80">
        <v>13.2</v>
      </c>
      <c r="BB80">
        <v>14</v>
      </c>
      <c r="BC80">
        <v>2.5</v>
      </c>
      <c r="BD80">
        <v>18</v>
      </c>
      <c r="BE80">
        <v>3.2</v>
      </c>
      <c r="BF80">
        <v>1</v>
      </c>
      <c r="BG80">
        <v>0.2</v>
      </c>
      <c r="BH80">
        <v>8</v>
      </c>
      <c r="BI80">
        <v>1.4</v>
      </c>
      <c r="BJ80">
        <v>0</v>
      </c>
      <c r="BK80">
        <v>0</v>
      </c>
      <c r="BL80">
        <v>140</v>
      </c>
      <c r="BM80">
        <v>24.7</v>
      </c>
      <c r="BN80">
        <v>65</v>
      </c>
      <c r="BO80">
        <v>11.5</v>
      </c>
      <c r="BP80">
        <v>140</v>
      </c>
      <c r="BQ80">
        <v>24.7</v>
      </c>
      <c r="BR80" t="s">
        <v>22</v>
      </c>
      <c r="BS80" t="s">
        <v>5</v>
      </c>
      <c r="BX80" t="s">
        <v>304</v>
      </c>
      <c r="BY80" t="s">
        <v>306</v>
      </c>
      <c r="BZ80">
        <v>37790</v>
      </c>
      <c r="CA80">
        <v>-117.658749052891</v>
      </c>
      <c r="CB80">
        <v>33.601810837875703</v>
      </c>
      <c r="CD80">
        <f xml:space="preserve"> _xlfn.XLOOKUP(AB80,[1]Sheet1!B:B,[1]Sheet1!Y:Y,"Not Found")</f>
        <v>135779</v>
      </c>
      <c r="CE80">
        <f xml:space="preserve"> _xlfn.XLOOKUP(AB80,[1]Sheet1!B:B,[1]Sheet1!AA:AA, "Not Found")</f>
        <v>161176</v>
      </c>
      <c r="CH80">
        <f t="shared" ca="1" si="3"/>
        <v>0.31864758953794226</v>
      </c>
    </row>
    <row r="81" spans="1:86" x14ac:dyDescent="0.3">
      <c r="A81">
        <v>5079</v>
      </c>
      <c r="B81" t="s">
        <v>0</v>
      </c>
      <c r="C81" t="s">
        <v>385</v>
      </c>
      <c r="D81" s="3">
        <v>30736356085351</v>
      </c>
      <c r="E81" t="s">
        <v>304</v>
      </c>
      <c r="F81" t="s">
        <v>386</v>
      </c>
      <c r="G81" t="s">
        <v>4</v>
      </c>
      <c r="H81" t="s">
        <v>5</v>
      </c>
      <c r="I81" t="s">
        <v>306</v>
      </c>
      <c r="J81" t="s">
        <v>387</v>
      </c>
      <c r="K81" t="s">
        <v>35</v>
      </c>
      <c r="L81" t="s">
        <v>9</v>
      </c>
      <c r="M81" s="1">
        <v>29403</v>
      </c>
      <c r="O81" t="s">
        <v>35</v>
      </c>
      <c r="P81" t="s">
        <v>36</v>
      </c>
      <c r="Q81" t="s">
        <v>75</v>
      </c>
      <c r="R81" t="s">
        <v>12</v>
      </c>
      <c r="U81" t="s">
        <v>12</v>
      </c>
      <c r="V81" t="s">
        <v>13</v>
      </c>
      <c r="W81" t="s">
        <v>12</v>
      </c>
      <c r="X81" t="s">
        <v>12</v>
      </c>
      <c r="Y81" t="s">
        <v>14</v>
      </c>
      <c r="Z81" t="s">
        <v>388</v>
      </c>
      <c r="AA81" t="s">
        <v>320</v>
      </c>
      <c r="AB81">
        <v>92630</v>
      </c>
      <c r="AC81" t="str">
        <f t="shared" si="2"/>
        <v>24982 Rivendell Dr., Lake Forest, CA 92630</v>
      </c>
      <c r="AD81" t="s">
        <v>17</v>
      </c>
      <c r="AE81" t="s">
        <v>312</v>
      </c>
      <c r="AF81" t="s">
        <v>321</v>
      </c>
      <c r="AG81" t="s">
        <v>238</v>
      </c>
      <c r="AH81" t="s">
        <v>225</v>
      </c>
      <c r="AI81">
        <v>33.632788840000003</v>
      </c>
      <c r="AJ81">
        <v>-117.69394206</v>
      </c>
      <c r="AK81">
        <v>497</v>
      </c>
      <c r="AL81">
        <v>2</v>
      </c>
      <c r="AM81">
        <v>0.4</v>
      </c>
      <c r="AN81">
        <v>1</v>
      </c>
      <c r="AO81">
        <v>0.2</v>
      </c>
      <c r="AP81">
        <v>32</v>
      </c>
      <c r="AQ81">
        <v>6.4</v>
      </c>
      <c r="AR81">
        <v>12</v>
      </c>
      <c r="AS81">
        <v>2.4</v>
      </c>
      <c r="AT81">
        <v>201</v>
      </c>
      <c r="AU81">
        <v>40.4</v>
      </c>
      <c r="AV81">
        <v>0</v>
      </c>
      <c r="AW81">
        <v>0</v>
      </c>
      <c r="AX81">
        <v>168</v>
      </c>
      <c r="AY81">
        <v>33.799999999999997</v>
      </c>
      <c r="AZ81">
        <v>65</v>
      </c>
      <c r="BA81">
        <v>13.1</v>
      </c>
      <c r="BB81">
        <v>16</v>
      </c>
      <c r="BC81">
        <v>3.2</v>
      </c>
      <c r="BD81">
        <v>82</v>
      </c>
      <c r="BE81">
        <v>16.5</v>
      </c>
      <c r="BF81">
        <v>0</v>
      </c>
      <c r="BG81">
        <v>0</v>
      </c>
      <c r="BH81">
        <v>68</v>
      </c>
      <c r="BI81">
        <v>13.7</v>
      </c>
      <c r="BJ81">
        <v>0</v>
      </c>
      <c r="BK81">
        <v>0</v>
      </c>
      <c r="BL81">
        <v>200</v>
      </c>
      <c r="BM81">
        <v>40.200000000000003</v>
      </c>
      <c r="BN81">
        <v>65</v>
      </c>
      <c r="BO81">
        <v>13.1</v>
      </c>
      <c r="BP81">
        <v>199</v>
      </c>
      <c r="BQ81">
        <v>40</v>
      </c>
      <c r="BR81" t="s">
        <v>22</v>
      </c>
      <c r="BS81" t="s">
        <v>5</v>
      </c>
      <c r="BX81" t="s">
        <v>304</v>
      </c>
      <c r="BY81" t="s">
        <v>306</v>
      </c>
      <c r="BZ81">
        <v>37806</v>
      </c>
      <c r="CA81">
        <v>-117.69394206125899</v>
      </c>
      <c r="CB81">
        <v>33.632788839404697</v>
      </c>
      <c r="CD81">
        <f xml:space="preserve"> _xlfn.XLOOKUP(AB81,[1]Sheet1!B:B,[1]Sheet1!Y:Y,"Not Found")</f>
        <v>119984</v>
      </c>
      <c r="CE81">
        <f xml:space="preserve"> _xlfn.XLOOKUP(AB81,[1]Sheet1!B:B,[1]Sheet1!AA:AA, "Not Found")</f>
        <v>155556</v>
      </c>
      <c r="CH81">
        <f t="shared" ca="1" si="3"/>
        <v>0.72592830463219249</v>
      </c>
    </row>
    <row r="82" spans="1:86" x14ac:dyDescent="0.3">
      <c r="A82">
        <v>5080</v>
      </c>
      <c r="B82" t="s">
        <v>0</v>
      </c>
      <c r="C82" t="s">
        <v>389</v>
      </c>
      <c r="D82" s="3">
        <v>30736356089494</v>
      </c>
      <c r="E82" t="s">
        <v>304</v>
      </c>
      <c r="F82" t="s">
        <v>390</v>
      </c>
      <c r="G82" t="s">
        <v>4</v>
      </c>
      <c r="H82" t="s">
        <v>5</v>
      </c>
      <c r="I82" t="s">
        <v>306</v>
      </c>
      <c r="J82" t="s">
        <v>391</v>
      </c>
      <c r="K82" t="s">
        <v>35</v>
      </c>
      <c r="L82" t="s">
        <v>9</v>
      </c>
      <c r="M82" s="1">
        <v>29403</v>
      </c>
      <c r="O82" t="s">
        <v>35</v>
      </c>
      <c r="P82" t="s">
        <v>36</v>
      </c>
      <c r="Q82" t="s">
        <v>75</v>
      </c>
      <c r="R82" t="s">
        <v>12</v>
      </c>
      <c r="U82" t="s">
        <v>12</v>
      </c>
      <c r="V82" t="s">
        <v>12</v>
      </c>
      <c r="W82" t="s">
        <v>12</v>
      </c>
      <c r="X82" t="s">
        <v>12</v>
      </c>
      <c r="Y82" t="s">
        <v>58</v>
      </c>
      <c r="Z82" t="s">
        <v>392</v>
      </c>
      <c r="AA82" t="s">
        <v>311</v>
      </c>
      <c r="AB82">
        <v>92691</v>
      </c>
      <c r="AC82" t="str">
        <f t="shared" si="2"/>
        <v>24071 Carrillo Dr., Mission Viejo, CA 92691</v>
      </c>
      <c r="AD82" t="s">
        <v>17</v>
      </c>
      <c r="AE82" t="s">
        <v>312</v>
      </c>
      <c r="AF82" t="s">
        <v>313</v>
      </c>
      <c r="AG82" t="s">
        <v>314</v>
      </c>
      <c r="AH82" t="s">
        <v>225</v>
      </c>
      <c r="AI82">
        <v>33.61300284</v>
      </c>
      <c r="AJ82">
        <v>-117.66790905000001</v>
      </c>
      <c r="AK82">
        <v>456</v>
      </c>
      <c r="AL82">
        <v>4</v>
      </c>
      <c r="AM82">
        <v>0.9</v>
      </c>
      <c r="AN82">
        <v>1</v>
      </c>
      <c r="AO82">
        <v>0.2</v>
      </c>
      <c r="AP82">
        <v>46</v>
      </c>
      <c r="AQ82">
        <v>10.1</v>
      </c>
      <c r="AR82">
        <v>22</v>
      </c>
      <c r="AS82">
        <v>4.8</v>
      </c>
      <c r="AT82">
        <v>162</v>
      </c>
      <c r="AU82">
        <v>35.5</v>
      </c>
      <c r="AV82">
        <v>0</v>
      </c>
      <c r="AW82">
        <v>0</v>
      </c>
      <c r="AX82">
        <v>174</v>
      </c>
      <c r="AY82">
        <v>38.200000000000003</v>
      </c>
      <c r="AZ82">
        <v>43</v>
      </c>
      <c r="BA82">
        <v>9.4</v>
      </c>
      <c r="BB82">
        <v>4</v>
      </c>
      <c r="BC82">
        <v>0.9</v>
      </c>
      <c r="BD82">
        <v>52</v>
      </c>
      <c r="BE82">
        <v>11.4</v>
      </c>
      <c r="BF82">
        <v>1</v>
      </c>
      <c r="BG82">
        <v>0.2</v>
      </c>
      <c r="BH82">
        <v>56</v>
      </c>
      <c r="BI82">
        <v>12.3</v>
      </c>
      <c r="BJ82">
        <v>0</v>
      </c>
      <c r="BK82">
        <v>0</v>
      </c>
      <c r="BL82">
        <v>205</v>
      </c>
      <c r="BM82">
        <v>45</v>
      </c>
      <c r="BN82">
        <v>109</v>
      </c>
      <c r="BO82">
        <v>23.9</v>
      </c>
      <c r="BP82">
        <v>203</v>
      </c>
      <c r="BQ82">
        <v>44.5</v>
      </c>
      <c r="BR82" t="s">
        <v>22</v>
      </c>
      <c r="BS82" t="s">
        <v>5</v>
      </c>
      <c r="BX82" t="s">
        <v>304</v>
      </c>
      <c r="BY82" t="s">
        <v>306</v>
      </c>
      <c r="BZ82">
        <v>37802</v>
      </c>
      <c r="CA82">
        <v>-117.66790905485701</v>
      </c>
      <c r="CB82">
        <v>33.613002839198302</v>
      </c>
      <c r="CD82">
        <f xml:space="preserve"> _xlfn.XLOOKUP(AB82,[1]Sheet1!B:B,[1]Sheet1!Y:Y,"Not Found")</f>
        <v>135779</v>
      </c>
      <c r="CE82">
        <f xml:space="preserve"> _xlfn.XLOOKUP(AB82,[1]Sheet1!B:B,[1]Sheet1!AA:AA, "Not Found")</f>
        <v>161176</v>
      </c>
      <c r="CH82">
        <f t="shared" ca="1" si="3"/>
        <v>0.13533560743045403</v>
      </c>
    </row>
    <row r="83" spans="1:86" x14ac:dyDescent="0.3">
      <c r="A83">
        <v>5081</v>
      </c>
      <c r="B83" t="s">
        <v>0</v>
      </c>
      <c r="C83" t="s">
        <v>393</v>
      </c>
      <c r="D83" s="3">
        <v>30736356089502</v>
      </c>
      <c r="E83" t="s">
        <v>304</v>
      </c>
      <c r="F83" t="s">
        <v>394</v>
      </c>
      <c r="G83" t="s">
        <v>4</v>
      </c>
      <c r="H83" t="s">
        <v>5</v>
      </c>
      <c r="I83" t="s">
        <v>306</v>
      </c>
      <c r="J83" t="s">
        <v>395</v>
      </c>
      <c r="K83" t="s">
        <v>35</v>
      </c>
      <c r="L83" t="s">
        <v>9</v>
      </c>
      <c r="M83" s="1">
        <v>29403</v>
      </c>
      <c r="O83" t="s">
        <v>35</v>
      </c>
      <c r="P83" t="s">
        <v>36</v>
      </c>
      <c r="Q83" t="s">
        <v>75</v>
      </c>
      <c r="R83" t="s">
        <v>12</v>
      </c>
      <c r="U83" t="s">
        <v>12</v>
      </c>
      <c r="V83" t="s">
        <v>12</v>
      </c>
      <c r="W83" t="s">
        <v>13</v>
      </c>
      <c r="X83" t="s">
        <v>12</v>
      </c>
      <c r="Y83" t="s">
        <v>14</v>
      </c>
      <c r="Z83" t="s">
        <v>396</v>
      </c>
      <c r="AA83" t="s">
        <v>311</v>
      </c>
      <c r="AB83">
        <v>92691</v>
      </c>
      <c r="AC83" t="str">
        <f t="shared" si="2"/>
        <v>26400 Trabuco Rd., Mission Viejo, CA 92691</v>
      </c>
      <c r="AD83" t="s">
        <v>17</v>
      </c>
      <c r="AE83" t="s">
        <v>312</v>
      </c>
      <c r="AF83" t="s">
        <v>313</v>
      </c>
      <c r="AG83" t="s">
        <v>314</v>
      </c>
      <c r="AH83" t="s">
        <v>225</v>
      </c>
      <c r="AI83">
        <v>33.629231840000003</v>
      </c>
      <c r="AJ83">
        <v>-117.66827906</v>
      </c>
      <c r="AK83">
        <v>318</v>
      </c>
      <c r="AL83">
        <v>0</v>
      </c>
      <c r="AM83">
        <v>0</v>
      </c>
      <c r="AN83">
        <v>1</v>
      </c>
      <c r="AO83">
        <v>0.3</v>
      </c>
      <c r="AP83">
        <v>18</v>
      </c>
      <c r="AQ83">
        <v>5.7</v>
      </c>
      <c r="AR83">
        <v>8</v>
      </c>
      <c r="AS83">
        <v>2.5</v>
      </c>
      <c r="AT83">
        <v>181</v>
      </c>
      <c r="AU83">
        <v>56.9</v>
      </c>
      <c r="AV83">
        <v>0</v>
      </c>
      <c r="AW83">
        <v>0</v>
      </c>
      <c r="AX83">
        <v>85</v>
      </c>
      <c r="AY83">
        <v>26.7</v>
      </c>
      <c r="AZ83">
        <v>25</v>
      </c>
      <c r="BA83">
        <v>7.9</v>
      </c>
      <c r="BB83">
        <v>0</v>
      </c>
      <c r="BC83">
        <v>0</v>
      </c>
      <c r="BD83">
        <v>90</v>
      </c>
      <c r="BE83">
        <v>28.3</v>
      </c>
      <c r="BF83">
        <v>4</v>
      </c>
      <c r="BG83">
        <v>1.3</v>
      </c>
      <c r="BH83">
        <v>56</v>
      </c>
      <c r="BI83">
        <v>17.600000000000001</v>
      </c>
      <c r="BJ83">
        <v>1</v>
      </c>
      <c r="BK83">
        <v>0.3</v>
      </c>
      <c r="BL83">
        <v>226</v>
      </c>
      <c r="BM83">
        <v>71.099999999999994</v>
      </c>
      <c r="BN83">
        <v>89</v>
      </c>
      <c r="BO83">
        <v>28</v>
      </c>
      <c r="BP83">
        <v>224</v>
      </c>
      <c r="BQ83">
        <v>70.400000000000006</v>
      </c>
      <c r="BR83" t="s">
        <v>22</v>
      </c>
      <c r="BS83" t="s">
        <v>5</v>
      </c>
      <c r="BX83" t="s">
        <v>304</v>
      </c>
      <c r="BY83" t="s">
        <v>306</v>
      </c>
      <c r="BZ83">
        <v>37794</v>
      </c>
      <c r="CA83">
        <v>-117.668279055957</v>
      </c>
      <c r="CB83">
        <v>33.629231840679601</v>
      </c>
      <c r="CD83">
        <f xml:space="preserve"> _xlfn.XLOOKUP(AB83,[1]Sheet1!B:B,[1]Sheet1!Y:Y,"Not Found")</f>
        <v>135779</v>
      </c>
      <c r="CE83">
        <f xml:space="preserve"> _xlfn.XLOOKUP(AB83,[1]Sheet1!B:B,[1]Sheet1!AA:AA, "Not Found")</f>
        <v>161176</v>
      </c>
      <c r="CH83">
        <f t="shared" ca="1" si="3"/>
        <v>0.30871033958335015</v>
      </c>
    </row>
    <row r="84" spans="1:86" x14ac:dyDescent="0.3">
      <c r="A84">
        <v>5082</v>
      </c>
      <c r="B84" t="s">
        <v>0</v>
      </c>
      <c r="C84" t="s">
        <v>397</v>
      </c>
      <c r="D84" s="3">
        <v>30736356089510</v>
      </c>
      <c r="E84" t="s">
        <v>304</v>
      </c>
      <c r="F84" t="s">
        <v>398</v>
      </c>
      <c r="G84" t="s">
        <v>4</v>
      </c>
      <c r="H84" t="s">
        <v>5</v>
      </c>
      <c r="I84" t="s">
        <v>306</v>
      </c>
      <c r="J84" t="s">
        <v>399</v>
      </c>
      <c r="K84" t="s">
        <v>400</v>
      </c>
      <c r="L84" t="s">
        <v>9</v>
      </c>
      <c r="M84" s="1">
        <v>29403</v>
      </c>
      <c r="O84" t="s">
        <v>8</v>
      </c>
      <c r="P84" t="s">
        <v>10</v>
      </c>
      <c r="Q84" t="s">
        <v>11</v>
      </c>
      <c r="R84" t="s">
        <v>12</v>
      </c>
      <c r="U84" t="s">
        <v>12</v>
      </c>
      <c r="V84" t="s">
        <v>12</v>
      </c>
      <c r="W84" t="s">
        <v>12</v>
      </c>
      <c r="X84" t="s">
        <v>12</v>
      </c>
      <c r="Y84" t="s">
        <v>14</v>
      </c>
      <c r="Z84" t="s">
        <v>401</v>
      </c>
      <c r="AA84" t="s">
        <v>311</v>
      </c>
      <c r="AB84">
        <v>92691</v>
      </c>
      <c r="AC84" t="str">
        <f t="shared" si="2"/>
        <v>25121 Pradera Dr., Mission Viejo, CA 92691</v>
      </c>
      <c r="AD84" t="s">
        <v>17</v>
      </c>
      <c r="AE84" t="s">
        <v>312</v>
      </c>
      <c r="AF84" t="s">
        <v>313</v>
      </c>
      <c r="AG84" t="s">
        <v>314</v>
      </c>
      <c r="AH84" t="s">
        <v>225</v>
      </c>
      <c r="AI84">
        <v>33.598133840000003</v>
      </c>
      <c r="AJ84">
        <v>-117.66703805</v>
      </c>
      <c r="AK84">
        <v>77</v>
      </c>
      <c r="AL84">
        <v>0</v>
      </c>
      <c r="AM84">
        <v>0</v>
      </c>
      <c r="AN84">
        <v>0</v>
      </c>
      <c r="AO84">
        <v>0</v>
      </c>
      <c r="AP84">
        <v>4</v>
      </c>
      <c r="AQ84">
        <v>5.2</v>
      </c>
      <c r="AR84">
        <v>4</v>
      </c>
      <c r="AS84">
        <v>5.2</v>
      </c>
      <c r="AT84">
        <v>27</v>
      </c>
      <c r="AU84">
        <v>35.1</v>
      </c>
      <c r="AV84">
        <v>0</v>
      </c>
      <c r="AW84">
        <v>0</v>
      </c>
      <c r="AX84">
        <v>36</v>
      </c>
      <c r="AY84">
        <v>46.8</v>
      </c>
      <c r="AZ84">
        <v>6</v>
      </c>
      <c r="BA84">
        <v>7.8</v>
      </c>
      <c r="BB84">
        <v>0</v>
      </c>
      <c r="BC84">
        <v>0</v>
      </c>
      <c r="BD84">
        <v>1</v>
      </c>
      <c r="BE84">
        <v>1.3</v>
      </c>
      <c r="BF84">
        <v>0</v>
      </c>
      <c r="BG84">
        <v>0</v>
      </c>
      <c r="BH84">
        <v>8</v>
      </c>
      <c r="BI84">
        <v>10.4</v>
      </c>
      <c r="BJ84">
        <v>0</v>
      </c>
      <c r="BK84">
        <v>0</v>
      </c>
      <c r="BL84">
        <v>39</v>
      </c>
      <c r="BM84">
        <v>50.6</v>
      </c>
      <c r="BN84">
        <v>76</v>
      </c>
      <c r="BO84">
        <v>98.7</v>
      </c>
      <c r="BP84">
        <v>37</v>
      </c>
      <c r="BQ84">
        <v>48.1</v>
      </c>
      <c r="BR84" t="s">
        <v>22</v>
      </c>
      <c r="BS84" t="s">
        <v>5</v>
      </c>
      <c r="BX84" t="s">
        <v>304</v>
      </c>
      <c r="BY84" t="s">
        <v>306</v>
      </c>
      <c r="BZ84">
        <v>37792</v>
      </c>
      <c r="CA84">
        <v>-117.66703805359499</v>
      </c>
      <c r="CB84">
        <v>33.598133836902399</v>
      </c>
      <c r="CD84">
        <f xml:space="preserve"> _xlfn.XLOOKUP(AB84,[1]Sheet1!B:B,[1]Sheet1!Y:Y,"Not Found")</f>
        <v>135779</v>
      </c>
      <c r="CE84">
        <f xml:space="preserve"> _xlfn.XLOOKUP(AB84,[1]Sheet1!B:B,[1]Sheet1!AA:AA, "Not Found")</f>
        <v>161176</v>
      </c>
      <c r="CH84">
        <f t="shared" ca="1" si="3"/>
        <v>0.14559865990697873</v>
      </c>
    </row>
    <row r="85" spans="1:86" x14ac:dyDescent="0.3">
      <c r="A85">
        <v>5083</v>
      </c>
      <c r="B85" t="s">
        <v>0</v>
      </c>
      <c r="C85" t="s">
        <v>402</v>
      </c>
      <c r="D85" s="3">
        <v>30736356094668</v>
      </c>
      <c r="E85" t="s">
        <v>304</v>
      </c>
      <c r="F85" t="s">
        <v>403</v>
      </c>
      <c r="G85" t="s">
        <v>4</v>
      </c>
      <c r="H85" t="s">
        <v>5</v>
      </c>
      <c r="I85" t="s">
        <v>306</v>
      </c>
      <c r="J85" t="s">
        <v>404</v>
      </c>
      <c r="K85" t="s">
        <v>35</v>
      </c>
      <c r="L85" t="s">
        <v>9</v>
      </c>
      <c r="M85" s="1">
        <v>29403</v>
      </c>
      <c r="O85" t="s">
        <v>35</v>
      </c>
      <c r="P85" t="s">
        <v>36</v>
      </c>
      <c r="Q85" t="s">
        <v>75</v>
      </c>
      <c r="R85" t="s">
        <v>12</v>
      </c>
      <c r="U85" t="s">
        <v>12</v>
      </c>
      <c r="V85" t="s">
        <v>12</v>
      </c>
      <c r="W85" t="s">
        <v>12</v>
      </c>
      <c r="X85" t="s">
        <v>12</v>
      </c>
      <c r="Y85" t="s">
        <v>58</v>
      </c>
      <c r="Z85" t="s">
        <v>405</v>
      </c>
      <c r="AA85" t="s">
        <v>332</v>
      </c>
      <c r="AB85">
        <v>92653</v>
      </c>
      <c r="AC85" t="str">
        <f t="shared" si="2"/>
        <v>25100 Earhart Rd., Laguna Hills, CA 92653</v>
      </c>
      <c r="AD85" t="s">
        <v>17</v>
      </c>
      <c r="AE85" t="s">
        <v>312</v>
      </c>
      <c r="AF85" t="s">
        <v>313</v>
      </c>
      <c r="AG85" t="s">
        <v>238</v>
      </c>
      <c r="AH85" t="s">
        <v>225</v>
      </c>
      <c r="AI85">
        <v>33.595589840000002</v>
      </c>
      <c r="AJ85">
        <v>-117.69325406</v>
      </c>
      <c r="AK85">
        <v>525</v>
      </c>
      <c r="AL85">
        <v>3</v>
      </c>
      <c r="AM85">
        <v>0.6</v>
      </c>
      <c r="AN85">
        <v>1</v>
      </c>
      <c r="AO85">
        <v>0.2</v>
      </c>
      <c r="AP85">
        <v>29</v>
      </c>
      <c r="AQ85">
        <v>5.5</v>
      </c>
      <c r="AR85">
        <v>19</v>
      </c>
      <c r="AS85">
        <v>3.6</v>
      </c>
      <c r="AT85">
        <v>297</v>
      </c>
      <c r="AU85">
        <v>56.6</v>
      </c>
      <c r="AV85">
        <v>2</v>
      </c>
      <c r="AW85">
        <v>0.4</v>
      </c>
      <c r="AX85">
        <v>135</v>
      </c>
      <c r="AY85">
        <v>25.7</v>
      </c>
      <c r="AZ85">
        <v>38</v>
      </c>
      <c r="BA85">
        <v>7.2</v>
      </c>
      <c r="BB85">
        <v>1</v>
      </c>
      <c r="BC85">
        <v>0.2</v>
      </c>
      <c r="BD85">
        <v>162</v>
      </c>
      <c r="BE85">
        <v>30.9</v>
      </c>
      <c r="BF85">
        <v>10</v>
      </c>
      <c r="BG85">
        <v>1.9</v>
      </c>
      <c r="BH85">
        <v>182</v>
      </c>
      <c r="BI85">
        <v>34.700000000000003</v>
      </c>
      <c r="BJ85">
        <v>0</v>
      </c>
      <c r="BK85">
        <v>0</v>
      </c>
      <c r="BL85">
        <v>335</v>
      </c>
      <c r="BM85">
        <v>63.8</v>
      </c>
      <c r="BN85">
        <v>78</v>
      </c>
      <c r="BO85">
        <v>14.9</v>
      </c>
      <c r="BP85">
        <v>335</v>
      </c>
      <c r="BQ85">
        <v>63.8</v>
      </c>
      <c r="BR85" t="s">
        <v>22</v>
      </c>
      <c r="BS85" t="s">
        <v>5</v>
      </c>
      <c r="BX85" t="s">
        <v>304</v>
      </c>
      <c r="BY85" t="s">
        <v>306</v>
      </c>
      <c r="BZ85">
        <v>37799</v>
      </c>
      <c r="CA85">
        <v>-117.693254058194</v>
      </c>
      <c r="CB85">
        <v>33.595589835328902</v>
      </c>
      <c r="CD85">
        <f xml:space="preserve"> _xlfn.XLOOKUP(AB85,[1]Sheet1!B:B,[1]Sheet1!Y:Y,"Not Found")</f>
        <v>128623</v>
      </c>
      <c r="CE85">
        <f xml:space="preserve"> _xlfn.XLOOKUP(AB85,[1]Sheet1!B:B,[1]Sheet1!AA:AA, "Not Found")</f>
        <v>185437</v>
      </c>
      <c r="CH85">
        <f t="shared" ca="1" si="3"/>
        <v>0.76538545506044364</v>
      </c>
    </row>
    <row r="86" spans="1:86" x14ac:dyDescent="0.3">
      <c r="A86">
        <v>5084</v>
      </c>
      <c r="B86" t="s">
        <v>0</v>
      </c>
      <c r="C86" t="s">
        <v>406</v>
      </c>
      <c r="D86" s="3">
        <v>30736356094676</v>
      </c>
      <c r="E86" t="s">
        <v>304</v>
      </c>
      <c r="F86" t="s">
        <v>407</v>
      </c>
      <c r="G86" t="s">
        <v>4</v>
      </c>
      <c r="H86" t="s">
        <v>5</v>
      </c>
      <c r="I86" t="s">
        <v>306</v>
      </c>
      <c r="J86" t="s">
        <v>408</v>
      </c>
      <c r="K86" t="s">
        <v>35</v>
      </c>
      <c r="L86" t="s">
        <v>9</v>
      </c>
      <c r="M86" s="1">
        <v>29403</v>
      </c>
      <c r="O86" t="s">
        <v>35</v>
      </c>
      <c r="P86" t="s">
        <v>36</v>
      </c>
      <c r="Q86" t="s">
        <v>75</v>
      </c>
      <c r="R86" t="s">
        <v>12</v>
      </c>
      <c r="U86" t="s">
        <v>12</v>
      </c>
      <c r="V86" t="s">
        <v>12</v>
      </c>
      <c r="W86" t="s">
        <v>13</v>
      </c>
      <c r="X86" t="s">
        <v>12</v>
      </c>
      <c r="Y86" t="s">
        <v>58</v>
      </c>
      <c r="Z86" t="s">
        <v>409</v>
      </c>
      <c r="AA86" t="s">
        <v>332</v>
      </c>
      <c r="AB86">
        <v>92653</v>
      </c>
      <c r="AC86" t="str">
        <f t="shared" si="2"/>
        <v>22182 Barbera, Laguna Hills, CA 92653</v>
      </c>
      <c r="AD86" t="s">
        <v>17</v>
      </c>
      <c r="AE86" t="s">
        <v>237</v>
      </c>
      <c r="AF86" t="s">
        <v>313</v>
      </c>
      <c r="AG86" t="s">
        <v>238</v>
      </c>
      <c r="AH86" t="s">
        <v>225</v>
      </c>
      <c r="AI86">
        <v>33.616691830000001</v>
      </c>
      <c r="AJ86">
        <v>-117.74265207000001</v>
      </c>
      <c r="AK86">
        <v>229</v>
      </c>
      <c r="AL86">
        <v>1</v>
      </c>
      <c r="AM86">
        <v>0.4</v>
      </c>
      <c r="AN86">
        <v>0</v>
      </c>
      <c r="AO86">
        <v>0</v>
      </c>
      <c r="AP86">
        <v>8</v>
      </c>
      <c r="AQ86">
        <v>3.5</v>
      </c>
      <c r="AR86">
        <v>13</v>
      </c>
      <c r="AS86">
        <v>5.7</v>
      </c>
      <c r="AT86">
        <v>161</v>
      </c>
      <c r="AU86">
        <v>70.3</v>
      </c>
      <c r="AV86">
        <v>2</v>
      </c>
      <c r="AW86">
        <v>0.9</v>
      </c>
      <c r="AX86">
        <v>32</v>
      </c>
      <c r="AY86">
        <v>14</v>
      </c>
      <c r="AZ86">
        <v>12</v>
      </c>
      <c r="BA86">
        <v>5.2</v>
      </c>
      <c r="BB86">
        <v>0</v>
      </c>
      <c r="BC86">
        <v>0</v>
      </c>
      <c r="BD86">
        <v>62</v>
      </c>
      <c r="BE86">
        <v>27.1</v>
      </c>
      <c r="BF86">
        <v>0</v>
      </c>
      <c r="BG86">
        <v>0</v>
      </c>
      <c r="BH86">
        <v>69</v>
      </c>
      <c r="BI86">
        <v>30.1</v>
      </c>
      <c r="BJ86">
        <v>0</v>
      </c>
      <c r="BK86">
        <v>0</v>
      </c>
      <c r="BL86">
        <v>178</v>
      </c>
      <c r="BM86">
        <v>77.7</v>
      </c>
      <c r="BN86">
        <v>35</v>
      </c>
      <c r="BO86">
        <v>15.3</v>
      </c>
      <c r="BP86">
        <v>176</v>
      </c>
      <c r="BQ86">
        <v>76.900000000000006</v>
      </c>
      <c r="BR86" t="s">
        <v>22</v>
      </c>
      <c r="BS86" t="s">
        <v>5</v>
      </c>
      <c r="BX86" t="s">
        <v>304</v>
      </c>
      <c r="BY86" t="s">
        <v>306</v>
      </c>
      <c r="BZ86">
        <v>37805</v>
      </c>
      <c r="CA86">
        <v>-117.742652068175</v>
      </c>
      <c r="CB86">
        <v>33.6166918349574</v>
      </c>
      <c r="CD86">
        <f xml:space="preserve"> _xlfn.XLOOKUP(AB86,[1]Sheet1!B:B,[1]Sheet1!Y:Y,"Not Found")</f>
        <v>128623</v>
      </c>
      <c r="CE86">
        <f xml:space="preserve"> _xlfn.XLOOKUP(AB86,[1]Sheet1!B:B,[1]Sheet1!AA:AA, "Not Found")</f>
        <v>185437</v>
      </c>
      <c r="CH86">
        <f t="shared" ca="1" si="3"/>
        <v>0.89891173584332018</v>
      </c>
    </row>
    <row r="87" spans="1:86" x14ac:dyDescent="0.3">
      <c r="A87">
        <v>5085</v>
      </c>
      <c r="B87" t="s">
        <v>0</v>
      </c>
      <c r="C87" t="s">
        <v>410</v>
      </c>
      <c r="D87" s="3">
        <v>30736356095145</v>
      </c>
      <c r="E87" t="s">
        <v>304</v>
      </c>
      <c r="F87" t="s">
        <v>411</v>
      </c>
      <c r="G87" t="s">
        <v>4</v>
      </c>
      <c r="H87" t="s">
        <v>5</v>
      </c>
      <c r="I87" t="s">
        <v>306</v>
      </c>
      <c r="J87" t="s">
        <v>412</v>
      </c>
      <c r="K87" t="s">
        <v>113</v>
      </c>
      <c r="L87" t="s">
        <v>9</v>
      </c>
      <c r="M87" s="1">
        <v>29403</v>
      </c>
      <c r="O87" t="s">
        <v>113</v>
      </c>
      <c r="P87" t="s">
        <v>10</v>
      </c>
      <c r="Q87" t="s">
        <v>96</v>
      </c>
      <c r="R87" t="s">
        <v>12</v>
      </c>
      <c r="U87" t="s">
        <v>12</v>
      </c>
      <c r="V87" t="s">
        <v>13</v>
      </c>
      <c r="W87" t="s">
        <v>12</v>
      </c>
      <c r="X87" t="s">
        <v>12</v>
      </c>
      <c r="Y87" t="s">
        <v>14</v>
      </c>
      <c r="Z87" t="s">
        <v>413</v>
      </c>
      <c r="AA87" t="s">
        <v>320</v>
      </c>
      <c r="AB87">
        <v>92630</v>
      </c>
      <c r="AC87" t="str">
        <f t="shared" si="2"/>
        <v>24642 Jeronimo Rd., Lake Forest, CA 92630</v>
      </c>
      <c r="AD87" t="s">
        <v>17</v>
      </c>
      <c r="AE87" t="s">
        <v>312</v>
      </c>
      <c r="AF87" t="s">
        <v>321</v>
      </c>
      <c r="AG87" t="s">
        <v>238</v>
      </c>
      <c r="AH87" t="s">
        <v>225</v>
      </c>
      <c r="AI87">
        <v>33.635971840000003</v>
      </c>
      <c r="AJ87">
        <v>-117.70103306</v>
      </c>
      <c r="AK87">
        <v>887</v>
      </c>
      <c r="AL87">
        <v>20</v>
      </c>
      <c r="AM87">
        <v>2.2999999999999998</v>
      </c>
      <c r="AN87">
        <v>1</v>
      </c>
      <c r="AO87">
        <v>0.1</v>
      </c>
      <c r="AP87">
        <v>78</v>
      </c>
      <c r="AQ87">
        <v>8.8000000000000007</v>
      </c>
      <c r="AR87">
        <v>27</v>
      </c>
      <c r="AS87">
        <v>3</v>
      </c>
      <c r="AT87">
        <v>396</v>
      </c>
      <c r="AU87">
        <v>44.6</v>
      </c>
      <c r="AV87">
        <v>2</v>
      </c>
      <c r="AW87">
        <v>0.2</v>
      </c>
      <c r="AX87">
        <v>294</v>
      </c>
      <c r="AY87">
        <v>33.1</v>
      </c>
      <c r="AZ87">
        <v>67</v>
      </c>
      <c r="BA87">
        <v>7.6</v>
      </c>
      <c r="BB87">
        <v>2</v>
      </c>
      <c r="BC87">
        <v>0.2</v>
      </c>
      <c r="BD87">
        <v>150</v>
      </c>
      <c r="BE87">
        <v>16.899999999999999</v>
      </c>
      <c r="BF87">
        <v>2</v>
      </c>
      <c r="BG87">
        <v>0.2</v>
      </c>
      <c r="BH87">
        <v>81</v>
      </c>
      <c r="BI87">
        <v>9.1</v>
      </c>
      <c r="BJ87">
        <v>0</v>
      </c>
      <c r="BK87">
        <v>0</v>
      </c>
      <c r="BL87">
        <v>427</v>
      </c>
      <c r="BM87">
        <v>48.1</v>
      </c>
      <c r="BN87">
        <v>96</v>
      </c>
      <c r="BO87">
        <v>10.8</v>
      </c>
      <c r="BP87">
        <v>426</v>
      </c>
      <c r="BQ87">
        <v>48</v>
      </c>
      <c r="BR87" t="s">
        <v>22</v>
      </c>
      <c r="BS87" t="s">
        <v>5</v>
      </c>
      <c r="BX87" t="s">
        <v>304</v>
      </c>
      <c r="BY87" t="s">
        <v>306</v>
      </c>
      <c r="BZ87">
        <v>37807</v>
      </c>
      <c r="CA87">
        <v>-117.701033062064</v>
      </c>
      <c r="CB87">
        <v>33.635971838977198</v>
      </c>
      <c r="CD87">
        <f xml:space="preserve"> _xlfn.XLOOKUP(AB87,[1]Sheet1!B:B,[1]Sheet1!Y:Y,"Not Found")</f>
        <v>119984</v>
      </c>
      <c r="CE87">
        <f xml:space="preserve"> _xlfn.XLOOKUP(AB87,[1]Sheet1!B:B,[1]Sheet1!AA:AA, "Not Found")</f>
        <v>155556</v>
      </c>
      <c r="CH87">
        <f t="shared" ca="1" si="3"/>
        <v>0.38117803691648866</v>
      </c>
    </row>
    <row r="88" spans="1:86" x14ac:dyDescent="0.3">
      <c r="A88">
        <v>5086</v>
      </c>
      <c r="B88" t="s">
        <v>0</v>
      </c>
      <c r="C88" t="s">
        <v>414</v>
      </c>
      <c r="D88" s="3">
        <v>30736356096044</v>
      </c>
      <c r="E88" t="s">
        <v>304</v>
      </c>
      <c r="F88" t="s">
        <v>415</v>
      </c>
      <c r="G88" t="s">
        <v>4</v>
      </c>
      <c r="H88" t="s">
        <v>5</v>
      </c>
      <c r="I88" t="s">
        <v>306</v>
      </c>
      <c r="J88" t="s">
        <v>416</v>
      </c>
      <c r="K88" t="s">
        <v>35</v>
      </c>
      <c r="L88" t="s">
        <v>9</v>
      </c>
      <c r="M88" s="1">
        <v>29403</v>
      </c>
      <c r="O88" t="s">
        <v>35</v>
      </c>
      <c r="P88" t="s">
        <v>36</v>
      </c>
      <c r="Q88" t="s">
        <v>75</v>
      </c>
      <c r="R88" t="s">
        <v>12</v>
      </c>
      <c r="U88" t="s">
        <v>12</v>
      </c>
      <c r="V88" t="s">
        <v>12</v>
      </c>
      <c r="W88" t="s">
        <v>12</v>
      </c>
      <c r="X88" t="s">
        <v>12</v>
      </c>
      <c r="Y88" t="s">
        <v>14</v>
      </c>
      <c r="Z88" t="s">
        <v>417</v>
      </c>
      <c r="AA88" t="s">
        <v>320</v>
      </c>
      <c r="AB88">
        <v>92630</v>
      </c>
      <c r="AC88" t="str">
        <f t="shared" si="2"/>
        <v>21801 Winding Way, Lake Forest, CA 92630</v>
      </c>
      <c r="AD88" t="s">
        <v>17</v>
      </c>
      <c r="AE88" t="s">
        <v>312</v>
      </c>
      <c r="AF88" t="s">
        <v>321</v>
      </c>
      <c r="AG88" t="s">
        <v>238</v>
      </c>
      <c r="AH88" t="s">
        <v>225</v>
      </c>
      <c r="AI88">
        <v>33.646120840000002</v>
      </c>
      <c r="AJ88">
        <v>-117.69214406</v>
      </c>
      <c r="AK88">
        <v>630</v>
      </c>
      <c r="AL88">
        <v>9</v>
      </c>
      <c r="AM88">
        <v>1.4</v>
      </c>
      <c r="AN88">
        <v>1</v>
      </c>
      <c r="AO88">
        <v>0.2</v>
      </c>
      <c r="AP88">
        <v>89</v>
      </c>
      <c r="AQ88">
        <v>14.1</v>
      </c>
      <c r="AR88">
        <v>21</v>
      </c>
      <c r="AS88">
        <v>3.3</v>
      </c>
      <c r="AT88">
        <v>190</v>
      </c>
      <c r="AU88">
        <v>30.2</v>
      </c>
      <c r="AV88">
        <v>1</v>
      </c>
      <c r="AW88">
        <v>0.2</v>
      </c>
      <c r="AX88">
        <v>250</v>
      </c>
      <c r="AY88">
        <v>39.700000000000003</v>
      </c>
      <c r="AZ88">
        <v>69</v>
      </c>
      <c r="BA88">
        <v>11</v>
      </c>
      <c r="BB88">
        <v>0</v>
      </c>
      <c r="BC88">
        <v>0</v>
      </c>
      <c r="BD88">
        <v>71</v>
      </c>
      <c r="BE88">
        <v>11.3</v>
      </c>
      <c r="BF88">
        <v>3</v>
      </c>
      <c r="BG88">
        <v>0.5</v>
      </c>
      <c r="BH88">
        <v>29</v>
      </c>
      <c r="BI88">
        <v>4.5999999999999996</v>
      </c>
      <c r="BJ88">
        <v>0</v>
      </c>
      <c r="BK88">
        <v>0</v>
      </c>
      <c r="BL88">
        <v>217</v>
      </c>
      <c r="BM88">
        <v>34.4</v>
      </c>
      <c r="BN88">
        <v>66</v>
      </c>
      <c r="BO88">
        <v>10.5</v>
      </c>
      <c r="BP88">
        <v>217</v>
      </c>
      <c r="BQ88">
        <v>34.4</v>
      </c>
      <c r="BR88" t="s">
        <v>22</v>
      </c>
      <c r="BS88" t="s">
        <v>5</v>
      </c>
      <c r="BX88" t="s">
        <v>304</v>
      </c>
      <c r="BY88" t="s">
        <v>306</v>
      </c>
      <c r="BZ88">
        <v>37804</v>
      </c>
      <c r="CA88">
        <v>-117.692144061406</v>
      </c>
      <c r="CB88">
        <v>33.646120841031099</v>
      </c>
      <c r="CD88">
        <f xml:space="preserve"> _xlfn.XLOOKUP(AB88,[1]Sheet1!B:B,[1]Sheet1!Y:Y,"Not Found")</f>
        <v>119984</v>
      </c>
      <c r="CE88">
        <f xml:space="preserve"> _xlfn.XLOOKUP(AB88,[1]Sheet1!B:B,[1]Sheet1!AA:AA, "Not Found")</f>
        <v>155556</v>
      </c>
      <c r="CH88">
        <f t="shared" ca="1" si="3"/>
        <v>0.40290478874967317</v>
      </c>
    </row>
    <row r="89" spans="1:86" x14ac:dyDescent="0.3">
      <c r="A89">
        <v>5087</v>
      </c>
      <c r="B89" t="s">
        <v>0</v>
      </c>
      <c r="C89" t="s">
        <v>418</v>
      </c>
      <c r="D89" s="3">
        <v>30736356097372</v>
      </c>
      <c r="E89" t="s">
        <v>304</v>
      </c>
      <c r="F89" t="s">
        <v>419</v>
      </c>
      <c r="G89" t="s">
        <v>4</v>
      </c>
      <c r="H89" t="s">
        <v>5</v>
      </c>
      <c r="I89" t="s">
        <v>306</v>
      </c>
      <c r="J89" t="s">
        <v>420</v>
      </c>
      <c r="K89" t="s">
        <v>35</v>
      </c>
      <c r="L89" t="s">
        <v>9</v>
      </c>
      <c r="M89" s="1">
        <v>29403</v>
      </c>
      <c r="O89" t="s">
        <v>35</v>
      </c>
      <c r="P89" t="s">
        <v>36</v>
      </c>
      <c r="Q89" t="s">
        <v>75</v>
      </c>
      <c r="R89" t="s">
        <v>12</v>
      </c>
      <c r="U89" t="s">
        <v>12</v>
      </c>
      <c r="V89" t="s">
        <v>13</v>
      </c>
      <c r="W89" t="s">
        <v>12</v>
      </c>
      <c r="X89" t="s">
        <v>12</v>
      </c>
      <c r="Y89" t="s">
        <v>14</v>
      </c>
      <c r="Z89" t="s">
        <v>421</v>
      </c>
      <c r="AA89" t="s">
        <v>320</v>
      </c>
      <c r="AB89">
        <v>92630</v>
      </c>
      <c r="AC89" t="str">
        <f t="shared" si="2"/>
        <v>25350 Serrano Rd., Lake Forest, CA 92630</v>
      </c>
      <c r="AD89" t="s">
        <v>17</v>
      </c>
      <c r="AE89" t="s">
        <v>312</v>
      </c>
      <c r="AF89" t="s">
        <v>321</v>
      </c>
      <c r="AG89" t="s">
        <v>238</v>
      </c>
      <c r="AH89" t="s">
        <v>225</v>
      </c>
      <c r="AI89">
        <v>33.639515840000001</v>
      </c>
      <c r="AJ89">
        <v>-117.68950406</v>
      </c>
      <c r="AK89">
        <v>602</v>
      </c>
      <c r="AL89">
        <v>2</v>
      </c>
      <c r="AM89">
        <v>0.3</v>
      </c>
      <c r="AN89">
        <v>0</v>
      </c>
      <c r="AO89">
        <v>0</v>
      </c>
      <c r="AP89">
        <v>79</v>
      </c>
      <c r="AQ89">
        <v>13.1</v>
      </c>
      <c r="AR89">
        <v>17</v>
      </c>
      <c r="AS89">
        <v>2.8</v>
      </c>
      <c r="AT89">
        <v>184</v>
      </c>
      <c r="AU89">
        <v>30.6</v>
      </c>
      <c r="AV89">
        <v>0</v>
      </c>
      <c r="AW89">
        <v>0</v>
      </c>
      <c r="AX89">
        <v>238</v>
      </c>
      <c r="AY89">
        <v>39.5</v>
      </c>
      <c r="AZ89">
        <v>75</v>
      </c>
      <c r="BA89">
        <v>12.5</v>
      </c>
      <c r="BB89">
        <v>7</v>
      </c>
      <c r="BC89">
        <v>1.2</v>
      </c>
      <c r="BD89">
        <v>46</v>
      </c>
      <c r="BE89">
        <v>7.6</v>
      </c>
      <c r="BF89">
        <v>2</v>
      </c>
      <c r="BG89">
        <v>0.3</v>
      </c>
      <c r="BH89">
        <v>30</v>
      </c>
      <c r="BI89">
        <v>5</v>
      </c>
      <c r="BJ89">
        <v>0</v>
      </c>
      <c r="BK89">
        <v>0</v>
      </c>
      <c r="BL89">
        <v>207</v>
      </c>
      <c r="BM89">
        <v>34.4</v>
      </c>
      <c r="BN89">
        <v>82</v>
      </c>
      <c r="BO89">
        <v>13.6</v>
      </c>
      <c r="BP89">
        <v>205</v>
      </c>
      <c r="BQ89">
        <v>34.1</v>
      </c>
      <c r="BR89" t="s">
        <v>22</v>
      </c>
      <c r="BS89" t="s">
        <v>5</v>
      </c>
      <c r="BX89" t="s">
        <v>304</v>
      </c>
      <c r="BY89" t="s">
        <v>306</v>
      </c>
      <c r="BZ89">
        <v>37795</v>
      </c>
      <c r="CA89">
        <v>-117.689504059575</v>
      </c>
      <c r="CB89">
        <v>33.639515840569999</v>
      </c>
      <c r="CD89">
        <f xml:space="preserve"> _xlfn.XLOOKUP(AB89,[1]Sheet1!B:B,[1]Sheet1!Y:Y,"Not Found")</f>
        <v>119984</v>
      </c>
      <c r="CE89">
        <f xml:space="preserve"> _xlfn.XLOOKUP(AB89,[1]Sheet1!B:B,[1]Sheet1!AA:AA, "Not Found")</f>
        <v>155556</v>
      </c>
      <c r="CH89">
        <f t="shared" ca="1" si="3"/>
        <v>0.68060934142827301</v>
      </c>
    </row>
    <row r="90" spans="1:86" x14ac:dyDescent="0.3">
      <c r="A90">
        <v>5088</v>
      </c>
      <c r="B90" t="s">
        <v>0</v>
      </c>
      <c r="C90" t="s">
        <v>422</v>
      </c>
      <c r="D90" s="3">
        <v>30736356101059</v>
      </c>
      <c r="E90" t="s">
        <v>304</v>
      </c>
      <c r="F90" t="s">
        <v>423</v>
      </c>
      <c r="G90" t="s">
        <v>4</v>
      </c>
      <c r="H90" t="s">
        <v>5</v>
      </c>
      <c r="I90" t="s">
        <v>306</v>
      </c>
      <c r="J90" t="s">
        <v>424</v>
      </c>
      <c r="K90" t="s">
        <v>35</v>
      </c>
      <c r="L90" t="s">
        <v>9</v>
      </c>
      <c r="M90" s="1">
        <v>29403</v>
      </c>
      <c r="O90" t="s">
        <v>35</v>
      </c>
      <c r="P90" t="s">
        <v>36</v>
      </c>
      <c r="Q90" t="s">
        <v>75</v>
      </c>
      <c r="R90" t="s">
        <v>12</v>
      </c>
      <c r="U90" t="s">
        <v>12</v>
      </c>
      <c r="V90" t="s">
        <v>12</v>
      </c>
      <c r="W90" t="s">
        <v>12</v>
      </c>
      <c r="X90" t="s">
        <v>12</v>
      </c>
      <c r="Y90" t="s">
        <v>14</v>
      </c>
      <c r="Z90" t="s">
        <v>425</v>
      </c>
      <c r="AA90" t="s">
        <v>311</v>
      </c>
      <c r="AB90">
        <v>92691</v>
      </c>
      <c r="AC90" t="str">
        <f t="shared" si="2"/>
        <v>27181 Entidad St., Mission Viejo, CA 92691</v>
      </c>
      <c r="AD90" t="s">
        <v>17</v>
      </c>
      <c r="AE90" t="s">
        <v>312</v>
      </c>
      <c r="AF90" t="s">
        <v>313</v>
      </c>
      <c r="AG90" t="s">
        <v>314</v>
      </c>
      <c r="AH90" t="s">
        <v>225</v>
      </c>
      <c r="AI90">
        <v>33.647871840000001</v>
      </c>
      <c r="AJ90">
        <v>-117.65620506</v>
      </c>
      <c r="AK90">
        <v>359</v>
      </c>
      <c r="AL90">
        <v>10</v>
      </c>
      <c r="AM90">
        <v>2.8</v>
      </c>
      <c r="AN90">
        <v>0</v>
      </c>
      <c r="AO90">
        <v>0</v>
      </c>
      <c r="AP90">
        <v>25</v>
      </c>
      <c r="AQ90">
        <v>7</v>
      </c>
      <c r="AR90">
        <v>20</v>
      </c>
      <c r="AS90">
        <v>5.6</v>
      </c>
      <c r="AT90">
        <v>155</v>
      </c>
      <c r="AU90">
        <v>43.2</v>
      </c>
      <c r="AV90">
        <v>3</v>
      </c>
      <c r="AW90">
        <v>0.8</v>
      </c>
      <c r="AX90">
        <v>112</v>
      </c>
      <c r="AY90">
        <v>31.2</v>
      </c>
      <c r="AZ90">
        <v>33</v>
      </c>
      <c r="BA90">
        <v>9.1999999999999993</v>
      </c>
      <c r="BB90">
        <v>1</v>
      </c>
      <c r="BC90">
        <v>0.3</v>
      </c>
      <c r="BD90">
        <v>57</v>
      </c>
      <c r="BE90">
        <v>15.9</v>
      </c>
      <c r="BF90">
        <v>1</v>
      </c>
      <c r="BG90">
        <v>0.3</v>
      </c>
      <c r="BH90">
        <v>26</v>
      </c>
      <c r="BI90">
        <v>7.2</v>
      </c>
      <c r="BJ90">
        <v>0</v>
      </c>
      <c r="BK90">
        <v>0</v>
      </c>
      <c r="BL90">
        <v>187</v>
      </c>
      <c r="BM90">
        <v>52.1</v>
      </c>
      <c r="BN90">
        <v>66</v>
      </c>
      <c r="BO90">
        <v>18.399999999999999</v>
      </c>
      <c r="BP90">
        <v>186</v>
      </c>
      <c r="BQ90">
        <v>51.8</v>
      </c>
      <c r="BR90" t="s">
        <v>22</v>
      </c>
      <c r="BS90" t="s">
        <v>5</v>
      </c>
      <c r="BX90" t="s">
        <v>304</v>
      </c>
      <c r="BY90" t="s">
        <v>306</v>
      </c>
      <c r="BZ90">
        <v>37813</v>
      </c>
      <c r="CA90">
        <v>-117.656205055987</v>
      </c>
      <c r="CB90">
        <v>33.647871843023502</v>
      </c>
      <c r="CD90">
        <f xml:space="preserve"> _xlfn.XLOOKUP(AB90,[1]Sheet1!B:B,[1]Sheet1!Y:Y,"Not Found")</f>
        <v>135779</v>
      </c>
      <c r="CE90">
        <f xml:space="preserve"> _xlfn.XLOOKUP(AB90,[1]Sheet1!B:B,[1]Sheet1!AA:AA, "Not Found")</f>
        <v>161176</v>
      </c>
      <c r="CH90">
        <f t="shared" ca="1" si="3"/>
        <v>0.29579120120246449</v>
      </c>
    </row>
    <row r="91" spans="1:86" x14ac:dyDescent="0.3">
      <c r="A91">
        <v>5089</v>
      </c>
      <c r="B91" t="s">
        <v>0</v>
      </c>
      <c r="C91" t="s">
        <v>426</v>
      </c>
      <c r="D91" s="3">
        <v>30736356106926</v>
      </c>
      <c r="E91" t="s">
        <v>304</v>
      </c>
      <c r="F91" t="s">
        <v>427</v>
      </c>
      <c r="G91" t="s">
        <v>4</v>
      </c>
      <c r="H91" t="s">
        <v>5</v>
      </c>
      <c r="I91" t="s">
        <v>306</v>
      </c>
      <c r="J91" t="s">
        <v>428</v>
      </c>
      <c r="K91" t="s">
        <v>35</v>
      </c>
      <c r="L91" t="s">
        <v>9</v>
      </c>
      <c r="M91" s="1">
        <v>29403</v>
      </c>
      <c r="O91" t="s">
        <v>35</v>
      </c>
      <c r="P91" t="s">
        <v>36</v>
      </c>
      <c r="Q91" t="s">
        <v>75</v>
      </c>
      <c r="R91" t="s">
        <v>12</v>
      </c>
      <c r="U91" t="s">
        <v>12</v>
      </c>
      <c r="V91" t="s">
        <v>13</v>
      </c>
      <c r="W91" t="s">
        <v>12</v>
      </c>
      <c r="X91" t="s">
        <v>12</v>
      </c>
      <c r="Y91" t="s">
        <v>14</v>
      </c>
      <c r="Z91" t="s">
        <v>429</v>
      </c>
      <c r="AA91" t="s">
        <v>430</v>
      </c>
      <c r="AB91">
        <v>92688</v>
      </c>
      <c r="AC91" t="str">
        <f t="shared" si="2"/>
        <v>21301 Avenida de los Flores, Rancho Santa Margarita, CA 92688</v>
      </c>
      <c r="AD91" t="s">
        <v>17</v>
      </c>
      <c r="AE91" t="s">
        <v>312</v>
      </c>
      <c r="AF91" t="s">
        <v>313</v>
      </c>
      <c r="AG91" t="s">
        <v>314</v>
      </c>
      <c r="AH91" t="s">
        <v>225</v>
      </c>
      <c r="AI91">
        <v>33.653425849999998</v>
      </c>
      <c r="AJ91">
        <v>-117.57973704</v>
      </c>
      <c r="AK91">
        <v>630</v>
      </c>
      <c r="AL91">
        <v>5</v>
      </c>
      <c r="AM91">
        <v>0.8</v>
      </c>
      <c r="AN91">
        <v>2</v>
      </c>
      <c r="AO91">
        <v>0.3</v>
      </c>
      <c r="AP91">
        <v>51</v>
      </c>
      <c r="AQ91">
        <v>8.1</v>
      </c>
      <c r="AR91">
        <v>31</v>
      </c>
      <c r="AS91">
        <v>4.9000000000000004</v>
      </c>
      <c r="AT91">
        <v>181</v>
      </c>
      <c r="AU91">
        <v>28.7</v>
      </c>
      <c r="AV91">
        <v>0</v>
      </c>
      <c r="AW91">
        <v>0</v>
      </c>
      <c r="AX91">
        <v>287</v>
      </c>
      <c r="AY91">
        <v>45.6</v>
      </c>
      <c r="AZ91">
        <v>66</v>
      </c>
      <c r="BA91">
        <v>10.5</v>
      </c>
      <c r="BB91">
        <v>7</v>
      </c>
      <c r="BC91">
        <v>1.1000000000000001</v>
      </c>
      <c r="BD91">
        <v>37</v>
      </c>
      <c r="BE91">
        <v>5.9</v>
      </c>
      <c r="BF91">
        <v>1</v>
      </c>
      <c r="BG91">
        <v>0.2</v>
      </c>
      <c r="BH91">
        <v>11</v>
      </c>
      <c r="BI91">
        <v>1.7</v>
      </c>
      <c r="BJ91">
        <v>0</v>
      </c>
      <c r="BK91">
        <v>0</v>
      </c>
      <c r="BL91">
        <v>208</v>
      </c>
      <c r="BM91">
        <v>33</v>
      </c>
      <c r="BN91">
        <v>125</v>
      </c>
      <c r="BO91">
        <v>19.8</v>
      </c>
      <c r="BP91">
        <v>208</v>
      </c>
      <c r="BQ91">
        <v>33</v>
      </c>
      <c r="BR91" t="s">
        <v>22</v>
      </c>
      <c r="BS91" t="s">
        <v>5</v>
      </c>
      <c r="BX91" t="s">
        <v>304</v>
      </c>
      <c r="BY91" t="s">
        <v>306</v>
      </c>
      <c r="BZ91">
        <v>37815</v>
      </c>
      <c r="CA91">
        <v>-117.579737043478</v>
      </c>
      <c r="CB91">
        <v>33.653425848452798</v>
      </c>
      <c r="CD91">
        <f xml:space="preserve"> _xlfn.XLOOKUP(AB91,[1]Sheet1!B:B,[1]Sheet1!Y:Y,"Not Found")</f>
        <v>142015</v>
      </c>
      <c r="CE91">
        <f xml:space="preserve"> _xlfn.XLOOKUP(AB91,[1]Sheet1!B:B,[1]Sheet1!AA:AA, "Not Found")</f>
        <v>167986</v>
      </c>
      <c r="CH91">
        <f t="shared" ca="1" si="3"/>
        <v>0.99055353647997535</v>
      </c>
    </row>
    <row r="92" spans="1:86" x14ac:dyDescent="0.3">
      <c r="A92">
        <v>5090</v>
      </c>
      <c r="B92" t="s">
        <v>0</v>
      </c>
      <c r="C92" t="s">
        <v>431</v>
      </c>
      <c r="D92" s="3">
        <v>30736356109540</v>
      </c>
      <c r="E92" t="s">
        <v>304</v>
      </c>
      <c r="F92" t="s">
        <v>432</v>
      </c>
      <c r="G92" t="s">
        <v>4</v>
      </c>
      <c r="H92" t="s">
        <v>5</v>
      </c>
      <c r="I92" t="s">
        <v>306</v>
      </c>
      <c r="J92" t="s">
        <v>433</v>
      </c>
      <c r="K92" t="s">
        <v>35</v>
      </c>
      <c r="L92" t="s">
        <v>9</v>
      </c>
      <c r="M92" s="1">
        <v>33116</v>
      </c>
      <c r="O92" t="s">
        <v>35</v>
      </c>
      <c r="P92" t="s">
        <v>36</v>
      </c>
      <c r="Q92" t="s">
        <v>75</v>
      </c>
      <c r="R92" t="s">
        <v>12</v>
      </c>
      <c r="U92" t="s">
        <v>12</v>
      </c>
      <c r="V92" t="s">
        <v>12</v>
      </c>
      <c r="W92" t="s">
        <v>13</v>
      </c>
      <c r="X92" t="s">
        <v>12</v>
      </c>
      <c r="Y92" t="s">
        <v>14</v>
      </c>
      <c r="Z92" t="s">
        <v>434</v>
      </c>
      <c r="AA92" t="s">
        <v>430</v>
      </c>
      <c r="AB92">
        <v>92688</v>
      </c>
      <c r="AC92" t="str">
        <f t="shared" si="2"/>
        <v>21811 Avenida De Los Fundadores, Rancho Santa Margarita, CA 92688</v>
      </c>
      <c r="AD92" t="s">
        <v>17</v>
      </c>
      <c r="AE92" t="s">
        <v>312</v>
      </c>
      <c r="AF92" t="s">
        <v>313</v>
      </c>
      <c r="AG92" t="s">
        <v>314</v>
      </c>
      <c r="AH92" t="s">
        <v>225</v>
      </c>
      <c r="AI92">
        <v>33.64618385</v>
      </c>
      <c r="AJ92">
        <v>-117.58595704</v>
      </c>
      <c r="AK92">
        <v>488</v>
      </c>
      <c r="AL92">
        <v>6</v>
      </c>
      <c r="AM92">
        <v>1.2</v>
      </c>
      <c r="AN92">
        <v>0</v>
      </c>
      <c r="AO92">
        <v>0</v>
      </c>
      <c r="AP92">
        <v>24</v>
      </c>
      <c r="AQ92">
        <v>4.9000000000000004</v>
      </c>
      <c r="AR92">
        <v>31</v>
      </c>
      <c r="AS92">
        <v>6.4</v>
      </c>
      <c r="AT92">
        <v>267</v>
      </c>
      <c r="AU92">
        <v>54.7</v>
      </c>
      <c r="AV92">
        <v>0</v>
      </c>
      <c r="AW92">
        <v>0</v>
      </c>
      <c r="AX92">
        <v>133</v>
      </c>
      <c r="AY92">
        <v>27.3</v>
      </c>
      <c r="AZ92">
        <v>24</v>
      </c>
      <c r="BA92">
        <v>4.9000000000000004</v>
      </c>
      <c r="BB92">
        <v>3</v>
      </c>
      <c r="BC92">
        <v>0.6</v>
      </c>
      <c r="BD92">
        <v>142</v>
      </c>
      <c r="BE92">
        <v>29.1</v>
      </c>
      <c r="BF92">
        <v>0</v>
      </c>
      <c r="BG92">
        <v>0</v>
      </c>
      <c r="BH92">
        <v>16</v>
      </c>
      <c r="BI92">
        <v>3.3</v>
      </c>
      <c r="BJ92">
        <v>0</v>
      </c>
      <c r="BK92">
        <v>0</v>
      </c>
      <c r="BL92">
        <v>300</v>
      </c>
      <c r="BM92">
        <v>61.5</v>
      </c>
      <c r="BN92">
        <v>65</v>
      </c>
      <c r="BO92">
        <v>13.3</v>
      </c>
      <c r="BP92">
        <v>298</v>
      </c>
      <c r="BQ92">
        <v>61.1</v>
      </c>
      <c r="BR92" t="s">
        <v>22</v>
      </c>
      <c r="BS92" t="s">
        <v>5</v>
      </c>
      <c r="BX92" t="s">
        <v>304</v>
      </c>
      <c r="BY92" t="s">
        <v>306</v>
      </c>
      <c r="BZ92">
        <v>37816</v>
      </c>
      <c r="CA92">
        <v>-117.5859570435</v>
      </c>
      <c r="CB92">
        <v>33.6461838466317</v>
      </c>
      <c r="CD92">
        <f xml:space="preserve"> _xlfn.XLOOKUP(AB92,[1]Sheet1!B:B,[1]Sheet1!Y:Y,"Not Found")</f>
        <v>142015</v>
      </c>
      <c r="CE92">
        <f xml:space="preserve"> _xlfn.XLOOKUP(AB92,[1]Sheet1!B:B,[1]Sheet1!AA:AA, "Not Found")</f>
        <v>167986</v>
      </c>
      <c r="CH92">
        <f t="shared" ca="1" si="3"/>
        <v>0.94140784299656466</v>
      </c>
    </row>
    <row r="93" spans="1:86" x14ac:dyDescent="0.3">
      <c r="A93">
        <v>5091</v>
      </c>
      <c r="B93" t="s">
        <v>0</v>
      </c>
      <c r="C93" t="s">
        <v>435</v>
      </c>
      <c r="D93" s="3">
        <v>30736356110845</v>
      </c>
      <c r="E93" t="s">
        <v>304</v>
      </c>
      <c r="F93" t="s">
        <v>436</v>
      </c>
      <c r="G93" t="s">
        <v>4</v>
      </c>
      <c r="H93" t="s">
        <v>5</v>
      </c>
      <c r="I93" t="s">
        <v>306</v>
      </c>
      <c r="J93" t="s">
        <v>437</v>
      </c>
      <c r="K93" t="s">
        <v>35</v>
      </c>
      <c r="L93" t="s">
        <v>9</v>
      </c>
      <c r="M93" s="1">
        <v>33857</v>
      </c>
      <c r="O93" t="s">
        <v>35</v>
      </c>
      <c r="P93" t="s">
        <v>36</v>
      </c>
      <c r="Q93" t="s">
        <v>75</v>
      </c>
      <c r="R93" t="s">
        <v>12</v>
      </c>
      <c r="U93" t="s">
        <v>12</v>
      </c>
      <c r="V93" t="s">
        <v>12</v>
      </c>
      <c r="W93" t="s">
        <v>13</v>
      </c>
      <c r="X93" t="s">
        <v>12</v>
      </c>
      <c r="Y93" t="s">
        <v>14</v>
      </c>
      <c r="Z93" t="s">
        <v>438</v>
      </c>
      <c r="AA93" t="s">
        <v>320</v>
      </c>
      <c r="AB93">
        <v>92630</v>
      </c>
      <c r="AC93" t="str">
        <f t="shared" si="2"/>
        <v>21801 Pittsford Dr., Lake Forest, CA 92630</v>
      </c>
      <c r="AD93" t="s">
        <v>17</v>
      </c>
      <c r="AE93" t="s">
        <v>312</v>
      </c>
      <c r="AF93" t="s">
        <v>321</v>
      </c>
      <c r="AG93" t="s">
        <v>238</v>
      </c>
      <c r="AH93" t="s">
        <v>225</v>
      </c>
      <c r="AI93">
        <v>33.644483839999999</v>
      </c>
      <c r="AJ93">
        <v>-117.67129006</v>
      </c>
      <c r="AK93">
        <v>688</v>
      </c>
      <c r="AL93">
        <v>15</v>
      </c>
      <c r="AM93">
        <v>2.2000000000000002</v>
      </c>
      <c r="AN93">
        <v>1</v>
      </c>
      <c r="AO93">
        <v>0.1</v>
      </c>
      <c r="AP93">
        <v>58</v>
      </c>
      <c r="AQ93">
        <v>8.4</v>
      </c>
      <c r="AR93">
        <v>34</v>
      </c>
      <c r="AS93">
        <v>4.9000000000000004</v>
      </c>
      <c r="AT93">
        <v>328</v>
      </c>
      <c r="AU93">
        <v>47.7</v>
      </c>
      <c r="AV93">
        <v>1</v>
      </c>
      <c r="AW93">
        <v>0.1</v>
      </c>
      <c r="AX93">
        <v>171</v>
      </c>
      <c r="AY93">
        <v>24.9</v>
      </c>
      <c r="AZ93">
        <v>80</v>
      </c>
      <c r="BA93">
        <v>11.6</v>
      </c>
      <c r="BB93">
        <v>0</v>
      </c>
      <c r="BC93">
        <v>0</v>
      </c>
      <c r="BD93">
        <v>150</v>
      </c>
      <c r="BE93">
        <v>21.8</v>
      </c>
      <c r="BF93">
        <v>7</v>
      </c>
      <c r="BG93">
        <v>1</v>
      </c>
      <c r="BH93">
        <v>90</v>
      </c>
      <c r="BI93">
        <v>13.1</v>
      </c>
      <c r="BJ93">
        <v>0</v>
      </c>
      <c r="BK93">
        <v>0</v>
      </c>
      <c r="BL93">
        <v>383</v>
      </c>
      <c r="BM93">
        <v>55.7</v>
      </c>
      <c r="BN93">
        <v>78</v>
      </c>
      <c r="BO93">
        <v>11.3</v>
      </c>
      <c r="BP93">
        <v>382</v>
      </c>
      <c r="BQ93">
        <v>55.5</v>
      </c>
      <c r="BR93" t="s">
        <v>22</v>
      </c>
      <c r="BS93" t="s">
        <v>5</v>
      </c>
      <c r="BX93" t="s">
        <v>304</v>
      </c>
      <c r="BY93" t="s">
        <v>306</v>
      </c>
      <c r="BZ93">
        <v>37784</v>
      </c>
      <c r="CA93">
        <v>-117.671290056871</v>
      </c>
      <c r="CB93">
        <v>33.644483841632599</v>
      </c>
      <c r="CD93">
        <f xml:space="preserve"> _xlfn.XLOOKUP(AB93,[1]Sheet1!B:B,[1]Sheet1!Y:Y,"Not Found")</f>
        <v>119984</v>
      </c>
      <c r="CE93">
        <f xml:space="preserve"> _xlfn.XLOOKUP(AB93,[1]Sheet1!B:B,[1]Sheet1!AA:AA, "Not Found")</f>
        <v>155556</v>
      </c>
      <c r="CH93">
        <f t="shared" ca="1" si="3"/>
        <v>0.30996451453458451</v>
      </c>
    </row>
    <row r="94" spans="1:86" x14ac:dyDescent="0.3">
      <c r="A94">
        <v>5092</v>
      </c>
      <c r="B94" t="s">
        <v>0</v>
      </c>
      <c r="C94" t="s">
        <v>439</v>
      </c>
      <c r="D94" s="3">
        <v>30736356110936</v>
      </c>
      <c r="E94" t="s">
        <v>304</v>
      </c>
      <c r="F94" t="s">
        <v>440</v>
      </c>
      <c r="G94" t="s">
        <v>4</v>
      </c>
      <c r="H94" t="s">
        <v>5</v>
      </c>
      <c r="I94" t="s">
        <v>306</v>
      </c>
      <c r="J94" t="s">
        <v>441</v>
      </c>
      <c r="K94" t="s">
        <v>35</v>
      </c>
      <c r="L94" t="s">
        <v>9</v>
      </c>
      <c r="M94" s="1">
        <v>33857</v>
      </c>
      <c r="O94" t="s">
        <v>35</v>
      </c>
      <c r="P94" t="s">
        <v>36</v>
      </c>
      <c r="Q94" t="s">
        <v>75</v>
      </c>
      <c r="R94" t="s">
        <v>12</v>
      </c>
      <c r="U94" t="s">
        <v>12</v>
      </c>
      <c r="V94" t="s">
        <v>12</v>
      </c>
      <c r="W94" t="s">
        <v>12</v>
      </c>
      <c r="X94" t="s">
        <v>12</v>
      </c>
      <c r="Y94" t="s">
        <v>14</v>
      </c>
      <c r="Z94" t="s">
        <v>442</v>
      </c>
      <c r="AA94" t="s">
        <v>368</v>
      </c>
      <c r="AB94">
        <v>92679</v>
      </c>
      <c r="AC94" t="str">
        <f t="shared" si="2"/>
        <v>19422 Saddleback Ranch Rd., Trabuco Canyon, CA 92679</v>
      </c>
      <c r="AD94" t="s">
        <v>17</v>
      </c>
      <c r="AE94" t="s">
        <v>312</v>
      </c>
      <c r="AF94" t="s">
        <v>321</v>
      </c>
      <c r="AG94" t="s">
        <v>238</v>
      </c>
      <c r="AH94" t="s">
        <v>225</v>
      </c>
      <c r="AI94">
        <v>33.679205850000002</v>
      </c>
      <c r="AJ94">
        <v>-117.63213605</v>
      </c>
      <c r="AK94">
        <v>758</v>
      </c>
      <c r="AL94">
        <v>8</v>
      </c>
      <c r="AM94">
        <v>1.1000000000000001</v>
      </c>
      <c r="AN94">
        <v>1</v>
      </c>
      <c r="AO94">
        <v>0.1</v>
      </c>
      <c r="AP94">
        <v>146</v>
      </c>
      <c r="AQ94">
        <v>19.3</v>
      </c>
      <c r="AR94">
        <v>19</v>
      </c>
      <c r="AS94">
        <v>2.5</v>
      </c>
      <c r="AT94">
        <v>120</v>
      </c>
      <c r="AU94">
        <v>15.8</v>
      </c>
      <c r="AV94">
        <v>0</v>
      </c>
      <c r="AW94">
        <v>0</v>
      </c>
      <c r="AX94">
        <v>345</v>
      </c>
      <c r="AY94">
        <v>45.5</v>
      </c>
      <c r="AZ94">
        <v>104</v>
      </c>
      <c r="BA94">
        <v>13.7</v>
      </c>
      <c r="BB94">
        <v>15</v>
      </c>
      <c r="BC94">
        <v>2</v>
      </c>
      <c r="BD94">
        <v>43</v>
      </c>
      <c r="BE94">
        <v>5.7</v>
      </c>
      <c r="BF94">
        <v>0</v>
      </c>
      <c r="BG94">
        <v>0</v>
      </c>
      <c r="BH94">
        <v>10</v>
      </c>
      <c r="BI94">
        <v>1.3</v>
      </c>
      <c r="BJ94">
        <v>0</v>
      </c>
      <c r="BK94">
        <v>0</v>
      </c>
      <c r="BL94">
        <v>153</v>
      </c>
      <c r="BM94">
        <v>20.2</v>
      </c>
      <c r="BN94">
        <v>72</v>
      </c>
      <c r="BO94">
        <v>9.5</v>
      </c>
      <c r="BP94">
        <v>152</v>
      </c>
      <c r="BQ94">
        <v>20.100000000000001</v>
      </c>
      <c r="BR94" t="s">
        <v>22</v>
      </c>
      <c r="BS94" t="s">
        <v>5</v>
      </c>
      <c r="BX94" t="s">
        <v>304</v>
      </c>
      <c r="BY94" t="s">
        <v>306</v>
      </c>
      <c r="BZ94">
        <v>37785</v>
      </c>
      <c r="CA94">
        <v>-117.632136054339</v>
      </c>
      <c r="CB94">
        <v>33.679205848116801</v>
      </c>
      <c r="CD94">
        <f xml:space="preserve"> _xlfn.XLOOKUP(AB94,[1]Sheet1!B:B,[1]Sheet1!Y:Y,"Not Found")</f>
        <v>207652</v>
      </c>
      <c r="CE94">
        <f xml:space="preserve"> _xlfn.XLOOKUP(AB94,[1]Sheet1!B:B,[1]Sheet1!AA:AA, "Not Found")</f>
        <v>261579</v>
      </c>
      <c r="CH94">
        <f t="shared" ca="1" si="3"/>
        <v>0.23087416859112497</v>
      </c>
    </row>
    <row r="95" spans="1:86" x14ac:dyDescent="0.3">
      <c r="A95">
        <v>5093</v>
      </c>
      <c r="B95" t="s">
        <v>0</v>
      </c>
      <c r="C95" t="s">
        <v>443</v>
      </c>
      <c r="D95" s="3">
        <v>30736356111561</v>
      </c>
      <c r="E95" t="s">
        <v>304</v>
      </c>
      <c r="F95" t="s">
        <v>444</v>
      </c>
      <c r="G95" t="s">
        <v>4</v>
      </c>
      <c r="H95" t="s">
        <v>5</v>
      </c>
      <c r="I95" t="s">
        <v>306</v>
      </c>
      <c r="J95" t="s">
        <v>445</v>
      </c>
      <c r="K95" t="s">
        <v>113</v>
      </c>
      <c r="L95" t="s">
        <v>9</v>
      </c>
      <c r="M95" s="1">
        <v>34207</v>
      </c>
      <c r="O95" t="s">
        <v>113</v>
      </c>
      <c r="P95" t="s">
        <v>10</v>
      </c>
      <c r="Q95" t="s">
        <v>96</v>
      </c>
      <c r="R95" t="s">
        <v>12</v>
      </c>
      <c r="U95" t="s">
        <v>12</v>
      </c>
      <c r="V95" t="s">
        <v>12</v>
      </c>
      <c r="W95" t="s">
        <v>12</v>
      </c>
      <c r="X95" t="s">
        <v>12</v>
      </c>
      <c r="Y95" t="s">
        <v>14</v>
      </c>
      <c r="Z95" t="s">
        <v>446</v>
      </c>
      <c r="AA95" t="s">
        <v>430</v>
      </c>
      <c r="AB95">
        <v>92688</v>
      </c>
      <c r="AC95" t="str">
        <f t="shared" si="2"/>
        <v>21931 Alma Aldea, Rancho Santa Margarita, CA 92688</v>
      </c>
      <c r="AD95" t="s">
        <v>17</v>
      </c>
      <c r="AE95" t="s">
        <v>312</v>
      </c>
      <c r="AF95" t="s">
        <v>313</v>
      </c>
      <c r="AG95" t="s">
        <v>314</v>
      </c>
      <c r="AH95" t="s">
        <v>225</v>
      </c>
      <c r="AI95">
        <v>33.643261850000002</v>
      </c>
      <c r="AJ95">
        <v>-117.58905204</v>
      </c>
      <c r="AK95">
        <v>1116</v>
      </c>
      <c r="AL95">
        <v>10</v>
      </c>
      <c r="AM95">
        <v>0.9</v>
      </c>
      <c r="AN95">
        <v>0</v>
      </c>
      <c r="AO95">
        <v>0</v>
      </c>
      <c r="AP95">
        <v>137</v>
      </c>
      <c r="AQ95">
        <v>12.3</v>
      </c>
      <c r="AR95">
        <v>30</v>
      </c>
      <c r="AS95">
        <v>2.7</v>
      </c>
      <c r="AT95">
        <v>297</v>
      </c>
      <c r="AU95">
        <v>26.6</v>
      </c>
      <c r="AV95">
        <v>5</v>
      </c>
      <c r="AW95">
        <v>0.4</v>
      </c>
      <c r="AX95">
        <v>523</v>
      </c>
      <c r="AY95">
        <v>46.9</v>
      </c>
      <c r="AZ95">
        <v>109</v>
      </c>
      <c r="BA95">
        <v>9.8000000000000007</v>
      </c>
      <c r="BB95">
        <v>5</v>
      </c>
      <c r="BC95">
        <v>0.4</v>
      </c>
      <c r="BD95">
        <v>63</v>
      </c>
      <c r="BE95">
        <v>5.6</v>
      </c>
      <c r="BF95">
        <v>1</v>
      </c>
      <c r="BG95">
        <v>0.1</v>
      </c>
      <c r="BH95">
        <v>14</v>
      </c>
      <c r="BI95">
        <v>1.3</v>
      </c>
      <c r="BJ95">
        <v>0</v>
      </c>
      <c r="BK95">
        <v>0</v>
      </c>
      <c r="BL95">
        <v>367</v>
      </c>
      <c r="BM95">
        <v>32.9</v>
      </c>
      <c r="BN95">
        <v>112</v>
      </c>
      <c r="BO95">
        <v>10</v>
      </c>
      <c r="BP95">
        <v>366</v>
      </c>
      <c r="BQ95">
        <v>32.799999999999997</v>
      </c>
      <c r="BR95" t="s">
        <v>22</v>
      </c>
      <c r="BS95" t="s">
        <v>5</v>
      </c>
      <c r="BX95" t="s">
        <v>304</v>
      </c>
      <c r="BY95" t="s">
        <v>306</v>
      </c>
      <c r="BZ95">
        <v>37786</v>
      </c>
      <c r="CA95">
        <v>-117.58905204256401</v>
      </c>
      <c r="CB95">
        <v>33.643261845736802</v>
      </c>
      <c r="CD95">
        <f xml:space="preserve"> _xlfn.XLOOKUP(AB95,[1]Sheet1!B:B,[1]Sheet1!Y:Y,"Not Found")</f>
        <v>142015</v>
      </c>
      <c r="CE95">
        <f xml:space="preserve"> _xlfn.XLOOKUP(AB95,[1]Sheet1!B:B,[1]Sheet1!AA:AA, "Not Found")</f>
        <v>167986</v>
      </c>
      <c r="CH95">
        <f t="shared" ca="1" si="3"/>
        <v>0.87236494151463495</v>
      </c>
    </row>
    <row r="96" spans="1:86" x14ac:dyDescent="0.3">
      <c r="A96">
        <v>5094</v>
      </c>
      <c r="B96" t="s">
        <v>0</v>
      </c>
      <c r="C96" t="s">
        <v>447</v>
      </c>
      <c r="D96" s="3">
        <v>30736356112452</v>
      </c>
      <c r="E96" t="s">
        <v>304</v>
      </c>
      <c r="F96" t="s">
        <v>448</v>
      </c>
      <c r="G96" t="s">
        <v>4</v>
      </c>
      <c r="H96" t="s">
        <v>5</v>
      </c>
      <c r="I96" t="s">
        <v>306</v>
      </c>
      <c r="J96" t="s">
        <v>449</v>
      </c>
      <c r="K96" t="s">
        <v>35</v>
      </c>
      <c r="L96" t="s">
        <v>9</v>
      </c>
      <c r="M96" s="1">
        <v>34585</v>
      </c>
      <c r="O96" t="s">
        <v>35</v>
      </c>
      <c r="P96" t="s">
        <v>36</v>
      </c>
      <c r="Q96" t="s">
        <v>75</v>
      </c>
      <c r="R96" t="s">
        <v>12</v>
      </c>
      <c r="U96" t="s">
        <v>12</v>
      </c>
      <c r="V96" t="s">
        <v>12</v>
      </c>
      <c r="W96" t="s">
        <v>12</v>
      </c>
      <c r="X96" t="s">
        <v>12</v>
      </c>
      <c r="Y96" t="s">
        <v>58</v>
      </c>
      <c r="Z96" t="s">
        <v>450</v>
      </c>
      <c r="AA96" t="s">
        <v>368</v>
      </c>
      <c r="AB96">
        <v>92679</v>
      </c>
      <c r="AC96" t="str">
        <f t="shared" si="2"/>
        <v>21400 Lindsay Dr., Trabuco Canyon, CA 92679</v>
      </c>
      <c r="AD96" t="s">
        <v>17</v>
      </c>
      <c r="AE96" t="s">
        <v>312</v>
      </c>
      <c r="AF96" t="s">
        <v>313</v>
      </c>
      <c r="AG96" t="s">
        <v>314</v>
      </c>
      <c r="AH96" t="s">
        <v>225</v>
      </c>
      <c r="AI96">
        <v>33.651221849999999</v>
      </c>
      <c r="AJ96">
        <v>-117.57305804000001</v>
      </c>
      <c r="AK96">
        <v>489</v>
      </c>
      <c r="AL96">
        <v>2</v>
      </c>
      <c r="AM96">
        <v>0.4</v>
      </c>
      <c r="AN96">
        <v>1</v>
      </c>
      <c r="AO96">
        <v>0.2</v>
      </c>
      <c r="AP96">
        <v>17</v>
      </c>
      <c r="AQ96">
        <v>3.5</v>
      </c>
      <c r="AR96">
        <v>9</v>
      </c>
      <c r="AS96">
        <v>1.8</v>
      </c>
      <c r="AT96">
        <v>101</v>
      </c>
      <c r="AU96">
        <v>20.7</v>
      </c>
      <c r="AV96">
        <v>0</v>
      </c>
      <c r="AW96">
        <v>0</v>
      </c>
      <c r="AX96">
        <v>319</v>
      </c>
      <c r="AY96">
        <v>65.2</v>
      </c>
      <c r="AZ96">
        <v>36</v>
      </c>
      <c r="BA96">
        <v>7.4</v>
      </c>
      <c r="BB96">
        <v>4</v>
      </c>
      <c r="BC96">
        <v>0.8</v>
      </c>
      <c r="BD96">
        <v>15</v>
      </c>
      <c r="BE96">
        <v>3.1</v>
      </c>
      <c r="BF96">
        <v>1</v>
      </c>
      <c r="BG96">
        <v>0.2</v>
      </c>
      <c r="BH96">
        <v>9</v>
      </c>
      <c r="BI96">
        <v>1.8</v>
      </c>
      <c r="BJ96">
        <v>0</v>
      </c>
      <c r="BK96">
        <v>0</v>
      </c>
      <c r="BL96">
        <v>109</v>
      </c>
      <c r="BM96">
        <v>22.3</v>
      </c>
      <c r="BN96">
        <v>87</v>
      </c>
      <c r="BO96">
        <v>17.8</v>
      </c>
      <c r="BP96">
        <v>108</v>
      </c>
      <c r="BQ96">
        <v>22.1</v>
      </c>
      <c r="BR96" t="s">
        <v>22</v>
      </c>
      <c r="BS96" t="s">
        <v>5</v>
      </c>
      <c r="BX96" t="s">
        <v>304</v>
      </c>
      <c r="BY96" t="s">
        <v>306</v>
      </c>
      <c r="BZ96">
        <v>37787</v>
      </c>
      <c r="CA96">
        <v>-117.57305804209101</v>
      </c>
      <c r="CB96">
        <v>33.651221847843502</v>
      </c>
      <c r="CD96">
        <f xml:space="preserve"> _xlfn.XLOOKUP(AB96,[1]Sheet1!B:B,[1]Sheet1!Y:Y,"Not Found")</f>
        <v>207652</v>
      </c>
      <c r="CE96">
        <f xml:space="preserve"> _xlfn.XLOOKUP(AB96,[1]Sheet1!B:B,[1]Sheet1!AA:AA, "Not Found")</f>
        <v>261579</v>
      </c>
      <c r="CH96">
        <f t="shared" ca="1" si="3"/>
        <v>0.72055173975635689</v>
      </c>
    </row>
    <row r="97" spans="1:86" x14ac:dyDescent="0.3">
      <c r="A97">
        <v>5095</v>
      </c>
      <c r="B97" t="s">
        <v>0</v>
      </c>
      <c r="C97" t="s">
        <v>451</v>
      </c>
      <c r="D97" s="3">
        <v>30736356112577</v>
      </c>
      <c r="E97" t="s">
        <v>304</v>
      </c>
      <c r="F97" t="s">
        <v>452</v>
      </c>
      <c r="G97" t="s">
        <v>4</v>
      </c>
      <c r="H97" t="s">
        <v>5</v>
      </c>
      <c r="I97" t="s">
        <v>306</v>
      </c>
      <c r="J97" t="s">
        <v>453</v>
      </c>
      <c r="K97" t="s">
        <v>35</v>
      </c>
      <c r="L97" t="s">
        <v>9</v>
      </c>
      <c r="M97" s="1">
        <v>34585</v>
      </c>
      <c r="O97" t="s">
        <v>35</v>
      </c>
      <c r="P97" t="s">
        <v>36</v>
      </c>
      <c r="Q97" t="s">
        <v>75</v>
      </c>
      <c r="R97" t="s">
        <v>12</v>
      </c>
      <c r="U97" t="s">
        <v>12</v>
      </c>
      <c r="V97" t="s">
        <v>12</v>
      </c>
      <c r="W97" t="s">
        <v>12</v>
      </c>
      <c r="X97" t="s">
        <v>12</v>
      </c>
      <c r="Y97" t="s">
        <v>14</v>
      </c>
      <c r="Z97" t="s">
        <v>454</v>
      </c>
      <c r="AA97" t="s">
        <v>455</v>
      </c>
      <c r="AB97">
        <v>92691</v>
      </c>
      <c r="AC97" t="str">
        <f t="shared" si="2"/>
        <v>1 Torino Dr., Foothill Ranch, CA 92691</v>
      </c>
      <c r="AD97" t="s">
        <v>17</v>
      </c>
      <c r="AE97" t="s">
        <v>312</v>
      </c>
      <c r="AF97" t="s">
        <v>321</v>
      </c>
      <c r="AG97" t="s">
        <v>238</v>
      </c>
      <c r="AH97" t="s">
        <v>225</v>
      </c>
      <c r="AI97">
        <v>33.682216850000003</v>
      </c>
      <c r="AJ97">
        <v>-117.66151506</v>
      </c>
      <c r="AK97">
        <v>1065</v>
      </c>
      <c r="AL97">
        <v>12</v>
      </c>
      <c r="AM97">
        <v>1.1000000000000001</v>
      </c>
      <c r="AN97">
        <v>1</v>
      </c>
      <c r="AO97">
        <v>0.1</v>
      </c>
      <c r="AP97">
        <v>277</v>
      </c>
      <c r="AQ97">
        <v>26</v>
      </c>
      <c r="AR97">
        <v>45</v>
      </c>
      <c r="AS97">
        <v>4.2</v>
      </c>
      <c r="AT97">
        <v>218</v>
      </c>
      <c r="AU97">
        <v>20.5</v>
      </c>
      <c r="AV97">
        <v>4</v>
      </c>
      <c r="AW97">
        <v>0.4</v>
      </c>
      <c r="AX97">
        <v>349</v>
      </c>
      <c r="AY97">
        <v>32.799999999999997</v>
      </c>
      <c r="AZ97">
        <v>137</v>
      </c>
      <c r="BA97">
        <v>12.9</v>
      </c>
      <c r="BB97">
        <v>22</v>
      </c>
      <c r="BC97">
        <v>2.1</v>
      </c>
      <c r="BD97">
        <v>94</v>
      </c>
      <c r="BE97">
        <v>8.8000000000000007</v>
      </c>
      <c r="BF97">
        <v>0</v>
      </c>
      <c r="BG97">
        <v>0</v>
      </c>
      <c r="BH97">
        <v>17</v>
      </c>
      <c r="BI97">
        <v>1.6</v>
      </c>
      <c r="BJ97">
        <v>0</v>
      </c>
      <c r="BK97">
        <v>0</v>
      </c>
      <c r="BL97">
        <v>318</v>
      </c>
      <c r="BM97">
        <v>29.9</v>
      </c>
      <c r="BN97">
        <v>100</v>
      </c>
      <c r="BO97">
        <v>9.4</v>
      </c>
      <c r="BP97">
        <v>317</v>
      </c>
      <c r="BQ97">
        <v>29.8</v>
      </c>
      <c r="BR97" t="s">
        <v>22</v>
      </c>
      <c r="BS97" t="s">
        <v>5</v>
      </c>
      <c r="BX97" t="s">
        <v>304</v>
      </c>
      <c r="BY97" t="s">
        <v>306</v>
      </c>
      <c r="BZ97">
        <v>37788</v>
      </c>
      <c r="CA97">
        <v>-117.661515058505</v>
      </c>
      <c r="CB97">
        <v>33.682216847131699</v>
      </c>
      <c r="CD97">
        <f xml:space="preserve"> _xlfn.XLOOKUP(AB97,[1]Sheet1!B:B,[1]Sheet1!Y:Y,"Not Found")</f>
        <v>135779</v>
      </c>
      <c r="CE97">
        <f xml:space="preserve"> _xlfn.XLOOKUP(AB97,[1]Sheet1!B:B,[1]Sheet1!AA:AA, "Not Found")</f>
        <v>161176</v>
      </c>
      <c r="CH97">
        <f t="shared" ca="1" si="3"/>
        <v>0.57449751863060339</v>
      </c>
    </row>
    <row r="98" spans="1:86" x14ac:dyDescent="0.3">
      <c r="A98">
        <v>5096</v>
      </c>
      <c r="B98" t="s">
        <v>0</v>
      </c>
      <c r="C98" t="s">
        <v>456</v>
      </c>
      <c r="D98" s="3">
        <v>30736356114888</v>
      </c>
      <c r="E98" t="s">
        <v>304</v>
      </c>
      <c r="F98" t="s">
        <v>457</v>
      </c>
      <c r="G98" t="s">
        <v>4</v>
      </c>
      <c r="H98" t="s">
        <v>5</v>
      </c>
      <c r="I98" t="s">
        <v>306</v>
      </c>
      <c r="J98" t="s">
        <v>458</v>
      </c>
      <c r="K98" t="s">
        <v>35</v>
      </c>
      <c r="L98" t="s">
        <v>9</v>
      </c>
      <c r="M98" s="1">
        <v>36433</v>
      </c>
      <c r="O98" t="s">
        <v>35</v>
      </c>
      <c r="P98" t="s">
        <v>36</v>
      </c>
      <c r="Q98" t="s">
        <v>75</v>
      </c>
      <c r="R98" t="s">
        <v>12</v>
      </c>
      <c r="U98" t="s">
        <v>12</v>
      </c>
      <c r="V98" t="s">
        <v>12</v>
      </c>
      <c r="W98" t="s">
        <v>12</v>
      </c>
      <c r="X98" t="s">
        <v>12</v>
      </c>
      <c r="Y98" t="s">
        <v>14</v>
      </c>
      <c r="Z98" t="s">
        <v>459</v>
      </c>
      <c r="AA98" t="s">
        <v>430</v>
      </c>
      <c r="AB98">
        <v>92688</v>
      </c>
      <c r="AC98" t="str">
        <f t="shared" si="2"/>
        <v>21001 Rancho Trabuco, Rancho Santa Margarita, CA 92688</v>
      </c>
      <c r="AD98" t="s">
        <v>17</v>
      </c>
      <c r="AE98" t="s">
        <v>312</v>
      </c>
      <c r="AF98" t="s">
        <v>313</v>
      </c>
      <c r="AG98" t="s">
        <v>314</v>
      </c>
      <c r="AH98" t="s">
        <v>225</v>
      </c>
      <c r="AI98">
        <v>33.657800850000001</v>
      </c>
      <c r="AJ98">
        <v>-117.61445605</v>
      </c>
      <c r="AK98">
        <v>950</v>
      </c>
      <c r="AL98">
        <v>7</v>
      </c>
      <c r="AM98">
        <v>0.7</v>
      </c>
      <c r="AN98">
        <v>3</v>
      </c>
      <c r="AO98">
        <v>0.3</v>
      </c>
      <c r="AP98">
        <v>91</v>
      </c>
      <c r="AQ98">
        <v>9.6</v>
      </c>
      <c r="AR98">
        <v>30</v>
      </c>
      <c r="AS98">
        <v>3.2</v>
      </c>
      <c r="AT98">
        <v>235</v>
      </c>
      <c r="AU98">
        <v>24.7</v>
      </c>
      <c r="AV98">
        <v>3</v>
      </c>
      <c r="AW98">
        <v>0.3</v>
      </c>
      <c r="AX98">
        <v>482</v>
      </c>
      <c r="AY98">
        <v>50.7</v>
      </c>
      <c r="AZ98">
        <v>83</v>
      </c>
      <c r="BA98">
        <v>8.6999999999999993</v>
      </c>
      <c r="BB98">
        <v>16</v>
      </c>
      <c r="BC98">
        <v>1.7</v>
      </c>
      <c r="BD98">
        <v>67</v>
      </c>
      <c r="BE98">
        <v>7.1</v>
      </c>
      <c r="BF98">
        <v>1</v>
      </c>
      <c r="BG98">
        <v>0.1</v>
      </c>
      <c r="BH98">
        <v>18</v>
      </c>
      <c r="BI98">
        <v>1.9</v>
      </c>
      <c r="BJ98">
        <v>0</v>
      </c>
      <c r="BK98">
        <v>0</v>
      </c>
      <c r="BL98">
        <v>272</v>
      </c>
      <c r="BM98">
        <v>28.6</v>
      </c>
      <c r="BN98">
        <v>114</v>
      </c>
      <c r="BO98">
        <v>12</v>
      </c>
      <c r="BP98">
        <v>272</v>
      </c>
      <c r="BQ98">
        <v>28.6</v>
      </c>
      <c r="BR98" t="s">
        <v>22</v>
      </c>
      <c r="BS98" t="s">
        <v>5</v>
      </c>
      <c r="BX98" t="s">
        <v>304</v>
      </c>
      <c r="BY98" t="s">
        <v>306</v>
      </c>
      <c r="BZ98">
        <v>37812</v>
      </c>
      <c r="CA98">
        <v>-117.614456048702</v>
      </c>
      <c r="CB98">
        <v>33.657800846905303</v>
      </c>
      <c r="CD98">
        <f xml:space="preserve"> _xlfn.XLOOKUP(AB98,[1]Sheet1!B:B,[1]Sheet1!Y:Y,"Not Found")</f>
        <v>142015</v>
      </c>
      <c r="CE98">
        <f xml:space="preserve"> _xlfn.XLOOKUP(AB98,[1]Sheet1!B:B,[1]Sheet1!AA:AA, "Not Found")</f>
        <v>167986</v>
      </c>
      <c r="CH98">
        <f t="shared" ca="1" si="3"/>
        <v>0.1907172687149179</v>
      </c>
    </row>
    <row r="99" spans="1:86" x14ac:dyDescent="0.3">
      <c r="A99">
        <v>5097</v>
      </c>
      <c r="B99" t="s">
        <v>0</v>
      </c>
      <c r="C99" t="s">
        <v>460</v>
      </c>
      <c r="D99" s="3">
        <v>30736430102871</v>
      </c>
      <c r="E99" t="s">
        <v>139</v>
      </c>
      <c r="F99" t="s">
        <v>461</v>
      </c>
      <c r="G99" t="s">
        <v>4</v>
      </c>
      <c r="H99" t="s">
        <v>5</v>
      </c>
      <c r="I99" t="s">
        <v>140</v>
      </c>
      <c r="J99" t="s">
        <v>462</v>
      </c>
      <c r="K99" t="s">
        <v>8</v>
      </c>
      <c r="L99" t="s">
        <v>9</v>
      </c>
      <c r="M99" s="1">
        <v>38229</v>
      </c>
      <c r="O99" t="s">
        <v>8</v>
      </c>
      <c r="P99" t="s">
        <v>4</v>
      </c>
      <c r="Q99" t="s">
        <v>11</v>
      </c>
      <c r="R99" t="s">
        <v>12</v>
      </c>
      <c r="U99" t="s">
        <v>318</v>
      </c>
      <c r="V99" t="s">
        <v>13</v>
      </c>
      <c r="W99" t="s">
        <v>12</v>
      </c>
      <c r="X99" t="s">
        <v>12</v>
      </c>
      <c r="Y99" t="s">
        <v>14</v>
      </c>
      <c r="Z99" t="s">
        <v>463</v>
      </c>
      <c r="AA99" t="s">
        <v>464</v>
      </c>
      <c r="AB99">
        <v>92602</v>
      </c>
      <c r="AC99" t="str">
        <f t="shared" si="2"/>
        <v>3588 Bryan Ave., Irvine, CA 92602</v>
      </c>
      <c r="AD99" t="s">
        <v>17</v>
      </c>
      <c r="AE99" t="s">
        <v>237</v>
      </c>
      <c r="AF99" t="s">
        <v>321</v>
      </c>
      <c r="AG99" t="s">
        <v>465</v>
      </c>
      <c r="AH99" s="2" t="s">
        <v>21</v>
      </c>
      <c r="AI99">
        <v>33.717724840000002</v>
      </c>
      <c r="AJ99">
        <v>-117.78246507999999</v>
      </c>
      <c r="AK99">
        <v>2713</v>
      </c>
      <c r="AL99">
        <v>72</v>
      </c>
      <c r="AM99">
        <v>2.7</v>
      </c>
      <c r="AN99">
        <v>2</v>
      </c>
      <c r="AO99">
        <v>0.1</v>
      </c>
      <c r="AP99">
        <v>1154</v>
      </c>
      <c r="AQ99">
        <v>42.5</v>
      </c>
      <c r="AR99">
        <v>83</v>
      </c>
      <c r="AS99">
        <v>3.1</v>
      </c>
      <c r="AT99">
        <v>685</v>
      </c>
      <c r="AU99">
        <v>25.2</v>
      </c>
      <c r="AV99">
        <v>6</v>
      </c>
      <c r="AW99">
        <v>0.2</v>
      </c>
      <c r="AX99">
        <v>549</v>
      </c>
      <c r="AY99">
        <v>20.2</v>
      </c>
      <c r="AZ99">
        <v>144</v>
      </c>
      <c r="BA99">
        <v>5.3</v>
      </c>
      <c r="BB99">
        <v>18</v>
      </c>
      <c r="BC99">
        <v>0.7</v>
      </c>
      <c r="BD99">
        <v>203</v>
      </c>
      <c r="BE99">
        <v>7.5</v>
      </c>
      <c r="BF99">
        <v>4</v>
      </c>
      <c r="BG99">
        <v>0.1</v>
      </c>
      <c r="BH99">
        <v>16</v>
      </c>
      <c r="BI99">
        <v>0.6</v>
      </c>
      <c r="BJ99">
        <v>0</v>
      </c>
      <c r="BK99">
        <v>0</v>
      </c>
      <c r="BL99">
        <v>1011</v>
      </c>
      <c r="BM99">
        <v>37.299999999999997</v>
      </c>
      <c r="BN99">
        <v>261</v>
      </c>
      <c r="BO99">
        <v>9.6</v>
      </c>
      <c r="BP99">
        <v>1002</v>
      </c>
      <c r="BQ99">
        <v>36.9</v>
      </c>
      <c r="BR99" t="s">
        <v>22</v>
      </c>
      <c r="BS99" t="s">
        <v>5</v>
      </c>
      <c r="BX99" t="s">
        <v>139</v>
      </c>
      <c r="BY99" t="s">
        <v>140</v>
      </c>
      <c r="BZ99">
        <v>39241</v>
      </c>
      <c r="CA99">
        <v>-117.782465082626</v>
      </c>
      <c r="CB99">
        <v>33.717724844430599</v>
      </c>
      <c r="CD99">
        <f xml:space="preserve"> _xlfn.XLOOKUP(AB99,[1]Sheet1!B:B,[1]Sheet1!Y:Y,"Not Found")</f>
        <v>150406</v>
      </c>
      <c r="CE99">
        <f xml:space="preserve"> _xlfn.XLOOKUP(AB99,[1]Sheet1!B:B,[1]Sheet1!AA:AA, "Not Found")</f>
        <v>185730</v>
      </c>
      <c r="CH99">
        <f t="shared" ca="1" si="3"/>
        <v>0.51997966750911895</v>
      </c>
    </row>
    <row r="100" spans="1:86" x14ac:dyDescent="0.3">
      <c r="A100">
        <v>5098</v>
      </c>
      <c r="B100" t="s">
        <v>0</v>
      </c>
      <c r="C100" t="s">
        <v>466</v>
      </c>
      <c r="D100" s="3">
        <v>30736430102889</v>
      </c>
      <c r="E100" t="s">
        <v>139</v>
      </c>
      <c r="F100" t="s">
        <v>467</v>
      </c>
      <c r="G100" t="s">
        <v>4</v>
      </c>
      <c r="H100" t="s">
        <v>5</v>
      </c>
      <c r="I100" t="s">
        <v>140</v>
      </c>
      <c r="J100" t="s">
        <v>468</v>
      </c>
      <c r="K100" t="s">
        <v>35</v>
      </c>
      <c r="L100" t="s">
        <v>9</v>
      </c>
      <c r="M100" s="1">
        <v>38229</v>
      </c>
      <c r="O100" t="s">
        <v>35</v>
      </c>
      <c r="P100" t="s">
        <v>36</v>
      </c>
      <c r="Q100" t="s">
        <v>37</v>
      </c>
      <c r="R100" t="s">
        <v>12</v>
      </c>
      <c r="U100" t="s">
        <v>12</v>
      </c>
      <c r="V100" t="s">
        <v>12</v>
      </c>
      <c r="W100" t="s">
        <v>12</v>
      </c>
      <c r="X100" t="s">
        <v>12</v>
      </c>
      <c r="Y100" t="s">
        <v>14</v>
      </c>
      <c r="Z100" t="s">
        <v>469</v>
      </c>
      <c r="AA100" t="s">
        <v>464</v>
      </c>
      <c r="AB100">
        <v>92602</v>
      </c>
      <c r="AC100" t="str">
        <f t="shared" si="2"/>
        <v>3817 Viewpark, Irvine, CA 92602</v>
      </c>
      <c r="AD100" t="s">
        <v>17</v>
      </c>
      <c r="AE100" t="s">
        <v>237</v>
      </c>
      <c r="AF100" t="s">
        <v>321</v>
      </c>
      <c r="AG100" t="s">
        <v>465</v>
      </c>
      <c r="AH100" s="2" t="s">
        <v>21</v>
      </c>
      <c r="AI100">
        <v>33.727845850000001</v>
      </c>
      <c r="AJ100">
        <v>-117.77152108</v>
      </c>
      <c r="AK100">
        <v>859</v>
      </c>
      <c r="AL100">
        <v>12</v>
      </c>
      <c r="AM100">
        <v>1.4</v>
      </c>
      <c r="AN100">
        <v>0</v>
      </c>
      <c r="AO100">
        <v>0</v>
      </c>
      <c r="AP100">
        <v>443</v>
      </c>
      <c r="AQ100">
        <v>51.6</v>
      </c>
      <c r="AR100">
        <v>27</v>
      </c>
      <c r="AS100">
        <v>3.1</v>
      </c>
      <c r="AT100">
        <v>115</v>
      </c>
      <c r="AU100">
        <v>13.4</v>
      </c>
      <c r="AV100">
        <v>2</v>
      </c>
      <c r="AW100">
        <v>0.2</v>
      </c>
      <c r="AX100">
        <v>166</v>
      </c>
      <c r="AY100">
        <v>19.3</v>
      </c>
      <c r="AZ100">
        <v>88</v>
      </c>
      <c r="BA100">
        <v>10.199999999999999</v>
      </c>
      <c r="BB100">
        <v>6</v>
      </c>
      <c r="BC100">
        <v>0.7</v>
      </c>
      <c r="BD100">
        <v>184</v>
      </c>
      <c r="BE100">
        <v>21.4</v>
      </c>
      <c r="BF100">
        <v>0</v>
      </c>
      <c r="BG100">
        <v>0</v>
      </c>
      <c r="BH100">
        <v>3</v>
      </c>
      <c r="BI100">
        <v>0.3</v>
      </c>
      <c r="BJ100">
        <v>0</v>
      </c>
      <c r="BK100">
        <v>0</v>
      </c>
      <c r="BL100">
        <v>292</v>
      </c>
      <c r="BM100">
        <v>34</v>
      </c>
      <c r="BN100">
        <v>64</v>
      </c>
      <c r="BO100">
        <v>7.5</v>
      </c>
      <c r="BP100">
        <v>292</v>
      </c>
      <c r="BQ100">
        <v>34</v>
      </c>
      <c r="BR100" t="s">
        <v>22</v>
      </c>
      <c r="BS100" t="s">
        <v>5</v>
      </c>
      <c r="BX100" t="s">
        <v>139</v>
      </c>
      <c r="BY100" t="s">
        <v>140</v>
      </c>
      <c r="BZ100">
        <v>39242</v>
      </c>
      <c r="CA100">
        <v>-117.771521082074</v>
      </c>
      <c r="CB100">
        <v>33.727845846010403</v>
      </c>
      <c r="CD100">
        <f xml:space="preserve"> _xlfn.XLOOKUP(AB100,[1]Sheet1!B:B,[1]Sheet1!Y:Y,"Not Found")</f>
        <v>150406</v>
      </c>
      <c r="CE100">
        <f xml:space="preserve"> _xlfn.XLOOKUP(AB100,[1]Sheet1!B:B,[1]Sheet1!AA:AA, "Not Found")</f>
        <v>185730</v>
      </c>
      <c r="CH100">
        <f t="shared" ca="1" si="3"/>
        <v>0.4962428600562715</v>
      </c>
    </row>
    <row r="101" spans="1:86" x14ac:dyDescent="0.3">
      <c r="A101">
        <v>5099</v>
      </c>
      <c r="B101" t="s">
        <v>0</v>
      </c>
      <c r="C101" t="s">
        <v>470</v>
      </c>
      <c r="D101" s="3">
        <v>30736430121152</v>
      </c>
      <c r="E101" t="s">
        <v>139</v>
      </c>
      <c r="F101" t="s">
        <v>471</v>
      </c>
      <c r="G101" t="s">
        <v>4</v>
      </c>
      <c r="H101" t="s">
        <v>5</v>
      </c>
      <c r="I101" t="s">
        <v>140</v>
      </c>
      <c r="J101" t="s">
        <v>472</v>
      </c>
      <c r="K101" t="s">
        <v>35</v>
      </c>
      <c r="L101" t="s">
        <v>9</v>
      </c>
      <c r="M101" s="1">
        <v>40422</v>
      </c>
      <c r="O101" t="s">
        <v>35</v>
      </c>
      <c r="P101" t="s">
        <v>36</v>
      </c>
      <c r="Q101" t="s">
        <v>96</v>
      </c>
      <c r="R101" t="s">
        <v>12</v>
      </c>
      <c r="U101" t="s">
        <v>12</v>
      </c>
      <c r="V101" t="s">
        <v>12</v>
      </c>
      <c r="W101" t="s">
        <v>12</v>
      </c>
      <c r="X101" t="s">
        <v>12</v>
      </c>
      <c r="Y101" t="s">
        <v>14</v>
      </c>
      <c r="Z101" t="s">
        <v>473</v>
      </c>
      <c r="AA101" t="s">
        <v>464</v>
      </c>
      <c r="AB101">
        <v>92602</v>
      </c>
      <c r="AC101" t="str">
        <f t="shared" si="2"/>
        <v>11555 Culver Dr., Irvine, CA 92602</v>
      </c>
      <c r="AD101" t="s">
        <v>17</v>
      </c>
      <c r="AE101" t="s">
        <v>237</v>
      </c>
      <c r="AF101" t="s">
        <v>321</v>
      </c>
      <c r="AG101" t="s">
        <v>465</v>
      </c>
      <c r="AH101" s="2" t="s">
        <v>21</v>
      </c>
      <c r="AI101">
        <v>33.739837850000001</v>
      </c>
      <c r="AJ101">
        <v>-117.75804708</v>
      </c>
      <c r="AK101">
        <v>1371</v>
      </c>
      <c r="AL101">
        <v>9</v>
      </c>
      <c r="AM101">
        <v>0.7</v>
      </c>
      <c r="AN101">
        <v>3</v>
      </c>
      <c r="AO101">
        <v>0.2</v>
      </c>
      <c r="AP101">
        <v>851</v>
      </c>
      <c r="AQ101">
        <v>62.1</v>
      </c>
      <c r="AR101">
        <v>31</v>
      </c>
      <c r="AS101">
        <v>2.2999999999999998</v>
      </c>
      <c r="AT101">
        <v>114</v>
      </c>
      <c r="AU101">
        <v>8.3000000000000007</v>
      </c>
      <c r="AV101">
        <v>5</v>
      </c>
      <c r="AW101">
        <v>0.4</v>
      </c>
      <c r="AX101">
        <v>236</v>
      </c>
      <c r="AY101">
        <v>17.2</v>
      </c>
      <c r="AZ101">
        <v>118</v>
      </c>
      <c r="BA101">
        <v>8.6</v>
      </c>
      <c r="BB101">
        <v>4</v>
      </c>
      <c r="BC101">
        <v>0.3</v>
      </c>
      <c r="BD101">
        <v>128</v>
      </c>
      <c r="BE101">
        <v>9.3000000000000007</v>
      </c>
      <c r="BF101">
        <v>0</v>
      </c>
      <c r="BG101">
        <v>0</v>
      </c>
      <c r="BH101">
        <v>1</v>
      </c>
      <c r="BI101">
        <v>0.1</v>
      </c>
      <c r="BJ101">
        <v>0</v>
      </c>
      <c r="BK101">
        <v>0</v>
      </c>
      <c r="BL101">
        <v>306</v>
      </c>
      <c r="BM101">
        <v>22.3</v>
      </c>
      <c r="BN101">
        <v>99</v>
      </c>
      <c r="BO101">
        <v>7.2</v>
      </c>
      <c r="BP101">
        <v>303</v>
      </c>
      <c r="BQ101">
        <v>22.1</v>
      </c>
      <c r="BR101" t="s">
        <v>22</v>
      </c>
      <c r="BS101" t="s">
        <v>5</v>
      </c>
      <c r="BX101" t="s">
        <v>139</v>
      </c>
      <c r="BY101" t="s">
        <v>140</v>
      </c>
      <c r="BZ101">
        <v>39243</v>
      </c>
      <c r="CA101">
        <v>-117.758047079533</v>
      </c>
      <c r="CB101">
        <v>33.739837847910401</v>
      </c>
      <c r="CD101">
        <f xml:space="preserve"> _xlfn.XLOOKUP(AB101,[1]Sheet1!B:B,[1]Sheet1!Y:Y,"Not Found")</f>
        <v>150406</v>
      </c>
      <c r="CE101">
        <f xml:space="preserve"> _xlfn.XLOOKUP(AB101,[1]Sheet1!B:B,[1]Sheet1!AA:AA, "Not Found")</f>
        <v>185730</v>
      </c>
      <c r="CH101">
        <f t="shared" ca="1" si="3"/>
        <v>0.58817887369416366</v>
      </c>
    </row>
    <row r="102" spans="1:86" x14ac:dyDescent="0.3">
      <c r="A102">
        <v>5100</v>
      </c>
      <c r="B102" t="s">
        <v>0</v>
      </c>
      <c r="C102" t="s">
        <v>474</v>
      </c>
      <c r="D102" s="3">
        <v>30736430133488</v>
      </c>
      <c r="E102" t="s">
        <v>139</v>
      </c>
      <c r="F102" t="s">
        <v>475</v>
      </c>
      <c r="G102" t="s">
        <v>4</v>
      </c>
      <c r="H102" t="s">
        <v>5</v>
      </c>
      <c r="I102" t="s">
        <v>140</v>
      </c>
      <c r="J102" t="s">
        <v>476</v>
      </c>
      <c r="K102" t="s">
        <v>35</v>
      </c>
      <c r="L102" t="s">
        <v>9</v>
      </c>
      <c r="M102" s="1">
        <v>42611</v>
      </c>
      <c r="O102" t="s">
        <v>35</v>
      </c>
      <c r="P102" t="s">
        <v>36</v>
      </c>
      <c r="Q102" t="s">
        <v>37</v>
      </c>
      <c r="R102" t="s">
        <v>12</v>
      </c>
      <c r="U102" t="s">
        <v>12</v>
      </c>
      <c r="V102" t="s">
        <v>13</v>
      </c>
      <c r="W102" t="s">
        <v>12</v>
      </c>
      <c r="X102" t="s">
        <v>12</v>
      </c>
      <c r="Y102" t="s">
        <v>14</v>
      </c>
      <c r="Z102" t="s">
        <v>477</v>
      </c>
      <c r="AA102" t="s">
        <v>478</v>
      </c>
      <c r="AB102">
        <v>92782</v>
      </c>
      <c r="AC102" t="str">
        <f t="shared" si="2"/>
        <v>15400 Lansdowne Rd., Tustin, CA 92782</v>
      </c>
      <c r="AD102" t="s">
        <v>17</v>
      </c>
      <c r="AE102" t="s">
        <v>312</v>
      </c>
      <c r="AF102" t="s">
        <v>321</v>
      </c>
      <c r="AG102" t="s">
        <v>465</v>
      </c>
      <c r="AH102" t="s">
        <v>479</v>
      </c>
      <c r="AI102">
        <v>33.71796484</v>
      </c>
      <c r="AJ102">
        <v>-117.82911609</v>
      </c>
      <c r="AK102">
        <v>528</v>
      </c>
      <c r="AL102">
        <v>8</v>
      </c>
      <c r="AM102">
        <v>1.5</v>
      </c>
      <c r="AN102">
        <v>3</v>
      </c>
      <c r="AO102">
        <v>0.6</v>
      </c>
      <c r="AP102">
        <v>197</v>
      </c>
      <c r="AQ102">
        <v>37.299999999999997</v>
      </c>
      <c r="AR102">
        <v>19</v>
      </c>
      <c r="AS102">
        <v>3.6</v>
      </c>
      <c r="AT102">
        <v>110</v>
      </c>
      <c r="AU102">
        <v>20.8</v>
      </c>
      <c r="AV102">
        <v>3</v>
      </c>
      <c r="AW102">
        <v>0.6</v>
      </c>
      <c r="AX102">
        <v>113</v>
      </c>
      <c r="AY102">
        <v>21.4</v>
      </c>
      <c r="AZ102">
        <v>75</v>
      </c>
      <c r="BA102">
        <v>14.2</v>
      </c>
      <c r="BB102">
        <v>0</v>
      </c>
      <c r="BC102">
        <v>0</v>
      </c>
      <c r="BD102">
        <v>27</v>
      </c>
      <c r="BE102">
        <v>5.0999999999999996</v>
      </c>
      <c r="BF102">
        <v>1</v>
      </c>
      <c r="BG102">
        <v>0.2</v>
      </c>
      <c r="BH102">
        <v>45</v>
      </c>
      <c r="BI102">
        <v>8.5</v>
      </c>
      <c r="BJ102">
        <v>0</v>
      </c>
      <c r="BK102">
        <v>0</v>
      </c>
      <c r="BL102">
        <v>150</v>
      </c>
      <c r="BM102">
        <v>28.4</v>
      </c>
      <c r="BN102">
        <v>57</v>
      </c>
      <c r="BO102">
        <v>10.8</v>
      </c>
      <c r="BP102">
        <v>150</v>
      </c>
      <c r="BQ102">
        <v>28.4</v>
      </c>
      <c r="BR102" t="s">
        <v>22</v>
      </c>
      <c r="BS102" t="s">
        <v>5</v>
      </c>
      <c r="BX102" t="s">
        <v>139</v>
      </c>
      <c r="BY102" t="s">
        <v>140</v>
      </c>
      <c r="BZ102">
        <v>39244</v>
      </c>
      <c r="CA102">
        <v>-117.829116091242</v>
      </c>
      <c r="CB102">
        <v>33.717964841862802</v>
      </c>
      <c r="CD102">
        <f xml:space="preserve"> _xlfn.XLOOKUP(AB102,[1]Sheet1!B:B,[1]Sheet1!Y:Y,"Not Found")</f>
        <v>143433</v>
      </c>
      <c r="CE102">
        <f xml:space="preserve"> _xlfn.XLOOKUP(AB102,[1]Sheet1!B:B,[1]Sheet1!AA:AA, "Not Found")</f>
        <v>186946</v>
      </c>
      <c r="CH102">
        <f t="shared" ca="1" si="3"/>
        <v>0.38076889311664763</v>
      </c>
    </row>
    <row r="103" spans="1:86" x14ac:dyDescent="0.3">
      <c r="A103">
        <v>5101</v>
      </c>
      <c r="B103" t="s">
        <v>0</v>
      </c>
      <c r="C103" t="s">
        <v>480</v>
      </c>
      <c r="D103" s="3">
        <v>30736430139774</v>
      </c>
      <c r="E103" t="s">
        <v>139</v>
      </c>
      <c r="F103" t="s">
        <v>481</v>
      </c>
      <c r="G103" t="s">
        <v>4</v>
      </c>
      <c r="H103" t="s">
        <v>5</v>
      </c>
      <c r="I103" t="s">
        <v>140</v>
      </c>
      <c r="J103" t="s">
        <v>482</v>
      </c>
      <c r="K103" t="s">
        <v>483</v>
      </c>
      <c r="L103" t="s">
        <v>9</v>
      </c>
      <c r="M103" s="1">
        <v>44056</v>
      </c>
      <c r="O103" t="s">
        <v>8</v>
      </c>
      <c r="P103" t="s">
        <v>75</v>
      </c>
      <c r="Q103" t="s">
        <v>11</v>
      </c>
      <c r="R103" t="s">
        <v>12</v>
      </c>
      <c r="U103" t="s">
        <v>318</v>
      </c>
      <c r="V103" t="s">
        <v>13</v>
      </c>
      <c r="W103" t="s">
        <v>12</v>
      </c>
      <c r="X103" t="s">
        <v>12</v>
      </c>
      <c r="Y103" t="s">
        <v>14</v>
      </c>
      <c r="Z103" t="s">
        <v>484</v>
      </c>
      <c r="AA103" t="s">
        <v>478</v>
      </c>
      <c r="AB103">
        <v>92782</v>
      </c>
      <c r="AC103" t="str">
        <f t="shared" si="2"/>
        <v>15500 Legacy Rd., Tustin, CA 92782</v>
      </c>
      <c r="AD103" t="s">
        <v>17</v>
      </c>
      <c r="AE103" t="s">
        <v>312</v>
      </c>
      <c r="AF103" t="s">
        <v>321</v>
      </c>
      <c r="AG103" t="s">
        <v>465</v>
      </c>
      <c r="AH103" t="s">
        <v>479</v>
      </c>
      <c r="AI103">
        <v>33.709063839999999</v>
      </c>
      <c r="AJ103">
        <v>-117.81990609</v>
      </c>
      <c r="AK103">
        <v>905</v>
      </c>
      <c r="AL103">
        <v>12</v>
      </c>
      <c r="AM103">
        <v>1.3</v>
      </c>
      <c r="AN103">
        <v>1</v>
      </c>
      <c r="AO103">
        <v>0.1</v>
      </c>
      <c r="AP103">
        <v>331</v>
      </c>
      <c r="AQ103">
        <v>36.6</v>
      </c>
      <c r="AR103">
        <v>40</v>
      </c>
      <c r="AS103">
        <v>4.4000000000000004</v>
      </c>
      <c r="AT103">
        <v>241</v>
      </c>
      <c r="AU103">
        <v>26.6</v>
      </c>
      <c r="AV103">
        <v>3</v>
      </c>
      <c r="AW103">
        <v>0.3</v>
      </c>
      <c r="AX103">
        <v>192</v>
      </c>
      <c r="AY103">
        <v>21.2</v>
      </c>
      <c r="AZ103">
        <v>81</v>
      </c>
      <c r="BA103">
        <v>9</v>
      </c>
      <c r="BB103">
        <v>4</v>
      </c>
      <c r="BC103">
        <v>0.4</v>
      </c>
      <c r="BD103">
        <v>23</v>
      </c>
      <c r="BE103">
        <v>2.5</v>
      </c>
      <c r="BF103">
        <v>1</v>
      </c>
      <c r="BG103">
        <v>0.1</v>
      </c>
      <c r="BH103">
        <v>4</v>
      </c>
      <c r="BI103">
        <v>0.4</v>
      </c>
      <c r="BJ103">
        <v>0</v>
      </c>
      <c r="BK103">
        <v>0</v>
      </c>
      <c r="BL103">
        <v>272</v>
      </c>
      <c r="BM103">
        <v>30.1</v>
      </c>
      <c r="BN103">
        <v>59</v>
      </c>
      <c r="BO103">
        <v>6.5</v>
      </c>
      <c r="BP103">
        <v>272</v>
      </c>
      <c r="BQ103">
        <v>30.1</v>
      </c>
      <c r="BR103" t="s">
        <v>22</v>
      </c>
      <c r="BS103" t="s">
        <v>5</v>
      </c>
      <c r="BX103" t="s">
        <v>139</v>
      </c>
      <c r="BY103" t="s">
        <v>140</v>
      </c>
      <c r="BZ103">
        <v>39245</v>
      </c>
      <c r="CA103">
        <v>-117.819906088111</v>
      </c>
      <c r="CB103">
        <v>33.709063840954897</v>
      </c>
      <c r="CD103">
        <f xml:space="preserve"> _xlfn.XLOOKUP(AB103,[1]Sheet1!B:B,[1]Sheet1!Y:Y,"Not Found")</f>
        <v>143433</v>
      </c>
      <c r="CE103">
        <f xml:space="preserve"> _xlfn.XLOOKUP(AB103,[1]Sheet1!B:B,[1]Sheet1!AA:AA, "Not Found")</f>
        <v>186946</v>
      </c>
      <c r="CH103">
        <f t="shared" ca="1" si="3"/>
        <v>0.33143679760698608</v>
      </c>
    </row>
    <row r="104" spans="1:86" x14ac:dyDescent="0.3">
      <c r="A104">
        <v>5102</v>
      </c>
      <c r="B104" t="s">
        <v>0</v>
      </c>
      <c r="C104" t="s">
        <v>485</v>
      </c>
      <c r="D104" s="3">
        <v>30736433030590</v>
      </c>
      <c r="E104" t="s">
        <v>139</v>
      </c>
      <c r="F104" t="s">
        <v>486</v>
      </c>
      <c r="G104" t="s">
        <v>4</v>
      </c>
      <c r="H104" t="s">
        <v>5</v>
      </c>
      <c r="I104" t="s">
        <v>140</v>
      </c>
      <c r="J104" t="s">
        <v>487</v>
      </c>
      <c r="K104" t="s">
        <v>340</v>
      </c>
      <c r="L104" t="s">
        <v>9</v>
      </c>
      <c r="M104" s="1">
        <v>35366</v>
      </c>
      <c r="O104" t="s">
        <v>341</v>
      </c>
      <c r="P104" t="s">
        <v>36</v>
      </c>
      <c r="Q104" t="s">
        <v>11</v>
      </c>
      <c r="R104" t="s">
        <v>12</v>
      </c>
      <c r="U104" t="s">
        <v>342</v>
      </c>
      <c r="V104" t="s">
        <v>12</v>
      </c>
      <c r="W104" t="s">
        <v>12</v>
      </c>
      <c r="X104" t="s">
        <v>12</v>
      </c>
      <c r="Y104" t="s">
        <v>14</v>
      </c>
      <c r="Z104" t="s">
        <v>488</v>
      </c>
      <c r="AA104" t="s">
        <v>478</v>
      </c>
      <c r="AB104">
        <v>92780</v>
      </c>
      <c r="AC104" t="str">
        <f t="shared" si="2"/>
        <v>1151 San Juan St., Tustin, CA 92780</v>
      </c>
      <c r="AD104" t="s">
        <v>17</v>
      </c>
      <c r="AE104" t="s">
        <v>312</v>
      </c>
      <c r="AF104" t="s">
        <v>321</v>
      </c>
      <c r="AG104" t="s">
        <v>465</v>
      </c>
      <c r="AH104" t="s">
        <v>479</v>
      </c>
      <c r="AI104">
        <v>33.740083849999998</v>
      </c>
      <c r="AJ104">
        <v>-117.81728009</v>
      </c>
      <c r="AK104">
        <v>243</v>
      </c>
      <c r="AL104">
        <v>12</v>
      </c>
      <c r="AM104">
        <v>4.9000000000000004</v>
      </c>
      <c r="AN104">
        <v>0</v>
      </c>
      <c r="AO104">
        <v>0</v>
      </c>
      <c r="AP104">
        <v>30</v>
      </c>
      <c r="AQ104">
        <v>12.3</v>
      </c>
      <c r="AR104">
        <v>4</v>
      </c>
      <c r="AS104">
        <v>1.6</v>
      </c>
      <c r="AT104">
        <v>93</v>
      </c>
      <c r="AU104">
        <v>38.299999999999997</v>
      </c>
      <c r="AV104">
        <v>0</v>
      </c>
      <c r="AW104">
        <v>0</v>
      </c>
      <c r="AX104">
        <v>84</v>
      </c>
      <c r="AY104">
        <v>34.6</v>
      </c>
      <c r="AZ104">
        <v>19</v>
      </c>
      <c r="BA104">
        <v>7.8</v>
      </c>
      <c r="BB104">
        <v>1</v>
      </c>
      <c r="BC104">
        <v>0.4</v>
      </c>
      <c r="BD104">
        <v>15</v>
      </c>
      <c r="BE104">
        <v>6.2</v>
      </c>
      <c r="BF104">
        <v>0</v>
      </c>
      <c r="BG104">
        <v>0</v>
      </c>
      <c r="BH104">
        <v>7</v>
      </c>
      <c r="BI104">
        <v>2.9</v>
      </c>
      <c r="BJ104">
        <v>0</v>
      </c>
      <c r="BK104">
        <v>0</v>
      </c>
      <c r="BL104">
        <v>116</v>
      </c>
      <c r="BM104">
        <v>47.7</v>
      </c>
      <c r="BN104">
        <v>28</v>
      </c>
      <c r="BO104">
        <v>11.5</v>
      </c>
      <c r="BP104">
        <v>116</v>
      </c>
      <c r="BQ104">
        <v>47.7</v>
      </c>
      <c r="BR104" t="s">
        <v>22</v>
      </c>
      <c r="BS104" t="s">
        <v>5</v>
      </c>
      <c r="BX104" t="s">
        <v>139</v>
      </c>
      <c r="BY104" t="s">
        <v>140</v>
      </c>
      <c r="BZ104">
        <v>39233</v>
      </c>
      <c r="CA104">
        <v>-117.817280090338</v>
      </c>
      <c r="CB104">
        <v>33.740083845452098</v>
      </c>
      <c r="CD104">
        <f xml:space="preserve"> _xlfn.XLOOKUP(AB104,[1]Sheet1!B:B,[1]Sheet1!Y:Y,"Not Found")</f>
        <v>98647</v>
      </c>
      <c r="CE104">
        <f xml:space="preserve"> _xlfn.XLOOKUP(AB104,[1]Sheet1!B:B,[1]Sheet1!AA:AA, "Not Found")</f>
        <v>125797</v>
      </c>
      <c r="CH104">
        <f t="shared" ca="1" si="3"/>
        <v>0.26814179823331363</v>
      </c>
    </row>
    <row r="105" spans="1:86" x14ac:dyDescent="0.3">
      <c r="A105">
        <v>5103</v>
      </c>
      <c r="B105" t="s">
        <v>0</v>
      </c>
      <c r="C105" t="s">
        <v>489</v>
      </c>
      <c r="D105" s="3">
        <v>30736433032109</v>
      </c>
      <c r="E105" t="s">
        <v>139</v>
      </c>
      <c r="F105" t="s">
        <v>490</v>
      </c>
      <c r="G105" t="s">
        <v>4</v>
      </c>
      <c r="H105" t="s">
        <v>5</v>
      </c>
      <c r="I105" t="s">
        <v>140</v>
      </c>
      <c r="J105" t="s">
        <v>491</v>
      </c>
      <c r="K105" t="s">
        <v>8</v>
      </c>
      <c r="L105" t="s">
        <v>9</v>
      </c>
      <c r="M105" s="1">
        <v>29403</v>
      </c>
      <c r="O105" t="s">
        <v>8</v>
      </c>
      <c r="P105" t="s">
        <v>4</v>
      </c>
      <c r="Q105" t="s">
        <v>11</v>
      </c>
      <c r="R105" t="s">
        <v>12</v>
      </c>
      <c r="U105" t="s">
        <v>318</v>
      </c>
      <c r="V105" t="s">
        <v>12</v>
      </c>
      <c r="W105" t="s">
        <v>12</v>
      </c>
      <c r="X105" t="s">
        <v>12</v>
      </c>
      <c r="Y105" t="s">
        <v>14</v>
      </c>
      <c r="Z105" t="s">
        <v>492</v>
      </c>
      <c r="AA105" t="s">
        <v>16</v>
      </c>
      <c r="AB105">
        <v>92705</v>
      </c>
      <c r="AC105" t="str">
        <f t="shared" si="2"/>
        <v>19251 Dodge Ave., Santa Ana, CA 92705</v>
      </c>
      <c r="AD105" t="s">
        <v>17</v>
      </c>
      <c r="AE105" t="s">
        <v>312</v>
      </c>
      <c r="AF105" t="s">
        <v>321</v>
      </c>
      <c r="AG105" t="s">
        <v>493</v>
      </c>
      <c r="AH105" t="s">
        <v>225</v>
      </c>
      <c r="AI105">
        <v>33.766837850000002</v>
      </c>
      <c r="AJ105">
        <v>-117.79775509</v>
      </c>
      <c r="AK105">
        <v>2196</v>
      </c>
      <c r="AL105">
        <v>17</v>
      </c>
      <c r="AM105">
        <v>0.8</v>
      </c>
      <c r="AN105">
        <v>3</v>
      </c>
      <c r="AO105">
        <v>0.1</v>
      </c>
      <c r="AP105">
        <v>179</v>
      </c>
      <c r="AQ105">
        <v>8.1999999999999993</v>
      </c>
      <c r="AR105">
        <v>46</v>
      </c>
      <c r="AS105">
        <v>2.1</v>
      </c>
      <c r="AT105">
        <v>1009</v>
      </c>
      <c r="AU105">
        <v>45.9</v>
      </c>
      <c r="AV105">
        <v>9</v>
      </c>
      <c r="AW105">
        <v>0.4</v>
      </c>
      <c r="AX105">
        <v>819</v>
      </c>
      <c r="AY105">
        <v>37.299999999999997</v>
      </c>
      <c r="AZ105">
        <v>109</v>
      </c>
      <c r="BA105">
        <v>5</v>
      </c>
      <c r="BB105">
        <v>5</v>
      </c>
      <c r="BC105">
        <v>0.2</v>
      </c>
      <c r="BD105">
        <v>145</v>
      </c>
      <c r="BE105">
        <v>6.6</v>
      </c>
      <c r="BF105">
        <v>7</v>
      </c>
      <c r="BG105">
        <v>0.3</v>
      </c>
      <c r="BH105">
        <v>23</v>
      </c>
      <c r="BI105">
        <v>1</v>
      </c>
      <c r="BJ105">
        <v>0</v>
      </c>
      <c r="BK105">
        <v>0</v>
      </c>
      <c r="BL105">
        <v>1008</v>
      </c>
      <c r="BM105">
        <v>45.9</v>
      </c>
      <c r="BN105">
        <v>265</v>
      </c>
      <c r="BO105">
        <v>12.1</v>
      </c>
      <c r="BP105">
        <v>996</v>
      </c>
      <c r="BQ105">
        <v>45.4</v>
      </c>
      <c r="BR105" t="s">
        <v>22</v>
      </c>
      <c r="BS105" t="s">
        <v>5</v>
      </c>
      <c r="BX105" t="s">
        <v>139</v>
      </c>
      <c r="BY105" t="s">
        <v>140</v>
      </c>
      <c r="BZ105">
        <v>39225</v>
      </c>
      <c r="CA105">
        <v>-117.79775508849301</v>
      </c>
      <c r="CB105">
        <v>33.766837849127299</v>
      </c>
      <c r="CD105">
        <f xml:space="preserve"> _xlfn.XLOOKUP(AB105,[1]Sheet1!B:B,[1]Sheet1!Y:Y,"Not Found")</f>
        <v>125928</v>
      </c>
      <c r="CE105">
        <f xml:space="preserve"> _xlfn.XLOOKUP(AB105,[1]Sheet1!B:B,[1]Sheet1!AA:AA, "Not Found")</f>
        <v>186894</v>
      </c>
      <c r="CH105">
        <f t="shared" ca="1" si="3"/>
        <v>0.1908464591192558</v>
      </c>
    </row>
    <row r="106" spans="1:86" x14ac:dyDescent="0.3">
      <c r="A106">
        <v>5104</v>
      </c>
      <c r="B106" t="s">
        <v>0</v>
      </c>
      <c r="C106" t="s">
        <v>494</v>
      </c>
      <c r="D106" s="3">
        <v>30736433032919</v>
      </c>
      <c r="E106" t="s">
        <v>139</v>
      </c>
      <c r="F106" t="s">
        <v>495</v>
      </c>
      <c r="G106" t="s">
        <v>4</v>
      </c>
      <c r="H106" t="s">
        <v>5</v>
      </c>
      <c r="I106" t="s">
        <v>140</v>
      </c>
      <c r="J106" t="s">
        <v>496</v>
      </c>
      <c r="K106" t="s">
        <v>325</v>
      </c>
      <c r="L106" t="s">
        <v>9</v>
      </c>
      <c r="M106" s="1">
        <v>29403</v>
      </c>
      <c r="O106" t="s">
        <v>8</v>
      </c>
      <c r="P106" t="s">
        <v>4</v>
      </c>
      <c r="Q106" t="s">
        <v>11</v>
      </c>
      <c r="R106" t="s">
        <v>12</v>
      </c>
      <c r="U106" t="s">
        <v>318</v>
      </c>
      <c r="V106" t="s">
        <v>12</v>
      </c>
      <c r="W106" t="s">
        <v>13</v>
      </c>
      <c r="X106" t="s">
        <v>13</v>
      </c>
      <c r="Y106" t="s">
        <v>14</v>
      </c>
      <c r="Z106" t="s">
        <v>497</v>
      </c>
      <c r="AA106" t="s">
        <v>478</v>
      </c>
      <c r="AB106">
        <v>92780</v>
      </c>
      <c r="AC106" t="str">
        <f t="shared" si="2"/>
        <v>1701 San Juan St., Tustin, CA 92780</v>
      </c>
      <c r="AD106" t="s">
        <v>17</v>
      </c>
      <c r="AE106" t="s">
        <v>312</v>
      </c>
      <c r="AF106" t="s">
        <v>321</v>
      </c>
      <c r="AG106" t="s">
        <v>465</v>
      </c>
      <c r="AH106" t="s">
        <v>479</v>
      </c>
      <c r="AI106">
        <v>33.735141849999998</v>
      </c>
      <c r="AJ106">
        <v>-117.80971209</v>
      </c>
      <c r="AK106">
        <v>177</v>
      </c>
      <c r="AL106">
        <v>5</v>
      </c>
      <c r="AM106">
        <v>2.8</v>
      </c>
      <c r="AN106">
        <v>0</v>
      </c>
      <c r="AO106">
        <v>0</v>
      </c>
      <c r="AP106">
        <v>3</v>
      </c>
      <c r="AQ106">
        <v>1.7</v>
      </c>
      <c r="AR106">
        <v>1</v>
      </c>
      <c r="AS106">
        <v>0.6</v>
      </c>
      <c r="AT106">
        <v>162</v>
      </c>
      <c r="AU106">
        <v>91.5</v>
      </c>
      <c r="AV106">
        <v>0</v>
      </c>
      <c r="AW106">
        <v>0</v>
      </c>
      <c r="AX106">
        <v>5</v>
      </c>
      <c r="AY106">
        <v>2.8</v>
      </c>
      <c r="AZ106">
        <v>1</v>
      </c>
      <c r="BA106">
        <v>0.6</v>
      </c>
      <c r="BB106">
        <v>0</v>
      </c>
      <c r="BC106">
        <v>0</v>
      </c>
      <c r="BD106">
        <v>89</v>
      </c>
      <c r="BE106">
        <v>50.3</v>
      </c>
      <c r="BF106">
        <v>9</v>
      </c>
      <c r="BG106">
        <v>5.0999999999999996</v>
      </c>
      <c r="BH106">
        <v>15</v>
      </c>
      <c r="BI106">
        <v>8.5</v>
      </c>
      <c r="BJ106">
        <v>0</v>
      </c>
      <c r="BK106">
        <v>0</v>
      </c>
      <c r="BL106">
        <v>169</v>
      </c>
      <c r="BM106">
        <v>95.5</v>
      </c>
      <c r="BN106">
        <v>19</v>
      </c>
      <c r="BO106">
        <v>10.7</v>
      </c>
      <c r="BP106">
        <v>167</v>
      </c>
      <c r="BQ106">
        <v>94.4</v>
      </c>
      <c r="BR106" t="s">
        <v>22</v>
      </c>
      <c r="BS106" t="s">
        <v>5</v>
      </c>
      <c r="BX106" t="s">
        <v>139</v>
      </c>
      <c r="BY106" t="s">
        <v>140</v>
      </c>
      <c r="BZ106">
        <v>39228</v>
      </c>
      <c r="CA106">
        <v>-117.80971208786301</v>
      </c>
      <c r="CB106">
        <v>33.735141845251597</v>
      </c>
      <c r="CD106">
        <f xml:space="preserve"> _xlfn.XLOOKUP(AB106,[1]Sheet1!B:B,[1]Sheet1!Y:Y,"Not Found")</f>
        <v>98647</v>
      </c>
      <c r="CE106">
        <f xml:space="preserve"> _xlfn.XLOOKUP(AB106,[1]Sheet1!B:B,[1]Sheet1!AA:AA, "Not Found")</f>
        <v>125797</v>
      </c>
      <c r="CH106">
        <f t="shared" ca="1" si="3"/>
        <v>0.4651093844144919</v>
      </c>
    </row>
    <row r="107" spans="1:86" x14ac:dyDescent="0.3">
      <c r="A107">
        <v>5105</v>
      </c>
      <c r="B107" t="s">
        <v>0</v>
      </c>
      <c r="C107" t="s">
        <v>498</v>
      </c>
      <c r="D107" s="3">
        <v>30736433037553</v>
      </c>
      <c r="E107" t="s">
        <v>139</v>
      </c>
      <c r="F107" t="s">
        <v>499</v>
      </c>
      <c r="G107" t="s">
        <v>4</v>
      </c>
      <c r="H107" t="s">
        <v>5</v>
      </c>
      <c r="I107" t="s">
        <v>140</v>
      </c>
      <c r="J107" t="s">
        <v>500</v>
      </c>
      <c r="K107" t="s">
        <v>8</v>
      </c>
      <c r="L107" t="s">
        <v>9</v>
      </c>
      <c r="M107" s="1">
        <v>29403</v>
      </c>
      <c r="O107" t="s">
        <v>8</v>
      </c>
      <c r="P107" t="s">
        <v>4</v>
      </c>
      <c r="Q107" t="s">
        <v>11</v>
      </c>
      <c r="R107" t="s">
        <v>12</v>
      </c>
      <c r="U107" t="s">
        <v>318</v>
      </c>
      <c r="V107" t="s">
        <v>12</v>
      </c>
      <c r="W107" t="s">
        <v>13</v>
      </c>
      <c r="X107" t="s">
        <v>12</v>
      </c>
      <c r="Y107" t="s">
        <v>14</v>
      </c>
      <c r="Z107" t="s">
        <v>501</v>
      </c>
      <c r="AA107" t="s">
        <v>478</v>
      </c>
      <c r="AB107">
        <v>92780</v>
      </c>
      <c r="AC107" t="str">
        <f t="shared" si="2"/>
        <v>1171 El Camino Real, Tustin, CA 92780</v>
      </c>
      <c r="AD107" t="s">
        <v>17</v>
      </c>
      <c r="AE107" t="s">
        <v>312</v>
      </c>
      <c r="AF107" t="s">
        <v>321</v>
      </c>
      <c r="AG107" t="s">
        <v>465</v>
      </c>
      <c r="AH107" t="s">
        <v>479</v>
      </c>
      <c r="AI107">
        <v>33.737094849999998</v>
      </c>
      <c r="AJ107">
        <v>-117.81895609</v>
      </c>
      <c r="AK107">
        <v>1820</v>
      </c>
      <c r="AL107">
        <v>41</v>
      </c>
      <c r="AM107">
        <v>2.2999999999999998</v>
      </c>
      <c r="AN107">
        <v>5</v>
      </c>
      <c r="AO107">
        <v>0.3</v>
      </c>
      <c r="AP107">
        <v>79</v>
      </c>
      <c r="AQ107">
        <v>4.3</v>
      </c>
      <c r="AR107">
        <v>31</v>
      </c>
      <c r="AS107">
        <v>1.7</v>
      </c>
      <c r="AT107">
        <v>1514</v>
      </c>
      <c r="AU107">
        <v>83.2</v>
      </c>
      <c r="AV107">
        <v>6</v>
      </c>
      <c r="AW107">
        <v>0.3</v>
      </c>
      <c r="AX107">
        <v>115</v>
      </c>
      <c r="AY107">
        <v>6.3</v>
      </c>
      <c r="AZ107">
        <v>25</v>
      </c>
      <c r="BA107">
        <v>1.4</v>
      </c>
      <c r="BB107">
        <v>4</v>
      </c>
      <c r="BC107">
        <v>0.2</v>
      </c>
      <c r="BD107">
        <v>474</v>
      </c>
      <c r="BE107">
        <v>26</v>
      </c>
      <c r="BF107">
        <v>12</v>
      </c>
      <c r="BG107">
        <v>0.7</v>
      </c>
      <c r="BH107">
        <v>66</v>
      </c>
      <c r="BI107">
        <v>3.6</v>
      </c>
      <c r="BJ107">
        <v>0</v>
      </c>
      <c r="BK107">
        <v>0</v>
      </c>
      <c r="BL107">
        <v>1564</v>
      </c>
      <c r="BM107">
        <v>85.9</v>
      </c>
      <c r="BN107">
        <v>272</v>
      </c>
      <c r="BO107">
        <v>14.9</v>
      </c>
      <c r="BP107">
        <v>1547</v>
      </c>
      <c r="BQ107">
        <v>85</v>
      </c>
      <c r="BR107" t="s">
        <v>22</v>
      </c>
      <c r="BS107" t="s">
        <v>5</v>
      </c>
      <c r="BX107" t="s">
        <v>139</v>
      </c>
      <c r="BY107" t="s">
        <v>140</v>
      </c>
      <c r="BZ107">
        <v>39231</v>
      </c>
      <c r="CA107">
        <v>-117.81895608975999</v>
      </c>
      <c r="CB107">
        <v>33.737094845369199</v>
      </c>
      <c r="CD107">
        <f xml:space="preserve"> _xlfn.XLOOKUP(AB107,[1]Sheet1!B:B,[1]Sheet1!Y:Y,"Not Found")</f>
        <v>98647</v>
      </c>
      <c r="CE107">
        <f xml:space="preserve"> _xlfn.XLOOKUP(AB107,[1]Sheet1!B:B,[1]Sheet1!AA:AA, "Not Found")</f>
        <v>125797</v>
      </c>
      <c r="CH107">
        <f t="shared" ca="1" si="3"/>
        <v>0.96654190302847731</v>
      </c>
    </row>
    <row r="108" spans="1:86" x14ac:dyDescent="0.3">
      <c r="A108">
        <v>5106</v>
      </c>
      <c r="B108" t="s">
        <v>0</v>
      </c>
      <c r="C108" t="s">
        <v>502</v>
      </c>
      <c r="D108" s="3">
        <v>30736436030548</v>
      </c>
      <c r="E108" t="s">
        <v>139</v>
      </c>
      <c r="F108" t="s">
        <v>503</v>
      </c>
      <c r="G108" t="s">
        <v>4</v>
      </c>
      <c r="H108" t="s">
        <v>5</v>
      </c>
      <c r="I108" t="s">
        <v>140</v>
      </c>
      <c r="J108" t="s">
        <v>504</v>
      </c>
      <c r="K108" t="s">
        <v>35</v>
      </c>
      <c r="L108" t="s">
        <v>9</v>
      </c>
      <c r="M108" s="1">
        <v>29403</v>
      </c>
      <c r="O108" t="s">
        <v>35</v>
      </c>
      <c r="P108" t="s">
        <v>36</v>
      </c>
      <c r="Q108" t="s">
        <v>37</v>
      </c>
      <c r="R108" t="s">
        <v>12</v>
      </c>
      <c r="U108" t="s">
        <v>12</v>
      </c>
      <c r="V108" t="s">
        <v>12</v>
      </c>
      <c r="W108" t="s">
        <v>12</v>
      </c>
      <c r="X108" t="s">
        <v>12</v>
      </c>
      <c r="Y108" t="s">
        <v>14</v>
      </c>
      <c r="Z108" t="s">
        <v>505</v>
      </c>
      <c r="AA108" t="s">
        <v>16</v>
      </c>
      <c r="AB108">
        <v>92705</v>
      </c>
      <c r="AC108" t="str">
        <f t="shared" si="2"/>
        <v>11112 Coronel Rd., Santa Ana, CA 92705</v>
      </c>
      <c r="AD108" t="s">
        <v>17</v>
      </c>
      <c r="AE108" t="s">
        <v>312</v>
      </c>
      <c r="AF108" t="s">
        <v>321</v>
      </c>
      <c r="AG108" t="s">
        <v>493</v>
      </c>
      <c r="AH108" t="s">
        <v>225</v>
      </c>
      <c r="AI108">
        <v>33.76660785</v>
      </c>
      <c r="AJ108">
        <v>-117.78567909</v>
      </c>
      <c r="AK108">
        <v>577</v>
      </c>
      <c r="AL108">
        <v>1</v>
      </c>
      <c r="AM108">
        <v>0.2</v>
      </c>
      <c r="AN108">
        <v>0</v>
      </c>
      <c r="AO108">
        <v>0</v>
      </c>
      <c r="AP108">
        <v>74</v>
      </c>
      <c r="AQ108">
        <v>12.8</v>
      </c>
      <c r="AR108">
        <v>6</v>
      </c>
      <c r="AS108">
        <v>1</v>
      </c>
      <c r="AT108">
        <v>128</v>
      </c>
      <c r="AU108">
        <v>22.2</v>
      </c>
      <c r="AV108">
        <v>0</v>
      </c>
      <c r="AW108">
        <v>0</v>
      </c>
      <c r="AX108">
        <v>241</v>
      </c>
      <c r="AY108">
        <v>41.8</v>
      </c>
      <c r="AZ108">
        <v>96</v>
      </c>
      <c r="BA108">
        <v>16.600000000000001</v>
      </c>
      <c r="BB108">
        <v>31</v>
      </c>
      <c r="BC108">
        <v>5.4</v>
      </c>
      <c r="BD108">
        <v>9</v>
      </c>
      <c r="BE108">
        <v>1.6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83</v>
      </c>
      <c r="BM108">
        <v>14.4</v>
      </c>
      <c r="BN108">
        <v>55</v>
      </c>
      <c r="BO108">
        <v>9.5</v>
      </c>
      <c r="BP108">
        <v>83</v>
      </c>
      <c r="BQ108">
        <v>14.4</v>
      </c>
      <c r="BR108" t="s">
        <v>22</v>
      </c>
      <c r="BS108" t="s">
        <v>5</v>
      </c>
      <c r="BX108" t="s">
        <v>139</v>
      </c>
      <c r="BY108" t="s">
        <v>140</v>
      </c>
      <c r="BZ108">
        <v>39221</v>
      </c>
      <c r="CA108">
        <v>-117.785679087399</v>
      </c>
      <c r="CB108">
        <v>33.766607849658897</v>
      </c>
      <c r="CD108">
        <f xml:space="preserve"> _xlfn.XLOOKUP(AB108,[1]Sheet1!B:B,[1]Sheet1!Y:Y,"Not Found")</f>
        <v>125928</v>
      </c>
      <c r="CE108">
        <f xml:space="preserve"> _xlfn.XLOOKUP(AB108,[1]Sheet1!B:B,[1]Sheet1!AA:AA, "Not Found")</f>
        <v>186894</v>
      </c>
      <c r="CH108">
        <f t="shared" ca="1" si="3"/>
        <v>2.0574277498211169E-2</v>
      </c>
    </row>
    <row r="109" spans="1:86" x14ac:dyDescent="0.3">
      <c r="A109">
        <v>5107</v>
      </c>
      <c r="B109" t="s">
        <v>0</v>
      </c>
      <c r="C109" t="s">
        <v>506</v>
      </c>
      <c r="D109" s="3">
        <v>30736436030555</v>
      </c>
      <c r="E109" t="s">
        <v>139</v>
      </c>
      <c r="F109" t="s">
        <v>507</v>
      </c>
      <c r="G109" t="s">
        <v>4</v>
      </c>
      <c r="H109" t="s">
        <v>5</v>
      </c>
      <c r="I109" t="s">
        <v>140</v>
      </c>
      <c r="J109" t="s">
        <v>508</v>
      </c>
      <c r="K109" t="s">
        <v>35</v>
      </c>
      <c r="L109" t="s">
        <v>9</v>
      </c>
      <c r="M109" s="1">
        <v>29403</v>
      </c>
      <c r="O109" t="s">
        <v>35</v>
      </c>
      <c r="P109" t="s">
        <v>36</v>
      </c>
      <c r="Q109" t="s">
        <v>37</v>
      </c>
      <c r="R109" t="s">
        <v>12</v>
      </c>
      <c r="U109" t="s">
        <v>12</v>
      </c>
      <c r="V109" t="s">
        <v>12</v>
      </c>
      <c r="W109" t="s">
        <v>13</v>
      </c>
      <c r="X109" t="s">
        <v>12</v>
      </c>
      <c r="Y109" t="s">
        <v>58</v>
      </c>
      <c r="Z109" t="s">
        <v>509</v>
      </c>
      <c r="AA109" t="s">
        <v>478</v>
      </c>
      <c r="AB109">
        <v>92780</v>
      </c>
      <c r="AC109" t="str">
        <f t="shared" si="2"/>
        <v>1362 Mitchell Ave., Tustin, CA 92780</v>
      </c>
      <c r="AD109" t="s">
        <v>17</v>
      </c>
      <c r="AE109" t="s">
        <v>312</v>
      </c>
      <c r="AF109" t="s">
        <v>321</v>
      </c>
      <c r="AG109" t="s">
        <v>465</v>
      </c>
      <c r="AH109" t="s">
        <v>479</v>
      </c>
      <c r="AI109">
        <v>33.731133839999998</v>
      </c>
      <c r="AJ109">
        <v>-117.82023108999999</v>
      </c>
      <c r="AK109">
        <v>414</v>
      </c>
      <c r="AL109">
        <v>3</v>
      </c>
      <c r="AM109">
        <v>0.7</v>
      </c>
      <c r="AN109">
        <v>3</v>
      </c>
      <c r="AO109">
        <v>0.7</v>
      </c>
      <c r="AP109">
        <v>25</v>
      </c>
      <c r="AQ109">
        <v>6</v>
      </c>
      <c r="AR109">
        <v>5</v>
      </c>
      <c r="AS109">
        <v>1.2</v>
      </c>
      <c r="AT109">
        <v>357</v>
      </c>
      <c r="AU109">
        <v>86.2</v>
      </c>
      <c r="AV109">
        <v>0</v>
      </c>
      <c r="AW109">
        <v>0</v>
      </c>
      <c r="AX109">
        <v>13</v>
      </c>
      <c r="AY109">
        <v>3.1</v>
      </c>
      <c r="AZ109">
        <v>4</v>
      </c>
      <c r="BA109">
        <v>1</v>
      </c>
      <c r="BB109">
        <v>4</v>
      </c>
      <c r="BC109">
        <v>1</v>
      </c>
      <c r="BD109">
        <v>168</v>
      </c>
      <c r="BE109">
        <v>40.6</v>
      </c>
      <c r="BF109">
        <v>9</v>
      </c>
      <c r="BG109">
        <v>2.2000000000000002</v>
      </c>
      <c r="BH109">
        <v>29</v>
      </c>
      <c r="BI109">
        <v>7</v>
      </c>
      <c r="BJ109">
        <v>0</v>
      </c>
      <c r="BK109">
        <v>0</v>
      </c>
      <c r="BL109">
        <v>371</v>
      </c>
      <c r="BM109">
        <v>89.6</v>
      </c>
      <c r="BN109">
        <v>74</v>
      </c>
      <c r="BO109">
        <v>17.899999999999999</v>
      </c>
      <c r="BP109">
        <v>370</v>
      </c>
      <c r="BQ109">
        <v>89.4</v>
      </c>
      <c r="BR109" t="s">
        <v>22</v>
      </c>
      <c r="BS109" t="s">
        <v>5</v>
      </c>
      <c r="BX109" t="s">
        <v>139</v>
      </c>
      <c r="BY109" t="s">
        <v>140</v>
      </c>
      <c r="BZ109">
        <v>39240</v>
      </c>
      <c r="CA109">
        <v>-117.820231089711</v>
      </c>
      <c r="CB109">
        <v>33.731133844384097</v>
      </c>
      <c r="CD109">
        <f xml:space="preserve"> _xlfn.XLOOKUP(AB109,[1]Sheet1!B:B,[1]Sheet1!Y:Y,"Not Found")</f>
        <v>98647</v>
      </c>
      <c r="CE109">
        <f xml:space="preserve"> _xlfn.XLOOKUP(AB109,[1]Sheet1!B:B,[1]Sheet1!AA:AA, "Not Found")</f>
        <v>125797</v>
      </c>
      <c r="CH109">
        <f t="shared" ca="1" si="3"/>
        <v>0.41333011640974027</v>
      </c>
    </row>
    <row r="110" spans="1:86" x14ac:dyDescent="0.3">
      <c r="A110">
        <v>5108</v>
      </c>
      <c r="B110" t="s">
        <v>0</v>
      </c>
      <c r="C110" t="s">
        <v>510</v>
      </c>
      <c r="D110" s="3">
        <v>30736436030571</v>
      </c>
      <c r="E110" t="s">
        <v>139</v>
      </c>
      <c r="F110" t="s">
        <v>511</v>
      </c>
      <c r="G110" t="s">
        <v>4</v>
      </c>
      <c r="H110" t="s">
        <v>5</v>
      </c>
      <c r="I110" t="s">
        <v>140</v>
      </c>
      <c r="J110" t="s">
        <v>512</v>
      </c>
      <c r="K110" t="s">
        <v>113</v>
      </c>
      <c r="L110" t="s">
        <v>9</v>
      </c>
      <c r="M110" s="1">
        <v>29403</v>
      </c>
      <c r="O110" t="s">
        <v>113</v>
      </c>
      <c r="P110" t="s">
        <v>75</v>
      </c>
      <c r="Q110" t="s">
        <v>96</v>
      </c>
      <c r="R110" t="s">
        <v>12</v>
      </c>
      <c r="U110" t="s">
        <v>12</v>
      </c>
      <c r="V110" t="s">
        <v>12</v>
      </c>
      <c r="W110" t="s">
        <v>13</v>
      </c>
      <c r="X110" t="s">
        <v>12</v>
      </c>
      <c r="Y110" t="s">
        <v>14</v>
      </c>
      <c r="Z110" t="s">
        <v>513</v>
      </c>
      <c r="AA110" t="s">
        <v>478</v>
      </c>
      <c r="AB110">
        <v>92780</v>
      </c>
      <c r="AC110" t="str">
        <f t="shared" si="2"/>
        <v>13601 Browning Ave., Tustin, CA 92780</v>
      </c>
      <c r="AD110" t="s">
        <v>17</v>
      </c>
      <c r="AE110" t="s">
        <v>312</v>
      </c>
      <c r="AF110" t="s">
        <v>321</v>
      </c>
      <c r="AG110" t="s">
        <v>465</v>
      </c>
      <c r="AH110" t="s">
        <v>479</v>
      </c>
      <c r="AI110">
        <v>33.733870840000002</v>
      </c>
      <c r="AJ110">
        <v>-117.80529409</v>
      </c>
      <c r="AK110">
        <v>567</v>
      </c>
      <c r="AL110">
        <v>13</v>
      </c>
      <c r="AM110">
        <v>2.2999999999999998</v>
      </c>
      <c r="AN110">
        <v>0</v>
      </c>
      <c r="AO110">
        <v>0</v>
      </c>
      <c r="AP110">
        <v>30</v>
      </c>
      <c r="AQ110">
        <v>5.3</v>
      </c>
      <c r="AR110">
        <v>11</v>
      </c>
      <c r="AS110">
        <v>1.9</v>
      </c>
      <c r="AT110">
        <v>433</v>
      </c>
      <c r="AU110">
        <v>76.400000000000006</v>
      </c>
      <c r="AV110">
        <v>2</v>
      </c>
      <c r="AW110">
        <v>0.4</v>
      </c>
      <c r="AX110">
        <v>63</v>
      </c>
      <c r="AY110">
        <v>11.1</v>
      </c>
      <c r="AZ110">
        <v>14</v>
      </c>
      <c r="BA110">
        <v>2.5</v>
      </c>
      <c r="BB110">
        <v>1</v>
      </c>
      <c r="BC110">
        <v>0.2</v>
      </c>
      <c r="BD110">
        <v>147</v>
      </c>
      <c r="BE110">
        <v>25.9</v>
      </c>
      <c r="BF110">
        <v>2</v>
      </c>
      <c r="BG110">
        <v>0.4</v>
      </c>
      <c r="BH110">
        <v>21</v>
      </c>
      <c r="BI110">
        <v>3.7</v>
      </c>
      <c r="BJ110">
        <v>0</v>
      </c>
      <c r="BK110">
        <v>0</v>
      </c>
      <c r="BL110">
        <v>441</v>
      </c>
      <c r="BM110">
        <v>77.8</v>
      </c>
      <c r="BN110">
        <v>120</v>
      </c>
      <c r="BO110">
        <v>21.2</v>
      </c>
      <c r="BP110">
        <v>436</v>
      </c>
      <c r="BQ110">
        <v>76.900000000000006</v>
      </c>
      <c r="BR110" t="s">
        <v>22</v>
      </c>
      <c r="BS110" t="s">
        <v>5</v>
      </c>
      <c r="BX110" t="s">
        <v>139</v>
      </c>
      <c r="BY110" t="s">
        <v>140</v>
      </c>
      <c r="BZ110">
        <v>39219</v>
      </c>
      <c r="CA110">
        <v>-117.805294087836</v>
      </c>
      <c r="CB110">
        <v>33.733870844807299</v>
      </c>
      <c r="CD110">
        <f xml:space="preserve"> _xlfn.XLOOKUP(AB110,[1]Sheet1!B:B,[1]Sheet1!Y:Y,"Not Found")</f>
        <v>98647</v>
      </c>
      <c r="CE110">
        <f xml:space="preserve"> _xlfn.XLOOKUP(AB110,[1]Sheet1!B:B,[1]Sheet1!AA:AA, "Not Found")</f>
        <v>125797</v>
      </c>
      <c r="CH110">
        <f t="shared" ca="1" si="3"/>
        <v>0.95226213705356411</v>
      </c>
    </row>
    <row r="111" spans="1:86" x14ac:dyDescent="0.3">
      <c r="A111">
        <v>5109</v>
      </c>
      <c r="B111" t="s">
        <v>0</v>
      </c>
      <c r="C111" t="s">
        <v>514</v>
      </c>
      <c r="D111" s="3">
        <v>30736436030589</v>
      </c>
      <c r="E111" t="s">
        <v>139</v>
      </c>
      <c r="F111" t="s">
        <v>515</v>
      </c>
      <c r="G111" t="s">
        <v>4</v>
      </c>
      <c r="H111" t="s">
        <v>5</v>
      </c>
      <c r="I111" t="s">
        <v>140</v>
      </c>
      <c r="J111" t="s">
        <v>516</v>
      </c>
      <c r="K111" t="s">
        <v>113</v>
      </c>
      <c r="L111" t="s">
        <v>9</v>
      </c>
      <c r="M111" s="1">
        <v>29403</v>
      </c>
      <c r="O111" t="s">
        <v>113</v>
      </c>
      <c r="P111" t="s">
        <v>75</v>
      </c>
      <c r="Q111" t="s">
        <v>96</v>
      </c>
      <c r="R111" t="s">
        <v>12</v>
      </c>
      <c r="U111" t="s">
        <v>12</v>
      </c>
      <c r="V111" t="s">
        <v>13</v>
      </c>
      <c r="W111" t="s">
        <v>13</v>
      </c>
      <c r="X111" t="s">
        <v>12</v>
      </c>
      <c r="Y111" t="s">
        <v>14</v>
      </c>
      <c r="Z111" t="s">
        <v>517</v>
      </c>
      <c r="AA111" t="s">
        <v>478</v>
      </c>
      <c r="AB111">
        <v>92780</v>
      </c>
      <c r="AC111" t="str">
        <f t="shared" si="2"/>
        <v>17952 Beneta Way, Tustin, CA 92780</v>
      </c>
      <c r="AD111" t="s">
        <v>17</v>
      </c>
      <c r="AE111" t="s">
        <v>312</v>
      </c>
      <c r="AF111" t="s">
        <v>321</v>
      </c>
      <c r="AG111" t="s">
        <v>465</v>
      </c>
      <c r="AH111" t="s">
        <v>479</v>
      </c>
      <c r="AI111">
        <v>33.750640850000003</v>
      </c>
      <c r="AJ111">
        <v>-117.81958109</v>
      </c>
      <c r="AK111">
        <v>604</v>
      </c>
      <c r="AL111">
        <v>11</v>
      </c>
      <c r="AM111">
        <v>1.8</v>
      </c>
      <c r="AN111">
        <v>0</v>
      </c>
      <c r="AO111">
        <v>0</v>
      </c>
      <c r="AP111">
        <v>38</v>
      </c>
      <c r="AQ111">
        <v>6.3</v>
      </c>
      <c r="AR111">
        <v>9</v>
      </c>
      <c r="AS111">
        <v>1.5</v>
      </c>
      <c r="AT111">
        <v>475</v>
      </c>
      <c r="AU111">
        <v>78.599999999999994</v>
      </c>
      <c r="AV111">
        <v>4</v>
      </c>
      <c r="AW111">
        <v>0.7</v>
      </c>
      <c r="AX111">
        <v>39</v>
      </c>
      <c r="AY111">
        <v>6.5</v>
      </c>
      <c r="AZ111">
        <v>22</v>
      </c>
      <c r="BA111">
        <v>3.6</v>
      </c>
      <c r="BB111">
        <v>6</v>
      </c>
      <c r="BC111">
        <v>1</v>
      </c>
      <c r="BD111">
        <v>200</v>
      </c>
      <c r="BE111">
        <v>33.1</v>
      </c>
      <c r="BF111">
        <v>6</v>
      </c>
      <c r="BG111">
        <v>1</v>
      </c>
      <c r="BH111">
        <v>30</v>
      </c>
      <c r="BI111">
        <v>5</v>
      </c>
      <c r="BJ111">
        <v>0</v>
      </c>
      <c r="BK111">
        <v>0</v>
      </c>
      <c r="BL111">
        <v>503</v>
      </c>
      <c r="BM111">
        <v>83.3</v>
      </c>
      <c r="BN111">
        <v>96</v>
      </c>
      <c r="BO111">
        <v>15.9</v>
      </c>
      <c r="BP111">
        <v>501</v>
      </c>
      <c r="BQ111">
        <v>82.9</v>
      </c>
      <c r="BR111" t="s">
        <v>22</v>
      </c>
      <c r="BS111" t="s">
        <v>5</v>
      </c>
      <c r="BX111" t="s">
        <v>139</v>
      </c>
      <c r="BY111" t="s">
        <v>140</v>
      </c>
      <c r="BZ111">
        <v>39222</v>
      </c>
      <c r="CA111">
        <v>-117.81958109112099</v>
      </c>
      <c r="CB111">
        <v>33.750640846282003</v>
      </c>
      <c r="CD111">
        <f xml:space="preserve"> _xlfn.XLOOKUP(AB111,[1]Sheet1!B:B,[1]Sheet1!Y:Y,"Not Found")</f>
        <v>98647</v>
      </c>
      <c r="CE111">
        <f xml:space="preserve"> _xlfn.XLOOKUP(AB111,[1]Sheet1!B:B,[1]Sheet1!AA:AA, "Not Found")</f>
        <v>125797</v>
      </c>
      <c r="CH111">
        <f t="shared" ca="1" si="3"/>
        <v>0.58195260236022683</v>
      </c>
    </row>
    <row r="112" spans="1:86" x14ac:dyDescent="0.3">
      <c r="A112">
        <v>5110</v>
      </c>
      <c r="B112" t="s">
        <v>0</v>
      </c>
      <c r="C112" t="s">
        <v>518</v>
      </c>
      <c r="D112" s="3">
        <v>30736436030605</v>
      </c>
      <c r="E112" t="s">
        <v>139</v>
      </c>
      <c r="F112" t="s">
        <v>519</v>
      </c>
      <c r="G112" t="s">
        <v>4</v>
      </c>
      <c r="H112" t="s">
        <v>5</v>
      </c>
      <c r="I112" t="s">
        <v>140</v>
      </c>
      <c r="J112" t="s">
        <v>520</v>
      </c>
      <c r="K112" t="s">
        <v>35</v>
      </c>
      <c r="L112" t="s">
        <v>9</v>
      </c>
      <c r="M112" s="1">
        <v>35653</v>
      </c>
      <c r="O112" t="s">
        <v>35</v>
      </c>
      <c r="P112" t="s">
        <v>36</v>
      </c>
      <c r="Q112" t="s">
        <v>37</v>
      </c>
      <c r="R112" t="s">
        <v>12</v>
      </c>
      <c r="U112" t="s">
        <v>12</v>
      </c>
      <c r="V112" t="s">
        <v>12</v>
      </c>
      <c r="W112" t="s">
        <v>13</v>
      </c>
      <c r="X112" t="s">
        <v>12</v>
      </c>
      <c r="Y112" t="s">
        <v>58</v>
      </c>
      <c r="Z112" t="s">
        <v>521</v>
      </c>
      <c r="AA112" t="s">
        <v>16</v>
      </c>
      <c r="AB112">
        <v>92705</v>
      </c>
      <c r="AC112" t="str">
        <f t="shared" si="2"/>
        <v>18492 Vanderlip Ave., Santa Ana, CA 92705</v>
      </c>
      <c r="AD112" t="s">
        <v>17</v>
      </c>
      <c r="AE112" t="s">
        <v>312</v>
      </c>
      <c r="AF112" t="s">
        <v>321</v>
      </c>
      <c r="AG112" t="s">
        <v>493</v>
      </c>
      <c r="AH112" t="s">
        <v>225</v>
      </c>
      <c r="AI112">
        <v>33.755646849999998</v>
      </c>
      <c r="AJ112">
        <v>-117.81075109</v>
      </c>
      <c r="AK112">
        <v>416</v>
      </c>
      <c r="AL112">
        <v>4</v>
      </c>
      <c r="AM112">
        <v>1</v>
      </c>
      <c r="AN112">
        <v>0</v>
      </c>
      <c r="AO112">
        <v>0</v>
      </c>
      <c r="AP112">
        <v>27</v>
      </c>
      <c r="AQ112">
        <v>6.5</v>
      </c>
      <c r="AR112">
        <v>4</v>
      </c>
      <c r="AS112">
        <v>1</v>
      </c>
      <c r="AT112">
        <v>270</v>
      </c>
      <c r="AU112">
        <v>64.900000000000006</v>
      </c>
      <c r="AV112">
        <v>0</v>
      </c>
      <c r="AW112">
        <v>0</v>
      </c>
      <c r="AX112">
        <v>85</v>
      </c>
      <c r="AY112">
        <v>20.399999999999999</v>
      </c>
      <c r="AZ112">
        <v>26</v>
      </c>
      <c r="BA112">
        <v>6.2</v>
      </c>
      <c r="BB112">
        <v>0</v>
      </c>
      <c r="BC112">
        <v>0</v>
      </c>
      <c r="BD112">
        <v>52</v>
      </c>
      <c r="BE112">
        <v>12.5</v>
      </c>
      <c r="BF112">
        <v>1</v>
      </c>
      <c r="BG112">
        <v>0.2</v>
      </c>
      <c r="BH112">
        <v>7</v>
      </c>
      <c r="BI112">
        <v>1.7</v>
      </c>
      <c r="BJ112">
        <v>0</v>
      </c>
      <c r="BK112">
        <v>0</v>
      </c>
      <c r="BL112">
        <v>236</v>
      </c>
      <c r="BM112">
        <v>56.7</v>
      </c>
      <c r="BN112">
        <v>75</v>
      </c>
      <c r="BO112">
        <v>18</v>
      </c>
      <c r="BP112">
        <v>236</v>
      </c>
      <c r="BQ112">
        <v>56.7</v>
      </c>
      <c r="BR112" t="s">
        <v>22</v>
      </c>
      <c r="BS112" t="s">
        <v>5</v>
      </c>
      <c r="BX112" t="s">
        <v>139</v>
      </c>
      <c r="BY112" t="s">
        <v>140</v>
      </c>
      <c r="BZ112">
        <v>39234</v>
      </c>
      <c r="CA112">
        <v>-117.81075108979699</v>
      </c>
      <c r="CB112">
        <v>33.755646847058003</v>
      </c>
      <c r="CD112">
        <f xml:space="preserve"> _xlfn.XLOOKUP(AB112,[1]Sheet1!B:B,[1]Sheet1!Y:Y,"Not Found")</f>
        <v>125928</v>
      </c>
      <c r="CE112">
        <f xml:space="preserve"> _xlfn.XLOOKUP(AB112,[1]Sheet1!B:B,[1]Sheet1!AA:AA, "Not Found")</f>
        <v>186894</v>
      </c>
      <c r="CH112">
        <f t="shared" ca="1" si="3"/>
        <v>3.1777142405863823E-2</v>
      </c>
    </row>
    <row r="113" spans="1:86" x14ac:dyDescent="0.3">
      <c r="A113">
        <v>5111</v>
      </c>
      <c r="B113" t="s">
        <v>0</v>
      </c>
      <c r="C113" t="s">
        <v>522</v>
      </c>
      <c r="D113" s="3">
        <v>30736436030613</v>
      </c>
      <c r="E113" t="s">
        <v>139</v>
      </c>
      <c r="F113" t="s">
        <v>523</v>
      </c>
      <c r="G113" t="s">
        <v>4</v>
      </c>
      <c r="H113" t="s">
        <v>5</v>
      </c>
      <c r="I113" t="s">
        <v>140</v>
      </c>
      <c r="J113" t="s">
        <v>524</v>
      </c>
      <c r="K113" t="s">
        <v>35</v>
      </c>
      <c r="L113" t="s">
        <v>9</v>
      </c>
      <c r="M113" s="1">
        <v>29403</v>
      </c>
      <c r="O113" t="s">
        <v>35</v>
      </c>
      <c r="P113" t="s">
        <v>36</v>
      </c>
      <c r="Q113" t="s">
        <v>37</v>
      </c>
      <c r="R113" t="s">
        <v>12</v>
      </c>
      <c r="U113" t="s">
        <v>12</v>
      </c>
      <c r="V113" t="s">
        <v>12</v>
      </c>
      <c r="W113" t="s">
        <v>13</v>
      </c>
      <c r="X113" t="s">
        <v>12</v>
      </c>
      <c r="Y113" t="s">
        <v>58</v>
      </c>
      <c r="Z113" t="s">
        <v>525</v>
      </c>
      <c r="AA113" t="s">
        <v>478</v>
      </c>
      <c r="AB113">
        <v>92780</v>
      </c>
      <c r="AC113" t="str">
        <f t="shared" si="2"/>
        <v>14741 North B St., Tustin, CA 92780</v>
      </c>
      <c r="AD113" t="s">
        <v>17</v>
      </c>
      <c r="AE113" t="s">
        <v>312</v>
      </c>
      <c r="AF113" t="s">
        <v>321</v>
      </c>
      <c r="AG113" t="s">
        <v>465</v>
      </c>
      <c r="AH113" t="s">
        <v>479</v>
      </c>
      <c r="AI113">
        <v>33.749933849999998</v>
      </c>
      <c r="AJ113">
        <v>-117.82666609</v>
      </c>
      <c r="AK113">
        <v>488</v>
      </c>
      <c r="AL113">
        <v>18</v>
      </c>
      <c r="AM113">
        <v>3.7</v>
      </c>
      <c r="AN113">
        <v>0</v>
      </c>
      <c r="AO113">
        <v>0</v>
      </c>
      <c r="AP113">
        <v>25</v>
      </c>
      <c r="AQ113">
        <v>5.0999999999999996</v>
      </c>
      <c r="AR113">
        <v>6</v>
      </c>
      <c r="AS113">
        <v>1.2</v>
      </c>
      <c r="AT113">
        <v>407</v>
      </c>
      <c r="AU113">
        <v>83.4</v>
      </c>
      <c r="AV113">
        <v>5</v>
      </c>
      <c r="AW113">
        <v>1</v>
      </c>
      <c r="AX113">
        <v>24</v>
      </c>
      <c r="AY113">
        <v>4.9000000000000004</v>
      </c>
      <c r="AZ113">
        <v>3</v>
      </c>
      <c r="BA113">
        <v>0.6</v>
      </c>
      <c r="BB113">
        <v>0</v>
      </c>
      <c r="BC113">
        <v>0</v>
      </c>
      <c r="BD113">
        <v>242</v>
      </c>
      <c r="BE113">
        <v>49.6</v>
      </c>
      <c r="BF113">
        <v>3</v>
      </c>
      <c r="BG113">
        <v>0.6</v>
      </c>
      <c r="BH113">
        <v>11</v>
      </c>
      <c r="BI113">
        <v>2.2999999999999998</v>
      </c>
      <c r="BJ113">
        <v>0</v>
      </c>
      <c r="BK113">
        <v>0</v>
      </c>
      <c r="BL113">
        <v>449</v>
      </c>
      <c r="BM113">
        <v>92</v>
      </c>
      <c r="BN113">
        <v>52</v>
      </c>
      <c r="BO113">
        <v>10.7</v>
      </c>
      <c r="BP113">
        <v>444</v>
      </c>
      <c r="BQ113">
        <v>91</v>
      </c>
      <c r="BR113" t="s">
        <v>22</v>
      </c>
      <c r="BS113" t="s">
        <v>5</v>
      </c>
      <c r="BX113" t="s">
        <v>139</v>
      </c>
      <c r="BY113" t="s">
        <v>140</v>
      </c>
      <c r="BZ113">
        <v>39224</v>
      </c>
      <c r="CA113">
        <v>-117.82666609226</v>
      </c>
      <c r="CB113">
        <v>33.749933846143598</v>
      </c>
      <c r="CD113">
        <f xml:space="preserve"> _xlfn.XLOOKUP(AB113,[1]Sheet1!B:B,[1]Sheet1!Y:Y,"Not Found")</f>
        <v>98647</v>
      </c>
      <c r="CE113">
        <f xml:space="preserve"> _xlfn.XLOOKUP(AB113,[1]Sheet1!B:B,[1]Sheet1!AA:AA, "Not Found")</f>
        <v>125797</v>
      </c>
      <c r="CH113">
        <f t="shared" ca="1" si="3"/>
        <v>0.18645527293656372</v>
      </c>
    </row>
    <row r="114" spans="1:86" x14ac:dyDescent="0.3">
      <c r="A114">
        <v>5112</v>
      </c>
      <c r="B114" t="s">
        <v>0</v>
      </c>
      <c r="C114" t="s">
        <v>526</v>
      </c>
      <c r="D114" s="3">
        <v>30736436030621</v>
      </c>
      <c r="E114" t="s">
        <v>139</v>
      </c>
      <c r="F114" t="s">
        <v>527</v>
      </c>
      <c r="G114" t="s">
        <v>4</v>
      </c>
      <c r="H114" t="s">
        <v>5</v>
      </c>
      <c r="I114" t="s">
        <v>140</v>
      </c>
      <c r="J114" t="s">
        <v>528</v>
      </c>
      <c r="K114" t="s">
        <v>113</v>
      </c>
      <c r="L114" t="s">
        <v>9</v>
      </c>
      <c r="M114" s="1">
        <v>29403</v>
      </c>
      <c r="O114" t="s">
        <v>113</v>
      </c>
      <c r="P114" t="s">
        <v>75</v>
      </c>
      <c r="Q114" t="s">
        <v>96</v>
      </c>
      <c r="R114" t="s">
        <v>12</v>
      </c>
      <c r="U114" t="s">
        <v>12</v>
      </c>
      <c r="V114" t="s">
        <v>12</v>
      </c>
      <c r="W114" t="s">
        <v>12</v>
      </c>
      <c r="X114" t="s">
        <v>12</v>
      </c>
      <c r="Y114" t="s">
        <v>58</v>
      </c>
      <c r="Z114" t="s">
        <v>529</v>
      </c>
      <c r="AA114" t="s">
        <v>16</v>
      </c>
      <c r="AB114">
        <v>92705</v>
      </c>
      <c r="AC114" t="str">
        <f t="shared" si="2"/>
        <v>13232 Hewes Ave., Santa Ana, CA 92705</v>
      </c>
      <c r="AD114" t="s">
        <v>17</v>
      </c>
      <c r="AE114" t="s">
        <v>312</v>
      </c>
      <c r="AF114" t="s">
        <v>321</v>
      </c>
      <c r="AG114" t="s">
        <v>493</v>
      </c>
      <c r="AH114" t="s">
        <v>225</v>
      </c>
      <c r="AI114">
        <v>33.770537849999997</v>
      </c>
      <c r="AJ114">
        <v>-117.80448909</v>
      </c>
      <c r="AK114">
        <v>908</v>
      </c>
      <c r="AL114">
        <v>4</v>
      </c>
      <c r="AM114">
        <v>0.4</v>
      </c>
      <c r="AN114">
        <v>1</v>
      </c>
      <c r="AO114">
        <v>0.1</v>
      </c>
      <c r="AP114">
        <v>58</v>
      </c>
      <c r="AQ114">
        <v>6.4</v>
      </c>
      <c r="AR114">
        <v>8</v>
      </c>
      <c r="AS114">
        <v>0.9</v>
      </c>
      <c r="AT114">
        <v>389</v>
      </c>
      <c r="AU114">
        <v>42.8</v>
      </c>
      <c r="AV114">
        <v>1</v>
      </c>
      <c r="AW114">
        <v>0.1</v>
      </c>
      <c r="AX114">
        <v>373</v>
      </c>
      <c r="AY114">
        <v>41.1</v>
      </c>
      <c r="AZ114">
        <v>70</v>
      </c>
      <c r="BA114">
        <v>7.7</v>
      </c>
      <c r="BB114">
        <v>4</v>
      </c>
      <c r="BC114">
        <v>0.4</v>
      </c>
      <c r="BD114">
        <v>61</v>
      </c>
      <c r="BE114">
        <v>6.7</v>
      </c>
      <c r="BF114">
        <v>1</v>
      </c>
      <c r="BG114">
        <v>0.1</v>
      </c>
      <c r="BH114">
        <v>8</v>
      </c>
      <c r="BI114">
        <v>0.9</v>
      </c>
      <c r="BJ114">
        <v>0</v>
      </c>
      <c r="BK114">
        <v>0</v>
      </c>
      <c r="BL114">
        <v>384</v>
      </c>
      <c r="BM114">
        <v>42.3</v>
      </c>
      <c r="BN114">
        <v>122</v>
      </c>
      <c r="BO114">
        <v>13.4</v>
      </c>
      <c r="BP114">
        <v>380</v>
      </c>
      <c r="BQ114">
        <v>41.9</v>
      </c>
      <c r="BR114" t="s">
        <v>22</v>
      </c>
      <c r="BS114" t="s">
        <v>5</v>
      </c>
      <c r="BX114" t="s">
        <v>139</v>
      </c>
      <c r="BY114" t="s">
        <v>140</v>
      </c>
      <c r="BZ114">
        <v>39227</v>
      </c>
      <c r="CA114">
        <v>-117.804489089814</v>
      </c>
      <c r="CB114">
        <v>33.770537848589299</v>
      </c>
      <c r="CD114">
        <f xml:space="preserve"> _xlfn.XLOOKUP(AB114,[1]Sheet1!B:B,[1]Sheet1!Y:Y,"Not Found")</f>
        <v>125928</v>
      </c>
      <c r="CE114">
        <f xml:space="preserve"> _xlfn.XLOOKUP(AB114,[1]Sheet1!B:B,[1]Sheet1!AA:AA, "Not Found")</f>
        <v>186894</v>
      </c>
      <c r="CH114">
        <f t="shared" ca="1" si="3"/>
        <v>0.69546940959277403</v>
      </c>
    </row>
    <row r="115" spans="1:86" x14ac:dyDescent="0.3">
      <c r="A115">
        <v>5113</v>
      </c>
      <c r="B115" t="s">
        <v>0</v>
      </c>
      <c r="C115" t="s">
        <v>530</v>
      </c>
      <c r="D115" s="3">
        <v>30736436030639</v>
      </c>
      <c r="E115" t="s">
        <v>139</v>
      </c>
      <c r="F115" t="s">
        <v>531</v>
      </c>
      <c r="G115" t="s">
        <v>4</v>
      </c>
      <c r="H115" t="s">
        <v>5</v>
      </c>
      <c r="I115" t="s">
        <v>140</v>
      </c>
      <c r="J115" t="s">
        <v>532</v>
      </c>
      <c r="K115" t="s">
        <v>35</v>
      </c>
      <c r="L115" t="s">
        <v>9</v>
      </c>
      <c r="M115" s="1">
        <v>29403</v>
      </c>
      <c r="O115" t="s">
        <v>35</v>
      </c>
      <c r="P115" t="s">
        <v>36</v>
      </c>
      <c r="Q115" t="s">
        <v>37</v>
      </c>
      <c r="R115" t="s">
        <v>12</v>
      </c>
      <c r="U115" t="s">
        <v>12</v>
      </c>
      <c r="V115" t="s">
        <v>12</v>
      </c>
      <c r="W115" t="s">
        <v>13</v>
      </c>
      <c r="X115" t="s">
        <v>12</v>
      </c>
      <c r="Y115" t="s">
        <v>14</v>
      </c>
      <c r="Z115" t="s">
        <v>533</v>
      </c>
      <c r="AA115" t="s">
        <v>16</v>
      </c>
      <c r="AB115">
        <v>92705</v>
      </c>
      <c r="AC115" t="str">
        <f t="shared" si="2"/>
        <v>13822 Prospect Ave., Santa Ana, CA 92705</v>
      </c>
      <c r="AD115" t="s">
        <v>17</v>
      </c>
      <c r="AE115" t="s">
        <v>312</v>
      </c>
      <c r="AF115" t="s">
        <v>321</v>
      </c>
      <c r="AG115" t="s">
        <v>493</v>
      </c>
      <c r="AH115" t="s">
        <v>225</v>
      </c>
      <c r="AI115">
        <v>33.762102849999998</v>
      </c>
      <c r="AJ115">
        <v>-117.81957208999999</v>
      </c>
      <c r="AK115">
        <v>462</v>
      </c>
      <c r="AL115">
        <v>7</v>
      </c>
      <c r="AM115">
        <v>1.5</v>
      </c>
      <c r="AN115">
        <v>0</v>
      </c>
      <c r="AO115">
        <v>0</v>
      </c>
      <c r="AP115">
        <v>32</v>
      </c>
      <c r="AQ115">
        <v>6.9</v>
      </c>
      <c r="AR115">
        <v>15</v>
      </c>
      <c r="AS115">
        <v>3.2</v>
      </c>
      <c r="AT115">
        <v>267</v>
      </c>
      <c r="AU115">
        <v>57.8</v>
      </c>
      <c r="AV115">
        <v>1</v>
      </c>
      <c r="AW115">
        <v>0.2</v>
      </c>
      <c r="AX115">
        <v>116</v>
      </c>
      <c r="AY115">
        <v>25.1</v>
      </c>
      <c r="AZ115">
        <v>24</v>
      </c>
      <c r="BA115">
        <v>5.2</v>
      </c>
      <c r="BB115">
        <v>0</v>
      </c>
      <c r="BC115">
        <v>0</v>
      </c>
      <c r="BD115">
        <v>88</v>
      </c>
      <c r="BE115">
        <v>19</v>
      </c>
      <c r="BF115">
        <v>5</v>
      </c>
      <c r="BG115">
        <v>1.1000000000000001</v>
      </c>
      <c r="BH115">
        <v>4</v>
      </c>
      <c r="BI115">
        <v>0.9</v>
      </c>
      <c r="BJ115">
        <v>0</v>
      </c>
      <c r="BK115">
        <v>0</v>
      </c>
      <c r="BL115">
        <v>259</v>
      </c>
      <c r="BM115">
        <v>56.1</v>
      </c>
      <c r="BN115">
        <v>116</v>
      </c>
      <c r="BO115">
        <v>25.1</v>
      </c>
      <c r="BP115">
        <v>257</v>
      </c>
      <c r="BQ115">
        <v>55.6</v>
      </c>
      <c r="BR115" t="s">
        <v>22</v>
      </c>
      <c r="BS115" t="s">
        <v>5</v>
      </c>
      <c r="BX115" t="s">
        <v>139</v>
      </c>
      <c r="BY115" t="s">
        <v>140</v>
      </c>
      <c r="BZ115">
        <v>39229</v>
      </c>
      <c r="CA115">
        <v>-117.819572092176</v>
      </c>
      <c r="CB115">
        <v>33.7621028483833</v>
      </c>
      <c r="CD115">
        <f xml:space="preserve"> _xlfn.XLOOKUP(AB115,[1]Sheet1!B:B,[1]Sheet1!Y:Y,"Not Found")</f>
        <v>125928</v>
      </c>
      <c r="CE115">
        <f xml:space="preserve"> _xlfn.XLOOKUP(AB115,[1]Sheet1!B:B,[1]Sheet1!AA:AA, "Not Found")</f>
        <v>186894</v>
      </c>
      <c r="CH115">
        <f t="shared" ca="1" si="3"/>
        <v>0.19003192609151431</v>
      </c>
    </row>
    <row r="116" spans="1:86" x14ac:dyDescent="0.3">
      <c r="A116">
        <v>5114</v>
      </c>
      <c r="B116" t="s">
        <v>0</v>
      </c>
      <c r="C116" t="s">
        <v>534</v>
      </c>
      <c r="D116" s="3">
        <v>30736436030662</v>
      </c>
      <c r="E116" t="s">
        <v>139</v>
      </c>
      <c r="F116" t="s">
        <v>535</v>
      </c>
      <c r="G116" t="s">
        <v>4</v>
      </c>
      <c r="H116" t="s">
        <v>5</v>
      </c>
      <c r="I116" t="s">
        <v>140</v>
      </c>
      <c r="J116" t="s">
        <v>536</v>
      </c>
      <c r="K116" t="s">
        <v>35</v>
      </c>
      <c r="L116" t="s">
        <v>9</v>
      </c>
      <c r="M116" s="1">
        <v>37135</v>
      </c>
      <c r="O116" t="s">
        <v>35</v>
      </c>
      <c r="P116" t="s">
        <v>36</v>
      </c>
      <c r="Q116" t="s">
        <v>37</v>
      </c>
      <c r="R116" t="s">
        <v>12</v>
      </c>
      <c r="U116" t="s">
        <v>12</v>
      </c>
      <c r="V116" t="s">
        <v>12</v>
      </c>
      <c r="W116" t="s">
        <v>12</v>
      </c>
      <c r="X116" t="s">
        <v>12</v>
      </c>
      <c r="Y116" t="s">
        <v>14</v>
      </c>
      <c r="Z116" t="s">
        <v>537</v>
      </c>
      <c r="AA116" t="s">
        <v>16</v>
      </c>
      <c r="AB116">
        <v>92705</v>
      </c>
      <c r="AC116" t="str">
        <f t="shared" si="2"/>
        <v>11911 Red Hill Ave., Santa Ana, CA 92705</v>
      </c>
      <c r="AD116" t="s">
        <v>17</v>
      </c>
      <c r="AE116" t="s">
        <v>312</v>
      </c>
      <c r="AF116" t="s">
        <v>321</v>
      </c>
      <c r="AG116" t="s">
        <v>493</v>
      </c>
      <c r="AH116" t="s">
        <v>225</v>
      </c>
      <c r="AI116">
        <v>33.757189850000003</v>
      </c>
      <c r="AJ116">
        <v>-117.79345609000001</v>
      </c>
      <c r="AK116">
        <v>418</v>
      </c>
      <c r="AL116">
        <v>2</v>
      </c>
      <c r="AM116">
        <v>0.5</v>
      </c>
      <c r="AN116">
        <v>2</v>
      </c>
      <c r="AO116">
        <v>0.5</v>
      </c>
      <c r="AP116">
        <v>26</v>
      </c>
      <c r="AQ116">
        <v>6.2</v>
      </c>
      <c r="AR116">
        <v>10</v>
      </c>
      <c r="AS116">
        <v>2.4</v>
      </c>
      <c r="AT116">
        <v>127</v>
      </c>
      <c r="AU116">
        <v>30.4</v>
      </c>
      <c r="AV116">
        <v>0</v>
      </c>
      <c r="AW116">
        <v>0</v>
      </c>
      <c r="AX116">
        <v>205</v>
      </c>
      <c r="AY116">
        <v>49</v>
      </c>
      <c r="AZ116">
        <v>44</v>
      </c>
      <c r="BA116">
        <v>10.5</v>
      </c>
      <c r="BB116">
        <v>2</v>
      </c>
      <c r="BC116">
        <v>0.5</v>
      </c>
      <c r="BD116">
        <v>12</v>
      </c>
      <c r="BE116">
        <v>2.9</v>
      </c>
      <c r="BF116">
        <v>1</v>
      </c>
      <c r="BG116">
        <v>0.2</v>
      </c>
      <c r="BH116">
        <v>0</v>
      </c>
      <c r="BI116">
        <v>0</v>
      </c>
      <c r="BJ116">
        <v>0</v>
      </c>
      <c r="BK116">
        <v>0</v>
      </c>
      <c r="BL116">
        <v>106</v>
      </c>
      <c r="BM116">
        <v>25.4</v>
      </c>
      <c r="BN116">
        <v>72</v>
      </c>
      <c r="BO116">
        <v>17.2</v>
      </c>
      <c r="BP116">
        <v>106</v>
      </c>
      <c r="BQ116">
        <v>25.4</v>
      </c>
      <c r="BR116" t="s">
        <v>22</v>
      </c>
      <c r="BS116" t="s">
        <v>5</v>
      </c>
      <c r="BX116" t="s">
        <v>139</v>
      </c>
      <c r="BY116" t="s">
        <v>140</v>
      </c>
      <c r="BZ116">
        <v>39237</v>
      </c>
      <c r="CA116">
        <v>-117.793456086467</v>
      </c>
      <c r="CB116">
        <v>33.757189848250903</v>
      </c>
      <c r="CD116">
        <f xml:space="preserve"> _xlfn.XLOOKUP(AB116,[1]Sheet1!B:B,[1]Sheet1!Y:Y,"Not Found")</f>
        <v>125928</v>
      </c>
      <c r="CE116">
        <f xml:space="preserve"> _xlfn.XLOOKUP(AB116,[1]Sheet1!B:B,[1]Sheet1!AA:AA, "Not Found")</f>
        <v>186894</v>
      </c>
      <c r="CH116">
        <f t="shared" ca="1" si="3"/>
        <v>0.91850975199696239</v>
      </c>
    </row>
    <row r="117" spans="1:86" x14ac:dyDescent="0.3">
      <c r="A117">
        <v>5115</v>
      </c>
      <c r="B117" t="s">
        <v>0</v>
      </c>
      <c r="C117" t="s">
        <v>538</v>
      </c>
      <c r="D117" s="3">
        <v>30736436030688</v>
      </c>
      <c r="E117" t="s">
        <v>139</v>
      </c>
      <c r="F117" t="s">
        <v>539</v>
      </c>
      <c r="G117" t="s">
        <v>4</v>
      </c>
      <c r="H117" t="s">
        <v>5</v>
      </c>
      <c r="I117" t="s">
        <v>140</v>
      </c>
      <c r="J117" t="s">
        <v>540</v>
      </c>
      <c r="K117" t="s">
        <v>35</v>
      </c>
      <c r="L117" t="s">
        <v>9</v>
      </c>
      <c r="M117" s="1">
        <v>33795</v>
      </c>
      <c r="O117" t="s">
        <v>35</v>
      </c>
      <c r="P117" t="s">
        <v>36</v>
      </c>
      <c r="Q117" t="s">
        <v>37</v>
      </c>
      <c r="R117" t="s">
        <v>12</v>
      </c>
      <c r="U117" t="s">
        <v>12</v>
      </c>
      <c r="V117" t="s">
        <v>12</v>
      </c>
      <c r="W117" t="s">
        <v>13</v>
      </c>
      <c r="X117" t="s">
        <v>12</v>
      </c>
      <c r="Y117" t="s">
        <v>58</v>
      </c>
      <c r="Z117" t="s">
        <v>541</v>
      </c>
      <c r="AA117" t="s">
        <v>478</v>
      </c>
      <c r="AB117">
        <v>92780</v>
      </c>
      <c r="AC117" t="str">
        <f t="shared" si="2"/>
        <v>12712 Elizabeth Way, Tustin, CA 92780</v>
      </c>
      <c r="AD117" t="s">
        <v>17</v>
      </c>
      <c r="AE117" t="s">
        <v>312</v>
      </c>
      <c r="AF117" t="s">
        <v>321</v>
      </c>
      <c r="AG117" t="s">
        <v>493</v>
      </c>
      <c r="AH117" t="s">
        <v>225</v>
      </c>
      <c r="AI117">
        <v>33.751061849999999</v>
      </c>
      <c r="AJ117">
        <v>-117.80474509</v>
      </c>
      <c r="AK117">
        <v>324</v>
      </c>
      <c r="AL117">
        <v>4</v>
      </c>
      <c r="AM117">
        <v>1.2</v>
      </c>
      <c r="AN117">
        <v>0</v>
      </c>
      <c r="AO117">
        <v>0</v>
      </c>
      <c r="AP117">
        <v>29</v>
      </c>
      <c r="AQ117">
        <v>9</v>
      </c>
      <c r="AR117">
        <v>9</v>
      </c>
      <c r="AS117">
        <v>2.8</v>
      </c>
      <c r="AT117">
        <v>211</v>
      </c>
      <c r="AU117">
        <v>65.099999999999994</v>
      </c>
      <c r="AV117">
        <v>1</v>
      </c>
      <c r="AW117">
        <v>0.3</v>
      </c>
      <c r="AX117">
        <v>52</v>
      </c>
      <c r="AY117">
        <v>16</v>
      </c>
      <c r="AZ117">
        <v>18</v>
      </c>
      <c r="BA117">
        <v>5.6</v>
      </c>
      <c r="BB117">
        <v>0</v>
      </c>
      <c r="BC117">
        <v>0</v>
      </c>
      <c r="BD117">
        <v>48</v>
      </c>
      <c r="BE117">
        <v>14.8</v>
      </c>
      <c r="BF117">
        <v>4</v>
      </c>
      <c r="BG117">
        <v>1.2</v>
      </c>
      <c r="BH117">
        <v>2</v>
      </c>
      <c r="BI117">
        <v>0.6</v>
      </c>
      <c r="BJ117">
        <v>0</v>
      </c>
      <c r="BK117">
        <v>0</v>
      </c>
      <c r="BL117">
        <v>208</v>
      </c>
      <c r="BM117">
        <v>64.2</v>
      </c>
      <c r="BN117">
        <v>94</v>
      </c>
      <c r="BO117">
        <v>29</v>
      </c>
      <c r="BP117">
        <v>207</v>
      </c>
      <c r="BQ117">
        <v>63.9</v>
      </c>
      <c r="BR117" t="s">
        <v>22</v>
      </c>
      <c r="BS117" t="s">
        <v>5</v>
      </c>
      <c r="BX117" t="s">
        <v>139</v>
      </c>
      <c r="BY117" t="s">
        <v>140</v>
      </c>
      <c r="BZ117">
        <v>39218</v>
      </c>
      <c r="CA117">
        <v>-117.804745088803</v>
      </c>
      <c r="CB117">
        <v>33.751061846850497</v>
      </c>
      <c r="CD117">
        <f xml:space="preserve"> _xlfn.XLOOKUP(AB117,[1]Sheet1!B:B,[1]Sheet1!Y:Y,"Not Found")</f>
        <v>98647</v>
      </c>
      <c r="CE117">
        <f xml:space="preserve"> _xlfn.XLOOKUP(AB117,[1]Sheet1!B:B,[1]Sheet1!AA:AA, "Not Found")</f>
        <v>125797</v>
      </c>
      <c r="CH117">
        <f t="shared" ca="1" si="3"/>
        <v>0.95558623103109519</v>
      </c>
    </row>
    <row r="118" spans="1:86" x14ac:dyDescent="0.3">
      <c r="A118">
        <v>5116</v>
      </c>
      <c r="B118" t="s">
        <v>0</v>
      </c>
      <c r="C118" t="s">
        <v>542</v>
      </c>
      <c r="D118" s="3">
        <v>30736436030696</v>
      </c>
      <c r="E118" t="s">
        <v>139</v>
      </c>
      <c r="F118" t="s">
        <v>543</v>
      </c>
      <c r="G118" t="s">
        <v>4</v>
      </c>
      <c r="H118" t="s">
        <v>5</v>
      </c>
      <c r="I118" t="s">
        <v>140</v>
      </c>
      <c r="J118" t="s">
        <v>544</v>
      </c>
      <c r="K118" t="s">
        <v>35</v>
      </c>
      <c r="L118" t="s">
        <v>9</v>
      </c>
      <c r="M118" s="1">
        <v>29403</v>
      </c>
      <c r="O118" t="s">
        <v>35</v>
      </c>
      <c r="P118" t="s">
        <v>36</v>
      </c>
      <c r="Q118" t="s">
        <v>37</v>
      </c>
      <c r="R118" t="s">
        <v>12</v>
      </c>
      <c r="U118" t="s">
        <v>12</v>
      </c>
      <c r="V118" t="s">
        <v>13</v>
      </c>
      <c r="W118" t="s">
        <v>12</v>
      </c>
      <c r="X118" t="s">
        <v>12</v>
      </c>
      <c r="Y118" t="s">
        <v>14</v>
      </c>
      <c r="Z118" t="s">
        <v>545</v>
      </c>
      <c r="AA118" t="s">
        <v>16</v>
      </c>
      <c r="AB118">
        <v>92705</v>
      </c>
      <c r="AC118" t="str">
        <f t="shared" si="2"/>
        <v>12712 Browning Ave., Santa Ana, CA 92705</v>
      </c>
      <c r="AD118" t="s">
        <v>17</v>
      </c>
      <c r="AE118" t="s">
        <v>312</v>
      </c>
      <c r="AF118" t="s">
        <v>321</v>
      </c>
      <c r="AG118" t="s">
        <v>493</v>
      </c>
      <c r="AH118" t="s">
        <v>225</v>
      </c>
      <c r="AI118">
        <v>33.743308849999998</v>
      </c>
      <c r="AJ118">
        <v>-117.79379409000001</v>
      </c>
      <c r="AK118">
        <v>621</v>
      </c>
      <c r="AL118">
        <v>4</v>
      </c>
      <c r="AM118">
        <v>0.6</v>
      </c>
      <c r="AN118">
        <v>2</v>
      </c>
      <c r="AO118">
        <v>0.3</v>
      </c>
      <c r="AP118">
        <v>315</v>
      </c>
      <c r="AQ118">
        <v>50.7</v>
      </c>
      <c r="AR118">
        <v>10</v>
      </c>
      <c r="AS118">
        <v>1.6</v>
      </c>
      <c r="AT118">
        <v>70</v>
      </c>
      <c r="AU118">
        <v>11.3</v>
      </c>
      <c r="AV118">
        <v>2</v>
      </c>
      <c r="AW118">
        <v>0.3</v>
      </c>
      <c r="AX118">
        <v>138</v>
      </c>
      <c r="AY118">
        <v>22.2</v>
      </c>
      <c r="AZ118">
        <v>77</v>
      </c>
      <c r="BA118">
        <v>12.4</v>
      </c>
      <c r="BB118">
        <v>3</v>
      </c>
      <c r="BC118">
        <v>0.5</v>
      </c>
      <c r="BD118">
        <v>18</v>
      </c>
      <c r="BE118">
        <v>2.9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122</v>
      </c>
      <c r="BM118">
        <v>19.600000000000001</v>
      </c>
      <c r="BN118">
        <v>43</v>
      </c>
      <c r="BO118">
        <v>6.9</v>
      </c>
      <c r="BP118">
        <v>122</v>
      </c>
      <c r="BQ118">
        <v>19.600000000000001</v>
      </c>
      <c r="BR118" t="s">
        <v>22</v>
      </c>
      <c r="BS118" t="s">
        <v>5</v>
      </c>
      <c r="BX118" t="s">
        <v>139</v>
      </c>
      <c r="BY118" t="s">
        <v>140</v>
      </c>
      <c r="BZ118">
        <v>39232</v>
      </c>
      <c r="CA118">
        <v>-117.793794087522</v>
      </c>
      <c r="CB118">
        <v>33.743308845920602</v>
      </c>
      <c r="CD118">
        <f xml:space="preserve"> _xlfn.XLOOKUP(AB118,[1]Sheet1!B:B,[1]Sheet1!Y:Y,"Not Found")</f>
        <v>125928</v>
      </c>
      <c r="CE118">
        <f xml:space="preserve"> _xlfn.XLOOKUP(AB118,[1]Sheet1!B:B,[1]Sheet1!AA:AA, "Not Found")</f>
        <v>186894</v>
      </c>
      <c r="CH118">
        <f t="shared" ca="1" si="3"/>
        <v>0.41234162588281909</v>
      </c>
    </row>
    <row r="119" spans="1:86" x14ac:dyDescent="0.3">
      <c r="A119">
        <v>5117</v>
      </c>
      <c r="B119" t="s">
        <v>0</v>
      </c>
      <c r="C119" t="s">
        <v>546</v>
      </c>
      <c r="D119" s="3">
        <v>30736436030704</v>
      </c>
      <c r="E119" t="s">
        <v>139</v>
      </c>
      <c r="F119" t="s">
        <v>547</v>
      </c>
      <c r="G119" t="s">
        <v>4</v>
      </c>
      <c r="H119" t="s">
        <v>5</v>
      </c>
      <c r="I119" t="s">
        <v>140</v>
      </c>
      <c r="J119" t="s">
        <v>548</v>
      </c>
      <c r="K119" t="s">
        <v>35</v>
      </c>
      <c r="L119" t="s">
        <v>9</v>
      </c>
      <c r="M119" s="1">
        <v>29403</v>
      </c>
      <c r="O119" t="s">
        <v>35</v>
      </c>
      <c r="P119" t="s">
        <v>36</v>
      </c>
      <c r="Q119" t="s">
        <v>37</v>
      </c>
      <c r="R119" t="s">
        <v>12</v>
      </c>
      <c r="U119" t="s">
        <v>12</v>
      </c>
      <c r="V119" t="s">
        <v>12</v>
      </c>
      <c r="W119" t="s">
        <v>13</v>
      </c>
      <c r="X119" t="s">
        <v>12</v>
      </c>
      <c r="Y119" t="s">
        <v>58</v>
      </c>
      <c r="Z119" t="s">
        <v>549</v>
      </c>
      <c r="AA119" t="s">
        <v>478</v>
      </c>
      <c r="AB119">
        <v>92780</v>
      </c>
      <c r="AC119" t="str">
        <f t="shared" si="2"/>
        <v>14392 Browning Ave., Tustin, CA 92780</v>
      </c>
      <c r="AD119" t="s">
        <v>17</v>
      </c>
      <c r="AE119" t="s">
        <v>312</v>
      </c>
      <c r="AF119" t="s">
        <v>321</v>
      </c>
      <c r="AG119" t="s">
        <v>465</v>
      </c>
      <c r="AH119" t="s">
        <v>479</v>
      </c>
      <c r="AI119">
        <v>33.723484839999998</v>
      </c>
      <c r="AJ119">
        <v>-117.81283009000001</v>
      </c>
      <c r="AK119">
        <v>463</v>
      </c>
      <c r="AL119">
        <v>8</v>
      </c>
      <c r="AM119">
        <v>1.7</v>
      </c>
      <c r="AN119">
        <v>0</v>
      </c>
      <c r="AO119">
        <v>0</v>
      </c>
      <c r="AP119">
        <v>27</v>
      </c>
      <c r="AQ119">
        <v>5.8</v>
      </c>
      <c r="AR119">
        <v>7</v>
      </c>
      <c r="AS119">
        <v>1.5</v>
      </c>
      <c r="AT119">
        <v>376</v>
      </c>
      <c r="AU119">
        <v>81.2</v>
      </c>
      <c r="AV119">
        <v>2</v>
      </c>
      <c r="AW119">
        <v>0.4</v>
      </c>
      <c r="AX119">
        <v>29</v>
      </c>
      <c r="AY119">
        <v>6.3</v>
      </c>
      <c r="AZ119">
        <v>9</v>
      </c>
      <c r="BA119">
        <v>1.9</v>
      </c>
      <c r="BB119">
        <v>5</v>
      </c>
      <c r="BC119">
        <v>1.1000000000000001</v>
      </c>
      <c r="BD119">
        <v>133</v>
      </c>
      <c r="BE119">
        <v>28.7</v>
      </c>
      <c r="BF119">
        <v>2</v>
      </c>
      <c r="BG119">
        <v>0.4</v>
      </c>
      <c r="BH119">
        <v>5</v>
      </c>
      <c r="BI119">
        <v>1.1000000000000001</v>
      </c>
      <c r="BJ119">
        <v>0</v>
      </c>
      <c r="BK119">
        <v>0</v>
      </c>
      <c r="BL119">
        <v>385</v>
      </c>
      <c r="BM119">
        <v>83.2</v>
      </c>
      <c r="BN119">
        <v>112</v>
      </c>
      <c r="BO119">
        <v>24.2</v>
      </c>
      <c r="BP119">
        <v>381</v>
      </c>
      <c r="BQ119">
        <v>82.3</v>
      </c>
      <c r="BR119" t="s">
        <v>22</v>
      </c>
      <c r="BS119" t="s">
        <v>5</v>
      </c>
      <c r="BX119" t="s">
        <v>139</v>
      </c>
      <c r="BY119" t="s">
        <v>140</v>
      </c>
      <c r="BZ119">
        <v>39230</v>
      </c>
      <c r="CA119">
        <v>-117.812830087786</v>
      </c>
      <c r="CB119">
        <v>33.723484843981197</v>
      </c>
      <c r="CD119">
        <f xml:space="preserve"> _xlfn.XLOOKUP(AB119,[1]Sheet1!B:B,[1]Sheet1!Y:Y,"Not Found")</f>
        <v>98647</v>
      </c>
      <c r="CE119">
        <f xml:space="preserve"> _xlfn.XLOOKUP(AB119,[1]Sheet1!B:B,[1]Sheet1!AA:AA, "Not Found")</f>
        <v>125797</v>
      </c>
      <c r="CH119">
        <f t="shared" ca="1" si="3"/>
        <v>0.72507563438258438</v>
      </c>
    </row>
    <row r="120" spans="1:86" x14ac:dyDescent="0.3">
      <c r="A120">
        <v>5118</v>
      </c>
      <c r="B120" t="s">
        <v>0</v>
      </c>
      <c r="C120" t="s">
        <v>550</v>
      </c>
      <c r="D120" s="3">
        <v>30736436066898</v>
      </c>
      <c r="E120" t="s">
        <v>139</v>
      </c>
      <c r="F120" t="s">
        <v>551</v>
      </c>
      <c r="G120" t="s">
        <v>4</v>
      </c>
      <c r="H120" t="s">
        <v>5</v>
      </c>
      <c r="I120" t="s">
        <v>140</v>
      </c>
      <c r="J120" t="s">
        <v>552</v>
      </c>
      <c r="K120" t="s">
        <v>35</v>
      </c>
      <c r="L120" t="s">
        <v>9</v>
      </c>
      <c r="M120" s="1">
        <v>29403</v>
      </c>
      <c r="O120" t="s">
        <v>35</v>
      </c>
      <c r="P120" t="s">
        <v>36</v>
      </c>
      <c r="Q120" t="s">
        <v>37</v>
      </c>
      <c r="R120" t="s">
        <v>12</v>
      </c>
      <c r="U120" t="s">
        <v>12</v>
      </c>
      <c r="V120" t="s">
        <v>12</v>
      </c>
      <c r="W120" t="s">
        <v>13</v>
      </c>
      <c r="X120" t="s">
        <v>12</v>
      </c>
      <c r="Y120" t="s">
        <v>14</v>
      </c>
      <c r="Z120" t="s">
        <v>553</v>
      </c>
      <c r="AA120" t="s">
        <v>478</v>
      </c>
      <c r="AB120">
        <v>92780</v>
      </c>
      <c r="AC120" t="str">
        <f t="shared" si="2"/>
        <v>15571 Williams St., Tustin, CA 92780</v>
      </c>
      <c r="AD120" t="s">
        <v>17</v>
      </c>
      <c r="AE120" t="s">
        <v>312</v>
      </c>
      <c r="AF120" t="s">
        <v>321</v>
      </c>
      <c r="AG120" t="s">
        <v>465</v>
      </c>
      <c r="AH120" t="s">
        <v>479</v>
      </c>
      <c r="AI120">
        <v>33.737520840000002</v>
      </c>
      <c r="AJ120">
        <v>-117.84039709</v>
      </c>
      <c r="AK120">
        <v>490</v>
      </c>
      <c r="AL120">
        <v>3</v>
      </c>
      <c r="AM120">
        <v>0.6</v>
      </c>
      <c r="AN120">
        <v>0</v>
      </c>
      <c r="AO120">
        <v>0</v>
      </c>
      <c r="AP120">
        <v>7</v>
      </c>
      <c r="AQ120">
        <v>1.4</v>
      </c>
      <c r="AR120">
        <v>1</v>
      </c>
      <c r="AS120">
        <v>0.2</v>
      </c>
      <c r="AT120">
        <v>462</v>
      </c>
      <c r="AU120">
        <v>94.3</v>
      </c>
      <c r="AV120">
        <v>0</v>
      </c>
      <c r="AW120">
        <v>0</v>
      </c>
      <c r="AX120">
        <v>6</v>
      </c>
      <c r="AY120">
        <v>1.2</v>
      </c>
      <c r="AZ120">
        <v>0</v>
      </c>
      <c r="BA120">
        <v>0</v>
      </c>
      <c r="BB120">
        <v>11</v>
      </c>
      <c r="BC120">
        <v>2.2000000000000002</v>
      </c>
      <c r="BD120">
        <v>255</v>
      </c>
      <c r="BE120">
        <v>52</v>
      </c>
      <c r="BF120">
        <v>4</v>
      </c>
      <c r="BG120">
        <v>0.8</v>
      </c>
      <c r="BH120">
        <v>0</v>
      </c>
      <c r="BI120">
        <v>0</v>
      </c>
      <c r="BJ120">
        <v>0</v>
      </c>
      <c r="BK120">
        <v>0</v>
      </c>
      <c r="BL120">
        <v>476</v>
      </c>
      <c r="BM120">
        <v>97.1</v>
      </c>
      <c r="BN120">
        <v>68</v>
      </c>
      <c r="BO120">
        <v>13.9</v>
      </c>
      <c r="BP120">
        <v>473</v>
      </c>
      <c r="BQ120">
        <v>96.5</v>
      </c>
      <c r="BR120" t="s">
        <v>22</v>
      </c>
      <c r="BS120" t="s">
        <v>5</v>
      </c>
      <c r="BX120" t="s">
        <v>139</v>
      </c>
      <c r="BY120" t="s">
        <v>140</v>
      </c>
      <c r="BZ120">
        <v>39226</v>
      </c>
      <c r="CA120">
        <v>-117.840397093473</v>
      </c>
      <c r="CB120">
        <v>33.7375208433536</v>
      </c>
      <c r="CD120">
        <f xml:space="preserve"> _xlfn.XLOOKUP(AB120,[1]Sheet1!B:B,[1]Sheet1!Y:Y,"Not Found")</f>
        <v>98647</v>
      </c>
      <c r="CE120">
        <f xml:space="preserve"> _xlfn.XLOOKUP(AB120,[1]Sheet1!B:B,[1]Sheet1!AA:AA, "Not Found")</f>
        <v>125797</v>
      </c>
      <c r="CH120">
        <f t="shared" ca="1" si="3"/>
        <v>0.63022396044721063</v>
      </c>
    </row>
    <row r="121" spans="1:86" x14ac:dyDescent="0.3">
      <c r="A121">
        <v>5119</v>
      </c>
      <c r="B121" t="s">
        <v>0</v>
      </c>
      <c r="C121" t="s">
        <v>554</v>
      </c>
      <c r="D121" s="3">
        <v>30736436085377</v>
      </c>
      <c r="E121" t="s">
        <v>139</v>
      </c>
      <c r="F121" t="s">
        <v>555</v>
      </c>
      <c r="G121" t="s">
        <v>4</v>
      </c>
      <c r="H121" t="s">
        <v>5</v>
      </c>
      <c r="I121" t="s">
        <v>140</v>
      </c>
      <c r="J121" t="s">
        <v>556</v>
      </c>
      <c r="K121" t="s">
        <v>35</v>
      </c>
      <c r="L121" t="s">
        <v>9</v>
      </c>
      <c r="M121" s="1">
        <v>29403</v>
      </c>
      <c r="O121" t="s">
        <v>35</v>
      </c>
      <c r="P121" t="s">
        <v>36</v>
      </c>
      <c r="Q121" t="s">
        <v>96</v>
      </c>
      <c r="R121" t="s">
        <v>12</v>
      </c>
      <c r="U121" t="s">
        <v>12</v>
      </c>
      <c r="V121" t="s">
        <v>12</v>
      </c>
      <c r="W121" t="s">
        <v>13</v>
      </c>
      <c r="X121" t="s">
        <v>12</v>
      </c>
      <c r="Y121" t="s">
        <v>58</v>
      </c>
      <c r="Z121" t="s">
        <v>557</v>
      </c>
      <c r="AA121" t="s">
        <v>478</v>
      </c>
      <c r="AB121">
        <v>92780</v>
      </c>
      <c r="AC121" t="str">
        <f t="shared" si="2"/>
        <v>1402 Sycamore Ave., Tustin, CA 92780</v>
      </c>
      <c r="AD121" t="s">
        <v>17</v>
      </c>
      <c r="AE121" t="s">
        <v>312</v>
      </c>
      <c r="AF121" t="s">
        <v>321</v>
      </c>
      <c r="AG121" t="s">
        <v>465</v>
      </c>
      <c r="AH121" t="s">
        <v>479</v>
      </c>
      <c r="AI121">
        <v>33.725773840000002</v>
      </c>
      <c r="AJ121">
        <v>-117.82589308999999</v>
      </c>
      <c r="AK121">
        <v>1161</v>
      </c>
      <c r="AL121">
        <v>13</v>
      </c>
      <c r="AM121">
        <v>1.1000000000000001</v>
      </c>
      <c r="AN121">
        <v>3</v>
      </c>
      <c r="AO121">
        <v>0.3</v>
      </c>
      <c r="AP121">
        <v>15</v>
      </c>
      <c r="AQ121">
        <v>1.3</v>
      </c>
      <c r="AR121">
        <v>8</v>
      </c>
      <c r="AS121">
        <v>0.7</v>
      </c>
      <c r="AT121">
        <v>1065</v>
      </c>
      <c r="AU121">
        <v>91.7</v>
      </c>
      <c r="AV121">
        <v>1</v>
      </c>
      <c r="AW121">
        <v>0.1</v>
      </c>
      <c r="AX121">
        <v>42</v>
      </c>
      <c r="AY121">
        <v>3.6</v>
      </c>
      <c r="AZ121">
        <v>12</v>
      </c>
      <c r="BA121">
        <v>1</v>
      </c>
      <c r="BB121">
        <v>2</v>
      </c>
      <c r="BC121">
        <v>0.2</v>
      </c>
      <c r="BD121">
        <v>493</v>
      </c>
      <c r="BE121">
        <v>42.5</v>
      </c>
      <c r="BF121">
        <v>8</v>
      </c>
      <c r="BG121">
        <v>0.7</v>
      </c>
      <c r="BH121">
        <v>45</v>
      </c>
      <c r="BI121">
        <v>3.9</v>
      </c>
      <c r="BJ121">
        <v>0</v>
      </c>
      <c r="BK121">
        <v>0</v>
      </c>
      <c r="BL121">
        <v>1010</v>
      </c>
      <c r="BM121">
        <v>87</v>
      </c>
      <c r="BN121">
        <v>164</v>
      </c>
      <c r="BO121">
        <v>14.1</v>
      </c>
      <c r="BP121">
        <v>1008</v>
      </c>
      <c r="BQ121">
        <v>86.8</v>
      </c>
      <c r="BR121" t="s">
        <v>22</v>
      </c>
      <c r="BS121" t="s">
        <v>5</v>
      </c>
      <c r="BX121" t="s">
        <v>139</v>
      </c>
      <c r="BY121" t="s">
        <v>140</v>
      </c>
      <c r="BZ121">
        <v>39223</v>
      </c>
      <c r="CA121">
        <v>-117.825893090824</v>
      </c>
      <c r="CB121">
        <v>33.725773841627102</v>
      </c>
      <c r="CD121">
        <f xml:space="preserve"> _xlfn.XLOOKUP(AB121,[1]Sheet1!B:B,[1]Sheet1!Y:Y,"Not Found")</f>
        <v>98647</v>
      </c>
      <c r="CE121">
        <f xml:space="preserve"> _xlfn.XLOOKUP(AB121,[1]Sheet1!B:B,[1]Sheet1!AA:AA, "Not Found")</f>
        <v>125797</v>
      </c>
      <c r="CH121">
        <f t="shared" ca="1" si="3"/>
        <v>0.93771003610929959</v>
      </c>
    </row>
    <row r="122" spans="1:86" x14ac:dyDescent="0.3">
      <c r="A122">
        <v>5120</v>
      </c>
      <c r="B122" t="s">
        <v>0</v>
      </c>
      <c r="C122" t="s">
        <v>558</v>
      </c>
      <c r="D122" s="3">
        <v>30736436113054</v>
      </c>
      <c r="E122" t="s">
        <v>139</v>
      </c>
      <c r="F122" t="s">
        <v>559</v>
      </c>
      <c r="G122" t="s">
        <v>4</v>
      </c>
      <c r="H122" t="s">
        <v>5</v>
      </c>
      <c r="I122" t="s">
        <v>140</v>
      </c>
      <c r="J122" t="s">
        <v>560</v>
      </c>
      <c r="K122" t="s">
        <v>35</v>
      </c>
      <c r="L122" t="s">
        <v>9</v>
      </c>
      <c r="M122" s="1">
        <v>34925</v>
      </c>
      <c r="O122" t="s">
        <v>35</v>
      </c>
      <c r="P122" t="s">
        <v>36</v>
      </c>
      <c r="Q122" t="s">
        <v>37</v>
      </c>
      <c r="R122" t="s">
        <v>12</v>
      </c>
      <c r="U122" t="s">
        <v>12</v>
      </c>
      <c r="V122" t="s">
        <v>12</v>
      </c>
      <c r="W122" t="s">
        <v>12</v>
      </c>
      <c r="X122" t="s">
        <v>12</v>
      </c>
      <c r="Y122" t="s">
        <v>14</v>
      </c>
      <c r="Z122" t="s">
        <v>561</v>
      </c>
      <c r="AA122" t="s">
        <v>478</v>
      </c>
      <c r="AB122">
        <v>92782</v>
      </c>
      <c r="AC122" t="str">
        <f t="shared" si="2"/>
        <v>12950 Robinson Dr., Tustin, CA 92782</v>
      </c>
      <c r="AD122" t="s">
        <v>17</v>
      </c>
      <c r="AE122" t="s">
        <v>312</v>
      </c>
      <c r="AF122" t="s">
        <v>321</v>
      </c>
      <c r="AG122" t="s">
        <v>465</v>
      </c>
      <c r="AH122" t="s">
        <v>479</v>
      </c>
      <c r="AI122">
        <v>33.734142849999998</v>
      </c>
      <c r="AJ122">
        <v>-117.78760809000001</v>
      </c>
      <c r="AK122">
        <v>528</v>
      </c>
      <c r="AL122">
        <v>21</v>
      </c>
      <c r="AM122">
        <v>4</v>
      </c>
      <c r="AN122">
        <v>1</v>
      </c>
      <c r="AO122">
        <v>0.2</v>
      </c>
      <c r="AP122">
        <v>63</v>
      </c>
      <c r="AQ122">
        <v>11.9</v>
      </c>
      <c r="AR122">
        <v>15</v>
      </c>
      <c r="AS122">
        <v>2.8</v>
      </c>
      <c r="AT122">
        <v>285</v>
      </c>
      <c r="AU122">
        <v>54</v>
      </c>
      <c r="AV122">
        <v>1</v>
      </c>
      <c r="AW122">
        <v>0.2</v>
      </c>
      <c r="AX122">
        <v>101</v>
      </c>
      <c r="AY122">
        <v>19.100000000000001</v>
      </c>
      <c r="AZ122">
        <v>41</v>
      </c>
      <c r="BA122">
        <v>7.8</v>
      </c>
      <c r="BB122">
        <v>0</v>
      </c>
      <c r="BC122">
        <v>0</v>
      </c>
      <c r="BD122">
        <v>65</v>
      </c>
      <c r="BE122">
        <v>12.3</v>
      </c>
      <c r="BF122">
        <v>5</v>
      </c>
      <c r="BG122">
        <v>0.9</v>
      </c>
      <c r="BH122">
        <v>2</v>
      </c>
      <c r="BI122">
        <v>0.4</v>
      </c>
      <c r="BJ122">
        <v>0</v>
      </c>
      <c r="BK122">
        <v>0</v>
      </c>
      <c r="BL122">
        <v>296</v>
      </c>
      <c r="BM122">
        <v>56.1</v>
      </c>
      <c r="BN122">
        <v>77</v>
      </c>
      <c r="BO122">
        <v>14.6</v>
      </c>
      <c r="BP122">
        <v>293</v>
      </c>
      <c r="BQ122">
        <v>55.5</v>
      </c>
      <c r="BR122" t="s">
        <v>22</v>
      </c>
      <c r="BS122" t="s">
        <v>5</v>
      </c>
      <c r="BX122" t="s">
        <v>139</v>
      </c>
      <c r="BY122" t="s">
        <v>140</v>
      </c>
      <c r="BZ122">
        <v>39220</v>
      </c>
      <c r="CA122">
        <v>-117.787608085344</v>
      </c>
      <c r="CB122">
        <v>33.734142845668202</v>
      </c>
      <c r="CD122">
        <f xml:space="preserve"> _xlfn.XLOOKUP(AB122,[1]Sheet1!B:B,[1]Sheet1!Y:Y,"Not Found")</f>
        <v>143433</v>
      </c>
      <c r="CE122">
        <f xml:space="preserve"> _xlfn.XLOOKUP(AB122,[1]Sheet1!B:B,[1]Sheet1!AA:AA, "Not Found")</f>
        <v>186946</v>
      </c>
      <c r="CH122">
        <f t="shared" ca="1" si="3"/>
        <v>0.60286978369225275</v>
      </c>
    </row>
    <row r="123" spans="1:86" x14ac:dyDescent="0.3">
      <c r="A123">
        <v>5121</v>
      </c>
      <c r="B123" t="s">
        <v>0</v>
      </c>
      <c r="C123" t="s">
        <v>562</v>
      </c>
      <c r="D123" s="3">
        <v>30736436114482</v>
      </c>
      <c r="E123" t="s">
        <v>139</v>
      </c>
      <c r="F123" t="s">
        <v>563</v>
      </c>
      <c r="G123" t="s">
        <v>4</v>
      </c>
      <c r="H123" t="s">
        <v>5</v>
      </c>
      <c r="I123" t="s">
        <v>140</v>
      </c>
      <c r="J123" t="s">
        <v>564</v>
      </c>
      <c r="K123" t="s">
        <v>35</v>
      </c>
      <c r="L123" t="s">
        <v>9</v>
      </c>
      <c r="M123" s="1">
        <v>35653</v>
      </c>
      <c r="O123" t="s">
        <v>35</v>
      </c>
      <c r="P123" t="s">
        <v>36</v>
      </c>
      <c r="Q123" t="s">
        <v>37</v>
      </c>
      <c r="R123" t="s">
        <v>12</v>
      </c>
      <c r="U123" t="s">
        <v>12</v>
      </c>
      <c r="V123" t="s">
        <v>12</v>
      </c>
      <c r="W123" t="s">
        <v>12</v>
      </c>
      <c r="X123" t="s">
        <v>12</v>
      </c>
      <c r="Y123" t="s">
        <v>14</v>
      </c>
      <c r="Z123" t="s">
        <v>565</v>
      </c>
      <c r="AA123" t="s">
        <v>478</v>
      </c>
      <c r="AB123">
        <v>92782</v>
      </c>
      <c r="AC123" t="str">
        <f t="shared" si="2"/>
        <v>26900 Peters Canyon Rd., Tustin, CA 92782</v>
      </c>
      <c r="AD123" t="s">
        <v>17</v>
      </c>
      <c r="AE123" t="s">
        <v>312</v>
      </c>
      <c r="AF123" t="s">
        <v>321</v>
      </c>
      <c r="AG123" t="s">
        <v>465</v>
      </c>
      <c r="AH123" t="s">
        <v>479</v>
      </c>
      <c r="AI123">
        <v>33.753452850000002</v>
      </c>
      <c r="AJ123">
        <v>-117.76917508</v>
      </c>
      <c r="AK123">
        <v>448</v>
      </c>
      <c r="AL123">
        <v>11</v>
      </c>
      <c r="AM123">
        <v>2.5</v>
      </c>
      <c r="AN123">
        <v>1</v>
      </c>
      <c r="AO123">
        <v>0.2</v>
      </c>
      <c r="AP123">
        <v>175</v>
      </c>
      <c r="AQ123">
        <v>39.1</v>
      </c>
      <c r="AR123">
        <v>15</v>
      </c>
      <c r="AS123">
        <v>3.3</v>
      </c>
      <c r="AT123">
        <v>111</v>
      </c>
      <c r="AU123">
        <v>24.8</v>
      </c>
      <c r="AV123">
        <v>0</v>
      </c>
      <c r="AW123">
        <v>0</v>
      </c>
      <c r="AX123">
        <v>75</v>
      </c>
      <c r="AY123">
        <v>16.7</v>
      </c>
      <c r="AZ123">
        <v>59</v>
      </c>
      <c r="BA123">
        <v>13.2</v>
      </c>
      <c r="BB123">
        <v>1</v>
      </c>
      <c r="BC123">
        <v>0.2</v>
      </c>
      <c r="BD123">
        <v>21</v>
      </c>
      <c r="BE123">
        <v>4.7</v>
      </c>
      <c r="BF123">
        <v>4</v>
      </c>
      <c r="BG123">
        <v>0.9</v>
      </c>
      <c r="BH123">
        <v>0</v>
      </c>
      <c r="BI123">
        <v>0</v>
      </c>
      <c r="BJ123">
        <v>0</v>
      </c>
      <c r="BK123">
        <v>0</v>
      </c>
      <c r="BL123">
        <v>140</v>
      </c>
      <c r="BM123">
        <v>31.2</v>
      </c>
      <c r="BN123">
        <v>84</v>
      </c>
      <c r="BO123">
        <v>18.8</v>
      </c>
      <c r="BP123">
        <v>139</v>
      </c>
      <c r="BQ123">
        <v>31</v>
      </c>
      <c r="BR123" t="s">
        <v>22</v>
      </c>
      <c r="BS123" t="s">
        <v>5</v>
      </c>
      <c r="BX123" t="s">
        <v>139</v>
      </c>
      <c r="BY123" t="s">
        <v>140</v>
      </c>
      <c r="BZ123">
        <v>39235</v>
      </c>
      <c r="CA123">
        <v>-117.769175082507</v>
      </c>
      <c r="CB123">
        <v>33.753452848794701</v>
      </c>
      <c r="CD123">
        <f xml:space="preserve"> _xlfn.XLOOKUP(AB123,[1]Sheet1!B:B,[1]Sheet1!Y:Y,"Not Found")</f>
        <v>143433</v>
      </c>
      <c r="CE123">
        <f xml:space="preserve"> _xlfn.XLOOKUP(AB123,[1]Sheet1!B:B,[1]Sheet1!AA:AA, "Not Found")</f>
        <v>186946</v>
      </c>
      <c r="CH123">
        <f t="shared" ca="1" si="3"/>
        <v>0.82041341227656139</v>
      </c>
    </row>
    <row r="124" spans="1:86" x14ac:dyDescent="0.3">
      <c r="A124">
        <v>5122</v>
      </c>
      <c r="B124" t="s">
        <v>0</v>
      </c>
      <c r="C124" t="s">
        <v>566</v>
      </c>
      <c r="D124" s="3">
        <v>30736436116305</v>
      </c>
      <c r="E124" t="s">
        <v>139</v>
      </c>
      <c r="F124" t="s">
        <v>567</v>
      </c>
      <c r="G124" t="s">
        <v>4</v>
      </c>
      <c r="H124" t="s">
        <v>5</v>
      </c>
      <c r="I124" t="s">
        <v>140</v>
      </c>
      <c r="J124" t="s">
        <v>568</v>
      </c>
      <c r="K124" t="s">
        <v>113</v>
      </c>
      <c r="L124" t="s">
        <v>9</v>
      </c>
      <c r="M124" s="1">
        <v>36410</v>
      </c>
      <c r="O124" t="s">
        <v>113</v>
      </c>
      <c r="P124" t="s">
        <v>75</v>
      </c>
      <c r="Q124" t="s">
        <v>96</v>
      </c>
      <c r="R124" t="s">
        <v>12</v>
      </c>
      <c r="U124" t="s">
        <v>12</v>
      </c>
      <c r="V124" t="s">
        <v>12</v>
      </c>
      <c r="W124" t="s">
        <v>12</v>
      </c>
      <c r="X124" t="s">
        <v>12</v>
      </c>
      <c r="Y124" t="s">
        <v>14</v>
      </c>
      <c r="Z124" t="s">
        <v>569</v>
      </c>
      <c r="AA124" t="s">
        <v>478</v>
      </c>
      <c r="AB124">
        <v>92782</v>
      </c>
      <c r="AC124" t="str">
        <f t="shared" si="2"/>
        <v>2700 Pioneer Rd., Tustin, CA 92782</v>
      </c>
      <c r="AD124" t="s">
        <v>17</v>
      </c>
      <c r="AE124" t="s">
        <v>312</v>
      </c>
      <c r="AF124" t="s">
        <v>321</v>
      </c>
      <c r="AG124" t="s">
        <v>465</v>
      </c>
      <c r="AH124" t="s">
        <v>479</v>
      </c>
      <c r="AI124">
        <v>33.749945850000003</v>
      </c>
      <c r="AJ124">
        <v>-117.77327208</v>
      </c>
      <c r="AK124">
        <v>941</v>
      </c>
      <c r="AL124">
        <v>17</v>
      </c>
      <c r="AM124">
        <v>1.8</v>
      </c>
      <c r="AN124">
        <v>1</v>
      </c>
      <c r="AO124">
        <v>0.1</v>
      </c>
      <c r="AP124">
        <v>320</v>
      </c>
      <c r="AQ124">
        <v>34</v>
      </c>
      <c r="AR124">
        <v>29</v>
      </c>
      <c r="AS124">
        <v>3.1</v>
      </c>
      <c r="AT124">
        <v>260</v>
      </c>
      <c r="AU124">
        <v>27.6</v>
      </c>
      <c r="AV124">
        <v>3</v>
      </c>
      <c r="AW124">
        <v>0.3</v>
      </c>
      <c r="AX124">
        <v>201</v>
      </c>
      <c r="AY124">
        <v>21.4</v>
      </c>
      <c r="AZ124">
        <v>104</v>
      </c>
      <c r="BA124">
        <v>11.1</v>
      </c>
      <c r="BB124">
        <v>6</v>
      </c>
      <c r="BC124">
        <v>0.6</v>
      </c>
      <c r="BD124">
        <v>59</v>
      </c>
      <c r="BE124">
        <v>6.3</v>
      </c>
      <c r="BF124">
        <v>3</v>
      </c>
      <c r="BG124">
        <v>0.3</v>
      </c>
      <c r="BH124">
        <v>5</v>
      </c>
      <c r="BI124">
        <v>0.5</v>
      </c>
      <c r="BJ124">
        <v>0</v>
      </c>
      <c r="BK124">
        <v>0</v>
      </c>
      <c r="BL124">
        <v>328</v>
      </c>
      <c r="BM124">
        <v>34.9</v>
      </c>
      <c r="BN124">
        <v>127</v>
      </c>
      <c r="BO124">
        <v>13.5</v>
      </c>
      <c r="BP124">
        <v>326</v>
      </c>
      <c r="BQ124">
        <v>34.6</v>
      </c>
      <c r="BR124" t="s">
        <v>22</v>
      </c>
      <c r="BS124" t="s">
        <v>5</v>
      </c>
      <c r="BX124" t="s">
        <v>139</v>
      </c>
      <c r="BY124" t="s">
        <v>140</v>
      </c>
      <c r="BZ124">
        <v>39236</v>
      </c>
      <c r="CA124">
        <v>-117.773272083405</v>
      </c>
      <c r="CB124">
        <v>33.7499458489212</v>
      </c>
      <c r="CD124">
        <f xml:space="preserve"> _xlfn.XLOOKUP(AB124,[1]Sheet1!B:B,[1]Sheet1!Y:Y,"Not Found")</f>
        <v>143433</v>
      </c>
      <c r="CE124">
        <f xml:space="preserve"> _xlfn.XLOOKUP(AB124,[1]Sheet1!B:B,[1]Sheet1!AA:AA, "Not Found")</f>
        <v>186946</v>
      </c>
      <c r="CH124">
        <f t="shared" ca="1" si="3"/>
        <v>0.96748772048259024</v>
      </c>
    </row>
    <row r="125" spans="1:86" x14ac:dyDescent="0.3">
      <c r="A125">
        <v>5123</v>
      </c>
      <c r="B125" t="s">
        <v>0</v>
      </c>
      <c r="C125" t="s">
        <v>570</v>
      </c>
      <c r="D125" s="3">
        <v>30736436118764</v>
      </c>
      <c r="E125" t="s">
        <v>139</v>
      </c>
      <c r="F125" t="s">
        <v>571</v>
      </c>
      <c r="G125" t="s">
        <v>4</v>
      </c>
      <c r="H125" t="s">
        <v>5</v>
      </c>
      <c r="I125" t="s">
        <v>140</v>
      </c>
      <c r="J125" t="s">
        <v>572</v>
      </c>
      <c r="K125" t="s">
        <v>35</v>
      </c>
      <c r="L125" t="s">
        <v>9</v>
      </c>
      <c r="M125" s="1">
        <v>37123</v>
      </c>
      <c r="O125" t="s">
        <v>35</v>
      </c>
      <c r="P125" t="s">
        <v>36</v>
      </c>
      <c r="Q125" t="s">
        <v>37</v>
      </c>
      <c r="R125" t="s">
        <v>12</v>
      </c>
      <c r="U125" t="s">
        <v>12</v>
      </c>
      <c r="V125" t="s">
        <v>12</v>
      </c>
      <c r="W125" t="s">
        <v>12</v>
      </c>
      <c r="X125" t="s">
        <v>12</v>
      </c>
      <c r="Y125" t="s">
        <v>14</v>
      </c>
      <c r="Z125" t="s">
        <v>573</v>
      </c>
      <c r="AA125" t="s">
        <v>478</v>
      </c>
      <c r="AB125">
        <v>92782</v>
      </c>
      <c r="AC125" t="str">
        <f t="shared" si="2"/>
        <v>2515 Rawlings Way, Tustin, CA 92782</v>
      </c>
      <c r="AD125" t="s">
        <v>17</v>
      </c>
      <c r="AE125" t="s">
        <v>312</v>
      </c>
      <c r="AF125" t="s">
        <v>321</v>
      </c>
      <c r="AG125" t="s">
        <v>465</v>
      </c>
      <c r="AH125" t="s">
        <v>479</v>
      </c>
      <c r="AI125">
        <v>33.747165850000002</v>
      </c>
      <c r="AJ125">
        <v>-117.77890807999999</v>
      </c>
      <c r="AK125">
        <v>312</v>
      </c>
      <c r="AL125">
        <v>2</v>
      </c>
      <c r="AM125">
        <v>0.6</v>
      </c>
      <c r="AN125">
        <v>0</v>
      </c>
      <c r="AO125">
        <v>0</v>
      </c>
      <c r="AP125">
        <v>102</v>
      </c>
      <c r="AQ125">
        <v>32.700000000000003</v>
      </c>
      <c r="AR125">
        <v>5</v>
      </c>
      <c r="AS125">
        <v>1.6</v>
      </c>
      <c r="AT125">
        <v>82</v>
      </c>
      <c r="AU125">
        <v>26.3</v>
      </c>
      <c r="AV125">
        <v>0</v>
      </c>
      <c r="AW125">
        <v>0</v>
      </c>
      <c r="AX125">
        <v>74</v>
      </c>
      <c r="AY125">
        <v>23.7</v>
      </c>
      <c r="AZ125">
        <v>45</v>
      </c>
      <c r="BA125">
        <v>14.4</v>
      </c>
      <c r="BB125">
        <v>2</v>
      </c>
      <c r="BC125">
        <v>0.6</v>
      </c>
      <c r="BD125">
        <v>24</v>
      </c>
      <c r="BE125">
        <v>7.7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81</v>
      </c>
      <c r="BM125">
        <v>26</v>
      </c>
      <c r="BN125">
        <v>37</v>
      </c>
      <c r="BO125">
        <v>11.9</v>
      </c>
      <c r="BP125">
        <v>81</v>
      </c>
      <c r="BQ125">
        <v>26</v>
      </c>
      <c r="BR125" t="s">
        <v>22</v>
      </c>
      <c r="BS125" t="s">
        <v>5</v>
      </c>
      <c r="BX125" t="s">
        <v>139</v>
      </c>
      <c r="BY125" t="s">
        <v>140</v>
      </c>
      <c r="BZ125">
        <v>39238</v>
      </c>
      <c r="CA125">
        <v>-117.778908084455</v>
      </c>
      <c r="CB125">
        <v>33.747165846978596</v>
      </c>
      <c r="CD125">
        <f xml:space="preserve"> _xlfn.XLOOKUP(AB125,[1]Sheet1!B:B,[1]Sheet1!Y:Y,"Not Found")</f>
        <v>143433</v>
      </c>
      <c r="CE125">
        <f xml:space="preserve"> _xlfn.XLOOKUP(AB125,[1]Sheet1!B:B,[1]Sheet1!AA:AA, "Not Found")</f>
        <v>186946</v>
      </c>
      <c r="CH125">
        <f t="shared" ca="1" si="3"/>
        <v>0.72363476919367731</v>
      </c>
    </row>
    <row r="126" spans="1:86" x14ac:dyDescent="0.3">
      <c r="A126">
        <v>5124</v>
      </c>
      <c r="B126" t="s">
        <v>0</v>
      </c>
      <c r="C126" t="s">
        <v>574</v>
      </c>
      <c r="D126" s="3">
        <v>30736436118772</v>
      </c>
      <c r="E126" t="s">
        <v>139</v>
      </c>
      <c r="F126" t="s">
        <v>575</v>
      </c>
      <c r="G126" t="s">
        <v>4</v>
      </c>
      <c r="H126" t="s">
        <v>5</v>
      </c>
      <c r="I126" t="s">
        <v>140</v>
      </c>
      <c r="J126" t="s">
        <v>576</v>
      </c>
      <c r="K126" t="s">
        <v>35</v>
      </c>
      <c r="L126" t="s">
        <v>9</v>
      </c>
      <c r="M126" s="1">
        <v>37123</v>
      </c>
      <c r="O126" t="s">
        <v>35</v>
      </c>
      <c r="P126" t="s">
        <v>36</v>
      </c>
      <c r="Q126" t="s">
        <v>37</v>
      </c>
      <c r="R126" t="s">
        <v>12</v>
      </c>
      <c r="U126" t="s">
        <v>12</v>
      </c>
      <c r="V126" t="s">
        <v>12</v>
      </c>
      <c r="W126" t="s">
        <v>12</v>
      </c>
      <c r="X126" t="s">
        <v>12</v>
      </c>
      <c r="Y126" t="s">
        <v>14</v>
      </c>
      <c r="Z126" t="s">
        <v>577</v>
      </c>
      <c r="AA126" t="s">
        <v>464</v>
      </c>
      <c r="AB126">
        <v>92602</v>
      </c>
      <c r="AC126" t="str">
        <f t="shared" si="2"/>
        <v>3181 Trevino Dr., Irvine, CA 92602</v>
      </c>
      <c r="AD126" t="s">
        <v>17</v>
      </c>
      <c r="AE126" t="s">
        <v>237</v>
      </c>
      <c r="AF126" t="s">
        <v>321</v>
      </c>
      <c r="AG126" t="s">
        <v>465</v>
      </c>
      <c r="AH126" s="2" t="s">
        <v>21</v>
      </c>
      <c r="AI126">
        <v>33.73532385</v>
      </c>
      <c r="AJ126">
        <v>-117.77589908</v>
      </c>
      <c r="AK126">
        <v>520</v>
      </c>
      <c r="AL126">
        <v>5</v>
      </c>
      <c r="AM126">
        <v>1</v>
      </c>
      <c r="AN126">
        <v>0</v>
      </c>
      <c r="AO126">
        <v>0</v>
      </c>
      <c r="AP126">
        <v>193</v>
      </c>
      <c r="AQ126">
        <v>37.1</v>
      </c>
      <c r="AR126">
        <v>20</v>
      </c>
      <c r="AS126">
        <v>3.8</v>
      </c>
      <c r="AT126">
        <v>138</v>
      </c>
      <c r="AU126">
        <v>26.5</v>
      </c>
      <c r="AV126">
        <v>1</v>
      </c>
      <c r="AW126">
        <v>0.2</v>
      </c>
      <c r="AX126">
        <v>106</v>
      </c>
      <c r="AY126">
        <v>20.399999999999999</v>
      </c>
      <c r="AZ126">
        <v>54</v>
      </c>
      <c r="BA126">
        <v>10.4</v>
      </c>
      <c r="BB126">
        <v>3</v>
      </c>
      <c r="BC126">
        <v>0.6</v>
      </c>
      <c r="BD126">
        <v>83</v>
      </c>
      <c r="BE126">
        <v>16</v>
      </c>
      <c r="BF126">
        <v>3</v>
      </c>
      <c r="BG126">
        <v>0.6</v>
      </c>
      <c r="BH126">
        <v>3</v>
      </c>
      <c r="BI126">
        <v>0.6</v>
      </c>
      <c r="BJ126">
        <v>0</v>
      </c>
      <c r="BK126">
        <v>0</v>
      </c>
      <c r="BL126">
        <v>192</v>
      </c>
      <c r="BM126">
        <v>36.9</v>
      </c>
      <c r="BN126">
        <v>73</v>
      </c>
      <c r="BO126">
        <v>14</v>
      </c>
      <c r="BP126">
        <v>191</v>
      </c>
      <c r="BQ126">
        <v>36.700000000000003</v>
      </c>
      <c r="BR126" t="s">
        <v>22</v>
      </c>
      <c r="BS126" t="s">
        <v>5</v>
      </c>
      <c r="BX126" t="s">
        <v>139</v>
      </c>
      <c r="BY126" t="s">
        <v>140</v>
      </c>
      <c r="BZ126">
        <v>39239</v>
      </c>
      <c r="CA126">
        <v>-117.775899081674</v>
      </c>
      <c r="CB126">
        <v>33.735323846583697</v>
      </c>
      <c r="CD126">
        <f xml:space="preserve"> _xlfn.XLOOKUP(AB126,[1]Sheet1!B:B,[1]Sheet1!Y:Y,"Not Found")</f>
        <v>150406</v>
      </c>
      <c r="CE126">
        <f xml:space="preserve"> _xlfn.XLOOKUP(AB126,[1]Sheet1!B:B,[1]Sheet1!AA:AA, "Not Found")</f>
        <v>185730</v>
      </c>
      <c r="CH126">
        <f t="shared" ca="1" si="3"/>
        <v>0.38242556536965633</v>
      </c>
    </row>
    <row r="127" spans="1:86" x14ac:dyDescent="0.3">
      <c r="A127">
        <v>5125</v>
      </c>
      <c r="B127" t="s">
        <v>0</v>
      </c>
      <c r="C127" t="s">
        <v>578</v>
      </c>
      <c r="D127" s="3">
        <v>30736500116046</v>
      </c>
      <c r="E127" t="s">
        <v>579</v>
      </c>
      <c r="F127" t="s">
        <v>580</v>
      </c>
      <c r="G127" t="s">
        <v>4</v>
      </c>
      <c r="H127" t="s">
        <v>5</v>
      </c>
      <c r="I127" t="s">
        <v>581</v>
      </c>
      <c r="J127" t="s">
        <v>582</v>
      </c>
      <c r="K127" t="s">
        <v>400</v>
      </c>
      <c r="L127" t="s">
        <v>9</v>
      </c>
      <c r="M127" s="1">
        <v>39346</v>
      </c>
      <c r="O127" t="s">
        <v>583</v>
      </c>
      <c r="P127" t="s">
        <v>584</v>
      </c>
      <c r="Q127" t="s">
        <v>584</v>
      </c>
      <c r="R127" t="s">
        <v>12</v>
      </c>
      <c r="U127" t="s">
        <v>12</v>
      </c>
      <c r="V127" t="s">
        <v>12</v>
      </c>
      <c r="W127" t="s">
        <v>12</v>
      </c>
      <c r="X127" t="s">
        <v>12</v>
      </c>
      <c r="Z127" t="s">
        <v>585</v>
      </c>
      <c r="AA127" t="s">
        <v>464</v>
      </c>
      <c r="AB127">
        <v>92604</v>
      </c>
      <c r="AC127" t="str">
        <f t="shared" si="2"/>
        <v>311 West Yale Loop, Irvine, CA 92604</v>
      </c>
      <c r="AD127" t="s">
        <v>17</v>
      </c>
      <c r="AE127" t="s">
        <v>237</v>
      </c>
      <c r="AF127" t="s">
        <v>321</v>
      </c>
      <c r="AG127" t="s">
        <v>465</v>
      </c>
      <c r="AH127" s="2" t="s">
        <v>21</v>
      </c>
      <c r="AI127">
        <v>33.681211840000003</v>
      </c>
      <c r="AJ127">
        <v>-117.80629008</v>
      </c>
      <c r="AK127">
        <v>111</v>
      </c>
      <c r="AL127">
        <v>5</v>
      </c>
      <c r="AM127">
        <v>4.5</v>
      </c>
      <c r="AN127">
        <v>0</v>
      </c>
      <c r="AO127">
        <v>0</v>
      </c>
      <c r="AP127">
        <v>47</v>
      </c>
      <c r="AQ127">
        <v>42.3</v>
      </c>
      <c r="AR127">
        <v>4</v>
      </c>
      <c r="AS127">
        <v>3.6</v>
      </c>
      <c r="AT127">
        <v>16</v>
      </c>
      <c r="AU127">
        <v>14.4</v>
      </c>
      <c r="AV127">
        <v>0</v>
      </c>
      <c r="AW127">
        <v>0</v>
      </c>
      <c r="AX127">
        <v>31</v>
      </c>
      <c r="AY127">
        <v>27.9</v>
      </c>
      <c r="AZ127">
        <v>8</v>
      </c>
      <c r="BA127">
        <v>7.2</v>
      </c>
      <c r="BB127">
        <v>0</v>
      </c>
      <c r="BC127">
        <v>0</v>
      </c>
      <c r="BD127">
        <v>6</v>
      </c>
      <c r="BE127">
        <v>5.4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16</v>
      </c>
      <c r="BM127">
        <v>14.4</v>
      </c>
      <c r="BN127">
        <v>111</v>
      </c>
      <c r="BO127">
        <v>100</v>
      </c>
      <c r="BP127">
        <v>16</v>
      </c>
      <c r="BQ127">
        <v>14.4</v>
      </c>
      <c r="BR127" t="s">
        <v>22</v>
      </c>
      <c r="BS127" t="s">
        <v>5</v>
      </c>
      <c r="BX127" t="s">
        <v>579</v>
      </c>
      <c r="BY127" t="s">
        <v>581</v>
      </c>
      <c r="BZ127">
        <v>39710</v>
      </c>
      <c r="CA127">
        <v>-117.806290084265</v>
      </c>
      <c r="CB127">
        <v>33.681211838034301</v>
      </c>
      <c r="CD127">
        <f xml:space="preserve"> _xlfn.XLOOKUP(AB127,[1]Sheet1!B:B,[1]Sheet1!Y:Y,"Not Found")</f>
        <v>128092</v>
      </c>
      <c r="CE127">
        <f xml:space="preserve"> _xlfn.XLOOKUP(AB127,[1]Sheet1!B:B,[1]Sheet1!AA:AA, "Not Found")</f>
        <v>156672</v>
      </c>
      <c r="CH127">
        <f t="shared" ca="1" si="3"/>
        <v>0.44564103305664304</v>
      </c>
    </row>
    <row r="128" spans="1:86" x14ac:dyDescent="0.3">
      <c r="A128">
        <v>5126</v>
      </c>
      <c r="B128" t="s">
        <v>0</v>
      </c>
      <c r="C128" t="s">
        <v>586</v>
      </c>
      <c r="D128" s="3">
        <v>30736500127472</v>
      </c>
      <c r="E128" t="s">
        <v>579</v>
      </c>
      <c r="F128" t="s">
        <v>587</v>
      </c>
      <c r="G128" t="s">
        <v>4</v>
      </c>
      <c r="H128" t="s">
        <v>5</v>
      </c>
      <c r="I128" t="s">
        <v>581</v>
      </c>
      <c r="J128" t="s">
        <v>588</v>
      </c>
      <c r="K128" t="s">
        <v>113</v>
      </c>
      <c r="L128" t="s">
        <v>9</v>
      </c>
      <c r="M128" s="1">
        <v>41527</v>
      </c>
      <c r="O128" t="s">
        <v>113</v>
      </c>
      <c r="P128" t="s">
        <v>10</v>
      </c>
      <c r="Q128" t="s">
        <v>96</v>
      </c>
      <c r="R128" t="s">
        <v>12</v>
      </c>
      <c r="U128" t="s">
        <v>12</v>
      </c>
      <c r="V128" t="s">
        <v>12</v>
      </c>
      <c r="W128" t="s">
        <v>12</v>
      </c>
      <c r="X128" t="s">
        <v>12</v>
      </c>
      <c r="Y128" t="s">
        <v>14</v>
      </c>
      <c r="Z128" t="s">
        <v>589</v>
      </c>
      <c r="AA128" t="s">
        <v>464</v>
      </c>
      <c r="AB128">
        <v>92620</v>
      </c>
      <c r="AC128" t="str">
        <f t="shared" si="2"/>
        <v>155 Visions, Irvine, CA 92620</v>
      </c>
      <c r="AD128" t="s">
        <v>17</v>
      </c>
      <c r="AE128" t="s">
        <v>237</v>
      </c>
      <c r="AF128" t="s">
        <v>321</v>
      </c>
      <c r="AG128" t="s">
        <v>465</v>
      </c>
      <c r="AH128" s="2" t="s">
        <v>21</v>
      </c>
      <c r="AI128">
        <v>33.693786840000001</v>
      </c>
      <c r="AJ128">
        <v>-117.76056808</v>
      </c>
      <c r="AK128">
        <v>1118</v>
      </c>
      <c r="AL128">
        <v>22</v>
      </c>
      <c r="AM128">
        <v>2</v>
      </c>
      <c r="AN128">
        <v>4</v>
      </c>
      <c r="AO128">
        <v>0.4</v>
      </c>
      <c r="AP128">
        <v>672</v>
      </c>
      <c r="AQ128">
        <v>60.1</v>
      </c>
      <c r="AR128">
        <v>33</v>
      </c>
      <c r="AS128">
        <v>3</v>
      </c>
      <c r="AT128">
        <v>111</v>
      </c>
      <c r="AU128">
        <v>9.9</v>
      </c>
      <c r="AV128">
        <v>1</v>
      </c>
      <c r="AW128">
        <v>0.1</v>
      </c>
      <c r="AX128">
        <v>181</v>
      </c>
      <c r="AY128">
        <v>16.2</v>
      </c>
      <c r="AZ128">
        <v>89</v>
      </c>
      <c r="BA128">
        <v>8</v>
      </c>
      <c r="BB128">
        <v>5</v>
      </c>
      <c r="BC128">
        <v>0.4</v>
      </c>
      <c r="BD128">
        <v>127</v>
      </c>
      <c r="BE128">
        <v>11.4</v>
      </c>
      <c r="BF128">
        <v>3</v>
      </c>
      <c r="BG128">
        <v>0.3</v>
      </c>
      <c r="BH128">
        <v>4</v>
      </c>
      <c r="BI128">
        <v>0.4</v>
      </c>
      <c r="BJ128">
        <v>0</v>
      </c>
      <c r="BK128">
        <v>0</v>
      </c>
      <c r="BL128">
        <v>220</v>
      </c>
      <c r="BM128">
        <v>19.7</v>
      </c>
      <c r="BN128">
        <v>85</v>
      </c>
      <c r="BO128">
        <v>7.6</v>
      </c>
      <c r="BP128">
        <v>220</v>
      </c>
      <c r="BQ128">
        <v>19.7</v>
      </c>
      <c r="BR128" t="s">
        <v>22</v>
      </c>
      <c r="BS128" t="s">
        <v>5</v>
      </c>
      <c r="BX128" t="s">
        <v>579</v>
      </c>
      <c r="BY128" t="s">
        <v>581</v>
      </c>
      <c r="BZ128">
        <v>39711</v>
      </c>
      <c r="CA128">
        <v>-117.76056807587599</v>
      </c>
      <c r="CB128">
        <v>33.693786843444499</v>
      </c>
      <c r="CD128">
        <f xml:space="preserve"> _xlfn.XLOOKUP(AB128,[1]Sheet1!B:B,[1]Sheet1!Y:Y,"Not Found")</f>
        <v>144572</v>
      </c>
      <c r="CE128">
        <f xml:space="preserve"> _xlfn.XLOOKUP(AB128,[1]Sheet1!B:B,[1]Sheet1!AA:AA, "Not Found")</f>
        <v>185970</v>
      </c>
      <c r="CH128">
        <f t="shared" ca="1" si="3"/>
        <v>0.62808003314461336</v>
      </c>
    </row>
    <row r="129" spans="1:86" x14ac:dyDescent="0.3">
      <c r="A129">
        <v>5127</v>
      </c>
      <c r="B129" t="s">
        <v>0</v>
      </c>
      <c r="C129" t="s">
        <v>590</v>
      </c>
      <c r="D129" s="3">
        <v>30736500129155</v>
      </c>
      <c r="E129" t="s">
        <v>579</v>
      </c>
      <c r="F129" t="s">
        <v>591</v>
      </c>
      <c r="G129" t="s">
        <v>4</v>
      </c>
      <c r="H129" t="s">
        <v>5</v>
      </c>
      <c r="I129" t="s">
        <v>581</v>
      </c>
      <c r="J129" t="s">
        <v>592</v>
      </c>
      <c r="K129" t="s">
        <v>35</v>
      </c>
      <c r="L129" t="s">
        <v>9</v>
      </c>
      <c r="M129" s="1">
        <v>41883</v>
      </c>
      <c r="O129" t="s">
        <v>35</v>
      </c>
      <c r="P129" t="s">
        <v>36</v>
      </c>
      <c r="Q129" t="s">
        <v>75</v>
      </c>
      <c r="R129" t="s">
        <v>12</v>
      </c>
      <c r="U129" t="s">
        <v>12</v>
      </c>
      <c r="V129" t="s">
        <v>12</v>
      </c>
      <c r="W129" t="s">
        <v>13</v>
      </c>
      <c r="X129" t="s">
        <v>12</v>
      </c>
      <c r="Y129" t="s">
        <v>14</v>
      </c>
      <c r="Z129" t="s">
        <v>593</v>
      </c>
      <c r="AA129" t="s">
        <v>464</v>
      </c>
      <c r="AB129">
        <v>92620</v>
      </c>
      <c r="AC129" t="str">
        <f t="shared" si="2"/>
        <v>355 Rush Lily, Irvine, CA 92620</v>
      </c>
      <c r="AD129" t="s">
        <v>17</v>
      </c>
      <c r="AE129" t="s">
        <v>237</v>
      </c>
      <c r="AF129" t="s">
        <v>321</v>
      </c>
      <c r="AG129" t="s">
        <v>465</v>
      </c>
      <c r="AH129" s="2" t="s">
        <v>21</v>
      </c>
      <c r="AI129">
        <v>33.68562584</v>
      </c>
      <c r="AJ129">
        <v>-117.75866408</v>
      </c>
      <c r="AK129">
        <v>1015</v>
      </c>
      <c r="AL129">
        <v>16</v>
      </c>
      <c r="AM129">
        <v>1.6</v>
      </c>
      <c r="AN129">
        <v>0</v>
      </c>
      <c r="AO129">
        <v>0</v>
      </c>
      <c r="AP129">
        <v>624</v>
      </c>
      <c r="AQ129">
        <v>61.5</v>
      </c>
      <c r="AR129">
        <v>42</v>
      </c>
      <c r="AS129">
        <v>4.0999999999999996</v>
      </c>
      <c r="AT129">
        <v>102</v>
      </c>
      <c r="AU129">
        <v>10</v>
      </c>
      <c r="AV129">
        <v>1</v>
      </c>
      <c r="AW129">
        <v>0.1</v>
      </c>
      <c r="AX129">
        <v>172</v>
      </c>
      <c r="AY129">
        <v>16.899999999999999</v>
      </c>
      <c r="AZ129">
        <v>58</v>
      </c>
      <c r="BA129">
        <v>5.7</v>
      </c>
      <c r="BB129">
        <v>0</v>
      </c>
      <c r="BC129">
        <v>0</v>
      </c>
      <c r="BD129">
        <v>263</v>
      </c>
      <c r="BE129">
        <v>25.9</v>
      </c>
      <c r="BF129">
        <v>5</v>
      </c>
      <c r="BG129">
        <v>0.5</v>
      </c>
      <c r="BH129">
        <v>5</v>
      </c>
      <c r="BI129">
        <v>0.5</v>
      </c>
      <c r="BJ129">
        <v>0</v>
      </c>
      <c r="BK129">
        <v>0</v>
      </c>
      <c r="BL129">
        <v>235</v>
      </c>
      <c r="BM129">
        <v>23.2</v>
      </c>
      <c r="BN129">
        <v>98</v>
      </c>
      <c r="BO129">
        <v>9.6999999999999993</v>
      </c>
      <c r="BP129">
        <v>235</v>
      </c>
      <c r="BQ129">
        <v>23.2</v>
      </c>
      <c r="BR129" t="s">
        <v>22</v>
      </c>
      <c r="BS129" t="s">
        <v>5</v>
      </c>
      <c r="BX129" t="s">
        <v>579</v>
      </c>
      <c r="BY129" t="s">
        <v>581</v>
      </c>
      <c r="BZ129">
        <v>39712</v>
      </c>
      <c r="CA129">
        <v>-117.758664076149</v>
      </c>
      <c r="CB129">
        <v>33.685625842134897</v>
      </c>
      <c r="CD129">
        <f xml:space="preserve"> _xlfn.XLOOKUP(AB129,[1]Sheet1!B:B,[1]Sheet1!Y:Y,"Not Found")</f>
        <v>144572</v>
      </c>
      <c r="CE129">
        <f xml:space="preserve"> _xlfn.XLOOKUP(AB129,[1]Sheet1!B:B,[1]Sheet1!AA:AA, "Not Found")</f>
        <v>185970</v>
      </c>
      <c r="CH129">
        <f t="shared" ca="1" si="3"/>
        <v>0.10807141917643226</v>
      </c>
    </row>
    <row r="130" spans="1:86" x14ac:dyDescent="0.3">
      <c r="A130">
        <v>5128</v>
      </c>
      <c r="B130" t="s">
        <v>0</v>
      </c>
      <c r="C130" t="s">
        <v>594</v>
      </c>
      <c r="D130" s="3">
        <v>30736500129296</v>
      </c>
      <c r="E130" t="s">
        <v>579</v>
      </c>
      <c r="F130" t="s">
        <v>595</v>
      </c>
      <c r="G130" t="s">
        <v>4</v>
      </c>
      <c r="H130" t="s">
        <v>5</v>
      </c>
      <c r="I130" t="s">
        <v>581</v>
      </c>
      <c r="J130" t="s">
        <v>596</v>
      </c>
      <c r="K130" t="s">
        <v>35</v>
      </c>
      <c r="L130" t="s">
        <v>9</v>
      </c>
      <c r="M130" s="1">
        <v>41884</v>
      </c>
      <c r="O130" t="s">
        <v>35</v>
      </c>
      <c r="P130" t="s">
        <v>36</v>
      </c>
      <c r="Q130" t="s">
        <v>75</v>
      </c>
      <c r="R130" t="s">
        <v>12</v>
      </c>
      <c r="U130" t="s">
        <v>12</v>
      </c>
      <c r="V130" t="s">
        <v>12</v>
      </c>
      <c r="W130" t="s">
        <v>12</v>
      </c>
      <c r="X130" t="s">
        <v>12</v>
      </c>
      <c r="Y130" t="s">
        <v>14</v>
      </c>
      <c r="Z130" t="s">
        <v>597</v>
      </c>
      <c r="AA130" t="s">
        <v>464</v>
      </c>
      <c r="AB130">
        <v>92618</v>
      </c>
      <c r="AC130" t="str">
        <f t="shared" ref="AC130:AC193" si="4">Z130 &amp; ", " &amp; AA130 &amp;", CA " &amp;AB130</f>
        <v>12100 Portola Springs, Irvine, CA 92618</v>
      </c>
      <c r="AD130" t="s">
        <v>17</v>
      </c>
      <c r="AE130" t="s">
        <v>237</v>
      </c>
      <c r="AF130" t="s">
        <v>321</v>
      </c>
      <c r="AG130" t="s">
        <v>465</v>
      </c>
      <c r="AH130" s="2" t="s">
        <v>21</v>
      </c>
      <c r="AI130">
        <v>33.693829839999999</v>
      </c>
      <c r="AJ130">
        <v>-117.71141607</v>
      </c>
      <c r="AK130">
        <v>955</v>
      </c>
      <c r="AL130">
        <v>13</v>
      </c>
      <c r="AM130">
        <v>1.4</v>
      </c>
      <c r="AN130">
        <v>2</v>
      </c>
      <c r="AO130">
        <v>0.2</v>
      </c>
      <c r="AP130">
        <v>517</v>
      </c>
      <c r="AQ130">
        <v>54.1</v>
      </c>
      <c r="AR130">
        <v>36</v>
      </c>
      <c r="AS130">
        <v>3.8</v>
      </c>
      <c r="AT130">
        <v>111</v>
      </c>
      <c r="AU130">
        <v>11.6</v>
      </c>
      <c r="AV130">
        <v>4</v>
      </c>
      <c r="AW130">
        <v>0.4</v>
      </c>
      <c r="AX130">
        <v>183</v>
      </c>
      <c r="AY130">
        <v>19.2</v>
      </c>
      <c r="AZ130">
        <v>86</v>
      </c>
      <c r="BA130">
        <v>9</v>
      </c>
      <c r="BB130">
        <v>3</v>
      </c>
      <c r="BC130">
        <v>0.3</v>
      </c>
      <c r="BD130">
        <v>151</v>
      </c>
      <c r="BE130">
        <v>15.8</v>
      </c>
      <c r="BF130">
        <v>2</v>
      </c>
      <c r="BG130">
        <v>0.2</v>
      </c>
      <c r="BH130">
        <v>2</v>
      </c>
      <c r="BI130">
        <v>0.2</v>
      </c>
      <c r="BJ130">
        <v>0</v>
      </c>
      <c r="BK130">
        <v>0</v>
      </c>
      <c r="BL130">
        <v>163</v>
      </c>
      <c r="BM130">
        <v>17.100000000000001</v>
      </c>
      <c r="BN130">
        <v>104</v>
      </c>
      <c r="BO130">
        <v>10.9</v>
      </c>
      <c r="BP130">
        <v>163</v>
      </c>
      <c r="BQ130">
        <v>17.100000000000001</v>
      </c>
      <c r="BR130" t="s">
        <v>22</v>
      </c>
      <c r="BS130" t="s">
        <v>5</v>
      </c>
      <c r="BX130" t="s">
        <v>579</v>
      </c>
      <c r="BY130" t="s">
        <v>581</v>
      </c>
      <c r="BZ130">
        <v>39713</v>
      </c>
      <c r="CA130">
        <v>-117.7114160686</v>
      </c>
      <c r="CB130">
        <v>33.693829844638302</v>
      </c>
      <c r="CD130">
        <f xml:space="preserve"> _xlfn.XLOOKUP(AB130,[1]Sheet1!B:B,[1]Sheet1!Y:Y,"Not Found")</f>
        <v>135609</v>
      </c>
      <c r="CE130">
        <f xml:space="preserve"> _xlfn.XLOOKUP(AB130,[1]Sheet1!B:B,[1]Sheet1!AA:AA, "Not Found")</f>
        <v>178073</v>
      </c>
      <c r="CH130">
        <f t="shared" ref="CH130:CH193" ca="1" si="5">RAND()</f>
        <v>7.2107736412110657E-2</v>
      </c>
    </row>
    <row r="131" spans="1:86" x14ac:dyDescent="0.3">
      <c r="A131">
        <v>5129</v>
      </c>
      <c r="B131" t="s">
        <v>0</v>
      </c>
      <c r="C131" t="s">
        <v>598</v>
      </c>
      <c r="D131" s="3">
        <v>30736500133389</v>
      </c>
      <c r="E131" t="s">
        <v>579</v>
      </c>
      <c r="F131" t="s">
        <v>599</v>
      </c>
      <c r="G131" t="s">
        <v>4</v>
      </c>
      <c r="H131" t="s">
        <v>5</v>
      </c>
      <c r="I131" t="s">
        <v>581</v>
      </c>
      <c r="J131" t="s">
        <v>600</v>
      </c>
      <c r="K131" t="s">
        <v>35</v>
      </c>
      <c r="L131" t="s">
        <v>9</v>
      </c>
      <c r="M131" s="1">
        <v>42606</v>
      </c>
      <c r="O131" t="s">
        <v>35</v>
      </c>
      <c r="P131" t="s">
        <v>36</v>
      </c>
      <c r="Q131" t="s">
        <v>96</v>
      </c>
      <c r="R131" t="s">
        <v>12</v>
      </c>
      <c r="U131" t="s">
        <v>12</v>
      </c>
      <c r="V131" t="s">
        <v>12</v>
      </c>
      <c r="W131" t="s">
        <v>12</v>
      </c>
      <c r="X131" t="s">
        <v>12</v>
      </c>
      <c r="Y131" t="s">
        <v>14</v>
      </c>
      <c r="Z131" t="s">
        <v>601</v>
      </c>
      <c r="AA131" t="s">
        <v>464</v>
      </c>
      <c r="AB131">
        <v>92618</v>
      </c>
      <c r="AC131" t="str">
        <f t="shared" si="4"/>
        <v>200 Cultivate, Irvine, CA 92618</v>
      </c>
      <c r="AD131" t="s">
        <v>17</v>
      </c>
      <c r="AE131" t="s">
        <v>237</v>
      </c>
      <c r="AF131" t="s">
        <v>321</v>
      </c>
      <c r="AG131" t="s">
        <v>465</v>
      </c>
      <c r="AH131" t="s">
        <v>602</v>
      </c>
      <c r="AI131">
        <v>33.68803784</v>
      </c>
      <c r="AJ131">
        <v>-117.73552506999999</v>
      </c>
      <c r="AK131">
        <v>1071</v>
      </c>
      <c r="AL131">
        <v>14</v>
      </c>
      <c r="AM131">
        <v>1.3</v>
      </c>
      <c r="AN131">
        <v>2</v>
      </c>
      <c r="AO131">
        <v>0.2</v>
      </c>
      <c r="AP131">
        <v>670</v>
      </c>
      <c r="AQ131">
        <v>62.6</v>
      </c>
      <c r="AR131">
        <v>27</v>
      </c>
      <c r="AS131">
        <v>2.5</v>
      </c>
      <c r="AT131">
        <v>82</v>
      </c>
      <c r="AU131">
        <v>7.7</v>
      </c>
      <c r="AV131">
        <v>1</v>
      </c>
      <c r="AW131">
        <v>0.1</v>
      </c>
      <c r="AX131">
        <v>192</v>
      </c>
      <c r="AY131">
        <v>17.899999999999999</v>
      </c>
      <c r="AZ131">
        <v>77</v>
      </c>
      <c r="BA131">
        <v>7.2</v>
      </c>
      <c r="BB131">
        <v>6</v>
      </c>
      <c r="BC131">
        <v>0.6</v>
      </c>
      <c r="BD131">
        <v>120</v>
      </c>
      <c r="BE131">
        <v>11.2</v>
      </c>
      <c r="BF131">
        <v>0</v>
      </c>
      <c r="BG131">
        <v>0</v>
      </c>
      <c r="BH131">
        <v>4</v>
      </c>
      <c r="BI131">
        <v>0.4</v>
      </c>
      <c r="BJ131">
        <v>0</v>
      </c>
      <c r="BK131">
        <v>0</v>
      </c>
      <c r="BL131">
        <v>148</v>
      </c>
      <c r="BM131">
        <v>13.8</v>
      </c>
      <c r="BN131">
        <v>76</v>
      </c>
      <c r="BO131">
        <v>7.1</v>
      </c>
      <c r="BP131">
        <v>147</v>
      </c>
      <c r="BQ131">
        <v>13.7</v>
      </c>
      <c r="BR131" t="s">
        <v>22</v>
      </c>
      <c r="BS131" t="s">
        <v>5</v>
      </c>
      <c r="BX131" t="s">
        <v>579</v>
      </c>
      <c r="BY131" t="s">
        <v>581</v>
      </c>
      <c r="BZ131">
        <v>39715</v>
      </c>
      <c r="CA131">
        <v>-117.735525072475</v>
      </c>
      <c r="CB131">
        <v>33.688037843366303</v>
      </c>
      <c r="CD131">
        <f xml:space="preserve"> _xlfn.XLOOKUP(AB131,[1]Sheet1!B:B,[1]Sheet1!Y:Y,"Not Found")</f>
        <v>135609</v>
      </c>
      <c r="CE131">
        <f xml:space="preserve"> _xlfn.XLOOKUP(AB131,[1]Sheet1!B:B,[1]Sheet1!AA:AA, "Not Found")</f>
        <v>178073</v>
      </c>
      <c r="CH131">
        <f t="shared" ca="1" si="5"/>
        <v>0.56997191882820741</v>
      </c>
    </row>
    <row r="132" spans="1:86" x14ac:dyDescent="0.3">
      <c r="A132">
        <v>5130</v>
      </c>
      <c r="B132" t="s">
        <v>0</v>
      </c>
      <c r="C132" t="s">
        <v>603</v>
      </c>
      <c r="D132" s="3">
        <v>30736500133405</v>
      </c>
      <c r="E132" t="s">
        <v>579</v>
      </c>
      <c r="F132" t="s">
        <v>604</v>
      </c>
      <c r="G132" t="s">
        <v>4</v>
      </c>
      <c r="H132" t="s">
        <v>5</v>
      </c>
      <c r="I132" t="s">
        <v>581</v>
      </c>
      <c r="J132" t="s">
        <v>605</v>
      </c>
      <c r="K132" t="s">
        <v>8</v>
      </c>
      <c r="L132" t="s">
        <v>9</v>
      </c>
      <c r="M132" s="1">
        <v>42606</v>
      </c>
      <c r="O132" t="s">
        <v>8</v>
      </c>
      <c r="P132" t="s">
        <v>4</v>
      </c>
      <c r="Q132" t="s">
        <v>11</v>
      </c>
      <c r="R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14</v>
      </c>
      <c r="Z132" t="s">
        <v>606</v>
      </c>
      <c r="AA132" t="s">
        <v>464</v>
      </c>
      <c r="AB132">
        <v>92618</v>
      </c>
      <c r="AC132" t="str">
        <f t="shared" si="4"/>
        <v>1001 Cadence, Irvine, CA 92618</v>
      </c>
      <c r="AD132" t="s">
        <v>17</v>
      </c>
      <c r="AE132" t="s">
        <v>237</v>
      </c>
      <c r="AF132" t="s">
        <v>321</v>
      </c>
      <c r="AG132" t="s">
        <v>465</v>
      </c>
      <c r="AH132" t="s">
        <v>602</v>
      </c>
      <c r="AI132">
        <v>33.672279840000002</v>
      </c>
      <c r="AJ132">
        <v>-117.71384607</v>
      </c>
      <c r="AK132">
        <v>2503</v>
      </c>
      <c r="AL132">
        <v>39</v>
      </c>
      <c r="AM132">
        <v>1.6</v>
      </c>
      <c r="AN132">
        <v>1</v>
      </c>
      <c r="AO132">
        <v>0</v>
      </c>
      <c r="AP132">
        <v>1484</v>
      </c>
      <c r="AQ132">
        <v>59.3</v>
      </c>
      <c r="AR132">
        <v>79</v>
      </c>
      <c r="AS132">
        <v>3.2</v>
      </c>
      <c r="AT132">
        <v>232</v>
      </c>
      <c r="AU132">
        <v>9.3000000000000007</v>
      </c>
      <c r="AV132">
        <v>8</v>
      </c>
      <c r="AW132">
        <v>0.3</v>
      </c>
      <c r="AX132">
        <v>468</v>
      </c>
      <c r="AY132">
        <v>18.7</v>
      </c>
      <c r="AZ132">
        <v>182</v>
      </c>
      <c r="BA132">
        <v>7.3</v>
      </c>
      <c r="BB132">
        <v>10</v>
      </c>
      <c r="BC132">
        <v>0.4</v>
      </c>
      <c r="BD132">
        <v>176</v>
      </c>
      <c r="BE132">
        <v>7</v>
      </c>
      <c r="BF132">
        <v>2</v>
      </c>
      <c r="BG132">
        <v>0.1</v>
      </c>
      <c r="BH132">
        <v>4</v>
      </c>
      <c r="BI132">
        <v>0.2</v>
      </c>
      <c r="BJ132">
        <v>0</v>
      </c>
      <c r="BK132">
        <v>0</v>
      </c>
      <c r="BL132">
        <v>452</v>
      </c>
      <c r="BM132">
        <v>18.100000000000001</v>
      </c>
      <c r="BN132">
        <v>160</v>
      </c>
      <c r="BO132">
        <v>6.4</v>
      </c>
      <c r="BP132">
        <v>452</v>
      </c>
      <c r="BQ132">
        <v>18.100000000000001</v>
      </c>
      <c r="BR132" t="s">
        <v>22</v>
      </c>
      <c r="BS132" t="s">
        <v>5</v>
      </c>
      <c r="BX132" t="s">
        <v>579</v>
      </c>
      <c r="BY132" t="s">
        <v>581</v>
      </c>
      <c r="BZ132">
        <v>39714</v>
      </c>
      <c r="CA132">
        <v>-117.71384606689099</v>
      </c>
      <c r="CB132">
        <v>33.672279842831898</v>
      </c>
      <c r="CD132">
        <f xml:space="preserve"> _xlfn.XLOOKUP(AB132,[1]Sheet1!B:B,[1]Sheet1!Y:Y,"Not Found")</f>
        <v>135609</v>
      </c>
      <c r="CE132">
        <f xml:space="preserve"> _xlfn.XLOOKUP(AB132,[1]Sheet1!B:B,[1]Sheet1!AA:AA, "Not Found")</f>
        <v>178073</v>
      </c>
      <c r="CH132">
        <f t="shared" ca="1" si="5"/>
        <v>0.13220828139914886</v>
      </c>
    </row>
    <row r="133" spans="1:86" x14ac:dyDescent="0.3">
      <c r="A133">
        <v>5131</v>
      </c>
      <c r="B133" t="s">
        <v>0</v>
      </c>
      <c r="C133" t="s">
        <v>607</v>
      </c>
      <c r="D133" s="3">
        <v>30736500135137</v>
      </c>
      <c r="E133" t="s">
        <v>579</v>
      </c>
      <c r="F133" t="s">
        <v>608</v>
      </c>
      <c r="G133" t="s">
        <v>4</v>
      </c>
      <c r="H133" t="s">
        <v>5</v>
      </c>
      <c r="I133" t="s">
        <v>581</v>
      </c>
      <c r="J133" t="s">
        <v>260</v>
      </c>
      <c r="K133" t="s">
        <v>35</v>
      </c>
      <c r="L133" t="s">
        <v>9</v>
      </c>
      <c r="M133" s="1">
        <v>42971</v>
      </c>
      <c r="O133" t="s">
        <v>35</v>
      </c>
      <c r="P133" t="s">
        <v>36</v>
      </c>
      <c r="Q133" t="s">
        <v>75</v>
      </c>
      <c r="R133" t="s">
        <v>12</v>
      </c>
      <c r="U133" t="s">
        <v>12</v>
      </c>
      <c r="V133" t="s">
        <v>12</v>
      </c>
      <c r="W133" t="s">
        <v>12</v>
      </c>
      <c r="X133" t="s">
        <v>12</v>
      </c>
      <c r="Y133" t="s">
        <v>58</v>
      </c>
      <c r="Z133" t="s">
        <v>609</v>
      </c>
      <c r="AA133" t="s">
        <v>464</v>
      </c>
      <c r="AB133">
        <v>92620</v>
      </c>
      <c r="AC133" t="str">
        <f t="shared" si="4"/>
        <v>99 Meander, Irvine, CA 92620</v>
      </c>
      <c r="AD133" t="s">
        <v>17</v>
      </c>
      <c r="AE133" t="s">
        <v>237</v>
      </c>
      <c r="AF133" t="s">
        <v>321</v>
      </c>
      <c r="AG133" t="s">
        <v>465</v>
      </c>
      <c r="AH133" s="2" t="s">
        <v>21</v>
      </c>
      <c r="AI133">
        <v>33.714989850000002</v>
      </c>
      <c r="AJ133">
        <v>-117.75065008</v>
      </c>
      <c r="AK133">
        <v>664</v>
      </c>
      <c r="AL133">
        <v>5</v>
      </c>
      <c r="AM133">
        <v>0.8</v>
      </c>
      <c r="AN133">
        <v>3</v>
      </c>
      <c r="AO133">
        <v>0.5</v>
      </c>
      <c r="AP133">
        <v>405</v>
      </c>
      <c r="AQ133">
        <v>61</v>
      </c>
      <c r="AR133">
        <v>16</v>
      </c>
      <c r="AS133">
        <v>2.4</v>
      </c>
      <c r="AT133">
        <v>57</v>
      </c>
      <c r="AU133">
        <v>8.6</v>
      </c>
      <c r="AV133">
        <v>0</v>
      </c>
      <c r="AW133">
        <v>0</v>
      </c>
      <c r="AX133">
        <v>117</v>
      </c>
      <c r="AY133">
        <v>17.600000000000001</v>
      </c>
      <c r="AZ133">
        <v>61</v>
      </c>
      <c r="BA133">
        <v>9.1999999999999993</v>
      </c>
      <c r="BB133">
        <v>0</v>
      </c>
      <c r="BC133">
        <v>0</v>
      </c>
      <c r="BD133">
        <v>148</v>
      </c>
      <c r="BE133">
        <v>22.3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106</v>
      </c>
      <c r="BM133">
        <v>16</v>
      </c>
      <c r="BN133">
        <v>77</v>
      </c>
      <c r="BO133">
        <v>11.6</v>
      </c>
      <c r="BP133">
        <v>105</v>
      </c>
      <c r="BQ133">
        <v>15.8</v>
      </c>
      <c r="BR133" t="s">
        <v>22</v>
      </c>
      <c r="BS133" t="s">
        <v>5</v>
      </c>
      <c r="BX133" t="s">
        <v>579</v>
      </c>
      <c r="BY133" t="s">
        <v>581</v>
      </c>
      <c r="BZ133">
        <v>39716</v>
      </c>
      <c r="CA133">
        <v>-117.750650076548</v>
      </c>
      <c r="CB133">
        <v>33.714989845010102</v>
      </c>
      <c r="CD133">
        <f xml:space="preserve"> _xlfn.XLOOKUP(AB133,[1]Sheet1!B:B,[1]Sheet1!Y:Y,"Not Found")</f>
        <v>144572</v>
      </c>
      <c r="CE133">
        <f xml:space="preserve"> _xlfn.XLOOKUP(AB133,[1]Sheet1!B:B,[1]Sheet1!AA:AA, "Not Found")</f>
        <v>185970</v>
      </c>
      <c r="CH133">
        <f t="shared" ca="1" si="5"/>
        <v>0.18672995497826839</v>
      </c>
    </row>
    <row r="134" spans="1:86" x14ac:dyDescent="0.3">
      <c r="A134">
        <v>5132</v>
      </c>
      <c r="B134" t="s">
        <v>0</v>
      </c>
      <c r="C134" t="s">
        <v>610</v>
      </c>
      <c r="D134" s="3">
        <v>30736500136689</v>
      </c>
      <c r="E134" t="s">
        <v>579</v>
      </c>
      <c r="F134" t="s">
        <v>611</v>
      </c>
      <c r="G134" t="s">
        <v>4</v>
      </c>
      <c r="H134" t="s">
        <v>5</v>
      </c>
      <c r="I134" t="s">
        <v>581</v>
      </c>
      <c r="J134" t="s">
        <v>612</v>
      </c>
      <c r="K134" t="s">
        <v>35</v>
      </c>
      <c r="L134" t="s">
        <v>9</v>
      </c>
      <c r="M134" s="1">
        <v>43335</v>
      </c>
      <c r="O134" t="s">
        <v>35</v>
      </c>
      <c r="P134" t="s">
        <v>36</v>
      </c>
      <c r="Q134" t="s">
        <v>96</v>
      </c>
      <c r="R134" t="s">
        <v>12</v>
      </c>
      <c r="U134" t="s">
        <v>12</v>
      </c>
      <c r="V134" t="s">
        <v>12</v>
      </c>
      <c r="W134" t="s">
        <v>13</v>
      </c>
      <c r="X134" t="s">
        <v>12</v>
      </c>
      <c r="Y134" t="s">
        <v>14</v>
      </c>
      <c r="Z134" t="s">
        <v>613</v>
      </c>
      <c r="AA134" t="s">
        <v>464</v>
      </c>
      <c r="AB134">
        <v>92618</v>
      </c>
      <c r="AC134" t="str">
        <f t="shared" si="4"/>
        <v>750 Benchmark, Irvine, CA 92618</v>
      </c>
      <c r="AD134" t="s">
        <v>17</v>
      </c>
      <c r="AE134" t="s">
        <v>237</v>
      </c>
      <c r="AF134" t="s">
        <v>321</v>
      </c>
      <c r="AG134" t="s">
        <v>465</v>
      </c>
      <c r="AH134" t="s">
        <v>602</v>
      </c>
      <c r="AI134">
        <v>33.680962839999999</v>
      </c>
      <c r="AJ134">
        <v>-117.72192407</v>
      </c>
      <c r="AK134">
        <v>964</v>
      </c>
      <c r="AL134">
        <v>23</v>
      </c>
      <c r="AM134">
        <v>2.4</v>
      </c>
      <c r="AN134">
        <v>2</v>
      </c>
      <c r="AO134">
        <v>0.2</v>
      </c>
      <c r="AP134">
        <v>512</v>
      </c>
      <c r="AQ134">
        <v>53.1</v>
      </c>
      <c r="AR134">
        <v>26</v>
      </c>
      <c r="AS134">
        <v>2.7</v>
      </c>
      <c r="AT134">
        <v>124</v>
      </c>
      <c r="AU134">
        <v>12.9</v>
      </c>
      <c r="AV134">
        <v>7</v>
      </c>
      <c r="AW134">
        <v>0.7</v>
      </c>
      <c r="AX134">
        <v>165</v>
      </c>
      <c r="AY134">
        <v>17.100000000000001</v>
      </c>
      <c r="AZ134">
        <v>99</v>
      </c>
      <c r="BA134">
        <v>10.3</v>
      </c>
      <c r="BB134">
        <v>6</v>
      </c>
      <c r="BC134">
        <v>0.6</v>
      </c>
      <c r="BD134">
        <v>137</v>
      </c>
      <c r="BE134">
        <v>14.2</v>
      </c>
      <c r="BF134">
        <v>2</v>
      </c>
      <c r="BG134">
        <v>0.2</v>
      </c>
      <c r="BH134">
        <v>3</v>
      </c>
      <c r="BI134">
        <v>0.3</v>
      </c>
      <c r="BJ134">
        <v>0</v>
      </c>
      <c r="BK134">
        <v>0</v>
      </c>
      <c r="BL134">
        <v>192</v>
      </c>
      <c r="BM134">
        <v>19.899999999999999</v>
      </c>
      <c r="BN134">
        <v>51</v>
      </c>
      <c r="BO134">
        <v>5.3</v>
      </c>
      <c r="BP134">
        <v>192</v>
      </c>
      <c r="BQ134">
        <v>19.899999999999999</v>
      </c>
      <c r="BR134" t="s">
        <v>22</v>
      </c>
      <c r="BS134" t="s">
        <v>5</v>
      </c>
      <c r="BX134" t="s">
        <v>579</v>
      </c>
      <c r="BY134" t="s">
        <v>581</v>
      </c>
      <c r="BZ134">
        <v>39717</v>
      </c>
      <c r="CA134">
        <v>-117.721924068636</v>
      </c>
      <c r="CB134">
        <v>33.6809628426034</v>
      </c>
      <c r="CD134">
        <f xml:space="preserve"> _xlfn.XLOOKUP(AB134,[1]Sheet1!B:B,[1]Sheet1!Y:Y,"Not Found")</f>
        <v>135609</v>
      </c>
      <c r="CE134">
        <f xml:space="preserve"> _xlfn.XLOOKUP(AB134,[1]Sheet1!B:B,[1]Sheet1!AA:AA, "Not Found")</f>
        <v>178073</v>
      </c>
      <c r="CH134">
        <f t="shared" ca="1" si="5"/>
        <v>0.42423977270922975</v>
      </c>
    </row>
    <row r="135" spans="1:86" x14ac:dyDescent="0.3">
      <c r="A135">
        <v>5133</v>
      </c>
      <c r="B135" t="s">
        <v>0</v>
      </c>
      <c r="C135" t="s">
        <v>614</v>
      </c>
      <c r="D135" s="3">
        <v>30736500138719</v>
      </c>
      <c r="E135" t="s">
        <v>579</v>
      </c>
      <c r="F135" t="s">
        <v>615</v>
      </c>
      <c r="G135" t="s">
        <v>4</v>
      </c>
      <c r="H135" t="s">
        <v>5</v>
      </c>
      <c r="I135" t="s">
        <v>581</v>
      </c>
      <c r="J135" t="s">
        <v>616</v>
      </c>
      <c r="K135" t="s">
        <v>35</v>
      </c>
      <c r="L135" t="s">
        <v>9</v>
      </c>
      <c r="M135" s="1">
        <v>43699</v>
      </c>
      <c r="O135" t="s">
        <v>35</v>
      </c>
      <c r="P135" t="s">
        <v>36</v>
      </c>
      <c r="Q135" t="s">
        <v>75</v>
      </c>
      <c r="R135" t="s">
        <v>12</v>
      </c>
      <c r="U135" t="s">
        <v>12</v>
      </c>
      <c r="V135" t="s">
        <v>12</v>
      </c>
      <c r="W135" t="s">
        <v>12</v>
      </c>
      <c r="X135" t="s">
        <v>12</v>
      </c>
      <c r="Y135" t="s">
        <v>58</v>
      </c>
      <c r="Z135" t="s">
        <v>617</v>
      </c>
      <c r="AA135" t="s">
        <v>464</v>
      </c>
      <c r="AB135">
        <v>92618</v>
      </c>
      <c r="AC135" t="str">
        <f t="shared" si="4"/>
        <v>500 Tomato Springs, Irvine, CA 92618</v>
      </c>
      <c r="AD135" t="s">
        <v>17</v>
      </c>
      <c r="AE135" t="s">
        <v>237</v>
      </c>
      <c r="AF135" t="s">
        <v>321</v>
      </c>
      <c r="AG135" t="s">
        <v>465</v>
      </c>
      <c r="AH135" t="s">
        <v>602</v>
      </c>
      <c r="AI135">
        <v>33.69634885</v>
      </c>
      <c r="AJ135">
        <v>-117.70353507</v>
      </c>
      <c r="AK135">
        <v>755</v>
      </c>
      <c r="AL135">
        <v>5</v>
      </c>
      <c r="AM135">
        <v>0.7</v>
      </c>
      <c r="AN135">
        <v>2</v>
      </c>
      <c r="AO135">
        <v>0.3</v>
      </c>
      <c r="AP135">
        <v>491</v>
      </c>
      <c r="AQ135">
        <v>65</v>
      </c>
      <c r="AR135">
        <v>28</v>
      </c>
      <c r="AS135">
        <v>3.7</v>
      </c>
      <c r="AT135">
        <v>52</v>
      </c>
      <c r="AU135">
        <v>6.9</v>
      </c>
      <c r="AV135">
        <v>2</v>
      </c>
      <c r="AW135">
        <v>0.3</v>
      </c>
      <c r="AX135">
        <v>99</v>
      </c>
      <c r="AY135">
        <v>13.1</v>
      </c>
      <c r="AZ135">
        <v>72</v>
      </c>
      <c r="BA135">
        <v>9.5</v>
      </c>
      <c r="BB135">
        <v>4</v>
      </c>
      <c r="BC135">
        <v>0.5</v>
      </c>
      <c r="BD135">
        <v>96</v>
      </c>
      <c r="BE135">
        <v>12.7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97</v>
      </c>
      <c r="BM135">
        <v>12.8</v>
      </c>
      <c r="BN135">
        <v>90</v>
      </c>
      <c r="BO135">
        <v>11.9</v>
      </c>
      <c r="BP135">
        <v>97</v>
      </c>
      <c r="BQ135">
        <v>12.8</v>
      </c>
      <c r="BR135" t="s">
        <v>22</v>
      </c>
      <c r="BS135" t="s">
        <v>5</v>
      </c>
      <c r="BX135" t="s">
        <v>579</v>
      </c>
      <c r="BY135" t="s">
        <v>581</v>
      </c>
      <c r="BZ135">
        <v>39718</v>
      </c>
      <c r="CA135">
        <v>-117.703535066527</v>
      </c>
      <c r="CB135">
        <v>33.696348846385099</v>
      </c>
      <c r="CD135">
        <f xml:space="preserve"> _xlfn.XLOOKUP(AB135,[1]Sheet1!B:B,[1]Sheet1!Y:Y,"Not Found")</f>
        <v>135609</v>
      </c>
      <c r="CE135">
        <f xml:space="preserve"> _xlfn.XLOOKUP(AB135,[1]Sheet1!B:B,[1]Sheet1!AA:AA, "Not Found")</f>
        <v>178073</v>
      </c>
      <c r="CH135">
        <f t="shared" ca="1" si="5"/>
        <v>0.91999835100732874</v>
      </c>
    </row>
    <row r="136" spans="1:86" x14ac:dyDescent="0.3">
      <c r="A136">
        <v>5134</v>
      </c>
      <c r="B136" t="s">
        <v>0</v>
      </c>
      <c r="C136" t="s">
        <v>618</v>
      </c>
      <c r="D136" s="3">
        <v>30736500140988</v>
      </c>
      <c r="E136" t="s">
        <v>579</v>
      </c>
      <c r="F136" t="s">
        <v>619</v>
      </c>
      <c r="G136" t="s">
        <v>4</v>
      </c>
      <c r="H136" t="s">
        <v>5</v>
      </c>
      <c r="I136" t="s">
        <v>581</v>
      </c>
      <c r="J136" t="s">
        <v>620</v>
      </c>
      <c r="K136" t="s">
        <v>340</v>
      </c>
      <c r="L136" t="s">
        <v>9</v>
      </c>
      <c r="M136" s="1">
        <v>44427</v>
      </c>
      <c r="O136" t="s">
        <v>35</v>
      </c>
      <c r="P136" t="s">
        <v>36</v>
      </c>
      <c r="Q136" t="s">
        <v>75</v>
      </c>
      <c r="R136" t="s">
        <v>12</v>
      </c>
      <c r="U136" t="s">
        <v>342</v>
      </c>
      <c r="V136" t="s">
        <v>12</v>
      </c>
      <c r="W136" t="s">
        <v>12</v>
      </c>
      <c r="X136" t="s">
        <v>12</v>
      </c>
      <c r="Y136" t="s">
        <v>14</v>
      </c>
      <c r="Z136" t="s">
        <v>621</v>
      </c>
      <c r="AA136" t="s">
        <v>464</v>
      </c>
      <c r="AB136">
        <v>92604</v>
      </c>
      <c r="AC136" t="str">
        <f t="shared" si="4"/>
        <v>4782 Karen Ann Ln., Irvine, CA 92604</v>
      </c>
      <c r="AD136" t="s">
        <v>17</v>
      </c>
      <c r="AE136" t="s">
        <v>237</v>
      </c>
      <c r="AF136" t="s">
        <v>321</v>
      </c>
      <c r="AG136" t="s">
        <v>465</v>
      </c>
      <c r="AH136" s="2" t="s">
        <v>21</v>
      </c>
      <c r="AI136">
        <v>33.695028979999996</v>
      </c>
      <c r="AJ136">
        <v>-117.77855798</v>
      </c>
      <c r="AK136">
        <v>101</v>
      </c>
      <c r="AL136">
        <v>4</v>
      </c>
      <c r="AM136">
        <v>4</v>
      </c>
      <c r="AN136">
        <v>0</v>
      </c>
      <c r="AO136">
        <v>0</v>
      </c>
      <c r="AP136">
        <v>32</v>
      </c>
      <c r="AQ136">
        <v>31.7</v>
      </c>
      <c r="AR136">
        <v>3</v>
      </c>
      <c r="AS136">
        <v>3</v>
      </c>
      <c r="AT136">
        <v>28</v>
      </c>
      <c r="AU136">
        <v>27.7</v>
      </c>
      <c r="AV136">
        <v>1</v>
      </c>
      <c r="AW136">
        <v>1</v>
      </c>
      <c r="AX136">
        <v>23</v>
      </c>
      <c r="AY136">
        <v>22.8</v>
      </c>
      <c r="AZ136">
        <v>10</v>
      </c>
      <c r="BA136">
        <v>9.9</v>
      </c>
      <c r="BB136">
        <v>0</v>
      </c>
      <c r="BC136">
        <v>0</v>
      </c>
      <c r="BD136">
        <v>3</v>
      </c>
      <c r="BE136">
        <v>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31</v>
      </c>
      <c r="BM136">
        <v>30.7</v>
      </c>
      <c r="BN136">
        <v>13</v>
      </c>
      <c r="BO136">
        <v>12.9</v>
      </c>
      <c r="BP136">
        <v>31</v>
      </c>
      <c r="BQ136">
        <v>30.7</v>
      </c>
      <c r="BR136" t="s">
        <v>22</v>
      </c>
      <c r="BS136" t="s">
        <v>5</v>
      </c>
      <c r="BX136" t="s">
        <v>579</v>
      </c>
      <c r="BY136" t="s">
        <v>581</v>
      </c>
      <c r="BZ136">
        <v>40010</v>
      </c>
      <c r="CA136">
        <v>-117.778557976253</v>
      </c>
      <c r="CB136">
        <v>33.695028979641798</v>
      </c>
      <c r="CD136">
        <f xml:space="preserve"> _xlfn.XLOOKUP(AB136,[1]Sheet1!B:B,[1]Sheet1!Y:Y,"Not Found")</f>
        <v>128092</v>
      </c>
      <c r="CE136">
        <f xml:space="preserve"> _xlfn.XLOOKUP(AB136,[1]Sheet1!B:B,[1]Sheet1!AA:AA, "Not Found")</f>
        <v>156672</v>
      </c>
      <c r="CH136">
        <f t="shared" ca="1" si="5"/>
        <v>0.83222854237676491</v>
      </c>
    </row>
    <row r="137" spans="1:86" x14ac:dyDescent="0.3">
      <c r="A137">
        <v>5135</v>
      </c>
      <c r="B137" t="s">
        <v>0</v>
      </c>
      <c r="C137" t="s">
        <v>622</v>
      </c>
      <c r="D137" s="3">
        <v>30736500141119</v>
      </c>
      <c r="E137" t="s">
        <v>579</v>
      </c>
      <c r="F137" t="s">
        <v>623</v>
      </c>
      <c r="G137" t="s">
        <v>4</v>
      </c>
      <c r="H137" t="s">
        <v>5</v>
      </c>
      <c r="I137" t="s">
        <v>581</v>
      </c>
      <c r="J137" t="s">
        <v>624</v>
      </c>
      <c r="K137" t="s">
        <v>35</v>
      </c>
      <c r="L137" t="s">
        <v>9</v>
      </c>
      <c r="M137" s="1">
        <v>44791</v>
      </c>
      <c r="O137" t="s">
        <v>35</v>
      </c>
      <c r="P137" t="s">
        <v>36</v>
      </c>
      <c r="Q137" t="s">
        <v>96</v>
      </c>
      <c r="R137" t="s">
        <v>12</v>
      </c>
      <c r="U137" t="s">
        <v>318</v>
      </c>
      <c r="V137" t="s">
        <v>12</v>
      </c>
      <c r="W137" t="s">
        <v>12</v>
      </c>
      <c r="X137" t="s">
        <v>12</v>
      </c>
      <c r="Y137" t="s">
        <v>14</v>
      </c>
      <c r="Z137" t="s">
        <v>625</v>
      </c>
      <c r="AA137" t="s">
        <v>464</v>
      </c>
      <c r="AB137">
        <v>92618</v>
      </c>
      <c r="AC137" t="str">
        <f t="shared" si="4"/>
        <v>101 Abacus, Irvine, CA 92618</v>
      </c>
      <c r="AD137" t="s">
        <v>17</v>
      </c>
      <c r="AE137" t="s">
        <v>237</v>
      </c>
      <c r="AF137" t="s">
        <v>321</v>
      </c>
      <c r="AG137" t="s">
        <v>465</v>
      </c>
      <c r="AH137" t="s">
        <v>602</v>
      </c>
      <c r="AI137">
        <v>33.667645839999999</v>
      </c>
      <c r="AJ137">
        <v>-117.71159307000001</v>
      </c>
      <c r="AK137">
        <v>686</v>
      </c>
      <c r="AL137">
        <v>9</v>
      </c>
      <c r="AM137">
        <v>1.3</v>
      </c>
      <c r="AN137">
        <v>3</v>
      </c>
      <c r="AO137">
        <v>0.4</v>
      </c>
      <c r="AP137">
        <v>465</v>
      </c>
      <c r="AQ137">
        <v>67.8</v>
      </c>
      <c r="AR137">
        <v>10</v>
      </c>
      <c r="AS137">
        <v>1.5</v>
      </c>
      <c r="AT137">
        <v>52</v>
      </c>
      <c r="AU137">
        <v>7.6</v>
      </c>
      <c r="AV137">
        <v>2</v>
      </c>
      <c r="AW137">
        <v>0.3</v>
      </c>
      <c r="AX137">
        <v>102</v>
      </c>
      <c r="AY137">
        <v>14.9</v>
      </c>
      <c r="AZ137">
        <v>41</v>
      </c>
      <c r="BA137">
        <v>6</v>
      </c>
      <c r="BB137">
        <v>2</v>
      </c>
      <c r="BC137">
        <v>0.3</v>
      </c>
      <c r="BD137">
        <v>131</v>
      </c>
      <c r="BE137">
        <v>19.100000000000001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90</v>
      </c>
      <c r="BM137">
        <v>13.1</v>
      </c>
      <c r="BN137">
        <v>51</v>
      </c>
      <c r="BO137">
        <v>7.4</v>
      </c>
      <c r="BP137">
        <v>90</v>
      </c>
      <c r="BQ137">
        <v>13.1</v>
      </c>
      <c r="BR137" t="s">
        <v>22</v>
      </c>
      <c r="BS137" t="s">
        <v>5</v>
      </c>
      <c r="BX137" t="s">
        <v>579</v>
      </c>
      <c r="BY137" t="s">
        <v>581</v>
      </c>
      <c r="BZ137">
        <v>39719</v>
      </c>
      <c r="CA137">
        <v>-117.711593066921</v>
      </c>
      <c r="CB137">
        <v>33.667645842436698</v>
      </c>
      <c r="CD137">
        <f xml:space="preserve"> _xlfn.XLOOKUP(AB137,[1]Sheet1!B:B,[1]Sheet1!Y:Y,"Not Found")</f>
        <v>135609</v>
      </c>
      <c r="CE137">
        <f xml:space="preserve"> _xlfn.XLOOKUP(AB137,[1]Sheet1!B:B,[1]Sheet1!AA:AA, "Not Found")</f>
        <v>178073</v>
      </c>
      <c r="CH137">
        <f t="shared" ca="1" si="5"/>
        <v>1.4930535807158085E-2</v>
      </c>
    </row>
    <row r="138" spans="1:86" x14ac:dyDescent="0.3">
      <c r="A138">
        <v>5136</v>
      </c>
      <c r="B138" t="s">
        <v>0</v>
      </c>
      <c r="C138" t="s">
        <v>626</v>
      </c>
      <c r="D138" s="3">
        <v>30736500142232</v>
      </c>
      <c r="E138" t="s">
        <v>579</v>
      </c>
      <c r="F138" t="s">
        <v>627</v>
      </c>
      <c r="G138" t="s">
        <v>4</v>
      </c>
      <c r="H138" t="s">
        <v>5</v>
      </c>
      <c r="I138" t="s">
        <v>581</v>
      </c>
      <c r="J138" t="s">
        <v>628</v>
      </c>
      <c r="K138" t="s">
        <v>35</v>
      </c>
      <c r="L138" t="s">
        <v>9</v>
      </c>
      <c r="M138" s="1">
        <v>45162</v>
      </c>
      <c r="O138" t="s">
        <v>35</v>
      </c>
      <c r="P138" t="s">
        <v>36</v>
      </c>
      <c r="Q138" t="s">
        <v>37</v>
      </c>
      <c r="R138" t="s">
        <v>13</v>
      </c>
      <c r="S138" t="s">
        <v>629</v>
      </c>
      <c r="T138" t="s">
        <v>202</v>
      </c>
      <c r="U138" t="s">
        <v>12</v>
      </c>
      <c r="V138" t="s">
        <v>12</v>
      </c>
      <c r="W138" t="s">
        <v>12</v>
      </c>
      <c r="X138" t="s">
        <v>12</v>
      </c>
      <c r="Z138" t="s">
        <v>630</v>
      </c>
      <c r="AA138" t="s">
        <v>464</v>
      </c>
      <c r="AB138">
        <v>92620</v>
      </c>
      <c r="AC138" t="str">
        <f t="shared" si="4"/>
        <v>1 Liberty, Irvine, CA 92620</v>
      </c>
      <c r="AD138" t="s">
        <v>17</v>
      </c>
      <c r="AE138" t="s">
        <v>237</v>
      </c>
      <c r="AF138" t="s">
        <v>321</v>
      </c>
      <c r="AG138" t="s">
        <v>465</v>
      </c>
      <c r="AH138" s="2" t="s">
        <v>21</v>
      </c>
      <c r="AI138">
        <v>33.716751019999997</v>
      </c>
      <c r="AJ138">
        <v>-117.76957098</v>
      </c>
      <c r="AK138">
        <v>221</v>
      </c>
      <c r="AL138">
        <v>0</v>
      </c>
      <c r="AM138">
        <v>0</v>
      </c>
      <c r="AN138">
        <v>0</v>
      </c>
      <c r="AO138">
        <v>0</v>
      </c>
      <c r="AP138">
        <v>78</v>
      </c>
      <c r="AQ138">
        <v>35.299999999999997</v>
      </c>
      <c r="AR138">
        <v>1</v>
      </c>
      <c r="AS138">
        <v>0.5</v>
      </c>
      <c r="AT138">
        <v>5</v>
      </c>
      <c r="AU138">
        <v>2.2999999999999998</v>
      </c>
      <c r="AV138">
        <v>0</v>
      </c>
      <c r="AW138">
        <v>0</v>
      </c>
      <c r="AX138">
        <v>3</v>
      </c>
      <c r="AY138">
        <v>1.4</v>
      </c>
      <c r="AZ138">
        <v>4</v>
      </c>
      <c r="BA138">
        <v>1.8</v>
      </c>
      <c r="BB138">
        <v>130</v>
      </c>
      <c r="BC138">
        <v>58.8</v>
      </c>
      <c r="BD138">
        <v>47</v>
      </c>
      <c r="BE138">
        <v>21.3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31</v>
      </c>
      <c r="BM138">
        <v>14</v>
      </c>
      <c r="BN138">
        <v>11</v>
      </c>
      <c r="BO138">
        <v>5</v>
      </c>
      <c r="BP138">
        <v>31</v>
      </c>
      <c r="BQ138">
        <v>14</v>
      </c>
      <c r="BR138" t="s">
        <v>22</v>
      </c>
      <c r="BS138" t="s">
        <v>5</v>
      </c>
      <c r="BX138" t="s">
        <v>579</v>
      </c>
      <c r="BY138" t="s">
        <v>581</v>
      </c>
      <c r="BZ138">
        <v>39954</v>
      </c>
      <c r="CA138">
        <v>-117.76957098312</v>
      </c>
      <c r="CB138">
        <v>33.716751017262702</v>
      </c>
      <c r="CD138">
        <f xml:space="preserve"> _xlfn.XLOOKUP(AB138,[1]Sheet1!B:B,[1]Sheet1!Y:Y,"Not Found")</f>
        <v>144572</v>
      </c>
      <c r="CE138">
        <f xml:space="preserve"> _xlfn.XLOOKUP(AB138,[1]Sheet1!B:B,[1]Sheet1!AA:AA, "Not Found")</f>
        <v>185970</v>
      </c>
      <c r="CH138">
        <f t="shared" ca="1" si="5"/>
        <v>0.67577791107612428</v>
      </c>
    </row>
    <row r="139" spans="1:86" x14ac:dyDescent="0.3">
      <c r="A139">
        <v>5137</v>
      </c>
      <c r="B139" t="s">
        <v>0</v>
      </c>
      <c r="C139" t="s">
        <v>631</v>
      </c>
      <c r="D139" s="3">
        <v>30736503030129</v>
      </c>
      <c r="E139" t="s">
        <v>579</v>
      </c>
      <c r="F139" t="s">
        <v>632</v>
      </c>
      <c r="G139" t="s">
        <v>4</v>
      </c>
      <c r="H139" t="s">
        <v>5</v>
      </c>
      <c r="I139" t="s">
        <v>581</v>
      </c>
      <c r="J139" t="s">
        <v>633</v>
      </c>
      <c r="K139" t="s">
        <v>325</v>
      </c>
      <c r="L139" t="s">
        <v>9</v>
      </c>
      <c r="M139" s="1">
        <v>29768</v>
      </c>
      <c r="O139" t="s">
        <v>8</v>
      </c>
      <c r="P139" t="s">
        <v>4</v>
      </c>
      <c r="Q139" t="s">
        <v>11</v>
      </c>
      <c r="R139" t="s">
        <v>12</v>
      </c>
      <c r="U139" t="s">
        <v>12</v>
      </c>
      <c r="V139" t="s">
        <v>12</v>
      </c>
      <c r="W139" t="s">
        <v>12</v>
      </c>
      <c r="X139" t="s">
        <v>13</v>
      </c>
      <c r="Y139" t="s">
        <v>58</v>
      </c>
      <c r="Z139" t="s">
        <v>634</v>
      </c>
      <c r="AA139" t="s">
        <v>464</v>
      </c>
      <c r="AB139">
        <v>92606</v>
      </c>
      <c r="AC139" t="str">
        <f t="shared" si="4"/>
        <v>3387 Barranca Pkwy., Irvine, CA 92606</v>
      </c>
      <c r="AD139" t="s">
        <v>17</v>
      </c>
      <c r="AE139" t="s">
        <v>237</v>
      </c>
      <c r="AF139" t="s">
        <v>321</v>
      </c>
      <c r="AG139" t="s">
        <v>465</v>
      </c>
      <c r="AH139" s="2" t="s">
        <v>21</v>
      </c>
      <c r="AI139">
        <v>33.68988684</v>
      </c>
      <c r="AJ139">
        <v>-117.81924409</v>
      </c>
      <c r="AK139">
        <v>81</v>
      </c>
      <c r="AL139">
        <v>15</v>
      </c>
      <c r="AM139">
        <v>18.5</v>
      </c>
      <c r="AN139">
        <v>0</v>
      </c>
      <c r="AO139">
        <v>0</v>
      </c>
      <c r="AP139">
        <v>6</v>
      </c>
      <c r="AQ139">
        <v>7.4</v>
      </c>
      <c r="AR139">
        <v>0</v>
      </c>
      <c r="AS139">
        <v>0</v>
      </c>
      <c r="AT139">
        <v>33</v>
      </c>
      <c r="AU139">
        <v>40.700000000000003</v>
      </c>
      <c r="AV139">
        <v>0</v>
      </c>
      <c r="AW139">
        <v>0</v>
      </c>
      <c r="AX139">
        <v>22</v>
      </c>
      <c r="AY139">
        <v>27.2</v>
      </c>
      <c r="AZ139">
        <v>5</v>
      </c>
      <c r="BA139">
        <v>6.2</v>
      </c>
      <c r="BB139">
        <v>0</v>
      </c>
      <c r="BC139">
        <v>0</v>
      </c>
      <c r="BD139">
        <v>12</v>
      </c>
      <c r="BE139">
        <v>14.8</v>
      </c>
      <c r="BF139">
        <v>0</v>
      </c>
      <c r="BG139">
        <v>0</v>
      </c>
      <c r="BH139">
        <v>3</v>
      </c>
      <c r="BI139">
        <v>3.7</v>
      </c>
      <c r="BJ139">
        <v>0</v>
      </c>
      <c r="BK139">
        <v>0</v>
      </c>
      <c r="BL139">
        <v>57</v>
      </c>
      <c r="BM139">
        <v>70.400000000000006</v>
      </c>
      <c r="BN139">
        <v>26</v>
      </c>
      <c r="BO139">
        <v>32.1</v>
      </c>
      <c r="BP139">
        <v>57</v>
      </c>
      <c r="BQ139">
        <v>70.400000000000006</v>
      </c>
      <c r="BR139" t="s">
        <v>22</v>
      </c>
      <c r="BS139" t="s">
        <v>5</v>
      </c>
      <c r="BX139" t="s">
        <v>579</v>
      </c>
      <c r="BY139" t="s">
        <v>581</v>
      </c>
      <c r="BZ139">
        <v>39690</v>
      </c>
      <c r="CA139">
        <v>-117.819244087364</v>
      </c>
      <c r="CB139">
        <v>33.689886839261199</v>
      </c>
      <c r="CD139">
        <f xml:space="preserve"> _xlfn.XLOOKUP(AB139,[1]Sheet1!B:B,[1]Sheet1!Y:Y,"Not Found")</f>
        <v>140790</v>
      </c>
      <c r="CE139">
        <f xml:space="preserve"> _xlfn.XLOOKUP(AB139,[1]Sheet1!B:B,[1]Sheet1!AA:AA, "Not Found")</f>
        <v>161340</v>
      </c>
      <c r="CH139">
        <f t="shared" ca="1" si="5"/>
        <v>0.80546679187145664</v>
      </c>
    </row>
    <row r="140" spans="1:86" x14ac:dyDescent="0.3">
      <c r="A140">
        <v>5138</v>
      </c>
      <c r="B140" t="s">
        <v>0</v>
      </c>
      <c r="C140" t="s">
        <v>635</v>
      </c>
      <c r="D140" s="3">
        <v>30736503030152</v>
      </c>
      <c r="E140" t="s">
        <v>579</v>
      </c>
      <c r="F140" t="s">
        <v>636</v>
      </c>
      <c r="G140" t="s">
        <v>4</v>
      </c>
      <c r="H140" t="s">
        <v>5</v>
      </c>
      <c r="I140" t="s">
        <v>581</v>
      </c>
      <c r="J140" t="s">
        <v>637</v>
      </c>
      <c r="K140" t="s">
        <v>8</v>
      </c>
      <c r="L140" t="s">
        <v>9</v>
      </c>
      <c r="M140" s="1">
        <v>27942</v>
      </c>
      <c r="O140" t="s">
        <v>8</v>
      </c>
      <c r="P140" t="s">
        <v>4</v>
      </c>
      <c r="Q140" t="s">
        <v>11</v>
      </c>
      <c r="R140" t="s">
        <v>12</v>
      </c>
      <c r="U140" t="s">
        <v>12</v>
      </c>
      <c r="V140" t="s">
        <v>12</v>
      </c>
      <c r="W140" t="s">
        <v>12</v>
      </c>
      <c r="X140" t="s">
        <v>12</v>
      </c>
      <c r="Y140" t="s">
        <v>14</v>
      </c>
      <c r="Z140" t="s">
        <v>638</v>
      </c>
      <c r="AA140" t="s">
        <v>464</v>
      </c>
      <c r="AB140">
        <v>92604</v>
      </c>
      <c r="AC140" t="str">
        <f t="shared" si="4"/>
        <v>4321 Walnut Ave., Irvine, CA 92604</v>
      </c>
      <c r="AD140" t="s">
        <v>17</v>
      </c>
      <c r="AE140" t="s">
        <v>237</v>
      </c>
      <c r="AF140" t="s">
        <v>321</v>
      </c>
      <c r="AG140" t="s">
        <v>465</v>
      </c>
      <c r="AH140" s="2" t="s">
        <v>21</v>
      </c>
      <c r="AI140">
        <v>33.702374839999997</v>
      </c>
      <c r="AJ140">
        <v>-117.78225408</v>
      </c>
      <c r="AK140">
        <v>1951</v>
      </c>
      <c r="AL140">
        <v>41</v>
      </c>
      <c r="AM140">
        <v>2.1</v>
      </c>
      <c r="AN140">
        <v>5</v>
      </c>
      <c r="AO140">
        <v>0.3</v>
      </c>
      <c r="AP140">
        <v>915</v>
      </c>
      <c r="AQ140">
        <v>46.9</v>
      </c>
      <c r="AR140">
        <v>67</v>
      </c>
      <c r="AS140">
        <v>3.4</v>
      </c>
      <c r="AT140">
        <v>294</v>
      </c>
      <c r="AU140">
        <v>15.1</v>
      </c>
      <c r="AV140">
        <v>7</v>
      </c>
      <c r="AW140">
        <v>0.4</v>
      </c>
      <c r="AX140">
        <v>457</v>
      </c>
      <c r="AY140">
        <v>23.4</v>
      </c>
      <c r="AZ140">
        <v>161</v>
      </c>
      <c r="BA140">
        <v>8.3000000000000007</v>
      </c>
      <c r="BB140">
        <v>4</v>
      </c>
      <c r="BC140">
        <v>0.2</v>
      </c>
      <c r="BD140">
        <v>168</v>
      </c>
      <c r="BE140">
        <v>8.6</v>
      </c>
      <c r="BF140">
        <v>6</v>
      </c>
      <c r="BG140">
        <v>0.3</v>
      </c>
      <c r="BH140">
        <v>5</v>
      </c>
      <c r="BI140">
        <v>0.3</v>
      </c>
      <c r="BJ140">
        <v>0</v>
      </c>
      <c r="BK140">
        <v>0</v>
      </c>
      <c r="BL140">
        <v>469</v>
      </c>
      <c r="BM140">
        <v>24</v>
      </c>
      <c r="BN140">
        <v>221</v>
      </c>
      <c r="BO140">
        <v>11.3</v>
      </c>
      <c r="BP140">
        <v>469</v>
      </c>
      <c r="BQ140">
        <v>24</v>
      </c>
      <c r="BR140" t="s">
        <v>22</v>
      </c>
      <c r="BS140" t="s">
        <v>5</v>
      </c>
      <c r="BX140" t="s">
        <v>579</v>
      </c>
      <c r="BY140" t="s">
        <v>581</v>
      </c>
      <c r="BZ140">
        <v>39687</v>
      </c>
      <c r="CA140">
        <v>-117.782254081106</v>
      </c>
      <c r="CB140">
        <v>33.702374841650901</v>
      </c>
      <c r="CD140">
        <f xml:space="preserve"> _xlfn.XLOOKUP(AB140,[1]Sheet1!B:B,[1]Sheet1!Y:Y,"Not Found")</f>
        <v>128092</v>
      </c>
      <c r="CE140">
        <f xml:space="preserve"> _xlfn.XLOOKUP(AB140,[1]Sheet1!B:B,[1]Sheet1!AA:AA, "Not Found")</f>
        <v>156672</v>
      </c>
      <c r="CH140">
        <f t="shared" ca="1" si="5"/>
        <v>0.54614542174427738</v>
      </c>
    </row>
    <row r="141" spans="1:86" x14ac:dyDescent="0.3">
      <c r="A141">
        <v>5139</v>
      </c>
      <c r="B141" t="s">
        <v>0</v>
      </c>
      <c r="C141" t="s">
        <v>639</v>
      </c>
      <c r="D141" s="3">
        <v>30736503030285</v>
      </c>
      <c r="E141" t="s">
        <v>579</v>
      </c>
      <c r="F141" t="s">
        <v>640</v>
      </c>
      <c r="G141" t="s">
        <v>4</v>
      </c>
      <c r="H141" t="s">
        <v>5</v>
      </c>
      <c r="I141" t="s">
        <v>581</v>
      </c>
      <c r="J141" t="s">
        <v>641</v>
      </c>
      <c r="K141" t="s">
        <v>8</v>
      </c>
      <c r="L141" t="s">
        <v>9</v>
      </c>
      <c r="M141" s="1">
        <v>29403</v>
      </c>
      <c r="O141" t="s">
        <v>8</v>
      </c>
      <c r="P141" t="s">
        <v>4</v>
      </c>
      <c r="Q141" t="s">
        <v>11</v>
      </c>
      <c r="R141" t="s">
        <v>12</v>
      </c>
      <c r="U141" t="s">
        <v>12</v>
      </c>
      <c r="V141" t="s">
        <v>12</v>
      </c>
      <c r="W141" t="s">
        <v>12</v>
      </c>
      <c r="X141" t="s">
        <v>12</v>
      </c>
      <c r="Y141" t="s">
        <v>14</v>
      </c>
      <c r="Z141" t="s">
        <v>642</v>
      </c>
      <c r="AA141" t="s">
        <v>464</v>
      </c>
      <c r="AB141">
        <v>92604</v>
      </c>
      <c r="AC141" t="str">
        <f t="shared" si="4"/>
        <v>2 Meadowbrook, Irvine, CA 92604</v>
      </c>
      <c r="AD141" t="s">
        <v>17</v>
      </c>
      <c r="AE141" t="s">
        <v>237</v>
      </c>
      <c r="AF141" t="s">
        <v>321</v>
      </c>
      <c r="AG141" t="s">
        <v>465</v>
      </c>
      <c r="AH141" s="2" t="s">
        <v>21</v>
      </c>
      <c r="AI141">
        <v>33.678787839999998</v>
      </c>
      <c r="AJ141">
        <v>-117.80614808</v>
      </c>
      <c r="AK141">
        <v>2224</v>
      </c>
      <c r="AL141">
        <v>54</v>
      </c>
      <c r="AM141">
        <v>2.4</v>
      </c>
      <c r="AN141">
        <v>6</v>
      </c>
      <c r="AO141">
        <v>0.3</v>
      </c>
      <c r="AP141">
        <v>784</v>
      </c>
      <c r="AQ141">
        <v>35.299999999999997</v>
      </c>
      <c r="AR141">
        <v>58</v>
      </c>
      <c r="AS141">
        <v>2.6</v>
      </c>
      <c r="AT141">
        <v>322</v>
      </c>
      <c r="AU141">
        <v>14.5</v>
      </c>
      <c r="AV141">
        <v>8</v>
      </c>
      <c r="AW141">
        <v>0.4</v>
      </c>
      <c r="AX141">
        <v>751</v>
      </c>
      <c r="AY141">
        <v>33.799999999999997</v>
      </c>
      <c r="AZ141">
        <v>233</v>
      </c>
      <c r="BA141">
        <v>10.5</v>
      </c>
      <c r="BB141">
        <v>8</v>
      </c>
      <c r="BC141">
        <v>0.4</v>
      </c>
      <c r="BD141">
        <v>162</v>
      </c>
      <c r="BE141">
        <v>7.3</v>
      </c>
      <c r="BF141">
        <v>0</v>
      </c>
      <c r="BG141">
        <v>0</v>
      </c>
      <c r="BH141">
        <v>11</v>
      </c>
      <c r="BI141">
        <v>0.5</v>
      </c>
      <c r="BJ141">
        <v>0</v>
      </c>
      <c r="BK141">
        <v>0</v>
      </c>
      <c r="BL141">
        <v>556</v>
      </c>
      <c r="BM141">
        <v>25</v>
      </c>
      <c r="BN141">
        <v>197</v>
      </c>
      <c r="BO141">
        <v>8.9</v>
      </c>
      <c r="BP141">
        <v>555</v>
      </c>
      <c r="BQ141">
        <v>25</v>
      </c>
      <c r="BR141" t="s">
        <v>22</v>
      </c>
      <c r="BS141" t="s">
        <v>5</v>
      </c>
      <c r="BX141" t="s">
        <v>579</v>
      </c>
      <c r="BY141" t="s">
        <v>581</v>
      </c>
      <c r="BZ141">
        <v>39701</v>
      </c>
      <c r="CA141">
        <v>-117.806148082695</v>
      </c>
      <c r="CB141">
        <v>33.678787839226899</v>
      </c>
      <c r="CD141">
        <f xml:space="preserve"> _xlfn.XLOOKUP(AB141,[1]Sheet1!B:B,[1]Sheet1!Y:Y,"Not Found")</f>
        <v>128092</v>
      </c>
      <c r="CE141">
        <f xml:space="preserve"> _xlfn.XLOOKUP(AB141,[1]Sheet1!B:B,[1]Sheet1!AA:AA, "Not Found")</f>
        <v>156672</v>
      </c>
      <c r="CH141">
        <f t="shared" ca="1" si="5"/>
        <v>0.39038419003143487</v>
      </c>
    </row>
    <row r="142" spans="1:86" x14ac:dyDescent="0.3">
      <c r="A142">
        <v>5140</v>
      </c>
      <c r="B142" t="s">
        <v>0</v>
      </c>
      <c r="C142" t="s">
        <v>643</v>
      </c>
      <c r="D142" s="3">
        <v>30736503030467</v>
      </c>
      <c r="E142" t="s">
        <v>579</v>
      </c>
      <c r="F142" t="s">
        <v>644</v>
      </c>
      <c r="G142" t="s">
        <v>4</v>
      </c>
      <c r="H142" t="s">
        <v>5</v>
      </c>
      <c r="I142" t="s">
        <v>581</v>
      </c>
      <c r="J142" t="s">
        <v>645</v>
      </c>
      <c r="K142" t="s">
        <v>340</v>
      </c>
      <c r="L142" t="s">
        <v>9</v>
      </c>
      <c r="M142" s="1">
        <v>29403</v>
      </c>
      <c r="O142" t="s">
        <v>341</v>
      </c>
      <c r="P142" t="s">
        <v>36</v>
      </c>
      <c r="Q142" t="s">
        <v>11</v>
      </c>
      <c r="R142" t="s">
        <v>12</v>
      </c>
      <c r="U142" t="s">
        <v>342</v>
      </c>
      <c r="V142" t="s">
        <v>12</v>
      </c>
      <c r="W142" t="s">
        <v>12</v>
      </c>
      <c r="X142" t="s">
        <v>12</v>
      </c>
      <c r="Y142" t="s">
        <v>14</v>
      </c>
      <c r="Z142" t="s">
        <v>634</v>
      </c>
      <c r="AA142" t="s">
        <v>464</v>
      </c>
      <c r="AB142">
        <v>92606</v>
      </c>
      <c r="AC142" t="str">
        <f t="shared" si="4"/>
        <v>3387 Barranca Pkwy., Irvine, CA 92606</v>
      </c>
      <c r="AD142" t="s">
        <v>17</v>
      </c>
      <c r="AE142" t="s">
        <v>237</v>
      </c>
      <c r="AF142" t="s">
        <v>321</v>
      </c>
      <c r="AG142" t="s">
        <v>465</v>
      </c>
      <c r="AH142" s="2" t="s">
        <v>21</v>
      </c>
      <c r="AI142">
        <v>33.68988684</v>
      </c>
      <c r="AJ142">
        <v>-117.81924409</v>
      </c>
      <c r="AK142">
        <v>111</v>
      </c>
      <c r="AL142">
        <v>6</v>
      </c>
      <c r="AM142">
        <v>5.4</v>
      </c>
      <c r="AN142">
        <v>0</v>
      </c>
      <c r="AO142">
        <v>0</v>
      </c>
      <c r="AP142">
        <v>40</v>
      </c>
      <c r="AQ142">
        <v>36</v>
      </c>
      <c r="AR142">
        <v>3</v>
      </c>
      <c r="AS142">
        <v>2.7</v>
      </c>
      <c r="AT142">
        <v>15</v>
      </c>
      <c r="AU142">
        <v>13.5</v>
      </c>
      <c r="AV142">
        <v>0</v>
      </c>
      <c r="AW142">
        <v>0</v>
      </c>
      <c r="AX142">
        <v>38</v>
      </c>
      <c r="AY142">
        <v>34.200000000000003</v>
      </c>
      <c r="AZ142">
        <v>9</v>
      </c>
      <c r="BA142">
        <v>8.1</v>
      </c>
      <c r="BB142">
        <v>0</v>
      </c>
      <c r="BC142">
        <v>0</v>
      </c>
      <c r="BD142">
        <v>2</v>
      </c>
      <c r="BE142">
        <v>1.8</v>
      </c>
      <c r="BF142">
        <v>0</v>
      </c>
      <c r="BG142">
        <v>0</v>
      </c>
      <c r="BH142">
        <v>1</v>
      </c>
      <c r="BI142">
        <v>0.9</v>
      </c>
      <c r="BJ142">
        <v>0</v>
      </c>
      <c r="BK142">
        <v>0</v>
      </c>
      <c r="BL142">
        <v>37</v>
      </c>
      <c r="BM142">
        <v>33.299999999999997</v>
      </c>
      <c r="BN142">
        <v>12</v>
      </c>
      <c r="BO142">
        <v>10.8</v>
      </c>
      <c r="BP142">
        <v>37</v>
      </c>
      <c r="BQ142">
        <v>33.299999999999997</v>
      </c>
      <c r="BR142" t="s">
        <v>22</v>
      </c>
      <c r="BS142" t="s">
        <v>5</v>
      </c>
      <c r="BX142" t="s">
        <v>579</v>
      </c>
      <c r="BY142" t="s">
        <v>581</v>
      </c>
      <c r="BZ142">
        <v>39707</v>
      </c>
      <c r="CA142">
        <v>-117.819244087364</v>
      </c>
      <c r="CB142">
        <v>33.689886839261199</v>
      </c>
      <c r="CD142">
        <f xml:space="preserve"> _xlfn.XLOOKUP(AB142,[1]Sheet1!B:B,[1]Sheet1!Y:Y,"Not Found")</f>
        <v>140790</v>
      </c>
      <c r="CE142">
        <f xml:space="preserve"> _xlfn.XLOOKUP(AB142,[1]Sheet1!B:B,[1]Sheet1!AA:AA, "Not Found")</f>
        <v>161340</v>
      </c>
      <c r="CH142">
        <f t="shared" ca="1" si="5"/>
        <v>0.68461765710231182</v>
      </c>
    </row>
    <row r="143" spans="1:86" x14ac:dyDescent="0.3">
      <c r="A143">
        <v>5141</v>
      </c>
      <c r="B143" t="s">
        <v>0</v>
      </c>
      <c r="C143" t="s">
        <v>646</v>
      </c>
      <c r="D143" s="3">
        <v>30736503030657</v>
      </c>
      <c r="E143" t="s">
        <v>579</v>
      </c>
      <c r="F143" t="s">
        <v>647</v>
      </c>
      <c r="G143" t="s">
        <v>4</v>
      </c>
      <c r="H143" t="s">
        <v>5</v>
      </c>
      <c r="I143" t="s">
        <v>581</v>
      </c>
      <c r="J143" t="s">
        <v>648</v>
      </c>
      <c r="K143" t="s">
        <v>8</v>
      </c>
      <c r="L143" t="s">
        <v>9</v>
      </c>
      <c r="M143" s="1">
        <v>36404</v>
      </c>
      <c r="O143" t="s">
        <v>8</v>
      </c>
      <c r="P143" t="s">
        <v>4</v>
      </c>
      <c r="Q143" t="s">
        <v>11</v>
      </c>
      <c r="R143" t="s">
        <v>12</v>
      </c>
      <c r="U143" t="s">
        <v>12</v>
      </c>
      <c r="V143" t="s">
        <v>12</v>
      </c>
      <c r="W143" t="s">
        <v>12</v>
      </c>
      <c r="X143" t="s">
        <v>12</v>
      </c>
      <c r="Y143" t="s">
        <v>14</v>
      </c>
      <c r="Z143" t="s">
        <v>649</v>
      </c>
      <c r="AA143" t="s">
        <v>464</v>
      </c>
      <c r="AB143">
        <v>92620</v>
      </c>
      <c r="AC143" t="str">
        <f t="shared" si="4"/>
        <v>4515 Portola Pkwy., Irvine, CA 92620</v>
      </c>
      <c r="AD143" t="s">
        <v>17</v>
      </c>
      <c r="AE143" t="s">
        <v>237</v>
      </c>
      <c r="AF143" t="s">
        <v>321</v>
      </c>
      <c r="AG143" t="s">
        <v>465</v>
      </c>
      <c r="AH143" s="2" t="s">
        <v>21</v>
      </c>
      <c r="AI143">
        <v>33.734268849999999</v>
      </c>
      <c r="AJ143">
        <v>-117.75022308</v>
      </c>
      <c r="AK143">
        <v>2310</v>
      </c>
      <c r="AL143">
        <v>42</v>
      </c>
      <c r="AM143">
        <v>1.8</v>
      </c>
      <c r="AN143">
        <v>4</v>
      </c>
      <c r="AO143">
        <v>0.2</v>
      </c>
      <c r="AP143">
        <v>1387</v>
      </c>
      <c r="AQ143">
        <v>60</v>
      </c>
      <c r="AR143">
        <v>57</v>
      </c>
      <c r="AS143">
        <v>2.5</v>
      </c>
      <c r="AT143">
        <v>208</v>
      </c>
      <c r="AU143">
        <v>9</v>
      </c>
      <c r="AV143">
        <v>4</v>
      </c>
      <c r="AW143">
        <v>0.2</v>
      </c>
      <c r="AX143">
        <v>397</v>
      </c>
      <c r="AY143">
        <v>17.2</v>
      </c>
      <c r="AZ143">
        <v>205</v>
      </c>
      <c r="BA143">
        <v>8.9</v>
      </c>
      <c r="BB143">
        <v>6</v>
      </c>
      <c r="BC143">
        <v>0.3</v>
      </c>
      <c r="BD143">
        <v>153</v>
      </c>
      <c r="BE143">
        <v>6.6</v>
      </c>
      <c r="BF143">
        <v>0</v>
      </c>
      <c r="BG143">
        <v>0</v>
      </c>
      <c r="BH143">
        <v>3</v>
      </c>
      <c r="BI143">
        <v>0.1</v>
      </c>
      <c r="BJ143">
        <v>0</v>
      </c>
      <c r="BK143">
        <v>0</v>
      </c>
      <c r="BL143">
        <v>450</v>
      </c>
      <c r="BM143">
        <v>19.5</v>
      </c>
      <c r="BN143">
        <v>136</v>
      </c>
      <c r="BO143">
        <v>5.9</v>
      </c>
      <c r="BP143">
        <v>450</v>
      </c>
      <c r="BQ143">
        <v>19.5</v>
      </c>
      <c r="BR143" t="s">
        <v>22</v>
      </c>
      <c r="BS143" t="s">
        <v>5</v>
      </c>
      <c r="BX143" t="s">
        <v>579</v>
      </c>
      <c r="BY143" t="s">
        <v>581</v>
      </c>
      <c r="BZ143">
        <v>39703</v>
      </c>
      <c r="CA143">
        <v>-117.750223078497</v>
      </c>
      <c r="CB143">
        <v>33.734268848383401</v>
      </c>
      <c r="CD143">
        <f xml:space="preserve"> _xlfn.XLOOKUP(AB143,[1]Sheet1!B:B,[1]Sheet1!Y:Y,"Not Found")</f>
        <v>144572</v>
      </c>
      <c r="CE143">
        <f xml:space="preserve"> _xlfn.XLOOKUP(AB143,[1]Sheet1!B:B,[1]Sheet1!AA:AA, "Not Found")</f>
        <v>185970</v>
      </c>
      <c r="CH143">
        <f t="shared" ca="1" si="5"/>
        <v>0.1480044023843764</v>
      </c>
    </row>
    <row r="144" spans="1:86" x14ac:dyDescent="0.3">
      <c r="A144">
        <v>5142</v>
      </c>
      <c r="B144" t="s">
        <v>0</v>
      </c>
      <c r="C144" t="s">
        <v>650</v>
      </c>
      <c r="D144" s="3">
        <v>30736503035102</v>
      </c>
      <c r="E144" t="s">
        <v>579</v>
      </c>
      <c r="F144" t="s">
        <v>651</v>
      </c>
      <c r="G144" t="s">
        <v>4</v>
      </c>
      <c r="H144" t="s">
        <v>5</v>
      </c>
      <c r="I144" t="s">
        <v>581</v>
      </c>
      <c r="J144" t="s">
        <v>652</v>
      </c>
      <c r="K144" t="s">
        <v>8</v>
      </c>
      <c r="L144" t="s">
        <v>9</v>
      </c>
      <c r="M144" s="1">
        <v>26115</v>
      </c>
      <c r="O144" t="s">
        <v>8</v>
      </c>
      <c r="P144" t="s">
        <v>4</v>
      </c>
      <c r="Q144" t="s">
        <v>11</v>
      </c>
      <c r="R144" t="s">
        <v>12</v>
      </c>
      <c r="U144" t="s">
        <v>12</v>
      </c>
      <c r="V144" t="s">
        <v>12</v>
      </c>
      <c r="W144" t="s">
        <v>12</v>
      </c>
      <c r="X144" t="s">
        <v>12</v>
      </c>
      <c r="Y144" t="s">
        <v>14</v>
      </c>
      <c r="Z144" t="s">
        <v>653</v>
      </c>
      <c r="AA144" t="s">
        <v>464</v>
      </c>
      <c r="AB144">
        <v>92612</v>
      </c>
      <c r="AC144" t="str">
        <f t="shared" si="4"/>
        <v>4771 Campus Dr., Irvine, CA 92612</v>
      </c>
      <c r="AD144" t="s">
        <v>17</v>
      </c>
      <c r="AE144" t="s">
        <v>237</v>
      </c>
      <c r="AF144" t="s">
        <v>321</v>
      </c>
      <c r="AG144" t="s">
        <v>465</v>
      </c>
      <c r="AH144" s="2" t="s">
        <v>21</v>
      </c>
      <c r="AI144">
        <v>33.65174683</v>
      </c>
      <c r="AJ144">
        <v>-117.82286008</v>
      </c>
      <c r="AK144">
        <v>2226</v>
      </c>
      <c r="AL144">
        <v>53</v>
      </c>
      <c r="AM144">
        <v>2.4</v>
      </c>
      <c r="AN144">
        <v>2</v>
      </c>
      <c r="AO144">
        <v>0.1</v>
      </c>
      <c r="AP144">
        <v>893</v>
      </c>
      <c r="AQ144">
        <v>40.1</v>
      </c>
      <c r="AR144">
        <v>55</v>
      </c>
      <c r="AS144">
        <v>2.5</v>
      </c>
      <c r="AT144">
        <v>293</v>
      </c>
      <c r="AU144">
        <v>13.2</v>
      </c>
      <c r="AV144">
        <v>3</v>
      </c>
      <c r="AW144">
        <v>0.1</v>
      </c>
      <c r="AX144">
        <v>720</v>
      </c>
      <c r="AY144">
        <v>32.299999999999997</v>
      </c>
      <c r="AZ144">
        <v>206</v>
      </c>
      <c r="BA144">
        <v>9.3000000000000007</v>
      </c>
      <c r="BB144">
        <v>1</v>
      </c>
      <c r="BC144">
        <v>0</v>
      </c>
      <c r="BD144">
        <v>152</v>
      </c>
      <c r="BE144">
        <v>6.8</v>
      </c>
      <c r="BF144">
        <v>4</v>
      </c>
      <c r="BG144">
        <v>0.2</v>
      </c>
      <c r="BH144">
        <v>9</v>
      </c>
      <c r="BI144">
        <v>0.4</v>
      </c>
      <c r="BJ144">
        <v>0</v>
      </c>
      <c r="BK144">
        <v>0</v>
      </c>
      <c r="BL144">
        <v>490</v>
      </c>
      <c r="BM144">
        <v>22</v>
      </c>
      <c r="BN144">
        <v>135</v>
      </c>
      <c r="BO144">
        <v>6.1</v>
      </c>
      <c r="BP144">
        <v>489</v>
      </c>
      <c r="BQ144">
        <v>22</v>
      </c>
      <c r="BR144" t="s">
        <v>22</v>
      </c>
      <c r="BS144" t="s">
        <v>5</v>
      </c>
      <c r="BX144" t="s">
        <v>579</v>
      </c>
      <c r="BY144" t="s">
        <v>581</v>
      </c>
      <c r="BZ144">
        <v>39694</v>
      </c>
      <c r="CA144">
        <v>-117.822860084087</v>
      </c>
      <c r="CB144">
        <v>33.651746834276302</v>
      </c>
      <c r="CD144">
        <f xml:space="preserve"> _xlfn.XLOOKUP(AB144,[1]Sheet1!B:B,[1]Sheet1!Y:Y,"Not Found")</f>
        <v>95938</v>
      </c>
      <c r="CE144">
        <f xml:space="preserve"> _xlfn.XLOOKUP(AB144,[1]Sheet1!B:B,[1]Sheet1!AA:AA, "Not Found")</f>
        <v>121999</v>
      </c>
      <c r="CH144">
        <f t="shared" ca="1" si="5"/>
        <v>0.42246581194897126</v>
      </c>
    </row>
    <row r="145" spans="1:86" x14ac:dyDescent="0.3">
      <c r="A145">
        <v>5143</v>
      </c>
      <c r="B145" t="s">
        <v>0</v>
      </c>
      <c r="C145" t="s">
        <v>654</v>
      </c>
      <c r="D145" s="3">
        <v>30736506030191</v>
      </c>
      <c r="E145" t="s">
        <v>579</v>
      </c>
      <c r="F145" t="s">
        <v>655</v>
      </c>
      <c r="G145" t="s">
        <v>4</v>
      </c>
      <c r="H145" t="s">
        <v>5</v>
      </c>
      <c r="I145" t="s">
        <v>581</v>
      </c>
      <c r="J145" t="s">
        <v>656</v>
      </c>
      <c r="K145" t="s">
        <v>35</v>
      </c>
      <c r="L145" t="s">
        <v>9</v>
      </c>
      <c r="M145" s="1">
        <v>24654</v>
      </c>
      <c r="O145" t="s">
        <v>35</v>
      </c>
      <c r="P145" t="s">
        <v>36</v>
      </c>
      <c r="Q145" t="s">
        <v>75</v>
      </c>
      <c r="R145" t="s">
        <v>12</v>
      </c>
      <c r="U145" t="s">
        <v>12</v>
      </c>
      <c r="V145" t="s">
        <v>12</v>
      </c>
      <c r="W145" t="s">
        <v>13</v>
      </c>
      <c r="X145" t="s">
        <v>12</v>
      </c>
      <c r="Y145" t="s">
        <v>14</v>
      </c>
      <c r="Z145" t="s">
        <v>657</v>
      </c>
      <c r="AA145" t="s">
        <v>464</v>
      </c>
      <c r="AB145">
        <v>92612</v>
      </c>
      <c r="AC145" t="str">
        <f t="shared" si="4"/>
        <v>4572 Sandburg Way, Irvine, CA 92612</v>
      </c>
      <c r="AD145" t="s">
        <v>17</v>
      </c>
      <c r="AE145" t="s">
        <v>237</v>
      </c>
      <c r="AF145" t="s">
        <v>321</v>
      </c>
      <c r="AG145" t="s">
        <v>465</v>
      </c>
      <c r="AH145" s="2" t="s">
        <v>21</v>
      </c>
      <c r="AI145">
        <v>33.66207884</v>
      </c>
      <c r="AJ145">
        <v>-117.81969608</v>
      </c>
      <c r="AK145">
        <v>495</v>
      </c>
      <c r="AL145">
        <v>20</v>
      </c>
      <c r="AM145">
        <v>4</v>
      </c>
      <c r="AN145">
        <v>4</v>
      </c>
      <c r="AO145">
        <v>0.8</v>
      </c>
      <c r="AP145">
        <v>175</v>
      </c>
      <c r="AQ145">
        <v>35.4</v>
      </c>
      <c r="AR145">
        <v>8</v>
      </c>
      <c r="AS145">
        <v>1.6</v>
      </c>
      <c r="AT145">
        <v>102</v>
      </c>
      <c r="AU145">
        <v>20.6</v>
      </c>
      <c r="AV145">
        <v>2</v>
      </c>
      <c r="AW145">
        <v>0.4</v>
      </c>
      <c r="AX145">
        <v>137</v>
      </c>
      <c r="AY145">
        <v>27.7</v>
      </c>
      <c r="AZ145">
        <v>47</v>
      </c>
      <c r="BA145">
        <v>9.5</v>
      </c>
      <c r="BB145">
        <v>0</v>
      </c>
      <c r="BC145">
        <v>0</v>
      </c>
      <c r="BD145">
        <v>133</v>
      </c>
      <c r="BE145">
        <v>26.9</v>
      </c>
      <c r="BF145">
        <v>0</v>
      </c>
      <c r="BG145">
        <v>0</v>
      </c>
      <c r="BH145">
        <v>2</v>
      </c>
      <c r="BI145">
        <v>0.4</v>
      </c>
      <c r="BJ145">
        <v>0</v>
      </c>
      <c r="BK145">
        <v>0</v>
      </c>
      <c r="BL145">
        <v>168</v>
      </c>
      <c r="BM145">
        <v>33.9</v>
      </c>
      <c r="BN145">
        <v>62</v>
      </c>
      <c r="BO145">
        <v>12.5</v>
      </c>
      <c r="BP145">
        <v>168</v>
      </c>
      <c r="BQ145">
        <v>33.9</v>
      </c>
      <c r="BR145" t="s">
        <v>22</v>
      </c>
      <c r="BS145" t="s">
        <v>5</v>
      </c>
      <c r="BX145" t="s">
        <v>579</v>
      </c>
      <c r="BY145" t="s">
        <v>581</v>
      </c>
      <c r="BZ145">
        <v>39695</v>
      </c>
      <c r="CA145">
        <v>-117.819696084855</v>
      </c>
      <c r="CB145">
        <v>33.662078835745397</v>
      </c>
      <c r="CD145">
        <f xml:space="preserve"> _xlfn.XLOOKUP(AB145,[1]Sheet1!B:B,[1]Sheet1!Y:Y,"Not Found")</f>
        <v>95938</v>
      </c>
      <c r="CE145">
        <f xml:space="preserve"> _xlfn.XLOOKUP(AB145,[1]Sheet1!B:B,[1]Sheet1!AA:AA, "Not Found")</f>
        <v>121999</v>
      </c>
      <c r="CH145">
        <f t="shared" ca="1" si="5"/>
        <v>0.33179154454981985</v>
      </c>
    </row>
    <row r="146" spans="1:86" x14ac:dyDescent="0.3">
      <c r="A146">
        <v>5144</v>
      </c>
      <c r="B146" t="s">
        <v>0</v>
      </c>
      <c r="C146" t="s">
        <v>658</v>
      </c>
      <c r="D146" s="3">
        <v>30736506068647</v>
      </c>
      <c r="E146" t="s">
        <v>579</v>
      </c>
      <c r="F146" t="s">
        <v>659</v>
      </c>
      <c r="G146" t="s">
        <v>4</v>
      </c>
      <c r="H146" t="s">
        <v>5</v>
      </c>
      <c r="I146" t="s">
        <v>581</v>
      </c>
      <c r="J146" t="s">
        <v>660</v>
      </c>
      <c r="K146" t="s">
        <v>35</v>
      </c>
      <c r="L146" t="s">
        <v>9</v>
      </c>
      <c r="M146" s="1">
        <v>25750</v>
      </c>
      <c r="O146" t="s">
        <v>35</v>
      </c>
      <c r="P146" t="s">
        <v>36</v>
      </c>
      <c r="Q146" t="s">
        <v>75</v>
      </c>
      <c r="R146" t="s">
        <v>12</v>
      </c>
      <c r="U146" t="s">
        <v>12</v>
      </c>
      <c r="V146" t="s">
        <v>12</v>
      </c>
      <c r="W146" t="s">
        <v>13</v>
      </c>
      <c r="X146" t="s">
        <v>12</v>
      </c>
      <c r="Y146" t="s">
        <v>14</v>
      </c>
      <c r="Z146" t="s">
        <v>661</v>
      </c>
      <c r="AA146" t="s">
        <v>464</v>
      </c>
      <c r="AB146">
        <v>92603</v>
      </c>
      <c r="AC146" t="str">
        <f t="shared" si="4"/>
        <v>5151 Amalfi Dr., Irvine, CA 92603</v>
      </c>
      <c r="AD146" t="s">
        <v>17</v>
      </c>
      <c r="AE146" t="s">
        <v>237</v>
      </c>
      <c r="AF146" t="s">
        <v>321</v>
      </c>
      <c r="AG146" t="s">
        <v>465</v>
      </c>
      <c r="AH146" s="2" t="s">
        <v>21</v>
      </c>
      <c r="AI146">
        <v>33.647573829999999</v>
      </c>
      <c r="AJ146">
        <v>-117.81807707999999</v>
      </c>
      <c r="AK146">
        <v>899</v>
      </c>
      <c r="AL146">
        <v>21</v>
      </c>
      <c r="AM146">
        <v>2.2999999999999998</v>
      </c>
      <c r="AN146">
        <v>2</v>
      </c>
      <c r="AO146">
        <v>0.2</v>
      </c>
      <c r="AP146">
        <v>474</v>
      </c>
      <c r="AQ146">
        <v>52.7</v>
      </c>
      <c r="AR146">
        <v>7</v>
      </c>
      <c r="AS146">
        <v>0.8</v>
      </c>
      <c r="AT146">
        <v>112</v>
      </c>
      <c r="AU146">
        <v>12.5</v>
      </c>
      <c r="AV146">
        <v>0</v>
      </c>
      <c r="AW146">
        <v>0</v>
      </c>
      <c r="AX146">
        <v>213</v>
      </c>
      <c r="AY146">
        <v>23.7</v>
      </c>
      <c r="AZ146">
        <v>69</v>
      </c>
      <c r="BA146">
        <v>7.7</v>
      </c>
      <c r="BB146">
        <v>1</v>
      </c>
      <c r="BC146">
        <v>0.1</v>
      </c>
      <c r="BD146">
        <v>169</v>
      </c>
      <c r="BE146">
        <v>18.8</v>
      </c>
      <c r="BF146">
        <v>0</v>
      </c>
      <c r="BG146">
        <v>0</v>
      </c>
      <c r="BH146">
        <v>5</v>
      </c>
      <c r="BI146">
        <v>0.6</v>
      </c>
      <c r="BJ146">
        <v>0</v>
      </c>
      <c r="BK146">
        <v>0</v>
      </c>
      <c r="BL146">
        <v>198</v>
      </c>
      <c r="BM146">
        <v>22</v>
      </c>
      <c r="BN146">
        <v>88</v>
      </c>
      <c r="BO146">
        <v>9.8000000000000007</v>
      </c>
      <c r="BP146">
        <v>198</v>
      </c>
      <c r="BQ146">
        <v>22</v>
      </c>
      <c r="BR146" t="s">
        <v>22</v>
      </c>
      <c r="BS146" t="s">
        <v>5</v>
      </c>
      <c r="BX146" t="s">
        <v>579</v>
      </c>
      <c r="BY146" t="s">
        <v>581</v>
      </c>
      <c r="BZ146">
        <v>39693</v>
      </c>
      <c r="CA146">
        <v>-117.81807708324899</v>
      </c>
      <c r="CB146">
        <v>33.647573833594002</v>
      </c>
      <c r="CD146">
        <f xml:space="preserve"> _xlfn.XLOOKUP(AB146,[1]Sheet1!B:B,[1]Sheet1!Y:Y,"Not Found")</f>
        <v>192083</v>
      </c>
      <c r="CE146">
        <f xml:space="preserve"> _xlfn.XLOOKUP(AB146,[1]Sheet1!B:B,[1]Sheet1!AA:AA, "Not Found")</f>
        <v>226728</v>
      </c>
      <c r="CH146">
        <f t="shared" ca="1" si="5"/>
        <v>0.89658077583315965</v>
      </c>
    </row>
    <row r="147" spans="1:86" x14ac:dyDescent="0.3">
      <c r="A147">
        <v>5145</v>
      </c>
      <c r="B147" t="s">
        <v>0</v>
      </c>
      <c r="C147" t="s">
        <v>662</v>
      </c>
      <c r="D147" s="3">
        <v>30736506071179</v>
      </c>
      <c r="E147" t="s">
        <v>579</v>
      </c>
      <c r="F147" t="s">
        <v>663</v>
      </c>
      <c r="G147" t="s">
        <v>4</v>
      </c>
      <c r="H147" t="s">
        <v>5</v>
      </c>
      <c r="I147" t="s">
        <v>581</v>
      </c>
      <c r="J147" t="s">
        <v>664</v>
      </c>
      <c r="K147" t="s">
        <v>113</v>
      </c>
      <c r="L147" t="s">
        <v>9</v>
      </c>
      <c r="M147" s="1">
        <v>26481</v>
      </c>
      <c r="O147" t="s">
        <v>113</v>
      </c>
      <c r="P147" t="s">
        <v>10</v>
      </c>
      <c r="Q147" t="s">
        <v>96</v>
      </c>
      <c r="R147" t="s">
        <v>12</v>
      </c>
      <c r="U147" t="s">
        <v>12</v>
      </c>
      <c r="V147" t="s">
        <v>12</v>
      </c>
      <c r="W147" t="s">
        <v>13</v>
      </c>
      <c r="X147" t="s">
        <v>12</v>
      </c>
      <c r="Y147" t="s">
        <v>14</v>
      </c>
      <c r="Z147" t="s">
        <v>665</v>
      </c>
      <c r="AA147" t="s">
        <v>464</v>
      </c>
      <c r="AB147">
        <v>92612</v>
      </c>
      <c r="AC147" t="str">
        <f t="shared" si="4"/>
        <v>4861 Michelson Dr., Irvine, CA 92612</v>
      </c>
      <c r="AD147" t="s">
        <v>17</v>
      </c>
      <c r="AE147" t="s">
        <v>237</v>
      </c>
      <c r="AF147" t="s">
        <v>321</v>
      </c>
      <c r="AG147" t="s">
        <v>465</v>
      </c>
      <c r="AH147" s="2" t="s">
        <v>21</v>
      </c>
      <c r="AI147">
        <v>33.663085840000001</v>
      </c>
      <c r="AJ147">
        <v>-117.80793208</v>
      </c>
      <c r="AK147">
        <v>878</v>
      </c>
      <c r="AL147">
        <v>26</v>
      </c>
      <c r="AM147">
        <v>3</v>
      </c>
      <c r="AN147">
        <v>0</v>
      </c>
      <c r="AO147">
        <v>0</v>
      </c>
      <c r="AP147">
        <v>373</v>
      </c>
      <c r="AQ147">
        <v>42.5</v>
      </c>
      <c r="AR147">
        <v>18</v>
      </c>
      <c r="AS147">
        <v>2.1</v>
      </c>
      <c r="AT147">
        <v>102</v>
      </c>
      <c r="AU147">
        <v>11.6</v>
      </c>
      <c r="AV147">
        <v>1</v>
      </c>
      <c r="AW147">
        <v>0.1</v>
      </c>
      <c r="AX147">
        <v>272</v>
      </c>
      <c r="AY147">
        <v>31</v>
      </c>
      <c r="AZ147">
        <v>84</v>
      </c>
      <c r="BA147">
        <v>9.6</v>
      </c>
      <c r="BB147">
        <v>2</v>
      </c>
      <c r="BC147">
        <v>0.2</v>
      </c>
      <c r="BD147">
        <v>83</v>
      </c>
      <c r="BE147">
        <v>9.5</v>
      </c>
      <c r="BF147">
        <v>0</v>
      </c>
      <c r="BG147">
        <v>0</v>
      </c>
      <c r="BH147">
        <v>7</v>
      </c>
      <c r="BI147">
        <v>0.8</v>
      </c>
      <c r="BJ147">
        <v>0</v>
      </c>
      <c r="BK147">
        <v>0</v>
      </c>
      <c r="BL147">
        <v>199</v>
      </c>
      <c r="BM147">
        <v>22.7</v>
      </c>
      <c r="BN147">
        <v>84</v>
      </c>
      <c r="BO147">
        <v>9.6</v>
      </c>
      <c r="BP147">
        <v>199</v>
      </c>
      <c r="BQ147">
        <v>22.7</v>
      </c>
      <c r="BR147" t="s">
        <v>22</v>
      </c>
      <c r="BS147" t="s">
        <v>5</v>
      </c>
      <c r="BX147" t="s">
        <v>579</v>
      </c>
      <c r="BY147" t="s">
        <v>581</v>
      </c>
      <c r="BZ147">
        <v>39689</v>
      </c>
      <c r="CA147">
        <v>-117.807932083401</v>
      </c>
      <c r="CB147">
        <v>33.663085837103999</v>
      </c>
      <c r="CD147">
        <f xml:space="preserve"> _xlfn.XLOOKUP(AB147,[1]Sheet1!B:B,[1]Sheet1!Y:Y,"Not Found")</f>
        <v>95938</v>
      </c>
      <c r="CE147">
        <f xml:space="preserve"> _xlfn.XLOOKUP(AB147,[1]Sheet1!B:B,[1]Sheet1!AA:AA, "Not Found")</f>
        <v>121999</v>
      </c>
      <c r="CH147">
        <f t="shared" ca="1" si="5"/>
        <v>0.21359253769872266</v>
      </c>
    </row>
    <row r="148" spans="1:86" x14ac:dyDescent="0.3">
      <c r="A148">
        <v>5146</v>
      </c>
      <c r="B148" t="s">
        <v>0</v>
      </c>
      <c r="C148" t="s">
        <v>666</v>
      </c>
      <c r="D148" s="3">
        <v>30736506085344</v>
      </c>
      <c r="E148" t="s">
        <v>579</v>
      </c>
      <c r="F148" t="s">
        <v>667</v>
      </c>
      <c r="G148" t="s">
        <v>4</v>
      </c>
      <c r="H148" t="s">
        <v>5</v>
      </c>
      <c r="I148" t="s">
        <v>581</v>
      </c>
      <c r="J148" t="s">
        <v>668</v>
      </c>
      <c r="K148" t="s">
        <v>35</v>
      </c>
      <c r="L148" t="s">
        <v>9</v>
      </c>
      <c r="M148" s="1">
        <v>29403</v>
      </c>
      <c r="O148" t="s">
        <v>35</v>
      </c>
      <c r="P148" t="s">
        <v>36</v>
      </c>
      <c r="Q148" t="s">
        <v>75</v>
      </c>
      <c r="R148" t="s">
        <v>12</v>
      </c>
      <c r="U148" t="s">
        <v>12</v>
      </c>
      <c r="V148" t="s">
        <v>12</v>
      </c>
      <c r="W148" t="s">
        <v>12</v>
      </c>
      <c r="X148" t="s">
        <v>12</v>
      </c>
      <c r="Y148" t="s">
        <v>14</v>
      </c>
      <c r="Z148" t="s">
        <v>669</v>
      </c>
      <c r="AA148" t="s">
        <v>464</v>
      </c>
      <c r="AB148">
        <v>92620</v>
      </c>
      <c r="AC148" t="str">
        <f t="shared" si="4"/>
        <v>125 Great Lawn, Irvine, CA 92620</v>
      </c>
      <c r="AD148" t="s">
        <v>17</v>
      </c>
      <c r="AE148" t="s">
        <v>237</v>
      </c>
      <c r="AF148" t="s">
        <v>321</v>
      </c>
      <c r="AG148" t="s">
        <v>465</v>
      </c>
      <c r="AH148" s="2" t="s">
        <v>21</v>
      </c>
      <c r="AI148">
        <v>33.696253839999997</v>
      </c>
      <c r="AJ148">
        <v>-117.74977607</v>
      </c>
      <c r="AK148">
        <v>1089</v>
      </c>
      <c r="AL148">
        <v>13</v>
      </c>
      <c r="AM148">
        <v>1.2</v>
      </c>
      <c r="AN148">
        <v>1</v>
      </c>
      <c r="AO148">
        <v>0.1</v>
      </c>
      <c r="AP148">
        <v>610</v>
      </c>
      <c r="AQ148">
        <v>56</v>
      </c>
      <c r="AR148">
        <v>37</v>
      </c>
      <c r="AS148">
        <v>3.4</v>
      </c>
      <c r="AT148">
        <v>101</v>
      </c>
      <c r="AU148">
        <v>9.3000000000000007</v>
      </c>
      <c r="AV148">
        <v>4</v>
      </c>
      <c r="AW148">
        <v>0.4</v>
      </c>
      <c r="AX148">
        <v>184</v>
      </c>
      <c r="AY148">
        <v>16.899999999999999</v>
      </c>
      <c r="AZ148">
        <v>138</v>
      </c>
      <c r="BA148">
        <v>12.7</v>
      </c>
      <c r="BB148">
        <v>1</v>
      </c>
      <c r="BC148">
        <v>0.1</v>
      </c>
      <c r="BD148">
        <v>213</v>
      </c>
      <c r="BE148">
        <v>19.600000000000001</v>
      </c>
      <c r="BF148">
        <v>0</v>
      </c>
      <c r="BG148">
        <v>0</v>
      </c>
      <c r="BH148">
        <v>2</v>
      </c>
      <c r="BI148">
        <v>0.2</v>
      </c>
      <c r="BJ148">
        <v>0</v>
      </c>
      <c r="BK148">
        <v>0</v>
      </c>
      <c r="BL148">
        <v>181</v>
      </c>
      <c r="BM148">
        <v>16.600000000000001</v>
      </c>
      <c r="BN148">
        <v>73</v>
      </c>
      <c r="BO148">
        <v>6.7</v>
      </c>
      <c r="BP148">
        <v>181</v>
      </c>
      <c r="BQ148">
        <v>16.600000000000001</v>
      </c>
      <c r="BR148" t="s">
        <v>22</v>
      </c>
      <c r="BS148" t="s">
        <v>5</v>
      </c>
      <c r="BX148" t="s">
        <v>579</v>
      </c>
      <c r="BY148" t="s">
        <v>581</v>
      </c>
      <c r="BZ148">
        <v>39685</v>
      </c>
      <c r="CA148">
        <v>-117.74977607460301</v>
      </c>
      <c r="CB148">
        <v>33.696253843755301</v>
      </c>
      <c r="CD148">
        <f xml:space="preserve"> _xlfn.XLOOKUP(AB148,[1]Sheet1!B:B,[1]Sheet1!Y:Y,"Not Found")</f>
        <v>144572</v>
      </c>
      <c r="CE148">
        <f xml:space="preserve"> _xlfn.XLOOKUP(AB148,[1]Sheet1!B:B,[1]Sheet1!AA:AA, "Not Found")</f>
        <v>185970</v>
      </c>
      <c r="CH148">
        <f t="shared" ca="1" si="5"/>
        <v>0.58683774530792698</v>
      </c>
    </row>
    <row r="149" spans="1:86" x14ac:dyDescent="0.3">
      <c r="A149">
        <v>5147</v>
      </c>
      <c r="B149" t="s">
        <v>0</v>
      </c>
      <c r="C149" t="s">
        <v>670</v>
      </c>
      <c r="D149" s="3">
        <v>30736506089429</v>
      </c>
      <c r="E149" t="s">
        <v>579</v>
      </c>
      <c r="F149" t="s">
        <v>671</v>
      </c>
      <c r="G149" t="s">
        <v>4</v>
      </c>
      <c r="H149" t="s">
        <v>5</v>
      </c>
      <c r="I149" t="s">
        <v>581</v>
      </c>
      <c r="J149" t="s">
        <v>672</v>
      </c>
      <c r="K149" t="s">
        <v>35</v>
      </c>
      <c r="L149" t="s">
        <v>9</v>
      </c>
      <c r="M149" s="1">
        <v>27942</v>
      </c>
      <c r="O149" t="s">
        <v>35</v>
      </c>
      <c r="P149" t="s">
        <v>36</v>
      </c>
      <c r="Q149" t="s">
        <v>75</v>
      </c>
      <c r="R149" t="s">
        <v>12</v>
      </c>
      <c r="U149" t="s">
        <v>12</v>
      </c>
      <c r="V149" t="s">
        <v>12</v>
      </c>
      <c r="W149" t="s">
        <v>13</v>
      </c>
      <c r="X149" t="s">
        <v>12</v>
      </c>
      <c r="Y149" t="s">
        <v>58</v>
      </c>
      <c r="Z149" t="s">
        <v>673</v>
      </c>
      <c r="AA149" t="s">
        <v>464</v>
      </c>
      <c r="AB149">
        <v>92614</v>
      </c>
      <c r="AC149" t="str">
        <f t="shared" si="4"/>
        <v>2 Paseo Westpark, Irvine, CA 92614</v>
      </c>
      <c r="AD149" t="s">
        <v>17</v>
      </c>
      <c r="AE149" t="s">
        <v>237</v>
      </c>
      <c r="AF149" t="s">
        <v>321</v>
      </c>
      <c r="AG149" t="s">
        <v>465</v>
      </c>
      <c r="AH149" s="2" t="s">
        <v>21</v>
      </c>
      <c r="AI149">
        <v>33.675206840000001</v>
      </c>
      <c r="AJ149">
        <v>-117.82202309</v>
      </c>
      <c r="AK149">
        <v>561</v>
      </c>
      <c r="AL149">
        <v>32</v>
      </c>
      <c r="AM149">
        <v>5.7</v>
      </c>
      <c r="AN149">
        <v>1</v>
      </c>
      <c r="AO149">
        <v>0.2</v>
      </c>
      <c r="AP149">
        <v>200</v>
      </c>
      <c r="AQ149">
        <v>35.700000000000003</v>
      </c>
      <c r="AR149">
        <v>12</v>
      </c>
      <c r="AS149">
        <v>2.1</v>
      </c>
      <c r="AT149">
        <v>137</v>
      </c>
      <c r="AU149">
        <v>24.4</v>
      </c>
      <c r="AV149">
        <v>4</v>
      </c>
      <c r="AW149">
        <v>0.7</v>
      </c>
      <c r="AX149">
        <v>120</v>
      </c>
      <c r="AY149">
        <v>21.4</v>
      </c>
      <c r="AZ149">
        <v>53</v>
      </c>
      <c r="BA149">
        <v>9.4</v>
      </c>
      <c r="BB149">
        <v>2</v>
      </c>
      <c r="BC149">
        <v>0.4</v>
      </c>
      <c r="BD149">
        <v>210</v>
      </c>
      <c r="BE149">
        <v>37.4</v>
      </c>
      <c r="BF149">
        <v>1</v>
      </c>
      <c r="BG149">
        <v>0.2</v>
      </c>
      <c r="BH149">
        <v>2</v>
      </c>
      <c r="BI149">
        <v>0.4</v>
      </c>
      <c r="BJ149">
        <v>0</v>
      </c>
      <c r="BK149">
        <v>0</v>
      </c>
      <c r="BL149">
        <v>251</v>
      </c>
      <c r="BM149">
        <v>44.7</v>
      </c>
      <c r="BN149">
        <v>77</v>
      </c>
      <c r="BO149">
        <v>13.7</v>
      </c>
      <c r="BP149">
        <v>251</v>
      </c>
      <c r="BQ149">
        <v>44.7</v>
      </c>
      <c r="BR149" t="s">
        <v>22</v>
      </c>
      <c r="BS149" t="s">
        <v>5</v>
      </c>
      <c r="BX149" t="s">
        <v>579</v>
      </c>
      <c r="BY149" t="s">
        <v>581</v>
      </c>
      <c r="BZ149">
        <v>39682</v>
      </c>
      <c r="CA149">
        <v>-117.82202308601001</v>
      </c>
      <c r="CB149">
        <v>33.675206837214702</v>
      </c>
      <c r="CD149">
        <f xml:space="preserve"> _xlfn.XLOOKUP(AB149,[1]Sheet1!B:B,[1]Sheet1!Y:Y,"Not Found")</f>
        <v>121276</v>
      </c>
      <c r="CE149">
        <f xml:space="preserve"> _xlfn.XLOOKUP(AB149,[1]Sheet1!B:B,[1]Sheet1!AA:AA, "Not Found")</f>
        <v>148256</v>
      </c>
      <c r="CH149">
        <f t="shared" ca="1" si="5"/>
        <v>9.7496505369121689E-2</v>
      </c>
    </row>
    <row r="150" spans="1:86" x14ac:dyDescent="0.3">
      <c r="A150">
        <v>5148</v>
      </c>
      <c r="B150" t="s">
        <v>0</v>
      </c>
      <c r="C150" t="s">
        <v>674</v>
      </c>
      <c r="D150" s="3">
        <v>30736506089437</v>
      </c>
      <c r="E150" t="s">
        <v>579</v>
      </c>
      <c r="F150" t="s">
        <v>675</v>
      </c>
      <c r="G150" t="s">
        <v>4</v>
      </c>
      <c r="H150" t="s">
        <v>5</v>
      </c>
      <c r="I150" t="s">
        <v>581</v>
      </c>
      <c r="J150" t="s">
        <v>676</v>
      </c>
      <c r="K150" t="s">
        <v>35</v>
      </c>
      <c r="L150" t="s">
        <v>9</v>
      </c>
      <c r="M150" s="1">
        <v>27211</v>
      </c>
      <c r="O150" t="s">
        <v>35</v>
      </c>
      <c r="P150" t="s">
        <v>36</v>
      </c>
      <c r="Q150" t="s">
        <v>75</v>
      </c>
      <c r="R150" t="s">
        <v>12</v>
      </c>
      <c r="U150" t="s">
        <v>12</v>
      </c>
      <c r="V150" t="s">
        <v>12</v>
      </c>
      <c r="W150" t="s">
        <v>12</v>
      </c>
      <c r="X150" t="s">
        <v>12</v>
      </c>
      <c r="Y150" t="s">
        <v>14</v>
      </c>
      <c r="Z150" t="s">
        <v>677</v>
      </c>
      <c r="AA150" t="s">
        <v>464</v>
      </c>
      <c r="AB150">
        <v>92606</v>
      </c>
      <c r="AC150" t="str">
        <f t="shared" si="4"/>
        <v>3700 Chaparral Ave., Irvine, CA 92606</v>
      </c>
      <c r="AD150" t="s">
        <v>17</v>
      </c>
      <c r="AE150" t="s">
        <v>237</v>
      </c>
      <c r="AF150" t="s">
        <v>321</v>
      </c>
      <c r="AG150" t="s">
        <v>465</v>
      </c>
      <c r="AH150" s="2" t="s">
        <v>21</v>
      </c>
      <c r="AI150">
        <v>33.705915840000003</v>
      </c>
      <c r="AJ150">
        <v>-117.79268008</v>
      </c>
      <c r="AK150">
        <v>475</v>
      </c>
      <c r="AL150">
        <v>11</v>
      </c>
      <c r="AM150">
        <v>2.2999999999999998</v>
      </c>
      <c r="AN150">
        <v>0</v>
      </c>
      <c r="AO150">
        <v>0</v>
      </c>
      <c r="AP150">
        <v>211</v>
      </c>
      <c r="AQ150">
        <v>44.4</v>
      </c>
      <c r="AR150">
        <v>22</v>
      </c>
      <c r="AS150">
        <v>4.5999999999999996</v>
      </c>
      <c r="AT150">
        <v>62</v>
      </c>
      <c r="AU150">
        <v>13.1</v>
      </c>
      <c r="AV150">
        <v>3</v>
      </c>
      <c r="AW150">
        <v>0.6</v>
      </c>
      <c r="AX150">
        <v>116</v>
      </c>
      <c r="AY150">
        <v>24.4</v>
      </c>
      <c r="AZ150">
        <v>47</v>
      </c>
      <c r="BA150">
        <v>9.9</v>
      </c>
      <c r="BB150">
        <v>3</v>
      </c>
      <c r="BC150">
        <v>0.6</v>
      </c>
      <c r="BD150">
        <v>59</v>
      </c>
      <c r="BE150">
        <v>12.4</v>
      </c>
      <c r="BF150">
        <v>0</v>
      </c>
      <c r="BG150">
        <v>0</v>
      </c>
      <c r="BH150">
        <v>6</v>
      </c>
      <c r="BI150">
        <v>1.3</v>
      </c>
      <c r="BJ150">
        <v>0</v>
      </c>
      <c r="BK150">
        <v>0</v>
      </c>
      <c r="BL150">
        <v>96</v>
      </c>
      <c r="BM150">
        <v>20.2</v>
      </c>
      <c r="BN150">
        <v>59</v>
      </c>
      <c r="BO150">
        <v>12.4</v>
      </c>
      <c r="BP150">
        <v>96</v>
      </c>
      <c r="BQ150">
        <v>20.2</v>
      </c>
      <c r="BR150" t="s">
        <v>22</v>
      </c>
      <c r="BS150" t="s">
        <v>5</v>
      </c>
      <c r="BX150" t="s">
        <v>579</v>
      </c>
      <c r="BY150" t="s">
        <v>581</v>
      </c>
      <c r="BZ150">
        <v>39681</v>
      </c>
      <c r="CA150">
        <v>-117.792680083476</v>
      </c>
      <c r="CB150">
        <v>33.705915842766302</v>
      </c>
      <c r="CD150">
        <f xml:space="preserve"> _xlfn.XLOOKUP(AB150,[1]Sheet1!B:B,[1]Sheet1!Y:Y,"Not Found")</f>
        <v>140790</v>
      </c>
      <c r="CE150">
        <f xml:space="preserve"> _xlfn.XLOOKUP(AB150,[1]Sheet1!B:B,[1]Sheet1!AA:AA, "Not Found")</f>
        <v>161340</v>
      </c>
      <c r="CH150">
        <f t="shared" ca="1" si="5"/>
        <v>0.35020609940764358</v>
      </c>
    </row>
    <row r="151" spans="1:86" x14ac:dyDescent="0.3">
      <c r="A151">
        <v>5149</v>
      </c>
      <c r="B151" t="s">
        <v>0</v>
      </c>
      <c r="C151" t="s">
        <v>678</v>
      </c>
      <c r="D151" s="3">
        <v>30736506089445</v>
      </c>
      <c r="E151" t="s">
        <v>579</v>
      </c>
      <c r="F151" t="s">
        <v>679</v>
      </c>
      <c r="G151" t="s">
        <v>4</v>
      </c>
      <c r="H151" t="s">
        <v>5</v>
      </c>
      <c r="I151" t="s">
        <v>581</v>
      </c>
      <c r="J151" t="s">
        <v>680</v>
      </c>
      <c r="K151" t="s">
        <v>35</v>
      </c>
      <c r="L151" t="s">
        <v>9</v>
      </c>
      <c r="M151" s="1">
        <v>27942</v>
      </c>
      <c r="O151" t="s">
        <v>35</v>
      </c>
      <c r="P151" t="s">
        <v>36</v>
      </c>
      <c r="Q151" t="s">
        <v>75</v>
      </c>
      <c r="R151" t="s">
        <v>12</v>
      </c>
      <c r="U151" t="s">
        <v>12</v>
      </c>
      <c r="V151" t="s">
        <v>12</v>
      </c>
      <c r="W151" t="s">
        <v>13</v>
      </c>
      <c r="X151" t="s">
        <v>12</v>
      </c>
      <c r="Y151" t="s">
        <v>14</v>
      </c>
      <c r="Z151" t="s">
        <v>681</v>
      </c>
      <c r="AA151" t="s">
        <v>464</v>
      </c>
      <c r="AB151">
        <v>92604</v>
      </c>
      <c r="AC151" t="str">
        <f t="shared" si="4"/>
        <v>4200 Manzanita, Irvine, CA 92604</v>
      </c>
      <c r="AD151" t="s">
        <v>17</v>
      </c>
      <c r="AE151" t="s">
        <v>237</v>
      </c>
      <c r="AF151" t="s">
        <v>321</v>
      </c>
      <c r="AG151" t="s">
        <v>465</v>
      </c>
      <c r="AH151" s="2" t="s">
        <v>21</v>
      </c>
      <c r="AI151">
        <v>33.69850684</v>
      </c>
      <c r="AJ151">
        <v>-117.78869607999999</v>
      </c>
      <c r="AK151">
        <v>447</v>
      </c>
      <c r="AL151">
        <v>3</v>
      </c>
      <c r="AM151">
        <v>0.7</v>
      </c>
      <c r="AN151">
        <v>0</v>
      </c>
      <c r="AO151">
        <v>0</v>
      </c>
      <c r="AP151">
        <v>148</v>
      </c>
      <c r="AQ151">
        <v>33.1</v>
      </c>
      <c r="AR151">
        <v>11</v>
      </c>
      <c r="AS151">
        <v>2.5</v>
      </c>
      <c r="AT151">
        <v>124</v>
      </c>
      <c r="AU151">
        <v>27.7</v>
      </c>
      <c r="AV151">
        <v>0</v>
      </c>
      <c r="AW151">
        <v>0</v>
      </c>
      <c r="AX151">
        <v>104</v>
      </c>
      <c r="AY151">
        <v>23.3</v>
      </c>
      <c r="AZ151">
        <v>57</v>
      </c>
      <c r="BA151">
        <v>12.8</v>
      </c>
      <c r="BB151">
        <v>0</v>
      </c>
      <c r="BC151">
        <v>0</v>
      </c>
      <c r="BD151">
        <v>77</v>
      </c>
      <c r="BE151">
        <v>17.2</v>
      </c>
      <c r="BF151">
        <v>1</v>
      </c>
      <c r="BG151">
        <v>0.2</v>
      </c>
      <c r="BH151">
        <v>0</v>
      </c>
      <c r="BI151">
        <v>0</v>
      </c>
      <c r="BJ151">
        <v>0</v>
      </c>
      <c r="BK151">
        <v>0</v>
      </c>
      <c r="BL151">
        <v>131</v>
      </c>
      <c r="BM151">
        <v>29.3</v>
      </c>
      <c r="BN151">
        <v>90</v>
      </c>
      <c r="BO151">
        <v>20.100000000000001</v>
      </c>
      <c r="BP151">
        <v>131</v>
      </c>
      <c r="BQ151">
        <v>29.3</v>
      </c>
      <c r="BR151" t="s">
        <v>22</v>
      </c>
      <c r="BS151" t="s">
        <v>5</v>
      </c>
      <c r="BX151" t="s">
        <v>579</v>
      </c>
      <c r="BY151" t="s">
        <v>581</v>
      </c>
      <c r="BZ151">
        <v>39686</v>
      </c>
      <c r="CA151">
        <v>-117.78869608205299</v>
      </c>
      <c r="CB151">
        <v>33.698506842068603</v>
      </c>
      <c r="CD151">
        <f xml:space="preserve"> _xlfn.XLOOKUP(AB151,[1]Sheet1!B:B,[1]Sheet1!Y:Y,"Not Found")</f>
        <v>128092</v>
      </c>
      <c r="CE151">
        <f xml:space="preserve"> _xlfn.XLOOKUP(AB151,[1]Sheet1!B:B,[1]Sheet1!AA:AA, "Not Found")</f>
        <v>156672</v>
      </c>
      <c r="CH151">
        <f t="shared" ca="1" si="5"/>
        <v>0.37905199927645994</v>
      </c>
    </row>
    <row r="152" spans="1:86" x14ac:dyDescent="0.3">
      <c r="A152">
        <v>5150</v>
      </c>
      <c r="B152" t="s">
        <v>0</v>
      </c>
      <c r="C152" t="s">
        <v>682</v>
      </c>
      <c r="D152" s="3">
        <v>30736506094718</v>
      </c>
      <c r="E152" t="s">
        <v>579</v>
      </c>
      <c r="F152" t="s">
        <v>683</v>
      </c>
      <c r="G152" t="s">
        <v>4</v>
      </c>
      <c r="H152" t="s">
        <v>5</v>
      </c>
      <c r="I152" t="s">
        <v>581</v>
      </c>
      <c r="J152" t="s">
        <v>684</v>
      </c>
      <c r="K152" t="s">
        <v>35</v>
      </c>
      <c r="L152" t="s">
        <v>9</v>
      </c>
      <c r="M152" s="1">
        <v>29403</v>
      </c>
      <c r="O152" t="s">
        <v>35</v>
      </c>
      <c r="P152" t="s">
        <v>36</v>
      </c>
      <c r="Q152" t="s">
        <v>96</v>
      </c>
      <c r="R152" t="s">
        <v>12</v>
      </c>
      <c r="U152" t="s">
        <v>12</v>
      </c>
      <c r="V152" t="s">
        <v>12</v>
      </c>
      <c r="W152" t="s">
        <v>12</v>
      </c>
      <c r="X152" t="s">
        <v>12</v>
      </c>
      <c r="Y152" t="s">
        <v>14</v>
      </c>
      <c r="Z152" t="s">
        <v>685</v>
      </c>
      <c r="AA152" t="s">
        <v>464</v>
      </c>
      <c r="AB152">
        <v>92603</v>
      </c>
      <c r="AC152" t="str">
        <f t="shared" si="4"/>
        <v>6 Federation Way, Irvine, CA 92603</v>
      </c>
      <c r="AD152" t="s">
        <v>17</v>
      </c>
      <c r="AE152" t="s">
        <v>237</v>
      </c>
      <c r="AF152" t="s">
        <v>321</v>
      </c>
      <c r="AG152" t="s">
        <v>465</v>
      </c>
      <c r="AH152" s="2" t="s">
        <v>21</v>
      </c>
      <c r="AI152">
        <v>33.629871829999999</v>
      </c>
      <c r="AJ152">
        <v>-117.82743708</v>
      </c>
      <c r="AK152">
        <v>798</v>
      </c>
      <c r="AL152">
        <v>3</v>
      </c>
      <c r="AM152">
        <v>0.4</v>
      </c>
      <c r="AN152">
        <v>1</v>
      </c>
      <c r="AO152">
        <v>0.1</v>
      </c>
      <c r="AP152">
        <v>275</v>
      </c>
      <c r="AQ152">
        <v>34.5</v>
      </c>
      <c r="AR152">
        <v>13</v>
      </c>
      <c r="AS152">
        <v>1.6</v>
      </c>
      <c r="AT152">
        <v>78</v>
      </c>
      <c r="AU152">
        <v>9.8000000000000007</v>
      </c>
      <c r="AV152">
        <v>0</v>
      </c>
      <c r="AW152">
        <v>0</v>
      </c>
      <c r="AX152">
        <v>339</v>
      </c>
      <c r="AY152">
        <v>42.5</v>
      </c>
      <c r="AZ152">
        <v>88</v>
      </c>
      <c r="BA152">
        <v>11</v>
      </c>
      <c r="BB152">
        <v>1</v>
      </c>
      <c r="BC152">
        <v>0.1</v>
      </c>
      <c r="BD152">
        <v>65</v>
      </c>
      <c r="BE152">
        <v>8.1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78</v>
      </c>
      <c r="BM152">
        <v>9.8000000000000007</v>
      </c>
      <c r="BN152">
        <v>45</v>
      </c>
      <c r="BO152">
        <v>5.6</v>
      </c>
      <c r="BP152">
        <v>78</v>
      </c>
      <c r="BQ152">
        <v>9.8000000000000007</v>
      </c>
      <c r="BR152" t="s">
        <v>22</v>
      </c>
      <c r="BS152" t="s">
        <v>5</v>
      </c>
      <c r="BX152" t="s">
        <v>579</v>
      </c>
      <c r="BY152" t="s">
        <v>581</v>
      </c>
      <c r="BZ152">
        <v>39697</v>
      </c>
      <c r="CA152">
        <v>-117.827437083684</v>
      </c>
      <c r="CB152">
        <v>33.629871831689002</v>
      </c>
      <c r="CD152">
        <f xml:space="preserve"> _xlfn.XLOOKUP(AB152,[1]Sheet1!B:B,[1]Sheet1!Y:Y,"Not Found")</f>
        <v>192083</v>
      </c>
      <c r="CE152">
        <f xml:space="preserve"> _xlfn.XLOOKUP(AB152,[1]Sheet1!B:B,[1]Sheet1!AA:AA, "Not Found")</f>
        <v>226728</v>
      </c>
      <c r="CH152">
        <f t="shared" ca="1" si="5"/>
        <v>0.83141156052534093</v>
      </c>
    </row>
    <row r="153" spans="1:86" x14ac:dyDescent="0.3">
      <c r="A153">
        <v>5151</v>
      </c>
      <c r="B153" t="s">
        <v>0</v>
      </c>
      <c r="C153" t="s">
        <v>686</v>
      </c>
      <c r="D153" s="3">
        <v>30736506095137</v>
      </c>
      <c r="E153" t="s">
        <v>579</v>
      </c>
      <c r="F153" t="s">
        <v>687</v>
      </c>
      <c r="G153" t="s">
        <v>4</v>
      </c>
      <c r="H153" t="s">
        <v>5</v>
      </c>
      <c r="I153" t="s">
        <v>581</v>
      </c>
      <c r="J153" t="s">
        <v>688</v>
      </c>
      <c r="K153" t="s">
        <v>113</v>
      </c>
      <c r="L153" t="s">
        <v>9</v>
      </c>
      <c r="M153" s="1">
        <v>27942</v>
      </c>
      <c r="O153" t="s">
        <v>113</v>
      </c>
      <c r="P153" t="s">
        <v>10</v>
      </c>
      <c r="Q153" t="s">
        <v>96</v>
      </c>
      <c r="R153" t="s">
        <v>12</v>
      </c>
      <c r="U153" t="s">
        <v>12</v>
      </c>
      <c r="V153" t="s">
        <v>12</v>
      </c>
      <c r="W153" t="s">
        <v>13</v>
      </c>
      <c r="X153" t="s">
        <v>12</v>
      </c>
      <c r="Y153" t="s">
        <v>14</v>
      </c>
      <c r="Z153" t="s">
        <v>689</v>
      </c>
      <c r="AA153" t="s">
        <v>464</v>
      </c>
      <c r="AB153">
        <v>92604</v>
      </c>
      <c r="AC153" t="str">
        <f t="shared" si="4"/>
        <v>4 Deerfield Ave., Irvine, CA 92604</v>
      </c>
      <c r="AD153" t="s">
        <v>17</v>
      </c>
      <c r="AE153" t="s">
        <v>237</v>
      </c>
      <c r="AF153" t="s">
        <v>321</v>
      </c>
      <c r="AG153" t="s">
        <v>465</v>
      </c>
      <c r="AH153" s="2" t="s">
        <v>21</v>
      </c>
      <c r="AI153">
        <v>33.692815840000002</v>
      </c>
      <c r="AJ153">
        <v>-117.79011708</v>
      </c>
      <c r="AK153">
        <v>553</v>
      </c>
      <c r="AL153">
        <v>8</v>
      </c>
      <c r="AM153">
        <v>1.4</v>
      </c>
      <c r="AN153">
        <v>0</v>
      </c>
      <c r="AO153">
        <v>0</v>
      </c>
      <c r="AP153">
        <v>282</v>
      </c>
      <c r="AQ153">
        <v>51</v>
      </c>
      <c r="AR153">
        <v>18</v>
      </c>
      <c r="AS153">
        <v>3.3</v>
      </c>
      <c r="AT153">
        <v>84</v>
      </c>
      <c r="AU153">
        <v>15.2</v>
      </c>
      <c r="AV153">
        <v>0</v>
      </c>
      <c r="AW153">
        <v>0</v>
      </c>
      <c r="AX153">
        <v>104</v>
      </c>
      <c r="AY153">
        <v>18.8</v>
      </c>
      <c r="AZ153">
        <v>55</v>
      </c>
      <c r="BA153">
        <v>9.9</v>
      </c>
      <c r="BB153">
        <v>2</v>
      </c>
      <c r="BC153">
        <v>0.4</v>
      </c>
      <c r="BD153">
        <v>59</v>
      </c>
      <c r="BE153">
        <v>10.7</v>
      </c>
      <c r="BF153">
        <v>1</v>
      </c>
      <c r="BG153">
        <v>0.2</v>
      </c>
      <c r="BH153">
        <v>0</v>
      </c>
      <c r="BI153">
        <v>0</v>
      </c>
      <c r="BJ153">
        <v>0</v>
      </c>
      <c r="BK153">
        <v>0</v>
      </c>
      <c r="BL153">
        <v>117</v>
      </c>
      <c r="BM153">
        <v>21.2</v>
      </c>
      <c r="BN153">
        <v>60</v>
      </c>
      <c r="BO153">
        <v>10.8</v>
      </c>
      <c r="BP153">
        <v>117</v>
      </c>
      <c r="BQ153">
        <v>21.2</v>
      </c>
      <c r="BR153" t="s">
        <v>22</v>
      </c>
      <c r="BS153" t="s">
        <v>5</v>
      </c>
      <c r="BX153" t="s">
        <v>579</v>
      </c>
      <c r="BY153" t="s">
        <v>581</v>
      </c>
      <c r="BZ153">
        <v>39696</v>
      </c>
      <c r="CA153">
        <v>-117.790117081783</v>
      </c>
      <c r="CB153">
        <v>33.692815841435198</v>
      </c>
      <c r="CD153">
        <f xml:space="preserve"> _xlfn.XLOOKUP(AB153,[1]Sheet1!B:B,[1]Sheet1!Y:Y,"Not Found")</f>
        <v>128092</v>
      </c>
      <c r="CE153">
        <f xml:space="preserve"> _xlfn.XLOOKUP(AB153,[1]Sheet1!B:B,[1]Sheet1!AA:AA, "Not Found")</f>
        <v>156672</v>
      </c>
      <c r="CH153">
        <f t="shared" ca="1" si="5"/>
        <v>0.18015967922691212</v>
      </c>
    </row>
    <row r="154" spans="1:86" x14ac:dyDescent="0.3">
      <c r="A154">
        <v>5152</v>
      </c>
      <c r="B154" t="s">
        <v>0</v>
      </c>
      <c r="C154" t="s">
        <v>690</v>
      </c>
      <c r="D154" s="3">
        <v>30736506096184</v>
      </c>
      <c r="E154" t="s">
        <v>579</v>
      </c>
      <c r="F154" t="s">
        <v>691</v>
      </c>
      <c r="G154" t="s">
        <v>4</v>
      </c>
      <c r="H154" t="s">
        <v>5</v>
      </c>
      <c r="I154" t="s">
        <v>581</v>
      </c>
      <c r="J154" t="s">
        <v>692</v>
      </c>
      <c r="K154" t="s">
        <v>35</v>
      </c>
      <c r="L154" t="s">
        <v>9</v>
      </c>
      <c r="M154" s="1">
        <v>28307</v>
      </c>
      <c r="O154" t="s">
        <v>35</v>
      </c>
      <c r="P154" t="s">
        <v>36</v>
      </c>
      <c r="Q154" t="s">
        <v>75</v>
      </c>
      <c r="R154" t="s">
        <v>12</v>
      </c>
      <c r="U154" t="s">
        <v>12</v>
      </c>
      <c r="V154" t="s">
        <v>12</v>
      </c>
      <c r="W154" t="s">
        <v>13</v>
      </c>
      <c r="X154" t="s">
        <v>12</v>
      </c>
      <c r="Y154" t="s">
        <v>14</v>
      </c>
      <c r="Z154" t="s">
        <v>693</v>
      </c>
      <c r="AA154" t="s">
        <v>464</v>
      </c>
      <c r="AB154">
        <v>92604</v>
      </c>
      <c r="AC154" t="str">
        <f t="shared" si="4"/>
        <v>2 Deerfield Ave., Irvine, CA 92604</v>
      </c>
      <c r="AD154" t="s">
        <v>17</v>
      </c>
      <c r="AE154" t="s">
        <v>237</v>
      </c>
      <c r="AF154" t="s">
        <v>321</v>
      </c>
      <c r="AG154" t="s">
        <v>465</v>
      </c>
      <c r="AH154" s="2" t="s">
        <v>21</v>
      </c>
      <c r="AI154">
        <v>33.693690840000002</v>
      </c>
      <c r="AJ154">
        <v>-117.79165408</v>
      </c>
      <c r="AK154">
        <v>619</v>
      </c>
      <c r="AL154">
        <v>12</v>
      </c>
      <c r="AM154">
        <v>1.9</v>
      </c>
      <c r="AN154">
        <v>0</v>
      </c>
      <c r="AO154">
        <v>0</v>
      </c>
      <c r="AP154">
        <v>324</v>
      </c>
      <c r="AQ154">
        <v>52.3</v>
      </c>
      <c r="AR154">
        <v>11</v>
      </c>
      <c r="AS154">
        <v>1.8</v>
      </c>
      <c r="AT154">
        <v>105</v>
      </c>
      <c r="AU154">
        <v>17</v>
      </c>
      <c r="AV154">
        <v>0</v>
      </c>
      <c r="AW154">
        <v>0</v>
      </c>
      <c r="AX154">
        <v>108</v>
      </c>
      <c r="AY154">
        <v>17.399999999999999</v>
      </c>
      <c r="AZ154">
        <v>57</v>
      </c>
      <c r="BA154">
        <v>9.1999999999999993</v>
      </c>
      <c r="BB154">
        <v>2</v>
      </c>
      <c r="BC154">
        <v>0.3</v>
      </c>
      <c r="BD154">
        <v>74</v>
      </c>
      <c r="BE154">
        <v>12</v>
      </c>
      <c r="BF154">
        <v>5</v>
      </c>
      <c r="BG154">
        <v>0.8</v>
      </c>
      <c r="BH154">
        <v>1</v>
      </c>
      <c r="BI154">
        <v>0.2</v>
      </c>
      <c r="BJ154">
        <v>0</v>
      </c>
      <c r="BK154">
        <v>0</v>
      </c>
      <c r="BL154">
        <v>128</v>
      </c>
      <c r="BM154">
        <v>20.7</v>
      </c>
      <c r="BN154">
        <v>62</v>
      </c>
      <c r="BO154">
        <v>10</v>
      </c>
      <c r="BP154">
        <v>128</v>
      </c>
      <c r="BQ154">
        <v>20.7</v>
      </c>
      <c r="BR154" t="s">
        <v>22</v>
      </c>
      <c r="BS154" t="s">
        <v>5</v>
      </c>
      <c r="BX154" t="s">
        <v>579</v>
      </c>
      <c r="BY154" t="s">
        <v>581</v>
      </c>
      <c r="BZ154">
        <v>39683</v>
      </c>
      <c r="CA154">
        <v>-117.791654082525</v>
      </c>
      <c r="CB154">
        <v>33.6936908407083</v>
      </c>
      <c r="CD154">
        <f xml:space="preserve"> _xlfn.XLOOKUP(AB154,[1]Sheet1!B:B,[1]Sheet1!Y:Y,"Not Found")</f>
        <v>128092</v>
      </c>
      <c r="CE154">
        <f xml:space="preserve"> _xlfn.XLOOKUP(AB154,[1]Sheet1!B:B,[1]Sheet1!AA:AA, "Not Found")</f>
        <v>156672</v>
      </c>
      <c r="CH154">
        <f t="shared" ca="1" si="5"/>
        <v>0.31665719661501079</v>
      </c>
    </row>
    <row r="155" spans="1:86" x14ac:dyDescent="0.3">
      <c r="A155">
        <v>5153</v>
      </c>
      <c r="B155" t="s">
        <v>0</v>
      </c>
      <c r="C155" t="s">
        <v>694</v>
      </c>
      <c r="D155" s="3">
        <v>30736506096192</v>
      </c>
      <c r="E155" t="s">
        <v>579</v>
      </c>
      <c r="F155" t="s">
        <v>695</v>
      </c>
      <c r="G155" t="s">
        <v>4</v>
      </c>
      <c r="H155" t="s">
        <v>5</v>
      </c>
      <c r="I155" t="s">
        <v>581</v>
      </c>
      <c r="J155" t="s">
        <v>696</v>
      </c>
      <c r="K155" t="s">
        <v>35</v>
      </c>
      <c r="L155" t="s">
        <v>9</v>
      </c>
      <c r="O155" t="s">
        <v>35</v>
      </c>
      <c r="P155" t="s">
        <v>36</v>
      </c>
      <c r="Q155" t="s">
        <v>75</v>
      </c>
      <c r="R155" t="s">
        <v>12</v>
      </c>
      <c r="U155" t="s">
        <v>12</v>
      </c>
      <c r="V155" t="s">
        <v>12</v>
      </c>
      <c r="W155" t="s">
        <v>12</v>
      </c>
      <c r="X155" t="s">
        <v>12</v>
      </c>
      <c r="Y155" t="s">
        <v>14</v>
      </c>
      <c r="Z155" t="s">
        <v>697</v>
      </c>
      <c r="AA155" t="s">
        <v>464</v>
      </c>
      <c r="AB155">
        <v>92620</v>
      </c>
      <c r="AC155" t="str">
        <f t="shared" si="4"/>
        <v>100 Honors, Irvine, CA 92620</v>
      </c>
      <c r="AD155" t="s">
        <v>17</v>
      </c>
      <c r="AE155" t="s">
        <v>237</v>
      </c>
      <c r="AF155" t="s">
        <v>321</v>
      </c>
      <c r="AG155" t="s">
        <v>465</v>
      </c>
      <c r="AH155" s="2" t="s">
        <v>21</v>
      </c>
      <c r="AI155">
        <v>33.707188850000001</v>
      </c>
      <c r="AJ155">
        <v>-117.73927607</v>
      </c>
      <c r="AK155">
        <v>1029</v>
      </c>
      <c r="AL155">
        <v>9</v>
      </c>
      <c r="AM155">
        <v>0.9</v>
      </c>
      <c r="AN155">
        <v>0</v>
      </c>
      <c r="AO155">
        <v>0</v>
      </c>
      <c r="AP155">
        <v>721</v>
      </c>
      <c r="AQ155">
        <v>70.099999999999994</v>
      </c>
      <c r="AR155">
        <v>19</v>
      </c>
      <c r="AS155">
        <v>1.8</v>
      </c>
      <c r="AT155">
        <v>65</v>
      </c>
      <c r="AU155">
        <v>6.3</v>
      </c>
      <c r="AV155">
        <v>3</v>
      </c>
      <c r="AW155">
        <v>0.3</v>
      </c>
      <c r="AX155">
        <v>128</v>
      </c>
      <c r="AY155">
        <v>12.4</v>
      </c>
      <c r="AZ155">
        <v>79</v>
      </c>
      <c r="BA155">
        <v>7.7</v>
      </c>
      <c r="BB155">
        <v>5</v>
      </c>
      <c r="BC155">
        <v>0.5</v>
      </c>
      <c r="BD155">
        <v>175</v>
      </c>
      <c r="BE155">
        <v>17</v>
      </c>
      <c r="BF155">
        <v>2</v>
      </c>
      <c r="BG155">
        <v>0.2</v>
      </c>
      <c r="BH155">
        <v>1</v>
      </c>
      <c r="BI155">
        <v>0.1</v>
      </c>
      <c r="BJ155">
        <v>0</v>
      </c>
      <c r="BK155">
        <v>0</v>
      </c>
      <c r="BL155">
        <v>134</v>
      </c>
      <c r="BM155">
        <v>13</v>
      </c>
      <c r="BN155">
        <v>70</v>
      </c>
      <c r="BO155">
        <v>6.8</v>
      </c>
      <c r="BP155">
        <v>134</v>
      </c>
      <c r="BQ155">
        <v>13</v>
      </c>
      <c r="BR155" t="s">
        <v>22</v>
      </c>
      <c r="BS155" t="s">
        <v>5</v>
      </c>
      <c r="BX155" t="s">
        <v>579</v>
      </c>
      <c r="BY155" t="s">
        <v>581</v>
      </c>
      <c r="BZ155">
        <v>39679</v>
      </c>
      <c r="CA155">
        <v>-117.739276074147</v>
      </c>
      <c r="CB155">
        <v>33.707188845053402</v>
      </c>
      <c r="CD155">
        <f xml:space="preserve"> _xlfn.XLOOKUP(AB155,[1]Sheet1!B:B,[1]Sheet1!Y:Y,"Not Found")</f>
        <v>144572</v>
      </c>
      <c r="CE155">
        <f xml:space="preserve"> _xlfn.XLOOKUP(AB155,[1]Sheet1!B:B,[1]Sheet1!AA:AA, "Not Found")</f>
        <v>185970</v>
      </c>
      <c r="CH155">
        <f t="shared" ca="1" si="5"/>
        <v>0.82856552366762626</v>
      </c>
    </row>
    <row r="156" spans="1:86" x14ac:dyDescent="0.3">
      <c r="A156">
        <v>5154</v>
      </c>
      <c r="B156" t="s">
        <v>0</v>
      </c>
      <c r="C156" t="s">
        <v>698</v>
      </c>
      <c r="D156" s="3">
        <v>30736506096200</v>
      </c>
      <c r="E156" t="s">
        <v>579</v>
      </c>
      <c r="F156" t="s">
        <v>699</v>
      </c>
      <c r="G156" t="s">
        <v>4</v>
      </c>
      <c r="H156" t="s">
        <v>5</v>
      </c>
      <c r="I156" t="s">
        <v>581</v>
      </c>
      <c r="J156" t="s">
        <v>700</v>
      </c>
      <c r="K156" t="s">
        <v>35</v>
      </c>
      <c r="L156" t="s">
        <v>9</v>
      </c>
      <c r="M156" s="1">
        <v>28672</v>
      </c>
      <c r="O156" t="s">
        <v>35</v>
      </c>
      <c r="P156" t="s">
        <v>36</v>
      </c>
      <c r="Q156" t="s">
        <v>75</v>
      </c>
      <c r="R156" t="s">
        <v>12</v>
      </c>
      <c r="U156" t="s">
        <v>12</v>
      </c>
      <c r="V156" t="s">
        <v>12</v>
      </c>
      <c r="W156" t="s">
        <v>12</v>
      </c>
      <c r="X156" t="s">
        <v>12</v>
      </c>
      <c r="Y156" t="s">
        <v>14</v>
      </c>
      <c r="Z156" t="s">
        <v>701</v>
      </c>
      <c r="AA156" t="s">
        <v>464</v>
      </c>
      <c r="AB156">
        <v>92604</v>
      </c>
      <c r="AC156" t="str">
        <f t="shared" si="4"/>
        <v>2 Stone Creek South, Irvine, CA 92604</v>
      </c>
      <c r="AD156" t="s">
        <v>17</v>
      </c>
      <c r="AE156" t="s">
        <v>237</v>
      </c>
      <c r="AF156" t="s">
        <v>321</v>
      </c>
      <c r="AG156" t="s">
        <v>465</v>
      </c>
      <c r="AH156" s="2" t="s">
        <v>21</v>
      </c>
      <c r="AI156">
        <v>33.68471684</v>
      </c>
      <c r="AJ156">
        <v>-117.80256507999999</v>
      </c>
      <c r="AK156">
        <v>485</v>
      </c>
      <c r="AL156">
        <v>4</v>
      </c>
      <c r="AM156">
        <v>0.8</v>
      </c>
      <c r="AN156">
        <v>0</v>
      </c>
      <c r="AO156">
        <v>0</v>
      </c>
      <c r="AP156">
        <v>185</v>
      </c>
      <c r="AQ156">
        <v>38.1</v>
      </c>
      <c r="AR156">
        <v>10</v>
      </c>
      <c r="AS156">
        <v>2.1</v>
      </c>
      <c r="AT156">
        <v>59</v>
      </c>
      <c r="AU156">
        <v>12.2</v>
      </c>
      <c r="AV156">
        <v>1</v>
      </c>
      <c r="AW156">
        <v>0.2</v>
      </c>
      <c r="AX156">
        <v>162</v>
      </c>
      <c r="AY156">
        <v>33.4</v>
      </c>
      <c r="AZ156">
        <v>63</v>
      </c>
      <c r="BA156">
        <v>13</v>
      </c>
      <c r="BB156">
        <v>1</v>
      </c>
      <c r="BC156">
        <v>0.2</v>
      </c>
      <c r="BD156">
        <v>73</v>
      </c>
      <c r="BE156">
        <v>15.1</v>
      </c>
      <c r="BF156">
        <v>3</v>
      </c>
      <c r="BG156">
        <v>0.6</v>
      </c>
      <c r="BH156">
        <v>2</v>
      </c>
      <c r="BI156">
        <v>0.4</v>
      </c>
      <c r="BJ156">
        <v>0</v>
      </c>
      <c r="BK156">
        <v>0</v>
      </c>
      <c r="BL156">
        <v>84</v>
      </c>
      <c r="BM156">
        <v>17.3</v>
      </c>
      <c r="BN156">
        <v>68</v>
      </c>
      <c r="BO156">
        <v>14</v>
      </c>
      <c r="BP156">
        <v>84</v>
      </c>
      <c r="BQ156">
        <v>17.3</v>
      </c>
      <c r="BR156" t="s">
        <v>22</v>
      </c>
      <c r="BS156" t="s">
        <v>5</v>
      </c>
      <c r="BX156" t="s">
        <v>579</v>
      </c>
      <c r="BY156" t="s">
        <v>581</v>
      </c>
      <c r="BZ156">
        <v>39692</v>
      </c>
      <c r="CA156">
        <v>-117.802565082887</v>
      </c>
      <c r="CB156">
        <v>33.6847168402536</v>
      </c>
      <c r="CD156">
        <f xml:space="preserve"> _xlfn.XLOOKUP(AB156,[1]Sheet1!B:B,[1]Sheet1!Y:Y,"Not Found")</f>
        <v>128092</v>
      </c>
      <c r="CE156">
        <f xml:space="preserve"> _xlfn.XLOOKUP(AB156,[1]Sheet1!B:B,[1]Sheet1!AA:AA, "Not Found")</f>
        <v>156672</v>
      </c>
      <c r="CH156">
        <f t="shared" ca="1" si="5"/>
        <v>0.3070109316623294</v>
      </c>
    </row>
    <row r="157" spans="1:86" x14ac:dyDescent="0.3">
      <c r="A157">
        <v>5155</v>
      </c>
      <c r="B157" t="s">
        <v>0</v>
      </c>
      <c r="C157" t="s">
        <v>702</v>
      </c>
      <c r="D157" s="3">
        <v>30736506097042</v>
      </c>
      <c r="E157" t="s">
        <v>579</v>
      </c>
      <c r="F157" t="s">
        <v>703</v>
      </c>
      <c r="G157" t="s">
        <v>4</v>
      </c>
      <c r="H157" t="s">
        <v>5</v>
      </c>
      <c r="I157" t="s">
        <v>581</v>
      </c>
      <c r="J157" t="s">
        <v>704</v>
      </c>
      <c r="K157" t="s">
        <v>35</v>
      </c>
      <c r="L157" t="s">
        <v>9</v>
      </c>
      <c r="M157" s="1">
        <v>28307</v>
      </c>
      <c r="O157" t="s">
        <v>35</v>
      </c>
      <c r="P157" t="s">
        <v>36</v>
      </c>
      <c r="Q157" t="s">
        <v>75</v>
      </c>
      <c r="R157" t="s">
        <v>12</v>
      </c>
      <c r="U157" t="s">
        <v>12</v>
      </c>
      <c r="V157" t="s">
        <v>12</v>
      </c>
      <c r="W157" t="s">
        <v>12</v>
      </c>
      <c r="X157" t="s">
        <v>12</v>
      </c>
      <c r="Y157" t="s">
        <v>14</v>
      </c>
      <c r="Z157" t="s">
        <v>705</v>
      </c>
      <c r="AA157" t="s">
        <v>464</v>
      </c>
      <c r="AB157">
        <v>92603</v>
      </c>
      <c r="AC157" t="str">
        <f t="shared" si="4"/>
        <v>1 Sundance, Irvine, CA 92603</v>
      </c>
      <c r="AD157" t="s">
        <v>17</v>
      </c>
      <c r="AE157" t="s">
        <v>237</v>
      </c>
      <c r="AF157" t="s">
        <v>321</v>
      </c>
      <c r="AG157" t="s">
        <v>465</v>
      </c>
      <c r="AH157" s="2" t="s">
        <v>21</v>
      </c>
      <c r="AI157">
        <v>33.633699829999998</v>
      </c>
      <c r="AJ157">
        <v>-117.81282607999999</v>
      </c>
      <c r="AK157">
        <v>426</v>
      </c>
      <c r="AL157">
        <v>1</v>
      </c>
      <c r="AM157">
        <v>0.2</v>
      </c>
      <c r="AN157">
        <v>2</v>
      </c>
      <c r="AO157">
        <v>0.5</v>
      </c>
      <c r="AP157">
        <v>122</v>
      </c>
      <c r="AQ157">
        <v>28.6</v>
      </c>
      <c r="AR157">
        <v>9</v>
      </c>
      <c r="AS157">
        <v>2.1</v>
      </c>
      <c r="AT157">
        <v>40</v>
      </c>
      <c r="AU157">
        <v>9.4</v>
      </c>
      <c r="AV157">
        <v>0</v>
      </c>
      <c r="AW157">
        <v>0</v>
      </c>
      <c r="AX157">
        <v>190</v>
      </c>
      <c r="AY157">
        <v>44.6</v>
      </c>
      <c r="AZ157">
        <v>61</v>
      </c>
      <c r="BA157">
        <v>14.3</v>
      </c>
      <c r="BB157">
        <v>1</v>
      </c>
      <c r="BC157">
        <v>0.2</v>
      </c>
      <c r="BD157">
        <v>50</v>
      </c>
      <c r="BE157">
        <v>11.7</v>
      </c>
      <c r="BF157">
        <v>0</v>
      </c>
      <c r="BG157">
        <v>0</v>
      </c>
      <c r="BH157">
        <v>3</v>
      </c>
      <c r="BI157">
        <v>0.7</v>
      </c>
      <c r="BJ157">
        <v>0</v>
      </c>
      <c r="BK157">
        <v>0</v>
      </c>
      <c r="BL157">
        <v>63</v>
      </c>
      <c r="BM157">
        <v>14.8</v>
      </c>
      <c r="BN157">
        <v>61</v>
      </c>
      <c r="BO157">
        <v>14.3</v>
      </c>
      <c r="BP157">
        <v>63</v>
      </c>
      <c r="BQ157">
        <v>14.8</v>
      </c>
      <c r="BR157" t="s">
        <v>22</v>
      </c>
      <c r="BS157" t="s">
        <v>5</v>
      </c>
      <c r="BX157" t="s">
        <v>579</v>
      </c>
      <c r="BY157" t="s">
        <v>581</v>
      </c>
      <c r="BZ157">
        <v>39680</v>
      </c>
      <c r="CA157">
        <v>-117.812826080885</v>
      </c>
      <c r="CB157">
        <v>33.633699832957802</v>
      </c>
      <c r="CD157">
        <f xml:space="preserve"> _xlfn.XLOOKUP(AB157,[1]Sheet1!B:B,[1]Sheet1!Y:Y,"Not Found")</f>
        <v>192083</v>
      </c>
      <c r="CE157">
        <f xml:space="preserve"> _xlfn.XLOOKUP(AB157,[1]Sheet1!B:B,[1]Sheet1!AA:AA, "Not Found")</f>
        <v>226728</v>
      </c>
      <c r="CH157">
        <f t="shared" ca="1" si="5"/>
        <v>0.1201832263626168</v>
      </c>
    </row>
    <row r="158" spans="1:86" x14ac:dyDescent="0.3">
      <c r="A158">
        <v>5156</v>
      </c>
      <c r="B158" t="s">
        <v>0</v>
      </c>
      <c r="C158" t="s">
        <v>706</v>
      </c>
      <c r="D158" s="3">
        <v>30736506098511</v>
      </c>
      <c r="E158" t="s">
        <v>579</v>
      </c>
      <c r="F158" t="s">
        <v>707</v>
      </c>
      <c r="G158" t="s">
        <v>4</v>
      </c>
      <c r="H158" t="s">
        <v>5</v>
      </c>
      <c r="I158" t="s">
        <v>581</v>
      </c>
      <c r="J158" t="s">
        <v>708</v>
      </c>
      <c r="K158" t="s">
        <v>113</v>
      </c>
      <c r="L158" t="s">
        <v>9</v>
      </c>
      <c r="M158" s="1">
        <v>29037</v>
      </c>
      <c r="O158" t="s">
        <v>113</v>
      </c>
      <c r="P158" t="s">
        <v>10</v>
      </c>
      <c r="Q158" t="s">
        <v>96</v>
      </c>
      <c r="R158" t="s">
        <v>12</v>
      </c>
      <c r="U158" t="s">
        <v>12</v>
      </c>
      <c r="V158" t="s">
        <v>12</v>
      </c>
      <c r="W158" t="s">
        <v>13</v>
      </c>
      <c r="X158" t="s">
        <v>12</v>
      </c>
      <c r="Y158" t="s">
        <v>14</v>
      </c>
      <c r="Z158" t="s">
        <v>709</v>
      </c>
      <c r="AA158" t="s">
        <v>464</v>
      </c>
      <c r="AB158">
        <v>92604</v>
      </c>
      <c r="AC158" t="str">
        <f t="shared" si="4"/>
        <v>3 Lemongrass, Irvine, CA 92604</v>
      </c>
      <c r="AD158" t="s">
        <v>17</v>
      </c>
      <c r="AE158" t="s">
        <v>237</v>
      </c>
      <c r="AF158" t="s">
        <v>321</v>
      </c>
      <c r="AG158" t="s">
        <v>465</v>
      </c>
      <c r="AH158" s="2" t="s">
        <v>21</v>
      </c>
      <c r="AI158">
        <v>33.684419839999997</v>
      </c>
      <c r="AJ158">
        <v>-117.79573408</v>
      </c>
      <c r="AK158">
        <v>652</v>
      </c>
      <c r="AL158">
        <v>12</v>
      </c>
      <c r="AM158">
        <v>1.8</v>
      </c>
      <c r="AN158">
        <v>0</v>
      </c>
      <c r="AO158">
        <v>0</v>
      </c>
      <c r="AP158">
        <v>282</v>
      </c>
      <c r="AQ158">
        <v>43.3</v>
      </c>
      <c r="AR158">
        <v>13</v>
      </c>
      <c r="AS158">
        <v>2</v>
      </c>
      <c r="AT158">
        <v>88</v>
      </c>
      <c r="AU158">
        <v>13.5</v>
      </c>
      <c r="AV158">
        <v>0</v>
      </c>
      <c r="AW158">
        <v>0</v>
      </c>
      <c r="AX158">
        <v>188</v>
      </c>
      <c r="AY158">
        <v>28.8</v>
      </c>
      <c r="AZ158">
        <v>66</v>
      </c>
      <c r="BA158">
        <v>10.1</v>
      </c>
      <c r="BB158">
        <v>3</v>
      </c>
      <c r="BC158">
        <v>0.5</v>
      </c>
      <c r="BD158">
        <v>59</v>
      </c>
      <c r="BE158">
        <v>9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142</v>
      </c>
      <c r="BM158">
        <v>21.8</v>
      </c>
      <c r="BN158">
        <v>55</v>
      </c>
      <c r="BO158">
        <v>8.4</v>
      </c>
      <c r="BP158">
        <v>142</v>
      </c>
      <c r="BQ158">
        <v>21.8</v>
      </c>
      <c r="BR158" t="s">
        <v>22</v>
      </c>
      <c r="BS158" t="s">
        <v>5</v>
      </c>
      <c r="BX158" t="s">
        <v>579</v>
      </c>
      <c r="BY158" t="s">
        <v>581</v>
      </c>
      <c r="BZ158">
        <v>39688</v>
      </c>
      <c r="CA158">
        <v>-117.79573408236099</v>
      </c>
      <c r="CB158">
        <v>33.684419839914703</v>
      </c>
      <c r="CD158">
        <f xml:space="preserve"> _xlfn.XLOOKUP(AB158,[1]Sheet1!B:B,[1]Sheet1!Y:Y,"Not Found")</f>
        <v>128092</v>
      </c>
      <c r="CE158">
        <f xml:space="preserve"> _xlfn.XLOOKUP(AB158,[1]Sheet1!B:B,[1]Sheet1!AA:AA, "Not Found")</f>
        <v>156672</v>
      </c>
      <c r="CH158">
        <f t="shared" ca="1" si="5"/>
        <v>0.91383752796190854</v>
      </c>
    </row>
    <row r="159" spans="1:86" x14ac:dyDescent="0.3">
      <c r="A159">
        <v>5157</v>
      </c>
      <c r="B159" t="s">
        <v>0</v>
      </c>
      <c r="C159" t="s">
        <v>710</v>
      </c>
      <c r="D159" s="3">
        <v>30736506098529</v>
      </c>
      <c r="E159" t="s">
        <v>579</v>
      </c>
      <c r="F159" t="s">
        <v>711</v>
      </c>
      <c r="G159" t="s">
        <v>4</v>
      </c>
      <c r="H159" t="s">
        <v>5</v>
      </c>
      <c r="I159" t="s">
        <v>581</v>
      </c>
      <c r="J159" t="s">
        <v>712</v>
      </c>
      <c r="K159" t="s">
        <v>35</v>
      </c>
      <c r="L159" t="s">
        <v>9</v>
      </c>
      <c r="M159" s="1">
        <v>29037</v>
      </c>
      <c r="O159" t="s">
        <v>35</v>
      </c>
      <c r="P159" t="s">
        <v>36</v>
      </c>
      <c r="Q159" t="s">
        <v>75</v>
      </c>
      <c r="R159" t="s">
        <v>12</v>
      </c>
      <c r="U159" t="s">
        <v>12</v>
      </c>
      <c r="V159" t="s">
        <v>12</v>
      </c>
      <c r="W159" t="s">
        <v>12</v>
      </c>
      <c r="X159" t="s">
        <v>12</v>
      </c>
      <c r="Y159" t="s">
        <v>14</v>
      </c>
      <c r="Z159" t="s">
        <v>713</v>
      </c>
      <c r="AA159" t="s">
        <v>464</v>
      </c>
      <c r="AB159">
        <v>92620</v>
      </c>
      <c r="AC159" t="str">
        <f t="shared" si="4"/>
        <v>29 Christamon West, Irvine, CA 92620</v>
      </c>
      <c r="AD159" t="s">
        <v>17</v>
      </c>
      <c r="AE159" t="s">
        <v>237</v>
      </c>
      <c r="AF159" t="s">
        <v>321</v>
      </c>
      <c r="AG159" t="s">
        <v>465</v>
      </c>
      <c r="AH159" s="2" t="s">
        <v>21</v>
      </c>
      <c r="AI159">
        <v>33.718510850000001</v>
      </c>
      <c r="AJ159">
        <v>-117.75894508</v>
      </c>
      <c r="AK159">
        <v>561</v>
      </c>
      <c r="AL159">
        <v>2</v>
      </c>
      <c r="AM159">
        <v>0.4</v>
      </c>
      <c r="AN159">
        <v>1</v>
      </c>
      <c r="AO159">
        <v>0.2</v>
      </c>
      <c r="AP159">
        <v>359</v>
      </c>
      <c r="AQ159">
        <v>64</v>
      </c>
      <c r="AR159">
        <v>9</v>
      </c>
      <c r="AS159">
        <v>1.6</v>
      </c>
      <c r="AT159">
        <v>40</v>
      </c>
      <c r="AU159">
        <v>7.1</v>
      </c>
      <c r="AV159">
        <v>1</v>
      </c>
      <c r="AW159">
        <v>0.2</v>
      </c>
      <c r="AX159">
        <v>88</v>
      </c>
      <c r="AY159">
        <v>15.7</v>
      </c>
      <c r="AZ159">
        <v>59</v>
      </c>
      <c r="BA159">
        <v>10.5</v>
      </c>
      <c r="BB159">
        <v>2</v>
      </c>
      <c r="BC159">
        <v>0.4</v>
      </c>
      <c r="BD159">
        <v>83</v>
      </c>
      <c r="BE159">
        <v>14.8</v>
      </c>
      <c r="BF159">
        <v>2</v>
      </c>
      <c r="BG159">
        <v>0.4</v>
      </c>
      <c r="BH159">
        <v>0</v>
      </c>
      <c r="BI159">
        <v>0</v>
      </c>
      <c r="BJ159">
        <v>0</v>
      </c>
      <c r="BK159">
        <v>0</v>
      </c>
      <c r="BL159">
        <v>72</v>
      </c>
      <c r="BM159">
        <v>12.8</v>
      </c>
      <c r="BN159">
        <v>32</v>
      </c>
      <c r="BO159">
        <v>5.7</v>
      </c>
      <c r="BP159">
        <v>72</v>
      </c>
      <c r="BQ159">
        <v>12.8</v>
      </c>
      <c r="BR159" t="s">
        <v>22</v>
      </c>
      <c r="BS159" t="s">
        <v>5</v>
      </c>
      <c r="BX159" t="s">
        <v>579</v>
      </c>
      <c r="BY159" t="s">
        <v>581</v>
      </c>
      <c r="BZ159">
        <v>39691</v>
      </c>
      <c r="CA159">
        <v>-117.758945078594</v>
      </c>
      <c r="CB159">
        <v>33.7185108455975</v>
      </c>
      <c r="CD159">
        <f xml:space="preserve"> _xlfn.XLOOKUP(AB159,[1]Sheet1!B:B,[1]Sheet1!Y:Y,"Not Found")</f>
        <v>144572</v>
      </c>
      <c r="CE159">
        <f xml:space="preserve"> _xlfn.XLOOKUP(AB159,[1]Sheet1!B:B,[1]Sheet1!AA:AA, "Not Found")</f>
        <v>185970</v>
      </c>
      <c r="CH159">
        <f t="shared" ca="1" si="5"/>
        <v>0.86082810115312458</v>
      </c>
    </row>
    <row r="160" spans="1:86" x14ac:dyDescent="0.3">
      <c r="A160">
        <v>5158</v>
      </c>
      <c r="B160" t="s">
        <v>0</v>
      </c>
      <c r="C160" t="s">
        <v>714</v>
      </c>
      <c r="D160" s="3">
        <v>30736506100317</v>
      </c>
      <c r="E160" t="s">
        <v>579</v>
      </c>
      <c r="F160" t="s">
        <v>715</v>
      </c>
      <c r="G160" t="s">
        <v>4</v>
      </c>
      <c r="H160" t="s">
        <v>5</v>
      </c>
      <c r="I160" t="s">
        <v>581</v>
      </c>
      <c r="J160" t="s">
        <v>716</v>
      </c>
      <c r="K160" t="s">
        <v>35</v>
      </c>
      <c r="L160" t="s">
        <v>9</v>
      </c>
      <c r="M160" s="1">
        <v>29403</v>
      </c>
      <c r="O160" t="s">
        <v>35</v>
      </c>
      <c r="P160" t="s">
        <v>36</v>
      </c>
      <c r="Q160" t="s">
        <v>75</v>
      </c>
      <c r="R160" t="s">
        <v>12</v>
      </c>
      <c r="U160" t="s">
        <v>12</v>
      </c>
      <c r="V160" t="s">
        <v>12</v>
      </c>
      <c r="W160" t="s">
        <v>12</v>
      </c>
      <c r="X160" t="s">
        <v>12</v>
      </c>
      <c r="Y160" t="s">
        <v>14</v>
      </c>
      <c r="Z160" t="s">
        <v>717</v>
      </c>
      <c r="AA160" t="s">
        <v>464</v>
      </c>
      <c r="AB160">
        <v>92604</v>
      </c>
      <c r="AC160" t="str">
        <f t="shared" si="4"/>
        <v>155 Eastshore, Irvine, CA 92604</v>
      </c>
      <c r="AD160" t="s">
        <v>17</v>
      </c>
      <c r="AE160" t="s">
        <v>237</v>
      </c>
      <c r="AF160" t="s">
        <v>321</v>
      </c>
      <c r="AG160" t="s">
        <v>465</v>
      </c>
      <c r="AH160" s="2" t="s">
        <v>21</v>
      </c>
      <c r="AI160">
        <v>33.67880684</v>
      </c>
      <c r="AJ160">
        <v>-117.79231108</v>
      </c>
      <c r="AK160">
        <v>539</v>
      </c>
      <c r="AL160">
        <v>7</v>
      </c>
      <c r="AM160">
        <v>1.3</v>
      </c>
      <c r="AN160">
        <v>1</v>
      </c>
      <c r="AO160">
        <v>0.2</v>
      </c>
      <c r="AP160">
        <v>230</v>
      </c>
      <c r="AQ160">
        <v>42.7</v>
      </c>
      <c r="AR160">
        <v>16</v>
      </c>
      <c r="AS160">
        <v>3</v>
      </c>
      <c r="AT160">
        <v>74</v>
      </c>
      <c r="AU160">
        <v>13.7</v>
      </c>
      <c r="AV160">
        <v>3</v>
      </c>
      <c r="AW160">
        <v>0.6</v>
      </c>
      <c r="AX160">
        <v>163</v>
      </c>
      <c r="AY160">
        <v>30.2</v>
      </c>
      <c r="AZ160">
        <v>41</v>
      </c>
      <c r="BA160">
        <v>7.6</v>
      </c>
      <c r="BB160">
        <v>4</v>
      </c>
      <c r="BC160">
        <v>0.7</v>
      </c>
      <c r="BD160">
        <v>75</v>
      </c>
      <c r="BE160">
        <v>13.9</v>
      </c>
      <c r="BF160">
        <v>2</v>
      </c>
      <c r="BG160">
        <v>0.4</v>
      </c>
      <c r="BH160">
        <v>1</v>
      </c>
      <c r="BI160">
        <v>0.2</v>
      </c>
      <c r="BJ160">
        <v>0</v>
      </c>
      <c r="BK160">
        <v>0</v>
      </c>
      <c r="BL160">
        <v>83</v>
      </c>
      <c r="BM160">
        <v>15.4</v>
      </c>
      <c r="BN160">
        <v>45</v>
      </c>
      <c r="BO160">
        <v>8.3000000000000007</v>
      </c>
      <c r="BP160">
        <v>83</v>
      </c>
      <c r="BQ160">
        <v>15.4</v>
      </c>
      <c r="BR160" t="s">
        <v>22</v>
      </c>
      <c r="BS160" t="s">
        <v>5</v>
      </c>
      <c r="BX160" t="s">
        <v>579</v>
      </c>
      <c r="BY160" t="s">
        <v>581</v>
      </c>
      <c r="BZ160">
        <v>39684</v>
      </c>
      <c r="CA160">
        <v>-117.792311080763</v>
      </c>
      <c r="CB160">
        <v>33.678806839643002</v>
      </c>
      <c r="CD160">
        <f xml:space="preserve"> _xlfn.XLOOKUP(AB160,[1]Sheet1!B:B,[1]Sheet1!Y:Y,"Not Found")</f>
        <v>128092</v>
      </c>
      <c r="CE160">
        <f xml:space="preserve"> _xlfn.XLOOKUP(AB160,[1]Sheet1!B:B,[1]Sheet1!AA:AA, "Not Found")</f>
        <v>156672</v>
      </c>
      <c r="CH160">
        <f t="shared" ca="1" si="5"/>
        <v>0.29578904770969483</v>
      </c>
    </row>
    <row r="161" spans="1:86" x14ac:dyDescent="0.3">
      <c r="A161">
        <v>5159</v>
      </c>
      <c r="B161" t="s">
        <v>0</v>
      </c>
      <c r="C161" t="s">
        <v>718</v>
      </c>
      <c r="D161" s="3">
        <v>30736506100838</v>
      </c>
      <c r="E161" t="s">
        <v>579</v>
      </c>
      <c r="F161" t="s">
        <v>719</v>
      </c>
      <c r="G161" t="s">
        <v>4</v>
      </c>
      <c r="H161" t="s">
        <v>5</v>
      </c>
      <c r="I161" t="s">
        <v>581</v>
      </c>
      <c r="J161" t="s">
        <v>720</v>
      </c>
      <c r="K161" t="s">
        <v>35</v>
      </c>
      <c r="L161" t="s">
        <v>9</v>
      </c>
      <c r="M161" s="1">
        <v>29403</v>
      </c>
      <c r="O161" t="s">
        <v>35</v>
      </c>
      <c r="P161" t="s">
        <v>36</v>
      </c>
      <c r="Q161" t="s">
        <v>75</v>
      </c>
      <c r="R161" t="s">
        <v>12</v>
      </c>
      <c r="U161" t="s">
        <v>12</v>
      </c>
      <c r="V161" t="s">
        <v>12</v>
      </c>
      <c r="W161" t="s">
        <v>12</v>
      </c>
      <c r="X161" t="s">
        <v>12</v>
      </c>
      <c r="Y161" t="s">
        <v>14</v>
      </c>
      <c r="Z161" t="s">
        <v>721</v>
      </c>
      <c r="AA161" t="s">
        <v>464</v>
      </c>
      <c r="AB161">
        <v>92603</v>
      </c>
      <c r="AC161" t="str">
        <f t="shared" si="4"/>
        <v>2005 Knollcrest, Irvine, CA 92603</v>
      </c>
      <c r="AD161" t="s">
        <v>17</v>
      </c>
      <c r="AE161" t="s">
        <v>237</v>
      </c>
      <c r="AF161" t="s">
        <v>321</v>
      </c>
      <c r="AG161" t="s">
        <v>465</v>
      </c>
      <c r="AH161" s="2" t="s">
        <v>21</v>
      </c>
      <c r="AI161">
        <v>33.648653840000001</v>
      </c>
      <c r="AJ161">
        <v>-117.77611808</v>
      </c>
      <c r="AK161">
        <v>825</v>
      </c>
      <c r="AL161">
        <v>12</v>
      </c>
      <c r="AM161">
        <v>1.5</v>
      </c>
      <c r="AN161">
        <v>0</v>
      </c>
      <c r="AO161">
        <v>0</v>
      </c>
      <c r="AP161">
        <v>292</v>
      </c>
      <c r="AQ161">
        <v>35.4</v>
      </c>
      <c r="AR161">
        <v>26</v>
      </c>
      <c r="AS161">
        <v>3.2</v>
      </c>
      <c r="AT161">
        <v>103</v>
      </c>
      <c r="AU161">
        <v>12.5</v>
      </c>
      <c r="AV161">
        <v>0</v>
      </c>
      <c r="AW161">
        <v>0</v>
      </c>
      <c r="AX161">
        <v>294</v>
      </c>
      <c r="AY161">
        <v>35.6</v>
      </c>
      <c r="AZ161">
        <v>96</v>
      </c>
      <c r="BA161">
        <v>11.6</v>
      </c>
      <c r="BB161">
        <v>2</v>
      </c>
      <c r="BC161">
        <v>0.2</v>
      </c>
      <c r="BD161">
        <v>204</v>
      </c>
      <c r="BE161">
        <v>24.7</v>
      </c>
      <c r="BF161">
        <v>0</v>
      </c>
      <c r="BG161">
        <v>0</v>
      </c>
      <c r="BH161">
        <v>1</v>
      </c>
      <c r="BI161">
        <v>0.1</v>
      </c>
      <c r="BJ161">
        <v>0</v>
      </c>
      <c r="BK161">
        <v>0</v>
      </c>
      <c r="BL161">
        <v>199</v>
      </c>
      <c r="BM161">
        <v>24.1</v>
      </c>
      <c r="BN161">
        <v>67</v>
      </c>
      <c r="BO161">
        <v>8.1</v>
      </c>
      <c r="BP161">
        <v>199</v>
      </c>
      <c r="BQ161">
        <v>24.1</v>
      </c>
      <c r="BR161" t="s">
        <v>22</v>
      </c>
      <c r="BS161" t="s">
        <v>5</v>
      </c>
      <c r="BX161" t="s">
        <v>579</v>
      </c>
      <c r="BY161" t="s">
        <v>581</v>
      </c>
      <c r="BZ161">
        <v>39698</v>
      </c>
      <c r="CA161">
        <v>-117.776118076435</v>
      </c>
      <c r="CB161">
        <v>33.648653836928403</v>
      </c>
      <c r="CD161">
        <f xml:space="preserve"> _xlfn.XLOOKUP(AB161,[1]Sheet1!B:B,[1]Sheet1!Y:Y,"Not Found")</f>
        <v>192083</v>
      </c>
      <c r="CE161">
        <f xml:space="preserve"> _xlfn.XLOOKUP(AB161,[1]Sheet1!B:B,[1]Sheet1!AA:AA, "Not Found")</f>
        <v>226728</v>
      </c>
      <c r="CH161">
        <f t="shared" ca="1" si="5"/>
        <v>0.19253233455071639</v>
      </c>
    </row>
    <row r="162" spans="1:86" x14ac:dyDescent="0.3">
      <c r="A162">
        <v>5160</v>
      </c>
      <c r="B162" t="s">
        <v>0</v>
      </c>
      <c r="C162" t="s">
        <v>722</v>
      </c>
      <c r="D162" s="3">
        <v>30736506100861</v>
      </c>
      <c r="E162" t="s">
        <v>579</v>
      </c>
      <c r="F162" t="s">
        <v>723</v>
      </c>
      <c r="G162" t="s">
        <v>4</v>
      </c>
      <c r="H162" t="s">
        <v>5</v>
      </c>
      <c r="I162" t="s">
        <v>581</v>
      </c>
      <c r="J162" t="s">
        <v>724</v>
      </c>
      <c r="K162" t="s">
        <v>35</v>
      </c>
      <c r="L162" t="s">
        <v>9</v>
      </c>
      <c r="M162" s="1">
        <v>29403</v>
      </c>
      <c r="O162" t="s">
        <v>35</v>
      </c>
      <c r="P162" t="s">
        <v>36</v>
      </c>
      <c r="Q162" t="s">
        <v>75</v>
      </c>
      <c r="R162" t="s">
        <v>12</v>
      </c>
      <c r="U162" t="s">
        <v>12</v>
      </c>
      <c r="V162" t="s">
        <v>12</v>
      </c>
      <c r="W162" t="s">
        <v>13</v>
      </c>
      <c r="X162" t="s">
        <v>12</v>
      </c>
      <c r="Y162" t="s">
        <v>14</v>
      </c>
      <c r="Z162" t="s">
        <v>725</v>
      </c>
      <c r="AA162" t="s">
        <v>464</v>
      </c>
      <c r="AB162">
        <v>92620</v>
      </c>
      <c r="AC162" t="str">
        <f t="shared" si="4"/>
        <v>28 Carson, Irvine, CA 92620</v>
      </c>
      <c r="AD162" t="s">
        <v>17</v>
      </c>
      <c r="AE162" t="s">
        <v>237</v>
      </c>
      <c r="AF162" t="s">
        <v>321</v>
      </c>
      <c r="AG162" t="s">
        <v>465</v>
      </c>
      <c r="AH162" s="2" t="s">
        <v>21</v>
      </c>
      <c r="AI162">
        <v>33.704924839999997</v>
      </c>
      <c r="AJ162">
        <v>-117.76987407999999</v>
      </c>
      <c r="AK162">
        <v>518</v>
      </c>
      <c r="AL162">
        <v>29</v>
      </c>
      <c r="AM162">
        <v>5.6</v>
      </c>
      <c r="AN162">
        <v>3</v>
      </c>
      <c r="AO162">
        <v>0.6</v>
      </c>
      <c r="AP162">
        <v>237</v>
      </c>
      <c r="AQ162">
        <v>45.8</v>
      </c>
      <c r="AR162">
        <v>11</v>
      </c>
      <c r="AS162">
        <v>2.1</v>
      </c>
      <c r="AT162">
        <v>93</v>
      </c>
      <c r="AU162">
        <v>18</v>
      </c>
      <c r="AV162">
        <v>2</v>
      </c>
      <c r="AW162">
        <v>0.4</v>
      </c>
      <c r="AX162">
        <v>104</v>
      </c>
      <c r="AY162">
        <v>20.100000000000001</v>
      </c>
      <c r="AZ162">
        <v>39</v>
      </c>
      <c r="BA162">
        <v>7.5</v>
      </c>
      <c r="BB162">
        <v>0</v>
      </c>
      <c r="BC162">
        <v>0</v>
      </c>
      <c r="BD162">
        <v>118</v>
      </c>
      <c r="BE162">
        <v>22.8</v>
      </c>
      <c r="BF162">
        <v>4</v>
      </c>
      <c r="BG162">
        <v>0.8</v>
      </c>
      <c r="BH162">
        <v>4</v>
      </c>
      <c r="BI162">
        <v>0.8</v>
      </c>
      <c r="BJ162">
        <v>0</v>
      </c>
      <c r="BK162">
        <v>0</v>
      </c>
      <c r="BL162">
        <v>172</v>
      </c>
      <c r="BM162">
        <v>33.200000000000003</v>
      </c>
      <c r="BN162">
        <v>55</v>
      </c>
      <c r="BO162">
        <v>10.6</v>
      </c>
      <c r="BP162">
        <v>172</v>
      </c>
      <c r="BQ162">
        <v>33.200000000000003</v>
      </c>
      <c r="BR162" t="s">
        <v>22</v>
      </c>
      <c r="BS162" t="s">
        <v>5</v>
      </c>
      <c r="BX162" t="s">
        <v>579</v>
      </c>
      <c r="BY162" t="s">
        <v>581</v>
      </c>
      <c r="BZ162">
        <v>39699</v>
      </c>
      <c r="CA162">
        <v>-117.769874079403</v>
      </c>
      <c r="CB162">
        <v>33.704924842883898</v>
      </c>
      <c r="CD162">
        <f xml:space="preserve"> _xlfn.XLOOKUP(AB162,[1]Sheet1!B:B,[1]Sheet1!Y:Y,"Not Found")</f>
        <v>144572</v>
      </c>
      <c r="CE162">
        <f xml:space="preserve"> _xlfn.XLOOKUP(AB162,[1]Sheet1!B:B,[1]Sheet1!AA:AA, "Not Found")</f>
        <v>185970</v>
      </c>
      <c r="CH162">
        <f t="shared" ca="1" si="5"/>
        <v>0.42060706483650756</v>
      </c>
    </row>
    <row r="163" spans="1:86" x14ac:dyDescent="0.3">
      <c r="A163">
        <v>5161</v>
      </c>
      <c r="B163" t="s">
        <v>0</v>
      </c>
      <c r="C163" t="s">
        <v>726</v>
      </c>
      <c r="D163" s="3">
        <v>30736506100879</v>
      </c>
      <c r="E163" t="s">
        <v>579</v>
      </c>
      <c r="F163" t="s">
        <v>727</v>
      </c>
      <c r="G163" t="s">
        <v>4</v>
      </c>
      <c r="H163" t="s">
        <v>5</v>
      </c>
      <c r="I163" t="s">
        <v>581</v>
      </c>
      <c r="J163" t="s">
        <v>728</v>
      </c>
      <c r="K163" t="s">
        <v>113</v>
      </c>
      <c r="L163" t="s">
        <v>9</v>
      </c>
      <c r="M163" s="1">
        <v>29403</v>
      </c>
      <c r="O163" t="s">
        <v>113</v>
      </c>
      <c r="P163" t="s">
        <v>10</v>
      </c>
      <c r="Q163" t="s">
        <v>96</v>
      </c>
      <c r="R163" t="s">
        <v>12</v>
      </c>
      <c r="U163" t="s">
        <v>12</v>
      </c>
      <c r="V163" t="s">
        <v>12</v>
      </c>
      <c r="W163" t="s">
        <v>12</v>
      </c>
      <c r="X163" t="s">
        <v>12</v>
      </c>
      <c r="Y163" t="s">
        <v>14</v>
      </c>
      <c r="Z163" t="s">
        <v>729</v>
      </c>
      <c r="AA163" t="s">
        <v>464</v>
      </c>
      <c r="AB163">
        <v>92620</v>
      </c>
      <c r="AC163" t="str">
        <f t="shared" si="4"/>
        <v>2 Liberty, Irvine, CA 92620</v>
      </c>
      <c r="AD163" t="s">
        <v>17</v>
      </c>
      <c r="AE163" t="s">
        <v>237</v>
      </c>
      <c r="AF163" t="s">
        <v>321</v>
      </c>
      <c r="AG163" t="s">
        <v>465</v>
      </c>
      <c r="AH163" s="2" t="s">
        <v>21</v>
      </c>
      <c r="AI163">
        <v>33.717996839999998</v>
      </c>
      <c r="AJ163">
        <v>-117.76926108000001</v>
      </c>
      <c r="AK163">
        <v>1188</v>
      </c>
      <c r="AL163">
        <v>15</v>
      </c>
      <c r="AM163">
        <v>1.3</v>
      </c>
      <c r="AN163">
        <v>0</v>
      </c>
      <c r="AO163">
        <v>0</v>
      </c>
      <c r="AP163">
        <v>742</v>
      </c>
      <c r="AQ163">
        <v>62.5</v>
      </c>
      <c r="AR163">
        <v>17</v>
      </c>
      <c r="AS163">
        <v>1.4</v>
      </c>
      <c r="AT163">
        <v>101</v>
      </c>
      <c r="AU163">
        <v>8.5</v>
      </c>
      <c r="AV163">
        <v>5</v>
      </c>
      <c r="AW163">
        <v>0.4</v>
      </c>
      <c r="AX163">
        <v>200</v>
      </c>
      <c r="AY163">
        <v>16.8</v>
      </c>
      <c r="AZ163">
        <v>99</v>
      </c>
      <c r="BA163">
        <v>8.3000000000000007</v>
      </c>
      <c r="BB163">
        <v>9</v>
      </c>
      <c r="BC163">
        <v>0.8</v>
      </c>
      <c r="BD163">
        <v>104</v>
      </c>
      <c r="BE163">
        <v>8.8000000000000007</v>
      </c>
      <c r="BF163">
        <v>0</v>
      </c>
      <c r="BG163">
        <v>0</v>
      </c>
      <c r="BH163">
        <v>1</v>
      </c>
      <c r="BI163">
        <v>0.1</v>
      </c>
      <c r="BJ163">
        <v>0</v>
      </c>
      <c r="BK163">
        <v>0</v>
      </c>
      <c r="BL163">
        <v>178</v>
      </c>
      <c r="BM163">
        <v>15</v>
      </c>
      <c r="BN163">
        <v>77</v>
      </c>
      <c r="BO163">
        <v>6.5</v>
      </c>
      <c r="BP163">
        <v>178</v>
      </c>
      <c r="BQ163">
        <v>15</v>
      </c>
      <c r="BR163" t="s">
        <v>22</v>
      </c>
      <c r="BS163" t="s">
        <v>5</v>
      </c>
      <c r="BX163" t="s">
        <v>579</v>
      </c>
      <c r="BY163" t="s">
        <v>581</v>
      </c>
      <c r="BZ163">
        <v>39700</v>
      </c>
      <c r="CA163">
        <v>-117.769261080614</v>
      </c>
      <c r="CB163">
        <v>33.717996844679</v>
      </c>
      <c r="CD163">
        <f xml:space="preserve"> _xlfn.XLOOKUP(AB163,[1]Sheet1!B:B,[1]Sheet1!Y:Y,"Not Found")</f>
        <v>144572</v>
      </c>
      <c r="CE163">
        <f xml:space="preserve"> _xlfn.XLOOKUP(AB163,[1]Sheet1!B:B,[1]Sheet1!AA:AA, "Not Found")</f>
        <v>185970</v>
      </c>
      <c r="CH163">
        <f t="shared" ca="1" si="5"/>
        <v>0.35875998991457925</v>
      </c>
    </row>
    <row r="164" spans="1:86" x14ac:dyDescent="0.3">
      <c r="A164">
        <v>5162</v>
      </c>
      <c r="B164" t="s">
        <v>0</v>
      </c>
      <c r="C164" t="s">
        <v>730</v>
      </c>
      <c r="D164" s="3">
        <v>30736506102719</v>
      </c>
      <c r="E164" t="s">
        <v>579</v>
      </c>
      <c r="F164" t="s">
        <v>731</v>
      </c>
      <c r="G164" t="s">
        <v>4</v>
      </c>
      <c r="H164" t="s">
        <v>5</v>
      </c>
      <c r="I164" t="s">
        <v>581</v>
      </c>
      <c r="J164" t="s">
        <v>732</v>
      </c>
      <c r="K164" t="s">
        <v>35</v>
      </c>
      <c r="L164" t="s">
        <v>9</v>
      </c>
      <c r="M164" s="1">
        <v>29403</v>
      </c>
      <c r="O164" t="s">
        <v>35</v>
      </c>
      <c r="P164" t="s">
        <v>36</v>
      </c>
      <c r="Q164" t="s">
        <v>75</v>
      </c>
      <c r="R164" t="s">
        <v>12</v>
      </c>
      <c r="U164" t="s">
        <v>12</v>
      </c>
      <c r="V164" t="s">
        <v>12</v>
      </c>
      <c r="W164" t="s">
        <v>12</v>
      </c>
      <c r="X164" t="s">
        <v>12</v>
      </c>
      <c r="Y164" t="s">
        <v>14</v>
      </c>
      <c r="Z164" t="s">
        <v>733</v>
      </c>
      <c r="AA164" t="s">
        <v>464</v>
      </c>
      <c r="AB164">
        <v>92620</v>
      </c>
      <c r="AC164" t="str">
        <f t="shared" si="4"/>
        <v>1 Westwood, Irvine, CA 92620</v>
      </c>
      <c r="AD164" t="s">
        <v>17</v>
      </c>
      <c r="AE164" t="s">
        <v>237</v>
      </c>
      <c r="AF164" t="s">
        <v>321</v>
      </c>
      <c r="AG164" t="s">
        <v>465</v>
      </c>
      <c r="AH164" s="2" t="s">
        <v>21</v>
      </c>
      <c r="AI164">
        <v>33.711248840000003</v>
      </c>
      <c r="AJ164">
        <v>-117.77373507999999</v>
      </c>
      <c r="AK164">
        <v>573</v>
      </c>
      <c r="AL164">
        <v>10</v>
      </c>
      <c r="AM164">
        <v>1.7</v>
      </c>
      <c r="AN164">
        <v>2</v>
      </c>
      <c r="AO164">
        <v>0.3</v>
      </c>
      <c r="AP164">
        <v>304</v>
      </c>
      <c r="AQ164">
        <v>53.1</v>
      </c>
      <c r="AR164">
        <v>18</v>
      </c>
      <c r="AS164">
        <v>3.1</v>
      </c>
      <c r="AT164">
        <v>50</v>
      </c>
      <c r="AU164">
        <v>8.6999999999999993</v>
      </c>
      <c r="AV164">
        <v>2</v>
      </c>
      <c r="AW164">
        <v>0.3</v>
      </c>
      <c r="AX164">
        <v>108</v>
      </c>
      <c r="AY164">
        <v>18.8</v>
      </c>
      <c r="AZ164">
        <v>77</v>
      </c>
      <c r="BA164">
        <v>13.4</v>
      </c>
      <c r="BB164">
        <v>2</v>
      </c>
      <c r="BC164">
        <v>0.3</v>
      </c>
      <c r="BD164">
        <v>71</v>
      </c>
      <c r="BE164">
        <v>12.4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98</v>
      </c>
      <c r="BM164">
        <v>17.100000000000001</v>
      </c>
      <c r="BN164">
        <v>87</v>
      </c>
      <c r="BO164">
        <v>15.2</v>
      </c>
      <c r="BP164">
        <v>98</v>
      </c>
      <c r="BQ164">
        <v>17.100000000000001</v>
      </c>
      <c r="BR164" t="s">
        <v>22</v>
      </c>
      <c r="BS164" t="s">
        <v>5</v>
      </c>
      <c r="BX164" t="s">
        <v>579</v>
      </c>
      <c r="BY164" t="s">
        <v>581</v>
      </c>
      <c r="BZ164">
        <v>39705</v>
      </c>
      <c r="CA164">
        <v>-117.773735080102</v>
      </c>
      <c r="CB164">
        <v>33.711248844113399</v>
      </c>
      <c r="CD164">
        <f xml:space="preserve"> _xlfn.XLOOKUP(AB164,[1]Sheet1!B:B,[1]Sheet1!Y:Y,"Not Found")</f>
        <v>144572</v>
      </c>
      <c r="CE164">
        <f xml:space="preserve"> _xlfn.XLOOKUP(AB164,[1]Sheet1!B:B,[1]Sheet1!AA:AA, "Not Found")</f>
        <v>185970</v>
      </c>
      <c r="CH164">
        <f t="shared" ca="1" si="5"/>
        <v>0.32994205786468023</v>
      </c>
    </row>
    <row r="165" spans="1:86" x14ac:dyDescent="0.3">
      <c r="A165">
        <v>5163</v>
      </c>
      <c r="B165" t="s">
        <v>0</v>
      </c>
      <c r="C165" t="s">
        <v>734</v>
      </c>
      <c r="D165" s="3">
        <v>30736506106850</v>
      </c>
      <c r="E165" t="s">
        <v>579</v>
      </c>
      <c r="F165" t="s">
        <v>735</v>
      </c>
      <c r="G165" t="s">
        <v>4</v>
      </c>
      <c r="H165" t="s">
        <v>5</v>
      </c>
      <c r="I165" t="s">
        <v>581</v>
      </c>
      <c r="J165" t="s">
        <v>736</v>
      </c>
      <c r="K165" t="s">
        <v>35</v>
      </c>
      <c r="L165" t="s">
        <v>9</v>
      </c>
      <c r="M165" s="1">
        <v>29403</v>
      </c>
      <c r="O165" t="s">
        <v>35</v>
      </c>
      <c r="P165" t="s">
        <v>36</v>
      </c>
      <c r="Q165" t="s">
        <v>75</v>
      </c>
      <c r="R165" t="s">
        <v>12</v>
      </c>
      <c r="U165" t="s">
        <v>12</v>
      </c>
      <c r="V165" t="s">
        <v>12</v>
      </c>
      <c r="W165" t="s">
        <v>13</v>
      </c>
      <c r="X165" t="s">
        <v>12</v>
      </c>
      <c r="Y165" t="s">
        <v>14</v>
      </c>
      <c r="Z165" t="s">
        <v>737</v>
      </c>
      <c r="AA165" t="s">
        <v>464</v>
      </c>
      <c r="AB165">
        <v>92614</v>
      </c>
      <c r="AC165" t="str">
        <f t="shared" si="4"/>
        <v>50 Blue Lake South, Irvine, CA 92614</v>
      </c>
      <c r="AD165" t="s">
        <v>17</v>
      </c>
      <c r="AE165" t="s">
        <v>237</v>
      </c>
      <c r="AF165" t="s">
        <v>321</v>
      </c>
      <c r="AG165" t="s">
        <v>465</v>
      </c>
      <c r="AH165" s="2" t="s">
        <v>21</v>
      </c>
      <c r="AI165">
        <v>33.671425839999998</v>
      </c>
      <c r="AJ165">
        <v>-117.80896108</v>
      </c>
      <c r="AK165">
        <v>603</v>
      </c>
      <c r="AL165">
        <v>13</v>
      </c>
      <c r="AM165">
        <v>2.2000000000000002</v>
      </c>
      <c r="AN165">
        <v>1</v>
      </c>
      <c r="AO165">
        <v>0.2</v>
      </c>
      <c r="AP165">
        <v>186</v>
      </c>
      <c r="AQ165">
        <v>30.8</v>
      </c>
      <c r="AR165">
        <v>18</v>
      </c>
      <c r="AS165">
        <v>3</v>
      </c>
      <c r="AT165">
        <v>83</v>
      </c>
      <c r="AU165">
        <v>13.8</v>
      </c>
      <c r="AV165">
        <v>0</v>
      </c>
      <c r="AW165">
        <v>0</v>
      </c>
      <c r="AX165">
        <v>229</v>
      </c>
      <c r="AY165">
        <v>38</v>
      </c>
      <c r="AZ165">
        <v>73</v>
      </c>
      <c r="BA165">
        <v>12.1</v>
      </c>
      <c r="BB165">
        <v>0</v>
      </c>
      <c r="BC165">
        <v>0</v>
      </c>
      <c r="BD165">
        <v>84</v>
      </c>
      <c r="BE165">
        <v>13.9</v>
      </c>
      <c r="BF165">
        <v>3</v>
      </c>
      <c r="BG165">
        <v>0.5</v>
      </c>
      <c r="BH165">
        <v>5</v>
      </c>
      <c r="BI165">
        <v>0.8</v>
      </c>
      <c r="BJ165">
        <v>0</v>
      </c>
      <c r="BK165">
        <v>0</v>
      </c>
      <c r="BL165">
        <v>131</v>
      </c>
      <c r="BM165">
        <v>21.7</v>
      </c>
      <c r="BN165">
        <v>94</v>
      </c>
      <c r="BO165">
        <v>15.6</v>
      </c>
      <c r="BP165">
        <v>131</v>
      </c>
      <c r="BQ165">
        <v>21.7</v>
      </c>
      <c r="BR165" t="s">
        <v>22</v>
      </c>
      <c r="BS165" t="s">
        <v>5</v>
      </c>
      <c r="BX165" t="s">
        <v>579</v>
      </c>
      <c r="BY165" t="s">
        <v>581</v>
      </c>
      <c r="BZ165">
        <v>39706</v>
      </c>
      <c r="CA165">
        <v>-117.808961083459</v>
      </c>
      <c r="CB165">
        <v>33.671425836590501</v>
      </c>
      <c r="CD165">
        <f xml:space="preserve"> _xlfn.XLOOKUP(AB165,[1]Sheet1!B:B,[1]Sheet1!Y:Y,"Not Found")</f>
        <v>121276</v>
      </c>
      <c r="CE165">
        <f xml:space="preserve"> _xlfn.XLOOKUP(AB165,[1]Sheet1!B:B,[1]Sheet1!AA:AA, "Not Found")</f>
        <v>148256</v>
      </c>
      <c r="CH165">
        <f t="shared" ca="1" si="5"/>
        <v>0.27473169123814722</v>
      </c>
    </row>
    <row r="166" spans="1:86" x14ac:dyDescent="0.3">
      <c r="A166">
        <v>5164</v>
      </c>
      <c r="B166" t="s">
        <v>0</v>
      </c>
      <c r="C166" t="s">
        <v>738</v>
      </c>
      <c r="D166" s="3">
        <v>30736506107502</v>
      </c>
      <c r="E166" t="s">
        <v>579</v>
      </c>
      <c r="F166" t="s">
        <v>739</v>
      </c>
      <c r="G166" t="s">
        <v>4</v>
      </c>
      <c r="H166" t="s">
        <v>5</v>
      </c>
      <c r="I166" t="s">
        <v>581</v>
      </c>
      <c r="J166" t="s">
        <v>740</v>
      </c>
      <c r="K166" t="s">
        <v>35</v>
      </c>
      <c r="L166" t="s">
        <v>9</v>
      </c>
      <c r="M166" s="1">
        <v>29403</v>
      </c>
      <c r="O166" t="s">
        <v>35</v>
      </c>
      <c r="P166" t="s">
        <v>36</v>
      </c>
      <c r="Q166" t="s">
        <v>75</v>
      </c>
      <c r="R166" t="s">
        <v>12</v>
      </c>
      <c r="U166" t="s">
        <v>12</v>
      </c>
      <c r="V166" t="s">
        <v>12</v>
      </c>
      <c r="W166" t="s">
        <v>13</v>
      </c>
      <c r="X166" t="s">
        <v>12</v>
      </c>
      <c r="Y166" t="s">
        <v>14</v>
      </c>
      <c r="Z166" t="s">
        <v>741</v>
      </c>
      <c r="AA166" t="s">
        <v>464</v>
      </c>
      <c r="AB166">
        <v>92614</v>
      </c>
      <c r="AC166" t="str">
        <f t="shared" si="4"/>
        <v>655 Springbrook N, Irvine, CA 92614</v>
      </c>
      <c r="AD166" t="s">
        <v>17</v>
      </c>
      <c r="AE166" t="s">
        <v>237</v>
      </c>
      <c r="AF166" t="s">
        <v>321</v>
      </c>
      <c r="AG166" t="s">
        <v>465</v>
      </c>
      <c r="AH166" s="2" t="s">
        <v>21</v>
      </c>
      <c r="AI166">
        <v>33.669406010000003</v>
      </c>
      <c r="AJ166">
        <v>-117.79827104</v>
      </c>
      <c r="AK166">
        <v>533</v>
      </c>
      <c r="AL166">
        <v>10</v>
      </c>
      <c r="AM166">
        <v>1.9</v>
      </c>
      <c r="AN166">
        <v>0</v>
      </c>
      <c r="AO166">
        <v>0</v>
      </c>
      <c r="AP166">
        <v>184</v>
      </c>
      <c r="AQ166">
        <v>34.5</v>
      </c>
      <c r="AR166">
        <v>8</v>
      </c>
      <c r="AS166">
        <v>1.5</v>
      </c>
      <c r="AT166">
        <v>107</v>
      </c>
      <c r="AU166">
        <v>20.100000000000001</v>
      </c>
      <c r="AV166">
        <v>0</v>
      </c>
      <c r="AW166">
        <v>0</v>
      </c>
      <c r="AX166">
        <v>177</v>
      </c>
      <c r="AY166">
        <v>33.200000000000003</v>
      </c>
      <c r="AZ166">
        <v>47</v>
      </c>
      <c r="BA166">
        <v>8.8000000000000007</v>
      </c>
      <c r="BB166">
        <v>0</v>
      </c>
      <c r="BC166">
        <v>0</v>
      </c>
      <c r="BD166">
        <v>106</v>
      </c>
      <c r="BE166">
        <v>19.899999999999999</v>
      </c>
      <c r="BF166">
        <v>0</v>
      </c>
      <c r="BG166">
        <v>0</v>
      </c>
      <c r="BH166">
        <v>2</v>
      </c>
      <c r="BI166">
        <v>0.4</v>
      </c>
      <c r="BJ166">
        <v>0</v>
      </c>
      <c r="BK166">
        <v>0</v>
      </c>
      <c r="BL166">
        <v>163</v>
      </c>
      <c r="BM166">
        <v>30.6</v>
      </c>
      <c r="BN166">
        <v>91</v>
      </c>
      <c r="BO166">
        <v>17.100000000000001</v>
      </c>
      <c r="BP166">
        <v>163</v>
      </c>
      <c r="BQ166">
        <v>30.6</v>
      </c>
      <c r="BR166" t="s">
        <v>22</v>
      </c>
      <c r="BS166" t="s">
        <v>5</v>
      </c>
      <c r="BX166" t="s">
        <v>579</v>
      </c>
      <c r="BY166" t="s">
        <v>581</v>
      </c>
      <c r="BZ166">
        <v>40014</v>
      </c>
      <c r="CA166">
        <v>-117.798271037654</v>
      </c>
      <c r="CB166">
        <v>33.6694060054026</v>
      </c>
      <c r="CD166">
        <f xml:space="preserve"> _xlfn.XLOOKUP(AB166,[1]Sheet1!B:B,[1]Sheet1!Y:Y,"Not Found")</f>
        <v>121276</v>
      </c>
      <c r="CE166">
        <f xml:space="preserve"> _xlfn.XLOOKUP(AB166,[1]Sheet1!B:B,[1]Sheet1!AA:AA, "Not Found")</f>
        <v>148256</v>
      </c>
      <c r="CH166">
        <f t="shared" ca="1" si="5"/>
        <v>0.25874412143295966</v>
      </c>
    </row>
    <row r="167" spans="1:86" x14ac:dyDescent="0.3">
      <c r="A167">
        <v>5165</v>
      </c>
      <c r="B167" t="s">
        <v>0</v>
      </c>
      <c r="C167" t="s">
        <v>742</v>
      </c>
      <c r="D167" s="3">
        <v>30736506108799</v>
      </c>
      <c r="E167" t="s">
        <v>579</v>
      </c>
      <c r="F167" t="s">
        <v>743</v>
      </c>
      <c r="G167" t="s">
        <v>4</v>
      </c>
      <c r="H167" t="s">
        <v>5</v>
      </c>
      <c r="I167" t="s">
        <v>581</v>
      </c>
      <c r="J167" t="s">
        <v>744</v>
      </c>
      <c r="K167" t="s">
        <v>35</v>
      </c>
      <c r="L167" t="s">
        <v>9</v>
      </c>
      <c r="M167" s="1">
        <v>29403</v>
      </c>
      <c r="O167" t="s">
        <v>35</v>
      </c>
      <c r="P167" t="s">
        <v>36</v>
      </c>
      <c r="Q167" t="s">
        <v>75</v>
      </c>
      <c r="R167" t="s">
        <v>12</v>
      </c>
      <c r="U167" t="s">
        <v>12</v>
      </c>
      <c r="V167" t="s">
        <v>12</v>
      </c>
      <c r="W167" t="s">
        <v>13</v>
      </c>
      <c r="X167" t="s">
        <v>12</v>
      </c>
      <c r="Y167" t="s">
        <v>14</v>
      </c>
      <c r="Z167" t="s">
        <v>745</v>
      </c>
      <c r="AA167" t="s">
        <v>464</v>
      </c>
      <c r="AB167">
        <v>92614</v>
      </c>
      <c r="AC167" t="str">
        <f t="shared" si="4"/>
        <v>25 San Carlo, Irvine, CA 92614</v>
      </c>
      <c r="AD167" t="s">
        <v>17</v>
      </c>
      <c r="AE167" t="s">
        <v>237</v>
      </c>
      <c r="AF167" t="s">
        <v>321</v>
      </c>
      <c r="AG167" t="s">
        <v>465</v>
      </c>
      <c r="AH167" s="2" t="s">
        <v>21</v>
      </c>
      <c r="AI167">
        <v>33.679728840000003</v>
      </c>
      <c r="AJ167">
        <v>-117.82767208999999</v>
      </c>
      <c r="AK167">
        <v>863</v>
      </c>
      <c r="AL167">
        <v>30</v>
      </c>
      <c r="AM167">
        <v>3.5</v>
      </c>
      <c r="AN167">
        <v>3</v>
      </c>
      <c r="AO167">
        <v>0.3</v>
      </c>
      <c r="AP167">
        <v>381</v>
      </c>
      <c r="AQ167">
        <v>44.1</v>
      </c>
      <c r="AR167">
        <v>29</v>
      </c>
      <c r="AS167">
        <v>3.4</v>
      </c>
      <c r="AT167">
        <v>127</v>
      </c>
      <c r="AU167">
        <v>14.7</v>
      </c>
      <c r="AV167">
        <v>1</v>
      </c>
      <c r="AW167">
        <v>0.1</v>
      </c>
      <c r="AX167">
        <v>199</v>
      </c>
      <c r="AY167">
        <v>23.1</v>
      </c>
      <c r="AZ167">
        <v>91</v>
      </c>
      <c r="BA167">
        <v>10.5</v>
      </c>
      <c r="BB167">
        <v>2</v>
      </c>
      <c r="BC167">
        <v>0.2</v>
      </c>
      <c r="BD167">
        <v>159</v>
      </c>
      <c r="BE167">
        <v>18.399999999999999</v>
      </c>
      <c r="BF167">
        <v>1</v>
      </c>
      <c r="BG167">
        <v>0.1</v>
      </c>
      <c r="BH167">
        <v>1</v>
      </c>
      <c r="BI167">
        <v>0.1</v>
      </c>
      <c r="BJ167">
        <v>0</v>
      </c>
      <c r="BK167">
        <v>0</v>
      </c>
      <c r="BL167">
        <v>229</v>
      </c>
      <c r="BM167">
        <v>26.5</v>
      </c>
      <c r="BN167">
        <v>72</v>
      </c>
      <c r="BO167">
        <v>8.3000000000000007</v>
      </c>
      <c r="BP167">
        <v>229</v>
      </c>
      <c r="BQ167">
        <v>26.5</v>
      </c>
      <c r="BR167" t="s">
        <v>22</v>
      </c>
      <c r="BS167" t="s">
        <v>5</v>
      </c>
      <c r="BX167" t="s">
        <v>579</v>
      </c>
      <c r="BY167" t="s">
        <v>581</v>
      </c>
      <c r="BZ167">
        <v>39708</v>
      </c>
      <c r="CA167">
        <v>-117.82767208788999</v>
      </c>
      <c r="CB167">
        <v>33.679728837442497</v>
      </c>
      <c r="CD167">
        <f xml:space="preserve"> _xlfn.XLOOKUP(AB167,[1]Sheet1!B:B,[1]Sheet1!Y:Y,"Not Found")</f>
        <v>121276</v>
      </c>
      <c r="CE167">
        <f xml:space="preserve"> _xlfn.XLOOKUP(AB167,[1]Sheet1!B:B,[1]Sheet1!AA:AA, "Not Found")</f>
        <v>148256</v>
      </c>
      <c r="CH167">
        <f t="shared" ca="1" si="5"/>
        <v>0.32573909072707419</v>
      </c>
    </row>
    <row r="168" spans="1:86" x14ac:dyDescent="0.3">
      <c r="A168">
        <v>5166</v>
      </c>
      <c r="B168" t="s">
        <v>0</v>
      </c>
      <c r="C168" t="s">
        <v>746</v>
      </c>
      <c r="D168" s="3">
        <v>30736506111876</v>
      </c>
      <c r="E168" t="s">
        <v>579</v>
      </c>
      <c r="F168" t="s">
        <v>747</v>
      </c>
      <c r="G168" t="s">
        <v>4</v>
      </c>
      <c r="H168" t="s">
        <v>5</v>
      </c>
      <c r="I168" t="s">
        <v>581</v>
      </c>
      <c r="J168" t="s">
        <v>748</v>
      </c>
      <c r="K168" t="s">
        <v>113</v>
      </c>
      <c r="L168" t="s">
        <v>9</v>
      </c>
      <c r="M168" s="1">
        <v>34578</v>
      </c>
      <c r="O168" t="s">
        <v>113</v>
      </c>
      <c r="P168" t="s">
        <v>10</v>
      </c>
      <c r="Q168" t="s">
        <v>96</v>
      </c>
      <c r="R168" t="s">
        <v>12</v>
      </c>
      <c r="U168" t="s">
        <v>12</v>
      </c>
      <c r="V168" t="s">
        <v>12</v>
      </c>
      <c r="W168" t="s">
        <v>13</v>
      </c>
      <c r="X168" t="s">
        <v>12</v>
      </c>
      <c r="Y168" t="s">
        <v>58</v>
      </c>
      <c r="Z168" t="s">
        <v>749</v>
      </c>
      <c r="AA168" t="s">
        <v>464</v>
      </c>
      <c r="AB168">
        <v>92614</v>
      </c>
      <c r="AC168" t="str">
        <f t="shared" si="4"/>
        <v>655 West Yale Loop, Irvine, CA 92614</v>
      </c>
      <c r="AD168" t="s">
        <v>17</v>
      </c>
      <c r="AE168" t="s">
        <v>237</v>
      </c>
      <c r="AF168" t="s">
        <v>321</v>
      </c>
      <c r="AG168" t="s">
        <v>465</v>
      </c>
      <c r="AH168" s="2" t="s">
        <v>21</v>
      </c>
      <c r="AI168">
        <v>33.668736840000001</v>
      </c>
      <c r="AJ168">
        <v>-117.80932708</v>
      </c>
      <c r="AK168">
        <v>668</v>
      </c>
      <c r="AL168">
        <v>27</v>
      </c>
      <c r="AM168">
        <v>4</v>
      </c>
      <c r="AN168">
        <v>0</v>
      </c>
      <c r="AO168">
        <v>0</v>
      </c>
      <c r="AP168">
        <v>212</v>
      </c>
      <c r="AQ168">
        <v>31.7</v>
      </c>
      <c r="AR168">
        <v>14</v>
      </c>
      <c r="AS168">
        <v>2.1</v>
      </c>
      <c r="AT168">
        <v>114</v>
      </c>
      <c r="AU168">
        <v>17.100000000000001</v>
      </c>
      <c r="AV168">
        <v>4</v>
      </c>
      <c r="AW168">
        <v>0.6</v>
      </c>
      <c r="AX168">
        <v>220</v>
      </c>
      <c r="AY168">
        <v>32.9</v>
      </c>
      <c r="AZ168">
        <v>73</v>
      </c>
      <c r="BA168">
        <v>10.9</v>
      </c>
      <c r="BB168">
        <v>4</v>
      </c>
      <c r="BC168">
        <v>0.6</v>
      </c>
      <c r="BD168">
        <v>93</v>
      </c>
      <c r="BE168">
        <v>13.9</v>
      </c>
      <c r="BF168">
        <v>3</v>
      </c>
      <c r="BG168">
        <v>0.4</v>
      </c>
      <c r="BH168">
        <v>2</v>
      </c>
      <c r="BI168">
        <v>0.3</v>
      </c>
      <c r="BJ168">
        <v>0</v>
      </c>
      <c r="BK168">
        <v>0</v>
      </c>
      <c r="BL168">
        <v>233</v>
      </c>
      <c r="BM168">
        <v>34.9</v>
      </c>
      <c r="BN168">
        <v>87</v>
      </c>
      <c r="BO168">
        <v>13</v>
      </c>
      <c r="BP168">
        <v>232</v>
      </c>
      <c r="BQ168">
        <v>34.700000000000003</v>
      </c>
      <c r="BR168" t="s">
        <v>22</v>
      </c>
      <c r="BS168" t="s">
        <v>5</v>
      </c>
      <c r="BX168" t="s">
        <v>579</v>
      </c>
      <c r="BY168" t="s">
        <v>581</v>
      </c>
      <c r="BZ168">
        <v>39678</v>
      </c>
      <c r="CA168">
        <v>-117.80932708288201</v>
      </c>
      <c r="CB168">
        <v>33.668736837135299</v>
      </c>
      <c r="CD168">
        <f xml:space="preserve"> _xlfn.XLOOKUP(AB168,[1]Sheet1!B:B,[1]Sheet1!Y:Y,"Not Found")</f>
        <v>121276</v>
      </c>
      <c r="CE168">
        <f xml:space="preserve"> _xlfn.XLOOKUP(AB168,[1]Sheet1!B:B,[1]Sheet1!AA:AA, "Not Found")</f>
        <v>148256</v>
      </c>
      <c r="CH168">
        <f t="shared" ca="1" si="5"/>
        <v>9.4278506061068801E-2</v>
      </c>
    </row>
    <row r="169" spans="1:86" x14ac:dyDescent="0.3">
      <c r="A169">
        <v>5167</v>
      </c>
      <c r="B169" t="s">
        <v>0</v>
      </c>
      <c r="C169" t="s">
        <v>750</v>
      </c>
      <c r="D169" s="3">
        <v>30736506115455</v>
      </c>
      <c r="E169" t="s">
        <v>579</v>
      </c>
      <c r="F169" t="s">
        <v>751</v>
      </c>
      <c r="G169" t="s">
        <v>4</v>
      </c>
      <c r="H169" t="s">
        <v>5</v>
      </c>
      <c r="I169" t="s">
        <v>581</v>
      </c>
      <c r="J169" t="s">
        <v>752</v>
      </c>
      <c r="K169" t="s">
        <v>35</v>
      </c>
      <c r="L169" t="s">
        <v>9</v>
      </c>
      <c r="M169" s="1">
        <v>36039</v>
      </c>
      <c r="O169" t="s">
        <v>35</v>
      </c>
      <c r="P169" t="s">
        <v>36</v>
      </c>
      <c r="Q169" t="s">
        <v>75</v>
      </c>
      <c r="R169" t="s">
        <v>12</v>
      </c>
      <c r="U169" t="s">
        <v>12</v>
      </c>
      <c r="V169" t="s">
        <v>12</v>
      </c>
      <c r="W169" t="s">
        <v>12</v>
      </c>
      <c r="X169" t="s">
        <v>12</v>
      </c>
      <c r="Y169" t="s">
        <v>58</v>
      </c>
      <c r="Z169" t="s">
        <v>753</v>
      </c>
      <c r="AA169" t="s">
        <v>464</v>
      </c>
      <c r="AB169">
        <v>92620</v>
      </c>
      <c r="AC169" t="str">
        <f t="shared" si="4"/>
        <v>12025 Yale Ct., Irvine, CA 92620</v>
      </c>
      <c r="AD169" t="s">
        <v>17</v>
      </c>
      <c r="AE169" t="s">
        <v>237</v>
      </c>
      <c r="AF169" t="s">
        <v>321</v>
      </c>
      <c r="AG169" t="s">
        <v>465</v>
      </c>
      <c r="AH169" s="2" t="s">
        <v>21</v>
      </c>
      <c r="AI169">
        <v>33.726811849999997</v>
      </c>
      <c r="AJ169">
        <v>-117.75440008</v>
      </c>
      <c r="AK169">
        <v>781</v>
      </c>
      <c r="AL169">
        <v>3</v>
      </c>
      <c r="AM169">
        <v>0.4</v>
      </c>
      <c r="AN169">
        <v>0</v>
      </c>
      <c r="AO169">
        <v>0</v>
      </c>
      <c r="AP169">
        <v>544</v>
      </c>
      <c r="AQ169">
        <v>69.7</v>
      </c>
      <c r="AR169">
        <v>13</v>
      </c>
      <c r="AS169">
        <v>1.7</v>
      </c>
      <c r="AT169">
        <v>54</v>
      </c>
      <c r="AU169">
        <v>6.9</v>
      </c>
      <c r="AV169">
        <v>2</v>
      </c>
      <c r="AW169">
        <v>0.3</v>
      </c>
      <c r="AX169">
        <v>103</v>
      </c>
      <c r="AY169">
        <v>13.2</v>
      </c>
      <c r="AZ169">
        <v>58</v>
      </c>
      <c r="BA169">
        <v>7.4</v>
      </c>
      <c r="BB169">
        <v>4</v>
      </c>
      <c r="BC169">
        <v>0.5</v>
      </c>
      <c r="BD169">
        <v>153</v>
      </c>
      <c r="BE169">
        <v>19.600000000000001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88</v>
      </c>
      <c r="BM169">
        <v>11.3</v>
      </c>
      <c r="BN169">
        <v>53</v>
      </c>
      <c r="BO169">
        <v>6.8</v>
      </c>
      <c r="BP169">
        <v>88</v>
      </c>
      <c r="BQ169">
        <v>11.3</v>
      </c>
      <c r="BR169" t="s">
        <v>22</v>
      </c>
      <c r="BS169" t="s">
        <v>5</v>
      </c>
      <c r="BX169" t="s">
        <v>579</v>
      </c>
      <c r="BY169" t="s">
        <v>581</v>
      </c>
      <c r="BZ169">
        <v>39702</v>
      </c>
      <c r="CA169">
        <v>-117.754400078489</v>
      </c>
      <c r="CB169">
        <v>33.726811847158501</v>
      </c>
      <c r="CD169">
        <f xml:space="preserve"> _xlfn.XLOOKUP(AB169,[1]Sheet1!B:B,[1]Sheet1!Y:Y,"Not Found")</f>
        <v>144572</v>
      </c>
      <c r="CE169">
        <f xml:space="preserve"> _xlfn.XLOOKUP(AB169,[1]Sheet1!B:B,[1]Sheet1!AA:AA, "Not Found")</f>
        <v>185970</v>
      </c>
      <c r="CH169">
        <f t="shared" ca="1" si="5"/>
        <v>0.35805511900622833</v>
      </c>
    </row>
    <row r="170" spans="1:86" x14ac:dyDescent="0.3">
      <c r="A170">
        <v>5168</v>
      </c>
      <c r="B170" t="s">
        <v>0</v>
      </c>
      <c r="C170" t="s">
        <v>754</v>
      </c>
      <c r="D170" s="3">
        <v>30736506115786</v>
      </c>
      <c r="E170" t="s">
        <v>579</v>
      </c>
      <c r="F170" t="s">
        <v>755</v>
      </c>
      <c r="G170" t="s">
        <v>4</v>
      </c>
      <c r="H170" t="s">
        <v>5</v>
      </c>
      <c r="I170" t="s">
        <v>581</v>
      </c>
      <c r="J170" t="s">
        <v>756</v>
      </c>
      <c r="K170" t="s">
        <v>35</v>
      </c>
      <c r="L170" t="s">
        <v>9</v>
      </c>
      <c r="M170" s="1">
        <v>36369</v>
      </c>
      <c r="O170" t="s">
        <v>35</v>
      </c>
      <c r="P170" t="s">
        <v>36</v>
      </c>
      <c r="Q170" t="s">
        <v>96</v>
      </c>
      <c r="R170" t="s">
        <v>12</v>
      </c>
      <c r="U170" t="s">
        <v>12</v>
      </c>
      <c r="V170" t="s">
        <v>12</v>
      </c>
      <c r="W170" t="s">
        <v>13</v>
      </c>
      <c r="X170" t="s">
        <v>12</v>
      </c>
      <c r="Y170" t="s">
        <v>14</v>
      </c>
      <c r="Z170" t="s">
        <v>757</v>
      </c>
      <c r="AA170" t="s">
        <v>464</v>
      </c>
      <c r="AB170">
        <v>92606</v>
      </c>
      <c r="AC170" t="str">
        <f t="shared" si="4"/>
        <v>670 Paseo Westpark, Irvine, CA 92606</v>
      </c>
      <c r="AD170" t="s">
        <v>17</v>
      </c>
      <c r="AE170" t="s">
        <v>237</v>
      </c>
      <c r="AF170" t="s">
        <v>321</v>
      </c>
      <c r="AG170" t="s">
        <v>465</v>
      </c>
      <c r="AH170" s="2" t="s">
        <v>21</v>
      </c>
      <c r="AI170">
        <v>33.691077839999998</v>
      </c>
      <c r="AJ170">
        <v>-117.80716608</v>
      </c>
      <c r="AK170">
        <v>810</v>
      </c>
      <c r="AL170">
        <v>9</v>
      </c>
      <c r="AM170">
        <v>1.1000000000000001</v>
      </c>
      <c r="AN170">
        <v>2</v>
      </c>
      <c r="AO170">
        <v>0.2</v>
      </c>
      <c r="AP170">
        <v>413</v>
      </c>
      <c r="AQ170">
        <v>51</v>
      </c>
      <c r="AR170">
        <v>28</v>
      </c>
      <c r="AS170">
        <v>3.5</v>
      </c>
      <c r="AT170">
        <v>136</v>
      </c>
      <c r="AU170">
        <v>16.8</v>
      </c>
      <c r="AV170">
        <v>2</v>
      </c>
      <c r="AW170">
        <v>0.2</v>
      </c>
      <c r="AX170">
        <v>160</v>
      </c>
      <c r="AY170">
        <v>19.8</v>
      </c>
      <c r="AZ170">
        <v>58</v>
      </c>
      <c r="BA170">
        <v>7.2</v>
      </c>
      <c r="BB170">
        <v>2</v>
      </c>
      <c r="BC170">
        <v>0.2</v>
      </c>
      <c r="BD170">
        <v>183</v>
      </c>
      <c r="BE170">
        <v>22.6</v>
      </c>
      <c r="BF170">
        <v>1</v>
      </c>
      <c r="BG170">
        <v>0.1</v>
      </c>
      <c r="BH170">
        <v>2</v>
      </c>
      <c r="BI170">
        <v>0.2</v>
      </c>
      <c r="BJ170">
        <v>0</v>
      </c>
      <c r="BK170">
        <v>0</v>
      </c>
      <c r="BL170">
        <v>148</v>
      </c>
      <c r="BM170">
        <v>18.3</v>
      </c>
      <c r="BN170">
        <v>58</v>
      </c>
      <c r="BO170">
        <v>7.2</v>
      </c>
      <c r="BP170">
        <v>148</v>
      </c>
      <c r="BQ170">
        <v>18.3</v>
      </c>
      <c r="BR170" t="s">
        <v>22</v>
      </c>
      <c r="BS170" t="s">
        <v>5</v>
      </c>
      <c r="BX170" t="s">
        <v>579</v>
      </c>
      <c r="BY170" t="s">
        <v>581</v>
      </c>
      <c r="BZ170">
        <v>39704</v>
      </c>
      <c r="CA170">
        <v>-117.80716608479401</v>
      </c>
      <c r="CB170">
        <v>33.691077840134596</v>
      </c>
      <c r="CD170">
        <f xml:space="preserve"> _xlfn.XLOOKUP(AB170,[1]Sheet1!B:B,[1]Sheet1!Y:Y,"Not Found")</f>
        <v>140790</v>
      </c>
      <c r="CE170">
        <f xml:space="preserve"> _xlfn.XLOOKUP(AB170,[1]Sheet1!B:B,[1]Sheet1!AA:AA, "Not Found")</f>
        <v>161340</v>
      </c>
      <c r="CH170">
        <f t="shared" ca="1" si="5"/>
        <v>0.73681352489472673</v>
      </c>
    </row>
    <row r="171" spans="1:86" x14ac:dyDescent="0.3">
      <c r="A171">
        <v>5169</v>
      </c>
      <c r="B171" t="s">
        <v>0</v>
      </c>
      <c r="C171" t="s">
        <v>758</v>
      </c>
      <c r="D171" s="3">
        <v>30736506120141</v>
      </c>
      <c r="E171" t="s">
        <v>579</v>
      </c>
      <c r="F171" t="s">
        <v>759</v>
      </c>
      <c r="G171" t="s">
        <v>4</v>
      </c>
      <c r="H171" t="s">
        <v>5</v>
      </c>
      <c r="I171" t="s">
        <v>581</v>
      </c>
      <c r="J171" t="s">
        <v>760</v>
      </c>
      <c r="K171" t="s">
        <v>35</v>
      </c>
      <c r="L171" t="s">
        <v>9</v>
      </c>
      <c r="M171" s="1">
        <v>37504</v>
      </c>
      <c r="O171" t="s">
        <v>35</v>
      </c>
      <c r="P171" t="s">
        <v>36</v>
      </c>
      <c r="Q171" t="s">
        <v>75</v>
      </c>
      <c r="R171" t="s">
        <v>12</v>
      </c>
      <c r="U171" t="s">
        <v>12</v>
      </c>
      <c r="V171" t="s">
        <v>12</v>
      </c>
      <c r="W171" t="s">
        <v>13</v>
      </c>
      <c r="X171" t="s">
        <v>12</v>
      </c>
      <c r="Y171" t="s">
        <v>14</v>
      </c>
      <c r="Z171" t="s">
        <v>761</v>
      </c>
      <c r="AA171" t="s">
        <v>464</v>
      </c>
      <c r="AB171">
        <v>92618</v>
      </c>
      <c r="AC171" t="str">
        <f t="shared" si="4"/>
        <v>1 Dove Creek, Irvine, CA 92618</v>
      </c>
      <c r="AD171" t="s">
        <v>17</v>
      </c>
      <c r="AE171" t="s">
        <v>237</v>
      </c>
      <c r="AF171" t="s">
        <v>321</v>
      </c>
      <c r="AG171" t="s">
        <v>465</v>
      </c>
      <c r="AH171" s="2" t="s">
        <v>21</v>
      </c>
      <c r="AI171">
        <v>33.665080840000002</v>
      </c>
      <c r="AJ171">
        <v>-117.78374008</v>
      </c>
      <c r="AK171">
        <v>932</v>
      </c>
      <c r="AL171">
        <v>21</v>
      </c>
      <c r="AM171">
        <v>2.2999999999999998</v>
      </c>
      <c r="AN171">
        <v>5</v>
      </c>
      <c r="AO171">
        <v>0.5</v>
      </c>
      <c r="AP171">
        <v>354</v>
      </c>
      <c r="AQ171">
        <v>38</v>
      </c>
      <c r="AR171">
        <v>19</v>
      </c>
      <c r="AS171">
        <v>2</v>
      </c>
      <c r="AT171">
        <v>104</v>
      </c>
      <c r="AU171">
        <v>11.2</v>
      </c>
      <c r="AV171">
        <v>3</v>
      </c>
      <c r="AW171">
        <v>0.3</v>
      </c>
      <c r="AX171">
        <v>353</v>
      </c>
      <c r="AY171">
        <v>37.9</v>
      </c>
      <c r="AZ171">
        <v>70</v>
      </c>
      <c r="BA171">
        <v>7.5</v>
      </c>
      <c r="BB171">
        <v>3</v>
      </c>
      <c r="BC171">
        <v>0.3</v>
      </c>
      <c r="BD171">
        <v>274</v>
      </c>
      <c r="BE171">
        <v>29.4</v>
      </c>
      <c r="BF171">
        <v>1</v>
      </c>
      <c r="BG171">
        <v>0.1</v>
      </c>
      <c r="BH171">
        <v>3</v>
      </c>
      <c r="BI171">
        <v>0.3</v>
      </c>
      <c r="BJ171">
        <v>0</v>
      </c>
      <c r="BK171">
        <v>0</v>
      </c>
      <c r="BL171">
        <v>274</v>
      </c>
      <c r="BM171">
        <v>29.4</v>
      </c>
      <c r="BN171">
        <v>97</v>
      </c>
      <c r="BO171">
        <v>10.4</v>
      </c>
      <c r="BP171">
        <v>274</v>
      </c>
      <c r="BQ171">
        <v>29.4</v>
      </c>
      <c r="BR171" t="s">
        <v>22</v>
      </c>
      <c r="BS171" t="s">
        <v>5</v>
      </c>
      <c r="BX171" t="s">
        <v>579</v>
      </c>
      <c r="BY171" t="s">
        <v>581</v>
      </c>
      <c r="BZ171">
        <v>39709</v>
      </c>
      <c r="CA171">
        <v>-117.783740078485</v>
      </c>
      <c r="CB171">
        <v>33.6650808386213</v>
      </c>
      <c r="CD171">
        <f xml:space="preserve"> _xlfn.XLOOKUP(AB171,[1]Sheet1!B:B,[1]Sheet1!Y:Y,"Not Found")</f>
        <v>135609</v>
      </c>
      <c r="CE171">
        <f xml:space="preserve"> _xlfn.XLOOKUP(AB171,[1]Sheet1!B:B,[1]Sheet1!AA:AA, "Not Found")</f>
        <v>178073</v>
      </c>
      <c r="CH171">
        <f t="shared" ca="1" si="5"/>
        <v>0.71531787780670897</v>
      </c>
    </row>
    <row r="172" spans="1:86" x14ac:dyDescent="0.3">
      <c r="A172">
        <v>5170</v>
      </c>
      <c r="B172" t="s">
        <v>0</v>
      </c>
      <c r="C172" t="s">
        <v>762</v>
      </c>
      <c r="D172" s="3">
        <v>30739243033917</v>
      </c>
      <c r="E172" t="s">
        <v>763</v>
      </c>
      <c r="F172" t="s">
        <v>764</v>
      </c>
      <c r="G172" t="s">
        <v>4</v>
      </c>
      <c r="H172" t="s">
        <v>5</v>
      </c>
      <c r="I172" t="s">
        <v>765</v>
      </c>
      <c r="J172" t="s">
        <v>766</v>
      </c>
      <c r="K172" t="s">
        <v>8</v>
      </c>
      <c r="L172" t="s">
        <v>9</v>
      </c>
      <c r="M172" s="1">
        <v>29403</v>
      </c>
      <c r="O172" t="s">
        <v>8</v>
      </c>
      <c r="P172" t="s">
        <v>4</v>
      </c>
      <c r="Q172" t="s">
        <v>11</v>
      </c>
      <c r="R172" t="s">
        <v>12</v>
      </c>
      <c r="U172" t="s">
        <v>318</v>
      </c>
      <c r="V172" t="s">
        <v>12</v>
      </c>
      <c r="W172" t="s">
        <v>12</v>
      </c>
      <c r="X172" t="s">
        <v>12</v>
      </c>
      <c r="Y172" t="s">
        <v>14</v>
      </c>
      <c r="Z172" t="s">
        <v>767</v>
      </c>
      <c r="AA172" t="s">
        <v>768</v>
      </c>
      <c r="AB172">
        <v>90720</v>
      </c>
      <c r="AC172" t="str">
        <f t="shared" si="4"/>
        <v>3591 Cerritos Ave., Los Alamitos, CA 90720</v>
      </c>
      <c r="AD172" t="s">
        <v>17</v>
      </c>
      <c r="AE172" t="s">
        <v>223</v>
      </c>
      <c r="AF172" t="s">
        <v>224</v>
      </c>
      <c r="AG172" t="s">
        <v>253</v>
      </c>
      <c r="AH172" t="s">
        <v>225</v>
      </c>
      <c r="AI172">
        <v>33.812013839999999</v>
      </c>
      <c r="AJ172">
        <v>-118.07065014</v>
      </c>
      <c r="AK172">
        <v>3005</v>
      </c>
      <c r="AL172">
        <v>101</v>
      </c>
      <c r="AM172">
        <v>3.4</v>
      </c>
      <c r="AN172">
        <v>2</v>
      </c>
      <c r="AO172">
        <v>0.1</v>
      </c>
      <c r="AP172">
        <v>397</v>
      </c>
      <c r="AQ172">
        <v>13.2</v>
      </c>
      <c r="AR172">
        <v>80</v>
      </c>
      <c r="AS172">
        <v>2.7</v>
      </c>
      <c r="AT172">
        <v>869</v>
      </c>
      <c r="AU172">
        <v>28.9</v>
      </c>
      <c r="AV172">
        <v>28</v>
      </c>
      <c r="AW172">
        <v>0.9</v>
      </c>
      <c r="AX172">
        <v>1252</v>
      </c>
      <c r="AY172">
        <v>41.7</v>
      </c>
      <c r="AZ172">
        <v>257</v>
      </c>
      <c r="BA172">
        <v>8.6</v>
      </c>
      <c r="BB172">
        <v>19</v>
      </c>
      <c r="BC172">
        <v>0.6</v>
      </c>
      <c r="BD172">
        <v>32</v>
      </c>
      <c r="BE172">
        <v>1.1000000000000001</v>
      </c>
      <c r="BF172">
        <v>5</v>
      </c>
      <c r="BG172">
        <v>0.2</v>
      </c>
      <c r="BH172">
        <v>12</v>
      </c>
      <c r="BI172">
        <v>0.4</v>
      </c>
      <c r="BJ172">
        <v>0</v>
      </c>
      <c r="BK172">
        <v>0</v>
      </c>
      <c r="BL172">
        <v>487</v>
      </c>
      <c r="BM172">
        <v>16.2</v>
      </c>
      <c r="BN172">
        <v>256</v>
      </c>
      <c r="BO172">
        <v>8.5</v>
      </c>
      <c r="BP172">
        <v>474</v>
      </c>
      <c r="BQ172">
        <v>15.8</v>
      </c>
      <c r="BR172" t="s">
        <v>22</v>
      </c>
      <c r="BS172" t="s">
        <v>5</v>
      </c>
      <c r="BX172" t="s">
        <v>763</v>
      </c>
      <c r="BY172" t="s">
        <v>765</v>
      </c>
      <c r="BZ172">
        <v>35001</v>
      </c>
      <c r="CA172">
        <v>-118.070650138742</v>
      </c>
      <c r="CB172">
        <v>33.812013838589699</v>
      </c>
      <c r="CD172">
        <f xml:space="preserve"> _xlfn.XLOOKUP(AB172,[1]Sheet1!B:B,[1]Sheet1!Y:Y,"Not Found")</f>
        <v>134232</v>
      </c>
      <c r="CE172">
        <f xml:space="preserve"> _xlfn.XLOOKUP(AB172,[1]Sheet1!B:B,[1]Sheet1!AA:AA, "Not Found")</f>
        <v>197234</v>
      </c>
      <c r="CH172">
        <f t="shared" ca="1" si="5"/>
        <v>0.3663756375274001</v>
      </c>
    </row>
    <row r="173" spans="1:86" x14ac:dyDescent="0.3">
      <c r="A173">
        <v>5171</v>
      </c>
      <c r="B173" t="s">
        <v>0</v>
      </c>
      <c r="C173" t="s">
        <v>769</v>
      </c>
      <c r="D173" s="3">
        <v>30739246029045</v>
      </c>
      <c r="E173" t="s">
        <v>763</v>
      </c>
      <c r="F173" t="s">
        <v>770</v>
      </c>
      <c r="G173" t="s">
        <v>4</v>
      </c>
      <c r="H173" t="s">
        <v>5</v>
      </c>
      <c r="I173" t="s">
        <v>765</v>
      </c>
      <c r="J173" t="s">
        <v>771</v>
      </c>
      <c r="K173" t="s">
        <v>35</v>
      </c>
      <c r="L173" t="s">
        <v>9</v>
      </c>
      <c r="M173" s="1">
        <v>29403</v>
      </c>
      <c r="O173" t="s">
        <v>35</v>
      </c>
      <c r="P173" t="s">
        <v>36</v>
      </c>
      <c r="Q173" t="s">
        <v>37</v>
      </c>
      <c r="R173" t="s">
        <v>12</v>
      </c>
      <c r="U173" t="s">
        <v>12</v>
      </c>
      <c r="V173" t="s">
        <v>12</v>
      </c>
      <c r="W173" t="s">
        <v>12</v>
      </c>
      <c r="X173" t="s">
        <v>12</v>
      </c>
      <c r="Y173" t="s">
        <v>14</v>
      </c>
      <c r="Z173" t="s">
        <v>772</v>
      </c>
      <c r="AA173" t="s">
        <v>768</v>
      </c>
      <c r="AB173">
        <v>90720</v>
      </c>
      <c r="AC173" t="str">
        <f t="shared" si="4"/>
        <v>12582 Kensington Rd., Los Alamitos, CA 90720</v>
      </c>
      <c r="AD173" t="s">
        <v>17</v>
      </c>
      <c r="AE173" t="s">
        <v>223</v>
      </c>
      <c r="AF173" t="s">
        <v>224</v>
      </c>
      <c r="AG173" t="s">
        <v>253</v>
      </c>
      <c r="AH173" t="s">
        <v>225</v>
      </c>
      <c r="AI173">
        <v>33.780504829999998</v>
      </c>
      <c r="AJ173">
        <v>-118.08731213999999</v>
      </c>
      <c r="AK173">
        <v>636</v>
      </c>
      <c r="AL173">
        <v>9</v>
      </c>
      <c r="AM173">
        <v>1.4</v>
      </c>
      <c r="AN173">
        <v>1</v>
      </c>
      <c r="AO173">
        <v>0.2</v>
      </c>
      <c r="AP173">
        <v>64</v>
      </c>
      <c r="AQ173">
        <v>10.1</v>
      </c>
      <c r="AR173">
        <v>17</v>
      </c>
      <c r="AS173">
        <v>2.7</v>
      </c>
      <c r="AT173">
        <v>170</v>
      </c>
      <c r="AU173">
        <v>26.7</v>
      </c>
      <c r="AV173">
        <v>1</v>
      </c>
      <c r="AW173">
        <v>0.2</v>
      </c>
      <c r="AX173">
        <v>298</v>
      </c>
      <c r="AY173">
        <v>46.9</v>
      </c>
      <c r="AZ173">
        <v>62</v>
      </c>
      <c r="BA173">
        <v>9.6999999999999993</v>
      </c>
      <c r="BB173">
        <v>14</v>
      </c>
      <c r="BC173">
        <v>2.2000000000000002</v>
      </c>
      <c r="BD173">
        <v>31</v>
      </c>
      <c r="BE173">
        <v>4.9000000000000004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68</v>
      </c>
      <c r="BM173">
        <v>10.7</v>
      </c>
      <c r="BN173">
        <v>143</v>
      </c>
      <c r="BO173">
        <v>22.5</v>
      </c>
      <c r="BP173">
        <v>68</v>
      </c>
      <c r="BQ173">
        <v>10.7</v>
      </c>
      <c r="BR173" t="s">
        <v>22</v>
      </c>
      <c r="BS173" t="s">
        <v>5</v>
      </c>
      <c r="BX173" t="s">
        <v>763</v>
      </c>
      <c r="BY173" t="s">
        <v>765</v>
      </c>
      <c r="BZ173">
        <v>34999</v>
      </c>
      <c r="CA173">
        <v>-118.08731213879</v>
      </c>
      <c r="CB173">
        <v>33.780504834718599</v>
      </c>
      <c r="CD173">
        <f xml:space="preserve"> _xlfn.XLOOKUP(AB173,[1]Sheet1!B:B,[1]Sheet1!Y:Y,"Not Found")</f>
        <v>134232</v>
      </c>
      <c r="CE173">
        <f xml:space="preserve"> _xlfn.XLOOKUP(AB173,[1]Sheet1!B:B,[1]Sheet1!AA:AA, "Not Found")</f>
        <v>197234</v>
      </c>
      <c r="CH173">
        <f t="shared" ca="1" si="5"/>
        <v>0.54319993369340291</v>
      </c>
    </row>
    <row r="174" spans="1:86" x14ac:dyDescent="0.3">
      <c r="A174">
        <v>5172</v>
      </c>
      <c r="B174" t="s">
        <v>0</v>
      </c>
      <c r="C174" t="s">
        <v>773</v>
      </c>
      <c r="D174" s="3">
        <v>30739246029052</v>
      </c>
      <c r="E174" t="s">
        <v>763</v>
      </c>
      <c r="F174" t="s">
        <v>774</v>
      </c>
      <c r="G174" t="s">
        <v>4</v>
      </c>
      <c r="H174" t="s">
        <v>5</v>
      </c>
      <c r="I174" t="s">
        <v>765</v>
      </c>
      <c r="J174" t="s">
        <v>775</v>
      </c>
      <c r="K174" t="s">
        <v>35</v>
      </c>
      <c r="L174" t="s">
        <v>9</v>
      </c>
      <c r="M174" s="1">
        <v>35278</v>
      </c>
      <c r="O174" t="s">
        <v>35</v>
      </c>
      <c r="P174" t="s">
        <v>36</v>
      </c>
      <c r="Q174" t="s">
        <v>37</v>
      </c>
      <c r="R174" t="s">
        <v>12</v>
      </c>
      <c r="U174" t="s">
        <v>12</v>
      </c>
      <c r="V174" t="s">
        <v>12</v>
      </c>
      <c r="W174" t="s">
        <v>12</v>
      </c>
      <c r="X174" t="s">
        <v>12</v>
      </c>
      <c r="Y174" t="s">
        <v>58</v>
      </c>
      <c r="Z174" t="s">
        <v>776</v>
      </c>
      <c r="AA174" t="s">
        <v>768</v>
      </c>
      <c r="AB174">
        <v>90720</v>
      </c>
      <c r="AC174" t="str">
        <f t="shared" si="4"/>
        <v>11872 Wembley Rd., Los Alamitos, CA 90720</v>
      </c>
      <c r="AD174" t="s">
        <v>17</v>
      </c>
      <c r="AE174" t="s">
        <v>223</v>
      </c>
      <c r="AF174" t="s">
        <v>224</v>
      </c>
      <c r="AG174" t="s">
        <v>253</v>
      </c>
      <c r="AH174" t="s">
        <v>225</v>
      </c>
      <c r="AI174">
        <v>33.790004840000002</v>
      </c>
      <c r="AJ174">
        <v>-118.08551214000001</v>
      </c>
      <c r="AK174">
        <v>634</v>
      </c>
      <c r="AL174">
        <v>11</v>
      </c>
      <c r="AM174">
        <v>1.7</v>
      </c>
      <c r="AN174">
        <v>0</v>
      </c>
      <c r="AO174">
        <v>0</v>
      </c>
      <c r="AP174">
        <v>201</v>
      </c>
      <c r="AQ174">
        <v>31.7</v>
      </c>
      <c r="AR174">
        <v>27</v>
      </c>
      <c r="AS174">
        <v>4.3</v>
      </c>
      <c r="AT174">
        <v>133</v>
      </c>
      <c r="AU174">
        <v>21</v>
      </c>
      <c r="AV174">
        <v>3</v>
      </c>
      <c r="AW174">
        <v>0.5</v>
      </c>
      <c r="AX174">
        <v>134</v>
      </c>
      <c r="AY174">
        <v>21.1</v>
      </c>
      <c r="AZ174">
        <v>111</v>
      </c>
      <c r="BA174">
        <v>17.5</v>
      </c>
      <c r="BB174">
        <v>14</v>
      </c>
      <c r="BC174">
        <v>2.2000000000000002</v>
      </c>
      <c r="BD174">
        <v>27</v>
      </c>
      <c r="BE174">
        <v>4.3</v>
      </c>
      <c r="BF174">
        <v>0</v>
      </c>
      <c r="BG174">
        <v>0</v>
      </c>
      <c r="BH174">
        <v>1</v>
      </c>
      <c r="BI174">
        <v>0.2</v>
      </c>
      <c r="BJ174">
        <v>0</v>
      </c>
      <c r="BK174">
        <v>0</v>
      </c>
      <c r="BL174">
        <v>59</v>
      </c>
      <c r="BM174">
        <v>9.3000000000000007</v>
      </c>
      <c r="BN174">
        <v>121</v>
      </c>
      <c r="BO174">
        <v>19.100000000000001</v>
      </c>
      <c r="BP174">
        <v>59</v>
      </c>
      <c r="BQ174">
        <v>9.3000000000000007</v>
      </c>
      <c r="BR174" t="s">
        <v>22</v>
      </c>
      <c r="BS174" t="s">
        <v>5</v>
      </c>
      <c r="BX174" t="s">
        <v>763</v>
      </c>
      <c r="BY174" t="s">
        <v>765</v>
      </c>
      <c r="BZ174">
        <v>34998</v>
      </c>
      <c r="CA174">
        <v>-118.08551213911601</v>
      </c>
      <c r="CB174">
        <v>33.790004835812098</v>
      </c>
      <c r="CD174">
        <f xml:space="preserve"> _xlfn.XLOOKUP(AB174,[1]Sheet1!B:B,[1]Sheet1!Y:Y,"Not Found")</f>
        <v>134232</v>
      </c>
      <c r="CE174">
        <f xml:space="preserve"> _xlfn.XLOOKUP(AB174,[1]Sheet1!B:B,[1]Sheet1!AA:AA, "Not Found")</f>
        <v>197234</v>
      </c>
      <c r="CH174">
        <f t="shared" ca="1" si="5"/>
        <v>0.66590095276170203</v>
      </c>
    </row>
    <row r="175" spans="1:86" x14ac:dyDescent="0.3">
      <c r="A175">
        <v>5173</v>
      </c>
      <c r="B175" t="s">
        <v>0</v>
      </c>
      <c r="C175" t="s">
        <v>777</v>
      </c>
      <c r="D175" s="3">
        <v>30739246029060</v>
      </c>
      <c r="E175" t="s">
        <v>763</v>
      </c>
      <c r="F175" t="s">
        <v>778</v>
      </c>
      <c r="G175" t="s">
        <v>4</v>
      </c>
      <c r="H175" t="s">
        <v>5</v>
      </c>
      <c r="I175" t="s">
        <v>765</v>
      </c>
      <c r="J175" t="s">
        <v>779</v>
      </c>
      <c r="K175" t="s">
        <v>35</v>
      </c>
      <c r="L175" t="s">
        <v>9</v>
      </c>
      <c r="M175" s="1">
        <v>29403</v>
      </c>
      <c r="O175" t="s">
        <v>35</v>
      </c>
      <c r="P175" t="s">
        <v>36</v>
      </c>
      <c r="Q175" t="s">
        <v>37</v>
      </c>
      <c r="R175" t="s">
        <v>12</v>
      </c>
      <c r="U175" t="s">
        <v>12</v>
      </c>
      <c r="V175" t="s">
        <v>12</v>
      </c>
      <c r="W175" t="s">
        <v>13</v>
      </c>
      <c r="X175" t="s">
        <v>12</v>
      </c>
      <c r="Y175" t="s">
        <v>14</v>
      </c>
      <c r="Z175" t="s">
        <v>780</v>
      </c>
      <c r="AA175" t="s">
        <v>768</v>
      </c>
      <c r="AB175">
        <v>90720</v>
      </c>
      <c r="AC175" t="str">
        <f t="shared" si="4"/>
        <v>10862 Bloomfield St., Los Alamitos, CA 90720</v>
      </c>
      <c r="AD175" t="s">
        <v>17</v>
      </c>
      <c r="AE175" t="s">
        <v>223</v>
      </c>
      <c r="AF175" t="s">
        <v>224</v>
      </c>
      <c r="AG175" t="s">
        <v>253</v>
      </c>
      <c r="AH175" t="s">
        <v>225</v>
      </c>
      <c r="AI175">
        <v>33.80580484</v>
      </c>
      <c r="AJ175">
        <v>-118.06271214</v>
      </c>
      <c r="AK175">
        <v>646</v>
      </c>
      <c r="AL175">
        <v>18</v>
      </c>
      <c r="AM175">
        <v>2.8</v>
      </c>
      <c r="AN175">
        <v>0</v>
      </c>
      <c r="AO175">
        <v>0</v>
      </c>
      <c r="AP175">
        <v>85</v>
      </c>
      <c r="AQ175">
        <v>13.2</v>
      </c>
      <c r="AR175">
        <v>13</v>
      </c>
      <c r="AS175">
        <v>2</v>
      </c>
      <c r="AT175">
        <v>296</v>
      </c>
      <c r="AU175">
        <v>45.8</v>
      </c>
      <c r="AV175">
        <v>5</v>
      </c>
      <c r="AW175">
        <v>0.8</v>
      </c>
      <c r="AX175">
        <v>145</v>
      </c>
      <c r="AY175">
        <v>22.4</v>
      </c>
      <c r="AZ175">
        <v>68</v>
      </c>
      <c r="BA175">
        <v>10.5</v>
      </c>
      <c r="BB175">
        <v>16</v>
      </c>
      <c r="BC175">
        <v>2.5</v>
      </c>
      <c r="BD175">
        <v>34</v>
      </c>
      <c r="BE175">
        <v>5.3</v>
      </c>
      <c r="BF175">
        <v>0</v>
      </c>
      <c r="BG175">
        <v>0</v>
      </c>
      <c r="BH175">
        <v>5</v>
      </c>
      <c r="BI175">
        <v>0.8</v>
      </c>
      <c r="BJ175">
        <v>0</v>
      </c>
      <c r="BK175">
        <v>0</v>
      </c>
      <c r="BL175">
        <v>191</v>
      </c>
      <c r="BM175">
        <v>29.6</v>
      </c>
      <c r="BN175">
        <v>92</v>
      </c>
      <c r="BO175">
        <v>14.2</v>
      </c>
      <c r="BP175">
        <v>189</v>
      </c>
      <c r="BQ175">
        <v>29.3</v>
      </c>
      <c r="BR175" t="s">
        <v>22</v>
      </c>
      <c r="BS175" t="s">
        <v>5</v>
      </c>
      <c r="BX175" t="s">
        <v>763</v>
      </c>
      <c r="BY175" t="s">
        <v>765</v>
      </c>
      <c r="BZ175">
        <v>35000</v>
      </c>
      <c r="CA175">
        <v>-118.06271213739301</v>
      </c>
      <c r="CB175">
        <v>33.805804838582098</v>
      </c>
      <c r="CD175">
        <f xml:space="preserve"> _xlfn.XLOOKUP(AB175,[1]Sheet1!B:B,[1]Sheet1!Y:Y,"Not Found")</f>
        <v>134232</v>
      </c>
      <c r="CE175">
        <f xml:space="preserve"> _xlfn.XLOOKUP(AB175,[1]Sheet1!B:B,[1]Sheet1!AA:AA, "Not Found")</f>
        <v>197234</v>
      </c>
      <c r="CH175">
        <f t="shared" ca="1" si="5"/>
        <v>0.52192981564216501</v>
      </c>
    </row>
    <row r="176" spans="1:86" x14ac:dyDescent="0.3">
      <c r="A176">
        <v>5174</v>
      </c>
      <c r="B176" t="s">
        <v>0</v>
      </c>
      <c r="C176" t="s">
        <v>781</v>
      </c>
      <c r="D176" s="3">
        <v>30739246029078</v>
      </c>
      <c r="E176" t="s">
        <v>763</v>
      </c>
      <c r="F176" t="s">
        <v>782</v>
      </c>
      <c r="G176" t="s">
        <v>4</v>
      </c>
      <c r="H176" t="s">
        <v>5</v>
      </c>
      <c r="I176" t="s">
        <v>765</v>
      </c>
      <c r="J176" t="s">
        <v>783</v>
      </c>
      <c r="K176" t="s">
        <v>35</v>
      </c>
      <c r="L176" t="s">
        <v>9</v>
      </c>
      <c r="M176" s="1">
        <v>33857</v>
      </c>
      <c r="O176" t="s">
        <v>35</v>
      </c>
      <c r="P176" t="s">
        <v>36</v>
      </c>
      <c r="Q176" t="s">
        <v>37</v>
      </c>
      <c r="R176" t="s">
        <v>12</v>
      </c>
      <c r="U176" t="s">
        <v>12</v>
      </c>
      <c r="V176" t="s">
        <v>12</v>
      </c>
      <c r="W176" t="s">
        <v>12</v>
      </c>
      <c r="X176" t="s">
        <v>12</v>
      </c>
      <c r="Y176" t="s">
        <v>14</v>
      </c>
      <c r="Z176" t="s">
        <v>784</v>
      </c>
      <c r="AA176" t="s">
        <v>768</v>
      </c>
      <c r="AB176">
        <v>90720</v>
      </c>
      <c r="AC176" t="str">
        <f t="shared" si="4"/>
        <v>11481 Foster Rd., Los Alamitos, CA 90720</v>
      </c>
      <c r="AD176" t="s">
        <v>17</v>
      </c>
      <c r="AE176" t="s">
        <v>223</v>
      </c>
      <c r="AF176" t="s">
        <v>224</v>
      </c>
      <c r="AG176" t="s">
        <v>253</v>
      </c>
      <c r="AH176" t="s">
        <v>225</v>
      </c>
      <c r="AI176">
        <v>33.796204840000001</v>
      </c>
      <c r="AJ176">
        <v>-118.08281214</v>
      </c>
      <c r="AK176">
        <v>615</v>
      </c>
      <c r="AL176">
        <v>10</v>
      </c>
      <c r="AM176">
        <v>1.6</v>
      </c>
      <c r="AN176">
        <v>1</v>
      </c>
      <c r="AO176">
        <v>0.2</v>
      </c>
      <c r="AP176">
        <v>81</v>
      </c>
      <c r="AQ176">
        <v>13.2</v>
      </c>
      <c r="AR176">
        <v>19</v>
      </c>
      <c r="AS176">
        <v>3.1</v>
      </c>
      <c r="AT176">
        <v>216</v>
      </c>
      <c r="AU176">
        <v>35.1</v>
      </c>
      <c r="AV176">
        <v>2</v>
      </c>
      <c r="AW176">
        <v>0.3</v>
      </c>
      <c r="AX176">
        <v>201</v>
      </c>
      <c r="AY176">
        <v>32.700000000000003</v>
      </c>
      <c r="AZ176">
        <v>71</v>
      </c>
      <c r="BA176">
        <v>11.5</v>
      </c>
      <c r="BB176">
        <v>14</v>
      </c>
      <c r="BC176">
        <v>2.2999999999999998</v>
      </c>
      <c r="BD176">
        <v>33</v>
      </c>
      <c r="BE176">
        <v>5.4</v>
      </c>
      <c r="BF176">
        <v>3</v>
      </c>
      <c r="BG176">
        <v>0.5</v>
      </c>
      <c r="BH176">
        <v>7</v>
      </c>
      <c r="BI176">
        <v>1.1000000000000001</v>
      </c>
      <c r="BJ176">
        <v>0</v>
      </c>
      <c r="BK176">
        <v>0</v>
      </c>
      <c r="BL176">
        <v>116</v>
      </c>
      <c r="BM176">
        <v>18.899999999999999</v>
      </c>
      <c r="BN176">
        <v>83</v>
      </c>
      <c r="BO176">
        <v>13.5</v>
      </c>
      <c r="BP176">
        <v>116</v>
      </c>
      <c r="BQ176">
        <v>18.899999999999999</v>
      </c>
      <c r="BR176" t="s">
        <v>22</v>
      </c>
      <c r="BS176" t="s">
        <v>5</v>
      </c>
      <c r="BX176" t="s">
        <v>763</v>
      </c>
      <c r="BY176" t="s">
        <v>765</v>
      </c>
      <c r="BZ176">
        <v>34996</v>
      </c>
      <c r="CA176">
        <v>-118.082812140396</v>
      </c>
      <c r="CB176">
        <v>33.796204837067997</v>
      </c>
      <c r="CD176">
        <f xml:space="preserve"> _xlfn.XLOOKUP(AB176,[1]Sheet1!B:B,[1]Sheet1!Y:Y,"Not Found")</f>
        <v>134232</v>
      </c>
      <c r="CE176">
        <f xml:space="preserve"> _xlfn.XLOOKUP(AB176,[1]Sheet1!B:B,[1]Sheet1!AA:AA, "Not Found")</f>
        <v>197234</v>
      </c>
      <c r="CH176">
        <f t="shared" ca="1" si="5"/>
        <v>0.93266316627186996</v>
      </c>
    </row>
    <row r="177" spans="1:86" x14ac:dyDescent="0.3">
      <c r="A177">
        <v>5175</v>
      </c>
      <c r="B177" t="s">
        <v>0</v>
      </c>
      <c r="C177" t="s">
        <v>785</v>
      </c>
      <c r="D177" s="3">
        <v>30739246029086</v>
      </c>
      <c r="E177" t="s">
        <v>763</v>
      </c>
      <c r="F177" t="s">
        <v>786</v>
      </c>
      <c r="G177" t="s">
        <v>4</v>
      </c>
      <c r="H177" t="s">
        <v>5</v>
      </c>
      <c r="I177" t="s">
        <v>765</v>
      </c>
      <c r="J177" t="s">
        <v>787</v>
      </c>
      <c r="K177" t="s">
        <v>35</v>
      </c>
      <c r="L177" t="s">
        <v>9</v>
      </c>
      <c r="M177" s="1">
        <v>29403</v>
      </c>
      <c r="O177" t="s">
        <v>35</v>
      </c>
      <c r="P177" t="s">
        <v>36</v>
      </c>
      <c r="Q177" t="s">
        <v>37</v>
      </c>
      <c r="R177" t="s">
        <v>12</v>
      </c>
      <c r="U177" t="s">
        <v>12</v>
      </c>
      <c r="V177" t="s">
        <v>12</v>
      </c>
      <c r="W177" t="s">
        <v>12</v>
      </c>
      <c r="X177" t="s">
        <v>12</v>
      </c>
      <c r="Y177" t="s">
        <v>14</v>
      </c>
      <c r="Z177" t="s">
        <v>788</v>
      </c>
      <c r="AA177" t="s">
        <v>768</v>
      </c>
      <c r="AB177">
        <v>90720</v>
      </c>
      <c r="AC177" t="str">
        <f t="shared" si="4"/>
        <v>3272 Shakespeare Dr., Los Alamitos, CA 90720</v>
      </c>
      <c r="AD177" t="s">
        <v>17</v>
      </c>
      <c r="AE177" t="s">
        <v>223</v>
      </c>
      <c r="AF177" t="s">
        <v>224</v>
      </c>
      <c r="AG177" t="s">
        <v>253</v>
      </c>
      <c r="AH177" t="s">
        <v>225</v>
      </c>
      <c r="AI177">
        <v>33.792904839999999</v>
      </c>
      <c r="AJ177">
        <v>-118.07741214000001</v>
      </c>
      <c r="AK177">
        <v>550</v>
      </c>
      <c r="AL177">
        <v>9</v>
      </c>
      <c r="AM177">
        <v>1.6</v>
      </c>
      <c r="AN177">
        <v>0</v>
      </c>
      <c r="AO177">
        <v>0</v>
      </c>
      <c r="AP177">
        <v>69</v>
      </c>
      <c r="AQ177">
        <v>12.5</v>
      </c>
      <c r="AR177">
        <v>14</v>
      </c>
      <c r="AS177">
        <v>2.5</v>
      </c>
      <c r="AT177">
        <v>161</v>
      </c>
      <c r="AU177">
        <v>29.3</v>
      </c>
      <c r="AV177">
        <v>0</v>
      </c>
      <c r="AW177">
        <v>0</v>
      </c>
      <c r="AX177">
        <v>212</v>
      </c>
      <c r="AY177">
        <v>38.5</v>
      </c>
      <c r="AZ177">
        <v>78</v>
      </c>
      <c r="BA177">
        <v>14.2</v>
      </c>
      <c r="BB177">
        <v>7</v>
      </c>
      <c r="BC177">
        <v>1.3</v>
      </c>
      <c r="BD177">
        <v>14</v>
      </c>
      <c r="BE177">
        <v>2.5</v>
      </c>
      <c r="BF177">
        <v>2</v>
      </c>
      <c r="BG177">
        <v>0.4</v>
      </c>
      <c r="BH177">
        <v>1</v>
      </c>
      <c r="BI177">
        <v>0.2</v>
      </c>
      <c r="BJ177">
        <v>0</v>
      </c>
      <c r="BK177">
        <v>0</v>
      </c>
      <c r="BL177">
        <v>102</v>
      </c>
      <c r="BM177">
        <v>18.5</v>
      </c>
      <c r="BN177">
        <v>72</v>
      </c>
      <c r="BO177">
        <v>13.1</v>
      </c>
      <c r="BP177">
        <v>102</v>
      </c>
      <c r="BQ177">
        <v>18.5</v>
      </c>
      <c r="BR177" t="s">
        <v>22</v>
      </c>
      <c r="BS177" t="s">
        <v>5</v>
      </c>
      <c r="BX177" t="s">
        <v>763</v>
      </c>
      <c r="BY177" t="s">
        <v>765</v>
      </c>
      <c r="BZ177">
        <v>35003</v>
      </c>
      <c r="CA177">
        <v>-118.07741213843801</v>
      </c>
      <c r="CB177">
        <v>33.792904835959099</v>
      </c>
      <c r="CD177">
        <f xml:space="preserve"> _xlfn.XLOOKUP(AB177,[1]Sheet1!B:B,[1]Sheet1!Y:Y,"Not Found")</f>
        <v>134232</v>
      </c>
      <c r="CE177">
        <f xml:space="preserve"> _xlfn.XLOOKUP(AB177,[1]Sheet1!B:B,[1]Sheet1!AA:AA, "Not Found")</f>
        <v>197234</v>
      </c>
      <c r="CH177">
        <f t="shared" ca="1" si="5"/>
        <v>0.48026132666650312</v>
      </c>
    </row>
    <row r="178" spans="1:86" x14ac:dyDescent="0.3">
      <c r="A178">
        <v>5176</v>
      </c>
      <c r="B178" t="s">
        <v>0</v>
      </c>
      <c r="C178" t="s">
        <v>789</v>
      </c>
      <c r="D178" s="3">
        <v>30739246030514</v>
      </c>
      <c r="E178" t="s">
        <v>763</v>
      </c>
      <c r="F178" t="s">
        <v>790</v>
      </c>
      <c r="G178" t="s">
        <v>4</v>
      </c>
      <c r="H178" t="s">
        <v>5</v>
      </c>
      <c r="I178" t="s">
        <v>765</v>
      </c>
      <c r="J178" t="s">
        <v>791</v>
      </c>
      <c r="K178" t="s">
        <v>35</v>
      </c>
      <c r="L178" t="s">
        <v>9</v>
      </c>
      <c r="M178" s="1">
        <v>29403</v>
      </c>
      <c r="O178" t="s">
        <v>35</v>
      </c>
      <c r="P178" t="s">
        <v>36</v>
      </c>
      <c r="Q178" t="s">
        <v>37</v>
      </c>
      <c r="R178" t="s">
        <v>12</v>
      </c>
      <c r="U178" t="s">
        <v>12</v>
      </c>
      <c r="V178" t="s">
        <v>12</v>
      </c>
      <c r="W178" t="s">
        <v>12</v>
      </c>
      <c r="X178" t="s">
        <v>12</v>
      </c>
      <c r="Y178" t="s">
        <v>14</v>
      </c>
      <c r="Z178" t="s">
        <v>792</v>
      </c>
      <c r="AA178" t="s">
        <v>793</v>
      </c>
      <c r="AB178">
        <v>90740</v>
      </c>
      <c r="AC178" t="str">
        <f t="shared" si="4"/>
        <v>1698 Bolsa Ave., Seal Beach, CA 90740</v>
      </c>
      <c r="AD178" t="s">
        <v>17</v>
      </c>
      <c r="AE178" t="s">
        <v>237</v>
      </c>
      <c r="AF178" t="s">
        <v>224</v>
      </c>
      <c r="AG178" t="s">
        <v>238</v>
      </c>
      <c r="AH178" t="s">
        <v>225</v>
      </c>
      <c r="AI178">
        <v>33.744304829999997</v>
      </c>
      <c r="AJ178">
        <v>-118.09471214</v>
      </c>
      <c r="AK178">
        <v>727</v>
      </c>
      <c r="AL178">
        <v>15</v>
      </c>
      <c r="AM178">
        <v>2.1</v>
      </c>
      <c r="AN178">
        <v>0</v>
      </c>
      <c r="AO178">
        <v>0</v>
      </c>
      <c r="AP178">
        <v>46</v>
      </c>
      <c r="AQ178">
        <v>6.3</v>
      </c>
      <c r="AR178">
        <v>13</v>
      </c>
      <c r="AS178">
        <v>1.8</v>
      </c>
      <c r="AT178">
        <v>187</v>
      </c>
      <c r="AU178">
        <v>25.7</v>
      </c>
      <c r="AV178">
        <v>3</v>
      </c>
      <c r="AW178">
        <v>0.4</v>
      </c>
      <c r="AX178">
        <v>366</v>
      </c>
      <c r="AY178">
        <v>50.3</v>
      </c>
      <c r="AZ178">
        <v>84</v>
      </c>
      <c r="BA178">
        <v>11.6</v>
      </c>
      <c r="BB178">
        <v>13</v>
      </c>
      <c r="BC178">
        <v>1.8</v>
      </c>
      <c r="BD178">
        <v>13</v>
      </c>
      <c r="BE178">
        <v>1.8</v>
      </c>
      <c r="BF178">
        <v>1</v>
      </c>
      <c r="BG178">
        <v>0.1</v>
      </c>
      <c r="BH178">
        <v>0</v>
      </c>
      <c r="BI178">
        <v>0</v>
      </c>
      <c r="BJ178">
        <v>0</v>
      </c>
      <c r="BK178">
        <v>0</v>
      </c>
      <c r="BL178">
        <v>115</v>
      </c>
      <c r="BM178">
        <v>15.8</v>
      </c>
      <c r="BN178">
        <v>168</v>
      </c>
      <c r="BO178">
        <v>23.1</v>
      </c>
      <c r="BP178">
        <v>114</v>
      </c>
      <c r="BQ178">
        <v>15.7</v>
      </c>
      <c r="BR178" t="s">
        <v>22</v>
      </c>
      <c r="BS178" t="s">
        <v>5</v>
      </c>
      <c r="BX178" t="s">
        <v>763</v>
      </c>
      <c r="BY178" t="s">
        <v>765</v>
      </c>
      <c r="BZ178">
        <v>35004</v>
      </c>
      <c r="CA178">
        <v>-118.09471213690399</v>
      </c>
      <c r="CB178">
        <v>33.744304830026302</v>
      </c>
      <c r="CD178">
        <f xml:space="preserve"> _xlfn.XLOOKUP(AB178,[1]Sheet1!B:B,[1]Sheet1!Y:Y,"Not Found")</f>
        <v>82427</v>
      </c>
      <c r="CE178">
        <f xml:space="preserve"> _xlfn.XLOOKUP(AB178,[1]Sheet1!B:B,[1]Sheet1!AA:AA, "Not Found")</f>
        <v>127805</v>
      </c>
      <c r="CH178">
        <f t="shared" ca="1" si="5"/>
        <v>0.18086363407549388</v>
      </c>
    </row>
    <row r="179" spans="1:86" x14ac:dyDescent="0.3">
      <c r="A179">
        <v>5177</v>
      </c>
      <c r="B179" t="s">
        <v>0</v>
      </c>
      <c r="C179" t="s">
        <v>794</v>
      </c>
      <c r="D179" s="3">
        <v>30739246058853</v>
      </c>
      <c r="E179" t="s">
        <v>763</v>
      </c>
      <c r="F179" t="s">
        <v>795</v>
      </c>
      <c r="G179" t="s">
        <v>4</v>
      </c>
      <c r="H179" t="s">
        <v>5</v>
      </c>
      <c r="I179" t="s">
        <v>765</v>
      </c>
      <c r="J179" t="s">
        <v>796</v>
      </c>
      <c r="K179" t="s">
        <v>113</v>
      </c>
      <c r="L179" t="s">
        <v>9</v>
      </c>
      <c r="M179" s="1">
        <v>34940</v>
      </c>
      <c r="O179" t="s">
        <v>113</v>
      </c>
      <c r="P179" t="s">
        <v>75</v>
      </c>
      <c r="Q179" t="s">
        <v>96</v>
      </c>
      <c r="R179" t="s">
        <v>12</v>
      </c>
      <c r="U179" t="s">
        <v>12</v>
      </c>
      <c r="V179" t="s">
        <v>12</v>
      </c>
      <c r="W179" t="s">
        <v>12</v>
      </c>
      <c r="X179" t="s">
        <v>12</v>
      </c>
      <c r="Y179" t="s">
        <v>14</v>
      </c>
      <c r="Z179" t="s">
        <v>797</v>
      </c>
      <c r="AA179" t="s">
        <v>768</v>
      </c>
      <c r="AB179">
        <v>90720</v>
      </c>
      <c r="AC179" t="str">
        <f t="shared" si="4"/>
        <v>10821 Oak St., Los Alamitos, CA 90720</v>
      </c>
      <c r="AD179" t="s">
        <v>17</v>
      </c>
      <c r="AE179" t="s">
        <v>223</v>
      </c>
      <c r="AF179" t="s">
        <v>224</v>
      </c>
      <c r="AG179" t="s">
        <v>253</v>
      </c>
      <c r="AH179" t="s">
        <v>225</v>
      </c>
      <c r="AI179">
        <v>33.80600484</v>
      </c>
      <c r="AJ179">
        <v>-118.07641214</v>
      </c>
      <c r="AK179">
        <v>1022</v>
      </c>
      <c r="AL179">
        <v>18</v>
      </c>
      <c r="AM179">
        <v>1.8</v>
      </c>
      <c r="AN179">
        <v>1</v>
      </c>
      <c r="AO179">
        <v>0.1</v>
      </c>
      <c r="AP179">
        <v>193</v>
      </c>
      <c r="AQ179">
        <v>18.899999999999999</v>
      </c>
      <c r="AR179">
        <v>37</v>
      </c>
      <c r="AS179">
        <v>3.6</v>
      </c>
      <c r="AT179">
        <v>262</v>
      </c>
      <c r="AU179">
        <v>25.6</v>
      </c>
      <c r="AV179">
        <v>5</v>
      </c>
      <c r="AW179">
        <v>0.5</v>
      </c>
      <c r="AX179">
        <v>407</v>
      </c>
      <c r="AY179">
        <v>39.799999999999997</v>
      </c>
      <c r="AZ179">
        <v>93</v>
      </c>
      <c r="BA179">
        <v>9.1</v>
      </c>
      <c r="BB179">
        <v>6</v>
      </c>
      <c r="BC179">
        <v>0.6</v>
      </c>
      <c r="BD179">
        <v>13</v>
      </c>
      <c r="BE179">
        <v>1.3</v>
      </c>
      <c r="BF179">
        <v>1</v>
      </c>
      <c r="BG179">
        <v>0.1</v>
      </c>
      <c r="BH179">
        <v>0</v>
      </c>
      <c r="BI179">
        <v>0</v>
      </c>
      <c r="BJ179">
        <v>0</v>
      </c>
      <c r="BK179">
        <v>0</v>
      </c>
      <c r="BL179">
        <v>140</v>
      </c>
      <c r="BM179">
        <v>13.7</v>
      </c>
      <c r="BN179">
        <v>85</v>
      </c>
      <c r="BO179">
        <v>8.3000000000000007</v>
      </c>
      <c r="BP179">
        <v>137</v>
      </c>
      <c r="BQ179">
        <v>13.4</v>
      </c>
      <c r="BR179" t="s">
        <v>22</v>
      </c>
      <c r="BS179" t="s">
        <v>5</v>
      </c>
      <c r="BX179" t="s">
        <v>763</v>
      </c>
      <c r="BY179" t="s">
        <v>765</v>
      </c>
      <c r="BZ179">
        <v>34997</v>
      </c>
      <c r="CA179">
        <v>-118.076412138975</v>
      </c>
      <c r="CB179">
        <v>33.806004838155303</v>
      </c>
      <c r="CD179">
        <f xml:space="preserve"> _xlfn.XLOOKUP(AB179,[1]Sheet1!B:B,[1]Sheet1!Y:Y,"Not Found")</f>
        <v>134232</v>
      </c>
      <c r="CE179">
        <f xml:space="preserve"> _xlfn.XLOOKUP(AB179,[1]Sheet1!B:B,[1]Sheet1!AA:AA, "Not Found")</f>
        <v>197234</v>
      </c>
      <c r="CH179">
        <f t="shared" ca="1" si="5"/>
        <v>1.6667992546095856E-2</v>
      </c>
    </row>
    <row r="180" spans="1:86" x14ac:dyDescent="0.3">
      <c r="A180">
        <v>5178</v>
      </c>
      <c r="B180" t="s">
        <v>0</v>
      </c>
      <c r="C180" t="s">
        <v>798</v>
      </c>
      <c r="D180" s="3">
        <v>30739246058879</v>
      </c>
      <c r="E180" t="s">
        <v>763</v>
      </c>
      <c r="F180" t="s">
        <v>799</v>
      </c>
      <c r="G180" t="s">
        <v>4</v>
      </c>
      <c r="H180" t="s">
        <v>5</v>
      </c>
      <c r="I180" t="s">
        <v>765</v>
      </c>
      <c r="J180" t="s">
        <v>800</v>
      </c>
      <c r="K180" t="s">
        <v>113</v>
      </c>
      <c r="L180" t="s">
        <v>9</v>
      </c>
      <c r="M180" s="1">
        <v>29403</v>
      </c>
      <c r="O180" t="s">
        <v>113</v>
      </c>
      <c r="P180" t="s">
        <v>75</v>
      </c>
      <c r="Q180" t="s">
        <v>96</v>
      </c>
      <c r="R180" t="s">
        <v>12</v>
      </c>
      <c r="U180" t="s">
        <v>12</v>
      </c>
      <c r="V180" t="s">
        <v>12</v>
      </c>
      <c r="W180" t="s">
        <v>12</v>
      </c>
      <c r="X180" t="s">
        <v>12</v>
      </c>
      <c r="Y180" t="s">
        <v>14</v>
      </c>
      <c r="Z180" t="s">
        <v>801</v>
      </c>
      <c r="AA180" t="s">
        <v>768</v>
      </c>
      <c r="AB180">
        <v>90720</v>
      </c>
      <c r="AC180" t="str">
        <f t="shared" si="4"/>
        <v>4112 Cerritos Ave., Los Alamitos, CA 90720</v>
      </c>
      <c r="AD180" t="s">
        <v>17</v>
      </c>
      <c r="AE180" t="s">
        <v>223</v>
      </c>
      <c r="AF180" t="s">
        <v>224</v>
      </c>
      <c r="AG180" t="s">
        <v>253</v>
      </c>
      <c r="AH180" t="s">
        <v>225</v>
      </c>
      <c r="AI180">
        <v>33.809904840000002</v>
      </c>
      <c r="AJ180">
        <v>-118.06151214</v>
      </c>
      <c r="AK180">
        <v>1064</v>
      </c>
      <c r="AL180">
        <v>28</v>
      </c>
      <c r="AM180">
        <v>2.6</v>
      </c>
      <c r="AN180">
        <v>2</v>
      </c>
      <c r="AO180">
        <v>0.2</v>
      </c>
      <c r="AP180">
        <v>135</v>
      </c>
      <c r="AQ180">
        <v>12.7</v>
      </c>
      <c r="AR180">
        <v>19</v>
      </c>
      <c r="AS180">
        <v>1.8</v>
      </c>
      <c r="AT180">
        <v>351</v>
      </c>
      <c r="AU180">
        <v>33</v>
      </c>
      <c r="AV180">
        <v>8</v>
      </c>
      <c r="AW180">
        <v>0.8</v>
      </c>
      <c r="AX180">
        <v>407</v>
      </c>
      <c r="AY180">
        <v>38.299999999999997</v>
      </c>
      <c r="AZ180">
        <v>109</v>
      </c>
      <c r="BA180">
        <v>10.199999999999999</v>
      </c>
      <c r="BB180">
        <v>5</v>
      </c>
      <c r="BC180">
        <v>0.5</v>
      </c>
      <c r="BD180">
        <v>18</v>
      </c>
      <c r="BE180">
        <v>1.7</v>
      </c>
      <c r="BF180">
        <v>2</v>
      </c>
      <c r="BG180">
        <v>0.2</v>
      </c>
      <c r="BH180">
        <v>3</v>
      </c>
      <c r="BI180">
        <v>0.3</v>
      </c>
      <c r="BJ180">
        <v>0</v>
      </c>
      <c r="BK180">
        <v>0</v>
      </c>
      <c r="BL180">
        <v>227</v>
      </c>
      <c r="BM180">
        <v>21.3</v>
      </c>
      <c r="BN180">
        <v>109</v>
      </c>
      <c r="BO180">
        <v>10.199999999999999</v>
      </c>
      <c r="BP180">
        <v>225</v>
      </c>
      <c r="BQ180">
        <v>21.1</v>
      </c>
      <c r="BR180" t="s">
        <v>22</v>
      </c>
      <c r="BS180" t="s">
        <v>5</v>
      </c>
      <c r="BX180" t="s">
        <v>763</v>
      </c>
      <c r="BY180" t="s">
        <v>765</v>
      </c>
      <c r="BZ180">
        <v>35002</v>
      </c>
      <c r="CA180">
        <v>-118.06151213726601</v>
      </c>
      <c r="CB180">
        <v>33.809904838812102</v>
      </c>
      <c r="CD180">
        <f xml:space="preserve"> _xlfn.XLOOKUP(AB180,[1]Sheet1!B:B,[1]Sheet1!Y:Y,"Not Found")</f>
        <v>134232</v>
      </c>
      <c r="CE180">
        <f xml:space="preserve"> _xlfn.XLOOKUP(AB180,[1]Sheet1!B:B,[1]Sheet1!AA:AA, "Not Found")</f>
        <v>197234</v>
      </c>
      <c r="CH180">
        <f t="shared" ca="1" si="5"/>
        <v>0.27857354600634321</v>
      </c>
    </row>
    <row r="181" spans="1:86" x14ac:dyDescent="0.3">
      <c r="A181">
        <v>5179</v>
      </c>
      <c r="B181" t="s">
        <v>0</v>
      </c>
      <c r="C181" t="s">
        <v>802</v>
      </c>
      <c r="D181" s="3">
        <v>30768930130765</v>
      </c>
      <c r="E181" t="s">
        <v>803</v>
      </c>
      <c r="F181" t="s">
        <v>804</v>
      </c>
      <c r="G181" t="s">
        <v>4</v>
      </c>
      <c r="H181" t="s">
        <v>5</v>
      </c>
      <c r="I181" t="s">
        <v>805</v>
      </c>
      <c r="J181" t="s">
        <v>806</v>
      </c>
      <c r="K181" t="s">
        <v>483</v>
      </c>
      <c r="L181" t="s">
        <v>9</v>
      </c>
      <c r="M181" s="1">
        <v>41863</v>
      </c>
      <c r="O181" t="s">
        <v>341</v>
      </c>
      <c r="P181" t="s">
        <v>36</v>
      </c>
      <c r="Q181" t="s">
        <v>11</v>
      </c>
      <c r="R181" t="s">
        <v>13</v>
      </c>
      <c r="S181" t="s">
        <v>807</v>
      </c>
      <c r="T181" t="s">
        <v>202</v>
      </c>
      <c r="U181" t="s">
        <v>12</v>
      </c>
      <c r="V181" t="s">
        <v>12</v>
      </c>
      <c r="W181" t="s">
        <v>13</v>
      </c>
      <c r="X181" t="s">
        <v>12</v>
      </c>
      <c r="Y181" t="s">
        <v>14</v>
      </c>
      <c r="Z181" t="s">
        <v>808</v>
      </c>
      <c r="AA181" t="s">
        <v>16</v>
      </c>
      <c r="AB181">
        <v>92703</v>
      </c>
      <c r="AC181" t="str">
        <f t="shared" si="4"/>
        <v>2840 West 1st St., Santa Ana, CA 92703</v>
      </c>
      <c r="AD181" t="s">
        <v>17</v>
      </c>
      <c r="AE181" t="s">
        <v>18</v>
      </c>
      <c r="AF181" t="s">
        <v>19</v>
      </c>
      <c r="AG181" t="s">
        <v>20</v>
      </c>
      <c r="AH181" s="2" t="s">
        <v>21</v>
      </c>
      <c r="AI181">
        <v>33.74430684</v>
      </c>
      <c r="AJ181">
        <v>-117.90822411000001</v>
      </c>
      <c r="AK181">
        <v>504</v>
      </c>
      <c r="AL181">
        <v>10</v>
      </c>
      <c r="AM181">
        <v>2</v>
      </c>
      <c r="AN181">
        <v>2</v>
      </c>
      <c r="AO181">
        <v>0.4</v>
      </c>
      <c r="AP181">
        <v>16</v>
      </c>
      <c r="AQ181">
        <v>3.2</v>
      </c>
      <c r="AR181">
        <v>0</v>
      </c>
      <c r="AS181">
        <v>0</v>
      </c>
      <c r="AT181">
        <v>415</v>
      </c>
      <c r="AU181">
        <v>82.3</v>
      </c>
      <c r="AV181">
        <v>0</v>
      </c>
      <c r="AW181">
        <v>0</v>
      </c>
      <c r="AX181">
        <v>59</v>
      </c>
      <c r="AY181">
        <v>11.7</v>
      </c>
      <c r="AZ181">
        <v>2</v>
      </c>
      <c r="BA181">
        <v>0.4</v>
      </c>
      <c r="BB181">
        <v>0</v>
      </c>
      <c r="BC181">
        <v>0</v>
      </c>
      <c r="BD181">
        <v>137</v>
      </c>
      <c r="BE181">
        <v>27.2</v>
      </c>
      <c r="BF181">
        <v>4</v>
      </c>
      <c r="BG181">
        <v>0.8</v>
      </c>
      <c r="BH181">
        <v>17</v>
      </c>
      <c r="BI181">
        <v>3.4</v>
      </c>
      <c r="BJ181">
        <v>0</v>
      </c>
      <c r="BK181">
        <v>0</v>
      </c>
      <c r="BL181">
        <v>409</v>
      </c>
      <c r="BM181">
        <v>81.2</v>
      </c>
      <c r="BN181">
        <v>77</v>
      </c>
      <c r="BO181">
        <v>15.3</v>
      </c>
      <c r="BP181">
        <v>404</v>
      </c>
      <c r="BQ181">
        <v>80.2</v>
      </c>
      <c r="BR181" t="s">
        <v>22</v>
      </c>
      <c r="BS181" t="s">
        <v>5</v>
      </c>
      <c r="BX181" t="s">
        <v>2</v>
      </c>
      <c r="BY181" t="s">
        <v>6</v>
      </c>
      <c r="BZ181">
        <v>30684</v>
      </c>
      <c r="CA181">
        <v>-117.908224106055</v>
      </c>
      <c r="CB181">
        <v>33.744306839901398</v>
      </c>
      <c r="CD181">
        <f xml:space="preserve"> _xlfn.XLOOKUP(AB181,[1]Sheet1!B:B,[1]Sheet1!Y:Y,"Not Found")</f>
        <v>80817</v>
      </c>
      <c r="CE181">
        <f xml:space="preserve"> _xlfn.XLOOKUP(AB181,[1]Sheet1!B:B,[1]Sheet1!AA:AA, "Not Found")</f>
        <v>101249</v>
      </c>
      <c r="CH181">
        <f t="shared" ca="1" si="5"/>
        <v>6.2193737819771999E-2</v>
      </c>
    </row>
    <row r="182" spans="1:86" x14ac:dyDescent="0.3">
      <c r="A182">
        <v>5180</v>
      </c>
      <c r="B182" t="s">
        <v>0</v>
      </c>
      <c r="C182" t="s">
        <v>809</v>
      </c>
      <c r="D182" s="3">
        <v>31103140113399</v>
      </c>
      <c r="E182" t="s">
        <v>810</v>
      </c>
      <c r="F182" t="s">
        <v>811</v>
      </c>
      <c r="G182" t="s">
        <v>812</v>
      </c>
      <c r="H182" t="s">
        <v>813</v>
      </c>
      <c r="I182" t="s">
        <v>814</v>
      </c>
      <c r="J182" t="s">
        <v>815</v>
      </c>
      <c r="K182" t="s">
        <v>400</v>
      </c>
      <c r="L182" t="s">
        <v>9</v>
      </c>
      <c r="M182" s="1">
        <v>39108</v>
      </c>
      <c r="O182" t="s">
        <v>341</v>
      </c>
      <c r="P182" t="s">
        <v>36</v>
      </c>
      <c r="Q182" t="s">
        <v>11</v>
      </c>
      <c r="R182" t="s">
        <v>12</v>
      </c>
      <c r="U182" t="s">
        <v>318</v>
      </c>
      <c r="V182" t="s">
        <v>12</v>
      </c>
      <c r="W182" t="s">
        <v>12</v>
      </c>
      <c r="X182" t="s">
        <v>13</v>
      </c>
      <c r="Y182" t="s">
        <v>14</v>
      </c>
      <c r="Z182" t="s">
        <v>816</v>
      </c>
      <c r="AA182" t="s">
        <v>817</v>
      </c>
      <c r="AB182">
        <v>95746</v>
      </c>
      <c r="AC182" t="str">
        <f t="shared" si="4"/>
        <v>5280 Stirling St., Granite Bay, CA 95746</v>
      </c>
      <c r="AD182" t="s">
        <v>17</v>
      </c>
      <c r="AE182" t="s">
        <v>812</v>
      </c>
      <c r="AF182" t="s">
        <v>75</v>
      </c>
      <c r="AG182" t="s">
        <v>37</v>
      </c>
      <c r="AH182" t="s">
        <v>225</v>
      </c>
      <c r="AI182">
        <v>38.751849120000003</v>
      </c>
      <c r="AJ182">
        <v>-121.20442215</v>
      </c>
      <c r="AK182">
        <v>13</v>
      </c>
      <c r="AL182">
        <v>1</v>
      </c>
      <c r="AM182">
        <v>7.7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</v>
      </c>
      <c r="AU182">
        <v>23.1</v>
      </c>
      <c r="AV182">
        <v>0</v>
      </c>
      <c r="AW182">
        <v>0</v>
      </c>
      <c r="AX182">
        <v>8</v>
      </c>
      <c r="AY182">
        <v>61.5</v>
      </c>
      <c r="AZ182">
        <v>1</v>
      </c>
      <c r="BA182">
        <v>7.7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7.7</v>
      </c>
      <c r="BJ182">
        <v>0</v>
      </c>
      <c r="BK182">
        <v>0</v>
      </c>
      <c r="BL182">
        <v>7</v>
      </c>
      <c r="BM182">
        <v>53.8</v>
      </c>
      <c r="BN182">
        <v>13</v>
      </c>
      <c r="BO182">
        <v>100</v>
      </c>
      <c r="BP182">
        <v>7</v>
      </c>
      <c r="BQ182">
        <v>53.8</v>
      </c>
      <c r="BR182" t="s">
        <v>818</v>
      </c>
      <c r="BS182" t="s">
        <v>813</v>
      </c>
      <c r="BT182" t="s">
        <v>819</v>
      </c>
      <c r="BU182" t="s">
        <v>820</v>
      </c>
      <c r="BV182" t="s">
        <v>821</v>
      </c>
      <c r="BW182" t="s">
        <v>822</v>
      </c>
      <c r="BZ182">
        <v>39803</v>
      </c>
      <c r="CA182">
        <v>-121.20442214733301</v>
      </c>
      <c r="CB182">
        <v>38.751849116366898</v>
      </c>
      <c r="CD182">
        <f xml:space="preserve"> _xlfn.XLOOKUP(AB182,[1]Sheet1!B:B,[1]Sheet1!Y:Y,"Not Found")</f>
        <v>182321</v>
      </c>
      <c r="CE182">
        <f xml:space="preserve"> _xlfn.XLOOKUP(AB182,[1]Sheet1!B:B,[1]Sheet1!AA:AA, "Not Found")</f>
        <v>238142</v>
      </c>
      <c r="CH182">
        <f t="shared" ca="1" si="5"/>
        <v>2.1497064196547955E-2</v>
      </c>
    </row>
    <row r="183" spans="1:86" x14ac:dyDescent="0.3">
      <c r="A183">
        <v>5181</v>
      </c>
      <c r="B183" t="s">
        <v>0</v>
      </c>
      <c r="C183" t="s">
        <v>823</v>
      </c>
      <c r="D183" s="3">
        <v>31103140126904</v>
      </c>
      <c r="E183" t="s">
        <v>810</v>
      </c>
      <c r="F183" t="s">
        <v>824</v>
      </c>
      <c r="G183" t="s">
        <v>812</v>
      </c>
      <c r="H183" t="s">
        <v>813</v>
      </c>
      <c r="I183" t="s">
        <v>814</v>
      </c>
      <c r="J183" t="s">
        <v>825</v>
      </c>
      <c r="K183" t="s">
        <v>826</v>
      </c>
      <c r="L183" t="s">
        <v>9</v>
      </c>
      <c r="M183" s="1">
        <v>41134</v>
      </c>
      <c r="O183" t="s">
        <v>341</v>
      </c>
      <c r="P183" t="s">
        <v>36</v>
      </c>
      <c r="Q183" t="s">
        <v>11</v>
      </c>
      <c r="R183" t="s">
        <v>13</v>
      </c>
      <c r="S183" t="s">
        <v>827</v>
      </c>
      <c r="T183" t="s">
        <v>828</v>
      </c>
      <c r="U183" t="s">
        <v>318</v>
      </c>
      <c r="V183" t="s">
        <v>12</v>
      </c>
      <c r="W183" t="s">
        <v>13</v>
      </c>
      <c r="X183" t="s">
        <v>13</v>
      </c>
      <c r="Y183" t="s">
        <v>326</v>
      </c>
      <c r="Z183" t="s">
        <v>829</v>
      </c>
      <c r="AA183" t="s">
        <v>830</v>
      </c>
      <c r="AB183">
        <v>95603</v>
      </c>
      <c r="AC183" t="str">
        <f t="shared" si="4"/>
        <v>360 Nevada St., Auburn, CA 95603</v>
      </c>
      <c r="AD183" t="s">
        <v>17</v>
      </c>
      <c r="AE183" t="s">
        <v>812</v>
      </c>
      <c r="AF183" t="s">
        <v>831</v>
      </c>
      <c r="AG183" t="s">
        <v>37</v>
      </c>
      <c r="AH183" t="s">
        <v>832</v>
      </c>
      <c r="AI183">
        <v>38.906537139999998</v>
      </c>
      <c r="AJ183">
        <v>-121.08125314999999</v>
      </c>
      <c r="AK183">
        <v>295</v>
      </c>
      <c r="AL183">
        <v>2</v>
      </c>
      <c r="AM183">
        <v>0.7</v>
      </c>
      <c r="AN183">
        <v>2</v>
      </c>
      <c r="AO183">
        <v>0.7</v>
      </c>
      <c r="AP183">
        <v>3</v>
      </c>
      <c r="AQ183">
        <v>1</v>
      </c>
      <c r="AR183">
        <v>1</v>
      </c>
      <c r="AS183">
        <v>0.3</v>
      </c>
      <c r="AT183">
        <v>76</v>
      </c>
      <c r="AU183">
        <v>25.8</v>
      </c>
      <c r="AV183">
        <v>0</v>
      </c>
      <c r="AW183">
        <v>0</v>
      </c>
      <c r="AX183">
        <v>182</v>
      </c>
      <c r="AY183">
        <v>61.7</v>
      </c>
      <c r="AZ183">
        <v>18</v>
      </c>
      <c r="BA183">
        <v>6.1</v>
      </c>
      <c r="BB183">
        <v>11</v>
      </c>
      <c r="BC183">
        <v>3.7</v>
      </c>
      <c r="BD183">
        <v>14</v>
      </c>
      <c r="BE183">
        <v>4.7</v>
      </c>
      <c r="BF183">
        <v>2</v>
      </c>
      <c r="BG183">
        <v>0.7</v>
      </c>
      <c r="BH183">
        <v>10</v>
      </c>
      <c r="BI183">
        <v>3.4</v>
      </c>
      <c r="BJ183">
        <v>0</v>
      </c>
      <c r="BK183">
        <v>0</v>
      </c>
      <c r="BL183">
        <v>161</v>
      </c>
      <c r="BM183">
        <v>54.6</v>
      </c>
      <c r="BN183">
        <v>58</v>
      </c>
      <c r="BO183">
        <v>19.7</v>
      </c>
      <c r="BP183">
        <v>157</v>
      </c>
      <c r="BQ183">
        <v>53.2</v>
      </c>
      <c r="BR183" t="s">
        <v>818</v>
      </c>
      <c r="BS183" t="s">
        <v>813</v>
      </c>
      <c r="BT183" t="s">
        <v>833</v>
      </c>
      <c r="BU183" t="s">
        <v>834</v>
      </c>
      <c r="BV183" t="s">
        <v>835</v>
      </c>
      <c r="BW183" t="s">
        <v>836</v>
      </c>
      <c r="BZ183">
        <v>39804</v>
      </c>
      <c r="CA183">
        <v>-121.081253147517</v>
      </c>
      <c r="CB183">
        <v>38.906537139252698</v>
      </c>
      <c r="CD183">
        <f xml:space="preserve"> _xlfn.XLOOKUP(AB183,[1]Sheet1!B:B,[1]Sheet1!Y:Y,"Not Found")</f>
        <v>80851</v>
      </c>
      <c r="CE183">
        <f xml:space="preserve"> _xlfn.XLOOKUP(AB183,[1]Sheet1!B:B,[1]Sheet1!AA:AA, "Not Found")</f>
        <v>117589</v>
      </c>
      <c r="CH183">
        <f t="shared" ca="1" si="5"/>
        <v>5.8513343668712414E-2</v>
      </c>
    </row>
    <row r="184" spans="1:86" x14ac:dyDescent="0.3">
      <c r="A184">
        <v>5182</v>
      </c>
      <c r="B184" t="s">
        <v>0</v>
      </c>
      <c r="C184" t="s">
        <v>837</v>
      </c>
      <c r="D184" s="3">
        <v>31103143130101</v>
      </c>
      <c r="E184" t="s">
        <v>810</v>
      </c>
      <c r="F184" t="s">
        <v>838</v>
      </c>
      <c r="G184" t="s">
        <v>812</v>
      </c>
      <c r="H184" t="s">
        <v>813</v>
      </c>
      <c r="I184" t="s">
        <v>814</v>
      </c>
      <c r="J184" t="s">
        <v>839</v>
      </c>
      <c r="K184" t="s">
        <v>840</v>
      </c>
      <c r="L184" t="s">
        <v>9</v>
      </c>
      <c r="M184" s="1">
        <v>27242</v>
      </c>
      <c r="O184" t="s">
        <v>341</v>
      </c>
      <c r="P184" t="s">
        <v>36</v>
      </c>
      <c r="Q184" t="s">
        <v>11</v>
      </c>
      <c r="R184" t="s">
        <v>12</v>
      </c>
      <c r="U184" t="s">
        <v>318</v>
      </c>
      <c r="V184" t="s">
        <v>12</v>
      </c>
      <c r="W184" t="s">
        <v>13</v>
      </c>
      <c r="X184" t="s">
        <v>13</v>
      </c>
      <c r="Y184" t="s">
        <v>14</v>
      </c>
      <c r="Z184" t="s">
        <v>829</v>
      </c>
      <c r="AA184" t="s">
        <v>830</v>
      </c>
      <c r="AB184">
        <v>95603</v>
      </c>
      <c r="AC184" t="str">
        <f t="shared" si="4"/>
        <v>360 Nevada St., Auburn, CA 95603</v>
      </c>
      <c r="AD184" t="s">
        <v>17</v>
      </c>
      <c r="AE184" t="s">
        <v>812</v>
      </c>
      <c r="AF184" t="s">
        <v>831</v>
      </c>
      <c r="AG184" t="s">
        <v>37</v>
      </c>
      <c r="AH184" t="s">
        <v>832</v>
      </c>
      <c r="AI184">
        <v>38.906537139999998</v>
      </c>
      <c r="AJ184">
        <v>-121.08125314999999</v>
      </c>
      <c r="AK184">
        <v>18</v>
      </c>
      <c r="AL184">
        <v>1</v>
      </c>
      <c r="AM184">
        <v>5.6</v>
      </c>
      <c r="AN184">
        <v>1</v>
      </c>
      <c r="AO184">
        <v>5.6</v>
      </c>
      <c r="AP184">
        <v>0</v>
      </c>
      <c r="AQ184">
        <v>0</v>
      </c>
      <c r="AR184">
        <v>0</v>
      </c>
      <c r="AS184">
        <v>0</v>
      </c>
      <c r="AT184">
        <v>5</v>
      </c>
      <c r="AU184">
        <v>27.8</v>
      </c>
      <c r="AV184">
        <v>0</v>
      </c>
      <c r="AW184">
        <v>0</v>
      </c>
      <c r="AX184">
        <v>10</v>
      </c>
      <c r="AY184">
        <v>55.6</v>
      </c>
      <c r="AZ184">
        <v>1</v>
      </c>
      <c r="BA184">
        <v>5.6</v>
      </c>
      <c r="BB184">
        <v>0</v>
      </c>
      <c r="BC184">
        <v>0</v>
      </c>
      <c r="BD184">
        <v>1</v>
      </c>
      <c r="BE184">
        <v>5.6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5.6</v>
      </c>
      <c r="BL184">
        <v>18</v>
      </c>
      <c r="BM184">
        <v>100</v>
      </c>
      <c r="BN184">
        <v>7</v>
      </c>
      <c r="BO184">
        <v>38.9</v>
      </c>
      <c r="BP184">
        <v>18</v>
      </c>
      <c r="BQ184">
        <v>100</v>
      </c>
      <c r="BR184" t="s">
        <v>818</v>
      </c>
      <c r="BS184" t="s">
        <v>813</v>
      </c>
      <c r="BT184" t="s">
        <v>833</v>
      </c>
      <c r="BU184" t="s">
        <v>834</v>
      </c>
      <c r="BV184" t="s">
        <v>835</v>
      </c>
      <c r="BW184" t="s">
        <v>836</v>
      </c>
      <c r="BZ184">
        <v>39802</v>
      </c>
      <c r="CA184">
        <v>-121.081253147517</v>
      </c>
      <c r="CB184">
        <v>38.906537139252698</v>
      </c>
      <c r="CD184">
        <f xml:space="preserve"> _xlfn.XLOOKUP(AB184,[1]Sheet1!B:B,[1]Sheet1!Y:Y,"Not Found")</f>
        <v>80851</v>
      </c>
      <c r="CE184">
        <f xml:space="preserve"> _xlfn.XLOOKUP(AB184,[1]Sheet1!B:B,[1]Sheet1!AA:AA, "Not Found")</f>
        <v>117589</v>
      </c>
      <c r="CH184">
        <f t="shared" ca="1" si="5"/>
        <v>0.47926698934368173</v>
      </c>
    </row>
    <row r="185" spans="1:86" x14ac:dyDescent="0.3">
      <c r="A185">
        <v>5183</v>
      </c>
      <c r="B185" t="s">
        <v>0</v>
      </c>
      <c r="C185" t="s">
        <v>841</v>
      </c>
      <c r="D185" s="3">
        <v>31103146069322</v>
      </c>
      <c r="E185" t="s">
        <v>810</v>
      </c>
      <c r="F185" t="s">
        <v>842</v>
      </c>
      <c r="G185" t="s">
        <v>812</v>
      </c>
      <c r="H185" t="s">
        <v>813</v>
      </c>
      <c r="I185" t="s">
        <v>814</v>
      </c>
      <c r="J185" t="s">
        <v>843</v>
      </c>
      <c r="K185" t="s">
        <v>400</v>
      </c>
      <c r="L185" t="s">
        <v>9</v>
      </c>
      <c r="M185" s="1">
        <v>29403</v>
      </c>
      <c r="O185" t="s">
        <v>341</v>
      </c>
      <c r="P185" t="s">
        <v>36</v>
      </c>
      <c r="Q185" t="s">
        <v>11</v>
      </c>
      <c r="R185" t="s">
        <v>12</v>
      </c>
      <c r="U185" t="s">
        <v>12</v>
      </c>
      <c r="V185" t="s">
        <v>12</v>
      </c>
      <c r="W185" t="s">
        <v>12</v>
      </c>
      <c r="X185" t="s">
        <v>13</v>
      </c>
      <c r="Y185" t="s">
        <v>14</v>
      </c>
      <c r="Z185" t="s">
        <v>829</v>
      </c>
      <c r="AA185" t="s">
        <v>830</v>
      </c>
      <c r="AB185">
        <v>95603</v>
      </c>
      <c r="AC185" t="str">
        <f t="shared" si="4"/>
        <v>360 Nevada St., Auburn, CA 95603</v>
      </c>
      <c r="AD185" t="s">
        <v>17</v>
      </c>
      <c r="AE185" t="s">
        <v>812</v>
      </c>
      <c r="AF185" t="s">
        <v>831</v>
      </c>
      <c r="AG185" t="s">
        <v>37</v>
      </c>
      <c r="AH185" t="s">
        <v>832</v>
      </c>
      <c r="AI185">
        <v>38.906537139999998</v>
      </c>
      <c r="AJ185">
        <v>-121.08125314999999</v>
      </c>
      <c r="AK185">
        <v>84</v>
      </c>
      <c r="AL185">
        <v>5</v>
      </c>
      <c r="AM185">
        <v>6</v>
      </c>
      <c r="AN185">
        <v>2</v>
      </c>
      <c r="AO185">
        <v>2.4</v>
      </c>
      <c r="AP185">
        <v>4</v>
      </c>
      <c r="AQ185">
        <v>4.8</v>
      </c>
      <c r="AR185">
        <v>1</v>
      </c>
      <c r="AS185">
        <v>1.2</v>
      </c>
      <c r="AT185">
        <v>21</v>
      </c>
      <c r="AU185">
        <v>25</v>
      </c>
      <c r="AV185">
        <v>3</v>
      </c>
      <c r="AW185">
        <v>3.6</v>
      </c>
      <c r="AX185">
        <v>40</v>
      </c>
      <c r="AY185">
        <v>47.6</v>
      </c>
      <c r="AZ185">
        <v>7</v>
      </c>
      <c r="BA185">
        <v>8.3000000000000007</v>
      </c>
      <c r="BB185">
        <v>1</v>
      </c>
      <c r="BC185">
        <v>1.2</v>
      </c>
      <c r="BD185">
        <v>5</v>
      </c>
      <c r="BE185">
        <v>6</v>
      </c>
      <c r="BF185">
        <v>1</v>
      </c>
      <c r="BG185">
        <v>1.2</v>
      </c>
      <c r="BH185">
        <v>2</v>
      </c>
      <c r="BI185">
        <v>2.4</v>
      </c>
      <c r="BJ185">
        <v>0</v>
      </c>
      <c r="BK185">
        <v>0</v>
      </c>
      <c r="BL185">
        <v>44</v>
      </c>
      <c r="BM185">
        <v>52.4</v>
      </c>
      <c r="BN185">
        <v>84</v>
      </c>
      <c r="BO185">
        <v>100</v>
      </c>
      <c r="BP185">
        <v>43</v>
      </c>
      <c r="BQ185">
        <v>51.2</v>
      </c>
      <c r="BR185" t="s">
        <v>818</v>
      </c>
      <c r="BS185" t="s">
        <v>813</v>
      </c>
      <c r="BT185" t="s">
        <v>833</v>
      </c>
      <c r="BU185" t="s">
        <v>834</v>
      </c>
      <c r="BV185" t="s">
        <v>835</v>
      </c>
      <c r="BW185" t="s">
        <v>836</v>
      </c>
      <c r="BZ185">
        <v>39801</v>
      </c>
      <c r="CA185">
        <v>-121.081253147517</v>
      </c>
      <c r="CB185">
        <v>38.906537139252698</v>
      </c>
      <c r="CD185">
        <f xml:space="preserve"> _xlfn.XLOOKUP(AB185,[1]Sheet1!B:B,[1]Sheet1!Y:Y,"Not Found")</f>
        <v>80851</v>
      </c>
      <c r="CE185">
        <f xml:space="preserve"> _xlfn.XLOOKUP(AB185,[1]Sheet1!B:B,[1]Sheet1!AA:AA, "Not Found")</f>
        <v>117589</v>
      </c>
      <c r="CH185">
        <f t="shared" ca="1" si="5"/>
        <v>0.51548084229884272</v>
      </c>
    </row>
    <row r="186" spans="1:86" x14ac:dyDescent="0.3">
      <c r="A186">
        <v>5184</v>
      </c>
      <c r="B186" t="s">
        <v>0</v>
      </c>
      <c r="C186" t="s">
        <v>844</v>
      </c>
      <c r="D186" s="3">
        <v>31667616031009</v>
      </c>
      <c r="E186" t="s">
        <v>845</v>
      </c>
      <c r="F186" t="s">
        <v>846</v>
      </c>
      <c r="G186" t="s">
        <v>812</v>
      </c>
      <c r="H186" t="s">
        <v>813</v>
      </c>
      <c r="I186" t="s">
        <v>847</v>
      </c>
      <c r="J186" t="s">
        <v>848</v>
      </c>
      <c r="K186" t="s">
        <v>35</v>
      </c>
      <c r="L186" t="s">
        <v>9</v>
      </c>
      <c r="M186" s="1">
        <v>29403</v>
      </c>
      <c r="O186" t="s">
        <v>35</v>
      </c>
      <c r="P186" t="s">
        <v>36</v>
      </c>
      <c r="Q186" t="s">
        <v>96</v>
      </c>
      <c r="R186" t="s">
        <v>13</v>
      </c>
      <c r="S186" t="s">
        <v>849</v>
      </c>
      <c r="T186" t="s">
        <v>828</v>
      </c>
      <c r="U186" t="s">
        <v>12</v>
      </c>
      <c r="V186" t="s">
        <v>12</v>
      </c>
      <c r="W186" t="s">
        <v>13</v>
      </c>
      <c r="X186" t="s">
        <v>12</v>
      </c>
      <c r="Y186" t="s">
        <v>14</v>
      </c>
      <c r="Z186" t="s">
        <v>850</v>
      </c>
      <c r="AA186" t="s">
        <v>830</v>
      </c>
      <c r="AB186">
        <v>95603</v>
      </c>
      <c r="AC186" t="str">
        <f t="shared" si="4"/>
        <v>13777 Bowman Rd., Auburn, CA 95603</v>
      </c>
      <c r="AD186" t="s">
        <v>17</v>
      </c>
      <c r="AE186" t="s">
        <v>812</v>
      </c>
      <c r="AF186" t="s">
        <v>831</v>
      </c>
      <c r="AG186" t="s">
        <v>37</v>
      </c>
      <c r="AH186" t="s">
        <v>832</v>
      </c>
      <c r="AI186">
        <v>38.93534614</v>
      </c>
      <c r="AJ186">
        <v>-121.05553915</v>
      </c>
      <c r="AK186">
        <v>603</v>
      </c>
      <c r="AL186">
        <v>2</v>
      </c>
      <c r="AM186">
        <v>0.3</v>
      </c>
      <c r="AN186">
        <v>1</v>
      </c>
      <c r="AO186">
        <v>0.2</v>
      </c>
      <c r="AP186">
        <v>7</v>
      </c>
      <c r="AQ186">
        <v>1.2</v>
      </c>
      <c r="AR186">
        <v>4</v>
      </c>
      <c r="AS186">
        <v>0.7</v>
      </c>
      <c r="AT186">
        <v>97</v>
      </c>
      <c r="AU186">
        <v>16.100000000000001</v>
      </c>
      <c r="AV186">
        <v>0</v>
      </c>
      <c r="AW186">
        <v>0</v>
      </c>
      <c r="AX186">
        <v>433</v>
      </c>
      <c r="AY186">
        <v>71.8</v>
      </c>
      <c r="AZ186">
        <v>55</v>
      </c>
      <c r="BA186">
        <v>9.1</v>
      </c>
      <c r="BB186">
        <v>4</v>
      </c>
      <c r="BC186">
        <v>0.7</v>
      </c>
      <c r="BD186">
        <v>25</v>
      </c>
      <c r="BE186">
        <v>4.0999999999999996</v>
      </c>
      <c r="BF186">
        <v>1</v>
      </c>
      <c r="BG186">
        <v>0.2</v>
      </c>
      <c r="BH186">
        <v>6</v>
      </c>
      <c r="BI186">
        <v>1</v>
      </c>
      <c r="BJ186">
        <v>0</v>
      </c>
      <c r="BK186">
        <v>0</v>
      </c>
      <c r="BL186">
        <v>215</v>
      </c>
      <c r="BM186">
        <v>35.700000000000003</v>
      </c>
      <c r="BN186">
        <v>63</v>
      </c>
      <c r="BO186">
        <v>10.4</v>
      </c>
      <c r="BP186">
        <v>210</v>
      </c>
      <c r="BQ186">
        <v>34.799999999999997</v>
      </c>
      <c r="BR186" t="s">
        <v>818</v>
      </c>
      <c r="BS186" t="s">
        <v>813</v>
      </c>
      <c r="BT186" t="s">
        <v>845</v>
      </c>
      <c r="BU186" t="s">
        <v>847</v>
      </c>
      <c r="BV186" t="s">
        <v>835</v>
      </c>
      <c r="BW186" t="s">
        <v>836</v>
      </c>
      <c r="BZ186">
        <v>30901</v>
      </c>
      <c r="CA186">
        <v>-121.055539147294</v>
      </c>
      <c r="CB186">
        <v>38.935346143109797</v>
      </c>
      <c r="CD186">
        <f xml:space="preserve"> _xlfn.XLOOKUP(AB186,[1]Sheet1!B:B,[1]Sheet1!Y:Y,"Not Found")</f>
        <v>80851</v>
      </c>
      <c r="CE186">
        <f xml:space="preserve"> _xlfn.XLOOKUP(AB186,[1]Sheet1!B:B,[1]Sheet1!AA:AA, "Not Found")</f>
        <v>117589</v>
      </c>
      <c r="CH186">
        <f t="shared" ca="1" si="5"/>
        <v>0.61865342402287982</v>
      </c>
    </row>
    <row r="187" spans="1:86" x14ac:dyDescent="0.3">
      <c r="A187">
        <v>5185</v>
      </c>
      <c r="B187" t="s">
        <v>0</v>
      </c>
      <c r="C187" t="s">
        <v>851</v>
      </c>
      <c r="D187" s="3">
        <v>31667796031017</v>
      </c>
      <c r="E187" t="s">
        <v>852</v>
      </c>
      <c r="F187" t="s">
        <v>853</v>
      </c>
      <c r="G187" t="s">
        <v>812</v>
      </c>
      <c r="H187" t="s">
        <v>813</v>
      </c>
      <c r="I187" t="s">
        <v>854</v>
      </c>
      <c r="J187" t="s">
        <v>855</v>
      </c>
      <c r="K187" t="s">
        <v>35</v>
      </c>
      <c r="L187" t="s">
        <v>9</v>
      </c>
      <c r="M187" s="1">
        <v>29403</v>
      </c>
      <c r="O187" t="s">
        <v>35</v>
      </c>
      <c r="P187" t="s">
        <v>36</v>
      </c>
      <c r="Q187" t="s">
        <v>96</v>
      </c>
      <c r="R187" t="s">
        <v>12</v>
      </c>
      <c r="U187" t="s">
        <v>12</v>
      </c>
      <c r="V187" t="s">
        <v>12</v>
      </c>
      <c r="W187" t="s">
        <v>13</v>
      </c>
      <c r="X187" t="s">
        <v>12</v>
      </c>
      <c r="Y187" t="s">
        <v>14</v>
      </c>
      <c r="Z187" t="s">
        <v>856</v>
      </c>
      <c r="AA187" t="s">
        <v>857</v>
      </c>
      <c r="AB187">
        <v>95701</v>
      </c>
      <c r="AC187" t="str">
        <f t="shared" si="4"/>
        <v>34050 Alta-Bonny Nook Rd., Alta, CA 95701</v>
      </c>
      <c r="AD187" t="s">
        <v>17</v>
      </c>
      <c r="AE187" t="s">
        <v>812</v>
      </c>
      <c r="AF187" t="s">
        <v>831</v>
      </c>
      <c r="AG187" t="s">
        <v>831</v>
      </c>
      <c r="AH187" t="s">
        <v>858</v>
      </c>
      <c r="AI187">
        <v>39.207571190000003</v>
      </c>
      <c r="AJ187">
        <v>-120.80795014</v>
      </c>
      <c r="AK187">
        <v>90</v>
      </c>
      <c r="AL187">
        <v>2</v>
      </c>
      <c r="AM187">
        <v>2.2000000000000002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1.1000000000000001</v>
      </c>
      <c r="AT187">
        <v>15</v>
      </c>
      <c r="AU187">
        <v>16.7</v>
      </c>
      <c r="AV187">
        <v>0</v>
      </c>
      <c r="AW187">
        <v>0</v>
      </c>
      <c r="AX187">
        <v>68</v>
      </c>
      <c r="AY187">
        <v>75.599999999999994</v>
      </c>
      <c r="AZ187">
        <v>4</v>
      </c>
      <c r="BA187">
        <v>4.4000000000000004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16</v>
      </c>
      <c r="BM187">
        <v>17.8</v>
      </c>
      <c r="BN187">
        <v>12</v>
      </c>
      <c r="BO187">
        <v>13.3</v>
      </c>
      <c r="BP187">
        <v>16</v>
      </c>
      <c r="BQ187">
        <v>17.8</v>
      </c>
      <c r="BR187" t="s">
        <v>818</v>
      </c>
      <c r="BS187" t="s">
        <v>813</v>
      </c>
      <c r="BT187" t="s">
        <v>852</v>
      </c>
      <c r="BU187" t="s">
        <v>854</v>
      </c>
      <c r="BV187" t="s">
        <v>835</v>
      </c>
      <c r="BW187" t="s">
        <v>836</v>
      </c>
      <c r="BZ187">
        <v>31466</v>
      </c>
      <c r="CA187">
        <v>-120.807950142999</v>
      </c>
      <c r="CB187">
        <v>39.207571185304602</v>
      </c>
      <c r="CD187">
        <f xml:space="preserve"> _xlfn.XLOOKUP(AB187,[1]Sheet1!B:B,[1]Sheet1!Y:Y,"Not Found")</f>
        <v>96750</v>
      </c>
      <c r="CE187">
        <f xml:space="preserve"> _xlfn.XLOOKUP(AB187,[1]Sheet1!B:B,[1]Sheet1!AA:AA, "Not Found")</f>
        <v>164439</v>
      </c>
      <c r="CH187">
        <f t="shared" ca="1" si="5"/>
        <v>0.8128619010598106</v>
      </c>
    </row>
    <row r="188" spans="1:86" x14ac:dyDescent="0.3">
      <c r="A188">
        <v>5186</v>
      </c>
      <c r="B188" t="s">
        <v>0</v>
      </c>
      <c r="C188" t="s">
        <v>859</v>
      </c>
      <c r="D188" s="3">
        <v>31667876031033</v>
      </c>
      <c r="E188" t="s">
        <v>833</v>
      </c>
      <c r="F188" t="s">
        <v>860</v>
      </c>
      <c r="G188" t="s">
        <v>812</v>
      </c>
      <c r="H188" t="s">
        <v>813</v>
      </c>
      <c r="I188" t="s">
        <v>834</v>
      </c>
      <c r="J188" t="s">
        <v>861</v>
      </c>
      <c r="K188" t="s">
        <v>113</v>
      </c>
      <c r="L188" t="s">
        <v>9</v>
      </c>
      <c r="M188" s="1">
        <v>29403</v>
      </c>
      <c r="O188" t="s">
        <v>113</v>
      </c>
      <c r="P188" t="s">
        <v>75</v>
      </c>
      <c r="Q188" t="s">
        <v>96</v>
      </c>
      <c r="R188" t="s">
        <v>12</v>
      </c>
      <c r="U188" t="s">
        <v>12</v>
      </c>
      <c r="V188" t="s">
        <v>12</v>
      </c>
      <c r="W188" t="s">
        <v>12</v>
      </c>
      <c r="X188" t="s">
        <v>12</v>
      </c>
      <c r="Y188" t="s">
        <v>58</v>
      </c>
      <c r="Z188" t="s">
        <v>862</v>
      </c>
      <c r="AA188" t="s">
        <v>830</v>
      </c>
      <c r="AB188">
        <v>95603</v>
      </c>
      <c r="AC188" t="str">
        <f t="shared" si="4"/>
        <v>150 Palm Ave., Auburn, CA 95603</v>
      </c>
      <c r="AD188" t="s">
        <v>17</v>
      </c>
      <c r="AE188" t="s">
        <v>812</v>
      </c>
      <c r="AF188" t="s">
        <v>831</v>
      </c>
      <c r="AG188" t="s">
        <v>37</v>
      </c>
      <c r="AH188" t="s">
        <v>832</v>
      </c>
      <c r="AI188">
        <v>38.90679514</v>
      </c>
      <c r="AJ188">
        <v>-121.07807914999999</v>
      </c>
      <c r="AK188">
        <v>472</v>
      </c>
      <c r="AL188">
        <v>3</v>
      </c>
      <c r="AM188">
        <v>0.6</v>
      </c>
      <c r="AN188">
        <v>9</v>
      </c>
      <c r="AO188">
        <v>1.9</v>
      </c>
      <c r="AP188">
        <v>8</v>
      </c>
      <c r="AQ188">
        <v>1.7</v>
      </c>
      <c r="AR188">
        <v>3</v>
      </c>
      <c r="AS188">
        <v>0.6</v>
      </c>
      <c r="AT188">
        <v>170</v>
      </c>
      <c r="AU188">
        <v>36</v>
      </c>
      <c r="AV188">
        <v>1</v>
      </c>
      <c r="AW188">
        <v>0.2</v>
      </c>
      <c r="AX188">
        <v>239</v>
      </c>
      <c r="AY188">
        <v>50.6</v>
      </c>
      <c r="AZ188">
        <v>28</v>
      </c>
      <c r="BA188">
        <v>5.9</v>
      </c>
      <c r="BB188">
        <v>11</v>
      </c>
      <c r="BC188">
        <v>2.2999999999999998</v>
      </c>
      <c r="BD188">
        <v>62</v>
      </c>
      <c r="BE188">
        <v>13.1</v>
      </c>
      <c r="BF188">
        <v>3</v>
      </c>
      <c r="BG188">
        <v>0.6</v>
      </c>
      <c r="BH188">
        <v>31</v>
      </c>
      <c r="BI188">
        <v>6.6</v>
      </c>
      <c r="BJ188">
        <v>0</v>
      </c>
      <c r="BK188">
        <v>0</v>
      </c>
      <c r="BL188">
        <v>282</v>
      </c>
      <c r="BM188">
        <v>59.7</v>
      </c>
      <c r="BN188">
        <v>66</v>
      </c>
      <c r="BO188">
        <v>14</v>
      </c>
      <c r="BP188">
        <v>281</v>
      </c>
      <c r="BQ188">
        <v>59.5</v>
      </c>
      <c r="BR188" t="s">
        <v>818</v>
      </c>
      <c r="BS188" t="s">
        <v>813</v>
      </c>
      <c r="BT188" t="s">
        <v>833</v>
      </c>
      <c r="BU188" t="s">
        <v>834</v>
      </c>
      <c r="BV188" t="s">
        <v>835</v>
      </c>
      <c r="BW188" t="s">
        <v>836</v>
      </c>
      <c r="BZ188">
        <v>31952</v>
      </c>
      <c r="CA188">
        <v>-121.07807914733</v>
      </c>
      <c r="CB188">
        <v>38.906795138576697</v>
      </c>
      <c r="CD188">
        <f xml:space="preserve"> _xlfn.XLOOKUP(AB188,[1]Sheet1!B:B,[1]Sheet1!Y:Y,"Not Found")</f>
        <v>80851</v>
      </c>
      <c r="CE188">
        <f xml:space="preserve"> _xlfn.XLOOKUP(AB188,[1]Sheet1!B:B,[1]Sheet1!AA:AA, "Not Found")</f>
        <v>117589</v>
      </c>
      <c r="CH188">
        <f t="shared" ca="1" si="5"/>
        <v>1.5998103047704104E-3</v>
      </c>
    </row>
    <row r="189" spans="1:86" x14ac:dyDescent="0.3">
      <c r="A189">
        <v>5187</v>
      </c>
      <c r="B189" t="s">
        <v>0</v>
      </c>
      <c r="C189" t="s">
        <v>863</v>
      </c>
      <c r="D189" s="3">
        <v>31667876109680</v>
      </c>
      <c r="E189" t="s">
        <v>833</v>
      </c>
      <c r="F189" t="s">
        <v>864</v>
      </c>
      <c r="G189" t="s">
        <v>812</v>
      </c>
      <c r="H189" t="s">
        <v>813</v>
      </c>
      <c r="I189" t="s">
        <v>834</v>
      </c>
      <c r="J189" t="s">
        <v>865</v>
      </c>
      <c r="K189" t="s">
        <v>35</v>
      </c>
      <c r="L189" t="s">
        <v>9</v>
      </c>
      <c r="M189" s="1">
        <v>33055</v>
      </c>
      <c r="O189" t="s">
        <v>35</v>
      </c>
      <c r="P189" t="s">
        <v>36</v>
      </c>
      <c r="Q189" t="s">
        <v>37</v>
      </c>
      <c r="R189" t="s">
        <v>12</v>
      </c>
      <c r="U189" t="s">
        <v>12</v>
      </c>
      <c r="V189" t="s">
        <v>12</v>
      </c>
      <c r="W189" t="s">
        <v>12</v>
      </c>
      <c r="X189" t="s">
        <v>12</v>
      </c>
      <c r="Y189" t="s">
        <v>58</v>
      </c>
      <c r="Z189" t="s">
        <v>866</v>
      </c>
      <c r="AA189" t="s">
        <v>830</v>
      </c>
      <c r="AB189">
        <v>95603</v>
      </c>
      <c r="AC189" t="str">
        <f t="shared" si="4"/>
        <v>800 Perkins Way, Auburn, CA 95603</v>
      </c>
      <c r="AD189" t="s">
        <v>17</v>
      </c>
      <c r="AE189" t="s">
        <v>812</v>
      </c>
      <c r="AF189" t="s">
        <v>75</v>
      </c>
      <c r="AG189" t="s">
        <v>37</v>
      </c>
      <c r="AH189" t="s">
        <v>832</v>
      </c>
      <c r="AI189">
        <v>38.874485139999997</v>
      </c>
      <c r="AJ189">
        <v>-121.07253914</v>
      </c>
      <c r="AK189">
        <v>427</v>
      </c>
      <c r="AL189">
        <v>2</v>
      </c>
      <c r="AM189">
        <v>0.5</v>
      </c>
      <c r="AN189">
        <v>3</v>
      </c>
      <c r="AO189">
        <v>0.7</v>
      </c>
      <c r="AP189">
        <v>5</v>
      </c>
      <c r="AQ189">
        <v>1.2</v>
      </c>
      <c r="AR189">
        <v>1</v>
      </c>
      <c r="AS189">
        <v>0.2</v>
      </c>
      <c r="AT189">
        <v>98</v>
      </c>
      <c r="AU189">
        <v>23</v>
      </c>
      <c r="AV189">
        <v>3</v>
      </c>
      <c r="AW189">
        <v>0.7</v>
      </c>
      <c r="AX189">
        <v>272</v>
      </c>
      <c r="AY189">
        <v>63.7</v>
      </c>
      <c r="AZ189">
        <v>25</v>
      </c>
      <c r="BA189">
        <v>5.9</v>
      </c>
      <c r="BB189">
        <v>18</v>
      </c>
      <c r="BC189">
        <v>4.2</v>
      </c>
      <c r="BD189">
        <v>44</v>
      </c>
      <c r="BE189">
        <v>10.3</v>
      </c>
      <c r="BF189">
        <v>5</v>
      </c>
      <c r="BG189">
        <v>1.2</v>
      </c>
      <c r="BH189">
        <v>30</v>
      </c>
      <c r="BI189">
        <v>7</v>
      </c>
      <c r="BJ189">
        <v>0</v>
      </c>
      <c r="BK189">
        <v>0</v>
      </c>
      <c r="BL189">
        <v>236</v>
      </c>
      <c r="BM189">
        <v>55.3</v>
      </c>
      <c r="BN189">
        <v>68</v>
      </c>
      <c r="BO189">
        <v>15.9</v>
      </c>
      <c r="BP189">
        <v>233</v>
      </c>
      <c r="BQ189">
        <v>54.6</v>
      </c>
      <c r="BR189" t="s">
        <v>818</v>
      </c>
      <c r="BS189" t="s">
        <v>813</v>
      </c>
      <c r="BT189" t="s">
        <v>833</v>
      </c>
      <c r="BU189" t="s">
        <v>834</v>
      </c>
      <c r="BV189" t="s">
        <v>835</v>
      </c>
      <c r="BW189" t="s">
        <v>836</v>
      </c>
      <c r="BZ189">
        <v>31954</v>
      </c>
      <c r="CA189">
        <v>-121.072539141999</v>
      </c>
      <c r="CB189">
        <v>38.874485136739601</v>
      </c>
      <c r="CD189">
        <f xml:space="preserve"> _xlfn.XLOOKUP(AB189,[1]Sheet1!B:B,[1]Sheet1!Y:Y,"Not Found")</f>
        <v>80851</v>
      </c>
      <c r="CE189">
        <f xml:space="preserve"> _xlfn.XLOOKUP(AB189,[1]Sheet1!B:B,[1]Sheet1!AA:AA, "Not Found")</f>
        <v>117589</v>
      </c>
      <c r="CH189">
        <f t="shared" ca="1" si="5"/>
        <v>0.52269194101179461</v>
      </c>
    </row>
    <row r="190" spans="1:86" x14ac:dyDescent="0.3">
      <c r="A190">
        <v>5188</v>
      </c>
      <c r="B190" t="s">
        <v>0</v>
      </c>
      <c r="C190" t="s">
        <v>867</v>
      </c>
      <c r="D190" s="3">
        <v>31667876112700</v>
      </c>
      <c r="E190" t="s">
        <v>833</v>
      </c>
      <c r="F190" t="s">
        <v>868</v>
      </c>
      <c r="G190" t="s">
        <v>812</v>
      </c>
      <c r="H190" t="s">
        <v>813</v>
      </c>
      <c r="I190" t="s">
        <v>834</v>
      </c>
      <c r="J190" t="s">
        <v>869</v>
      </c>
      <c r="K190" t="s">
        <v>35</v>
      </c>
      <c r="L190" t="s">
        <v>9</v>
      </c>
      <c r="M190" s="1">
        <v>34890</v>
      </c>
      <c r="O190" t="s">
        <v>35</v>
      </c>
      <c r="P190" t="s">
        <v>36</v>
      </c>
      <c r="Q190" t="s">
        <v>37</v>
      </c>
      <c r="R190" t="s">
        <v>12</v>
      </c>
      <c r="U190" t="s">
        <v>12</v>
      </c>
      <c r="V190" t="s">
        <v>12</v>
      </c>
      <c r="W190" t="s">
        <v>13</v>
      </c>
      <c r="X190" t="s">
        <v>12</v>
      </c>
      <c r="Y190" t="s">
        <v>58</v>
      </c>
      <c r="Z190" t="s">
        <v>870</v>
      </c>
      <c r="AA190" t="s">
        <v>830</v>
      </c>
      <c r="AB190">
        <v>95603</v>
      </c>
      <c r="AC190" t="str">
        <f t="shared" si="4"/>
        <v>11400 Lariat Ranch Rd., Auburn, CA 95603</v>
      </c>
      <c r="AD190" t="s">
        <v>17</v>
      </c>
      <c r="AE190" t="s">
        <v>812</v>
      </c>
      <c r="AF190" t="s">
        <v>831</v>
      </c>
      <c r="AG190" t="s">
        <v>37</v>
      </c>
      <c r="AH190" t="s">
        <v>832</v>
      </c>
      <c r="AI190">
        <v>38.931702139999999</v>
      </c>
      <c r="AJ190">
        <v>-121.10402915</v>
      </c>
      <c r="AK190">
        <v>547</v>
      </c>
      <c r="AL190">
        <v>7</v>
      </c>
      <c r="AM190">
        <v>1.3</v>
      </c>
      <c r="AN190">
        <v>6</v>
      </c>
      <c r="AO190">
        <v>1.1000000000000001</v>
      </c>
      <c r="AP190">
        <v>9</v>
      </c>
      <c r="AQ190">
        <v>1.6</v>
      </c>
      <c r="AR190">
        <v>1</v>
      </c>
      <c r="AS190">
        <v>0.2</v>
      </c>
      <c r="AT190">
        <v>246</v>
      </c>
      <c r="AU190">
        <v>45</v>
      </c>
      <c r="AV190">
        <v>1</v>
      </c>
      <c r="AW190">
        <v>0.2</v>
      </c>
      <c r="AX190">
        <v>238</v>
      </c>
      <c r="AY190">
        <v>43.5</v>
      </c>
      <c r="AZ190">
        <v>27</v>
      </c>
      <c r="BA190">
        <v>4.9000000000000004</v>
      </c>
      <c r="BB190">
        <v>12</v>
      </c>
      <c r="BC190">
        <v>2.2000000000000002</v>
      </c>
      <c r="BD190">
        <v>110</v>
      </c>
      <c r="BE190">
        <v>20.100000000000001</v>
      </c>
      <c r="BF190">
        <v>1</v>
      </c>
      <c r="BG190">
        <v>0.2</v>
      </c>
      <c r="BH190">
        <v>20</v>
      </c>
      <c r="BI190">
        <v>3.7</v>
      </c>
      <c r="BJ190">
        <v>0</v>
      </c>
      <c r="BK190">
        <v>0</v>
      </c>
      <c r="BL190">
        <v>423</v>
      </c>
      <c r="BM190">
        <v>77.3</v>
      </c>
      <c r="BN190">
        <v>85</v>
      </c>
      <c r="BO190">
        <v>15.5</v>
      </c>
      <c r="BP190">
        <v>422</v>
      </c>
      <c r="BQ190">
        <v>77.099999999999994</v>
      </c>
      <c r="BR190" t="s">
        <v>818</v>
      </c>
      <c r="BS190" t="s">
        <v>813</v>
      </c>
      <c r="BT190" t="s">
        <v>833</v>
      </c>
      <c r="BU190" t="s">
        <v>834</v>
      </c>
      <c r="BV190" t="s">
        <v>835</v>
      </c>
      <c r="BW190" t="s">
        <v>836</v>
      </c>
      <c r="BZ190">
        <v>31953</v>
      </c>
      <c r="CA190">
        <v>-121.10402915412899</v>
      </c>
      <c r="CB190">
        <v>38.931702139386502</v>
      </c>
      <c r="CD190">
        <f xml:space="preserve"> _xlfn.XLOOKUP(AB190,[1]Sheet1!B:B,[1]Sheet1!Y:Y,"Not Found")</f>
        <v>80851</v>
      </c>
      <c r="CE190">
        <f xml:space="preserve"> _xlfn.XLOOKUP(AB190,[1]Sheet1!B:B,[1]Sheet1!AA:AA, "Not Found")</f>
        <v>117589</v>
      </c>
      <c r="CH190">
        <f t="shared" ca="1" si="5"/>
        <v>0.51307320243974819</v>
      </c>
    </row>
    <row r="191" spans="1:86" x14ac:dyDescent="0.3">
      <c r="A191">
        <v>5189</v>
      </c>
      <c r="B191" t="s">
        <v>0</v>
      </c>
      <c r="C191" t="s">
        <v>871</v>
      </c>
      <c r="D191" s="3">
        <v>31667956031066</v>
      </c>
      <c r="E191" t="s">
        <v>872</v>
      </c>
      <c r="F191" t="s">
        <v>873</v>
      </c>
      <c r="G191" t="s">
        <v>812</v>
      </c>
      <c r="H191" t="s">
        <v>813</v>
      </c>
      <c r="I191" t="s">
        <v>874</v>
      </c>
      <c r="J191" t="s">
        <v>874</v>
      </c>
      <c r="K191" t="s">
        <v>35</v>
      </c>
      <c r="L191" t="s">
        <v>9</v>
      </c>
      <c r="M191" s="1">
        <v>29403</v>
      </c>
      <c r="O191" t="s">
        <v>35</v>
      </c>
      <c r="P191" t="s">
        <v>36</v>
      </c>
      <c r="Q191" t="s">
        <v>96</v>
      </c>
      <c r="R191" t="s">
        <v>12</v>
      </c>
      <c r="U191" t="s">
        <v>318</v>
      </c>
      <c r="V191" t="s">
        <v>12</v>
      </c>
      <c r="W191" t="s">
        <v>13</v>
      </c>
      <c r="X191" t="s">
        <v>12</v>
      </c>
      <c r="Y191" t="s">
        <v>14</v>
      </c>
      <c r="Z191" t="s">
        <v>875</v>
      </c>
      <c r="AA191" t="s">
        <v>876</v>
      </c>
      <c r="AB191">
        <v>95713</v>
      </c>
      <c r="AC191" t="str">
        <f t="shared" si="4"/>
        <v>24825 Ben Taylor Rd., Colfax, CA 95713</v>
      </c>
      <c r="AD191" t="s">
        <v>17</v>
      </c>
      <c r="AE191" t="s">
        <v>812</v>
      </c>
      <c r="AF191" t="s">
        <v>831</v>
      </c>
      <c r="AG191" t="s">
        <v>831</v>
      </c>
      <c r="AH191" t="s">
        <v>602</v>
      </c>
      <c r="AI191">
        <v>39.104633159999999</v>
      </c>
      <c r="AJ191">
        <v>-120.96264615</v>
      </c>
      <c r="AK191">
        <v>334</v>
      </c>
      <c r="AL191">
        <v>0</v>
      </c>
      <c r="AM191">
        <v>0</v>
      </c>
      <c r="AN191">
        <v>4</v>
      </c>
      <c r="AO191">
        <v>1.2</v>
      </c>
      <c r="AP191">
        <v>1</v>
      </c>
      <c r="AQ191">
        <v>0.3</v>
      </c>
      <c r="AR191">
        <v>2</v>
      </c>
      <c r="AS191">
        <v>0.6</v>
      </c>
      <c r="AT191">
        <v>39</v>
      </c>
      <c r="AU191">
        <v>11.7</v>
      </c>
      <c r="AV191">
        <v>0</v>
      </c>
      <c r="AW191">
        <v>0</v>
      </c>
      <c r="AX191">
        <v>262</v>
      </c>
      <c r="AY191">
        <v>78.400000000000006</v>
      </c>
      <c r="AZ191">
        <v>25</v>
      </c>
      <c r="BA191">
        <v>7.5</v>
      </c>
      <c r="BB191">
        <v>1</v>
      </c>
      <c r="BC191">
        <v>0.3</v>
      </c>
      <c r="BD191">
        <v>3</v>
      </c>
      <c r="BE191">
        <v>0.9</v>
      </c>
      <c r="BF191">
        <v>0</v>
      </c>
      <c r="BG191">
        <v>0</v>
      </c>
      <c r="BH191">
        <v>22</v>
      </c>
      <c r="BI191">
        <v>6.6</v>
      </c>
      <c r="BJ191">
        <v>0</v>
      </c>
      <c r="BK191">
        <v>0</v>
      </c>
      <c r="BL191">
        <v>153</v>
      </c>
      <c r="BM191">
        <v>45.8</v>
      </c>
      <c r="BN191">
        <v>39</v>
      </c>
      <c r="BO191">
        <v>11.7</v>
      </c>
      <c r="BP191">
        <v>150</v>
      </c>
      <c r="BQ191">
        <v>44.9</v>
      </c>
      <c r="BR191" t="s">
        <v>818</v>
      </c>
      <c r="BS191" t="s">
        <v>813</v>
      </c>
      <c r="BT191" t="s">
        <v>872</v>
      </c>
      <c r="BU191" t="s">
        <v>874</v>
      </c>
      <c r="BV191" t="s">
        <v>835</v>
      </c>
      <c r="BW191" t="s">
        <v>836</v>
      </c>
      <c r="BZ191">
        <v>32870</v>
      </c>
      <c r="CA191">
        <v>-120.962646154263</v>
      </c>
      <c r="CB191">
        <v>39.104633164010401</v>
      </c>
      <c r="CD191">
        <f xml:space="preserve"> _xlfn.XLOOKUP(AB191,[1]Sheet1!B:B,[1]Sheet1!Y:Y,"Not Found")</f>
        <v>91329</v>
      </c>
      <c r="CE191">
        <f xml:space="preserve"> _xlfn.XLOOKUP(AB191,[1]Sheet1!B:B,[1]Sheet1!AA:AA, "Not Found")</f>
        <v>112175</v>
      </c>
      <c r="CH191">
        <f t="shared" ca="1" si="5"/>
        <v>0.47511192285838688</v>
      </c>
    </row>
    <row r="192" spans="1:86" x14ac:dyDescent="0.3">
      <c r="A192">
        <v>5190</v>
      </c>
      <c r="B192" t="s">
        <v>0</v>
      </c>
      <c r="C192" t="s">
        <v>877</v>
      </c>
      <c r="D192" s="3">
        <v>31668030111104</v>
      </c>
      <c r="E192" t="s">
        <v>878</v>
      </c>
      <c r="F192" t="s">
        <v>879</v>
      </c>
      <c r="G192" t="s">
        <v>812</v>
      </c>
      <c r="H192" t="s">
        <v>813</v>
      </c>
      <c r="I192" t="s">
        <v>880</v>
      </c>
      <c r="J192" t="s">
        <v>881</v>
      </c>
      <c r="K192" t="s">
        <v>35</v>
      </c>
      <c r="L192" t="s">
        <v>9</v>
      </c>
      <c r="M192" s="1">
        <v>38936</v>
      </c>
      <c r="O192" t="s">
        <v>35</v>
      </c>
      <c r="P192" t="s">
        <v>36</v>
      </c>
      <c r="Q192" t="s">
        <v>37</v>
      </c>
      <c r="R192" t="s">
        <v>12</v>
      </c>
      <c r="U192" t="s">
        <v>12</v>
      </c>
      <c r="V192" t="s">
        <v>12</v>
      </c>
      <c r="W192" t="s">
        <v>13</v>
      </c>
      <c r="X192" t="s">
        <v>12</v>
      </c>
      <c r="Y192" t="s">
        <v>58</v>
      </c>
      <c r="Z192" t="s">
        <v>882</v>
      </c>
      <c r="AA192" t="s">
        <v>883</v>
      </c>
      <c r="AB192">
        <v>95843</v>
      </c>
      <c r="AC192" t="str">
        <f t="shared" si="4"/>
        <v>7720 Ocean Park Dr., Antelope, CA 95843</v>
      </c>
      <c r="AD192" t="s">
        <v>17</v>
      </c>
      <c r="AE192" t="s">
        <v>75</v>
      </c>
      <c r="AF192" t="s">
        <v>75</v>
      </c>
      <c r="AG192" t="s">
        <v>75</v>
      </c>
      <c r="AH192" t="s">
        <v>225</v>
      </c>
      <c r="AI192">
        <v>38.708159100000003</v>
      </c>
      <c r="AJ192">
        <v>-121.35063416</v>
      </c>
      <c r="AK192">
        <v>556</v>
      </c>
      <c r="AL192">
        <v>44</v>
      </c>
      <c r="AM192">
        <v>7.9</v>
      </c>
      <c r="AN192">
        <v>2</v>
      </c>
      <c r="AO192">
        <v>0.4</v>
      </c>
      <c r="AP192">
        <v>133</v>
      </c>
      <c r="AQ192">
        <v>23.9</v>
      </c>
      <c r="AR192">
        <v>15</v>
      </c>
      <c r="AS192">
        <v>2.7</v>
      </c>
      <c r="AT192">
        <v>99</v>
      </c>
      <c r="AU192">
        <v>17.8</v>
      </c>
      <c r="AV192">
        <v>7</v>
      </c>
      <c r="AW192">
        <v>1.3</v>
      </c>
      <c r="AX192">
        <v>205</v>
      </c>
      <c r="AY192">
        <v>36.9</v>
      </c>
      <c r="AZ192">
        <v>49</v>
      </c>
      <c r="BA192">
        <v>8.8000000000000007</v>
      </c>
      <c r="BB192">
        <v>2</v>
      </c>
      <c r="BC192">
        <v>0.4</v>
      </c>
      <c r="BD192">
        <v>207</v>
      </c>
      <c r="BE192">
        <v>37.200000000000003</v>
      </c>
      <c r="BF192">
        <v>1</v>
      </c>
      <c r="BG192">
        <v>0.2</v>
      </c>
      <c r="BH192">
        <v>16</v>
      </c>
      <c r="BI192">
        <v>2.9</v>
      </c>
      <c r="BJ192">
        <v>0</v>
      </c>
      <c r="BK192">
        <v>0</v>
      </c>
      <c r="BL192">
        <v>379</v>
      </c>
      <c r="BM192">
        <v>68.2</v>
      </c>
      <c r="BN192">
        <v>52</v>
      </c>
      <c r="BO192">
        <v>9.4</v>
      </c>
      <c r="BP192">
        <v>376</v>
      </c>
      <c r="BQ192">
        <v>67.599999999999994</v>
      </c>
      <c r="BR192" t="s">
        <v>884</v>
      </c>
      <c r="BS192" t="s">
        <v>885</v>
      </c>
      <c r="BT192" t="s">
        <v>878</v>
      </c>
      <c r="BU192" t="s">
        <v>880</v>
      </c>
      <c r="BV192" t="s">
        <v>821</v>
      </c>
      <c r="BW192" t="s">
        <v>822</v>
      </c>
      <c r="BZ192">
        <v>33260</v>
      </c>
      <c r="CA192">
        <v>-121.35063416438901</v>
      </c>
      <c r="CB192">
        <v>38.708159101810601</v>
      </c>
      <c r="CD192">
        <f xml:space="preserve"> _xlfn.XLOOKUP(AB192,[1]Sheet1!B:B,[1]Sheet1!Y:Y,"Not Found")</f>
        <v>94753</v>
      </c>
      <c r="CE192">
        <f xml:space="preserve"> _xlfn.XLOOKUP(AB192,[1]Sheet1!B:B,[1]Sheet1!AA:AA, "Not Found")</f>
        <v>113600</v>
      </c>
      <c r="CH192">
        <f t="shared" ca="1" si="5"/>
        <v>0.41187206893965689</v>
      </c>
    </row>
    <row r="193" spans="1:86" x14ac:dyDescent="0.3">
      <c r="A193">
        <v>5191</v>
      </c>
      <c r="B193" t="s">
        <v>0</v>
      </c>
      <c r="C193" t="s">
        <v>886</v>
      </c>
      <c r="D193" s="3">
        <v>31668030129080</v>
      </c>
      <c r="E193" t="s">
        <v>878</v>
      </c>
      <c r="F193" t="s">
        <v>887</v>
      </c>
      <c r="G193" t="s">
        <v>812</v>
      </c>
      <c r="H193" t="s">
        <v>813</v>
      </c>
      <c r="I193" t="s">
        <v>880</v>
      </c>
      <c r="J193" t="s">
        <v>888</v>
      </c>
      <c r="K193" t="s">
        <v>35</v>
      </c>
      <c r="L193" t="s">
        <v>9</v>
      </c>
      <c r="M193" s="1">
        <v>41857</v>
      </c>
      <c r="O193" t="s">
        <v>35</v>
      </c>
      <c r="P193" t="s">
        <v>36</v>
      </c>
      <c r="Q193" t="s">
        <v>96</v>
      </c>
      <c r="R193" t="s">
        <v>12</v>
      </c>
      <c r="U193" t="s">
        <v>12</v>
      </c>
      <c r="V193" t="s">
        <v>12</v>
      </c>
      <c r="W193" t="s">
        <v>13</v>
      </c>
      <c r="X193" t="s">
        <v>12</v>
      </c>
      <c r="Y193" t="s">
        <v>58</v>
      </c>
      <c r="Z193" t="s">
        <v>889</v>
      </c>
      <c r="AA193" t="s">
        <v>890</v>
      </c>
      <c r="AB193">
        <v>95747</v>
      </c>
      <c r="AC193" t="str">
        <f t="shared" si="4"/>
        <v>8779 Cook Riolo Rd., Roseville, CA 95747</v>
      </c>
      <c r="AD193" t="s">
        <v>17</v>
      </c>
      <c r="AE193" t="s">
        <v>812</v>
      </c>
      <c r="AF193" t="s">
        <v>75</v>
      </c>
      <c r="AG193" t="s">
        <v>37</v>
      </c>
      <c r="AH193" t="s">
        <v>225</v>
      </c>
      <c r="AI193">
        <v>38.738485109999999</v>
      </c>
      <c r="AJ193">
        <v>-121.33348316999999</v>
      </c>
      <c r="AK193">
        <v>844</v>
      </c>
      <c r="AL193">
        <v>33</v>
      </c>
      <c r="AM193">
        <v>3.9</v>
      </c>
      <c r="AN193">
        <v>3</v>
      </c>
      <c r="AO193">
        <v>0.4</v>
      </c>
      <c r="AP193">
        <v>109</v>
      </c>
      <c r="AQ193">
        <v>12.9</v>
      </c>
      <c r="AR193">
        <v>19</v>
      </c>
      <c r="AS193">
        <v>2.2999999999999998</v>
      </c>
      <c r="AT193">
        <v>212</v>
      </c>
      <c r="AU193">
        <v>25.1</v>
      </c>
      <c r="AV193">
        <v>8</v>
      </c>
      <c r="AW193">
        <v>0.9</v>
      </c>
      <c r="AX193">
        <v>363</v>
      </c>
      <c r="AY193">
        <v>43</v>
      </c>
      <c r="AZ193">
        <v>96</v>
      </c>
      <c r="BA193">
        <v>11.4</v>
      </c>
      <c r="BB193">
        <v>1</v>
      </c>
      <c r="BC193">
        <v>0.1</v>
      </c>
      <c r="BD193">
        <v>107</v>
      </c>
      <c r="BE193">
        <v>12.7</v>
      </c>
      <c r="BF193">
        <v>0</v>
      </c>
      <c r="BG193">
        <v>0</v>
      </c>
      <c r="BH193">
        <v>15</v>
      </c>
      <c r="BI193">
        <v>1.8</v>
      </c>
      <c r="BJ193">
        <v>0</v>
      </c>
      <c r="BK193">
        <v>0</v>
      </c>
      <c r="BL193">
        <v>383</v>
      </c>
      <c r="BM193">
        <v>45.4</v>
      </c>
      <c r="BN193">
        <v>83</v>
      </c>
      <c r="BO193">
        <v>9.8000000000000007</v>
      </c>
      <c r="BP193">
        <v>373</v>
      </c>
      <c r="BQ193">
        <v>44.2</v>
      </c>
      <c r="BR193" t="s">
        <v>818</v>
      </c>
      <c r="BS193" t="s">
        <v>813</v>
      </c>
      <c r="BT193" t="s">
        <v>878</v>
      </c>
      <c r="BU193" t="s">
        <v>880</v>
      </c>
      <c r="BV193" t="s">
        <v>821</v>
      </c>
      <c r="BW193" t="s">
        <v>822</v>
      </c>
      <c r="BZ193">
        <v>33261</v>
      </c>
      <c r="CA193">
        <v>-121.33348316520301</v>
      </c>
      <c r="CB193">
        <v>38.738485106284301</v>
      </c>
      <c r="CD193">
        <f xml:space="preserve"> _xlfn.XLOOKUP(AB193,[1]Sheet1!B:B,[1]Sheet1!Y:Y,"Not Found")</f>
        <v>133595</v>
      </c>
      <c r="CE193">
        <f xml:space="preserve"> _xlfn.XLOOKUP(AB193,[1]Sheet1!B:B,[1]Sheet1!AA:AA, "Not Found")</f>
        <v>158396</v>
      </c>
      <c r="CH193">
        <f t="shared" ca="1" si="5"/>
        <v>0.18657774939829141</v>
      </c>
    </row>
    <row r="194" spans="1:86" x14ac:dyDescent="0.3">
      <c r="A194">
        <v>5192</v>
      </c>
      <c r="B194" t="s">
        <v>0</v>
      </c>
      <c r="C194" t="s">
        <v>891</v>
      </c>
      <c r="D194" s="3">
        <v>31668036108963</v>
      </c>
      <c r="E194" t="s">
        <v>878</v>
      </c>
      <c r="F194" t="s">
        <v>892</v>
      </c>
      <c r="G194" t="s">
        <v>812</v>
      </c>
      <c r="H194" t="s">
        <v>813</v>
      </c>
      <c r="I194" t="s">
        <v>880</v>
      </c>
      <c r="J194" t="s">
        <v>893</v>
      </c>
      <c r="K194" t="s">
        <v>35</v>
      </c>
      <c r="L194" t="s">
        <v>9</v>
      </c>
      <c r="M194" s="1">
        <v>33120</v>
      </c>
      <c r="O194" t="s">
        <v>35</v>
      </c>
      <c r="P194" t="s">
        <v>36</v>
      </c>
      <c r="Q194" t="s">
        <v>37</v>
      </c>
      <c r="R194" t="s">
        <v>12</v>
      </c>
      <c r="U194" t="s">
        <v>12</v>
      </c>
      <c r="V194" t="s">
        <v>12</v>
      </c>
      <c r="W194" t="s">
        <v>12</v>
      </c>
      <c r="X194" t="s">
        <v>12</v>
      </c>
      <c r="Y194" t="s">
        <v>14</v>
      </c>
      <c r="Z194" t="s">
        <v>894</v>
      </c>
      <c r="AA194" t="s">
        <v>890</v>
      </c>
      <c r="AB194">
        <v>95747</v>
      </c>
      <c r="AC194" t="str">
        <f t="shared" ref="AC194:AC257" si="6">Z194 &amp; ", " &amp; AA194 &amp;", CA " &amp;AB194</f>
        <v>2271 Americana Dr., Roseville, CA 95747</v>
      </c>
      <c r="AD194" t="s">
        <v>17</v>
      </c>
      <c r="AE194" t="s">
        <v>812</v>
      </c>
      <c r="AF194" t="s">
        <v>75</v>
      </c>
      <c r="AG194" t="s">
        <v>37</v>
      </c>
      <c r="AH194" t="s">
        <v>895</v>
      </c>
      <c r="AI194">
        <v>38.75730411</v>
      </c>
      <c r="AJ194">
        <v>-121.31569116999999</v>
      </c>
      <c r="AK194">
        <v>642</v>
      </c>
      <c r="AL194">
        <v>20</v>
      </c>
      <c r="AM194">
        <v>3.1</v>
      </c>
      <c r="AN194">
        <v>2</v>
      </c>
      <c r="AO194">
        <v>0.3</v>
      </c>
      <c r="AP194">
        <v>46</v>
      </c>
      <c r="AQ194">
        <v>7.2</v>
      </c>
      <c r="AR194">
        <v>22</v>
      </c>
      <c r="AS194">
        <v>3.4</v>
      </c>
      <c r="AT194">
        <v>158</v>
      </c>
      <c r="AU194">
        <v>24.6</v>
      </c>
      <c r="AV194">
        <v>1</v>
      </c>
      <c r="AW194">
        <v>0.2</v>
      </c>
      <c r="AX194">
        <v>305</v>
      </c>
      <c r="AY194">
        <v>47.5</v>
      </c>
      <c r="AZ194">
        <v>87</v>
      </c>
      <c r="BA194">
        <v>13.6</v>
      </c>
      <c r="BB194">
        <v>1</v>
      </c>
      <c r="BC194">
        <v>0.2</v>
      </c>
      <c r="BD194">
        <v>60</v>
      </c>
      <c r="BE194">
        <v>9.3000000000000007</v>
      </c>
      <c r="BF194">
        <v>0</v>
      </c>
      <c r="BG194">
        <v>0</v>
      </c>
      <c r="BH194">
        <v>6</v>
      </c>
      <c r="BI194">
        <v>0.9</v>
      </c>
      <c r="BJ194">
        <v>0</v>
      </c>
      <c r="BK194">
        <v>0</v>
      </c>
      <c r="BL194">
        <v>218</v>
      </c>
      <c r="BM194">
        <v>34</v>
      </c>
      <c r="BN194">
        <v>106</v>
      </c>
      <c r="BO194">
        <v>16.5</v>
      </c>
      <c r="BP194">
        <v>216</v>
      </c>
      <c r="BQ194">
        <v>33.6</v>
      </c>
      <c r="BR194" t="s">
        <v>818</v>
      </c>
      <c r="BS194" t="s">
        <v>813</v>
      </c>
      <c r="BT194" t="s">
        <v>878</v>
      </c>
      <c r="BU194" t="s">
        <v>880</v>
      </c>
      <c r="BV194" t="s">
        <v>821</v>
      </c>
      <c r="BW194" t="s">
        <v>822</v>
      </c>
      <c r="BZ194">
        <v>33257</v>
      </c>
      <c r="CA194">
        <v>-121.315691165497</v>
      </c>
      <c r="CB194">
        <v>38.757304109012303</v>
      </c>
      <c r="CD194">
        <f xml:space="preserve"> _xlfn.XLOOKUP(AB194,[1]Sheet1!B:B,[1]Sheet1!Y:Y,"Not Found")</f>
        <v>133595</v>
      </c>
      <c r="CE194">
        <f xml:space="preserve"> _xlfn.XLOOKUP(AB194,[1]Sheet1!B:B,[1]Sheet1!AA:AA, "Not Found")</f>
        <v>158396</v>
      </c>
      <c r="CH194">
        <f t="shared" ref="CH194:CH257" ca="1" si="7">RAND()</f>
        <v>0.89557083560724737</v>
      </c>
    </row>
    <row r="195" spans="1:86" x14ac:dyDescent="0.3">
      <c r="A195">
        <v>5193</v>
      </c>
      <c r="B195" t="s">
        <v>0</v>
      </c>
      <c r="C195" t="s">
        <v>896</v>
      </c>
      <c r="D195" s="3">
        <v>31668036109862</v>
      </c>
      <c r="E195" t="s">
        <v>878</v>
      </c>
      <c r="F195" t="s">
        <v>897</v>
      </c>
      <c r="G195" t="s">
        <v>812</v>
      </c>
      <c r="H195" t="s">
        <v>813</v>
      </c>
      <c r="I195" t="s">
        <v>880</v>
      </c>
      <c r="J195" t="s">
        <v>898</v>
      </c>
      <c r="K195" t="s">
        <v>35</v>
      </c>
      <c r="L195" t="s">
        <v>9</v>
      </c>
      <c r="M195" s="1">
        <v>33476</v>
      </c>
      <c r="O195" t="s">
        <v>35</v>
      </c>
      <c r="P195" t="s">
        <v>36</v>
      </c>
      <c r="Q195" t="s">
        <v>37</v>
      </c>
      <c r="R195" t="s">
        <v>12</v>
      </c>
      <c r="U195" t="s">
        <v>12</v>
      </c>
      <c r="V195" t="s">
        <v>12</v>
      </c>
      <c r="W195" t="s">
        <v>13</v>
      </c>
      <c r="X195" t="s">
        <v>12</v>
      </c>
      <c r="Y195" t="s">
        <v>58</v>
      </c>
      <c r="Z195" t="s">
        <v>899</v>
      </c>
      <c r="AA195" t="s">
        <v>883</v>
      </c>
      <c r="AB195">
        <v>95843</v>
      </c>
      <c r="AC195" t="str">
        <f t="shared" si="6"/>
        <v>8343 Palmerson Dr., Antelope, CA 95843</v>
      </c>
      <c r="AD195" t="s">
        <v>17</v>
      </c>
      <c r="AE195" t="s">
        <v>75</v>
      </c>
      <c r="AF195" t="s">
        <v>75</v>
      </c>
      <c r="AG195" t="s">
        <v>75</v>
      </c>
      <c r="AH195" t="s">
        <v>225</v>
      </c>
      <c r="AI195">
        <v>38.7217251</v>
      </c>
      <c r="AJ195">
        <v>-121.35923517000001</v>
      </c>
      <c r="AK195">
        <v>725</v>
      </c>
      <c r="AL195">
        <v>26</v>
      </c>
      <c r="AM195">
        <v>3.6</v>
      </c>
      <c r="AN195">
        <v>1</v>
      </c>
      <c r="AO195">
        <v>0.1</v>
      </c>
      <c r="AP195">
        <v>66</v>
      </c>
      <c r="AQ195">
        <v>9.1</v>
      </c>
      <c r="AR195">
        <v>14</v>
      </c>
      <c r="AS195">
        <v>1.9</v>
      </c>
      <c r="AT195">
        <v>203</v>
      </c>
      <c r="AU195">
        <v>28</v>
      </c>
      <c r="AV195">
        <v>5</v>
      </c>
      <c r="AW195">
        <v>0.7</v>
      </c>
      <c r="AX195">
        <v>290</v>
      </c>
      <c r="AY195">
        <v>40</v>
      </c>
      <c r="AZ195">
        <v>116</v>
      </c>
      <c r="BA195">
        <v>16</v>
      </c>
      <c r="BB195">
        <v>4</v>
      </c>
      <c r="BC195">
        <v>0.6</v>
      </c>
      <c r="BD195">
        <v>130</v>
      </c>
      <c r="BE195">
        <v>17.899999999999999</v>
      </c>
      <c r="BF195">
        <v>1</v>
      </c>
      <c r="BG195">
        <v>0.1</v>
      </c>
      <c r="BH195">
        <v>24</v>
      </c>
      <c r="BI195">
        <v>3.3</v>
      </c>
      <c r="BJ195">
        <v>1</v>
      </c>
      <c r="BK195">
        <v>0.1</v>
      </c>
      <c r="BL195">
        <v>430</v>
      </c>
      <c r="BM195">
        <v>59.3</v>
      </c>
      <c r="BN195">
        <v>71</v>
      </c>
      <c r="BO195">
        <v>9.8000000000000007</v>
      </c>
      <c r="BP195">
        <v>427</v>
      </c>
      <c r="BQ195">
        <v>58.9</v>
      </c>
      <c r="BR195" t="s">
        <v>884</v>
      </c>
      <c r="BS195" t="s">
        <v>885</v>
      </c>
      <c r="BT195" t="s">
        <v>878</v>
      </c>
      <c r="BU195" t="s">
        <v>880</v>
      </c>
      <c r="BV195" t="s">
        <v>821</v>
      </c>
      <c r="BW195" t="s">
        <v>822</v>
      </c>
      <c r="BZ195">
        <v>33258</v>
      </c>
      <c r="CA195">
        <v>-121.359235167414</v>
      </c>
      <c r="CB195">
        <v>38.7217251024314</v>
      </c>
      <c r="CD195">
        <f xml:space="preserve"> _xlfn.XLOOKUP(AB195,[1]Sheet1!B:B,[1]Sheet1!Y:Y,"Not Found")</f>
        <v>94753</v>
      </c>
      <c r="CE195">
        <f xml:space="preserve"> _xlfn.XLOOKUP(AB195,[1]Sheet1!B:B,[1]Sheet1!AA:AA, "Not Found")</f>
        <v>113600</v>
      </c>
      <c r="CH195">
        <f t="shared" ca="1" si="7"/>
        <v>0.97208096267828936</v>
      </c>
    </row>
    <row r="196" spans="1:86" x14ac:dyDescent="0.3">
      <c r="A196">
        <v>5194</v>
      </c>
      <c r="B196" t="s">
        <v>0</v>
      </c>
      <c r="C196" t="s">
        <v>900</v>
      </c>
      <c r="D196" s="3">
        <v>31668036112072</v>
      </c>
      <c r="E196" t="s">
        <v>878</v>
      </c>
      <c r="F196" t="s">
        <v>901</v>
      </c>
      <c r="G196" t="s">
        <v>812</v>
      </c>
      <c r="H196" t="s">
        <v>813</v>
      </c>
      <c r="I196" t="s">
        <v>880</v>
      </c>
      <c r="J196" t="s">
        <v>902</v>
      </c>
      <c r="K196" t="s">
        <v>113</v>
      </c>
      <c r="L196" t="s">
        <v>9</v>
      </c>
      <c r="M196" s="1">
        <v>34575</v>
      </c>
      <c r="O196" t="s">
        <v>113</v>
      </c>
      <c r="P196" t="s">
        <v>75</v>
      </c>
      <c r="Q196" t="s">
        <v>96</v>
      </c>
      <c r="R196" t="s">
        <v>12</v>
      </c>
      <c r="U196" t="s">
        <v>12</v>
      </c>
      <c r="V196" t="s">
        <v>12</v>
      </c>
      <c r="W196" t="s">
        <v>13</v>
      </c>
      <c r="X196" t="s">
        <v>12</v>
      </c>
      <c r="Y196" t="s">
        <v>14</v>
      </c>
      <c r="Z196" t="s">
        <v>903</v>
      </c>
      <c r="AA196" t="s">
        <v>883</v>
      </c>
      <c r="AB196">
        <v>95843</v>
      </c>
      <c r="AC196" t="str">
        <f t="shared" si="6"/>
        <v>9200 Palmerson Dr., Antelope, CA 95843</v>
      </c>
      <c r="AD196" t="s">
        <v>17</v>
      </c>
      <c r="AE196" t="s">
        <v>75</v>
      </c>
      <c r="AF196" t="s">
        <v>75</v>
      </c>
      <c r="AG196" t="s">
        <v>75</v>
      </c>
      <c r="AH196" t="s">
        <v>225</v>
      </c>
      <c r="AI196">
        <v>38.718885100000001</v>
      </c>
      <c r="AJ196">
        <v>-121.34088316</v>
      </c>
      <c r="AK196">
        <v>1058</v>
      </c>
      <c r="AL196">
        <v>76</v>
      </c>
      <c r="AM196">
        <v>7.2</v>
      </c>
      <c r="AN196">
        <v>2</v>
      </c>
      <c r="AO196">
        <v>0.2</v>
      </c>
      <c r="AP196">
        <v>152</v>
      </c>
      <c r="AQ196">
        <v>14.4</v>
      </c>
      <c r="AR196">
        <v>21</v>
      </c>
      <c r="AS196">
        <v>2</v>
      </c>
      <c r="AT196">
        <v>249</v>
      </c>
      <c r="AU196">
        <v>23.5</v>
      </c>
      <c r="AV196">
        <v>6</v>
      </c>
      <c r="AW196">
        <v>0.6</v>
      </c>
      <c r="AX196">
        <v>439</v>
      </c>
      <c r="AY196">
        <v>41.5</v>
      </c>
      <c r="AZ196">
        <v>113</v>
      </c>
      <c r="BA196">
        <v>10.7</v>
      </c>
      <c r="BB196">
        <v>0</v>
      </c>
      <c r="BC196">
        <v>0</v>
      </c>
      <c r="BD196">
        <v>207</v>
      </c>
      <c r="BE196">
        <v>19.600000000000001</v>
      </c>
      <c r="BF196">
        <v>0</v>
      </c>
      <c r="BG196">
        <v>0</v>
      </c>
      <c r="BH196">
        <v>24</v>
      </c>
      <c r="BI196">
        <v>2.2999999999999998</v>
      </c>
      <c r="BJ196">
        <v>2</v>
      </c>
      <c r="BK196">
        <v>0.2</v>
      </c>
      <c r="BL196">
        <v>598</v>
      </c>
      <c r="BM196">
        <v>56.5</v>
      </c>
      <c r="BN196">
        <v>97</v>
      </c>
      <c r="BO196">
        <v>9.1999999999999993</v>
      </c>
      <c r="BP196">
        <v>589</v>
      </c>
      <c r="BQ196">
        <v>55.7</v>
      </c>
      <c r="BR196" t="s">
        <v>884</v>
      </c>
      <c r="BS196" t="s">
        <v>885</v>
      </c>
      <c r="BT196" t="s">
        <v>878</v>
      </c>
      <c r="BU196" t="s">
        <v>880</v>
      </c>
      <c r="BV196" t="s">
        <v>821</v>
      </c>
      <c r="BW196" t="s">
        <v>822</v>
      </c>
      <c r="BZ196">
        <v>33253</v>
      </c>
      <c r="CA196">
        <v>-121.340883164538</v>
      </c>
      <c r="CB196">
        <v>38.718885102554303</v>
      </c>
      <c r="CD196">
        <f xml:space="preserve"> _xlfn.XLOOKUP(AB196,[1]Sheet1!B:B,[1]Sheet1!Y:Y,"Not Found")</f>
        <v>94753</v>
      </c>
      <c r="CE196">
        <f xml:space="preserve"> _xlfn.XLOOKUP(AB196,[1]Sheet1!B:B,[1]Sheet1!AA:AA, "Not Found")</f>
        <v>113600</v>
      </c>
      <c r="CH196">
        <f t="shared" ca="1" si="7"/>
        <v>0.37378788523437667</v>
      </c>
    </row>
    <row r="197" spans="1:86" x14ac:dyDescent="0.3">
      <c r="A197">
        <v>5195</v>
      </c>
      <c r="B197" t="s">
        <v>0</v>
      </c>
      <c r="C197" t="s">
        <v>904</v>
      </c>
      <c r="D197" s="3">
        <v>31668036112403</v>
      </c>
      <c r="E197" t="s">
        <v>878</v>
      </c>
      <c r="F197" t="s">
        <v>905</v>
      </c>
      <c r="G197" t="s">
        <v>812</v>
      </c>
      <c r="H197" t="s">
        <v>813</v>
      </c>
      <c r="I197" t="s">
        <v>880</v>
      </c>
      <c r="J197" t="s">
        <v>906</v>
      </c>
      <c r="K197" t="s">
        <v>35</v>
      </c>
      <c r="L197" t="s">
        <v>9</v>
      </c>
      <c r="M197" s="1">
        <v>34526</v>
      </c>
      <c r="O197" t="s">
        <v>35</v>
      </c>
      <c r="P197" t="s">
        <v>36</v>
      </c>
      <c r="Q197" t="s">
        <v>37</v>
      </c>
      <c r="R197" t="s">
        <v>12</v>
      </c>
      <c r="U197" t="s">
        <v>12</v>
      </c>
      <c r="V197" t="s">
        <v>12</v>
      </c>
      <c r="W197" t="s">
        <v>12</v>
      </c>
      <c r="X197" t="s">
        <v>12</v>
      </c>
      <c r="Y197" t="s">
        <v>14</v>
      </c>
      <c r="Z197" t="s">
        <v>907</v>
      </c>
      <c r="AA197" t="s">
        <v>890</v>
      </c>
      <c r="AB197">
        <v>95747</v>
      </c>
      <c r="AC197" t="str">
        <f t="shared" si="6"/>
        <v>1250 Canavari Dr., Roseville, CA 95747</v>
      </c>
      <c r="AD197" t="s">
        <v>17</v>
      </c>
      <c r="AE197" t="s">
        <v>812</v>
      </c>
      <c r="AF197" t="s">
        <v>75</v>
      </c>
      <c r="AG197" t="s">
        <v>37</v>
      </c>
      <c r="AH197" t="s">
        <v>895</v>
      </c>
      <c r="AI197">
        <v>38.774100109999999</v>
      </c>
      <c r="AJ197">
        <v>-121.33545117</v>
      </c>
      <c r="AK197">
        <v>552</v>
      </c>
      <c r="AL197">
        <v>9</v>
      </c>
      <c r="AM197">
        <v>1.6</v>
      </c>
      <c r="AN197">
        <v>4</v>
      </c>
      <c r="AO197">
        <v>0.7</v>
      </c>
      <c r="AP197">
        <v>24</v>
      </c>
      <c r="AQ197">
        <v>4.3</v>
      </c>
      <c r="AR197">
        <v>8</v>
      </c>
      <c r="AS197">
        <v>1.4</v>
      </c>
      <c r="AT197">
        <v>142</v>
      </c>
      <c r="AU197">
        <v>25.7</v>
      </c>
      <c r="AV197">
        <v>1</v>
      </c>
      <c r="AW197">
        <v>0.2</v>
      </c>
      <c r="AX197">
        <v>293</v>
      </c>
      <c r="AY197">
        <v>53.1</v>
      </c>
      <c r="AZ197">
        <v>67</v>
      </c>
      <c r="BA197">
        <v>12.1</v>
      </c>
      <c r="BB197">
        <v>4</v>
      </c>
      <c r="BC197">
        <v>0.7</v>
      </c>
      <c r="BD197">
        <v>28</v>
      </c>
      <c r="BE197">
        <v>5.0999999999999996</v>
      </c>
      <c r="BF197">
        <v>0</v>
      </c>
      <c r="BG197">
        <v>0</v>
      </c>
      <c r="BH197">
        <v>9</v>
      </c>
      <c r="BI197">
        <v>1.6</v>
      </c>
      <c r="BJ197">
        <v>0</v>
      </c>
      <c r="BK197">
        <v>0</v>
      </c>
      <c r="BL197">
        <v>150</v>
      </c>
      <c r="BM197">
        <v>27.2</v>
      </c>
      <c r="BN197">
        <v>86</v>
      </c>
      <c r="BO197">
        <v>15.6</v>
      </c>
      <c r="BP197">
        <v>148</v>
      </c>
      <c r="BQ197">
        <v>26.8</v>
      </c>
      <c r="BR197" t="s">
        <v>818</v>
      </c>
      <c r="BS197" t="s">
        <v>813</v>
      </c>
      <c r="BT197" t="s">
        <v>878</v>
      </c>
      <c r="BU197" t="s">
        <v>880</v>
      </c>
      <c r="BV197" t="s">
        <v>821</v>
      </c>
      <c r="BW197" t="s">
        <v>822</v>
      </c>
      <c r="BZ197">
        <v>33254</v>
      </c>
      <c r="CA197">
        <v>-121.335451170033</v>
      </c>
      <c r="CB197">
        <v>38.774100108273899</v>
      </c>
      <c r="CD197">
        <f xml:space="preserve"> _xlfn.XLOOKUP(AB197,[1]Sheet1!B:B,[1]Sheet1!Y:Y,"Not Found")</f>
        <v>133595</v>
      </c>
      <c r="CE197">
        <f xml:space="preserve"> _xlfn.XLOOKUP(AB197,[1]Sheet1!B:B,[1]Sheet1!AA:AA, "Not Found")</f>
        <v>158396</v>
      </c>
      <c r="CH197">
        <f t="shared" ca="1" si="7"/>
        <v>0.85227607891657131</v>
      </c>
    </row>
    <row r="198" spans="1:86" x14ac:dyDescent="0.3">
      <c r="A198">
        <v>5196</v>
      </c>
      <c r="B198" t="s">
        <v>0</v>
      </c>
      <c r="C198" t="s">
        <v>908</v>
      </c>
      <c r="D198" s="3">
        <v>31668036115596</v>
      </c>
      <c r="E198" t="s">
        <v>878</v>
      </c>
      <c r="F198" t="s">
        <v>909</v>
      </c>
      <c r="G198" t="s">
        <v>812</v>
      </c>
      <c r="H198" t="s">
        <v>813</v>
      </c>
      <c r="I198" t="s">
        <v>880</v>
      </c>
      <c r="J198" t="s">
        <v>910</v>
      </c>
      <c r="K198" t="s">
        <v>35</v>
      </c>
      <c r="L198" t="s">
        <v>9</v>
      </c>
      <c r="M198" s="1">
        <v>35977</v>
      </c>
      <c r="O198" t="s">
        <v>35</v>
      </c>
      <c r="P198" t="s">
        <v>36</v>
      </c>
      <c r="Q198" t="s">
        <v>37</v>
      </c>
      <c r="R198" t="s">
        <v>12</v>
      </c>
      <c r="U198" t="s">
        <v>12</v>
      </c>
      <c r="V198" t="s">
        <v>12</v>
      </c>
      <c r="W198" t="s">
        <v>13</v>
      </c>
      <c r="X198" t="s">
        <v>12</v>
      </c>
      <c r="Y198" t="s">
        <v>58</v>
      </c>
      <c r="Z198" t="s">
        <v>911</v>
      </c>
      <c r="AA198" t="s">
        <v>883</v>
      </c>
      <c r="AB198">
        <v>95843</v>
      </c>
      <c r="AC198" t="str">
        <f t="shared" si="6"/>
        <v>7926 Firestone Way, Antelope, CA 95843</v>
      </c>
      <c r="AD198" t="s">
        <v>17</v>
      </c>
      <c r="AE198" t="s">
        <v>75</v>
      </c>
      <c r="AF198" t="s">
        <v>75</v>
      </c>
      <c r="AG198" t="s">
        <v>75</v>
      </c>
      <c r="AH198" t="s">
        <v>225</v>
      </c>
      <c r="AI198">
        <v>38.713794100000001</v>
      </c>
      <c r="AJ198">
        <v>-121.34219116</v>
      </c>
      <c r="AK198">
        <v>550</v>
      </c>
      <c r="AL198">
        <v>19</v>
      </c>
      <c r="AM198">
        <v>3.5</v>
      </c>
      <c r="AN198">
        <v>5</v>
      </c>
      <c r="AO198">
        <v>0.9</v>
      </c>
      <c r="AP198">
        <v>73</v>
      </c>
      <c r="AQ198">
        <v>13.3</v>
      </c>
      <c r="AR198">
        <v>9</v>
      </c>
      <c r="AS198">
        <v>1.6</v>
      </c>
      <c r="AT198">
        <v>104</v>
      </c>
      <c r="AU198">
        <v>18.899999999999999</v>
      </c>
      <c r="AV198">
        <v>6</v>
      </c>
      <c r="AW198">
        <v>1.1000000000000001</v>
      </c>
      <c r="AX198">
        <v>270</v>
      </c>
      <c r="AY198">
        <v>49.1</v>
      </c>
      <c r="AZ198">
        <v>61</v>
      </c>
      <c r="BA198">
        <v>11.1</v>
      </c>
      <c r="BB198">
        <v>3</v>
      </c>
      <c r="BC198">
        <v>0.5</v>
      </c>
      <c r="BD198">
        <v>151</v>
      </c>
      <c r="BE198">
        <v>27.5</v>
      </c>
      <c r="BF198">
        <v>3</v>
      </c>
      <c r="BG198">
        <v>0.5</v>
      </c>
      <c r="BH198">
        <v>15</v>
      </c>
      <c r="BI198">
        <v>2.7</v>
      </c>
      <c r="BJ198">
        <v>0</v>
      </c>
      <c r="BK198">
        <v>0</v>
      </c>
      <c r="BL198">
        <v>299</v>
      </c>
      <c r="BM198">
        <v>54.4</v>
      </c>
      <c r="BN198">
        <v>72</v>
      </c>
      <c r="BO198">
        <v>13.1</v>
      </c>
      <c r="BP198">
        <v>297</v>
      </c>
      <c r="BQ198">
        <v>54</v>
      </c>
      <c r="BR198" t="s">
        <v>884</v>
      </c>
      <c r="BS198" t="s">
        <v>885</v>
      </c>
      <c r="BT198" t="s">
        <v>878</v>
      </c>
      <c r="BU198" t="s">
        <v>880</v>
      </c>
      <c r="BV198" t="s">
        <v>821</v>
      </c>
      <c r="BW198" t="s">
        <v>822</v>
      </c>
      <c r="BZ198">
        <v>33255</v>
      </c>
      <c r="CA198">
        <v>-121.342191164025</v>
      </c>
      <c r="CB198">
        <v>38.713794103326897</v>
      </c>
      <c r="CD198">
        <f xml:space="preserve"> _xlfn.XLOOKUP(AB198,[1]Sheet1!B:B,[1]Sheet1!Y:Y,"Not Found")</f>
        <v>94753</v>
      </c>
      <c r="CE198">
        <f xml:space="preserve"> _xlfn.XLOOKUP(AB198,[1]Sheet1!B:B,[1]Sheet1!AA:AA, "Not Found")</f>
        <v>113600</v>
      </c>
      <c r="CH198">
        <f t="shared" ca="1" si="7"/>
        <v>0.79088763635475379</v>
      </c>
    </row>
    <row r="199" spans="1:86" x14ac:dyDescent="0.3">
      <c r="A199">
        <v>5197</v>
      </c>
      <c r="B199" t="s">
        <v>0</v>
      </c>
      <c r="C199" t="s">
        <v>912</v>
      </c>
      <c r="D199" s="3">
        <v>31668036115604</v>
      </c>
      <c r="E199" t="s">
        <v>878</v>
      </c>
      <c r="F199" t="s">
        <v>913</v>
      </c>
      <c r="G199" t="s">
        <v>812</v>
      </c>
      <c r="H199" t="s">
        <v>813</v>
      </c>
      <c r="I199" t="s">
        <v>880</v>
      </c>
      <c r="J199" t="s">
        <v>914</v>
      </c>
      <c r="K199" t="s">
        <v>113</v>
      </c>
      <c r="L199" t="s">
        <v>9</v>
      </c>
      <c r="M199" s="1">
        <v>36348</v>
      </c>
      <c r="O199" t="s">
        <v>113</v>
      </c>
      <c r="P199" t="s">
        <v>75</v>
      </c>
      <c r="Q199" t="s">
        <v>96</v>
      </c>
      <c r="R199" t="s">
        <v>12</v>
      </c>
      <c r="U199" t="s">
        <v>12</v>
      </c>
      <c r="V199" t="s">
        <v>12</v>
      </c>
      <c r="W199" t="s">
        <v>12</v>
      </c>
      <c r="X199" t="s">
        <v>12</v>
      </c>
      <c r="Y199" t="s">
        <v>14</v>
      </c>
      <c r="Z199" t="s">
        <v>915</v>
      </c>
      <c r="AA199" t="s">
        <v>890</v>
      </c>
      <c r="AB199">
        <v>95747</v>
      </c>
      <c r="AC199" t="str">
        <f t="shared" si="6"/>
        <v>2525 Country Club Dr., Roseville, CA 95747</v>
      </c>
      <c r="AD199" t="s">
        <v>17</v>
      </c>
      <c r="AE199" t="s">
        <v>812</v>
      </c>
      <c r="AF199" t="s">
        <v>75</v>
      </c>
      <c r="AG199" t="s">
        <v>37</v>
      </c>
      <c r="AH199" t="s">
        <v>895</v>
      </c>
      <c r="AI199">
        <v>38.75815411</v>
      </c>
      <c r="AJ199">
        <v>-121.32695916999999</v>
      </c>
      <c r="AK199">
        <v>951</v>
      </c>
      <c r="AL199">
        <v>11</v>
      </c>
      <c r="AM199">
        <v>1.2</v>
      </c>
      <c r="AN199">
        <v>5</v>
      </c>
      <c r="AO199">
        <v>0.5</v>
      </c>
      <c r="AP199">
        <v>84</v>
      </c>
      <c r="AQ199">
        <v>8.8000000000000007</v>
      </c>
      <c r="AR199">
        <v>30</v>
      </c>
      <c r="AS199">
        <v>3.2</v>
      </c>
      <c r="AT199">
        <v>220</v>
      </c>
      <c r="AU199">
        <v>23.1</v>
      </c>
      <c r="AV199">
        <v>6</v>
      </c>
      <c r="AW199">
        <v>0.6</v>
      </c>
      <c r="AX199">
        <v>490</v>
      </c>
      <c r="AY199">
        <v>51.5</v>
      </c>
      <c r="AZ199">
        <v>103</v>
      </c>
      <c r="BA199">
        <v>10.8</v>
      </c>
      <c r="BB199">
        <v>2</v>
      </c>
      <c r="BC199">
        <v>0.2</v>
      </c>
      <c r="BD199">
        <v>81</v>
      </c>
      <c r="BE199">
        <v>8.5</v>
      </c>
      <c r="BF199">
        <v>2</v>
      </c>
      <c r="BG199">
        <v>0.2</v>
      </c>
      <c r="BH199">
        <v>7</v>
      </c>
      <c r="BI199">
        <v>0.7</v>
      </c>
      <c r="BJ199">
        <v>0</v>
      </c>
      <c r="BK199">
        <v>0</v>
      </c>
      <c r="BL199">
        <v>315</v>
      </c>
      <c r="BM199">
        <v>33.1</v>
      </c>
      <c r="BN199">
        <v>107</v>
      </c>
      <c r="BO199">
        <v>11.3</v>
      </c>
      <c r="BP199">
        <v>313</v>
      </c>
      <c r="BQ199">
        <v>32.9</v>
      </c>
      <c r="BR199" t="s">
        <v>818</v>
      </c>
      <c r="BS199" t="s">
        <v>813</v>
      </c>
      <c r="BT199" t="s">
        <v>878</v>
      </c>
      <c r="BU199" t="s">
        <v>880</v>
      </c>
      <c r="BV199" t="s">
        <v>821</v>
      </c>
      <c r="BW199" t="s">
        <v>822</v>
      </c>
      <c r="BZ199">
        <v>33256</v>
      </c>
      <c r="CA199">
        <v>-121.326959167575</v>
      </c>
      <c r="CB199">
        <v>38.758154106992102</v>
      </c>
      <c r="CD199">
        <f xml:space="preserve"> _xlfn.XLOOKUP(AB199,[1]Sheet1!B:B,[1]Sheet1!Y:Y,"Not Found")</f>
        <v>133595</v>
      </c>
      <c r="CE199">
        <f xml:space="preserve"> _xlfn.XLOOKUP(AB199,[1]Sheet1!B:B,[1]Sheet1!AA:AA, "Not Found")</f>
        <v>158396</v>
      </c>
      <c r="CH199">
        <f t="shared" ca="1" si="7"/>
        <v>0.7752941160779373</v>
      </c>
    </row>
    <row r="200" spans="1:86" x14ac:dyDescent="0.3">
      <c r="A200">
        <v>5198</v>
      </c>
      <c r="B200" t="s">
        <v>0</v>
      </c>
      <c r="C200" t="s">
        <v>916</v>
      </c>
      <c r="D200" s="3">
        <v>31668036119887</v>
      </c>
      <c r="E200" t="s">
        <v>878</v>
      </c>
      <c r="F200" t="s">
        <v>917</v>
      </c>
      <c r="G200" t="s">
        <v>812</v>
      </c>
      <c r="H200" t="s">
        <v>813</v>
      </c>
      <c r="I200" t="s">
        <v>880</v>
      </c>
      <c r="J200" t="s">
        <v>918</v>
      </c>
      <c r="K200" t="s">
        <v>35</v>
      </c>
      <c r="L200" t="s">
        <v>9</v>
      </c>
      <c r="M200" s="1">
        <v>37438</v>
      </c>
      <c r="O200" t="s">
        <v>35</v>
      </c>
      <c r="P200" t="s">
        <v>36</v>
      </c>
      <c r="Q200" t="s">
        <v>37</v>
      </c>
      <c r="R200" t="s">
        <v>12</v>
      </c>
      <c r="U200" t="s">
        <v>12</v>
      </c>
      <c r="V200" t="s">
        <v>12</v>
      </c>
      <c r="W200" t="s">
        <v>13</v>
      </c>
      <c r="X200" t="s">
        <v>12</v>
      </c>
      <c r="Y200" t="s">
        <v>14</v>
      </c>
      <c r="Z200" t="s">
        <v>919</v>
      </c>
      <c r="AA200" t="s">
        <v>890</v>
      </c>
      <c r="AB200">
        <v>95747</v>
      </c>
      <c r="AC200" t="str">
        <f t="shared" si="6"/>
        <v>1751 Morning Star Dr., Roseville, CA 95747</v>
      </c>
      <c r="AD200" t="s">
        <v>17</v>
      </c>
      <c r="AE200" t="s">
        <v>812</v>
      </c>
      <c r="AF200" t="s">
        <v>75</v>
      </c>
      <c r="AG200" t="s">
        <v>37</v>
      </c>
      <c r="AH200" t="s">
        <v>895</v>
      </c>
      <c r="AI200">
        <v>38.75893911</v>
      </c>
      <c r="AJ200">
        <v>-121.35324117</v>
      </c>
      <c r="AK200">
        <v>824</v>
      </c>
      <c r="AL200">
        <v>17</v>
      </c>
      <c r="AM200">
        <v>2.1</v>
      </c>
      <c r="AN200">
        <v>4</v>
      </c>
      <c r="AO200">
        <v>0.5</v>
      </c>
      <c r="AP200">
        <v>122</v>
      </c>
      <c r="AQ200">
        <v>14.8</v>
      </c>
      <c r="AR200">
        <v>21</v>
      </c>
      <c r="AS200">
        <v>2.5</v>
      </c>
      <c r="AT200">
        <v>206</v>
      </c>
      <c r="AU200">
        <v>25</v>
      </c>
      <c r="AV200">
        <v>12</v>
      </c>
      <c r="AW200">
        <v>1.5</v>
      </c>
      <c r="AX200">
        <v>328</v>
      </c>
      <c r="AY200">
        <v>39.799999999999997</v>
      </c>
      <c r="AZ200">
        <v>110</v>
      </c>
      <c r="BA200">
        <v>13.3</v>
      </c>
      <c r="BB200">
        <v>4</v>
      </c>
      <c r="BC200">
        <v>0.5</v>
      </c>
      <c r="BD200">
        <v>179</v>
      </c>
      <c r="BE200">
        <v>21.7</v>
      </c>
      <c r="BF200">
        <v>3</v>
      </c>
      <c r="BG200">
        <v>0.4</v>
      </c>
      <c r="BH200">
        <v>8</v>
      </c>
      <c r="BI200">
        <v>1</v>
      </c>
      <c r="BJ200">
        <v>2</v>
      </c>
      <c r="BK200">
        <v>0.2</v>
      </c>
      <c r="BL200">
        <v>371</v>
      </c>
      <c r="BM200">
        <v>45</v>
      </c>
      <c r="BN200">
        <v>65</v>
      </c>
      <c r="BO200">
        <v>7.9</v>
      </c>
      <c r="BP200">
        <v>369</v>
      </c>
      <c r="BQ200">
        <v>44.8</v>
      </c>
      <c r="BR200" t="s">
        <v>818</v>
      </c>
      <c r="BS200" t="s">
        <v>813</v>
      </c>
      <c r="BT200" t="s">
        <v>878</v>
      </c>
      <c r="BU200" t="s">
        <v>880</v>
      </c>
      <c r="BV200" t="s">
        <v>821</v>
      </c>
      <c r="BW200" t="s">
        <v>822</v>
      </c>
      <c r="BZ200">
        <v>33259</v>
      </c>
      <c r="CA200">
        <v>-121.353241171191</v>
      </c>
      <c r="CB200">
        <v>38.758939105757598</v>
      </c>
      <c r="CD200">
        <f xml:space="preserve"> _xlfn.XLOOKUP(AB200,[1]Sheet1!B:B,[1]Sheet1!Y:Y,"Not Found")</f>
        <v>133595</v>
      </c>
      <c r="CE200">
        <f xml:space="preserve"> _xlfn.XLOOKUP(AB200,[1]Sheet1!B:B,[1]Sheet1!AA:AA, "Not Found")</f>
        <v>158396</v>
      </c>
      <c r="CH200">
        <f t="shared" ca="1" si="7"/>
        <v>0.47740203214947297</v>
      </c>
    </row>
    <row r="201" spans="1:86" x14ac:dyDescent="0.3">
      <c r="A201">
        <v>5199</v>
      </c>
      <c r="B201" t="s">
        <v>0</v>
      </c>
      <c r="C201" t="s">
        <v>920</v>
      </c>
      <c r="D201" s="3">
        <v>31668296031108</v>
      </c>
      <c r="E201" t="s">
        <v>819</v>
      </c>
      <c r="F201" t="s">
        <v>921</v>
      </c>
      <c r="G201" t="s">
        <v>812</v>
      </c>
      <c r="H201" t="s">
        <v>813</v>
      </c>
      <c r="I201" t="s">
        <v>820</v>
      </c>
      <c r="J201" t="s">
        <v>922</v>
      </c>
      <c r="K201" t="s">
        <v>35</v>
      </c>
      <c r="L201" t="s">
        <v>9</v>
      </c>
      <c r="M201" s="1">
        <v>29403</v>
      </c>
      <c r="O201" t="s">
        <v>35</v>
      </c>
      <c r="P201" t="s">
        <v>36</v>
      </c>
      <c r="Q201" t="s">
        <v>812</v>
      </c>
      <c r="R201" t="s">
        <v>12</v>
      </c>
      <c r="U201" t="s">
        <v>318</v>
      </c>
      <c r="V201" t="s">
        <v>12</v>
      </c>
      <c r="W201" t="s">
        <v>13</v>
      </c>
      <c r="X201" t="s">
        <v>12</v>
      </c>
      <c r="Y201" t="s">
        <v>14</v>
      </c>
      <c r="Z201" t="s">
        <v>923</v>
      </c>
      <c r="AA201" t="s">
        <v>817</v>
      </c>
      <c r="AB201">
        <v>95746</v>
      </c>
      <c r="AC201" t="str">
        <f t="shared" si="6"/>
        <v>8200 Greenhills Way, Granite Bay, CA 95746</v>
      </c>
      <c r="AD201" t="s">
        <v>17</v>
      </c>
      <c r="AE201" t="s">
        <v>812</v>
      </c>
      <c r="AF201" t="s">
        <v>75</v>
      </c>
      <c r="AG201" t="s">
        <v>37</v>
      </c>
      <c r="AH201" t="s">
        <v>225</v>
      </c>
      <c r="AI201">
        <v>38.750005119999997</v>
      </c>
      <c r="AJ201">
        <v>-121.21591315000001</v>
      </c>
      <c r="AK201">
        <v>523</v>
      </c>
      <c r="AL201">
        <v>3</v>
      </c>
      <c r="AM201">
        <v>0.6</v>
      </c>
      <c r="AN201">
        <v>0</v>
      </c>
      <c r="AO201">
        <v>0</v>
      </c>
      <c r="AP201">
        <v>41</v>
      </c>
      <c r="AQ201">
        <v>7.8</v>
      </c>
      <c r="AR201">
        <v>6</v>
      </c>
      <c r="AS201">
        <v>1.1000000000000001</v>
      </c>
      <c r="AT201">
        <v>62</v>
      </c>
      <c r="AU201">
        <v>11.9</v>
      </c>
      <c r="AV201">
        <v>1</v>
      </c>
      <c r="AW201">
        <v>0.2</v>
      </c>
      <c r="AX201">
        <v>342</v>
      </c>
      <c r="AY201">
        <v>65.400000000000006</v>
      </c>
      <c r="AZ201">
        <v>68</v>
      </c>
      <c r="BA201">
        <v>13</v>
      </c>
      <c r="BB201">
        <v>0</v>
      </c>
      <c r="BC201">
        <v>0</v>
      </c>
      <c r="BD201">
        <v>39</v>
      </c>
      <c r="BE201">
        <v>7.5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75</v>
      </c>
      <c r="BM201">
        <v>14.3</v>
      </c>
      <c r="BN201">
        <v>49</v>
      </c>
      <c r="BO201">
        <v>9.4</v>
      </c>
      <c r="BP201">
        <v>75</v>
      </c>
      <c r="BQ201">
        <v>14.3</v>
      </c>
      <c r="BR201" t="s">
        <v>818</v>
      </c>
      <c r="BS201" t="s">
        <v>813</v>
      </c>
      <c r="BT201" t="s">
        <v>819</v>
      </c>
      <c r="BU201" t="s">
        <v>820</v>
      </c>
      <c r="BV201" t="s">
        <v>821</v>
      </c>
      <c r="BW201" t="s">
        <v>822</v>
      </c>
      <c r="BZ201">
        <v>33536</v>
      </c>
      <c r="CA201">
        <v>-121.215913148209</v>
      </c>
      <c r="CB201">
        <v>38.7500051151587</v>
      </c>
      <c r="CD201">
        <f xml:space="preserve"> _xlfn.XLOOKUP(AB201,[1]Sheet1!B:B,[1]Sheet1!Y:Y,"Not Found")</f>
        <v>182321</v>
      </c>
      <c r="CE201">
        <f xml:space="preserve"> _xlfn.XLOOKUP(AB201,[1]Sheet1!B:B,[1]Sheet1!AA:AA, "Not Found")</f>
        <v>238142</v>
      </c>
      <c r="CH201">
        <f t="shared" ca="1" si="7"/>
        <v>5.2752040769815878E-2</v>
      </c>
    </row>
    <row r="202" spans="1:86" x14ac:dyDescent="0.3">
      <c r="A202">
        <v>5200</v>
      </c>
      <c r="B202" t="s">
        <v>0</v>
      </c>
      <c r="C202" t="s">
        <v>924</v>
      </c>
      <c r="D202" s="3">
        <v>31668296101778</v>
      </c>
      <c r="E202" t="s">
        <v>819</v>
      </c>
      <c r="F202" t="s">
        <v>925</v>
      </c>
      <c r="G202" t="s">
        <v>812</v>
      </c>
      <c r="H202" t="s">
        <v>813</v>
      </c>
      <c r="I202" t="s">
        <v>820</v>
      </c>
      <c r="J202" t="s">
        <v>926</v>
      </c>
      <c r="K202" t="s">
        <v>113</v>
      </c>
      <c r="L202" t="s">
        <v>9</v>
      </c>
      <c r="M202" s="1">
        <v>29403</v>
      </c>
      <c r="O202" t="s">
        <v>113</v>
      </c>
      <c r="P202" t="s">
        <v>10</v>
      </c>
      <c r="Q202" t="s">
        <v>96</v>
      </c>
      <c r="R202" t="s">
        <v>12</v>
      </c>
      <c r="U202" t="s">
        <v>318</v>
      </c>
      <c r="V202" t="s">
        <v>12</v>
      </c>
      <c r="W202" t="s">
        <v>12</v>
      </c>
      <c r="X202" t="s">
        <v>12</v>
      </c>
      <c r="Y202" t="s">
        <v>14</v>
      </c>
      <c r="Z202" t="s">
        <v>927</v>
      </c>
      <c r="AA202" t="s">
        <v>817</v>
      </c>
      <c r="AB202">
        <v>95746</v>
      </c>
      <c r="AC202" t="str">
        <f t="shared" si="6"/>
        <v>7200 Fuller Dr., Granite Bay, CA 95746</v>
      </c>
      <c r="AD202" t="s">
        <v>17</v>
      </c>
      <c r="AE202" t="s">
        <v>812</v>
      </c>
      <c r="AF202" t="s">
        <v>75</v>
      </c>
      <c r="AG202" t="s">
        <v>37</v>
      </c>
      <c r="AH202" t="s">
        <v>225</v>
      </c>
      <c r="AI202">
        <v>38.737905120000001</v>
      </c>
      <c r="AJ202">
        <v>-121.16701313999999</v>
      </c>
      <c r="AK202">
        <v>399</v>
      </c>
      <c r="AL202">
        <v>7</v>
      </c>
      <c r="AM202">
        <v>1.8</v>
      </c>
      <c r="AN202">
        <v>2</v>
      </c>
      <c r="AO202">
        <v>0.5</v>
      </c>
      <c r="AP202">
        <v>64</v>
      </c>
      <c r="AQ202">
        <v>16</v>
      </c>
      <c r="AR202">
        <v>1</v>
      </c>
      <c r="AS202">
        <v>0.3</v>
      </c>
      <c r="AT202">
        <v>38</v>
      </c>
      <c r="AU202">
        <v>9.5</v>
      </c>
      <c r="AV202">
        <v>0</v>
      </c>
      <c r="AW202">
        <v>0</v>
      </c>
      <c r="AX202">
        <v>244</v>
      </c>
      <c r="AY202">
        <v>61.2</v>
      </c>
      <c r="AZ202">
        <v>43</v>
      </c>
      <c r="BA202">
        <v>10.8</v>
      </c>
      <c r="BB202">
        <v>0</v>
      </c>
      <c r="BC202">
        <v>0</v>
      </c>
      <c r="BD202">
        <v>10</v>
      </c>
      <c r="BE202">
        <v>2.5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36</v>
      </c>
      <c r="BM202">
        <v>9</v>
      </c>
      <c r="BN202">
        <v>21</v>
      </c>
      <c r="BO202">
        <v>5.3</v>
      </c>
      <c r="BP202">
        <v>36</v>
      </c>
      <c r="BQ202">
        <v>9</v>
      </c>
      <c r="BR202" t="s">
        <v>818</v>
      </c>
      <c r="BS202" t="s">
        <v>813</v>
      </c>
      <c r="BT202" t="s">
        <v>819</v>
      </c>
      <c r="BU202" t="s">
        <v>820</v>
      </c>
      <c r="BV202" t="s">
        <v>821</v>
      </c>
      <c r="BW202" t="s">
        <v>822</v>
      </c>
      <c r="BZ202">
        <v>33540</v>
      </c>
      <c r="CA202">
        <v>-121.167013140512</v>
      </c>
      <c r="CB202">
        <v>38.737905118053703</v>
      </c>
      <c r="CD202">
        <f xml:space="preserve"> _xlfn.XLOOKUP(AB202,[1]Sheet1!B:B,[1]Sheet1!Y:Y,"Not Found")</f>
        <v>182321</v>
      </c>
      <c r="CE202">
        <f xml:space="preserve"> _xlfn.XLOOKUP(AB202,[1]Sheet1!B:B,[1]Sheet1!AA:AA, "Not Found")</f>
        <v>238142</v>
      </c>
      <c r="CH202">
        <f t="shared" ca="1" si="7"/>
        <v>0.1597192036586953</v>
      </c>
    </row>
    <row r="203" spans="1:86" x14ac:dyDescent="0.3">
      <c r="A203">
        <v>5201</v>
      </c>
      <c r="B203" t="s">
        <v>0</v>
      </c>
      <c r="C203" t="s">
        <v>928</v>
      </c>
      <c r="D203" s="3">
        <v>31668296109029</v>
      </c>
      <c r="E203" t="s">
        <v>819</v>
      </c>
      <c r="F203" t="s">
        <v>929</v>
      </c>
      <c r="G203" t="s">
        <v>812</v>
      </c>
      <c r="H203" t="s">
        <v>813</v>
      </c>
      <c r="I203" t="s">
        <v>820</v>
      </c>
      <c r="J203" t="s">
        <v>930</v>
      </c>
      <c r="K203" t="s">
        <v>35</v>
      </c>
      <c r="L203" t="s">
        <v>9</v>
      </c>
      <c r="M203" s="1">
        <v>33112</v>
      </c>
      <c r="O203" t="s">
        <v>35</v>
      </c>
      <c r="P203" t="s">
        <v>36</v>
      </c>
      <c r="Q203" t="s">
        <v>812</v>
      </c>
      <c r="R203" t="s">
        <v>12</v>
      </c>
      <c r="U203" t="s">
        <v>318</v>
      </c>
      <c r="V203" t="s">
        <v>12</v>
      </c>
      <c r="W203" t="s">
        <v>12</v>
      </c>
      <c r="X203" t="s">
        <v>12</v>
      </c>
      <c r="Y203" t="s">
        <v>14</v>
      </c>
      <c r="Z203" t="s">
        <v>931</v>
      </c>
      <c r="AA203" t="s">
        <v>817</v>
      </c>
      <c r="AB203">
        <v>95746</v>
      </c>
      <c r="AC203" t="str">
        <f t="shared" si="6"/>
        <v>9233 Twin School Rd., Granite Bay, CA 95746</v>
      </c>
      <c r="AD203" t="s">
        <v>17</v>
      </c>
      <c r="AE203" t="s">
        <v>812</v>
      </c>
      <c r="AF203" t="s">
        <v>75</v>
      </c>
      <c r="AG203" t="s">
        <v>37</v>
      </c>
      <c r="AH203" t="s">
        <v>225</v>
      </c>
      <c r="AI203">
        <v>38.73060512</v>
      </c>
      <c r="AJ203">
        <v>-121.20661315</v>
      </c>
      <c r="AK203">
        <v>533</v>
      </c>
      <c r="AL203">
        <v>3</v>
      </c>
      <c r="AM203">
        <v>0.6</v>
      </c>
      <c r="AN203">
        <v>0</v>
      </c>
      <c r="AO203">
        <v>0</v>
      </c>
      <c r="AP203">
        <v>79</v>
      </c>
      <c r="AQ203">
        <v>14.8</v>
      </c>
      <c r="AR203">
        <v>7</v>
      </c>
      <c r="AS203">
        <v>1.3</v>
      </c>
      <c r="AT203">
        <v>71</v>
      </c>
      <c r="AU203">
        <v>13.3</v>
      </c>
      <c r="AV203">
        <v>0</v>
      </c>
      <c r="AW203">
        <v>0</v>
      </c>
      <c r="AX203">
        <v>305</v>
      </c>
      <c r="AY203">
        <v>57.2</v>
      </c>
      <c r="AZ203">
        <v>68</v>
      </c>
      <c r="BA203">
        <v>12.8</v>
      </c>
      <c r="BB203">
        <v>0</v>
      </c>
      <c r="BC203">
        <v>0</v>
      </c>
      <c r="BD203">
        <v>38</v>
      </c>
      <c r="BE203">
        <v>7.1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46</v>
      </c>
      <c r="BM203">
        <v>8.6</v>
      </c>
      <c r="BN203">
        <v>57</v>
      </c>
      <c r="BO203">
        <v>10.7</v>
      </c>
      <c r="BP203">
        <v>46</v>
      </c>
      <c r="BQ203">
        <v>8.6</v>
      </c>
      <c r="BR203" t="s">
        <v>818</v>
      </c>
      <c r="BS203" t="s">
        <v>813</v>
      </c>
      <c r="BT203" t="s">
        <v>819</v>
      </c>
      <c r="BU203" t="s">
        <v>820</v>
      </c>
      <c r="BV203" t="s">
        <v>821</v>
      </c>
      <c r="BW203" t="s">
        <v>822</v>
      </c>
      <c r="BZ203">
        <v>33542</v>
      </c>
      <c r="CA203">
        <v>-121.206613145502</v>
      </c>
      <c r="CB203">
        <v>38.730605115292398</v>
      </c>
      <c r="CD203">
        <f xml:space="preserve"> _xlfn.XLOOKUP(AB203,[1]Sheet1!B:B,[1]Sheet1!Y:Y,"Not Found")</f>
        <v>182321</v>
      </c>
      <c r="CE203">
        <f xml:space="preserve"> _xlfn.XLOOKUP(AB203,[1]Sheet1!B:B,[1]Sheet1!AA:AA, "Not Found")</f>
        <v>238142</v>
      </c>
      <c r="CH203">
        <f t="shared" ca="1" si="7"/>
        <v>0.83441342381579475</v>
      </c>
    </row>
    <row r="204" spans="1:86" x14ac:dyDescent="0.3">
      <c r="A204">
        <v>5202</v>
      </c>
      <c r="B204" t="s">
        <v>0</v>
      </c>
      <c r="C204" t="s">
        <v>932</v>
      </c>
      <c r="D204" s="3">
        <v>31668296111702</v>
      </c>
      <c r="E204" t="s">
        <v>819</v>
      </c>
      <c r="F204" t="s">
        <v>933</v>
      </c>
      <c r="G204" t="s">
        <v>812</v>
      </c>
      <c r="H204" t="s">
        <v>813</v>
      </c>
      <c r="I204" t="s">
        <v>820</v>
      </c>
      <c r="J204" t="s">
        <v>934</v>
      </c>
      <c r="K204" t="s">
        <v>35</v>
      </c>
      <c r="L204" t="s">
        <v>9</v>
      </c>
      <c r="M204" s="1">
        <v>34570</v>
      </c>
      <c r="O204" t="s">
        <v>113</v>
      </c>
      <c r="P204" t="s">
        <v>935</v>
      </c>
      <c r="Q204" t="s">
        <v>75</v>
      </c>
      <c r="R204" t="s">
        <v>12</v>
      </c>
      <c r="U204" t="s">
        <v>318</v>
      </c>
      <c r="V204" t="s">
        <v>12</v>
      </c>
      <c r="W204" t="s">
        <v>12</v>
      </c>
      <c r="X204" t="s">
        <v>12</v>
      </c>
      <c r="Y204" t="s">
        <v>14</v>
      </c>
      <c r="Z204" t="s">
        <v>936</v>
      </c>
      <c r="AA204" t="s">
        <v>817</v>
      </c>
      <c r="AB204">
        <v>95746</v>
      </c>
      <c r="AC204" t="str">
        <f t="shared" si="6"/>
        <v>9177 Twin School Rd., Granite Bay, CA 95746</v>
      </c>
      <c r="AD204" t="s">
        <v>17</v>
      </c>
      <c r="AE204" t="s">
        <v>812</v>
      </c>
      <c r="AF204" t="s">
        <v>75</v>
      </c>
      <c r="AG204" t="s">
        <v>37</v>
      </c>
      <c r="AH204" t="s">
        <v>225</v>
      </c>
      <c r="AI204">
        <v>38.732005119999997</v>
      </c>
      <c r="AJ204">
        <v>-121.20651314</v>
      </c>
      <c r="AK204">
        <v>519</v>
      </c>
      <c r="AL204">
        <v>3</v>
      </c>
      <c r="AM204">
        <v>0.6</v>
      </c>
      <c r="AN204">
        <v>1</v>
      </c>
      <c r="AO204">
        <v>0.2</v>
      </c>
      <c r="AP204">
        <v>75</v>
      </c>
      <c r="AQ204">
        <v>14.5</v>
      </c>
      <c r="AR204">
        <v>5</v>
      </c>
      <c r="AS204">
        <v>1</v>
      </c>
      <c r="AT204">
        <v>49</v>
      </c>
      <c r="AU204">
        <v>9.4</v>
      </c>
      <c r="AV204">
        <v>1</v>
      </c>
      <c r="AW204">
        <v>0.2</v>
      </c>
      <c r="AX204">
        <v>323</v>
      </c>
      <c r="AY204">
        <v>62.2</v>
      </c>
      <c r="AZ204">
        <v>60</v>
      </c>
      <c r="BA204">
        <v>11.6</v>
      </c>
      <c r="BB204">
        <v>2</v>
      </c>
      <c r="BC204">
        <v>0.4</v>
      </c>
      <c r="BD204">
        <v>10</v>
      </c>
      <c r="BE204">
        <v>1.9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49</v>
      </c>
      <c r="BM204">
        <v>9.4</v>
      </c>
      <c r="BN204">
        <v>50</v>
      </c>
      <c r="BO204">
        <v>9.6</v>
      </c>
      <c r="BP204">
        <v>49</v>
      </c>
      <c r="BQ204">
        <v>9.4</v>
      </c>
      <c r="BR204" t="s">
        <v>818</v>
      </c>
      <c r="BS204" t="s">
        <v>813</v>
      </c>
      <c r="BT204" t="s">
        <v>819</v>
      </c>
      <c r="BU204" t="s">
        <v>820</v>
      </c>
      <c r="BV204" t="s">
        <v>821</v>
      </c>
      <c r="BW204" t="s">
        <v>822</v>
      </c>
      <c r="BZ204">
        <v>33537</v>
      </c>
      <c r="CA204">
        <v>-121.206513144526</v>
      </c>
      <c r="CB204">
        <v>38.732005115427199</v>
      </c>
      <c r="CD204">
        <f xml:space="preserve"> _xlfn.XLOOKUP(AB204,[1]Sheet1!B:B,[1]Sheet1!Y:Y,"Not Found")</f>
        <v>182321</v>
      </c>
      <c r="CE204">
        <f xml:space="preserve"> _xlfn.XLOOKUP(AB204,[1]Sheet1!B:B,[1]Sheet1!AA:AA, "Not Found")</f>
        <v>238142</v>
      </c>
      <c r="CH204">
        <f t="shared" ca="1" si="7"/>
        <v>0.97953639932454251</v>
      </c>
    </row>
    <row r="205" spans="1:86" x14ac:dyDescent="0.3">
      <c r="A205">
        <v>5203</v>
      </c>
      <c r="B205" t="s">
        <v>0</v>
      </c>
      <c r="C205" t="s">
        <v>937</v>
      </c>
      <c r="D205" s="3">
        <v>31668296113443</v>
      </c>
      <c r="E205" t="s">
        <v>819</v>
      </c>
      <c r="F205" t="s">
        <v>938</v>
      </c>
      <c r="G205" t="s">
        <v>812</v>
      </c>
      <c r="H205" t="s">
        <v>813</v>
      </c>
      <c r="I205" t="s">
        <v>820</v>
      </c>
      <c r="J205" t="s">
        <v>939</v>
      </c>
      <c r="K205" t="s">
        <v>113</v>
      </c>
      <c r="L205" t="s">
        <v>9</v>
      </c>
      <c r="M205" s="1">
        <v>35303</v>
      </c>
      <c r="O205" t="s">
        <v>113</v>
      </c>
      <c r="P205" t="s">
        <v>10</v>
      </c>
      <c r="Q205" t="s">
        <v>96</v>
      </c>
      <c r="R205" t="s">
        <v>12</v>
      </c>
      <c r="U205" t="s">
        <v>318</v>
      </c>
      <c r="V205" t="s">
        <v>12</v>
      </c>
      <c r="W205" t="s">
        <v>12</v>
      </c>
      <c r="X205" t="s">
        <v>12</v>
      </c>
      <c r="Y205" t="s">
        <v>14</v>
      </c>
      <c r="Z205" t="s">
        <v>940</v>
      </c>
      <c r="AA205" t="s">
        <v>890</v>
      </c>
      <c r="AB205">
        <v>95661</v>
      </c>
      <c r="AC205" t="str">
        <f t="shared" si="6"/>
        <v>2625 La Croix Dr., Roseville, CA 95661</v>
      </c>
      <c r="AD205" t="s">
        <v>17</v>
      </c>
      <c r="AE205" t="s">
        <v>812</v>
      </c>
      <c r="AF205" t="s">
        <v>75</v>
      </c>
      <c r="AG205" t="s">
        <v>37</v>
      </c>
      <c r="AH205" t="s">
        <v>895</v>
      </c>
      <c r="AI205">
        <v>38.749205109999998</v>
      </c>
      <c r="AJ205">
        <v>-121.23041315</v>
      </c>
      <c r="AK205">
        <v>412</v>
      </c>
      <c r="AL205">
        <v>6</v>
      </c>
      <c r="AM205">
        <v>1.5</v>
      </c>
      <c r="AN205">
        <v>1</v>
      </c>
      <c r="AO205">
        <v>0.2</v>
      </c>
      <c r="AP205">
        <v>53</v>
      </c>
      <c r="AQ205">
        <v>12.9</v>
      </c>
      <c r="AR205">
        <v>16</v>
      </c>
      <c r="AS205">
        <v>3.9</v>
      </c>
      <c r="AT205">
        <v>68</v>
      </c>
      <c r="AU205">
        <v>16.5</v>
      </c>
      <c r="AV205">
        <v>4</v>
      </c>
      <c r="AW205">
        <v>1</v>
      </c>
      <c r="AX205">
        <v>209</v>
      </c>
      <c r="AY205">
        <v>50.7</v>
      </c>
      <c r="AZ205">
        <v>54</v>
      </c>
      <c r="BA205">
        <v>13.1</v>
      </c>
      <c r="BB205">
        <v>1</v>
      </c>
      <c r="BC205">
        <v>0.2</v>
      </c>
      <c r="BD205">
        <v>28</v>
      </c>
      <c r="BE205">
        <v>6.8</v>
      </c>
      <c r="BF205">
        <v>0</v>
      </c>
      <c r="BG205">
        <v>0</v>
      </c>
      <c r="BH205">
        <v>5</v>
      </c>
      <c r="BI205">
        <v>1.2</v>
      </c>
      <c r="BJ205">
        <v>0</v>
      </c>
      <c r="BK205">
        <v>0</v>
      </c>
      <c r="BL205">
        <v>74</v>
      </c>
      <c r="BM205">
        <v>18</v>
      </c>
      <c r="BN205">
        <v>58</v>
      </c>
      <c r="BO205">
        <v>14.1</v>
      </c>
      <c r="BP205">
        <v>74</v>
      </c>
      <c r="BQ205">
        <v>18</v>
      </c>
      <c r="BR205" t="s">
        <v>818</v>
      </c>
      <c r="BS205" t="s">
        <v>813</v>
      </c>
      <c r="BT205" t="s">
        <v>819</v>
      </c>
      <c r="BU205" t="s">
        <v>820</v>
      </c>
      <c r="BV205" t="s">
        <v>821</v>
      </c>
      <c r="BW205" t="s">
        <v>822</v>
      </c>
      <c r="BZ205">
        <v>33538</v>
      </c>
      <c r="CA205">
        <v>-121.230413150659</v>
      </c>
      <c r="CB205">
        <v>38.749205114236297</v>
      </c>
      <c r="CD205">
        <f xml:space="preserve"> _xlfn.XLOOKUP(AB205,[1]Sheet1!B:B,[1]Sheet1!Y:Y,"Not Found")</f>
        <v>103745</v>
      </c>
      <c r="CE205">
        <f xml:space="preserve"> _xlfn.XLOOKUP(AB205,[1]Sheet1!B:B,[1]Sheet1!AA:AA, "Not Found")</f>
        <v>134755</v>
      </c>
      <c r="CH205">
        <f t="shared" ca="1" si="7"/>
        <v>0.34328054541896236</v>
      </c>
    </row>
    <row r="206" spans="1:86" x14ac:dyDescent="0.3">
      <c r="A206">
        <v>5204</v>
      </c>
      <c r="B206" t="s">
        <v>0</v>
      </c>
      <c r="C206" t="s">
        <v>941</v>
      </c>
      <c r="D206" s="3">
        <v>31668296113971</v>
      </c>
      <c r="E206" t="s">
        <v>819</v>
      </c>
      <c r="F206" t="s">
        <v>942</v>
      </c>
      <c r="G206" t="s">
        <v>812</v>
      </c>
      <c r="H206" t="s">
        <v>813</v>
      </c>
      <c r="I206" t="s">
        <v>820</v>
      </c>
      <c r="J206" t="s">
        <v>943</v>
      </c>
      <c r="K206" t="s">
        <v>35</v>
      </c>
      <c r="L206" t="s">
        <v>9</v>
      </c>
      <c r="M206" s="1">
        <v>35370</v>
      </c>
      <c r="O206" t="s">
        <v>35</v>
      </c>
      <c r="P206" t="s">
        <v>36</v>
      </c>
      <c r="Q206" t="s">
        <v>812</v>
      </c>
      <c r="R206" t="s">
        <v>12</v>
      </c>
      <c r="U206" t="s">
        <v>318</v>
      </c>
      <c r="V206" t="s">
        <v>12</v>
      </c>
      <c r="W206" t="s">
        <v>13</v>
      </c>
      <c r="X206" t="s">
        <v>12</v>
      </c>
      <c r="Y206" t="s">
        <v>14</v>
      </c>
      <c r="Z206" t="s">
        <v>944</v>
      </c>
      <c r="AA206" t="s">
        <v>890</v>
      </c>
      <c r="AB206">
        <v>95661</v>
      </c>
      <c r="AC206" t="str">
        <f t="shared" si="6"/>
        <v>1950 Johnson Ranch Dr., Roseville, CA 95661</v>
      </c>
      <c r="AD206" t="s">
        <v>17</v>
      </c>
      <c r="AE206" t="s">
        <v>812</v>
      </c>
      <c r="AF206" t="s">
        <v>75</v>
      </c>
      <c r="AG206" t="s">
        <v>37</v>
      </c>
      <c r="AH206" t="s">
        <v>895</v>
      </c>
      <c r="AI206">
        <v>38.736905110000002</v>
      </c>
      <c r="AJ206">
        <v>-121.24761315000001</v>
      </c>
      <c r="AK206">
        <v>425</v>
      </c>
      <c r="AL206">
        <v>9</v>
      </c>
      <c r="AM206">
        <v>2.1</v>
      </c>
      <c r="AN206">
        <v>1</v>
      </c>
      <c r="AO206">
        <v>0.2</v>
      </c>
      <c r="AP206">
        <v>38</v>
      </c>
      <c r="AQ206">
        <v>8.9</v>
      </c>
      <c r="AR206">
        <v>12</v>
      </c>
      <c r="AS206">
        <v>2.8</v>
      </c>
      <c r="AT206">
        <v>100</v>
      </c>
      <c r="AU206">
        <v>23.5</v>
      </c>
      <c r="AV206">
        <v>0</v>
      </c>
      <c r="AW206">
        <v>0</v>
      </c>
      <c r="AX206">
        <v>217</v>
      </c>
      <c r="AY206">
        <v>51.1</v>
      </c>
      <c r="AZ206">
        <v>47</v>
      </c>
      <c r="BA206">
        <v>11.1</v>
      </c>
      <c r="BB206">
        <v>1</v>
      </c>
      <c r="BC206">
        <v>0.2</v>
      </c>
      <c r="BD206">
        <v>78</v>
      </c>
      <c r="BE206">
        <v>18.399999999999999</v>
      </c>
      <c r="BF206">
        <v>1</v>
      </c>
      <c r="BG206">
        <v>0.2</v>
      </c>
      <c r="BH206">
        <v>2</v>
      </c>
      <c r="BI206">
        <v>0.5</v>
      </c>
      <c r="BJ206">
        <v>0</v>
      </c>
      <c r="BK206">
        <v>0</v>
      </c>
      <c r="BL206">
        <v>109</v>
      </c>
      <c r="BM206">
        <v>25.6</v>
      </c>
      <c r="BN206">
        <v>56</v>
      </c>
      <c r="BO206">
        <v>13.2</v>
      </c>
      <c r="BP206">
        <v>109</v>
      </c>
      <c r="BQ206">
        <v>25.6</v>
      </c>
      <c r="BR206" t="s">
        <v>818</v>
      </c>
      <c r="BS206" t="s">
        <v>813</v>
      </c>
      <c r="BT206" t="s">
        <v>819</v>
      </c>
      <c r="BU206" t="s">
        <v>820</v>
      </c>
      <c r="BV206" t="s">
        <v>821</v>
      </c>
      <c r="BW206" t="s">
        <v>822</v>
      </c>
      <c r="BZ206">
        <v>33539</v>
      </c>
      <c r="CA206">
        <v>-121.24761315154301</v>
      </c>
      <c r="CB206">
        <v>38.736905112419599</v>
      </c>
      <c r="CD206">
        <f xml:space="preserve"> _xlfn.XLOOKUP(AB206,[1]Sheet1!B:B,[1]Sheet1!Y:Y,"Not Found")</f>
        <v>103745</v>
      </c>
      <c r="CE206">
        <f xml:space="preserve"> _xlfn.XLOOKUP(AB206,[1]Sheet1!B:B,[1]Sheet1!AA:AA, "Not Found")</f>
        <v>134755</v>
      </c>
      <c r="CH206">
        <f t="shared" ca="1" si="7"/>
        <v>0.16679470569749721</v>
      </c>
    </row>
    <row r="207" spans="1:86" x14ac:dyDescent="0.3">
      <c r="A207">
        <v>5205</v>
      </c>
      <c r="B207" t="s">
        <v>0</v>
      </c>
      <c r="C207" t="s">
        <v>945</v>
      </c>
      <c r="D207" s="3">
        <v>31668296116230</v>
      </c>
      <c r="E207" t="s">
        <v>819</v>
      </c>
      <c r="F207" t="s">
        <v>946</v>
      </c>
      <c r="G207" t="s">
        <v>812</v>
      </c>
      <c r="H207" t="s">
        <v>813</v>
      </c>
      <c r="I207" t="s">
        <v>820</v>
      </c>
      <c r="J207" t="s">
        <v>947</v>
      </c>
      <c r="K207" t="s">
        <v>35</v>
      </c>
      <c r="L207" t="s">
        <v>9</v>
      </c>
      <c r="M207" s="1">
        <v>36395</v>
      </c>
      <c r="O207" t="s">
        <v>113</v>
      </c>
      <c r="P207" t="s">
        <v>935</v>
      </c>
      <c r="Q207" t="s">
        <v>75</v>
      </c>
      <c r="R207" t="s">
        <v>12</v>
      </c>
      <c r="U207" t="s">
        <v>318</v>
      </c>
      <c r="V207" t="s">
        <v>12</v>
      </c>
      <c r="W207" t="s">
        <v>13</v>
      </c>
      <c r="X207" t="s">
        <v>12</v>
      </c>
      <c r="Y207" t="s">
        <v>14</v>
      </c>
      <c r="Z207" t="s">
        <v>948</v>
      </c>
      <c r="AA207" t="s">
        <v>890</v>
      </c>
      <c r="AB207">
        <v>95661</v>
      </c>
      <c r="AC207" t="str">
        <f t="shared" si="6"/>
        <v>2701 Eureka Rd., Roseville, CA 95661</v>
      </c>
      <c r="AD207" t="s">
        <v>17</v>
      </c>
      <c r="AE207" t="s">
        <v>812</v>
      </c>
      <c r="AF207" t="s">
        <v>75</v>
      </c>
      <c r="AG207" t="s">
        <v>37</v>
      </c>
      <c r="AH207" t="s">
        <v>895</v>
      </c>
      <c r="AI207">
        <v>38.737405109999997</v>
      </c>
      <c r="AJ207">
        <v>-121.22941315</v>
      </c>
      <c r="AK207">
        <v>501</v>
      </c>
      <c r="AL207">
        <v>12</v>
      </c>
      <c r="AM207">
        <v>2.4</v>
      </c>
      <c r="AN207">
        <v>1</v>
      </c>
      <c r="AO207">
        <v>0.2</v>
      </c>
      <c r="AP207">
        <v>54</v>
      </c>
      <c r="AQ207">
        <v>10.8</v>
      </c>
      <c r="AR207">
        <v>17</v>
      </c>
      <c r="AS207">
        <v>3.4</v>
      </c>
      <c r="AT207">
        <v>78</v>
      </c>
      <c r="AU207">
        <v>15.6</v>
      </c>
      <c r="AV207">
        <v>0</v>
      </c>
      <c r="AW207">
        <v>0</v>
      </c>
      <c r="AX207">
        <v>279</v>
      </c>
      <c r="AY207">
        <v>55.7</v>
      </c>
      <c r="AZ207">
        <v>59</v>
      </c>
      <c r="BA207">
        <v>11.8</v>
      </c>
      <c r="BB207">
        <v>1</v>
      </c>
      <c r="BC207">
        <v>0.2</v>
      </c>
      <c r="BD207">
        <v>52</v>
      </c>
      <c r="BE207">
        <v>10.4</v>
      </c>
      <c r="BF207">
        <v>1</v>
      </c>
      <c r="BG207">
        <v>0.2</v>
      </c>
      <c r="BH207">
        <v>4</v>
      </c>
      <c r="BI207">
        <v>0.8</v>
      </c>
      <c r="BJ207">
        <v>0</v>
      </c>
      <c r="BK207">
        <v>0</v>
      </c>
      <c r="BL207">
        <v>115</v>
      </c>
      <c r="BM207">
        <v>23</v>
      </c>
      <c r="BN207">
        <v>68</v>
      </c>
      <c r="BO207">
        <v>13.6</v>
      </c>
      <c r="BP207">
        <v>114</v>
      </c>
      <c r="BQ207">
        <v>22.8</v>
      </c>
      <c r="BR207" t="s">
        <v>818</v>
      </c>
      <c r="BS207" t="s">
        <v>813</v>
      </c>
      <c r="BT207" t="s">
        <v>819</v>
      </c>
      <c r="BU207" t="s">
        <v>820</v>
      </c>
      <c r="BV207" t="s">
        <v>821</v>
      </c>
      <c r="BW207" t="s">
        <v>822</v>
      </c>
      <c r="BZ207">
        <v>33541</v>
      </c>
      <c r="CA207">
        <v>-121.229413149343</v>
      </c>
      <c r="CB207">
        <v>38.7374051127927</v>
      </c>
      <c r="CD207">
        <f xml:space="preserve"> _xlfn.XLOOKUP(AB207,[1]Sheet1!B:B,[1]Sheet1!Y:Y,"Not Found")</f>
        <v>103745</v>
      </c>
      <c r="CE207">
        <f xml:space="preserve"> _xlfn.XLOOKUP(AB207,[1]Sheet1!B:B,[1]Sheet1!AA:AA, "Not Found")</f>
        <v>134755</v>
      </c>
      <c r="CH207">
        <f t="shared" ca="1" si="7"/>
        <v>0.22725651132081803</v>
      </c>
    </row>
    <row r="208" spans="1:86" x14ac:dyDescent="0.3">
      <c r="A208">
        <v>5206</v>
      </c>
      <c r="B208" t="s">
        <v>0</v>
      </c>
      <c r="C208" t="s">
        <v>949</v>
      </c>
      <c r="D208" s="3">
        <v>31668376031116</v>
      </c>
      <c r="E208" t="s">
        <v>950</v>
      </c>
      <c r="F208" t="s">
        <v>951</v>
      </c>
      <c r="G208" t="s">
        <v>812</v>
      </c>
      <c r="H208" t="s">
        <v>813</v>
      </c>
      <c r="I208" t="s">
        <v>952</v>
      </c>
      <c r="J208" t="s">
        <v>953</v>
      </c>
      <c r="K208" t="s">
        <v>35</v>
      </c>
      <c r="L208" t="s">
        <v>9</v>
      </c>
      <c r="M208" s="1">
        <v>29403</v>
      </c>
      <c r="O208" t="s">
        <v>35</v>
      </c>
      <c r="P208" t="s">
        <v>36</v>
      </c>
      <c r="Q208" t="s">
        <v>96</v>
      </c>
      <c r="R208" t="s">
        <v>12</v>
      </c>
      <c r="U208" t="s">
        <v>12</v>
      </c>
      <c r="V208" t="s">
        <v>12</v>
      </c>
      <c r="W208" t="s">
        <v>13</v>
      </c>
      <c r="X208" t="s">
        <v>12</v>
      </c>
      <c r="Y208" t="s">
        <v>58</v>
      </c>
      <c r="Z208" t="s">
        <v>954</v>
      </c>
      <c r="AA208" t="s">
        <v>955</v>
      </c>
      <c r="AB208">
        <v>95631</v>
      </c>
      <c r="AC208" t="str">
        <f t="shared" si="6"/>
        <v>22888 Foresthill Rd., Foresthill, CA 95631</v>
      </c>
      <c r="AD208" t="s">
        <v>17</v>
      </c>
      <c r="AE208" t="s">
        <v>812</v>
      </c>
      <c r="AF208" t="s">
        <v>831</v>
      </c>
      <c r="AG208" t="s">
        <v>831</v>
      </c>
      <c r="AH208" t="s">
        <v>858</v>
      </c>
      <c r="AI208">
        <v>39.010285170000003</v>
      </c>
      <c r="AJ208">
        <v>-120.84401812</v>
      </c>
      <c r="AK208">
        <v>471</v>
      </c>
      <c r="AL208">
        <v>4</v>
      </c>
      <c r="AM208">
        <v>0.8</v>
      </c>
      <c r="AN208">
        <v>3</v>
      </c>
      <c r="AO208">
        <v>0.6</v>
      </c>
      <c r="AP208">
        <v>0</v>
      </c>
      <c r="AQ208">
        <v>0</v>
      </c>
      <c r="AR208">
        <v>2</v>
      </c>
      <c r="AS208">
        <v>0.4</v>
      </c>
      <c r="AT208">
        <v>60</v>
      </c>
      <c r="AU208">
        <v>12.7</v>
      </c>
      <c r="AV208">
        <v>2</v>
      </c>
      <c r="AW208">
        <v>0.4</v>
      </c>
      <c r="AX208">
        <v>361</v>
      </c>
      <c r="AY208">
        <v>76.599999999999994</v>
      </c>
      <c r="AZ208">
        <v>25</v>
      </c>
      <c r="BA208">
        <v>5.3</v>
      </c>
      <c r="BB208">
        <v>14</v>
      </c>
      <c r="BC208">
        <v>3</v>
      </c>
      <c r="BD208">
        <v>3</v>
      </c>
      <c r="BE208">
        <v>0.6</v>
      </c>
      <c r="BF208">
        <v>2</v>
      </c>
      <c r="BG208">
        <v>0.4</v>
      </c>
      <c r="BH208">
        <v>22</v>
      </c>
      <c r="BI208">
        <v>4.7</v>
      </c>
      <c r="BJ208">
        <v>0</v>
      </c>
      <c r="BK208">
        <v>0</v>
      </c>
      <c r="BL208">
        <v>196</v>
      </c>
      <c r="BM208">
        <v>41.6</v>
      </c>
      <c r="BN208">
        <v>63</v>
      </c>
      <c r="BO208">
        <v>13.4</v>
      </c>
      <c r="BP208">
        <v>196</v>
      </c>
      <c r="BQ208">
        <v>41.6</v>
      </c>
      <c r="BR208" t="s">
        <v>818</v>
      </c>
      <c r="BS208" t="s">
        <v>813</v>
      </c>
      <c r="BT208" t="s">
        <v>950</v>
      </c>
      <c r="BU208" t="s">
        <v>952</v>
      </c>
      <c r="BV208" t="s">
        <v>835</v>
      </c>
      <c r="BW208" t="s">
        <v>836</v>
      </c>
      <c r="BZ208">
        <v>33715</v>
      </c>
      <c r="CA208">
        <v>-120.844018123458</v>
      </c>
      <c r="CB208">
        <v>39.010285165914098</v>
      </c>
      <c r="CD208">
        <f xml:space="preserve"> _xlfn.XLOOKUP(AB208,[1]Sheet1!B:B,[1]Sheet1!Y:Y,"Not Found")</f>
        <v>103947</v>
      </c>
      <c r="CE208">
        <f xml:space="preserve"> _xlfn.XLOOKUP(AB208,[1]Sheet1!B:B,[1]Sheet1!AA:AA, "Not Found")</f>
        <v>110669</v>
      </c>
      <c r="CH208">
        <f t="shared" ca="1" si="7"/>
        <v>0.62180429781263402</v>
      </c>
    </row>
    <row r="209" spans="1:86" x14ac:dyDescent="0.3">
      <c r="A209">
        <v>5207</v>
      </c>
      <c r="B209" t="s">
        <v>0</v>
      </c>
      <c r="C209" t="s">
        <v>956</v>
      </c>
      <c r="D209" s="3">
        <v>31668450117150</v>
      </c>
      <c r="E209" t="s">
        <v>957</v>
      </c>
      <c r="F209" t="s">
        <v>958</v>
      </c>
      <c r="G209" t="s">
        <v>812</v>
      </c>
      <c r="H209" t="s">
        <v>813</v>
      </c>
      <c r="I209" t="s">
        <v>959</v>
      </c>
      <c r="J209" t="s">
        <v>960</v>
      </c>
      <c r="K209" t="s">
        <v>35</v>
      </c>
      <c r="L209" t="s">
        <v>9</v>
      </c>
      <c r="M209" s="1">
        <v>39680</v>
      </c>
      <c r="O209" t="s">
        <v>35</v>
      </c>
      <c r="P209" t="s">
        <v>36</v>
      </c>
      <c r="Q209" t="s">
        <v>96</v>
      </c>
      <c r="R209" t="s">
        <v>13</v>
      </c>
      <c r="S209" t="s">
        <v>961</v>
      </c>
      <c r="T209" t="s">
        <v>828</v>
      </c>
      <c r="U209" t="s">
        <v>12</v>
      </c>
      <c r="V209" t="s">
        <v>12</v>
      </c>
      <c r="W209" t="s">
        <v>12</v>
      </c>
      <c r="X209" t="s">
        <v>12</v>
      </c>
      <c r="Y209" t="s">
        <v>14</v>
      </c>
      <c r="Z209" t="s">
        <v>962</v>
      </c>
      <c r="AA209" t="s">
        <v>963</v>
      </c>
      <c r="AB209">
        <v>95650</v>
      </c>
      <c r="AC209" t="str">
        <f t="shared" si="6"/>
        <v>5438 Laird Rd., Loomis, CA 95650</v>
      </c>
      <c r="AD209" t="s">
        <v>17</v>
      </c>
      <c r="AE209" t="s">
        <v>812</v>
      </c>
      <c r="AF209" t="s">
        <v>75</v>
      </c>
      <c r="AG209" t="s">
        <v>37</v>
      </c>
      <c r="AH209" t="s">
        <v>602</v>
      </c>
      <c r="AI209">
        <v>38.788905120000003</v>
      </c>
      <c r="AJ209">
        <v>-121.17241315</v>
      </c>
      <c r="AK209">
        <v>503</v>
      </c>
      <c r="AL209">
        <v>0</v>
      </c>
      <c r="AM209">
        <v>0</v>
      </c>
      <c r="AN209">
        <v>2</v>
      </c>
      <c r="AO209">
        <v>0.4</v>
      </c>
      <c r="AP209">
        <v>23</v>
      </c>
      <c r="AQ209">
        <v>4.5999999999999996</v>
      </c>
      <c r="AR209">
        <v>3</v>
      </c>
      <c r="AS209">
        <v>0.6</v>
      </c>
      <c r="AT209">
        <v>62</v>
      </c>
      <c r="AU209">
        <v>12.3</v>
      </c>
      <c r="AV209">
        <v>0</v>
      </c>
      <c r="AW209">
        <v>0</v>
      </c>
      <c r="AX209">
        <v>344</v>
      </c>
      <c r="AY209">
        <v>68.400000000000006</v>
      </c>
      <c r="AZ209">
        <v>66</v>
      </c>
      <c r="BA209">
        <v>13.1</v>
      </c>
      <c r="BB209">
        <v>3</v>
      </c>
      <c r="BC209">
        <v>0.6</v>
      </c>
      <c r="BD209">
        <v>3</v>
      </c>
      <c r="BE209">
        <v>0.6</v>
      </c>
      <c r="BF209">
        <v>2</v>
      </c>
      <c r="BG209">
        <v>0.4</v>
      </c>
      <c r="BH209">
        <v>0</v>
      </c>
      <c r="BI209">
        <v>0</v>
      </c>
      <c r="BJ209">
        <v>0</v>
      </c>
      <c r="BK209">
        <v>0</v>
      </c>
      <c r="BL209">
        <v>40</v>
      </c>
      <c r="BM209">
        <v>8</v>
      </c>
      <c r="BN209">
        <v>50</v>
      </c>
      <c r="BO209">
        <v>9.9</v>
      </c>
      <c r="BP209">
        <v>40</v>
      </c>
      <c r="BQ209">
        <v>8</v>
      </c>
      <c r="BR209" t="s">
        <v>818</v>
      </c>
      <c r="BS209" t="s">
        <v>813</v>
      </c>
      <c r="BT209" t="s">
        <v>957</v>
      </c>
      <c r="BU209" t="s">
        <v>959</v>
      </c>
      <c r="BV209" t="s">
        <v>835</v>
      </c>
      <c r="BW209" t="s">
        <v>836</v>
      </c>
      <c r="BZ209">
        <v>34995</v>
      </c>
      <c r="CA209">
        <v>-121.17241314677</v>
      </c>
      <c r="CB209">
        <v>38.788905121828797</v>
      </c>
      <c r="CD209">
        <f xml:space="preserve"> _xlfn.XLOOKUP(AB209,[1]Sheet1!B:B,[1]Sheet1!Y:Y,"Not Found")</f>
        <v>137263</v>
      </c>
      <c r="CE209">
        <f xml:space="preserve"> _xlfn.XLOOKUP(AB209,[1]Sheet1!B:B,[1]Sheet1!AA:AA, "Not Found")</f>
        <v>203928</v>
      </c>
      <c r="CH209">
        <f t="shared" ca="1" si="7"/>
        <v>0.87331465718872636</v>
      </c>
    </row>
    <row r="210" spans="1:86" x14ac:dyDescent="0.3">
      <c r="A210">
        <v>5208</v>
      </c>
      <c r="B210" t="s">
        <v>0</v>
      </c>
      <c r="C210" t="s">
        <v>964</v>
      </c>
      <c r="D210" s="3">
        <v>31668456031124</v>
      </c>
      <c r="E210" t="s">
        <v>957</v>
      </c>
      <c r="F210" t="s">
        <v>965</v>
      </c>
      <c r="G210" t="s">
        <v>812</v>
      </c>
      <c r="H210" t="s">
        <v>813</v>
      </c>
      <c r="I210" t="s">
        <v>959</v>
      </c>
      <c r="J210" t="s">
        <v>133</v>
      </c>
      <c r="K210" t="s">
        <v>35</v>
      </c>
      <c r="L210" t="s">
        <v>9</v>
      </c>
      <c r="M210" s="1">
        <v>29403</v>
      </c>
      <c r="O210" t="s">
        <v>35</v>
      </c>
      <c r="P210" t="s">
        <v>36</v>
      </c>
      <c r="Q210" t="s">
        <v>96</v>
      </c>
      <c r="R210" t="s">
        <v>12</v>
      </c>
      <c r="U210" t="s">
        <v>12</v>
      </c>
      <c r="V210" t="s">
        <v>12</v>
      </c>
      <c r="W210" t="s">
        <v>12</v>
      </c>
      <c r="X210" t="s">
        <v>12</v>
      </c>
      <c r="Y210" t="s">
        <v>14</v>
      </c>
      <c r="Z210" t="s">
        <v>966</v>
      </c>
      <c r="AA210" t="s">
        <v>963</v>
      </c>
      <c r="AB210">
        <v>95650</v>
      </c>
      <c r="AC210" t="str">
        <f t="shared" si="6"/>
        <v>7050 Franklin School Rd., Loomis, CA 95650</v>
      </c>
      <c r="AD210" t="s">
        <v>17</v>
      </c>
      <c r="AE210" t="s">
        <v>812</v>
      </c>
      <c r="AF210" t="s">
        <v>75</v>
      </c>
      <c r="AG210" t="s">
        <v>37</v>
      </c>
      <c r="AH210" t="s">
        <v>602</v>
      </c>
      <c r="AI210">
        <v>38.788005120000001</v>
      </c>
      <c r="AJ210">
        <v>-121.17201315</v>
      </c>
      <c r="AK210">
        <v>472</v>
      </c>
      <c r="AL210">
        <v>1</v>
      </c>
      <c r="AM210">
        <v>0.2</v>
      </c>
      <c r="AN210">
        <v>0</v>
      </c>
      <c r="AO210">
        <v>0</v>
      </c>
      <c r="AP210">
        <v>15</v>
      </c>
      <c r="AQ210">
        <v>3.2</v>
      </c>
      <c r="AR210">
        <v>2</v>
      </c>
      <c r="AS210">
        <v>0.4</v>
      </c>
      <c r="AT210">
        <v>53</v>
      </c>
      <c r="AU210">
        <v>11.2</v>
      </c>
      <c r="AV210">
        <v>0</v>
      </c>
      <c r="AW210">
        <v>0</v>
      </c>
      <c r="AX210">
        <v>349</v>
      </c>
      <c r="AY210">
        <v>73.900000000000006</v>
      </c>
      <c r="AZ210">
        <v>48</v>
      </c>
      <c r="BA210">
        <v>10.199999999999999</v>
      </c>
      <c r="BB210">
        <v>4</v>
      </c>
      <c r="BC210">
        <v>0.8</v>
      </c>
      <c r="BD210">
        <v>20</v>
      </c>
      <c r="BE210">
        <v>4.2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45</v>
      </c>
      <c r="BM210">
        <v>9.5</v>
      </c>
      <c r="BN210">
        <v>48</v>
      </c>
      <c r="BO210">
        <v>10.199999999999999</v>
      </c>
      <c r="BP210">
        <v>45</v>
      </c>
      <c r="BQ210">
        <v>9.5</v>
      </c>
      <c r="BR210" t="s">
        <v>818</v>
      </c>
      <c r="BS210" t="s">
        <v>813</v>
      </c>
      <c r="BT210" t="s">
        <v>957</v>
      </c>
      <c r="BU210" t="s">
        <v>959</v>
      </c>
      <c r="BV210" t="s">
        <v>835</v>
      </c>
      <c r="BW210" t="s">
        <v>836</v>
      </c>
      <c r="BZ210">
        <v>34989</v>
      </c>
      <c r="CA210">
        <v>-121.17201314603599</v>
      </c>
      <c r="CB210">
        <v>38.788005121776301</v>
      </c>
      <c r="CD210">
        <f xml:space="preserve"> _xlfn.XLOOKUP(AB210,[1]Sheet1!B:B,[1]Sheet1!Y:Y,"Not Found")</f>
        <v>137263</v>
      </c>
      <c r="CE210">
        <f xml:space="preserve"> _xlfn.XLOOKUP(AB210,[1]Sheet1!B:B,[1]Sheet1!AA:AA, "Not Found")</f>
        <v>203928</v>
      </c>
      <c r="CH210">
        <f t="shared" ca="1" si="7"/>
        <v>0.24254829731911465</v>
      </c>
    </row>
    <row r="211" spans="1:86" x14ac:dyDescent="0.3">
      <c r="A211">
        <v>5209</v>
      </c>
      <c r="B211" t="s">
        <v>0</v>
      </c>
      <c r="C211" t="s">
        <v>967</v>
      </c>
      <c r="D211" s="3">
        <v>31668456031132</v>
      </c>
      <c r="E211" t="s">
        <v>957</v>
      </c>
      <c r="F211" t="s">
        <v>968</v>
      </c>
      <c r="G211" t="s">
        <v>812</v>
      </c>
      <c r="H211" t="s">
        <v>813</v>
      </c>
      <c r="I211" t="s">
        <v>959</v>
      </c>
      <c r="J211" t="s">
        <v>969</v>
      </c>
      <c r="K211" t="s">
        <v>35</v>
      </c>
      <c r="L211" t="s">
        <v>9</v>
      </c>
      <c r="M211" s="1">
        <v>29403</v>
      </c>
      <c r="O211" t="s">
        <v>35</v>
      </c>
      <c r="P211" t="s">
        <v>36</v>
      </c>
      <c r="Q211" t="s">
        <v>96</v>
      </c>
      <c r="R211" t="s">
        <v>12</v>
      </c>
      <c r="U211" t="s">
        <v>12</v>
      </c>
      <c r="V211" t="s">
        <v>12</v>
      </c>
      <c r="W211" t="s">
        <v>13</v>
      </c>
      <c r="X211" t="s">
        <v>12</v>
      </c>
      <c r="Y211" t="s">
        <v>14</v>
      </c>
      <c r="Z211" t="s">
        <v>970</v>
      </c>
      <c r="AA211" t="s">
        <v>963</v>
      </c>
      <c r="AB211">
        <v>95650</v>
      </c>
      <c r="AC211" t="str">
        <f t="shared" si="6"/>
        <v>3505 Taylor Rd., Loomis, CA 95650</v>
      </c>
      <c r="AD211" t="s">
        <v>17</v>
      </c>
      <c r="AE211" t="s">
        <v>812</v>
      </c>
      <c r="AF211" t="s">
        <v>75</v>
      </c>
      <c r="AG211" t="s">
        <v>37</v>
      </c>
      <c r="AH211" t="s">
        <v>225</v>
      </c>
      <c r="AI211">
        <v>38.824505119999998</v>
      </c>
      <c r="AJ211">
        <v>-121.19021315000001</v>
      </c>
      <c r="AK211">
        <v>445</v>
      </c>
      <c r="AL211">
        <v>2</v>
      </c>
      <c r="AM211">
        <v>0.4</v>
      </c>
      <c r="AN211">
        <v>1</v>
      </c>
      <c r="AO211">
        <v>0.2</v>
      </c>
      <c r="AP211">
        <v>20</v>
      </c>
      <c r="AQ211">
        <v>4.5</v>
      </c>
      <c r="AR211">
        <v>6</v>
      </c>
      <c r="AS211">
        <v>1.3</v>
      </c>
      <c r="AT211">
        <v>66</v>
      </c>
      <c r="AU211">
        <v>14.8</v>
      </c>
      <c r="AV211">
        <v>0</v>
      </c>
      <c r="AW211">
        <v>0</v>
      </c>
      <c r="AX211">
        <v>313</v>
      </c>
      <c r="AY211">
        <v>70.3</v>
      </c>
      <c r="AZ211">
        <v>36</v>
      </c>
      <c r="BA211">
        <v>8.1</v>
      </c>
      <c r="BB211">
        <v>1</v>
      </c>
      <c r="BC211">
        <v>0.2</v>
      </c>
      <c r="BD211">
        <v>27</v>
      </c>
      <c r="BE211">
        <v>6.1</v>
      </c>
      <c r="BF211">
        <v>0</v>
      </c>
      <c r="BG211">
        <v>0</v>
      </c>
      <c r="BH211">
        <v>4</v>
      </c>
      <c r="BI211">
        <v>0.9</v>
      </c>
      <c r="BJ211">
        <v>0</v>
      </c>
      <c r="BK211">
        <v>0</v>
      </c>
      <c r="BL211">
        <v>128</v>
      </c>
      <c r="BM211">
        <v>28.8</v>
      </c>
      <c r="BN211">
        <v>46</v>
      </c>
      <c r="BO211">
        <v>10.3</v>
      </c>
      <c r="BP211">
        <v>123</v>
      </c>
      <c r="BQ211">
        <v>27.6</v>
      </c>
      <c r="BR211" t="s">
        <v>818</v>
      </c>
      <c r="BS211" t="s">
        <v>813</v>
      </c>
      <c r="BT211" t="s">
        <v>957</v>
      </c>
      <c r="BU211" t="s">
        <v>959</v>
      </c>
      <c r="BV211" t="s">
        <v>835</v>
      </c>
      <c r="BW211" t="s">
        <v>836</v>
      </c>
      <c r="BZ211">
        <v>34990</v>
      </c>
      <c r="CA211">
        <v>-121.19021315343799</v>
      </c>
      <c r="CB211">
        <v>38.824505124394904</v>
      </c>
      <c r="CD211">
        <f xml:space="preserve"> _xlfn.XLOOKUP(AB211,[1]Sheet1!B:B,[1]Sheet1!Y:Y,"Not Found")</f>
        <v>137263</v>
      </c>
      <c r="CE211">
        <f xml:space="preserve"> _xlfn.XLOOKUP(AB211,[1]Sheet1!B:B,[1]Sheet1!AA:AA, "Not Found")</f>
        <v>203928</v>
      </c>
      <c r="CH211">
        <f t="shared" ca="1" si="7"/>
        <v>0.76081506245614672</v>
      </c>
    </row>
    <row r="212" spans="1:86" x14ac:dyDescent="0.3">
      <c r="A212">
        <v>5210</v>
      </c>
      <c r="B212" t="s">
        <v>0</v>
      </c>
      <c r="C212" t="s">
        <v>971</v>
      </c>
      <c r="D212" s="3">
        <v>31668456031140</v>
      </c>
      <c r="E212" t="s">
        <v>957</v>
      </c>
      <c r="F212" t="s">
        <v>972</v>
      </c>
      <c r="G212" t="s">
        <v>812</v>
      </c>
      <c r="H212" t="s">
        <v>813</v>
      </c>
      <c r="I212" t="s">
        <v>959</v>
      </c>
      <c r="J212" t="s">
        <v>973</v>
      </c>
      <c r="K212" t="s">
        <v>35</v>
      </c>
      <c r="L212" t="s">
        <v>9</v>
      </c>
      <c r="M212" s="1">
        <v>29403</v>
      </c>
      <c r="O212" t="s">
        <v>35</v>
      </c>
      <c r="P212" t="s">
        <v>36</v>
      </c>
      <c r="Q212" t="s">
        <v>96</v>
      </c>
      <c r="R212" t="s">
        <v>12</v>
      </c>
      <c r="U212" t="s">
        <v>12</v>
      </c>
      <c r="V212" t="s">
        <v>12</v>
      </c>
      <c r="W212" t="s">
        <v>12</v>
      </c>
      <c r="X212" t="s">
        <v>12</v>
      </c>
      <c r="Y212" t="s">
        <v>14</v>
      </c>
      <c r="Z212" t="s">
        <v>974</v>
      </c>
      <c r="AA212" t="s">
        <v>963</v>
      </c>
      <c r="AB212">
        <v>95650</v>
      </c>
      <c r="AC212" t="str">
        <f t="shared" si="6"/>
        <v>8650 Horseshoe Bar Rd., Loomis, CA 95650</v>
      </c>
      <c r="AD212" t="s">
        <v>17</v>
      </c>
      <c r="AE212" t="s">
        <v>812</v>
      </c>
      <c r="AF212" t="s">
        <v>75</v>
      </c>
      <c r="AG212" t="s">
        <v>37</v>
      </c>
      <c r="AH212" t="s">
        <v>225</v>
      </c>
      <c r="AI212">
        <v>38.808605129999997</v>
      </c>
      <c r="AJ212">
        <v>-121.14321314999999</v>
      </c>
      <c r="AK212">
        <v>523</v>
      </c>
      <c r="AL212">
        <v>0</v>
      </c>
      <c r="AM212">
        <v>0</v>
      </c>
      <c r="AN212">
        <v>1</v>
      </c>
      <c r="AO212">
        <v>0.2</v>
      </c>
      <c r="AP212">
        <v>7</v>
      </c>
      <c r="AQ212">
        <v>1.3</v>
      </c>
      <c r="AR212">
        <v>2</v>
      </c>
      <c r="AS212">
        <v>0.4</v>
      </c>
      <c r="AT212">
        <v>62</v>
      </c>
      <c r="AU212">
        <v>11.9</v>
      </c>
      <c r="AV212">
        <v>0</v>
      </c>
      <c r="AW212">
        <v>0</v>
      </c>
      <c r="AX212">
        <v>418</v>
      </c>
      <c r="AY212">
        <v>79.900000000000006</v>
      </c>
      <c r="AZ212">
        <v>31</v>
      </c>
      <c r="BA212">
        <v>5.9</v>
      </c>
      <c r="BB212">
        <v>2</v>
      </c>
      <c r="BC212">
        <v>0.4</v>
      </c>
      <c r="BD212">
        <v>15</v>
      </c>
      <c r="BE212">
        <v>2.9</v>
      </c>
      <c r="BF212">
        <v>1</v>
      </c>
      <c r="BG212">
        <v>0.2</v>
      </c>
      <c r="BH212">
        <v>3</v>
      </c>
      <c r="BI212">
        <v>0.6</v>
      </c>
      <c r="BJ212">
        <v>0</v>
      </c>
      <c r="BK212">
        <v>0</v>
      </c>
      <c r="BL212">
        <v>42</v>
      </c>
      <c r="BM212">
        <v>8</v>
      </c>
      <c r="BN212">
        <v>45</v>
      </c>
      <c r="BO212">
        <v>8.6</v>
      </c>
      <c r="BP212">
        <v>42</v>
      </c>
      <c r="BQ212">
        <v>8</v>
      </c>
      <c r="BR212" t="s">
        <v>818</v>
      </c>
      <c r="BS212" t="s">
        <v>813</v>
      </c>
      <c r="BT212" t="s">
        <v>957</v>
      </c>
      <c r="BU212" t="s">
        <v>959</v>
      </c>
      <c r="BV212" t="s">
        <v>835</v>
      </c>
      <c r="BW212" t="s">
        <v>836</v>
      </c>
      <c r="BZ212">
        <v>34991</v>
      </c>
      <c r="CA212">
        <v>-121.143213145518</v>
      </c>
      <c r="CB212">
        <v>38.808605125922099</v>
      </c>
      <c r="CD212">
        <f xml:space="preserve"> _xlfn.XLOOKUP(AB212,[1]Sheet1!B:B,[1]Sheet1!Y:Y,"Not Found")</f>
        <v>137263</v>
      </c>
      <c r="CE212">
        <f xml:space="preserve"> _xlfn.XLOOKUP(AB212,[1]Sheet1!B:B,[1]Sheet1!AA:AA, "Not Found")</f>
        <v>203928</v>
      </c>
      <c r="CH212">
        <f t="shared" ca="1" si="7"/>
        <v>0.17153173253055443</v>
      </c>
    </row>
    <row r="213" spans="1:86" x14ac:dyDescent="0.3">
      <c r="A213">
        <v>5211</v>
      </c>
      <c r="B213" t="s">
        <v>0</v>
      </c>
      <c r="C213" t="s">
        <v>975</v>
      </c>
      <c r="D213" s="3">
        <v>31668456031165</v>
      </c>
      <c r="E213" t="s">
        <v>957</v>
      </c>
      <c r="F213" t="s">
        <v>976</v>
      </c>
      <c r="G213" t="s">
        <v>812</v>
      </c>
      <c r="H213" t="s">
        <v>813</v>
      </c>
      <c r="I213" t="s">
        <v>959</v>
      </c>
      <c r="J213" t="s">
        <v>977</v>
      </c>
      <c r="K213" t="s">
        <v>35</v>
      </c>
      <c r="L213" t="s">
        <v>9</v>
      </c>
      <c r="M213" s="1">
        <v>29403</v>
      </c>
      <c r="O213" t="s">
        <v>35</v>
      </c>
      <c r="P213" t="s">
        <v>36</v>
      </c>
      <c r="Q213" t="s">
        <v>96</v>
      </c>
      <c r="R213" t="s">
        <v>12</v>
      </c>
      <c r="U213" t="s">
        <v>12</v>
      </c>
      <c r="V213" t="s">
        <v>12</v>
      </c>
      <c r="W213" t="s">
        <v>13</v>
      </c>
      <c r="X213" t="s">
        <v>12</v>
      </c>
      <c r="Y213" t="s">
        <v>58</v>
      </c>
      <c r="Z213" t="s">
        <v>978</v>
      </c>
      <c r="AA213" t="s">
        <v>979</v>
      </c>
      <c r="AB213">
        <v>95658</v>
      </c>
      <c r="AC213" t="str">
        <f t="shared" si="6"/>
        <v>1373 Lozanos Rd., Newcastle, CA 95658</v>
      </c>
      <c r="AD213" t="s">
        <v>17</v>
      </c>
      <c r="AE213" t="s">
        <v>812</v>
      </c>
      <c r="AF213" t="s">
        <v>75</v>
      </c>
      <c r="AG213" t="s">
        <v>37</v>
      </c>
      <c r="AH213" t="s">
        <v>602</v>
      </c>
      <c r="AI213">
        <v>38.896505140000002</v>
      </c>
      <c r="AJ213">
        <v>-121.12591315</v>
      </c>
      <c r="AK213">
        <v>207</v>
      </c>
      <c r="AL213">
        <v>1</v>
      </c>
      <c r="AM213">
        <v>0.5</v>
      </c>
      <c r="AN213">
        <v>1</v>
      </c>
      <c r="AO213">
        <v>0.5</v>
      </c>
      <c r="AP213">
        <v>0</v>
      </c>
      <c r="AQ213">
        <v>0</v>
      </c>
      <c r="AR213">
        <v>2</v>
      </c>
      <c r="AS213">
        <v>1</v>
      </c>
      <c r="AT213">
        <v>27</v>
      </c>
      <c r="AU213">
        <v>13</v>
      </c>
      <c r="AV213">
        <v>0</v>
      </c>
      <c r="AW213">
        <v>0</v>
      </c>
      <c r="AX213">
        <v>167</v>
      </c>
      <c r="AY213">
        <v>80.7</v>
      </c>
      <c r="AZ213">
        <v>9</v>
      </c>
      <c r="BA213">
        <v>4.3</v>
      </c>
      <c r="BB213">
        <v>0</v>
      </c>
      <c r="BC213">
        <v>0</v>
      </c>
      <c r="BD213">
        <v>11</v>
      </c>
      <c r="BE213">
        <v>5.3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47</v>
      </c>
      <c r="BM213">
        <v>22.7</v>
      </c>
      <c r="BN213">
        <v>30</v>
      </c>
      <c r="BO213">
        <v>14.5</v>
      </c>
      <c r="BP213">
        <v>47</v>
      </c>
      <c r="BQ213">
        <v>22.7</v>
      </c>
      <c r="BR213" t="s">
        <v>818</v>
      </c>
      <c r="BS213" t="s">
        <v>813</v>
      </c>
      <c r="BT213" t="s">
        <v>957</v>
      </c>
      <c r="BU213" t="s">
        <v>959</v>
      </c>
      <c r="BV213" t="s">
        <v>835</v>
      </c>
      <c r="BW213" t="s">
        <v>836</v>
      </c>
      <c r="BZ213">
        <v>34992</v>
      </c>
      <c r="CA213">
        <v>-121.125913152946</v>
      </c>
      <c r="CB213">
        <v>38.896505135098202</v>
      </c>
      <c r="CD213">
        <f xml:space="preserve"> _xlfn.XLOOKUP(AB213,[1]Sheet1!B:B,[1]Sheet1!Y:Y,"Not Found")</f>
        <v>128472</v>
      </c>
      <c r="CE213">
        <f xml:space="preserve"> _xlfn.XLOOKUP(AB213,[1]Sheet1!B:B,[1]Sheet1!AA:AA, "Not Found")</f>
        <v>161199</v>
      </c>
      <c r="CH213">
        <f t="shared" ca="1" si="7"/>
        <v>0.17723757998144218</v>
      </c>
    </row>
    <row r="214" spans="1:86" x14ac:dyDescent="0.3">
      <c r="A214">
        <v>5212</v>
      </c>
      <c r="B214" t="s">
        <v>0</v>
      </c>
      <c r="C214" t="s">
        <v>980</v>
      </c>
      <c r="D214" s="3">
        <v>31668456031173</v>
      </c>
      <c r="E214" t="s">
        <v>957</v>
      </c>
      <c r="F214" t="s">
        <v>981</v>
      </c>
      <c r="G214" t="s">
        <v>812</v>
      </c>
      <c r="H214" t="s">
        <v>813</v>
      </c>
      <c r="I214" t="s">
        <v>959</v>
      </c>
      <c r="J214" t="s">
        <v>982</v>
      </c>
      <c r="K214" t="s">
        <v>35</v>
      </c>
      <c r="L214" t="s">
        <v>9</v>
      </c>
      <c r="M214" s="1">
        <v>29403</v>
      </c>
      <c r="O214" t="s">
        <v>35</v>
      </c>
      <c r="P214" t="s">
        <v>36</v>
      </c>
      <c r="Q214" t="s">
        <v>96</v>
      </c>
      <c r="R214" t="s">
        <v>12</v>
      </c>
      <c r="U214" t="s">
        <v>12</v>
      </c>
      <c r="V214" t="s">
        <v>12</v>
      </c>
      <c r="W214" t="s">
        <v>12</v>
      </c>
      <c r="X214" t="s">
        <v>12</v>
      </c>
      <c r="Y214" t="s">
        <v>14</v>
      </c>
      <c r="Z214" t="s">
        <v>983</v>
      </c>
      <c r="AA214" t="s">
        <v>984</v>
      </c>
      <c r="AB214">
        <v>95663</v>
      </c>
      <c r="AC214" t="str">
        <f t="shared" si="6"/>
        <v>6885 English Colony Way, Penryn, CA 95663</v>
      </c>
      <c r="AD214" t="s">
        <v>17</v>
      </c>
      <c r="AE214" t="s">
        <v>812</v>
      </c>
      <c r="AF214" t="s">
        <v>75</v>
      </c>
      <c r="AG214" t="s">
        <v>37</v>
      </c>
      <c r="AH214" t="s">
        <v>602</v>
      </c>
      <c r="AI214">
        <v>38.854905129999999</v>
      </c>
      <c r="AJ214">
        <v>-121.17561316</v>
      </c>
      <c r="AK214">
        <v>247</v>
      </c>
      <c r="AL214">
        <v>0</v>
      </c>
      <c r="AM214">
        <v>0</v>
      </c>
      <c r="AN214">
        <v>2</v>
      </c>
      <c r="AO214">
        <v>0.8</v>
      </c>
      <c r="AP214">
        <v>4</v>
      </c>
      <c r="AQ214">
        <v>1.6</v>
      </c>
      <c r="AR214">
        <v>1</v>
      </c>
      <c r="AS214">
        <v>0.4</v>
      </c>
      <c r="AT214">
        <v>19</v>
      </c>
      <c r="AU214">
        <v>7.7</v>
      </c>
      <c r="AV214">
        <v>0</v>
      </c>
      <c r="AW214">
        <v>0</v>
      </c>
      <c r="AX214">
        <v>212</v>
      </c>
      <c r="AY214">
        <v>85.8</v>
      </c>
      <c r="AZ214">
        <v>9</v>
      </c>
      <c r="BA214">
        <v>3.6</v>
      </c>
      <c r="BB214">
        <v>0</v>
      </c>
      <c r="BC214">
        <v>0</v>
      </c>
      <c r="BD214">
        <v>2</v>
      </c>
      <c r="BE214">
        <v>0.8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38</v>
      </c>
      <c r="BM214">
        <v>15.4</v>
      </c>
      <c r="BN214">
        <v>23</v>
      </c>
      <c r="BO214">
        <v>9.3000000000000007</v>
      </c>
      <c r="BP214">
        <v>38</v>
      </c>
      <c r="BQ214">
        <v>15.4</v>
      </c>
      <c r="BR214" t="s">
        <v>818</v>
      </c>
      <c r="BS214" t="s">
        <v>813</v>
      </c>
      <c r="BT214" t="s">
        <v>957</v>
      </c>
      <c r="BU214" t="s">
        <v>959</v>
      </c>
      <c r="BV214" t="s">
        <v>835</v>
      </c>
      <c r="BW214" t="s">
        <v>836</v>
      </c>
      <c r="BZ214">
        <v>34994</v>
      </c>
      <c r="CA214">
        <v>-121.175613155976</v>
      </c>
      <c r="CB214">
        <v>38.854905127314503</v>
      </c>
      <c r="CD214">
        <f xml:space="preserve"> _xlfn.XLOOKUP(AB214,[1]Sheet1!B:B,[1]Sheet1!Y:Y,"Not Found")</f>
        <v>157820</v>
      </c>
      <c r="CE214">
        <f xml:space="preserve"> _xlfn.XLOOKUP(AB214,[1]Sheet1!B:B,[1]Sheet1!AA:AA, "Not Found")</f>
        <v>167009</v>
      </c>
      <c r="CH214">
        <f t="shared" ca="1" si="7"/>
        <v>0.21438717464870061</v>
      </c>
    </row>
    <row r="215" spans="1:86" x14ac:dyDescent="0.3">
      <c r="A215">
        <v>5213</v>
      </c>
      <c r="B215" t="s">
        <v>0</v>
      </c>
      <c r="C215" t="s">
        <v>985</v>
      </c>
      <c r="D215" s="3">
        <v>31668456117824</v>
      </c>
      <c r="E215" t="s">
        <v>957</v>
      </c>
      <c r="F215" t="s">
        <v>986</v>
      </c>
      <c r="G215" t="s">
        <v>812</v>
      </c>
      <c r="H215" t="s">
        <v>813</v>
      </c>
      <c r="I215" t="s">
        <v>959</v>
      </c>
      <c r="J215" t="s">
        <v>987</v>
      </c>
      <c r="K215" t="s">
        <v>35</v>
      </c>
      <c r="L215" t="s">
        <v>9</v>
      </c>
      <c r="M215" s="1">
        <v>36766</v>
      </c>
      <c r="O215" t="s">
        <v>35</v>
      </c>
      <c r="P215" t="s">
        <v>36</v>
      </c>
      <c r="Q215" t="s">
        <v>96</v>
      </c>
      <c r="R215" t="s">
        <v>12</v>
      </c>
      <c r="U215" t="s">
        <v>12</v>
      </c>
      <c r="V215" t="s">
        <v>12</v>
      </c>
      <c r="W215" t="s">
        <v>12</v>
      </c>
      <c r="X215" t="s">
        <v>12</v>
      </c>
      <c r="Y215" t="s">
        <v>14</v>
      </c>
      <c r="Z215" t="s">
        <v>988</v>
      </c>
      <c r="AA215" t="s">
        <v>963</v>
      </c>
      <c r="AB215">
        <v>95650</v>
      </c>
      <c r="AC215" t="str">
        <f t="shared" si="6"/>
        <v>3296 Humphrey Rd., Loomis, CA 95650</v>
      </c>
      <c r="AD215" t="s">
        <v>17</v>
      </c>
      <c r="AE215" t="s">
        <v>812</v>
      </c>
      <c r="AF215" t="s">
        <v>75</v>
      </c>
      <c r="AG215" t="s">
        <v>37</v>
      </c>
      <c r="AH215" t="s">
        <v>225</v>
      </c>
      <c r="AI215">
        <v>38.831405119999999</v>
      </c>
      <c r="AJ215">
        <v>-121.20311316</v>
      </c>
      <c r="AK215">
        <v>504</v>
      </c>
      <c r="AL215">
        <v>2</v>
      </c>
      <c r="AM215">
        <v>0.4</v>
      </c>
      <c r="AN215">
        <v>5</v>
      </c>
      <c r="AO215">
        <v>1</v>
      </c>
      <c r="AP215">
        <v>5</v>
      </c>
      <c r="AQ215">
        <v>1</v>
      </c>
      <c r="AR215">
        <v>2</v>
      </c>
      <c r="AS215">
        <v>0.4</v>
      </c>
      <c r="AT215">
        <v>68</v>
      </c>
      <c r="AU215">
        <v>13.5</v>
      </c>
      <c r="AV215">
        <v>0</v>
      </c>
      <c r="AW215">
        <v>0</v>
      </c>
      <c r="AX215">
        <v>386</v>
      </c>
      <c r="AY215">
        <v>76.599999999999994</v>
      </c>
      <c r="AZ215">
        <v>32</v>
      </c>
      <c r="BA215">
        <v>6.3</v>
      </c>
      <c r="BB215">
        <v>4</v>
      </c>
      <c r="BC215">
        <v>0.8</v>
      </c>
      <c r="BD215">
        <v>5</v>
      </c>
      <c r="BE215">
        <v>1</v>
      </c>
      <c r="BF215">
        <v>1</v>
      </c>
      <c r="BG215">
        <v>0.2</v>
      </c>
      <c r="BH215">
        <v>2</v>
      </c>
      <c r="BI215">
        <v>0.4</v>
      </c>
      <c r="BJ215">
        <v>0</v>
      </c>
      <c r="BK215">
        <v>0</v>
      </c>
      <c r="BL215">
        <v>83</v>
      </c>
      <c r="BM215">
        <v>16.5</v>
      </c>
      <c r="BN215">
        <v>50</v>
      </c>
      <c r="BO215">
        <v>9.9</v>
      </c>
      <c r="BP215">
        <v>83</v>
      </c>
      <c r="BQ215">
        <v>16.5</v>
      </c>
      <c r="BR215" t="s">
        <v>818</v>
      </c>
      <c r="BS215" t="s">
        <v>813</v>
      </c>
      <c r="BT215" t="s">
        <v>957</v>
      </c>
      <c r="BU215" t="s">
        <v>959</v>
      </c>
      <c r="BV215" t="s">
        <v>835</v>
      </c>
      <c r="BW215" t="s">
        <v>836</v>
      </c>
      <c r="BZ215">
        <v>34993</v>
      </c>
      <c r="CA215">
        <v>-121.20311315547499</v>
      </c>
      <c r="CB215">
        <v>38.831405122889301</v>
      </c>
      <c r="CD215">
        <f xml:space="preserve"> _xlfn.XLOOKUP(AB215,[1]Sheet1!B:B,[1]Sheet1!Y:Y,"Not Found")</f>
        <v>137263</v>
      </c>
      <c r="CE215">
        <f xml:space="preserve"> _xlfn.XLOOKUP(AB215,[1]Sheet1!B:B,[1]Sheet1!AA:AA, "Not Found")</f>
        <v>203928</v>
      </c>
      <c r="CH215">
        <f t="shared" ca="1" si="7"/>
        <v>0.29183480907612569</v>
      </c>
    </row>
    <row r="216" spans="1:86" x14ac:dyDescent="0.3">
      <c r="A216">
        <v>5214</v>
      </c>
      <c r="B216" t="s">
        <v>0</v>
      </c>
      <c r="C216" t="s">
        <v>989</v>
      </c>
      <c r="D216" s="3">
        <v>31668520109827</v>
      </c>
      <c r="E216" t="s">
        <v>990</v>
      </c>
      <c r="F216" t="s">
        <v>991</v>
      </c>
      <c r="G216" t="s">
        <v>812</v>
      </c>
      <c r="H216" t="s">
        <v>813</v>
      </c>
      <c r="I216" t="s">
        <v>992</v>
      </c>
      <c r="J216" t="s">
        <v>993</v>
      </c>
      <c r="K216" t="s">
        <v>35</v>
      </c>
      <c r="L216" t="s">
        <v>9</v>
      </c>
      <c r="M216" s="1">
        <v>38581</v>
      </c>
      <c r="O216" t="s">
        <v>35</v>
      </c>
      <c r="P216" t="s">
        <v>36</v>
      </c>
      <c r="Q216" t="s">
        <v>96</v>
      </c>
      <c r="R216" t="s">
        <v>13</v>
      </c>
      <c r="S216" t="s">
        <v>994</v>
      </c>
      <c r="T216" t="s">
        <v>828</v>
      </c>
      <c r="U216" t="s">
        <v>12</v>
      </c>
      <c r="V216" t="s">
        <v>12</v>
      </c>
      <c r="W216" t="s">
        <v>13</v>
      </c>
      <c r="X216" t="s">
        <v>12</v>
      </c>
      <c r="Y216" t="s">
        <v>14</v>
      </c>
      <c r="Z216" t="s">
        <v>995</v>
      </c>
      <c r="AA216" t="s">
        <v>979</v>
      </c>
      <c r="AB216">
        <v>95658</v>
      </c>
      <c r="AC216" t="str">
        <f t="shared" si="6"/>
        <v>8951 Valley View Dr., Newcastle, CA 95658</v>
      </c>
      <c r="AD216" t="s">
        <v>17</v>
      </c>
      <c r="AE216" t="s">
        <v>812</v>
      </c>
      <c r="AF216" t="s">
        <v>75</v>
      </c>
      <c r="AG216" t="s">
        <v>37</v>
      </c>
      <c r="AH216" t="s">
        <v>602</v>
      </c>
      <c r="AI216">
        <v>38.871394129999999</v>
      </c>
      <c r="AJ216">
        <v>-121.13684115</v>
      </c>
      <c r="AK216">
        <v>334</v>
      </c>
      <c r="AL216">
        <v>0</v>
      </c>
      <c r="AM216">
        <v>0</v>
      </c>
      <c r="AN216">
        <v>3</v>
      </c>
      <c r="AO216">
        <v>0.9</v>
      </c>
      <c r="AP216">
        <v>5</v>
      </c>
      <c r="AQ216">
        <v>1.5</v>
      </c>
      <c r="AR216">
        <v>1</v>
      </c>
      <c r="AS216">
        <v>0.3</v>
      </c>
      <c r="AT216">
        <v>48</v>
      </c>
      <c r="AU216">
        <v>14.4</v>
      </c>
      <c r="AV216">
        <v>0</v>
      </c>
      <c r="AW216">
        <v>0</v>
      </c>
      <c r="AX216">
        <v>21</v>
      </c>
      <c r="AY216">
        <v>6.3</v>
      </c>
      <c r="AZ216">
        <v>21</v>
      </c>
      <c r="BA216">
        <v>6.3</v>
      </c>
      <c r="BB216">
        <v>235</v>
      </c>
      <c r="BC216">
        <v>70.400000000000006</v>
      </c>
      <c r="BD216">
        <v>4</v>
      </c>
      <c r="BE216">
        <v>1.2</v>
      </c>
      <c r="BF216">
        <v>3</v>
      </c>
      <c r="BG216">
        <v>0.9</v>
      </c>
      <c r="BH216">
        <v>0</v>
      </c>
      <c r="BI216">
        <v>0</v>
      </c>
      <c r="BJ216">
        <v>0</v>
      </c>
      <c r="BK216">
        <v>0</v>
      </c>
      <c r="BL216">
        <v>119</v>
      </c>
      <c r="BM216">
        <v>35.6</v>
      </c>
      <c r="BN216">
        <v>25</v>
      </c>
      <c r="BO216">
        <v>7.5</v>
      </c>
      <c r="BP216">
        <v>119</v>
      </c>
      <c r="BQ216">
        <v>35.6</v>
      </c>
      <c r="BR216" t="s">
        <v>818</v>
      </c>
      <c r="BS216" t="s">
        <v>813</v>
      </c>
      <c r="BT216" t="s">
        <v>990</v>
      </c>
      <c r="BU216" t="s">
        <v>992</v>
      </c>
      <c r="BV216" t="s">
        <v>835</v>
      </c>
      <c r="BW216" t="s">
        <v>836</v>
      </c>
      <c r="BZ216">
        <v>36487</v>
      </c>
      <c r="CA216">
        <v>-121.136841152233</v>
      </c>
      <c r="CB216">
        <v>38.871394131425099</v>
      </c>
      <c r="CD216">
        <f xml:space="preserve"> _xlfn.XLOOKUP(AB216,[1]Sheet1!B:B,[1]Sheet1!Y:Y,"Not Found")</f>
        <v>128472</v>
      </c>
      <c r="CE216">
        <f xml:space="preserve"> _xlfn.XLOOKUP(AB216,[1]Sheet1!B:B,[1]Sheet1!AA:AA, "Not Found")</f>
        <v>161199</v>
      </c>
      <c r="CH216">
        <f t="shared" ca="1" si="7"/>
        <v>6.4677876579288474E-2</v>
      </c>
    </row>
    <row r="217" spans="1:86" x14ac:dyDescent="0.3">
      <c r="A217">
        <v>5215</v>
      </c>
      <c r="B217" t="s">
        <v>0</v>
      </c>
      <c r="C217" t="s">
        <v>996</v>
      </c>
      <c r="D217" s="3">
        <v>31668520120105</v>
      </c>
      <c r="E217" t="s">
        <v>990</v>
      </c>
      <c r="F217" t="s">
        <v>997</v>
      </c>
      <c r="G217" t="s">
        <v>812</v>
      </c>
      <c r="H217" t="s">
        <v>813</v>
      </c>
      <c r="I217" t="s">
        <v>992</v>
      </c>
      <c r="J217" t="s">
        <v>998</v>
      </c>
      <c r="K217" t="s">
        <v>35</v>
      </c>
      <c r="L217" t="s">
        <v>9</v>
      </c>
      <c r="M217" s="1">
        <v>40045</v>
      </c>
      <c r="O217" t="s">
        <v>35</v>
      </c>
      <c r="P217" t="s">
        <v>36</v>
      </c>
      <c r="Q217" t="s">
        <v>96</v>
      </c>
      <c r="R217" t="s">
        <v>13</v>
      </c>
      <c r="S217" t="s">
        <v>999</v>
      </c>
      <c r="T217" t="s">
        <v>202</v>
      </c>
      <c r="U217" t="s">
        <v>12</v>
      </c>
      <c r="V217" t="s">
        <v>12</v>
      </c>
      <c r="W217" t="s">
        <v>12</v>
      </c>
      <c r="X217" t="s">
        <v>12</v>
      </c>
      <c r="Y217" t="s">
        <v>14</v>
      </c>
      <c r="Z217" t="s">
        <v>1000</v>
      </c>
      <c r="AA217" t="s">
        <v>1001</v>
      </c>
      <c r="AB217">
        <v>96146</v>
      </c>
      <c r="AC217" t="str">
        <f t="shared" si="6"/>
        <v>1916 Chamonix Pl., Olympic Valley, CA 96146</v>
      </c>
      <c r="AD217" t="s">
        <v>17</v>
      </c>
      <c r="AE217" t="s">
        <v>812</v>
      </c>
      <c r="AF217" t="s">
        <v>935</v>
      </c>
      <c r="AG217" t="s">
        <v>831</v>
      </c>
      <c r="AH217" t="s">
        <v>858</v>
      </c>
      <c r="AI217">
        <v>39.198946229999997</v>
      </c>
      <c r="AJ217">
        <v>-120.23999405000001</v>
      </c>
      <c r="AK217">
        <v>232</v>
      </c>
      <c r="AL217">
        <v>0</v>
      </c>
      <c r="AM217">
        <v>0</v>
      </c>
      <c r="AN217">
        <v>0</v>
      </c>
      <c r="AO217">
        <v>0</v>
      </c>
      <c r="AP217">
        <v>3</v>
      </c>
      <c r="AQ217">
        <v>1.3</v>
      </c>
      <c r="AR217">
        <v>0</v>
      </c>
      <c r="AS217">
        <v>0</v>
      </c>
      <c r="AT217">
        <v>9</v>
      </c>
      <c r="AU217">
        <v>3.9</v>
      </c>
      <c r="AV217">
        <v>0</v>
      </c>
      <c r="AW217">
        <v>0</v>
      </c>
      <c r="AX217">
        <v>197</v>
      </c>
      <c r="AY217">
        <v>84.9</v>
      </c>
      <c r="AZ217">
        <v>23</v>
      </c>
      <c r="BA217">
        <v>9.9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10</v>
      </c>
      <c r="BM217">
        <v>4.3</v>
      </c>
      <c r="BN217">
        <v>17</v>
      </c>
      <c r="BO217">
        <v>7.3</v>
      </c>
      <c r="BP217">
        <v>10</v>
      </c>
      <c r="BQ217">
        <v>4.3</v>
      </c>
      <c r="BR217" t="s">
        <v>818</v>
      </c>
      <c r="BS217" t="s">
        <v>813</v>
      </c>
      <c r="BX217" t="s">
        <v>1002</v>
      </c>
      <c r="BY217" t="s">
        <v>1003</v>
      </c>
      <c r="BZ217">
        <v>30725</v>
      </c>
      <c r="CA217">
        <v>-120.23999404999</v>
      </c>
      <c r="CB217">
        <v>39.198946228915297</v>
      </c>
      <c r="CD217">
        <f xml:space="preserve"> _xlfn.XLOOKUP(AB217,[1]Sheet1!B:B,[1]Sheet1!Y:Y,"Not Found")</f>
        <v>114145</v>
      </c>
      <c r="CE217">
        <f xml:space="preserve"> _xlfn.XLOOKUP(AB217,[1]Sheet1!B:B,[1]Sheet1!AA:AA, "Not Found")</f>
        <v>197155</v>
      </c>
      <c r="CH217">
        <f t="shared" ca="1" si="7"/>
        <v>0.94339098349730544</v>
      </c>
    </row>
    <row r="218" spans="1:86" x14ac:dyDescent="0.3">
      <c r="A218">
        <v>5216</v>
      </c>
      <c r="B218" t="s">
        <v>0</v>
      </c>
      <c r="C218" t="s">
        <v>1004</v>
      </c>
      <c r="D218" s="3">
        <v>31668520121608</v>
      </c>
      <c r="E218" t="s">
        <v>990</v>
      </c>
      <c r="F218" t="s">
        <v>1005</v>
      </c>
      <c r="G218" t="s">
        <v>812</v>
      </c>
      <c r="H218" t="s">
        <v>813</v>
      </c>
      <c r="I218" t="s">
        <v>992</v>
      </c>
      <c r="J218" t="s">
        <v>1006</v>
      </c>
      <c r="K218" t="s">
        <v>35</v>
      </c>
      <c r="L218" t="s">
        <v>9</v>
      </c>
      <c r="M218" s="1">
        <v>40414</v>
      </c>
      <c r="O218" t="s">
        <v>35</v>
      </c>
      <c r="P218" t="s">
        <v>36</v>
      </c>
      <c r="Q218" t="s">
        <v>96</v>
      </c>
      <c r="R218" t="s">
        <v>13</v>
      </c>
      <c r="S218" t="s">
        <v>1007</v>
      </c>
      <c r="T218" t="s">
        <v>202</v>
      </c>
      <c r="U218" t="s">
        <v>12</v>
      </c>
      <c r="V218" t="s">
        <v>12</v>
      </c>
      <c r="W218" t="s">
        <v>12</v>
      </c>
      <c r="X218" t="s">
        <v>12</v>
      </c>
      <c r="Y218" t="s">
        <v>14</v>
      </c>
      <c r="Z218" t="s">
        <v>1008</v>
      </c>
      <c r="AA218" t="s">
        <v>979</v>
      </c>
      <c r="AB218">
        <v>95658</v>
      </c>
      <c r="AC218" t="str">
        <f t="shared" si="6"/>
        <v>9050 Old State Hwy., Newcastle, CA 95658</v>
      </c>
      <c r="AD218" t="s">
        <v>17</v>
      </c>
      <c r="AE218" t="s">
        <v>812</v>
      </c>
      <c r="AF218" t="s">
        <v>75</v>
      </c>
      <c r="AG218" t="s">
        <v>37</v>
      </c>
      <c r="AH218" t="s">
        <v>602</v>
      </c>
      <c r="AI218">
        <v>38.87353513</v>
      </c>
      <c r="AJ218">
        <v>-121.13610115</v>
      </c>
      <c r="AK218">
        <v>317</v>
      </c>
      <c r="AL218">
        <v>0</v>
      </c>
      <c r="AM218">
        <v>0</v>
      </c>
      <c r="AN218">
        <v>0</v>
      </c>
      <c r="AO218">
        <v>0</v>
      </c>
      <c r="AP218">
        <v>3</v>
      </c>
      <c r="AQ218">
        <v>0.9</v>
      </c>
      <c r="AR218">
        <v>0</v>
      </c>
      <c r="AS218">
        <v>0</v>
      </c>
      <c r="AT218">
        <v>38</v>
      </c>
      <c r="AU218">
        <v>12</v>
      </c>
      <c r="AV218">
        <v>0</v>
      </c>
      <c r="AW218">
        <v>0</v>
      </c>
      <c r="AX218">
        <v>241</v>
      </c>
      <c r="AY218">
        <v>76</v>
      </c>
      <c r="AZ218">
        <v>13</v>
      </c>
      <c r="BA218">
        <v>4.0999999999999996</v>
      </c>
      <c r="BB218">
        <v>22</v>
      </c>
      <c r="BC218">
        <v>6.9</v>
      </c>
      <c r="BD218">
        <v>0</v>
      </c>
      <c r="BE218">
        <v>0</v>
      </c>
      <c r="BF218">
        <v>0</v>
      </c>
      <c r="BG218">
        <v>0</v>
      </c>
      <c r="BH218">
        <v>2</v>
      </c>
      <c r="BI218">
        <v>0.6</v>
      </c>
      <c r="BJ218">
        <v>0</v>
      </c>
      <c r="BK218">
        <v>0</v>
      </c>
      <c r="BL218">
        <v>46</v>
      </c>
      <c r="BM218">
        <v>14.5</v>
      </c>
      <c r="BN218">
        <v>24</v>
      </c>
      <c r="BO218">
        <v>7.6</v>
      </c>
      <c r="BP218">
        <v>46</v>
      </c>
      <c r="BQ218">
        <v>14.5</v>
      </c>
      <c r="BR218" t="s">
        <v>818</v>
      </c>
      <c r="BS218" t="s">
        <v>813</v>
      </c>
      <c r="BT218" t="s">
        <v>990</v>
      </c>
      <c r="BU218" t="s">
        <v>992</v>
      </c>
      <c r="BV218" t="s">
        <v>835</v>
      </c>
      <c r="BW218" t="s">
        <v>836</v>
      </c>
      <c r="BZ218">
        <v>31435</v>
      </c>
      <c r="CA218">
        <v>-121.136101151441</v>
      </c>
      <c r="CB218">
        <v>38.873535131817299</v>
      </c>
      <c r="CD218">
        <f xml:space="preserve"> _xlfn.XLOOKUP(AB218,[1]Sheet1!B:B,[1]Sheet1!Y:Y,"Not Found")</f>
        <v>128472</v>
      </c>
      <c r="CE218">
        <f xml:space="preserve"> _xlfn.XLOOKUP(AB218,[1]Sheet1!B:B,[1]Sheet1!AA:AA, "Not Found")</f>
        <v>161199</v>
      </c>
      <c r="CH218">
        <f t="shared" ca="1" si="7"/>
        <v>0.46005154328088826</v>
      </c>
    </row>
    <row r="219" spans="1:86" x14ac:dyDescent="0.3">
      <c r="A219">
        <v>5217</v>
      </c>
      <c r="B219" t="s">
        <v>0</v>
      </c>
      <c r="C219" t="s">
        <v>1009</v>
      </c>
      <c r="D219" s="3">
        <v>31668520127928</v>
      </c>
      <c r="E219" t="s">
        <v>990</v>
      </c>
      <c r="F219" t="s">
        <v>1010</v>
      </c>
      <c r="G219" t="s">
        <v>812</v>
      </c>
      <c r="H219" t="s">
        <v>813</v>
      </c>
      <c r="I219" t="s">
        <v>992</v>
      </c>
      <c r="J219" t="s">
        <v>1011</v>
      </c>
      <c r="K219" t="s">
        <v>35</v>
      </c>
      <c r="L219" t="s">
        <v>9</v>
      </c>
      <c r="M219" s="1">
        <v>41885</v>
      </c>
      <c r="O219" t="s">
        <v>35</v>
      </c>
      <c r="P219" t="s">
        <v>36</v>
      </c>
      <c r="Q219" t="s">
        <v>96</v>
      </c>
      <c r="R219" t="s">
        <v>13</v>
      </c>
      <c r="S219" t="s">
        <v>1012</v>
      </c>
      <c r="T219" t="s">
        <v>202</v>
      </c>
      <c r="U219" t="s">
        <v>12</v>
      </c>
      <c r="V219" t="s">
        <v>12</v>
      </c>
      <c r="W219" t="s">
        <v>12</v>
      </c>
      <c r="X219" t="s">
        <v>12</v>
      </c>
      <c r="Y219" t="s">
        <v>14</v>
      </c>
      <c r="Z219" t="s">
        <v>1013</v>
      </c>
      <c r="AA219" t="s">
        <v>1014</v>
      </c>
      <c r="AB219">
        <v>95765</v>
      </c>
      <c r="AC219" t="str">
        <f t="shared" si="6"/>
        <v>6550 Lonetree Blvd., Rocklin, CA 95765</v>
      </c>
      <c r="AD219" t="s">
        <v>17</v>
      </c>
      <c r="AE219" t="s">
        <v>812</v>
      </c>
      <c r="AF219" t="s">
        <v>75</v>
      </c>
      <c r="AG219" t="s">
        <v>37</v>
      </c>
      <c r="AH219" t="s">
        <v>225</v>
      </c>
      <c r="AI219">
        <v>38.803895109999999</v>
      </c>
      <c r="AJ219">
        <v>-121.29862317</v>
      </c>
      <c r="AK219">
        <v>1081</v>
      </c>
      <c r="AL219">
        <v>10</v>
      </c>
      <c r="AM219">
        <v>0.9</v>
      </c>
      <c r="AN219">
        <v>3</v>
      </c>
      <c r="AO219">
        <v>0.3</v>
      </c>
      <c r="AP219">
        <v>361</v>
      </c>
      <c r="AQ219">
        <v>33.4</v>
      </c>
      <c r="AR219">
        <v>106</v>
      </c>
      <c r="AS219">
        <v>9.8000000000000007</v>
      </c>
      <c r="AT219">
        <v>147</v>
      </c>
      <c r="AU219">
        <v>13.6</v>
      </c>
      <c r="AV219">
        <v>3</v>
      </c>
      <c r="AW219">
        <v>0.3</v>
      </c>
      <c r="AX219">
        <v>362</v>
      </c>
      <c r="AY219">
        <v>33.5</v>
      </c>
      <c r="AZ219">
        <v>89</v>
      </c>
      <c r="BA219">
        <v>8.1999999999999993</v>
      </c>
      <c r="BB219">
        <v>0</v>
      </c>
      <c r="BC219">
        <v>0</v>
      </c>
      <c r="BD219">
        <v>121</v>
      </c>
      <c r="BE219">
        <v>11.2</v>
      </c>
      <c r="BF219">
        <v>0</v>
      </c>
      <c r="BG219">
        <v>0</v>
      </c>
      <c r="BH219">
        <v>1</v>
      </c>
      <c r="BI219">
        <v>0.1</v>
      </c>
      <c r="BJ219">
        <v>0</v>
      </c>
      <c r="BK219">
        <v>0</v>
      </c>
      <c r="BL219">
        <v>150</v>
      </c>
      <c r="BM219">
        <v>13.9</v>
      </c>
      <c r="BN219">
        <v>112</v>
      </c>
      <c r="BO219">
        <v>10.4</v>
      </c>
      <c r="BP219">
        <v>150</v>
      </c>
      <c r="BQ219">
        <v>13.9</v>
      </c>
      <c r="BR219" t="s">
        <v>818</v>
      </c>
      <c r="BS219" t="s">
        <v>813</v>
      </c>
      <c r="BX219" t="s">
        <v>1015</v>
      </c>
      <c r="BY219" t="s">
        <v>1016</v>
      </c>
      <c r="BZ219">
        <v>31484</v>
      </c>
      <c r="CA219">
        <v>-121.298623168143</v>
      </c>
      <c r="CB219">
        <v>38.803895113568899</v>
      </c>
      <c r="CD219">
        <f xml:space="preserve"> _xlfn.XLOOKUP(AB219,[1]Sheet1!B:B,[1]Sheet1!Y:Y,"Not Found")</f>
        <v>130691</v>
      </c>
      <c r="CE219">
        <f xml:space="preserve"> _xlfn.XLOOKUP(AB219,[1]Sheet1!B:B,[1]Sheet1!AA:AA, "Not Found")</f>
        <v>163310</v>
      </c>
      <c r="CH219">
        <f t="shared" ca="1" si="7"/>
        <v>0.46269453955640227</v>
      </c>
    </row>
    <row r="220" spans="1:86" x14ac:dyDescent="0.3">
      <c r="A220">
        <v>5218</v>
      </c>
      <c r="B220" t="s">
        <v>0</v>
      </c>
      <c r="C220" t="s">
        <v>1017</v>
      </c>
      <c r="D220" s="3">
        <v>31668526031157</v>
      </c>
      <c r="E220" t="s">
        <v>990</v>
      </c>
      <c r="F220" t="s">
        <v>1018</v>
      </c>
      <c r="G220" t="s">
        <v>812</v>
      </c>
      <c r="H220" t="s">
        <v>813</v>
      </c>
      <c r="I220" t="s">
        <v>992</v>
      </c>
      <c r="J220" t="s">
        <v>992</v>
      </c>
      <c r="K220" t="s">
        <v>35</v>
      </c>
      <c r="L220" t="s">
        <v>9</v>
      </c>
      <c r="M220" s="1">
        <v>29403</v>
      </c>
      <c r="O220" t="s">
        <v>35</v>
      </c>
      <c r="P220" t="s">
        <v>36</v>
      </c>
      <c r="Q220" t="s">
        <v>96</v>
      </c>
      <c r="R220" t="s">
        <v>12</v>
      </c>
      <c r="U220" t="s">
        <v>12</v>
      </c>
      <c r="V220" t="s">
        <v>12</v>
      </c>
      <c r="W220" t="s">
        <v>13</v>
      </c>
      <c r="X220" t="s">
        <v>12</v>
      </c>
      <c r="Y220" t="s">
        <v>14</v>
      </c>
      <c r="Z220" t="s">
        <v>995</v>
      </c>
      <c r="AA220" t="s">
        <v>979</v>
      </c>
      <c r="AB220">
        <v>95658</v>
      </c>
      <c r="AC220" t="str">
        <f t="shared" si="6"/>
        <v>8951 Valley View Dr., Newcastle, CA 95658</v>
      </c>
      <c r="AD220" t="s">
        <v>17</v>
      </c>
      <c r="AE220" t="s">
        <v>812</v>
      </c>
      <c r="AF220" t="s">
        <v>75</v>
      </c>
      <c r="AG220" t="s">
        <v>37</v>
      </c>
      <c r="AH220" t="s">
        <v>602</v>
      </c>
      <c r="AI220">
        <v>38.871394129999999</v>
      </c>
      <c r="AJ220">
        <v>-121.13684115</v>
      </c>
      <c r="AK220">
        <v>165</v>
      </c>
      <c r="AL220">
        <v>0</v>
      </c>
      <c r="AM220">
        <v>0</v>
      </c>
      <c r="AN220">
        <v>1</v>
      </c>
      <c r="AO220">
        <v>0.6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17</v>
      </c>
      <c r="AV220">
        <v>0</v>
      </c>
      <c r="AW220">
        <v>0</v>
      </c>
      <c r="AX220">
        <v>8</v>
      </c>
      <c r="AY220">
        <v>4.8</v>
      </c>
      <c r="AZ220">
        <v>10</v>
      </c>
      <c r="BA220">
        <v>6.1</v>
      </c>
      <c r="BB220">
        <v>118</v>
      </c>
      <c r="BC220">
        <v>71.5</v>
      </c>
      <c r="BD220">
        <v>7</v>
      </c>
      <c r="BE220">
        <v>4.2</v>
      </c>
      <c r="BF220">
        <v>0</v>
      </c>
      <c r="BG220">
        <v>0</v>
      </c>
      <c r="BH220">
        <v>1</v>
      </c>
      <c r="BI220">
        <v>0.6</v>
      </c>
      <c r="BJ220">
        <v>0</v>
      </c>
      <c r="BK220">
        <v>0</v>
      </c>
      <c r="BL220">
        <v>43</v>
      </c>
      <c r="BM220">
        <v>26.1</v>
      </c>
      <c r="BN220">
        <v>9</v>
      </c>
      <c r="BO220">
        <v>5.5</v>
      </c>
      <c r="BP220">
        <v>43</v>
      </c>
      <c r="BQ220">
        <v>26.1</v>
      </c>
      <c r="BR220" t="s">
        <v>818</v>
      </c>
      <c r="BS220" t="s">
        <v>813</v>
      </c>
      <c r="BT220" t="s">
        <v>990</v>
      </c>
      <c r="BU220" t="s">
        <v>992</v>
      </c>
      <c r="BV220" t="s">
        <v>835</v>
      </c>
      <c r="BW220" t="s">
        <v>836</v>
      </c>
      <c r="BZ220">
        <v>36486</v>
      </c>
      <c r="CA220">
        <v>-121.136841152233</v>
      </c>
      <c r="CB220">
        <v>38.871394131425099</v>
      </c>
      <c r="CD220">
        <f xml:space="preserve"> _xlfn.XLOOKUP(AB220,[1]Sheet1!B:B,[1]Sheet1!Y:Y,"Not Found")</f>
        <v>128472</v>
      </c>
      <c r="CE220">
        <f xml:space="preserve"> _xlfn.XLOOKUP(AB220,[1]Sheet1!B:B,[1]Sheet1!AA:AA, "Not Found")</f>
        <v>161199</v>
      </c>
      <c r="CH220">
        <f t="shared" ca="1" si="7"/>
        <v>0.20076616620197341</v>
      </c>
    </row>
    <row r="221" spans="1:86" x14ac:dyDescent="0.3">
      <c r="A221">
        <v>5219</v>
      </c>
      <c r="B221" t="s">
        <v>0</v>
      </c>
      <c r="C221" t="s">
        <v>1019</v>
      </c>
      <c r="D221" s="3">
        <v>31668866031199</v>
      </c>
      <c r="E221" t="s">
        <v>1020</v>
      </c>
      <c r="F221" t="s">
        <v>1021</v>
      </c>
      <c r="G221" t="s">
        <v>812</v>
      </c>
      <c r="H221" t="s">
        <v>813</v>
      </c>
      <c r="I221" t="s">
        <v>1022</v>
      </c>
      <c r="J221" t="s">
        <v>1023</v>
      </c>
      <c r="K221" t="s">
        <v>35</v>
      </c>
      <c r="L221" t="s">
        <v>9</v>
      </c>
      <c r="M221" s="1">
        <v>29403</v>
      </c>
      <c r="O221" t="s">
        <v>113</v>
      </c>
      <c r="P221" t="s">
        <v>935</v>
      </c>
      <c r="Q221" t="s">
        <v>96</v>
      </c>
      <c r="R221" t="s">
        <v>12</v>
      </c>
      <c r="U221" t="s">
        <v>12</v>
      </c>
      <c r="V221" t="s">
        <v>12</v>
      </c>
      <c r="W221" t="s">
        <v>13</v>
      </c>
      <c r="X221" t="s">
        <v>12</v>
      </c>
      <c r="Y221" t="s">
        <v>58</v>
      </c>
      <c r="Z221" t="s">
        <v>1024</v>
      </c>
      <c r="AA221" t="s">
        <v>1025</v>
      </c>
      <c r="AB221">
        <v>95736</v>
      </c>
      <c r="AC221" t="str">
        <f t="shared" si="6"/>
        <v>200 West Weimar Crossroad, Weimar, CA 95736</v>
      </c>
      <c r="AD221" t="s">
        <v>17</v>
      </c>
      <c r="AE221" t="s">
        <v>812</v>
      </c>
      <c r="AF221" t="s">
        <v>831</v>
      </c>
      <c r="AG221" t="s">
        <v>831</v>
      </c>
      <c r="AH221" t="s">
        <v>602</v>
      </c>
      <c r="AI221">
        <v>39.045384159999998</v>
      </c>
      <c r="AJ221">
        <v>-120.97853114999999</v>
      </c>
      <c r="AK221">
        <v>385</v>
      </c>
      <c r="AL221">
        <v>4</v>
      </c>
      <c r="AM221">
        <v>1</v>
      </c>
      <c r="AN221">
        <v>7</v>
      </c>
      <c r="AO221">
        <v>1.8</v>
      </c>
      <c r="AP221">
        <v>0</v>
      </c>
      <c r="AQ221">
        <v>0</v>
      </c>
      <c r="AR221">
        <v>2</v>
      </c>
      <c r="AS221">
        <v>0.5</v>
      </c>
      <c r="AT221">
        <v>28</v>
      </c>
      <c r="AU221">
        <v>7.3</v>
      </c>
      <c r="AV221">
        <v>0</v>
      </c>
      <c r="AW221">
        <v>0</v>
      </c>
      <c r="AX221">
        <v>332</v>
      </c>
      <c r="AY221">
        <v>86.2</v>
      </c>
      <c r="AZ221">
        <v>10</v>
      </c>
      <c r="BA221">
        <v>2.6</v>
      </c>
      <c r="BB221">
        <v>2</v>
      </c>
      <c r="BC221">
        <v>0.5</v>
      </c>
      <c r="BD221">
        <v>9</v>
      </c>
      <c r="BE221">
        <v>2.2999999999999998</v>
      </c>
      <c r="BF221">
        <v>0</v>
      </c>
      <c r="BG221">
        <v>0</v>
      </c>
      <c r="BH221">
        <v>17</v>
      </c>
      <c r="BI221">
        <v>4.4000000000000004</v>
      </c>
      <c r="BJ221">
        <v>0</v>
      </c>
      <c r="BK221">
        <v>0</v>
      </c>
      <c r="BL221">
        <v>129</v>
      </c>
      <c r="BM221">
        <v>33.5</v>
      </c>
      <c r="BN221">
        <v>62</v>
      </c>
      <c r="BO221">
        <v>16.100000000000001</v>
      </c>
      <c r="BP221">
        <v>128</v>
      </c>
      <c r="BQ221">
        <v>33.200000000000003</v>
      </c>
      <c r="BR221" t="s">
        <v>818</v>
      </c>
      <c r="BS221" t="s">
        <v>813</v>
      </c>
      <c r="BT221" t="s">
        <v>1020</v>
      </c>
      <c r="BU221" t="s">
        <v>1022</v>
      </c>
      <c r="BV221" t="s">
        <v>835</v>
      </c>
      <c r="BW221" t="s">
        <v>836</v>
      </c>
      <c r="BZ221">
        <v>37224</v>
      </c>
      <c r="CA221">
        <v>-120.97853114946</v>
      </c>
      <c r="CB221">
        <v>39.045384158714697</v>
      </c>
      <c r="CD221" t="str">
        <f xml:space="preserve"> _xlfn.XLOOKUP(AB221,[1]Sheet1!B:B,[1]Sheet1!Y:Y,"Not Found")</f>
        <v>-</v>
      </c>
      <c r="CE221">
        <f xml:space="preserve"> _xlfn.XLOOKUP(AB221,[1]Sheet1!B:B,[1]Sheet1!AA:AA, "Not Found")</f>
        <v>117610</v>
      </c>
      <c r="CH221">
        <f t="shared" ca="1" si="7"/>
        <v>0.79840160342402133</v>
      </c>
    </row>
    <row r="222" spans="1:86" x14ac:dyDescent="0.3">
      <c r="A222">
        <v>5220</v>
      </c>
      <c r="B222" t="s">
        <v>0</v>
      </c>
      <c r="C222" t="s">
        <v>1026</v>
      </c>
      <c r="D222" s="3">
        <v>31668866111694</v>
      </c>
      <c r="E222" t="s">
        <v>1020</v>
      </c>
      <c r="F222" t="s">
        <v>1027</v>
      </c>
      <c r="G222" t="s">
        <v>812</v>
      </c>
      <c r="H222" t="s">
        <v>813</v>
      </c>
      <c r="I222" t="s">
        <v>1022</v>
      </c>
      <c r="J222" t="s">
        <v>1028</v>
      </c>
      <c r="K222" t="s">
        <v>35</v>
      </c>
      <c r="L222" t="s">
        <v>9</v>
      </c>
      <c r="M222" s="1">
        <v>34723</v>
      </c>
      <c r="O222" t="s">
        <v>35</v>
      </c>
      <c r="P222" t="s">
        <v>36</v>
      </c>
      <c r="Q222" t="s">
        <v>812</v>
      </c>
      <c r="R222" t="s">
        <v>12</v>
      </c>
      <c r="U222" t="s">
        <v>12</v>
      </c>
      <c r="V222" t="s">
        <v>12</v>
      </c>
      <c r="W222" t="s">
        <v>13</v>
      </c>
      <c r="X222" t="s">
        <v>12</v>
      </c>
      <c r="Y222" t="s">
        <v>14</v>
      </c>
      <c r="Z222" t="s">
        <v>1029</v>
      </c>
      <c r="AA222" t="s">
        <v>1030</v>
      </c>
      <c r="AB222">
        <v>95722</v>
      </c>
      <c r="AC222" t="str">
        <f t="shared" si="6"/>
        <v>16505 Placer Hills Rd., Meadow Vista, CA 95722</v>
      </c>
      <c r="AD222" t="s">
        <v>17</v>
      </c>
      <c r="AE222" t="s">
        <v>812</v>
      </c>
      <c r="AF222" t="s">
        <v>831</v>
      </c>
      <c r="AG222" t="s">
        <v>37</v>
      </c>
      <c r="AH222" t="s">
        <v>602</v>
      </c>
      <c r="AI222">
        <v>38.990466150000003</v>
      </c>
      <c r="AJ222">
        <v>-121.02578215</v>
      </c>
      <c r="AK222">
        <v>375</v>
      </c>
      <c r="AL222">
        <v>2</v>
      </c>
      <c r="AM222">
        <v>0.5</v>
      </c>
      <c r="AN222">
        <v>1</v>
      </c>
      <c r="AO222">
        <v>0.3</v>
      </c>
      <c r="AP222">
        <v>0</v>
      </c>
      <c r="AQ222">
        <v>0</v>
      </c>
      <c r="AR222">
        <v>0</v>
      </c>
      <c r="AS222">
        <v>0</v>
      </c>
      <c r="AT222">
        <v>48</v>
      </c>
      <c r="AU222">
        <v>12.8</v>
      </c>
      <c r="AV222">
        <v>1</v>
      </c>
      <c r="AW222">
        <v>0.3</v>
      </c>
      <c r="AX222">
        <v>289</v>
      </c>
      <c r="AY222">
        <v>77.099999999999994</v>
      </c>
      <c r="AZ222">
        <v>16</v>
      </c>
      <c r="BA222">
        <v>4.3</v>
      </c>
      <c r="BB222">
        <v>18</v>
      </c>
      <c r="BC222">
        <v>4.8</v>
      </c>
      <c r="BD222">
        <v>6</v>
      </c>
      <c r="BE222">
        <v>1.6</v>
      </c>
      <c r="BF222">
        <v>1</v>
      </c>
      <c r="BG222">
        <v>0.3</v>
      </c>
      <c r="BH222">
        <v>9</v>
      </c>
      <c r="BI222">
        <v>2.4</v>
      </c>
      <c r="BJ222">
        <v>0</v>
      </c>
      <c r="BK222">
        <v>0</v>
      </c>
      <c r="BL222">
        <v>100</v>
      </c>
      <c r="BM222">
        <v>26.7</v>
      </c>
      <c r="BN222">
        <v>43</v>
      </c>
      <c r="BO222">
        <v>11.5</v>
      </c>
      <c r="BP222">
        <v>99</v>
      </c>
      <c r="BQ222">
        <v>26.4</v>
      </c>
      <c r="BR222" t="s">
        <v>818</v>
      </c>
      <c r="BS222" t="s">
        <v>813</v>
      </c>
      <c r="BT222" t="s">
        <v>1020</v>
      </c>
      <c r="BU222" t="s">
        <v>1022</v>
      </c>
      <c r="BV222" t="s">
        <v>835</v>
      </c>
      <c r="BW222" t="s">
        <v>836</v>
      </c>
      <c r="BZ222">
        <v>37225</v>
      </c>
      <c r="CA222">
        <v>-121.025782148917</v>
      </c>
      <c r="CB222">
        <v>38.990466149927101</v>
      </c>
      <c r="CD222">
        <f xml:space="preserve"> _xlfn.XLOOKUP(AB222,[1]Sheet1!B:B,[1]Sheet1!Y:Y,"Not Found")</f>
        <v>101023</v>
      </c>
      <c r="CE222">
        <f xml:space="preserve"> _xlfn.XLOOKUP(AB222,[1]Sheet1!B:B,[1]Sheet1!AA:AA, "Not Found")</f>
        <v>159519</v>
      </c>
      <c r="CH222">
        <f t="shared" ca="1" si="7"/>
        <v>0.29779456421652895</v>
      </c>
    </row>
    <row r="223" spans="1:86" x14ac:dyDescent="0.3">
      <c r="A223">
        <v>5221</v>
      </c>
      <c r="B223" t="s">
        <v>0</v>
      </c>
      <c r="C223" t="s">
        <v>1031</v>
      </c>
      <c r="D223" s="3">
        <v>31668940102293</v>
      </c>
      <c r="E223" t="s">
        <v>835</v>
      </c>
      <c r="F223" t="s">
        <v>1032</v>
      </c>
      <c r="G223" t="s">
        <v>812</v>
      </c>
      <c r="H223" t="s">
        <v>813</v>
      </c>
      <c r="I223" t="s">
        <v>836</v>
      </c>
      <c r="J223" t="s">
        <v>1033</v>
      </c>
      <c r="K223" t="s">
        <v>8</v>
      </c>
      <c r="L223" t="s">
        <v>9</v>
      </c>
      <c r="M223" s="1">
        <v>38237</v>
      </c>
      <c r="O223" t="s">
        <v>8</v>
      </c>
      <c r="P223" t="s">
        <v>4</v>
      </c>
      <c r="Q223" t="s">
        <v>11</v>
      </c>
      <c r="R223" t="s">
        <v>12</v>
      </c>
      <c r="U223" t="s">
        <v>318</v>
      </c>
      <c r="V223" t="s">
        <v>12</v>
      </c>
      <c r="W223" t="s">
        <v>13</v>
      </c>
      <c r="X223" t="s">
        <v>12</v>
      </c>
      <c r="Y223" t="s">
        <v>14</v>
      </c>
      <c r="Z223" t="s">
        <v>1034</v>
      </c>
      <c r="AA223" t="s">
        <v>955</v>
      </c>
      <c r="AB223">
        <v>95631</v>
      </c>
      <c r="AC223" t="str">
        <f t="shared" si="6"/>
        <v>23319 Foresthill Rd., Foresthill, CA 95631</v>
      </c>
      <c r="AD223" t="s">
        <v>17</v>
      </c>
      <c r="AE223" t="s">
        <v>812</v>
      </c>
      <c r="AF223" t="s">
        <v>831</v>
      </c>
      <c r="AG223" t="s">
        <v>831</v>
      </c>
      <c r="AH223" t="s">
        <v>858</v>
      </c>
      <c r="AI223">
        <v>39.017937170000003</v>
      </c>
      <c r="AJ223">
        <v>-120.83544212</v>
      </c>
      <c r="AK223">
        <v>194</v>
      </c>
      <c r="AL223">
        <v>0</v>
      </c>
      <c r="AM223">
        <v>0</v>
      </c>
      <c r="AN223">
        <v>1</v>
      </c>
      <c r="AO223">
        <v>0.5</v>
      </c>
      <c r="AP223">
        <v>0</v>
      </c>
      <c r="AQ223">
        <v>0</v>
      </c>
      <c r="AR223">
        <v>1</v>
      </c>
      <c r="AS223">
        <v>0.5</v>
      </c>
      <c r="AT223">
        <v>36</v>
      </c>
      <c r="AU223">
        <v>18.600000000000001</v>
      </c>
      <c r="AV223">
        <v>2</v>
      </c>
      <c r="AW223">
        <v>1</v>
      </c>
      <c r="AX223">
        <v>139</v>
      </c>
      <c r="AY223">
        <v>71.599999999999994</v>
      </c>
      <c r="AZ223">
        <v>6</v>
      </c>
      <c r="BA223">
        <v>3.1</v>
      </c>
      <c r="BB223">
        <v>9</v>
      </c>
      <c r="BC223">
        <v>4.5999999999999996</v>
      </c>
      <c r="BD223">
        <v>1</v>
      </c>
      <c r="BE223">
        <v>0.5</v>
      </c>
      <c r="BF223">
        <v>2</v>
      </c>
      <c r="BG223">
        <v>1</v>
      </c>
      <c r="BH223">
        <v>6</v>
      </c>
      <c r="BI223">
        <v>3.1</v>
      </c>
      <c r="BJ223">
        <v>0</v>
      </c>
      <c r="BK223">
        <v>0</v>
      </c>
      <c r="BL223">
        <v>73</v>
      </c>
      <c r="BM223">
        <v>37.6</v>
      </c>
      <c r="BN223">
        <v>24</v>
      </c>
      <c r="BO223">
        <v>12.4</v>
      </c>
      <c r="BP223">
        <v>71</v>
      </c>
      <c r="BQ223">
        <v>36.6</v>
      </c>
      <c r="BR223" t="s">
        <v>818</v>
      </c>
      <c r="BS223" t="s">
        <v>813</v>
      </c>
      <c r="BT223" t="s">
        <v>950</v>
      </c>
      <c r="BU223" t="s">
        <v>952</v>
      </c>
      <c r="BV223" t="s">
        <v>835</v>
      </c>
      <c r="BW223" t="s">
        <v>836</v>
      </c>
      <c r="BZ223">
        <v>37229</v>
      </c>
      <c r="CA223">
        <v>-120.835442122789</v>
      </c>
      <c r="CB223">
        <v>39.017937167374399</v>
      </c>
      <c r="CD223">
        <f xml:space="preserve"> _xlfn.XLOOKUP(AB223,[1]Sheet1!B:B,[1]Sheet1!Y:Y,"Not Found")</f>
        <v>103947</v>
      </c>
      <c r="CE223">
        <f xml:space="preserve"> _xlfn.XLOOKUP(AB223,[1]Sheet1!B:B,[1]Sheet1!AA:AA, "Not Found")</f>
        <v>110669</v>
      </c>
      <c r="CH223">
        <f t="shared" ca="1" si="7"/>
        <v>0.38290888793651612</v>
      </c>
    </row>
    <row r="224" spans="1:86" x14ac:dyDescent="0.3">
      <c r="A224">
        <v>5222</v>
      </c>
      <c r="B224" t="s">
        <v>0</v>
      </c>
      <c r="C224" t="s">
        <v>1035</v>
      </c>
      <c r="D224" s="3">
        <v>31668940138081</v>
      </c>
      <c r="E224" t="s">
        <v>835</v>
      </c>
      <c r="F224" t="s">
        <v>1036</v>
      </c>
      <c r="G224" t="s">
        <v>812</v>
      </c>
      <c r="H224" t="s">
        <v>813</v>
      </c>
      <c r="I224" t="s">
        <v>836</v>
      </c>
      <c r="J224" t="s">
        <v>1037</v>
      </c>
      <c r="K224" t="s">
        <v>8</v>
      </c>
      <c r="L224" t="s">
        <v>9</v>
      </c>
      <c r="M224" s="1">
        <v>43326</v>
      </c>
      <c r="O224" t="s">
        <v>8</v>
      </c>
      <c r="P224" t="s">
        <v>4</v>
      </c>
      <c r="Q224" t="s">
        <v>11</v>
      </c>
      <c r="R224" t="s">
        <v>13</v>
      </c>
      <c r="S224" t="s">
        <v>1038</v>
      </c>
      <c r="T224" t="s">
        <v>828</v>
      </c>
      <c r="U224" t="s">
        <v>342</v>
      </c>
      <c r="V224" t="s">
        <v>12</v>
      </c>
      <c r="W224" t="s">
        <v>12</v>
      </c>
      <c r="X224" t="s">
        <v>12</v>
      </c>
      <c r="Y224" t="s">
        <v>14</v>
      </c>
      <c r="Z224" t="s">
        <v>1039</v>
      </c>
      <c r="AA224" t="s">
        <v>830</v>
      </c>
      <c r="AB224">
        <v>95603</v>
      </c>
      <c r="AC224" t="str">
        <f t="shared" si="6"/>
        <v>332 Finley St., Auburn, CA 95603</v>
      </c>
      <c r="AD224" t="s">
        <v>17</v>
      </c>
      <c r="AE224" t="s">
        <v>812</v>
      </c>
      <c r="AF224" t="s">
        <v>831</v>
      </c>
      <c r="AG224" t="s">
        <v>37</v>
      </c>
      <c r="AH224" t="s">
        <v>832</v>
      </c>
      <c r="AI224">
        <v>38.896085980000002</v>
      </c>
      <c r="AJ224">
        <v>-121.06852999</v>
      </c>
      <c r="AK224">
        <v>115</v>
      </c>
      <c r="AL224">
        <v>1</v>
      </c>
      <c r="AM224">
        <v>0.9</v>
      </c>
      <c r="AN224">
        <v>0</v>
      </c>
      <c r="AO224">
        <v>0</v>
      </c>
      <c r="AP224">
        <v>1</v>
      </c>
      <c r="AQ224">
        <v>0.9</v>
      </c>
      <c r="AR224">
        <v>1</v>
      </c>
      <c r="AS224">
        <v>0.9</v>
      </c>
      <c r="AT224">
        <v>20</v>
      </c>
      <c r="AU224">
        <v>17.399999999999999</v>
      </c>
      <c r="AV224">
        <v>0</v>
      </c>
      <c r="AW224">
        <v>0</v>
      </c>
      <c r="AX224">
        <v>85</v>
      </c>
      <c r="AY224">
        <v>73.900000000000006</v>
      </c>
      <c r="AZ224">
        <v>4</v>
      </c>
      <c r="BA224">
        <v>3.5</v>
      </c>
      <c r="BB224">
        <v>3</v>
      </c>
      <c r="BC224">
        <v>2.6</v>
      </c>
      <c r="BD224">
        <v>3</v>
      </c>
      <c r="BE224">
        <v>2.6</v>
      </c>
      <c r="BF224">
        <v>0</v>
      </c>
      <c r="BG224">
        <v>0</v>
      </c>
      <c r="BH224">
        <v>2</v>
      </c>
      <c r="BI224">
        <v>1.7</v>
      </c>
      <c r="BJ224">
        <v>0</v>
      </c>
      <c r="BK224">
        <v>0</v>
      </c>
      <c r="BL224">
        <v>46</v>
      </c>
      <c r="BM224">
        <v>40</v>
      </c>
      <c r="BN224">
        <v>15</v>
      </c>
      <c r="BO224">
        <v>13</v>
      </c>
      <c r="BP224">
        <v>42</v>
      </c>
      <c r="BQ224">
        <v>36.5</v>
      </c>
      <c r="BR224" t="s">
        <v>818</v>
      </c>
      <c r="BS224" t="s">
        <v>813</v>
      </c>
      <c r="BT224" t="s">
        <v>833</v>
      </c>
      <c r="BU224" t="s">
        <v>834</v>
      </c>
      <c r="BV224" t="s">
        <v>835</v>
      </c>
      <c r="BW224" t="s">
        <v>836</v>
      </c>
      <c r="BZ224">
        <v>40012</v>
      </c>
      <c r="CA224">
        <v>-121.06852999044</v>
      </c>
      <c r="CB224">
        <v>38.896085983176299</v>
      </c>
      <c r="CD224">
        <f xml:space="preserve"> _xlfn.XLOOKUP(AB224,[1]Sheet1!B:B,[1]Sheet1!Y:Y,"Not Found")</f>
        <v>80851</v>
      </c>
      <c r="CE224">
        <f xml:space="preserve"> _xlfn.XLOOKUP(AB224,[1]Sheet1!B:B,[1]Sheet1!AA:AA, "Not Found")</f>
        <v>117589</v>
      </c>
      <c r="CH224">
        <f t="shared" ca="1" si="7"/>
        <v>0.80146393375841707</v>
      </c>
    </row>
    <row r="225" spans="1:86" x14ac:dyDescent="0.3">
      <c r="A225">
        <v>5223</v>
      </c>
      <c r="B225" t="s">
        <v>0</v>
      </c>
      <c r="C225" t="s">
        <v>1040</v>
      </c>
      <c r="D225" s="3">
        <v>31668943131687</v>
      </c>
      <c r="E225" t="s">
        <v>835</v>
      </c>
      <c r="F225" t="s">
        <v>1041</v>
      </c>
      <c r="G225" t="s">
        <v>812</v>
      </c>
      <c r="H225" t="s">
        <v>813</v>
      </c>
      <c r="I225" t="s">
        <v>836</v>
      </c>
      <c r="J225" t="s">
        <v>1042</v>
      </c>
      <c r="K225" t="s">
        <v>325</v>
      </c>
      <c r="L225" t="s">
        <v>9</v>
      </c>
      <c r="M225" s="1">
        <v>29403</v>
      </c>
      <c r="O225" t="s">
        <v>8</v>
      </c>
      <c r="P225" t="s">
        <v>1043</v>
      </c>
      <c r="Q225" t="s">
        <v>11</v>
      </c>
      <c r="R225" t="s">
        <v>12</v>
      </c>
      <c r="U225" t="s">
        <v>12</v>
      </c>
      <c r="V225" t="s">
        <v>12</v>
      </c>
      <c r="W225" t="s">
        <v>13</v>
      </c>
      <c r="X225" t="s">
        <v>13</v>
      </c>
      <c r="Y225" t="s">
        <v>326</v>
      </c>
      <c r="Z225" t="s">
        <v>1039</v>
      </c>
      <c r="AA225" t="s">
        <v>830</v>
      </c>
      <c r="AB225">
        <v>95603</v>
      </c>
      <c r="AC225" t="str">
        <f t="shared" si="6"/>
        <v>332 Finley St., Auburn, CA 95603</v>
      </c>
      <c r="AD225" t="s">
        <v>17</v>
      </c>
      <c r="AE225" t="s">
        <v>812</v>
      </c>
      <c r="AF225" t="s">
        <v>831</v>
      </c>
      <c r="AG225" t="s">
        <v>37</v>
      </c>
      <c r="AH225" t="s">
        <v>832</v>
      </c>
      <c r="AI225">
        <v>38.896085980000002</v>
      </c>
      <c r="AJ225">
        <v>-121.06852999</v>
      </c>
      <c r="AK225">
        <v>100</v>
      </c>
      <c r="AL225">
        <v>1</v>
      </c>
      <c r="AM225">
        <v>1</v>
      </c>
      <c r="AN225">
        <v>2</v>
      </c>
      <c r="AO225">
        <v>2</v>
      </c>
      <c r="AP225">
        <v>0</v>
      </c>
      <c r="AQ225">
        <v>0</v>
      </c>
      <c r="AR225">
        <v>1</v>
      </c>
      <c r="AS225">
        <v>1</v>
      </c>
      <c r="AT225">
        <v>20</v>
      </c>
      <c r="AU225">
        <v>20</v>
      </c>
      <c r="AV225">
        <v>1</v>
      </c>
      <c r="AW225">
        <v>1</v>
      </c>
      <c r="AX225">
        <v>61</v>
      </c>
      <c r="AY225">
        <v>61</v>
      </c>
      <c r="AZ225">
        <v>9</v>
      </c>
      <c r="BA225">
        <v>9</v>
      </c>
      <c r="BB225">
        <v>5</v>
      </c>
      <c r="BC225">
        <v>5</v>
      </c>
      <c r="BD225">
        <v>2</v>
      </c>
      <c r="BE225">
        <v>2</v>
      </c>
      <c r="BF225">
        <v>0</v>
      </c>
      <c r="BG225">
        <v>0</v>
      </c>
      <c r="BH225">
        <v>10</v>
      </c>
      <c r="BI225">
        <v>10</v>
      </c>
      <c r="BJ225">
        <v>0</v>
      </c>
      <c r="BK225">
        <v>0</v>
      </c>
      <c r="BL225">
        <v>58</v>
      </c>
      <c r="BM225">
        <v>58</v>
      </c>
      <c r="BN225">
        <v>25</v>
      </c>
      <c r="BO225">
        <v>25</v>
      </c>
      <c r="BP225">
        <v>58</v>
      </c>
      <c r="BQ225">
        <v>58</v>
      </c>
      <c r="BR225" t="s">
        <v>818</v>
      </c>
      <c r="BS225" t="s">
        <v>813</v>
      </c>
      <c r="BT225" t="s">
        <v>833</v>
      </c>
      <c r="BU225" t="s">
        <v>834</v>
      </c>
      <c r="BV225" t="s">
        <v>835</v>
      </c>
      <c r="BW225" t="s">
        <v>836</v>
      </c>
      <c r="BZ225">
        <v>40013</v>
      </c>
      <c r="CA225">
        <v>-121.06852999044</v>
      </c>
      <c r="CB225">
        <v>38.896085983176299</v>
      </c>
      <c r="CD225">
        <f xml:space="preserve"> _xlfn.XLOOKUP(AB225,[1]Sheet1!B:B,[1]Sheet1!Y:Y,"Not Found")</f>
        <v>80851</v>
      </c>
      <c r="CE225">
        <f xml:space="preserve"> _xlfn.XLOOKUP(AB225,[1]Sheet1!B:B,[1]Sheet1!AA:AA, "Not Found")</f>
        <v>117589</v>
      </c>
      <c r="CH225">
        <f t="shared" ca="1" si="7"/>
        <v>0.54724674795611628</v>
      </c>
    </row>
    <row r="226" spans="1:86" x14ac:dyDescent="0.3">
      <c r="A226">
        <v>5224</v>
      </c>
      <c r="B226" t="s">
        <v>0</v>
      </c>
      <c r="C226" t="s">
        <v>1044</v>
      </c>
      <c r="D226" s="3">
        <v>31668943131851</v>
      </c>
      <c r="E226" t="s">
        <v>835</v>
      </c>
      <c r="F226" t="s">
        <v>1045</v>
      </c>
      <c r="G226" t="s">
        <v>812</v>
      </c>
      <c r="H226" t="s">
        <v>813</v>
      </c>
      <c r="I226" t="s">
        <v>836</v>
      </c>
      <c r="J226" t="s">
        <v>1046</v>
      </c>
      <c r="K226" t="s">
        <v>8</v>
      </c>
      <c r="L226" t="s">
        <v>9</v>
      </c>
      <c r="M226" s="1">
        <v>29403</v>
      </c>
      <c r="O226" t="s">
        <v>8</v>
      </c>
      <c r="P226" t="s">
        <v>4</v>
      </c>
      <c r="Q226" t="s">
        <v>11</v>
      </c>
      <c r="R226" t="s">
        <v>12</v>
      </c>
      <c r="U226" t="s">
        <v>318</v>
      </c>
      <c r="V226" t="s">
        <v>12</v>
      </c>
      <c r="W226" t="s">
        <v>12</v>
      </c>
      <c r="X226" t="s">
        <v>12</v>
      </c>
      <c r="Y226" t="s">
        <v>14</v>
      </c>
      <c r="Z226" t="s">
        <v>1047</v>
      </c>
      <c r="AA226" t="s">
        <v>876</v>
      </c>
      <c r="AB226">
        <v>95713</v>
      </c>
      <c r="AC226" t="str">
        <f t="shared" si="6"/>
        <v>24995 Ben Taylor Rd., Colfax, CA 95713</v>
      </c>
      <c r="AD226" t="s">
        <v>17</v>
      </c>
      <c r="AE226" t="s">
        <v>812</v>
      </c>
      <c r="AF226" t="s">
        <v>831</v>
      </c>
      <c r="AG226" t="s">
        <v>831</v>
      </c>
      <c r="AH226" t="s">
        <v>602</v>
      </c>
      <c r="AI226">
        <v>39.108330170000002</v>
      </c>
      <c r="AJ226">
        <v>-120.96548416</v>
      </c>
      <c r="AK226">
        <v>628</v>
      </c>
      <c r="AL226">
        <v>2</v>
      </c>
      <c r="AM226">
        <v>0.3</v>
      </c>
      <c r="AN226">
        <v>6</v>
      </c>
      <c r="AO226">
        <v>1</v>
      </c>
      <c r="AP226">
        <v>5</v>
      </c>
      <c r="AQ226">
        <v>0.8</v>
      </c>
      <c r="AR226">
        <v>1</v>
      </c>
      <c r="AS226">
        <v>0.2</v>
      </c>
      <c r="AT226">
        <v>65</v>
      </c>
      <c r="AU226">
        <v>10.4</v>
      </c>
      <c r="AV226">
        <v>0</v>
      </c>
      <c r="AW226">
        <v>0</v>
      </c>
      <c r="AX226">
        <v>484</v>
      </c>
      <c r="AY226">
        <v>77.099999999999994</v>
      </c>
      <c r="AZ226">
        <v>47</v>
      </c>
      <c r="BA226">
        <v>7.5</v>
      </c>
      <c r="BB226">
        <v>18</v>
      </c>
      <c r="BC226">
        <v>2.9</v>
      </c>
      <c r="BD226">
        <v>4</v>
      </c>
      <c r="BE226">
        <v>0.6</v>
      </c>
      <c r="BF226">
        <v>2</v>
      </c>
      <c r="BG226">
        <v>0.3</v>
      </c>
      <c r="BH226">
        <v>15</v>
      </c>
      <c r="BI226">
        <v>2.4</v>
      </c>
      <c r="BJ226">
        <v>0</v>
      </c>
      <c r="BK226">
        <v>0</v>
      </c>
      <c r="BL226">
        <v>159</v>
      </c>
      <c r="BM226">
        <v>25.3</v>
      </c>
      <c r="BN226">
        <v>64</v>
      </c>
      <c r="BO226">
        <v>10.199999999999999</v>
      </c>
      <c r="BP226">
        <v>159</v>
      </c>
      <c r="BQ226">
        <v>25.3</v>
      </c>
      <c r="BR226" t="s">
        <v>818</v>
      </c>
      <c r="BS226" t="s">
        <v>813</v>
      </c>
      <c r="BT226" t="s">
        <v>872</v>
      </c>
      <c r="BU226" t="s">
        <v>874</v>
      </c>
      <c r="BV226" t="s">
        <v>835</v>
      </c>
      <c r="BW226" t="s">
        <v>836</v>
      </c>
      <c r="BZ226">
        <v>37226</v>
      </c>
      <c r="CA226">
        <v>-120.96548415539201</v>
      </c>
      <c r="CB226">
        <v>39.108330165350303</v>
      </c>
      <c r="CD226">
        <f xml:space="preserve"> _xlfn.XLOOKUP(AB226,[1]Sheet1!B:B,[1]Sheet1!Y:Y,"Not Found")</f>
        <v>91329</v>
      </c>
      <c r="CE226">
        <f xml:space="preserve"> _xlfn.XLOOKUP(AB226,[1]Sheet1!B:B,[1]Sheet1!AA:AA, "Not Found")</f>
        <v>112175</v>
      </c>
      <c r="CH226">
        <f t="shared" ca="1" si="7"/>
        <v>0.83617243961043286</v>
      </c>
    </row>
    <row r="227" spans="1:86" x14ac:dyDescent="0.3">
      <c r="A227">
        <v>5225</v>
      </c>
      <c r="B227" t="s">
        <v>0</v>
      </c>
      <c r="C227" t="s">
        <v>1048</v>
      </c>
      <c r="D227" s="3">
        <v>31668943132453</v>
      </c>
      <c r="E227" t="s">
        <v>835</v>
      </c>
      <c r="F227" t="s">
        <v>1049</v>
      </c>
      <c r="G227" t="s">
        <v>812</v>
      </c>
      <c r="H227" t="s">
        <v>813</v>
      </c>
      <c r="I227" t="s">
        <v>836</v>
      </c>
      <c r="J227" t="s">
        <v>1050</v>
      </c>
      <c r="K227" t="s">
        <v>8</v>
      </c>
      <c r="L227" t="s">
        <v>9</v>
      </c>
      <c r="M227" s="1">
        <v>29403</v>
      </c>
      <c r="O227" t="s">
        <v>8</v>
      </c>
      <c r="P227" t="s">
        <v>4</v>
      </c>
      <c r="Q227" t="s">
        <v>11</v>
      </c>
      <c r="R227" t="s">
        <v>12</v>
      </c>
      <c r="U227" t="s">
        <v>318</v>
      </c>
      <c r="V227" t="s">
        <v>12</v>
      </c>
      <c r="W227" t="s">
        <v>12</v>
      </c>
      <c r="X227" t="s">
        <v>12</v>
      </c>
      <c r="Y227" t="s">
        <v>14</v>
      </c>
      <c r="Z227" t="s">
        <v>1051</v>
      </c>
      <c r="AA227" t="s">
        <v>963</v>
      </c>
      <c r="AB227">
        <v>95650</v>
      </c>
      <c r="AC227" t="str">
        <f t="shared" si="6"/>
        <v>3301 Taylor Rd., Loomis, CA 95650</v>
      </c>
      <c r="AD227" t="s">
        <v>17</v>
      </c>
      <c r="AE227" t="s">
        <v>812</v>
      </c>
      <c r="AF227" t="s">
        <v>75</v>
      </c>
      <c r="AG227" t="s">
        <v>37</v>
      </c>
      <c r="AH227" t="s">
        <v>225</v>
      </c>
      <c r="AI227">
        <v>38.830502119999998</v>
      </c>
      <c r="AJ227">
        <v>-121.18293015</v>
      </c>
      <c r="AK227">
        <v>1622</v>
      </c>
      <c r="AL227">
        <v>7</v>
      </c>
      <c r="AM227">
        <v>0.4</v>
      </c>
      <c r="AN227">
        <v>11</v>
      </c>
      <c r="AO227">
        <v>0.7</v>
      </c>
      <c r="AP227">
        <v>34</v>
      </c>
      <c r="AQ227">
        <v>2.1</v>
      </c>
      <c r="AR227">
        <v>12</v>
      </c>
      <c r="AS227">
        <v>0.7</v>
      </c>
      <c r="AT227">
        <v>204</v>
      </c>
      <c r="AU227">
        <v>12.6</v>
      </c>
      <c r="AV227">
        <v>1</v>
      </c>
      <c r="AW227">
        <v>0.1</v>
      </c>
      <c r="AX227">
        <v>1207</v>
      </c>
      <c r="AY227">
        <v>74.400000000000006</v>
      </c>
      <c r="AZ227">
        <v>94</v>
      </c>
      <c r="BA227">
        <v>5.8</v>
      </c>
      <c r="BB227">
        <v>52</v>
      </c>
      <c r="BC227">
        <v>3.2</v>
      </c>
      <c r="BD227">
        <v>18</v>
      </c>
      <c r="BE227">
        <v>1.1000000000000001</v>
      </c>
      <c r="BF227">
        <v>3</v>
      </c>
      <c r="BG227">
        <v>0.2</v>
      </c>
      <c r="BH227">
        <v>36</v>
      </c>
      <c r="BI227">
        <v>2.2000000000000002</v>
      </c>
      <c r="BJ227">
        <v>0</v>
      </c>
      <c r="BK227">
        <v>0</v>
      </c>
      <c r="BL227">
        <v>221</v>
      </c>
      <c r="BM227">
        <v>13.6</v>
      </c>
      <c r="BN227">
        <v>131</v>
      </c>
      <c r="BO227">
        <v>8.1</v>
      </c>
      <c r="BP227">
        <v>214</v>
      </c>
      <c r="BQ227">
        <v>13.2</v>
      </c>
      <c r="BR227" t="s">
        <v>818</v>
      </c>
      <c r="BS227" t="s">
        <v>813</v>
      </c>
      <c r="BT227" t="s">
        <v>957</v>
      </c>
      <c r="BU227" t="s">
        <v>959</v>
      </c>
      <c r="BV227" t="s">
        <v>835</v>
      </c>
      <c r="BW227" t="s">
        <v>836</v>
      </c>
      <c r="BZ227">
        <v>37227</v>
      </c>
      <c r="CA227">
        <v>-121.182930153483</v>
      </c>
      <c r="CB227">
        <v>38.830502123943702</v>
      </c>
      <c r="CD227">
        <f xml:space="preserve"> _xlfn.XLOOKUP(AB227,[1]Sheet1!B:B,[1]Sheet1!Y:Y,"Not Found")</f>
        <v>137263</v>
      </c>
      <c r="CE227">
        <f xml:space="preserve"> _xlfn.XLOOKUP(AB227,[1]Sheet1!B:B,[1]Sheet1!AA:AA, "Not Found")</f>
        <v>203928</v>
      </c>
      <c r="CH227">
        <f t="shared" ca="1" si="7"/>
        <v>0.23980246207105482</v>
      </c>
    </row>
    <row r="228" spans="1:86" x14ac:dyDescent="0.3">
      <c r="A228">
        <v>5226</v>
      </c>
      <c r="B228" t="s">
        <v>0</v>
      </c>
      <c r="C228" t="s">
        <v>1052</v>
      </c>
      <c r="D228" s="3">
        <v>31668943135704</v>
      </c>
      <c r="E228" t="s">
        <v>835</v>
      </c>
      <c r="F228" t="s">
        <v>1053</v>
      </c>
      <c r="G228" t="s">
        <v>812</v>
      </c>
      <c r="H228" t="s">
        <v>813</v>
      </c>
      <c r="I228" t="s">
        <v>836</v>
      </c>
      <c r="J228" t="s">
        <v>1054</v>
      </c>
      <c r="K228" t="s">
        <v>8</v>
      </c>
      <c r="L228" t="s">
        <v>9</v>
      </c>
      <c r="M228" s="1">
        <v>29403</v>
      </c>
      <c r="O228" t="s">
        <v>8</v>
      </c>
      <c r="P228" t="s">
        <v>4</v>
      </c>
      <c r="Q228" t="s">
        <v>11</v>
      </c>
      <c r="R228" t="s">
        <v>12</v>
      </c>
      <c r="U228" t="s">
        <v>318</v>
      </c>
      <c r="V228" t="s">
        <v>12</v>
      </c>
      <c r="W228" t="s">
        <v>13</v>
      </c>
      <c r="X228" t="s">
        <v>12</v>
      </c>
      <c r="Y228" t="s">
        <v>14</v>
      </c>
      <c r="Z228" t="s">
        <v>1055</v>
      </c>
      <c r="AA228" t="s">
        <v>830</v>
      </c>
      <c r="AB228">
        <v>95603</v>
      </c>
      <c r="AC228" t="str">
        <f t="shared" si="6"/>
        <v>275 Orange St., Auburn, CA 95603</v>
      </c>
      <c r="AD228" t="s">
        <v>17</v>
      </c>
      <c r="AE228" t="s">
        <v>812</v>
      </c>
      <c r="AF228" t="s">
        <v>831</v>
      </c>
      <c r="AG228" t="s">
        <v>37</v>
      </c>
      <c r="AH228" t="s">
        <v>832</v>
      </c>
      <c r="AI228">
        <v>38.895287140000001</v>
      </c>
      <c r="AJ228">
        <v>-121.06993514</v>
      </c>
      <c r="AK228">
        <v>1303</v>
      </c>
      <c r="AL228">
        <v>11</v>
      </c>
      <c r="AM228">
        <v>0.8</v>
      </c>
      <c r="AN228">
        <v>10</v>
      </c>
      <c r="AO228">
        <v>0.8</v>
      </c>
      <c r="AP228">
        <v>19</v>
      </c>
      <c r="AQ228">
        <v>1.5</v>
      </c>
      <c r="AR228">
        <v>10</v>
      </c>
      <c r="AS228">
        <v>0.8</v>
      </c>
      <c r="AT228">
        <v>353</v>
      </c>
      <c r="AU228">
        <v>27.1</v>
      </c>
      <c r="AV228">
        <v>5</v>
      </c>
      <c r="AW228">
        <v>0.4</v>
      </c>
      <c r="AX228">
        <v>775</v>
      </c>
      <c r="AY228">
        <v>59.5</v>
      </c>
      <c r="AZ228">
        <v>79</v>
      </c>
      <c r="BA228">
        <v>6.1</v>
      </c>
      <c r="BB228">
        <v>41</v>
      </c>
      <c r="BC228">
        <v>3.1</v>
      </c>
      <c r="BD228">
        <v>113</v>
      </c>
      <c r="BE228">
        <v>8.6999999999999993</v>
      </c>
      <c r="BF228">
        <v>7</v>
      </c>
      <c r="BG228">
        <v>0.5</v>
      </c>
      <c r="BH228">
        <v>18</v>
      </c>
      <c r="BI228">
        <v>1.4</v>
      </c>
      <c r="BJ228">
        <v>0</v>
      </c>
      <c r="BK228">
        <v>0</v>
      </c>
      <c r="BL228">
        <v>444</v>
      </c>
      <c r="BM228">
        <v>34.1</v>
      </c>
      <c r="BN228">
        <v>216</v>
      </c>
      <c r="BO228">
        <v>16.600000000000001</v>
      </c>
      <c r="BP228">
        <v>394</v>
      </c>
      <c r="BQ228">
        <v>30.2</v>
      </c>
      <c r="BR228" t="s">
        <v>818</v>
      </c>
      <c r="BS228" t="s">
        <v>813</v>
      </c>
      <c r="BT228" t="s">
        <v>833</v>
      </c>
      <c r="BU228" t="s">
        <v>834</v>
      </c>
      <c r="BV228" t="s">
        <v>835</v>
      </c>
      <c r="BW228" t="s">
        <v>836</v>
      </c>
      <c r="BZ228">
        <v>37228</v>
      </c>
      <c r="CA228">
        <v>-121.069935143908</v>
      </c>
      <c r="CB228">
        <v>38.895287138601802</v>
      </c>
      <c r="CD228">
        <f xml:space="preserve"> _xlfn.XLOOKUP(AB228,[1]Sheet1!B:B,[1]Sheet1!Y:Y,"Not Found")</f>
        <v>80851</v>
      </c>
      <c r="CE228">
        <f xml:space="preserve"> _xlfn.XLOOKUP(AB228,[1]Sheet1!B:B,[1]Sheet1!AA:AA, "Not Found")</f>
        <v>117589</v>
      </c>
      <c r="CH228">
        <f t="shared" ca="1" si="7"/>
        <v>5.5904989083023104E-2</v>
      </c>
    </row>
    <row r="229" spans="1:86" x14ac:dyDescent="0.3">
      <c r="A229">
        <v>5227</v>
      </c>
      <c r="B229" t="s">
        <v>0</v>
      </c>
      <c r="C229" t="s">
        <v>1056</v>
      </c>
      <c r="D229" s="3">
        <v>31669100102798</v>
      </c>
      <c r="E229" t="s">
        <v>1057</v>
      </c>
      <c r="F229" t="s">
        <v>1058</v>
      </c>
      <c r="G229" t="s">
        <v>812</v>
      </c>
      <c r="H229" t="s">
        <v>813</v>
      </c>
      <c r="I229" t="s">
        <v>1059</v>
      </c>
      <c r="J229" t="s">
        <v>1060</v>
      </c>
      <c r="K229" t="s">
        <v>35</v>
      </c>
      <c r="L229" t="s">
        <v>9</v>
      </c>
      <c r="M229" s="1">
        <v>38222</v>
      </c>
      <c r="O229" t="s">
        <v>35</v>
      </c>
      <c r="P229" t="s">
        <v>36</v>
      </c>
      <c r="Q229" t="s">
        <v>37</v>
      </c>
      <c r="R229" t="s">
        <v>12</v>
      </c>
      <c r="U229" t="s">
        <v>12</v>
      </c>
      <c r="V229" t="s">
        <v>12</v>
      </c>
      <c r="W229" t="s">
        <v>12</v>
      </c>
      <c r="X229" t="s">
        <v>12</v>
      </c>
      <c r="Y229" t="s">
        <v>14</v>
      </c>
      <c r="Z229" t="s">
        <v>1061</v>
      </c>
      <c r="AA229" t="s">
        <v>890</v>
      </c>
      <c r="AB229">
        <v>95678</v>
      </c>
      <c r="AC229" t="str">
        <f t="shared" si="6"/>
        <v>750 Central Park Dr., Roseville, CA 95678</v>
      </c>
      <c r="AD229" t="s">
        <v>17</v>
      </c>
      <c r="AE229" t="s">
        <v>812</v>
      </c>
      <c r="AF229" t="s">
        <v>75</v>
      </c>
      <c r="AG229" t="s">
        <v>37</v>
      </c>
      <c r="AH229" t="s">
        <v>895</v>
      </c>
      <c r="AI229">
        <v>38.788605109999999</v>
      </c>
      <c r="AJ229">
        <v>-121.27641316</v>
      </c>
      <c r="AK229">
        <v>331</v>
      </c>
      <c r="AL229">
        <v>12</v>
      </c>
      <c r="AM229">
        <v>3.6</v>
      </c>
      <c r="AN229">
        <v>1</v>
      </c>
      <c r="AO229">
        <v>0.3</v>
      </c>
      <c r="AP229">
        <v>31</v>
      </c>
      <c r="AQ229">
        <v>9.4</v>
      </c>
      <c r="AR229">
        <v>17</v>
      </c>
      <c r="AS229">
        <v>5.0999999999999996</v>
      </c>
      <c r="AT229">
        <v>70</v>
      </c>
      <c r="AU229">
        <v>21.1</v>
      </c>
      <c r="AV229">
        <v>0</v>
      </c>
      <c r="AW229">
        <v>0</v>
      </c>
      <c r="AX229">
        <v>156</v>
      </c>
      <c r="AY229">
        <v>47.1</v>
      </c>
      <c r="AZ229">
        <v>44</v>
      </c>
      <c r="BA229">
        <v>13.3</v>
      </c>
      <c r="BB229">
        <v>0</v>
      </c>
      <c r="BC229">
        <v>0</v>
      </c>
      <c r="BD229">
        <v>45</v>
      </c>
      <c r="BE229">
        <v>13.6</v>
      </c>
      <c r="BF229">
        <v>1</v>
      </c>
      <c r="BG229">
        <v>0.3</v>
      </c>
      <c r="BH229">
        <v>6</v>
      </c>
      <c r="BI229">
        <v>1.8</v>
      </c>
      <c r="BJ229">
        <v>0</v>
      </c>
      <c r="BK229">
        <v>0</v>
      </c>
      <c r="BL229">
        <v>221</v>
      </c>
      <c r="BM229">
        <v>66.8</v>
      </c>
      <c r="BN229">
        <v>76</v>
      </c>
      <c r="BO229">
        <v>23</v>
      </c>
      <c r="BP229">
        <v>221</v>
      </c>
      <c r="BQ229">
        <v>66.8</v>
      </c>
      <c r="BR229" t="s">
        <v>818</v>
      </c>
      <c r="BS229" t="s">
        <v>813</v>
      </c>
      <c r="BT229" t="s">
        <v>1057</v>
      </c>
      <c r="BU229" t="s">
        <v>1059</v>
      </c>
      <c r="BV229" t="s">
        <v>821</v>
      </c>
      <c r="BW229" t="s">
        <v>822</v>
      </c>
      <c r="BZ229">
        <v>37671</v>
      </c>
      <c r="CA229">
        <v>-121.276413162675</v>
      </c>
      <c r="CB229">
        <v>38.788605113750599</v>
      </c>
      <c r="CD229">
        <f xml:space="preserve"> _xlfn.XLOOKUP(AB229,[1]Sheet1!B:B,[1]Sheet1!Y:Y,"Not Found")</f>
        <v>104704</v>
      </c>
      <c r="CE229">
        <f xml:space="preserve"> _xlfn.XLOOKUP(AB229,[1]Sheet1!B:B,[1]Sheet1!AA:AA, "Not Found")</f>
        <v>122320</v>
      </c>
      <c r="CH229">
        <f t="shared" ca="1" si="7"/>
        <v>0.25680625082040431</v>
      </c>
    </row>
    <row r="230" spans="1:86" x14ac:dyDescent="0.3">
      <c r="A230">
        <v>5228</v>
      </c>
      <c r="B230" t="s">
        <v>0</v>
      </c>
      <c r="C230" t="s">
        <v>1062</v>
      </c>
      <c r="D230" s="3">
        <v>31669100102806</v>
      </c>
      <c r="E230" t="s">
        <v>1057</v>
      </c>
      <c r="F230" t="s">
        <v>1063</v>
      </c>
      <c r="G230" t="s">
        <v>812</v>
      </c>
      <c r="H230" t="s">
        <v>813</v>
      </c>
      <c r="I230" t="s">
        <v>1059</v>
      </c>
      <c r="J230" t="s">
        <v>1064</v>
      </c>
      <c r="K230" t="s">
        <v>35</v>
      </c>
      <c r="L230" t="s">
        <v>9</v>
      </c>
      <c r="M230" s="1">
        <v>38222</v>
      </c>
      <c r="O230" t="s">
        <v>35</v>
      </c>
      <c r="P230" t="s">
        <v>36</v>
      </c>
      <c r="Q230" t="s">
        <v>37</v>
      </c>
      <c r="R230" t="s">
        <v>12</v>
      </c>
      <c r="U230" t="s">
        <v>12</v>
      </c>
      <c r="V230" t="s">
        <v>12</v>
      </c>
      <c r="W230" t="s">
        <v>12</v>
      </c>
      <c r="X230" t="s">
        <v>12</v>
      </c>
      <c r="Y230" t="s">
        <v>14</v>
      </c>
      <c r="Z230" t="s">
        <v>1065</v>
      </c>
      <c r="AA230" t="s">
        <v>890</v>
      </c>
      <c r="AB230">
        <v>95747</v>
      </c>
      <c r="AC230" t="str">
        <f t="shared" si="6"/>
        <v>8150 Horncastle Ave., Roseville, CA 95747</v>
      </c>
      <c r="AD230" t="s">
        <v>17</v>
      </c>
      <c r="AE230" t="s">
        <v>812</v>
      </c>
      <c r="AF230" t="s">
        <v>75</v>
      </c>
      <c r="AG230" t="s">
        <v>37</v>
      </c>
      <c r="AH230" t="s">
        <v>895</v>
      </c>
      <c r="AI230">
        <v>38.78670511</v>
      </c>
      <c r="AJ230">
        <v>-121.33641317</v>
      </c>
      <c r="AK230">
        <v>497</v>
      </c>
      <c r="AL230">
        <v>14</v>
      </c>
      <c r="AM230">
        <v>2.8</v>
      </c>
      <c r="AN230">
        <v>0</v>
      </c>
      <c r="AO230">
        <v>0</v>
      </c>
      <c r="AP230">
        <v>55</v>
      </c>
      <c r="AQ230">
        <v>11.1</v>
      </c>
      <c r="AR230">
        <v>27</v>
      </c>
      <c r="AS230">
        <v>5.4</v>
      </c>
      <c r="AT230">
        <v>84</v>
      </c>
      <c r="AU230">
        <v>16.899999999999999</v>
      </c>
      <c r="AV230">
        <v>3</v>
      </c>
      <c r="AW230">
        <v>0.6</v>
      </c>
      <c r="AX230">
        <v>252</v>
      </c>
      <c r="AY230">
        <v>50.7</v>
      </c>
      <c r="AZ230">
        <v>62</v>
      </c>
      <c r="BA230">
        <v>12.5</v>
      </c>
      <c r="BB230">
        <v>0</v>
      </c>
      <c r="BC230">
        <v>0</v>
      </c>
      <c r="BD230">
        <v>60</v>
      </c>
      <c r="BE230">
        <v>12.1</v>
      </c>
      <c r="BF230">
        <v>0</v>
      </c>
      <c r="BG230">
        <v>0</v>
      </c>
      <c r="BH230">
        <v>1</v>
      </c>
      <c r="BI230">
        <v>0.2</v>
      </c>
      <c r="BJ230">
        <v>0</v>
      </c>
      <c r="BK230">
        <v>0</v>
      </c>
      <c r="BL230">
        <v>284</v>
      </c>
      <c r="BM230">
        <v>57.1</v>
      </c>
      <c r="BN230">
        <v>64</v>
      </c>
      <c r="BO230">
        <v>12.9</v>
      </c>
      <c r="BP230">
        <v>284</v>
      </c>
      <c r="BQ230">
        <v>57.1</v>
      </c>
      <c r="BR230" t="s">
        <v>818</v>
      </c>
      <c r="BS230" t="s">
        <v>813</v>
      </c>
      <c r="BT230" t="s">
        <v>1057</v>
      </c>
      <c r="BU230" t="s">
        <v>1059</v>
      </c>
      <c r="BV230" t="s">
        <v>821</v>
      </c>
      <c r="BW230" t="s">
        <v>822</v>
      </c>
      <c r="BZ230">
        <v>37672</v>
      </c>
      <c r="CA230">
        <v>-121.33641317234</v>
      </c>
      <c r="CB230">
        <v>38.7867051093613</v>
      </c>
      <c r="CD230">
        <f xml:space="preserve"> _xlfn.XLOOKUP(AB230,[1]Sheet1!B:B,[1]Sheet1!Y:Y,"Not Found")</f>
        <v>133595</v>
      </c>
      <c r="CE230">
        <f xml:space="preserve"> _xlfn.XLOOKUP(AB230,[1]Sheet1!B:B,[1]Sheet1!AA:AA, "Not Found")</f>
        <v>158396</v>
      </c>
      <c r="CH230">
        <f t="shared" ca="1" si="7"/>
        <v>0.62090570956876734</v>
      </c>
    </row>
    <row r="231" spans="1:86" x14ac:dyDescent="0.3">
      <c r="A231">
        <v>5229</v>
      </c>
      <c r="B231" t="s">
        <v>0</v>
      </c>
      <c r="C231" t="s">
        <v>1066</v>
      </c>
      <c r="D231" s="3">
        <v>31669100116624</v>
      </c>
      <c r="E231" t="s">
        <v>1057</v>
      </c>
      <c r="F231" t="s">
        <v>1067</v>
      </c>
      <c r="G231" t="s">
        <v>812</v>
      </c>
      <c r="H231" t="s">
        <v>813</v>
      </c>
      <c r="I231" t="s">
        <v>1059</v>
      </c>
      <c r="J231" t="s">
        <v>1068</v>
      </c>
      <c r="K231" t="s">
        <v>35</v>
      </c>
      <c r="L231" t="s">
        <v>9</v>
      </c>
      <c r="M231" s="1">
        <v>39686</v>
      </c>
      <c r="O231" t="s">
        <v>35</v>
      </c>
      <c r="P231" t="s">
        <v>36</v>
      </c>
      <c r="Q231" t="s">
        <v>37</v>
      </c>
      <c r="R231" t="s">
        <v>12</v>
      </c>
      <c r="U231" t="s">
        <v>12</v>
      </c>
      <c r="V231" t="s">
        <v>12</v>
      </c>
      <c r="W231" t="s">
        <v>12</v>
      </c>
      <c r="X231" t="s">
        <v>12</v>
      </c>
      <c r="Y231" t="s">
        <v>14</v>
      </c>
      <c r="Z231" t="s">
        <v>1069</v>
      </c>
      <c r="AA231" t="s">
        <v>890</v>
      </c>
      <c r="AB231">
        <v>95747</v>
      </c>
      <c r="AC231" t="str">
        <f t="shared" si="6"/>
        <v>2150 Ellison Dr., Roseville, CA 95747</v>
      </c>
      <c r="AD231" t="s">
        <v>17</v>
      </c>
      <c r="AE231" t="s">
        <v>812</v>
      </c>
      <c r="AF231" t="s">
        <v>75</v>
      </c>
      <c r="AG231" t="s">
        <v>37</v>
      </c>
      <c r="AH231" t="s">
        <v>895</v>
      </c>
      <c r="AI231">
        <v>38.777217110000002</v>
      </c>
      <c r="AJ231">
        <v>-121.36554916999999</v>
      </c>
      <c r="AK231">
        <v>625</v>
      </c>
      <c r="AL231">
        <v>25</v>
      </c>
      <c r="AM231">
        <v>4</v>
      </c>
      <c r="AN231">
        <v>0</v>
      </c>
      <c r="AO231">
        <v>0</v>
      </c>
      <c r="AP231">
        <v>87</v>
      </c>
      <c r="AQ231">
        <v>13.9</v>
      </c>
      <c r="AR231">
        <v>52</v>
      </c>
      <c r="AS231">
        <v>8.3000000000000007</v>
      </c>
      <c r="AT231">
        <v>98</v>
      </c>
      <c r="AU231">
        <v>15.7</v>
      </c>
      <c r="AV231">
        <v>2</v>
      </c>
      <c r="AW231">
        <v>0.3</v>
      </c>
      <c r="AX231">
        <v>277</v>
      </c>
      <c r="AY231">
        <v>44.3</v>
      </c>
      <c r="AZ231">
        <v>84</v>
      </c>
      <c r="BA231">
        <v>13.4</v>
      </c>
      <c r="BB231">
        <v>0</v>
      </c>
      <c r="BC231">
        <v>0</v>
      </c>
      <c r="BD231">
        <v>53</v>
      </c>
      <c r="BE231">
        <v>8.5</v>
      </c>
      <c r="BF231">
        <v>1</v>
      </c>
      <c r="BG231">
        <v>0.2</v>
      </c>
      <c r="BH231">
        <v>4</v>
      </c>
      <c r="BI231">
        <v>0.6</v>
      </c>
      <c r="BJ231">
        <v>0</v>
      </c>
      <c r="BK231">
        <v>0</v>
      </c>
      <c r="BL231">
        <v>350</v>
      </c>
      <c r="BM231">
        <v>56</v>
      </c>
      <c r="BN231">
        <v>98</v>
      </c>
      <c r="BO231">
        <v>15.7</v>
      </c>
      <c r="BP231">
        <v>350</v>
      </c>
      <c r="BQ231">
        <v>56</v>
      </c>
      <c r="BR231" t="s">
        <v>818</v>
      </c>
      <c r="BS231" t="s">
        <v>813</v>
      </c>
      <c r="BT231" t="s">
        <v>1057</v>
      </c>
      <c r="BU231" t="s">
        <v>1059</v>
      </c>
      <c r="BV231" t="s">
        <v>821</v>
      </c>
      <c r="BW231" t="s">
        <v>822</v>
      </c>
      <c r="BZ231">
        <v>37673</v>
      </c>
      <c r="CA231">
        <v>-121.365549174851</v>
      </c>
      <c r="CB231">
        <v>38.777217106667699</v>
      </c>
      <c r="CD231">
        <f xml:space="preserve"> _xlfn.XLOOKUP(AB231,[1]Sheet1!B:B,[1]Sheet1!Y:Y,"Not Found")</f>
        <v>133595</v>
      </c>
      <c r="CE231">
        <f xml:space="preserve"> _xlfn.XLOOKUP(AB231,[1]Sheet1!B:B,[1]Sheet1!AA:AA, "Not Found")</f>
        <v>158396</v>
      </c>
      <c r="CH231">
        <f t="shared" ca="1" si="7"/>
        <v>0.76278889422449836</v>
      </c>
    </row>
    <row r="232" spans="1:86" x14ac:dyDescent="0.3">
      <c r="A232">
        <v>5230</v>
      </c>
      <c r="B232" t="s">
        <v>0</v>
      </c>
      <c r="C232" t="s">
        <v>1070</v>
      </c>
      <c r="D232" s="3">
        <v>31669100125740</v>
      </c>
      <c r="E232" t="s">
        <v>1057</v>
      </c>
      <c r="F232" t="s">
        <v>1071</v>
      </c>
      <c r="G232" t="s">
        <v>812</v>
      </c>
      <c r="H232" t="s">
        <v>813</v>
      </c>
      <c r="I232" t="s">
        <v>1059</v>
      </c>
      <c r="J232" t="s">
        <v>1072</v>
      </c>
      <c r="K232" t="s">
        <v>113</v>
      </c>
      <c r="L232" t="s">
        <v>9</v>
      </c>
      <c r="M232" s="1">
        <v>41142</v>
      </c>
      <c r="O232" t="s">
        <v>113</v>
      </c>
      <c r="P232" t="s">
        <v>75</v>
      </c>
      <c r="Q232" t="s">
        <v>96</v>
      </c>
      <c r="R232" t="s">
        <v>12</v>
      </c>
      <c r="U232" t="s">
        <v>12</v>
      </c>
      <c r="V232" t="s">
        <v>12</v>
      </c>
      <c r="W232" t="s">
        <v>12</v>
      </c>
      <c r="X232" t="s">
        <v>12</v>
      </c>
      <c r="Y232" t="s">
        <v>14</v>
      </c>
      <c r="Z232" t="s">
        <v>1073</v>
      </c>
      <c r="AA232" t="s">
        <v>890</v>
      </c>
      <c r="AB232">
        <v>95747</v>
      </c>
      <c r="AC232" t="str">
        <f t="shared" si="6"/>
        <v>4501 Bob Doyle Dr., Roseville, CA 95747</v>
      </c>
      <c r="AD232" t="s">
        <v>17</v>
      </c>
      <c r="AE232" t="s">
        <v>812</v>
      </c>
      <c r="AF232" t="s">
        <v>75</v>
      </c>
      <c r="AG232" t="s">
        <v>37</v>
      </c>
      <c r="AH232" t="s">
        <v>602</v>
      </c>
      <c r="AI232">
        <v>38.777605110000003</v>
      </c>
      <c r="AJ232">
        <v>-121.37191318000001</v>
      </c>
      <c r="AK232">
        <v>1209</v>
      </c>
      <c r="AL232">
        <v>42</v>
      </c>
      <c r="AM232">
        <v>3.5</v>
      </c>
      <c r="AN232">
        <v>2</v>
      </c>
      <c r="AO232">
        <v>0.2</v>
      </c>
      <c r="AP232">
        <v>145</v>
      </c>
      <c r="AQ232">
        <v>12</v>
      </c>
      <c r="AR232">
        <v>158</v>
      </c>
      <c r="AS232">
        <v>13.1</v>
      </c>
      <c r="AT232">
        <v>210</v>
      </c>
      <c r="AU232">
        <v>17.399999999999999</v>
      </c>
      <c r="AV232">
        <v>4</v>
      </c>
      <c r="AW232">
        <v>0.3</v>
      </c>
      <c r="AX232">
        <v>518</v>
      </c>
      <c r="AY232">
        <v>42.8</v>
      </c>
      <c r="AZ232">
        <v>130</v>
      </c>
      <c r="BA232">
        <v>10.8</v>
      </c>
      <c r="BB232">
        <v>0</v>
      </c>
      <c r="BC232">
        <v>0</v>
      </c>
      <c r="BD232">
        <v>43</v>
      </c>
      <c r="BE232">
        <v>3.6</v>
      </c>
      <c r="BF232">
        <v>2</v>
      </c>
      <c r="BG232">
        <v>0.2</v>
      </c>
      <c r="BH232">
        <v>0</v>
      </c>
      <c r="BI232">
        <v>0</v>
      </c>
      <c r="BJ232">
        <v>2</v>
      </c>
      <c r="BK232">
        <v>0.2</v>
      </c>
      <c r="BL232">
        <v>725</v>
      </c>
      <c r="BM232">
        <v>60</v>
      </c>
      <c r="BN232">
        <v>120</v>
      </c>
      <c r="BO232">
        <v>9.9</v>
      </c>
      <c r="BP232">
        <v>725</v>
      </c>
      <c r="BQ232">
        <v>60</v>
      </c>
      <c r="BR232" t="s">
        <v>818</v>
      </c>
      <c r="BS232" t="s">
        <v>813</v>
      </c>
      <c r="BT232" t="s">
        <v>1057</v>
      </c>
      <c r="BU232" t="s">
        <v>1059</v>
      </c>
      <c r="BV232" t="s">
        <v>821</v>
      </c>
      <c r="BW232" t="s">
        <v>822</v>
      </c>
      <c r="BZ232">
        <v>37674</v>
      </c>
      <c r="CA232">
        <v>-121.371913177225</v>
      </c>
      <c r="CB232">
        <v>38.777605105838603</v>
      </c>
      <c r="CD232">
        <f xml:space="preserve"> _xlfn.XLOOKUP(AB232,[1]Sheet1!B:B,[1]Sheet1!Y:Y,"Not Found")</f>
        <v>133595</v>
      </c>
      <c r="CE232">
        <f xml:space="preserve"> _xlfn.XLOOKUP(AB232,[1]Sheet1!B:B,[1]Sheet1!AA:AA, "Not Found")</f>
        <v>158396</v>
      </c>
      <c r="CH232">
        <f t="shared" ca="1" si="7"/>
        <v>0.64375775254978063</v>
      </c>
    </row>
    <row r="233" spans="1:86" x14ac:dyDescent="0.3">
      <c r="A233">
        <v>5231</v>
      </c>
      <c r="B233" t="s">
        <v>0</v>
      </c>
      <c r="C233" t="s">
        <v>1074</v>
      </c>
      <c r="D233" s="3">
        <v>31669100127639</v>
      </c>
      <c r="E233" t="s">
        <v>1057</v>
      </c>
      <c r="F233" t="s">
        <v>1075</v>
      </c>
      <c r="G233" t="s">
        <v>812</v>
      </c>
      <c r="H233" t="s">
        <v>813</v>
      </c>
      <c r="I233" t="s">
        <v>1059</v>
      </c>
      <c r="J233" t="s">
        <v>1076</v>
      </c>
      <c r="K233" t="s">
        <v>35</v>
      </c>
      <c r="L233" t="s">
        <v>9</v>
      </c>
      <c r="M233" s="1">
        <v>41505</v>
      </c>
      <c r="O233" t="s">
        <v>35</v>
      </c>
      <c r="P233" t="s">
        <v>36</v>
      </c>
      <c r="Q233" t="s">
        <v>37</v>
      </c>
      <c r="R233" t="s">
        <v>12</v>
      </c>
      <c r="U233" t="s">
        <v>12</v>
      </c>
      <c r="V233" t="s">
        <v>12</v>
      </c>
      <c r="W233" t="s">
        <v>12</v>
      </c>
      <c r="X233" t="s">
        <v>12</v>
      </c>
      <c r="Y233" t="s">
        <v>14</v>
      </c>
      <c r="Z233" t="s">
        <v>1077</v>
      </c>
      <c r="AA233" t="s">
        <v>890</v>
      </c>
      <c r="AB233">
        <v>95747</v>
      </c>
      <c r="AC233" t="str">
        <f t="shared" si="6"/>
        <v>4001 Brick Mason Cir., Roseville, CA 95747</v>
      </c>
      <c r="AD233" t="s">
        <v>17</v>
      </c>
      <c r="AE233" t="s">
        <v>812</v>
      </c>
      <c r="AF233" t="s">
        <v>75</v>
      </c>
      <c r="AG233" t="s">
        <v>37</v>
      </c>
      <c r="AH233" t="s">
        <v>602</v>
      </c>
      <c r="AI233">
        <v>38.806505110000003</v>
      </c>
      <c r="AJ233">
        <v>-121.35751318</v>
      </c>
      <c r="AK233">
        <v>643</v>
      </c>
      <c r="AL233">
        <v>19</v>
      </c>
      <c r="AM233">
        <v>3</v>
      </c>
      <c r="AN233">
        <v>2</v>
      </c>
      <c r="AO233">
        <v>0.3</v>
      </c>
      <c r="AP233">
        <v>83</v>
      </c>
      <c r="AQ233">
        <v>12.9</v>
      </c>
      <c r="AR233">
        <v>69</v>
      </c>
      <c r="AS233">
        <v>10.7</v>
      </c>
      <c r="AT233">
        <v>121</v>
      </c>
      <c r="AU233">
        <v>18.8</v>
      </c>
      <c r="AV233">
        <v>2</v>
      </c>
      <c r="AW233">
        <v>0.3</v>
      </c>
      <c r="AX233">
        <v>268</v>
      </c>
      <c r="AY233">
        <v>41.7</v>
      </c>
      <c r="AZ233">
        <v>79</v>
      </c>
      <c r="BA233">
        <v>12.3</v>
      </c>
      <c r="BB233">
        <v>0</v>
      </c>
      <c r="BC233">
        <v>0</v>
      </c>
      <c r="BD233">
        <v>65</v>
      </c>
      <c r="BE233">
        <v>10.1</v>
      </c>
      <c r="BF233">
        <v>5</v>
      </c>
      <c r="BG233">
        <v>0.8</v>
      </c>
      <c r="BH233">
        <v>0</v>
      </c>
      <c r="BI233">
        <v>0</v>
      </c>
      <c r="BJ233">
        <v>0</v>
      </c>
      <c r="BK233">
        <v>0</v>
      </c>
      <c r="BL233">
        <v>365</v>
      </c>
      <c r="BM233">
        <v>56.8</v>
      </c>
      <c r="BN233">
        <v>96</v>
      </c>
      <c r="BO233">
        <v>14.9</v>
      </c>
      <c r="BP233">
        <v>365</v>
      </c>
      <c r="BQ233">
        <v>56.8</v>
      </c>
      <c r="BR233" t="s">
        <v>818</v>
      </c>
      <c r="BS233" t="s">
        <v>813</v>
      </c>
      <c r="BT233" t="s">
        <v>1057</v>
      </c>
      <c r="BU233" t="s">
        <v>1059</v>
      </c>
      <c r="BV233" t="s">
        <v>821</v>
      </c>
      <c r="BW233" t="s">
        <v>822</v>
      </c>
      <c r="BZ233">
        <v>37675</v>
      </c>
      <c r="CA233">
        <v>-121.357513177877</v>
      </c>
      <c r="CB233">
        <v>38.806505108574598</v>
      </c>
      <c r="CD233">
        <f xml:space="preserve"> _xlfn.XLOOKUP(AB233,[1]Sheet1!B:B,[1]Sheet1!Y:Y,"Not Found")</f>
        <v>133595</v>
      </c>
      <c r="CE233">
        <f xml:space="preserve"> _xlfn.XLOOKUP(AB233,[1]Sheet1!B:B,[1]Sheet1!AA:AA, "Not Found")</f>
        <v>158396</v>
      </c>
      <c r="CH233">
        <f t="shared" ca="1" si="7"/>
        <v>0.7261384903551048</v>
      </c>
    </row>
    <row r="234" spans="1:86" x14ac:dyDescent="0.3">
      <c r="A234">
        <v>5232</v>
      </c>
      <c r="B234" t="s">
        <v>0</v>
      </c>
      <c r="C234" t="s">
        <v>1078</v>
      </c>
      <c r="D234" s="3">
        <v>31669100135178</v>
      </c>
      <c r="E234" t="s">
        <v>1057</v>
      </c>
      <c r="F234" t="s">
        <v>1079</v>
      </c>
      <c r="G234" t="s">
        <v>812</v>
      </c>
      <c r="H234" t="s">
        <v>813</v>
      </c>
      <c r="I234" t="s">
        <v>1059</v>
      </c>
      <c r="J234" t="s">
        <v>1080</v>
      </c>
      <c r="K234" t="s">
        <v>35</v>
      </c>
      <c r="L234" t="s">
        <v>9</v>
      </c>
      <c r="M234" s="1">
        <v>42963</v>
      </c>
      <c r="O234" t="s">
        <v>35</v>
      </c>
      <c r="P234" t="s">
        <v>36</v>
      </c>
      <c r="Q234" t="s">
        <v>37</v>
      </c>
      <c r="R234" t="s">
        <v>12</v>
      </c>
      <c r="U234" t="s">
        <v>12</v>
      </c>
      <c r="V234" t="s">
        <v>12</v>
      </c>
      <c r="W234" t="s">
        <v>12</v>
      </c>
      <c r="X234" t="s">
        <v>12</v>
      </c>
      <c r="Y234" t="s">
        <v>14</v>
      </c>
      <c r="Z234" t="s">
        <v>1081</v>
      </c>
      <c r="AA234" t="s">
        <v>890</v>
      </c>
      <c r="AB234">
        <v>95747</v>
      </c>
      <c r="AC234" t="str">
        <f t="shared" si="6"/>
        <v>4375 Brookstone Dr., Roseville, CA 95747</v>
      </c>
      <c r="AD234" t="s">
        <v>17</v>
      </c>
      <c r="AE234" t="s">
        <v>812</v>
      </c>
      <c r="AF234" t="s">
        <v>75</v>
      </c>
      <c r="AG234" t="s">
        <v>37</v>
      </c>
      <c r="AH234" t="s">
        <v>602</v>
      </c>
      <c r="AI234">
        <v>38.787244110000003</v>
      </c>
      <c r="AJ234">
        <v>-121.39205118</v>
      </c>
      <c r="AK234">
        <v>706</v>
      </c>
      <c r="AL234">
        <v>14</v>
      </c>
      <c r="AM234">
        <v>2</v>
      </c>
      <c r="AN234">
        <v>4</v>
      </c>
      <c r="AO234">
        <v>0.6</v>
      </c>
      <c r="AP234">
        <v>99</v>
      </c>
      <c r="AQ234">
        <v>14</v>
      </c>
      <c r="AR234">
        <v>75</v>
      </c>
      <c r="AS234">
        <v>10.6</v>
      </c>
      <c r="AT234">
        <v>123</v>
      </c>
      <c r="AU234">
        <v>17.399999999999999</v>
      </c>
      <c r="AV234">
        <v>0</v>
      </c>
      <c r="AW234">
        <v>0</v>
      </c>
      <c r="AX234">
        <v>323</v>
      </c>
      <c r="AY234">
        <v>45.8</v>
      </c>
      <c r="AZ234">
        <v>68</v>
      </c>
      <c r="BA234">
        <v>9.6</v>
      </c>
      <c r="BB234">
        <v>0</v>
      </c>
      <c r="BC234">
        <v>0</v>
      </c>
      <c r="BD234">
        <v>75</v>
      </c>
      <c r="BE234">
        <v>10.6</v>
      </c>
      <c r="BF234">
        <v>2</v>
      </c>
      <c r="BG234">
        <v>0.3</v>
      </c>
      <c r="BH234">
        <v>3</v>
      </c>
      <c r="BI234">
        <v>0.4</v>
      </c>
      <c r="BJ234">
        <v>0</v>
      </c>
      <c r="BK234">
        <v>0</v>
      </c>
      <c r="BL234">
        <v>406</v>
      </c>
      <c r="BM234">
        <v>57.5</v>
      </c>
      <c r="BN234">
        <v>59</v>
      </c>
      <c r="BO234">
        <v>8.4</v>
      </c>
      <c r="BP234">
        <v>406</v>
      </c>
      <c r="BQ234">
        <v>57.5</v>
      </c>
      <c r="BR234" t="s">
        <v>818</v>
      </c>
      <c r="BS234" t="s">
        <v>813</v>
      </c>
      <c r="BT234" t="s">
        <v>1057</v>
      </c>
      <c r="BU234" t="s">
        <v>1059</v>
      </c>
      <c r="BV234" t="s">
        <v>821</v>
      </c>
      <c r="BW234" t="s">
        <v>822</v>
      </c>
      <c r="BZ234">
        <v>37676</v>
      </c>
      <c r="CA234">
        <v>-121.392051180585</v>
      </c>
      <c r="CB234">
        <v>38.787244105032798</v>
      </c>
      <c r="CD234">
        <f xml:space="preserve"> _xlfn.XLOOKUP(AB234,[1]Sheet1!B:B,[1]Sheet1!Y:Y,"Not Found")</f>
        <v>133595</v>
      </c>
      <c r="CE234">
        <f xml:space="preserve"> _xlfn.XLOOKUP(AB234,[1]Sheet1!B:B,[1]Sheet1!AA:AA, "Not Found")</f>
        <v>158396</v>
      </c>
      <c r="CH234">
        <f t="shared" ca="1" si="7"/>
        <v>0.66112343153059461</v>
      </c>
    </row>
    <row r="235" spans="1:86" x14ac:dyDescent="0.3">
      <c r="A235">
        <v>5233</v>
      </c>
      <c r="B235" t="s">
        <v>0</v>
      </c>
      <c r="C235" t="s">
        <v>1082</v>
      </c>
      <c r="D235" s="3">
        <v>31669100139857</v>
      </c>
      <c r="E235" t="s">
        <v>1057</v>
      </c>
      <c r="F235" t="s">
        <v>1083</v>
      </c>
      <c r="G235" t="s">
        <v>812</v>
      </c>
      <c r="H235" t="s">
        <v>813</v>
      </c>
      <c r="I235" t="s">
        <v>1059</v>
      </c>
      <c r="J235" t="s">
        <v>1084</v>
      </c>
      <c r="K235" t="s">
        <v>35</v>
      </c>
      <c r="L235" t="s">
        <v>9</v>
      </c>
      <c r="M235" s="1">
        <v>44049</v>
      </c>
      <c r="O235" t="s">
        <v>35</v>
      </c>
      <c r="P235" t="s">
        <v>36</v>
      </c>
      <c r="Q235" t="s">
        <v>37</v>
      </c>
      <c r="R235" t="s">
        <v>12</v>
      </c>
      <c r="U235" t="s">
        <v>318</v>
      </c>
      <c r="V235" t="s">
        <v>12</v>
      </c>
      <c r="W235" t="s">
        <v>12</v>
      </c>
      <c r="X235" t="s">
        <v>12</v>
      </c>
      <c r="Y235" t="s">
        <v>14</v>
      </c>
      <c r="Z235" t="s">
        <v>1085</v>
      </c>
      <c r="AA235" t="s">
        <v>890</v>
      </c>
      <c r="AB235">
        <v>95747</v>
      </c>
      <c r="AC235" t="str">
        <f t="shared" si="6"/>
        <v>3255 Pruett Dr., Roseville, CA 95747</v>
      </c>
      <c r="AD235" t="s">
        <v>17</v>
      </c>
      <c r="AE235" t="s">
        <v>812</v>
      </c>
      <c r="AF235" t="s">
        <v>75</v>
      </c>
      <c r="AG235" t="s">
        <v>37</v>
      </c>
      <c r="AH235" t="s">
        <v>602</v>
      </c>
      <c r="AI235">
        <v>38.799681110000002</v>
      </c>
      <c r="AJ235">
        <v>-121.36866918</v>
      </c>
      <c r="AK235">
        <v>660</v>
      </c>
      <c r="AL235">
        <v>25</v>
      </c>
      <c r="AM235">
        <v>3.8</v>
      </c>
      <c r="AN235">
        <v>0</v>
      </c>
      <c r="AO235">
        <v>0</v>
      </c>
      <c r="AP235">
        <v>67</v>
      </c>
      <c r="AQ235">
        <v>10.199999999999999</v>
      </c>
      <c r="AR235">
        <v>50</v>
      </c>
      <c r="AS235">
        <v>7.6</v>
      </c>
      <c r="AT235">
        <v>132</v>
      </c>
      <c r="AU235">
        <v>20</v>
      </c>
      <c r="AV235">
        <v>3</v>
      </c>
      <c r="AW235">
        <v>0.5</v>
      </c>
      <c r="AX235">
        <v>289</v>
      </c>
      <c r="AY235">
        <v>43.8</v>
      </c>
      <c r="AZ235">
        <v>94</v>
      </c>
      <c r="BA235">
        <v>14.2</v>
      </c>
      <c r="BB235">
        <v>0</v>
      </c>
      <c r="BC235">
        <v>0</v>
      </c>
      <c r="BD235">
        <v>60</v>
      </c>
      <c r="BE235">
        <v>9.1</v>
      </c>
      <c r="BF235">
        <v>1</v>
      </c>
      <c r="BG235">
        <v>0.2</v>
      </c>
      <c r="BH235">
        <v>18</v>
      </c>
      <c r="BI235">
        <v>2.7</v>
      </c>
      <c r="BJ235">
        <v>0</v>
      </c>
      <c r="BK235">
        <v>0</v>
      </c>
      <c r="BL235">
        <v>371</v>
      </c>
      <c r="BM235">
        <v>56.2</v>
      </c>
      <c r="BN235">
        <v>93</v>
      </c>
      <c r="BO235">
        <v>14.1</v>
      </c>
      <c r="BP235">
        <v>371</v>
      </c>
      <c r="BQ235">
        <v>56.2</v>
      </c>
      <c r="BR235" t="s">
        <v>818</v>
      </c>
      <c r="BS235" t="s">
        <v>813</v>
      </c>
      <c r="BT235" t="s">
        <v>1057</v>
      </c>
      <c r="BU235" t="s">
        <v>1059</v>
      </c>
      <c r="BV235" t="s">
        <v>821</v>
      </c>
      <c r="BW235" t="s">
        <v>822</v>
      </c>
      <c r="BZ235">
        <v>37677</v>
      </c>
      <c r="CA235">
        <v>-121.368669177619</v>
      </c>
      <c r="CB235">
        <v>38.799681108015399</v>
      </c>
      <c r="CD235">
        <f xml:space="preserve"> _xlfn.XLOOKUP(AB235,[1]Sheet1!B:B,[1]Sheet1!Y:Y,"Not Found")</f>
        <v>133595</v>
      </c>
      <c r="CE235">
        <f xml:space="preserve"> _xlfn.XLOOKUP(AB235,[1]Sheet1!B:B,[1]Sheet1!AA:AA, "Not Found")</f>
        <v>158396</v>
      </c>
      <c r="CH235">
        <f t="shared" ca="1" si="7"/>
        <v>0.86843700949917868</v>
      </c>
    </row>
    <row r="236" spans="1:86" x14ac:dyDescent="0.3">
      <c r="A236">
        <v>5234</v>
      </c>
      <c r="B236" t="s">
        <v>0</v>
      </c>
      <c r="C236" t="s">
        <v>1086</v>
      </c>
      <c r="D236" s="3">
        <v>31669100142067</v>
      </c>
      <c r="E236" t="s">
        <v>1057</v>
      </c>
      <c r="F236" t="s">
        <v>1087</v>
      </c>
      <c r="G236" t="s">
        <v>812</v>
      </c>
      <c r="H236" t="s">
        <v>813</v>
      </c>
      <c r="I236" t="s">
        <v>1059</v>
      </c>
      <c r="J236" t="s">
        <v>1088</v>
      </c>
      <c r="K236" t="s">
        <v>35</v>
      </c>
      <c r="L236" t="s">
        <v>9</v>
      </c>
      <c r="M236" s="1">
        <v>45148</v>
      </c>
      <c r="O236" t="s">
        <v>35</v>
      </c>
      <c r="P236" t="s">
        <v>36</v>
      </c>
      <c r="Q236" t="s">
        <v>37</v>
      </c>
      <c r="R236" t="s">
        <v>12</v>
      </c>
      <c r="U236" t="s">
        <v>12</v>
      </c>
      <c r="V236" t="s">
        <v>12</v>
      </c>
      <c r="W236" t="s">
        <v>12</v>
      </c>
      <c r="X236" t="s">
        <v>12</v>
      </c>
      <c r="Z236" t="s">
        <v>1089</v>
      </c>
      <c r="AA236" t="s">
        <v>890</v>
      </c>
      <c r="AB236">
        <v>95747</v>
      </c>
      <c r="AC236" t="str">
        <f t="shared" si="6"/>
        <v>4501 Solaire Dr., Roseville, CA 95747</v>
      </c>
      <c r="AD236" t="s">
        <v>17</v>
      </c>
      <c r="AE236" t="s">
        <v>812</v>
      </c>
      <c r="AF236" t="s">
        <v>75</v>
      </c>
      <c r="AG236" t="s">
        <v>37</v>
      </c>
      <c r="AH236" t="s">
        <v>602</v>
      </c>
      <c r="AI236">
        <v>38.7703481</v>
      </c>
      <c r="AJ236">
        <v>-121.39139018</v>
      </c>
      <c r="AK236">
        <v>546</v>
      </c>
      <c r="AL236">
        <v>20</v>
      </c>
      <c r="AM236">
        <v>3.7</v>
      </c>
      <c r="AN236">
        <v>3</v>
      </c>
      <c r="AO236">
        <v>0.5</v>
      </c>
      <c r="AP236">
        <v>125</v>
      </c>
      <c r="AQ236">
        <v>22.9</v>
      </c>
      <c r="AR236">
        <v>64</v>
      </c>
      <c r="AS236">
        <v>11.7</v>
      </c>
      <c r="AT236">
        <v>103</v>
      </c>
      <c r="AU236">
        <v>18.899999999999999</v>
      </c>
      <c r="AV236">
        <v>4</v>
      </c>
      <c r="AW236">
        <v>0.7</v>
      </c>
      <c r="AX236">
        <v>171</v>
      </c>
      <c r="AY236">
        <v>31.3</v>
      </c>
      <c r="AZ236">
        <v>55</v>
      </c>
      <c r="BA236">
        <v>10.1</v>
      </c>
      <c r="BB236">
        <v>1</v>
      </c>
      <c r="BC236">
        <v>0.2</v>
      </c>
      <c r="BD236">
        <v>72</v>
      </c>
      <c r="BE236">
        <v>13.2</v>
      </c>
      <c r="BF236">
        <v>0</v>
      </c>
      <c r="BG236">
        <v>0</v>
      </c>
      <c r="BH236">
        <v>5</v>
      </c>
      <c r="BI236">
        <v>0.9</v>
      </c>
      <c r="BJ236">
        <v>0</v>
      </c>
      <c r="BK236">
        <v>0</v>
      </c>
      <c r="BL236">
        <v>314</v>
      </c>
      <c r="BM236">
        <v>57.5</v>
      </c>
      <c r="BN236">
        <v>49</v>
      </c>
      <c r="BO236">
        <v>9</v>
      </c>
      <c r="BP236">
        <v>314</v>
      </c>
      <c r="BQ236">
        <v>57.5</v>
      </c>
      <c r="BR236" t="s">
        <v>818</v>
      </c>
      <c r="BS236" t="s">
        <v>813</v>
      </c>
      <c r="BT236" t="s">
        <v>1057</v>
      </c>
      <c r="BU236" t="s">
        <v>1059</v>
      </c>
      <c r="BV236" t="s">
        <v>821</v>
      </c>
      <c r="BW236" t="s">
        <v>822</v>
      </c>
      <c r="BZ236">
        <v>37678</v>
      </c>
      <c r="CA236">
        <v>-121.39139017807</v>
      </c>
      <c r="CB236">
        <v>38.770348103638199</v>
      </c>
      <c r="CD236">
        <f xml:space="preserve"> _xlfn.XLOOKUP(AB236,[1]Sheet1!B:B,[1]Sheet1!Y:Y,"Not Found")</f>
        <v>133595</v>
      </c>
      <c r="CE236">
        <f xml:space="preserve"> _xlfn.XLOOKUP(AB236,[1]Sheet1!B:B,[1]Sheet1!AA:AA, "Not Found")</f>
        <v>158396</v>
      </c>
      <c r="CH236">
        <f t="shared" ca="1" si="7"/>
        <v>0.60486910806512251</v>
      </c>
    </row>
    <row r="237" spans="1:86" x14ac:dyDescent="0.3">
      <c r="A237">
        <v>5235</v>
      </c>
      <c r="B237" t="s">
        <v>0</v>
      </c>
      <c r="C237" t="s">
        <v>1090</v>
      </c>
      <c r="D237" s="3">
        <v>31669103130234</v>
      </c>
      <c r="E237" t="s">
        <v>1057</v>
      </c>
      <c r="F237" t="s">
        <v>1091</v>
      </c>
      <c r="G237" t="s">
        <v>812</v>
      </c>
      <c r="H237" t="s">
        <v>813</v>
      </c>
      <c r="I237" t="s">
        <v>1059</v>
      </c>
      <c r="J237" t="s">
        <v>1092</v>
      </c>
      <c r="K237" t="s">
        <v>35</v>
      </c>
      <c r="L237" t="s">
        <v>9</v>
      </c>
      <c r="M237" s="1">
        <v>37125</v>
      </c>
      <c r="O237" t="s">
        <v>35</v>
      </c>
      <c r="P237" t="s">
        <v>36</v>
      </c>
      <c r="Q237" t="s">
        <v>37</v>
      </c>
      <c r="R237" t="s">
        <v>12</v>
      </c>
      <c r="U237" t="s">
        <v>12</v>
      </c>
      <c r="V237" t="s">
        <v>12</v>
      </c>
      <c r="W237" t="s">
        <v>12</v>
      </c>
      <c r="X237" t="s">
        <v>12</v>
      </c>
      <c r="Y237" t="s">
        <v>14</v>
      </c>
      <c r="Z237" t="s">
        <v>1093</v>
      </c>
      <c r="AA237" t="s">
        <v>890</v>
      </c>
      <c r="AB237">
        <v>95747</v>
      </c>
      <c r="AC237" t="str">
        <f t="shared" si="6"/>
        <v>3151 Hopscotch Way, Roseville, CA 95747</v>
      </c>
      <c r="AD237" t="s">
        <v>17</v>
      </c>
      <c r="AE237" t="s">
        <v>812</v>
      </c>
      <c r="AF237" t="s">
        <v>75</v>
      </c>
      <c r="AG237" t="s">
        <v>37</v>
      </c>
      <c r="AH237" t="s">
        <v>895</v>
      </c>
      <c r="AI237">
        <v>38.807405109999998</v>
      </c>
      <c r="AJ237">
        <v>-121.33491316999999</v>
      </c>
      <c r="AK237">
        <v>566</v>
      </c>
      <c r="AL237">
        <v>21</v>
      </c>
      <c r="AM237">
        <v>3.7</v>
      </c>
      <c r="AN237">
        <v>2</v>
      </c>
      <c r="AO237">
        <v>0.4</v>
      </c>
      <c r="AP237">
        <v>54</v>
      </c>
      <c r="AQ237">
        <v>9.5</v>
      </c>
      <c r="AR237">
        <v>13</v>
      </c>
      <c r="AS237">
        <v>2.2999999999999998</v>
      </c>
      <c r="AT237">
        <v>102</v>
      </c>
      <c r="AU237">
        <v>18</v>
      </c>
      <c r="AV237">
        <v>0</v>
      </c>
      <c r="AW237">
        <v>0</v>
      </c>
      <c r="AX237">
        <v>304</v>
      </c>
      <c r="AY237">
        <v>53.7</v>
      </c>
      <c r="AZ237">
        <v>70</v>
      </c>
      <c r="BA237">
        <v>12.4</v>
      </c>
      <c r="BB237">
        <v>0</v>
      </c>
      <c r="BC237">
        <v>0</v>
      </c>
      <c r="BD237">
        <v>49</v>
      </c>
      <c r="BE237">
        <v>8.6999999999999993</v>
      </c>
      <c r="BF237">
        <v>2</v>
      </c>
      <c r="BG237">
        <v>0.4</v>
      </c>
      <c r="BH237">
        <v>3</v>
      </c>
      <c r="BI237">
        <v>0.5</v>
      </c>
      <c r="BJ237">
        <v>0</v>
      </c>
      <c r="BK237">
        <v>0</v>
      </c>
      <c r="BL237">
        <v>360</v>
      </c>
      <c r="BM237">
        <v>63.6</v>
      </c>
      <c r="BN237">
        <v>103</v>
      </c>
      <c r="BO237">
        <v>18.2</v>
      </c>
      <c r="BP237">
        <v>359</v>
      </c>
      <c r="BQ237">
        <v>63.4</v>
      </c>
      <c r="BR237" t="s">
        <v>818</v>
      </c>
      <c r="BS237" t="s">
        <v>813</v>
      </c>
      <c r="BT237" t="s">
        <v>1057</v>
      </c>
      <c r="BU237" t="s">
        <v>1059</v>
      </c>
      <c r="BV237" t="s">
        <v>821</v>
      </c>
      <c r="BW237" t="s">
        <v>822</v>
      </c>
      <c r="BZ237">
        <v>37667</v>
      </c>
      <c r="CA237">
        <v>-121.33491317348999</v>
      </c>
      <c r="CB237">
        <v>38.807405111185403</v>
      </c>
      <c r="CD237">
        <f xml:space="preserve"> _xlfn.XLOOKUP(AB237,[1]Sheet1!B:B,[1]Sheet1!Y:Y,"Not Found")</f>
        <v>133595</v>
      </c>
      <c r="CE237">
        <f xml:space="preserve"> _xlfn.XLOOKUP(AB237,[1]Sheet1!B:B,[1]Sheet1!AA:AA, "Not Found")</f>
        <v>158396</v>
      </c>
      <c r="CH237">
        <f t="shared" ca="1" si="7"/>
        <v>0.24668506590348349</v>
      </c>
    </row>
    <row r="238" spans="1:86" x14ac:dyDescent="0.3">
      <c r="A238">
        <v>5236</v>
      </c>
      <c r="B238" t="s">
        <v>0</v>
      </c>
      <c r="C238" t="s">
        <v>1094</v>
      </c>
      <c r="D238" s="3">
        <v>31669103130242</v>
      </c>
      <c r="E238" t="s">
        <v>1057</v>
      </c>
      <c r="F238" t="s">
        <v>1095</v>
      </c>
      <c r="G238" t="s">
        <v>812</v>
      </c>
      <c r="H238" t="s">
        <v>813</v>
      </c>
      <c r="I238" t="s">
        <v>1059</v>
      </c>
      <c r="J238" t="s">
        <v>1096</v>
      </c>
      <c r="K238" t="s">
        <v>35</v>
      </c>
      <c r="L238" t="s">
        <v>9</v>
      </c>
      <c r="M238" s="1">
        <v>37125</v>
      </c>
      <c r="O238" t="s">
        <v>35</v>
      </c>
      <c r="P238" t="s">
        <v>36</v>
      </c>
      <c r="Q238" t="s">
        <v>37</v>
      </c>
      <c r="R238" t="s">
        <v>12</v>
      </c>
      <c r="U238" t="s">
        <v>12</v>
      </c>
      <c r="V238" t="s">
        <v>12</v>
      </c>
      <c r="W238" t="s">
        <v>12</v>
      </c>
      <c r="X238" t="s">
        <v>12</v>
      </c>
      <c r="Y238" t="s">
        <v>14</v>
      </c>
      <c r="Z238" t="s">
        <v>1097</v>
      </c>
      <c r="AA238" t="s">
        <v>890</v>
      </c>
      <c r="AB238">
        <v>95661</v>
      </c>
      <c r="AC238" t="str">
        <f t="shared" si="6"/>
        <v>2501 Alexandra Dr., Roseville, CA 95661</v>
      </c>
      <c r="AD238" t="s">
        <v>17</v>
      </c>
      <c r="AE238" t="s">
        <v>812</v>
      </c>
      <c r="AF238" t="s">
        <v>75</v>
      </c>
      <c r="AG238" t="s">
        <v>37</v>
      </c>
      <c r="AH238" t="s">
        <v>895</v>
      </c>
      <c r="AI238">
        <v>38.759905119999999</v>
      </c>
      <c r="AJ238">
        <v>-121.23291315</v>
      </c>
      <c r="AK238">
        <v>481</v>
      </c>
      <c r="AL238">
        <v>9</v>
      </c>
      <c r="AM238">
        <v>1.9</v>
      </c>
      <c r="AN238">
        <v>0</v>
      </c>
      <c r="AO238">
        <v>0</v>
      </c>
      <c r="AP238">
        <v>83</v>
      </c>
      <c r="AQ238">
        <v>17.3</v>
      </c>
      <c r="AR238">
        <v>17</v>
      </c>
      <c r="AS238">
        <v>3.5</v>
      </c>
      <c r="AT238">
        <v>90</v>
      </c>
      <c r="AU238">
        <v>18.7</v>
      </c>
      <c r="AV238">
        <v>1</v>
      </c>
      <c r="AW238">
        <v>0.2</v>
      </c>
      <c r="AX238">
        <v>237</v>
      </c>
      <c r="AY238">
        <v>49.3</v>
      </c>
      <c r="AZ238">
        <v>44</v>
      </c>
      <c r="BA238">
        <v>9.1</v>
      </c>
      <c r="BB238">
        <v>0</v>
      </c>
      <c r="BC238">
        <v>0</v>
      </c>
      <c r="BD238">
        <v>77</v>
      </c>
      <c r="BE238">
        <v>16</v>
      </c>
      <c r="BF238">
        <v>0</v>
      </c>
      <c r="BG238">
        <v>0</v>
      </c>
      <c r="BH238">
        <v>9</v>
      </c>
      <c r="BI238">
        <v>1.9</v>
      </c>
      <c r="BJ238">
        <v>1</v>
      </c>
      <c r="BK238">
        <v>0.2</v>
      </c>
      <c r="BL238">
        <v>305</v>
      </c>
      <c r="BM238">
        <v>63.4</v>
      </c>
      <c r="BN238">
        <v>63</v>
      </c>
      <c r="BO238">
        <v>13.1</v>
      </c>
      <c r="BP238">
        <v>303</v>
      </c>
      <c r="BQ238">
        <v>63</v>
      </c>
      <c r="BR238" t="s">
        <v>818</v>
      </c>
      <c r="BS238" t="s">
        <v>813</v>
      </c>
      <c r="BT238" t="s">
        <v>1057</v>
      </c>
      <c r="BU238" t="s">
        <v>1059</v>
      </c>
      <c r="BV238" t="s">
        <v>821</v>
      </c>
      <c r="BW238" t="s">
        <v>822</v>
      </c>
      <c r="BZ238">
        <v>37668</v>
      </c>
      <c r="CA238">
        <v>-121.23291315151199</v>
      </c>
      <c r="CB238">
        <v>38.759905115064299</v>
      </c>
      <c r="CD238">
        <f xml:space="preserve"> _xlfn.XLOOKUP(AB238,[1]Sheet1!B:B,[1]Sheet1!Y:Y,"Not Found")</f>
        <v>103745</v>
      </c>
      <c r="CE238">
        <f xml:space="preserve"> _xlfn.XLOOKUP(AB238,[1]Sheet1!B:B,[1]Sheet1!AA:AA, "Not Found")</f>
        <v>134755</v>
      </c>
      <c r="CH238">
        <f t="shared" ca="1" si="7"/>
        <v>0.28971076272462903</v>
      </c>
    </row>
    <row r="239" spans="1:86" x14ac:dyDescent="0.3">
      <c r="A239">
        <v>5237</v>
      </c>
      <c r="B239" t="s">
        <v>0</v>
      </c>
      <c r="C239" t="s">
        <v>1098</v>
      </c>
      <c r="D239" s="3">
        <v>31669106031223</v>
      </c>
      <c r="E239" t="s">
        <v>1057</v>
      </c>
      <c r="F239" t="s">
        <v>1099</v>
      </c>
      <c r="G239" t="s">
        <v>812</v>
      </c>
      <c r="H239" t="s">
        <v>813</v>
      </c>
      <c r="I239" t="s">
        <v>1059</v>
      </c>
      <c r="J239" t="s">
        <v>1100</v>
      </c>
      <c r="K239" t="s">
        <v>35</v>
      </c>
      <c r="L239" t="s">
        <v>9</v>
      </c>
      <c r="M239" s="1">
        <v>29403</v>
      </c>
      <c r="O239" t="s">
        <v>35</v>
      </c>
      <c r="P239" t="s">
        <v>36</v>
      </c>
      <c r="Q239" t="s">
        <v>37</v>
      </c>
      <c r="R239" t="s">
        <v>12</v>
      </c>
      <c r="U239" t="s">
        <v>12</v>
      </c>
      <c r="V239" t="s">
        <v>12</v>
      </c>
      <c r="W239" t="s">
        <v>13</v>
      </c>
      <c r="X239" t="s">
        <v>12</v>
      </c>
      <c r="Y239" t="s">
        <v>14</v>
      </c>
      <c r="Z239" t="s">
        <v>1101</v>
      </c>
      <c r="AA239" t="s">
        <v>890</v>
      </c>
      <c r="AB239">
        <v>95678</v>
      </c>
      <c r="AC239" t="str">
        <f t="shared" si="6"/>
        <v>814 Darling Way, Roseville, CA 95678</v>
      </c>
      <c r="AD239" t="s">
        <v>17</v>
      </c>
      <c r="AE239" t="s">
        <v>812</v>
      </c>
      <c r="AF239" t="s">
        <v>75</v>
      </c>
      <c r="AG239" t="s">
        <v>37</v>
      </c>
      <c r="AH239" t="s">
        <v>895</v>
      </c>
      <c r="AI239">
        <v>38.73620511</v>
      </c>
      <c r="AJ239">
        <v>-121.28081315999999</v>
      </c>
      <c r="AK239">
        <v>371</v>
      </c>
      <c r="AL239">
        <v>6</v>
      </c>
      <c r="AM239">
        <v>1.6</v>
      </c>
      <c r="AN239">
        <v>0</v>
      </c>
      <c r="AO239">
        <v>0</v>
      </c>
      <c r="AP239">
        <v>8</v>
      </c>
      <c r="AQ239">
        <v>2.2000000000000002</v>
      </c>
      <c r="AR239">
        <v>1</v>
      </c>
      <c r="AS239">
        <v>0.3</v>
      </c>
      <c r="AT239">
        <v>213</v>
      </c>
      <c r="AU239">
        <v>57.4</v>
      </c>
      <c r="AV239">
        <v>1</v>
      </c>
      <c r="AW239">
        <v>0.3</v>
      </c>
      <c r="AX239">
        <v>117</v>
      </c>
      <c r="AY239">
        <v>31.5</v>
      </c>
      <c r="AZ239">
        <v>25</v>
      </c>
      <c r="BA239">
        <v>6.7</v>
      </c>
      <c r="BB239">
        <v>0</v>
      </c>
      <c r="BC239">
        <v>0</v>
      </c>
      <c r="BD239">
        <v>98</v>
      </c>
      <c r="BE239">
        <v>26.4</v>
      </c>
      <c r="BF239">
        <v>0</v>
      </c>
      <c r="BG239">
        <v>0</v>
      </c>
      <c r="BH239">
        <v>39</v>
      </c>
      <c r="BI239">
        <v>10.5</v>
      </c>
      <c r="BJ239">
        <v>0</v>
      </c>
      <c r="BK239">
        <v>0</v>
      </c>
      <c r="BL239">
        <v>234</v>
      </c>
      <c r="BM239">
        <v>63.1</v>
      </c>
      <c r="BN239">
        <v>50</v>
      </c>
      <c r="BO239">
        <v>13.5</v>
      </c>
      <c r="BP239">
        <v>210</v>
      </c>
      <c r="BQ239">
        <v>56.6</v>
      </c>
      <c r="BR239" t="s">
        <v>818</v>
      </c>
      <c r="BS239" t="s">
        <v>813</v>
      </c>
      <c r="BT239" t="s">
        <v>1057</v>
      </c>
      <c r="BU239" t="s">
        <v>1059</v>
      </c>
      <c r="BV239" t="s">
        <v>821</v>
      </c>
      <c r="BW239" t="s">
        <v>822</v>
      </c>
      <c r="BZ239">
        <v>37660</v>
      </c>
      <c r="CA239">
        <v>-121.28081315683799</v>
      </c>
      <c r="CB239">
        <v>38.736205110080398</v>
      </c>
      <c r="CD239">
        <f xml:space="preserve"> _xlfn.XLOOKUP(AB239,[1]Sheet1!B:B,[1]Sheet1!Y:Y,"Not Found")</f>
        <v>104704</v>
      </c>
      <c r="CE239">
        <f xml:space="preserve"> _xlfn.XLOOKUP(AB239,[1]Sheet1!B:B,[1]Sheet1!AA:AA, "Not Found")</f>
        <v>122320</v>
      </c>
      <c r="CH239">
        <f t="shared" ca="1" si="7"/>
        <v>0.76890606224609548</v>
      </c>
    </row>
    <row r="240" spans="1:86" x14ac:dyDescent="0.3">
      <c r="A240">
        <v>5238</v>
      </c>
      <c r="B240" t="s">
        <v>0</v>
      </c>
      <c r="C240" t="s">
        <v>1102</v>
      </c>
      <c r="D240" s="3">
        <v>31669106031231</v>
      </c>
      <c r="E240" t="s">
        <v>1057</v>
      </c>
      <c r="F240" t="s">
        <v>1103</v>
      </c>
      <c r="G240" t="s">
        <v>812</v>
      </c>
      <c r="H240" t="s">
        <v>813</v>
      </c>
      <c r="I240" t="s">
        <v>1059</v>
      </c>
      <c r="J240" t="s">
        <v>1104</v>
      </c>
      <c r="K240" t="s">
        <v>35</v>
      </c>
      <c r="L240" t="s">
        <v>9</v>
      </c>
      <c r="M240" s="1">
        <v>29403</v>
      </c>
      <c r="O240" t="s">
        <v>35</v>
      </c>
      <c r="P240" t="s">
        <v>36</v>
      </c>
      <c r="Q240" t="s">
        <v>37</v>
      </c>
      <c r="R240" t="s">
        <v>12</v>
      </c>
      <c r="U240" t="s">
        <v>12</v>
      </c>
      <c r="V240" t="s">
        <v>12</v>
      </c>
      <c r="W240" t="s">
        <v>12</v>
      </c>
      <c r="X240" t="s">
        <v>12</v>
      </c>
      <c r="Y240" t="s">
        <v>58</v>
      </c>
      <c r="Z240" t="s">
        <v>1105</v>
      </c>
      <c r="AA240" t="s">
        <v>890</v>
      </c>
      <c r="AB240">
        <v>95661</v>
      </c>
      <c r="AC240" t="str">
        <f t="shared" si="6"/>
        <v>1501 Sheridan Ave., Roseville, CA 95661</v>
      </c>
      <c r="AD240" t="s">
        <v>17</v>
      </c>
      <c r="AE240" t="s">
        <v>812</v>
      </c>
      <c r="AF240" t="s">
        <v>75</v>
      </c>
      <c r="AG240" t="s">
        <v>37</v>
      </c>
      <c r="AH240" t="s">
        <v>895</v>
      </c>
      <c r="AI240">
        <v>38.721405109999999</v>
      </c>
      <c r="AJ240">
        <v>-121.25311315</v>
      </c>
      <c r="AK240">
        <v>424</v>
      </c>
      <c r="AL240">
        <v>4</v>
      </c>
      <c r="AM240">
        <v>0.9</v>
      </c>
      <c r="AN240">
        <v>2</v>
      </c>
      <c r="AO240">
        <v>0.5</v>
      </c>
      <c r="AP240">
        <v>14</v>
      </c>
      <c r="AQ240">
        <v>3.3</v>
      </c>
      <c r="AR240">
        <v>6</v>
      </c>
      <c r="AS240">
        <v>1.4</v>
      </c>
      <c r="AT240">
        <v>118</v>
      </c>
      <c r="AU240">
        <v>27.8</v>
      </c>
      <c r="AV240">
        <v>0</v>
      </c>
      <c r="AW240">
        <v>0</v>
      </c>
      <c r="AX240">
        <v>234</v>
      </c>
      <c r="AY240">
        <v>55.2</v>
      </c>
      <c r="AZ240">
        <v>46</v>
      </c>
      <c r="BA240">
        <v>10.8</v>
      </c>
      <c r="BB240">
        <v>0</v>
      </c>
      <c r="BC240">
        <v>0</v>
      </c>
      <c r="BD240">
        <v>48</v>
      </c>
      <c r="BE240">
        <v>11.3</v>
      </c>
      <c r="BF240">
        <v>3</v>
      </c>
      <c r="BG240">
        <v>0.7</v>
      </c>
      <c r="BH240">
        <v>10</v>
      </c>
      <c r="BI240">
        <v>2.4</v>
      </c>
      <c r="BJ240">
        <v>0</v>
      </c>
      <c r="BK240">
        <v>0</v>
      </c>
      <c r="BL240">
        <v>289</v>
      </c>
      <c r="BM240">
        <v>68.2</v>
      </c>
      <c r="BN240">
        <v>43</v>
      </c>
      <c r="BO240">
        <v>10.1</v>
      </c>
      <c r="BP240">
        <v>289</v>
      </c>
      <c r="BQ240">
        <v>68.2</v>
      </c>
      <c r="BR240" t="s">
        <v>818</v>
      </c>
      <c r="BS240" t="s">
        <v>813</v>
      </c>
      <c r="BT240" t="s">
        <v>1057</v>
      </c>
      <c r="BU240" t="s">
        <v>1059</v>
      </c>
      <c r="BV240" t="s">
        <v>821</v>
      </c>
      <c r="BW240" t="s">
        <v>822</v>
      </c>
      <c r="BZ240">
        <v>37661</v>
      </c>
      <c r="CA240">
        <v>-121.253113150503</v>
      </c>
      <c r="CB240">
        <v>38.721405111103998</v>
      </c>
      <c r="CD240">
        <f xml:space="preserve"> _xlfn.XLOOKUP(AB240,[1]Sheet1!B:B,[1]Sheet1!Y:Y,"Not Found")</f>
        <v>103745</v>
      </c>
      <c r="CE240">
        <f xml:space="preserve"> _xlfn.XLOOKUP(AB240,[1]Sheet1!B:B,[1]Sheet1!AA:AA, "Not Found")</f>
        <v>134755</v>
      </c>
      <c r="CH240">
        <f t="shared" ca="1" si="7"/>
        <v>0.84464658132057624</v>
      </c>
    </row>
    <row r="241" spans="1:86" x14ac:dyDescent="0.3">
      <c r="A241">
        <v>5239</v>
      </c>
      <c r="B241" t="s">
        <v>0</v>
      </c>
      <c r="C241" t="s">
        <v>1106</v>
      </c>
      <c r="D241" s="3">
        <v>31669106031249</v>
      </c>
      <c r="E241" t="s">
        <v>1057</v>
      </c>
      <c r="F241" t="s">
        <v>1107</v>
      </c>
      <c r="G241" t="s">
        <v>812</v>
      </c>
      <c r="H241" t="s">
        <v>813</v>
      </c>
      <c r="I241" t="s">
        <v>1059</v>
      </c>
      <c r="J241" t="s">
        <v>1108</v>
      </c>
      <c r="K241" t="s">
        <v>113</v>
      </c>
      <c r="L241" t="s">
        <v>9</v>
      </c>
      <c r="M241" s="1">
        <v>29403</v>
      </c>
      <c r="O241" t="s">
        <v>113</v>
      </c>
      <c r="P241" t="s">
        <v>75</v>
      </c>
      <c r="Q241" t="s">
        <v>96</v>
      </c>
      <c r="R241" t="s">
        <v>12</v>
      </c>
      <c r="U241" t="s">
        <v>12</v>
      </c>
      <c r="V241" t="s">
        <v>12</v>
      </c>
      <c r="W241" t="s">
        <v>12</v>
      </c>
      <c r="X241" t="s">
        <v>12</v>
      </c>
      <c r="Y241" t="s">
        <v>14</v>
      </c>
      <c r="Z241" t="s">
        <v>1109</v>
      </c>
      <c r="AA241" t="s">
        <v>890</v>
      </c>
      <c r="AB241">
        <v>95661</v>
      </c>
      <c r="AC241" t="str">
        <f t="shared" si="6"/>
        <v>1509 Sierra Gardens Dr., Roseville, CA 95661</v>
      </c>
      <c r="AD241" t="s">
        <v>17</v>
      </c>
      <c r="AE241" t="s">
        <v>812</v>
      </c>
      <c r="AF241" t="s">
        <v>75</v>
      </c>
      <c r="AG241" t="s">
        <v>37</v>
      </c>
      <c r="AH241" t="s">
        <v>895</v>
      </c>
      <c r="AI241">
        <v>38.738005110000003</v>
      </c>
      <c r="AJ241">
        <v>-121.26201315</v>
      </c>
      <c r="AK241">
        <v>960</v>
      </c>
      <c r="AL241">
        <v>12</v>
      </c>
      <c r="AM241">
        <v>1.2</v>
      </c>
      <c r="AN241">
        <v>4</v>
      </c>
      <c r="AO241">
        <v>0.4</v>
      </c>
      <c r="AP241">
        <v>57</v>
      </c>
      <c r="AQ241">
        <v>5.9</v>
      </c>
      <c r="AR241">
        <v>15</v>
      </c>
      <c r="AS241">
        <v>1.6</v>
      </c>
      <c r="AT241">
        <v>304</v>
      </c>
      <c r="AU241">
        <v>31.7</v>
      </c>
      <c r="AV241">
        <v>4</v>
      </c>
      <c r="AW241">
        <v>0.4</v>
      </c>
      <c r="AX241">
        <v>504</v>
      </c>
      <c r="AY241">
        <v>52.5</v>
      </c>
      <c r="AZ241">
        <v>60</v>
      </c>
      <c r="BA241">
        <v>6.2</v>
      </c>
      <c r="BB241">
        <v>0</v>
      </c>
      <c r="BC241">
        <v>0</v>
      </c>
      <c r="BD241">
        <v>92</v>
      </c>
      <c r="BE241">
        <v>9.6</v>
      </c>
      <c r="BF241">
        <v>2</v>
      </c>
      <c r="BG241">
        <v>0.2</v>
      </c>
      <c r="BH241">
        <v>47</v>
      </c>
      <c r="BI241">
        <v>4.9000000000000004</v>
      </c>
      <c r="BJ241">
        <v>2</v>
      </c>
      <c r="BK241">
        <v>0.2</v>
      </c>
      <c r="BL241">
        <v>639</v>
      </c>
      <c r="BM241">
        <v>66.599999999999994</v>
      </c>
      <c r="BN241">
        <v>122</v>
      </c>
      <c r="BO241">
        <v>12.7</v>
      </c>
      <c r="BP241">
        <v>634</v>
      </c>
      <c r="BQ241">
        <v>66</v>
      </c>
      <c r="BR241" t="s">
        <v>818</v>
      </c>
      <c r="BS241" t="s">
        <v>813</v>
      </c>
      <c r="BT241" t="s">
        <v>1057</v>
      </c>
      <c r="BU241" t="s">
        <v>1059</v>
      </c>
      <c r="BV241" t="s">
        <v>821</v>
      </c>
      <c r="BW241" t="s">
        <v>822</v>
      </c>
      <c r="BZ241">
        <v>37662</v>
      </c>
      <c r="CA241">
        <v>-121.262013154569</v>
      </c>
      <c r="CB241">
        <v>38.738005110773997</v>
      </c>
      <c r="CD241">
        <f xml:space="preserve"> _xlfn.XLOOKUP(AB241,[1]Sheet1!B:B,[1]Sheet1!Y:Y,"Not Found")</f>
        <v>103745</v>
      </c>
      <c r="CE241">
        <f xml:space="preserve"> _xlfn.XLOOKUP(AB241,[1]Sheet1!B:B,[1]Sheet1!AA:AA, "Not Found")</f>
        <v>134755</v>
      </c>
      <c r="CH241">
        <f t="shared" ca="1" si="7"/>
        <v>0.85137128952434926</v>
      </c>
    </row>
    <row r="242" spans="1:86" x14ac:dyDescent="0.3">
      <c r="A242">
        <v>5240</v>
      </c>
      <c r="B242" t="s">
        <v>0</v>
      </c>
      <c r="C242" t="s">
        <v>1110</v>
      </c>
      <c r="D242" s="3">
        <v>31669106031256</v>
      </c>
      <c r="E242" t="s">
        <v>1057</v>
      </c>
      <c r="F242" t="s">
        <v>1111</v>
      </c>
      <c r="G242" t="s">
        <v>812</v>
      </c>
      <c r="H242" t="s">
        <v>813</v>
      </c>
      <c r="I242" t="s">
        <v>1059</v>
      </c>
      <c r="J242" t="s">
        <v>1112</v>
      </c>
      <c r="K242" t="s">
        <v>35</v>
      </c>
      <c r="L242" t="s">
        <v>9</v>
      </c>
      <c r="M242" s="1">
        <v>29403</v>
      </c>
      <c r="O242" t="s">
        <v>35</v>
      </c>
      <c r="P242" t="s">
        <v>36</v>
      </c>
      <c r="Q242" t="s">
        <v>37</v>
      </c>
      <c r="R242" t="s">
        <v>12</v>
      </c>
      <c r="U242" t="s">
        <v>12</v>
      </c>
      <c r="V242" t="s">
        <v>12</v>
      </c>
      <c r="W242" t="s">
        <v>13</v>
      </c>
      <c r="X242" t="s">
        <v>12</v>
      </c>
      <c r="Y242" t="s">
        <v>14</v>
      </c>
      <c r="Z242" t="s">
        <v>1113</v>
      </c>
      <c r="AA242" t="s">
        <v>890</v>
      </c>
      <c r="AB242">
        <v>95678</v>
      </c>
      <c r="AC242" t="str">
        <f t="shared" si="6"/>
        <v>1040 Main St., Roseville, CA 95678</v>
      </c>
      <c r="AD242" t="s">
        <v>17</v>
      </c>
      <c r="AE242" t="s">
        <v>812</v>
      </c>
      <c r="AF242" t="s">
        <v>75</v>
      </c>
      <c r="AG242" t="s">
        <v>37</v>
      </c>
      <c r="AH242" t="s">
        <v>895</v>
      </c>
      <c r="AI242">
        <v>38.752505110000001</v>
      </c>
      <c r="AJ242">
        <v>-121.30371316</v>
      </c>
      <c r="AK242">
        <v>292</v>
      </c>
      <c r="AL242">
        <v>4</v>
      </c>
      <c r="AM242">
        <v>1.4</v>
      </c>
      <c r="AN242">
        <v>0</v>
      </c>
      <c r="AO242">
        <v>0</v>
      </c>
      <c r="AP242">
        <v>12</v>
      </c>
      <c r="AQ242">
        <v>4.0999999999999996</v>
      </c>
      <c r="AR242">
        <v>7</v>
      </c>
      <c r="AS242">
        <v>2.4</v>
      </c>
      <c r="AT242">
        <v>114</v>
      </c>
      <c r="AU242">
        <v>39</v>
      </c>
      <c r="AV242">
        <v>1</v>
      </c>
      <c r="AW242">
        <v>0.3</v>
      </c>
      <c r="AX242">
        <v>122</v>
      </c>
      <c r="AY242">
        <v>41.8</v>
      </c>
      <c r="AZ242">
        <v>32</v>
      </c>
      <c r="BA242">
        <v>11</v>
      </c>
      <c r="BB242">
        <v>0</v>
      </c>
      <c r="BC242">
        <v>0</v>
      </c>
      <c r="BD242">
        <v>38</v>
      </c>
      <c r="BE242">
        <v>13</v>
      </c>
      <c r="BF242">
        <v>0</v>
      </c>
      <c r="BG242">
        <v>0</v>
      </c>
      <c r="BH242">
        <v>2</v>
      </c>
      <c r="BI242">
        <v>0.7</v>
      </c>
      <c r="BJ242">
        <v>3</v>
      </c>
      <c r="BK242">
        <v>1</v>
      </c>
      <c r="BL242">
        <v>217</v>
      </c>
      <c r="BM242">
        <v>74.3</v>
      </c>
      <c r="BN242">
        <v>68</v>
      </c>
      <c r="BO242">
        <v>23.3</v>
      </c>
      <c r="BP242">
        <v>217</v>
      </c>
      <c r="BQ242">
        <v>74.3</v>
      </c>
      <c r="BR242" t="s">
        <v>818</v>
      </c>
      <c r="BS242" t="s">
        <v>813</v>
      </c>
      <c r="BT242" t="s">
        <v>1057</v>
      </c>
      <c r="BU242" t="s">
        <v>1059</v>
      </c>
      <c r="BV242" t="s">
        <v>821</v>
      </c>
      <c r="BW242" t="s">
        <v>822</v>
      </c>
      <c r="BZ242">
        <v>37663</v>
      </c>
      <c r="CA242">
        <v>-121.303713162726</v>
      </c>
      <c r="CB242">
        <v>38.752505108958701</v>
      </c>
      <c r="CD242">
        <f xml:space="preserve"> _xlfn.XLOOKUP(AB242,[1]Sheet1!B:B,[1]Sheet1!Y:Y,"Not Found")</f>
        <v>104704</v>
      </c>
      <c r="CE242">
        <f xml:space="preserve"> _xlfn.XLOOKUP(AB242,[1]Sheet1!B:B,[1]Sheet1!AA:AA, "Not Found")</f>
        <v>122320</v>
      </c>
      <c r="CH242">
        <f t="shared" ca="1" si="7"/>
        <v>0.82486970090999645</v>
      </c>
    </row>
    <row r="243" spans="1:86" x14ac:dyDescent="0.3">
      <c r="A243">
        <v>5241</v>
      </c>
      <c r="B243" t="s">
        <v>0</v>
      </c>
      <c r="C243" t="s">
        <v>1114</v>
      </c>
      <c r="D243" s="3">
        <v>31669106031280</v>
      </c>
      <c r="E243" t="s">
        <v>1057</v>
      </c>
      <c r="F243" t="s">
        <v>1115</v>
      </c>
      <c r="G243" t="s">
        <v>812</v>
      </c>
      <c r="H243" t="s">
        <v>813</v>
      </c>
      <c r="I243" t="s">
        <v>1059</v>
      </c>
      <c r="J243" t="s">
        <v>1116</v>
      </c>
      <c r="K243" t="s">
        <v>35</v>
      </c>
      <c r="L243" t="s">
        <v>9</v>
      </c>
      <c r="M243" s="1">
        <v>29403</v>
      </c>
      <c r="O243" t="s">
        <v>35</v>
      </c>
      <c r="P243" t="s">
        <v>36</v>
      </c>
      <c r="Q243" t="s">
        <v>37</v>
      </c>
      <c r="R243" t="s">
        <v>12</v>
      </c>
      <c r="U243" t="s">
        <v>12</v>
      </c>
      <c r="V243" t="s">
        <v>12</v>
      </c>
      <c r="W243" t="s">
        <v>13</v>
      </c>
      <c r="X243" t="s">
        <v>12</v>
      </c>
      <c r="Y243" t="s">
        <v>14</v>
      </c>
      <c r="Z243" t="s">
        <v>1117</v>
      </c>
      <c r="AA243" t="s">
        <v>890</v>
      </c>
      <c r="AB243">
        <v>95678</v>
      </c>
      <c r="AC243" t="str">
        <f t="shared" si="6"/>
        <v>515 Niles Ave., Roseville, CA 95678</v>
      </c>
      <c r="AD243" t="s">
        <v>17</v>
      </c>
      <c r="AE243" t="s">
        <v>812</v>
      </c>
      <c r="AF243" t="s">
        <v>75</v>
      </c>
      <c r="AG243" t="s">
        <v>37</v>
      </c>
      <c r="AH243" t="s">
        <v>895</v>
      </c>
      <c r="AI243">
        <v>38.756405110000003</v>
      </c>
      <c r="AJ243">
        <v>-121.29001316</v>
      </c>
      <c r="AK243">
        <v>307</v>
      </c>
      <c r="AL243">
        <v>6</v>
      </c>
      <c r="AM243">
        <v>2</v>
      </c>
      <c r="AN243">
        <v>0</v>
      </c>
      <c r="AO243">
        <v>0</v>
      </c>
      <c r="AP243">
        <v>23</v>
      </c>
      <c r="AQ243">
        <v>7.5</v>
      </c>
      <c r="AR243">
        <v>5</v>
      </c>
      <c r="AS243">
        <v>1.6</v>
      </c>
      <c r="AT243">
        <v>174</v>
      </c>
      <c r="AU243">
        <v>56.7</v>
      </c>
      <c r="AV243">
        <v>2</v>
      </c>
      <c r="AW243">
        <v>0.7</v>
      </c>
      <c r="AX243">
        <v>75</v>
      </c>
      <c r="AY243">
        <v>24.4</v>
      </c>
      <c r="AZ243">
        <v>21</v>
      </c>
      <c r="BA243">
        <v>6.8</v>
      </c>
      <c r="BB243">
        <v>1</v>
      </c>
      <c r="BC243">
        <v>0.3</v>
      </c>
      <c r="BD243">
        <v>124</v>
      </c>
      <c r="BE243">
        <v>40.4</v>
      </c>
      <c r="BF243">
        <v>0</v>
      </c>
      <c r="BG243">
        <v>0</v>
      </c>
      <c r="BH243">
        <v>27</v>
      </c>
      <c r="BI243">
        <v>8.8000000000000007</v>
      </c>
      <c r="BJ243">
        <v>2</v>
      </c>
      <c r="BK243">
        <v>0.7</v>
      </c>
      <c r="BL243">
        <v>214</v>
      </c>
      <c r="BM243">
        <v>69.7</v>
      </c>
      <c r="BN243">
        <v>55</v>
      </c>
      <c r="BO243">
        <v>17.899999999999999</v>
      </c>
      <c r="BP243">
        <v>189</v>
      </c>
      <c r="BQ243">
        <v>61.6</v>
      </c>
      <c r="BR243" t="s">
        <v>818</v>
      </c>
      <c r="BS243" t="s">
        <v>813</v>
      </c>
      <c r="BT243" t="s">
        <v>1057</v>
      </c>
      <c r="BU243" t="s">
        <v>1059</v>
      </c>
      <c r="BV243" t="s">
        <v>821</v>
      </c>
      <c r="BW243" t="s">
        <v>822</v>
      </c>
      <c r="BZ243">
        <v>37664</v>
      </c>
      <c r="CA243">
        <v>-121.29001316103999</v>
      </c>
      <c r="CB243">
        <v>38.756405109834397</v>
      </c>
      <c r="CD243">
        <f xml:space="preserve"> _xlfn.XLOOKUP(AB243,[1]Sheet1!B:B,[1]Sheet1!Y:Y,"Not Found")</f>
        <v>104704</v>
      </c>
      <c r="CE243">
        <f xml:space="preserve"> _xlfn.XLOOKUP(AB243,[1]Sheet1!B:B,[1]Sheet1!AA:AA, "Not Found")</f>
        <v>122320</v>
      </c>
      <c r="CH243">
        <f t="shared" ca="1" si="7"/>
        <v>0.4649915517584382</v>
      </c>
    </row>
    <row r="244" spans="1:86" x14ac:dyDescent="0.3">
      <c r="A244">
        <v>5242</v>
      </c>
      <c r="B244" t="s">
        <v>0</v>
      </c>
      <c r="C244" t="s">
        <v>1118</v>
      </c>
      <c r="D244" s="3">
        <v>31669106106108</v>
      </c>
      <c r="E244" t="s">
        <v>1057</v>
      </c>
      <c r="F244" t="s">
        <v>1119</v>
      </c>
      <c r="G244" t="s">
        <v>812</v>
      </c>
      <c r="H244" t="s">
        <v>813</v>
      </c>
      <c r="I244" t="s">
        <v>1059</v>
      </c>
      <c r="J244" t="s">
        <v>1120</v>
      </c>
      <c r="K244" t="s">
        <v>35</v>
      </c>
      <c r="L244" t="s">
        <v>9</v>
      </c>
      <c r="M244" s="1">
        <v>29403</v>
      </c>
      <c r="O244" t="s">
        <v>35</v>
      </c>
      <c r="P244" t="s">
        <v>36</v>
      </c>
      <c r="Q244" t="s">
        <v>37</v>
      </c>
      <c r="R244" t="s">
        <v>12</v>
      </c>
      <c r="U244" t="s">
        <v>12</v>
      </c>
      <c r="V244" t="s">
        <v>12</v>
      </c>
      <c r="W244" t="s">
        <v>12</v>
      </c>
      <c r="X244" t="s">
        <v>12</v>
      </c>
      <c r="Y244" t="s">
        <v>14</v>
      </c>
      <c r="Z244" t="s">
        <v>1121</v>
      </c>
      <c r="AA244" t="s">
        <v>890</v>
      </c>
      <c r="AB244">
        <v>95661</v>
      </c>
      <c r="AC244" t="str">
        <f t="shared" si="6"/>
        <v>1200 Ridgecrest Way, Roseville, CA 95661</v>
      </c>
      <c r="AD244" t="s">
        <v>17</v>
      </c>
      <c r="AE244" t="s">
        <v>812</v>
      </c>
      <c r="AF244" t="s">
        <v>75</v>
      </c>
      <c r="AG244" t="s">
        <v>37</v>
      </c>
      <c r="AH244" t="s">
        <v>895</v>
      </c>
      <c r="AI244">
        <v>38.729005110000003</v>
      </c>
      <c r="AJ244">
        <v>-121.23821315000001</v>
      </c>
      <c r="AK244">
        <v>423</v>
      </c>
      <c r="AL244">
        <v>8</v>
      </c>
      <c r="AM244">
        <v>1.9</v>
      </c>
      <c r="AN244">
        <v>1</v>
      </c>
      <c r="AO244">
        <v>0.2</v>
      </c>
      <c r="AP244">
        <v>4</v>
      </c>
      <c r="AQ244">
        <v>0.9</v>
      </c>
      <c r="AR244">
        <v>2</v>
      </c>
      <c r="AS244">
        <v>0.5</v>
      </c>
      <c r="AT244">
        <v>149</v>
      </c>
      <c r="AU244">
        <v>35.200000000000003</v>
      </c>
      <c r="AV244">
        <v>1</v>
      </c>
      <c r="AW244">
        <v>0.2</v>
      </c>
      <c r="AX244">
        <v>225</v>
      </c>
      <c r="AY244">
        <v>53.2</v>
      </c>
      <c r="AZ244">
        <v>33</v>
      </c>
      <c r="BA244">
        <v>7.8</v>
      </c>
      <c r="BB244">
        <v>0</v>
      </c>
      <c r="BC244">
        <v>0</v>
      </c>
      <c r="BD244">
        <v>56</v>
      </c>
      <c r="BE244">
        <v>13.2</v>
      </c>
      <c r="BF244">
        <v>2</v>
      </c>
      <c r="BG244">
        <v>0.5</v>
      </c>
      <c r="BH244">
        <v>11</v>
      </c>
      <c r="BI244">
        <v>2.6</v>
      </c>
      <c r="BJ244">
        <v>0</v>
      </c>
      <c r="BK244">
        <v>0</v>
      </c>
      <c r="BL244">
        <v>306</v>
      </c>
      <c r="BM244">
        <v>72.3</v>
      </c>
      <c r="BN244">
        <v>70</v>
      </c>
      <c r="BO244">
        <v>16.5</v>
      </c>
      <c r="BP244">
        <v>306</v>
      </c>
      <c r="BQ244">
        <v>72.3</v>
      </c>
      <c r="BR244" t="s">
        <v>818</v>
      </c>
      <c r="BS244" t="s">
        <v>813</v>
      </c>
      <c r="BT244" t="s">
        <v>1057</v>
      </c>
      <c r="BU244" t="s">
        <v>1059</v>
      </c>
      <c r="BV244" t="s">
        <v>821</v>
      </c>
      <c r="BW244" t="s">
        <v>822</v>
      </c>
      <c r="BZ244">
        <v>37669</v>
      </c>
      <c r="CA244">
        <v>-121.238213150132</v>
      </c>
      <c r="CB244">
        <v>38.729005112259799</v>
      </c>
      <c r="CD244">
        <f xml:space="preserve"> _xlfn.XLOOKUP(AB244,[1]Sheet1!B:B,[1]Sheet1!Y:Y,"Not Found")</f>
        <v>103745</v>
      </c>
      <c r="CE244">
        <f xml:space="preserve"> _xlfn.XLOOKUP(AB244,[1]Sheet1!B:B,[1]Sheet1!AA:AA, "Not Found")</f>
        <v>134755</v>
      </c>
      <c r="CH244">
        <f t="shared" ca="1" si="7"/>
        <v>0.28165470193529318</v>
      </c>
    </row>
    <row r="245" spans="1:86" x14ac:dyDescent="0.3">
      <c r="A245">
        <v>5243</v>
      </c>
      <c r="B245" t="s">
        <v>0</v>
      </c>
      <c r="C245" t="s">
        <v>1122</v>
      </c>
      <c r="D245" s="3">
        <v>31669106109482</v>
      </c>
      <c r="E245" t="s">
        <v>1057</v>
      </c>
      <c r="F245" t="s">
        <v>1123</v>
      </c>
      <c r="G245" t="s">
        <v>812</v>
      </c>
      <c r="H245" t="s">
        <v>813</v>
      </c>
      <c r="I245" t="s">
        <v>1059</v>
      </c>
      <c r="J245" t="s">
        <v>1124</v>
      </c>
      <c r="K245" t="s">
        <v>35</v>
      </c>
      <c r="L245" t="s">
        <v>9</v>
      </c>
      <c r="M245" s="1">
        <v>33095</v>
      </c>
      <c r="O245" t="s">
        <v>35</v>
      </c>
      <c r="P245" t="s">
        <v>36</v>
      </c>
      <c r="Q245" t="s">
        <v>37</v>
      </c>
      <c r="R245" t="s">
        <v>12</v>
      </c>
      <c r="U245" t="s">
        <v>12</v>
      </c>
      <c r="V245" t="s">
        <v>12</v>
      </c>
      <c r="W245" t="s">
        <v>12</v>
      </c>
      <c r="X245" t="s">
        <v>12</v>
      </c>
      <c r="Y245" t="s">
        <v>14</v>
      </c>
      <c r="Z245" t="s">
        <v>1125</v>
      </c>
      <c r="AA245" t="s">
        <v>890</v>
      </c>
      <c r="AB245">
        <v>95678</v>
      </c>
      <c r="AC245" t="str">
        <f t="shared" si="6"/>
        <v>699 Shasta St., Roseville, CA 95678</v>
      </c>
      <c r="AD245" t="s">
        <v>17</v>
      </c>
      <c r="AE245" t="s">
        <v>812</v>
      </c>
      <c r="AF245" t="s">
        <v>75</v>
      </c>
      <c r="AG245" t="s">
        <v>37</v>
      </c>
      <c r="AH245" t="s">
        <v>895</v>
      </c>
      <c r="AI245">
        <v>38.760205110000001</v>
      </c>
      <c r="AJ245">
        <v>-121.28231316</v>
      </c>
      <c r="AK245">
        <v>305</v>
      </c>
      <c r="AL245">
        <v>5</v>
      </c>
      <c r="AM245">
        <v>1.6</v>
      </c>
      <c r="AN245">
        <v>0</v>
      </c>
      <c r="AO245">
        <v>0</v>
      </c>
      <c r="AP245">
        <v>6</v>
      </c>
      <c r="AQ245">
        <v>2</v>
      </c>
      <c r="AR245">
        <v>1</v>
      </c>
      <c r="AS245">
        <v>0.3</v>
      </c>
      <c r="AT245">
        <v>103</v>
      </c>
      <c r="AU245">
        <v>33.799999999999997</v>
      </c>
      <c r="AV245">
        <v>0</v>
      </c>
      <c r="AW245">
        <v>0</v>
      </c>
      <c r="AX245">
        <v>164</v>
      </c>
      <c r="AY245">
        <v>53.8</v>
      </c>
      <c r="AZ245">
        <v>26</v>
      </c>
      <c r="BA245">
        <v>8.5</v>
      </c>
      <c r="BB245">
        <v>0</v>
      </c>
      <c r="BC245">
        <v>0</v>
      </c>
      <c r="BD245">
        <v>24</v>
      </c>
      <c r="BE245">
        <v>7.9</v>
      </c>
      <c r="BF245">
        <v>0</v>
      </c>
      <c r="BG245">
        <v>0</v>
      </c>
      <c r="BH245">
        <v>6</v>
      </c>
      <c r="BI245">
        <v>2</v>
      </c>
      <c r="BJ245">
        <v>0</v>
      </c>
      <c r="BK245">
        <v>0</v>
      </c>
      <c r="BL245">
        <v>228</v>
      </c>
      <c r="BM245">
        <v>74.8</v>
      </c>
      <c r="BN245">
        <v>45</v>
      </c>
      <c r="BO245">
        <v>14.8</v>
      </c>
      <c r="BP245">
        <v>228</v>
      </c>
      <c r="BQ245">
        <v>74.8</v>
      </c>
      <c r="BR245" t="s">
        <v>818</v>
      </c>
      <c r="BS245" t="s">
        <v>813</v>
      </c>
      <c r="BT245" t="s">
        <v>1057</v>
      </c>
      <c r="BU245" t="s">
        <v>1059</v>
      </c>
      <c r="BV245" t="s">
        <v>821</v>
      </c>
      <c r="BW245" t="s">
        <v>822</v>
      </c>
      <c r="BZ245">
        <v>37670</v>
      </c>
      <c r="CA245">
        <v>-121.282313159946</v>
      </c>
      <c r="CB245">
        <v>38.760205110960001</v>
      </c>
      <c r="CD245">
        <f xml:space="preserve"> _xlfn.XLOOKUP(AB245,[1]Sheet1!B:B,[1]Sheet1!Y:Y,"Not Found")</f>
        <v>104704</v>
      </c>
      <c r="CE245">
        <f xml:space="preserve"> _xlfn.XLOOKUP(AB245,[1]Sheet1!B:B,[1]Sheet1!AA:AA, "Not Found")</f>
        <v>122320</v>
      </c>
      <c r="CH245">
        <f t="shared" ca="1" si="7"/>
        <v>0.54529604665831677</v>
      </c>
    </row>
    <row r="246" spans="1:86" x14ac:dyDescent="0.3">
      <c r="A246">
        <v>5244</v>
      </c>
      <c r="B246" t="s">
        <v>0</v>
      </c>
      <c r="C246" t="s">
        <v>1126</v>
      </c>
      <c r="D246" s="3">
        <v>31669106111959</v>
      </c>
      <c r="E246" t="s">
        <v>1057</v>
      </c>
      <c r="F246" t="s">
        <v>1127</v>
      </c>
      <c r="G246" t="s">
        <v>812</v>
      </c>
      <c r="H246" t="s">
        <v>813</v>
      </c>
      <c r="I246" t="s">
        <v>1059</v>
      </c>
      <c r="J246" t="s">
        <v>1128</v>
      </c>
      <c r="K246" t="s">
        <v>35</v>
      </c>
      <c r="L246" t="s">
        <v>9</v>
      </c>
      <c r="M246" s="1">
        <v>34942</v>
      </c>
      <c r="O246" t="s">
        <v>35</v>
      </c>
      <c r="P246" t="s">
        <v>36</v>
      </c>
      <c r="Q246" t="s">
        <v>37</v>
      </c>
      <c r="R246" t="s">
        <v>12</v>
      </c>
      <c r="U246" t="s">
        <v>12</v>
      </c>
      <c r="V246" t="s">
        <v>12</v>
      </c>
      <c r="W246" t="s">
        <v>12</v>
      </c>
      <c r="X246" t="s">
        <v>12</v>
      </c>
      <c r="Y246" t="s">
        <v>14</v>
      </c>
      <c r="Z246" t="s">
        <v>1129</v>
      </c>
      <c r="AA246" t="s">
        <v>890</v>
      </c>
      <c r="AB246">
        <v>95678</v>
      </c>
      <c r="AC246" t="str">
        <f t="shared" si="6"/>
        <v>250 Trestle Rd., Roseville, CA 95678</v>
      </c>
      <c r="AD246" t="s">
        <v>17</v>
      </c>
      <c r="AE246" t="s">
        <v>812</v>
      </c>
      <c r="AF246" t="s">
        <v>75</v>
      </c>
      <c r="AG246" t="s">
        <v>37</v>
      </c>
      <c r="AH246" t="s">
        <v>895</v>
      </c>
      <c r="AI246">
        <v>38.780805110000003</v>
      </c>
      <c r="AJ246">
        <v>-121.29641316</v>
      </c>
      <c r="AK246">
        <v>370</v>
      </c>
      <c r="AL246">
        <v>10</v>
      </c>
      <c r="AM246">
        <v>2.7</v>
      </c>
      <c r="AN246">
        <v>0</v>
      </c>
      <c r="AO246">
        <v>0</v>
      </c>
      <c r="AP246">
        <v>15</v>
      </c>
      <c r="AQ246">
        <v>4.0999999999999996</v>
      </c>
      <c r="AR246">
        <v>10</v>
      </c>
      <c r="AS246">
        <v>2.7</v>
      </c>
      <c r="AT246">
        <v>99</v>
      </c>
      <c r="AU246">
        <v>26.8</v>
      </c>
      <c r="AV246">
        <v>3</v>
      </c>
      <c r="AW246">
        <v>0.8</v>
      </c>
      <c r="AX246">
        <v>191</v>
      </c>
      <c r="AY246">
        <v>51.6</v>
      </c>
      <c r="AZ246">
        <v>42</v>
      </c>
      <c r="BA246">
        <v>11.4</v>
      </c>
      <c r="BB246">
        <v>0</v>
      </c>
      <c r="BC246">
        <v>0</v>
      </c>
      <c r="BD246">
        <v>31</v>
      </c>
      <c r="BE246">
        <v>8.4</v>
      </c>
      <c r="BF246">
        <v>1</v>
      </c>
      <c r="BG246">
        <v>0.3</v>
      </c>
      <c r="BH246">
        <v>9</v>
      </c>
      <c r="BI246">
        <v>2.4</v>
      </c>
      <c r="BJ246">
        <v>0</v>
      </c>
      <c r="BK246">
        <v>0</v>
      </c>
      <c r="BL246">
        <v>240</v>
      </c>
      <c r="BM246">
        <v>64.900000000000006</v>
      </c>
      <c r="BN246">
        <v>65</v>
      </c>
      <c r="BO246">
        <v>17.600000000000001</v>
      </c>
      <c r="BP246">
        <v>240</v>
      </c>
      <c r="BQ246">
        <v>64.900000000000006</v>
      </c>
      <c r="BR246" t="s">
        <v>818</v>
      </c>
      <c r="BS246" t="s">
        <v>813</v>
      </c>
      <c r="BT246" t="s">
        <v>1057</v>
      </c>
      <c r="BU246" t="s">
        <v>1059</v>
      </c>
      <c r="BV246" t="s">
        <v>821</v>
      </c>
      <c r="BW246" t="s">
        <v>822</v>
      </c>
      <c r="BZ246">
        <v>37659</v>
      </c>
      <c r="CA246">
        <v>-121.296413164844</v>
      </c>
      <c r="CB246">
        <v>38.780805112272297</v>
      </c>
      <c r="CD246">
        <f xml:space="preserve"> _xlfn.XLOOKUP(AB246,[1]Sheet1!B:B,[1]Sheet1!Y:Y,"Not Found")</f>
        <v>104704</v>
      </c>
      <c r="CE246">
        <f xml:space="preserve"> _xlfn.XLOOKUP(AB246,[1]Sheet1!B:B,[1]Sheet1!AA:AA, "Not Found")</f>
        <v>122320</v>
      </c>
      <c r="CH246">
        <f t="shared" ca="1" si="7"/>
        <v>0.38814470176891103</v>
      </c>
    </row>
    <row r="247" spans="1:86" x14ac:dyDescent="0.3">
      <c r="A247">
        <v>5245</v>
      </c>
      <c r="B247" t="s">
        <v>0</v>
      </c>
      <c r="C247" t="s">
        <v>1130</v>
      </c>
      <c r="D247" s="3">
        <v>31669106111967</v>
      </c>
      <c r="E247" t="s">
        <v>1057</v>
      </c>
      <c r="F247" t="s">
        <v>1131</v>
      </c>
      <c r="G247" t="s">
        <v>812</v>
      </c>
      <c r="H247" t="s">
        <v>813</v>
      </c>
      <c r="I247" t="s">
        <v>1059</v>
      </c>
      <c r="J247" t="s">
        <v>1132</v>
      </c>
      <c r="K247" t="s">
        <v>113</v>
      </c>
      <c r="L247" t="s">
        <v>9</v>
      </c>
      <c r="M247" s="1">
        <v>34360</v>
      </c>
      <c r="O247" t="s">
        <v>113</v>
      </c>
      <c r="P247" t="s">
        <v>75</v>
      </c>
      <c r="Q247" t="s">
        <v>96</v>
      </c>
      <c r="R247" t="s">
        <v>12</v>
      </c>
      <c r="U247" t="s">
        <v>12</v>
      </c>
      <c r="V247" t="s">
        <v>12</v>
      </c>
      <c r="W247" t="s">
        <v>12</v>
      </c>
      <c r="X247" t="s">
        <v>12</v>
      </c>
      <c r="Y247" t="s">
        <v>14</v>
      </c>
      <c r="Z247" t="s">
        <v>1133</v>
      </c>
      <c r="AA247" t="s">
        <v>890</v>
      </c>
      <c r="AB247">
        <v>95678</v>
      </c>
      <c r="AC247" t="str">
        <f t="shared" si="6"/>
        <v>100 Hallissy Dr., Roseville, CA 95678</v>
      </c>
      <c r="AD247" t="s">
        <v>17</v>
      </c>
      <c r="AE247" t="s">
        <v>812</v>
      </c>
      <c r="AF247" t="s">
        <v>75</v>
      </c>
      <c r="AG247" t="s">
        <v>37</v>
      </c>
      <c r="AH247" t="s">
        <v>895</v>
      </c>
      <c r="AI247">
        <v>38.778105109999998</v>
      </c>
      <c r="AJ247">
        <v>-121.30211317</v>
      </c>
      <c r="AK247">
        <v>872</v>
      </c>
      <c r="AL247">
        <v>40</v>
      </c>
      <c r="AM247">
        <v>4.5999999999999996</v>
      </c>
      <c r="AN247">
        <v>4</v>
      </c>
      <c r="AO247">
        <v>0.5</v>
      </c>
      <c r="AP247">
        <v>71</v>
      </c>
      <c r="AQ247">
        <v>8.1</v>
      </c>
      <c r="AR247">
        <v>11</v>
      </c>
      <c r="AS247">
        <v>1.3</v>
      </c>
      <c r="AT247">
        <v>282</v>
      </c>
      <c r="AU247">
        <v>32.299999999999997</v>
      </c>
      <c r="AV247">
        <v>4</v>
      </c>
      <c r="AW247">
        <v>0.5</v>
      </c>
      <c r="AX247">
        <v>394</v>
      </c>
      <c r="AY247">
        <v>45.2</v>
      </c>
      <c r="AZ247">
        <v>62</v>
      </c>
      <c r="BA247">
        <v>7.1</v>
      </c>
      <c r="BB247">
        <v>4</v>
      </c>
      <c r="BC247">
        <v>0.5</v>
      </c>
      <c r="BD247">
        <v>106</v>
      </c>
      <c r="BE247">
        <v>12.2</v>
      </c>
      <c r="BF247">
        <v>3</v>
      </c>
      <c r="BG247">
        <v>0.3</v>
      </c>
      <c r="BH247">
        <v>29</v>
      </c>
      <c r="BI247">
        <v>3.3</v>
      </c>
      <c r="BJ247">
        <v>2</v>
      </c>
      <c r="BK247">
        <v>0.2</v>
      </c>
      <c r="BL247">
        <v>633</v>
      </c>
      <c r="BM247">
        <v>72.599999999999994</v>
      </c>
      <c r="BN247">
        <v>121</v>
      </c>
      <c r="BO247">
        <v>13.9</v>
      </c>
      <c r="BP247">
        <v>629</v>
      </c>
      <c r="BQ247">
        <v>72.099999999999994</v>
      </c>
      <c r="BR247" t="s">
        <v>818</v>
      </c>
      <c r="BS247" t="s">
        <v>813</v>
      </c>
      <c r="BT247" t="s">
        <v>1057</v>
      </c>
      <c r="BU247" t="s">
        <v>1059</v>
      </c>
      <c r="BV247" t="s">
        <v>821</v>
      </c>
      <c r="BW247" t="s">
        <v>822</v>
      </c>
      <c r="BZ247">
        <v>37658</v>
      </c>
      <c r="CA247">
        <v>-121.302113165512</v>
      </c>
      <c r="CB247">
        <v>38.778105110710399</v>
      </c>
      <c r="CD247">
        <f xml:space="preserve"> _xlfn.XLOOKUP(AB247,[1]Sheet1!B:B,[1]Sheet1!Y:Y,"Not Found")</f>
        <v>104704</v>
      </c>
      <c r="CE247">
        <f xml:space="preserve"> _xlfn.XLOOKUP(AB247,[1]Sheet1!B:B,[1]Sheet1!AA:AA, "Not Found")</f>
        <v>122320</v>
      </c>
      <c r="CH247">
        <f t="shared" ca="1" si="7"/>
        <v>0.42708657652933246</v>
      </c>
    </row>
    <row r="248" spans="1:86" x14ac:dyDescent="0.3">
      <c r="A248">
        <v>5246</v>
      </c>
      <c r="B248" t="s">
        <v>0</v>
      </c>
      <c r="C248" t="s">
        <v>1134</v>
      </c>
      <c r="D248" s="3">
        <v>31669106116099</v>
      </c>
      <c r="E248" t="s">
        <v>1057</v>
      </c>
      <c r="F248" t="s">
        <v>1135</v>
      </c>
      <c r="G248" t="s">
        <v>812</v>
      </c>
      <c r="H248" t="s">
        <v>813</v>
      </c>
      <c r="I248" t="s">
        <v>1059</v>
      </c>
      <c r="J248" t="s">
        <v>1136</v>
      </c>
      <c r="K248" t="s">
        <v>35</v>
      </c>
      <c r="L248" t="s">
        <v>9</v>
      </c>
      <c r="M248" s="1">
        <v>36395</v>
      </c>
      <c r="O248" t="s">
        <v>35</v>
      </c>
      <c r="P248" t="s">
        <v>36</v>
      </c>
      <c r="Q248" t="s">
        <v>37</v>
      </c>
      <c r="R248" t="s">
        <v>12</v>
      </c>
      <c r="U248" t="s">
        <v>12</v>
      </c>
      <c r="V248" t="s">
        <v>12</v>
      </c>
      <c r="W248" t="s">
        <v>12</v>
      </c>
      <c r="X248" t="s">
        <v>12</v>
      </c>
      <c r="Y248" t="s">
        <v>58</v>
      </c>
      <c r="Z248" t="s">
        <v>1137</v>
      </c>
      <c r="AA248" t="s">
        <v>890</v>
      </c>
      <c r="AB248">
        <v>95678</v>
      </c>
      <c r="AC248" t="str">
        <f t="shared" si="6"/>
        <v>1051 Trehowell Dr., Roseville, CA 95678</v>
      </c>
      <c r="AD248" t="s">
        <v>17</v>
      </c>
      <c r="AE248" t="s">
        <v>812</v>
      </c>
      <c r="AF248" t="s">
        <v>75</v>
      </c>
      <c r="AG248" t="s">
        <v>37</v>
      </c>
      <c r="AH248" t="s">
        <v>895</v>
      </c>
      <c r="AI248">
        <v>38.775005110000002</v>
      </c>
      <c r="AJ248">
        <v>-121.28331316000001</v>
      </c>
      <c r="AK248">
        <v>400</v>
      </c>
      <c r="AL248">
        <v>10</v>
      </c>
      <c r="AM248">
        <v>2.5</v>
      </c>
      <c r="AN248">
        <v>3</v>
      </c>
      <c r="AO248">
        <v>0.8</v>
      </c>
      <c r="AP248">
        <v>45</v>
      </c>
      <c r="AQ248">
        <v>11.2</v>
      </c>
      <c r="AR248">
        <v>14</v>
      </c>
      <c r="AS248">
        <v>3.5</v>
      </c>
      <c r="AT248">
        <v>94</v>
      </c>
      <c r="AU248">
        <v>23.5</v>
      </c>
      <c r="AV248">
        <v>1</v>
      </c>
      <c r="AW248">
        <v>0.2</v>
      </c>
      <c r="AX248">
        <v>190</v>
      </c>
      <c r="AY248">
        <v>47.5</v>
      </c>
      <c r="AZ248">
        <v>43</v>
      </c>
      <c r="BA248">
        <v>10.8</v>
      </c>
      <c r="BB248">
        <v>0</v>
      </c>
      <c r="BC248">
        <v>0</v>
      </c>
      <c r="BD248">
        <v>88</v>
      </c>
      <c r="BE248">
        <v>22</v>
      </c>
      <c r="BF248">
        <v>1</v>
      </c>
      <c r="BG248">
        <v>0.2</v>
      </c>
      <c r="BH248">
        <v>3</v>
      </c>
      <c r="BI248">
        <v>0.8</v>
      </c>
      <c r="BJ248">
        <v>0</v>
      </c>
      <c r="BK248">
        <v>0</v>
      </c>
      <c r="BL248">
        <v>268</v>
      </c>
      <c r="BM248">
        <v>67</v>
      </c>
      <c r="BN248">
        <v>51</v>
      </c>
      <c r="BO248">
        <v>12.8</v>
      </c>
      <c r="BP248">
        <v>267</v>
      </c>
      <c r="BQ248">
        <v>66.8</v>
      </c>
      <c r="BR248" t="s">
        <v>818</v>
      </c>
      <c r="BS248" t="s">
        <v>813</v>
      </c>
      <c r="BT248" t="s">
        <v>1057</v>
      </c>
      <c r="BU248" t="s">
        <v>1059</v>
      </c>
      <c r="BV248" t="s">
        <v>821</v>
      </c>
      <c r="BW248" t="s">
        <v>822</v>
      </c>
      <c r="BZ248">
        <v>37665</v>
      </c>
      <c r="CA248">
        <v>-121.283313161707</v>
      </c>
      <c r="CB248">
        <v>38.775005112115402</v>
      </c>
      <c r="CD248">
        <f xml:space="preserve"> _xlfn.XLOOKUP(AB248,[1]Sheet1!B:B,[1]Sheet1!Y:Y,"Not Found")</f>
        <v>104704</v>
      </c>
      <c r="CE248">
        <f xml:space="preserve"> _xlfn.XLOOKUP(AB248,[1]Sheet1!B:B,[1]Sheet1!AA:AA, "Not Found")</f>
        <v>122320</v>
      </c>
      <c r="CH248">
        <f t="shared" ca="1" si="7"/>
        <v>0.99702501045791025</v>
      </c>
    </row>
    <row r="249" spans="1:86" x14ac:dyDescent="0.3">
      <c r="A249">
        <v>5247</v>
      </c>
      <c r="B249" t="s">
        <v>0</v>
      </c>
      <c r="C249" t="s">
        <v>1138</v>
      </c>
      <c r="D249" s="3">
        <v>31669106117790</v>
      </c>
      <c r="E249" t="s">
        <v>1057</v>
      </c>
      <c r="F249" t="s">
        <v>1139</v>
      </c>
      <c r="G249" t="s">
        <v>812</v>
      </c>
      <c r="H249" t="s">
        <v>813</v>
      </c>
      <c r="I249" t="s">
        <v>1059</v>
      </c>
      <c r="J249" t="s">
        <v>1140</v>
      </c>
      <c r="K249" t="s">
        <v>113</v>
      </c>
      <c r="L249" t="s">
        <v>9</v>
      </c>
      <c r="M249" s="1">
        <v>36761</v>
      </c>
      <c r="O249" t="s">
        <v>113</v>
      </c>
      <c r="P249" t="s">
        <v>75</v>
      </c>
      <c r="Q249" t="s">
        <v>96</v>
      </c>
      <c r="R249" t="s">
        <v>12</v>
      </c>
      <c r="U249" t="s">
        <v>12</v>
      </c>
      <c r="V249" t="s">
        <v>12</v>
      </c>
      <c r="W249" t="s">
        <v>12</v>
      </c>
      <c r="X249" t="s">
        <v>12</v>
      </c>
      <c r="Y249" t="s">
        <v>14</v>
      </c>
      <c r="Z249" t="s">
        <v>1141</v>
      </c>
      <c r="AA249" t="s">
        <v>890</v>
      </c>
      <c r="AB249">
        <v>95747</v>
      </c>
      <c r="AC249" t="str">
        <f t="shared" si="6"/>
        <v>9300 Prairie Woods Way, Roseville, CA 95747</v>
      </c>
      <c r="AD249" t="s">
        <v>17</v>
      </c>
      <c r="AE249" t="s">
        <v>812</v>
      </c>
      <c r="AF249" t="s">
        <v>75</v>
      </c>
      <c r="AG249" t="s">
        <v>37</v>
      </c>
      <c r="AH249" t="s">
        <v>895</v>
      </c>
      <c r="AI249">
        <v>38.794005110000001</v>
      </c>
      <c r="AJ249">
        <v>-121.33491316999999</v>
      </c>
      <c r="AK249">
        <v>997</v>
      </c>
      <c r="AL249">
        <v>45</v>
      </c>
      <c r="AM249">
        <v>4.5</v>
      </c>
      <c r="AN249">
        <v>4</v>
      </c>
      <c r="AO249">
        <v>0.4</v>
      </c>
      <c r="AP249">
        <v>101</v>
      </c>
      <c r="AQ249">
        <v>10.1</v>
      </c>
      <c r="AR249">
        <v>65</v>
      </c>
      <c r="AS249">
        <v>6.5</v>
      </c>
      <c r="AT249">
        <v>194</v>
      </c>
      <c r="AU249">
        <v>19.5</v>
      </c>
      <c r="AV249">
        <v>9</v>
      </c>
      <c r="AW249">
        <v>0.9</v>
      </c>
      <c r="AX249">
        <v>501</v>
      </c>
      <c r="AY249">
        <v>50.3</v>
      </c>
      <c r="AZ249">
        <v>78</v>
      </c>
      <c r="BA249">
        <v>7.8</v>
      </c>
      <c r="BB249">
        <v>0</v>
      </c>
      <c r="BC249">
        <v>0</v>
      </c>
      <c r="BD249">
        <v>60</v>
      </c>
      <c r="BE249">
        <v>6</v>
      </c>
      <c r="BF249">
        <v>3</v>
      </c>
      <c r="BG249">
        <v>0.3</v>
      </c>
      <c r="BH249">
        <v>8</v>
      </c>
      <c r="BI249">
        <v>0.8</v>
      </c>
      <c r="BJ249">
        <v>0</v>
      </c>
      <c r="BK249">
        <v>0</v>
      </c>
      <c r="BL249">
        <v>609</v>
      </c>
      <c r="BM249">
        <v>61.1</v>
      </c>
      <c r="BN249">
        <v>124</v>
      </c>
      <c r="BO249">
        <v>12.4</v>
      </c>
      <c r="BP249">
        <v>609</v>
      </c>
      <c r="BQ249">
        <v>61.1</v>
      </c>
      <c r="BR249" t="s">
        <v>818</v>
      </c>
      <c r="BS249" t="s">
        <v>813</v>
      </c>
      <c r="BT249" t="s">
        <v>1057</v>
      </c>
      <c r="BU249" t="s">
        <v>1059</v>
      </c>
      <c r="BV249" t="s">
        <v>821</v>
      </c>
      <c r="BW249" t="s">
        <v>822</v>
      </c>
      <c r="BZ249">
        <v>37666</v>
      </c>
      <c r="CA249">
        <v>-121.334913173125</v>
      </c>
      <c r="CB249">
        <v>38.794005110129604</v>
      </c>
      <c r="CD249">
        <f xml:space="preserve"> _xlfn.XLOOKUP(AB249,[1]Sheet1!B:B,[1]Sheet1!Y:Y,"Not Found")</f>
        <v>133595</v>
      </c>
      <c r="CE249">
        <f xml:space="preserve"> _xlfn.XLOOKUP(AB249,[1]Sheet1!B:B,[1]Sheet1!AA:AA, "Not Found")</f>
        <v>158396</v>
      </c>
      <c r="CH249">
        <f t="shared" ca="1" si="7"/>
        <v>0.98974482501248484</v>
      </c>
    </row>
    <row r="250" spans="1:86" x14ac:dyDescent="0.3">
      <c r="A250">
        <v>5248</v>
      </c>
      <c r="B250" t="s">
        <v>0</v>
      </c>
      <c r="C250" t="s">
        <v>1142</v>
      </c>
      <c r="D250" s="3">
        <v>31669280116459</v>
      </c>
      <c r="E250" t="s">
        <v>821</v>
      </c>
      <c r="F250" t="s">
        <v>1143</v>
      </c>
      <c r="G250" t="s">
        <v>812</v>
      </c>
      <c r="H250" t="s">
        <v>813</v>
      </c>
      <c r="I250" t="s">
        <v>822</v>
      </c>
      <c r="J250" t="s">
        <v>1144</v>
      </c>
      <c r="K250" t="s">
        <v>8</v>
      </c>
      <c r="L250" t="s">
        <v>9</v>
      </c>
      <c r="M250" s="1">
        <v>39681</v>
      </c>
      <c r="O250" t="s">
        <v>8</v>
      </c>
      <c r="P250" t="s">
        <v>4</v>
      </c>
      <c r="Q250" t="s">
        <v>11</v>
      </c>
      <c r="R250" t="s">
        <v>12</v>
      </c>
      <c r="U250" t="s">
        <v>12</v>
      </c>
      <c r="V250" t="s">
        <v>12</v>
      </c>
      <c r="W250" t="s">
        <v>13</v>
      </c>
      <c r="X250" t="s">
        <v>12</v>
      </c>
      <c r="Y250" t="s">
        <v>14</v>
      </c>
      <c r="Z250" t="s">
        <v>1145</v>
      </c>
      <c r="AA250" t="s">
        <v>883</v>
      </c>
      <c r="AB250">
        <v>95843</v>
      </c>
      <c r="AC250" t="str">
        <f t="shared" si="6"/>
        <v>7801 Titan Dr., Antelope, CA 95843</v>
      </c>
      <c r="AD250" t="s">
        <v>17</v>
      </c>
      <c r="AE250" t="s">
        <v>75</v>
      </c>
      <c r="AF250" t="s">
        <v>75</v>
      </c>
      <c r="AG250" t="s">
        <v>75</v>
      </c>
      <c r="AH250" t="s">
        <v>225</v>
      </c>
      <c r="AI250">
        <v>38.710733099999999</v>
      </c>
      <c r="AJ250">
        <v>-121.35598517</v>
      </c>
      <c r="AK250">
        <v>1796</v>
      </c>
      <c r="AL250">
        <v>132</v>
      </c>
      <c r="AM250">
        <v>7.3</v>
      </c>
      <c r="AN250">
        <v>13</v>
      </c>
      <c r="AO250">
        <v>0.7</v>
      </c>
      <c r="AP250">
        <v>234</v>
      </c>
      <c r="AQ250">
        <v>13</v>
      </c>
      <c r="AR250">
        <v>38</v>
      </c>
      <c r="AS250">
        <v>2.1</v>
      </c>
      <c r="AT250">
        <v>451</v>
      </c>
      <c r="AU250">
        <v>25.1</v>
      </c>
      <c r="AV250">
        <v>27</v>
      </c>
      <c r="AW250">
        <v>1.5</v>
      </c>
      <c r="AX250">
        <v>672</v>
      </c>
      <c r="AY250">
        <v>37.4</v>
      </c>
      <c r="AZ250">
        <v>189</v>
      </c>
      <c r="BA250">
        <v>10.5</v>
      </c>
      <c r="BB250">
        <v>40</v>
      </c>
      <c r="BC250">
        <v>2.2000000000000002</v>
      </c>
      <c r="BD250">
        <v>170</v>
      </c>
      <c r="BE250">
        <v>9.5</v>
      </c>
      <c r="BF250">
        <v>4</v>
      </c>
      <c r="BG250">
        <v>0.2</v>
      </c>
      <c r="BH250">
        <v>84</v>
      </c>
      <c r="BI250">
        <v>4.7</v>
      </c>
      <c r="BJ250">
        <v>0</v>
      </c>
      <c r="BK250">
        <v>0</v>
      </c>
      <c r="BL250">
        <v>1175</v>
      </c>
      <c r="BM250">
        <v>65.400000000000006</v>
      </c>
      <c r="BN250">
        <v>124</v>
      </c>
      <c r="BO250">
        <v>6.9</v>
      </c>
      <c r="BP250">
        <v>1160</v>
      </c>
      <c r="BQ250">
        <v>64.599999999999994</v>
      </c>
      <c r="BR250" t="s">
        <v>884</v>
      </c>
      <c r="BS250" t="s">
        <v>885</v>
      </c>
      <c r="BT250" t="s">
        <v>878</v>
      </c>
      <c r="BU250" t="s">
        <v>880</v>
      </c>
      <c r="BV250" t="s">
        <v>821</v>
      </c>
      <c r="BW250" t="s">
        <v>822</v>
      </c>
      <c r="BZ250">
        <v>37685</v>
      </c>
      <c r="CA250">
        <v>-121.35598516572701</v>
      </c>
      <c r="CB250">
        <v>38.7107331022236</v>
      </c>
      <c r="CD250">
        <f xml:space="preserve"> _xlfn.XLOOKUP(AB250,[1]Sheet1!B:B,[1]Sheet1!Y:Y,"Not Found")</f>
        <v>94753</v>
      </c>
      <c r="CE250">
        <f xml:space="preserve"> _xlfn.XLOOKUP(AB250,[1]Sheet1!B:B,[1]Sheet1!AA:AA, "Not Found")</f>
        <v>113600</v>
      </c>
      <c r="CH250">
        <f t="shared" ca="1" si="7"/>
        <v>2.8439741677712682E-3</v>
      </c>
    </row>
    <row r="251" spans="1:86" x14ac:dyDescent="0.3">
      <c r="A251">
        <v>5249</v>
      </c>
      <c r="B251" t="s">
        <v>0</v>
      </c>
      <c r="C251" t="s">
        <v>1146</v>
      </c>
      <c r="D251" s="3">
        <v>31669280121418</v>
      </c>
      <c r="E251" t="s">
        <v>821</v>
      </c>
      <c r="F251" t="s">
        <v>1147</v>
      </c>
      <c r="G251" t="s">
        <v>812</v>
      </c>
      <c r="H251" t="s">
        <v>813</v>
      </c>
      <c r="I251" t="s">
        <v>822</v>
      </c>
      <c r="J251" t="s">
        <v>1148</v>
      </c>
      <c r="K251" t="s">
        <v>483</v>
      </c>
      <c r="L251" t="s">
        <v>9</v>
      </c>
      <c r="M251" s="1">
        <v>40792</v>
      </c>
      <c r="O251" t="s">
        <v>341</v>
      </c>
      <c r="P251" t="s">
        <v>36</v>
      </c>
      <c r="Q251" t="s">
        <v>11</v>
      </c>
      <c r="R251" t="s">
        <v>13</v>
      </c>
      <c r="S251" t="s">
        <v>1149</v>
      </c>
      <c r="T251" t="s">
        <v>202</v>
      </c>
      <c r="U251" t="s">
        <v>12</v>
      </c>
      <c r="V251" t="s">
        <v>12</v>
      </c>
      <c r="W251" t="s">
        <v>12</v>
      </c>
      <c r="X251" t="s">
        <v>12</v>
      </c>
      <c r="Y251" t="s">
        <v>14</v>
      </c>
      <c r="Z251" t="s">
        <v>1150</v>
      </c>
      <c r="AA251" t="s">
        <v>890</v>
      </c>
      <c r="AB251">
        <v>95678</v>
      </c>
      <c r="AC251" t="str">
        <f t="shared" si="6"/>
        <v>One Sierra Gate Plaza, Roseville, CA 95678</v>
      </c>
      <c r="AD251" t="s">
        <v>17</v>
      </c>
      <c r="AE251" t="s">
        <v>812</v>
      </c>
      <c r="AF251" t="s">
        <v>75</v>
      </c>
      <c r="AG251" t="s">
        <v>37</v>
      </c>
      <c r="AH251" t="s">
        <v>895</v>
      </c>
      <c r="AI251">
        <v>38.753773109999997</v>
      </c>
      <c r="AJ251">
        <v>-121.26632316</v>
      </c>
      <c r="AK251">
        <v>1681</v>
      </c>
      <c r="AL251">
        <v>15</v>
      </c>
      <c r="AM251">
        <v>0.9</v>
      </c>
      <c r="AN251">
        <v>5</v>
      </c>
      <c r="AO251">
        <v>0.3</v>
      </c>
      <c r="AP251">
        <v>54</v>
      </c>
      <c r="AQ251">
        <v>3.2</v>
      </c>
      <c r="AR251">
        <v>39</v>
      </c>
      <c r="AS251">
        <v>2.2999999999999998</v>
      </c>
      <c r="AT251">
        <v>293</v>
      </c>
      <c r="AU251">
        <v>17.399999999999999</v>
      </c>
      <c r="AV251">
        <v>9</v>
      </c>
      <c r="AW251">
        <v>0.5</v>
      </c>
      <c r="AX251">
        <v>1156</v>
      </c>
      <c r="AY251">
        <v>68.8</v>
      </c>
      <c r="AZ251">
        <v>109</v>
      </c>
      <c r="BA251">
        <v>6.5</v>
      </c>
      <c r="BB251">
        <v>1</v>
      </c>
      <c r="BC251">
        <v>0.1</v>
      </c>
      <c r="BD251">
        <v>195</v>
      </c>
      <c r="BE251">
        <v>11.6</v>
      </c>
      <c r="BF251">
        <v>1</v>
      </c>
      <c r="BG251">
        <v>0.1</v>
      </c>
      <c r="BH251">
        <v>0</v>
      </c>
      <c r="BI251">
        <v>0</v>
      </c>
      <c r="BJ251">
        <v>0</v>
      </c>
      <c r="BK251">
        <v>0</v>
      </c>
      <c r="BL251">
        <v>661</v>
      </c>
      <c r="BM251">
        <v>39.299999999999997</v>
      </c>
      <c r="BN251">
        <v>140</v>
      </c>
      <c r="BO251">
        <v>8.3000000000000007</v>
      </c>
      <c r="BP251">
        <v>653</v>
      </c>
      <c r="BQ251">
        <v>38.799999999999997</v>
      </c>
      <c r="BR251" t="s">
        <v>818</v>
      </c>
      <c r="BS251" t="s">
        <v>813</v>
      </c>
      <c r="BT251" t="s">
        <v>1057</v>
      </c>
      <c r="BU251" t="s">
        <v>1059</v>
      </c>
      <c r="BV251" t="s">
        <v>821</v>
      </c>
      <c r="BW251" t="s">
        <v>822</v>
      </c>
      <c r="BZ251">
        <v>31477</v>
      </c>
      <c r="CA251">
        <v>-121.26632315665501</v>
      </c>
      <c r="CB251">
        <v>38.753773112248602</v>
      </c>
      <c r="CD251">
        <f xml:space="preserve"> _xlfn.XLOOKUP(AB251,[1]Sheet1!B:B,[1]Sheet1!Y:Y,"Not Found")</f>
        <v>104704</v>
      </c>
      <c r="CE251">
        <f xml:space="preserve"> _xlfn.XLOOKUP(AB251,[1]Sheet1!B:B,[1]Sheet1!AA:AA, "Not Found")</f>
        <v>122320</v>
      </c>
      <c r="CH251">
        <f t="shared" ca="1" si="7"/>
        <v>7.4231248174753128E-2</v>
      </c>
    </row>
    <row r="252" spans="1:86" x14ac:dyDescent="0.3">
      <c r="A252">
        <v>5250</v>
      </c>
      <c r="B252" t="s">
        <v>0</v>
      </c>
      <c r="C252" t="s">
        <v>1151</v>
      </c>
      <c r="D252" s="3">
        <v>31669280139840</v>
      </c>
      <c r="E252" t="s">
        <v>821</v>
      </c>
      <c r="F252" t="s">
        <v>1152</v>
      </c>
      <c r="G252" t="s">
        <v>812</v>
      </c>
      <c r="H252" t="s">
        <v>813</v>
      </c>
      <c r="I252" t="s">
        <v>822</v>
      </c>
      <c r="J252" t="s">
        <v>1153</v>
      </c>
      <c r="K252" t="s">
        <v>8</v>
      </c>
      <c r="L252" t="s">
        <v>9</v>
      </c>
      <c r="M252" s="1">
        <v>44053</v>
      </c>
      <c r="O252" t="s">
        <v>8</v>
      </c>
      <c r="P252" t="s">
        <v>4</v>
      </c>
      <c r="Q252" t="s">
        <v>11</v>
      </c>
      <c r="R252" t="s">
        <v>12</v>
      </c>
      <c r="U252" t="s">
        <v>318</v>
      </c>
      <c r="V252" t="s">
        <v>12</v>
      </c>
      <c r="W252" t="s">
        <v>12</v>
      </c>
      <c r="X252" t="s">
        <v>12</v>
      </c>
      <c r="Y252" t="s">
        <v>14</v>
      </c>
      <c r="Z252" t="s">
        <v>1154</v>
      </c>
      <c r="AA252" t="s">
        <v>890</v>
      </c>
      <c r="AB252">
        <v>95747</v>
      </c>
      <c r="AC252" t="str">
        <f t="shared" si="6"/>
        <v>2401 Panther Pl., Roseville, CA 95747</v>
      </c>
      <c r="AD252" t="s">
        <v>17</v>
      </c>
      <c r="AE252" t="s">
        <v>812</v>
      </c>
      <c r="AF252" t="s">
        <v>75</v>
      </c>
      <c r="AG252" t="s">
        <v>37</v>
      </c>
      <c r="AH252" t="s">
        <v>895</v>
      </c>
      <c r="AI252">
        <v>38.785083110000002</v>
      </c>
      <c r="AJ252">
        <v>-121.37242818</v>
      </c>
      <c r="AK252">
        <v>1845</v>
      </c>
      <c r="AL252">
        <v>88</v>
      </c>
      <c r="AM252">
        <v>4.8</v>
      </c>
      <c r="AN252">
        <v>19</v>
      </c>
      <c r="AO252">
        <v>1</v>
      </c>
      <c r="AP252">
        <v>270</v>
      </c>
      <c r="AQ252">
        <v>14.6</v>
      </c>
      <c r="AR252">
        <v>231</v>
      </c>
      <c r="AS252">
        <v>12.5</v>
      </c>
      <c r="AT252">
        <v>294</v>
      </c>
      <c r="AU252">
        <v>15.9</v>
      </c>
      <c r="AV252">
        <v>14</v>
      </c>
      <c r="AW252">
        <v>0.8</v>
      </c>
      <c r="AX252">
        <v>645</v>
      </c>
      <c r="AY252">
        <v>35</v>
      </c>
      <c r="AZ252">
        <v>80</v>
      </c>
      <c r="BA252">
        <v>4.3</v>
      </c>
      <c r="BB252">
        <v>204</v>
      </c>
      <c r="BC252">
        <v>11.1</v>
      </c>
      <c r="BD252">
        <v>55</v>
      </c>
      <c r="BE252">
        <v>3</v>
      </c>
      <c r="BF252">
        <v>3</v>
      </c>
      <c r="BG252">
        <v>0.2</v>
      </c>
      <c r="BH252">
        <v>5</v>
      </c>
      <c r="BI252">
        <v>0.3</v>
      </c>
      <c r="BJ252">
        <v>0</v>
      </c>
      <c r="BK252">
        <v>0</v>
      </c>
      <c r="BL252">
        <v>534</v>
      </c>
      <c r="BM252">
        <v>28.9</v>
      </c>
      <c r="BN252">
        <v>93</v>
      </c>
      <c r="BO252">
        <v>5</v>
      </c>
      <c r="BP252">
        <v>530</v>
      </c>
      <c r="BQ252">
        <v>28.7</v>
      </c>
      <c r="BR252" t="s">
        <v>818</v>
      </c>
      <c r="BS252" t="s">
        <v>813</v>
      </c>
      <c r="BT252" t="s">
        <v>1057</v>
      </c>
      <c r="BU252" t="s">
        <v>1059</v>
      </c>
      <c r="BV252" t="s">
        <v>821</v>
      </c>
      <c r="BW252" t="s">
        <v>822</v>
      </c>
      <c r="BZ252">
        <v>37686</v>
      </c>
      <c r="CA252">
        <v>-121.372428177282</v>
      </c>
      <c r="CB252">
        <v>38.785083106203203</v>
      </c>
      <c r="CD252">
        <f xml:space="preserve"> _xlfn.XLOOKUP(AB252,[1]Sheet1!B:B,[1]Sheet1!Y:Y,"Not Found")</f>
        <v>133595</v>
      </c>
      <c r="CE252">
        <f xml:space="preserve"> _xlfn.XLOOKUP(AB252,[1]Sheet1!B:B,[1]Sheet1!AA:AA, "Not Found")</f>
        <v>158396</v>
      </c>
      <c r="CH252">
        <f t="shared" ca="1" si="7"/>
        <v>0.82269061997303761</v>
      </c>
    </row>
    <row r="253" spans="1:86" x14ac:dyDescent="0.3">
      <c r="A253">
        <v>5251</v>
      </c>
      <c r="B253" t="s">
        <v>0</v>
      </c>
      <c r="C253" t="s">
        <v>1155</v>
      </c>
      <c r="D253" s="3">
        <v>31669280141622</v>
      </c>
      <c r="E253" t="s">
        <v>821</v>
      </c>
      <c r="F253" t="s">
        <v>1156</v>
      </c>
      <c r="G253" t="s">
        <v>812</v>
      </c>
      <c r="H253" t="s">
        <v>813</v>
      </c>
      <c r="I253" t="s">
        <v>822</v>
      </c>
      <c r="J253" t="s">
        <v>1157</v>
      </c>
      <c r="K253" t="s">
        <v>483</v>
      </c>
      <c r="L253" t="s">
        <v>9</v>
      </c>
      <c r="M253" s="1">
        <v>44782</v>
      </c>
      <c r="O253" t="s">
        <v>341</v>
      </c>
      <c r="P253" t="s">
        <v>36</v>
      </c>
      <c r="Q253" t="s">
        <v>11</v>
      </c>
      <c r="R253" t="s">
        <v>13</v>
      </c>
      <c r="S253" t="s">
        <v>1158</v>
      </c>
      <c r="T253" t="s">
        <v>202</v>
      </c>
      <c r="U253" t="s">
        <v>318</v>
      </c>
      <c r="V253" t="s">
        <v>12</v>
      </c>
      <c r="W253" t="s">
        <v>12</v>
      </c>
      <c r="X253" t="s">
        <v>12</v>
      </c>
      <c r="Y253" t="s">
        <v>14</v>
      </c>
      <c r="Z253" t="s">
        <v>1159</v>
      </c>
      <c r="AA253" t="s">
        <v>890</v>
      </c>
      <c r="AB253">
        <v>95678</v>
      </c>
      <c r="AC253" t="str">
        <f t="shared" si="6"/>
        <v>143 Clinton Ave., Roseville, CA 95678</v>
      </c>
      <c r="AD253" t="s">
        <v>17</v>
      </c>
      <c r="AE253" t="s">
        <v>812</v>
      </c>
      <c r="AF253" t="s">
        <v>75</v>
      </c>
      <c r="AG253" t="s">
        <v>37</v>
      </c>
      <c r="AH253" t="s">
        <v>895</v>
      </c>
      <c r="AI253">
        <v>38.742330109999997</v>
      </c>
      <c r="AJ253">
        <v>-121.28908115999999</v>
      </c>
      <c r="AK253">
        <v>154</v>
      </c>
      <c r="AL253">
        <v>9</v>
      </c>
      <c r="AM253">
        <v>5.8</v>
      </c>
      <c r="AN253">
        <v>3</v>
      </c>
      <c r="AO253">
        <v>1.9</v>
      </c>
      <c r="AP253">
        <v>2</v>
      </c>
      <c r="AQ253">
        <v>1.3</v>
      </c>
      <c r="AR253">
        <v>3</v>
      </c>
      <c r="AS253">
        <v>1.9</v>
      </c>
      <c r="AT253">
        <v>44</v>
      </c>
      <c r="AU253">
        <v>28.6</v>
      </c>
      <c r="AV253">
        <v>3</v>
      </c>
      <c r="AW253">
        <v>1.9</v>
      </c>
      <c r="AX253">
        <v>86</v>
      </c>
      <c r="AY253">
        <v>55.8</v>
      </c>
      <c r="AZ253">
        <v>4</v>
      </c>
      <c r="BA253">
        <v>2.6</v>
      </c>
      <c r="BB253">
        <v>0</v>
      </c>
      <c r="BC253">
        <v>0</v>
      </c>
      <c r="BD253">
        <v>11</v>
      </c>
      <c r="BE253">
        <v>7.1</v>
      </c>
      <c r="BF253">
        <v>1</v>
      </c>
      <c r="BG253">
        <v>0.6</v>
      </c>
      <c r="BH253">
        <v>4</v>
      </c>
      <c r="BI253">
        <v>2.6</v>
      </c>
      <c r="BJ253">
        <v>0</v>
      </c>
      <c r="BK253">
        <v>0</v>
      </c>
      <c r="BL253">
        <v>99</v>
      </c>
      <c r="BM253">
        <v>64.3</v>
      </c>
      <c r="BN253">
        <v>41</v>
      </c>
      <c r="BO253">
        <v>26.6</v>
      </c>
      <c r="BP253">
        <v>99</v>
      </c>
      <c r="BQ253">
        <v>64.3</v>
      </c>
      <c r="BR253" t="s">
        <v>818</v>
      </c>
      <c r="BS253" t="s">
        <v>813</v>
      </c>
      <c r="BT253" t="s">
        <v>1057</v>
      </c>
      <c r="BU253" t="s">
        <v>1059</v>
      </c>
      <c r="BV253" t="s">
        <v>821</v>
      </c>
      <c r="BW253" t="s">
        <v>822</v>
      </c>
      <c r="BZ253">
        <v>31804</v>
      </c>
      <c r="CA253">
        <v>-121.289081158697</v>
      </c>
      <c r="CB253">
        <v>38.742330110021001</v>
      </c>
      <c r="CD253">
        <f xml:space="preserve"> _xlfn.XLOOKUP(AB253,[1]Sheet1!B:B,[1]Sheet1!Y:Y,"Not Found")</f>
        <v>104704</v>
      </c>
      <c r="CE253">
        <f xml:space="preserve"> _xlfn.XLOOKUP(AB253,[1]Sheet1!B:B,[1]Sheet1!AA:AA, "Not Found")</f>
        <v>122320</v>
      </c>
      <c r="CH253">
        <f t="shared" ca="1" si="7"/>
        <v>0.84411516229137484</v>
      </c>
    </row>
    <row r="254" spans="1:86" x14ac:dyDescent="0.3">
      <c r="A254">
        <v>5252</v>
      </c>
      <c r="B254" t="s">
        <v>0</v>
      </c>
      <c r="C254" t="s">
        <v>1160</v>
      </c>
      <c r="D254" s="3">
        <v>31669283130119</v>
      </c>
      <c r="E254" t="s">
        <v>821</v>
      </c>
      <c r="F254" t="s">
        <v>1161</v>
      </c>
      <c r="G254" t="s">
        <v>812</v>
      </c>
      <c r="H254" t="s">
        <v>813</v>
      </c>
      <c r="I254" t="s">
        <v>822</v>
      </c>
      <c r="J254" t="s">
        <v>1162</v>
      </c>
      <c r="K254" t="s">
        <v>340</v>
      </c>
      <c r="L254" t="s">
        <v>9</v>
      </c>
      <c r="M254" s="1">
        <v>29403</v>
      </c>
      <c r="O254" t="s">
        <v>8</v>
      </c>
      <c r="P254" t="s">
        <v>4</v>
      </c>
      <c r="Q254" t="s">
        <v>11</v>
      </c>
      <c r="R254" t="s">
        <v>12</v>
      </c>
      <c r="U254" t="s">
        <v>342</v>
      </c>
      <c r="V254" t="s">
        <v>12</v>
      </c>
      <c r="W254" t="s">
        <v>13</v>
      </c>
      <c r="X254" t="s">
        <v>12</v>
      </c>
      <c r="Y254" t="s">
        <v>14</v>
      </c>
      <c r="Z254" t="s">
        <v>1163</v>
      </c>
      <c r="AA254" t="s">
        <v>890</v>
      </c>
      <c r="AB254">
        <v>95678</v>
      </c>
      <c r="AC254" t="str">
        <f t="shared" si="6"/>
        <v>125 Berry St., Roseville, CA 95678</v>
      </c>
      <c r="AD254" t="s">
        <v>17</v>
      </c>
      <c r="AE254" t="s">
        <v>812</v>
      </c>
      <c r="AF254" t="s">
        <v>75</v>
      </c>
      <c r="AG254" t="s">
        <v>37</v>
      </c>
      <c r="AH254" t="s">
        <v>895</v>
      </c>
      <c r="AI254">
        <v>38.759205110000003</v>
      </c>
      <c r="AJ254">
        <v>-121.27451316</v>
      </c>
      <c r="AK254">
        <v>250</v>
      </c>
      <c r="AL254">
        <v>5</v>
      </c>
      <c r="AM254">
        <v>2</v>
      </c>
      <c r="AN254">
        <v>1</v>
      </c>
      <c r="AO254">
        <v>0.4</v>
      </c>
      <c r="AP254">
        <v>24</v>
      </c>
      <c r="AQ254">
        <v>9.6</v>
      </c>
      <c r="AR254">
        <v>7</v>
      </c>
      <c r="AS254">
        <v>2.8</v>
      </c>
      <c r="AT254">
        <v>50</v>
      </c>
      <c r="AU254">
        <v>20</v>
      </c>
      <c r="AV254">
        <v>6</v>
      </c>
      <c r="AW254">
        <v>2.4</v>
      </c>
      <c r="AX254">
        <v>146</v>
      </c>
      <c r="AY254">
        <v>58.4</v>
      </c>
      <c r="AZ254">
        <v>10</v>
      </c>
      <c r="BA254">
        <v>4</v>
      </c>
      <c r="BB254">
        <v>1</v>
      </c>
      <c r="BC254">
        <v>0.4</v>
      </c>
      <c r="BD254">
        <v>12</v>
      </c>
      <c r="BE254">
        <v>4.8</v>
      </c>
      <c r="BF254">
        <v>0</v>
      </c>
      <c r="BG254">
        <v>0</v>
      </c>
      <c r="BH254">
        <v>5</v>
      </c>
      <c r="BI254">
        <v>2</v>
      </c>
      <c r="BJ254">
        <v>0</v>
      </c>
      <c r="BK254">
        <v>0</v>
      </c>
      <c r="BL254">
        <v>121</v>
      </c>
      <c r="BM254">
        <v>48.4</v>
      </c>
      <c r="BN254">
        <v>6</v>
      </c>
      <c r="BO254">
        <v>2.4</v>
      </c>
      <c r="BP254">
        <v>121</v>
      </c>
      <c r="BQ254">
        <v>48.4</v>
      </c>
      <c r="BR254" t="s">
        <v>818</v>
      </c>
      <c r="BS254" t="s">
        <v>813</v>
      </c>
      <c r="BT254" t="s">
        <v>1057</v>
      </c>
      <c r="BU254" t="s">
        <v>1059</v>
      </c>
      <c r="BV254" t="s">
        <v>821</v>
      </c>
      <c r="BW254" t="s">
        <v>822</v>
      </c>
      <c r="BZ254">
        <v>37684</v>
      </c>
      <c r="CA254">
        <v>-121.274513159357</v>
      </c>
      <c r="CB254">
        <v>38.759205111384098</v>
      </c>
      <c r="CD254">
        <f xml:space="preserve"> _xlfn.XLOOKUP(AB254,[1]Sheet1!B:B,[1]Sheet1!Y:Y,"Not Found")</f>
        <v>104704</v>
      </c>
      <c r="CE254">
        <f xml:space="preserve"> _xlfn.XLOOKUP(AB254,[1]Sheet1!B:B,[1]Sheet1!AA:AA, "Not Found")</f>
        <v>122320</v>
      </c>
      <c r="CH254">
        <f t="shared" ca="1" si="7"/>
        <v>0.16989301076471308</v>
      </c>
    </row>
    <row r="255" spans="1:86" x14ac:dyDescent="0.3">
      <c r="A255">
        <v>5253</v>
      </c>
      <c r="B255" t="s">
        <v>0</v>
      </c>
      <c r="C255" t="s">
        <v>1164</v>
      </c>
      <c r="D255" s="3">
        <v>31669283130176</v>
      </c>
      <c r="E255" t="s">
        <v>821</v>
      </c>
      <c r="F255" t="s">
        <v>1165</v>
      </c>
      <c r="G255" t="s">
        <v>812</v>
      </c>
      <c r="H255" t="s">
        <v>813</v>
      </c>
      <c r="I255" t="s">
        <v>822</v>
      </c>
      <c r="J255" t="s">
        <v>1166</v>
      </c>
      <c r="K255" t="s">
        <v>8</v>
      </c>
      <c r="L255" t="s">
        <v>9</v>
      </c>
      <c r="M255" s="1">
        <v>34574</v>
      </c>
      <c r="O255" t="s">
        <v>8</v>
      </c>
      <c r="P255" t="s">
        <v>4</v>
      </c>
      <c r="Q255" t="s">
        <v>11</v>
      </c>
      <c r="R255" t="s">
        <v>12</v>
      </c>
      <c r="U255" t="s">
        <v>12</v>
      </c>
      <c r="V255" t="s">
        <v>12</v>
      </c>
      <c r="W255" t="s">
        <v>12</v>
      </c>
      <c r="X255" t="s">
        <v>12</v>
      </c>
      <c r="Y255" t="s">
        <v>58</v>
      </c>
      <c r="Z255" t="s">
        <v>1167</v>
      </c>
      <c r="AA255" t="s">
        <v>890</v>
      </c>
      <c r="AB255">
        <v>95747</v>
      </c>
      <c r="AC255" t="str">
        <f t="shared" si="6"/>
        <v>2551 Woodcreek Oaks Blvd., Roseville, CA 95747</v>
      </c>
      <c r="AD255" t="s">
        <v>17</v>
      </c>
      <c r="AE255" t="s">
        <v>812</v>
      </c>
      <c r="AF255" t="s">
        <v>75</v>
      </c>
      <c r="AG255" t="s">
        <v>37</v>
      </c>
      <c r="AH255" t="s">
        <v>895</v>
      </c>
      <c r="AI255">
        <v>38.763305109999997</v>
      </c>
      <c r="AJ255">
        <v>-121.33341317</v>
      </c>
      <c r="AK255">
        <v>1902</v>
      </c>
      <c r="AL255">
        <v>65</v>
      </c>
      <c r="AM255">
        <v>3.4</v>
      </c>
      <c r="AN255">
        <v>22</v>
      </c>
      <c r="AO255">
        <v>1.2</v>
      </c>
      <c r="AP255">
        <v>194</v>
      </c>
      <c r="AQ255">
        <v>10.199999999999999</v>
      </c>
      <c r="AR255">
        <v>54</v>
      </c>
      <c r="AS255">
        <v>2.8</v>
      </c>
      <c r="AT255">
        <v>409</v>
      </c>
      <c r="AU255">
        <v>21.5</v>
      </c>
      <c r="AV255">
        <v>17</v>
      </c>
      <c r="AW255">
        <v>0.9</v>
      </c>
      <c r="AX255">
        <v>1054</v>
      </c>
      <c r="AY255">
        <v>55.4</v>
      </c>
      <c r="AZ255">
        <v>61</v>
      </c>
      <c r="BA255">
        <v>3.2</v>
      </c>
      <c r="BB255">
        <v>26</v>
      </c>
      <c r="BC255">
        <v>1.4</v>
      </c>
      <c r="BD255">
        <v>94</v>
      </c>
      <c r="BE255">
        <v>4.9000000000000004</v>
      </c>
      <c r="BF255">
        <v>2</v>
      </c>
      <c r="BG255">
        <v>0.1</v>
      </c>
      <c r="BH255">
        <v>23</v>
      </c>
      <c r="BI255">
        <v>1.2</v>
      </c>
      <c r="BJ255">
        <v>0</v>
      </c>
      <c r="BK255">
        <v>0</v>
      </c>
      <c r="BL255">
        <v>767</v>
      </c>
      <c r="BM255">
        <v>40.299999999999997</v>
      </c>
      <c r="BN255">
        <v>160</v>
      </c>
      <c r="BO255">
        <v>8.4</v>
      </c>
      <c r="BP255">
        <v>757</v>
      </c>
      <c r="BQ255">
        <v>39.799999999999997</v>
      </c>
      <c r="BR255" t="s">
        <v>818</v>
      </c>
      <c r="BS255" t="s">
        <v>813</v>
      </c>
      <c r="BT255" t="s">
        <v>878</v>
      </c>
      <c r="BU255" t="s">
        <v>880</v>
      </c>
      <c r="BV255" t="s">
        <v>821</v>
      </c>
      <c r="BW255" t="s">
        <v>822</v>
      </c>
      <c r="BZ255">
        <v>37679</v>
      </c>
      <c r="CA255">
        <v>-121.333413169259</v>
      </c>
      <c r="CB255">
        <v>38.763305106731202</v>
      </c>
      <c r="CD255">
        <f xml:space="preserve"> _xlfn.XLOOKUP(AB255,[1]Sheet1!B:B,[1]Sheet1!Y:Y,"Not Found")</f>
        <v>133595</v>
      </c>
      <c r="CE255">
        <f xml:space="preserve"> _xlfn.XLOOKUP(AB255,[1]Sheet1!B:B,[1]Sheet1!AA:AA, "Not Found")</f>
        <v>158396</v>
      </c>
      <c r="CH255">
        <f t="shared" ca="1" si="7"/>
        <v>0.60616427483013957</v>
      </c>
    </row>
    <row r="256" spans="1:86" x14ac:dyDescent="0.3">
      <c r="A256">
        <v>5254</v>
      </c>
      <c r="B256" t="s">
        <v>0</v>
      </c>
      <c r="C256" t="s">
        <v>1168</v>
      </c>
      <c r="D256" s="3">
        <v>31669283130184</v>
      </c>
      <c r="E256" t="s">
        <v>821</v>
      </c>
      <c r="F256" t="s">
        <v>1169</v>
      </c>
      <c r="G256" t="s">
        <v>812</v>
      </c>
      <c r="H256" t="s">
        <v>813</v>
      </c>
      <c r="I256" t="s">
        <v>822</v>
      </c>
      <c r="J256" t="s">
        <v>1170</v>
      </c>
      <c r="K256" t="s">
        <v>8</v>
      </c>
      <c r="L256" t="s">
        <v>9</v>
      </c>
      <c r="M256" s="1">
        <v>35303</v>
      </c>
      <c r="O256" t="s">
        <v>8</v>
      </c>
      <c r="P256" t="s">
        <v>4</v>
      </c>
      <c r="Q256" t="s">
        <v>11</v>
      </c>
      <c r="R256" t="s">
        <v>12</v>
      </c>
      <c r="U256" t="s">
        <v>12</v>
      </c>
      <c r="V256" t="s">
        <v>13</v>
      </c>
      <c r="W256" t="s">
        <v>12</v>
      </c>
      <c r="X256" t="s">
        <v>12</v>
      </c>
      <c r="Y256" t="s">
        <v>14</v>
      </c>
      <c r="Z256" t="s">
        <v>1171</v>
      </c>
      <c r="AA256" t="s">
        <v>817</v>
      </c>
      <c r="AB256">
        <v>95746</v>
      </c>
      <c r="AC256" t="str">
        <f t="shared" si="6"/>
        <v>1 Grizzly Way, Granite Bay, CA 95746</v>
      </c>
      <c r="AD256" t="s">
        <v>17</v>
      </c>
      <c r="AE256" t="s">
        <v>812</v>
      </c>
      <c r="AF256" t="s">
        <v>75</v>
      </c>
      <c r="AG256" t="s">
        <v>37</v>
      </c>
      <c r="AH256" t="s">
        <v>225</v>
      </c>
      <c r="AI256">
        <v>38.732205110000002</v>
      </c>
      <c r="AJ256">
        <v>-121.21221315</v>
      </c>
      <c r="AK256">
        <v>2005</v>
      </c>
      <c r="AL256">
        <v>53</v>
      </c>
      <c r="AM256">
        <v>2.6</v>
      </c>
      <c r="AN256">
        <v>14</v>
      </c>
      <c r="AO256">
        <v>0.7</v>
      </c>
      <c r="AP256">
        <v>341</v>
      </c>
      <c r="AQ256">
        <v>17</v>
      </c>
      <c r="AR256">
        <v>52</v>
      </c>
      <c r="AS256">
        <v>2.6</v>
      </c>
      <c r="AT256">
        <v>276</v>
      </c>
      <c r="AU256">
        <v>13.8</v>
      </c>
      <c r="AV256">
        <v>14</v>
      </c>
      <c r="AW256">
        <v>0.7</v>
      </c>
      <c r="AX256">
        <v>1117</v>
      </c>
      <c r="AY256">
        <v>55.7</v>
      </c>
      <c r="AZ256">
        <v>78</v>
      </c>
      <c r="BA256">
        <v>3.9</v>
      </c>
      <c r="BB256">
        <v>60</v>
      </c>
      <c r="BC256">
        <v>3</v>
      </c>
      <c r="BD256">
        <v>51</v>
      </c>
      <c r="BE256">
        <v>2.5</v>
      </c>
      <c r="BF256">
        <v>3</v>
      </c>
      <c r="BG256">
        <v>0.1</v>
      </c>
      <c r="BH256">
        <v>2</v>
      </c>
      <c r="BI256">
        <v>0.1</v>
      </c>
      <c r="BJ256">
        <v>0</v>
      </c>
      <c r="BK256">
        <v>0</v>
      </c>
      <c r="BL256">
        <v>472</v>
      </c>
      <c r="BM256">
        <v>23.5</v>
      </c>
      <c r="BN256">
        <v>128</v>
      </c>
      <c r="BO256">
        <v>6.4</v>
      </c>
      <c r="BP256">
        <v>469</v>
      </c>
      <c r="BQ256">
        <v>23.4</v>
      </c>
      <c r="BR256" t="s">
        <v>818</v>
      </c>
      <c r="BS256" t="s">
        <v>813</v>
      </c>
      <c r="BT256" t="s">
        <v>819</v>
      </c>
      <c r="BU256" t="s">
        <v>820</v>
      </c>
      <c r="BV256" t="s">
        <v>821</v>
      </c>
      <c r="BW256" t="s">
        <v>822</v>
      </c>
      <c r="BZ256">
        <v>37683</v>
      </c>
      <c r="CA256">
        <v>-121.212213146295</v>
      </c>
      <c r="CB256">
        <v>38.7322051143164</v>
      </c>
      <c r="CD256">
        <f xml:space="preserve"> _xlfn.XLOOKUP(AB256,[1]Sheet1!B:B,[1]Sheet1!Y:Y,"Not Found")</f>
        <v>182321</v>
      </c>
      <c r="CE256">
        <f xml:space="preserve"> _xlfn.XLOOKUP(AB256,[1]Sheet1!B:B,[1]Sheet1!AA:AA, "Not Found")</f>
        <v>238142</v>
      </c>
      <c r="CH256">
        <f t="shared" ca="1" si="7"/>
        <v>0.84774555760611325</v>
      </c>
    </row>
    <row r="257" spans="1:86" x14ac:dyDescent="0.3">
      <c r="A257">
        <v>5255</v>
      </c>
      <c r="B257" t="s">
        <v>0</v>
      </c>
      <c r="C257" t="s">
        <v>1172</v>
      </c>
      <c r="D257" s="3">
        <v>31669283130309</v>
      </c>
      <c r="E257" t="s">
        <v>821</v>
      </c>
      <c r="F257" t="s">
        <v>1173</v>
      </c>
      <c r="G257" t="s">
        <v>812</v>
      </c>
      <c r="H257" t="s">
        <v>813</v>
      </c>
      <c r="I257" t="s">
        <v>822</v>
      </c>
      <c r="J257" t="s">
        <v>1174</v>
      </c>
      <c r="K257" t="s">
        <v>325</v>
      </c>
      <c r="L257" t="s">
        <v>9</v>
      </c>
      <c r="M257" s="1">
        <v>29403</v>
      </c>
      <c r="O257" t="s">
        <v>8</v>
      </c>
      <c r="P257" t="s">
        <v>4</v>
      </c>
      <c r="Q257" t="s">
        <v>11</v>
      </c>
      <c r="R257" t="s">
        <v>12</v>
      </c>
      <c r="U257" t="s">
        <v>318</v>
      </c>
      <c r="V257" t="s">
        <v>12</v>
      </c>
      <c r="W257" t="s">
        <v>13</v>
      </c>
      <c r="X257" t="s">
        <v>13</v>
      </c>
      <c r="Y257" t="s">
        <v>326</v>
      </c>
      <c r="Z257" t="s">
        <v>1175</v>
      </c>
      <c r="AA257" t="s">
        <v>890</v>
      </c>
      <c r="AB257">
        <v>95678</v>
      </c>
      <c r="AC257" t="str">
        <f t="shared" si="6"/>
        <v>350 Atlantic St., Roseville, CA 95678</v>
      </c>
      <c r="AD257" t="s">
        <v>17</v>
      </c>
      <c r="AE257" t="s">
        <v>812</v>
      </c>
      <c r="AF257" t="s">
        <v>75</v>
      </c>
      <c r="AG257" t="s">
        <v>37</v>
      </c>
      <c r="AH257" t="s">
        <v>895</v>
      </c>
      <c r="AI257">
        <v>38.752605109999998</v>
      </c>
      <c r="AJ257">
        <v>-121.28001316</v>
      </c>
      <c r="AK257">
        <v>105</v>
      </c>
      <c r="AL257">
        <v>9</v>
      </c>
      <c r="AM257">
        <v>8.6</v>
      </c>
      <c r="AN257">
        <v>3</v>
      </c>
      <c r="AO257">
        <v>2.9</v>
      </c>
      <c r="AP257">
        <v>4</v>
      </c>
      <c r="AQ257">
        <v>3.8</v>
      </c>
      <c r="AR257">
        <v>1</v>
      </c>
      <c r="AS257">
        <v>1</v>
      </c>
      <c r="AT257">
        <v>41</v>
      </c>
      <c r="AU257">
        <v>39</v>
      </c>
      <c r="AV257">
        <v>0</v>
      </c>
      <c r="AW257">
        <v>0</v>
      </c>
      <c r="AX257">
        <v>38</v>
      </c>
      <c r="AY257">
        <v>36.200000000000003</v>
      </c>
      <c r="AZ257">
        <v>7</v>
      </c>
      <c r="BA257">
        <v>6.7</v>
      </c>
      <c r="BB257">
        <v>2</v>
      </c>
      <c r="BC257">
        <v>1.9</v>
      </c>
      <c r="BD257">
        <v>16</v>
      </c>
      <c r="BE257">
        <v>15.2</v>
      </c>
      <c r="BF257">
        <v>0</v>
      </c>
      <c r="BG257">
        <v>0</v>
      </c>
      <c r="BH257">
        <v>4</v>
      </c>
      <c r="BI257">
        <v>3.8</v>
      </c>
      <c r="BJ257">
        <v>0</v>
      </c>
      <c r="BK257">
        <v>0</v>
      </c>
      <c r="BL257">
        <v>68</v>
      </c>
      <c r="BM257">
        <v>64.8</v>
      </c>
      <c r="BN257">
        <v>17</v>
      </c>
      <c r="BO257">
        <v>16.2</v>
      </c>
      <c r="BP257">
        <v>65</v>
      </c>
      <c r="BQ257">
        <v>61.9</v>
      </c>
      <c r="BR257" t="s">
        <v>818</v>
      </c>
      <c r="BS257" t="s">
        <v>813</v>
      </c>
      <c r="BT257" t="s">
        <v>1057</v>
      </c>
      <c r="BU257" t="s">
        <v>1059</v>
      </c>
      <c r="BV257" t="s">
        <v>821</v>
      </c>
      <c r="BW257" t="s">
        <v>822</v>
      </c>
      <c r="BZ257">
        <v>37680</v>
      </c>
      <c r="CA257">
        <v>-121.28001315916801</v>
      </c>
      <c r="CB257">
        <v>38.752605111379999</v>
      </c>
      <c r="CD257">
        <f xml:space="preserve"> _xlfn.XLOOKUP(AB257,[1]Sheet1!B:B,[1]Sheet1!Y:Y,"Not Found")</f>
        <v>104704</v>
      </c>
      <c r="CE257">
        <f xml:space="preserve"> _xlfn.XLOOKUP(AB257,[1]Sheet1!B:B,[1]Sheet1!AA:AA, "Not Found")</f>
        <v>122320</v>
      </c>
      <c r="CH257">
        <f t="shared" ca="1" si="7"/>
        <v>0.79583619811584394</v>
      </c>
    </row>
    <row r="258" spans="1:86" x14ac:dyDescent="0.3">
      <c r="A258">
        <v>5256</v>
      </c>
      <c r="B258" t="s">
        <v>0</v>
      </c>
      <c r="C258" t="s">
        <v>1176</v>
      </c>
      <c r="D258" s="3">
        <v>31669283135308</v>
      </c>
      <c r="E258" t="s">
        <v>821</v>
      </c>
      <c r="F258" t="s">
        <v>1177</v>
      </c>
      <c r="G258" t="s">
        <v>812</v>
      </c>
      <c r="H258" t="s">
        <v>813</v>
      </c>
      <c r="I258" t="s">
        <v>822</v>
      </c>
      <c r="J258" t="s">
        <v>1178</v>
      </c>
      <c r="K258" t="s">
        <v>8</v>
      </c>
      <c r="L258" t="s">
        <v>9</v>
      </c>
      <c r="M258" s="1">
        <v>29403</v>
      </c>
      <c r="O258" t="s">
        <v>8</v>
      </c>
      <c r="P258" t="s">
        <v>4</v>
      </c>
      <c r="Q258" t="s">
        <v>11</v>
      </c>
      <c r="R258" t="s">
        <v>12</v>
      </c>
      <c r="U258" t="s">
        <v>12</v>
      </c>
      <c r="V258" t="s">
        <v>13</v>
      </c>
      <c r="W258" t="s">
        <v>12</v>
      </c>
      <c r="X258" t="s">
        <v>12</v>
      </c>
      <c r="Y258" t="s">
        <v>58</v>
      </c>
      <c r="Z258" t="s">
        <v>1179</v>
      </c>
      <c r="AA258" t="s">
        <v>890</v>
      </c>
      <c r="AB258">
        <v>95661</v>
      </c>
      <c r="AC258" t="str">
        <f t="shared" ref="AC258:AC321" si="8">Z258 &amp; ", " &amp; AA258 &amp;", CA " &amp;AB258</f>
        <v>1710 Cirby Way, Roseville, CA 95661</v>
      </c>
      <c r="AD258" t="s">
        <v>17</v>
      </c>
      <c r="AE258" t="s">
        <v>812</v>
      </c>
      <c r="AF258" t="s">
        <v>75</v>
      </c>
      <c r="AG258" t="s">
        <v>37</v>
      </c>
      <c r="AH258" t="s">
        <v>895</v>
      </c>
      <c r="AI258">
        <v>38.72870511</v>
      </c>
      <c r="AJ258">
        <v>-121.26121315</v>
      </c>
      <c r="AK258">
        <v>1323</v>
      </c>
      <c r="AL258">
        <v>44</v>
      </c>
      <c r="AM258">
        <v>3.3</v>
      </c>
      <c r="AN258">
        <v>9</v>
      </c>
      <c r="AO258">
        <v>0.7</v>
      </c>
      <c r="AP258">
        <v>84</v>
      </c>
      <c r="AQ258">
        <v>6.3</v>
      </c>
      <c r="AR258">
        <v>34</v>
      </c>
      <c r="AS258">
        <v>2.6</v>
      </c>
      <c r="AT258">
        <v>394</v>
      </c>
      <c r="AU258">
        <v>29.8</v>
      </c>
      <c r="AV258">
        <v>7</v>
      </c>
      <c r="AW258">
        <v>0.5</v>
      </c>
      <c r="AX258">
        <v>634</v>
      </c>
      <c r="AY258">
        <v>47.9</v>
      </c>
      <c r="AZ258">
        <v>56</v>
      </c>
      <c r="BA258">
        <v>4.2</v>
      </c>
      <c r="BB258">
        <v>61</v>
      </c>
      <c r="BC258">
        <v>4.5999999999999996</v>
      </c>
      <c r="BD258">
        <v>103</v>
      </c>
      <c r="BE258">
        <v>7.8</v>
      </c>
      <c r="BF258">
        <v>1</v>
      </c>
      <c r="BG258">
        <v>0.1</v>
      </c>
      <c r="BH258">
        <v>15</v>
      </c>
      <c r="BI258">
        <v>1.1000000000000001</v>
      </c>
      <c r="BJ258">
        <v>0</v>
      </c>
      <c r="BK258">
        <v>0</v>
      </c>
      <c r="BL258">
        <v>586</v>
      </c>
      <c r="BM258">
        <v>44.3</v>
      </c>
      <c r="BN258">
        <v>152</v>
      </c>
      <c r="BO258">
        <v>11.5</v>
      </c>
      <c r="BP258">
        <v>563</v>
      </c>
      <c r="BQ258">
        <v>42.6</v>
      </c>
      <c r="BR258" t="s">
        <v>818</v>
      </c>
      <c r="BS258" t="s">
        <v>813</v>
      </c>
      <c r="BT258" t="s">
        <v>1057</v>
      </c>
      <c r="BU258" t="s">
        <v>1059</v>
      </c>
      <c r="BV258" t="s">
        <v>821</v>
      </c>
      <c r="BW258" t="s">
        <v>822</v>
      </c>
      <c r="BZ258">
        <v>37681</v>
      </c>
      <c r="CA258">
        <v>-121.261213152495</v>
      </c>
      <c r="CB258">
        <v>38.728705110043599</v>
      </c>
      <c r="CD258">
        <f xml:space="preserve"> _xlfn.XLOOKUP(AB258,[1]Sheet1!B:B,[1]Sheet1!Y:Y,"Not Found")</f>
        <v>103745</v>
      </c>
      <c r="CE258">
        <f xml:space="preserve"> _xlfn.XLOOKUP(AB258,[1]Sheet1!B:B,[1]Sheet1!AA:AA, "Not Found")</f>
        <v>134755</v>
      </c>
      <c r="CH258">
        <f t="shared" ref="CH258:CH321" ca="1" si="9">RAND()</f>
        <v>0.70756758758795912</v>
      </c>
    </row>
    <row r="259" spans="1:86" x14ac:dyDescent="0.3">
      <c r="A259">
        <v>5257</v>
      </c>
      <c r="B259" t="s">
        <v>0</v>
      </c>
      <c r="C259" t="s">
        <v>1180</v>
      </c>
      <c r="D259" s="3">
        <v>31669283136504</v>
      </c>
      <c r="E259" t="s">
        <v>821</v>
      </c>
      <c r="F259" t="s">
        <v>1181</v>
      </c>
      <c r="G259" t="s">
        <v>812</v>
      </c>
      <c r="H259" t="s">
        <v>813</v>
      </c>
      <c r="I259" t="s">
        <v>822</v>
      </c>
      <c r="J259" t="s">
        <v>1182</v>
      </c>
      <c r="K259" t="s">
        <v>8</v>
      </c>
      <c r="L259" t="s">
        <v>9</v>
      </c>
      <c r="M259" s="1">
        <v>29403</v>
      </c>
      <c r="O259" t="s">
        <v>8</v>
      </c>
      <c r="P259" t="s">
        <v>4</v>
      </c>
      <c r="Q259" t="s">
        <v>11</v>
      </c>
      <c r="R259" t="s">
        <v>12</v>
      </c>
      <c r="U259" t="s">
        <v>12</v>
      </c>
      <c r="V259" t="s">
        <v>12</v>
      </c>
      <c r="W259" t="s">
        <v>13</v>
      </c>
      <c r="X259" t="s">
        <v>12</v>
      </c>
      <c r="Y259" t="s">
        <v>58</v>
      </c>
      <c r="Z259" t="s">
        <v>1183</v>
      </c>
      <c r="AA259" t="s">
        <v>890</v>
      </c>
      <c r="AB259">
        <v>95678</v>
      </c>
      <c r="AC259" t="str">
        <f t="shared" si="8"/>
        <v>1 Tiger Way, Roseville, CA 95678</v>
      </c>
      <c r="AD259" t="s">
        <v>17</v>
      </c>
      <c r="AE259" t="s">
        <v>812</v>
      </c>
      <c r="AF259" t="s">
        <v>75</v>
      </c>
      <c r="AG259" t="s">
        <v>37</v>
      </c>
      <c r="AH259" t="s">
        <v>895</v>
      </c>
      <c r="AI259">
        <v>38.757905110000003</v>
      </c>
      <c r="AJ259">
        <v>-121.27611315999999</v>
      </c>
      <c r="AK259">
        <v>1551</v>
      </c>
      <c r="AL259">
        <v>53</v>
      </c>
      <c r="AM259">
        <v>3.4</v>
      </c>
      <c r="AN259">
        <v>15</v>
      </c>
      <c r="AO259">
        <v>1</v>
      </c>
      <c r="AP259">
        <v>115</v>
      </c>
      <c r="AQ259">
        <v>7.4</v>
      </c>
      <c r="AR259">
        <v>46</v>
      </c>
      <c r="AS259">
        <v>3</v>
      </c>
      <c r="AT259">
        <v>499</v>
      </c>
      <c r="AU259">
        <v>32.200000000000003</v>
      </c>
      <c r="AV259">
        <v>15</v>
      </c>
      <c r="AW259">
        <v>1</v>
      </c>
      <c r="AX259">
        <v>716</v>
      </c>
      <c r="AY259">
        <v>46.2</v>
      </c>
      <c r="AZ259">
        <v>58</v>
      </c>
      <c r="BA259">
        <v>3.7</v>
      </c>
      <c r="BB259">
        <v>34</v>
      </c>
      <c r="BC259">
        <v>2.2000000000000002</v>
      </c>
      <c r="BD259">
        <v>113</v>
      </c>
      <c r="BE259">
        <v>7.3</v>
      </c>
      <c r="BF259">
        <v>8</v>
      </c>
      <c r="BG259">
        <v>0.5</v>
      </c>
      <c r="BH259">
        <v>20</v>
      </c>
      <c r="BI259">
        <v>1.3</v>
      </c>
      <c r="BJ259">
        <v>0</v>
      </c>
      <c r="BK259">
        <v>0</v>
      </c>
      <c r="BL259">
        <v>769</v>
      </c>
      <c r="BM259">
        <v>49.6</v>
      </c>
      <c r="BN259">
        <v>169</v>
      </c>
      <c r="BO259">
        <v>10.9</v>
      </c>
      <c r="BP259">
        <v>756</v>
      </c>
      <c r="BQ259">
        <v>48.7</v>
      </c>
      <c r="BR259" t="s">
        <v>818</v>
      </c>
      <c r="BS259" t="s">
        <v>813</v>
      </c>
      <c r="BT259" t="s">
        <v>1057</v>
      </c>
      <c r="BU259" t="s">
        <v>1059</v>
      </c>
      <c r="BV259" t="s">
        <v>821</v>
      </c>
      <c r="BW259" t="s">
        <v>822</v>
      </c>
      <c r="BZ259">
        <v>37682</v>
      </c>
      <c r="CA259">
        <v>-121.27611315860899</v>
      </c>
      <c r="CB259">
        <v>38.7579051110542</v>
      </c>
      <c r="CD259">
        <f xml:space="preserve"> _xlfn.XLOOKUP(AB259,[1]Sheet1!B:B,[1]Sheet1!Y:Y,"Not Found")</f>
        <v>104704</v>
      </c>
      <c r="CE259">
        <f xml:space="preserve"> _xlfn.XLOOKUP(AB259,[1]Sheet1!B:B,[1]Sheet1!AA:AA, "Not Found")</f>
        <v>122320</v>
      </c>
      <c r="CH259">
        <f t="shared" ca="1" si="9"/>
        <v>0.35718481266977398</v>
      </c>
    </row>
    <row r="260" spans="1:86" x14ac:dyDescent="0.3">
      <c r="A260">
        <v>5258</v>
      </c>
      <c r="B260" t="s">
        <v>0</v>
      </c>
      <c r="C260" t="s">
        <v>1184</v>
      </c>
      <c r="D260" s="3">
        <v>31669440106807</v>
      </c>
      <c r="E260" t="s">
        <v>1002</v>
      </c>
      <c r="F260" t="s">
        <v>1185</v>
      </c>
      <c r="G260" t="s">
        <v>812</v>
      </c>
      <c r="H260" t="s">
        <v>813</v>
      </c>
      <c r="I260" t="s">
        <v>1003</v>
      </c>
      <c r="J260" t="s">
        <v>1186</v>
      </c>
      <c r="K260" t="s">
        <v>113</v>
      </c>
      <c r="L260" t="s">
        <v>9</v>
      </c>
      <c r="M260" s="1">
        <v>38237</v>
      </c>
      <c r="O260" t="s">
        <v>113</v>
      </c>
      <c r="P260" t="s">
        <v>75</v>
      </c>
      <c r="Q260" t="s">
        <v>96</v>
      </c>
      <c r="R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58</v>
      </c>
      <c r="Z260" t="s">
        <v>1187</v>
      </c>
      <c r="AA260" t="s">
        <v>1188</v>
      </c>
      <c r="AB260">
        <v>96161</v>
      </c>
      <c r="AC260" t="str">
        <f t="shared" si="8"/>
        <v>10931 Alder Dr., Truckee, CA 96161</v>
      </c>
      <c r="AD260" t="s">
        <v>17</v>
      </c>
      <c r="AE260" t="s">
        <v>812</v>
      </c>
      <c r="AF260" t="s">
        <v>935</v>
      </c>
      <c r="AG260" t="s">
        <v>831</v>
      </c>
      <c r="AH260" t="s">
        <v>1189</v>
      </c>
      <c r="AI260">
        <v>39.345187250000002</v>
      </c>
      <c r="AJ260">
        <v>-120.17747806</v>
      </c>
      <c r="AK260">
        <v>513</v>
      </c>
      <c r="AL260">
        <v>1</v>
      </c>
      <c r="AM260">
        <v>0.2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166</v>
      </c>
      <c r="AU260">
        <v>32.4</v>
      </c>
      <c r="AV260">
        <v>0</v>
      </c>
      <c r="AW260">
        <v>0</v>
      </c>
      <c r="AX260">
        <v>323</v>
      </c>
      <c r="AY260">
        <v>63</v>
      </c>
      <c r="AZ260">
        <v>17</v>
      </c>
      <c r="BA260">
        <v>3.3</v>
      </c>
      <c r="BB260">
        <v>6</v>
      </c>
      <c r="BC260">
        <v>1.2</v>
      </c>
      <c r="BD260">
        <v>52</v>
      </c>
      <c r="BE260">
        <v>10.1</v>
      </c>
      <c r="BF260">
        <v>0</v>
      </c>
      <c r="BG260">
        <v>0</v>
      </c>
      <c r="BH260">
        <v>4</v>
      </c>
      <c r="BI260">
        <v>0.8</v>
      </c>
      <c r="BJ260">
        <v>0</v>
      </c>
      <c r="BK260">
        <v>0</v>
      </c>
      <c r="BL260">
        <v>168</v>
      </c>
      <c r="BM260">
        <v>32.700000000000003</v>
      </c>
      <c r="BN260">
        <v>73</v>
      </c>
      <c r="BO260">
        <v>14.2</v>
      </c>
      <c r="BP260">
        <v>163</v>
      </c>
      <c r="BQ260">
        <v>31.8</v>
      </c>
      <c r="BR260" t="s">
        <v>237</v>
      </c>
      <c r="BS260" t="s">
        <v>1190</v>
      </c>
      <c r="BX260" t="s">
        <v>1002</v>
      </c>
      <c r="BY260" t="s">
        <v>1003</v>
      </c>
      <c r="BZ260">
        <v>39109</v>
      </c>
      <c r="CA260">
        <v>-120.177478059999</v>
      </c>
      <c r="CB260">
        <v>39.345187246343897</v>
      </c>
      <c r="CD260">
        <f xml:space="preserve"> _xlfn.XLOOKUP(AB260,[1]Sheet1!B:B,[1]Sheet1!Y:Y,"Not Found")</f>
        <v>128535</v>
      </c>
      <c r="CE260">
        <f xml:space="preserve"> _xlfn.XLOOKUP(AB260,[1]Sheet1!B:B,[1]Sheet1!AA:AA, "Not Found")</f>
        <v>190864</v>
      </c>
      <c r="CH260">
        <f t="shared" ca="1" si="9"/>
        <v>0.90243612907839965</v>
      </c>
    </row>
    <row r="261" spans="1:86" x14ac:dyDescent="0.3">
      <c r="A261">
        <v>5259</v>
      </c>
      <c r="B261" t="s">
        <v>0</v>
      </c>
      <c r="C261" t="s">
        <v>1191</v>
      </c>
      <c r="D261" s="3">
        <v>31669440121624</v>
      </c>
      <c r="E261" t="s">
        <v>1002</v>
      </c>
      <c r="F261" t="s">
        <v>1192</v>
      </c>
      <c r="G261" t="s">
        <v>812</v>
      </c>
      <c r="H261" t="s">
        <v>813</v>
      </c>
      <c r="I261" t="s">
        <v>1003</v>
      </c>
      <c r="J261" t="s">
        <v>1193</v>
      </c>
      <c r="K261" t="s">
        <v>35</v>
      </c>
      <c r="L261" t="s">
        <v>9</v>
      </c>
      <c r="M261" s="1">
        <v>40414</v>
      </c>
      <c r="O261" t="s">
        <v>35</v>
      </c>
      <c r="P261" t="s">
        <v>36</v>
      </c>
      <c r="Q261" t="s">
        <v>96</v>
      </c>
      <c r="R261" t="s">
        <v>13</v>
      </c>
      <c r="S261" t="s">
        <v>1194</v>
      </c>
      <c r="T261" t="s">
        <v>202</v>
      </c>
      <c r="U261" t="s">
        <v>12</v>
      </c>
      <c r="V261" t="s">
        <v>12</v>
      </c>
      <c r="W261" t="s">
        <v>12</v>
      </c>
      <c r="X261" t="s">
        <v>12</v>
      </c>
      <c r="Y261" t="s">
        <v>14</v>
      </c>
      <c r="Z261" t="s">
        <v>1195</v>
      </c>
      <c r="AA261" t="s">
        <v>1188</v>
      </c>
      <c r="AB261">
        <v>96161</v>
      </c>
      <c r="AC261" t="str">
        <f t="shared" si="8"/>
        <v>11603 Donner Pass Rd., Truckee, CA 96161</v>
      </c>
      <c r="AD261" t="s">
        <v>17</v>
      </c>
      <c r="AE261" t="s">
        <v>812</v>
      </c>
      <c r="AF261" t="s">
        <v>935</v>
      </c>
      <c r="AG261" t="s">
        <v>831</v>
      </c>
      <c r="AH261" t="s">
        <v>1189</v>
      </c>
      <c r="AI261">
        <v>39.324743239999997</v>
      </c>
      <c r="AJ261">
        <v>-120.20912606</v>
      </c>
      <c r="AK261">
        <v>215</v>
      </c>
      <c r="AL261">
        <v>0</v>
      </c>
      <c r="AM261">
        <v>0</v>
      </c>
      <c r="AN261">
        <v>1</v>
      </c>
      <c r="AO261">
        <v>0.5</v>
      </c>
      <c r="AP261">
        <v>2</v>
      </c>
      <c r="AQ261">
        <v>0.9</v>
      </c>
      <c r="AR261">
        <v>0</v>
      </c>
      <c r="AS261">
        <v>0</v>
      </c>
      <c r="AT261">
        <v>64</v>
      </c>
      <c r="AU261">
        <v>29.8</v>
      </c>
      <c r="AV261">
        <v>0</v>
      </c>
      <c r="AW261">
        <v>0</v>
      </c>
      <c r="AX261">
        <v>133</v>
      </c>
      <c r="AY261">
        <v>61.9</v>
      </c>
      <c r="AZ261">
        <v>12</v>
      </c>
      <c r="BA261">
        <v>5.6</v>
      </c>
      <c r="BB261">
        <v>3</v>
      </c>
      <c r="BC261">
        <v>1.4</v>
      </c>
      <c r="BD261">
        <v>24</v>
      </c>
      <c r="BE261">
        <v>11.2</v>
      </c>
      <c r="BF261">
        <v>0</v>
      </c>
      <c r="BG261">
        <v>0</v>
      </c>
      <c r="BH261">
        <v>1</v>
      </c>
      <c r="BI261">
        <v>0.5</v>
      </c>
      <c r="BJ261">
        <v>0</v>
      </c>
      <c r="BK261">
        <v>0</v>
      </c>
      <c r="BL261">
        <v>52</v>
      </c>
      <c r="BM261">
        <v>24.2</v>
      </c>
      <c r="BN261">
        <v>42</v>
      </c>
      <c r="BO261">
        <v>19.5</v>
      </c>
      <c r="BP261">
        <v>50</v>
      </c>
      <c r="BQ261">
        <v>23.3</v>
      </c>
      <c r="BR261" t="s">
        <v>237</v>
      </c>
      <c r="BS261" t="s">
        <v>1190</v>
      </c>
      <c r="BX261" t="s">
        <v>1002</v>
      </c>
      <c r="BY261" t="s">
        <v>1003</v>
      </c>
      <c r="BZ261">
        <v>30716</v>
      </c>
      <c r="CA261">
        <v>-120.209126062187</v>
      </c>
      <c r="CB261">
        <v>39.324743242075499</v>
      </c>
      <c r="CD261">
        <f xml:space="preserve"> _xlfn.XLOOKUP(AB261,[1]Sheet1!B:B,[1]Sheet1!Y:Y,"Not Found")</f>
        <v>128535</v>
      </c>
      <c r="CE261">
        <f xml:space="preserve"> _xlfn.XLOOKUP(AB261,[1]Sheet1!B:B,[1]Sheet1!AA:AA, "Not Found")</f>
        <v>190864</v>
      </c>
      <c r="CH261">
        <f t="shared" ca="1" si="9"/>
        <v>7.2453540246762538E-2</v>
      </c>
    </row>
    <row r="262" spans="1:86" x14ac:dyDescent="0.3">
      <c r="A262">
        <v>5260</v>
      </c>
      <c r="B262" t="s">
        <v>0</v>
      </c>
      <c r="C262" t="s">
        <v>1196</v>
      </c>
      <c r="D262" s="3">
        <v>31669443130010</v>
      </c>
      <c r="E262" t="s">
        <v>1002</v>
      </c>
      <c r="F262" t="s">
        <v>1197</v>
      </c>
      <c r="G262" t="s">
        <v>812</v>
      </c>
      <c r="H262" t="s">
        <v>813</v>
      </c>
      <c r="I262" t="s">
        <v>1003</v>
      </c>
      <c r="J262" t="s">
        <v>1198</v>
      </c>
      <c r="K262" t="s">
        <v>8</v>
      </c>
      <c r="L262" t="s">
        <v>9</v>
      </c>
      <c r="M262" s="1">
        <v>29403</v>
      </c>
      <c r="O262" t="s">
        <v>8</v>
      </c>
      <c r="P262" t="s">
        <v>4</v>
      </c>
      <c r="Q262" t="s">
        <v>11</v>
      </c>
      <c r="R262" t="s">
        <v>12</v>
      </c>
      <c r="U262" t="s">
        <v>12</v>
      </c>
      <c r="V262" t="s">
        <v>12</v>
      </c>
      <c r="W262" t="s">
        <v>13</v>
      </c>
      <c r="X262" t="s">
        <v>12</v>
      </c>
      <c r="Y262" t="s">
        <v>14</v>
      </c>
      <c r="Z262" t="s">
        <v>1199</v>
      </c>
      <c r="AA262" t="s">
        <v>1200</v>
      </c>
      <c r="AB262">
        <v>96145</v>
      </c>
      <c r="AC262" t="str">
        <f t="shared" si="8"/>
        <v>2945 Polaris Rd., Tahoe City, CA 96145</v>
      </c>
      <c r="AD262" t="s">
        <v>17</v>
      </c>
      <c r="AE262" t="s">
        <v>812</v>
      </c>
      <c r="AF262" t="s">
        <v>935</v>
      </c>
      <c r="AG262" t="s">
        <v>831</v>
      </c>
      <c r="AH262" t="s">
        <v>602</v>
      </c>
      <c r="AI262">
        <v>39.195135239999999</v>
      </c>
      <c r="AJ262">
        <v>-120.12049403</v>
      </c>
      <c r="AK262">
        <v>491</v>
      </c>
      <c r="AL262">
        <v>1</v>
      </c>
      <c r="AM262">
        <v>0.2</v>
      </c>
      <c r="AN262">
        <v>1</v>
      </c>
      <c r="AO262">
        <v>0.2</v>
      </c>
      <c r="AP262">
        <v>2</v>
      </c>
      <c r="AQ262">
        <v>0.4</v>
      </c>
      <c r="AR262">
        <v>0</v>
      </c>
      <c r="AS262">
        <v>0</v>
      </c>
      <c r="AT262">
        <v>207</v>
      </c>
      <c r="AU262">
        <v>42.2</v>
      </c>
      <c r="AV262">
        <v>0</v>
      </c>
      <c r="AW262">
        <v>0</v>
      </c>
      <c r="AX262">
        <v>269</v>
      </c>
      <c r="AY262">
        <v>54.8</v>
      </c>
      <c r="AZ262">
        <v>7</v>
      </c>
      <c r="BA262">
        <v>1.4</v>
      </c>
      <c r="BB262">
        <v>4</v>
      </c>
      <c r="BC262">
        <v>0.8</v>
      </c>
      <c r="BD262">
        <v>37</v>
      </c>
      <c r="BE262">
        <v>7.5</v>
      </c>
      <c r="BF262">
        <v>0</v>
      </c>
      <c r="BG262">
        <v>0</v>
      </c>
      <c r="BH262">
        <v>7</v>
      </c>
      <c r="BI262">
        <v>1.4</v>
      </c>
      <c r="BJ262">
        <v>0</v>
      </c>
      <c r="BK262">
        <v>0</v>
      </c>
      <c r="BL262">
        <v>198</v>
      </c>
      <c r="BM262">
        <v>40.299999999999997</v>
      </c>
      <c r="BN262">
        <v>59</v>
      </c>
      <c r="BO262">
        <v>12</v>
      </c>
      <c r="BP262">
        <v>171</v>
      </c>
      <c r="BQ262">
        <v>34.799999999999997</v>
      </c>
      <c r="BR262" t="s">
        <v>818</v>
      </c>
      <c r="BS262" t="s">
        <v>813</v>
      </c>
      <c r="BX262" t="s">
        <v>1002</v>
      </c>
      <c r="BY262" t="s">
        <v>1003</v>
      </c>
      <c r="BZ262">
        <v>39103</v>
      </c>
      <c r="CA262">
        <v>-120.120494030877</v>
      </c>
      <c r="CB262">
        <v>39.195135237821603</v>
      </c>
      <c r="CD262">
        <f xml:space="preserve"> _xlfn.XLOOKUP(AB262,[1]Sheet1!B:B,[1]Sheet1!Y:Y,"Not Found")</f>
        <v>121875</v>
      </c>
      <c r="CE262">
        <f xml:space="preserve"> _xlfn.XLOOKUP(AB262,[1]Sheet1!B:B,[1]Sheet1!AA:AA, "Not Found")</f>
        <v>167658</v>
      </c>
      <c r="CH262">
        <f t="shared" ca="1" si="9"/>
        <v>0.26627196312532664</v>
      </c>
    </row>
    <row r="263" spans="1:86" x14ac:dyDescent="0.3">
      <c r="A263">
        <v>5261</v>
      </c>
      <c r="B263" t="s">
        <v>0</v>
      </c>
      <c r="C263" t="s">
        <v>1201</v>
      </c>
      <c r="D263" s="3">
        <v>31669443130077</v>
      </c>
      <c r="E263" t="s">
        <v>1002</v>
      </c>
      <c r="F263" t="s">
        <v>1202</v>
      </c>
      <c r="G263" t="s">
        <v>812</v>
      </c>
      <c r="H263" t="s">
        <v>813</v>
      </c>
      <c r="I263" t="s">
        <v>1003</v>
      </c>
      <c r="J263" t="s">
        <v>1203</v>
      </c>
      <c r="K263" t="s">
        <v>325</v>
      </c>
      <c r="L263" t="s">
        <v>9</v>
      </c>
      <c r="M263" s="1">
        <v>29403</v>
      </c>
      <c r="O263" t="s">
        <v>8</v>
      </c>
      <c r="P263" t="s">
        <v>4</v>
      </c>
      <c r="Q263" t="s">
        <v>11</v>
      </c>
      <c r="R263" t="s">
        <v>12</v>
      </c>
      <c r="U263" t="s">
        <v>12</v>
      </c>
      <c r="V263" t="s">
        <v>12</v>
      </c>
      <c r="W263" t="s">
        <v>13</v>
      </c>
      <c r="X263" t="s">
        <v>13</v>
      </c>
      <c r="Y263" t="s">
        <v>14</v>
      </c>
      <c r="Z263" t="s">
        <v>1204</v>
      </c>
      <c r="AA263" t="s">
        <v>1188</v>
      </c>
      <c r="AB263">
        <v>96161</v>
      </c>
      <c r="AC263" t="str">
        <f t="shared" si="8"/>
        <v>11661 Donner Pass Rd., Truckee, CA 96161</v>
      </c>
      <c r="AD263" t="s">
        <v>17</v>
      </c>
      <c r="AE263" t="s">
        <v>812</v>
      </c>
      <c r="AF263" t="s">
        <v>935</v>
      </c>
      <c r="AG263" t="s">
        <v>831</v>
      </c>
      <c r="AH263" t="s">
        <v>1189</v>
      </c>
      <c r="AI263">
        <v>39.323760239999999</v>
      </c>
      <c r="AJ263">
        <v>-120.21268906</v>
      </c>
      <c r="AK263">
        <v>30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73.3</v>
      </c>
      <c r="AV263">
        <v>0</v>
      </c>
      <c r="AW263">
        <v>0</v>
      </c>
      <c r="AX263">
        <v>8</v>
      </c>
      <c r="AY263">
        <v>26.7</v>
      </c>
      <c r="AZ263">
        <v>0</v>
      </c>
      <c r="BA263">
        <v>0</v>
      </c>
      <c r="BB263">
        <v>0</v>
      </c>
      <c r="BC263">
        <v>0</v>
      </c>
      <c r="BD263">
        <v>2</v>
      </c>
      <c r="BE263">
        <v>6.7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21</v>
      </c>
      <c r="BM263">
        <v>70</v>
      </c>
      <c r="BN263">
        <v>7</v>
      </c>
      <c r="BO263">
        <v>23.3</v>
      </c>
      <c r="BP263">
        <v>19</v>
      </c>
      <c r="BQ263">
        <v>63.3</v>
      </c>
      <c r="BR263" t="s">
        <v>237</v>
      </c>
      <c r="BS263" t="s">
        <v>1190</v>
      </c>
      <c r="BX263" t="s">
        <v>1002</v>
      </c>
      <c r="BY263" t="s">
        <v>1003</v>
      </c>
      <c r="BZ263">
        <v>39105</v>
      </c>
      <c r="CA263">
        <v>-120.212689061448</v>
      </c>
      <c r="CB263">
        <v>39.323760242051101</v>
      </c>
      <c r="CD263">
        <f xml:space="preserve"> _xlfn.XLOOKUP(AB263,[1]Sheet1!B:B,[1]Sheet1!Y:Y,"Not Found")</f>
        <v>128535</v>
      </c>
      <c r="CE263">
        <f xml:space="preserve"> _xlfn.XLOOKUP(AB263,[1]Sheet1!B:B,[1]Sheet1!AA:AA, "Not Found")</f>
        <v>190864</v>
      </c>
      <c r="CH263">
        <f t="shared" ca="1" si="9"/>
        <v>0.13121095878050404</v>
      </c>
    </row>
    <row r="264" spans="1:86" x14ac:dyDescent="0.3">
      <c r="A264">
        <v>5262</v>
      </c>
      <c r="B264" t="s">
        <v>0</v>
      </c>
      <c r="C264" t="s">
        <v>1205</v>
      </c>
      <c r="D264" s="3">
        <v>31669443130192</v>
      </c>
      <c r="E264" t="s">
        <v>1002</v>
      </c>
      <c r="F264" t="s">
        <v>1206</v>
      </c>
      <c r="G264" t="s">
        <v>812</v>
      </c>
      <c r="H264" t="s">
        <v>813</v>
      </c>
      <c r="I264" t="s">
        <v>1003</v>
      </c>
      <c r="J264" t="s">
        <v>1207</v>
      </c>
      <c r="K264" t="s">
        <v>340</v>
      </c>
      <c r="L264" t="s">
        <v>9</v>
      </c>
      <c r="M264" s="1">
        <v>34947</v>
      </c>
      <c r="O264" t="s">
        <v>341</v>
      </c>
      <c r="P264" t="s">
        <v>36</v>
      </c>
      <c r="Q264" t="s">
        <v>11</v>
      </c>
      <c r="R264" t="s">
        <v>12</v>
      </c>
      <c r="U264" t="s">
        <v>12</v>
      </c>
      <c r="V264" t="s">
        <v>12</v>
      </c>
      <c r="W264" t="s">
        <v>13</v>
      </c>
      <c r="X264" t="s">
        <v>12</v>
      </c>
      <c r="Y264" t="s">
        <v>14</v>
      </c>
      <c r="Z264" t="s">
        <v>1204</v>
      </c>
      <c r="AA264" t="s">
        <v>1188</v>
      </c>
      <c r="AB264">
        <v>96161</v>
      </c>
      <c r="AC264" t="str">
        <f t="shared" si="8"/>
        <v>11661 Donner Pass Rd., Truckee, CA 96161</v>
      </c>
      <c r="AD264" t="s">
        <v>17</v>
      </c>
      <c r="AE264" t="s">
        <v>812</v>
      </c>
      <c r="AF264" t="s">
        <v>935</v>
      </c>
      <c r="AG264" t="s">
        <v>831</v>
      </c>
      <c r="AH264" t="s">
        <v>1189</v>
      </c>
      <c r="AI264">
        <v>39.323760239999999</v>
      </c>
      <c r="AJ264">
        <v>-120.21268906</v>
      </c>
      <c r="AK264">
        <v>13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8</v>
      </c>
      <c r="AU264">
        <v>61.5</v>
      </c>
      <c r="AV264">
        <v>0</v>
      </c>
      <c r="AW264">
        <v>0</v>
      </c>
      <c r="AX264">
        <v>5</v>
      </c>
      <c r="AY264">
        <v>38.5</v>
      </c>
      <c r="AZ264">
        <v>0</v>
      </c>
      <c r="BA264">
        <v>0</v>
      </c>
      <c r="BB264">
        <v>0</v>
      </c>
      <c r="BC264">
        <v>0</v>
      </c>
      <c r="BD264">
        <v>3</v>
      </c>
      <c r="BE264">
        <v>23.1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8</v>
      </c>
      <c r="BM264">
        <v>61.5</v>
      </c>
      <c r="BN264">
        <v>3</v>
      </c>
      <c r="BO264">
        <v>23.1</v>
      </c>
      <c r="BP264">
        <v>6</v>
      </c>
      <c r="BQ264">
        <v>46.2</v>
      </c>
      <c r="BR264" t="s">
        <v>237</v>
      </c>
      <c r="BS264" t="s">
        <v>1190</v>
      </c>
      <c r="BX264" t="s">
        <v>1002</v>
      </c>
      <c r="BY264" t="s">
        <v>1003</v>
      </c>
      <c r="BZ264">
        <v>39100</v>
      </c>
      <c r="CA264">
        <v>-120.212689061448</v>
      </c>
      <c r="CB264">
        <v>39.323760242051101</v>
      </c>
      <c r="CD264">
        <f xml:space="preserve"> _xlfn.XLOOKUP(AB264,[1]Sheet1!B:B,[1]Sheet1!Y:Y,"Not Found")</f>
        <v>128535</v>
      </c>
      <c r="CE264">
        <f xml:space="preserve"> _xlfn.XLOOKUP(AB264,[1]Sheet1!B:B,[1]Sheet1!AA:AA, "Not Found")</f>
        <v>190864</v>
      </c>
      <c r="CH264">
        <f t="shared" ca="1" si="9"/>
        <v>0.19226320616316728</v>
      </c>
    </row>
    <row r="265" spans="1:86" x14ac:dyDescent="0.3">
      <c r="A265">
        <v>5263</v>
      </c>
      <c r="B265" t="s">
        <v>0</v>
      </c>
      <c r="C265" t="s">
        <v>1208</v>
      </c>
      <c r="D265" s="3">
        <v>31669443138500</v>
      </c>
      <c r="E265" t="s">
        <v>1002</v>
      </c>
      <c r="F265" t="s">
        <v>1209</v>
      </c>
      <c r="G265" t="s">
        <v>812</v>
      </c>
      <c r="H265" t="s">
        <v>813</v>
      </c>
      <c r="I265" t="s">
        <v>1003</v>
      </c>
      <c r="J265" t="s">
        <v>1210</v>
      </c>
      <c r="K265" t="s">
        <v>8</v>
      </c>
      <c r="L265" t="s">
        <v>9</v>
      </c>
      <c r="M265" s="1">
        <v>29403</v>
      </c>
      <c r="O265" t="s">
        <v>8</v>
      </c>
      <c r="P265" t="s">
        <v>4</v>
      </c>
      <c r="Q265" t="s">
        <v>11</v>
      </c>
      <c r="R265" t="s">
        <v>12</v>
      </c>
      <c r="U265" t="s">
        <v>12</v>
      </c>
      <c r="V265" t="s">
        <v>12</v>
      </c>
      <c r="W265" t="s">
        <v>12</v>
      </c>
      <c r="X265" t="s">
        <v>12</v>
      </c>
      <c r="Y265" t="s">
        <v>58</v>
      </c>
      <c r="Z265" t="s">
        <v>1211</v>
      </c>
      <c r="AA265" t="s">
        <v>1188</v>
      </c>
      <c r="AB265">
        <v>96161</v>
      </c>
      <c r="AC265" t="str">
        <f t="shared" si="8"/>
        <v>11725 Donner Pass Rd., Truckee, CA 96161</v>
      </c>
      <c r="AD265" t="s">
        <v>17</v>
      </c>
      <c r="AE265" t="s">
        <v>812</v>
      </c>
      <c r="AF265" t="s">
        <v>935</v>
      </c>
      <c r="AG265" t="s">
        <v>831</v>
      </c>
      <c r="AH265" t="s">
        <v>1189</v>
      </c>
      <c r="AI265">
        <v>39.324741240000002</v>
      </c>
      <c r="AJ265">
        <v>-120.21642506000001</v>
      </c>
      <c r="AK265">
        <v>894</v>
      </c>
      <c r="AL265">
        <v>2</v>
      </c>
      <c r="AM265">
        <v>0.2</v>
      </c>
      <c r="AN265">
        <v>3</v>
      </c>
      <c r="AO265">
        <v>0.3</v>
      </c>
      <c r="AP265">
        <v>8</v>
      </c>
      <c r="AQ265">
        <v>0.9</v>
      </c>
      <c r="AR265">
        <v>0</v>
      </c>
      <c r="AS265">
        <v>0</v>
      </c>
      <c r="AT265">
        <v>281</v>
      </c>
      <c r="AU265">
        <v>31.4</v>
      </c>
      <c r="AV265">
        <v>2</v>
      </c>
      <c r="AW265">
        <v>0.2</v>
      </c>
      <c r="AX265">
        <v>548</v>
      </c>
      <c r="AY265">
        <v>61.3</v>
      </c>
      <c r="AZ265">
        <v>40</v>
      </c>
      <c r="BA265">
        <v>4.5</v>
      </c>
      <c r="BB265">
        <v>10</v>
      </c>
      <c r="BC265">
        <v>1.1000000000000001</v>
      </c>
      <c r="BD265">
        <v>33</v>
      </c>
      <c r="BE265">
        <v>3.7</v>
      </c>
      <c r="BF265">
        <v>0</v>
      </c>
      <c r="BG265">
        <v>0</v>
      </c>
      <c r="BH265">
        <v>5</v>
      </c>
      <c r="BI265">
        <v>0.6</v>
      </c>
      <c r="BJ265">
        <v>0</v>
      </c>
      <c r="BK265">
        <v>0</v>
      </c>
      <c r="BL265">
        <v>249</v>
      </c>
      <c r="BM265">
        <v>27.9</v>
      </c>
      <c r="BN265">
        <v>126</v>
      </c>
      <c r="BO265">
        <v>14.1</v>
      </c>
      <c r="BP265">
        <v>224</v>
      </c>
      <c r="BQ265">
        <v>25.1</v>
      </c>
      <c r="BR265" t="s">
        <v>237</v>
      </c>
      <c r="BS265" t="s">
        <v>1190</v>
      </c>
      <c r="BX265" t="s">
        <v>1002</v>
      </c>
      <c r="BY265" t="s">
        <v>1003</v>
      </c>
      <c r="BZ265">
        <v>39107</v>
      </c>
      <c r="CA265">
        <v>-120.21642506335</v>
      </c>
      <c r="CB265">
        <v>39.324741242349397</v>
      </c>
      <c r="CD265">
        <f xml:space="preserve"> _xlfn.XLOOKUP(AB265,[1]Sheet1!B:B,[1]Sheet1!Y:Y,"Not Found")</f>
        <v>128535</v>
      </c>
      <c r="CE265">
        <f xml:space="preserve"> _xlfn.XLOOKUP(AB265,[1]Sheet1!B:B,[1]Sheet1!AA:AA, "Not Found")</f>
        <v>190864</v>
      </c>
      <c r="CH265">
        <f t="shared" ca="1" si="9"/>
        <v>0.53959966930828851</v>
      </c>
    </row>
    <row r="266" spans="1:86" x14ac:dyDescent="0.3">
      <c r="A266">
        <v>5264</v>
      </c>
      <c r="B266" t="s">
        <v>0</v>
      </c>
      <c r="C266" t="s">
        <v>1212</v>
      </c>
      <c r="D266" s="3">
        <v>31669446031298</v>
      </c>
      <c r="E266" t="s">
        <v>1002</v>
      </c>
      <c r="F266" t="s">
        <v>1213</v>
      </c>
      <c r="G266" t="s">
        <v>812</v>
      </c>
      <c r="H266" t="s">
        <v>813</v>
      </c>
      <c r="I266" t="s">
        <v>1003</v>
      </c>
      <c r="J266" t="s">
        <v>1214</v>
      </c>
      <c r="K266" t="s">
        <v>35</v>
      </c>
      <c r="L266" t="s">
        <v>9</v>
      </c>
      <c r="M266" s="1">
        <v>29403</v>
      </c>
      <c r="O266" t="s">
        <v>35</v>
      </c>
      <c r="P266" t="s">
        <v>36</v>
      </c>
      <c r="Q266" t="s">
        <v>37</v>
      </c>
      <c r="R266" t="s">
        <v>12</v>
      </c>
      <c r="U266" t="s">
        <v>12</v>
      </c>
      <c r="V266" t="s">
        <v>12</v>
      </c>
      <c r="W266" t="s">
        <v>12</v>
      </c>
      <c r="X266" t="s">
        <v>12</v>
      </c>
      <c r="Y266" t="s">
        <v>14</v>
      </c>
      <c r="Z266" t="s">
        <v>1215</v>
      </c>
      <c r="AA266" t="s">
        <v>1216</v>
      </c>
      <c r="AB266">
        <v>96161</v>
      </c>
      <c r="AC266" t="str">
        <f t="shared" si="8"/>
        <v>52755 Donner Pass Rd., Kingvale, CA 96161</v>
      </c>
      <c r="AD266" t="s">
        <v>17</v>
      </c>
      <c r="AE266" t="s">
        <v>812</v>
      </c>
      <c r="AF266" t="s">
        <v>935</v>
      </c>
      <c r="AG266" t="s">
        <v>831</v>
      </c>
      <c r="AH266" t="s">
        <v>858</v>
      </c>
      <c r="AI266">
        <v>39.31617722</v>
      </c>
      <c r="AJ266">
        <v>-120.45567010000001</v>
      </c>
      <c r="AK266">
        <v>57</v>
      </c>
      <c r="AL266">
        <v>0</v>
      </c>
      <c r="AM266">
        <v>0</v>
      </c>
      <c r="AN266">
        <v>1</v>
      </c>
      <c r="AO266">
        <v>1.8</v>
      </c>
      <c r="AP266">
        <v>0</v>
      </c>
      <c r="AQ266">
        <v>0</v>
      </c>
      <c r="AR266">
        <v>0</v>
      </c>
      <c r="AS266">
        <v>0</v>
      </c>
      <c r="AT266">
        <v>2</v>
      </c>
      <c r="AU266">
        <v>3.5</v>
      </c>
      <c r="AV266">
        <v>0</v>
      </c>
      <c r="AW266">
        <v>0</v>
      </c>
      <c r="AX266">
        <v>52</v>
      </c>
      <c r="AY266">
        <v>91.2</v>
      </c>
      <c r="AZ266">
        <v>2</v>
      </c>
      <c r="BA266">
        <v>3.5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4</v>
      </c>
      <c r="BM266">
        <v>7</v>
      </c>
      <c r="BN266">
        <v>13</v>
      </c>
      <c r="BO266">
        <v>22.8</v>
      </c>
      <c r="BP266">
        <v>4</v>
      </c>
      <c r="BQ266">
        <v>7</v>
      </c>
      <c r="BR266" t="s">
        <v>237</v>
      </c>
      <c r="BS266" t="s">
        <v>1190</v>
      </c>
      <c r="BX266" t="s">
        <v>1002</v>
      </c>
      <c r="BY266" t="s">
        <v>1003</v>
      </c>
      <c r="BZ266">
        <v>39101</v>
      </c>
      <c r="CA266">
        <v>-120.45567010124699</v>
      </c>
      <c r="CB266">
        <v>39.3161772222808</v>
      </c>
      <c r="CD266">
        <f xml:space="preserve"> _xlfn.XLOOKUP(AB266,[1]Sheet1!B:B,[1]Sheet1!Y:Y,"Not Found")</f>
        <v>128535</v>
      </c>
      <c r="CE266">
        <f xml:space="preserve"> _xlfn.XLOOKUP(AB266,[1]Sheet1!B:B,[1]Sheet1!AA:AA, "Not Found")</f>
        <v>190864</v>
      </c>
      <c r="CH266">
        <f t="shared" ca="1" si="9"/>
        <v>0.69918220439079348</v>
      </c>
    </row>
    <row r="267" spans="1:86" x14ac:dyDescent="0.3">
      <c r="A267">
        <v>5265</v>
      </c>
      <c r="B267" t="s">
        <v>0</v>
      </c>
      <c r="C267" t="s">
        <v>1217</v>
      </c>
      <c r="D267" s="3">
        <v>31669446031306</v>
      </c>
      <c r="E267" t="s">
        <v>1002</v>
      </c>
      <c r="F267" t="s">
        <v>1218</v>
      </c>
      <c r="G267" t="s">
        <v>812</v>
      </c>
      <c r="H267" t="s">
        <v>813</v>
      </c>
      <c r="I267" t="s">
        <v>1003</v>
      </c>
      <c r="J267" t="s">
        <v>1219</v>
      </c>
      <c r="K267" t="s">
        <v>35</v>
      </c>
      <c r="L267" t="s">
        <v>9</v>
      </c>
      <c r="M267" s="1">
        <v>29403</v>
      </c>
      <c r="O267" t="s">
        <v>35</v>
      </c>
      <c r="P267" t="s">
        <v>36</v>
      </c>
      <c r="Q267" t="s">
        <v>37</v>
      </c>
      <c r="R267" t="s">
        <v>12</v>
      </c>
      <c r="U267" t="s">
        <v>12</v>
      </c>
      <c r="V267" t="s">
        <v>12</v>
      </c>
      <c r="W267" t="s">
        <v>13</v>
      </c>
      <c r="X267" t="s">
        <v>12</v>
      </c>
      <c r="Y267" t="s">
        <v>14</v>
      </c>
      <c r="Z267" t="s">
        <v>1220</v>
      </c>
      <c r="AA267" t="s">
        <v>1221</v>
      </c>
      <c r="AB267">
        <v>96143</v>
      </c>
      <c r="AC267" t="str">
        <f t="shared" si="8"/>
        <v>8125 Steelhead, Kings Beach, CA 96143</v>
      </c>
      <c r="AD267" t="s">
        <v>17</v>
      </c>
      <c r="AE267" t="s">
        <v>812</v>
      </c>
      <c r="AF267" t="s">
        <v>935</v>
      </c>
      <c r="AG267" t="s">
        <v>831</v>
      </c>
      <c r="AH267" t="s">
        <v>1189</v>
      </c>
      <c r="AI267">
        <v>39.240354250000003</v>
      </c>
      <c r="AJ267">
        <v>-120.02873202000001</v>
      </c>
      <c r="AK267">
        <v>380</v>
      </c>
      <c r="AL267">
        <v>1</v>
      </c>
      <c r="AM267">
        <v>0.3</v>
      </c>
      <c r="AN267">
        <v>0</v>
      </c>
      <c r="AO267">
        <v>0</v>
      </c>
      <c r="AP267">
        <v>1</v>
      </c>
      <c r="AQ267">
        <v>0.3</v>
      </c>
      <c r="AR267">
        <v>0</v>
      </c>
      <c r="AS267">
        <v>0</v>
      </c>
      <c r="AT267">
        <v>210</v>
      </c>
      <c r="AU267">
        <v>55.3</v>
      </c>
      <c r="AV267">
        <v>0</v>
      </c>
      <c r="AW267">
        <v>0</v>
      </c>
      <c r="AX267">
        <v>147</v>
      </c>
      <c r="AY267">
        <v>38.700000000000003</v>
      </c>
      <c r="AZ267">
        <v>20</v>
      </c>
      <c r="BA267">
        <v>5.3</v>
      </c>
      <c r="BB267">
        <v>1</v>
      </c>
      <c r="BC267">
        <v>0.3</v>
      </c>
      <c r="BD267">
        <v>149</v>
      </c>
      <c r="BE267">
        <v>39.200000000000003</v>
      </c>
      <c r="BF267">
        <v>1</v>
      </c>
      <c r="BG267">
        <v>0.3</v>
      </c>
      <c r="BH267">
        <v>8</v>
      </c>
      <c r="BI267">
        <v>2.1</v>
      </c>
      <c r="BJ267">
        <v>0</v>
      </c>
      <c r="BK267">
        <v>0</v>
      </c>
      <c r="BL267">
        <v>173</v>
      </c>
      <c r="BM267">
        <v>45.5</v>
      </c>
      <c r="BN267">
        <v>37</v>
      </c>
      <c r="BO267">
        <v>9.6999999999999993</v>
      </c>
      <c r="BP267">
        <v>161</v>
      </c>
      <c r="BQ267">
        <v>42.4</v>
      </c>
      <c r="BR267" t="s">
        <v>818</v>
      </c>
      <c r="BS267" t="s">
        <v>813</v>
      </c>
      <c r="BX267" t="s">
        <v>1002</v>
      </c>
      <c r="BY267" t="s">
        <v>1003</v>
      </c>
      <c r="BZ267">
        <v>39102</v>
      </c>
      <c r="CA267">
        <v>-120.028732021929</v>
      </c>
      <c r="CB267">
        <v>39.240354248850601</v>
      </c>
      <c r="CD267">
        <f xml:space="preserve"> _xlfn.XLOOKUP(AB267,[1]Sheet1!B:B,[1]Sheet1!Y:Y,"Not Found")</f>
        <v>65841</v>
      </c>
      <c r="CE267">
        <f xml:space="preserve"> _xlfn.XLOOKUP(AB267,[1]Sheet1!B:B,[1]Sheet1!AA:AA, "Not Found")</f>
        <v>94598</v>
      </c>
      <c r="CH267">
        <f t="shared" ca="1" si="9"/>
        <v>0.42648650852574577</v>
      </c>
    </row>
    <row r="268" spans="1:86" x14ac:dyDescent="0.3">
      <c r="A268">
        <v>5266</v>
      </c>
      <c r="B268" t="s">
        <v>0</v>
      </c>
      <c r="C268" t="s">
        <v>1222</v>
      </c>
      <c r="D268" s="3">
        <v>31669446031314</v>
      </c>
      <c r="E268" t="s">
        <v>1002</v>
      </c>
      <c r="F268" t="s">
        <v>1223</v>
      </c>
      <c r="G268" t="s">
        <v>812</v>
      </c>
      <c r="H268" t="s">
        <v>813</v>
      </c>
      <c r="I268" t="s">
        <v>1003</v>
      </c>
      <c r="J268" t="s">
        <v>1224</v>
      </c>
      <c r="K268" t="s">
        <v>35</v>
      </c>
      <c r="L268" t="s">
        <v>9</v>
      </c>
      <c r="M268" s="1">
        <v>29403</v>
      </c>
      <c r="O268" t="s">
        <v>35</v>
      </c>
      <c r="P268" t="s">
        <v>36</v>
      </c>
      <c r="Q268" t="s">
        <v>37</v>
      </c>
      <c r="R268" t="s">
        <v>12</v>
      </c>
      <c r="U268" t="s">
        <v>12</v>
      </c>
      <c r="V268" t="s">
        <v>12</v>
      </c>
      <c r="W268" t="s">
        <v>12</v>
      </c>
      <c r="X268" t="s">
        <v>12</v>
      </c>
      <c r="Y268" t="s">
        <v>58</v>
      </c>
      <c r="Z268" t="s">
        <v>1225</v>
      </c>
      <c r="AA268" t="s">
        <v>1200</v>
      </c>
      <c r="AB268">
        <v>96145</v>
      </c>
      <c r="AC268" t="str">
        <f t="shared" si="8"/>
        <v>375 Grove St., Tahoe City, CA 96145</v>
      </c>
      <c r="AD268" t="s">
        <v>17</v>
      </c>
      <c r="AE268" t="s">
        <v>812</v>
      </c>
      <c r="AF268" t="s">
        <v>935</v>
      </c>
      <c r="AG268" t="s">
        <v>831</v>
      </c>
      <c r="AH268" t="s">
        <v>858</v>
      </c>
      <c r="AI268">
        <v>39.17361923</v>
      </c>
      <c r="AJ268">
        <v>-120.14225303000001</v>
      </c>
      <c r="AK268">
        <v>286</v>
      </c>
      <c r="AL268">
        <v>0</v>
      </c>
      <c r="AM268">
        <v>0</v>
      </c>
      <c r="AN268">
        <v>0</v>
      </c>
      <c r="AO268">
        <v>0</v>
      </c>
      <c r="AP268">
        <v>2</v>
      </c>
      <c r="AQ268">
        <v>0.7</v>
      </c>
      <c r="AR268">
        <v>0</v>
      </c>
      <c r="AS268">
        <v>0</v>
      </c>
      <c r="AT268">
        <v>64</v>
      </c>
      <c r="AU268">
        <v>22.4</v>
      </c>
      <c r="AV268">
        <v>0</v>
      </c>
      <c r="AW268">
        <v>0</v>
      </c>
      <c r="AX268">
        <v>202</v>
      </c>
      <c r="AY268">
        <v>70.599999999999994</v>
      </c>
      <c r="AZ268">
        <v>13</v>
      </c>
      <c r="BA268">
        <v>4.5</v>
      </c>
      <c r="BB268">
        <v>5</v>
      </c>
      <c r="BC268">
        <v>1.7</v>
      </c>
      <c r="BD268">
        <v>39</v>
      </c>
      <c r="BE268">
        <v>13.6</v>
      </c>
      <c r="BF268">
        <v>0</v>
      </c>
      <c r="BG268">
        <v>0</v>
      </c>
      <c r="BH268">
        <v>3</v>
      </c>
      <c r="BI268">
        <v>1</v>
      </c>
      <c r="BJ268">
        <v>0</v>
      </c>
      <c r="BK268">
        <v>0</v>
      </c>
      <c r="BL268">
        <v>99</v>
      </c>
      <c r="BM268">
        <v>34.6</v>
      </c>
      <c r="BN268">
        <v>55</v>
      </c>
      <c r="BO268">
        <v>19.2</v>
      </c>
      <c r="BP268">
        <v>93</v>
      </c>
      <c r="BQ268">
        <v>32.5</v>
      </c>
      <c r="BR268" t="s">
        <v>818</v>
      </c>
      <c r="BS268" t="s">
        <v>813</v>
      </c>
      <c r="BX268" t="s">
        <v>1002</v>
      </c>
      <c r="BY268" t="s">
        <v>1003</v>
      </c>
      <c r="BZ268">
        <v>39106</v>
      </c>
      <c r="CA268">
        <v>-120.142253030725</v>
      </c>
      <c r="CB268">
        <v>39.1736192343716</v>
      </c>
      <c r="CD268">
        <f xml:space="preserve"> _xlfn.XLOOKUP(AB268,[1]Sheet1!B:B,[1]Sheet1!Y:Y,"Not Found")</f>
        <v>121875</v>
      </c>
      <c r="CE268">
        <f xml:space="preserve"> _xlfn.XLOOKUP(AB268,[1]Sheet1!B:B,[1]Sheet1!AA:AA, "Not Found")</f>
        <v>167658</v>
      </c>
      <c r="CH268">
        <f t="shared" ca="1" si="9"/>
        <v>0.81672675794697325</v>
      </c>
    </row>
    <row r="269" spans="1:86" x14ac:dyDescent="0.3">
      <c r="A269">
        <v>5267</v>
      </c>
      <c r="B269" t="s">
        <v>0</v>
      </c>
      <c r="C269" t="s">
        <v>1226</v>
      </c>
      <c r="D269" s="3">
        <v>31669446031322</v>
      </c>
      <c r="E269" t="s">
        <v>1002</v>
      </c>
      <c r="F269" t="s">
        <v>1227</v>
      </c>
      <c r="G269" t="s">
        <v>812</v>
      </c>
      <c r="H269" t="s">
        <v>813</v>
      </c>
      <c r="I269" t="s">
        <v>1003</v>
      </c>
      <c r="J269" t="s">
        <v>1228</v>
      </c>
      <c r="K269" t="s">
        <v>35</v>
      </c>
      <c r="L269" t="s">
        <v>9</v>
      </c>
      <c r="M269" s="1">
        <v>29403</v>
      </c>
      <c r="O269" t="s">
        <v>35</v>
      </c>
      <c r="P269" t="s">
        <v>36</v>
      </c>
      <c r="Q269" t="s">
        <v>37</v>
      </c>
      <c r="R269" t="s">
        <v>12</v>
      </c>
      <c r="U269" t="s">
        <v>12</v>
      </c>
      <c r="V269" t="s">
        <v>12</v>
      </c>
      <c r="W269" t="s">
        <v>13</v>
      </c>
      <c r="X269" t="s">
        <v>12</v>
      </c>
      <c r="Y269" t="s">
        <v>14</v>
      </c>
      <c r="Z269" t="s">
        <v>1229</v>
      </c>
      <c r="AA269" t="s">
        <v>1188</v>
      </c>
      <c r="AB269">
        <v>96161</v>
      </c>
      <c r="AC269" t="str">
        <f t="shared" si="8"/>
        <v>11911 Donner Pass Rd., Truckee, CA 96161</v>
      </c>
      <c r="AD269" t="s">
        <v>17</v>
      </c>
      <c r="AE269" t="s">
        <v>812</v>
      </c>
      <c r="AF269" t="s">
        <v>935</v>
      </c>
      <c r="AG269" t="s">
        <v>831</v>
      </c>
      <c r="AH269" t="s">
        <v>1189</v>
      </c>
      <c r="AI269">
        <v>39.325034240000001</v>
      </c>
      <c r="AJ269">
        <v>-120.22003406</v>
      </c>
      <c r="AK269">
        <v>486</v>
      </c>
      <c r="AL269">
        <v>1</v>
      </c>
      <c r="AM269">
        <v>0.2</v>
      </c>
      <c r="AN269">
        <v>0</v>
      </c>
      <c r="AO269">
        <v>0</v>
      </c>
      <c r="AP269">
        <v>1</v>
      </c>
      <c r="AQ269">
        <v>0.2</v>
      </c>
      <c r="AR269">
        <v>0</v>
      </c>
      <c r="AS269">
        <v>0</v>
      </c>
      <c r="AT269">
        <v>253</v>
      </c>
      <c r="AU269">
        <v>52.1</v>
      </c>
      <c r="AV269">
        <v>0</v>
      </c>
      <c r="AW269">
        <v>0</v>
      </c>
      <c r="AX269">
        <v>204</v>
      </c>
      <c r="AY269">
        <v>42</v>
      </c>
      <c r="AZ269">
        <v>20</v>
      </c>
      <c r="BA269">
        <v>4.0999999999999996</v>
      </c>
      <c r="BB269">
        <v>7</v>
      </c>
      <c r="BC269">
        <v>1.4</v>
      </c>
      <c r="BD269">
        <v>146</v>
      </c>
      <c r="BE269">
        <v>30</v>
      </c>
      <c r="BF269">
        <v>2</v>
      </c>
      <c r="BG269">
        <v>0.4</v>
      </c>
      <c r="BH269">
        <v>13</v>
      </c>
      <c r="BI269">
        <v>2.7</v>
      </c>
      <c r="BJ269">
        <v>0</v>
      </c>
      <c r="BK269">
        <v>0</v>
      </c>
      <c r="BL269">
        <v>258</v>
      </c>
      <c r="BM269">
        <v>53.1</v>
      </c>
      <c r="BN269">
        <v>76</v>
      </c>
      <c r="BO269">
        <v>15.6</v>
      </c>
      <c r="BP269">
        <v>244</v>
      </c>
      <c r="BQ269">
        <v>50.2</v>
      </c>
      <c r="BR269" t="s">
        <v>237</v>
      </c>
      <c r="BS269" t="s">
        <v>1190</v>
      </c>
      <c r="BX269" t="s">
        <v>1002</v>
      </c>
      <c r="BY269" t="s">
        <v>1003</v>
      </c>
      <c r="BZ269">
        <v>39108</v>
      </c>
      <c r="CA269">
        <v>-120.220034064077</v>
      </c>
      <c r="CB269">
        <v>39.325034241767298</v>
      </c>
      <c r="CD269">
        <f xml:space="preserve"> _xlfn.XLOOKUP(AB269,[1]Sheet1!B:B,[1]Sheet1!Y:Y,"Not Found")</f>
        <v>128535</v>
      </c>
      <c r="CE269">
        <f xml:space="preserve"> _xlfn.XLOOKUP(AB269,[1]Sheet1!B:B,[1]Sheet1!AA:AA, "Not Found")</f>
        <v>190864</v>
      </c>
      <c r="CH269">
        <f t="shared" ca="1" si="9"/>
        <v>0.70645110298125924</v>
      </c>
    </row>
    <row r="270" spans="1:86" x14ac:dyDescent="0.3">
      <c r="A270">
        <v>5268</v>
      </c>
      <c r="B270" t="s">
        <v>0</v>
      </c>
      <c r="C270" t="s">
        <v>1230</v>
      </c>
      <c r="D270" s="3">
        <v>31669446094502</v>
      </c>
      <c r="E270" t="s">
        <v>1002</v>
      </c>
      <c r="F270" t="s">
        <v>1231</v>
      </c>
      <c r="G270" t="s">
        <v>812</v>
      </c>
      <c r="H270" t="s">
        <v>813</v>
      </c>
      <c r="I270" t="s">
        <v>1003</v>
      </c>
      <c r="J270" t="s">
        <v>1232</v>
      </c>
      <c r="K270" t="s">
        <v>113</v>
      </c>
      <c r="L270" t="s">
        <v>9</v>
      </c>
      <c r="M270" s="1">
        <v>29403</v>
      </c>
      <c r="O270" t="s">
        <v>113</v>
      </c>
      <c r="P270" t="s">
        <v>75</v>
      </c>
      <c r="Q270" t="s">
        <v>96</v>
      </c>
      <c r="R270" t="s">
        <v>12</v>
      </c>
      <c r="U270" t="s">
        <v>12</v>
      </c>
      <c r="V270" t="s">
        <v>12</v>
      </c>
      <c r="W270" t="s">
        <v>13</v>
      </c>
      <c r="X270" t="s">
        <v>12</v>
      </c>
      <c r="Y270" t="s">
        <v>14</v>
      </c>
      <c r="Z270" t="s">
        <v>1199</v>
      </c>
      <c r="AA270" t="s">
        <v>1200</v>
      </c>
      <c r="AB270">
        <v>96145</v>
      </c>
      <c r="AC270" t="str">
        <f t="shared" si="8"/>
        <v>2945 Polaris Rd., Tahoe City, CA 96145</v>
      </c>
      <c r="AD270" t="s">
        <v>17</v>
      </c>
      <c r="AE270" t="s">
        <v>812</v>
      </c>
      <c r="AF270" t="s">
        <v>935</v>
      </c>
      <c r="AG270" t="s">
        <v>831</v>
      </c>
      <c r="AH270" t="s">
        <v>602</v>
      </c>
      <c r="AI270">
        <v>39.195135239999999</v>
      </c>
      <c r="AJ270">
        <v>-120.12049403</v>
      </c>
      <c r="AK270">
        <v>285</v>
      </c>
      <c r="AL270">
        <v>0</v>
      </c>
      <c r="AM270">
        <v>0</v>
      </c>
      <c r="AN270">
        <v>1</v>
      </c>
      <c r="AO270">
        <v>0.4</v>
      </c>
      <c r="AP270">
        <v>5</v>
      </c>
      <c r="AQ270">
        <v>1.8</v>
      </c>
      <c r="AR270">
        <v>2</v>
      </c>
      <c r="AS270">
        <v>0.7</v>
      </c>
      <c r="AT270">
        <v>114</v>
      </c>
      <c r="AU270">
        <v>40</v>
      </c>
      <c r="AV270">
        <v>0</v>
      </c>
      <c r="AW270">
        <v>0</v>
      </c>
      <c r="AX270">
        <v>150</v>
      </c>
      <c r="AY270">
        <v>52.6</v>
      </c>
      <c r="AZ270">
        <v>12</v>
      </c>
      <c r="BA270">
        <v>4.2</v>
      </c>
      <c r="BB270">
        <v>1</v>
      </c>
      <c r="BC270">
        <v>0.4</v>
      </c>
      <c r="BD270">
        <v>41</v>
      </c>
      <c r="BE270">
        <v>14.4</v>
      </c>
      <c r="BF270">
        <v>0</v>
      </c>
      <c r="BG270">
        <v>0</v>
      </c>
      <c r="BH270">
        <v>3</v>
      </c>
      <c r="BI270">
        <v>1.1000000000000001</v>
      </c>
      <c r="BJ270">
        <v>0</v>
      </c>
      <c r="BK270">
        <v>0</v>
      </c>
      <c r="BL270">
        <v>115</v>
      </c>
      <c r="BM270">
        <v>40.4</v>
      </c>
      <c r="BN270">
        <v>48</v>
      </c>
      <c r="BO270">
        <v>16.8</v>
      </c>
      <c r="BP270">
        <v>107</v>
      </c>
      <c r="BQ270">
        <v>37.5</v>
      </c>
      <c r="BR270" t="s">
        <v>818</v>
      </c>
      <c r="BS270" t="s">
        <v>813</v>
      </c>
      <c r="BX270" t="s">
        <v>1002</v>
      </c>
      <c r="BY270" t="s">
        <v>1003</v>
      </c>
      <c r="BZ270">
        <v>39104</v>
      </c>
      <c r="CA270">
        <v>-120.120494030877</v>
      </c>
      <c r="CB270">
        <v>39.195135237821603</v>
      </c>
      <c r="CD270">
        <f xml:space="preserve"> _xlfn.XLOOKUP(AB270,[1]Sheet1!B:B,[1]Sheet1!Y:Y,"Not Found")</f>
        <v>121875</v>
      </c>
      <c r="CE270">
        <f xml:space="preserve"> _xlfn.XLOOKUP(AB270,[1]Sheet1!B:B,[1]Sheet1!AA:AA, "Not Found")</f>
        <v>167658</v>
      </c>
      <c r="CH270">
        <f t="shared" ca="1" si="9"/>
        <v>0.38702648068842871</v>
      </c>
    </row>
    <row r="271" spans="1:86" x14ac:dyDescent="0.3">
      <c r="A271">
        <v>5269</v>
      </c>
      <c r="B271" t="s">
        <v>0</v>
      </c>
      <c r="C271" t="s">
        <v>1233</v>
      </c>
      <c r="D271" s="3">
        <v>31669446113062</v>
      </c>
      <c r="E271" t="s">
        <v>1002</v>
      </c>
      <c r="F271" t="s">
        <v>1234</v>
      </c>
      <c r="G271" t="s">
        <v>812</v>
      </c>
      <c r="H271" t="s">
        <v>813</v>
      </c>
      <c r="I271" t="s">
        <v>1003</v>
      </c>
      <c r="J271" t="s">
        <v>1235</v>
      </c>
      <c r="K271" t="s">
        <v>35</v>
      </c>
      <c r="L271" t="s">
        <v>9</v>
      </c>
      <c r="M271" s="1">
        <v>34943</v>
      </c>
      <c r="O271" t="s">
        <v>35</v>
      </c>
      <c r="P271" t="s">
        <v>36</v>
      </c>
      <c r="Q271" t="s">
        <v>37</v>
      </c>
      <c r="R271" t="s">
        <v>12</v>
      </c>
      <c r="U271" t="s">
        <v>12</v>
      </c>
      <c r="V271" t="s">
        <v>12</v>
      </c>
      <c r="W271" t="s">
        <v>12</v>
      </c>
      <c r="X271" t="s">
        <v>12</v>
      </c>
      <c r="Y271" t="s">
        <v>14</v>
      </c>
      <c r="Z271" t="s">
        <v>1236</v>
      </c>
      <c r="AA271" t="s">
        <v>1188</v>
      </c>
      <c r="AB271">
        <v>96161</v>
      </c>
      <c r="AC271" t="str">
        <f t="shared" si="8"/>
        <v>10990 Dorchester Dr., Truckee, CA 96161</v>
      </c>
      <c r="AD271" t="s">
        <v>17</v>
      </c>
      <c r="AE271" t="s">
        <v>812</v>
      </c>
      <c r="AF271" t="s">
        <v>935</v>
      </c>
      <c r="AG271" t="s">
        <v>831</v>
      </c>
      <c r="AH271" t="s">
        <v>1189</v>
      </c>
      <c r="AI271">
        <v>39.363162250000002</v>
      </c>
      <c r="AJ271">
        <v>-120.09951305</v>
      </c>
      <c r="AK271">
        <v>485</v>
      </c>
      <c r="AL271">
        <v>2</v>
      </c>
      <c r="AM271">
        <v>0.4</v>
      </c>
      <c r="AN271">
        <v>4</v>
      </c>
      <c r="AO271">
        <v>0.8</v>
      </c>
      <c r="AP271">
        <v>1</v>
      </c>
      <c r="AQ271">
        <v>0.2</v>
      </c>
      <c r="AR271">
        <v>0</v>
      </c>
      <c r="AS271">
        <v>0</v>
      </c>
      <c r="AT271">
        <v>63</v>
      </c>
      <c r="AU271">
        <v>13</v>
      </c>
      <c r="AV271">
        <v>0</v>
      </c>
      <c r="AW271">
        <v>0</v>
      </c>
      <c r="AX271">
        <v>363</v>
      </c>
      <c r="AY271">
        <v>74.8</v>
      </c>
      <c r="AZ271">
        <v>35</v>
      </c>
      <c r="BA271">
        <v>7.2</v>
      </c>
      <c r="BB271">
        <v>17</v>
      </c>
      <c r="BC271">
        <v>3.5</v>
      </c>
      <c r="BD271">
        <v>17</v>
      </c>
      <c r="BE271">
        <v>3.5</v>
      </c>
      <c r="BF271">
        <v>0</v>
      </c>
      <c r="BG271">
        <v>0</v>
      </c>
      <c r="BH271">
        <v>2</v>
      </c>
      <c r="BI271">
        <v>0.4</v>
      </c>
      <c r="BJ271">
        <v>0</v>
      </c>
      <c r="BK271">
        <v>0</v>
      </c>
      <c r="BL271">
        <v>72</v>
      </c>
      <c r="BM271">
        <v>14.8</v>
      </c>
      <c r="BN271">
        <v>56</v>
      </c>
      <c r="BO271">
        <v>11.5</v>
      </c>
      <c r="BP271">
        <v>71</v>
      </c>
      <c r="BQ271">
        <v>14.6</v>
      </c>
      <c r="BR271" t="s">
        <v>237</v>
      </c>
      <c r="BS271" t="s">
        <v>1190</v>
      </c>
      <c r="BX271" t="s">
        <v>1002</v>
      </c>
      <c r="BY271" t="s">
        <v>1003</v>
      </c>
      <c r="BZ271">
        <v>39099</v>
      </c>
      <c r="CA271">
        <v>-120.099513049176</v>
      </c>
      <c r="CB271">
        <v>39.3631622542024</v>
      </c>
      <c r="CD271">
        <f xml:space="preserve"> _xlfn.XLOOKUP(AB271,[1]Sheet1!B:B,[1]Sheet1!Y:Y,"Not Found")</f>
        <v>128535</v>
      </c>
      <c r="CE271">
        <f xml:space="preserve"> _xlfn.XLOOKUP(AB271,[1]Sheet1!B:B,[1]Sheet1!AA:AA, "Not Found")</f>
        <v>190864</v>
      </c>
      <c r="CH271">
        <f t="shared" ca="1" si="9"/>
        <v>0.56732601292495966</v>
      </c>
    </row>
    <row r="272" spans="1:86" x14ac:dyDescent="0.3">
      <c r="A272">
        <v>5270</v>
      </c>
      <c r="B272" t="s">
        <v>0</v>
      </c>
      <c r="C272" t="s">
        <v>1237</v>
      </c>
      <c r="D272" s="3">
        <v>31669510106443</v>
      </c>
      <c r="E272" t="s">
        <v>1238</v>
      </c>
      <c r="F272" t="s">
        <v>1239</v>
      </c>
      <c r="G272" t="s">
        <v>812</v>
      </c>
      <c r="H272" t="s">
        <v>813</v>
      </c>
      <c r="I272" t="s">
        <v>1240</v>
      </c>
      <c r="J272" t="s">
        <v>1241</v>
      </c>
      <c r="K272" t="s">
        <v>35</v>
      </c>
      <c r="L272" t="s">
        <v>9</v>
      </c>
      <c r="M272" s="1">
        <v>38217</v>
      </c>
      <c r="O272" t="s">
        <v>35</v>
      </c>
      <c r="P272" t="s">
        <v>36</v>
      </c>
      <c r="Q272" t="s">
        <v>37</v>
      </c>
      <c r="R272" t="s">
        <v>12</v>
      </c>
      <c r="U272" t="s">
        <v>12</v>
      </c>
      <c r="V272" t="s">
        <v>12</v>
      </c>
      <c r="W272" t="s">
        <v>12</v>
      </c>
      <c r="X272" t="s">
        <v>12</v>
      </c>
      <c r="Y272" t="s">
        <v>14</v>
      </c>
      <c r="Z272" t="s">
        <v>1242</v>
      </c>
      <c r="AA272" t="s">
        <v>1243</v>
      </c>
      <c r="AB272">
        <v>95648</v>
      </c>
      <c r="AC272" t="str">
        <f t="shared" si="8"/>
        <v>2450 Eastridge Dr., Lincoln, CA 95648</v>
      </c>
      <c r="AD272" t="s">
        <v>17</v>
      </c>
      <c r="AE272" t="s">
        <v>812</v>
      </c>
      <c r="AF272" t="s">
        <v>75</v>
      </c>
      <c r="AG272" t="s">
        <v>37</v>
      </c>
      <c r="AH272" t="s">
        <v>225</v>
      </c>
      <c r="AI272">
        <v>38.847505120000001</v>
      </c>
      <c r="AJ272">
        <v>-121.27061317</v>
      </c>
      <c r="AK272">
        <v>697</v>
      </c>
      <c r="AL272">
        <v>8</v>
      </c>
      <c r="AM272">
        <v>1.1000000000000001</v>
      </c>
      <c r="AN272">
        <v>0</v>
      </c>
      <c r="AO272">
        <v>0</v>
      </c>
      <c r="AP272">
        <v>43</v>
      </c>
      <c r="AQ272">
        <v>6.2</v>
      </c>
      <c r="AR272">
        <v>17</v>
      </c>
      <c r="AS272">
        <v>2.4</v>
      </c>
      <c r="AT272">
        <v>129</v>
      </c>
      <c r="AU272">
        <v>18.5</v>
      </c>
      <c r="AV272">
        <v>1</v>
      </c>
      <c r="AW272">
        <v>0.1</v>
      </c>
      <c r="AX272">
        <v>429</v>
      </c>
      <c r="AY272">
        <v>61.5</v>
      </c>
      <c r="AZ272">
        <v>64</v>
      </c>
      <c r="BA272">
        <v>9.1999999999999993</v>
      </c>
      <c r="BB272">
        <v>6</v>
      </c>
      <c r="BC272">
        <v>0.9</v>
      </c>
      <c r="BD272">
        <v>34</v>
      </c>
      <c r="BE272">
        <v>4.9000000000000004</v>
      </c>
      <c r="BF272">
        <v>0</v>
      </c>
      <c r="BG272">
        <v>0</v>
      </c>
      <c r="BH272">
        <v>10</v>
      </c>
      <c r="BI272">
        <v>1.4</v>
      </c>
      <c r="BJ272">
        <v>0</v>
      </c>
      <c r="BK272">
        <v>0</v>
      </c>
      <c r="BL272">
        <v>80</v>
      </c>
      <c r="BM272">
        <v>11.5</v>
      </c>
      <c r="BN272">
        <v>88</v>
      </c>
      <c r="BO272">
        <v>12.6</v>
      </c>
      <c r="BP272">
        <v>79</v>
      </c>
      <c r="BQ272">
        <v>11.3</v>
      </c>
      <c r="BR272" t="s">
        <v>818</v>
      </c>
      <c r="BS272" t="s">
        <v>813</v>
      </c>
      <c r="BX272" t="s">
        <v>1238</v>
      </c>
      <c r="BY272" t="s">
        <v>1240</v>
      </c>
      <c r="BZ272">
        <v>39521</v>
      </c>
      <c r="CA272">
        <v>-121.27061316952999</v>
      </c>
      <c r="CB272">
        <v>38.847505119265101</v>
      </c>
      <c r="CD272">
        <f xml:space="preserve"> _xlfn.XLOOKUP(AB272,[1]Sheet1!B:B,[1]Sheet1!Y:Y,"Not Found")</f>
        <v>108200</v>
      </c>
      <c r="CE272">
        <f xml:space="preserve"> _xlfn.XLOOKUP(AB272,[1]Sheet1!B:B,[1]Sheet1!AA:AA, "Not Found")</f>
        <v>138449</v>
      </c>
      <c r="CH272">
        <f t="shared" ca="1" si="9"/>
        <v>0.70020040028026709</v>
      </c>
    </row>
    <row r="273" spans="1:86" x14ac:dyDescent="0.3">
      <c r="A273">
        <v>5271</v>
      </c>
      <c r="B273" t="s">
        <v>0</v>
      </c>
      <c r="C273" t="s">
        <v>1244</v>
      </c>
      <c r="D273" s="3">
        <v>31669510108514</v>
      </c>
      <c r="E273" t="s">
        <v>1238</v>
      </c>
      <c r="F273" t="s">
        <v>1245</v>
      </c>
      <c r="G273" t="s">
        <v>812</v>
      </c>
      <c r="H273" t="s">
        <v>813</v>
      </c>
      <c r="I273" t="s">
        <v>1240</v>
      </c>
      <c r="J273" t="s">
        <v>1246</v>
      </c>
      <c r="K273" t="s">
        <v>35</v>
      </c>
      <c r="L273" t="s">
        <v>9</v>
      </c>
      <c r="M273" s="1">
        <v>38581</v>
      </c>
      <c r="O273" t="s">
        <v>35</v>
      </c>
      <c r="P273" t="s">
        <v>36</v>
      </c>
      <c r="Q273" t="s">
        <v>37</v>
      </c>
      <c r="R273" t="s">
        <v>12</v>
      </c>
      <c r="U273" t="s">
        <v>12</v>
      </c>
      <c r="V273" t="s">
        <v>12</v>
      </c>
      <c r="W273" t="s">
        <v>12</v>
      </c>
      <c r="X273" t="s">
        <v>12</v>
      </c>
      <c r="Y273" t="s">
        <v>58</v>
      </c>
      <c r="Z273" t="s">
        <v>1247</v>
      </c>
      <c r="AA273" t="s">
        <v>1243</v>
      </c>
      <c r="AB273">
        <v>95648</v>
      </c>
      <c r="AC273" t="str">
        <f t="shared" si="8"/>
        <v>1561 Joiner Pkwy., Lincoln, CA 95648</v>
      </c>
      <c r="AD273" t="s">
        <v>17</v>
      </c>
      <c r="AE273" t="s">
        <v>812</v>
      </c>
      <c r="AF273" t="s">
        <v>75</v>
      </c>
      <c r="AG273" t="s">
        <v>37</v>
      </c>
      <c r="AH273" t="s">
        <v>602</v>
      </c>
      <c r="AI273">
        <v>38.906905119999998</v>
      </c>
      <c r="AJ273">
        <v>-121.31791318000001</v>
      </c>
      <c r="AK273">
        <v>416</v>
      </c>
      <c r="AL273">
        <v>14</v>
      </c>
      <c r="AM273">
        <v>3.4</v>
      </c>
      <c r="AN273">
        <v>3</v>
      </c>
      <c r="AO273">
        <v>0.7</v>
      </c>
      <c r="AP273">
        <v>20</v>
      </c>
      <c r="AQ273">
        <v>4.8</v>
      </c>
      <c r="AR273">
        <v>12</v>
      </c>
      <c r="AS273">
        <v>2.9</v>
      </c>
      <c r="AT273">
        <v>104</v>
      </c>
      <c r="AU273">
        <v>25</v>
      </c>
      <c r="AV273">
        <v>0</v>
      </c>
      <c r="AW273">
        <v>0</v>
      </c>
      <c r="AX273">
        <v>215</v>
      </c>
      <c r="AY273">
        <v>51.7</v>
      </c>
      <c r="AZ273">
        <v>46</v>
      </c>
      <c r="BA273">
        <v>11.1</v>
      </c>
      <c r="BB273">
        <v>2</v>
      </c>
      <c r="BC273">
        <v>0.5</v>
      </c>
      <c r="BD273">
        <v>38</v>
      </c>
      <c r="BE273">
        <v>9.1</v>
      </c>
      <c r="BF273">
        <v>0</v>
      </c>
      <c r="BG273">
        <v>0</v>
      </c>
      <c r="BH273">
        <v>7</v>
      </c>
      <c r="BI273">
        <v>1.7</v>
      </c>
      <c r="BJ273">
        <v>0</v>
      </c>
      <c r="BK273">
        <v>0</v>
      </c>
      <c r="BL273">
        <v>102</v>
      </c>
      <c r="BM273">
        <v>24.5</v>
      </c>
      <c r="BN273">
        <v>72</v>
      </c>
      <c r="BO273">
        <v>17.3</v>
      </c>
      <c r="BP273">
        <v>101</v>
      </c>
      <c r="BQ273">
        <v>24.3</v>
      </c>
      <c r="BR273" t="s">
        <v>818</v>
      </c>
      <c r="BS273" t="s">
        <v>813</v>
      </c>
      <c r="BX273" t="s">
        <v>1238</v>
      </c>
      <c r="BY273" t="s">
        <v>1240</v>
      </c>
      <c r="BZ273">
        <v>39522</v>
      </c>
      <c r="CA273">
        <v>-121.31791318453</v>
      </c>
      <c r="CB273">
        <v>38.906905121274796</v>
      </c>
      <c r="CD273">
        <f xml:space="preserve"> _xlfn.XLOOKUP(AB273,[1]Sheet1!B:B,[1]Sheet1!Y:Y,"Not Found")</f>
        <v>108200</v>
      </c>
      <c r="CE273">
        <f xml:space="preserve"> _xlfn.XLOOKUP(AB273,[1]Sheet1!B:B,[1]Sheet1!AA:AA, "Not Found")</f>
        <v>138449</v>
      </c>
      <c r="CH273">
        <f t="shared" ca="1" si="9"/>
        <v>0.72960064846647488</v>
      </c>
    </row>
    <row r="274" spans="1:86" x14ac:dyDescent="0.3">
      <c r="A274">
        <v>5272</v>
      </c>
      <c r="B274" t="s">
        <v>0</v>
      </c>
      <c r="C274" t="s">
        <v>1248</v>
      </c>
      <c r="D274" s="3">
        <v>31669510111385</v>
      </c>
      <c r="E274" t="s">
        <v>1238</v>
      </c>
      <c r="F274" t="s">
        <v>1249</v>
      </c>
      <c r="G274" t="s">
        <v>812</v>
      </c>
      <c r="H274" t="s">
        <v>813</v>
      </c>
      <c r="I274" t="s">
        <v>1240</v>
      </c>
      <c r="J274" t="s">
        <v>1250</v>
      </c>
      <c r="K274" t="s">
        <v>113</v>
      </c>
      <c r="L274" t="s">
        <v>9</v>
      </c>
      <c r="M274" s="1">
        <v>38952</v>
      </c>
      <c r="O274" t="s">
        <v>113</v>
      </c>
      <c r="P274" t="s">
        <v>75</v>
      </c>
      <c r="Q274" t="s">
        <v>96</v>
      </c>
      <c r="R274" t="s">
        <v>12</v>
      </c>
      <c r="U274" t="s">
        <v>12</v>
      </c>
      <c r="V274" t="s">
        <v>12</v>
      </c>
      <c r="W274" t="s">
        <v>12</v>
      </c>
      <c r="X274" t="s">
        <v>12</v>
      </c>
      <c r="Y274" t="s">
        <v>14</v>
      </c>
      <c r="Z274" t="s">
        <v>1251</v>
      </c>
      <c r="AA274" t="s">
        <v>1243</v>
      </c>
      <c r="AB274">
        <v>95648</v>
      </c>
      <c r="AC274" t="str">
        <f t="shared" si="8"/>
        <v>770 Westview Dr., Lincoln, CA 95648</v>
      </c>
      <c r="AD274" t="s">
        <v>17</v>
      </c>
      <c r="AE274" t="s">
        <v>812</v>
      </c>
      <c r="AF274" t="s">
        <v>75</v>
      </c>
      <c r="AG274" t="s">
        <v>37</v>
      </c>
      <c r="AH274" t="s">
        <v>225</v>
      </c>
      <c r="AI274">
        <v>38.843705120000003</v>
      </c>
      <c r="AJ274">
        <v>-121.28781317000001</v>
      </c>
      <c r="AK274">
        <v>924</v>
      </c>
      <c r="AL274">
        <v>13</v>
      </c>
      <c r="AM274">
        <v>1.4</v>
      </c>
      <c r="AN274">
        <v>4</v>
      </c>
      <c r="AO274">
        <v>0.4</v>
      </c>
      <c r="AP274">
        <v>54</v>
      </c>
      <c r="AQ274">
        <v>5.8</v>
      </c>
      <c r="AR274">
        <v>27</v>
      </c>
      <c r="AS274">
        <v>2.9</v>
      </c>
      <c r="AT274">
        <v>161</v>
      </c>
      <c r="AU274">
        <v>17.399999999999999</v>
      </c>
      <c r="AV274">
        <v>8</v>
      </c>
      <c r="AW274">
        <v>0.9</v>
      </c>
      <c r="AX274">
        <v>584</v>
      </c>
      <c r="AY274">
        <v>63.2</v>
      </c>
      <c r="AZ274">
        <v>63</v>
      </c>
      <c r="BA274">
        <v>6.8</v>
      </c>
      <c r="BB274">
        <v>10</v>
      </c>
      <c r="BC274">
        <v>1.1000000000000001</v>
      </c>
      <c r="BD274">
        <v>22</v>
      </c>
      <c r="BE274">
        <v>2.4</v>
      </c>
      <c r="BF274">
        <v>2</v>
      </c>
      <c r="BG274">
        <v>0.2</v>
      </c>
      <c r="BH274">
        <v>14</v>
      </c>
      <c r="BI274">
        <v>1.5</v>
      </c>
      <c r="BJ274">
        <v>0</v>
      </c>
      <c r="BK274">
        <v>0</v>
      </c>
      <c r="BL274">
        <v>165</v>
      </c>
      <c r="BM274">
        <v>17.899999999999999</v>
      </c>
      <c r="BN274">
        <v>121</v>
      </c>
      <c r="BO274">
        <v>13.1</v>
      </c>
      <c r="BP274">
        <v>160</v>
      </c>
      <c r="BQ274">
        <v>17.3</v>
      </c>
      <c r="BR274" t="s">
        <v>818</v>
      </c>
      <c r="BS274" t="s">
        <v>813</v>
      </c>
      <c r="BX274" t="s">
        <v>1238</v>
      </c>
      <c r="BY274" t="s">
        <v>1240</v>
      </c>
      <c r="BZ274">
        <v>39523</v>
      </c>
      <c r="CA274">
        <v>-121.28781317137501</v>
      </c>
      <c r="CB274">
        <v>38.843705117359498</v>
      </c>
      <c r="CD274">
        <f xml:space="preserve"> _xlfn.XLOOKUP(AB274,[1]Sheet1!B:B,[1]Sheet1!Y:Y,"Not Found")</f>
        <v>108200</v>
      </c>
      <c r="CE274">
        <f xml:space="preserve"> _xlfn.XLOOKUP(AB274,[1]Sheet1!B:B,[1]Sheet1!AA:AA, "Not Found")</f>
        <v>138449</v>
      </c>
      <c r="CH274">
        <f t="shared" ca="1" si="9"/>
        <v>0.50574543861039956</v>
      </c>
    </row>
    <row r="275" spans="1:86" x14ac:dyDescent="0.3">
      <c r="A275">
        <v>5273</v>
      </c>
      <c r="B275" t="s">
        <v>0</v>
      </c>
      <c r="C275" t="s">
        <v>1252</v>
      </c>
      <c r="D275" s="3">
        <v>31669510113068</v>
      </c>
      <c r="E275" t="s">
        <v>1238</v>
      </c>
      <c r="F275" t="s">
        <v>1253</v>
      </c>
      <c r="G275" t="s">
        <v>812</v>
      </c>
      <c r="H275" t="s">
        <v>813</v>
      </c>
      <c r="I275" t="s">
        <v>1240</v>
      </c>
      <c r="J275" t="s">
        <v>1254</v>
      </c>
      <c r="K275" t="s">
        <v>35</v>
      </c>
      <c r="L275" t="s">
        <v>9</v>
      </c>
      <c r="M275" s="1">
        <v>39309</v>
      </c>
      <c r="O275" t="s">
        <v>35</v>
      </c>
      <c r="P275" t="s">
        <v>36</v>
      </c>
      <c r="Q275" t="s">
        <v>37</v>
      </c>
      <c r="R275" t="s">
        <v>12</v>
      </c>
      <c r="U275" t="s">
        <v>12</v>
      </c>
      <c r="V275" t="s">
        <v>12</v>
      </c>
      <c r="W275" t="s">
        <v>12</v>
      </c>
      <c r="X275" t="s">
        <v>12</v>
      </c>
      <c r="Y275" t="s">
        <v>58</v>
      </c>
      <c r="Z275" t="s">
        <v>1255</v>
      </c>
      <c r="AA275" t="s">
        <v>1243</v>
      </c>
      <c r="AB275">
        <v>95648</v>
      </c>
      <c r="AC275" t="str">
        <f t="shared" si="8"/>
        <v>635 Groveland Ln., Lincoln, CA 95648</v>
      </c>
      <c r="AD275" t="s">
        <v>17</v>
      </c>
      <c r="AE275" t="s">
        <v>812</v>
      </c>
      <c r="AF275" t="s">
        <v>75</v>
      </c>
      <c r="AG275" t="s">
        <v>37</v>
      </c>
      <c r="AH275" t="s">
        <v>225</v>
      </c>
      <c r="AI275">
        <v>38.879105119999998</v>
      </c>
      <c r="AJ275">
        <v>-121.30441318</v>
      </c>
      <c r="AK275">
        <v>455</v>
      </c>
      <c r="AL275">
        <v>2</v>
      </c>
      <c r="AM275">
        <v>0.4</v>
      </c>
      <c r="AN275">
        <v>2</v>
      </c>
      <c r="AO275">
        <v>0.4</v>
      </c>
      <c r="AP275">
        <v>19</v>
      </c>
      <c r="AQ275">
        <v>4.2</v>
      </c>
      <c r="AR275">
        <v>14</v>
      </c>
      <c r="AS275">
        <v>3.1</v>
      </c>
      <c r="AT275">
        <v>100</v>
      </c>
      <c r="AU275">
        <v>22</v>
      </c>
      <c r="AV275">
        <v>0</v>
      </c>
      <c r="AW275">
        <v>0</v>
      </c>
      <c r="AX275">
        <v>260</v>
      </c>
      <c r="AY275">
        <v>57.1</v>
      </c>
      <c r="AZ275">
        <v>48</v>
      </c>
      <c r="BA275">
        <v>10.5</v>
      </c>
      <c r="BB275">
        <v>10</v>
      </c>
      <c r="BC275">
        <v>2.2000000000000002</v>
      </c>
      <c r="BD275">
        <v>20</v>
      </c>
      <c r="BE275">
        <v>4.4000000000000004</v>
      </c>
      <c r="BF275">
        <v>3</v>
      </c>
      <c r="BG275">
        <v>0.7</v>
      </c>
      <c r="BH275">
        <v>18</v>
      </c>
      <c r="BI275">
        <v>4</v>
      </c>
      <c r="BJ275">
        <v>0</v>
      </c>
      <c r="BK275">
        <v>0</v>
      </c>
      <c r="BL275">
        <v>91</v>
      </c>
      <c r="BM275">
        <v>20</v>
      </c>
      <c r="BN275">
        <v>61</v>
      </c>
      <c r="BO275">
        <v>13.4</v>
      </c>
      <c r="BP275">
        <v>91</v>
      </c>
      <c r="BQ275">
        <v>20</v>
      </c>
      <c r="BR275" t="s">
        <v>818</v>
      </c>
      <c r="BS275" t="s">
        <v>813</v>
      </c>
      <c r="BX275" t="s">
        <v>1238</v>
      </c>
      <c r="BY275" t="s">
        <v>1240</v>
      </c>
      <c r="BZ275">
        <v>39524</v>
      </c>
      <c r="CA275">
        <v>-121.304413179311</v>
      </c>
      <c r="CB275">
        <v>38.879105119152499</v>
      </c>
      <c r="CD275">
        <f xml:space="preserve"> _xlfn.XLOOKUP(AB275,[1]Sheet1!B:B,[1]Sheet1!Y:Y,"Not Found")</f>
        <v>108200</v>
      </c>
      <c r="CE275">
        <f xml:space="preserve"> _xlfn.XLOOKUP(AB275,[1]Sheet1!B:B,[1]Sheet1!AA:AA, "Not Found")</f>
        <v>138449</v>
      </c>
      <c r="CH275">
        <f t="shared" ca="1" si="9"/>
        <v>0.70355627433872947</v>
      </c>
    </row>
    <row r="276" spans="1:86" x14ac:dyDescent="0.3">
      <c r="A276">
        <v>5274</v>
      </c>
      <c r="B276" t="s">
        <v>0</v>
      </c>
      <c r="C276" t="s">
        <v>1256</v>
      </c>
      <c r="D276" s="3">
        <v>31669510135871</v>
      </c>
      <c r="E276" t="s">
        <v>1238</v>
      </c>
      <c r="F276" t="s">
        <v>1257</v>
      </c>
      <c r="G276" t="s">
        <v>812</v>
      </c>
      <c r="H276" t="s">
        <v>813</v>
      </c>
      <c r="I276" t="s">
        <v>1240</v>
      </c>
      <c r="J276" t="s">
        <v>1258</v>
      </c>
      <c r="K276" t="s">
        <v>483</v>
      </c>
      <c r="L276" t="s">
        <v>9</v>
      </c>
      <c r="M276" s="1">
        <v>42969</v>
      </c>
      <c r="O276" t="s">
        <v>341</v>
      </c>
      <c r="P276" t="s">
        <v>36</v>
      </c>
      <c r="Q276" t="s">
        <v>11</v>
      </c>
      <c r="R276" t="s">
        <v>13</v>
      </c>
      <c r="S276" t="s">
        <v>1259</v>
      </c>
      <c r="T276" t="s">
        <v>202</v>
      </c>
      <c r="U276" t="s">
        <v>12</v>
      </c>
      <c r="V276" t="s">
        <v>12</v>
      </c>
      <c r="W276" t="s">
        <v>12</v>
      </c>
      <c r="X276" t="s">
        <v>12</v>
      </c>
      <c r="Y276" t="s">
        <v>14</v>
      </c>
      <c r="Z276" t="s">
        <v>1260</v>
      </c>
      <c r="AA276" t="s">
        <v>1243</v>
      </c>
      <c r="AB276">
        <v>95648</v>
      </c>
      <c r="AC276" t="str">
        <f t="shared" si="8"/>
        <v>1797 Bella Breeze Dr., Lincoln, CA 95648</v>
      </c>
      <c r="AD276" t="s">
        <v>17</v>
      </c>
      <c r="AE276" t="s">
        <v>812</v>
      </c>
      <c r="AF276" t="s">
        <v>75</v>
      </c>
      <c r="AG276" t="s">
        <v>37</v>
      </c>
      <c r="AH276" t="s">
        <v>602</v>
      </c>
      <c r="AI276">
        <v>38.855268119999998</v>
      </c>
      <c r="AJ276">
        <v>-121.29328517</v>
      </c>
      <c r="AK276">
        <v>1420</v>
      </c>
      <c r="AL276">
        <v>14</v>
      </c>
      <c r="AM276">
        <v>1</v>
      </c>
      <c r="AN276">
        <v>2</v>
      </c>
      <c r="AO276">
        <v>0.1</v>
      </c>
      <c r="AP276">
        <v>34</v>
      </c>
      <c r="AQ276">
        <v>2.4</v>
      </c>
      <c r="AR276">
        <v>42</v>
      </c>
      <c r="AS276">
        <v>3</v>
      </c>
      <c r="AT276">
        <v>323</v>
      </c>
      <c r="AU276">
        <v>22.7</v>
      </c>
      <c r="AV276">
        <v>10</v>
      </c>
      <c r="AW276">
        <v>0.7</v>
      </c>
      <c r="AX276">
        <v>894</v>
      </c>
      <c r="AY276">
        <v>63</v>
      </c>
      <c r="AZ276">
        <v>96</v>
      </c>
      <c r="BA276">
        <v>6.8</v>
      </c>
      <c r="BB276">
        <v>5</v>
      </c>
      <c r="BC276">
        <v>0.4</v>
      </c>
      <c r="BD276">
        <v>68</v>
      </c>
      <c r="BE276">
        <v>4.8</v>
      </c>
      <c r="BF276">
        <v>2</v>
      </c>
      <c r="BG276">
        <v>0.1</v>
      </c>
      <c r="BH276">
        <v>0</v>
      </c>
      <c r="BI276">
        <v>0</v>
      </c>
      <c r="BJ276">
        <v>0</v>
      </c>
      <c r="BK276">
        <v>0</v>
      </c>
      <c r="BL276">
        <v>293</v>
      </c>
      <c r="BM276">
        <v>20.6</v>
      </c>
      <c r="BN276">
        <v>170</v>
      </c>
      <c r="BO276">
        <v>12</v>
      </c>
      <c r="BP276">
        <v>293</v>
      </c>
      <c r="BQ276">
        <v>20.6</v>
      </c>
      <c r="BR276" t="s">
        <v>818</v>
      </c>
      <c r="BS276" t="s">
        <v>813</v>
      </c>
      <c r="BX276" t="s">
        <v>1238</v>
      </c>
      <c r="BY276" t="s">
        <v>1240</v>
      </c>
      <c r="BZ276">
        <v>31218</v>
      </c>
      <c r="CA276">
        <v>-121.293285173651</v>
      </c>
      <c r="CB276">
        <v>38.855268117865201</v>
      </c>
      <c r="CD276">
        <f xml:space="preserve"> _xlfn.XLOOKUP(AB276,[1]Sheet1!B:B,[1]Sheet1!Y:Y,"Not Found")</f>
        <v>108200</v>
      </c>
      <c r="CE276">
        <f xml:space="preserve"> _xlfn.XLOOKUP(AB276,[1]Sheet1!B:B,[1]Sheet1!AA:AA, "Not Found")</f>
        <v>138449</v>
      </c>
      <c r="CH276">
        <f t="shared" ca="1" si="9"/>
        <v>0.97334884369331076</v>
      </c>
    </row>
    <row r="277" spans="1:86" x14ac:dyDescent="0.3">
      <c r="A277">
        <v>5275</v>
      </c>
      <c r="B277" t="s">
        <v>0</v>
      </c>
      <c r="C277" t="s">
        <v>1261</v>
      </c>
      <c r="D277" s="3">
        <v>31669510139246</v>
      </c>
      <c r="E277" t="s">
        <v>1238</v>
      </c>
      <c r="F277" t="s">
        <v>1262</v>
      </c>
      <c r="G277" t="s">
        <v>812</v>
      </c>
      <c r="H277" t="s">
        <v>813</v>
      </c>
      <c r="I277" t="s">
        <v>1240</v>
      </c>
      <c r="J277" t="s">
        <v>1263</v>
      </c>
      <c r="K277" t="s">
        <v>340</v>
      </c>
      <c r="L277" t="s">
        <v>9</v>
      </c>
      <c r="M277" s="1">
        <v>43692</v>
      </c>
      <c r="O277" t="s">
        <v>341</v>
      </c>
      <c r="P277" t="s">
        <v>36</v>
      </c>
      <c r="Q277" t="s">
        <v>11</v>
      </c>
      <c r="R277" t="s">
        <v>12</v>
      </c>
      <c r="U277" t="s">
        <v>318</v>
      </c>
      <c r="V277" t="s">
        <v>12</v>
      </c>
      <c r="W277" t="s">
        <v>12</v>
      </c>
      <c r="X277" t="s">
        <v>12</v>
      </c>
      <c r="Y277" t="s">
        <v>14</v>
      </c>
      <c r="Z277" t="s">
        <v>1264</v>
      </c>
      <c r="AA277" t="s">
        <v>1243</v>
      </c>
      <c r="AB277">
        <v>95648</v>
      </c>
      <c r="AC277" t="str">
        <f t="shared" si="8"/>
        <v>870 J St., Lincoln, CA 95648</v>
      </c>
      <c r="AD277" t="s">
        <v>17</v>
      </c>
      <c r="AE277" t="s">
        <v>812</v>
      </c>
      <c r="AF277" t="s">
        <v>75</v>
      </c>
      <c r="AG277" t="s">
        <v>37</v>
      </c>
      <c r="AH277" t="s">
        <v>225</v>
      </c>
      <c r="AI277">
        <v>38.896586120000002</v>
      </c>
      <c r="AJ277">
        <v>-121.29777918000001</v>
      </c>
      <c r="AK277">
        <v>86</v>
      </c>
      <c r="AL277">
        <v>2</v>
      </c>
      <c r="AM277">
        <v>2.2999999999999998</v>
      </c>
      <c r="AN277">
        <v>4</v>
      </c>
      <c r="AO277">
        <v>4.7</v>
      </c>
      <c r="AP277">
        <v>1</v>
      </c>
      <c r="AQ277">
        <v>1.2</v>
      </c>
      <c r="AR277">
        <v>1</v>
      </c>
      <c r="AS277">
        <v>1.2</v>
      </c>
      <c r="AT277">
        <v>17</v>
      </c>
      <c r="AU277">
        <v>19.8</v>
      </c>
      <c r="AV277">
        <v>0</v>
      </c>
      <c r="AW277">
        <v>0</v>
      </c>
      <c r="AX277">
        <v>57</v>
      </c>
      <c r="AY277">
        <v>66.3</v>
      </c>
      <c r="AZ277">
        <v>3</v>
      </c>
      <c r="BA277">
        <v>3.5</v>
      </c>
      <c r="BB277">
        <v>1</v>
      </c>
      <c r="BC277">
        <v>1.2</v>
      </c>
      <c r="BD277">
        <v>2</v>
      </c>
      <c r="BE277">
        <v>2.2999999999999998</v>
      </c>
      <c r="BF277">
        <v>0</v>
      </c>
      <c r="BG277">
        <v>0</v>
      </c>
      <c r="BH277">
        <v>4</v>
      </c>
      <c r="BI277">
        <v>4.7</v>
      </c>
      <c r="BJ277">
        <v>0</v>
      </c>
      <c r="BK277">
        <v>0</v>
      </c>
      <c r="BL277">
        <v>29</v>
      </c>
      <c r="BM277">
        <v>33.700000000000003</v>
      </c>
      <c r="BN277">
        <v>6</v>
      </c>
      <c r="BO277">
        <v>7</v>
      </c>
      <c r="BP277">
        <v>28</v>
      </c>
      <c r="BQ277">
        <v>32.6</v>
      </c>
      <c r="BR277" t="s">
        <v>818</v>
      </c>
      <c r="BS277" t="s">
        <v>813</v>
      </c>
      <c r="BX277" t="s">
        <v>1238</v>
      </c>
      <c r="BY277" t="s">
        <v>1240</v>
      </c>
      <c r="BZ277">
        <v>39525</v>
      </c>
      <c r="CA277">
        <v>-121.29777918015</v>
      </c>
      <c r="CB277">
        <v>38.896586121855499</v>
      </c>
      <c r="CD277">
        <f xml:space="preserve"> _xlfn.XLOOKUP(AB277,[1]Sheet1!B:B,[1]Sheet1!Y:Y,"Not Found")</f>
        <v>108200</v>
      </c>
      <c r="CE277">
        <f xml:space="preserve"> _xlfn.XLOOKUP(AB277,[1]Sheet1!B:B,[1]Sheet1!AA:AA, "Not Found")</f>
        <v>138449</v>
      </c>
      <c r="CH277">
        <f t="shared" ca="1" si="9"/>
        <v>0.80675782520386219</v>
      </c>
    </row>
    <row r="278" spans="1:86" x14ac:dyDescent="0.3">
      <c r="A278">
        <v>5276</v>
      </c>
      <c r="B278" t="s">
        <v>0</v>
      </c>
      <c r="C278" t="s">
        <v>1265</v>
      </c>
      <c r="D278" s="3">
        <v>31669510139709</v>
      </c>
      <c r="E278" t="s">
        <v>1238</v>
      </c>
      <c r="F278" t="s">
        <v>1266</v>
      </c>
      <c r="G278" t="s">
        <v>812</v>
      </c>
      <c r="H278" t="s">
        <v>813</v>
      </c>
      <c r="I278" t="s">
        <v>1240</v>
      </c>
      <c r="J278" t="s">
        <v>1267</v>
      </c>
      <c r="K278" t="s">
        <v>35</v>
      </c>
      <c r="L278" t="s">
        <v>9</v>
      </c>
      <c r="M278" s="1">
        <v>44063</v>
      </c>
      <c r="O278" t="s">
        <v>35</v>
      </c>
      <c r="P278" t="s">
        <v>36</v>
      </c>
      <c r="Q278" t="s">
        <v>37</v>
      </c>
      <c r="R278" t="s">
        <v>12</v>
      </c>
      <c r="U278" t="s">
        <v>12</v>
      </c>
      <c r="V278" t="s">
        <v>12</v>
      </c>
      <c r="W278" t="s">
        <v>12</v>
      </c>
      <c r="X278" t="s">
        <v>12</v>
      </c>
      <c r="Y278" t="s">
        <v>14</v>
      </c>
      <c r="Z278" t="s">
        <v>1268</v>
      </c>
      <c r="AA278" t="s">
        <v>1243</v>
      </c>
      <c r="AB278">
        <v>95648</v>
      </c>
      <c r="AC278" t="str">
        <f t="shared" si="8"/>
        <v>1200 Brentford Cir., Lincoln, CA 95648</v>
      </c>
      <c r="AD278" t="s">
        <v>17</v>
      </c>
      <c r="AE278" t="s">
        <v>812</v>
      </c>
      <c r="AF278" t="s">
        <v>75</v>
      </c>
      <c r="AG278" t="s">
        <v>37</v>
      </c>
      <c r="AH278" t="s">
        <v>225</v>
      </c>
      <c r="AI278">
        <v>38.863256120000003</v>
      </c>
      <c r="AJ278">
        <v>-121.31239318</v>
      </c>
      <c r="AK278">
        <v>547</v>
      </c>
      <c r="AL278">
        <v>10</v>
      </c>
      <c r="AM278">
        <v>1.8</v>
      </c>
      <c r="AN278">
        <v>1</v>
      </c>
      <c r="AO278">
        <v>0.2</v>
      </c>
      <c r="AP278">
        <v>33</v>
      </c>
      <c r="AQ278">
        <v>6</v>
      </c>
      <c r="AR278">
        <v>15</v>
      </c>
      <c r="AS278">
        <v>2.7</v>
      </c>
      <c r="AT278">
        <v>130</v>
      </c>
      <c r="AU278">
        <v>23.8</v>
      </c>
      <c r="AV278">
        <v>5</v>
      </c>
      <c r="AW278">
        <v>0.9</v>
      </c>
      <c r="AX278">
        <v>282</v>
      </c>
      <c r="AY278">
        <v>51.6</v>
      </c>
      <c r="AZ278">
        <v>58</v>
      </c>
      <c r="BA278">
        <v>10.6</v>
      </c>
      <c r="BB278">
        <v>13</v>
      </c>
      <c r="BC278">
        <v>2.4</v>
      </c>
      <c r="BD278">
        <v>29</v>
      </c>
      <c r="BE278">
        <v>5.3</v>
      </c>
      <c r="BF278">
        <v>6</v>
      </c>
      <c r="BG278">
        <v>1.1000000000000001</v>
      </c>
      <c r="BH278">
        <v>6</v>
      </c>
      <c r="BI278">
        <v>1.1000000000000001</v>
      </c>
      <c r="BJ278">
        <v>0</v>
      </c>
      <c r="BK278">
        <v>0</v>
      </c>
      <c r="BL278">
        <v>126</v>
      </c>
      <c r="BM278">
        <v>23</v>
      </c>
      <c r="BN278">
        <v>69</v>
      </c>
      <c r="BO278">
        <v>12.6</v>
      </c>
      <c r="BP278">
        <v>126</v>
      </c>
      <c r="BQ278">
        <v>23</v>
      </c>
      <c r="BR278" t="s">
        <v>818</v>
      </c>
      <c r="BS278" t="s">
        <v>813</v>
      </c>
      <c r="BX278" t="s">
        <v>1238</v>
      </c>
      <c r="BY278" t="s">
        <v>1240</v>
      </c>
      <c r="BZ278">
        <v>39526</v>
      </c>
      <c r="CA278">
        <v>-121.312393178161</v>
      </c>
      <c r="CB278">
        <v>38.863256118115402</v>
      </c>
      <c r="CD278">
        <f xml:space="preserve"> _xlfn.XLOOKUP(AB278,[1]Sheet1!B:B,[1]Sheet1!Y:Y,"Not Found")</f>
        <v>108200</v>
      </c>
      <c r="CE278">
        <f xml:space="preserve"> _xlfn.XLOOKUP(AB278,[1]Sheet1!B:B,[1]Sheet1!AA:AA, "Not Found")</f>
        <v>138449</v>
      </c>
      <c r="CH278">
        <f t="shared" ca="1" si="9"/>
        <v>8.2754320683830596E-2</v>
      </c>
    </row>
    <row r="279" spans="1:86" x14ac:dyDescent="0.3">
      <c r="A279">
        <v>5277</v>
      </c>
      <c r="B279" t="s">
        <v>0</v>
      </c>
      <c r="C279" t="s">
        <v>1269</v>
      </c>
      <c r="D279" s="3">
        <v>31669510140541</v>
      </c>
      <c r="E279" t="s">
        <v>1238</v>
      </c>
      <c r="F279" t="s">
        <v>1270</v>
      </c>
      <c r="G279" t="s">
        <v>812</v>
      </c>
      <c r="H279" t="s">
        <v>813</v>
      </c>
      <c r="I279" t="s">
        <v>1240</v>
      </c>
      <c r="J279" t="s">
        <v>1271</v>
      </c>
      <c r="K279" t="s">
        <v>8</v>
      </c>
      <c r="L279" t="s">
        <v>9</v>
      </c>
      <c r="M279" s="1">
        <v>44427</v>
      </c>
      <c r="O279" t="s">
        <v>8</v>
      </c>
      <c r="P279" t="s">
        <v>4</v>
      </c>
      <c r="Q279" t="s">
        <v>11</v>
      </c>
      <c r="R279" t="s">
        <v>12</v>
      </c>
      <c r="U279" t="s">
        <v>12</v>
      </c>
      <c r="V279" t="s">
        <v>12</v>
      </c>
      <c r="W279" t="s">
        <v>12</v>
      </c>
      <c r="X279" t="s">
        <v>12</v>
      </c>
      <c r="Y279" t="s">
        <v>14</v>
      </c>
      <c r="Z279" t="s">
        <v>1272</v>
      </c>
      <c r="AA279" t="s">
        <v>1243</v>
      </c>
      <c r="AB279">
        <v>95648</v>
      </c>
      <c r="AC279" t="str">
        <f t="shared" si="8"/>
        <v>2360 Fieldstone Dr., Lincoln, CA 95648</v>
      </c>
      <c r="AD279" t="s">
        <v>17</v>
      </c>
      <c r="AE279" t="s">
        <v>812</v>
      </c>
      <c r="AF279" t="s">
        <v>75</v>
      </c>
      <c r="AG279" t="s">
        <v>37</v>
      </c>
      <c r="AH279" t="s">
        <v>602</v>
      </c>
      <c r="AI279">
        <v>38.848737120000003</v>
      </c>
      <c r="AJ279">
        <v>-121.29157816999999</v>
      </c>
      <c r="AK279">
        <v>1247</v>
      </c>
      <c r="AL279">
        <v>22</v>
      </c>
      <c r="AM279">
        <v>1.8</v>
      </c>
      <c r="AN279">
        <v>5</v>
      </c>
      <c r="AO279">
        <v>0.4</v>
      </c>
      <c r="AP279">
        <v>59</v>
      </c>
      <c r="AQ279">
        <v>4.7</v>
      </c>
      <c r="AR279">
        <v>64</v>
      </c>
      <c r="AS279">
        <v>5.0999999999999996</v>
      </c>
      <c r="AT279">
        <v>269</v>
      </c>
      <c r="AU279">
        <v>21.6</v>
      </c>
      <c r="AV279">
        <v>7</v>
      </c>
      <c r="AW279">
        <v>0.6</v>
      </c>
      <c r="AX279">
        <v>730</v>
      </c>
      <c r="AY279">
        <v>58.5</v>
      </c>
      <c r="AZ279">
        <v>70</v>
      </c>
      <c r="BA279">
        <v>5.6</v>
      </c>
      <c r="BB279">
        <v>21</v>
      </c>
      <c r="BC279">
        <v>1.7</v>
      </c>
      <c r="BD279">
        <v>29</v>
      </c>
      <c r="BE279">
        <v>2.2999999999999998</v>
      </c>
      <c r="BF279">
        <v>2</v>
      </c>
      <c r="BG279">
        <v>0.2</v>
      </c>
      <c r="BH279">
        <v>15</v>
      </c>
      <c r="BI279">
        <v>1.2</v>
      </c>
      <c r="BJ279">
        <v>0</v>
      </c>
      <c r="BK279">
        <v>0</v>
      </c>
      <c r="BL279">
        <v>230</v>
      </c>
      <c r="BM279">
        <v>18.399999999999999</v>
      </c>
      <c r="BN279">
        <v>135</v>
      </c>
      <c r="BO279">
        <v>10.8</v>
      </c>
      <c r="BP279">
        <v>226</v>
      </c>
      <c r="BQ279">
        <v>18.100000000000001</v>
      </c>
      <c r="BR279" t="s">
        <v>818</v>
      </c>
      <c r="BS279" t="s">
        <v>813</v>
      </c>
      <c r="BX279" t="s">
        <v>1238</v>
      </c>
      <c r="BY279" t="s">
        <v>1240</v>
      </c>
      <c r="BZ279">
        <v>39527</v>
      </c>
      <c r="CA279">
        <v>-121.29157817282901</v>
      </c>
      <c r="CB279">
        <v>38.848737117646799</v>
      </c>
      <c r="CD279">
        <f xml:space="preserve"> _xlfn.XLOOKUP(AB279,[1]Sheet1!B:B,[1]Sheet1!Y:Y,"Not Found")</f>
        <v>108200</v>
      </c>
      <c r="CE279">
        <f xml:space="preserve"> _xlfn.XLOOKUP(AB279,[1]Sheet1!B:B,[1]Sheet1!AA:AA, "Not Found")</f>
        <v>138449</v>
      </c>
      <c r="CH279">
        <f t="shared" ca="1" si="9"/>
        <v>0.79334432802234101</v>
      </c>
    </row>
    <row r="280" spans="1:86" x14ac:dyDescent="0.3">
      <c r="A280">
        <v>5278</v>
      </c>
      <c r="B280" t="s">
        <v>0</v>
      </c>
      <c r="C280" t="s">
        <v>1273</v>
      </c>
      <c r="D280" s="3">
        <v>31669513130036</v>
      </c>
      <c r="E280" t="s">
        <v>1238</v>
      </c>
      <c r="F280" t="s">
        <v>1274</v>
      </c>
      <c r="G280" t="s">
        <v>812</v>
      </c>
      <c r="H280" t="s">
        <v>813</v>
      </c>
      <c r="I280" t="s">
        <v>1240</v>
      </c>
      <c r="J280" t="s">
        <v>1275</v>
      </c>
      <c r="K280" t="s">
        <v>325</v>
      </c>
      <c r="L280" t="s">
        <v>9</v>
      </c>
      <c r="M280" s="1">
        <v>29403</v>
      </c>
      <c r="O280" t="s">
        <v>8</v>
      </c>
      <c r="P280" t="s">
        <v>4</v>
      </c>
      <c r="Q280" t="s">
        <v>11</v>
      </c>
      <c r="R280" t="s">
        <v>12</v>
      </c>
      <c r="U280" t="s">
        <v>12</v>
      </c>
      <c r="V280" t="s">
        <v>12</v>
      </c>
      <c r="W280" t="s">
        <v>13</v>
      </c>
      <c r="X280" t="s">
        <v>13</v>
      </c>
      <c r="Y280" t="s">
        <v>326</v>
      </c>
      <c r="Z280" t="s">
        <v>1264</v>
      </c>
      <c r="AA280" t="s">
        <v>1243</v>
      </c>
      <c r="AB280">
        <v>95648</v>
      </c>
      <c r="AC280" t="str">
        <f t="shared" si="8"/>
        <v>870 J St., Lincoln, CA 95648</v>
      </c>
      <c r="AD280" t="s">
        <v>17</v>
      </c>
      <c r="AE280" t="s">
        <v>812</v>
      </c>
      <c r="AF280" t="s">
        <v>75</v>
      </c>
      <c r="AG280" t="s">
        <v>37</v>
      </c>
      <c r="AH280" t="s">
        <v>225</v>
      </c>
      <c r="AI280">
        <v>38.896605119999997</v>
      </c>
      <c r="AJ280">
        <v>-121.29781318000001</v>
      </c>
      <c r="AK280">
        <v>109</v>
      </c>
      <c r="AL280">
        <v>2</v>
      </c>
      <c r="AM280">
        <v>1.8</v>
      </c>
      <c r="AN280">
        <v>0</v>
      </c>
      <c r="AO280">
        <v>0</v>
      </c>
      <c r="AP280">
        <v>1</v>
      </c>
      <c r="AQ280">
        <v>0.9</v>
      </c>
      <c r="AR280">
        <v>2</v>
      </c>
      <c r="AS280">
        <v>1.8</v>
      </c>
      <c r="AT280">
        <v>59</v>
      </c>
      <c r="AU280">
        <v>54.1</v>
      </c>
      <c r="AV280">
        <v>0</v>
      </c>
      <c r="AW280">
        <v>0</v>
      </c>
      <c r="AX280">
        <v>34</v>
      </c>
      <c r="AY280">
        <v>31.2</v>
      </c>
      <c r="AZ280">
        <v>6</v>
      </c>
      <c r="BA280">
        <v>5.5</v>
      </c>
      <c r="BB280">
        <v>5</v>
      </c>
      <c r="BC280">
        <v>4.5999999999999996</v>
      </c>
      <c r="BD280">
        <v>23</v>
      </c>
      <c r="BE280">
        <v>21.1</v>
      </c>
      <c r="BF280">
        <v>0</v>
      </c>
      <c r="BG280">
        <v>0</v>
      </c>
      <c r="BH280">
        <v>28</v>
      </c>
      <c r="BI280">
        <v>25.7</v>
      </c>
      <c r="BJ280">
        <v>0</v>
      </c>
      <c r="BK280">
        <v>0</v>
      </c>
      <c r="BL280">
        <v>72</v>
      </c>
      <c r="BM280">
        <v>66.099999999999994</v>
      </c>
      <c r="BN280">
        <v>10</v>
      </c>
      <c r="BO280">
        <v>9.1999999999999993</v>
      </c>
      <c r="BP280">
        <v>62</v>
      </c>
      <c r="BQ280">
        <v>56.9</v>
      </c>
      <c r="BR280" t="s">
        <v>818</v>
      </c>
      <c r="BS280" t="s">
        <v>813</v>
      </c>
      <c r="BX280" t="s">
        <v>1238</v>
      </c>
      <c r="BY280" t="s">
        <v>1240</v>
      </c>
      <c r="BZ280">
        <v>39517</v>
      </c>
      <c r="CA280">
        <v>-121.29781317892299</v>
      </c>
      <c r="CB280">
        <v>38.896605122279801</v>
      </c>
      <c r="CD280">
        <f xml:space="preserve"> _xlfn.XLOOKUP(AB280,[1]Sheet1!B:B,[1]Sheet1!Y:Y,"Not Found")</f>
        <v>108200</v>
      </c>
      <c r="CE280">
        <f xml:space="preserve"> _xlfn.XLOOKUP(AB280,[1]Sheet1!B:B,[1]Sheet1!AA:AA, "Not Found")</f>
        <v>138449</v>
      </c>
      <c r="CH280">
        <f t="shared" ca="1" si="9"/>
        <v>0.65565008067525377</v>
      </c>
    </row>
    <row r="281" spans="1:86" x14ac:dyDescent="0.3">
      <c r="A281">
        <v>5279</v>
      </c>
      <c r="B281" t="s">
        <v>0</v>
      </c>
      <c r="C281" t="s">
        <v>1276</v>
      </c>
      <c r="D281" s="3">
        <v>31669513130168</v>
      </c>
      <c r="E281" t="s">
        <v>1238</v>
      </c>
      <c r="F281" t="s">
        <v>1277</v>
      </c>
      <c r="G281" t="s">
        <v>812</v>
      </c>
      <c r="H281" t="s">
        <v>813</v>
      </c>
      <c r="I281" t="s">
        <v>1240</v>
      </c>
      <c r="J281" t="s">
        <v>1278</v>
      </c>
      <c r="K281" t="s">
        <v>483</v>
      </c>
      <c r="L281" t="s">
        <v>9</v>
      </c>
      <c r="M281" s="1">
        <v>34211</v>
      </c>
      <c r="O281" t="s">
        <v>341</v>
      </c>
      <c r="P281" t="s">
        <v>36</v>
      </c>
      <c r="Q281" t="s">
        <v>11</v>
      </c>
      <c r="R281" t="s">
        <v>13</v>
      </c>
      <c r="S281" t="s">
        <v>1279</v>
      </c>
      <c r="T281" t="s">
        <v>202</v>
      </c>
      <c r="U281" t="s">
        <v>12</v>
      </c>
      <c r="V281" t="s">
        <v>12</v>
      </c>
      <c r="W281" t="s">
        <v>12</v>
      </c>
      <c r="X281" t="s">
        <v>12</v>
      </c>
      <c r="Y281" t="s">
        <v>14</v>
      </c>
      <c r="Z281" t="s">
        <v>1280</v>
      </c>
      <c r="AA281" t="s">
        <v>1243</v>
      </c>
      <c r="AB281">
        <v>95648</v>
      </c>
      <c r="AC281" t="str">
        <f t="shared" si="8"/>
        <v>873 First St., Lincoln, CA 95648</v>
      </c>
      <c r="AD281" t="s">
        <v>17</v>
      </c>
      <c r="AE281" t="s">
        <v>812</v>
      </c>
      <c r="AF281" t="s">
        <v>75</v>
      </c>
      <c r="AG281" t="s">
        <v>37</v>
      </c>
      <c r="AH281" t="s">
        <v>225</v>
      </c>
      <c r="AI281">
        <v>38.886034989999999</v>
      </c>
      <c r="AJ281">
        <v>-121.29506299000001</v>
      </c>
      <c r="AK281">
        <v>1572</v>
      </c>
      <c r="AL281">
        <v>89</v>
      </c>
      <c r="AM281">
        <v>5.7</v>
      </c>
      <c r="AN281">
        <v>3</v>
      </c>
      <c r="AO281">
        <v>0.2</v>
      </c>
      <c r="AP281">
        <v>48</v>
      </c>
      <c r="AQ281">
        <v>3.1</v>
      </c>
      <c r="AR281">
        <v>20</v>
      </c>
      <c r="AS281">
        <v>1.3</v>
      </c>
      <c r="AT281">
        <v>430</v>
      </c>
      <c r="AU281">
        <v>27.4</v>
      </c>
      <c r="AV281">
        <v>8</v>
      </c>
      <c r="AW281">
        <v>0.5</v>
      </c>
      <c r="AX281">
        <v>748</v>
      </c>
      <c r="AY281">
        <v>47.6</v>
      </c>
      <c r="AZ281">
        <v>185</v>
      </c>
      <c r="BA281">
        <v>11.8</v>
      </c>
      <c r="BB281">
        <v>41</v>
      </c>
      <c r="BC281">
        <v>2.6</v>
      </c>
      <c r="BD281">
        <v>102</v>
      </c>
      <c r="BE281">
        <v>6.5</v>
      </c>
      <c r="BF281">
        <v>2</v>
      </c>
      <c r="BG281">
        <v>0.1</v>
      </c>
      <c r="BH281">
        <v>36</v>
      </c>
      <c r="BI281">
        <v>2.2999999999999998</v>
      </c>
      <c r="BJ281">
        <v>0</v>
      </c>
      <c r="BK281">
        <v>0</v>
      </c>
      <c r="BL281">
        <v>877</v>
      </c>
      <c r="BM281">
        <v>55.8</v>
      </c>
      <c r="BN281">
        <v>284</v>
      </c>
      <c r="BO281">
        <v>18.100000000000001</v>
      </c>
      <c r="BP281">
        <v>868</v>
      </c>
      <c r="BQ281">
        <v>55.2</v>
      </c>
      <c r="BR281" t="s">
        <v>818</v>
      </c>
      <c r="BS281" t="s">
        <v>813</v>
      </c>
      <c r="BX281" t="s">
        <v>1238</v>
      </c>
      <c r="BY281" t="s">
        <v>1240</v>
      </c>
      <c r="BZ281">
        <v>40017</v>
      </c>
      <c r="CA281">
        <v>-121.295062992928</v>
      </c>
      <c r="CB281">
        <v>38.886034991390098</v>
      </c>
      <c r="CD281">
        <f xml:space="preserve"> _xlfn.XLOOKUP(AB281,[1]Sheet1!B:B,[1]Sheet1!Y:Y,"Not Found")</f>
        <v>108200</v>
      </c>
      <c r="CE281">
        <f xml:space="preserve"> _xlfn.XLOOKUP(AB281,[1]Sheet1!B:B,[1]Sheet1!AA:AA, "Not Found")</f>
        <v>138449</v>
      </c>
      <c r="CH281">
        <f t="shared" ca="1" si="9"/>
        <v>2.7181468260946251E-2</v>
      </c>
    </row>
    <row r="282" spans="1:86" x14ac:dyDescent="0.3">
      <c r="A282">
        <v>5280</v>
      </c>
      <c r="B282" t="s">
        <v>0</v>
      </c>
      <c r="C282" t="s">
        <v>1281</v>
      </c>
      <c r="D282" s="3">
        <v>31669513134657</v>
      </c>
      <c r="E282" t="s">
        <v>1238</v>
      </c>
      <c r="F282" t="s">
        <v>1282</v>
      </c>
      <c r="G282" t="s">
        <v>812</v>
      </c>
      <c r="H282" t="s">
        <v>813</v>
      </c>
      <c r="I282" t="s">
        <v>1240</v>
      </c>
      <c r="J282" t="s">
        <v>1283</v>
      </c>
      <c r="K282" t="s">
        <v>8</v>
      </c>
      <c r="L282" t="s">
        <v>9</v>
      </c>
      <c r="M282" s="1">
        <v>29403</v>
      </c>
      <c r="O282" t="s">
        <v>8</v>
      </c>
      <c r="P282" t="s">
        <v>4</v>
      </c>
      <c r="Q282" t="s">
        <v>11</v>
      </c>
      <c r="R282" t="s">
        <v>12</v>
      </c>
      <c r="U282" t="s">
        <v>12</v>
      </c>
      <c r="V282" t="s">
        <v>12</v>
      </c>
      <c r="W282" t="s">
        <v>12</v>
      </c>
      <c r="X282" t="s">
        <v>12</v>
      </c>
      <c r="Y282" t="s">
        <v>14</v>
      </c>
      <c r="Z282" t="s">
        <v>1284</v>
      </c>
      <c r="AA282" t="s">
        <v>1243</v>
      </c>
      <c r="AB282">
        <v>95648</v>
      </c>
      <c r="AC282" t="str">
        <f t="shared" si="8"/>
        <v>790 J St., Lincoln, CA 95648</v>
      </c>
      <c r="AD282" t="s">
        <v>17</v>
      </c>
      <c r="AE282" t="s">
        <v>812</v>
      </c>
      <c r="AF282" t="s">
        <v>75</v>
      </c>
      <c r="AG282" t="s">
        <v>37</v>
      </c>
      <c r="AH282" t="s">
        <v>225</v>
      </c>
      <c r="AI282">
        <v>38.894605120000001</v>
      </c>
      <c r="AJ282">
        <v>-121.29771318</v>
      </c>
      <c r="AK282">
        <v>1192</v>
      </c>
      <c r="AL282">
        <v>16</v>
      </c>
      <c r="AM282">
        <v>1.3</v>
      </c>
      <c r="AN282">
        <v>9</v>
      </c>
      <c r="AO282">
        <v>0.8</v>
      </c>
      <c r="AP282">
        <v>38</v>
      </c>
      <c r="AQ282">
        <v>3.2</v>
      </c>
      <c r="AR282">
        <v>25</v>
      </c>
      <c r="AS282">
        <v>2.1</v>
      </c>
      <c r="AT282">
        <v>482</v>
      </c>
      <c r="AU282">
        <v>40.4</v>
      </c>
      <c r="AV282">
        <v>7</v>
      </c>
      <c r="AW282">
        <v>0.6</v>
      </c>
      <c r="AX282">
        <v>557</v>
      </c>
      <c r="AY282">
        <v>46.7</v>
      </c>
      <c r="AZ282">
        <v>40</v>
      </c>
      <c r="BA282">
        <v>3.4</v>
      </c>
      <c r="BB282">
        <v>18</v>
      </c>
      <c r="BC282">
        <v>1.5</v>
      </c>
      <c r="BD282">
        <v>106</v>
      </c>
      <c r="BE282">
        <v>8.9</v>
      </c>
      <c r="BF282">
        <v>1</v>
      </c>
      <c r="BG282">
        <v>0.1</v>
      </c>
      <c r="BH282">
        <v>45</v>
      </c>
      <c r="BI282">
        <v>3.8</v>
      </c>
      <c r="BJ282">
        <v>5</v>
      </c>
      <c r="BK282">
        <v>0.4</v>
      </c>
      <c r="BL282">
        <v>527</v>
      </c>
      <c r="BM282">
        <v>44.2</v>
      </c>
      <c r="BN282">
        <v>179</v>
      </c>
      <c r="BO282">
        <v>15</v>
      </c>
      <c r="BP282">
        <v>495</v>
      </c>
      <c r="BQ282">
        <v>41.5</v>
      </c>
      <c r="BR282" t="s">
        <v>818</v>
      </c>
      <c r="BS282" t="s">
        <v>813</v>
      </c>
      <c r="BX282" t="s">
        <v>1238</v>
      </c>
      <c r="BY282" t="s">
        <v>1240</v>
      </c>
      <c r="BZ282">
        <v>39516</v>
      </c>
      <c r="CA282">
        <v>-121.297713180157</v>
      </c>
      <c r="CB282">
        <v>38.894605120634701</v>
      </c>
      <c r="CD282">
        <f xml:space="preserve"> _xlfn.XLOOKUP(AB282,[1]Sheet1!B:B,[1]Sheet1!Y:Y,"Not Found")</f>
        <v>108200</v>
      </c>
      <c r="CE282">
        <f xml:space="preserve"> _xlfn.XLOOKUP(AB282,[1]Sheet1!B:B,[1]Sheet1!AA:AA, "Not Found")</f>
        <v>138449</v>
      </c>
      <c r="CH282">
        <f t="shared" ca="1" si="9"/>
        <v>0.7265581592585808</v>
      </c>
    </row>
    <row r="283" spans="1:86" x14ac:dyDescent="0.3">
      <c r="A283">
        <v>5281</v>
      </c>
      <c r="B283" t="s">
        <v>0</v>
      </c>
      <c r="C283" t="s">
        <v>1285</v>
      </c>
      <c r="D283" s="3">
        <v>31669516031363</v>
      </c>
      <c r="E283" t="s">
        <v>1238</v>
      </c>
      <c r="F283" t="s">
        <v>1286</v>
      </c>
      <c r="G283" t="s">
        <v>812</v>
      </c>
      <c r="H283" t="s">
        <v>813</v>
      </c>
      <c r="I283" t="s">
        <v>1240</v>
      </c>
      <c r="J283" t="s">
        <v>1287</v>
      </c>
      <c r="K283" t="s">
        <v>35</v>
      </c>
      <c r="L283" t="s">
        <v>9</v>
      </c>
      <c r="M283" s="1">
        <v>29403</v>
      </c>
      <c r="O283" t="s">
        <v>35</v>
      </c>
      <c r="P283" t="s">
        <v>36</v>
      </c>
      <c r="Q283" t="s">
        <v>37</v>
      </c>
      <c r="R283" t="s">
        <v>12</v>
      </c>
      <c r="U283" t="s">
        <v>12</v>
      </c>
      <c r="V283" t="s">
        <v>12</v>
      </c>
      <c r="W283" t="s">
        <v>13</v>
      </c>
      <c r="X283" t="s">
        <v>12</v>
      </c>
      <c r="Y283" t="s">
        <v>14</v>
      </c>
      <c r="Z283" t="s">
        <v>1288</v>
      </c>
      <c r="AA283" t="s">
        <v>1289</v>
      </c>
      <c r="AB283">
        <v>95681</v>
      </c>
      <c r="AC283" t="str">
        <f t="shared" si="8"/>
        <v>4730 H St., Sheridan, CA 95681</v>
      </c>
      <c r="AD283" t="s">
        <v>17</v>
      </c>
      <c r="AE283" t="s">
        <v>812</v>
      </c>
      <c r="AF283" t="s">
        <v>75</v>
      </c>
      <c r="AG283" t="s">
        <v>812</v>
      </c>
      <c r="AH283" t="s">
        <v>858</v>
      </c>
      <c r="AI283">
        <v>38.983505119999997</v>
      </c>
      <c r="AJ283">
        <v>-121.3737132</v>
      </c>
      <c r="AK283">
        <v>59</v>
      </c>
      <c r="AL283">
        <v>1</v>
      </c>
      <c r="AM283">
        <v>1.7</v>
      </c>
      <c r="AN283">
        <v>0</v>
      </c>
      <c r="AO283">
        <v>0</v>
      </c>
      <c r="AP283">
        <v>2</v>
      </c>
      <c r="AQ283">
        <v>3.4</v>
      </c>
      <c r="AR283">
        <v>0</v>
      </c>
      <c r="AS283">
        <v>0</v>
      </c>
      <c r="AT283">
        <v>25</v>
      </c>
      <c r="AU283">
        <v>42.4</v>
      </c>
      <c r="AV283">
        <v>0</v>
      </c>
      <c r="AW283">
        <v>0</v>
      </c>
      <c r="AX283">
        <v>26</v>
      </c>
      <c r="AY283">
        <v>44.1</v>
      </c>
      <c r="AZ283">
        <v>5</v>
      </c>
      <c r="BA283">
        <v>8.5</v>
      </c>
      <c r="BB283">
        <v>0</v>
      </c>
      <c r="BC283">
        <v>0</v>
      </c>
      <c r="BD283">
        <v>9</v>
      </c>
      <c r="BE283">
        <v>15.3</v>
      </c>
      <c r="BF283">
        <v>0</v>
      </c>
      <c r="BG283">
        <v>0</v>
      </c>
      <c r="BH283">
        <v>7</v>
      </c>
      <c r="BI283">
        <v>11.9</v>
      </c>
      <c r="BJ283">
        <v>0</v>
      </c>
      <c r="BK283">
        <v>0</v>
      </c>
      <c r="BL283">
        <v>37</v>
      </c>
      <c r="BM283">
        <v>62.7</v>
      </c>
      <c r="BN283">
        <v>9</v>
      </c>
      <c r="BO283">
        <v>15.3</v>
      </c>
      <c r="BP283">
        <v>36</v>
      </c>
      <c r="BQ283">
        <v>61</v>
      </c>
      <c r="BR283" t="s">
        <v>818</v>
      </c>
      <c r="BS283" t="s">
        <v>813</v>
      </c>
      <c r="BX283" t="s">
        <v>1238</v>
      </c>
      <c r="BY283" t="s">
        <v>1240</v>
      </c>
      <c r="BZ283">
        <v>39518</v>
      </c>
      <c r="CA283">
        <v>-121.37371320229499</v>
      </c>
      <c r="CB283">
        <v>38.983505123321898</v>
      </c>
      <c r="CD283">
        <f xml:space="preserve"> _xlfn.XLOOKUP(AB283,[1]Sheet1!B:B,[1]Sheet1!Y:Y,"Not Found")</f>
        <v>80000</v>
      </c>
      <c r="CE283">
        <f xml:space="preserve"> _xlfn.XLOOKUP(AB283,[1]Sheet1!B:B,[1]Sheet1!AA:AA, "Not Found")</f>
        <v>95242</v>
      </c>
      <c r="CH283">
        <f t="shared" ca="1" si="9"/>
        <v>8.7700253309678677E-2</v>
      </c>
    </row>
    <row r="284" spans="1:86" x14ac:dyDescent="0.3">
      <c r="A284">
        <v>5282</v>
      </c>
      <c r="B284" t="s">
        <v>0</v>
      </c>
      <c r="C284" t="s">
        <v>1290</v>
      </c>
      <c r="D284" s="3">
        <v>31669516085252</v>
      </c>
      <c r="E284" t="s">
        <v>1238</v>
      </c>
      <c r="F284" t="s">
        <v>1291</v>
      </c>
      <c r="G284" t="s">
        <v>812</v>
      </c>
      <c r="H284" t="s">
        <v>813</v>
      </c>
      <c r="I284" t="s">
        <v>1240</v>
      </c>
      <c r="J284" t="s">
        <v>1292</v>
      </c>
      <c r="K284" t="s">
        <v>35</v>
      </c>
      <c r="L284" t="s">
        <v>9</v>
      </c>
      <c r="M284" s="1">
        <v>29403</v>
      </c>
      <c r="O284" t="s">
        <v>35</v>
      </c>
      <c r="P284" t="s">
        <v>36</v>
      </c>
      <c r="Q284" t="s">
        <v>37</v>
      </c>
      <c r="R284" t="s">
        <v>12</v>
      </c>
      <c r="U284" t="s">
        <v>12</v>
      </c>
      <c r="V284" t="s">
        <v>12</v>
      </c>
      <c r="W284" t="s">
        <v>13</v>
      </c>
      <c r="X284" t="s">
        <v>12</v>
      </c>
      <c r="Y284" t="s">
        <v>14</v>
      </c>
      <c r="Z284" t="s">
        <v>1293</v>
      </c>
      <c r="AA284" t="s">
        <v>1243</v>
      </c>
      <c r="AB284">
        <v>95648</v>
      </c>
      <c r="AC284" t="str">
        <f t="shared" si="8"/>
        <v>150 East 12th St., Lincoln, CA 95648</v>
      </c>
      <c r="AD284" t="s">
        <v>17</v>
      </c>
      <c r="AE284" t="s">
        <v>812</v>
      </c>
      <c r="AF284" t="s">
        <v>75</v>
      </c>
      <c r="AG284" t="s">
        <v>37</v>
      </c>
      <c r="AH284" t="s">
        <v>225</v>
      </c>
      <c r="AI284">
        <v>38.902298119999998</v>
      </c>
      <c r="AJ284">
        <v>-121.28511618</v>
      </c>
      <c r="AK284">
        <v>432</v>
      </c>
      <c r="AL284">
        <v>8</v>
      </c>
      <c r="AM284">
        <v>1.9</v>
      </c>
      <c r="AN284">
        <v>4</v>
      </c>
      <c r="AO284">
        <v>0.9</v>
      </c>
      <c r="AP284">
        <v>3</v>
      </c>
      <c r="AQ284">
        <v>0.7</v>
      </c>
      <c r="AR284">
        <v>3</v>
      </c>
      <c r="AS284">
        <v>0.7</v>
      </c>
      <c r="AT284">
        <v>158</v>
      </c>
      <c r="AU284">
        <v>36.6</v>
      </c>
      <c r="AV284">
        <v>0</v>
      </c>
      <c r="AW284">
        <v>0</v>
      </c>
      <c r="AX284">
        <v>225</v>
      </c>
      <c r="AY284">
        <v>52.1</v>
      </c>
      <c r="AZ284">
        <v>22</v>
      </c>
      <c r="BA284">
        <v>5.0999999999999996</v>
      </c>
      <c r="BB284">
        <v>9</v>
      </c>
      <c r="BC284">
        <v>2.1</v>
      </c>
      <c r="BD284">
        <v>50</v>
      </c>
      <c r="BE284">
        <v>11.6</v>
      </c>
      <c r="BF284">
        <v>3</v>
      </c>
      <c r="BG284">
        <v>0.7</v>
      </c>
      <c r="BH284">
        <v>10</v>
      </c>
      <c r="BI284">
        <v>2.2999999999999998</v>
      </c>
      <c r="BJ284">
        <v>0</v>
      </c>
      <c r="BK284">
        <v>0</v>
      </c>
      <c r="BL284">
        <v>204</v>
      </c>
      <c r="BM284">
        <v>47.2</v>
      </c>
      <c r="BN284">
        <v>73</v>
      </c>
      <c r="BO284">
        <v>16.899999999999999</v>
      </c>
      <c r="BP284">
        <v>203</v>
      </c>
      <c r="BQ284">
        <v>47</v>
      </c>
      <c r="BR284" t="s">
        <v>818</v>
      </c>
      <c r="BS284" t="s">
        <v>813</v>
      </c>
      <c r="BX284" t="s">
        <v>1238</v>
      </c>
      <c r="BY284" t="s">
        <v>1240</v>
      </c>
      <c r="BZ284">
        <v>39514</v>
      </c>
      <c r="CA284">
        <v>-121.285116179008</v>
      </c>
      <c r="CB284">
        <v>38.902298123275003</v>
      </c>
      <c r="CD284">
        <f xml:space="preserve"> _xlfn.XLOOKUP(AB284,[1]Sheet1!B:B,[1]Sheet1!Y:Y,"Not Found")</f>
        <v>108200</v>
      </c>
      <c r="CE284">
        <f xml:space="preserve"> _xlfn.XLOOKUP(AB284,[1]Sheet1!B:B,[1]Sheet1!AA:AA, "Not Found")</f>
        <v>138449</v>
      </c>
      <c r="CH284">
        <f t="shared" ca="1" si="9"/>
        <v>0.27585063963704193</v>
      </c>
    </row>
    <row r="285" spans="1:86" x14ac:dyDescent="0.3">
      <c r="A285">
        <v>5283</v>
      </c>
      <c r="B285" t="s">
        <v>0</v>
      </c>
      <c r="C285" t="s">
        <v>1294</v>
      </c>
      <c r="D285" s="3">
        <v>31669516098610</v>
      </c>
      <c r="E285" t="s">
        <v>1238</v>
      </c>
      <c r="F285" t="s">
        <v>1295</v>
      </c>
      <c r="G285" t="s">
        <v>812</v>
      </c>
      <c r="H285" t="s">
        <v>813</v>
      </c>
      <c r="I285" t="s">
        <v>1240</v>
      </c>
      <c r="J285" t="s">
        <v>1296</v>
      </c>
      <c r="K285" t="s">
        <v>35</v>
      </c>
      <c r="L285" t="s">
        <v>9</v>
      </c>
      <c r="M285" s="1">
        <v>29403</v>
      </c>
      <c r="O285" t="s">
        <v>35</v>
      </c>
      <c r="P285" t="s">
        <v>36</v>
      </c>
      <c r="Q285" t="s">
        <v>37</v>
      </c>
      <c r="R285" t="s">
        <v>12</v>
      </c>
      <c r="U285" t="s">
        <v>12</v>
      </c>
      <c r="V285" t="s">
        <v>12</v>
      </c>
      <c r="W285" t="s">
        <v>13</v>
      </c>
      <c r="X285" t="s">
        <v>12</v>
      </c>
      <c r="Y285" t="s">
        <v>14</v>
      </c>
      <c r="Z285" t="s">
        <v>1297</v>
      </c>
      <c r="AA285" t="s">
        <v>1243</v>
      </c>
      <c r="AB285">
        <v>95648</v>
      </c>
      <c r="AC285" t="str">
        <f t="shared" si="8"/>
        <v>2030 First St., Lincoln, CA 95648</v>
      </c>
      <c r="AD285" t="s">
        <v>17</v>
      </c>
      <c r="AE285" t="s">
        <v>812</v>
      </c>
      <c r="AF285" t="s">
        <v>75</v>
      </c>
      <c r="AG285" t="s">
        <v>37</v>
      </c>
      <c r="AH285" t="s">
        <v>225</v>
      </c>
      <c r="AI285">
        <v>38.887405119999997</v>
      </c>
      <c r="AJ285">
        <v>-121.31591318</v>
      </c>
      <c r="AK285">
        <v>526</v>
      </c>
      <c r="AL285">
        <v>7</v>
      </c>
      <c r="AM285">
        <v>1.3</v>
      </c>
      <c r="AN285">
        <v>3</v>
      </c>
      <c r="AO285">
        <v>0.6</v>
      </c>
      <c r="AP285">
        <v>3</v>
      </c>
      <c r="AQ285">
        <v>0.6</v>
      </c>
      <c r="AR285">
        <v>0</v>
      </c>
      <c r="AS285">
        <v>0</v>
      </c>
      <c r="AT285">
        <v>297</v>
      </c>
      <c r="AU285">
        <v>56.5</v>
      </c>
      <c r="AV285">
        <v>0</v>
      </c>
      <c r="AW285">
        <v>0</v>
      </c>
      <c r="AX285">
        <v>172</v>
      </c>
      <c r="AY285">
        <v>32.700000000000003</v>
      </c>
      <c r="AZ285">
        <v>39</v>
      </c>
      <c r="BA285">
        <v>7.4</v>
      </c>
      <c r="BB285">
        <v>5</v>
      </c>
      <c r="BC285">
        <v>1</v>
      </c>
      <c r="BD285">
        <v>117</v>
      </c>
      <c r="BE285">
        <v>22.2</v>
      </c>
      <c r="BF285">
        <v>3</v>
      </c>
      <c r="BG285">
        <v>0.6</v>
      </c>
      <c r="BH285">
        <v>21</v>
      </c>
      <c r="BI285">
        <v>4</v>
      </c>
      <c r="BJ285">
        <v>2</v>
      </c>
      <c r="BK285">
        <v>0.4</v>
      </c>
      <c r="BL285">
        <v>239</v>
      </c>
      <c r="BM285">
        <v>45.4</v>
      </c>
      <c r="BN285">
        <v>90</v>
      </c>
      <c r="BO285">
        <v>17.100000000000001</v>
      </c>
      <c r="BP285">
        <v>233</v>
      </c>
      <c r="BQ285">
        <v>44.3</v>
      </c>
      <c r="BR285" t="s">
        <v>818</v>
      </c>
      <c r="BS285" t="s">
        <v>813</v>
      </c>
      <c r="BX285" t="s">
        <v>1238</v>
      </c>
      <c r="BY285" t="s">
        <v>1240</v>
      </c>
      <c r="BZ285">
        <v>39515</v>
      </c>
      <c r="CA285">
        <v>-121.315913180465</v>
      </c>
      <c r="CB285">
        <v>38.887405118836298</v>
      </c>
      <c r="CD285">
        <f xml:space="preserve"> _xlfn.XLOOKUP(AB285,[1]Sheet1!B:B,[1]Sheet1!Y:Y,"Not Found")</f>
        <v>108200</v>
      </c>
      <c r="CE285">
        <f xml:space="preserve"> _xlfn.XLOOKUP(AB285,[1]Sheet1!B:B,[1]Sheet1!AA:AA, "Not Found")</f>
        <v>138449</v>
      </c>
      <c r="CH285">
        <f t="shared" ca="1" si="9"/>
        <v>0.25862707635463633</v>
      </c>
    </row>
    <row r="286" spans="1:86" x14ac:dyDescent="0.3">
      <c r="A286">
        <v>5284</v>
      </c>
      <c r="B286" t="s">
        <v>0</v>
      </c>
      <c r="C286" t="s">
        <v>1298</v>
      </c>
      <c r="D286" s="3">
        <v>31669516108351</v>
      </c>
      <c r="E286" t="s">
        <v>1238</v>
      </c>
      <c r="F286" t="s">
        <v>1299</v>
      </c>
      <c r="G286" t="s">
        <v>812</v>
      </c>
      <c r="H286" t="s">
        <v>813</v>
      </c>
      <c r="I286" t="s">
        <v>1240</v>
      </c>
      <c r="J286" t="s">
        <v>1300</v>
      </c>
      <c r="K286" t="s">
        <v>113</v>
      </c>
      <c r="L286" t="s">
        <v>9</v>
      </c>
      <c r="M286" s="1">
        <v>29403</v>
      </c>
      <c r="O286" t="s">
        <v>113</v>
      </c>
      <c r="P286" t="s">
        <v>75</v>
      </c>
      <c r="Q286" t="s">
        <v>96</v>
      </c>
      <c r="R286" t="s">
        <v>12</v>
      </c>
      <c r="U286" t="s">
        <v>12</v>
      </c>
      <c r="V286" t="s">
        <v>12</v>
      </c>
      <c r="W286" t="s">
        <v>13</v>
      </c>
      <c r="X286" t="s">
        <v>12</v>
      </c>
      <c r="Y286" t="s">
        <v>14</v>
      </c>
      <c r="Z286" t="s">
        <v>1301</v>
      </c>
      <c r="AA286" t="s">
        <v>1243</v>
      </c>
      <c r="AB286">
        <v>95648</v>
      </c>
      <c r="AC286" t="str">
        <f t="shared" si="8"/>
        <v>204 L St., Lincoln, CA 95648</v>
      </c>
      <c r="AD286" t="s">
        <v>17</v>
      </c>
      <c r="AE286" t="s">
        <v>812</v>
      </c>
      <c r="AF286" t="s">
        <v>75</v>
      </c>
      <c r="AG286" t="s">
        <v>37</v>
      </c>
      <c r="AH286" t="s">
        <v>225</v>
      </c>
      <c r="AI286">
        <v>38.888305119999998</v>
      </c>
      <c r="AJ286">
        <v>-121.29961317999999</v>
      </c>
      <c r="AK286">
        <v>798</v>
      </c>
      <c r="AL286">
        <v>17</v>
      </c>
      <c r="AM286">
        <v>2.1</v>
      </c>
      <c r="AN286">
        <v>3</v>
      </c>
      <c r="AO286">
        <v>0.4</v>
      </c>
      <c r="AP286">
        <v>19</v>
      </c>
      <c r="AQ286">
        <v>2.4</v>
      </c>
      <c r="AR286">
        <v>7</v>
      </c>
      <c r="AS286">
        <v>0.9</v>
      </c>
      <c r="AT286">
        <v>354</v>
      </c>
      <c r="AU286">
        <v>44.4</v>
      </c>
      <c r="AV286">
        <v>3</v>
      </c>
      <c r="AW286">
        <v>0.4</v>
      </c>
      <c r="AX286">
        <v>346</v>
      </c>
      <c r="AY286">
        <v>43.4</v>
      </c>
      <c r="AZ286">
        <v>45</v>
      </c>
      <c r="BA286">
        <v>5.6</v>
      </c>
      <c r="BB286">
        <v>4</v>
      </c>
      <c r="BC286">
        <v>0.5</v>
      </c>
      <c r="BD286">
        <v>90</v>
      </c>
      <c r="BE286">
        <v>11.3</v>
      </c>
      <c r="BF286">
        <v>4</v>
      </c>
      <c r="BG286">
        <v>0.5</v>
      </c>
      <c r="BH286">
        <v>26</v>
      </c>
      <c r="BI286">
        <v>3.3</v>
      </c>
      <c r="BJ286">
        <v>2</v>
      </c>
      <c r="BK286">
        <v>0.3</v>
      </c>
      <c r="BL286">
        <v>359</v>
      </c>
      <c r="BM286">
        <v>45</v>
      </c>
      <c r="BN286">
        <v>108</v>
      </c>
      <c r="BO286">
        <v>13.5</v>
      </c>
      <c r="BP286">
        <v>346</v>
      </c>
      <c r="BQ286">
        <v>43.4</v>
      </c>
      <c r="BR286" t="s">
        <v>818</v>
      </c>
      <c r="BS286" t="s">
        <v>813</v>
      </c>
      <c r="BX286" t="s">
        <v>1238</v>
      </c>
      <c r="BY286" t="s">
        <v>1240</v>
      </c>
      <c r="BZ286">
        <v>39520</v>
      </c>
      <c r="CA286">
        <v>-121.299613178428</v>
      </c>
      <c r="CB286">
        <v>38.888305119599501</v>
      </c>
      <c r="CD286">
        <f xml:space="preserve"> _xlfn.XLOOKUP(AB286,[1]Sheet1!B:B,[1]Sheet1!Y:Y,"Not Found")</f>
        <v>108200</v>
      </c>
      <c r="CE286">
        <f xml:space="preserve"> _xlfn.XLOOKUP(AB286,[1]Sheet1!B:B,[1]Sheet1!AA:AA, "Not Found")</f>
        <v>138449</v>
      </c>
      <c r="CH286">
        <f t="shared" ca="1" si="9"/>
        <v>0.44755568427721093</v>
      </c>
    </row>
    <row r="287" spans="1:86" x14ac:dyDescent="0.3">
      <c r="A287">
        <v>5285</v>
      </c>
      <c r="B287" t="s">
        <v>0</v>
      </c>
      <c r="C287" t="s">
        <v>1302</v>
      </c>
      <c r="D287" s="3">
        <v>31669516117493</v>
      </c>
      <c r="E287" t="s">
        <v>1238</v>
      </c>
      <c r="F287" t="s">
        <v>1303</v>
      </c>
      <c r="G287" t="s">
        <v>812</v>
      </c>
      <c r="H287" t="s">
        <v>813</v>
      </c>
      <c r="I287" t="s">
        <v>1240</v>
      </c>
      <c r="J287" t="s">
        <v>1304</v>
      </c>
      <c r="K287" t="s">
        <v>35</v>
      </c>
      <c r="L287" t="s">
        <v>9</v>
      </c>
      <c r="M287" s="1">
        <v>36760</v>
      </c>
      <c r="O287" t="s">
        <v>35</v>
      </c>
      <c r="P287" t="s">
        <v>36</v>
      </c>
      <c r="Q287" t="s">
        <v>37</v>
      </c>
      <c r="R287" t="s">
        <v>12</v>
      </c>
      <c r="U287" t="s">
        <v>12</v>
      </c>
      <c r="V287" t="s">
        <v>12</v>
      </c>
      <c r="W287" t="s">
        <v>13</v>
      </c>
      <c r="X287" t="s">
        <v>12</v>
      </c>
      <c r="Y287" t="s">
        <v>14</v>
      </c>
      <c r="Z287" t="s">
        <v>1305</v>
      </c>
      <c r="AA287" t="s">
        <v>1243</v>
      </c>
      <c r="AB287">
        <v>95648</v>
      </c>
      <c r="AC287" t="str">
        <f t="shared" si="8"/>
        <v>1400 First St., Lincoln, CA 95648</v>
      </c>
      <c r="AD287" t="s">
        <v>17</v>
      </c>
      <c r="AE287" t="s">
        <v>812</v>
      </c>
      <c r="AF287" t="s">
        <v>75</v>
      </c>
      <c r="AG287" t="s">
        <v>37</v>
      </c>
      <c r="AH287" t="s">
        <v>225</v>
      </c>
      <c r="AI287">
        <v>38.887005119999998</v>
      </c>
      <c r="AJ287">
        <v>-121.30181318</v>
      </c>
      <c r="AK287">
        <v>389</v>
      </c>
      <c r="AL287">
        <v>4</v>
      </c>
      <c r="AM287">
        <v>1</v>
      </c>
      <c r="AN287">
        <v>0</v>
      </c>
      <c r="AO287">
        <v>0</v>
      </c>
      <c r="AP287">
        <v>6</v>
      </c>
      <c r="AQ287">
        <v>1.5</v>
      </c>
      <c r="AR287">
        <v>2</v>
      </c>
      <c r="AS287">
        <v>0.5</v>
      </c>
      <c r="AT287">
        <v>249</v>
      </c>
      <c r="AU287">
        <v>64</v>
      </c>
      <c r="AV287">
        <v>0</v>
      </c>
      <c r="AW287">
        <v>0</v>
      </c>
      <c r="AX287">
        <v>111</v>
      </c>
      <c r="AY287">
        <v>28.5</v>
      </c>
      <c r="AZ287">
        <v>13</v>
      </c>
      <c r="BA287">
        <v>3.3</v>
      </c>
      <c r="BB287">
        <v>4</v>
      </c>
      <c r="BC287">
        <v>1</v>
      </c>
      <c r="BD287">
        <v>123</v>
      </c>
      <c r="BE287">
        <v>31.6</v>
      </c>
      <c r="BF287">
        <v>2</v>
      </c>
      <c r="BG287">
        <v>0.5</v>
      </c>
      <c r="BH287">
        <v>24</v>
      </c>
      <c r="BI287">
        <v>6.2</v>
      </c>
      <c r="BJ287">
        <v>4</v>
      </c>
      <c r="BK287">
        <v>1</v>
      </c>
      <c r="BL287">
        <v>268</v>
      </c>
      <c r="BM287">
        <v>68.900000000000006</v>
      </c>
      <c r="BN287">
        <v>65</v>
      </c>
      <c r="BO287">
        <v>16.7</v>
      </c>
      <c r="BP287">
        <v>262</v>
      </c>
      <c r="BQ287">
        <v>67.400000000000006</v>
      </c>
      <c r="BR287" t="s">
        <v>818</v>
      </c>
      <c r="BS287" t="s">
        <v>813</v>
      </c>
      <c r="BX287" t="s">
        <v>1238</v>
      </c>
      <c r="BY287" t="s">
        <v>1240</v>
      </c>
      <c r="BZ287">
        <v>39519</v>
      </c>
      <c r="CA287">
        <v>-121.301813179558</v>
      </c>
      <c r="CB287">
        <v>38.887005120282502</v>
      </c>
      <c r="CD287">
        <f xml:space="preserve"> _xlfn.XLOOKUP(AB287,[1]Sheet1!B:B,[1]Sheet1!Y:Y,"Not Found")</f>
        <v>108200</v>
      </c>
      <c r="CE287">
        <f xml:space="preserve"> _xlfn.XLOOKUP(AB287,[1]Sheet1!B:B,[1]Sheet1!AA:AA, "Not Found")</f>
        <v>138449</v>
      </c>
      <c r="CH287">
        <f t="shared" ca="1" si="9"/>
        <v>0.15318564974122084</v>
      </c>
    </row>
    <row r="288" spans="1:86" x14ac:dyDescent="0.3">
      <c r="A288">
        <v>5286</v>
      </c>
      <c r="B288" t="s">
        <v>0</v>
      </c>
      <c r="C288" t="s">
        <v>1306</v>
      </c>
      <c r="D288" s="3">
        <v>31750850108050</v>
      </c>
      <c r="E288" t="s">
        <v>1015</v>
      </c>
      <c r="F288" t="s">
        <v>1307</v>
      </c>
      <c r="G288" t="s">
        <v>812</v>
      </c>
      <c r="H288" t="s">
        <v>813</v>
      </c>
      <c r="I288" t="s">
        <v>1016</v>
      </c>
      <c r="J288" t="s">
        <v>1308</v>
      </c>
      <c r="K288" t="s">
        <v>35</v>
      </c>
      <c r="L288" t="s">
        <v>9</v>
      </c>
      <c r="M288" s="1">
        <v>38586</v>
      </c>
      <c r="O288" t="s">
        <v>35</v>
      </c>
      <c r="P288" t="s">
        <v>36</v>
      </c>
      <c r="Q288" t="s">
        <v>75</v>
      </c>
      <c r="R288" t="s">
        <v>12</v>
      </c>
      <c r="U288" t="s">
        <v>12</v>
      </c>
      <c r="V288" t="s">
        <v>12</v>
      </c>
      <c r="W288" t="s">
        <v>12</v>
      </c>
      <c r="X288" t="s">
        <v>12</v>
      </c>
      <c r="Y288" t="s">
        <v>14</v>
      </c>
      <c r="Z288" t="s">
        <v>1309</v>
      </c>
      <c r="AA288" t="s">
        <v>1014</v>
      </c>
      <c r="AB288">
        <v>95765</v>
      </c>
      <c r="AC288" t="str">
        <f t="shared" si="8"/>
        <v>6530 Turnstone Way, Rocklin, CA 95765</v>
      </c>
      <c r="AD288" t="s">
        <v>17</v>
      </c>
      <c r="AE288" t="s">
        <v>812</v>
      </c>
      <c r="AF288" t="s">
        <v>75</v>
      </c>
      <c r="AG288" t="s">
        <v>37</v>
      </c>
      <c r="AH288" t="s">
        <v>225</v>
      </c>
      <c r="AI288">
        <v>38.802895110000001</v>
      </c>
      <c r="AJ288">
        <v>-121.28731517</v>
      </c>
      <c r="AK288">
        <v>329</v>
      </c>
      <c r="AL288">
        <v>10</v>
      </c>
      <c r="AM288">
        <v>3</v>
      </c>
      <c r="AN288">
        <v>0</v>
      </c>
      <c r="AO288">
        <v>0</v>
      </c>
      <c r="AP288">
        <v>21</v>
      </c>
      <c r="AQ288">
        <v>6.4</v>
      </c>
      <c r="AR288">
        <v>10</v>
      </c>
      <c r="AS288">
        <v>3</v>
      </c>
      <c r="AT288">
        <v>64</v>
      </c>
      <c r="AU288">
        <v>19.5</v>
      </c>
      <c r="AV288">
        <v>0</v>
      </c>
      <c r="AW288">
        <v>0</v>
      </c>
      <c r="AX288">
        <v>173</v>
      </c>
      <c r="AY288">
        <v>52.6</v>
      </c>
      <c r="AZ288">
        <v>42</v>
      </c>
      <c r="BA288">
        <v>12.8</v>
      </c>
      <c r="BB288">
        <v>9</v>
      </c>
      <c r="BC288">
        <v>2.7</v>
      </c>
      <c r="BD288">
        <v>34</v>
      </c>
      <c r="BE288">
        <v>10.3</v>
      </c>
      <c r="BF288">
        <v>0</v>
      </c>
      <c r="BG288">
        <v>0</v>
      </c>
      <c r="BH288">
        <v>2</v>
      </c>
      <c r="BI288">
        <v>0.6</v>
      </c>
      <c r="BJ288">
        <v>0</v>
      </c>
      <c r="BK288">
        <v>0</v>
      </c>
      <c r="BL288">
        <v>86</v>
      </c>
      <c r="BM288">
        <v>26.1</v>
      </c>
      <c r="BN288">
        <v>50</v>
      </c>
      <c r="BO288">
        <v>15.2</v>
      </c>
      <c r="BP288">
        <v>86</v>
      </c>
      <c r="BQ288">
        <v>26.1</v>
      </c>
      <c r="BR288" t="s">
        <v>818</v>
      </c>
      <c r="BS288" t="s">
        <v>813</v>
      </c>
      <c r="BX288" t="s">
        <v>1015</v>
      </c>
      <c r="BY288" t="s">
        <v>1016</v>
      </c>
      <c r="BZ288">
        <v>30102</v>
      </c>
      <c r="CA288">
        <v>-121.28731516647601</v>
      </c>
      <c r="CB288">
        <v>38.802895114441597</v>
      </c>
      <c r="CD288">
        <f xml:space="preserve"> _xlfn.XLOOKUP(AB288,[1]Sheet1!B:B,[1]Sheet1!Y:Y,"Not Found")</f>
        <v>130691</v>
      </c>
      <c r="CE288">
        <f xml:space="preserve"> _xlfn.XLOOKUP(AB288,[1]Sheet1!B:B,[1]Sheet1!AA:AA, "Not Found")</f>
        <v>163310</v>
      </c>
      <c r="CH288">
        <f t="shared" ca="1" si="9"/>
        <v>0.2203996795436669</v>
      </c>
    </row>
    <row r="289" spans="1:86" x14ac:dyDescent="0.3">
      <c r="A289">
        <v>5287</v>
      </c>
      <c r="B289" t="s">
        <v>0</v>
      </c>
      <c r="C289" t="s">
        <v>1310</v>
      </c>
      <c r="D289" s="3">
        <v>31750850108084</v>
      </c>
      <c r="E289" t="s">
        <v>1015</v>
      </c>
      <c r="F289" t="s">
        <v>1311</v>
      </c>
      <c r="G289" t="s">
        <v>812</v>
      </c>
      <c r="H289" t="s">
        <v>813</v>
      </c>
      <c r="I289" t="s">
        <v>1016</v>
      </c>
      <c r="J289" t="s">
        <v>1312</v>
      </c>
      <c r="K289" t="s">
        <v>8</v>
      </c>
      <c r="L289" t="s">
        <v>9</v>
      </c>
      <c r="M289" s="1">
        <v>38586</v>
      </c>
      <c r="O289" t="s">
        <v>8</v>
      </c>
      <c r="P289" t="s">
        <v>4</v>
      </c>
      <c r="Q289" t="s">
        <v>11</v>
      </c>
      <c r="R289" t="s">
        <v>12</v>
      </c>
      <c r="U289" t="s">
        <v>12</v>
      </c>
      <c r="V289" t="s">
        <v>12</v>
      </c>
      <c r="W289" t="s">
        <v>12</v>
      </c>
      <c r="X289" t="s">
        <v>12</v>
      </c>
      <c r="Y289" t="s">
        <v>14</v>
      </c>
      <c r="Z289" t="s">
        <v>1313</v>
      </c>
      <c r="AA289" t="s">
        <v>1014</v>
      </c>
      <c r="AB289">
        <v>95765</v>
      </c>
      <c r="AC289" t="str">
        <f t="shared" si="8"/>
        <v>701 Wildcat Blvd., Rocklin, CA 95765</v>
      </c>
      <c r="AD289" t="s">
        <v>17</v>
      </c>
      <c r="AE289" t="s">
        <v>812</v>
      </c>
      <c r="AF289" t="s">
        <v>75</v>
      </c>
      <c r="AG289" t="s">
        <v>37</v>
      </c>
      <c r="AH289" t="s">
        <v>225</v>
      </c>
      <c r="AI289">
        <v>38.836405120000002</v>
      </c>
      <c r="AJ289">
        <v>-121.28941317</v>
      </c>
      <c r="AK289">
        <v>1981</v>
      </c>
      <c r="AL289">
        <v>48</v>
      </c>
      <c r="AM289">
        <v>2.4</v>
      </c>
      <c r="AN289">
        <v>12</v>
      </c>
      <c r="AO289">
        <v>0.6</v>
      </c>
      <c r="AP289">
        <v>205</v>
      </c>
      <c r="AQ289">
        <v>10.3</v>
      </c>
      <c r="AR289">
        <v>113</v>
      </c>
      <c r="AS289">
        <v>5.7</v>
      </c>
      <c r="AT289">
        <v>354</v>
      </c>
      <c r="AU289">
        <v>17.899999999999999</v>
      </c>
      <c r="AV289">
        <v>8</v>
      </c>
      <c r="AW289">
        <v>0.4</v>
      </c>
      <c r="AX289">
        <v>1030</v>
      </c>
      <c r="AY289">
        <v>52</v>
      </c>
      <c r="AZ289">
        <v>165</v>
      </c>
      <c r="BA289">
        <v>8.3000000000000007</v>
      </c>
      <c r="BB289">
        <v>46</v>
      </c>
      <c r="BC289">
        <v>2.2999999999999998</v>
      </c>
      <c r="BD289">
        <v>46</v>
      </c>
      <c r="BE289">
        <v>2.2999999999999998</v>
      </c>
      <c r="BF289">
        <v>2</v>
      </c>
      <c r="BG289">
        <v>0.1</v>
      </c>
      <c r="BH289">
        <v>5</v>
      </c>
      <c r="BI289">
        <v>0.3</v>
      </c>
      <c r="BJ289">
        <v>0</v>
      </c>
      <c r="BK289">
        <v>0</v>
      </c>
      <c r="BL289">
        <v>332</v>
      </c>
      <c r="BM289">
        <v>16.8</v>
      </c>
      <c r="BN289">
        <v>224</v>
      </c>
      <c r="BO289">
        <v>11.3</v>
      </c>
      <c r="BP289">
        <v>330</v>
      </c>
      <c r="BQ289">
        <v>16.7</v>
      </c>
      <c r="BR289" t="s">
        <v>818</v>
      </c>
      <c r="BS289" t="s">
        <v>813</v>
      </c>
      <c r="BX289" t="s">
        <v>1015</v>
      </c>
      <c r="BY289" t="s">
        <v>1016</v>
      </c>
      <c r="BZ289">
        <v>30103</v>
      </c>
      <c r="CA289">
        <v>-121.289413170515</v>
      </c>
      <c r="CB289">
        <v>38.836405117135101</v>
      </c>
      <c r="CD289">
        <f xml:space="preserve"> _xlfn.XLOOKUP(AB289,[1]Sheet1!B:B,[1]Sheet1!Y:Y,"Not Found")</f>
        <v>130691</v>
      </c>
      <c r="CE289">
        <f xml:space="preserve"> _xlfn.XLOOKUP(AB289,[1]Sheet1!B:B,[1]Sheet1!AA:AA, "Not Found")</f>
        <v>163310</v>
      </c>
      <c r="CH289">
        <f t="shared" ca="1" si="9"/>
        <v>0.40230777192254064</v>
      </c>
    </row>
    <row r="290" spans="1:86" x14ac:dyDescent="0.3">
      <c r="A290">
        <v>5288</v>
      </c>
      <c r="B290" t="s">
        <v>0</v>
      </c>
      <c r="C290" t="s">
        <v>1314</v>
      </c>
      <c r="D290" s="3">
        <v>31750850117879</v>
      </c>
      <c r="E290" t="s">
        <v>1015</v>
      </c>
      <c r="F290" t="s">
        <v>1315</v>
      </c>
      <c r="G290" t="s">
        <v>812</v>
      </c>
      <c r="H290" t="s">
        <v>813</v>
      </c>
      <c r="I290" t="s">
        <v>1016</v>
      </c>
      <c r="J290" t="s">
        <v>1316</v>
      </c>
      <c r="K290" t="s">
        <v>35</v>
      </c>
      <c r="L290" t="s">
        <v>9</v>
      </c>
      <c r="M290" s="1">
        <v>39687</v>
      </c>
      <c r="O290" t="s">
        <v>35</v>
      </c>
      <c r="P290" t="s">
        <v>36</v>
      </c>
      <c r="Q290" t="s">
        <v>96</v>
      </c>
      <c r="R290" t="s">
        <v>13</v>
      </c>
      <c r="S290" t="s">
        <v>1317</v>
      </c>
      <c r="T290" t="s">
        <v>202</v>
      </c>
      <c r="U290" t="s">
        <v>12</v>
      </c>
      <c r="V290" t="s">
        <v>12</v>
      </c>
      <c r="W290" t="s">
        <v>13</v>
      </c>
      <c r="X290" t="s">
        <v>12</v>
      </c>
      <c r="Y290" t="s">
        <v>14</v>
      </c>
      <c r="Z290" t="s">
        <v>1318</v>
      </c>
      <c r="AA290" t="s">
        <v>1014</v>
      </c>
      <c r="AB290">
        <v>95765</v>
      </c>
      <c r="AC290" t="str">
        <f t="shared" si="8"/>
        <v>1850 Wildcat Blvd., Rocklin, CA 95765</v>
      </c>
      <c r="AD290" t="s">
        <v>17</v>
      </c>
      <c r="AE290" t="s">
        <v>812</v>
      </c>
      <c r="AF290" t="s">
        <v>75</v>
      </c>
      <c r="AG290" t="s">
        <v>37</v>
      </c>
      <c r="AH290" t="s">
        <v>602</v>
      </c>
      <c r="AI290">
        <v>38.822016120000001</v>
      </c>
      <c r="AJ290">
        <v>-121.28541317</v>
      </c>
      <c r="AK290">
        <v>270</v>
      </c>
      <c r="AL290">
        <v>4</v>
      </c>
      <c r="AM290">
        <v>1.5</v>
      </c>
      <c r="AN290">
        <v>0</v>
      </c>
      <c r="AO290">
        <v>0</v>
      </c>
      <c r="AP290">
        <v>14</v>
      </c>
      <c r="AQ290">
        <v>5.2</v>
      </c>
      <c r="AR290">
        <v>22</v>
      </c>
      <c r="AS290">
        <v>8.1</v>
      </c>
      <c r="AT290">
        <v>62</v>
      </c>
      <c r="AU290">
        <v>23</v>
      </c>
      <c r="AV290">
        <v>1</v>
      </c>
      <c r="AW290">
        <v>0.4</v>
      </c>
      <c r="AX290">
        <v>124</v>
      </c>
      <c r="AY290">
        <v>45.9</v>
      </c>
      <c r="AZ290">
        <v>35</v>
      </c>
      <c r="BA290">
        <v>13</v>
      </c>
      <c r="BB290">
        <v>8</v>
      </c>
      <c r="BC290">
        <v>3</v>
      </c>
      <c r="BD290">
        <v>12</v>
      </c>
      <c r="BE290">
        <v>4.4000000000000004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28</v>
      </c>
      <c r="BM290">
        <v>10.4</v>
      </c>
      <c r="BN290">
        <v>39</v>
      </c>
      <c r="BO290">
        <v>14.4</v>
      </c>
      <c r="BP290">
        <v>28</v>
      </c>
      <c r="BQ290">
        <v>10.4</v>
      </c>
      <c r="BR290" t="s">
        <v>818</v>
      </c>
      <c r="BS290" t="s">
        <v>813</v>
      </c>
      <c r="BX290" t="s">
        <v>1015</v>
      </c>
      <c r="BY290" t="s">
        <v>1016</v>
      </c>
      <c r="BZ290">
        <v>31277</v>
      </c>
      <c r="CA290">
        <v>-121.285413168034</v>
      </c>
      <c r="CB290">
        <v>38.822016115752596</v>
      </c>
      <c r="CD290">
        <f xml:space="preserve"> _xlfn.XLOOKUP(AB290,[1]Sheet1!B:B,[1]Sheet1!Y:Y,"Not Found")</f>
        <v>130691</v>
      </c>
      <c r="CE290">
        <f xml:space="preserve"> _xlfn.XLOOKUP(AB290,[1]Sheet1!B:B,[1]Sheet1!AA:AA, "Not Found")</f>
        <v>163310</v>
      </c>
      <c r="CH290">
        <f t="shared" ca="1" si="9"/>
        <v>0.44526285879659033</v>
      </c>
    </row>
    <row r="291" spans="1:86" x14ac:dyDescent="0.3">
      <c r="A291">
        <v>5289</v>
      </c>
      <c r="B291" t="s">
        <v>0</v>
      </c>
      <c r="C291" t="s">
        <v>1319</v>
      </c>
      <c r="D291" s="3">
        <v>31750850119487</v>
      </c>
      <c r="E291" t="s">
        <v>1015</v>
      </c>
      <c r="F291" t="s">
        <v>1320</v>
      </c>
      <c r="G291" t="s">
        <v>812</v>
      </c>
      <c r="H291" t="s">
        <v>813</v>
      </c>
      <c r="I291" t="s">
        <v>1016</v>
      </c>
      <c r="J291" t="s">
        <v>1321</v>
      </c>
      <c r="K291" t="s">
        <v>483</v>
      </c>
      <c r="L291" t="s">
        <v>9</v>
      </c>
      <c r="M291" s="1">
        <v>40043</v>
      </c>
      <c r="O291" t="s">
        <v>8</v>
      </c>
      <c r="P291" t="s">
        <v>10</v>
      </c>
      <c r="Q291" t="s">
        <v>11</v>
      </c>
      <c r="R291" t="s">
        <v>13</v>
      </c>
      <c r="S291" t="s">
        <v>1322</v>
      </c>
      <c r="T291" t="s">
        <v>202</v>
      </c>
      <c r="U291" t="s">
        <v>12</v>
      </c>
      <c r="V291" t="s">
        <v>12</v>
      </c>
      <c r="W291" t="s">
        <v>12</v>
      </c>
      <c r="X291" t="s">
        <v>12</v>
      </c>
      <c r="Y291" t="s">
        <v>14</v>
      </c>
      <c r="Z291" t="s">
        <v>1323</v>
      </c>
      <c r="AA291" t="s">
        <v>1014</v>
      </c>
      <c r="AB291">
        <v>95765</v>
      </c>
      <c r="AC291" t="str">
        <f t="shared" si="8"/>
        <v>660 Menlo Dr., Rocklin, CA 95765</v>
      </c>
      <c r="AD291" t="s">
        <v>17</v>
      </c>
      <c r="AE291" t="s">
        <v>812</v>
      </c>
      <c r="AF291" t="s">
        <v>75</v>
      </c>
      <c r="AG291" t="s">
        <v>37</v>
      </c>
      <c r="AH291" t="s">
        <v>225</v>
      </c>
      <c r="AI291">
        <v>38.812385110000001</v>
      </c>
      <c r="AJ291">
        <v>-121.29808317</v>
      </c>
      <c r="AK291">
        <v>772</v>
      </c>
      <c r="AL291">
        <v>6</v>
      </c>
      <c r="AM291">
        <v>0.8</v>
      </c>
      <c r="AN291">
        <v>6</v>
      </c>
      <c r="AO291">
        <v>0.8</v>
      </c>
      <c r="AP291">
        <v>205</v>
      </c>
      <c r="AQ291">
        <v>26.6</v>
      </c>
      <c r="AR291">
        <v>50</v>
      </c>
      <c r="AS291">
        <v>6.5</v>
      </c>
      <c r="AT291">
        <v>105</v>
      </c>
      <c r="AU291">
        <v>13.6</v>
      </c>
      <c r="AV291">
        <v>0</v>
      </c>
      <c r="AW291">
        <v>0</v>
      </c>
      <c r="AX291">
        <v>318</v>
      </c>
      <c r="AY291">
        <v>41.2</v>
      </c>
      <c r="AZ291">
        <v>82</v>
      </c>
      <c r="BA291">
        <v>10.6</v>
      </c>
      <c r="BB291">
        <v>0</v>
      </c>
      <c r="BC291">
        <v>0</v>
      </c>
      <c r="BD291">
        <v>10</v>
      </c>
      <c r="BE291">
        <v>1.3</v>
      </c>
      <c r="BF291">
        <v>1</v>
      </c>
      <c r="BG291">
        <v>0.1</v>
      </c>
      <c r="BH291">
        <v>0</v>
      </c>
      <c r="BI291">
        <v>0</v>
      </c>
      <c r="BJ291">
        <v>0</v>
      </c>
      <c r="BK291">
        <v>0</v>
      </c>
      <c r="BL291">
        <v>110</v>
      </c>
      <c r="BM291">
        <v>14.2</v>
      </c>
      <c r="BN291">
        <v>52</v>
      </c>
      <c r="BO291">
        <v>6.7</v>
      </c>
      <c r="BP291">
        <v>110</v>
      </c>
      <c r="BQ291">
        <v>14.2</v>
      </c>
      <c r="BR291" t="s">
        <v>818</v>
      </c>
      <c r="BS291" t="s">
        <v>813</v>
      </c>
      <c r="BX291" t="s">
        <v>1015</v>
      </c>
      <c r="BY291" t="s">
        <v>1016</v>
      </c>
      <c r="BZ291">
        <v>31719</v>
      </c>
      <c r="CA291">
        <v>-121.298083169805</v>
      </c>
      <c r="CB291">
        <v>38.8123851135732</v>
      </c>
      <c r="CD291">
        <f xml:space="preserve"> _xlfn.XLOOKUP(AB291,[1]Sheet1!B:B,[1]Sheet1!Y:Y,"Not Found")</f>
        <v>130691</v>
      </c>
      <c r="CE291">
        <f xml:space="preserve"> _xlfn.XLOOKUP(AB291,[1]Sheet1!B:B,[1]Sheet1!AA:AA, "Not Found")</f>
        <v>163310</v>
      </c>
      <c r="CH291">
        <f t="shared" ca="1" si="9"/>
        <v>0.5791414278352095</v>
      </c>
    </row>
    <row r="292" spans="1:86" x14ac:dyDescent="0.3">
      <c r="A292">
        <v>5290</v>
      </c>
      <c r="B292" t="s">
        <v>0</v>
      </c>
      <c r="C292" t="s">
        <v>1324</v>
      </c>
      <c r="D292" s="3">
        <v>31750850121244</v>
      </c>
      <c r="E292" t="s">
        <v>1015</v>
      </c>
      <c r="F292" t="s">
        <v>1325</v>
      </c>
      <c r="G292" t="s">
        <v>812</v>
      </c>
      <c r="H292" t="s">
        <v>813</v>
      </c>
      <c r="I292" t="s">
        <v>1016</v>
      </c>
      <c r="J292" t="s">
        <v>1326</v>
      </c>
      <c r="K292" t="s">
        <v>35</v>
      </c>
      <c r="L292" t="s">
        <v>9</v>
      </c>
      <c r="M292" s="1">
        <v>40407</v>
      </c>
      <c r="O292" t="s">
        <v>35</v>
      </c>
      <c r="P292" t="s">
        <v>36</v>
      </c>
      <c r="Q292" t="s">
        <v>75</v>
      </c>
      <c r="R292" t="s">
        <v>12</v>
      </c>
      <c r="U292" t="s">
        <v>12</v>
      </c>
      <c r="V292" t="s">
        <v>12</v>
      </c>
      <c r="W292" t="s">
        <v>12</v>
      </c>
      <c r="X292" t="s">
        <v>12</v>
      </c>
      <c r="Y292" t="s">
        <v>14</v>
      </c>
      <c r="Z292" t="s">
        <v>1327</v>
      </c>
      <c r="AA292" t="s">
        <v>1014</v>
      </c>
      <c r="AB292">
        <v>95765</v>
      </c>
      <c r="AC292" t="str">
        <f t="shared" si="8"/>
        <v>2500 Bridlewood Dr., Rocklin, CA 95765</v>
      </c>
      <c r="AD292" t="s">
        <v>17</v>
      </c>
      <c r="AE292" t="s">
        <v>812</v>
      </c>
      <c r="AF292" t="s">
        <v>75</v>
      </c>
      <c r="AG292" t="s">
        <v>37</v>
      </c>
      <c r="AH292" t="s">
        <v>225</v>
      </c>
      <c r="AI292">
        <v>38.828484119999999</v>
      </c>
      <c r="AJ292">
        <v>-121.27466717</v>
      </c>
      <c r="AK292">
        <v>563</v>
      </c>
      <c r="AL292">
        <v>0</v>
      </c>
      <c r="AM292">
        <v>0</v>
      </c>
      <c r="AN292">
        <v>1</v>
      </c>
      <c r="AO292">
        <v>0.2</v>
      </c>
      <c r="AP292">
        <v>72</v>
      </c>
      <c r="AQ292">
        <v>12.8</v>
      </c>
      <c r="AR292">
        <v>21</v>
      </c>
      <c r="AS292">
        <v>3.7</v>
      </c>
      <c r="AT292">
        <v>97</v>
      </c>
      <c r="AU292">
        <v>17.2</v>
      </c>
      <c r="AV292">
        <v>1</v>
      </c>
      <c r="AW292">
        <v>0.2</v>
      </c>
      <c r="AX292">
        <v>290</v>
      </c>
      <c r="AY292">
        <v>51.5</v>
      </c>
      <c r="AZ292">
        <v>65</v>
      </c>
      <c r="BA292">
        <v>11.5</v>
      </c>
      <c r="BB292">
        <v>16</v>
      </c>
      <c r="BC292">
        <v>2.8</v>
      </c>
      <c r="BD292">
        <v>31</v>
      </c>
      <c r="BE292">
        <v>5.5</v>
      </c>
      <c r="BF292">
        <v>2</v>
      </c>
      <c r="BG292">
        <v>0.4</v>
      </c>
      <c r="BH292">
        <v>3</v>
      </c>
      <c r="BI292">
        <v>0.5</v>
      </c>
      <c r="BJ292">
        <v>0</v>
      </c>
      <c r="BK292">
        <v>0</v>
      </c>
      <c r="BL292">
        <v>86</v>
      </c>
      <c r="BM292">
        <v>15.3</v>
      </c>
      <c r="BN292">
        <v>107</v>
      </c>
      <c r="BO292">
        <v>19</v>
      </c>
      <c r="BP292">
        <v>86</v>
      </c>
      <c r="BQ292">
        <v>15.3</v>
      </c>
      <c r="BR292" t="s">
        <v>818</v>
      </c>
      <c r="BS292" t="s">
        <v>813</v>
      </c>
      <c r="BX292" t="s">
        <v>1015</v>
      </c>
      <c r="BY292" t="s">
        <v>1016</v>
      </c>
      <c r="BZ292">
        <v>30104</v>
      </c>
      <c r="CA292">
        <v>-121.274667166669</v>
      </c>
      <c r="CB292">
        <v>38.828484118134</v>
      </c>
      <c r="CD292">
        <f xml:space="preserve"> _xlfn.XLOOKUP(AB292,[1]Sheet1!B:B,[1]Sheet1!Y:Y,"Not Found")</f>
        <v>130691</v>
      </c>
      <c r="CE292">
        <f xml:space="preserve"> _xlfn.XLOOKUP(AB292,[1]Sheet1!B:B,[1]Sheet1!AA:AA, "Not Found")</f>
        <v>163310</v>
      </c>
      <c r="CH292">
        <f t="shared" ca="1" si="9"/>
        <v>0.26906687752190306</v>
      </c>
    </row>
    <row r="293" spans="1:86" x14ac:dyDescent="0.3">
      <c r="A293">
        <v>5291</v>
      </c>
      <c r="B293" t="s">
        <v>0</v>
      </c>
      <c r="C293" t="s">
        <v>1328</v>
      </c>
      <c r="D293" s="3">
        <v>31750850141259</v>
      </c>
      <c r="E293" t="s">
        <v>1015</v>
      </c>
      <c r="F293" t="s">
        <v>1329</v>
      </c>
      <c r="G293" t="s">
        <v>812</v>
      </c>
      <c r="H293" t="s">
        <v>813</v>
      </c>
      <c r="I293" t="s">
        <v>1016</v>
      </c>
      <c r="J293" t="s">
        <v>1330</v>
      </c>
      <c r="K293" t="s">
        <v>35</v>
      </c>
      <c r="L293" t="s">
        <v>9</v>
      </c>
      <c r="M293" s="1">
        <v>44783</v>
      </c>
      <c r="O293" t="s">
        <v>35</v>
      </c>
      <c r="P293" t="s">
        <v>36</v>
      </c>
      <c r="Q293" t="s">
        <v>75</v>
      </c>
      <c r="R293" t="s">
        <v>12</v>
      </c>
      <c r="U293" t="s">
        <v>12</v>
      </c>
      <c r="V293" t="s">
        <v>13</v>
      </c>
      <c r="W293" t="s">
        <v>12</v>
      </c>
      <c r="X293" t="s">
        <v>12</v>
      </c>
      <c r="Y293" t="s">
        <v>14</v>
      </c>
      <c r="Z293" t="s">
        <v>1331</v>
      </c>
      <c r="AA293" t="s">
        <v>1014</v>
      </c>
      <c r="AB293">
        <v>95765</v>
      </c>
      <c r="AC293" t="str">
        <f t="shared" si="8"/>
        <v>810 Lazy Trail Dr., Rocklin, CA 95765</v>
      </c>
      <c r="AD293" t="s">
        <v>17</v>
      </c>
      <c r="AE293" t="s">
        <v>812</v>
      </c>
      <c r="AF293" t="s">
        <v>75</v>
      </c>
      <c r="AG293" t="s">
        <v>37</v>
      </c>
      <c r="AH293" t="s">
        <v>225</v>
      </c>
      <c r="AI293">
        <v>38.831408119999999</v>
      </c>
      <c r="AJ293">
        <v>-121.26339717</v>
      </c>
      <c r="AK293">
        <v>627</v>
      </c>
      <c r="AL293">
        <v>2</v>
      </c>
      <c r="AM293">
        <v>0.3</v>
      </c>
      <c r="AN293">
        <v>0</v>
      </c>
      <c r="AO293">
        <v>0</v>
      </c>
      <c r="AP293">
        <v>104</v>
      </c>
      <c r="AQ293">
        <v>16.600000000000001</v>
      </c>
      <c r="AR293">
        <v>31</v>
      </c>
      <c r="AS293">
        <v>4.9000000000000004</v>
      </c>
      <c r="AT293">
        <v>117</v>
      </c>
      <c r="AU293">
        <v>18.7</v>
      </c>
      <c r="AV293">
        <v>1</v>
      </c>
      <c r="AW293">
        <v>0.2</v>
      </c>
      <c r="AX293">
        <v>268</v>
      </c>
      <c r="AY293">
        <v>42.7</v>
      </c>
      <c r="AZ293">
        <v>78</v>
      </c>
      <c r="BA293">
        <v>12.4</v>
      </c>
      <c r="BB293">
        <v>26</v>
      </c>
      <c r="BC293">
        <v>4.0999999999999996</v>
      </c>
      <c r="BD293">
        <v>31</v>
      </c>
      <c r="BE293">
        <v>4.9000000000000004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71</v>
      </c>
      <c r="BM293">
        <v>11.3</v>
      </c>
      <c r="BN293">
        <v>71</v>
      </c>
      <c r="BO293">
        <v>11.3</v>
      </c>
      <c r="BP293">
        <v>70</v>
      </c>
      <c r="BQ293">
        <v>11.2</v>
      </c>
      <c r="BR293" t="s">
        <v>818</v>
      </c>
      <c r="BS293" t="s">
        <v>813</v>
      </c>
      <c r="BX293" t="s">
        <v>1015</v>
      </c>
      <c r="BY293" t="s">
        <v>1016</v>
      </c>
      <c r="BZ293">
        <v>30106</v>
      </c>
      <c r="CA293">
        <v>-121.26339716596399</v>
      </c>
      <c r="CB293">
        <v>38.831408119019102</v>
      </c>
      <c r="CD293">
        <f xml:space="preserve"> _xlfn.XLOOKUP(AB293,[1]Sheet1!B:B,[1]Sheet1!Y:Y,"Not Found")</f>
        <v>130691</v>
      </c>
      <c r="CE293">
        <f xml:space="preserve"> _xlfn.XLOOKUP(AB293,[1]Sheet1!B:B,[1]Sheet1!AA:AA, "Not Found")</f>
        <v>163310</v>
      </c>
      <c r="CH293">
        <f t="shared" ca="1" si="9"/>
        <v>9.0150819911042679E-2</v>
      </c>
    </row>
    <row r="294" spans="1:86" x14ac:dyDescent="0.3">
      <c r="A294">
        <v>5292</v>
      </c>
      <c r="B294" t="s">
        <v>0</v>
      </c>
      <c r="C294" t="s">
        <v>1332</v>
      </c>
      <c r="D294" s="3">
        <v>31750853130150</v>
      </c>
      <c r="E294" t="s">
        <v>1015</v>
      </c>
      <c r="F294" t="s">
        <v>1333</v>
      </c>
      <c r="G294" t="s">
        <v>812</v>
      </c>
      <c r="H294" t="s">
        <v>813</v>
      </c>
      <c r="I294" t="s">
        <v>1016</v>
      </c>
      <c r="J294" t="s">
        <v>1334</v>
      </c>
      <c r="K294" t="s">
        <v>8</v>
      </c>
      <c r="L294" t="s">
        <v>9</v>
      </c>
      <c r="M294" s="1">
        <v>34211</v>
      </c>
      <c r="O294" t="s">
        <v>8</v>
      </c>
      <c r="P294" t="s">
        <v>4</v>
      </c>
      <c r="Q294" t="s">
        <v>11</v>
      </c>
      <c r="R294" t="s">
        <v>12</v>
      </c>
      <c r="U294" t="s">
        <v>12</v>
      </c>
      <c r="V294" t="s">
        <v>12</v>
      </c>
      <c r="W294" t="s">
        <v>12</v>
      </c>
      <c r="X294" t="s">
        <v>12</v>
      </c>
      <c r="Y294" t="s">
        <v>14</v>
      </c>
      <c r="Z294" t="s">
        <v>1335</v>
      </c>
      <c r="AA294" t="s">
        <v>1014</v>
      </c>
      <c r="AB294">
        <v>95765</v>
      </c>
      <c r="AC294" t="str">
        <f t="shared" si="8"/>
        <v>5301 Victory Ln., Rocklin, CA 95765</v>
      </c>
      <c r="AD294" t="s">
        <v>17</v>
      </c>
      <c r="AE294" t="s">
        <v>812</v>
      </c>
      <c r="AF294" t="s">
        <v>75</v>
      </c>
      <c r="AG294" t="s">
        <v>37</v>
      </c>
      <c r="AH294" t="s">
        <v>225</v>
      </c>
      <c r="AI294">
        <v>38.81430512</v>
      </c>
      <c r="AJ294">
        <v>-121.25111316</v>
      </c>
      <c r="AK294">
        <v>2025</v>
      </c>
      <c r="AL294">
        <v>25</v>
      </c>
      <c r="AM294">
        <v>1.2</v>
      </c>
      <c r="AN294">
        <v>8</v>
      </c>
      <c r="AO294">
        <v>0.4</v>
      </c>
      <c r="AP294">
        <v>213</v>
      </c>
      <c r="AQ294">
        <v>10.5</v>
      </c>
      <c r="AR294">
        <v>59</v>
      </c>
      <c r="AS294">
        <v>2.9</v>
      </c>
      <c r="AT294">
        <v>326</v>
      </c>
      <c r="AU294">
        <v>16.100000000000001</v>
      </c>
      <c r="AV294">
        <v>9</v>
      </c>
      <c r="AW294">
        <v>0.4</v>
      </c>
      <c r="AX294">
        <v>1221</v>
      </c>
      <c r="AY294">
        <v>60.3</v>
      </c>
      <c r="AZ294">
        <v>121</v>
      </c>
      <c r="BA294">
        <v>6</v>
      </c>
      <c r="BB294">
        <v>43</v>
      </c>
      <c r="BC294">
        <v>2.1</v>
      </c>
      <c r="BD294">
        <v>64</v>
      </c>
      <c r="BE294">
        <v>3.2</v>
      </c>
      <c r="BF294">
        <v>3</v>
      </c>
      <c r="BG294">
        <v>0.1</v>
      </c>
      <c r="BH294">
        <v>18</v>
      </c>
      <c r="BI294">
        <v>0.9</v>
      </c>
      <c r="BJ294">
        <v>0</v>
      </c>
      <c r="BK294">
        <v>0</v>
      </c>
      <c r="BL294">
        <v>347</v>
      </c>
      <c r="BM294">
        <v>17.100000000000001</v>
      </c>
      <c r="BN294">
        <v>272</v>
      </c>
      <c r="BO294">
        <v>13.4</v>
      </c>
      <c r="BP294">
        <v>345</v>
      </c>
      <c r="BQ294">
        <v>17</v>
      </c>
      <c r="BR294" t="s">
        <v>818</v>
      </c>
      <c r="BS294" t="s">
        <v>813</v>
      </c>
      <c r="BX294" t="s">
        <v>1015</v>
      </c>
      <c r="BY294" t="s">
        <v>1016</v>
      </c>
      <c r="BZ294">
        <v>30090</v>
      </c>
      <c r="CA294">
        <v>-121.251113161739</v>
      </c>
      <c r="CB294">
        <v>38.814305117805297</v>
      </c>
      <c r="CD294">
        <f xml:space="preserve"> _xlfn.XLOOKUP(AB294,[1]Sheet1!B:B,[1]Sheet1!Y:Y,"Not Found")</f>
        <v>130691</v>
      </c>
      <c r="CE294">
        <f xml:space="preserve"> _xlfn.XLOOKUP(AB294,[1]Sheet1!B:B,[1]Sheet1!AA:AA, "Not Found")</f>
        <v>163310</v>
      </c>
      <c r="CH294">
        <f t="shared" ca="1" si="9"/>
        <v>0.9952544565209408</v>
      </c>
    </row>
    <row r="295" spans="1:86" x14ac:dyDescent="0.3">
      <c r="A295">
        <v>5293</v>
      </c>
      <c r="B295" t="s">
        <v>0</v>
      </c>
      <c r="C295" t="s">
        <v>1336</v>
      </c>
      <c r="D295" s="3">
        <v>31750853130200</v>
      </c>
      <c r="E295" t="s">
        <v>1015</v>
      </c>
      <c r="F295" t="s">
        <v>1337</v>
      </c>
      <c r="G295" t="s">
        <v>812</v>
      </c>
      <c r="H295" t="s">
        <v>813</v>
      </c>
      <c r="I295" t="s">
        <v>1016</v>
      </c>
      <c r="J295" t="s">
        <v>1338</v>
      </c>
      <c r="K295" t="s">
        <v>325</v>
      </c>
      <c r="L295" t="s">
        <v>9</v>
      </c>
      <c r="M295" s="1">
        <v>35303</v>
      </c>
      <c r="O295" t="s">
        <v>8</v>
      </c>
      <c r="P295" t="s">
        <v>4</v>
      </c>
      <c r="Q295" t="s">
        <v>11</v>
      </c>
      <c r="R295" t="s">
        <v>12</v>
      </c>
      <c r="U295" t="s">
        <v>12</v>
      </c>
      <c r="V295" t="s">
        <v>12</v>
      </c>
      <c r="W295" t="s">
        <v>13</v>
      </c>
      <c r="X295" t="s">
        <v>13</v>
      </c>
      <c r="Y295" t="s">
        <v>14</v>
      </c>
      <c r="Z295" t="s">
        <v>1339</v>
      </c>
      <c r="AA295" t="s">
        <v>1014</v>
      </c>
      <c r="AB295">
        <v>95765</v>
      </c>
      <c r="AC295" t="str">
        <f t="shared" si="8"/>
        <v>3250 Victory Dr., Rocklin, CA 95765</v>
      </c>
      <c r="AD295" t="s">
        <v>17</v>
      </c>
      <c r="AE295" t="s">
        <v>812</v>
      </c>
      <c r="AF295" t="s">
        <v>75</v>
      </c>
      <c r="AG295" t="s">
        <v>37</v>
      </c>
      <c r="AH295" t="s">
        <v>225</v>
      </c>
      <c r="AI295">
        <v>38.815703120000002</v>
      </c>
      <c r="AJ295">
        <v>-121.25433816</v>
      </c>
      <c r="AK295">
        <v>85</v>
      </c>
      <c r="AL295">
        <v>3</v>
      </c>
      <c r="AM295">
        <v>3.5</v>
      </c>
      <c r="AN295">
        <v>0</v>
      </c>
      <c r="AO295">
        <v>0</v>
      </c>
      <c r="AP295">
        <v>3</v>
      </c>
      <c r="AQ295">
        <v>3.5</v>
      </c>
      <c r="AR295">
        <v>0</v>
      </c>
      <c r="AS295">
        <v>0</v>
      </c>
      <c r="AT295">
        <v>17</v>
      </c>
      <c r="AU295">
        <v>20</v>
      </c>
      <c r="AV295">
        <v>0</v>
      </c>
      <c r="AW295">
        <v>0</v>
      </c>
      <c r="AX295">
        <v>51</v>
      </c>
      <c r="AY295">
        <v>60</v>
      </c>
      <c r="AZ295">
        <v>6</v>
      </c>
      <c r="BA295">
        <v>7.1</v>
      </c>
      <c r="BB295">
        <v>5</v>
      </c>
      <c r="BC295">
        <v>5.9</v>
      </c>
      <c r="BD295">
        <v>4</v>
      </c>
      <c r="BE295">
        <v>4.7</v>
      </c>
      <c r="BF295">
        <v>0</v>
      </c>
      <c r="BG295">
        <v>0</v>
      </c>
      <c r="BH295">
        <v>6</v>
      </c>
      <c r="BI295">
        <v>7.1</v>
      </c>
      <c r="BJ295">
        <v>0</v>
      </c>
      <c r="BK295">
        <v>0</v>
      </c>
      <c r="BL295">
        <v>34</v>
      </c>
      <c r="BM295">
        <v>40</v>
      </c>
      <c r="BN295">
        <v>14</v>
      </c>
      <c r="BO295">
        <v>16.5</v>
      </c>
      <c r="BP295">
        <v>34</v>
      </c>
      <c r="BQ295">
        <v>40</v>
      </c>
      <c r="BR295" t="s">
        <v>818</v>
      </c>
      <c r="BS295" t="s">
        <v>813</v>
      </c>
      <c r="BX295" t="s">
        <v>1015</v>
      </c>
      <c r="BY295" t="s">
        <v>1016</v>
      </c>
      <c r="BZ295">
        <v>30092</v>
      </c>
      <c r="CA295">
        <v>-121.254338163536</v>
      </c>
      <c r="CB295">
        <v>38.815703118062601</v>
      </c>
      <c r="CD295">
        <f xml:space="preserve"> _xlfn.XLOOKUP(AB295,[1]Sheet1!B:B,[1]Sheet1!Y:Y,"Not Found")</f>
        <v>130691</v>
      </c>
      <c r="CE295">
        <f xml:space="preserve"> _xlfn.XLOOKUP(AB295,[1]Sheet1!B:B,[1]Sheet1!AA:AA, "Not Found")</f>
        <v>163310</v>
      </c>
      <c r="CH295">
        <f t="shared" ca="1" si="9"/>
        <v>0.53354163628439177</v>
      </c>
    </row>
    <row r="296" spans="1:86" x14ac:dyDescent="0.3">
      <c r="A296">
        <v>5294</v>
      </c>
      <c r="B296" t="s">
        <v>0</v>
      </c>
      <c r="C296" t="s">
        <v>1340</v>
      </c>
      <c r="D296" s="3">
        <v>31750853130218</v>
      </c>
      <c r="E296" t="s">
        <v>1015</v>
      </c>
      <c r="F296" t="s">
        <v>1341</v>
      </c>
      <c r="G296" t="s">
        <v>812</v>
      </c>
      <c r="H296" t="s">
        <v>813</v>
      </c>
      <c r="I296" t="s">
        <v>1016</v>
      </c>
      <c r="J296" t="s">
        <v>1342</v>
      </c>
      <c r="K296" t="s">
        <v>340</v>
      </c>
      <c r="L296" t="s">
        <v>9</v>
      </c>
      <c r="M296" s="1">
        <v>35303</v>
      </c>
      <c r="O296" t="s">
        <v>341</v>
      </c>
      <c r="P296" t="s">
        <v>36</v>
      </c>
      <c r="Q296" t="s">
        <v>11</v>
      </c>
      <c r="R296" t="s">
        <v>12</v>
      </c>
      <c r="U296" t="s">
        <v>342</v>
      </c>
      <c r="V296" t="s">
        <v>12</v>
      </c>
      <c r="W296" t="s">
        <v>12</v>
      </c>
      <c r="X296" t="s">
        <v>12</v>
      </c>
      <c r="Y296" t="s">
        <v>14</v>
      </c>
      <c r="Z296" t="s">
        <v>1339</v>
      </c>
      <c r="AA296" t="s">
        <v>1014</v>
      </c>
      <c r="AB296">
        <v>95765</v>
      </c>
      <c r="AC296" t="str">
        <f t="shared" si="8"/>
        <v>3250 Victory Dr., Rocklin, CA 95765</v>
      </c>
      <c r="AD296" t="s">
        <v>17</v>
      </c>
      <c r="AE296" t="s">
        <v>812</v>
      </c>
      <c r="AF296" t="s">
        <v>75</v>
      </c>
      <c r="AG296" t="s">
        <v>37</v>
      </c>
      <c r="AH296" t="s">
        <v>225</v>
      </c>
      <c r="AI296">
        <v>38.815703120000002</v>
      </c>
      <c r="AJ296">
        <v>-121.25433816</v>
      </c>
      <c r="AK296">
        <v>45</v>
      </c>
      <c r="AL296">
        <v>1</v>
      </c>
      <c r="AM296">
        <v>2.2000000000000002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2.2000000000000002</v>
      </c>
      <c r="AT296">
        <v>12</v>
      </c>
      <c r="AU296">
        <v>26.7</v>
      </c>
      <c r="AV296">
        <v>0</v>
      </c>
      <c r="AW296">
        <v>0</v>
      </c>
      <c r="AX296">
        <v>27</v>
      </c>
      <c r="AY296">
        <v>60</v>
      </c>
      <c r="AZ296">
        <v>2</v>
      </c>
      <c r="BA296">
        <v>4.4000000000000004</v>
      </c>
      <c r="BB296">
        <v>2</v>
      </c>
      <c r="BC296">
        <v>4.4000000000000004</v>
      </c>
      <c r="BD296">
        <v>2</v>
      </c>
      <c r="BE296">
        <v>4.4000000000000004</v>
      </c>
      <c r="BF296">
        <v>0</v>
      </c>
      <c r="BG296">
        <v>0</v>
      </c>
      <c r="BH296">
        <v>2</v>
      </c>
      <c r="BI296">
        <v>4.4000000000000004</v>
      </c>
      <c r="BJ296">
        <v>0</v>
      </c>
      <c r="BK296">
        <v>0</v>
      </c>
      <c r="BL296">
        <v>16</v>
      </c>
      <c r="BM296">
        <v>35.6</v>
      </c>
      <c r="BN296">
        <v>5</v>
      </c>
      <c r="BO296">
        <v>11.1</v>
      </c>
      <c r="BP296">
        <v>16</v>
      </c>
      <c r="BQ296">
        <v>35.6</v>
      </c>
      <c r="BR296" t="s">
        <v>818</v>
      </c>
      <c r="BS296" t="s">
        <v>813</v>
      </c>
      <c r="BX296" t="s">
        <v>1015</v>
      </c>
      <c r="BY296" t="s">
        <v>1016</v>
      </c>
      <c r="BZ296">
        <v>30105</v>
      </c>
      <c r="CA296">
        <v>-121.254338163536</v>
      </c>
      <c r="CB296">
        <v>38.815703118062601</v>
      </c>
      <c r="CD296">
        <f xml:space="preserve"> _xlfn.XLOOKUP(AB296,[1]Sheet1!B:B,[1]Sheet1!Y:Y,"Not Found")</f>
        <v>130691</v>
      </c>
      <c r="CE296">
        <f xml:space="preserve"> _xlfn.XLOOKUP(AB296,[1]Sheet1!B:B,[1]Sheet1!AA:AA, "Not Found")</f>
        <v>163310</v>
      </c>
      <c r="CH296">
        <f t="shared" ca="1" si="9"/>
        <v>0.70438636509541652</v>
      </c>
    </row>
    <row r="297" spans="1:86" x14ac:dyDescent="0.3">
      <c r="A297">
        <v>5295</v>
      </c>
      <c r="B297" t="s">
        <v>0</v>
      </c>
      <c r="C297" t="s">
        <v>1343</v>
      </c>
      <c r="D297" s="3">
        <v>31750856031207</v>
      </c>
      <c r="E297" t="s">
        <v>1015</v>
      </c>
      <c r="F297" t="s">
        <v>1344</v>
      </c>
      <c r="G297" t="s">
        <v>812</v>
      </c>
      <c r="H297" t="s">
        <v>813</v>
      </c>
      <c r="I297" t="s">
        <v>1016</v>
      </c>
      <c r="J297" t="s">
        <v>1345</v>
      </c>
      <c r="K297" t="s">
        <v>35</v>
      </c>
      <c r="L297" t="s">
        <v>9</v>
      </c>
      <c r="M297" s="1">
        <v>29403</v>
      </c>
      <c r="O297" t="s">
        <v>35</v>
      </c>
      <c r="P297" t="s">
        <v>36</v>
      </c>
      <c r="Q297" t="s">
        <v>75</v>
      </c>
      <c r="R297" t="s">
        <v>12</v>
      </c>
      <c r="U297" t="s">
        <v>12</v>
      </c>
      <c r="V297" t="s">
        <v>12</v>
      </c>
      <c r="W297" t="s">
        <v>13</v>
      </c>
      <c r="X297" t="s">
        <v>12</v>
      </c>
      <c r="Y297" t="s">
        <v>14</v>
      </c>
      <c r="Z297" t="s">
        <v>1346</v>
      </c>
      <c r="AA297" t="s">
        <v>1014</v>
      </c>
      <c r="AB297">
        <v>95677</v>
      </c>
      <c r="AC297" t="str">
        <f t="shared" si="8"/>
        <v>5145 Topaz Ave., Rocklin, CA 95677</v>
      </c>
      <c r="AD297" t="s">
        <v>17</v>
      </c>
      <c r="AE297" t="s">
        <v>812</v>
      </c>
      <c r="AF297" t="s">
        <v>75</v>
      </c>
      <c r="AG297" t="s">
        <v>37</v>
      </c>
      <c r="AH297" t="s">
        <v>225</v>
      </c>
      <c r="AI297">
        <v>38.793405120000003</v>
      </c>
      <c r="AJ297">
        <v>-121.25421316000001</v>
      </c>
      <c r="AK297">
        <v>444</v>
      </c>
      <c r="AL297">
        <v>4</v>
      </c>
      <c r="AM297">
        <v>0.9</v>
      </c>
      <c r="AN297">
        <v>0</v>
      </c>
      <c r="AO297">
        <v>0</v>
      </c>
      <c r="AP297">
        <v>27</v>
      </c>
      <c r="AQ297">
        <v>6.1</v>
      </c>
      <c r="AR297">
        <v>4</v>
      </c>
      <c r="AS297">
        <v>0.9</v>
      </c>
      <c r="AT297">
        <v>83</v>
      </c>
      <c r="AU297">
        <v>18.7</v>
      </c>
      <c r="AV297">
        <v>0</v>
      </c>
      <c r="AW297">
        <v>0</v>
      </c>
      <c r="AX297">
        <v>269</v>
      </c>
      <c r="AY297">
        <v>60.6</v>
      </c>
      <c r="AZ297">
        <v>39</v>
      </c>
      <c r="BA297">
        <v>8.8000000000000007</v>
      </c>
      <c r="BB297">
        <v>18</v>
      </c>
      <c r="BC297">
        <v>4.0999999999999996</v>
      </c>
      <c r="BD297">
        <v>39</v>
      </c>
      <c r="BE297">
        <v>8.8000000000000007</v>
      </c>
      <c r="BF297">
        <v>0</v>
      </c>
      <c r="BG297">
        <v>0</v>
      </c>
      <c r="BH297">
        <v>10</v>
      </c>
      <c r="BI297">
        <v>2.2999999999999998</v>
      </c>
      <c r="BJ297">
        <v>0</v>
      </c>
      <c r="BK297">
        <v>0</v>
      </c>
      <c r="BL297">
        <v>126</v>
      </c>
      <c r="BM297">
        <v>28.4</v>
      </c>
      <c r="BN297">
        <v>66</v>
      </c>
      <c r="BO297">
        <v>14.9</v>
      </c>
      <c r="BP297">
        <v>126</v>
      </c>
      <c r="BQ297">
        <v>28.4</v>
      </c>
      <c r="BR297" t="s">
        <v>818</v>
      </c>
      <c r="BS297" t="s">
        <v>813</v>
      </c>
      <c r="BX297" t="s">
        <v>1015</v>
      </c>
      <c r="BY297" t="s">
        <v>1016</v>
      </c>
      <c r="BZ297">
        <v>30098</v>
      </c>
      <c r="CA297">
        <v>-121.254213160237</v>
      </c>
      <c r="CB297">
        <v>38.793405116037903</v>
      </c>
      <c r="CD297">
        <f xml:space="preserve"> _xlfn.XLOOKUP(AB297,[1]Sheet1!B:B,[1]Sheet1!Y:Y,"Not Found")</f>
        <v>104985</v>
      </c>
      <c r="CE297">
        <f xml:space="preserve"> _xlfn.XLOOKUP(AB297,[1]Sheet1!B:B,[1]Sheet1!AA:AA, "Not Found")</f>
        <v>134974</v>
      </c>
      <c r="CH297">
        <f t="shared" ca="1" si="9"/>
        <v>1.0303560057394079E-2</v>
      </c>
    </row>
    <row r="298" spans="1:86" x14ac:dyDescent="0.3">
      <c r="A298">
        <v>5296</v>
      </c>
      <c r="B298" t="s">
        <v>0</v>
      </c>
      <c r="C298" t="s">
        <v>1347</v>
      </c>
      <c r="D298" s="3">
        <v>31750856031215</v>
      </c>
      <c r="E298" t="s">
        <v>1015</v>
      </c>
      <c r="F298" t="s">
        <v>1348</v>
      </c>
      <c r="G298" t="s">
        <v>812</v>
      </c>
      <c r="H298" t="s">
        <v>813</v>
      </c>
      <c r="I298" t="s">
        <v>1016</v>
      </c>
      <c r="J298" t="s">
        <v>1349</v>
      </c>
      <c r="K298" t="s">
        <v>35</v>
      </c>
      <c r="L298" t="s">
        <v>9</v>
      </c>
      <c r="M298" s="1">
        <v>29403</v>
      </c>
      <c r="O298" t="s">
        <v>35</v>
      </c>
      <c r="P298" t="s">
        <v>36</v>
      </c>
      <c r="Q298" t="s">
        <v>75</v>
      </c>
      <c r="R298" t="s">
        <v>12</v>
      </c>
      <c r="U298" t="s">
        <v>12</v>
      </c>
      <c r="V298" t="s">
        <v>12</v>
      </c>
      <c r="W298" t="s">
        <v>13</v>
      </c>
      <c r="X298" t="s">
        <v>12</v>
      </c>
      <c r="Y298" t="s">
        <v>14</v>
      </c>
      <c r="Z298" t="s">
        <v>1350</v>
      </c>
      <c r="AA298" t="s">
        <v>1014</v>
      </c>
      <c r="AB298">
        <v>95677</v>
      </c>
      <c r="AC298" t="str">
        <f t="shared" si="8"/>
        <v>5025 Meyers St., Rocklin, CA 95677</v>
      </c>
      <c r="AD298" t="s">
        <v>17</v>
      </c>
      <c r="AE298" t="s">
        <v>812</v>
      </c>
      <c r="AF298" t="s">
        <v>75</v>
      </c>
      <c r="AG298" t="s">
        <v>37</v>
      </c>
      <c r="AH298" t="s">
        <v>225</v>
      </c>
      <c r="AI298">
        <v>38.791505119999997</v>
      </c>
      <c r="AJ298">
        <v>-121.22841316</v>
      </c>
      <c r="AK298">
        <v>613</v>
      </c>
      <c r="AL298">
        <v>14</v>
      </c>
      <c r="AM298">
        <v>2.2999999999999998</v>
      </c>
      <c r="AN298">
        <v>0</v>
      </c>
      <c r="AO298">
        <v>0</v>
      </c>
      <c r="AP298">
        <v>54</v>
      </c>
      <c r="AQ298">
        <v>8.8000000000000007</v>
      </c>
      <c r="AR298">
        <v>33</v>
      </c>
      <c r="AS298">
        <v>5.4</v>
      </c>
      <c r="AT298">
        <v>139</v>
      </c>
      <c r="AU298">
        <v>22.7</v>
      </c>
      <c r="AV298">
        <v>2</v>
      </c>
      <c r="AW298">
        <v>0.3</v>
      </c>
      <c r="AX298">
        <v>276</v>
      </c>
      <c r="AY298">
        <v>45</v>
      </c>
      <c r="AZ298">
        <v>59</v>
      </c>
      <c r="BA298">
        <v>9.6</v>
      </c>
      <c r="BB298">
        <v>36</v>
      </c>
      <c r="BC298">
        <v>5.9</v>
      </c>
      <c r="BD298">
        <v>45</v>
      </c>
      <c r="BE298">
        <v>7.3</v>
      </c>
      <c r="BF298">
        <v>3</v>
      </c>
      <c r="BG298">
        <v>0.5</v>
      </c>
      <c r="BH298">
        <v>30</v>
      </c>
      <c r="BI298">
        <v>4.9000000000000004</v>
      </c>
      <c r="BJ298">
        <v>1</v>
      </c>
      <c r="BK298">
        <v>0.2</v>
      </c>
      <c r="BL298">
        <v>239</v>
      </c>
      <c r="BM298">
        <v>39</v>
      </c>
      <c r="BN298">
        <v>87</v>
      </c>
      <c r="BO298">
        <v>14.2</v>
      </c>
      <c r="BP298">
        <v>239</v>
      </c>
      <c r="BQ298">
        <v>39</v>
      </c>
      <c r="BR298" t="s">
        <v>818</v>
      </c>
      <c r="BS298" t="s">
        <v>813</v>
      </c>
      <c r="BX298" t="s">
        <v>1015</v>
      </c>
      <c r="BY298" t="s">
        <v>1016</v>
      </c>
      <c r="BZ298">
        <v>30099</v>
      </c>
      <c r="CA298">
        <v>-121.228413155905</v>
      </c>
      <c r="CB298">
        <v>38.791505117725102</v>
      </c>
      <c r="CD298">
        <f xml:space="preserve"> _xlfn.XLOOKUP(AB298,[1]Sheet1!B:B,[1]Sheet1!Y:Y,"Not Found")</f>
        <v>104985</v>
      </c>
      <c r="CE298">
        <f xml:space="preserve"> _xlfn.XLOOKUP(AB298,[1]Sheet1!B:B,[1]Sheet1!AA:AA, "Not Found")</f>
        <v>134974</v>
      </c>
      <c r="CH298">
        <f t="shared" ca="1" si="9"/>
        <v>0.35089198697588431</v>
      </c>
    </row>
    <row r="299" spans="1:86" x14ac:dyDescent="0.3">
      <c r="A299">
        <v>5297</v>
      </c>
      <c r="B299" t="s">
        <v>0</v>
      </c>
      <c r="C299" t="s">
        <v>1351</v>
      </c>
      <c r="D299" s="3">
        <v>31750856100903</v>
      </c>
      <c r="E299" t="s">
        <v>1015</v>
      </c>
      <c r="F299" t="s">
        <v>1352</v>
      </c>
      <c r="G299" t="s">
        <v>812</v>
      </c>
      <c r="H299" t="s">
        <v>813</v>
      </c>
      <c r="I299" t="s">
        <v>1016</v>
      </c>
      <c r="J299" t="s">
        <v>1353</v>
      </c>
      <c r="K299" t="s">
        <v>113</v>
      </c>
      <c r="L299" t="s">
        <v>9</v>
      </c>
      <c r="M299" s="1">
        <v>29403</v>
      </c>
      <c r="O299" t="s">
        <v>113</v>
      </c>
      <c r="P299" t="s">
        <v>10</v>
      </c>
      <c r="Q299" t="s">
        <v>96</v>
      </c>
      <c r="R299" t="s">
        <v>12</v>
      </c>
      <c r="U299" t="s">
        <v>12</v>
      </c>
      <c r="V299" t="s">
        <v>12</v>
      </c>
      <c r="W299" t="s">
        <v>13</v>
      </c>
      <c r="X299" t="s">
        <v>12</v>
      </c>
      <c r="Y299" t="s">
        <v>14</v>
      </c>
      <c r="Z299" t="s">
        <v>1354</v>
      </c>
      <c r="AA299" t="s">
        <v>1014</v>
      </c>
      <c r="AB299">
        <v>95677</v>
      </c>
      <c r="AC299" t="str">
        <f t="shared" si="8"/>
        <v>5040 Fifth St., Rocklin, CA 95677</v>
      </c>
      <c r="AD299" t="s">
        <v>17</v>
      </c>
      <c r="AE299" t="s">
        <v>812</v>
      </c>
      <c r="AF299" t="s">
        <v>75</v>
      </c>
      <c r="AG299" t="s">
        <v>37</v>
      </c>
      <c r="AH299" t="s">
        <v>225</v>
      </c>
      <c r="AI299">
        <v>38.795305120000002</v>
      </c>
      <c r="AJ299">
        <v>-121.24091316000001</v>
      </c>
      <c r="AK299">
        <v>775</v>
      </c>
      <c r="AL299">
        <v>14</v>
      </c>
      <c r="AM299">
        <v>1.8</v>
      </c>
      <c r="AN299">
        <v>2</v>
      </c>
      <c r="AO299">
        <v>0.3</v>
      </c>
      <c r="AP299">
        <v>44</v>
      </c>
      <c r="AQ299">
        <v>5.7</v>
      </c>
      <c r="AR299">
        <v>29</v>
      </c>
      <c r="AS299">
        <v>3.7</v>
      </c>
      <c r="AT299">
        <v>161</v>
      </c>
      <c r="AU299">
        <v>20.8</v>
      </c>
      <c r="AV299">
        <v>4</v>
      </c>
      <c r="AW299">
        <v>0.5</v>
      </c>
      <c r="AX299">
        <v>452</v>
      </c>
      <c r="AY299">
        <v>58.3</v>
      </c>
      <c r="AZ299">
        <v>57</v>
      </c>
      <c r="BA299">
        <v>7.4</v>
      </c>
      <c r="BB299">
        <v>12</v>
      </c>
      <c r="BC299">
        <v>1.5</v>
      </c>
      <c r="BD299">
        <v>35</v>
      </c>
      <c r="BE299">
        <v>4.5</v>
      </c>
      <c r="BF299">
        <v>2</v>
      </c>
      <c r="BG299">
        <v>0.3</v>
      </c>
      <c r="BH299">
        <v>15</v>
      </c>
      <c r="BI299">
        <v>1.9</v>
      </c>
      <c r="BJ299">
        <v>0</v>
      </c>
      <c r="BK299">
        <v>0</v>
      </c>
      <c r="BL299">
        <v>206</v>
      </c>
      <c r="BM299">
        <v>26.6</v>
      </c>
      <c r="BN299">
        <v>122</v>
      </c>
      <c r="BO299">
        <v>15.7</v>
      </c>
      <c r="BP299">
        <v>206</v>
      </c>
      <c r="BQ299">
        <v>26.6</v>
      </c>
      <c r="BR299" t="s">
        <v>818</v>
      </c>
      <c r="BS299" t="s">
        <v>813</v>
      </c>
      <c r="BX299" t="s">
        <v>1015</v>
      </c>
      <c r="BY299" t="s">
        <v>1016</v>
      </c>
      <c r="BZ299">
        <v>30095</v>
      </c>
      <c r="CA299">
        <v>-121.240913157539</v>
      </c>
      <c r="CB299">
        <v>38.795305117133502</v>
      </c>
      <c r="CD299">
        <f xml:space="preserve"> _xlfn.XLOOKUP(AB299,[1]Sheet1!B:B,[1]Sheet1!Y:Y,"Not Found")</f>
        <v>104985</v>
      </c>
      <c r="CE299">
        <f xml:space="preserve"> _xlfn.XLOOKUP(AB299,[1]Sheet1!B:B,[1]Sheet1!AA:AA, "Not Found")</f>
        <v>134974</v>
      </c>
      <c r="CH299">
        <f t="shared" ca="1" si="9"/>
        <v>0.61093773785734751</v>
      </c>
    </row>
    <row r="300" spans="1:86" x14ac:dyDescent="0.3">
      <c r="A300">
        <v>5298</v>
      </c>
      <c r="B300" t="s">
        <v>0</v>
      </c>
      <c r="C300" t="s">
        <v>1355</v>
      </c>
      <c r="D300" s="3">
        <v>31750856109870</v>
      </c>
      <c r="E300" t="s">
        <v>1015</v>
      </c>
      <c r="F300" t="s">
        <v>1356</v>
      </c>
      <c r="G300" t="s">
        <v>812</v>
      </c>
      <c r="H300" t="s">
        <v>813</v>
      </c>
      <c r="I300" t="s">
        <v>1016</v>
      </c>
      <c r="J300" t="s">
        <v>1357</v>
      </c>
      <c r="K300" t="s">
        <v>35</v>
      </c>
      <c r="L300" t="s">
        <v>9</v>
      </c>
      <c r="M300" s="1">
        <v>33451</v>
      </c>
      <c r="O300" t="s">
        <v>35</v>
      </c>
      <c r="P300" t="s">
        <v>36</v>
      </c>
      <c r="Q300" t="s">
        <v>75</v>
      </c>
      <c r="R300" t="s">
        <v>12</v>
      </c>
      <c r="U300" t="s">
        <v>12</v>
      </c>
      <c r="V300" t="s">
        <v>12</v>
      </c>
      <c r="W300" t="s">
        <v>12</v>
      </c>
      <c r="X300" t="s">
        <v>12</v>
      </c>
      <c r="Y300" t="s">
        <v>14</v>
      </c>
      <c r="Z300" t="s">
        <v>1358</v>
      </c>
      <c r="AA300" t="s">
        <v>1014</v>
      </c>
      <c r="AB300">
        <v>95765</v>
      </c>
      <c r="AC300" t="str">
        <f t="shared" si="8"/>
        <v>5740 Cobblestone Dr., Rocklin, CA 95765</v>
      </c>
      <c r="AD300" t="s">
        <v>17</v>
      </c>
      <c r="AE300" t="s">
        <v>812</v>
      </c>
      <c r="AF300" t="s">
        <v>75</v>
      </c>
      <c r="AG300" t="s">
        <v>37</v>
      </c>
      <c r="AH300" t="s">
        <v>225</v>
      </c>
      <c r="AI300">
        <v>38.80210512</v>
      </c>
      <c r="AJ300">
        <v>-121.26481316</v>
      </c>
      <c r="AK300">
        <v>413</v>
      </c>
      <c r="AL300">
        <v>1</v>
      </c>
      <c r="AM300">
        <v>0.2</v>
      </c>
      <c r="AN300">
        <v>0</v>
      </c>
      <c r="AO300">
        <v>0</v>
      </c>
      <c r="AP300">
        <v>36</v>
      </c>
      <c r="AQ300">
        <v>8.6999999999999993</v>
      </c>
      <c r="AR300">
        <v>6</v>
      </c>
      <c r="AS300">
        <v>1.5</v>
      </c>
      <c r="AT300">
        <v>83</v>
      </c>
      <c r="AU300">
        <v>20.100000000000001</v>
      </c>
      <c r="AV300">
        <v>0</v>
      </c>
      <c r="AW300">
        <v>0</v>
      </c>
      <c r="AX300">
        <v>236</v>
      </c>
      <c r="AY300">
        <v>57.1</v>
      </c>
      <c r="AZ300">
        <v>38</v>
      </c>
      <c r="BA300">
        <v>9.1999999999999993</v>
      </c>
      <c r="BB300">
        <v>13</v>
      </c>
      <c r="BC300">
        <v>3.1</v>
      </c>
      <c r="BD300">
        <v>40</v>
      </c>
      <c r="BE300">
        <v>9.6999999999999993</v>
      </c>
      <c r="BF300">
        <v>0</v>
      </c>
      <c r="BG300">
        <v>0</v>
      </c>
      <c r="BH300">
        <v>6</v>
      </c>
      <c r="BI300">
        <v>1.5</v>
      </c>
      <c r="BJ300">
        <v>0</v>
      </c>
      <c r="BK300">
        <v>0</v>
      </c>
      <c r="BL300">
        <v>123</v>
      </c>
      <c r="BM300">
        <v>29.8</v>
      </c>
      <c r="BN300">
        <v>85</v>
      </c>
      <c r="BO300">
        <v>20.6</v>
      </c>
      <c r="BP300">
        <v>123</v>
      </c>
      <c r="BQ300">
        <v>29.8</v>
      </c>
      <c r="BR300" t="s">
        <v>818</v>
      </c>
      <c r="BS300" t="s">
        <v>813</v>
      </c>
      <c r="BX300" t="s">
        <v>1015</v>
      </c>
      <c r="BY300" t="s">
        <v>1016</v>
      </c>
      <c r="BZ300">
        <v>30100</v>
      </c>
      <c r="CA300">
        <v>-121.264813163569</v>
      </c>
      <c r="CB300">
        <v>38.802105115721702</v>
      </c>
      <c r="CD300">
        <f xml:space="preserve"> _xlfn.XLOOKUP(AB300,[1]Sheet1!B:B,[1]Sheet1!Y:Y,"Not Found")</f>
        <v>130691</v>
      </c>
      <c r="CE300">
        <f xml:space="preserve"> _xlfn.XLOOKUP(AB300,[1]Sheet1!B:B,[1]Sheet1!AA:AA, "Not Found")</f>
        <v>163310</v>
      </c>
      <c r="CH300">
        <f t="shared" ca="1" si="9"/>
        <v>0.20796715361023577</v>
      </c>
    </row>
    <row r="301" spans="1:86" x14ac:dyDescent="0.3">
      <c r="A301">
        <v>5299</v>
      </c>
      <c r="B301" t="s">
        <v>0</v>
      </c>
      <c r="C301" t="s">
        <v>1359</v>
      </c>
      <c r="D301" s="3">
        <v>31750856110647</v>
      </c>
      <c r="E301" t="s">
        <v>1015</v>
      </c>
      <c r="F301" t="s">
        <v>1360</v>
      </c>
      <c r="G301" t="s">
        <v>812</v>
      </c>
      <c r="H301" t="s">
        <v>813</v>
      </c>
      <c r="I301" t="s">
        <v>1016</v>
      </c>
      <c r="J301" t="s">
        <v>1361</v>
      </c>
      <c r="K301" t="s">
        <v>35</v>
      </c>
      <c r="L301" t="s">
        <v>9</v>
      </c>
      <c r="M301" s="1">
        <v>33847</v>
      </c>
      <c r="O301" t="s">
        <v>35</v>
      </c>
      <c r="P301" t="s">
        <v>36</v>
      </c>
      <c r="Q301" t="s">
        <v>75</v>
      </c>
      <c r="R301" t="s">
        <v>12</v>
      </c>
      <c r="U301" t="s">
        <v>12</v>
      </c>
      <c r="V301" t="s">
        <v>12</v>
      </c>
      <c r="W301" t="s">
        <v>13</v>
      </c>
      <c r="X301" t="s">
        <v>12</v>
      </c>
      <c r="Y301" t="s">
        <v>14</v>
      </c>
      <c r="Z301" t="s">
        <v>1362</v>
      </c>
      <c r="AA301" t="s">
        <v>1014</v>
      </c>
      <c r="AB301">
        <v>95677</v>
      </c>
      <c r="AC301" t="str">
        <f t="shared" si="8"/>
        <v>6185 Springview Dr., Rocklin, CA 95677</v>
      </c>
      <c r="AD301" t="s">
        <v>17</v>
      </c>
      <c r="AE301" t="s">
        <v>812</v>
      </c>
      <c r="AF301" t="s">
        <v>75</v>
      </c>
      <c r="AG301" t="s">
        <v>37</v>
      </c>
      <c r="AH301" t="s">
        <v>225</v>
      </c>
      <c r="AI301">
        <v>38.777805110000003</v>
      </c>
      <c r="AJ301">
        <v>-121.25811315999999</v>
      </c>
      <c r="AK301">
        <v>485</v>
      </c>
      <c r="AL301">
        <v>19</v>
      </c>
      <c r="AM301">
        <v>3.9</v>
      </c>
      <c r="AN301">
        <v>0</v>
      </c>
      <c r="AO301">
        <v>0</v>
      </c>
      <c r="AP301">
        <v>27</v>
      </c>
      <c r="AQ301">
        <v>5.6</v>
      </c>
      <c r="AR301">
        <v>5</v>
      </c>
      <c r="AS301">
        <v>1</v>
      </c>
      <c r="AT301">
        <v>144</v>
      </c>
      <c r="AU301">
        <v>29.7</v>
      </c>
      <c r="AV301">
        <v>0</v>
      </c>
      <c r="AW301">
        <v>0</v>
      </c>
      <c r="AX301">
        <v>213</v>
      </c>
      <c r="AY301">
        <v>43.9</v>
      </c>
      <c r="AZ301">
        <v>61</v>
      </c>
      <c r="BA301">
        <v>12.6</v>
      </c>
      <c r="BB301">
        <v>16</v>
      </c>
      <c r="BC301">
        <v>3.3</v>
      </c>
      <c r="BD301">
        <v>50</v>
      </c>
      <c r="BE301">
        <v>10.3</v>
      </c>
      <c r="BF301">
        <v>0</v>
      </c>
      <c r="BG301">
        <v>0</v>
      </c>
      <c r="BH301">
        <v>4</v>
      </c>
      <c r="BI301">
        <v>0.8</v>
      </c>
      <c r="BJ301">
        <v>0</v>
      </c>
      <c r="BK301">
        <v>0</v>
      </c>
      <c r="BL301">
        <v>190</v>
      </c>
      <c r="BM301">
        <v>39.200000000000003</v>
      </c>
      <c r="BN301">
        <v>70</v>
      </c>
      <c r="BO301">
        <v>14.4</v>
      </c>
      <c r="BP301">
        <v>187</v>
      </c>
      <c r="BQ301">
        <v>38.6</v>
      </c>
      <c r="BR301" t="s">
        <v>818</v>
      </c>
      <c r="BS301" t="s">
        <v>813</v>
      </c>
      <c r="BX301" t="s">
        <v>1015</v>
      </c>
      <c r="BY301" t="s">
        <v>1016</v>
      </c>
      <c r="BZ301">
        <v>30089</v>
      </c>
      <c r="CA301">
        <v>-121.258113157895</v>
      </c>
      <c r="CB301">
        <v>38.777805114397403</v>
      </c>
      <c r="CD301">
        <f xml:space="preserve"> _xlfn.XLOOKUP(AB301,[1]Sheet1!B:B,[1]Sheet1!Y:Y,"Not Found")</f>
        <v>104985</v>
      </c>
      <c r="CE301">
        <f xml:space="preserve"> _xlfn.XLOOKUP(AB301,[1]Sheet1!B:B,[1]Sheet1!AA:AA, "Not Found")</f>
        <v>134974</v>
      </c>
      <c r="CH301">
        <f t="shared" ca="1" si="9"/>
        <v>0.39774657709655026</v>
      </c>
    </row>
    <row r="302" spans="1:86" x14ac:dyDescent="0.3">
      <c r="A302">
        <v>5300</v>
      </c>
      <c r="B302" t="s">
        <v>0</v>
      </c>
      <c r="C302" t="s">
        <v>1363</v>
      </c>
      <c r="D302" s="3">
        <v>31750856111975</v>
      </c>
      <c r="E302" t="s">
        <v>1015</v>
      </c>
      <c r="F302" t="s">
        <v>1364</v>
      </c>
      <c r="G302" t="s">
        <v>812</v>
      </c>
      <c r="H302" t="s">
        <v>813</v>
      </c>
      <c r="I302" t="s">
        <v>1016</v>
      </c>
      <c r="J302" t="s">
        <v>1365</v>
      </c>
      <c r="K302" t="s">
        <v>35</v>
      </c>
      <c r="L302" t="s">
        <v>9</v>
      </c>
      <c r="M302" s="1">
        <v>34571</v>
      </c>
      <c r="O302" t="s">
        <v>35</v>
      </c>
      <c r="P302" t="s">
        <v>36</v>
      </c>
      <c r="Q302" t="s">
        <v>75</v>
      </c>
      <c r="R302" t="s">
        <v>12</v>
      </c>
      <c r="U302" t="s">
        <v>12</v>
      </c>
      <c r="V302" t="s">
        <v>12</v>
      </c>
      <c r="W302" t="s">
        <v>12</v>
      </c>
      <c r="X302" t="s">
        <v>12</v>
      </c>
      <c r="Y302" t="s">
        <v>14</v>
      </c>
      <c r="Z302" t="s">
        <v>1366</v>
      </c>
      <c r="AA302" t="s">
        <v>1014</v>
      </c>
      <c r="AB302">
        <v>95765</v>
      </c>
      <c r="AC302" t="str">
        <f t="shared" si="8"/>
        <v>2751 Breen Dr., Rocklin, CA 95765</v>
      </c>
      <c r="AD302" t="s">
        <v>17</v>
      </c>
      <c r="AE302" t="s">
        <v>812</v>
      </c>
      <c r="AF302" t="s">
        <v>75</v>
      </c>
      <c r="AG302" t="s">
        <v>37</v>
      </c>
      <c r="AH302" t="s">
        <v>225</v>
      </c>
      <c r="AI302">
        <v>38.818105119999998</v>
      </c>
      <c r="AJ302">
        <v>-121.25971316</v>
      </c>
      <c r="AK302">
        <v>425</v>
      </c>
      <c r="AL302">
        <v>6</v>
      </c>
      <c r="AM302">
        <v>1.4</v>
      </c>
      <c r="AN302">
        <v>4</v>
      </c>
      <c r="AO302">
        <v>0.9</v>
      </c>
      <c r="AP302">
        <v>32</v>
      </c>
      <c r="AQ302">
        <v>7.5</v>
      </c>
      <c r="AR302">
        <v>12</v>
      </c>
      <c r="AS302">
        <v>2.8</v>
      </c>
      <c r="AT302">
        <v>75</v>
      </c>
      <c r="AU302">
        <v>17.600000000000001</v>
      </c>
      <c r="AV302">
        <v>0</v>
      </c>
      <c r="AW302">
        <v>0</v>
      </c>
      <c r="AX302">
        <v>236</v>
      </c>
      <c r="AY302">
        <v>55.5</v>
      </c>
      <c r="AZ302">
        <v>48</v>
      </c>
      <c r="BA302">
        <v>11.3</v>
      </c>
      <c r="BB302">
        <v>12</v>
      </c>
      <c r="BC302">
        <v>2.8</v>
      </c>
      <c r="BD302">
        <v>32</v>
      </c>
      <c r="BE302">
        <v>7.5</v>
      </c>
      <c r="BF302">
        <v>2</v>
      </c>
      <c r="BG302">
        <v>0.5</v>
      </c>
      <c r="BH302">
        <v>1</v>
      </c>
      <c r="BI302">
        <v>0.2</v>
      </c>
      <c r="BJ302">
        <v>0</v>
      </c>
      <c r="BK302">
        <v>0</v>
      </c>
      <c r="BL302">
        <v>78</v>
      </c>
      <c r="BM302">
        <v>18.399999999999999</v>
      </c>
      <c r="BN302">
        <v>55</v>
      </c>
      <c r="BO302">
        <v>12.9</v>
      </c>
      <c r="BP302">
        <v>78</v>
      </c>
      <c r="BQ302">
        <v>18.399999999999999</v>
      </c>
      <c r="BR302" t="s">
        <v>818</v>
      </c>
      <c r="BS302" t="s">
        <v>813</v>
      </c>
      <c r="BX302" t="s">
        <v>1015</v>
      </c>
      <c r="BY302" t="s">
        <v>1016</v>
      </c>
      <c r="BZ302">
        <v>30091</v>
      </c>
      <c r="CA302">
        <v>-121.259713163432</v>
      </c>
      <c r="CB302">
        <v>38.818105117707603</v>
      </c>
      <c r="CD302">
        <f xml:space="preserve"> _xlfn.XLOOKUP(AB302,[1]Sheet1!B:B,[1]Sheet1!Y:Y,"Not Found")</f>
        <v>130691</v>
      </c>
      <c r="CE302">
        <f xml:space="preserve"> _xlfn.XLOOKUP(AB302,[1]Sheet1!B:B,[1]Sheet1!AA:AA, "Not Found")</f>
        <v>163310</v>
      </c>
      <c r="CH302">
        <f t="shared" ca="1" si="9"/>
        <v>0.94839473461084123</v>
      </c>
    </row>
    <row r="303" spans="1:86" x14ac:dyDescent="0.3">
      <c r="A303">
        <v>5301</v>
      </c>
      <c r="B303" t="s">
        <v>0</v>
      </c>
      <c r="C303" t="s">
        <v>1367</v>
      </c>
      <c r="D303" s="3">
        <v>31750856115844</v>
      </c>
      <c r="E303" t="s">
        <v>1015</v>
      </c>
      <c r="F303" t="s">
        <v>1368</v>
      </c>
      <c r="G303" t="s">
        <v>812</v>
      </c>
      <c r="H303" t="s">
        <v>813</v>
      </c>
      <c r="I303" t="s">
        <v>1016</v>
      </c>
      <c r="J303" t="s">
        <v>1369</v>
      </c>
      <c r="K303" t="s">
        <v>35</v>
      </c>
      <c r="L303" t="s">
        <v>9</v>
      </c>
      <c r="M303" s="1">
        <v>36373</v>
      </c>
      <c r="O303" t="s">
        <v>35</v>
      </c>
      <c r="P303" t="s">
        <v>36</v>
      </c>
      <c r="Q303" t="s">
        <v>75</v>
      </c>
      <c r="R303" t="s">
        <v>12</v>
      </c>
      <c r="U303" t="s">
        <v>12</v>
      </c>
      <c r="V303" t="s">
        <v>12</v>
      </c>
      <c r="W303" t="s">
        <v>12</v>
      </c>
      <c r="X303" t="s">
        <v>12</v>
      </c>
      <c r="Y303" t="s">
        <v>14</v>
      </c>
      <c r="Z303" t="s">
        <v>1370</v>
      </c>
      <c r="AA303" t="s">
        <v>1014</v>
      </c>
      <c r="AB303">
        <v>95765</v>
      </c>
      <c r="AC303" t="str">
        <f t="shared" si="8"/>
        <v>2835 Club Dr., Rocklin, CA 95765</v>
      </c>
      <c r="AD303" t="s">
        <v>17</v>
      </c>
      <c r="AE303" t="s">
        <v>812</v>
      </c>
      <c r="AF303" t="s">
        <v>75</v>
      </c>
      <c r="AG303" t="s">
        <v>37</v>
      </c>
      <c r="AH303" t="s">
        <v>225</v>
      </c>
      <c r="AI303">
        <v>38.81000512</v>
      </c>
      <c r="AJ303">
        <v>-121.26461316</v>
      </c>
      <c r="AK303">
        <v>513</v>
      </c>
      <c r="AL303">
        <v>6</v>
      </c>
      <c r="AM303">
        <v>1.2</v>
      </c>
      <c r="AN303">
        <v>2</v>
      </c>
      <c r="AO303">
        <v>0.4</v>
      </c>
      <c r="AP303">
        <v>50</v>
      </c>
      <c r="AQ303">
        <v>9.6999999999999993</v>
      </c>
      <c r="AR303">
        <v>19</v>
      </c>
      <c r="AS303">
        <v>3.7</v>
      </c>
      <c r="AT303">
        <v>105</v>
      </c>
      <c r="AU303">
        <v>20.5</v>
      </c>
      <c r="AV303">
        <v>0</v>
      </c>
      <c r="AW303">
        <v>0</v>
      </c>
      <c r="AX303">
        <v>245</v>
      </c>
      <c r="AY303">
        <v>47.8</v>
      </c>
      <c r="AZ303">
        <v>63</v>
      </c>
      <c r="BA303">
        <v>12.3</v>
      </c>
      <c r="BB303">
        <v>23</v>
      </c>
      <c r="BC303">
        <v>4.5</v>
      </c>
      <c r="BD303">
        <v>61</v>
      </c>
      <c r="BE303">
        <v>11.9</v>
      </c>
      <c r="BF303">
        <v>1</v>
      </c>
      <c r="BG303">
        <v>0.2</v>
      </c>
      <c r="BH303">
        <v>1</v>
      </c>
      <c r="BI303">
        <v>0.2</v>
      </c>
      <c r="BJ303">
        <v>0</v>
      </c>
      <c r="BK303">
        <v>0</v>
      </c>
      <c r="BL303">
        <v>158</v>
      </c>
      <c r="BM303">
        <v>30.8</v>
      </c>
      <c r="BN303">
        <v>104</v>
      </c>
      <c r="BO303">
        <v>20.3</v>
      </c>
      <c r="BP303">
        <v>157</v>
      </c>
      <c r="BQ303">
        <v>30.6</v>
      </c>
      <c r="BR303" t="s">
        <v>818</v>
      </c>
      <c r="BS303" t="s">
        <v>813</v>
      </c>
      <c r="BX303" t="s">
        <v>1015</v>
      </c>
      <c r="BY303" t="s">
        <v>1016</v>
      </c>
      <c r="BZ303">
        <v>30093</v>
      </c>
      <c r="CA303">
        <v>-121.26461316404701</v>
      </c>
      <c r="CB303">
        <v>38.810005115867597</v>
      </c>
      <c r="CD303">
        <f xml:space="preserve"> _xlfn.XLOOKUP(AB303,[1]Sheet1!B:B,[1]Sheet1!Y:Y,"Not Found")</f>
        <v>130691</v>
      </c>
      <c r="CE303">
        <f xml:space="preserve"> _xlfn.XLOOKUP(AB303,[1]Sheet1!B:B,[1]Sheet1!AA:AA, "Not Found")</f>
        <v>163310</v>
      </c>
      <c r="CH303">
        <f t="shared" ca="1" si="9"/>
        <v>5.7583684947815739E-2</v>
      </c>
    </row>
    <row r="304" spans="1:86" x14ac:dyDescent="0.3">
      <c r="A304">
        <v>5302</v>
      </c>
      <c r="B304" t="s">
        <v>0</v>
      </c>
      <c r="C304" t="s">
        <v>1371</v>
      </c>
      <c r="D304" s="3">
        <v>31750856116057</v>
      </c>
      <c r="E304" t="s">
        <v>1015</v>
      </c>
      <c r="F304" t="s">
        <v>1372</v>
      </c>
      <c r="G304" t="s">
        <v>812</v>
      </c>
      <c r="H304" t="s">
        <v>813</v>
      </c>
      <c r="I304" t="s">
        <v>1016</v>
      </c>
      <c r="J304" t="s">
        <v>1373</v>
      </c>
      <c r="K304" t="s">
        <v>113</v>
      </c>
      <c r="L304" t="s">
        <v>9</v>
      </c>
      <c r="M304" s="1">
        <v>36404</v>
      </c>
      <c r="O304" t="s">
        <v>113</v>
      </c>
      <c r="P304" t="s">
        <v>10</v>
      </c>
      <c r="Q304" t="s">
        <v>96</v>
      </c>
      <c r="R304" t="s">
        <v>12</v>
      </c>
      <c r="U304" t="s">
        <v>12</v>
      </c>
      <c r="V304" t="s">
        <v>12</v>
      </c>
      <c r="W304" t="s">
        <v>12</v>
      </c>
      <c r="X304" t="s">
        <v>12</v>
      </c>
      <c r="Y304" t="s">
        <v>14</v>
      </c>
      <c r="Z304" t="s">
        <v>1374</v>
      </c>
      <c r="AA304" t="s">
        <v>1014</v>
      </c>
      <c r="AB304">
        <v>95765</v>
      </c>
      <c r="AC304" t="str">
        <f t="shared" si="8"/>
        <v>2600 Wyckford Dr., Rocklin, CA 95765</v>
      </c>
      <c r="AD304" t="s">
        <v>17</v>
      </c>
      <c r="AE304" t="s">
        <v>812</v>
      </c>
      <c r="AF304" t="s">
        <v>75</v>
      </c>
      <c r="AG304" t="s">
        <v>37</v>
      </c>
      <c r="AH304" t="s">
        <v>225</v>
      </c>
      <c r="AI304">
        <v>38.820905119999999</v>
      </c>
      <c r="AJ304">
        <v>-121.25251316000001</v>
      </c>
      <c r="AK304">
        <v>971</v>
      </c>
      <c r="AL304">
        <v>12</v>
      </c>
      <c r="AM304">
        <v>1.2</v>
      </c>
      <c r="AN304">
        <v>1</v>
      </c>
      <c r="AO304">
        <v>0.1</v>
      </c>
      <c r="AP304">
        <v>119</v>
      </c>
      <c r="AQ304">
        <v>12.3</v>
      </c>
      <c r="AR304">
        <v>32</v>
      </c>
      <c r="AS304">
        <v>3.3</v>
      </c>
      <c r="AT304">
        <v>166</v>
      </c>
      <c r="AU304">
        <v>17.100000000000001</v>
      </c>
      <c r="AV304">
        <v>3</v>
      </c>
      <c r="AW304">
        <v>0.3</v>
      </c>
      <c r="AX304">
        <v>524</v>
      </c>
      <c r="AY304">
        <v>54</v>
      </c>
      <c r="AZ304">
        <v>99</v>
      </c>
      <c r="BA304">
        <v>10.199999999999999</v>
      </c>
      <c r="BB304">
        <v>15</v>
      </c>
      <c r="BC304">
        <v>1.5</v>
      </c>
      <c r="BD304">
        <v>31</v>
      </c>
      <c r="BE304">
        <v>3.2</v>
      </c>
      <c r="BF304">
        <v>2</v>
      </c>
      <c r="BG304">
        <v>0.2</v>
      </c>
      <c r="BH304">
        <v>5</v>
      </c>
      <c r="BI304">
        <v>0.5</v>
      </c>
      <c r="BJ304">
        <v>0</v>
      </c>
      <c r="BK304">
        <v>0</v>
      </c>
      <c r="BL304">
        <v>151</v>
      </c>
      <c r="BM304">
        <v>15.6</v>
      </c>
      <c r="BN304">
        <v>141</v>
      </c>
      <c r="BO304">
        <v>14.5</v>
      </c>
      <c r="BP304">
        <v>151</v>
      </c>
      <c r="BQ304">
        <v>15.6</v>
      </c>
      <c r="BR304" t="s">
        <v>818</v>
      </c>
      <c r="BS304" t="s">
        <v>813</v>
      </c>
      <c r="BX304" t="s">
        <v>1015</v>
      </c>
      <c r="BY304" t="s">
        <v>1016</v>
      </c>
      <c r="BZ304">
        <v>30094</v>
      </c>
      <c r="CA304">
        <v>-121.252513163335</v>
      </c>
      <c r="CB304">
        <v>38.820905117793899</v>
      </c>
      <c r="CD304">
        <f xml:space="preserve"> _xlfn.XLOOKUP(AB304,[1]Sheet1!B:B,[1]Sheet1!Y:Y,"Not Found")</f>
        <v>130691</v>
      </c>
      <c r="CE304">
        <f xml:space="preserve"> _xlfn.XLOOKUP(AB304,[1]Sheet1!B:B,[1]Sheet1!AA:AA, "Not Found")</f>
        <v>163310</v>
      </c>
      <c r="CH304">
        <f t="shared" ca="1" si="9"/>
        <v>0.70276904015534869</v>
      </c>
    </row>
    <row r="305" spans="1:86" x14ac:dyDescent="0.3">
      <c r="A305">
        <v>5303</v>
      </c>
      <c r="B305" t="s">
        <v>0</v>
      </c>
      <c r="C305" t="s">
        <v>1375</v>
      </c>
      <c r="D305" s="3">
        <v>31750856118392</v>
      </c>
      <c r="E305" t="s">
        <v>1015</v>
      </c>
      <c r="F305" t="s">
        <v>1376</v>
      </c>
      <c r="G305" t="s">
        <v>812</v>
      </c>
      <c r="H305" t="s">
        <v>813</v>
      </c>
      <c r="I305" t="s">
        <v>1016</v>
      </c>
      <c r="J305" t="s">
        <v>1377</v>
      </c>
      <c r="K305" t="s">
        <v>35</v>
      </c>
      <c r="L305" t="s">
        <v>9</v>
      </c>
      <c r="M305" s="1">
        <v>37135</v>
      </c>
      <c r="O305" t="s">
        <v>35</v>
      </c>
      <c r="P305" t="s">
        <v>36</v>
      </c>
      <c r="Q305" t="s">
        <v>75</v>
      </c>
      <c r="R305" t="s">
        <v>13</v>
      </c>
      <c r="S305" t="s">
        <v>1378</v>
      </c>
      <c r="T305" t="s">
        <v>202</v>
      </c>
      <c r="U305" t="s">
        <v>12</v>
      </c>
      <c r="V305" t="s">
        <v>12</v>
      </c>
      <c r="W305" t="s">
        <v>12</v>
      </c>
      <c r="X305" t="s">
        <v>12</v>
      </c>
      <c r="Y305" t="s">
        <v>14</v>
      </c>
      <c r="Z305" t="s">
        <v>1379</v>
      </c>
      <c r="AA305" t="s">
        <v>1014</v>
      </c>
      <c r="AB305">
        <v>95765</v>
      </c>
      <c r="AC305" t="str">
        <f t="shared" si="8"/>
        <v>6532 Turnstone Way, Rocklin, CA 95765</v>
      </c>
      <c r="AD305" t="s">
        <v>17</v>
      </c>
      <c r="AE305" t="s">
        <v>812</v>
      </c>
      <c r="AF305" t="s">
        <v>75</v>
      </c>
      <c r="AG305" t="s">
        <v>37</v>
      </c>
      <c r="AH305" t="s">
        <v>225</v>
      </c>
      <c r="AI305">
        <v>38.802895110000001</v>
      </c>
      <c r="AJ305">
        <v>-121.28731517</v>
      </c>
      <c r="AK305">
        <v>558</v>
      </c>
      <c r="AL305">
        <v>4</v>
      </c>
      <c r="AM305">
        <v>0.7</v>
      </c>
      <c r="AN305">
        <v>5</v>
      </c>
      <c r="AO305">
        <v>0.9</v>
      </c>
      <c r="AP305">
        <v>247</v>
      </c>
      <c r="AQ305">
        <v>44.3</v>
      </c>
      <c r="AR305">
        <v>24</v>
      </c>
      <c r="AS305">
        <v>4.3</v>
      </c>
      <c r="AT305">
        <v>54</v>
      </c>
      <c r="AU305">
        <v>9.6999999999999993</v>
      </c>
      <c r="AV305">
        <v>0</v>
      </c>
      <c r="AW305">
        <v>0</v>
      </c>
      <c r="AX305">
        <v>176</v>
      </c>
      <c r="AY305">
        <v>31.5</v>
      </c>
      <c r="AZ305">
        <v>48</v>
      </c>
      <c r="BA305">
        <v>8.6</v>
      </c>
      <c r="BB305">
        <v>0</v>
      </c>
      <c r="BC305">
        <v>0</v>
      </c>
      <c r="BD305">
        <v>79</v>
      </c>
      <c r="BE305">
        <v>14.2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76</v>
      </c>
      <c r="BM305">
        <v>13.6</v>
      </c>
      <c r="BN305">
        <v>65</v>
      </c>
      <c r="BO305">
        <v>11.6</v>
      </c>
      <c r="BP305">
        <v>76</v>
      </c>
      <c r="BQ305">
        <v>13.6</v>
      </c>
      <c r="BR305" t="s">
        <v>818</v>
      </c>
      <c r="BS305" t="s">
        <v>813</v>
      </c>
      <c r="BX305" t="s">
        <v>1015</v>
      </c>
      <c r="BY305" t="s">
        <v>1016</v>
      </c>
      <c r="BZ305">
        <v>31546</v>
      </c>
      <c r="CA305">
        <v>-121.28731516647601</v>
      </c>
      <c r="CB305">
        <v>38.802895114441597</v>
      </c>
      <c r="CD305">
        <f xml:space="preserve"> _xlfn.XLOOKUP(AB305,[1]Sheet1!B:B,[1]Sheet1!Y:Y,"Not Found")</f>
        <v>130691</v>
      </c>
      <c r="CE305">
        <f xml:space="preserve"> _xlfn.XLOOKUP(AB305,[1]Sheet1!B:B,[1]Sheet1!AA:AA, "Not Found")</f>
        <v>163310</v>
      </c>
      <c r="CH305">
        <f t="shared" ca="1" si="9"/>
        <v>0.39958110665104296</v>
      </c>
    </row>
    <row r="306" spans="1:86" x14ac:dyDescent="0.3">
      <c r="A306">
        <v>5304</v>
      </c>
      <c r="B306" t="s">
        <v>0</v>
      </c>
      <c r="C306" t="s">
        <v>1380</v>
      </c>
      <c r="D306" s="3">
        <v>31750856118517</v>
      </c>
      <c r="E306" t="s">
        <v>1015</v>
      </c>
      <c r="F306" t="s">
        <v>1381</v>
      </c>
      <c r="G306" t="s">
        <v>812</v>
      </c>
      <c r="H306" t="s">
        <v>813</v>
      </c>
      <c r="I306" t="s">
        <v>1016</v>
      </c>
      <c r="J306" t="s">
        <v>1382</v>
      </c>
      <c r="K306" t="s">
        <v>35</v>
      </c>
      <c r="L306" t="s">
        <v>9</v>
      </c>
      <c r="M306" s="1">
        <v>37125</v>
      </c>
      <c r="O306" t="s">
        <v>35</v>
      </c>
      <c r="P306" t="s">
        <v>36</v>
      </c>
      <c r="Q306" t="s">
        <v>75</v>
      </c>
      <c r="R306" t="s">
        <v>12</v>
      </c>
      <c r="U306" t="s">
        <v>12</v>
      </c>
      <c r="V306" t="s">
        <v>12</v>
      </c>
      <c r="W306" t="s">
        <v>12</v>
      </c>
      <c r="X306" t="s">
        <v>12</v>
      </c>
      <c r="Y306" t="s">
        <v>14</v>
      </c>
      <c r="Z306" t="s">
        <v>1383</v>
      </c>
      <c r="AA306" t="s">
        <v>1014</v>
      </c>
      <c r="AB306">
        <v>95765</v>
      </c>
      <c r="AC306" t="str">
        <f t="shared" si="8"/>
        <v>3000 Crest Dr., Rocklin, CA 95765</v>
      </c>
      <c r="AD306" t="s">
        <v>17</v>
      </c>
      <c r="AE306" t="s">
        <v>812</v>
      </c>
      <c r="AF306" t="s">
        <v>75</v>
      </c>
      <c r="AG306" t="s">
        <v>37</v>
      </c>
      <c r="AH306" t="s">
        <v>225</v>
      </c>
      <c r="AI306">
        <v>38.814605120000003</v>
      </c>
      <c r="AJ306">
        <v>-121.24081316</v>
      </c>
      <c r="AK306">
        <v>408</v>
      </c>
      <c r="AL306">
        <v>2</v>
      </c>
      <c r="AM306">
        <v>0.5</v>
      </c>
      <c r="AN306">
        <v>0</v>
      </c>
      <c r="AO306">
        <v>0</v>
      </c>
      <c r="AP306">
        <v>54</v>
      </c>
      <c r="AQ306">
        <v>13.2</v>
      </c>
      <c r="AR306">
        <v>1</v>
      </c>
      <c r="AS306">
        <v>0.2</v>
      </c>
      <c r="AT306">
        <v>90</v>
      </c>
      <c r="AU306">
        <v>22.1</v>
      </c>
      <c r="AV306">
        <v>1</v>
      </c>
      <c r="AW306">
        <v>0.2</v>
      </c>
      <c r="AX306">
        <v>194</v>
      </c>
      <c r="AY306">
        <v>47.5</v>
      </c>
      <c r="AZ306">
        <v>50</v>
      </c>
      <c r="BA306">
        <v>12.3</v>
      </c>
      <c r="BB306">
        <v>16</v>
      </c>
      <c r="BC306">
        <v>3.9</v>
      </c>
      <c r="BD306">
        <v>13</v>
      </c>
      <c r="BE306">
        <v>3.2</v>
      </c>
      <c r="BF306">
        <v>0</v>
      </c>
      <c r="BG306">
        <v>0</v>
      </c>
      <c r="BH306">
        <v>6</v>
      </c>
      <c r="BI306">
        <v>1.5</v>
      </c>
      <c r="BJ306">
        <v>0</v>
      </c>
      <c r="BK306">
        <v>0</v>
      </c>
      <c r="BL306">
        <v>59</v>
      </c>
      <c r="BM306">
        <v>14.5</v>
      </c>
      <c r="BN306">
        <v>72</v>
      </c>
      <c r="BO306">
        <v>17.600000000000001</v>
      </c>
      <c r="BP306">
        <v>59</v>
      </c>
      <c r="BQ306">
        <v>14.5</v>
      </c>
      <c r="BR306" t="s">
        <v>818</v>
      </c>
      <c r="BS306" t="s">
        <v>813</v>
      </c>
      <c r="BX306" t="s">
        <v>1015</v>
      </c>
      <c r="BY306" t="s">
        <v>1016</v>
      </c>
      <c r="BZ306">
        <v>30096</v>
      </c>
      <c r="CA306">
        <v>-121.240813159608</v>
      </c>
      <c r="CB306">
        <v>38.814605118073104</v>
      </c>
      <c r="CD306">
        <f xml:space="preserve"> _xlfn.XLOOKUP(AB306,[1]Sheet1!B:B,[1]Sheet1!Y:Y,"Not Found")</f>
        <v>130691</v>
      </c>
      <c r="CE306">
        <f xml:space="preserve"> _xlfn.XLOOKUP(AB306,[1]Sheet1!B:B,[1]Sheet1!AA:AA, "Not Found")</f>
        <v>163310</v>
      </c>
      <c r="CH306">
        <f t="shared" ca="1" si="9"/>
        <v>0.59059986579511881</v>
      </c>
    </row>
    <row r="307" spans="1:86" x14ac:dyDescent="0.3">
      <c r="A307">
        <v>5305</v>
      </c>
      <c r="B307" t="s">
        <v>0</v>
      </c>
      <c r="C307" t="s">
        <v>1384</v>
      </c>
      <c r="D307" s="3">
        <v>31750856118533</v>
      </c>
      <c r="E307" t="s">
        <v>1015</v>
      </c>
      <c r="F307" t="s">
        <v>1385</v>
      </c>
      <c r="G307" t="s">
        <v>812</v>
      </c>
      <c r="H307" t="s">
        <v>813</v>
      </c>
      <c r="I307" t="s">
        <v>1016</v>
      </c>
      <c r="J307" t="s">
        <v>1386</v>
      </c>
      <c r="K307" t="s">
        <v>35</v>
      </c>
      <c r="L307" t="s">
        <v>9</v>
      </c>
      <c r="M307" s="1">
        <v>37125</v>
      </c>
      <c r="O307" t="s">
        <v>35</v>
      </c>
      <c r="P307" t="s">
        <v>36</v>
      </c>
      <c r="Q307" t="s">
        <v>75</v>
      </c>
      <c r="R307" t="s">
        <v>12</v>
      </c>
      <c r="U307" t="s">
        <v>12</v>
      </c>
      <c r="V307" t="s">
        <v>12</v>
      </c>
      <c r="W307" t="s">
        <v>12</v>
      </c>
      <c r="X307" t="s">
        <v>12</v>
      </c>
      <c r="Y307" t="s">
        <v>14</v>
      </c>
      <c r="Z307" t="s">
        <v>1387</v>
      </c>
      <c r="AA307" t="s">
        <v>1014</v>
      </c>
      <c r="AB307">
        <v>95677</v>
      </c>
      <c r="AC307" t="str">
        <f t="shared" si="8"/>
        <v>6811 Camborne Way, Rocklin, CA 95677</v>
      </c>
      <c r="AD307" t="s">
        <v>17</v>
      </c>
      <c r="AE307" t="s">
        <v>812</v>
      </c>
      <c r="AF307" t="s">
        <v>75</v>
      </c>
      <c r="AG307" t="s">
        <v>37</v>
      </c>
      <c r="AH307" t="s">
        <v>225</v>
      </c>
      <c r="AI307">
        <v>38.772305119999999</v>
      </c>
      <c r="AJ307">
        <v>-121.21721315000001</v>
      </c>
      <c r="AK307">
        <v>450</v>
      </c>
      <c r="AL307">
        <v>3</v>
      </c>
      <c r="AM307">
        <v>0.7</v>
      </c>
      <c r="AN307">
        <v>0</v>
      </c>
      <c r="AO307">
        <v>0</v>
      </c>
      <c r="AP307">
        <v>42</v>
      </c>
      <c r="AQ307">
        <v>9.3000000000000007</v>
      </c>
      <c r="AR307">
        <v>11</v>
      </c>
      <c r="AS307">
        <v>2.4</v>
      </c>
      <c r="AT307">
        <v>90</v>
      </c>
      <c r="AU307">
        <v>20</v>
      </c>
      <c r="AV307">
        <v>0</v>
      </c>
      <c r="AW307">
        <v>0</v>
      </c>
      <c r="AX307">
        <v>237</v>
      </c>
      <c r="AY307">
        <v>52.7</v>
      </c>
      <c r="AZ307">
        <v>46</v>
      </c>
      <c r="BA307">
        <v>10.199999999999999</v>
      </c>
      <c r="BB307">
        <v>21</v>
      </c>
      <c r="BC307">
        <v>4.7</v>
      </c>
      <c r="BD307">
        <v>51</v>
      </c>
      <c r="BE307">
        <v>11.3</v>
      </c>
      <c r="BF307">
        <v>0</v>
      </c>
      <c r="BG307">
        <v>0</v>
      </c>
      <c r="BH307">
        <v>3</v>
      </c>
      <c r="BI307">
        <v>0.7</v>
      </c>
      <c r="BJ307">
        <v>0</v>
      </c>
      <c r="BK307">
        <v>0</v>
      </c>
      <c r="BL307">
        <v>94</v>
      </c>
      <c r="BM307">
        <v>20.9</v>
      </c>
      <c r="BN307">
        <v>82</v>
      </c>
      <c r="BO307">
        <v>18.2</v>
      </c>
      <c r="BP307">
        <v>92</v>
      </c>
      <c r="BQ307">
        <v>20.399999999999999</v>
      </c>
      <c r="BR307" t="s">
        <v>818</v>
      </c>
      <c r="BS307" t="s">
        <v>813</v>
      </c>
      <c r="BX307" t="s">
        <v>1015</v>
      </c>
      <c r="BY307" t="s">
        <v>1016</v>
      </c>
      <c r="BZ307">
        <v>30097</v>
      </c>
      <c r="CA307">
        <v>-121.21721315054199</v>
      </c>
      <c r="CB307">
        <v>38.772305118333101</v>
      </c>
      <c r="CD307">
        <f xml:space="preserve"> _xlfn.XLOOKUP(AB307,[1]Sheet1!B:B,[1]Sheet1!Y:Y,"Not Found")</f>
        <v>104985</v>
      </c>
      <c r="CE307">
        <f xml:space="preserve"> _xlfn.XLOOKUP(AB307,[1]Sheet1!B:B,[1]Sheet1!AA:AA, "Not Found")</f>
        <v>134974</v>
      </c>
      <c r="CH307">
        <f t="shared" ca="1" si="9"/>
        <v>0.15521454149782221</v>
      </c>
    </row>
    <row r="308" spans="1:86" x14ac:dyDescent="0.3">
      <c r="A308">
        <v>5306</v>
      </c>
      <c r="B308" t="s">
        <v>0</v>
      </c>
      <c r="C308" t="s">
        <v>1388</v>
      </c>
      <c r="D308" s="3">
        <v>31750856119853</v>
      </c>
      <c r="E308" t="s">
        <v>1015</v>
      </c>
      <c r="F308" t="s">
        <v>1389</v>
      </c>
      <c r="G308" t="s">
        <v>812</v>
      </c>
      <c r="H308" t="s">
        <v>813</v>
      </c>
      <c r="I308" t="s">
        <v>1016</v>
      </c>
      <c r="J308" t="s">
        <v>1390</v>
      </c>
      <c r="K308" t="s">
        <v>35</v>
      </c>
      <c r="L308" t="s">
        <v>9</v>
      </c>
      <c r="M308" s="1">
        <v>37489</v>
      </c>
      <c r="O308" t="s">
        <v>35</v>
      </c>
      <c r="P308" t="s">
        <v>36</v>
      </c>
      <c r="Q308" t="s">
        <v>75</v>
      </c>
      <c r="R308" t="s">
        <v>12</v>
      </c>
      <c r="U308" t="s">
        <v>12</v>
      </c>
      <c r="V308" t="s">
        <v>12</v>
      </c>
      <c r="W308" t="s">
        <v>12</v>
      </c>
      <c r="X308" t="s">
        <v>12</v>
      </c>
      <c r="Y308" t="s">
        <v>58</v>
      </c>
      <c r="Z308" t="s">
        <v>1391</v>
      </c>
      <c r="AA308" t="s">
        <v>1014</v>
      </c>
      <c r="AB308">
        <v>95765</v>
      </c>
      <c r="AC308" t="str">
        <f t="shared" si="8"/>
        <v>2140 Collet Quarry Dr., Rocklin, CA 95765</v>
      </c>
      <c r="AD308" t="s">
        <v>17</v>
      </c>
      <c r="AE308" t="s">
        <v>812</v>
      </c>
      <c r="AF308" t="s">
        <v>75</v>
      </c>
      <c r="AG308" t="s">
        <v>37</v>
      </c>
      <c r="AH308" t="s">
        <v>225</v>
      </c>
      <c r="AI308">
        <v>38.798305110000001</v>
      </c>
      <c r="AJ308">
        <v>-121.27981316</v>
      </c>
      <c r="AK308">
        <v>434</v>
      </c>
      <c r="AL308">
        <v>7</v>
      </c>
      <c r="AM308">
        <v>1.6</v>
      </c>
      <c r="AN308">
        <v>1</v>
      </c>
      <c r="AO308">
        <v>0.2</v>
      </c>
      <c r="AP308">
        <v>33</v>
      </c>
      <c r="AQ308">
        <v>7.6</v>
      </c>
      <c r="AR308">
        <v>15</v>
      </c>
      <c r="AS308">
        <v>3.5</v>
      </c>
      <c r="AT308">
        <v>90</v>
      </c>
      <c r="AU308">
        <v>20.7</v>
      </c>
      <c r="AV308">
        <v>2</v>
      </c>
      <c r="AW308">
        <v>0.5</v>
      </c>
      <c r="AX308">
        <v>223</v>
      </c>
      <c r="AY308">
        <v>51.4</v>
      </c>
      <c r="AZ308">
        <v>49</v>
      </c>
      <c r="BA308">
        <v>11.3</v>
      </c>
      <c r="BB308">
        <v>14</v>
      </c>
      <c r="BC308">
        <v>3.2</v>
      </c>
      <c r="BD308">
        <v>42</v>
      </c>
      <c r="BE308">
        <v>9.6999999999999993</v>
      </c>
      <c r="BF308">
        <v>1</v>
      </c>
      <c r="BG308">
        <v>0.2</v>
      </c>
      <c r="BH308">
        <v>8</v>
      </c>
      <c r="BI308">
        <v>1.8</v>
      </c>
      <c r="BJ308">
        <v>0</v>
      </c>
      <c r="BK308">
        <v>0</v>
      </c>
      <c r="BL308">
        <v>121</v>
      </c>
      <c r="BM308">
        <v>27.9</v>
      </c>
      <c r="BN308">
        <v>61</v>
      </c>
      <c r="BO308">
        <v>14.1</v>
      </c>
      <c r="BP308">
        <v>121</v>
      </c>
      <c r="BQ308">
        <v>27.9</v>
      </c>
      <c r="BR308" t="s">
        <v>818</v>
      </c>
      <c r="BS308" t="s">
        <v>813</v>
      </c>
      <c r="BX308" t="s">
        <v>1015</v>
      </c>
      <c r="BY308" t="s">
        <v>1016</v>
      </c>
      <c r="BZ308">
        <v>30101</v>
      </c>
      <c r="CA308">
        <v>-121.279813164309</v>
      </c>
      <c r="CB308">
        <v>38.798305114384902</v>
      </c>
      <c r="CD308">
        <f xml:space="preserve"> _xlfn.XLOOKUP(AB308,[1]Sheet1!B:B,[1]Sheet1!Y:Y,"Not Found")</f>
        <v>130691</v>
      </c>
      <c r="CE308">
        <f xml:space="preserve"> _xlfn.XLOOKUP(AB308,[1]Sheet1!B:B,[1]Sheet1!AA:AA, "Not Found")</f>
        <v>163310</v>
      </c>
      <c r="CH308">
        <f t="shared" ca="1" si="9"/>
        <v>0.87970822923878678</v>
      </c>
    </row>
    <row r="309" spans="1:86" x14ac:dyDescent="0.3">
      <c r="A309">
        <v>5307</v>
      </c>
      <c r="B309" t="s">
        <v>0</v>
      </c>
      <c r="C309" t="s">
        <v>1392</v>
      </c>
      <c r="D309" s="3">
        <v>32103220100057</v>
      </c>
      <c r="E309" t="s">
        <v>1393</v>
      </c>
      <c r="F309" t="s">
        <v>1394</v>
      </c>
      <c r="G309" t="s">
        <v>1395</v>
      </c>
      <c r="H309" t="s">
        <v>1396</v>
      </c>
      <c r="I309" t="s">
        <v>1397</v>
      </c>
      <c r="J309" t="s">
        <v>1398</v>
      </c>
      <c r="K309" t="s">
        <v>826</v>
      </c>
      <c r="L309" t="s">
        <v>9</v>
      </c>
      <c r="M309" s="1">
        <v>37438</v>
      </c>
      <c r="O309" t="s">
        <v>8</v>
      </c>
      <c r="P309" t="s">
        <v>10</v>
      </c>
      <c r="Q309" t="s">
        <v>11</v>
      </c>
      <c r="R309" t="s">
        <v>12</v>
      </c>
      <c r="U309" t="s">
        <v>12</v>
      </c>
      <c r="V309" t="s">
        <v>12</v>
      </c>
      <c r="W309" t="s">
        <v>12</v>
      </c>
      <c r="X309" t="s">
        <v>13</v>
      </c>
      <c r="Y309" t="s">
        <v>14</v>
      </c>
      <c r="Z309" t="s">
        <v>1399</v>
      </c>
      <c r="AA309" t="s">
        <v>1400</v>
      </c>
      <c r="AB309">
        <v>95971</v>
      </c>
      <c r="AC309" t="str">
        <f t="shared" si="8"/>
        <v>50 Church St., Quincy, CA 95971</v>
      </c>
      <c r="AD309" t="s">
        <v>17</v>
      </c>
      <c r="AE309" t="s">
        <v>812</v>
      </c>
      <c r="AF309" t="s">
        <v>831</v>
      </c>
      <c r="AG309" t="s">
        <v>831</v>
      </c>
      <c r="AH309" t="s">
        <v>1401</v>
      </c>
      <c r="AI309">
        <v>39.936256239999999</v>
      </c>
      <c r="AJ309">
        <v>-120.94383225999999</v>
      </c>
      <c r="AK309">
        <v>5</v>
      </c>
      <c r="AL309">
        <v>2</v>
      </c>
      <c r="AM309">
        <v>40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20</v>
      </c>
      <c r="AV309">
        <v>0</v>
      </c>
      <c r="AW309">
        <v>0</v>
      </c>
      <c r="AX309">
        <v>2</v>
      </c>
      <c r="AY309">
        <v>40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20</v>
      </c>
      <c r="BJ309">
        <v>0</v>
      </c>
      <c r="BK309">
        <v>0</v>
      </c>
      <c r="BL309">
        <v>3</v>
      </c>
      <c r="BM309">
        <v>60</v>
      </c>
      <c r="BN309">
        <v>1</v>
      </c>
      <c r="BO309">
        <v>20</v>
      </c>
      <c r="BP309">
        <v>3</v>
      </c>
      <c r="BQ309">
        <v>60</v>
      </c>
      <c r="BR309" t="s">
        <v>1402</v>
      </c>
      <c r="BS309" t="s">
        <v>1396</v>
      </c>
      <c r="BX309" t="s">
        <v>1403</v>
      </c>
      <c r="BY309" t="s">
        <v>1404</v>
      </c>
      <c r="BZ309">
        <v>39903</v>
      </c>
      <c r="CA309">
        <v>-120.94383226149699</v>
      </c>
      <c r="CB309">
        <v>39.936256235046699</v>
      </c>
      <c r="CD309">
        <f xml:space="preserve"> _xlfn.XLOOKUP(AB309,[1]Sheet1!B:B,[1]Sheet1!Y:Y,"Not Found")</f>
        <v>83571</v>
      </c>
      <c r="CE309">
        <f xml:space="preserve"> _xlfn.XLOOKUP(AB309,[1]Sheet1!B:B,[1]Sheet1!AA:AA, "Not Found")</f>
        <v>97812</v>
      </c>
      <c r="CH309">
        <f t="shared" ca="1" si="9"/>
        <v>0.42927106270104276</v>
      </c>
    </row>
    <row r="310" spans="1:86" x14ac:dyDescent="0.3">
      <c r="A310">
        <v>5308</v>
      </c>
      <c r="B310" t="s">
        <v>0</v>
      </c>
      <c r="C310" t="s">
        <v>1405</v>
      </c>
      <c r="D310" s="3">
        <v>32103220108001</v>
      </c>
      <c r="E310" t="s">
        <v>1393</v>
      </c>
      <c r="F310" t="s">
        <v>1406</v>
      </c>
      <c r="G310" t="s">
        <v>1395</v>
      </c>
      <c r="H310" t="s">
        <v>1396</v>
      </c>
      <c r="I310" t="s">
        <v>1397</v>
      </c>
      <c r="J310" t="s">
        <v>1407</v>
      </c>
      <c r="K310" t="s">
        <v>1408</v>
      </c>
      <c r="L310" t="s">
        <v>9</v>
      </c>
      <c r="M310" s="1">
        <v>38231</v>
      </c>
      <c r="O310" t="s">
        <v>113</v>
      </c>
      <c r="P310" t="s">
        <v>10</v>
      </c>
      <c r="Q310" t="s">
        <v>4</v>
      </c>
      <c r="R310" t="s">
        <v>12</v>
      </c>
      <c r="U310" t="s">
        <v>12</v>
      </c>
      <c r="V310" t="s">
        <v>12</v>
      </c>
      <c r="W310" t="s">
        <v>12</v>
      </c>
      <c r="X310" t="s">
        <v>13</v>
      </c>
      <c r="Y310" t="s">
        <v>14</v>
      </c>
      <c r="Z310" t="s">
        <v>1399</v>
      </c>
      <c r="AA310" t="s">
        <v>1400</v>
      </c>
      <c r="AB310">
        <v>95971</v>
      </c>
      <c r="AC310" t="str">
        <f t="shared" si="8"/>
        <v>50 Church St., Quincy, CA 95971</v>
      </c>
      <c r="AD310" t="s">
        <v>17</v>
      </c>
      <c r="AE310" t="s">
        <v>812</v>
      </c>
      <c r="AF310" t="s">
        <v>831</v>
      </c>
      <c r="AG310" t="s">
        <v>831</v>
      </c>
      <c r="AH310" t="s">
        <v>1401</v>
      </c>
      <c r="AI310">
        <v>39.936256239999999</v>
      </c>
      <c r="AJ310">
        <v>-120.94383225999999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100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100</v>
      </c>
      <c r="BN310">
        <v>0</v>
      </c>
      <c r="BO310">
        <v>0</v>
      </c>
      <c r="BP310">
        <v>1</v>
      </c>
      <c r="BQ310">
        <v>100</v>
      </c>
      <c r="BR310" t="s">
        <v>1402</v>
      </c>
      <c r="BS310" t="s">
        <v>1396</v>
      </c>
      <c r="BX310" t="s">
        <v>1403</v>
      </c>
      <c r="BY310" t="s">
        <v>1404</v>
      </c>
      <c r="BZ310">
        <v>39904</v>
      </c>
      <c r="CA310">
        <v>-120.94383226149699</v>
      </c>
      <c r="CB310">
        <v>39.936256235046699</v>
      </c>
      <c r="CD310">
        <f xml:space="preserve"> _xlfn.XLOOKUP(AB310,[1]Sheet1!B:B,[1]Sheet1!Y:Y,"Not Found")</f>
        <v>83571</v>
      </c>
      <c r="CE310">
        <f xml:space="preserve"> _xlfn.XLOOKUP(AB310,[1]Sheet1!B:B,[1]Sheet1!AA:AA, "Not Found")</f>
        <v>97812</v>
      </c>
      <c r="CH310">
        <f t="shared" ca="1" si="9"/>
        <v>0.63153068917965471</v>
      </c>
    </row>
    <row r="311" spans="1:86" x14ac:dyDescent="0.3">
      <c r="A311">
        <v>5309</v>
      </c>
      <c r="B311" t="s">
        <v>0</v>
      </c>
      <c r="C311" t="s">
        <v>1409</v>
      </c>
      <c r="D311" s="3">
        <v>32103226117360</v>
      </c>
      <c r="E311" t="s">
        <v>1393</v>
      </c>
      <c r="F311" t="s">
        <v>1410</v>
      </c>
      <c r="G311" t="s">
        <v>1395</v>
      </c>
      <c r="H311" t="s">
        <v>1396</v>
      </c>
      <c r="I311" t="s">
        <v>1397</v>
      </c>
      <c r="J311" t="s">
        <v>1411</v>
      </c>
      <c r="K311" t="s">
        <v>1408</v>
      </c>
      <c r="L311" t="s">
        <v>9</v>
      </c>
      <c r="M311" s="1">
        <v>36479</v>
      </c>
      <c r="O311" t="s">
        <v>35</v>
      </c>
      <c r="P311" t="s">
        <v>36</v>
      </c>
      <c r="Q311" t="s">
        <v>96</v>
      </c>
      <c r="R311" t="s">
        <v>12</v>
      </c>
      <c r="U311" t="s">
        <v>12</v>
      </c>
      <c r="V311" t="s">
        <v>12</v>
      </c>
      <c r="W311" t="s">
        <v>12</v>
      </c>
      <c r="X311" t="s">
        <v>13</v>
      </c>
      <c r="Y311" t="s">
        <v>14</v>
      </c>
      <c r="Z311" t="s">
        <v>1399</v>
      </c>
      <c r="AA311" t="s">
        <v>1400</v>
      </c>
      <c r="AB311">
        <v>95971</v>
      </c>
      <c r="AC311" t="str">
        <f t="shared" si="8"/>
        <v>50 Church St., Quincy, CA 95971</v>
      </c>
      <c r="AD311" t="s">
        <v>17</v>
      </c>
      <c r="AE311" t="s">
        <v>812</v>
      </c>
      <c r="AF311" t="s">
        <v>831</v>
      </c>
      <c r="AG311" t="s">
        <v>831</v>
      </c>
      <c r="AH311" t="s">
        <v>1401</v>
      </c>
      <c r="AI311">
        <v>39.936256239999999</v>
      </c>
      <c r="AJ311">
        <v>-120.94383225999999</v>
      </c>
      <c r="AK311">
        <v>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14.3</v>
      </c>
      <c r="AV311">
        <v>0</v>
      </c>
      <c r="AW311">
        <v>0</v>
      </c>
      <c r="AX311">
        <v>3</v>
      </c>
      <c r="AY311">
        <v>42.9</v>
      </c>
      <c r="AZ311">
        <v>2</v>
      </c>
      <c r="BA311">
        <v>28.6</v>
      </c>
      <c r="BB311">
        <v>1</v>
      </c>
      <c r="BC311">
        <v>14.3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7</v>
      </c>
      <c r="BM311">
        <v>100</v>
      </c>
      <c r="BN311">
        <v>3</v>
      </c>
      <c r="BO311">
        <v>42.9</v>
      </c>
      <c r="BP311">
        <v>7</v>
      </c>
      <c r="BQ311">
        <v>100</v>
      </c>
      <c r="BR311" t="s">
        <v>1402</v>
      </c>
      <c r="BS311" t="s">
        <v>1396</v>
      </c>
      <c r="BX311" t="s">
        <v>1403</v>
      </c>
      <c r="BY311" t="s">
        <v>1404</v>
      </c>
      <c r="BZ311">
        <v>39902</v>
      </c>
      <c r="CA311">
        <v>-120.94383226149699</v>
      </c>
      <c r="CB311">
        <v>39.936256235046699</v>
      </c>
      <c r="CD311">
        <f xml:space="preserve"> _xlfn.XLOOKUP(AB311,[1]Sheet1!B:B,[1]Sheet1!Y:Y,"Not Found")</f>
        <v>83571</v>
      </c>
      <c r="CE311">
        <f xml:space="preserve"> _xlfn.XLOOKUP(AB311,[1]Sheet1!B:B,[1]Sheet1!AA:AA, "Not Found")</f>
        <v>97812</v>
      </c>
      <c r="CH311">
        <f t="shared" ca="1" si="9"/>
        <v>0.9583937635190537</v>
      </c>
    </row>
    <row r="312" spans="1:86" x14ac:dyDescent="0.3">
      <c r="A312">
        <v>5310</v>
      </c>
      <c r="B312" t="s">
        <v>0</v>
      </c>
      <c r="C312" t="s">
        <v>1412</v>
      </c>
      <c r="D312" s="3">
        <v>32669693230042</v>
      </c>
      <c r="E312" t="s">
        <v>1403</v>
      </c>
      <c r="F312" t="s">
        <v>1413</v>
      </c>
      <c r="G312" t="s">
        <v>1395</v>
      </c>
      <c r="H312" t="s">
        <v>1396</v>
      </c>
      <c r="I312" t="s">
        <v>1404</v>
      </c>
      <c r="J312" t="s">
        <v>1414</v>
      </c>
      <c r="K312" t="s">
        <v>325</v>
      </c>
      <c r="L312" t="s">
        <v>9</v>
      </c>
      <c r="M312" s="1">
        <v>29403</v>
      </c>
      <c r="O312" t="s">
        <v>8</v>
      </c>
      <c r="P312" t="s">
        <v>4</v>
      </c>
      <c r="Q312" t="s">
        <v>11</v>
      </c>
      <c r="R312" t="s">
        <v>12</v>
      </c>
      <c r="U312" t="s">
        <v>12</v>
      </c>
      <c r="V312" t="s">
        <v>12</v>
      </c>
      <c r="W312" t="s">
        <v>12</v>
      </c>
      <c r="X312" t="s">
        <v>13</v>
      </c>
      <c r="Y312" t="s">
        <v>14</v>
      </c>
      <c r="Z312" t="s">
        <v>1415</v>
      </c>
      <c r="AA312" t="s">
        <v>1416</v>
      </c>
      <c r="AB312">
        <v>96122</v>
      </c>
      <c r="AC312" t="str">
        <f t="shared" si="8"/>
        <v>155 Sixth Ave., Portola, CA 96122</v>
      </c>
      <c r="AD312" t="s">
        <v>17</v>
      </c>
      <c r="AE312" t="s">
        <v>812</v>
      </c>
      <c r="AF312" t="s">
        <v>831</v>
      </c>
      <c r="AG312" t="s">
        <v>831</v>
      </c>
      <c r="AH312" t="s">
        <v>602</v>
      </c>
      <c r="AI312">
        <v>39.801230259999997</v>
      </c>
      <c r="AJ312">
        <v>-120.46662517</v>
      </c>
      <c r="AK312">
        <v>10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</v>
      </c>
      <c r="AU312">
        <v>30</v>
      </c>
      <c r="AV312">
        <v>0</v>
      </c>
      <c r="AW312">
        <v>0</v>
      </c>
      <c r="AX312">
        <v>7</v>
      </c>
      <c r="AY312">
        <v>70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6</v>
      </c>
      <c r="BM312">
        <v>60</v>
      </c>
      <c r="BN312">
        <v>4</v>
      </c>
      <c r="BO312">
        <v>40</v>
      </c>
      <c r="BP312">
        <v>6</v>
      </c>
      <c r="BQ312">
        <v>60</v>
      </c>
      <c r="BR312" t="s">
        <v>1402</v>
      </c>
      <c r="BS312" t="s">
        <v>1396</v>
      </c>
      <c r="BX312" t="s">
        <v>1403</v>
      </c>
      <c r="BY312" t="s">
        <v>1404</v>
      </c>
      <c r="BZ312">
        <v>37263</v>
      </c>
      <c r="CA312">
        <v>-120.46662516546699</v>
      </c>
      <c r="CB312">
        <v>39.801230263236498</v>
      </c>
      <c r="CD312">
        <f xml:space="preserve"> _xlfn.XLOOKUP(AB312,[1]Sheet1!B:B,[1]Sheet1!Y:Y,"Not Found")</f>
        <v>52096</v>
      </c>
      <c r="CE312">
        <f xml:space="preserve"> _xlfn.XLOOKUP(AB312,[1]Sheet1!B:B,[1]Sheet1!AA:AA, "Not Found")</f>
        <v>60863</v>
      </c>
      <c r="CH312">
        <f t="shared" ca="1" si="9"/>
        <v>0.84329039711399345</v>
      </c>
    </row>
    <row r="313" spans="1:86" x14ac:dyDescent="0.3">
      <c r="A313">
        <v>5311</v>
      </c>
      <c r="B313" t="s">
        <v>0</v>
      </c>
      <c r="C313" t="s">
        <v>1417</v>
      </c>
      <c r="D313" s="3">
        <v>32669693230083</v>
      </c>
      <c r="E313" t="s">
        <v>1403</v>
      </c>
      <c r="F313" t="s">
        <v>1418</v>
      </c>
      <c r="G313" t="s">
        <v>1395</v>
      </c>
      <c r="H313" t="s">
        <v>1396</v>
      </c>
      <c r="I313" t="s">
        <v>1404</v>
      </c>
      <c r="J313" t="s">
        <v>1419</v>
      </c>
      <c r="K313" t="s">
        <v>483</v>
      </c>
      <c r="L313" t="s">
        <v>9</v>
      </c>
      <c r="M313" s="1">
        <v>35977</v>
      </c>
      <c r="O313" t="s">
        <v>341</v>
      </c>
      <c r="P313" t="s">
        <v>36</v>
      </c>
      <c r="Q313" t="s">
        <v>11</v>
      </c>
      <c r="R313" t="s">
        <v>13</v>
      </c>
      <c r="S313" t="s">
        <v>1420</v>
      </c>
      <c r="T313" t="s">
        <v>202</v>
      </c>
      <c r="U313" t="s">
        <v>318</v>
      </c>
      <c r="V313" t="s">
        <v>12</v>
      </c>
      <c r="W313" t="s">
        <v>13</v>
      </c>
      <c r="X313" t="s">
        <v>12</v>
      </c>
      <c r="Y313" t="s">
        <v>14</v>
      </c>
      <c r="Z313" t="s">
        <v>1421</v>
      </c>
      <c r="AA313" t="s">
        <v>1400</v>
      </c>
      <c r="AB313">
        <v>95971</v>
      </c>
      <c r="AC313" t="str">
        <f t="shared" si="8"/>
        <v>1425 East Main St., Quincy, CA 95971</v>
      </c>
      <c r="AD313" t="s">
        <v>17</v>
      </c>
      <c r="AE313" t="s">
        <v>812</v>
      </c>
      <c r="AF313" t="s">
        <v>831</v>
      </c>
      <c r="AG313" t="s">
        <v>831</v>
      </c>
      <c r="AH313" t="s">
        <v>1401</v>
      </c>
      <c r="AI313">
        <v>39.935508990000002</v>
      </c>
      <c r="AJ313">
        <v>-120.91305398</v>
      </c>
      <c r="AK313">
        <v>344</v>
      </c>
      <c r="AL313">
        <v>1</v>
      </c>
      <c r="AM313">
        <v>0.3</v>
      </c>
      <c r="AN313">
        <v>11</v>
      </c>
      <c r="AO313">
        <v>3.2</v>
      </c>
      <c r="AP313">
        <v>3</v>
      </c>
      <c r="AQ313">
        <v>0.9</v>
      </c>
      <c r="AR313">
        <v>0</v>
      </c>
      <c r="AS313">
        <v>0</v>
      </c>
      <c r="AT313">
        <v>47</v>
      </c>
      <c r="AU313">
        <v>13.7</v>
      </c>
      <c r="AV313">
        <v>0</v>
      </c>
      <c r="AW313">
        <v>0</v>
      </c>
      <c r="AX313">
        <v>248</v>
      </c>
      <c r="AY313">
        <v>72.099999999999994</v>
      </c>
      <c r="AZ313">
        <v>34</v>
      </c>
      <c r="BA313">
        <v>9.9</v>
      </c>
      <c r="BB313">
        <v>0</v>
      </c>
      <c r="BC313">
        <v>0</v>
      </c>
      <c r="BD313">
        <v>1</v>
      </c>
      <c r="BE313">
        <v>0.3</v>
      </c>
      <c r="BF313">
        <v>2</v>
      </c>
      <c r="BG313">
        <v>0.6</v>
      </c>
      <c r="BH313">
        <v>3</v>
      </c>
      <c r="BI313">
        <v>0.9</v>
      </c>
      <c r="BJ313">
        <v>0</v>
      </c>
      <c r="BK313">
        <v>0</v>
      </c>
      <c r="BL313">
        <v>204</v>
      </c>
      <c r="BM313">
        <v>59.3</v>
      </c>
      <c r="BN313">
        <v>51</v>
      </c>
      <c r="BO313">
        <v>14.8</v>
      </c>
      <c r="BP313">
        <v>204</v>
      </c>
      <c r="BQ313">
        <v>59.3</v>
      </c>
      <c r="BR313" t="s">
        <v>1402</v>
      </c>
      <c r="BS313" t="s">
        <v>1396</v>
      </c>
      <c r="BX313" t="s">
        <v>1403</v>
      </c>
      <c r="BY313" t="s">
        <v>1404</v>
      </c>
      <c r="BZ313">
        <v>40015</v>
      </c>
      <c r="CA313">
        <v>-120.913053983436</v>
      </c>
      <c r="CB313">
        <v>39.935508990271103</v>
      </c>
      <c r="CD313">
        <f xml:space="preserve"> _xlfn.XLOOKUP(AB313,[1]Sheet1!B:B,[1]Sheet1!Y:Y,"Not Found")</f>
        <v>83571</v>
      </c>
      <c r="CE313">
        <f xml:space="preserve"> _xlfn.XLOOKUP(AB313,[1]Sheet1!B:B,[1]Sheet1!AA:AA, "Not Found")</f>
        <v>97812</v>
      </c>
      <c r="CH313">
        <f t="shared" ca="1" si="9"/>
        <v>0.47078425746191666</v>
      </c>
    </row>
    <row r="314" spans="1:86" x14ac:dyDescent="0.3">
      <c r="A314">
        <v>5312</v>
      </c>
      <c r="B314" t="s">
        <v>0</v>
      </c>
      <c r="C314" t="s">
        <v>1422</v>
      </c>
      <c r="D314" s="3">
        <v>32669693232006</v>
      </c>
      <c r="E314" t="s">
        <v>1403</v>
      </c>
      <c r="F314" t="s">
        <v>1423</v>
      </c>
      <c r="G314" t="s">
        <v>1395</v>
      </c>
      <c r="H314" t="s">
        <v>1396</v>
      </c>
      <c r="I314" t="s">
        <v>1404</v>
      </c>
      <c r="J314" t="s">
        <v>1424</v>
      </c>
      <c r="K314" t="s">
        <v>8</v>
      </c>
      <c r="L314" t="s">
        <v>9</v>
      </c>
      <c r="M314" s="1">
        <v>29403</v>
      </c>
      <c r="O314" t="s">
        <v>8</v>
      </c>
      <c r="P314" t="s">
        <v>10</v>
      </c>
      <c r="Q314" t="s">
        <v>11</v>
      </c>
      <c r="R314" t="s">
        <v>12</v>
      </c>
      <c r="U314" t="s">
        <v>318</v>
      </c>
      <c r="V314" t="s">
        <v>12</v>
      </c>
      <c r="W314" t="s">
        <v>12</v>
      </c>
      <c r="X314" t="s">
        <v>12</v>
      </c>
      <c r="Y314" t="s">
        <v>14</v>
      </c>
      <c r="Z314" t="s">
        <v>1425</v>
      </c>
      <c r="AA314" t="s">
        <v>1426</v>
      </c>
      <c r="AB314">
        <v>96020</v>
      </c>
      <c r="AC314" t="str">
        <f t="shared" si="8"/>
        <v>612 First St., Chester, CA 96020</v>
      </c>
      <c r="AD314" t="s">
        <v>17</v>
      </c>
      <c r="AE314" t="s">
        <v>812</v>
      </c>
      <c r="AF314" t="s">
        <v>831</v>
      </c>
      <c r="AG314" t="s">
        <v>831</v>
      </c>
      <c r="AH314" t="s">
        <v>1427</v>
      </c>
      <c r="AI314">
        <v>40.302339240000002</v>
      </c>
      <c r="AJ314">
        <v>-121.23018136</v>
      </c>
      <c r="AK314">
        <v>127</v>
      </c>
      <c r="AL314">
        <v>0</v>
      </c>
      <c r="AM314">
        <v>0</v>
      </c>
      <c r="AN314">
        <v>2</v>
      </c>
      <c r="AO314">
        <v>1.6</v>
      </c>
      <c r="AP314">
        <v>4</v>
      </c>
      <c r="AQ314">
        <v>3.1</v>
      </c>
      <c r="AR314">
        <v>0</v>
      </c>
      <c r="AS314">
        <v>0</v>
      </c>
      <c r="AT314">
        <v>14</v>
      </c>
      <c r="AU314">
        <v>11</v>
      </c>
      <c r="AV314">
        <v>0</v>
      </c>
      <c r="AW314">
        <v>0</v>
      </c>
      <c r="AX314">
        <v>93</v>
      </c>
      <c r="AY314">
        <v>73.2</v>
      </c>
      <c r="AZ314">
        <v>7</v>
      </c>
      <c r="BA314">
        <v>5.5</v>
      </c>
      <c r="BB314">
        <v>7</v>
      </c>
      <c r="BC314">
        <v>5.5</v>
      </c>
      <c r="BD314">
        <v>1</v>
      </c>
      <c r="BE314">
        <v>0.8</v>
      </c>
      <c r="BF314">
        <v>0</v>
      </c>
      <c r="BG314">
        <v>0</v>
      </c>
      <c r="BH314">
        <v>7</v>
      </c>
      <c r="BI314">
        <v>5.5</v>
      </c>
      <c r="BJ314">
        <v>0</v>
      </c>
      <c r="BK314">
        <v>0</v>
      </c>
      <c r="BL314">
        <v>76</v>
      </c>
      <c r="BM314">
        <v>59.8</v>
      </c>
      <c r="BN314">
        <v>21</v>
      </c>
      <c r="BO314">
        <v>16.5</v>
      </c>
      <c r="BP314">
        <v>76</v>
      </c>
      <c r="BQ314">
        <v>59.8</v>
      </c>
      <c r="BR314" t="s">
        <v>1402</v>
      </c>
      <c r="BS314" t="s">
        <v>1396</v>
      </c>
      <c r="BX314" t="s">
        <v>1403</v>
      </c>
      <c r="BY314" t="s">
        <v>1404</v>
      </c>
      <c r="BZ314">
        <v>37257</v>
      </c>
      <c r="CA314">
        <v>-121.230181355982</v>
      </c>
      <c r="CB314">
        <v>40.302339241196798</v>
      </c>
      <c r="CD314">
        <f xml:space="preserve"> _xlfn.XLOOKUP(AB314,[1]Sheet1!B:B,[1]Sheet1!Y:Y,"Not Found")</f>
        <v>82123</v>
      </c>
      <c r="CE314">
        <f xml:space="preserve"> _xlfn.XLOOKUP(AB314,[1]Sheet1!B:B,[1]Sheet1!AA:AA, "Not Found")</f>
        <v>126065</v>
      </c>
      <c r="CH314">
        <f t="shared" ca="1" si="9"/>
        <v>0.8753416646402008</v>
      </c>
    </row>
    <row r="315" spans="1:86" x14ac:dyDescent="0.3">
      <c r="A315">
        <v>5313</v>
      </c>
      <c r="B315" t="s">
        <v>0</v>
      </c>
      <c r="C315" t="s">
        <v>1428</v>
      </c>
      <c r="D315" s="3">
        <v>32669693233509</v>
      </c>
      <c r="E315" t="s">
        <v>1403</v>
      </c>
      <c r="F315" t="s">
        <v>1429</v>
      </c>
      <c r="G315" t="s">
        <v>1395</v>
      </c>
      <c r="H315" t="s">
        <v>1396</v>
      </c>
      <c r="I315" t="s">
        <v>1404</v>
      </c>
      <c r="J315" t="s">
        <v>1430</v>
      </c>
      <c r="K315" t="s">
        <v>8</v>
      </c>
      <c r="L315" t="s">
        <v>9</v>
      </c>
      <c r="M315" s="1">
        <v>29403</v>
      </c>
      <c r="O315" t="s">
        <v>8</v>
      </c>
      <c r="P315" t="s">
        <v>4</v>
      </c>
      <c r="Q315" t="s">
        <v>11</v>
      </c>
      <c r="R315" t="s">
        <v>12</v>
      </c>
      <c r="U315" t="s">
        <v>318</v>
      </c>
      <c r="V315" t="s">
        <v>12</v>
      </c>
      <c r="W315" t="s">
        <v>12</v>
      </c>
      <c r="X315" t="s">
        <v>12</v>
      </c>
      <c r="Y315" t="s">
        <v>14</v>
      </c>
      <c r="Z315" t="s">
        <v>1431</v>
      </c>
      <c r="AA315" t="s">
        <v>1432</v>
      </c>
      <c r="AB315">
        <v>95947</v>
      </c>
      <c r="AC315" t="str">
        <f t="shared" si="8"/>
        <v>117 Grand St., Greenville, CA 95947</v>
      </c>
      <c r="AD315" t="s">
        <v>17</v>
      </c>
      <c r="AE315" t="s">
        <v>812</v>
      </c>
      <c r="AF315" t="s">
        <v>831</v>
      </c>
      <c r="AG315" t="s">
        <v>831</v>
      </c>
      <c r="AH315" t="s">
        <v>1427</v>
      </c>
      <c r="AI315">
        <v>40.14013525</v>
      </c>
      <c r="AJ315">
        <v>-120.94539329</v>
      </c>
      <c r="AK315">
        <v>17</v>
      </c>
      <c r="AL315">
        <v>0</v>
      </c>
      <c r="AM315">
        <v>0</v>
      </c>
      <c r="AN315">
        <v>4</v>
      </c>
      <c r="AO315">
        <v>23.5</v>
      </c>
      <c r="AP315">
        <v>0</v>
      </c>
      <c r="AQ315">
        <v>0</v>
      </c>
      <c r="AR315">
        <v>1</v>
      </c>
      <c r="AS315">
        <v>5.9</v>
      </c>
      <c r="AT315">
        <v>3</v>
      </c>
      <c r="AU315">
        <v>17.600000000000001</v>
      </c>
      <c r="AV315">
        <v>0</v>
      </c>
      <c r="AW315">
        <v>0</v>
      </c>
      <c r="AX315">
        <v>5</v>
      </c>
      <c r="AY315">
        <v>29.4</v>
      </c>
      <c r="AZ315">
        <v>3</v>
      </c>
      <c r="BA315">
        <v>17.600000000000001</v>
      </c>
      <c r="BB315">
        <v>1</v>
      </c>
      <c r="BC315">
        <v>5.9</v>
      </c>
      <c r="BD315">
        <v>0</v>
      </c>
      <c r="BE315">
        <v>0</v>
      </c>
      <c r="BF315">
        <v>0</v>
      </c>
      <c r="BG315">
        <v>0</v>
      </c>
      <c r="BH315">
        <v>4</v>
      </c>
      <c r="BI315">
        <v>23.5</v>
      </c>
      <c r="BJ315">
        <v>0</v>
      </c>
      <c r="BK315">
        <v>0</v>
      </c>
      <c r="BL315">
        <v>13</v>
      </c>
      <c r="BM315">
        <v>76.5</v>
      </c>
      <c r="BN315">
        <v>5</v>
      </c>
      <c r="BO315">
        <v>29.4</v>
      </c>
      <c r="BP315">
        <v>12</v>
      </c>
      <c r="BQ315">
        <v>70.599999999999994</v>
      </c>
      <c r="BR315" t="s">
        <v>1402</v>
      </c>
      <c r="BS315" t="s">
        <v>1396</v>
      </c>
      <c r="BX315" t="s">
        <v>1403</v>
      </c>
      <c r="BY315" t="s">
        <v>1404</v>
      </c>
      <c r="BZ315">
        <v>37259</v>
      </c>
      <c r="CA315">
        <v>-120.94539328858301</v>
      </c>
      <c r="CB315">
        <v>40.140135251117002</v>
      </c>
      <c r="CD315">
        <f xml:space="preserve"> _xlfn.XLOOKUP(AB315,[1]Sheet1!B:B,[1]Sheet1!Y:Y,"Not Found")</f>
        <v>97656</v>
      </c>
      <c r="CE315">
        <f xml:space="preserve"> _xlfn.XLOOKUP(AB315,[1]Sheet1!B:B,[1]Sheet1!AA:AA, "Not Found")</f>
        <v>139209</v>
      </c>
      <c r="CH315">
        <f t="shared" ca="1" si="9"/>
        <v>0.89140816910180365</v>
      </c>
    </row>
    <row r="316" spans="1:86" x14ac:dyDescent="0.3">
      <c r="A316">
        <v>5314</v>
      </c>
      <c r="B316" t="s">
        <v>0</v>
      </c>
      <c r="C316" t="s">
        <v>1433</v>
      </c>
      <c r="D316" s="3">
        <v>32669693235603</v>
      </c>
      <c r="E316" t="s">
        <v>1403</v>
      </c>
      <c r="F316" t="s">
        <v>1434</v>
      </c>
      <c r="G316" t="s">
        <v>1395</v>
      </c>
      <c r="H316" t="s">
        <v>1396</v>
      </c>
      <c r="I316" t="s">
        <v>1404</v>
      </c>
      <c r="J316" t="s">
        <v>1435</v>
      </c>
      <c r="K316" t="s">
        <v>8</v>
      </c>
      <c r="L316" t="s">
        <v>9</v>
      </c>
      <c r="M316" s="1">
        <v>29403</v>
      </c>
      <c r="O316" t="s">
        <v>8</v>
      </c>
      <c r="P316" t="s">
        <v>10</v>
      </c>
      <c r="Q316" t="s">
        <v>11</v>
      </c>
      <c r="R316" t="s">
        <v>12</v>
      </c>
      <c r="U316" t="s">
        <v>318</v>
      </c>
      <c r="V316" t="s">
        <v>12</v>
      </c>
      <c r="W316" t="s">
        <v>12</v>
      </c>
      <c r="X316" t="s">
        <v>12</v>
      </c>
      <c r="Y316" t="s">
        <v>14</v>
      </c>
      <c r="Z316" t="s">
        <v>1415</v>
      </c>
      <c r="AA316" t="s">
        <v>1416</v>
      </c>
      <c r="AB316">
        <v>96122</v>
      </c>
      <c r="AC316" t="str">
        <f t="shared" si="8"/>
        <v>155 Sixth Ave., Portola, CA 96122</v>
      </c>
      <c r="AD316" t="s">
        <v>17</v>
      </c>
      <c r="AE316" t="s">
        <v>812</v>
      </c>
      <c r="AF316" t="s">
        <v>831</v>
      </c>
      <c r="AG316" t="s">
        <v>831</v>
      </c>
      <c r="AH316" t="s">
        <v>602</v>
      </c>
      <c r="AI316">
        <v>39.801230259999997</v>
      </c>
      <c r="AJ316">
        <v>-120.46662517</v>
      </c>
      <c r="AK316">
        <v>279</v>
      </c>
      <c r="AL316">
        <v>0</v>
      </c>
      <c r="AM316">
        <v>0</v>
      </c>
      <c r="AN316">
        <v>2</v>
      </c>
      <c r="AO316">
        <v>0.7</v>
      </c>
      <c r="AP316">
        <v>0</v>
      </c>
      <c r="AQ316">
        <v>0</v>
      </c>
      <c r="AR316">
        <v>0</v>
      </c>
      <c r="AS316">
        <v>0</v>
      </c>
      <c r="AT316">
        <v>92</v>
      </c>
      <c r="AU316">
        <v>33</v>
      </c>
      <c r="AV316">
        <v>0</v>
      </c>
      <c r="AW316">
        <v>0</v>
      </c>
      <c r="AX316">
        <v>161</v>
      </c>
      <c r="AY316">
        <v>57.7</v>
      </c>
      <c r="AZ316">
        <v>13</v>
      </c>
      <c r="BA316">
        <v>4.7</v>
      </c>
      <c r="BB316">
        <v>11</v>
      </c>
      <c r="BC316">
        <v>3.9</v>
      </c>
      <c r="BD316">
        <v>33</v>
      </c>
      <c r="BE316">
        <v>11.8</v>
      </c>
      <c r="BF316">
        <v>1</v>
      </c>
      <c r="BG316">
        <v>0.4</v>
      </c>
      <c r="BH316">
        <v>14</v>
      </c>
      <c r="BI316">
        <v>5</v>
      </c>
      <c r="BJ316">
        <v>0</v>
      </c>
      <c r="BK316">
        <v>0</v>
      </c>
      <c r="BL316">
        <v>169</v>
      </c>
      <c r="BM316">
        <v>60.6</v>
      </c>
      <c r="BN316">
        <v>45</v>
      </c>
      <c r="BO316">
        <v>16.100000000000001</v>
      </c>
      <c r="BP316">
        <v>160</v>
      </c>
      <c r="BQ316">
        <v>57.3</v>
      </c>
      <c r="BR316" t="s">
        <v>1402</v>
      </c>
      <c r="BS316" t="s">
        <v>1396</v>
      </c>
      <c r="BX316" t="s">
        <v>1403</v>
      </c>
      <c r="BY316" t="s">
        <v>1404</v>
      </c>
      <c r="BZ316">
        <v>37260</v>
      </c>
      <c r="CA316">
        <v>-120.46662516546699</v>
      </c>
      <c r="CB316">
        <v>39.801230263236498</v>
      </c>
      <c r="CD316">
        <f xml:space="preserve"> _xlfn.XLOOKUP(AB316,[1]Sheet1!B:B,[1]Sheet1!Y:Y,"Not Found")</f>
        <v>52096</v>
      </c>
      <c r="CE316">
        <f xml:space="preserve"> _xlfn.XLOOKUP(AB316,[1]Sheet1!B:B,[1]Sheet1!AA:AA, "Not Found")</f>
        <v>60863</v>
      </c>
      <c r="CH316">
        <f t="shared" ca="1" si="9"/>
        <v>0.66602392851258307</v>
      </c>
    </row>
    <row r="317" spans="1:86" x14ac:dyDescent="0.3">
      <c r="A317">
        <v>5315</v>
      </c>
      <c r="B317" t="s">
        <v>0</v>
      </c>
      <c r="C317" t="s">
        <v>1436</v>
      </c>
      <c r="D317" s="3">
        <v>32669693236007</v>
      </c>
      <c r="E317" t="s">
        <v>1403</v>
      </c>
      <c r="F317" t="s">
        <v>1437</v>
      </c>
      <c r="G317" t="s">
        <v>1395</v>
      </c>
      <c r="H317" t="s">
        <v>1396</v>
      </c>
      <c r="I317" t="s">
        <v>1404</v>
      </c>
      <c r="J317" t="s">
        <v>1438</v>
      </c>
      <c r="K317" t="s">
        <v>8</v>
      </c>
      <c r="L317" t="s">
        <v>9</v>
      </c>
      <c r="M317" s="1">
        <v>29403</v>
      </c>
      <c r="O317" t="s">
        <v>8</v>
      </c>
      <c r="P317" t="s">
        <v>10</v>
      </c>
      <c r="Q317" t="s">
        <v>11</v>
      </c>
      <c r="R317" t="s">
        <v>12</v>
      </c>
      <c r="U317" t="s">
        <v>12</v>
      </c>
      <c r="V317" t="s">
        <v>12</v>
      </c>
      <c r="W317" t="s">
        <v>12</v>
      </c>
      <c r="X317" t="s">
        <v>12</v>
      </c>
      <c r="Y317" t="s">
        <v>14</v>
      </c>
      <c r="Z317" t="s">
        <v>1439</v>
      </c>
      <c r="AA317" t="s">
        <v>1400</v>
      </c>
      <c r="AB317">
        <v>95971</v>
      </c>
      <c r="AC317" t="str">
        <f t="shared" si="8"/>
        <v>6 Quincy Junction Rd., Quincy, CA 95971</v>
      </c>
      <c r="AD317" t="s">
        <v>17</v>
      </c>
      <c r="AE317" t="s">
        <v>812</v>
      </c>
      <c r="AF317" t="s">
        <v>831</v>
      </c>
      <c r="AG317" t="s">
        <v>831</v>
      </c>
      <c r="AH317" t="s">
        <v>602</v>
      </c>
      <c r="AI317">
        <v>39.93900524</v>
      </c>
      <c r="AJ317">
        <v>-120.93718426</v>
      </c>
      <c r="AK317">
        <v>317</v>
      </c>
      <c r="AL317">
        <v>4</v>
      </c>
      <c r="AM317">
        <v>1.3</v>
      </c>
      <c r="AN317">
        <v>12</v>
      </c>
      <c r="AO317">
        <v>3.8</v>
      </c>
      <c r="AP317">
        <v>4</v>
      </c>
      <c r="AQ317">
        <v>1.3</v>
      </c>
      <c r="AR317">
        <v>1</v>
      </c>
      <c r="AS317">
        <v>0.3</v>
      </c>
      <c r="AT317">
        <v>31</v>
      </c>
      <c r="AU317">
        <v>9.8000000000000007</v>
      </c>
      <c r="AV317">
        <v>0</v>
      </c>
      <c r="AW317">
        <v>0</v>
      </c>
      <c r="AX317">
        <v>224</v>
      </c>
      <c r="AY317">
        <v>70.7</v>
      </c>
      <c r="AZ317">
        <v>27</v>
      </c>
      <c r="BA317">
        <v>8.5</v>
      </c>
      <c r="BB317">
        <v>14</v>
      </c>
      <c r="BC317">
        <v>4.4000000000000004</v>
      </c>
      <c r="BD317">
        <v>4</v>
      </c>
      <c r="BE317">
        <v>1.3</v>
      </c>
      <c r="BF317">
        <v>2</v>
      </c>
      <c r="BG317">
        <v>0.6</v>
      </c>
      <c r="BH317">
        <v>15</v>
      </c>
      <c r="BI317">
        <v>4.7</v>
      </c>
      <c r="BJ317">
        <v>0</v>
      </c>
      <c r="BK317">
        <v>0</v>
      </c>
      <c r="BL317">
        <v>150</v>
      </c>
      <c r="BM317">
        <v>47.3</v>
      </c>
      <c r="BN317">
        <v>39</v>
      </c>
      <c r="BO317">
        <v>12.3</v>
      </c>
      <c r="BP317">
        <v>150</v>
      </c>
      <c r="BQ317">
        <v>47.3</v>
      </c>
      <c r="BR317" t="s">
        <v>1402</v>
      </c>
      <c r="BS317" t="s">
        <v>1396</v>
      </c>
      <c r="BX317" t="s">
        <v>1403</v>
      </c>
      <c r="BY317" t="s">
        <v>1404</v>
      </c>
      <c r="BZ317">
        <v>37262</v>
      </c>
      <c r="CA317">
        <v>-120.93718425969701</v>
      </c>
      <c r="CB317">
        <v>39.939005236123101</v>
      </c>
      <c r="CD317">
        <f xml:space="preserve"> _xlfn.XLOOKUP(AB317,[1]Sheet1!B:B,[1]Sheet1!Y:Y,"Not Found")</f>
        <v>83571</v>
      </c>
      <c r="CE317">
        <f xml:space="preserve"> _xlfn.XLOOKUP(AB317,[1]Sheet1!B:B,[1]Sheet1!AA:AA, "Not Found")</f>
        <v>97812</v>
      </c>
      <c r="CH317">
        <f t="shared" ca="1" si="9"/>
        <v>0.3478168182862833</v>
      </c>
    </row>
    <row r="318" spans="1:86" x14ac:dyDescent="0.3">
      <c r="A318">
        <v>5316</v>
      </c>
      <c r="B318" t="s">
        <v>0</v>
      </c>
      <c r="C318" t="s">
        <v>1440</v>
      </c>
      <c r="D318" s="3">
        <v>32669696031413</v>
      </c>
      <c r="E318" t="s">
        <v>1403</v>
      </c>
      <c r="F318" t="s">
        <v>1441</v>
      </c>
      <c r="G318" t="s">
        <v>1395</v>
      </c>
      <c r="H318" t="s">
        <v>1396</v>
      </c>
      <c r="I318" t="s">
        <v>1404</v>
      </c>
      <c r="J318" t="s">
        <v>1442</v>
      </c>
      <c r="K318" t="s">
        <v>35</v>
      </c>
      <c r="L318" t="s">
        <v>9</v>
      </c>
      <c r="M318" s="1">
        <v>29403</v>
      </c>
      <c r="O318" t="s">
        <v>35</v>
      </c>
      <c r="P318" t="s">
        <v>36</v>
      </c>
      <c r="Q318" t="s">
        <v>75</v>
      </c>
      <c r="R318" t="s">
        <v>12</v>
      </c>
      <c r="U318" t="s">
        <v>12</v>
      </c>
      <c r="V318" t="s">
        <v>12</v>
      </c>
      <c r="W318" t="s">
        <v>13</v>
      </c>
      <c r="X318" t="s">
        <v>12</v>
      </c>
      <c r="Y318" t="s">
        <v>14</v>
      </c>
      <c r="Z318" t="s">
        <v>1443</v>
      </c>
      <c r="AA318" t="s">
        <v>1426</v>
      </c>
      <c r="AB318">
        <v>96020</v>
      </c>
      <c r="AC318" t="str">
        <f t="shared" si="8"/>
        <v>158 Aspen St., Chester, CA 96020</v>
      </c>
      <c r="AD318" t="s">
        <v>17</v>
      </c>
      <c r="AE318" t="s">
        <v>812</v>
      </c>
      <c r="AF318" t="s">
        <v>831</v>
      </c>
      <c r="AG318" t="s">
        <v>831</v>
      </c>
      <c r="AH318" t="s">
        <v>1427</v>
      </c>
      <c r="AI318">
        <v>40.305814239999997</v>
      </c>
      <c r="AJ318">
        <v>-121.23057935999999</v>
      </c>
      <c r="AK318">
        <v>155</v>
      </c>
      <c r="AL318">
        <v>0</v>
      </c>
      <c r="AM318">
        <v>0</v>
      </c>
      <c r="AN318">
        <v>3</v>
      </c>
      <c r="AO318">
        <v>1.9</v>
      </c>
      <c r="AP318">
        <v>4</v>
      </c>
      <c r="AQ318">
        <v>2.6</v>
      </c>
      <c r="AR318">
        <v>0</v>
      </c>
      <c r="AS318">
        <v>0</v>
      </c>
      <c r="AT318">
        <v>28</v>
      </c>
      <c r="AU318">
        <v>18.100000000000001</v>
      </c>
      <c r="AV318">
        <v>0</v>
      </c>
      <c r="AW318">
        <v>0</v>
      </c>
      <c r="AX318">
        <v>103</v>
      </c>
      <c r="AY318">
        <v>66.5</v>
      </c>
      <c r="AZ318">
        <v>14</v>
      </c>
      <c r="BA318">
        <v>9</v>
      </c>
      <c r="BB318">
        <v>3</v>
      </c>
      <c r="BC318">
        <v>1.9</v>
      </c>
      <c r="BD318">
        <v>7</v>
      </c>
      <c r="BE318">
        <v>4.5</v>
      </c>
      <c r="BF318">
        <v>0</v>
      </c>
      <c r="BG318">
        <v>0</v>
      </c>
      <c r="BH318">
        <v>17</v>
      </c>
      <c r="BI318">
        <v>11</v>
      </c>
      <c r="BJ318">
        <v>0</v>
      </c>
      <c r="BK318">
        <v>0</v>
      </c>
      <c r="BL318">
        <v>91</v>
      </c>
      <c r="BM318">
        <v>58.7</v>
      </c>
      <c r="BN318">
        <v>23</v>
      </c>
      <c r="BO318">
        <v>14.8</v>
      </c>
      <c r="BP318">
        <v>91</v>
      </c>
      <c r="BQ318">
        <v>58.7</v>
      </c>
      <c r="BR318" t="s">
        <v>1402</v>
      </c>
      <c r="BS318" t="s">
        <v>1396</v>
      </c>
      <c r="BX318" t="s">
        <v>1403</v>
      </c>
      <c r="BY318" t="s">
        <v>1404</v>
      </c>
      <c r="BZ318">
        <v>37256</v>
      </c>
      <c r="CA318">
        <v>-121.230579356717</v>
      </c>
      <c r="CB318">
        <v>40.305814242060002</v>
      </c>
      <c r="CD318">
        <f xml:space="preserve"> _xlfn.XLOOKUP(AB318,[1]Sheet1!B:B,[1]Sheet1!Y:Y,"Not Found")</f>
        <v>82123</v>
      </c>
      <c r="CE318">
        <f xml:space="preserve"> _xlfn.XLOOKUP(AB318,[1]Sheet1!B:B,[1]Sheet1!AA:AA, "Not Found")</f>
        <v>126065</v>
      </c>
      <c r="CH318">
        <f t="shared" ca="1" si="9"/>
        <v>0.31170983748652714</v>
      </c>
    </row>
    <row r="319" spans="1:86" x14ac:dyDescent="0.3">
      <c r="A319">
        <v>5317</v>
      </c>
      <c r="B319" t="s">
        <v>0</v>
      </c>
      <c r="C319" t="s">
        <v>1444</v>
      </c>
      <c r="D319" s="3">
        <v>32669696031421</v>
      </c>
      <c r="E319" t="s">
        <v>1403</v>
      </c>
      <c r="F319" t="s">
        <v>1445</v>
      </c>
      <c r="G319" t="s">
        <v>1395</v>
      </c>
      <c r="H319" t="s">
        <v>1396</v>
      </c>
      <c r="I319" t="s">
        <v>1404</v>
      </c>
      <c r="J319" t="s">
        <v>1446</v>
      </c>
      <c r="K319" t="s">
        <v>35</v>
      </c>
      <c r="L319" t="s">
        <v>9</v>
      </c>
      <c r="M319" s="1">
        <v>29403</v>
      </c>
      <c r="O319" t="s">
        <v>35</v>
      </c>
      <c r="P319" t="s">
        <v>36</v>
      </c>
      <c r="Q319" t="s">
        <v>96</v>
      </c>
      <c r="R319" t="s">
        <v>12</v>
      </c>
      <c r="U319" t="s">
        <v>12</v>
      </c>
      <c r="V319" t="s">
        <v>12</v>
      </c>
      <c r="W319" t="s">
        <v>13</v>
      </c>
      <c r="X319" t="s">
        <v>12</v>
      </c>
      <c r="Y319" t="s">
        <v>14</v>
      </c>
      <c r="Z319" t="s">
        <v>1447</v>
      </c>
      <c r="AA319" t="s">
        <v>1432</v>
      </c>
      <c r="AB319">
        <v>95947</v>
      </c>
      <c r="AC319" t="str">
        <f t="shared" si="8"/>
        <v>225 Grand St., Greenville, CA 95947</v>
      </c>
      <c r="AD319" t="s">
        <v>17</v>
      </c>
      <c r="AE319" t="s">
        <v>812</v>
      </c>
      <c r="AF319" t="s">
        <v>831</v>
      </c>
      <c r="AG319" t="s">
        <v>831</v>
      </c>
      <c r="AH319" t="s">
        <v>1427</v>
      </c>
      <c r="AI319">
        <v>40.141133250000003</v>
      </c>
      <c r="AJ319">
        <v>-120.94485729</v>
      </c>
      <c r="AK319">
        <v>94</v>
      </c>
      <c r="AL319">
        <v>1</v>
      </c>
      <c r="AM319">
        <v>1.1000000000000001</v>
      </c>
      <c r="AN319">
        <v>12</v>
      </c>
      <c r="AO319">
        <v>12.8</v>
      </c>
      <c r="AP319">
        <v>0</v>
      </c>
      <c r="AQ319">
        <v>0</v>
      </c>
      <c r="AR319">
        <v>0</v>
      </c>
      <c r="AS319">
        <v>0</v>
      </c>
      <c r="AT319">
        <v>18</v>
      </c>
      <c r="AU319">
        <v>19.100000000000001</v>
      </c>
      <c r="AV319">
        <v>0</v>
      </c>
      <c r="AW319">
        <v>0</v>
      </c>
      <c r="AX319">
        <v>46</v>
      </c>
      <c r="AY319">
        <v>48.9</v>
      </c>
      <c r="AZ319">
        <v>10</v>
      </c>
      <c r="BA319">
        <v>10.6</v>
      </c>
      <c r="BB319">
        <v>7</v>
      </c>
      <c r="BC319">
        <v>7.4</v>
      </c>
      <c r="BD319">
        <v>0</v>
      </c>
      <c r="BE319">
        <v>0</v>
      </c>
      <c r="BF319">
        <v>0</v>
      </c>
      <c r="BG319">
        <v>0</v>
      </c>
      <c r="BH319">
        <v>14</v>
      </c>
      <c r="BI319">
        <v>14.9</v>
      </c>
      <c r="BJ319">
        <v>0</v>
      </c>
      <c r="BK319">
        <v>0</v>
      </c>
      <c r="BL319">
        <v>67</v>
      </c>
      <c r="BM319">
        <v>71.3</v>
      </c>
      <c r="BN319">
        <v>9</v>
      </c>
      <c r="BO319">
        <v>9.6</v>
      </c>
      <c r="BP319">
        <v>62</v>
      </c>
      <c r="BQ319">
        <v>66</v>
      </c>
      <c r="BR319" t="s">
        <v>1402</v>
      </c>
      <c r="BS319" t="s">
        <v>1396</v>
      </c>
      <c r="BX319" t="s">
        <v>1403</v>
      </c>
      <c r="BY319" t="s">
        <v>1404</v>
      </c>
      <c r="BZ319">
        <v>37258</v>
      </c>
      <c r="CA319">
        <v>-120.944857289192</v>
      </c>
      <c r="CB319">
        <v>40.141133252123097</v>
      </c>
      <c r="CD319">
        <f xml:space="preserve"> _xlfn.XLOOKUP(AB319,[1]Sheet1!B:B,[1]Sheet1!Y:Y,"Not Found")</f>
        <v>97656</v>
      </c>
      <c r="CE319">
        <f xml:space="preserve"> _xlfn.XLOOKUP(AB319,[1]Sheet1!B:B,[1]Sheet1!AA:AA, "Not Found")</f>
        <v>139209</v>
      </c>
      <c r="CH319">
        <f t="shared" ca="1" si="9"/>
        <v>0.30048644838214644</v>
      </c>
    </row>
    <row r="320" spans="1:86" x14ac:dyDescent="0.3">
      <c r="A320">
        <v>5318</v>
      </c>
      <c r="B320" t="s">
        <v>0</v>
      </c>
      <c r="C320" t="s">
        <v>1448</v>
      </c>
      <c r="D320" s="3">
        <v>32669696031470</v>
      </c>
      <c r="E320" t="s">
        <v>1403</v>
      </c>
      <c r="F320" t="s">
        <v>1449</v>
      </c>
      <c r="G320" t="s">
        <v>1395</v>
      </c>
      <c r="H320" t="s">
        <v>1396</v>
      </c>
      <c r="I320" t="s">
        <v>1404</v>
      </c>
      <c r="J320" t="s">
        <v>1450</v>
      </c>
      <c r="K320" t="s">
        <v>35</v>
      </c>
      <c r="L320" t="s">
        <v>9</v>
      </c>
      <c r="M320" s="1">
        <v>29403</v>
      </c>
      <c r="O320" t="s">
        <v>35</v>
      </c>
      <c r="P320" t="s">
        <v>36</v>
      </c>
      <c r="Q320" t="s">
        <v>75</v>
      </c>
      <c r="R320" t="s">
        <v>12</v>
      </c>
      <c r="U320" t="s">
        <v>12</v>
      </c>
      <c r="V320" t="s">
        <v>12</v>
      </c>
      <c r="W320" t="s">
        <v>13</v>
      </c>
      <c r="X320" t="s">
        <v>12</v>
      </c>
      <c r="Y320" t="s">
        <v>58</v>
      </c>
      <c r="Z320" t="s">
        <v>1451</v>
      </c>
      <c r="AA320" t="s">
        <v>1400</v>
      </c>
      <c r="AB320">
        <v>95971</v>
      </c>
      <c r="AC320" t="str">
        <f t="shared" si="8"/>
        <v>175 Mill Creek Rd., Quincy, CA 95971</v>
      </c>
      <c r="AD320" t="s">
        <v>17</v>
      </c>
      <c r="AE320" t="s">
        <v>812</v>
      </c>
      <c r="AF320" t="s">
        <v>831</v>
      </c>
      <c r="AG320" t="s">
        <v>831</v>
      </c>
      <c r="AH320" t="s">
        <v>1401</v>
      </c>
      <c r="AI320">
        <v>39.935883240000003</v>
      </c>
      <c r="AJ320">
        <v>-120.90517724999999</v>
      </c>
      <c r="AK320">
        <v>343</v>
      </c>
      <c r="AL320">
        <v>2</v>
      </c>
      <c r="AM320">
        <v>0.6</v>
      </c>
      <c r="AN320">
        <v>4</v>
      </c>
      <c r="AO320">
        <v>1.2</v>
      </c>
      <c r="AP320">
        <v>1</v>
      </c>
      <c r="AQ320">
        <v>0.3</v>
      </c>
      <c r="AR320">
        <v>0</v>
      </c>
      <c r="AS320">
        <v>0</v>
      </c>
      <c r="AT320">
        <v>34</v>
      </c>
      <c r="AU320">
        <v>9.9</v>
      </c>
      <c r="AV320">
        <v>0</v>
      </c>
      <c r="AW320">
        <v>0</v>
      </c>
      <c r="AX320">
        <v>219</v>
      </c>
      <c r="AY320">
        <v>63.8</v>
      </c>
      <c r="AZ320">
        <v>38</v>
      </c>
      <c r="BA320">
        <v>11.1</v>
      </c>
      <c r="BB320">
        <v>45</v>
      </c>
      <c r="BC320">
        <v>13.1</v>
      </c>
      <c r="BD320">
        <v>6</v>
      </c>
      <c r="BE320">
        <v>1.7</v>
      </c>
      <c r="BF320">
        <v>1</v>
      </c>
      <c r="BG320">
        <v>0.3</v>
      </c>
      <c r="BH320">
        <v>22</v>
      </c>
      <c r="BI320">
        <v>6.4</v>
      </c>
      <c r="BJ320">
        <v>0</v>
      </c>
      <c r="BK320">
        <v>0</v>
      </c>
      <c r="BL320">
        <v>190</v>
      </c>
      <c r="BM320">
        <v>55.4</v>
      </c>
      <c r="BN320">
        <v>71</v>
      </c>
      <c r="BO320">
        <v>20.7</v>
      </c>
      <c r="BP320">
        <v>189</v>
      </c>
      <c r="BQ320">
        <v>55.1</v>
      </c>
      <c r="BR320" t="s">
        <v>1402</v>
      </c>
      <c r="BS320" t="s">
        <v>1396</v>
      </c>
      <c r="BX320" t="s">
        <v>1403</v>
      </c>
      <c r="BY320" t="s">
        <v>1404</v>
      </c>
      <c r="BZ320">
        <v>37261</v>
      </c>
      <c r="CA320">
        <v>-120.905177253688</v>
      </c>
      <c r="CB320">
        <v>39.935883238135702</v>
      </c>
      <c r="CD320">
        <f xml:space="preserve"> _xlfn.XLOOKUP(AB320,[1]Sheet1!B:B,[1]Sheet1!Y:Y,"Not Found")</f>
        <v>83571</v>
      </c>
      <c r="CE320">
        <f xml:space="preserve"> _xlfn.XLOOKUP(AB320,[1]Sheet1!B:B,[1]Sheet1!AA:AA, "Not Found")</f>
        <v>97812</v>
      </c>
      <c r="CH320">
        <f t="shared" ca="1" si="9"/>
        <v>0.45877417977439983</v>
      </c>
    </row>
    <row r="321" spans="1:86" x14ac:dyDescent="0.3">
      <c r="A321">
        <v>5319</v>
      </c>
      <c r="B321" t="s">
        <v>0</v>
      </c>
      <c r="C321" t="s">
        <v>1452</v>
      </c>
      <c r="D321" s="3">
        <v>32669696110308</v>
      </c>
      <c r="E321" t="s">
        <v>1403</v>
      </c>
      <c r="F321" t="s">
        <v>1453</v>
      </c>
      <c r="G321" t="s">
        <v>1395</v>
      </c>
      <c r="H321" t="s">
        <v>1396</v>
      </c>
      <c r="I321" t="s">
        <v>1404</v>
      </c>
      <c r="J321" t="s">
        <v>1454</v>
      </c>
      <c r="K321" t="s">
        <v>35</v>
      </c>
      <c r="L321" t="s">
        <v>9</v>
      </c>
      <c r="M321" s="1">
        <v>33484</v>
      </c>
      <c r="O321" t="s">
        <v>35</v>
      </c>
      <c r="P321" t="s">
        <v>36</v>
      </c>
      <c r="Q321" t="s">
        <v>75</v>
      </c>
      <c r="R321" t="s">
        <v>12</v>
      </c>
      <c r="U321" t="s">
        <v>12</v>
      </c>
      <c r="V321" t="s">
        <v>12</v>
      </c>
      <c r="W321" t="s">
        <v>13</v>
      </c>
      <c r="X321" t="s">
        <v>12</v>
      </c>
      <c r="Y321" t="s">
        <v>58</v>
      </c>
      <c r="Z321" t="s">
        <v>1455</v>
      </c>
      <c r="AA321" t="s">
        <v>1416</v>
      </c>
      <c r="AB321">
        <v>96122</v>
      </c>
      <c r="AC321" t="str">
        <f t="shared" si="8"/>
        <v>895 West St., Portola, CA 96122</v>
      </c>
      <c r="AD321" t="s">
        <v>17</v>
      </c>
      <c r="AE321" t="s">
        <v>812</v>
      </c>
      <c r="AF321" t="s">
        <v>831</v>
      </c>
      <c r="AG321" t="s">
        <v>831</v>
      </c>
      <c r="AH321" t="s">
        <v>602</v>
      </c>
      <c r="AI321">
        <v>39.818066260000002</v>
      </c>
      <c r="AJ321">
        <v>-120.47808117</v>
      </c>
      <c r="AK321">
        <v>344</v>
      </c>
      <c r="AL321">
        <v>2</v>
      </c>
      <c r="AM321">
        <v>0.6</v>
      </c>
      <c r="AN321">
        <v>11</v>
      </c>
      <c r="AO321">
        <v>3.2</v>
      </c>
      <c r="AP321">
        <v>0</v>
      </c>
      <c r="AQ321">
        <v>0</v>
      </c>
      <c r="AR321">
        <v>0</v>
      </c>
      <c r="AS321">
        <v>0</v>
      </c>
      <c r="AT321">
        <v>102</v>
      </c>
      <c r="AU321">
        <v>29.7</v>
      </c>
      <c r="AV321">
        <v>1</v>
      </c>
      <c r="AW321">
        <v>0.3</v>
      </c>
      <c r="AX321">
        <v>191</v>
      </c>
      <c r="AY321">
        <v>55.5</v>
      </c>
      <c r="AZ321">
        <v>27</v>
      </c>
      <c r="BA321">
        <v>7.8</v>
      </c>
      <c r="BB321">
        <v>10</v>
      </c>
      <c r="BC321">
        <v>2.9</v>
      </c>
      <c r="BD321">
        <v>38</v>
      </c>
      <c r="BE321">
        <v>11</v>
      </c>
      <c r="BF321">
        <v>0</v>
      </c>
      <c r="BG321">
        <v>0</v>
      </c>
      <c r="BH321">
        <v>19</v>
      </c>
      <c r="BI321">
        <v>5.5</v>
      </c>
      <c r="BJ321">
        <v>0</v>
      </c>
      <c r="BK321">
        <v>0</v>
      </c>
      <c r="BL321">
        <v>251</v>
      </c>
      <c r="BM321">
        <v>73</v>
      </c>
      <c r="BN321">
        <v>51</v>
      </c>
      <c r="BO321">
        <v>14.8</v>
      </c>
      <c r="BP321">
        <v>250</v>
      </c>
      <c r="BQ321">
        <v>72.7</v>
      </c>
      <c r="BR321" t="s">
        <v>1402</v>
      </c>
      <c r="BS321" t="s">
        <v>1396</v>
      </c>
      <c r="BX321" t="s">
        <v>1403</v>
      </c>
      <c r="BY321" t="s">
        <v>1404</v>
      </c>
      <c r="BZ321">
        <v>37264</v>
      </c>
      <c r="CA321">
        <v>-120.478081171044</v>
      </c>
      <c r="CB321">
        <v>39.818066263197899</v>
      </c>
      <c r="CD321">
        <f xml:space="preserve"> _xlfn.XLOOKUP(AB321,[1]Sheet1!B:B,[1]Sheet1!Y:Y,"Not Found")</f>
        <v>52096</v>
      </c>
      <c r="CE321">
        <f xml:space="preserve"> _xlfn.XLOOKUP(AB321,[1]Sheet1!B:B,[1]Sheet1!AA:AA, "Not Found")</f>
        <v>60863</v>
      </c>
      <c r="CH321">
        <f t="shared" ca="1" si="9"/>
        <v>7.3789124585400101E-2</v>
      </c>
    </row>
    <row r="322" spans="1:86" x14ac:dyDescent="0.3">
      <c r="A322">
        <v>5320</v>
      </c>
      <c r="B322" t="s">
        <v>0</v>
      </c>
      <c r="C322" t="s">
        <v>1456</v>
      </c>
      <c r="D322" s="3">
        <v>33103300110833</v>
      </c>
      <c r="E322" t="s">
        <v>1457</v>
      </c>
      <c r="F322" t="s">
        <v>1458</v>
      </c>
      <c r="G322" t="s">
        <v>1043</v>
      </c>
      <c r="H322" t="s">
        <v>1459</v>
      </c>
      <c r="I322" t="s">
        <v>1460</v>
      </c>
      <c r="J322" t="s">
        <v>1461</v>
      </c>
      <c r="K322" t="s">
        <v>483</v>
      </c>
      <c r="L322" t="s">
        <v>9</v>
      </c>
      <c r="M322" s="1">
        <v>38958</v>
      </c>
      <c r="O322" t="s">
        <v>341</v>
      </c>
      <c r="P322" t="s">
        <v>36</v>
      </c>
      <c r="Q322" t="s">
        <v>11</v>
      </c>
      <c r="R322" t="s">
        <v>13</v>
      </c>
      <c r="S322" t="s">
        <v>1462</v>
      </c>
      <c r="T322" t="s">
        <v>202</v>
      </c>
      <c r="U322" t="s">
        <v>12</v>
      </c>
      <c r="V322" t="s">
        <v>12</v>
      </c>
      <c r="W322" t="s">
        <v>13</v>
      </c>
      <c r="X322" t="s">
        <v>12</v>
      </c>
      <c r="Y322" t="s">
        <v>14</v>
      </c>
      <c r="Z322" t="s">
        <v>1463</v>
      </c>
      <c r="AA322" t="s">
        <v>1464</v>
      </c>
      <c r="AB322">
        <v>92590</v>
      </c>
      <c r="AC322" t="str">
        <f t="shared" ref="AC322:AC385" si="10">Z322 &amp; ", " &amp; AA322 &amp;", CA " &amp;AB322</f>
        <v>27740 Jefferson Ave., Temecula, CA 92590</v>
      </c>
      <c r="AD322" t="s">
        <v>17</v>
      </c>
      <c r="AE322" t="s">
        <v>22</v>
      </c>
      <c r="AF322" t="s">
        <v>1465</v>
      </c>
      <c r="AG322" t="s">
        <v>314</v>
      </c>
      <c r="AH322" t="s">
        <v>895</v>
      </c>
      <c r="AI322">
        <v>33.511715860000002</v>
      </c>
      <c r="AJ322">
        <v>-117.15762896</v>
      </c>
      <c r="AK322">
        <v>7548</v>
      </c>
      <c r="AL322">
        <v>376</v>
      </c>
      <c r="AM322">
        <v>5</v>
      </c>
      <c r="AN322">
        <v>27</v>
      </c>
      <c r="AO322">
        <v>0.4</v>
      </c>
      <c r="AP322">
        <v>92</v>
      </c>
      <c r="AQ322">
        <v>1.2</v>
      </c>
      <c r="AR322">
        <v>97</v>
      </c>
      <c r="AS322">
        <v>1.3</v>
      </c>
      <c r="AT322">
        <v>3854</v>
      </c>
      <c r="AU322">
        <v>51.1</v>
      </c>
      <c r="AV322">
        <v>20</v>
      </c>
      <c r="AW322">
        <v>0.3</v>
      </c>
      <c r="AX322">
        <v>2585</v>
      </c>
      <c r="AY322">
        <v>34.200000000000003</v>
      </c>
      <c r="AZ322">
        <v>497</v>
      </c>
      <c r="BA322">
        <v>6.6</v>
      </c>
      <c r="BB322">
        <v>0</v>
      </c>
      <c r="BC322">
        <v>0</v>
      </c>
      <c r="BD322">
        <v>435</v>
      </c>
      <c r="BE322">
        <v>5.8</v>
      </c>
      <c r="BF322">
        <v>22</v>
      </c>
      <c r="BG322">
        <v>0.3</v>
      </c>
      <c r="BH322">
        <v>268</v>
      </c>
      <c r="BI322">
        <v>3.6</v>
      </c>
      <c r="BJ322">
        <v>0</v>
      </c>
      <c r="BK322">
        <v>0</v>
      </c>
      <c r="BL322">
        <v>4427</v>
      </c>
      <c r="BM322">
        <v>58.7</v>
      </c>
      <c r="BN322">
        <v>1112</v>
      </c>
      <c r="BO322">
        <v>14.7</v>
      </c>
      <c r="BP322">
        <v>4419</v>
      </c>
      <c r="BQ322">
        <v>58.5</v>
      </c>
      <c r="BR322" t="s">
        <v>1466</v>
      </c>
      <c r="BS322" t="s">
        <v>1459</v>
      </c>
      <c r="BX322" t="s">
        <v>1467</v>
      </c>
      <c r="BY322" t="s">
        <v>1468</v>
      </c>
      <c r="BZ322">
        <v>31311</v>
      </c>
      <c r="CA322">
        <v>-117.157628960476</v>
      </c>
      <c r="CB322">
        <v>33.511715855190602</v>
      </c>
      <c r="CD322">
        <f xml:space="preserve"> _xlfn.XLOOKUP(AB322,[1]Sheet1!B:B,[1]Sheet1!Y:Y,"Not Found")</f>
        <v>76952</v>
      </c>
      <c r="CE322">
        <f xml:space="preserve"> _xlfn.XLOOKUP(AB322,[1]Sheet1!B:B,[1]Sheet1!AA:AA, "Not Found")</f>
        <v>176740</v>
      </c>
      <c r="CH322">
        <f t="shared" ref="CH322:CH385" ca="1" si="11">RAND()</f>
        <v>0.18969440778840896</v>
      </c>
    </row>
    <row r="323" spans="1:86" x14ac:dyDescent="0.3">
      <c r="A323">
        <v>5321</v>
      </c>
      <c r="B323" t="s">
        <v>0</v>
      </c>
      <c r="C323" t="s">
        <v>1469</v>
      </c>
      <c r="D323" s="3">
        <v>33103300125237</v>
      </c>
      <c r="E323" t="s">
        <v>1457</v>
      </c>
      <c r="F323" t="s">
        <v>1470</v>
      </c>
      <c r="G323" t="s">
        <v>1043</v>
      </c>
      <c r="H323" t="s">
        <v>1459</v>
      </c>
      <c r="I323" t="s">
        <v>1460</v>
      </c>
      <c r="J323" t="s">
        <v>1471</v>
      </c>
      <c r="K323" t="s">
        <v>826</v>
      </c>
      <c r="L323" t="s">
        <v>9</v>
      </c>
      <c r="M323" s="1">
        <v>40805</v>
      </c>
      <c r="O323" t="s">
        <v>8</v>
      </c>
      <c r="P323" t="s">
        <v>4</v>
      </c>
      <c r="Q323" t="s">
        <v>11</v>
      </c>
      <c r="R323" t="s">
        <v>13</v>
      </c>
      <c r="S323" t="s">
        <v>1472</v>
      </c>
      <c r="T323" t="s">
        <v>202</v>
      </c>
      <c r="U323" t="s">
        <v>12</v>
      </c>
      <c r="V323" t="s">
        <v>12</v>
      </c>
      <c r="W323" t="s">
        <v>13</v>
      </c>
      <c r="X323" t="s">
        <v>13</v>
      </c>
      <c r="Y323" t="s">
        <v>58</v>
      </c>
      <c r="Z323" t="s">
        <v>1473</v>
      </c>
      <c r="AA323" t="s">
        <v>1474</v>
      </c>
      <c r="AB323">
        <v>92553</v>
      </c>
      <c r="AC323" t="str">
        <f t="shared" si="10"/>
        <v>13730 Perris Blvd., Moreno Valley, CA 92553</v>
      </c>
      <c r="AD323" t="s">
        <v>17</v>
      </c>
      <c r="AE323" t="s">
        <v>1475</v>
      </c>
      <c r="AF323" t="s">
        <v>1476</v>
      </c>
      <c r="AG323" t="s">
        <v>1477</v>
      </c>
      <c r="AH323" t="s">
        <v>225</v>
      </c>
      <c r="AI323">
        <v>33.921404899999999</v>
      </c>
      <c r="AJ323">
        <v>-117.22582</v>
      </c>
      <c r="AK323">
        <v>129</v>
      </c>
      <c r="AL323">
        <v>34</v>
      </c>
      <c r="AM323">
        <v>26.4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86</v>
      </c>
      <c r="AU323">
        <v>66.7</v>
      </c>
      <c r="AV323">
        <v>1</v>
      </c>
      <c r="AW323">
        <v>0.8</v>
      </c>
      <c r="AX323">
        <v>4</v>
      </c>
      <c r="AY323">
        <v>3.1</v>
      </c>
      <c r="AZ323">
        <v>3</v>
      </c>
      <c r="BA323">
        <v>2.2999999999999998</v>
      </c>
      <c r="BB323">
        <v>1</v>
      </c>
      <c r="BC323">
        <v>0.8</v>
      </c>
      <c r="BD323">
        <v>25</v>
      </c>
      <c r="BE323">
        <v>19.399999999999999</v>
      </c>
      <c r="BF323">
        <v>3</v>
      </c>
      <c r="BG323">
        <v>2.2999999999999998</v>
      </c>
      <c r="BH323">
        <v>9</v>
      </c>
      <c r="BI323">
        <v>7</v>
      </c>
      <c r="BJ323">
        <v>0</v>
      </c>
      <c r="BK323">
        <v>0</v>
      </c>
      <c r="BL323">
        <v>109</v>
      </c>
      <c r="BM323">
        <v>84.5</v>
      </c>
      <c r="BN323">
        <v>27</v>
      </c>
      <c r="BO323">
        <v>20.9</v>
      </c>
      <c r="BP323">
        <v>108</v>
      </c>
      <c r="BQ323">
        <v>83.7</v>
      </c>
      <c r="BR323" t="s">
        <v>1466</v>
      </c>
      <c r="BS323" t="s">
        <v>1459</v>
      </c>
      <c r="BX323" t="s">
        <v>1478</v>
      </c>
      <c r="BY323" t="s">
        <v>1479</v>
      </c>
      <c r="BZ323">
        <v>30868</v>
      </c>
      <c r="CA323">
        <v>-117.225820002638</v>
      </c>
      <c r="CB323">
        <v>33.921404898909003</v>
      </c>
      <c r="CD323">
        <f xml:space="preserve"> _xlfn.XLOOKUP(AB323,[1]Sheet1!B:B,[1]Sheet1!Y:Y,"Not Found")</f>
        <v>71344</v>
      </c>
      <c r="CE323">
        <f xml:space="preserve"> _xlfn.XLOOKUP(AB323,[1]Sheet1!B:B,[1]Sheet1!AA:AA, "Not Found")</f>
        <v>84278</v>
      </c>
      <c r="CH323">
        <f t="shared" ca="1" si="11"/>
        <v>0.66218826456560842</v>
      </c>
    </row>
    <row r="324" spans="1:86" x14ac:dyDescent="0.3">
      <c r="A324">
        <v>5322</v>
      </c>
      <c r="B324" t="s">
        <v>0</v>
      </c>
      <c r="C324" t="s">
        <v>1480</v>
      </c>
      <c r="D324" s="3">
        <v>33103300125385</v>
      </c>
      <c r="E324" t="s">
        <v>1457</v>
      </c>
      <c r="F324" t="s">
        <v>1481</v>
      </c>
      <c r="G324" t="s">
        <v>1043</v>
      </c>
      <c r="H324" t="s">
        <v>1459</v>
      </c>
      <c r="I324" t="s">
        <v>1460</v>
      </c>
      <c r="J324" t="s">
        <v>1482</v>
      </c>
      <c r="K324" t="s">
        <v>35</v>
      </c>
      <c r="L324" t="s">
        <v>9</v>
      </c>
      <c r="M324" s="1">
        <v>41508</v>
      </c>
      <c r="O324" t="s">
        <v>35</v>
      </c>
      <c r="P324" t="s">
        <v>36</v>
      </c>
      <c r="Q324" t="s">
        <v>96</v>
      </c>
      <c r="R324" t="s">
        <v>13</v>
      </c>
      <c r="S324" t="s">
        <v>1483</v>
      </c>
      <c r="T324" t="s">
        <v>202</v>
      </c>
      <c r="U324" t="s">
        <v>12</v>
      </c>
      <c r="V324" t="s">
        <v>12</v>
      </c>
      <c r="W324" t="s">
        <v>13</v>
      </c>
      <c r="X324" t="s">
        <v>12</v>
      </c>
      <c r="Y324" t="s">
        <v>14</v>
      </c>
      <c r="Z324" t="s">
        <v>1484</v>
      </c>
      <c r="AA324" t="s">
        <v>1485</v>
      </c>
      <c r="AB324">
        <v>92236</v>
      </c>
      <c r="AC324" t="str">
        <f t="shared" si="10"/>
        <v>50-930 Calhoun St., Coachella, CA 92236</v>
      </c>
      <c r="AD324" t="s">
        <v>17</v>
      </c>
      <c r="AE324" t="s">
        <v>1486</v>
      </c>
      <c r="AF324" t="s">
        <v>1466</v>
      </c>
      <c r="AG324" t="s">
        <v>224</v>
      </c>
      <c r="AH324" t="s">
        <v>225</v>
      </c>
      <c r="AI324">
        <v>33.67932493</v>
      </c>
      <c r="AJ324">
        <v>-116.20638181</v>
      </c>
      <c r="AK324">
        <v>1330</v>
      </c>
      <c r="AL324">
        <v>22</v>
      </c>
      <c r="AM324">
        <v>1.7</v>
      </c>
      <c r="AN324">
        <v>1</v>
      </c>
      <c r="AO324">
        <v>0.1</v>
      </c>
      <c r="AP324">
        <v>4</v>
      </c>
      <c r="AQ324">
        <v>0.3</v>
      </c>
      <c r="AR324">
        <v>1</v>
      </c>
      <c r="AS324">
        <v>0.1</v>
      </c>
      <c r="AT324">
        <v>1251</v>
      </c>
      <c r="AU324">
        <v>94.1</v>
      </c>
      <c r="AV324">
        <v>0</v>
      </c>
      <c r="AW324">
        <v>0</v>
      </c>
      <c r="AX324">
        <v>35</v>
      </c>
      <c r="AY324">
        <v>2.6</v>
      </c>
      <c r="AZ324">
        <v>16</v>
      </c>
      <c r="BA324">
        <v>1.2</v>
      </c>
      <c r="BB324">
        <v>0</v>
      </c>
      <c r="BC324">
        <v>0</v>
      </c>
      <c r="BD324">
        <v>521</v>
      </c>
      <c r="BE324">
        <v>39.200000000000003</v>
      </c>
      <c r="BF324">
        <v>6</v>
      </c>
      <c r="BG324">
        <v>0.5</v>
      </c>
      <c r="BH324">
        <v>0</v>
      </c>
      <c r="BI324">
        <v>0</v>
      </c>
      <c r="BJ324">
        <v>15</v>
      </c>
      <c r="BK324">
        <v>1.1000000000000001</v>
      </c>
      <c r="BL324">
        <v>1047</v>
      </c>
      <c r="BM324">
        <v>78.7</v>
      </c>
      <c r="BN324">
        <v>136</v>
      </c>
      <c r="BO324">
        <v>10.199999999999999</v>
      </c>
      <c r="BP324">
        <v>983</v>
      </c>
      <c r="BQ324">
        <v>73.900000000000006</v>
      </c>
      <c r="BR324" t="s">
        <v>1466</v>
      </c>
      <c r="BS324" t="s">
        <v>1459</v>
      </c>
      <c r="BX324" t="s">
        <v>1487</v>
      </c>
      <c r="BY324" t="s">
        <v>1488</v>
      </c>
      <c r="BZ324">
        <v>31601</v>
      </c>
      <c r="CA324">
        <v>-116.206381806012</v>
      </c>
      <c r="CB324">
        <v>33.679324925940101</v>
      </c>
      <c r="CD324">
        <f xml:space="preserve"> _xlfn.XLOOKUP(AB324,[1]Sheet1!B:B,[1]Sheet1!Y:Y,"Not Found")</f>
        <v>67235</v>
      </c>
      <c r="CE324">
        <f xml:space="preserve"> _xlfn.XLOOKUP(AB324,[1]Sheet1!B:B,[1]Sheet1!AA:AA, "Not Found")</f>
        <v>81107</v>
      </c>
      <c r="CH324">
        <f t="shared" ca="1" si="11"/>
        <v>0.63780995777615501</v>
      </c>
    </row>
    <row r="325" spans="1:86" x14ac:dyDescent="0.3">
      <c r="A325">
        <v>5323</v>
      </c>
      <c r="B325" t="s">
        <v>0</v>
      </c>
      <c r="C325" t="s">
        <v>1489</v>
      </c>
      <c r="D325" s="3">
        <v>33103300128397</v>
      </c>
      <c r="E325" t="s">
        <v>1457</v>
      </c>
      <c r="F325" t="s">
        <v>1490</v>
      </c>
      <c r="G325" t="s">
        <v>1043</v>
      </c>
      <c r="H325" t="s">
        <v>1459</v>
      </c>
      <c r="I325" t="s">
        <v>1460</v>
      </c>
      <c r="J325" t="s">
        <v>1491</v>
      </c>
      <c r="K325" t="s">
        <v>826</v>
      </c>
      <c r="L325" t="s">
        <v>9</v>
      </c>
      <c r="M325" s="1">
        <v>41456</v>
      </c>
      <c r="O325" t="s">
        <v>8</v>
      </c>
      <c r="P325" t="s">
        <v>4</v>
      </c>
      <c r="Q325" t="s">
        <v>11</v>
      </c>
      <c r="R325" t="s">
        <v>13</v>
      </c>
      <c r="S325" t="s">
        <v>1492</v>
      </c>
      <c r="T325" t="s">
        <v>828</v>
      </c>
      <c r="U325" t="s">
        <v>12</v>
      </c>
      <c r="V325" t="s">
        <v>12</v>
      </c>
      <c r="W325" t="s">
        <v>12</v>
      </c>
      <c r="X325" t="s">
        <v>13</v>
      </c>
      <c r="Y325" t="s">
        <v>326</v>
      </c>
      <c r="Z325" t="s">
        <v>1493</v>
      </c>
      <c r="AA325" t="s">
        <v>1459</v>
      </c>
      <c r="AB325">
        <v>92501</v>
      </c>
      <c r="AC325" t="str">
        <f t="shared" si="10"/>
        <v>3939 13th St., Riverside, CA 92501</v>
      </c>
      <c r="AD325" t="s">
        <v>17</v>
      </c>
      <c r="AE325" t="s">
        <v>1475</v>
      </c>
      <c r="AF325" t="s">
        <v>1476</v>
      </c>
      <c r="AG325" t="s">
        <v>1494</v>
      </c>
      <c r="AH325" s="2" t="s">
        <v>21</v>
      </c>
      <c r="AI325">
        <v>33.978904900000003</v>
      </c>
      <c r="AJ325">
        <v>-117.38051204</v>
      </c>
      <c r="AK325">
        <v>601</v>
      </c>
      <c r="AL325">
        <v>45</v>
      </c>
      <c r="AM325">
        <v>7.5</v>
      </c>
      <c r="AN325">
        <v>3</v>
      </c>
      <c r="AO325">
        <v>0.5</v>
      </c>
      <c r="AP325">
        <v>2</v>
      </c>
      <c r="AQ325">
        <v>0.3</v>
      </c>
      <c r="AR325">
        <v>1</v>
      </c>
      <c r="AS325">
        <v>0.2</v>
      </c>
      <c r="AT325">
        <v>456</v>
      </c>
      <c r="AU325">
        <v>75.900000000000006</v>
      </c>
      <c r="AV325">
        <v>2</v>
      </c>
      <c r="AW325">
        <v>0.3</v>
      </c>
      <c r="AX325">
        <v>69</v>
      </c>
      <c r="AY325">
        <v>11.5</v>
      </c>
      <c r="AZ325">
        <v>19</v>
      </c>
      <c r="BA325">
        <v>3.2</v>
      </c>
      <c r="BB325">
        <v>4</v>
      </c>
      <c r="BC325">
        <v>0.7</v>
      </c>
      <c r="BD325">
        <v>90</v>
      </c>
      <c r="BE325">
        <v>15</v>
      </c>
      <c r="BF325">
        <v>11</v>
      </c>
      <c r="BG325">
        <v>1.8</v>
      </c>
      <c r="BH325">
        <v>25</v>
      </c>
      <c r="BI325">
        <v>4.2</v>
      </c>
      <c r="BJ325">
        <v>3</v>
      </c>
      <c r="BK325">
        <v>0.5</v>
      </c>
      <c r="BL325">
        <v>420</v>
      </c>
      <c r="BM325">
        <v>69.900000000000006</v>
      </c>
      <c r="BN325">
        <v>101</v>
      </c>
      <c r="BO325">
        <v>16.8</v>
      </c>
      <c r="BP325">
        <v>390</v>
      </c>
      <c r="BQ325">
        <v>64.900000000000006</v>
      </c>
      <c r="BR325" t="s">
        <v>1466</v>
      </c>
      <c r="BS325" t="s">
        <v>1459</v>
      </c>
      <c r="BX325" t="s">
        <v>1495</v>
      </c>
      <c r="BY325" t="s">
        <v>1496</v>
      </c>
      <c r="BZ325">
        <v>39808</v>
      </c>
      <c r="CA325">
        <v>-117.380512035546</v>
      </c>
      <c r="CB325">
        <v>33.9789048956671</v>
      </c>
      <c r="CD325">
        <f xml:space="preserve"> _xlfn.XLOOKUP(AB325,[1]Sheet1!B:B,[1]Sheet1!Y:Y,"Not Found")</f>
        <v>83027</v>
      </c>
      <c r="CE325">
        <f xml:space="preserve"> _xlfn.XLOOKUP(AB325,[1]Sheet1!B:B,[1]Sheet1!AA:AA, "Not Found")</f>
        <v>97739</v>
      </c>
      <c r="CH325">
        <f t="shared" ca="1" si="11"/>
        <v>0.46309985492900485</v>
      </c>
    </row>
    <row r="326" spans="1:86" x14ac:dyDescent="0.3">
      <c r="A326">
        <v>5324</v>
      </c>
      <c r="B326" t="s">
        <v>0</v>
      </c>
      <c r="C326" t="s">
        <v>1497</v>
      </c>
      <c r="D326" s="3">
        <v>33103300128777</v>
      </c>
      <c r="E326" t="s">
        <v>1457</v>
      </c>
      <c r="F326" t="s">
        <v>1498</v>
      </c>
      <c r="G326" t="s">
        <v>1043</v>
      </c>
      <c r="H326" t="s">
        <v>1459</v>
      </c>
      <c r="I326" t="s">
        <v>1460</v>
      </c>
      <c r="J326" t="s">
        <v>1499</v>
      </c>
      <c r="K326" t="s">
        <v>8</v>
      </c>
      <c r="L326" t="s">
        <v>9</v>
      </c>
      <c r="M326" s="1">
        <v>41505</v>
      </c>
      <c r="O326" t="s">
        <v>8</v>
      </c>
      <c r="P326" t="s">
        <v>4</v>
      </c>
      <c r="Q326" t="s">
        <v>11</v>
      </c>
      <c r="R326" t="s">
        <v>13</v>
      </c>
      <c r="S326" t="s">
        <v>1500</v>
      </c>
      <c r="T326" t="s">
        <v>202</v>
      </c>
      <c r="U326" t="s">
        <v>12</v>
      </c>
      <c r="V326" t="s">
        <v>12</v>
      </c>
      <c r="W326" t="s">
        <v>12</v>
      </c>
      <c r="X326" t="s">
        <v>13</v>
      </c>
      <c r="Y326" t="s">
        <v>326</v>
      </c>
      <c r="Z326" t="s">
        <v>1501</v>
      </c>
      <c r="AA326" t="s">
        <v>1459</v>
      </c>
      <c r="AB326">
        <v>92506</v>
      </c>
      <c r="AC326" t="str">
        <f t="shared" si="10"/>
        <v>4800 Magnolia Ave., Riverside, CA 92506</v>
      </c>
      <c r="AD326" t="s">
        <v>17</v>
      </c>
      <c r="AE326" t="s">
        <v>1475</v>
      </c>
      <c r="AF326" t="s">
        <v>1476</v>
      </c>
      <c r="AG326" t="s">
        <v>1494</v>
      </c>
      <c r="AH326" s="2" t="s">
        <v>21</v>
      </c>
      <c r="AI326">
        <v>33.970374900000003</v>
      </c>
      <c r="AJ326">
        <v>-117.37883803</v>
      </c>
      <c r="AK326">
        <v>335</v>
      </c>
      <c r="AL326">
        <v>26</v>
      </c>
      <c r="AM326">
        <v>7.8</v>
      </c>
      <c r="AN326">
        <v>1</v>
      </c>
      <c r="AO326">
        <v>0.3</v>
      </c>
      <c r="AP326">
        <v>4</v>
      </c>
      <c r="AQ326">
        <v>1.2</v>
      </c>
      <c r="AR326">
        <v>3</v>
      </c>
      <c r="AS326">
        <v>0.9</v>
      </c>
      <c r="AT326">
        <v>240</v>
      </c>
      <c r="AU326">
        <v>71.599999999999994</v>
      </c>
      <c r="AV326">
        <v>1</v>
      </c>
      <c r="AW326">
        <v>0.3</v>
      </c>
      <c r="AX326">
        <v>48</v>
      </c>
      <c r="AY326">
        <v>14.3</v>
      </c>
      <c r="AZ326">
        <v>12</v>
      </c>
      <c r="BA326">
        <v>3.6</v>
      </c>
      <c r="BB326">
        <v>0</v>
      </c>
      <c r="BC326">
        <v>0</v>
      </c>
      <c r="BD326">
        <v>67</v>
      </c>
      <c r="BE326">
        <v>20</v>
      </c>
      <c r="BF326">
        <v>6</v>
      </c>
      <c r="BG326">
        <v>1.8</v>
      </c>
      <c r="BH326">
        <v>9</v>
      </c>
      <c r="BI326">
        <v>2.7</v>
      </c>
      <c r="BJ326">
        <v>0</v>
      </c>
      <c r="BK326">
        <v>0</v>
      </c>
      <c r="BL326">
        <v>227</v>
      </c>
      <c r="BM326">
        <v>67.8</v>
      </c>
      <c r="BN326">
        <v>29</v>
      </c>
      <c r="BO326">
        <v>8.6999999999999993</v>
      </c>
      <c r="BP326">
        <v>214</v>
      </c>
      <c r="BQ326">
        <v>63.9</v>
      </c>
      <c r="BR326" t="s">
        <v>1466</v>
      </c>
      <c r="BS326" t="s">
        <v>1459</v>
      </c>
      <c r="BX326" t="s">
        <v>1495</v>
      </c>
      <c r="BY326" t="s">
        <v>1496</v>
      </c>
      <c r="BZ326">
        <v>31237</v>
      </c>
      <c r="CA326">
        <v>-117.378838033478</v>
      </c>
      <c r="CB326">
        <v>33.970374895744897</v>
      </c>
      <c r="CD326">
        <f xml:space="preserve"> _xlfn.XLOOKUP(AB326,[1]Sheet1!B:B,[1]Sheet1!Y:Y,"Not Found")</f>
        <v>120877</v>
      </c>
      <c r="CE326">
        <f xml:space="preserve"> _xlfn.XLOOKUP(AB326,[1]Sheet1!B:B,[1]Sheet1!AA:AA, "Not Found")</f>
        <v>151029</v>
      </c>
      <c r="CH326">
        <f t="shared" ca="1" si="11"/>
        <v>0.66967473332085226</v>
      </c>
    </row>
    <row r="327" spans="1:86" x14ac:dyDescent="0.3">
      <c r="A327">
        <v>5325</v>
      </c>
      <c r="B327" t="s">
        <v>0</v>
      </c>
      <c r="C327" t="s">
        <v>1502</v>
      </c>
      <c r="D327" s="3">
        <v>33103300136168</v>
      </c>
      <c r="E327" t="s">
        <v>1457</v>
      </c>
      <c r="F327" t="s">
        <v>1503</v>
      </c>
      <c r="G327" t="s">
        <v>1043</v>
      </c>
      <c r="H327" t="s">
        <v>1459</v>
      </c>
      <c r="I327" t="s">
        <v>1460</v>
      </c>
      <c r="J327" t="s">
        <v>1504</v>
      </c>
      <c r="K327" t="s">
        <v>35</v>
      </c>
      <c r="L327" t="s">
        <v>9</v>
      </c>
      <c r="M327" s="1">
        <v>42969</v>
      </c>
      <c r="O327" t="s">
        <v>35</v>
      </c>
      <c r="P327" t="s">
        <v>36</v>
      </c>
      <c r="Q327" t="s">
        <v>96</v>
      </c>
      <c r="R327" t="s">
        <v>13</v>
      </c>
      <c r="S327" t="s">
        <v>1505</v>
      </c>
      <c r="T327" t="s">
        <v>202</v>
      </c>
      <c r="U327" t="s">
        <v>12</v>
      </c>
      <c r="V327" t="s">
        <v>12</v>
      </c>
      <c r="W327" t="s">
        <v>12</v>
      </c>
      <c r="X327" t="s">
        <v>12</v>
      </c>
      <c r="Y327" t="s">
        <v>14</v>
      </c>
      <c r="Z327" t="s">
        <v>1506</v>
      </c>
      <c r="AA327" t="s">
        <v>1464</v>
      </c>
      <c r="AB327">
        <v>92591</v>
      </c>
      <c r="AC327" t="str">
        <f t="shared" si="10"/>
        <v>39600 N. General Kearny Rd., Temecula, CA 92591</v>
      </c>
      <c r="AD327" t="s">
        <v>17</v>
      </c>
      <c r="AE327" t="s">
        <v>22</v>
      </c>
      <c r="AF327" t="s">
        <v>1465</v>
      </c>
      <c r="AG327" t="s">
        <v>314</v>
      </c>
      <c r="AH327" t="s">
        <v>225</v>
      </c>
      <c r="AI327">
        <v>33.546470859999999</v>
      </c>
      <c r="AJ327">
        <v>-117.12573396000001</v>
      </c>
      <c r="AK327">
        <v>265</v>
      </c>
      <c r="AL327">
        <v>9</v>
      </c>
      <c r="AM327">
        <v>3.4</v>
      </c>
      <c r="AN327">
        <v>3</v>
      </c>
      <c r="AO327">
        <v>1.1000000000000001</v>
      </c>
      <c r="AP327">
        <v>9</v>
      </c>
      <c r="AQ327">
        <v>3.4</v>
      </c>
      <c r="AR327">
        <v>7</v>
      </c>
      <c r="AS327">
        <v>2.6</v>
      </c>
      <c r="AT327">
        <v>95</v>
      </c>
      <c r="AU327">
        <v>35.799999999999997</v>
      </c>
      <c r="AV327">
        <v>0</v>
      </c>
      <c r="AW327">
        <v>0</v>
      </c>
      <c r="AX327">
        <v>80</v>
      </c>
      <c r="AY327">
        <v>30.2</v>
      </c>
      <c r="AZ327">
        <v>30</v>
      </c>
      <c r="BA327">
        <v>11.3</v>
      </c>
      <c r="BB327">
        <v>32</v>
      </c>
      <c r="BC327">
        <v>12.1</v>
      </c>
      <c r="BD327">
        <v>11</v>
      </c>
      <c r="BE327">
        <v>4.2</v>
      </c>
      <c r="BF327">
        <v>0</v>
      </c>
      <c r="BG327">
        <v>0</v>
      </c>
      <c r="BH327">
        <v>1</v>
      </c>
      <c r="BI327">
        <v>0.4</v>
      </c>
      <c r="BJ327">
        <v>0</v>
      </c>
      <c r="BK327">
        <v>0</v>
      </c>
      <c r="BL327">
        <v>65</v>
      </c>
      <c r="BM327">
        <v>24.5</v>
      </c>
      <c r="BN327">
        <v>32</v>
      </c>
      <c r="BO327">
        <v>12.1</v>
      </c>
      <c r="BP327">
        <v>65</v>
      </c>
      <c r="BQ327">
        <v>24.5</v>
      </c>
      <c r="BR327" t="s">
        <v>1466</v>
      </c>
      <c r="BS327" t="s">
        <v>1459</v>
      </c>
      <c r="BX327" t="s">
        <v>1467</v>
      </c>
      <c r="BY327" t="s">
        <v>1468</v>
      </c>
      <c r="BZ327">
        <v>31487</v>
      </c>
      <c r="CA327">
        <v>-117.125733956198</v>
      </c>
      <c r="CB327">
        <v>33.5464708612894</v>
      </c>
      <c r="CD327">
        <f xml:space="preserve"> _xlfn.XLOOKUP(AB327,[1]Sheet1!B:B,[1]Sheet1!Y:Y,"Not Found")</f>
        <v>107312</v>
      </c>
      <c r="CE327">
        <f xml:space="preserve"> _xlfn.XLOOKUP(AB327,[1]Sheet1!B:B,[1]Sheet1!AA:AA, "Not Found")</f>
        <v>124741</v>
      </c>
      <c r="CH327">
        <f t="shared" ca="1" si="11"/>
        <v>0.6492680615788099</v>
      </c>
    </row>
    <row r="328" spans="1:86" x14ac:dyDescent="0.3">
      <c r="A328">
        <v>5326</v>
      </c>
      <c r="B328" t="s">
        <v>0</v>
      </c>
      <c r="C328" t="s">
        <v>1507</v>
      </c>
      <c r="D328" s="3">
        <v>33103300137836</v>
      </c>
      <c r="E328" t="s">
        <v>1457</v>
      </c>
      <c r="F328" t="s">
        <v>1508</v>
      </c>
      <c r="G328" t="s">
        <v>1043</v>
      </c>
      <c r="H328" t="s">
        <v>1459</v>
      </c>
      <c r="I328" t="s">
        <v>1460</v>
      </c>
      <c r="J328" t="s">
        <v>1509</v>
      </c>
      <c r="K328" t="s">
        <v>483</v>
      </c>
      <c r="L328" t="s">
        <v>9</v>
      </c>
      <c r="M328" s="1">
        <v>43282</v>
      </c>
      <c r="O328" t="s">
        <v>341</v>
      </c>
      <c r="P328" t="s">
        <v>36</v>
      </c>
      <c r="Q328" t="s">
        <v>11</v>
      </c>
      <c r="R328" t="s">
        <v>13</v>
      </c>
      <c r="S328" t="s">
        <v>1510</v>
      </c>
      <c r="T328" t="s">
        <v>202</v>
      </c>
      <c r="U328" t="s">
        <v>342</v>
      </c>
      <c r="V328" t="s">
        <v>12</v>
      </c>
      <c r="W328" t="s">
        <v>13</v>
      </c>
      <c r="X328" t="s">
        <v>12</v>
      </c>
      <c r="Y328" t="s">
        <v>58</v>
      </c>
      <c r="Z328" t="s">
        <v>1511</v>
      </c>
      <c r="AA328" t="s">
        <v>1512</v>
      </c>
      <c r="AB328">
        <v>92878</v>
      </c>
      <c r="AC328" t="str">
        <f t="shared" si="10"/>
        <v>700 North Main St., Corona, CA 92878</v>
      </c>
      <c r="AD328" t="s">
        <v>17</v>
      </c>
      <c r="AE328" t="s">
        <v>1513</v>
      </c>
      <c r="AF328" t="s">
        <v>1476</v>
      </c>
      <c r="AG328" t="s">
        <v>1494</v>
      </c>
      <c r="AH328" t="s">
        <v>895</v>
      </c>
      <c r="AI328">
        <v>33.890394880000002</v>
      </c>
      <c r="AJ328">
        <v>-117.56466206</v>
      </c>
      <c r="AK328">
        <v>161</v>
      </c>
      <c r="AL328">
        <v>3</v>
      </c>
      <c r="AM328">
        <v>1.9</v>
      </c>
      <c r="AN328">
        <v>0</v>
      </c>
      <c r="AO328">
        <v>0</v>
      </c>
      <c r="AP328">
        <v>3</v>
      </c>
      <c r="AQ328">
        <v>1.9</v>
      </c>
      <c r="AR328">
        <v>4</v>
      </c>
      <c r="AS328">
        <v>2.5</v>
      </c>
      <c r="AT328">
        <v>80</v>
      </c>
      <c r="AU328">
        <v>49.7</v>
      </c>
      <c r="AV328">
        <v>5</v>
      </c>
      <c r="AW328">
        <v>3.1</v>
      </c>
      <c r="AX328">
        <v>55</v>
      </c>
      <c r="AY328">
        <v>34.200000000000003</v>
      </c>
      <c r="AZ328">
        <v>10</v>
      </c>
      <c r="BA328">
        <v>6.2</v>
      </c>
      <c r="BB328">
        <v>1</v>
      </c>
      <c r="BC328">
        <v>0.6</v>
      </c>
      <c r="BD328">
        <v>11</v>
      </c>
      <c r="BE328">
        <v>6.8</v>
      </c>
      <c r="BF328">
        <v>3</v>
      </c>
      <c r="BG328">
        <v>1.9</v>
      </c>
      <c r="BH328">
        <v>11</v>
      </c>
      <c r="BI328">
        <v>6.8</v>
      </c>
      <c r="BJ328">
        <v>0</v>
      </c>
      <c r="BK328">
        <v>0</v>
      </c>
      <c r="BL328">
        <v>98</v>
      </c>
      <c r="BM328">
        <v>60.9</v>
      </c>
      <c r="BN328">
        <v>44</v>
      </c>
      <c r="BO328">
        <v>27.3</v>
      </c>
      <c r="BP328">
        <v>98</v>
      </c>
      <c r="BQ328">
        <v>60.9</v>
      </c>
      <c r="BR328" t="s">
        <v>1466</v>
      </c>
      <c r="BS328" t="s">
        <v>1459</v>
      </c>
      <c r="BX328" t="s">
        <v>1514</v>
      </c>
      <c r="BY328" t="s">
        <v>1515</v>
      </c>
      <c r="BZ328">
        <v>31433</v>
      </c>
      <c r="CA328">
        <v>-117.564662058736</v>
      </c>
      <c r="CB328">
        <v>33.8903948762946</v>
      </c>
      <c r="CD328" t="str">
        <f xml:space="preserve"> _xlfn.XLOOKUP(AB328,[1]Sheet1!B:B,[1]Sheet1!Y:Y,"Not Found")</f>
        <v>Not Found</v>
      </c>
      <c r="CE328" t="str">
        <f xml:space="preserve"> _xlfn.XLOOKUP(AB328,[1]Sheet1!B:B,[1]Sheet1!AA:AA, "Not Found")</f>
        <v>Not Found</v>
      </c>
      <c r="CH328">
        <f t="shared" ca="1" si="11"/>
        <v>0.16181539909594644</v>
      </c>
    </row>
    <row r="329" spans="1:86" x14ac:dyDescent="0.3">
      <c r="A329">
        <v>5327</v>
      </c>
      <c r="B329" t="s">
        <v>0</v>
      </c>
      <c r="C329" t="s">
        <v>1516</v>
      </c>
      <c r="D329" s="3">
        <v>33103300137851</v>
      </c>
      <c r="E329" t="s">
        <v>1457</v>
      </c>
      <c r="F329" t="s">
        <v>1517</v>
      </c>
      <c r="G329" t="s">
        <v>1043</v>
      </c>
      <c r="H329" t="s">
        <v>1459</v>
      </c>
      <c r="I329" t="s">
        <v>1460</v>
      </c>
      <c r="J329" t="s">
        <v>1518</v>
      </c>
      <c r="K329" t="s">
        <v>35</v>
      </c>
      <c r="L329" t="s">
        <v>9</v>
      </c>
      <c r="M329" s="1">
        <v>43282</v>
      </c>
      <c r="O329" t="s">
        <v>35</v>
      </c>
      <c r="P329" t="s">
        <v>36</v>
      </c>
      <c r="Q329" t="s">
        <v>96</v>
      </c>
      <c r="R329" t="s">
        <v>13</v>
      </c>
      <c r="S329" t="s">
        <v>1519</v>
      </c>
      <c r="T329" t="s">
        <v>202</v>
      </c>
      <c r="U329" t="s">
        <v>12</v>
      </c>
      <c r="V329" t="s">
        <v>12</v>
      </c>
      <c r="W329" t="s">
        <v>13</v>
      </c>
      <c r="X329" t="s">
        <v>12</v>
      </c>
      <c r="Y329" t="s">
        <v>14</v>
      </c>
      <c r="Z329" t="s">
        <v>1520</v>
      </c>
      <c r="AA329" t="s">
        <v>1521</v>
      </c>
      <c r="AB329">
        <v>92530</v>
      </c>
      <c r="AC329" t="str">
        <f t="shared" si="10"/>
        <v>19740 Grand Ave., Lake Elsinore, CA 92530</v>
      </c>
      <c r="AD329" t="s">
        <v>17</v>
      </c>
      <c r="AE329" t="s">
        <v>1513</v>
      </c>
      <c r="AF329" t="s">
        <v>1465</v>
      </c>
      <c r="AG329" t="s">
        <v>1522</v>
      </c>
      <c r="AH329" t="s">
        <v>225</v>
      </c>
      <c r="AI329">
        <v>33.619464860000001</v>
      </c>
      <c r="AJ329">
        <v>-117.31041199000001</v>
      </c>
      <c r="AK329">
        <v>442</v>
      </c>
      <c r="AL329">
        <v>64</v>
      </c>
      <c r="AM329">
        <v>14.5</v>
      </c>
      <c r="AN329">
        <v>2</v>
      </c>
      <c r="AO329">
        <v>0.5</v>
      </c>
      <c r="AP329">
        <v>1</v>
      </c>
      <c r="AQ329">
        <v>0.2</v>
      </c>
      <c r="AR329">
        <v>3</v>
      </c>
      <c r="AS329">
        <v>0.7</v>
      </c>
      <c r="AT329">
        <v>290</v>
      </c>
      <c r="AU329">
        <v>65.599999999999994</v>
      </c>
      <c r="AV329">
        <v>0</v>
      </c>
      <c r="AW329">
        <v>0</v>
      </c>
      <c r="AX329">
        <v>55</v>
      </c>
      <c r="AY329">
        <v>12.4</v>
      </c>
      <c r="AZ329">
        <v>25</v>
      </c>
      <c r="BA329">
        <v>5.7</v>
      </c>
      <c r="BB329">
        <v>2</v>
      </c>
      <c r="BC329">
        <v>0.5</v>
      </c>
      <c r="BD329">
        <v>59</v>
      </c>
      <c r="BE329">
        <v>13.3</v>
      </c>
      <c r="BF329">
        <v>3</v>
      </c>
      <c r="BG329">
        <v>0.7</v>
      </c>
      <c r="BH329">
        <v>3</v>
      </c>
      <c r="BI329">
        <v>0.7</v>
      </c>
      <c r="BJ329">
        <v>0</v>
      </c>
      <c r="BK329">
        <v>0</v>
      </c>
      <c r="BL329">
        <v>253</v>
      </c>
      <c r="BM329">
        <v>57.2</v>
      </c>
      <c r="BN329">
        <v>53</v>
      </c>
      <c r="BO329">
        <v>12</v>
      </c>
      <c r="BP329">
        <v>253</v>
      </c>
      <c r="BQ329">
        <v>57.2</v>
      </c>
      <c r="BR329" t="s">
        <v>1466</v>
      </c>
      <c r="BS329" t="s">
        <v>1459</v>
      </c>
      <c r="BX329" t="s">
        <v>1523</v>
      </c>
      <c r="BY329" t="s">
        <v>1524</v>
      </c>
      <c r="BZ329">
        <v>31677</v>
      </c>
      <c r="CA329">
        <v>-117.31041199413301</v>
      </c>
      <c r="CB329">
        <v>33.619464859188703</v>
      </c>
      <c r="CD329">
        <f xml:space="preserve"> _xlfn.XLOOKUP(AB329,[1]Sheet1!B:B,[1]Sheet1!Y:Y,"Not Found")</f>
        <v>84799</v>
      </c>
      <c r="CE329">
        <f xml:space="preserve"> _xlfn.XLOOKUP(AB329,[1]Sheet1!B:B,[1]Sheet1!AA:AA, "Not Found")</f>
        <v>106262</v>
      </c>
      <c r="CH329">
        <f t="shared" ca="1" si="11"/>
        <v>0.18350122734459762</v>
      </c>
    </row>
    <row r="330" spans="1:86" x14ac:dyDescent="0.3">
      <c r="A330">
        <v>5328</v>
      </c>
      <c r="B330" t="s">
        <v>0</v>
      </c>
      <c r="C330" t="s">
        <v>1525</v>
      </c>
      <c r="D330" s="3">
        <v>33103300137869</v>
      </c>
      <c r="E330" t="s">
        <v>1457</v>
      </c>
      <c r="F330" t="s">
        <v>1526</v>
      </c>
      <c r="G330" t="s">
        <v>1043</v>
      </c>
      <c r="H330" t="s">
        <v>1459</v>
      </c>
      <c r="I330" t="s">
        <v>1460</v>
      </c>
      <c r="J330" t="s">
        <v>1527</v>
      </c>
      <c r="K330" t="s">
        <v>8</v>
      </c>
      <c r="L330" t="s">
        <v>9</v>
      </c>
      <c r="M330" s="1">
        <v>43347</v>
      </c>
      <c r="O330" t="s">
        <v>8</v>
      </c>
      <c r="P330" t="s">
        <v>10</v>
      </c>
      <c r="Q330" t="s">
        <v>11</v>
      </c>
      <c r="R330" t="s">
        <v>13</v>
      </c>
      <c r="S330" t="s">
        <v>1528</v>
      </c>
      <c r="T330" t="s">
        <v>202</v>
      </c>
      <c r="U330" t="s">
        <v>12</v>
      </c>
      <c r="V330" t="s">
        <v>12</v>
      </c>
      <c r="W330" t="s">
        <v>13</v>
      </c>
      <c r="X330" t="s">
        <v>12</v>
      </c>
      <c r="Y330" t="s">
        <v>14</v>
      </c>
      <c r="Z330" t="s">
        <v>1529</v>
      </c>
      <c r="AA330" t="s">
        <v>1512</v>
      </c>
      <c r="AB330">
        <v>92879</v>
      </c>
      <c r="AC330" t="str">
        <f t="shared" si="10"/>
        <v>1400 Fullerton Ave., Corona, CA 92879</v>
      </c>
      <c r="AD330" t="s">
        <v>17</v>
      </c>
      <c r="AE330" t="s">
        <v>1513</v>
      </c>
      <c r="AF330" t="s">
        <v>1476</v>
      </c>
      <c r="AG330" t="s">
        <v>1494</v>
      </c>
      <c r="AH330" t="s">
        <v>895</v>
      </c>
      <c r="AI330">
        <v>33.864904869999997</v>
      </c>
      <c r="AJ330">
        <v>-117.55524205</v>
      </c>
      <c r="AK330">
        <v>132</v>
      </c>
      <c r="AL330">
        <v>7</v>
      </c>
      <c r="AM330">
        <v>5.3</v>
      </c>
      <c r="AN330">
        <v>0</v>
      </c>
      <c r="AO330">
        <v>0</v>
      </c>
      <c r="AP330">
        <v>2</v>
      </c>
      <c r="AQ330">
        <v>1.5</v>
      </c>
      <c r="AR330">
        <v>1</v>
      </c>
      <c r="AS330">
        <v>0.8</v>
      </c>
      <c r="AT330">
        <v>77</v>
      </c>
      <c r="AU330">
        <v>58.3</v>
      </c>
      <c r="AV330">
        <v>1</v>
      </c>
      <c r="AW330">
        <v>0.8</v>
      </c>
      <c r="AX330">
        <v>36</v>
      </c>
      <c r="AY330">
        <v>27.3</v>
      </c>
      <c r="AZ330">
        <v>8</v>
      </c>
      <c r="BA330">
        <v>6.1</v>
      </c>
      <c r="BB330">
        <v>0</v>
      </c>
      <c r="BC330">
        <v>0</v>
      </c>
      <c r="BD330">
        <v>7</v>
      </c>
      <c r="BE330">
        <v>5.3</v>
      </c>
      <c r="BF330">
        <v>1</v>
      </c>
      <c r="BG330">
        <v>0.8</v>
      </c>
      <c r="BH330">
        <v>4</v>
      </c>
      <c r="BI330">
        <v>3</v>
      </c>
      <c r="BJ330">
        <v>0</v>
      </c>
      <c r="BK330">
        <v>0</v>
      </c>
      <c r="BL330">
        <v>58</v>
      </c>
      <c r="BM330">
        <v>43.9</v>
      </c>
      <c r="BN330">
        <v>19</v>
      </c>
      <c r="BO330">
        <v>14.4</v>
      </c>
      <c r="BP330">
        <v>58</v>
      </c>
      <c r="BQ330">
        <v>43.9</v>
      </c>
      <c r="BR330" t="s">
        <v>1466</v>
      </c>
      <c r="BS330" t="s">
        <v>1459</v>
      </c>
      <c r="BX330" t="s">
        <v>1514</v>
      </c>
      <c r="BY330" t="s">
        <v>1515</v>
      </c>
      <c r="BZ330">
        <v>31203</v>
      </c>
      <c r="CA330">
        <v>-117.555242054958</v>
      </c>
      <c r="CB330">
        <v>33.864904874153702</v>
      </c>
      <c r="CD330">
        <f xml:space="preserve"> _xlfn.XLOOKUP(AB330,[1]Sheet1!B:B,[1]Sheet1!Y:Y,"Not Found")</f>
        <v>91862</v>
      </c>
      <c r="CE330">
        <f xml:space="preserve"> _xlfn.XLOOKUP(AB330,[1]Sheet1!B:B,[1]Sheet1!AA:AA, "Not Found")</f>
        <v>112580</v>
      </c>
      <c r="CH330">
        <f t="shared" ca="1" si="11"/>
        <v>0.81864679352595926</v>
      </c>
    </row>
    <row r="331" spans="1:86" x14ac:dyDescent="0.3">
      <c r="A331">
        <v>5329</v>
      </c>
      <c r="B331" t="s">
        <v>0</v>
      </c>
      <c r="C331" t="s">
        <v>1530</v>
      </c>
      <c r="D331" s="3">
        <v>33103300138024</v>
      </c>
      <c r="E331" t="s">
        <v>1457</v>
      </c>
      <c r="F331" t="s">
        <v>1531</v>
      </c>
      <c r="G331" t="s">
        <v>1043</v>
      </c>
      <c r="H331" t="s">
        <v>1459</v>
      </c>
      <c r="I331" t="s">
        <v>1460</v>
      </c>
      <c r="J331" t="s">
        <v>1532</v>
      </c>
      <c r="K331" t="s">
        <v>35</v>
      </c>
      <c r="L331" t="s">
        <v>9</v>
      </c>
      <c r="M331" s="1">
        <v>43313</v>
      </c>
      <c r="O331" t="s">
        <v>35</v>
      </c>
      <c r="P331" t="s">
        <v>36</v>
      </c>
      <c r="Q331" t="s">
        <v>75</v>
      </c>
      <c r="R331" t="s">
        <v>13</v>
      </c>
      <c r="S331" t="s">
        <v>1533</v>
      </c>
      <c r="T331" t="s">
        <v>202</v>
      </c>
      <c r="U331" t="s">
        <v>12</v>
      </c>
      <c r="V331" t="s">
        <v>12</v>
      </c>
      <c r="W331" t="s">
        <v>13</v>
      </c>
      <c r="X331" t="s">
        <v>12</v>
      </c>
      <c r="Y331" t="s">
        <v>30</v>
      </c>
      <c r="Z331" t="s">
        <v>1534</v>
      </c>
      <c r="AA331" t="s">
        <v>1474</v>
      </c>
      <c r="AB331">
        <v>92553</v>
      </c>
      <c r="AC331" t="str">
        <f t="shared" si="10"/>
        <v>25560 Alessandsro Blvd., Moreno Valley, CA 92553</v>
      </c>
      <c r="AD331" t="s">
        <v>17</v>
      </c>
      <c r="AE331" t="s">
        <v>1475</v>
      </c>
      <c r="AF331" t="s">
        <v>1476</v>
      </c>
      <c r="AG331" t="s">
        <v>1477</v>
      </c>
      <c r="AH331" t="s">
        <v>225</v>
      </c>
      <c r="AI331">
        <v>33.9186719</v>
      </c>
      <c r="AJ331">
        <v>-117.216877</v>
      </c>
      <c r="AK331">
        <v>526</v>
      </c>
      <c r="AL331">
        <v>208</v>
      </c>
      <c r="AM331">
        <v>39.5</v>
      </c>
      <c r="AN331">
        <v>0</v>
      </c>
      <c r="AO331">
        <v>0</v>
      </c>
      <c r="AP331">
        <v>1</v>
      </c>
      <c r="AQ331">
        <v>0.2</v>
      </c>
      <c r="AR331">
        <v>4</v>
      </c>
      <c r="AS331">
        <v>0.8</v>
      </c>
      <c r="AT331">
        <v>255</v>
      </c>
      <c r="AU331">
        <v>48.5</v>
      </c>
      <c r="AV331">
        <v>7</v>
      </c>
      <c r="AW331">
        <v>1.3</v>
      </c>
      <c r="AX331">
        <v>18</v>
      </c>
      <c r="AY331">
        <v>3.4</v>
      </c>
      <c r="AZ331">
        <v>33</v>
      </c>
      <c r="BA331">
        <v>6.3</v>
      </c>
      <c r="BB331">
        <v>0</v>
      </c>
      <c r="BC331">
        <v>0</v>
      </c>
      <c r="BD331">
        <v>52</v>
      </c>
      <c r="BE331">
        <v>9.9</v>
      </c>
      <c r="BF331">
        <v>8</v>
      </c>
      <c r="BG331">
        <v>1.5</v>
      </c>
      <c r="BH331">
        <v>0</v>
      </c>
      <c r="BI331">
        <v>0</v>
      </c>
      <c r="BJ331">
        <v>0</v>
      </c>
      <c r="BK331">
        <v>0</v>
      </c>
      <c r="BL331">
        <v>419</v>
      </c>
      <c r="BM331">
        <v>79.7</v>
      </c>
      <c r="BN331">
        <v>61</v>
      </c>
      <c r="BO331">
        <v>11.6</v>
      </c>
      <c r="BP331">
        <v>415</v>
      </c>
      <c r="BQ331">
        <v>78.900000000000006</v>
      </c>
      <c r="BR331" t="s">
        <v>1466</v>
      </c>
      <c r="BS331" t="s">
        <v>1459</v>
      </c>
      <c r="BX331" t="s">
        <v>1478</v>
      </c>
      <c r="BY331" t="s">
        <v>1479</v>
      </c>
      <c r="BZ331">
        <v>31060</v>
      </c>
      <c r="CA331">
        <v>-117.21687700220301</v>
      </c>
      <c r="CB331">
        <v>33.918671898985401</v>
      </c>
      <c r="CD331">
        <f xml:space="preserve"> _xlfn.XLOOKUP(AB331,[1]Sheet1!B:B,[1]Sheet1!Y:Y,"Not Found")</f>
        <v>71344</v>
      </c>
      <c r="CE331">
        <f xml:space="preserve"> _xlfn.XLOOKUP(AB331,[1]Sheet1!B:B,[1]Sheet1!AA:AA, "Not Found")</f>
        <v>84278</v>
      </c>
      <c r="CH331">
        <f t="shared" ca="1" si="11"/>
        <v>0.83968172531955221</v>
      </c>
    </row>
    <row r="332" spans="1:86" x14ac:dyDescent="0.3">
      <c r="A332">
        <v>5330</v>
      </c>
      <c r="B332" t="s">
        <v>0</v>
      </c>
      <c r="C332" t="s">
        <v>1535</v>
      </c>
      <c r="D332" s="3">
        <v>33103300138602</v>
      </c>
      <c r="E332" t="s">
        <v>1457</v>
      </c>
      <c r="F332" t="s">
        <v>1536</v>
      </c>
      <c r="G332" t="s">
        <v>1043</v>
      </c>
      <c r="H332" t="s">
        <v>1459</v>
      </c>
      <c r="I332" t="s">
        <v>1460</v>
      </c>
      <c r="J332" t="s">
        <v>1537</v>
      </c>
      <c r="K332" t="s">
        <v>483</v>
      </c>
      <c r="L332" t="s">
        <v>9</v>
      </c>
      <c r="M332" s="1">
        <v>43292</v>
      </c>
      <c r="O332" t="s">
        <v>341</v>
      </c>
      <c r="P332" t="s">
        <v>36</v>
      </c>
      <c r="Q332" t="s">
        <v>11</v>
      </c>
      <c r="R332" t="s">
        <v>13</v>
      </c>
      <c r="S332" t="s">
        <v>1538</v>
      </c>
      <c r="T332" t="s">
        <v>202</v>
      </c>
      <c r="U332" t="s">
        <v>12</v>
      </c>
      <c r="V332" t="s">
        <v>12</v>
      </c>
      <c r="W332" t="s">
        <v>13</v>
      </c>
      <c r="X332" t="s">
        <v>12</v>
      </c>
      <c r="Y332" t="s">
        <v>14</v>
      </c>
      <c r="Z332" t="s">
        <v>1539</v>
      </c>
      <c r="AA332" t="s">
        <v>1464</v>
      </c>
      <c r="AB332">
        <v>92592</v>
      </c>
      <c r="AC332" t="str">
        <f t="shared" si="10"/>
        <v>29141 Vallejo Ave., Temecula, CA 92592</v>
      </c>
      <c r="AD332" t="s">
        <v>17</v>
      </c>
      <c r="AE332" t="s">
        <v>22</v>
      </c>
      <c r="AF332" t="s">
        <v>1465</v>
      </c>
      <c r="AG332" t="s">
        <v>314</v>
      </c>
      <c r="AH332" t="s">
        <v>895</v>
      </c>
      <c r="AI332">
        <v>33.481270850000001</v>
      </c>
      <c r="AJ332">
        <v>-117.13820794999999</v>
      </c>
      <c r="AK332">
        <v>755</v>
      </c>
      <c r="AL332">
        <v>26</v>
      </c>
      <c r="AM332">
        <v>3.4</v>
      </c>
      <c r="AN332">
        <v>12</v>
      </c>
      <c r="AO332">
        <v>1.6</v>
      </c>
      <c r="AP332">
        <v>13</v>
      </c>
      <c r="AQ332">
        <v>1.7</v>
      </c>
      <c r="AR332">
        <v>9</v>
      </c>
      <c r="AS332">
        <v>1.2</v>
      </c>
      <c r="AT332">
        <v>245</v>
      </c>
      <c r="AU332">
        <v>32.5</v>
      </c>
      <c r="AV332">
        <v>1</v>
      </c>
      <c r="AW332">
        <v>0.1</v>
      </c>
      <c r="AX332">
        <v>356</v>
      </c>
      <c r="AY332">
        <v>47.2</v>
      </c>
      <c r="AZ332">
        <v>83</v>
      </c>
      <c r="BA332">
        <v>11</v>
      </c>
      <c r="BB332">
        <v>10</v>
      </c>
      <c r="BC332">
        <v>1.3</v>
      </c>
      <c r="BD332">
        <v>6</v>
      </c>
      <c r="BE332">
        <v>0.8</v>
      </c>
      <c r="BF332">
        <v>0</v>
      </c>
      <c r="BG332">
        <v>0</v>
      </c>
      <c r="BH332">
        <v>8</v>
      </c>
      <c r="BI332">
        <v>1.1000000000000001</v>
      </c>
      <c r="BJ332">
        <v>0</v>
      </c>
      <c r="BK332">
        <v>0</v>
      </c>
      <c r="BL332">
        <v>298</v>
      </c>
      <c r="BM332">
        <v>39.5</v>
      </c>
      <c r="BN332">
        <v>148</v>
      </c>
      <c r="BO332">
        <v>19.600000000000001</v>
      </c>
      <c r="BP332">
        <v>295</v>
      </c>
      <c r="BQ332">
        <v>39.1</v>
      </c>
      <c r="BR332" t="s">
        <v>1466</v>
      </c>
      <c r="BS332" t="s">
        <v>1459</v>
      </c>
      <c r="BX332" t="s">
        <v>1467</v>
      </c>
      <c r="BY332" t="s">
        <v>1468</v>
      </c>
      <c r="BZ332">
        <v>30797</v>
      </c>
      <c r="CA332">
        <v>-117.138207953503</v>
      </c>
      <c r="CB332">
        <v>33.481270851703599</v>
      </c>
      <c r="CD332">
        <f xml:space="preserve"> _xlfn.XLOOKUP(AB332,[1]Sheet1!B:B,[1]Sheet1!Y:Y,"Not Found")</f>
        <v>132475</v>
      </c>
      <c r="CE332">
        <f xml:space="preserve"> _xlfn.XLOOKUP(AB332,[1]Sheet1!B:B,[1]Sheet1!AA:AA, "Not Found")</f>
        <v>156617</v>
      </c>
      <c r="CH332">
        <f t="shared" ca="1" si="11"/>
        <v>0.98203931283246026</v>
      </c>
    </row>
    <row r="333" spans="1:86" x14ac:dyDescent="0.3">
      <c r="A333">
        <v>5331</v>
      </c>
      <c r="B333" t="s">
        <v>0</v>
      </c>
      <c r="C333" t="s">
        <v>1540</v>
      </c>
      <c r="D333" s="3">
        <v>33103300139428</v>
      </c>
      <c r="E333" t="s">
        <v>1457</v>
      </c>
      <c r="F333" t="s">
        <v>1541</v>
      </c>
      <c r="G333" t="s">
        <v>1043</v>
      </c>
      <c r="H333" t="s">
        <v>1459</v>
      </c>
      <c r="I333" t="s">
        <v>1460</v>
      </c>
      <c r="J333" t="s">
        <v>1542</v>
      </c>
      <c r="K333" t="s">
        <v>113</v>
      </c>
      <c r="L333" t="s">
        <v>9</v>
      </c>
      <c r="M333" s="1">
        <v>43712</v>
      </c>
      <c r="O333" t="s">
        <v>113</v>
      </c>
      <c r="P333" t="s">
        <v>37</v>
      </c>
      <c r="Q333" t="s">
        <v>96</v>
      </c>
      <c r="R333" t="s">
        <v>13</v>
      </c>
      <c r="S333" t="s">
        <v>1543</v>
      </c>
      <c r="T333" t="s">
        <v>202</v>
      </c>
      <c r="U333" t="s">
        <v>12</v>
      </c>
      <c r="V333" t="s">
        <v>12</v>
      </c>
      <c r="W333" t="s">
        <v>13</v>
      </c>
      <c r="X333" t="s">
        <v>12</v>
      </c>
      <c r="Y333" t="s">
        <v>14</v>
      </c>
      <c r="Z333" t="s">
        <v>1544</v>
      </c>
      <c r="AA333" t="s">
        <v>1474</v>
      </c>
      <c r="AB333">
        <v>92553</v>
      </c>
      <c r="AC333" t="str">
        <f t="shared" si="10"/>
        <v>23750 Alessandro Blvd. Ste. G, Moreno Valley, CA 92553</v>
      </c>
      <c r="AD333" t="s">
        <v>17</v>
      </c>
      <c r="AE333" t="s">
        <v>1475</v>
      </c>
      <c r="AF333" t="s">
        <v>1476</v>
      </c>
      <c r="AG333" t="s">
        <v>1477</v>
      </c>
      <c r="AH333" t="s">
        <v>225</v>
      </c>
      <c r="AI333">
        <v>33.917621990000001</v>
      </c>
      <c r="AJ333">
        <v>-117.25004101</v>
      </c>
      <c r="AK333">
        <v>201</v>
      </c>
      <c r="AL333">
        <v>140</v>
      </c>
      <c r="AM333">
        <v>69.7</v>
      </c>
      <c r="AN333">
        <v>2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47</v>
      </c>
      <c r="AU333">
        <v>23.4</v>
      </c>
      <c r="AV333">
        <v>0</v>
      </c>
      <c r="AW333">
        <v>0</v>
      </c>
      <c r="AX333">
        <v>1</v>
      </c>
      <c r="AY333">
        <v>0.5</v>
      </c>
      <c r="AZ333">
        <v>11</v>
      </c>
      <c r="BA333">
        <v>5.5</v>
      </c>
      <c r="BB333">
        <v>0</v>
      </c>
      <c r="BC333">
        <v>0</v>
      </c>
      <c r="BD333">
        <v>8</v>
      </c>
      <c r="BE333">
        <v>4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139</v>
      </c>
      <c r="BM333">
        <v>69.2</v>
      </c>
      <c r="BN333">
        <v>28</v>
      </c>
      <c r="BO333">
        <v>13.9</v>
      </c>
      <c r="BP333">
        <v>139</v>
      </c>
      <c r="BQ333">
        <v>69.2</v>
      </c>
      <c r="BR333" t="s">
        <v>1466</v>
      </c>
      <c r="BS333" t="s">
        <v>1459</v>
      </c>
      <c r="BX333" t="s">
        <v>1478</v>
      </c>
      <c r="BY333" t="s">
        <v>1479</v>
      </c>
      <c r="BZ333">
        <v>40021</v>
      </c>
      <c r="CA333">
        <v>-117.250041010334</v>
      </c>
      <c r="CB333">
        <v>33.917621986194099</v>
      </c>
      <c r="CD333">
        <f xml:space="preserve"> _xlfn.XLOOKUP(AB333,[1]Sheet1!B:B,[1]Sheet1!Y:Y,"Not Found")</f>
        <v>71344</v>
      </c>
      <c r="CE333">
        <f xml:space="preserve"> _xlfn.XLOOKUP(AB333,[1]Sheet1!B:B,[1]Sheet1!AA:AA, "Not Found")</f>
        <v>84278</v>
      </c>
      <c r="CH333">
        <f t="shared" ca="1" si="11"/>
        <v>0.12563407875320642</v>
      </c>
    </row>
    <row r="334" spans="1:86" x14ac:dyDescent="0.3">
      <c r="A334">
        <v>5332</v>
      </c>
      <c r="B334" t="s">
        <v>0</v>
      </c>
      <c r="C334" t="s">
        <v>1545</v>
      </c>
      <c r="D334" s="3">
        <v>33103300140780</v>
      </c>
      <c r="E334" t="s">
        <v>1457</v>
      </c>
      <c r="F334" t="s">
        <v>1546</v>
      </c>
      <c r="G334" t="s">
        <v>1043</v>
      </c>
      <c r="H334" t="s">
        <v>1459</v>
      </c>
      <c r="I334" t="s">
        <v>1460</v>
      </c>
      <c r="J334" t="s">
        <v>1547</v>
      </c>
      <c r="K334" t="s">
        <v>483</v>
      </c>
      <c r="L334" t="s">
        <v>9</v>
      </c>
      <c r="M334" s="1">
        <v>44378</v>
      </c>
      <c r="O334" t="s">
        <v>8</v>
      </c>
      <c r="P334" t="s">
        <v>75</v>
      </c>
      <c r="Q334" t="s">
        <v>11</v>
      </c>
      <c r="R334" t="s">
        <v>13</v>
      </c>
      <c r="S334" t="s">
        <v>1548</v>
      </c>
      <c r="T334" t="s">
        <v>202</v>
      </c>
      <c r="U334" t="s">
        <v>12</v>
      </c>
      <c r="V334" t="s">
        <v>12</v>
      </c>
      <c r="W334" t="s">
        <v>13</v>
      </c>
      <c r="X334" t="s">
        <v>13</v>
      </c>
      <c r="Y334" t="s">
        <v>14</v>
      </c>
      <c r="Z334" t="s">
        <v>1549</v>
      </c>
      <c r="AA334" t="s">
        <v>1474</v>
      </c>
      <c r="AB334">
        <v>92555</v>
      </c>
      <c r="AC334" t="str">
        <f t="shared" si="10"/>
        <v>27130 Eucalyptus Ave., Ste. A, Moreno Valley, CA 92555</v>
      </c>
      <c r="AD334" t="s">
        <v>17</v>
      </c>
      <c r="AE334" t="s">
        <v>1475</v>
      </c>
      <c r="AF334" t="s">
        <v>1476</v>
      </c>
      <c r="AG334" t="s">
        <v>1477</v>
      </c>
      <c r="AH334" t="s">
        <v>225</v>
      </c>
      <c r="AI334">
        <v>33.936205899999997</v>
      </c>
      <c r="AJ334">
        <v>-117.187226</v>
      </c>
      <c r="AK334">
        <v>241</v>
      </c>
      <c r="AL334">
        <v>32</v>
      </c>
      <c r="AM334">
        <v>13.3</v>
      </c>
      <c r="AN334">
        <v>1</v>
      </c>
      <c r="AO334">
        <v>0.4</v>
      </c>
      <c r="AP334">
        <v>3</v>
      </c>
      <c r="AQ334">
        <v>1.2</v>
      </c>
      <c r="AR334">
        <v>4</v>
      </c>
      <c r="AS334">
        <v>1.7</v>
      </c>
      <c r="AT334">
        <v>162</v>
      </c>
      <c r="AU334">
        <v>67.2</v>
      </c>
      <c r="AV334">
        <v>3</v>
      </c>
      <c r="AW334">
        <v>1.2</v>
      </c>
      <c r="AX334">
        <v>22</v>
      </c>
      <c r="AY334">
        <v>9.1</v>
      </c>
      <c r="AZ334">
        <v>14</v>
      </c>
      <c r="BA334">
        <v>5.8</v>
      </c>
      <c r="BB334">
        <v>0</v>
      </c>
      <c r="BC334">
        <v>0</v>
      </c>
      <c r="BD334">
        <v>26</v>
      </c>
      <c r="BE334">
        <v>10.8</v>
      </c>
      <c r="BF334">
        <v>1</v>
      </c>
      <c r="BG334">
        <v>0.4</v>
      </c>
      <c r="BH334">
        <v>5</v>
      </c>
      <c r="BI334">
        <v>2.1</v>
      </c>
      <c r="BJ334">
        <v>0</v>
      </c>
      <c r="BK334">
        <v>0</v>
      </c>
      <c r="BL334">
        <v>176</v>
      </c>
      <c r="BM334">
        <v>73</v>
      </c>
      <c r="BN334">
        <v>45</v>
      </c>
      <c r="BO334">
        <v>18.7</v>
      </c>
      <c r="BP334">
        <v>176</v>
      </c>
      <c r="BQ334">
        <v>73</v>
      </c>
      <c r="BR334" t="s">
        <v>1466</v>
      </c>
      <c r="BS334" t="s">
        <v>1459</v>
      </c>
      <c r="BX334" t="s">
        <v>1478</v>
      </c>
      <c r="BY334" t="s">
        <v>1479</v>
      </c>
      <c r="BZ334">
        <v>31788</v>
      </c>
      <c r="CA334">
        <v>-117.187225998095</v>
      </c>
      <c r="CB334">
        <v>33.936205901889601</v>
      </c>
      <c r="CD334">
        <f xml:space="preserve"> _xlfn.XLOOKUP(AB334,[1]Sheet1!B:B,[1]Sheet1!Y:Y,"Not Found")</f>
        <v>113636</v>
      </c>
      <c r="CE334">
        <f xml:space="preserve"> _xlfn.XLOOKUP(AB334,[1]Sheet1!B:B,[1]Sheet1!AA:AA, "Not Found")</f>
        <v>132268</v>
      </c>
      <c r="CH334">
        <f t="shared" ca="1" si="11"/>
        <v>0.42143877187693446</v>
      </c>
    </row>
    <row r="335" spans="1:86" x14ac:dyDescent="0.3">
      <c r="A335">
        <v>5333</v>
      </c>
      <c r="B335" t="s">
        <v>0</v>
      </c>
      <c r="C335" t="s">
        <v>1550</v>
      </c>
      <c r="D335" s="3">
        <v>33103303330123</v>
      </c>
      <c r="E335" t="s">
        <v>1457</v>
      </c>
      <c r="F335" t="s">
        <v>1551</v>
      </c>
      <c r="G335" t="s">
        <v>1043</v>
      </c>
      <c r="H335" t="s">
        <v>1459</v>
      </c>
      <c r="I335" t="s">
        <v>1460</v>
      </c>
      <c r="J335" t="s">
        <v>1552</v>
      </c>
      <c r="K335" t="s">
        <v>840</v>
      </c>
      <c r="L335" t="s">
        <v>9</v>
      </c>
      <c r="M335" s="1">
        <v>27546</v>
      </c>
      <c r="O335" t="s">
        <v>341</v>
      </c>
      <c r="P335" t="s">
        <v>36</v>
      </c>
      <c r="Q335" t="s">
        <v>11</v>
      </c>
      <c r="R335" t="s">
        <v>12</v>
      </c>
      <c r="U335" t="s">
        <v>12</v>
      </c>
      <c r="V335" t="s">
        <v>12</v>
      </c>
      <c r="W335" t="s">
        <v>13</v>
      </c>
      <c r="X335" t="s">
        <v>13</v>
      </c>
      <c r="Y335" t="s">
        <v>326</v>
      </c>
      <c r="Z335" t="s">
        <v>1493</v>
      </c>
      <c r="AA335" t="s">
        <v>1459</v>
      </c>
      <c r="AB335">
        <v>92502</v>
      </c>
      <c r="AC335" t="str">
        <f t="shared" si="10"/>
        <v>3939 13th St., Riverside, CA 92502</v>
      </c>
      <c r="AD335" t="s">
        <v>17</v>
      </c>
      <c r="AE335" t="s">
        <v>1475</v>
      </c>
      <c r="AF335" t="s">
        <v>1476</v>
      </c>
      <c r="AG335" t="s">
        <v>1494</v>
      </c>
      <c r="AH335" s="2" t="s">
        <v>21</v>
      </c>
      <c r="AI335">
        <v>33.978904900000003</v>
      </c>
      <c r="AJ335">
        <v>-117.38041203</v>
      </c>
      <c r="AK335">
        <v>98</v>
      </c>
      <c r="AL335">
        <v>14</v>
      </c>
      <c r="AM335">
        <v>14.3</v>
      </c>
      <c r="AN335">
        <v>4</v>
      </c>
      <c r="AO335">
        <v>4.0999999999999996</v>
      </c>
      <c r="AP335">
        <v>0</v>
      </c>
      <c r="AQ335">
        <v>0</v>
      </c>
      <c r="AR335">
        <v>0</v>
      </c>
      <c r="AS335">
        <v>0</v>
      </c>
      <c r="AT335">
        <v>71</v>
      </c>
      <c r="AU335">
        <v>72.400000000000006</v>
      </c>
      <c r="AV335">
        <v>1</v>
      </c>
      <c r="AW335">
        <v>1</v>
      </c>
      <c r="AX335">
        <v>7</v>
      </c>
      <c r="AY335">
        <v>7.1</v>
      </c>
      <c r="AZ335">
        <v>0</v>
      </c>
      <c r="BA335">
        <v>0</v>
      </c>
      <c r="BB335">
        <v>1</v>
      </c>
      <c r="BC335">
        <v>1</v>
      </c>
      <c r="BD335">
        <v>23</v>
      </c>
      <c r="BE335">
        <v>23.5</v>
      </c>
      <c r="BF335">
        <v>5</v>
      </c>
      <c r="BG335">
        <v>5.0999999999999996</v>
      </c>
      <c r="BH335">
        <v>0</v>
      </c>
      <c r="BI335">
        <v>0</v>
      </c>
      <c r="BJ335">
        <v>0</v>
      </c>
      <c r="BK335">
        <v>0</v>
      </c>
      <c r="BL335">
        <v>98</v>
      </c>
      <c r="BM335">
        <v>100</v>
      </c>
      <c r="BN335">
        <v>34</v>
      </c>
      <c r="BO335">
        <v>34.700000000000003</v>
      </c>
      <c r="BP335">
        <v>98</v>
      </c>
      <c r="BQ335">
        <v>100</v>
      </c>
      <c r="BR335" t="s">
        <v>1466</v>
      </c>
      <c r="BS335" t="s">
        <v>1459</v>
      </c>
      <c r="BX335" t="s">
        <v>1495</v>
      </c>
      <c r="BY335" t="s">
        <v>1496</v>
      </c>
      <c r="BZ335">
        <v>39805</v>
      </c>
      <c r="CA335">
        <v>-117.38041203467399</v>
      </c>
      <c r="CB335">
        <v>33.978904895712397</v>
      </c>
      <c r="CD335" t="str">
        <f xml:space="preserve"> _xlfn.XLOOKUP(AB335,[1]Sheet1!B:B,[1]Sheet1!Y:Y,"Not Found")</f>
        <v>Not Found</v>
      </c>
      <c r="CE335" t="str">
        <f xml:space="preserve"> _xlfn.XLOOKUP(AB335,[1]Sheet1!B:B,[1]Sheet1!AA:AA, "Not Found")</f>
        <v>Not Found</v>
      </c>
      <c r="CH335">
        <f t="shared" ca="1" si="11"/>
        <v>4.2525052681447351E-2</v>
      </c>
    </row>
    <row r="336" spans="1:86" x14ac:dyDescent="0.3">
      <c r="A336">
        <v>5334</v>
      </c>
      <c r="B336" t="s">
        <v>0</v>
      </c>
      <c r="C336" t="s">
        <v>1553</v>
      </c>
      <c r="D336" s="3">
        <v>33103303331055</v>
      </c>
      <c r="E336" t="s">
        <v>1457</v>
      </c>
      <c r="F336" t="s">
        <v>1554</v>
      </c>
      <c r="G336" t="s">
        <v>1043</v>
      </c>
      <c r="H336" t="s">
        <v>1459</v>
      </c>
      <c r="I336" t="s">
        <v>1460</v>
      </c>
      <c r="J336" t="s">
        <v>1555</v>
      </c>
      <c r="K336" t="s">
        <v>826</v>
      </c>
      <c r="L336" t="s">
        <v>9</v>
      </c>
      <c r="M336" s="1">
        <v>29738</v>
      </c>
      <c r="O336" t="s">
        <v>8</v>
      </c>
      <c r="P336" t="s">
        <v>10</v>
      </c>
      <c r="Q336" t="s">
        <v>11</v>
      </c>
      <c r="R336" t="s">
        <v>12</v>
      </c>
      <c r="U336" t="s">
        <v>12</v>
      </c>
      <c r="V336" t="s">
        <v>12</v>
      </c>
      <c r="W336" t="s">
        <v>13</v>
      </c>
      <c r="X336" t="s">
        <v>13</v>
      </c>
      <c r="Y336" t="s">
        <v>326</v>
      </c>
      <c r="Z336" t="s">
        <v>1493</v>
      </c>
      <c r="AA336" t="s">
        <v>1459</v>
      </c>
      <c r="AB336">
        <v>92501</v>
      </c>
      <c r="AC336" t="str">
        <f t="shared" si="10"/>
        <v>3939 13th St., Riverside, CA 92501</v>
      </c>
      <c r="AD336" t="s">
        <v>17</v>
      </c>
      <c r="AE336" t="s">
        <v>1475</v>
      </c>
      <c r="AF336" t="s">
        <v>1476</v>
      </c>
      <c r="AG336" t="s">
        <v>1494</v>
      </c>
      <c r="AH336" s="2" t="s">
        <v>21</v>
      </c>
      <c r="AI336">
        <v>33.978904900000003</v>
      </c>
      <c r="AJ336">
        <v>-117.38041203</v>
      </c>
      <c r="AK336">
        <v>212</v>
      </c>
      <c r="AL336">
        <v>19</v>
      </c>
      <c r="AM336">
        <v>9</v>
      </c>
      <c r="AN336">
        <v>1</v>
      </c>
      <c r="AO336">
        <v>0.5</v>
      </c>
      <c r="AP336">
        <v>0</v>
      </c>
      <c r="AQ336">
        <v>0</v>
      </c>
      <c r="AR336">
        <v>0</v>
      </c>
      <c r="AS336">
        <v>0</v>
      </c>
      <c r="AT336">
        <v>168</v>
      </c>
      <c r="AU336">
        <v>79.2</v>
      </c>
      <c r="AV336">
        <v>0</v>
      </c>
      <c r="AW336">
        <v>0</v>
      </c>
      <c r="AX336">
        <v>12</v>
      </c>
      <c r="AY336">
        <v>5.7</v>
      </c>
      <c r="AZ336">
        <v>6</v>
      </c>
      <c r="BA336">
        <v>2.8</v>
      </c>
      <c r="BB336">
        <v>6</v>
      </c>
      <c r="BC336">
        <v>2.8</v>
      </c>
      <c r="BD336">
        <v>52</v>
      </c>
      <c r="BE336">
        <v>24.5</v>
      </c>
      <c r="BF336">
        <v>2</v>
      </c>
      <c r="BG336">
        <v>0.9</v>
      </c>
      <c r="BH336">
        <v>7</v>
      </c>
      <c r="BI336">
        <v>3.3</v>
      </c>
      <c r="BJ336">
        <v>0</v>
      </c>
      <c r="BK336">
        <v>0</v>
      </c>
      <c r="BL336">
        <v>165</v>
      </c>
      <c r="BM336">
        <v>77.8</v>
      </c>
      <c r="BN336">
        <v>56</v>
      </c>
      <c r="BO336">
        <v>26.4</v>
      </c>
      <c r="BP336">
        <v>164</v>
      </c>
      <c r="BQ336">
        <v>77.400000000000006</v>
      </c>
      <c r="BR336" t="s">
        <v>1466</v>
      </c>
      <c r="BS336" t="s">
        <v>1459</v>
      </c>
      <c r="BX336" t="s">
        <v>1495</v>
      </c>
      <c r="BY336" t="s">
        <v>1496</v>
      </c>
      <c r="BZ336">
        <v>39807</v>
      </c>
      <c r="CA336">
        <v>-117.38041203467399</v>
      </c>
      <c r="CB336">
        <v>33.978904895712397</v>
      </c>
      <c r="CD336">
        <f xml:space="preserve"> _xlfn.XLOOKUP(AB336,[1]Sheet1!B:B,[1]Sheet1!Y:Y,"Not Found")</f>
        <v>83027</v>
      </c>
      <c r="CE336">
        <f xml:space="preserve"> _xlfn.XLOOKUP(AB336,[1]Sheet1!B:B,[1]Sheet1!AA:AA, "Not Found")</f>
        <v>97739</v>
      </c>
      <c r="CH336">
        <f t="shared" ca="1" si="11"/>
        <v>0.43746140213219364</v>
      </c>
    </row>
    <row r="337" spans="1:86" x14ac:dyDescent="0.3">
      <c r="A337">
        <v>5335</v>
      </c>
      <c r="B337" t="s">
        <v>0</v>
      </c>
      <c r="C337" t="s">
        <v>1556</v>
      </c>
      <c r="D337" s="3">
        <v>33103306069207</v>
      </c>
      <c r="E337" t="s">
        <v>1457</v>
      </c>
      <c r="F337" t="s">
        <v>1557</v>
      </c>
      <c r="G337" t="s">
        <v>1043</v>
      </c>
      <c r="H337" t="s">
        <v>1459</v>
      </c>
      <c r="I337" t="s">
        <v>1460</v>
      </c>
      <c r="J337" t="s">
        <v>1558</v>
      </c>
      <c r="K337" t="s">
        <v>400</v>
      </c>
      <c r="L337" t="s">
        <v>9</v>
      </c>
      <c r="M337" s="1">
        <v>29403</v>
      </c>
      <c r="O337" t="s">
        <v>341</v>
      </c>
      <c r="P337" t="s">
        <v>36</v>
      </c>
      <c r="Q337" t="s">
        <v>11</v>
      </c>
      <c r="R337" t="s">
        <v>12</v>
      </c>
      <c r="U337" t="s">
        <v>12</v>
      </c>
      <c r="V337" t="s">
        <v>12</v>
      </c>
      <c r="W337" t="s">
        <v>12</v>
      </c>
      <c r="X337" t="s">
        <v>13</v>
      </c>
      <c r="Y337" t="s">
        <v>58</v>
      </c>
      <c r="Z337" t="s">
        <v>1493</v>
      </c>
      <c r="AA337" t="s">
        <v>1459</v>
      </c>
      <c r="AB337">
        <v>92502</v>
      </c>
      <c r="AC337" t="str">
        <f t="shared" si="10"/>
        <v>3939 13th St., Riverside, CA 92502</v>
      </c>
      <c r="AD337" t="s">
        <v>17</v>
      </c>
      <c r="AE337" t="s">
        <v>1475</v>
      </c>
      <c r="AF337" t="s">
        <v>1476</v>
      </c>
      <c r="AG337" t="s">
        <v>1494</v>
      </c>
      <c r="AH337" s="2" t="s">
        <v>21</v>
      </c>
      <c r="AI337">
        <v>33.978904900000003</v>
      </c>
      <c r="AJ337">
        <v>-117.38041203</v>
      </c>
      <c r="AK337">
        <v>558</v>
      </c>
      <c r="AL337">
        <v>28</v>
      </c>
      <c r="AM337">
        <v>5</v>
      </c>
      <c r="AN337">
        <v>4</v>
      </c>
      <c r="AO337">
        <v>0.7</v>
      </c>
      <c r="AP337">
        <v>12</v>
      </c>
      <c r="AQ337">
        <v>2.2000000000000002</v>
      </c>
      <c r="AR337">
        <v>6</v>
      </c>
      <c r="AS337">
        <v>1.1000000000000001</v>
      </c>
      <c r="AT337">
        <v>417</v>
      </c>
      <c r="AU337">
        <v>74.7</v>
      </c>
      <c r="AV337">
        <v>1</v>
      </c>
      <c r="AW337">
        <v>0.2</v>
      </c>
      <c r="AX337">
        <v>76</v>
      </c>
      <c r="AY337">
        <v>13.6</v>
      </c>
      <c r="AZ337">
        <v>11</v>
      </c>
      <c r="BA337">
        <v>2</v>
      </c>
      <c r="BB337">
        <v>3</v>
      </c>
      <c r="BC337">
        <v>0.5</v>
      </c>
      <c r="BD337">
        <v>151</v>
      </c>
      <c r="BE337">
        <v>27.1</v>
      </c>
      <c r="BF337">
        <v>10</v>
      </c>
      <c r="BG337">
        <v>1.8</v>
      </c>
      <c r="BH337">
        <v>6</v>
      </c>
      <c r="BI337">
        <v>1.1000000000000001</v>
      </c>
      <c r="BJ337">
        <v>0</v>
      </c>
      <c r="BK337">
        <v>0</v>
      </c>
      <c r="BL337">
        <v>284</v>
      </c>
      <c r="BM337">
        <v>50.9</v>
      </c>
      <c r="BN337">
        <v>556</v>
      </c>
      <c r="BO337">
        <v>99.6</v>
      </c>
      <c r="BP337">
        <v>281</v>
      </c>
      <c r="BQ337">
        <v>50.4</v>
      </c>
      <c r="BR337" t="s">
        <v>1466</v>
      </c>
      <c r="BS337" t="s">
        <v>1459</v>
      </c>
      <c r="BX337" t="s">
        <v>1495</v>
      </c>
      <c r="BY337" t="s">
        <v>1496</v>
      </c>
      <c r="BZ337">
        <v>39806</v>
      </c>
      <c r="CA337">
        <v>-117.38041203467399</v>
      </c>
      <c r="CB337">
        <v>33.978904895712397</v>
      </c>
      <c r="CD337" t="str">
        <f xml:space="preserve"> _xlfn.XLOOKUP(AB337,[1]Sheet1!B:B,[1]Sheet1!Y:Y,"Not Found")</f>
        <v>Not Found</v>
      </c>
      <c r="CE337" t="str">
        <f xml:space="preserve"> _xlfn.XLOOKUP(AB337,[1]Sheet1!B:B,[1]Sheet1!AA:AA, "Not Found")</f>
        <v>Not Found</v>
      </c>
      <c r="CH337">
        <f t="shared" ca="1" si="11"/>
        <v>0.92774519258106869</v>
      </c>
    </row>
    <row r="338" spans="1:86" x14ac:dyDescent="0.3">
      <c r="A338">
        <v>5336</v>
      </c>
      <c r="B338" t="s">
        <v>0</v>
      </c>
      <c r="C338" t="s">
        <v>1559</v>
      </c>
      <c r="D338" s="3">
        <v>33316253330834</v>
      </c>
      <c r="E338" t="s">
        <v>1560</v>
      </c>
      <c r="F338" t="s">
        <v>1561</v>
      </c>
      <c r="G338" t="s">
        <v>1043</v>
      </c>
      <c r="H338" t="s">
        <v>1459</v>
      </c>
      <c r="I338" t="s">
        <v>1562</v>
      </c>
      <c r="J338" t="s">
        <v>1563</v>
      </c>
      <c r="K338" t="s">
        <v>1564</v>
      </c>
      <c r="L338" t="s">
        <v>9</v>
      </c>
      <c r="M338" s="1">
        <v>19541</v>
      </c>
      <c r="O338" t="s">
        <v>341</v>
      </c>
      <c r="P338" t="s">
        <v>36</v>
      </c>
      <c r="Q338" t="s">
        <v>11</v>
      </c>
      <c r="R338" t="s">
        <v>12</v>
      </c>
      <c r="U338" t="s">
        <v>12</v>
      </c>
      <c r="V338" t="s">
        <v>12</v>
      </c>
      <c r="W338" t="s">
        <v>12</v>
      </c>
      <c r="X338" t="s">
        <v>12</v>
      </c>
      <c r="Z338" t="s">
        <v>1565</v>
      </c>
      <c r="AA338" t="s">
        <v>1459</v>
      </c>
      <c r="AB338">
        <v>92506</v>
      </c>
      <c r="AC338" t="str">
        <f t="shared" si="10"/>
        <v>3044 Horace St., Riverside, CA 92506</v>
      </c>
      <c r="AD338" t="s">
        <v>17</v>
      </c>
      <c r="AE338" t="s">
        <v>1475</v>
      </c>
      <c r="AF338" t="s">
        <v>1476</v>
      </c>
      <c r="AG338" t="s">
        <v>1494</v>
      </c>
      <c r="AH338" s="2" t="s">
        <v>21</v>
      </c>
      <c r="AI338">
        <v>33.94456289</v>
      </c>
      <c r="AJ338">
        <v>-117.38137802999999</v>
      </c>
      <c r="AK338">
        <v>323</v>
      </c>
      <c r="AL338">
        <v>9</v>
      </c>
      <c r="AM338">
        <v>2.8</v>
      </c>
      <c r="AN338">
        <v>1</v>
      </c>
      <c r="AO338">
        <v>0.3</v>
      </c>
      <c r="AP338">
        <v>5</v>
      </c>
      <c r="AQ338">
        <v>1.5</v>
      </c>
      <c r="AR338">
        <v>2</v>
      </c>
      <c r="AS338">
        <v>0.6</v>
      </c>
      <c r="AT338">
        <v>211</v>
      </c>
      <c r="AU338">
        <v>65.3</v>
      </c>
      <c r="AV338">
        <v>0</v>
      </c>
      <c r="AW338">
        <v>0</v>
      </c>
      <c r="AX338">
        <v>81</v>
      </c>
      <c r="AY338">
        <v>25.1</v>
      </c>
      <c r="AZ338">
        <v>7</v>
      </c>
      <c r="BA338">
        <v>2.2000000000000002</v>
      </c>
      <c r="BB338">
        <v>7</v>
      </c>
      <c r="BC338">
        <v>2.2000000000000002</v>
      </c>
      <c r="BD338">
        <v>15</v>
      </c>
      <c r="BE338">
        <v>4.5999999999999996</v>
      </c>
      <c r="BF338">
        <v>3</v>
      </c>
      <c r="BG338">
        <v>0.9</v>
      </c>
      <c r="BH338">
        <v>0</v>
      </c>
      <c r="BI338">
        <v>0</v>
      </c>
      <c r="BJ338">
        <v>0</v>
      </c>
      <c r="BK338">
        <v>0</v>
      </c>
      <c r="BL338">
        <v>113</v>
      </c>
      <c r="BM338">
        <v>35</v>
      </c>
      <c r="BN338">
        <v>317</v>
      </c>
      <c r="BO338">
        <v>98.1</v>
      </c>
      <c r="BP338">
        <v>103</v>
      </c>
      <c r="BQ338">
        <v>31.9</v>
      </c>
      <c r="BR338" t="s">
        <v>1466</v>
      </c>
      <c r="BS338" t="s">
        <v>1459</v>
      </c>
      <c r="BX338" t="s">
        <v>1495</v>
      </c>
      <c r="BY338" t="s">
        <v>1496</v>
      </c>
      <c r="BZ338">
        <v>30081</v>
      </c>
      <c r="CA338">
        <v>-117.381378033109</v>
      </c>
      <c r="CB338">
        <v>33.9445628916259</v>
      </c>
      <c r="CD338">
        <f xml:space="preserve"> _xlfn.XLOOKUP(AB338,[1]Sheet1!B:B,[1]Sheet1!Y:Y,"Not Found")</f>
        <v>120877</v>
      </c>
      <c r="CE338">
        <f xml:space="preserve"> _xlfn.XLOOKUP(AB338,[1]Sheet1!B:B,[1]Sheet1!AA:AA, "Not Found")</f>
        <v>151029</v>
      </c>
      <c r="CH338">
        <f t="shared" ca="1" si="11"/>
        <v>0.72456580361298439</v>
      </c>
    </row>
    <row r="339" spans="1:86" x14ac:dyDescent="0.3">
      <c r="A339">
        <v>5337</v>
      </c>
      <c r="B339" t="s">
        <v>0</v>
      </c>
      <c r="C339" t="s">
        <v>1566</v>
      </c>
      <c r="D339" s="3">
        <v>33669770113597</v>
      </c>
      <c r="E339" t="s">
        <v>1567</v>
      </c>
      <c r="F339" t="s">
        <v>1568</v>
      </c>
      <c r="G339" t="s">
        <v>1043</v>
      </c>
      <c r="H339" t="s">
        <v>1459</v>
      </c>
      <c r="I339" t="s">
        <v>1569</v>
      </c>
      <c r="J339" t="s">
        <v>1570</v>
      </c>
      <c r="K339" t="s">
        <v>35</v>
      </c>
      <c r="L339" t="s">
        <v>9</v>
      </c>
      <c r="M339" s="1">
        <v>39321</v>
      </c>
      <c r="O339" t="s">
        <v>35</v>
      </c>
      <c r="P339" t="s">
        <v>36</v>
      </c>
      <c r="Q339" t="s">
        <v>37</v>
      </c>
      <c r="R339" t="s">
        <v>12</v>
      </c>
      <c r="U339" t="s">
        <v>12</v>
      </c>
      <c r="V339" t="s">
        <v>12</v>
      </c>
      <c r="W339" t="s">
        <v>13</v>
      </c>
      <c r="X339" t="s">
        <v>12</v>
      </c>
      <c r="Y339" t="s">
        <v>58</v>
      </c>
      <c r="Z339" t="s">
        <v>1571</v>
      </c>
      <c r="AA339" t="s">
        <v>1459</v>
      </c>
      <c r="AB339">
        <v>92505</v>
      </c>
      <c r="AC339" t="str">
        <f t="shared" si="10"/>
        <v>4501 Ambs Dr., Riverside, CA 92505</v>
      </c>
      <c r="AD339" t="s">
        <v>17</v>
      </c>
      <c r="AE339" t="s">
        <v>1513</v>
      </c>
      <c r="AF339" t="s">
        <v>1476</v>
      </c>
      <c r="AG339" t="s">
        <v>1494</v>
      </c>
      <c r="AH339" s="2" t="s">
        <v>21</v>
      </c>
      <c r="AI339">
        <v>33.906751880000002</v>
      </c>
      <c r="AJ339">
        <v>-117.49934205</v>
      </c>
      <c r="AK339">
        <v>630</v>
      </c>
      <c r="AL339">
        <v>57</v>
      </c>
      <c r="AM339">
        <v>9</v>
      </c>
      <c r="AN339">
        <v>2</v>
      </c>
      <c r="AO339">
        <v>0.3</v>
      </c>
      <c r="AP339">
        <v>9</v>
      </c>
      <c r="AQ339">
        <v>1.4</v>
      </c>
      <c r="AR339">
        <v>7</v>
      </c>
      <c r="AS339">
        <v>1.1000000000000001</v>
      </c>
      <c r="AT339">
        <v>494</v>
      </c>
      <c r="AU339">
        <v>78.400000000000006</v>
      </c>
      <c r="AV339">
        <v>3</v>
      </c>
      <c r="AW339">
        <v>0.5</v>
      </c>
      <c r="AX339">
        <v>46</v>
      </c>
      <c r="AY339">
        <v>7.3</v>
      </c>
      <c r="AZ339">
        <v>12</v>
      </c>
      <c r="BA339">
        <v>1.9</v>
      </c>
      <c r="BB339">
        <v>0</v>
      </c>
      <c r="BC339">
        <v>0</v>
      </c>
      <c r="BD339">
        <v>151</v>
      </c>
      <c r="BE339">
        <v>24</v>
      </c>
      <c r="BF339">
        <v>5</v>
      </c>
      <c r="BG339">
        <v>0.8</v>
      </c>
      <c r="BH339">
        <v>49</v>
      </c>
      <c r="BI339">
        <v>7.8</v>
      </c>
      <c r="BJ339">
        <v>0</v>
      </c>
      <c r="BK339">
        <v>0</v>
      </c>
      <c r="BL339">
        <v>553</v>
      </c>
      <c r="BM339">
        <v>87.8</v>
      </c>
      <c r="BN339">
        <v>119</v>
      </c>
      <c r="BO339">
        <v>18.899999999999999</v>
      </c>
      <c r="BP339">
        <v>551</v>
      </c>
      <c r="BQ339">
        <v>87.5</v>
      </c>
      <c r="BR339" t="s">
        <v>1466</v>
      </c>
      <c r="BS339" t="s">
        <v>1459</v>
      </c>
      <c r="BX339" t="s">
        <v>1567</v>
      </c>
      <c r="BY339" t="s">
        <v>1569</v>
      </c>
      <c r="BZ339">
        <v>31668</v>
      </c>
      <c r="CA339">
        <v>-117.499342050179</v>
      </c>
      <c r="CB339">
        <v>33.9067518807339</v>
      </c>
      <c r="CD339">
        <f xml:space="preserve"> _xlfn.XLOOKUP(AB339,[1]Sheet1!B:B,[1]Sheet1!Y:Y,"Not Found")</f>
        <v>84528</v>
      </c>
      <c r="CE339">
        <f xml:space="preserve"> _xlfn.XLOOKUP(AB339,[1]Sheet1!B:B,[1]Sheet1!AA:AA, "Not Found")</f>
        <v>102683</v>
      </c>
      <c r="CH339">
        <f t="shared" ca="1" si="11"/>
        <v>0.98617767494270225</v>
      </c>
    </row>
    <row r="340" spans="1:86" x14ac:dyDescent="0.3">
      <c r="A340">
        <v>5338</v>
      </c>
      <c r="B340" t="s">
        <v>0</v>
      </c>
      <c r="C340" t="s">
        <v>1572</v>
      </c>
      <c r="D340" s="3">
        <v>33669770113605</v>
      </c>
      <c r="E340" t="s">
        <v>1567</v>
      </c>
      <c r="F340" t="s">
        <v>1573</v>
      </c>
      <c r="G340" t="s">
        <v>1043</v>
      </c>
      <c r="H340" t="s">
        <v>1459</v>
      </c>
      <c r="I340" t="s">
        <v>1569</v>
      </c>
      <c r="J340" t="s">
        <v>1574</v>
      </c>
      <c r="K340" t="s">
        <v>35</v>
      </c>
      <c r="L340" t="s">
        <v>9</v>
      </c>
      <c r="M340" s="1">
        <v>39321</v>
      </c>
      <c r="O340" t="s">
        <v>35</v>
      </c>
      <c r="P340" t="s">
        <v>36</v>
      </c>
      <c r="Q340" t="s">
        <v>37</v>
      </c>
      <c r="R340" t="s">
        <v>12</v>
      </c>
      <c r="U340" t="s">
        <v>12</v>
      </c>
      <c r="V340" t="s">
        <v>12</v>
      </c>
      <c r="W340" t="s">
        <v>12</v>
      </c>
      <c r="X340" t="s">
        <v>12</v>
      </c>
      <c r="Y340" t="s">
        <v>14</v>
      </c>
      <c r="Z340" t="s">
        <v>1575</v>
      </c>
      <c r="AA340" t="s">
        <v>1459</v>
      </c>
      <c r="AB340">
        <v>92503</v>
      </c>
      <c r="AC340" t="str">
        <f t="shared" si="10"/>
        <v>16346 Village Meadow Dr., Riverside, CA 92503</v>
      </c>
      <c r="AD340" t="s">
        <v>17</v>
      </c>
      <c r="AE340" t="s">
        <v>1513</v>
      </c>
      <c r="AF340" t="s">
        <v>1465</v>
      </c>
      <c r="AG340" t="s">
        <v>1522</v>
      </c>
      <c r="AH340" t="s">
        <v>225</v>
      </c>
      <c r="AI340">
        <v>33.871896880000001</v>
      </c>
      <c r="AJ340">
        <v>-117.48192804</v>
      </c>
      <c r="AK340">
        <v>650</v>
      </c>
      <c r="AL340">
        <v>30</v>
      </c>
      <c r="AM340">
        <v>4.5999999999999996</v>
      </c>
      <c r="AN340">
        <v>1</v>
      </c>
      <c r="AO340">
        <v>0.2</v>
      </c>
      <c r="AP340">
        <v>81</v>
      </c>
      <c r="AQ340">
        <v>12.5</v>
      </c>
      <c r="AR340">
        <v>24</v>
      </c>
      <c r="AS340">
        <v>3.7</v>
      </c>
      <c r="AT340">
        <v>354</v>
      </c>
      <c r="AU340">
        <v>54.5</v>
      </c>
      <c r="AV340">
        <v>0</v>
      </c>
      <c r="AW340">
        <v>0</v>
      </c>
      <c r="AX340">
        <v>124</v>
      </c>
      <c r="AY340">
        <v>19.100000000000001</v>
      </c>
      <c r="AZ340">
        <v>35</v>
      </c>
      <c r="BA340">
        <v>5.4</v>
      </c>
      <c r="BB340">
        <v>1</v>
      </c>
      <c r="BC340">
        <v>0.2</v>
      </c>
      <c r="BD340">
        <v>51</v>
      </c>
      <c r="BE340">
        <v>7.8</v>
      </c>
      <c r="BF340">
        <v>3</v>
      </c>
      <c r="BG340">
        <v>0.5</v>
      </c>
      <c r="BH340">
        <v>20</v>
      </c>
      <c r="BI340">
        <v>3.1</v>
      </c>
      <c r="BJ340">
        <v>0</v>
      </c>
      <c r="BK340">
        <v>0</v>
      </c>
      <c r="BL340">
        <v>366</v>
      </c>
      <c r="BM340">
        <v>56.3</v>
      </c>
      <c r="BN340">
        <v>54</v>
      </c>
      <c r="BO340">
        <v>8.3000000000000007</v>
      </c>
      <c r="BP340">
        <v>363</v>
      </c>
      <c r="BQ340">
        <v>55.8</v>
      </c>
      <c r="BR340" t="s">
        <v>1466</v>
      </c>
      <c r="BS340" t="s">
        <v>1459</v>
      </c>
      <c r="BX340" t="s">
        <v>1567</v>
      </c>
      <c r="BY340" t="s">
        <v>1569</v>
      </c>
      <c r="BZ340">
        <v>31669</v>
      </c>
      <c r="CA340">
        <v>-117.481928044005</v>
      </c>
      <c r="CB340">
        <v>33.871896878786501</v>
      </c>
      <c r="CD340">
        <f xml:space="preserve"> _xlfn.XLOOKUP(AB340,[1]Sheet1!B:B,[1]Sheet1!Y:Y,"Not Found")</f>
        <v>91523</v>
      </c>
      <c r="CE340">
        <f xml:space="preserve"> _xlfn.XLOOKUP(AB340,[1]Sheet1!B:B,[1]Sheet1!AA:AA, "Not Found")</f>
        <v>115539</v>
      </c>
      <c r="CH340">
        <f t="shared" ca="1" si="11"/>
        <v>0.54578662041344383</v>
      </c>
    </row>
    <row r="341" spans="1:86" x14ac:dyDescent="0.3">
      <c r="A341">
        <v>5339</v>
      </c>
      <c r="B341" t="s">
        <v>0</v>
      </c>
      <c r="C341" t="s">
        <v>1576</v>
      </c>
      <c r="D341" s="3">
        <v>33669770125732</v>
      </c>
      <c r="E341" t="s">
        <v>1567</v>
      </c>
      <c r="F341" t="s">
        <v>1577</v>
      </c>
      <c r="G341" t="s">
        <v>1043</v>
      </c>
      <c r="H341" t="s">
        <v>1459</v>
      </c>
      <c r="I341" t="s">
        <v>1569</v>
      </c>
      <c r="J341" t="s">
        <v>1578</v>
      </c>
      <c r="K341" t="s">
        <v>8</v>
      </c>
      <c r="L341" t="s">
        <v>9</v>
      </c>
      <c r="M341" s="1">
        <v>41122</v>
      </c>
      <c r="O341" t="s">
        <v>8</v>
      </c>
      <c r="P341" t="s">
        <v>4</v>
      </c>
      <c r="Q341" t="s">
        <v>11</v>
      </c>
      <c r="R341" t="s">
        <v>12</v>
      </c>
      <c r="U341" t="s">
        <v>318</v>
      </c>
      <c r="V341" t="s">
        <v>12</v>
      </c>
      <c r="W341" t="s">
        <v>12</v>
      </c>
      <c r="X341" t="s">
        <v>12</v>
      </c>
      <c r="Y341" t="s">
        <v>14</v>
      </c>
      <c r="Z341" t="s">
        <v>1579</v>
      </c>
      <c r="AA341" t="s">
        <v>1459</v>
      </c>
      <c r="AB341">
        <v>92503</v>
      </c>
      <c r="AC341" t="str">
        <f t="shared" si="10"/>
        <v>11800 Indiana Ave., Riverside, CA 92503</v>
      </c>
      <c r="AD341" t="s">
        <v>17</v>
      </c>
      <c r="AE341" t="s">
        <v>1475</v>
      </c>
      <c r="AF341" t="s">
        <v>1476</v>
      </c>
      <c r="AG341" t="s">
        <v>1494</v>
      </c>
      <c r="AH341" s="2" t="s">
        <v>21</v>
      </c>
      <c r="AI341">
        <v>33.889397879999997</v>
      </c>
      <c r="AJ341">
        <v>-117.48492104</v>
      </c>
      <c r="AK341">
        <v>1782</v>
      </c>
      <c r="AL341">
        <v>96</v>
      </c>
      <c r="AM341">
        <v>5.4</v>
      </c>
      <c r="AN341">
        <v>6</v>
      </c>
      <c r="AO341">
        <v>0.3</v>
      </c>
      <c r="AP341">
        <v>120</v>
      </c>
      <c r="AQ341">
        <v>6.7</v>
      </c>
      <c r="AR341">
        <v>57</v>
      </c>
      <c r="AS341">
        <v>3.2</v>
      </c>
      <c r="AT341">
        <v>1216</v>
      </c>
      <c r="AU341">
        <v>68.2</v>
      </c>
      <c r="AV341">
        <v>13</v>
      </c>
      <c r="AW341">
        <v>0.7</v>
      </c>
      <c r="AX341">
        <v>245</v>
      </c>
      <c r="AY341">
        <v>13.7</v>
      </c>
      <c r="AZ341">
        <v>29</v>
      </c>
      <c r="BA341">
        <v>1.6</v>
      </c>
      <c r="BB341">
        <v>0</v>
      </c>
      <c r="BC341">
        <v>0</v>
      </c>
      <c r="BD341">
        <v>207</v>
      </c>
      <c r="BE341">
        <v>11.6</v>
      </c>
      <c r="BF341">
        <v>9</v>
      </c>
      <c r="BG341">
        <v>0.5</v>
      </c>
      <c r="BH341">
        <v>92</v>
      </c>
      <c r="BI341">
        <v>5.2</v>
      </c>
      <c r="BJ341">
        <v>0</v>
      </c>
      <c r="BK341">
        <v>0</v>
      </c>
      <c r="BL341">
        <v>1330</v>
      </c>
      <c r="BM341">
        <v>74.599999999999994</v>
      </c>
      <c r="BN341">
        <v>205</v>
      </c>
      <c r="BO341">
        <v>11.5</v>
      </c>
      <c r="BP341">
        <v>1313</v>
      </c>
      <c r="BQ341">
        <v>73.7</v>
      </c>
      <c r="BR341" t="s">
        <v>1466</v>
      </c>
      <c r="BS341" t="s">
        <v>1459</v>
      </c>
      <c r="BX341" t="s">
        <v>1567</v>
      </c>
      <c r="BY341" t="s">
        <v>1569</v>
      </c>
      <c r="BZ341">
        <v>31671</v>
      </c>
      <c r="CA341">
        <v>-117.48492104490499</v>
      </c>
      <c r="CB341">
        <v>33.889397879671002</v>
      </c>
      <c r="CD341">
        <f xml:space="preserve"> _xlfn.XLOOKUP(AB341,[1]Sheet1!B:B,[1]Sheet1!Y:Y,"Not Found")</f>
        <v>91523</v>
      </c>
      <c r="CE341">
        <f xml:space="preserve"> _xlfn.XLOOKUP(AB341,[1]Sheet1!B:B,[1]Sheet1!AA:AA, "Not Found")</f>
        <v>115539</v>
      </c>
      <c r="CH341">
        <f t="shared" ca="1" si="11"/>
        <v>1.0336048223417382E-2</v>
      </c>
    </row>
    <row r="342" spans="1:86" x14ac:dyDescent="0.3">
      <c r="A342">
        <v>5340</v>
      </c>
      <c r="B342" t="s">
        <v>0</v>
      </c>
      <c r="C342" t="s">
        <v>1580</v>
      </c>
      <c r="D342" s="3">
        <v>33669770135061</v>
      </c>
      <c r="E342" t="s">
        <v>1567</v>
      </c>
      <c r="F342" t="s">
        <v>1581</v>
      </c>
      <c r="G342" t="s">
        <v>1043</v>
      </c>
      <c r="H342" t="s">
        <v>1459</v>
      </c>
      <c r="I342" t="s">
        <v>1569</v>
      </c>
      <c r="J342" t="s">
        <v>1582</v>
      </c>
      <c r="K342" t="s">
        <v>325</v>
      </c>
      <c r="L342" t="s">
        <v>9</v>
      </c>
      <c r="M342" s="1">
        <v>42593</v>
      </c>
      <c r="O342" t="s">
        <v>8</v>
      </c>
      <c r="P342" t="s">
        <v>4</v>
      </c>
      <c r="Q342" t="s">
        <v>11</v>
      </c>
      <c r="R342" t="s">
        <v>12</v>
      </c>
      <c r="U342" t="s">
        <v>318</v>
      </c>
      <c r="V342" t="s">
        <v>12</v>
      </c>
      <c r="W342" t="s">
        <v>13</v>
      </c>
      <c r="X342" t="s">
        <v>13</v>
      </c>
      <c r="Y342" t="s">
        <v>14</v>
      </c>
      <c r="Z342" t="s">
        <v>1583</v>
      </c>
      <c r="AA342" t="s">
        <v>1459</v>
      </c>
      <c r="AB342">
        <v>92505</v>
      </c>
      <c r="AC342" t="str">
        <f t="shared" si="10"/>
        <v>10368 Campbell Ave., Riverside, CA 92505</v>
      </c>
      <c r="AD342" t="s">
        <v>17</v>
      </c>
      <c r="AE342" t="s">
        <v>1475</v>
      </c>
      <c r="AF342" t="s">
        <v>1476</v>
      </c>
      <c r="AG342" t="s">
        <v>1494</v>
      </c>
      <c r="AH342" s="2" t="s">
        <v>21</v>
      </c>
      <c r="AI342">
        <v>33.935584890000001</v>
      </c>
      <c r="AJ342">
        <v>-117.48134305000001</v>
      </c>
      <c r="AK342">
        <v>101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97</v>
      </c>
      <c r="AU342">
        <v>96</v>
      </c>
      <c r="AV342">
        <v>0</v>
      </c>
      <c r="AW342">
        <v>0</v>
      </c>
      <c r="AX342">
        <v>2</v>
      </c>
      <c r="AY342">
        <v>2</v>
      </c>
      <c r="AZ342">
        <v>2</v>
      </c>
      <c r="BA342">
        <v>2</v>
      </c>
      <c r="BB342">
        <v>0</v>
      </c>
      <c r="BC342">
        <v>0</v>
      </c>
      <c r="BD342">
        <v>36</v>
      </c>
      <c r="BE342">
        <v>35.6</v>
      </c>
      <c r="BF342">
        <v>1</v>
      </c>
      <c r="BG342">
        <v>1</v>
      </c>
      <c r="BH342">
        <v>5</v>
      </c>
      <c r="BI342">
        <v>5</v>
      </c>
      <c r="BJ342">
        <v>0</v>
      </c>
      <c r="BK342">
        <v>0</v>
      </c>
      <c r="BL342">
        <v>98</v>
      </c>
      <c r="BM342">
        <v>97</v>
      </c>
      <c r="BN342">
        <v>9</v>
      </c>
      <c r="BO342">
        <v>8.9</v>
      </c>
      <c r="BP342">
        <v>96</v>
      </c>
      <c r="BQ342">
        <v>95</v>
      </c>
      <c r="BR342" t="s">
        <v>1466</v>
      </c>
      <c r="BS342" t="s">
        <v>1459</v>
      </c>
      <c r="BX342" t="s">
        <v>1567</v>
      </c>
      <c r="BY342" t="s">
        <v>1569</v>
      </c>
      <c r="BZ342">
        <v>31670</v>
      </c>
      <c r="CA342">
        <v>-117.481343048874</v>
      </c>
      <c r="CB342">
        <v>33.935584885720303</v>
      </c>
      <c r="CD342">
        <f xml:space="preserve"> _xlfn.XLOOKUP(AB342,[1]Sheet1!B:B,[1]Sheet1!Y:Y,"Not Found")</f>
        <v>84528</v>
      </c>
      <c r="CE342">
        <f xml:space="preserve"> _xlfn.XLOOKUP(AB342,[1]Sheet1!B:B,[1]Sheet1!AA:AA, "Not Found")</f>
        <v>102683</v>
      </c>
      <c r="CH342">
        <f t="shared" ca="1" si="11"/>
        <v>2.9537450881124139E-2</v>
      </c>
    </row>
    <row r="343" spans="1:86" x14ac:dyDescent="0.3">
      <c r="A343">
        <v>5341</v>
      </c>
      <c r="B343" t="s">
        <v>0</v>
      </c>
      <c r="C343" t="s">
        <v>1584</v>
      </c>
      <c r="D343" s="3">
        <v>33669773330008</v>
      </c>
      <c r="E343" t="s">
        <v>1567</v>
      </c>
      <c r="F343" t="s">
        <v>1585</v>
      </c>
      <c r="G343" t="s">
        <v>1043</v>
      </c>
      <c r="H343" t="s">
        <v>1459</v>
      </c>
      <c r="I343" t="s">
        <v>1569</v>
      </c>
      <c r="J343" t="s">
        <v>1586</v>
      </c>
      <c r="K343" t="s">
        <v>8</v>
      </c>
      <c r="L343" t="s">
        <v>9</v>
      </c>
      <c r="M343" s="1">
        <v>29403</v>
      </c>
      <c r="O343" t="s">
        <v>8</v>
      </c>
      <c r="P343" t="s">
        <v>4</v>
      </c>
      <c r="Q343" t="s">
        <v>11</v>
      </c>
      <c r="R343" t="s">
        <v>12</v>
      </c>
      <c r="U343" t="s">
        <v>318</v>
      </c>
      <c r="V343" t="s">
        <v>12</v>
      </c>
      <c r="W343" t="s">
        <v>13</v>
      </c>
      <c r="X343" t="s">
        <v>12</v>
      </c>
      <c r="Y343" t="s">
        <v>14</v>
      </c>
      <c r="Z343" t="s">
        <v>1587</v>
      </c>
      <c r="AA343" t="s">
        <v>1459</v>
      </c>
      <c r="AB343">
        <v>92505</v>
      </c>
      <c r="AC343" t="str">
        <f t="shared" si="10"/>
        <v>4145 La Sierra Ave., Riverside, CA 92505</v>
      </c>
      <c r="AD343" t="s">
        <v>17</v>
      </c>
      <c r="AE343" t="s">
        <v>1475</v>
      </c>
      <c r="AF343" t="s">
        <v>1476</v>
      </c>
      <c r="AG343" t="s">
        <v>1494</v>
      </c>
      <c r="AH343" s="2" t="s">
        <v>21</v>
      </c>
      <c r="AI343">
        <v>33.908724880000001</v>
      </c>
      <c r="AJ343">
        <v>-117.47908905</v>
      </c>
      <c r="AK343">
        <v>1461</v>
      </c>
      <c r="AL343">
        <v>60</v>
      </c>
      <c r="AM343">
        <v>4.0999999999999996</v>
      </c>
      <c r="AN343">
        <v>2</v>
      </c>
      <c r="AO343">
        <v>0.1</v>
      </c>
      <c r="AP343">
        <v>55</v>
      </c>
      <c r="AQ343">
        <v>3.8</v>
      </c>
      <c r="AR343">
        <v>27</v>
      </c>
      <c r="AS343">
        <v>1.8</v>
      </c>
      <c r="AT343">
        <v>1196</v>
      </c>
      <c r="AU343">
        <v>81.900000000000006</v>
      </c>
      <c r="AV343">
        <v>2</v>
      </c>
      <c r="AW343">
        <v>0.1</v>
      </c>
      <c r="AX343">
        <v>101</v>
      </c>
      <c r="AY343">
        <v>6.9</v>
      </c>
      <c r="AZ343">
        <v>18</v>
      </c>
      <c r="BA343">
        <v>1.2</v>
      </c>
      <c r="BB343">
        <v>0</v>
      </c>
      <c r="BC343">
        <v>0</v>
      </c>
      <c r="BD343">
        <v>315</v>
      </c>
      <c r="BE343">
        <v>21.6</v>
      </c>
      <c r="BF343">
        <v>9</v>
      </c>
      <c r="BG343">
        <v>0.6</v>
      </c>
      <c r="BH343">
        <v>90</v>
      </c>
      <c r="BI343">
        <v>6.2</v>
      </c>
      <c r="BJ343">
        <v>0</v>
      </c>
      <c r="BK343">
        <v>0</v>
      </c>
      <c r="BL343">
        <v>1278</v>
      </c>
      <c r="BM343">
        <v>87.5</v>
      </c>
      <c r="BN343">
        <v>223</v>
      </c>
      <c r="BO343">
        <v>15.3</v>
      </c>
      <c r="BP343">
        <v>1256</v>
      </c>
      <c r="BQ343">
        <v>86</v>
      </c>
      <c r="BR343" t="s">
        <v>1466</v>
      </c>
      <c r="BS343" t="s">
        <v>1459</v>
      </c>
      <c r="BX343" t="s">
        <v>1567</v>
      </c>
      <c r="BY343" t="s">
        <v>1569</v>
      </c>
      <c r="BZ343">
        <v>31655</v>
      </c>
      <c r="CA343">
        <v>-117.479089045927</v>
      </c>
      <c r="CB343">
        <v>33.908724883075998</v>
      </c>
      <c r="CD343">
        <f xml:space="preserve"> _xlfn.XLOOKUP(AB343,[1]Sheet1!B:B,[1]Sheet1!Y:Y,"Not Found")</f>
        <v>84528</v>
      </c>
      <c r="CE343">
        <f xml:space="preserve"> _xlfn.XLOOKUP(AB343,[1]Sheet1!B:B,[1]Sheet1!AA:AA, "Not Found")</f>
        <v>102683</v>
      </c>
      <c r="CH343">
        <f t="shared" ca="1" si="11"/>
        <v>0.54849947965230805</v>
      </c>
    </row>
    <row r="344" spans="1:86" x14ac:dyDescent="0.3">
      <c r="A344">
        <v>5342</v>
      </c>
      <c r="B344" t="s">
        <v>0</v>
      </c>
      <c r="C344" t="s">
        <v>1588</v>
      </c>
      <c r="D344" s="3">
        <v>33669773334299</v>
      </c>
      <c r="E344" t="s">
        <v>1567</v>
      </c>
      <c r="F344" t="s">
        <v>1589</v>
      </c>
      <c r="G344" t="s">
        <v>1043</v>
      </c>
      <c r="H344" t="s">
        <v>1459</v>
      </c>
      <c r="I344" t="s">
        <v>1569</v>
      </c>
      <c r="J344" t="s">
        <v>1590</v>
      </c>
      <c r="K344" t="s">
        <v>8</v>
      </c>
      <c r="L344" t="s">
        <v>9</v>
      </c>
      <c r="M344" s="1">
        <v>29403</v>
      </c>
      <c r="O344" t="s">
        <v>8</v>
      </c>
      <c r="P344" t="s">
        <v>4</v>
      </c>
      <c r="Q344" t="s">
        <v>11</v>
      </c>
      <c r="R344" t="s">
        <v>12</v>
      </c>
      <c r="U344" t="s">
        <v>318</v>
      </c>
      <c r="V344" t="s">
        <v>12</v>
      </c>
      <c r="W344" t="s">
        <v>13</v>
      </c>
      <c r="X344" t="s">
        <v>12</v>
      </c>
      <c r="Y344" t="s">
        <v>14</v>
      </c>
      <c r="Z344" t="s">
        <v>1591</v>
      </c>
      <c r="AA344" t="s">
        <v>1459</v>
      </c>
      <c r="AB344">
        <v>92503</v>
      </c>
      <c r="AC344" t="str">
        <f t="shared" si="10"/>
        <v>6585 Crest Ave., Riverside, CA 92503</v>
      </c>
      <c r="AD344" t="s">
        <v>17</v>
      </c>
      <c r="AE344" t="s">
        <v>1475</v>
      </c>
      <c r="AF344" t="s">
        <v>1476</v>
      </c>
      <c r="AG344" t="s">
        <v>1494</v>
      </c>
      <c r="AH344" s="2" t="s">
        <v>21</v>
      </c>
      <c r="AI344">
        <v>33.950329889999999</v>
      </c>
      <c r="AJ344">
        <v>-117.47321605</v>
      </c>
      <c r="AK344">
        <v>1905</v>
      </c>
      <c r="AL344">
        <v>37</v>
      </c>
      <c r="AM344">
        <v>1.9</v>
      </c>
      <c r="AN344">
        <v>2</v>
      </c>
      <c r="AO344">
        <v>0.1</v>
      </c>
      <c r="AP344">
        <v>36</v>
      </c>
      <c r="AQ344">
        <v>1.9</v>
      </c>
      <c r="AR344">
        <v>6</v>
      </c>
      <c r="AS344">
        <v>0.3</v>
      </c>
      <c r="AT344">
        <v>1734</v>
      </c>
      <c r="AU344">
        <v>91</v>
      </c>
      <c r="AV344">
        <v>12</v>
      </c>
      <c r="AW344">
        <v>0.6</v>
      </c>
      <c r="AX344">
        <v>68</v>
      </c>
      <c r="AY344">
        <v>3.6</v>
      </c>
      <c r="AZ344">
        <v>10</v>
      </c>
      <c r="BA344">
        <v>0.5</v>
      </c>
      <c r="BB344">
        <v>0</v>
      </c>
      <c r="BC344">
        <v>0</v>
      </c>
      <c r="BD344">
        <v>493</v>
      </c>
      <c r="BE344">
        <v>25.9</v>
      </c>
      <c r="BF344">
        <v>13</v>
      </c>
      <c r="BG344">
        <v>0.7</v>
      </c>
      <c r="BH344">
        <v>148</v>
      </c>
      <c r="BI344">
        <v>7.8</v>
      </c>
      <c r="BJ344">
        <v>0</v>
      </c>
      <c r="BK344">
        <v>0</v>
      </c>
      <c r="BL344">
        <v>1800</v>
      </c>
      <c r="BM344">
        <v>94.5</v>
      </c>
      <c r="BN344">
        <v>266</v>
      </c>
      <c r="BO344">
        <v>14</v>
      </c>
      <c r="BP344">
        <v>1781</v>
      </c>
      <c r="BQ344">
        <v>93.5</v>
      </c>
      <c r="BR344" t="s">
        <v>1466</v>
      </c>
      <c r="BS344" t="s">
        <v>1459</v>
      </c>
      <c r="BX344" t="s">
        <v>1567</v>
      </c>
      <c r="BY344" t="s">
        <v>1569</v>
      </c>
      <c r="BZ344">
        <v>31658</v>
      </c>
      <c r="CA344">
        <v>-117.473216048485</v>
      </c>
      <c r="CB344">
        <v>33.950329888447399</v>
      </c>
      <c r="CD344">
        <f xml:space="preserve"> _xlfn.XLOOKUP(AB344,[1]Sheet1!B:B,[1]Sheet1!Y:Y,"Not Found")</f>
        <v>91523</v>
      </c>
      <c r="CE344">
        <f xml:space="preserve"> _xlfn.XLOOKUP(AB344,[1]Sheet1!B:B,[1]Sheet1!AA:AA, "Not Found")</f>
        <v>115539</v>
      </c>
      <c r="CH344">
        <f t="shared" ca="1" si="11"/>
        <v>0.49915982019045291</v>
      </c>
    </row>
    <row r="345" spans="1:86" x14ac:dyDescent="0.3">
      <c r="A345">
        <v>5343</v>
      </c>
      <c r="B345" t="s">
        <v>0</v>
      </c>
      <c r="C345" t="s">
        <v>1592</v>
      </c>
      <c r="D345" s="3">
        <v>33669773337128</v>
      </c>
      <c r="E345" t="s">
        <v>1567</v>
      </c>
      <c r="F345" t="s">
        <v>1593</v>
      </c>
      <c r="G345" t="s">
        <v>1043</v>
      </c>
      <c r="H345" t="s">
        <v>1459</v>
      </c>
      <c r="I345" t="s">
        <v>1569</v>
      </c>
      <c r="J345" t="s">
        <v>1594</v>
      </c>
      <c r="K345" t="s">
        <v>325</v>
      </c>
      <c r="L345" t="s">
        <v>9</v>
      </c>
      <c r="M345" s="1">
        <v>29403</v>
      </c>
      <c r="O345" t="s">
        <v>8</v>
      </c>
      <c r="P345" t="s">
        <v>4</v>
      </c>
      <c r="Q345" t="s">
        <v>11</v>
      </c>
      <c r="R345" t="s">
        <v>12</v>
      </c>
      <c r="U345" t="s">
        <v>318</v>
      </c>
      <c r="V345" t="s">
        <v>12</v>
      </c>
      <c r="W345" t="s">
        <v>13</v>
      </c>
      <c r="X345" t="s">
        <v>13</v>
      </c>
      <c r="Y345" t="s">
        <v>14</v>
      </c>
      <c r="Z345" t="s">
        <v>1595</v>
      </c>
      <c r="AA345" t="s">
        <v>1459</v>
      </c>
      <c r="AB345">
        <v>92503</v>
      </c>
      <c r="AC345" t="str">
        <f t="shared" si="10"/>
        <v>3606 Pierce St., Riverside, CA 92503</v>
      </c>
      <c r="AD345" t="s">
        <v>17</v>
      </c>
      <c r="AE345" t="s">
        <v>1475</v>
      </c>
      <c r="AF345" t="s">
        <v>1476</v>
      </c>
      <c r="AG345" t="s">
        <v>1494</v>
      </c>
      <c r="AH345" s="2" t="s">
        <v>21</v>
      </c>
      <c r="AI345">
        <v>33.891371880000001</v>
      </c>
      <c r="AJ345">
        <v>-117.48905705</v>
      </c>
      <c r="AK345">
        <v>136</v>
      </c>
      <c r="AL345">
        <v>2</v>
      </c>
      <c r="AM345">
        <v>1.5</v>
      </c>
      <c r="AN345">
        <v>1</v>
      </c>
      <c r="AO345">
        <v>0.7</v>
      </c>
      <c r="AP345">
        <v>2</v>
      </c>
      <c r="AQ345">
        <v>1.5</v>
      </c>
      <c r="AR345">
        <v>0</v>
      </c>
      <c r="AS345">
        <v>0</v>
      </c>
      <c r="AT345">
        <v>116</v>
      </c>
      <c r="AU345">
        <v>85.3</v>
      </c>
      <c r="AV345">
        <v>3</v>
      </c>
      <c r="AW345">
        <v>2.2000000000000002</v>
      </c>
      <c r="AX345">
        <v>10</v>
      </c>
      <c r="AY345">
        <v>7.4</v>
      </c>
      <c r="AZ345">
        <v>2</v>
      </c>
      <c r="BA345">
        <v>1.5</v>
      </c>
      <c r="BB345">
        <v>0</v>
      </c>
      <c r="BC345">
        <v>0</v>
      </c>
      <c r="BD345">
        <v>32</v>
      </c>
      <c r="BE345">
        <v>23.5</v>
      </c>
      <c r="BF345">
        <v>2</v>
      </c>
      <c r="BG345">
        <v>1.5</v>
      </c>
      <c r="BH345">
        <v>18</v>
      </c>
      <c r="BI345">
        <v>13.2</v>
      </c>
      <c r="BJ345">
        <v>0</v>
      </c>
      <c r="BK345">
        <v>0</v>
      </c>
      <c r="BL345">
        <v>131</v>
      </c>
      <c r="BM345">
        <v>96.3</v>
      </c>
      <c r="BN345">
        <v>7</v>
      </c>
      <c r="BO345">
        <v>5.0999999999999996</v>
      </c>
      <c r="BP345">
        <v>131</v>
      </c>
      <c r="BQ345">
        <v>96.3</v>
      </c>
      <c r="BR345" t="s">
        <v>1466</v>
      </c>
      <c r="BS345" t="s">
        <v>1459</v>
      </c>
      <c r="BX345" t="s">
        <v>1567</v>
      </c>
      <c r="BY345" t="s">
        <v>1569</v>
      </c>
      <c r="BZ345">
        <v>31649</v>
      </c>
      <c r="CA345">
        <v>-117.48905704622</v>
      </c>
      <c r="CB345">
        <v>33.891371880094802</v>
      </c>
      <c r="CD345">
        <f xml:space="preserve"> _xlfn.XLOOKUP(AB345,[1]Sheet1!B:B,[1]Sheet1!Y:Y,"Not Found")</f>
        <v>91523</v>
      </c>
      <c r="CE345">
        <f xml:space="preserve"> _xlfn.XLOOKUP(AB345,[1]Sheet1!B:B,[1]Sheet1!AA:AA, "Not Found")</f>
        <v>115539</v>
      </c>
      <c r="CH345">
        <f t="shared" ca="1" si="11"/>
        <v>0.86068388204333868</v>
      </c>
    </row>
    <row r="346" spans="1:86" x14ac:dyDescent="0.3">
      <c r="A346">
        <v>5344</v>
      </c>
      <c r="B346" t="s">
        <v>0</v>
      </c>
      <c r="C346" t="s">
        <v>1596</v>
      </c>
      <c r="D346" s="3">
        <v>33669776031496</v>
      </c>
      <c r="E346" t="s">
        <v>1567</v>
      </c>
      <c r="F346" t="s">
        <v>1597</v>
      </c>
      <c r="G346" t="s">
        <v>1043</v>
      </c>
      <c r="H346" t="s">
        <v>1459</v>
      </c>
      <c r="I346" t="s">
        <v>1569</v>
      </c>
      <c r="J346" t="s">
        <v>1598</v>
      </c>
      <c r="K346" t="s">
        <v>35</v>
      </c>
      <c r="L346" t="s">
        <v>9</v>
      </c>
      <c r="M346" s="1">
        <v>29403</v>
      </c>
      <c r="O346" t="s">
        <v>35</v>
      </c>
      <c r="P346" t="s">
        <v>36</v>
      </c>
      <c r="Q346" t="s">
        <v>37</v>
      </c>
      <c r="R346" t="s">
        <v>12</v>
      </c>
      <c r="U346" t="s">
        <v>12</v>
      </c>
      <c r="V346" t="s">
        <v>12</v>
      </c>
      <c r="W346" t="s">
        <v>13</v>
      </c>
      <c r="X346" t="s">
        <v>12</v>
      </c>
      <c r="Y346" t="s">
        <v>58</v>
      </c>
      <c r="Z346" t="s">
        <v>1599</v>
      </c>
      <c r="AA346" t="s">
        <v>1459</v>
      </c>
      <c r="AB346">
        <v>92503</v>
      </c>
      <c r="AC346" t="str">
        <f t="shared" si="10"/>
        <v>3350 Fillmore St., Riverside, CA 92503</v>
      </c>
      <c r="AD346" t="s">
        <v>17</v>
      </c>
      <c r="AE346" t="s">
        <v>1475</v>
      </c>
      <c r="AF346" t="s">
        <v>1476</v>
      </c>
      <c r="AG346" t="s">
        <v>1494</v>
      </c>
      <c r="AH346" s="2" t="s">
        <v>21</v>
      </c>
      <c r="AI346">
        <v>33.892448880000003</v>
      </c>
      <c r="AJ346">
        <v>-117.47766204</v>
      </c>
      <c r="AK346">
        <v>481</v>
      </c>
      <c r="AL346">
        <v>12</v>
      </c>
      <c r="AM346">
        <v>2.5</v>
      </c>
      <c r="AN346">
        <v>1</v>
      </c>
      <c r="AO346">
        <v>0.2</v>
      </c>
      <c r="AP346">
        <v>25</v>
      </c>
      <c r="AQ346">
        <v>5.2</v>
      </c>
      <c r="AR346">
        <v>7</v>
      </c>
      <c r="AS346">
        <v>1.5</v>
      </c>
      <c r="AT346">
        <v>380</v>
      </c>
      <c r="AU346">
        <v>79</v>
      </c>
      <c r="AV346">
        <v>5</v>
      </c>
      <c r="AW346">
        <v>1</v>
      </c>
      <c r="AX346">
        <v>45</v>
      </c>
      <c r="AY346">
        <v>9.4</v>
      </c>
      <c r="AZ346">
        <v>6</v>
      </c>
      <c r="BA346">
        <v>1.2</v>
      </c>
      <c r="BB346">
        <v>0</v>
      </c>
      <c r="BC346">
        <v>0</v>
      </c>
      <c r="BD346">
        <v>116</v>
      </c>
      <c r="BE346">
        <v>24.1</v>
      </c>
      <c r="BF346">
        <v>2</v>
      </c>
      <c r="BG346">
        <v>0.4</v>
      </c>
      <c r="BH346">
        <v>32</v>
      </c>
      <c r="BI346">
        <v>6.7</v>
      </c>
      <c r="BJ346">
        <v>0</v>
      </c>
      <c r="BK346">
        <v>0</v>
      </c>
      <c r="BL346">
        <v>397</v>
      </c>
      <c r="BM346">
        <v>82.5</v>
      </c>
      <c r="BN346">
        <v>39</v>
      </c>
      <c r="BO346">
        <v>8.1</v>
      </c>
      <c r="BP346">
        <v>395</v>
      </c>
      <c r="BQ346">
        <v>82.1</v>
      </c>
      <c r="BR346" t="s">
        <v>1466</v>
      </c>
      <c r="BS346" t="s">
        <v>1459</v>
      </c>
      <c r="BX346" t="s">
        <v>1567</v>
      </c>
      <c r="BY346" t="s">
        <v>1569</v>
      </c>
      <c r="BZ346">
        <v>31659</v>
      </c>
      <c r="CA346">
        <v>-117.477662043724</v>
      </c>
      <c r="CB346">
        <v>33.892448881032102</v>
      </c>
      <c r="CD346">
        <f xml:space="preserve"> _xlfn.XLOOKUP(AB346,[1]Sheet1!B:B,[1]Sheet1!Y:Y,"Not Found")</f>
        <v>91523</v>
      </c>
      <c r="CE346">
        <f xml:space="preserve"> _xlfn.XLOOKUP(AB346,[1]Sheet1!B:B,[1]Sheet1!AA:AA, "Not Found")</f>
        <v>115539</v>
      </c>
      <c r="CH346">
        <f t="shared" ca="1" si="11"/>
        <v>0.49515980770522106</v>
      </c>
    </row>
    <row r="347" spans="1:86" x14ac:dyDescent="0.3">
      <c r="A347">
        <v>5345</v>
      </c>
      <c r="B347" t="s">
        <v>0</v>
      </c>
      <c r="C347" t="s">
        <v>1600</v>
      </c>
      <c r="D347" s="3">
        <v>33669776031504</v>
      </c>
      <c r="E347" t="s">
        <v>1567</v>
      </c>
      <c r="F347" t="s">
        <v>1601</v>
      </c>
      <c r="G347" t="s">
        <v>1043</v>
      </c>
      <c r="H347" t="s">
        <v>1459</v>
      </c>
      <c r="I347" t="s">
        <v>1569</v>
      </c>
      <c r="J347" t="s">
        <v>1602</v>
      </c>
      <c r="K347" t="s">
        <v>113</v>
      </c>
      <c r="L347" t="s">
        <v>9</v>
      </c>
      <c r="M347" s="1">
        <v>29403</v>
      </c>
      <c r="O347" t="s">
        <v>113</v>
      </c>
      <c r="P347" t="s">
        <v>75</v>
      </c>
      <c r="Q347" t="s">
        <v>96</v>
      </c>
      <c r="R347" t="s">
        <v>12</v>
      </c>
      <c r="U347" t="s">
        <v>12</v>
      </c>
      <c r="V347" t="s">
        <v>12</v>
      </c>
      <c r="W347" t="s">
        <v>13</v>
      </c>
      <c r="X347" t="s">
        <v>12</v>
      </c>
      <c r="Y347" t="s">
        <v>58</v>
      </c>
      <c r="Z347" t="s">
        <v>1603</v>
      </c>
      <c r="AA347" t="s">
        <v>1459</v>
      </c>
      <c r="AB347">
        <v>92503</v>
      </c>
      <c r="AC347" t="str">
        <f t="shared" si="10"/>
        <v>11045 Arizona Ave., Riverside, CA 92503</v>
      </c>
      <c r="AD347" t="s">
        <v>17</v>
      </c>
      <c r="AE347" t="s">
        <v>1475</v>
      </c>
      <c r="AF347" t="s">
        <v>1476</v>
      </c>
      <c r="AG347" t="s">
        <v>1494</v>
      </c>
      <c r="AH347" s="2" t="s">
        <v>21</v>
      </c>
      <c r="AI347">
        <v>33.892398880000002</v>
      </c>
      <c r="AJ347">
        <v>-117.46522404</v>
      </c>
      <c r="AK347">
        <v>872</v>
      </c>
      <c r="AL347">
        <v>57</v>
      </c>
      <c r="AM347">
        <v>6.5</v>
      </c>
      <c r="AN347">
        <v>2</v>
      </c>
      <c r="AO347">
        <v>0.2</v>
      </c>
      <c r="AP347">
        <v>31</v>
      </c>
      <c r="AQ347">
        <v>3.6</v>
      </c>
      <c r="AR347">
        <v>7</v>
      </c>
      <c r="AS347">
        <v>0.8</v>
      </c>
      <c r="AT347">
        <v>691</v>
      </c>
      <c r="AU347">
        <v>79.2</v>
      </c>
      <c r="AV347">
        <v>5</v>
      </c>
      <c r="AW347">
        <v>0.6</v>
      </c>
      <c r="AX347">
        <v>66</v>
      </c>
      <c r="AY347">
        <v>7.6</v>
      </c>
      <c r="AZ347">
        <v>13</v>
      </c>
      <c r="BA347">
        <v>1.5</v>
      </c>
      <c r="BB347">
        <v>0</v>
      </c>
      <c r="BC347">
        <v>0</v>
      </c>
      <c r="BD347">
        <v>168</v>
      </c>
      <c r="BE347">
        <v>19.3</v>
      </c>
      <c r="BF347">
        <v>4</v>
      </c>
      <c r="BG347">
        <v>0.5</v>
      </c>
      <c r="BH347">
        <v>47</v>
      </c>
      <c r="BI347">
        <v>5.4</v>
      </c>
      <c r="BJ347">
        <v>0</v>
      </c>
      <c r="BK347">
        <v>0</v>
      </c>
      <c r="BL347">
        <v>773</v>
      </c>
      <c r="BM347">
        <v>88.6</v>
      </c>
      <c r="BN347">
        <v>132</v>
      </c>
      <c r="BO347">
        <v>15.1</v>
      </c>
      <c r="BP347">
        <v>770</v>
      </c>
      <c r="BQ347">
        <v>88.3</v>
      </c>
      <c r="BR347" t="s">
        <v>1466</v>
      </c>
      <c r="BS347" t="s">
        <v>1459</v>
      </c>
      <c r="BX347" t="s">
        <v>1567</v>
      </c>
      <c r="BY347" t="s">
        <v>1569</v>
      </c>
      <c r="BZ347">
        <v>31650</v>
      </c>
      <c r="CA347">
        <v>-117.46522404153799</v>
      </c>
      <c r="CB347">
        <v>33.892398881771797</v>
      </c>
      <c r="CD347">
        <f xml:space="preserve"> _xlfn.XLOOKUP(AB347,[1]Sheet1!B:B,[1]Sheet1!Y:Y,"Not Found")</f>
        <v>91523</v>
      </c>
      <c r="CE347">
        <f xml:space="preserve"> _xlfn.XLOOKUP(AB347,[1]Sheet1!B:B,[1]Sheet1!AA:AA, "Not Found")</f>
        <v>115539</v>
      </c>
      <c r="CH347">
        <f t="shared" ca="1" si="11"/>
        <v>0.78230675532394811</v>
      </c>
    </row>
    <row r="348" spans="1:86" x14ac:dyDescent="0.3">
      <c r="A348">
        <v>5346</v>
      </c>
      <c r="B348" t="s">
        <v>0</v>
      </c>
      <c r="C348" t="s">
        <v>1604</v>
      </c>
      <c r="D348" s="3">
        <v>33669776031512</v>
      </c>
      <c r="E348" t="s">
        <v>1567</v>
      </c>
      <c r="F348" t="s">
        <v>1605</v>
      </c>
      <c r="G348" t="s">
        <v>1043</v>
      </c>
      <c r="H348" t="s">
        <v>1459</v>
      </c>
      <c r="I348" t="s">
        <v>1569</v>
      </c>
      <c r="J348" t="s">
        <v>1606</v>
      </c>
      <c r="K348" t="s">
        <v>35</v>
      </c>
      <c r="L348" t="s">
        <v>9</v>
      </c>
      <c r="M348" s="1">
        <v>29403</v>
      </c>
      <c r="O348" t="s">
        <v>35</v>
      </c>
      <c r="P348" t="s">
        <v>36</v>
      </c>
      <c r="Q348" t="s">
        <v>37</v>
      </c>
      <c r="R348" t="s">
        <v>12</v>
      </c>
      <c r="U348" t="s">
        <v>12</v>
      </c>
      <c r="V348" t="s">
        <v>12</v>
      </c>
      <c r="W348" t="s">
        <v>13</v>
      </c>
      <c r="X348" t="s">
        <v>12</v>
      </c>
      <c r="Y348" t="s">
        <v>14</v>
      </c>
      <c r="Z348" t="s">
        <v>1607</v>
      </c>
      <c r="AA348" t="s">
        <v>1459</v>
      </c>
      <c r="AB348">
        <v>92503</v>
      </c>
      <c r="AC348" t="str">
        <f t="shared" si="10"/>
        <v>5891 Rutland Ave., Riverside, CA 92503</v>
      </c>
      <c r="AD348" t="s">
        <v>17</v>
      </c>
      <c r="AE348" t="s">
        <v>1475</v>
      </c>
      <c r="AF348" t="s">
        <v>1476</v>
      </c>
      <c r="AG348" t="s">
        <v>1494</v>
      </c>
      <c r="AH348" s="2" t="s">
        <v>21</v>
      </c>
      <c r="AI348">
        <v>33.941828889999996</v>
      </c>
      <c r="AJ348">
        <v>-117.46795905</v>
      </c>
      <c r="AK348">
        <v>450</v>
      </c>
      <c r="AL348">
        <v>4</v>
      </c>
      <c r="AM348">
        <v>0.9</v>
      </c>
      <c r="AN348">
        <v>0</v>
      </c>
      <c r="AO348">
        <v>0</v>
      </c>
      <c r="AP348">
        <v>1</v>
      </c>
      <c r="AQ348">
        <v>0.2</v>
      </c>
      <c r="AR348">
        <v>4</v>
      </c>
      <c r="AS348">
        <v>0.9</v>
      </c>
      <c r="AT348">
        <v>435</v>
      </c>
      <c r="AU348">
        <v>96.7</v>
      </c>
      <c r="AV348">
        <v>0</v>
      </c>
      <c r="AW348">
        <v>0</v>
      </c>
      <c r="AX348">
        <v>6</v>
      </c>
      <c r="AY348">
        <v>1.3</v>
      </c>
      <c r="AZ348">
        <v>0</v>
      </c>
      <c r="BA348">
        <v>0</v>
      </c>
      <c r="BB348">
        <v>0</v>
      </c>
      <c r="BC348">
        <v>0</v>
      </c>
      <c r="BD348">
        <v>221</v>
      </c>
      <c r="BE348">
        <v>49.1</v>
      </c>
      <c r="BF348">
        <v>5</v>
      </c>
      <c r="BG348">
        <v>1.1000000000000001</v>
      </c>
      <c r="BH348">
        <v>88</v>
      </c>
      <c r="BI348">
        <v>19.600000000000001</v>
      </c>
      <c r="BJ348">
        <v>0</v>
      </c>
      <c r="BK348">
        <v>0</v>
      </c>
      <c r="BL348">
        <v>446</v>
      </c>
      <c r="BM348">
        <v>99.1</v>
      </c>
      <c r="BN348">
        <v>49</v>
      </c>
      <c r="BO348">
        <v>10.9</v>
      </c>
      <c r="BP348">
        <v>443</v>
      </c>
      <c r="BQ348">
        <v>98.4</v>
      </c>
      <c r="BR348" t="s">
        <v>1466</v>
      </c>
      <c r="BS348" t="s">
        <v>1459</v>
      </c>
      <c r="BX348" t="s">
        <v>1567</v>
      </c>
      <c r="BY348" t="s">
        <v>1569</v>
      </c>
      <c r="BZ348">
        <v>31651</v>
      </c>
      <c r="CA348">
        <v>-117.467959046896</v>
      </c>
      <c r="CB348">
        <v>33.941828887744599</v>
      </c>
      <c r="CD348">
        <f xml:space="preserve"> _xlfn.XLOOKUP(AB348,[1]Sheet1!B:B,[1]Sheet1!Y:Y,"Not Found")</f>
        <v>91523</v>
      </c>
      <c r="CE348">
        <f xml:space="preserve"> _xlfn.XLOOKUP(AB348,[1]Sheet1!B:B,[1]Sheet1!AA:AA, "Not Found")</f>
        <v>115539</v>
      </c>
      <c r="CH348">
        <f t="shared" ca="1" si="11"/>
        <v>0.36468149783459103</v>
      </c>
    </row>
    <row r="349" spans="1:86" x14ac:dyDescent="0.3">
      <c r="A349">
        <v>5347</v>
      </c>
      <c r="B349" t="s">
        <v>0</v>
      </c>
      <c r="C349" t="s">
        <v>1608</v>
      </c>
      <c r="D349" s="3">
        <v>33669776031520</v>
      </c>
      <c r="E349" t="s">
        <v>1567</v>
      </c>
      <c r="F349" t="s">
        <v>1609</v>
      </c>
      <c r="G349" t="s">
        <v>1043</v>
      </c>
      <c r="H349" t="s">
        <v>1459</v>
      </c>
      <c r="I349" t="s">
        <v>1569</v>
      </c>
      <c r="J349" t="s">
        <v>1610</v>
      </c>
      <c r="K349" t="s">
        <v>35</v>
      </c>
      <c r="L349" t="s">
        <v>9</v>
      </c>
      <c r="M349" s="1">
        <v>29403</v>
      </c>
      <c r="O349" t="s">
        <v>35</v>
      </c>
      <c r="P349" t="s">
        <v>36</v>
      </c>
      <c r="Q349" t="s">
        <v>37</v>
      </c>
      <c r="R349" t="s">
        <v>12</v>
      </c>
      <c r="U349" t="s">
        <v>12</v>
      </c>
      <c r="V349" t="s">
        <v>12</v>
      </c>
      <c r="W349" t="s">
        <v>13</v>
      </c>
      <c r="X349" t="s">
        <v>12</v>
      </c>
      <c r="Y349" t="s">
        <v>58</v>
      </c>
      <c r="Z349" t="s">
        <v>1611</v>
      </c>
      <c r="AA349" t="s">
        <v>1459</v>
      </c>
      <c r="AB349">
        <v>92505</v>
      </c>
      <c r="AC349" t="str">
        <f t="shared" si="10"/>
        <v>10850 Collett Ave., Riverside, CA 92505</v>
      </c>
      <c r="AD349" t="s">
        <v>17</v>
      </c>
      <c r="AE349" t="s">
        <v>1475</v>
      </c>
      <c r="AF349" t="s">
        <v>1476</v>
      </c>
      <c r="AG349" t="s">
        <v>1494</v>
      </c>
      <c r="AH349" s="2" t="s">
        <v>21</v>
      </c>
      <c r="AI349">
        <v>33.913225879999999</v>
      </c>
      <c r="AJ349">
        <v>-117.47876805</v>
      </c>
      <c r="AK349">
        <v>439</v>
      </c>
      <c r="AL349">
        <v>34</v>
      </c>
      <c r="AM349">
        <v>7.7</v>
      </c>
      <c r="AN349">
        <v>1</v>
      </c>
      <c r="AO349">
        <v>0.2</v>
      </c>
      <c r="AP349">
        <v>7</v>
      </c>
      <c r="AQ349">
        <v>1.6</v>
      </c>
      <c r="AR349">
        <v>5</v>
      </c>
      <c r="AS349">
        <v>1.1000000000000001</v>
      </c>
      <c r="AT349">
        <v>356</v>
      </c>
      <c r="AU349">
        <v>81.099999999999994</v>
      </c>
      <c r="AV349">
        <v>2</v>
      </c>
      <c r="AW349">
        <v>0.5</v>
      </c>
      <c r="AX349">
        <v>23</v>
      </c>
      <c r="AY349">
        <v>5.2</v>
      </c>
      <c r="AZ349">
        <v>11</v>
      </c>
      <c r="BA349">
        <v>2.5</v>
      </c>
      <c r="BB349">
        <v>0</v>
      </c>
      <c r="BC349">
        <v>0</v>
      </c>
      <c r="BD349">
        <v>116</v>
      </c>
      <c r="BE349">
        <v>26.4</v>
      </c>
      <c r="BF349">
        <v>3</v>
      </c>
      <c r="BG349">
        <v>0.7</v>
      </c>
      <c r="BH349">
        <v>24</v>
      </c>
      <c r="BI349">
        <v>5.5</v>
      </c>
      <c r="BJ349">
        <v>0</v>
      </c>
      <c r="BK349">
        <v>0</v>
      </c>
      <c r="BL349">
        <v>401</v>
      </c>
      <c r="BM349">
        <v>91.3</v>
      </c>
      <c r="BN349">
        <v>46</v>
      </c>
      <c r="BO349">
        <v>10.5</v>
      </c>
      <c r="BP349">
        <v>399</v>
      </c>
      <c r="BQ349">
        <v>90.9</v>
      </c>
      <c r="BR349" t="s">
        <v>1466</v>
      </c>
      <c r="BS349" t="s">
        <v>1459</v>
      </c>
      <c r="BX349" t="s">
        <v>1567</v>
      </c>
      <c r="BY349" t="s">
        <v>1569</v>
      </c>
      <c r="BZ349">
        <v>31652</v>
      </c>
      <c r="CA349">
        <v>-117.478768046811</v>
      </c>
      <c r="CB349">
        <v>33.913225882692402</v>
      </c>
      <c r="CD349">
        <f xml:space="preserve"> _xlfn.XLOOKUP(AB349,[1]Sheet1!B:B,[1]Sheet1!Y:Y,"Not Found")</f>
        <v>84528</v>
      </c>
      <c r="CE349">
        <f xml:space="preserve"> _xlfn.XLOOKUP(AB349,[1]Sheet1!B:B,[1]Sheet1!AA:AA, "Not Found")</f>
        <v>102683</v>
      </c>
      <c r="CH349">
        <f t="shared" ca="1" si="11"/>
        <v>0.60428189651629438</v>
      </c>
    </row>
    <row r="350" spans="1:86" x14ac:dyDescent="0.3">
      <c r="A350">
        <v>5348</v>
      </c>
      <c r="B350" t="s">
        <v>0</v>
      </c>
      <c r="C350" t="s">
        <v>1612</v>
      </c>
      <c r="D350" s="3">
        <v>33669776031538</v>
      </c>
      <c r="E350" t="s">
        <v>1567</v>
      </c>
      <c r="F350" t="s">
        <v>1613</v>
      </c>
      <c r="G350" t="s">
        <v>1043</v>
      </c>
      <c r="H350" t="s">
        <v>1459</v>
      </c>
      <c r="I350" t="s">
        <v>1569</v>
      </c>
      <c r="J350" t="s">
        <v>1614</v>
      </c>
      <c r="K350" t="s">
        <v>35</v>
      </c>
      <c r="L350" t="s">
        <v>9</v>
      </c>
      <c r="M350" s="1">
        <v>29403</v>
      </c>
      <c r="O350" t="s">
        <v>35</v>
      </c>
      <c r="P350" t="s">
        <v>36</v>
      </c>
      <c r="Q350" t="s">
        <v>37</v>
      </c>
      <c r="R350" t="s">
        <v>12</v>
      </c>
      <c r="U350" t="s">
        <v>12</v>
      </c>
      <c r="V350" t="s">
        <v>12</v>
      </c>
      <c r="W350" t="s">
        <v>13</v>
      </c>
      <c r="X350" t="s">
        <v>12</v>
      </c>
      <c r="Y350" t="s">
        <v>14</v>
      </c>
      <c r="Z350" t="s">
        <v>1615</v>
      </c>
      <c r="AA350" t="s">
        <v>1459</v>
      </c>
      <c r="AB350">
        <v>92503</v>
      </c>
      <c r="AC350" t="str">
        <f t="shared" si="10"/>
        <v>8230 Wells Ave., Riverside, CA 92503</v>
      </c>
      <c r="AD350" t="s">
        <v>17</v>
      </c>
      <c r="AE350" t="s">
        <v>1475</v>
      </c>
      <c r="AF350" t="s">
        <v>1476</v>
      </c>
      <c r="AG350" t="s">
        <v>1494</v>
      </c>
      <c r="AH350" s="2" t="s">
        <v>21</v>
      </c>
      <c r="AI350">
        <v>33.934584889999996</v>
      </c>
      <c r="AJ350">
        <v>-117.46121005000001</v>
      </c>
      <c r="AK350">
        <v>459</v>
      </c>
      <c r="AL350">
        <v>9</v>
      </c>
      <c r="AM350">
        <v>2</v>
      </c>
      <c r="AN350">
        <v>1</v>
      </c>
      <c r="AO350">
        <v>0.2</v>
      </c>
      <c r="AP350">
        <v>10</v>
      </c>
      <c r="AQ350">
        <v>2.2000000000000002</v>
      </c>
      <c r="AR350">
        <v>3</v>
      </c>
      <c r="AS350">
        <v>0.7</v>
      </c>
      <c r="AT350">
        <v>415</v>
      </c>
      <c r="AU350">
        <v>90.4</v>
      </c>
      <c r="AV350">
        <v>2</v>
      </c>
      <c r="AW350">
        <v>0.4</v>
      </c>
      <c r="AX350">
        <v>13</v>
      </c>
      <c r="AY350">
        <v>2.8</v>
      </c>
      <c r="AZ350">
        <v>6</v>
      </c>
      <c r="BA350">
        <v>1.3</v>
      </c>
      <c r="BB350">
        <v>0</v>
      </c>
      <c r="BC350">
        <v>0</v>
      </c>
      <c r="BD350">
        <v>148</v>
      </c>
      <c r="BE350">
        <v>32.200000000000003</v>
      </c>
      <c r="BF350">
        <v>7</v>
      </c>
      <c r="BG350">
        <v>1.5</v>
      </c>
      <c r="BH350">
        <v>35</v>
      </c>
      <c r="BI350">
        <v>7.6</v>
      </c>
      <c r="BJ350">
        <v>0</v>
      </c>
      <c r="BK350">
        <v>0</v>
      </c>
      <c r="BL350">
        <v>426</v>
      </c>
      <c r="BM350">
        <v>92.8</v>
      </c>
      <c r="BN350">
        <v>90</v>
      </c>
      <c r="BO350">
        <v>19.600000000000001</v>
      </c>
      <c r="BP350">
        <v>426</v>
      </c>
      <c r="BQ350">
        <v>92.8</v>
      </c>
      <c r="BR350" t="s">
        <v>1466</v>
      </c>
      <c r="BS350" t="s">
        <v>1459</v>
      </c>
      <c r="BX350" t="s">
        <v>1567</v>
      </c>
      <c r="BY350" t="s">
        <v>1569</v>
      </c>
      <c r="BZ350">
        <v>31653</v>
      </c>
      <c r="CA350">
        <v>-117.461210045155</v>
      </c>
      <c r="CB350">
        <v>33.934584886728899</v>
      </c>
      <c r="CD350">
        <f xml:space="preserve"> _xlfn.XLOOKUP(AB350,[1]Sheet1!B:B,[1]Sheet1!Y:Y,"Not Found")</f>
        <v>91523</v>
      </c>
      <c r="CE350">
        <f xml:space="preserve"> _xlfn.XLOOKUP(AB350,[1]Sheet1!B:B,[1]Sheet1!AA:AA, "Not Found")</f>
        <v>115539</v>
      </c>
      <c r="CH350">
        <f t="shared" ca="1" si="11"/>
        <v>0.70567286799239171</v>
      </c>
    </row>
    <row r="351" spans="1:86" x14ac:dyDescent="0.3">
      <c r="A351">
        <v>5349</v>
      </c>
      <c r="B351" t="s">
        <v>0</v>
      </c>
      <c r="C351" t="s">
        <v>1616</v>
      </c>
      <c r="D351" s="3">
        <v>33669776031546</v>
      </c>
      <c r="E351" t="s">
        <v>1567</v>
      </c>
      <c r="F351" t="s">
        <v>1617</v>
      </c>
      <c r="G351" t="s">
        <v>1043</v>
      </c>
      <c r="H351" t="s">
        <v>1459</v>
      </c>
      <c r="I351" t="s">
        <v>1569</v>
      </c>
      <c r="J351" t="s">
        <v>1618</v>
      </c>
      <c r="K351" t="s">
        <v>35</v>
      </c>
      <c r="L351" t="s">
        <v>9</v>
      </c>
      <c r="M351" s="1">
        <v>29403</v>
      </c>
      <c r="O351" t="s">
        <v>35</v>
      </c>
      <c r="P351" t="s">
        <v>36</v>
      </c>
      <c r="Q351" t="s">
        <v>37</v>
      </c>
      <c r="R351" t="s">
        <v>12</v>
      </c>
      <c r="U351" t="s">
        <v>12</v>
      </c>
      <c r="V351" t="s">
        <v>12</v>
      </c>
      <c r="W351" t="s">
        <v>13</v>
      </c>
      <c r="X351" t="s">
        <v>12</v>
      </c>
      <c r="Y351" t="s">
        <v>58</v>
      </c>
      <c r="Z351" t="s">
        <v>1619</v>
      </c>
      <c r="AA351" t="s">
        <v>1459</v>
      </c>
      <c r="AB351">
        <v>92505</v>
      </c>
      <c r="AC351" t="str">
        <f t="shared" si="10"/>
        <v>10346 Keller Ave., Riverside, CA 92505</v>
      </c>
      <c r="AD351" t="s">
        <v>17</v>
      </c>
      <c r="AE351" t="s">
        <v>1475</v>
      </c>
      <c r="AF351" t="s">
        <v>1476</v>
      </c>
      <c r="AG351" t="s">
        <v>1494</v>
      </c>
      <c r="AH351" s="2" t="s">
        <v>21</v>
      </c>
      <c r="AI351">
        <v>33.932656889999997</v>
      </c>
      <c r="AJ351">
        <v>-117.47940805</v>
      </c>
      <c r="AK351">
        <v>539</v>
      </c>
      <c r="AL351">
        <v>4</v>
      </c>
      <c r="AM351">
        <v>0.7</v>
      </c>
      <c r="AN351">
        <v>0</v>
      </c>
      <c r="AO351">
        <v>0</v>
      </c>
      <c r="AP351">
        <v>3</v>
      </c>
      <c r="AQ351">
        <v>0.6</v>
      </c>
      <c r="AR351">
        <v>0</v>
      </c>
      <c r="AS351">
        <v>0</v>
      </c>
      <c r="AT351">
        <v>511</v>
      </c>
      <c r="AU351">
        <v>94.8</v>
      </c>
      <c r="AV351">
        <v>1</v>
      </c>
      <c r="AW351">
        <v>0.2</v>
      </c>
      <c r="AX351">
        <v>17</v>
      </c>
      <c r="AY351">
        <v>3.2</v>
      </c>
      <c r="AZ351">
        <v>3</v>
      </c>
      <c r="BA351">
        <v>0.6</v>
      </c>
      <c r="BB351">
        <v>0</v>
      </c>
      <c r="BC351">
        <v>0</v>
      </c>
      <c r="BD351">
        <v>195</v>
      </c>
      <c r="BE351">
        <v>36.200000000000003</v>
      </c>
      <c r="BF351">
        <v>2</v>
      </c>
      <c r="BG351">
        <v>0.4</v>
      </c>
      <c r="BH351">
        <v>42</v>
      </c>
      <c r="BI351">
        <v>7.8</v>
      </c>
      <c r="BJ351">
        <v>0</v>
      </c>
      <c r="BK351">
        <v>0</v>
      </c>
      <c r="BL351">
        <v>522</v>
      </c>
      <c r="BM351">
        <v>96.8</v>
      </c>
      <c r="BN351">
        <v>87</v>
      </c>
      <c r="BO351">
        <v>16.100000000000001</v>
      </c>
      <c r="BP351">
        <v>520</v>
      </c>
      <c r="BQ351">
        <v>96.5</v>
      </c>
      <c r="BR351" t="s">
        <v>1466</v>
      </c>
      <c r="BS351" t="s">
        <v>1459</v>
      </c>
      <c r="BX351" t="s">
        <v>1567</v>
      </c>
      <c r="BY351" t="s">
        <v>1569</v>
      </c>
      <c r="BZ351">
        <v>31654</v>
      </c>
      <c r="CA351">
        <v>-117.479408047978</v>
      </c>
      <c r="CB351">
        <v>33.932656885896499</v>
      </c>
      <c r="CD351">
        <f xml:space="preserve"> _xlfn.XLOOKUP(AB351,[1]Sheet1!B:B,[1]Sheet1!Y:Y,"Not Found")</f>
        <v>84528</v>
      </c>
      <c r="CE351">
        <f xml:space="preserve"> _xlfn.XLOOKUP(AB351,[1]Sheet1!B:B,[1]Sheet1!AA:AA, "Not Found")</f>
        <v>102683</v>
      </c>
      <c r="CH351">
        <f t="shared" ca="1" si="11"/>
        <v>0.57049449218825299</v>
      </c>
    </row>
    <row r="352" spans="1:86" x14ac:dyDescent="0.3">
      <c r="A352">
        <v>5350</v>
      </c>
      <c r="B352" t="s">
        <v>0</v>
      </c>
      <c r="C352" t="s">
        <v>1620</v>
      </c>
      <c r="D352" s="3">
        <v>33669776031553</v>
      </c>
      <c r="E352" t="s">
        <v>1567</v>
      </c>
      <c r="F352" t="s">
        <v>1621</v>
      </c>
      <c r="G352" t="s">
        <v>1043</v>
      </c>
      <c r="H352" t="s">
        <v>1459</v>
      </c>
      <c r="I352" t="s">
        <v>1569</v>
      </c>
      <c r="J352" t="s">
        <v>1622</v>
      </c>
      <c r="K352" t="s">
        <v>35</v>
      </c>
      <c r="L352" t="s">
        <v>9</v>
      </c>
      <c r="M352" s="1">
        <v>29403</v>
      </c>
      <c r="O352" t="s">
        <v>35</v>
      </c>
      <c r="P352" t="s">
        <v>36</v>
      </c>
      <c r="Q352" t="s">
        <v>37</v>
      </c>
      <c r="R352" t="s">
        <v>12</v>
      </c>
      <c r="U352" t="s">
        <v>12</v>
      </c>
      <c r="V352" t="s">
        <v>12</v>
      </c>
      <c r="W352" t="s">
        <v>13</v>
      </c>
      <c r="X352" t="s">
        <v>12</v>
      </c>
      <c r="Y352" t="s">
        <v>58</v>
      </c>
      <c r="Z352" t="s">
        <v>1623</v>
      </c>
      <c r="AA352" t="s">
        <v>1459</v>
      </c>
      <c r="AB352">
        <v>92505</v>
      </c>
      <c r="AC352" t="str">
        <f t="shared" si="10"/>
        <v>10435 Branigan Way, Riverside, CA 92505</v>
      </c>
      <c r="AD352" t="s">
        <v>17</v>
      </c>
      <c r="AE352" t="s">
        <v>1475</v>
      </c>
      <c r="AF352" t="s">
        <v>1476</v>
      </c>
      <c r="AG352" t="s">
        <v>1494</v>
      </c>
      <c r="AH352" s="2" t="s">
        <v>21</v>
      </c>
      <c r="AI352">
        <v>33.920403880000002</v>
      </c>
      <c r="AJ352">
        <v>-117.47291505</v>
      </c>
      <c r="AK352">
        <v>438</v>
      </c>
      <c r="AL352">
        <v>20</v>
      </c>
      <c r="AM352">
        <v>4.5999999999999996</v>
      </c>
      <c r="AN352">
        <v>2</v>
      </c>
      <c r="AO352">
        <v>0.5</v>
      </c>
      <c r="AP352">
        <v>6</v>
      </c>
      <c r="AQ352">
        <v>1.4</v>
      </c>
      <c r="AR352">
        <v>1</v>
      </c>
      <c r="AS352">
        <v>0.2</v>
      </c>
      <c r="AT352">
        <v>390</v>
      </c>
      <c r="AU352">
        <v>89</v>
      </c>
      <c r="AV352">
        <v>2</v>
      </c>
      <c r="AW352">
        <v>0.5</v>
      </c>
      <c r="AX352">
        <v>16</v>
      </c>
      <c r="AY352">
        <v>3.7</v>
      </c>
      <c r="AZ352">
        <v>1</v>
      </c>
      <c r="BA352">
        <v>0.2</v>
      </c>
      <c r="BB352">
        <v>0</v>
      </c>
      <c r="BC352">
        <v>0</v>
      </c>
      <c r="BD352">
        <v>132</v>
      </c>
      <c r="BE352">
        <v>30.1</v>
      </c>
      <c r="BF352">
        <v>3</v>
      </c>
      <c r="BG352">
        <v>0.7</v>
      </c>
      <c r="BH352">
        <v>19</v>
      </c>
      <c r="BI352">
        <v>4.3</v>
      </c>
      <c r="BJ352">
        <v>0</v>
      </c>
      <c r="BK352">
        <v>0</v>
      </c>
      <c r="BL352">
        <v>411</v>
      </c>
      <c r="BM352">
        <v>93.8</v>
      </c>
      <c r="BN352">
        <v>92</v>
      </c>
      <c r="BO352">
        <v>21</v>
      </c>
      <c r="BP352">
        <v>410</v>
      </c>
      <c r="BQ352">
        <v>93.6</v>
      </c>
      <c r="BR352" t="s">
        <v>1466</v>
      </c>
      <c r="BS352" t="s">
        <v>1459</v>
      </c>
      <c r="BX352" t="s">
        <v>1567</v>
      </c>
      <c r="BY352" t="s">
        <v>1569</v>
      </c>
      <c r="BZ352">
        <v>31657</v>
      </c>
      <c r="CA352">
        <v>-117.47291504629</v>
      </c>
      <c r="CB352">
        <v>33.920403883969797</v>
      </c>
      <c r="CD352">
        <f xml:space="preserve"> _xlfn.XLOOKUP(AB352,[1]Sheet1!B:B,[1]Sheet1!Y:Y,"Not Found")</f>
        <v>84528</v>
      </c>
      <c r="CE352">
        <f xml:space="preserve"> _xlfn.XLOOKUP(AB352,[1]Sheet1!B:B,[1]Sheet1!AA:AA, "Not Found")</f>
        <v>102683</v>
      </c>
      <c r="CH352">
        <f t="shared" ca="1" si="11"/>
        <v>0.72178431656639686</v>
      </c>
    </row>
    <row r="353" spans="1:86" x14ac:dyDescent="0.3">
      <c r="A353">
        <v>5351</v>
      </c>
      <c r="B353" t="s">
        <v>0</v>
      </c>
      <c r="C353" t="s">
        <v>1624</v>
      </c>
      <c r="D353" s="3">
        <v>33669776031579</v>
      </c>
      <c r="E353" t="s">
        <v>1567</v>
      </c>
      <c r="F353" t="s">
        <v>1625</v>
      </c>
      <c r="G353" t="s">
        <v>1043</v>
      </c>
      <c r="H353" t="s">
        <v>1459</v>
      </c>
      <c r="I353" t="s">
        <v>1569</v>
      </c>
      <c r="J353" t="s">
        <v>1626</v>
      </c>
      <c r="K353" t="s">
        <v>35</v>
      </c>
      <c r="L353" t="s">
        <v>9</v>
      </c>
      <c r="M353" s="1">
        <v>29403</v>
      </c>
      <c r="O353" t="s">
        <v>35</v>
      </c>
      <c r="P353" t="s">
        <v>36</v>
      </c>
      <c r="Q353" t="s">
        <v>37</v>
      </c>
      <c r="R353" t="s">
        <v>12</v>
      </c>
      <c r="U353" t="s">
        <v>12</v>
      </c>
      <c r="V353" t="s">
        <v>12</v>
      </c>
      <c r="W353" t="s">
        <v>13</v>
      </c>
      <c r="X353" t="s">
        <v>12</v>
      </c>
      <c r="Y353" t="s">
        <v>14</v>
      </c>
      <c r="Z353" t="s">
        <v>1627</v>
      </c>
      <c r="AA353" t="s">
        <v>1459</v>
      </c>
      <c r="AB353">
        <v>92503</v>
      </c>
      <c r="AC353" t="str">
        <f t="shared" si="10"/>
        <v>6601 Rutland St., Riverside, CA 92503</v>
      </c>
      <c r="AD353" t="s">
        <v>17</v>
      </c>
      <c r="AE353" t="s">
        <v>1475</v>
      </c>
      <c r="AF353" t="s">
        <v>1476</v>
      </c>
      <c r="AG353" t="s">
        <v>1494</v>
      </c>
      <c r="AH353" s="2" t="s">
        <v>21</v>
      </c>
      <c r="AI353">
        <v>33.950997889999996</v>
      </c>
      <c r="AJ353">
        <v>-117.46794205</v>
      </c>
      <c r="AK353">
        <v>728</v>
      </c>
      <c r="AL353">
        <v>10</v>
      </c>
      <c r="AM353">
        <v>1.4</v>
      </c>
      <c r="AN353">
        <v>0</v>
      </c>
      <c r="AO353">
        <v>0</v>
      </c>
      <c r="AP353">
        <v>5</v>
      </c>
      <c r="AQ353">
        <v>0.7</v>
      </c>
      <c r="AR353">
        <v>2</v>
      </c>
      <c r="AS353">
        <v>0.3</v>
      </c>
      <c r="AT353">
        <v>683</v>
      </c>
      <c r="AU353">
        <v>93.8</v>
      </c>
      <c r="AV353">
        <v>4</v>
      </c>
      <c r="AW353">
        <v>0.5</v>
      </c>
      <c r="AX353">
        <v>20</v>
      </c>
      <c r="AY353">
        <v>2.7</v>
      </c>
      <c r="AZ353">
        <v>4</v>
      </c>
      <c r="BA353">
        <v>0.5</v>
      </c>
      <c r="BB353">
        <v>0</v>
      </c>
      <c r="BC353">
        <v>0</v>
      </c>
      <c r="BD353">
        <v>304</v>
      </c>
      <c r="BE353">
        <v>41.8</v>
      </c>
      <c r="BF353">
        <v>0</v>
      </c>
      <c r="BG353">
        <v>0</v>
      </c>
      <c r="BH353">
        <v>37</v>
      </c>
      <c r="BI353">
        <v>5.0999999999999996</v>
      </c>
      <c r="BJ353">
        <v>0</v>
      </c>
      <c r="BK353">
        <v>0</v>
      </c>
      <c r="BL353">
        <v>662</v>
      </c>
      <c r="BM353">
        <v>90.9</v>
      </c>
      <c r="BN353">
        <v>57</v>
      </c>
      <c r="BO353">
        <v>7.8</v>
      </c>
      <c r="BP353">
        <v>654</v>
      </c>
      <c r="BQ353">
        <v>89.8</v>
      </c>
      <c r="BR353" t="s">
        <v>1466</v>
      </c>
      <c r="BS353" t="s">
        <v>1459</v>
      </c>
      <c r="BX353" t="s">
        <v>1567</v>
      </c>
      <c r="BY353" t="s">
        <v>1569</v>
      </c>
      <c r="BZ353">
        <v>31660</v>
      </c>
      <c r="CA353">
        <v>-117.46794204835599</v>
      </c>
      <c r="CB353">
        <v>33.950997888280398</v>
      </c>
      <c r="CD353">
        <f xml:space="preserve"> _xlfn.XLOOKUP(AB353,[1]Sheet1!B:B,[1]Sheet1!Y:Y,"Not Found")</f>
        <v>91523</v>
      </c>
      <c r="CE353">
        <f xml:space="preserve"> _xlfn.XLOOKUP(AB353,[1]Sheet1!B:B,[1]Sheet1!AA:AA, "Not Found")</f>
        <v>115539</v>
      </c>
      <c r="CH353">
        <f t="shared" ca="1" si="11"/>
        <v>0.23904229701194746</v>
      </c>
    </row>
    <row r="354" spans="1:86" x14ac:dyDescent="0.3">
      <c r="A354">
        <v>5352</v>
      </c>
      <c r="B354" t="s">
        <v>0</v>
      </c>
      <c r="C354" t="s">
        <v>1628</v>
      </c>
      <c r="D354" s="3">
        <v>33669776031587</v>
      </c>
      <c r="E354" t="s">
        <v>1567</v>
      </c>
      <c r="F354" t="s">
        <v>1629</v>
      </c>
      <c r="G354" t="s">
        <v>1043</v>
      </c>
      <c r="H354" t="s">
        <v>1459</v>
      </c>
      <c r="I354" t="s">
        <v>1569</v>
      </c>
      <c r="J354" t="s">
        <v>1630</v>
      </c>
      <c r="K354" t="s">
        <v>35</v>
      </c>
      <c r="L354" t="s">
        <v>9</v>
      </c>
      <c r="M354" s="1">
        <v>29403</v>
      </c>
      <c r="O354" t="s">
        <v>35</v>
      </c>
      <c r="P354" t="s">
        <v>36</v>
      </c>
      <c r="Q354" t="s">
        <v>37</v>
      </c>
      <c r="R354" t="s">
        <v>12</v>
      </c>
      <c r="U354" t="s">
        <v>12</v>
      </c>
      <c r="V354" t="s">
        <v>12</v>
      </c>
      <c r="W354" t="s">
        <v>13</v>
      </c>
      <c r="X354" t="s">
        <v>12</v>
      </c>
      <c r="Y354" t="s">
        <v>14</v>
      </c>
      <c r="Z354" t="s">
        <v>1631</v>
      </c>
      <c r="AA354" t="s">
        <v>1459</v>
      </c>
      <c r="AB354">
        <v>92505</v>
      </c>
      <c r="AC354" t="str">
        <f t="shared" si="10"/>
        <v>11000 Campbell Ave., Riverside, CA 92505</v>
      </c>
      <c r="AD354" t="s">
        <v>17</v>
      </c>
      <c r="AE354" t="s">
        <v>1475</v>
      </c>
      <c r="AF354" t="s">
        <v>1476</v>
      </c>
      <c r="AG354" t="s">
        <v>1494</v>
      </c>
      <c r="AH354" s="2" t="s">
        <v>21</v>
      </c>
      <c r="AI354">
        <v>33.932104879999997</v>
      </c>
      <c r="AJ354">
        <v>-117.49350604999999</v>
      </c>
      <c r="AK354">
        <v>418</v>
      </c>
      <c r="AL354">
        <v>9</v>
      </c>
      <c r="AM354">
        <v>2.2000000000000002</v>
      </c>
      <c r="AN354">
        <v>1</v>
      </c>
      <c r="AO354">
        <v>0.2</v>
      </c>
      <c r="AP354">
        <v>4</v>
      </c>
      <c r="AQ354">
        <v>1</v>
      </c>
      <c r="AR354">
        <v>4</v>
      </c>
      <c r="AS354">
        <v>1</v>
      </c>
      <c r="AT354">
        <v>369</v>
      </c>
      <c r="AU354">
        <v>88.3</v>
      </c>
      <c r="AV354">
        <v>1</v>
      </c>
      <c r="AW354">
        <v>0.2</v>
      </c>
      <c r="AX354">
        <v>19</v>
      </c>
      <c r="AY354">
        <v>4.5</v>
      </c>
      <c r="AZ354">
        <v>11</v>
      </c>
      <c r="BA354">
        <v>2.6</v>
      </c>
      <c r="BB354">
        <v>0</v>
      </c>
      <c r="BC354">
        <v>0</v>
      </c>
      <c r="BD354">
        <v>137</v>
      </c>
      <c r="BE354">
        <v>32.799999999999997</v>
      </c>
      <c r="BF354">
        <v>2</v>
      </c>
      <c r="BG354">
        <v>0.5</v>
      </c>
      <c r="BH354">
        <v>95</v>
      </c>
      <c r="BI354">
        <v>22.7</v>
      </c>
      <c r="BJ354">
        <v>0</v>
      </c>
      <c r="BK354">
        <v>0</v>
      </c>
      <c r="BL354">
        <v>383</v>
      </c>
      <c r="BM354">
        <v>91.6</v>
      </c>
      <c r="BN354">
        <v>44</v>
      </c>
      <c r="BO354">
        <v>10.5</v>
      </c>
      <c r="BP354">
        <v>383</v>
      </c>
      <c r="BQ354">
        <v>91.6</v>
      </c>
      <c r="BR354" t="s">
        <v>1466</v>
      </c>
      <c r="BS354" t="s">
        <v>1459</v>
      </c>
      <c r="BX354" t="s">
        <v>1567</v>
      </c>
      <c r="BY354" t="s">
        <v>1569</v>
      </c>
      <c r="BZ354">
        <v>31661</v>
      </c>
      <c r="CA354">
        <v>-117.493506049998</v>
      </c>
      <c r="CB354">
        <v>33.932104884647103</v>
      </c>
      <c r="CD354">
        <f xml:space="preserve"> _xlfn.XLOOKUP(AB354,[1]Sheet1!B:B,[1]Sheet1!Y:Y,"Not Found")</f>
        <v>84528</v>
      </c>
      <c r="CE354">
        <f xml:space="preserve"> _xlfn.XLOOKUP(AB354,[1]Sheet1!B:B,[1]Sheet1!AA:AA, "Not Found")</f>
        <v>102683</v>
      </c>
      <c r="CH354">
        <f t="shared" ca="1" si="11"/>
        <v>0.12020805480997598</v>
      </c>
    </row>
    <row r="355" spans="1:86" x14ac:dyDescent="0.3">
      <c r="A355">
        <v>5353</v>
      </c>
      <c r="B355" t="s">
        <v>0</v>
      </c>
      <c r="C355" t="s">
        <v>1632</v>
      </c>
      <c r="D355" s="3">
        <v>33669776031595</v>
      </c>
      <c r="E355" t="s">
        <v>1567</v>
      </c>
      <c r="F355" t="s">
        <v>1633</v>
      </c>
      <c r="G355" t="s">
        <v>1043</v>
      </c>
      <c r="H355" t="s">
        <v>1459</v>
      </c>
      <c r="I355" t="s">
        <v>1569</v>
      </c>
      <c r="J355" t="s">
        <v>1634</v>
      </c>
      <c r="K355" t="s">
        <v>113</v>
      </c>
      <c r="L355" t="s">
        <v>9</v>
      </c>
      <c r="M355" s="1">
        <v>29403</v>
      </c>
      <c r="O355" t="s">
        <v>113</v>
      </c>
      <c r="P355" t="s">
        <v>75</v>
      </c>
      <c r="Q355" t="s">
        <v>96</v>
      </c>
      <c r="R355" t="s">
        <v>12</v>
      </c>
      <c r="U355" t="s">
        <v>12</v>
      </c>
      <c r="V355" t="s">
        <v>12</v>
      </c>
      <c r="W355" t="s">
        <v>13</v>
      </c>
      <c r="X355" t="s">
        <v>12</v>
      </c>
      <c r="Y355" t="s">
        <v>58</v>
      </c>
      <c r="Z355" t="s">
        <v>1635</v>
      </c>
      <c r="AA355" t="s">
        <v>1459</v>
      </c>
      <c r="AB355">
        <v>92503</v>
      </c>
      <c r="AC355" t="str">
        <f t="shared" si="10"/>
        <v>10000 Wells Ave., Riverside, CA 92503</v>
      </c>
      <c r="AD355" t="s">
        <v>17</v>
      </c>
      <c r="AE355" t="s">
        <v>1475</v>
      </c>
      <c r="AF355" t="s">
        <v>1476</v>
      </c>
      <c r="AG355" t="s">
        <v>1494</v>
      </c>
      <c r="AH355" s="2" t="s">
        <v>21</v>
      </c>
      <c r="AI355">
        <v>33.932108890000002</v>
      </c>
      <c r="AJ355">
        <v>-117.46949705</v>
      </c>
      <c r="AK355">
        <v>783</v>
      </c>
      <c r="AL355">
        <v>13</v>
      </c>
      <c r="AM355">
        <v>1.7</v>
      </c>
      <c r="AN355">
        <v>1</v>
      </c>
      <c r="AO355">
        <v>0.1</v>
      </c>
      <c r="AP355">
        <v>7</v>
      </c>
      <c r="AQ355">
        <v>0.9</v>
      </c>
      <c r="AR355">
        <v>3</v>
      </c>
      <c r="AS355">
        <v>0.4</v>
      </c>
      <c r="AT355">
        <v>737</v>
      </c>
      <c r="AU355">
        <v>94.1</v>
      </c>
      <c r="AV355">
        <v>2</v>
      </c>
      <c r="AW355">
        <v>0.3</v>
      </c>
      <c r="AX355">
        <v>19</v>
      </c>
      <c r="AY355">
        <v>2.4</v>
      </c>
      <c r="AZ355">
        <v>1</v>
      </c>
      <c r="BA355">
        <v>0.1</v>
      </c>
      <c r="BB355">
        <v>0</v>
      </c>
      <c r="BC355">
        <v>0</v>
      </c>
      <c r="BD355">
        <v>239</v>
      </c>
      <c r="BE355">
        <v>30.5</v>
      </c>
      <c r="BF355">
        <v>5</v>
      </c>
      <c r="BG355">
        <v>0.6</v>
      </c>
      <c r="BH355">
        <v>84</v>
      </c>
      <c r="BI355">
        <v>10.7</v>
      </c>
      <c r="BJ355">
        <v>0</v>
      </c>
      <c r="BK355">
        <v>0</v>
      </c>
      <c r="BL355">
        <v>762</v>
      </c>
      <c r="BM355">
        <v>97.3</v>
      </c>
      <c r="BN355">
        <v>123</v>
      </c>
      <c r="BO355">
        <v>15.7</v>
      </c>
      <c r="BP355">
        <v>758</v>
      </c>
      <c r="BQ355">
        <v>96.8</v>
      </c>
      <c r="BR355" t="s">
        <v>1466</v>
      </c>
      <c r="BS355" t="s">
        <v>1459</v>
      </c>
      <c r="BX355" t="s">
        <v>1567</v>
      </c>
      <c r="BY355" t="s">
        <v>1569</v>
      </c>
      <c r="BZ355">
        <v>31662</v>
      </c>
      <c r="CA355">
        <v>-117.46949704611301</v>
      </c>
      <c r="CB355">
        <v>33.932108885953603</v>
      </c>
      <c r="CD355">
        <f xml:space="preserve"> _xlfn.XLOOKUP(AB355,[1]Sheet1!B:B,[1]Sheet1!Y:Y,"Not Found")</f>
        <v>91523</v>
      </c>
      <c r="CE355">
        <f xml:space="preserve"> _xlfn.XLOOKUP(AB355,[1]Sheet1!B:B,[1]Sheet1!AA:AA, "Not Found")</f>
        <v>115539</v>
      </c>
      <c r="CH355">
        <f t="shared" ca="1" si="11"/>
        <v>0.69722298726606879</v>
      </c>
    </row>
    <row r="356" spans="1:86" x14ac:dyDescent="0.3">
      <c r="A356">
        <v>5354</v>
      </c>
      <c r="B356" t="s">
        <v>0</v>
      </c>
      <c r="C356" t="s">
        <v>1636</v>
      </c>
      <c r="D356" s="3">
        <v>33669776098156</v>
      </c>
      <c r="E356" t="s">
        <v>1567</v>
      </c>
      <c r="F356" t="s">
        <v>1637</v>
      </c>
      <c r="G356" t="s">
        <v>1043</v>
      </c>
      <c r="H356" t="s">
        <v>1459</v>
      </c>
      <c r="I356" t="s">
        <v>1569</v>
      </c>
      <c r="J356" t="s">
        <v>1638</v>
      </c>
      <c r="K356" t="s">
        <v>113</v>
      </c>
      <c r="L356" t="s">
        <v>9</v>
      </c>
      <c r="M356" s="1">
        <v>29403</v>
      </c>
      <c r="O356" t="s">
        <v>113</v>
      </c>
      <c r="P356" t="s">
        <v>75</v>
      </c>
      <c r="Q356" t="s">
        <v>96</v>
      </c>
      <c r="R356" t="s">
        <v>12</v>
      </c>
      <c r="U356" t="s">
        <v>12</v>
      </c>
      <c r="V356" t="s">
        <v>12</v>
      </c>
      <c r="W356" t="s">
        <v>13</v>
      </c>
      <c r="X356" t="s">
        <v>12</v>
      </c>
      <c r="Y356" t="s">
        <v>14</v>
      </c>
      <c r="Z356" t="s">
        <v>1639</v>
      </c>
      <c r="AA356" t="s">
        <v>1459</v>
      </c>
      <c r="AB356">
        <v>92505</v>
      </c>
      <c r="AC356" t="str">
        <f t="shared" si="10"/>
        <v>11050 Arlington Ave., Riverside, CA 92505</v>
      </c>
      <c r="AD356" t="s">
        <v>17</v>
      </c>
      <c r="AE356" t="s">
        <v>1475</v>
      </c>
      <c r="AF356" t="s">
        <v>1476</v>
      </c>
      <c r="AG356" t="s">
        <v>1494</v>
      </c>
      <c r="AH356" s="2" t="s">
        <v>21</v>
      </c>
      <c r="AI356">
        <v>33.94421389</v>
      </c>
      <c r="AJ356">
        <v>-117.49914105000001</v>
      </c>
      <c r="AK356">
        <v>1023</v>
      </c>
      <c r="AL356">
        <v>19</v>
      </c>
      <c r="AM356">
        <v>1.9</v>
      </c>
      <c r="AN356">
        <v>0</v>
      </c>
      <c r="AO356">
        <v>0</v>
      </c>
      <c r="AP356">
        <v>13</v>
      </c>
      <c r="AQ356">
        <v>1.3</v>
      </c>
      <c r="AR356">
        <v>3</v>
      </c>
      <c r="AS356">
        <v>0.3</v>
      </c>
      <c r="AT356">
        <v>939</v>
      </c>
      <c r="AU356">
        <v>91.8</v>
      </c>
      <c r="AV356">
        <v>2</v>
      </c>
      <c r="AW356">
        <v>0.2</v>
      </c>
      <c r="AX356">
        <v>36</v>
      </c>
      <c r="AY356">
        <v>3.5</v>
      </c>
      <c r="AZ356">
        <v>11</v>
      </c>
      <c r="BA356">
        <v>1.1000000000000001</v>
      </c>
      <c r="BB356">
        <v>0</v>
      </c>
      <c r="BC356">
        <v>0</v>
      </c>
      <c r="BD356">
        <v>268</v>
      </c>
      <c r="BE356">
        <v>26.2</v>
      </c>
      <c r="BF356">
        <v>3</v>
      </c>
      <c r="BG356">
        <v>0.3</v>
      </c>
      <c r="BH356">
        <v>99</v>
      </c>
      <c r="BI356">
        <v>9.6999999999999993</v>
      </c>
      <c r="BJ356">
        <v>0</v>
      </c>
      <c r="BK356">
        <v>0</v>
      </c>
      <c r="BL356">
        <v>930</v>
      </c>
      <c r="BM356">
        <v>90.9</v>
      </c>
      <c r="BN356">
        <v>155</v>
      </c>
      <c r="BO356">
        <v>15.2</v>
      </c>
      <c r="BP356">
        <v>923</v>
      </c>
      <c r="BQ356">
        <v>90.2</v>
      </c>
      <c r="BR356" t="s">
        <v>1466</v>
      </c>
      <c r="BS356" t="s">
        <v>1459</v>
      </c>
      <c r="BX356" t="s">
        <v>1567</v>
      </c>
      <c r="BY356" t="s">
        <v>1569</v>
      </c>
      <c r="BZ356">
        <v>31656</v>
      </c>
      <c r="CA356">
        <v>-117.499141052189</v>
      </c>
      <c r="CB356">
        <v>33.944213886443599</v>
      </c>
      <c r="CD356">
        <f xml:space="preserve"> _xlfn.XLOOKUP(AB356,[1]Sheet1!B:B,[1]Sheet1!Y:Y,"Not Found")</f>
        <v>84528</v>
      </c>
      <c r="CE356">
        <f xml:space="preserve"> _xlfn.XLOOKUP(AB356,[1]Sheet1!B:B,[1]Sheet1!AA:AA, "Not Found")</f>
        <v>102683</v>
      </c>
      <c r="CH356">
        <f t="shared" ca="1" si="11"/>
        <v>0.7249660824386186</v>
      </c>
    </row>
    <row r="357" spans="1:86" x14ac:dyDescent="0.3">
      <c r="A357">
        <v>5355</v>
      </c>
      <c r="B357" t="s">
        <v>0</v>
      </c>
      <c r="C357" t="s">
        <v>1640</v>
      </c>
      <c r="D357" s="3">
        <v>33669776106074</v>
      </c>
      <c r="E357" t="s">
        <v>1567</v>
      </c>
      <c r="F357" t="s">
        <v>1641</v>
      </c>
      <c r="G357" t="s">
        <v>1043</v>
      </c>
      <c r="H357" t="s">
        <v>1459</v>
      </c>
      <c r="I357" t="s">
        <v>1569</v>
      </c>
      <c r="J357" t="s">
        <v>1642</v>
      </c>
      <c r="K357" t="s">
        <v>35</v>
      </c>
      <c r="L357" t="s">
        <v>9</v>
      </c>
      <c r="M357" s="1">
        <v>29403</v>
      </c>
      <c r="O357" t="s">
        <v>35</v>
      </c>
      <c r="P357" t="s">
        <v>36</v>
      </c>
      <c r="Q357" t="s">
        <v>37</v>
      </c>
      <c r="R357" t="s">
        <v>12</v>
      </c>
      <c r="U357" t="s">
        <v>12</v>
      </c>
      <c r="V357" t="s">
        <v>12</v>
      </c>
      <c r="W357" t="s">
        <v>12</v>
      </c>
      <c r="X357" t="s">
        <v>12</v>
      </c>
      <c r="Y357" t="s">
        <v>58</v>
      </c>
      <c r="Z357" t="s">
        <v>1643</v>
      </c>
      <c r="AA357" t="s">
        <v>1459</v>
      </c>
      <c r="AB357">
        <v>92505</v>
      </c>
      <c r="AC357" t="str">
        <f t="shared" si="10"/>
        <v>4100 Golden Ave., Riverside, CA 92505</v>
      </c>
      <c r="AD357" t="s">
        <v>17</v>
      </c>
      <c r="AE357" t="s">
        <v>1475</v>
      </c>
      <c r="AF357" t="s">
        <v>1476</v>
      </c>
      <c r="AG357" t="s">
        <v>1494</v>
      </c>
      <c r="AH357" s="2" t="s">
        <v>21</v>
      </c>
      <c r="AI357">
        <v>33.905343879999997</v>
      </c>
      <c r="AJ357">
        <v>-117.48544305</v>
      </c>
      <c r="AK357">
        <v>518</v>
      </c>
      <c r="AL357">
        <v>26</v>
      </c>
      <c r="AM357">
        <v>5</v>
      </c>
      <c r="AN357">
        <v>3</v>
      </c>
      <c r="AO357">
        <v>0.6</v>
      </c>
      <c r="AP357">
        <v>43</v>
      </c>
      <c r="AQ357">
        <v>8.3000000000000007</v>
      </c>
      <c r="AR357">
        <v>8</v>
      </c>
      <c r="AS357">
        <v>1.5</v>
      </c>
      <c r="AT357">
        <v>359</v>
      </c>
      <c r="AU357">
        <v>69.3</v>
      </c>
      <c r="AV357">
        <v>6</v>
      </c>
      <c r="AW357">
        <v>1.2</v>
      </c>
      <c r="AX357">
        <v>49</v>
      </c>
      <c r="AY357">
        <v>9.5</v>
      </c>
      <c r="AZ357">
        <v>24</v>
      </c>
      <c r="BA357">
        <v>4.5999999999999996</v>
      </c>
      <c r="BB357">
        <v>0</v>
      </c>
      <c r="BC357">
        <v>0</v>
      </c>
      <c r="BD357">
        <v>67</v>
      </c>
      <c r="BE357">
        <v>12.9</v>
      </c>
      <c r="BF357">
        <v>1</v>
      </c>
      <c r="BG357">
        <v>0.2</v>
      </c>
      <c r="BH357">
        <v>8</v>
      </c>
      <c r="BI357">
        <v>1.5</v>
      </c>
      <c r="BJ357">
        <v>0</v>
      </c>
      <c r="BK357">
        <v>0</v>
      </c>
      <c r="BL357">
        <v>394</v>
      </c>
      <c r="BM357">
        <v>76.099999999999994</v>
      </c>
      <c r="BN357">
        <v>46</v>
      </c>
      <c r="BO357">
        <v>8.9</v>
      </c>
      <c r="BP357">
        <v>393</v>
      </c>
      <c r="BQ357">
        <v>75.900000000000006</v>
      </c>
      <c r="BR357" t="s">
        <v>1466</v>
      </c>
      <c r="BS357" t="s">
        <v>1459</v>
      </c>
      <c r="BX357" t="s">
        <v>1567</v>
      </c>
      <c r="BY357" t="s">
        <v>1569</v>
      </c>
      <c r="BZ357">
        <v>31664</v>
      </c>
      <c r="CA357">
        <v>-117.485443046688</v>
      </c>
      <c r="CB357">
        <v>33.9053438822827</v>
      </c>
      <c r="CD357">
        <f xml:space="preserve"> _xlfn.XLOOKUP(AB357,[1]Sheet1!B:B,[1]Sheet1!Y:Y,"Not Found")</f>
        <v>84528</v>
      </c>
      <c r="CE357">
        <f xml:space="preserve"> _xlfn.XLOOKUP(AB357,[1]Sheet1!B:B,[1]Sheet1!AA:AA, "Not Found")</f>
        <v>102683</v>
      </c>
      <c r="CH357">
        <f t="shared" ca="1" si="11"/>
        <v>0.71679156309045644</v>
      </c>
    </row>
    <row r="358" spans="1:86" x14ac:dyDescent="0.3">
      <c r="A358">
        <v>5356</v>
      </c>
      <c r="B358" t="s">
        <v>0</v>
      </c>
      <c r="C358" t="s">
        <v>1644</v>
      </c>
      <c r="D358" s="3">
        <v>33669776107304</v>
      </c>
      <c r="E358" t="s">
        <v>1567</v>
      </c>
      <c r="F358" t="s">
        <v>1645</v>
      </c>
      <c r="G358" t="s">
        <v>1043</v>
      </c>
      <c r="H358" t="s">
        <v>1459</v>
      </c>
      <c r="I358" t="s">
        <v>1569</v>
      </c>
      <c r="J358" t="s">
        <v>1646</v>
      </c>
      <c r="K358" t="s">
        <v>35</v>
      </c>
      <c r="L358" t="s">
        <v>9</v>
      </c>
      <c r="M358" s="1">
        <v>29403</v>
      </c>
      <c r="O358" t="s">
        <v>35</v>
      </c>
      <c r="P358" t="s">
        <v>36</v>
      </c>
      <c r="Q358" t="s">
        <v>37</v>
      </c>
      <c r="R358" t="s">
        <v>12</v>
      </c>
      <c r="U358" t="s">
        <v>12</v>
      </c>
      <c r="V358" t="s">
        <v>12</v>
      </c>
      <c r="W358" t="s">
        <v>12</v>
      </c>
      <c r="X358" t="s">
        <v>12</v>
      </c>
      <c r="Y358" t="s">
        <v>58</v>
      </c>
      <c r="Z358" t="s">
        <v>1647</v>
      </c>
      <c r="AA358" t="s">
        <v>1512</v>
      </c>
      <c r="AB358">
        <v>91719</v>
      </c>
      <c r="AC358" t="str">
        <f t="shared" si="10"/>
        <v>550 Hamilton Dr., Corona, CA 91719</v>
      </c>
      <c r="AD358" t="s">
        <v>17</v>
      </c>
      <c r="AE358" t="s">
        <v>1513</v>
      </c>
      <c r="AF358" t="s">
        <v>1476</v>
      </c>
      <c r="AG358" t="s">
        <v>1494</v>
      </c>
      <c r="AH358" t="s">
        <v>895</v>
      </c>
      <c r="AI358">
        <v>33.894297880000003</v>
      </c>
      <c r="AJ358">
        <v>-117.51446805</v>
      </c>
      <c r="AK358">
        <v>610</v>
      </c>
      <c r="AL358">
        <v>52</v>
      </c>
      <c r="AM358">
        <v>8.5</v>
      </c>
      <c r="AN358">
        <v>0</v>
      </c>
      <c r="AO358">
        <v>0</v>
      </c>
      <c r="AP358">
        <v>54</v>
      </c>
      <c r="AQ358">
        <v>8.9</v>
      </c>
      <c r="AR358">
        <v>24</v>
      </c>
      <c r="AS358">
        <v>3.9</v>
      </c>
      <c r="AT358">
        <v>365</v>
      </c>
      <c r="AU358">
        <v>59.8</v>
      </c>
      <c r="AV358">
        <v>3</v>
      </c>
      <c r="AW358">
        <v>0.5</v>
      </c>
      <c r="AX358">
        <v>73</v>
      </c>
      <c r="AY358">
        <v>12</v>
      </c>
      <c r="AZ358">
        <v>39</v>
      </c>
      <c r="BA358">
        <v>6.4</v>
      </c>
      <c r="BB358">
        <v>0</v>
      </c>
      <c r="BC358">
        <v>0</v>
      </c>
      <c r="BD358">
        <v>96</v>
      </c>
      <c r="BE358">
        <v>15.7</v>
      </c>
      <c r="BF358">
        <v>3</v>
      </c>
      <c r="BG358">
        <v>0.5</v>
      </c>
      <c r="BH358">
        <v>29</v>
      </c>
      <c r="BI358">
        <v>4.8</v>
      </c>
      <c r="BJ358">
        <v>0</v>
      </c>
      <c r="BK358">
        <v>0</v>
      </c>
      <c r="BL358">
        <v>463</v>
      </c>
      <c r="BM358">
        <v>75.900000000000006</v>
      </c>
      <c r="BN358">
        <v>148</v>
      </c>
      <c r="BO358">
        <v>24.3</v>
      </c>
      <c r="BP358">
        <v>457</v>
      </c>
      <c r="BQ358">
        <v>74.900000000000006</v>
      </c>
      <c r="BR358" t="s">
        <v>1466</v>
      </c>
      <c r="BS358" t="s">
        <v>1459</v>
      </c>
      <c r="BX358" t="s">
        <v>1567</v>
      </c>
      <c r="BY358" t="s">
        <v>1569</v>
      </c>
      <c r="BZ358">
        <v>31665</v>
      </c>
      <c r="CA358">
        <v>-117.51446805101899</v>
      </c>
      <c r="CB358">
        <v>33.894297879248597</v>
      </c>
      <c r="CD358" t="str">
        <f xml:space="preserve"> _xlfn.XLOOKUP(AB358,[1]Sheet1!B:B,[1]Sheet1!Y:Y,"Not Found")</f>
        <v>Not Found</v>
      </c>
      <c r="CE358" t="str">
        <f xml:space="preserve"> _xlfn.XLOOKUP(AB358,[1]Sheet1!B:B,[1]Sheet1!AA:AA, "Not Found")</f>
        <v>Not Found</v>
      </c>
      <c r="CH358">
        <f t="shared" ca="1" si="11"/>
        <v>0.62732865930472881</v>
      </c>
    </row>
    <row r="359" spans="1:86" x14ac:dyDescent="0.3">
      <c r="A359">
        <v>5357</v>
      </c>
      <c r="B359" t="s">
        <v>0</v>
      </c>
      <c r="C359" t="s">
        <v>1648</v>
      </c>
      <c r="D359" s="3">
        <v>33669776108104</v>
      </c>
      <c r="E359" t="s">
        <v>1567</v>
      </c>
      <c r="F359" t="s">
        <v>1649</v>
      </c>
      <c r="G359" t="s">
        <v>1043</v>
      </c>
      <c r="H359" t="s">
        <v>1459</v>
      </c>
      <c r="I359" t="s">
        <v>1569</v>
      </c>
      <c r="J359" t="s">
        <v>1382</v>
      </c>
      <c r="K359" t="s">
        <v>35</v>
      </c>
      <c r="L359" t="s">
        <v>9</v>
      </c>
      <c r="M359" s="1">
        <v>29403</v>
      </c>
      <c r="O359" t="s">
        <v>35</v>
      </c>
      <c r="P359" t="s">
        <v>36</v>
      </c>
      <c r="Q359" t="s">
        <v>37</v>
      </c>
      <c r="R359" t="s">
        <v>12</v>
      </c>
      <c r="U359" t="s">
        <v>12</v>
      </c>
      <c r="V359" t="s">
        <v>12</v>
      </c>
      <c r="W359" t="s">
        <v>13</v>
      </c>
      <c r="X359" t="s">
        <v>12</v>
      </c>
      <c r="Y359" t="s">
        <v>14</v>
      </c>
      <c r="Z359" t="s">
        <v>1650</v>
      </c>
      <c r="AA359" t="s">
        <v>1459</v>
      </c>
      <c r="AB359">
        <v>92505</v>
      </c>
      <c r="AC359" t="str">
        <f t="shared" si="10"/>
        <v>11750 Gramercy Pl., Riverside, CA 92505</v>
      </c>
      <c r="AD359" t="s">
        <v>17</v>
      </c>
      <c r="AE359" t="s">
        <v>1513</v>
      </c>
      <c r="AF359" t="s">
        <v>1476</v>
      </c>
      <c r="AG359" t="s">
        <v>1494</v>
      </c>
      <c r="AH359" s="2" t="s">
        <v>21</v>
      </c>
      <c r="AI359">
        <v>33.921528879999997</v>
      </c>
      <c r="AJ359">
        <v>-117.50633605</v>
      </c>
      <c r="AK359">
        <v>660</v>
      </c>
      <c r="AL359">
        <v>9</v>
      </c>
      <c r="AM359">
        <v>1.4</v>
      </c>
      <c r="AN359">
        <v>0</v>
      </c>
      <c r="AO359">
        <v>0</v>
      </c>
      <c r="AP359">
        <v>5</v>
      </c>
      <c r="AQ359">
        <v>0.8</v>
      </c>
      <c r="AR359">
        <v>3</v>
      </c>
      <c r="AS359">
        <v>0.5</v>
      </c>
      <c r="AT359">
        <v>590</v>
      </c>
      <c r="AU359">
        <v>89.4</v>
      </c>
      <c r="AV359">
        <v>3</v>
      </c>
      <c r="AW359">
        <v>0.5</v>
      </c>
      <c r="AX359">
        <v>39</v>
      </c>
      <c r="AY359">
        <v>5.9</v>
      </c>
      <c r="AZ359">
        <v>11</v>
      </c>
      <c r="BA359">
        <v>1.7</v>
      </c>
      <c r="BB359">
        <v>0</v>
      </c>
      <c r="BC359">
        <v>0</v>
      </c>
      <c r="BD359">
        <v>235</v>
      </c>
      <c r="BE359">
        <v>35.6</v>
      </c>
      <c r="BF359">
        <v>2</v>
      </c>
      <c r="BG359">
        <v>0.3</v>
      </c>
      <c r="BH359">
        <v>45</v>
      </c>
      <c r="BI359">
        <v>6.8</v>
      </c>
      <c r="BJ359">
        <v>0</v>
      </c>
      <c r="BK359">
        <v>0</v>
      </c>
      <c r="BL359">
        <v>543</v>
      </c>
      <c r="BM359">
        <v>82.3</v>
      </c>
      <c r="BN359">
        <v>86</v>
      </c>
      <c r="BO359">
        <v>13</v>
      </c>
      <c r="BP359">
        <v>542</v>
      </c>
      <c r="BQ359">
        <v>82.1</v>
      </c>
      <c r="BR359" t="s">
        <v>1466</v>
      </c>
      <c r="BS359" t="s">
        <v>1459</v>
      </c>
      <c r="BX359" t="s">
        <v>1567</v>
      </c>
      <c r="BY359" t="s">
        <v>1569</v>
      </c>
      <c r="BZ359">
        <v>31666</v>
      </c>
      <c r="CA359">
        <v>-117.506336051546</v>
      </c>
      <c r="CB359">
        <v>33.921528883431201</v>
      </c>
      <c r="CD359">
        <f xml:space="preserve"> _xlfn.XLOOKUP(AB359,[1]Sheet1!B:B,[1]Sheet1!Y:Y,"Not Found")</f>
        <v>84528</v>
      </c>
      <c r="CE359">
        <f xml:space="preserve"> _xlfn.XLOOKUP(AB359,[1]Sheet1!B:B,[1]Sheet1!AA:AA, "Not Found")</f>
        <v>102683</v>
      </c>
      <c r="CH359">
        <f t="shared" ca="1" si="11"/>
        <v>0.84604139122215483</v>
      </c>
    </row>
    <row r="360" spans="1:86" x14ac:dyDescent="0.3">
      <c r="A360">
        <v>5358</v>
      </c>
      <c r="B360" t="s">
        <v>0</v>
      </c>
      <c r="C360" t="s">
        <v>1651</v>
      </c>
      <c r="D360" s="3">
        <v>33669776116339</v>
      </c>
      <c r="E360" t="s">
        <v>1567</v>
      </c>
      <c r="F360" t="s">
        <v>1652</v>
      </c>
      <c r="G360" t="s">
        <v>1043</v>
      </c>
      <c r="H360" t="s">
        <v>1459</v>
      </c>
      <c r="I360" t="s">
        <v>1569</v>
      </c>
      <c r="J360" t="s">
        <v>1653</v>
      </c>
      <c r="K360" t="s">
        <v>35</v>
      </c>
      <c r="L360" t="s">
        <v>9</v>
      </c>
      <c r="M360" s="1">
        <v>36342</v>
      </c>
      <c r="O360" t="s">
        <v>35</v>
      </c>
      <c r="P360" t="s">
        <v>36</v>
      </c>
      <c r="Q360" t="s">
        <v>37</v>
      </c>
      <c r="R360" t="s">
        <v>12</v>
      </c>
      <c r="U360" t="s">
        <v>12</v>
      </c>
      <c r="V360" t="s">
        <v>12</v>
      </c>
      <c r="W360" t="s">
        <v>13</v>
      </c>
      <c r="X360" t="s">
        <v>12</v>
      </c>
      <c r="Y360" t="s">
        <v>58</v>
      </c>
      <c r="Z360" t="s">
        <v>1654</v>
      </c>
      <c r="AA360" t="s">
        <v>1459</v>
      </c>
      <c r="AB360">
        <v>92505</v>
      </c>
      <c r="AC360" t="str">
        <f t="shared" si="10"/>
        <v>6411 Mitchell Ave., Riverside, CA 92505</v>
      </c>
      <c r="AD360" t="s">
        <v>17</v>
      </c>
      <c r="AE360" t="s">
        <v>1475</v>
      </c>
      <c r="AF360" t="s">
        <v>1476</v>
      </c>
      <c r="AG360" t="s">
        <v>1494</v>
      </c>
      <c r="AH360" s="2" t="s">
        <v>21</v>
      </c>
      <c r="AI360">
        <v>33.945452889999999</v>
      </c>
      <c r="AJ360">
        <v>-117.49017805</v>
      </c>
      <c r="AK360">
        <v>382</v>
      </c>
      <c r="AL360">
        <v>6</v>
      </c>
      <c r="AM360">
        <v>1.6</v>
      </c>
      <c r="AN360">
        <v>1</v>
      </c>
      <c r="AO360">
        <v>0.3</v>
      </c>
      <c r="AP360">
        <v>11</v>
      </c>
      <c r="AQ360">
        <v>2.9</v>
      </c>
      <c r="AR360">
        <v>2</v>
      </c>
      <c r="AS360">
        <v>0.5</v>
      </c>
      <c r="AT360">
        <v>319</v>
      </c>
      <c r="AU360">
        <v>83.5</v>
      </c>
      <c r="AV360">
        <v>3</v>
      </c>
      <c r="AW360">
        <v>0.8</v>
      </c>
      <c r="AX360">
        <v>32</v>
      </c>
      <c r="AY360">
        <v>8.4</v>
      </c>
      <c r="AZ360">
        <v>8</v>
      </c>
      <c r="BA360">
        <v>2.1</v>
      </c>
      <c r="BB360">
        <v>0</v>
      </c>
      <c r="BC360">
        <v>0</v>
      </c>
      <c r="BD360">
        <v>103</v>
      </c>
      <c r="BE360">
        <v>27</v>
      </c>
      <c r="BF360">
        <v>8</v>
      </c>
      <c r="BG360">
        <v>2.1</v>
      </c>
      <c r="BH360">
        <v>17</v>
      </c>
      <c r="BI360">
        <v>4.5</v>
      </c>
      <c r="BJ360">
        <v>0</v>
      </c>
      <c r="BK360">
        <v>0</v>
      </c>
      <c r="BL360">
        <v>347</v>
      </c>
      <c r="BM360">
        <v>90.8</v>
      </c>
      <c r="BN360">
        <v>67</v>
      </c>
      <c r="BO360">
        <v>17.5</v>
      </c>
      <c r="BP360">
        <v>347</v>
      </c>
      <c r="BQ360">
        <v>90.8</v>
      </c>
      <c r="BR360" t="s">
        <v>1466</v>
      </c>
      <c r="BS360" t="s">
        <v>1459</v>
      </c>
      <c r="BX360" t="s">
        <v>1567</v>
      </c>
      <c r="BY360" t="s">
        <v>1569</v>
      </c>
      <c r="BZ360">
        <v>31663</v>
      </c>
      <c r="CA360">
        <v>-117.490178049682</v>
      </c>
      <c r="CB360">
        <v>33.945452886946697</v>
      </c>
      <c r="CD360">
        <f xml:space="preserve"> _xlfn.XLOOKUP(AB360,[1]Sheet1!B:B,[1]Sheet1!Y:Y,"Not Found")</f>
        <v>84528</v>
      </c>
      <c r="CE360">
        <f xml:space="preserve"> _xlfn.XLOOKUP(AB360,[1]Sheet1!B:B,[1]Sheet1!AA:AA, "Not Found")</f>
        <v>102683</v>
      </c>
      <c r="CH360">
        <f t="shared" ca="1" si="11"/>
        <v>0.58350126627937271</v>
      </c>
    </row>
    <row r="361" spans="1:86" x14ac:dyDescent="0.3">
      <c r="A361">
        <v>5359</v>
      </c>
      <c r="B361" t="s">
        <v>0</v>
      </c>
      <c r="C361" t="s">
        <v>1655</v>
      </c>
      <c r="D361" s="3">
        <v>33669776120109</v>
      </c>
      <c r="E361" t="s">
        <v>1567</v>
      </c>
      <c r="F361" t="s">
        <v>1656</v>
      </c>
      <c r="G361" t="s">
        <v>1043</v>
      </c>
      <c r="H361" t="s">
        <v>1459</v>
      </c>
      <c r="I361" t="s">
        <v>1569</v>
      </c>
      <c r="J361" t="s">
        <v>1657</v>
      </c>
      <c r="K361" t="s">
        <v>113</v>
      </c>
      <c r="L361" t="s">
        <v>9</v>
      </c>
      <c r="M361" s="1">
        <v>37502</v>
      </c>
      <c r="O361" t="s">
        <v>113</v>
      </c>
      <c r="P361" t="s">
        <v>75</v>
      </c>
      <c r="Q361" t="s">
        <v>96</v>
      </c>
      <c r="R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58</v>
      </c>
      <c r="Z361" t="s">
        <v>1658</v>
      </c>
      <c r="AA361" t="s">
        <v>1459</v>
      </c>
      <c r="AB361">
        <v>92503</v>
      </c>
      <c r="AC361" t="str">
        <f t="shared" si="10"/>
        <v>3754 Harvill Ln., Riverside, CA 92503</v>
      </c>
      <c r="AD361" t="s">
        <v>17</v>
      </c>
      <c r="AE361" t="s">
        <v>1475</v>
      </c>
      <c r="AF361" t="s">
        <v>1476</v>
      </c>
      <c r="AG361" t="s">
        <v>1494</v>
      </c>
      <c r="AH361" t="s">
        <v>225</v>
      </c>
      <c r="AI361">
        <v>33.883329879999998</v>
      </c>
      <c r="AJ361">
        <v>-117.50657305</v>
      </c>
      <c r="AK361">
        <v>1165</v>
      </c>
      <c r="AL361">
        <v>79</v>
      </c>
      <c r="AM361">
        <v>6.8</v>
      </c>
      <c r="AN361">
        <v>3</v>
      </c>
      <c r="AO361">
        <v>0.3</v>
      </c>
      <c r="AP361">
        <v>76</v>
      </c>
      <c r="AQ361">
        <v>6.5</v>
      </c>
      <c r="AR361">
        <v>38</v>
      </c>
      <c r="AS361">
        <v>3.3</v>
      </c>
      <c r="AT361">
        <v>794</v>
      </c>
      <c r="AU361">
        <v>68.2</v>
      </c>
      <c r="AV361">
        <v>9</v>
      </c>
      <c r="AW361">
        <v>0.8</v>
      </c>
      <c r="AX361">
        <v>139</v>
      </c>
      <c r="AY361">
        <v>11.9</v>
      </c>
      <c r="AZ361">
        <v>27</v>
      </c>
      <c r="BA361">
        <v>2.2999999999999998</v>
      </c>
      <c r="BB361">
        <v>0</v>
      </c>
      <c r="BC361">
        <v>0</v>
      </c>
      <c r="BD361">
        <v>145</v>
      </c>
      <c r="BE361">
        <v>12.4</v>
      </c>
      <c r="BF361">
        <v>9</v>
      </c>
      <c r="BG361">
        <v>0.8</v>
      </c>
      <c r="BH361">
        <v>33</v>
      </c>
      <c r="BI361">
        <v>2.8</v>
      </c>
      <c r="BJ361">
        <v>0</v>
      </c>
      <c r="BK361">
        <v>0</v>
      </c>
      <c r="BL361">
        <v>897</v>
      </c>
      <c r="BM361">
        <v>77</v>
      </c>
      <c r="BN361">
        <v>163</v>
      </c>
      <c r="BO361">
        <v>14</v>
      </c>
      <c r="BP361">
        <v>892</v>
      </c>
      <c r="BQ361">
        <v>76.599999999999994</v>
      </c>
      <c r="BR361" t="s">
        <v>1466</v>
      </c>
      <c r="BS361" t="s">
        <v>1459</v>
      </c>
      <c r="BX361" t="s">
        <v>1567</v>
      </c>
      <c r="BY361" t="s">
        <v>1569</v>
      </c>
      <c r="BZ361">
        <v>31667</v>
      </c>
      <c r="CA361">
        <v>-117.50657304937501</v>
      </c>
      <c r="CB361">
        <v>33.883329878187098</v>
      </c>
      <c r="CD361">
        <f xml:space="preserve"> _xlfn.XLOOKUP(AB361,[1]Sheet1!B:B,[1]Sheet1!Y:Y,"Not Found")</f>
        <v>91523</v>
      </c>
      <c r="CE361">
        <f xml:space="preserve"> _xlfn.XLOOKUP(AB361,[1]Sheet1!B:B,[1]Sheet1!AA:AA, "Not Found")</f>
        <v>115539</v>
      </c>
      <c r="CH361">
        <f t="shared" ca="1" si="11"/>
        <v>0.12153041698117328</v>
      </c>
    </row>
    <row r="362" spans="1:86" x14ac:dyDescent="0.3">
      <c r="A362">
        <v>5360</v>
      </c>
      <c r="B362" t="s">
        <v>0</v>
      </c>
      <c r="C362" t="s">
        <v>1659</v>
      </c>
      <c r="D362" s="3">
        <v>33669850116236</v>
      </c>
      <c r="E362" t="s">
        <v>1660</v>
      </c>
      <c r="F362" t="s">
        <v>1661</v>
      </c>
      <c r="G362" t="s">
        <v>1043</v>
      </c>
      <c r="H362" t="s">
        <v>1459</v>
      </c>
      <c r="I362" t="s">
        <v>1662</v>
      </c>
      <c r="J362" t="s">
        <v>1663</v>
      </c>
      <c r="K362" t="s">
        <v>308</v>
      </c>
      <c r="L362" t="s">
        <v>9</v>
      </c>
      <c r="M362" s="1">
        <v>39264</v>
      </c>
      <c r="O362" t="s">
        <v>35</v>
      </c>
      <c r="P362" t="s">
        <v>36</v>
      </c>
      <c r="Q362" t="s">
        <v>36</v>
      </c>
      <c r="R362" t="s">
        <v>12</v>
      </c>
      <c r="U362" t="s">
        <v>12</v>
      </c>
      <c r="W362" t="s">
        <v>12</v>
      </c>
      <c r="X362" t="s">
        <v>12</v>
      </c>
      <c r="Z362" t="s">
        <v>1664</v>
      </c>
      <c r="AA362" t="s">
        <v>1665</v>
      </c>
      <c r="AB362">
        <v>92220</v>
      </c>
      <c r="AC362" t="str">
        <f t="shared" si="10"/>
        <v>671 North Florida St., Banning, CA 92220</v>
      </c>
      <c r="AD362" t="s">
        <v>17</v>
      </c>
      <c r="AE362" t="s">
        <v>1486</v>
      </c>
      <c r="AF362" t="s">
        <v>884</v>
      </c>
      <c r="AG362" t="s">
        <v>237</v>
      </c>
      <c r="AH362" t="s">
        <v>225</v>
      </c>
      <c r="AI362">
        <v>33.932145920000004</v>
      </c>
      <c r="AJ362">
        <v>-116.87045793999999</v>
      </c>
      <c r="AK362">
        <v>80</v>
      </c>
      <c r="AL362">
        <v>4</v>
      </c>
      <c r="AM362">
        <v>5</v>
      </c>
      <c r="AN362">
        <v>0</v>
      </c>
      <c r="AO362">
        <v>0</v>
      </c>
      <c r="AP362">
        <v>1</v>
      </c>
      <c r="AQ362">
        <v>1.2</v>
      </c>
      <c r="AR362">
        <v>0</v>
      </c>
      <c r="AS362">
        <v>0</v>
      </c>
      <c r="AT362">
        <v>60</v>
      </c>
      <c r="AU362">
        <v>75</v>
      </c>
      <c r="AV362">
        <v>0</v>
      </c>
      <c r="AW362">
        <v>0</v>
      </c>
      <c r="AX362">
        <v>9</v>
      </c>
      <c r="AY362">
        <v>11.2</v>
      </c>
      <c r="AZ362">
        <v>6</v>
      </c>
      <c r="BA362">
        <v>7.5</v>
      </c>
      <c r="BB362">
        <v>0</v>
      </c>
      <c r="BC362">
        <v>0</v>
      </c>
      <c r="BD362">
        <v>18</v>
      </c>
      <c r="BE362">
        <v>22.5</v>
      </c>
      <c r="BF362">
        <v>0</v>
      </c>
      <c r="BG362">
        <v>0</v>
      </c>
      <c r="BH362">
        <v>3</v>
      </c>
      <c r="BI362">
        <v>3.8</v>
      </c>
      <c r="BJ362">
        <v>0</v>
      </c>
      <c r="BK362">
        <v>0</v>
      </c>
      <c r="BL362">
        <v>71</v>
      </c>
      <c r="BM362">
        <v>88.8</v>
      </c>
      <c r="BN362">
        <v>11</v>
      </c>
      <c r="BO362">
        <v>13.8</v>
      </c>
      <c r="BP362">
        <v>71</v>
      </c>
      <c r="BQ362">
        <v>88.8</v>
      </c>
      <c r="BR362" t="s">
        <v>1466</v>
      </c>
      <c r="BS362" t="s">
        <v>1459</v>
      </c>
      <c r="BX362" t="s">
        <v>1660</v>
      </c>
      <c r="BY362" t="s">
        <v>1662</v>
      </c>
      <c r="BZ362">
        <v>32041</v>
      </c>
      <c r="CA362">
        <v>-116.870457941566</v>
      </c>
      <c r="CB362">
        <v>33.932145918607702</v>
      </c>
      <c r="CD362">
        <f xml:space="preserve"> _xlfn.XLOOKUP(AB362,[1]Sheet1!B:B,[1]Sheet1!Y:Y,"Not Found")</f>
        <v>59116</v>
      </c>
      <c r="CE362">
        <f xml:space="preserve"> _xlfn.XLOOKUP(AB362,[1]Sheet1!B:B,[1]Sheet1!AA:AA, "Not Found")</f>
        <v>82409</v>
      </c>
      <c r="CH362">
        <f t="shared" ca="1" si="11"/>
        <v>0.11562840242487116</v>
      </c>
    </row>
    <row r="363" spans="1:86" x14ac:dyDescent="0.3">
      <c r="A363">
        <v>5361</v>
      </c>
      <c r="B363" t="s">
        <v>0</v>
      </c>
      <c r="C363" t="s">
        <v>1666</v>
      </c>
      <c r="D363" s="3">
        <v>33669853330214</v>
      </c>
      <c r="E363" t="s">
        <v>1660</v>
      </c>
      <c r="F363" t="s">
        <v>1667</v>
      </c>
      <c r="G363" t="s">
        <v>1043</v>
      </c>
      <c r="H363" t="s">
        <v>1459</v>
      </c>
      <c r="I363" t="s">
        <v>1662</v>
      </c>
      <c r="J363" t="s">
        <v>1668</v>
      </c>
      <c r="K363" t="s">
        <v>8</v>
      </c>
      <c r="L363" t="s">
        <v>9</v>
      </c>
      <c r="M363" s="1">
        <v>29403</v>
      </c>
      <c r="O363" t="s">
        <v>8</v>
      </c>
      <c r="P363" t="s">
        <v>4</v>
      </c>
      <c r="Q363" t="s">
        <v>11</v>
      </c>
      <c r="R363" t="s">
        <v>12</v>
      </c>
      <c r="U363" t="s">
        <v>12</v>
      </c>
      <c r="V363" t="s">
        <v>12</v>
      </c>
      <c r="W363" t="s">
        <v>13</v>
      </c>
      <c r="X363" t="s">
        <v>12</v>
      </c>
      <c r="Y363" t="s">
        <v>30</v>
      </c>
      <c r="Z363" t="s">
        <v>1669</v>
      </c>
      <c r="AA363" t="s">
        <v>1665</v>
      </c>
      <c r="AB363">
        <v>92220</v>
      </c>
      <c r="AC363" t="str">
        <f t="shared" si="10"/>
        <v>100 West Westward, Banning, CA 92220</v>
      </c>
      <c r="AD363" t="s">
        <v>17</v>
      </c>
      <c r="AE363" t="s">
        <v>1486</v>
      </c>
      <c r="AF363" t="s">
        <v>884</v>
      </c>
      <c r="AG363" t="s">
        <v>237</v>
      </c>
      <c r="AH363" t="s">
        <v>602</v>
      </c>
      <c r="AI363">
        <v>33.917204920000003</v>
      </c>
      <c r="AJ363">
        <v>-116.87821194</v>
      </c>
      <c r="AK363">
        <v>1146</v>
      </c>
      <c r="AL363">
        <v>70</v>
      </c>
      <c r="AM363">
        <v>6.1</v>
      </c>
      <c r="AN363">
        <v>26</v>
      </c>
      <c r="AO363">
        <v>2.2999999999999998</v>
      </c>
      <c r="AP363">
        <v>35</v>
      </c>
      <c r="AQ363">
        <v>3.1</v>
      </c>
      <c r="AR363">
        <v>8</v>
      </c>
      <c r="AS363">
        <v>0.7</v>
      </c>
      <c r="AT363">
        <v>869</v>
      </c>
      <c r="AU363">
        <v>75.8</v>
      </c>
      <c r="AV363">
        <v>0</v>
      </c>
      <c r="AW363">
        <v>0</v>
      </c>
      <c r="AX363">
        <v>95</v>
      </c>
      <c r="AY363">
        <v>8.3000000000000007</v>
      </c>
      <c r="AZ363">
        <v>43</v>
      </c>
      <c r="BA363">
        <v>3.8</v>
      </c>
      <c r="BB363">
        <v>0</v>
      </c>
      <c r="BC363">
        <v>0</v>
      </c>
      <c r="BD363">
        <v>205</v>
      </c>
      <c r="BE363">
        <v>17.899999999999999</v>
      </c>
      <c r="BF363">
        <v>18</v>
      </c>
      <c r="BG363">
        <v>1.6</v>
      </c>
      <c r="BH363">
        <v>119</v>
      </c>
      <c r="BI363">
        <v>10.4</v>
      </c>
      <c r="BJ363">
        <v>0</v>
      </c>
      <c r="BK363">
        <v>0</v>
      </c>
      <c r="BL363">
        <v>1023</v>
      </c>
      <c r="BM363">
        <v>89.3</v>
      </c>
      <c r="BN363">
        <v>207</v>
      </c>
      <c r="BO363">
        <v>18.100000000000001</v>
      </c>
      <c r="BP363">
        <v>1001</v>
      </c>
      <c r="BQ363">
        <v>87.3</v>
      </c>
      <c r="BR363" t="s">
        <v>1466</v>
      </c>
      <c r="BS363" t="s">
        <v>1459</v>
      </c>
      <c r="BX363" t="s">
        <v>1660</v>
      </c>
      <c r="BY363" t="s">
        <v>1662</v>
      </c>
      <c r="BZ363">
        <v>32033</v>
      </c>
      <c r="CA363">
        <v>-116.878211942579</v>
      </c>
      <c r="CB363">
        <v>33.9172049165796</v>
      </c>
      <c r="CD363">
        <f xml:space="preserve"> _xlfn.XLOOKUP(AB363,[1]Sheet1!B:B,[1]Sheet1!Y:Y,"Not Found")</f>
        <v>59116</v>
      </c>
      <c r="CE363">
        <f xml:space="preserve"> _xlfn.XLOOKUP(AB363,[1]Sheet1!B:B,[1]Sheet1!AA:AA, "Not Found")</f>
        <v>82409</v>
      </c>
      <c r="CH363">
        <f t="shared" ca="1" si="11"/>
        <v>5.0107568444946793E-2</v>
      </c>
    </row>
    <row r="364" spans="1:86" x14ac:dyDescent="0.3">
      <c r="A364">
        <v>5362</v>
      </c>
      <c r="B364" t="s">
        <v>0</v>
      </c>
      <c r="C364" t="s">
        <v>1670</v>
      </c>
      <c r="D364" s="3">
        <v>33669853330222</v>
      </c>
      <c r="E364" t="s">
        <v>1660</v>
      </c>
      <c r="F364" t="s">
        <v>1671</v>
      </c>
      <c r="G364" t="s">
        <v>1043</v>
      </c>
      <c r="H364" t="s">
        <v>1459</v>
      </c>
      <c r="I364" t="s">
        <v>1662</v>
      </c>
      <c r="J364" t="s">
        <v>1672</v>
      </c>
      <c r="K364" t="s">
        <v>325</v>
      </c>
      <c r="L364" t="s">
        <v>9</v>
      </c>
      <c r="M364" s="1">
        <v>29403</v>
      </c>
      <c r="O364" t="s">
        <v>8</v>
      </c>
      <c r="P364" t="s">
        <v>4</v>
      </c>
      <c r="Q364" t="s">
        <v>11</v>
      </c>
      <c r="R364" t="s">
        <v>12</v>
      </c>
      <c r="U364" t="s">
        <v>12</v>
      </c>
      <c r="V364" t="s">
        <v>12</v>
      </c>
      <c r="W364" t="s">
        <v>13</v>
      </c>
      <c r="X364" t="s">
        <v>13</v>
      </c>
      <c r="Y364" t="s">
        <v>326</v>
      </c>
      <c r="Z364" t="s">
        <v>1673</v>
      </c>
      <c r="AA364" t="s">
        <v>1665</v>
      </c>
      <c r="AB364">
        <v>92220</v>
      </c>
      <c r="AC364" t="str">
        <f t="shared" si="10"/>
        <v>1151 West Wilson St., Banning, CA 92220</v>
      </c>
      <c r="AD364" t="s">
        <v>17</v>
      </c>
      <c r="AE364" t="s">
        <v>1486</v>
      </c>
      <c r="AF364" t="s">
        <v>884</v>
      </c>
      <c r="AG364" t="s">
        <v>237</v>
      </c>
      <c r="AH364" t="s">
        <v>225</v>
      </c>
      <c r="AI364">
        <v>33.933304919999998</v>
      </c>
      <c r="AJ364">
        <v>-116.88961195</v>
      </c>
      <c r="AK364">
        <v>76</v>
      </c>
      <c r="AL364">
        <v>6</v>
      </c>
      <c r="AM364">
        <v>7.9</v>
      </c>
      <c r="AN364">
        <v>5</v>
      </c>
      <c r="AO364">
        <v>6.6</v>
      </c>
      <c r="AP364">
        <v>3</v>
      </c>
      <c r="AQ364">
        <v>3.9</v>
      </c>
      <c r="AR364">
        <v>0</v>
      </c>
      <c r="AS364">
        <v>0</v>
      </c>
      <c r="AT364">
        <v>53</v>
      </c>
      <c r="AU364">
        <v>69.7</v>
      </c>
      <c r="AV364">
        <v>1</v>
      </c>
      <c r="AW364">
        <v>1.3</v>
      </c>
      <c r="AX364">
        <v>1</v>
      </c>
      <c r="AY364">
        <v>1.3</v>
      </c>
      <c r="AZ364">
        <v>7</v>
      </c>
      <c r="BA364">
        <v>9.1999999999999993</v>
      </c>
      <c r="BB364">
        <v>0</v>
      </c>
      <c r="BC364">
        <v>0</v>
      </c>
      <c r="BD364">
        <v>4</v>
      </c>
      <c r="BE364">
        <v>5.3</v>
      </c>
      <c r="BF364">
        <v>2</v>
      </c>
      <c r="BG364">
        <v>2.6</v>
      </c>
      <c r="BH364">
        <v>7</v>
      </c>
      <c r="BI364">
        <v>9.1999999999999993</v>
      </c>
      <c r="BJ364">
        <v>0</v>
      </c>
      <c r="BK364">
        <v>0</v>
      </c>
      <c r="BL364">
        <v>65</v>
      </c>
      <c r="BM364">
        <v>85.5</v>
      </c>
      <c r="BN364">
        <v>17</v>
      </c>
      <c r="BO364">
        <v>22.4</v>
      </c>
      <c r="BP364">
        <v>65</v>
      </c>
      <c r="BQ364">
        <v>85.5</v>
      </c>
      <c r="BR364" t="s">
        <v>1466</v>
      </c>
      <c r="BS364" t="s">
        <v>1459</v>
      </c>
      <c r="BX364" t="s">
        <v>1660</v>
      </c>
      <c r="BY364" t="s">
        <v>1662</v>
      </c>
      <c r="BZ364">
        <v>32037</v>
      </c>
      <c r="CA364">
        <v>-116.88961194605101</v>
      </c>
      <c r="CB364">
        <v>33.9333049186069</v>
      </c>
      <c r="CD364">
        <f xml:space="preserve"> _xlfn.XLOOKUP(AB364,[1]Sheet1!B:B,[1]Sheet1!Y:Y,"Not Found")</f>
        <v>59116</v>
      </c>
      <c r="CE364">
        <f xml:space="preserve"> _xlfn.XLOOKUP(AB364,[1]Sheet1!B:B,[1]Sheet1!AA:AA, "Not Found")</f>
        <v>82409</v>
      </c>
      <c r="CH364">
        <f t="shared" ca="1" si="11"/>
        <v>0.9061312252368332</v>
      </c>
    </row>
    <row r="365" spans="1:86" x14ac:dyDescent="0.3">
      <c r="A365">
        <v>5363</v>
      </c>
      <c r="B365" t="s">
        <v>0</v>
      </c>
      <c r="C365" t="s">
        <v>1674</v>
      </c>
      <c r="D365" s="3">
        <v>33669853330974</v>
      </c>
      <c r="E365" t="s">
        <v>1660</v>
      </c>
      <c r="F365" t="s">
        <v>1675</v>
      </c>
      <c r="G365" t="s">
        <v>1043</v>
      </c>
      <c r="H365" t="s">
        <v>1459</v>
      </c>
      <c r="I365" t="s">
        <v>1662</v>
      </c>
      <c r="J365" t="s">
        <v>1676</v>
      </c>
      <c r="K365" t="s">
        <v>340</v>
      </c>
      <c r="L365" t="s">
        <v>9</v>
      </c>
      <c r="M365" s="1">
        <v>36774</v>
      </c>
      <c r="O365" t="s">
        <v>341</v>
      </c>
      <c r="P365" t="s">
        <v>36</v>
      </c>
      <c r="Q365" t="s">
        <v>11</v>
      </c>
      <c r="R365" t="s">
        <v>12</v>
      </c>
      <c r="U365" t="s">
        <v>12</v>
      </c>
      <c r="V365" t="s">
        <v>12</v>
      </c>
      <c r="W365" t="s">
        <v>13</v>
      </c>
      <c r="X365" t="s">
        <v>13</v>
      </c>
      <c r="Y365" t="s">
        <v>14</v>
      </c>
      <c r="Z365" t="s">
        <v>1673</v>
      </c>
      <c r="AA365" t="s">
        <v>1665</v>
      </c>
      <c r="AB365">
        <v>92220</v>
      </c>
      <c r="AC365" t="str">
        <f t="shared" si="10"/>
        <v>1151 West Wilson St., Banning, CA 92220</v>
      </c>
      <c r="AD365" t="s">
        <v>17</v>
      </c>
      <c r="AE365" t="s">
        <v>1486</v>
      </c>
      <c r="AF365" t="s">
        <v>884</v>
      </c>
      <c r="AG365" t="s">
        <v>237</v>
      </c>
      <c r="AH365" t="s">
        <v>225</v>
      </c>
      <c r="AI365">
        <v>33.930304919999998</v>
      </c>
      <c r="AJ365">
        <v>-116.87521194</v>
      </c>
      <c r="AK365">
        <v>96</v>
      </c>
      <c r="AL365">
        <v>10</v>
      </c>
      <c r="AM365">
        <v>10.4</v>
      </c>
      <c r="AN365">
        <v>4</v>
      </c>
      <c r="AO365">
        <v>4.2</v>
      </c>
      <c r="AP365">
        <v>1</v>
      </c>
      <c r="AQ365">
        <v>1</v>
      </c>
      <c r="AR365">
        <v>0</v>
      </c>
      <c r="AS365">
        <v>0</v>
      </c>
      <c r="AT365">
        <v>69</v>
      </c>
      <c r="AU365">
        <v>71.900000000000006</v>
      </c>
      <c r="AV365">
        <v>1</v>
      </c>
      <c r="AW365">
        <v>1</v>
      </c>
      <c r="AX365">
        <v>9</v>
      </c>
      <c r="AY365">
        <v>9.4</v>
      </c>
      <c r="AZ365">
        <v>2</v>
      </c>
      <c r="BA365">
        <v>2.1</v>
      </c>
      <c r="BB365">
        <v>0</v>
      </c>
      <c r="BC365">
        <v>0</v>
      </c>
      <c r="BD365">
        <v>16</v>
      </c>
      <c r="BE365">
        <v>16.7</v>
      </c>
      <c r="BF365">
        <v>2</v>
      </c>
      <c r="BG365">
        <v>2.1</v>
      </c>
      <c r="BH365">
        <v>10</v>
      </c>
      <c r="BI365">
        <v>10.4</v>
      </c>
      <c r="BJ365">
        <v>0</v>
      </c>
      <c r="BK365">
        <v>0</v>
      </c>
      <c r="BL365">
        <v>84</v>
      </c>
      <c r="BM365">
        <v>87.5</v>
      </c>
      <c r="BN365">
        <v>26</v>
      </c>
      <c r="BO365">
        <v>27.1</v>
      </c>
      <c r="BP365">
        <v>81</v>
      </c>
      <c r="BQ365">
        <v>84.4</v>
      </c>
      <c r="BR365" t="s">
        <v>1466</v>
      </c>
      <c r="BS365" t="s">
        <v>1459</v>
      </c>
      <c r="BX365" t="s">
        <v>1660</v>
      </c>
      <c r="BY365" t="s">
        <v>1662</v>
      </c>
      <c r="BZ365">
        <v>32039</v>
      </c>
      <c r="CA365">
        <v>-116.875211943477</v>
      </c>
      <c r="CB365">
        <v>33.930304918855498</v>
      </c>
      <c r="CD365">
        <f xml:space="preserve"> _xlfn.XLOOKUP(AB365,[1]Sheet1!B:B,[1]Sheet1!Y:Y,"Not Found")</f>
        <v>59116</v>
      </c>
      <c r="CE365">
        <f xml:space="preserve"> _xlfn.XLOOKUP(AB365,[1]Sheet1!B:B,[1]Sheet1!AA:AA, "Not Found")</f>
        <v>82409</v>
      </c>
      <c r="CH365">
        <f t="shared" ca="1" si="11"/>
        <v>0.54893106222430199</v>
      </c>
    </row>
    <row r="366" spans="1:86" x14ac:dyDescent="0.3">
      <c r="A366">
        <v>5364</v>
      </c>
      <c r="B366" t="s">
        <v>0</v>
      </c>
      <c r="C366" t="s">
        <v>1677</v>
      </c>
      <c r="D366" s="3">
        <v>33669856031603</v>
      </c>
      <c r="E366" t="s">
        <v>1660</v>
      </c>
      <c r="F366" t="s">
        <v>1678</v>
      </c>
      <c r="G366" t="s">
        <v>1043</v>
      </c>
      <c r="H366" t="s">
        <v>1459</v>
      </c>
      <c r="I366" t="s">
        <v>1662</v>
      </c>
      <c r="J366" t="s">
        <v>1679</v>
      </c>
      <c r="K366" t="s">
        <v>35</v>
      </c>
      <c r="L366" t="s">
        <v>9</v>
      </c>
      <c r="M366" s="1">
        <v>29403</v>
      </c>
      <c r="O366" t="s">
        <v>35</v>
      </c>
      <c r="P366" t="s">
        <v>36</v>
      </c>
      <c r="Q366" t="s">
        <v>37</v>
      </c>
      <c r="R366" t="s">
        <v>12</v>
      </c>
      <c r="U366" t="s">
        <v>12</v>
      </c>
      <c r="V366" t="s">
        <v>12</v>
      </c>
      <c r="W366" t="s">
        <v>13</v>
      </c>
      <c r="X366" t="s">
        <v>12</v>
      </c>
      <c r="Y366" t="s">
        <v>58</v>
      </c>
      <c r="Z366" t="s">
        <v>1680</v>
      </c>
      <c r="AA366" t="s">
        <v>1681</v>
      </c>
      <c r="AB366">
        <v>92230</v>
      </c>
      <c r="AC366" t="str">
        <f t="shared" si="10"/>
        <v>50575 Carmen Ave., Cabazon, CA 92230</v>
      </c>
      <c r="AD366" t="s">
        <v>17</v>
      </c>
      <c r="AE366" t="s">
        <v>1486</v>
      </c>
      <c r="AF366" t="s">
        <v>884</v>
      </c>
      <c r="AG366" t="s">
        <v>237</v>
      </c>
      <c r="AH366" t="s">
        <v>602</v>
      </c>
      <c r="AI366">
        <v>33.909904920000002</v>
      </c>
      <c r="AJ366">
        <v>-116.78011192</v>
      </c>
      <c r="AK366">
        <v>262</v>
      </c>
      <c r="AL366">
        <v>6</v>
      </c>
      <c r="AM366">
        <v>2.2999999999999998</v>
      </c>
      <c r="AN366">
        <v>6</v>
      </c>
      <c r="AO366">
        <v>2.2999999999999998</v>
      </c>
      <c r="AP366">
        <v>0</v>
      </c>
      <c r="AQ366">
        <v>0</v>
      </c>
      <c r="AR366">
        <v>0</v>
      </c>
      <c r="AS366">
        <v>0</v>
      </c>
      <c r="AT366">
        <v>200</v>
      </c>
      <c r="AU366">
        <v>76.3</v>
      </c>
      <c r="AV366">
        <v>0</v>
      </c>
      <c r="AW366">
        <v>0</v>
      </c>
      <c r="AX366">
        <v>42</v>
      </c>
      <c r="AY366">
        <v>16</v>
      </c>
      <c r="AZ366">
        <v>8</v>
      </c>
      <c r="BA366">
        <v>3.1</v>
      </c>
      <c r="BB366">
        <v>0</v>
      </c>
      <c r="BC366">
        <v>0</v>
      </c>
      <c r="BD366">
        <v>40</v>
      </c>
      <c r="BE366">
        <v>15.3</v>
      </c>
      <c r="BF366">
        <v>3</v>
      </c>
      <c r="BG366">
        <v>1.1000000000000001</v>
      </c>
      <c r="BH366">
        <v>15</v>
      </c>
      <c r="BI366">
        <v>5.7</v>
      </c>
      <c r="BJ366">
        <v>0</v>
      </c>
      <c r="BK366">
        <v>0</v>
      </c>
      <c r="BL366">
        <v>233</v>
      </c>
      <c r="BM366">
        <v>88.9</v>
      </c>
      <c r="BN366">
        <v>30</v>
      </c>
      <c r="BO366">
        <v>11.5</v>
      </c>
      <c r="BP366">
        <v>230</v>
      </c>
      <c r="BQ366">
        <v>87.8</v>
      </c>
      <c r="BR366" t="s">
        <v>1466</v>
      </c>
      <c r="BS366" t="s">
        <v>1459</v>
      </c>
      <c r="BX366" t="s">
        <v>1660</v>
      </c>
      <c r="BY366" t="s">
        <v>1662</v>
      </c>
      <c r="BZ366">
        <v>32040</v>
      </c>
      <c r="CA366">
        <v>-116.780111924652</v>
      </c>
      <c r="CB366">
        <v>33.909904922300399</v>
      </c>
      <c r="CD366">
        <f xml:space="preserve"> _xlfn.XLOOKUP(AB366,[1]Sheet1!B:B,[1]Sheet1!Y:Y,"Not Found")</f>
        <v>90068</v>
      </c>
      <c r="CE366">
        <f xml:space="preserve"> _xlfn.XLOOKUP(AB366,[1]Sheet1!B:B,[1]Sheet1!AA:AA, "Not Found")</f>
        <v>92821</v>
      </c>
      <c r="CH366">
        <f t="shared" ca="1" si="11"/>
        <v>0.79049400580436646</v>
      </c>
    </row>
    <row r="367" spans="1:86" x14ac:dyDescent="0.3">
      <c r="A367">
        <v>5365</v>
      </c>
      <c r="B367" t="s">
        <v>0</v>
      </c>
      <c r="C367" t="s">
        <v>1682</v>
      </c>
      <c r="D367" s="3">
        <v>33669856031611</v>
      </c>
      <c r="E367" t="s">
        <v>1660</v>
      </c>
      <c r="F367" t="s">
        <v>1683</v>
      </c>
      <c r="G367" t="s">
        <v>1043</v>
      </c>
      <c r="H367" t="s">
        <v>1459</v>
      </c>
      <c r="I367" t="s">
        <v>1662</v>
      </c>
      <c r="J367" t="s">
        <v>1684</v>
      </c>
      <c r="K367" t="s">
        <v>35</v>
      </c>
      <c r="L367" t="s">
        <v>9</v>
      </c>
      <c r="M367" s="1">
        <v>10775</v>
      </c>
      <c r="O367" t="s">
        <v>35</v>
      </c>
      <c r="P367" t="s">
        <v>36</v>
      </c>
      <c r="Q367" t="s">
        <v>37</v>
      </c>
      <c r="R367" t="s">
        <v>12</v>
      </c>
      <c r="U367" t="s">
        <v>12</v>
      </c>
      <c r="V367" t="s">
        <v>12</v>
      </c>
      <c r="W367" t="s">
        <v>13</v>
      </c>
      <c r="X367" t="s">
        <v>12</v>
      </c>
      <c r="Y367" t="s">
        <v>14</v>
      </c>
      <c r="Z367" t="s">
        <v>1685</v>
      </c>
      <c r="AA367" t="s">
        <v>1665</v>
      </c>
      <c r="AB367">
        <v>92220</v>
      </c>
      <c r="AC367" t="str">
        <f t="shared" si="10"/>
        <v>295 North San Gorgonio Ave., Banning, CA 92220</v>
      </c>
      <c r="AD367" t="s">
        <v>17</v>
      </c>
      <c r="AE367" t="s">
        <v>1486</v>
      </c>
      <c r="AF367" t="s">
        <v>884</v>
      </c>
      <c r="AG367" t="s">
        <v>237</v>
      </c>
      <c r="AH367" t="s">
        <v>225</v>
      </c>
      <c r="AI367">
        <v>33.928504920000002</v>
      </c>
      <c r="AJ367">
        <v>-116.87801193999999</v>
      </c>
      <c r="AK367">
        <v>754</v>
      </c>
      <c r="AL367">
        <v>46</v>
      </c>
      <c r="AM367">
        <v>6.1</v>
      </c>
      <c r="AN367">
        <v>6</v>
      </c>
      <c r="AO367">
        <v>0.8</v>
      </c>
      <c r="AP367">
        <v>27</v>
      </c>
      <c r="AQ367">
        <v>3.6</v>
      </c>
      <c r="AR367">
        <v>7</v>
      </c>
      <c r="AS367">
        <v>0.9</v>
      </c>
      <c r="AT367">
        <v>604</v>
      </c>
      <c r="AU367">
        <v>80.099999999999994</v>
      </c>
      <c r="AV367">
        <v>0</v>
      </c>
      <c r="AW367">
        <v>0</v>
      </c>
      <c r="AX367">
        <v>43</v>
      </c>
      <c r="AY367">
        <v>5.7</v>
      </c>
      <c r="AZ367">
        <v>21</v>
      </c>
      <c r="BA367">
        <v>2.8</v>
      </c>
      <c r="BB367">
        <v>0</v>
      </c>
      <c r="BC367">
        <v>0</v>
      </c>
      <c r="BD367">
        <v>187</v>
      </c>
      <c r="BE367">
        <v>24.8</v>
      </c>
      <c r="BF367">
        <v>4</v>
      </c>
      <c r="BG367">
        <v>0.5</v>
      </c>
      <c r="BH367">
        <v>58</v>
      </c>
      <c r="BI367">
        <v>7.7</v>
      </c>
      <c r="BJ367">
        <v>0</v>
      </c>
      <c r="BK367">
        <v>0</v>
      </c>
      <c r="BL367">
        <v>663</v>
      </c>
      <c r="BM367">
        <v>87.9</v>
      </c>
      <c r="BN367">
        <v>60</v>
      </c>
      <c r="BO367">
        <v>8</v>
      </c>
      <c r="BP367">
        <v>655</v>
      </c>
      <c r="BQ367">
        <v>86.9</v>
      </c>
      <c r="BR367" t="s">
        <v>1466</v>
      </c>
      <c r="BS367" t="s">
        <v>1459</v>
      </c>
      <c r="BX367" t="s">
        <v>1660</v>
      </c>
      <c r="BY367" t="s">
        <v>1662</v>
      </c>
      <c r="BZ367">
        <v>32034</v>
      </c>
      <c r="CA367">
        <v>-116.87801194419001</v>
      </c>
      <c r="CB367">
        <v>33.928504918818803</v>
      </c>
      <c r="CD367">
        <f xml:space="preserve"> _xlfn.XLOOKUP(AB367,[1]Sheet1!B:B,[1]Sheet1!Y:Y,"Not Found")</f>
        <v>59116</v>
      </c>
      <c r="CE367">
        <f xml:space="preserve"> _xlfn.XLOOKUP(AB367,[1]Sheet1!B:B,[1]Sheet1!AA:AA, "Not Found")</f>
        <v>82409</v>
      </c>
      <c r="CH367">
        <f t="shared" ca="1" si="11"/>
        <v>0.37387947910092145</v>
      </c>
    </row>
    <row r="368" spans="1:86" x14ac:dyDescent="0.3">
      <c r="A368">
        <v>5366</v>
      </c>
      <c r="B368" t="s">
        <v>0</v>
      </c>
      <c r="C368" t="s">
        <v>1686</v>
      </c>
      <c r="D368" s="3">
        <v>33669856031629</v>
      </c>
      <c r="E368" t="s">
        <v>1660</v>
      </c>
      <c r="F368" t="s">
        <v>1687</v>
      </c>
      <c r="G368" t="s">
        <v>1043</v>
      </c>
      <c r="H368" t="s">
        <v>1459</v>
      </c>
      <c r="I368" t="s">
        <v>1662</v>
      </c>
      <c r="J368" t="s">
        <v>1688</v>
      </c>
      <c r="K368" t="s">
        <v>35</v>
      </c>
      <c r="L368" t="s">
        <v>9</v>
      </c>
      <c r="M368" s="1">
        <v>18080</v>
      </c>
      <c r="O368" t="s">
        <v>35</v>
      </c>
      <c r="P368" t="s">
        <v>36</v>
      </c>
      <c r="Q368" t="s">
        <v>37</v>
      </c>
      <c r="R368" t="s">
        <v>12</v>
      </c>
      <c r="U368" t="s">
        <v>12</v>
      </c>
      <c r="V368" t="s">
        <v>12</v>
      </c>
      <c r="W368" t="s">
        <v>13</v>
      </c>
      <c r="X368" t="s">
        <v>12</v>
      </c>
      <c r="Y368" t="s">
        <v>14</v>
      </c>
      <c r="Z368" t="s">
        <v>1689</v>
      </c>
      <c r="AA368" t="s">
        <v>1665</v>
      </c>
      <c r="AB368">
        <v>92220</v>
      </c>
      <c r="AC368" t="str">
        <f t="shared" si="10"/>
        <v>1928 West Nicolet St., Banning, CA 92220</v>
      </c>
      <c r="AD368" t="s">
        <v>17</v>
      </c>
      <c r="AE368" t="s">
        <v>1486</v>
      </c>
      <c r="AF368" t="s">
        <v>884</v>
      </c>
      <c r="AG368" t="s">
        <v>237</v>
      </c>
      <c r="AH368" t="s">
        <v>225</v>
      </c>
      <c r="AI368">
        <v>33.928604919999998</v>
      </c>
      <c r="AJ368">
        <v>-116.89761195</v>
      </c>
      <c r="AK368">
        <v>477</v>
      </c>
      <c r="AL368">
        <v>33</v>
      </c>
      <c r="AM368">
        <v>6.9</v>
      </c>
      <c r="AN368">
        <v>4</v>
      </c>
      <c r="AO368">
        <v>0.8</v>
      </c>
      <c r="AP368">
        <v>9</v>
      </c>
      <c r="AQ368">
        <v>1.9</v>
      </c>
      <c r="AR368">
        <v>7</v>
      </c>
      <c r="AS368">
        <v>1.5</v>
      </c>
      <c r="AT368">
        <v>352</v>
      </c>
      <c r="AU368">
        <v>73.8</v>
      </c>
      <c r="AV368">
        <v>0</v>
      </c>
      <c r="AW368">
        <v>0</v>
      </c>
      <c r="AX368">
        <v>53</v>
      </c>
      <c r="AY368">
        <v>11.1</v>
      </c>
      <c r="AZ368">
        <v>19</v>
      </c>
      <c r="BA368">
        <v>4</v>
      </c>
      <c r="BB368">
        <v>0</v>
      </c>
      <c r="BC368">
        <v>0</v>
      </c>
      <c r="BD368">
        <v>71</v>
      </c>
      <c r="BE368">
        <v>14.9</v>
      </c>
      <c r="BF368">
        <v>8</v>
      </c>
      <c r="BG368">
        <v>1.7</v>
      </c>
      <c r="BH368">
        <v>49</v>
      </c>
      <c r="BI368">
        <v>10.3</v>
      </c>
      <c r="BJ368">
        <v>0</v>
      </c>
      <c r="BK368">
        <v>0</v>
      </c>
      <c r="BL368">
        <v>433</v>
      </c>
      <c r="BM368">
        <v>90.8</v>
      </c>
      <c r="BN368">
        <v>85</v>
      </c>
      <c r="BO368">
        <v>17.8</v>
      </c>
      <c r="BP368">
        <v>426</v>
      </c>
      <c r="BQ368">
        <v>89.3</v>
      </c>
      <c r="BR368" t="s">
        <v>1466</v>
      </c>
      <c r="BS368" t="s">
        <v>1459</v>
      </c>
      <c r="BX368" t="s">
        <v>1660</v>
      </c>
      <c r="BY368" t="s">
        <v>1662</v>
      </c>
      <c r="BZ368">
        <v>32035</v>
      </c>
      <c r="CA368">
        <v>-116.89761194738099</v>
      </c>
      <c r="CB368">
        <v>33.928604917909503</v>
      </c>
      <c r="CD368">
        <f xml:space="preserve"> _xlfn.XLOOKUP(AB368,[1]Sheet1!B:B,[1]Sheet1!Y:Y,"Not Found")</f>
        <v>59116</v>
      </c>
      <c r="CE368">
        <f xml:space="preserve"> _xlfn.XLOOKUP(AB368,[1]Sheet1!B:B,[1]Sheet1!AA:AA, "Not Found")</f>
        <v>82409</v>
      </c>
      <c r="CH368">
        <f t="shared" ca="1" si="11"/>
        <v>0.11507535668588464</v>
      </c>
    </row>
    <row r="369" spans="1:86" x14ac:dyDescent="0.3">
      <c r="A369">
        <v>5367</v>
      </c>
      <c r="B369" t="s">
        <v>0</v>
      </c>
      <c r="C369" t="s">
        <v>1690</v>
      </c>
      <c r="D369" s="3">
        <v>33669856031637</v>
      </c>
      <c r="E369" t="s">
        <v>1660</v>
      </c>
      <c r="F369" t="s">
        <v>1691</v>
      </c>
      <c r="G369" t="s">
        <v>1043</v>
      </c>
      <c r="H369" t="s">
        <v>1459</v>
      </c>
      <c r="I369" t="s">
        <v>1662</v>
      </c>
      <c r="J369" t="s">
        <v>1692</v>
      </c>
      <c r="K369" t="s">
        <v>35</v>
      </c>
      <c r="L369" t="s">
        <v>9</v>
      </c>
      <c r="M369" s="1">
        <v>18080</v>
      </c>
      <c r="O369" t="s">
        <v>35</v>
      </c>
      <c r="P369" t="s">
        <v>36</v>
      </c>
      <c r="Q369" t="s">
        <v>37</v>
      </c>
      <c r="R369" t="s">
        <v>12</v>
      </c>
      <c r="U369" t="s">
        <v>12</v>
      </c>
      <c r="V369" t="s">
        <v>12</v>
      </c>
      <c r="W369" t="s">
        <v>13</v>
      </c>
      <c r="X369" t="s">
        <v>12</v>
      </c>
      <c r="Y369" t="s">
        <v>58</v>
      </c>
      <c r="Z369" t="s">
        <v>1693</v>
      </c>
      <c r="AA369" t="s">
        <v>1665</v>
      </c>
      <c r="AB369">
        <v>92220</v>
      </c>
      <c r="AC369" t="str">
        <f t="shared" si="10"/>
        <v>1115 East Hoffer St., Banning, CA 92220</v>
      </c>
      <c r="AD369" t="s">
        <v>17</v>
      </c>
      <c r="AE369" t="s">
        <v>1486</v>
      </c>
      <c r="AF369" t="s">
        <v>884</v>
      </c>
      <c r="AG369" t="s">
        <v>237</v>
      </c>
      <c r="AH369" t="s">
        <v>225</v>
      </c>
      <c r="AI369">
        <v>33.933604920000001</v>
      </c>
      <c r="AJ369">
        <v>-116.86481194</v>
      </c>
      <c r="AK369">
        <v>434</v>
      </c>
      <c r="AL369">
        <v>37</v>
      </c>
      <c r="AM369">
        <v>8.5</v>
      </c>
      <c r="AN369">
        <v>7</v>
      </c>
      <c r="AO369">
        <v>1.6</v>
      </c>
      <c r="AP369">
        <v>36</v>
      </c>
      <c r="AQ369">
        <v>8.3000000000000007</v>
      </c>
      <c r="AR369">
        <v>0</v>
      </c>
      <c r="AS369">
        <v>0</v>
      </c>
      <c r="AT369">
        <v>305</v>
      </c>
      <c r="AU369">
        <v>70.3</v>
      </c>
      <c r="AV369">
        <v>0</v>
      </c>
      <c r="AW369">
        <v>0</v>
      </c>
      <c r="AX369">
        <v>40</v>
      </c>
      <c r="AY369">
        <v>9.1999999999999993</v>
      </c>
      <c r="AZ369">
        <v>9</v>
      </c>
      <c r="BA369">
        <v>2.1</v>
      </c>
      <c r="BB369">
        <v>0</v>
      </c>
      <c r="BC369">
        <v>0</v>
      </c>
      <c r="BD369">
        <v>79</v>
      </c>
      <c r="BE369">
        <v>18.2</v>
      </c>
      <c r="BF369">
        <v>9</v>
      </c>
      <c r="BG369">
        <v>2.1</v>
      </c>
      <c r="BH369">
        <v>27</v>
      </c>
      <c r="BI369">
        <v>6.2</v>
      </c>
      <c r="BJ369">
        <v>0</v>
      </c>
      <c r="BK369">
        <v>0</v>
      </c>
      <c r="BL369">
        <v>381</v>
      </c>
      <c r="BM369">
        <v>87.8</v>
      </c>
      <c r="BN369">
        <v>79</v>
      </c>
      <c r="BO369">
        <v>18.2</v>
      </c>
      <c r="BP369">
        <v>378</v>
      </c>
      <c r="BQ369">
        <v>87.1</v>
      </c>
      <c r="BR369" t="s">
        <v>1466</v>
      </c>
      <c r="BS369" t="s">
        <v>1459</v>
      </c>
      <c r="BX369" t="s">
        <v>1660</v>
      </c>
      <c r="BY369" t="s">
        <v>1662</v>
      </c>
      <c r="BZ369">
        <v>32036</v>
      </c>
      <c r="CA369">
        <v>-116.864811942492</v>
      </c>
      <c r="CB369">
        <v>33.9336049201356</v>
      </c>
      <c r="CD369">
        <f xml:space="preserve"> _xlfn.XLOOKUP(AB369,[1]Sheet1!B:B,[1]Sheet1!Y:Y,"Not Found")</f>
        <v>59116</v>
      </c>
      <c r="CE369">
        <f xml:space="preserve"> _xlfn.XLOOKUP(AB369,[1]Sheet1!B:B,[1]Sheet1!AA:AA, "Not Found")</f>
        <v>82409</v>
      </c>
      <c r="CH369">
        <f t="shared" ca="1" si="11"/>
        <v>0.54091204156836781</v>
      </c>
    </row>
    <row r="370" spans="1:86" x14ac:dyDescent="0.3">
      <c r="A370">
        <v>5368</v>
      </c>
      <c r="B370" t="s">
        <v>0</v>
      </c>
      <c r="C370" t="s">
        <v>1694</v>
      </c>
      <c r="D370" s="3">
        <v>33669856112080</v>
      </c>
      <c r="E370" t="s">
        <v>1660</v>
      </c>
      <c r="F370" t="s">
        <v>1695</v>
      </c>
      <c r="G370" t="s">
        <v>1043</v>
      </c>
      <c r="H370" t="s">
        <v>1459</v>
      </c>
      <c r="I370" t="s">
        <v>1662</v>
      </c>
      <c r="J370" t="s">
        <v>1696</v>
      </c>
      <c r="K370" t="s">
        <v>113</v>
      </c>
      <c r="L370" t="s">
        <v>9</v>
      </c>
      <c r="M370" s="1">
        <v>34583</v>
      </c>
      <c r="O370" t="s">
        <v>113</v>
      </c>
      <c r="P370" t="s">
        <v>75</v>
      </c>
      <c r="Q370" t="s">
        <v>96</v>
      </c>
      <c r="R370" t="s">
        <v>12</v>
      </c>
      <c r="U370" t="s">
        <v>12</v>
      </c>
      <c r="V370" t="s">
        <v>12</v>
      </c>
      <c r="W370" t="s">
        <v>13</v>
      </c>
      <c r="X370" t="s">
        <v>12</v>
      </c>
      <c r="Y370" t="s">
        <v>58</v>
      </c>
      <c r="Z370" t="s">
        <v>1697</v>
      </c>
      <c r="AA370" t="s">
        <v>1665</v>
      </c>
      <c r="AB370">
        <v>92220</v>
      </c>
      <c r="AC370" t="str">
        <f t="shared" si="10"/>
        <v>101 East Nicolet St., Banning, CA 92220</v>
      </c>
      <c r="AD370" t="s">
        <v>17</v>
      </c>
      <c r="AE370" t="s">
        <v>1486</v>
      </c>
      <c r="AF370" t="s">
        <v>884</v>
      </c>
      <c r="AG370" t="s">
        <v>237</v>
      </c>
      <c r="AH370" t="s">
        <v>225</v>
      </c>
      <c r="AI370">
        <v>33.929704919999999</v>
      </c>
      <c r="AJ370">
        <v>-116.87591193999999</v>
      </c>
      <c r="AK370">
        <v>985</v>
      </c>
      <c r="AL370">
        <v>70</v>
      </c>
      <c r="AM370">
        <v>7.1</v>
      </c>
      <c r="AN370">
        <v>22</v>
      </c>
      <c r="AO370">
        <v>2.2000000000000002</v>
      </c>
      <c r="AP370">
        <v>40</v>
      </c>
      <c r="AQ370">
        <v>4.0999999999999996</v>
      </c>
      <c r="AR370">
        <v>14</v>
      </c>
      <c r="AS370">
        <v>1.4</v>
      </c>
      <c r="AT370">
        <v>722</v>
      </c>
      <c r="AU370">
        <v>73.3</v>
      </c>
      <c r="AV370">
        <v>0</v>
      </c>
      <c r="AW370">
        <v>0</v>
      </c>
      <c r="AX370">
        <v>93</v>
      </c>
      <c r="AY370">
        <v>9.4</v>
      </c>
      <c r="AZ370">
        <v>24</v>
      </c>
      <c r="BA370">
        <v>2.4</v>
      </c>
      <c r="BB370">
        <v>0</v>
      </c>
      <c r="BC370">
        <v>0</v>
      </c>
      <c r="BD370">
        <v>157</v>
      </c>
      <c r="BE370">
        <v>15.9</v>
      </c>
      <c r="BF370">
        <v>10</v>
      </c>
      <c r="BG370">
        <v>1</v>
      </c>
      <c r="BH370">
        <v>76</v>
      </c>
      <c r="BI370">
        <v>7.7</v>
      </c>
      <c r="BJ370">
        <v>0</v>
      </c>
      <c r="BK370">
        <v>0</v>
      </c>
      <c r="BL370">
        <v>862</v>
      </c>
      <c r="BM370">
        <v>87.5</v>
      </c>
      <c r="BN370">
        <v>171</v>
      </c>
      <c r="BO370">
        <v>17.399999999999999</v>
      </c>
      <c r="BP370">
        <v>843</v>
      </c>
      <c r="BQ370">
        <v>85.6</v>
      </c>
      <c r="BR370" t="s">
        <v>1466</v>
      </c>
      <c r="BS370" t="s">
        <v>1459</v>
      </c>
      <c r="BX370" t="s">
        <v>1660</v>
      </c>
      <c r="BY370" t="s">
        <v>1662</v>
      </c>
      <c r="BZ370">
        <v>32038</v>
      </c>
      <c r="CA370">
        <v>-116.87591194444001</v>
      </c>
      <c r="CB370">
        <v>33.929704918761502</v>
      </c>
      <c r="CD370">
        <f xml:space="preserve"> _xlfn.XLOOKUP(AB370,[1]Sheet1!B:B,[1]Sheet1!Y:Y,"Not Found")</f>
        <v>59116</v>
      </c>
      <c r="CE370">
        <f xml:space="preserve"> _xlfn.XLOOKUP(AB370,[1]Sheet1!B:B,[1]Sheet1!AA:AA, "Not Found")</f>
        <v>82409</v>
      </c>
      <c r="CH370">
        <f t="shared" ca="1" si="11"/>
        <v>0.39287444355547529</v>
      </c>
    </row>
    <row r="371" spans="1:86" x14ac:dyDescent="0.3">
      <c r="A371">
        <v>5369</v>
      </c>
      <c r="B371" t="s">
        <v>0</v>
      </c>
      <c r="C371" t="s">
        <v>1698</v>
      </c>
      <c r="D371" s="3">
        <v>33669930101006</v>
      </c>
      <c r="E371" t="s">
        <v>1699</v>
      </c>
      <c r="F371" t="s">
        <v>1700</v>
      </c>
      <c r="G371" t="s">
        <v>1043</v>
      </c>
      <c r="H371" t="s">
        <v>1459</v>
      </c>
      <c r="I371" t="s">
        <v>1701</v>
      </c>
      <c r="J371" t="s">
        <v>1702</v>
      </c>
      <c r="K371" t="s">
        <v>35</v>
      </c>
      <c r="L371" t="s">
        <v>9</v>
      </c>
      <c r="M371" s="1">
        <v>37742</v>
      </c>
      <c r="O371" t="s">
        <v>35</v>
      </c>
      <c r="P371" t="s">
        <v>36</v>
      </c>
      <c r="Q371" t="s">
        <v>37</v>
      </c>
      <c r="R371" t="s">
        <v>12</v>
      </c>
      <c r="U371" t="s">
        <v>12</v>
      </c>
      <c r="V371" t="s">
        <v>12</v>
      </c>
      <c r="W371" t="s">
        <v>13</v>
      </c>
      <c r="X371" t="s">
        <v>12</v>
      </c>
      <c r="Y371" t="s">
        <v>14</v>
      </c>
      <c r="Z371" t="s">
        <v>1703</v>
      </c>
      <c r="AA371" t="s">
        <v>1704</v>
      </c>
      <c r="AB371">
        <v>92223</v>
      </c>
      <c r="AC371" t="str">
        <f t="shared" si="10"/>
        <v>1520 East Eighth St., Beaumont, CA 92223</v>
      </c>
      <c r="AD371" t="s">
        <v>17</v>
      </c>
      <c r="AE371" t="s">
        <v>1486</v>
      </c>
      <c r="AF371" t="s">
        <v>884</v>
      </c>
      <c r="AG371" t="s">
        <v>237</v>
      </c>
      <c r="AH371" t="s">
        <v>225</v>
      </c>
      <c r="AI371">
        <v>33.933177909999998</v>
      </c>
      <c r="AJ371">
        <v>-116.95392696</v>
      </c>
      <c r="AK371">
        <v>751</v>
      </c>
      <c r="AL371">
        <v>83</v>
      </c>
      <c r="AM371">
        <v>11.1</v>
      </c>
      <c r="AN371">
        <v>7</v>
      </c>
      <c r="AO371">
        <v>0.9</v>
      </c>
      <c r="AP371">
        <v>23</v>
      </c>
      <c r="AQ371">
        <v>3.1</v>
      </c>
      <c r="AR371">
        <v>18</v>
      </c>
      <c r="AS371">
        <v>2.4</v>
      </c>
      <c r="AT371">
        <v>436</v>
      </c>
      <c r="AU371">
        <v>58.1</v>
      </c>
      <c r="AV371">
        <v>2</v>
      </c>
      <c r="AW371">
        <v>0.3</v>
      </c>
      <c r="AX371">
        <v>137</v>
      </c>
      <c r="AY371">
        <v>18.2</v>
      </c>
      <c r="AZ371">
        <v>37</v>
      </c>
      <c r="BA371">
        <v>4.9000000000000004</v>
      </c>
      <c r="BB371">
        <v>8</v>
      </c>
      <c r="BC371">
        <v>1.1000000000000001</v>
      </c>
      <c r="BD371">
        <v>43</v>
      </c>
      <c r="BE371">
        <v>5.7</v>
      </c>
      <c r="BF371">
        <v>4</v>
      </c>
      <c r="BG371">
        <v>0.5</v>
      </c>
      <c r="BH371">
        <v>21</v>
      </c>
      <c r="BI371">
        <v>2.8</v>
      </c>
      <c r="BJ371">
        <v>0</v>
      </c>
      <c r="BK371">
        <v>0</v>
      </c>
      <c r="BL371">
        <v>551</v>
      </c>
      <c r="BM371">
        <v>73.400000000000006</v>
      </c>
      <c r="BN371">
        <v>91</v>
      </c>
      <c r="BO371">
        <v>12.1</v>
      </c>
      <c r="BP371">
        <v>550</v>
      </c>
      <c r="BQ371">
        <v>73.2</v>
      </c>
      <c r="BR371" t="s">
        <v>1466</v>
      </c>
      <c r="BS371" t="s">
        <v>1459</v>
      </c>
      <c r="BX371" t="s">
        <v>1699</v>
      </c>
      <c r="BY371" t="s">
        <v>1701</v>
      </c>
      <c r="BZ371">
        <v>32082</v>
      </c>
      <c r="CA371">
        <v>-116.953926956679</v>
      </c>
      <c r="CB371">
        <v>33.933177914760201</v>
      </c>
      <c r="CD371">
        <f xml:space="preserve"> _xlfn.XLOOKUP(AB371,[1]Sheet1!B:B,[1]Sheet1!Y:Y,"Not Found")</f>
        <v>100462</v>
      </c>
      <c r="CE371">
        <f xml:space="preserve"> _xlfn.XLOOKUP(AB371,[1]Sheet1!B:B,[1]Sheet1!AA:AA, "Not Found")</f>
        <v>117123</v>
      </c>
      <c r="CH371">
        <f t="shared" ca="1" si="11"/>
        <v>0.5386343921637643</v>
      </c>
    </row>
    <row r="372" spans="1:86" x14ac:dyDescent="0.3">
      <c r="A372">
        <v>5370</v>
      </c>
      <c r="B372" t="s">
        <v>0</v>
      </c>
      <c r="C372" t="s">
        <v>1705</v>
      </c>
      <c r="D372" s="3">
        <v>33669930102749</v>
      </c>
      <c r="E372" t="s">
        <v>1699</v>
      </c>
      <c r="F372" t="s">
        <v>1706</v>
      </c>
      <c r="G372" t="s">
        <v>1043</v>
      </c>
      <c r="H372" t="s">
        <v>1459</v>
      </c>
      <c r="I372" t="s">
        <v>1701</v>
      </c>
      <c r="J372" t="s">
        <v>1707</v>
      </c>
      <c r="K372" t="s">
        <v>35</v>
      </c>
      <c r="L372" t="s">
        <v>9</v>
      </c>
      <c r="M372" s="1">
        <v>38223</v>
      </c>
      <c r="O372" t="s">
        <v>35</v>
      </c>
      <c r="P372" t="s">
        <v>36</v>
      </c>
      <c r="Q372" t="s">
        <v>37</v>
      </c>
      <c r="R372" t="s">
        <v>12</v>
      </c>
      <c r="U372" t="s">
        <v>12</v>
      </c>
      <c r="V372" t="s">
        <v>12</v>
      </c>
      <c r="W372" t="s">
        <v>13</v>
      </c>
      <c r="X372" t="s">
        <v>12</v>
      </c>
      <c r="Y372" t="s">
        <v>14</v>
      </c>
      <c r="Z372" t="s">
        <v>1708</v>
      </c>
      <c r="AA372" t="s">
        <v>1704</v>
      </c>
      <c r="AB372">
        <v>92223</v>
      </c>
      <c r="AC372" t="str">
        <f t="shared" si="10"/>
        <v>38755 Brookside Ave., Beaumont, CA 92223</v>
      </c>
      <c r="AD372" t="s">
        <v>17</v>
      </c>
      <c r="AE372" t="s">
        <v>1486</v>
      </c>
      <c r="AF372" t="s">
        <v>884</v>
      </c>
      <c r="AG372" t="s">
        <v>237</v>
      </c>
      <c r="AH372" t="s">
        <v>225</v>
      </c>
      <c r="AI372">
        <v>33.960814919999997</v>
      </c>
      <c r="AJ372">
        <v>-116.98624495999999</v>
      </c>
      <c r="AK372">
        <v>713</v>
      </c>
      <c r="AL372">
        <v>30</v>
      </c>
      <c r="AM372">
        <v>4.2</v>
      </c>
      <c r="AN372">
        <v>1</v>
      </c>
      <c r="AO372">
        <v>0.1</v>
      </c>
      <c r="AP372">
        <v>15</v>
      </c>
      <c r="AQ372">
        <v>2.1</v>
      </c>
      <c r="AR372">
        <v>7</v>
      </c>
      <c r="AS372">
        <v>1</v>
      </c>
      <c r="AT372">
        <v>381</v>
      </c>
      <c r="AU372">
        <v>53.4</v>
      </c>
      <c r="AV372">
        <v>6</v>
      </c>
      <c r="AW372">
        <v>0.8</v>
      </c>
      <c r="AX372">
        <v>229</v>
      </c>
      <c r="AY372">
        <v>32.1</v>
      </c>
      <c r="AZ372">
        <v>32</v>
      </c>
      <c r="BA372">
        <v>4.5</v>
      </c>
      <c r="BB372">
        <v>12</v>
      </c>
      <c r="BC372">
        <v>1.7</v>
      </c>
      <c r="BD372">
        <v>43</v>
      </c>
      <c r="BE372">
        <v>6</v>
      </c>
      <c r="BF372">
        <v>11</v>
      </c>
      <c r="BG372">
        <v>1.5</v>
      </c>
      <c r="BH372">
        <v>34</v>
      </c>
      <c r="BI372">
        <v>4.8</v>
      </c>
      <c r="BJ372">
        <v>0</v>
      </c>
      <c r="BK372">
        <v>0</v>
      </c>
      <c r="BL372">
        <v>550</v>
      </c>
      <c r="BM372">
        <v>77.099999999999994</v>
      </c>
      <c r="BN372">
        <v>136</v>
      </c>
      <c r="BO372">
        <v>19.100000000000001</v>
      </c>
      <c r="BP372">
        <v>550</v>
      </c>
      <c r="BQ372">
        <v>77.099999999999994</v>
      </c>
      <c r="BR372" t="s">
        <v>1466</v>
      </c>
      <c r="BS372" t="s">
        <v>1459</v>
      </c>
      <c r="BX372" t="s">
        <v>1699</v>
      </c>
      <c r="BY372" t="s">
        <v>1701</v>
      </c>
      <c r="BZ372">
        <v>32080</v>
      </c>
      <c r="CA372">
        <v>-116.986244964505</v>
      </c>
      <c r="CB372">
        <v>33.960814915670497</v>
      </c>
      <c r="CD372">
        <f xml:space="preserve"> _xlfn.XLOOKUP(AB372,[1]Sheet1!B:B,[1]Sheet1!Y:Y,"Not Found")</f>
        <v>100462</v>
      </c>
      <c r="CE372">
        <f xml:space="preserve"> _xlfn.XLOOKUP(AB372,[1]Sheet1!B:B,[1]Sheet1!AA:AA, "Not Found")</f>
        <v>117123</v>
      </c>
      <c r="CH372">
        <f t="shared" ca="1" si="11"/>
        <v>0.19205865705165037</v>
      </c>
    </row>
    <row r="373" spans="1:86" x14ac:dyDescent="0.3">
      <c r="A373">
        <v>5371</v>
      </c>
      <c r="B373" t="s">
        <v>0</v>
      </c>
      <c r="C373" t="s">
        <v>1709</v>
      </c>
      <c r="D373" s="3">
        <v>33669930106062</v>
      </c>
      <c r="E373" t="s">
        <v>1699</v>
      </c>
      <c r="F373" t="s">
        <v>1710</v>
      </c>
      <c r="G373" t="s">
        <v>1043</v>
      </c>
      <c r="H373" t="s">
        <v>1459</v>
      </c>
      <c r="I373" t="s">
        <v>1701</v>
      </c>
      <c r="J373" t="s">
        <v>1711</v>
      </c>
      <c r="K373" t="s">
        <v>113</v>
      </c>
      <c r="L373" t="s">
        <v>9</v>
      </c>
      <c r="M373" s="1">
        <v>38224</v>
      </c>
      <c r="O373" t="s">
        <v>113</v>
      </c>
      <c r="P373" t="s">
        <v>75</v>
      </c>
      <c r="Q373" t="s">
        <v>96</v>
      </c>
      <c r="R373" t="s">
        <v>12</v>
      </c>
      <c r="U373" t="s">
        <v>12</v>
      </c>
      <c r="V373" t="s">
        <v>12</v>
      </c>
      <c r="W373" t="s">
        <v>13</v>
      </c>
      <c r="X373" t="s">
        <v>12</v>
      </c>
      <c r="Y373" t="s">
        <v>58</v>
      </c>
      <c r="Z373" t="s">
        <v>1712</v>
      </c>
      <c r="AA373" t="s">
        <v>1704</v>
      </c>
      <c r="AB373">
        <v>92223</v>
      </c>
      <c r="AC373" t="str">
        <f t="shared" si="10"/>
        <v>1591 Cherry Ave., Beaumont, CA 92223</v>
      </c>
      <c r="AD373" t="s">
        <v>17</v>
      </c>
      <c r="AE373" t="s">
        <v>1486</v>
      </c>
      <c r="AF373" t="s">
        <v>884</v>
      </c>
      <c r="AG373" t="s">
        <v>237</v>
      </c>
      <c r="AH373" t="s">
        <v>225</v>
      </c>
      <c r="AI373">
        <v>33.952422919999997</v>
      </c>
      <c r="AJ373">
        <v>-116.96519296</v>
      </c>
      <c r="AK373">
        <v>1222</v>
      </c>
      <c r="AL373">
        <v>99</v>
      </c>
      <c r="AM373">
        <v>8.1</v>
      </c>
      <c r="AN373">
        <v>6</v>
      </c>
      <c r="AO373">
        <v>0.5</v>
      </c>
      <c r="AP373">
        <v>36</v>
      </c>
      <c r="AQ373">
        <v>2.9</v>
      </c>
      <c r="AR373">
        <v>45</v>
      </c>
      <c r="AS373">
        <v>3.7</v>
      </c>
      <c r="AT373">
        <v>742</v>
      </c>
      <c r="AU373">
        <v>60.7</v>
      </c>
      <c r="AV373">
        <v>6</v>
      </c>
      <c r="AW373">
        <v>0.5</v>
      </c>
      <c r="AX373">
        <v>237</v>
      </c>
      <c r="AY373">
        <v>19.399999999999999</v>
      </c>
      <c r="AZ373">
        <v>41</v>
      </c>
      <c r="BA373">
        <v>3.4</v>
      </c>
      <c r="BB373">
        <v>10</v>
      </c>
      <c r="BC373">
        <v>0.8</v>
      </c>
      <c r="BD373">
        <v>95</v>
      </c>
      <c r="BE373">
        <v>7.8</v>
      </c>
      <c r="BF373">
        <v>6</v>
      </c>
      <c r="BG373">
        <v>0.5</v>
      </c>
      <c r="BH373">
        <v>38</v>
      </c>
      <c r="BI373">
        <v>3.1</v>
      </c>
      <c r="BJ373">
        <v>0</v>
      </c>
      <c r="BK373">
        <v>0</v>
      </c>
      <c r="BL373">
        <v>863</v>
      </c>
      <c r="BM373">
        <v>70.599999999999994</v>
      </c>
      <c r="BN373">
        <v>175</v>
      </c>
      <c r="BO373">
        <v>14.3</v>
      </c>
      <c r="BP373">
        <v>860</v>
      </c>
      <c r="BQ373">
        <v>70.400000000000006</v>
      </c>
      <c r="BR373" t="s">
        <v>1466</v>
      </c>
      <c r="BS373" t="s">
        <v>1459</v>
      </c>
      <c r="BX373" t="s">
        <v>1699</v>
      </c>
      <c r="BY373" t="s">
        <v>1701</v>
      </c>
      <c r="BZ373">
        <v>32081</v>
      </c>
      <c r="CA373">
        <v>-116.96519296130499</v>
      </c>
      <c r="CB373">
        <v>33.952422915855301</v>
      </c>
      <c r="CD373">
        <f xml:space="preserve"> _xlfn.XLOOKUP(AB373,[1]Sheet1!B:B,[1]Sheet1!Y:Y,"Not Found")</f>
        <v>100462</v>
      </c>
      <c r="CE373">
        <f xml:space="preserve"> _xlfn.XLOOKUP(AB373,[1]Sheet1!B:B,[1]Sheet1!AA:AA, "Not Found")</f>
        <v>117123</v>
      </c>
      <c r="CH373">
        <f t="shared" ca="1" si="11"/>
        <v>3.6080295843190169E-2</v>
      </c>
    </row>
    <row r="374" spans="1:86" x14ac:dyDescent="0.3">
      <c r="A374">
        <v>5372</v>
      </c>
      <c r="B374" t="s">
        <v>0</v>
      </c>
      <c r="C374" t="s">
        <v>1713</v>
      </c>
      <c r="D374" s="3">
        <v>33669930113936</v>
      </c>
      <c r="E374" t="s">
        <v>1699</v>
      </c>
      <c r="F374" t="s">
        <v>1714</v>
      </c>
      <c r="G374" t="s">
        <v>1043</v>
      </c>
      <c r="H374" t="s">
        <v>1459</v>
      </c>
      <c r="I374" t="s">
        <v>1701</v>
      </c>
      <c r="J374" t="s">
        <v>1715</v>
      </c>
      <c r="K374" t="s">
        <v>35</v>
      </c>
      <c r="L374" t="s">
        <v>9</v>
      </c>
      <c r="M374" s="1">
        <v>39315</v>
      </c>
      <c r="O374" t="s">
        <v>35</v>
      </c>
      <c r="P374" t="s">
        <v>36</v>
      </c>
      <c r="Q374" t="s">
        <v>37</v>
      </c>
      <c r="R374" t="s">
        <v>12</v>
      </c>
      <c r="U374" t="s">
        <v>12</v>
      </c>
      <c r="V374" t="s">
        <v>12</v>
      </c>
      <c r="W374" t="s">
        <v>13</v>
      </c>
      <c r="X374" t="s">
        <v>12</v>
      </c>
      <c r="Y374" t="s">
        <v>58</v>
      </c>
      <c r="Z374" t="s">
        <v>1716</v>
      </c>
      <c r="AA374" t="s">
        <v>1704</v>
      </c>
      <c r="AB374">
        <v>92223</v>
      </c>
      <c r="AC374" t="str">
        <f t="shared" si="10"/>
        <v>36611 Champions Dr., Beaumont, CA 92223</v>
      </c>
      <c r="AD374" t="s">
        <v>17</v>
      </c>
      <c r="AE374" t="s">
        <v>1486</v>
      </c>
      <c r="AF374" t="s">
        <v>884</v>
      </c>
      <c r="AG374" t="s">
        <v>237</v>
      </c>
      <c r="AH374" t="s">
        <v>225</v>
      </c>
      <c r="AI374">
        <v>33.953465909999998</v>
      </c>
      <c r="AJ374">
        <v>-117.02122396999999</v>
      </c>
      <c r="AK374">
        <v>761</v>
      </c>
      <c r="AL374">
        <v>71</v>
      </c>
      <c r="AM374">
        <v>9.3000000000000007</v>
      </c>
      <c r="AN374">
        <v>7</v>
      </c>
      <c r="AO374">
        <v>0.9</v>
      </c>
      <c r="AP374">
        <v>31</v>
      </c>
      <c r="AQ374">
        <v>4.0999999999999996</v>
      </c>
      <c r="AR374">
        <v>41</v>
      </c>
      <c r="AS374">
        <v>5.4</v>
      </c>
      <c r="AT374">
        <v>404</v>
      </c>
      <c r="AU374">
        <v>53.1</v>
      </c>
      <c r="AV374">
        <v>3</v>
      </c>
      <c r="AW374">
        <v>0.4</v>
      </c>
      <c r="AX374">
        <v>139</v>
      </c>
      <c r="AY374">
        <v>18.3</v>
      </c>
      <c r="AZ374">
        <v>46</v>
      </c>
      <c r="BA374">
        <v>6</v>
      </c>
      <c r="BB374">
        <v>19</v>
      </c>
      <c r="BC374">
        <v>2.5</v>
      </c>
      <c r="BD374">
        <v>34</v>
      </c>
      <c r="BE374">
        <v>4.5</v>
      </c>
      <c r="BF374">
        <v>4</v>
      </c>
      <c r="BG374">
        <v>0.5</v>
      </c>
      <c r="BH374">
        <v>16</v>
      </c>
      <c r="BI374">
        <v>2.1</v>
      </c>
      <c r="BJ374">
        <v>0</v>
      </c>
      <c r="BK374">
        <v>0</v>
      </c>
      <c r="BL374">
        <v>488</v>
      </c>
      <c r="BM374">
        <v>64.099999999999994</v>
      </c>
      <c r="BN374">
        <v>123</v>
      </c>
      <c r="BO374">
        <v>16.2</v>
      </c>
      <c r="BP374">
        <v>488</v>
      </c>
      <c r="BQ374">
        <v>64.099999999999994</v>
      </c>
      <c r="BR374" t="s">
        <v>1466</v>
      </c>
      <c r="BS374" t="s">
        <v>1459</v>
      </c>
      <c r="BX374" t="s">
        <v>1699</v>
      </c>
      <c r="BY374" t="s">
        <v>1701</v>
      </c>
      <c r="BZ374">
        <v>32083</v>
      </c>
      <c r="CA374">
        <v>-117.021223969792</v>
      </c>
      <c r="CB374">
        <v>33.9534659139619</v>
      </c>
      <c r="CD374">
        <f xml:space="preserve"> _xlfn.XLOOKUP(AB374,[1]Sheet1!B:B,[1]Sheet1!Y:Y,"Not Found")</f>
        <v>100462</v>
      </c>
      <c r="CE374">
        <f xml:space="preserve"> _xlfn.XLOOKUP(AB374,[1]Sheet1!B:B,[1]Sheet1!AA:AA, "Not Found")</f>
        <v>117123</v>
      </c>
      <c r="CH374">
        <f t="shared" ca="1" si="11"/>
        <v>0.61796198479355879</v>
      </c>
    </row>
    <row r="375" spans="1:86" x14ac:dyDescent="0.3">
      <c r="A375">
        <v>5373</v>
      </c>
      <c r="B375" t="s">
        <v>0</v>
      </c>
      <c r="C375" t="s">
        <v>1717</v>
      </c>
      <c r="D375" s="3">
        <v>33669930116947</v>
      </c>
      <c r="E375" t="s">
        <v>1699</v>
      </c>
      <c r="F375" t="s">
        <v>1718</v>
      </c>
      <c r="G375" t="s">
        <v>1043</v>
      </c>
      <c r="H375" t="s">
        <v>1459</v>
      </c>
      <c r="I375" t="s">
        <v>1701</v>
      </c>
      <c r="J375" t="s">
        <v>1719</v>
      </c>
      <c r="K375" t="s">
        <v>35</v>
      </c>
      <c r="L375" t="s">
        <v>9</v>
      </c>
      <c r="M375" s="1">
        <v>39685</v>
      </c>
      <c r="O375" t="s">
        <v>35</v>
      </c>
      <c r="P375" t="s">
        <v>36</v>
      </c>
      <c r="Q375" t="s">
        <v>37</v>
      </c>
      <c r="R375" t="s">
        <v>12</v>
      </c>
      <c r="U375" t="s">
        <v>12</v>
      </c>
      <c r="V375" t="s">
        <v>12</v>
      </c>
      <c r="W375" t="s">
        <v>13</v>
      </c>
      <c r="X375" t="s">
        <v>12</v>
      </c>
      <c r="Y375" t="s">
        <v>14</v>
      </c>
      <c r="Z375" t="s">
        <v>1720</v>
      </c>
      <c r="AA375" t="s">
        <v>1704</v>
      </c>
      <c r="AB375">
        <v>92223</v>
      </c>
      <c r="AC375" t="str">
        <f t="shared" si="10"/>
        <v>1015 Carnation Ln., Beaumont, CA 92223</v>
      </c>
      <c r="AD375" t="s">
        <v>17</v>
      </c>
      <c r="AE375" t="s">
        <v>1486</v>
      </c>
      <c r="AF375" t="s">
        <v>884</v>
      </c>
      <c r="AG375" t="s">
        <v>237</v>
      </c>
      <c r="AH375" t="s">
        <v>225</v>
      </c>
      <c r="AI375">
        <v>33.937446909999998</v>
      </c>
      <c r="AJ375">
        <v>-116.96260596</v>
      </c>
      <c r="AK375">
        <v>609</v>
      </c>
      <c r="AL375">
        <v>42</v>
      </c>
      <c r="AM375">
        <v>6.9</v>
      </c>
      <c r="AN375">
        <v>0</v>
      </c>
      <c r="AO375">
        <v>0</v>
      </c>
      <c r="AP375">
        <v>18</v>
      </c>
      <c r="AQ375">
        <v>3</v>
      </c>
      <c r="AR375">
        <v>11</v>
      </c>
      <c r="AS375">
        <v>1.8</v>
      </c>
      <c r="AT375">
        <v>384</v>
      </c>
      <c r="AU375">
        <v>63.1</v>
      </c>
      <c r="AV375">
        <v>1</v>
      </c>
      <c r="AW375">
        <v>0.2</v>
      </c>
      <c r="AX375">
        <v>103</v>
      </c>
      <c r="AY375">
        <v>16.899999999999999</v>
      </c>
      <c r="AZ375">
        <v>44</v>
      </c>
      <c r="BA375">
        <v>7.2</v>
      </c>
      <c r="BB375">
        <v>6</v>
      </c>
      <c r="BC375">
        <v>1</v>
      </c>
      <c r="BD375">
        <v>52</v>
      </c>
      <c r="BE375">
        <v>8.5</v>
      </c>
      <c r="BF375">
        <v>6</v>
      </c>
      <c r="BG375">
        <v>1</v>
      </c>
      <c r="BH375">
        <v>15</v>
      </c>
      <c r="BI375">
        <v>2.5</v>
      </c>
      <c r="BJ375">
        <v>0</v>
      </c>
      <c r="BK375">
        <v>0</v>
      </c>
      <c r="BL375">
        <v>466</v>
      </c>
      <c r="BM375">
        <v>76.5</v>
      </c>
      <c r="BN375">
        <v>107</v>
      </c>
      <c r="BO375">
        <v>17.600000000000001</v>
      </c>
      <c r="BP375">
        <v>464</v>
      </c>
      <c r="BQ375">
        <v>76.2</v>
      </c>
      <c r="BR375" t="s">
        <v>1466</v>
      </c>
      <c r="BS375" t="s">
        <v>1459</v>
      </c>
      <c r="BX375" t="s">
        <v>1699</v>
      </c>
      <c r="BY375" t="s">
        <v>1701</v>
      </c>
      <c r="BZ375">
        <v>32084</v>
      </c>
      <c r="CA375">
        <v>-116.96260595924601</v>
      </c>
      <c r="CB375">
        <v>33.937446914833998</v>
      </c>
      <c r="CD375">
        <f xml:space="preserve"> _xlfn.XLOOKUP(AB375,[1]Sheet1!B:B,[1]Sheet1!Y:Y,"Not Found")</f>
        <v>100462</v>
      </c>
      <c r="CE375">
        <f xml:space="preserve"> _xlfn.XLOOKUP(AB375,[1]Sheet1!B:B,[1]Sheet1!AA:AA, "Not Found")</f>
        <v>117123</v>
      </c>
      <c r="CH375">
        <f t="shared" ca="1" si="11"/>
        <v>0.62748429000473593</v>
      </c>
    </row>
    <row r="376" spans="1:86" x14ac:dyDescent="0.3">
      <c r="A376">
        <v>5374</v>
      </c>
      <c r="B376" t="s">
        <v>0</v>
      </c>
      <c r="C376" t="s">
        <v>1721</v>
      </c>
      <c r="D376" s="3">
        <v>33669930127142</v>
      </c>
      <c r="E376" t="s">
        <v>1699</v>
      </c>
      <c r="F376" t="s">
        <v>1722</v>
      </c>
      <c r="G376" t="s">
        <v>1043</v>
      </c>
      <c r="H376" t="s">
        <v>1459</v>
      </c>
      <c r="I376" t="s">
        <v>1701</v>
      </c>
      <c r="J376" t="s">
        <v>1723</v>
      </c>
      <c r="K376" t="s">
        <v>35</v>
      </c>
      <c r="L376" t="s">
        <v>9</v>
      </c>
      <c r="M376" s="1">
        <v>41487</v>
      </c>
      <c r="O376" t="s">
        <v>35</v>
      </c>
      <c r="P376" t="s">
        <v>36</v>
      </c>
      <c r="Q376" t="s">
        <v>96</v>
      </c>
      <c r="R376" t="s">
        <v>13</v>
      </c>
      <c r="S376" t="s">
        <v>1724</v>
      </c>
      <c r="T376" t="s">
        <v>202</v>
      </c>
      <c r="U376" t="s">
        <v>318</v>
      </c>
      <c r="V376" t="s">
        <v>12</v>
      </c>
      <c r="W376" t="s">
        <v>13</v>
      </c>
      <c r="X376" t="s">
        <v>12</v>
      </c>
      <c r="Y376" t="s">
        <v>58</v>
      </c>
      <c r="Z376" t="s">
        <v>1725</v>
      </c>
      <c r="AA376" t="s">
        <v>1704</v>
      </c>
      <c r="AB376">
        <v>92223</v>
      </c>
      <c r="AC376" t="str">
        <f t="shared" si="10"/>
        <v>715 Wellwood Ave., Beaumont, CA 92223</v>
      </c>
      <c r="AD376" t="s">
        <v>17</v>
      </c>
      <c r="AE376" t="s">
        <v>1486</v>
      </c>
      <c r="AF376" t="s">
        <v>884</v>
      </c>
      <c r="AG376" t="s">
        <v>237</v>
      </c>
      <c r="AH376" t="s">
        <v>225</v>
      </c>
      <c r="AI376">
        <v>33.931686910000003</v>
      </c>
      <c r="AJ376">
        <v>-116.98308296</v>
      </c>
      <c r="AK376">
        <v>330</v>
      </c>
      <c r="AL376">
        <v>9</v>
      </c>
      <c r="AM376">
        <v>2.7</v>
      </c>
      <c r="AN376">
        <v>4</v>
      </c>
      <c r="AO376">
        <v>1.2</v>
      </c>
      <c r="AP376">
        <v>6</v>
      </c>
      <c r="AQ376">
        <v>1.8</v>
      </c>
      <c r="AR376">
        <v>4</v>
      </c>
      <c r="AS376">
        <v>1.2</v>
      </c>
      <c r="AT376">
        <v>156</v>
      </c>
      <c r="AU376">
        <v>47.3</v>
      </c>
      <c r="AV376">
        <v>0</v>
      </c>
      <c r="AW376">
        <v>0</v>
      </c>
      <c r="AX376">
        <v>117</v>
      </c>
      <c r="AY376">
        <v>35.5</v>
      </c>
      <c r="AZ376">
        <v>21</v>
      </c>
      <c r="BA376">
        <v>6.4</v>
      </c>
      <c r="BB376">
        <v>13</v>
      </c>
      <c r="BC376">
        <v>3.9</v>
      </c>
      <c r="BD376">
        <v>18</v>
      </c>
      <c r="BE376">
        <v>5.5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131</v>
      </c>
      <c r="BM376">
        <v>39.700000000000003</v>
      </c>
      <c r="BN376">
        <v>39</v>
      </c>
      <c r="BO376">
        <v>11.8</v>
      </c>
      <c r="BP376">
        <v>128</v>
      </c>
      <c r="BQ376">
        <v>38.799999999999997</v>
      </c>
      <c r="BR376" t="s">
        <v>1466</v>
      </c>
      <c r="BS376" t="s">
        <v>1459</v>
      </c>
      <c r="BX376" t="s">
        <v>1699</v>
      </c>
      <c r="BY376" t="s">
        <v>1701</v>
      </c>
      <c r="BZ376">
        <v>31296</v>
      </c>
      <c r="CA376">
        <v>-116.983082961474</v>
      </c>
      <c r="CB376">
        <v>33.931686912810903</v>
      </c>
      <c r="CD376">
        <f xml:space="preserve"> _xlfn.XLOOKUP(AB376,[1]Sheet1!B:B,[1]Sheet1!Y:Y,"Not Found")</f>
        <v>100462</v>
      </c>
      <c r="CE376">
        <f xml:space="preserve"> _xlfn.XLOOKUP(AB376,[1]Sheet1!B:B,[1]Sheet1!AA:AA, "Not Found")</f>
        <v>117123</v>
      </c>
      <c r="CH376">
        <f t="shared" ca="1" si="11"/>
        <v>0.21109237502580824</v>
      </c>
    </row>
    <row r="377" spans="1:86" x14ac:dyDescent="0.3">
      <c r="A377">
        <v>5375</v>
      </c>
      <c r="B377" t="s">
        <v>0</v>
      </c>
      <c r="C377" t="s">
        <v>1726</v>
      </c>
      <c r="D377" s="3">
        <v>33669930129882</v>
      </c>
      <c r="E377" t="s">
        <v>1699</v>
      </c>
      <c r="F377" t="s">
        <v>1727</v>
      </c>
      <c r="G377" t="s">
        <v>1043</v>
      </c>
      <c r="H377" t="s">
        <v>1459</v>
      </c>
      <c r="I377" t="s">
        <v>1701</v>
      </c>
      <c r="J377" t="s">
        <v>1728</v>
      </c>
      <c r="K377" t="s">
        <v>340</v>
      </c>
      <c r="L377" t="s">
        <v>9</v>
      </c>
      <c r="M377" s="1">
        <v>41864</v>
      </c>
      <c r="O377" t="s">
        <v>341</v>
      </c>
      <c r="P377" t="s">
        <v>36</v>
      </c>
      <c r="Q377" t="s">
        <v>11</v>
      </c>
      <c r="R377" t="s">
        <v>12</v>
      </c>
      <c r="U377" t="s">
        <v>342</v>
      </c>
      <c r="V377" t="s">
        <v>12</v>
      </c>
      <c r="W377" t="s">
        <v>12</v>
      </c>
      <c r="X377" t="s">
        <v>12</v>
      </c>
      <c r="Y377" t="s">
        <v>14</v>
      </c>
      <c r="Z377" t="s">
        <v>1729</v>
      </c>
      <c r="AA377" t="s">
        <v>1704</v>
      </c>
      <c r="AB377">
        <v>92223</v>
      </c>
      <c r="AC377" t="str">
        <f t="shared" si="10"/>
        <v>939 East 10th St., Beaumont, CA 92223</v>
      </c>
      <c r="AD377" t="s">
        <v>17</v>
      </c>
      <c r="AE377" t="s">
        <v>1486</v>
      </c>
      <c r="AF377" t="s">
        <v>884</v>
      </c>
      <c r="AG377" t="s">
        <v>237</v>
      </c>
      <c r="AH377" t="s">
        <v>225</v>
      </c>
      <c r="AI377">
        <v>33.935297910000003</v>
      </c>
      <c r="AJ377">
        <v>-116.96936596</v>
      </c>
      <c r="AK377">
        <v>336</v>
      </c>
      <c r="AL377">
        <v>18</v>
      </c>
      <c r="AM377">
        <v>5.4</v>
      </c>
      <c r="AN377">
        <v>3</v>
      </c>
      <c r="AO377">
        <v>0.9</v>
      </c>
      <c r="AP377">
        <v>6</v>
      </c>
      <c r="AQ377">
        <v>1.8</v>
      </c>
      <c r="AR377">
        <v>6</v>
      </c>
      <c r="AS377">
        <v>1.8</v>
      </c>
      <c r="AT377">
        <v>207</v>
      </c>
      <c r="AU377">
        <v>61.6</v>
      </c>
      <c r="AV377">
        <v>0</v>
      </c>
      <c r="AW377">
        <v>0</v>
      </c>
      <c r="AX377">
        <v>73</v>
      </c>
      <c r="AY377">
        <v>21.7</v>
      </c>
      <c r="AZ377">
        <v>17</v>
      </c>
      <c r="BA377">
        <v>5.0999999999999996</v>
      </c>
      <c r="BB377">
        <v>6</v>
      </c>
      <c r="BC377">
        <v>1.8</v>
      </c>
      <c r="BD377">
        <v>20</v>
      </c>
      <c r="BE377">
        <v>6</v>
      </c>
      <c r="BF377">
        <v>1</v>
      </c>
      <c r="BG377">
        <v>0.3</v>
      </c>
      <c r="BH377">
        <v>7</v>
      </c>
      <c r="BI377">
        <v>2.1</v>
      </c>
      <c r="BJ377">
        <v>0</v>
      </c>
      <c r="BK377">
        <v>0</v>
      </c>
      <c r="BL377">
        <v>244</v>
      </c>
      <c r="BM377">
        <v>72.599999999999994</v>
      </c>
      <c r="BN377">
        <v>26</v>
      </c>
      <c r="BO377">
        <v>7.7</v>
      </c>
      <c r="BP377">
        <v>242</v>
      </c>
      <c r="BQ377">
        <v>72</v>
      </c>
      <c r="BR377" t="s">
        <v>1466</v>
      </c>
      <c r="BS377" t="s">
        <v>1459</v>
      </c>
      <c r="BX377" t="s">
        <v>1699</v>
      </c>
      <c r="BY377" t="s">
        <v>1701</v>
      </c>
      <c r="BZ377">
        <v>32085</v>
      </c>
      <c r="CA377">
        <v>-116.969365961145</v>
      </c>
      <c r="CB377">
        <v>33.935297914170597</v>
      </c>
      <c r="CD377">
        <f xml:space="preserve"> _xlfn.XLOOKUP(AB377,[1]Sheet1!B:B,[1]Sheet1!Y:Y,"Not Found")</f>
        <v>100462</v>
      </c>
      <c r="CE377">
        <f xml:space="preserve"> _xlfn.XLOOKUP(AB377,[1]Sheet1!B:B,[1]Sheet1!AA:AA, "Not Found")</f>
        <v>117123</v>
      </c>
      <c r="CH377">
        <f t="shared" ca="1" si="11"/>
        <v>0.73528419136631662</v>
      </c>
    </row>
    <row r="378" spans="1:86" x14ac:dyDescent="0.3">
      <c r="A378">
        <v>5376</v>
      </c>
      <c r="B378" t="s">
        <v>0</v>
      </c>
      <c r="C378" t="s">
        <v>1730</v>
      </c>
      <c r="D378" s="3">
        <v>33669930136788</v>
      </c>
      <c r="E378" t="s">
        <v>1699</v>
      </c>
      <c r="F378" t="s">
        <v>1731</v>
      </c>
      <c r="G378" t="s">
        <v>1043</v>
      </c>
      <c r="H378" t="s">
        <v>1459</v>
      </c>
      <c r="I378" t="s">
        <v>1701</v>
      </c>
      <c r="J378" t="s">
        <v>1732</v>
      </c>
      <c r="K378" t="s">
        <v>35</v>
      </c>
      <c r="L378" t="s">
        <v>9</v>
      </c>
      <c r="M378" s="1">
        <v>43320</v>
      </c>
      <c r="O378" t="s">
        <v>35</v>
      </c>
      <c r="P378" t="s">
        <v>36</v>
      </c>
      <c r="Q378" t="s">
        <v>37</v>
      </c>
      <c r="R378" t="s">
        <v>12</v>
      </c>
      <c r="U378" t="s">
        <v>12</v>
      </c>
      <c r="V378" t="s">
        <v>13</v>
      </c>
      <c r="W378" t="s">
        <v>13</v>
      </c>
      <c r="X378" t="s">
        <v>12</v>
      </c>
      <c r="Y378" t="s">
        <v>14</v>
      </c>
      <c r="Z378" t="s">
        <v>1733</v>
      </c>
      <c r="AA378" t="s">
        <v>1704</v>
      </c>
      <c r="AB378">
        <v>92223</v>
      </c>
      <c r="AC378" t="str">
        <f t="shared" si="10"/>
        <v>1510 Cougar Way, Beaumont, CA 92223</v>
      </c>
      <c r="AD378" t="s">
        <v>17</v>
      </c>
      <c r="AE378" t="s">
        <v>1486</v>
      </c>
      <c r="AF378" t="s">
        <v>884</v>
      </c>
      <c r="AG378" t="s">
        <v>237</v>
      </c>
      <c r="AH378" t="s">
        <v>602</v>
      </c>
      <c r="AI378">
        <v>33.95635892</v>
      </c>
      <c r="AJ378">
        <v>-116.95439795999999</v>
      </c>
      <c r="AK378">
        <v>900</v>
      </c>
      <c r="AL378">
        <v>59</v>
      </c>
      <c r="AM378">
        <v>6.6</v>
      </c>
      <c r="AN378">
        <v>3</v>
      </c>
      <c r="AO378">
        <v>0.3</v>
      </c>
      <c r="AP378">
        <v>25</v>
      </c>
      <c r="AQ378">
        <v>2.8</v>
      </c>
      <c r="AR378">
        <v>29</v>
      </c>
      <c r="AS378">
        <v>3.2</v>
      </c>
      <c r="AT378">
        <v>588</v>
      </c>
      <c r="AU378">
        <v>65.3</v>
      </c>
      <c r="AV378">
        <v>0</v>
      </c>
      <c r="AW378">
        <v>0</v>
      </c>
      <c r="AX378">
        <v>145</v>
      </c>
      <c r="AY378">
        <v>16.100000000000001</v>
      </c>
      <c r="AZ378">
        <v>39</v>
      </c>
      <c r="BA378">
        <v>4.3</v>
      </c>
      <c r="BB378">
        <v>12</v>
      </c>
      <c r="BC378">
        <v>1.3</v>
      </c>
      <c r="BD378">
        <v>118</v>
      </c>
      <c r="BE378">
        <v>13.1</v>
      </c>
      <c r="BF378">
        <v>6</v>
      </c>
      <c r="BG378">
        <v>0.7</v>
      </c>
      <c r="BH378">
        <v>14</v>
      </c>
      <c r="BI378">
        <v>1.6</v>
      </c>
      <c r="BJ378">
        <v>0</v>
      </c>
      <c r="BK378">
        <v>0</v>
      </c>
      <c r="BL378">
        <v>576</v>
      </c>
      <c r="BM378">
        <v>64</v>
      </c>
      <c r="BN378">
        <v>123</v>
      </c>
      <c r="BO378">
        <v>13.7</v>
      </c>
      <c r="BP378">
        <v>575</v>
      </c>
      <c r="BQ378">
        <v>63.9</v>
      </c>
      <c r="BR378" t="s">
        <v>1466</v>
      </c>
      <c r="BS378" t="s">
        <v>1459</v>
      </c>
      <c r="BX378" t="s">
        <v>1699</v>
      </c>
      <c r="BY378" t="s">
        <v>1701</v>
      </c>
      <c r="BZ378">
        <v>32086</v>
      </c>
      <c r="CA378">
        <v>-116.954397959486</v>
      </c>
      <c r="CB378">
        <v>33.956358917923801</v>
      </c>
      <c r="CD378">
        <f xml:space="preserve"> _xlfn.XLOOKUP(AB378,[1]Sheet1!B:B,[1]Sheet1!Y:Y,"Not Found")</f>
        <v>100462</v>
      </c>
      <c r="CE378">
        <f xml:space="preserve"> _xlfn.XLOOKUP(AB378,[1]Sheet1!B:B,[1]Sheet1!AA:AA, "Not Found")</f>
        <v>117123</v>
      </c>
      <c r="CH378">
        <f t="shared" ca="1" si="11"/>
        <v>0.25444317294349894</v>
      </c>
    </row>
    <row r="379" spans="1:86" x14ac:dyDescent="0.3">
      <c r="A379">
        <v>5377</v>
      </c>
      <c r="B379" t="s">
        <v>0</v>
      </c>
      <c r="C379" t="s">
        <v>1734</v>
      </c>
      <c r="D379" s="3">
        <v>33669930139360</v>
      </c>
      <c r="E379" t="s">
        <v>1699</v>
      </c>
      <c r="F379" t="s">
        <v>1735</v>
      </c>
      <c r="G379" t="s">
        <v>1043</v>
      </c>
      <c r="H379" t="s">
        <v>1459</v>
      </c>
      <c r="I379" t="s">
        <v>1701</v>
      </c>
      <c r="J379" t="s">
        <v>1736</v>
      </c>
      <c r="K379" t="s">
        <v>483</v>
      </c>
      <c r="L379" t="s">
        <v>9</v>
      </c>
      <c r="M379" s="1">
        <v>43647</v>
      </c>
      <c r="O379" t="s">
        <v>341</v>
      </c>
      <c r="P379" t="s">
        <v>36</v>
      </c>
      <c r="Q379" t="s">
        <v>11</v>
      </c>
      <c r="R379" t="s">
        <v>13</v>
      </c>
      <c r="S379" t="s">
        <v>1737</v>
      </c>
      <c r="T379" t="s">
        <v>202</v>
      </c>
      <c r="U379" t="s">
        <v>342</v>
      </c>
      <c r="V379" t="s">
        <v>12</v>
      </c>
      <c r="W379" t="s">
        <v>13</v>
      </c>
      <c r="X379" t="s">
        <v>12</v>
      </c>
      <c r="Y379" t="s">
        <v>14</v>
      </c>
      <c r="Z379" t="s">
        <v>1738</v>
      </c>
      <c r="AA379" t="s">
        <v>1704</v>
      </c>
      <c r="AB379">
        <v>92223</v>
      </c>
      <c r="AC379" t="str">
        <f t="shared" si="10"/>
        <v>1440 Beaumont Ave Ste. A2 #412, Beaumont, CA 92223</v>
      </c>
      <c r="AD379" t="s">
        <v>17</v>
      </c>
      <c r="AE379" t="s">
        <v>1486</v>
      </c>
      <c r="AF379" t="s">
        <v>884</v>
      </c>
      <c r="AG379" t="s">
        <v>237</v>
      </c>
      <c r="AH379" t="s">
        <v>225</v>
      </c>
      <c r="AI379">
        <v>33.94873192</v>
      </c>
      <c r="AJ379">
        <v>-116.97594196</v>
      </c>
      <c r="AK379">
        <v>5686</v>
      </c>
      <c r="AL379">
        <v>181</v>
      </c>
      <c r="AM379">
        <v>3.2</v>
      </c>
      <c r="AN379">
        <v>17</v>
      </c>
      <c r="AO379">
        <v>0.3</v>
      </c>
      <c r="AP379">
        <v>85</v>
      </c>
      <c r="AQ379">
        <v>1.5</v>
      </c>
      <c r="AR379">
        <v>61</v>
      </c>
      <c r="AS379">
        <v>1.1000000000000001</v>
      </c>
      <c r="AT379">
        <v>2427</v>
      </c>
      <c r="AU379">
        <v>42.7</v>
      </c>
      <c r="AV379">
        <v>28</v>
      </c>
      <c r="AW379">
        <v>0.5</v>
      </c>
      <c r="AX379">
        <v>2442</v>
      </c>
      <c r="AY379">
        <v>42.9</v>
      </c>
      <c r="AZ379">
        <v>340</v>
      </c>
      <c r="BA379">
        <v>6</v>
      </c>
      <c r="BB379">
        <v>105</v>
      </c>
      <c r="BC379">
        <v>1.8</v>
      </c>
      <c r="BD379">
        <v>77</v>
      </c>
      <c r="BE379">
        <v>1.4</v>
      </c>
      <c r="BF379">
        <v>15</v>
      </c>
      <c r="BG379">
        <v>0.3</v>
      </c>
      <c r="BH379">
        <v>28</v>
      </c>
      <c r="BI379">
        <v>0.5</v>
      </c>
      <c r="BJ379">
        <v>0</v>
      </c>
      <c r="BK379">
        <v>0</v>
      </c>
      <c r="BL379">
        <v>2505</v>
      </c>
      <c r="BM379">
        <v>44.1</v>
      </c>
      <c r="BN379">
        <v>662</v>
      </c>
      <c r="BO379">
        <v>11.6</v>
      </c>
      <c r="BP379">
        <v>2498</v>
      </c>
      <c r="BQ379">
        <v>43.9</v>
      </c>
      <c r="BR379" t="s">
        <v>1466</v>
      </c>
      <c r="BS379" t="s">
        <v>1459</v>
      </c>
      <c r="BX379" t="s">
        <v>1699</v>
      </c>
      <c r="BY379" t="s">
        <v>1701</v>
      </c>
      <c r="BZ379">
        <v>31751</v>
      </c>
      <c r="CA379">
        <v>-116.975941962215</v>
      </c>
      <c r="CB379">
        <v>33.948731916229399</v>
      </c>
      <c r="CD379">
        <f xml:space="preserve"> _xlfn.XLOOKUP(AB379,[1]Sheet1!B:B,[1]Sheet1!Y:Y,"Not Found")</f>
        <v>100462</v>
      </c>
      <c r="CE379">
        <f xml:space="preserve"> _xlfn.XLOOKUP(AB379,[1]Sheet1!B:B,[1]Sheet1!AA:AA, "Not Found")</f>
        <v>117123</v>
      </c>
      <c r="CH379">
        <f t="shared" ca="1" si="11"/>
        <v>0.26962063984900397</v>
      </c>
    </row>
    <row r="380" spans="1:86" x14ac:dyDescent="0.3">
      <c r="A380">
        <v>5378</v>
      </c>
      <c r="B380" t="s">
        <v>0</v>
      </c>
      <c r="C380" t="s">
        <v>1739</v>
      </c>
      <c r="D380" s="3">
        <v>33669930140632</v>
      </c>
      <c r="E380" t="s">
        <v>1699</v>
      </c>
      <c r="F380" t="s">
        <v>1740</v>
      </c>
      <c r="G380" t="s">
        <v>1043</v>
      </c>
      <c r="H380" t="s">
        <v>1459</v>
      </c>
      <c r="I380" t="s">
        <v>1701</v>
      </c>
      <c r="J380" t="s">
        <v>1741</v>
      </c>
      <c r="K380" t="s">
        <v>35</v>
      </c>
      <c r="L380" t="s">
        <v>9</v>
      </c>
      <c r="M380" s="1">
        <v>44413</v>
      </c>
      <c r="O380" t="s">
        <v>35</v>
      </c>
      <c r="P380" t="s">
        <v>36</v>
      </c>
      <c r="Q380" t="s">
        <v>96</v>
      </c>
      <c r="R380" t="s">
        <v>12</v>
      </c>
      <c r="U380" t="s">
        <v>12</v>
      </c>
      <c r="V380" t="s">
        <v>12</v>
      </c>
      <c r="W380" t="s">
        <v>13</v>
      </c>
      <c r="X380" t="s">
        <v>12</v>
      </c>
      <c r="Y380" t="s">
        <v>58</v>
      </c>
      <c r="Z380" t="s">
        <v>1742</v>
      </c>
      <c r="AA380" t="s">
        <v>1743</v>
      </c>
      <c r="AB380">
        <v>92320</v>
      </c>
      <c r="AC380" t="str">
        <f t="shared" si="10"/>
        <v>1020 Poinsettia Cir., Calimesa, CA 92320</v>
      </c>
      <c r="AD380" t="s">
        <v>17</v>
      </c>
      <c r="AE380" t="s">
        <v>1513</v>
      </c>
      <c r="AF380" t="s">
        <v>884</v>
      </c>
      <c r="AG380" t="s">
        <v>237</v>
      </c>
      <c r="AH380" t="s">
        <v>602</v>
      </c>
      <c r="AI380">
        <v>33.967239910000004</v>
      </c>
      <c r="AJ380">
        <v>-117.04155398</v>
      </c>
      <c r="AK380">
        <v>1078</v>
      </c>
      <c r="AL380">
        <v>89</v>
      </c>
      <c r="AM380">
        <v>8.3000000000000007</v>
      </c>
      <c r="AN380">
        <v>6</v>
      </c>
      <c r="AO380">
        <v>0.6</v>
      </c>
      <c r="AP380">
        <v>46</v>
      </c>
      <c r="AQ380">
        <v>4.3</v>
      </c>
      <c r="AR380">
        <v>30</v>
      </c>
      <c r="AS380">
        <v>2.8</v>
      </c>
      <c r="AT380">
        <v>564</v>
      </c>
      <c r="AU380">
        <v>52.3</v>
      </c>
      <c r="AV380">
        <v>1</v>
      </c>
      <c r="AW380">
        <v>0.1</v>
      </c>
      <c r="AX380">
        <v>285</v>
      </c>
      <c r="AY380">
        <v>26.4</v>
      </c>
      <c r="AZ380">
        <v>41</v>
      </c>
      <c r="BA380">
        <v>3.8</v>
      </c>
      <c r="BB380">
        <v>16</v>
      </c>
      <c r="BC380">
        <v>1.5</v>
      </c>
      <c r="BD380">
        <v>40</v>
      </c>
      <c r="BE380">
        <v>3.7</v>
      </c>
      <c r="BF380">
        <v>6</v>
      </c>
      <c r="BG380">
        <v>0.6</v>
      </c>
      <c r="BH380">
        <v>20</v>
      </c>
      <c r="BI380">
        <v>1.9</v>
      </c>
      <c r="BJ380">
        <v>0</v>
      </c>
      <c r="BK380">
        <v>0</v>
      </c>
      <c r="BL380">
        <v>601</v>
      </c>
      <c r="BM380">
        <v>55.8</v>
      </c>
      <c r="BN380">
        <v>148</v>
      </c>
      <c r="BO380">
        <v>13.7</v>
      </c>
      <c r="BP380">
        <v>597</v>
      </c>
      <c r="BQ380">
        <v>55.4</v>
      </c>
      <c r="BR380" t="s">
        <v>1466</v>
      </c>
      <c r="BS380" t="s">
        <v>1459</v>
      </c>
      <c r="BX380" t="s">
        <v>1699</v>
      </c>
      <c r="BY380" t="s">
        <v>1701</v>
      </c>
      <c r="BZ380">
        <v>32087</v>
      </c>
      <c r="CA380">
        <v>-117.04155397503401</v>
      </c>
      <c r="CB380">
        <v>33.967239914270401</v>
      </c>
      <c r="CD380">
        <f xml:space="preserve"> _xlfn.XLOOKUP(AB380,[1]Sheet1!B:B,[1]Sheet1!Y:Y,"Not Found")</f>
        <v>90313</v>
      </c>
      <c r="CE380">
        <f xml:space="preserve"> _xlfn.XLOOKUP(AB380,[1]Sheet1!B:B,[1]Sheet1!AA:AA, "Not Found")</f>
        <v>106390</v>
      </c>
      <c r="CH380">
        <f t="shared" ca="1" si="11"/>
        <v>9.8105384888080849E-6</v>
      </c>
    </row>
    <row r="381" spans="1:86" x14ac:dyDescent="0.3">
      <c r="A381">
        <v>5379</v>
      </c>
      <c r="B381" t="s">
        <v>0</v>
      </c>
      <c r="C381" t="s">
        <v>1744</v>
      </c>
      <c r="D381" s="3">
        <v>33669930141366</v>
      </c>
      <c r="E381" t="s">
        <v>1699</v>
      </c>
      <c r="F381" t="s">
        <v>1745</v>
      </c>
      <c r="G381" t="s">
        <v>1043</v>
      </c>
      <c r="H381" t="s">
        <v>1459</v>
      </c>
      <c r="I381" t="s">
        <v>1701</v>
      </c>
      <c r="J381" t="s">
        <v>1746</v>
      </c>
      <c r="K381" t="s">
        <v>8</v>
      </c>
      <c r="L381" t="s">
        <v>9</v>
      </c>
      <c r="M381" s="1">
        <v>44784</v>
      </c>
      <c r="O381" t="s">
        <v>8</v>
      </c>
      <c r="P381" t="s">
        <v>1043</v>
      </c>
      <c r="Q381" t="s">
        <v>11</v>
      </c>
      <c r="R381" t="s">
        <v>12</v>
      </c>
      <c r="U381" t="s">
        <v>318</v>
      </c>
      <c r="V381" t="s">
        <v>12</v>
      </c>
      <c r="W381" t="s">
        <v>12</v>
      </c>
      <c r="X381" t="s">
        <v>12</v>
      </c>
      <c r="Y381" t="s">
        <v>14</v>
      </c>
      <c r="Z381" t="s">
        <v>1747</v>
      </c>
      <c r="AA381" t="s">
        <v>1665</v>
      </c>
      <c r="AB381">
        <v>92220</v>
      </c>
      <c r="AC381" t="str">
        <f t="shared" si="10"/>
        <v>3144 West Westward Ave., Banning, CA 92220</v>
      </c>
      <c r="AD381" t="s">
        <v>17</v>
      </c>
      <c r="AE381" t="s">
        <v>1486</v>
      </c>
      <c r="AF381" t="s">
        <v>884</v>
      </c>
      <c r="AG381" t="s">
        <v>237</v>
      </c>
      <c r="AH381" t="s">
        <v>602</v>
      </c>
      <c r="AI381">
        <v>33.916925919999997</v>
      </c>
      <c r="AJ381">
        <v>-116.91100895</v>
      </c>
      <c r="AK381">
        <v>45</v>
      </c>
      <c r="AL381">
        <v>2</v>
      </c>
      <c r="AM381">
        <v>4.4000000000000004</v>
      </c>
      <c r="AN381">
        <v>0</v>
      </c>
      <c r="AO381">
        <v>0</v>
      </c>
      <c r="AP381">
        <v>2</v>
      </c>
      <c r="AQ381">
        <v>4.4000000000000004</v>
      </c>
      <c r="AR381">
        <v>0</v>
      </c>
      <c r="AS381">
        <v>0</v>
      </c>
      <c r="AT381">
        <v>27</v>
      </c>
      <c r="AU381">
        <v>60</v>
      </c>
      <c r="AV381">
        <v>0</v>
      </c>
      <c r="AW381">
        <v>0</v>
      </c>
      <c r="AX381">
        <v>13</v>
      </c>
      <c r="AY381">
        <v>28.9</v>
      </c>
      <c r="AZ381">
        <v>0</v>
      </c>
      <c r="BA381">
        <v>0</v>
      </c>
      <c r="BB381">
        <v>1</v>
      </c>
      <c r="BC381">
        <v>2.2000000000000002</v>
      </c>
      <c r="BD381">
        <v>1</v>
      </c>
      <c r="BE381">
        <v>2.2000000000000002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25</v>
      </c>
      <c r="BM381">
        <v>55.6</v>
      </c>
      <c r="BN381">
        <v>0</v>
      </c>
      <c r="BO381">
        <v>0</v>
      </c>
      <c r="BP381">
        <v>25</v>
      </c>
      <c r="BQ381">
        <v>55.6</v>
      </c>
      <c r="BR381" t="s">
        <v>1466</v>
      </c>
      <c r="BS381" t="s">
        <v>1459</v>
      </c>
      <c r="BX381" t="s">
        <v>1660</v>
      </c>
      <c r="BY381" t="s">
        <v>1662</v>
      </c>
      <c r="BZ381">
        <v>32088</v>
      </c>
      <c r="CA381">
        <v>-116.911008949162</v>
      </c>
      <c r="CB381">
        <v>33.916925915946003</v>
      </c>
      <c r="CD381">
        <f xml:space="preserve"> _xlfn.XLOOKUP(AB381,[1]Sheet1!B:B,[1]Sheet1!Y:Y,"Not Found")</f>
        <v>59116</v>
      </c>
      <c r="CE381">
        <f xml:space="preserve"> _xlfn.XLOOKUP(AB381,[1]Sheet1!B:B,[1]Sheet1!AA:AA, "Not Found")</f>
        <v>82409</v>
      </c>
      <c r="CH381">
        <f t="shared" ca="1" si="11"/>
        <v>0.75691934203491062</v>
      </c>
    </row>
    <row r="382" spans="1:86" x14ac:dyDescent="0.3">
      <c r="A382">
        <v>5380</v>
      </c>
      <c r="B382" t="s">
        <v>0</v>
      </c>
      <c r="C382" t="s">
        <v>1748</v>
      </c>
      <c r="D382" s="3">
        <v>33669933330479</v>
      </c>
      <c r="E382" t="s">
        <v>1699</v>
      </c>
      <c r="F382" t="s">
        <v>1749</v>
      </c>
      <c r="G382" t="s">
        <v>1043</v>
      </c>
      <c r="H382" t="s">
        <v>1459</v>
      </c>
      <c r="I382" t="s">
        <v>1701</v>
      </c>
      <c r="J382" t="s">
        <v>1750</v>
      </c>
      <c r="K382" t="s">
        <v>8</v>
      </c>
      <c r="L382" t="s">
        <v>9</v>
      </c>
      <c r="M382" s="1">
        <v>29403</v>
      </c>
      <c r="O382" t="s">
        <v>8</v>
      </c>
      <c r="P382" t="s">
        <v>4</v>
      </c>
      <c r="Q382" t="s">
        <v>11</v>
      </c>
      <c r="R382" t="s">
        <v>12</v>
      </c>
      <c r="U382" t="s">
        <v>318</v>
      </c>
      <c r="V382" t="s">
        <v>12</v>
      </c>
      <c r="W382" t="s">
        <v>13</v>
      </c>
      <c r="X382" t="s">
        <v>12</v>
      </c>
      <c r="Y382" t="s">
        <v>14</v>
      </c>
      <c r="Z382" t="s">
        <v>1751</v>
      </c>
      <c r="AA382" t="s">
        <v>1704</v>
      </c>
      <c r="AB382">
        <v>92223</v>
      </c>
      <c r="AC382" t="str">
        <f t="shared" si="10"/>
        <v>39139 Cherry Valley Blvd., Beaumont, CA 92223</v>
      </c>
      <c r="AD382" t="s">
        <v>17</v>
      </c>
      <c r="AE382" t="s">
        <v>1486</v>
      </c>
      <c r="AF382" t="s">
        <v>884</v>
      </c>
      <c r="AG382" t="s">
        <v>237</v>
      </c>
      <c r="AH382" t="s">
        <v>225</v>
      </c>
      <c r="AI382">
        <v>33.96493692</v>
      </c>
      <c r="AJ382">
        <v>-116.97984196</v>
      </c>
      <c r="AK382">
        <v>3336</v>
      </c>
      <c r="AL382">
        <v>221</v>
      </c>
      <c r="AM382">
        <v>6.6</v>
      </c>
      <c r="AN382">
        <v>27</v>
      </c>
      <c r="AO382">
        <v>0.8</v>
      </c>
      <c r="AP382">
        <v>91</v>
      </c>
      <c r="AQ382">
        <v>2.7</v>
      </c>
      <c r="AR382">
        <v>110</v>
      </c>
      <c r="AS382">
        <v>3.3</v>
      </c>
      <c r="AT382">
        <v>1984</v>
      </c>
      <c r="AU382">
        <v>59.5</v>
      </c>
      <c r="AV382">
        <v>9</v>
      </c>
      <c r="AW382">
        <v>0.3</v>
      </c>
      <c r="AX382">
        <v>715</v>
      </c>
      <c r="AY382">
        <v>21.4</v>
      </c>
      <c r="AZ382">
        <v>153</v>
      </c>
      <c r="BA382">
        <v>4.5999999999999996</v>
      </c>
      <c r="BB382">
        <v>26</v>
      </c>
      <c r="BC382">
        <v>0.8</v>
      </c>
      <c r="BD382">
        <v>205</v>
      </c>
      <c r="BE382">
        <v>6.1</v>
      </c>
      <c r="BF382">
        <v>17</v>
      </c>
      <c r="BG382">
        <v>0.5</v>
      </c>
      <c r="BH382">
        <v>73</v>
      </c>
      <c r="BI382">
        <v>2.2000000000000002</v>
      </c>
      <c r="BJ382">
        <v>0</v>
      </c>
      <c r="BK382">
        <v>0</v>
      </c>
      <c r="BL382">
        <v>2160</v>
      </c>
      <c r="BM382">
        <v>64.7</v>
      </c>
      <c r="BN382">
        <v>470</v>
      </c>
      <c r="BO382">
        <v>14.1</v>
      </c>
      <c r="BP382">
        <v>2140</v>
      </c>
      <c r="BQ382">
        <v>64.099999999999994</v>
      </c>
      <c r="BR382" t="s">
        <v>1466</v>
      </c>
      <c r="BS382" t="s">
        <v>1459</v>
      </c>
      <c r="BX382" t="s">
        <v>1699</v>
      </c>
      <c r="BY382" t="s">
        <v>1701</v>
      </c>
      <c r="BZ382">
        <v>32075</v>
      </c>
      <c r="CA382">
        <v>-116.97984196445201</v>
      </c>
      <c r="CB382">
        <v>33.964936917433498</v>
      </c>
      <c r="CD382">
        <f xml:space="preserve"> _xlfn.XLOOKUP(AB382,[1]Sheet1!B:B,[1]Sheet1!Y:Y,"Not Found")</f>
        <v>100462</v>
      </c>
      <c r="CE382">
        <f xml:space="preserve"> _xlfn.XLOOKUP(AB382,[1]Sheet1!B:B,[1]Sheet1!AA:AA, "Not Found")</f>
        <v>117123</v>
      </c>
      <c r="CH382">
        <f t="shared" ca="1" si="11"/>
        <v>0.92560532923006433</v>
      </c>
    </row>
    <row r="383" spans="1:86" x14ac:dyDescent="0.3">
      <c r="A383">
        <v>5381</v>
      </c>
      <c r="B383" t="s">
        <v>0</v>
      </c>
      <c r="C383" t="s">
        <v>1752</v>
      </c>
      <c r="D383" s="3">
        <v>33669933330842</v>
      </c>
      <c r="E383" t="s">
        <v>1699</v>
      </c>
      <c r="F383" t="s">
        <v>1753</v>
      </c>
      <c r="G383" t="s">
        <v>1043</v>
      </c>
      <c r="H383" t="s">
        <v>1459</v>
      </c>
      <c r="I383" t="s">
        <v>1701</v>
      </c>
      <c r="J383" t="s">
        <v>1754</v>
      </c>
      <c r="K383" t="s">
        <v>325</v>
      </c>
      <c r="L383" t="s">
        <v>9</v>
      </c>
      <c r="M383" s="1">
        <v>36039</v>
      </c>
      <c r="O383" t="s">
        <v>8</v>
      </c>
      <c r="P383" t="s">
        <v>4</v>
      </c>
      <c r="Q383" t="s">
        <v>11</v>
      </c>
      <c r="R383" t="s">
        <v>12</v>
      </c>
      <c r="U383" t="s">
        <v>318</v>
      </c>
      <c r="V383" t="s">
        <v>12</v>
      </c>
      <c r="W383" t="s">
        <v>12</v>
      </c>
      <c r="X383" t="s">
        <v>13</v>
      </c>
      <c r="Y383" t="s">
        <v>14</v>
      </c>
      <c r="Z383" t="s">
        <v>1755</v>
      </c>
      <c r="AA383" t="s">
        <v>1704</v>
      </c>
      <c r="AB383">
        <v>92223</v>
      </c>
      <c r="AC383" t="str">
        <f t="shared" si="10"/>
        <v>939 East Tenth St., Beaumont, CA 92223</v>
      </c>
      <c r="AD383" t="s">
        <v>17</v>
      </c>
      <c r="AE383" t="s">
        <v>1486</v>
      </c>
      <c r="AF383" t="s">
        <v>884</v>
      </c>
      <c r="AG383" t="s">
        <v>237</v>
      </c>
      <c r="AH383" t="s">
        <v>225</v>
      </c>
      <c r="AI383">
        <v>33.935297910000003</v>
      </c>
      <c r="AJ383">
        <v>-116.96936596</v>
      </c>
      <c r="AK383">
        <v>129</v>
      </c>
      <c r="AL383">
        <v>7</v>
      </c>
      <c r="AM383">
        <v>5.4</v>
      </c>
      <c r="AN383">
        <v>0</v>
      </c>
      <c r="AO383">
        <v>0</v>
      </c>
      <c r="AP383">
        <v>1</v>
      </c>
      <c r="AQ383">
        <v>0.8</v>
      </c>
      <c r="AR383">
        <v>1</v>
      </c>
      <c r="AS383">
        <v>0.8</v>
      </c>
      <c r="AT383">
        <v>88</v>
      </c>
      <c r="AU383">
        <v>68.2</v>
      </c>
      <c r="AV383">
        <v>0</v>
      </c>
      <c r="AW383">
        <v>0</v>
      </c>
      <c r="AX383">
        <v>26</v>
      </c>
      <c r="AY383">
        <v>20.2</v>
      </c>
      <c r="AZ383">
        <v>5</v>
      </c>
      <c r="BA383">
        <v>3.9</v>
      </c>
      <c r="BB383">
        <v>1</v>
      </c>
      <c r="BC383">
        <v>0.8</v>
      </c>
      <c r="BD383">
        <v>13</v>
      </c>
      <c r="BE383">
        <v>10.1</v>
      </c>
      <c r="BF383">
        <v>2</v>
      </c>
      <c r="BG383">
        <v>1.6</v>
      </c>
      <c r="BH383">
        <v>1</v>
      </c>
      <c r="BI383">
        <v>0.8</v>
      </c>
      <c r="BJ383">
        <v>0</v>
      </c>
      <c r="BK383">
        <v>0</v>
      </c>
      <c r="BL383">
        <v>86</v>
      </c>
      <c r="BM383">
        <v>66.7</v>
      </c>
      <c r="BN383">
        <v>5</v>
      </c>
      <c r="BO383">
        <v>3.9</v>
      </c>
      <c r="BP383">
        <v>85</v>
      </c>
      <c r="BQ383">
        <v>65.900000000000006</v>
      </c>
      <c r="BR383" t="s">
        <v>1466</v>
      </c>
      <c r="BS383" t="s">
        <v>1459</v>
      </c>
      <c r="BX383" t="s">
        <v>1699</v>
      </c>
      <c r="BY383" t="s">
        <v>1701</v>
      </c>
      <c r="BZ383">
        <v>32078</v>
      </c>
      <c r="CA383">
        <v>-116.969365961145</v>
      </c>
      <c r="CB383">
        <v>33.935297914170597</v>
      </c>
      <c r="CD383">
        <f xml:space="preserve"> _xlfn.XLOOKUP(AB383,[1]Sheet1!B:B,[1]Sheet1!Y:Y,"Not Found")</f>
        <v>100462</v>
      </c>
      <c r="CE383">
        <f xml:space="preserve"> _xlfn.XLOOKUP(AB383,[1]Sheet1!B:B,[1]Sheet1!AA:AA, "Not Found")</f>
        <v>117123</v>
      </c>
      <c r="CH383">
        <f t="shared" ca="1" si="11"/>
        <v>0.32222903154463234</v>
      </c>
    </row>
    <row r="384" spans="1:86" x14ac:dyDescent="0.3">
      <c r="A384">
        <v>5382</v>
      </c>
      <c r="B384" t="s">
        <v>0</v>
      </c>
      <c r="C384" t="s">
        <v>1756</v>
      </c>
      <c r="D384" s="3">
        <v>33669933331089</v>
      </c>
      <c r="E384" t="s">
        <v>1699</v>
      </c>
      <c r="F384" t="s">
        <v>1757</v>
      </c>
      <c r="G384" t="s">
        <v>1043</v>
      </c>
      <c r="H384" t="s">
        <v>1459</v>
      </c>
      <c r="I384" t="s">
        <v>1701</v>
      </c>
      <c r="J384" t="s">
        <v>1758</v>
      </c>
      <c r="K384" t="s">
        <v>35</v>
      </c>
      <c r="L384" t="s">
        <v>9</v>
      </c>
      <c r="M384" s="1">
        <v>37438</v>
      </c>
      <c r="O384" t="s">
        <v>35</v>
      </c>
      <c r="P384" t="s">
        <v>36</v>
      </c>
      <c r="Q384" t="s">
        <v>37</v>
      </c>
      <c r="R384" t="s">
        <v>12</v>
      </c>
      <c r="U384" t="s">
        <v>12</v>
      </c>
      <c r="V384" t="s">
        <v>12</v>
      </c>
      <c r="W384" t="s">
        <v>13</v>
      </c>
      <c r="X384" t="s">
        <v>12</v>
      </c>
      <c r="Y384" t="s">
        <v>58</v>
      </c>
      <c r="Z384" t="s">
        <v>1759</v>
      </c>
      <c r="AA384" t="s">
        <v>1704</v>
      </c>
      <c r="AB384">
        <v>92223</v>
      </c>
      <c r="AC384" t="str">
        <f t="shared" si="10"/>
        <v>1040 Claiborne Ave., Beaumont, CA 92223</v>
      </c>
      <c r="AD384" t="s">
        <v>17</v>
      </c>
      <c r="AE384" t="s">
        <v>1486</v>
      </c>
      <c r="AF384" t="s">
        <v>884</v>
      </c>
      <c r="AG384" t="s">
        <v>237</v>
      </c>
      <c r="AH384" t="s">
        <v>225</v>
      </c>
      <c r="AI384">
        <v>33.93657091</v>
      </c>
      <c r="AJ384">
        <v>-116.98742695999999</v>
      </c>
      <c r="AK384">
        <v>752</v>
      </c>
      <c r="AL384">
        <v>36</v>
      </c>
      <c r="AM384">
        <v>4.8</v>
      </c>
      <c r="AN384">
        <v>5</v>
      </c>
      <c r="AO384">
        <v>0.7</v>
      </c>
      <c r="AP384">
        <v>18</v>
      </c>
      <c r="AQ384">
        <v>2.4</v>
      </c>
      <c r="AR384">
        <v>15</v>
      </c>
      <c r="AS384">
        <v>2</v>
      </c>
      <c r="AT384">
        <v>482</v>
      </c>
      <c r="AU384">
        <v>64.099999999999994</v>
      </c>
      <c r="AV384">
        <v>3</v>
      </c>
      <c r="AW384">
        <v>0.4</v>
      </c>
      <c r="AX384">
        <v>152</v>
      </c>
      <c r="AY384">
        <v>20.2</v>
      </c>
      <c r="AZ384">
        <v>28</v>
      </c>
      <c r="BA384">
        <v>3.7</v>
      </c>
      <c r="BB384">
        <v>13</v>
      </c>
      <c r="BC384">
        <v>1.7</v>
      </c>
      <c r="BD384">
        <v>70</v>
      </c>
      <c r="BE384">
        <v>9.3000000000000007</v>
      </c>
      <c r="BF384">
        <v>8</v>
      </c>
      <c r="BG384">
        <v>1.1000000000000001</v>
      </c>
      <c r="BH384">
        <v>28</v>
      </c>
      <c r="BI384">
        <v>3.7</v>
      </c>
      <c r="BJ384">
        <v>0</v>
      </c>
      <c r="BK384">
        <v>0</v>
      </c>
      <c r="BL384">
        <v>578</v>
      </c>
      <c r="BM384">
        <v>76.900000000000006</v>
      </c>
      <c r="BN384">
        <v>113</v>
      </c>
      <c r="BO384">
        <v>15</v>
      </c>
      <c r="BP384">
        <v>577</v>
      </c>
      <c r="BQ384">
        <v>76.7</v>
      </c>
      <c r="BR384" t="s">
        <v>1466</v>
      </c>
      <c r="BS384" t="s">
        <v>1459</v>
      </c>
      <c r="BX384" t="s">
        <v>1699</v>
      </c>
      <c r="BY384" t="s">
        <v>1701</v>
      </c>
      <c r="BZ384">
        <v>32079</v>
      </c>
      <c r="CA384">
        <v>-116.987426962545</v>
      </c>
      <c r="CB384">
        <v>33.936570913169398</v>
      </c>
      <c r="CD384">
        <f xml:space="preserve"> _xlfn.XLOOKUP(AB384,[1]Sheet1!B:B,[1]Sheet1!Y:Y,"Not Found")</f>
        <v>100462</v>
      </c>
      <c r="CE384">
        <f xml:space="preserve"> _xlfn.XLOOKUP(AB384,[1]Sheet1!B:B,[1]Sheet1!AA:AA, "Not Found")</f>
        <v>117123</v>
      </c>
      <c r="CH384">
        <f t="shared" ca="1" si="11"/>
        <v>0.40789133162633118</v>
      </c>
    </row>
    <row r="385" spans="1:86" x14ac:dyDescent="0.3">
      <c r="A385">
        <v>5383</v>
      </c>
      <c r="B385" t="s">
        <v>0</v>
      </c>
      <c r="C385" t="s">
        <v>1760</v>
      </c>
      <c r="D385" s="3">
        <v>33669936031652</v>
      </c>
      <c r="E385" t="s">
        <v>1699</v>
      </c>
      <c r="F385" t="s">
        <v>1761</v>
      </c>
      <c r="G385" t="s">
        <v>1043</v>
      </c>
      <c r="H385" t="s">
        <v>1459</v>
      </c>
      <c r="I385" t="s">
        <v>1701</v>
      </c>
      <c r="J385" t="s">
        <v>1762</v>
      </c>
      <c r="K385" t="s">
        <v>113</v>
      </c>
      <c r="L385" t="s">
        <v>9</v>
      </c>
      <c r="M385" s="1">
        <v>29403</v>
      </c>
      <c r="O385" t="s">
        <v>113</v>
      </c>
      <c r="P385" t="s">
        <v>75</v>
      </c>
      <c r="Q385" t="s">
        <v>96</v>
      </c>
      <c r="R385" t="s">
        <v>12</v>
      </c>
      <c r="U385" t="s">
        <v>12</v>
      </c>
      <c r="V385" t="s">
        <v>12</v>
      </c>
      <c r="W385" t="s">
        <v>13</v>
      </c>
      <c r="X385" t="s">
        <v>12</v>
      </c>
      <c r="Y385" t="s">
        <v>58</v>
      </c>
      <c r="Z385" t="s">
        <v>1763</v>
      </c>
      <c r="AA385" t="s">
        <v>1704</v>
      </c>
      <c r="AB385">
        <v>92223</v>
      </c>
      <c r="AC385" t="str">
        <f t="shared" si="10"/>
        <v>200 Cougar Way, Beaumont, CA 92223</v>
      </c>
      <c r="AD385" t="s">
        <v>17</v>
      </c>
      <c r="AE385" t="s">
        <v>1486</v>
      </c>
      <c r="AF385" t="s">
        <v>884</v>
      </c>
      <c r="AG385" t="s">
        <v>237</v>
      </c>
      <c r="AH385" t="s">
        <v>225</v>
      </c>
      <c r="AI385">
        <v>33.954649920000001</v>
      </c>
      <c r="AJ385">
        <v>-116.98117895999999</v>
      </c>
      <c r="AK385">
        <v>943</v>
      </c>
      <c r="AL385">
        <v>59</v>
      </c>
      <c r="AM385">
        <v>6.3</v>
      </c>
      <c r="AN385">
        <v>4</v>
      </c>
      <c r="AO385">
        <v>0.4</v>
      </c>
      <c r="AP385">
        <v>31</v>
      </c>
      <c r="AQ385">
        <v>3.3</v>
      </c>
      <c r="AR385">
        <v>29</v>
      </c>
      <c r="AS385">
        <v>3.1</v>
      </c>
      <c r="AT385">
        <v>540</v>
      </c>
      <c r="AU385">
        <v>57.3</v>
      </c>
      <c r="AV385">
        <v>4</v>
      </c>
      <c r="AW385">
        <v>0.4</v>
      </c>
      <c r="AX385">
        <v>221</v>
      </c>
      <c r="AY385">
        <v>23.4</v>
      </c>
      <c r="AZ385">
        <v>43</v>
      </c>
      <c r="BA385">
        <v>4.5999999999999996</v>
      </c>
      <c r="BB385">
        <v>12</v>
      </c>
      <c r="BC385">
        <v>1.3</v>
      </c>
      <c r="BD385">
        <v>66</v>
      </c>
      <c r="BE385">
        <v>7</v>
      </c>
      <c r="BF385">
        <v>6</v>
      </c>
      <c r="BG385">
        <v>0.6</v>
      </c>
      <c r="BH385">
        <v>24</v>
      </c>
      <c r="BI385">
        <v>2.5</v>
      </c>
      <c r="BJ385">
        <v>0</v>
      </c>
      <c r="BK385">
        <v>0</v>
      </c>
      <c r="BL385">
        <v>680</v>
      </c>
      <c r="BM385">
        <v>72.099999999999994</v>
      </c>
      <c r="BN385">
        <v>146</v>
      </c>
      <c r="BO385">
        <v>15.5</v>
      </c>
      <c r="BP385">
        <v>677</v>
      </c>
      <c r="BQ385">
        <v>71.8</v>
      </c>
      <c r="BR385" t="s">
        <v>1466</v>
      </c>
      <c r="BS385" t="s">
        <v>1459</v>
      </c>
      <c r="BX385" t="s">
        <v>1699</v>
      </c>
      <c r="BY385" t="s">
        <v>1701</v>
      </c>
      <c r="BZ385">
        <v>32076</v>
      </c>
      <c r="CA385">
        <v>-116.98117896357201</v>
      </c>
      <c r="CB385">
        <v>33.954649915980099</v>
      </c>
      <c r="CD385">
        <f xml:space="preserve"> _xlfn.XLOOKUP(AB385,[1]Sheet1!B:B,[1]Sheet1!Y:Y,"Not Found")</f>
        <v>100462</v>
      </c>
      <c r="CE385">
        <f xml:space="preserve"> _xlfn.XLOOKUP(AB385,[1]Sheet1!B:B,[1]Sheet1!AA:AA, "Not Found")</f>
        <v>117123</v>
      </c>
      <c r="CH385">
        <f t="shared" ca="1" si="11"/>
        <v>8.6204671613670514E-2</v>
      </c>
    </row>
    <row r="386" spans="1:86" x14ac:dyDescent="0.3">
      <c r="A386">
        <v>5384</v>
      </c>
      <c r="B386" t="s">
        <v>0</v>
      </c>
      <c r="C386" t="s">
        <v>1764</v>
      </c>
      <c r="D386" s="3">
        <v>33669936031660</v>
      </c>
      <c r="E386" t="s">
        <v>1699</v>
      </c>
      <c r="F386" t="s">
        <v>1765</v>
      </c>
      <c r="G386" t="s">
        <v>1043</v>
      </c>
      <c r="H386" t="s">
        <v>1459</v>
      </c>
      <c r="I386" t="s">
        <v>1701</v>
      </c>
      <c r="J386" t="s">
        <v>1766</v>
      </c>
      <c r="K386" t="s">
        <v>35</v>
      </c>
      <c r="L386" t="s">
        <v>9</v>
      </c>
      <c r="M386" s="1">
        <v>29403</v>
      </c>
      <c r="O386" t="s">
        <v>35</v>
      </c>
      <c r="P386" t="s">
        <v>36</v>
      </c>
      <c r="Q386" t="s">
        <v>37</v>
      </c>
      <c r="R386" t="s">
        <v>12</v>
      </c>
      <c r="U386" t="s">
        <v>12</v>
      </c>
      <c r="V386" t="s">
        <v>13</v>
      </c>
      <c r="W386" t="s">
        <v>13</v>
      </c>
      <c r="X386" t="s">
        <v>12</v>
      </c>
      <c r="Y386" t="s">
        <v>14</v>
      </c>
      <c r="Z386" t="s">
        <v>1767</v>
      </c>
      <c r="AA386" t="s">
        <v>1704</v>
      </c>
      <c r="AB386">
        <v>92223</v>
      </c>
      <c r="AC386" t="str">
        <f t="shared" ref="AC386:AC449" si="12">Z386 &amp; ", " &amp; AA386 &amp;", CA " &amp;AB386</f>
        <v>751 Palm Ave., Beaumont, CA 92223</v>
      </c>
      <c r="AD386" t="s">
        <v>17</v>
      </c>
      <c r="AE386" t="s">
        <v>1486</v>
      </c>
      <c r="AF386" t="s">
        <v>884</v>
      </c>
      <c r="AG386" t="s">
        <v>237</v>
      </c>
      <c r="AH386" t="s">
        <v>225</v>
      </c>
      <c r="AI386">
        <v>33.932154910000001</v>
      </c>
      <c r="AJ386">
        <v>-116.97223896</v>
      </c>
      <c r="AK386">
        <v>529</v>
      </c>
      <c r="AL386">
        <v>39</v>
      </c>
      <c r="AM386">
        <v>7.4</v>
      </c>
      <c r="AN386">
        <v>4</v>
      </c>
      <c r="AO386">
        <v>0.8</v>
      </c>
      <c r="AP386">
        <v>8</v>
      </c>
      <c r="AQ386">
        <v>1.5</v>
      </c>
      <c r="AR386">
        <v>3</v>
      </c>
      <c r="AS386">
        <v>0.6</v>
      </c>
      <c r="AT386">
        <v>391</v>
      </c>
      <c r="AU386">
        <v>73.900000000000006</v>
      </c>
      <c r="AV386">
        <v>0</v>
      </c>
      <c r="AW386">
        <v>0</v>
      </c>
      <c r="AX386">
        <v>61</v>
      </c>
      <c r="AY386">
        <v>11.5</v>
      </c>
      <c r="AZ386">
        <v>17</v>
      </c>
      <c r="BA386">
        <v>3.2</v>
      </c>
      <c r="BB386">
        <v>6</v>
      </c>
      <c r="BC386">
        <v>1.1000000000000001</v>
      </c>
      <c r="BD386">
        <v>104</v>
      </c>
      <c r="BE386">
        <v>19.7</v>
      </c>
      <c r="BF386">
        <v>14</v>
      </c>
      <c r="BG386">
        <v>2.6</v>
      </c>
      <c r="BH386">
        <v>33</v>
      </c>
      <c r="BI386">
        <v>6.2</v>
      </c>
      <c r="BJ386">
        <v>0</v>
      </c>
      <c r="BK386">
        <v>0</v>
      </c>
      <c r="BL386">
        <v>453</v>
      </c>
      <c r="BM386">
        <v>85.6</v>
      </c>
      <c r="BN386">
        <v>66</v>
      </c>
      <c r="BO386">
        <v>12.5</v>
      </c>
      <c r="BP386">
        <v>452</v>
      </c>
      <c r="BQ386">
        <v>85.4</v>
      </c>
      <c r="BR386" t="s">
        <v>1466</v>
      </c>
      <c r="BS386" t="s">
        <v>1459</v>
      </c>
      <c r="BX386" t="s">
        <v>1699</v>
      </c>
      <c r="BY386" t="s">
        <v>1701</v>
      </c>
      <c r="BZ386">
        <v>32077</v>
      </c>
      <c r="CA386">
        <v>-116.97223895952</v>
      </c>
      <c r="CB386">
        <v>33.932154914050201</v>
      </c>
      <c r="CD386">
        <f xml:space="preserve"> _xlfn.XLOOKUP(AB386,[1]Sheet1!B:B,[1]Sheet1!Y:Y,"Not Found")</f>
        <v>100462</v>
      </c>
      <c r="CE386">
        <f xml:space="preserve"> _xlfn.XLOOKUP(AB386,[1]Sheet1!B:B,[1]Sheet1!AA:AA, "Not Found")</f>
        <v>117123</v>
      </c>
      <c r="CH386">
        <f t="shared" ref="CH386:CH449" ca="1" si="13">RAND()</f>
        <v>0.88986789218755513</v>
      </c>
    </row>
    <row r="387" spans="1:86" x14ac:dyDescent="0.3">
      <c r="A387">
        <v>5385</v>
      </c>
      <c r="B387" t="s">
        <v>0</v>
      </c>
      <c r="C387" t="s">
        <v>1768</v>
      </c>
      <c r="D387" s="3">
        <v>33670330100966</v>
      </c>
      <c r="E387" t="s">
        <v>1514</v>
      </c>
      <c r="F387" t="s">
        <v>1769</v>
      </c>
      <c r="G387" t="s">
        <v>1043</v>
      </c>
      <c r="H387" t="s">
        <v>1459</v>
      </c>
      <c r="I387" t="s">
        <v>1515</v>
      </c>
      <c r="J387" t="s">
        <v>1770</v>
      </c>
      <c r="K387" t="s">
        <v>113</v>
      </c>
      <c r="L387" t="s">
        <v>9</v>
      </c>
      <c r="M387" s="1">
        <v>37809</v>
      </c>
      <c r="O387" t="s">
        <v>113</v>
      </c>
      <c r="P387" t="s">
        <v>75</v>
      </c>
      <c r="Q387" t="s">
        <v>96</v>
      </c>
      <c r="R387" t="s">
        <v>12</v>
      </c>
      <c r="U387" t="s">
        <v>12</v>
      </c>
      <c r="V387" t="s">
        <v>12</v>
      </c>
      <c r="W387" t="s">
        <v>12</v>
      </c>
      <c r="X387" t="s">
        <v>12</v>
      </c>
      <c r="Y387" t="s">
        <v>58</v>
      </c>
      <c r="Z387" t="s">
        <v>1771</v>
      </c>
      <c r="AA387" t="s">
        <v>1512</v>
      </c>
      <c r="AB387">
        <v>92881</v>
      </c>
      <c r="AC387" t="str">
        <f t="shared" si="12"/>
        <v>7610 El Cerrito Rd., Corona, CA 92881</v>
      </c>
      <c r="AD387" t="s">
        <v>17</v>
      </c>
      <c r="AE387" t="s">
        <v>1513</v>
      </c>
      <c r="AF387" t="s">
        <v>1476</v>
      </c>
      <c r="AG387" t="s">
        <v>1494</v>
      </c>
      <c r="AH387" t="s">
        <v>225</v>
      </c>
      <c r="AI387">
        <v>33.834628870000003</v>
      </c>
      <c r="AJ387">
        <v>-117.52622504999999</v>
      </c>
      <c r="AK387">
        <v>1181</v>
      </c>
      <c r="AL387">
        <v>92</v>
      </c>
      <c r="AM387">
        <v>7.8</v>
      </c>
      <c r="AN387">
        <v>2</v>
      </c>
      <c r="AO387">
        <v>0.2</v>
      </c>
      <c r="AP387">
        <v>146</v>
      </c>
      <c r="AQ387">
        <v>12.4</v>
      </c>
      <c r="AR387">
        <v>42</v>
      </c>
      <c r="AS387">
        <v>3.6</v>
      </c>
      <c r="AT387">
        <v>508</v>
      </c>
      <c r="AU387">
        <v>43</v>
      </c>
      <c r="AV387">
        <v>5</v>
      </c>
      <c r="AW387">
        <v>0.4</v>
      </c>
      <c r="AX387">
        <v>341</v>
      </c>
      <c r="AY387">
        <v>28.9</v>
      </c>
      <c r="AZ387">
        <v>36</v>
      </c>
      <c r="BA387">
        <v>3</v>
      </c>
      <c r="BB387">
        <v>9</v>
      </c>
      <c r="BC387">
        <v>0.8</v>
      </c>
      <c r="BD387">
        <v>84</v>
      </c>
      <c r="BE387">
        <v>7.1</v>
      </c>
      <c r="BF387">
        <v>6</v>
      </c>
      <c r="BG387">
        <v>0.5</v>
      </c>
      <c r="BH387">
        <v>5</v>
      </c>
      <c r="BI387">
        <v>0.4</v>
      </c>
      <c r="BJ387">
        <v>0</v>
      </c>
      <c r="BK387">
        <v>0</v>
      </c>
      <c r="BL387">
        <v>734</v>
      </c>
      <c r="BM387">
        <v>62.2</v>
      </c>
      <c r="BN387">
        <v>153</v>
      </c>
      <c r="BO387">
        <v>13</v>
      </c>
      <c r="BP387">
        <v>733</v>
      </c>
      <c r="BQ387">
        <v>62.1</v>
      </c>
      <c r="BR387" t="s">
        <v>1466</v>
      </c>
      <c r="BS387" t="s">
        <v>1459</v>
      </c>
      <c r="BX387" t="s">
        <v>1514</v>
      </c>
      <c r="BY387" t="s">
        <v>1515</v>
      </c>
      <c r="BZ387">
        <v>33030</v>
      </c>
      <c r="CA387">
        <v>-117.526225047899</v>
      </c>
      <c r="CB387">
        <v>33.834628871672003</v>
      </c>
      <c r="CD387">
        <f xml:space="preserve"> _xlfn.XLOOKUP(AB387,[1]Sheet1!B:B,[1]Sheet1!Y:Y,"Not Found")</f>
        <v>132598</v>
      </c>
      <c r="CE387">
        <f xml:space="preserve"> _xlfn.XLOOKUP(AB387,[1]Sheet1!B:B,[1]Sheet1!AA:AA, "Not Found")</f>
        <v>161124</v>
      </c>
      <c r="CH387">
        <f t="shared" ca="1" si="13"/>
        <v>0.40782402854743915</v>
      </c>
    </row>
    <row r="388" spans="1:86" x14ac:dyDescent="0.3">
      <c r="A388">
        <v>5386</v>
      </c>
      <c r="B388" t="s">
        <v>0</v>
      </c>
      <c r="C388" t="s">
        <v>1772</v>
      </c>
      <c r="D388" s="3">
        <v>33670330100974</v>
      </c>
      <c r="E388" t="s">
        <v>1514</v>
      </c>
      <c r="F388" t="s">
        <v>1773</v>
      </c>
      <c r="G388" t="s">
        <v>1043</v>
      </c>
      <c r="H388" t="s">
        <v>1459</v>
      </c>
      <c r="I388" t="s">
        <v>1515</v>
      </c>
      <c r="J388" t="s">
        <v>1774</v>
      </c>
      <c r="K388" t="s">
        <v>35</v>
      </c>
      <c r="L388" t="s">
        <v>9</v>
      </c>
      <c r="M388" s="1">
        <v>37809</v>
      </c>
      <c r="O388" t="s">
        <v>35</v>
      </c>
      <c r="P388" t="s">
        <v>36</v>
      </c>
      <c r="Q388" t="s">
        <v>75</v>
      </c>
      <c r="R388" t="s">
        <v>12</v>
      </c>
      <c r="U388" t="s">
        <v>12</v>
      </c>
      <c r="V388" t="s">
        <v>12</v>
      </c>
      <c r="W388" t="s">
        <v>12</v>
      </c>
      <c r="X388" t="s">
        <v>12</v>
      </c>
      <c r="Y388" t="s">
        <v>58</v>
      </c>
      <c r="Z388" t="s">
        <v>1775</v>
      </c>
      <c r="AA388" t="s">
        <v>1776</v>
      </c>
      <c r="AB388">
        <v>92880</v>
      </c>
      <c r="AC388" t="str">
        <f t="shared" si="12"/>
        <v>7437 Corona Valley Ave., Eastvale, CA 92880</v>
      </c>
      <c r="AD388" t="s">
        <v>17</v>
      </c>
      <c r="AE388" t="s">
        <v>1513</v>
      </c>
      <c r="AF388" t="s">
        <v>1476</v>
      </c>
      <c r="AG388" t="s">
        <v>1522</v>
      </c>
      <c r="AH388" t="s">
        <v>225</v>
      </c>
      <c r="AI388">
        <v>33.951950879999998</v>
      </c>
      <c r="AJ388">
        <v>-117.58794607</v>
      </c>
      <c r="AK388">
        <v>1170</v>
      </c>
      <c r="AL388">
        <v>113</v>
      </c>
      <c r="AM388">
        <v>9.6999999999999993</v>
      </c>
      <c r="AN388">
        <v>4</v>
      </c>
      <c r="AO388">
        <v>0.3</v>
      </c>
      <c r="AP388">
        <v>443</v>
      </c>
      <c r="AQ388">
        <v>37.9</v>
      </c>
      <c r="AR388">
        <v>61</v>
      </c>
      <c r="AS388">
        <v>5.2</v>
      </c>
      <c r="AT388">
        <v>337</v>
      </c>
      <c r="AU388">
        <v>28.8</v>
      </c>
      <c r="AV388">
        <v>1</v>
      </c>
      <c r="AW388">
        <v>0.1</v>
      </c>
      <c r="AX388">
        <v>147</v>
      </c>
      <c r="AY388">
        <v>12.6</v>
      </c>
      <c r="AZ388">
        <v>47</v>
      </c>
      <c r="BA388">
        <v>4</v>
      </c>
      <c r="BB388">
        <v>17</v>
      </c>
      <c r="BC388">
        <v>1.5</v>
      </c>
      <c r="BD388">
        <v>161</v>
      </c>
      <c r="BE388">
        <v>13.8</v>
      </c>
      <c r="BF388">
        <v>4</v>
      </c>
      <c r="BG388">
        <v>0.3</v>
      </c>
      <c r="BH388">
        <v>6</v>
      </c>
      <c r="BI388">
        <v>0.5</v>
      </c>
      <c r="BJ388">
        <v>0</v>
      </c>
      <c r="BK388">
        <v>0</v>
      </c>
      <c r="BL388">
        <v>739</v>
      </c>
      <c r="BM388">
        <v>63.2</v>
      </c>
      <c r="BN388">
        <v>79</v>
      </c>
      <c r="BO388">
        <v>6.8</v>
      </c>
      <c r="BP388">
        <v>739</v>
      </c>
      <c r="BQ388">
        <v>63.2</v>
      </c>
      <c r="BR388" t="s">
        <v>1466</v>
      </c>
      <c r="BS388" t="s">
        <v>1459</v>
      </c>
      <c r="BX388" t="s">
        <v>1514</v>
      </c>
      <c r="BY388" t="s">
        <v>1515</v>
      </c>
      <c r="BZ388">
        <v>33029</v>
      </c>
      <c r="CA388">
        <v>-117.587946068078</v>
      </c>
      <c r="CB388">
        <v>33.951950882159601</v>
      </c>
      <c r="CD388">
        <f xml:space="preserve"> _xlfn.XLOOKUP(AB388,[1]Sheet1!B:B,[1]Sheet1!Y:Y,"Not Found")</f>
        <v>151445</v>
      </c>
      <c r="CE388">
        <f xml:space="preserve"> _xlfn.XLOOKUP(AB388,[1]Sheet1!B:B,[1]Sheet1!AA:AA, "Not Found")</f>
        <v>168505</v>
      </c>
      <c r="CH388">
        <f t="shared" ca="1" si="13"/>
        <v>0.64562366613059718</v>
      </c>
    </row>
    <row r="389" spans="1:86" x14ac:dyDescent="0.3">
      <c r="A389">
        <v>5387</v>
      </c>
      <c r="B389" t="s">
        <v>0</v>
      </c>
      <c r="C389" t="s">
        <v>1777</v>
      </c>
      <c r="D389" s="3">
        <v>33670330100982</v>
      </c>
      <c r="E389" t="s">
        <v>1514</v>
      </c>
      <c r="F389" t="s">
        <v>1778</v>
      </c>
      <c r="G389" t="s">
        <v>1043</v>
      </c>
      <c r="H389" t="s">
        <v>1459</v>
      </c>
      <c r="I389" t="s">
        <v>1515</v>
      </c>
      <c r="J389" t="s">
        <v>1779</v>
      </c>
      <c r="K389" t="s">
        <v>35</v>
      </c>
      <c r="L389" t="s">
        <v>9</v>
      </c>
      <c r="M389" s="1">
        <v>37809</v>
      </c>
      <c r="O389" t="s">
        <v>35</v>
      </c>
      <c r="P389" t="s">
        <v>36</v>
      </c>
      <c r="Q389" t="s">
        <v>75</v>
      </c>
      <c r="R389" t="s">
        <v>12</v>
      </c>
      <c r="U389" t="s">
        <v>12</v>
      </c>
      <c r="V389" t="s">
        <v>12</v>
      </c>
      <c r="W389" t="s">
        <v>12</v>
      </c>
      <c r="X389" t="s">
        <v>12</v>
      </c>
      <c r="Y389" t="s">
        <v>58</v>
      </c>
      <c r="Z389" t="s">
        <v>1780</v>
      </c>
      <c r="AA389" t="s">
        <v>1512</v>
      </c>
      <c r="AB389">
        <v>92883</v>
      </c>
      <c r="AC389" t="str">
        <f t="shared" si="12"/>
        <v>22950 Claystone Ave., Corona, CA 92883</v>
      </c>
      <c r="AD389" t="s">
        <v>17</v>
      </c>
      <c r="AE389" t="s">
        <v>1513</v>
      </c>
      <c r="AF389" t="s">
        <v>1465</v>
      </c>
      <c r="AG389" t="s">
        <v>1522</v>
      </c>
      <c r="AH389" t="s">
        <v>225</v>
      </c>
      <c r="AI389">
        <v>33.786422870000003</v>
      </c>
      <c r="AJ389">
        <v>-117.49804004000001</v>
      </c>
      <c r="AK389">
        <v>953</v>
      </c>
      <c r="AL389">
        <v>60</v>
      </c>
      <c r="AM389">
        <v>6.3</v>
      </c>
      <c r="AN389">
        <v>0</v>
      </c>
      <c r="AO389">
        <v>0</v>
      </c>
      <c r="AP389">
        <v>109</v>
      </c>
      <c r="AQ389">
        <v>11.4</v>
      </c>
      <c r="AR389">
        <v>30</v>
      </c>
      <c r="AS389">
        <v>3.1</v>
      </c>
      <c r="AT389">
        <v>385</v>
      </c>
      <c r="AU389">
        <v>40.4</v>
      </c>
      <c r="AV389">
        <v>3</v>
      </c>
      <c r="AW389">
        <v>0.3</v>
      </c>
      <c r="AX389">
        <v>297</v>
      </c>
      <c r="AY389">
        <v>31.2</v>
      </c>
      <c r="AZ389">
        <v>49</v>
      </c>
      <c r="BA389">
        <v>5.0999999999999996</v>
      </c>
      <c r="BB389">
        <v>20</v>
      </c>
      <c r="BC389">
        <v>2.1</v>
      </c>
      <c r="BD389">
        <v>114</v>
      </c>
      <c r="BE389">
        <v>12</v>
      </c>
      <c r="BF389">
        <v>3</v>
      </c>
      <c r="BG389">
        <v>0.3</v>
      </c>
      <c r="BH389">
        <v>4</v>
      </c>
      <c r="BI389">
        <v>0.4</v>
      </c>
      <c r="BJ389">
        <v>0</v>
      </c>
      <c r="BK389">
        <v>0</v>
      </c>
      <c r="BL389">
        <v>628</v>
      </c>
      <c r="BM389">
        <v>65.900000000000006</v>
      </c>
      <c r="BN389">
        <v>148</v>
      </c>
      <c r="BO389">
        <v>15.5</v>
      </c>
      <c r="BP389">
        <v>628</v>
      </c>
      <c r="BQ389">
        <v>65.900000000000006</v>
      </c>
      <c r="BR389" t="s">
        <v>1466</v>
      </c>
      <c r="BS389" t="s">
        <v>1459</v>
      </c>
      <c r="BX389" t="s">
        <v>1514</v>
      </c>
      <c r="BY389" t="s">
        <v>1515</v>
      </c>
      <c r="BZ389">
        <v>33028</v>
      </c>
      <c r="CA389">
        <v>-117.498040039055</v>
      </c>
      <c r="CB389">
        <v>33.786422867134704</v>
      </c>
      <c r="CD389">
        <f xml:space="preserve"> _xlfn.XLOOKUP(AB389,[1]Sheet1!B:B,[1]Sheet1!Y:Y,"Not Found")</f>
        <v>126829</v>
      </c>
      <c r="CE389">
        <f xml:space="preserve"> _xlfn.XLOOKUP(AB389,[1]Sheet1!B:B,[1]Sheet1!AA:AA, "Not Found")</f>
        <v>159800</v>
      </c>
      <c r="CH389">
        <f t="shared" ca="1" si="13"/>
        <v>0.59843635313514454</v>
      </c>
    </row>
    <row r="390" spans="1:86" x14ac:dyDescent="0.3">
      <c r="A390">
        <v>5388</v>
      </c>
      <c r="B390" t="s">
        <v>0</v>
      </c>
      <c r="C390" t="s">
        <v>1781</v>
      </c>
      <c r="D390" s="3">
        <v>33670330105791</v>
      </c>
      <c r="E390" t="s">
        <v>1514</v>
      </c>
      <c r="F390" t="s">
        <v>1782</v>
      </c>
      <c r="G390" t="s">
        <v>1043</v>
      </c>
      <c r="H390" t="s">
        <v>1459</v>
      </c>
      <c r="I390" t="s">
        <v>1515</v>
      </c>
      <c r="J390" t="s">
        <v>1783</v>
      </c>
      <c r="K390" t="s">
        <v>35</v>
      </c>
      <c r="L390" t="s">
        <v>9</v>
      </c>
      <c r="M390" s="1">
        <v>38174</v>
      </c>
      <c r="O390" t="s">
        <v>35</v>
      </c>
      <c r="P390" t="s">
        <v>36</v>
      </c>
      <c r="Q390" t="s">
        <v>75</v>
      </c>
      <c r="R390" t="s">
        <v>12</v>
      </c>
      <c r="U390" t="s">
        <v>12</v>
      </c>
      <c r="V390" t="s">
        <v>12</v>
      </c>
      <c r="W390" t="s">
        <v>12</v>
      </c>
      <c r="X390" t="s">
        <v>12</v>
      </c>
      <c r="Y390" t="s">
        <v>14</v>
      </c>
      <c r="Z390" t="s">
        <v>1784</v>
      </c>
      <c r="AA390" t="s">
        <v>1512</v>
      </c>
      <c r="AB390">
        <v>92882</v>
      </c>
      <c r="AC390" t="str">
        <f t="shared" si="12"/>
        <v>3355 Mountain Gate Dr., Corona, CA 92882</v>
      </c>
      <c r="AD390" t="s">
        <v>17</v>
      </c>
      <c r="AE390" t="s">
        <v>1513</v>
      </c>
      <c r="AF390" t="s">
        <v>1465</v>
      </c>
      <c r="AG390" t="s">
        <v>1522</v>
      </c>
      <c r="AH390" t="s">
        <v>895</v>
      </c>
      <c r="AI390">
        <v>33.841260869999999</v>
      </c>
      <c r="AJ390">
        <v>-117.58340406000001</v>
      </c>
      <c r="AK390">
        <v>772</v>
      </c>
      <c r="AL390">
        <v>30</v>
      </c>
      <c r="AM390">
        <v>3.9</v>
      </c>
      <c r="AN390">
        <v>3</v>
      </c>
      <c r="AO390">
        <v>0.4</v>
      </c>
      <c r="AP390">
        <v>99</v>
      </c>
      <c r="AQ390">
        <v>12.8</v>
      </c>
      <c r="AR390">
        <v>29</v>
      </c>
      <c r="AS390">
        <v>3.8</v>
      </c>
      <c r="AT390">
        <v>259</v>
      </c>
      <c r="AU390">
        <v>33.5</v>
      </c>
      <c r="AV390">
        <v>4</v>
      </c>
      <c r="AW390">
        <v>0.5</v>
      </c>
      <c r="AX390">
        <v>300</v>
      </c>
      <c r="AY390">
        <v>38.9</v>
      </c>
      <c r="AZ390">
        <v>29</v>
      </c>
      <c r="BA390">
        <v>3.8</v>
      </c>
      <c r="BB390">
        <v>19</v>
      </c>
      <c r="BC390">
        <v>2.5</v>
      </c>
      <c r="BD390">
        <v>65</v>
      </c>
      <c r="BE390">
        <v>8.4</v>
      </c>
      <c r="BF390">
        <v>0</v>
      </c>
      <c r="BG390">
        <v>0</v>
      </c>
      <c r="BH390">
        <v>4</v>
      </c>
      <c r="BI390">
        <v>0.5</v>
      </c>
      <c r="BJ390">
        <v>0</v>
      </c>
      <c r="BK390">
        <v>0</v>
      </c>
      <c r="BL390">
        <v>420</v>
      </c>
      <c r="BM390">
        <v>54.4</v>
      </c>
      <c r="BN390">
        <v>139</v>
      </c>
      <c r="BO390">
        <v>18</v>
      </c>
      <c r="BP390">
        <v>420</v>
      </c>
      <c r="BQ390">
        <v>54.4</v>
      </c>
      <c r="BR390" t="s">
        <v>1466</v>
      </c>
      <c r="BS390" t="s">
        <v>1459</v>
      </c>
      <c r="BX390" t="s">
        <v>1514</v>
      </c>
      <c r="BY390" t="s">
        <v>1515</v>
      </c>
      <c r="BZ390">
        <v>33026</v>
      </c>
      <c r="CA390">
        <v>-117.583404057945</v>
      </c>
      <c r="CB390">
        <v>33.841260869378701</v>
      </c>
      <c r="CD390">
        <f xml:space="preserve"> _xlfn.XLOOKUP(AB390,[1]Sheet1!B:B,[1]Sheet1!Y:Y,"Not Found")</f>
        <v>100668</v>
      </c>
      <c r="CE390">
        <f xml:space="preserve"> _xlfn.XLOOKUP(AB390,[1]Sheet1!B:B,[1]Sheet1!AA:AA, "Not Found")</f>
        <v>122041</v>
      </c>
      <c r="CH390">
        <f t="shared" ca="1" si="13"/>
        <v>0.31348289949607733</v>
      </c>
    </row>
    <row r="391" spans="1:86" x14ac:dyDescent="0.3">
      <c r="A391">
        <v>5389</v>
      </c>
      <c r="B391" t="s">
        <v>0</v>
      </c>
      <c r="C391" t="s">
        <v>1785</v>
      </c>
      <c r="D391" s="3">
        <v>33670330105809</v>
      </c>
      <c r="E391" t="s">
        <v>1514</v>
      </c>
      <c r="F391" t="s">
        <v>1786</v>
      </c>
      <c r="G391" t="s">
        <v>1043</v>
      </c>
      <c r="H391" t="s">
        <v>1459</v>
      </c>
      <c r="I391" t="s">
        <v>1515</v>
      </c>
      <c r="J391" t="s">
        <v>1787</v>
      </c>
      <c r="K391" t="s">
        <v>35</v>
      </c>
      <c r="L391" t="s">
        <v>9</v>
      </c>
      <c r="M391" s="1">
        <v>38174</v>
      </c>
      <c r="O391" t="s">
        <v>35</v>
      </c>
      <c r="P391" t="s">
        <v>36</v>
      </c>
      <c r="Q391" t="s">
        <v>75</v>
      </c>
      <c r="R391" t="s">
        <v>12</v>
      </c>
      <c r="U391" t="s">
        <v>12</v>
      </c>
      <c r="V391" t="s">
        <v>12</v>
      </c>
      <c r="W391" t="s">
        <v>12</v>
      </c>
      <c r="X391" t="s">
        <v>12</v>
      </c>
      <c r="Y391" t="s">
        <v>14</v>
      </c>
      <c r="Z391" t="s">
        <v>1788</v>
      </c>
      <c r="AA391" t="s">
        <v>1776</v>
      </c>
      <c r="AB391">
        <v>92880</v>
      </c>
      <c r="AC391" t="str">
        <f t="shared" si="12"/>
        <v>12884 Oakdale St., Eastvale, CA 92880</v>
      </c>
      <c r="AD391" t="s">
        <v>17</v>
      </c>
      <c r="AE391" t="s">
        <v>1789</v>
      </c>
      <c r="AF391" t="s">
        <v>1476</v>
      </c>
      <c r="AG391" t="s">
        <v>1494</v>
      </c>
      <c r="AH391" t="s">
        <v>225</v>
      </c>
      <c r="AI391">
        <v>33.97155188</v>
      </c>
      <c r="AJ391">
        <v>-117.56527207000001</v>
      </c>
      <c r="AK391">
        <v>1213</v>
      </c>
      <c r="AL391">
        <v>82</v>
      </c>
      <c r="AM391">
        <v>6.8</v>
      </c>
      <c r="AN391">
        <v>4</v>
      </c>
      <c r="AO391">
        <v>0.3</v>
      </c>
      <c r="AP391">
        <v>241</v>
      </c>
      <c r="AQ391">
        <v>19.899999999999999</v>
      </c>
      <c r="AR391">
        <v>45</v>
      </c>
      <c r="AS391">
        <v>3.7</v>
      </c>
      <c r="AT391">
        <v>645</v>
      </c>
      <c r="AU391">
        <v>53.2</v>
      </c>
      <c r="AV391">
        <v>3</v>
      </c>
      <c r="AW391">
        <v>0.2</v>
      </c>
      <c r="AX391">
        <v>134</v>
      </c>
      <c r="AY391">
        <v>11</v>
      </c>
      <c r="AZ391">
        <v>40</v>
      </c>
      <c r="BA391">
        <v>3.3</v>
      </c>
      <c r="BB391">
        <v>19</v>
      </c>
      <c r="BC391">
        <v>1.6</v>
      </c>
      <c r="BD391">
        <v>213</v>
      </c>
      <c r="BE391">
        <v>17.600000000000001</v>
      </c>
      <c r="BF391">
        <v>4</v>
      </c>
      <c r="BG391">
        <v>0.3</v>
      </c>
      <c r="BH391">
        <v>3</v>
      </c>
      <c r="BI391">
        <v>0.2</v>
      </c>
      <c r="BJ391">
        <v>0</v>
      </c>
      <c r="BK391">
        <v>0</v>
      </c>
      <c r="BL391">
        <v>844</v>
      </c>
      <c r="BM391">
        <v>69.599999999999994</v>
      </c>
      <c r="BN391">
        <v>152</v>
      </c>
      <c r="BO391">
        <v>12.5</v>
      </c>
      <c r="BP391">
        <v>842</v>
      </c>
      <c r="BQ391">
        <v>69.400000000000006</v>
      </c>
      <c r="BR391" t="s">
        <v>1466</v>
      </c>
      <c r="BS391" t="s">
        <v>1459</v>
      </c>
      <c r="BX391" t="s">
        <v>1514</v>
      </c>
      <c r="BY391" t="s">
        <v>1515</v>
      </c>
      <c r="BZ391">
        <v>33027</v>
      </c>
      <c r="CA391">
        <v>-117.56527206629799</v>
      </c>
      <c r="CB391">
        <v>33.971551884917702</v>
      </c>
      <c r="CD391">
        <f xml:space="preserve"> _xlfn.XLOOKUP(AB391,[1]Sheet1!B:B,[1]Sheet1!Y:Y,"Not Found")</f>
        <v>151445</v>
      </c>
      <c r="CE391">
        <f xml:space="preserve"> _xlfn.XLOOKUP(AB391,[1]Sheet1!B:B,[1]Sheet1!AA:AA, "Not Found")</f>
        <v>168505</v>
      </c>
      <c r="CH391">
        <f t="shared" ca="1" si="13"/>
        <v>0.14853234598358656</v>
      </c>
    </row>
    <row r="392" spans="1:86" x14ac:dyDescent="0.3">
      <c r="A392">
        <v>5390</v>
      </c>
      <c r="B392" t="s">
        <v>0</v>
      </c>
      <c r="C392" t="s">
        <v>1790</v>
      </c>
      <c r="D392" s="3">
        <v>33670330110106</v>
      </c>
      <c r="E392" t="s">
        <v>1514</v>
      </c>
      <c r="F392" t="s">
        <v>1791</v>
      </c>
      <c r="G392" t="s">
        <v>1043</v>
      </c>
      <c r="H392" t="s">
        <v>1459</v>
      </c>
      <c r="I392" t="s">
        <v>1515</v>
      </c>
      <c r="J392" t="s">
        <v>1792</v>
      </c>
      <c r="K392" t="s">
        <v>325</v>
      </c>
      <c r="L392" t="s">
        <v>9</v>
      </c>
      <c r="M392" s="1">
        <v>38595</v>
      </c>
      <c r="O392" t="s">
        <v>8</v>
      </c>
      <c r="P392" t="s">
        <v>4</v>
      </c>
      <c r="Q392" t="s">
        <v>11</v>
      </c>
      <c r="R392" t="s">
        <v>12</v>
      </c>
      <c r="U392" t="s">
        <v>318</v>
      </c>
      <c r="V392" t="s">
        <v>12</v>
      </c>
      <c r="W392" t="s">
        <v>13</v>
      </c>
      <c r="X392" t="s">
        <v>13</v>
      </c>
      <c r="Y392" t="s">
        <v>58</v>
      </c>
      <c r="Z392" t="s">
        <v>1793</v>
      </c>
      <c r="AA392" t="s">
        <v>1512</v>
      </c>
      <c r="AB392">
        <v>92882</v>
      </c>
      <c r="AC392" t="str">
        <f t="shared" si="12"/>
        <v>300 Buena Vista Ave., Corona, CA 92882</v>
      </c>
      <c r="AD392" t="s">
        <v>17</v>
      </c>
      <c r="AE392" t="s">
        <v>1513</v>
      </c>
      <c r="AF392" t="s">
        <v>1476</v>
      </c>
      <c r="AG392" t="s">
        <v>1494</v>
      </c>
      <c r="AH392" t="s">
        <v>895</v>
      </c>
      <c r="AI392">
        <v>33.879075870000001</v>
      </c>
      <c r="AJ392">
        <v>-117.57777906</v>
      </c>
      <c r="AK392">
        <v>205</v>
      </c>
      <c r="AL392">
        <v>6</v>
      </c>
      <c r="AM392">
        <v>2.9</v>
      </c>
      <c r="AN392">
        <v>0</v>
      </c>
      <c r="AO392">
        <v>0</v>
      </c>
      <c r="AP392">
        <v>1</v>
      </c>
      <c r="AQ392">
        <v>0.5</v>
      </c>
      <c r="AR392">
        <v>2</v>
      </c>
      <c r="AS392">
        <v>1</v>
      </c>
      <c r="AT392">
        <v>166</v>
      </c>
      <c r="AU392">
        <v>81</v>
      </c>
      <c r="AV392">
        <v>0</v>
      </c>
      <c r="AW392">
        <v>0</v>
      </c>
      <c r="AX392">
        <v>27</v>
      </c>
      <c r="AY392">
        <v>13.2</v>
      </c>
      <c r="AZ392">
        <v>1</v>
      </c>
      <c r="BA392">
        <v>0.5</v>
      </c>
      <c r="BB392">
        <v>2</v>
      </c>
      <c r="BC392">
        <v>1</v>
      </c>
      <c r="BD392">
        <v>89</v>
      </c>
      <c r="BE392">
        <v>43.4</v>
      </c>
      <c r="BF392">
        <v>3</v>
      </c>
      <c r="BG392">
        <v>1.5</v>
      </c>
      <c r="BH392">
        <v>7</v>
      </c>
      <c r="BI392">
        <v>3.4</v>
      </c>
      <c r="BJ392">
        <v>0</v>
      </c>
      <c r="BK392">
        <v>0</v>
      </c>
      <c r="BL392">
        <v>187</v>
      </c>
      <c r="BM392">
        <v>91.2</v>
      </c>
      <c r="BN392">
        <v>77</v>
      </c>
      <c r="BO392">
        <v>37.6</v>
      </c>
      <c r="BP392">
        <v>184</v>
      </c>
      <c r="BQ392">
        <v>89.8</v>
      </c>
      <c r="BR392" t="s">
        <v>1466</v>
      </c>
      <c r="BS392" t="s">
        <v>1459</v>
      </c>
      <c r="BX392" t="s">
        <v>1514</v>
      </c>
      <c r="BY392" t="s">
        <v>1515</v>
      </c>
      <c r="BZ392">
        <v>33031</v>
      </c>
      <c r="CA392">
        <v>-117.577779061317</v>
      </c>
      <c r="CB392">
        <v>33.879075874417502</v>
      </c>
      <c r="CD392">
        <f xml:space="preserve"> _xlfn.XLOOKUP(AB392,[1]Sheet1!B:B,[1]Sheet1!Y:Y,"Not Found")</f>
        <v>100668</v>
      </c>
      <c r="CE392">
        <f xml:space="preserve"> _xlfn.XLOOKUP(AB392,[1]Sheet1!B:B,[1]Sheet1!AA:AA, "Not Found")</f>
        <v>122041</v>
      </c>
      <c r="CH392">
        <f t="shared" ca="1" si="13"/>
        <v>0.67795380544628758</v>
      </c>
    </row>
    <row r="393" spans="1:86" x14ac:dyDescent="0.3">
      <c r="A393">
        <v>5391</v>
      </c>
      <c r="B393" t="s">
        <v>0</v>
      </c>
      <c r="C393" t="s">
        <v>1794</v>
      </c>
      <c r="D393" s="3">
        <v>33670330110627</v>
      </c>
      <c r="E393" t="s">
        <v>1514</v>
      </c>
      <c r="F393" t="s">
        <v>1795</v>
      </c>
      <c r="G393" t="s">
        <v>1043</v>
      </c>
      <c r="H393" t="s">
        <v>1459</v>
      </c>
      <c r="I393" t="s">
        <v>1515</v>
      </c>
      <c r="J393" t="s">
        <v>1796</v>
      </c>
      <c r="K393" t="s">
        <v>8</v>
      </c>
      <c r="L393" t="s">
        <v>9</v>
      </c>
      <c r="M393" s="1">
        <v>38965</v>
      </c>
      <c r="O393" t="s">
        <v>8</v>
      </c>
      <c r="P393" t="s">
        <v>4</v>
      </c>
      <c r="Q393" t="s">
        <v>11</v>
      </c>
      <c r="R393" t="s">
        <v>12</v>
      </c>
      <c r="U393" t="s">
        <v>318</v>
      </c>
      <c r="V393" t="s">
        <v>12</v>
      </c>
      <c r="W393" t="s">
        <v>12</v>
      </c>
      <c r="X393" t="s">
        <v>12</v>
      </c>
      <c r="Y393" t="s">
        <v>14</v>
      </c>
      <c r="Z393" t="s">
        <v>1797</v>
      </c>
      <c r="AA393" t="s">
        <v>1776</v>
      </c>
      <c r="AB393">
        <v>92880</v>
      </c>
      <c r="AC393" t="str">
        <f t="shared" si="12"/>
        <v>7447 Scholar Way, Eastvale, CA 92880</v>
      </c>
      <c r="AD393" t="s">
        <v>17</v>
      </c>
      <c r="AE393" t="s">
        <v>1513</v>
      </c>
      <c r="AF393" t="s">
        <v>1476</v>
      </c>
      <c r="AG393" t="s">
        <v>1522</v>
      </c>
      <c r="AH393" t="s">
        <v>225</v>
      </c>
      <c r="AI393">
        <v>33.95362188</v>
      </c>
      <c r="AJ393">
        <v>-117.56832006</v>
      </c>
      <c r="AK393">
        <v>4464</v>
      </c>
      <c r="AL393">
        <v>418</v>
      </c>
      <c r="AM393">
        <v>9.4</v>
      </c>
      <c r="AN393">
        <v>15</v>
      </c>
      <c r="AO393">
        <v>0.3</v>
      </c>
      <c r="AP393">
        <v>1074</v>
      </c>
      <c r="AQ393">
        <v>24.1</v>
      </c>
      <c r="AR393">
        <v>279</v>
      </c>
      <c r="AS393">
        <v>6.2</v>
      </c>
      <c r="AT393">
        <v>1930</v>
      </c>
      <c r="AU393">
        <v>43.2</v>
      </c>
      <c r="AV393">
        <v>9</v>
      </c>
      <c r="AW393">
        <v>0.2</v>
      </c>
      <c r="AX393">
        <v>602</v>
      </c>
      <c r="AY393">
        <v>13.5</v>
      </c>
      <c r="AZ393">
        <v>88</v>
      </c>
      <c r="BA393">
        <v>2</v>
      </c>
      <c r="BB393">
        <v>49</v>
      </c>
      <c r="BC393">
        <v>1.1000000000000001</v>
      </c>
      <c r="BD393">
        <v>283</v>
      </c>
      <c r="BE393">
        <v>6.3</v>
      </c>
      <c r="BF393">
        <v>14</v>
      </c>
      <c r="BG393">
        <v>0.3</v>
      </c>
      <c r="BH393">
        <v>24</v>
      </c>
      <c r="BI393">
        <v>0.5</v>
      </c>
      <c r="BJ393">
        <v>0</v>
      </c>
      <c r="BK393">
        <v>0</v>
      </c>
      <c r="BL393">
        <v>2976</v>
      </c>
      <c r="BM393">
        <v>66.7</v>
      </c>
      <c r="BN393">
        <v>421</v>
      </c>
      <c r="BO393">
        <v>9.4</v>
      </c>
      <c r="BP393">
        <v>2975</v>
      </c>
      <c r="BQ393">
        <v>66.599999999999994</v>
      </c>
      <c r="BR393" t="s">
        <v>1466</v>
      </c>
      <c r="BS393" t="s">
        <v>1459</v>
      </c>
      <c r="BX393" t="s">
        <v>1514</v>
      </c>
      <c r="BY393" t="s">
        <v>1515</v>
      </c>
      <c r="BZ393">
        <v>33032</v>
      </c>
      <c r="CA393">
        <v>-117.568320064671</v>
      </c>
      <c r="CB393">
        <v>33.953621883279098</v>
      </c>
      <c r="CD393">
        <f xml:space="preserve"> _xlfn.XLOOKUP(AB393,[1]Sheet1!B:B,[1]Sheet1!Y:Y,"Not Found")</f>
        <v>151445</v>
      </c>
      <c r="CE393">
        <f xml:space="preserve"> _xlfn.XLOOKUP(AB393,[1]Sheet1!B:B,[1]Sheet1!AA:AA, "Not Found")</f>
        <v>168505</v>
      </c>
      <c r="CH393">
        <f t="shared" ca="1" si="13"/>
        <v>0.44406642752602987</v>
      </c>
    </row>
    <row r="394" spans="1:86" x14ac:dyDescent="0.3">
      <c r="A394">
        <v>5392</v>
      </c>
      <c r="B394" t="s">
        <v>0</v>
      </c>
      <c r="C394" t="s">
        <v>1798</v>
      </c>
      <c r="D394" s="3">
        <v>33670330110635</v>
      </c>
      <c r="E394" t="s">
        <v>1514</v>
      </c>
      <c r="F394" t="s">
        <v>1799</v>
      </c>
      <c r="G394" t="s">
        <v>1043</v>
      </c>
      <c r="H394" t="s">
        <v>1459</v>
      </c>
      <c r="I394" t="s">
        <v>1515</v>
      </c>
      <c r="J394" t="s">
        <v>1800</v>
      </c>
      <c r="K394" t="s">
        <v>113</v>
      </c>
      <c r="L394" t="s">
        <v>9</v>
      </c>
      <c r="M394" s="1">
        <v>38908</v>
      </c>
      <c r="O394" t="s">
        <v>113</v>
      </c>
      <c r="P394" t="s">
        <v>10</v>
      </c>
      <c r="Q394" t="s">
        <v>96</v>
      </c>
      <c r="R394" t="s">
        <v>12</v>
      </c>
      <c r="U394" t="s">
        <v>12</v>
      </c>
      <c r="V394" t="s">
        <v>12</v>
      </c>
      <c r="W394" t="s">
        <v>12</v>
      </c>
      <c r="X394" t="s">
        <v>12</v>
      </c>
      <c r="Y394" t="s">
        <v>14</v>
      </c>
      <c r="Z394" t="s">
        <v>1801</v>
      </c>
      <c r="AA394" t="s">
        <v>1776</v>
      </c>
      <c r="AB394">
        <v>92880</v>
      </c>
      <c r="AC394" t="str">
        <f t="shared" si="12"/>
        <v>7227 Scholar Way, Eastvale, CA 92880</v>
      </c>
      <c r="AD394" t="s">
        <v>17</v>
      </c>
      <c r="AE394" t="s">
        <v>1513</v>
      </c>
      <c r="AF394" t="s">
        <v>1476</v>
      </c>
      <c r="AG394" t="s">
        <v>1522</v>
      </c>
      <c r="AH394" t="s">
        <v>225</v>
      </c>
      <c r="AI394">
        <v>33.95838088</v>
      </c>
      <c r="AJ394">
        <v>-117.56811007</v>
      </c>
      <c r="AK394">
        <v>1205</v>
      </c>
      <c r="AL394">
        <v>103</v>
      </c>
      <c r="AM394">
        <v>8.5</v>
      </c>
      <c r="AN394">
        <v>5</v>
      </c>
      <c r="AO394">
        <v>0.4</v>
      </c>
      <c r="AP394">
        <v>277</v>
      </c>
      <c r="AQ394">
        <v>23</v>
      </c>
      <c r="AR394">
        <v>55</v>
      </c>
      <c r="AS394">
        <v>4.5999999999999996</v>
      </c>
      <c r="AT394">
        <v>583</v>
      </c>
      <c r="AU394">
        <v>48.4</v>
      </c>
      <c r="AV394">
        <v>7</v>
      </c>
      <c r="AW394">
        <v>0.6</v>
      </c>
      <c r="AX394">
        <v>126</v>
      </c>
      <c r="AY394">
        <v>10.5</v>
      </c>
      <c r="AZ394">
        <v>43</v>
      </c>
      <c r="BA394">
        <v>3.6</v>
      </c>
      <c r="BB394">
        <v>6</v>
      </c>
      <c r="BC394">
        <v>0.5</v>
      </c>
      <c r="BD394">
        <v>93</v>
      </c>
      <c r="BE394">
        <v>7.7</v>
      </c>
      <c r="BF394">
        <v>3</v>
      </c>
      <c r="BG394">
        <v>0.2</v>
      </c>
      <c r="BH394">
        <v>2</v>
      </c>
      <c r="BI394">
        <v>0.2</v>
      </c>
      <c r="BJ394">
        <v>0</v>
      </c>
      <c r="BK394">
        <v>0</v>
      </c>
      <c r="BL394">
        <v>827</v>
      </c>
      <c r="BM394">
        <v>68.599999999999994</v>
      </c>
      <c r="BN394">
        <v>108</v>
      </c>
      <c r="BO394">
        <v>9</v>
      </c>
      <c r="BP394">
        <v>826</v>
      </c>
      <c r="BQ394">
        <v>68.5</v>
      </c>
      <c r="BR394" t="s">
        <v>1466</v>
      </c>
      <c r="BS394" t="s">
        <v>1459</v>
      </c>
      <c r="BX394" t="s">
        <v>1514</v>
      </c>
      <c r="BY394" t="s">
        <v>1515</v>
      </c>
      <c r="BZ394">
        <v>33033</v>
      </c>
      <c r="CA394">
        <v>-117.568110065369</v>
      </c>
      <c r="CB394">
        <v>33.958380883615398</v>
      </c>
      <c r="CD394">
        <f xml:space="preserve"> _xlfn.XLOOKUP(AB394,[1]Sheet1!B:B,[1]Sheet1!Y:Y,"Not Found")</f>
        <v>151445</v>
      </c>
      <c r="CE394">
        <f xml:space="preserve"> _xlfn.XLOOKUP(AB394,[1]Sheet1!B:B,[1]Sheet1!AA:AA, "Not Found")</f>
        <v>168505</v>
      </c>
      <c r="CH394">
        <f t="shared" ca="1" si="13"/>
        <v>0.66359247062852178</v>
      </c>
    </row>
    <row r="395" spans="1:86" x14ac:dyDescent="0.3">
      <c r="A395">
        <v>5393</v>
      </c>
      <c r="B395" t="s">
        <v>0</v>
      </c>
      <c r="C395" t="s">
        <v>1802</v>
      </c>
      <c r="D395" s="3">
        <v>33670330110643</v>
      </c>
      <c r="E395" t="s">
        <v>1514</v>
      </c>
      <c r="F395" t="s">
        <v>1803</v>
      </c>
      <c r="G395" t="s">
        <v>1043</v>
      </c>
      <c r="H395" t="s">
        <v>1459</v>
      </c>
      <c r="I395" t="s">
        <v>1515</v>
      </c>
      <c r="J395" t="s">
        <v>1804</v>
      </c>
      <c r="K395" t="s">
        <v>35</v>
      </c>
      <c r="L395" t="s">
        <v>9</v>
      </c>
      <c r="M395" s="1">
        <v>38908</v>
      </c>
      <c r="O395" t="s">
        <v>35</v>
      </c>
      <c r="P395" t="s">
        <v>36</v>
      </c>
      <c r="Q395" t="s">
        <v>75</v>
      </c>
      <c r="R395" t="s">
        <v>12</v>
      </c>
      <c r="U395" t="s">
        <v>12</v>
      </c>
      <c r="V395" t="s">
        <v>12</v>
      </c>
      <c r="W395" t="s">
        <v>12</v>
      </c>
      <c r="X395" t="s">
        <v>12</v>
      </c>
      <c r="Y395" t="s">
        <v>14</v>
      </c>
      <c r="Z395" t="s">
        <v>1805</v>
      </c>
      <c r="AA395" t="s">
        <v>1776</v>
      </c>
      <c r="AB395">
        <v>92880</v>
      </c>
      <c r="AC395" t="str">
        <f t="shared" si="12"/>
        <v>13031 Orange St., Eastvale, CA 92880</v>
      </c>
      <c r="AD395" t="s">
        <v>17</v>
      </c>
      <c r="AE395" t="s">
        <v>1513</v>
      </c>
      <c r="AF395" t="s">
        <v>1476</v>
      </c>
      <c r="AG395" t="s">
        <v>1522</v>
      </c>
      <c r="AH395" t="s">
        <v>225</v>
      </c>
      <c r="AI395">
        <v>33.95970088</v>
      </c>
      <c r="AJ395">
        <v>-117.56756106</v>
      </c>
      <c r="AK395">
        <v>1132</v>
      </c>
      <c r="AL395">
        <v>88</v>
      </c>
      <c r="AM395">
        <v>7.8</v>
      </c>
      <c r="AN395">
        <v>4</v>
      </c>
      <c r="AO395">
        <v>0.4</v>
      </c>
      <c r="AP395">
        <v>447</v>
      </c>
      <c r="AQ395">
        <v>39.5</v>
      </c>
      <c r="AR395">
        <v>50</v>
      </c>
      <c r="AS395">
        <v>4.4000000000000004</v>
      </c>
      <c r="AT395">
        <v>358</v>
      </c>
      <c r="AU395">
        <v>31.6</v>
      </c>
      <c r="AV395">
        <v>5</v>
      </c>
      <c r="AW395">
        <v>0.4</v>
      </c>
      <c r="AX395">
        <v>139</v>
      </c>
      <c r="AY395">
        <v>12.3</v>
      </c>
      <c r="AZ395">
        <v>23</v>
      </c>
      <c r="BA395">
        <v>2</v>
      </c>
      <c r="BB395">
        <v>18</v>
      </c>
      <c r="BC395">
        <v>1.6</v>
      </c>
      <c r="BD395">
        <v>215</v>
      </c>
      <c r="BE395">
        <v>19</v>
      </c>
      <c r="BF395">
        <v>3</v>
      </c>
      <c r="BG395">
        <v>0.3</v>
      </c>
      <c r="BH395">
        <v>7</v>
      </c>
      <c r="BI395">
        <v>0.6</v>
      </c>
      <c r="BJ395">
        <v>0</v>
      </c>
      <c r="BK395">
        <v>0</v>
      </c>
      <c r="BL395">
        <v>760</v>
      </c>
      <c r="BM395">
        <v>67.099999999999994</v>
      </c>
      <c r="BN395">
        <v>131</v>
      </c>
      <c r="BO395">
        <v>11.6</v>
      </c>
      <c r="BP395">
        <v>760</v>
      </c>
      <c r="BQ395">
        <v>67.099999999999994</v>
      </c>
      <c r="BR395" t="s">
        <v>1466</v>
      </c>
      <c r="BS395" t="s">
        <v>1459</v>
      </c>
      <c r="BX395" t="s">
        <v>1514</v>
      </c>
      <c r="BY395" t="s">
        <v>1515</v>
      </c>
      <c r="BZ395">
        <v>33034</v>
      </c>
      <c r="CA395">
        <v>-117.56756106458501</v>
      </c>
      <c r="CB395">
        <v>33.959700884058002</v>
      </c>
      <c r="CD395">
        <f xml:space="preserve"> _xlfn.XLOOKUP(AB395,[1]Sheet1!B:B,[1]Sheet1!Y:Y,"Not Found")</f>
        <v>151445</v>
      </c>
      <c r="CE395">
        <f xml:space="preserve"> _xlfn.XLOOKUP(AB395,[1]Sheet1!B:B,[1]Sheet1!AA:AA, "Not Found")</f>
        <v>168505</v>
      </c>
      <c r="CH395">
        <f t="shared" ca="1" si="13"/>
        <v>0.94268775600621524</v>
      </c>
    </row>
    <row r="396" spans="1:86" x14ac:dyDescent="0.3">
      <c r="A396">
        <v>5394</v>
      </c>
      <c r="B396" t="s">
        <v>0</v>
      </c>
      <c r="C396" t="s">
        <v>1806</v>
      </c>
      <c r="D396" s="3">
        <v>33670330110759</v>
      </c>
      <c r="E396" t="s">
        <v>1514</v>
      </c>
      <c r="F396" t="s">
        <v>1807</v>
      </c>
      <c r="G396" t="s">
        <v>1043</v>
      </c>
      <c r="H396" t="s">
        <v>1459</v>
      </c>
      <c r="I396" t="s">
        <v>1515</v>
      </c>
      <c r="J396" t="s">
        <v>1808</v>
      </c>
      <c r="K396" t="s">
        <v>340</v>
      </c>
      <c r="L396" t="s">
        <v>9</v>
      </c>
      <c r="M396" s="1">
        <v>38957</v>
      </c>
      <c r="O396" t="s">
        <v>8</v>
      </c>
      <c r="P396" t="s">
        <v>4</v>
      </c>
      <c r="Q396" t="s">
        <v>11</v>
      </c>
      <c r="R396" t="s">
        <v>12</v>
      </c>
      <c r="U396" t="s">
        <v>318</v>
      </c>
      <c r="V396" t="s">
        <v>12</v>
      </c>
      <c r="W396" t="s">
        <v>12</v>
      </c>
      <c r="X396" t="s">
        <v>12</v>
      </c>
      <c r="Y396" t="s">
        <v>14</v>
      </c>
      <c r="Z396" t="s">
        <v>1809</v>
      </c>
      <c r="AA396" t="s">
        <v>1810</v>
      </c>
      <c r="AB396">
        <v>92860</v>
      </c>
      <c r="AC396" t="str">
        <f t="shared" si="12"/>
        <v>1951 Third St., Norco, CA 92860</v>
      </c>
      <c r="AD396" t="s">
        <v>17</v>
      </c>
      <c r="AE396" t="s">
        <v>1513</v>
      </c>
      <c r="AF396" t="s">
        <v>1465</v>
      </c>
      <c r="AG396" t="s">
        <v>1522</v>
      </c>
      <c r="AH396" t="s">
        <v>225</v>
      </c>
      <c r="AI396">
        <v>33.917293880000003</v>
      </c>
      <c r="AJ396">
        <v>-117.56445406</v>
      </c>
      <c r="AK396">
        <v>689</v>
      </c>
      <c r="AL396">
        <v>40</v>
      </c>
      <c r="AM396">
        <v>5.8</v>
      </c>
      <c r="AN396">
        <v>2</v>
      </c>
      <c r="AO396">
        <v>0.3</v>
      </c>
      <c r="AP396">
        <v>115</v>
      </c>
      <c r="AQ396">
        <v>16.7</v>
      </c>
      <c r="AR396">
        <v>42</v>
      </c>
      <c r="AS396">
        <v>6.1</v>
      </c>
      <c r="AT396">
        <v>295</v>
      </c>
      <c r="AU396">
        <v>42.8</v>
      </c>
      <c r="AV396">
        <v>3</v>
      </c>
      <c r="AW396">
        <v>0.4</v>
      </c>
      <c r="AX396">
        <v>169</v>
      </c>
      <c r="AY396">
        <v>24.5</v>
      </c>
      <c r="AZ396">
        <v>16</v>
      </c>
      <c r="BA396">
        <v>2.2999999999999998</v>
      </c>
      <c r="BB396">
        <v>7</v>
      </c>
      <c r="BC396">
        <v>1</v>
      </c>
      <c r="BD396">
        <v>5</v>
      </c>
      <c r="BE396">
        <v>0.7</v>
      </c>
      <c r="BF396">
        <v>0</v>
      </c>
      <c r="BG396">
        <v>0</v>
      </c>
      <c r="BH396">
        <v>1</v>
      </c>
      <c r="BI396">
        <v>0.1</v>
      </c>
      <c r="BJ396">
        <v>0</v>
      </c>
      <c r="BK396">
        <v>0</v>
      </c>
      <c r="BL396">
        <v>422</v>
      </c>
      <c r="BM396">
        <v>61.2</v>
      </c>
      <c r="BN396">
        <v>23</v>
      </c>
      <c r="BO396">
        <v>3.3</v>
      </c>
      <c r="BP396">
        <v>420</v>
      </c>
      <c r="BQ396">
        <v>61</v>
      </c>
      <c r="BR396" t="s">
        <v>1466</v>
      </c>
      <c r="BS396" t="s">
        <v>1459</v>
      </c>
      <c r="BX396" t="s">
        <v>1514</v>
      </c>
      <c r="BY396" t="s">
        <v>1515</v>
      </c>
      <c r="BZ396">
        <v>33035</v>
      </c>
      <c r="CA396">
        <v>-117.564454061333</v>
      </c>
      <c r="CB396">
        <v>33.9172938791137</v>
      </c>
      <c r="CD396">
        <f xml:space="preserve"> _xlfn.XLOOKUP(AB396,[1]Sheet1!B:B,[1]Sheet1!Y:Y,"Not Found")</f>
        <v>125371</v>
      </c>
      <c r="CE396">
        <f xml:space="preserve"> _xlfn.XLOOKUP(AB396,[1]Sheet1!B:B,[1]Sheet1!AA:AA, "Not Found")</f>
        <v>143269</v>
      </c>
      <c r="CH396">
        <f t="shared" ca="1" si="13"/>
        <v>5.76121446953336E-2</v>
      </c>
    </row>
    <row r="397" spans="1:86" x14ac:dyDescent="0.3">
      <c r="A397">
        <v>5395</v>
      </c>
      <c r="B397" t="s">
        <v>0</v>
      </c>
      <c r="C397" t="s">
        <v>1811</v>
      </c>
      <c r="D397" s="3">
        <v>33670330113647</v>
      </c>
      <c r="E397" t="s">
        <v>1514</v>
      </c>
      <c r="F397" t="s">
        <v>1812</v>
      </c>
      <c r="G397" t="s">
        <v>1043</v>
      </c>
      <c r="H397" t="s">
        <v>1459</v>
      </c>
      <c r="I397" t="s">
        <v>1515</v>
      </c>
      <c r="J397" t="s">
        <v>1813</v>
      </c>
      <c r="K397" t="s">
        <v>35</v>
      </c>
      <c r="L397" t="s">
        <v>9</v>
      </c>
      <c r="M397" s="1">
        <v>39329</v>
      </c>
      <c r="O397" t="s">
        <v>35</v>
      </c>
      <c r="P397" t="s">
        <v>36</v>
      </c>
      <c r="Q397" t="s">
        <v>75</v>
      </c>
      <c r="R397" t="s">
        <v>12</v>
      </c>
      <c r="U397" t="s">
        <v>12</v>
      </c>
      <c r="V397" t="s">
        <v>12</v>
      </c>
      <c r="W397" t="s">
        <v>12</v>
      </c>
      <c r="X397" t="s">
        <v>12</v>
      </c>
      <c r="Y397" t="s">
        <v>14</v>
      </c>
      <c r="Z397" t="s">
        <v>1814</v>
      </c>
      <c r="AA397" t="s">
        <v>1512</v>
      </c>
      <c r="AB397">
        <v>92883</v>
      </c>
      <c r="AC397" t="str">
        <f t="shared" si="12"/>
        <v>25105 Mayhew Canyon Rd., Corona, CA 92883</v>
      </c>
      <c r="AD397" t="s">
        <v>17</v>
      </c>
      <c r="AE397" t="s">
        <v>1513</v>
      </c>
      <c r="AF397" t="s">
        <v>1465</v>
      </c>
      <c r="AG397" t="s">
        <v>1522</v>
      </c>
      <c r="AH397" t="s">
        <v>225</v>
      </c>
      <c r="AI397">
        <v>33.755965869999997</v>
      </c>
      <c r="AJ397">
        <v>-117.47034603</v>
      </c>
      <c r="AK397">
        <v>1013</v>
      </c>
      <c r="AL397">
        <v>87</v>
      </c>
      <c r="AM397">
        <v>8.6</v>
      </c>
      <c r="AN397">
        <v>1</v>
      </c>
      <c r="AO397">
        <v>0.1</v>
      </c>
      <c r="AP397">
        <v>99</v>
      </c>
      <c r="AQ397">
        <v>9.8000000000000007</v>
      </c>
      <c r="AR397">
        <v>56</v>
      </c>
      <c r="AS397">
        <v>5.5</v>
      </c>
      <c r="AT397">
        <v>372</v>
      </c>
      <c r="AU397">
        <v>36.700000000000003</v>
      </c>
      <c r="AV397">
        <v>8</v>
      </c>
      <c r="AW397">
        <v>0.8</v>
      </c>
      <c r="AX397">
        <v>301</v>
      </c>
      <c r="AY397">
        <v>29.7</v>
      </c>
      <c r="AZ397">
        <v>62</v>
      </c>
      <c r="BA397">
        <v>6.1</v>
      </c>
      <c r="BB397">
        <v>27</v>
      </c>
      <c r="BC397">
        <v>2.7</v>
      </c>
      <c r="BD397">
        <v>69</v>
      </c>
      <c r="BE397">
        <v>6.8</v>
      </c>
      <c r="BF397">
        <v>11</v>
      </c>
      <c r="BG397">
        <v>1.1000000000000001</v>
      </c>
      <c r="BH397">
        <v>5</v>
      </c>
      <c r="BI397">
        <v>0.5</v>
      </c>
      <c r="BJ397">
        <v>0</v>
      </c>
      <c r="BK397">
        <v>0</v>
      </c>
      <c r="BL397">
        <v>611</v>
      </c>
      <c r="BM397">
        <v>60.3</v>
      </c>
      <c r="BN397">
        <v>137</v>
      </c>
      <c r="BO397">
        <v>13.5</v>
      </c>
      <c r="BP397">
        <v>611</v>
      </c>
      <c r="BQ397">
        <v>60.3</v>
      </c>
      <c r="BR397" t="s">
        <v>1466</v>
      </c>
      <c r="BS397" t="s">
        <v>1459</v>
      </c>
      <c r="BX397" t="s">
        <v>1514</v>
      </c>
      <c r="BY397" t="s">
        <v>1515</v>
      </c>
      <c r="BZ397">
        <v>33036</v>
      </c>
      <c r="CA397">
        <v>-117.47034603148801</v>
      </c>
      <c r="CB397">
        <v>33.755965866348902</v>
      </c>
      <c r="CD397">
        <f xml:space="preserve"> _xlfn.XLOOKUP(AB397,[1]Sheet1!B:B,[1]Sheet1!Y:Y,"Not Found")</f>
        <v>126829</v>
      </c>
      <c r="CE397">
        <f xml:space="preserve"> _xlfn.XLOOKUP(AB397,[1]Sheet1!B:B,[1]Sheet1!AA:AA, "Not Found")</f>
        <v>159800</v>
      </c>
      <c r="CH397">
        <f t="shared" ca="1" si="13"/>
        <v>0.24122388619987645</v>
      </c>
    </row>
    <row r="398" spans="1:86" x14ac:dyDescent="0.3">
      <c r="A398">
        <v>5396</v>
      </c>
      <c r="B398" t="s">
        <v>0</v>
      </c>
      <c r="C398" t="s">
        <v>1815</v>
      </c>
      <c r="D398" s="3">
        <v>33670330113654</v>
      </c>
      <c r="E398" t="s">
        <v>1514</v>
      </c>
      <c r="F398" t="s">
        <v>1816</v>
      </c>
      <c r="G398" t="s">
        <v>1043</v>
      </c>
      <c r="H398" t="s">
        <v>1459</v>
      </c>
      <c r="I398" t="s">
        <v>1515</v>
      </c>
      <c r="J398" t="s">
        <v>1817</v>
      </c>
      <c r="K398" t="s">
        <v>35</v>
      </c>
      <c r="L398" t="s">
        <v>9</v>
      </c>
      <c r="M398" s="1">
        <v>39272</v>
      </c>
      <c r="O398" t="s">
        <v>35</v>
      </c>
      <c r="P398" t="s">
        <v>36</v>
      </c>
      <c r="Q398" t="s">
        <v>75</v>
      </c>
      <c r="R398" t="s">
        <v>12</v>
      </c>
      <c r="U398" t="s">
        <v>12</v>
      </c>
      <c r="V398" t="s">
        <v>12</v>
      </c>
      <c r="W398" t="s">
        <v>12</v>
      </c>
      <c r="X398" t="s">
        <v>12</v>
      </c>
      <c r="Y398" t="s">
        <v>14</v>
      </c>
      <c r="Z398" t="s">
        <v>1818</v>
      </c>
      <c r="AA398" t="s">
        <v>1512</v>
      </c>
      <c r="AB398">
        <v>92880</v>
      </c>
      <c r="AC398" t="str">
        <f t="shared" si="12"/>
        <v>13830 Whispering Hills Dr., Corona, CA 92880</v>
      </c>
      <c r="AD398" t="s">
        <v>17</v>
      </c>
      <c r="AE398" t="s">
        <v>1789</v>
      </c>
      <c r="AF398" t="s">
        <v>1476</v>
      </c>
      <c r="AG398" t="s">
        <v>1494</v>
      </c>
      <c r="AH398" t="s">
        <v>225</v>
      </c>
      <c r="AI398">
        <v>33.964820879999998</v>
      </c>
      <c r="AJ398">
        <v>-117.58554207</v>
      </c>
      <c r="AK398">
        <v>934</v>
      </c>
      <c r="AL398">
        <v>72</v>
      </c>
      <c r="AM398">
        <v>7.7</v>
      </c>
      <c r="AN398">
        <v>5</v>
      </c>
      <c r="AO398">
        <v>0.5</v>
      </c>
      <c r="AP398">
        <v>243</v>
      </c>
      <c r="AQ398">
        <v>26</v>
      </c>
      <c r="AR398">
        <v>44</v>
      </c>
      <c r="AS398">
        <v>4.7</v>
      </c>
      <c r="AT398">
        <v>374</v>
      </c>
      <c r="AU398">
        <v>40</v>
      </c>
      <c r="AV398">
        <v>2</v>
      </c>
      <c r="AW398">
        <v>0.2</v>
      </c>
      <c r="AX398">
        <v>146</v>
      </c>
      <c r="AY398">
        <v>15.6</v>
      </c>
      <c r="AZ398">
        <v>32</v>
      </c>
      <c r="BA398">
        <v>3.4</v>
      </c>
      <c r="BB398">
        <v>16</v>
      </c>
      <c r="BC398">
        <v>1.7</v>
      </c>
      <c r="BD398">
        <v>141</v>
      </c>
      <c r="BE398">
        <v>15.1</v>
      </c>
      <c r="BF398">
        <v>4</v>
      </c>
      <c r="BG398">
        <v>0.4</v>
      </c>
      <c r="BH398">
        <v>3</v>
      </c>
      <c r="BI398">
        <v>0.3</v>
      </c>
      <c r="BJ398">
        <v>0</v>
      </c>
      <c r="BK398">
        <v>0</v>
      </c>
      <c r="BL398">
        <v>632</v>
      </c>
      <c r="BM398">
        <v>67.7</v>
      </c>
      <c r="BN398">
        <v>107</v>
      </c>
      <c r="BO398">
        <v>11.5</v>
      </c>
      <c r="BP398">
        <v>632</v>
      </c>
      <c r="BQ398">
        <v>67.7</v>
      </c>
      <c r="BR398" t="s">
        <v>1466</v>
      </c>
      <c r="BS398" t="s">
        <v>1459</v>
      </c>
      <c r="BX398" t="s">
        <v>1514</v>
      </c>
      <c r="BY398" t="s">
        <v>1515</v>
      </c>
      <c r="BZ398">
        <v>33037</v>
      </c>
      <c r="CA398">
        <v>-117.585542068069</v>
      </c>
      <c r="CB398">
        <v>33.964820883824203</v>
      </c>
      <c r="CD398">
        <f xml:space="preserve"> _xlfn.XLOOKUP(AB398,[1]Sheet1!B:B,[1]Sheet1!Y:Y,"Not Found")</f>
        <v>151445</v>
      </c>
      <c r="CE398">
        <f xml:space="preserve"> _xlfn.XLOOKUP(AB398,[1]Sheet1!B:B,[1]Sheet1!AA:AA, "Not Found")</f>
        <v>168505</v>
      </c>
      <c r="CH398">
        <f t="shared" ca="1" si="13"/>
        <v>0.72945922524939721</v>
      </c>
    </row>
    <row r="399" spans="1:86" x14ac:dyDescent="0.3">
      <c r="A399">
        <v>5397</v>
      </c>
      <c r="B399" t="s">
        <v>0</v>
      </c>
      <c r="C399" t="s">
        <v>1819</v>
      </c>
      <c r="D399" s="3">
        <v>33670330119321</v>
      </c>
      <c r="E399" t="s">
        <v>1514</v>
      </c>
      <c r="F399" t="s">
        <v>1820</v>
      </c>
      <c r="G399" t="s">
        <v>1043</v>
      </c>
      <c r="H399" t="s">
        <v>1459</v>
      </c>
      <c r="I399" t="s">
        <v>1515</v>
      </c>
      <c r="J399" t="s">
        <v>1821</v>
      </c>
      <c r="K399" t="s">
        <v>35</v>
      </c>
      <c r="L399" t="s">
        <v>9</v>
      </c>
      <c r="M399" s="1">
        <v>40000</v>
      </c>
      <c r="O399" t="s">
        <v>35</v>
      </c>
      <c r="P399" t="s">
        <v>36</v>
      </c>
      <c r="Q399" t="s">
        <v>75</v>
      </c>
      <c r="R399" t="s">
        <v>12</v>
      </c>
      <c r="U399" t="s">
        <v>12</v>
      </c>
      <c r="V399" t="s">
        <v>12</v>
      </c>
      <c r="W399" t="s">
        <v>13</v>
      </c>
      <c r="X399" t="s">
        <v>12</v>
      </c>
      <c r="Y399" t="s">
        <v>58</v>
      </c>
      <c r="Z399" t="s">
        <v>1822</v>
      </c>
      <c r="AA399" t="s">
        <v>1823</v>
      </c>
      <c r="AB399">
        <v>91752</v>
      </c>
      <c r="AC399" t="str">
        <f t="shared" si="12"/>
        <v>6744 Carnelian St., Jurupa Valley, CA 91752</v>
      </c>
      <c r="AD399" t="s">
        <v>17</v>
      </c>
      <c r="AE399" t="s">
        <v>1475</v>
      </c>
      <c r="AF399" t="s">
        <v>1476</v>
      </c>
      <c r="AG399" t="s">
        <v>1494</v>
      </c>
      <c r="AH399" t="s">
        <v>225</v>
      </c>
      <c r="AI399">
        <v>33.96594589</v>
      </c>
      <c r="AJ399">
        <v>-117.54235006</v>
      </c>
      <c r="AK399">
        <v>946</v>
      </c>
      <c r="AL399">
        <v>82</v>
      </c>
      <c r="AM399">
        <v>8.6999999999999993</v>
      </c>
      <c r="AN399">
        <v>5</v>
      </c>
      <c r="AO399">
        <v>0.5</v>
      </c>
      <c r="AP399">
        <v>123</v>
      </c>
      <c r="AQ399">
        <v>13</v>
      </c>
      <c r="AR399">
        <v>25</v>
      </c>
      <c r="AS399">
        <v>2.6</v>
      </c>
      <c r="AT399">
        <v>556</v>
      </c>
      <c r="AU399">
        <v>58.8</v>
      </c>
      <c r="AV399">
        <v>2</v>
      </c>
      <c r="AW399">
        <v>0.2</v>
      </c>
      <c r="AX399">
        <v>129</v>
      </c>
      <c r="AY399">
        <v>13.6</v>
      </c>
      <c r="AZ399">
        <v>21</v>
      </c>
      <c r="BA399">
        <v>2.2000000000000002</v>
      </c>
      <c r="BB399">
        <v>3</v>
      </c>
      <c r="BC399">
        <v>0.3</v>
      </c>
      <c r="BD399">
        <v>184</v>
      </c>
      <c r="BE399">
        <v>19.5</v>
      </c>
      <c r="BF399">
        <v>4</v>
      </c>
      <c r="BG399">
        <v>0.4</v>
      </c>
      <c r="BH399">
        <v>10</v>
      </c>
      <c r="BI399">
        <v>1.1000000000000001</v>
      </c>
      <c r="BJ399">
        <v>0</v>
      </c>
      <c r="BK399">
        <v>0</v>
      </c>
      <c r="BL399">
        <v>696</v>
      </c>
      <c r="BM399">
        <v>73.599999999999994</v>
      </c>
      <c r="BN399">
        <v>161</v>
      </c>
      <c r="BO399">
        <v>17</v>
      </c>
      <c r="BP399">
        <v>695</v>
      </c>
      <c r="BQ399">
        <v>73.5</v>
      </c>
      <c r="BR399" t="s">
        <v>1466</v>
      </c>
      <c r="BS399" t="s">
        <v>1459</v>
      </c>
      <c r="BX399" t="s">
        <v>1514</v>
      </c>
      <c r="BY399" t="s">
        <v>1515</v>
      </c>
      <c r="BZ399">
        <v>33038</v>
      </c>
      <c r="CA399">
        <v>-117.54235006054</v>
      </c>
      <c r="CB399">
        <v>33.965945886141199</v>
      </c>
      <c r="CD399">
        <f xml:space="preserve"> _xlfn.XLOOKUP(AB399,[1]Sheet1!B:B,[1]Sheet1!Y:Y,"Not Found")</f>
        <v>113450</v>
      </c>
      <c r="CE399">
        <f xml:space="preserve"> _xlfn.XLOOKUP(AB399,[1]Sheet1!B:B,[1]Sheet1!AA:AA, "Not Found")</f>
        <v>129785</v>
      </c>
      <c r="CH399">
        <f t="shared" ca="1" si="13"/>
        <v>0.3988287465715995</v>
      </c>
    </row>
    <row r="400" spans="1:86" x14ac:dyDescent="0.3">
      <c r="A400">
        <v>5398</v>
      </c>
      <c r="B400" t="s">
        <v>0</v>
      </c>
      <c r="C400" t="s">
        <v>1824</v>
      </c>
      <c r="D400" s="3">
        <v>33670330123828</v>
      </c>
      <c r="E400" t="s">
        <v>1514</v>
      </c>
      <c r="F400" t="s">
        <v>1825</v>
      </c>
      <c r="G400" t="s">
        <v>1043</v>
      </c>
      <c r="H400" t="s">
        <v>1459</v>
      </c>
      <c r="I400" t="s">
        <v>1515</v>
      </c>
      <c r="J400" t="s">
        <v>1826</v>
      </c>
      <c r="K400" t="s">
        <v>113</v>
      </c>
      <c r="L400" t="s">
        <v>9</v>
      </c>
      <c r="M400" s="1">
        <v>40765</v>
      </c>
      <c r="O400" t="s">
        <v>113</v>
      </c>
      <c r="P400" t="s">
        <v>10</v>
      </c>
      <c r="Q400" t="s">
        <v>96</v>
      </c>
      <c r="R400" t="s">
        <v>12</v>
      </c>
      <c r="U400" t="s">
        <v>12</v>
      </c>
      <c r="V400" t="s">
        <v>12</v>
      </c>
      <c r="W400" t="s">
        <v>12</v>
      </c>
      <c r="X400" t="s">
        <v>12</v>
      </c>
      <c r="Y400" t="s">
        <v>14</v>
      </c>
      <c r="Z400" t="s">
        <v>1827</v>
      </c>
      <c r="AA400" t="s">
        <v>1776</v>
      </c>
      <c r="AB400">
        <v>92880</v>
      </c>
      <c r="AC400" t="str">
        <f t="shared" si="12"/>
        <v>6905 Harrison Ave., Eastvale, CA 92880</v>
      </c>
      <c r="AD400" t="s">
        <v>17</v>
      </c>
      <c r="AE400" t="s">
        <v>1789</v>
      </c>
      <c r="AF400" t="s">
        <v>1476</v>
      </c>
      <c r="AG400" t="s">
        <v>1494</v>
      </c>
      <c r="AH400" t="s">
        <v>225</v>
      </c>
      <c r="AI400">
        <v>33.963237880000001</v>
      </c>
      <c r="AJ400">
        <v>-117.58585607000001</v>
      </c>
      <c r="AK400">
        <v>1220</v>
      </c>
      <c r="AL400">
        <v>98</v>
      </c>
      <c r="AM400">
        <v>8</v>
      </c>
      <c r="AN400">
        <v>6</v>
      </c>
      <c r="AO400">
        <v>0.5</v>
      </c>
      <c r="AP400">
        <v>327</v>
      </c>
      <c r="AQ400">
        <v>26.8</v>
      </c>
      <c r="AR400">
        <v>70</v>
      </c>
      <c r="AS400">
        <v>5.7</v>
      </c>
      <c r="AT400">
        <v>442</v>
      </c>
      <c r="AU400">
        <v>36.200000000000003</v>
      </c>
      <c r="AV400">
        <v>3</v>
      </c>
      <c r="AW400">
        <v>0.2</v>
      </c>
      <c r="AX400">
        <v>224</v>
      </c>
      <c r="AY400">
        <v>18.399999999999999</v>
      </c>
      <c r="AZ400">
        <v>44</v>
      </c>
      <c r="BA400">
        <v>3.6</v>
      </c>
      <c r="BB400">
        <v>6</v>
      </c>
      <c r="BC400">
        <v>0.5</v>
      </c>
      <c r="BD400">
        <v>61</v>
      </c>
      <c r="BE400">
        <v>5</v>
      </c>
      <c r="BF400">
        <v>3</v>
      </c>
      <c r="BG400">
        <v>0.2</v>
      </c>
      <c r="BH400">
        <v>5</v>
      </c>
      <c r="BI400">
        <v>0.4</v>
      </c>
      <c r="BJ400">
        <v>0</v>
      </c>
      <c r="BK400">
        <v>0</v>
      </c>
      <c r="BL400">
        <v>695</v>
      </c>
      <c r="BM400">
        <v>57</v>
      </c>
      <c r="BN400">
        <v>106</v>
      </c>
      <c r="BO400">
        <v>8.6999999999999993</v>
      </c>
      <c r="BP400">
        <v>694</v>
      </c>
      <c r="BQ400">
        <v>56.9</v>
      </c>
      <c r="BR400" t="s">
        <v>1466</v>
      </c>
      <c r="BS400" t="s">
        <v>1459</v>
      </c>
      <c r="BX400" t="s">
        <v>1514</v>
      </c>
      <c r="BY400" t="s">
        <v>1515</v>
      </c>
      <c r="BZ400">
        <v>33039</v>
      </c>
      <c r="CA400">
        <v>-117.585856068258</v>
      </c>
      <c r="CB400">
        <v>33.963237883323998</v>
      </c>
      <c r="CD400">
        <f xml:space="preserve"> _xlfn.XLOOKUP(AB400,[1]Sheet1!B:B,[1]Sheet1!Y:Y,"Not Found")</f>
        <v>151445</v>
      </c>
      <c r="CE400">
        <f xml:space="preserve"> _xlfn.XLOOKUP(AB400,[1]Sheet1!B:B,[1]Sheet1!AA:AA, "Not Found")</f>
        <v>168505</v>
      </c>
      <c r="CH400">
        <f t="shared" ca="1" si="13"/>
        <v>7.4281804954031694E-3</v>
      </c>
    </row>
    <row r="401" spans="1:86" x14ac:dyDescent="0.3">
      <c r="A401">
        <v>5399</v>
      </c>
      <c r="B401" t="s">
        <v>0</v>
      </c>
      <c r="C401" t="s">
        <v>1828</v>
      </c>
      <c r="D401" s="3">
        <v>33670330131607</v>
      </c>
      <c r="E401" t="s">
        <v>1514</v>
      </c>
      <c r="F401" t="s">
        <v>1829</v>
      </c>
      <c r="G401" t="s">
        <v>1043</v>
      </c>
      <c r="H401" t="s">
        <v>1459</v>
      </c>
      <c r="I401" t="s">
        <v>1515</v>
      </c>
      <c r="J401" t="s">
        <v>1830</v>
      </c>
      <c r="K401" t="s">
        <v>35</v>
      </c>
      <c r="L401" t="s">
        <v>9</v>
      </c>
      <c r="M401" s="1">
        <v>42191</v>
      </c>
      <c r="O401" t="s">
        <v>35</v>
      </c>
      <c r="P401" t="s">
        <v>36</v>
      </c>
      <c r="Q401" t="s">
        <v>75</v>
      </c>
      <c r="R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14</v>
      </c>
      <c r="Z401" t="s">
        <v>1831</v>
      </c>
      <c r="AA401" t="s">
        <v>1776</v>
      </c>
      <c r="AB401">
        <v>92880</v>
      </c>
      <c r="AC401" t="str">
        <f t="shared" si="12"/>
        <v>8300 Fieldmaster St., Eastvale, CA 92880</v>
      </c>
      <c r="AD401" t="s">
        <v>17</v>
      </c>
      <c r="AE401" t="s">
        <v>1513</v>
      </c>
      <c r="AF401" t="s">
        <v>1476</v>
      </c>
      <c r="AG401" t="s">
        <v>1522</v>
      </c>
      <c r="AH401" t="s">
        <v>225</v>
      </c>
      <c r="AI401">
        <v>33.937409879999997</v>
      </c>
      <c r="AJ401">
        <v>-117.59821107</v>
      </c>
      <c r="AK401">
        <v>1102</v>
      </c>
      <c r="AL401">
        <v>55</v>
      </c>
      <c r="AM401">
        <v>5</v>
      </c>
      <c r="AN401">
        <v>2</v>
      </c>
      <c r="AO401">
        <v>0.2</v>
      </c>
      <c r="AP401">
        <v>266</v>
      </c>
      <c r="AQ401">
        <v>24.1</v>
      </c>
      <c r="AR401">
        <v>68</v>
      </c>
      <c r="AS401">
        <v>6.2</v>
      </c>
      <c r="AT401">
        <v>408</v>
      </c>
      <c r="AU401">
        <v>37</v>
      </c>
      <c r="AV401">
        <v>1</v>
      </c>
      <c r="AW401">
        <v>0.1</v>
      </c>
      <c r="AX401">
        <v>225</v>
      </c>
      <c r="AY401">
        <v>20.399999999999999</v>
      </c>
      <c r="AZ401">
        <v>59</v>
      </c>
      <c r="BA401">
        <v>5.4</v>
      </c>
      <c r="BB401">
        <v>18</v>
      </c>
      <c r="BC401">
        <v>1.6</v>
      </c>
      <c r="BD401">
        <v>164</v>
      </c>
      <c r="BE401">
        <v>14.9</v>
      </c>
      <c r="BF401">
        <v>6</v>
      </c>
      <c r="BG401">
        <v>0.5</v>
      </c>
      <c r="BH401">
        <v>5</v>
      </c>
      <c r="BI401">
        <v>0.5</v>
      </c>
      <c r="BJ401">
        <v>0</v>
      </c>
      <c r="BK401">
        <v>0</v>
      </c>
      <c r="BL401">
        <v>637</v>
      </c>
      <c r="BM401">
        <v>57.8</v>
      </c>
      <c r="BN401">
        <v>139</v>
      </c>
      <c r="BO401">
        <v>12.6</v>
      </c>
      <c r="BP401">
        <v>637</v>
      </c>
      <c r="BQ401">
        <v>57.8</v>
      </c>
      <c r="BR401" t="s">
        <v>1466</v>
      </c>
      <c r="BS401" t="s">
        <v>1459</v>
      </c>
      <c r="BX401" t="s">
        <v>1514</v>
      </c>
      <c r="BY401" t="s">
        <v>1515</v>
      </c>
      <c r="BZ401">
        <v>33040</v>
      </c>
      <c r="CA401">
        <v>-117.59821106875199</v>
      </c>
      <c r="CB401">
        <v>33.937409878719698</v>
      </c>
      <c r="CD401">
        <f xml:space="preserve"> _xlfn.XLOOKUP(AB401,[1]Sheet1!B:B,[1]Sheet1!Y:Y,"Not Found")</f>
        <v>151445</v>
      </c>
      <c r="CE401">
        <f xml:space="preserve"> _xlfn.XLOOKUP(AB401,[1]Sheet1!B:B,[1]Sheet1!AA:AA, "Not Found")</f>
        <v>168505</v>
      </c>
      <c r="CH401">
        <f t="shared" ca="1" si="13"/>
        <v>0.3635908288096289</v>
      </c>
    </row>
    <row r="402" spans="1:86" x14ac:dyDescent="0.3">
      <c r="A402">
        <v>5400</v>
      </c>
      <c r="B402" t="s">
        <v>0</v>
      </c>
      <c r="C402" t="s">
        <v>1832</v>
      </c>
      <c r="D402" s="3">
        <v>33670330135574</v>
      </c>
      <c r="E402" t="s">
        <v>1514</v>
      </c>
      <c r="F402" t="s">
        <v>1833</v>
      </c>
      <c r="G402" t="s">
        <v>1043</v>
      </c>
      <c r="H402" t="s">
        <v>1459</v>
      </c>
      <c r="I402" t="s">
        <v>1515</v>
      </c>
      <c r="J402" t="s">
        <v>1834</v>
      </c>
      <c r="K402" t="s">
        <v>340</v>
      </c>
      <c r="L402" t="s">
        <v>9</v>
      </c>
      <c r="M402" s="1">
        <v>42956</v>
      </c>
      <c r="O402" t="s">
        <v>341</v>
      </c>
      <c r="P402" t="s">
        <v>36</v>
      </c>
      <c r="Q402" t="s">
        <v>11</v>
      </c>
      <c r="R402" t="s">
        <v>12</v>
      </c>
      <c r="U402" t="s">
        <v>342</v>
      </c>
      <c r="V402" t="s">
        <v>12</v>
      </c>
      <c r="W402" t="s">
        <v>12</v>
      </c>
      <c r="X402" t="s">
        <v>12</v>
      </c>
      <c r="Y402" t="s">
        <v>14</v>
      </c>
      <c r="Z402" t="s">
        <v>1809</v>
      </c>
      <c r="AA402" t="s">
        <v>1810</v>
      </c>
      <c r="AB402">
        <v>92860</v>
      </c>
      <c r="AC402" t="str">
        <f t="shared" si="12"/>
        <v>1951 Third St., Norco, CA 92860</v>
      </c>
      <c r="AD402" t="s">
        <v>17</v>
      </c>
      <c r="AE402" t="s">
        <v>1513</v>
      </c>
      <c r="AF402" t="s">
        <v>1465</v>
      </c>
      <c r="AG402" t="s">
        <v>1522</v>
      </c>
      <c r="AH402" t="s">
        <v>225</v>
      </c>
      <c r="AI402">
        <v>33.917293880000003</v>
      </c>
      <c r="AJ402">
        <v>-117.56445406</v>
      </c>
      <c r="AK402">
        <v>588</v>
      </c>
      <c r="AL402">
        <v>43</v>
      </c>
      <c r="AM402">
        <v>7.3</v>
      </c>
      <c r="AN402">
        <v>1</v>
      </c>
      <c r="AO402">
        <v>0.2</v>
      </c>
      <c r="AP402">
        <v>47</v>
      </c>
      <c r="AQ402">
        <v>8</v>
      </c>
      <c r="AR402">
        <v>13</v>
      </c>
      <c r="AS402">
        <v>2.2000000000000002</v>
      </c>
      <c r="AT402">
        <v>292</v>
      </c>
      <c r="AU402">
        <v>49.7</v>
      </c>
      <c r="AV402">
        <v>2</v>
      </c>
      <c r="AW402">
        <v>0.3</v>
      </c>
      <c r="AX402">
        <v>157</v>
      </c>
      <c r="AY402">
        <v>26.7</v>
      </c>
      <c r="AZ402">
        <v>19</v>
      </c>
      <c r="BA402">
        <v>3.2</v>
      </c>
      <c r="BB402">
        <v>14</v>
      </c>
      <c r="BC402">
        <v>2.4</v>
      </c>
      <c r="BD402">
        <v>57</v>
      </c>
      <c r="BE402">
        <v>9.6999999999999993</v>
      </c>
      <c r="BF402">
        <v>2</v>
      </c>
      <c r="BG402">
        <v>0.3</v>
      </c>
      <c r="BH402">
        <v>7</v>
      </c>
      <c r="BI402">
        <v>1.2</v>
      </c>
      <c r="BJ402">
        <v>0</v>
      </c>
      <c r="BK402">
        <v>0</v>
      </c>
      <c r="BL402">
        <v>409</v>
      </c>
      <c r="BM402">
        <v>69.599999999999994</v>
      </c>
      <c r="BN402">
        <v>85</v>
      </c>
      <c r="BO402">
        <v>14.5</v>
      </c>
      <c r="BP402">
        <v>408</v>
      </c>
      <c r="BQ402">
        <v>69.400000000000006</v>
      </c>
      <c r="BR402" t="s">
        <v>1466</v>
      </c>
      <c r="BS402" t="s">
        <v>1459</v>
      </c>
      <c r="BX402" t="s">
        <v>1514</v>
      </c>
      <c r="BY402" t="s">
        <v>1515</v>
      </c>
      <c r="BZ402">
        <v>33041</v>
      </c>
      <c r="CA402">
        <v>-117.564454061333</v>
      </c>
      <c r="CB402">
        <v>33.9172938791137</v>
      </c>
      <c r="CD402">
        <f xml:space="preserve"> _xlfn.XLOOKUP(AB402,[1]Sheet1!B:B,[1]Sheet1!Y:Y,"Not Found")</f>
        <v>125371</v>
      </c>
      <c r="CE402">
        <f xml:space="preserve"> _xlfn.XLOOKUP(AB402,[1]Sheet1!B:B,[1]Sheet1!AA:AA, "Not Found")</f>
        <v>143269</v>
      </c>
      <c r="CH402">
        <f t="shared" ca="1" si="13"/>
        <v>4.0383374300378305E-2</v>
      </c>
    </row>
    <row r="403" spans="1:86" x14ac:dyDescent="0.3">
      <c r="A403">
        <v>5401</v>
      </c>
      <c r="B403" t="s">
        <v>0</v>
      </c>
      <c r="C403" t="s">
        <v>1835</v>
      </c>
      <c r="D403" s="3">
        <v>33670330139782</v>
      </c>
      <c r="E403" t="s">
        <v>1514</v>
      </c>
      <c r="F403" t="s">
        <v>1836</v>
      </c>
      <c r="G403" t="s">
        <v>1043</v>
      </c>
      <c r="H403" t="s">
        <v>1459</v>
      </c>
      <c r="I403" t="s">
        <v>1515</v>
      </c>
      <c r="J403" t="s">
        <v>1837</v>
      </c>
      <c r="K403" t="s">
        <v>35</v>
      </c>
      <c r="L403" t="s">
        <v>9</v>
      </c>
      <c r="M403" s="1">
        <v>44013</v>
      </c>
      <c r="O403" t="s">
        <v>35</v>
      </c>
      <c r="P403" t="s">
        <v>36</v>
      </c>
      <c r="Q403" t="s">
        <v>75</v>
      </c>
      <c r="R403" t="s">
        <v>12</v>
      </c>
      <c r="U403" t="s">
        <v>318</v>
      </c>
      <c r="V403" t="s">
        <v>13</v>
      </c>
      <c r="W403" t="s">
        <v>12</v>
      </c>
      <c r="X403" t="s">
        <v>12</v>
      </c>
      <c r="Y403" t="s">
        <v>14</v>
      </c>
      <c r="Z403" t="s">
        <v>1838</v>
      </c>
      <c r="AA403" t="s">
        <v>1776</v>
      </c>
      <c r="AB403">
        <v>92880</v>
      </c>
      <c r="AC403" t="str">
        <f t="shared" si="12"/>
        <v>14977 Walters St., Eastvale, CA 92880</v>
      </c>
      <c r="AD403" t="s">
        <v>17</v>
      </c>
      <c r="AE403" t="s">
        <v>1789</v>
      </c>
      <c r="AF403" t="s">
        <v>1476</v>
      </c>
      <c r="AG403" t="s">
        <v>1522</v>
      </c>
      <c r="AH403" t="s">
        <v>602</v>
      </c>
      <c r="AI403">
        <v>33.951621879999998</v>
      </c>
      <c r="AJ403">
        <v>-117.60898007</v>
      </c>
      <c r="AK403">
        <v>1291</v>
      </c>
      <c r="AL403">
        <v>64</v>
      </c>
      <c r="AM403">
        <v>5</v>
      </c>
      <c r="AN403">
        <v>4</v>
      </c>
      <c r="AO403">
        <v>0.3</v>
      </c>
      <c r="AP403">
        <v>499</v>
      </c>
      <c r="AQ403">
        <v>38.700000000000003</v>
      </c>
      <c r="AR403">
        <v>98</v>
      </c>
      <c r="AS403">
        <v>7.6</v>
      </c>
      <c r="AT403">
        <v>328</v>
      </c>
      <c r="AU403">
        <v>25.4</v>
      </c>
      <c r="AV403">
        <v>1</v>
      </c>
      <c r="AW403">
        <v>0.1</v>
      </c>
      <c r="AX403">
        <v>225</v>
      </c>
      <c r="AY403">
        <v>17.399999999999999</v>
      </c>
      <c r="AZ403">
        <v>50</v>
      </c>
      <c r="BA403">
        <v>3.9</v>
      </c>
      <c r="BB403">
        <v>22</v>
      </c>
      <c r="BC403">
        <v>1.7</v>
      </c>
      <c r="BD403">
        <v>189</v>
      </c>
      <c r="BE403">
        <v>14.6</v>
      </c>
      <c r="BF403">
        <v>6</v>
      </c>
      <c r="BG403">
        <v>0.5</v>
      </c>
      <c r="BH403">
        <v>5</v>
      </c>
      <c r="BI403">
        <v>0.4</v>
      </c>
      <c r="BJ403">
        <v>0</v>
      </c>
      <c r="BK403">
        <v>0</v>
      </c>
      <c r="BL403">
        <v>663</v>
      </c>
      <c r="BM403">
        <v>51.4</v>
      </c>
      <c r="BN403">
        <v>134</v>
      </c>
      <c r="BO403">
        <v>10.4</v>
      </c>
      <c r="BP403">
        <v>663</v>
      </c>
      <c r="BQ403">
        <v>51.4</v>
      </c>
      <c r="BR403" t="s">
        <v>1466</v>
      </c>
      <c r="BS403" t="s">
        <v>1459</v>
      </c>
      <c r="BX403" t="s">
        <v>1514</v>
      </c>
      <c r="BY403" t="s">
        <v>1515</v>
      </c>
      <c r="BZ403">
        <v>33042</v>
      </c>
      <c r="CA403">
        <v>-117.60898007206799</v>
      </c>
      <c r="CB403">
        <v>33.951621879915201</v>
      </c>
      <c r="CD403">
        <f xml:space="preserve"> _xlfn.XLOOKUP(AB403,[1]Sheet1!B:B,[1]Sheet1!Y:Y,"Not Found")</f>
        <v>151445</v>
      </c>
      <c r="CE403">
        <f xml:space="preserve"> _xlfn.XLOOKUP(AB403,[1]Sheet1!B:B,[1]Sheet1!AA:AA, "Not Found")</f>
        <v>168505</v>
      </c>
      <c r="CH403">
        <f t="shared" ca="1" si="13"/>
        <v>0.22800352436297944</v>
      </c>
    </row>
    <row r="404" spans="1:86" x14ac:dyDescent="0.3">
      <c r="A404">
        <v>5402</v>
      </c>
      <c r="B404" t="s">
        <v>0</v>
      </c>
      <c r="C404" t="s">
        <v>1839</v>
      </c>
      <c r="D404" s="3">
        <v>33670333330131</v>
      </c>
      <c r="E404" t="s">
        <v>1514</v>
      </c>
      <c r="F404" t="s">
        <v>1840</v>
      </c>
      <c r="G404" t="s">
        <v>1043</v>
      </c>
      <c r="H404" t="s">
        <v>1459</v>
      </c>
      <c r="I404" t="s">
        <v>1515</v>
      </c>
      <c r="J404" t="s">
        <v>1841</v>
      </c>
      <c r="K404" t="s">
        <v>340</v>
      </c>
      <c r="L404" t="s">
        <v>9</v>
      </c>
      <c r="M404" s="1">
        <v>35462</v>
      </c>
      <c r="O404" t="s">
        <v>341</v>
      </c>
      <c r="P404" t="s">
        <v>36</v>
      </c>
      <c r="Q404" t="s">
        <v>11</v>
      </c>
      <c r="R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14</v>
      </c>
      <c r="Z404" t="s">
        <v>1842</v>
      </c>
      <c r="AA404" t="s">
        <v>1512</v>
      </c>
      <c r="AB404">
        <v>92879</v>
      </c>
      <c r="AC404" t="str">
        <f t="shared" si="12"/>
        <v>185 Magnolia Ave., Corona, CA 92879</v>
      </c>
      <c r="AD404" t="s">
        <v>17</v>
      </c>
      <c r="AE404" t="s">
        <v>1513</v>
      </c>
      <c r="AF404" t="s">
        <v>1465</v>
      </c>
      <c r="AG404" t="s">
        <v>1522</v>
      </c>
      <c r="AH404" t="s">
        <v>895</v>
      </c>
      <c r="AI404">
        <v>33.853403870000001</v>
      </c>
      <c r="AJ404">
        <v>-117.56848606</v>
      </c>
      <c r="AK404">
        <v>73</v>
      </c>
      <c r="AL404">
        <v>2</v>
      </c>
      <c r="AM404">
        <v>2.7</v>
      </c>
      <c r="AN404">
        <v>0</v>
      </c>
      <c r="AO404">
        <v>0</v>
      </c>
      <c r="AP404">
        <v>4</v>
      </c>
      <c r="AQ404">
        <v>5.5</v>
      </c>
      <c r="AR404">
        <v>0</v>
      </c>
      <c r="AS404">
        <v>0</v>
      </c>
      <c r="AT404">
        <v>48</v>
      </c>
      <c r="AU404">
        <v>65.8</v>
      </c>
      <c r="AV404">
        <v>0</v>
      </c>
      <c r="AW404">
        <v>0</v>
      </c>
      <c r="AX404">
        <v>16</v>
      </c>
      <c r="AY404">
        <v>21.9</v>
      </c>
      <c r="AZ404">
        <v>2</v>
      </c>
      <c r="BA404">
        <v>2.7</v>
      </c>
      <c r="BB404">
        <v>1</v>
      </c>
      <c r="BC404">
        <v>1.4</v>
      </c>
      <c r="BD404">
        <v>13</v>
      </c>
      <c r="BE404">
        <v>17.8</v>
      </c>
      <c r="BF404">
        <v>0</v>
      </c>
      <c r="BG404">
        <v>0</v>
      </c>
      <c r="BH404">
        <v>4</v>
      </c>
      <c r="BI404">
        <v>5.5</v>
      </c>
      <c r="BJ404">
        <v>0</v>
      </c>
      <c r="BK404">
        <v>0</v>
      </c>
      <c r="BL404">
        <v>66</v>
      </c>
      <c r="BM404">
        <v>90.4</v>
      </c>
      <c r="BN404">
        <v>4</v>
      </c>
      <c r="BO404">
        <v>5.5</v>
      </c>
      <c r="BP404">
        <v>66</v>
      </c>
      <c r="BQ404">
        <v>90.4</v>
      </c>
      <c r="BR404" t="s">
        <v>1466</v>
      </c>
      <c r="BS404" t="s">
        <v>1459</v>
      </c>
      <c r="BX404" t="s">
        <v>1514</v>
      </c>
      <c r="BY404" t="s">
        <v>1515</v>
      </c>
      <c r="BZ404">
        <v>32995</v>
      </c>
      <c r="CA404">
        <v>-117.56848605649201</v>
      </c>
      <c r="CB404">
        <v>33.853403872112096</v>
      </c>
      <c r="CD404">
        <f xml:space="preserve"> _xlfn.XLOOKUP(AB404,[1]Sheet1!B:B,[1]Sheet1!Y:Y,"Not Found")</f>
        <v>91862</v>
      </c>
      <c r="CE404">
        <f xml:space="preserve"> _xlfn.XLOOKUP(AB404,[1]Sheet1!B:B,[1]Sheet1!AA:AA, "Not Found")</f>
        <v>112580</v>
      </c>
      <c r="CH404">
        <f t="shared" ca="1" si="13"/>
        <v>0.98644397268981099</v>
      </c>
    </row>
    <row r="405" spans="1:86" x14ac:dyDescent="0.3">
      <c r="A405">
        <v>5403</v>
      </c>
      <c r="B405" t="s">
        <v>0</v>
      </c>
      <c r="C405" t="s">
        <v>1843</v>
      </c>
      <c r="D405" s="3">
        <v>33670333330446</v>
      </c>
      <c r="E405" t="s">
        <v>1514</v>
      </c>
      <c r="F405" t="s">
        <v>1844</v>
      </c>
      <c r="G405" t="s">
        <v>1043</v>
      </c>
      <c r="H405" t="s">
        <v>1459</v>
      </c>
      <c r="I405" t="s">
        <v>1515</v>
      </c>
      <c r="J405" t="s">
        <v>1845</v>
      </c>
      <c r="K405" t="s">
        <v>8</v>
      </c>
      <c r="L405" t="s">
        <v>9</v>
      </c>
      <c r="M405" s="1">
        <v>29403</v>
      </c>
      <c r="O405" t="s">
        <v>8</v>
      </c>
      <c r="P405" t="s">
        <v>4</v>
      </c>
      <c r="Q405" t="s">
        <v>11</v>
      </c>
      <c r="R405" t="s">
        <v>12</v>
      </c>
      <c r="U405" t="s">
        <v>318</v>
      </c>
      <c r="V405" t="s">
        <v>12</v>
      </c>
      <c r="W405" t="s">
        <v>13</v>
      </c>
      <c r="X405" t="s">
        <v>12</v>
      </c>
      <c r="Y405" t="s">
        <v>58</v>
      </c>
      <c r="Z405" t="s">
        <v>1846</v>
      </c>
      <c r="AA405" t="s">
        <v>1512</v>
      </c>
      <c r="AB405">
        <v>92881</v>
      </c>
      <c r="AC405" t="str">
        <f t="shared" si="12"/>
        <v>1820 Rimpau Ave., Corona, CA 92881</v>
      </c>
      <c r="AD405" t="s">
        <v>17</v>
      </c>
      <c r="AE405" t="s">
        <v>1513</v>
      </c>
      <c r="AF405" t="s">
        <v>1465</v>
      </c>
      <c r="AG405" t="s">
        <v>1522</v>
      </c>
      <c r="AH405" t="s">
        <v>895</v>
      </c>
      <c r="AI405">
        <v>33.858509869999999</v>
      </c>
      <c r="AJ405">
        <v>-117.54641205</v>
      </c>
      <c r="AK405">
        <v>2816</v>
      </c>
      <c r="AL405">
        <v>252</v>
      </c>
      <c r="AM405">
        <v>8.9</v>
      </c>
      <c r="AN405">
        <v>10</v>
      </c>
      <c r="AO405">
        <v>0.4</v>
      </c>
      <c r="AP405">
        <v>251</v>
      </c>
      <c r="AQ405">
        <v>8.9</v>
      </c>
      <c r="AR405">
        <v>84</v>
      </c>
      <c r="AS405">
        <v>3</v>
      </c>
      <c r="AT405">
        <v>1755</v>
      </c>
      <c r="AU405">
        <v>62.3</v>
      </c>
      <c r="AV405">
        <v>15</v>
      </c>
      <c r="AW405">
        <v>0.5</v>
      </c>
      <c r="AX405">
        <v>366</v>
      </c>
      <c r="AY405">
        <v>13</v>
      </c>
      <c r="AZ405">
        <v>45</v>
      </c>
      <c r="BA405">
        <v>1.6</v>
      </c>
      <c r="BB405">
        <v>38</v>
      </c>
      <c r="BC405">
        <v>1.3</v>
      </c>
      <c r="BD405">
        <v>316</v>
      </c>
      <c r="BE405">
        <v>11.2</v>
      </c>
      <c r="BF405">
        <v>11</v>
      </c>
      <c r="BG405">
        <v>0.4</v>
      </c>
      <c r="BH405">
        <v>29</v>
      </c>
      <c r="BI405">
        <v>1</v>
      </c>
      <c r="BJ405">
        <v>0</v>
      </c>
      <c r="BK405">
        <v>0</v>
      </c>
      <c r="BL405">
        <v>2265</v>
      </c>
      <c r="BM405">
        <v>80.400000000000006</v>
      </c>
      <c r="BN405">
        <v>320</v>
      </c>
      <c r="BO405">
        <v>11.4</v>
      </c>
      <c r="BP405">
        <v>2262</v>
      </c>
      <c r="BQ405">
        <v>80.3</v>
      </c>
      <c r="BR405" t="s">
        <v>1466</v>
      </c>
      <c r="BS405" t="s">
        <v>1459</v>
      </c>
      <c r="BX405" t="s">
        <v>1514</v>
      </c>
      <c r="BY405" t="s">
        <v>1515</v>
      </c>
      <c r="BZ405">
        <v>33023</v>
      </c>
      <c r="CA405">
        <v>-117.54641205453299</v>
      </c>
      <c r="CB405">
        <v>33.858509873043602</v>
      </c>
      <c r="CD405">
        <f xml:space="preserve"> _xlfn.XLOOKUP(AB405,[1]Sheet1!B:B,[1]Sheet1!Y:Y,"Not Found")</f>
        <v>132598</v>
      </c>
      <c r="CE405">
        <f xml:space="preserve"> _xlfn.XLOOKUP(AB405,[1]Sheet1!B:B,[1]Sheet1!AA:AA, "Not Found")</f>
        <v>161124</v>
      </c>
      <c r="CH405">
        <f t="shared" ca="1" si="13"/>
        <v>0.51306914427642292</v>
      </c>
    </row>
    <row r="406" spans="1:86" x14ac:dyDescent="0.3">
      <c r="A406">
        <v>5404</v>
      </c>
      <c r="B406" t="s">
        <v>0</v>
      </c>
      <c r="C406" t="s">
        <v>1847</v>
      </c>
      <c r="D406" s="3">
        <v>33670333330586</v>
      </c>
      <c r="E406" t="s">
        <v>1514</v>
      </c>
      <c r="F406" t="s">
        <v>1848</v>
      </c>
      <c r="G406" t="s">
        <v>1043</v>
      </c>
      <c r="H406" t="s">
        <v>1459</v>
      </c>
      <c r="I406" t="s">
        <v>1515</v>
      </c>
      <c r="J406" t="s">
        <v>1849</v>
      </c>
      <c r="K406" t="s">
        <v>325</v>
      </c>
      <c r="L406" t="s">
        <v>9</v>
      </c>
      <c r="M406" s="1">
        <v>33855</v>
      </c>
      <c r="O406" t="s">
        <v>8</v>
      </c>
      <c r="P406" t="s">
        <v>4</v>
      </c>
      <c r="Q406" t="s">
        <v>11</v>
      </c>
      <c r="R406" t="s">
        <v>12</v>
      </c>
      <c r="U406" t="s">
        <v>318</v>
      </c>
      <c r="V406" t="s">
        <v>12</v>
      </c>
      <c r="W406" t="s">
        <v>13</v>
      </c>
      <c r="X406" t="s">
        <v>13</v>
      </c>
      <c r="Y406" t="s">
        <v>30</v>
      </c>
      <c r="Z406" t="s">
        <v>1842</v>
      </c>
      <c r="AA406" t="s">
        <v>1512</v>
      </c>
      <c r="AB406">
        <v>92879</v>
      </c>
      <c r="AC406" t="str">
        <f t="shared" si="12"/>
        <v>185 Magnolia Ave., Corona, CA 92879</v>
      </c>
      <c r="AD406" t="s">
        <v>17</v>
      </c>
      <c r="AE406" t="s">
        <v>1513</v>
      </c>
      <c r="AF406" t="s">
        <v>1465</v>
      </c>
      <c r="AG406" t="s">
        <v>1522</v>
      </c>
      <c r="AH406" t="s">
        <v>895</v>
      </c>
      <c r="AI406">
        <v>33.853403870000001</v>
      </c>
      <c r="AJ406">
        <v>-117.56848606</v>
      </c>
      <c r="AK406">
        <v>527</v>
      </c>
      <c r="AL406">
        <v>30</v>
      </c>
      <c r="AM406">
        <v>5.7</v>
      </c>
      <c r="AN406">
        <v>0</v>
      </c>
      <c r="AO406">
        <v>0</v>
      </c>
      <c r="AP406">
        <v>10</v>
      </c>
      <c r="AQ406">
        <v>1.9</v>
      </c>
      <c r="AR406">
        <v>4</v>
      </c>
      <c r="AS406">
        <v>0.8</v>
      </c>
      <c r="AT406">
        <v>409</v>
      </c>
      <c r="AU406">
        <v>77.599999999999994</v>
      </c>
      <c r="AV406">
        <v>1</v>
      </c>
      <c r="AW406">
        <v>0.2</v>
      </c>
      <c r="AX406">
        <v>65</v>
      </c>
      <c r="AY406">
        <v>12.3</v>
      </c>
      <c r="AZ406">
        <v>4</v>
      </c>
      <c r="BA406">
        <v>0.8</v>
      </c>
      <c r="BB406">
        <v>4</v>
      </c>
      <c r="BC406">
        <v>0.8</v>
      </c>
      <c r="BD406">
        <v>94</v>
      </c>
      <c r="BE406">
        <v>17.8</v>
      </c>
      <c r="BF406">
        <v>3</v>
      </c>
      <c r="BG406">
        <v>0.6</v>
      </c>
      <c r="BH406">
        <v>10</v>
      </c>
      <c r="BI406">
        <v>1.9</v>
      </c>
      <c r="BJ406">
        <v>0</v>
      </c>
      <c r="BK406">
        <v>0</v>
      </c>
      <c r="BL406">
        <v>477</v>
      </c>
      <c r="BM406">
        <v>90.5</v>
      </c>
      <c r="BN406">
        <v>78</v>
      </c>
      <c r="BO406">
        <v>14.8</v>
      </c>
      <c r="BP406">
        <v>475</v>
      </c>
      <c r="BQ406">
        <v>90.1</v>
      </c>
      <c r="BR406" t="s">
        <v>1466</v>
      </c>
      <c r="BS406" t="s">
        <v>1459</v>
      </c>
      <c r="BX406" t="s">
        <v>1514</v>
      </c>
      <c r="BY406" t="s">
        <v>1515</v>
      </c>
      <c r="BZ406">
        <v>32991</v>
      </c>
      <c r="CA406">
        <v>-117.56848605649201</v>
      </c>
      <c r="CB406">
        <v>33.853403872112096</v>
      </c>
      <c r="CD406">
        <f xml:space="preserve"> _xlfn.XLOOKUP(AB406,[1]Sheet1!B:B,[1]Sheet1!Y:Y,"Not Found")</f>
        <v>91862</v>
      </c>
      <c r="CE406">
        <f xml:space="preserve"> _xlfn.XLOOKUP(AB406,[1]Sheet1!B:B,[1]Sheet1!AA:AA, "Not Found")</f>
        <v>112580</v>
      </c>
      <c r="CH406">
        <f t="shared" ca="1" si="13"/>
        <v>0.25510611441658038</v>
      </c>
    </row>
    <row r="407" spans="1:86" x14ac:dyDescent="0.3">
      <c r="A407">
        <v>5405</v>
      </c>
      <c r="B407" t="s">
        <v>0</v>
      </c>
      <c r="C407" t="s">
        <v>1850</v>
      </c>
      <c r="D407" s="3">
        <v>33670333330701</v>
      </c>
      <c r="E407" t="s">
        <v>1514</v>
      </c>
      <c r="F407" t="s">
        <v>1851</v>
      </c>
      <c r="G407" t="s">
        <v>1043</v>
      </c>
      <c r="H407" t="s">
        <v>1459</v>
      </c>
      <c r="I407" t="s">
        <v>1515</v>
      </c>
      <c r="J407" t="s">
        <v>1852</v>
      </c>
      <c r="K407" t="s">
        <v>8</v>
      </c>
      <c r="L407" t="s">
        <v>9</v>
      </c>
      <c r="M407" s="1">
        <v>34947</v>
      </c>
      <c r="O407" t="s">
        <v>8</v>
      </c>
      <c r="P407" t="s">
        <v>4</v>
      </c>
      <c r="Q407" t="s">
        <v>11</v>
      </c>
      <c r="R407" t="s">
        <v>12</v>
      </c>
      <c r="U407" t="s">
        <v>318</v>
      </c>
      <c r="V407" t="s">
        <v>12</v>
      </c>
      <c r="W407" t="s">
        <v>12</v>
      </c>
      <c r="X407" t="s">
        <v>12</v>
      </c>
      <c r="Y407" t="s">
        <v>14</v>
      </c>
      <c r="Z407" t="s">
        <v>1853</v>
      </c>
      <c r="AA407" t="s">
        <v>1512</v>
      </c>
      <c r="AB407">
        <v>92881</v>
      </c>
      <c r="AC407" t="str">
        <f t="shared" si="12"/>
        <v>1395 Foothill Pkwy., Corona, CA 92881</v>
      </c>
      <c r="AD407" t="s">
        <v>17</v>
      </c>
      <c r="AE407" t="s">
        <v>1513</v>
      </c>
      <c r="AF407" t="s">
        <v>1465</v>
      </c>
      <c r="AG407" t="s">
        <v>1522</v>
      </c>
      <c r="AH407" t="s">
        <v>895</v>
      </c>
      <c r="AI407">
        <v>33.835564869999999</v>
      </c>
      <c r="AJ407">
        <v>-117.54644205</v>
      </c>
      <c r="AK407">
        <v>3517</v>
      </c>
      <c r="AL407">
        <v>171</v>
      </c>
      <c r="AM407">
        <v>4.9000000000000004</v>
      </c>
      <c r="AN407">
        <v>11</v>
      </c>
      <c r="AO407">
        <v>0.3</v>
      </c>
      <c r="AP407">
        <v>415</v>
      </c>
      <c r="AQ407">
        <v>11.8</v>
      </c>
      <c r="AR407">
        <v>94</v>
      </c>
      <c r="AS407">
        <v>2.7</v>
      </c>
      <c r="AT407">
        <v>1512</v>
      </c>
      <c r="AU407">
        <v>43</v>
      </c>
      <c r="AV407">
        <v>9</v>
      </c>
      <c r="AW407">
        <v>0.3</v>
      </c>
      <c r="AX407">
        <v>1188</v>
      </c>
      <c r="AY407">
        <v>33.799999999999997</v>
      </c>
      <c r="AZ407">
        <v>75</v>
      </c>
      <c r="BA407">
        <v>2.1</v>
      </c>
      <c r="BB407">
        <v>42</v>
      </c>
      <c r="BC407">
        <v>1.2</v>
      </c>
      <c r="BD407">
        <v>208</v>
      </c>
      <c r="BE407">
        <v>5.9</v>
      </c>
      <c r="BF407">
        <v>18</v>
      </c>
      <c r="BG407">
        <v>0.5</v>
      </c>
      <c r="BH407">
        <v>27</v>
      </c>
      <c r="BI407">
        <v>0.8</v>
      </c>
      <c r="BJ407">
        <v>0</v>
      </c>
      <c r="BK407">
        <v>0</v>
      </c>
      <c r="BL407">
        <v>2191</v>
      </c>
      <c r="BM407">
        <v>62.3</v>
      </c>
      <c r="BN407">
        <v>383</v>
      </c>
      <c r="BO407">
        <v>10.9</v>
      </c>
      <c r="BP407">
        <v>2188</v>
      </c>
      <c r="BQ407">
        <v>62.2</v>
      </c>
      <c r="BR407" t="s">
        <v>1466</v>
      </c>
      <c r="BS407" t="s">
        <v>1459</v>
      </c>
      <c r="BX407" t="s">
        <v>1514</v>
      </c>
      <c r="BY407" t="s">
        <v>1515</v>
      </c>
      <c r="BZ407">
        <v>33015</v>
      </c>
      <c r="CA407">
        <v>-117.546442050484</v>
      </c>
      <c r="CB407">
        <v>33.835564871232798</v>
      </c>
      <c r="CD407">
        <f xml:space="preserve"> _xlfn.XLOOKUP(AB407,[1]Sheet1!B:B,[1]Sheet1!Y:Y,"Not Found")</f>
        <v>132598</v>
      </c>
      <c r="CE407">
        <f xml:space="preserve"> _xlfn.XLOOKUP(AB407,[1]Sheet1!B:B,[1]Sheet1!AA:AA, "Not Found")</f>
        <v>161124</v>
      </c>
      <c r="CH407">
        <f t="shared" ca="1" si="13"/>
        <v>4.9792831239126478E-2</v>
      </c>
    </row>
    <row r="408" spans="1:86" x14ac:dyDescent="0.3">
      <c r="A408">
        <v>5406</v>
      </c>
      <c r="B408" t="s">
        <v>0</v>
      </c>
      <c r="C408" t="s">
        <v>1854</v>
      </c>
      <c r="D408" s="3">
        <v>33670333331600</v>
      </c>
      <c r="E408" t="s">
        <v>1514</v>
      </c>
      <c r="F408" t="s">
        <v>1855</v>
      </c>
      <c r="G408" t="s">
        <v>1043</v>
      </c>
      <c r="H408" t="s">
        <v>1459</v>
      </c>
      <c r="I408" t="s">
        <v>1515</v>
      </c>
      <c r="J408" t="s">
        <v>1856</v>
      </c>
      <c r="K408" t="s">
        <v>8</v>
      </c>
      <c r="L408" t="s">
        <v>9</v>
      </c>
      <c r="M408" s="1">
        <v>29403</v>
      </c>
      <c r="O408" t="s">
        <v>8</v>
      </c>
      <c r="P408" t="s">
        <v>4</v>
      </c>
      <c r="Q408" t="s">
        <v>11</v>
      </c>
      <c r="R408" t="s">
        <v>12</v>
      </c>
      <c r="U408" t="s">
        <v>318</v>
      </c>
      <c r="V408" t="s">
        <v>12</v>
      </c>
      <c r="W408" t="s">
        <v>13</v>
      </c>
      <c r="X408" t="s">
        <v>12</v>
      </c>
      <c r="Y408" t="s">
        <v>14</v>
      </c>
      <c r="Z408" t="s">
        <v>1857</v>
      </c>
      <c r="AA408" t="s">
        <v>1512</v>
      </c>
      <c r="AB408">
        <v>92882</v>
      </c>
      <c r="AC408" t="str">
        <f t="shared" si="12"/>
        <v>1150 West Tenth St., Corona, CA 92882</v>
      </c>
      <c r="AD408" t="s">
        <v>17</v>
      </c>
      <c r="AE408" t="s">
        <v>1513</v>
      </c>
      <c r="AF408" t="s">
        <v>1476</v>
      </c>
      <c r="AG408" t="s">
        <v>1494</v>
      </c>
      <c r="AH408" t="s">
        <v>895</v>
      </c>
      <c r="AI408">
        <v>33.872472870000003</v>
      </c>
      <c r="AJ408">
        <v>-117.58661506</v>
      </c>
      <c r="AK408">
        <v>2244</v>
      </c>
      <c r="AL408">
        <v>42</v>
      </c>
      <c r="AM408">
        <v>1.9</v>
      </c>
      <c r="AN408">
        <v>9</v>
      </c>
      <c r="AO408">
        <v>0.4</v>
      </c>
      <c r="AP408">
        <v>82</v>
      </c>
      <c r="AQ408">
        <v>3.7</v>
      </c>
      <c r="AR408">
        <v>24</v>
      </c>
      <c r="AS408">
        <v>1.1000000000000001</v>
      </c>
      <c r="AT408">
        <v>1773</v>
      </c>
      <c r="AU408">
        <v>79</v>
      </c>
      <c r="AV408">
        <v>14</v>
      </c>
      <c r="AW408">
        <v>0.6</v>
      </c>
      <c r="AX408">
        <v>263</v>
      </c>
      <c r="AY408">
        <v>11.7</v>
      </c>
      <c r="AZ408">
        <v>20</v>
      </c>
      <c r="BA408">
        <v>0.9</v>
      </c>
      <c r="BB408">
        <v>17</v>
      </c>
      <c r="BC408">
        <v>0.8</v>
      </c>
      <c r="BD408">
        <v>375</v>
      </c>
      <c r="BE408">
        <v>16.7</v>
      </c>
      <c r="BF408">
        <v>9</v>
      </c>
      <c r="BG408">
        <v>0.4</v>
      </c>
      <c r="BH408">
        <v>31</v>
      </c>
      <c r="BI408">
        <v>1.4</v>
      </c>
      <c r="BJ408">
        <v>0</v>
      </c>
      <c r="BK408">
        <v>0</v>
      </c>
      <c r="BL408">
        <v>1947</v>
      </c>
      <c r="BM408">
        <v>86.8</v>
      </c>
      <c r="BN408">
        <v>370</v>
      </c>
      <c r="BO408">
        <v>16.5</v>
      </c>
      <c r="BP408">
        <v>1944</v>
      </c>
      <c r="BQ408">
        <v>86.6</v>
      </c>
      <c r="BR408" t="s">
        <v>1466</v>
      </c>
      <c r="BS408" t="s">
        <v>1459</v>
      </c>
      <c r="BX408" t="s">
        <v>1514</v>
      </c>
      <c r="BY408" t="s">
        <v>1515</v>
      </c>
      <c r="BZ408">
        <v>32997</v>
      </c>
      <c r="CA408">
        <v>-117.58661506103</v>
      </c>
      <c r="CB408">
        <v>33.872472873183298</v>
      </c>
      <c r="CD408">
        <f xml:space="preserve"> _xlfn.XLOOKUP(AB408,[1]Sheet1!B:B,[1]Sheet1!Y:Y,"Not Found")</f>
        <v>100668</v>
      </c>
      <c r="CE408">
        <f xml:space="preserve"> _xlfn.XLOOKUP(AB408,[1]Sheet1!B:B,[1]Sheet1!AA:AA, "Not Found")</f>
        <v>122041</v>
      </c>
      <c r="CH408">
        <f t="shared" ca="1" si="13"/>
        <v>0.65421475746199009</v>
      </c>
    </row>
    <row r="409" spans="1:86" x14ac:dyDescent="0.3">
      <c r="A409">
        <v>5407</v>
      </c>
      <c r="B409" t="s">
        <v>0</v>
      </c>
      <c r="C409" t="s">
        <v>1858</v>
      </c>
      <c r="D409" s="3">
        <v>33670333334232</v>
      </c>
      <c r="E409" t="s">
        <v>1514</v>
      </c>
      <c r="F409" t="s">
        <v>1859</v>
      </c>
      <c r="G409" t="s">
        <v>1043</v>
      </c>
      <c r="H409" t="s">
        <v>1459</v>
      </c>
      <c r="I409" t="s">
        <v>1515</v>
      </c>
      <c r="J409" t="s">
        <v>1860</v>
      </c>
      <c r="K409" t="s">
        <v>8</v>
      </c>
      <c r="L409" t="s">
        <v>9</v>
      </c>
      <c r="M409" s="1">
        <v>29403</v>
      </c>
      <c r="O409" t="s">
        <v>8</v>
      </c>
      <c r="P409" t="s">
        <v>4</v>
      </c>
      <c r="Q409" t="s">
        <v>11</v>
      </c>
      <c r="R409" t="s">
        <v>12</v>
      </c>
      <c r="U409" t="s">
        <v>318</v>
      </c>
      <c r="V409" t="s">
        <v>12</v>
      </c>
      <c r="W409" t="s">
        <v>12</v>
      </c>
      <c r="X409" t="s">
        <v>12</v>
      </c>
      <c r="Y409" t="s">
        <v>14</v>
      </c>
      <c r="Z409" t="s">
        <v>1861</v>
      </c>
      <c r="AA409" t="s">
        <v>1810</v>
      </c>
      <c r="AB409">
        <v>92860</v>
      </c>
      <c r="AC409" t="str">
        <f t="shared" si="12"/>
        <v>2065 Temescal Ave., Norco, CA 92860</v>
      </c>
      <c r="AD409" t="s">
        <v>17</v>
      </c>
      <c r="AE409" t="s">
        <v>1513</v>
      </c>
      <c r="AF409" t="s">
        <v>1465</v>
      </c>
      <c r="AG409" t="s">
        <v>1522</v>
      </c>
      <c r="AH409" t="s">
        <v>225</v>
      </c>
      <c r="AI409">
        <v>33.912160880000002</v>
      </c>
      <c r="AJ409">
        <v>-117.54698706000001</v>
      </c>
      <c r="AK409">
        <v>2026</v>
      </c>
      <c r="AL409">
        <v>41</v>
      </c>
      <c r="AM409">
        <v>2</v>
      </c>
      <c r="AN409">
        <v>11</v>
      </c>
      <c r="AO409">
        <v>0.5</v>
      </c>
      <c r="AP409">
        <v>53</v>
      </c>
      <c r="AQ409">
        <v>2.6</v>
      </c>
      <c r="AR409">
        <v>22</v>
      </c>
      <c r="AS409">
        <v>1.1000000000000001</v>
      </c>
      <c r="AT409">
        <v>1053</v>
      </c>
      <c r="AU409">
        <v>52</v>
      </c>
      <c r="AV409">
        <v>12</v>
      </c>
      <c r="AW409">
        <v>0.6</v>
      </c>
      <c r="AX409">
        <v>779</v>
      </c>
      <c r="AY409">
        <v>38.5</v>
      </c>
      <c r="AZ409">
        <v>21</v>
      </c>
      <c r="BA409">
        <v>1</v>
      </c>
      <c r="BB409">
        <v>34</v>
      </c>
      <c r="BC409">
        <v>1.7</v>
      </c>
      <c r="BD409">
        <v>130</v>
      </c>
      <c r="BE409">
        <v>6.4</v>
      </c>
      <c r="BF409">
        <v>19</v>
      </c>
      <c r="BG409">
        <v>0.9</v>
      </c>
      <c r="BH409">
        <v>20</v>
      </c>
      <c r="BI409">
        <v>1</v>
      </c>
      <c r="BJ409">
        <v>0</v>
      </c>
      <c r="BK409">
        <v>0</v>
      </c>
      <c r="BL409">
        <v>1432</v>
      </c>
      <c r="BM409">
        <v>70.7</v>
      </c>
      <c r="BN409">
        <v>300</v>
      </c>
      <c r="BO409">
        <v>14.8</v>
      </c>
      <c r="BP409">
        <v>1431</v>
      </c>
      <c r="BQ409">
        <v>70.599999999999994</v>
      </c>
      <c r="BR409" t="s">
        <v>1466</v>
      </c>
      <c r="BS409" t="s">
        <v>1459</v>
      </c>
      <c r="BX409" t="s">
        <v>1514</v>
      </c>
      <c r="BY409" t="s">
        <v>1515</v>
      </c>
      <c r="BZ409">
        <v>33006</v>
      </c>
      <c r="CA409">
        <v>-117.546987057322</v>
      </c>
      <c r="CB409">
        <v>33.912160880446002</v>
      </c>
      <c r="CD409">
        <f xml:space="preserve"> _xlfn.XLOOKUP(AB409,[1]Sheet1!B:B,[1]Sheet1!Y:Y,"Not Found")</f>
        <v>125371</v>
      </c>
      <c r="CE409">
        <f xml:space="preserve"> _xlfn.XLOOKUP(AB409,[1]Sheet1!B:B,[1]Sheet1!AA:AA, "Not Found")</f>
        <v>143269</v>
      </c>
      <c r="CH409">
        <f t="shared" ca="1" si="13"/>
        <v>0.21168536746673561</v>
      </c>
    </row>
    <row r="410" spans="1:86" x14ac:dyDescent="0.3">
      <c r="A410">
        <v>5408</v>
      </c>
      <c r="B410" t="s">
        <v>0</v>
      </c>
      <c r="C410" t="s">
        <v>1862</v>
      </c>
      <c r="D410" s="3">
        <v>33670336031736</v>
      </c>
      <c r="E410" t="s">
        <v>1514</v>
      </c>
      <c r="F410" t="s">
        <v>1863</v>
      </c>
      <c r="G410" t="s">
        <v>1043</v>
      </c>
      <c r="H410" t="s">
        <v>1459</v>
      </c>
      <c r="I410" t="s">
        <v>1515</v>
      </c>
      <c r="J410" t="s">
        <v>1864</v>
      </c>
      <c r="K410" t="s">
        <v>35</v>
      </c>
      <c r="L410" t="s">
        <v>9</v>
      </c>
      <c r="M410" s="1">
        <v>29403</v>
      </c>
      <c r="O410" t="s">
        <v>35</v>
      </c>
      <c r="P410" t="s">
        <v>36</v>
      </c>
      <c r="Q410" t="s">
        <v>75</v>
      </c>
      <c r="R410" t="s">
        <v>12</v>
      </c>
      <c r="U410" t="s">
        <v>12</v>
      </c>
      <c r="V410" t="s">
        <v>12</v>
      </c>
      <c r="W410" t="s">
        <v>13</v>
      </c>
      <c r="X410" t="s">
        <v>12</v>
      </c>
      <c r="Y410" t="s">
        <v>58</v>
      </c>
      <c r="Z410" t="s">
        <v>1865</v>
      </c>
      <c r="AA410" t="s">
        <v>1512</v>
      </c>
      <c r="AB410">
        <v>92882</v>
      </c>
      <c r="AC410" t="str">
        <f t="shared" si="12"/>
        <v>2350 Border Ave., Corona, CA 92882</v>
      </c>
      <c r="AD410" t="s">
        <v>17</v>
      </c>
      <c r="AE410" t="s">
        <v>1513</v>
      </c>
      <c r="AF410" t="s">
        <v>1465</v>
      </c>
      <c r="AG410" t="s">
        <v>1522</v>
      </c>
      <c r="AH410" t="s">
        <v>895</v>
      </c>
      <c r="AI410">
        <v>33.858985869999998</v>
      </c>
      <c r="AJ410">
        <v>-117.60469506</v>
      </c>
      <c r="AK410">
        <v>537</v>
      </c>
      <c r="AL410">
        <v>21</v>
      </c>
      <c r="AM410">
        <v>3.9</v>
      </c>
      <c r="AN410">
        <v>0</v>
      </c>
      <c r="AO410">
        <v>0</v>
      </c>
      <c r="AP410">
        <v>26</v>
      </c>
      <c r="AQ410">
        <v>4.8</v>
      </c>
      <c r="AR410">
        <v>2</v>
      </c>
      <c r="AS410">
        <v>0.4</v>
      </c>
      <c r="AT410">
        <v>403</v>
      </c>
      <c r="AU410">
        <v>75</v>
      </c>
      <c r="AV410">
        <v>6</v>
      </c>
      <c r="AW410">
        <v>1.1000000000000001</v>
      </c>
      <c r="AX410">
        <v>59</v>
      </c>
      <c r="AY410">
        <v>11</v>
      </c>
      <c r="AZ410">
        <v>7</v>
      </c>
      <c r="BA410">
        <v>1.3</v>
      </c>
      <c r="BB410">
        <v>13</v>
      </c>
      <c r="BC410">
        <v>2.4</v>
      </c>
      <c r="BD410">
        <v>180</v>
      </c>
      <c r="BE410">
        <v>33.5</v>
      </c>
      <c r="BF410">
        <v>2</v>
      </c>
      <c r="BG410">
        <v>0.4</v>
      </c>
      <c r="BH410">
        <v>18</v>
      </c>
      <c r="BI410">
        <v>3.4</v>
      </c>
      <c r="BJ410">
        <v>0</v>
      </c>
      <c r="BK410">
        <v>0</v>
      </c>
      <c r="BL410">
        <v>479</v>
      </c>
      <c r="BM410">
        <v>89.2</v>
      </c>
      <c r="BN410">
        <v>116</v>
      </c>
      <c r="BO410">
        <v>21.6</v>
      </c>
      <c r="BP410">
        <v>479</v>
      </c>
      <c r="BQ410">
        <v>89.2</v>
      </c>
      <c r="BR410" t="s">
        <v>1466</v>
      </c>
      <c r="BS410" t="s">
        <v>1459</v>
      </c>
      <c r="BX410" t="s">
        <v>1514</v>
      </c>
      <c r="BY410" t="s">
        <v>1515</v>
      </c>
      <c r="BZ410">
        <v>32993</v>
      </c>
      <c r="CA410">
        <v>-117.604695063176</v>
      </c>
      <c r="CB410">
        <v>33.858985871379197</v>
      </c>
      <c r="CD410">
        <f xml:space="preserve"> _xlfn.XLOOKUP(AB410,[1]Sheet1!B:B,[1]Sheet1!Y:Y,"Not Found")</f>
        <v>100668</v>
      </c>
      <c r="CE410">
        <f xml:space="preserve"> _xlfn.XLOOKUP(AB410,[1]Sheet1!B:B,[1]Sheet1!AA:AA, "Not Found")</f>
        <v>122041</v>
      </c>
      <c r="CH410">
        <f t="shared" ca="1" si="13"/>
        <v>0.60990513565603577</v>
      </c>
    </row>
    <row r="411" spans="1:86" x14ac:dyDescent="0.3">
      <c r="A411">
        <v>5409</v>
      </c>
      <c r="B411" t="s">
        <v>0</v>
      </c>
      <c r="C411" t="s">
        <v>1866</v>
      </c>
      <c r="D411" s="3">
        <v>33670336031751</v>
      </c>
      <c r="E411" t="s">
        <v>1514</v>
      </c>
      <c r="F411" t="s">
        <v>1867</v>
      </c>
      <c r="G411" t="s">
        <v>1043</v>
      </c>
      <c r="H411" t="s">
        <v>1459</v>
      </c>
      <c r="I411" t="s">
        <v>1515</v>
      </c>
      <c r="J411" t="s">
        <v>1868</v>
      </c>
      <c r="K411" t="s">
        <v>35</v>
      </c>
      <c r="L411" t="s">
        <v>9</v>
      </c>
      <c r="M411" s="1">
        <v>29403</v>
      </c>
      <c r="O411" t="s">
        <v>35</v>
      </c>
      <c r="P411" t="s">
        <v>36</v>
      </c>
      <c r="Q411" t="s">
        <v>75</v>
      </c>
      <c r="R411" t="s">
        <v>12</v>
      </c>
      <c r="U411" t="s">
        <v>12</v>
      </c>
      <c r="V411" t="s">
        <v>12</v>
      </c>
      <c r="W411" t="s">
        <v>13</v>
      </c>
      <c r="X411" t="s">
        <v>12</v>
      </c>
      <c r="Y411" t="s">
        <v>58</v>
      </c>
      <c r="Z411" t="s">
        <v>1869</v>
      </c>
      <c r="AA411" t="s">
        <v>1512</v>
      </c>
      <c r="AB411">
        <v>92882</v>
      </c>
      <c r="AC411" t="str">
        <f t="shared" si="12"/>
        <v>1757 Via Del Rio, Corona, CA 92882</v>
      </c>
      <c r="AD411" t="s">
        <v>17</v>
      </c>
      <c r="AE411" t="s">
        <v>1513</v>
      </c>
      <c r="AF411" t="s">
        <v>1476</v>
      </c>
      <c r="AG411" t="s">
        <v>1494</v>
      </c>
      <c r="AH411" t="s">
        <v>895</v>
      </c>
      <c r="AI411">
        <v>33.873026869999997</v>
      </c>
      <c r="AJ411">
        <v>-117.60224606</v>
      </c>
      <c r="AK411">
        <v>389</v>
      </c>
      <c r="AL411">
        <v>12</v>
      </c>
      <c r="AM411">
        <v>3.1</v>
      </c>
      <c r="AN411">
        <v>1</v>
      </c>
      <c r="AO411">
        <v>0.3</v>
      </c>
      <c r="AP411">
        <v>12</v>
      </c>
      <c r="AQ411">
        <v>3.1</v>
      </c>
      <c r="AR411">
        <v>5</v>
      </c>
      <c r="AS411">
        <v>1.3</v>
      </c>
      <c r="AT411">
        <v>310</v>
      </c>
      <c r="AU411">
        <v>79.7</v>
      </c>
      <c r="AV411">
        <v>1</v>
      </c>
      <c r="AW411">
        <v>0.3</v>
      </c>
      <c r="AX411">
        <v>30</v>
      </c>
      <c r="AY411">
        <v>7.7</v>
      </c>
      <c r="AZ411">
        <v>7</v>
      </c>
      <c r="BA411">
        <v>1.8</v>
      </c>
      <c r="BB411">
        <v>11</v>
      </c>
      <c r="BC411">
        <v>2.8</v>
      </c>
      <c r="BD411">
        <v>138</v>
      </c>
      <c r="BE411">
        <v>35.5</v>
      </c>
      <c r="BF411">
        <v>2</v>
      </c>
      <c r="BG411">
        <v>0.5</v>
      </c>
      <c r="BH411">
        <v>12</v>
      </c>
      <c r="BI411">
        <v>3.1</v>
      </c>
      <c r="BJ411">
        <v>0</v>
      </c>
      <c r="BK411">
        <v>0</v>
      </c>
      <c r="BL411">
        <v>370</v>
      </c>
      <c r="BM411">
        <v>95.1</v>
      </c>
      <c r="BN411">
        <v>64</v>
      </c>
      <c r="BO411">
        <v>16.5</v>
      </c>
      <c r="BP411">
        <v>370</v>
      </c>
      <c r="BQ411">
        <v>95.1</v>
      </c>
      <c r="BR411" t="s">
        <v>1466</v>
      </c>
      <c r="BS411" t="s">
        <v>1459</v>
      </c>
      <c r="BX411" t="s">
        <v>1514</v>
      </c>
      <c r="BY411" t="s">
        <v>1515</v>
      </c>
      <c r="BZ411">
        <v>32998</v>
      </c>
      <c r="CA411">
        <v>-117.60224606348601</v>
      </c>
      <c r="CB411">
        <v>33.873026872057501</v>
      </c>
      <c r="CD411">
        <f xml:space="preserve"> _xlfn.XLOOKUP(AB411,[1]Sheet1!B:B,[1]Sheet1!Y:Y,"Not Found")</f>
        <v>100668</v>
      </c>
      <c r="CE411">
        <f xml:space="preserve"> _xlfn.XLOOKUP(AB411,[1]Sheet1!B:B,[1]Sheet1!AA:AA, "Not Found")</f>
        <v>122041</v>
      </c>
      <c r="CH411">
        <f t="shared" ca="1" si="13"/>
        <v>0.5581341194898024</v>
      </c>
    </row>
    <row r="412" spans="1:86" x14ac:dyDescent="0.3">
      <c r="A412">
        <v>5410</v>
      </c>
      <c r="B412" t="s">
        <v>0</v>
      </c>
      <c r="C412" t="s">
        <v>1870</v>
      </c>
      <c r="D412" s="3">
        <v>33670336031785</v>
      </c>
      <c r="E412" t="s">
        <v>1514</v>
      </c>
      <c r="F412" t="s">
        <v>1871</v>
      </c>
      <c r="G412" t="s">
        <v>1043</v>
      </c>
      <c r="H412" t="s">
        <v>1459</v>
      </c>
      <c r="I412" t="s">
        <v>1515</v>
      </c>
      <c r="J412" t="s">
        <v>1872</v>
      </c>
      <c r="K412" t="s">
        <v>35</v>
      </c>
      <c r="L412" t="s">
        <v>9</v>
      </c>
      <c r="M412" s="1">
        <v>29403</v>
      </c>
      <c r="O412" t="s">
        <v>35</v>
      </c>
      <c r="P412" t="s">
        <v>36</v>
      </c>
      <c r="Q412" t="s">
        <v>75</v>
      </c>
      <c r="R412" t="s">
        <v>12</v>
      </c>
      <c r="U412" t="s">
        <v>12</v>
      </c>
      <c r="V412" t="s">
        <v>12</v>
      </c>
      <c r="W412" t="s">
        <v>13</v>
      </c>
      <c r="X412" t="s">
        <v>12</v>
      </c>
      <c r="Y412" t="s">
        <v>14</v>
      </c>
      <c r="Z412" t="s">
        <v>1873</v>
      </c>
      <c r="AA412" t="s">
        <v>1512</v>
      </c>
      <c r="AB412">
        <v>92879</v>
      </c>
      <c r="AC412" t="str">
        <f t="shared" si="12"/>
        <v>1650 Garretson Ave., Corona, CA 92879</v>
      </c>
      <c r="AD412" t="s">
        <v>17</v>
      </c>
      <c r="AE412" t="s">
        <v>1513</v>
      </c>
      <c r="AF412" t="s">
        <v>1476</v>
      </c>
      <c r="AG412" t="s">
        <v>1494</v>
      </c>
      <c r="AH412" t="s">
        <v>895</v>
      </c>
      <c r="AI412">
        <v>33.863930869999997</v>
      </c>
      <c r="AJ412">
        <v>-117.56264306</v>
      </c>
      <c r="AK412">
        <v>926</v>
      </c>
      <c r="AL412">
        <v>13</v>
      </c>
      <c r="AM412">
        <v>1.4</v>
      </c>
      <c r="AN412">
        <v>3</v>
      </c>
      <c r="AO412">
        <v>0.3</v>
      </c>
      <c r="AP412">
        <v>52</v>
      </c>
      <c r="AQ412">
        <v>5.6</v>
      </c>
      <c r="AR412">
        <v>9</v>
      </c>
      <c r="AS412">
        <v>1</v>
      </c>
      <c r="AT412">
        <v>737</v>
      </c>
      <c r="AU412">
        <v>79.599999999999994</v>
      </c>
      <c r="AV412">
        <v>0</v>
      </c>
      <c r="AW412">
        <v>0</v>
      </c>
      <c r="AX412">
        <v>87</v>
      </c>
      <c r="AY412">
        <v>9.4</v>
      </c>
      <c r="AZ412">
        <v>10</v>
      </c>
      <c r="BA412">
        <v>1.1000000000000001</v>
      </c>
      <c r="BB412">
        <v>15</v>
      </c>
      <c r="BC412">
        <v>1.6</v>
      </c>
      <c r="BD412">
        <v>260</v>
      </c>
      <c r="BE412">
        <v>28.1</v>
      </c>
      <c r="BF412">
        <v>5</v>
      </c>
      <c r="BG412">
        <v>0.5</v>
      </c>
      <c r="BH412">
        <v>13</v>
      </c>
      <c r="BI412">
        <v>1.4</v>
      </c>
      <c r="BJ412">
        <v>0</v>
      </c>
      <c r="BK412">
        <v>0</v>
      </c>
      <c r="BL412">
        <v>738</v>
      </c>
      <c r="BM412">
        <v>79.7</v>
      </c>
      <c r="BN412">
        <v>119</v>
      </c>
      <c r="BO412">
        <v>12.9</v>
      </c>
      <c r="BP412">
        <v>738</v>
      </c>
      <c r="BQ412">
        <v>79.7</v>
      </c>
      <c r="BR412" t="s">
        <v>1466</v>
      </c>
      <c r="BS412" t="s">
        <v>1459</v>
      </c>
      <c r="BX412" t="s">
        <v>1514</v>
      </c>
      <c r="BY412" t="s">
        <v>1515</v>
      </c>
      <c r="BZ412">
        <v>32999</v>
      </c>
      <c r="CA412">
        <v>-117.56264305675801</v>
      </c>
      <c r="CB412">
        <v>33.863930873140497</v>
      </c>
      <c r="CD412">
        <f xml:space="preserve"> _xlfn.XLOOKUP(AB412,[1]Sheet1!B:B,[1]Sheet1!Y:Y,"Not Found")</f>
        <v>91862</v>
      </c>
      <c r="CE412">
        <f xml:space="preserve"> _xlfn.XLOOKUP(AB412,[1]Sheet1!B:B,[1]Sheet1!AA:AA, "Not Found")</f>
        <v>112580</v>
      </c>
      <c r="CH412">
        <f t="shared" ca="1" si="13"/>
        <v>0.26170367027962227</v>
      </c>
    </row>
    <row r="413" spans="1:86" x14ac:dyDescent="0.3">
      <c r="A413">
        <v>5411</v>
      </c>
      <c r="B413" t="s">
        <v>0</v>
      </c>
      <c r="C413" t="s">
        <v>1874</v>
      </c>
      <c r="D413" s="3">
        <v>33670336031793</v>
      </c>
      <c r="E413" t="s">
        <v>1514</v>
      </c>
      <c r="F413" t="s">
        <v>1875</v>
      </c>
      <c r="G413" t="s">
        <v>1043</v>
      </c>
      <c r="H413" t="s">
        <v>1459</v>
      </c>
      <c r="I413" t="s">
        <v>1515</v>
      </c>
      <c r="J413" t="s">
        <v>1876</v>
      </c>
      <c r="K413" t="s">
        <v>35</v>
      </c>
      <c r="L413" t="s">
        <v>9</v>
      </c>
      <c r="M413" s="1">
        <v>29403</v>
      </c>
      <c r="O413" t="s">
        <v>35</v>
      </c>
      <c r="P413" t="s">
        <v>36</v>
      </c>
      <c r="Q413" t="s">
        <v>75</v>
      </c>
      <c r="R413" t="s">
        <v>12</v>
      </c>
      <c r="U413" t="s">
        <v>12</v>
      </c>
      <c r="V413" t="s">
        <v>12</v>
      </c>
      <c r="W413" t="s">
        <v>13</v>
      </c>
      <c r="X413" t="s">
        <v>12</v>
      </c>
      <c r="Y413" t="s">
        <v>14</v>
      </c>
      <c r="Z413" t="s">
        <v>1877</v>
      </c>
      <c r="AA413" t="s">
        <v>1810</v>
      </c>
      <c r="AB413">
        <v>92860</v>
      </c>
      <c r="AC413" t="str">
        <f t="shared" si="12"/>
        <v>1220 West Parkridge Ave., Norco, CA 92860</v>
      </c>
      <c r="AD413" t="s">
        <v>17</v>
      </c>
      <c r="AE413" t="s">
        <v>1513</v>
      </c>
      <c r="AF413" t="s">
        <v>1465</v>
      </c>
      <c r="AG413" t="s">
        <v>1522</v>
      </c>
      <c r="AH413" t="s">
        <v>895</v>
      </c>
      <c r="AI413">
        <v>33.904360879999999</v>
      </c>
      <c r="AJ413">
        <v>-117.57476706</v>
      </c>
      <c r="AK413">
        <v>846</v>
      </c>
      <c r="AL413">
        <v>29</v>
      </c>
      <c r="AM413">
        <v>3.4</v>
      </c>
      <c r="AN413">
        <v>2</v>
      </c>
      <c r="AO413">
        <v>0.2</v>
      </c>
      <c r="AP413">
        <v>16</v>
      </c>
      <c r="AQ413">
        <v>1.9</v>
      </c>
      <c r="AR413">
        <v>6</v>
      </c>
      <c r="AS413">
        <v>0.7</v>
      </c>
      <c r="AT413">
        <v>651</v>
      </c>
      <c r="AU413">
        <v>77</v>
      </c>
      <c r="AV413">
        <v>6</v>
      </c>
      <c r="AW413">
        <v>0.7</v>
      </c>
      <c r="AX413">
        <v>101</v>
      </c>
      <c r="AY413">
        <v>11.9</v>
      </c>
      <c r="AZ413">
        <v>17</v>
      </c>
      <c r="BA413">
        <v>2</v>
      </c>
      <c r="BB413">
        <v>18</v>
      </c>
      <c r="BC413">
        <v>2.1</v>
      </c>
      <c r="BD413">
        <v>216</v>
      </c>
      <c r="BE413">
        <v>25.5</v>
      </c>
      <c r="BF413">
        <v>2</v>
      </c>
      <c r="BG413">
        <v>0.2</v>
      </c>
      <c r="BH413">
        <v>13</v>
      </c>
      <c r="BI413">
        <v>1.5</v>
      </c>
      <c r="BJ413">
        <v>0</v>
      </c>
      <c r="BK413">
        <v>0</v>
      </c>
      <c r="BL413">
        <v>672</v>
      </c>
      <c r="BM413">
        <v>79.400000000000006</v>
      </c>
      <c r="BN413">
        <v>97</v>
      </c>
      <c r="BO413">
        <v>11.5</v>
      </c>
      <c r="BP413">
        <v>670</v>
      </c>
      <c r="BQ413">
        <v>79.2</v>
      </c>
      <c r="BR413" t="s">
        <v>1466</v>
      </c>
      <c r="BS413" t="s">
        <v>1459</v>
      </c>
      <c r="BX413" t="s">
        <v>1514</v>
      </c>
      <c r="BY413" t="s">
        <v>1515</v>
      </c>
      <c r="BZ413">
        <v>33014</v>
      </c>
      <c r="CA413">
        <v>-117.574767061537</v>
      </c>
      <c r="CB413">
        <v>33.904360876734501</v>
      </c>
      <c r="CD413">
        <f xml:space="preserve"> _xlfn.XLOOKUP(AB413,[1]Sheet1!B:B,[1]Sheet1!Y:Y,"Not Found")</f>
        <v>125371</v>
      </c>
      <c r="CE413">
        <f xml:space="preserve"> _xlfn.XLOOKUP(AB413,[1]Sheet1!B:B,[1]Sheet1!AA:AA, "Not Found")</f>
        <v>143269</v>
      </c>
      <c r="CH413">
        <f t="shared" ca="1" si="13"/>
        <v>0.56152653633869032</v>
      </c>
    </row>
    <row r="414" spans="1:86" x14ac:dyDescent="0.3">
      <c r="A414">
        <v>5412</v>
      </c>
      <c r="B414" t="s">
        <v>0</v>
      </c>
      <c r="C414" t="s">
        <v>1878</v>
      </c>
      <c r="D414" s="3">
        <v>33670336031801</v>
      </c>
      <c r="E414" t="s">
        <v>1514</v>
      </c>
      <c r="F414" t="s">
        <v>1879</v>
      </c>
      <c r="G414" t="s">
        <v>1043</v>
      </c>
      <c r="H414" t="s">
        <v>1459</v>
      </c>
      <c r="I414" t="s">
        <v>1515</v>
      </c>
      <c r="J414" t="s">
        <v>1880</v>
      </c>
      <c r="K414" t="s">
        <v>35</v>
      </c>
      <c r="L414" t="s">
        <v>9</v>
      </c>
      <c r="M414" s="1">
        <v>29403</v>
      </c>
      <c r="O414" t="s">
        <v>35</v>
      </c>
      <c r="P414" t="s">
        <v>36</v>
      </c>
      <c r="Q414" t="s">
        <v>75</v>
      </c>
      <c r="R414" t="s">
        <v>12</v>
      </c>
      <c r="U414" t="s">
        <v>12</v>
      </c>
      <c r="V414" t="s">
        <v>12</v>
      </c>
      <c r="W414" t="s">
        <v>12</v>
      </c>
      <c r="X414" t="s">
        <v>12</v>
      </c>
      <c r="Y414" t="s">
        <v>14</v>
      </c>
      <c r="Z414" t="s">
        <v>1881</v>
      </c>
      <c r="AA414" t="s">
        <v>1810</v>
      </c>
      <c r="AB414">
        <v>92860</v>
      </c>
      <c r="AC414" t="str">
        <f t="shared" si="12"/>
        <v>2301 Alhambra St., Norco, CA 92860</v>
      </c>
      <c r="AD414" t="s">
        <v>17</v>
      </c>
      <c r="AE414" t="s">
        <v>1513</v>
      </c>
      <c r="AF414" t="s">
        <v>1465</v>
      </c>
      <c r="AG414" t="s">
        <v>1522</v>
      </c>
      <c r="AH414" t="s">
        <v>225</v>
      </c>
      <c r="AI414">
        <v>33.940185880000001</v>
      </c>
      <c r="AJ414">
        <v>-117.56473305999999</v>
      </c>
      <c r="AK414">
        <v>567</v>
      </c>
      <c r="AL414">
        <v>4</v>
      </c>
      <c r="AM414">
        <v>0.7</v>
      </c>
      <c r="AN414">
        <v>3</v>
      </c>
      <c r="AO414">
        <v>0.5</v>
      </c>
      <c r="AP414">
        <v>15</v>
      </c>
      <c r="AQ414">
        <v>2.6</v>
      </c>
      <c r="AR414">
        <v>2</v>
      </c>
      <c r="AS414">
        <v>0.4</v>
      </c>
      <c r="AT414">
        <v>233</v>
      </c>
      <c r="AU414">
        <v>41.1</v>
      </c>
      <c r="AV414">
        <v>1</v>
      </c>
      <c r="AW414">
        <v>0.2</v>
      </c>
      <c r="AX414">
        <v>284</v>
      </c>
      <c r="AY414">
        <v>50.1</v>
      </c>
      <c r="AZ414">
        <v>11</v>
      </c>
      <c r="BA414">
        <v>1.9</v>
      </c>
      <c r="BB414">
        <v>14</v>
      </c>
      <c r="BC414">
        <v>2.5</v>
      </c>
      <c r="BD414">
        <v>27</v>
      </c>
      <c r="BE414">
        <v>4.8</v>
      </c>
      <c r="BF414">
        <v>0</v>
      </c>
      <c r="BG414">
        <v>0</v>
      </c>
      <c r="BH414">
        <v>5</v>
      </c>
      <c r="BI414">
        <v>0.9</v>
      </c>
      <c r="BJ414">
        <v>0</v>
      </c>
      <c r="BK414">
        <v>0</v>
      </c>
      <c r="BL414">
        <v>356</v>
      </c>
      <c r="BM414">
        <v>62.8</v>
      </c>
      <c r="BN414">
        <v>88</v>
      </c>
      <c r="BO414">
        <v>15.5</v>
      </c>
      <c r="BP414">
        <v>356</v>
      </c>
      <c r="BQ414">
        <v>62.8</v>
      </c>
      <c r="BR414" t="s">
        <v>1466</v>
      </c>
      <c r="BS414" t="s">
        <v>1459</v>
      </c>
      <c r="BX414" t="s">
        <v>1514</v>
      </c>
      <c r="BY414" t="s">
        <v>1515</v>
      </c>
      <c r="BZ414">
        <v>33000</v>
      </c>
      <c r="CA414">
        <v>-117.564733062638</v>
      </c>
      <c r="CB414">
        <v>33.940185882404599</v>
      </c>
      <c r="CD414">
        <f xml:space="preserve"> _xlfn.XLOOKUP(AB414,[1]Sheet1!B:B,[1]Sheet1!Y:Y,"Not Found")</f>
        <v>125371</v>
      </c>
      <c r="CE414">
        <f xml:space="preserve"> _xlfn.XLOOKUP(AB414,[1]Sheet1!B:B,[1]Sheet1!AA:AA, "Not Found")</f>
        <v>143269</v>
      </c>
      <c r="CH414">
        <f t="shared" ca="1" si="13"/>
        <v>0.16169203696993339</v>
      </c>
    </row>
    <row r="415" spans="1:86" x14ac:dyDescent="0.3">
      <c r="A415">
        <v>5413</v>
      </c>
      <c r="B415" t="s">
        <v>0</v>
      </c>
      <c r="C415" t="s">
        <v>1882</v>
      </c>
      <c r="D415" s="3">
        <v>33670336031819</v>
      </c>
      <c r="E415" t="s">
        <v>1514</v>
      </c>
      <c r="F415" t="s">
        <v>1883</v>
      </c>
      <c r="G415" t="s">
        <v>1043</v>
      </c>
      <c r="H415" t="s">
        <v>1459</v>
      </c>
      <c r="I415" t="s">
        <v>1515</v>
      </c>
      <c r="J415" t="s">
        <v>1884</v>
      </c>
      <c r="K415" t="s">
        <v>35</v>
      </c>
      <c r="L415" t="s">
        <v>9</v>
      </c>
      <c r="M415" s="1">
        <v>29403</v>
      </c>
      <c r="O415" t="s">
        <v>35</v>
      </c>
      <c r="P415" t="s">
        <v>36</v>
      </c>
      <c r="Q415" t="s">
        <v>96</v>
      </c>
      <c r="R415" t="s">
        <v>12</v>
      </c>
      <c r="U415" t="s">
        <v>12</v>
      </c>
      <c r="V415" t="s">
        <v>12</v>
      </c>
      <c r="W415" t="s">
        <v>13</v>
      </c>
      <c r="X415" t="s">
        <v>12</v>
      </c>
      <c r="Y415" t="s">
        <v>14</v>
      </c>
      <c r="Z415" t="s">
        <v>1885</v>
      </c>
      <c r="AA415" t="s">
        <v>1512</v>
      </c>
      <c r="AB415">
        <v>92879</v>
      </c>
      <c r="AC415" t="str">
        <f t="shared" si="12"/>
        <v>13550 Tolton Ave., Corona, CA 92879</v>
      </c>
      <c r="AD415" t="s">
        <v>17</v>
      </c>
      <c r="AE415" t="s">
        <v>1475</v>
      </c>
      <c r="AF415" t="s">
        <v>1476</v>
      </c>
      <c r="AG415" t="s">
        <v>1494</v>
      </c>
      <c r="AH415" t="s">
        <v>225</v>
      </c>
      <c r="AI415">
        <v>33.87652688</v>
      </c>
      <c r="AJ415">
        <v>-117.52062605</v>
      </c>
      <c r="AK415">
        <v>969</v>
      </c>
      <c r="AL415">
        <v>11</v>
      </c>
      <c r="AM415">
        <v>1.1000000000000001</v>
      </c>
      <c r="AN415">
        <v>6</v>
      </c>
      <c r="AO415">
        <v>0.6</v>
      </c>
      <c r="AP415">
        <v>8</v>
      </c>
      <c r="AQ415">
        <v>0.8</v>
      </c>
      <c r="AR415">
        <v>3</v>
      </c>
      <c r="AS415">
        <v>0.3</v>
      </c>
      <c r="AT415">
        <v>900</v>
      </c>
      <c r="AU415">
        <v>92.9</v>
      </c>
      <c r="AV415">
        <v>0</v>
      </c>
      <c r="AW415">
        <v>0</v>
      </c>
      <c r="AX415">
        <v>30</v>
      </c>
      <c r="AY415">
        <v>3.1</v>
      </c>
      <c r="AZ415">
        <v>2</v>
      </c>
      <c r="BA415">
        <v>0.2</v>
      </c>
      <c r="BB415">
        <v>9</v>
      </c>
      <c r="BC415">
        <v>0.9</v>
      </c>
      <c r="BD415">
        <v>391</v>
      </c>
      <c r="BE415">
        <v>40.4</v>
      </c>
      <c r="BF415">
        <v>5</v>
      </c>
      <c r="BG415">
        <v>0.5</v>
      </c>
      <c r="BH415">
        <v>15</v>
      </c>
      <c r="BI415">
        <v>1.5</v>
      </c>
      <c r="BJ415">
        <v>0</v>
      </c>
      <c r="BK415">
        <v>0</v>
      </c>
      <c r="BL415">
        <v>855</v>
      </c>
      <c r="BM415">
        <v>88.2</v>
      </c>
      <c r="BN415">
        <v>104</v>
      </c>
      <c r="BO415">
        <v>10.7</v>
      </c>
      <c r="BP415">
        <v>854</v>
      </c>
      <c r="BQ415">
        <v>88.1</v>
      </c>
      <c r="BR415" t="s">
        <v>1466</v>
      </c>
      <c r="BS415" t="s">
        <v>1459</v>
      </c>
      <c r="BX415" t="s">
        <v>1514</v>
      </c>
      <c r="BY415" t="s">
        <v>1515</v>
      </c>
      <c r="BZ415">
        <v>33001</v>
      </c>
      <c r="CA415">
        <v>-117.520626049914</v>
      </c>
      <c r="CB415">
        <v>33.876526876647198</v>
      </c>
      <c r="CD415">
        <f xml:space="preserve"> _xlfn.XLOOKUP(AB415,[1]Sheet1!B:B,[1]Sheet1!Y:Y,"Not Found")</f>
        <v>91862</v>
      </c>
      <c r="CE415">
        <f xml:space="preserve"> _xlfn.XLOOKUP(AB415,[1]Sheet1!B:B,[1]Sheet1!AA:AA, "Not Found")</f>
        <v>112580</v>
      </c>
      <c r="CH415">
        <f t="shared" ca="1" si="13"/>
        <v>0.93815304670725086</v>
      </c>
    </row>
    <row r="416" spans="1:86" x14ac:dyDescent="0.3">
      <c r="A416">
        <v>5414</v>
      </c>
      <c r="B416" t="s">
        <v>0</v>
      </c>
      <c r="C416" t="s">
        <v>1886</v>
      </c>
      <c r="D416" s="3">
        <v>33670336031827</v>
      </c>
      <c r="E416" t="s">
        <v>1514</v>
      </c>
      <c r="F416" t="s">
        <v>1887</v>
      </c>
      <c r="G416" t="s">
        <v>1043</v>
      </c>
      <c r="H416" t="s">
        <v>1459</v>
      </c>
      <c r="I416" t="s">
        <v>1515</v>
      </c>
      <c r="J416" t="s">
        <v>62</v>
      </c>
      <c r="K416" t="s">
        <v>35</v>
      </c>
      <c r="L416" t="s">
        <v>9</v>
      </c>
      <c r="M416" s="1">
        <v>29403</v>
      </c>
      <c r="O416" t="s">
        <v>35</v>
      </c>
      <c r="P416" t="s">
        <v>36</v>
      </c>
      <c r="Q416" t="s">
        <v>75</v>
      </c>
      <c r="R416" t="s">
        <v>12</v>
      </c>
      <c r="U416" t="s">
        <v>12</v>
      </c>
      <c r="V416" t="s">
        <v>12</v>
      </c>
      <c r="W416" t="s">
        <v>13</v>
      </c>
      <c r="X416" t="s">
        <v>12</v>
      </c>
      <c r="Y416" t="s">
        <v>14</v>
      </c>
      <c r="Z416" t="s">
        <v>1888</v>
      </c>
      <c r="AA416" t="s">
        <v>1512</v>
      </c>
      <c r="AB416">
        <v>92882</v>
      </c>
      <c r="AC416" t="str">
        <f t="shared" si="12"/>
        <v>1040 South Vicentia Ave., Corona, CA 92882</v>
      </c>
      <c r="AD416" t="s">
        <v>17</v>
      </c>
      <c r="AE416" t="s">
        <v>1513</v>
      </c>
      <c r="AF416" t="s">
        <v>1476</v>
      </c>
      <c r="AG416" t="s">
        <v>1494</v>
      </c>
      <c r="AH416" t="s">
        <v>895</v>
      </c>
      <c r="AI416">
        <v>33.871774870000003</v>
      </c>
      <c r="AJ416">
        <v>-117.57646606</v>
      </c>
      <c r="AK416">
        <v>553</v>
      </c>
      <c r="AL416">
        <v>13</v>
      </c>
      <c r="AM416">
        <v>2.4</v>
      </c>
      <c r="AN416">
        <v>1</v>
      </c>
      <c r="AO416">
        <v>0.2</v>
      </c>
      <c r="AP416">
        <v>8</v>
      </c>
      <c r="AQ416">
        <v>1.4</v>
      </c>
      <c r="AR416">
        <v>1</v>
      </c>
      <c r="AS416">
        <v>0.2</v>
      </c>
      <c r="AT416">
        <v>502</v>
      </c>
      <c r="AU416">
        <v>90.8</v>
      </c>
      <c r="AV416">
        <v>0</v>
      </c>
      <c r="AW416">
        <v>0</v>
      </c>
      <c r="AX416">
        <v>22</v>
      </c>
      <c r="AY416">
        <v>4</v>
      </c>
      <c r="AZ416">
        <v>1</v>
      </c>
      <c r="BA416">
        <v>0.2</v>
      </c>
      <c r="BB416">
        <v>5</v>
      </c>
      <c r="BC416">
        <v>0.9</v>
      </c>
      <c r="BD416">
        <v>241</v>
      </c>
      <c r="BE416">
        <v>43.6</v>
      </c>
      <c r="BF416">
        <v>3</v>
      </c>
      <c r="BG416">
        <v>0.5</v>
      </c>
      <c r="BH416">
        <v>9</v>
      </c>
      <c r="BI416">
        <v>1.6</v>
      </c>
      <c r="BJ416">
        <v>0</v>
      </c>
      <c r="BK416">
        <v>0</v>
      </c>
      <c r="BL416">
        <v>531</v>
      </c>
      <c r="BM416">
        <v>96</v>
      </c>
      <c r="BN416">
        <v>96</v>
      </c>
      <c r="BO416">
        <v>17.399999999999999</v>
      </c>
      <c r="BP416">
        <v>531</v>
      </c>
      <c r="BQ416">
        <v>96</v>
      </c>
      <c r="BR416" t="s">
        <v>1466</v>
      </c>
      <c r="BS416" t="s">
        <v>1459</v>
      </c>
      <c r="BX416" t="s">
        <v>1514</v>
      </c>
      <c r="BY416" t="s">
        <v>1515</v>
      </c>
      <c r="BZ416">
        <v>33002</v>
      </c>
      <c r="CA416">
        <v>-117.57646606042999</v>
      </c>
      <c r="CB416">
        <v>33.871774873182403</v>
      </c>
      <c r="CD416">
        <f xml:space="preserve"> _xlfn.XLOOKUP(AB416,[1]Sheet1!B:B,[1]Sheet1!Y:Y,"Not Found")</f>
        <v>100668</v>
      </c>
      <c r="CE416">
        <f xml:space="preserve"> _xlfn.XLOOKUP(AB416,[1]Sheet1!B:B,[1]Sheet1!AA:AA, "Not Found")</f>
        <v>122041</v>
      </c>
      <c r="CH416">
        <f t="shared" ca="1" si="13"/>
        <v>0.69089574165066059</v>
      </c>
    </row>
    <row r="417" spans="1:86" x14ac:dyDescent="0.3">
      <c r="A417">
        <v>5415</v>
      </c>
      <c r="B417" t="s">
        <v>0</v>
      </c>
      <c r="C417" t="s">
        <v>1889</v>
      </c>
      <c r="D417" s="3">
        <v>33670336031835</v>
      </c>
      <c r="E417" t="s">
        <v>1514</v>
      </c>
      <c r="F417" t="s">
        <v>1890</v>
      </c>
      <c r="G417" t="s">
        <v>1043</v>
      </c>
      <c r="H417" t="s">
        <v>1459</v>
      </c>
      <c r="I417" t="s">
        <v>1515</v>
      </c>
      <c r="J417" t="s">
        <v>1891</v>
      </c>
      <c r="K417" t="s">
        <v>35</v>
      </c>
      <c r="L417" t="s">
        <v>9</v>
      </c>
      <c r="M417" s="1">
        <v>29403</v>
      </c>
      <c r="O417" t="s">
        <v>35</v>
      </c>
      <c r="P417" t="s">
        <v>36</v>
      </c>
      <c r="Q417" t="s">
        <v>75</v>
      </c>
      <c r="R417" t="s">
        <v>12</v>
      </c>
      <c r="U417" t="s">
        <v>12</v>
      </c>
      <c r="V417" t="s">
        <v>13</v>
      </c>
      <c r="W417" t="s">
        <v>13</v>
      </c>
      <c r="X417" t="s">
        <v>12</v>
      </c>
      <c r="Y417" t="s">
        <v>14</v>
      </c>
      <c r="Z417" t="s">
        <v>1892</v>
      </c>
      <c r="AA417" t="s">
        <v>1512</v>
      </c>
      <c r="AB417">
        <v>92879</v>
      </c>
      <c r="AC417" t="str">
        <f t="shared" si="12"/>
        <v>1041 Fullerton Ave., Corona, CA 92879</v>
      </c>
      <c r="AD417" t="s">
        <v>17</v>
      </c>
      <c r="AE417" t="s">
        <v>1513</v>
      </c>
      <c r="AF417" t="s">
        <v>1476</v>
      </c>
      <c r="AG417" t="s">
        <v>1494</v>
      </c>
      <c r="AH417" t="s">
        <v>895</v>
      </c>
      <c r="AI417">
        <v>33.869467870000001</v>
      </c>
      <c r="AJ417">
        <v>-117.55608706</v>
      </c>
      <c r="AK417">
        <v>671</v>
      </c>
      <c r="AL417">
        <v>14</v>
      </c>
      <c r="AM417">
        <v>2.1</v>
      </c>
      <c r="AN417">
        <v>0</v>
      </c>
      <c r="AO417">
        <v>0</v>
      </c>
      <c r="AP417">
        <v>165</v>
      </c>
      <c r="AQ417">
        <v>24.6</v>
      </c>
      <c r="AR417">
        <v>19</v>
      </c>
      <c r="AS417">
        <v>2.8</v>
      </c>
      <c r="AT417">
        <v>363</v>
      </c>
      <c r="AU417">
        <v>54.1</v>
      </c>
      <c r="AV417">
        <v>1</v>
      </c>
      <c r="AW417">
        <v>0.1</v>
      </c>
      <c r="AX417">
        <v>86</v>
      </c>
      <c r="AY417">
        <v>12.8</v>
      </c>
      <c r="AZ417">
        <v>10</v>
      </c>
      <c r="BA417">
        <v>1.5</v>
      </c>
      <c r="BB417">
        <v>13</v>
      </c>
      <c r="BC417">
        <v>1.9</v>
      </c>
      <c r="BD417">
        <v>144</v>
      </c>
      <c r="BE417">
        <v>21.5</v>
      </c>
      <c r="BF417">
        <v>0</v>
      </c>
      <c r="BG417">
        <v>0</v>
      </c>
      <c r="BH417">
        <v>3</v>
      </c>
      <c r="BI417">
        <v>0.4</v>
      </c>
      <c r="BJ417">
        <v>0</v>
      </c>
      <c r="BK417">
        <v>0</v>
      </c>
      <c r="BL417">
        <v>489</v>
      </c>
      <c r="BM417">
        <v>72.900000000000006</v>
      </c>
      <c r="BN417">
        <v>58</v>
      </c>
      <c r="BO417">
        <v>8.6</v>
      </c>
      <c r="BP417">
        <v>489</v>
      </c>
      <c r="BQ417">
        <v>72.900000000000006</v>
      </c>
      <c r="BR417" t="s">
        <v>1466</v>
      </c>
      <c r="BS417" t="s">
        <v>1459</v>
      </c>
      <c r="BX417" t="s">
        <v>1514</v>
      </c>
      <c r="BY417" t="s">
        <v>1515</v>
      </c>
      <c r="BZ417">
        <v>33003</v>
      </c>
      <c r="CA417">
        <v>-117.556087055753</v>
      </c>
      <c r="CB417">
        <v>33.869467873868302</v>
      </c>
      <c r="CD417">
        <f xml:space="preserve"> _xlfn.XLOOKUP(AB417,[1]Sheet1!B:B,[1]Sheet1!Y:Y,"Not Found")</f>
        <v>91862</v>
      </c>
      <c r="CE417">
        <f xml:space="preserve"> _xlfn.XLOOKUP(AB417,[1]Sheet1!B:B,[1]Sheet1!AA:AA, "Not Found")</f>
        <v>112580</v>
      </c>
      <c r="CH417">
        <f t="shared" ca="1" si="13"/>
        <v>7.6836578282124424E-2</v>
      </c>
    </row>
    <row r="418" spans="1:86" x14ac:dyDescent="0.3">
      <c r="A418">
        <v>5416</v>
      </c>
      <c r="B418" t="s">
        <v>0</v>
      </c>
      <c r="C418" t="s">
        <v>1893</v>
      </c>
      <c r="D418" s="3">
        <v>33670336031843</v>
      </c>
      <c r="E418" t="s">
        <v>1514</v>
      </c>
      <c r="F418" t="s">
        <v>1894</v>
      </c>
      <c r="G418" t="s">
        <v>1043</v>
      </c>
      <c r="H418" t="s">
        <v>1459</v>
      </c>
      <c r="I418" t="s">
        <v>1515</v>
      </c>
      <c r="J418" t="s">
        <v>1895</v>
      </c>
      <c r="K418" t="s">
        <v>35</v>
      </c>
      <c r="L418" t="s">
        <v>9</v>
      </c>
      <c r="M418" s="1">
        <v>29403</v>
      </c>
      <c r="O418" t="s">
        <v>35</v>
      </c>
      <c r="P418" t="s">
        <v>36</v>
      </c>
      <c r="Q418" t="s">
        <v>75</v>
      </c>
      <c r="R418" t="s">
        <v>12</v>
      </c>
      <c r="U418" t="s">
        <v>12</v>
      </c>
      <c r="V418" t="s">
        <v>12</v>
      </c>
      <c r="W418" t="s">
        <v>12</v>
      </c>
      <c r="X418" t="s">
        <v>12</v>
      </c>
      <c r="Y418" t="s">
        <v>58</v>
      </c>
      <c r="Z418" t="s">
        <v>1896</v>
      </c>
      <c r="AA418" t="s">
        <v>1810</v>
      </c>
      <c r="AB418">
        <v>92860</v>
      </c>
      <c r="AC418" t="str">
        <f t="shared" si="12"/>
        <v>1700 Temescal Ave., Norco, CA 92860</v>
      </c>
      <c r="AD418" t="s">
        <v>17</v>
      </c>
      <c r="AE418" t="s">
        <v>1513</v>
      </c>
      <c r="AF418" t="s">
        <v>1465</v>
      </c>
      <c r="AG418" t="s">
        <v>1522</v>
      </c>
      <c r="AH418" t="s">
        <v>225</v>
      </c>
      <c r="AI418">
        <v>33.90653288</v>
      </c>
      <c r="AJ418">
        <v>-117.54916006000001</v>
      </c>
      <c r="AK418">
        <v>602</v>
      </c>
      <c r="AL418">
        <v>8</v>
      </c>
      <c r="AM418">
        <v>1.3</v>
      </c>
      <c r="AN418">
        <v>1</v>
      </c>
      <c r="AO418">
        <v>0.2</v>
      </c>
      <c r="AP418">
        <v>28</v>
      </c>
      <c r="AQ418">
        <v>4.7</v>
      </c>
      <c r="AR418">
        <v>3</v>
      </c>
      <c r="AS418">
        <v>0.5</v>
      </c>
      <c r="AT418">
        <v>287</v>
      </c>
      <c r="AU418">
        <v>47.7</v>
      </c>
      <c r="AV418">
        <v>0</v>
      </c>
      <c r="AW418">
        <v>0</v>
      </c>
      <c r="AX418">
        <v>249</v>
      </c>
      <c r="AY418">
        <v>41.4</v>
      </c>
      <c r="AZ418">
        <v>20</v>
      </c>
      <c r="BA418">
        <v>3.3</v>
      </c>
      <c r="BB418">
        <v>6</v>
      </c>
      <c r="BC418">
        <v>1</v>
      </c>
      <c r="BD418">
        <v>47</v>
      </c>
      <c r="BE418">
        <v>7.8</v>
      </c>
      <c r="BF418">
        <v>1</v>
      </c>
      <c r="BG418">
        <v>0.2</v>
      </c>
      <c r="BH418">
        <v>1</v>
      </c>
      <c r="BI418">
        <v>0.2</v>
      </c>
      <c r="BJ418">
        <v>0</v>
      </c>
      <c r="BK418">
        <v>0</v>
      </c>
      <c r="BL418">
        <v>372</v>
      </c>
      <c r="BM418">
        <v>61.8</v>
      </c>
      <c r="BN418">
        <v>105</v>
      </c>
      <c r="BO418">
        <v>17.399999999999999</v>
      </c>
      <c r="BP418">
        <v>372</v>
      </c>
      <c r="BQ418">
        <v>61.8</v>
      </c>
      <c r="BR418" t="s">
        <v>1466</v>
      </c>
      <c r="BS418" t="s">
        <v>1459</v>
      </c>
      <c r="BX418" t="s">
        <v>1514</v>
      </c>
      <c r="BY418" t="s">
        <v>1515</v>
      </c>
      <c r="BZ418">
        <v>33004</v>
      </c>
      <c r="CA418">
        <v>-117.549160058417</v>
      </c>
      <c r="CB418">
        <v>33.906532878103</v>
      </c>
      <c r="CD418">
        <f xml:space="preserve"> _xlfn.XLOOKUP(AB418,[1]Sheet1!B:B,[1]Sheet1!Y:Y,"Not Found")</f>
        <v>125371</v>
      </c>
      <c r="CE418">
        <f xml:space="preserve"> _xlfn.XLOOKUP(AB418,[1]Sheet1!B:B,[1]Sheet1!AA:AA, "Not Found")</f>
        <v>143269</v>
      </c>
      <c r="CH418">
        <f t="shared" ca="1" si="13"/>
        <v>0.15782307600504875</v>
      </c>
    </row>
    <row r="419" spans="1:86" x14ac:dyDescent="0.3">
      <c r="A419">
        <v>5417</v>
      </c>
      <c r="B419" t="s">
        <v>0</v>
      </c>
      <c r="C419" t="s">
        <v>1897</v>
      </c>
      <c r="D419" s="3">
        <v>33670336031850</v>
      </c>
      <c r="E419" t="s">
        <v>1514</v>
      </c>
      <c r="F419" t="s">
        <v>1898</v>
      </c>
      <c r="G419" t="s">
        <v>1043</v>
      </c>
      <c r="H419" t="s">
        <v>1459</v>
      </c>
      <c r="I419" t="s">
        <v>1515</v>
      </c>
      <c r="J419" t="s">
        <v>1899</v>
      </c>
      <c r="K419" t="s">
        <v>35</v>
      </c>
      <c r="L419" t="s">
        <v>9</v>
      </c>
      <c r="M419" s="1">
        <v>29403</v>
      </c>
      <c r="O419" t="s">
        <v>35</v>
      </c>
      <c r="P419" t="s">
        <v>36</v>
      </c>
      <c r="Q419" t="s">
        <v>75</v>
      </c>
      <c r="R419" t="s">
        <v>12</v>
      </c>
      <c r="U419" t="s">
        <v>12</v>
      </c>
      <c r="V419" t="s">
        <v>12</v>
      </c>
      <c r="W419" t="s">
        <v>13</v>
      </c>
      <c r="X419" t="s">
        <v>12</v>
      </c>
      <c r="Y419" t="s">
        <v>58</v>
      </c>
      <c r="Z419" t="s">
        <v>1900</v>
      </c>
      <c r="AA419" t="s">
        <v>1512</v>
      </c>
      <c r="AB419">
        <v>92879</v>
      </c>
      <c r="AC419" t="str">
        <f t="shared" si="12"/>
        <v>750 Corona Ave., Corona, CA 92879</v>
      </c>
      <c r="AD419" t="s">
        <v>17</v>
      </c>
      <c r="AE419" t="s">
        <v>1513</v>
      </c>
      <c r="AF419" t="s">
        <v>1476</v>
      </c>
      <c r="AG419" t="s">
        <v>1494</v>
      </c>
      <c r="AH419" t="s">
        <v>895</v>
      </c>
      <c r="AI419">
        <v>33.892014879999998</v>
      </c>
      <c r="AJ419">
        <v>-117.55988306</v>
      </c>
      <c r="AK419">
        <v>621</v>
      </c>
      <c r="AL419">
        <v>38</v>
      </c>
      <c r="AM419">
        <v>6.1</v>
      </c>
      <c r="AN419">
        <v>0</v>
      </c>
      <c r="AO419">
        <v>0</v>
      </c>
      <c r="AP419">
        <v>24</v>
      </c>
      <c r="AQ419">
        <v>3.9</v>
      </c>
      <c r="AR419">
        <v>6</v>
      </c>
      <c r="AS419">
        <v>1</v>
      </c>
      <c r="AT419">
        <v>485</v>
      </c>
      <c r="AU419">
        <v>78.099999999999994</v>
      </c>
      <c r="AV419">
        <v>6</v>
      </c>
      <c r="AW419">
        <v>1</v>
      </c>
      <c r="AX419">
        <v>46</v>
      </c>
      <c r="AY419">
        <v>7.4</v>
      </c>
      <c r="AZ419">
        <v>7</v>
      </c>
      <c r="BA419">
        <v>1.1000000000000001</v>
      </c>
      <c r="BB419">
        <v>9</v>
      </c>
      <c r="BC419">
        <v>1.4</v>
      </c>
      <c r="BD419">
        <v>240</v>
      </c>
      <c r="BE419">
        <v>38.6</v>
      </c>
      <c r="BF419">
        <v>6</v>
      </c>
      <c r="BG419">
        <v>1</v>
      </c>
      <c r="BH419">
        <v>12</v>
      </c>
      <c r="BI419">
        <v>1.9</v>
      </c>
      <c r="BJ419">
        <v>0</v>
      </c>
      <c r="BK419">
        <v>0</v>
      </c>
      <c r="BL419">
        <v>592</v>
      </c>
      <c r="BM419">
        <v>95.3</v>
      </c>
      <c r="BN419">
        <v>99</v>
      </c>
      <c r="BO419">
        <v>15.9</v>
      </c>
      <c r="BP419">
        <v>590</v>
      </c>
      <c r="BQ419">
        <v>95</v>
      </c>
      <c r="BR419" t="s">
        <v>1466</v>
      </c>
      <c r="BS419" t="s">
        <v>1459</v>
      </c>
      <c r="BX419" t="s">
        <v>1514</v>
      </c>
      <c r="BY419" t="s">
        <v>1515</v>
      </c>
      <c r="BZ419">
        <v>33007</v>
      </c>
      <c r="CA419">
        <v>-117.559883058434</v>
      </c>
      <c r="CB419">
        <v>33.892014877354697</v>
      </c>
      <c r="CD419">
        <f xml:space="preserve"> _xlfn.XLOOKUP(AB419,[1]Sheet1!B:B,[1]Sheet1!Y:Y,"Not Found")</f>
        <v>91862</v>
      </c>
      <c r="CE419">
        <f xml:space="preserve"> _xlfn.XLOOKUP(AB419,[1]Sheet1!B:B,[1]Sheet1!AA:AA, "Not Found")</f>
        <v>112580</v>
      </c>
      <c r="CH419">
        <f t="shared" ca="1" si="13"/>
        <v>0.57308053888407984</v>
      </c>
    </row>
    <row r="420" spans="1:86" x14ac:dyDescent="0.3">
      <c r="A420">
        <v>5418</v>
      </c>
      <c r="B420" t="s">
        <v>0</v>
      </c>
      <c r="C420" t="s">
        <v>1901</v>
      </c>
      <c r="D420" s="3">
        <v>33670336031868</v>
      </c>
      <c r="E420" t="s">
        <v>1514</v>
      </c>
      <c r="F420" t="s">
        <v>1902</v>
      </c>
      <c r="G420" t="s">
        <v>1043</v>
      </c>
      <c r="H420" t="s">
        <v>1459</v>
      </c>
      <c r="I420" t="s">
        <v>1515</v>
      </c>
      <c r="J420" t="s">
        <v>1903</v>
      </c>
      <c r="K420" t="s">
        <v>35</v>
      </c>
      <c r="L420" t="s">
        <v>9</v>
      </c>
      <c r="M420" s="1">
        <v>29403</v>
      </c>
      <c r="O420" t="s">
        <v>35</v>
      </c>
      <c r="P420" t="s">
        <v>36</v>
      </c>
      <c r="Q420" t="s">
        <v>75</v>
      </c>
      <c r="R420" t="s">
        <v>12</v>
      </c>
      <c r="U420" t="s">
        <v>12</v>
      </c>
      <c r="V420" t="s">
        <v>12</v>
      </c>
      <c r="W420" t="s">
        <v>13</v>
      </c>
      <c r="X420" t="s">
        <v>12</v>
      </c>
      <c r="Y420" t="s">
        <v>58</v>
      </c>
      <c r="Z420" t="s">
        <v>1904</v>
      </c>
      <c r="AA420" t="s">
        <v>1810</v>
      </c>
      <c r="AB420">
        <v>92860</v>
      </c>
      <c r="AC420" t="str">
        <f t="shared" si="12"/>
        <v>4600 Pedley Ave., Norco, CA 92860</v>
      </c>
      <c r="AD420" t="s">
        <v>17</v>
      </c>
      <c r="AE420" t="s">
        <v>1513</v>
      </c>
      <c r="AF420" t="s">
        <v>1465</v>
      </c>
      <c r="AG420" t="s">
        <v>1522</v>
      </c>
      <c r="AH420" t="s">
        <v>225</v>
      </c>
      <c r="AI420">
        <v>33.94886288</v>
      </c>
      <c r="AJ420">
        <v>-117.53350706000001</v>
      </c>
      <c r="AK420">
        <v>313</v>
      </c>
      <c r="AL420">
        <v>6</v>
      </c>
      <c r="AM420">
        <v>1.9</v>
      </c>
      <c r="AN420">
        <v>0</v>
      </c>
      <c r="AO420">
        <v>0</v>
      </c>
      <c r="AP420">
        <v>7</v>
      </c>
      <c r="AQ420">
        <v>2.2000000000000002</v>
      </c>
      <c r="AR420">
        <v>1</v>
      </c>
      <c r="AS420">
        <v>0.3</v>
      </c>
      <c r="AT420">
        <v>169</v>
      </c>
      <c r="AU420">
        <v>54</v>
      </c>
      <c r="AV420">
        <v>0</v>
      </c>
      <c r="AW420">
        <v>0</v>
      </c>
      <c r="AX420">
        <v>123</v>
      </c>
      <c r="AY420">
        <v>39.299999999999997</v>
      </c>
      <c r="AZ420">
        <v>3</v>
      </c>
      <c r="BA420">
        <v>1</v>
      </c>
      <c r="BB420">
        <v>4</v>
      </c>
      <c r="BC420">
        <v>1.3</v>
      </c>
      <c r="BD420">
        <v>38</v>
      </c>
      <c r="BE420">
        <v>12.1</v>
      </c>
      <c r="BF420">
        <v>4</v>
      </c>
      <c r="BG420">
        <v>1.3</v>
      </c>
      <c r="BH420">
        <v>2</v>
      </c>
      <c r="BI420">
        <v>0.6</v>
      </c>
      <c r="BJ420">
        <v>0</v>
      </c>
      <c r="BK420">
        <v>0</v>
      </c>
      <c r="BL420">
        <v>259</v>
      </c>
      <c r="BM420">
        <v>82.7</v>
      </c>
      <c r="BN420">
        <v>72</v>
      </c>
      <c r="BO420">
        <v>23</v>
      </c>
      <c r="BP420">
        <v>259</v>
      </c>
      <c r="BQ420">
        <v>82.7</v>
      </c>
      <c r="BR420" t="s">
        <v>1466</v>
      </c>
      <c r="BS420" t="s">
        <v>1459</v>
      </c>
      <c r="BX420" t="s">
        <v>1514</v>
      </c>
      <c r="BY420" t="s">
        <v>1515</v>
      </c>
      <c r="BZ420">
        <v>33009</v>
      </c>
      <c r="CA420">
        <v>-117.533507059245</v>
      </c>
      <c r="CB420">
        <v>33.9488628837032</v>
      </c>
      <c r="CD420">
        <f xml:space="preserve"> _xlfn.XLOOKUP(AB420,[1]Sheet1!B:B,[1]Sheet1!Y:Y,"Not Found")</f>
        <v>125371</v>
      </c>
      <c r="CE420">
        <f xml:space="preserve"> _xlfn.XLOOKUP(AB420,[1]Sheet1!B:B,[1]Sheet1!AA:AA, "Not Found")</f>
        <v>143269</v>
      </c>
      <c r="CH420">
        <f t="shared" ca="1" si="13"/>
        <v>4.2192345665907238E-2</v>
      </c>
    </row>
    <row r="421" spans="1:86" x14ac:dyDescent="0.3">
      <c r="A421">
        <v>5419</v>
      </c>
      <c r="B421" t="s">
        <v>0</v>
      </c>
      <c r="C421" t="s">
        <v>1905</v>
      </c>
      <c r="D421" s="3">
        <v>33670336031876</v>
      </c>
      <c r="E421" t="s">
        <v>1514</v>
      </c>
      <c r="F421" t="s">
        <v>1906</v>
      </c>
      <c r="G421" t="s">
        <v>1043</v>
      </c>
      <c r="H421" t="s">
        <v>1459</v>
      </c>
      <c r="I421" t="s">
        <v>1515</v>
      </c>
      <c r="J421" t="s">
        <v>1907</v>
      </c>
      <c r="K421" t="s">
        <v>35</v>
      </c>
      <c r="L421" t="s">
        <v>9</v>
      </c>
      <c r="M421" s="1">
        <v>29403</v>
      </c>
      <c r="O421" t="s">
        <v>35</v>
      </c>
      <c r="P421" t="s">
        <v>36</v>
      </c>
      <c r="Q421" t="s">
        <v>75</v>
      </c>
      <c r="R421" t="s">
        <v>12</v>
      </c>
      <c r="U421" t="s">
        <v>12</v>
      </c>
      <c r="V421" t="s">
        <v>12</v>
      </c>
      <c r="W421" t="s">
        <v>13</v>
      </c>
      <c r="X421" t="s">
        <v>12</v>
      </c>
      <c r="Y421" t="s">
        <v>14</v>
      </c>
      <c r="Z421" t="s">
        <v>1908</v>
      </c>
      <c r="AA421" t="s">
        <v>1810</v>
      </c>
      <c r="AB421">
        <v>92860</v>
      </c>
      <c r="AC421" t="str">
        <f t="shared" si="12"/>
        <v>3560 Corona Ave., Norco, CA 92860</v>
      </c>
      <c r="AD421" t="s">
        <v>17</v>
      </c>
      <c r="AE421" t="s">
        <v>1513</v>
      </c>
      <c r="AF421" t="s">
        <v>1465</v>
      </c>
      <c r="AG421" t="s">
        <v>1522</v>
      </c>
      <c r="AH421" t="s">
        <v>225</v>
      </c>
      <c r="AI421">
        <v>33.932955880000002</v>
      </c>
      <c r="AJ421">
        <v>-117.54644206</v>
      </c>
      <c r="AK421">
        <v>363</v>
      </c>
      <c r="AL421">
        <v>4</v>
      </c>
      <c r="AM421">
        <v>1.1000000000000001</v>
      </c>
      <c r="AN421">
        <v>2</v>
      </c>
      <c r="AO421">
        <v>0.6</v>
      </c>
      <c r="AP421">
        <v>2</v>
      </c>
      <c r="AQ421">
        <v>0.6</v>
      </c>
      <c r="AR421">
        <v>0</v>
      </c>
      <c r="AS421">
        <v>0</v>
      </c>
      <c r="AT421">
        <v>224</v>
      </c>
      <c r="AU421">
        <v>61.7</v>
      </c>
      <c r="AV421">
        <v>0</v>
      </c>
      <c r="AW421">
        <v>0</v>
      </c>
      <c r="AX421">
        <v>113</v>
      </c>
      <c r="AY421">
        <v>31.1</v>
      </c>
      <c r="AZ421">
        <v>6</v>
      </c>
      <c r="BA421">
        <v>1.7</v>
      </c>
      <c r="BB421">
        <v>12</v>
      </c>
      <c r="BC421">
        <v>3.3</v>
      </c>
      <c r="BD421">
        <v>53</v>
      </c>
      <c r="BE421">
        <v>14.6</v>
      </c>
      <c r="BF421">
        <v>3</v>
      </c>
      <c r="BG421">
        <v>0.8</v>
      </c>
      <c r="BH421">
        <v>6</v>
      </c>
      <c r="BI421">
        <v>1.7</v>
      </c>
      <c r="BJ421">
        <v>0</v>
      </c>
      <c r="BK421">
        <v>0</v>
      </c>
      <c r="BL421">
        <v>286</v>
      </c>
      <c r="BM421">
        <v>78.8</v>
      </c>
      <c r="BN421">
        <v>69</v>
      </c>
      <c r="BO421">
        <v>19</v>
      </c>
      <c r="BP421">
        <v>286</v>
      </c>
      <c r="BQ421">
        <v>78.8</v>
      </c>
      <c r="BR421" t="s">
        <v>1466</v>
      </c>
      <c r="BS421" t="s">
        <v>1459</v>
      </c>
      <c r="BX421" t="s">
        <v>1514</v>
      </c>
      <c r="BY421" t="s">
        <v>1515</v>
      </c>
      <c r="BZ421">
        <v>33010</v>
      </c>
      <c r="CA421">
        <v>-117.54644205917</v>
      </c>
      <c r="CB421">
        <v>33.932955882357</v>
      </c>
      <c r="CD421">
        <f xml:space="preserve"> _xlfn.XLOOKUP(AB421,[1]Sheet1!B:B,[1]Sheet1!Y:Y,"Not Found")</f>
        <v>125371</v>
      </c>
      <c r="CE421">
        <f xml:space="preserve"> _xlfn.XLOOKUP(AB421,[1]Sheet1!B:B,[1]Sheet1!AA:AA, "Not Found")</f>
        <v>143269</v>
      </c>
      <c r="CH421">
        <f t="shared" ca="1" si="13"/>
        <v>0.98757671644067135</v>
      </c>
    </row>
    <row r="422" spans="1:86" x14ac:dyDescent="0.3">
      <c r="A422">
        <v>5420</v>
      </c>
      <c r="B422" t="s">
        <v>0</v>
      </c>
      <c r="C422" t="s">
        <v>1909</v>
      </c>
      <c r="D422" s="3">
        <v>33670336031884</v>
      </c>
      <c r="E422" t="s">
        <v>1514</v>
      </c>
      <c r="F422" t="s">
        <v>1910</v>
      </c>
      <c r="G422" t="s">
        <v>1043</v>
      </c>
      <c r="H422" t="s">
        <v>1459</v>
      </c>
      <c r="I422" t="s">
        <v>1515</v>
      </c>
      <c r="J422" t="s">
        <v>1911</v>
      </c>
      <c r="K422" t="s">
        <v>35</v>
      </c>
      <c r="L422" t="s">
        <v>9</v>
      </c>
      <c r="M422" s="1">
        <v>29403</v>
      </c>
      <c r="O422" t="s">
        <v>35</v>
      </c>
      <c r="P422" t="s">
        <v>36</v>
      </c>
      <c r="Q422" t="s">
        <v>75</v>
      </c>
      <c r="R422" t="s">
        <v>12</v>
      </c>
      <c r="U422" t="s">
        <v>12</v>
      </c>
      <c r="V422" t="s">
        <v>12</v>
      </c>
      <c r="W422" t="s">
        <v>13</v>
      </c>
      <c r="X422" t="s">
        <v>12</v>
      </c>
      <c r="Y422" t="s">
        <v>14</v>
      </c>
      <c r="Z422" t="s">
        <v>1912</v>
      </c>
      <c r="AA422" t="s">
        <v>1512</v>
      </c>
      <c r="AB422">
        <v>92882</v>
      </c>
      <c r="AC422" t="str">
        <f t="shared" si="12"/>
        <v>2005 South Vicentia Ave., Corona, CA 92882</v>
      </c>
      <c r="AD422" t="s">
        <v>17</v>
      </c>
      <c r="AE422" t="s">
        <v>1513</v>
      </c>
      <c r="AF422" t="s">
        <v>1476</v>
      </c>
      <c r="AG422" t="s">
        <v>1494</v>
      </c>
      <c r="AH422" t="s">
        <v>895</v>
      </c>
      <c r="AI422">
        <v>33.859220870000001</v>
      </c>
      <c r="AJ422">
        <v>-117.57681306000001</v>
      </c>
      <c r="AK422">
        <v>551</v>
      </c>
      <c r="AL422">
        <v>8</v>
      </c>
      <c r="AM422">
        <v>1.5</v>
      </c>
      <c r="AN422">
        <v>0</v>
      </c>
      <c r="AO422">
        <v>0</v>
      </c>
      <c r="AP422">
        <v>8</v>
      </c>
      <c r="AQ422">
        <v>1.5</v>
      </c>
      <c r="AR422">
        <v>9</v>
      </c>
      <c r="AS422">
        <v>1.6</v>
      </c>
      <c r="AT422">
        <v>459</v>
      </c>
      <c r="AU422">
        <v>83.3</v>
      </c>
      <c r="AV422">
        <v>2</v>
      </c>
      <c r="AW422">
        <v>0.4</v>
      </c>
      <c r="AX422">
        <v>51</v>
      </c>
      <c r="AY422">
        <v>9.3000000000000007</v>
      </c>
      <c r="AZ422">
        <v>7</v>
      </c>
      <c r="BA422">
        <v>1.3</v>
      </c>
      <c r="BB422">
        <v>7</v>
      </c>
      <c r="BC422">
        <v>1.3</v>
      </c>
      <c r="BD422">
        <v>179</v>
      </c>
      <c r="BE422">
        <v>32.5</v>
      </c>
      <c r="BF422">
        <v>2</v>
      </c>
      <c r="BG422">
        <v>0.4</v>
      </c>
      <c r="BH422">
        <v>9</v>
      </c>
      <c r="BI422">
        <v>1.6</v>
      </c>
      <c r="BJ422">
        <v>0</v>
      </c>
      <c r="BK422">
        <v>0</v>
      </c>
      <c r="BL422">
        <v>486</v>
      </c>
      <c r="BM422">
        <v>88.2</v>
      </c>
      <c r="BN422">
        <v>97</v>
      </c>
      <c r="BO422">
        <v>17.600000000000001</v>
      </c>
      <c r="BP422">
        <v>484</v>
      </c>
      <c r="BQ422">
        <v>87.8</v>
      </c>
      <c r="BR422" t="s">
        <v>1466</v>
      </c>
      <c r="BS422" t="s">
        <v>1459</v>
      </c>
      <c r="BX422" t="s">
        <v>1514</v>
      </c>
      <c r="BY422" t="s">
        <v>1515</v>
      </c>
      <c r="BZ422">
        <v>33012</v>
      </c>
      <c r="CA422">
        <v>-117.576813059405</v>
      </c>
      <c r="CB422">
        <v>33.859220871855896</v>
      </c>
      <c r="CD422">
        <f xml:space="preserve"> _xlfn.XLOOKUP(AB422,[1]Sheet1!B:B,[1]Sheet1!Y:Y,"Not Found")</f>
        <v>100668</v>
      </c>
      <c r="CE422">
        <f xml:space="preserve"> _xlfn.XLOOKUP(AB422,[1]Sheet1!B:B,[1]Sheet1!AA:AA, "Not Found")</f>
        <v>122041</v>
      </c>
      <c r="CH422">
        <f t="shared" ca="1" si="13"/>
        <v>0.64592886590476351</v>
      </c>
    </row>
    <row r="423" spans="1:86" x14ac:dyDescent="0.3">
      <c r="A423">
        <v>5421</v>
      </c>
      <c r="B423" t="s">
        <v>0</v>
      </c>
      <c r="C423" t="s">
        <v>1913</v>
      </c>
      <c r="D423" s="3">
        <v>33670336059026</v>
      </c>
      <c r="E423" t="s">
        <v>1514</v>
      </c>
      <c r="F423" t="s">
        <v>1914</v>
      </c>
      <c r="G423" t="s">
        <v>1043</v>
      </c>
      <c r="H423" t="s">
        <v>1459</v>
      </c>
      <c r="I423" t="s">
        <v>1515</v>
      </c>
      <c r="J423" t="s">
        <v>1915</v>
      </c>
      <c r="K423" t="s">
        <v>113</v>
      </c>
      <c r="L423" t="s">
        <v>9</v>
      </c>
      <c r="M423" s="1">
        <v>29403</v>
      </c>
      <c r="O423" t="s">
        <v>113</v>
      </c>
      <c r="P423" t="s">
        <v>10</v>
      </c>
      <c r="Q423" t="s">
        <v>96</v>
      </c>
      <c r="R423" t="s">
        <v>12</v>
      </c>
      <c r="U423" t="s">
        <v>12</v>
      </c>
      <c r="V423" t="s">
        <v>12</v>
      </c>
      <c r="W423" t="s">
        <v>13</v>
      </c>
      <c r="X423" t="s">
        <v>12</v>
      </c>
      <c r="Y423" t="s">
        <v>14</v>
      </c>
      <c r="Z423" t="s">
        <v>1916</v>
      </c>
      <c r="AA423" t="s">
        <v>1512</v>
      </c>
      <c r="AB423">
        <v>92880</v>
      </c>
      <c r="AC423" t="str">
        <f t="shared" si="12"/>
        <v>1255 River Rd., Corona, CA 92880</v>
      </c>
      <c r="AD423" t="s">
        <v>17</v>
      </c>
      <c r="AE423" t="s">
        <v>1513</v>
      </c>
      <c r="AF423" t="s">
        <v>1465</v>
      </c>
      <c r="AG423" t="s">
        <v>1522</v>
      </c>
      <c r="AH423" t="s">
        <v>895</v>
      </c>
      <c r="AI423">
        <v>33.903322879999997</v>
      </c>
      <c r="AJ423">
        <v>-117.57724506</v>
      </c>
      <c r="AK423">
        <v>641</v>
      </c>
      <c r="AL423">
        <v>36</v>
      </c>
      <c r="AM423">
        <v>5.6</v>
      </c>
      <c r="AN423">
        <v>1</v>
      </c>
      <c r="AO423">
        <v>0.2</v>
      </c>
      <c r="AP423">
        <v>18</v>
      </c>
      <c r="AQ423">
        <v>2.8</v>
      </c>
      <c r="AR423">
        <v>8</v>
      </c>
      <c r="AS423">
        <v>1.2</v>
      </c>
      <c r="AT423">
        <v>525</v>
      </c>
      <c r="AU423">
        <v>81.900000000000006</v>
      </c>
      <c r="AV423">
        <v>2</v>
      </c>
      <c r="AW423">
        <v>0.3</v>
      </c>
      <c r="AX423">
        <v>44</v>
      </c>
      <c r="AY423">
        <v>6.9</v>
      </c>
      <c r="AZ423">
        <v>3</v>
      </c>
      <c r="BA423">
        <v>0.5</v>
      </c>
      <c r="BB423">
        <v>4</v>
      </c>
      <c r="BC423">
        <v>0.6</v>
      </c>
      <c r="BD423">
        <v>143</v>
      </c>
      <c r="BE423">
        <v>22.3</v>
      </c>
      <c r="BF423">
        <v>5</v>
      </c>
      <c r="BG423">
        <v>0.8</v>
      </c>
      <c r="BH423">
        <v>11</v>
      </c>
      <c r="BI423">
        <v>1.7</v>
      </c>
      <c r="BJ423">
        <v>0</v>
      </c>
      <c r="BK423">
        <v>0</v>
      </c>
      <c r="BL423">
        <v>563</v>
      </c>
      <c r="BM423">
        <v>87.8</v>
      </c>
      <c r="BN423">
        <v>125</v>
      </c>
      <c r="BO423">
        <v>19.5</v>
      </c>
      <c r="BP423">
        <v>563</v>
      </c>
      <c r="BQ423">
        <v>87.8</v>
      </c>
      <c r="BR423" t="s">
        <v>1466</v>
      </c>
      <c r="BS423" t="s">
        <v>1459</v>
      </c>
      <c r="BX423" t="s">
        <v>1514</v>
      </c>
      <c r="BY423" t="s">
        <v>1515</v>
      </c>
      <c r="BZ423">
        <v>32994</v>
      </c>
      <c r="CA423">
        <v>-117.57724506216501</v>
      </c>
      <c r="CB423">
        <v>33.903322876594899</v>
      </c>
      <c r="CD423">
        <f xml:space="preserve"> _xlfn.XLOOKUP(AB423,[1]Sheet1!B:B,[1]Sheet1!Y:Y,"Not Found")</f>
        <v>151445</v>
      </c>
      <c r="CE423">
        <f xml:space="preserve"> _xlfn.XLOOKUP(AB423,[1]Sheet1!B:B,[1]Sheet1!AA:AA, "Not Found")</f>
        <v>168505</v>
      </c>
      <c r="CH423">
        <f t="shared" ca="1" si="13"/>
        <v>0.52676761901696123</v>
      </c>
    </row>
    <row r="424" spans="1:86" x14ac:dyDescent="0.3">
      <c r="A424">
        <v>5422</v>
      </c>
      <c r="B424" t="s">
        <v>0</v>
      </c>
      <c r="C424" t="s">
        <v>1917</v>
      </c>
      <c r="D424" s="3">
        <v>33670336059034</v>
      </c>
      <c r="E424" t="s">
        <v>1514</v>
      </c>
      <c r="F424" t="s">
        <v>1918</v>
      </c>
      <c r="G424" t="s">
        <v>1043</v>
      </c>
      <c r="H424" t="s">
        <v>1459</v>
      </c>
      <c r="I424" t="s">
        <v>1515</v>
      </c>
      <c r="J424" t="s">
        <v>1919</v>
      </c>
      <c r="K424" t="s">
        <v>113</v>
      </c>
      <c r="L424" t="s">
        <v>9</v>
      </c>
      <c r="M424" s="1">
        <v>29403</v>
      </c>
      <c r="O424" t="s">
        <v>113</v>
      </c>
      <c r="P424" t="s">
        <v>75</v>
      </c>
      <c r="Q424" t="s">
        <v>96</v>
      </c>
      <c r="R424" t="s">
        <v>12</v>
      </c>
      <c r="U424" t="s">
        <v>12</v>
      </c>
      <c r="V424" t="s">
        <v>13</v>
      </c>
      <c r="W424" t="s">
        <v>13</v>
      </c>
      <c r="X424" t="s">
        <v>12</v>
      </c>
      <c r="Y424" t="s">
        <v>14</v>
      </c>
      <c r="Z424" t="s">
        <v>1920</v>
      </c>
      <c r="AA424" t="s">
        <v>1512</v>
      </c>
      <c r="AB424">
        <v>92882</v>
      </c>
      <c r="AC424" t="str">
        <f t="shared" si="12"/>
        <v>1230 South Main St., Corona, CA 92882</v>
      </c>
      <c r="AD424" t="s">
        <v>17</v>
      </c>
      <c r="AE424" t="s">
        <v>1513</v>
      </c>
      <c r="AF424" t="s">
        <v>1476</v>
      </c>
      <c r="AG424" t="s">
        <v>1494</v>
      </c>
      <c r="AH424" t="s">
        <v>895</v>
      </c>
      <c r="AI424">
        <v>33.868639870000003</v>
      </c>
      <c r="AJ424">
        <v>-117.56844506</v>
      </c>
      <c r="AK424">
        <v>751</v>
      </c>
      <c r="AL424">
        <v>16</v>
      </c>
      <c r="AM424">
        <v>2.1</v>
      </c>
      <c r="AN424">
        <v>3</v>
      </c>
      <c r="AO424">
        <v>0.4</v>
      </c>
      <c r="AP424">
        <v>106</v>
      </c>
      <c r="AQ424">
        <v>14.1</v>
      </c>
      <c r="AR424">
        <v>21</v>
      </c>
      <c r="AS424">
        <v>2.8</v>
      </c>
      <c r="AT424">
        <v>526</v>
      </c>
      <c r="AU424">
        <v>70</v>
      </c>
      <c r="AV424">
        <v>2</v>
      </c>
      <c r="AW424">
        <v>0.3</v>
      </c>
      <c r="AX424">
        <v>57</v>
      </c>
      <c r="AY424">
        <v>7.6</v>
      </c>
      <c r="AZ424">
        <v>8</v>
      </c>
      <c r="BA424">
        <v>1.1000000000000001</v>
      </c>
      <c r="BB424">
        <v>12</v>
      </c>
      <c r="BC424">
        <v>1.6</v>
      </c>
      <c r="BD424">
        <v>95</v>
      </c>
      <c r="BE424">
        <v>12.6</v>
      </c>
      <c r="BF424">
        <v>0</v>
      </c>
      <c r="BG424">
        <v>0</v>
      </c>
      <c r="BH424">
        <v>3</v>
      </c>
      <c r="BI424">
        <v>0.4</v>
      </c>
      <c r="BJ424">
        <v>0</v>
      </c>
      <c r="BK424">
        <v>0</v>
      </c>
      <c r="BL424">
        <v>610</v>
      </c>
      <c r="BM424">
        <v>81.2</v>
      </c>
      <c r="BN424">
        <v>52</v>
      </c>
      <c r="BO424">
        <v>6.9</v>
      </c>
      <c r="BP424">
        <v>610</v>
      </c>
      <c r="BQ424">
        <v>81.2</v>
      </c>
      <c r="BR424" t="s">
        <v>1466</v>
      </c>
      <c r="BS424" t="s">
        <v>1459</v>
      </c>
      <c r="BX424" t="s">
        <v>1514</v>
      </c>
      <c r="BY424" t="s">
        <v>1515</v>
      </c>
      <c r="BZ424">
        <v>32996</v>
      </c>
      <c r="CA424">
        <v>-117.568445057654</v>
      </c>
      <c r="CB424">
        <v>33.868639874318397</v>
      </c>
      <c r="CD424">
        <f xml:space="preserve"> _xlfn.XLOOKUP(AB424,[1]Sheet1!B:B,[1]Sheet1!Y:Y,"Not Found")</f>
        <v>100668</v>
      </c>
      <c r="CE424">
        <f xml:space="preserve"> _xlfn.XLOOKUP(AB424,[1]Sheet1!B:B,[1]Sheet1!AA:AA, "Not Found")</f>
        <v>122041</v>
      </c>
      <c r="CH424">
        <f t="shared" ca="1" si="13"/>
        <v>0.60000496601311226</v>
      </c>
    </row>
    <row r="425" spans="1:86" x14ac:dyDescent="0.3">
      <c r="A425">
        <v>5423</v>
      </c>
      <c r="B425" t="s">
        <v>0</v>
      </c>
      <c r="C425" t="s">
        <v>1921</v>
      </c>
      <c r="D425" s="3">
        <v>33670336059042</v>
      </c>
      <c r="E425" t="s">
        <v>1514</v>
      </c>
      <c r="F425" t="s">
        <v>1922</v>
      </c>
      <c r="G425" t="s">
        <v>1043</v>
      </c>
      <c r="H425" t="s">
        <v>1459</v>
      </c>
      <c r="I425" t="s">
        <v>1515</v>
      </c>
      <c r="J425" t="s">
        <v>1923</v>
      </c>
      <c r="K425" t="s">
        <v>113</v>
      </c>
      <c r="L425" t="s">
        <v>9</v>
      </c>
      <c r="M425" s="1">
        <v>29403</v>
      </c>
      <c r="O425" t="s">
        <v>113</v>
      </c>
      <c r="P425" t="s">
        <v>75</v>
      </c>
      <c r="Q425" t="s">
        <v>96</v>
      </c>
      <c r="R425" t="s">
        <v>12</v>
      </c>
      <c r="U425" t="s">
        <v>318</v>
      </c>
      <c r="V425" t="s">
        <v>12</v>
      </c>
      <c r="W425" t="s">
        <v>13</v>
      </c>
      <c r="X425" t="s">
        <v>12</v>
      </c>
      <c r="Y425" t="s">
        <v>58</v>
      </c>
      <c r="Z425" t="s">
        <v>1924</v>
      </c>
      <c r="AA425" t="s">
        <v>1512</v>
      </c>
      <c r="AB425">
        <v>92882</v>
      </c>
      <c r="AC425" t="str">
        <f t="shared" si="12"/>
        <v>1010 West Citron St., Corona, CA 92882</v>
      </c>
      <c r="AD425" t="s">
        <v>17</v>
      </c>
      <c r="AE425" t="s">
        <v>1513</v>
      </c>
      <c r="AF425" t="s">
        <v>1476</v>
      </c>
      <c r="AG425" t="s">
        <v>1494</v>
      </c>
      <c r="AH425" t="s">
        <v>895</v>
      </c>
      <c r="AI425">
        <v>33.863081870000002</v>
      </c>
      <c r="AJ425">
        <v>-117.58276906</v>
      </c>
      <c r="AK425">
        <v>609</v>
      </c>
      <c r="AL425">
        <v>23</v>
      </c>
      <c r="AM425">
        <v>3.8</v>
      </c>
      <c r="AN425">
        <v>4</v>
      </c>
      <c r="AO425">
        <v>0.7</v>
      </c>
      <c r="AP425">
        <v>53</v>
      </c>
      <c r="AQ425">
        <v>8.6999999999999993</v>
      </c>
      <c r="AR425">
        <v>10</v>
      </c>
      <c r="AS425">
        <v>1.6</v>
      </c>
      <c r="AT425">
        <v>457</v>
      </c>
      <c r="AU425">
        <v>75</v>
      </c>
      <c r="AV425">
        <v>2</v>
      </c>
      <c r="AW425">
        <v>0.3</v>
      </c>
      <c r="AX425">
        <v>54</v>
      </c>
      <c r="AY425">
        <v>8.9</v>
      </c>
      <c r="AZ425">
        <v>3</v>
      </c>
      <c r="BA425">
        <v>0.5</v>
      </c>
      <c r="BB425">
        <v>3</v>
      </c>
      <c r="BC425">
        <v>0.5</v>
      </c>
      <c r="BD425">
        <v>117</v>
      </c>
      <c r="BE425">
        <v>19.2</v>
      </c>
      <c r="BF425">
        <v>4</v>
      </c>
      <c r="BG425">
        <v>0.7</v>
      </c>
      <c r="BH425">
        <v>17</v>
      </c>
      <c r="BI425">
        <v>2.8</v>
      </c>
      <c r="BJ425">
        <v>0</v>
      </c>
      <c r="BK425">
        <v>0</v>
      </c>
      <c r="BL425">
        <v>535</v>
      </c>
      <c r="BM425">
        <v>87.8</v>
      </c>
      <c r="BN425">
        <v>114</v>
      </c>
      <c r="BO425">
        <v>18.7</v>
      </c>
      <c r="BP425">
        <v>534</v>
      </c>
      <c r="BQ425">
        <v>87.7</v>
      </c>
      <c r="BR425" t="s">
        <v>1466</v>
      </c>
      <c r="BS425" t="s">
        <v>1459</v>
      </c>
      <c r="BX425" t="s">
        <v>1514</v>
      </c>
      <c r="BY425" t="s">
        <v>1515</v>
      </c>
      <c r="BZ425">
        <v>33008</v>
      </c>
      <c r="CA425">
        <v>-117.582769059521</v>
      </c>
      <c r="CB425">
        <v>33.863081872082198</v>
      </c>
      <c r="CD425">
        <f xml:space="preserve"> _xlfn.XLOOKUP(AB425,[1]Sheet1!B:B,[1]Sheet1!Y:Y,"Not Found")</f>
        <v>100668</v>
      </c>
      <c r="CE425">
        <f xml:space="preserve"> _xlfn.XLOOKUP(AB425,[1]Sheet1!B:B,[1]Sheet1!AA:AA, "Not Found")</f>
        <v>122041</v>
      </c>
      <c r="CH425">
        <f t="shared" ca="1" si="13"/>
        <v>0.22071584892561014</v>
      </c>
    </row>
    <row r="426" spans="1:86" x14ac:dyDescent="0.3">
      <c r="A426">
        <v>5424</v>
      </c>
      <c r="B426" t="s">
        <v>0</v>
      </c>
      <c r="C426" t="s">
        <v>1925</v>
      </c>
      <c r="D426" s="3">
        <v>33670336061766</v>
      </c>
      <c r="E426" t="s">
        <v>1514</v>
      </c>
      <c r="F426" t="s">
        <v>1926</v>
      </c>
      <c r="G426" t="s">
        <v>1043</v>
      </c>
      <c r="H426" t="s">
        <v>1459</v>
      </c>
      <c r="I426" t="s">
        <v>1515</v>
      </c>
      <c r="J426" t="s">
        <v>1927</v>
      </c>
      <c r="K426" t="s">
        <v>113</v>
      </c>
      <c r="L426" t="s">
        <v>9</v>
      </c>
      <c r="M426" s="1">
        <v>29403</v>
      </c>
      <c r="O426" t="s">
        <v>113</v>
      </c>
      <c r="P426" t="s">
        <v>10</v>
      </c>
      <c r="Q426" t="s">
        <v>96</v>
      </c>
      <c r="R426" t="s">
        <v>12</v>
      </c>
      <c r="U426" t="s">
        <v>12</v>
      </c>
      <c r="V426" t="s">
        <v>12</v>
      </c>
      <c r="W426" t="s">
        <v>12</v>
      </c>
      <c r="X426" t="s">
        <v>12</v>
      </c>
      <c r="Y426" t="s">
        <v>14</v>
      </c>
      <c r="Z426" t="s">
        <v>1928</v>
      </c>
      <c r="AA426" t="s">
        <v>1810</v>
      </c>
      <c r="AB426">
        <v>92860</v>
      </c>
      <c r="AC426" t="str">
        <f t="shared" si="12"/>
        <v>2711 Temescal Ave., Norco, CA 92860</v>
      </c>
      <c r="AD426" t="s">
        <v>17</v>
      </c>
      <c r="AE426" t="s">
        <v>1513</v>
      </c>
      <c r="AF426" t="s">
        <v>1465</v>
      </c>
      <c r="AG426" t="s">
        <v>1522</v>
      </c>
      <c r="AH426" t="s">
        <v>225</v>
      </c>
      <c r="AI426">
        <v>33.921879879999999</v>
      </c>
      <c r="AJ426">
        <v>-117.54329906</v>
      </c>
      <c r="AK426">
        <v>741</v>
      </c>
      <c r="AL426">
        <v>17</v>
      </c>
      <c r="AM426">
        <v>2.2999999999999998</v>
      </c>
      <c r="AN426">
        <v>5</v>
      </c>
      <c r="AO426">
        <v>0.7</v>
      </c>
      <c r="AP426">
        <v>15</v>
      </c>
      <c r="AQ426">
        <v>2</v>
      </c>
      <c r="AR426">
        <v>6</v>
      </c>
      <c r="AS426">
        <v>0.8</v>
      </c>
      <c r="AT426">
        <v>355</v>
      </c>
      <c r="AU426">
        <v>47.9</v>
      </c>
      <c r="AV426">
        <v>1</v>
      </c>
      <c r="AW426">
        <v>0.1</v>
      </c>
      <c r="AX426">
        <v>319</v>
      </c>
      <c r="AY426">
        <v>43</v>
      </c>
      <c r="AZ426">
        <v>12</v>
      </c>
      <c r="BA426">
        <v>1.6</v>
      </c>
      <c r="BB426">
        <v>11</v>
      </c>
      <c r="BC426">
        <v>1.5</v>
      </c>
      <c r="BD426">
        <v>51</v>
      </c>
      <c r="BE426">
        <v>6.9</v>
      </c>
      <c r="BF426">
        <v>11</v>
      </c>
      <c r="BG426">
        <v>1.5</v>
      </c>
      <c r="BH426">
        <v>14</v>
      </c>
      <c r="BI426">
        <v>1.9</v>
      </c>
      <c r="BJ426">
        <v>0</v>
      </c>
      <c r="BK426">
        <v>0</v>
      </c>
      <c r="BL426">
        <v>507</v>
      </c>
      <c r="BM426">
        <v>68.400000000000006</v>
      </c>
      <c r="BN426">
        <v>105</v>
      </c>
      <c r="BO426">
        <v>14.2</v>
      </c>
      <c r="BP426">
        <v>505</v>
      </c>
      <c r="BQ426">
        <v>68.2</v>
      </c>
      <c r="BR426" t="s">
        <v>1466</v>
      </c>
      <c r="BS426" t="s">
        <v>1459</v>
      </c>
      <c r="BX426" t="s">
        <v>1514</v>
      </c>
      <c r="BY426" t="s">
        <v>1515</v>
      </c>
      <c r="BZ426">
        <v>33005</v>
      </c>
      <c r="CA426">
        <v>-117.54329905797699</v>
      </c>
      <c r="CB426">
        <v>33.9218798811767</v>
      </c>
      <c r="CD426">
        <f xml:space="preserve"> _xlfn.XLOOKUP(AB426,[1]Sheet1!B:B,[1]Sheet1!Y:Y,"Not Found")</f>
        <v>125371</v>
      </c>
      <c r="CE426">
        <f xml:space="preserve"> _xlfn.XLOOKUP(AB426,[1]Sheet1!B:B,[1]Sheet1!AA:AA, "Not Found")</f>
        <v>143269</v>
      </c>
      <c r="CH426">
        <f t="shared" ca="1" si="13"/>
        <v>0.12068013959689772</v>
      </c>
    </row>
    <row r="427" spans="1:86" x14ac:dyDescent="0.3">
      <c r="A427">
        <v>5425</v>
      </c>
      <c r="B427" t="s">
        <v>0</v>
      </c>
      <c r="C427" t="s">
        <v>1929</v>
      </c>
      <c r="D427" s="3">
        <v>33670336068753</v>
      </c>
      <c r="E427" t="s">
        <v>1514</v>
      </c>
      <c r="F427" t="s">
        <v>1930</v>
      </c>
      <c r="G427" t="s">
        <v>1043</v>
      </c>
      <c r="H427" t="s">
        <v>1459</v>
      </c>
      <c r="I427" t="s">
        <v>1515</v>
      </c>
      <c r="J427" t="s">
        <v>1931</v>
      </c>
      <c r="K427" t="s">
        <v>400</v>
      </c>
      <c r="L427" t="s">
        <v>9</v>
      </c>
      <c r="M427" s="1">
        <v>29403</v>
      </c>
      <c r="O427" t="s">
        <v>341</v>
      </c>
      <c r="P427" t="s">
        <v>36</v>
      </c>
      <c r="Q427" t="s">
        <v>11</v>
      </c>
      <c r="R427" t="s">
        <v>12</v>
      </c>
      <c r="U427" t="s">
        <v>12</v>
      </c>
      <c r="V427" t="s">
        <v>12</v>
      </c>
      <c r="W427" t="s">
        <v>12</v>
      </c>
      <c r="X427" t="s">
        <v>13</v>
      </c>
      <c r="Y427" t="s">
        <v>58</v>
      </c>
      <c r="Z427" t="s">
        <v>1932</v>
      </c>
      <c r="AA427" t="s">
        <v>1810</v>
      </c>
      <c r="AB427">
        <v>92860</v>
      </c>
      <c r="AC427" t="str">
        <f t="shared" si="12"/>
        <v>1250 West Parkridge Ave., Norco, CA 92860</v>
      </c>
      <c r="AD427" t="s">
        <v>17</v>
      </c>
      <c r="AE427" t="s">
        <v>1513</v>
      </c>
      <c r="AF427" t="s">
        <v>1465</v>
      </c>
      <c r="AG427" t="s">
        <v>1522</v>
      </c>
      <c r="AH427" t="s">
        <v>895</v>
      </c>
      <c r="AI427">
        <v>33.905940880000003</v>
      </c>
      <c r="AJ427">
        <v>-117.57569006</v>
      </c>
      <c r="AK427">
        <v>60</v>
      </c>
      <c r="AL427">
        <v>4</v>
      </c>
      <c r="AM427">
        <v>6.7</v>
      </c>
      <c r="AN427">
        <v>1</v>
      </c>
      <c r="AO427">
        <v>1.7</v>
      </c>
      <c r="AP427">
        <v>7</v>
      </c>
      <c r="AQ427">
        <v>11.7</v>
      </c>
      <c r="AR427">
        <v>3</v>
      </c>
      <c r="AS427">
        <v>5</v>
      </c>
      <c r="AT427">
        <v>26</v>
      </c>
      <c r="AU427">
        <v>43.3</v>
      </c>
      <c r="AV427">
        <v>0</v>
      </c>
      <c r="AW427">
        <v>0</v>
      </c>
      <c r="AX427">
        <v>16</v>
      </c>
      <c r="AY427">
        <v>26.7</v>
      </c>
      <c r="AZ427">
        <v>1</v>
      </c>
      <c r="BA427">
        <v>1.7</v>
      </c>
      <c r="BB427">
        <v>2</v>
      </c>
      <c r="BC427">
        <v>3.3</v>
      </c>
      <c r="BD427">
        <v>6</v>
      </c>
      <c r="BE427">
        <v>10</v>
      </c>
      <c r="BF427">
        <v>4</v>
      </c>
      <c r="BG427">
        <v>6.7</v>
      </c>
      <c r="BH427">
        <v>0</v>
      </c>
      <c r="BI427">
        <v>0</v>
      </c>
      <c r="BJ427">
        <v>0</v>
      </c>
      <c r="BK427">
        <v>0</v>
      </c>
      <c r="BL427">
        <v>34</v>
      </c>
      <c r="BM427">
        <v>56.7</v>
      </c>
      <c r="BN427">
        <v>60</v>
      </c>
      <c r="BO427">
        <v>100</v>
      </c>
      <c r="BP427">
        <v>34</v>
      </c>
      <c r="BQ427">
        <v>56.7</v>
      </c>
      <c r="BR427" t="s">
        <v>1466</v>
      </c>
      <c r="BS427" t="s">
        <v>1459</v>
      </c>
      <c r="BX427" t="s">
        <v>1514</v>
      </c>
      <c r="BY427" t="s">
        <v>1515</v>
      </c>
      <c r="BZ427">
        <v>33013</v>
      </c>
      <c r="CA427">
        <v>-117.575690062839</v>
      </c>
      <c r="CB427">
        <v>33.9059408768358</v>
      </c>
      <c r="CD427">
        <f xml:space="preserve"> _xlfn.XLOOKUP(AB427,[1]Sheet1!B:B,[1]Sheet1!Y:Y,"Not Found")</f>
        <v>125371</v>
      </c>
      <c r="CE427">
        <f xml:space="preserve"> _xlfn.XLOOKUP(AB427,[1]Sheet1!B:B,[1]Sheet1!AA:AA, "Not Found")</f>
        <v>143269</v>
      </c>
      <c r="CH427">
        <f t="shared" ca="1" si="13"/>
        <v>0.36073854390183502</v>
      </c>
    </row>
    <row r="428" spans="1:86" x14ac:dyDescent="0.3">
      <c r="A428">
        <v>5426</v>
      </c>
      <c r="B428" t="s">
        <v>0</v>
      </c>
      <c r="C428" t="s">
        <v>1933</v>
      </c>
      <c r="D428" s="3">
        <v>33670336084669</v>
      </c>
      <c r="E428" t="s">
        <v>1514</v>
      </c>
      <c r="F428" t="s">
        <v>1934</v>
      </c>
      <c r="G428" t="s">
        <v>1043</v>
      </c>
      <c r="H428" t="s">
        <v>1459</v>
      </c>
      <c r="I428" t="s">
        <v>1515</v>
      </c>
      <c r="J428" t="s">
        <v>1935</v>
      </c>
      <c r="K428" t="s">
        <v>35</v>
      </c>
      <c r="L428" t="s">
        <v>9</v>
      </c>
      <c r="M428" s="1">
        <v>29403</v>
      </c>
      <c r="O428" t="s">
        <v>35</v>
      </c>
      <c r="P428" t="s">
        <v>36</v>
      </c>
      <c r="Q428" t="s">
        <v>75</v>
      </c>
      <c r="R428" t="s">
        <v>12</v>
      </c>
      <c r="U428" t="s">
        <v>12</v>
      </c>
      <c r="V428" t="s">
        <v>12</v>
      </c>
      <c r="W428" t="s">
        <v>13</v>
      </c>
      <c r="X428" t="s">
        <v>12</v>
      </c>
      <c r="Y428" t="s">
        <v>58</v>
      </c>
      <c r="Z428" t="s">
        <v>1936</v>
      </c>
      <c r="AA428" t="s">
        <v>1512</v>
      </c>
      <c r="AB428">
        <v>92881</v>
      </c>
      <c r="AC428" t="str">
        <f t="shared" si="12"/>
        <v>1980 Fullerton Ave., Corona, CA 92881</v>
      </c>
      <c r="AD428" t="s">
        <v>17</v>
      </c>
      <c r="AE428" t="s">
        <v>1513</v>
      </c>
      <c r="AF428" t="s">
        <v>1465</v>
      </c>
      <c r="AG428" t="s">
        <v>1522</v>
      </c>
      <c r="AH428" t="s">
        <v>895</v>
      </c>
      <c r="AI428">
        <v>33.856214870000002</v>
      </c>
      <c r="AJ428">
        <v>-117.55140704999999</v>
      </c>
      <c r="AK428">
        <v>635</v>
      </c>
      <c r="AL428">
        <v>40</v>
      </c>
      <c r="AM428">
        <v>6.3</v>
      </c>
      <c r="AN428">
        <v>1</v>
      </c>
      <c r="AO428">
        <v>0.2</v>
      </c>
      <c r="AP428">
        <v>29</v>
      </c>
      <c r="AQ428">
        <v>4.5999999999999996</v>
      </c>
      <c r="AR428">
        <v>4</v>
      </c>
      <c r="AS428">
        <v>0.6</v>
      </c>
      <c r="AT428">
        <v>439</v>
      </c>
      <c r="AU428">
        <v>69.099999999999994</v>
      </c>
      <c r="AV428">
        <v>2</v>
      </c>
      <c r="AW428">
        <v>0.3</v>
      </c>
      <c r="AX428">
        <v>99</v>
      </c>
      <c r="AY428">
        <v>15.6</v>
      </c>
      <c r="AZ428">
        <v>7</v>
      </c>
      <c r="BA428">
        <v>1.1000000000000001</v>
      </c>
      <c r="BB428">
        <v>14</v>
      </c>
      <c r="BC428">
        <v>2.2000000000000002</v>
      </c>
      <c r="BD428">
        <v>168</v>
      </c>
      <c r="BE428">
        <v>26.5</v>
      </c>
      <c r="BF428">
        <v>5</v>
      </c>
      <c r="BG428">
        <v>0.8</v>
      </c>
      <c r="BH428">
        <v>6</v>
      </c>
      <c r="BI428">
        <v>0.9</v>
      </c>
      <c r="BJ428">
        <v>0</v>
      </c>
      <c r="BK428">
        <v>0</v>
      </c>
      <c r="BL428">
        <v>579</v>
      </c>
      <c r="BM428">
        <v>91.2</v>
      </c>
      <c r="BN428">
        <v>83</v>
      </c>
      <c r="BO428">
        <v>13.1</v>
      </c>
      <c r="BP428">
        <v>579</v>
      </c>
      <c r="BQ428">
        <v>91.2</v>
      </c>
      <c r="BR428" t="s">
        <v>1466</v>
      </c>
      <c r="BS428" t="s">
        <v>1459</v>
      </c>
      <c r="BX428" t="s">
        <v>1514</v>
      </c>
      <c r="BY428" t="s">
        <v>1515</v>
      </c>
      <c r="BZ428">
        <v>33011</v>
      </c>
      <c r="CA428">
        <v>-117.551407053651</v>
      </c>
      <c r="CB428">
        <v>33.856214873016803</v>
      </c>
      <c r="CD428">
        <f xml:space="preserve"> _xlfn.XLOOKUP(AB428,[1]Sheet1!B:B,[1]Sheet1!Y:Y,"Not Found")</f>
        <v>132598</v>
      </c>
      <c r="CE428">
        <f xml:space="preserve"> _xlfn.XLOOKUP(AB428,[1]Sheet1!B:B,[1]Sheet1!AA:AA, "Not Found")</f>
        <v>161124</v>
      </c>
      <c r="CH428">
        <f t="shared" ca="1" si="13"/>
        <v>0.12590771567015757</v>
      </c>
    </row>
    <row r="429" spans="1:86" x14ac:dyDescent="0.3">
      <c r="A429">
        <v>5427</v>
      </c>
      <c r="B429" t="s">
        <v>0</v>
      </c>
      <c r="C429" t="s">
        <v>1937</v>
      </c>
      <c r="D429" s="3">
        <v>33670336107668</v>
      </c>
      <c r="E429" t="s">
        <v>1514</v>
      </c>
      <c r="F429" t="s">
        <v>1938</v>
      </c>
      <c r="G429" t="s">
        <v>1043</v>
      </c>
      <c r="H429" t="s">
        <v>1459</v>
      </c>
      <c r="I429" t="s">
        <v>1515</v>
      </c>
      <c r="J429" t="s">
        <v>1614</v>
      </c>
      <c r="K429" t="s">
        <v>35</v>
      </c>
      <c r="L429" t="s">
        <v>9</v>
      </c>
      <c r="M429" s="1">
        <v>29403</v>
      </c>
      <c r="O429" t="s">
        <v>35</v>
      </c>
      <c r="P429" t="s">
        <v>36</v>
      </c>
      <c r="Q429" t="s">
        <v>75</v>
      </c>
      <c r="R429" t="s">
        <v>12</v>
      </c>
      <c r="U429" t="s">
        <v>12</v>
      </c>
      <c r="V429" t="s">
        <v>12</v>
      </c>
      <c r="W429" t="s">
        <v>12</v>
      </c>
      <c r="X429" t="s">
        <v>12</v>
      </c>
      <c r="Y429" t="s">
        <v>58</v>
      </c>
      <c r="Z429" t="s">
        <v>1939</v>
      </c>
      <c r="AA429" t="s">
        <v>1512</v>
      </c>
      <c r="AB429">
        <v>92882</v>
      </c>
      <c r="AC429" t="str">
        <f t="shared" si="12"/>
        <v>2601 South Buena Vista Ave., Corona, CA 92882</v>
      </c>
      <c r="AD429" t="s">
        <v>17</v>
      </c>
      <c r="AE429" t="s">
        <v>1513</v>
      </c>
      <c r="AF429" t="s">
        <v>1465</v>
      </c>
      <c r="AG429" t="s">
        <v>1522</v>
      </c>
      <c r="AH429" t="s">
        <v>895</v>
      </c>
      <c r="AI429">
        <v>33.851376870000003</v>
      </c>
      <c r="AJ429">
        <v>-117.58044206</v>
      </c>
      <c r="AK429">
        <v>657</v>
      </c>
      <c r="AL429">
        <v>30</v>
      </c>
      <c r="AM429">
        <v>4.5999999999999996</v>
      </c>
      <c r="AN429">
        <v>0</v>
      </c>
      <c r="AO429">
        <v>0</v>
      </c>
      <c r="AP429">
        <v>60</v>
      </c>
      <c r="AQ429">
        <v>9.1</v>
      </c>
      <c r="AR429">
        <v>10</v>
      </c>
      <c r="AS429">
        <v>1.5</v>
      </c>
      <c r="AT429">
        <v>332</v>
      </c>
      <c r="AU429">
        <v>50.5</v>
      </c>
      <c r="AV429">
        <v>3</v>
      </c>
      <c r="AW429">
        <v>0.5</v>
      </c>
      <c r="AX429">
        <v>191</v>
      </c>
      <c r="AY429">
        <v>29.1</v>
      </c>
      <c r="AZ429">
        <v>20</v>
      </c>
      <c r="BA429">
        <v>3</v>
      </c>
      <c r="BB429">
        <v>11</v>
      </c>
      <c r="BC429">
        <v>1.7</v>
      </c>
      <c r="BD429">
        <v>81</v>
      </c>
      <c r="BE429">
        <v>12.3</v>
      </c>
      <c r="BF429">
        <v>3</v>
      </c>
      <c r="BG429">
        <v>0.5</v>
      </c>
      <c r="BH429">
        <v>4</v>
      </c>
      <c r="BI429">
        <v>0.6</v>
      </c>
      <c r="BJ429">
        <v>0</v>
      </c>
      <c r="BK429">
        <v>0</v>
      </c>
      <c r="BL429">
        <v>446</v>
      </c>
      <c r="BM429">
        <v>67.900000000000006</v>
      </c>
      <c r="BN429">
        <v>157</v>
      </c>
      <c r="BO429">
        <v>23.9</v>
      </c>
      <c r="BP429">
        <v>446</v>
      </c>
      <c r="BQ429">
        <v>67.900000000000006</v>
      </c>
      <c r="BR429" t="s">
        <v>1466</v>
      </c>
      <c r="BS429" t="s">
        <v>1459</v>
      </c>
      <c r="BX429" t="s">
        <v>1514</v>
      </c>
      <c r="BY429" t="s">
        <v>1515</v>
      </c>
      <c r="BZ429">
        <v>33021</v>
      </c>
      <c r="CA429">
        <v>-117.580442059026</v>
      </c>
      <c r="CB429">
        <v>33.85137687073</v>
      </c>
      <c r="CD429">
        <f xml:space="preserve"> _xlfn.XLOOKUP(AB429,[1]Sheet1!B:B,[1]Sheet1!Y:Y,"Not Found")</f>
        <v>100668</v>
      </c>
      <c r="CE429">
        <f xml:space="preserve"> _xlfn.XLOOKUP(AB429,[1]Sheet1!B:B,[1]Sheet1!AA:AA, "Not Found")</f>
        <v>122041</v>
      </c>
      <c r="CH429">
        <f t="shared" ca="1" si="13"/>
        <v>0.25544762866995441</v>
      </c>
    </row>
    <row r="430" spans="1:86" x14ac:dyDescent="0.3">
      <c r="A430">
        <v>5428</v>
      </c>
      <c r="B430" t="s">
        <v>0</v>
      </c>
      <c r="C430" t="s">
        <v>1940</v>
      </c>
      <c r="D430" s="3">
        <v>33670336107676</v>
      </c>
      <c r="E430" t="s">
        <v>1514</v>
      </c>
      <c r="F430" t="s">
        <v>1941</v>
      </c>
      <c r="G430" t="s">
        <v>1043</v>
      </c>
      <c r="H430" t="s">
        <v>1459</v>
      </c>
      <c r="I430" t="s">
        <v>1515</v>
      </c>
      <c r="J430" t="s">
        <v>1942</v>
      </c>
      <c r="K430" t="s">
        <v>35</v>
      </c>
      <c r="L430" t="s">
        <v>9</v>
      </c>
      <c r="M430" s="1">
        <v>29403</v>
      </c>
      <c r="O430" t="s">
        <v>35</v>
      </c>
      <c r="P430" t="s">
        <v>36</v>
      </c>
      <c r="Q430" t="s">
        <v>75</v>
      </c>
      <c r="R430" t="s">
        <v>12</v>
      </c>
      <c r="U430" t="s">
        <v>12</v>
      </c>
      <c r="V430" t="s">
        <v>12</v>
      </c>
      <c r="W430" t="s">
        <v>12</v>
      </c>
      <c r="X430" t="s">
        <v>12</v>
      </c>
      <c r="Y430" t="s">
        <v>14</v>
      </c>
      <c r="Z430" t="s">
        <v>1943</v>
      </c>
      <c r="AA430" t="s">
        <v>1512</v>
      </c>
      <c r="AB430">
        <v>92882</v>
      </c>
      <c r="AC430" t="str">
        <f t="shared" si="12"/>
        <v>2800 Ridgeline Dr., Corona, CA 92882</v>
      </c>
      <c r="AD430" t="s">
        <v>17</v>
      </c>
      <c r="AE430" t="s">
        <v>312</v>
      </c>
      <c r="AF430" t="s">
        <v>1465</v>
      </c>
      <c r="AG430" t="s">
        <v>1522</v>
      </c>
      <c r="AH430" t="s">
        <v>895</v>
      </c>
      <c r="AI430">
        <v>33.872819870000001</v>
      </c>
      <c r="AJ430">
        <v>-117.62483306999999</v>
      </c>
      <c r="AK430">
        <v>548</v>
      </c>
      <c r="AL430">
        <v>16</v>
      </c>
      <c r="AM430">
        <v>2.9</v>
      </c>
      <c r="AN430">
        <v>0</v>
      </c>
      <c r="AO430">
        <v>0</v>
      </c>
      <c r="AP430">
        <v>72</v>
      </c>
      <c r="AQ430">
        <v>13.1</v>
      </c>
      <c r="AR430">
        <v>24</v>
      </c>
      <c r="AS430">
        <v>4.4000000000000004</v>
      </c>
      <c r="AT430">
        <v>231</v>
      </c>
      <c r="AU430">
        <v>42.2</v>
      </c>
      <c r="AV430">
        <v>1</v>
      </c>
      <c r="AW430">
        <v>0.2</v>
      </c>
      <c r="AX430">
        <v>172</v>
      </c>
      <c r="AY430">
        <v>31.4</v>
      </c>
      <c r="AZ430">
        <v>22</v>
      </c>
      <c r="BA430">
        <v>4</v>
      </c>
      <c r="BB430">
        <v>10</v>
      </c>
      <c r="BC430">
        <v>1.8</v>
      </c>
      <c r="BD430">
        <v>80</v>
      </c>
      <c r="BE430">
        <v>14.6</v>
      </c>
      <c r="BF430">
        <v>1</v>
      </c>
      <c r="BG430">
        <v>0.2</v>
      </c>
      <c r="BH430">
        <v>1</v>
      </c>
      <c r="BI430">
        <v>0.2</v>
      </c>
      <c r="BJ430">
        <v>0</v>
      </c>
      <c r="BK430">
        <v>0</v>
      </c>
      <c r="BL430">
        <v>346</v>
      </c>
      <c r="BM430">
        <v>63.1</v>
      </c>
      <c r="BN430">
        <v>94</v>
      </c>
      <c r="BO430">
        <v>17.2</v>
      </c>
      <c r="BP430">
        <v>346</v>
      </c>
      <c r="BQ430">
        <v>63.1</v>
      </c>
      <c r="BR430" t="s">
        <v>1466</v>
      </c>
      <c r="BS430" t="s">
        <v>1459</v>
      </c>
      <c r="BX430" t="s">
        <v>1514</v>
      </c>
      <c r="BY430" t="s">
        <v>1515</v>
      </c>
      <c r="BZ430">
        <v>33022</v>
      </c>
      <c r="CA430">
        <v>-117.624833067533</v>
      </c>
      <c r="CB430">
        <v>33.872819869591801</v>
      </c>
      <c r="CD430">
        <f xml:space="preserve"> _xlfn.XLOOKUP(AB430,[1]Sheet1!B:B,[1]Sheet1!Y:Y,"Not Found")</f>
        <v>100668</v>
      </c>
      <c r="CE430">
        <f xml:space="preserve"> _xlfn.XLOOKUP(AB430,[1]Sheet1!B:B,[1]Sheet1!AA:AA, "Not Found")</f>
        <v>122041</v>
      </c>
      <c r="CH430">
        <f t="shared" ca="1" si="13"/>
        <v>0.85555609217730744</v>
      </c>
    </row>
    <row r="431" spans="1:86" x14ac:dyDescent="0.3">
      <c r="A431">
        <v>5429</v>
      </c>
      <c r="B431" t="s">
        <v>0</v>
      </c>
      <c r="C431" t="s">
        <v>1944</v>
      </c>
      <c r="D431" s="3">
        <v>33670336110589</v>
      </c>
      <c r="E431" t="s">
        <v>1514</v>
      </c>
      <c r="F431" t="s">
        <v>1945</v>
      </c>
      <c r="G431" t="s">
        <v>1043</v>
      </c>
      <c r="H431" t="s">
        <v>1459</v>
      </c>
      <c r="I431" t="s">
        <v>1515</v>
      </c>
      <c r="J431" t="s">
        <v>1946</v>
      </c>
      <c r="K431" t="s">
        <v>35</v>
      </c>
      <c r="L431" t="s">
        <v>9</v>
      </c>
      <c r="M431" s="1">
        <v>33786</v>
      </c>
      <c r="O431" t="s">
        <v>35</v>
      </c>
      <c r="P431" t="s">
        <v>36</v>
      </c>
      <c r="Q431" t="s">
        <v>75</v>
      </c>
      <c r="R431" t="s">
        <v>12</v>
      </c>
      <c r="U431" t="s">
        <v>12</v>
      </c>
      <c r="V431" t="s">
        <v>12</v>
      </c>
      <c r="W431" t="s">
        <v>13</v>
      </c>
      <c r="X431" t="s">
        <v>12</v>
      </c>
      <c r="Y431" t="s">
        <v>58</v>
      </c>
      <c r="Z431" t="s">
        <v>1947</v>
      </c>
      <c r="AA431" t="s">
        <v>1512</v>
      </c>
      <c r="AB431">
        <v>92879</v>
      </c>
      <c r="AC431" t="str">
        <f t="shared" si="12"/>
        <v>2050 Aztec Ln., Corona, CA 92879</v>
      </c>
      <c r="AD431" t="s">
        <v>17</v>
      </c>
      <c r="AE431" t="s">
        <v>1513</v>
      </c>
      <c r="AF431" t="s">
        <v>1476</v>
      </c>
      <c r="AG431" t="s">
        <v>1494</v>
      </c>
      <c r="AH431" t="s">
        <v>895</v>
      </c>
      <c r="AI431">
        <v>33.902693880000001</v>
      </c>
      <c r="AJ431">
        <v>-117.53130605</v>
      </c>
      <c r="AK431">
        <v>595</v>
      </c>
      <c r="AL431">
        <v>62</v>
      </c>
      <c r="AM431">
        <v>10.4</v>
      </c>
      <c r="AN431">
        <v>1</v>
      </c>
      <c r="AO431">
        <v>0.2</v>
      </c>
      <c r="AP431">
        <v>31</v>
      </c>
      <c r="AQ431">
        <v>5.2</v>
      </c>
      <c r="AR431">
        <v>21</v>
      </c>
      <c r="AS431">
        <v>3.5</v>
      </c>
      <c r="AT431">
        <v>324</v>
      </c>
      <c r="AU431">
        <v>54.5</v>
      </c>
      <c r="AV431">
        <v>1</v>
      </c>
      <c r="AW431">
        <v>0.2</v>
      </c>
      <c r="AX431">
        <v>114</v>
      </c>
      <c r="AY431">
        <v>19.2</v>
      </c>
      <c r="AZ431">
        <v>22</v>
      </c>
      <c r="BA431">
        <v>3.7</v>
      </c>
      <c r="BB431">
        <v>19</v>
      </c>
      <c r="BC431">
        <v>3.2</v>
      </c>
      <c r="BD431">
        <v>88</v>
      </c>
      <c r="BE431">
        <v>14.8</v>
      </c>
      <c r="BF431">
        <v>4</v>
      </c>
      <c r="BG431">
        <v>0.7</v>
      </c>
      <c r="BH431">
        <v>2</v>
      </c>
      <c r="BI431">
        <v>0.3</v>
      </c>
      <c r="BJ431">
        <v>0</v>
      </c>
      <c r="BK431">
        <v>0</v>
      </c>
      <c r="BL431">
        <v>494</v>
      </c>
      <c r="BM431">
        <v>83</v>
      </c>
      <c r="BN431">
        <v>66</v>
      </c>
      <c r="BO431">
        <v>11.1</v>
      </c>
      <c r="BP431">
        <v>494</v>
      </c>
      <c r="BQ431">
        <v>83</v>
      </c>
      <c r="BR431" t="s">
        <v>1466</v>
      </c>
      <c r="BS431" t="s">
        <v>1459</v>
      </c>
      <c r="BX431" t="s">
        <v>1514</v>
      </c>
      <c r="BY431" t="s">
        <v>1515</v>
      </c>
      <c r="BZ431">
        <v>32992</v>
      </c>
      <c r="CA431">
        <v>-117.531306054651</v>
      </c>
      <c r="CB431">
        <v>33.902693879332503</v>
      </c>
      <c r="CD431">
        <f xml:space="preserve"> _xlfn.XLOOKUP(AB431,[1]Sheet1!B:B,[1]Sheet1!Y:Y,"Not Found")</f>
        <v>91862</v>
      </c>
      <c r="CE431">
        <f xml:space="preserve"> _xlfn.XLOOKUP(AB431,[1]Sheet1!B:B,[1]Sheet1!AA:AA, "Not Found")</f>
        <v>112580</v>
      </c>
      <c r="CH431">
        <f t="shared" ca="1" si="13"/>
        <v>0.41737655973396459</v>
      </c>
    </row>
    <row r="432" spans="1:86" x14ac:dyDescent="0.3">
      <c r="A432">
        <v>5430</v>
      </c>
      <c r="B432" t="s">
        <v>0</v>
      </c>
      <c r="C432" t="s">
        <v>1948</v>
      </c>
      <c r="D432" s="3">
        <v>33670336112957</v>
      </c>
      <c r="E432" t="s">
        <v>1514</v>
      </c>
      <c r="F432" t="s">
        <v>1949</v>
      </c>
      <c r="G432" t="s">
        <v>1043</v>
      </c>
      <c r="H432" t="s">
        <v>1459</v>
      </c>
      <c r="I432" t="s">
        <v>1515</v>
      </c>
      <c r="J432" t="s">
        <v>1950</v>
      </c>
      <c r="K432" t="s">
        <v>35</v>
      </c>
      <c r="L432" t="s">
        <v>9</v>
      </c>
      <c r="M432" s="1">
        <v>34947</v>
      </c>
      <c r="O432" t="s">
        <v>35</v>
      </c>
      <c r="P432" t="s">
        <v>36</v>
      </c>
      <c r="Q432" t="s">
        <v>75</v>
      </c>
      <c r="R432" t="s">
        <v>12</v>
      </c>
      <c r="U432" t="s">
        <v>12</v>
      </c>
      <c r="V432" t="s">
        <v>12</v>
      </c>
      <c r="W432" t="s">
        <v>12</v>
      </c>
      <c r="X432" t="s">
        <v>12</v>
      </c>
      <c r="Y432" t="s">
        <v>14</v>
      </c>
      <c r="Z432" t="s">
        <v>1951</v>
      </c>
      <c r="AA432" t="s">
        <v>1512</v>
      </c>
      <c r="AB432">
        <v>92881</v>
      </c>
      <c r="AC432" t="str">
        <f t="shared" si="12"/>
        <v>2665 Gilbert Ave., Corona, CA 92881</v>
      </c>
      <c r="AD432" t="s">
        <v>17</v>
      </c>
      <c r="AE432" t="s">
        <v>1513</v>
      </c>
      <c r="AF432" t="s">
        <v>1465</v>
      </c>
      <c r="AG432" t="s">
        <v>1522</v>
      </c>
      <c r="AH432" t="s">
        <v>895</v>
      </c>
      <c r="AI432">
        <v>33.843178870000003</v>
      </c>
      <c r="AJ432">
        <v>-117.54874405</v>
      </c>
      <c r="AK432">
        <v>884</v>
      </c>
      <c r="AL432">
        <v>37</v>
      </c>
      <c r="AM432">
        <v>4.2</v>
      </c>
      <c r="AN432">
        <v>0</v>
      </c>
      <c r="AO432">
        <v>0</v>
      </c>
      <c r="AP432">
        <v>164</v>
      </c>
      <c r="AQ432">
        <v>18.600000000000001</v>
      </c>
      <c r="AR432">
        <v>20</v>
      </c>
      <c r="AS432">
        <v>2.2999999999999998</v>
      </c>
      <c r="AT432">
        <v>334</v>
      </c>
      <c r="AU432">
        <v>37.799999999999997</v>
      </c>
      <c r="AV432">
        <v>9</v>
      </c>
      <c r="AW432">
        <v>1</v>
      </c>
      <c r="AX432">
        <v>270</v>
      </c>
      <c r="AY432">
        <v>30.5</v>
      </c>
      <c r="AZ432">
        <v>24</v>
      </c>
      <c r="BA432">
        <v>2.7</v>
      </c>
      <c r="BB432">
        <v>26</v>
      </c>
      <c r="BC432">
        <v>2.9</v>
      </c>
      <c r="BD432">
        <v>98</v>
      </c>
      <c r="BE432">
        <v>11.1</v>
      </c>
      <c r="BF432">
        <v>1</v>
      </c>
      <c r="BG432">
        <v>0.1</v>
      </c>
      <c r="BH432">
        <v>5</v>
      </c>
      <c r="BI432">
        <v>0.6</v>
      </c>
      <c r="BJ432">
        <v>0</v>
      </c>
      <c r="BK432">
        <v>0</v>
      </c>
      <c r="BL432">
        <v>489</v>
      </c>
      <c r="BM432">
        <v>55.3</v>
      </c>
      <c r="BN432">
        <v>92</v>
      </c>
      <c r="BO432">
        <v>10.4</v>
      </c>
      <c r="BP432">
        <v>489</v>
      </c>
      <c r="BQ432">
        <v>55.3</v>
      </c>
      <c r="BR432" t="s">
        <v>1466</v>
      </c>
      <c r="BS432" t="s">
        <v>1459</v>
      </c>
      <c r="BX432" t="s">
        <v>1514</v>
      </c>
      <c r="BY432" t="s">
        <v>1515</v>
      </c>
      <c r="BZ432">
        <v>33016</v>
      </c>
      <c r="CA432">
        <v>-117.548744052359</v>
      </c>
      <c r="CB432">
        <v>33.843178871398301</v>
      </c>
      <c r="CD432">
        <f xml:space="preserve"> _xlfn.XLOOKUP(AB432,[1]Sheet1!B:B,[1]Sheet1!Y:Y,"Not Found")</f>
        <v>132598</v>
      </c>
      <c r="CE432">
        <f xml:space="preserve"> _xlfn.XLOOKUP(AB432,[1]Sheet1!B:B,[1]Sheet1!AA:AA, "Not Found")</f>
        <v>161124</v>
      </c>
      <c r="CH432">
        <f t="shared" ca="1" si="13"/>
        <v>0.41447315901938941</v>
      </c>
    </row>
    <row r="433" spans="1:86" x14ac:dyDescent="0.3">
      <c r="A433">
        <v>5431</v>
      </c>
      <c r="B433" t="s">
        <v>0</v>
      </c>
      <c r="C433" t="s">
        <v>1952</v>
      </c>
      <c r="D433" s="3">
        <v>33670336114151</v>
      </c>
      <c r="E433" t="s">
        <v>1514</v>
      </c>
      <c r="F433" t="s">
        <v>1953</v>
      </c>
      <c r="G433" t="s">
        <v>1043</v>
      </c>
      <c r="H433" t="s">
        <v>1459</v>
      </c>
      <c r="I433" t="s">
        <v>1515</v>
      </c>
      <c r="J433" t="s">
        <v>1954</v>
      </c>
      <c r="K433" t="s">
        <v>35</v>
      </c>
      <c r="L433" t="s">
        <v>9</v>
      </c>
      <c r="M433" s="1">
        <v>35618</v>
      </c>
      <c r="O433" t="s">
        <v>35</v>
      </c>
      <c r="P433" t="s">
        <v>36</v>
      </c>
      <c r="Q433" t="s">
        <v>96</v>
      </c>
      <c r="R433" t="s">
        <v>12</v>
      </c>
      <c r="U433" t="s">
        <v>12</v>
      </c>
      <c r="V433" t="s">
        <v>12</v>
      </c>
      <c r="W433" t="s">
        <v>13</v>
      </c>
      <c r="X433" t="s">
        <v>12</v>
      </c>
      <c r="Y433" t="s">
        <v>14</v>
      </c>
      <c r="Z433" t="s">
        <v>1955</v>
      </c>
      <c r="AA433" t="s">
        <v>1512</v>
      </c>
      <c r="AB433">
        <v>92882</v>
      </c>
      <c r="AC433" t="str">
        <f t="shared" si="12"/>
        <v>1150 Paseo Grande, Corona, CA 92882</v>
      </c>
      <c r="AD433" t="s">
        <v>17</v>
      </c>
      <c r="AE433" t="s">
        <v>1513</v>
      </c>
      <c r="AF433" t="s">
        <v>1476</v>
      </c>
      <c r="AG433" t="s">
        <v>1494</v>
      </c>
      <c r="AH433" t="s">
        <v>895</v>
      </c>
      <c r="AI433">
        <v>33.87151987</v>
      </c>
      <c r="AJ433">
        <v>-117.60956507</v>
      </c>
      <c r="AK433">
        <v>1037</v>
      </c>
      <c r="AL433">
        <v>19</v>
      </c>
      <c r="AM433">
        <v>1.8</v>
      </c>
      <c r="AN433">
        <v>1</v>
      </c>
      <c r="AO433">
        <v>0.1</v>
      </c>
      <c r="AP433">
        <v>35</v>
      </c>
      <c r="AQ433">
        <v>3.4</v>
      </c>
      <c r="AR433">
        <v>32</v>
      </c>
      <c r="AS433">
        <v>3.1</v>
      </c>
      <c r="AT433">
        <v>733</v>
      </c>
      <c r="AU433">
        <v>70.7</v>
      </c>
      <c r="AV433">
        <v>7</v>
      </c>
      <c r="AW433">
        <v>0.7</v>
      </c>
      <c r="AX433">
        <v>189</v>
      </c>
      <c r="AY433">
        <v>18.2</v>
      </c>
      <c r="AZ433">
        <v>11</v>
      </c>
      <c r="BA433">
        <v>1.1000000000000001</v>
      </c>
      <c r="BB433">
        <v>10</v>
      </c>
      <c r="BC433">
        <v>1</v>
      </c>
      <c r="BD433">
        <v>229</v>
      </c>
      <c r="BE433">
        <v>22.1</v>
      </c>
      <c r="BF433">
        <v>5</v>
      </c>
      <c r="BG433">
        <v>0.5</v>
      </c>
      <c r="BH433">
        <v>4</v>
      </c>
      <c r="BI433">
        <v>0.4</v>
      </c>
      <c r="BJ433">
        <v>0</v>
      </c>
      <c r="BK433">
        <v>0</v>
      </c>
      <c r="BL433">
        <v>825</v>
      </c>
      <c r="BM433">
        <v>79.599999999999994</v>
      </c>
      <c r="BN433">
        <v>121</v>
      </c>
      <c r="BO433">
        <v>11.7</v>
      </c>
      <c r="BP433">
        <v>824</v>
      </c>
      <c r="BQ433">
        <v>79.5</v>
      </c>
      <c r="BR433" t="s">
        <v>1466</v>
      </c>
      <c r="BS433" t="s">
        <v>1459</v>
      </c>
      <c r="BX433" t="s">
        <v>1514</v>
      </c>
      <c r="BY433" t="s">
        <v>1515</v>
      </c>
      <c r="BZ433">
        <v>33017</v>
      </c>
      <c r="CA433">
        <v>-117.60956506548401</v>
      </c>
      <c r="CB433">
        <v>33.871519870670902</v>
      </c>
      <c r="CD433">
        <f xml:space="preserve"> _xlfn.XLOOKUP(AB433,[1]Sheet1!B:B,[1]Sheet1!Y:Y,"Not Found")</f>
        <v>100668</v>
      </c>
      <c r="CE433">
        <f xml:space="preserve"> _xlfn.XLOOKUP(AB433,[1]Sheet1!B:B,[1]Sheet1!AA:AA, "Not Found")</f>
        <v>122041</v>
      </c>
      <c r="CH433">
        <f t="shared" ca="1" si="13"/>
        <v>0.53305237669626437</v>
      </c>
    </row>
    <row r="434" spans="1:86" x14ac:dyDescent="0.3">
      <c r="A434">
        <v>5432</v>
      </c>
      <c r="B434" t="s">
        <v>0</v>
      </c>
      <c r="C434" t="s">
        <v>1956</v>
      </c>
      <c r="D434" s="3">
        <v>33670336116404</v>
      </c>
      <c r="E434" t="s">
        <v>1514</v>
      </c>
      <c r="F434" t="s">
        <v>1957</v>
      </c>
      <c r="G434" t="s">
        <v>1043</v>
      </c>
      <c r="H434" t="s">
        <v>1459</v>
      </c>
      <c r="I434" t="s">
        <v>1515</v>
      </c>
      <c r="J434" t="s">
        <v>1958</v>
      </c>
      <c r="K434" t="s">
        <v>35</v>
      </c>
      <c r="L434" t="s">
        <v>9</v>
      </c>
      <c r="M434" s="1">
        <v>36347</v>
      </c>
      <c r="O434" t="s">
        <v>35</v>
      </c>
      <c r="P434" t="s">
        <v>36</v>
      </c>
      <c r="Q434" t="s">
        <v>75</v>
      </c>
      <c r="R434" t="s">
        <v>12</v>
      </c>
      <c r="U434" t="s">
        <v>12</v>
      </c>
      <c r="V434" t="s">
        <v>12</v>
      </c>
      <c r="W434" t="s">
        <v>12</v>
      </c>
      <c r="X434" t="s">
        <v>12</v>
      </c>
      <c r="Y434" t="s">
        <v>14</v>
      </c>
      <c r="Z434" t="s">
        <v>1959</v>
      </c>
      <c r="AA434" t="s">
        <v>1512</v>
      </c>
      <c r="AB434">
        <v>92882</v>
      </c>
      <c r="AC434" t="str">
        <f t="shared" si="12"/>
        <v>2650 Oak Ave., Corona, CA 92882</v>
      </c>
      <c r="AD434" t="s">
        <v>17</v>
      </c>
      <c r="AE434" t="s">
        <v>1513</v>
      </c>
      <c r="AF434" t="s">
        <v>1465</v>
      </c>
      <c r="AG434" t="s">
        <v>1522</v>
      </c>
      <c r="AH434" t="s">
        <v>895</v>
      </c>
      <c r="AI434">
        <v>33.852291870000002</v>
      </c>
      <c r="AJ434">
        <v>-117.59440106</v>
      </c>
      <c r="AK434">
        <v>692</v>
      </c>
      <c r="AL434">
        <v>21</v>
      </c>
      <c r="AM434">
        <v>3</v>
      </c>
      <c r="AN434">
        <v>2</v>
      </c>
      <c r="AO434">
        <v>0.3</v>
      </c>
      <c r="AP434">
        <v>66</v>
      </c>
      <c r="AQ434">
        <v>9.5</v>
      </c>
      <c r="AR434">
        <v>11</v>
      </c>
      <c r="AS434">
        <v>1.6</v>
      </c>
      <c r="AT434">
        <v>328</v>
      </c>
      <c r="AU434">
        <v>47.4</v>
      </c>
      <c r="AV434">
        <v>1</v>
      </c>
      <c r="AW434">
        <v>0.1</v>
      </c>
      <c r="AX434">
        <v>222</v>
      </c>
      <c r="AY434">
        <v>32.1</v>
      </c>
      <c r="AZ434">
        <v>23</v>
      </c>
      <c r="BA434">
        <v>3.3</v>
      </c>
      <c r="BB434">
        <v>18</v>
      </c>
      <c r="BC434">
        <v>2.6</v>
      </c>
      <c r="BD434">
        <v>76</v>
      </c>
      <c r="BE434">
        <v>11</v>
      </c>
      <c r="BF434">
        <v>3</v>
      </c>
      <c r="BG434">
        <v>0.4</v>
      </c>
      <c r="BH434">
        <v>7</v>
      </c>
      <c r="BI434">
        <v>1</v>
      </c>
      <c r="BJ434">
        <v>0</v>
      </c>
      <c r="BK434">
        <v>0</v>
      </c>
      <c r="BL434">
        <v>489</v>
      </c>
      <c r="BM434">
        <v>70.7</v>
      </c>
      <c r="BN434">
        <v>120</v>
      </c>
      <c r="BO434">
        <v>17.3</v>
      </c>
      <c r="BP434">
        <v>489</v>
      </c>
      <c r="BQ434">
        <v>70.7</v>
      </c>
      <c r="BR434" t="s">
        <v>1466</v>
      </c>
      <c r="BS434" t="s">
        <v>1459</v>
      </c>
      <c r="BX434" t="s">
        <v>1514</v>
      </c>
      <c r="BY434" t="s">
        <v>1515</v>
      </c>
      <c r="BZ434">
        <v>33018</v>
      </c>
      <c r="CA434">
        <v>-117.594401061322</v>
      </c>
      <c r="CB434">
        <v>33.852291869861602</v>
      </c>
      <c r="CD434">
        <f xml:space="preserve"> _xlfn.XLOOKUP(AB434,[1]Sheet1!B:B,[1]Sheet1!Y:Y,"Not Found")</f>
        <v>100668</v>
      </c>
      <c r="CE434">
        <f xml:space="preserve"> _xlfn.XLOOKUP(AB434,[1]Sheet1!B:B,[1]Sheet1!AA:AA, "Not Found")</f>
        <v>122041</v>
      </c>
      <c r="CH434">
        <f t="shared" ca="1" si="13"/>
        <v>0.13693320184197444</v>
      </c>
    </row>
    <row r="435" spans="1:86" x14ac:dyDescent="0.3">
      <c r="A435">
        <v>5433</v>
      </c>
      <c r="B435" t="s">
        <v>0</v>
      </c>
      <c r="C435" t="s">
        <v>1960</v>
      </c>
      <c r="D435" s="3">
        <v>33670336116412</v>
      </c>
      <c r="E435" t="s">
        <v>1514</v>
      </c>
      <c r="F435" t="s">
        <v>1961</v>
      </c>
      <c r="G435" t="s">
        <v>1043</v>
      </c>
      <c r="H435" t="s">
        <v>1459</v>
      </c>
      <c r="I435" t="s">
        <v>1515</v>
      </c>
      <c r="J435" t="s">
        <v>1962</v>
      </c>
      <c r="K435" t="s">
        <v>113</v>
      </c>
      <c r="L435" t="s">
        <v>9</v>
      </c>
      <c r="M435" s="1">
        <v>36347</v>
      </c>
      <c r="O435" t="s">
        <v>113</v>
      </c>
      <c r="P435" t="s">
        <v>10</v>
      </c>
      <c r="Q435" t="s">
        <v>96</v>
      </c>
      <c r="R435" t="s">
        <v>12</v>
      </c>
      <c r="U435" t="s">
        <v>12</v>
      </c>
      <c r="V435" t="s">
        <v>12</v>
      </c>
      <c r="W435" t="s">
        <v>12</v>
      </c>
      <c r="X435" t="s">
        <v>12</v>
      </c>
      <c r="Y435" t="s">
        <v>14</v>
      </c>
      <c r="Z435" t="s">
        <v>1963</v>
      </c>
      <c r="AA435" t="s">
        <v>1512</v>
      </c>
      <c r="AB435">
        <v>92882</v>
      </c>
      <c r="AC435" t="str">
        <f t="shared" si="12"/>
        <v>3211 South Main St., Corona, CA 92882</v>
      </c>
      <c r="AD435" t="s">
        <v>17</v>
      </c>
      <c r="AE435" t="s">
        <v>1513</v>
      </c>
      <c r="AF435" t="s">
        <v>1465</v>
      </c>
      <c r="AG435" t="s">
        <v>1522</v>
      </c>
      <c r="AH435" t="s">
        <v>895</v>
      </c>
      <c r="AI435">
        <v>33.839185870000001</v>
      </c>
      <c r="AJ435">
        <v>-117.57085806000001</v>
      </c>
      <c r="AK435">
        <v>967</v>
      </c>
      <c r="AL435">
        <v>48</v>
      </c>
      <c r="AM435">
        <v>5</v>
      </c>
      <c r="AN435">
        <v>3</v>
      </c>
      <c r="AO435">
        <v>0.3</v>
      </c>
      <c r="AP435">
        <v>96</v>
      </c>
      <c r="AQ435">
        <v>9.9</v>
      </c>
      <c r="AR435">
        <v>16</v>
      </c>
      <c r="AS435">
        <v>1.7</v>
      </c>
      <c r="AT435">
        <v>433</v>
      </c>
      <c r="AU435">
        <v>44.8</v>
      </c>
      <c r="AV435">
        <v>2</v>
      </c>
      <c r="AW435">
        <v>0.2</v>
      </c>
      <c r="AX435">
        <v>329</v>
      </c>
      <c r="AY435">
        <v>34</v>
      </c>
      <c r="AZ435">
        <v>26</v>
      </c>
      <c r="BA435">
        <v>2.7</v>
      </c>
      <c r="BB435">
        <v>14</v>
      </c>
      <c r="BC435">
        <v>1.4</v>
      </c>
      <c r="BD435">
        <v>59</v>
      </c>
      <c r="BE435">
        <v>6.1</v>
      </c>
      <c r="BF435">
        <v>5</v>
      </c>
      <c r="BG435">
        <v>0.5</v>
      </c>
      <c r="BH435">
        <v>4</v>
      </c>
      <c r="BI435">
        <v>0.4</v>
      </c>
      <c r="BJ435">
        <v>0</v>
      </c>
      <c r="BK435">
        <v>0</v>
      </c>
      <c r="BL435">
        <v>618</v>
      </c>
      <c r="BM435">
        <v>63.9</v>
      </c>
      <c r="BN435">
        <v>140</v>
      </c>
      <c r="BO435">
        <v>14.5</v>
      </c>
      <c r="BP435">
        <v>617</v>
      </c>
      <c r="BQ435">
        <v>63.8</v>
      </c>
      <c r="BR435" t="s">
        <v>1466</v>
      </c>
      <c r="BS435" t="s">
        <v>1459</v>
      </c>
      <c r="BX435" t="s">
        <v>1514</v>
      </c>
      <c r="BY435" t="s">
        <v>1515</v>
      </c>
      <c r="BZ435">
        <v>33019</v>
      </c>
      <c r="CA435">
        <v>-117.570858055515</v>
      </c>
      <c r="CB435">
        <v>33.839185869735303</v>
      </c>
      <c r="CD435">
        <f xml:space="preserve"> _xlfn.XLOOKUP(AB435,[1]Sheet1!B:B,[1]Sheet1!Y:Y,"Not Found")</f>
        <v>100668</v>
      </c>
      <c r="CE435">
        <f xml:space="preserve"> _xlfn.XLOOKUP(AB435,[1]Sheet1!B:B,[1]Sheet1!AA:AA, "Not Found")</f>
        <v>122041</v>
      </c>
      <c r="CH435">
        <f t="shared" ca="1" si="13"/>
        <v>3.4963672365169063E-2</v>
      </c>
    </row>
    <row r="436" spans="1:86" x14ac:dyDescent="0.3">
      <c r="A436">
        <v>5434</v>
      </c>
      <c r="B436" t="s">
        <v>0</v>
      </c>
      <c r="C436" t="s">
        <v>1964</v>
      </c>
      <c r="D436" s="3">
        <v>33670336117998</v>
      </c>
      <c r="E436" t="s">
        <v>1514</v>
      </c>
      <c r="F436" t="s">
        <v>1965</v>
      </c>
      <c r="G436" t="s">
        <v>1043</v>
      </c>
      <c r="H436" t="s">
        <v>1459</v>
      </c>
      <c r="I436" t="s">
        <v>1515</v>
      </c>
      <c r="J436" t="s">
        <v>1966</v>
      </c>
      <c r="K436" t="s">
        <v>35</v>
      </c>
      <c r="L436" t="s">
        <v>9</v>
      </c>
      <c r="M436" s="1">
        <v>36747</v>
      </c>
      <c r="O436" t="s">
        <v>35</v>
      </c>
      <c r="P436" t="s">
        <v>36</v>
      </c>
      <c r="Q436" t="s">
        <v>75</v>
      </c>
      <c r="R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58</v>
      </c>
      <c r="Z436" t="s">
        <v>1967</v>
      </c>
      <c r="AA436" t="s">
        <v>1512</v>
      </c>
      <c r="AB436">
        <v>92883</v>
      </c>
      <c r="AC436" t="str">
        <f t="shared" si="12"/>
        <v>1750 Spyglass Dr., Corona, CA 92883</v>
      </c>
      <c r="AD436" t="s">
        <v>17</v>
      </c>
      <c r="AE436" t="s">
        <v>1513</v>
      </c>
      <c r="AF436" t="s">
        <v>1465</v>
      </c>
      <c r="AG436" t="s">
        <v>1522</v>
      </c>
      <c r="AH436" t="s">
        <v>895</v>
      </c>
      <c r="AI436">
        <v>33.81244487</v>
      </c>
      <c r="AJ436">
        <v>-117.53853605</v>
      </c>
      <c r="AK436">
        <v>735</v>
      </c>
      <c r="AL436">
        <v>32</v>
      </c>
      <c r="AM436">
        <v>4.4000000000000004</v>
      </c>
      <c r="AN436">
        <v>1</v>
      </c>
      <c r="AO436">
        <v>0.1</v>
      </c>
      <c r="AP436">
        <v>60</v>
      </c>
      <c r="AQ436">
        <v>8.1999999999999993</v>
      </c>
      <c r="AR436">
        <v>14</v>
      </c>
      <c r="AS436">
        <v>1.9</v>
      </c>
      <c r="AT436">
        <v>379</v>
      </c>
      <c r="AU436">
        <v>51.6</v>
      </c>
      <c r="AV436">
        <v>1</v>
      </c>
      <c r="AW436">
        <v>0.1</v>
      </c>
      <c r="AX436">
        <v>215</v>
      </c>
      <c r="AY436">
        <v>29.3</v>
      </c>
      <c r="AZ436">
        <v>26</v>
      </c>
      <c r="BA436">
        <v>3.5</v>
      </c>
      <c r="BB436">
        <v>7</v>
      </c>
      <c r="BC436">
        <v>1</v>
      </c>
      <c r="BD436">
        <v>91</v>
      </c>
      <c r="BE436">
        <v>12.4</v>
      </c>
      <c r="BF436">
        <v>4</v>
      </c>
      <c r="BG436">
        <v>0.5</v>
      </c>
      <c r="BH436">
        <v>5</v>
      </c>
      <c r="BI436">
        <v>0.7</v>
      </c>
      <c r="BJ436">
        <v>0</v>
      </c>
      <c r="BK436">
        <v>0</v>
      </c>
      <c r="BL436">
        <v>472</v>
      </c>
      <c r="BM436">
        <v>64.2</v>
      </c>
      <c r="BN436">
        <v>151</v>
      </c>
      <c r="BO436">
        <v>20.5</v>
      </c>
      <c r="BP436">
        <v>472</v>
      </c>
      <c r="BQ436">
        <v>64.2</v>
      </c>
      <c r="BR436" t="s">
        <v>1466</v>
      </c>
      <c r="BS436" t="s">
        <v>1459</v>
      </c>
      <c r="BX436" t="s">
        <v>1514</v>
      </c>
      <c r="BY436" t="s">
        <v>1515</v>
      </c>
      <c r="BZ436">
        <v>33020</v>
      </c>
      <c r="CA436">
        <v>-117.538536049212</v>
      </c>
      <c r="CB436">
        <v>33.812444868299401</v>
      </c>
      <c r="CD436">
        <f xml:space="preserve"> _xlfn.XLOOKUP(AB436,[1]Sheet1!B:B,[1]Sheet1!Y:Y,"Not Found")</f>
        <v>126829</v>
      </c>
      <c r="CE436">
        <f xml:space="preserve"> _xlfn.XLOOKUP(AB436,[1]Sheet1!B:B,[1]Sheet1!AA:AA, "Not Found")</f>
        <v>159800</v>
      </c>
      <c r="CH436">
        <f t="shared" ca="1" si="13"/>
        <v>0.68041629630597444</v>
      </c>
    </row>
    <row r="437" spans="1:86" x14ac:dyDescent="0.3">
      <c r="A437">
        <v>5435</v>
      </c>
      <c r="B437" t="s">
        <v>0</v>
      </c>
      <c r="C437" t="s">
        <v>1968</v>
      </c>
      <c r="D437" s="3">
        <v>33670336120364</v>
      </c>
      <c r="E437" t="s">
        <v>1514</v>
      </c>
      <c r="F437" t="s">
        <v>1969</v>
      </c>
      <c r="G437" t="s">
        <v>1043</v>
      </c>
      <c r="H437" t="s">
        <v>1459</v>
      </c>
      <c r="I437" t="s">
        <v>1515</v>
      </c>
      <c r="J437" t="s">
        <v>1970</v>
      </c>
      <c r="K437" t="s">
        <v>35</v>
      </c>
      <c r="L437" t="s">
        <v>9</v>
      </c>
      <c r="M437" s="1">
        <v>37445</v>
      </c>
      <c r="O437" t="s">
        <v>35</v>
      </c>
      <c r="P437" t="s">
        <v>36</v>
      </c>
      <c r="Q437" t="s">
        <v>75</v>
      </c>
      <c r="R437" t="s">
        <v>12</v>
      </c>
      <c r="U437" t="s">
        <v>12</v>
      </c>
      <c r="V437" t="s">
        <v>12</v>
      </c>
      <c r="W437" t="s">
        <v>13</v>
      </c>
      <c r="X437" t="s">
        <v>12</v>
      </c>
      <c r="Y437" t="s">
        <v>14</v>
      </c>
      <c r="Z437" t="s">
        <v>1971</v>
      </c>
      <c r="AA437" t="s">
        <v>1512</v>
      </c>
      <c r="AB437">
        <v>92879</v>
      </c>
      <c r="AC437" t="str">
        <f t="shared" si="12"/>
        <v>785 Village Loop Dr., Corona, CA 92879</v>
      </c>
      <c r="AD437" t="s">
        <v>17</v>
      </c>
      <c r="AE437" t="s">
        <v>1513</v>
      </c>
      <c r="AF437" t="s">
        <v>1476</v>
      </c>
      <c r="AG437" t="s">
        <v>1494</v>
      </c>
      <c r="AH437" t="s">
        <v>895</v>
      </c>
      <c r="AI437">
        <v>33.893866879999997</v>
      </c>
      <c r="AJ437">
        <v>-117.54203905</v>
      </c>
      <c r="AK437">
        <v>813</v>
      </c>
      <c r="AL437">
        <v>35</v>
      </c>
      <c r="AM437">
        <v>4.3</v>
      </c>
      <c r="AN437">
        <v>1</v>
      </c>
      <c r="AO437">
        <v>0.1</v>
      </c>
      <c r="AP437">
        <v>86</v>
      </c>
      <c r="AQ437">
        <v>10.6</v>
      </c>
      <c r="AR437">
        <v>21</v>
      </c>
      <c r="AS437">
        <v>2.6</v>
      </c>
      <c r="AT437">
        <v>491</v>
      </c>
      <c r="AU437">
        <v>60.4</v>
      </c>
      <c r="AV437">
        <v>2</v>
      </c>
      <c r="AW437">
        <v>0.2</v>
      </c>
      <c r="AX437">
        <v>148</v>
      </c>
      <c r="AY437">
        <v>18.2</v>
      </c>
      <c r="AZ437">
        <v>21</v>
      </c>
      <c r="BA437">
        <v>2.6</v>
      </c>
      <c r="BB437">
        <v>8</v>
      </c>
      <c r="BC437">
        <v>1</v>
      </c>
      <c r="BD437">
        <v>171</v>
      </c>
      <c r="BE437">
        <v>21</v>
      </c>
      <c r="BF437">
        <v>3</v>
      </c>
      <c r="BG437">
        <v>0.4</v>
      </c>
      <c r="BH437">
        <v>6</v>
      </c>
      <c r="BI437">
        <v>0.7</v>
      </c>
      <c r="BJ437">
        <v>0</v>
      </c>
      <c r="BK437">
        <v>0</v>
      </c>
      <c r="BL437">
        <v>629</v>
      </c>
      <c r="BM437">
        <v>77.400000000000006</v>
      </c>
      <c r="BN437">
        <v>124</v>
      </c>
      <c r="BO437">
        <v>15.3</v>
      </c>
      <c r="BP437">
        <v>629</v>
      </c>
      <c r="BQ437">
        <v>77.400000000000006</v>
      </c>
      <c r="BR437" t="s">
        <v>1466</v>
      </c>
      <c r="BS437" t="s">
        <v>1459</v>
      </c>
      <c r="BX437" t="s">
        <v>1514</v>
      </c>
      <c r="BY437" t="s">
        <v>1515</v>
      </c>
      <c r="BZ437">
        <v>33024</v>
      </c>
      <c r="CA437">
        <v>-117.542039054653</v>
      </c>
      <c r="CB437">
        <v>33.8938668782897</v>
      </c>
      <c r="CD437">
        <f xml:space="preserve"> _xlfn.XLOOKUP(AB437,[1]Sheet1!B:B,[1]Sheet1!Y:Y,"Not Found")</f>
        <v>91862</v>
      </c>
      <c r="CE437">
        <f xml:space="preserve"> _xlfn.XLOOKUP(AB437,[1]Sheet1!B:B,[1]Sheet1!AA:AA, "Not Found")</f>
        <v>112580</v>
      </c>
      <c r="CH437">
        <f t="shared" ca="1" si="13"/>
        <v>0.2187915427377608</v>
      </c>
    </row>
    <row r="438" spans="1:86" x14ac:dyDescent="0.3">
      <c r="A438">
        <v>5436</v>
      </c>
      <c r="B438" t="s">
        <v>0</v>
      </c>
      <c r="C438" t="s">
        <v>1972</v>
      </c>
      <c r="D438" s="3">
        <v>33670336120372</v>
      </c>
      <c r="E438" t="s">
        <v>1514</v>
      </c>
      <c r="F438" t="s">
        <v>1973</v>
      </c>
      <c r="G438" t="s">
        <v>1043</v>
      </c>
      <c r="H438" t="s">
        <v>1459</v>
      </c>
      <c r="I438" t="s">
        <v>1515</v>
      </c>
      <c r="J438" t="s">
        <v>1974</v>
      </c>
      <c r="K438" t="s">
        <v>35</v>
      </c>
      <c r="L438" t="s">
        <v>9</v>
      </c>
      <c r="M438" s="1">
        <v>37445</v>
      </c>
      <c r="O438" t="s">
        <v>35</v>
      </c>
      <c r="P438" t="s">
        <v>36</v>
      </c>
      <c r="Q438" t="s">
        <v>75</v>
      </c>
      <c r="R438" t="s">
        <v>12</v>
      </c>
      <c r="U438" t="s">
        <v>12</v>
      </c>
      <c r="V438" t="s">
        <v>12</v>
      </c>
      <c r="W438" t="s">
        <v>12</v>
      </c>
      <c r="X438" t="s">
        <v>12</v>
      </c>
      <c r="Y438" t="s">
        <v>14</v>
      </c>
      <c r="Z438" t="s">
        <v>1975</v>
      </c>
      <c r="AA438" t="s">
        <v>1512</v>
      </c>
      <c r="AB438">
        <v>92881</v>
      </c>
      <c r="AC438" t="str">
        <f t="shared" si="12"/>
        <v>1350 Valencia Rd., Corona, CA 92881</v>
      </c>
      <c r="AD438" t="s">
        <v>17</v>
      </c>
      <c r="AE438" t="s">
        <v>1513</v>
      </c>
      <c r="AF438" t="s">
        <v>1465</v>
      </c>
      <c r="AG438" t="s">
        <v>1522</v>
      </c>
      <c r="AH438" t="s">
        <v>895</v>
      </c>
      <c r="AI438">
        <v>33.829943870000001</v>
      </c>
      <c r="AJ438">
        <v>-117.54894005</v>
      </c>
      <c r="AK438">
        <v>603</v>
      </c>
      <c r="AL438">
        <v>23</v>
      </c>
      <c r="AM438">
        <v>3.8</v>
      </c>
      <c r="AN438">
        <v>1</v>
      </c>
      <c r="AO438">
        <v>0.2</v>
      </c>
      <c r="AP438">
        <v>47</v>
      </c>
      <c r="AQ438">
        <v>7.8</v>
      </c>
      <c r="AR438">
        <v>14</v>
      </c>
      <c r="AS438">
        <v>2.2999999999999998</v>
      </c>
      <c r="AT438">
        <v>255</v>
      </c>
      <c r="AU438">
        <v>42.3</v>
      </c>
      <c r="AV438">
        <v>0</v>
      </c>
      <c r="AW438">
        <v>0</v>
      </c>
      <c r="AX438">
        <v>221</v>
      </c>
      <c r="AY438">
        <v>36.700000000000003</v>
      </c>
      <c r="AZ438">
        <v>28</v>
      </c>
      <c r="BA438">
        <v>4.5999999999999996</v>
      </c>
      <c r="BB438">
        <v>14</v>
      </c>
      <c r="BC438">
        <v>2.2999999999999998</v>
      </c>
      <c r="BD438">
        <v>54</v>
      </c>
      <c r="BE438">
        <v>9</v>
      </c>
      <c r="BF438">
        <v>3</v>
      </c>
      <c r="BG438">
        <v>0.5</v>
      </c>
      <c r="BH438">
        <v>1</v>
      </c>
      <c r="BI438">
        <v>0.2</v>
      </c>
      <c r="BJ438">
        <v>0</v>
      </c>
      <c r="BK438">
        <v>0</v>
      </c>
      <c r="BL438">
        <v>358</v>
      </c>
      <c r="BM438">
        <v>59.4</v>
      </c>
      <c r="BN438">
        <v>112</v>
      </c>
      <c r="BO438">
        <v>18.600000000000001</v>
      </c>
      <c r="BP438">
        <v>358</v>
      </c>
      <c r="BQ438">
        <v>59.4</v>
      </c>
      <c r="BR438" t="s">
        <v>1466</v>
      </c>
      <c r="BS438" t="s">
        <v>1459</v>
      </c>
      <c r="BX438" t="s">
        <v>1514</v>
      </c>
      <c r="BY438" t="s">
        <v>1515</v>
      </c>
      <c r="BZ438">
        <v>33025</v>
      </c>
      <c r="CA438">
        <v>-117.548940050903</v>
      </c>
      <c r="CB438">
        <v>33.8299438697073</v>
      </c>
      <c r="CD438">
        <f xml:space="preserve"> _xlfn.XLOOKUP(AB438,[1]Sheet1!B:B,[1]Sheet1!Y:Y,"Not Found")</f>
        <v>132598</v>
      </c>
      <c r="CE438">
        <f xml:space="preserve"> _xlfn.XLOOKUP(AB438,[1]Sheet1!B:B,[1]Sheet1!AA:AA, "Not Found")</f>
        <v>161124</v>
      </c>
      <c r="CH438">
        <f t="shared" ca="1" si="13"/>
        <v>0.88815558732857103</v>
      </c>
    </row>
    <row r="439" spans="1:86" x14ac:dyDescent="0.3">
      <c r="A439">
        <v>5437</v>
      </c>
      <c r="B439" t="s">
        <v>0</v>
      </c>
      <c r="C439" t="s">
        <v>1976</v>
      </c>
      <c r="D439" s="3">
        <v>33670416031900</v>
      </c>
      <c r="E439" t="s">
        <v>1977</v>
      </c>
      <c r="F439" t="s">
        <v>1978</v>
      </c>
      <c r="G439" t="s">
        <v>1043</v>
      </c>
      <c r="H439" t="s">
        <v>1459</v>
      </c>
      <c r="I439" t="s">
        <v>1979</v>
      </c>
      <c r="J439" t="s">
        <v>1980</v>
      </c>
      <c r="K439" t="s">
        <v>35</v>
      </c>
      <c r="L439" t="s">
        <v>9</v>
      </c>
      <c r="M439" s="1">
        <v>29403</v>
      </c>
      <c r="O439" t="s">
        <v>35</v>
      </c>
      <c r="P439" t="s">
        <v>36</v>
      </c>
      <c r="Q439" t="s">
        <v>96</v>
      </c>
      <c r="R439" t="s">
        <v>12</v>
      </c>
      <c r="U439" t="s">
        <v>318</v>
      </c>
      <c r="V439" t="s">
        <v>12</v>
      </c>
      <c r="W439" t="s">
        <v>13</v>
      </c>
      <c r="X439" t="s">
        <v>12</v>
      </c>
      <c r="Y439" t="s">
        <v>14</v>
      </c>
      <c r="Z439" t="s">
        <v>1981</v>
      </c>
      <c r="AA439" t="s">
        <v>1982</v>
      </c>
      <c r="AB439">
        <v>92239</v>
      </c>
      <c r="AC439" t="str">
        <f t="shared" si="12"/>
        <v>1434 Kaiser Rd., Desert Center, CA 92239</v>
      </c>
      <c r="AD439" t="s">
        <v>17</v>
      </c>
      <c r="AE439" t="s">
        <v>1486</v>
      </c>
      <c r="AF439" t="s">
        <v>884</v>
      </c>
      <c r="AG439" t="s">
        <v>237</v>
      </c>
      <c r="AH439" t="s">
        <v>1427</v>
      </c>
      <c r="AI439">
        <v>33.850040989999997</v>
      </c>
      <c r="AJ439">
        <v>-115.47382269000001</v>
      </c>
      <c r="AK439">
        <v>25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18</v>
      </c>
      <c r="AU439">
        <v>72</v>
      </c>
      <c r="AV439">
        <v>0</v>
      </c>
      <c r="AW439">
        <v>0</v>
      </c>
      <c r="AX439">
        <v>6</v>
      </c>
      <c r="AY439">
        <v>24</v>
      </c>
      <c r="AZ439">
        <v>1</v>
      </c>
      <c r="BA439">
        <v>4</v>
      </c>
      <c r="BB439">
        <v>0</v>
      </c>
      <c r="BC439">
        <v>0</v>
      </c>
      <c r="BD439">
        <v>4</v>
      </c>
      <c r="BE439">
        <v>16</v>
      </c>
      <c r="BF439">
        <v>0</v>
      </c>
      <c r="BG439">
        <v>0</v>
      </c>
      <c r="BH439">
        <v>3</v>
      </c>
      <c r="BI439">
        <v>12</v>
      </c>
      <c r="BJ439">
        <v>0</v>
      </c>
      <c r="BK439">
        <v>0</v>
      </c>
      <c r="BL439">
        <v>19</v>
      </c>
      <c r="BM439">
        <v>76</v>
      </c>
      <c r="BN439">
        <v>4</v>
      </c>
      <c r="BO439">
        <v>16</v>
      </c>
      <c r="BP439">
        <v>19</v>
      </c>
      <c r="BQ439">
        <v>76</v>
      </c>
      <c r="BR439" t="s">
        <v>1466</v>
      </c>
      <c r="BS439" t="s">
        <v>1459</v>
      </c>
      <c r="BX439" t="s">
        <v>1977</v>
      </c>
      <c r="BY439" t="s">
        <v>1979</v>
      </c>
      <c r="BZ439">
        <v>33187</v>
      </c>
      <c r="CA439">
        <v>-115.473822689336</v>
      </c>
      <c r="CB439">
        <v>33.8500409872996</v>
      </c>
      <c r="CD439">
        <f xml:space="preserve"> _xlfn.XLOOKUP(AB439,[1]Sheet1!B:B,[1]Sheet1!Y:Y,"Not Found")</f>
        <v>72857</v>
      </c>
      <c r="CE439">
        <f xml:space="preserve"> _xlfn.XLOOKUP(AB439,[1]Sheet1!B:B,[1]Sheet1!AA:AA, "Not Found")</f>
        <v>66275</v>
      </c>
      <c r="CH439">
        <f t="shared" ca="1" si="13"/>
        <v>0.68257405780728375</v>
      </c>
    </row>
    <row r="440" spans="1:86" x14ac:dyDescent="0.3">
      <c r="A440">
        <v>5438</v>
      </c>
      <c r="B440" t="s">
        <v>0</v>
      </c>
      <c r="C440" t="s">
        <v>1983</v>
      </c>
      <c r="D440" s="3">
        <v>33670580100164</v>
      </c>
      <c r="E440" t="s">
        <v>1984</v>
      </c>
      <c r="F440" t="s">
        <v>1985</v>
      </c>
      <c r="G440" t="s">
        <v>1043</v>
      </c>
      <c r="H440" t="s">
        <v>1459</v>
      </c>
      <c r="I440" t="s">
        <v>1986</v>
      </c>
      <c r="J440" t="s">
        <v>1987</v>
      </c>
      <c r="K440" t="s">
        <v>35</v>
      </c>
      <c r="L440" t="s">
        <v>9</v>
      </c>
      <c r="M440" s="1">
        <v>37866</v>
      </c>
      <c r="O440" t="s">
        <v>35</v>
      </c>
      <c r="P440" t="s">
        <v>36</v>
      </c>
      <c r="Q440" t="s">
        <v>37</v>
      </c>
      <c r="R440" t="s">
        <v>12</v>
      </c>
      <c r="U440" t="s">
        <v>12</v>
      </c>
      <c r="V440" t="s">
        <v>13</v>
      </c>
      <c r="W440" t="s">
        <v>13</v>
      </c>
      <c r="X440" t="s">
        <v>12</v>
      </c>
      <c r="Y440" t="s">
        <v>14</v>
      </c>
      <c r="Z440" t="s">
        <v>1988</v>
      </c>
      <c r="AA440" t="s">
        <v>1989</v>
      </c>
      <c r="AB440">
        <v>92201</v>
      </c>
      <c r="AC440" t="str">
        <f t="shared" si="12"/>
        <v>47-368 Monroe St., Indio, CA 92201</v>
      </c>
      <c r="AD440" t="s">
        <v>17</v>
      </c>
      <c r="AE440" t="s">
        <v>1486</v>
      </c>
      <c r="AF440" t="s">
        <v>1466</v>
      </c>
      <c r="AG440" t="s">
        <v>224</v>
      </c>
      <c r="AH440" t="s">
        <v>225</v>
      </c>
      <c r="AI440">
        <v>33.704670929999999</v>
      </c>
      <c r="AJ440">
        <v>-116.23282081000001</v>
      </c>
      <c r="AK440">
        <v>598</v>
      </c>
      <c r="AL440">
        <v>8</v>
      </c>
      <c r="AM440">
        <v>1.3</v>
      </c>
      <c r="AN440">
        <v>1</v>
      </c>
      <c r="AO440">
        <v>0.2</v>
      </c>
      <c r="AP440">
        <v>13</v>
      </c>
      <c r="AQ440">
        <v>2.2000000000000002</v>
      </c>
      <c r="AR440">
        <v>2</v>
      </c>
      <c r="AS440">
        <v>0.3</v>
      </c>
      <c r="AT440">
        <v>549</v>
      </c>
      <c r="AU440">
        <v>91.8</v>
      </c>
      <c r="AV440">
        <v>4</v>
      </c>
      <c r="AW440">
        <v>0.7</v>
      </c>
      <c r="AX440">
        <v>15</v>
      </c>
      <c r="AY440">
        <v>2.5</v>
      </c>
      <c r="AZ440">
        <v>2</v>
      </c>
      <c r="BA440">
        <v>0.3</v>
      </c>
      <c r="BB440">
        <v>4</v>
      </c>
      <c r="BC440">
        <v>0.7</v>
      </c>
      <c r="BD440">
        <v>178</v>
      </c>
      <c r="BE440">
        <v>29.8</v>
      </c>
      <c r="BF440">
        <v>4</v>
      </c>
      <c r="BG440">
        <v>0.7</v>
      </c>
      <c r="BH440">
        <v>0</v>
      </c>
      <c r="BI440">
        <v>0</v>
      </c>
      <c r="BJ440">
        <v>5</v>
      </c>
      <c r="BK440">
        <v>0.8</v>
      </c>
      <c r="BL440">
        <v>485</v>
      </c>
      <c r="BM440">
        <v>81.099999999999994</v>
      </c>
      <c r="BN440">
        <v>88</v>
      </c>
      <c r="BO440">
        <v>14.7</v>
      </c>
      <c r="BP440">
        <v>484</v>
      </c>
      <c r="BQ440">
        <v>80.900000000000006</v>
      </c>
      <c r="BR440" t="s">
        <v>1466</v>
      </c>
      <c r="BS440" t="s">
        <v>1459</v>
      </c>
      <c r="BX440" t="s">
        <v>1984</v>
      </c>
      <c r="BY440" t="s">
        <v>1986</v>
      </c>
      <c r="BZ440">
        <v>33213</v>
      </c>
      <c r="CA440">
        <v>-116.232820812903</v>
      </c>
      <c r="CB440">
        <v>33.704670927825099</v>
      </c>
      <c r="CD440">
        <f xml:space="preserve"> _xlfn.XLOOKUP(AB440,[1]Sheet1!B:B,[1]Sheet1!Y:Y,"Not Found")</f>
        <v>66663</v>
      </c>
      <c r="CE440">
        <f xml:space="preserve"> _xlfn.XLOOKUP(AB440,[1]Sheet1!B:B,[1]Sheet1!AA:AA, "Not Found")</f>
        <v>89496</v>
      </c>
      <c r="CH440">
        <f t="shared" ca="1" si="13"/>
        <v>0.69647783706578659</v>
      </c>
    </row>
    <row r="441" spans="1:86" x14ac:dyDescent="0.3">
      <c r="A441">
        <v>5439</v>
      </c>
      <c r="B441" t="s">
        <v>0</v>
      </c>
      <c r="C441" t="s">
        <v>1990</v>
      </c>
      <c r="D441" s="3">
        <v>33670580107961</v>
      </c>
      <c r="E441" t="s">
        <v>1984</v>
      </c>
      <c r="F441" t="s">
        <v>1991</v>
      </c>
      <c r="G441" t="s">
        <v>1043</v>
      </c>
      <c r="H441" t="s">
        <v>1459</v>
      </c>
      <c r="I441" t="s">
        <v>1986</v>
      </c>
      <c r="J441" t="s">
        <v>1958</v>
      </c>
      <c r="K441" t="s">
        <v>35</v>
      </c>
      <c r="L441" t="s">
        <v>9</v>
      </c>
      <c r="M441" s="1">
        <v>38601</v>
      </c>
      <c r="O441" t="s">
        <v>35</v>
      </c>
      <c r="P441" t="s">
        <v>36</v>
      </c>
      <c r="Q441" t="s">
        <v>37</v>
      </c>
      <c r="R441" t="s">
        <v>12</v>
      </c>
      <c r="U441" t="s">
        <v>12</v>
      </c>
      <c r="V441" t="s">
        <v>12</v>
      </c>
      <c r="W441" t="s">
        <v>13</v>
      </c>
      <c r="X441" t="s">
        <v>12</v>
      </c>
      <c r="Y441" t="s">
        <v>14</v>
      </c>
      <c r="Z441" t="s">
        <v>1992</v>
      </c>
      <c r="AA441" t="s">
        <v>1993</v>
      </c>
      <c r="AB441">
        <v>92253</v>
      </c>
      <c r="AC441" t="str">
        <f t="shared" si="12"/>
        <v>77-800 Calle Tampico, La Quinta, CA 92253</v>
      </c>
      <c r="AD441" t="s">
        <v>17</v>
      </c>
      <c r="AE441" t="s">
        <v>1513</v>
      </c>
      <c r="AF441" t="s">
        <v>884</v>
      </c>
      <c r="AG441" t="s">
        <v>237</v>
      </c>
      <c r="AH441" t="s">
        <v>225</v>
      </c>
      <c r="AI441">
        <v>33.678903920000003</v>
      </c>
      <c r="AJ441">
        <v>-116.30607182</v>
      </c>
      <c r="AK441">
        <v>622</v>
      </c>
      <c r="AL441">
        <v>9</v>
      </c>
      <c r="AM441">
        <v>1.4</v>
      </c>
      <c r="AN441">
        <v>0</v>
      </c>
      <c r="AO441">
        <v>0</v>
      </c>
      <c r="AP441">
        <v>2</v>
      </c>
      <c r="AQ441">
        <v>0.3</v>
      </c>
      <c r="AR441">
        <v>1</v>
      </c>
      <c r="AS441">
        <v>0.2</v>
      </c>
      <c r="AT441">
        <v>496</v>
      </c>
      <c r="AU441">
        <v>79.7</v>
      </c>
      <c r="AV441">
        <v>2</v>
      </c>
      <c r="AW441">
        <v>0.3</v>
      </c>
      <c r="AX441">
        <v>86</v>
      </c>
      <c r="AY441">
        <v>13.8</v>
      </c>
      <c r="AZ441">
        <v>14</v>
      </c>
      <c r="BA441">
        <v>2.2999999999999998</v>
      </c>
      <c r="BB441">
        <v>12</v>
      </c>
      <c r="BC441">
        <v>1.9</v>
      </c>
      <c r="BD441">
        <v>84</v>
      </c>
      <c r="BE441">
        <v>13.5</v>
      </c>
      <c r="BF441">
        <v>9</v>
      </c>
      <c r="BG441">
        <v>1.4</v>
      </c>
      <c r="BH441">
        <v>12</v>
      </c>
      <c r="BI441">
        <v>1.9</v>
      </c>
      <c r="BJ441">
        <v>2</v>
      </c>
      <c r="BK441">
        <v>0.3</v>
      </c>
      <c r="BL441">
        <v>497</v>
      </c>
      <c r="BM441">
        <v>79.900000000000006</v>
      </c>
      <c r="BN441">
        <v>83</v>
      </c>
      <c r="BO441">
        <v>13.3</v>
      </c>
      <c r="BP441">
        <v>492</v>
      </c>
      <c r="BQ441">
        <v>79.099999999999994</v>
      </c>
      <c r="BR441" t="s">
        <v>1466</v>
      </c>
      <c r="BS441" t="s">
        <v>1459</v>
      </c>
      <c r="BX441" t="s">
        <v>1984</v>
      </c>
      <c r="BY441" t="s">
        <v>1986</v>
      </c>
      <c r="BZ441">
        <v>33211</v>
      </c>
      <c r="CA441">
        <v>-116.306071824149</v>
      </c>
      <c r="CB441">
        <v>33.678903920964203</v>
      </c>
      <c r="CD441">
        <f xml:space="preserve"> _xlfn.XLOOKUP(AB441,[1]Sheet1!B:B,[1]Sheet1!Y:Y,"Not Found")</f>
        <v>97397</v>
      </c>
      <c r="CE441">
        <f xml:space="preserve"> _xlfn.XLOOKUP(AB441,[1]Sheet1!B:B,[1]Sheet1!AA:AA, "Not Found")</f>
        <v>148463</v>
      </c>
      <c r="CH441">
        <f t="shared" ca="1" si="13"/>
        <v>0.58735630894702973</v>
      </c>
    </row>
    <row r="442" spans="1:86" x14ac:dyDescent="0.3">
      <c r="A442">
        <v>5440</v>
      </c>
      <c r="B442" t="s">
        <v>0</v>
      </c>
      <c r="C442" t="s">
        <v>1994</v>
      </c>
      <c r="D442" s="3">
        <v>33670580108464</v>
      </c>
      <c r="E442" t="s">
        <v>1984</v>
      </c>
      <c r="F442" t="s">
        <v>1995</v>
      </c>
      <c r="G442" t="s">
        <v>1043</v>
      </c>
      <c r="H442" t="s">
        <v>1459</v>
      </c>
      <c r="I442" t="s">
        <v>1986</v>
      </c>
      <c r="J442" t="s">
        <v>1996</v>
      </c>
      <c r="K442" t="s">
        <v>35</v>
      </c>
      <c r="L442" t="s">
        <v>9</v>
      </c>
      <c r="M442" s="1">
        <v>38601</v>
      </c>
      <c r="O442" t="s">
        <v>35</v>
      </c>
      <c r="P442" t="s">
        <v>36</v>
      </c>
      <c r="Q442" t="s">
        <v>37</v>
      </c>
      <c r="R442" t="s">
        <v>12</v>
      </c>
      <c r="U442" t="s">
        <v>12</v>
      </c>
      <c r="V442" t="s">
        <v>13</v>
      </c>
      <c r="W442" t="s">
        <v>13</v>
      </c>
      <c r="X442" t="s">
        <v>12</v>
      </c>
      <c r="Y442" t="s">
        <v>14</v>
      </c>
      <c r="Z442" t="s">
        <v>1997</v>
      </c>
      <c r="AA442" t="s">
        <v>1989</v>
      </c>
      <c r="AB442">
        <v>92201</v>
      </c>
      <c r="AC442" t="str">
        <f t="shared" si="12"/>
        <v>43-775 Madison St., Indio, CA 92201</v>
      </c>
      <c r="AD442" t="s">
        <v>17</v>
      </c>
      <c r="AE442" t="s">
        <v>1486</v>
      </c>
      <c r="AF442" t="s">
        <v>1466</v>
      </c>
      <c r="AG442" t="s">
        <v>224</v>
      </c>
      <c r="AH442" t="s">
        <v>225</v>
      </c>
      <c r="AI442">
        <v>33.731736929999997</v>
      </c>
      <c r="AJ442">
        <v>-116.25252282</v>
      </c>
      <c r="AK442">
        <v>471</v>
      </c>
      <c r="AL442">
        <v>7</v>
      </c>
      <c r="AM442">
        <v>1.5</v>
      </c>
      <c r="AN442">
        <v>1</v>
      </c>
      <c r="AO442">
        <v>0.2</v>
      </c>
      <c r="AP442">
        <v>8</v>
      </c>
      <c r="AQ442">
        <v>1.7</v>
      </c>
      <c r="AR442">
        <v>0</v>
      </c>
      <c r="AS442">
        <v>0</v>
      </c>
      <c r="AT442">
        <v>428</v>
      </c>
      <c r="AU442">
        <v>90.9</v>
      </c>
      <c r="AV442">
        <v>0</v>
      </c>
      <c r="AW442">
        <v>0</v>
      </c>
      <c r="AX442">
        <v>18</v>
      </c>
      <c r="AY442">
        <v>3.8</v>
      </c>
      <c r="AZ442">
        <v>6</v>
      </c>
      <c r="BA442">
        <v>1.3</v>
      </c>
      <c r="BB442">
        <v>3</v>
      </c>
      <c r="BC442">
        <v>0.6</v>
      </c>
      <c r="BD442">
        <v>148</v>
      </c>
      <c r="BE442">
        <v>31.4</v>
      </c>
      <c r="BF442">
        <v>4</v>
      </c>
      <c r="BG442">
        <v>0.8</v>
      </c>
      <c r="BH442">
        <v>5</v>
      </c>
      <c r="BI442">
        <v>1.1000000000000001</v>
      </c>
      <c r="BJ442">
        <v>0</v>
      </c>
      <c r="BK442">
        <v>0</v>
      </c>
      <c r="BL442">
        <v>415</v>
      </c>
      <c r="BM442">
        <v>88.1</v>
      </c>
      <c r="BN442">
        <v>53</v>
      </c>
      <c r="BO442">
        <v>11.3</v>
      </c>
      <c r="BP442">
        <v>413</v>
      </c>
      <c r="BQ442">
        <v>87.7</v>
      </c>
      <c r="BR442" t="s">
        <v>1466</v>
      </c>
      <c r="BS442" t="s">
        <v>1459</v>
      </c>
      <c r="BX442" t="s">
        <v>1984</v>
      </c>
      <c r="BY442" t="s">
        <v>1986</v>
      </c>
      <c r="BZ442">
        <v>33212</v>
      </c>
      <c r="CA442">
        <v>-116.252522818976</v>
      </c>
      <c r="CB442">
        <v>33.731736929563802</v>
      </c>
      <c r="CD442">
        <f xml:space="preserve"> _xlfn.XLOOKUP(AB442,[1]Sheet1!B:B,[1]Sheet1!Y:Y,"Not Found")</f>
        <v>66663</v>
      </c>
      <c r="CE442">
        <f xml:space="preserve"> _xlfn.XLOOKUP(AB442,[1]Sheet1!B:B,[1]Sheet1!AA:AA, "Not Found")</f>
        <v>89496</v>
      </c>
      <c r="CH442">
        <f t="shared" ca="1" si="13"/>
        <v>0.36799332564888632</v>
      </c>
    </row>
    <row r="443" spans="1:86" x14ac:dyDescent="0.3">
      <c r="A443">
        <v>5441</v>
      </c>
      <c r="B443" t="s">
        <v>0</v>
      </c>
      <c r="C443" t="s">
        <v>1998</v>
      </c>
      <c r="D443" s="3">
        <v>33670580110791</v>
      </c>
      <c r="E443" t="s">
        <v>1984</v>
      </c>
      <c r="F443" t="s">
        <v>1999</v>
      </c>
      <c r="G443" t="s">
        <v>1043</v>
      </c>
      <c r="H443" t="s">
        <v>1459</v>
      </c>
      <c r="I443" t="s">
        <v>1986</v>
      </c>
      <c r="J443" t="s">
        <v>1830</v>
      </c>
      <c r="K443" t="s">
        <v>35</v>
      </c>
      <c r="L443" t="s">
        <v>9</v>
      </c>
      <c r="M443" s="1">
        <v>38965</v>
      </c>
      <c r="O443" t="s">
        <v>35</v>
      </c>
      <c r="P443" t="s">
        <v>36</v>
      </c>
      <c r="Q443" t="s">
        <v>37</v>
      </c>
      <c r="R443" t="s">
        <v>12</v>
      </c>
      <c r="U443" t="s">
        <v>12</v>
      </c>
      <c r="V443" t="s">
        <v>12</v>
      </c>
      <c r="W443" t="s">
        <v>13</v>
      </c>
      <c r="X443" t="s">
        <v>12</v>
      </c>
      <c r="Y443" t="s">
        <v>14</v>
      </c>
      <c r="Z443" t="s">
        <v>2000</v>
      </c>
      <c r="AA443" t="s">
        <v>2001</v>
      </c>
      <c r="AB443">
        <v>92211</v>
      </c>
      <c r="AC443" t="str">
        <f t="shared" si="12"/>
        <v>39-800 Liberty Dr., Palm Desert, CA 92211</v>
      </c>
      <c r="AD443" t="s">
        <v>17</v>
      </c>
      <c r="AE443" t="s">
        <v>1513</v>
      </c>
      <c r="AF443" t="s">
        <v>884</v>
      </c>
      <c r="AG443" t="s">
        <v>237</v>
      </c>
      <c r="AH443" t="s">
        <v>479</v>
      </c>
      <c r="AI443">
        <v>33.759100930000002</v>
      </c>
      <c r="AJ443">
        <v>-116.31513183</v>
      </c>
      <c r="AK443">
        <v>818</v>
      </c>
      <c r="AL443">
        <v>14</v>
      </c>
      <c r="AM443">
        <v>1.7</v>
      </c>
      <c r="AN443">
        <v>6</v>
      </c>
      <c r="AO443">
        <v>0.7</v>
      </c>
      <c r="AP443">
        <v>9</v>
      </c>
      <c r="AQ443">
        <v>1.1000000000000001</v>
      </c>
      <c r="AR443">
        <v>7</v>
      </c>
      <c r="AS443">
        <v>0.9</v>
      </c>
      <c r="AT443">
        <v>575</v>
      </c>
      <c r="AU443">
        <v>70.3</v>
      </c>
      <c r="AV443">
        <v>0</v>
      </c>
      <c r="AW443">
        <v>0</v>
      </c>
      <c r="AX443">
        <v>147</v>
      </c>
      <c r="AY443">
        <v>18</v>
      </c>
      <c r="AZ443">
        <v>31</v>
      </c>
      <c r="BA443">
        <v>3.8</v>
      </c>
      <c r="BB443">
        <v>29</v>
      </c>
      <c r="BC443">
        <v>3.5</v>
      </c>
      <c r="BD443">
        <v>155</v>
      </c>
      <c r="BE443">
        <v>18.899999999999999</v>
      </c>
      <c r="BF443">
        <v>7</v>
      </c>
      <c r="BG443">
        <v>0.9</v>
      </c>
      <c r="BH443">
        <v>2</v>
      </c>
      <c r="BI443">
        <v>0.2</v>
      </c>
      <c r="BJ443">
        <v>0</v>
      </c>
      <c r="BK443">
        <v>0</v>
      </c>
      <c r="BL443">
        <v>460</v>
      </c>
      <c r="BM443">
        <v>56.2</v>
      </c>
      <c r="BN443">
        <v>88</v>
      </c>
      <c r="BO443">
        <v>10.8</v>
      </c>
      <c r="BP443">
        <v>460</v>
      </c>
      <c r="BQ443">
        <v>56.2</v>
      </c>
      <c r="BR443" t="s">
        <v>1466</v>
      </c>
      <c r="BS443" t="s">
        <v>1459</v>
      </c>
      <c r="BX443" t="s">
        <v>1984</v>
      </c>
      <c r="BY443" t="s">
        <v>1986</v>
      </c>
      <c r="BZ443">
        <v>33214</v>
      </c>
      <c r="CA443">
        <v>-116.315131831229</v>
      </c>
      <c r="CB443">
        <v>33.759100929247801</v>
      </c>
      <c r="CD443">
        <f xml:space="preserve"> _xlfn.XLOOKUP(AB443,[1]Sheet1!B:B,[1]Sheet1!Y:Y,"Not Found")</f>
        <v>87682</v>
      </c>
      <c r="CE443">
        <f xml:space="preserve"> _xlfn.XLOOKUP(AB443,[1]Sheet1!B:B,[1]Sheet1!AA:AA, "Not Found")</f>
        <v>122212</v>
      </c>
      <c r="CH443">
        <f t="shared" ca="1" si="13"/>
        <v>0.33171004135877646</v>
      </c>
    </row>
    <row r="444" spans="1:86" x14ac:dyDescent="0.3">
      <c r="A444">
        <v>5442</v>
      </c>
      <c r="B444" t="s">
        <v>0</v>
      </c>
      <c r="C444" t="s">
        <v>2002</v>
      </c>
      <c r="D444" s="3">
        <v>33670580111021</v>
      </c>
      <c r="E444" t="s">
        <v>1984</v>
      </c>
      <c r="F444" t="s">
        <v>2003</v>
      </c>
      <c r="G444" t="s">
        <v>1043</v>
      </c>
      <c r="H444" t="s">
        <v>1459</v>
      </c>
      <c r="I444" t="s">
        <v>1986</v>
      </c>
      <c r="J444" t="s">
        <v>2004</v>
      </c>
      <c r="K444" t="s">
        <v>113</v>
      </c>
      <c r="L444" t="s">
        <v>9</v>
      </c>
      <c r="M444" s="1">
        <v>38965</v>
      </c>
      <c r="O444" t="s">
        <v>113</v>
      </c>
      <c r="P444" t="s">
        <v>75</v>
      </c>
      <c r="Q444" t="s">
        <v>96</v>
      </c>
      <c r="R444" t="s">
        <v>12</v>
      </c>
      <c r="U444" t="s">
        <v>12</v>
      </c>
      <c r="V444" t="s">
        <v>12</v>
      </c>
      <c r="W444" t="s">
        <v>13</v>
      </c>
      <c r="X444" t="s">
        <v>12</v>
      </c>
      <c r="Y444" t="s">
        <v>30</v>
      </c>
      <c r="Z444" t="s">
        <v>2005</v>
      </c>
      <c r="AA444" t="s">
        <v>1993</v>
      </c>
      <c r="AB444">
        <v>92253</v>
      </c>
      <c r="AC444" t="str">
        <f t="shared" si="12"/>
        <v>43-495 Palm Royale Dr., La Quinta, CA 92253</v>
      </c>
      <c r="AD444" t="s">
        <v>17</v>
      </c>
      <c r="AE444" t="s">
        <v>1513</v>
      </c>
      <c r="AF444" t="s">
        <v>884</v>
      </c>
      <c r="AG444" t="s">
        <v>237</v>
      </c>
      <c r="AH444" t="s">
        <v>225</v>
      </c>
      <c r="AI444">
        <v>33.73241393</v>
      </c>
      <c r="AJ444">
        <v>-116.30213182999999</v>
      </c>
      <c r="AK444">
        <v>397</v>
      </c>
      <c r="AL444">
        <v>6</v>
      </c>
      <c r="AM444">
        <v>1.5</v>
      </c>
      <c r="AN444">
        <v>7</v>
      </c>
      <c r="AO444">
        <v>1.8</v>
      </c>
      <c r="AP444">
        <v>12</v>
      </c>
      <c r="AQ444">
        <v>3</v>
      </c>
      <c r="AR444">
        <v>5</v>
      </c>
      <c r="AS444">
        <v>1.3</v>
      </c>
      <c r="AT444">
        <v>289</v>
      </c>
      <c r="AU444">
        <v>72.8</v>
      </c>
      <c r="AV444">
        <v>0</v>
      </c>
      <c r="AW444">
        <v>0</v>
      </c>
      <c r="AX444">
        <v>63</v>
      </c>
      <c r="AY444">
        <v>15.9</v>
      </c>
      <c r="AZ444">
        <v>8</v>
      </c>
      <c r="BA444">
        <v>2</v>
      </c>
      <c r="BB444">
        <v>7</v>
      </c>
      <c r="BC444">
        <v>1.8</v>
      </c>
      <c r="BD444">
        <v>62</v>
      </c>
      <c r="BE444">
        <v>15.6</v>
      </c>
      <c r="BF444">
        <v>3</v>
      </c>
      <c r="BG444">
        <v>0.8</v>
      </c>
      <c r="BH444">
        <v>10</v>
      </c>
      <c r="BI444">
        <v>2.5</v>
      </c>
      <c r="BJ444">
        <v>0</v>
      </c>
      <c r="BK444">
        <v>0</v>
      </c>
      <c r="BL444">
        <v>319</v>
      </c>
      <c r="BM444">
        <v>80.400000000000006</v>
      </c>
      <c r="BN444">
        <v>75</v>
      </c>
      <c r="BO444">
        <v>18.899999999999999</v>
      </c>
      <c r="BP444">
        <v>316</v>
      </c>
      <c r="BQ444">
        <v>79.599999999999994</v>
      </c>
      <c r="BR444" t="s">
        <v>1466</v>
      </c>
      <c r="BS444" t="s">
        <v>1459</v>
      </c>
      <c r="BX444" t="s">
        <v>1984</v>
      </c>
      <c r="BY444" t="s">
        <v>1986</v>
      </c>
      <c r="BZ444">
        <v>33215</v>
      </c>
      <c r="CA444">
        <v>-116.302131827241</v>
      </c>
      <c r="CB444">
        <v>33.732413926933603</v>
      </c>
      <c r="CD444">
        <f xml:space="preserve"> _xlfn.XLOOKUP(AB444,[1]Sheet1!B:B,[1]Sheet1!Y:Y,"Not Found")</f>
        <v>97397</v>
      </c>
      <c r="CE444">
        <f xml:space="preserve"> _xlfn.XLOOKUP(AB444,[1]Sheet1!B:B,[1]Sheet1!AA:AA, "Not Found")</f>
        <v>148463</v>
      </c>
      <c r="CH444">
        <f t="shared" ca="1" si="13"/>
        <v>3.4550926181571406E-2</v>
      </c>
    </row>
    <row r="445" spans="1:86" x14ac:dyDescent="0.3">
      <c r="A445">
        <v>5443</v>
      </c>
      <c r="B445" t="s">
        <v>0</v>
      </c>
      <c r="C445" t="s">
        <v>2006</v>
      </c>
      <c r="D445" s="3">
        <v>33670580114504</v>
      </c>
      <c r="E445" t="s">
        <v>1984</v>
      </c>
      <c r="F445" t="s">
        <v>2007</v>
      </c>
      <c r="G445" t="s">
        <v>1043</v>
      </c>
      <c r="H445" t="s">
        <v>1459</v>
      </c>
      <c r="I445" t="s">
        <v>1986</v>
      </c>
      <c r="J445" t="s">
        <v>2008</v>
      </c>
      <c r="K445" t="s">
        <v>325</v>
      </c>
      <c r="L445" t="s">
        <v>9</v>
      </c>
      <c r="M445" s="1">
        <v>39329</v>
      </c>
      <c r="O445" t="s">
        <v>8</v>
      </c>
      <c r="P445" t="s">
        <v>1043</v>
      </c>
      <c r="Q445" t="s">
        <v>11</v>
      </c>
      <c r="R445" t="s">
        <v>12</v>
      </c>
      <c r="U445" t="s">
        <v>12</v>
      </c>
      <c r="V445" t="s">
        <v>12</v>
      </c>
      <c r="W445" t="s">
        <v>12</v>
      </c>
      <c r="X445" t="s">
        <v>13</v>
      </c>
      <c r="Y445" t="s">
        <v>14</v>
      </c>
      <c r="Z445" t="s">
        <v>2009</v>
      </c>
      <c r="AA445" t="s">
        <v>1993</v>
      </c>
      <c r="AB445">
        <v>92253</v>
      </c>
      <c r="AC445" t="str">
        <f t="shared" si="12"/>
        <v>43-330 Palm Royale Dr., La Quinta, CA 92253</v>
      </c>
      <c r="AD445" t="s">
        <v>17</v>
      </c>
      <c r="AE445" t="s">
        <v>1513</v>
      </c>
      <c r="AF445" t="s">
        <v>884</v>
      </c>
      <c r="AG445" t="s">
        <v>237</v>
      </c>
      <c r="AH445" t="s">
        <v>225</v>
      </c>
      <c r="AI445">
        <v>33.733527930000001</v>
      </c>
      <c r="AJ445">
        <v>-116.30018683</v>
      </c>
      <c r="AK445">
        <v>167</v>
      </c>
      <c r="AL445">
        <v>3</v>
      </c>
      <c r="AM445">
        <v>1.8</v>
      </c>
      <c r="AN445">
        <v>0</v>
      </c>
      <c r="AO445">
        <v>0</v>
      </c>
      <c r="AP445">
        <v>2</v>
      </c>
      <c r="AQ445">
        <v>1.2</v>
      </c>
      <c r="AR445">
        <v>2</v>
      </c>
      <c r="AS445">
        <v>1.2</v>
      </c>
      <c r="AT445">
        <v>125</v>
      </c>
      <c r="AU445">
        <v>74.900000000000006</v>
      </c>
      <c r="AV445">
        <v>0</v>
      </c>
      <c r="AW445">
        <v>0</v>
      </c>
      <c r="AX445">
        <v>28</v>
      </c>
      <c r="AY445">
        <v>16.8</v>
      </c>
      <c r="AZ445">
        <v>5</v>
      </c>
      <c r="BA445">
        <v>3</v>
      </c>
      <c r="BB445">
        <v>2</v>
      </c>
      <c r="BC445">
        <v>1.2</v>
      </c>
      <c r="BD445">
        <v>22</v>
      </c>
      <c r="BE445">
        <v>13.2</v>
      </c>
      <c r="BF445">
        <v>1</v>
      </c>
      <c r="BG445">
        <v>0.6</v>
      </c>
      <c r="BH445">
        <v>6</v>
      </c>
      <c r="BI445">
        <v>3.6</v>
      </c>
      <c r="BJ445">
        <v>0</v>
      </c>
      <c r="BK445">
        <v>0</v>
      </c>
      <c r="BL445">
        <v>139</v>
      </c>
      <c r="BM445">
        <v>83.2</v>
      </c>
      <c r="BN445">
        <v>16</v>
      </c>
      <c r="BO445">
        <v>9.6</v>
      </c>
      <c r="BP445">
        <v>138</v>
      </c>
      <c r="BQ445">
        <v>82.6</v>
      </c>
      <c r="BR445" t="s">
        <v>1466</v>
      </c>
      <c r="BS445" t="s">
        <v>1459</v>
      </c>
      <c r="BX445" t="s">
        <v>1984</v>
      </c>
      <c r="BY445" t="s">
        <v>1986</v>
      </c>
      <c r="BZ445">
        <v>33216</v>
      </c>
      <c r="CA445">
        <v>-116.300186827429</v>
      </c>
      <c r="CB445">
        <v>33.733527928386401</v>
      </c>
      <c r="CD445">
        <f xml:space="preserve"> _xlfn.XLOOKUP(AB445,[1]Sheet1!B:B,[1]Sheet1!Y:Y,"Not Found")</f>
        <v>97397</v>
      </c>
      <c r="CE445">
        <f xml:space="preserve"> _xlfn.XLOOKUP(AB445,[1]Sheet1!B:B,[1]Sheet1!AA:AA, "Not Found")</f>
        <v>148463</v>
      </c>
      <c r="CH445">
        <f t="shared" ca="1" si="13"/>
        <v>0.60738302692038015</v>
      </c>
    </row>
    <row r="446" spans="1:86" x14ac:dyDescent="0.3">
      <c r="A446">
        <v>5444</v>
      </c>
      <c r="B446" t="s">
        <v>0</v>
      </c>
      <c r="C446" t="s">
        <v>2010</v>
      </c>
      <c r="D446" s="3">
        <v>33670580118885</v>
      </c>
      <c r="E446" t="s">
        <v>1984</v>
      </c>
      <c r="F446" t="s">
        <v>2011</v>
      </c>
      <c r="G446" t="s">
        <v>1043</v>
      </c>
      <c r="H446" t="s">
        <v>1459</v>
      </c>
      <c r="I446" t="s">
        <v>1986</v>
      </c>
      <c r="J446" t="s">
        <v>2012</v>
      </c>
      <c r="K446" t="s">
        <v>8</v>
      </c>
      <c r="L446" t="s">
        <v>9</v>
      </c>
      <c r="M446" s="1">
        <v>40056</v>
      </c>
      <c r="O446" t="s">
        <v>8</v>
      </c>
      <c r="P446" t="s">
        <v>4</v>
      </c>
      <c r="Q446" t="s">
        <v>11</v>
      </c>
      <c r="R446" t="s">
        <v>12</v>
      </c>
      <c r="U446" t="s">
        <v>12</v>
      </c>
      <c r="V446" t="s">
        <v>12</v>
      </c>
      <c r="W446" t="s">
        <v>13</v>
      </c>
      <c r="X446" t="s">
        <v>12</v>
      </c>
      <c r="Y446" t="s">
        <v>14</v>
      </c>
      <c r="Z446" t="s">
        <v>2013</v>
      </c>
      <c r="AA446" t="s">
        <v>1989</v>
      </c>
      <c r="AB446">
        <v>92201</v>
      </c>
      <c r="AC446" t="str">
        <f t="shared" si="12"/>
        <v>39-225 Jefferson St., Indio, CA 92201</v>
      </c>
      <c r="AD446" t="s">
        <v>17</v>
      </c>
      <c r="AE446" t="s">
        <v>1486</v>
      </c>
      <c r="AF446" t="s">
        <v>1466</v>
      </c>
      <c r="AG446" t="s">
        <v>224</v>
      </c>
      <c r="AH446" t="s">
        <v>602</v>
      </c>
      <c r="AI446">
        <v>33.76490793</v>
      </c>
      <c r="AJ446">
        <v>-116.27033082</v>
      </c>
      <c r="AK446">
        <v>1702</v>
      </c>
      <c r="AL446">
        <v>21</v>
      </c>
      <c r="AM446">
        <v>1.2</v>
      </c>
      <c r="AN446">
        <v>5</v>
      </c>
      <c r="AO446">
        <v>0.3</v>
      </c>
      <c r="AP446">
        <v>16</v>
      </c>
      <c r="AQ446">
        <v>0.9</v>
      </c>
      <c r="AR446">
        <v>5</v>
      </c>
      <c r="AS446">
        <v>0.3</v>
      </c>
      <c r="AT446">
        <v>1450</v>
      </c>
      <c r="AU446">
        <v>85.2</v>
      </c>
      <c r="AV446">
        <v>0</v>
      </c>
      <c r="AW446">
        <v>0</v>
      </c>
      <c r="AX446">
        <v>144</v>
      </c>
      <c r="AY446">
        <v>8.5</v>
      </c>
      <c r="AZ446">
        <v>19</v>
      </c>
      <c r="BA446">
        <v>1.1000000000000001</v>
      </c>
      <c r="BB446">
        <v>42</v>
      </c>
      <c r="BC446">
        <v>2.5</v>
      </c>
      <c r="BD446">
        <v>284</v>
      </c>
      <c r="BE446">
        <v>16.7</v>
      </c>
      <c r="BF446">
        <v>8</v>
      </c>
      <c r="BG446">
        <v>0.5</v>
      </c>
      <c r="BH446">
        <v>32</v>
      </c>
      <c r="BI446">
        <v>1.9</v>
      </c>
      <c r="BJ446">
        <v>8</v>
      </c>
      <c r="BK446">
        <v>0.5</v>
      </c>
      <c r="BL446">
        <v>1329</v>
      </c>
      <c r="BM446">
        <v>78.099999999999994</v>
      </c>
      <c r="BN446">
        <v>235</v>
      </c>
      <c r="BO446">
        <v>13.8</v>
      </c>
      <c r="BP446">
        <v>1320</v>
      </c>
      <c r="BQ446">
        <v>77.599999999999994</v>
      </c>
      <c r="BR446" t="s">
        <v>1466</v>
      </c>
      <c r="BS446" t="s">
        <v>1459</v>
      </c>
      <c r="BX446" t="s">
        <v>1984</v>
      </c>
      <c r="BY446" t="s">
        <v>1986</v>
      </c>
      <c r="BZ446">
        <v>33217</v>
      </c>
      <c r="CA446">
        <v>-116.27033082489</v>
      </c>
      <c r="CB446">
        <v>33.764907933105697</v>
      </c>
      <c r="CD446">
        <f xml:space="preserve"> _xlfn.XLOOKUP(AB446,[1]Sheet1!B:B,[1]Sheet1!Y:Y,"Not Found")</f>
        <v>66663</v>
      </c>
      <c r="CE446">
        <f xml:space="preserve"> _xlfn.XLOOKUP(AB446,[1]Sheet1!B:B,[1]Sheet1!AA:AA, "Not Found")</f>
        <v>89496</v>
      </c>
      <c r="CH446">
        <f t="shared" ca="1" si="13"/>
        <v>0.47838557510576341</v>
      </c>
    </row>
    <row r="447" spans="1:86" x14ac:dyDescent="0.3">
      <c r="A447">
        <v>5445</v>
      </c>
      <c r="B447" t="s">
        <v>0</v>
      </c>
      <c r="C447" t="s">
        <v>2014</v>
      </c>
      <c r="D447" s="3">
        <v>33670580119305</v>
      </c>
      <c r="E447" t="s">
        <v>1984</v>
      </c>
      <c r="F447" t="s">
        <v>2015</v>
      </c>
      <c r="G447" t="s">
        <v>1043</v>
      </c>
      <c r="H447" t="s">
        <v>1459</v>
      </c>
      <c r="I447" t="s">
        <v>1986</v>
      </c>
      <c r="J447" t="s">
        <v>2016</v>
      </c>
      <c r="K447" t="s">
        <v>113</v>
      </c>
      <c r="L447" t="s">
        <v>9</v>
      </c>
      <c r="M447" s="1">
        <v>40056</v>
      </c>
      <c r="O447" t="s">
        <v>113</v>
      </c>
      <c r="P447" t="s">
        <v>75</v>
      </c>
      <c r="Q447" t="s">
        <v>96</v>
      </c>
      <c r="R447" t="s">
        <v>12</v>
      </c>
      <c r="U447" t="s">
        <v>12</v>
      </c>
      <c r="V447" t="s">
        <v>12</v>
      </c>
      <c r="W447" t="s">
        <v>13</v>
      </c>
      <c r="X447" t="s">
        <v>12</v>
      </c>
      <c r="Y447" t="s">
        <v>14</v>
      </c>
      <c r="Z447" t="s">
        <v>2017</v>
      </c>
      <c r="AA447" t="s">
        <v>1989</v>
      </c>
      <c r="AB447">
        <v>92203</v>
      </c>
      <c r="AC447" t="str">
        <f t="shared" si="12"/>
        <v>79-767 Avenue 39, Indio, CA 92203</v>
      </c>
      <c r="AD447" t="s">
        <v>17</v>
      </c>
      <c r="AE447" t="s">
        <v>1486</v>
      </c>
      <c r="AF447" t="s">
        <v>1466</v>
      </c>
      <c r="AG447" t="s">
        <v>224</v>
      </c>
      <c r="AH447" t="s">
        <v>602</v>
      </c>
      <c r="AI447">
        <v>33.764947929999998</v>
      </c>
      <c r="AJ447">
        <v>-116.27386482</v>
      </c>
      <c r="AK447">
        <v>1018</v>
      </c>
      <c r="AL447">
        <v>17</v>
      </c>
      <c r="AM447">
        <v>1.7</v>
      </c>
      <c r="AN447">
        <v>4</v>
      </c>
      <c r="AO447">
        <v>0.4</v>
      </c>
      <c r="AP447">
        <v>7</v>
      </c>
      <c r="AQ447">
        <v>0.7</v>
      </c>
      <c r="AR447">
        <v>4</v>
      </c>
      <c r="AS447">
        <v>0.4</v>
      </c>
      <c r="AT447">
        <v>861</v>
      </c>
      <c r="AU447">
        <v>84.6</v>
      </c>
      <c r="AV447">
        <v>2</v>
      </c>
      <c r="AW447">
        <v>0.2</v>
      </c>
      <c r="AX447">
        <v>80</v>
      </c>
      <c r="AY447">
        <v>7.9</v>
      </c>
      <c r="AZ447">
        <v>14</v>
      </c>
      <c r="BA447">
        <v>1.4</v>
      </c>
      <c r="BB447">
        <v>29</v>
      </c>
      <c r="BC447">
        <v>2.8</v>
      </c>
      <c r="BD447">
        <v>229</v>
      </c>
      <c r="BE447">
        <v>22.5</v>
      </c>
      <c r="BF447">
        <v>7</v>
      </c>
      <c r="BG447">
        <v>0.7</v>
      </c>
      <c r="BH447">
        <v>15</v>
      </c>
      <c r="BI447">
        <v>1.5</v>
      </c>
      <c r="BJ447">
        <v>6</v>
      </c>
      <c r="BK447">
        <v>0.6</v>
      </c>
      <c r="BL447">
        <v>833</v>
      </c>
      <c r="BM447">
        <v>81.8</v>
      </c>
      <c r="BN447">
        <v>144</v>
      </c>
      <c r="BO447">
        <v>14.1</v>
      </c>
      <c r="BP447">
        <v>829</v>
      </c>
      <c r="BQ447">
        <v>81.400000000000006</v>
      </c>
      <c r="BR447" t="s">
        <v>1466</v>
      </c>
      <c r="BS447" t="s">
        <v>1459</v>
      </c>
      <c r="BX447" t="s">
        <v>1984</v>
      </c>
      <c r="BY447" t="s">
        <v>1986</v>
      </c>
      <c r="BZ447">
        <v>33218</v>
      </c>
      <c r="CA447">
        <v>-116.273864823745</v>
      </c>
      <c r="CB447">
        <v>33.764947933283601</v>
      </c>
      <c r="CD447">
        <f xml:space="preserve"> _xlfn.XLOOKUP(AB447,[1]Sheet1!B:B,[1]Sheet1!Y:Y,"Not Found")</f>
        <v>97969</v>
      </c>
      <c r="CE447">
        <f xml:space="preserve"> _xlfn.XLOOKUP(AB447,[1]Sheet1!B:B,[1]Sheet1!AA:AA, "Not Found")</f>
        <v>125363</v>
      </c>
      <c r="CH447">
        <f t="shared" ca="1" si="13"/>
        <v>0.57803363535637364</v>
      </c>
    </row>
    <row r="448" spans="1:86" x14ac:dyDescent="0.3">
      <c r="A448">
        <v>5446</v>
      </c>
      <c r="B448" t="s">
        <v>0</v>
      </c>
      <c r="C448" t="s">
        <v>2018</v>
      </c>
      <c r="D448" s="3">
        <v>33670580136770</v>
      </c>
      <c r="E448" t="s">
        <v>1984</v>
      </c>
      <c r="F448" t="s">
        <v>2019</v>
      </c>
      <c r="G448" t="s">
        <v>1043</v>
      </c>
      <c r="H448" t="s">
        <v>1459</v>
      </c>
      <c r="I448" t="s">
        <v>1986</v>
      </c>
      <c r="J448" t="s">
        <v>2020</v>
      </c>
      <c r="K448" t="s">
        <v>35</v>
      </c>
      <c r="L448" t="s">
        <v>9</v>
      </c>
      <c r="M448" s="1">
        <v>43335</v>
      </c>
      <c r="O448" t="s">
        <v>35</v>
      </c>
      <c r="P448" t="s">
        <v>36</v>
      </c>
      <c r="Q448" t="s">
        <v>37</v>
      </c>
      <c r="R448" t="s">
        <v>12</v>
      </c>
      <c r="U448" t="s">
        <v>12</v>
      </c>
      <c r="V448" t="s">
        <v>12</v>
      </c>
      <c r="W448" t="s">
        <v>13</v>
      </c>
      <c r="X448" t="s">
        <v>12</v>
      </c>
      <c r="Y448" t="s">
        <v>14</v>
      </c>
      <c r="Z448" t="s">
        <v>2021</v>
      </c>
      <c r="AA448" t="s">
        <v>1989</v>
      </c>
      <c r="AB448">
        <v>92203</v>
      </c>
      <c r="AC448" t="str">
        <f t="shared" si="12"/>
        <v>41-633 Gore St., Indio, CA 92203</v>
      </c>
      <c r="AD448" t="s">
        <v>17</v>
      </c>
      <c r="AE448" t="s">
        <v>1486</v>
      </c>
      <c r="AF448" t="s">
        <v>1466</v>
      </c>
      <c r="AG448" t="s">
        <v>224</v>
      </c>
      <c r="AH448" t="s">
        <v>225</v>
      </c>
      <c r="AI448">
        <v>33.746744929999998</v>
      </c>
      <c r="AJ448">
        <v>-116.22622181</v>
      </c>
      <c r="AK448">
        <v>606</v>
      </c>
      <c r="AL448">
        <v>6</v>
      </c>
      <c r="AM448">
        <v>1</v>
      </c>
      <c r="AN448">
        <v>1</v>
      </c>
      <c r="AO448">
        <v>0.2</v>
      </c>
      <c r="AP448">
        <v>6</v>
      </c>
      <c r="AQ448">
        <v>1</v>
      </c>
      <c r="AR448">
        <v>2</v>
      </c>
      <c r="AS448">
        <v>0.3</v>
      </c>
      <c r="AT448">
        <v>515</v>
      </c>
      <c r="AU448">
        <v>85</v>
      </c>
      <c r="AV448">
        <v>0</v>
      </c>
      <c r="AW448">
        <v>0</v>
      </c>
      <c r="AX448">
        <v>51</v>
      </c>
      <c r="AY448">
        <v>8.4</v>
      </c>
      <c r="AZ448">
        <v>8</v>
      </c>
      <c r="BA448">
        <v>1.3</v>
      </c>
      <c r="BB448">
        <v>17</v>
      </c>
      <c r="BC448">
        <v>2.8</v>
      </c>
      <c r="BD448">
        <v>88</v>
      </c>
      <c r="BE448">
        <v>14.5</v>
      </c>
      <c r="BF448">
        <v>8</v>
      </c>
      <c r="BG448">
        <v>1.3</v>
      </c>
      <c r="BH448">
        <v>8</v>
      </c>
      <c r="BI448">
        <v>1.3</v>
      </c>
      <c r="BJ448">
        <v>0</v>
      </c>
      <c r="BK448">
        <v>0</v>
      </c>
      <c r="BL448">
        <v>446</v>
      </c>
      <c r="BM448">
        <v>73.599999999999994</v>
      </c>
      <c r="BN448">
        <v>69</v>
      </c>
      <c r="BO448">
        <v>11.4</v>
      </c>
      <c r="BP448">
        <v>445</v>
      </c>
      <c r="BQ448">
        <v>73.400000000000006</v>
      </c>
      <c r="BR448" t="s">
        <v>1466</v>
      </c>
      <c r="BS448" t="s">
        <v>1459</v>
      </c>
      <c r="BX448" t="s">
        <v>1984</v>
      </c>
      <c r="BY448" t="s">
        <v>1986</v>
      </c>
      <c r="BZ448">
        <v>33219</v>
      </c>
      <c r="CA448">
        <v>-116.22622181459801</v>
      </c>
      <c r="CB448">
        <v>33.746744933129797</v>
      </c>
      <c r="CD448">
        <f xml:space="preserve"> _xlfn.XLOOKUP(AB448,[1]Sheet1!B:B,[1]Sheet1!Y:Y,"Not Found")</f>
        <v>97969</v>
      </c>
      <c r="CE448">
        <f xml:space="preserve"> _xlfn.XLOOKUP(AB448,[1]Sheet1!B:B,[1]Sheet1!AA:AA, "Not Found")</f>
        <v>125363</v>
      </c>
      <c r="CH448">
        <f t="shared" ca="1" si="13"/>
        <v>0.84143843722644374</v>
      </c>
    </row>
    <row r="449" spans="1:86" x14ac:dyDescent="0.3">
      <c r="A449">
        <v>5447</v>
      </c>
      <c r="B449" t="s">
        <v>0</v>
      </c>
      <c r="C449" t="s">
        <v>2022</v>
      </c>
      <c r="D449" s="3">
        <v>33670580141879</v>
      </c>
      <c r="E449" t="s">
        <v>1984</v>
      </c>
      <c r="F449" t="s">
        <v>2023</v>
      </c>
      <c r="G449" t="s">
        <v>1043</v>
      </c>
      <c r="H449" t="s">
        <v>1459</v>
      </c>
      <c r="I449" t="s">
        <v>1986</v>
      </c>
      <c r="J449" t="s">
        <v>2024</v>
      </c>
      <c r="K449" t="s">
        <v>400</v>
      </c>
      <c r="L449" t="s">
        <v>9</v>
      </c>
      <c r="M449" s="1">
        <v>44789</v>
      </c>
      <c r="O449" t="s">
        <v>8</v>
      </c>
      <c r="P449" t="s">
        <v>11</v>
      </c>
      <c r="Q449" t="s">
        <v>11</v>
      </c>
      <c r="R449" t="s">
        <v>12</v>
      </c>
      <c r="U449" t="s">
        <v>12</v>
      </c>
      <c r="V449" t="s">
        <v>12</v>
      </c>
      <c r="W449" t="s">
        <v>12</v>
      </c>
      <c r="X449" t="s">
        <v>12</v>
      </c>
      <c r="Y449" t="s">
        <v>14</v>
      </c>
      <c r="Z449" t="s">
        <v>2025</v>
      </c>
      <c r="AA449" t="s">
        <v>1989</v>
      </c>
      <c r="AB449">
        <v>92201</v>
      </c>
      <c r="AC449" t="str">
        <f t="shared" si="12"/>
        <v>83-391 Dillon Ave, Indio, CA 92201</v>
      </c>
      <c r="AD449" t="s">
        <v>17</v>
      </c>
      <c r="AE449" t="s">
        <v>1486</v>
      </c>
      <c r="AF449" t="s">
        <v>1466</v>
      </c>
      <c r="AG449" t="s">
        <v>224</v>
      </c>
      <c r="AH449" t="s">
        <v>225</v>
      </c>
      <c r="AI449">
        <v>33.725144929999999</v>
      </c>
      <c r="AJ449">
        <v>-116.21119081000001</v>
      </c>
      <c r="AK449">
        <v>59</v>
      </c>
      <c r="AL449">
        <v>2</v>
      </c>
      <c r="AM449">
        <v>3.4</v>
      </c>
      <c r="AN449">
        <v>0</v>
      </c>
      <c r="AO449">
        <v>0</v>
      </c>
      <c r="AP449">
        <v>0</v>
      </c>
      <c r="AQ449">
        <v>0</v>
      </c>
      <c r="AR449">
        <v>2</v>
      </c>
      <c r="AS449">
        <v>3.4</v>
      </c>
      <c r="AT449">
        <v>44</v>
      </c>
      <c r="AU449">
        <v>74.599999999999994</v>
      </c>
      <c r="AV449">
        <v>0</v>
      </c>
      <c r="AW449">
        <v>0</v>
      </c>
      <c r="AX449">
        <v>9</v>
      </c>
      <c r="AY449">
        <v>15.3</v>
      </c>
      <c r="AZ449">
        <v>2</v>
      </c>
      <c r="BA449">
        <v>3.4</v>
      </c>
      <c r="BB449">
        <v>0</v>
      </c>
      <c r="BC449">
        <v>0</v>
      </c>
      <c r="BD449">
        <v>17</v>
      </c>
      <c r="BE449">
        <v>28.8</v>
      </c>
      <c r="BF449">
        <v>1</v>
      </c>
      <c r="BG449">
        <v>1.7</v>
      </c>
      <c r="BH449">
        <v>0</v>
      </c>
      <c r="BI449">
        <v>0</v>
      </c>
      <c r="BJ449">
        <v>0</v>
      </c>
      <c r="BK449">
        <v>0</v>
      </c>
      <c r="BL449">
        <v>36</v>
      </c>
      <c r="BM449">
        <v>61</v>
      </c>
      <c r="BN449">
        <v>59</v>
      </c>
      <c r="BO449">
        <v>100</v>
      </c>
      <c r="BP449">
        <v>27</v>
      </c>
      <c r="BQ449">
        <v>45.8</v>
      </c>
      <c r="BR449" t="s">
        <v>1466</v>
      </c>
      <c r="BS449" t="s">
        <v>1459</v>
      </c>
      <c r="BX449" t="s">
        <v>1984</v>
      </c>
      <c r="BY449" t="s">
        <v>1986</v>
      </c>
      <c r="BZ449">
        <v>33220</v>
      </c>
      <c r="CA449">
        <v>-116.211190810365</v>
      </c>
      <c r="CB449">
        <v>33.725144932372601</v>
      </c>
      <c r="CD449">
        <f xml:space="preserve"> _xlfn.XLOOKUP(AB449,[1]Sheet1!B:B,[1]Sheet1!Y:Y,"Not Found")</f>
        <v>66663</v>
      </c>
      <c r="CE449">
        <f xml:space="preserve"> _xlfn.XLOOKUP(AB449,[1]Sheet1!B:B,[1]Sheet1!AA:AA, "Not Found")</f>
        <v>89496</v>
      </c>
      <c r="CH449">
        <f t="shared" ca="1" si="13"/>
        <v>0.2133607051196752</v>
      </c>
    </row>
    <row r="450" spans="1:86" x14ac:dyDescent="0.3">
      <c r="A450">
        <v>5448</v>
      </c>
      <c r="B450" t="s">
        <v>0</v>
      </c>
      <c r="C450" t="s">
        <v>2026</v>
      </c>
      <c r="D450" s="3">
        <v>33670583330388</v>
      </c>
      <c r="E450" t="s">
        <v>1984</v>
      </c>
      <c r="F450" t="s">
        <v>2027</v>
      </c>
      <c r="G450" t="s">
        <v>1043</v>
      </c>
      <c r="H450" t="s">
        <v>1459</v>
      </c>
      <c r="I450" t="s">
        <v>1986</v>
      </c>
      <c r="J450" t="s">
        <v>2028</v>
      </c>
      <c r="K450" t="s">
        <v>8</v>
      </c>
      <c r="L450" t="s">
        <v>9</v>
      </c>
      <c r="M450" s="1">
        <v>29403</v>
      </c>
      <c r="O450" t="s">
        <v>8</v>
      </c>
      <c r="P450" t="s">
        <v>4</v>
      </c>
      <c r="Q450" t="s">
        <v>11</v>
      </c>
      <c r="R450" t="s">
        <v>12</v>
      </c>
      <c r="U450" t="s">
        <v>12</v>
      </c>
      <c r="V450" t="s">
        <v>12</v>
      </c>
      <c r="W450" t="s">
        <v>12</v>
      </c>
      <c r="X450" t="s">
        <v>12</v>
      </c>
      <c r="Y450" t="s">
        <v>14</v>
      </c>
      <c r="Z450" t="s">
        <v>2029</v>
      </c>
      <c r="AA450" t="s">
        <v>2001</v>
      </c>
      <c r="AB450">
        <v>92260</v>
      </c>
      <c r="AC450" t="str">
        <f t="shared" ref="AC450:AC513" si="14">Z450 &amp; ", " &amp; AA450 &amp;", CA " &amp;AB450</f>
        <v>74-910 Aztec Rd., Palm Desert, CA 92260</v>
      </c>
      <c r="AD450" t="s">
        <v>17</v>
      </c>
      <c r="AE450" t="s">
        <v>1513</v>
      </c>
      <c r="AF450" t="s">
        <v>884</v>
      </c>
      <c r="AG450" t="s">
        <v>237</v>
      </c>
      <c r="AH450" t="s">
        <v>479</v>
      </c>
      <c r="AI450">
        <v>33.733926920000002</v>
      </c>
      <c r="AJ450">
        <v>-116.35834484</v>
      </c>
      <c r="AK450">
        <v>2039</v>
      </c>
      <c r="AL450">
        <v>37</v>
      </c>
      <c r="AM450">
        <v>1.8</v>
      </c>
      <c r="AN450">
        <v>6</v>
      </c>
      <c r="AO450">
        <v>0.3</v>
      </c>
      <c r="AP450">
        <v>111</v>
      </c>
      <c r="AQ450">
        <v>5.4</v>
      </c>
      <c r="AR450">
        <v>50</v>
      </c>
      <c r="AS450">
        <v>2.5</v>
      </c>
      <c r="AT450">
        <v>1019</v>
      </c>
      <c r="AU450">
        <v>50</v>
      </c>
      <c r="AV450">
        <v>2</v>
      </c>
      <c r="AW450">
        <v>0.1</v>
      </c>
      <c r="AX450">
        <v>727</v>
      </c>
      <c r="AY450">
        <v>35.700000000000003</v>
      </c>
      <c r="AZ450">
        <v>76</v>
      </c>
      <c r="BA450">
        <v>3.7</v>
      </c>
      <c r="BB450">
        <v>11</v>
      </c>
      <c r="BC450">
        <v>0.5</v>
      </c>
      <c r="BD450">
        <v>141</v>
      </c>
      <c r="BE450">
        <v>6.9</v>
      </c>
      <c r="BF450">
        <v>6</v>
      </c>
      <c r="BG450">
        <v>0.3</v>
      </c>
      <c r="BH450">
        <v>11</v>
      </c>
      <c r="BI450">
        <v>0.5</v>
      </c>
      <c r="BJ450">
        <v>0</v>
      </c>
      <c r="BK450">
        <v>0</v>
      </c>
      <c r="BL450">
        <v>1219</v>
      </c>
      <c r="BM450">
        <v>59.8</v>
      </c>
      <c r="BN450">
        <v>210</v>
      </c>
      <c r="BO450">
        <v>10.3</v>
      </c>
      <c r="BP450">
        <v>1212</v>
      </c>
      <c r="BQ450">
        <v>59.4</v>
      </c>
      <c r="BR450" t="s">
        <v>1466</v>
      </c>
      <c r="BS450" t="s">
        <v>1459</v>
      </c>
      <c r="BX450" t="s">
        <v>1984</v>
      </c>
      <c r="BY450" t="s">
        <v>1986</v>
      </c>
      <c r="BZ450">
        <v>33205</v>
      </c>
      <c r="CA450">
        <v>-116.358344837215</v>
      </c>
      <c r="CB450">
        <v>33.733926924106001</v>
      </c>
      <c r="CD450">
        <f xml:space="preserve"> _xlfn.XLOOKUP(AB450,[1]Sheet1!B:B,[1]Sheet1!Y:Y,"Not Found")</f>
        <v>72252</v>
      </c>
      <c r="CE450">
        <f xml:space="preserve"> _xlfn.XLOOKUP(AB450,[1]Sheet1!B:B,[1]Sheet1!AA:AA, "Not Found")</f>
        <v>114923</v>
      </c>
      <c r="CH450">
        <f t="shared" ref="CH450:CH513" ca="1" si="15">RAND()</f>
        <v>9.8252278975355489E-2</v>
      </c>
    </row>
    <row r="451" spans="1:86" x14ac:dyDescent="0.3">
      <c r="A451">
        <v>5449</v>
      </c>
      <c r="B451" t="s">
        <v>0</v>
      </c>
      <c r="C451" t="s">
        <v>2030</v>
      </c>
      <c r="D451" s="3">
        <v>33670583330669</v>
      </c>
      <c r="E451" t="s">
        <v>1984</v>
      </c>
      <c r="F451" t="s">
        <v>2031</v>
      </c>
      <c r="G451" t="s">
        <v>1043</v>
      </c>
      <c r="H451" t="s">
        <v>1459</v>
      </c>
      <c r="I451" t="s">
        <v>1986</v>
      </c>
      <c r="J451" t="s">
        <v>2032</v>
      </c>
      <c r="K451" t="s">
        <v>8</v>
      </c>
      <c r="L451" t="s">
        <v>9</v>
      </c>
      <c r="M451" s="1">
        <v>34582</v>
      </c>
      <c r="O451" t="s">
        <v>8</v>
      </c>
      <c r="P451" t="s">
        <v>4</v>
      </c>
      <c r="Q451" t="s">
        <v>11</v>
      </c>
      <c r="R451" t="s">
        <v>12</v>
      </c>
      <c r="U451" t="s">
        <v>12</v>
      </c>
      <c r="V451" t="s">
        <v>12</v>
      </c>
      <c r="W451" t="s">
        <v>12</v>
      </c>
      <c r="X451" t="s">
        <v>12</v>
      </c>
      <c r="Y451" t="s">
        <v>14</v>
      </c>
      <c r="Z451" t="s">
        <v>2033</v>
      </c>
      <c r="AA451" t="s">
        <v>1993</v>
      </c>
      <c r="AB451">
        <v>92253</v>
      </c>
      <c r="AC451" t="str">
        <f t="shared" si="14"/>
        <v>79-255 Blackhawk Way, La Quinta, CA 92253</v>
      </c>
      <c r="AD451" t="s">
        <v>17</v>
      </c>
      <c r="AE451" t="s">
        <v>1513</v>
      </c>
      <c r="AF451" t="s">
        <v>884</v>
      </c>
      <c r="AG451" t="s">
        <v>237</v>
      </c>
      <c r="AH451" t="s">
        <v>225</v>
      </c>
      <c r="AI451">
        <v>33.713366929999999</v>
      </c>
      <c r="AJ451">
        <v>-116.27970882</v>
      </c>
      <c r="AK451">
        <v>2488</v>
      </c>
      <c r="AL451">
        <v>35</v>
      </c>
      <c r="AM451">
        <v>1.4</v>
      </c>
      <c r="AN451">
        <v>5</v>
      </c>
      <c r="AO451">
        <v>0.2</v>
      </c>
      <c r="AP451">
        <v>56</v>
      </c>
      <c r="AQ451">
        <v>2.2999999999999998</v>
      </c>
      <c r="AR451">
        <v>17</v>
      </c>
      <c r="AS451">
        <v>0.7</v>
      </c>
      <c r="AT451">
        <v>1882</v>
      </c>
      <c r="AU451">
        <v>75.599999999999994</v>
      </c>
      <c r="AV451">
        <v>5</v>
      </c>
      <c r="AW451">
        <v>0.2</v>
      </c>
      <c r="AX451">
        <v>411</v>
      </c>
      <c r="AY451">
        <v>16.5</v>
      </c>
      <c r="AZ451">
        <v>52</v>
      </c>
      <c r="BA451">
        <v>2.1</v>
      </c>
      <c r="BB451">
        <v>25</v>
      </c>
      <c r="BC451">
        <v>1</v>
      </c>
      <c r="BD451">
        <v>209</v>
      </c>
      <c r="BE451">
        <v>8.4</v>
      </c>
      <c r="BF451">
        <v>7</v>
      </c>
      <c r="BG451">
        <v>0.3</v>
      </c>
      <c r="BH451">
        <v>24</v>
      </c>
      <c r="BI451">
        <v>1</v>
      </c>
      <c r="BJ451">
        <v>2</v>
      </c>
      <c r="BK451">
        <v>0.1</v>
      </c>
      <c r="BL451">
        <v>1831</v>
      </c>
      <c r="BM451">
        <v>73.599999999999994</v>
      </c>
      <c r="BN451">
        <v>293</v>
      </c>
      <c r="BO451">
        <v>11.8</v>
      </c>
      <c r="BP451">
        <v>1826</v>
      </c>
      <c r="BQ451">
        <v>73.400000000000006</v>
      </c>
      <c r="BR451" t="s">
        <v>1466</v>
      </c>
      <c r="BS451" t="s">
        <v>1459</v>
      </c>
      <c r="BX451" t="s">
        <v>1984</v>
      </c>
      <c r="BY451" t="s">
        <v>1986</v>
      </c>
      <c r="BZ451">
        <v>33198</v>
      </c>
      <c r="CA451">
        <v>-116.279708821989</v>
      </c>
      <c r="CB451">
        <v>33.713366927328302</v>
      </c>
      <c r="CD451">
        <f xml:space="preserve"> _xlfn.XLOOKUP(AB451,[1]Sheet1!B:B,[1]Sheet1!Y:Y,"Not Found")</f>
        <v>97397</v>
      </c>
      <c r="CE451">
        <f xml:space="preserve"> _xlfn.XLOOKUP(AB451,[1]Sheet1!B:B,[1]Sheet1!AA:AA, "Not Found")</f>
        <v>148463</v>
      </c>
      <c r="CH451">
        <f t="shared" ca="1" si="15"/>
        <v>0.1695452085746193</v>
      </c>
    </row>
    <row r="452" spans="1:86" x14ac:dyDescent="0.3">
      <c r="A452">
        <v>5450</v>
      </c>
      <c r="B452" t="s">
        <v>0</v>
      </c>
      <c r="C452" t="s">
        <v>2034</v>
      </c>
      <c r="D452" s="3">
        <v>33670583330909</v>
      </c>
      <c r="E452" t="s">
        <v>1984</v>
      </c>
      <c r="F452" t="s">
        <v>2035</v>
      </c>
      <c r="G452" t="s">
        <v>1043</v>
      </c>
      <c r="H452" t="s">
        <v>1459</v>
      </c>
      <c r="I452" t="s">
        <v>1986</v>
      </c>
      <c r="J452" t="s">
        <v>2036</v>
      </c>
      <c r="K452" t="s">
        <v>340</v>
      </c>
      <c r="L452" t="s">
        <v>9</v>
      </c>
      <c r="M452" s="1">
        <v>37138</v>
      </c>
      <c r="O452" t="s">
        <v>341</v>
      </c>
      <c r="P452" t="s">
        <v>36</v>
      </c>
      <c r="Q452" t="s">
        <v>11</v>
      </c>
      <c r="R452" t="s">
        <v>12</v>
      </c>
      <c r="U452" t="s">
        <v>342</v>
      </c>
      <c r="V452" t="s">
        <v>12</v>
      </c>
      <c r="W452" t="s">
        <v>13</v>
      </c>
      <c r="X452" t="s">
        <v>12</v>
      </c>
      <c r="Y452" t="s">
        <v>14</v>
      </c>
      <c r="Z452" t="s">
        <v>2009</v>
      </c>
      <c r="AA452" t="s">
        <v>1993</v>
      </c>
      <c r="AB452">
        <v>92253</v>
      </c>
      <c r="AC452" t="str">
        <f t="shared" si="14"/>
        <v>43-330 Palm Royale Dr., La Quinta, CA 92253</v>
      </c>
      <c r="AD452" t="s">
        <v>17</v>
      </c>
      <c r="AE452" t="s">
        <v>1513</v>
      </c>
      <c r="AF452" t="s">
        <v>884</v>
      </c>
      <c r="AG452" t="s">
        <v>237</v>
      </c>
      <c r="AH452" t="s">
        <v>225</v>
      </c>
      <c r="AI452">
        <v>33.733527930000001</v>
      </c>
      <c r="AJ452">
        <v>-116.30018683</v>
      </c>
      <c r="AK452">
        <v>356</v>
      </c>
      <c r="AL452">
        <v>6</v>
      </c>
      <c r="AM452">
        <v>1.7</v>
      </c>
      <c r="AN452">
        <v>0</v>
      </c>
      <c r="AO452">
        <v>0</v>
      </c>
      <c r="AP452">
        <v>3</v>
      </c>
      <c r="AQ452">
        <v>0.8</v>
      </c>
      <c r="AR452">
        <v>2</v>
      </c>
      <c r="AS452">
        <v>0.6</v>
      </c>
      <c r="AT452">
        <v>267</v>
      </c>
      <c r="AU452">
        <v>75</v>
      </c>
      <c r="AV452">
        <v>0</v>
      </c>
      <c r="AW452">
        <v>0</v>
      </c>
      <c r="AX452">
        <v>57</v>
      </c>
      <c r="AY452">
        <v>16</v>
      </c>
      <c r="AZ452">
        <v>14</v>
      </c>
      <c r="BA452">
        <v>3.9</v>
      </c>
      <c r="BB452">
        <v>7</v>
      </c>
      <c r="BC452">
        <v>2</v>
      </c>
      <c r="BD452">
        <v>37</v>
      </c>
      <c r="BE452">
        <v>10.4</v>
      </c>
      <c r="BF452">
        <v>0</v>
      </c>
      <c r="BG452">
        <v>0</v>
      </c>
      <c r="BH452">
        <v>9</v>
      </c>
      <c r="BI452">
        <v>2.5</v>
      </c>
      <c r="BJ452">
        <v>0</v>
      </c>
      <c r="BK452">
        <v>0</v>
      </c>
      <c r="BL452">
        <v>298</v>
      </c>
      <c r="BM452">
        <v>83.7</v>
      </c>
      <c r="BN452">
        <v>26</v>
      </c>
      <c r="BO452">
        <v>7.3</v>
      </c>
      <c r="BP452">
        <v>296</v>
      </c>
      <c r="BQ452">
        <v>83.1</v>
      </c>
      <c r="BR452" t="s">
        <v>1466</v>
      </c>
      <c r="BS452" t="s">
        <v>1459</v>
      </c>
      <c r="BX452" t="s">
        <v>1984</v>
      </c>
      <c r="BY452" t="s">
        <v>1986</v>
      </c>
      <c r="BZ452">
        <v>33202</v>
      </c>
      <c r="CA452">
        <v>-116.300186827429</v>
      </c>
      <c r="CB452">
        <v>33.733527928386401</v>
      </c>
      <c r="CD452">
        <f xml:space="preserve"> _xlfn.XLOOKUP(AB452,[1]Sheet1!B:B,[1]Sheet1!Y:Y,"Not Found")</f>
        <v>97397</v>
      </c>
      <c r="CE452">
        <f xml:space="preserve"> _xlfn.XLOOKUP(AB452,[1]Sheet1!B:B,[1]Sheet1!AA:AA, "Not Found")</f>
        <v>148463</v>
      </c>
      <c r="CH452">
        <f t="shared" ca="1" si="15"/>
        <v>0.89829688315185419</v>
      </c>
    </row>
    <row r="453" spans="1:86" x14ac:dyDescent="0.3">
      <c r="A453">
        <v>5451</v>
      </c>
      <c r="B453" t="s">
        <v>0</v>
      </c>
      <c r="C453" t="s">
        <v>2037</v>
      </c>
      <c r="D453" s="3">
        <v>33670583331113</v>
      </c>
      <c r="E453" t="s">
        <v>1984</v>
      </c>
      <c r="F453" t="s">
        <v>2038</v>
      </c>
      <c r="G453" t="s">
        <v>1043</v>
      </c>
      <c r="H453" t="s">
        <v>1459</v>
      </c>
      <c r="I453" t="s">
        <v>1986</v>
      </c>
      <c r="J453" t="s">
        <v>2039</v>
      </c>
      <c r="K453" t="s">
        <v>325</v>
      </c>
      <c r="L453" t="s">
        <v>9</v>
      </c>
      <c r="M453" s="1">
        <v>29403</v>
      </c>
      <c r="O453" t="s">
        <v>8</v>
      </c>
      <c r="P453" t="s">
        <v>4</v>
      </c>
      <c r="Q453" t="s">
        <v>11</v>
      </c>
      <c r="R453" t="s">
        <v>12</v>
      </c>
      <c r="U453" t="s">
        <v>12</v>
      </c>
      <c r="V453" t="s">
        <v>12</v>
      </c>
      <c r="W453" t="s">
        <v>12</v>
      </c>
      <c r="X453" t="s">
        <v>13</v>
      </c>
      <c r="Y453" t="s">
        <v>14</v>
      </c>
      <c r="Z453" t="s">
        <v>2040</v>
      </c>
      <c r="AA453" t="s">
        <v>1989</v>
      </c>
      <c r="AB453">
        <v>92201</v>
      </c>
      <c r="AC453" t="str">
        <f t="shared" si="14"/>
        <v>83-501 Dillon Ave., Indio, CA 92201</v>
      </c>
      <c r="AD453" t="s">
        <v>17</v>
      </c>
      <c r="AE453" t="s">
        <v>1486</v>
      </c>
      <c r="AF453" t="s">
        <v>1466</v>
      </c>
      <c r="AG453" t="s">
        <v>224</v>
      </c>
      <c r="AH453" t="s">
        <v>225</v>
      </c>
      <c r="AI453">
        <v>33.725324929999999</v>
      </c>
      <c r="AJ453">
        <v>-116.20860781</v>
      </c>
      <c r="AK453">
        <v>196</v>
      </c>
      <c r="AL453">
        <v>2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183</v>
      </c>
      <c r="AU453">
        <v>93.4</v>
      </c>
      <c r="AV453">
        <v>0</v>
      </c>
      <c r="AW453">
        <v>0</v>
      </c>
      <c r="AX453">
        <v>4</v>
      </c>
      <c r="AY453">
        <v>2</v>
      </c>
      <c r="AZ453">
        <v>1</v>
      </c>
      <c r="BA453">
        <v>0.5</v>
      </c>
      <c r="BB453">
        <v>6</v>
      </c>
      <c r="BC453">
        <v>3.1</v>
      </c>
      <c r="BD453">
        <v>80</v>
      </c>
      <c r="BE453">
        <v>40.799999999999997</v>
      </c>
      <c r="BF453">
        <v>1</v>
      </c>
      <c r="BG453">
        <v>0.5</v>
      </c>
      <c r="BH453">
        <v>11</v>
      </c>
      <c r="BI453">
        <v>5.6</v>
      </c>
      <c r="BJ453">
        <v>3</v>
      </c>
      <c r="BK453">
        <v>1.5</v>
      </c>
      <c r="BL453">
        <v>181</v>
      </c>
      <c r="BM453">
        <v>92.3</v>
      </c>
      <c r="BN453">
        <v>19</v>
      </c>
      <c r="BO453">
        <v>9.6999999999999993</v>
      </c>
      <c r="BP453">
        <v>180</v>
      </c>
      <c r="BQ453">
        <v>91.8</v>
      </c>
      <c r="BR453" t="s">
        <v>1466</v>
      </c>
      <c r="BS453" t="s">
        <v>1459</v>
      </c>
      <c r="BX453" t="s">
        <v>1984</v>
      </c>
      <c r="BY453" t="s">
        <v>1986</v>
      </c>
      <c r="BZ453">
        <v>33200</v>
      </c>
      <c r="CA453">
        <v>-116.20860781147</v>
      </c>
      <c r="CB453">
        <v>33.7253249306236</v>
      </c>
      <c r="CD453">
        <f xml:space="preserve"> _xlfn.XLOOKUP(AB453,[1]Sheet1!B:B,[1]Sheet1!Y:Y,"Not Found")</f>
        <v>66663</v>
      </c>
      <c r="CE453">
        <f xml:space="preserve"> _xlfn.XLOOKUP(AB453,[1]Sheet1!B:B,[1]Sheet1!AA:AA, "Not Found")</f>
        <v>89496</v>
      </c>
      <c r="CH453">
        <f t="shared" ca="1" si="15"/>
        <v>0.77264355077477853</v>
      </c>
    </row>
    <row r="454" spans="1:86" x14ac:dyDescent="0.3">
      <c r="A454">
        <v>5452</v>
      </c>
      <c r="B454" t="s">
        <v>0</v>
      </c>
      <c r="C454" t="s">
        <v>2041</v>
      </c>
      <c r="D454" s="3">
        <v>33670583333192</v>
      </c>
      <c r="E454" t="s">
        <v>1984</v>
      </c>
      <c r="F454" t="s">
        <v>2042</v>
      </c>
      <c r="G454" t="s">
        <v>1043</v>
      </c>
      <c r="H454" t="s">
        <v>1459</v>
      </c>
      <c r="I454" t="s">
        <v>1986</v>
      </c>
      <c r="J454" t="s">
        <v>2043</v>
      </c>
      <c r="K454" t="s">
        <v>8</v>
      </c>
      <c r="L454" t="s">
        <v>9</v>
      </c>
      <c r="M454" s="1">
        <v>29403</v>
      </c>
      <c r="O454" t="s">
        <v>8</v>
      </c>
      <c r="P454" t="s">
        <v>4</v>
      </c>
      <c r="Q454" t="s">
        <v>11</v>
      </c>
      <c r="R454" t="s">
        <v>12</v>
      </c>
      <c r="U454" t="s">
        <v>12</v>
      </c>
      <c r="V454" t="s">
        <v>13</v>
      </c>
      <c r="W454" t="s">
        <v>13</v>
      </c>
      <c r="X454" t="s">
        <v>12</v>
      </c>
      <c r="Y454" t="s">
        <v>14</v>
      </c>
      <c r="Z454" t="s">
        <v>2044</v>
      </c>
      <c r="AA454" t="s">
        <v>1989</v>
      </c>
      <c r="AB454">
        <v>92201</v>
      </c>
      <c r="AC454" t="str">
        <f t="shared" si="14"/>
        <v>81-750 Avenue 46, Indio, CA 92201</v>
      </c>
      <c r="AD454" t="s">
        <v>17</v>
      </c>
      <c r="AE454" t="s">
        <v>1486</v>
      </c>
      <c r="AF454" t="s">
        <v>1466</v>
      </c>
      <c r="AG454" t="s">
        <v>224</v>
      </c>
      <c r="AH454" t="s">
        <v>225</v>
      </c>
      <c r="AI454">
        <v>33.71342293</v>
      </c>
      <c r="AJ454">
        <v>-116.23875182</v>
      </c>
      <c r="AK454">
        <v>2027</v>
      </c>
      <c r="AL454">
        <v>18</v>
      </c>
      <c r="AM454">
        <v>0.9</v>
      </c>
      <c r="AN454">
        <v>6</v>
      </c>
      <c r="AO454">
        <v>0.3</v>
      </c>
      <c r="AP454">
        <v>8</v>
      </c>
      <c r="AQ454">
        <v>0.4</v>
      </c>
      <c r="AR454">
        <v>5</v>
      </c>
      <c r="AS454">
        <v>0.2</v>
      </c>
      <c r="AT454">
        <v>1909</v>
      </c>
      <c r="AU454">
        <v>94.2</v>
      </c>
      <c r="AV454">
        <v>0</v>
      </c>
      <c r="AW454">
        <v>0</v>
      </c>
      <c r="AX454">
        <v>50</v>
      </c>
      <c r="AY454">
        <v>2.5</v>
      </c>
      <c r="AZ454">
        <v>6</v>
      </c>
      <c r="BA454">
        <v>0.3</v>
      </c>
      <c r="BB454">
        <v>25</v>
      </c>
      <c r="BC454">
        <v>1.2</v>
      </c>
      <c r="BD454">
        <v>535</v>
      </c>
      <c r="BE454">
        <v>26.4</v>
      </c>
      <c r="BF454">
        <v>20</v>
      </c>
      <c r="BG454">
        <v>1</v>
      </c>
      <c r="BH454">
        <v>29</v>
      </c>
      <c r="BI454">
        <v>1.4</v>
      </c>
      <c r="BJ454">
        <v>33</v>
      </c>
      <c r="BK454">
        <v>1.6</v>
      </c>
      <c r="BL454">
        <v>1903</v>
      </c>
      <c r="BM454">
        <v>93.9</v>
      </c>
      <c r="BN454">
        <v>301</v>
      </c>
      <c r="BO454">
        <v>14.8</v>
      </c>
      <c r="BP454">
        <v>1890</v>
      </c>
      <c r="BQ454">
        <v>93.2</v>
      </c>
      <c r="BR454" t="s">
        <v>1466</v>
      </c>
      <c r="BS454" t="s">
        <v>1459</v>
      </c>
      <c r="BX454" t="s">
        <v>1984</v>
      </c>
      <c r="BY454" t="s">
        <v>1986</v>
      </c>
      <c r="BZ454">
        <v>33189</v>
      </c>
      <c r="CA454">
        <v>-116.23875181525899</v>
      </c>
      <c r="CB454">
        <v>33.713422928719702</v>
      </c>
      <c r="CD454">
        <f xml:space="preserve"> _xlfn.XLOOKUP(AB454,[1]Sheet1!B:B,[1]Sheet1!Y:Y,"Not Found")</f>
        <v>66663</v>
      </c>
      <c r="CE454">
        <f xml:space="preserve"> _xlfn.XLOOKUP(AB454,[1]Sheet1!B:B,[1]Sheet1!AA:AA, "Not Found")</f>
        <v>89496</v>
      </c>
      <c r="CH454">
        <f t="shared" ca="1" si="15"/>
        <v>7.6100077896796514E-2</v>
      </c>
    </row>
    <row r="455" spans="1:86" x14ac:dyDescent="0.3">
      <c r="A455">
        <v>5453</v>
      </c>
      <c r="B455" t="s">
        <v>0</v>
      </c>
      <c r="C455" t="s">
        <v>2045</v>
      </c>
      <c r="D455" s="3">
        <v>33670586031926</v>
      </c>
      <c r="E455" t="s">
        <v>1984</v>
      </c>
      <c r="F455" t="s">
        <v>2046</v>
      </c>
      <c r="G455" t="s">
        <v>1043</v>
      </c>
      <c r="H455" t="s">
        <v>1459</v>
      </c>
      <c r="I455" t="s">
        <v>1986</v>
      </c>
      <c r="J455" t="s">
        <v>66</v>
      </c>
      <c r="K455" t="s">
        <v>35</v>
      </c>
      <c r="L455" t="s">
        <v>9</v>
      </c>
      <c r="M455" s="1">
        <v>29403</v>
      </c>
      <c r="O455" t="s">
        <v>35</v>
      </c>
      <c r="P455" t="s">
        <v>36</v>
      </c>
      <c r="Q455" t="s">
        <v>37</v>
      </c>
      <c r="R455" t="s">
        <v>12</v>
      </c>
      <c r="U455" t="s">
        <v>12</v>
      </c>
      <c r="V455" t="s">
        <v>12</v>
      </c>
      <c r="W455" t="s">
        <v>13</v>
      </c>
      <c r="X455" t="s">
        <v>12</v>
      </c>
      <c r="Y455" t="s">
        <v>14</v>
      </c>
      <c r="Z455" t="s">
        <v>2047</v>
      </c>
      <c r="AA455" t="s">
        <v>2001</v>
      </c>
      <c r="AB455">
        <v>92260</v>
      </c>
      <c r="AC455" t="str">
        <f t="shared" si="14"/>
        <v>74-100 Rutledge Way, Palm Desert, CA 92260</v>
      </c>
      <c r="AD455" t="s">
        <v>17</v>
      </c>
      <c r="AE455" t="s">
        <v>1513</v>
      </c>
      <c r="AF455" t="s">
        <v>884</v>
      </c>
      <c r="AG455" t="s">
        <v>237</v>
      </c>
      <c r="AH455" t="s">
        <v>479</v>
      </c>
      <c r="AI455">
        <v>33.734444920000001</v>
      </c>
      <c r="AJ455">
        <v>-116.37308484</v>
      </c>
      <c r="AK455">
        <v>593</v>
      </c>
      <c r="AL455">
        <v>13</v>
      </c>
      <c r="AM455">
        <v>2.2000000000000002</v>
      </c>
      <c r="AN455">
        <v>5</v>
      </c>
      <c r="AO455">
        <v>0.8</v>
      </c>
      <c r="AP455">
        <v>7</v>
      </c>
      <c r="AQ455">
        <v>1.2</v>
      </c>
      <c r="AR455">
        <v>10</v>
      </c>
      <c r="AS455">
        <v>1.7</v>
      </c>
      <c r="AT455">
        <v>470</v>
      </c>
      <c r="AU455">
        <v>79.3</v>
      </c>
      <c r="AV455">
        <v>0</v>
      </c>
      <c r="AW455">
        <v>0</v>
      </c>
      <c r="AX455">
        <v>71</v>
      </c>
      <c r="AY455">
        <v>12</v>
      </c>
      <c r="AZ455">
        <v>14</v>
      </c>
      <c r="BA455">
        <v>2.4</v>
      </c>
      <c r="BB455">
        <v>3</v>
      </c>
      <c r="BC455">
        <v>0.5</v>
      </c>
      <c r="BD455">
        <v>185</v>
      </c>
      <c r="BE455">
        <v>31.2</v>
      </c>
      <c r="BF455">
        <v>3</v>
      </c>
      <c r="BG455">
        <v>0.5</v>
      </c>
      <c r="BH455">
        <v>12</v>
      </c>
      <c r="BI455">
        <v>2</v>
      </c>
      <c r="BJ455">
        <v>0</v>
      </c>
      <c r="BK455">
        <v>0</v>
      </c>
      <c r="BL455">
        <v>502</v>
      </c>
      <c r="BM455">
        <v>84.7</v>
      </c>
      <c r="BN455">
        <v>66</v>
      </c>
      <c r="BO455">
        <v>11.1</v>
      </c>
      <c r="BP455">
        <v>497</v>
      </c>
      <c r="BQ455">
        <v>83.8</v>
      </c>
      <c r="BR455" t="s">
        <v>1466</v>
      </c>
      <c r="BS455" t="s">
        <v>1459</v>
      </c>
      <c r="BX455" t="s">
        <v>1984</v>
      </c>
      <c r="BY455" t="s">
        <v>1986</v>
      </c>
      <c r="BZ455">
        <v>33193</v>
      </c>
      <c r="CA455">
        <v>-116.37308483970899</v>
      </c>
      <c r="CB455">
        <v>33.734444924362997</v>
      </c>
      <c r="CD455">
        <f xml:space="preserve"> _xlfn.XLOOKUP(AB455,[1]Sheet1!B:B,[1]Sheet1!Y:Y,"Not Found")</f>
        <v>72252</v>
      </c>
      <c r="CE455">
        <f xml:space="preserve"> _xlfn.XLOOKUP(AB455,[1]Sheet1!B:B,[1]Sheet1!AA:AA, "Not Found")</f>
        <v>114923</v>
      </c>
      <c r="CH455">
        <f t="shared" ca="1" si="15"/>
        <v>0.8593425768162456</v>
      </c>
    </row>
    <row r="456" spans="1:86" x14ac:dyDescent="0.3">
      <c r="A456">
        <v>5454</v>
      </c>
      <c r="B456" t="s">
        <v>0</v>
      </c>
      <c r="C456" t="s">
        <v>2048</v>
      </c>
      <c r="D456" s="3">
        <v>33670586031934</v>
      </c>
      <c r="E456" t="s">
        <v>1984</v>
      </c>
      <c r="F456" t="s">
        <v>2049</v>
      </c>
      <c r="G456" t="s">
        <v>1043</v>
      </c>
      <c r="H456" t="s">
        <v>1459</v>
      </c>
      <c r="I456" t="s">
        <v>1986</v>
      </c>
      <c r="J456" t="s">
        <v>41</v>
      </c>
      <c r="K456" t="s">
        <v>35</v>
      </c>
      <c r="L456" t="s">
        <v>9</v>
      </c>
      <c r="M456" s="1">
        <v>29403</v>
      </c>
      <c r="O456" t="s">
        <v>35</v>
      </c>
      <c r="P456" t="s">
        <v>36</v>
      </c>
      <c r="Q456" t="s">
        <v>37</v>
      </c>
      <c r="R456" t="s">
        <v>12</v>
      </c>
      <c r="U456" t="s">
        <v>12</v>
      </c>
      <c r="V456" t="s">
        <v>12</v>
      </c>
      <c r="W456" t="s">
        <v>13</v>
      </c>
      <c r="X456" t="s">
        <v>12</v>
      </c>
      <c r="Y456" t="s">
        <v>14</v>
      </c>
      <c r="Z456" t="s">
        <v>2050</v>
      </c>
      <c r="AA456" t="s">
        <v>1989</v>
      </c>
      <c r="AB456">
        <v>92201</v>
      </c>
      <c r="AC456" t="str">
        <f t="shared" si="14"/>
        <v>82-850 Kenner Ave., Indio, CA 92201</v>
      </c>
      <c r="AD456" t="s">
        <v>17</v>
      </c>
      <c r="AE456" t="s">
        <v>1486</v>
      </c>
      <c r="AF456" t="s">
        <v>1466</v>
      </c>
      <c r="AG456" t="s">
        <v>224</v>
      </c>
      <c r="AH456" t="s">
        <v>225</v>
      </c>
      <c r="AI456">
        <v>33.733900929999997</v>
      </c>
      <c r="AJ456">
        <v>-116.21817581000001</v>
      </c>
      <c r="AK456">
        <v>762</v>
      </c>
      <c r="AL456">
        <v>8</v>
      </c>
      <c r="AM456">
        <v>1</v>
      </c>
      <c r="AN456">
        <v>1</v>
      </c>
      <c r="AO456">
        <v>0.1</v>
      </c>
      <c r="AP456">
        <v>3</v>
      </c>
      <c r="AQ456">
        <v>0.4</v>
      </c>
      <c r="AR456">
        <v>7</v>
      </c>
      <c r="AS456">
        <v>0.9</v>
      </c>
      <c r="AT456">
        <v>700</v>
      </c>
      <c r="AU456">
        <v>91.9</v>
      </c>
      <c r="AV456">
        <v>0</v>
      </c>
      <c r="AW456">
        <v>0</v>
      </c>
      <c r="AX456">
        <v>23</v>
      </c>
      <c r="AY456">
        <v>3</v>
      </c>
      <c r="AZ456">
        <v>3</v>
      </c>
      <c r="BA456">
        <v>0.4</v>
      </c>
      <c r="BB456">
        <v>17</v>
      </c>
      <c r="BC456">
        <v>2.2000000000000002</v>
      </c>
      <c r="BD456">
        <v>338</v>
      </c>
      <c r="BE456">
        <v>44.4</v>
      </c>
      <c r="BF456">
        <v>4</v>
      </c>
      <c r="BG456">
        <v>0.5</v>
      </c>
      <c r="BH456">
        <v>8</v>
      </c>
      <c r="BI456">
        <v>1</v>
      </c>
      <c r="BJ456">
        <v>0</v>
      </c>
      <c r="BK456">
        <v>0</v>
      </c>
      <c r="BL456">
        <v>662</v>
      </c>
      <c r="BM456">
        <v>86.9</v>
      </c>
      <c r="BN456">
        <v>73</v>
      </c>
      <c r="BO456">
        <v>9.6</v>
      </c>
      <c r="BP456">
        <v>654</v>
      </c>
      <c r="BQ456">
        <v>85.8</v>
      </c>
      <c r="BR456" t="s">
        <v>1466</v>
      </c>
      <c r="BS456" t="s">
        <v>1459</v>
      </c>
      <c r="BX456" t="s">
        <v>1984</v>
      </c>
      <c r="BY456" t="s">
        <v>1986</v>
      </c>
      <c r="BZ456">
        <v>33190</v>
      </c>
      <c r="CA456">
        <v>-116.21817581310501</v>
      </c>
      <c r="CB456">
        <v>33.733900932040903</v>
      </c>
      <c r="CD456">
        <f xml:space="preserve"> _xlfn.XLOOKUP(AB456,[1]Sheet1!B:B,[1]Sheet1!Y:Y,"Not Found")</f>
        <v>66663</v>
      </c>
      <c r="CE456">
        <f xml:space="preserve"> _xlfn.XLOOKUP(AB456,[1]Sheet1!B:B,[1]Sheet1!AA:AA, "Not Found")</f>
        <v>89496</v>
      </c>
      <c r="CH456">
        <f t="shared" ca="1" si="15"/>
        <v>0.76447873882549233</v>
      </c>
    </row>
    <row r="457" spans="1:86" x14ac:dyDescent="0.3">
      <c r="A457">
        <v>5455</v>
      </c>
      <c r="B457" t="s">
        <v>0</v>
      </c>
      <c r="C457" t="s">
        <v>2051</v>
      </c>
      <c r="D457" s="3">
        <v>33670586031959</v>
      </c>
      <c r="E457" t="s">
        <v>1984</v>
      </c>
      <c r="F457" t="s">
        <v>2052</v>
      </c>
      <c r="G457" t="s">
        <v>1043</v>
      </c>
      <c r="H457" t="s">
        <v>1459</v>
      </c>
      <c r="I457" t="s">
        <v>1986</v>
      </c>
      <c r="J457" t="s">
        <v>2053</v>
      </c>
      <c r="K457" t="s">
        <v>35</v>
      </c>
      <c r="L457" t="s">
        <v>9</v>
      </c>
      <c r="M457" s="1">
        <v>29403</v>
      </c>
      <c r="O457" t="s">
        <v>35</v>
      </c>
      <c r="P457" t="s">
        <v>36</v>
      </c>
      <c r="Q457" t="s">
        <v>37</v>
      </c>
      <c r="R457" t="s">
        <v>13</v>
      </c>
      <c r="S457" t="s">
        <v>2054</v>
      </c>
      <c r="T457" t="s">
        <v>828</v>
      </c>
      <c r="U457" t="s">
        <v>12</v>
      </c>
      <c r="V457" t="s">
        <v>12</v>
      </c>
      <c r="W457" t="s">
        <v>12</v>
      </c>
      <c r="X457" t="s">
        <v>12</v>
      </c>
      <c r="Y457" t="s">
        <v>14</v>
      </c>
      <c r="Z457" t="s">
        <v>2055</v>
      </c>
      <c r="AA457" t="s">
        <v>2001</v>
      </c>
      <c r="AB457">
        <v>92260</v>
      </c>
      <c r="AC457" t="str">
        <f t="shared" si="14"/>
        <v>45-768 Portola Ave., Palm Desert, CA 92260</v>
      </c>
      <c r="AD457" t="s">
        <v>17</v>
      </c>
      <c r="AE457" t="s">
        <v>1513</v>
      </c>
      <c r="AF457" t="s">
        <v>884</v>
      </c>
      <c r="AG457" t="s">
        <v>237</v>
      </c>
      <c r="AH457" t="s">
        <v>479</v>
      </c>
      <c r="AI457">
        <v>33.716364919999997</v>
      </c>
      <c r="AJ457">
        <v>-116.37283884</v>
      </c>
      <c r="AK457">
        <v>756</v>
      </c>
      <c r="AL457">
        <v>11</v>
      </c>
      <c r="AM457">
        <v>1.5</v>
      </c>
      <c r="AN457">
        <v>2</v>
      </c>
      <c r="AO457">
        <v>0.3</v>
      </c>
      <c r="AP457">
        <v>40</v>
      </c>
      <c r="AQ457">
        <v>5.3</v>
      </c>
      <c r="AR457">
        <v>7</v>
      </c>
      <c r="AS457">
        <v>0.9</v>
      </c>
      <c r="AT457">
        <v>266</v>
      </c>
      <c r="AU457">
        <v>35.200000000000003</v>
      </c>
      <c r="AV457">
        <v>0</v>
      </c>
      <c r="AW457">
        <v>0</v>
      </c>
      <c r="AX457">
        <v>375</v>
      </c>
      <c r="AY457">
        <v>49.6</v>
      </c>
      <c r="AZ457">
        <v>47</v>
      </c>
      <c r="BA457">
        <v>6.2</v>
      </c>
      <c r="BB457">
        <v>8</v>
      </c>
      <c r="BC457">
        <v>1.1000000000000001</v>
      </c>
      <c r="BD457">
        <v>54</v>
      </c>
      <c r="BE457">
        <v>7.1</v>
      </c>
      <c r="BF457">
        <v>0</v>
      </c>
      <c r="BG457">
        <v>0</v>
      </c>
      <c r="BH457">
        <v>6</v>
      </c>
      <c r="BI457">
        <v>0.8</v>
      </c>
      <c r="BJ457">
        <v>0</v>
      </c>
      <c r="BK457">
        <v>0</v>
      </c>
      <c r="BL457">
        <v>386</v>
      </c>
      <c r="BM457">
        <v>51.1</v>
      </c>
      <c r="BN457">
        <v>67</v>
      </c>
      <c r="BO457">
        <v>8.9</v>
      </c>
      <c r="BP457">
        <v>386</v>
      </c>
      <c r="BQ457">
        <v>51.1</v>
      </c>
      <c r="BR457" t="s">
        <v>1466</v>
      </c>
      <c r="BS457" t="s">
        <v>1459</v>
      </c>
      <c r="BX457" t="s">
        <v>1984</v>
      </c>
      <c r="BY457" t="s">
        <v>1986</v>
      </c>
      <c r="BZ457">
        <v>33197</v>
      </c>
      <c r="CA457">
        <v>-116.372838837553</v>
      </c>
      <c r="CB457">
        <v>33.716364922102102</v>
      </c>
      <c r="CD457">
        <f xml:space="preserve"> _xlfn.XLOOKUP(AB457,[1]Sheet1!B:B,[1]Sheet1!Y:Y,"Not Found")</f>
        <v>72252</v>
      </c>
      <c r="CE457">
        <f xml:space="preserve"> _xlfn.XLOOKUP(AB457,[1]Sheet1!B:B,[1]Sheet1!AA:AA, "Not Found")</f>
        <v>114923</v>
      </c>
      <c r="CH457">
        <f t="shared" ca="1" si="15"/>
        <v>0.43862908975174486</v>
      </c>
    </row>
    <row r="458" spans="1:86" x14ac:dyDescent="0.3">
      <c r="A458">
        <v>5456</v>
      </c>
      <c r="B458" t="s">
        <v>0</v>
      </c>
      <c r="C458" t="s">
        <v>2056</v>
      </c>
      <c r="D458" s="3">
        <v>33670586031967</v>
      </c>
      <c r="E458" t="s">
        <v>1984</v>
      </c>
      <c r="F458" t="s">
        <v>2057</v>
      </c>
      <c r="G458" t="s">
        <v>1043</v>
      </c>
      <c r="H458" t="s">
        <v>1459</v>
      </c>
      <c r="I458" t="s">
        <v>1986</v>
      </c>
      <c r="J458" t="s">
        <v>2058</v>
      </c>
      <c r="K458" t="s">
        <v>35</v>
      </c>
      <c r="L458" t="s">
        <v>9</v>
      </c>
      <c r="M458" s="1">
        <v>29403</v>
      </c>
      <c r="O458" t="s">
        <v>35</v>
      </c>
      <c r="P458" t="s">
        <v>36</v>
      </c>
      <c r="Q458" t="s">
        <v>37</v>
      </c>
      <c r="R458" t="s">
        <v>12</v>
      </c>
      <c r="U458" t="s">
        <v>12</v>
      </c>
      <c r="V458" t="s">
        <v>12</v>
      </c>
      <c r="W458" t="s">
        <v>13</v>
      </c>
      <c r="X458" t="s">
        <v>12</v>
      </c>
      <c r="Y458" t="s">
        <v>14</v>
      </c>
      <c r="Z458" t="s">
        <v>2059</v>
      </c>
      <c r="AA458" t="s">
        <v>1989</v>
      </c>
      <c r="AB458">
        <v>92201</v>
      </c>
      <c r="AC458" t="str">
        <f t="shared" si="14"/>
        <v>44-300 Monroe St., Indio, CA 92201</v>
      </c>
      <c r="AD458" t="s">
        <v>17</v>
      </c>
      <c r="AE458" t="s">
        <v>1486</v>
      </c>
      <c r="AF458" t="s">
        <v>1466</v>
      </c>
      <c r="AG458" t="s">
        <v>224</v>
      </c>
      <c r="AH458" t="s">
        <v>225</v>
      </c>
      <c r="AI458">
        <v>33.726100930000001</v>
      </c>
      <c r="AJ458">
        <v>-116.23292381</v>
      </c>
      <c r="AK458">
        <v>335</v>
      </c>
      <c r="AL458">
        <v>3</v>
      </c>
      <c r="AM458">
        <v>0.9</v>
      </c>
      <c r="AN458">
        <v>3</v>
      </c>
      <c r="AO458">
        <v>0.9</v>
      </c>
      <c r="AP458">
        <v>4</v>
      </c>
      <c r="AQ458">
        <v>1.2</v>
      </c>
      <c r="AR458">
        <v>2</v>
      </c>
      <c r="AS458">
        <v>0.6</v>
      </c>
      <c r="AT458">
        <v>293</v>
      </c>
      <c r="AU458">
        <v>87.5</v>
      </c>
      <c r="AV458">
        <v>0</v>
      </c>
      <c r="AW458">
        <v>0</v>
      </c>
      <c r="AX458">
        <v>10</v>
      </c>
      <c r="AY458">
        <v>3</v>
      </c>
      <c r="AZ458">
        <v>1</v>
      </c>
      <c r="BA458">
        <v>0.3</v>
      </c>
      <c r="BB458">
        <v>19</v>
      </c>
      <c r="BC458">
        <v>5.7</v>
      </c>
      <c r="BD458">
        <v>150</v>
      </c>
      <c r="BE458">
        <v>44.8</v>
      </c>
      <c r="BF458">
        <v>0</v>
      </c>
      <c r="BG458">
        <v>0</v>
      </c>
      <c r="BH458">
        <v>3</v>
      </c>
      <c r="BI458">
        <v>0.9</v>
      </c>
      <c r="BJ458">
        <v>0</v>
      </c>
      <c r="BK458">
        <v>0</v>
      </c>
      <c r="BL458">
        <v>304</v>
      </c>
      <c r="BM458">
        <v>90.7</v>
      </c>
      <c r="BN458">
        <v>33</v>
      </c>
      <c r="BO458">
        <v>9.9</v>
      </c>
      <c r="BP458">
        <v>297</v>
      </c>
      <c r="BQ458">
        <v>88.7</v>
      </c>
      <c r="BR458" t="s">
        <v>1466</v>
      </c>
      <c r="BS458" t="s">
        <v>1459</v>
      </c>
      <c r="BX458" t="s">
        <v>1984</v>
      </c>
      <c r="BY458" t="s">
        <v>1986</v>
      </c>
      <c r="BZ458">
        <v>33188</v>
      </c>
      <c r="CA458">
        <v>-116.23292381448699</v>
      </c>
      <c r="CB458">
        <v>33.726100930671301</v>
      </c>
      <c r="CD458">
        <f xml:space="preserve"> _xlfn.XLOOKUP(AB458,[1]Sheet1!B:B,[1]Sheet1!Y:Y,"Not Found")</f>
        <v>66663</v>
      </c>
      <c r="CE458">
        <f xml:space="preserve"> _xlfn.XLOOKUP(AB458,[1]Sheet1!B:B,[1]Sheet1!AA:AA, "Not Found")</f>
        <v>89496</v>
      </c>
      <c r="CH458">
        <f t="shared" ca="1" si="15"/>
        <v>0.99746806260141696</v>
      </c>
    </row>
    <row r="459" spans="1:86" x14ac:dyDescent="0.3">
      <c r="A459">
        <v>5457</v>
      </c>
      <c r="B459" t="s">
        <v>0</v>
      </c>
      <c r="C459" t="s">
        <v>2060</v>
      </c>
      <c r="D459" s="3">
        <v>33670586031975</v>
      </c>
      <c r="E459" t="s">
        <v>1984</v>
      </c>
      <c r="F459" t="s">
        <v>2061</v>
      </c>
      <c r="G459" t="s">
        <v>1043</v>
      </c>
      <c r="H459" t="s">
        <v>1459</v>
      </c>
      <c r="I459" t="s">
        <v>1986</v>
      </c>
      <c r="J459" t="s">
        <v>151</v>
      </c>
      <c r="K459" t="s">
        <v>35</v>
      </c>
      <c r="L459" t="s">
        <v>9</v>
      </c>
      <c r="M459" s="1">
        <v>29403</v>
      </c>
      <c r="O459" t="s">
        <v>35</v>
      </c>
      <c r="P459" t="s">
        <v>36</v>
      </c>
      <c r="Q459" t="s">
        <v>37</v>
      </c>
      <c r="R459" t="s">
        <v>12</v>
      </c>
      <c r="U459" t="s">
        <v>12</v>
      </c>
      <c r="V459" t="s">
        <v>13</v>
      </c>
      <c r="W459" t="s">
        <v>13</v>
      </c>
      <c r="X459" t="s">
        <v>12</v>
      </c>
      <c r="Y459" t="s">
        <v>14</v>
      </c>
      <c r="Z459" t="s">
        <v>2062</v>
      </c>
      <c r="AA459" t="s">
        <v>1989</v>
      </c>
      <c r="AB459">
        <v>92201</v>
      </c>
      <c r="AC459" t="str">
        <f t="shared" si="14"/>
        <v>45-100 Clinton St., Indio, CA 92201</v>
      </c>
      <c r="AD459" t="s">
        <v>17</v>
      </c>
      <c r="AE459" t="s">
        <v>1486</v>
      </c>
      <c r="AF459" t="s">
        <v>1466</v>
      </c>
      <c r="AG459" t="s">
        <v>224</v>
      </c>
      <c r="AH459" t="s">
        <v>225</v>
      </c>
      <c r="AI459">
        <v>33.72082193</v>
      </c>
      <c r="AJ459">
        <v>-116.24225582</v>
      </c>
      <c r="AK459">
        <v>386</v>
      </c>
      <c r="AL459">
        <v>5</v>
      </c>
      <c r="AM459">
        <v>1.3</v>
      </c>
      <c r="AN459">
        <v>0</v>
      </c>
      <c r="AO459">
        <v>0</v>
      </c>
      <c r="AP459">
        <v>3</v>
      </c>
      <c r="AQ459">
        <v>0.8</v>
      </c>
      <c r="AR459">
        <v>0</v>
      </c>
      <c r="AS459">
        <v>0</v>
      </c>
      <c r="AT459">
        <v>367</v>
      </c>
      <c r="AU459">
        <v>95.1</v>
      </c>
      <c r="AV459">
        <v>0</v>
      </c>
      <c r="AW459">
        <v>0</v>
      </c>
      <c r="AX459">
        <v>6</v>
      </c>
      <c r="AY459">
        <v>1.6</v>
      </c>
      <c r="AZ459">
        <v>0</v>
      </c>
      <c r="BA459">
        <v>0</v>
      </c>
      <c r="BB459">
        <v>5</v>
      </c>
      <c r="BC459">
        <v>1.3</v>
      </c>
      <c r="BD459">
        <v>161</v>
      </c>
      <c r="BE459">
        <v>41.7</v>
      </c>
      <c r="BF459">
        <v>4</v>
      </c>
      <c r="BG459">
        <v>1</v>
      </c>
      <c r="BH459">
        <v>5</v>
      </c>
      <c r="BI459">
        <v>1.3</v>
      </c>
      <c r="BJ459">
        <v>4</v>
      </c>
      <c r="BK459">
        <v>1</v>
      </c>
      <c r="BL459">
        <v>346</v>
      </c>
      <c r="BM459">
        <v>89.6</v>
      </c>
      <c r="BN459">
        <v>45</v>
      </c>
      <c r="BO459">
        <v>11.7</v>
      </c>
      <c r="BP459">
        <v>344</v>
      </c>
      <c r="BQ459">
        <v>89.1</v>
      </c>
      <c r="BR459" t="s">
        <v>1466</v>
      </c>
      <c r="BS459" t="s">
        <v>1459</v>
      </c>
      <c r="BX459" t="s">
        <v>1984</v>
      </c>
      <c r="BY459" t="s">
        <v>1986</v>
      </c>
      <c r="BZ459">
        <v>33192</v>
      </c>
      <c r="CA459">
        <v>-116.242255815487</v>
      </c>
      <c r="CB459">
        <v>33.720821928604799</v>
      </c>
      <c r="CD459">
        <f xml:space="preserve"> _xlfn.XLOOKUP(AB459,[1]Sheet1!B:B,[1]Sheet1!Y:Y,"Not Found")</f>
        <v>66663</v>
      </c>
      <c r="CE459">
        <f xml:space="preserve"> _xlfn.XLOOKUP(AB459,[1]Sheet1!B:B,[1]Sheet1!AA:AA, "Not Found")</f>
        <v>89496</v>
      </c>
      <c r="CH459">
        <f t="shared" ca="1" si="15"/>
        <v>0.16168814729994874</v>
      </c>
    </row>
    <row r="460" spans="1:86" x14ac:dyDescent="0.3">
      <c r="A460">
        <v>5458</v>
      </c>
      <c r="B460" t="s">
        <v>0</v>
      </c>
      <c r="C460" t="s">
        <v>2063</v>
      </c>
      <c r="D460" s="3">
        <v>33670586031983</v>
      </c>
      <c r="E460" t="s">
        <v>1984</v>
      </c>
      <c r="F460" t="s">
        <v>2064</v>
      </c>
      <c r="G460" t="s">
        <v>1043</v>
      </c>
      <c r="H460" t="s">
        <v>1459</v>
      </c>
      <c r="I460" t="s">
        <v>1986</v>
      </c>
      <c r="J460" t="s">
        <v>2065</v>
      </c>
      <c r="K460" t="s">
        <v>35</v>
      </c>
      <c r="L460" t="s">
        <v>9</v>
      </c>
      <c r="M460" s="1">
        <v>29403</v>
      </c>
      <c r="O460" t="s">
        <v>35</v>
      </c>
      <c r="P460" t="s">
        <v>36</v>
      </c>
      <c r="Q460" t="s">
        <v>37</v>
      </c>
      <c r="R460" t="s">
        <v>12</v>
      </c>
      <c r="U460" t="s">
        <v>12</v>
      </c>
      <c r="V460" t="s">
        <v>12</v>
      </c>
      <c r="W460" t="s">
        <v>13</v>
      </c>
      <c r="X460" t="s">
        <v>12</v>
      </c>
      <c r="Y460" t="s">
        <v>14</v>
      </c>
      <c r="Z460" t="s">
        <v>2066</v>
      </c>
      <c r="AA460" t="s">
        <v>1989</v>
      </c>
      <c r="AB460">
        <v>92201</v>
      </c>
      <c r="AC460" t="str">
        <f t="shared" si="14"/>
        <v>47-733 Van Buren St., Indio, CA 92201</v>
      </c>
      <c r="AD460" t="s">
        <v>17</v>
      </c>
      <c r="AE460" t="s">
        <v>1486</v>
      </c>
      <c r="AF460" t="s">
        <v>1466</v>
      </c>
      <c r="AG460" t="s">
        <v>224</v>
      </c>
      <c r="AH460" t="s">
        <v>225</v>
      </c>
      <c r="AI460">
        <v>33.702338930000003</v>
      </c>
      <c r="AJ460">
        <v>-116.20023781</v>
      </c>
      <c r="AK460">
        <v>535</v>
      </c>
      <c r="AL460">
        <v>1</v>
      </c>
      <c r="AM460">
        <v>0.2</v>
      </c>
      <c r="AN460">
        <v>1</v>
      </c>
      <c r="AO460">
        <v>0.2</v>
      </c>
      <c r="AP460">
        <v>3</v>
      </c>
      <c r="AQ460">
        <v>0.6</v>
      </c>
      <c r="AR460">
        <v>1</v>
      </c>
      <c r="AS460">
        <v>0.2</v>
      </c>
      <c r="AT460">
        <v>502</v>
      </c>
      <c r="AU460">
        <v>93.8</v>
      </c>
      <c r="AV460">
        <v>2</v>
      </c>
      <c r="AW460">
        <v>0.4</v>
      </c>
      <c r="AX460">
        <v>7</v>
      </c>
      <c r="AY460">
        <v>1.3</v>
      </c>
      <c r="AZ460">
        <v>0</v>
      </c>
      <c r="BA460">
        <v>0</v>
      </c>
      <c r="BB460">
        <v>18</v>
      </c>
      <c r="BC460">
        <v>3.4</v>
      </c>
      <c r="BD460">
        <v>281</v>
      </c>
      <c r="BE460">
        <v>52.5</v>
      </c>
      <c r="BF460">
        <v>8</v>
      </c>
      <c r="BG460">
        <v>1.5</v>
      </c>
      <c r="BH460">
        <v>12</v>
      </c>
      <c r="BI460">
        <v>2.2000000000000002</v>
      </c>
      <c r="BJ460">
        <v>43</v>
      </c>
      <c r="BK460">
        <v>8</v>
      </c>
      <c r="BL460">
        <v>506</v>
      </c>
      <c r="BM460">
        <v>94.6</v>
      </c>
      <c r="BN460">
        <v>47</v>
      </c>
      <c r="BO460">
        <v>8.8000000000000007</v>
      </c>
      <c r="BP460">
        <v>506</v>
      </c>
      <c r="BQ460">
        <v>94.6</v>
      </c>
      <c r="BR460" t="s">
        <v>1466</v>
      </c>
      <c r="BS460" t="s">
        <v>1459</v>
      </c>
      <c r="BX460" t="s">
        <v>1984</v>
      </c>
      <c r="BY460" t="s">
        <v>1986</v>
      </c>
      <c r="BZ460">
        <v>33196</v>
      </c>
      <c r="CA460">
        <v>-116.200237806836</v>
      </c>
      <c r="CB460">
        <v>33.7023389287559</v>
      </c>
      <c r="CD460">
        <f xml:space="preserve"> _xlfn.XLOOKUP(AB460,[1]Sheet1!B:B,[1]Sheet1!Y:Y,"Not Found")</f>
        <v>66663</v>
      </c>
      <c r="CE460">
        <f xml:space="preserve"> _xlfn.XLOOKUP(AB460,[1]Sheet1!B:B,[1]Sheet1!AA:AA, "Not Found")</f>
        <v>89496</v>
      </c>
      <c r="CH460">
        <f t="shared" ca="1" si="15"/>
        <v>0.94635895346685839</v>
      </c>
    </row>
    <row r="461" spans="1:86" x14ac:dyDescent="0.3">
      <c r="A461">
        <v>5459</v>
      </c>
      <c r="B461" t="s">
        <v>0</v>
      </c>
      <c r="C461" t="s">
        <v>2067</v>
      </c>
      <c r="D461" s="3">
        <v>33670586031991</v>
      </c>
      <c r="E461" t="s">
        <v>1984</v>
      </c>
      <c r="F461" t="s">
        <v>2068</v>
      </c>
      <c r="G461" t="s">
        <v>1043</v>
      </c>
      <c r="H461" t="s">
        <v>1459</v>
      </c>
      <c r="I461" t="s">
        <v>1986</v>
      </c>
      <c r="J461" t="s">
        <v>2069</v>
      </c>
      <c r="K461" t="s">
        <v>113</v>
      </c>
      <c r="L461" t="s">
        <v>9</v>
      </c>
      <c r="M461" s="1">
        <v>29403</v>
      </c>
      <c r="O461" t="s">
        <v>113</v>
      </c>
      <c r="P461" t="s">
        <v>75</v>
      </c>
      <c r="Q461" t="s">
        <v>96</v>
      </c>
      <c r="R461" t="s">
        <v>13</v>
      </c>
      <c r="S461" t="s">
        <v>2070</v>
      </c>
      <c r="T461" t="s">
        <v>828</v>
      </c>
      <c r="U461" t="s">
        <v>12</v>
      </c>
      <c r="V461" t="s">
        <v>12</v>
      </c>
      <c r="W461" t="s">
        <v>12</v>
      </c>
      <c r="X461" t="s">
        <v>12</v>
      </c>
      <c r="Y461" t="s">
        <v>58</v>
      </c>
      <c r="Z461" t="s">
        <v>2071</v>
      </c>
      <c r="AA461" t="s">
        <v>2001</v>
      </c>
      <c r="AB461">
        <v>92260</v>
      </c>
      <c r="AC461" t="str">
        <f t="shared" si="14"/>
        <v>74-200 Rutledge Way, Palm Desert, CA 92260</v>
      </c>
      <c r="AD461" t="s">
        <v>17</v>
      </c>
      <c r="AE461" t="s">
        <v>1513</v>
      </c>
      <c r="AF461" t="s">
        <v>884</v>
      </c>
      <c r="AG461" t="s">
        <v>237</v>
      </c>
      <c r="AH461" t="s">
        <v>479</v>
      </c>
      <c r="AI461">
        <v>33.734178919999998</v>
      </c>
      <c r="AJ461">
        <v>-116.37052484</v>
      </c>
      <c r="AK461">
        <v>1389</v>
      </c>
      <c r="AL461">
        <v>26</v>
      </c>
      <c r="AM461">
        <v>1.9</v>
      </c>
      <c r="AN461">
        <v>3</v>
      </c>
      <c r="AO461">
        <v>0.2</v>
      </c>
      <c r="AP461">
        <v>66</v>
      </c>
      <c r="AQ461">
        <v>4.8</v>
      </c>
      <c r="AR461">
        <v>17</v>
      </c>
      <c r="AS461">
        <v>1.2</v>
      </c>
      <c r="AT461">
        <v>713</v>
      </c>
      <c r="AU461">
        <v>51.3</v>
      </c>
      <c r="AV461">
        <v>4</v>
      </c>
      <c r="AW461">
        <v>0.3</v>
      </c>
      <c r="AX461">
        <v>471</v>
      </c>
      <c r="AY461">
        <v>33.9</v>
      </c>
      <c r="AZ461">
        <v>68</v>
      </c>
      <c r="BA461">
        <v>4.9000000000000004</v>
      </c>
      <c r="BB461">
        <v>21</v>
      </c>
      <c r="BC461">
        <v>1.5</v>
      </c>
      <c r="BD461">
        <v>146</v>
      </c>
      <c r="BE461">
        <v>10.5</v>
      </c>
      <c r="BF461">
        <v>4</v>
      </c>
      <c r="BG461">
        <v>0.3</v>
      </c>
      <c r="BH461">
        <v>2</v>
      </c>
      <c r="BI461">
        <v>0.1</v>
      </c>
      <c r="BJ461">
        <v>0</v>
      </c>
      <c r="BK461">
        <v>0</v>
      </c>
      <c r="BL461">
        <v>872</v>
      </c>
      <c r="BM461">
        <v>62.8</v>
      </c>
      <c r="BN461">
        <v>123</v>
      </c>
      <c r="BO461">
        <v>8.9</v>
      </c>
      <c r="BP461">
        <v>872</v>
      </c>
      <c r="BQ461">
        <v>62.8</v>
      </c>
      <c r="BR461" t="s">
        <v>1466</v>
      </c>
      <c r="BS461" t="s">
        <v>1459</v>
      </c>
      <c r="BX461" t="s">
        <v>1984</v>
      </c>
      <c r="BY461" t="s">
        <v>1986</v>
      </c>
      <c r="BZ461">
        <v>33194</v>
      </c>
      <c r="CA461">
        <v>-116.370524840496</v>
      </c>
      <c r="CB461">
        <v>33.734178922852998</v>
      </c>
      <c r="CD461">
        <f xml:space="preserve"> _xlfn.XLOOKUP(AB461,[1]Sheet1!B:B,[1]Sheet1!Y:Y,"Not Found")</f>
        <v>72252</v>
      </c>
      <c r="CE461">
        <f xml:space="preserve"> _xlfn.XLOOKUP(AB461,[1]Sheet1!B:B,[1]Sheet1!AA:AA, "Not Found")</f>
        <v>114923</v>
      </c>
      <c r="CH461">
        <f t="shared" ca="1" si="15"/>
        <v>0.42439726054086657</v>
      </c>
    </row>
    <row r="462" spans="1:86" x14ac:dyDescent="0.3">
      <c r="A462">
        <v>5460</v>
      </c>
      <c r="B462" t="s">
        <v>0</v>
      </c>
      <c r="C462" t="s">
        <v>2072</v>
      </c>
      <c r="D462" s="3">
        <v>33670586032007</v>
      </c>
      <c r="E462" t="s">
        <v>1984</v>
      </c>
      <c r="F462" t="s">
        <v>2073</v>
      </c>
      <c r="G462" t="s">
        <v>1043</v>
      </c>
      <c r="H462" t="s">
        <v>1459</v>
      </c>
      <c r="I462" t="s">
        <v>1986</v>
      </c>
      <c r="J462" t="s">
        <v>2074</v>
      </c>
      <c r="K462" t="s">
        <v>35</v>
      </c>
      <c r="L462" t="s">
        <v>9</v>
      </c>
      <c r="M462" s="1">
        <v>29403</v>
      </c>
      <c r="O462" t="s">
        <v>35</v>
      </c>
      <c r="P462" t="s">
        <v>36</v>
      </c>
      <c r="Q462" t="s">
        <v>37</v>
      </c>
      <c r="R462" t="s">
        <v>12</v>
      </c>
      <c r="U462" t="s">
        <v>12</v>
      </c>
      <c r="V462" t="s">
        <v>12</v>
      </c>
      <c r="W462" t="s">
        <v>13</v>
      </c>
      <c r="X462" t="s">
        <v>12</v>
      </c>
      <c r="Y462" t="s">
        <v>14</v>
      </c>
      <c r="Z462" t="s">
        <v>2075</v>
      </c>
      <c r="AA462" t="s">
        <v>1989</v>
      </c>
      <c r="AB462">
        <v>92201</v>
      </c>
      <c r="AC462" t="str">
        <f t="shared" si="14"/>
        <v>83-200 Dr. Carreon Blvd., Indio, CA 92201</v>
      </c>
      <c r="AD462" t="s">
        <v>17</v>
      </c>
      <c r="AE462" t="s">
        <v>1486</v>
      </c>
      <c r="AF462" t="s">
        <v>1466</v>
      </c>
      <c r="AG462" t="s">
        <v>224</v>
      </c>
      <c r="AH462" t="s">
        <v>225</v>
      </c>
      <c r="AI462">
        <v>33.708495929999998</v>
      </c>
      <c r="AJ462">
        <v>-116.21316581000001</v>
      </c>
      <c r="AK462">
        <v>491</v>
      </c>
      <c r="AL462">
        <v>5</v>
      </c>
      <c r="AM462">
        <v>1</v>
      </c>
      <c r="AN462">
        <v>2</v>
      </c>
      <c r="AO462">
        <v>0.4</v>
      </c>
      <c r="AP462">
        <v>10</v>
      </c>
      <c r="AQ462">
        <v>2</v>
      </c>
      <c r="AR462">
        <v>0</v>
      </c>
      <c r="AS462">
        <v>0</v>
      </c>
      <c r="AT462">
        <v>449</v>
      </c>
      <c r="AU462">
        <v>91.4</v>
      </c>
      <c r="AV462">
        <v>0</v>
      </c>
      <c r="AW462">
        <v>0</v>
      </c>
      <c r="AX462">
        <v>7</v>
      </c>
      <c r="AY462">
        <v>1.4</v>
      </c>
      <c r="AZ462">
        <v>1</v>
      </c>
      <c r="BA462">
        <v>0.2</v>
      </c>
      <c r="BB462">
        <v>17</v>
      </c>
      <c r="BC462">
        <v>3.5</v>
      </c>
      <c r="BD462">
        <v>239</v>
      </c>
      <c r="BE462">
        <v>48.7</v>
      </c>
      <c r="BF462">
        <v>11</v>
      </c>
      <c r="BG462">
        <v>2.2000000000000002</v>
      </c>
      <c r="BH462">
        <v>13</v>
      </c>
      <c r="BI462">
        <v>2.6</v>
      </c>
      <c r="BJ462">
        <v>3</v>
      </c>
      <c r="BK462">
        <v>0.6</v>
      </c>
      <c r="BL462">
        <v>431</v>
      </c>
      <c r="BM462">
        <v>87.8</v>
      </c>
      <c r="BN462">
        <v>73</v>
      </c>
      <c r="BO462">
        <v>14.9</v>
      </c>
      <c r="BP462">
        <v>429</v>
      </c>
      <c r="BQ462">
        <v>87.4</v>
      </c>
      <c r="BR462" t="s">
        <v>1466</v>
      </c>
      <c r="BS462" t="s">
        <v>1459</v>
      </c>
      <c r="BX462" t="s">
        <v>1984</v>
      </c>
      <c r="BY462" t="s">
        <v>1986</v>
      </c>
      <c r="BZ462">
        <v>33195</v>
      </c>
      <c r="CA462">
        <v>-116.213165809575</v>
      </c>
      <c r="CB462">
        <v>33.708495929192701</v>
      </c>
      <c r="CD462">
        <f xml:space="preserve"> _xlfn.XLOOKUP(AB462,[1]Sheet1!B:B,[1]Sheet1!Y:Y,"Not Found")</f>
        <v>66663</v>
      </c>
      <c r="CE462">
        <f xml:space="preserve"> _xlfn.XLOOKUP(AB462,[1]Sheet1!B:B,[1]Sheet1!AA:AA, "Not Found")</f>
        <v>89496</v>
      </c>
      <c r="CH462">
        <f t="shared" ca="1" si="15"/>
        <v>0.89227433544971801</v>
      </c>
    </row>
    <row r="463" spans="1:86" x14ac:dyDescent="0.3">
      <c r="A463">
        <v>5461</v>
      </c>
      <c r="B463" t="s">
        <v>0</v>
      </c>
      <c r="C463" t="s">
        <v>2076</v>
      </c>
      <c r="D463" s="3">
        <v>33670586032015</v>
      </c>
      <c r="E463" t="s">
        <v>1984</v>
      </c>
      <c r="F463" t="s">
        <v>2077</v>
      </c>
      <c r="G463" t="s">
        <v>1043</v>
      </c>
      <c r="H463" t="s">
        <v>1459</v>
      </c>
      <c r="I463" t="s">
        <v>1986</v>
      </c>
      <c r="J463" t="s">
        <v>2078</v>
      </c>
      <c r="K463" t="s">
        <v>113</v>
      </c>
      <c r="L463" t="s">
        <v>9</v>
      </c>
      <c r="M463" s="1">
        <v>29403</v>
      </c>
      <c r="O463" t="s">
        <v>113</v>
      </c>
      <c r="P463" t="s">
        <v>75</v>
      </c>
      <c r="Q463" t="s">
        <v>96</v>
      </c>
      <c r="R463" t="s">
        <v>12</v>
      </c>
      <c r="U463" t="s">
        <v>12</v>
      </c>
      <c r="V463" t="s">
        <v>13</v>
      </c>
      <c r="W463" t="s">
        <v>13</v>
      </c>
      <c r="X463" t="s">
        <v>12</v>
      </c>
      <c r="Y463" t="s">
        <v>14</v>
      </c>
      <c r="Z463" t="s">
        <v>2079</v>
      </c>
      <c r="AA463" t="s">
        <v>1989</v>
      </c>
      <c r="AB463">
        <v>92201</v>
      </c>
      <c r="AC463" t="str">
        <f t="shared" si="14"/>
        <v>83-089 Highway 111, Indio, CA 92201</v>
      </c>
      <c r="AD463" t="s">
        <v>17</v>
      </c>
      <c r="AE463" t="s">
        <v>1486</v>
      </c>
      <c r="AF463" t="s">
        <v>1466</v>
      </c>
      <c r="AG463" t="s">
        <v>224</v>
      </c>
      <c r="AH463" t="s">
        <v>225</v>
      </c>
      <c r="AI463">
        <v>33.714418930000001</v>
      </c>
      <c r="AJ463">
        <v>-116.21523080999999</v>
      </c>
      <c r="AK463">
        <v>535</v>
      </c>
      <c r="AL463">
        <v>3</v>
      </c>
      <c r="AM463">
        <v>0.6</v>
      </c>
      <c r="AN463">
        <v>0</v>
      </c>
      <c r="AO463">
        <v>0</v>
      </c>
      <c r="AP463">
        <v>8</v>
      </c>
      <c r="AQ463">
        <v>1.5</v>
      </c>
      <c r="AR463">
        <v>0</v>
      </c>
      <c r="AS463">
        <v>0</v>
      </c>
      <c r="AT463">
        <v>480</v>
      </c>
      <c r="AU463">
        <v>89.7</v>
      </c>
      <c r="AV463">
        <v>0</v>
      </c>
      <c r="AW463">
        <v>0</v>
      </c>
      <c r="AX463">
        <v>19</v>
      </c>
      <c r="AY463">
        <v>3.6</v>
      </c>
      <c r="AZ463">
        <v>0</v>
      </c>
      <c r="BA463">
        <v>0</v>
      </c>
      <c r="BB463">
        <v>25</v>
      </c>
      <c r="BC463">
        <v>4.7</v>
      </c>
      <c r="BD463">
        <v>193</v>
      </c>
      <c r="BE463">
        <v>36.1</v>
      </c>
      <c r="BF463">
        <v>5</v>
      </c>
      <c r="BG463">
        <v>0.9</v>
      </c>
      <c r="BH463">
        <v>19</v>
      </c>
      <c r="BI463">
        <v>3.6</v>
      </c>
      <c r="BJ463">
        <v>26</v>
      </c>
      <c r="BK463">
        <v>4.9000000000000004</v>
      </c>
      <c r="BL463">
        <v>494</v>
      </c>
      <c r="BM463">
        <v>92.3</v>
      </c>
      <c r="BN463">
        <v>57</v>
      </c>
      <c r="BO463">
        <v>10.7</v>
      </c>
      <c r="BP463">
        <v>490</v>
      </c>
      <c r="BQ463">
        <v>91.6</v>
      </c>
      <c r="BR463" t="s">
        <v>1466</v>
      </c>
      <c r="BS463" t="s">
        <v>1459</v>
      </c>
      <c r="BX463" t="s">
        <v>1984</v>
      </c>
      <c r="BY463" t="s">
        <v>1986</v>
      </c>
      <c r="BZ463">
        <v>33191</v>
      </c>
      <c r="CA463">
        <v>-116.21523081044801</v>
      </c>
      <c r="CB463">
        <v>33.714418929791201</v>
      </c>
      <c r="CD463">
        <f xml:space="preserve"> _xlfn.XLOOKUP(AB463,[1]Sheet1!B:B,[1]Sheet1!Y:Y,"Not Found")</f>
        <v>66663</v>
      </c>
      <c r="CE463">
        <f xml:space="preserve"> _xlfn.XLOOKUP(AB463,[1]Sheet1!B:B,[1]Sheet1!AA:AA, "Not Found")</f>
        <v>89496</v>
      </c>
      <c r="CH463">
        <f t="shared" ca="1" si="15"/>
        <v>0.45570924893332188</v>
      </c>
    </row>
    <row r="464" spans="1:86" x14ac:dyDescent="0.3">
      <c r="A464">
        <v>5462</v>
      </c>
      <c r="B464" t="s">
        <v>0</v>
      </c>
      <c r="C464" t="s">
        <v>2080</v>
      </c>
      <c r="D464" s="3">
        <v>33670586106082</v>
      </c>
      <c r="E464" t="s">
        <v>1984</v>
      </c>
      <c r="F464" t="s">
        <v>2081</v>
      </c>
      <c r="G464" t="s">
        <v>1043</v>
      </c>
      <c r="H464" t="s">
        <v>1459</v>
      </c>
      <c r="I464" t="s">
        <v>1986</v>
      </c>
      <c r="J464" t="s">
        <v>2082</v>
      </c>
      <c r="K464" t="s">
        <v>35</v>
      </c>
      <c r="L464" t="s">
        <v>9</v>
      </c>
      <c r="M464" s="1">
        <v>29403</v>
      </c>
      <c r="O464" t="s">
        <v>35</v>
      </c>
      <c r="P464" t="s">
        <v>36</v>
      </c>
      <c r="Q464" t="s">
        <v>37</v>
      </c>
      <c r="R464" t="s">
        <v>12</v>
      </c>
      <c r="U464" t="s">
        <v>12</v>
      </c>
      <c r="V464" t="s">
        <v>12</v>
      </c>
      <c r="W464" t="s">
        <v>13</v>
      </c>
      <c r="X464" t="s">
        <v>12</v>
      </c>
      <c r="Y464" t="s">
        <v>58</v>
      </c>
      <c r="Z464" t="s">
        <v>2083</v>
      </c>
      <c r="AA464" t="s">
        <v>1993</v>
      </c>
      <c r="AB464">
        <v>92253</v>
      </c>
      <c r="AC464" t="str">
        <f t="shared" si="14"/>
        <v>78-870 Avenue 50, La Quinta, CA 92253</v>
      </c>
      <c r="AD464" t="s">
        <v>17</v>
      </c>
      <c r="AE464" t="s">
        <v>1513</v>
      </c>
      <c r="AF464" t="s">
        <v>884</v>
      </c>
      <c r="AG464" t="s">
        <v>237</v>
      </c>
      <c r="AH464" t="s">
        <v>225</v>
      </c>
      <c r="AI464">
        <v>33.686564920000002</v>
      </c>
      <c r="AJ464">
        <v>-116.28772882</v>
      </c>
      <c r="AK464">
        <v>644</v>
      </c>
      <c r="AL464">
        <v>12</v>
      </c>
      <c r="AM464">
        <v>1.9</v>
      </c>
      <c r="AN464">
        <v>4</v>
      </c>
      <c r="AO464">
        <v>0.6</v>
      </c>
      <c r="AP464">
        <v>8</v>
      </c>
      <c r="AQ464">
        <v>1.2</v>
      </c>
      <c r="AR464">
        <v>1</v>
      </c>
      <c r="AS464">
        <v>0.2</v>
      </c>
      <c r="AT464">
        <v>484</v>
      </c>
      <c r="AU464">
        <v>75.2</v>
      </c>
      <c r="AV464">
        <v>0</v>
      </c>
      <c r="AW464">
        <v>0</v>
      </c>
      <c r="AX464">
        <v>72</v>
      </c>
      <c r="AY464">
        <v>11.2</v>
      </c>
      <c r="AZ464">
        <v>15</v>
      </c>
      <c r="BA464">
        <v>2.2999999999999998</v>
      </c>
      <c r="BB464">
        <v>48</v>
      </c>
      <c r="BC464">
        <v>7.5</v>
      </c>
      <c r="BD464">
        <v>141</v>
      </c>
      <c r="BE464">
        <v>21.9</v>
      </c>
      <c r="BF464">
        <v>7</v>
      </c>
      <c r="BG464">
        <v>1.1000000000000001</v>
      </c>
      <c r="BH464">
        <v>10</v>
      </c>
      <c r="BI464">
        <v>1.6</v>
      </c>
      <c r="BJ464">
        <v>0</v>
      </c>
      <c r="BK464">
        <v>0</v>
      </c>
      <c r="BL464">
        <v>517</v>
      </c>
      <c r="BM464">
        <v>80.3</v>
      </c>
      <c r="BN464">
        <v>82</v>
      </c>
      <c r="BO464">
        <v>12.7</v>
      </c>
      <c r="BP464">
        <v>517</v>
      </c>
      <c r="BQ464">
        <v>80.3</v>
      </c>
      <c r="BR464" t="s">
        <v>1466</v>
      </c>
      <c r="BS464" t="s">
        <v>1459</v>
      </c>
      <c r="BX464" t="s">
        <v>1984</v>
      </c>
      <c r="BY464" t="s">
        <v>1986</v>
      </c>
      <c r="BZ464">
        <v>33206</v>
      </c>
      <c r="CA464">
        <v>-116.287728821081</v>
      </c>
      <c r="CB464">
        <v>33.686564922860903</v>
      </c>
      <c r="CD464">
        <f xml:space="preserve"> _xlfn.XLOOKUP(AB464,[1]Sheet1!B:B,[1]Sheet1!Y:Y,"Not Found")</f>
        <v>97397</v>
      </c>
      <c r="CE464">
        <f xml:space="preserve"> _xlfn.XLOOKUP(AB464,[1]Sheet1!B:B,[1]Sheet1!AA:AA, "Not Found")</f>
        <v>148463</v>
      </c>
      <c r="CH464">
        <f t="shared" ca="1" si="15"/>
        <v>0.40202752714903467</v>
      </c>
    </row>
    <row r="465" spans="1:86" x14ac:dyDescent="0.3">
      <c r="A465">
        <v>5463</v>
      </c>
      <c r="B465" t="s">
        <v>0</v>
      </c>
      <c r="C465" t="s">
        <v>2084</v>
      </c>
      <c r="D465" s="3">
        <v>33670586107759</v>
      </c>
      <c r="E465" t="s">
        <v>1984</v>
      </c>
      <c r="F465" t="s">
        <v>2085</v>
      </c>
      <c r="G465" t="s">
        <v>1043</v>
      </c>
      <c r="H465" t="s">
        <v>1459</v>
      </c>
      <c r="I465" t="s">
        <v>1986</v>
      </c>
      <c r="J465" t="s">
        <v>2086</v>
      </c>
      <c r="K465" t="s">
        <v>113</v>
      </c>
      <c r="L465" t="s">
        <v>9</v>
      </c>
      <c r="M465" s="1">
        <v>29403</v>
      </c>
      <c r="O465" t="s">
        <v>113</v>
      </c>
      <c r="P465" t="s">
        <v>75</v>
      </c>
      <c r="Q465" t="s">
        <v>96</v>
      </c>
      <c r="R465" t="s">
        <v>12</v>
      </c>
      <c r="U465" t="s">
        <v>12</v>
      </c>
      <c r="V465" t="s">
        <v>12</v>
      </c>
      <c r="W465" t="s">
        <v>13</v>
      </c>
      <c r="X465" t="s">
        <v>12</v>
      </c>
      <c r="Y465" t="s">
        <v>58</v>
      </c>
      <c r="Z465" t="s">
        <v>2087</v>
      </c>
      <c r="AA465" t="s">
        <v>1993</v>
      </c>
      <c r="AB465">
        <v>92253</v>
      </c>
      <c r="AC465" t="str">
        <f t="shared" si="14"/>
        <v>78-900 Avenue 50, La Quinta, CA 92253</v>
      </c>
      <c r="AD465" t="s">
        <v>17</v>
      </c>
      <c r="AE465" t="s">
        <v>1513</v>
      </c>
      <c r="AF465" t="s">
        <v>884</v>
      </c>
      <c r="AG465" t="s">
        <v>237</v>
      </c>
      <c r="AH465" t="s">
        <v>225</v>
      </c>
      <c r="AI465">
        <v>33.687838919999997</v>
      </c>
      <c r="AJ465">
        <v>-116.28686381999999</v>
      </c>
      <c r="AK465">
        <v>688</v>
      </c>
      <c r="AL465">
        <v>13</v>
      </c>
      <c r="AM465">
        <v>1.9</v>
      </c>
      <c r="AN465">
        <v>2</v>
      </c>
      <c r="AO465">
        <v>0.3</v>
      </c>
      <c r="AP465">
        <v>4</v>
      </c>
      <c r="AQ465">
        <v>0.6</v>
      </c>
      <c r="AR465">
        <v>2</v>
      </c>
      <c r="AS465">
        <v>0.3</v>
      </c>
      <c r="AT465">
        <v>524</v>
      </c>
      <c r="AU465">
        <v>76.2</v>
      </c>
      <c r="AV465">
        <v>0</v>
      </c>
      <c r="AW465">
        <v>0</v>
      </c>
      <c r="AX465">
        <v>101</v>
      </c>
      <c r="AY465">
        <v>14.7</v>
      </c>
      <c r="AZ465">
        <v>12</v>
      </c>
      <c r="BA465">
        <v>1.7</v>
      </c>
      <c r="BB465">
        <v>30</v>
      </c>
      <c r="BC465">
        <v>4.4000000000000004</v>
      </c>
      <c r="BD465">
        <v>116</v>
      </c>
      <c r="BE465">
        <v>16.899999999999999</v>
      </c>
      <c r="BF465">
        <v>2</v>
      </c>
      <c r="BG465">
        <v>0.3</v>
      </c>
      <c r="BH465">
        <v>3</v>
      </c>
      <c r="BI465">
        <v>0.4</v>
      </c>
      <c r="BJ465">
        <v>1</v>
      </c>
      <c r="BK465">
        <v>0.1</v>
      </c>
      <c r="BL465">
        <v>581</v>
      </c>
      <c r="BM465">
        <v>84.4</v>
      </c>
      <c r="BN465">
        <v>104</v>
      </c>
      <c r="BO465">
        <v>15.1</v>
      </c>
      <c r="BP465">
        <v>581</v>
      </c>
      <c r="BQ465">
        <v>84.4</v>
      </c>
      <c r="BR465" t="s">
        <v>1466</v>
      </c>
      <c r="BS465" t="s">
        <v>1459</v>
      </c>
      <c r="BX465" t="s">
        <v>1984</v>
      </c>
      <c r="BY465" t="s">
        <v>1986</v>
      </c>
      <c r="BZ465">
        <v>33207</v>
      </c>
      <c r="CA465">
        <v>-116.286863821436</v>
      </c>
      <c r="CB465">
        <v>33.6878389231643</v>
      </c>
      <c r="CD465">
        <f xml:space="preserve"> _xlfn.XLOOKUP(AB465,[1]Sheet1!B:B,[1]Sheet1!Y:Y,"Not Found")</f>
        <v>97397</v>
      </c>
      <c r="CE465">
        <f xml:space="preserve"> _xlfn.XLOOKUP(AB465,[1]Sheet1!B:B,[1]Sheet1!AA:AA, "Not Found")</f>
        <v>148463</v>
      </c>
      <c r="CH465">
        <f t="shared" ca="1" si="15"/>
        <v>0.29884137834116287</v>
      </c>
    </row>
    <row r="466" spans="1:86" x14ac:dyDescent="0.3">
      <c r="A466">
        <v>5464</v>
      </c>
      <c r="B466" t="s">
        <v>0</v>
      </c>
      <c r="C466" t="s">
        <v>2088</v>
      </c>
      <c r="D466" s="3">
        <v>33670586108955</v>
      </c>
      <c r="E466" t="s">
        <v>1984</v>
      </c>
      <c r="F466" t="s">
        <v>2089</v>
      </c>
      <c r="G466" t="s">
        <v>1043</v>
      </c>
      <c r="H466" t="s">
        <v>1459</v>
      </c>
      <c r="I466" t="s">
        <v>1986</v>
      </c>
      <c r="J466" t="s">
        <v>2090</v>
      </c>
      <c r="K466" t="s">
        <v>35</v>
      </c>
      <c r="L466" t="s">
        <v>9</v>
      </c>
      <c r="M466" s="1">
        <v>33126</v>
      </c>
      <c r="O466" t="s">
        <v>35</v>
      </c>
      <c r="P466" t="s">
        <v>36</v>
      </c>
      <c r="Q466" t="s">
        <v>37</v>
      </c>
      <c r="R466" t="s">
        <v>12</v>
      </c>
      <c r="U466" t="s">
        <v>12</v>
      </c>
      <c r="V466" t="s">
        <v>12</v>
      </c>
      <c r="W466" t="s">
        <v>13</v>
      </c>
      <c r="X466" t="s">
        <v>12</v>
      </c>
      <c r="Y466" t="s">
        <v>14</v>
      </c>
      <c r="Z466" t="s">
        <v>2091</v>
      </c>
      <c r="AA466" t="s">
        <v>1989</v>
      </c>
      <c r="AB466">
        <v>92201</v>
      </c>
      <c r="AC466" t="str">
        <f t="shared" si="14"/>
        <v>80-845 Avenue 46, Indio, CA 92201</v>
      </c>
      <c r="AD466" t="s">
        <v>17</v>
      </c>
      <c r="AE466" t="s">
        <v>1486</v>
      </c>
      <c r="AF466" t="s">
        <v>1466</v>
      </c>
      <c r="AG466" t="s">
        <v>224</v>
      </c>
      <c r="AH466" t="s">
        <v>225</v>
      </c>
      <c r="AI466">
        <v>33.71392093</v>
      </c>
      <c r="AJ466">
        <v>-116.25413182</v>
      </c>
      <c r="AK466">
        <v>376</v>
      </c>
      <c r="AL466">
        <v>5</v>
      </c>
      <c r="AM466">
        <v>1.3</v>
      </c>
      <c r="AN466">
        <v>0</v>
      </c>
      <c r="AO466">
        <v>0</v>
      </c>
      <c r="AP466">
        <v>2</v>
      </c>
      <c r="AQ466">
        <v>0.5</v>
      </c>
      <c r="AR466">
        <v>2</v>
      </c>
      <c r="AS466">
        <v>0.5</v>
      </c>
      <c r="AT466">
        <v>323</v>
      </c>
      <c r="AU466">
        <v>85.9</v>
      </c>
      <c r="AV466">
        <v>0</v>
      </c>
      <c r="AW466">
        <v>0</v>
      </c>
      <c r="AX466">
        <v>9</v>
      </c>
      <c r="AY466">
        <v>2.4</v>
      </c>
      <c r="AZ466">
        <v>0</v>
      </c>
      <c r="BA466">
        <v>0</v>
      </c>
      <c r="BB466">
        <v>35</v>
      </c>
      <c r="BC466">
        <v>9.3000000000000007</v>
      </c>
      <c r="BD466">
        <v>108</v>
      </c>
      <c r="BE466">
        <v>28.7</v>
      </c>
      <c r="BF466">
        <v>5</v>
      </c>
      <c r="BG466">
        <v>1.3</v>
      </c>
      <c r="BH466">
        <v>26</v>
      </c>
      <c r="BI466">
        <v>6.9</v>
      </c>
      <c r="BJ466">
        <v>2</v>
      </c>
      <c r="BK466">
        <v>0.5</v>
      </c>
      <c r="BL466">
        <v>343</v>
      </c>
      <c r="BM466">
        <v>91.2</v>
      </c>
      <c r="BN466">
        <v>51</v>
      </c>
      <c r="BO466">
        <v>13.6</v>
      </c>
      <c r="BP466">
        <v>342</v>
      </c>
      <c r="BQ466">
        <v>91</v>
      </c>
      <c r="BR466" t="s">
        <v>1466</v>
      </c>
      <c r="BS466" t="s">
        <v>1459</v>
      </c>
      <c r="BX466" t="s">
        <v>1984</v>
      </c>
      <c r="BY466" t="s">
        <v>1986</v>
      </c>
      <c r="BZ466">
        <v>40019</v>
      </c>
      <c r="CA466">
        <v>-116.254131816471</v>
      </c>
      <c r="CB466">
        <v>33.713920928248598</v>
      </c>
      <c r="CD466">
        <f xml:space="preserve"> _xlfn.XLOOKUP(AB466,[1]Sheet1!B:B,[1]Sheet1!Y:Y,"Not Found")</f>
        <v>66663</v>
      </c>
      <c r="CE466">
        <f xml:space="preserve"> _xlfn.XLOOKUP(AB466,[1]Sheet1!B:B,[1]Sheet1!AA:AA, "Not Found")</f>
        <v>89496</v>
      </c>
      <c r="CH466">
        <f t="shared" ca="1" si="15"/>
        <v>0.93426063800091663</v>
      </c>
    </row>
    <row r="467" spans="1:86" x14ac:dyDescent="0.3">
      <c r="A467">
        <v>5465</v>
      </c>
      <c r="B467" t="s">
        <v>0</v>
      </c>
      <c r="C467" t="s">
        <v>2092</v>
      </c>
      <c r="D467" s="3">
        <v>33670586109045</v>
      </c>
      <c r="E467" t="s">
        <v>1984</v>
      </c>
      <c r="F467" t="s">
        <v>2093</v>
      </c>
      <c r="G467" t="s">
        <v>1043</v>
      </c>
      <c r="H467" t="s">
        <v>1459</v>
      </c>
      <c r="I467" t="s">
        <v>1986</v>
      </c>
      <c r="J467" t="s">
        <v>2094</v>
      </c>
      <c r="K467" t="s">
        <v>35</v>
      </c>
      <c r="L467" t="s">
        <v>9</v>
      </c>
      <c r="M467" s="1">
        <v>32994</v>
      </c>
      <c r="O467" t="s">
        <v>35</v>
      </c>
      <c r="P467" t="s">
        <v>36</v>
      </c>
      <c r="Q467" t="s">
        <v>37</v>
      </c>
      <c r="R467" t="s">
        <v>12</v>
      </c>
      <c r="U467" t="s">
        <v>12</v>
      </c>
      <c r="V467" t="s">
        <v>12</v>
      </c>
      <c r="W467" t="s">
        <v>13</v>
      </c>
      <c r="X467" t="s">
        <v>12</v>
      </c>
      <c r="Y467" t="s">
        <v>14</v>
      </c>
      <c r="Z467" t="s">
        <v>2095</v>
      </c>
      <c r="AA467" t="s">
        <v>2096</v>
      </c>
      <c r="AB467">
        <v>92203</v>
      </c>
      <c r="AC467" t="str">
        <f t="shared" si="14"/>
        <v>42-100 Yucca Ln., Bermuda Dunes, CA 92203</v>
      </c>
      <c r="AD467" t="s">
        <v>17</v>
      </c>
      <c r="AE467" t="s">
        <v>1486</v>
      </c>
      <c r="AF467" t="s">
        <v>884</v>
      </c>
      <c r="AG467" t="s">
        <v>237</v>
      </c>
      <c r="AH467" t="s">
        <v>225</v>
      </c>
      <c r="AI467">
        <v>33.742569930000002</v>
      </c>
      <c r="AJ467">
        <v>-116.29849483</v>
      </c>
      <c r="AK467">
        <v>537</v>
      </c>
      <c r="AL467">
        <v>7</v>
      </c>
      <c r="AM467">
        <v>1.3</v>
      </c>
      <c r="AN467">
        <v>7</v>
      </c>
      <c r="AO467">
        <v>1.3</v>
      </c>
      <c r="AP467">
        <v>15</v>
      </c>
      <c r="AQ467">
        <v>2.8</v>
      </c>
      <c r="AR467">
        <v>2</v>
      </c>
      <c r="AS467">
        <v>0.4</v>
      </c>
      <c r="AT467">
        <v>352</v>
      </c>
      <c r="AU467">
        <v>65.5</v>
      </c>
      <c r="AV467">
        <v>0</v>
      </c>
      <c r="AW467">
        <v>0</v>
      </c>
      <c r="AX467">
        <v>126</v>
      </c>
      <c r="AY467">
        <v>23.5</v>
      </c>
      <c r="AZ467">
        <v>24</v>
      </c>
      <c r="BA467">
        <v>4.5</v>
      </c>
      <c r="BB467">
        <v>4</v>
      </c>
      <c r="BC467">
        <v>0.7</v>
      </c>
      <c r="BD467">
        <v>53</v>
      </c>
      <c r="BE467">
        <v>9.9</v>
      </c>
      <c r="BF467">
        <v>4</v>
      </c>
      <c r="BG467">
        <v>0.7</v>
      </c>
      <c r="BH467">
        <v>5</v>
      </c>
      <c r="BI467">
        <v>0.9</v>
      </c>
      <c r="BJ467">
        <v>0</v>
      </c>
      <c r="BK467">
        <v>0</v>
      </c>
      <c r="BL467">
        <v>348</v>
      </c>
      <c r="BM467">
        <v>64.8</v>
      </c>
      <c r="BN467">
        <v>40</v>
      </c>
      <c r="BO467">
        <v>7.4</v>
      </c>
      <c r="BP467">
        <v>348</v>
      </c>
      <c r="BQ467">
        <v>64.8</v>
      </c>
      <c r="BR467" t="s">
        <v>1466</v>
      </c>
      <c r="BS467" t="s">
        <v>1459</v>
      </c>
      <c r="BX467" t="s">
        <v>1984</v>
      </c>
      <c r="BY467" t="s">
        <v>1986</v>
      </c>
      <c r="BZ467">
        <v>33208</v>
      </c>
      <c r="CA467">
        <v>-116.298494827548</v>
      </c>
      <c r="CB467">
        <v>33.742569928762499</v>
      </c>
      <c r="CD467">
        <f xml:space="preserve"> _xlfn.XLOOKUP(AB467,[1]Sheet1!B:B,[1]Sheet1!Y:Y,"Not Found")</f>
        <v>97969</v>
      </c>
      <c r="CE467">
        <f xml:space="preserve"> _xlfn.XLOOKUP(AB467,[1]Sheet1!B:B,[1]Sheet1!AA:AA, "Not Found")</f>
        <v>125363</v>
      </c>
      <c r="CH467">
        <f t="shared" ca="1" si="15"/>
        <v>0.24476257575174309</v>
      </c>
    </row>
    <row r="468" spans="1:86" x14ac:dyDescent="0.3">
      <c r="A468">
        <v>5466</v>
      </c>
      <c r="B468" t="s">
        <v>0</v>
      </c>
      <c r="C468" t="s">
        <v>2097</v>
      </c>
      <c r="D468" s="3">
        <v>33670586109789</v>
      </c>
      <c r="E468" t="s">
        <v>1984</v>
      </c>
      <c r="F468" t="s">
        <v>2098</v>
      </c>
      <c r="G468" t="s">
        <v>1043</v>
      </c>
      <c r="H468" t="s">
        <v>1459</v>
      </c>
      <c r="I468" t="s">
        <v>1986</v>
      </c>
      <c r="J468" t="s">
        <v>2099</v>
      </c>
      <c r="K468" t="s">
        <v>35</v>
      </c>
      <c r="L468" t="s">
        <v>9</v>
      </c>
      <c r="M468" s="1">
        <v>33482</v>
      </c>
      <c r="O468" t="s">
        <v>35</v>
      </c>
      <c r="P468" t="s">
        <v>36</v>
      </c>
      <c r="Q468" t="s">
        <v>37</v>
      </c>
      <c r="R468" t="s">
        <v>12</v>
      </c>
      <c r="U468" t="s">
        <v>12</v>
      </c>
      <c r="V468" t="s">
        <v>12</v>
      </c>
      <c r="W468" t="s">
        <v>13</v>
      </c>
      <c r="X468" t="s">
        <v>12</v>
      </c>
      <c r="Y468" t="s">
        <v>58</v>
      </c>
      <c r="Z468" t="s">
        <v>2100</v>
      </c>
      <c r="AA468" t="s">
        <v>2101</v>
      </c>
      <c r="AB468">
        <v>92210</v>
      </c>
      <c r="AC468" t="str">
        <f t="shared" si="14"/>
        <v>44-210 Warner Trail, Indian Wells, CA 92210</v>
      </c>
      <c r="AD468" t="s">
        <v>17</v>
      </c>
      <c r="AE468" t="s">
        <v>1513</v>
      </c>
      <c r="AF468" t="s">
        <v>884</v>
      </c>
      <c r="AG468" t="s">
        <v>237</v>
      </c>
      <c r="AH468" t="s">
        <v>225</v>
      </c>
      <c r="AI468">
        <v>33.727942929999998</v>
      </c>
      <c r="AJ468">
        <v>-116.31151683</v>
      </c>
      <c r="AK468">
        <v>615</v>
      </c>
      <c r="AL468">
        <v>7</v>
      </c>
      <c r="AM468">
        <v>1.1000000000000001</v>
      </c>
      <c r="AN468">
        <v>6</v>
      </c>
      <c r="AO468">
        <v>1</v>
      </c>
      <c r="AP468">
        <v>45</v>
      </c>
      <c r="AQ468">
        <v>7.3</v>
      </c>
      <c r="AR468">
        <v>1</v>
      </c>
      <c r="AS468">
        <v>0.2</v>
      </c>
      <c r="AT468">
        <v>330</v>
      </c>
      <c r="AU468">
        <v>53.7</v>
      </c>
      <c r="AV468">
        <v>2</v>
      </c>
      <c r="AW468">
        <v>0.3</v>
      </c>
      <c r="AX468">
        <v>193</v>
      </c>
      <c r="AY468">
        <v>31.4</v>
      </c>
      <c r="AZ468">
        <v>19</v>
      </c>
      <c r="BA468">
        <v>3.1</v>
      </c>
      <c r="BB468">
        <v>12</v>
      </c>
      <c r="BC468">
        <v>2</v>
      </c>
      <c r="BD468">
        <v>54</v>
      </c>
      <c r="BE468">
        <v>8.8000000000000007</v>
      </c>
      <c r="BF468">
        <v>5</v>
      </c>
      <c r="BG468">
        <v>0.8</v>
      </c>
      <c r="BH468">
        <v>7</v>
      </c>
      <c r="BI468">
        <v>1.1000000000000001</v>
      </c>
      <c r="BJ468">
        <v>1</v>
      </c>
      <c r="BK468">
        <v>0.2</v>
      </c>
      <c r="BL468">
        <v>392</v>
      </c>
      <c r="BM468">
        <v>63.7</v>
      </c>
      <c r="BN468">
        <v>85</v>
      </c>
      <c r="BO468">
        <v>13.8</v>
      </c>
      <c r="BP468">
        <v>391</v>
      </c>
      <c r="BQ468">
        <v>63.6</v>
      </c>
      <c r="BR468" t="s">
        <v>1466</v>
      </c>
      <c r="BS468" t="s">
        <v>1459</v>
      </c>
      <c r="BX468" t="s">
        <v>1984</v>
      </c>
      <c r="BY468" t="s">
        <v>1986</v>
      </c>
      <c r="BZ468">
        <v>33209</v>
      </c>
      <c r="CA468">
        <v>-116.311516828848</v>
      </c>
      <c r="CB468">
        <v>33.727942925652798</v>
      </c>
      <c r="CD468">
        <f xml:space="preserve"> _xlfn.XLOOKUP(AB468,[1]Sheet1!B:B,[1]Sheet1!Y:Y,"Not Found")</f>
        <v>145313</v>
      </c>
      <c r="CE468">
        <f xml:space="preserve"> _xlfn.XLOOKUP(AB468,[1]Sheet1!B:B,[1]Sheet1!AA:AA, "Not Found")</f>
        <v>281407</v>
      </c>
      <c r="CH468">
        <f t="shared" ca="1" si="15"/>
        <v>0.87838476678141564</v>
      </c>
    </row>
    <row r="469" spans="1:86" x14ac:dyDescent="0.3">
      <c r="A469">
        <v>5467</v>
      </c>
      <c r="B469" t="s">
        <v>0</v>
      </c>
      <c r="C469" t="s">
        <v>2102</v>
      </c>
      <c r="D469" s="3">
        <v>33670586109797</v>
      </c>
      <c r="E469" t="s">
        <v>1984</v>
      </c>
      <c r="F469" t="s">
        <v>2103</v>
      </c>
      <c r="G469" t="s">
        <v>1043</v>
      </c>
      <c r="H469" t="s">
        <v>1459</v>
      </c>
      <c r="I469" t="s">
        <v>1986</v>
      </c>
      <c r="J469" t="s">
        <v>2104</v>
      </c>
      <c r="K469" t="s">
        <v>113</v>
      </c>
      <c r="L469" t="s">
        <v>9</v>
      </c>
      <c r="M469" s="1">
        <v>33482</v>
      </c>
      <c r="O469" t="s">
        <v>113</v>
      </c>
      <c r="P469" t="s">
        <v>75</v>
      </c>
      <c r="Q469" t="s">
        <v>96</v>
      </c>
      <c r="R469" t="s">
        <v>12</v>
      </c>
      <c r="U469" t="s">
        <v>12</v>
      </c>
      <c r="V469" t="s">
        <v>13</v>
      </c>
      <c r="W469" t="s">
        <v>13</v>
      </c>
      <c r="X469" t="s">
        <v>12</v>
      </c>
      <c r="Y469" t="s">
        <v>14</v>
      </c>
      <c r="Z469" t="s">
        <v>2105</v>
      </c>
      <c r="AA469" t="s">
        <v>1989</v>
      </c>
      <c r="AB469">
        <v>92201</v>
      </c>
      <c r="AC469" t="str">
        <f t="shared" si="14"/>
        <v>81-195 Miles Ave., Indio, CA 92201</v>
      </c>
      <c r="AD469" t="s">
        <v>17</v>
      </c>
      <c r="AE469" t="s">
        <v>1486</v>
      </c>
      <c r="AF469" t="s">
        <v>1466</v>
      </c>
      <c r="AG469" t="s">
        <v>224</v>
      </c>
      <c r="AH469" t="s">
        <v>225</v>
      </c>
      <c r="AI469">
        <v>33.721218929999999</v>
      </c>
      <c r="AJ469">
        <v>-116.24927682000001</v>
      </c>
      <c r="AK469">
        <v>780</v>
      </c>
      <c r="AL469">
        <v>15</v>
      </c>
      <c r="AM469">
        <v>1.9</v>
      </c>
      <c r="AN469">
        <v>1</v>
      </c>
      <c r="AO469">
        <v>0.1</v>
      </c>
      <c r="AP469">
        <v>3</v>
      </c>
      <c r="AQ469">
        <v>0.4</v>
      </c>
      <c r="AR469">
        <v>2</v>
      </c>
      <c r="AS469">
        <v>0.3</v>
      </c>
      <c r="AT469">
        <v>717</v>
      </c>
      <c r="AU469">
        <v>91.9</v>
      </c>
      <c r="AV469">
        <v>0</v>
      </c>
      <c r="AW469">
        <v>0</v>
      </c>
      <c r="AX469">
        <v>22</v>
      </c>
      <c r="AY469">
        <v>2.8</v>
      </c>
      <c r="AZ469">
        <v>3</v>
      </c>
      <c r="BA469">
        <v>0.4</v>
      </c>
      <c r="BB469">
        <v>17</v>
      </c>
      <c r="BC469">
        <v>2.2000000000000002</v>
      </c>
      <c r="BD469">
        <v>227</v>
      </c>
      <c r="BE469">
        <v>29.1</v>
      </c>
      <c r="BF469">
        <v>5</v>
      </c>
      <c r="BG469">
        <v>0.6</v>
      </c>
      <c r="BH469">
        <v>29</v>
      </c>
      <c r="BI469">
        <v>3.7</v>
      </c>
      <c r="BJ469">
        <v>1</v>
      </c>
      <c r="BK469">
        <v>0.1</v>
      </c>
      <c r="BL469">
        <v>748</v>
      </c>
      <c r="BM469">
        <v>95.9</v>
      </c>
      <c r="BN469">
        <v>116</v>
      </c>
      <c r="BO469">
        <v>14.9</v>
      </c>
      <c r="BP469">
        <v>745</v>
      </c>
      <c r="BQ469">
        <v>95.5</v>
      </c>
      <c r="BR469" t="s">
        <v>1466</v>
      </c>
      <c r="BS469" t="s">
        <v>1459</v>
      </c>
      <c r="BX469" t="s">
        <v>1984</v>
      </c>
      <c r="BY469" t="s">
        <v>1986</v>
      </c>
      <c r="BZ469">
        <v>33210</v>
      </c>
      <c r="CA469">
        <v>-116.249276817439</v>
      </c>
      <c r="CB469">
        <v>33.721218928840401</v>
      </c>
      <c r="CD469">
        <f xml:space="preserve"> _xlfn.XLOOKUP(AB469,[1]Sheet1!B:B,[1]Sheet1!Y:Y,"Not Found")</f>
        <v>66663</v>
      </c>
      <c r="CE469">
        <f xml:space="preserve"> _xlfn.XLOOKUP(AB469,[1]Sheet1!B:B,[1]Sheet1!AA:AA, "Not Found")</f>
        <v>89496</v>
      </c>
      <c r="CH469">
        <f t="shared" ca="1" si="15"/>
        <v>0.68390533091496708</v>
      </c>
    </row>
    <row r="470" spans="1:86" x14ac:dyDescent="0.3">
      <c r="A470">
        <v>5468</v>
      </c>
      <c r="B470" t="s">
        <v>0</v>
      </c>
      <c r="C470" t="s">
        <v>2106</v>
      </c>
      <c r="D470" s="3">
        <v>33670586113880</v>
      </c>
      <c r="E470" t="s">
        <v>1984</v>
      </c>
      <c r="F470" t="s">
        <v>2107</v>
      </c>
      <c r="G470" t="s">
        <v>1043</v>
      </c>
      <c r="H470" t="s">
        <v>1459</v>
      </c>
      <c r="I470" t="s">
        <v>1986</v>
      </c>
      <c r="J470" t="s">
        <v>2108</v>
      </c>
      <c r="K470" t="s">
        <v>35</v>
      </c>
      <c r="L470" t="s">
        <v>9</v>
      </c>
      <c r="M470" s="1">
        <v>35313</v>
      </c>
      <c r="O470" t="s">
        <v>35</v>
      </c>
      <c r="P470" t="s">
        <v>36</v>
      </c>
      <c r="Q470" t="s">
        <v>37</v>
      </c>
      <c r="R470" t="s">
        <v>12</v>
      </c>
      <c r="U470" t="s">
        <v>12</v>
      </c>
      <c r="V470" t="s">
        <v>12</v>
      </c>
      <c r="W470" t="s">
        <v>13</v>
      </c>
      <c r="X470" t="s">
        <v>12</v>
      </c>
      <c r="Y470" t="s">
        <v>14</v>
      </c>
      <c r="Z470" t="s">
        <v>2109</v>
      </c>
      <c r="AA470" t="s">
        <v>2001</v>
      </c>
      <c r="AB470">
        <v>92260</v>
      </c>
      <c r="AC470" t="str">
        <f t="shared" si="14"/>
        <v>74-251 Hovley Ln. East, Palm Desert, CA 92260</v>
      </c>
      <c r="AD470" t="s">
        <v>17</v>
      </c>
      <c r="AE470" t="s">
        <v>1513</v>
      </c>
      <c r="AF470" t="s">
        <v>884</v>
      </c>
      <c r="AG470" t="s">
        <v>237</v>
      </c>
      <c r="AH470" t="s">
        <v>479</v>
      </c>
      <c r="AI470">
        <v>33.74634992</v>
      </c>
      <c r="AJ470">
        <v>-116.37041384</v>
      </c>
      <c r="AK470">
        <v>517</v>
      </c>
      <c r="AL470">
        <v>10</v>
      </c>
      <c r="AM470">
        <v>1.9</v>
      </c>
      <c r="AN470">
        <v>1</v>
      </c>
      <c r="AO470">
        <v>0.2</v>
      </c>
      <c r="AP470">
        <v>36</v>
      </c>
      <c r="AQ470">
        <v>7</v>
      </c>
      <c r="AR470">
        <v>10</v>
      </c>
      <c r="AS470">
        <v>1.9</v>
      </c>
      <c r="AT470">
        <v>249</v>
      </c>
      <c r="AU470">
        <v>48.2</v>
      </c>
      <c r="AV470">
        <v>3</v>
      </c>
      <c r="AW470">
        <v>0.6</v>
      </c>
      <c r="AX470">
        <v>156</v>
      </c>
      <c r="AY470">
        <v>30.2</v>
      </c>
      <c r="AZ470">
        <v>24</v>
      </c>
      <c r="BA470">
        <v>4.5999999999999996</v>
      </c>
      <c r="BB470">
        <v>28</v>
      </c>
      <c r="BC470">
        <v>5.4</v>
      </c>
      <c r="BD470">
        <v>61</v>
      </c>
      <c r="BE470">
        <v>11.8</v>
      </c>
      <c r="BF470">
        <v>4</v>
      </c>
      <c r="BG470">
        <v>0.8</v>
      </c>
      <c r="BH470">
        <v>2</v>
      </c>
      <c r="BI470">
        <v>0.4</v>
      </c>
      <c r="BJ470">
        <v>0</v>
      </c>
      <c r="BK470">
        <v>0</v>
      </c>
      <c r="BL470">
        <v>292</v>
      </c>
      <c r="BM470">
        <v>56.5</v>
      </c>
      <c r="BN470">
        <v>75</v>
      </c>
      <c r="BO470">
        <v>14.5</v>
      </c>
      <c r="BP470">
        <v>291</v>
      </c>
      <c r="BQ470">
        <v>56.3</v>
      </c>
      <c r="BR470" t="s">
        <v>1466</v>
      </c>
      <c r="BS470" t="s">
        <v>1459</v>
      </c>
      <c r="BX470" t="s">
        <v>1984</v>
      </c>
      <c r="BY470" t="s">
        <v>1986</v>
      </c>
      <c r="BZ470">
        <v>33199</v>
      </c>
      <c r="CA470">
        <v>-116.370413840027</v>
      </c>
      <c r="CB470">
        <v>33.746349924856297</v>
      </c>
      <c r="CD470">
        <f xml:space="preserve"> _xlfn.XLOOKUP(AB470,[1]Sheet1!B:B,[1]Sheet1!Y:Y,"Not Found")</f>
        <v>72252</v>
      </c>
      <c r="CE470">
        <f xml:space="preserve"> _xlfn.XLOOKUP(AB470,[1]Sheet1!B:B,[1]Sheet1!AA:AA, "Not Found")</f>
        <v>114923</v>
      </c>
      <c r="CH470">
        <f t="shared" ca="1" si="15"/>
        <v>1.9160321278188785E-3</v>
      </c>
    </row>
    <row r="471" spans="1:86" x14ac:dyDescent="0.3">
      <c r="A471">
        <v>5469</v>
      </c>
      <c r="B471" t="s">
        <v>0</v>
      </c>
      <c r="C471" t="s">
        <v>2110</v>
      </c>
      <c r="D471" s="3">
        <v>33670586116636</v>
      </c>
      <c r="E471" t="s">
        <v>1984</v>
      </c>
      <c r="F471" t="s">
        <v>2111</v>
      </c>
      <c r="G471" t="s">
        <v>1043</v>
      </c>
      <c r="H471" t="s">
        <v>1459</v>
      </c>
      <c r="I471" t="s">
        <v>1986</v>
      </c>
      <c r="J471" t="s">
        <v>2112</v>
      </c>
      <c r="K471" t="s">
        <v>35</v>
      </c>
      <c r="L471" t="s">
        <v>9</v>
      </c>
      <c r="M471" s="1">
        <v>36410</v>
      </c>
      <c r="O471" t="s">
        <v>35</v>
      </c>
      <c r="P471" t="s">
        <v>36</v>
      </c>
      <c r="Q471" t="s">
        <v>37</v>
      </c>
      <c r="R471" t="s">
        <v>12</v>
      </c>
      <c r="U471" t="s">
        <v>12</v>
      </c>
      <c r="V471" t="s">
        <v>12</v>
      </c>
      <c r="W471" t="s">
        <v>13</v>
      </c>
      <c r="X471" t="s">
        <v>12</v>
      </c>
      <c r="Y471" t="s">
        <v>14</v>
      </c>
      <c r="Z471" t="s">
        <v>2113</v>
      </c>
      <c r="AA471" t="s">
        <v>1989</v>
      </c>
      <c r="AB471">
        <v>92201</v>
      </c>
      <c r="AC471" t="str">
        <f t="shared" si="14"/>
        <v>44-640 Clinton St., Indio, CA 92201</v>
      </c>
      <c r="AD471" t="s">
        <v>17</v>
      </c>
      <c r="AE471" t="s">
        <v>1486</v>
      </c>
      <c r="AF471" t="s">
        <v>1466</v>
      </c>
      <c r="AG471" t="s">
        <v>224</v>
      </c>
      <c r="AH471" t="s">
        <v>225</v>
      </c>
      <c r="AI471">
        <v>33.72493893</v>
      </c>
      <c r="AJ471">
        <v>-116.24189282</v>
      </c>
      <c r="AK471">
        <v>567</v>
      </c>
      <c r="AL471">
        <v>6</v>
      </c>
      <c r="AM471">
        <v>1.1000000000000001</v>
      </c>
      <c r="AN471">
        <v>1</v>
      </c>
      <c r="AO471">
        <v>0.2</v>
      </c>
      <c r="AP471">
        <v>7</v>
      </c>
      <c r="AQ471">
        <v>1.2</v>
      </c>
      <c r="AR471">
        <v>2</v>
      </c>
      <c r="AS471">
        <v>0.4</v>
      </c>
      <c r="AT471">
        <v>512</v>
      </c>
      <c r="AU471">
        <v>90.3</v>
      </c>
      <c r="AV471">
        <v>0</v>
      </c>
      <c r="AW471">
        <v>0</v>
      </c>
      <c r="AX471">
        <v>16</v>
      </c>
      <c r="AY471">
        <v>2.8</v>
      </c>
      <c r="AZ471">
        <v>4</v>
      </c>
      <c r="BA471">
        <v>0.7</v>
      </c>
      <c r="BB471">
        <v>19</v>
      </c>
      <c r="BC471">
        <v>3.4</v>
      </c>
      <c r="BD471">
        <v>143</v>
      </c>
      <c r="BE471">
        <v>25.2</v>
      </c>
      <c r="BF471">
        <v>0</v>
      </c>
      <c r="BG471">
        <v>0</v>
      </c>
      <c r="BH471">
        <v>7</v>
      </c>
      <c r="BI471">
        <v>1.2</v>
      </c>
      <c r="BJ471">
        <v>1</v>
      </c>
      <c r="BK471">
        <v>0.2</v>
      </c>
      <c r="BL471">
        <v>495</v>
      </c>
      <c r="BM471">
        <v>87.3</v>
      </c>
      <c r="BN471">
        <v>100</v>
      </c>
      <c r="BO471">
        <v>17.600000000000001</v>
      </c>
      <c r="BP471">
        <v>493</v>
      </c>
      <c r="BQ471">
        <v>86.9</v>
      </c>
      <c r="BR471" t="s">
        <v>1466</v>
      </c>
      <c r="BS471" t="s">
        <v>1459</v>
      </c>
      <c r="BX471" t="s">
        <v>1984</v>
      </c>
      <c r="BY471" t="s">
        <v>1986</v>
      </c>
      <c r="BZ471">
        <v>33201</v>
      </c>
      <c r="CA471">
        <v>-116.24189281618899</v>
      </c>
      <c r="CB471">
        <v>33.724938930196203</v>
      </c>
      <c r="CD471">
        <f xml:space="preserve"> _xlfn.XLOOKUP(AB471,[1]Sheet1!B:B,[1]Sheet1!Y:Y,"Not Found")</f>
        <v>66663</v>
      </c>
      <c r="CE471">
        <f xml:space="preserve"> _xlfn.XLOOKUP(AB471,[1]Sheet1!B:B,[1]Sheet1!AA:AA, "Not Found")</f>
        <v>89496</v>
      </c>
      <c r="CH471">
        <f t="shared" ca="1" si="15"/>
        <v>0.29743630981890024</v>
      </c>
    </row>
    <row r="472" spans="1:86" x14ac:dyDescent="0.3">
      <c r="A472">
        <v>5470</v>
      </c>
      <c r="B472" t="s">
        <v>0</v>
      </c>
      <c r="C472" t="s">
        <v>2114</v>
      </c>
      <c r="D472" s="3">
        <v>33670586118855</v>
      </c>
      <c r="E472" t="s">
        <v>1984</v>
      </c>
      <c r="F472" t="s">
        <v>2115</v>
      </c>
      <c r="G472" t="s">
        <v>1043</v>
      </c>
      <c r="H472" t="s">
        <v>1459</v>
      </c>
      <c r="I472" t="s">
        <v>1986</v>
      </c>
      <c r="J472" t="s">
        <v>2116</v>
      </c>
      <c r="K472" t="s">
        <v>113</v>
      </c>
      <c r="L472" t="s">
        <v>9</v>
      </c>
      <c r="M472" s="1">
        <v>37135</v>
      </c>
      <c r="O472" t="s">
        <v>113</v>
      </c>
      <c r="P472" t="s">
        <v>75</v>
      </c>
      <c r="Q472" t="s">
        <v>96</v>
      </c>
      <c r="R472" t="s">
        <v>12</v>
      </c>
      <c r="U472" t="s">
        <v>12</v>
      </c>
      <c r="V472" t="s">
        <v>12</v>
      </c>
      <c r="W472" t="s">
        <v>13</v>
      </c>
      <c r="X472" t="s">
        <v>12</v>
      </c>
      <c r="Y472" t="s">
        <v>58</v>
      </c>
      <c r="Z472" t="s">
        <v>2117</v>
      </c>
      <c r="AA472" t="s">
        <v>1989</v>
      </c>
      <c r="AB472">
        <v>92201</v>
      </c>
      <c r="AC472" t="str">
        <f t="shared" si="14"/>
        <v>79-655 Miles Ave., Indio, CA 92201</v>
      </c>
      <c r="AD472" t="s">
        <v>17</v>
      </c>
      <c r="AE472" t="s">
        <v>1486</v>
      </c>
      <c r="AF472" t="s">
        <v>1466</v>
      </c>
      <c r="AG472" t="s">
        <v>224</v>
      </c>
      <c r="AH472" t="s">
        <v>225</v>
      </c>
      <c r="AI472">
        <v>33.720259929999997</v>
      </c>
      <c r="AJ472">
        <v>-116.27428882</v>
      </c>
      <c r="AK472">
        <v>1065</v>
      </c>
      <c r="AL472">
        <v>12</v>
      </c>
      <c r="AM472">
        <v>1.1000000000000001</v>
      </c>
      <c r="AN472">
        <v>2</v>
      </c>
      <c r="AO472">
        <v>0.2</v>
      </c>
      <c r="AP472">
        <v>25</v>
      </c>
      <c r="AQ472">
        <v>2.2999999999999998</v>
      </c>
      <c r="AR472">
        <v>10</v>
      </c>
      <c r="AS472">
        <v>0.9</v>
      </c>
      <c r="AT472">
        <v>786</v>
      </c>
      <c r="AU472">
        <v>73.8</v>
      </c>
      <c r="AV472">
        <v>1</v>
      </c>
      <c r="AW472">
        <v>0.1</v>
      </c>
      <c r="AX472">
        <v>194</v>
      </c>
      <c r="AY472">
        <v>18.2</v>
      </c>
      <c r="AZ472">
        <v>20</v>
      </c>
      <c r="BA472">
        <v>1.9</v>
      </c>
      <c r="BB472">
        <v>15</v>
      </c>
      <c r="BC472">
        <v>1.4</v>
      </c>
      <c r="BD472">
        <v>94</v>
      </c>
      <c r="BE472">
        <v>8.8000000000000007</v>
      </c>
      <c r="BF472">
        <v>2</v>
      </c>
      <c r="BG472">
        <v>0.2</v>
      </c>
      <c r="BH472">
        <v>13</v>
      </c>
      <c r="BI472">
        <v>1.2</v>
      </c>
      <c r="BJ472">
        <v>1</v>
      </c>
      <c r="BK472">
        <v>0.1</v>
      </c>
      <c r="BL472">
        <v>706</v>
      </c>
      <c r="BM472">
        <v>66.3</v>
      </c>
      <c r="BN472">
        <v>121</v>
      </c>
      <c r="BO472">
        <v>11.4</v>
      </c>
      <c r="BP472">
        <v>705</v>
      </c>
      <c r="BQ472">
        <v>66.2</v>
      </c>
      <c r="BR472" t="s">
        <v>1466</v>
      </c>
      <c r="BS472" t="s">
        <v>1459</v>
      </c>
      <c r="BX472" t="s">
        <v>1984</v>
      </c>
      <c r="BY472" t="s">
        <v>1986</v>
      </c>
      <c r="BZ472">
        <v>33203</v>
      </c>
      <c r="CA472">
        <v>-116.274288822299</v>
      </c>
      <c r="CB472">
        <v>33.720259926765898</v>
      </c>
      <c r="CD472">
        <f xml:space="preserve"> _xlfn.XLOOKUP(AB472,[1]Sheet1!B:B,[1]Sheet1!Y:Y,"Not Found")</f>
        <v>66663</v>
      </c>
      <c r="CE472">
        <f xml:space="preserve"> _xlfn.XLOOKUP(AB472,[1]Sheet1!B:B,[1]Sheet1!AA:AA, "Not Found")</f>
        <v>89496</v>
      </c>
      <c r="CH472">
        <f t="shared" ca="1" si="15"/>
        <v>0.53737196523950881</v>
      </c>
    </row>
    <row r="473" spans="1:86" x14ac:dyDescent="0.3">
      <c r="A473">
        <v>5471</v>
      </c>
      <c r="B473" t="s">
        <v>0</v>
      </c>
      <c r="C473" t="s">
        <v>2118</v>
      </c>
      <c r="D473" s="3">
        <v>33670586118863</v>
      </c>
      <c r="E473" t="s">
        <v>1984</v>
      </c>
      <c r="F473" t="s">
        <v>2119</v>
      </c>
      <c r="G473" t="s">
        <v>1043</v>
      </c>
      <c r="H473" t="s">
        <v>1459</v>
      </c>
      <c r="I473" t="s">
        <v>1986</v>
      </c>
      <c r="J473" t="s">
        <v>2120</v>
      </c>
      <c r="K473" t="s">
        <v>35</v>
      </c>
      <c r="L473" t="s">
        <v>9</v>
      </c>
      <c r="M473" s="1">
        <v>37137</v>
      </c>
      <c r="O473" t="s">
        <v>35</v>
      </c>
      <c r="P473" t="s">
        <v>36</v>
      </c>
      <c r="Q473" t="s">
        <v>37</v>
      </c>
      <c r="R473" t="s">
        <v>12</v>
      </c>
      <c r="U473" t="s">
        <v>12</v>
      </c>
      <c r="V473" t="s">
        <v>12</v>
      </c>
      <c r="W473" t="s">
        <v>13</v>
      </c>
      <c r="X473" t="s">
        <v>12</v>
      </c>
      <c r="Y473" t="s">
        <v>14</v>
      </c>
      <c r="Z473" t="s">
        <v>2121</v>
      </c>
      <c r="AA473" t="s">
        <v>1989</v>
      </c>
      <c r="AB473">
        <v>92201</v>
      </c>
      <c r="AC473" t="str">
        <f t="shared" si="14"/>
        <v>45-250 Dune Palms Rd., Indio, CA 92201</v>
      </c>
      <c r="AD473" t="s">
        <v>17</v>
      </c>
      <c r="AE473" t="s">
        <v>1486</v>
      </c>
      <c r="AF473" t="s">
        <v>1466</v>
      </c>
      <c r="AG473" t="s">
        <v>224</v>
      </c>
      <c r="AH473" t="s">
        <v>225</v>
      </c>
      <c r="AI473">
        <v>33.72019993</v>
      </c>
      <c r="AJ473">
        <v>-116.27622182</v>
      </c>
      <c r="AK473">
        <v>762</v>
      </c>
      <c r="AL473">
        <v>3</v>
      </c>
      <c r="AM473">
        <v>0.4</v>
      </c>
      <c r="AN473">
        <v>2</v>
      </c>
      <c r="AO473">
        <v>0.3</v>
      </c>
      <c r="AP473">
        <v>19</v>
      </c>
      <c r="AQ473">
        <v>2.5</v>
      </c>
      <c r="AR473">
        <v>5</v>
      </c>
      <c r="AS473">
        <v>0.7</v>
      </c>
      <c r="AT473">
        <v>503</v>
      </c>
      <c r="AU473">
        <v>66</v>
      </c>
      <c r="AV473">
        <v>0</v>
      </c>
      <c r="AW473">
        <v>0</v>
      </c>
      <c r="AX473">
        <v>180</v>
      </c>
      <c r="AY473">
        <v>23.6</v>
      </c>
      <c r="AZ473">
        <v>18</v>
      </c>
      <c r="BA473">
        <v>2.4</v>
      </c>
      <c r="BB473">
        <v>32</v>
      </c>
      <c r="BC473">
        <v>4.2</v>
      </c>
      <c r="BD473">
        <v>101</v>
      </c>
      <c r="BE473">
        <v>13.3</v>
      </c>
      <c r="BF473">
        <v>2</v>
      </c>
      <c r="BG473">
        <v>0.3</v>
      </c>
      <c r="BH473">
        <v>0</v>
      </c>
      <c r="BI473">
        <v>0</v>
      </c>
      <c r="BJ473">
        <v>0</v>
      </c>
      <c r="BK473">
        <v>0</v>
      </c>
      <c r="BL473">
        <v>479</v>
      </c>
      <c r="BM473">
        <v>62.9</v>
      </c>
      <c r="BN473">
        <v>66</v>
      </c>
      <c r="BO473">
        <v>8.6999999999999993</v>
      </c>
      <c r="BP473">
        <v>474</v>
      </c>
      <c r="BQ473">
        <v>62.2</v>
      </c>
      <c r="BR473" t="s">
        <v>1466</v>
      </c>
      <c r="BS473" t="s">
        <v>1459</v>
      </c>
      <c r="BX473" t="s">
        <v>1984</v>
      </c>
      <c r="BY473" t="s">
        <v>1986</v>
      </c>
      <c r="BZ473">
        <v>33204</v>
      </c>
      <c r="CA473">
        <v>-116.276221821256</v>
      </c>
      <c r="CB473">
        <v>33.720199926610498</v>
      </c>
      <c r="CD473">
        <f xml:space="preserve"> _xlfn.XLOOKUP(AB473,[1]Sheet1!B:B,[1]Sheet1!Y:Y,"Not Found")</f>
        <v>66663</v>
      </c>
      <c r="CE473">
        <f xml:space="preserve"> _xlfn.XLOOKUP(AB473,[1]Sheet1!B:B,[1]Sheet1!AA:AA, "Not Found")</f>
        <v>89496</v>
      </c>
      <c r="CH473">
        <f t="shared" ca="1" si="15"/>
        <v>0.56126346198927202</v>
      </c>
    </row>
    <row r="474" spans="1:86" x14ac:dyDescent="0.3">
      <c r="A474">
        <v>5472</v>
      </c>
      <c r="B474" t="s">
        <v>0</v>
      </c>
      <c r="C474" t="s">
        <v>2122</v>
      </c>
      <c r="D474" s="3">
        <v>33670820101121</v>
      </c>
      <c r="E474" t="s">
        <v>2123</v>
      </c>
      <c r="F474" t="s">
        <v>2124</v>
      </c>
      <c r="G474" t="s">
        <v>1043</v>
      </c>
      <c r="H474" t="s">
        <v>1459</v>
      </c>
      <c r="I474" t="s">
        <v>2125</v>
      </c>
      <c r="J474" t="s">
        <v>2126</v>
      </c>
      <c r="K474" t="s">
        <v>35</v>
      </c>
      <c r="L474" t="s">
        <v>9</v>
      </c>
      <c r="M474" s="1">
        <v>37858</v>
      </c>
      <c r="O474" t="s">
        <v>35</v>
      </c>
      <c r="P474" t="s">
        <v>36</v>
      </c>
      <c r="Q474" t="s">
        <v>37</v>
      </c>
      <c r="R474" t="s">
        <v>12</v>
      </c>
      <c r="U474" t="s">
        <v>12</v>
      </c>
      <c r="V474" t="s">
        <v>12</v>
      </c>
      <c r="W474" t="s">
        <v>13</v>
      </c>
      <c r="X474" t="s">
        <v>12</v>
      </c>
      <c r="Y474" t="s">
        <v>14</v>
      </c>
      <c r="Z474" t="s">
        <v>2127</v>
      </c>
      <c r="AA474" t="s">
        <v>2128</v>
      </c>
      <c r="AB474">
        <v>92543</v>
      </c>
      <c r="AC474" t="str">
        <f t="shared" si="14"/>
        <v>451 West Chambers St., Hemet, CA 92543</v>
      </c>
      <c r="AD474" t="s">
        <v>17</v>
      </c>
      <c r="AE474" t="s">
        <v>1486</v>
      </c>
      <c r="AF474" t="s">
        <v>884</v>
      </c>
      <c r="AG474" t="s">
        <v>224</v>
      </c>
      <c r="AH474" t="s">
        <v>2129</v>
      </c>
      <c r="AI474">
        <v>33.721353890000003</v>
      </c>
      <c r="AJ474">
        <v>-116.97718793999999</v>
      </c>
      <c r="AK474">
        <v>768</v>
      </c>
      <c r="AL474">
        <v>65</v>
      </c>
      <c r="AM474">
        <v>8.5</v>
      </c>
      <c r="AN474">
        <v>2</v>
      </c>
      <c r="AO474">
        <v>0.3</v>
      </c>
      <c r="AP474">
        <v>14</v>
      </c>
      <c r="AQ474">
        <v>1.8</v>
      </c>
      <c r="AR474">
        <v>6</v>
      </c>
      <c r="AS474">
        <v>0.8</v>
      </c>
      <c r="AT474">
        <v>516</v>
      </c>
      <c r="AU474">
        <v>67.2</v>
      </c>
      <c r="AV474">
        <v>5</v>
      </c>
      <c r="AW474">
        <v>0.7</v>
      </c>
      <c r="AX474">
        <v>115</v>
      </c>
      <c r="AY474">
        <v>15</v>
      </c>
      <c r="AZ474">
        <v>45</v>
      </c>
      <c r="BA474">
        <v>5.9</v>
      </c>
      <c r="BB474">
        <v>0</v>
      </c>
      <c r="BC474">
        <v>0</v>
      </c>
      <c r="BD474">
        <v>127</v>
      </c>
      <c r="BE474">
        <v>16.5</v>
      </c>
      <c r="BF474">
        <v>12</v>
      </c>
      <c r="BG474">
        <v>1.6</v>
      </c>
      <c r="BH474">
        <v>18</v>
      </c>
      <c r="BI474">
        <v>2.2999999999999998</v>
      </c>
      <c r="BJ474">
        <v>0</v>
      </c>
      <c r="BK474">
        <v>0</v>
      </c>
      <c r="BL474">
        <v>681</v>
      </c>
      <c r="BM474">
        <v>88.7</v>
      </c>
      <c r="BN474">
        <v>100</v>
      </c>
      <c r="BO474">
        <v>13</v>
      </c>
      <c r="BP474">
        <v>676</v>
      </c>
      <c r="BQ474">
        <v>88</v>
      </c>
      <c r="BR474" t="s">
        <v>1466</v>
      </c>
      <c r="BS474" t="s">
        <v>1459</v>
      </c>
      <c r="BX474" t="s">
        <v>2123</v>
      </c>
      <c r="BY474" t="s">
        <v>2125</v>
      </c>
      <c r="BZ474">
        <v>34299</v>
      </c>
      <c r="CA474">
        <v>-116.977187944181</v>
      </c>
      <c r="CB474">
        <v>33.721353889041801</v>
      </c>
      <c r="CD474">
        <f xml:space="preserve"> _xlfn.XLOOKUP(AB474,[1]Sheet1!B:B,[1]Sheet1!Y:Y,"Not Found")</f>
        <v>47002</v>
      </c>
      <c r="CE474">
        <f xml:space="preserve"> _xlfn.XLOOKUP(AB474,[1]Sheet1!B:B,[1]Sheet1!AA:AA, "Not Found")</f>
        <v>68629</v>
      </c>
      <c r="CH474">
        <f t="shared" ca="1" si="15"/>
        <v>0.24118597230010919</v>
      </c>
    </row>
    <row r="475" spans="1:86" x14ac:dyDescent="0.3">
      <c r="A475">
        <v>5473</v>
      </c>
      <c r="B475" t="s">
        <v>0</v>
      </c>
      <c r="C475" t="s">
        <v>2130</v>
      </c>
      <c r="D475" s="3">
        <v>33670820101139</v>
      </c>
      <c r="E475" t="s">
        <v>2123</v>
      </c>
      <c r="F475" t="s">
        <v>2131</v>
      </c>
      <c r="G475" t="s">
        <v>1043</v>
      </c>
      <c r="H475" t="s">
        <v>1459</v>
      </c>
      <c r="I475" t="s">
        <v>2125</v>
      </c>
      <c r="J475" t="s">
        <v>2132</v>
      </c>
      <c r="K475" t="s">
        <v>35</v>
      </c>
      <c r="L475" t="s">
        <v>9</v>
      </c>
      <c r="M475" s="1">
        <v>37860</v>
      </c>
      <c r="O475" t="s">
        <v>35</v>
      </c>
      <c r="P475" t="s">
        <v>36</v>
      </c>
      <c r="Q475" t="s">
        <v>37</v>
      </c>
      <c r="R475" t="s">
        <v>12</v>
      </c>
      <c r="U475" t="s">
        <v>12</v>
      </c>
      <c r="V475" t="s">
        <v>12</v>
      </c>
      <c r="W475" t="s">
        <v>13</v>
      </c>
      <c r="X475" t="s">
        <v>12</v>
      </c>
      <c r="Y475" t="s">
        <v>14</v>
      </c>
      <c r="Z475" t="s">
        <v>2133</v>
      </c>
      <c r="AA475" t="s">
        <v>2128</v>
      </c>
      <c r="AB475">
        <v>92545</v>
      </c>
      <c r="AC475" t="str">
        <f t="shared" si="14"/>
        <v>1500 South Cawston Ave., Hemet, CA 92545</v>
      </c>
      <c r="AD475" t="s">
        <v>17</v>
      </c>
      <c r="AE475" t="s">
        <v>1486</v>
      </c>
      <c r="AF475" t="s">
        <v>884</v>
      </c>
      <c r="AG475" t="s">
        <v>224</v>
      </c>
      <c r="AH475" t="s">
        <v>2129</v>
      </c>
      <c r="AI475">
        <v>33.722104889999997</v>
      </c>
      <c r="AJ475">
        <v>-117.01621195</v>
      </c>
      <c r="AK475">
        <v>817</v>
      </c>
      <c r="AL475">
        <v>82</v>
      </c>
      <c r="AM475">
        <v>10</v>
      </c>
      <c r="AN475">
        <v>1</v>
      </c>
      <c r="AO475">
        <v>0.1</v>
      </c>
      <c r="AP475">
        <v>7</v>
      </c>
      <c r="AQ475">
        <v>0.9</v>
      </c>
      <c r="AR475">
        <v>17</v>
      </c>
      <c r="AS475">
        <v>2.1</v>
      </c>
      <c r="AT475">
        <v>546</v>
      </c>
      <c r="AU475">
        <v>66.8</v>
      </c>
      <c r="AV475">
        <v>4</v>
      </c>
      <c r="AW475">
        <v>0.5</v>
      </c>
      <c r="AX475">
        <v>115</v>
      </c>
      <c r="AY475">
        <v>14.1</v>
      </c>
      <c r="AZ475">
        <v>45</v>
      </c>
      <c r="BA475">
        <v>5.5</v>
      </c>
      <c r="BB475">
        <v>0</v>
      </c>
      <c r="BC475">
        <v>0</v>
      </c>
      <c r="BD475">
        <v>102</v>
      </c>
      <c r="BE475">
        <v>12.5</v>
      </c>
      <c r="BF475">
        <v>16</v>
      </c>
      <c r="BG475">
        <v>2</v>
      </c>
      <c r="BH475">
        <v>17</v>
      </c>
      <c r="BI475">
        <v>2.1</v>
      </c>
      <c r="BJ475">
        <v>0</v>
      </c>
      <c r="BK475">
        <v>0</v>
      </c>
      <c r="BL475">
        <v>701</v>
      </c>
      <c r="BM475">
        <v>85.8</v>
      </c>
      <c r="BN475">
        <v>115</v>
      </c>
      <c r="BO475">
        <v>14.1</v>
      </c>
      <c r="BP475">
        <v>699</v>
      </c>
      <c r="BQ475">
        <v>85.6</v>
      </c>
      <c r="BR475" t="s">
        <v>1466</v>
      </c>
      <c r="BS475" t="s">
        <v>1459</v>
      </c>
      <c r="BX475" t="s">
        <v>2123</v>
      </c>
      <c r="BY475" t="s">
        <v>2125</v>
      </c>
      <c r="BZ475">
        <v>34300</v>
      </c>
      <c r="CA475">
        <v>-117.01621195057599</v>
      </c>
      <c r="CB475">
        <v>33.722104886845599</v>
      </c>
      <c r="CD475">
        <f xml:space="preserve"> _xlfn.XLOOKUP(AB475,[1]Sheet1!B:B,[1]Sheet1!Y:Y,"Not Found")</f>
        <v>59575</v>
      </c>
      <c r="CE475">
        <f xml:space="preserve"> _xlfn.XLOOKUP(AB475,[1]Sheet1!B:B,[1]Sheet1!AA:AA, "Not Found")</f>
        <v>81801</v>
      </c>
      <c r="CH475">
        <f t="shared" ca="1" si="15"/>
        <v>9.301448371233223E-2</v>
      </c>
    </row>
    <row r="476" spans="1:86" x14ac:dyDescent="0.3">
      <c r="A476">
        <v>5474</v>
      </c>
      <c r="B476" t="s">
        <v>0</v>
      </c>
      <c r="C476" t="s">
        <v>2134</v>
      </c>
      <c r="D476" s="3">
        <v>33670820102772</v>
      </c>
      <c r="E476" t="s">
        <v>2123</v>
      </c>
      <c r="F476" t="s">
        <v>2135</v>
      </c>
      <c r="G476" t="s">
        <v>1043</v>
      </c>
      <c r="H476" t="s">
        <v>1459</v>
      </c>
      <c r="I476" t="s">
        <v>2125</v>
      </c>
      <c r="J476" t="s">
        <v>2136</v>
      </c>
      <c r="K476" t="s">
        <v>35</v>
      </c>
      <c r="L476" t="s">
        <v>9</v>
      </c>
      <c r="M476" s="1">
        <v>38229</v>
      </c>
      <c r="O476" t="s">
        <v>35</v>
      </c>
      <c r="P476" t="s">
        <v>36</v>
      </c>
      <c r="Q476" t="s">
        <v>37</v>
      </c>
      <c r="R476" t="s">
        <v>12</v>
      </c>
      <c r="U476" t="s">
        <v>12</v>
      </c>
      <c r="V476" t="s">
        <v>12</v>
      </c>
      <c r="W476" t="s">
        <v>13</v>
      </c>
      <c r="X476" t="s">
        <v>12</v>
      </c>
      <c r="Y476" t="s">
        <v>14</v>
      </c>
      <c r="Z476" t="s">
        <v>2137</v>
      </c>
      <c r="AA476" t="s">
        <v>2128</v>
      </c>
      <c r="AB476">
        <v>92545</v>
      </c>
      <c r="AC476" t="str">
        <f t="shared" si="14"/>
        <v>4000 West Menlo Ave., Hemet, CA 92545</v>
      </c>
      <c r="AD476" t="s">
        <v>17</v>
      </c>
      <c r="AE476" t="s">
        <v>1486</v>
      </c>
      <c r="AF476" t="s">
        <v>884</v>
      </c>
      <c r="AG476" t="s">
        <v>1477</v>
      </c>
      <c r="AH476" t="s">
        <v>2129</v>
      </c>
      <c r="AI476">
        <v>33.758904889999997</v>
      </c>
      <c r="AJ476">
        <v>-117.01401195</v>
      </c>
      <c r="AK476">
        <v>836</v>
      </c>
      <c r="AL476">
        <v>75</v>
      </c>
      <c r="AM476">
        <v>9</v>
      </c>
      <c r="AN476">
        <v>7</v>
      </c>
      <c r="AO476">
        <v>0.8</v>
      </c>
      <c r="AP476">
        <v>5</v>
      </c>
      <c r="AQ476">
        <v>0.6</v>
      </c>
      <c r="AR476">
        <v>11</v>
      </c>
      <c r="AS476">
        <v>1.3</v>
      </c>
      <c r="AT476">
        <v>559</v>
      </c>
      <c r="AU476">
        <v>66.900000000000006</v>
      </c>
      <c r="AV476">
        <v>3</v>
      </c>
      <c r="AW476">
        <v>0.4</v>
      </c>
      <c r="AX476">
        <v>140</v>
      </c>
      <c r="AY476">
        <v>16.7</v>
      </c>
      <c r="AZ476">
        <v>36</v>
      </c>
      <c r="BA476">
        <v>4.3</v>
      </c>
      <c r="BB476">
        <v>0</v>
      </c>
      <c r="BC476">
        <v>0</v>
      </c>
      <c r="BD476">
        <v>75</v>
      </c>
      <c r="BE476">
        <v>9</v>
      </c>
      <c r="BF476">
        <v>16</v>
      </c>
      <c r="BG476">
        <v>1.9</v>
      </c>
      <c r="BH476">
        <v>19</v>
      </c>
      <c r="BI476">
        <v>2.2999999999999998</v>
      </c>
      <c r="BJ476">
        <v>0</v>
      </c>
      <c r="BK476">
        <v>0</v>
      </c>
      <c r="BL476">
        <v>674</v>
      </c>
      <c r="BM476">
        <v>80.599999999999994</v>
      </c>
      <c r="BN476">
        <v>160</v>
      </c>
      <c r="BO476">
        <v>19.100000000000001</v>
      </c>
      <c r="BP476">
        <v>671</v>
      </c>
      <c r="BQ476">
        <v>80.3</v>
      </c>
      <c r="BR476" t="s">
        <v>1466</v>
      </c>
      <c r="BS476" t="s">
        <v>1459</v>
      </c>
      <c r="BX476" t="s">
        <v>2123</v>
      </c>
      <c r="BY476" t="s">
        <v>2125</v>
      </c>
      <c r="BZ476">
        <v>34295</v>
      </c>
      <c r="CA476">
        <v>-117.014011954267</v>
      </c>
      <c r="CB476">
        <v>33.7589048924048</v>
      </c>
      <c r="CD476">
        <f xml:space="preserve"> _xlfn.XLOOKUP(AB476,[1]Sheet1!B:B,[1]Sheet1!Y:Y,"Not Found")</f>
        <v>59575</v>
      </c>
      <c r="CE476">
        <f xml:space="preserve"> _xlfn.XLOOKUP(AB476,[1]Sheet1!B:B,[1]Sheet1!AA:AA, "Not Found")</f>
        <v>81801</v>
      </c>
      <c r="CH476">
        <f t="shared" ca="1" si="15"/>
        <v>0.35480944881367948</v>
      </c>
    </row>
    <row r="477" spans="1:86" x14ac:dyDescent="0.3">
      <c r="A477">
        <v>5475</v>
      </c>
      <c r="B477" t="s">
        <v>0</v>
      </c>
      <c r="C477" t="s">
        <v>2138</v>
      </c>
      <c r="D477" s="3">
        <v>33670820102780</v>
      </c>
      <c r="E477" t="s">
        <v>2123</v>
      </c>
      <c r="F477" t="s">
        <v>2139</v>
      </c>
      <c r="G477" t="s">
        <v>1043</v>
      </c>
      <c r="H477" t="s">
        <v>1459</v>
      </c>
      <c r="I477" t="s">
        <v>2125</v>
      </c>
      <c r="J477" t="s">
        <v>2140</v>
      </c>
      <c r="K477" t="s">
        <v>113</v>
      </c>
      <c r="L477" t="s">
        <v>9</v>
      </c>
      <c r="M477" s="1">
        <v>38229</v>
      </c>
      <c r="O477" t="s">
        <v>113</v>
      </c>
      <c r="P477" t="s">
        <v>75</v>
      </c>
      <c r="Q477" t="s">
        <v>96</v>
      </c>
      <c r="R477" t="s">
        <v>12</v>
      </c>
      <c r="U477" t="s">
        <v>12</v>
      </c>
      <c r="V477" t="s">
        <v>12</v>
      </c>
      <c r="W477" t="s">
        <v>13</v>
      </c>
      <c r="X477" t="s">
        <v>12</v>
      </c>
      <c r="Y477" t="s">
        <v>14</v>
      </c>
      <c r="Z477" t="s">
        <v>2141</v>
      </c>
      <c r="AA477" t="s">
        <v>2128</v>
      </c>
      <c r="AB477">
        <v>92543</v>
      </c>
      <c r="AC477" t="str">
        <f t="shared" si="14"/>
        <v>291 West Chambers St., Hemet, CA 92543</v>
      </c>
      <c r="AD477" t="s">
        <v>17</v>
      </c>
      <c r="AE477" t="s">
        <v>1486</v>
      </c>
      <c r="AF477" t="s">
        <v>884</v>
      </c>
      <c r="AG477" t="s">
        <v>224</v>
      </c>
      <c r="AH477" t="s">
        <v>2129</v>
      </c>
      <c r="AI477">
        <v>33.721304889999999</v>
      </c>
      <c r="AJ477">
        <v>-116.97331194</v>
      </c>
      <c r="AK477">
        <v>1165</v>
      </c>
      <c r="AL477">
        <v>130</v>
      </c>
      <c r="AM477">
        <v>11.2</v>
      </c>
      <c r="AN477">
        <v>4</v>
      </c>
      <c r="AO477">
        <v>0.3</v>
      </c>
      <c r="AP477">
        <v>5</v>
      </c>
      <c r="AQ477">
        <v>0.4</v>
      </c>
      <c r="AR477">
        <v>7</v>
      </c>
      <c r="AS477">
        <v>0.6</v>
      </c>
      <c r="AT477">
        <v>817</v>
      </c>
      <c r="AU477">
        <v>70.099999999999994</v>
      </c>
      <c r="AV477">
        <v>9</v>
      </c>
      <c r="AW477">
        <v>0.8</v>
      </c>
      <c r="AX477">
        <v>140</v>
      </c>
      <c r="AY477">
        <v>12</v>
      </c>
      <c r="AZ477">
        <v>53</v>
      </c>
      <c r="BA477">
        <v>4.5</v>
      </c>
      <c r="BB477">
        <v>0</v>
      </c>
      <c r="BC477">
        <v>0</v>
      </c>
      <c r="BD477">
        <v>168</v>
      </c>
      <c r="BE477">
        <v>14.4</v>
      </c>
      <c r="BF477">
        <v>20</v>
      </c>
      <c r="BG477">
        <v>1.7</v>
      </c>
      <c r="BH477">
        <v>43</v>
      </c>
      <c r="BI477">
        <v>3.7</v>
      </c>
      <c r="BJ477">
        <v>0</v>
      </c>
      <c r="BK477">
        <v>0</v>
      </c>
      <c r="BL477">
        <v>1050</v>
      </c>
      <c r="BM477">
        <v>90.1</v>
      </c>
      <c r="BN477">
        <v>237</v>
      </c>
      <c r="BO477">
        <v>20.3</v>
      </c>
      <c r="BP477">
        <v>1042</v>
      </c>
      <c r="BQ477">
        <v>89.4</v>
      </c>
      <c r="BR477" t="s">
        <v>1466</v>
      </c>
      <c r="BS477" t="s">
        <v>1459</v>
      </c>
      <c r="BX477" t="s">
        <v>2123</v>
      </c>
      <c r="BY477" t="s">
        <v>2125</v>
      </c>
      <c r="BZ477">
        <v>34296</v>
      </c>
      <c r="CA477">
        <v>-116.973311944061</v>
      </c>
      <c r="CB477">
        <v>33.721304890099397</v>
      </c>
      <c r="CD477">
        <f xml:space="preserve"> _xlfn.XLOOKUP(AB477,[1]Sheet1!B:B,[1]Sheet1!Y:Y,"Not Found")</f>
        <v>47002</v>
      </c>
      <c r="CE477">
        <f xml:space="preserve"> _xlfn.XLOOKUP(AB477,[1]Sheet1!B:B,[1]Sheet1!AA:AA, "Not Found")</f>
        <v>68629</v>
      </c>
      <c r="CH477">
        <f t="shared" ca="1" si="15"/>
        <v>0.63106509763896013</v>
      </c>
    </row>
    <row r="478" spans="1:86" x14ac:dyDescent="0.3">
      <c r="A478">
        <v>5476</v>
      </c>
      <c r="B478" t="s">
        <v>0</v>
      </c>
      <c r="C478" t="s">
        <v>2142</v>
      </c>
      <c r="D478" s="3">
        <v>33670820106716</v>
      </c>
      <c r="E478" t="s">
        <v>2123</v>
      </c>
      <c r="F478" t="s">
        <v>2143</v>
      </c>
      <c r="G478" t="s">
        <v>1043</v>
      </c>
      <c r="H478" t="s">
        <v>1459</v>
      </c>
      <c r="I478" t="s">
        <v>2125</v>
      </c>
      <c r="J478" t="s">
        <v>2144</v>
      </c>
      <c r="K478" t="s">
        <v>8</v>
      </c>
      <c r="L478" t="s">
        <v>9</v>
      </c>
      <c r="M478" s="1">
        <v>38229</v>
      </c>
      <c r="O478" t="s">
        <v>8</v>
      </c>
      <c r="P478" t="s">
        <v>75</v>
      </c>
      <c r="Q478" t="s">
        <v>11</v>
      </c>
      <c r="R478" t="s">
        <v>12</v>
      </c>
      <c r="U478" t="s">
        <v>12</v>
      </c>
      <c r="V478" t="s">
        <v>12</v>
      </c>
      <c r="W478" t="s">
        <v>13</v>
      </c>
      <c r="X478" t="s">
        <v>12</v>
      </c>
      <c r="Y478" t="s">
        <v>14</v>
      </c>
      <c r="Z478" t="s">
        <v>2145</v>
      </c>
      <c r="AA478" t="s">
        <v>2146</v>
      </c>
      <c r="AB478">
        <v>92539</v>
      </c>
      <c r="AC478" t="str">
        <f t="shared" si="14"/>
        <v>57430 Mitchell Rd., Anza, CA 92539</v>
      </c>
      <c r="AD478" t="s">
        <v>17</v>
      </c>
      <c r="AE478" t="s">
        <v>1513</v>
      </c>
      <c r="AF478" t="s">
        <v>1465</v>
      </c>
      <c r="AG478" t="s">
        <v>224</v>
      </c>
      <c r="AH478" t="s">
        <v>858</v>
      </c>
      <c r="AI478">
        <v>33.570704890000002</v>
      </c>
      <c r="AJ478">
        <v>-116.66061188</v>
      </c>
      <c r="AK478">
        <v>372</v>
      </c>
      <c r="AL478">
        <v>6</v>
      </c>
      <c r="AM478">
        <v>1.6</v>
      </c>
      <c r="AN478">
        <v>19</v>
      </c>
      <c r="AO478">
        <v>5.0999999999999996</v>
      </c>
      <c r="AP478">
        <v>14</v>
      </c>
      <c r="AQ478">
        <v>3.8</v>
      </c>
      <c r="AR478">
        <v>1</v>
      </c>
      <c r="AS478">
        <v>0.3</v>
      </c>
      <c r="AT478">
        <v>173</v>
      </c>
      <c r="AU478">
        <v>46.5</v>
      </c>
      <c r="AV478">
        <v>0</v>
      </c>
      <c r="AW478">
        <v>0</v>
      </c>
      <c r="AX478">
        <v>136</v>
      </c>
      <c r="AY478">
        <v>36.6</v>
      </c>
      <c r="AZ478">
        <v>23</v>
      </c>
      <c r="BA478">
        <v>6.2</v>
      </c>
      <c r="BB478">
        <v>0</v>
      </c>
      <c r="BC478">
        <v>0</v>
      </c>
      <c r="BD478">
        <v>17</v>
      </c>
      <c r="BE478">
        <v>4.5999999999999996</v>
      </c>
      <c r="BF478">
        <v>1</v>
      </c>
      <c r="BG478">
        <v>0.3</v>
      </c>
      <c r="BH478">
        <v>9</v>
      </c>
      <c r="BI478">
        <v>2.4</v>
      </c>
      <c r="BJ478">
        <v>0</v>
      </c>
      <c r="BK478">
        <v>0</v>
      </c>
      <c r="BL478">
        <v>307</v>
      </c>
      <c r="BM478">
        <v>82.5</v>
      </c>
      <c r="BN478">
        <v>76</v>
      </c>
      <c r="BO478">
        <v>20.399999999999999</v>
      </c>
      <c r="BP478">
        <v>307</v>
      </c>
      <c r="BQ478">
        <v>82.5</v>
      </c>
      <c r="BR478" t="s">
        <v>1466</v>
      </c>
      <c r="BS478" t="s">
        <v>1459</v>
      </c>
      <c r="BX478" t="s">
        <v>2123</v>
      </c>
      <c r="BY478" t="s">
        <v>2125</v>
      </c>
      <c r="BZ478">
        <v>34297</v>
      </c>
      <c r="CA478">
        <v>-116.660611877873</v>
      </c>
      <c r="CB478">
        <v>33.570704888665702</v>
      </c>
      <c r="CD478">
        <f xml:space="preserve"> _xlfn.XLOOKUP(AB478,[1]Sheet1!B:B,[1]Sheet1!Y:Y,"Not Found")</f>
        <v>63203</v>
      </c>
      <c r="CE478">
        <f xml:space="preserve"> _xlfn.XLOOKUP(AB478,[1]Sheet1!B:B,[1]Sheet1!AA:AA, "Not Found")</f>
        <v>83151</v>
      </c>
      <c r="CH478">
        <f t="shared" ca="1" si="15"/>
        <v>0.53891717052189481</v>
      </c>
    </row>
    <row r="479" spans="1:86" x14ac:dyDescent="0.3">
      <c r="A479">
        <v>5477</v>
      </c>
      <c r="B479" t="s">
        <v>0</v>
      </c>
      <c r="C479" t="s">
        <v>2147</v>
      </c>
      <c r="D479" s="3">
        <v>33670820107359</v>
      </c>
      <c r="E479" t="s">
        <v>2123</v>
      </c>
      <c r="F479" t="s">
        <v>2148</v>
      </c>
      <c r="G479" t="s">
        <v>1043</v>
      </c>
      <c r="H479" t="s">
        <v>1459</v>
      </c>
      <c r="I479" t="s">
        <v>2125</v>
      </c>
      <c r="J479" t="s">
        <v>2149</v>
      </c>
      <c r="K479" t="s">
        <v>35</v>
      </c>
      <c r="L479" t="s">
        <v>9</v>
      </c>
      <c r="M479" s="1">
        <v>38229</v>
      </c>
      <c r="O479" t="s">
        <v>35</v>
      </c>
      <c r="P479" t="s">
        <v>36</v>
      </c>
      <c r="Q479" t="s">
        <v>37</v>
      </c>
      <c r="R479" t="s">
        <v>12</v>
      </c>
      <c r="U479" t="s">
        <v>12</v>
      </c>
      <c r="V479" t="s">
        <v>12</v>
      </c>
      <c r="W479" t="s">
        <v>13</v>
      </c>
      <c r="X479" t="s">
        <v>12</v>
      </c>
      <c r="Y479" t="s">
        <v>14</v>
      </c>
      <c r="Z479" t="s">
        <v>2150</v>
      </c>
      <c r="AA479" t="s">
        <v>2146</v>
      </c>
      <c r="AB479">
        <v>92539</v>
      </c>
      <c r="AC479" t="str">
        <f t="shared" si="14"/>
        <v>57550 Mitchell Rd., Anza, CA 92539</v>
      </c>
      <c r="AD479" t="s">
        <v>17</v>
      </c>
      <c r="AE479" t="s">
        <v>1513</v>
      </c>
      <c r="AF479" t="s">
        <v>1465</v>
      </c>
      <c r="AG479" t="s">
        <v>224</v>
      </c>
      <c r="AH479" t="s">
        <v>858</v>
      </c>
      <c r="AI479">
        <v>33.570804889999998</v>
      </c>
      <c r="AJ479">
        <v>-116.65671188</v>
      </c>
      <c r="AK479">
        <v>331</v>
      </c>
      <c r="AL479">
        <v>5</v>
      </c>
      <c r="AM479">
        <v>1.5</v>
      </c>
      <c r="AN479">
        <v>25</v>
      </c>
      <c r="AO479">
        <v>7.6</v>
      </c>
      <c r="AP479">
        <v>9</v>
      </c>
      <c r="AQ479">
        <v>2.7</v>
      </c>
      <c r="AR479">
        <v>0</v>
      </c>
      <c r="AS479">
        <v>0</v>
      </c>
      <c r="AT479">
        <v>168</v>
      </c>
      <c r="AU479">
        <v>50.8</v>
      </c>
      <c r="AV479">
        <v>0</v>
      </c>
      <c r="AW479">
        <v>0</v>
      </c>
      <c r="AX479">
        <v>103</v>
      </c>
      <c r="AY479">
        <v>31.1</v>
      </c>
      <c r="AZ479">
        <v>21</v>
      </c>
      <c r="BA479">
        <v>6.3</v>
      </c>
      <c r="BB479">
        <v>0</v>
      </c>
      <c r="BC479">
        <v>0</v>
      </c>
      <c r="BD479">
        <v>35</v>
      </c>
      <c r="BE479">
        <v>10.6</v>
      </c>
      <c r="BF479">
        <v>6</v>
      </c>
      <c r="BG479">
        <v>1.8</v>
      </c>
      <c r="BH479">
        <v>13</v>
      </c>
      <c r="BI479">
        <v>3.9</v>
      </c>
      <c r="BJ479">
        <v>0</v>
      </c>
      <c r="BK479">
        <v>0</v>
      </c>
      <c r="BL479">
        <v>249</v>
      </c>
      <c r="BM479">
        <v>75.2</v>
      </c>
      <c r="BN479">
        <v>48</v>
      </c>
      <c r="BO479">
        <v>14.5</v>
      </c>
      <c r="BP479">
        <v>247</v>
      </c>
      <c r="BQ479">
        <v>74.599999999999994</v>
      </c>
      <c r="BR479" t="s">
        <v>1466</v>
      </c>
      <c r="BS479" t="s">
        <v>1459</v>
      </c>
      <c r="BX479" t="s">
        <v>2123</v>
      </c>
      <c r="BY479" t="s">
        <v>2125</v>
      </c>
      <c r="BZ479">
        <v>34298</v>
      </c>
      <c r="CA479">
        <v>-116.656711877493</v>
      </c>
      <c r="CB479">
        <v>33.570804889073699</v>
      </c>
      <c r="CD479">
        <f xml:space="preserve"> _xlfn.XLOOKUP(AB479,[1]Sheet1!B:B,[1]Sheet1!Y:Y,"Not Found")</f>
        <v>63203</v>
      </c>
      <c r="CE479">
        <f xml:space="preserve"> _xlfn.XLOOKUP(AB479,[1]Sheet1!B:B,[1]Sheet1!AA:AA, "Not Found")</f>
        <v>83151</v>
      </c>
      <c r="CH479">
        <f t="shared" ca="1" si="15"/>
        <v>0.74184383460650938</v>
      </c>
    </row>
    <row r="480" spans="1:86" x14ac:dyDescent="0.3">
      <c r="A480">
        <v>5478</v>
      </c>
      <c r="B480" t="s">
        <v>0</v>
      </c>
      <c r="C480" t="s">
        <v>2151</v>
      </c>
      <c r="D480" s="3">
        <v>33670820113159</v>
      </c>
      <c r="E480" t="s">
        <v>2123</v>
      </c>
      <c r="F480" t="s">
        <v>2152</v>
      </c>
      <c r="G480" t="s">
        <v>1043</v>
      </c>
      <c r="H480" t="s">
        <v>1459</v>
      </c>
      <c r="I480" t="s">
        <v>2125</v>
      </c>
      <c r="J480" t="s">
        <v>2153</v>
      </c>
      <c r="K480" t="s">
        <v>8</v>
      </c>
      <c r="L480" t="s">
        <v>9</v>
      </c>
      <c r="M480" s="1">
        <v>39321</v>
      </c>
      <c r="O480" t="s">
        <v>8</v>
      </c>
      <c r="P480" t="s">
        <v>4</v>
      </c>
      <c r="Q480" t="s">
        <v>11</v>
      </c>
      <c r="R480" t="s">
        <v>12</v>
      </c>
      <c r="U480" t="s">
        <v>12</v>
      </c>
      <c r="V480" t="s">
        <v>12</v>
      </c>
      <c r="W480" t="s">
        <v>13</v>
      </c>
      <c r="X480" t="s">
        <v>12</v>
      </c>
      <c r="Y480" t="s">
        <v>58</v>
      </c>
      <c r="Z480" t="s">
        <v>2154</v>
      </c>
      <c r="AA480" t="s">
        <v>2128</v>
      </c>
      <c r="AB480">
        <v>92545</v>
      </c>
      <c r="AC480" t="str">
        <f t="shared" si="14"/>
        <v>4425 Titan Trail, Hemet, CA 92545</v>
      </c>
      <c r="AD480" t="s">
        <v>17</v>
      </c>
      <c r="AE480" t="s">
        <v>1486</v>
      </c>
      <c r="AF480" t="s">
        <v>884</v>
      </c>
      <c r="AG480" t="s">
        <v>1477</v>
      </c>
      <c r="AH480" t="s">
        <v>602</v>
      </c>
      <c r="AI480">
        <v>33.768304890000003</v>
      </c>
      <c r="AJ480">
        <v>-117.01841195999999</v>
      </c>
      <c r="AK480">
        <v>1801</v>
      </c>
      <c r="AL480">
        <v>167</v>
      </c>
      <c r="AM480">
        <v>9.3000000000000007</v>
      </c>
      <c r="AN480">
        <v>9</v>
      </c>
      <c r="AO480">
        <v>0.5</v>
      </c>
      <c r="AP480">
        <v>12</v>
      </c>
      <c r="AQ480">
        <v>0.7</v>
      </c>
      <c r="AR480">
        <v>20</v>
      </c>
      <c r="AS480">
        <v>1.1000000000000001</v>
      </c>
      <c r="AT480">
        <v>1284</v>
      </c>
      <c r="AU480">
        <v>71.3</v>
      </c>
      <c r="AV480">
        <v>6</v>
      </c>
      <c r="AW480">
        <v>0.3</v>
      </c>
      <c r="AX480">
        <v>233</v>
      </c>
      <c r="AY480">
        <v>12.9</v>
      </c>
      <c r="AZ480">
        <v>70</v>
      </c>
      <c r="BA480">
        <v>3.9</v>
      </c>
      <c r="BB480">
        <v>0</v>
      </c>
      <c r="BC480">
        <v>0</v>
      </c>
      <c r="BD480">
        <v>218</v>
      </c>
      <c r="BE480">
        <v>12.1</v>
      </c>
      <c r="BF480">
        <v>25</v>
      </c>
      <c r="BG480">
        <v>1.4</v>
      </c>
      <c r="BH480">
        <v>60</v>
      </c>
      <c r="BI480">
        <v>3.3</v>
      </c>
      <c r="BJ480">
        <v>0</v>
      </c>
      <c r="BK480">
        <v>0</v>
      </c>
      <c r="BL480">
        <v>1583</v>
      </c>
      <c r="BM480">
        <v>87.9</v>
      </c>
      <c r="BN480">
        <v>302</v>
      </c>
      <c r="BO480">
        <v>16.8</v>
      </c>
      <c r="BP480">
        <v>1572</v>
      </c>
      <c r="BQ480">
        <v>87.3</v>
      </c>
      <c r="BR480" t="s">
        <v>1466</v>
      </c>
      <c r="BS480" t="s">
        <v>1459</v>
      </c>
      <c r="BX480" t="s">
        <v>2123</v>
      </c>
      <c r="BY480" t="s">
        <v>2125</v>
      </c>
      <c r="BZ480">
        <v>34301</v>
      </c>
      <c r="CA480">
        <v>-117.01841195637201</v>
      </c>
      <c r="CB480">
        <v>33.768304892788301</v>
      </c>
      <c r="CD480">
        <f xml:space="preserve"> _xlfn.XLOOKUP(AB480,[1]Sheet1!B:B,[1]Sheet1!Y:Y,"Not Found")</f>
        <v>59575</v>
      </c>
      <c r="CE480">
        <f xml:space="preserve"> _xlfn.XLOOKUP(AB480,[1]Sheet1!B:B,[1]Sheet1!AA:AA, "Not Found")</f>
        <v>81801</v>
      </c>
      <c r="CH480">
        <f t="shared" ca="1" si="15"/>
        <v>0.55251920122348586</v>
      </c>
    </row>
    <row r="481" spans="1:86" x14ac:dyDescent="0.3">
      <c r="A481">
        <v>5479</v>
      </c>
      <c r="B481" t="s">
        <v>0</v>
      </c>
      <c r="C481" t="s">
        <v>2155</v>
      </c>
      <c r="D481" s="3">
        <v>33670820116962</v>
      </c>
      <c r="E481" t="s">
        <v>2123</v>
      </c>
      <c r="F481" t="s">
        <v>2156</v>
      </c>
      <c r="G481" t="s">
        <v>1043</v>
      </c>
      <c r="H481" t="s">
        <v>1459</v>
      </c>
      <c r="I481" t="s">
        <v>2125</v>
      </c>
      <c r="J481" t="s">
        <v>2157</v>
      </c>
      <c r="K481" t="s">
        <v>113</v>
      </c>
      <c r="L481" t="s">
        <v>9</v>
      </c>
      <c r="M481" s="1">
        <v>39685</v>
      </c>
      <c r="O481" t="s">
        <v>113</v>
      </c>
      <c r="P481" t="s">
        <v>75</v>
      </c>
      <c r="Q481" t="s">
        <v>96</v>
      </c>
      <c r="R481" t="s">
        <v>12</v>
      </c>
      <c r="U481" t="s">
        <v>12</v>
      </c>
      <c r="V481" t="s">
        <v>12</v>
      </c>
      <c r="W481" t="s">
        <v>13</v>
      </c>
      <c r="X481" t="s">
        <v>12</v>
      </c>
      <c r="Y481" t="s">
        <v>30</v>
      </c>
      <c r="Z481" t="s">
        <v>2158</v>
      </c>
      <c r="AA481" t="s">
        <v>2128</v>
      </c>
      <c r="AB481">
        <v>92545</v>
      </c>
      <c r="AC481" t="str">
        <f t="shared" si="14"/>
        <v>985 North Cawston Ave., Hemet, CA 92545</v>
      </c>
      <c r="AD481" t="s">
        <v>17</v>
      </c>
      <c r="AE481" t="s">
        <v>1486</v>
      </c>
      <c r="AF481" t="s">
        <v>884</v>
      </c>
      <c r="AG481" t="s">
        <v>1477</v>
      </c>
      <c r="AH481" t="s">
        <v>602</v>
      </c>
      <c r="AI481">
        <v>33.76370489</v>
      </c>
      <c r="AJ481">
        <v>-117.01601196</v>
      </c>
      <c r="AK481">
        <v>999</v>
      </c>
      <c r="AL481">
        <v>114</v>
      </c>
      <c r="AM481">
        <v>11.4</v>
      </c>
      <c r="AN481">
        <v>3</v>
      </c>
      <c r="AO481">
        <v>0.3</v>
      </c>
      <c r="AP481">
        <v>5</v>
      </c>
      <c r="AQ481">
        <v>0.5</v>
      </c>
      <c r="AR481">
        <v>11</v>
      </c>
      <c r="AS481">
        <v>1.1000000000000001</v>
      </c>
      <c r="AT481">
        <v>698</v>
      </c>
      <c r="AU481">
        <v>69.900000000000006</v>
      </c>
      <c r="AV481">
        <v>6</v>
      </c>
      <c r="AW481">
        <v>0.6</v>
      </c>
      <c r="AX481">
        <v>123</v>
      </c>
      <c r="AY481">
        <v>12.3</v>
      </c>
      <c r="AZ481">
        <v>39</v>
      </c>
      <c r="BA481">
        <v>3.9</v>
      </c>
      <c r="BB481">
        <v>0</v>
      </c>
      <c r="BC481">
        <v>0</v>
      </c>
      <c r="BD481">
        <v>148</v>
      </c>
      <c r="BE481">
        <v>14.8</v>
      </c>
      <c r="BF481">
        <v>18</v>
      </c>
      <c r="BG481">
        <v>1.8</v>
      </c>
      <c r="BH481">
        <v>31</v>
      </c>
      <c r="BI481">
        <v>3.1</v>
      </c>
      <c r="BJ481">
        <v>0</v>
      </c>
      <c r="BK481">
        <v>0</v>
      </c>
      <c r="BL481">
        <v>877</v>
      </c>
      <c r="BM481">
        <v>87.8</v>
      </c>
      <c r="BN481">
        <v>190</v>
      </c>
      <c r="BO481">
        <v>19</v>
      </c>
      <c r="BP481">
        <v>874</v>
      </c>
      <c r="BQ481">
        <v>87.5</v>
      </c>
      <c r="BR481" t="s">
        <v>1466</v>
      </c>
      <c r="BS481" t="s">
        <v>1459</v>
      </c>
      <c r="BX481" t="s">
        <v>2123</v>
      </c>
      <c r="BY481" t="s">
        <v>2125</v>
      </c>
      <c r="BZ481">
        <v>34302</v>
      </c>
      <c r="CA481">
        <v>-117.016011955435</v>
      </c>
      <c r="CB481">
        <v>33.763704890837197</v>
      </c>
      <c r="CD481">
        <f xml:space="preserve"> _xlfn.XLOOKUP(AB481,[1]Sheet1!B:B,[1]Sheet1!Y:Y,"Not Found")</f>
        <v>59575</v>
      </c>
      <c r="CE481">
        <f xml:space="preserve"> _xlfn.XLOOKUP(AB481,[1]Sheet1!B:B,[1]Sheet1!AA:AA, "Not Found")</f>
        <v>81801</v>
      </c>
      <c r="CH481">
        <f t="shared" ca="1" si="15"/>
        <v>0.39746323229978164</v>
      </c>
    </row>
    <row r="482" spans="1:86" x14ac:dyDescent="0.3">
      <c r="A482">
        <v>5480</v>
      </c>
      <c r="B482" t="s">
        <v>0</v>
      </c>
      <c r="C482" t="s">
        <v>2159</v>
      </c>
      <c r="D482" s="3">
        <v>33670820120675</v>
      </c>
      <c r="E482" t="s">
        <v>2123</v>
      </c>
      <c r="F482" t="s">
        <v>2160</v>
      </c>
      <c r="G482" t="s">
        <v>1043</v>
      </c>
      <c r="H482" t="s">
        <v>1459</v>
      </c>
      <c r="I482" t="s">
        <v>2125</v>
      </c>
      <c r="J482" t="s">
        <v>2161</v>
      </c>
      <c r="K482" t="s">
        <v>483</v>
      </c>
      <c r="L482" t="s">
        <v>9</v>
      </c>
      <c r="M482" s="1">
        <v>40413</v>
      </c>
      <c r="O482" t="s">
        <v>8</v>
      </c>
      <c r="P482" t="s">
        <v>75</v>
      </c>
      <c r="Q482" t="s">
        <v>11</v>
      </c>
      <c r="R482" t="s">
        <v>13</v>
      </c>
      <c r="S482" t="s">
        <v>2162</v>
      </c>
      <c r="T482" t="s">
        <v>828</v>
      </c>
      <c r="U482" t="s">
        <v>12</v>
      </c>
      <c r="V482" t="s">
        <v>12</v>
      </c>
      <c r="W482" t="s">
        <v>12</v>
      </c>
      <c r="X482" t="s">
        <v>12</v>
      </c>
      <c r="Y482" t="s">
        <v>14</v>
      </c>
      <c r="Z482" t="s">
        <v>2163</v>
      </c>
      <c r="AA482" t="s">
        <v>2128</v>
      </c>
      <c r="AB482">
        <v>92543</v>
      </c>
      <c r="AC482" t="str">
        <f t="shared" si="14"/>
        <v>2345 Searl Pkwy., Hemet, CA 92543</v>
      </c>
      <c r="AD482" t="s">
        <v>17</v>
      </c>
      <c r="AE482" t="s">
        <v>1486</v>
      </c>
      <c r="AF482" t="s">
        <v>884</v>
      </c>
      <c r="AG482" t="s">
        <v>224</v>
      </c>
      <c r="AH482" t="s">
        <v>602</v>
      </c>
      <c r="AI482">
        <v>33.705688889999998</v>
      </c>
      <c r="AJ482">
        <v>-116.99237295</v>
      </c>
      <c r="AK482">
        <v>741</v>
      </c>
      <c r="AL482">
        <v>38</v>
      </c>
      <c r="AM482">
        <v>5.0999999999999996</v>
      </c>
      <c r="AN482">
        <v>6</v>
      </c>
      <c r="AO482">
        <v>0.8</v>
      </c>
      <c r="AP482">
        <v>36</v>
      </c>
      <c r="AQ482">
        <v>4.9000000000000004</v>
      </c>
      <c r="AR482">
        <v>25</v>
      </c>
      <c r="AS482">
        <v>3.4</v>
      </c>
      <c r="AT482">
        <v>334</v>
      </c>
      <c r="AU482">
        <v>45.1</v>
      </c>
      <c r="AV482">
        <v>0</v>
      </c>
      <c r="AW482">
        <v>0</v>
      </c>
      <c r="AX482">
        <v>261</v>
      </c>
      <c r="AY482">
        <v>35.200000000000003</v>
      </c>
      <c r="AZ482">
        <v>41</v>
      </c>
      <c r="BA482">
        <v>5.5</v>
      </c>
      <c r="BB482">
        <v>0</v>
      </c>
      <c r="BC482">
        <v>0</v>
      </c>
      <c r="BD482">
        <v>6</v>
      </c>
      <c r="BE482">
        <v>0.8</v>
      </c>
      <c r="BF482">
        <v>1</v>
      </c>
      <c r="BG482">
        <v>0.1</v>
      </c>
      <c r="BH482">
        <v>6</v>
      </c>
      <c r="BI482">
        <v>0.8</v>
      </c>
      <c r="BJ482">
        <v>0</v>
      </c>
      <c r="BK482">
        <v>0</v>
      </c>
      <c r="BL482">
        <v>459</v>
      </c>
      <c r="BM482">
        <v>61.9</v>
      </c>
      <c r="BN482">
        <v>19</v>
      </c>
      <c r="BO482">
        <v>2.6</v>
      </c>
      <c r="BP482">
        <v>457</v>
      </c>
      <c r="BQ482">
        <v>61.7</v>
      </c>
      <c r="BR482" t="s">
        <v>1466</v>
      </c>
      <c r="BS482" t="s">
        <v>1459</v>
      </c>
      <c r="BX482" t="s">
        <v>2123</v>
      </c>
      <c r="BY482" t="s">
        <v>2125</v>
      </c>
      <c r="BZ482">
        <v>34303</v>
      </c>
      <c r="CA482">
        <v>-116.992372945638</v>
      </c>
      <c r="CB482">
        <v>33.705688886191098</v>
      </c>
      <c r="CD482">
        <f xml:space="preserve"> _xlfn.XLOOKUP(AB482,[1]Sheet1!B:B,[1]Sheet1!Y:Y,"Not Found")</f>
        <v>47002</v>
      </c>
      <c r="CE482">
        <f xml:space="preserve"> _xlfn.XLOOKUP(AB482,[1]Sheet1!B:B,[1]Sheet1!AA:AA, "Not Found")</f>
        <v>68629</v>
      </c>
      <c r="CH482">
        <f t="shared" ca="1" si="15"/>
        <v>0.61397403048470489</v>
      </c>
    </row>
    <row r="483" spans="1:86" x14ac:dyDescent="0.3">
      <c r="A483">
        <v>5481</v>
      </c>
      <c r="B483" t="s">
        <v>0</v>
      </c>
      <c r="C483" t="s">
        <v>2164</v>
      </c>
      <c r="D483" s="3">
        <v>33670820135251</v>
      </c>
      <c r="E483" t="s">
        <v>2123</v>
      </c>
      <c r="F483" t="s">
        <v>2165</v>
      </c>
      <c r="G483" t="s">
        <v>1043</v>
      </c>
      <c r="H483" t="s">
        <v>1459</v>
      </c>
      <c r="I483" t="s">
        <v>2125</v>
      </c>
      <c r="J483" t="s">
        <v>2166</v>
      </c>
      <c r="K483" t="s">
        <v>35</v>
      </c>
      <c r="L483" t="s">
        <v>9</v>
      </c>
      <c r="M483" s="1">
        <v>42954</v>
      </c>
      <c r="O483" t="s">
        <v>35</v>
      </c>
      <c r="P483" t="s">
        <v>36</v>
      </c>
      <c r="Q483" t="s">
        <v>37</v>
      </c>
      <c r="R483" t="s">
        <v>12</v>
      </c>
      <c r="U483" t="s">
        <v>318</v>
      </c>
      <c r="V483" t="s">
        <v>12</v>
      </c>
      <c r="W483" t="s">
        <v>13</v>
      </c>
      <c r="X483" t="s">
        <v>12</v>
      </c>
      <c r="Y483" t="s">
        <v>14</v>
      </c>
      <c r="Z483" t="s">
        <v>2167</v>
      </c>
      <c r="AA483" t="s">
        <v>2128</v>
      </c>
      <c r="AB483">
        <v>92543</v>
      </c>
      <c r="AC483" t="str">
        <f t="shared" si="14"/>
        <v>633 East Kimball Ave., Hemet, CA 92543</v>
      </c>
      <c r="AD483" t="s">
        <v>17</v>
      </c>
      <c r="AE483" t="s">
        <v>1486</v>
      </c>
      <c r="AF483" t="s">
        <v>884</v>
      </c>
      <c r="AG483" t="s">
        <v>224</v>
      </c>
      <c r="AH483" t="s">
        <v>2129</v>
      </c>
      <c r="AI483">
        <v>33.745210890000003</v>
      </c>
      <c r="AJ483">
        <v>-116.96480993999999</v>
      </c>
      <c r="AK483">
        <v>801</v>
      </c>
      <c r="AL483">
        <v>62</v>
      </c>
      <c r="AM483">
        <v>7.7</v>
      </c>
      <c r="AN483">
        <v>5</v>
      </c>
      <c r="AO483">
        <v>0.6</v>
      </c>
      <c r="AP483">
        <v>1</v>
      </c>
      <c r="AQ483">
        <v>0.1</v>
      </c>
      <c r="AR483">
        <v>4</v>
      </c>
      <c r="AS483">
        <v>0.5</v>
      </c>
      <c r="AT483">
        <v>620</v>
      </c>
      <c r="AU483">
        <v>77.400000000000006</v>
      </c>
      <c r="AV483">
        <v>0</v>
      </c>
      <c r="AW483">
        <v>0</v>
      </c>
      <c r="AX483">
        <v>77</v>
      </c>
      <c r="AY483">
        <v>9.6</v>
      </c>
      <c r="AZ483">
        <v>32</v>
      </c>
      <c r="BA483">
        <v>4</v>
      </c>
      <c r="BB483">
        <v>0</v>
      </c>
      <c r="BC483">
        <v>0</v>
      </c>
      <c r="BD483">
        <v>148</v>
      </c>
      <c r="BE483">
        <v>18.5</v>
      </c>
      <c r="BF483">
        <v>14</v>
      </c>
      <c r="BG483">
        <v>1.7</v>
      </c>
      <c r="BH483">
        <v>28</v>
      </c>
      <c r="BI483">
        <v>3.5</v>
      </c>
      <c r="BJ483">
        <v>0</v>
      </c>
      <c r="BK483">
        <v>0</v>
      </c>
      <c r="BL483">
        <v>750</v>
      </c>
      <c r="BM483">
        <v>93.6</v>
      </c>
      <c r="BN483">
        <v>143</v>
      </c>
      <c r="BO483">
        <v>17.899999999999999</v>
      </c>
      <c r="BP483">
        <v>749</v>
      </c>
      <c r="BQ483">
        <v>93.5</v>
      </c>
      <c r="BR483" t="s">
        <v>1466</v>
      </c>
      <c r="BS483" t="s">
        <v>1459</v>
      </c>
      <c r="BX483" t="s">
        <v>2123</v>
      </c>
      <c r="BY483" t="s">
        <v>2125</v>
      </c>
      <c r="BZ483">
        <v>34304</v>
      </c>
      <c r="CA483">
        <v>-116.964809943557</v>
      </c>
      <c r="CB483">
        <v>33.745210892718802</v>
      </c>
      <c r="CD483">
        <f xml:space="preserve"> _xlfn.XLOOKUP(AB483,[1]Sheet1!B:B,[1]Sheet1!Y:Y,"Not Found")</f>
        <v>47002</v>
      </c>
      <c r="CE483">
        <f xml:space="preserve"> _xlfn.XLOOKUP(AB483,[1]Sheet1!B:B,[1]Sheet1!AA:AA, "Not Found")</f>
        <v>68629</v>
      </c>
      <c r="CH483">
        <f t="shared" ca="1" si="15"/>
        <v>0.69202996745518663</v>
      </c>
    </row>
    <row r="484" spans="1:86" x14ac:dyDescent="0.3">
      <c r="A484">
        <v>5482</v>
      </c>
      <c r="B484" t="s">
        <v>0</v>
      </c>
      <c r="C484" t="s">
        <v>2168</v>
      </c>
      <c r="D484" s="3">
        <v>33670820141192</v>
      </c>
      <c r="E484" t="s">
        <v>2123</v>
      </c>
      <c r="F484" t="s">
        <v>2169</v>
      </c>
      <c r="G484" t="s">
        <v>1043</v>
      </c>
      <c r="H484" t="s">
        <v>1459</v>
      </c>
      <c r="I484" t="s">
        <v>2125</v>
      </c>
      <c r="J484" t="s">
        <v>2170</v>
      </c>
      <c r="K484" t="s">
        <v>35</v>
      </c>
      <c r="L484" t="s">
        <v>9</v>
      </c>
      <c r="M484" s="1">
        <v>44782</v>
      </c>
      <c r="O484" t="s">
        <v>35</v>
      </c>
      <c r="P484" t="s">
        <v>36</v>
      </c>
      <c r="Q484" t="s">
        <v>96</v>
      </c>
      <c r="R484" t="s">
        <v>12</v>
      </c>
      <c r="U484" t="s">
        <v>12</v>
      </c>
      <c r="V484" t="s">
        <v>13</v>
      </c>
      <c r="W484" t="s">
        <v>13</v>
      </c>
      <c r="X484" t="s">
        <v>12</v>
      </c>
      <c r="Y484" t="s">
        <v>14</v>
      </c>
      <c r="Z484" t="s">
        <v>2171</v>
      </c>
      <c r="AA484" t="s">
        <v>2128</v>
      </c>
      <c r="AB484">
        <v>92544</v>
      </c>
      <c r="AC484" t="str">
        <f t="shared" si="14"/>
        <v>26400 Dartmouth St., Hemet, CA 92544</v>
      </c>
      <c r="AD484" t="s">
        <v>17</v>
      </c>
      <c r="AE484" t="s">
        <v>1486</v>
      </c>
      <c r="AF484" t="s">
        <v>884</v>
      </c>
      <c r="AG484" t="s">
        <v>1477</v>
      </c>
      <c r="AH484" t="s">
        <v>2129</v>
      </c>
      <c r="AI484">
        <v>33.737474890000001</v>
      </c>
      <c r="AJ484">
        <v>-116.93555394000001</v>
      </c>
      <c r="AK484">
        <v>422</v>
      </c>
      <c r="AL484">
        <v>7</v>
      </c>
      <c r="AM484">
        <v>1.7</v>
      </c>
      <c r="AN484">
        <v>0</v>
      </c>
      <c r="AO484">
        <v>0</v>
      </c>
      <c r="AP484">
        <v>2</v>
      </c>
      <c r="AQ484">
        <v>0.5</v>
      </c>
      <c r="AR484">
        <v>0</v>
      </c>
      <c r="AS484">
        <v>0</v>
      </c>
      <c r="AT484">
        <v>385</v>
      </c>
      <c r="AU484">
        <v>91.2</v>
      </c>
      <c r="AV484">
        <v>0</v>
      </c>
      <c r="AW484">
        <v>0</v>
      </c>
      <c r="AX484">
        <v>19</v>
      </c>
      <c r="AY484">
        <v>4.5</v>
      </c>
      <c r="AZ484">
        <v>9</v>
      </c>
      <c r="BA484">
        <v>2.1</v>
      </c>
      <c r="BB484">
        <v>0</v>
      </c>
      <c r="BC484">
        <v>0</v>
      </c>
      <c r="BD484">
        <v>111</v>
      </c>
      <c r="BE484">
        <v>26.3</v>
      </c>
      <c r="BF484">
        <v>2</v>
      </c>
      <c r="BG484">
        <v>0.5</v>
      </c>
      <c r="BH484">
        <v>14</v>
      </c>
      <c r="BI484">
        <v>3.3</v>
      </c>
      <c r="BJ484">
        <v>0</v>
      </c>
      <c r="BK484">
        <v>0</v>
      </c>
      <c r="BL484">
        <v>348</v>
      </c>
      <c r="BM484">
        <v>82.5</v>
      </c>
      <c r="BN484">
        <v>30</v>
      </c>
      <c r="BO484">
        <v>7.1</v>
      </c>
      <c r="BP484">
        <v>348</v>
      </c>
      <c r="BQ484">
        <v>82.5</v>
      </c>
      <c r="BR484" t="s">
        <v>1466</v>
      </c>
      <c r="BS484" t="s">
        <v>1459</v>
      </c>
      <c r="BX484" t="s">
        <v>2123</v>
      </c>
      <c r="BY484" t="s">
        <v>2125</v>
      </c>
      <c r="BZ484">
        <v>34305</v>
      </c>
      <c r="CA484">
        <v>-116.935553938067</v>
      </c>
      <c r="CB484">
        <v>33.737474892868697</v>
      </c>
      <c r="CD484">
        <f xml:space="preserve"> _xlfn.XLOOKUP(AB484,[1]Sheet1!B:B,[1]Sheet1!Y:Y,"Not Found")</f>
        <v>67011</v>
      </c>
      <c r="CE484">
        <f xml:space="preserve"> _xlfn.XLOOKUP(AB484,[1]Sheet1!B:B,[1]Sheet1!AA:AA, "Not Found")</f>
        <v>86598</v>
      </c>
      <c r="CH484">
        <f t="shared" ca="1" si="15"/>
        <v>0.48470696527635337</v>
      </c>
    </row>
    <row r="485" spans="1:86" x14ac:dyDescent="0.3">
      <c r="A485">
        <v>5483</v>
      </c>
      <c r="B485" t="s">
        <v>0</v>
      </c>
      <c r="C485" t="s">
        <v>2172</v>
      </c>
      <c r="D485" s="3">
        <v>33670823330065</v>
      </c>
      <c r="E485" t="s">
        <v>2123</v>
      </c>
      <c r="F485" t="s">
        <v>2173</v>
      </c>
      <c r="G485" t="s">
        <v>1043</v>
      </c>
      <c r="H485" t="s">
        <v>1459</v>
      </c>
      <c r="I485" t="s">
        <v>2125</v>
      </c>
      <c r="J485" t="s">
        <v>2174</v>
      </c>
      <c r="K485" t="s">
        <v>325</v>
      </c>
      <c r="L485" t="s">
        <v>9</v>
      </c>
      <c r="M485" s="1">
        <v>29403</v>
      </c>
      <c r="O485" t="s">
        <v>8</v>
      </c>
      <c r="P485" t="s">
        <v>4</v>
      </c>
      <c r="Q485" t="s">
        <v>11</v>
      </c>
      <c r="R485" t="s">
        <v>12</v>
      </c>
      <c r="U485" t="s">
        <v>12</v>
      </c>
      <c r="V485" t="s">
        <v>12</v>
      </c>
      <c r="W485" t="s">
        <v>13</v>
      </c>
      <c r="X485" t="s">
        <v>13</v>
      </c>
      <c r="Y485" t="s">
        <v>58</v>
      </c>
      <c r="Z485" t="s">
        <v>2175</v>
      </c>
      <c r="AA485" t="s">
        <v>2128</v>
      </c>
      <c r="AB485">
        <v>92543</v>
      </c>
      <c r="AC485" t="str">
        <f t="shared" si="14"/>
        <v>831 East Devonshire Ave., Hemet, CA 92543</v>
      </c>
      <c r="AD485" t="s">
        <v>17</v>
      </c>
      <c r="AE485" t="s">
        <v>1486</v>
      </c>
      <c r="AF485" t="s">
        <v>884</v>
      </c>
      <c r="AG485" t="s">
        <v>1477</v>
      </c>
      <c r="AH485" t="s">
        <v>2129</v>
      </c>
      <c r="AI485">
        <v>33.750912890000002</v>
      </c>
      <c r="AJ485">
        <v>-116.96415795</v>
      </c>
      <c r="AK485">
        <v>344</v>
      </c>
      <c r="AL485">
        <v>44</v>
      </c>
      <c r="AM485">
        <v>12.8</v>
      </c>
      <c r="AN485">
        <v>2</v>
      </c>
      <c r="AO485">
        <v>0.6</v>
      </c>
      <c r="AP485">
        <v>4</v>
      </c>
      <c r="AQ485">
        <v>1.2</v>
      </c>
      <c r="AR485">
        <v>0</v>
      </c>
      <c r="AS485">
        <v>0</v>
      </c>
      <c r="AT485">
        <v>238</v>
      </c>
      <c r="AU485">
        <v>69.2</v>
      </c>
      <c r="AV485">
        <v>2</v>
      </c>
      <c r="AW485">
        <v>0.6</v>
      </c>
      <c r="AX485">
        <v>42</v>
      </c>
      <c r="AY485">
        <v>12.2</v>
      </c>
      <c r="AZ485">
        <v>12</v>
      </c>
      <c r="BA485">
        <v>3.5</v>
      </c>
      <c r="BB485">
        <v>0</v>
      </c>
      <c r="BC485">
        <v>0</v>
      </c>
      <c r="BD485">
        <v>67</v>
      </c>
      <c r="BE485">
        <v>19.5</v>
      </c>
      <c r="BF485">
        <v>6</v>
      </c>
      <c r="BG485">
        <v>1.7</v>
      </c>
      <c r="BH485">
        <v>19</v>
      </c>
      <c r="BI485">
        <v>5.5</v>
      </c>
      <c r="BJ485">
        <v>0</v>
      </c>
      <c r="BK485">
        <v>0</v>
      </c>
      <c r="BL485">
        <v>324</v>
      </c>
      <c r="BM485">
        <v>94.2</v>
      </c>
      <c r="BN485">
        <v>15</v>
      </c>
      <c r="BO485">
        <v>4.4000000000000004</v>
      </c>
      <c r="BP485">
        <v>322</v>
      </c>
      <c r="BQ485">
        <v>93.6</v>
      </c>
      <c r="BR485" t="s">
        <v>1466</v>
      </c>
      <c r="BS485" t="s">
        <v>1459</v>
      </c>
      <c r="BX485" t="s">
        <v>2123</v>
      </c>
      <c r="BY485" t="s">
        <v>2125</v>
      </c>
      <c r="BZ485">
        <v>34282</v>
      </c>
      <c r="CA485">
        <v>-116.964157945141</v>
      </c>
      <c r="CB485">
        <v>33.750912892727897</v>
      </c>
      <c r="CD485">
        <f xml:space="preserve"> _xlfn.XLOOKUP(AB485,[1]Sheet1!B:B,[1]Sheet1!Y:Y,"Not Found")</f>
        <v>47002</v>
      </c>
      <c r="CE485">
        <f xml:space="preserve"> _xlfn.XLOOKUP(AB485,[1]Sheet1!B:B,[1]Sheet1!AA:AA, "Not Found")</f>
        <v>68629</v>
      </c>
      <c r="CH485">
        <f t="shared" ca="1" si="15"/>
        <v>0.81017531529378373</v>
      </c>
    </row>
    <row r="486" spans="1:86" x14ac:dyDescent="0.3">
      <c r="A486">
        <v>5484</v>
      </c>
      <c r="B486" t="s">
        <v>0</v>
      </c>
      <c r="C486" t="s">
        <v>2176</v>
      </c>
      <c r="D486" s="3">
        <v>33670823330503</v>
      </c>
      <c r="E486" t="s">
        <v>2123</v>
      </c>
      <c r="F486" t="s">
        <v>2177</v>
      </c>
      <c r="G486" t="s">
        <v>1043</v>
      </c>
      <c r="H486" t="s">
        <v>1459</v>
      </c>
      <c r="I486" t="s">
        <v>2125</v>
      </c>
      <c r="J486" t="s">
        <v>1834</v>
      </c>
      <c r="K486" t="s">
        <v>340</v>
      </c>
      <c r="L486" t="s">
        <v>9</v>
      </c>
      <c r="M486" s="1">
        <v>29403</v>
      </c>
      <c r="O486" t="s">
        <v>341</v>
      </c>
      <c r="P486" t="s">
        <v>36</v>
      </c>
      <c r="Q486" t="s">
        <v>11</v>
      </c>
      <c r="R486" t="s">
        <v>12</v>
      </c>
      <c r="U486" t="s">
        <v>342</v>
      </c>
      <c r="V486" t="s">
        <v>12</v>
      </c>
      <c r="W486" t="s">
        <v>13</v>
      </c>
      <c r="X486" t="s">
        <v>12</v>
      </c>
      <c r="Y486" t="s">
        <v>14</v>
      </c>
      <c r="Z486" t="s">
        <v>2178</v>
      </c>
      <c r="AA486" t="s">
        <v>2128</v>
      </c>
      <c r="AB486">
        <v>92543</v>
      </c>
      <c r="AC486" t="str">
        <f t="shared" si="14"/>
        <v>26866 San Jacinto St., Hemet, CA 92543</v>
      </c>
      <c r="AD486" t="s">
        <v>17</v>
      </c>
      <c r="AE486" t="s">
        <v>1486</v>
      </c>
      <c r="AF486" t="s">
        <v>884</v>
      </c>
      <c r="AG486" t="s">
        <v>1477</v>
      </c>
      <c r="AH486" t="s">
        <v>2129</v>
      </c>
      <c r="AI486">
        <v>33.731662890000003</v>
      </c>
      <c r="AJ486">
        <v>-116.95779794000001</v>
      </c>
      <c r="AK486">
        <v>625</v>
      </c>
      <c r="AL486">
        <v>31</v>
      </c>
      <c r="AM486">
        <v>5</v>
      </c>
      <c r="AN486">
        <v>4</v>
      </c>
      <c r="AO486">
        <v>0.6</v>
      </c>
      <c r="AP486">
        <v>5</v>
      </c>
      <c r="AQ486">
        <v>0.8</v>
      </c>
      <c r="AR486">
        <v>5</v>
      </c>
      <c r="AS486">
        <v>0.8</v>
      </c>
      <c r="AT486">
        <v>430</v>
      </c>
      <c r="AU486">
        <v>68.8</v>
      </c>
      <c r="AV486">
        <v>6</v>
      </c>
      <c r="AW486">
        <v>1</v>
      </c>
      <c r="AX486">
        <v>106</v>
      </c>
      <c r="AY486">
        <v>17</v>
      </c>
      <c r="AZ486">
        <v>38</v>
      </c>
      <c r="BA486">
        <v>6.1</v>
      </c>
      <c r="BB486">
        <v>0</v>
      </c>
      <c r="BC486">
        <v>0</v>
      </c>
      <c r="BD486">
        <v>49</v>
      </c>
      <c r="BE486">
        <v>7.8</v>
      </c>
      <c r="BF486">
        <v>0</v>
      </c>
      <c r="BG486">
        <v>0</v>
      </c>
      <c r="BH486">
        <v>10</v>
      </c>
      <c r="BI486">
        <v>1.6</v>
      </c>
      <c r="BJ486">
        <v>0</v>
      </c>
      <c r="BK486">
        <v>0</v>
      </c>
      <c r="BL486">
        <v>541</v>
      </c>
      <c r="BM486">
        <v>86.6</v>
      </c>
      <c r="BN486">
        <v>66</v>
      </c>
      <c r="BO486">
        <v>10.6</v>
      </c>
      <c r="BP486">
        <v>539</v>
      </c>
      <c r="BQ486">
        <v>86.2</v>
      </c>
      <c r="BR486" t="s">
        <v>1466</v>
      </c>
      <c r="BS486" t="s">
        <v>1459</v>
      </c>
      <c r="BX486" t="s">
        <v>2123</v>
      </c>
      <c r="BY486" t="s">
        <v>2125</v>
      </c>
      <c r="BZ486">
        <v>34291</v>
      </c>
      <c r="CA486">
        <v>-116.957797942048</v>
      </c>
      <c r="CB486">
        <v>33.731662891108002</v>
      </c>
      <c r="CD486">
        <f xml:space="preserve"> _xlfn.XLOOKUP(AB486,[1]Sheet1!B:B,[1]Sheet1!Y:Y,"Not Found")</f>
        <v>47002</v>
      </c>
      <c r="CE486">
        <f xml:space="preserve"> _xlfn.XLOOKUP(AB486,[1]Sheet1!B:B,[1]Sheet1!AA:AA, "Not Found")</f>
        <v>68629</v>
      </c>
      <c r="CH486">
        <f t="shared" ca="1" si="15"/>
        <v>0.16584228616655838</v>
      </c>
    </row>
    <row r="487" spans="1:86" x14ac:dyDescent="0.3">
      <c r="A487">
        <v>5485</v>
      </c>
      <c r="B487" t="s">
        <v>0</v>
      </c>
      <c r="C487" t="s">
        <v>2179</v>
      </c>
      <c r="D487" s="3">
        <v>33670823330537</v>
      </c>
      <c r="E487" t="s">
        <v>2123</v>
      </c>
      <c r="F487" t="s">
        <v>2180</v>
      </c>
      <c r="G487" t="s">
        <v>1043</v>
      </c>
      <c r="H487" t="s">
        <v>1459</v>
      </c>
      <c r="I487" t="s">
        <v>2125</v>
      </c>
      <c r="J487" t="s">
        <v>2181</v>
      </c>
      <c r="K487" t="s">
        <v>8</v>
      </c>
      <c r="L487" t="s">
        <v>9</v>
      </c>
      <c r="M487" s="1">
        <v>33120</v>
      </c>
      <c r="O487" t="s">
        <v>8</v>
      </c>
      <c r="P487" t="s">
        <v>4</v>
      </c>
      <c r="Q487" t="s">
        <v>11</v>
      </c>
      <c r="R487" t="s">
        <v>12</v>
      </c>
      <c r="U487" t="s">
        <v>12</v>
      </c>
      <c r="V487" t="s">
        <v>12</v>
      </c>
      <c r="W487" t="s">
        <v>13</v>
      </c>
      <c r="X487" t="s">
        <v>12</v>
      </c>
      <c r="Y487" t="s">
        <v>14</v>
      </c>
      <c r="Z487" t="s">
        <v>2182</v>
      </c>
      <c r="AA487" t="s">
        <v>2128</v>
      </c>
      <c r="AB487">
        <v>92545</v>
      </c>
      <c r="AC487" t="str">
        <f t="shared" si="14"/>
        <v>3401 Mustang Way, Hemet, CA 92545</v>
      </c>
      <c r="AD487" t="s">
        <v>17</v>
      </c>
      <c r="AE487" t="s">
        <v>1486</v>
      </c>
      <c r="AF487" t="s">
        <v>884</v>
      </c>
      <c r="AG487" t="s">
        <v>224</v>
      </c>
      <c r="AH487" t="s">
        <v>2129</v>
      </c>
      <c r="AI487">
        <v>33.719804889999999</v>
      </c>
      <c r="AJ487">
        <v>-117.00881194999999</v>
      </c>
      <c r="AK487">
        <v>1818</v>
      </c>
      <c r="AL487">
        <v>199</v>
      </c>
      <c r="AM487">
        <v>10.9</v>
      </c>
      <c r="AN487">
        <v>8</v>
      </c>
      <c r="AO487">
        <v>0.4</v>
      </c>
      <c r="AP487">
        <v>10</v>
      </c>
      <c r="AQ487">
        <v>0.6</v>
      </c>
      <c r="AR487">
        <v>29</v>
      </c>
      <c r="AS487">
        <v>1.6</v>
      </c>
      <c r="AT487">
        <v>1285</v>
      </c>
      <c r="AU487">
        <v>70.7</v>
      </c>
      <c r="AV487">
        <v>8</v>
      </c>
      <c r="AW487">
        <v>0.4</v>
      </c>
      <c r="AX487">
        <v>212</v>
      </c>
      <c r="AY487">
        <v>11.7</v>
      </c>
      <c r="AZ487">
        <v>67</v>
      </c>
      <c r="BA487">
        <v>3.7</v>
      </c>
      <c r="BB487">
        <v>0</v>
      </c>
      <c r="BC487">
        <v>0</v>
      </c>
      <c r="BD487">
        <v>219</v>
      </c>
      <c r="BE487">
        <v>12</v>
      </c>
      <c r="BF487">
        <v>25</v>
      </c>
      <c r="BG487">
        <v>1.4</v>
      </c>
      <c r="BH487">
        <v>69</v>
      </c>
      <c r="BI487">
        <v>3.8</v>
      </c>
      <c r="BJ487">
        <v>0</v>
      </c>
      <c r="BK487">
        <v>0</v>
      </c>
      <c r="BL487">
        <v>1615</v>
      </c>
      <c r="BM487">
        <v>88.8</v>
      </c>
      <c r="BN487">
        <v>311</v>
      </c>
      <c r="BO487">
        <v>17.100000000000001</v>
      </c>
      <c r="BP487">
        <v>1608</v>
      </c>
      <c r="BQ487">
        <v>88.4</v>
      </c>
      <c r="BR487" t="s">
        <v>1466</v>
      </c>
      <c r="BS487" t="s">
        <v>1459</v>
      </c>
      <c r="BX487" t="s">
        <v>2123</v>
      </c>
      <c r="BY487" t="s">
        <v>2125</v>
      </c>
      <c r="BZ487">
        <v>34292</v>
      </c>
      <c r="CA487">
        <v>-117.008811949723</v>
      </c>
      <c r="CB487">
        <v>33.719804887272701</v>
      </c>
      <c r="CD487">
        <f xml:space="preserve"> _xlfn.XLOOKUP(AB487,[1]Sheet1!B:B,[1]Sheet1!Y:Y,"Not Found")</f>
        <v>59575</v>
      </c>
      <c r="CE487">
        <f xml:space="preserve"> _xlfn.XLOOKUP(AB487,[1]Sheet1!B:B,[1]Sheet1!AA:AA, "Not Found")</f>
        <v>81801</v>
      </c>
      <c r="CH487">
        <f t="shared" ca="1" si="15"/>
        <v>0.19461408701080096</v>
      </c>
    </row>
    <row r="488" spans="1:86" x14ac:dyDescent="0.3">
      <c r="A488">
        <v>5486</v>
      </c>
      <c r="B488" t="s">
        <v>0</v>
      </c>
      <c r="C488" t="s">
        <v>2183</v>
      </c>
      <c r="D488" s="3">
        <v>33670823332673</v>
      </c>
      <c r="E488" t="s">
        <v>2123</v>
      </c>
      <c r="F488" t="s">
        <v>2184</v>
      </c>
      <c r="G488" t="s">
        <v>1043</v>
      </c>
      <c r="H488" t="s">
        <v>1459</v>
      </c>
      <c r="I488" t="s">
        <v>2125</v>
      </c>
      <c r="J488" t="s">
        <v>2185</v>
      </c>
      <c r="K488" t="s">
        <v>8</v>
      </c>
      <c r="L488" t="s">
        <v>9</v>
      </c>
      <c r="M488" s="1">
        <v>29403</v>
      </c>
      <c r="O488" t="s">
        <v>8</v>
      </c>
      <c r="P488" t="s">
        <v>4</v>
      </c>
      <c r="Q488" t="s">
        <v>11</v>
      </c>
      <c r="R488" t="s">
        <v>12</v>
      </c>
      <c r="U488" t="s">
        <v>12</v>
      </c>
      <c r="V488" t="s">
        <v>12</v>
      </c>
      <c r="W488" t="s">
        <v>13</v>
      </c>
      <c r="X488" t="s">
        <v>12</v>
      </c>
      <c r="Y488" t="s">
        <v>58</v>
      </c>
      <c r="Z488" t="s">
        <v>2186</v>
      </c>
      <c r="AA488" t="s">
        <v>2128</v>
      </c>
      <c r="AB488">
        <v>92544</v>
      </c>
      <c r="AC488" t="str">
        <f t="shared" si="14"/>
        <v>41701 Stetson Ave., Hemet, CA 92544</v>
      </c>
      <c r="AD488" t="s">
        <v>17</v>
      </c>
      <c r="AE488" t="s">
        <v>1486</v>
      </c>
      <c r="AF488" t="s">
        <v>884</v>
      </c>
      <c r="AG488" t="s">
        <v>1477</v>
      </c>
      <c r="AH488" t="s">
        <v>2129</v>
      </c>
      <c r="AI488">
        <v>33.72860489</v>
      </c>
      <c r="AJ488">
        <v>-116.93381194</v>
      </c>
      <c r="AK488">
        <v>2402</v>
      </c>
      <c r="AL488">
        <v>124</v>
      </c>
      <c r="AM488">
        <v>5.2</v>
      </c>
      <c r="AN488">
        <v>15</v>
      </c>
      <c r="AO488">
        <v>0.6</v>
      </c>
      <c r="AP488">
        <v>13</v>
      </c>
      <c r="AQ488">
        <v>0.5</v>
      </c>
      <c r="AR488">
        <v>15</v>
      </c>
      <c r="AS488">
        <v>0.6</v>
      </c>
      <c r="AT488">
        <v>1565</v>
      </c>
      <c r="AU488">
        <v>65.2</v>
      </c>
      <c r="AV488">
        <v>8</v>
      </c>
      <c r="AW488">
        <v>0.3</v>
      </c>
      <c r="AX488">
        <v>574</v>
      </c>
      <c r="AY488">
        <v>23.9</v>
      </c>
      <c r="AZ488">
        <v>88</v>
      </c>
      <c r="BA488">
        <v>3.7</v>
      </c>
      <c r="BB488">
        <v>0</v>
      </c>
      <c r="BC488">
        <v>0</v>
      </c>
      <c r="BD488">
        <v>218</v>
      </c>
      <c r="BE488">
        <v>9.1</v>
      </c>
      <c r="BF488">
        <v>23</v>
      </c>
      <c r="BG488">
        <v>1</v>
      </c>
      <c r="BH488">
        <v>53</v>
      </c>
      <c r="BI488">
        <v>2.2000000000000002</v>
      </c>
      <c r="BJ488">
        <v>0</v>
      </c>
      <c r="BK488">
        <v>0</v>
      </c>
      <c r="BL488">
        <v>1982</v>
      </c>
      <c r="BM488">
        <v>82.5</v>
      </c>
      <c r="BN488">
        <v>362</v>
      </c>
      <c r="BO488">
        <v>15.1</v>
      </c>
      <c r="BP488">
        <v>1976</v>
      </c>
      <c r="BQ488">
        <v>82.3</v>
      </c>
      <c r="BR488" t="s">
        <v>1466</v>
      </c>
      <c r="BS488" t="s">
        <v>1459</v>
      </c>
      <c r="BX488" t="s">
        <v>2123</v>
      </c>
      <c r="BY488" t="s">
        <v>2125</v>
      </c>
      <c r="BZ488">
        <v>34284</v>
      </c>
      <c r="CA488">
        <v>-116.933811937844</v>
      </c>
      <c r="CB488">
        <v>33.728604892068297</v>
      </c>
      <c r="CD488">
        <f xml:space="preserve"> _xlfn.XLOOKUP(AB488,[1]Sheet1!B:B,[1]Sheet1!Y:Y,"Not Found")</f>
        <v>67011</v>
      </c>
      <c r="CE488">
        <f xml:space="preserve"> _xlfn.XLOOKUP(AB488,[1]Sheet1!B:B,[1]Sheet1!AA:AA, "Not Found")</f>
        <v>86598</v>
      </c>
      <c r="CH488">
        <f t="shared" ca="1" si="15"/>
        <v>0.30860460962294634</v>
      </c>
    </row>
    <row r="489" spans="1:86" x14ac:dyDescent="0.3">
      <c r="A489">
        <v>5487</v>
      </c>
      <c r="B489" t="s">
        <v>0</v>
      </c>
      <c r="C489" t="s">
        <v>2187</v>
      </c>
      <c r="D489" s="3">
        <v>33670826032080</v>
      </c>
      <c r="E489" t="s">
        <v>2123</v>
      </c>
      <c r="F489" t="s">
        <v>2188</v>
      </c>
      <c r="G489" t="s">
        <v>1043</v>
      </c>
      <c r="H489" t="s">
        <v>1459</v>
      </c>
      <c r="I489" t="s">
        <v>2125</v>
      </c>
      <c r="J489" t="s">
        <v>2189</v>
      </c>
      <c r="K489" t="s">
        <v>35</v>
      </c>
      <c r="L489" t="s">
        <v>9</v>
      </c>
      <c r="M489" s="1">
        <v>29403</v>
      </c>
      <c r="O489" t="s">
        <v>35</v>
      </c>
      <c r="P489" t="s">
        <v>36</v>
      </c>
      <c r="Q489" t="s">
        <v>96</v>
      </c>
      <c r="R489" t="s">
        <v>12</v>
      </c>
      <c r="U489" t="s">
        <v>12</v>
      </c>
      <c r="V489" t="s">
        <v>12</v>
      </c>
      <c r="W489" t="s">
        <v>13</v>
      </c>
      <c r="X489" t="s">
        <v>12</v>
      </c>
      <c r="Y489" t="s">
        <v>58</v>
      </c>
      <c r="Z489" t="s">
        <v>2190</v>
      </c>
      <c r="AA489" t="s">
        <v>2191</v>
      </c>
      <c r="AB489">
        <v>92536</v>
      </c>
      <c r="AC489" t="str">
        <f t="shared" si="14"/>
        <v>44260 Sage Rd., Aguanga, CA 92536</v>
      </c>
      <c r="AD489" t="s">
        <v>17</v>
      </c>
      <c r="AE489" t="s">
        <v>22</v>
      </c>
      <c r="AF489" t="s">
        <v>1465</v>
      </c>
      <c r="AG489" t="s">
        <v>224</v>
      </c>
      <c r="AH489" t="s">
        <v>858</v>
      </c>
      <c r="AI489">
        <v>33.480704860000003</v>
      </c>
      <c r="AJ489">
        <v>-116.90971191</v>
      </c>
      <c r="AK489">
        <v>189</v>
      </c>
      <c r="AL489">
        <v>1</v>
      </c>
      <c r="AM489">
        <v>0.5</v>
      </c>
      <c r="AN489">
        <v>1</v>
      </c>
      <c r="AO489">
        <v>0.5</v>
      </c>
      <c r="AP489">
        <v>0</v>
      </c>
      <c r="AQ489">
        <v>0</v>
      </c>
      <c r="AR489">
        <v>2</v>
      </c>
      <c r="AS489">
        <v>1.1000000000000001</v>
      </c>
      <c r="AT489">
        <v>105</v>
      </c>
      <c r="AU489">
        <v>55.6</v>
      </c>
      <c r="AV489">
        <v>0</v>
      </c>
      <c r="AW489">
        <v>0</v>
      </c>
      <c r="AX489">
        <v>76</v>
      </c>
      <c r="AY489">
        <v>40.200000000000003</v>
      </c>
      <c r="AZ489">
        <v>4</v>
      </c>
      <c r="BA489">
        <v>2.1</v>
      </c>
      <c r="BB489">
        <v>0</v>
      </c>
      <c r="BC489">
        <v>0</v>
      </c>
      <c r="BD489">
        <v>26</v>
      </c>
      <c r="BE489">
        <v>13.8</v>
      </c>
      <c r="BF489">
        <v>1</v>
      </c>
      <c r="BG489">
        <v>0.5</v>
      </c>
      <c r="BH489">
        <v>3</v>
      </c>
      <c r="BI489">
        <v>1.6</v>
      </c>
      <c r="BJ489">
        <v>0</v>
      </c>
      <c r="BK489">
        <v>0</v>
      </c>
      <c r="BL489">
        <v>137</v>
      </c>
      <c r="BM489">
        <v>72.5</v>
      </c>
      <c r="BN489">
        <v>41</v>
      </c>
      <c r="BO489">
        <v>21.7</v>
      </c>
      <c r="BP489">
        <v>136</v>
      </c>
      <c r="BQ489">
        <v>72</v>
      </c>
      <c r="BR489" t="s">
        <v>1466</v>
      </c>
      <c r="BS489" t="s">
        <v>1459</v>
      </c>
      <c r="BX489" t="s">
        <v>2123</v>
      </c>
      <c r="BY489" t="s">
        <v>2125</v>
      </c>
      <c r="BZ489">
        <v>34283</v>
      </c>
      <c r="CA489">
        <v>-116.90971191454</v>
      </c>
      <c r="CB489">
        <v>33.480704864857103</v>
      </c>
      <c r="CD489">
        <f xml:space="preserve"> _xlfn.XLOOKUP(AB489,[1]Sheet1!B:B,[1]Sheet1!Y:Y,"Not Found")</f>
        <v>80046</v>
      </c>
      <c r="CE489">
        <f xml:space="preserve"> _xlfn.XLOOKUP(AB489,[1]Sheet1!B:B,[1]Sheet1!AA:AA, "Not Found")</f>
        <v>105062</v>
      </c>
      <c r="CH489">
        <f t="shared" ca="1" si="15"/>
        <v>0.57608886869999687</v>
      </c>
    </row>
    <row r="490" spans="1:86" x14ac:dyDescent="0.3">
      <c r="A490">
        <v>5488</v>
      </c>
      <c r="B490" t="s">
        <v>0</v>
      </c>
      <c r="C490" t="s">
        <v>2192</v>
      </c>
      <c r="D490" s="3">
        <v>33670826032114</v>
      </c>
      <c r="E490" t="s">
        <v>2123</v>
      </c>
      <c r="F490" t="s">
        <v>2193</v>
      </c>
      <c r="G490" t="s">
        <v>1043</v>
      </c>
      <c r="H490" t="s">
        <v>1459</v>
      </c>
      <c r="I490" t="s">
        <v>2125</v>
      </c>
      <c r="J490" t="s">
        <v>2194</v>
      </c>
      <c r="K490" t="s">
        <v>35</v>
      </c>
      <c r="L490" t="s">
        <v>9</v>
      </c>
      <c r="M490" s="1">
        <v>29403</v>
      </c>
      <c r="O490" t="s">
        <v>35</v>
      </c>
      <c r="P490" t="s">
        <v>36</v>
      </c>
      <c r="Q490" t="s">
        <v>96</v>
      </c>
      <c r="R490" t="s">
        <v>12</v>
      </c>
      <c r="U490" t="s">
        <v>12</v>
      </c>
      <c r="V490" t="s">
        <v>12</v>
      </c>
      <c r="W490" t="s">
        <v>13</v>
      </c>
      <c r="X490" t="s">
        <v>12</v>
      </c>
      <c r="Y490" t="s">
        <v>14</v>
      </c>
      <c r="Z490" t="s">
        <v>2195</v>
      </c>
      <c r="AA490" t="s">
        <v>2194</v>
      </c>
      <c r="AB490">
        <v>92549</v>
      </c>
      <c r="AC490" t="str">
        <f t="shared" si="14"/>
        <v>26700 State Highway 243, Idyllwild, CA 92549</v>
      </c>
      <c r="AD490" t="s">
        <v>17</v>
      </c>
      <c r="AE490" t="s">
        <v>1513</v>
      </c>
      <c r="AF490" t="s">
        <v>1465</v>
      </c>
      <c r="AG490" t="s">
        <v>237</v>
      </c>
      <c r="AH490" t="s">
        <v>858</v>
      </c>
      <c r="AI490">
        <v>33.738104909999997</v>
      </c>
      <c r="AJ490">
        <v>-116.7204119</v>
      </c>
      <c r="AK490">
        <v>269</v>
      </c>
      <c r="AL490">
        <v>1</v>
      </c>
      <c r="AM490">
        <v>0.4</v>
      </c>
      <c r="AN490">
        <v>4</v>
      </c>
      <c r="AO490">
        <v>1.5</v>
      </c>
      <c r="AP490">
        <v>0</v>
      </c>
      <c r="AQ490">
        <v>0</v>
      </c>
      <c r="AR490">
        <v>0</v>
      </c>
      <c r="AS490">
        <v>0</v>
      </c>
      <c r="AT490">
        <v>114</v>
      </c>
      <c r="AU490">
        <v>42.4</v>
      </c>
      <c r="AV490">
        <v>1</v>
      </c>
      <c r="AW490">
        <v>0.4</v>
      </c>
      <c r="AX490">
        <v>136</v>
      </c>
      <c r="AY490">
        <v>50.6</v>
      </c>
      <c r="AZ490">
        <v>13</v>
      </c>
      <c r="BA490">
        <v>4.8</v>
      </c>
      <c r="BB490">
        <v>0</v>
      </c>
      <c r="BC490">
        <v>0</v>
      </c>
      <c r="BD490">
        <v>30</v>
      </c>
      <c r="BE490">
        <v>11.2</v>
      </c>
      <c r="BF490">
        <v>0</v>
      </c>
      <c r="BG490">
        <v>0</v>
      </c>
      <c r="BH490">
        <v>4</v>
      </c>
      <c r="BI490">
        <v>1.5</v>
      </c>
      <c r="BJ490">
        <v>0</v>
      </c>
      <c r="BK490">
        <v>0</v>
      </c>
      <c r="BL490">
        <v>204</v>
      </c>
      <c r="BM490">
        <v>75.8</v>
      </c>
      <c r="BN490">
        <v>36</v>
      </c>
      <c r="BO490">
        <v>13.4</v>
      </c>
      <c r="BP490">
        <v>203</v>
      </c>
      <c r="BQ490">
        <v>75.5</v>
      </c>
      <c r="BR490" t="s">
        <v>1466</v>
      </c>
      <c r="BS490" t="s">
        <v>1459</v>
      </c>
      <c r="BX490" t="s">
        <v>2123</v>
      </c>
      <c r="BY490" t="s">
        <v>2125</v>
      </c>
      <c r="BZ490">
        <v>34285</v>
      </c>
      <c r="CA490">
        <v>-116.720411900941</v>
      </c>
      <c r="CB490">
        <v>33.738104905432003</v>
      </c>
      <c r="CD490">
        <f xml:space="preserve"> _xlfn.XLOOKUP(AB490,[1]Sheet1!B:B,[1]Sheet1!Y:Y,"Not Found")</f>
        <v>83318</v>
      </c>
      <c r="CE490">
        <f xml:space="preserve"> _xlfn.XLOOKUP(AB490,[1]Sheet1!B:B,[1]Sheet1!AA:AA, "Not Found")</f>
        <v>122651</v>
      </c>
      <c r="CH490">
        <f t="shared" ca="1" si="15"/>
        <v>0.89456546858287511</v>
      </c>
    </row>
    <row r="491" spans="1:86" x14ac:dyDescent="0.3">
      <c r="A491">
        <v>5489</v>
      </c>
      <c r="B491" t="s">
        <v>0</v>
      </c>
      <c r="C491" t="s">
        <v>2196</v>
      </c>
      <c r="D491" s="3">
        <v>33670826032122</v>
      </c>
      <c r="E491" t="s">
        <v>2123</v>
      </c>
      <c r="F491" t="s">
        <v>2197</v>
      </c>
      <c r="G491" t="s">
        <v>1043</v>
      </c>
      <c r="H491" t="s">
        <v>1459</v>
      </c>
      <c r="I491" t="s">
        <v>2125</v>
      </c>
      <c r="J491" t="s">
        <v>2198</v>
      </c>
      <c r="K491" t="s">
        <v>35</v>
      </c>
      <c r="L491" t="s">
        <v>9</v>
      </c>
      <c r="M491" s="1">
        <v>29403</v>
      </c>
      <c r="O491" t="s">
        <v>35</v>
      </c>
      <c r="P491" t="s">
        <v>36</v>
      </c>
      <c r="Q491" t="s">
        <v>37</v>
      </c>
      <c r="R491" t="s">
        <v>12</v>
      </c>
      <c r="U491" t="s">
        <v>12</v>
      </c>
      <c r="V491" t="s">
        <v>12</v>
      </c>
      <c r="W491" t="s">
        <v>13</v>
      </c>
      <c r="X491" t="s">
        <v>12</v>
      </c>
      <c r="Y491" t="s">
        <v>14</v>
      </c>
      <c r="Z491" t="s">
        <v>2199</v>
      </c>
      <c r="AA491" t="s">
        <v>2128</v>
      </c>
      <c r="AB491">
        <v>92544</v>
      </c>
      <c r="AC491" t="str">
        <f t="shared" si="14"/>
        <v>26091 Meridian St., Hemet, CA 92544</v>
      </c>
      <c r="AD491" t="s">
        <v>17</v>
      </c>
      <c r="AE491" t="s">
        <v>1486</v>
      </c>
      <c r="AF491" t="s">
        <v>884</v>
      </c>
      <c r="AG491" t="s">
        <v>1477</v>
      </c>
      <c r="AH491" t="s">
        <v>2129</v>
      </c>
      <c r="AI491">
        <v>33.742917890000001</v>
      </c>
      <c r="AJ491">
        <v>-116.92865294000001</v>
      </c>
      <c r="AK491">
        <v>728</v>
      </c>
      <c r="AL491">
        <v>44</v>
      </c>
      <c r="AM491">
        <v>6</v>
      </c>
      <c r="AN491">
        <v>6</v>
      </c>
      <c r="AO491">
        <v>0.8</v>
      </c>
      <c r="AP491">
        <v>3</v>
      </c>
      <c r="AQ491">
        <v>0.4</v>
      </c>
      <c r="AR491">
        <v>0</v>
      </c>
      <c r="AS491">
        <v>0</v>
      </c>
      <c r="AT491">
        <v>531</v>
      </c>
      <c r="AU491">
        <v>72.900000000000006</v>
      </c>
      <c r="AV491">
        <v>6</v>
      </c>
      <c r="AW491">
        <v>0.8</v>
      </c>
      <c r="AX491">
        <v>119</v>
      </c>
      <c r="AY491">
        <v>16.3</v>
      </c>
      <c r="AZ491">
        <v>19</v>
      </c>
      <c r="BA491">
        <v>2.6</v>
      </c>
      <c r="BB491">
        <v>0</v>
      </c>
      <c r="BC491">
        <v>0</v>
      </c>
      <c r="BD491">
        <v>107</v>
      </c>
      <c r="BE491">
        <v>14.7</v>
      </c>
      <c r="BF491">
        <v>12</v>
      </c>
      <c r="BG491">
        <v>1.6</v>
      </c>
      <c r="BH491">
        <v>13</v>
      </c>
      <c r="BI491">
        <v>1.8</v>
      </c>
      <c r="BJ491">
        <v>0</v>
      </c>
      <c r="BK491">
        <v>0</v>
      </c>
      <c r="BL491">
        <v>620</v>
      </c>
      <c r="BM491">
        <v>85.2</v>
      </c>
      <c r="BN491">
        <v>137</v>
      </c>
      <c r="BO491">
        <v>18.8</v>
      </c>
      <c r="BP491">
        <v>615</v>
      </c>
      <c r="BQ491">
        <v>84.5</v>
      </c>
      <c r="BR491" t="s">
        <v>1466</v>
      </c>
      <c r="BS491" t="s">
        <v>1459</v>
      </c>
      <c r="BX491" t="s">
        <v>2123</v>
      </c>
      <c r="BY491" t="s">
        <v>2125</v>
      </c>
      <c r="BZ491">
        <v>34286</v>
      </c>
      <c r="CA491">
        <v>-116.928652938035</v>
      </c>
      <c r="CB491">
        <v>33.742917894141598</v>
      </c>
      <c r="CD491">
        <f xml:space="preserve"> _xlfn.XLOOKUP(AB491,[1]Sheet1!B:B,[1]Sheet1!Y:Y,"Not Found")</f>
        <v>67011</v>
      </c>
      <c r="CE491">
        <f xml:space="preserve"> _xlfn.XLOOKUP(AB491,[1]Sheet1!B:B,[1]Sheet1!AA:AA, "Not Found")</f>
        <v>86598</v>
      </c>
      <c r="CH491">
        <f t="shared" ca="1" si="15"/>
        <v>0.12974662495437284</v>
      </c>
    </row>
    <row r="492" spans="1:86" x14ac:dyDescent="0.3">
      <c r="A492">
        <v>5490</v>
      </c>
      <c r="B492" t="s">
        <v>0</v>
      </c>
      <c r="C492" t="s">
        <v>2200</v>
      </c>
      <c r="D492" s="3">
        <v>33670826032130</v>
      </c>
      <c r="E492" t="s">
        <v>2123</v>
      </c>
      <c r="F492" t="s">
        <v>2201</v>
      </c>
      <c r="G492" t="s">
        <v>1043</v>
      </c>
      <c r="H492" t="s">
        <v>1459</v>
      </c>
      <c r="I492" t="s">
        <v>2125</v>
      </c>
      <c r="J492" t="s">
        <v>2202</v>
      </c>
      <c r="K492" t="s">
        <v>35</v>
      </c>
      <c r="L492" t="s">
        <v>9</v>
      </c>
      <c r="M492" s="1">
        <v>29403</v>
      </c>
      <c r="O492" t="s">
        <v>35</v>
      </c>
      <c r="P492" t="s">
        <v>36</v>
      </c>
      <c r="Q492" t="s">
        <v>37</v>
      </c>
      <c r="R492" t="s">
        <v>12</v>
      </c>
      <c r="U492" t="s">
        <v>12</v>
      </c>
      <c r="V492" t="s">
        <v>12</v>
      </c>
      <c r="W492" t="s">
        <v>13</v>
      </c>
      <c r="X492" t="s">
        <v>12</v>
      </c>
      <c r="Y492" t="s">
        <v>58</v>
      </c>
      <c r="Z492" t="s">
        <v>2203</v>
      </c>
      <c r="AA492" t="s">
        <v>2128</v>
      </c>
      <c r="AB492">
        <v>92544</v>
      </c>
      <c r="AC492" t="str">
        <f t="shared" si="14"/>
        <v>41051 Whittier Ave., Hemet, CA 92544</v>
      </c>
      <c r="AD492" t="s">
        <v>17</v>
      </c>
      <c r="AE492" t="s">
        <v>1486</v>
      </c>
      <c r="AF492" t="s">
        <v>884</v>
      </c>
      <c r="AG492" t="s">
        <v>1477</v>
      </c>
      <c r="AH492" t="s">
        <v>2129</v>
      </c>
      <c r="AI492">
        <v>33.73639799</v>
      </c>
      <c r="AJ492">
        <v>-116.94457697</v>
      </c>
      <c r="AK492">
        <v>654</v>
      </c>
      <c r="AL492">
        <v>59</v>
      </c>
      <c r="AM492">
        <v>9</v>
      </c>
      <c r="AN492">
        <v>4</v>
      </c>
      <c r="AO492">
        <v>0.6</v>
      </c>
      <c r="AP492">
        <v>4</v>
      </c>
      <c r="AQ492">
        <v>0.6</v>
      </c>
      <c r="AR492">
        <v>6</v>
      </c>
      <c r="AS492">
        <v>0.9</v>
      </c>
      <c r="AT492">
        <v>483</v>
      </c>
      <c r="AU492">
        <v>73.900000000000006</v>
      </c>
      <c r="AV492">
        <v>0</v>
      </c>
      <c r="AW492">
        <v>0</v>
      </c>
      <c r="AX492">
        <v>68</v>
      </c>
      <c r="AY492">
        <v>10.4</v>
      </c>
      <c r="AZ492">
        <v>30</v>
      </c>
      <c r="BA492">
        <v>4.5999999999999996</v>
      </c>
      <c r="BB492">
        <v>0</v>
      </c>
      <c r="BC492">
        <v>0</v>
      </c>
      <c r="BD492">
        <v>126</v>
      </c>
      <c r="BE492">
        <v>19.3</v>
      </c>
      <c r="BF492">
        <v>6</v>
      </c>
      <c r="BG492">
        <v>0.9</v>
      </c>
      <c r="BH492">
        <v>17</v>
      </c>
      <c r="BI492">
        <v>2.6</v>
      </c>
      <c r="BJ492">
        <v>0</v>
      </c>
      <c r="BK492">
        <v>0</v>
      </c>
      <c r="BL492">
        <v>607</v>
      </c>
      <c r="BM492">
        <v>92.8</v>
      </c>
      <c r="BN492">
        <v>130</v>
      </c>
      <c r="BO492">
        <v>19.899999999999999</v>
      </c>
      <c r="BP492">
        <v>604</v>
      </c>
      <c r="BQ492">
        <v>92.4</v>
      </c>
      <c r="BR492" t="s">
        <v>1466</v>
      </c>
      <c r="BS492" t="s">
        <v>1459</v>
      </c>
      <c r="BX492" t="s">
        <v>2123</v>
      </c>
      <c r="BY492" t="s">
        <v>2125</v>
      </c>
      <c r="BZ492">
        <v>40018</v>
      </c>
      <c r="CA492">
        <v>-116.94457696618601</v>
      </c>
      <c r="CB492">
        <v>33.736397988955297</v>
      </c>
      <c r="CD492">
        <f xml:space="preserve"> _xlfn.XLOOKUP(AB492,[1]Sheet1!B:B,[1]Sheet1!Y:Y,"Not Found")</f>
        <v>67011</v>
      </c>
      <c r="CE492">
        <f xml:space="preserve"> _xlfn.XLOOKUP(AB492,[1]Sheet1!B:B,[1]Sheet1!AA:AA, "Not Found")</f>
        <v>86598</v>
      </c>
      <c r="CH492">
        <f t="shared" ca="1" si="15"/>
        <v>0.89201994801420526</v>
      </c>
    </row>
    <row r="493" spans="1:86" x14ac:dyDescent="0.3">
      <c r="A493">
        <v>5491</v>
      </c>
      <c r="B493" t="s">
        <v>0</v>
      </c>
      <c r="C493" t="s">
        <v>2204</v>
      </c>
      <c r="D493" s="3">
        <v>33670826032148</v>
      </c>
      <c r="E493" t="s">
        <v>2123</v>
      </c>
      <c r="F493" t="s">
        <v>2205</v>
      </c>
      <c r="G493" t="s">
        <v>1043</v>
      </c>
      <c r="H493" t="s">
        <v>1459</v>
      </c>
      <c r="I493" t="s">
        <v>2125</v>
      </c>
      <c r="J493" t="s">
        <v>2206</v>
      </c>
      <c r="K493" t="s">
        <v>35</v>
      </c>
      <c r="L493" t="s">
        <v>9</v>
      </c>
      <c r="M493" s="1">
        <v>29403</v>
      </c>
      <c r="O493" t="s">
        <v>35</v>
      </c>
      <c r="P493" t="s">
        <v>36</v>
      </c>
      <c r="Q493" t="s">
        <v>37</v>
      </c>
      <c r="R493" t="s">
        <v>12</v>
      </c>
      <c r="U493" t="s">
        <v>12</v>
      </c>
      <c r="V493" t="s">
        <v>12</v>
      </c>
      <c r="W493" t="s">
        <v>13</v>
      </c>
      <c r="X493" t="s">
        <v>12</v>
      </c>
      <c r="Y493" t="s">
        <v>14</v>
      </c>
      <c r="Z493" t="s">
        <v>2207</v>
      </c>
      <c r="AA493" t="s">
        <v>2128</v>
      </c>
      <c r="AB493">
        <v>92543</v>
      </c>
      <c r="AC493" t="str">
        <f t="shared" si="14"/>
        <v>400 West Whittier Ave., Hemet, CA 92543</v>
      </c>
      <c r="AD493" t="s">
        <v>17</v>
      </c>
      <c r="AE493" t="s">
        <v>1486</v>
      </c>
      <c r="AF493" t="s">
        <v>884</v>
      </c>
      <c r="AG493" t="s">
        <v>224</v>
      </c>
      <c r="AH493" t="s">
        <v>2129</v>
      </c>
      <c r="AI493">
        <v>33.737504889999997</v>
      </c>
      <c r="AJ493">
        <v>-116.97471195</v>
      </c>
      <c r="AK493">
        <v>804</v>
      </c>
      <c r="AL493">
        <v>93</v>
      </c>
      <c r="AM493">
        <v>11.6</v>
      </c>
      <c r="AN493">
        <v>4</v>
      </c>
      <c r="AO493">
        <v>0.5</v>
      </c>
      <c r="AP493">
        <v>4</v>
      </c>
      <c r="AQ493">
        <v>0.5</v>
      </c>
      <c r="AR493">
        <v>4</v>
      </c>
      <c r="AS493">
        <v>0.5</v>
      </c>
      <c r="AT493">
        <v>573</v>
      </c>
      <c r="AU493">
        <v>71.3</v>
      </c>
      <c r="AV493">
        <v>3</v>
      </c>
      <c r="AW493">
        <v>0.4</v>
      </c>
      <c r="AX493">
        <v>81</v>
      </c>
      <c r="AY493">
        <v>10.1</v>
      </c>
      <c r="AZ493">
        <v>42</v>
      </c>
      <c r="BA493">
        <v>5.2</v>
      </c>
      <c r="BB493">
        <v>0</v>
      </c>
      <c r="BC493">
        <v>0</v>
      </c>
      <c r="BD493">
        <v>133</v>
      </c>
      <c r="BE493">
        <v>16.5</v>
      </c>
      <c r="BF493">
        <v>7</v>
      </c>
      <c r="BG493">
        <v>0.9</v>
      </c>
      <c r="BH493">
        <v>25</v>
      </c>
      <c r="BI493">
        <v>3.1</v>
      </c>
      <c r="BJ493">
        <v>0</v>
      </c>
      <c r="BK493">
        <v>0</v>
      </c>
      <c r="BL493">
        <v>746</v>
      </c>
      <c r="BM493">
        <v>92.8</v>
      </c>
      <c r="BN493">
        <v>124</v>
      </c>
      <c r="BO493">
        <v>15.4</v>
      </c>
      <c r="BP493">
        <v>742</v>
      </c>
      <c r="BQ493">
        <v>92.3</v>
      </c>
      <c r="BR493" t="s">
        <v>1466</v>
      </c>
      <c r="BS493" t="s">
        <v>1459</v>
      </c>
      <c r="BX493" t="s">
        <v>2123</v>
      </c>
      <c r="BY493" t="s">
        <v>2125</v>
      </c>
      <c r="BZ493">
        <v>34287</v>
      </c>
      <c r="CA493">
        <v>-116.97471194530399</v>
      </c>
      <c r="CB493">
        <v>33.737504891268799</v>
      </c>
      <c r="CD493">
        <f xml:space="preserve"> _xlfn.XLOOKUP(AB493,[1]Sheet1!B:B,[1]Sheet1!Y:Y,"Not Found")</f>
        <v>47002</v>
      </c>
      <c r="CE493">
        <f xml:space="preserve"> _xlfn.XLOOKUP(AB493,[1]Sheet1!B:B,[1]Sheet1!AA:AA, "Not Found")</f>
        <v>68629</v>
      </c>
      <c r="CH493">
        <f t="shared" ca="1" si="15"/>
        <v>0.8050864027791389</v>
      </c>
    </row>
    <row r="494" spans="1:86" x14ac:dyDescent="0.3">
      <c r="A494">
        <v>5492</v>
      </c>
      <c r="B494" t="s">
        <v>0</v>
      </c>
      <c r="C494" t="s">
        <v>2208</v>
      </c>
      <c r="D494" s="3">
        <v>33670826032155</v>
      </c>
      <c r="E494" t="s">
        <v>2123</v>
      </c>
      <c r="F494" t="s">
        <v>2209</v>
      </c>
      <c r="G494" t="s">
        <v>1043</v>
      </c>
      <c r="H494" t="s">
        <v>1459</v>
      </c>
      <c r="I494" t="s">
        <v>2125</v>
      </c>
      <c r="J494" t="s">
        <v>2210</v>
      </c>
      <c r="K494" t="s">
        <v>35</v>
      </c>
      <c r="L494" t="s">
        <v>9</v>
      </c>
      <c r="M494" s="1">
        <v>29403</v>
      </c>
      <c r="O494" t="s">
        <v>35</v>
      </c>
      <c r="P494" t="s">
        <v>36</v>
      </c>
      <c r="Q494" t="s">
        <v>37</v>
      </c>
      <c r="R494" t="s">
        <v>12</v>
      </c>
      <c r="U494" t="s">
        <v>12</v>
      </c>
      <c r="V494" t="s">
        <v>12</v>
      </c>
      <c r="W494" t="s">
        <v>13</v>
      </c>
      <c r="X494" t="s">
        <v>12</v>
      </c>
      <c r="Y494" t="s">
        <v>14</v>
      </c>
      <c r="Z494" t="s">
        <v>2211</v>
      </c>
      <c r="AA494" t="s">
        <v>2212</v>
      </c>
      <c r="AB494">
        <v>92596</v>
      </c>
      <c r="AC494" t="str">
        <f t="shared" si="14"/>
        <v>28751 Winchester Rd., Winchester, CA 92596</v>
      </c>
      <c r="AD494" t="s">
        <v>17</v>
      </c>
      <c r="AE494" t="s">
        <v>1486</v>
      </c>
      <c r="AF494" t="s">
        <v>1465</v>
      </c>
      <c r="AG494" t="s">
        <v>224</v>
      </c>
      <c r="AH494" t="s">
        <v>2129</v>
      </c>
      <c r="AI494">
        <v>33.703005879999999</v>
      </c>
      <c r="AJ494">
        <v>-117.08585796</v>
      </c>
      <c r="AK494">
        <v>595</v>
      </c>
      <c r="AL494">
        <v>29</v>
      </c>
      <c r="AM494">
        <v>4.9000000000000004</v>
      </c>
      <c r="AN494">
        <v>3</v>
      </c>
      <c r="AO494">
        <v>0.5</v>
      </c>
      <c r="AP494">
        <v>7</v>
      </c>
      <c r="AQ494">
        <v>1.2</v>
      </c>
      <c r="AR494">
        <v>20</v>
      </c>
      <c r="AS494">
        <v>3.4</v>
      </c>
      <c r="AT494">
        <v>445</v>
      </c>
      <c r="AU494">
        <v>74.8</v>
      </c>
      <c r="AV494">
        <v>1</v>
      </c>
      <c r="AW494">
        <v>0.2</v>
      </c>
      <c r="AX494">
        <v>69</v>
      </c>
      <c r="AY494">
        <v>11.6</v>
      </c>
      <c r="AZ494">
        <v>21</v>
      </c>
      <c r="BA494">
        <v>3.5</v>
      </c>
      <c r="BB494">
        <v>0</v>
      </c>
      <c r="BC494">
        <v>0</v>
      </c>
      <c r="BD494">
        <v>165</v>
      </c>
      <c r="BE494">
        <v>27.7</v>
      </c>
      <c r="BF494">
        <v>4</v>
      </c>
      <c r="BG494">
        <v>0.7</v>
      </c>
      <c r="BH494">
        <v>12</v>
      </c>
      <c r="BI494">
        <v>2</v>
      </c>
      <c r="BJ494">
        <v>0</v>
      </c>
      <c r="BK494">
        <v>0</v>
      </c>
      <c r="BL494">
        <v>473</v>
      </c>
      <c r="BM494">
        <v>79.5</v>
      </c>
      <c r="BN494">
        <v>70</v>
      </c>
      <c r="BO494">
        <v>11.8</v>
      </c>
      <c r="BP494">
        <v>471</v>
      </c>
      <c r="BQ494">
        <v>79.2</v>
      </c>
      <c r="BR494" t="s">
        <v>1466</v>
      </c>
      <c r="BS494" t="s">
        <v>1459</v>
      </c>
      <c r="BX494" t="s">
        <v>2123</v>
      </c>
      <c r="BY494" t="s">
        <v>2125</v>
      </c>
      <c r="BZ494">
        <v>34288</v>
      </c>
      <c r="CA494">
        <v>-117.08585796193501</v>
      </c>
      <c r="CB494">
        <v>33.703005881371197</v>
      </c>
      <c r="CD494">
        <f xml:space="preserve"> _xlfn.XLOOKUP(AB494,[1]Sheet1!B:B,[1]Sheet1!Y:Y,"Not Found")</f>
        <v>120860</v>
      </c>
      <c r="CE494">
        <f xml:space="preserve"> _xlfn.XLOOKUP(AB494,[1]Sheet1!B:B,[1]Sheet1!AA:AA, "Not Found")</f>
        <v>142033</v>
      </c>
      <c r="CH494">
        <f t="shared" ca="1" si="15"/>
        <v>9.6901634144091364E-2</v>
      </c>
    </row>
    <row r="495" spans="1:86" x14ac:dyDescent="0.3">
      <c r="A495">
        <v>5493</v>
      </c>
      <c r="B495" t="s">
        <v>0</v>
      </c>
      <c r="C495" t="s">
        <v>2213</v>
      </c>
      <c r="D495" s="3">
        <v>33670826084628</v>
      </c>
      <c r="E495" t="s">
        <v>2123</v>
      </c>
      <c r="F495" t="s">
        <v>2214</v>
      </c>
      <c r="G495" t="s">
        <v>1043</v>
      </c>
      <c r="H495" t="s">
        <v>1459</v>
      </c>
      <c r="I495" t="s">
        <v>2125</v>
      </c>
      <c r="J495" t="s">
        <v>2215</v>
      </c>
      <c r="K495" t="s">
        <v>113</v>
      </c>
      <c r="L495" t="s">
        <v>9</v>
      </c>
      <c r="M495" s="1">
        <v>29403</v>
      </c>
      <c r="O495" t="s">
        <v>113</v>
      </c>
      <c r="P495" t="s">
        <v>75</v>
      </c>
      <c r="Q495" t="s">
        <v>96</v>
      </c>
      <c r="R495" t="s">
        <v>12</v>
      </c>
      <c r="U495" t="s">
        <v>12</v>
      </c>
      <c r="V495" t="s">
        <v>12</v>
      </c>
      <c r="W495" t="s">
        <v>13</v>
      </c>
      <c r="X495" t="s">
        <v>12</v>
      </c>
      <c r="Y495" t="s">
        <v>58</v>
      </c>
      <c r="Z495" t="s">
        <v>2216</v>
      </c>
      <c r="AA495" t="s">
        <v>2128</v>
      </c>
      <c r="AB495">
        <v>92543</v>
      </c>
      <c r="AC495" t="str">
        <f t="shared" si="14"/>
        <v>1200 East Acacia Ave., Hemet, CA 92543</v>
      </c>
      <c r="AD495" t="s">
        <v>17</v>
      </c>
      <c r="AE495" t="s">
        <v>1486</v>
      </c>
      <c r="AF495" t="s">
        <v>884</v>
      </c>
      <c r="AG495" t="s">
        <v>224</v>
      </c>
      <c r="AH495" t="s">
        <v>2129</v>
      </c>
      <c r="AI495">
        <v>33.744647890000003</v>
      </c>
      <c r="AJ495">
        <v>-116.96027893999999</v>
      </c>
      <c r="AK495">
        <v>962</v>
      </c>
      <c r="AL495">
        <v>84</v>
      </c>
      <c r="AM495">
        <v>8.6999999999999993</v>
      </c>
      <c r="AN495">
        <v>2</v>
      </c>
      <c r="AO495">
        <v>0.2</v>
      </c>
      <c r="AP495">
        <v>6</v>
      </c>
      <c r="AQ495">
        <v>0.6</v>
      </c>
      <c r="AR495">
        <v>7</v>
      </c>
      <c r="AS495">
        <v>0.7</v>
      </c>
      <c r="AT495">
        <v>740</v>
      </c>
      <c r="AU495">
        <v>76.900000000000006</v>
      </c>
      <c r="AV495">
        <v>1</v>
      </c>
      <c r="AW495">
        <v>0.1</v>
      </c>
      <c r="AX495">
        <v>99</v>
      </c>
      <c r="AY495">
        <v>10.3</v>
      </c>
      <c r="AZ495">
        <v>23</v>
      </c>
      <c r="BA495">
        <v>2.4</v>
      </c>
      <c r="BB495">
        <v>0</v>
      </c>
      <c r="BC495">
        <v>0</v>
      </c>
      <c r="BD495">
        <v>193</v>
      </c>
      <c r="BE495">
        <v>20.100000000000001</v>
      </c>
      <c r="BF495">
        <v>21</v>
      </c>
      <c r="BG495">
        <v>2.2000000000000002</v>
      </c>
      <c r="BH495">
        <v>35</v>
      </c>
      <c r="BI495">
        <v>3.6</v>
      </c>
      <c r="BJ495">
        <v>0</v>
      </c>
      <c r="BK495">
        <v>0</v>
      </c>
      <c r="BL495">
        <v>905</v>
      </c>
      <c r="BM495">
        <v>94.1</v>
      </c>
      <c r="BN495">
        <v>183</v>
      </c>
      <c r="BO495">
        <v>19</v>
      </c>
      <c r="BP495">
        <v>899</v>
      </c>
      <c r="BQ495">
        <v>93.5</v>
      </c>
      <c r="BR495" t="s">
        <v>1466</v>
      </c>
      <c r="BS495" t="s">
        <v>1459</v>
      </c>
      <c r="BX495" t="s">
        <v>2123</v>
      </c>
      <c r="BY495" t="s">
        <v>2125</v>
      </c>
      <c r="BZ495">
        <v>34281</v>
      </c>
      <c r="CA495">
        <v>-116.960278943937</v>
      </c>
      <c r="CB495">
        <v>33.744647892586102</v>
      </c>
      <c r="CD495">
        <f xml:space="preserve"> _xlfn.XLOOKUP(AB495,[1]Sheet1!B:B,[1]Sheet1!Y:Y,"Not Found")</f>
        <v>47002</v>
      </c>
      <c r="CE495">
        <f xml:space="preserve"> _xlfn.XLOOKUP(AB495,[1]Sheet1!B:B,[1]Sheet1!AA:AA, "Not Found")</f>
        <v>68629</v>
      </c>
      <c r="CH495">
        <f t="shared" ca="1" si="15"/>
        <v>0.31307476054531624</v>
      </c>
    </row>
    <row r="496" spans="1:86" x14ac:dyDescent="0.3">
      <c r="A496">
        <v>5494</v>
      </c>
      <c r="B496" t="s">
        <v>0</v>
      </c>
      <c r="C496" t="s">
        <v>2217</v>
      </c>
      <c r="D496" s="3">
        <v>33670826106728</v>
      </c>
      <c r="E496" t="s">
        <v>2123</v>
      </c>
      <c r="F496" t="s">
        <v>2218</v>
      </c>
      <c r="G496" t="s">
        <v>1043</v>
      </c>
      <c r="H496" t="s">
        <v>1459</v>
      </c>
      <c r="I496" t="s">
        <v>2125</v>
      </c>
      <c r="J496" t="s">
        <v>2219</v>
      </c>
      <c r="K496" t="s">
        <v>35</v>
      </c>
      <c r="L496" t="s">
        <v>9</v>
      </c>
      <c r="M496" s="1">
        <v>29403</v>
      </c>
      <c r="O496" t="s">
        <v>35</v>
      </c>
      <c r="P496" t="s">
        <v>36</v>
      </c>
      <c r="Q496" t="s">
        <v>37</v>
      </c>
      <c r="R496" t="s">
        <v>12</v>
      </c>
      <c r="U496" t="s">
        <v>12</v>
      </c>
      <c r="V496" t="s">
        <v>12</v>
      </c>
      <c r="W496" t="s">
        <v>13</v>
      </c>
      <c r="X496" t="s">
        <v>12</v>
      </c>
      <c r="Y496" t="s">
        <v>58</v>
      </c>
      <c r="Z496" t="s">
        <v>2220</v>
      </c>
      <c r="AA496" t="s">
        <v>2128</v>
      </c>
      <c r="AB496">
        <v>92544</v>
      </c>
      <c r="AC496" t="str">
        <f t="shared" si="14"/>
        <v>43900 Mayberry Ave., Hemet, CA 92544</v>
      </c>
      <c r="AD496" t="s">
        <v>17</v>
      </c>
      <c r="AE496" t="s">
        <v>1486</v>
      </c>
      <c r="AF496" t="s">
        <v>884</v>
      </c>
      <c r="AG496" t="s">
        <v>237</v>
      </c>
      <c r="AH496" t="s">
        <v>2129</v>
      </c>
      <c r="AI496">
        <v>33.7410049</v>
      </c>
      <c r="AJ496">
        <v>-116.89411192999999</v>
      </c>
      <c r="AK496">
        <v>711</v>
      </c>
      <c r="AL496">
        <v>34</v>
      </c>
      <c r="AM496">
        <v>4.8</v>
      </c>
      <c r="AN496">
        <v>4</v>
      </c>
      <c r="AO496">
        <v>0.6</v>
      </c>
      <c r="AP496">
        <v>3</v>
      </c>
      <c r="AQ496">
        <v>0.4</v>
      </c>
      <c r="AR496">
        <v>1</v>
      </c>
      <c r="AS496">
        <v>0.1</v>
      </c>
      <c r="AT496">
        <v>481</v>
      </c>
      <c r="AU496">
        <v>67.7</v>
      </c>
      <c r="AV496">
        <v>2</v>
      </c>
      <c r="AW496">
        <v>0.3</v>
      </c>
      <c r="AX496">
        <v>149</v>
      </c>
      <c r="AY496">
        <v>21</v>
      </c>
      <c r="AZ496">
        <v>37</v>
      </c>
      <c r="BA496">
        <v>5.2</v>
      </c>
      <c r="BB496">
        <v>0</v>
      </c>
      <c r="BC496">
        <v>0</v>
      </c>
      <c r="BD496">
        <v>97</v>
      </c>
      <c r="BE496">
        <v>13.6</v>
      </c>
      <c r="BF496">
        <v>15</v>
      </c>
      <c r="BG496">
        <v>2.1</v>
      </c>
      <c r="BH496">
        <v>22</v>
      </c>
      <c r="BI496">
        <v>3.1</v>
      </c>
      <c r="BJ496">
        <v>0</v>
      </c>
      <c r="BK496">
        <v>0</v>
      </c>
      <c r="BL496">
        <v>622</v>
      </c>
      <c r="BM496">
        <v>87.5</v>
      </c>
      <c r="BN496">
        <v>110</v>
      </c>
      <c r="BO496">
        <v>15.5</v>
      </c>
      <c r="BP496">
        <v>620</v>
      </c>
      <c r="BQ496">
        <v>87.2</v>
      </c>
      <c r="BR496" t="s">
        <v>1466</v>
      </c>
      <c r="BS496" t="s">
        <v>1459</v>
      </c>
      <c r="BX496" t="s">
        <v>2123</v>
      </c>
      <c r="BY496" t="s">
        <v>2125</v>
      </c>
      <c r="BZ496">
        <v>34290</v>
      </c>
      <c r="CA496">
        <v>-116.89411193054001</v>
      </c>
      <c r="CB496">
        <v>33.741004896422602</v>
      </c>
      <c r="CD496">
        <f xml:space="preserve"> _xlfn.XLOOKUP(AB496,[1]Sheet1!B:B,[1]Sheet1!Y:Y,"Not Found")</f>
        <v>67011</v>
      </c>
      <c r="CE496">
        <f xml:space="preserve"> _xlfn.XLOOKUP(AB496,[1]Sheet1!B:B,[1]Sheet1!AA:AA, "Not Found")</f>
        <v>86598</v>
      </c>
      <c r="CH496">
        <f t="shared" ca="1" si="15"/>
        <v>0.33681867546274391</v>
      </c>
    </row>
    <row r="497" spans="1:86" x14ac:dyDescent="0.3">
      <c r="A497">
        <v>5495</v>
      </c>
      <c r="B497" t="s">
        <v>0</v>
      </c>
      <c r="C497" t="s">
        <v>2221</v>
      </c>
      <c r="D497" s="3">
        <v>33670826109805</v>
      </c>
      <c r="E497" t="s">
        <v>2123</v>
      </c>
      <c r="F497" t="s">
        <v>2222</v>
      </c>
      <c r="G497" t="s">
        <v>1043</v>
      </c>
      <c r="H497" t="s">
        <v>1459</v>
      </c>
      <c r="I497" t="s">
        <v>2125</v>
      </c>
      <c r="J497" t="s">
        <v>2223</v>
      </c>
      <c r="K497" t="s">
        <v>35</v>
      </c>
      <c r="L497" t="s">
        <v>9</v>
      </c>
      <c r="M497" s="1">
        <v>33491</v>
      </c>
      <c r="O497" t="s">
        <v>35</v>
      </c>
      <c r="P497" t="s">
        <v>36</v>
      </c>
      <c r="Q497" t="s">
        <v>37</v>
      </c>
      <c r="R497" t="s">
        <v>12</v>
      </c>
      <c r="U497" t="s">
        <v>12</v>
      </c>
      <c r="V497" t="s">
        <v>12</v>
      </c>
      <c r="W497" t="s">
        <v>13</v>
      </c>
      <c r="X497" t="s">
        <v>12</v>
      </c>
      <c r="Y497" t="s">
        <v>58</v>
      </c>
      <c r="Z497" t="s">
        <v>2224</v>
      </c>
      <c r="AA497" t="s">
        <v>2128</v>
      </c>
      <c r="AB497">
        <v>92545</v>
      </c>
      <c r="AC497" t="str">
        <f t="shared" si="14"/>
        <v>2800 West Fruitvale Ave., Hemet, CA 92545</v>
      </c>
      <c r="AD497" t="s">
        <v>17</v>
      </c>
      <c r="AE497" t="s">
        <v>1486</v>
      </c>
      <c r="AF497" t="s">
        <v>884</v>
      </c>
      <c r="AG497" t="s">
        <v>1477</v>
      </c>
      <c r="AH497" t="s">
        <v>2129</v>
      </c>
      <c r="AI497">
        <v>33.762604889999999</v>
      </c>
      <c r="AJ497">
        <v>-117.00111194999999</v>
      </c>
      <c r="AK497">
        <v>820</v>
      </c>
      <c r="AL497">
        <v>123</v>
      </c>
      <c r="AM497">
        <v>15</v>
      </c>
      <c r="AN497">
        <v>6</v>
      </c>
      <c r="AO497">
        <v>0.7</v>
      </c>
      <c r="AP497">
        <v>7</v>
      </c>
      <c r="AQ497">
        <v>0.9</v>
      </c>
      <c r="AR497">
        <v>7</v>
      </c>
      <c r="AS497">
        <v>0.9</v>
      </c>
      <c r="AT497">
        <v>573</v>
      </c>
      <c r="AU497">
        <v>69.900000000000006</v>
      </c>
      <c r="AV497">
        <v>5</v>
      </c>
      <c r="AW497">
        <v>0.6</v>
      </c>
      <c r="AX497">
        <v>77</v>
      </c>
      <c r="AY497">
        <v>9.4</v>
      </c>
      <c r="AZ497">
        <v>22</v>
      </c>
      <c r="BA497">
        <v>2.7</v>
      </c>
      <c r="BB497">
        <v>0</v>
      </c>
      <c r="BC497">
        <v>0</v>
      </c>
      <c r="BD497">
        <v>109</v>
      </c>
      <c r="BE497">
        <v>13.3</v>
      </c>
      <c r="BF497">
        <v>15</v>
      </c>
      <c r="BG497">
        <v>1.8</v>
      </c>
      <c r="BH497">
        <v>24</v>
      </c>
      <c r="BI497">
        <v>2.9</v>
      </c>
      <c r="BJ497">
        <v>0</v>
      </c>
      <c r="BK497">
        <v>0</v>
      </c>
      <c r="BL497">
        <v>747</v>
      </c>
      <c r="BM497">
        <v>91.1</v>
      </c>
      <c r="BN497">
        <v>93</v>
      </c>
      <c r="BO497">
        <v>11.3</v>
      </c>
      <c r="BP497">
        <v>746</v>
      </c>
      <c r="BQ497">
        <v>91</v>
      </c>
      <c r="BR497" t="s">
        <v>1466</v>
      </c>
      <c r="BS497" t="s">
        <v>1459</v>
      </c>
      <c r="BX497" t="s">
        <v>2123</v>
      </c>
      <c r="BY497" t="s">
        <v>2125</v>
      </c>
      <c r="BZ497">
        <v>34293</v>
      </c>
      <c r="CA497">
        <v>-117.00111195230799</v>
      </c>
      <c r="CB497">
        <v>33.762604893356198</v>
      </c>
      <c r="CD497">
        <f xml:space="preserve"> _xlfn.XLOOKUP(AB497,[1]Sheet1!B:B,[1]Sheet1!Y:Y,"Not Found")</f>
        <v>59575</v>
      </c>
      <c r="CE497">
        <f xml:space="preserve"> _xlfn.XLOOKUP(AB497,[1]Sheet1!B:B,[1]Sheet1!AA:AA, "Not Found")</f>
        <v>81801</v>
      </c>
      <c r="CH497">
        <f t="shared" ca="1" si="15"/>
        <v>0.10514193502740088</v>
      </c>
    </row>
    <row r="498" spans="1:86" x14ac:dyDescent="0.3">
      <c r="A498">
        <v>5496</v>
      </c>
      <c r="B498" t="s">
        <v>0</v>
      </c>
      <c r="C498" t="s">
        <v>2225</v>
      </c>
      <c r="D498" s="3">
        <v>33670826110415</v>
      </c>
      <c r="E498" t="s">
        <v>2123</v>
      </c>
      <c r="F498" t="s">
        <v>2226</v>
      </c>
      <c r="G498" t="s">
        <v>1043</v>
      </c>
      <c r="H498" t="s">
        <v>1459</v>
      </c>
      <c r="I498" t="s">
        <v>2125</v>
      </c>
      <c r="J498" t="s">
        <v>2227</v>
      </c>
      <c r="K498" t="s">
        <v>35</v>
      </c>
      <c r="L498" t="s">
        <v>9</v>
      </c>
      <c r="M498" s="1">
        <v>33855</v>
      </c>
      <c r="O498" t="s">
        <v>35</v>
      </c>
      <c r="P498" t="s">
        <v>36</v>
      </c>
      <c r="Q498" t="s">
        <v>37</v>
      </c>
      <c r="R498" t="s">
        <v>12</v>
      </c>
      <c r="U498" t="s">
        <v>12</v>
      </c>
      <c r="V498" t="s">
        <v>12</v>
      </c>
      <c r="W498" t="s">
        <v>13</v>
      </c>
      <c r="X498" t="s">
        <v>12</v>
      </c>
      <c r="Y498" t="s">
        <v>58</v>
      </c>
      <c r="Z498" t="s">
        <v>2228</v>
      </c>
      <c r="AA498" t="s">
        <v>2128</v>
      </c>
      <c r="AB498">
        <v>92544</v>
      </c>
      <c r="AC498" t="str">
        <f t="shared" si="14"/>
        <v>441 Lake St., Hemet, CA 92544</v>
      </c>
      <c r="AD498" t="s">
        <v>17</v>
      </c>
      <c r="AE498" t="s">
        <v>1486</v>
      </c>
      <c r="AF498" t="s">
        <v>884</v>
      </c>
      <c r="AG498" t="s">
        <v>1477</v>
      </c>
      <c r="AH498" t="s">
        <v>2129</v>
      </c>
      <c r="AI498">
        <v>33.753804899999999</v>
      </c>
      <c r="AJ498">
        <v>-116.91581194</v>
      </c>
      <c r="AK498">
        <v>970</v>
      </c>
      <c r="AL498">
        <v>53</v>
      </c>
      <c r="AM498">
        <v>5.5</v>
      </c>
      <c r="AN498">
        <v>5</v>
      </c>
      <c r="AO498">
        <v>0.5</v>
      </c>
      <c r="AP498">
        <v>5</v>
      </c>
      <c r="AQ498">
        <v>0.5</v>
      </c>
      <c r="AR498">
        <v>3</v>
      </c>
      <c r="AS498">
        <v>0.3</v>
      </c>
      <c r="AT498">
        <v>601</v>
      </c>
      <c r="AU498">
        <v>62</v>
      </c>
      <c r="AV498">
        <v>5</v>
      </c>
      <c r="AW498">
        <v>0.5</v>
      </c>
      <c r="AX498">
        <v>258</v>
      </c>
      <c r="AY498">
        <v>26.6</v>
      </c>
      <c r="AZ498">
        <v>40</v>
      </c>
      <c r="BA498">
        <v>4.0999999999999996</v>
      </c>
      <c r="BB498">
        <v>0</v>
      </c>
      <c r="BC498">
        <v>0</v>
      </c>
      <c r="BD498">
        <v>109</v>
      </c>
      <c r="BE498">
        <v>11.2</v>
      </c>
      <c r="BF498">
        <v>15</v>
      </c>
      <c r="BG498">
        <v>1.5</v>
      </c>
      <c r="BH498">
        <v>40</v>
      </c>
      <c r="BI498">
        <v>4.0999999999999996</v>
      </c>
      <c r="BJ498">
        <v>0</v>
      </c>
      <c r="BK498">
        <v>0</v>
      </c>
      <c r="BL498">
        <v>809</v>
      </c>
      <c r="BM498">
        <v>83.4</v>
      </c>
      <c r="BN498">
        <v>195</v>
      </c>
      <c r="BO498">
        <v>20.100000000000001</v>
      </c>
      <c r="BP498">
        <v>807</v>
      </c>
      <c r="BQ498">
        <v>83.2</v>
      </c>
      <c r="BR498" t="s">
        <v>1466</v>
      </c>
      <c r="BS498" t="s">
        <v>1459</v>
      </c>
      <c r="BX498" t="s">
        <v>2123</v>
      </c>
      <c r="BY498" t="s">
        <v>2125</v>
      </c>
      <c r="BZ498">
        <v>34280</v>
      </c>
      <c r="CA498">
        <v>-116.915811937074</v>
      </c>
      <c r="CB498">
        <v>33.753804895821098</v>
      </c>
      <c r="CD498">
        <f xml:space="preserve"> _xlfn.XLOOKUP(AB498,[1]Sheet1!B:B,[1]Sheet1!Y:Y,"Not Found")</f>
        <v>67011</v>
      </c>
      <c r="CE498">
        <f xml:space="preserve"> _xlfn.XLOOKUP(AB498,[1]Sheet1!B:B,[1]Sheet1!AA:AA, "Not Found")</f>
        <v>86598</v>
      </c>
      <c r="CH498">
        <f t="shared" ca="1" si="15"/>
        <v>7.5115026758091008E-2</v>
      </c>
    </row>
    <row r="499" spans="1:86" x14ac:dyDescent="0.3">
      <c r="A499">
        <v>5497</v>
      </c>
      <c r="B499" t="s">
        <v>0</v>
      </c>
      <c r="C499" t="s">
        <v>2229</v>
      </c>
      <c r="D499" s="3">
        <v>33670826112007</v>
      </c>
      <c r="E499" t="s">
        <v>2123</v>
      </c>
      <c r="F499" t="s">
        <v>2230</v>
      </c>
      <c r="G499" t="s">
        <v>1043</v>
      </c>
      <c r="H499" t="s">
        <v>1459</v>
      </c>
      <c r="I499" t="s">
        <v>2125</v>
      </c>
      <c r="J499" t="s">
        <v>2231</v>
      </c>
      <c r="K499" t="s">
        <v>113</v>
      </c>
      <c r="L499" t="s">
        <v>9</v>
      </c>
      <c r="M499" s="1">
        <v>34583</v>
      </c>
      <c r="O499" t="s">
        <v>113</v>
      </c>
      <c r="P499" t="s">
        <v>75</v>
      </c>
      <c r="Q499" t="s">
        <v>96</v>
      </c>
      <c r="R499" t="s">
        <v>12</v>
      </c>
      <c r="U499" t="s">
        <v>12</v>
      </c>
      <c r="V499" t="s">
        <v>12</v>
      </c>
      <c r="W499" t="s">
        <v>13</v>
      </c>
      <c r="X499" t="s">
        <v>12</v>
      </c>
      <c r="Y499" t="s">
        <v>30</v>
      </c>
      <c r="Z499" t="s">
        <v>2232</v>
      </c>
      <c r="AA499" t="s">
        <v>2128</v>
      </c>
      <c r="AB499">
        <v>92544</v>
      </c>
      <c r="AC499" t="str">
        <f t="shared" si="14"/>
        <v>41535 Mayberry Ave., Hemet, CA 92544</v>
      </c>
      <c r="AD499" t="s">
        <v>17</v>
      </c>
      <c r="AE499" t="s">
        <v>1486</v>
      </c>
      <c r="AF499" t="s">
        <v>884</v>
      </c>
      <c r="AG499" t="s">
        <v>1477</v>
      </c>
      <c r="AH499" t="s">
        <v>2129</v>
      </c>
      <c r="AI499">
        <v>33.739604890000003</v>
      </c>
      <c r="AJ499">
        <v>-116.93611194</v>
      </c>
      <c r="AK499">
        <v>1112</v>
      </c>
      <c r="AL499">
        <v>42</v>
      </c>
      <c r="AM499">
        <v>3.8</v>
      </c>
      <c r="AN499">
        <v>7</v>
      </c>
      <c r="AO499">
        <v>0.6</v>
      </c>
      <c r="AP499">
        <v>7</v>
      </c>
      <c r="AQ499">
        <v>0.6</v>
      </c>
      <c r="AR499">
        <v>4</v>
      </c>
      <c r="AS499">
        <v>0.4</v>
      </c>
      <c r="AT499">
        <v>745</v>
      </c>
      <c r="AU499">
        <v>67</v>
      </c>
      <c r="AV499">
        <v>1</v>
      </c>
      <c r="AW499">
        <v>0.1</v>
      </c>
      <c r="AX499">
        <v>264</v>
      </c>
      <c r="AY499">
        <v>23.7</v>
      </c>
      <c r="AZ499">
        <v>42</v>
      </c>
      <c r="BA499">
        <v>3.8</v>
      </c>
      <c r="BB499">
        <v>0</v>
      </c>
      <c r="BC499">
        <v>0</v>
      </c>
      <c r="BD499">
        <v>131</v>
      </c>
      <c r="BE499">
        <v>11.8</v>
      </c>
      <c r="BF499">
        <v>12</v>
      </c>
      <c r="BG499">
        <v>1.1000000000000001</v>
      </c>
      <c r="BH499">
        <v>23</v>
      </c>
      <c r="BI499">
        <v>2.1</v>
      </c>
      <c r="BJ499">
        <v>0</v>
      </c>
      <c r="BK499">
        <v>0</v>
      </c>
      <c r="BL499">
        <v>936</v>
      </c>
      <c r="BM499">
        <v>84.2</v>
      </c>
      <c r="BN499">
        <v>186</v>
      </c>
      <c r="BO499">
        <v>16.7</v>
      </c>
      <c r="BP499">
        <v>933</v>
      </c>
      <c r="BQ499">
        <v>83.9</v>
      </c>
      <c r="BR499" t="s">
        <v>1466</v>
      </c>
      <c r="BS499" t="s">
        <v>1459</v>
      </c>
      <c r="BX499" t="s">
        <v>2123</v>
      </c>
      <c r="BY499" t="s">
        <v>2125</v>
      </c>
      <c r="BZ499">
        <v>34289</v>
      </c>
      <c r="CA499">
        <v>-116.936111938946</v>
      </c>
      <c r="CB499">
        <v>33.739604892933102</v>
      </c>
      <c r="CD499">
        <f xml:space="preserve"> _xlfn.XLOOKUP(AB499,[1]Sheet1!B:B,[1]Sheet1!Y:Y,"Not Found")</f>
        <v>67011</v>
      </c>
      <c r="CE499">
        <f xml:space="preserve"> _xlfn.XLOOKUP(AB499,[1]Sheet1!B:B,[1]Sheet1!AA:AA, "Not Found")</f>
        <v>86598</v>
      </c>
      <c r="CH499">
        <f t="shared" ca="1" si="15"/>
        <v>0.32697998600963984</v>
      </c>
    </row>
    <row r="500" spans="1:86" x14ac:dyDescent="0.3">
      <c r="A500">
        <v>5498</v>
      </c>
      <c r="B500" t="s">
        <v>0</v>
      </c>
      <c r="C500" t="s">
        <v>2233</v>
      </c>
      <c r="D500" s="3">
        <v>33670826118731</v>
      </c>
      <c r="E500" t="s">
        <v>2123</v>
      </c>
      <c r="F500" t="s">
        <v>2234</v>
      </c>
      <c r="G500" t="s">
        <v>1043</v>
      </c>
      <c r="H500" t="s">
        <v>1459</v>
      </c>
      <c r="I500" t="s">
        <v>2125</v>
      </c>
      <c r="J500" t="s">
        <v>2235</v>
      </c>
      <c r="K500" t="s">
        <v>35</v>
      </c>
      <c r="L500" t="s">
        <v>9</v>
      </c>
      <c r="M500" s="1">
        <v>37138</v>
      </c>
      <c r="O500" t="s">
        <v>35</v>
      </c>
      <c r="P500" t="s">
        <v>36</v>
      </c>
      <c r="Q500" t="s">
        <v>37</v>
      </c>
      <c r="R500" t="s">
        <v>12</v>
      </c>
      <c r="U500" t="s">
        <v>12</v>
      </c>
      <c r="V500" t="s">
        <v>12</v>
      </c>
      <c r="W500" t="s">
        <v>13</v>
      </c>
      <c r="X500" t="s">
        <v>12</v>
      </c>
      <c r="Y500" t="s">
        <v>58</v>
      </c>
      <c r="Z500" t="s">
        <v>2236</v>
      </c>
      <c r="AA500" t="s">
        <v>2128</v>
      </c>
      <c r="AB500">
        <v>92543</v>
      </c>
      <c r="AC500" t="str">
        <f t="shared" si="14"/>
        <v>935 East Campus Way, Hemet, CA 92543</v>
      </c>
      <c r="AD500" t="s">
        <v>17</v>
      </c>
      <c r="AE500" t="s">
        <v>1486</v>
      </c>
      <c r="AF500" t="s">
        <v>884</v>
      </c>
      <c r="AG500" t="s">
        <v>224</v>
      </c>
      <c r="AH500" t="s">
        <v>2129</v>
      </c>
      <c r="AI500">
        <v>33.735264890000003</v>
      </c>
      <c r="AJ500">
        <v>-116.96173194000001</v>
      </c>
      <c r="AK500">
        <v>582</v>
      </c>
      <c r="AL500">
        <v>67</v>
      </c>
      <c r="AM500">
        <v>11.5</v>
      </c>
      <c r="AN500">
        <v>2</v>
      </c>
      <c r="AO500">
        <v>0.3</v>
      </c>
      <c r="AP500">
        <v>3</v>
      </c>
      <c r="AQ500">
        <v>0.5</v>
      </c>
      <c r="AR500">
        <v>4</v>
      </c>
      <c r="AS500">
        <v>0.7</v>
      </c>
      <c r="AT500">
        <v>427</v>
      </c>
      <c r="AU500">
        <v>73.400000000000006</v>
      </c>
      <c r="AV500">
        <v>0</v>
      </c>
      <c r="AW500">
        <v>0</v>
      </c>
      <c r="AX500">
        <v>52</v>
      </c>
      <c r="AY500">
        <v>8.9</v>
      </c>
      <c r="AZ500">
        <v>27</v>
      </c>
      <c r="BA500">
        <v>4.5999999999999996</v>
      </c>
      <c r="BB500">
        <v>0</v>
      </c>
      <c r="BC500">
        <v>0</v>
      </c>
      <c r="BD500">
        <v>102</v>
      </c>
      <c r="BE500">
        <v>17.5</v>
      </c>
      <c r="BF500">
        <v>13</v>
      </c>
      <c r="BG500">
        <v>2.2000000000000002</v>
      </c>
      <c r="BH500">
        <v>29</v>
      </c>
      <c r="BI500">
        <v>5</v>
      </c>
      <c r="BJ500">
        <v>0</v>
      </c>
      <c r="BK500">
        <v>0</v>
      </c>
      <c r="BL500">
        <v>554</v>
      </c>
      <c r="BM500">
        <v>95.2</v>
      </c>
      <c r="BN500">
        <v>66</v>
      </c>
      <c r="BO500">
        <v>11.3</v>
      </c>
      <c r="BP500">
        <v>550</v>
      </c>
      <c r="BQ500">
        <v>94.5</v>
      </c>
      <c r="BR500" t="s">
        <v>1466</v>
      </c>
      <c r="BS500" t="s">
        <v>1459</v>
      </c>
      <c r="BX500" t="s">
        <v>2123</v>
      </c>
      <c r="BY500" t="s">
        <v>2125</v>
      </c>
      <c r="BZ500">
        <v>34294</v>
      </c>
      <c r="CA500">
        <v>-116.96173194287699</v>
      </c>
      <c r="CB500">
        <v>33.735264891817501</v>
      </c>
      <c r="CD500">
        <f xml:space="preserve"> _xlfn.XLOOKUP(AB500,[1]Sheet1!B:B,[1]Sheet1!Y:Y,"Not Found")</f>
        <v>47002</v>
      </c>
      <c r="CE500">
        <f xml:space="preserve"> _xlfn.XLOOKUP(AB500,[1]Sheet1!B:B,[1]Sheet1!AA:AA, "Not Found")</f>
        <v>68629</v>
      </c>
      <c r="CH500">
        <f t="shared" ca="1" si="15"/>
        <v>0.11317658352166182</v>
      </c>
    </row>
    <row r="501" spans="1:86" x14ac:dyDescent="0.3">
      <c r="A501">
        <v>5499</v>
      </c>
      <c r="B501" t="s">
        <v>0</v>
      </c>
      <c r="C501" t="s">
        <v>2237</v>
      </c>
      <c r="D501" s="3">
        <v>33670900114157</v>
      </c>
      <c r="E501" t="s">
        <v>2238</v>
      </c>
      <c r="F501" t="s">
        <v>2239</v>
      </c>
      <c r="G501" t="s">
        <v>1043</v>
      </c>
      <c r="H501" t="s">
        <v>1459</v>
      </c>
      <c r="I501" t="s">
        <v>2240</v>
      </c>
      <c r="J501" t="s">
        <v>2241</v>
      </c>
      <c r="K501" t="s">
        <v>8</v>
      </c>
      <c r="L501" t="s">
        <v>9</v>
      </c>
      <c r="M501" s="1">
        <v>39264</v>
      </c>
      <c r="O501" t="s">
        <v>8</v>
      </c>
      <c r="P501" t="s">
        <v>4</v>
      </c>
      <c r="Q501" t="s">
        <v>11</v>
      </c>
      <c r="R501" t="s">
        <v>12</v>
      </c>
      <c r="U501" t="s">
        <v>12</v>
      </c>
      <c r="V501" t="s">
        <v>12</v>
      </c>
      <c r="W501" t="s">
        <v>13</v>
      </c>
      <c r="X501" t="s">
        <v>12</v>
      </c>
      <c r="Y501" t="s">
        <v>14</v>
      </c>
      <c r="Z501" t="s">
        <v>2242</v>
      </c>
      <c r="AA501" t="s">
        <v>1823</v>
      </c>
      <c r="AB501">
        <v>92509</v>
      </c>
      <c r="AC501" t="str">
        <f t="shared" si="14"/>
        <v>4355 Camino Real, Jurupa Valley, CA 92509</v>
      </c>
      <c r="AD501" t="s">
        <v>17</v>
      </c>
      <c r="AE501" t="s">
        <v>1475</v>
      </c>
      <c r="AF501" t="s">
        <v>1476</v>
      </c>
      <c r="AG501" t="s">
        <v>1494</v>
      </c>
      <c r="AH501" t="s">
        <v>225</v>
      </c>
      <c r="AI501">
        <v>34.008604890000001</v>
      </c>
      <c r="AJ501">
        <v>-117.45071205000001</v>
      </c>
      <c r="AK501">
        <v>2482</v>
      </c>
      <c r="AL501">
        <v>38</v>
      </c>
      <c r="AM501">
        <v>1.5</v>
      </c>
      <c r="AN501">
        <v>7</v>
      </c>
      <c r="AO501">
        <v>0.3</v>
      </c>
      <c r="AP501">
        <v>46</v>
      </c>
      <c r="AQ501">
        <v>1.9</v>
      </c>
      <c r="AR501">
        <v>18</v>
      </c>
      <c r="AS501">
        <v>0.7</v>
      </c>
      <c r="AT501">
        <v>2131</v>
      </c>
      <c r="AU501">
        <v>85.9</v>
      </c>
      <c r="AV501">
        <v>5</v>
      </c>
      <c r="AW501">
        <v>0.2</v>
      </c>
      <c r="AX501">
        <v>209</v>
      </c>
      <c r="AY501">
        <v>8.4</v>
      </c>
      <c r="AZ501">
        <v>8</v>
      </c>
      <c r="BA501">
        <v>0.3</v>
      </c>
      <c r="BB501">
        <v>20</v>
      </c>
      <c r="BC501">
        <v>0.8</v>
      </c>
      <c r="BD501">
        <v>473</v>
      </c>
      <c r="BE501">
        <v>19.100000000000001</v>
      </c>
      <c r="BF501">
        <v>7</v>
      </c>
      <c r="BG501">
        <v>0.3</v>
      </c>
      <c r="BH501">
        <v>15</v>
      </c>
      <c r="BI501">
        <v>0.6</v>
      </c>
      <c r="BJ501">
        <v>0</v>
      </c>
      <c r="BK501">
        <v>0</v>
      </c>
      <c r="BL501">
        <v>1826</v>
      </c>
      <c r="BM501">
        <v>73.599999999999994</v>
      </c>
      <c r="BN501">
        <v>336</v>
      </c>
      <c r="BO501">
        <v>13.5</v>
      </c>
      <c r="BP501">
        <v>1779</v>
      </c>
      <c r="BQ501">
        <v>71.7</v>
      </c>
      <c r="BR501" t="s">
        <v>1466</v>
      </c>
      <c r="BS501" t="s">
        <v>1459</v>
      </c>
      <c r="BX501" t="s">
        <v>2238</v>
      </c>
      <c r="BY501" t="s">
        <v>2240</v>
      </c>
      <c r="BZ501">
        <v>34462</v>
      </c>
      <c r="CA501">
        <v>-117.45071204928701</v>
      </c>
      <c r="CB501">
        <v>34.008604894874203</v>
      </c>
      <c r="CD501">
        <f xml:space="preserve"> _xlfn.XLOOKUP(AB501,[1]Sheet1!B:B,[1]Sheet1!Y:Y,"Not Found")</f>
        <v>95218</v>
      </c>
      <c r="CE501">
        <f xml:space="preserve"> _xlfn.XLOOKUP(AB501,[1]Sheet1!B:B,[1]Sheet1!AA:AA, "Not Found")</f>
        <v>113157</v>
      </c>
      <c r="CH501">
        <f t="shared" ca="1" si="15"/>
        <v>7.7918365660345934E-2</v>
      </c>
    </row>
    <row r="502" spans="1:86" x14ac:dyDescent="0.3">
      <c r="A502">
        <v>5500</v>
      </c>
      <c r="B502" t="s">
        <v>0</v>
      </c>
      <c r="C502" t="s">
        <v>2243</v>
      </c>
      <c r="D502" s="3">
        <v>33670900136721</v>
      </c>
      <c r="E502" t="s">
        <v>2238</v>
      </c>
      <c r="F502" t="s">
        <v>2244</v>
      </c>
      <c r="G502" t="s">
        <v>1043</v>
      </c>
      <c r="H502" t="s">
        <v>1459</v>
      </c>
      <c r="I502" t="s">
        <v>2240</v>
      </c>
      <c r="J502" t="s">
        <v>2245</v>
      </c>
      <c r="K502" t="s">
        <v>35</v>
      </c>
      <c r="L502" t="s">
        <v>9</v>
      </c>
      <c r="M502" s="1">
        <v>43320</v>
      </c>
      <c r="O502" t="s">
        <v>35</v>
      </c>
      <c r="P502" t="s">
        <v>36</v>
      </c>
      <c r="Q502" t="s">
        <v>96</v>
      </c>
      <c r="R502" t="s">
        <v>12</v>
      </c>
      <c r="U502" t="s">
        <v>12</v>
      </c>
      <c r="V502" t="s">
        <v>12</v>
      </c>
      <c r="W502" t="s">
        <v>13</v>
      </c>
      <c r="X502" t="s">
        <v>12</v>
      </c>
      <c r="Y502" t="s">
        <v>58</v>
      </c>
      <c r="Z502" t="s">
        <v>2246</v>
      </c>
      <c r="AA502" t="s">
        <v>1823</v>
      </c>
      <c r="AB502">
        <v>91752</v>
      </c>
      <c r="AC502" t="str">
        <f t="shared" si="14"/>
        <v>11626 Forsythia St., Jurupa Valley, CA 91752</v>
      </c>
      <c r="AD502" t="s">
        <v>17</v>
      </c>
      <c r="AE502" t="s">
        <v>1475</v>
      </c>
      <c r="AF502" t="s">
        <v>1476</v>
      </c>
      <c r="AG502" t="s">
        <v>1494</v>
      </c>
      <c r="AH502" t="s">
        <v>225</v>
      </c>
      <c r="AI502">
        <v>33.997807889999997</v>
      </c>
      <c r="AJ502">
        <v>-117.53715606</v>
      </c>
      <c r="AK502">
        <v>1255</v>
      </c>
      <c r="AL502">
        <v>98</v>
      </c>
      <c r="AM502">
        <v>7.8</v>
      </c>
      <c r="AN502">
        <v>1</v>
      </c>
      <c r="AO502">
        <v>0.1</v>
      </c>
      <c r="AP502">
        <v>117</v>
      </c>
      <c r="AQ502">
        <v>9.3000000000000007</v>
      </c>
      <c r="AR502">
        <v>45</v>
      </c>
      <c r="AS502">
        <v>3.6</v>
      </c>
      <c r="AT502">
        <v>808</v>
      </c>
      <c r="AU502">
        <v>64.400000000000006</v>
      </c>
      <c r="AV502">
        <v>2</v>
      </c>
      <c r="AW502">
        <v>0.2</v>
      </c>
      <c r="AX502">
        <v>129</v>
      </c>
      <c r="AY502">
        <v>10.3</v>
      </c>
      <c r="AZ502">
        <v>35</v>
      </c>
      <c r="BA502">
        <v>2.8</v>
      </c>
      <c r="BB502">
        <v>20</v>
      </c>
      <c r="BC502">
        <v>1.6</v>
      </c>
      <c r="BD502">
        <v>255</v>
      </c>
      <c r="BE502">
        <v>20.3</v>
      </c>
      <c r="BF502">
        <v>10</v>
      </c>
      <c r="BG502">
        <v>0.8</v>
      </c>
      <c r="BH502">
        <v>10</v>
      </c>
      <c r="BI502">
        <v>0.8</v>
      </c>
      <c r="BJ502">
        <v>0</v>
      </c>
      <c r="BK502">
        <v>0</v>
      </c>
      <c r="BL502">
        <v>726</v>
      </c>
      <c r="BM502">
        <v>57.8</v>
      </c>
      <c r="BN502">
        <v>99</v>
      </c>
      <c r="BO502">
        <v>7.9</v>
      </c>
      <c r="BP502">
        <v>710</v>
      </c>
      <c r="BQ502">
        <v>56.6</v>
      </c>
      <c r="BR502" t="s">
        <v>1466</v>
      </c>
      <c r="BS502" t="s">
        <v>1459</v>
      </c>
      <c r="BX502" t="s">
        <v>2238</v>
      </c>
      <c r="BY502" t="s">
        <v>2240</v>
      </c>
      <c r="BZ502">
        <v>34463</v>
      </c>
      <c r="CA502">
        <v>-117.537156062766</v>
      </c>
      <c r="CB502">
        <v>33.997807889718104</v>
      </c>
      <c r="CD502">
        <f xml:space="preserve"> _xlfn.XLOOKUP(AB502,[1]Sheet1!B:B,[1]Sheet1!Y:Y,"Not Found")</f>
        <v>113450</v>
      </c>
      <c r="CE502">
        <f xml:space="preserve"> _xlfn.XLOOKUP(AB502,[1]Sheet1!B:B,[1]Sheet1!AA:AA, "Not Found")</f>
        <v>129785</v>
      </c>
      <c r="CH502">
        <f t="shared" ca="1" si="15"/>
        <v>0.39180595499385662</v>
      </c>
    </row>
    <row r="503" spans="1:86" x14ac:dyDescent="0.3">
      <c r="A503">
        <v>5501</v>
      </c>
      <c r="B503" t="s">
        <v>0</v>
      </c>
      <c r="C503" t="s">
        <v>2247</v>
      </c>
      <c r="D503" s="3">
        <v>33670903330412</v>
      </c>
      <c r="E503" t="s">
        <v>2238</v>
      </c>
      <c r="F503" t="s">
        <v>2248</v>
      </c>
      <c r="G503" t="s">
        <v>1043</v>
      </c>
      <c r="H503" t="s">
        <v>1459</v>
      </c>
      <c r="I503" t="s">
        <v>2240</v>
      </c>
      <c r="J503" t="s">
        <v>2249</v>
      </c>
      <c r="K503" t="s">
        <v>8</v>
      </c>
      <c r="L503" t="s">
        <v>9</v>
      </c>
      <c r="M503" s="1">
        <v>29403</v>
      </c>
      <c r="O503" t="s">
        <v>8</v>
      </c>
      <c r="P503" t="s">
        <v>4</v>
      </c>
      <c r="Q503" t="s">
        <v>11</v>
      </c>
      <c r="R503" t="s">
        <v>12</v>
      </c>
      <c r="U503" t="s">
        <v>12</v>
      </c>
      <c r="V503" t="s">
        <v>12</v>
      </c>
      <c r="W503" t="s">
        <v>13</v>
      </c>
      <c r="X503" t="s">
        <v>12</v>
      </c>
      <c r="Y503" t="s">
        <v>14</v>
      </c>
      <c r="Z503" t="s">
        <v>2250</v>
      </c>
      <c r="AA503" t="s">
        <v>1823</v>
      </c>
      <c r="AB503">
        <v>91752</v>
      </c>
      <c r="AC503" t="str">
        <f t="shared" si="14"/>
        <v>10551 Bellegrave Ave., Jurupa Valley, CA 91752</v>
      </c>
      <c r="AD503" t="s">
        <v>17</v>
      </c>
      <c r="AE503" t="s">
        <v>1475</v>
      </c>
      <c r="AF503" t="s">
        <v>1476</v>
      </c>
      <c r="AG503" t="s">
        <v>1494</v>
      </c>
      <c r="AH503" t="s">
        <v>225</v>
      </c>
      <c r="AI503">
        <v>34.002404890000001</v>
      </c>
      <c r="AJ503">
        <v>-117.52131206</v>
      </c>
      <c r="AK503">
        <v>1638</v>
      </c>
      <c r="AL503">
        <v>18</v>
      </c>
      <c r="AM503">
        <v>1.1000000000000001</v>
      </c>
      <c r="AN503">
        <v>3</v>
      </c>
      <c r="AO503">
        <v>0.2</v>
      </c>
      <c r="AP503">
        <v>18</v>
      </c>
      <c r="AQ503">
        <v>1.1000000000000001</v>
      </c>
      <c r="AR503">
        <v>10</v>
      </c>
      <c r="AS503">
        <v>0.6</v>
      </c>
      <c r="AT503">
        <v>1481</v>
      </c>
      <c r="AU503">
        <v>90.4</v>
      </c>
      <c r="AV503">
        <v>4</v>
      </c>
      <c r="AW503">
        <v>0.2</v>
      </c>
      <c r="AX503">
        <v>76</v>
      </c>
      <c r="AY503">
        <v>4.5999999999999996</v>
      </c>
      <c r="AZ503">
        <v>10</v>
      </c>
      <c r="BA503">
        <v>0.6</v>
      </c>
      <c r="BB503">
        <v>18</v>
      </c>
      <c r="BC503">
        <v>1.1000000000000001</v>
      </c>
      <c r="BD503">
        <v>419</v>
      </c>
      <c r="BE503">
        <v>25.6</v>
      </c>
      <c r="BF503">
        <v>11</v>
      </c>
      <c r="BG503">
        <v>0.7</v>
      </c>
      <c r="BH503">
        <v>7</v>
      </c>
      <c r="BI503">
        <v>0.4</v>
      </c>
      <c r="BJ503">
        <v>0</v>
      </c>
      <c r="BK503">
        <v>0</v>
      </c>
      <c r="BL503">
        <v>1396</v>
      </c>
      <c r="BM503">
        <v>85.2</v>
      </c>
      <c r="BN503">
        <v>211</v>
      </c>
      <c r="BO503">
        <v>12.9</v>
      </c>
      <c r="BP503">
        <v>1374</v>
      </c>
      <c r="BQ503">
        <v>83.9</v>
      </c>
      <c r="BR503" t="s">
        <v>1466</v>
      </c>
      <c r="BS503" t="s">
        <v>1459</v>
      </c>
      <c r="BX503" t="s">
        <v>2238</v>
      </c>
      <c r="BY503" t="s">
        <v>2240</v>
      </c>
      <c r="BZ503">
        <v>34461</v>
      </c>
      <c r="CA503">
        <v>-117.521312060518</v>
      </c>
      <c r="CB503">
        <v>34.002404890607899</v>
      </c>
      <c r="CD503">
        <f xml:space="preserve"> _xlfn.XLOOKUP(AB503,[1]Sheet1!B:B,[1]Sheet1!Y:Y,"Not Found")</f>
        <v>113450</v>
      </c>
      <c r="CE503">
        <f xml:space="preserve"> _xlfn.XLOOKUP(AB503,[1]Sheet1!B:B,[1]Sheet1!AA:AA, "Not Found")</f>
        <v>129785</v>
      </c>
      <c r="CH503">
        <f t="shared" ca="1" si="15"/>
        <v>0.80605441466530947</v>
      </c>
    </row>
    <row r="504" spans="1:86" x14ac:dyDescent="0.3">
      <c r="A504">
        <v>5502</v>
      </c>
      <c r="B504" t="s">
        <v>0</v>
      </c>
      <c r="C504" t="s">
        <v>2251</v>
      </c>
      <c r="D504" s="3">
        <v>33670903334687</v>
      </c>
      <c r="E504" t="s">
        <v>2238</v>
      </c>
      <c r="F504" t="s">
        <v>2252</v>
      </c>
      <c r="G504" t="s">
        <v>1043</v>
      </c>
      <c r="H504" t="s">
        <v>1459</v>
      </c>
      <c r="I504" t="s">
        <v>2240</v>
      </c>
      <c r="J504" t="s">
        <v>2253</v>
      </c>
      <c r="K504" t="s">
        <v>325</v>
      </c>
      <c r="L504" t="s">
        <v>9</v>
      </c>
      <c r="M504" s="1">
        <v>29403</v>
      </c>
      <c r="O504" t="s">
        <v>8</v>
      </c>
      <c r="P504" t="s">
        <v>4</v>
      </c>
      <c r="Q504" t="s">
        <v>11</v>
      </c>
      <c r="R504" t="s">
        <v>12</v>
      </c>
      <c r="U504" t="s">
        <v>12</v>
      </c>
      <c r="V504" t="s">
        <v>12</v>
      </c>
      <c r="W504" t="s">
        <v>13</v>
      </c>
      <c r="X504" t="s">
        <v>13</v>
      </c>
      <c r="Y504" t="s">
        <v>14</v>
      </c>
      <c r="Z504" t="s">
        <v>2254</v>
      </c>
      <c r="AA504" t="s">
        <v>1823</v>
      </c>
      <c r="AB504">
        <v>92509</v>
      </c>
      <c r="AC504" t="str">
        <f t="shared" si="14"/>
        <v>6836 34th St., Jurupa Valley, CA 92509</v>
      </c>
      <c r="AD504" t="s">
        <v>17</v>
      </c>
      <c r="AE504" t="s">
        <v>1475</v>
      </c>
      <c r="AF504" t="s">
        <v>1476</v>
      </c>
      <c r="AG504" t="s">
        <v>1494</v>
      </c>
      <c r="AH504" t="s">
        <v>225</v>
      </c>
      <c r="AI504">
        <v>34.016504900000001</v>
      </c>
      <c r="AJ504">
        <v>-117.42941205</v>
      </c>
      <c r="AK504">
        <v>216</v>
      </c>
      <c r="AL504">
        <v>6</v>
      </c>
      <c r="AM504">
        <v>2.8</v>
      </c>
      <c r="AN504">
        <v>2</v>
      </c>
      <c r="AO504">
        <v>0.9</v>
      </c>
      <c r="AP504">
        <v>0</v>
      </c>
      <c r="AQ504">
        <v>0</v>
      </c>
      <c r="AR504">
        <v>1</v>
      </c>
      <c r="AS504">
        <v>0.5</v>
      </c>
      <c r="AT504">
        <v>195</v>
      </c>
      <c r="AU504">
        <v>90.3</v>
      </c>
      <c r="AV504">
        <v>1</v>
      </c>
      <c r="AW504">
        <v>0.5</v>
      </c>
      <c r="AX504">
        <v>8</v>
      </c>
      <c r="AY504">
        <v>3.7</v>
      </c>
      <c r="AZ504">
        <v>2</v>
      </c>
      <c r="BA504">
        <v>0.9</v>
      </c>
      <c r="BB504">
        <v>1</v>
      </c>
      <c r="BC504">
        <v>0.5</v>
      </c>
      <c r="BD504">
        <v>69</v>
      </c>
      <c r="BE504">
        <v>31.9</v>
      </c>
      <c r="BF504">
        <v>1</v>
      </c>
      <c r="BG504">
        <v>0.5</v>
      </c>
      <c r="BH504">
        <v>4</v>
      </c>
      <c r="BI504">
        <v>1.9</v>
      </c>
      <c r="BJ504">
        <v>0</v>
      </c>
      <c r="BK504">
        <v>0</v>
      </c>
      <c r="BL504">
        <v>171</v>
      </c>
      <c r="BM504">
        <v>79.2</v>
      </c>
      <c r="BN504">
        <v>21</v>
      </c>
      <c r="BO504">
        <v>9.6999999999999993</v>
      </c>
      <c r="BP504">
        <v>156</v>
      </c>
      <c r="BQ504">
        <v>72.2</v>
      </c>
      <c r="BR504" t="s">
        <v>1466</v>
      </c>
      <c r="BS504" t="s">
        <v>1459</v>
      </c>
      <c r="BX504" t="s">
        <v>2238</v>
      </c>
      <c r="BY504" t="s">
        <v>2240</v>
      </c>
      <c r="BZ504">
        <v>34446</v>
      </c>
      <c r="CA504">
        <v>-117.42941204602801</v>
      </c>
      <c r="CB504">
        <v>34.016504898168499</v>
      </c>
      <c r="CD504">
        <f xml:space="preserve"> _xlfn.XLOOKUP(AB504,[1]Sheet1!B:B,[1]Sheet1!Y:Y,"Not Found")</f>
        <v>95218</v>
      </c>
      <c r="CE504">
        <f xml:space="preserve"> _xlfn.XLOOKUP(AB504,[1]Sheet1!B:B,[1]Sheet1!AA:AA, "Not Found")</f>
        <v>113157</v>
      </c>
      <c r="CH504">
        <f t="shared" ca="1" si="15"/>
        <v>0.52948603884418799</v>
      </c>
    </row>
    <row r="505" spans="1:86" x14ac:dyDescent="0.3">
      <c r="A505">
        <v>5503</v>
      </c>
      <c r="B505" t="s">
        <v>0</v>
      </c>
      <c r="C505" t="s">
        <v>2255</v>
      </c>
      <c r="D505" s="3">
        <v>33670903337136</v>
      </c>
      <c r="E505" t="s">
        <v>2238</v>
      </c>
      <c r="F505" t="s">
        <v>2256</v>
      </c>
      <c r="G505" t="s">
        <v>1043</v>
      </c>
      <c r="H505" t="s">
        <v>1459</v>
      </c>
      <c r="I505" t="s">
        <v>2240</v>
      </c>
      <c r="J505" t="s">
        <v>2257</v>
      </c>
      <c r="K505" t="s">
        <v>8</v>
      </c>
      <c r="L505" t="s">
        <v>9</v>
      </c>
      <c r="M505" s="1">
        <v>22098</v>
      </c>
      <c r="O505" t="s">
        <v>8</v>
      </c>
      <c r="P505" t="s">
        <v>4</v>
      </c>
      <c r="Q505" t="s">
        <v>11</v>
      </c>
      <c r="R505" t="s">
        <v>12</v>
      </c>
      <c r="U505" t="s">
        <v>12</v>
      </c>
      <c r="V505" t="s">
        <v>12</v>
      </c>
      <c r="W505" t="s">
        <v>13</v>
      </c>
      <c r="X505" t="s">
        <v>12</v>
      </c>
      <c r="Y505" t="s">
        <v>14</v>
      </c>
      <c r="Z505" t="s">
        <v>2258</v>
      </c>
      <c r="AA505" t="s">
        <v>1823</v>
      </c>
      <c r="AB505">
        <v>92509</v>
      </c>
      <c r="AC505" t="str">
        <f t="shared" si="14"/>
        <v>4250 Opal St., Jurupa Valley, CA 92509</v>
      </c>
      <c r="AD505" t="s">
        <v>17</v>
      </c>
      <c r="AE505" t="s">
        <v>1475</v>
      </c>
      <c r="AF505" t="s">
        <v>1476</v>
      </c>
      <c r="AG505" t="s">
        <v>1494</v>
      </c>
      <c r="AH505" t="s">
        <v>225</v>
      </c>
      <c r="AI505">
        <v>33.999104899999999</v>
      </c>
      <c r="AJ505">
        <v>-117.42671204</v>
      </c>
      <c r="AK505">
        <v>1323</v>
      </c>
      <c r="AL505">
        <v>24</v>
      </c>
      <c r="AM505">
        <v>1.8</v>
      </c>
      <c r="AN505">
        <v>3</v>
      </c>
      <c r="AO505">
        <v>0.2</v>
      </c>
      <c r="AP505">
        <v>7</v>
      </c>
      <c r="AQ505">
        <v>0.5</v>
      </c>
      <c r="AR505">
        <v>5</v>
      </c>
      <c r="AS505">
        <v>0.4</v>
      </c>
      <c r="AT505">
        <v>1221</v>
      </c>
      <c r="AU505">
        <v>92.3</v>
      </c>
      <c r="AV505">
        <v>4</v>
      </c>
      <c r="AW505">
        <v>0.3</v>
      </c>
      <c r="AX505">
        <v>43</v>
      </c>
      <c r="AY505">
        <v>3.3</v>
      </c>
      <c r="AZ505">
        <v>6</v>
      </c>
      <c r="BA505">
        <v>0.5</v>
      </c>
      <c r="BB505">
        <v>10</v>
      </c>
      <c r="BC505">
        <v>0.8</v>
      </c>
      <c r="BD505">
        <v>398</v>
      </c>
      <c r="BE505">
        <v>30.1</v>
      </c>
      <c r="BF505">
        <v>13</v>
      </c>
      <c r="BG505">
        <v>1</v>
      </c>
      <c r="BH505">
        <v>12</v>
      </c>
      <c r="BI505">
        <v>0.9</v>
      </c>
      <c r="BJ505">
        <v>0</v>
      </c>
      <c r="BK505">
        <v>0</v>
      </c>
      <c r="BL505">
        <v>1226</v>
      </c>
      <c r="BM505">
        <v>92.7</v>
      </c>
      <c r="BN505">
        <v>222</v>
      </c>
      <c r="BO505">
        <v>16.8</v>
      </c>
      <c r="BP505">
        <v>1211</v>
      </c>
      <c r="BQ505">
        <v>91.5</v>
      </c>
      <c r="BR505" t="s">
        <v>1466</v>
      </c>
      <c r="BS505" t="s">
        <v>1459</v>
      </c>
      <c r="BX505" t="s">
        <v>2238</v>
      </c>
      <c r="BY505" t="s">
        <v>2240</v>
      </c>
      <c r="BZ505">
        <v>34449</v>
      </c>
      <c r="CA505">
        <v>-117.426712044447</v>
      </c>
      <c r="CB505">
        <v>33.999104895898697</v>
      </c>
      <c r="CD505">
        <f xml:space="preserve"> _xlfn.XLOOKUP(AB505,[1]Sheet1!B:B,[1]Sheet1!Y:Y,"Not Found")</f>
        <v>95218</v>
      </c>
      <c r="CE505">
        <f xml:space="preserve"> _xlfn.XLOOKUP(AB505,[1]Sheet1!B:B,[1]Sheet1!AA:AA, "Not Found")</f>
        <v>113157</v>
      </c>
      <c r="CH505">
        <f t="shared" ca="1" si="15"/>
        <v>6.9071219085869329E-2</v>
      </c>
    </row>
    <row r="506" spans="1:86" x14ac:dyDescent="0.3">
      <c r="A506">
        <v>5504</v>
      </c>
      <c r="B506" t="s">
        <v>0</v>
      </c>
      <c r="C506" t="s">
        <v>2259</v>
      </c>
      <c r="D506" s="3">
        <v>33670906032163</v>
      </c>
      <c r="E506" t="s">
        <v>2238</v>
      </c>
      <c r="F506" t="s">
        <v>2260</v>
      </c>
      <c r="G506" t="s">
        <v>1043</v>
      </c>
      <c r="H506" t="s">
        <v>1459</v>
      </c>
      <c r="I506" t="s">
        <v>2240</v>
      </c>
      <c r="J506" t="s">
        <v>2261</v>
      </c>
      <c r="K506" t="s">
        <v>35</v>
      </c>
      <c r="L506" t="s">
        <v>9</v>
      </c>
      <c r="M506" s="1">
        <v>18810</v>
      </c>
      <c r="O506" t="s">
        <v>35</v>
      </c>
      <c r="P506" t="s">
        <v>36</v>
      </c>
      <c r="Q506" t="s">
        <v>75</v>
      </c>
      <c r="R506" t="s">
        <v>12</v>
      </c>
      <c r="U506" t="s">
        <v>12</v>
      </c>
      <c r="V506" t="s">
        <v>12</v>
      </c>
      <c r="W506" t="s">
        <v>13</v>
      </c>
      <c r="X506" t="s">
        <v>12</v>
      </c>
      <c r="Y506" t="s">
        <v>14</v>
      </c>
      <c r="Z506" t="s">
        <v>2262</v>
      </c>
      <c r="AA506" t="s">
        <v>1823</v>
      </c>
      <c r="AB506">
        <v>92509</v>
      </c>
      <c r="AC506" t="str">
        <f t="shared" si="14"/>
        <v>4352 Pyrite St., Jurupa Valley, CA 92509</v>
      </c>
      <c r="AD506" t="s">
        <v>17</v>
      </c>
      <c r="AE506" t="s">
        <v>1475</v>
      </c>
      <c r="AF506" t="s">
        <v>1476</v>
      </c>
      <c r="AG506" t="s">
        <v>1494</v>
      </c>
      <c r="AH506" t="s">
        <v>225</v>
      </c>
      <c r="AI506">
        <v>34.008904889999997</v>
      </c>
      <c r="AJ506">
        <v>-117.46161205</v>
      </c>
      <c r="AK506">
        <v>519</v>
      </c>
      <c r="AL506">
        <v>5</v>
      </c>
      <c r="AM506">
        <v>1</v>
      </c>
      <c r="AN506">
        <v>0</v>
      </c>
      <c r="AO506">
        <v>0</v>
      </c>
      <c r="AP506">
        <v>18</v>
      </c>
      <c r="AQ506">
        <v>3.5</v>
      </c>
      <c r="AR506">
        <v>0</v>
      </c>
      <c r="AS506">
        <v>0</v>
      </c>
      <c r="AT506">
        <v>469</v>
      </c>
      <c r="AU506">
        <v>90.4</v>
      </c>
      <c r="AV506">
        <v>0</v>
      </c>
      <c r="AW506">
        <v>0</v>
      </c>
      <c r="AX506">
        <v>19</v>
      </c>
      <c r="AY506">
        <v>3.7</v>
      </c>
      <c r="AZ506">
        <v>3</v>
      </c>
      <c r="BA506">
        <v>0.6</v>
      </c>
      <c r="BB506">
        <v>5</v>
      </c>
      <c r="BC506">
        <v>1</v>
      </c>
      <c r="BD506">
        <v>217</v>
      </c>
      <c r="BE506">
        <v>41.8</v>
      </c>
      <c r="BF506">
        <v>3</v>
      </c>
      <c r="BG506">
        <v>0.6</v>
      </c>
      <c r="BH506">
        <v>3</v>
      </c>
      <c r="BI506">
        <v>0.6</v>
      </c>
      <c r="BJ506">
        <v>0</v>
      </c>
      <c r="BK506">
        <v>0</v>
      </c>
      <c r="BL506">
        <v>441</v>
      </c>
      <c r="BM506">
        <v>85</v>
      </c>
      <c r="BN506">
        <v>69</v>
      </c>
      <c r="BO506">
        <v>13.3</v>
      </c>
      <c r="BP506">
        <v>438</v>
      </c>
      <c r="BQ506">
        <v>84.4</v>
      </c>
      <c r="BR506" t="s">
        <v>1466</v>
      </c>
      <c r="BS506" t="s">
        <v>1459</v>
      </c>
      <c r="BX506" t="s">
        <v>2238</v>
      </c>
      <c r="BY506" t="s">
        <v>2240</v>
      </c>
      <c r="BZ506">
        <v>34441</v>
      </c>
      <c r="CA506">
        <v>-117.461612050762</v>
      </c>
      <c r="CB506">
        <v>34.008904894767802</v>
      </c>
      <c r="CD506">
        <f xml:space="preserve"> _xlfn.XLOOKUP(AB506,[1]Sheet1!B:B,[1]Sheet1!Y:Y,"Not Found")</f>
        <v>95218</v>
      </c>
      <c r="CE506">
        <f xml:space="preserve"> _xlfn.XLOOKUP(AB506,[1]Sheet1!B:B,[1]Sheet1!AA:AA, "Not Found")</f>
        <v>113157</v>
      </c>
      <c r="CH506">
        <f t="shared" ca="1" si="15"/>
        <v>3.05065645803132E-2</v>
      </c>
    </row>
    <row r="507" spans="1:86" x14ac:dyDescent="0.3">
      <c r="A507">
        <v>5505</v>
      </c>
      <c r="B507" t="s">
        <v>0</v>
      </c>
      <c r="C507" t="s">
        <v>2263</v>
      </c>
      <c r="D507" s="3">
        <v>33670906032171</v>
      </c>
      <c r="E507" t="s">
        <v>2238</v>
      </c>
      <c r="F507" t="s">
        <v>2264</v>
      </c>
      <c r="G507" t="s">
        <v>1043</v>
      </c>
      <c r="H507" t="s">
        <v>1459</v>
      </c>
      <c r="I507" t="s">
        <v>2240</v>
      </c>
      <c r="J507" t="s">
        <v>2265</v>
      </c>
      <c r="K507" t="s">
        <v>35</v>
      </c>
      <c r="L507" t="s">
        <v>9</v>
      </c>
      <c r="M507" s="1">
        <v>20637</v>
      </c>
      <c r="O507" t="s">
        <v>35</v>
      </c>
      <c r="P507" t="s">
        <v>36</v>
      </c>
      <c r="Q507" t="s">
        <v>75</v>
      </c>
      <c r="R507" t="s">
        <v>12</v>
      </c>
      <c r="U507" t="s">
        <v>12</v>
      </c>
      <c r="V507" t="s">
        <v>12</v>
      </c>
      <c r="W507" t="s">
        <v>13</v>
      </c>
      <c r="X507" t="s">
        <v>12</v>
      </c>
      <c r="Y507" t="s">
        <v>30</v>
      </c>
      <c r="Z507" t="s">
        <v>2266</v>
      </c>
      <c r="AA507" t="s">
        <v>1823</v>
      </c>
      <c r="AB507">
        <v>92509</v>
      </c>
      <c r="AC507" t="str">
        <f t="shared" si="14"/>
        <v>3600 Packard St., Jurupa Valley, CA 92509</v>
      </c>
      <c r="AD507" t="s">
        <v>17</v>
      </c>
      <c r="AE507" t="s">
        <v>1475</v>
      </c>
      <c r="AF507" t="s">
        <v>1476</v>
      </c>
      <c r="AG507" t="s">
        <v>1494</v>
      </c>
      <c r="AH507" t="s">
        <v>225</v>
      </c>
      <c r="AI507">
        <v>33.998804900000003</v>
      </c>
      <c r="AJ507">
        <v>-117.40291204</v>
      </c>
      <c r="AK507">
        <v>388</v>
      </c>
      <c r="AL507">
        <v>16</v>
      </c>
      <c r="AM507">
        <v>4.0999999999999996</v>
      </c>
      <c r="AN507">
        <v>1</v>
      </c>
      <c r="AO507">
        <v>0.3</v>
      </c>
      <c r="AP507">
        <v>1</v>
      </c>
      <c r="AQ507">
        <v>0.3</v>
      </c>
      <c r="AR507">
        <v>0</v>
      </c>
      <c r="AS507">
        <v>0</v>
      </c>
      <c r="AT507">
        <v>359</v>
      </c>
      <c r="AU507">
        <v>92.5</v>
      </c>
      <c r="AV507">
        <v>1</v>
      </c>
      <c r="AW507">
        <v>0.3</v>
      </c>
      <c r="AX507">
        <v>5</v>
      </c>
      <c r="AY507">
        <v>1.3</v>
      </c>
      <c r="AZ507">
        <v>1</v>
      </c>
      <c r="BA507">
        <v>0.3</v>
      </c>
      <c r="BB507">
        <v>4</v>
      </c>
      <c r="BC507">
        <v>1</v>
      </c>
      <c r="BD507">
        <v>188</v>
      </c>
      <c r="BE507">
        <v>48.5</v>
      </c>
      <c r="BF507">
        <v>3</v>
      </c>
      <c r="BG507">
        <v>0.8</v>
      </c>
      <c r="BH507">
        <v>6</v>
      </c>
      <c r="BI507">
        <v>1.5</v>
      </c>
      <c r="BJ507">
        <v>0</v>
      </c>
      <c r="BK507">
        <v>0</v>
      </c>
      <c r="BL507">
        <v>345</v>
      </c>
      <c r="BM507">
        <v>88.9</v>
      </c>
      <c r="BN507">
        <v>42</v>
      </c>
      <c r="BO507">
        <v>10.8</v>
      </c>
      <c r="BP507">
        <v>332</v>
      </c>
      <c r="BQ507">
        <v>85.6</v>
      </c>
      <c r="BR507" t="s">
        <v>1466</v>
      </c>
      <c r="BS507" t="s">
        <v>1459</v>
      </c>
      <c r="BX507" t="s">
        <v>2238</v>
      </c>
      <c r="BY507" t="s">
        <v>2240</v>
      </c>
      <c r="BZ507">
        <v>34442</v>
      </c>
      <c r="CA507">
        <v>-117.402912040072</v>
      </c>
      <c r="CB507">
        <v>33.998804896659102</v>
      </c>
      <c r="CD507">
        <f xml:space="preserve"> _xlfn.XLOOKUP(AB507,[1]Sheet1!B:B,[1]Sheet1!Y:Y,"Not Found")</f>
        <v>95218</v>
      </c>
      <c r="CE507">
        <f xml:space="preserve"> _xlfn.XLOOKUP(AB507,[1]Sheet1!B:B,[1]Sheet1!AA:AA, "Not Found")</f>
        <v>113157</v>
      </c>
      <c r="CH507">
        <f t="shared" ca="1" si="15"/>
        <v>0.16410379836530964</v>
      </c>
    </row>
    <row r="508" spans="1:86" x14ac:dyDescent="0.3">
      <c r="A508">
        <v>5506</v>
      </c>
      <c r="B508" t="s">
        <v>0</v>
      </c>
      <c r="C508" t="s">
        <v>2267</v>
      </c>
      <c r="D508" s="3">
        <v>33670906032189</v>
      </c>
      <c r="E508" t="s">
        <v>2238</v>
      </c>
      <c r="F508" t="s">
        <v>2268</v>
      </c>
      <c r="G508" t="s">
        <v>1043</v>
      </c>
      <c r="H508" t="s">
        <v>1459</v>
      </c>
      <c r="I508" t="s">
        <v>2240</v>
      </c>
      <c r="J508" t="s">
        <v>2269</v>
      </c>
      <c r="K508" t="s">
        <v>35</v>
      </c>
      <c r="L508" t="s">
        <v>9</v>
      </c>
      <c r="M508" s="1">
        <v>21367</v>
      </c>
      <c r="O508" t="s">
        <v>35</v>
      </c>
      <c r="P508" t="s">
        <v>36</v>
      </c>
      <c r="Q508" t="s">
        <v>75</v>
      </c>
      <c r="R508" t="s">
        <v>12</v>
      </c>
      <c r="U508" t="s">
        <v>12</v>
      </c>
      <c r="V508" t="s">
        <v>12</v>
      </c>
      <c r="W508" t="s">
        <v>13</v>
      </c>
      <c r="X508" t="s">
        <v>12</v>
      </c>
      <c r="Y508" t="s">
        <v>14</v>
      </c>
      <c r="Z508" t="s">
        <v>2270</v>
      </c>
      <c r="AA508" t="s">
        <v>1823</v>
      </c>
      <c r="AB508">
        <v>92509</v>
      </c>
      <c r="AC508" t="str">
        <f t="shared" si="14"/>
        <v>4020 Conning St., Jurupa Valley, CA 92509</v>
      </c>
      <c r="AD508" t="s">
        <v>17</v>
      </c>
      <c r="AE508" t="s">
        <v>1475</v>
      </c>
      <c r="AF508" t="s">
        <v>1476</v>
      </c>
      <c r="AG508" t="s">
        <v>1494</v>
      </c>
      <c r="AH508" t="s">
        <v>225</v>
      </c>
      <c r="AI508">
        <v>34.016104890000001</v>
      </c>
      <c r="AJ508">
        <v>-117.50121206</v>
      </c>
      <c r="AK508">
        <v>367</v>
      </c>
      <c r="AL508">
        <v>4</v>
      </c>
      <c r="AM508">
        <v>1.1000000000000001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345</v>
      </c>
      <c r="AU508">
        <v>94</v>
      </c>
      <c r="AV508">
        <v>0</v>
      </c>
      <c r="AW508">
        <v>0</v>
      </c>
      <c r="AX508">
        <v>15</v>
      </c>
      <c r="AY508">
        <v>4.0999999999999996</v>
      </c>
      <c r="AZ508">
        <v>1</v>
      </c>
      <c r="BA508">
        <v>0.3</v>
      </c>
      <c r="BB508">
        <v>2</v>
      </c>
      <c r="BC508">
        <v>0.5</v>
      </c>
      <c r="BD508">
        <v>194</v>
      </c>
      <c r="BE508">
        <v>52.9</v>
      </c>
      <c r="BF508">
        <v>3</v>
      </c>
      <c r="BG508">
        <v>0.8</v>
      </c>
      <c r="BH508">
        <v>3</v>
      </c>
      <c r="BI508">
        <v>0.8</v>
      </c>
      <c r="BJ508">
        <v>0</v>
      </c>
      <c r="BK508">
        <v>0</v>
      </c>
      <c r="BL508">
        <v>344</v>
      </c>
      <c r="BM508">
        <v>93.7</v>
      </c>
      <c r="BN508">
        <v>78</v>
      </c>
      <c r="BO508">
        <v>21.3</v>
      </c>
      <c r="BP508">
        <v>335</v>
      </c>
      <c r="BQ508">
        <v>91.3</v>
      </c>
      <c r="BR508" t="s">
        <v>1466</v>
      </c>
      <c r="BS508" t="s">
        <v>1459</v>
      </c>
      <c r="BX508" t="s">
        <v>2238</v>
      </c>
      <c r="BY508" t="s">
        <v>2240</v>
      </c>
      <c r="BZ508">
        <v>34444</v>
      </c>
      <c r="CA508">
        <v>-117.501212059021</v>
      </c>
      <c r="CB508">
        <v>34.016104894214898</v>
      </c>
      <c r="CD508">
        <f xml:space="preserve"> _xlfn.XLOOKUP(AB508,[1]Sheet1!B:B,[1]Sheet1!Y:Y,"Not Found")</f>
        <v>95218</v>
      </c>
      <c r="CE508">
        <f xml:space="preserve"> _xlfn.XLOOKUP(AB508,[1]Sheet1!B:B,[1]Sheet1!AA:AA, "Not Found")</f>
        <v>113157</v>
      </c>
      <c r="CH508">
        <f t="shared" ca="1" si="15"/>
        <v>1.2977330352682781E-2</v>
      </c>
    </row>
    <row r="509" spans="1:86" x14ac:dyDescent="0.3">
      <c r="A509">
        <v>5507</v>
      </c>
      <c r="B509" t="s">
        <v>0</v>
      </c>
      <c r="C509" t="s">
        <v>2271</v>
      </c>
      <c r="D509" s="3">
        <v>33670906032197</v>
      </c>
      <c r="E509" t="s">
        <v>2238</v>
      </c>
      <c r="F509" t="s">
        <v>2272</v>
      </c>
      <c r="G509" t="s">
        <v>1043</v>
      </c>
      <c r="H509" t="s">
        <v>1459</v>
      </c>
      <c r="I509" t="s">
        <v>2240</v>
      </c>
      <c r="J509" t="s">
        <v>2273</v>
      </c>
      <c r="K509" t="s">
        <v>35</v>
      </c>
      <c r="L509" t="s">
        <v>9</v>
      </c>
      <c r="M509" s="1">
        <v>22463</v>
      </c>
      <c r="O509" t="s">
        <v>35</v>
      </c>
      <c r="P509" t="s">
        <v>36</v>
      </c>
      <c r="Q509" t="s">
        <v>75</v>
      </c>
      <c r="R509" t="s">
        <v>12</v>
      </c>
      <c r="U509" t="s">
        <v>12</v>
      </c>
      <c r="V509" t="s">
        <v>13</v>
      </c>
      <c r="W509" t="s">
        <v>13</v>
      </c>
      <c r="X509" t="s">
        <v>12</v>
      </c>
      <c r="Y509" t="s">
        <v>14</v>
      </c>
      <c r="Z509" t="s">
        <v>2274</v>
      </c>
      <c r="AA509" t="s">
        <v>1823</v>
      </c>
      <c r="AB509">
        <v>92509</v>
      </c>
      <c r="AC509" t="str">
        <f t="shared" si="14"/>
        <v>6110 45th St., Jurupa Valley, CA 92509</v>
      </c>
      <c r="AD509" t="s">
        <v>17</v>
      </c>
      <c r="AE509" t="s">
        <v>1475</v>
      </c>
      <c r="AF509" t="s">
        <v>1476</v>
      </c>
      <c r="AG509" t="s">
        <v>1494</v>
      </c>
      <c r="AH509" t="s">
        <v>225</v>
      </c>
      <c r="AI509">
        <v>33.9925049</v>
      </c>
      <c r="AJ509">
        <v>-117.42561204</v>
      </c>
      <c r="AK509">
        <v>315</v>
      </c>
      <c r="AL509">
        <v>7</v>
      </c>
      <c r="AM509">
        <v>2.2000000000000002</v>
      </c>
      <c r="AN509">
        <v>3</v>
      </c>
      <c r="AO509">
        <v>1</v>
      </c>
      <c r="AP509">
        <v>4</v>
      </c>
      <c r="AQ509">
        <v>1.3</v>
      </c>
      <c r="AR509">
        <v>1</v>
      </c>
      <c r="AS509">
        <v>0.3</v>
      </c>
      <c r="AT509">
        <v>262</v>
      </c>
      <c r="AU509">
        <v>83.2</v>
      </c>
      <c r="AV509">
        <v>0</v>
      </c>
      <c r="AW509">
        <v>0</v>
      </c>
      <c r="AX509">
        <v>27</v>
      </c>
      <c r="AY509">
        <v>8.6</v>
      </c>
      <c r="AZ509">
        <v>9</v>
      </c>
      <c r="BA509">
        <v>2.9</v>
      </c>
      <c r="BB509">
        <v>2</v>
      </c>
      <c r="BC509">
        <v>0.6</v>
      </c>
      <c r="BD509">
        <v>80</v>
      </c>
      <c r="BE509">
        <v>25.4</v>
      </c>
      <c r="BF509">
        <v>0</v>
      </c>
      <c r="BG509">
        <v>0</v>
      </c>
      <c r="BH509">
        <v>4</v>
      </c>
      <c r="BI509">
        <v>1.3</v>
      </c>
      <c r="BJ509">
        <v>0</v>
      </c>
      <c r="BK509">
        <v>0</v>
      </c>
      <c r="BL509">
        <v>269</v>
      </c>
      <c r="BM509">
        <v>85.4</v>
      </c>
      <c r="BN509">
        <v>49</v>
      </c>
      <c r="BO509">
        <v>15.6</v>
      </c>
      <c r="BP509">
        <v>268</v>
      </c>
      <c r="BQ509">
        <v>85.1</v>
      </c>
      <c r="BR509" t="s">
        <v>1466</v>
      </c>
      <c r="BS509" t="s">
        <v>1459</v>
      </c>
      <c r="BX509" t="s">
        <v>2238</v>
      </c>
      <c r="BY509" t="s">
        <v>2240</v>
      </c>
      <c r="BZ509">
        <v>34447</v>
      </c>
      <c r="CA509">
        <v>-117.425612042465</v>
      </c>
      <c r="CB509">
        <v>33.992504895253198</v>
      </c>
      <c r="CD509">
        <f xml:space="preserve"> _xlfn.XLOOKUP(AB509,[1]Sheet1!B:B,[1]Sheet1!Y:Y,"Not Found")</f>
        <v>95218</v>
      </c>
      <c r="CE509">
        <f xml:space="preserve"> _xlfn.XLOOKUP(AB509,[1]Sheet1!B:B,[1]Sheet1!AA:AA, "Not Found")</f>
        <v>113157</v>
      </c>
      <c r="CH509">
        <f t="shared" ca="1" si="15"/>
        <v>0.13118554780531955</v>
      </c>
    </row>
    <row r="510" spans="1:86" x14ac:dyDescent="0.3">
      <c r="A510">
        <v>5508</v>
      </c>
      <c r="B510" t="s">
        <v>0</v>
      </c>
      <c r="C510" t="s">
        <v>2275</v>
      </c>
      <c r="D510" s="3">
        <v>33670906032205</v>
      </c>
      <c r="E510" t="s">
        <v>2238</v>
      </c>
      <c r="F510" t="s">
        <v>2276</v>
      </c>
      <c r="G510" t="s">
        <v>1043</v>
      </c>
      <c r="H510" t="s">
        <v>1459</v>
      </c>
      <c r="I510" t="s">
        <v>2240</v>
      </c>
      <c r="J510" t="s">
        <v>2277</v>
      </c>
      <c r="K510" t="s">
        <v>35</v>
      </c>
      <c r="L510" t="s">
        <v>9</v>
      </c>
      <c r="M510" s="1">
        <v>21367</v>
      </c>
      <c r="O510" t="s">
        <v>35</v>
      </c>
      <c r="P510" t="s">
        <v>36</v>
      </c>
      <c r="Q510" t="s">
        <v>75</v>
      </c>
      <c r="R510" t="s">
        <v>12</v>
      </c>
      <c r="U510" t="s">
        <v>12</v>
      </c>
      <c r="V510" t="s">
        <v>12</v>
      </c>
      <c r="W510" t="s">
        <v>13</v>
      </c>
      <c r="X510" t="s">
        <v>12</v>
      </c>
      <c r="Y510" t="s">
        <v>14</v>
      </c>
      <c r="Z510" t="s">
        <v>2278</v>
      </c>
      <c r="AA510" t="s">
        <v>1823</v>
      </c>
      <c r="AB510">
        <v>92509</v>
      </c>
      <c r="AC510" t="str">
        <f t="shared" si="14"/>
        <v>5871 Hudson St., Jurupa Valley, CA 92509</v>
      </c>
      <c r="AD510" t="s">
        <v>17</v>
      </c>
      <c r="AE510" t="s">
        <v>1475</v>
      </c>
      <c r="AF510" t="s">
        <v>1476</v>
      </c>
      <c r="AG510" t="s">
        <v>1494</v>
      </c>
      <c r="AH510" t="s">
        <v>225</v>
      </c>
      <c r="AI510">
        <v>33.981804889999999</v>
      </c>
      <c r="AJ510">
        <v>-117.48091205</v>
      </c>
      <c r="AK510">
        <v>741</v>
      </c>
      <c r="AL510">
        <v>14</v>
      </c>
      <c r="AM510">
        <v>1.9</v>
      </c>
      <c r="AN510">
        <v>2</v>
      </c>
      <c r="AO510">
        <v>0.3</v>
      </c>
      <c r="AP510">
        <v>0</v>
      </c>
      <c r="AQ510">
        <v>0</v>
      </c>
      <c r="AR510">
        <v>0</v>
      </c>
      <c r="AS510">
        <v>0</v>
      </c>
      <c r="AT510">
        <v>684</v>
      </c>
      <c r="AU510">
        <v>92.3</v>
      </c>
      <c r="AV510">
        <v>1</v>
      </c>
      <c r="AW510">
        <v>0.1</v>
      </c>
      <c r="AX510">
        <v>29</v>
      </c>
      <c r="AY510">
        <v>3.9</v>
      </c>
      <c r="AZ510">
        <v>4</v>
      </c>
      <c r="BA510">
        <v>0.5</v>
      </c>
      <c r="BB510">
        <v>7</v>
      </c>
      <c r="BC510">
        <v>0.9</v>
      </c>
      <c r="BD510">
        <v>317</v>
      </c>
      <c r="BE510">
        <v>42.8</v>
      </c>
      <c r="BF510">
        <v>6</v>
      </c>
      <c r="BG510">
        <v>0.8</v>
      </c>
      <c r="BH510">
        <v>3</v>
      </c>
      <c r="BI510">
        <v>0.4</v>
      </c>
      <c r="BJ510">
        <v>0</v>
      </c>
      <c r="BK510">
        <v>0</v>
      </c>
      <c r="BL510">
        <v>571</v>
      </c>
      <c r="BM510">
        <v>77.099999999999994</v>
      </c>
      <c r="BN510">
        <v>88</v>
      </c>
      <c r="BO510">
        <v>11.9</v>
      </c>
      <c r="BP510">
        <v>565</v>
      </c>
      <c r="BQ510">
        <v>76.2</v>
      </c>
      <c r="BR510" t="s">
        <v>1466</v>
      </c>
      <c r="BS510" t="s">
        <v>1459</v>
      </c>
      <c r="BX510" t="s">
        <v>2238</v>
      </c>
      <c r="BY510" t="s">
        <v>2240</v>
      </c>
      <c r="BZ510">
        <v>34448</v>
      </c>
      <c r="CA510">
        <v>-117.480912052433</v>
      </c>
      <c r="CB510">
        <v>33.981804891181</v>
      </c>
      <c r="CD510">
        <f xml:space="preserve"> _xlfn.XLOOKUP(AB510,[1]Sheet1!B:B,[1]Sheet1!Y:Y,"Not Found")</f>
        <v>95218</v>
      </c>
      <c r="CE510">
        <f xml:space="preserve"> _xlfn.XLOOKUP(AB510,[1]Sheet1!B:B,[1]Sheet1!AA:AA, "Not Found")</f>
        <v>113157</v>
      </c>
      <c r="CH510">
        <f t="shared" ca="1" si="15"/>
        <v>0.21979818501082138</v>
      </c>
    </row>
    <row r="511" spans="1:86" x14ac:dyDescent="0.3">
      <c r="A511">
        <v>5509</v>
      </c>
      <c r="B511" t="s">
        <v>0</v>
      </c>
      <c r="C511" t="s">
        <v>2279</v>
      </c>
      <c r="D511" s="3">
        <v>33670906032213</v>
      </c>
      <c r="E511" t="s">
        <v>2238</v>
      </c>
      <c r="F511" t="s">
        <v>2280</v>
      </c>
      <c r="G511" t="s">
        <v>1043</v>
      </c>
      <c r="H511" t="s">
        <v>1459</v>
      </c>
      <c r="I511" t="s">
        <v>2240</v>
      </c>
      <c r="J511" t="s">
        <v>2281</v>
      </c>
      <c r="K511" t="s">
        <v>35</v>
      </c>
      <c r="L511" t="s">
        <v>9</v>
      </c>
      <c r="M511" s="1">
        <v>21367</v>
      </c>
      <c r="O511" t="s">
        <v>35</v>
      </c>
      <c r="P511" t="s">
        <v>36</v>
      </c>
      <c r="Q511" t="s">
        <v>75</v>
      </c>
      <c r="R511" t="s">
        <v>12</v>
      </c>
      <c r="U511" t="s">
        <v>12</v>
      </c>
      <c r="V511" t="s">
        <v>12</v>
      </c>
      <c r="W511" t="s">
        <v>13</v>
      </c>
      <c r="X511" t="s">
        <v>12</v>
      </c>
      <c r="Y511" t="s">
        <v>14</v>
      </c>
      <c r="Z511" t="s">
        <v>2282</v>
      </c>
      <c r="AA511" t="s">
        <v>1823</v>
      </c>
      <c r="AB511">
        <v>92509</v>
      </c>
      <c r="AC511" t="str">
        <f t="shared" si="14"/>
        <v>6420 Rustic Ln., Jurupa Valley, CA 92509</v>
      </c>
      <c r="AD511" t="s">
        <v>17</v>
      </c>
      <c r="AE511" t="s">
        <v>1475</v>
      </c>
      <c r="AF511" t="s">
        <v>1476</v>
      </c>
      <c r="AG511" t="s">
        <v>1494</v>
      </c>
      <c r="AH511" t="s">
        <v>225</v>
      </c>
      <c r="AI511">
        <v>34.0047049</v>
      </c>
      <c r="AJ511">
        <v>-117.42941204</v>
      </c>
      <c r="AK511">
        <v>540</v>
      </c>
      <c r="AL511">
        <v>14</v>
      </c>
      <c r="AM511">
        <v>2.6</v>
      </c>
      <c r="AN511">
        <v>0</v>
      </c>
      <c r="AO511">
        <v>0</v>
      </c>
      <c r="AP511">
        <v>9</v>
      </c>
      <c r="AQ511">
        <v>1.7</v>
      </c>
      <c r="AR511">
        <v>2</v>
      </c>
      <c r="AS511">
        <v>0.4</v>
      </c>
      <c r="AT511">
        <v>491</v>
      </c>
      <c r="AU511">
        <v>90.9</v>
      </c>
      <c r="AV511">
        <v>0</v>
      </c>
      <c r="AW511">
        <v>0</v>
      </c>
      <c r="AX511">
        <v>19</v>
      </c>
      <c r="AY511">
        <v>3.5</v>
      </c>
      <c r="AZ511">
        <v>1</v>
      </c>
      <c r="BA511">
        <v>0.2</v>
      </c>
      <c r="BB511">
        <v>4</v>
      </c>
      <c r="BC511">
        <v>0.7</v>
      </c>
      <c r="BD511">
        <v>216</v>
      </c>
      <c r="BE511">
        <v>40</v>
      </c>
      <c r="BF511">
        <v>4</v>
      </c>
      <c r="BG511">
        <v>0.7</v>
      </c>
      <c r="BH511">
        <v>5</v>
      </c>
      <c r="BI511">
        <v>0.9</v>
      </c>
      <c r="BJ511">
        <v>0</v>
      </c>
      <c r="BK511">
        <v>0</v>
      </c>
      <c r="BL511">
        <v>486</v>
      </c>
      <c r="BM511">
        <v>90</v>
      </c>
      <c r="BN511">
        <v>38</v>
      </c>
      <c r="BO511">
        <v>7</v>
      </c>
      <c r="BP511">
        <v>483</v>
      </c>
      <c r="BQ511">
        <v>89.4</v>
      </c>
      <c r="BR511" t="s">
        <v>1466</v>
      </c>
      <c r="BS511" t="s">
        <v>1459</v>
      </c>
      <c r="BX511" t="s">
        <v>2238</v>
      </c>
      <c r="BY511" t="s">
        <v>2240</v>
      </c>
      <c r="BZ511">
        <v>34450</v>
      </c>
      <c r="CA511">
        <v>-117.42941204455001</v>
      </c>
      <c r="CB511">
        <v>34.004704895792798</v>
      </c>
      <c r="CD511">
        <f xml:space="preserve"> _xlfn.XLOOKUP(AB511,[1]Sheet1!B:B,[1]Sheet1!Y:Y,"Not Found")</f>
        <v>95218</v>
      </c>
      <c r="CE511">
        <f xml:space="preserve"> _xlfn.XLOOKUP(AB511,[1]Sheet1!B:B,[1]Sheet1!AA:AA, "Not Found")</f>
        <v>113157</v>
      </c>
      <c r="CH511">
        <f t="shared" ca="1" si="15"/>
        <v>0.33298133599340041</v>
      </c>
    </row>
    <row r="512" spans="1:86" x14ac:dyDescent="0.3">
      <c r="A512">
        <v>5510</v>
      </c>
      <c r="B512" t="s">
        <v>0</v>
      </c>
      <c r="C512" t="s">
        <v>2283</v>
      </c>
      <c r="D512" s="3">
        <v>33670906032221</v>
      </c>
      <c r="E512" t="s">
        <v>2238</v>
      </c>
      <c r="F512" t="s">
        <v>2284</v>
      </c>
      <c r="G512" t="s">
        <v>1043</v>
      </c>
      <c r="H512" t="s">
        <v>1459</v>
      </c>
      <c r="I512" t="s">
        <v>2240</v>
      </c>
      <c r="J512" t="s">
        <v>2285</v>
      </c>
      <c r="K512" t="s">
        <v>35</v>
      </c>
      <c r="L512" t="s">
        <v>9</v>
      </c>
      <c r="M512" s="1">
        <v>18080</v>
      </c>
      <c r="O512" t="s">
        <v>35</v>
      </c>
      <c r="P512" t="s">
        <v>36</v>
      </c>
      <c r="Q512" t="s">
        <v>75</v>
      </c>
      <c r="R512" t="s">
        <v>12</v>
      </c>
      <c r="U512" t="s">
        <v>12</v>
      </c>
      <c r="V512" t="s">
        <v>12</v>
      </c>
      <c r="W512" t="s">
        <v>13</v>
      </c>
      <c r="X512" t="s">
        <v>12</v>
      </c>
      <c r="Y512" t="s">
        <v>14</v>
      </c>
      <c r="Z512" t="s">
        <v>2286</v>
      </c>
      <c r="AA512" t="s">
        <v>1823</v>
      </c>
      <c r="AB512">
        <v>91752</v>
      </c>
      <c r="AC512" t="str">
        <f t="shared" si="14"/>
        <v>5565 Troth St., Jurupa Valley, CA 91752</v>
      </c>
      <c r="AD512" t="s">
        <v>17</v>
      </c>
      <c r="AE512" t="s">
        <v>1475</v>
      </c>
      <c r="AF512" t="s">
        <v>1476</v>
      </c>
      <c r="AG512" t="s">
        <v>1494</v>
      </c>
      <c r="AH512" t="s">
        <v>225</v>
      </c>
      <c r="AI512">
        <v>33.986604890000002</v>
      </c>
      <c r="AJ512">
        <v>-117.51751206</v>
      </c>
      <c r="AK512">
        <v>608</v>
      </c>
      <c r="AL512">
        <v>4</v>
      </c>
      <c r="AM512">
        <v>0.7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581</v>
      </c>
      <c r="AU512">
        <v>95.6</v>
      </c>
      <c r="AV512">
        <v>0</v>
      </c>
      <c r="AW512">
        <v>0</v>
      </c>
      <c r="AX512">
        <v>16</v>
      </c>
      <c r="AY512">
        <v>2.6</v>
      </c>
      <c r="AZ512">
        <v>1</v>
      </c>
      <c r="BA512">
        <v>0.2</v>
      </c>
      <c r="BB512">
        <v>6</v>
      </c>
      <c r="BC512">
        <v>1</v>
      </c>
      <c r="BD512">
        <v>293</v>
      </c>
      <c r="BE512">
        <v>48.2</v>
      </c>
      <c r="BF512">
        <v>4</v>
      </c>
      <c r="BG512">
        <v>0.7</v>
      </c>
      <c r="BH512">
        <v>1</v>
      </c>
      <c r="BI512">
        <v>0.2</v>
      </c>
      <c r="BJ512">
        <v>0</v>
      </c>
      <c r="BK512">
        <v>0</v>
      </c>
      <c r="BL512">
        <v>568</v>
      </c>
      <c r="BM512">
        <v>93.4</v>
      </c>
      <c r="BN512">
        <v>57</v>
      </c>
      <c r="BO512">
        <v>9.4</v>
      </c>
      <c r="BP512">
        <v>566</v>
      </c>
      <c r="BQ512">
        <v>93.1</v>
      </c>
      <c r="BR512" t="s">
        <v>1466</v>
      </c>
      <c r="BS512" t="s">
        <v>1459</v>
      </c>
      <c r="BX512" t="s">
        <v>2238</v>
      </c>
      <c r="BY512" t="s">
        <v>2240</v>
      </c>
      <c r="BZ512">
        <v>34451</v>
      </c>
      <c r="CA512">
        <v>-117.517512059518</v>
      </c>
      <c r="CB512">
        <v>33.986604889903099</v>
      </c>
      <c r="CD512">
        <f xml:space="preserve"> _xlfn.XLOOKUP(AB512,[1]Sheet1!B:B,[1]Sheet1!Y:Y,"Not Found")</f>
        <v>113450</v>
      </c>
      <c r="CE512">
        <f xml:space="preserve"> _xlfn.XLOOKUP(AB512,[1]Sheet1!B:B,[1]Sheet1!AA:AA, "Not Found")</f>
        <v>129785</v>
      </c>
      <c r="CH512">
        <f t="shared" ca="1" si="15"/>
        <v>0.99714100193495758</v>
      </c>
    </row>
    <row r="513" spans="1:86" x14ac:dyDescent="0.3">
      <c r="A513">
        <v>5511</v>
      </c>
      <c r="B513" t="s">
        <v>0</v>
      </c>
      <c r="C513" t="s">
        <v>2287</v>
      </c>
      <c r="D513" s="3">
        <v>33670906032239</v>
      </c>
      <c r="E513" t="s">
        <v>2238</v>
      </c>
      <c r="F513" t="s">
        <v>2288</v>
      </c>
      <c r="G513" t="s">
        <v>1043</v>
      </c>
      <c r="H513" t="s">
        <v>1459</v>
      </c>
      <c r="I513" t="s">
        <v>2240</v>
      </c>
      <c r="J513" t="s">
        <v>2289</v>
      </c>
      <c r="K513" t="s">
        <v>35</v>
      </c>
      <c r="L513" t="s">
        <v>9</v>
      </c>
      <c r="M513" s="1">
        <v>21732</v>
      </c>
      <c r="O513" t="s">
        <v>35</v>
      </c>
      <c r="P513" t="s">
        <v>36</v>
      </c>
      <c r="Q513" t="s">
        <v>75</v>
      </c>
      <c r="R513" t="s">
        <v>12</v>
      </c>
      <c r="U513" t="s">
        <v>12</v>
      </c>
      <c r="V513" t="s">
        <v>12</v>
      </c>
      <c r="W513" t="s">
        <v>13</v>
      </c>
      <c r="X513" t="s">
        <v>12</v>
      </c>
      <c r="Y513" t="s">
        <v>14</v>
      </c>
      <c r="Z513" t="s">
        <v>2290</v>
      </c>
      <c r="AA513" t="s">
        <v>1823</v>
      </c>
      <c r="AB513">
        <v>92509</v>
      </c>
      <c r="AC513" t="str">
        <f t="shared" si="14"/>
        <v>9501 Jurupa Rd., Jurupa Valley, CA 92509</v>
      </c>
      <c r="AD513" t="s">
        <v>17</v>
      </c>
      <c r="AE513" t="s">
        <v>1475</v>
      </c>
      <c r="AF513" t="s">
        <v>1476</v>
      </c>
      <c r="AG513" t="s">
        <v>1494</v>
      </c>
      <c r="AH513" t="s">
        <v>225</v>
      </c>
      <c r="AI513">
        <v>33.996504889999997</v>
      </c>
      <c r="AJ513">
        <v>-117.49111206000001</v>
      </c>
      <c r="AK513">
        <v>468</v>
      </c>
      <c r="AL513">
        <v>3</v>
      </c>
      <c r="AM513">
        <v>0.6</v>
      </c>
      <c r="AN513">
        <v>1</v>
      </c>
      <c r="AO513">
        <v>0.2</v>
      </c>
      <c r="AP513">
        <v>1</v>
      </c>
      <c r="AQ513">
        <v>0.2</v>
      </c>
      <c r="AR513">
        <v>0</v>
      </c>
      <c r="AS513">
        <v>0</v>
      </c>
      <c r="AT513">
        <v>426</v>
      </c>
      <c r="AU513">
        <v>91</v>
      </c>
      <c r="AV513">
        <v>1</v>
      </c>
      <c r="AW513">
        <v>0.2</v>
      </c>
      <c r="AX513">
        <v>24</v>
      </c>
      <c r="AY513">
        <v>5.0999999999999996</v>
      </c>
      <c r="AZ513">
        <v>3</v>
      </c>
      <c r="BA513">
        <v>0.6</v>
      </c>
      <c r="BB513">
        <v>9</v>
      </c>
      <c r="BC513">
        <v>1.9</v>
      </c>
      <c r="BD513">
        <v>187</v>
      </c>
      <c r="BE513">
        <v>40</v>
      </c>
      <c r="BF513">
        <v>1</v>
      </c>
      <c r="BG513">
        <v>0.2</v>
      </c>
      <c r="BH513">
        <v>2</v>
      </c>
      <c r="BI513">
        <v>0.4</v>
      </c>
      <c r="BJ513">
        <v>0</v>
      </c>
      <c r="BK513">
        <v>0</v>
      </c>
      <c r="BL513">
        <v>423</v>
      </c>
      <c r="BM513">
        <v>90.4</v>
      </c>
      <c r="BN513">
        <v>67</v>
      </c>
      <c r="BO513">
        <v>14.3</v>
      </c>
      <c r="BP513">
        <v>421</v>
      </c>
      <c r="BQ513">
        <v>90</v>
      </c>
      <c r="BR513" t="s">
        <v>1466</v>
      </c>
      <c r="BS513" t="s">
        <v>1459</v>
      </c>
      <c r="BX513" t="s">
        <v>2238</v>
      </c>
      <c r="BY513" t="s">
        <v>2240</v>
      </c>
      <c r="BZ513">
        <v>34452</v>
      </c>
      <c r="CA513">
        <v>-117.491112055461</v>
      </c>
      <c r="CB513">
        <v>33.996504892158001</v>
      </c>
      <c r="CD513">
        <f xml:space="preserve"> _xlfn.XLOOKUP(AB513,[1]Sheet1!B:B,[1]Sheet1!Y:Y,"Not Found")</f>
        <v>95218</v>
      </c>
      <c r="CE513">
        <f xml:space="preserve"> _xlfn.XLOOKUP(AB513,[1]Sheet1!B:B,[1]Sheet1!AA:AA, "Not Found")</f>
        <v>113157</v>
      </c>
      <c r="CH513">
        <f t="shared" ca="1" si="15"/>
        <v>0.91945720951066523</v>
      </c>
    </row>
    <row r="514" spans="1:86" x14ac:dyDescent="0.3">
      <c r="A514">
        <v>5512</v>
      </c>
      <c r="B514" t="s">
        <v>0</v>
      </c>
      <c r="C514" t="s">
        <v>2291</v>
      </c>
      <c r="D514" s="3">
        <v>33670906032247</v>
      </c>
      <c r="E514" t="s">
        <v>2238</v>
      </c>
      <c r="F514" t="s">
        <v>2292</v>
      </c>
      <c r="G514" t="s">
        <v>1043</v>
      </c>
      <c r="H514" t="s">
        <v>1459</v>
      </c>
      <c r="I514" t="s">
        <v>2240</v>
      </c>
      <c r="J514" t="s">
        <v>2293</v>
      </c>
      <c r="K514" t="s">
        <v>35</v>
      </c>
      <c r="L514" t="s">
        <v>9</v>
      </c>
      <c r="M514" s="1">
        <v>18080</v>
      </c>
      <c r="O514" t="s">
        <v>35</v>
      </c>
      <c r="P514" t="s">
        <v>36</v>
      </c>
      <c r="Q514" t="s">
        <v>75</v>
      </c>
      <c r="R514" t="s">
        <v>12</v>
      </c>
      <c r="U514" t="s">
        <v>12</v>
      </c>
      <c r="V514" t="s">
        <v>12</v>
      </c>
      <c r="W514" t="s">
        <v>13</v>
      </c>
      <c r="X514" t="s">
        <v>12</v>
      </c>
      <c r="Y514" t="s">
        <v>58</v>
      </c>
      <c r="Z514" t="s">
        <v>2294</v>
      </c>
      <c r="AA514" t="s">
        <v>1823</v>
      </c>
      <c r="AB514">
        <v>92509</v>
      </c>
      <c r="AC514" t="str">
        <f t="shared" ref="AC514:AC577" si="16">Z514 &amp; ", " &amp; AA514 &amp;", CA " &amp;AB514</f>
        <v>3972 Riverview Dr., Jurupa Valley, CA 92509</v>
      </c>
      <c r="AD514" t="s">
        <v>17</v>
      </c>
      <c r="AE514" t="s">
        <v>1475</v>
      </c>
      <c r="AF514" t="s">
        <v>1476</v>
      </c>
      <c r="AG514" t="s">
        <v>1494</v>
      </c>
      <c r="AH514" t="s">
        <v>225</v>
      </c>
      <c r="AI514">
        <v>33.996971899999998</v>
      </c>
      <c r="AJ514">
        <v>-117.41548304</v>
      </c>
      <c r="AK514">
        <v>639</v>
      </c>
      <c r="AL514">
        <v>9</v>
      </c>
      <c r="AM514">
        <v>1.4</v>
      </c>
      <c r="AN514">
        <v>1</v>
      </c>
      <c r="AO514">
        <v>0.2</v>
      </c>
      <c r="AP514">
        <v>1</v>
      </c>
      <c r="AQ514">
        <v>0.2</v>
      </c>
      <c r="AR514">
        <v>2</v>
      </c>
      <c r="AS514">
        <v>0.3</v>
      </c>
      <c r="AT514">
        <v>606</v>
      </c>
      <c r="AU514">
        <v>94.8</v>
      </c>
      <c r="AV514">
        <v>0</v>
      </c>
      <c r="AW514">
        <v>0</v>
      </c>
      <c r="AX514">
        <v>10</v>
      </c>
      <c r="AY514">
        <v>1.6</v>
      </c>
      <c r="AZ514">
        <v>2</v>
      </c>
      <c r="BA514">
        <v>0.3</v>
      </c>
      <c r="BB514">
        <v>8</v>
      </c>
      <c r="BC514">
        <v>1.3</v>
      </c>
      <c r="BD514">
        <v>349</v>
      </c>
      <c r="BE514">
        <v>54.6</v>
      </c>
      <c r="BF514">
        <v>8</v>
      </c>
      <c r="BG514">
        <v>1.3</v>
      </c>
      <c r="BH514">
        <v>6</v>
      </c>
      <c r="BI514">
        <v>0.9</v>
      </c>
      <c r="BJ514">
        <v>0</v>
      </c>
      <c r="BK514">
        <v>0</v>
      </c>
      <c r="BL514">
        <v>555</v>
      </c>
      <c r="BM514">
        <v>86.9</v>
      </c>
      <c r="BN514">
        <v>65</v>
      </c>
      <c r="BO514">
        <v>10.199999999999999</v>
      </c>
      <c r="BP514">
        <v>539</v>
      </c>
      <c r="BQ514">
        <v>84.4</v>
      </c>
      <c r="BR514" t="s">
        <v>1466</v>
      </c>
      <c r="BS514" t="s">
        <v>1459</v>
      </c>
      <c r="BX514" t="s">
        <v>2238</v>
      </c>
      <c r="BY514" t="s">
        <v>2240</v>
      </c>
      <c r="BZ514">
        <v>34453</v>
      </c>
      <c r="CA514">
        <v>-117.41548304208899</v>
      </c>
      <c r="CB514">
        <v>33.996971895898298</v>
      </c>
      <c r="CD514">
        <f xml:space="preserve"> _xlfn.XLOOKUP(AB514,[1]Sheet1!B:B,[1]Sheet1!Y:Y,"Not Found")</f>
        <v>95218</v>
      </c>
      <c r="CE514">
        <f xml:space="preserve"> _xlfn.XLOOKUP(AB514,[1]Sheet1!B:B,[1]Sheet1!AA:AA, "Not Found")</f>
        <v>113157</v>
      </c>
      <c r="CH514">
        <f t="shared" ref="CH514:CH577" ca="1" si="17">RAND()</f>
        <v>0.66597209718111516</v>
      </c>
    </row>
    <row r="515" spans="1:86" x14ac:dyDescent="0.3">
      <c r="A515">
        <v>5513</v>
      </c>
      <c r="B515" t="s">
        <v>0</v>
      </c>
      <c r="C515" t="s">
        <v>2295</v>
      </c>
      <c r="D515" s="3">
        <v>33670906059075</v>
      </c>
      <c r="E515" t="s">
        <v>2238</v>
      </c>
      <c r="F515" t="s">
        <v>2296</v>
      </c>
      <c r="G515" t="s">
        <v>1043</v>
      </c>
      <c r="H515" t="s">
        <v>1459</v>
      </c>
      <c r="I515" t="s">
        <v>2240</v>
      </c>
      <c r="J515" t="s">
        <v>2297</v>
      </c>
      <c r="K515" t="s">
        <v>113</v>
      </c>
      <c r="L515" t="s">
        <v>9</v>
      </c>
      <c r="M515" s="1">
        <v>20637</v>
      </c>
      <c r="O515" t="s">
        <v>113</v>
      </c>
      <c r="P515" t="s">
        <v>10</v>
      </c>
      <c r="Q515" t="s">
        <v>96</v>
      </c>
      <c r="R515" t="s">
        <v>12</v>
      </c>
      <c r="U515" t="s">
        <v>12</v>
      </c>
      <c r="V515" t="s">
        <v>12</v>
      </c>
      <c r="W515" t="s">
        <v>13</v>
      </c>
      <c r="X515" t="s">
        <v>12</v>
      </c>
      <c r="Y515" t="s">
        <v>58</v>
      </c>
      <c r="Z515" t="s">
        <v>2298</v>
      </c>
      <c r="AA515" t="s">
        <v>1823</v>
      </c>
      <c r="AB515">
        <v>92509</v>
      </c>
      <c r="AC515" t="str">
        <f t="shared" si="16"/>
        <v>8700 Galena St., Jurupa Valley, CA 92509</v>
      </c>
      <c r="AD515" t="s">
        <v>17</v>
      </c>
      <c r="AE515" t="s">
        <v>1475</v>
      </c>
      <c r="AF515" t="s">
        <v>1476</v>
      </c>
      <c r="AG515" t="s">
        <v>1494</v>
      </c>
      <c r="AH515" t="s">
        <v>225</v>
      </c>
      <c r="AI515">
        <v>34.003604889999998</v>
      </c>
      <c r="AJ515">
        <v>-117.47411205</v>
      </c>
      <c r="AK515">
        <v>1130</v>
      </c>
      <c r="AL515">
        <v>24</v>
      </c>
      <c r="AM515">
        <v>2.1</v>
      </c>
      <c r="AN515">
        <v>2</v>
      </c>
      <c r="AO515">
        <v>0.2</v>
      </c>
      <c r="AP515">
        <v>22</v>
      </c>
      <c r="AQ515">
        <v>1.9</v>
      </c>
      <c r="AR515">
        <v>8</v>
      </c>
      <c r="AS515">
        <v>0.7</v>
      </c>
      <c r="AT515">
        <v>937</v>
      </c>
      <c r="AU515">
        <v>82.9</v>
      </c>
      <c r="AV515">
        <v>4</v>
      </c>
      <c r="AW515">
        <v>0.4</v>
      </c>
      <c r="AX515">
        <v>105</v>
      </c>
      <c r="AY515">
        <v>9.3000000000000007</v>
      </c>
      <c r="AZ515">
        <v>8</v>
      </c>
      <c r="BA515">
        <v>0.7</v>
      </c>
      <c r="BB515">
        <v>20</v>
      </c>
      <c r="BC515">
        <v>1.8</v>
      </c>
      <c r="BD515">
        <v>267</v>
      </c>
      <c r="BE515">
        <v>23.6</v>
      </c>
      <c r="BF515">
        <v>7</v>
      </c>
      <c r="BG515">
        <v>0.6</v>
      </c>
      <c r="BH515">
        <v>3</v>
      </c>
      <c r="BI515">
        <v>0.3</v>
      </c>
      <c r="BJ515">
        <v>0</v>
      </c>
      <c r="BK515">
        <v>0</v>
      </c>
      <c r="BL515">
        <v>739</v>
      </c>
      <c r="BM515">
        <v>65.400000000000006</v>
      </c>
      <c r="BN515">
        <v>144</v>
      </c>
      <c r="BO515">
        <v>12.7</v>
      </c>
      <c r="BP515">
        <v>702</v>
      </c>
      <c r="BQ515">
        <v>62.1</v>
      </c>
      <c r="BR515" t="s">
        <v>1466</v>
      </c>
      <c r="BS515" t="s">
        <v>1459</v>
      </c>
      <c r="BX515" t="s">
        <v>2238</v>
      </c>
      <c r="BY515" t="s">
        <v>2240</v>
      </c>
      <c r="BZ515">
        <v>34443</v>
      </c>
      <c r="CA515">
        <v>-117.47411205169701</v>
      </c>
      <c r="CB515">
        <v>34.003604893940803</v>
      </c>
      <c r="CD515">
        <f xml:space="preserve"> _xlfn.XLOOKUP(AB515,[1]Sheet1!B:B,[1]Sheet1!Y:Y,"Not Found")</f>
        <v>95218</v>
      </c>
      <c r="CE515">
        <f xml:space="preserve"> _xlfn.XLOOKUP(AB515,[1]Sheet1!B:B,[1]Sheet1!AA:AA, "Not Found")</f>
        <v>113157</v>
      </c>
      <c r="CH515">
        <f t="shared" ca="1" si="17"/>
        <v>0.97158498230296075</v>
      </c>
    </row>
    <row r="516" spans="1:86" x14ac:dyDescent="0.3">
      <c r="A516">
        <v>5514</v>
      </c>
      <c r="B516" t="s">
        <v>0</v>
      </c>
      <c r="C516" t="s">
        <v>2299</v>
      </c>
      <c r="D516" s="3">
        <v>33670906061774</v>
      </c>
      <c r="E516" t="s">
        <v>2238</v>
      </c>
      <c r="F516" t="s">
        <v>2300</v>
      </c>
      <c r="G516" t="s">
        <v>1043</v>
      </c>
      <c r="H516" t="s">
        <v>1459</v>
      </c>
      <c r="I516" t="s">
        <v>2240</v>
      </c>
      <c r="J516" t="s">
        <v>2301</v>
      </c>
      <c r="K516" t="s">
        <v>113</v>
      </c>
      <c r="L516" t="s">
        <v>9</v>
      </c>
      <c r="M516" s="1">
        <v>24289</v>
      </c>
      <c r="O516" t="s">
        <v>113</v>
      </c>
      <c r="P516" t="s">
        <v>10</v>
      </c>
      <c r="Q516" t="s">
        <v>96</v>
      </c>
      <c r="R516" t="s">
        <v>12</v>
      </c>
      <c r="U516" t="s">
        <v>12</v>
      </c>
      <c r="V516" t="s">
        <v>12</v>
      </c>
      <c r="W516" t="s">
        <v>13</v>
      </c>
      <c r="X516" t="s">
        <v>12</v>
      </c>
      <c r="Y516" t="s">
        <v>58</v>
      </c>
      <c r="Z516" t="s">
        <v>2302</v>
      </c>
      <c r="AA516" t="s">
        <v>1823</v>
      </c>
      <c r="AB516">
        <v>92509</v>
      </c>
      <c r="AC516" t="str">
        <f t="shared" si="16"/>
        <v>5961 Mustang Ln., Jurupa Valley, CA 92509</v>
      </c>
      <c r="AD516" t="s">
        <v>17</v>
      </c>
      <c r="AE516" t="s">
        <v>1475</v>
      </c>
      <c r="AF516" t="s">
        <v>1476</v>
      </c>
      <c r="AG516" t="s">
        <v>1494</v>
      </c>
      <c r="AH516" t="s">
        <v>225</v>
      </c>
      <c r="AI516">
        <v>34.004504900000001</v>
      </c>
      <c r="AJ516">
        <v>-117.41651204</v>
      </c>
      <c r="AK516">
        <v>634</v>
      </c>
      <c r="AL516">
        <v>10</v>
      </c>
      <c r="AM516">
        <v>1.6</v>
      </c>
      <c r="AN516">
        <v>1</v>
      </c>
      <c r="AO516">
        <v>0.2</v>
      </c>
      <c r="AP516">
        <v>4</v>
      </c>
      <c r="AQ516">
        <v>0.6</v>
      </c>
      <c r="AR516">
        <v>1</v>
      </c>
      <c r="AS516">
        <v>0.2</v>
      </c>
      <c r="AT516">
        <v>588</v>
      </c>
      <c r="AU516">
        <v>92.7</v>
      </c>
      <c r="AV516">
        <v>0</v>
      </c>
      <c r="AW516">
        <v>0</v>
      </c>
      <c r="AX516">
        <v>23</v>
      </c>
      <c r="AY516">
        <v>3.6</v>
      </c>
      <c r="AZ516">
        <v>3</v>
      </c>
      <c r="BA516">
        <v>0.5</v>
      </c>
      <c r="BB516">
        <v>4</v>
      </c>
      <c r="BC516">
        <v>0.6</v>
      </c>
      <c r="BD516">
        <v>190</v>
      </c>
      <c r="BE516">
        <v>30</v>
      </c>
      <c r="BF516">
        <v>4</v>
      </c>
      <c r="BG516">
        <v>0.6</v>
      </c>
      <c r="BH516">
        <v>4</v>
      </c>
      <c r="BI516">
        <v>0.6</v>
      </c>
      <c r="BJ516">
        <v>0</v>
      </c>
      <c r="BK516">
        <v>0</v>
      </c>
      <c r="BL516">
        <v>588</v>
      </c>
      <c r="BM516">
        <v>92.7</v>
      </c>
      <c r="BN516">
        <v>86</v>
      </c>
      <c r="BO516">
        <v>13.6</v>
      </c>
      <c r="BP516">
        <v>580</v>
      </c>
      <c r="BQ516">
        <v>91.5</v>
      </c>
      <c r="BR516" t="s">
        <v>1466</v>
      </c>
      <c r="BS516" t="s">
        <v>1459</v>
      </c>
      <c r="BX516" t="s">
        <v>2238</v>
      </c>
      <c r="BY516" t="s">
        <v>2240</v>
      </c>
      <c r="BZ516">
        <v>34445</v>
      </c>
      <c r="CA516">
        <v>-117.416512043086</v>
      </c>
      <c r="CB516">
        <v>34.004504897997002</v>
      </c>
      <c r="CD516">
        <f xml:space="preserve"> _xlfn.XLOOKUP(AB516,[1]Sheet1!B:B,[1]Sheet1!Y:Y,"Not Found")</f>
        <v>95218</v>
      </c>
      <c r="CE516">
        <f xml:space="preserve"> _xlfn.XLOOKUP(AB516,[1]Sheet1!B:B,[1]Sheet1!AA:AA, "Not Found")</f>
        <v>113157</v>
      </c>
      <c r="CH516">
        <f t="shared" ca="1" si="17"/>
        <v>0.23789296201457144</v>
      </c>
    </row>
    <row r="517" spans="1:86" x14ac:dyDescent="0.3">
      <c r="A517">
        <v>5515</v>
      </c>
      <c r="B517" t="s">
        <v>0</v>
      </c>
      <c r="C517" t="s">
        <v>2303</v>
      </c>
      <c r="D517" s="3">
        <v>33670906104491</v>
      </c>
      <c r="E517" t="s">
        <v>2238</v>
      </c>
      <c r="F517" t="s">
        <v>2304</v>
      </c>
      <c r="G517" t="s">
        <v>1043</v>
      </c>
      <c r="H517" t="s">
        <v>1459</v>
      </c>
      <c r="I517" t="s">
        <v>2240</v>
      </c>
      <c r="J517" t="s">
        <v>2305</v>
      </c>
      <c r="K517" t="s">
        <v>35</v>
      </c>
      <c r="L517" t="s">
        <v>9</v>
      </c>
      <c r="M517" s="1">
        <v>29403</v>
      </c>
      <c r="O517" t="s">
        <v>35</v>
      </c>
      <c r="P517" t="s">
        <v>36</v>
      </c>
      <c r="Q517" t="s">
        <v>75</v>
      </c>
      <c r="R517" t="s">
        <v>12</v>
      </c>
      <c r="U517" t="s">
        <v>12</v>
      </c>
      <c r="V517" t="s">
        <v>12</v>
      </c>
      <c r="W517" t="s">
        <v>13</v>
      </c>
      <c r="X517" t="s">
        <v>12</v>
      </c>
      <c r="Y517" t="s">
        <v>14</v>
      </c>
      <c r="Z517" t="s">
        <v>2306</v>
      </c>
      <c r="AA517" t="s">
        <v>1823</v>
      </c>
      <c r="AB517">
        <v>91752</v>
      </c>
      <c r="AC517" t="str">
        <f t="shared" si="16"/>
        <v>5520 Lucretia Ave., Jurupa Valley, CA 91752</v>
      </c>
      <c r="AD517" t="s">
        <v>17</v>
      </c>
      <c r="AE517" t="s">
        <v>1475</v>
      </c>
      <c r="AF517" t="s">
        <v>1476</v>
      </c>
      <c r="AG517" t="s">
        <v>1494</v>
      </c>
      <c r="AH517" t="s">
        <v>225</v>
      </c>
      <c r="AI517">
        <v>33.988204889999999</v>
      </c>
      <c r="AJ517">
        <v>-117.52831206</v>
      </c>
      <c r="AK517">
        <v>475</v>
      </c>
      <c r="AL517">
        <v>3</v>
      </c>
      <c r="AM517">
        <v>0.6</v>
      </c>
      <c r="AN517">
        <v>1</v>
      </c>
      <c r="AO517">
        <v>0.2</v>
      </c>
      <c r="AP517">
        <v>4</v>
      </c>
      <c r="AQ517">
        <v>0.8</v>
      </c>
      <c r="AR517">
        <v>1</v>
      </c>
      <c r="AS517">
        <v>0.2</v>
      </c>
      <c r="AT517">
        <v>382</v>
      </c>
      <c r="AU517">
        <v>80.400000000000006</v>
      </c>
      <c r="AV517">
        <v>2</v>
      </c>
      <c r="AW517">
        <v>0.4</v>
      </c>
      <c r="AX517">
        <v>67</v>
      </c>
      <c r="AY517">
        <v>14.1</v>
      </c>
      <c r="AZ517">
        <v>4</v>
      </c>
      <c r="BA517">
        <v>0.8</v>
      </c>
      <c r="BB517">
        <v>11</v>
      </c>
      <c r="BC517">
        <v>2.2999999999999998</v>
      </c>
      <c r="BD517">
        <v>112</v>
      </c>
      <c r="BE517">
        <v>23.6</v>
      </c>
      <c r="BF517">
        <v>4</v>
      </c>
      <c r="BG517">
        <v>0.8</v>
      </c>
      <c r="BH517">
        <v>1</v>
      </c>
      <c r="BI517">
        <v>0.2</v>
      </c>
      <c r="BJ517">
        <v>0</v>
      </c>
      <c r="BK517">
        <v>0</v>
      </c>
      <c r="BL517">
        <v>348</v>
      </c>
      <c r="BM517">
        <v>73.3</v>
      </c>
      <c r="BN517">
        <v>73</v>
      </c>
      <c r="BO517">
        <v>15.4</v>
      </c>
      <c r="BP517">
        <v>345</v>
      </c>
      <c r="BQ517">
        <v>72.599999999999994</v>
      </c>
      <c r="BR517" t="s">
        <v>1466</v>
      </c>
      <c r="BS517" t="s">
        <v>1459</v>
      </c>
      <c r="BX517" t="s">
        <v>2238</v>
      </c>
      <c r="BY517" t="s">
        <v>2240</v>
      </c>
      <c r="BZ517">
        <v>34457</v>
      </c>
      <c r="CA517">
        <v>-117.528312061531</v>
      </c>
      <c r="CB517">
        <v>33.988204889577702</v>
      </c>
      <c r="CD517">
        <f xml:space="preserve"> _xlfn.XLOOKUP(AB517,[1]Sheet1!B:B,[1]Sheet1!Y:Y,"Not Found")</f>
        <v>113450</v>
      </c>
      <c r="CE517">
        <f xml:space="preserve"> _xlfn.XLOOKUP(AB517,[1]Sheet1!B:B,[1]Sheet1!AA:AA, "Not Found")</f>
        <v>129785</v>
      </c>
      <c r="CH517">
        <f t="shared" ca="1" si="17"/>
        <v>0.50333155883201486</v>
      </c>
    </row>
    <row r="518" spans="1:86" x14ac:dyDescent="0.3">
      <c r="A518">
        <v>5516</v>
      </c>
      <c r="B518" t="s">
        <v>0</v>
      </c>
      <c r="C518" t="s">
        <v>2307</v>
      </c>
      <c r="D518" s="3">
        <v>33670906105837</v>
      </c>
      <c r="E518" t="s">
        <v>2238</v>
      </c>
      <c r="F518" t="s">
        <v>2308</v>
      </c>
      <c r="G518" t="s">
        <v>1043</v>
      </c>
      <c r="H518" t="s">
        <v>1459</v>
      </c>
      <c r="I518" t="s">
        <v>2240</v>
      </c>
      <c r="J518" t="s">
        <v>2309</v>
      </c>
      <c r="K518" t="s">
        <v>35</v>
      </c>
      <c r="L518" t="s">
        <v>9</v>
      </c>
      <c r="M518" s="1">
        <v>29403</v>
      </c>
      <c r="O518" t="s">
        <v>35</v>
      </c>
      <c r="P518" t="s">
        <v>36</v>
      </c>
      <c r="Q518" t="s">
        <v>75</v>
      </c>
      <c r="R518" t="s">
        <v>12</v>
      </c>
      <c r="U518" t="s">
        <v>12</v>
      </c>
      <c r="V518" t="s">
        <v>12</v>
      </c>
      <c r="W518" t="s">
        <v>13</v>
      </c>
      <c r="X518" t="s">
        <v>12</v>
      </c>
      <c r="Y518" t="s">
        <v>58</v>
      </c>
      <c r="Z518" t="s">
        <v>2310</v>
      </c>
      <c r="AA518" t="s">
        <v>1823</v>
      </c>
      <c r="AB518">
        <v>92509</v>
      </c>
      <c r="AC518" t="str">
        <f t="shared" si="16"/>
        <v>7750 Linares Ave., Jurupa Valley, CA 92509</v>
      </c>
      <c r="AD518" t="s">
        <v>17</v>
      </c>
      <c r="AE518" t="s">
        <v>1475</v>
      </c>
      <c r="AF518" t="s">
        <v>1476</v>
      </c>
      <c r="AG518" t="s">
        <v>1494</v>
      </c>
      <c r="AH518" t="s">
        <v>225</v>
      </c>
      <c r="AI518">
        <v>33.974704889999998</v>
      </c>
      <c r="AJ518">
        <v>-117.45131205</v>
      </c>
      <c r="AK518">
        <v>442</v>
      </c>
      <c r="AL518">
        <v>20</v>
      </c>
      <c r="AM518">
        <v>4.5</v>
      </c>
      <c r="AN518">
        <v>0</v>
      </c>
      <c r="AO518">
        <v>0</v>
      </c>
      <c r="AP518">
        <v>13</v>
      </c>
      <c r="AQ518">
        <v>2.9</v>
      </c>
      <c r="AR518">
        <v>7</v>
      </c>
      <c r="AS518">
        <v>1.6</v>
      </c>
      <c r="AT518">
        <v>334</v>
      </c>
      <c r="AU518">
        <v>75.599999999999994</v>
      </c>
      <c r="AV518">
        <v>0</v>
      </c>
      <c r="AW518">
        <v>0</v>
      </c>
      <c r="AX518">
        <v>58</v>
      </c>
      <c r="AY518">
        <v>13.1</v>
      </c>
      <c r="AZ518">
        <v>2</v>
      </c>
      <c r="BA518">
        <v>0.5</v>
      </c>
      <c r="BB518">
        <v>8</v>
      </c>
      <c r="BC518">
        <v>1.8</v>
      </c>
      <c r="BD518">
        <v>92</v>
      </c>
      <c r="BE518">
        <v>20.8</v>
      </c>
      <c r="BF518">
        <v>3</v>
      </c>
      <c r="BG518">
        <v>0.7</v>
      </c>
      <c r="BH518">
        <v>2</v>
      </c>
      <c r="BI518">
        <v>0.5</v>
      </c>
      <c r="BJ518">
        <v>0</v>
      </c>
      <c r="BK518">
        <v>0</v>
      </c>
      <c r="BL518">
        <v>338</v>
      </c>
      <c r="BM518">
        <v>76.5</v>
      </c>
      <c r="BN518">
        <v>30</v>
      </c>
      <c r="BO518">
        <v>6.8</v>
      </c>
      <c r="BP518">
        <v>337</v>
      </c>
      <c r="BQ518">
        <v>76.2</v>
      </c>
      <c r="BR518" t="s">
        <v>1466</v>
      </c>
      <c r="BS518" t="s">
        <v>1459</v>
      </c>
      <c r="BX518" t="s">
        <v>2238</v>
      </c>
      <c r="BY518" t="s">
        <v>2240</v>
      </c>
      <c r="BZ518">
        <v>34458</v>
      </c>
      <c r="CA518">
        <v>-117.451312046391</v>
      </c>
      <c r="CB518">
        <v>33.974704891614699</v>
      </c>
      <c r="CD518">
        <f xml:space="preserve"> _xlfn.XLOOKUP(AB518,[1]Sheet1!B:B,[1]Sheet1!Y:Y,"Not Found")</f>
        <v>95218</v>
      </c>
      <c r="CE518">
        <f xml:space="preserve"> _xlfn.XLOOKUP(AB518,[1]Sheet1!B:B,[1]Sheet1!AA:AA, "Not Found")</f>
        <v>113157</v>
      </c>
      <c r="CH518">
        <f t="shared" ca="1" si="17"/>
        <v>0.23864914791105429</v>
      </c>
    </row>
    <row r="519" spans="1:86" x14ac:dyDescent="0.3">
      <c r="A519">
        <v>5517</v>
      </c>
      <c r="B519" t="s">
        <v>0</v>
      </c>
      <c r="C519" t="s">
        <v>2311</v>
      </c>
      <c r="D519" s="3">
        <v>33670906106835</v>
      </c>
      <c r="E519" t="s">
        <v>2238</v>
      </c>
      <c r="F519" t="s">
        <v>2312</v>
      </c>
      <c r="G519" t="s">
        <v>1043</v>
      </c>
      <c r="H519" t="s">
        <v>1459</v>
      </c>
      <c r="I519" t="s">
        <v>2240</v>
      </c>
      <c r="J519" t="s">
        <v>2313</v>
      </c>
      <c r="K519" t="s">
        <v>35</v>
      </c>
      <c r="L519" t="s">
        <v>9</v>
      </c>
      <c r="M519" s="1">
        <v>29403</v>
      </c>
      <c r="O519" t="s">
        <v>35</v>
      </c>
      <c r="P519" t="s">
        <v>36</v>
      </c>
      <c r="Q519" t="s">
        <v>75</v>
      </c>
      <c r="R519" t="s">
        <v>12</v>
      </c>
      <c r="U519" t="s">
        <v>12</v>
      </c>
      <c r="V519" t="s">
        <v>12</v>
      </c>
      <c r="W519" t="s">
        <v>13</v>
      </c>
      <c r="X519" t="s">
        <v>12</v>
      </c>
      <c r="Y519" t="s">
        <v>14</v>
      </c>
      <c r="Z519" t="s">
        <v>2314</v>
      </c>
      <c r="AA519" t="s">
        <v>1823</v>
      </c>
      <c r="AB519">
        <v>92509</v>
      </c>
      <c r="AC519" t="str">
        <f t="shared" si="16"/>
        <v>4655 Camino Real, Jurupa Valley, CA 92509</v>
      </c>
      <c r="AD519" t="s">
        <v>17</v>
      </c>
      <c r="AE519" t="s">
        <v>1475</v>
      </c>
      <c r="AF519" t="s">
        <v>1476</v>
      </c>
      <c r="AG519" t="s">
        <v>1494</v>
      </c>
      <c r="AH519" t="s">
        <v>225</v>
      </c>
      <c r="AI519">
        <v>34.003704900000002</v>
      </c>
      <c r="AJ519">
        <v>-117.44811205000001</v>
      </c>
      <c r="AK519">
        <v>738</v>
      </c>
      <c r="AL519">
        <v>21</v>
      </c>
      <c r="AM519">
        <v>2.8</v>
      </c>
      <c r="AN519">
        <v>2</v>
      </c>
      <c r="AO519">
        <v>0.3</v>
      </c>
      <c r="AP519">
        <v>32</v>
      </c>
      <c r="AQ519">
        <v>4.3</v>
      </c>
      <c r="AR519">
        <v>10</v>
      </c>
      <c r="AS519">
        <v>1.4</v>
      </c>
      <c r="AT519">
        <v>493</v>
      </c>
      <c r="AU519">
        <v>66.8</v>
      </c>
      <c r="AV519">
        <v>4</v>
      </c>
      <c r="AW519">
        <v>0.5</v>
      </c>
      <c r="AX519">
        <v>138</v>
      </c>
      <c r="AY519">
        <v>18.7</v>
      </c>
      <c r="AZ519">
        <v>13</v>
      </c>
      <c r="BA519">
        <v>1.8</v>
      </c>
      <c r="BB519">
        <v>25</v>
      </c>
      <c r="BC519">
        <v>3.4</v>
      </c>
      <c r="BD519">
        <v>92</v>
      </c>
      <c r="BE519">
        <v>12.5</v>
      </c>
      <c r="BF519">
        <v>5</v>
      </c>
      <c r="BG519">
        <v>0.7</v>
      </c>
      <c r="BH519">
        <v>3</v>
      </c>
      <c r="BI519">
        <v>0.4</v>
      </c>
      <c r="BJ519">
        <v>0</v>
      </c>
      <c r="BK519">
        <v>0</v>
      </c>
      <c r="BL519">
        <v>423</v>
      </c>
      <c r="BM519">
        <v>57.3</v>
      </c>
      <c r="BN519">
        <v>92</v>
      </c>
      <c r="BO519">
        <v>12.5</v>
      </c>
      <c r="BP519">
        <v>423</v>
      </c>
      <c r="BQ519">
        <v>57.3</v>
      </c>
      <c r="BR519" t="s">
        <v>1466</v>
      </c>
      <c r="BS519" t="s">
        <v>1459</v>
      </c>
      <c r="BX519" t="s">
        <v>2238</v>
      </c>
      <c r="BY519" t="s">
        <v>2240</v>
      </c>
      <c r="BZ519">
        <v>34459</v>
      </c>
      <c r="CA519">
        <v>-117.448112049193</v>
      </c>
      <c r="CB519">
        <v>34.0037048958635</v>
      </c>
      <c r="CD519">
        <f xml:space="preserve"> _xlfn.XLOOKUP(AB519,[1]Sheet1!B:B,[1]Sheet1!Y:Y,"Not Found")</f>
        <v>95218</v>
      </c>
      <c r="CE519">
        <f xml:space="preserve"> _xlfn.XLOOKUP(AB519,[1]Sheet1!B:B,[1]Sheet1!AA:AA, "Not Found")</f>
        <v>113157</v>
      </c>
      <c r="CH519">
        <f t="shared" ca="1" si="17"/>
        <v>0.72396815794756275</v>
      </c>
    </row>
    <row r="520" spans="1:86" x14ac:dyDescent="0.3">
      <c r="A520">
        <v>5518</v>
      </c>
      <c r="B520" t="s">
        <v>0</v>
      </c>
      <c r="C520" t="s">
        <v>2315</v>
      </c>
      <c r="D520" s="3">
        <v>33670906106843</v>
      </c>
      <c r="E520" t="s">
        <v>2238</v>
      </c>
      <c r="F520" t="s">
        <v>2316</v>
      </c>
      <c r="G520" t="s">
        <v>1043</v>
      </c>
      <c r="H520" t="s">
        <v>1459</v>
      </c>
      <c r="I520" t="s">
        <v>2240</v>
      </c>
      <c r="J520" t="s">
        <v>2317</v>
      </c>
      <c r="K520" t="s">
        <v>35</v>
      </c>
      <c r="L520" t="s">
        <v>9</v>
      </c>
      <c r="M520" s="1">
        <v>29403</v>
      </c>
      <c r="O520" t="s">
        <v>35</v>
      </c>
      <c r="P520" t="s">
        <v>36</v>
      </c>
      <c r="Q520" t="s">
        <v>75</v>
      </c>
      <c r="R520" t="s">
        <v>12</v>
      </c>
      <c r="U520" t="s">
        <v>12</v>
      </c>
      <c r="V520" t="s">
        <v>12</v>
      </c>
      <c r="W520" t="s">
        <v>13</v>
      </c>
      <c r="X520" t="s">
        <v>12</v>
      </c>
      <c r="Y520" t="s">
        <v>14</v>
      </c>
      <c r="Z520" t="s">
        <v>2318</v>
      </c>
      <c r="AA520" t="s">
        <v>1823</v>
      </c>
      <c r="AB520">
        <v>92509</v>
      </c>
      <c r="AC520" t="str">
        <f t="shared" si="16"/>
        <v>7050 38th St., Jurupa Valley, CA 92509</v>
      </c>
      <c r="AD520" t="s">
        <v>17</v>
      </c>
      <c r="AE520" t="s">
        <v>1475</v>
      </c>
      <c r="AF520" t="s">
        <v>1476</v>
      </c>
      <c r="AG520" t="s">
        <v>1494</v>
      </c>
      <c r="AH520" t="s">
        <v>225</v>
      </c>
      <c r="AI520">
        <v>34.016004899999999</v>
      </c>
      <c r="AJ520">
        <v>-117.43981205</v>
      </c>
      <c r="AK520">
        <v>820</v>
      </c>
      <c r="AL520">
        <v>11</v>
      </c>
      <c r="AM520">
        <v>1.3</v>
      </c>
      <c r="AN520">
        <v>1</v>
      </c>
      <c r="AO520">
        <v>0.1</v>
      </c>
      <c r="AP520">
        <v>7</v>
      </c>
      <c r="AQ520">
        <v>0.9</v>
      </c>
      <c r="AR520">
        <v>4</v>
      </c>
      <c r="AS520">
        <v>0.5</v>
      </c>
      <c r="AT520">
        <v>748</v>
      </c>
      <c r="AU520">
        <v>91.2</v>
      </c>
      <c r="AV520">
        <v>1</v>
      </c>
      <c r="AW520">
        <v>0.1</v>
      </c>
      <c r="AX520">
        <v>34</v>
      </c>
      <c r="AY520">
        <v>4.0999999999999996</v>
      </c>
      <c r="AZ520">
        <v>5</v>
      </c>
      <c r="BA520">
        <v>0.6</v>
      </c>
      <c r="BB520">
        <v>9</v>
      </c>
      <c r="BC520">
        <v>1.1000000000000001</v>
      </c>
      <c r="BD520">
        <v>320</v>
      </c>
      <c r="BE520">
        <v>39</v>
      </c>
      <c r="BF520">
        <v>7</v>
      </c>
      <c r="BG520">
        <v>0.9</v>
      </c>
      <c r="BH520">
        <v>3</v>
      </c>
      <c r="BI520">
        <v>0.4</v>
      </c>
      <c r="BJ520">
        <v>0</v>
      </c>
      <c r="BK520">
        <v>0</v>
      </c>
      <c r="BL520">
        <v>662</v>
      </c>
      <c r="BM520">
        <v>80.7</v>
      </c>
      <c r="BN520">
        <v>63</v>
      </c>
      <c r="BO520">
        <v>7.7</v>
      </c>
      <c r="BP520">
        <v>657</v>
      </c>
      <c r="BQ520">
        <v>80.099999999999994</v>
      </c>
      <c r="BR520" t="s">
        <v>1466</v>
      </c>
      <c r="BS520" t="s">
        <v>1459</v>
      </c>
      <c r="BX520" t="s">
        <v>2238</v>
      </c>
      <c r="BY520" t="s">
        <v>2240</v>
      </c>
      <c r="BZ520">
        <v>34460</v>
      </c>
      <c r="CA520">
        <v>-117.439812048218</v>
      </c>
      <c r="CB520">
        <v>34.016004896724503</v>
      </c>
      <c r="CD520">
        <f xml:space="preserve"> _xlfn.XLOOKUP(AB520,[1]Sheet1!B:B,[1]Sheet1!Y:Y,"Not Found")</f>
        <v>95218</v>
      </c>
      <c r="CE520">
        <f xml:space="preserve"> _xlfn.XLOOKUP(AB520,[1]Sheet1!B:B,[1]Sheet1!AA:AA, "Not Found")</f>
        <v>113157</v>
      </c>
      <c r="CH520">
        <f t="shared" ca="1" si="17"/>
        <v>0.2250300631926232</v>
      </c>
    </row>
    <row r="521" spans="1:86" x14ac:dyDescent="0.3">
      <c r="A521">
        <v>5519</v>
      </c>
      <c r="B521" t="s">
        <v>0</v>
      </c>
      <c r="C521" t="s">
        <v>2319</v>
      </c>
      <c r="D521" s="3">
        <v>33670906110548</v>
      </c>
      <c r="E521" t="s">
        <v>2238</v>
      </c>
      <c r="F521" t="s">
        <v>2320</v>
      </c>
      <c r="G521" t="s">
        <v>1043</v>
      </c>
      <c r="H521" t="s">
        <v>1459</v>
      </c>
      <c r="I521" t="s">
        <v>2240</v>
      </c>
      <c r="J521" t="s">
        <v>2321</v>
      </c>
      <c r="K521" t="s">
        <v>35</v>
      </c>
      <c r="L521" t="s">
        <v>9</v>
      </c>
      <c r="M521" s="1">
        <v>33850</v>
      </c>
      <c r="O521" t="s">
        <v>35</v>
      </c>
      <c r="P521" t="s">
        <v>36</v>
      </c>
      <c r="Q521" t="s">
        <v>75</v>
      </c>
      <c r="R521" t="s">
        <v>12</v>
      </c>
      <c r="U521" t="s">
        <v>12</v>
      </c>
      <c r="V521" t="s">
        <v>12</v>
      </c>
      <c r="W521" t="s">
        <v>13</v>
      </c>
      <c r="X521" t="s">
        <v>12</v>
      </c>
      <c r="Y521" t="s">
        <v>58</v>
      </c>
      <c r="Z521" t="s">
        <v>2322</v>
      </c>
      <c r="AA521" t="s">
        <v>1823</v>
      </c>
      <c r="AB521">
        <v>92509</v>
      </c>
      <c r="AC521" t="str">
        <f t="shared" si="16"/>
        <v>9371 Granite Hill, Jurupa Valley, CA 92509</v>
      </c>
      <c r="AD521" t="s">
        <v>17</v>
      </c>
      <c r="AE521" t="s">
        <v>1475</v>
      </c>
      <c r="AF521" t="s">
        <v>1476</v>
      </c>
      <c r="AG521" t="s">
        <v>1494</v>
      </c>
      <c r="AH521" t="s">
        <v>225</v>
      </c>
      <c r="AI521">
        <v>34.021104899999997</v>
      </c>
      <c r="AJ521">
        <v>-117.48931206</v>
      </c>
      <c r="AK521">
        <v>381</v>
      </c>
      <c r="AL521">
        <v>4</v>
      </c>
      <c r="AM521">
        <v>1</v>
      </c>
      <c r="AN521">
        <v>4</v>
      </c>
      <c r="AO521">
        <v>1</v>
      </c>
      <c r="AP521">
        <v>7</v>
      </c>
      <c r="AQ521">
        <v>1.8</v>
      </c>
      <c r="AR521">
        <v>0</v>
      </c>
      <c r="AS521">
        <v>0</v>
      </c>
      <c r="AT521">
        <v>322</v>
      </c>
      <c r="AU521">
        <v>84.5</v>
      </c>
      <c r="AV521">
        <v>2</v>
      </c>
      <c r="AW521">
        <v>0.5</v>
      </c>
      <c r="AX521">
        <v>35</v>
      </c>
      <c r="AY521">
        <v>9.1999999999999993</v>
      </c>
      <c r="AZ521">
        <v>2</v>
      </c>
      <c r="BA521">
        <v>0.5</v>
      </c>
      <c r="BB521">
        <v>5</v>
      </c>
      <c r="BC521">
        <v>1.3</v>
      </c>
      <c r="BD521">
        <v>136</v>
      </c>
      <c r="BE521">
        <v>35.700000000000003</v>
      </c>
      <c r="BF521">
        <v>1</v>
      </c>
      <c r="BG521">
        <v>0.3</v>
      </c>
      <c r="BH521">
        <v>0</v>
      </c>
      <c r="BI521">
        <v>0</v>
      </c>
      <c r="BJ521">
        <v>0</v>
      </c>
      <c r="BK521">
        <v>0</v>
      </c>
      <c r="BL521">
        <v>325</v>
      </c>
      <c r="BM521">
        <v>85.3</v>
      </c>
      <c r="BN521">
        <v>32</v>
      </c>
      <c r="BO521">
        <v>8.4</v>
      </c>
      <c r="BP521">
        <v>324</v>
      </c>
      <c r="BQ521">
        <v>85</v>
      </c>
      <c r="BR521" t="s">
        <v>1466</v>
      </c>
      <c r="BS521" t="s">
        <v>1459</v>
      </c>
      <c r="BX521" t="s">
        <v>2238</v>
      </c>
      <c r="BY521" t="s">
        <v>2240</v>
      </c>
      <c r="BZ521">
        <v>34440</v>
      </c>
      <c r="CA521">
        <v>-117.489312057213</v>
      </c>
      <c r="CB521">
        <v>34.021104895303502</v>
      </c>
      <c r="CD521">
        <f xml:space="preserve"> _xlfn.XLOOKUP(AB521,[1]Sheet1!B:B,[1]Sheet1!Y:Y,"Not Found")</f>
        <v>95218</v>
      </c>
      <c r="CE521">
        <f xml:space="preserve"> _xlfn.XLOOKUP(AB521,[1]Sheet1!B:B,[1]Sheet1!AA:AA, "Not Found")</f>
        <v>113157</v>
      </c>
      <c r="CH521">
        <f t="shared" ca="1" si="17"/>
        <v>0.64604771223417046</v>
      </c>
    </row>
    <row r="522" spans="1:86" x14ac:dyDescent="0.3">
      <c r="A522">
        <v>5520</v>
      </c>
      <c r="B522" t="s">
        <v>0</v>
      </c>
      <c r="C522" t="s">
        <v>2323</v>
      </c>
      <c r="D522" s="3">
        <v>33670906111280</v>
      </c>
      <c r="E522" t="s">
        <v>2238</v>
      </c>
      <c r="F522" t="s">
        <v>2324</v>
      </c>
      <c r="G522" t="s">
        <v>1043</v>
      </c>
      <c r="H522" t="s">
        <v>1459</v>
      </c>
      <c r="I522" t="s">
        <v>2240</v>
      </c>
      <c r="J522" t="s">
        <v>2325</v>
      </c>
      <c r="K522" t="s">
        <v>35</v>
      </c>
      <c r="L522" t="s">
        <v>9</v>
      </c>
      <c r="M522" s="1">
        <v>34213</v>
      </c>
      <c r="O522" t="s">
        <v>35</v>
      </c>
      <c r="P522" t="s">
        <v>36</v>
      </c>
      <c r="Q522" t="s">
        <v>75</v>
      </c>
      <c r="R522" t="s">
        <v>12</v>
      </c>
      <c r="U522" t="s">
        <v>12</v>
      </c>
      <c r="V522" t="s">
        <v>12</v>
      </c>
      <c r="W522" t="s">
        <v>13</v>
      </c>
      <c r="X522" t="s">
        <v>12</v>
      </c>
      <c r="Y522" t="s">
        <v>14</v>
      </c>
      <c r="Z522" t="s">
        <v>2326</v>
      </c>
      <c r="AA522" t="s">
        <v>1823</v>
      </c>
      <c r="AB522">
        <v>92509</v>
      </c>
      <c r="AC522" t="str">
        <f t="shared" si="16"/>
        <v>5111 Stone Ave., Jurupa Valley, CA 92509</v>
      </c>
      <c r="AD522" t="s">
        <v>17</v>
      </c>
      <c r="AE522" t="s">
        <v>1475</v>
      </c>
      <c r="AF522" t="s">
        <v>1476</v>
      </c>
      <c r="AG522" t="s">
        <v>1494</v>
      </c>
      <c r="AH522" t="s">
        <v>225</v>
      </c>
      <c r="AI522">
        <v>33.994404889999998</v>
      </c>
      <c r="AJ522">
        <v>-117.46761205</v>
      </c>
      <c r="AK522">
        <v>633</v>
      </c>
      <c r="AL522">
        <v>3</v>
      </c>
      <c r="AM522">
        <v>0.5</v>
      </c>
      <c r="AN522">
        <v>1</v>
      </c>
      <c r="AO522">
        <v>0.2</v>
      </c>
      <c r="AP522">
        <v>0</v>
      </c>
      <c r="AQ522">
        <v>0</v>
      </c>
      <c r="AR522">
        <v>0</v>
      </c>
      <c r="AS522">
        <v>0</v>
      </c>
      <c r="AT522">
        <v>542</v>
      </c>
      <c r="AU522">
        <v>85.6</v>
      </c>
      <c r="AV522">
        <v>1</v>
      </c>
      <c r="AW522">
        <v>0.2</v>
      </c>
      <c r="AX522">
        <v>67</v>
      </c>
      <c r="AY522">
        <v>10.6</v>
      </c>
      <c r="AZ522">
        <v>3</v>
      </c>
      <c r="BA522">
        <v>0.5</v>
      </c>
      <c r="BB522">
        <v>16</v>
      </c>
      <c r="BC522">
        <v>2.5</v>
      </c>
      <c r="BD522">
        <v>190</v>
      </c>
      <c r="BE522">
        <v>30</v>
      </c>
      <c r="BF522">
        <v>2</v>
      </c>
      <c r="BG522">
        <v>0.3</v>
      </c>
      <c r="BH522">
        <v>0</v>
      </c>
      <c r="BI522">
        <v>0</v>
      </c>
      <c r="BJ522">
        <v>0</v>
      </c>
      <c r="BK522">
        <v>0</v>
      </c>
      <c r="BL522">
        <v>436</v>
      </c>
      <c r="BM522">
        <v>68.900000000000006</v>
      </c>
      <c r="BN522">
        <v>50</v>
      </c>
      <c r="BO522">
        <v>7.9</v>
      </c>
      <c r="BP522">
        <v>428</v>
      </c>
      <c r="BQ522">
        <v>67.599999999999994</v>
      </c>
      <c r="BR522" t="s">
        <v>1466</v>
      </c>
      <c r="BS522" t="s">
        <v>1459</v>
      </c>
      <c r="BX522" t="s">
        <v>2238</v>
      </c>
      <c r="BY522" t="s">
        <v>2240</v>
      </c>
      <c r="BZ522">
        <v>34454</v>
      </c>
      <c r="CA522">
        <v>-117.467612050849</v>
      </c>
      <c r="CB522">
        <v>33.994404894036698</v>
      </c>
      <c r="CD522">
        <f xml:space="preserve"> _xlfn.XLOOKUP(AB522,[1]Sheet1!B:B,[1]Sheet1!Y:Y,"Not Found")</f>
        <v>95218</v>
      </c>
      <c r="CE522">
        <f xml:space="preserve"> _xlfn.XLOOKUP(AB522,[1]Sheet1!B:B,[1]Sheet1!AA:AA, "Not Found")</f>
        <v>113157</v>
      </c>
      <c r="CH522">
        <f t="shared" ca="1" si="17"/>
        <v>0.77094763429433344</v>
      </c>
    </row>
    <row r="523" spans="1:86" x14ac:dyDescent="0.3">
      <c r="A523">
        <v>5521</v>
      </c>
      <c r="B523" t="s">
        <v>0</v>
      </c>
      <c r="C523" t="s">
        <v>2327</v>
      </c>
      <c r="D523" s="3">
        <v>33670906112858</v>
      </c>
      <c r="E523" t="s">
        <v>2238</v>
      </c>
      <c r="F523" t="s">
        <v>2328</v>
      </c>
      <c r="G523" t="s">
        <v>1043</v>
      </c>
      <c r="H523" t="s">
        <v>1459</v>
      </c>
      <c r="I523" t="s">
        <v>2240</v>
      </c>
      <c r="J523" t="s">
        <v>2329</v>
      </c>
      <c r="K523" t="s">
        <v>113</v>
      </c>
      <c r="L523" t="s">
        <v>9</v>
      </c>
      <c r="M523" s="1">
        <v>34947</v>
      </c>
      <c r="O523" t="s">
        <v>113</v>
      </c>
      <c r="P523" t="s">
        <v>10</v>
      </c>
      <c r="Q523" t="s">
        <v>96</v>
      </c>
      <c r="R523" t="s">
        <v>12</v>
      </c>
      <c r="U523" t="s">
        <v>12</v>
      </c>
      <c r="V523" t="s">
        <v>12</v>
      </c>
      <c r="W523" t="s">
        <v>13</v>
      </c>
      <c r="X523" t="s">
        <v>12</v>
      </c>
      <c r="Y523" t="s">
        <v>14</v>
      </c>
      <c r="Z523" t="s">
        <v>2330</v>
      </c>
      <c r="AA523" t="s">
        <v>1823</v>
      </c>
      <c r="AB523">
        <v>92509</v>
      </c>
      <c r="AC523" t="str">
        <f t="shared" si="16"/>
        <v>5051 Steve St., Jurupa Valley, CA 92509</v>
      </c>
      <c r="AD523" t="s">
        <v>17</v>
      </c>
      <c r="AE523" t="s">
        <v>1475</v>
      </c>
      <c r="AF523" t="s">
        <v>1476</v>
      </c>
      <c r="AG523" t="s">
        <v>1494</v>
      </c>
      <c r="AH523" t="s">
        <v>225</v>
      </c>
      <c r="AI523">
        <v>33.996104889999998</v>
      </c>
      <c r="AJ523">
        <v>-117.50261206</v>
      </c>
      <c r="AK523">
        <v>721</v>
      </c>
      <c r="AL523">
        <v>7</v>
      </c>
      <c r="AM523">
        <v>1</v>
      </c>
      <c r="AN523">
        <v>0</v>
      </c>
      <c r="AO523">
        <v>0</v>
      </c>
      <c r="AP523">
        <v>5</v>
      </c>
      <c r="AQ523">
        <v>0.7</v>
      </c>
      <c r="AR523">
        <v>2</v>
      </c>
      <c r="AS523">
        <v>0.3</v>
      </c>
      <c r="AT523">
        <v>644</v>
      </c>
      <c r="AU523">
        <v>89.3</v>
      </c>
      <c r="AV523">
        <v>1</v>
      </c>
      <c r="AW523">
        <v>0.1</v>
      </c>
      <c r="AX523">
        <v>50</v>
      </c>
      <c r="AY523">
        <v>6.9</v>
      </c>
      <c r="AZ523">
        <v>2</v>
      </c>
      <c r="BA523">
        <v>0.3</v>
      </c>
      <c r="BB523">
        <v>10</v>
      </c>
      <c r="BC523">
        <v>1.4</v>
      </c>
      <c r="BD523">
        <v>195</v>
      </c>
      <c r="BE523">
        <v>27</v>
      </c>
      <c r="BF523">
        <v>2</v>
      </c>
      <c r="BG523">
        <v>0.3</v>
      </c>
      <c r="BH523">
        <v>7</v>
      </c>
      <c r="BI523">
        <v>1</v>
      </c>
      <c r="BJ523">
        <v>0</v>
      </c>
      <c r="BK523">
        <v>0</v>
      </c>
      <c r="BL523">
        <v>598</v>
      </c>
      <c r="BM523">
        <v>82.9</v>
      </c>
      <c r="BN523">
        <v>125</v>
      </c>
      <c r="BO523">
        <v>17.3</v>
      </c>
      <c r="BP523">
        <v>586</v>
      </c>
      <c r="BQ523">
        <v>81.3</v>
      </c>
      <c r="BR523" t="s">
        <v>1466</v>
      </c>
      <c r="BS523" t="s">
        <v>1459</v>
      </c>
      <c r="BX523" t="s">
        <v>2238</v>
      </c>
      <c r="BY523" t="s">
        <v>2240</v>
      </c>
      <c r="BZ523">
        <v>34455</v>
      </c>
      <c r="CA523">
        <v>-117.502612056814</v>
      </c>
      <c r="CB523">
        <v>33.996104890784203</v>
      </c>
      <c r="CD523">
        <f xml:space="preserve"> _xlfn.XLOOKUP(AB523,[1]Sheet1!B:B,[1]Sheet1!Y:Y,"Not Found")</f>
        <v>95218</v>
      </c>
      <c r="CE523">
        <f xml:space="preserve"> _xlfn.XLOOKUP(AB523,[1]Sheet1!B:B,[1]Sheet1!AA:AA, "Not Found")</f>
        <v>113157</v>
      </c>
      <c r="CH523">
        <f t="shared" ca="1" si="17"/>
        <v>0.20518571267155084</v>
      </c>
    </row>
    <row r="524" spans="1:86" x14ac:dyDescent="0.3">
      <c r="A524">
        <v>5522</v>
      </c>
      <c r="B524" t="s">
        <v>0</v>
      </c>
      <c r="C524" t="s">
        <v>2331</v>
      </c>
      <c r="D524" s="3">
        <v>33670906113518</v>
      </c>
      <c r="E524" t="s">
        <v>2238</v>
      </c>
      <c r="F524" t="s">
        <v>2332</v>
      </c>
      <c r="G524" t="s">
        <v>1043</v>
      </c>
      <c r="H524" t="s">
        <v>1459</v>
      </c>
      <c r="I524" t="s">
        <v>2240</v>
      </c>
      <c r="J524" t="s">
        <v>2333</v>
      </c>
      <c r="K524" t="s">
        <v>35</v>
      </c>
      <c r="L524" t="s">
        <v>9</v>
      </c>
      <c r="M524" s="1">
        <v>35311</v>
      </c>
      <c r="O524" t="s">
        <v>35</v>
      </c>
      <c r="P524" t="s">
        <v>36</v>
      </c>
      <c r="Q524" t="s">
        <v>75</v>
      </c>
      <c r="R524" t="s">
        <v>12</v>
      </c>
      <c r="U524" t="s">
        <v>12</v>
      </c>
      <c r="V524" t="s">
        <v>12</v>
      </c>
      <c r="W524" t="s">
        <v>13</v>
      </c>
      <c r="X524" t="s">
        <v>12</v>
      </c>
      <c r="Y524" t="s">
        <v>14</v>
      </c>
      <c r="Z524" t="s">
        <v>2334</v>
      </c>
      <c r="AA524" t="s">
        <v>1823</v>
      </c>
      <c r="AB524">
        <v>92509</v>
      </c>
      <c r="AC524" t="str">
        <f t="shared" si="16"/>
        <v>6450 Peralta Pl., Jurupa Valley, CA 92509</v>
      </c>
      <c r="AD524" t="s">
        <v>17</v>
      </c>
      <c r="AE524" t="s">
        <v>1475</v>
      </c>
      <c r="AF524" t="s">
        <v>1476</v>
      </c>
      <c r="AG524" t="s">
        <v>1494</v>
      </c>
      <c r="AH524" t="s">
        <v>225</v>
      </c>
      <c r="AI524">
        <v>33.976604889999997</v>
      </c>
      <c r="AJ524">
        <v>-117.43271204</v>
      </c>
      <c r="AK524">
        <v>473</v>
      </c>
      <c r="AL524">
        <v>10</v>
      </c>
      <c r="AM524">
        <v>2.1</v>
      </c>
      <c r="AN524">
        <v>1</v>
      </c>
      <c r="AO524">
        <v>0.2</v>
      </c>
      <c r="AP524">
        <v>8</v>
      </c>
      <c r="AQ524">
        <v>1.7</v>
      </c>
      <c r="AR524">
        <v>2</v>
      </c>
      <c r="AS524">
        <v>0.4</v>
      </c>
      <c r="AT524">
        <v>407</v>
      </c>
      <c r="AU524">
        <v>86</v>
      </c>
      <c r="AV524">
        <v>3</v>
      </c>
      <c r="AW524">
        <v>0.6</v>
      </c>
      <c r="AX524">
        <v>33</v>
      </c>
      <c r="AY524">
        <v>7</v>
      </c>
      <c r="AZ524">
        <v>3</v>
      </c>
      <c r="BA524">
        <v>0.6</v>
      </c>
      <c r="BB524">
        <v>6</v>
      </c>
      <c r="BC524">
        <v>1.3</v>
      </c>
      <c r="BD524">
        <v>148</v>
      </c>
      <c r="BE524">
        <v>31.3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378</v>
      </c>
      <c r="BM524">
        <v>79.900000000000006</v>
      </c>
      <c r="BN524">
        <v>60</v>
      </c>
      <c r="BO524">
        <v>12.7</v>
      </c>
      <c r="BP524">
        <v>374</v>
      </c>
      <c r="BQ524">
        <v>79.099999999999994</v>
      </c>
      <c r="BR524" t="s">
        <v>1466</v>
      </c>
      <c r="BS524" t="s">
        <v>1459</v>
      </c>
      <c r="BX524" t="s">
        <v>2238</v>
      </c>
      <c r="BY524" t="s">
        <v>2240</v>
      </c>
      <c r="BZ524">
        <v>34456</v>
      </c>
      <c r="CA524">
        <v>-117.432712043302</v>
      </c>
      <c r="CB524">
        <v>33.976604892984298</v>
      </c>
      <c r="CD524">
        <f xml:space="preserve"> _xlfn.XLOOKUP(AB524,[1]Sheet1!B:B,[1]Sheet1!Y:Y,"Not Found")</f>
        <v>95218</v>
      </c>
      <c r="CE524">
        <f xml:space="preserve"> _xlfn.XLOOKUP(AB524,[1]Sheet1!B:B,[1]Sheet1!AA:AA, "Not Found")</f>
        <v>113157</v>
      </c>
      <c r="CH524">
        <f t="shared" ca="1" si="17"/>
        <v>0.34853248045749186</v>
      </c>
    </row>
    <row r="525" spans="1:86" x14ac:dyDescent="0.3">
      <c r="A525">
        <v>5523</v>
      </c>
      <c r="B525" t="s">
        <v>0</v>
      </c>
      <c r="C525" t="s">
        <v>2335</v>
      </c>
      <c r="D525" s="3">
        <v>33671160100503</v>
      </c>
      <c r="E525" t="s">
        <v>2336</v>
      </c>
      <c r="F525" t="s">
        <v>2337</v>
      </c>
      <c r="G525" t="s">
        <v>1043</v>
      </c>
      <c r="H525" t="s">
        <v>1459</v>
      </c>
      <c r="I525" t="s">
        <v>2338</v>
      </c>
      <c r="J525" t="s">
        <v>2339</v>
      </c>
      <c r="K525" t="s">
        <v>35</v>
      </c>
      <c r="L525" t="s">
        <v>9</v>
      </c>
      <c r="M525" s="1">
        <v>37803</v>
      </c>
      <c r="O525" t="s">
        <v>35</v>
      </c>
      <c r="P525" t="s">
        <v>36</v>
      </c>
      <c r="Q525" t="s">
        <v>37</v>
      </c>
      <c r="R525" t="s">
        <v>12</v>
      </c>
      <c r="U525" t="s">
        <v>12</v>
      </c>
      <c r="V525" t="s">
        <v>12</v>
      </c>
      <c r="W525" t="s">
        <v>13</v>
      </c>
      <c r="X525" t="s">
        <v>12</v>
      </c>
      <c r="Y525" t="s">
        <v>58</v>
      </c>
      <c r="Z525" t="s">
        <v>2340</v>
      </c>
      <c r="AA525" t="s">
        <v>2341</v>
      </c>
      <c r="AB525">
        <v>92584</v>
      </c>
      <c r="AC525" t="str">
        <f t="shared" si="16"/>
        <v>29282 Menifee Rd., Menifee, CA 92584</v>
      </c>
      <c r="AD525" t="s">
        <v>17</v>
      </c>
      <c r="AE525" t="s">
        <v>1513</v>
      </c>
      <c r="AF525" t="s">
        <v>1465</v>
      </c>
      <c r="AG525" t="s">
        <v>1522</v>
      </c>
      <c r="AH525" t="s">
        <v>225</v>
      </c>
      <c r="AI525">
        <v>33.697444879999999</v>
      </c>
      <c r="AJ525">
        <v>-117.15326397</v>
      </c>
      <c r="AK525">
        <v>703</v>
      </c>
      <c r="AL525">
        <v>39</v>
      </c>
      <c r="AM525">
        <v>5.5</v>
      </c>
      <c r="AN525">
        <v>2</v>
      </c>
      <c r="AO525">
        <v>0.3</v>
      </c>
      <c r="AP525">
        <v>11</v>
      </c>
      <c r="AQ525">
        <v>1.6</v>
      </c>
      <c r="AR525">
        <v>15</v>
      </c>
      <c r="AS525">
        <v>2.1</v>
      </c>
      <c r="AT525">
        <v>418</v>
      </c>
      <c r="AU525">
        <v>59.5</v>
      </c>
      <c r="AV525">
        <v>9</v>
      </c>
      <c r="AW525">
        <v>1.3</v>
      </c>
      <c r="AX525">
        <v>131</v>
      </c>
      <c r="AY525">
        <v>18.600000000000001</v>
      </c>
      <c r="AZ525">
        <v>43</v>
      </c>
      <c r="BA525">
        <v>6.1</v>
      </c>
      <c r="BB525">
        <v>35</v>
      </c>
      <c r="BC525">
        <v>5</v>
      </c>
      <c r="BD525">
        <v>65</v>
      </c>
      <c r="BE525">
        <v>9.1999999999999993</v>
      </c>
      <c r="BF525">
        <v>8</v>
      </c>
      <c r="BG525">
        <v>1.1000000000000001</v>
      </c>
      <c r="BH525">
        <v>22</v>
      </c>
      <c r="BI525">
        <v>3.1</v>
      </c>
      <c r="BJ525">
        <v>0</v>
      </c>
      <c r="BK525">
        <v>0</v>
      </c>
      <c r="BL525">
        <v>536</v>
      </c>
      <c r="BM525">
        <v>76.2</v>
      </c>
      <c r="BN525">
        <v>110</v>
      </c>
      <c r="BO525">
        <v>15.6</v>
      </c>
      <c r="BP525">
        <v>536</v>
      </c>
      <c r="BQ525">
        <v>76.2</v>
      </c>
      <c r="BR525" t="s">
        <v>1466</v>
      </c>
      <c r="BS525" t="s">
        <v>1459</v>
      </c>
      <c r="BT525" t="s">
        <v>2336</v>
      </c>
      <c r="BU525" t="s">
        <v>2342</v>
      </c>
      <c r="BV525" t="s">
        <v>2343</v>
      </c>
      <c r="BW525" t="s">
        <v>2344</v>
      </c>
      <c r="BZ525">
        <v>36047</v>
      </c>
      <c r="CA525">
        <v>-117.153263972639</v>
      </c>
      <c r="CB525">
        <v>33.697444876688799</v>
      </c>
      <c r="CD525">
        <f xml:space="preserve"> _xlfn.XLOOKUP(AB525,[1]Sheet1!B:B,[1]Sheet1!Y:Y,"Not Found")</f>
        <v>113470</v>
      </c>
      <c r="CE525">
        <f xml:space="preserve"> _xlfn.XLOOKUP(AB525,[1]Sheet1!B:B,[1]Sheet1!AA:AA, "Not Found")</f>
        <v>133293</v>
      </c>
      <c r="CH525">
        <f t="shared" ca="1" si="17"/>
        <v>0.77613396184021288</v>
      </c>
    </row>
    <row r="526" spans="1:86" x14ac:dyDescent="0.3">
      <c r="A526">
        <v>5524</v>
      </c>
      <c r="B526" t="s">
        <v>0</v>
      </c>
      <c r="C526" t="s">
        <v>2345</v>
      </c>
      <c r="D526" s="3">
        <v>33671160108639</v>
      </c>
      <c r="E526" t="s">
        <v>2336</v>
      </c>
      <c r="F526" t="s">
        <v>2346</v>
      </c>
      <c r="G526" t="s">
        <v>1043</v>
      </c>
      <c r="H526" t="s">
        <v>1459</v>
      </c>
      <c r="I526" t="s">
        <v>2338</v>
      </c>
      <c r="J526" t="s">
        <v>2347</v>
      </c>
      <c r="K526" t="s">
        <v>35</v>
      </c>
      <c r="L526" t="s">
        <v>9</v>
      </c>
      <c r="M526" s="1">
        <v>38539</v>
      </c>
      <c r="O526" t="s">
        <v>35</v>
      </c>
      <c r="P526" t="s">
        <v>36</v>
      </c>
      <c r="Q526" t="s">
        <v>37</v>
      </c>
      <c r="R526" t="s">
        <v>12</v>
      </c>
      <c r="U526" t="s">
        <v>12</v>
      </c>
      <c r="V526" t="s">
        <v>12</v>
      </c>
      <c r="W526" t="s">
        <v>13</v>
      </c>
      <c r="X526" t="s">
        <v>12</v>
      </c>
      <c r="Y526" t="s">
        <v>14</v>
      </c>
      <c r="Z526" t="s">
        <v>2348</v>
      </c>
      <c r="AA526" t="s">
        <v>2349</v>
      </c>
      <c r="AB526">
        <v>92563</v>
      </c>
      <c r="AC526" t="str">
        <f t="shared" si="16"/>
        <v>28600 Poinsettia St., Murrieta, CA 92563</v>
      </c>
      <c r="AD526" t="s">
        <v>17</v>
      </c>
      <c r="AE526" t="s">
        <v>22</v>
      </c>
      <c r="AF526" t="s">
        <v>1465</v>
      </c>
      <c r="AG526" t="s">
        <v>314</v>
      </c>
      <c r="AH526" t="s">
        <v>225</v>
      </c>
      <c r="AI526">
        <v>33.629104869999999</v>
      </c>
      <c r="AJ526">
        <v>-117.16141197</v>
      </c>
      <c r="AK526">
        <v>846</v>
      </c>
      <c r="AL526">
        <v>46</v>
      </c>
      <c r="AM526">
        <v>5.4</v>
      </c>
      <c r="AN526">
        <v>1</v>
      </c>
      <c r="AO526">
        <v>0.1</v>
      </c>
      <c r="AP526">
        <v>26</v>
      </c>
      <c r="AQ526">
        <v>3.1</v>
      </c>
      <c r="AR526">
        <v>36</v>
      </c>
      <c r="AS526">
        <v>4.3</v>
      </c>
      <c r="AT526">
        <v>429</v>
      </c>
      <c r="AU526">
        <v>50.7</v>
      </c>
      <c r="AV526">
        <v>3</v>
      </c>
      <c r="AW526">
        <v>0.4</v>
      </c>
      <c r="AX526">
        <v>174</v>
      </c>
      <c r="AY526">
        <v>20.6</v>
      </c>
      <c r="AZ526">
        <v>73</v>
      </c>
      <c r="BA526">
        <v>8.6</v>
      </c>
      <c r="BB526">
        <v>58</v>
      </c>
      <c r="BC526">
        <v>6.9</v>
      </c>
      <c r="BD526">
        <v>67</v>
      </c>
      <c r="BE526">
        <v>7.9</v>
      </c>
      <c r="BF526">
        <v>4</v>
      </c>
      <c r="BG526">
        <v>0.5</v>
      </c>
      <c r="BH526">
        <v>13</v>
      </c>
      <c r="BI526">
        <v>1.5</v>
      </c>
      <c r="BJ526">
        <v>0</v>
      </c>
      <c r="BK526">
        <v>0</v>
      </c>
      <c r="BL526">
        <v>542</v>
      </c>
      <c r="BM526">
        <v>64.099999999999994</v>
      </c>
      <c r="BN526">
        <v>120</v>
      </c>
      <c r="BO526">
        <v>14.2</v>
      </c>
      <c r="BP526">
        <v>538</v>
      </c>
      <c r="BQ526">
        <v>63.6</v>
      </c>
      <c r="BR526" t="s">
        <v>1466</v>
      </c>
      <c r="BS526" t="s">
        <v>1459</v>
      </c>
      <c r="BT526" t="s">
        <v>2336</v>
      </c>
      <c r="BU526" t="s">
        <v>2342</v>
      </c>
      <c r="BV526" t="s">
        <v>2343</v>
      </c>
      <c r="BW526" t="s">
        <v>2344</v>
      </c>
      <c r="BZ526">
        <v>36048</v>
      </c>
      <c r="CA526">
        <v>-117.161411969178</v>
      </c>
      <c r="CB526">
        <v>33.629104868026999</v>
      </c>
      <c r="CD526">
        <f xml:space="preserve"> _xlfn.XLOOKUP(AB526,[1]Sheet1!B:B,[1]Sheet1!Y:Y,"Not Found")</f>
        <v>118519</v>
      </c>
      <c r="CE526">
        <f xml:space="preserve"> _xlfn.XLOOKUP(AB526,[1]Sheet1!B:B,[1]Sheet1!AA:AA, "Not Found")</f>
        <v>141828</v>
      </c>
      <c r="CH526">
        <f t="shared" ca="1" si="17"/>
        <v>0.86411551083649818</v>
      </c>
    </row>
    <row r="527" spans="1:86" x14ac:dyDescent="0.3">
      <c r="A527">
        <v>5525</v>
      </c>
      <c r="B527" t="s">
        <v>0</v>
      </c>
      <c r="C527" t="s">
        <v>2350</v>
      </c>
      <c r="D527" s="3">
        <v>33671160109843</v>
      </c>
      <c r="E527" t="s">
        <v>2336</v>
      </c>
      <c r="F527" t="s">
        <v>2351</v>
      </c>
      <c r="G527" t="s">
        <v>1043</v>
      </c>
      <c r="H527" t="s">
        <v>1459</v>
      </c>
      <c r="I527" t="s">
        <v>2338</v>
      </c>
      <c r="J527" t="s">
        <v>2352</v>
      </c>
      <c r="K527" t="s">
        <v>483</v>
      </c>
      <c r="L527" t="s">
        <v>9</v>
      </c>
      <c r="M527" s="1">
        <v>38596</v>
      </c>
      <c r="O527" t="s">
        <v>341</v>
      </c>
      <c r="P527" t="s">
        <v>36</v>
      </c>
      <c r="Q527" t="s">
        <v>11</v>
      </c>
      <c r="R527" t="s">
        <v>13</v>
      </c>
      <c r="S527" t="s">
        <v>2353</v>
      </c>
      <c r="T527" t="s">
        <v>202</v>
      </c>
      <c r="U527" t="s">
        <v>318</v>
      </c>
      <c r="V527" t="s">
        <v>12</v>
      </c>
      <c r="W527" t="s">
        <v>13</v>
      </c>
      <c r="X527" t="s">
        <v>12</v>
      </c>
      <c r="Y527" t="s">
        <v>14</v>
      </c>
      <c r="Z527" t="s">
        <v>2354</v>
      </c>
      <c r="AA527" t="s">
        <v>2341</v>
      </c>
      <c r="AB527">
        <v>92584</v>
      </c>
      <c r="AC527" t="str">
        <f t="shared" si="16"/>
        <v>27587 La Piedra Rd., Menifee, CA 92584</v>
      </c>
      <c r="AD527" t="s">
        <v>17</v>
      </c>
      <c r="AE527" t="s">
        <v>1513</v>
      </c>
      <c r="AF527" t="s">
        <v>1465</v>
      </c>
      <c r="AG527" t="s">
        <v>1522</v>
      </c>
      <c r="AH527" t="s">
        <v>225</v>
      </c>
      <c r="AI527">
        <v>33.677064870000002</v>
      </c>
      <c r="AJ527">
        <v>-117.17841198000001</v>
      </c>
      <c r="AK527">
        <v>1636</v>
      </c>
      <c r="AL527">
        <v>66</v>
      </c>
      <c r="AM527">
        <v>4</v>
      </c>
      <c r="AN527">
        <v>7</v>
      </c>
      <c r="AO527">
        <v>0.4</v>
      </c>
      <c r="AP527">
        <v>38</v>
      </c>
      <c r="AQ527">
        <v>2.2999999999999998</v>
      </c>
      <c r="AR527">
        <v>55</v>
      </c>
      <c r="AS527">
        <v>3.4</v>
      </c>
      <c r="AT527">
        <v>773</v>
      </c>
      <c r="AU527">
        <v>47.2</v>
      </c>
      <c r="AV527">
        <v>2</v>
      </c>
      <c r="AW527">
        <v>0.1</v>
      </c>
      <c r="AX527">
        <v>590</v>
      </c>
      <c r="AY527">
        <v>36.1</v>
      </c>
      <c r="AZ527">
        <v>98</v>
      </c>
      <c r="BA527">
        <v>6</v>
      </c>
      <c r="BB527">
        <v>7</v>
      </c>
      <c r="BC527">
        <v>0.4</v>
      </c>
      <c r="BD527">
        <v>27</v>
      </c>
      <c r="BE527">
        <v>1.7</v>
      </c>
      <c r="BF527">
        <v>1</v>
      </c>
      <c r="BG527">
        <v>0.1</v>
      </c>
      <c r="BH527">
        <v>21</v>
      </c>
      <c r="BI527">
        <v>1.3</v>
      </c>
      <c r="BJ527">
        <v>0</v>
      </c>
      <c r="BK527">
        <v>0</v>
      </c>
      <c r="BL527">
        <v>466</v>
      </c>
      <c r="BM527">
        <v>28.5</v>
      </c>
      <c r="BN527">
        <v>157</v>
      </c>
      <c r="BO527">
        <v>9.6</v>
      </c>
      <c r="BP527">
        <v>459</v>
      </c>
      <c r="BQ527">
        <v>28.1</v>
      </c>
      <c r="BR527" t="s">
        <v>1466</v>
      </c>
      <c r="BS527" t="s">
        <v>1459</v>
      </c>
      <c r="BT527" t="s">
        <v>2336</v>
      </c>
      <c r="BU527" t="s">
        <v>2342</v>
      </c>
      <c r="BV527" t="s">
        <v>2343</v>
      </c>
      <c r="BW527" t="s">
        <v>2344</v>
      </c>
      <c r="BZ527">
        <v>31327</v>
      </c>
      <c r="CA527">
        <v>-117.178411976063</v>
      </c>
      <c r="CB527">
        <v>33.677064872721402</v>
      </c>
      <c r="CD527">
        <f xml:space="preserve"> _xlfn.XLOOKUP(AB527,[1]Sheet1!B:B,[1]Sheet1!Y:Y,"Not Found")</f>
        <v>113470</v>
      </c>
      <c r="CE527">
        <f xml:space="preserve"> _xlfn.XLOOKUP(AB527,[1]Sheet1!B:B,[1]Sheet1!AA:AA, "Not Found")</f>
        <v>133293</v>
      </c>
      <c r="CH527">
        <f t="shared" ca="1" si="17"/>
        <v>0.53841914598787943</v>
      </c>
    </row>
    <row r="528" spans="1:86" x14ac:dyDescent="0.3">
      <c r="A528">
        <v>5526</v>
      </c>
      <c r="B528" t="s">
        <v>0</v>
      </c>
      <c r="C528" t="s">
        <v>2355</v>
      </c>
      <c r="D528" s="3">
        <v>33671160110601</v>
      </c>
      <c r="E528" t="s">
        <v>2336</v>
      </c>
      <c r="F528" t="s">
        <v>2356</v>
      </c>
      <c r="G528" t="s">
        <v>1043</v>
      </c>
      <c r="H528" t="s">
        <v>1459</v>
      </c>
      <c r="I528" t="s">
        <v>2338</v>
      </c>
      <c r="J528" t="s">
        <v>2357</v>
      </c>
      <c r="K528" t="s">
        <v>35</v>
      </c>
      <c r="L528" t="s">
        <v>9</v>
      </c>
      <c r="M528" s="1">
        <v>38908</v>
      </c>
      <c r="O528" t="s">
        <v>35</v>
      </c>
      <c r="P528" t="s">
        <v>36</v>
      </c>
      <c r="Q528" t="s">
        <v>37</v>
      </c>
      <c r="R528" t="s">
        <v>12</v>
      </c>
      <c r="U528" t="s">
        <v>12</v>
      </c>
      <c r="V528" t="s">
        <v>12</v>
      </c>
      <c r="W528" t="s">
        <v>13</v>
      </c>
      <c r="X528" t="s">
        <v>12</v>
      </c>
      <c r="Y528" t="s">
        <v>58</v>
      </c>
      <c r="Z528" t="s">
        <v>2358</v>
      </c>
      <c r="AA528" t="s">
        <v>2341</v>
      </c>
      <c r="AB528">
        <v>92584</v>
      </c>
      <c r="AC528" t="str">
        <f t="shared" si="16"/>
        <v>30465 Evans Rd., Menifee, CA 92584</v>
      </c>
      <c r="AD528" t="s">
        <v>17</v>
      </c>
      <c r="AE528" t="s">
        <v>1513</v>
      </c>
      <c r="AF528" t="s">
        <v>1465</v>
      </c>
      <c r="AG528" t="s">
        <v>1522</v>
      </c>
      <c r="AH528" t="s">
        <v>225</v>
      </c>
      <c r="AI528">
        <v>33.678270869999999</v>
      </c>
      <c r="AJ528">
        <v>-117.19865498</v>
      </c>
      <c r="AK528">
        <v>803</v>
      </c>
      <c r="AL528">
        <v>65</v>
      </c>
      <c r="AM528">
        <v>8.1</v>
      </c>
      <c r="AN528">
        <v>0</v>
      </c>
      <c r="AO528">
        <v>0</v>
      </c>
      <c r="AP528">
        <v>16</v>
      </c>
      <c r="AQ528">
        <v>2</v>
      </c>
      <c r="AR528">
        <v>24</v>
      </c>
      <c r="AS528">
        <v>3</v>
      </c>
      <c r="AT528">
        <v>424</v>
      </c>
      <c r="AU528">
        <v>52.8</v>
      </c>
      <c r="AV528">
        <v>3</v>
      </c>
      <c r="AW528">
        <v>0.4</v>
      </c>
      <c r="AX528">
        <v>185</v>
      </c>
      <c r="AY528">
        <v>23</v>
      </c>
      <c r="AZ528">
        <v>36</v>
      </c>
      <c r="BA528">
        <v>4.5</v>
      </c>
      <c r="BB528">
        <v>50</v>
      </c>
      <c r="BC528">
        <v>6.2</v>
      </c>
      <c r="BD528">
        <v>60</v>
      </c>
      <c r="BE528">
        <v>7.5</v>
      </c>
      <c r="BF528">
        <v>11</v>
      </c>
      <c r="BG528">
        <v>1.4</v>
      </c>
      <c r="BH528">
        <v>16</v>
      </c>
      <c r="BI528">
        <v>2</v>
      </c>
      <c r="BJ528">
        <v>0</v>
      </c>
      <c r="BK528">
        <v>0</v>
      </c>
      <c r="BL528">
        <v>496</v>
      </c>
      <c r="BM528">
        <v>61.8</v>
      </c>
      <c r="BN528">
        <v>133</v>
      </c>
      <c r="BO528">
        <v>16.600000000000001</v>
      </c>
      <c r="BP528">
        <v>496</v>
      </c>
      <c r="BQ528">
        <v>61.8</v>
      </c>
      <c r="BR528" t="s">
        <v>1466</v>
      </c>
      <c r="BS528" t="s">
        <v>1459</v>
      </c>
      <c r="BT528" t="s">
        <v>2336</v>
      </c>
      <c r="BU528" t="s">
        <v>2342</v>
      </c>
      <c r="BV528" t="s">
        <v>2343</v>
      </c>
      <c r="BW528" t="s">
        <v>2344</v>
      </c>
      <c r="BZ528">
        <v>36049</v>
      </c>
      <c r="CA528">
        <v>-117.198654978535</v>
      </c>
      <c r="CB528">
        <v>33.6782708716973</v>
      </c>
      <c r="CD528">
        <f xml:space="preserve"> _xlfn.XLOOKUP(AB528,[1]Sheet1!B:B,[1]Sheet1!Y:Y,"Not Found")</f>
        <v>113470</v>
      </c>
      <c r="CE528">
        <f xml:space="preserve"> _xlfn.XLOOKUP(AB528,[1]Sheet1!B:B,[1]Sheet1!AA:AA, "Not Found")</f>
        <v>133293</v>
      </c>
      <c r="CH528">
        <f t="shared" ca="1" si="17"/>
        <v>0.43666081165398318</v>
      </c>
    </row>
    <row r="529" spans="1:86" x14ac:dyDescent="0.3">
      <c r="A529">
        <v>5527</v>
      </c>
      <c r="B529" t="s">
        <v>0</v>
      </c>
      <c r="C529" t="s">
        <v>2359</v>
      </c>
      <c r="D529" s="3">
        <v>33671160116749</v>
      </c>
      <c r="E529" t="s">
        <v>2336</v>
      </c>
      <c r="F529" t="s">
        <v>2360</v>
      </c>
      <c r="G529" t="s">
        <v>1043</v>
      </c>
      <c r="H529" t="s">
        <v>1459</v>
      </c>
      <c r="I529" t="s">
        <v>2338</v>
      </c>
      <c r="J529" t="s">
        <v>2361</v>
      </c>
      <c r="K529" t="s">
        <v>35</v>
      </c>
      <c r="L529" t="s">
        <v>9</v>
      </c>
      <c r="M529" s="1">
        <v>39630</v>
      </c>
      <c r="O529" t="s">
        <v>35</v>
      </c>
      <c r="P529" t="s">
        <v>36</v>
      </c>
      <c r="Q529" t="s">
        <v>37</v>
      </c>
      <c r="R529" t="s">
        <v>12</v>
      </c>
      <c r="U529" t="s">
        <v>12</v>
      </c>
      <c r="V529" t="s">
        <v>12</v>
      </c>
      <c r="W529" t="s">
        <v>13</v>
      </c>
      <c r="X529" t="s">
        <v>12</v>
      </c>
      <c r="Y529" t="s">
        <v>14</v>
      </c>
      <c r="Z529" t="s">
        <v>2362</v>
      </c>
      <c r="AA529" t="s">
        <v>2341</v>
      </c>
      <c r="AB529">
        <v>92584</v>
      </c>
      <c r="AC529" t="str">
        <f t="shared" si="16"/>
        <v>30975 Southshore Dr., Menifee, CA 92584</v>
      </c>
      <c r="AD529" t="s">
        <v>17</v>
      </c>
      <c r="AE529" t="s">
        <v>1513</v>
      </c>
      <c r="AF529" t="s">
        <v>1465</v>
      </c>
      <c r="AG529" t="s">
        <v>1522</v>
      </c>
      <c r="AH529" t="s">
        <v>225</v>
      </c>
      <c r="AI529">
        <v>33.67130487</v>
      </c>
      <c r="AJ529">
        <v>-117.14611197000001</v>
      </c>
      <c r="AK529">
        <v>881</v>
      </c>
      <c r="AL529">
        <v>52</v>
      </c>
      <c r="AM529">
        <v>5.9</v>
      </c>
      <c r="AN529">
        <v>2</v>
      </c>
      <c r="AO529">
        <v>0.2</v>
      </c>
      <c r="AP529">
        <v>18</v>
      </c>
      <c r="AQ529">
        <v>2</v>
      </c>
      <c r="AR529">
        <v>42</v>
      </c>
      <c r="AS529">
        <v>4.8</v>
      </c>
      <c r="AT529">
        <v>433</v>
      </c>
      <c r="AU529">
        <v>49.1</v>
      </c>
      <c r="AV529">
        <v>1</v>
      </c>
      <c r="AW529">
        <v>0.1</v>
      </c>
      <c r="AX529">
        <v>220</v>
      </c>
      <c r="AY529">
        <v>25</v>
      </c>
      <c r="AZ529">
        <v>72</v>
      </c>
      <c r="BA529">
        <v>8.1999999999999993</v>
      </c>
      <c r="BB529">
        <v>41</v>
      </c>
      <c r="BC529">
        <v>4.7</v>
      </c>
      <c r="BD529">
        <v>52</v>
      </c>
      <c r="BE529">
        <v>5.9</v>
      </c>
      <c r="BF529">
        <v>5</v>
      </c>
      <c r="BG529">
        <v>0.6</v>
      </c>
      <c r="BH529">
        <v>15</v>
      </c>
      <c r="BI529">
        <v>1.7</v>
      </c>
      <c r="BJ529">
        <v>0</v>
      </c>
      <c r="BK529">
        <v>0</v>
      </c>
      <c r="BL529">
        <v>521</v>
      </c>
      <c r="BM529">
        <v>59.1</v>
      </c>
      <c r="BN529">
        <v>136</v>
      </c>
      <c r="BO529">
        <v>15.4</v>
      </c>
      <c r="BP529">
        <v>521</v>
      </c>
      <c r="BQ529">
        <v>59.1</v>
      </c>
      <c r="BR529" t="s">
        <v>1466</v>
      </c>
      <c r="BS529" t="s">
        <v>1459</v>
      </c>
      <c r="BT529" t="s">
        <v>2336</v>
      </c>
      <c r="BU529" t="s">
        <v>2342</v>
      </c>
      <c r="BV529" t="s">
        <v>2343</v>
      </c>
      <c r="BW529" t="s">
        <v>2344</v>
      </c>
      <c r="BZ529">
        <v>36051</v>
      </c>
      <c r="CA529">
        <v>-117.14611196880399</v>
      </c>
      <c r="CB529">
        <v>33.6713048739134</v>
      </c>
      <c r="CD529">
        <f xml:space="preserve"> _xlfn.XLOOKUP(AB529,[1]Sheet1!B:B,[1]Sheet1!Y:Y,"Not Found")</f>
        <v>113470</v>
      </c>
      <c r="CE529">
        <f xml:space="preserve"> _xlfn.XLOOKUP(AB529,[1]Sheet1!B:B,[1]Sheet1!AA:AA, "Not Found")</f>
        <v>133293</v>
      </c>
      <c r="CH529">
        <f t="shared" ca="1" si="17"/>
        <v>0.19847297848110435</v>
      </c>
    </row>
    <row r="530" spans="1:86" x14ac:dyDescent="0.3">
      <c r="A530">
        <v>5528</v>
      </c>
      <c r="B530" t="s">
        <v>0</v>
      </c>
      <c r="C530" t="s">
        <v>2363</v>
      </c>
      <c r="D530" s="3">
        <v>33671160116756</v>
      </c>
      <c r="E530" t="s">
        <v>2336</v>
      </c>
      <c r="F530" t="s">
        <v>2364</v>
      </c>
      <c r="G530" t="s">
        <v>1043</v>
      </c>
      <c r="H530" t="s">
        <v>1459</v>
      </c>
      <c r="I530" t="s">
        <v>2338</v>
      </c>
      <c r="J530" t="s">
        <v>2365</v>
      </c>
      <c r="K530" t="s">
        <v>35</v>
      </c>
      <c r="L530" t="s">
        <v>9</v>
      </c>
      <c r="M530" s="1">
        <v>39630</v>
      </c>
      <c r="O530" t="s">
        <v>35</v>
      </c>
      <c r="P530" t="s">
        <v>36</v>
      </c>
      <c r="Q530" t="s">
        <v>37</v>
      </c>
      <c r="R530" t="s">
        <v>12</v>
      </c>
      <c r="U530" t="s">
        <v>12</v>
      </c>
      <c r="V530" t="s">
        <v>12</v>
      </c>
      <c r="W530" t="s">
        <v>13</v>
      </c>
      <c r="X530" t="s">
        <v>12</v>
      </c>
      <c r="Y530" t="s">
        <v>14</v>
      </c>
      <c r="Z530" t="s">
        <v>2366</v>
      </c>
      <c r="AA530" t="s">
        <v>2367</v>
      </c>
      <c r="AB530">
        <v>92587</v>
      </c>
      <c r="AC530" t="str">
        <f t="shared" si="16"/>
        <v>23757 Canyon Heights Dr., Quail Valley, CA 92587</v>
      </c>
      <c r="AD530" t="s">
        <v>17</v>
      </c>
      <c r="AE530" t="s">
        <v>1513</v>
      </c>
      <c r="AF530" t="s">
        <v>1465</v>
      </c>
      <c r="AG530" t="s">
        <v>1522</v>
      </c>
      <c r="AH530" t="s">
        <v>225</v>
      </c>
      <c r="AI530">
        <v>33.698354870000003</v>
      </c>
      <c r="AJ530">
        <v>-117.24523198999999</v>
      </c>
      <c r="AK530">
        <v>516</v>
      </c>
      <c r="AL530">
        <v>15</v>
      </c>
      <c r="AM530">
        <v>2.9</v>
      </c>
      <c r="AN530">
        <v>1</v>
      </c>
      <c r="AO530">
        <v>0.2</v>
      </c>
      <c r="AP530">
        <v>3</v>
      </c>
      <c r="AQ530">
        <v>0.6</v>
      </c>
      <c r="AR530">
        <v>7</v>
      </c>
      <c r="AS530">
        <v>1.4</v>
      </c>
      <c r="AT530">
        <v>371</v>
      </c>
      <c r="AU530">
        <v>71.900000000000006</v>
      </c>
      <c r="AV530">
        <v>0</v>
      </c>
      <c r="AW530">
        <v>0</v>
      </c>
      <c r="AX530">
        <v>96</v>
      </c>
      <c r="AY530">
        <v>18.600000000000001</v>
      </c>
      <c r="AZ530">
        <v>19</v>
      </c>
      <c r="BA530">
        <v>3.7</v>
      </c>
      <c r="BB530">
        <v>4</v>
      </c>
      <c r="BC530">
        <v>0.8</v>
      </c>
      <c r="BD530">
        <v>119</v>
      </c>
      <c r="BE530">
        <v>23.1</v>
      </c>
      <c r="BF530">
        <v>2</v>
      </c>
      <c r="BG530">
        <v>0.4</v>
      </c>
      <c r="BH530">
        <v>15</v>
      </c>
      <c r="BI530">
        <v>2.9</v>
      </c>
      <c r="BJ530">
        <v>0</v>
      </c>
      <c r="BK530">
        <v>0</v>
      </c>
      <c r="BL530">
        <v>454</v>
      </c>
      <c r="BM530">
        <v>88</v>
      </c>
      <c r="BN530">
        <v>78</v>
      </c>
      <c r="BO530">
        <v>15.1</v>
      </c>
      <c r="BP530">
        <v>445</v>
      </c>
      <c r="BQ530">
        <v>86.2</v>
      </c>
      <c r="BR530" t="s">
        <v>1466</v>
      </c>
      <c r="BS530" t="s">
        <v>1459</v>
      </c>
      <c r="BT530" t="s">
        <v>2336</v>
      </c>
      <c r="BU530" t="s">
        <v>2342</v>
      </c>
      <c r="BV530" t="s">
        <v>2343</v>
      </c>
      <c r="BW530" t="s">
        <v>2344</v>
      </c>
      <c r="BZ530">
        <v>36050</v>
      </c>
      <c r="CA530">
        <v>-117.245231988521</v>
      </c>
      <c r="CB530">
        <v>33.698354871360898</v>
      </c>
      <c r="CD530">
        <f xml:space="preserve"> _xlfn.XLOOKUP(AB530,[1]Sheet1!B:B,[1]Sheet1!Y:Y,"Not Found")</f>
        <v>105781</v>
      </c>
      <c r="CE530">
        <f xml:space="preserve"> _xlfn.XLOOKUP(AB530,[1]Sheet1!B:B,[1]Sheet1!AA:AA, "Not Found")</f>
        <v>130363</v>
      </c>
      <c r="CH530">
        <f t="shared" ca="1" si="17"/>
        <v>0.35008440362152904</v>
      </c>
    </row>
    <row r="531" spans="1:86" x14ac:dyDescent="0.3">
      <c r="A531">
        <v>5529</v>
      </c>
      <c r="B531" t="s">
        <v>0</v>
      </c>
      <c r="C531" t="s">
        <v>2368</v>
      </c>
      <c r="D531" s="3">
        <v>33671160119206</v>
      </c>
      <c r="E531" t="s">
        <v>2336</v>
      </c>
      <c r="F531" t="s">
        <v>2369</v>
      </c>
      <c r="G531" t="s">
        <v>1043</v>
      </c>
      <c r="H531" t="s">
        <v>1459</v>
      </c>
      <c r="I531" t="s">
        <v>2338</v>
      </c>
      <c r="J531" t="s">
        <v>2370</v>
      </c>
      <c r="K531" t="s">
        <v>113</v>
      </c>
      <c r="L531" t="s">
        <v>9</v>
      </c>
      <c r="M531" s="1">
        <v>39996</v>
      </c>
      <c r="O531" t="s">
        <v>113</v>
      </c>
      <c r="P531" t="s">
        <v>75</v>
      </c>
      <c r="Q531" t="s">
        <v>96</v>
      </c>
      <c r="R531" t="s">
        <v>12</v>
      </c>
      <c r="U531" t="s">
        <v>12</v>
      </c>
      <c r="V531" t="s">
        <v>12</v>
      </c>
      <c r="W531" t="s">
        <v>13</v>
      </c>
      <c r="X531" t="s">
        <v>12</v>
      </c>
      <c r="Y531" t="s">
        <v>14</v>
      </c>
      <c r="Z531" t="s">
        <v>2371</v>
      </c>
      <c r="AA531" t="s">
        <v>2341</v>
      </c>
      <c r="AB531">
        <v>92586</v>
      </c>
      <c r="AC531" t="str">
        <f t="shared" si="16"/>
        <v>27625 Sherman Rd., Menifee, CA 92586</v>
      </c>
      <c r="AD531" t="s">
        <v>17</v>
      </c>
      <c r="AE531" t="s">
        <v>1513</v>
      </c>
      <c r="AF531" t="s">
        <v>1465</v>
      </c>
      <c r="AG531" t="s">
        <v>1522</v>
      </c>
      <c r="AH531" t="s">
        <v>225</v>
      </c>
      <c r="AI531">
        <v>33.718904879999997</v>
      </c>
      <c r="AJ531">
        <v>-117.18131198</v>
      </c>
      <c r="AK531">
        <v>347</v>
      </c>
      <c r="AL531">
        <v>30</v>
      </c>
      <c r="AM531">
        <v>8.6</v>
      </c>
      <c r="AN531">
        <v>0</v>
      </c>
      <c r="AO531">
        <v>0</v>
      </c>
      <c r="AP531">
        <v>7</v>
      </c>
      <c r="AQ531">
        <v>2</v>
      </c>
      <c r="AR531">
        <v>13</v>
      </c>
      <c r="AS531">
        <v>3.7</v>
      </c>
      <c r="AT531">
        <v>192</v>
      </c>
      <c r="AU531">
        <v>55.3</v>
      </c>
      <c r="AV531">
        <v>7</v>
      </c>
      <c r="AW531">
        <v>2</v>
      </c>
      <c r="AX531">
        <v>58</v>
      </c>
      <c r="AY531">
        <v>16.7</v>
      </c>
      <c r="AZ531">
        <v>13</v>
      </c>
      <c r="BA531">
        <v>3.7</v>
      </c>
      <c r="BB531">
        <v>27</v>
      </c>
      <c r="BC531">
        <v>7.8</v>
      </c>
      <c r="BD531">
        <v>17</v>
      </c>
      <c r="BE531">
        <v>4.9000000000000004</v>
      </c>
      <c r="BF531">
        <v>0</v>
      </c>
      <c r="BG531">
        <v>0</v>
      </c>
      <c r="BH531">
        <v>7</v>
      </c>
      <c r="BI531">
        <v>2</v>
      </c>
      <c r="BJ531">
        <v>0</v>
      </c>
      <c r="BK531">
        <v>0</v>
      </c>
      <c r="BL531">
        <v>265</v>
      </c>
      <c r="BM531">
        <v>76.400000000000006</v>
      </c>
      <c r="BN531">
        <v>47</v>
      </c>
      <c r="BO531">
        <v>13.5</v>
      </c>
      <c r="BP531">
        <v>264</v>
      </c>
      <c r="BQ531">
        <v>76.099999999999994</v>
      </c>
      <c r="BR531" t="s">
        <v>1466</v>
      </c>
      <c r="BS531" t="s">
        <v>1459</v>
      </c>
      <c r="BT531" t="s">
        <v>2336</v>
      </c>
      <c r="BU531" t="s">
        <v>2342</v>
      </c>
      <c r="BV531" t="s">
        <v>2343</v>
      </c>
      <c r="BW531" t="s">
        <v>2344</v>
      </c>
      <c r="BZ531">
        <v>36052</v>
      </c>
      <c r="CA531">
        <v>-117.181311979318</v>
      </c>
      <c r="CB531">
        <v>33.718904878310497</v>
      </c>
      <c r="CD531">
        <f xml:space="preserve"> _xlfn.XLOOKUP(AB531,[1]Sheet1!B:B,[1]Sheet1!Y:Y,"Not Found")</f>
        <v>53991</v>
      </c>
      <c r="CE531">
        <f xml:space="preserve"> _xlfn.XLOOKUP(AB531,[1]Sheet1!B:B,[1]Sheet1!AA:AA, "Not Found")</f>
        <v>69142</v>
      </c>
      <c r="CH531">
        <f t="shared" ca="1" si="17"/>
        <v>0.13442547026399032</v>
      </c>
    </row>
    <row r="532" spans="1:86" x14ac:dyDescent="0.3">
      <c r="A532">
        <v>5530</v>
      </c>
      <c r="B532" t="s">
        <v>0</v>
      </c>
      <c r="C532" t="s">
        <v>2372</v>
      </c>
      <c r="D532" s="3">
        <v>33671160125906</v>
      </c>
      <c r="E532" t="s">
        <v>2336</v>
      </c>
      <c r="F532" t="s">
        <v>2373</v>
      </c>
      <c r="G532" t="s">
        <v>1043</v>
      </c>
      <c r="H532" t="s">
        <v>1459</v>
      </c>
      <c r="I532" t="s">
        <v>2338</v>
      </c>
      <c r="J532" t="s">
        <v>2374</v>
      </c>
      <c r="K532" t="s">
        <v>35</v>
      </c>
      <c r="L532" t="s">
        <v>9</v>
      </c>
      <c r="M532" s="1">
        <v>41122</v>
      </c>
      <c r="O532" t="s">
        <v>35</v>
      </c>
      <c r="P532" t="s">
        <v>36</v>
      </c>
      <c r="Q532" t="s">
        <v>37</v>
      </c>
      <c r="R532" t="s">
        <v>12</v>
      </c>
      <c r="U532" t="s">
        <v>12</v>
      </c>
      <c r="V532" t="s">
        <v>12</v>
      </c>
      <c r="W532" t="s">
        <v>13</v>
      </c>
      <c r="X532" t="s">
        <v>12</v>
      </c>
      <c r="Y532" t="s">
        <v>14</v>
      </c>
      <c r="Z532" t="s">
        <v>2375</v>
      </c>
      <c r="AA532" t="s">
        <v>1521</v>
      </c>
      <c r="AB532">
        <v>92532</v>
      </c>
      <c r="AC532" t="str">
        <f t="shared" si="16"/>
        <v>34257 Kalanchoe Rd., Lake Elsinore, CA 92532</v>
      </c>
      <c r="AD532" t="s">
        <v>17</v>
      </c>
      <c r="AE532" t="s">
        <v>1513</v>
      </c>
      <c r="AF532" t="s">
        <v>1465</v>
      </c>
      <c r="AG532" t="s">
        <v>1522</v>
      </c>
      <c r="AH532" t="s">
        <v>225</v>
      </c>
      <c r="AI532">
        <v>33.667104870000003</v>
      </c>
      <c r="AJ532">
        <v>-117.23431198999999</v>
      </c>
      <c r="AK532">
        <v>796</v>
      </c>
      <c r="AL532">
        <v>44</v>
      </c>
      <c r="AM532">
        <v>5.5</v>
      </c>
      <c r="AN532">
        <v>0</v>
      </c>
      <c r="AO532">
        <v>0</v>
      </c>
      <c r="AP532">
        <v>14</v>
      </c>
      <c r="AQ532">
        <v>1.8</v>
      </c>
      <c r="AR532">
        <v>18</v>
      </c>
      <c r="AS532">
        <v>2.2999999999999998</v>
      </c>
      <c r="AT532">
        <v>424</v>
      </c>
      <c r="AU532">
        <v>53.3</v>
      </c>
      <c r="AV532">
        <v>1</v>
      </c>
      <c r="AW532">
        <v>0.1</v>
      </c>
      <c r="AX532">
        <v>209</v>
      </c>
      <c r="AY532">
        <v>26.3</v>
      </c>
      <c r="AZ532">
        <v>60</v>
      </c>
      <c r="BA532">
        <v>7.5</v>
      </c>
      <c r="BB532">
        <v>26</v>
      </c>
      <c r="BC532">
        <v>3.3</v>
      </c>
      <c r="BD532">
        <v>59</v>
      </c>
      <c r="BE532">
        <v>7.4</v>
      </c>
      <c r="BF532">
        <v>11</v>
      </c>
      <c r="BG532">
        <v>1.4</v>
      </c>
      <c r="BH532">
        <v>16</v>
      </c>
      <c r="BI532">
        <v>2</v>
      </c>
      <c r="BJ532">
        <v>0</v>
      </c>
      <c r="BK532">
        <v>0</v>
      </c>
      <c r="BL532">
        <v>501</v>
      </c>
      <c r="BM532">
        <v>62.9</v>
      </c>
      <c r="BN532">
        <v>112</v>
      </c>
      <c r="BO532">
        <v>14.1</v>
      </c>
      <c r="BP532">
        <v>499</v>
      </c>
      <c r="BQ532">
        <v>62.7</v>
      </c>
      <c r="BR532" t="s">
        <v>1466</v>
      </c>
      <c r="BS532" t="s">
        <v>1459</v>
      </c>
      <c r="BT532" t="s">
        <v>2336</v>
      </c>
      <c r="BU532" t="s">
        <v>2342</v>
      </c>
      <c r="BV532" t="s">
        <v>2343</v>
      </c>
      <c r="BW532" t="s">
        <v>2344</v>
      </c>
      <c r="BZ532">
        <v>36053</v>
      </c>
      <c r="CA532">
        <v>-117.234311985464</v>
      </c>
      <c r="CB532">
        <v>33.66710486921</v>
      </c>
      <c r="CD532">
        <f xml:space="preserve"> _xlfn.XLOOKUP(AB532,[1]Sheet1!B:B,[1]Sheet1!Y:Y,"Not Found")</f>
        <v>111746</v>
      </c>
      <c r="CE532">
        <f xml:space="preserve"> _xlfn.XLOOKUP(AB532,[1]Sheet1!B:B,[1]Sheet1!AA:AA, "Not Found")</f>
        <v>133980</v>
      </c>
      <c r="CH532">
        <f t="shared" ca="1" si="17"/>
        <v>0.82076997288772113</v>
      </c>
    </row>
    <row r="533" spans="1:86" x14ac:dyDescent="0.3">
      <c r="A533">
        <v>5531</v>
      </c>
      <c r="B533" t="s">
        <v>0</v>
      </c>
      <c r="C533" t="s">
        <v>2376</v>
      </c>
      <c r="D533" s="3">
        <v>33671160134080</v>
      </c>
      <c r="E533" t="s">
        <v>2336</v>
      </c>
      <c r="F533" t="s">
        <v>2377</v>
      </c>
      <c r="G533" t="s">
        <v>1043</v>
      </c>
      <c r="H533" t="s">
        <v>1459</v>
      </c>
      <c r="I533" t="s">
        <v>2338</v>
      </c>
      <c r="J533" t="s">
        <v>2378</v>
      </c>
      <c r="K533" t="s">
        <v>35</v>
      </c>
      <c r="L533" t="s">
        <v>9</v>
      </c>
      <c r="M533" s="1">
        <v>42597</v>
      </c>
      <c r="O533" t="s">
        <v>35</v>
      </c>
      <c r="P533" t="s">
        <v>36</v>
      </c>
      <c r="Q533" t="s">
        <v>96</v>
      </c>
      <c r="R533" t="s">
        <v>12</v>
      </c>
      <c r="U533" t="s">
        <v>12</v>
      </c>
      <c r="V533" t="s">
        <v>12</v>
      </c>
      <c r="W533" t="s">
        <v>13</v>
      </c>
      <c r="X533" t="s">
        <v>12</v>
      </c>
      <c r="Y533" t="s">
        <v>14</v>
      </c>
      <c r="Z533" t="s">
        <v>2379</v>
      </c>
      <c r="AA533" t="s">
        <v>2212</v>
      </c>
      <c r="AB533">
        <v>92596</v>
      </c>
      <c r="AC533" t="str">
        <f t="shared" si="16"/>
        <v>31600 Pat Rd., Winchester, CA 92596</v>
      </c>
      <c r="AD533" t="s">
        <v>17</v>
      </c>
      <c r="AE533" t="s">
        <v>1513</v>
      </c>
      <c r="AF533" t="s">
        <v>1465</v>
      </c>
      <c r="AG533" t="s">
        <v>224</v>
      </c>
      <c r="AH533" t="s">
        <v>602</v>
      </c>
      <c r="AI533">
        <v>33.62072087</v>
      </c>
      <c r="AJ533">
        <v>-117.10772896</v>
      </c>
      <c r="AK533">
        <v>1459</v>
      </c>
      <c r="AL533">
        <v>94</v>
      </c>
      <c r="AM533">
        <v>6.4</v>
      </c>
      <c r="AN533">
        <v>2</v>
      </c>
      <c r="AO533">
        <v>0.1</v>
      </c>
      <c r="AP533">
        <v>59</v>
      </c>
      <c r="AQ533">
        <v>4</v>
      </c>
      <c r="AR533">
        <v>101</v>
      </c>
      <c r="AS533">
        <v>6.9</v>
      </c>
      <c r="AT533">
        <v>589</v>
      </c>
      <c r="AU533">
        <v>40.4</v>
      </c>
      <c r="AV533">
        <v>10</v>
      </c>
      <c r="AW533">
        <v>0.7</v>
      </c>
      <c r="AX533">
        <v>287</v>
      </c>
      <c r="AY533">
        <v>19.7</v>
      </c>
      <c r="AZ533">
        <v>112</v>
      </c>
      <c r="BA533">
        <v>7.7</v>
      </c>
      <c r="BB533">
        <v>205</v>
      </c>
      <c r="BC533">
        <v>14.1</v>
      </c>
      <c r="BD533">
        <v>74</v>
      </c>
      <c r="BE533">
        <v>5.0999999999999996</v>
      </c>
      <c r="BF533">
        <v>14</v>
      </c>
      <c r="BG533">
        <v>1</v>
      </c>
      <c r="BH533">
        <v>13</v>
      </c>
      <c r="BI533">
        <v>0.9</v>
      </c>
      <c r="BJ533">
        <v>0</v>
      </c>
      <c r="BK533">
        <v>0</v>
      </c>
      <c r="BL533">
        <v>755</v>
      </c>
      <c r="BM533">
        <v>51.7</v>
      </c>
      <c r="BN533">
        <v>202</v>
      </c>
      <c r="BO533">
        <v>13.8</v>
      </c>
      <c r="BP533">
        <v>755</v>
      </c>
      <c r="BQ533">
        <v>51.7</v>
      </c>
      <c r="BR533" t="s">
        <v>1466</v>
      </c>
      <c r="BS533" t="s">
        <v>1459</v>
      </c>
      <c r="BT533" t="s">
        <v>2336</v>
      </c>
      <c r="BU533" t="s">
        <v>2342</v>
      </c>
      <c r="BV533" t="s">
        <v>2343</v>
      </c>
      <c r="BW533" t="s">
        <v>2344</v>
      </c>
      <c r="BZ533">
        <v>36054</v>
      </c>
      <c r="CA533">
        <v>-117.10772896029</v>
      </c>
      <c r="CB533">
        <v>33.620720870046299</v>
      </c>
      <c r="CD533">
        <f xml:space="preserve"> _xlfn.XLOOKUP(AB533,[1]Sheet1!B:B,[1]Sheet1!Y:Y,"Not Found")</f>
        <v>120860</v>
      </c>
      <c r="CE533">
        <f xml:space="preserve"> _xlfn.XLOOKUP(AB533,[1]Sheet1!B:B,[1]Sheet1!AA:AA, "Not Found")</f>
        <v>142033</v>
      </c>
      <c r="CH533">
        <f t="shared" ca="1" si="17"/>
        <v>0.89570882328126566</v>
      </c>
    </row>
    <row r="534" spans="1:86" x14ac:dyDescent="0.3">
      <c r="A534">
        <v>5532</v>
      </c>
      <c r="B534" t="s">
        <v>0</v>
      </c>
      <c r="C534" t="s">
        <v>2380</v>
      </c>
      <c r="D534" s="3">
        <v>33671160136838</v>
      </c>
      <c r="E534" t="s">
        <v>2336</v>
      </c>
      <c r="F534" t="s">
        <v>2381</v>
      </c>
      <c r="G534" t="s">
        <v>1043</v>
      </c>
      <c r="H534" t="s">
        <v>1459</v>
      </c>
      <c r="I534" t="s">
        <v>2338</v>
      </c>
      <c r="J534" t="s">
        <v>2382</v>
      </c>
      <c r="K534" t="s">
        <v>35</v>
      </c>
      <c r="L534" t="s">
        <v>9</v>
      </c>
      <c r="M534" s="1">
        <v>43313</v>
      </c>
      <c r="O534" t="s">
        <v>35</v>
      </c>
      <c r="P534" t="s">
        <v>36</v>
      </c>
      <c r="Q534" t="s">
        <v>37</v>
      </c>
      <c r="R534" t="s">
        <v>12</v>
      </c>
      <c r="U534" t="s">
        <v>12</v>
      </c>
      <c r="V534" t="s">
        <v>12</v>
      </c>
      <c r="W534" t="s">
        <v>13</v>
      </c>
      <c r="X534" t="s">
        <v>12</v>
      </c>
      <c r="Y534" t="s">
        <v>14</v>
      </c>
      <c r="Z534" t="s">
        <v>2383</v>
      </c>
      <c r="AA534" t="s">
        <v>2341</v>
      </c>
      <c r="AB534">
        <v>92586</v>
      </c>
      <c r="AC534" t="str">
        <f t="shared" si="16"/>
        <v>30344 Stage Coach Rd., Menifee, CA 92586</v>
      </c>
      <c r="AD534" t="s">
        <v>17</v>
      </c>
      <c r="AE534" t="s">
        <v>1513</v>
      </c>
      <c r="AF534" t="s">
        <v>1465</v>
      </c>
      <c r="AG534" t="s">
        <v>1522</v>
      </c>
      <c r="AH534" t="s">
        <v>225</v>
      </c>
      <c r="AI534">
        <v>33.680092870000003</v>
      </c>
      <c r="AJ534">
        <v>-117.21487998000001</v>
      </c>
      <c r="AK534">
        <v>786</v>
      </c>
      <c r="AL534">
        <v>56</v>
      </c>
      <c r="AM534">
        <v>7.1</v>
      </c>
      <c r="AN534">
        <v>3</v>
      </c>
      <c r="AO534">
        <v>0.4</v>
      </c>
      <c r="AP534">
        <v>25</v>
      </c>
      <c r="AQ534">
        <v>3.2</v>
      </c>
      <c r="AR534">
        <v>41</v>
      </c>
      <c r="AS534">
        <v>5.2</v>
      </c>
      <c r="AT534">
        <v>344</v>
      </c>
      <c r="AU534">
        <v>43.8</v>
      </c>
      <c r="AV534">
        <v>3</v>
      </c>
      <c r="AW534">
        <v>0.4</v>
      </c>
      <c r="AX534">
        <v>202</v>
      </c>
      <c r="AY534">
        <v>25.7</v>
      </c>
      <c r="AZ534">
        <v>69</v>
      </c>
      <c r="BA534">
        <v>8.8000000000000007</v>
      </c>
      <c r="BB534">
        <v>43</v>
      </c>
      <c r="BC534">
        <v>5.5</v>
      </c>
      <c r="BD534">
        <v>39</v>
      </c>
      <c r="BE534">
        <v>5</v>
      </c>
      <c r="BF534">
        <v>7</v>
      </c>
      <c r="BG534">
        <v>0.9</v>
      </c>
      <c r="BH534">
        <v>18</v>
      </c>
      <c r="BI534">
        <v>2.2999999999999998</v>
      </c>
      <c r="BJ534">
        <v>0</v>
      </c>
      <c r="BK534">
        <v>0</v>
      </c>
      <c r="BL534">
        <v>403</v>
      </c>
      <c r="BM534">
        <v>51.3</v>
      </c>
      <c r="BN534">
        <v>82</v>
      </c>
      <c r="BO534">
        <v>10.4</v>
      </c>
      <c r="BP534">
        <v>403</v>
      </c>
      <c r="BQ534">
        <v>51.3</v>
      </c>
      <c r="BR534" t="s">
        <v>1466</v>
      </c>
      <c r="BS534" t="s">
        <v>1459</v>
      </c>
      <c r="BT534" t="s">
        <v>2336</v>
      </c>
      <c r="BU534" t="s">
        <v>2342</v>
      </c>
      <c r="BV534" t="s">
        <v>2343</v>
      </c>
      <c r="BW534" t="s">
        <v>2344</v>
      </c>
      <c r="BZ534">
        <v>36055</v>
      </c>
      <c r="CA534">
        <v>-117.2148799821</v>
      </c>
      <c r="CB534">
        <v>33.680092870812899</v>
      </c>
      <c r="CD534">
        <f xml:space="preserve"> _xlfn.XLOOKUP(AB534,[1]Sheet1!B:B,[1]Sheet1!Y:Y,"Not Found")</f>
        <v>53991</v>
      </c>
      <c r="CE534">
        <f xml:space="preserve"> _xlfn.XLOOKUP(AB534,[1]Sheet1!B:B,[1]Sheet1!AA:AA, "Not Found")</f>
        <v>69142</v>
      </c>
      <c r="CH534">
        <f t="shared" ca="1" si="17"/>
        <v>0.90611853022567979</v>
      </c>
    </row>
    <row r="535" spans="1:86" x14ac:dyDescent="0.3">
      <c r="A535">
        <v>5533</v>
      </c>
      <c r="B535" t="s">
        <v>0</v>
      </c>
      <c r="C535" t="s">
        <v>2384</v>
      </c>
      <c r="D535" s="3">
        <v>33671160140574</v>
      </c>
      <c r="E535" t="s">
        <v>2336</v>
      </c>
      <c r="F535" t="s">
        <v>2385</v>
      </c>
      <c r="G535" t="s">
        <v>1043</v>
      </c>
      <c r="H535" t="s">
        <v>1459</v>
      </c>
      <c r="I535" t="s">
        <v>2338</v>
      </c>
      <c r="J535" t="s">
        <v>2386</v>
      </c>
      <c r="K535" t="s">
        <v>35</v>
      </c>
      <c r="L535" t="s">
        <v>9</v>
      </c>
      <c r="M535" s="1">
        <v>44419</v>
      </c>
      <c r="O535" t="s">
        <v>35</v>
      </c>
      <c r="P535" t="s">
        <v>36</v>
      </c>
      <c r="Q535" t="s">
        <v>96</v>
      </c>
      <c r="R535" t="s">
        <v>12</v>
      </c>
      <c r="U535" t="s">
        <v>342</v>
      </c>
      <c r="V535" t="s">
        <v>12</v>
      </c>
      <c r="W535" t="s">
        <v>13</v>
      </c>
      <c r="X535" t="s">
        <v>12</v>
      </c>
      <c r="Y535" t="s">
        <v>14</v>
      </c>
      <c r="Z535" t="s">
        <v>2371</v>
      </c>
      <c r="AA535" t="s">
        <v>2341</v>
      </c>
      <c r="AB535">
        <v>92585</v>
      </c>
      <c r="AC535" t="str">
        <f t="shared" si="16"/>
        <v>27625 Sherman Rd., Menifee, CA 92585</v>
      </c>
      <c r="AD535" t="s">
        <v>17</v>
      </c>
      <c r="AE535" t="s">
        <v>1513</v>
      </c>
      <c r="AF535" t="s">
        <v>1465</v>
      </c>
      <c r="AG535" t="s">
        <v>1522</v>
      </c>
      <c r="AH535" t="s">
        <v>225</v>
      </c>
      <c r="AI535">
        <v>33.719026880000001</v>
      </c>
      <c r="AJ535">
        <v>-117.18137998</v>
      </c>
      <c r="AK535">
        <v>164</v>
      </c>
      <c r="AL535">
        <v>9</v>
      </c>
      <c r="AM535">
        <v>5.5</v>
      </c>
      <c r="AN535">
        <v>1</v>
      </c>
      <c r="AO535">
        <v>0.6</v>
      </c>
      <c r="AP535">
        <v>1</v>
      </c>
      <c r="AQ535">
        <v>0.6</v>
      </c>
      <c r="AR535">
        <v>15</v>
      </c>
      <c r="AS535">
        <v>9.1</v>
      </c>
      <c r="AT535">
        <v>76</v>
      </c>
      <c r="AU535">
        <v>46.3</v>
      </c>
      <c r="AV535">
        <v>2</v>
      </c>
      <c r="AW535">
        <v>1.2</v>
      </c>
      <c r="AX535">
        <v>25</v>
      </c>
      <c r="AY535">
        <v>15.2</v>
      </c>
      <c r="AZ535">
        <v>14</v>
      </c>
      <c r="BA535">
        <v>8.5</v>
      </c>
      <c r="BB535">
        <v>21</v>
      </c>
      <c r="BC535">
        <v>12.8</v>
      </c>
      <c r="BD535">
        <v>8</v>
      </c>
      <c r="BE535">
        <v>4.9000000000000004</v>
      </c>
      <c r="BF535">
        <v>0</v>
      </c>
      <c r="BG535">
        <v>0</v>
      </c>
      <c r="BH535">
        <v>3</v>
      </c>
      <c r="BI535">
        <v>1.8</v>
      </c>
      <c r="BJ535">
        <v>0</v>
      </c>
      <c r="BK535">
        <v>0</v>
      </c>
      <c r="BL535">
        <v>110</v>
      </c>
      <c r="BM535">
        <v>67.099999999999994</v>
      </c>
      <c r="BN535">
        <v>12</v>
      </c>
      <c r="BO535">
        <v>7.3</v>
      </c>
      <c r="BP535">
        <v>107</v>
      </c>
      <c r="BQ535">
        <v>65.2</v>
      </c>
      <c r="BR535" t="s">
        <v>1466</v>
      </c>
      <c r="BS535" t="s">
        <v>1459</v>
      </c>
      <c r="BT535" t="s">
        <v>2336</v>
      </c>
      <c r="BU535" t="s">
        <v>2342</v>
      </c>
      <c r="BV535" t="s">
        <v>2343</v>
      </c>
      <c r="BW535" t="s">
        <v>2344</v>
      </c>
      <c r="BZ535">
        <v>36056</v>
      </c>
      <c r="CA535">
        <v>-117.18137997973299</v>
      </c>
      <c r="CB535">
        <v>33.719026876606897</v>
      </c>
      <c r="CD535">
        <f xml:space="preserve"> _xlfn.XLOOKUP(AB535,[1]Sheet1!B:B,[1]Sheet1!Y:Y,"Not Found")</f>
        <v>97898</v>
      </c>
      <c r="CE535">
        <f xml:space="preserve"> _xlfn.XLOOKUP(AB535,[1]Sheet1!B:B,[1]Sheet1!AA:AA, "Not Found")</f>
        <v>114561</v>
      </c>
      <c r="CH535">
        <f t="shared" ca="1" si="17"/>
        <v>3.9864635921757929E-2</v>
      </c>
    </row>
    <row r="536" spans="1:86" x14ac:dyDescent="0.3">
      <c r="A536">
        <v>5534</v>
      </c>
      <c r="B536" t="s">
        <v>0</v>
      </c>
      <c r="C536" t="s">
        <v>2387</v>
      </c>
      <c r="D536" s="3">
        <v>33671160141994</v>
      </c>
      <c r="E536" t="s">
        <v>2336</v>
      </c>
      <c r="F536" t="s">
        <v>2388</v>
      </c>
      <c r="G536" t="s">
        <v>1043</v>
      </c>
      <c r="H536" t="s">
        <v>1459</v>
      </c>
      <c r="I536" t="s">
        <v>2338</v>
      </c>
      <c r="J536" t="s">
        <v>2389</v>
      </c>
      <c r="K536" t="s">
        <v>113</v>
      </c>
      <c r="L536" t="s">
        <v>9</v>
      </c>
      <c r="M536" s="1">
        <v>45148</v>
      </c>
      <c r="O536" t="s">
        <v>113</v>
      </c>
      <c r="P536" t="s">
        <v>75</v>
      </c>
      <c r="Q536" t="s">
        <v>96</v>
      </c>
      <c r="R536" t="s">
        <v>12</v>
      </c>
      <c r="U536" t="s">
        <v>12</v>
      </c>
      <c r="V536" t="s">
        <v>12</v>
      </c>
      <c r="W536" t="s">
        <v>12</v>
      </c>
      <c r="X536" t="s">
        <v>12</v>
      </c>
      <c r="Z536" t="s">
        <v>2390</v>
      </c>
      <c r="AA536" t="s">
        <v>2341</v>
      </c>
      <c r="AB536">
        <v>92587</v>
      </c>
      <c r="AC536" t="str">
        <f t="shared" si="16"/>
        <v>29792 Audie Murphy Rd., Menifee, CA 92587</v>
      </c>
      <c r="AD536" t="s">
        <v>17</v>
      </c>
      <c r="AE536" t="s">
        <v>1513</v>
      </c>
      <c r="AF536" t="s">
        <v>1465</v>
      </c>
      <c r="AG536" t="s">
        <v>1522</v>
      </c>
      <c r="AH536" t="s">
        <v>225</v>
      </c>
      <c r="AI536">
        <v>33.689709870000002</v>
      </c>
      <c r="AJ536">
        <v>-117.22491598000001</v>
      </c>
      <c r="AK536">
        <v>926</v>
      </c>
      <c r="AL536">
        <v>42</v>
      </c>
      <c r="AM536">
        <v>4.5</v>
      </c>
      <c r="AN536">
        <v>0</v>
      </c>
      <c r="AO536">
        <v>0</v>
      </c>
      <c r="AP536">
        <v>13</v>
      </c>
      <c r="AQ536">
        <v>1.4</v>
      </c>
      <c r="AR536">
        <v>26</v>
      </c>
      <c r="AS536">
        <v>2.8</v>
      </c>
      <c r="AT536">
        <v>530</v>
      </c>
      <c r="AU536">
        <v>57.2</v>
      </c>
      <c r="AV536">
        <v>3</v>
      </c>
      <c r="AW536">
        <v>0.3</v>
      </c>
      <c r="AX536">
        <v>212</v>
      </c>
      <c r="AY536">
        <v>22.9</v>
      </c>
      <c r="AZ536">
        <v>37</v>
      </c>
      <c r="BA536">
        <v>4</v>
      </c>
      <c r="BB536">
        <v>63</v>
      </c>
      <c r="BC536">
        <v>6.8</v>
      </c>
      <c r="BD536">
        <v>77</v>
      </c>
      <c r="BE536">
        <v>8.3000000000000007</v>
      </c>
      <c r="BF536">
        <v>5</v>
      </c>
      <c r="BG536">
        <v>0.5</v>
      </c>
      <c r="BH536">
        <v>17</v>
      </c>
      <c r="BI536">
        <v>1.8</v>
      </c>
      <c r="BJ536">
        <v>0</v>
      </c>
      <c r="BK536">
        <v>0</v>
      </c>
      <c r="BL536">
        <v>619</v>
      </c>
      <c r="BM536">
        <v>66.8</v>
      </c>
      <c r="BN536">
        <v>145</v>
      </c>
      <c r="BO536">
        <v>15.7</v>
      </c>
      <c r="BP536">
        <v>615</v>
      </c>
      <c r="BQ536">
        <v>66.400000000000006</v>
      </c>
      <c r="BR536" t="s">
        <v>1466</v>
      </c>
      <c r="BS536" t="s">
        <v>1459</v>
      </c>
      <c r="BT536" t="s">
        <v>2336</v>
      </c>
      <c r="BU536" t="s">
        <v>2342</v>
      </c>
      <c r="BV536" t="s">
        <v>2343</v>
      </c>
      <c r="BW536" t="s">
        <v>2344</v>
      </c>
      <c r="BZ536">
        <v>36057</v>
      </c>
      <c r="CA536">
        <v>-117.224915984785</v>
      </c>
      <c r="CB536">
        <v>33.689709872218799</v>
      </c>
      <c r="CD536">
        <f xml:space="preserve"> _xlfn.XLOOKUP(AB536,[1]Sheet1!B:B,[1]Sheet1!Y:Y,"Not Found")</f>
        <v>105781</v>
      </c>
      <c r="CE536">
        <f xml:space="preserve"> _xlfn.XLOOKUP(AB536,[1]Sheet1!B:B,[1]Sheet1!AA:AA, "Not Found")</f>
        <v>130363</v>
      </c>
      <c r="CH536">
        <f t="shared" ca="1" si="17"/>
        <v>0.74370383190761424</v>
      </c>
    </row>
    <row r="537" spans="1:86" x14ac:dyDescent="0.3">
      <c r="A537">
        <v>5535</v>
      </c>
      <c r="B537" t="s">
        <v>0</v>
      </c>
      <c r="C537" t="s">
        <v>2391</v>
      </c>
      <c r="D537" s="3">
        <v>33671166107197</v>
      </c>
      <c r="E537" t="s">
        <v>2336</v>
      </c>
      <c r="F537" t="s">
        <v>2392</v>
      </c>
      <c r="G537" t="s">
        <v>1043</v>
      </c>
      <c r="H537" t="s">
        <v>1459</v>
      </c>
      <c r="I537" t="s">
        <v>2338</v>
      </c>
      <c r="J537" t="s">
        <v>2393</v>
      </c>
      <c r="K537" t="s">
        <v>113</v>
      </c>
      <c r="L537" t="s">
        <v>9</v>
      </c>
      <c r="M537" s="1">
        <v>29403</v>
      </c>
      <c r="O537" t="s">
        <v>113</v>
      </c>
      <c r="P537" t="s">
        <v>75</v>
      </c>
      <c r="Q537" t="s">
        <v>96</v>
      </c>
      <c r="R537" t="s">
        <v>12</v>
      </c>
      <c r="U537" t="s">
        <v>12</v>
      </c>
      <c r="V537" t="s">
        <v>12</v>
      </c>
      <c r="W537" t="s">
        <v>13</v>
      </c>
      <c r="X537" t="s">
        <v>12</v>
      </c>
      <c r="Y537" t="s">
        <v>14</v>
      </c>
      <c r="Z537" t="s">
        <v>2394</v>
      </c>
      <c r="AA537" t="s">
        <v>2341</v>
      </c>
      <c r="AB537">
        <v>92584</v>
      </c>
      <c r="AC537" t="str">
        <f t="shared" si="16"/>
        <v>26255 Garbani Rd., Menifee, CA 92584</v>
      </c>
      <c r="AD537" t="s">
        <v>17</v>
      </c>
      <c r="AE537" t="s">
        <v>1513</v>
      </c>
      <c r="AF537" t="s">
        <v>1465</v>
      </c>
      <c r="AG537" t="s">
        <v>1522</v>
      </c>
      <c r="AH537" t="s">
        <v>602</v>
      </c>
      <c r="AI537">
        <v>33.655404869999998</v>
      </c>
      <c r="AJ537">
        <v>-117.20291198</v>
      </c>
      <c r="AK537">
        <v>919</v>
      </c>
      <c r="AL537">
        <v>63</v>
      </c>
      <c r="AM537">
        <v>6.9</v>
      </c>
      <c r="AN537">
        <v>3</v>
      </c>
      <c r="AO537">
        <v>0.3</v>
      </c>
      <c r="AP537">
        <v>19</v>
      </c>
      <c r="AQ537">
        <v>2.1</v>
      </c>
      <c r="AR537">
        <v>29</v>
      </c>
      <c r="AS537">
        <v>3.2</v>
      </c>
      <c r="AT537">
        <v>474</v>
      </c>
      <c r="AU537">
        <v>51.6</v>
      </c>
      <c r="AV537">
        <v>7</v>
      </c>
      <c r="AW537">
        <v>0.8</v>
      </c>
      <c r="AX537">
        <v>209</v>
      </c>
      <c r="AY537">
        <v>22.7</v>
      </c>
      <c r="AZ537">
        <v>41</v>
      </c>
      <c r="BA537">
        <v>4.5</v>
      </c>
      <c r="BB537">
        <v>74</v>
      </c>
      <c r="BC537">
        <v>8.1</v>
      </c>
      <c r="BD537">
        <v>75</v>
      </c>
      <c r="BE537">
        <v>8.1999999999999993</v>
      </c>
      <c r="BF537">
        <v>5</v>
      </c>
      <c r="BG537">
        <v>0.5</v>
      </c>
      <c r="BH537">
        <v>21</v>
      </c>
      <c r="BI537">
        <v>2.2999999999999998</v>
      </c>
      <c r="BJ537">
        <v>0</v>
      </c>
      <c r="BK537">
        <v>0</v>
      </c>
      <c r="BL537">
        <v>599</v>
      </c>
      <c r="BM537">
        <v>65.2</v>
      </c>
      <c r="BN537">
        <v>163</v>
      </c>
      <c r="BO537">
        <v>17.7</v>
      </c>
      <c r="BP537">
        <v>591</v>
      </c>
      <c r="BQ537">
        <v>64.3</v>
      </c>
      <c r="BR537" t="s">
        <v>1466</v>
      </c>
      <c r="BS537" t="s">
        <v>1459</v>
      </c>
      <c r="BT537" t="s">
        <v>2336</v>
      </c>
      <c r="BU537" t="s">
        <v>2342</v>
      </c>
      <c r="BV537" t="s">
        <v>2343</v>
      </c>
      <c r="BW537" t="s">
        <v>2344</v>
      </c>
      <c r="BZ537">
        <v>36044</v>
      </c>
      <c r="CA537">
        <v>-117.20291197950201</v>
      </c>
      <c r="CB537">
        <v>33.655404869215197</v>
      </c>
      <c r="CD537">
        <f xml:space="preserve"> _xlfn.XLOOKUP(AB537,[1]Sheet1!B:B,[1]Sheet1!Y:Y,"Not Found")</f>
        <v>113470</v>
      </c>
      <c r="CE537">
        <f xml:space="preserve"> _xlfn.XLOOKUP(AB537,[1]Sheet1!B:B,[1]Sheet1!AA:AA, "Not Found")</f>
        <v>133293</v>
      </c>
      <c r="CH537">
        <f t="shared" ca="1" si="17"/>
        <v>0.57571206791767338</v>
      </c>
    </row>
    <row r="538" spans="1:86" x14ac:dyDescent="0.3">
      <c r="A538">
        <v>5536</v>
      </c>
      <c r="B538" t="s">
        <v>0</v>
      </c>
      <c r="C538" t="s">
        <v>2395</v>
      </c>
      <c r="D538" s="3">
        <v>33671166108229</v>
      </c>
      <c r="E538" t="s">
        <v>2336</v>
      </c>
      <c r="F538" t="s">
        <v>2396</v>
      </c>
      <c r="G538" t="s">
        <v>1043</v>
      </c>
      <c r="H538" t="s">
        <v>1459</v>
      </c>
      <c r="I538" t="s">
        <v>2338</v>
      </c>
      <c r="J538" t="s">
        <v>2397</v>
      </c>
      <c r="K538" t="s">
        <v>35</v>
      </c>
      <c r="L538" t="s">
        <v>9</v>
      </c>
      <c r="M538" s="1">
        <v>29403</v>
      </c>
      <c r="O538" t="s">
        <v>35</v>
      </c>
      <c r="P538" t="s">
        <v>36</v>
      </c>
      <c r="Q538" t="s">
        <v>37</v>
      </c>
      <c r="R538" t="s">
        <v>12</v>
      </c>
      <c r="U538" t="s">
        <v>12</v>
      </c>
      <c r="V538" t="s">
        <v>12</v>
      </c>
      <c r="W538" t="s">
        <v>13</v>
      </c>
      <c r="X538" t="s">
        <v>12</v>
      </c>
      <c r="Y538" t="s">
        <v>58</v>
      </c>
      <c r="Z538" t="s">
        <v>2398</v>
      </c>
      <c r="AA538" t="s">
        <v>2341</v>
      </c>
      <c r="AB538">
        <v>92584</v>
      </c>
      <c r="AC538" t="str">
        <f t="shared" si="16"/>
        <v>30250 Bradley Rd., Menifee, CA 92584</v>
      </c>
      <c r="AD538" t="s">
        <v>17</v>
      </c>
      <c r="AE538" t="s">
        <v>1513</v>
      </c>
      <c r="AF538" t="s">
        <v>1465</v>
      </c>
      <c r="AG538" t="s">
        <v>1522</v>
      </c>
      <c r="AH538" t="s">
        <v>225</v>
      </c>
      <c r="AI538">
        <v>33.681404870000001</v>
      </c>
      <c r="AJ538">
        <v>-117.18761198</v>
      </c>
      <c r="AK538">
        <v>526</v>
      </c>
      <c r="AL538">
        <v>22</v>
      </c>
      <c r="AM538">
        <v>4.2</v>
      </c>
      <c r="AN538">
        <v>0</v>
      </c>
      <c r="AO538">
        <v>0</v>
      </c>
      <c r="AP538">
        <v>5</v>
      </c>
      <c r="AQ538">
        <v>1</v>
      </c>
      <c r="AR538">
        <v>11</v>
      </c>
      <c r="AS538">
        <v>2.1</v>
      </c>
      <c r="AT538">
        <v>300</v>
      </c>
      <c r="AU538">
        <v>57</v>
      </c>
      <c r="AV538">
        <v>0</v>
      </c>
      <c r="AW538">
        <v>0</v>
      </c>
      <c r="AX538">
        <v>127</v>
      </c>
      <c r="AY538">
        <v>24.1</v>
      </c>
      <c r="AZ538">
        <v>39</v>
      </c>
      <c r="BA538">
        <v>7.4</v>
      </c>
      <c r="BB538">
        <v>22</v>
      </c>
      <c r="BC538">
        <v>4.2</v>
      </c>
      <c r="BD538">
        <v>39</v>
      </c>
      <c r="BE538">
        <v>7.4</v>
      </c>
      <c r="BF538">
        <v>3</v>
      </c>
      <c r="BG538">
        <v>0.6</v>
      </c>
      <c r="BH538">
        <v>9</v>
      </c>
      <c r="BI538">
        <v>1.7</v>
      </c>
      <c r="BJ538">
        <v>0</v>
      </c>
      <c r="BK538">
        <v>0</v>
      </c>
      <c r="BL538">
        <v>386</v>
      </c>
      <c r="BM538">
        <v>73.400000000000006</v>
      </c>
      <c r="BN538">
        <v>62</v>
      </c>
      <c r="BO538">
        <v>11.8</v>
      </c>
      <c r="BP538">
        <v>385</v>
      </c>
      <c r="BQ538">
        <v>73.2</v>
      </c>
      <c r="BR538" t="s">
        <v>1466</v>
      </c>
      <c r="BS538" t="s">
        <v>1459</v>
      </c>
      <c r="BT538" t="s">
        <v>2336</v>
      </c>
      <c r="BU538" t="s">
        <v>2342</v>
      </c>
      <c r="BV538" t="s">
        <v>2343</v>
      </c>
      <c r="BW538" t="s">
        <v>2344</v>
      </c>
      <c r="BZ538">
        <v>36045</v>
      </c>
      <c r="CA538">
        <v>-117.187611977234</v>
      </c>
      <c r="CB538">
        <v>33.681404873339801</v>
      </c>
      <c r="CD538">
        <f xml:space="preserve"> _xlfn.XLOOKUP(AB538,[1]Sheet1!B:B,[1]Sheet1!Y:Y,"Not Found")</f>
        <v>113470</v>
      </c>
      <c r="CE538">
        <f xml:space="preserve"> _xlfn.XLOOKUP(AB538,[1]Sheet1!B:B,[1]Sheet1!AA:AA, "Not Found")</f>
        <v>133293</v>
      </c>
      <c r="CH538">
        <f t="shared" ca="1" si="17"/>
        <v>0.91287109644494702</v>
      </c>
    </row>
    <row r="539" spans="1:86" x14ac:dyDescent="0.3">
      <c r="A539">
        <v>5537</v>
      </c>
      <c r="B539" t="s">
        <v>0</v>
      </c>
      <c r="C539" t="s">
        <v>2399</v>
      </c>
      <c r="D539" s="3">
        <v>33671166110365</v>
      </c>
      <c r="E539" t="s">
        <v>2336</v>
      </c>
      <c r="F539" t="s">
        <v>2400</v>
      </c>
      <c r="G539" t="s">
        <v>1043</v>
      </c>
      <c r="H539" t="s">
        <v>1459</v>
      </c>
      <c r="I539" t="s">
        <v>2338</v>
      </c>
      <c r="J539" t="s">
        <v>2401</v>
      </c>
      <c r="K539" t="s">
        <v>35</v>
      </c>
      <c r="L539" t="s">
        <v>9</v>
      </c>
      <c r="M539" s="1">
        <v>33791</v>
      </c>
      <c r="O539" t="s">
        <v>35</v>
      </c>
      <c r="P539" t="s">
        <v>36</v>
      </c>
      <c r="Q539" t="s">
        <v>37</v>
      </c>
      <c r="R539" t="s">
        <v>12</v>
      </c>
      <c r="U539" t="s">
        <v>12</v>
      </c>
      <c r="V539" t="s">
        <v>12</v>
      </c>
      <c r="W539" t="s">
        <v>13</v>
      </c>
      <c r="X539" t="s">
        <v>12</v>
      </c>
      <c r="Y539" t="s">
        <v>14</v>
      </c>
      <c r="Z539" t="s">
        <v>2402</v>
      </c>
      <c r="AA539" t="s">
        <v>2341</v>
      </c>
      <c r="AB539">
        <v>92584</v>
      </c>
      <c r="AC539" t="str">
        <f t="shared" si="16"/>
        <v>28800 Reviere Dr., Menifee, CA 92584</v>
      </c>
      <c r="AD539" t="s">
        <v>17</v>
      </c>
      <c r="AE539" t="s">
        <v>1513</v>
      </c>
      <c r="AF539" t="s">
        <v>1465</v>
      </c>
      <c r="AG539" t="s">
        <v>1522</v>
      </c>
      <c r="AH539" t="s">
        <v>225</v>
      </c>
      <c r="AI539">
        <v>33.682304870000003</v>
      </c>
      <c r="AJ539">
        <v>-117.15511196999999</v>
      </c>
      <c r="AK539">
        <v>689</v>
      </c>
      <c r="AL539">
        <v>22</v>
      </c>
      <c r="AM539">
        <v>3.2</v>
      </c>
      <c r="AN539">
        <v>2</v>
      </c>
      <c r="AO539">
        <v>0.3</v>
      </c>
      <c r="AP539">
        <v>10</v>
      </c>
      <c r="AQ539">
        <v>1.5</v>
      </c>
      <c r="AR539">
        <v>28</v>
      </c>
      <c r="AS539">
        <v>4.0999999999999996</v>
      </c>
      <c r="AT539">
        <v>345</v>
      </c>
      <c r="AU539">
        <v>50.1</v>
      </c>
      <c r="AV539">
        <v>5</v>
      </c>
      <c r="AW539">
        <v>0.7</v>
      </c>
      <c r="AX539">
        <v>190</v>
      </c>
      <c r="AY539">
        <v>27.6</v>
      </c>
      <c r="AZ539">
        <v>51</v>
      </c>
      <c r="BA539">
        <v>7.4</v>
      </c>
      <c r="BB539">
        <v>36</v>
      </c>
      <c r="BC539">
        <v>5.2</v>
      </c>
      <c r="BD539">
        <v>49</v>
      </c>
      <c r="BE539">
        <v>7.1</v>
      </c>
      <c r="BF539">
        <v>6</v>
      </c>
      <c r="BG539">
        <v>0.9</v>
      </c>
      <c r="BH539">
        <v>12</v>
      </c>
      <c r="BI539">
        <v>1.7</v>
      </c>
      <c r="BJ539">
        <v>0</v>
      </c>
      <c r="BK539">
        <v>0</v>
      </c>
      <c r="BL539">
        <v>510</v>
      </c>
      <c r="BM539">
        <v>74</v>
      </c>
      <c r="BN539">
        <v>106</v>
      </c>
      <c r="BO539">
        <v>15.4</v>
      </c>
      <c r="BP539">
        <v>508</v>
      </c>
      <c r="BQ539">
        <v>73.7</v>
      </c>
      <c r="BR539" t="s">
        <v>1466</v>
      </c>
      <c r="BS539" t="s">
        <v>1459</v>
      </c>
      <c r="BT539" t="s">
        <v>2336</v>
      </c>
      <c r="BU539" t="s">
        <v>2342</v>
      </c>
      <c r="BV539" t="s">
        <v>2343</v>
      </c>
      <c r="BW539" t="s">
        <v>2344</v>
      </c>
      <c r="BZ539">
        <v>36042</v>
      </c>
      <c r="CA539">
        <v>-117.155111971606</v>
      </c>
      <c r="CB539">
        <v>33.682304874438202</v>
      </c>
      <c r="CD539">
        <f xml:space="preserve"> _xlfn.XLOOKUP(AB539,[1]Sheet1!B:B,[1]Sheet1!Y:Y,"Not Found")</f>
        <v>113470</v>
      </c>
      <c r="CE539">
        <f xml:space="preserve"> _xlfn.XLOOKUP(AB539,[1]Sheet1!B:B,[1]Sheet1!AA:AA, "Not Found")</f>
        <v>133293</v>
      </c>
      <c r="CH539">
        <f t="shared" ca="1" si="17"/>
        <v>0.8952017619266982</v>
      </c>
    </row>
    <row r="540" spans="1:86" x14ac:dyDescent="0.3">
      <c r="A540">
        <v>5538</v>
      </c>
      <c r="B540" t="s">
        <v>0</v>
      </c>
      <c r="C540" t="s">
        <v>2403</v>
      </c>
      <c r="D540" s="3">
        <v>33671166113864</v>
      </c>
      <c r="E540" t="s">
        <v>2336</v>
      </c>
      <c r="F540" t="s">
        <v>2404</v>
      </c>
      <c r="G540" t="s">
        <v>1043</v>
      </c>
      <c r="H540" t="s">
        <v>1459</v>
      </c>
      <c r="I540" t="s">
        <v>2338</v>
      </c>
      <c r="J540" t="s">
        <v>2405</v>
      </c>
      <c r="K540" t="s">
        <v>35</v>
      </c>
      <c r="L540" t="s">
        <v>9</v>
      </c>
      <c r="M540" s="1">
        <v>35702</v>
      </c>
      <c r="O540" t="s">
        <v>35</v>
      </c>
      <c r="P540" t="s">
        <v>36</v>
      </c>
      <c r="Q540" t="s">
        <v>37</v>
      </c>
      <c r="R540" t="s">
        <v>12</v>
      </c>
      <c r="U540" t="s">
        <v>12</v>
      </c>
      <c r="V540" t="s">
        <v>12</v>
      </c>
      <c r="W540" t="s">
        <v>13</v>
      </c>
      <c r="X540" t="s">
        <v>12</v>
      </c>
      <c r="Y540" t="s">
        <v>14</v>
      </c>
      <c r="Z540" t="s">
        <v>2406</v>
      </c>
      <c r="AA540" t="s">
        <v>2407</v>
      </c>
      <c r="AB540">
        <v>92586</v>
      </c>
      <c r="AC540" t="str">
        <f t="shared" si="16"/>
        <v>25455 Ridgemoor Rd., Sun City, CA 92586</v>
      </c>
      <c r="AD540" t="s">
        <v>17</v>
      </c>
      <c r="AE540" t="s">
        <v>1513</v>
      </c>
      <c r="AF540" t="s">
        <v>1465</v>
      </c>
      <c r="AG540" t="s">
        <v>1522</v>
      </c>
      <c r="AH540" t="s">
        <v>225</v>
      </c>
      <c r="AI540">
        <v>33.699104869999999</v>
      </c>
      <c r="AJ540">
        <v>-117.21531198</v>
      </c>
      <c r="AK540">
        <v>739</v>
      </c>
      <c r="AL540">
        <v>25</v>
      </c>
      <c r="AM540">
        <v>3.4</v>
      </c>
      <c r="AN540">
        <v>0</v>
      </c>
      <c r="AO540">
        <v>0</v>
      </c>
      <c r="AP540">
        <v>7</v>
      </c>
      <c r="AQ540">
        <v>0.9</v>
      </c>
      <c r="AR540">
        <v>18</v>
      </c>
      <c r="AS540">
        <v>2.4</v>
      </c>
      <c r="AT540">
        <v>431</v>
      </c>
      <c r="AU540">
        <v>58.3</v>
      </c>
      <c r="AV540">
        <v>0</v>
      </c>
      <c r="AW540">
        <v>0</v>
      </c>
      <c r="AX540">
        <v>188</v>
      </c>
      <c r="AY540">
        <v>25.4</v>
      </c>
      <c r="AZ540">
        <v>33</v>
      </c>
      <c r="BA540">
        <v>4.5</v>
      </c>
      <c r="BB540">
        <v>37</v>
      </c>
      <c r="BC540">
        <v>5</v>
      </c>
      <c r="BD540">
        <v>74</v>
      </c>
      <c r="BE540">
        <v>10</v>
      </c>
      <c r="BF540">
        <v>6</v>
      </c>
      <c r="BG540">
        <v>0.8</v>
      </c>
      <c r="BH540">
        <v>20</v>
      </c>
      <c r="BI540">
        <v>2.7</v>
      </c>
      <c r="BJ540">
        <v>0</v>
      </c>
      <c r="BK540">
        <v>0</v>
      </c>
      <c r="BL540">
        <v>539</v>
      </c>
      <c r="BM540">
        <v>72.900000000000006</v>
      </c>
      <c r="BN540">
        <v>124</v>
      </c>
      <c r="BO540">
        <v>16.8</v>
      </c>
      <c r="BP540">
        <v>537</v>
      </c>
      <c r="BQ540">
        <v>72.7</v>
      </c>
      <c r="BR540" t="s">
        <v>1466</v>
      </c>
      <c r="BS540" t="s">
        <v>1459</v>
      </c>
      <c r="BT540" t="s">
        <v>2336</v>
      </c>
      <c r="BU540" t="s">
        <v>2342</v>
      </c>
      <c r="BV540" t="s">
        <v>2343</v>
      </c>
      <c r="BW540" t="s">
        <v>2344</v>
      </c>
      <c r="BZ540">
        <v>36043</v>
      </c>
      <c r="CA540">
        <v>-117.215311984194</v>
      </c>
      <c r="CB540">
        <v>33.699104872655397</v>
      </c>
      <c r="CD540">
        <f xml:space="preserve"> _xlfn.XLOOKUP(AB540,[1]Sheet1!B:B,[1]Sheet1!Y:Y,"Not Found")</f>
        <v>53991</v>
      </c>
      <c r="CE540">
        <f xml:space="preserve"> _xlfn.XLOOKUP(AB540,[1]Sheet1!B:B,[1]Sheet1!AA:AA, "Not Found")</f>
        <v>69142</v>
      </c>
      <c r="CH540">
        <f t="shared" ca="1" si="17"/>
        <v>0.52057115282888822</v>
      </c>
    </row>
    <row r="541" spans="1:86" x14ac:dyDescent="0.3">
      <c r="A541">
        <v>5539</v>
      </c>
      <c r="B541" t="s">
        <v>0</v>
      </c>
      <c r="C541" t="s">
        <v>2408</v>
      </c>
      <c r="D541" s="3">
        <v>33671166119721</v>
      </c>
      <c r="E541" t="s">
        <v>2336</v>
      </c>
      <c r="F541" t="s">
        <v>2409</v>
      </c>
      <c r="G541" t="s">
        <v>1043</v>
      </c>
      <c r="H541" t="s">
        <v>1459</v>
      </c>
      <c r="I541" t="s">
        <v>2338</v>
      </c>
      <c r="J541" t="s">
        <v>2410</v>
      </c>
      <c r="K541" t="s">
        <v>113</v>
      </c>
      <c r="L541" t="s">
        <v>9</v>
      </c>
      <c r="M541" s="1">
        <v>37445</v>
      </c>
      <c r="O541" t="s">
        <v>113</v>
      </c>
      <c r="P541" t="s">
        <v>75</v>
      </c>
      <c r="Q541" t="s">
        <v>96</v>
      </c>
      <c r="R541" t="s">
        <v>12</v>
      </c>
      <c r="U541" t="s">
        <v>12</v>
      </c>
      <c r="V541" t="s">
        <v>12</v>
      </c>
      <c r="W541" t="s">
        <v>13</v>
      </c>
      <c r="X541" t="s">
        <v>12</v>
      </c>
      <c r="Y541" t="s">
        <v>14</v>
      </c>
      <c r="Z541" t="s">
        <v>2411</v>
      </c>
      <c r="AA541" t="s">
        <v>2341</v>
      </c>
      <c r="AB541">
        <v>92584</v>
      </c>
      <c r="AC541" t="str">
        <f t="shared" si="16"/>
        <v>28525 La Piedra Dr., Menifee, CA 92584</v>
      </c>
      <c r="AD541" t="s">
        <v>17</v>
      </c>
      <c r="AE541" t="s">
        <v>1513</v>
      </c>
      <c r="AF541" t="s">
        <v>1465</v>
      </c>
      <c r="AG541" t="s">
        <v>1522</v>
      </c>
      <c r="AH541" t="s">
        <v>225</v>
      </c>
      <c r="AI541">
        <v>33.675504869999997</v>
      </c>
      <c r="AJ541">
        <v>-117.16251197</v>
      </c>
      <c r="AK541">
        <v>1090</v>
      </c>
      <c r="AL541">
        <v>66</v>
      </c>
      <c r="AM541">
        <v>6.1</v>
      </c>
      <c r="AN541">
        <v>2</v>
      </c>
      <c r="AO541">
        <v>0.2</v>
      </c>
      <c r="AP541">
        <v>26</v>
      </c>
      <c r="AQ541">
        <v>2.4</v>
      </c>
      <c r="AR541">
        <v>47</v>
      </c>
      <c r="AS541">
        <v>4.3</v>
      </c>
      <c r="AT541">
        <v>496</v>
      </c>
      <c r="AU541">
        <v>45.5</v>
      </c>
      <c r="AV541">
        <v>7</v>
      </c>
      <c r="AW541">
        <v>0.6</v>
      </c>
      <c r="AX541">
        <v>229</v>
      </c>
      <c r="AY541">
        <v>21</v>
      </c>
      <c r="AZ541">
        <v>67</v>
      </c>
      <c r="BA541">
        <v>6.1</v>
      </c>
      <c r="BB541">
        <v>150</v>
      </c>
      <c r="BC541">
        <v>13.8</v>
      </c>
      <c r="BD541">
        <v>63</v>
      </c>
      <c r="BE541">
        <v>5.8</v>
      </c>
      <c r="BF541">
        <v>6</v>
      </c>
      <c r="BG541">
        <v>0.6</v>
      </c>
      <c r="BH541">
        <v>22</v>
      </c>
      <c r="BI541">
        <v>2</v>
      </c>
      <c r="BJ541">
        <v>0</v>
      </c>
      <c r="BK541">
        <v>0</v>
      </c>
      <c r="BL541">
        <v>692</v>
      </c>
      <c r="BM541">
        <v>63.5</v>
      </c>
      <c r="BN541">
        <v>186</v>
      </c>
      <c r="BO541">
        <v>17.100000000000001</v>
      </c>
      <c r="BP541">
        <v>688</v>
      </c>
      <c r="BQ541">
        <v>63.1</v>
      </c>
      <c r="BR541" t="s">
        <v>1466</v>
      </c>
      <c r="BS541" t="s">
        <v>1459</v>
      </c>
      <c r="BT541" t="s">
        <v>2336</v>
      </c>
      <c r="BU541" t="s">
        <v>2342</v>
      </c>
      <c r="BV541" t="s">
        <v>2343</v>
      </c>
      <c r="BW541" t="s">
        <v>2344</v>
      </c>
      <c r="BZ541">
        <v>36046</v>
      </c>
      <c r="CA541">
        <v>-117.162511973447</v>
      </c>
      <c r="CB541">
        <v>33.6755048729514</v>
      </c>
      <c r="CD541">
        <f xml:space="preserve"> _xlfn.XLOOKUP(AB541,[1]Sheet1!B:B,[1]Sheet1!Y:Y,"Not Found")</f>
        <v>113470</v>
      </c>
      <c r="CE541">
        <f xml:space="preserve"> _xlfn.XLOOKUP(AB541,[1]Sheet1!B:B,[1]Sheet1!AA:AA, "Not Found")</f>
        <v>133293</v>
      </c>
      <c r="CH541">
        <f t="shared" ca="1" si="17"/>
        <v>5.7640905858059366E-2</v>
      </c>
    </row>
    <row r="542" spans="1:86" x14ac:dyDescent="0.3">
      <c r="A542">
        <v>5540</v>
      </c>
      <c r="B542" t="s">
        <v>0</v>
      </c>
      <c r="C542" t="s">
        <v>2412</v>
      </c>
      <c r="D542" s="3">
        <v>33671240102731</v>
      </c>
      <c r="E542" t="s">
        <v>1478</v>
      </c>
      <c r="F542" t="s">
        <v>2413</v>
      </c>
      <c r="G542" t="s">
        <v>1043</v>
      </c>
      <c r="H542" t="s">
        <v>1459</v>
      </c>
      <c r="I542" t="s">
        <v>1479</v>
      </c>
      <c r="J542" t="s">
        <v>2414</v>
      </c>
      <c r="K542" t="s">
        <v>35</v>
      </c>
      <c r="L542" t="s">
        <v>9</v>
      </c>
      <c r="M542" s="1">
        <v>38239</v>
      </c>
      <c r="O542" t="s">
        <v>35</v>
      </c>
      <c r="P542" t="s">
        <v>36</v>
      </c>
      <c r="Q542" t="s">
        <v>37</v>
      </c>
      <c r="R542" t="s">
        <v>12</v>
      </c>
      <c r="U542" t="s">
        <v>12</v>
      </c>
      <c r="V542" t="s">
        <v>12</v>
      </c>
      <c r="W542" t="s">
        <v>13</v>
      </c>
      <c r="X542" t="s">
        <v>12</v>
      </c>
      <c r="Y542" t="s">
        <v>58</v>
      </c>
      <c r="Z542" t="s">
        <v>2415</v>
      </c>
      <c r="AA542" t="s">
        <v>1474</v>
      </c>
      <c r="AB542">
        <v>92553</v>
      </c>
      <c r="AC542" t="str">
        <f t="shared" si="16"/>
        <v>22480 Dracaea Ave., Moreno Valley, CA 92553</v>
      </c>
      <c r="AD542" t="s">
        <v>17</v>
      </c>
      <c r="AE542" t="s">
        <v>1475</v>
      </c>
      <c r="AF542" t="s">
        <v>1476</v>
      </c>
      <c r="AG542" t="s">
        <v>1477</v>
      </c>
      <c r="AH542" t="s">
        <v>225</v>
      </c>
      <c r="AI542">
        <v>33.928604900000003</v>
      </c>
      <c r="AJ542">
        <v>-117.27121201</v>
      </c>
      <c r="AK542">
        <v>662</v>
      </c>
      <c r="AL542">
        <v>128</v>
      </c>
      <c r="AM542">
        <v>19.3</v>
      </c>
      <c r="AN542">
        <v>1</v>
      </c>
      <c r="AO542">
        <v>0.2</v>
      </c>
      <c r="AP542">
        <v>29</v>
      </c>
      <c r="AQ542">
        <v>4.4000000000000004</v>
      </c>
      <c r="AR542">
        <v>16</v>
      </c>
      <c r="AS542">
        <v>2.4</v>
      </c>
      <c r="AT542">
        <v>406</v>
      </c>
      <c r="AU542">
        <v>61.3</v>
      </c>
      <c r="AV542">
        <v>7</v>
      </c>
      <c r="AW542">
        <v>1.1000000000000001</v>
      </c>
      <c r="AX542">
        <v>38</v>
      </c>
      <c r="AY542">
        <v>5.7</v>
      </c>
      <c r="AZ542">
        <v>22</v>
      </c>
      <c r="BA542">
        <v>3.3</v>
      </c>
      <c r="BB542">
        <v>15</v>
      </c>
      <c r="BC542">
        <v>2.2999999999999998</v>
      </c>
      <c r="BD542">
        <v>126</v>
      </c>
      <c r="BE542">
        <v>19</v>
      </c>
      <c r="BF542">
        <v>8</v>
      </c>
      <c r="BG542">
        <v>1.2</v>
      </c>
      <c r="BH542">
        <v>21</v>
      </c>
      <c r="BI542">
        <v>3.2</v>
      </c>
      <c r="BJ542">
        <v>0</v>
      </c>
      <c r="BK542">
        <v>0</v>
      </c>
      <c r="BL542">
        <v>587</v>
      </c>
      <c r="BM542">
        <v>88.7</v>
      </c>
      <c r="BN542">
        <v>81</v>
      </c>
      <c r="BO542">
        <v>12.2</v>
      </c>
      <c r="BP542">
        <v>587</v>
      </c>
      <c r="BQ542">
        <v>88.7</v>
      </c>
      <c r="BR542" t="s">
        <v>1466</v>
      </c>
      <c r="BS542" t="s">
        <v>1459</v>
      </c>
      <c r="BX542" t="s">
        <v>1478</v>
      </c>
      <c r="BY542" t="s">
        <v>1479</v>
      </c>
      <c r="BZ542">
        <v>36270</v>
      </c>
      <c r="CA542">
        <v>-117.271212011697</v>
      </c>
      <c r="CB542">
        <v>33.9286048969566</v>
      </c>
      <c r="CD542">
        <f xml:space="preserve"> _xlfn.XLOOKUP(AB542,[1]Sheet1!B:B,[1]Sheet1!Y:Y,"Not Found")</f>
        <v>71344</v>
      </c>
      <c r="CE542">
        <f xml:space="preserve"> _xlfn.XLOOKUP(AB542,[1]Sheet1!B:B,[1]Sheet1!AA:AA, "Not Found")</f>
        <v>84278</v>
      </c>
      <c r="CH542">
        <f t="shared" ca="1" si="17"/>
        <v>0.81338920357504751</v>
      </c>
    </row>
    <row r="543" spans="1:86" x14ac:dyDescent="0.3">
      <c r="A543">
        <v>5541</v>
      </c>
      <c r="B543" t="s">
        <v>0</v>
      </c>
      <c r="C543" t="s">
        <v>2416</v>
      </c>
      <c r="D543" s="3">
        <v>33671240105940</v>
      </c>
      <c r="E543" t="s">
        <v>1478</v>
      </c>
      <c r="F543" t="s">
        <v>2417</v>
      </c>
      <c r="G543" t="s">
        <v>1043</v>
      </c>
      <c r="H543" t="s">
        <v>1459</v>
      </c>
      <c r="I543" t="s">
        <v>1479</v>
      </c>
      <c r="J543" t="s">
        <v>2418</v>
      </c>
      <c r="K543" t="s">
        <v>400</v>
      </c>
      <c r="L543" t="s">
        <v>9</v>
      </c>
      <c r="M543" s="1">
        <v>37690</v>
      </c>
      <c r="O543" t="s">
        <v>341</v>
      </c>
      <c r="P543" t="s">
        <v>36</v>
      </c>
      <c r="Q543" t="s">
        <v>11</v>
      </c>
      <c r="R543" t="s">
        <v>12</v>
      </c>
      <c r="U543" t="s">
        <v>12</v>
      </c>
      <c r="V543" t="s">
        <v>12</v>
      </c>
      <c r="W543" t="s">
        <v>13</v>
      </c>
      <c r="X543" t="s">
        <v>12</v>
      </c>
      <c r="Y543" t="s">
        <v>14</v>
      </c>
      <c r="Z543" t="s">
        <v>2419</v>
      </c>
      <c r="AA543" t="s">
        <v>1474</v>
      </c>
      <c r="AB543">
        <v>92553</v>
      </c>
      <c r="AC543" t="str">
        <f t="shared" si="16"/>
        <v>23311 Dracaea Ave., Moreno Valley, CA 92553</v>
      </c>
      <c r="AD543" t="s">
        <v>17</v>
      </c>
      <c r="AE543" t="s">
        <v>1475</v>
      </c>
      <c r="AF543" t="s">
        <v>1476</v>
      </c>
      <c r="AG543" t="s">
        <v>1477</v>
      </c>
      <c r="AH543" t="s">
        <v>225</v>
      </c>
      <c r="AI543">
        <v>33.9268049</v>
      </c>
      <c r="AJ543">
        <v>-117.25891201</v>
      </c>
      <c r="AK543">
        <v>63</v>
      </c>
      <c r="AL543">
        <v>16</v>
      </c>
      <c r="AM543">
        <v>25.4</v>
      </c>
      <c r="AN543">
        <v>2</v>
      </c>
      <c r="AO543">
        <v>3.2</v>
      </c>
      <c r="AP543">
        <v>0</v>
      </c>
      <c r="AQ543">
        <v>0</v>
      </c>
      <c r="AR543">
        <v>0</v>
      </c>
      <c r="AS543">
        <v>0</v>
      </c>
      <c r="AT543">
        <v>33</v>
      </c>
      <c r="AU543">
        <v>52.4</v>
      </c>
      <c r="AV543">
        <v>1</v>
      </c>
      <c r="AW543">
        <v>1.6</v>
      </c>
      <c r="AX543">
        <v>11</v>
      </c>
      <c r="AY543">
        <v>17.5</v>
      </c>
      <c r="AZ543">
        <v>0</v>
      </c>
      <c r="BA543">
        <v>0</v>
      </c>
      <c r="BB543">
        <v>0</v>
      </c>
      <c r="BC543">
        <v>0</v>
      </c>
      <c r="BD543">
        <v>7</v>
      </c>
      <c r="BE543">
        <v>11.1</v>
      </c>
      <c r="BF543">
        <v>6</v>
      </c>
      <c r="BG543">
        <v>9.5</v>
      </c>
      <c r="BH543">
        <v>2</v>
      </c>
      <c r="BI543">
        <v>3.2</v>
      </c>
      <c r="BJ543">
        <v>0</v>
      </c>
      <c r="BK543">
        <v>0</v>
      </c>
      <c r="BL543">
        <v>56</v>
      </c>
      <c r="BM543">
        <v>88.9</v>
      </c>
      <c r="BN543">
        <v>62</v>
      </c>
      <c r="BO543">
        <v>98.4</v>
      </c>
      <c r="BP543">
        <v>56</v>
      </c>
      <c r="BQ543">
        <v>88.9</v>
      </c>
      <c r="BR543" t="s">
        <v>1466</v>
      </c>
      <c r="BS543" t="s">
        <v>1459</v>
      </c>
      <c r="BX543" t="s">
        <v>1478</v>
      </c>
      <c r="BY543" t="s">
        <v>1479</v>
      </c>
      <c r="BZ543">
        <v>36271</v>
      </c>
      <c r="CA543">
        <v>-117.258912008696</v>
      </c>
      <c r="CB543">
        <v>33.9268048967147</v>
      </c>
      <c r="CD543">
        <f xml:space="preserve"> _xlfn.XLOOKUP(AB543,[1]Sheet1!B:B,[1]Sheet1!Y:Y,"Not Found")</f>
        <v>71344</v>
      </c>
      <c r="CE543">
        <f xml:space="preserve"> _xlfn.XLOOKUP(AB543,[1]Sheet1!B:B,[1]Sheet1!AA:AA, "Not Found")</f>
        <v>84278</v>
      </c>
      <c r="CH543">
        <f t="shared" ca="1" si="17"/>
        <v>0.78013588266342537</v>
      </c>
    </row>
    <row r="544" spans="1:86" x14ac:dyDescent="0.3">
      <c r="A544">
        <v>5542</v>
      </c>
      <c r="B544" t="s">
        <v>0</v>
      </c>
      <c r="C544" t="s">
        <v>2420</v>
      </c>
      <c r="D544" s="3">
        <v>33671240108134</v>
      </c>
      <c r="E544" t="s">
        <v>1478</v>
      </c>
      <c r="F544" t="s">
        <v>2421</v>
      </c>
      <c r="G544" t="s">
        <v>1043</v>
      </c>
      <c r="H544" t="s">
        <v>1459</v>
      </c>
      <c r="I544" t="s">
        <v>1479</v>
      </c>
      <c r="J544" t="s">
        <v>2422</v>
      </c>
      <c r="K544" t="s">
        <v>35</v>
      </c>
      <c r="L544" t="s">
        <v>9</v>
      </c>
      <c r="M544" s="1">
        <v>38603</v>
      </c>
      <c r="O544" t="s">
        <v>35</v>
      </c>
      <c r="P544" t="s">
        <v>36</v>
      </c>
      <c r="Q544" t="s">
        <v>37</v>
      </c>
      <c r="R544" t="s">
        <v>12</v>
      </c>
      <c r="U544" t="s">
        <v>12</v>
      </c>
      <c r="V544" t="s">
        <v>12</v>
      </c>
      <c r="W544" t="s">
        <v>13</v>
      </c>
      <c r="X544" t="s">
        <v>12</v>
      </c>
      <c r="Y544" t="s">
        <v>58</v>
      </c>
      <c r="Z544" t="s">
        <v>2423</v>
      </c>
      <c r="AA544" t="s">
        <v>1474</v>
      </c>
      <c r="AB544">
        <v>92555</v>
      </c>
      <c r="AC544" t="str">
        <f t="shared" si="16"/>
        <v>14745 Willowgrove Pl., Moreno Valley, CA 92555</v>
      </c>
      <c r="AD544" t="s">
        <v>17</v>
      </c>
      <c r="AE544" t="s">
        <v>1475</v>
      </c>
      <c r="AF544" t="s">
        <v>1476</v>
      </c>
      <c r="AG544" t="s">
        <v>1477</v>
      </c>
      <c r="AH544" t="s">
        <v>225</v>
      </c>
      <c r="AI544">
        <v>33.906304900000002</v>
      </c>
      <c r="AJ544">
        <v>-117.18131199</v>
      </c>
      <c r="AK544">
        <v>702</v>
      </c>
      <c r="AL544">
        <v>174</v>
      </c>
      <c r="AM544">
        <v>24.8</v>
      </c>
      <c r="AN544">
        <v>1</v>
      </c>
      <c r="AO544">
        <v>0.1</v>
      </c>
      <c r="AP544">
        <v>30</v>
      </c>
      <c r="AQ544">
        <v>4.3</v>
      </c>
      <c r="AR544">
        <v>21</v>
      </c>
      <c r="AS544">
        <v>3</v>
      </c>
      <c r="AT544">
        <v>378</v>
      </c>
      <c r="AU544">
        <v>53.8</v>
      </c>
      <c r="AV544">
        <v>5</v>
      </c>
      <c r="AW544">
        <v>0.7</v>
      </c>
      <c r="AX544">
        <v>46</v>
      </c>
      <c r="AY544">
        <v>6.6</v>
      </c>
      <c r="AZ544">
        <v>27</v>
      </c>
      <c r="BA544">
        <v>3.8</v>
      </c>
      <c r="BB544">
        <v>20</v>
      </c>
      <c r="BC544">
        <v>2.8</v>
      </c>
      <c r="BD544">
        <v>97</v>
      </c>
      <c r="BE544">
        <v>13.8</v>
      </c>
      <c r="BF544">
        <v>15</v>
      </c>
      <c r="BG544">
        <v>2.1</v>
      </c>
      <c r="BH544">
        <v>29</v>
      </c>
      <c r="BI544">
        <v>4.0999999999999996</v>
      </c>
      <c r="BJ544">
        <v>0</v>
      </c>
      <c r="BK544">
        <v>0</v>
      </c>
      <c r="BL544">
        <v>590</v>
      </c>
      <c r="BM544">
        <v>84</v>
      </c>
      <c r="BN544">
        <v>97</v>
      </c>
      <c r="BO544">
        <v>13.8</v>
      </c>
      <c r="BP544">
        <v>590</v>
      </c>
      <c r="BQ544">
        <v>84</v>
      </c>
      <c r="BR544" t="s">
        <v>1466</v>
      </c>
      <c r="BS544" t="s">
        <v>1459</v>
      </c>
      <c r="BX544" t="s">
        <v>1478</v>
      </c>
      <c r="BY544" t="s">
        <v>1479</v>
      </c>
      <c r="BZ544">
        <v>36272</v>
      </c>
      <c r="CA544">
        <v>-117.18131199415799</v>
      </c>
      <c r="CB544">
        <v>33.906304899414899</v>
      </c>
      <c r="CD544">
        <f xml:space="preserve"> _xlfn.XLOOKUP(AB544,[1]Sheet1!B:B,[1]Sheet1!Y:Y,"Not Found")</f>
        <v>113636</v>
      </c>
      <c r="CE544">
        <f xml:space="preserve"> _xlfn.XLOOKUP(AB544,[1]Sheet1!B:B,[1]Sheet1!AA:AA, "Not Found")</f>
        <v>132268</v>
      </c>
      <c r="CH544">
        <f t="shared" ca="1" si="17"/>
        <v>0.85960262840224466</v>
      </c>
    </row>
    <row r="545" spans="1:86" x14ac:dyDescent="0.3">
      <c r="A545">
        <v>5543</v>
      </c>
      <c r="B545" t="s">
        <v>0</v>
      </c>
      <c r="C545" t="s">
        <v>2424</v>
      </c>
      <c r="D545" s="3">
        <v>33671240128868</v>
      </c>
      <c r="E545" t="s">
        <v>1478</v>
      </c>
      <c r="F545" t="s">
        <v>2425</v>
      </c>
      <c r="G545" t="s">
        <v>1043</v>
      </c>
      <c r="H545" t="s">
        <v>1459</v>
      </c>
      <c r="I545" t="s">
        <v>1479</v>
      </c>
      <c r="J545" t="s">
        <v>2426</v>
      </c>
      <c r="K545" t="s">
        <v>340</v>
      </c>
      <c r="L545" t="s">
        <v>9</v>
      </c>
      <c r="M545" s="1">
        <v>41456</v>
      </c>
      <c r="O545" t="s">
        <v>341</v>
      </c>
      <c r="P545" t="s">
        <v>36</v>
      </c>
      <c r="Q545" t="s">
        <v>11</v>
      </c>
      <c r="R545" t="s">
        <v>12</v>
      </c>
      <c r="U545" t="s">
        <v>342</v>
      </c>
      <c r="V545" t="s">
        <v>12</v>
      </c>
      <c r="W545" t="s">
        <v>13</v>
      </c>
      <c r="X545" t="s">
        <v>12</v>
      </c>
      <c r="Y545" t="s">
        <v>58</v>
      </c>
      <c r="Z545" t="s">
        <v>2427</v>
      </c>
      <c r="AA545" t="s">
        <v>1474</v>
      </c>
      <c r="AB545">
        <v>92553</v>
      </c>
      <c r="AC545" t="str">
        <f t="shared" si="16"/>
        <v>24521 Cactus Ave., Moreno Valley, CA 92553</v>
      </c>
      <c r="AD545" t="s">
        <v>17</v>
      </c>
      <c r="AE545" t="s">
        <v>1475</v>
      </c>
      <c r="AF545" t="s">
        <v>1476</v>
      </c>
      <c r="AG545" t="s">
        <v>1477</v>
      </c>
      <c r="AH545" t="s">
        <v>225</v>
      </c>
      <c r="AI545">
        <v>33.909037900000001</v>
      </c>
      <c r="AJ545">
        <v>-117.233723</v>
      </c>
      <c r="AK545">
        <v>689</v>
      </c>
      <c r="AL545">
        <v>96</v>
      </c>
      <c r="AM545">
        <v>13.9</v>
      </c>
      <c r="AN545">
        <v>1</v>
      </c>
      <c r="AO545">
        <v>0.1</v>
      </c>
      <c r="AP545">
        <v>13</v>
      </c>
      <c r="AQ545">
        <v>1.9</v>
      </c>
      <c r="AR545">
        <v>5</v>
      </c>
      <c r="AS545">
        <v>0.7</v>
      </c>
      <c r="AT545">
        <v>496</v>
      </c>
      <c r="AU545">
        <v>72</v>
      </c>
      <c r="AV545">
        <v>6</v>
      </c>
      <c r="AW545">
        <v>0.9</v>
      </c>
      <c r="AX545">
        <v>48</v>
      </c>
      <c r="AY545">
        <v>7</v>
      </c>
      <c r="AZ545">
        <v>22</v>
      </c>
      <c r="BA545">
        <v>3.2</v>
      </c>
      <c r="BB545">
        <v>2</v>
      </c>
      <c r="BC545">
        <v>0.3</v>
      </c>
      <c r="BD545">
        <v>98</v>
      </c>
      <c r="BE545">
        <v>14.2</v>
      </c>
      <c r="BF545">
        <v>3</v>
      </c>
      <c r="BG545">
        <v>0.4</v>
      </c>
      <c r="BH545">
        <v>15</v>
      </c>
      <c r="BI545">
        <v>2.2000000000000002</v>
      </c>
      <c r="BJ545">
        <v>0</v>
      </c>
      <c r="BK545">
        <v>0</v>
      </c>
      <c r="BL545">
        <v>560</v>
      </c>
      <c r="BM545">
        <v>81.3</v>
      </c>
      <c r="BN545">
        <v>44</v>
      </c>
      <c r="BO545">
        <v>6.4</v>
      </c>
      <c r="BP545">
        <v>550</v>
      </c>
      <c r="BQ545">
        <v>79.8</v>
      </c>
      <c r="BR545" t="s">
        <v>1466</v>
      </c>
      <c r="BS545" t="s">
        <v>1459</v>
      </c>
      <c r="BX545" t="s">
        <v>1478</v>
      </c>
      <c r="BY545" t="s">
        <v>1479</v>
      </c>
      <c r="BZ545">
        <v>36275</v>
      </c>
      <c r="CA545">
        <v>-117.23372300363999</v>
      </c>
      <c r="CB545">
        <v>33.909037897150803</v>
      </c>
      <c r="CD545">
        <f xml:space="preserve"> _xlfn.XLOOKUP(AB545,[1]Sheet1!B:B,[1]Sheet1!Y:Y,"Not Found")</f>
        <v>71344</v>
      </c>
      <c r="CE545">
        <f xml:space="preserve"> _xlfn.XLOOKUP(AB545,[1]Sheet1!B:B,[1]Sheet1!AA:AA, "Not Found")</f>
        <v>84278</v>
      </c>
      <c r="CH545">
        <f t="shared" ca="1" si="17"/>
        <v>0.99951722550112987</v>
      </c>
    </row>
    <row r="546" spans="1:86" x14ac:dyDescent="0.3">
      <c r="A546">
        <v>5544</v>
      </c>
      <c r="B546" t="s">
        <v>0</v>
      </c>
      <c r="C546" t="s">
        <v>2428</v>
      </c>
      <c r="D546" s="3">
        <v>33671243330396</v>
      </c>
      <c r="E546" t="s">
        <v>1478</v>
      </c>
      <c r="F546" t="s">
        <v>2429</v>
      </c>
      <c r="G546" t="s">
        <v>1043</v>
      </c>
      <c r="H546" t="s">
        <v>1459</v>
      </c>
      <c r="I546" t="s">
        <v>1479</v>
      </c>
      <c r="J546" t="s">
        <v>2430</v>
      </c>
      <c r="K546" t="s">
        <v>8</v>
      </c>
      <c r="L546" t="s">
        <v>9</v>
      </c>
      <c r="M546" s="1">
        <v>29403</v>
      </c>
      <c r="O546" t="s">
        <v>8</v>
      </c>
      <c r="P546" t="s">
        <v>4</v>
      </c>
      <c r="Q546" t="s">
        <v>11</v>
      </c>
      <c r="R546" t="s">
        <v>12</v>
      </c>
      <c r="U546" t="s">
        <v>318</v>
      </c>
      <c r="V546" t="s">
        <v>12</v>
      </c>
      <c r="W546" t="s">
        <v>13</v>
      </c>
      <c r="X546" t="s">
        <v>12</v>
      </c>
      <c r="Y546" t="s">
        <v>58</v>
      </c>
      <c r="Z546" t="s">
        <v>2431</v>
      </c>
      <c r="AA546" t="s">
        <v>1474</v>
      </c>
      <c r="AB546">
        <v>92557</v>
      </c>
      <c r="AC546" t="str">
        <f t="shared" si="16"/>
        <v>23100 Cougar Canyon Dr., Moreno Valley, CA 92557</v>
      </c>
      <c r="AD546" t="s">
        <v>17</v>
      </c>
      <c r="AE546" t="s">
        <v>1475</v>
      </c>
      <c r="AF546" t="s">
        <v>1476</v>
      </c>
      <c r="AG546" t="s">
        <v>1477</v>
      </c>
      <c r="AH546" t="s">
        <v>225</v>
      </c>
      <c r="AI546">
        <v>33.963304899999997</v>
      </c>
      <c r="AJ546">
        <v>-117.25821200999999</v>
      </c>
      <c r="AK546">
        <v>2240</v>
      </c>
      <c r="AL546">
        <v>279</v>
      </c>
      <c r="AM546">
        <v>12.5</v>
      </c>
      <c r="AN546">
        <v>6</v>
      </c>
      <c r="AO546">
        <v>0.3</v>
      </c>
      <c r="AP546">
        <v>47</v>
      </c>
      <c r="AQ546">
        <v>2.1</v>
      </c>
      <c r="AR546">
        <v>20</v>
      </c>
      <c r="AS546">
        <v>0.9</v>
      </c>
      <c r="AT546">
        <v>1597</v>
      </c>
      <c r="AU546">
        <v>71.3</v>
      </c>
      <c r="AV546">
        <v>14</v>
      </c>
      <c r="AW546">
        <v>0.6</v>
      </c>
      <c r="AX546">
        <v>186</v>
      </c>
      <c r="AY546">
        <v>8.3000000000000007</v>
      </c>
      <c r="AZ546">
        <v>73</v>
      </c>
      <c r="BA546">
        <v>3.3</v>
      </c>
      <c r="BB546">
        <v>18</v>
      </c>
      <c r="BC546">
        <v>0.8</v>
      </c>
      <c r="BD546">
        <v>288</v>
      </c>
      <c r="BE546">
        <v>12.9</v>
      </c>
      <c r="BF546">
        <v>17</v>
      </c>
      <c r="BG546">
        <v>0.8</v>
      </c>
      <c r="BH546">
        <v>36</v>
      </c>
      <c r="BI546">
        <v>1.6</v>
      </c>
      <c r="BJ546">
        <v>0</v>
      </c>
      <c r="BK546">
        <v>0</v>
      </c>
      <c r="BL546">
        <v>1870</v>
      </c>
      <c r="BM546">
        <v>83.5</v>
      </c>
      <c r="BN546">
        <v>334</v>
      </c>
      <c r="BO546">
        <v>14.9</v>
      </c>
      <c r="BP546">
        <v>1851</v>
      </c>
      <c r="BQ546">
        <v>82.6</v>
      </c>
      <c r="BR546" t="s">
        <v>1466</v>
      </c>
      <c r="BS546" t="s">
        <v>1459</v>
      </c>
      <c r="BX546" t="s">
        <v>1478</v>
      </c>
      <c r="BY546" t="s">
        <v>1479</v>
      </c>
      <c r="BZ546">
        <v>36249</v>
      </c>
      <c r="CA546">
        <v>-117.25821201146999</v>
      </c>
      <c r="CB546">
        <v>33.963304901102198</v>
      </c>
      <c r="CD546">
        <f xml:space="preserve"> _xlfn.XLOOKUP(AB546,[1]Sheet1!B:B,[1]Sheet1!Y:Y,"Not Found")</f>
        <v>93464</v>
      </c>
      <c r="CE546">
        <f xml:space="preserve"> _xlfn.XLOOKUP(AB546,[1]Sheet1!B:B,[1]Sheet1!AA:AA, "Not Found")</f>
        <v>107697</v>
      </c>
      <c r="CH546">
        <f t="shared" ca="1" si="17"/>
        <v>0.44459170514796764</v>
      </c>
    </row>
    <row r="547" spans="1:86" x14ac:dyDescent="0.3">
      <c r="A547">
        <v>5545</v>
      </c>
      <c r="B547" t="s">
        <v>0</v>
      </c>
      <c r="C547" t="s">
        <v>2432</v>
      </c>
      <c r="D547" s="3">
        <v>33671243330438</v>
      </c>
      <c r="E547" t="s">
        <v>1478</v>
      </c>
      <c r="F547" t="s">
        <v>2433</v>
      </c>
      <c r="G547" t="s">
        <v>1043</v>
      </c>
      <c r="H547" t="s">
        <v>1459</v>
      </c>
      <c r="I547" t="s">
        <v>1479</v>
      </c>
      <c r="J547" t="s">
        <v>2434</v>
      </c>
      <c r="K547" t="s">
        <v>8</v>
      </c>
      <c r="L547" t="s">
        <v>9</v>
      </c>
      <c r="M547" s="1">
        <v>29403</v>
      </c>
      <c r="O547" t="s">
        <v>8</v>
      </c>
      <c r="P547" t="s">
        <v>4</v>
      </c>
      <c r="Q547" t="s">
        <v>11</v>
      </c>
      <c r="R547" t="s">
        <v>12</v>
      </c>
      <c r="U547" t="s">
        <v>318</v>
      </c>
      <c r="V547" t="s">
        <v>12</v>
      </c>
      <c r="W547" t="s">
        <v>13</v>
      </c>
      <c r="X547" t="s">
        <v>12</v>
      </c>
      <c r="Y547" t="s">
        <v>14</v>
      </c>
      <c r="Z547" t="s">
        <v>2435</v>
      </c>
      <c r="AA547" t="s">
        <v>1474</v>
      </c>
      <c r="AB547">
        <v>92555</v>
      </c>
      <c r="AC547" t="str">
        <f t="shared" si="16"/>
        <v>13135 Nason St., Moreno Valley, CA 92555</v>
      </c>
      <c r="AD547" t="s">
        <v>17</v>
      </c>
      <c r="AE547" t="s">
        <v>1475</v>
      </c>
      <c r="AF547" t="s">
        <v>1476</v>
      </c>
      <c r="AG547" t="s">
        <v>1477</v>
      </c>
      <c r="AH547" t="s">
        <v>225</v>
      </c>
      <c r="AI547">
        <v>33.931204899999997</v>
      </c>
      <c r="AJ547">
        <v>-117.19381199999999</v>
      </c>
      <c r="AK547">
        <v>2784</v>
      </c>
      <c r="AL547">
        <v>309</v>
      </c>
      <c r="AM547">
        <v>11.1</v>
      </c>
      <c r="AN547">
        <v>7</v>
      </c>
      <c r="AO547">
        <v>0.3</v>
      </c>
      <c r="AP547">
        <v>82</v>
      </c>
      <c r="AQ547">
        <v>2.9</v>
      </c>
      <c r="AR547">
        <v>45</v>
      </c>
      <c r="AS547">
        <v>1.6</v>
      </c>
      <c r="AT547">
        <v>2038</v>
      </c>
      <c r="AU547">
        <v>73.2</v>
      </c>
      <c r="AV547">
        <v>10</v>
      </c>
      <c r="AW547">
        <v>0.4</v>
      </c>
      <c r="AX547">
        <v>198</v>
      </c>
      <c r="AY547">
        <v>7.1</v>
      </c>
      <c r="AZ547">
        <v>76</v>
      </c>
      <c r="BA547">
        <v>2.7</v>
      </c>
      <c r="BB547">
        <v>19</v>
      </c>
      <c r="BC547">
        <v>0.7</v>
      </c>
      <c r="BD547">
        <v>288</v>
      </c>
      <c r="BE547">
        <v>10.3</v>
      </c>
      <c r="BF547">
        <v>18</v>
      </c>
      <c r="BG547">
        <v>0.6</v>
      </c>
      <c r="BH547">
        <v>40</v>
      </c>
      <c r="BI547">
        <v>1.4</v>
      </c>
      <c r="BJ547">
        <v>0</v>
      </c>
      <c r="BK547">
        <v>0</v>
      </c>
      <c r="BL547">
        <v>2288</v>
      </c>
      <c r="BM547">
        <v>82.2</v>
      </c>
      <c r="BN547">
        <v>407</v>
      </c>
      <c r="BO547">
        <v>14.6</v>
      </c>
      <c r="BP547">
        <v>2269</v>
      </c>
      <c r="BQ547">
        <v>81.5</v>
      </c>
      <c r="BR547" t="s">
        <v>1466</v>
      </c>
      <c r="BS547" t="s">
        <v>1459</v>
      </c>
      <c r="BX547" t="s">
        <v>1478</v>
      </c>
      <c r="BY547" t="s">
        <v>1479</v>
      </c>
      <c r="BZ547">
        <v>36257</v>
      </c>
      <c r="CA547">
        <v>-117.19381199746201</v>
      </c>
      <c r="CB547">
        <v>33.931204901357603</v>
      </c>
      <c r="CD547">
        <f xml:space="preserve"> _xlfn.XLOOKUP(AB547,[1]Sheet1!B:B,[1]Sheet1!Y:Y,"Not Found")</f>
        <v>113636</v>
      </c>
      <c r="CE547">
        <f xml:space="preserve"> _xlfn.XLOOKUP(AB547,[1]Sheet1!B:B,[1]Sheet1!AA:AA, "Not Found")</f>
        <v>132268</v>
      </c>
      <c r="CH547">
        <f t="shared" ca="1" si="17"/>
        <v>0.80960459330700296</v>
      </c>
    </row>
    <row r="548" spans="1:86" x14ac:dyDescent="0.3">
      <c r="A548">
        <v>5546</v>
      </c>
      <c r="B548" t="s">
        <v>0</v>
      </c>
      <c r="C548" t="s">
        <v>2436</v>
      </c>
      <c r="D548" s="3">
        <v>33671243330800</v>
      </c>
      <c r="E548" t="s">
        <v>1478</v>
      </c>
      <c r="F548" t="s">
        <v>2437</v>
      </c>
      <c r="G548" t="s">
        <v>1043</v>
      </c>
      <c r="H548" t="s">
        <v>1459</v>
      </c>
      <c r="I548" t="s">
        <v>1479</v>
      </c>
      <c r="J548" t="s">
        <v>2438</v>
      </c>
      <c r="K548" t="s">
        <v>180</v>
      </c>
      <c r="L548" t="s">
        <v>9</v>
      </c>
      <c r="M548" s="1">
        <v>35675</v>
      </c>
      <c r="O548" t="s">
        <v>8</v>
      </c>
      <c r="P548" t="s">
        <v>10</v>
      </c>
      <c r="Q548" t="s">
        <v>11</v>
      </c>
      <c r="R548" t="s">
        <v>12</v>
      </c>
      <c r="U548" t="s">
        <v>12</v>
      </c>
      <c r="V548" t="s">
        <v>12</v>
      </c>
      <c r="W548" t="s">
        <v>13</v>
      </c>
      <c r="X548" t="s">
        <v>13</v>
      </c>
      <c r="Y548" t="s">
        <v>14</v>
      </c>
      <c r="Z548" t="s">
        <v>2439</v>
      </c>
      <c r="AA548" t="s">
        <v>1474</v>
      </c>
      <c r="AB548">
        <v>92553</v>
      </c>
      <c r="AC548" t="str">
        <f t="shared" si="16"/>
        <v>24501 Cactus Ave., Moreno Valley, CA 92553</v>
      </c>
      <c r="AD548" t="s">
        <v>17</v>
      </c>
      <c r="AE548" t="s">
        <v>1475</v>
      </c>
      <c r="AF548" t="s">
        <v>1476</v>
      </c>
      <c r="AG548" t="s">
        <v>1477</v>
      </c>
      <c r="AH548" t="s">
        <v>225</v>
      </c>
      <c r="AI548">
        <v>33.909037900000001</v>
      </c>
      <c r="AJ548">
        <v>-117.233723</v>
      </c>
      <c r="AK548">
        <v>118</v>
      </c>
      <c r="AL548">
        <v>9</v>
      </c>
      <c r="AM548">
        <v>7.6</v>
      </c>
      <c r="AN548">
        <v>0</v>
      </c>
      <c r="AO548">
        <v>0</v>
      </c>
      <c r="AP548">
        <v>1</v>
      </c>
      <c r="AQ548">
        <v>0.8</v>
      </c>
      <c r="AR548">
        <v>0</v>
      </c>
      <c r="AS548">
        <v>0</v>
      </c>
      <c r="AT548">
        <v>100</v>
      </c>
      <c r="AU548">
        <v>84.7</v>
      </c>
      <c r="AV548">
        <v>0</v>
      </c>
      <c r="AW548">
        <v>0</v>
      </c>
      <c r="AX548">
        <v>4</v>
      </c>
      <c r="AY548">
        <v>3.4</v>
      </c>
      <c r="AZ548">
        <v>2</v>
      </c>
      <c r="BA548">
        <v>1.7</v>
      </c>
      <c r="BB548">
        <v>2</v>
      </c>
      <c r="BC548">
        <v>1.7</v>
      </c>
      <c r="BD548">
        <v>32</v>
      </c>
      <c r="BE548">
        <v>27.1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104</v>
      </c>
      <c r="BM548">
        <v>88.1</v>
      </c>
      <c r="BN548">
        <v>0</v>
      </c>
      <c r="BO548">
        <v>0</v>
      </c>
      <c r="BP548">
        <v>103</v>
      </c>
      <c r="BQ548">
        <v>87.3</v>
      </c>
      <c r="BR548" t="s">
        <v>1466</v>
      </c>
      <c r="BS548" t="s">
        <v>1459</v>
      </c>
      <c r="BX548" t="s">
        <v>1478</v>
      </c>
      <c r="BY548" t="s">
        <v>1479</v>
      </c>
      <c r="BZ548">
        <v>36246</v>
      </c>
      <c r="CA548">
        <v>-117.23372300363999</v>
      </c>
      <c r="CB548">
        <v>33.909037897150803</v>
      </c>
      <c r="CD548">
        <f xml:space="preserve"> _xlfn.XLOOKUP(AB548,[1]Sheet1!B:B,[1]Sheet1!Y:Y,"Not Found")</f>
        <v>71344</v>
      </c>
      <c r="CE548">
        <f xml:space="preserve"> _xlfn.XLOOKUP(AB548,[1]Sheet1!B:B,[1]Sheet1!AA:AA, "Not Found")</f>
        <v>84278</v>
      </c>
      <c r="CH548">
        <f t="shared" ca="1" si="17"/>
        <v>0.27088067395470228</v>
      </c>
    </row>
    <row r="549" spans="1:86" x14ac:dyDescent="0.3">
      <c r="A549">
        <v>5547</v>
      </c>
      <c r="B549" t="s">
        <v>0</v>
      </c>
      <c r="C549" t="s">
        <v>2440</v>
      </c>
      <c r="D549" s="3">
        <v>33671243330958</v>
      </c>
      <c r="E549" t="s">
        <v>1478</v>
      </c>
      <c r="F549" t="s">
        <v>2441</v>
      </c>
      <c r="G549" t="s">
        <v>1043</v>
      </c>
      <c r="H549" t="s">
        <v>1459</v>
      </c>
      <c r="I549" t="s">
        <v>1479</v>
      </c>
      <c r="J549" t="s">
        <v>2442</v>
      </c>
      <c r="K549" t="s">
        <v>1408</v>
      </c>
      <c r="L549" t="s">
        <v>9</v>
      </c>
      <c r="M549" s="1">
        <v>36564</v>
      </c>
      <c r="O549" t="s">
        <v>2443</v>
      </c>
      <c r="P549" t="s">
        <v>4</v>
      </c>
      <c r="Q549" t="s">
        <v>1043</v>
      </c>
      <c r="R549" t="s">
        <v>12</v>
      </c>
      <c r="U549" t="s">
        <v>12</v>
      </c>
      <c r="V549" t="s">
        <v>12</v>
      </c>
      <c r="W549" t="s">
        <v>13</v>
      </c>
      <c r="X549" t="s">
        <v>13</v>
      </c>
      <c r="Y549" t="s">
        <v>14</v>
      </c>
      <c r="Z549" t="s">
        <v>2444</v>
      </c>
      <c r="AA549" t="s">
        <v>1474</v>
      </c>
      <c r="AB549">
        <v>92553</v>
      </c>
      <c r="AC549" t="str">
        <f t="shared" si="16"/>
        <v>24551 Dracaea Ave., Moreno Valley, CA 92553</v>
      </c>
      <c r="AD549" t="s">
        <v>17</v>
      </c>
      <c r="AE549" t="s">
        <v>1475</v>
      </c>
      <c r="AF549" t="s">
        <v>1476</v>
      </c>
      <c r="AG549" t="s">
        <v>1477</v>
      </c>
      <c r="AH549" t="s">
        <v>225</v>
      </c>
      <c r="AI549">
        <v>33.9272049</v>
      </c>
      <c r="AJ549">
        <v>-117.23431201</v>
      </c>
      <c r="AK549">
        <v>95</v>
      </c>
      <c r="AL549">
        <v>11</v>
      </c>
      <c r="AM549">
        <v>11.6</v>
      </c>
      <c r="AN549">
        <v>0</v>
      </c>
      <c r="AO549">
        <v>0</v>
      </c>
      <c r="AP549">
        <v>1</v>
      </c>
      <c r="AQ549">
        <v>1.1000000000000001</v>
      </c>
      <c r="AR549">
        <v>2</v>
      </c>
      <c r="AS549">
        <v>2.1</v>
      </c>
      <c r="AT549">
        <v>75</v>
      </c>
      <c r="AU549">
        <v>78.900000000000006</v>
      </c>
      <c r="AV549">
        <v>0</v>
      </c>
      <c r="AW549">
        <v>0</v>
      </c>
      <c r="AX549">
        <v>3</v>
      </c>
      <c r="AY549">
        <v>3.2</v>
      </c>
      <c r="AZ549">
        <v>2</v>
      </c>
      <c r="BA549">
        <v>2.1</v>
      </c>
      <c r="BB549">
        <v>1</v>
      </c>
      <c r="BC549">
        <v>1.1000000000000001</v>
      </c>
      <c r="BD549">
        <v>16</v>
      </c>
      <c r="BE549">
        <v>16.8</v>
      </c>
      <c r="BF549">
        <v>0</v>
      </c>
      <c r="BG549">
        <v>0</v>
      </c>
      <c r="BH549">
        <v>2</v>
      </c>
      <c r="BI549">
        <v>2.1</v>
      </c>
      <c r="BJ549">
        <v>0</v>
      </c>
      <c r="BK549">
        <v>0</v>
      </c>
      <c r="BL549">
        <v>91</v>
      </c>
      <c r="BM549">
        <v>95.8</v>
      </c>
      <c r="BN549">
        <v>43</v>
      </c>
      <c r="BO549">
        <v>45.3</v>
      </c>
      <c r="BP549">
        <v>91</v>
      </c>
      <c r="BQ549">
        <v>95.8</v>
      </c>
      <c r="BR549" t="s">
        <v>1466</v>
      </c>
      <c r="BS549" t="s">
        <v>1459</v>
      </c>
      <c r="BX549" t="s">
        <v>1478</v>
      </c>
      <c r="BY549" t="s">
        <v>1479</v>
      </c>
      <c r="BZ549">
        <v>36248</v>
      </c>
      <c r="CA549">
        <v>-117.234312005936</v>
      </c>
      <c r="CB549">
        <v>33.9272048983049</v>
      </c>
      <c r="CD549">
        <f xml:space="preserve"> _xlfn.XLOOKUP(AB549,[1]Sheet1!B:B,[1]Sheet1!Y:Y,"Not Found")</f>
        <v>71344</v>
      </c>
      <c r="CE549">
        <f xml:space="preserve"> _xlfn.XLOOKUP(AB549,[1]Sheet1!B:B,[1]Sheet1!AA:AA, "Not Found")</f>
        <v>84278</v>
      </c>
      <c r="CH549">
        <f t="shared" ca="1" si="17"/>
        <v>0.50936451592936949</v>
      </c>
    </row>
    <row r="550" spans="1:86" x14ac:dyDescent="0.3">
      <c r="A550">
        <v>5548</v>
      </c>
      <c r="B550" t="s">
        <v>0</v>
      </c>
      <c r="C550" t="s">
        <v>2445</v>
      </c>
      <c r="D550" s="3">
        <v>33671243331071</v>
      </c>
      <c r="E550" t="s">
        <v>1478</v>
      </c>
      <c r="F550" t="s">
        <v>2446</v>
      </c>
      <c r="G550" t="s">
        <v>1043</v>
      </c>
      <c r="H550" t="s">
        <v>1459</v>
      </c>
      <c r="I550" t="s">
        <v>1479</v>
      </c>
      <c r="J550" t="s">
        <v>2447</v>
      </c>
      <c r="K550" t="s">
        <v>8</v>
      </c>
      <c r="L550" t="s">
        <v>9</v>
      </c>
      <c r="M550" s="1">
        <v>37504</v>
      </c>
      <c r="O550" t="s">
        <v>8</v>
      </c>
      <c r="P550" t="s">
        <v>4</v>
      </c>
      <c r="Q550" t="s">
        <v>11</v>
      </c>
      <c r="R550" t="s">
        <v>12</v>
      </c>
      <c r="U550" t="s">
        <v>318</v>
      </c>
      <c r="V550" t="s">
        <v>12</v>
      </c>
      <c r="W550" t="s">
        <v>13</v>
      </c>
      <c r="X550" t="s">
        <v>12</v>
      </c>
      <c r="Y550" t="s">
        <v>14</v>
      </c>
      <c r="Z550" t="s">
        <v>2448</v>
      </c>
      <c r="AA550" t="s">
        <v>1474</v>
      </c>
      <c r="AB550">
        <v>92551</v>
      </c>
      <c r="AC550" t="str">
        <f t="shared" si="16"/>
        <v>15150 Lasselle St., Moreno Valley, CA 92551</v>
      </c>
      <c r="AD550" t="s">
        <v>17</v>
      </c>
      <c r="AE550" t="s">
        <v>1475</v>
      </c>
      <c r="AF550" t="s">
        <v>1476</v>
      </c>
      <c r="AG550" t="s">
        <v>1477</v>
      </c>
      <c r="AH550" t="s">
        <v>225</v>
      </c>
      <c r="AI550">
        <v>33.900104900000002</v>
      </c>
      <c r="AJ550">
        <v>-117.207712</v>
      </c>
      <c r="AK550">
        <v>1953</v>
      </c>
      <c r="AL550">
        <v>225</v>
      </c>
      <c r="AM550">
        <v>11.5</v>
      </c>
      <c r="AN550">
        <v>4</v>
      </c>
      <c r="AO550">
        <v>0.2</v>
      </c>
      <c r="AP550">
        <v>40</v>
      </c>
      <c r="AQ550">
        <v>2</v>
      </c>
      <c r="AR550">
        <v>28</v>
      </c>
      <c r="AS550">
        <v>1.4</v>
      </c>
      <c r="AT550">
        <v>1532</v>
      </c>
      <c r="AU550">
        <v>78.400000000000006</v>
      </c>
      <c r="AV550">
        <v>7</v>
      </c>
      <c r="AW550">
        <v>0.4</v>
      </c>
      <c r="AX550">
        <v>56</v>
      </c>
      <c r="AY550">
        <v>2.9</v>
      </c>
      <c r="AZ550">
        <v>51</v>
      </c>
      <c r="BA550">
        <v>2.6</v>
      </c>
      <c r="BB550">
        <v>10</v>
      </c>
      <c r="BC550">
        <v>0.5</v>
      </c>
      <c r="BD550">
        <v>327</v>
      </c>
      <c r="BE550">
        <v>16.7</v>
      </c>
      <c r="BF550">
        <v>15</v>
      </c>
      <c r="BG550">
        <v>0.8</v>
      </c>
      <c r="BH550">
        <v>38</v>
      </c>
      <c r="BI550">
        <v>1.9</v>
      </c>
      <c r="BJ550">
        <v>0</v>
      </c>
      <c r="BK550">
        <v>0</v>
      </c>
      <c r="BL550">
        <v>1759</v>
      </c>
      <c r="BM550">
        <v>90.1</v>
      </c>
      <c r="BN550">
        <v>322</v>
      </c>
      <c r="BO550">
        <v>16.5</v>
      </c>
      <c r="BP550">
        <v>1754</v>
      </c>
      <c r="BQ550">
        <v>89.8</v>
      </c>
      <c r="BR550" t="s">
        <v>1466</v>
      </c>
      <c r="BS550" t="s">
        <v>1459</v>
      </c>
      <c r="BX550" t="s">
        <v>1478</v>
      </c>
      <c r="BY550" t="s">
        <v>1479</v>
      </c>
      <c r="BZ550">
        <v>36269</v>
      </c>
      <c r="CA550">
        <v>-117.20771199883001</v>
      </c>
      <c r="CB550">
        <v>33.900104897287498</v>
      </c>
      <c r="CD550">
        <f xml:space="preserve"> _xlfn.XLOOKUP(AB550,[1]Sheet1!B:B,[1]Sheet1!Y:Y,"Not Found")</f>
        <v>92172</v>
      </c>
      <c r="CE550">
        <f xml:space="preserve"> _xlfn.XLOOKUP(AB550,[1]Sheet1!B:B,[1]Sheet1!AA:AA, "Not Found")</f>
        <v>100852</v>
      </c>
      <c r="CH550">
        <f t="shared" ca="1" si="17"/>
        <v>0.26196850950636696</v>
      </c>
    </row>
    <row r="551" spans="1:86" x14ac:dyDescent="0.3">
      <c r="A551">
        <v>5549</v>
      </c>
      <c r="B551" t="s">
        <v>0</v>
      </c>
      <c r="C551" t="s">
        <v>2449</v>
      </c>
      <c r="D551" s="3">
        <v>33671243333762</v>
      </c>
      <c r="E551" t="s">
        <v>1478</v>
      </c>
      <c r="F551" t="s">
        <v>2450</v>
      </c>
      <c r="G551" t="s">
        <v>1043</v>
      </c>
      <c r="H551" t="s">
        <v>1459</v>
      </c>
      <c r="I551" t="s">
        <v>1479</v>
      </c>
      <c r="J551" t="s">
        <v>2451</v>
      </c>
      <c r="K551" t="s">
        <v>325</v>
      </c>
      <c r="L551" t="s">
        <v>9</v>
      </c>
      <c r="M551" s="1">
        <v>34261</v>
      </c>
      <c r="O551" t="s">
        <v>8</v>
      </c>
      <c r="P551" t="s">
        <v>4</v>
      </c>
      <c r="Q551" t="s">
        <v>11</v>
      </c>
      <c r="R551" t="s">
        <v>12</v>
      </c>
      <c r="U551" t="s">
        <v>12</v>
      </c>
      <c r="V551" t="s">
        <v>12</v>
      </c>
      <c r="W551" t="s">
        <v>13</v>
      </c>
      <c r="X551" t="s">
        <v>13</v>
      </c>
      <c r="Y551" t="s">
        <v>58</v>
      </c>
      <c r="Z551" t="s">
        <v>2444</v>
      </c>
      <c r="AA551" t="s">
        <v>1474</v>
      </c>
      <c r="AB551">
        <v>92553</v>
      </c>
      <c r="AC551" t="str">
        <f t="shared" si="16"/>
        <v>24551 Dracaea Ave., Moreno Valley, CA 92553</v>
      </c>
      <c r="AD551" t="s">
        <v>17</v>
      </c>
      <c r="AE551" t="s">
        <v>1475</v>
      </c>
      <c r="AF551" t="s">
        <v>1476</v>
      </c>
      <c r="AG551" t="s">
        <v>1477</v>
      </c>
      <c r="AH551" t="s">
        <v>225</v>
      </c>
      <c r="AI551">
        <v>33.9272049</v>
      </c>
      <c r="AJ551">
        <v>-117.23431201</v>
      </c>
      <c r="AK551">
        <v>220</v>
      </c>
      <c r="AL551">
        <v>27</v>
      </c>
      <c r="AM551">
        <v>12.3</v>
      </c>
      <c r="AN551">
        <v>1</v>
      </c>
      <c r="AO551">
        <v>0.5</v>
      </c>
      <c r="AP551">
        <v>0</v>
      </c>
      <c r="AQ551">
        <v>0</v>
      </c>
      <c r="AR551">
        <v>0</v>
      </c>
      <c r="AS551">
        <v>0</v>
      </c>
      <c r="AT551">
        <v>181</v>
      </c>
      <c r="AU551">
        <v>82.3</v>
      </c>
      <c r="AV551">
        <v>2</v>
      </c>
      <c r="AW551">
        <v>0.9</v>
      </c>
      <c r="AX551">
        <v>6</v>
      </c>
      <c r="AY551">
        <v>2.7</v>
      </c>
      <c r="AZ551">
        <v>3</v>
      </c>
      <c r="BA551">
        <v>1.4</v>
      </c>
      <c r="BB551">
        <v>0</v>
      </c>
      <c r="BC551">
        <v>0</v>
      </c>
      <c r="BD551">
        <v>44</v>
      </c>
      <c r="BE551">
        <v>20</v>
      </c>
      <c r="BF551">
        <v>1</v>
      </c>
      <c r="BG551">
        <v>0.5</v>
      </c>
      <c r="BH551">
        <v>5</v>
      </c>
      <c r="BI551">
        <v>2.2999999999999998</v>
      </c>
      <c r="BJ551">
        <v>0</v>
      </c>
      <c r="BK551">
        <v>0</v>
      </c>
      <c r="BL551">
        <v>204</v>
      </c>
      <c r="BM551">
        <v>92.7</v>
      </c>
      <c r="BN551">
        <v>20</v>
      </c>
      <c r="BO551">
        <v>9.1</v>
      </c>
      <c r="BP551">
        <v>203</v>
      </c>
      <c r="BQ551">
        <v>92.3</v>
      </c>
      <c r="BR551" t="s">
        <v>1466</v>
      </c>
      <c r="BS551" t="s">
        <v>1459</v>
      </c>
      <c r="BX551" t="s">
        <v>1478</v>
      </c>
      <c r="BY551" t="s">
        <v>1479</v>
      </c>
      <c r="BZ551">
        <v>36243</v>
      </c>
      <c r="CA551">
        <v>-117.234312005936</v>
      </c>
      <c r="CB551">
        <v>33.9272048983049</v>
      </c>
      <c r="CD551">
        <f xml:space="preserve"> _xlfn.XLOOKUP(AB551,[1]Sheet1!B:B,[1]Sheet1!Y:Y,"Not Found")</f>
        <v>71344</v>
      </c>
      <c r="CE551">
        <f xml:space="preserve"> _xlfn.XLOOKUP(AB551,[1]Sheet1!B:B,[1]Sheet1!AA:AA, "Not Found")</f>
        <v>84278</v>
      </c>
      <c r="CH551">
        <f t="shared" ca="1" si="17"/>
        <v>0.8729539141774697</v>
      </c>
    </row>
    <row r="552" spans="1:86" x14ac:dyDescent="0.3">
      <c r="A552">
        <v>5550</v>
      </c>
      <c r="B552" t="s">
        <v>0</v>
      </c>
      <c r="C552" t="s">
        <v>2452</v>
      </c>
      <c r="D552" s="3">
        <v>33671243333770</v>
      </c>
      <c r="E552" t="s">
        <v>1478</v>
      </c>
      <c r="F552" t="s">
        <v>2453</v>
      </c>
      <c r="G552" t="s">
        <v>1043</v>
      </c>
      <c r="H552" t="s">
        <v>1459</v>
      </c>
      <c r="I552" t="s">
        <v>1479</v>
      </c>
      <c r="J552" t="s">
        <v>2454</v>
      </c>
      <c r="K552" t="s">
        <v>8</v>
      </c>
      <c r="L552" t="s">
        <v>9</v>
      </c>
      <c r="M552" s="1">
        <v>29403</v>
      </c>
      <c r="O552" t="s">
        <v>8</v>
      </c>
      <c r="P552" t="s">
        <v>4</v>
      </c>
      <c r="Q552" t="s">
        <v>11</v>
      </c>
      <c r="R552" t="s">
        <v>12</v>
      </c>
      <c r="U552" t="s">
        <v>318</v>
      </c>
      <c r="V552" t="s">
        <v>12</v>
      </c>
      <c r="W552" t="s">
        <v>13</v>
      </c>
      <c r="X552" t="s">
        <v>12</v>
      </c>
      <c r="Y552" t="s">
        <v>14</v>
      </c>
      <c r="Z552" t="s">
        <v>2455</v>
      </c>
      <c r="AA552" t="s">
        <v>1474</v>
      </c>
      <c r="AB552">
        <v>92553</v>
      </c>
      <c r="AC552" t="str">
        <f t="shared" si="16"/>
        <v>23300 Cottonwood Ave., Moreno Valley, CA 92553</v>
      </c>
      <c r="AD552" t="s">
        <v>17</v>
      </c>
      <c r="AE552" t="s">
        <v>1475</v>
      </c>
      <c r="AF552" t="s">
        <v>1476</v>
      </c>
      <c r="AG552" t="s">
        <v>1477</v>
      </c>
      <c r="AH552" t="s">
        <v>225</v>
      </c>
      <c r="AI552">
        <v>33.925704899999999</v>
      </c>
      <c r="AJ552">
        <v>-117.25591201</v>
      </c>
      <c r="AK552">
        <v>2143</v>
      </c>
      <c r="AL552">
        <v>211</v>
      </c>
      <c r="AM552">
        <v>9.8000000000000007</v>
      </c>
      <c r="AN552">
        <v>0</v>
      </c>
      <c r="AO552">
        <v>0</v>
      </c>
      <c r="AP552">
        <v>34</v>
      </c>
      <c r="AQ552">
        <v>1.6</v>
      </c>
      <c r="AR552">
        <v>19</v>
      </c>
      <c r="AS552">
        <v>0.9</v>
      </c>
      <c r="AT552">
        <v>1742</v>
      </c>
      <c r="AU552">
        <v>81.3</v>
      </c>
      <c r="AV552">
        <v>31</v>
      </c>
      <c r="AW552">
        <v>1.4</v>
      </c>
      <c r="AX552">
        <v>56</v>
      </c>
      <c r="AY552">
        <v>2.6</v>
      </c>
      <c r="AZ552">
        <v>43</v>
      </c>
      <c r="BA552">
        <v>2</v>
      </c>
      <c r="BB552">
        <v>7</v>
      </c>
      <c r="BC552">
        <v>0.3</v>
      </c>
      <c r="BD552">
        <v>487</v>
      </c>
      <c r="BE552">
        <v>22.7</v>
      </c>
      <c r="BF552">
        <v>18</v>
      </c>
      <c r="BG552">
        <v>0.8</v>
      </c>
      <c r="BH552">
        <v>43</v>
      </c>
      <c r="BI552">
        <v>2</v>
      </c>
      <c r="BJ552">
        <v>0</v>
      </c>
      <c r="BK552">
        <v>0</v>
      </c>
      <c r="BL552">
        <v>1974</v>
      </c>
      <c r="BM552">
        <v>92.1</v>
      </c>
      <c r="BN552">
        <v>373</v>
      </c>
      <c r="BO552">
        <v>17.399999999999999</v>
      </c>
      <c r="BP552">
        <v>1953</v>
      </c>
      <c r="BQ552">
        <v>91.1</v>
      </c>
      <c r="BR552" t="s">
        <v>1466</v>
      </c>
      <c r="BS552" t="s">
        <v>1459</v>
      </c>
      <c r="BX552" t="s">
        <v>1478</v>
      </c>
      <c r="BY552" t="s">
        <v>1479</v>
      </c>
      <c r="BZ552">
        <v>36244</v>
      </c>
      <c r="CA552">
        <v>-117.255912009065</v>
      </c>
      <c r="CB552">
        <v>33.925704896943401</v>
      </c>
      <c r="CD552">
        <f xml:space="preserve"> _xlfn.XLOOKUP(AB552,[1]Sheet1!B:B,[1]Sheet1!Y:Y,"Not Found")</f>
        <v>71344</v>
      </c>
      <c r="CE552">
        <f xml:space="preserve"> _xlfn.XLOOKUP(AB552,[1]Sheet1!B:B,[1]Sheet1!AA:AA, "Not Found")</f>
        <v>84278</v>
      </c>
      <c r="CH552">
        <f t="shared" ca="1" si="17"/>
        <v>0.49075720061010297</v>
      </c>
    </row>
    <row r="553" spans="1:86" x14ac:dyDescent="0.3">
      <c r="A553">
        <v>5551</v>
      </c>
      <c r="B553" t="s">
        <v>0</v>
      </c>
      <c r="C553" t="s">
        <v>2456</v>
      </c>
      <c r="D553" s="3">
        <v>33671246032288</v>
      </c>
      <c r="E553" t="s">
        <v>1478</v>
      </c>
      <c r="F553" t="s">
        <v>2457</v>
      </c>
      <c r="G553" t="s">
        <v>1043</v>
      </c>
      <c r="H553" t="s">
        <v>1459</v>
      </c>
      <c r="I553" t="s">
        <v>1479</v>
      </c>
      <c r="J553" t="s">
        <v>2458</v>
      </c>
      <c r="K553" t="s">
        <v>35</v>
      </c>
      <c r="L553" t="s">
        <v>9</v>
      </c>
      <c r="M553" s="1">
        <v>29403</v>
      </c>
      <c r="O553" t="s">
        <v>35</v>
      </c>
      <c r="P553" t="s">
        <v>36</v>
      </c>
      <c r="Q553" t="s">
        <v>37</v>
      </c>
      <c r="R553" t="s">
        <v>12</v>
      </c>
      <c r="U553" t="s">
        <v>12</v>
      </c>
      <c r="V553" t="s">
        <v>12</v>
      </c>
      <c r="W553" t="s">
        <v>13</v>
      </c>
      <c r="X553" t="s">
        <v>12</v>
      </c>
      <c r="Y553" t="s">
        <v>14</v>
      </c>
      <c r="Z553" t="s">
        <v>2459</v>
      </c>
      <c r="AA553" t="s">
        <v>1474</v>
      </c>
      <c r="AB553">
        <v>92551</v>
      </c>
      <c r="AC553" t="str">
        <f t="shared" si="16"/>
        <v>25201 John F. Kennedy Dr., Moreno Valley, CA 92551</v>
      </c>
      <c r="AD553" t="s">
        <v>17</v>
      </c>
      <c r="AE553" t="s">
        <v>1475</v>
      </c>
      <c r="AF553" t="s">
        <v>1476</v>
      </c>
      <c r="AG553" t="s">
        <v>1477</v>
      </c>
      <c r="AH553" t="s">
        <v>225</v>
      </c>
      <c r="AI553">
        <v>33.902204900000001</v>
      </c>
      <c r="AJ553">
        <v>-117.22331200000001</v>
      </c>
      <c r="AK553">
        <v>703</v>
      </c>
      <c r="AL553">
        <v>69</v>
      </c>
      <c r="AM553">
        <v>9.8000000000000007</v>
      </c>
      <c r="AN553">
        <v>0</v>
      </c>
      <c r="AO553">
        <v>0</v>
      </c>
      <c r="AP553">
        <v>5</v>
      </c>
      <c r="AQ553">
        <v>0.7</v>
      </c>
      <c r="AR553">
        <v>1</v>
      </c>
      <c r="AS553">
        <v>0.1</v>
      </c>
      <c r="AT553">
        <v>581</v>
      </c>
      <c r="AU553">
        <v>82.6</v>
      </c>
      <c r="AV553">
        <v>1</v>
      </c>
      <c r="AW553">
        <v>0.1</v>
      </c>
      <c r="AX553">
        <v>16</v>
      </c>
      <c r="AY553">
        <v>2.2999999999999998</v>
      </c>
      <c r="AZ553">
        <v>13</v>
      </c>
      <c r="BA553">
        <v>1.8</v>
      </c>
      <c r="BB553">
        <v>17</v>
      </c>
      <c r="BC553">
        <v>2.4</v>
      </c>
      <c r="BD553">
        <v>248</v>
      </c>
      <c r="BE553">
        <v>35.299999999999997</v>
      </c>
      <c r="BF553">
        <v>14</v>
      </c>
      <c r="BG553">
        <v>2</v>
      </c>
      <c r="BH553">
        <v>25</v>
      </c>
      <c r="BI553">
        <v>3.6</v>
      </c>
      <c r="BJ553">
        <v>0</v>
      </c>
      <c r="BK553">
        <v>0</v>
      </c>
      <c r="BL553">
        <v>656</v>
      </c>
      <c r="BM553">
        <v>93.3</v>
      </c>
      <c r="BN553">
        <v>85</v>
      </c>
      <c r="BO553">
        <v>12.1</v>
      </c>
      <c r="BP553">
        <v>652</v>
      </c>
      <c r="BQ553">
        <v>92.7</v>
      </c>
      <c r="BR553" t="s">
        <v>1466</v>
      </c>
      <c r="BS553" t="s">
        <v>1459</v>
      </c>
      <c r="BX553" t="s">
        <v>1478</v>
      </c>
      <c r="BY553" t="s">
        <v>1479</v>
      </c>
      <c r="BZ553">
        <v>36240</v>
      </c>
      <c r="CA553">
        <v>-117.22331200164</v>
      </c>
      <c r="CB553">
        <v>33.902204896358597</v>
      </c>
      <c r="CD553">
        <f xml:space="preserve"> _xlfn.XLOOKUP(AB553,[1]Sheet1!B:B,[1]Sheet1!Y:Y,"Not Found")</f>
        <v>92172</v>
      </c>
      <c r="CE553">
        <f xml:space="preserve"> _xlfn.XLOOKUP(AB553,[1]Sheet1!B:B,[1]Sheet1!AA:AA, "Not Found")</f>
        <v>100852</v>
      </c>
      <c r="CH553">
        <f t="shared" ca="1" si="17"/>
        <v>0.48657116959600055</v>
      </c>
    </row>
    <row r="554" spans="1:86" x14ac:dyDescent="0.3">
      <c r="A554">
        <v>5552</v>
      </c>
      <c r="B554" t="s">
        <v>0</v>
      </c>
      <c r="C554" t="s">
        <v>2460</v>
      </c>
      <c r="D554" s="3">
        <v>33671246032304</v>
      </c>
      <c r="E554" t="s">
        <v>1478</v>
      </c>
      <c r="F554" t="s">
        <v>2461</v>
      </c>
      <c r="G554" t="s">
        <v>1043</v>
      </c>
      <c r="H554" t="s">
        <v>1459</v>
      </c>
      <c r="I554" t="s">
        <v>1479</v>
      </c>
      <c r="J554" t="s">
        <v>2462</v>
      </c>
      <c r="K554" t="s">
        <v>35</v>
      </c>
      <c r="L554" t="s">
        <v>9</v>
      </c>
      <c r="M554" s="1">
        <v>29403</v>
      </c>
      <c r="O554" t="s">
        <v>35</v>
      </c>
      <c r="P554" t="s">
        <v>36</v>
      </c>
      <c r="Q554" t="s">
        <v>37</v>
      </c>
      <c r="R554" t="s">
        <v>12</v>
      </c>
      <c r="U554" t="s">
        <v>12</v>
      </c>
      <c r="V554" t="s">
        <v>12</v>
      </c>
      <c r="W554" t="s">
        <v>13</v>
      </c>
      <c r="X554" t="s">
        <v>12</v>
      </c>
      <c r="Y554" t="s">
        <v>58</v>
      </c>
      <c r="Z554" t="s">
        <v>2463</v>
      </c>
      <c r="AA554" t="s">
        <v>1474</v>
      </c>
      <c r="AB554">
        <v>92553</v>
      </c>
      <c r="AC554" t="str">
        <f t="shared" si="16"/>
        <v>21790 Eucalyptus Ave., Moreno Valley, CA 92553</v>
      </c>
      <c r="AD554" t="s">
        <v>17</v>
      </c>
      <c r="AE554" t="s">
        <v>1475</v>
      </c>
      <c r="AF554" t="s">
        <v>1476</v>
      </c>
      <c r="AG554" t="s">
        <v>1477</v>
      </c>
      <c r="AH554" t="s">
        <v>225</v>
      </c>
      <c r="AI554">
        <v>33.932304899999998</v>
      </c>
      <c r="AJ554">
        <v>-117.28231201</v>
      </c>
      <c r="AK554">
        <v>519</v>
      </c>
      <c r="AL554">
        <v>51</v>
      </c>
      <c r="AM554">
        <v>9.8000000000000007</v>
      </c>
      <c r="AN554">
        <v>3</v>
      </c>
      <c r="AO554">
        <v>0.6</v>
      </c>
      <c r="AP554">
        <v>3</v>
      </c>
      <c r="AQ554">
        <v>0.6</v>
      </c>
      <c r="AR554">
        <v>1</v>
      </c>
      <c r="AS554">
        <v>0.2</v>
      </c>
      <c r="AT554">
        <v>430</v>
      </c>
      <c r="AU554">
        <v>82.9</v>
      </c>
      <c r="AV554">
        <v>3</v>
      </c>
      <c r="AW554">
        <v>0.6</v>
      </c>
      <c r="AX554">
        <v>15</v>
      </c>
      <c r="AY554">
        <v>2.9</v>
      </c>
      <c r="AZ554">
        <v>6</v>
      </c>
      <c r="BA554">
        <v>1.2</v>
      </c>
      <c r="BB554">
        <v>7</v>
      </c>
      <c r="BC554">
        <v>1.3</v>
      </c>
      <c r="BD554">
        <v>198</v>
      </c>
      <c r="BE554">
        <v>38.200000000000003</v>
      </c>
      <c r="BF554">
        <v>2</v>
      </c>
      <c r="BG554">
        <v>0.4</v>
      </c>
      <c r="BH554">
        <v>20</v>
      </c>
      <c r="BI554">
        <v>3.9</v>
      </c>
      <c r="BJ554">
        <v>0</v>
      </c>
      <c r="BK554">
        <v>0</v>
      </c>
      <c r="BL554">
        <v>498</v>
      </c>
      <c r="BM554">
        <v>96</v>
      </c>
      <c r="BN554">
        <v>84</v>
      </c>
      <c r="BO554">
        <v>16.2</v>
      </c>
      <c r="BP554">
        <v>491</v>
      </c>
      <c r="BQ554">
        <v>94.6</v>
      </c>
      <c r="BR554" t="s">
        <v>1466</v>
      </c>
      <c r="BS554" t="s">
        <v>1459</v>
      </c>
      <c r="BX554" t="s">
        <v>1478</v>
      </c>
      <c r="BY554" t="s">
        <v>1479</v>
      </c>
      <c r="BZ554">
        <v>36241</v>
      </c>
      <c r="CA554">
        <v>-117.282312014403</v>
      </c>
      <c r="CB554">
        <v>33.932304897228803</v>
      </c>
      <c r="CD554">
        <f xml:space="preserve"> _xlfn.XLOOKUP(AB554,[1]Sheet1!B:B,[1]Sheet1!Y:Y,"Not Found")</f>
        <v>71344</v>
      </c>
      <c r="CE554">
        <f xml:space="preserve"> _xlfn.XLOOKUP(AB554,[1]Sheet1!B:B,[1]Sheet1!AA:AA, "Not Found")</f>
        <v>84278</v>
      </c>
      <c r="CH554">
        <f t="shared" ca="1" si="17"/>
        <v>0.87389844843669473</v>
      </c>
    </row>
    <row r="555" spans="1:86" x14ac:dyDescent="0.3">
      <c r="A555">
        <v>5553</v>
      </c>
      <c r="B555" t="s">
        <v>0</v>
      </c>
      <c r="C555" t="s">
        <v>2464</v>
      </c>
      <c r="D555" s="3">
        <v>33671246032312</v>
      </c>
      <c r="E555" t="s">
        <v>1478</v>
      </c>
      <c r="F555" t="s">
        <v>2465</v>
      </c>
      <c r="G555" t="s">
        <v>1043</v>
      </c>
      <c r="H555" t="s">
        <v>1459</v>
      </c>
      <c r="I555" t="s">
        <v>1479</v>
      </c>
      <c r="J555" t="s">
        <v>2466</v>
      </c>
      <c r="K555" t="s">
        <v>35</v>
      </c>
      <c r="L555" t="s">
        <v>9</v>
      </c>
      <c r="M555" s="1">
        <v>29403</v>
      </c>
      <c r="O555" t="s">
        <v>35</v>
      </c>
      <c r="P555" t="s">
        <v>36</v>
      </c>
      <c r="Q555" t="s">
        <v>37</v>
      </c>
      <c r="R555" t="s">
        <v>12</v>
      </c>
      <c r="U555" t="s">
        <v>12</v>
      </c>
      <c r="V555" t="s">
        <v>12</v>
      </c>
      <c r="W555" t="s">
        <v>13</v>
      </c>
      <c r="X555" t="s">
        <v>12</v>
      </c>
      <c r="Y555" t="s">
        <v>58</v>
      </c>
      <c r="Z555" t="s">
        <v>2467</v>
      </c>
      <c r="AA555" t="s">
        <v>1474</v>
      </c>
      <c r="AB555">
        <v>92557</v>
      </c>
      <c r="AC555" t="str">
        <f t="shared" si="16"/>
        <v>11440 Davis St., Moreno Valley, CA 92557</v>
      </c>
      <c r="AD555" t="s">
        <v>17</v>
      </c>
      <c r="AE555" t="s">
        <v>1475</v>
      </c>
      <c r="AF555" t="s">
        <v>1476</v>
      </c>
      <c r="AG555" t="s">
        <v>1477</v>
      </c>
      <c r="AH555" t="s">
        <v>225</v>
      </c>
      <c r="AI555">
        <v>33.955104900000002</v>
      </c>
      <c r="AJ555">
        <v>-117.23881201</v>
      </c>
      <c r="AK555">
        <v>567</v>
      </c>
      <c r="AL555">
        <v>51</v>
      </c>
      <c r="AM555">
        <v>9</v>
      </c>
      <c r="AN555">
        <v>0</v>
      </c>
      <c r="AO555">
        <v>0</v>
      </c>
      <c r="AP555">
        <v>3</v>
      </c>
      <c r="AQ555">
        <v>0.5</v>
      </c>
      <c r="AR555">
        <v>2</v>
      </c>
      <c r="AS555">
        <v>0.4</v>
      </c>
      <c r="AT555">
        <v>458</v>
      </c>
      <c r="AU555">
        <v>80.8</v>
      </c>
      <c r="AV555">
        <v>3</v>
      </c>
      <c r="AW555">
        <v>0.5</v>
      </c>
      <c r="AX555">
        <v>27</v>
      </c>
      <c r="AY555">
        <v>4.8</v>
      </c>
      <c r="AZ555">
        <v>11</v>
      </c>
      <c r="BA555">
        <v>1.9</v>
      </c>
      <c r="BB555">
        <v>12</v>
      </c>
      <c r="BC555">
        <v>2.1</v>
      </c>
      <c r="BD555">
        <v>123</v>
      </c>
      <c r="BE555">
        <v>21.7</v>
      </c>
      <c r="BF555">
        <v>3</v>
      </c>
      <c r="BG555">
        <v>0.5</v>
      </c>
      <c r="BH555">
        <v>25</v>
      </c>
      <c r="BI555">
        <v>4.4000000000000004</v>
      </c>
      <c r="BJ555">
        <v>0</v>
      </c>
      <c r="BK555">
        <v>0</v>
      </c>
      <c r="BL555">
        <v>534</v>
      </c>
      <c r="BM555">
        <v>94.2</v>
      </c>
      <c r="BN555">
        <v>64</v>
      </c>
      <c r="BO555">
        <v>11.3</v>
      </c>
      <c r="BP555">
        <v>533</v>
      </c>
      <c r="BQ555">
        <v>94</v>
      </c>
      <c r="BR555" t="s">
        <v>1466</v>
      </c>
      <c r="BS555" t="s">
        <v>1459</v>
      </c>
      <c r="BX555" t="s">
        <v>1478</v>
      </c>
      <c r="BY555" t="s">
        <v>1479</v>
      </c>
      <c r="BZ555">
        <v>36242</v>
      </c>
      <c r="CA555">
        <v>-117.238812007928</v>
      </c>
      <c r="CB555">
        <v>33.955104901923001</v>
      </c>
      <c r="CD555">
        <f xml:space="preserve"> _xlfn.XLOOKUP(AB555,[1]Sheet1!B:B,[1]Sheet1!Y:Y,"Not Found")</f>
        <v>93464</v>
      </c>
      <c r="CE555">
        <f xml:space="preserve"> _xlfn.XLOOKUP(AB555,[1]Sheet1!B:B,[1]Sheet1!AA:AA, "Not Found")</f>
        <v>107697</v>
      </c>
      <c r="CH555">
        <f t="shared" ca="1" si="17"/>
        <v>0.79083053084722288</v>
      </c>
    </row>
    <row r="556" spans="1:86" x14ac:dyDescent="0.3">
      <c r="A556">
        <v>5554</v>
      </c>
      <c r="B556" t="s">
        <v>0</v>
      </c>
      <c r="C556" t="s">
        <v>2468</v>
      </c>
      <c r="D556" s="3">
        <v>33671246032320</v>
      </c>
      <c r="E556" t="s">
        <v>1478</v>
      </c>
      <c r="F556" t="s">
        <v>2469</v>
      </c>
      <c r="G556" t="s">
        <v>1043</v>
      </c>
      <c r="H556" t="s">
        <v>1459</v>
      </c>
      <c r="I556" t="s">
        <v>1479</v>
      </c>
      <c r="J556" t="s">
        <v>2470</v>
      </c>
      <c r="K556" t="s">
        <v>35</v>
      </c>
      <c r="L556" t="s">
        <v>9</v>
      </c>
      <c r="M556" s="1">
        <v>29403</v>
      </c>
      <c r="O556" t="s">
        <v>35</v>
      </c>
      <c r="P556" t="s">
        <v>36</v>
      </c>
      <c r="Q556" t="s">
        <v>75</v>
      </c>
      <c r="R556" t="s">
        <v>12</v>
      </c>
      <c r="U556" t="s">
        <v>12</v>
      </c>
      <c r="V556" t="s">
        <v>12</v>
      </c>
      <c r="W556" t="s">
        <v>13</v>
      </c>
      <c r="X556" t="s">
        <v>12</v>
      </c>
      <c r="Y556" t="s">
        <v>14</v>
      </c>
      <c r="Z556" t="s">
        <v>2471</v>
      </c>
      <c r="AA556" t="s">
        <v>1474</v>
      </c>
      <c r="AB556">
        <v>92555</v>
      </c>
      <c r="AC556" t="str">
        <f t="shared" si="16"/>
        <v>13700 Nason St., Moreno Valley, CA 92555</v>
      </c>
      <c r="AD556" t="s">
        <v>17</v>
      </c>
      <c r="AE556" t="s">
        <v>1475</v>
      </c>
      <c r="AF556" t="s">
        <v>1476</v>
      </c>
      <c r="AG556" t="s">
        <v>1477</v>
      </c>
      <c r="AH556" t="s">
        <v>225</v>
      </c>
      <c r="AI556">
        <v>33.922632980000003</v>
      </c>
      <c r="AJ556">
        <v>-117.19120198</v>
      </c>
      <c r="AK556">
        <v>735</v>
      </c>
      <c r="AL556">
        <v>119</v>
      </c>
      <c r="AM556">
        <v>16.2</v>
      </c>
      <c r="AN556">
        <v>4</v>
      </c>
      <c r="AO556">
        <v>0.5</v>
      </c>
      <c r="AP556">
        <v>22</v>
      </c>
      <c r="AQ556">
        <v>3</v>
      </c>
      <c r="AR556">
        <v>9</v>
      </c>
      <c r="AS556">
        <v>1.2</v>
      </c>
      <c r="AT556">
        <v>502</v>
      </c>
      <c r="AU556">
        <v>68.3</v>
      </c>
      <c r="AV556">
        <v>7</v>
      </c>
      <c r="AW556">
        <v>1</v>
      </c>
      <c r="AX556">
        <v>36</v>
      </c>
      <c r="AY556">
        <v>4.9000000000000004</v>
      </c>
      <c r="AZ556">
        <v>23</v>
      </c>
      <c r="BA556">
        <v>3.1</v>
      </c>
      <c r="BB556">
        <v>13</v>
      </c>
      <c r="BC556">
        <v>1.8</v>
      </c>
      <c r="BD556">
        <v>100</v>
      </c>
      <c r="BE556">
        <v>13.6</v>
      </c>
      <c r="BF556">
        <v>8</v>
      </c>
      <c r="BG556">
        <v>1.1000000000000001</v>
      </c>
      <c r="BH556">
        <v>26</v>
      </c>
      <c r="BI556">
        <v>3.5</v>
      </c>
      <c r="BJ556">
        <v>0</v>
      </c>
      <c r="BK556">
        <v>0</v>
      </c>
      <c r="BL556">
        <v>632</v>
      </c>
      <c r="BM556">
        <v>86</v>
      </c>
      <c r="BN556">
        <v>127</v>
      </c>
      <c r="BO556">
        <v>17.3</v>
      </c>
      <c r="BP556">
        <v>631</v>
      </c>
      <c r="BQ556">
        <v>85.9</v>
      </c>
      <c r="BR556" t="s">
        <v>1466</v>
      </c>
      <c r="BS556" t="s">
        <v>1459</v>
      </c>
      <c r="BX556" t="s">
        <v>1478</v>
      </c>
      <c r="BY556" t="s">
        <v>1479</v>
      </c>
      <c r="BZ556">
        <v>40022</v>
      </c>
      <c r="CA556">
        <v>-117.191201977622</v>
      </c>
      <c r="CB556">
        <v>33.922632980833598</v>
      </c>
      <c r="CD556">
        <f xml:space="preserve"> _xlfn.XLOOKUP(AB556,[1]Sheet1!B:B,[1]Sheet1!Y:Y,"Not Found")</f>
        <v>113636</v>
      </c>
      <c r="CE556">
        <f xml:space="preserve"> _xlfn.XLOOKUP(AB556,[1]Sheet1!B:B,[1]Sheet1!AA:AA, "Not Found")</f>
        <v>132268</v>
      </c>
      <c r="CH556">
        <f t="shared" ca="1" si="17"/>
        <v>0.5508631327853547</v>
      </c>
    </row>
    <row r="557" spans="1:86" x14ac:dyDescent="0.3">
      <c r="A557">
        <v>5555</v>
      </c>
      <c r="B557" t="s">
        <v>0</v>
      </c>
      <c r="C557" t="s">
        <v>2472</v>
      </c>
      <c r="D557" s="3">
        <v>33671246032338</v>
      </c>
      <c r="E557" t="s">
        <v>1478</v>
      </c>
      <c r="F557" t="s">
        <v>2473</v>
      </c>
      <c r="G557" t="s">
        <v>1043</v>
      </c>
      <c r="H557" t="s">
        <v>1459</v>
      </c>
      <c r="I557" t="s">
        <v>1479</v>
      </c>
      <c r="J557" t="s">
        <v>2474</v>
      </c>
      <c r="K557" t="s">
        <v>35</v>
      </c>
      <c r="L557" t="s">
        <v>9</v>
      </c>
      <c r="M557" s="1">
        <v>29403</v>
      </c>
      <c r="O557" t="s">
        <v>35</v>
      </c>
      <c r="P557" t="s">
        <v>36</v>
      </c>
      <c r="Q557" t="s">
        <v>37</v>
      </c>
      <c r="R557" t="s">
        <v>12</v>
      </c>
      <c r="U557" t="s">
        <v>12</v>
      </c>
      <c r="V557" t="s">
        <v>12</v>
      </c>
      <c r="W557" t="s">
        <v>13</v>
      </c>
      <c r="X557" t="s">
        <v>12</v>
      </c>
      <c r="Y557" t="s">
        <v>14</v>
      </c>
      <c r="Z557" t="s">
        <v>2475</v>
      </c>
      <c r="AA557" t="s">
        <v>1474</v>
      </c>
      <c r="AB557">
        <v>92553</v>
      </c>
      <c r="AC557" t="str">
        <f t="shared" si="16"/>
        <v>24050 Dracaea Ave., Moreno Valley, CA 92553</v>
      </c>
      <c r="AD557" t="s">
        <v>17</v>
      </c>
      <c r="AE557" t="s">
        <v>1475</v>
      </c>
      <c r="AF557" t="s">
        <v>1476</v>
      </c>
      <c r="AG557" t="s">
        <v>1477</v>
      </c>
      <c r="AH557" t="s">
        <v>225</v>
      </c>
      <c r="AI557">
        <v>33.929404900000002</v>
      </c>
      <c r="AJ557">
        <v>-117.24211201</v>
      </c>
      <c r="AK557">
        <v>677</v>
      </c>
      <c r="AL557">
        <v>44</v>
      </c>
      <c r="AM557">
        <v>6.5</v>
      </c>
      <c r="AN557">
        <v>0</v>
      </c>
      <c r="AO557">
        <v>0</v>
      </c>
      <c r="AP557">
        <v>8</v>
      </c>
      <c r="AQ557">
        <v>1.2</v>
      </c>
      <c r="AR557">
        <v>3</v>
      </c>
      <c r="AS557">
        <v>0.4</v>
      </c>
      <c r="AT557">
        <v>584</v>
      </c>
      <c r="AU557">
        <v>86.3</v>
      </c>
      <c r="AV557">
        <v>7</v>
      </c>
      <c r="AW557">
        <v>1</v>
      </c>
      <c r="AX557">
        <v>18</v>
      </c>
      <c r="AY557">
        <v>2.7</v>
      </c>
      <c r="AZ557">
        <v>5</v>
      </c>
      <c r="BA557">
        <v>0.7</v>
      </c>
      <c r="BB557">
        <v>8</v>
      </c>
      <c r="BC557">
        <v>1.2</v>
      </c>
      <c r="BD557">
        <v>268</v>
      </c>
      <c r="BE557">
        <v>39.6</v>
      </c>
      <c r="BF557">
        <v>6</v>
      </c>
      <c r="BG557">
        <v>0.9</v>
      </c>
      <c r="BH557">
        <v>30</v>
      </c>
      <c r="BI557">
        <v>4.4000000000000004</v>
      </c>
      <c r="BJ557">
        <v>0</v>
      </c>
      <c r="BK557">
        <v>0</v>
      </c>
      <c r="BL557">
        <v>627</v>
      </c>
      <c r="BM557">
        <v>92.6</v>
      </c>
      <c r="BN557">
        <v>64</v>
      </c>
      <c r="BO557">
        <v>9.5</v>
      </c>
      <c r="BP557">
        <v>626</v>
      </c>
      <c r="BQ557">
        <v>92.5</v>
      </c>
      <c r="BR557" t="s">
        <v>1466</v>
      </c>
      <c r="BS557" t="s">
        <v>1459</v>
      </c>
      <c r="BX557" t="s">
        <v>1478</v>
      </c>
      <c r="BY557" t="s">
        <v>1479</v>
      </c>
      <c r="BZ557">
        <v>36245</v>
      </c>
      <c r="CA557">
        <v>-117.24211200683099</v>
      </c>
      <c r="CB557">
        <v>33.929404898854401</v>
      </c>
      <c r="CD557">
        <f xml:space="preserve"> _xlfn.XLOOKUP(AB557,[1]Sheet1!B:B,[1]Sheet1!Y:Y,"Not Found")</f>
        <v>71344</v>
      </c>
      <c r="CE557">
        <f xml:space="preserve"> _xlfn.XLOOKUP(AB557,[1]Sheet1!B:B,[1]Sheet1!AA:AA, "Not Found")</f>
        <v>84278</v>
      </c>
      <c r="CH557">
        <f t="shared" ca="1" si="17"/>
        <v>0.36212737283294394</v>
      </c>
    </row>
    <row r="558" spans="1:86" x14ac:dyDescent="0.3">
      <c r="A558">
        <v>5556</v>
      </c>
      <c r="B558" t="s">
        <v>0</v>
      </c>
      <c r="C558" t="s">
        <v>2476</v>
      </c>
      <c r="D558" s="3">
        <v>33671246103501</v>
      </c>
      <c r="E558" t="s">
        <v>1478</v>
      </c>
      <c r="F558" t="s">
        <v>2477</v>
      </c>
      <c r="G558" t="s">
        <v>1043</v>
      </c>
      <c r="H558" t="s">
        <v>1459</v>
      </c>
      <c r="I558" t="s">
        <v>1479</v>
      </c>
      <c r="J558" t="s">
        <v>2478</v>
      </c>
      <c r="K558" t="s">
        <v>35</v>
      </c>
      <c r="L558" t="s">
        <v>9</v>
      </c>
      <c r="M558" s="1">
        <v>29403</v>
      </c>
      <c r="O558" t="s">
        <v>35</v>
      </c>
      <c r="P558" t="s">
        <v>36</v>
      </c>
      <c r="Q558" t="s">
        <v>96</v>
      </c>
      <c r="R558" t="s">
        <v>12</v>
      </c>
      <c r="U558" t="s">
        <v>12</v>
      </c>
      <c r="V558" t="s">
        <v>12</v>
      </c>
      <c r="W558" t="s">
        <v>13</v>
      </c>
      <c r="X558" t="s">
        <v>12</v>
      </c>
      <c r="Y558" t="s">
        <v>58</v>
      </c>
      <c r="Z558" t="s">
        <v>2479</v>
      </c>
      <c r="AA558" t="s">
        <v>1474</v>
      </c>
      <c r="AB558">
        <v>92553</v>
      </c>
      <c r="AC558" t="str">
        <f t="shared" si="16"/>
        <v>13400 Kitching St., Moreno Valley, CA 92553</v>
      </c>
      <c r="AD558" t="s">
        <v>17</v>
      </c>
      <c r="AE558" t="s">
        <v>1475</v>
      </c>
      <c r="AF558" t="s">
        <v>1476</v>
      </c>
      <c r="AG558" t="s">
        <v>1477</v>
      </c>
      <c r="AH558" t="s">
        <v>225</v>
      </c>
      <c r="AI558">
        <v>33.9268049</v>
      </c>
      <c r="AJ558">
        <v>-117.216812</v>
      </c>
      <c r="AK558">
        <v>964</v>
      </c>
      <c r="AL558">
        <v>65</v>
      </c>
      <c r="AM558">
        <v>6.7</v>
      </c>
      <c r="AN558">
        <v>1</v>
      </c>
      <c r="AO558">
        <v>0.1</v>
      </c>
      <c r="AP558">
        <v>12</v>
      </c>
      <c r="AQ558">
        <v>1.2</v>
      </c>
      <c r="AR558">
        <v>4</v>
      </c>
      <c r="AS558">
        <v>0.4</v>
      </c>
      <c r="AT558">
        <v>829</v>
      </c>
      <c r="AU558">
        <v>86</v>
      </c>
      <c r="AV558">
        <v>2</v>
      </c>
      <c r="AW558">
        <v>0.2</v>
      </c>
      <c r="AX558">
        <v>29</v>
      </c>
      <c r="AY558">
        <v>3</v>
      </c>
      <c r="AZ558">
        <v>11</v>
      </c>
      <c r="BA558">
        <v>1.1000000000000001</v>
      </c>
      <c r="BB558">
        <v>11</v>
      </c>
      <c r="BC558">
        <v>1.1000000000000001</v>
      </c>
      <c r="BD558">
        <v>294</v>
      </c>
      <c r="BE558">
        <v>30.5</v>
      </c>
      <c r="BF558">
        <v>12</v>
      </c>
      <c r="BG558">
        <v>1.2</v>
      </c>
      <c r="BH558">
        <v>22</v>
      </c>
      <c r="BI558">
        <v>2.2999999999999998</v>
      </c>
      <c r="BJ558">
        <v>0</v>
      </c>
      <c r="BK558">
        <v>0</v>
      </c>
      <c r="BL558">
        <v>849</v>
      </c>
      <c r="BM558">
        <v>88.1</v>
      </c>
      <c r="BN558">
        <v>96</v>
      </c>
      <c r="BO558">
        <v>10</v>
      </c>
      <c r="BP558">
        <v>849</v>
      </c>
      <c r="BQ558">
        <v>88.1</v>
      </c>
      <c r="BR558" t="s">
        <v>1466</v>
      </c>
      <c r="BS558" t="s">
        <v>1459</v>
      </c>
      <c r="BX558" t="s">
        <v>1478</v>
      </c>
      <c r="BY558" t="s">
        <v>1479</v>
      </c>
      <c r="BZ558">
        <v>36250</v>
      </c>
      <c r="CA558">
        <v>-117.216812002426</v>
      </c>
      <c r="CB558">
        <v>33.9268049002699</v>
      </c>
      <c r="CD558">
        <f xml:space="preserve"> _xlfn.XLOOKUP(AB558,[1]Sheet1!B:B,[1]Sheet1!Y:Y,"Not Found")</f>
        <v>71344</v>
      </c>
      <c r="CE558">
        <f xml:space="preserve"> _xlfn.XLOOKUP(AB558,[1]Sheet1!B:B,[1]Sheet1!AA:AA, "Not Found")</f>
        <v>84278</v>
      </c>
      <c r="CH558">
        <f t="shared" ca="1" si="17"/>
        <v>0.37712622330205714</v>
      </c>
    </row>
    <row r="559" spans="1:86" x14ac:dyDescent="0.3">
      <c r="A559">
        <v>5557</v>
      </c>
      <c r="B559" t="s">
        <v>0</v>
      </c>
      <c r="C559" t="s">
        <v>2480</v>
      </c>
      <c r="D559" s="3">
        <v>33671246103519</v>
      </c>
      <c r="E559" t="s">
        <v>1478</v>
      </c>
      <c r="F559" t="s">
        <v>2481</v>
      </c>
      <c r="G559" t="s">
        <v>1043</v>
      </c>
      <c r="H559" t="s">
        <v>1459</v>
      </c>
      <c r="I559" t="s">
        <v>1479</v>
      </c>
      <c r="J559" t="s">
        <v>2482</v>
      </c>
      <c r="K559" t="s">
        <v>35</v>
      </c>
      <c r="L559" t="s">
        <v>9</v>
      </c>
      <c r="M559" s="1">
        <v>29403</v>
      </c>
      <c r="O559" t="s">
        <v>35</v>
      </c>
      <c r="P559" t="s">
        <v>36</v>
      </c>
      <c r="Q559" t="s">
        <v>37</v>
      </c>
      <c r="R559" t="s">
        <v>12</v>
      </c>
      <c r="U559" t="s">
        <v>12</v>
      </c>
      <c r="V559" t="s">
        <v>12</v>
      </c>
      <c r="W559" t="s">
        <v>13</v>
      </c>
      <c r="X559" t="s">
        <v>12</v>
      </c>
      <c r="Y559" t="s">
        <v>14</v>
      </c>
      <c r="Z559" t="s">
        <v>2483</v>
      </c>
      <c r="AA559" t="s">
        <v>1474</v>
      </c>
      <c r="AB559">
        <v>92553</v>
      </c>
      <c r="AC559" t="str">
        <f t="shared" si="16"/>
        <v>23200 Eucalyptus Ave., Moreno Valley, CA 92553</v>
      </c>
      <c r="AD559" t="s">
        <v>17</v>
      </c>
      <c r="AE559" t="s">
        <v>1475</v>
      </c>
      <c r="AF559" t="s">
        <v>1476</v>
      </c>
      <c r="AG559" t="s">
        <v>1477</v>
      </c>
      <c r="AH559" t="s">
        <v>225</v>
      </c>
      <c r="AI559">
        <v>33.932304899999998</v>
      </c>
      <c r="AJ559">
        <v>-117.25701201</v>
      </c>
      <c r="AK559">
        <v>572</v>
      </c>
      <c r="AL559">
        <v>51</v>
      </c>
      <c r="AM559">
        <v>8.9</v>
      </c>
      <c r="AN559">
        <v>0</v>
      </c>
      <c r="AO559">
        <v>0</v>
      </c>
      <c r="AP559">
        <v>10</v>
      </c>
      <c r="AQ559">
        <v>1.7</v>
      </c>
      <c r="AR559">
        <v>3</v>
      </c>
      <c r="AS559">
        <v>0.5</v>
      </c>
      <c r="AT559">
        <v>459</v>
      </c>
      <c r="AU559">
        <v>80.2</v>
      </c>
      <c r="AV559">
        <v>2</v>
      </c>
      <c r="AW559">
        <v>0.3</v>
      </c>
      <c r="AX559">
        <v>24</v>
      </c>
      <c r="AY559">
        <v>4.2</v>
      </c>
      <c r="AZ559">
        <v>13</v>
      </c>
      <c r="BA559">
        <v>2.2999999999999998</v>
      </c>
      <c r="BB559">
        <v>10</v>
      </c>
      <c r="BC559">
        <v>1.7</v>
      </c>
      <c r="BD559">
        <v>160</v>
      </c>
      <c r="BE559">
        <v>28</v>
      </c>
      <c r="BF559">
        <v>13</v>
      </c>
      <c r="BG559">
        <v>2.2999999999999998</v>
      </c>
      <c r="BH559">
        <v>13</v>
      </c>
      <c r="BI559">
        <v>2.2999999999999998</v>
      </c>
      <c r="BJ559">
        <v>0</v>
      </c>
      <c r="BK559">
        <v>0</v>
      </c>
      <c r="BL559">
        <v>522</v>
      </c>
      <c r="BM559">
        <v>91.3</v>
      </c>
      <c r="BN559">
        <v>115</v>
      </c>
      <c r="BO559">
        <v>20.100000000000001</v>
      </c>
      <c r="BP559">
        <v>517</v>
      </c>
      <c r="BQ559">
        <v>90.4</v>
      </c>
      <c r="BR559" t="s">
        <v>1466</v>
      </c>
      <c r="BS559" t="s">
        <v>1459</v>
      </c>
      <c r="BX559" t="s">
        <v>1478</v>
      </c>
      <c r="BY559" t="s">
        <v>1479</v>
      </c>
      <c r="BZ559">
        <v>36247</v>
      </c>
      <c r="CA559">
        <v>-117.257012009888</v>
      </c>
      <c r="CB559">
        <v>33.932304898004297</v>
      </c>
      <c r="CD559">
        <f xml:space="preserve"> _xlfn.XLOOKUP(AB559,[1]Sheet1!B:B,[1]Sheet1!Y:Y,"Not Found")</f>
        <v>71344</v>
      </c>
      <c r="CE559">
        <f xml:space="preserve"> _xlfn.XLOOKUP(AB559,[1]Sheet1!B:B,[1]Sheet1!AA:AA, "Not Found")</f>
        <v>84278</v>
      </c>
      <c r="CH559">
        <f t="shared" ca="1" si="17"/>
        <v>0.14735500306019356</v>
      </c>
    </row>
    <row r="560" spans="1:86" x14ac:dyDescent="0.3">
      <c r="A560">
        <v>5558</v>
      </c>
      <c r="B560" t="s">
        <v>0</v>
      </c>
      <c r="C560" t="s">
        <v>2484</v>
      </c>
      <c r="D560" s="3">
        <v>33671246104582</v>
      </c>
      <c r="E560" t="s">
        <v>1478</v>
      </c>
      <c r="F560" t="s">
        <v>2485</v>
      </c>
      <c r="G560" t="s">
        <v>1043</v>
      </c>
      <c r="H560" t="s">
        <v>1459</v>
      </c>
      <c r="I560" t="s">
        <v>1479</v>
      </c>
      <c r="J560" t="s">
        <v>2202</v>
      </c>
      <c r="K560" t="s">
        <v>35</v>
      </c>
      <c r="L560" t="s">
        <v>9</v>
      </c>
      <c r="M560" s="1">
        <v>29403</v>
      </c>
      <c r="O560" t="s">
        <v>35</v>
      </c>
      <c r="P560" t="s">
        <v>36</v>
      </c>
      <c r="Q560" t="s">
        <v>75</v>
      </c>
      <c r="R560" t="s">
        <v>12</v>
      </c>
      <c r="U560" t="s">
        <v>12</v>
      </c>
      <c r="V560" t="s">
        <v>12</v>
      </c>
      <c r="W560" t="s">
        <v>13</v>
      </c>
      <c r="X560" t="s">
        <v>12</v>
      </c>
      <c r="Y560" t="s">
        <v>58</v>
      </c>
      <c r="Z560" t="s">
        <v>2486</v>
      </c>
      <c r="AA560" t="s">
        <v>1474</v>
      </c>
      <c r="AB560">
        <v>92553</v>
      </c>
      <c r="AC560" t="str">
        <f t="shared" si="16"/>
        <v>24801 Bay Ave., Moreno Valley, CA 92553</v>
      </c>
      <c r="AD560" t="s">
        <v>17</v>
      </c>
      <c r="AE560" t="s">
        <v>1475</v>
      </c>
      <c r="AF560" t="s">
        <v>1476</v>
      </c>
      <c r="AG560" t="s">
        <v>1477</v>
      </c>
      <c r="AH560" t="s">
        <v>225</v>
      </c>
      <c r="AI560">
        <v>33.920504899999997</v>
      </c>
      <c r="AJ560">
        <v>-117.23011200000001</v>
      </c>
      <c r="AK560">
        <v>553</v>
      </c>
      <c r="AL560">
        <v>44</v>
      </c>
      <c r="AM560">
        <v>8</v>
      </c>
      <c r="AN560">
        <v>0</v>
      </c>
      <c r="AO560">
        <v>0</v>
      </c>
      <c r="AP560">
        <v>7</v>
      </c>
      <c r="AQ560">
        <v>1.3</v>
      </c>
      <c r="AR560">
        <v>2</v>
      </c>
      <c r="AS560">
        <v>0.4</v>
      </c>
      <c r="AT560">
        <v>474</v>
      </c>
      <c r="AU560">
        <v>85.7</v>
      </c>
      <c r="AV560">
        <v>1</v>
      </c>
      <c r="AW560">
        <v>0.2</v>
      </c>
      <c r="AX560">
        <v>10</v>
      </c>
      <c r="AY560">
        <v>1.8</v>
      </c>
      <c r="AZ560">
        <v>10</v>
      </c>
      <c r="BA560">
        <v>1.8</v>
      </c>
      <c r="BB560">
        <v>5</v>
      </c>
      <c r="BC560">
        <v>0.9</v>
      </c>
      <c r="BD560">
        <v>170</v>
      </c>
      <c r="BE560">
        <v>30.7</v>
      </c>
      <c r="BF560">
        <v>1</v>
      </c>
      <c r="BG560">
        <v>0.2</v>
      </c>
      <c r="BH560">
        <v>15</v>
      </c>
      <c r="BI560">
        <v>2.7</v>
      </c>
      <c r="BJ560">
        <v>0</v>
      </c>
      <c r="BK560">
        <v>0</v>
      </c>
      <c r="BL560">
        <v>514</v>
      </c>
      <c r="BM560">
        <v>92.9</v>
      </c>
      <c r="BN560">
        <v>113</v>
      </c>
      <c r="BO560">
        <v>20.399999999999999</v>
      </c>
      <c r="BP560">
        <v>506</v>
      </c>
      <c r="BQ560">
        <v>91.5</v>
      </c>
      <c r="BR560" t="s">
        <v>1466</v>
      </c>
      <c r="BS560" t="s">
        <v>1459</v>
      </c>
      <c r="BX560" t="s">
        <v>1478</v>
      </c>
      <c r="BY560" t="s">
        <v>1479</v>
      </c>
      <c r="BZ560">
        <v>36273</v>
      </c>
      <c r="CA560">
        <v>-117.230112003946</v>
      </c>
      <c r="CB560">
        <v>33.920504898184603</v>
      </c>
      <c r="CD560">
        <f xml:space="preserve"> _xlfn.XLOOKUP(AB560,[1]Sheet1!B:B,[1]Sheet1!Y:Y,"Not Found")</f>
        <v>71344</v>
      </c>
      <c r="CE560">
        <f xml:space="preserve"> _xlfn.XLOOKUP(AB560,[1]Sheet1!B:B,[1]Sheet1!AA:AA, "Not Found")</f>
        <v>84278</v>
      </c>
      <c r="CH560">
        <f t="shared" ca="1" si="17"/>
        <v>0.68539659960955768</v>
      </c>
    </row>
    <row r="561" spans="1:86" x14ac:dyDescent="0.3">
      <c r="A561">
        <v>5559</v>
      </c>
      <c r="B561" t="s">
        <v>0</v>
      </c>
      <c r="C561" t="s">
        <v>2487</v>
      </c>
      <c r="D561" s="3">
        <v>33671246105514</v>
      </c>
      <c r="E561" t="s">
        <v>1478</v>
      </c>
      <c r="F561" t="s">
        <v>2488</v>
      </c>
      <c r="G561" t="s">
        <v>1043</v>
      </c>
      <c r="H561" t="s">
        <v>1459</v>
      </c>
      <c r="I561" t="s">
        <v>1479</v>
      </c>
      <c r="J561" t="s">
        <v>2489</v>
      </c>
      <c r="K561" t="s">
        <v>35</v>
      </c>
      <c r="L561" t="s">
        <v>9</v>
      </c>
      <c r="M561" s="1">
        <v>29403</v>
      </c>
      <c r="O561" t="s">
        <v>35</v>
      </c>
      <c r="P561" t="s">
        <v>36</v>
      </c>
      <c r="Q561" t="s">
        <v>37</v>
      </c>
      <c r="R561" t="s">
        <v>12</v>
      </c>
      <c r="U561" t="s">
        <v>12</v>
      </c>
      <c r="V561" t="s">
        <v>12</v>
      </c>
      <c r="W561" t="s">
        <v>13</v>
      </c>
      <c r="X561" t="s">
        <v>12</v>
      </c>
      <c r="Y561" t="s">
        <v>58</v>
      </c>
      <c r="Z561" t="s">
        <v>2490</v>
      </c>
      <c r="AA561" t="s">
        <v>1474</v>
      </c>
      <c r="AB561">
        <v>92557</v>
      </c>
      <c r="AC561" t="str">
        <f t="shared" si="16"/>
        <v>11765 Honey Hollow Dr., Moreno Valley, CA 92557</v>
      </c>
      <c r="AD561" t="s">
        <v>17</v>
      </c>
      <c r="AE561" t="s">
        <v>1475</v>
      </c>
      <c r="AF561" t="s">
        <v>1476</v>
      </c>
      <c r="AG561" t="s">
        <v>1477</v>
      </c>
      <c r="AH561" t="s">
        <v>225</v>
      </c>
      <c r="AI561">
        <v>33.950404900000002</v>
      </c>
      <c r="AJ561">
        <v>-117.25601201000001</v>
      </c>
      <c r="AK561">
        <v>633</v>
      </c>
      <c r="AL561">
        <v>94</v>
      </c>
      <c r="AM561">
        <v>14.8</v>
      </c>
      <c r="AN561">
        <v>2</v>
      </c>
      <c r="AO561">
        <v>0.3</v>
      </c>
      <c r="AP561">
        <v>3</v>
      </c>
      <c r="AQ561">
        <v>0.5</v>
      </c>
      <c r="AR561">
        <v>1</v>
      </c>
      <c r="AS561">
        <v>0.2</v>
      </c>
      <c r="AT561">
        <v>478</v>
      </c>
      <c r="AU561">
        <v>75.5</v>
      </c>
      <c r="AV561">
        <v>8</v>
      </c>
      <c r="AW561">
        <v>1.3</v>
      </c>
      <c r="AX561">
        <v>25</v>
      </c>
      <c r="AY561">
        <v>3.9</v>
      </c>
      <c r="AZ561">
        <v>10</v>
      </c>
      <c r="BA561">
        <v>1.6</v>
      </c>
      <c r="BB561">
        <v>12</v>
      </c>
      <c r="BC561">
        <v>1.9</v>
      </c>
      <c r="BD561">
        <v>133</v>
      </c>
      <c r="BE561">
        <v>21</v>
      </c>
      <c r="BF561">
        <v>2</v>
      </c>
      <c r="BG561">
        <v>0.3</v>
      </c>
      <c r="BH561">
        <v>19</v>
      </c>
      <c r="BI561">
        <v>3</v>
      </c>
      <c r="BJ561">
        <v>0</v>
      </c>
      <c r="BK561">
        <v>0</v>
      </c>
      <c r="BL561">
        <v>582</v>
      </c>
      <c r="BM561">
        <v>91.9</v>
      </c>
      <c r="BN561">
        <v>59</v>
      </c>
      <c r="BO561">
        <v>9.3000000000000007</v>
      </c>
      <c r="BP561">
        <v>581</v>
      </c>
      <c r="BQ561">
        <v>91.8</v>
      </c>
      <c r="BR561" t="s">
        <v>1466</v>
      </c>
      <c r="BS561" t="s">
        <v>1459</v>
      </c>
      <c r="BX561" t="s">
        <v>1478</v>
      </c>
      <c r="BY561" t="s">
        <v>1479</v>
      </c>
      <c r="BZ561">
        <v>36251</v>
      </c>
      <c r="CA561">
        <v>-117.256012011333</v>
      </c>
      <c r="CB561">
        <v>33.950404899662097</v>
      </c>
      <c r="CD561">
        <f xml:space="preserve"> _xlfn.XLOOKUP(AB561,[1]Sheet1!B:B,[1]Sheet1!Y:Y,"Not Found")</f>
        <v>93464</v>
      </c>
      <c r="CE561">
        <f xml:space="preserve"> _xlfn.XLOOKUP(AB561,[1]Sheet1!B:B,[1]Sheet1!AA:AA, "Not Found")</f>
        <v>107697</v>
      </c>
      <c r="CH561">
        <f t="shared" ca="1" si="17"/>
        <v>0.72173324275557638</v>
      </c>
    </row>
    <row r="562" spans="1:86" x14ac:dyDescent="0.3">
      <c r="A562">
        <v>5560</v>
      </c>
      <c r="B562" t="s">
        <v>0</v>
      </c>
      <c r="C562" t="s">
        <v>2491</v>
      </c>
      <c r="D562" s="3">
        <v>33671246106041</v>
      </c>
      <c r="E562" t="s">
        <v>1478</v>
      </c>
      <c r="F562" t="s">
        <v>2492</v>
      </c>
      <c r="G562" t="s">
        <v>1043</v>
      </c>
      <c r="H562" t="s">
        <v>1459</v>
      </c>
      <c r="I562" t="s">
        <v>1479</v>
      </c>
      <c r="J562" t="s">
        <v>2493</v>
      </c>
      <c r="K562" t="s">
        <v>35</v>
      </c>
      <c r="L562" t="s">
        <v>9</v>
      </c>
      <c r="M562" s="1">
        <v>29403</v>
      </c>
      <c r="O562" t="s">
        <v>35</v>
      </c>
      <c r="P562" t="s">
        <v>36</v>
      </c>
      <c r="Q562" t="s">
        <v>75</v>
      </c>
      <c r="R562" t="s">
        <v>12</v>
      </c>
      <c r="U562" t="s">
        <v>12</v>
      </c>
      <c r="V562" t="s">
        <v>12</v>
      </c>
      <c r="W562" t="s">
        <v>13</v>
      </c>
      <c r="X562" t="s">
        <v>12</v>
      </c>
      <c r="Y562" t="s">
        <v>58</v>
      </c>
      <c r="Z562" t="s">
        <v>2494</v>
      </c>
      <c r="AA562" t="s">
        <v>1474</v>
      </c>
      <c r="AB562">
        <v>92553</v>
      </c>
      <c r="AC562" t="str">
        <f t="shared" si="16"/>
        <v>24100 Delphinium Ave., Moreno Valley, CA 92553</v>
      </c>
      <c r="AD562" t="s">
        <v>17</v>
      </c>
      <c r="AE562" t="s">
        <v>1475</v>
      </c>
      <c r="AF562" t="s">
        <v>1476</v>
      </c>
      <c r="AG562" t="s">
        <v>1477</v>
      </c>
      <c r="AH562" t="s">
        <v>225</v>
      </c>
      <c r="AI562">
        <v>33.9071049</v>
      </c>
      <c r="AJ562">
        <v>-117.241412</v>
      </c>
      <c r="AK562">
        <v>466</v>
      </c>
      <c r="AL562">
        <v>28</v>
      </c>
      <c r="AM562">
        <v>6</v>
      </c>
      <c r="AN562">
        <v>2</v>
      </c>
      <c r="AO562">
        <v>0.4</v>
      </c>
      <c r="AP562">
        <v>5</v>
      </c>
      <c r="AQ562">
        <v>1.1000000000000001</v>
      </c>
      <c r="AR562">
        <v>3</v>
      </c>
      <c r="AS562">
        <v>0.6</v>
      </c>
      <c r="AT562">
        <v>398</v>
      </c>
      <c r="AU562">
        <v>85.4</v>
      </c>
      <c r="AV562">
        <v>1</v>
      </c>
      <c r="AW562">
        <v>0.2</v>
      </c>
      <c r="AX562">
        <v>20</v>
      </c>
      <c r="AY562">
        <v>4.3</v>
      </c>
      <c r="AZ562">
        <v>4</v>
      </c>
      <c r="BA562">
        <v>0.9</v>
      </c>
      <c r="BB562">
        <v>5</v>
      </c>
      <c r="BC562">
        <v>1.1000000000000001</v>
      </c>
      <c r="BD562">
        <v>131</v>
      </c>
      <c r="BE562">
        <v>28.1</v>
      </c>
      <c r="BF562">
        <v>6</v>
      </c>
      <c r="BG562">
        <v>1.3</v>
      </c>
      <c r="BH562">
        <v>18</v>
      </c>
      <c r="BI562">
        <v>3.9</v>
      </c>
      <c r="BJ562">
        <v>0</v>
      </c>
      <c r="BK562">
        <v>0</v>
      </c>
      <c r="BL562">
        <v>443</v>
      </c>
      <c r="BM562">
        <v>95.1</v>
      </c>
      <c r="BN562">
        <v>83</v>
      </c>
      <c r="BO562">
        <v>17.8</v>
      </c>
      <c r="BP562">
        <v>442</v>
      </c>
      <c r="BQ562">
        <v>94.8</v>
      </c>
      <c r="BR562" t="s">
        <v>1466</v>
      </c>
      <c r="BS562" t="s">
        <v>1459</v>
      </c>
      <c r="BX562" t="s">
        <v>1478</v>
      </c>
      <c r="BY562" t="s">
        <v>1479</v>
      </c>
      <c r="BZ562">
        <v>36252</v>
      </c>
      <c r="CA562">
        <v>-117.241412004983</v>
      </c>
      <c r="CB562">
        <v>33.9071048961464</v>
      </c>
      <c r="CD562">
        <f xml:space="preserve"> _xlfn.XLOOKUP(AB562,[1]Sheet1!B:B,[1]Sheet1!Y:Y,"Not Found")</f>
        <v>71344</v>
      </c>
      <c r="CE562">
        <f xml:space="preserve"> _xlfn.XLOOKUP(AB562,[1]Sheet1!B:B,[1]Sheet1!AA:AA, "Not Found")</f>
        <v>84278</v>
      </c>
      <c r="CH562">
        <f t="shared" ca="1" si="17"/>
        <v>0.57562943295009072</v>
      </c>
    </row>
    <row r="563" spans="1:86" x14ac:dyDescent="0.3">
      <c r="A563">
        <v>5561</v>
      </c>
      <c r="B563" t="s">
        <v>0</v>
      </c>
      <c r="C563" t="s">
        <v>2495</v>
      </c>
      <c r="D563" s="3">
        <v>33671246106058</v>
      </c>
      <c r="E563" t="s">
        <v>1478</v>
      </c>
      <c r="F563" t="s">
        <v>2496</v>
      </c>
      <c r="G563" t="s">
        <v>1043</v>
      </c>
      <c r="H563" t="s">
        <v>1459</v>
      </c>
      <c r="I563" t="s">
        <v>1479</v>
      </c>
      <c r="J563" t="s">
        <v>2497</v>
      </c>
      <c r="K563" t="s">
        <v>113</v>
      </c>
      <c r="L563" t="s">
        <v>9</v>
      </c>
      <c r="M563" s="1">
        <v>29403</v>
      </c>
      <c r="O563" t="s">
        <v>113</v>
      </c>
      <c r="P563" t="s">
        <v>75</v>
      </c>
      <c r="Q563" t="s">
        <v>96</v>
      </c>
      <c r="R563" t="s">
        <v>12</v>
      </c>
      <c r="U563" t="s">
        <v>12</v>
      </c>
      <c r="V563" t="s">
        <v>12</v>
      </c>
      <c r="W563" t="s">
        <v>13</v>
      </c>
      <c r="X563" t="s">
        <v>12</v>
      </c>
      <c r="Y563" t="s">
        <v>58</v>
      </c>
      <c r="Z563" t="s">
        <v>2498</v>
      </c>
      <c r="AA563" t="s">
        <v>1474</v>
      </c>
      <c r="AB563">
        <v>92557</v>
      </c>
      <c r="AC563" t="str">
        <f t="shared" si="16"/>
        <v>23049 Old Lake Dr., Moreno Valley, CA 92557</v>
      </c>
      <c r="AD563" t="s">
        <v>17</v>
      </c>
      <c r="AE563" t="s">
        <v>1475</v>
      </c>
      <c r="AF563" t="s">
        <v>1476</v>
      </c>
      <c r="AG563" t="s">
        <v>1477</v>
      </c>
      <c r="AH563" t="s">
        <v>225</v>
      </c>
      <c r="AI563">
        <v>33.966904900000003</v>
      </c>
      <c r="AJ563">
        <v>-117.25971201</v>
      </c>
      <c r="AK563">
        <v>1454</v>
      </c>
      <c r="AL563">
        <v>197</v>
      </c>
      <c r="AM563">
        <v>13.5</v>
      </c>
      <c r="AN563">
        <v>2</v>
      </c>
      <c r="AO563">
        <v>0.1</v>
      </c>
      <c r="AP563">
        <v>37</v>
      </c>
      <c r="AQ563">
        <v>2.5</v>
      </c>
      <c r="AR563">
        <v>18</v>
      </c>
      <c r="AS563">
        <v>1.2</v>
      </c>
      <c r="AT563">
        <v>1027</v>
      </c>
      <c r="AU563">
        <v>70.599999999999994</v>
      </c>
      <c r="AV563">
        <v>5</v>
      </c>
      <c r="AW563">
        <v>0.3</v>
      </c>
      <c r="AX563">
        <v>96</v>
      </c>
      <c r="AY563">
        <v>6.6</v>
      </c>
      <c r="AZ563">
        <v>57</v>
      </c>
      <c r="BA563">
        <v>3.9</v>
      </c>
      <c r="BB563">
        <v>15</v>
      </c>
      <c r="BC563">
        <v>1</v>
      </c>
      <c r="BD563">
        <v>166</v>
      </c>
      <c r="BE563">
        <v>11.4</v>
      </c>
      <c r="BF563">
        <v>17</v>
      </c>
      <c r="BG563">
        <v>1.2</v>
      </c>
      <c r="BH563">
        <v>19</v>
      </c>
      <c r="BI563">
        <v>1.3</v>
      </c>
      <c r="BJ563">
        <v>0</v>
      </c>
      <c r="BK563">
        <v>0</v>
      </c>
      <c r="BL563">
        <v>1189</v>
      </c>
      <c r="BM563">
        <v>81.8</v>
      </c>
      <c r="BN563">
        <v>187</v>
      </c>
      <c r="BO563">
        <v>12.9</v>
      </c>
      <c r="BP563">
        <v>1185</v>
      </c>
      <c r="BQ563">
        <v>81.5</v>
      </c>
      <c r="BR563" t="s">
        <v>1466</v>
      </c>
      <c r="BS563" t="s">
        <v>1459</v>
      </c>
      <c r="BX563" t="s">
        <v>1478</v>
      </c>
      <c r="BY563" t="s">
        <v>1479</v>
      </c>
      <c r="BZ563">
        <v>36254</v>
      </c>
      <c r="CA563">
        <v>-117.259712012525</v>
      </c>
      <c r="CB563">
        <v>33.966904901611201</v>
      </c>
      <c r="CD563">
        <f xml:space="preserve"> _xlfn.XLOOKUP(AB563,[1]Sheet1!B:B,[1]Sheet1!Y:Y,"Not Found")</f>
        <v>93464</v>
      </c>
      <c r="CE563">
        <f xml:space="preserve"> _xlfn.XLOOKUP(AB563,[1]Sheet1!B:B,[1]Sheet1!AA:AA, "Not Found")</f>
        <v>107697</v>
      </c>
      <c r="CH563">
        <f t="shared" ca="1" si="17"/>
        <v>0.24520644983913009</v>
      </c>
    </row>
    <row r="564" spans="1:86" x14ac:dyDescent="0.3">
      <c r="A564">
        <v>5562</v>
      </c>
      <c r="B564" t="s">
        <v>0</v>
      </c>
      <c r="C564" t="s">
        <v>2499</v>
      </c>
      <c r="D564" s="3">
        <v>33671246106066</v>
      </c>
      <c r="E564" t="s">
        <v>1478</v>
      </c>
      <c r="F564" t="s">
        <v>2500</v>
      </c>
      <c r="G564" t="s">
        <v>1043</v>
      </c>
      <c r="H564" t="s">
        <v>1459</v>
      </c>
      <c r="I564" t="s">
        <v>1479</v>
      </c>
      <c r="J564" t="s">
        <v>2501</v>
      </c>
      <c r="K564" t="s">
        <v>35</v>
      </c>
      <c r="L564" t="s">
        <v>9</v>
      </c>
      <c r="M564" s="1">
        <v>29403</v>
      </c>
      <c r="O564" t="s">
        <v>35</v>
      </c>
      <c r="P564" t="s">
        <v>36</v>
      </c>
      <c r="Q564" t="s">
        <v>37</v>
      </c>
      <c r="R564" t="s">
        <v>12</v>
      </c>
      <c r="U564" t="s">
        <v>12</v>
      </c>
      <c r="V564" t="s">
        <v>12</v>
      </c>
      <c r="W564" t="s">
        <v>13</v>
      </c>
      <c r="X564" t="s">
        <v>12</v>
      </c>
      <c r="Y564" t="s">
        <v>58</v>
      </c>
      <c r="Z564" t="s">
        <v>2502</v>
      </c>
      <c r="AA564" t="s">
        <v>1474</v>
      </c>
      <c r="AB564">
        <v>92557</v>
      </c>
      <c r="AC564" t="str">
        <f t="shared" si="16"/>
        <v>24455 Old Country Rd., Moreno Valley, CA 92557</v>
      </c>
      <c r="AD564" t="s">
        <v>17</v>
      </c>
      <c r="AE564" t="s">
        <v>1475</v>
      </c>
      <c r="AF564" t="s">
        <v>1476</v>
      </c>
      <c r="AG564" t="s">
        <v>1477</v>
      </c>
      <c r="AH564" t="s">
        <v>225</v>
      </c>
      <c r="AI564">
        <v>33.965904899999998</v>
      </c>
      <c r="AJ564">
        <v>-117.23661201</v>
      </c>
      <c r="AK564">
        <v>651</v>
      </c>
      <c r="AL564">
        <v>99</v>
      </c>
      <c r="AM564">
        <v>15.2</v>
      </c>
      <c r="AN564">
        <v>1</v>
      </c>
      <c r="AO564">
        <v>0.2</v>
      </c>
      <c r="AP564">
        <v>7</v>
      </c>
      <c r="AQ564">
        <v>1.1000000000000001</v>
      </c>
      <c r="AR564">
        <v>4</v>
      </c>
      <c r="AS564">
        <v>0.6</v>
      </c>
      <c r="AT564">
        <v>443</v>
      </c>
      <c r="AU564">
        <v>68</v>
      </c>
      <c r="AV564">
        <v>0</v>
      </c>
      <c r="AW564">
        <v>0</v>
      </c>
      <c r="AX564">
        <v>66</v>
      </c>
      <c r="AY564">
        <v>10.1</v>
      </c>
      <c r="AZ564">
        <v>22</v>
      </c>
      <c r="BA564">
        <v>3.4</v>
      </c>
      <c r="BB564">
        <v>9</v>
      </c>
      <c r="BC564">
        <v>1.4</v>
      </c>
      <c r="BD564">
        <v>74</v>
      </c>
      <c r="BE564">
        <v>11.4</v>
      </c>
      <c r="BF564">
        <v>9</v>
      </c>
      <c r="BG564">
        <v>1.4</v>
      </c>
      <c r="BH564">
        <v>17</v>
      </c>
      <c r="BI564">
        <v>2.6</v>
      </c>
      <c r="BJ564">
        <v>0</v>
      </c>
      <c r="BK564">
        <v>0</v>
      </c>
      <c r="BL564">
        <v>541</v>
      </c>
      <c r="BM564">
        <v>83.1</v>
      </c>
      <c r="BN564">
        <v>92</v>
      </c>
      <c r="BO564">
        <v>14.1</v>
      </c>
      <c r="BP564">
        <v>539</v>
      </c>
      <c r="BQ564">
        <v>82.8</v>
      </c>
      <c r="BR564" t="s">
        <v>1466</v>
      </c>
      <c r="BS564" t="s">
        <v>1459</v>
      </c>
      <c r="BX564" t="s">
        <v>1478</v>
      </c>
      <c r="BY564" t="s">
        <v>1479</v>
      </c>
      <c r="BZ564">
        <v>36253</v>
      </c>
      <c r="CA564">
        <v>-117.236612009125</v>
      </c>
      <c r="CB564">
        <v>33.965904903204098</v>
      </c>
      <c r="CD564">
        <f xml:space="preserve"> _xlfn.XLOOKUP(AB564,[1]Sheet1!B:B,[1]Sheet1!Y:Y,"Not Found")</f>
        <v>93464</v>
      </c>
      <c r="CE564">
        <f xml:space="preserve"> _xlfn.XLOOKUP(AB564,[1]Sheet1!B:B,[1]Sheet1!AA:AA, "Not Found")</f>
        <v>107697</v>
      </c>
      <c r="CH564">
        <f t="shared" ca="1" si="17"/>
        <v>0.82898614547688843</v>
      </c>
    </row>
    <row r="565" spans="1:86" x14ac:dyDescent="0.3">
      <c r="A565">
        <v>5563</v>
      </c>
      <c r="B565" t="s">
        <v>0</v>
      </c>
      <c r="C565" t="s">
        <v>2503</v>
      </c>
      <c r="D565" s="3">
        <v>33671246106942</v>
      </c>
      <c r="E565" t="s">
        <v>1478</v>
      </c>
      <c r="F565" t="s">
        <v>2504</v>
      </c>
      <c r="G565" t="s">
        <v>1043</v>
      </c>
      <c r="H565" t="s">
        <v>1459</v>
      </c>
      <c r="I565" t="s">
        <v>1479</v>
      </c>
      <c r="J565" t="s">
        <v>2505</v>
      </c>
      <c r="K565" t="s">
        <v>35</v>
      </c>
      <c r="L565" t="s">
        <v>9</v>
      </c>
      <c r="M565" s="1">
        <v>29403</v>
      </c>
      <c r="O565" t="s">
        <v>35</v>
      </c>
      <c r="P565" t="s">
        <v>36</v>
      </c>
      <c r="Q565" t="s">
        <v>37</v>
      </c>
      <c r="R565" t="s">
        <v>12</v>
      </c>
      <c r="U565" t="s">
        <v>12</v>
      </c>
      <c r="V565" t="s">
        <v>12</v>
      </c>
      <c r="W565" t="s">
        <v>13</v>
      </c>
      <c r="X565" t="s">
        <v>12</v>
      </c>
      <c r="Y565" t="s">
        <v>14</v>
      </c>
      <c r="Z565" t="s">
        <v>2506</v>
      </c>
      <c r="AA565" t="s">
        <v>1474</v>
      </c>
      <c r="AB565">
        <v>92553</v>
      </c>
      <c r="AC565" t="str">
        <f t="shared" si="16"/>
        <v>13563 Heacock St., Moreno Valley, CA 92553</v>
      </c>
      <c r="AD565" t="s">
        <v>17</v>
      </c>
      <c r="AE565" t="s">
        <v>1475</v>
      </c>
      <c r="AF565" t="s">
        <v>1476</v>
      </c>
      <c r="AG565" t="s">
        <v>1477</v>
      </c>
      <c r="AH565" t="s">
        <v>225</v>
      </c>
      <c r="AI565">
        <v>33.923404900000001</v>
      </c>
      <c r="AJ565">
        <v>-117.24531201000001</v>
      </c>
      <c r="AK565">
        <v>664</v>
      </c>
      <c r="AL565">
        <v>56</v>
      </c>
      <c r="AM565">
        <v>8.4</v>
      </c>
      <c r="AN565">
        <v>1</v>
      </c>
      <c r="AO565">
        <v>0.2</v>
      </c>
      <c r="AP565">
        <v>11</v>
      </c>
      <c r="AQ565">
        <v>1.7</v>
      </c>
      <c r="AR565">
        <v>2</v>
      </c>
      <c r="AS565">
        <v>0.3</v>
      </c>
      <c r="AT565">
        <v>549</v>
      </c>
      <c r="AU565">
        <v>82.7</v>
      </c>
      <c r="AV565">
        <v>4</v>
      </c>
      <c r="AW565">
        <v>0.6</v>
      </c>
      <c r="AX565">
        <v>22</v>
      </c>
      <c r="AY565">
        <v>3.3</v>
      </c>
      <c r="AZ565">
        <v>14</v>
      </c>
      <c r="BA565">
        <v>2.1</v>
      </c>
      <c r="BB565">
        <v>5</v>
      </c>
      <c r="BC565">
        <v>0.8</v>
      </c>
      <c r="BD565">
        <v>232</v>
      </c>
      <c r="BE565">
        <v>34.9</v>
      </c>
      <c r="BF565">
        <v>1</v>
      </c>
      <c r="BG565">
        <v>0.2</v>
      </c>
      <c r="BH565">
        <v>28</v>
      </c>
      <c r="BI565">
        <v>4.2</v>
      </c>
      <c r="BJ565">
        <v>0</v>
      </c>
      <c r="BK565">
        <v>0</v>
      </c>
      <c r="BL565">
        <v>588</v>
      </c>
      <c r="BM565">
        <v>88.6</v>
      </c>
      <c r="BN565">
        <v>86</v>
      </c>
      <c r="BO565">
        <v>13</v>
      </c>
      <c r="BP565">
        <v>587</v>
      </c>
      <c r="BQ565">
        <v>88.4</v>
      </c>
      <c r="BR565" t="s">
        <v>1466</v>
      </c>
      <c r="BS565" t="s">
        <v>1459</v>
      </c>
      <c r="BX565" t="s">
        <v>1478</v>
      </c>
      <c r="BY565" t="s">
        <v>1479</v>
      </c>
      <c r="BZ565">
        <v>36255</v>
      </c>
      <c r="CA565">
        <v>-117.245312006925</v>
      </c>
      <c r="CB565">
        <v>33.923404896707403</v>
      </c>
      <c r="CD565">
        <f xml:space="preserve"> _xlfn.XLOOKUP(AB565,[1]Sheet1!B:B,[1]Sheet1!Y:Y,"Not Found")</f>
        <v>71344</v>
      </c>
      <c r="CE565">
        <f xml:space="preserve"> _xlfn.XLOOKUP(AB565,[1]Sheet1!B:B,[1]Sheet1!AA:AA, "Not Found")</f>
        <v>84278</v>
      </c>
      <c r="CH565">
        <f t="shared" ca="1" si="17"/>
        <v>0.9422105886178942</v>
      </c>
    </row>
    <row r="566" spans="1:86" x14ac:dyDescent="0.3">
      <c r="A566">
        <v>5564</v>
      </c>
      <c r="B566" t="s">
        <v>0</v>
      </c>
      <c r="C566" t="s">
        <v>2507</v>
      </c>
      <c r="D566" s="3">
        <v>33671246106967</v>
      </c>
      <c r="E566" t="s">
        <v>1478</v>
      </c>
      <c r="F566" t="s">
        <v>2508</v>
      </c>
      <c r="G566" t="s">
        <v>1043</v>
      </c>
      <c r="H566" t="s">
        <v>1459</v>
      </c>
      <c r="I566" t="s">
        <v>1479</v>
      </c>
      <c r="J566" t="s">
        <v>2509</v>
      </c>
      <c r="K566" t="s">
        <v>35</v>
      </c>
      <c r="L566" t="s">
        <v>9</v>
      </c>
      <c r="M566" s="1">
        <v>29403</v>
      </c>
      <c r="O566" t="s">
        <v>35</v>
      </c>
      <c r="P566" t="s">
        <v>36</v>
      </c>
      <c r="Q566" t="s">
        <v>37</v>
      </c>
      <c r="R566" t="s">
        <v>12</v>
      </c>
      <c r="U566" t="s">
        <v>12</v>
      </c>
      <c r="V566" t="s">
        <v>12</v>
      </c>
      <c r="W566" t="s">
        <v>13</v>
      </c>
      <c r="X566" t="s">
        <v>12</v>
      </c>
      <c r="Y566" t="s">
        <v>58</v>
      </c>
      <c r="Z566" t="s">
        <v>2510</v>
      </c>
      <c r="AA566" t="s">
        <v>1474</v>
      </c>
      <c r="AB566">
        <v>92553</v>
      </c>
      <c r="AC566" t="str">
        <f t="shared" si="16"/>
        <v>24850 Delphinium Ave., Moreno Valley, CA 92553</v>
      </c>
      <c r="AD566" t="s">
        <v>17</v>
      </c>
      <c r="AE566" t="s">
        <v>1475</v>
      </c>
      <c r="AF566" t="s">
        <v>1476</v>
      </c>
      <c r="AG566" t="s">
        <v>1477</v>
      </c>
      <c r="AH566" t="s">
        <v>225</v>
      </c>
      <c r="AI566">
        <v>33.906904900000001</v>
      </c>
      <c r="AJ566">
        <v>-117.230012</v>
      </c>
      <c r="AK566">
        <v>584</v>
      </c>
      <c r="AL566">
        <v>60</v>
      </c>
      <c r="AM566">
        <v>10.3</v>
      </c>
      <c r="AN566">
        <v>4</v>
      </c>
      <c r="AO566">
        <v>0.7</v>
      </c>
      <c r="AP566">
        <v>3</v>
      </c>
      <c r="AQ566">
        <v>0.5</v>
      </c>
      <c r="AR566">
        <v>3</v>
      </c>
      <c r="AS566">
        <v>0.5</v>
      </c>
      <c r="AT566">
        <v>464</v>
      </c>
      <c r="AU566">
        <v>79.5</v>
      </c>
      <c r="AV566">
        <v>3</v>
      </c>
      <c r="AW566">
        <v>0.5</v>
      </c>
      <c r="AX566">
        <v>19</v>
      </c>
      <c r="AY566">
        <v>3.3</v>
      </c>
      <c r="AZ566">
        <v>17</v>
      </c>
      <c r="BA566">
        <v>2.9</v>
      </c>
      <c r="BB566">
        <v>11</v>
      </c>
      <c r="BC566">
        <v>1.9</v>
      </c>
      <c r="BD566">
        <v>132</v>
      </c>
      <c r="BE566">
        <v>22.6</v>
      </c>
      <c r="BF566">
        <v>7</v>
      </c>
      <c r="BG566">
        <v>1.2</v>
      </c>
      <c r="BH566">
        <v>18</v>
      </c>
      <c r="BI566">
        <v>3.1</v>
      </c>
      <c r="BJ566">
        <v>0</v>
      </c>
      <c r="BK566">
        <v>0</v>
      </c>
      <c r="BL566">
        <v>539</v>
      </c>
      <c r="BM566">
        <v>92.3</v>
      </c>
      <c r="BN566">
        <v>87</v>
      </c>
      <c r="BO566">
        <v>14.9</v>
      </c>
      <c r="BP566">
        <v>536</v>
      </c>
      <c r="BQ566">
        <v>91.8</v>
      </c>
      <c r="BR566" t="s">
        <v>1466</v>
      </c>
      <c r="BS566" t="s">
        <v>1459</v>
      </c>
      <c r="BX566" t="s">
        <v>1478</v>
      </c>
      <c r="BY566" t="s">
        <v>1479</v>
      </c>
      <c r="BZ566">
        <v>36274</v>
      </c>
      <c r="CA566">
        <v>-117.230012003204</v>
      </c>
      <c r="CB566">
        <v>33.906904895758899</v>
      </c>
      <c r="CD566">
        <f xml:space="preserve"> _xlfn.XLOOKUP(AB566,[1]Sheet1!B:B,[1]Sheet1!Y:Y,"Not Found")</f>
        <v>71344</v>
      </c>
      <c r="CE566">
        <f xml:space="preserve"> _xlfn.XLOOKUP(AB566,[1]Sheet1!B:B,[1]Sheet1!AA:AA, "Not Found")</f>
        <v>84278</v>
      </c>
      <c r="CH566">
        <f t="shared" ca="1" si="17"/>
        <v>8.6545253999969374E-2</v>
      </c>
    </row>
    <row r="567" spans="1:86" x14ac:dyDescent="0.3">
      <c r="A567">
        <v>5565</v>
      </c>
      <c r="B567" t="s">
        <v>0</v>
      </c>
      <c r="C567" t="s">
        <v>2511</v>
      </c>
      <c r="D567" s="3">
        <v>33671246107080</v>
      </c>
      <c r="E567" t="s">
        <v>1478</v>
      </c>
      <c r="F567" t="s">
        <v>2512</v>
      </c>
      <c r="G567" t="s">
        <v>1043</v>
      </c>
      <c r="H567" t="s">
        <v>1459</v>
      </c>
      <c r="I567" t="s">
        <v>1479</v>
      </c>
      <c r="J567" t="s">
        <v>2513</v>
      </c>
      <c r="K567" t="s">
        <v>35</v>
      </c>
      <c r="L567" t="s">
        <v>9</v>
      </c>
      <c r="M567" s="1">
        <v>29403</v>
      </c>
      <c r="O567" t="s">
        <v>35</v>
      </c>
      <c r="P567" t="s">
        <v>36</v>
      </c>
      <c r="Q567" t="s">
        <v>37</v>
      </c>
      <c r="R567" t="s">
        <v>12</v>
      </c>
      <c r="U567" t="s">
        <v>12</v>
      </c>
      <c r="V567" t="s">
        <v>12</v>
      </c>
      <c r="W567" t="s">
        <v>13</v>
      </c>
      <c r="X567" t="s">
        <v>12</v>
      </c>
      <c r="Y567" t="s">
        <v>58</v>
      </c>
      <c r="Z567" t="s">
        <v>2514</v>
      </c>
      <c r="AA567" t="s">
        <v>1474</v>
      </c>
      <c r="AB567">
        <v>92557</v>
      </c>
      <c r="AC567" t="str">
        <f t="shared" si="16"/>
        <v>12050 Kitching St., Moreno Valley, CA 92557</v>
      </c>
      <c r="AD567" t="s">
        <v>17</v>
      </c>
      <c r="AE567" t="s">
        <v>1475</v>
      </c>
      <c r="AF567" t="s">
        <v>1476</v>
      </c>
      <c r="AG567" t="s">
        <v>1477</v>
      </c>
      <c r="AH567" t="s">
        <v>225</v>
      </c>
      <c r="AI567">
        <v>33.946004899999998</v>
      </c>
      <c r="AJ567">
        <v>-117.217112</v>
      </c>
      <c r="AK567">
        <v>711</v>
      </c>
      <c r="AL567">
        <v>64</v>
      </c>
      <c r="AM567">
        <v>9</v>
      </c>
      <c r="AN567">
        <v>1</v>
      </c>
      <c r="AO567">
        <v>0.1</v>
      </c>
      <c r="AP567">
        <v>12</v>
      </c>
      <c r="AQ567">
        <v>1.7</v>
      </c>
      <c r="AR567">
        <v>7</v>
      </c>
      <c r="AS567">
        <v>1</v>
      </c>
      <c r="AT567">
        <v>557</v>
      </c>
      <c r="AU567">
        <v>78.3</v>
      </c>
      <c r="AV567">
        <v>6</v>
      </c>
      <c r="AW567">
        <v>0.8</v>
      </c>
      <c r="AX567">
        <v>31</v>
      </c>
      <c r="AY567">
        <v>4.4000000000000004</v>
      </c>
      <c r="AZ567">
        <v>23</v>
      </c>
      <c r="BA567">
        <v>3.2</v>
      </c>
      <c r="BB567">
        <v>10</v>
      </c>
      <c r="BC567">
        <v>1.4</v>
      </c>
      <c r="BD567">
        <v>151</v>
      </c>
      <c r="BE567">
        <v>21.2</v>
      </c>
      <c r="BF567">
        <v>12</v>
      </c>
      <c r="BG567">
        <v>1.7</v>
      </c>
      <c r="BH567">
        <v>18</v>
      </c>
      <c r="BI567">
        <v>2.5</v>
      </c>
      <c r="BJ567">
        <v>0</v>
      </c>
      <c r="BK567">
        <v>0</v>
      </c>
      <c r="BL567">
        <v>605</v>
      </c>
      <c r="BM567">
        <v>85.1</v>
      </c>
      <c r="BN567">
        <v>119</v>
      </c>
      <c r="BO567">
        <v>16.7</v>
      </c>
      <c r="BP567">
        <v>602</v>
      </c>
      <c r="BQ567">
        <v>84.7</v>
      </c>
      <c r="BR567" t="s">
        <v>1466</v>
      </c>
      <c r="BS567" t="s">
        <v>1459</v>
      </c>
      <c r="BX567" t="s">
        <v>1478</v>
      </c>
      <c r="BY567" t="s">
        <v>1479</v>
      </c>
      <c r="BZ567">
        <v>36256</v>
      </c>
      <c r="CA567">
        <v>-117.217112004271</v>
      </c>
      <c r="CB567">
        <v>33.946004900630498</v>
      </c>
      <c r="CD567">
        <f xml:space="preserve"> _xlfn.XLOOKUP(AB567,[1]Sheet1!B:B,[1]Sheet1!Y:Y,"Not Found")</f>
        <v>93464</v>
      </c>
      <c r="CE567">
        <f xml:space="preserve"> _xlfn.XLOOKUP(AB567,[1]Sheet1!B:B,[1]Sheet1!AA:AA, "Not Found")</f>
        <v>107697</v>
      </c>
      <c r="CH567">
        <f t="shared" ca="1" si="17"/>
        <v>8.8234899363822006E-2</v>
      </c>
    </row>
    <row r="568" spans="1:86" x14ac:dyDescent="0.3">
      <c r="A568">
        <v>5566</v>
      </c>
      <c r="B568" t="s">
        <v>0</v>
      </c>
      <c r="C568" t="s">
        <v>2515</v>
      </c>
      <c r="D568" s="3">
        <v>33671246107643</v>
      </c>
      <c r="E568" t="s">
        <v>1478</v>
      </c>
      <c r="F568" t="s">
        <v>2516</v>
      </c>
      <c r="G568" t="s">
        <v>1043</v>
      </c>
      <c r="H568" t="s">
        <v>1459</v>
      </c>
      <c r="I568" t="s">
        <v>1479</v>
      </c>
      <c r="J568" t="s">
        <v>1762</v>
      </c>
      <c r="K568" t="s">
        <v>113</v>
      </c>
      <c r="L568" t="s">
        <v>9</v>
      </c>
      <c r="M568" s="1">
        <v>29403</v>
      </c>
      <c r="O568" t="s">
        <v>113</v>
      </c>
      <c r="P568" t="s">
        <v>75</v>
      </c>
      <c r="Q568" t="s">
        <v>96</v>
      </c>
      <c r="R568" t="s">
        <v>12</v>
      </c>
      <c r="U568" t="s">
        <v>12</v>
      </c>
      <c r="V568" t="s">
        <v>12</v>
      </c>
      <c r="W568" t="s">
        <v>13</v>
      </c>
      <c r="X568" t="s">
        <v>12</v>
      </c>
      <c r="Y568" t="s">
        <v>58</v>
      </c>
      <c r="Z568" t="s">
        <v>2517</v>
      </c>
      <c r="AA568" t="s">
        <v>1474</v>
      </c>
      <c r="AB568">
        <v>92555</v>
      </c>
      <c r="AC568" t="str">
        <f t="shared" si="16"/>
        <v>13130 Morrison St., Moreno Valley, CA 92555</v>
      </c>
      <c r="AD568" t="s">
        <v>17</v>
      </c>
      <c r="AE568" t="s">
        <v>1475</v>
      </c>
      <c r="AF568" t="s">
        <v>1476</v>
      </c>
      <c r="AG568" t="s">
        <v>1477</v>
      </c>
      <c r="AH568" t="s">
        <v>225</v>
      </c>
      <c r="AI568">
        <v>33.930304900000003</v>
      </c>
      <c r="AJ568">
        <v>-117.199612</v>
      </c>
      <c r="AK568">
        <v>1131</v>
      </c>
      <c r="AL568">
        <v>130</v>
      </c>
      <c r="AM568">
        <v>11.5</v>
      </c>
      <c r="AN568">
        <v>2</v>
      </c>
      <c r="AO568">
        <v>0.2</v>
      </c>
      <c r="AP568">
        <v>29</v>
      </c>
      <c r="AQ568">
        <v>2.6</v>
      </c>
      <c r="AR568">
        <v>18</v>
      </c>
      <c r="AS568">
        <v>1.6</v>
      </c>
      <c r="AT568">
        <v>846</v>
      </c>
      <c r="AU568">
        <v>74.8</v>
      </c>
      <c r="AV568">
        <v>7</v>
      </c>
      <c r="AW568">
        <v>0.6</v>
      </c>
      <c r="AX568">
        <v>68</v>
      </c>
      <c r="AY568">
        <v>6</v>
      </c>
      <c r="AZ568">
        <v>27</v>
      </c>
      <c r="BA568">
        <v>2.4</v>
      </c>
      <c r="BB568">
        <v>4</v>
      </c>
      <c r="BC568">
        <v>0.4</v>
      </c>
      <c r="BD568">
        <v>185</v>
      </c>
      <c r="BE568">
        <v>16.399999999999999</v>
      </c>
      <c r="BF568">
        <v>11</v>
      </c>
      <c r="BG568">
        <v>1</v>
      </c>
      <c r="BH568">
        <v>16</v>
      </c>
      <c r="BI568">
        <v>1.4</v>
      </c>
      <c r="BJ568">
        <v>0</v>
      </c>
      <c r="BK568">
        <v>0</v>
      </c>
      <c r="BL568">
        <v>976</v>
      </c>
      <c r="BM568">
        <v>86.3</v>
      </c>
      <c r="BN568">
        <v>163</v>
      </c>
      <c r="BO568">
        <v>14.4</v>
      </c>
      <c r="BP568">
        <v>976</v>
      </c>
      <c r="BQ568">
        <v>86.3</v>
      </c>
      <c r="BR568" t="s">
        <v>1466</v>
      </c>
      <c r="BS568" t="s">
        <v>1459</v>
      </c>
      <c r="BX568" t="s">
        <v>1478</v>
      </c>
      <c r="BY568" t="s">
        <v>1479</v>
      </c>
      <c r="BZ568">
        <v>36258</v>
      </c>
      <c r="CA568">
        <v>-117.19961199964401</v>
      </c>
      <c r="CB568">
        <v>33.930304901262801</v>
      </c>
      <c r="CD568">
        <f xml:space="preserve"> _xlfn.XLOOKUP(AB568,[1]Sheet1!B:B,[1]Sheet1!Y:Y,"Not Found")</f>
        <v>113636</v>
      </c>
      <c r="CE568">
        <f xml:space="preserve"> _xlfn.XLOOKUP(AB568,[1]Sheet1!B:B,[1]Sheet1!AA:AA, "Not Found")</f>
        <v>132268</v>
      </c>
      <c r="CH568">
        <f t="shared" ca="1" si="17"/>
        <v>0.11305736407724631</v>
      </c>
    </row>
    <row r="569" spans="1:86" x14ac:dyDescent="0.3">
      <c r="A569">
        <v>5567</v>
      </c>
      <c r="B569" t="s">
        <v>0</v>
      </c>
      <c r="C569" t="s">
        <v>2518</v>
      </c>
      <c r="D569" s="3">
        <v>33671246107890</v>
      </c>
      <c r="E569" t="s">
        <v>1478</v>
      </c>
      <c r="F569" t="s">
        <v>2519</v>
      </c>
      <c r="G569" t="s">
        <v>1043</v>
      </c>
      <c r="H569" t="s">
        <v>1459</v>
      </c>
      <c r="I569" t="s">
        <v>1479</v>
      </c>
      <c r="J569" t="s">
        <v>2520</v>
      </c>
      <c r="K569" t="s">
        <v>35</v>
      </c>
      <c r="L569" t="s">
        <v>9</v>
      </c>
      <c r="M569" s="1">
        <v>29403</v>
      </c>
      <c r="O569" t="s">
        <v>35</v>
      </c>
      <c r="P569" t="s">
        <v>36</v>
      </c>
      <c r="Q569" t="s">
        <v>37</v>
      </c>
      <c r="R569" t="s">
        <v>12</v>
      </c>
      <c r="U569" t="s">
        <v>12</v>
      </c>
      <c r="V569" t="s">
        <v>12</v>
      </c>
      <c r="W569" t="s">
        <v>13</v>
      </c>
      <c r="X569" t="s">
        <v>12</v>
      </c>
      <c r="Y569" t="s">
        <v>14</v>
      </c>
      <c r="Z569" t="s">
        <v>2521</v>
      </c>
      <c r="AA569" t="s">
        <v>1474</v>
      </c>
      <c r="AB569">
        <v>92553</v>
      </c>
      <c r="AC569" t="str">
        <f t="shared" si="16"/>
        <v>26125 Fir Ave., Moreno Valley, CA 92553</v>
      </c>
      <c r="AD569" t="s">
        <v>17</v>
      </c>
      <c r="AE569" t="s">
        <v>1475</v>
      </c>
      <c r="AF569" t="s">
        <v>1476</v>
      </c>
      <c r="AG569" t="s">
        <v>1477</v>
      </c>
      <c r="AH569" t="s">
        <v>225</v>
      </c>
      <c r="AI569">
        <v>33.934804900000003</v>
      </c>
      <c r="AJ569">
        <v>-117.207812</v>
      </c>
      <c r="AK569">
        <v>729</v>
      </c>
      <c r="AL569">
        <v>81</v>
      </c>
      <c r="AM569">
        <v>11.1</v>
      </c>
      <c r="AN569">
        <v>0</v>
      </c>
      <c r="AO569">
        <v>0</v>
      </c>
      <c r="AP569">
        <v>28</v>
      </c>
      <c r="AQ569">
        <v>3.8</v>
      </c>
      <c r="AR569">
        <v>19</v>
      </c>
      <c r="AS569">
        <v>2.6</v>
      </c>
      <c r="AT569">
        <v>516</v>
      </c>
      <c r="AU569">
        <v>70.8</v>
      </c>
      <c r="AV569">
        <v>2</v>
      </c>
      <c r="AW569">
        <v>0.3</v>
      </c>
      <c r="AX569">
        <v>36</v>
      </c>
      <c r="AY569">
        <v>4.9000000000000004</v>
      </c>
      <c r="AZ569">
        <v>27</v>
      </c>
      <c r="BA569">
        <v>3.7</v>
      </c>
      <c r="BB569">
        <v>20</v>
      </c>
      <c r="BC569">
        <v>2.7</v>
      </c>
      <c r="BD569">
        <v>131</v>
      </c>
      <c r="BE569">
        <v>18</v>
      </c>
      <c r="BF569">
        <v>6</v>
      </c>
      <c r="BG569">
        <v>0.8</v>
      </c>
      <c r="BH569">
        <v>26</v>
      </c>
      <c r="BI569">
        <v>3.6</v>
      </c>
      <c r="BJ569">
        <v>0</v>
      </c>
      <c r="BK569">
        <v>0</v>
      </c>
      <c r="BL569">
        <v>631</v>
      </c>
      <c r="BM569">
        <v>86.6</v>
      </c>
      <c r="BN569">
        <v>88</v>
      </c>
      <c r="BO569">
        <v>12.1</v>
      </c>
      <c r="BP569">
        <v>630</v>
      </c>
      <c r="BQ569">
        <v>86.4</v>
      </c>
      <c r="BR569" t="s">
        <v>1466</v>
      </c>
      <c r="BS569" t="s">
        <v>1459</v>
      </c>
      <c r="BX569" t="s">
        <v>1478</v>
      </c>
      <c r="BY569" t="s">
        <v>1479</v>
      </c>
      <c r="BZ569">
        <v>36259</v>
      </c>
      <c r="CA569">
        <v>-117.20781200237001</v>
      </c>
      <c r="CB569">
        <v>33.934804901153001</v>
      </c>
      <c r="CD569">
        <f xml:space="preserve"> _xlfn.XLOOKUP(AB569,[1]Sheet1!B:B,[1]Sheet1!Y:Y,"Not Found")</f>
        <v>71344</v>
      </c>
      <c r="CE569">
        <f xml:space="preserve"> _xlfn.XLOOKUP(AB569,[1]Sheet1!B:B,[1]Sheet1!AA:AA, "Not Found")</f>
        <v>84278</v>
      </c>
      <c r="CH569">
        <f t="shared" ca="1" si="17"/>
        <v>0.9588759563738376</v>
      </c>
    </row>
    <row r="570" spans="1:86" x14ac:dyDescent="0.3">
      <c r="A570">
        <v>5568</v>
      </c>
      <c r="B570" t="s">
        <v>0</v>
      </c>
      <c r="C570" t="s">
        <v>2522</v>
      </c>
      <c r="D570" s="3">
        <v>33671246108674</v>
      </c>
      <c r="E570" t="s">
        <v>1478</v>
      </c>
      <c r="F570" t="s">
        <v>2523</v>
      </c>
      <c r="G570" t="s">
        <v>1043</v>
      </c>
      <c r="H570" t="s">
        <v>1459</v>
      </c>
      <c r="I570" t="s">
        <v>1479</v>
      </c>
      <c r="J570" t="s">
        <v>2524</v>
      </c>
      <c r="K570" t="s">
        <v>113</v>
      </c>
      <c r="L570" t="s">
        <v>9</v>
      </c>
      <c r="M570" s="1">
        <v>29403</v>
      </c>
      <c r="O570" t="s">
        <v>113</v>
      </c>
      <c r="P570" t="s">
        <v>75</v>
      </c>
      <c r="Q570" t="s">
        <v>96</v>
      </c>
      <c r="R570" t="s">
        <v>12</v>
      </c>
      <c r="U570" t="s">
        <v>12</v>
      </c>
      <c r="V570" t="s">
        <v>12</v>
      </c>
      <c r="W570" t="s">
        <v>13</v>
      </c>
      <c r="X570" t="s">
        <v>12</v>
      </c>
      <c r="Y570" t="s">
        <v>58</v>
      </c>
      <c r="Z570" t="s">
        <v>2525</v>
      </c>
      <c r="AA570" t="s">
        <v>1474</v>
      </c>
      <c r="AB570">
        <v>92553</v>
      </c>
      <c r="AC570" t="str">
        <f t="shared" si="16"/>
        <v>24750 Delphinium Ave., Moreno Valley, CA 92553</v>
      </c>
      <c r="AD570" t="s">
        <v>17</v>
      </c>
      <c r="AE570" t="s">
        <v>1475</v>
      </c>
      <c r="AF570" t="s">
        <v>1476</v>
      </c>
      <c r="AG570" t="s">
        <v>1477</v>
      </c>
      <c r="AH570" t="s">
        <v>225</v>
      </c>
      <c r="AI570">
        <v>33.906904900000001</v>
      </c>
      <c r="AJ570">
        <v>-117.23271200000001</v>
      </c>
      <c r="AK570">
        <v>1069</v>
      </c>
      <c r="AL570">
        <v>85</v>
      </c>
      <c r="AM570">
        <v>8</v>
      </c>
      <c r="AN570">
        <v>1</v>
      </c>
      <c r="AO570">
        <v>0.1</v>
      </c>
      <c r="AP570">
        <v>9</v>
      </c>
      <c r="AQ570">
        <v>0.8</v>
      </c>
      <c r="AR570">
        <v>10</v>
      </c>
      <c r="AS570">
        <v>0.9</v>
      </c>
      <c r="AT570">
        <v>915</v>
      </c>
      <c r="AU570">
        <v>85.6</v>
      </c>
      <c r="AV570">
        <v>3</v>
      </c>
      <c r="AW570">
        <v>0.3</v>
      </c>
      <c r="AX570">
        <v>27</v>
      </c>
      <c r="AY570">
        <v>2.5</v>
      </c>
      <c r="AZ570">
        <v>13</v>
      </c>
      <c r="BA570">
        <v>1.2</v>
      </c>
      <c r="BB570">
        <v>6</v>
      </c>
      <c r="BC570">
        <v>0.6</v>
      </c>
      <c r="BD570">
        <v>270</v>
      </c>
      <c r="BE570">
        <v>25.3</v>
      </c>
      <c r="BF570">
        <v>10</v>
      </c>
      <c r="BG570">
        <v>0.9</v>
      </c>
      <c r="BH570">
        <v>17</v>
      </c>
      <c r="BI570">
        <v>1.6</v>
      </c>
      <c r="BJ570">
        <v>0</v>
      </c>
      <c r="BK570">
        <v>0</v>
      </c>
      <c r="BL570">
        <v>997</v>
      </c>
      <c r="BM570">
        <v>93.3</v>
      </c>
      <c r="BN570">
        <v>190</v>
      </c>
      <c r="BO570">
        <v>17.8</v>
      </c>
      <c r="BP570">
        <v>996</v>
      </c>
      <c r="BQ570">
        <v>93.2</v>
      </c>
      <c r="BR570" t="s">
        <v>1466</v>
      </c>
      <c r="BS570" t="s">
        <v>1459</v>
      </c>
      <c r="BX570" t="s">
        <v>1478</v>
      </c>
      <c r="BY570" t="s">
        <v>1479</v>
      </c>
      <c r="BZ570">
        <v>36260</v>
      </c>
      <c r="CA570">
        <v>-117.232712004167</v>
      </c>
      <c r="CB570">
        <v>33.906904896411397</v>
      </c>
      <c r="CD570">
        <f xml:space="preserve"> _xlfn.XLOOKUP(AB570,[1]Sheet1!B:B,[1]Sheet1!Y:Y,"Not Found")</f>
        <v>71344</v>
      </c>
      <c r="CE570">
        <f xml:space="preserve"> _xlfn.XLOOKUP(AB570,[1]Sheet1!B:B,[1]Sheet1!AA:AA, "Not Found")</f>
        <v>84278</v>
      </c>
      <c r="CH570">
        <f t="shared" ca="1" si="17"/>
        <v>0.34146243336292392</v>
      </c>
    </row>
    <row r="571" spans="1:86" x14ac:dyDescent="0.3">
      <c r="A571">
        <v>5569</v>
      </c>
      <c r="B571" t="s">
        <v>0</v>
      </c>
      <c r="C571" t="s">
        <v>2526</v>
      </c>
      <c r="D571" s="3">
        <v>33671246108690</v>
      </c>
      <c r="E571" t="s">
        <v>1478</v>
      </c>
      <c r="F571" t="s">
        <v>2527</v>
      </c>
      <c r="G571" t="s">
        <v>1043</v>
      </c>
      <c r="H571" t="s">
        <v>1459</v>
      </c>
      <c r="I571" t="s">
        <v>1479</v>
      </c>
      <c r="J571" t="s">
        <v>2528</v>
      </c>
      <c r="K571" t="s">
        <v>113</v>
      </c>
      <c r="L571" t="s">
        <v>9</v>
      </c>
      <c r="M571" s="1">
        <v>29403</v>
      </c>
      <c r="O571" t="s">
        <v>113</v>
      </c>
      <c r="P571" t="s">
        <v>75</v>
      </c>
      <c r="Q571" t="s">
        <v>96</v>
      </c>
      <c r="R571" t="s">
        <v>12</v>
      </c>
      <c r="U571" t="s">
        <v>12</v>
      </c>
      <c r="V571" t="s">
        <v>12</v>
      </c>
      <c r="W571" t="s">
        <v>13</v>
      </c>
      <c r="X571" t="s">
        <v>12</v>
      </c>
      <c r="Y571" t="s">
        <v>58</v>
      </c>
      <c r="Z571" t="s">
        <v>2529</v>
      </c>
      <c r="AA571" t="s">
        <v>1474</v>
      </c>
      <c r="AB571">
        <v>92553</v>
      </c>
      <c r="AC571" t="str">
        <f t="shared" si="16"/>
        <v>23996 Eucalyptus Ave., Moreno Valley, CA 92553</v>
      </c>
      <c r="AD571" t="s">
        <v>17</v>
      </c>
      <c r="AE571" t="s">
        <v>1475</v>
      </c>
      <c r="AF571" t="s">
        <v>1476</v>
      </c>
      <c r="AG571" t="s">
        <v>1477</v>
      </c>
      <c r="AH571" t="s">
        <v>225</v>
      </c>
      <c r="AI571">
        <v>33.9330049</v>
      </c>
      <c r="AJ571">
        <v>-117.24451200999999</v>
      </c>
      <c r="AK571">
        <v>1147</v>
      </c>
      <c r="AL571">
        <v>106</v>
      </c>
      <c r="AM571">
        <v>9.1999999999999993</v>
      </c>
      <c r="AN571">
        <v>4</v>
      </c>
      <c r="AO571">
        <v>0.3</v>
      </c>
      <c r="AP571">
        <v>21</v>
      </c>
      <c r="AQ571">
        <v>1.8</v>
      </c>
      <c r="AR571">
        <v>9</v>
      </c>
      <c r="AS571">
        <v>0.8</v>
      </c>
      <c r="AT571">
        <v>934</v>
      </c>
      <c r="AU571">
        <v>81.400000000000006</v>
      </c>
      <c r="AV571">
        <v>17</v>
      </c>
      <c r="AW571">
        <v>1.5</v>
      </c>
      <c r="AX571">
        <v>23</v>
      </c>
      <c r="AY571">
        <v>2</v>
      </c>
      <c r="AZ571">
        <v>24</v>
      </c>
      <c r="BA571">
        <v>2.1</v>
      </c>
      <c r="BB571">
        <v>9</v>
      </c>
      <c r="BC571">
        <v>0.8</v>
      </c>
      <c r="BD571">
        <v>293</v>
      </c>
      <c r="BE571">
        <v>25.5</v>
      </c>
      <c r="BF571">
        <v>10</v>
      </c>
      <c r="BG571">
        <v>0.9</v>
      </c>
      <c r="BH571">
        <v>11</v>
      </c>
      <c r="BI571">
        <v>1</v>
      </c>
      <c r="BJ571">
        <v>0</v>
      </c>
      <c r="BK571">
        <v>0</v>
      </c>
      <c r="BL571">
        <v>1095</v>
      </c>
      <c r="BM571">
        <v>95.5</v>
      </c>
      <c r="BN571">
        <v>202</v>
      </c>
      <c r="BO571">
        <v>17.600000000000001</v>
      </c>
      <c r="BP571">
        <v>1090</v>
      </c>
      <c r="BQ571">
        <v>95</v>
      </c>
      <c r="BR571" t="s">
        <v>1466</v>
      </c>
      <c r="BS571" t="s">
        <v>1459</v>
      </c>
      <c r="BX571" t="s">
        <v>1478</v>
      </c>
      <c r="BY571" t="s">
        <v>1479</v>
      </c>
      <c r="BZ571">
        <v>36261</v>
      </c>
      <c r="CA571">
        <v>-117.24451200776601</v>
      </c>
      <c r="CB571">
        <v>33.933004899015501</v>
      </c>
      <c r="CD571">
        <f xml:space="preserve"> _xlfn.XLOOKUP(AB571,[1]Sheet1!B:B,[1]Sheet1!Y:Y,"Not Found")</f>
        <v>71344</v>
      </c>
      <c r="CE571">
        <f xml:space="preserve"> _xlfn.XLOOKUP(AB571,[1]Sheet1!B:B,[1]Sheet1!AA:AA, "Not Found")</f>
        <v>84278</v>
      </c>
      <c r="CH571">
        <f t="shared" ca="1" si="17"/>
        <v>0.74081794302254245</v>
      </c>
    </row>
    <row r="572" spans="1:86" x14ac:dyDescent="0.3">
      <c r="A572">
        <v>5570</v>
      </c>
      <c r="B572" t="s">
        <v>0</v>
      </c>
      <c r="C572" t="s">
        <v>2530</v>
      </c>
      <c r="D572" s="3">
        <v>33671246108716</v>
      </c>
      <c r="E572" t="s">
        <v>1478</v>
      </c>
      <c r="F572" t="s">
        <v>2531</v>
      </c>
      <c r="G572" t="s">
        <v>1043</v>
      </c>
      <c r="H572" t="s">
        <v>1459</v>
      </c>
      <c r="I572" t="s">
        <v>1479</v>
      </c>
      <c r="J572" t="s">
        <v>2532</v>
      </c>
      <c r="K572" t="s">
        <v>35</v>
      </c>
      <c r="L572" t="s">
        <v>9</v>
      </c>
      <c r="M572" s="1">
        <v>29403</v>
      </c>
      <c r="O572" t="s">
        <v>35</v>
      </c>
      <c r="P572" t="s">
        <v>36</v>
      </c>
      <c r="Q572" t="s">
        <v>75</v>
      </c>
      <c r="R572" t="s">
        <v>12</v>
      </c>
      <c r="U572" t="s">
        <v>12</v>
      </c>
      <c r="V572" t="s">
        <v>12</v>
      </c>
      <c r="W572" t="s">
        <v>13</v>
      </c>
      <c r="X572" t="s">
        <v>12</v>
      </c>
      <c r="Y572" t="s">
        <v>58</v>
      </c>
      <c r="Z572" t="s">
        <v>2533</v>
      </c>
      <c r="AA572" t="s">
        <v>1474</v>
      </c>
      <c r="AB572">
        <v>92557</v>
      </c>
      <c r="AC572" t="str">
        <f t="shared" si="16"/>
        <v>11900 Athens Dr., Moreno Valley, CA 92557</v>
      </c>
      <c r="AD572" t="s">
        <v>17</v>
      </c>
      <c r="AE572" t="s">
        <v>1475</v>
      </c>
      <c r="AF572" t="s">
        <v>1476</v>
      </c>
      <c r="AG572" t="s">
        <v>1477</v>
      </c>
      <c r="AH572" t="s">
        <v>225</v>
      </c>
      <c r="AI572">
        <v>33.947504899999998</v>
      </c>
      <c r="AJ572">
        <v>-117.27531200999999</v>
      </c>
      <c r="AK572">
        <v>402</v>
      </c>
      <c r="AL572">
        <v>64</v>
      </c>
      <c r="AM572">
        <v>15.9</v>
      </c>
      <c r="AN572">
        <v>1</v>
      </c>
      <c r="AO572">
        <v>0.2</v>
      </c>
      <c r="AP572">
        <v>7</v>
      </c>
      <c r="AQ572">
        <v>1.7</v>
      </c>
      <c r="AR572">
        <v>3</v>
      </c>
      <c r="AS572">
        <v>0.7</v>
      </c>
      <c r="AT572">
        <v>273</v>
      </c>
      <c r="AU572">
        <v>67.900000000000006</v>
      </c>
      <c r="AV572">
        <v>1</v>
      </c>
      <c r="AW572">
        <v>0.2</v>
      </c>
      <c r="AX572">
        <v>34</v>
      </c>
      <c r="AY572">
        <v>8.5</v>
      </c>
      <c r="AZ572">
        <v>10</v>
      </c>
      <c r="BA572">
        <v>2.5</v>
      </c>
      <c r="BB572">
        <v>9</v>
      </c>
      <c r="BC572">
        <v>2.2000000000000002</v>
      </c>
      <c r="BD572">
        <v>70</v>
      </c>
      <c r="BE572">
        <v>17.399999999999999</v>
      </c>
      <c r="BF572">
        <v>6</v>
      </c>
      <c r="BG572">
        <v>1.5</v>
      </c>
      <c r="BH572">
        <v>13</v>
      </c>
      <c r="BI572">
        <v>3.2</v>
      </c>
      <c r="BJ572">
        <v>0</v>
      </c>
      <c r="BK572">
        <v>0</v>
      </c>
      <c r="BL572">
        <v>347</v>
      </c>
      <c r="BM572">
        <v>86.3</v>
      </c>
      <c r="BN572">
        <v>51</v>
      </c>
      <c r="BO572">
        <v>12.7</v>
      </c>
      <c r="BP572">
        <v>346</v>
      </c>
      <c r="BQ572">
        <v>86.1</v>
      </c>
      <c r="BR572" t="s">
        <v>1466</v>
      </c>
      <c r="BS572" t="s">
        <v>1459</v>
      </c>
      <c r="BX572" t="s">
        <v>1478</v>
      </c>
      <c r="BY572" t="s">
        <v>1479</v>
      </c>
      <c r="BZ572">
        <v>36262</v>
      </c>
      <c r="CA572">
        <v>-117.27531201371001</v>
      </c>
      <c r="CB572">
        <v>33.947504899301201</v>
      </c>
      <c r="CD572">
        <f xml:space="preserve"> _xlfn.XLOOKUP(AB572,[1]Sheet1!B:B,[1]Sheet1!Y:Y,"Not Found")</f>
        <v>93464</v>
      </c>
      <c r="CE572">
        <f xml:space="preserve"> _xlfn.XLOOKUP(AB572,[1]Sheet1!B:B,[1]Sheet1!AA:AA, "Not Found")</f>
        <v>107697</v>
      </c>
      <c r="CH572">
        <f t="shared" ca="1" si="17"/>
        <v>0.86870563736692397</v>
      </c>
    </row>
    <row r="573" spans="1:86" x14ac:dyDescent="0.3">
      <c r="A573">
        <v>5571</v>
      </c>
      <c r="B573" t="s">
        <v>0</v>
      </c>
      <c r="C573" t="s">
        <v>2534</v>
      </c>
      <c r="D573" s="3">
        <v>33671246108724</v>
      </c>
      <c r="E573" t="s">
        <v>1478</v>
      </c>
      <c r="F573" t="s">
        <v>2535</v>
      </c>
      <c r="G573" t="s">
        <v>1043</v>
      </c>
      <c r="H573" t="s">
        <v>1459</v>
      </c>
      <c r="I573" t="s">
        <v>1479</v>
      </c>
      <c r="J573" t="s">
        <v>2536</v>
      </c>
      <c r="K573" t="s">
        <v>35</v>
      </c>
      <c r="L573" t="s">
        <v>9</v>
      </c>
      <c r="M573" s="1">
        <v>29403</v>
      </c>
      <c r="O573" t="s">
        <v>35</v>
      </c>
      <c r="P573" t="s">
        <v>36</v>
      </c>
      <c r="Q573" t="s">
        <v>37</v>
      </c>
      <c r="R573" t="s">
        <v>12</v>
      </c>
      <c r="U573" t="s">
        <v>12</v>
      </c>
      <c r="V573" t="s">
        <v>12</v>
      </c>
      <c r="W573" t="s">
        <v>13</v>
      </c>
      <c r="X573" t="s">
        <v>12</v>
      </c>
      <c r="Y573" t="s">
        <v>58</v>
      </c>
      <c r="Z573" t="s">
        <v>2537</v>
      </c>
      <c r="AA573" t="s">
        <v>1474</v>
      </c>
      <c r="AB573">
        <v>92553</v>
      </c>
      <c r="AC573" t="str">
        <f t="shared" si="16"/>
        <v>25570 Brodiaea Ave., Moreno Valley, CA 92553</v>
      </c>
      <c r="AD573" t="s">
        <v>17</v>
      </c>
      <c r="AE573" t="s">
        <v>1475</v>
      </c>
      <c r="AF573" t="s">
        <v>1476</v>
      </c>
      <c r="AG573" t="s">
        <v>1477</v>
      </c>
      <c r="AH573" t="s">
        <v>225</v>
      </c>
      <c r="AI573">
        <v>33.914404900000001</v>
      </c>
      <c r="AJ573">
        <v>-117.216612</v>
      </c>
      <c r="AK573">
        <v>497</v>
      </c>
      <c r="AL573">
        <v>71</v>
      </c>
      <c r="AM573">
        <v>14.3</v>
      </c>
      <c r="AN573">
        <v>0</v>
      </c>
      <c r="AO573">
        <v>0</v>
      </c>
      <c r="AP573">
        <v>7</v>
      </c>
      <c r="AQ573">
        <v>1.4</v>
      </c>
      <c r="AR573">
        <v>8</v>
      </c>
      <c r="AS573">
        <v>1.6</v>
      </c>
      <c r="AT573">
        <v>372</v>
      </c>
      <c r="AU573">
        <v>74.8</v>
      </c>
      <c r="AV573">
        <v>7</v>
      </c>
      <c r="AW573">
        <v>1.4</v>
      </c>
      <c r="AX573">
        <v>20</v>
      </c>
      <c r="AY573">
        <v>4</v>
      </c>
      <c r="AZ573">
        <v>7</v>
      </c>
      <c r="BA573">
        <v>1.4</v>
      </c>
      <c r="BB573">
        <v>5</v>
      </c>
      <c r="BC573">
        <v>1</v>
      </c>
      <c r="BD573">
        <v>116</v>
      </c>
      <c r="BE573">
        <v>23.3</v>
      </c>
      <c r="BF573">
        <v>4</v>
      </c>
      <c r="BG573">
        <v>0.8</v>
      </c>
      <c r="BH573">
        <v>19</v>
      </c>
      <c r="BI573">
        <v>3.8</v>
      </c>
      <c r="BJ573">
        <v>0</v>
      </c>
      <c r="BK573">
        <v>0</v>
      </c>
      <c r="BL573">
        <v>447</v>
      </c>
      <c r="BM573">
        <v>89.9</v>
      </c>
      <c r="BN573">
        <v>90</v>
      </c>
      <c r="BO573">
        <v>18.100000000000001</v>
      </c>
      <c r="BP573">
        <v>445</v>
      </c>
      <c r="BQ573">
        <v>89.5</v>
      </c>
      <c r="BR573" t="s">
        <v>1466</v>
      </c>
      <c r="BS573" t="s">
        <v>1459</v>
      </c>
      <c r="BX573" t="s">
        <v>1478</v>
      </c>
      <c r="BY573" t="s">
        <v>1479</v>
      </c>
      <c r="BZ573">
        <v>36263</v>
      </c>
      <c r="CA573">
        <v>-117.216612000466</v>
      </c>
      <c r="CB573">
        <v>33.914404898110099</v>
      </c>
      <c r="CD573">
        <f xml:space="preserve"> _xlfn.XLOOKUP(AB573,[1]Sheet1!B:B,[1]Sheet1!Y:Y,"Not Found")</f>
        <v>71344</v>
      </c>
      <c r="CE573">
        <f xml:space="preserve"> _xlfn.XLOOKUP(AB573,[1]Sheet1!B:B,[1]Sheet1!AA:AA, "Not Found")</f>
        <v>84278</v>
      </c>
      <c r="CH573">
        <f t="shared" ca="1" si="17"/>
        <v>0.30454528274825265</v>
      </c>
    </row>
    <row r="574" spans="1:86" x14ac:dyDescent="0.3">
      <c r="A574">
        <v>5572</v>
      </c>
      <c r="B574" t="s">
        <v>0</v>
      </c>
      <c r="C574" t="s">
        <v>2538</v>
      </c>
      <c r="D574" s="3">
        <v>33671246108732</v>
      </c>
      <c r="E574" t="s">
        <v>1478</v>
      </c>
      <c r="F574" t="s">
        <v>2539</v>
      </c>
      <c r="G574" t="s">
        <v>1043</v>
      </c>
      <c r="H574" t="s">
        <v>1459</v>
      </c>
      <c r="I574" t="s">
        <v>1479</v>
      </c>
      <c r="J574" t="s">
        <v>2540</v>
      </c>
      <c r="K574" t="s">
        <v>35</v>
      </c>
      <c r="L574" t="s">
        <v>9</v>
      </c>
      <c r="M574" s="1">
        <v>29403</v>
      </c>
      <c r="O574" t="s">
        <v>35</v>
      </c>
      <c r="P574" t="s">
        <v>36</v>
      </c>
      <c r="Q574" t="s">
        <v>37</v>
      </c>
      <c r="R574" t="s">
        <v>12</v>
      </c>
      <c r="U574" t="s">
        <v>12</v>
      </c>
      <c r="V574" t="s">
        <v>12</v>
      </c>
      <c r="W574" t="s">
        <v>13</v>
      </c>
      <c r="X574" t="s">
        <v>12</v>
      </c>
      <c r="Y574" t="s">
        <v>14</v>
      </c>
      <c r="Z574" t="s">
        <v>2541</v>
      </c>
      <c r="AA574" t="s">
        <v>1474</v>
      </c>
      <c r="AB574">
        <v>92557</v>
      </c>
      <c r="AC574" t="str">
        <f t="shared" si="16"/>
        <v>9801 Hidden Springs Dr., Moreno Valley, CA 92557</v>
      </c>
      <c r="AD574" t="s">
        <v>17</v>
      </c>
      <c r="AE574" t="s">
        <v>1475</v>
      </c>
      <c r="AF574" t="s">
        <v>1476</v>
      </c>
      <c r="AG574" t="s">
        <v>1477</v>
      </c>
      <c r="AH574" t="s">
        <v>225</v>
      </c>
      <c r="AI574">
        <v>33.977904899999999</v>
      </c>
      <c r="AJ574">
        <v>-117.26791202</v>
      </c>
      <c r="AK574">
        <v>566</v>
      </c>
      <c r="AL574">
        <v>50</v>
      </c>
      <c r="AM574">
        <v>8.8000000000000007</v>
      </c>
      <c r="AN574">
        <v>0</v>
      </c>
      <c r="AO574">
        <v>0</v>
      </c>
      <c r="AP574">
        <v>11</v>
      </c>
      <c r="AQ574">
        <v>1.9</v>
      </c>
      <c r="AR574">
        <v>3</v>
      </c>
      <c r="AS574">
        <v>0.5</v>
      </c>
      <c r="AT574">
        <v>400</v>
      </c>
      <c r="AU574">
        <v>70.7</v>
      </c>
      <c r="AV574">
        <v>1</v>
      </c>
      <c r="AW574">
        <v>0.2</v>
      </c>
      <c r="AX574">
        <v>69</v>
      </c>
      <c r="AY574">
        <v>12.2</v>
      </c>
      <c r="AZ574">
        <v>16</v>
      </c>
      <c r="BA574">
        <v>2.8</v>
      </c>
      <c r="BB574">
        <v>16</v>
      </c>
      <c r="BC574">
        <v>2.8</v>
      </c>
      <c r="BD574">
        <v>58</v>
      </c>
      <c r="BE574">
        <v>10.199999999999999</v>
      </c>
      <c r="BF574">
        <v>6</v>
      </c>
      <c r="BG574">
        <v>1.1000000000000001</v>
      </c>
      <c r="BH574">
        <v>11</v>
      </c>
      <c r="BI574">
        <v>1.9</v>
      </c>
      <c r="BJ574">
        <v>0</v>
      </c>
      <c r="BK574">
        <v>0</v>
      </c>
      <c r="BL574">
        <v>432</v>
      </c>
      <c r="BM574">
        <v>76.3</v>
      </c>
      <c r="BN574">
        <v>80</v>
      </c>
      <c r="BO574">
        <v>14.1</v>
      </c>
      <c r="BP574">
        <v>432</v>
      </c>
      <c r="BQ574">
        <v>76.3</v>
      </c>
      <c r="BR574" t="s">
        <v>1466</v>
      </c>
      <c r="BS574" t="s">
        <v>1459</v>
      </c>
      <c r="BX574" t="s">
        <v>1478</v>
      </c>
      <c r="BY574" t="s">
        <v>1479</v>
      </c>
      <c r="BZ574">
        <v>36264</v>
      </c>
      <c r="CA574">
        <v>-117.267912015344</v>
      </c>
      <c r="CB574">
        <v>33.977904903068797</v>
      </c>
      <c r="CD574">
        <f xml:space="preserve"> _xlfn.XLOOKUP(AB574,[1]Sheet1!B:B,[1]Sheet1!Y:Y,"Not Found")</f>
        <v>93464</v>
      </c>
      <c r="CE574">
        <f xml:space="preserve"> _xlfn.XLOOKUP(AB574,[1]Sheet1!B:B,[1]Sheet1!AA:AA, "Not Found")</f>
        <v>107697</v>
      </c>
      <c r="CH574">
        <f t="shared" ca="1" si="17"/>
        <v>0.48903948933945729</v>
      </c>
    </row>
    <row r="575" spans="1:86" x14ac:dyDescent="0.3">
      <c r="A575">
        <v>5573</v>
      </c>
      <c r="B575" t="s">
        <v>0</v>
      </c>
      <c r="C575" t="s">
        <v>2542</v>
      </c>
      <c r="D575" s="3">
        <v>33671246109110</v>
      </c>
      <c r="E575" t="s">
        <v>1478</v>
      </c>
      <c r="F575" t="s">
        <v>2543</v>
      </c>
      <c r="G575" t="s">
        <v>1043</v>
      </c>
      <c r="H575" t="s">
        <v>1459</v>
      </c>
      <c r="I575" t="s">
        <v>1479</v>
      </c>
      <c r="J575" t="s">
        <v>2544</v>
      </c>
      <c r="K575" t="s">
        <v>35</v>
      </c>
      <c r="L575" t="s">
        <v>9</v>
      </c>
      <c r="M575" s="1">
        <v>33055</v>
      </c>
      <c r="O575" t="s">
        <v>35</v>
      </c>
      <c r="P575" t="s">
        <v>36</v>
      </c>
      <c r="Q575" t="s">
        <v>37</v>
      </c>
      <c r="R575" t="s">
        <v>12</v>
      </c>
      <c r="U575" t="s">
        <v>12</v>
      </c>
      <c r="V575" t="s">
        <v>13</v>
      </c>
      <c r="W575" t="s">
        <v>13</v>
      </c>
      <c r="X575" t="s">
        <v>12</v>
      </c>
      <c r="Y575" t="s">
        <v>14</v>
      </c>
      <c r="Z575" t="s">
        <v>2545</v>
      </c>
      <c r="AA575" t="s">
        <v>1474</v>
      </c>
      <c r="AB575">
        <v>92557</v>
      </c>
      <c r="AC575" t="str">
        <f t="shared" si="16"/>
        <v>25101 Kalmia Ave., Moreno Valley, CA 92557</v>
      </c>
      <c r="AD575" t="s">
        <v>17</v>
      </c>
      <c r="AE575" t="s">
        <v>1475</v>
      </c>
      <c r="AF575" t="s">
        <v>1476</v>
      </c>
      <c r="AG575" t="s">
        <v>1477</v>
      </c>
      <c r="AH575" t="s">
        <v>225</v>
      </c>
      <c r="AI575">
        <v>33.9531049</v>
      </c>
      <c r="AJ575">
        <v>-117.22501201</v>
      </c>
      <c r="AK575">
        <v>738</v>
      </c>
      <c r="AL575">
        <v>67</v>
      </c>
      <c r="AM575">
        <v>9.1</v>
      </c>
      <c r="AN575">
        <v>1</v>
      </c>
      <c r="AO575">
        <v>0.1</v>
      </c>
      <c r="AP575">
        <v>17</v>
      </c>
      <c r="AQ575">
        <v>2.2999999999999998</v>
      </c>
      <c r="AR575">
        <v>7</v>
      </c>
      <c r="AS575">
        <v>0.9</v>
      </c>
      <c r="AT575">
        <v>494</v>
      </c>
      <c r="AU575">
        <v>66.900000000000006</v>
      </c>
      <c r="AV575">
        <v>2</v>
      </c>
      <c r="AW575">
        <v>0.3</v>
      </c>
      <c r="AX575">
        <v>108</v>
      </c>
      <c r="AY575">
        <v>14.6</v>
      </c>
      <c r="AZ575">
        <v>27</v>
      </c>
      <c r="BA575">
        <v>3.7</v>
      </c>
      <c r="BB575">
        <v>15</v>
      </c>
      <c r="BC575">
        <v>2</v>
      </c>
      <c r="BD575">
        <v>58</v>
      </c>
      <c r="BE575">
        <v>7.9</v>
      </c>
      <c r="BF575">
        <v>1</v>
      </c>
      <c r="BG575">
        <v>0.1</v>
      </c>
      <c r="BH575">
        <v>5</v>
      </c>
      <c r="BI575">
        <v>0.7</v>
      </c>
      <c r="BJ575">
        <v>0</v>
      </c>
      <c r="BK575">
        <v>0</v>
      </c>
      <c r="BL575">
        <v>474</v>
      </c>
      <c r="BM575">
        <v>64.2</v>
      </c>
      <c r="BN575">
        <v>130</v>
      </c>
      <c r="BO575">
        <v>17.600000000000001</v>
      </c>
      <c r="BP575">
        <v>474</v>
      </c>
      <c r="BQ575">
        <v>64.2</v>
      </c>
      <c r="BR575" t="s">
        <v>1466</v>
      </c>
      <c r="BS575" t="s">
        <v>1459</v>
      </c>
      <c r="BX575" t="s">
        <v>1478</v>
      </c>
      <c r="BY575" t="s">
        <v>1479</v>
      </c>
      <c r="BZ575">
        <v>36265</v>
      </c>
      <c r="CA575">
        <v>-117.225012005991</v>
      </c>
      <c r="CB575">
        <v>33.953104901683901</v>
      </c>
      <c r="CD575">
        <f xml:space="preserve"> _xlfn.XLOOKUP(AB575,[1]Sheet1!B:B,[1]Sheet1!Y:Y,"Not Found")</f>
        <v>93464</v>
      </c>
      <c r="CE575">
        <f xml:space="preserve"> _xlfn.XLOOKUP(AB575,[1]Sheet1!B:B,[1]Sheet1!AA:AA, "Not Found")</f>
        <v>107697</v>
      </c>
      <c r="CH575">
        <f t="shared" ca="1" si="17"/>
        <v>0.6684989437470471</v>
      </c>
    </row>
    <row r="576" spans="1:86" x14ac:dyDescent="0.3">
      <c r="A576">
        <v>5574</v>
      </c>
      <c r="B576" t="s">
        <v>0</v>
      </c>
      <c r="C576" t="s">
        <v>2546</v>
      </c>
      <c r="D576" s="3">
        <v>33671246109508</v>
      </c>
      <c r="E576" t="s">
        <v>1478</v>
      </c>
      <c r="F576" t="s">
        <v>2547</v>
      </c>
      <c r="G576" t="s">
        <v>1043</v>
      </c>
      <c r="H576" t="s">
        <v>1459</v>
      </c>
      <c r="I576" t="s">
        <v>1479</v>
      </c>
      <c r="J576" t="s">
        <v>2548</v>
      </c>
      <c r="K576" t="s">
        <v>35</v>
      </c>
      <c r="L576" t="s">
        <v>9</v>
      </c>
      <c r="M576" s="1">
        <v>33095</v>
      </c>
      <c r="O576" t="s">
        <v>35</v>
      </c>
      <c r="P576" t="s">
        <v>36</v>
      </c>
      <c r="Q576" t="s">
        <v>75</v>
      </c>
      <c r="R576" t="s">
        <v>12</v>
      </c>
      <c r="U576" t="s">
        <v>12</v>
      </c>
      <c r="V576" t="s">
        <v>12</v>
      </c>
      <c r="W576" t="s">
        <v>13</v>
      </c>
      <c r="X576" t="s">
        <v>12</v>
      </c>
      <c r="Y576" t="s">
        <v>14</v>
      </c>
      <c r="Z576" t="s">
        <v>2549</v>
      </c>
      <c r="AA576" t="s">
        <v>1474</v>
      </c>
      <c r="AB576">
        <v>92555</v>
      </c>
      <c r="AC576" t="str">
        <f t="shared" si="16"/>
        <v>28500 John F Kennedy Dr., Moreno Valley, CA 92555</v>
      </c>
      <c r="AD576" t="s">
        <v>17</v>
      </c>
      <c r="AE576" t="s">
        <v>1475</v>
      </c>
      <c r="AF576" t="s">
        <v>1476</v>
      </c>
      <c r="AG576" t="s">
        <v>1477</v>
      </c>
      <c r="AH576" t="s">
        <v>225</v>
      </c>
      <c r="AI576">
        <v>33.905704900000003</v>
      </c>
      <c r="AJ576">
        <v>-117.16631199</v>
      </c>
      <c r="AK576">
        <v>561</v>
      </c>
      <c r="AL576">
        <v>66</v>
      </c>
      <c r="AM576">
        <v>11.8</v>
      </c>
      <c r="AN576">
        <v>2</v>
      </c>
      <c r="AO576">
        <v>0.4</v>
      </c>
      <c r="AP576">
        <v>10</v>
      </c>
      <c r="AQ576">
        <v>1.8</v>
      </c>
      <c r="AR576">
        <v>11</v>
      </c>
      <c r="AS576">
        <v>2</v>
      </c>
      <c r="AT576">
        <v>371</v>
      </c>
      <c r="AU576">
        <v>66.099999999999994</v>
      </c>
      <c r="AV576">
        <v>1</v>
      </c>
      <c r="AW576">
        <v>0.2</v>
      </c>
      <c r="AX576">
        <v>62</v>
      </c>
      <c r="AY576">
        <v>11.1</v>
      </c>
      <c r="AZ576">
        <v>20</v>
      </c>
      <c r="BA576">
        <v>3.6</v>
      </c>
      <c r="BB576">
        <v>18</v>
      </c>
      <c r="BC576">
        <v>3.2</v>
      </c>
      <c r="BD576">
        <v>66</v>
      </c>
      <c r="BE576">
        <v>11.8</v>
      </c>
      <c r="BF576">
        <v>11</v>
      </c>
      <c r="BG576">
        <v>2</v>
      </c>
      <c r="BH576">
        <v>15</v>
      </c>
      <c r="BI576">
        <v>2.7</v>
      </c>
      <c r="BJ576">
        <v>0</v>
      </c>
      <c r="BK576">
        <v>0</v>
      </c>
      <c r="BL576">
        <v>455</v>
      </c>
      <c r="BM576">
        <v>81.099999999999994</v>
      </c>
      <c r="BN576">
        <v>70</v>
      </c>
      <c r="BO576">
        <v>12.5</v>
      </c>
      <c r="BP576">
        <v>455</v>
      </c>
      <c r="BQ576">
        <v>81.099999999999994</v>
      </c>
      <c r="BR576" t="s">
        <v>1466</v>
      </c>
      <c r="BS576" t="s">
        <v>1459</v>
      </c>
      <c r="BX576" t="s">
        <v>1478</v>
      </c>
      <c r="BY576" t="s">
        <v>1479</v>
      </c>
      <c r="BZ576">
        <v>36266</v>
      </c>
      <c r="CA576">
        <v>-117.166311991917</v>
      </c>
      <c r="CB576">
        <v>33.905704899758199</v>
      </c>
      <c r="CD576">
        <f xml:space="preserve"> _xlfn.XLOOKUP(AB576,[1]Sheet1!B:B,[1]Sheet1!Y:Y,"Not Found")</f>
        <v>113636</v>
      </c>
      <c r="CE576">
        <f xml:space="preserve"> _xlfn.XLOOKUP(AB576,[1]Sheet1!B:B,[1]Sheet1!AA:AA, "Not Found")</f>
        <v>132268</v>
      </c>
      <c r="CH576">
        <f t="shared" ca="1" si="17"/>
        <v>0.39096680027362107</v>
      </c>
    </row>
    <row r="577" spans="1:86" x14ac:dyDescent="0.3">
      <c r="A577">
        <v>5575</v>
      </c>
      <c r="B577" t="s">
        <v>0</v>
      </c>
      <c r="C577" t="s">
        <v>2550</v>
      </c>
      <c r="D577" s="3">
        <v>33671246109979</v>
      </c>
      <c r="E577" t="s">
        <v>1478</v>
      </c>
      <c r="F577" t="s">
        <v>2551</v>
      </c>
      <c r="G577" t="s">
        <v>1043</v>
      </c>
      <c r="H577" t="s">
        <v>1459</v>
      </c>
      <c r="I577" t="s">
        <v>1479</v>
      </c>
      <c r="J577" t="s">
        <v>2552</v>
      </c>
      <c r="K577" t="s">
        <v>113</v>
      </c>
      <c r="L577" t="s">
        <v>9</v>
      </c>
      <c r="M577" s="1">
        <v>33486</v>
      </c>
      <c r="O577" t="s">
        <v>113</v>
      </c>
      <c r="P577" t="s">
        <v>75</v>
      </c>
      <c r="Q577" t="s">
        <v>96</v>
      </c>
      <c r="R577" t="s">
        <v>12</v>
      </c>
      <c r="U577" t="s">
        <v>12</v>
      </c>
      <c r="V577" t="s">
        <v>12</v>
      </c>
      <c r="W577" t="s">
        <v>13</v>
      </c>
      <c r="X577" t="s">
        <v>12</v>
      </c>
      <c r="Y577" t="s">
        <v>30</v>
      </c>
      <c r="Z577" t="s">
        <v>2553</v>
      </c>
      <c r="AA577" t="s">
        <v>1474</v>
      </c>
      <c r="AB577">
        <v>92555</v>
      </c>
      <c r="AC577" t="str">
        <f t="shared" si="16"/>
        <v>15261 Legendary Dr., Moreno Valley, CA 92555</v>
      </c>
      <c r="AD577" t="s">
        <v>17</v>
      </c>
      <c r="AE577" t="s">
        <v>1475</v>
      </c>
      <c r="AF577" t="s">
        <v>1476</v>
      </c>
      <c r="AG577" t="s">
        <v>1477</v>
      </c>
      <c r="AH577" t="s">
        <v>225</v>
      </c>
      <c r="AI577">
        <v>33.901004899999997</v>
      </c>
      <c r="AJ577">
        <v>-117.18081199</v>
      </c>
      <c r="AK577">
        <v>844</v>
      </c>
      <c r="AL577">
        <v>140</v>
      </c>
      <c r="AM577">
        <v>16.600000000000001</v>
      </c>
      <c r="AN577">
        <v>3</v>
      </c>
      <c r="AO577">
        <v>0.4</v>
      </c>
      <c r="AP577">
        <v>24</v>
      </c>
      <c r="AQ577">
        <v>2.8</v>
      </c>
      <c r="AR577">
        <v>16</v>
      </c>
      <c r="AS577">
        <v>1.9</v>
      </c>
      <c r="AT577">
        <v>565</v>
      </c>
      <c r="AU577">
        <v>66.900000000000006</v>
      </c>
      <c r="AV577">
        <v>10</v>
      </c>
      <c r="AW577">
        <v>1.2</v>
      </c>
      <c r="AX577">
        <v>44</v>
      </c>
      <c r="AY577">
        <v>5.2</v>
      </c>
      <c r="AZ577">
        <v>35</v>
      </c>
      <c r="BA577">
        <v>4.0999999999999996</v>
      </c>
      <c r="BB577">
        <v>7</v>
      </c>
      <c r="BC577">
        <v>0.8</v>
      </c>
      <c r="BD577">
        <v>133</v>
      </c>
      <c r="BE577">
        <v>15.8</v>
      </c>
      <c r="BF577">
        <v>7</v>
      </c>
      <c r="BG577">
        <v>0.8</v>
      </c>
      <c r="BH577">
        <v>22</v>
      </c>
      <c r="BI577">
        <v>2.6</v>
      </c>
      <c r="BJ577">
        <v>0</v>
      </c>
      <c r="BK577">
        <v>0</v>
      </c>
      <c r="BL577">
        <v>717</v>
      </c>
      <c r="BM577">
        <v>85</v>
      </c>
      <c r="BN577">
        <v>151</v>
      </c>
      <c r="BO577">
        <v>17.899999999999999</v>
      </c>
      <c r="BP577">
        <v>711</v>
      </c>
      <c r="BQ577">
        <v>84.2</v>
      </c>
      <c r="BR577" t="s">
        <v>1466</v>
      </c>
      <c r="BS577" t="s">
        <v>1459</v>
      </c>
      <c r="BX577" t="s">
        <v>1478</v>
      </c>
      <c r="BY577" t="s">
        <v>1479</v>
      </c>
      <c r="BZ577">
        <v>36267</v>
      </c>
      <c r="CA577">
        <v>-117.18081199429901</v>
      </c>
      <c r="CB577">
        <v>33.901004899440402</v>
      </c>
      <c r="CD577">
        <f xml:space="preserve"> _xlfn.XLOOKUP(AB577,[1]Sheet1!B:B,[1]Sheet1!Y:Y,"Not Found")</f>
        <v>113636</v>
      </c>
      <c r="CE577">
        <f xml:space="preserve"> _xlfn.XLOOKUP(AB577,[1]Sheet1!B:B,[1]Sheet1!AA:AA, "Not Found")</f>
        <v>132268</v>
      </c>
      <c r="CH577">
        <f t="shared" ca="1" si="17"/>
        <v>7.2257618897098252E-2</v>
      </c>
    </row>
    <row r="578" spans="1:86" x14ac:dyDescent="0.3">
      <c r="A578">
        <v>5576</v>
      </c>
      <c r="B578" t="s">
        <v>0</v>
      </c>
      <c r="C578" t="s">
        <v>2554</v>
      </c>
      <c r="D578" s="3">
        <v>33671246110027</v>
      </c>
      <c r="E578" t="s">
        <v>1478</v>
      </c>
      <c r="F578" t="s">
        <v>2555</v>
      </c>
      <c r="G578" t="s">
        <v>1043</v>
      </c>
      <c r="H578" t="s">
        <v>1459</v>
      </c>
      <c r="I578" t="s">
        <v>1479</v>
      </c>
      <c r="J578" t="s">
        <v>2556</v>
      </c>
      <c r="K578" t="s">
        <v>113</v>
      </c>
      <c r="L578" t="s">
        <v>9</v>
      </c>
      <c r="M578" s="1">
        <v>33486</v>
      </c>
      <c r="O578" t="s">
        <v>113</v>
      </c>
      <c r="P578" t="s">
        <v>75</v>
      </c>
      <c r="Q578" t="s">
        <v>96</v>
      </c>
      <c r="R578" t="s">
        <v>12</v>
      </c>
      <c r="U578" t="s">
        <v>12</v>
      </c>
      <c r="V578" t="s">
        <v>12</v>
      </c>
      <c r="W578" t="s">
        <v>13</v>
      </c>
      <c r="X578" t="s">
        <v>12</v>
      </c>
      <c r="Y578" t="s">
        <v>14</v>
      </c>
      <c r="Z578" t="s">
        <v>2557</v>
      </c>
      <c r="AA578" t="s">
        <v>1474</v>
      </c>
      <c r="AB578">
        <v>92557</v>
      </c>
      <c r="AC578" t="str">
        <f t="shared" ref="AC578:AC641" si="18">Z578 &amp; ", " &amp; AA578 &amp;", CA " &amp;AB578</f>
        <v>11900 Slawson Ave., Moreno Valley, CA 92557</v>
      </c>
      <c r="AD578" t="s">
        <v>17</v>
      </c>
      <c r="AE578" t="s">
        <v>1475</v>
      </c>
      <c r="AF578" t="s">
        <v>1476</v>
      </c>
      <c r="AG578" t="s">
        <v>1477</v>
      </c>
      <c r="AH578" t="s">
        <v>225</v>
      </c>
      <c r="AI578">
        <v>33.948804899999999</v>
      </c>
      <c r="AJ578">
        <v>-117.212412</v>
      </c>
      <c r="AK578">
        <v>1042</v>
      </c>
      <c r="AL578">
        <v>129</v>
      </c>
      <c r="AM578">
        <v>12.4</v>
      </c>
      <c r="AN578">
        <v>1</v>
      </c>
      <c r="AO578">
        <v>0.1</v>
      </c>
      <c r="AP578">
        <v>24</v>
      </c>
      <c r="AQ578">
        <v>2.2999999999999998</v>
      </c>
      <c r="AR578">
        <v>7</v>
      </c>
      <c r="AS578">
        <v>0.7</v>
      </c>
      <c r="AT578">
        <v>755</v>
      </c>
      <c r="AU578">
        <v>72.5</v>
      </c>
      <c r="AV578">
        <v>9</v>
      </c>
      <c r="AW578">
        <v>0.9</v>
      </c>
      <c r="AX578">
        <v>84</v>
      </c>
      <c r="AY578">
        <v>8.1</v>
      </c>
      <c r="AZ578">
        <v>25</v>
      </c>
      <c r="BA578">
        <v>2.4</v>
      </c>
      <c r="BB578">
        <v>8</v>
      </c>
      <c r="BC578">
        <v>0.8</v>
      </c>
      <c r="BD578">
        <v>127</v>
      </c>
      <c r="BE578">
        <v>12.2</v>
      </c>
      <c r="BF578">
        <v>14</v>
      </c>
      <c r="BG578">
        <v>1.3</v>
      </c>
      <c r="BH578">
        <v>28</v>
      </c>
      <c r="BI578">
        <v>2.7</v>
      </c>
      <c r="BJ578">
        <v>0</v>
      </c>
      <c r="BK578">
        <v>0</v>
      </c>
      <c r="BL578">
        <v>872</v>
      </c>
      <c r="BM578">
        <v>83.7</v>
      </c>
      <c r="BN578">
        <v>188</v>
      </c>
      <c r="BO578">
        <v>18</v>
      </c>
      <c r="BP578">
        <v>868</v>
      </c>
      <c r="BQ578">
        <v>83.3</v>
      </c>
      <c r="BR578" t="s">
        <v>1466</v>
      </c>
      <c r="BS578" t="s">
        <v>1459</v>
      </c>
      <c r="BX578" t="s">
        <v>1478</v>
      </c>
      <c r="BY578" t="s">
        <v>1479</v>
      </c>
      <c r="BZ578">
        <v>36268</v>
      </c>
      <c r="CA578">
        <v>-117.212412004451</v>
      </c>
      <c r="CB578">
        <v>33.948804901779503</v>
      </c>
      <c r="CD578">
        <f xml:space="preserve"> _xlfn.XLOOKUP(AB578,[1]Sheet1!B:B,[1]Sheet1!Y:Y,"Not Found")</f>
        <v>93464</v>
      </c>
      <c r="CE578">
        <f xml:space="preserve"> _xlfn.XLOOKUP(AB578,[1]Sheet1!B:B,[1]Sheet1!AA:AA, "Not Found")</f>
        <v>107697</v>
      </c>
      <c r="CH578">
        <f t="shared" ref="CH578:CH641" ca="1" si="19">RAND()</f>
        <v>0.57550571540655449</v>
      </c>
    </row>
    <row r="579" spans="1:86" x14ac:dyDescent="0.3">
      <c r="A579">
        <v>5577</v>
      </c>
      <c r="B579" t="s">
        <v>0</v>
      </c>
      <c r="C579" t="s">
        <v>2558</v>
      </c>
      <c r="D579" s="3">
        <v>33671246110928</v>
      </c>
      <c r="E579" t="s">
        <v>1478</v>
      </c>
      <c r="F579" t="s">
        <v>2559</v>
      </c>
      <c r="G579" t="s">
        <v>1043</v>
      </c>
      <c r="H579" t="s">
        <v>1459</v>
      </c>
      <c r="I579" t="s">
        <v>1479</v>
      </c>
      <c r="J579" t="s">
        <v>2560</v>
      </c>
      <c r="K579" t="s">
        <v>35</v>
      </c>
      <c r="L579" t="s">
        <v>9</v>
      </c>
      <c r="M579" s="1">
        <v>33857</v>
      </c>
      <c r="O579" t="s">
        <v>35</v>
      </c>
      <c r="P579" t="s">
        <v>36</v>
      </c>
      <c r="Q579" t="s">
        <v>75</v>
      </c>
      <c r="R579" t="s">
        <v>12</v>
      </c>
      <c r="U579" t="s">
        <v>12</v>
      </c>
      <c r="V579" t="s">
        <v>12</v>
      </c>
      <c r="W579" t="s">
        <v>13</v>
      </c>
      <c r="X579" t="s">
        <v>12</v>
      </c>
      <c r="Y579" t="s">
        <v>58</v>
      </c>
      <c r="Z579" t="s">
        <v>2561</v>
      </c>
      <c r="AA579" t="s">
        <v>1474</v>
      </c>
      <c r="AB579">
        <v>92557</v>
      </c>
      <c r="AC579" t="str">
        <f t="shared" si="18"/>
        <v>11615 Wordsworth Rd., Moreno Valley, CA 92557</v>
      </c>
      <c r="AD579" t="s">
        <v>17</v>
      </c>
      <c r="AE579" t="s">
        <v>1475</v>
      </c>
      <c r="AF579" t="s">
        <v>1476</v>
      </c>
      <c r="AG579" t="s">
        <v>1477</v>
      </c>
      <c r="AH579" t="s">
        <v>225</v>
      </c>
      <c r="AI579">
        <v>33.951804899999999</v>
      </c>
      <c r="AJ579">
        <v>-117.29561201999999</v>
      </c>
      <c r="AK579">
        <v>471</v>
      </c>
      <c r="AL579">
        <v>76</v>
      </c>
      <c r="AM579">
        <v>16.100000000000001</v>
      </c>
      <c r="AN579">
        <v>0</v>
      </c>
      <c r="AO579">
        <v>0</v>
      </c>
      <c r="AP579">
        <v>12</v>
      </c>
      <c r="AQ579">
        <v>2.5</v>
      </c>
      <c r="AR579">
        <v>5</v>
      </c>
      <c r="AS579">
        <v>1.1000000000000001</v>
      </c>
      <c r="AT579">
        <v>302</v>
      </c>
      <c r="AU579">
        <v>64.099999999999994</v>
      </c>
      <c r="AV579">
        <v>1</v>
      </c>
      <c r="AW579">
        <v>0.2</v>
      </c>
      <c r="AX579">
        <v>43</v>
      </c>
      <c r="AY579">
        <v>9.1</v>
      </c>
      <c r="AZ579">
        <v>19</v>
      </c>
      <c r="BA579">
        <v>4</v>
      </c>
      <c r="BB579">
        <v>13</v>
      </c>
      <c r="BC579">
        <v>2.8</v>
      </c>
      <c r="BD579">
        <v>69</v>
      </c>
      <c r="BE579">
        <v>14.6</v>
      </c>
      <c r="BF579">
        <v>2</v>
      </c>
      <c r="BG579">
        <v>0.4</v>
      </c>
      <c r="BH579">
        <v>10</v>
      </c>
      <c r="BI579">
        <v>2.1</v>
      </c>
      <c r="BJ579">
        <v>0</v>
      </c>
      <c r="BK579">
        <v>0</v>
      </c>
      <c r="BL579">
        <v>408</v>
      </c>
      <c r="BM579">
        <v>86.6</v>
      </c>
      <c r="BN579">
        <v>86</v>
      </c>
      <c r="BO579">
        <v>18.3</v>
      </c>
      <c r="BP579">
        <v>408</v>
      </c>
      <c r="BQ579">
        <v>86.6</v>
      </c>
      <c r="BR579" t="s">
        <v>1466</v>
      </c>
      <c r="BS579" t="s">
        <v>1459</v>
      </c>
      <c r="BX579" t="s">
        <v>1478</v>
      </c>
      <c r="BY579" t="s">
        <v>1479</v>
      </c>
      <c r="BZ579">
        <v>36239</v>
      </c>
      <c r="CA579">
        <v>-117.295612017588</v>
      </c>
      <c r="CB579">
        <v>33.951804898306698</v>
      </c>
      <c r="CD579">
        <f xml:space="preserve"> _xlfn.XLOOKUP(AB579,[1]Sheet1!B:B,[1]Sheet1!Y:Y,"Not Found")</f>
        <v>93464</v>
      </c>
      <c r="CE579">
        <f xml:space="preserve"> _xlfn.XLOOKUP(AB579,[1]Sheet1!B:B,[1]Sheet1!AA:AA, "Not Found")</f>
        <v>107697</v>
      </c>
      <c r="CH579">
        <f t="shared" ca="1" si="19"/>
        <v>0.63794929509200393</v>
      </c>
    </row>
    <row r="580" spans="1:86" x14ac:dyDescent="0.3">
      <c r="A580">
        <v>5578</v>
      </c>
      <c r="B580" t="s">
        <v>0</v>
      </c>
      <c r="C580" t="s">
        <v>2562</v>
      </c>
      <c r="D580" s="3">
        <v>33671573331014</v>
      </c>
      <c r="E580" t="s">
        <v>2563</v>
      </c>
      <c r="F580" t="s">
        <v>2564</v>
      </c>
      <c r="G580" t="s">
        <v>1043</v>
      </c>
      <c r="H580" t="s">
        <v>1459</v>
      </c>
      <c r="I580" t="s">
        <v>2565</v>
      </c>
      <c r="J580" t="s">
        <v>2566</v>
      </c>
      <c r="K580" t="s">
        <v>8</v>
      </c>
      <c r="L580" t="s">
        <v>9</v>
      </c>
      <c r="M580" s="1">
        <v>37138</v>
      </c>
      <c r="O580" t="s">
        <v>8</v>
      </c>
      <c r="P580" t="s">
        <v>4</v>
      </c>
      <c r="Q580" t="s">
        <v>11</v>
      </c>
      <c r="R580" t="s">
        <v>13</v>
      </c>
      <c r="S580" t="s">
        <v>2567</v>
      </c>
      <c r="T580" t="s">
        <v>828</v>
      </c>
      <c r="U580" t="s">
        <v>12</v>
      </c>
      <c r="V580" t="s">
        <v>12</v>
      </c>
      <c r="W580" t="s">
        <v>12</v>
      </c>
      <c r="X580" t="s">
        <v>12</v>
      </c>
      <c r="Y580" t="s">
        <v>14</v>
      </c>
      <c r="Z580" t="s">
        <v>2568</v>
      </c>
      <c r="AA580" t="s">
        <v>2569</v>
      </c>
      <c r="AB580">
        <v>92567</v>
      </c>
      <c r="AC580" t="str">
        <f t="shared" si="18"/>
        <v>30401 Reservoir Ave., Nuevo, CA 92567</v>
      </c>
      <c r="AD580" t="s">
        <v>17</v>
      </c>
      <c r="AE580" t="s">
        <v>1513</v>
      </c>
      <c r="AF580" t="s">
        <v>1476</v>
      </c>
      <c r="AG580" t="s">
        <v>1477</v>
      </c>
      <c r="AH580" t="s">
        <v>225</v>
      </c>
      <c r="AI580">
        <v>33.829250889999997</v>
      </c>
      <c r="AJ580">
        <v>-117.12881998</v>
      </c>
      <c r="AK580">
        <v>675</v>
      </c>
      <c r="AL580">
        <v>7</v>
      </c>
      <c r="AM580">
        <v>1</v>
      </c>
      <c r="AN580">
        <v>0</v>
      </c>
      <c r="AO580">
        <v>0</v>
      </c>
      <c r="AP580">
        <v>2</v>
      </c>
      <c r="AQ580">
        <v>0.3</v>
      </c>
      <c r="AR580">
        <v>4</v>
      </c>
      <c r="AS580">
        <v>0.6</v>
      </c>
      <c r="AT580">
        <v>575</v>
      </c>
      <c r="AU580">
        <v>85.2</v>
      </c>
      <c r="AV580">
        <v>1</v>
      </c>
      <c r="AW580">
        <v>0.1</v>
      </c>
      <c r="AX580">
        <v>75</v>
      </c>
      <c r="AY580">
        <v>11.1</v>
      </c>
      <c r="AZ580">
        <v>10</v>
      </c>
      <c r="BA580">
        <v>1.5</v>
      </c>
      <c r="BB580">
        <v>1</v>
      </c>
      <c r="BC580">
        <v>0.1</v>
      </c>
      <c r="BD580">
        <v>53</v>
      </c>
      <c r="BE580">
        <v>7.9</v>
      </c>
      <c r="BF580">
        <v>1</v>
      </c>
      <c r="BG580">
        <v>0.1</v>
      </c>
      <c r="BH580">
        <v>18</v>
      </c>
      <c r="BI580">
        <v>2.7</v>
      </c>
      <c r="BJ580">
        <v>0</v>
      </c>
      <c r="BK580">
        <v>0</v>
      </c>
      <c r="BL580">
        <v>557</v>
      </c>
      <c r="BM580">
        <v>82.5</v>
      </c>
      <c r="BN580">
        <v>27</v>
      </c>
      <c r="BO580">
        <v>4</v>
      </c>
      <c r="BP580">
        <v>553</v>
      </c>
      <c r="BQ580">
        <v>81.900000000000006</v>
      </c>
      <c r="BR580" t="s">
        <v>1466</v>
      </c>
      <c r="BS580" t="s">
        <v>1459</v>
      </c>
      <c r="BT580" t="s">
        <v>2563</v>
      </c>
      <c r="BU580" t="s">
        <v>2565</v>
      </c>
      <c r="BV580" t="s">
        <v>2343</v>
      </c>
      <c r="BW580" t="s">
        <v>2344</v>
      </c>
      <c r="BZ580">
        <v>36596</v>
      </c>
      <c r="CA580">
        <v>-117.128819978946</v>
      </c>
      <c r="CB580">
        <v>33.829250892571999</v>
      </c>
      <c r="CD580">
        <f xml:space="preserve"> _xlfn.XLOOKUP(AB580,[1]Sheet1!B:B,[1]Sheet1!Y:Y,"Not Found")</f>
        <v>80319</v>
      </c>
      <c r="CE580">
        <f xml:space="preserve"> _xlfn.XLOOKUP(AB580,[1]Sheet1!B:B,[1]Sheet1!AA:AA, "Not Found")</f>
        <v>126224</v>
      </c>
      <c r="CH580">
        <f t="shared" ca="1" si="19"/>
        <v>0.76895388177073876</v>
      </c>
    </row>
    <row r="581" spans="1:86" x14ac:dyDescent="0.3">
      <c r="A581">
        <v>5579</v>
      </c>
      <c r="B581" t="s">
        <v>0</v>
      </c>
      <c r="C581" t="s">
        <v>2570</v>
      </c>
      <c r="D581" s="3">
        <v>33671576032353</v>
      </c>
      <c r="E581" t="s">
        <v>2563</v>
      </c>
      <c r="F581" t="s">
        <v>2571</v>
      </c>
      <c r="G581" t="s">
        <v>1043</v>
      </c>
      <c r="H581" t="s">
        <v>1459</v>
      </c>
      <c r="I581" t="s">
        <v>2565</v>
      </c>
      <c r="J581" t="s">
        <v>2572</v>
      </c>
      <c r="K581" t="s">
        <v>35</v>
      </c>
      <c r="L581" t="s">
        <v>9</v>
      </c>
      <c r="M581" s="1">
        <v>29403</v>
      </c>
      <c r="O581" t="s">
        <v>35</v>
      </c>
      <c r="P581" t="s">
        <v>36</v>
      </c>
      <c r="Q581" t="s">
        <v>75</v>
      </c>
      <c r="R581" t="s">
        <v>12</v>
      </c>
      <c r="U581" t="s">
        <v>12</v>
      </c>
      <c r="V581" t="s">
        <v>12</v>
      </c>
      <c r="W581" t="s">
        <v>13</v>
      </c>
      <c r="X581" t="s">
        <v>12</v>
      </c>
      <c r="Y581" t="s">
        <v>14</v>
      </c>
      <c r="Z581" t="s">
        <v>2573</v>
      </c>
      <c r="AA581" t="s">
        <v>2569</v>
      </c>
      <c r="AB581">
        <v>92567</v>
      </c>
      <c r="AC581" t="str">
        <f t="shared" si="18"/>
        <v>29680 Lakeview Ave., Nuevo, CA 92567</v>
      </c>
      <c r="AD581" t="s">
        <v>17</v>
      </c>
      <c r="AE581" t="s">
        <v>1513</v>
      </c>
      <c r="AF581" t="s">
        <v>1476</v>
      </c>
      <c r="AG581" t="s">
        <v>1477</v>
      </c>
      <c r="AH581" t="s">
        <v>602</v>
      </c>
      <c r="AI581">
        <v>33.82027789</v>
      </c>
      <c r="AJ581">
        <v>-117.13104798000001</v>
      </c>
      <c r="AK581">
        <v>620</v>
      </c>
      <c r="AL581">
        <v>6</v>
      </c>
      <c r="AM581">
        <v>1</v>
      </c>
      <c r="AN581">
        <v>0</v>
      </c>
      <c r="AO581">
        <v>0</v>
      </c>
      <c r="AP581">
        <v>4</v>
      </c>
      <c r="AQ581">
        <v>0.6</v>
      </c>
      <c r="AR581">
        <v>2</v>
      </c>
      <c r="AS581">
        <v>0.3</v>
      </c>
      <c r="AT581">
        <v>550</v>
      </c>
      <c r="AU581">
        <v>88.7</v>
      </c>
      <c r="AV581">
        <v>1</v>
      </c>
      <c r="AW581">
        <v>0.2</v>
      </c>
      <c r="AX581">
        <v>39</v>
      </c>
      <c r="AY581">
        <v>6.3</v>
      </c>
      <c r="AZ581">
        <v>10</v>
      </c>
      <c r="BA581">
        <v>1.6</v>
      </c>
      <c r="BB581">
        <v>8</v>
      </c>
      <c r="BC581">
        <v>1.3</v>
      </c>
      <c r="BD581">
        <v>244</v>
      </c>
      <c r="BE581">
        <v>39.4</v>
      </c>
      <c r="BF581">
        <v>5</v>
      </c>
      <c r="BG581">
        <v>0.8</v>
      </c>
      <c r="BH581">
        <v>36</v>
      </c>
      <c r="BI581">
        <v>5.8</v>
      </c>
      <c r="BJ581">
        <v>0</v>
      </c>
      <c r="BK581">
        <v>0</v>
      </c>
      <c r="BL581">
        <v>567</v>
      </c>
      <c r="BM581">
        <v>91.5</v>
      </c>
      <c r="BN581">
        <v>77</v>
      </c>
      <c r="BO581">
        <v>12.4</v>
      </c>
      <c r="BP581">
        <v>565</v>
      </c>
      <c r="BQ581">
        <v>91.1</v>
      </c>
      <c r="BR581" t="s">
        <v>1466</v>
      </c>
      <c r="BS581" t="s">
        <v>1459</v>
      </c>
      <c r="BT581" t="s">
        <v>2563</v>
      </c>
      <c r="BU581" t="s">
        <v>2565</v>
      </c>
      <c r="BV581" t="s">
        <v>2343</v>
      </c>
      <c r="BW581" t="s">
        <v>2344</v>
      </c>
      <c r="BZ581">
        <v>36594</v>
      </c>
      <c r="CA581">
        <v>-117.131047979527</v>
      </c>
      <c r="CB581">
        <v>33.820277892014602</v>
      </c>
      <c r="CD581">
        <f xml:space="preserve"> _xlfn.XLOOKUP(AB581,[1]Sheet1!B:B,[1]Sheet1!Y:Y,"Not Found")</f>
        <v>80319</v>
      </c>
      <c r="CE581">
        <f xml:space="preserve"> _xlfn.XLOOKUP(AB581,[1]Sheet1!B:B,[1]Sheet1!AA:AA, "Not Found")</f>
        <v>126224</v>
      </c>
      <c r="CH581">
        <f t="shared" ca="1" si="19"/>
        <v>0.38201558475538866</v>
      </c>
    </row>
    <row r="582" spans="1:86" x14ac:dyDescent="0.3">
      <c r="A582">
        <v>5580</v>
      </c>
      <c r="B582" t="s">
        <v>0</v>
      </c>
      <c r="C582" t="s">
        <v>2574</v>
      </c>
      <c r="D582" s="3">
        <v>33671576109334</v>
      </c>
      <c r="E582" t="s">
        <v>2563</v>
      </c>
      <c r="F582" t="s">
        <v>2575</v>
      </c>
      <c r="G582" t="s">
        <v>1043</v>
      </c>
      <c r="H582" t="s">
        <v>1459</v>
      </c>
      <c r="I582" t="s">
        <v>2565</v>
      </c>
      <c r="J582" t="s">
        <v>2576</v>
      </c>
      <c r="K582" t="s">
        <v>113</v>
      </c>
      <c r="L582" t="s">
        <v>9</v>
      </c>
      <c r="M582" s="1">
        <v>33126</v>
      </c>
      <c r="O582" t="s">
        <v>113</v>
      </c>
      <c r="P582" t="s">
        <v>10</v>
      </c>
      <c r="Q582" t="s">
        <v>96</v>
      </c>
      <c r="R582" t="s">
        <v>12</v>
      </c>
      <c r="U582" t="s">
        <v>12</v>
      </c>
      <c r="V582" t="s">
        <v>12</v>
      </c>
      <c r="W582" t="s">
        <v>13</v>
      </c>
      <c r="X582" t="s">
        <v>12</v>
      </c>
      <c r="Y582" t="s">
        <v>58</v>
      </c>
      <c r="Z582" t="s">
        <v>2568</v>
      </c>
      <c r="AA582" t="s">
        <v>2569</v>
      </c>
      <c r="AB582">
        <v>92567</v>
      </c>
      <c r="AC582" t="str">
        <f t="shared" si="18"/>
        <v>30401 Reservoir Ave., Nuevo, CA 92567</v>
      </c>
      <c r="AD582" t="s">
        <v>17</v>
      </c>
      <c r="AE582" t="s">
        <v>1513</v>
      </c>
      <c r="AF582" t="s">
        <v>1476</v>
      </c>
      <c r="AG582" t="s">
        <v>1477</v>
      </c>
      <c r="AH582" t="s">
        <v>225</v>
      </c>
      <c r="AI582">
        <v>33.829250889999997</v>
      </c>
      <c r="AJ582">
        <v>-117.12881998</v>
      </c>
      <c r="AK582">
        <v>325</v>
      </c>
      <c r="AL582">
        <v>1</v>
      </c>
      <c r="AM582">
        <v>0.3</v>
      </c>
      <c r="AN582">
        <v>1</v>
      </c>
      <c r="AO582">
        <v>0.3</v>
      </c>
      <c r="AP582">
        <v>1</v>
      </c>
      <c r="AQ582">
        <v>0.3</v>
      </c>
      <c r="AR582">
        <v>0</v>
      </c>
      <c r="AS582">
        <v>0</v>
      </c>
      <c r="AT582">
        <v>280</v>
      </c>
      <c r="AU582">
        <v>86.2</v>
      </c>
      <c r="AV582">
        <v>2</v>
      </c>
      <c r="AW582">
        <v>0.6</v>
      </c>
      <c r="AX582">
        <v>37</v>
      </c>
      <c r="AY582">
        <v>11.4</v>
      </c>
      <c r="AZ582">
        <v>2</v>
      </c>
      <c r="BA582">
        <v>0.6</v>
      </c>
      <c r="BB582">
        <v>1</v>
      </c>
      <c r="BC582">
        <v>0.3</v>
      </c>
      <c r="BD582">
        <v>75</v>
      </c>
      <c r="BE582">
        <v>23.1</v>
      </c>
      <c r="BF582">
        <v>1</v>
      </c>
      <c r="BG582">
        <v>0.3</v>
      </c>
      <c r="BH582">
        <v>38</v>
      </c>
      <c r="BI582">
        <v>11.7</v>
      </c>
      <c r="BJ582">
        <v>0</v>
      </c>
      <c r="BK582">
        <v>0</v>
      </c>
      <c r="BL582">
        <v>292</v>
      </c>
      <c r="BM582">
        <v>89.8</v>
      </c>
      <c r="BN582">
        <v>44</v>
      </c>
      <c r="BO582">
        <v>13.5</v>
      </c>
      <c r="BP582">
        <v>291</v>
      </c>
      <c r="BQ582">
        <v>89.5</v>
      </c>
      <c r="BR582" t="s">
        <v>1466</v>
      </c>
      <c r="BS582" t="s">
        <v>1459</v>
      </c>
      <c r="BT582" t="s">
        <v>2563</v>
      </c>
      <c r="BU582" t="s">
        <v>2565</v>
      </c>
      <c r="BV582" t="s">
        <v>2343</v>
      </c>
      <c r="BW582" t="s">
        <v>2344</v>
      </c>
      <c r="BZ582">
        <v>36595</v>
      </c>
      <c r="CA582">
        <v>-117.128819978946</v>
      </c>
      <c r="CB582">
        <v>33.829250892571999</v>
      </c>
      <c r="CD582">
        <f xml:space="preserve"> _xlfn.XLOOKUP(AB582,[1]Sheet1!B:B,[1]Sheet1!Y:Y,"Not Found")</f>
        <v>80319</v>
      </c>
      <c r="CE582">
        <f xml:space="preserve"> _xlfn.XLOOKUP(AB582,[1]Sheet1!B:B,[1]Sheet1!AA:AA, "Not Found")</f>
        <v>126224</v>
      </c>
      <c r="CH582">
        <f t="shared" ca="1" si="19"/>
        <v>0.61436292648267465</v>
      </c>
    </row>
    <row r="583" spans="1:86" x14ac:dyDescent="0.3">
      <c r="A583">
        <v>5581</v>
      </c>
      <c r="B583" t="s">
        <v>0</v>
      </c>
      <c r="C583" t="s">
        <v>2577</v>
      </c>
      <c r="D583" s="3">
        <v>33671576111488</v>
      </c>
      <c r="E583" t="s">
        <v>2563</v>
      </c>
      <c r="F583" t="s">
        <v>2578</v>
      </c>
      <c r="G583" t="s">
        <v>1043</v>
      </c>
      <c r="H583" t="s">
        <v>1459</v>
      </c>
      <c r="I583" t="s">
        <v>2565</v>
      </c>
      <c r="J583" t="s">
        <v>1382</v>
      </c>
      <c r="K583" t="s">
        <v>35</v>
      </c>
      <c r="L583" t="s">
        <v>9</v>
      </c>
      <c r="M583" s="1">
        <v>34211</v>
      </c>
      <c r="O583" t="s">
        <v>35</v>
      </c>
      <c r="P583" t="s">
        <v>36</v>
      </c>
      <c r="Q583" t="s">
        <v>75</v>
      </c>
      <c r="R583" t="s">
        <v>12</v>
      </c>
      <c r="U583" t="s">
        <v>12</v>
      </c>
      <c r="V583" t="s">
        <v>12</v>
      </c>
      <c r="W583" t="s">
        <v>12</v>
      </c>
      <c r="X583" t="s">
        <v>12</v>
      </c>
      <c r="Y583" t="s">
        <v>14</v>
      </c>
      <c r="Z583" t="s">
        <v>2579</v>
      </c>
      <c r="AA583" t="s">
        <v>2569</v>
      </c>
      <c r="AB583">
        <v>92567</v>
      </c>
      <c r="AC583" t="str">
        <f t="shared" si="18"/>
        <v>21220 Maurice St., Nuevo, CA 92567</v>
      </c>
      <c r="AD583" t="s">
        <v>17</v>
      </c>
      <c r="AE583" t="s">
        <v>1513</v>
      </c>
      <c r="AF583" t="s">
        <v>1476</v>
      </c>
      <c r="AG583" t="s">
        <v>1477</v>
      </c>
      <c r="AH583" t="s">
        <v>602</v>
      </c>
      <c r="AI583">
        <v>33.81097389</v>
      </c>
      <c r="AJ583">
        <v>-117.10853897</v>
      </c>
      <c r="AK583">
        <v>521</v>
      </c>
      <c r="AL583">
        <v>4</v>
      </c>
      <c r="AM583">
        <v>0.8</v>
      </c>
      <c r="AN583">
        <v>0</v>
      </c>
      <c r="AO583">
        <v>0</v>
      </c>
      <c r="AP583">
        <v>2</v>
      </c>
      <c r="AQ583">
        <v>0.4</v>
      </c>
      <c r="AR583">
        <v>0</v>
      </c>
      <c r="AS583">
        <v>0</v>
      </c>
      <c r="AT583">
        <v>425</v>
      </c>
      <c r="AU583">
        <v>81.599999999999994</v>
      </c>
      <c r="AV583">
        <v>3</v>
      </c>
      <c r="AW583">
        <v>0.6</v>
      </c>
      <c r="AX583">
        <v>60</v>
      </c>
      <c r="AY583">
        <v>11.5</v>
      </c>
      <c r="AZ583">
        <v>20</v>
      </c>
      <c r="BA583">
        <v>3.8</v>
      </c>
      <c r="BB583">
        <v>7</v>
      </c>
      <c r="BC583">
        <v>1.3</v>
      </c>
      <c r="BD583">
        <v>136</v>
      </c>
      <c r="BE583">
        <v>26.1</v>
      </c>
      <c r="BF583">
        <v>5</v>
      </c>
      <c r="BG583">
        <v>1</v>
      </c>
      <c r="BH583">
        <v>33</v>
      </c>
      <c r="BI583">
        <v>6.3</v>
      </c>
      <c r="BJ583">
        <v>0</v>
      </c>
      <c r="BK583">
        <v>0</v>
      </c>
      <c r="BL583">
        <v>456</v>
      </c>
      <c r="BM583">
        <v>87.5</v>
      </c>
      <c r="BN583">
        <v>92</v>
      </c>
      <c r="BO583">
        <v>17.7</v>
      </c>
      <c r="BP583">
        <v>456</v>
      </c>
      <c r="BQ583">
        <v>87.5</v>
      </c>
      <c r="BR583" t="s">
        <v>1466</v>
      </c>
      <c r="BS583" t="s">
        <v>1459</v>
      </c>
      <c r="BT583" t="s">
        <v>2563</v>
      </c>
      <c r="BU583" t="s">
        <v>2565</v>
      </c>
      <c r="BV583" t="s">
        <v>2343</v>
      </c>
      <c r="BW583" t="s">
        <v>2344</v>
      </c>
      <c r="BZ583">
        <v>36593</v>
      </c>
      <c r="CA583">
        <v>-117.108538973571</v>
      </c>
      <c r="CB583">
        <v>33.810973893100403</v>
      </c>
      <c r="CD583">
        <f xml:space="preserve"> _xlfn.XLOOKUP(AB583,[1]Sheet1!B:B,[1]Sheet1!Y:Y,"Not Found")</f>
        <v>80319</v>
      </c>
      <c r="CE583">
        <f xml:space="preserve"> _xlfn.XLOOKUP(AB583,[1]Sheet1!B:B,[1]Sheet1!AA:AA, "Not Found")</f>
        <v>126224</v>
      </c>
      <c r="CH583">
        <f t="shared" ca="1" si="19"/>
        <v>1.2751912889722217E-2</v>
      </c>
    </row>
    <row r="584" spans="1:86" x14ac:dyDescent="0.3">
      <c r="A584">
        <v>5582</v>
      </c>
      <c r="B584" t="s">
        <v>0</v>
      </c>
      <c r="C584" t="s">
        <v>2580</v>
      </c>
      <c r="D584" s="3">
        <v>33671730105767</v>
      </c>
      <c r="E584" t="s">
        <v>2581</v>
      </c>
      <c r="F584" t="s">
        <v>2582</v>
      </c>
      <c r="G584" t="s">
        <v>1043</v>
      </c>
      <c r="H584" t="s">
        <v>1459</v>
      </c>
      <c r="I584" t="s">
        <v>2583</v>
      </c>
      <c r="J584" t="s">
        <v>2584</v>
      </c>
      <c r="K584" t="s">
        <v>35</v>
      </c>
      <c r="L584" t="s">
        <v>9</v>
      </c>
      <c r="M584" s="1">
        <v>38229</v>
      </c>
      <c r="O584" t="s">
        <v>35</v>
      </c>
      <c r="P584" t="s">
        <v>36</v>
      </c>
      <c r="Q584" t="s">
        <v>37</v>
      </c>
      <c r="R584" t="s">
        <v>12</v>
      </c>
      <c r="U584" t="s">
        <v>12</v>
      </c>
      <c r="V584" t="s">
        <v>12</v>
      </c>
      <c r="W584" t="s">
        <v>13</v>
      </c>
      <c r="X584" t="s">
        <v>12</v>
      </c>
      <c r="Y584" t="s">
        <v>14</v>
      </c>
      <c r="Z584" t="s">
        <v>2585</v>
      </c>
      <c r="AA584" t="s">
        <v>2586</v>
      </c>
      <c r="AB584">
        <v>92234</v>
      </c>
      <c r="AC584" t="str">
        <f t="shared" si="18"/>
        <v>67-700 Verona Rd., Cathedral City, CA 92234</v>
      </c>
      <c r="AD584" t="s">
        <v>17</v>
      </c>
      <c r="AE584" t="s">
        <v>1486</v>
      </c>
      <c r="AF584" t="s">
        <v>884</v>
      </c>
      <c r="AG584" t="s">
        <v>237</v>
      </c>
      <c r="AH584" t="s">
        <v>602</v>
      </c>
      <c r="AI584">
        <v>33.852850930000002</v>
      </c>
      <c r="AJ584">
        <v>-116.48109986999999</v>
      </c>
      <c r="AK584">
        <v>674</v>
      </c>
      <c r="AL584">
        <v>11</v>
      </c>
      <c r="AM584">
        <v>1.6</v>
      </c>
      <c r="AN584">
        <v>5</v>
      </c>
      <c r="AO584">
        <v>0.7</v>
      </c>
      <c r="AP584">
        <v>6</v>
      </c>
      <c r="AQ584">
        <v>0.9</v>
      </c>
      <c r="AR584">
        <v>15</v>
      </c>
      <c r="AS584">
        <v>2.2000000000000002</v>
      </c>
      <c r="AT584">
        <v>529</v>
      </c>
      <c r="AU584">
        <v>78.5</v>
      </c>
      <c r="AV584">
        <v>3</v>
      </c>
      <c r="AW584">
        <v>0.4</v>
      </c>
      <c r="AX584">
        <v>75</v>
      </c>
      <c r="AY584">
        <v>11.1</v>
      </c>
      <c r="AZ584">
        <v>30</v>
      </c>
      <c r="BA584">
        <v>4.5</v>
      </c>
      <c r="BB584">
        <v>0</v>
      </c>
      <c r="BC584">
        <v>0</v>
      </c>
      <c r="BD584">
        <v>159</v>
      </c>
      <c r="BE584">
        <v>23.6</v>
      </c>
      <c r="BF584">
        <v>3</v>
      </c>
      <c r="BG584">
        <v>0.4</v>
      </c>
      <c r="BH584">
        <v>106</v>
      </c>
      <c r="BI584">
        <v>15.7</v>
      </c>
      <c r="BJ584">
        <v>0</v>
      </c>
      <c r="BK584">
        <v>0</v>
      </c>
      <c r="BL584">
        <v>627</v>
      </c>
      <c r="BM584">
        <v>93</v>
      </c>
      <c r="BN584">
        <v>141</v>
      </c>
      <c r="BO584">
        <v>20.9</v>
      </c>
      <c r="BP584">
        <v>627</v>
      </c>
      <c r="BQ584">
        <v>93</v>
      </c>
      <c r="BR584" t="s">
        <v>1466</v>
      </c>
      <c r="BS584" t="s">
        <v>1459</v>
      </c>
      <c r="BX584" t="s">
        <v>2581</v>
      </c>
      <c r="BY584" t="s">
        <v>2583</v>
      </c>
      <c r="BZ584">
        <v>36975</v>
      </c>
      <c r="CA584">
        <v>-116.48109986792601</v>
      </c>
      <c r="CB584">
        <v>33.85285093161</v>
      </c>
      <c r="CD584">
        <f xml:space="preserve"> _xlfn.XLOOKUP(AB584,[1]Sheet1!B:B,[1]Sheet1!Y:Y,"Not Found")</f>
        <v>67031</v>
      </c>
      <c r="CE584">
        <f xml:space="preserve"> _xlfn.XLOOKUP(AB584,[1]Sheet1!B:B,[1]Sheet1!AA:AA, "Not Found")</f>
        <v>91920</v>
      </c>
      <c r="CH584">
        <f t="shared" ca="1" si="19"/>
        <v>0.52302741584692281</v>
      </c>
    </row>
    <row r="585" spans="1:86" x14ac:dyDescent="0.3">
      <c r="A585">
        <v>5583</v>
      </c>
      <c r="B585" t="s">
        <v>0</v>
      </c>
      <c r="C585" t="s">
        <v>2587</v>
      </c>
      <c r="D585" s="3">
        <v>33671730118943</v>
      </c>
      <c r="E585" t="s">
        <v>2581</v>
      </c>
      <c r="F585" t="s">
        <v>2588</v>
      </c>
      <c r="G585" t="s">
        <v>1043</v>
      </c>
      <c r="H585" t="s">
        <v>1459</v>
      </c>
      <c r="I585" t="s">
        <v>2583</v>
      </c>
      <c r="J585" t="s">
        <v>2589</v>
      </c>
      <c r="K585" t="s">
        <v>35</v>
      </c>
      <c r="L585" t="s">
        <v>9</v>
      </c>
      <c r="M585" s="1">
        <v>40056</v>
      </c>
      <c r="O585" t="s">
        <v>35</v>
      </c>
      <c r="P585" t="s">
        <v>36</v>
      </c>
      <c r="Q585" t="s">
        <v>37</v>
      </c>
      <c r="R585" t="s">
        <v>12</v>
      </c>
      <c r="U585" t="s">
        <v>12</v>
      </c>
      <c r="V585" t="s">
        <v>12</v>
      </c>
      <c r="W585" t="s">
        <v>13</v>
      </c>
      <c r="X585" t="s">
        <v>12</v>
      </c>
      <c r="Y585" t="s">
        <v>58</v>
      </c>
      <c r="Z585" t="s">
        <v>2590</v>
      </c>
      <c r="AA585" t="s">
        <v>2591</v>
      </c>
      <c r="AB585">
        <v>92240</v>
      </c>
      <c r="AC585" t="str">
        <f t="shared" si="18"/>
        <v>67067 Desert View, Desert Hot Springs, CA 92240</v>
      </c>
      <c r="AD585" t="s">
        <v>17</v>
      </c>
      <c r="AE585" t="s">
        <v>1486</v>
      </c>
      <c r="AF585" t="s">
        <v>884</v>
      </c>
      <c r="AG585" t="s">
        <v>237</v>
      </c>
      <c r="AH585" t="s">
        <v>832</v>
      </c>
      <c r="AI585">
        <v>33.95722894</v>
      </c>
      <c r="AJ585">
        <v>-116.49141188</v>
      </c>
      <c r="AK585">
        <v>673</v>
      </c>
      <c r="AL585">
        <v>48</v>
      </c>
      <c r="AM585">
        <v>7.1</v>
      </c>
      <c r="AN585">
        <v>1</v>
      </c>
      <c r="AO585">
        <v>0.1</v>
      </c>
      <c r="AP585">
        <v>1</v>
      </c>
      <c r="AQ585">
        <v>0.1</v>
      </c>
      <c r="AR585">
        <v>2</v>
      </c>
      <c r="AS585">
        <v>0.3</v>
      </c>
      <c r="AT585">
        <v>560</v>
      </c>
      <c r="AU585">
        <v>83.2</v>
      </c>
      <c r="AV585">
        <v>1</v>
      </c>
      <c r="AW585">
        <v>0.1</v>
      </c>
      <c r="AX585">
        <v>42</v>
      </c>
      <c r="AY585">
        <v>6.2</v>
      </c>
      <c r="AZ585">
        <v>18</v>
      </c>
      <c r="BA585">
        <v>2.7</v>
      </c>
      <c r="BB585">
        <v>0</v>
      </c>
      <c r="BC585">
        <v>0</v>
      </c>
      <c r="BD585">
        <v>202</v>
      </c>
      <c r="BE585">
        <v>30</v>
      </c>
      <c r="BF585">
        <v>15</v>
      </c>
      <c r="BG585">
        <v>2.2000000000000002</v>
      </c>
      <c r="BH585">
        <v>56</v>
      </c>
      <c r="BI585">
        <v>8.3000000000000007</v>
      </c>
      <c r="BJ585">
        <v>0</v>
      </c>
      <c r="BK585">
        <v>0</v>
      </c>
      <c r="BL585">
        <v>629</v>
      </c>
      <c r="BM585">
        <v>93.5</v>
      </c>
      <c r="BN585">
        <v>40</v>
      </c>
      <c r="BO585">
        <v>5.9</v>
      </c>
      <c r="BP585">
        <v>627</v>
      </c>
      <c r="BQ585">
        <v>93.2</v>
      </c>
      <c r="BR585" t="s">
        <v>1466</v>
      </c>
      <c r="BS585" t="s">
        <v>1459</v>
      </c>
      <c r="BX585" t="s">
        <v>2581</v>
      </c>
      <c r="BY585" t="s">
        <v>2583</v>
      </c>
      <c r="BZ585">
        <v>36976</v>
      </c>
      <c r="CA585">
        <v>-116.491411877877</v>
      </c>
      <c r="CB585">
        <v>33.957228943675702</v>
      </c>
      <c r="CD585">
        <f xml:space="preserve"> _xlfn.XLOOKUP(AB585,[1]Sheet1!B:B,[1]Sheet1!Y:Y,"Not Found")</f>
        <v>51284</v>
      </c>
      <c r="CE585">
        <f xml:space="preserve"> _xlfn.XLOOKUP(AB585,[1]Sheet1!B:B,[1]Sheet1!AA:AA, "Not Found")</f>
        <v>68527</v>
      </c>
      <c r="CH585">
        <f t="shared" ca="1" si="19"/>
        <v>0.51827063737972678</v>
      </c>
    </row>
    <row r="586" spans="1:86" x14ac:dyDescent="0.3">
      <c r="A586">
        <v>5584</v>
      </c>
      <c r="B586" t="s">
        <v>0</v>
      </c>
      <c r="C586" t="s">
        <v>2592</v>
      </c>
      <c r="D586" s="3">
        <v>33671730119297</v>
      </c>
      <c r="E586" t="s">
        <v>2581</v>
      </c>
      <c r="F586" t="s">
        <v>2593</v>
      </c>
      <c r="G586" t="s">
        <v>1043</v>
      </c>
      <c r="H586" t="s">
        <v>1459</v>
      </c>
      <c r="I586" t="s">
        <v>2583</v>
      </c>
      <c r="J586" t="s">
        <v>2594</v>
      </c>
      <c r="K586" t="s">
        <v>308</v>
      </c>
      <c r="L586" t="s">
        <v>9</v>
      </c>
      <c r="M586" s="1">
        <v>39904</v>
      </c>
      <c r="O586" t="s">
        <v>309</v>
      </c>
      <c r="R586" t="s">
        <v>12</v>
      </c>
      <c r="U586" t="s">
        <v>2595</v>
      </c>
      <c r="W586" t="s">
        <v>12</v>
      </c>
      <c r="X586" t="s">
        <v>12</v>
      </c>
      <c r="Z586" t="s">
        <v>2596</v>
      </c>
      <c r="AA586" t="s">
        <v>2597</v>
      </c>
      <c r="AB586">
        <v>92264</v>
      </c>
      <c r="AC586" t="str">
        <f t="shared" si="18"/>
        <v>150 District Center Dr., Palm Springs, CA 92264</v>
      </c>
      <c r="AD586" t="s">
        <v>17</v>
      </c>
      <c r="AE586" t="s">
        <v>1513</v>
      </c>
      <c r="AF586" t="s">
        <v>884</v>
      </c>
      <c r="AG586" t="s">
        <v>237</v>
      </c>
      <c r="AH586" t="s">
        <v>602</v>
      </c>
      <c r="AI586">
        <v>33.824500929999999</v>
      </c>
      <c r="AJ586">
        <v>-116.49383087</v>
      </c>
      <c r="AK586">
        <v>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</v>
      </c>
      <c r="AU586">
        <v>100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 t="s">
        <v>1466</v>
      </c>
      <c r="BS586" t="s">
        <v>1459</v>
      </c>
      <c r="BX586" t="s">
        <v>2581</v>
      </c>
      <c r="BY586" t="s">
        <v>2583</v>
      </c>
      <c r="BZ586">
        <v>36977</v>
      </c>
      <c r="CA586">
        <v>-116.49383086842199</v>
      </c>
      <c r="CB586">
        <v>33.8245009280106</v>
      </c>
      <c r="CD586">
        <f xml:space="preserve"> _xlfn.XLOOKUP(AB586,[1]Sheet1!B:B,[1]Sheet1!Y:Y,"Not Found")</f>
        <v>75246</v>
      </c>
      <c r="CE586">
        <f xml:space="preserve"> _xlfn.XLOOKUP(AB586,[1]Sheet1!B:B,[1]Sheet1!AA:AA, "Not Found")</f>
        <v>123558</v>
      </c>
      <c r="CH586">
        <f t="shared" ca="1" si="19"/>
        <v>0.15040949731452058</v>
      </c>
    </row>
    <row r="587" spans="1:86" x14ac:dyDescent="0.3">
      <c r="A587">
        <v>5585</v>
      </c>
      <c r="B587" t="s">
        <v>0</v>
      </c>
      <c r="C587" t="s">
        <v>2598</v>
      </c>
      <c r="D587" s="3">
        <v>33671730123703</v>
      </c>
      <c r="E587" t="s">
        <v>2581</v>
      </c>
      <c r="F587" t="s">
        <v>2599</v>
      </c>
      <c r="G587" t="s">
        <v>1043</v>
      </c>
      <c r="H587" t="s">
        <v>1459</v>
      </c>
      <c r="I587" t="s">
        <v>2583</v>
      </c>
      <c r="J587" t="s">
        <v>2600</v>
      </c>
      <c r="K587" t="s">
        <v>113</v>
      </c>
      <c r="L587" t="s">
        <v>9</v>
      </c>
      <c r="M587" s="1">
        <v>40784</v>
      </c>
      <c r="O587" t="s">
        <v>113</v>
      </c>
      <c r="P587" t="s">
        <v>75</v>
      </c>
      <c r="Q587" t="s">
        <v>96</v>
      </c>
      <c r="R587" t="s">
        <v>12</v>
      </c>
      <c r="U587" t="s">
        <v>12</v>
      </c>
      <c r="V587" t="s">
        <v>12</v>
      </c>
      <c r="W587" t="s">
        <v>13</v>
      </c>
      <c r="X587" t="s">
        <v>12</v>
      </c>
      <c r="Y587" t="s">
        <v>58</v>
      </c>
      <c r="Z587" t="s">
        <v>2601</v>
      </c>
      <c r="AA587" t="s">
        <v>2591</v>
      </c>
      <c r="AB587">
        <v>92240</v>
      </c>
      <c r="AC587" t="str">
        <f t="shared" si="18"/>
        <v>9250 Sonora Dr., Desert Hot Springs, CA 92240</v>
      </c>
      <c r="AD587" t="s">
        <v>17</v>
      </c>
      <c r="AE587" t="s">
        <v>1486</v>
      </c>
      <c r="AF587" t="s">
        <v>884</v>
      </c>
      <c r="AG587" t="s">
        <v>237</v>
      </c>
      <c r="AH587" t="s">
        <v>832</v>
      </c>
      <c r="AI587">
        <v>33.981204939999998</v>
      </c>
      <c r="AJ587">
        <v>-116.51794188</v>
      </c>
      <c r="AK587">
        <v>744</v>
      </c>
      <c r="AL587">
        <v>39</v>
      </c>
      <c r="AM587">
        <v>5.2</v>
      </c>
      <c r="AN587">
        <v>2</v>
      </c>
      <c r="AO587">
        <v>0.3</v>
      </c>
      <c r="AP587">
        <v>0</v>
      </c>
      <c r="AQ587">
        <v>0</v>
      </c>
      <c r="AR587">
        <v>3</v>
      </c>
      <c r="AS587">
        <v>0.4</v>
      </c>
      <c r="AT587">
        <v>590</v>
      </c>
      <c r="AU587">
        <v>79.3</v>
      </c>
      <c r="AV587">
        <v>0</v>
      </c>
      <c r="AW587">
        <v>0</v>
      </c>
      <c r="AX587">
        <v>79</v>
      </c>
      <c r="AY587">
        <v>10.6</v>
      </c>
      <c r="AZ587">
        <v>31</v>
      </c>
      <c r="BA587">
        <v>4.2</v>
      </c>
      <c r="BB587">
        <v>0</v>
      </c>
      <c r="BC587">
        <v>0</v>
      </c>
      <c r="BD587">
        <v>198</v>
      </c>
      <c r="BE587">
        <v>26.6</v>
      </c>
      <c r="BF587">
        <v>8</v>
      </c>
      <c r="BG587">
        <v>1.1000000000000001</v>
      </c>
      <c r="BH587">
        <v>53</v>
      </c>
      <c r="BI587">
        <v>7.1</v>
      </c>
      <c r="BJ587">
        <v>1</v>
      </c>
      <c r="BK587">
        <v>0.1</v>
      </c>
      <c r="BL587">
        <v>720</v>
      </c>
      <c r="BM587">
        <v>96.8</v>
      </c>
      <c r="BN587">
        <v>102</v>
      </c>
      <c r="BO587">
        <v>13.7</v>
      </c>
      <c r="BP587">
        <v>718</v>
      </c>
      <c r="BQ587">
        <v>96.5</v>
      </c>
      <c r="BR587" t="s">
        <v>1466</v>
      </c>
      <c r="BS587" t="s">
        <v>1459</v>
      </c>
      <c r="BX587" t="s">
        <v>2581</v>
      </c>
      <c r="BY587" t="s">
        <v>2583</v>
      </c>
      <c r="BZ587">
        <v>36978</v>
      </c>
      <c r="CA587">
        <v>-116.517941884545</v>
      </c>
      <c r="CB587">
        <v>33.981204944397497</v>
      </c>
      <c r="CD587">
        <f xml:space="preserve"> _xlfn.XLOOKUP(AB587,[1]Sheet1!B:B,[1]Sheet1!Y:Y,"Not Found")</f>
        <v>51284</v>
      </c>
      <c r="CE587">
        <f xml:space="preserve"> _xlfn.XLOOKUP(AB587,[1]Sheet1!B:B,[1]Sheet1!AA:AA, "Not Found")</f>
        <v>68527</v>
      </c>
      <c r="CH587">
        <f t="shared" ca="1" si="19"/>
        <v>0.59340456168825284</v>
      </c>
    </row>
    <row r="588" spans="1:86" x14ac:dyDescent="0.3">
      <c r="A588">
        <v>5586</v>
      </c>
      <c r="B588" t="s">
        <v>0</v>
      </c>
      <c r="C588" t="s">
        <v>2602</v>
      </c>
      <c r="D588" s="3">
        <v>33671730127316</v>
      </c>
      <c r="E588" t="s">
        <v>2581</v>
      </c>
      <c r="F588" t="s">
        <v>2603</v>
      </c>
      <c r="G588" t="s">
        <v>1043</v>
      </c>
      <c r="H588" t="s">
        <v>1459</v>
      </c>
      <c r="I588" t="s">
        <v>2583</v>
      </c>
      <c r="J588" t="s">
        <v>2604</v>
      </c>
      <c r="K588" t="s">
        <v>8</v>
      </c>
      <c r="L588" t="s">
        <v>9</v>
      </c>
      <c r="M588" s="1">
        <v>41515</v>
      </c>
      <c r="O588" t="s">
        <v>8</v>
      </c>
      <c r="P588" t="s">
        <v>4</v>
      </c>
      <c r="Q588" t="s">
        <v>11</v>
      </c>
      <c r="R588" t="s">
        <v>12</v>
      </c>
      <c r="U588" t="s">
        <v>318</v>
      </c>
      <c r="V588" t="s">
        <v>12</v>
      </c>
      <c r="W588" t="s">
        <v>13</v>
      </c>
      <c r="X588" t="s">
        <v>12</v>
      </c>
      <c r="Y588" t="s">
        <v>58</v>
      </c>
      <c r="Z588" t="s">
        <v>2605</v>
      </c>
      <c r="AA588" t="s">
        <v>2606</v>
      </c>
      <c r="AB588">
        <v>92270</v>
      </c>
      <c r="AC588" t="str">
        <f t="shared" si="18"/>
        <v>31001 Rattler Rd., Rancho Mirage, CA 92270</v>
      </c>
      <c r="AD588" t="s">
        <v>17</v>
      </c>
      <c r="AE588" t="s">
        <v>1513</v>
      </c>
      <c r="AF588" t="s">
        <v>884</v>
      </c>
      <c r="AG588" t="s">
        <v>237</v>
      </c>
      <c r="AH588" t="s">
        <v>225</v>
      </c>
      <c r="AI588">
        <v>33.821428930000003</v>
      </c>
      <c r="AJ588">
        <v>-116.43396586</v>
      </c>
      <c r="AK588">
        <v>1464</v>
      </c>
      <c r="AL588">
        <v>29</v>
      </c>
      <c r="AM588">
        <v>2</v>
      </c>
      <c r="AN588">
        <v>10</v>
      </c>
      <c r="AO588">
        <v>0.7</v>
      </c>
      <c r="AP588">
        <v>10</v>
      </c>
      <c r="AQ588">
        <v>0.7</v>
      </c>
      <c r="AR588">
        <v>41</v>
      </c>
      <c r="AS588">
        <v>2.8</v>
      </c>
      <c r="AT588">
        <v>1207</v>
      </c>
      <c r="AU588">
        <v>82.4</v>
      </c>
      <c r="AV588">
        <v>3</v>
      </c>
      <c r="AW588">
        <v>0.2</v>
      </c>
      <c r="AX588">
        <v>129</v>
      </c>
      <c r="AY588">
        <v>8.8000000000000007</v>
      </c>
      <c r="AZ588">
        <v>35</v>
      </c>
      <c r="BA588">
        <v>2.4</v>
      </c>
      <c r="BB588">
        <v>0</v>
      </c>
      <c r="BC588">
        <v>0</v>
      </c>
      <c r="BD588">
        <v>278</v>
      </c>
      <c r="BE588">
        <v>19</v>
      </c>
      <c r="BF588">
        <v>6</v>
      </c>
      <c r="BG588">
        <v>0.4</v>
      </c>
      <c r="BH588">
        <v>126</v>
      </c>
      <c r="BI588">
        <v>8.6</v>
      </c>
      <c r="BJ588">
        <v>1</v>
      </c>
      <c r="BK588">
        <v>0.1</v>
      </c>
      <c r="BL588">
        <v>1401</v>
      </c>
      <c r="BM588">
        <v>95.7</v>
      </c>
      <c r="BN588">
        <v>160</v>
      </c>
      <c r="BO588">
        <v>10.9</v>
      </c>
      <c r="BP588">
        <v>1396</v>
      </c>
      <c r="BQ588">
        <v>95.4</v>
      </c>
      <c r="BR588" t="s">
        <v>1466</v>
      </c>
      <c r="BS588" t="s">
        <v>1459</v>
      </c>
      <c r="BX588" t="s">
        <v>2581</v>
      </c>
      <c r="BY588" t="s">
        <v>2583</v>
      </c>
      <c r="BZ588">
        <v>36979</v>
      </c>
      <c r="CA588">
        <v>-116.433965857755</v>
      </c>
      <c r="CB588">
        <v>33.821428929938698</v>
      </c>
      <c r="CD588">
        <f xml:space="preserve"> _xlfn.XLOOKUP(AB588,[1]Sheet1!B:B,[1]Sheet1!Y:Y,"Not Found")</f>
        <v>109943</v>
      </c>
      <c r="CE588">
        <f xml:space="preserve"> _xlfn.XLOOKUP(AB588,[1]Sheet1!B:B,[1]Sheet1!AA:AA, "Not Found")</f>
        <v>173382</v>
      </c>
      <c r="CH588">
        <f t="shared" ca="1" si="19"/>
        <v>0.85240849619495018</v>
      </c>
    </row>
    <row r="589" spans="1:86" x14ac:dyDescent="0.3">
      <c r="A589">
        <v>5587</v>
      </c>
      <c r="B589" t="s">
        <v>0</v>
      </c>
      <c r="C589" t="s">
        <v>2607</v>
      </c>
      <c r="D589" s="3">
        <v>33671730133090</v>
      </c>
      <c r="E589" t="s">
        <v>2581</v>
      </c>
      <c r="F589" t="s">
        <v>2608</v>
      </c>
      <c r="G589" t="s">
        <v>1043</v>
      </c>
      <c r="H589" t="s">
        <v>1459</v>
      </c>
      <c r="I589" t="s">
        <v>2583</v>
      </c>
      <c r="J589" t="s">
        <v>2609</v>
      </c>
      <c r="K589" t="s">
        <v>340</v>
      </c>
      <c r="L589" t="s">
        <v>9</v>
      </c>
      <c r="M589" s="1">
        <v>42186</v>
      </c>
      <c r="O589" t="s">
        <v>341</v>
      </c>
      <c r="P589" t="s">
        <v>36</v>
      </c>
      <c r="Q589" t="s">
        <v>11</v>
      </c>
      <c r="R589" t="s">
        <v>12</v>
      </c>
      <c r="U589" t="s">
        <v>318</v>
      </c>
      <c r="V589" t="s">
        <v>12</v>
      </c>
      <c r="W589" t="s">
        <v>13</v>
      </c>
      <c r="X589" t="s">
        <v>12</v>
      </c>
      <c r="Y589" t="s">
        <v>14</v>
      </c>
      <c r="Z589" t="s">
        <v>2610</v>
      </c>
      <c r="AA589" t="s">
        <v>2597</v>
      </c>
      <c r="AB589">
        <v>92264</v>
      </c>
      <c r="AC589" t="str">
        <f t="shared" si="18"/>
        <v>2248 East Ramon Rd., Palm Springs, CA 92264</v>
      </c>
      <c r="AD589" t="s">
        <v>17</v>
      </c>
      <c r="AE589" t="s">
        <v>1513</v>
      </c>
      <c r="AF589" t="s">
        <v>884</v>
      </c>
      <c r="AG589" t="s">
        <v>237</v>
      </c>
      <c r="AH589" t="s">
        <v>225</v>
      </c>
      <c r="AI589">
        <v>33.81623192</v>
      </c>
      <c r="AJ589">
        <v>-116.52250087</v>
      </c>
      <c r="AK589">
        <v>378</v>
      </c>
      <c r="AL589">
        <v>26</v>
      </c>
      <c r="AM589">
        <v>6.9</v>
      </c>
      <c r="AN589">
        <v>4</v>
      </c>
      <c r="AO589">
        <v>1.1000000000000001</v>
      </c>
      <c r="AP589">
        <v>2</v>
      </c>
      <c r="AQ589">
        <v>0.5</v>
      </c>
      <c r="AR589">
        <v>7</v>
      </c>
      <c r="AS589">
        <v>1.9</v>
      </c>
      <c r="AT589">
        <v>265</v>
      </c>
      <c r="AU589">
        <v>70.099999999999994</v>
      </c>
      <c r="AV589">
        <v>1</v>
      </c>
      <c r="AW589">
        <v>0.3</v>
      </c>
      <c r="AX589">
        <v>62</v>
      </c>
      <c r="AY589">
        <v>16.399999999999999</v>
      </c>
      <c r="AZ589">
        <v>11</v>
      </c>
      <c r="BA589">
        <v>2.9</v>
      </c>
      <c r="BB589">
        <v>0</v>
      </c>
      <c r="BC589">
        <v>0</v>
      </c>
      <c r="BD589">
        <v>62</v>
      </c>
      <c r="BE589">
        <v>16.399999999999999</v>
      </c>
      <c r="BF589">
        <v>4</v>
      </c>
      <c r="BG589">
        <v>1.1000000000000001</v>
      </c>
      <c r="BH589">
        <v>11</v>
      </c>
      <c r="BI589">
        <v>2.9</v>
      </c>
      <c r="BJ589">
        <v>1</v>
      </c>
      <c r="BK589">
        <v>0.3</v>
      </c>
      <c r="BL589">
        <v>349</v>
      </c>
      <c r="BM589">
        <v>92.3</v>
      </c>
      <c r="BN589">
        <v>42</v>
      </c>
      <c r="BO589">
        <v>11.1</v>
      </c>
      <c r="BP589">
        <v>349</v>
      </c>
      <c r="BQ589">
        <v>92.3</v>
      </c>
      <c r="BR589" t="s">
        <v>1466</v>
      </c>
      <c r="BS589" t="s">
        <v>1459</v>
      </c>
      <c r="BX589" t="s">
        <v>2581</v>
      </c>
      <c r="BY589" t="s">
        <v>2583</v>
      </c>
      <c r="BZ589">
        <v>36980</v>
      </c>
      <c r="CA589">
        <v>-116.52250087343999</v>
      </c>
      <c r="CB589">
        <v>33.816231924569102</v>
      </c>
      <c r="CD589">
        <f xml:space="preserve"> _xlfn.XLOOKUP(AB589,[1]Sheet1!B:B,[1]Sheet1!Y:Y,"Not Found")</f>
        <v>75246</v>
      </c>
      <c r="CE589">
        <f xml:space="preserve"> _xlfn.XLOOKUP(AB589,[1]Sheet1!B:B,[1]Sheet1!AA:AA, "Not Found")</f>
        <v>123558</v>
      </c>
      <c r="CH589">
        <f t="shared" ca="1" si="19"/>
        <v>0.77413591299668827</v>
      </c>
    </row>
    <row r="590" spans="1:86" x14ac:dyDescent="0.3">
      <c r="A590">
        <v>5588</v>
      </c>
      <c r="B590" t="s">
        <v>0</v>
      </c>
      <c r="C590" t="s">
        <v>2611</v>
      </c>
      <c r="D590" s="3">
        <v>33671733330578</v>
      </c>
      <c r="E590" t="s">
        <v>2581</v>
      </c>
      <c r="F590" t="s">
        <v>2612</v>
      </c>
      <c r="G590" t="s">
        <v>1043</v>
      </c>
      <c r="H590" t="s">
        <v>1459</v>
      </c>
      <c r="I590" t="s">
        <v>2583</v>
      </c>
      <c r="J590" t="s">
        <v>2613</v>
      </c>
      <c r="K590" t="s">
        <v>8</v>
      </c>
      <c r="L590" t="s">
        <v>9</v>
      </c>
      <c r="M590" s="1">
        <v>33485</v>
      </c>
      <c r="O590" t="s">
        <v>8</v>
      </c>
      <c r="P590" t="s">
        <v>4</v>
      </c>
      <c r="Q590" t="s">
        <v>11</v>
      </c>
      <c r="R590" t="s">
        <v>12</v>
      </c>
      <c r="U590" t="s">
        <v>318</v>
      </c>
      <c r="V590" t="s">
        <v>12</v>
      </c>
      <c r="W590" t="s">
        <v>13</v>
      </c>
      <c r="X590" t="s">
        <v>12</v>
      </c>
      <c r="Y590" t="s">
        <v>14</v>
      </c>
      <c r="Z590" t="s">
        <v>2614</v>
      </c>
      <c r="AA590" t="s">
        <v>2586</v>
      </c>
      <c r="AB590">
        <v>92234</v>
      </c>
      <c r="AC590" t="str">
        <f t="shared" si="18"/>
        <v>69250 Dinah Shore Dr., Cathedral City, CA 92234</v>
      </c>
      <c r="AD590" t="s">
        <v>17</v>
      </c>
      <c r="AE590" t="s">
        <v>1486</v>
      </c>
      <c r="AF590" t="s">
        <v>884</v>
      </c>
      <c r="AG590" t="s">
        <v>237</v>
      </c>
      <c r="AH590" t="s">
        <v>225</v>
      </c>
      <c r="AI590">
        <v>33.80400693</v>
      </c>
      <c r="AJ590">
        <v>-116.45061386</v>
      </c>
      <c r="AK590">
        <v>1370</v>
      </c>
      <c r="AL590">
        <v>15</v>
      </c>
      <c r="AM590">
        <v>1.1000000000000001</v>
      </c>
      <c r="AN590">
        <v>4</v>
      </c>
      <c r="AO590">
        <v>0.3</v>
      </c>
      <c r="AP590">
        <v>12</v>
      </c>
      <c r="AQ590">
        <v>0.9</v>
      </c>
      <c r="AR590">
        <v>23</v>
      </c>
      <c r="AS590">
        <v>1.7</v>
      </c>
      <c r="AT590">
        <v>1238</v>
      </c>
      <c r="AU590">
        <v>90.4</v>
      </c>
      <c r="AV590">
        <v>2</v>
      </c>
      <c r="AW590">
        <v>0.1</v>
      </c>
      <c r="AX590">
        <v>65</v>
      </c>
      <c r="AY590">
        <v>4.7</v>
      </c>
      <c r="AZ590">
        <v>11</v>
      </c>
      <c r="BA590">
        <v>0.8</v>
      </c>
      <c r="BB590">
        <v>0</v>
      </c>
      <c r="BC590">
        <v>0</v>
      </c>
      <c r="BD590">
        <v>372</v>
      </c>
      <c r="BE590">
        <v>27.2</v>
      </c>
      <c r="BF590">
        <v>7</v>
      </c>
      <c r="BG590">
        <v>0.5</v>
      </c>
      <c r="BH590">
        <v>50</v>
      </c>
      <c r="BI590">
        <v>3.6</v>
      </c>
      <c r="BJ590">
        <v>2</v>
      </c>
      <c r="BK590">
        <v>0.1</v>
      </c>
      <c r="BL590">
        <v>1321</v>
      </c>
      <c r="BM590">
        <v>96.4</v>
      </c>
      <c r="BN590">
        <v>163</v>
      </c>
      <c r="BO590">
        <v>11.9</v>
      </c>
      <c r="BP590">
        <v>1315</v>
      </c>
      <c r="BQ590">
        <v>96</v>
      </c>
      <c r="BR590" t="s">
        <v>1466</v>
      </c>
      <c r="BS590" t="s">
        <v>1459</v>
      </c>
      <c r="BX590" t="s">
        <v>2581</v>
      </c>
      <c r="BY590" t="s">
        <v>2583</v>
      </c>
      <c r="BZ590">
        <v>36974</v>
      </c>
      <c r="CA590">
        <v>-116.450613858634</v>
      </c>
      <c r="CB590">
        <v>33.804006928250899</v>
      </c>
      <c r="CD590">
        <f xml:space="preserve"> _xlfn.XLOOKUP(AB590,[1]Sheet1!B:B,[1]Sheet1!Y:Y,"Not Found")</f>
        <v>67031</v>
      </c>
      <c r="CE590">
        <f xml:space="preserve"> _xlfn.XLOOKUP(AB590,[1]Sheet1!B:B,[1]Sheet1!AA:AA, "Not Found")</f>
        <v>91920</v>
      </c>
      <c r="CH590">
        <f t="shared" ca="1" si="19"/>
        <v>9.7137734443382362E-2</v>
      </c>
    </row>
    <row r="591" spans="1:86" x14ac:dyDescent="0.3">
      <c r="A591">
        <v>5589</v>
      </c>
      <c r="B591" t="s">
        <v>0</v>
      </c>
      <c r="C591" t="s">
        <v>2615</v>
      </c>
      <c r="D591" s="3">
        <v>33671733330818</v>
      </c>
      <c r="E591" t="s">
        <v>2581</v>
      </c>
      <c r="F591" t="s">
        <v>2616</v>
      </c>
      <c r="G591" t="s">
        <v>1043</v>
      </c>
      <c r="H591" t="s">
        <v>1459</v>
      </c>
      <c r="I591" t="s">
        <v>2583</v>
      </c>
      <c r="J591" t="s">
        <v>2617</v>
      </c>
      <c r="K591" t="s">
        <v>8</v>
      </c>
      <c r="L591" t="s">
        <v>9</v>
      </c>
      <c r="M591" s="1">
        <v>36404</v>
      </c>
      <c r="O591" t="s">
        <v>8</v>
      </c>
      <c r="P591" t="s">
        <v>4</v>
      </c>
      <c r="Q591" t="s">
        <v>11</v>
      </c>
      <c r="R591" t="s">
        <v>12</v>
      </c>
      <c r="U591" t="s">
        <v>318</v>
      </c>
      <c r="V591" t="s">
        <v>12</v>
      </c>
      <c r="W591" t="s">
        <v>13</v>
      </c>
      <c r="X591" t="s">
        <v>12</v>
      </c>
      <c r="Y591" t="s">
        <v>58</v>
      </c>
      <c r="Z591" t="s">
        <v>2618</v>
      </c>
      <c r="AA591" t="s">
        <v>2591</v>
      </c>
      <c r="AB591">
        <v>92240</v>
      </c>
      <c r="AC591" t="str">
        <f t="shared" si="18"/>
        <v>65850 Pierson Blvd., Desert Hot Springs, CA 92240</v>
      </c>
      <c r="AD591" t="s">
        <v>17</v>
      </c>
      <c r="AE591" t="s">
        <v>1486</v>
      </c>
      <c r="AF591" t="s">
        <v>884</v>
      </c>
      <c r="AG591" t="s">
        <v>237</v>
      </c>
      <c r="AH591" t="s">
        <v>832</v>
      </c>
      <c r="AI591">
        <v>33.964546939999998</v>
      </c>
      <c r="AJ591">
        <v>-116.51756088</v>
      </c>
      <c r="AK591">
        <v>1718</v>
      </c>
      <c r="AL591">
        <v>104</v>
      </c>
      <c r="AM591">
        <v>6.1</v>
      </c>
      <c r="AN591">
        <v>7</v>
      </c>
      <c r="AO591">
        <v>0.4</v>
      </c>
      <c r="AP591">
        <v>8</v>
      </c>
      <c r="AQ591">
        <v>0.5</v>
      </c>
      <c r="AR591">
        <v>7</v>
      </c>
      <c r="AS591">
        <v>0.4</v>
      </c>
      <c r="AT591">
        <v>1390</v>
      </c>
      <c r="AU591">
        <v>80.900000000000006</v>
      </c>
      <c r="AV591">
        <v>1</v>
      </c>
      <c r="AW591">
        <v>0.1</v>
      </c>
      <c r="AX591">
        <v>147</v>
      </c>
      <c r="AY591">
        <v>8.6</v>
      </c>
      <c r="AZ591">
        <v>54</v>
      </c>
      <c r="BA591">
        <v>3.1</v>
      </c>
      <c r="BB591">
        <v>0</v>
      </c>
      <c r="BC591">
        <v>0</v>
      </c>
      <c r="BD591">
        <v>440</v>
      </c>
      <c r="BE591">
        <v>25.6</v>
      </c>
      <c r="BF591">
        <v>13</v>
      </c>
      <c r="BG591">
        <v>0.8</v>
      </c>
      <c r="BH591">
        <v>159</v>
      </c>
      <c r="BI591">
        <v>9.3000000000000007</v>
      </c>
      <c r="BJ591">
        <v>5</v>
      </c>
      <c r="BK591">
        <v>0.3</v>
      </c>
      <c r="BL591">
        <v>1673</v>
      </c>
      <c r="BM591">
        <v>97.4</v>
      </c>
      <c r="BN591">
        <v>291</v>
      </c>
      <c r="BO591">
        <v>16.899999999999999</v>
      </c>
      <c r="BP591">
        <v>1664</v>
      </c>
      <c r="BQ591">
        <v>96.9</v>
      </c>
      <c r="BR591" t="s">
        <v>1466</v>
      </c>
      <c r="BS591" t="s">
        <v>1459</v>
      </c>
      <c r="BX591" t="s">
        <v>2581</v>
      </c>
      <c r="BY591" t="s">
        <v>2583</v>
      </c>
      <c r="BZ591">
        <v>36968</v>
      </c>
      <c r="CA591">
        <v>-116.517560883326</v>
      </c>
      <c r="CB591">
        <v>33.964546942708402</v>
      </c>
      <c r="CD591">
        <f xml:space="preserve"> _xlfn.XLOOKUP(AB591,[1]Sheet1!B:B,[1]Sheet1!Y:Y,"Not Found")</f>
        <v>51284</v>
      </c>
      <c r="CE591">
        <f xml:space="preserve"> _xlfn.XLOOKUP(AB591,[1]Sheet1!B:B,[1]Sheet1!AA:AA, "Not Found")</f>
        <v>68527</v>
      </c>
      <c r="CH591">
        <f t="shared" ca="1" si="19"/>
        <v>0.95275166449855964</v>
      </c>
    </row>
    <row r="592" spans="1:86" x14ac:dyDescent="0.3">
      <c r="A592">
        <v>5590</v>
      </c>
      <c r="B592" t="s">
        <v>0</v>
      </c>
      <c r="C592" t="s">
        <v>2619</v>
      </c>
      <c r="D592" s="3">
        <v>33671733331121</v>
      </c>
      <c r="E592" t="s">
        <v>2581</v>
      </c>
      <c r="F592" t="s">
        <v>2620</v>
      </c>
      <c r="G592" t="s">
        <v>1043</v>
      </c>
      <c r="H592" t="s">
        <v>1459</v>
      </c>
      <c r="I592" t="s">
        <v>2583</v>
      </c>
      <c r="J592" t="s">
        <v>2621</v>
      </c>
      <c r="K592" t="s">
        <v>325</v>
      </c>
      <c r="L592" t="s">
        <v>9</v>
      </c>
      <c r="M592" s="1">
        <v>29403</v>
      </c>
      <c r="O592" t="s">
        <v>8</v>
      </c>
      <c r="P592" t="s">
        <v>4</v>
      </c>
      <c r="Q592" t="s">
        <v>11</v>
      </c>
      <c r="R592" t="s">
        <v>12</v>
      </c>
      <c r="U592" t="s">
        <v>318</v>
      </c>
      <c r="V592" t="s">
        <v>12</v>
      </c>
      <c r="W592" t="s">
        <v>13</v>
      </c>
      <c r="X592" t="s">
        <v>13</v>
      </c>
      <c r="Y592" t="s">
        <v>58</v>
      </c>
      <c r="Z592" t="s">
        <v>2622</v>
      </c>
      <c r="AA592" t="s">
        <v>2586</v>
      </c>
      <c r="AB592">
        <v>92234</v>
      </c>
      <c r="AC592" t="str">
        <f t="shared" si="18"/>
        <v>30800 Landau Blvd., Cathedral City, CA 92234</v>
      </c>
      <c r="AD592" t="s">
        <v>17</v>
      </c>
      <c r="AE592" t="s">
        <v>1486</v>
      </c>
      <c r="AF592" t="s">
        <v>884</v>
      </c>
      <c r="AG592" t="s">
        <v>237</v>
      </c>
      <c r="AH592" t="s">
        <v>225</v>
      </c>
      <c r="AI592">
        <v>33.824492929999998</v>
      </c>
      <c r="AJ592">
        <v>-116.47498385999999</v>
      </c>
      <c r="AK592">
        <v>357</v>
      </c>
      <c r="AL592">
        <v>10</v>
      </c>
      <c r="AM592">
        <v>2.8</v>
      </c>
      <c r="AN592">
        <v>1</v>
      </c>
      <c r="AO592">
        <v>0.3</v>
      </c>
      <c r="AP592">
        <v>1</v>
      </c>
      <c r="AQ592">
        <v>0.3</v>
      </c>
      <c r="AR592">
        <v>3</v>
      </c>
      <c r="AS592">
        <v>0.8</v>
      </c>
      <c r="AT592">
        <v>325</v>
      </c>
      <c r="AU592">
        <v>91</v>
      </c>
      <c r="AV592">
        <v>0</v>
      </c>
      <c r="AW592">
        <v>0</v>
      </c>
      <c r="AX592">
        <v>12</v>
      </c>
      <c r="AY592">
        <v>3.4</v>
      </c>
      <c r="AZ592">
        <v>5</v>
      </c>
      <c r="BA592">
        <v>1.4</v>
      </c>
      <c r="BB592">
        <v>0</v>
      </c>
      <c r="BC592">
        <v>0</v>
      </c>
      <c r="BD592">
        <v>128</v>
      </c>
      <c r="BE592">
        <v>35.9</v>
      </c>
      <c r="BF592">
        <v>5</v>
      </c>
      <c r="BG592">
        <v>1.4</v>
      </c>
      <c r="BH592">
        <v>20</v>
      </c>
      <c r="BI592">
        <v>5.6</v>
      </c>
      <c r="BJ592">
        <v>0</v>
      </c>
      <c r="BK592">
        <v>0</v>
      </c>
      <c r="BL592">
        <v>338</v>
      </c>
      <c r="BM592">
        <v>94.7</v>
      </c>
      <c r="BN592">
        <v>28</v>
      </c>
      <c r="BO592">
        <v>7.8</v>
      </c>
      <c r="BP592">
        <v>335</v>
      </c>
      <c r="BQ592">
        <v>93.8</v>
      </c>
      <c r="BR592" t="s">
        <v>1466</v>
      </c>
      <c r="BS592" t="s">
        <v>1459</v>
      </c>
      <c r="BX592" t="s">
        <v>2581</v>
      </c>
      <c r="BY592" t="s">
        <v>2583</v>
      </c>
      <c r="BZ592">
        <v>36969</v>
      </c>
      <c r="CA592">
        <v>-116.474983864965</v>
      </c>
      <c r="CB592">
        <v>33.824492928182103</v>
      </c>
      <c r="CD592">
        <f xml:space="preserve"> _xlfn.XLOOKUP(AB592,[1]Sheet1!B:B,[1]Sheet1!Y:Y,"Not Found")</f>
        <v>67031</v>
      </c>
      <c r="CE592">
        <f xml:space="preserve"> _xlfn.XLOOKUP(AB592,[1]Sheet1!B:B,[1]Sheet1!AA:AA, "Not Found")</f>
        <v>91920</v>
      </c>
      <c r="CH592">
        <f t="shared" ca="1" si="19"/>
        <v>0.38457468012478724</v>
      </c>
    </row>
    <row r="593" spans="1:86" x14ac:dyDescent="0.3">
      <c r="A593">
        <v>5591</v>
      </c>
      <c r="B593" t="s">
        <v>0</v>
      </c>
      <c r="C593" t="s">
        <v>2623</v>
      </c>
      <c r="D593" s="3">
        <v>33671733335130</v>
      </c>
      <c r="E593" t="s">
        <v>2581</v>
      </c>
      <c r="F593" t="s">
        <v>2624</v>
      </c>
      <c r="G593" t="s">
        <v>1043</v>
      </c>
      <c r="H593" t="s">
        <v>1459</v>
      </c>
      <c r="I593" t="s">
        <v>2583</v>
      </c>
      <c r="J593" t="s">
        <v>2625</v>
      </c>
      <c r="K593" t="s">
        <v>8</v>
      </c>
      <c r="L593" t="s">
        <v>9</v>
      </c>
      <c r="M593" s="1">
        <v>29403</v>
      </c>
      <c r="O593" t="s">
        <v>8</v>
      </c>
      <c r="P593" t="s">
        <v>4</v>
      </c>
      <c r="Q593" t="s">
        <v>11</v>
      </c>
      <c r="R593" t="s">
        <v>12</v>
      </c>
      <c r="U593" t="s">
        <v>318</v>
      </c>
      <c r="V593" t="s">
        <v>12</v>
      </c>
      <c r="W593" t="s">
        <v>13</v>
      </c>
      <c r="X593" t="s">
        <v>12</v>
      </c>
      <c r="Y593" t="s">
        <v>58</v>
      </c>
      <c r="Z593" t="s">
        <v>2626</v>
      </c>
      <c r="AA593" t="s">
        <v>2597</v>
      </c>
      <c r="AB593">
        <v>92262</v>
      </c>
      <c r="AC593" t="str">
        <f t="shared" si="18"/>
        <v>2401 East Baristo Rd., Palm Springs, CA 92262</v>
      </c>
      <c r="AD593" t="s">
        <v>17</v>
      </c>
      <c r="AE593" t="s">
        <v>1513</v>
      </c>
      <c r="AF593" t="s">
        <v>884</v>
      </c>
      <c r="AG593" t="s">
        <v>237</v>
      </c>
      <c r="AH593" t="s">
        <v>225</v>
      </c>
      <c r="AI593">
        <v>33.817685920000002</v>
      </c>
      <c r="AJ593">
        <v>-116.52098487000001</v>
      </c>
      <c r="AK593">
        <v>1508</v>
      </c>
      <c r="AL593">
        <v>96</v>
      </c>
      <c r="AM593">
        <v>6.4</v>
      </c>
      <c r="AN593">
        <v>8</v>
      </c>
      <c r="AO593">
        <v>0.5</v>
      </c>
      <c r="AP593">
        <v>32</v>
      </c>
      <c r="AQ593">
        <v>2.1</v>
      </c>
      <c r="AR593">
        <v>53</v>
      </c>
      <c r="AS593">
        <v>3.5</v>
      </c>
      <c r="AT593">
        <v>1065</v>
      </c>
      <c r="AU593">
        <v>70.599999999999994</v>
      </c>
      <c r="AV593">
        <v>3</v>
      </c>
      <c r="AW593">
        <v>0.2</v>
      </c>
      <c r="AX593">
        <v>191</v>
      </c>
      <c r="AY593">
        <v>12.7</v>
      </c>
      <c r="AZ593">
        <v>60</v>
      </c>
      <c r="BA593">
        <v>4</v>
      </c>
      <c r="BB593">
        <v>0</v>
      </c>
      <c r="BC593">
        <v>0</v>
      </c>
      <c r="BD593">
        <v>233</v>
      </c>
      <c r="BE593">
        <v>15.5</v>
      </c>
      <c r="BF593">
        <v>8</v>
      </c>
      <c r="BG593">
        <v>0.5</v>
      </c>
      <c r="BH593">
        <v>126</v>
      </c>
      <c r="BI593">
        <v>8.4</v>
      </c>
      <c r="BJ593">
        <v>2</v>
      </c>
      <c r="BK593">
        <v>0.1</v>
      </c>
      <c r="BL593">
        <v>1435</v>
      </c>
      <c r="BM593">
        <v>95.2</v>
      </c>
      <c r="BN593">
        <v>159</v>
      </c>
      <c r="BO593">
        <v>10.5</v>
      </c>
      <c r="BP593">
        <v>1432</v>
      </c>
      <c r="BQ593">
        <v>95</v>
      </c>
      <c r="BR593" t="s">
        <v>1466</v>
      </c>
      <c r="BS593" t="s">
        <v>1459</v>
      </c>
      <c r="BX593" t="s">
        <v>2581</v>
      </c>
      <c r="BY593" t="s">
        <v>2583</v>
      </c>
      <c r="BZ593">
        <v>36962</v>
      </c>
      <c r="CA593">
        <v>-116.52098487341399</v>
      </c>
      <c r="CB593">
        <v>33.817685924652203</v>
      </c>
      <c r="CD593">
        <f xml:space="preserve"> _xlfn.XLOOKUP(AB593,[1]Sheet1!B:B,[1]Sheet1!Y:Y,"Not Found")</f>
        <v>70514</v>
      </c>
      <c r="CE593">
        <f xml:space="preserve"> _xlfn.XLOOKUP(AB593,[1]Sheet1!B:B,[1]Sheet1!AA:AA, "Not Found")</f>
        <v>114158</v>
      </c>
      <c r="CH593">
        <f t="shared" ca="1" si="19"/>
        <v>0.8279174107661107</v>
      </c>
    </row>
    <row r="594" spans="1:86" x14ac:dyDescent="0.3">
      <c r="A594">
        <v>5592</v>
      </c>
      <c r="B594" t="s">
        <v>0</v>
      </c>
      <c r="C594" t="s">
        <v>2627</v>
      </c>
      <c r="D594" s="3">
        <v>33671736032387</v>
      </c>
      <c r="E594" t="s">
        <v>2581</v>
      </c>
      <c r="F594" t="s">
        <v>2628</v>
      </c>
      <c r="G594" t="s">
        <v>1043</v>
      </c>
      <c r="H594" t="s">
        <v>1459</v>
      </c>
      <c r="I594" t="s">
        <v>2583</v>
      </c>
      <c r="J594" t="s">
        <v>2629</v>
      </c>
      <c r="K594" t="s">
        <v>35</v>
      </c>
      <c r="L594" t="s">
        <v>9</v>
      </c>
      <c r="M594" s="1">
        <v>29403</v>
      </c>
      <c r="O594" t="s">
        <v>35</v>
      </c>
      <c r="P594" t="s">
        <v>36</v>
      </c>
      <c r="Q594" t="s">
        <v>37</v>
      </c>
      <c r="R594" t="s">
        <v>12</v>
      </c>
      <c r="U594" t="s">
        <v>12</v>
      </c>
      <c r="V594" t="s">
        <v>12</v>
      </c>
      <c r="W594" t="s">
        <v>13</v>
      </c>
      <c r="X594" t="s">
        <v>12</v>
      </c>
      <c r="Y594" t="s">
        <v>58</v>
      </c>
      <c r="Z594" t="s">
        <v>2630</v>
      </c>
      <c r="AA594" t="s">
        <v>2586</v>
      </c>
      <c r="AB594">
        <v>92234</v>
      </c>
      <c r="AC594" t="str">
        <f t="shared" si="18"/>
        <v>30-800 San Luis Rey Plaza, Cathedral City, CA 92234</v>
      </c>
      <c r="AD594" t="s">
        <v>17</v>
      </c>
      <c r="AE594" t="s">
        <v>1486</v>
      </c>
      <c r="AF594" t="s">
        <v>884</v>
      </c>
      <c r="AG594" t="s">
        <v>237</v>
      </c>
      <c r="AH594" t="s">
        <v>225</v>
      </c>
      <c r="AI594">
        <v>33.824695929999997</v>
      </c>
      <c r="AJ594">
        <v>-116.48948487</v>
      </c>
      <c r="AK594">
        <v>617</v>
      </c>
      <c r="AL594">
        <v>9</v>
      </c>
      <c r="AM594">
        <v>1.5</v>
      </c>
      <c r="AN594">
        <v>1</v>
      </c>
      <c r="AO594">
        <v>0.2</v>
      </c>
      <c r="AP594">
        <v>2</v>
      </c>
      <c r="AQ594">
        <v>0.3</v>
      </c>
      <c r="AR594">
        <v>5</v>
      </c>
      <c r="AS594">
        <v>0.8</v>
      </c>
      <c r="AT594">
        <v>578</v>
      </c>
      <c r="AU594">
        <v>93.7</v>
      </c>
      <c r="AV594">
        <v>1</v>
      </c>
      <c r="AW594">
        <v>0.2</v>
      </c>
      <c r="AX594">
        <v>14</v>
      </c>
      <c r="AY594">
        <v>2.2999999999999998</v>
      </c>
      <c r="AZ594">
        <v>7</v>
      </c>
      <c r="BA594">
        <v>1.1000000000000001</v>
      </c>
      <c r="BB594">
        <v>0</v>
      </c>
      <c r="BC594">
        <v>0</v>
      </c>
      <c r="BD594">
        <v>304</v>
      </c>
      <c r="BE594">
        <v>49.3</v>
      </c>
      <c r="BF594">
        <v>7</v>
      </c>
      <c r="BG594">
        <v>1.1000000000000001</v>
      </c>
      <c r="BH594">
        <v>110</v>
      </c>
      <c r="BI594">
        <v>17.8</v>
      </c>
      <c r="BJ594">
        <v>0</v>
      </c>
      <c r="BK594">
        <v>0</v>
      </c>
      <c r="BL594">
        <v>577</v>
      </c>
      <c r="BM594">
        <v>93.5</v>
      </c>
      <c r="BN594">
        <v>91</v>
      </c>
      <c r="BO594">
        <v>14.7</v>
      </c>
      <c r="BP594">
        <v>574</v>
      </c>
      <c r="BQ594">
        <v>93</v>
      </c>
      <c r="BR594" t="s">
        <v>1466</v>
      </c>
      <c r="BS594" t="s">
        <v>1459</v>
      </c>
      <c r="BX594" t="s">
        <v>2581</v>
      </c>
      <c r="BY594" t="s">
        <v>2583</v>
      </c>
      <c r="BZ594">
        <v>36954</v>
      </c>
      <c r="CA594">
        <v>-116.489484867491</v>
      </c>
      <c r="CB594">
        <v>33.824695927688303</v>
      </c>
      <c r="CD594">
        <f xml:space="preserve"> _xlfn.XLOOKUP(AB594,[1]Sheet1!B:B,[1]Sheet1!Y:Y,"Not Found")</f>
        <v>67031</v>
      </c>
      <c r="CE594">
        <f xml:space="preserve"> _xlfn.XLOOKUP(AB594,[1]Sheet1!B:B,[1]Sheet1!AA:AA, "Not Found")</f>
        <v>91920</v>
      </c>
      <c r="CH594">
        <f t="shared" ca="1" si="19"/>
        <v>0.5544609162360058</v>
      </c>
    </row>
    <row r="595" spans="1:86" x14ac:dyDescent="0.3">
      <c r="A595">
        <v>5593</v>
      </c>
      <c r="B595" t="s">
        <v>0</v>
      </c>
      <c r="C595" t="s">
        <v>2631</v>
      </c>
      <c r="D595" s="3">
        <v>33671736032395</v>
      </c>
      <c r="E595" t="s">
        <v>2581</v>
      </c>
      <c r="F595" t="s">
        <v>2632</v>
      </c>
      <c r="G595" t="s">
        <v>1043</v>
      </c>
      <c r="H595" t="s">
        <v>1459</v>
      </c>
      <c r="I595" t="s">
        <v>2583</v>
      </c>
      <c r="J595" t="s">
        <v>2633</v>
      </c>
      <c r="K595" t="s">
        <v>35</v>
      </c>
      <c r="L595" t="s">
        <v>9</v>
      </c>
      <c r="M595" s="1">
        <v>29403</v>
      </c>
      <c r="O595" t="s">
        <v>35</v>
      </c>
      <c r="P595" t="s">
        <v>36</v>
      </c>
      <c r="Q595" t="s">
        <v>37</v>
      </c>
      <c r="R595" t="s">
        <v>12</v>
      </c>
      <c r="U595" t="s">
        <v>12</v>
      </c>
      <c r="V595" t="s">
        <v>12</v>
      </c>
      <c r="W595" t="s">
        <v>13</v>
      </c>
      <c r="X595" t="s">
        <v>12</v>
      </c>
      <c r="Y595" t="s">
        <v>58</v>
      </c>
      <c r="Z595" t="s">
        <v>2634</v>
      </c>
      <c r="AA595" t="s">
        <v>2597</v>
      </c>
      <c r="AB595">
        <v>92264</v>
      </c>
      <c r="AC595" t="str">
        <f t="shared" si="18"/>
        <v>833 East Mesquite Ave., Palm Springs, CA 92264</v>
      </c>
      <c r="AD595" t="s">
        <v>17</v>
      </c>
      <c r="AE595" t="s">
        <v>1513</v>
      </c>
      <c r="AF595" t="s">
        <v>884</v>
      </c>
      <c r="AG595" t="s">
        <v>237</v>
      </c>
      <c r="AH595" t="s">
        <v>225</v>
      </c>
      <c r="AI595">
        <v>33.807997919999998</v>
      </c>
      <c r="AJ595">
        <v>-116.53801887</v>
      </c>
      <c r="AK595">
        <v>413</v>
      </c>
      <c r="AL595">
        <v>28</v>
      </c>
      <c r="AM595">
        <v>6.8</v>
      </c>
      <c r="AN595">
        <v>2</v>
      </c>
      <c r="AO595">
        <v>0.5</v>
      </c>
      <c r="AP595">
        <v>5</v>
      </c>
      <c r="AQ595">
        <v>1.2</v>
      </c>
      <c r="AR595">
        <v>9</v>
      </c>
      <c r="AS595">
        <v>2.2000000000000002</v>
      </c>
      <c r="AT595">
        <v>298</v>
      </c>
      <c r="AU595">
        <v>72.2</v>
      </c>
      <c r="AV595">
        <v>0</v>
      </c>
      <c r="AW595">
        <v>0</v>
      </c>
      <c r="AX595">
        <v>44</v>
      </c>
      <c r="AY595">
        <v>10.7</v>
      </c>
      <c r="AZ595">
        <v>27</v>
      </c>
      <c r="BA595">
        <v>6.5</v>
      </c>
      <c r="BB595">
        <v>0</v>
      </c>
      <c r="BC595">
        <v>0</v>
      </c>
      <c r="BD595">
        <v>118</v>
      </c>
      <c r="BE595">
        <v>28.6</v>
      </c>
      <c r="BF595">
        <v>7</v>
      </c>
      <c r="BG595">
        <v>1.7</v>
      </c>
      <c r="BH595">
        <v>69</v>
      </c>
      <c r="BI595">
        <v>16.7</v>
      </c>
      <c r="BJ595">
        <v>0</v>
      </c>
      <c r="BK595">
        <v>0</v>
      </c>
      <c r="BL595">
        <v>373</v>
      </c>
      <c r="BM595">
        <v>90.3</v>
      </c>
      <c r="BN595">
        <v>50</v>
      </c>
      <c r="BO595">
        <v>12.1</v>
      </c>
      <c r="BP595">
        <v>373</v>
      </c>
      <c r="BQ595">
        <v>90.3</v>
      </c>
      <c r="BR595" t="s">
        <v>1466</v>
      </c>
      <c r="BS595" t="s">
        <v>1459</v>
      </c>
      <c r="BX595" t="s">
        <v>2581</v>
      </c>
      <c r="BY595" t="s">
        <v>2583</v>
      </c>
      <c r="BZ595">
        <v>36955</v>
      </c>
      <c r="CA595">
        <v>-116.538018874746</v>
      </c>
      <c r="CB595">
        <v>33.807997922709902</v>
      </c>
      <c r="CD595">
        <f xml:space="preserve"> _xlfn.XLOOKUP(AB595,[1]Sheet1!B:B,[1]Sheet1!Y:Y,"Not Found")</f>
        <v>75246</v>
      </c>
      <c r="CE595">
        <f xml:space="preserve"> _xlfn.XLOOKUP(AB595,[1]Sheet1!B:B,[1]Sheet1!AA:AA, "Not Found")</f>
        <v>123558</v>
      </c>
      <c r="CH595">
        <f t="shared" ca="1" si="19"/>
        <v>0.24606574537420189</v>
      </c>
    </row>
    <row r="596" spans="1:86" x14ac:dyDescent="0.3">
      <c r="A596">
        <v>5594</v>
      </c>
      <c r="B596" t="s">
        <v>0</v>
      </c>
      <c r="C596" t="s">
        <v>2635</v>
      </c>
      <c r="D596" s="3">
        <v>33671736032403</v>
      </c>
      <c r="E596" t="s">
        <v>2581</v>
      </c>
      <c r="F596" t="s">
        <v>2636</v>
      </c>
      <c r="G596" t="s">
        <v>1043</v>
      </c>
      <c r="H596" t="s">
        <v>1459</v>
      </c>
      <c r="I596" t="s">
        <v>2583</v>
      </c>
      <c r="J596" t="s">
        <v>2637</v>
      </c>
      <c r="K596" t="s">
        <v>35</v>
      </c>
      <c r="L596" t="s">
        <v>9</v>
      </c>
      <c r="M596" s="1">
        <v>29403</v>
      </c>
      <c r="O596" t="s">
        <v>35</v>
      </c>
      <c r="P596" t="s">
        <v>36</v>
      </c>
      <c r="Q596" t="s">
        <v>37</v>
      </c>
      <c r="R596" t="s">
        <v>12</v>
      </c>
      <c r="U596" t="s">
        <v>12</v>
      </c>
      <c r="V596" t="s">
        <v>12</v>
      </c>
      <c r="W596" t="s">
        <v>13</v>
      </c>
      <c r="X596" t="s">
        <v>12</v>
      </c>
      <c r="Y596" t="s">
        <v>30</v>
      </c>
      <c r="Z596" t="s">
        <v>2638</v>
      </c>
      <c r="AA596" t="s">
        <v>2586</v>
      </c>
      <c r="AB596">
        <v>92234</v>
      </c>
      <c r="AC596" t="str">
        <f t="shared" si="18"/>
        <v>69300 Converse Rd., Cathedral City, CA 92234</v>
      </c>
      <c r="AD596" t="s">
        <v>17</v>
      </c>
      <c r="AE596" t="s">
        <v>1486</v>
      </c>
      <c r="AF596" t="s">
        <v>884</v>
      </c>
      <c r="AG596" t="s">
        <v>237</v>
      </c>
      <c r="AH596" t="s">
        <v>225</v>
      </c>
      <c r="AI596">
        <v>33.791286929999998</v>
      </c>
      <c r="AJ596">
        <v>-116.45345186</v>
      </c>
      <c r="AK596">
        <v>641</v>
      </c>
      <c r="AL596">
        <v>11</v>
      </c>
      <c r="AM596">
        <v>1.7</v>
      </c>
      <c r="AN596">
        <v>0</v>
      </c>
      <c r="AO596">
        <v>0</v>
      </c>
      <c r="AP596">
        <v>4</v>
      </c>
      <c r="AQ596">
        <v>0.6</v>
      </c>
      <c r="AR596">
        <v>4</v>
      </c>
      <c r="AS596">
        <v>0.6</v>
      </c>
      <c r="AT596">
        <v>589</v>
      </c>
      <c r="AU596">
        <v>91.9</v>
      </c>
      <c r="AV596">
        <v>0</v>
      </c>
      <c r="AW596">
        <v>0</v>
      </c>
      <c r="AX596">
        <v>19</v>
      </c>
      <c r="AY596">
        <v>3</v>
      </c>
      <c r="AZ596">
        <v>14</v>
      </c>
      <c r="BA596">
        <v>2.2000000000000002</v>
      </c>
      <c r="BB596">
        <v>0</v>
      </c>
      <c r="BC596">
        <v>0</v>
      </c>
      <c r="BD596">
        <v>300</v>
      </c>
      <c r="BE596">
        <v>46.8</v>
      </c>
      <c r="BF596">
        <v>7</v>
      </c>
      <c r="BG596">
        <v>1.1000000000000001</v>
      </c>
      <c r="BH596">
        <v>121</v>
      </c>
      <c r="BI596">
        <v>18.899999999999999</v>
      </c>
      <c r="BJ596">
        <v>0</v>
      </c>
      <c r="BK596">
        <v>0</v>
      </c>
      <c r="BL596">
        <v>619</v>
      </c>
      <c r="BM596">
        <v>96.6</v>
      </c>
      <c r="BN596">
        <v>89</v>
      </c>
      <c r="BO596">
        <v>13.9</v>
      </c>
      <c r="BP596">
        <v>617</v>
      </c>
      <c r="BQ596">
        <v>96.3</v>
      </c>
      <c r="BR596" t="s">
        <v>1466</v>
      </c>
      <c r="BS596" t="s">
        <v>1459</v>
      </c>
      <c r="BX596" t="s">
        <v>2581</v>
      </c>
      <c r="BY596" t="s">
        <v>2583</v>
      </c>
      <c r="BZ596">
        <v>36956</v>
      </c>
      <c r="CA596">
        <v>-116.453451857804</v>
      </c>
      <c r="CB596">
        <v>33.791286925677902</v>
      </c>
      <c r="CD596">
        <f xml:space="preserve"> _xlfn.XLOOKUP(AB596,[1]Sheet1!B:B,[1]Sheet1!Y:Y,"Not Found")</f>
        <v>67031</v>
      </c>
      <c r="CE596">
        <f xml:space="preserve"> _xlfn.XLOOKUP(AB596,[1]Sheet1!B:B,[1]Sheet1!AA:AA, "Not Found")</f>
        <v>91920</v>
      </c>
      <c r="CH596">
        <f t="shared" ca="1" si="19"/>
        <v>0.77696594723918821</v>
      </c>
    </row>
    <row r="597" spans="1:86" x14ac:dyDescent="0.3">
      <c r="A597">
        <v>5595</v>
      </c>
      <c r="B597" t="s">
        <v>0</v>
      </c>
      <c r="C597" t="s">
        <v>2639</v>
      </c>
      <c r="D597" s="3">
        <v>33671736032411</v>
      </c>
      <c r="E597" t="s">
        <v>2581</v>
      </c>
      <c r="F597" t="s">
        <v>2640</v>
      </c>
      <c r="G597" t="s">
        <v>1043</v>
      </c>
      <c r="H597" t="s">
        <v>1459</v>
      </c>
      <c r="I597" t="s">
        <v>2583</v>
      </c>
      <c r="J597" t="s">
        <v>2641</v>
      </c>
      <c r="K597" t="s">
        <v>35</v>
      </c>
      <c r="L597" t="s">
        <v>9</v>
      </c>
      <c r="M597" s="1">
        <v>29403</v>
      </c>
      <c r="O597" t="s">
        <v>35</v>
      </c>
      <c r="P597" t="s">
        <v>36</v>
      </c>
      <c r="Q597" t="s">
        <v>96</v>
      </c>
      <c r="R597" t="s">
        <v>13</v>
      </c>
      <c r="S597" t="s">
        <v>2642</v>
      </c>
      <c r="T597" t="s">
        <v>828</v>
      </c>
      <c r="U597" t="s">
        <v>12</v>
      </c>
      <c r="V597" t="s">
        <v>12</v>
      </c>
      <c r="W597" t="s">
        <v>13</v>
      </c>
      <c r="X597" t="s">
        <v>12</v>
      </c>
      <c r="Y597" t="s">
        <v>14</v>
      </c>
      <c r="Z597" t="s">
        <v>2643</v>
      </c>
      <c r="AA597" t="s">
        <v>2597</v>
      </c>
      <c r="AB597">
        <v>92264</v>
      </c>
      <c r="AC597" t="str">
        <f t="shared" si="18"/>
        <v>650 South Paseo Dorotea, Palm Springs, CA 92264</v>
      </c>
      <c r="AD597" t="s">
        <v>17</v>
      </c>
      <c r="AE597" t="s">
        <v>1513</v>
      </c>
      <c r="AF597" t="s">
        <v>884</v>
      </c>
      <c r="AG597" t="s">
        <v>237</v>
      </c>
      <c r="AH597" t="s">
        <v>225</v>
      </c>
      <c r="AI597">
        <v>33.813412929999998</v>
      </c>
      <c r="AJ597">
        <v>-116.50095687</v>
      </c>
      <c r="AK597">
        <v>850</v>
      </c>
      <c r="AL597">
        <v>13</v>
      </c>
      <c r="AM597">
        <v>1.5</v>
      </c>
      <c r="AN597">
        <v>3</v>
      </c>
      <c r="AO597">
        <v>0.4</v>
      </c>
      <c r="AP597">
        <v>8</v>
      </c>
      <c r="AQ597">
        <v>0.9</v>
      </c>
      <c r="AR597">
        <v>31</v>
      </c>
      <c r="AS597">
        <v>3.6</v>
      </c>
      <c r="AT597">
        <v>700</v>
      </c>
      <c r="AU597">
        <v>82.4</v>
      </c>
      <c r="AV597">
        <v>1</v>
      </c>
      <c r="AW597">
        <v>0.1</v>
      </c>
      <c r="AX597">
        <v>74</v>
      </c>
      <c r="AY597">
        <v>8.6999999999999993</v>
      </c>
      <c r="AZ597">
        <v>20</v>
      </c>
      <c r="BA597">
        <v>2.4</v>
      </c>
      <c r="BB597">
        <v>0</v>
      </c>
      <c r="BC597">
        <v>0</v>
      </c>
      <c r="BD597">
        <v>181</v>
      </c>
      <c r="BE597">
        <v>21.3</v>
      </c>
      <c r="BF597">
        <v>2</v>
      </c>
      <c r="BG597">
        <v>0.2</v>
      </c>
      <c r="BH597">
        <v>21</v>
      </c>
      <c r="BI597">
        <v>2.5</v>
      </c>
      <c r="BJ597">
        <v>0</v>
      </c>
      <c r="BK597">
        <v>0</v>
      </c>
      <c r="BL597">
        <v>784</v>
      </c>
      <c r="BM597">
        <v>92.2</v>
      </c>
      <c r="BN597">
        <v>72</v>
      </c>
      <c r="BO597">
        <v>8.5</v>
      </c>
      <c r="BP597">
        <v>783</v>
      </c>
      <c r="BQ597">
        <v>92.1</v>
      </c>
      <c r="BR597" t="s">
        <v>1466</v>
      </c>
      <c r="BS597" t="s">
        <v>1459</v>
      </c>
      <c r="BX597" t="s">
        <v>2581</v>
      </c>
      <c r="BY597" t="s">
        <v>2583</v>
      </c>
      <c r="BZ597">
        <v>36957</v>
      </c>
      <c r="CA597">
        <v>-116.50095686935001</v>
      </c>
      <c r="CB597">
        <v>33.813412925885999</v>
      </c>
      <c r="CD597">
        <f xml:space="preserve"> _xlfn.XLOOKUP(AB597,[1]Sheet1!B:B,[1]Sheet1!Y:Y,"Not Found")</f>
        <v>75246</v>
      </c>
      <c r="CE597">
        <f xml:space="preserve"> _xlfn.XLOOKUP(AB597,[1]Sheet1!B:B,[1]Sheet1!AA:AA, "Not Found")</f>
        <v>123558</v>
      </c>
      <c r="CH597">
        <f t="shared" ca="1" si="19"/>
        <v>1.2346298064053296E-2</v>
      </c>
    </row>
    <row r="598" spans="1:86" x14ac:dyDescent="0.3">
      <c r="A598">
        <v>5596</v>
      </c>
      <c r="B598" t="s">
        <v>0</v>
      </c>
      <c r="C598" t="s">
        <v>2644</v>
      </c>
      <c r="D598" s="3">
        <v>33671736032429</v>
      </c>
      <c r="E598" t="s">
        <v>2581</v>
      </c>
      <c r="F598" t="s">
        <v>2645</v>
      </c>
      <c r="G598" t="s">
        <v>1043</v>
      </c>
      <c r="H598" t="s">
        <v>1459</v>
      </c>
      <c r="I598" t="s">
        <v>2583</v>
      </c>
      <c r="J598" t="s">
        <v>2646</v>
      </c>
      <c r="K598" t="s">
        <v>35</v>
      </c>
      <c r="L598" t="s">
        <v>9</v>
      </c>
      <c r="M598" s="1">
        <v>29403</v>
      </c>
      <c r="O598" t="s">
        <v>35</v>
      </c>
      <c r="P598" t="s">
        <v>36</v>
      </c>
      <c r="Q598" t="s">
        <v>37</v>
      </c>
      <c r="R598" t="s">
        <v>12</v>
      </c>
      <c r="U598" t="s">
        <v>12</v>
      </c>
      <c r="V598" t="s">
        <v>12</v>
      </c>
      <c r="W598" t="s">
        <v>13</v>
      </c>
      <c r="X598" t="s">
        <v>12</v>
      </c>
      <c r="Y598" t="s">
        <v>58</v>
      </c>
      <c r="Z598" t="s">
        <v>2647</v>
      </c>
      <c r="AA598" t="s">
        <v>2591</v>
      </c>
      <c r="AB598">
        <v>92240</v>
      </c>
      <c r="AC598" t="str">
        <f t="shared" si="18"/>
        <v>65750 Avenida Jalisco, Desert Hot Springs, CA 92240</v>
      </c>
      <c r="AD598" t="s">
        <v>17</v>
      </c>
      <c r="AE598" t="s">
        <v>1486</v>
      </c>
      <c r="AF598" t="s">
        <v>884</v>
      </c>
      <c r="AG598" t="s">
        <v>237</v>
      </c>
      <c r="AH598" t="s">
        <v>832</v>
      </c>
      <c r="AI598">
        <v>33.981735950000001</v>
      </c>
      <c r="AJ598">
        <v>-116.51451688</v>
      </c>
      <c r="AK598">
        <v>756</v>
      </c>
      <c r="AL598">
        <v>55</v>
      </c>
      <c r="AM598">
        <v>7.3</v>
      </c>
      <c r="AN598">
        <v>2</v>
      </c>
      <c r="AO598">
        <v>0.3</v>
      </c>
      <c r="AP598">
        <v>3</v>
      </c>
      <c r="AQ598">
        <v>0.4</v>
      </c>
      <c r="AR598">
        <v>4</v>
      </c>
      <c r="AS598">
        <v>0.5</v>
      </c>
      <c r="AT598">
        <v>539</v>
      </c>
      <c r="AU598">
        <v>71.3</v>
      </c>
      <c r="AV598">
        <v>3</v>
      </c>
      <c r="AW598">
        <v>0.4</v>
      </c>
      <c r="AX598">
        <v>113</v>
      </c>
      <c r="AY598">
        <v>14.9</v>
      </c>
      <c r="AZ598">
        <v>37</v>
      </c>
      <c r="BA598">
        <v>4.9000000000000004</v>
      </c>
      <c r="BB598">
        <v>0</v>
      </c>
      <c r="BC598">
        <v>0</v>
      </c>
      <c r="BD598">
        <v>168</v>
      </c>
      <c r="BE598">
        <v>22.2</v>
      </c>
      <c r="BF598">
        <v>15</v>
      </c>
      <c r="BG598">
        <v>2</v>
      </c>
      <c r="BH598">
        <v>95</v>
      </c>
      <c r="BI598">
        <v>12.6</v>
      </c>
      <c r="BJ598">
        <v>1</v>
      </c>
      <c r="BK598">
        <v>0.1</v>
      </c>
      <c r="BL598">
        <v>699</v>
      </c>
      <c r="BM598">
        <v>92.5</v>
      </c>
      <c r="BN598">
        <v>119</v>
      </c>
      <c r="BO598">
        <v>15.7</v>
      </c>
      <c r="BP598">
        <v>697</v>
      </c>
      <c r="BQ598">
        <v>92.2</v>
      </c>
      <c r="BR598" t="s">
        <v>1466</v>
      </c>
      <c r="BS598" t="s">
        <v>1459</v>
      </c>
      <c r="BX598" t="s">
        <v>2581</v>
      </c>
      <c r="BY598" t="s">
        <v>2583</v>
      </c>
      <c r="BZ598">
        <v>36960</v>
      </c>
      <c r="CA598">
        <v>-116.51451688384201</v>
      </c>
      <c r="CB598">
        <v>33.981735945217501</v>
      </c>
      <c r="CD598">
        <f xml:space="preserve"> _xlfn.XLOOKUP(AB598,[1]Sheet1!B:B,[1]Sheet1!Y:Y,"Not Found")</f>
        <v>51284</v>
      </c>
      <c r="CE598">
        <f xml:space="preserve"> _xlfn.XLOOKUP(AB598,[1]Sheet1!B:B,[1]Sheet1!AA:AA, "Not Found")</f>
        <v>68527</v>
      </c>
      <c r="CH598">
        <f t="shared" ca="1" si="19"/>
        <v>0.96119574876959835</v>
      </c>
    </row>
    <row r="599" spans="1:86" x14ac:dyDescent="0.3">
      <c r="A599">
        <v>5597</v>
      </c>
      <c r="B599" t="s">
        <v>0</v>
      </c>
      <c r="C599" t="s">
        <v>2648</v>
      </c>
      <c r="D599" s="3">
        <v>33671736032437</v>
      </c>
      <c r="E599" t="s">
        <v>2581</v>
      </c>
      <c r="F599" t="s">
        <v>2649</v>
      </c>
      <c r="G599" t="s">
        <v>1043</v>
      </c>
      <c r="H599" t="s">
        <v>1459</v>
      </c>
      <c r="I599" t="s">
        <v>2583</v>
      </c>
      <c r="J599" t="s">
        <v>2650</v>
      </c>
      <c r="K599" t="s">
        <v>35</v>
      </c>
      <c r="L599" t="s">
        <v>9</v>
      </c>
      <c r="M599" s="1">
        <v>29403</v>
      </c>
      <c r="O599" t="s">
        <v>35</v>
      </c>
      <c r="P599" t="s">
        <v>36</v>
      </c>
      <c r="Q599" t="s">
        <v>37</v>
      </c>
      <c r="R599" t="s">
        <v>12</v>
      </c>
      <c r="U599" t="s">
        <v>12</v>
      </c>
      <c r="V599" t="s">
        <v>12</v>
      </c>
      <c r="W599" t="s">
        <v>13</v>
      </c>
      <c r="X599" t="s">
        <v>12</v>
      </c>
      <c r="Y599" t="s">
        <v>58</v>
      </c>
      <c r="Z599" t="s">
        <v>2651</v>
      </c>
      <c r="AA599" t="s">
        <v>2597</v>
      </c>
      <c r="AB599">
        <v>92262</v>
      </c>
      <c r="AC599" t="str">
        <f t="shared" si="18"/>
        <v>777 East Tachevah Dr., Palm Springs, CA 92262</v>
      </c>
      <c r="AD599" t="s">
        <v>17</v>
      </c>
      <c r="AE599" t="s">
        <v>1513</v>
      </c>
      <c r="AF599" t="s">
        <v>884</v>
      </c>
      <c r="AG599" t="s">
        <v>237</v>
      </c>
      <c r="AH599" t="s">
        <v>225</v>
      </c>
      <c r="AI599">
        <v>33.836786930000002</v>
      </c>
      <c r="AJ599">
        <v>-116.53815388</v>
      </c>
      <c r="AK599">
        <v>476</v>
      </c>
      <c r="AL599">
        <v>40</v>
      </c>
      <c r="AM599">
        <v>8.4</v>
      </c>
      <c r="AN599">
        <v>1</v>
      </c>
      <c r="AO599">
        <v>0.2</v>
      </c>
      <c r="AP599">
        <v>16</v>
      </c>
      <c r="AQ599">
        <v>3.4</v>
      </c>
      <c r="AR599">
        <v>10</v>
      </c>
      <c r="AS599">
        <v>2.1</v>
      </c>
      <c r="AT599">
        <v>300</v>
      </c>
      <c r="AU599">
        <v>63</v>
      </c>
      <c r="AV599">
        <v>1</v>
      </c>
      <c r="AW599">
        <v>0.2</v>
      </c>
      <c r="AX599">
        <v>84</v>
      </c>
      <c r="AY599">
        <v>17.600000000000001</v>
      </c>
      <c r="AZ599">
        <v>24</v>
      </c>
      <c r="BA599">
        <v>5</v>
      </c>
      <c r="BB599">
        <v>0</v>
      </c>
      <c r="BC599">
        <v>0</v>
      </c>
      <c r="BD599">
        <v>84</v>
      </c>
      <c r="BE599">
        <v>17.600000000000001</v>
      </c>
      <c r="BF599">
        <v>5</v>
      </c>
      <c r="BG599">
        <v>1.1000000000000001</v>
      </c>
      <c r="BH599">
        <v>45</v>
      </c>
      <c r="BI599">
        <v>9.5</v>
      </c>
      <c r="BJ599">
        <v>0</v>
      </c>
      <c r="BK599">
        <v>0</v>
      </c>
      <c r="BL599">
        <v>420</v>
      </c>
      <c r="BM599">
        <v>88.2</v>
      </c>
      <c r="BN599">
        <v>85</v>
      </c>
      <c r="BO599">
        <v>17.899999999999999</v>
      </c>
      <c r="BP599">
        <v>418</v>
      </c>
      <c r="BQ599">
        <v>87.8</v>
      </c>
      <c r="BR599" t="s">
        <v>1466</v>
      </c>
      <c r="BS599" t="s">
        <v>1459</v>
      </c>
      <c r="BX599" t="s">
        <v>2581</v>
      </c>
      <c r="BY599" t="s">
        <v>2583</v>
      </c>
      <c r="BZ599">
        <v>36961</v>
      </c>
      <c r="CA599">
        <v>-116.53815387652099</v>
      </c>
      <c r="CB599">
        <v>33.836786926741901</v>
      </c>
      <c r="CD599">
        <f xml:space="preserve"> _xlfn.XLOOKUP(AB599,[1]Sheet1!B:B,[1]Sheet1!Y:Y,"Not Found")</f>
        <v>70514</v>
      </c>
      <c r="CE599">
        <f xml:space="preserve"> _xlfn.XLOOKUP(AB599,[1]Sheet1!B:B,[1]Sheet1!AA:AA, "Not Found")</f>
        <v>114158</v>
      </c>
      <c r="CH599">
        <f t="shared" ca="1" si="19"/>
        <v>0.84549662795749969</v>
      </c>
    </row>
    <row r="600" spans="1:86" x14ac:dyDescent="0.3">
      <c r="A600">
        <v>5598</v>
      </c>
      <c r="B600" t="s">
        <v>0</v>
      </c>
      <c r="C600" t="s">
        <v>2652</v>
      </c>
      <c r="D600" s="3">
        <v>33671736032445</v>
      </c>
      <c r="E600" t="s">
        <v>2581</v>
      </c>
      <c r="F600" t="s">
        <v>2653</v>
      </c>
      <c r="G600" t="s">
        <v>1043</v>
      </c>
      <c r="H600" t="s">
        <v>1459</v>
      </c>
      <c r="I600" t="s">
        <v>2583</v>
      </c>
      <c r="J600" t="s">
        <v>2654</v>
      </c>
      <c r="K600" t="s">
        <v>35</v>
      </c>
      <c r="L600" t="s">
        <v>9</v>
      </c>
      <c r="M600" s="1">
        <v>29403</v>
      </c>
      <c r="O600" t="s">
        <v>35</v>
      </c>
      <c r="P600" t="s">
        <v>36</v>
      </c>
      <c r="Q600" t="s">
        <v>37</v>
      </c>
      <c r="R600" t="s">
        <v>12</v>
      </c>
      <c r="U600" t="s">
        <v>12</v>
      </c>
      <c r="V600" t="s">
        <v>12</v>
      </c>
      <c r="W600" t="s">
        <v>13</v>
      </c>
      <c r="X600" t="s">
        <v>12</v>
      </c>
      <c r="Y600" t="s">
        <v>58</v>
      </c>
      <c r="Z600" t="s">
        <v>2655</v>
      </c>
      <c r="AA600" t="s">
        <v>2606</v>
      </c>
      <c r="AB600">
        <v>92270</v>
      </c>
      <c r="AC600" t="str">
        <f t="shared" si="18"/>
        <v>42-985 Indian Trail Rd., Rancho Mirage, CA 92270</v>
      </c>
      <c r="AD600" t="s">
        <v>17</v>
      </c>
      <c r="AE600" t="s">
        <v>1513</v>
      </c>
      <c r="AF600" t="s">
        <v>884</v>
      </c>
      <c r="AG600" t="s">
        <v>237</v>
      </c>
      <c r="AH600" t="s">
        <v>225</v>
      </c>
      <c r="AI600">
        <v>33.74110392</v>
      </c>
      <c r="AJ600">
        <v>-116.42118985</v>
      </c>
      <c r="AK600">
        <v>336</v>
      </c>
      <c r="AL600">
        <v>12</v>
      </c>
      <c r="AM600">
        <v>3.6</v>
      </c>
      <c r="AN600">
        <v>1</v>
      </c>
      <c r="AO600">
        <v>0.3</v>
      </c>
      <c r="AP600">
        <v>3</v>
      </c>
      <c r="AQ600">
        <v>0.9</v>
      </c>
      <c r="AR600">
        <v>5</v>
      </c>
      <c r="AS600">
        <v>1.5</v>
      </c>
      <c r="AT600">
        <v>213</v>
      </c>
      <c r="AU600">
        <v>63.4</v>
      </c>
      <c r="AV600">
        <v>1</v>
      </c>
      <c r="AW600">
        <v>0.3</v>
      </c>
      <c r="AX600">
        <v>90</v>
      </c>
      <c r="AY600">
        <v>26.8</v>
      </c>
      <c r="AZ600">
        <v>11</v>
      </c>
      <c r="BA600">
        <v>3.3</v>
      </c>
      <c r="BB600">
        <v>0</v>
      </c>
      <c r="BC600">
        <v>0</v>
      </c>
      <c r="BD600">
        <v>76</v>
      </c>
      <c r="BE600">
        <v>22.6</v>
      </c>
      <c r="BF600">
        <v>5</v>
      </c>
      <c r="BG600">
        <v>1.5</v>
      </c>
      <c r="BH600">
        <v>39</v>
      </c>
      <c r="BI600">
        <v>11.6</v>
      </c>
      <c r="BJ600">
        <v>0</v>
      </c>
      <c r="BK600">
        <v>0</v>
      </c>
      <c r="BL600">
        <v>274</v>
      </c>
      <c r="BM600">
        <v>81.5</v>
      </c>
      <c r="BN600">
        <v>36</v>
      </c>
      <c r="BO600">
        <v>10.7</v>
      </c>
      <c r="BP600">
        <v>273</v>
      </c>
      <c r="BQ600">
        <v>81.2</v>
      </c>
      <c r="BR600" t="s">
        <v>1466</v>
      </c>
      <c r="BS600" t="s">
        <v>1459</v>
      </c>
      <c r="BX600" t="s">
        <v>2581</v>
      </c>
      <c r="BY600" t="s">
        <v>2583</v>
      </c>
      <c r="BZ600">
        <v>36963</v>
      </c>
      <c r="CA600">
        <v>-116.421189848983</v>
      </c>
      <c r="CB600">
        <v>33.741103922310401</v>
      </c>
      <c r="CD600">
        <f xml:space="preserve"> _xlfn.XLOOKUP(AB600,[1]Sheet1!B:B,[1]Sheet1!Y:Y,"Not Found")</f>
        <v>109943</v>
      </c>
      <c r="CE600">
        <f xml:space="preserve"> _xlfn.XLOOKUP(AB600,[1]Sheet1!B:B,[1]Sheet1!AA:AA, "Not Found")</f>
        <v>173382</v>
      </c>
      <c r="CH600">
        <f t="shared" ca="1" si="19"/>
        <v>0.44290352544681022</v>
      </c>
    </row>
    <row r="601" spans="1:86" x14ac:dyDescent="0.3">
      <c r="A601">
        <v>5599</v>
      </c>
      <c r="B601" t="s">
        <v>0</v>
      </c>
      <c r="C601" t="s">
        <v>2656</v>
      </c>
      <c r="D601" s="3">
        <v>33671736032452</v>
      </c>
      <c r="E601" t="s">
        <v>2581</v>
      </c>
      <c r="F601" t="s">
        <v>2657</v>
      </c>
      <c r="G601" t="s">
        <v>1043</v>
      </c>
      <c r="H601" t="s">
        <v>1459</v>
      </c>
      <c r="I601" t="s">
        <v>2583</v>
      </c>
      <c r="J601" t="s">
        <v>2658</v>
      </c>
      <c r="K601" t="s">
        <v>35</v>
      </c>
      <c r="L601" t="s">
        <v>9</v>
      </c>
      <c r="M601" s="1">
        <v>29403</v>
      </c>
      <c r="O601" t="s">
        <v>35</v>
      </c>
      <c r="P601" t="s">
        <v>36</v>
      </c>
      <c r="Q601" t="s">
        <v>37</v>
      </c>
      <c r="R601" t="s">
        <v>12</v>
      </c>
      <c r="U601" t="s">
        <v>12</v>
      </c>
      <c r="V601" t="s">
        <v>12</v>
      </c>
      <c r="W601" t="s">
        <v>13</v>
      </c>
      <c r="X601" t="s">
        <v>12</v>
      </c>
      <c r="Y601" t="s">
        <v>58</v>
      </c>
      <c r="Z601" t="s">
        <v>2659</v>
      </c>
      <c r="AA601" t="s">
        <v>2597</v>
      </c>
      <c r="AB601">
        <v>92262</v>
      </c>
      <c r="AC601" t="str">
        <f t="shared" si="18"/>
        <v>2744 North Via Miraleste, Palm Springs, CA 92262</v>
      </c>
      <c r="AD601" t="s">
        <v>17</v>
      </c>
      <c r="AE601" t="s">
        <v>1513</v>
      </c>
      <c r="AF601" t="s">
        <v>884</v>
      </c>
      <c r="AG601" t="s">
        <v>237</v>
      </c>
      <c r="AH601" t="s">
        <v>225</v>
      </c>
      <c r="AI601">
        <v>33.855218929999999</v>
      </c>
      <c r="AJ601">
        <v>-116.54000588</v>
      </c>
      <c r="AK601">
        <v>471</v>
      </c>
      <c r="AL601">
        <v>10</v>
      </c>
      <c r="AM601">
        <v>2.1</v>
      </c>
      <c r="AN601">
        <v>1</v>
      </c>
      <c r="AO601">
        <v>0.2</v>
      </c>
      <c r="AP601">
        <v>2</v>
      </c>
      <c r="AQ601">
        <v>0.4</v>
      </c>
      <c r="AR601">
        <v>0</v>
      </c>
      <c r="AS601">
        <v>0</v>
      </c>
      <c r="AT601">
        <v>408</v>
      </c>
      <c r="AU601">
        <v>86.6</v>
      </c>
      <c r="AV601">
        <v>0</v>
      </c>
      <c r="AW601">
        <v>0</v>
      </c>
      <c r="AX601">
        <v>36</v>
      </c>
      <c r="AY601">
        <v>7.6</v>
      </c>
      <c r="AZ601">
        <v>14</v>
      </c>
      <c r="BA601">
        <v>3</v>
      </c>
      <c r="BB601">
        <v>0</v>
      </c>
      <c r="BC601">
        <v>0</v>
      </c>
      <c r="BD601">
        <v>216</v>
      </c>
      <c r="BE601">
        <v>45.9</v>
      </c>
      <c r="BF601">
        <v>2</v>
      </c>
      <c r="BG601">
        <v>0.4</v>
      </c>
      <c r="BH601">
        <v>23</v>
      </c>
      <c r="BI601">
        <v>4.9000000000000004</v>
      </c>
      <c r="BJ601">
        <v>0</v>
      </c>
      <c r="BK601">
        <v>0</v>
      </c>
      <c r="BL601">
        <v>445</v>
      </c>
      <c r="BM601">
        <v>94.5</v>
      </c>
      <c r="BN601">
        <v>42</v>
      </c>
      <c r="BO601">
        <v>8.9</v>
      </c>
      <c r="BP601">
        <v>445</v>
      </c>
      <c r="BQ601">
        <v>94.5</v>
      </c>
      <c r="BR601" t="s">
        <v>1466</v>
      </c>
      <c r="BS601" t="s">
        <v>1459</v>
      </c>
      <c r="BX601" t="s">
        <v>2581</v>
      </c>
      <c r="BY601" t="s">
        <v>2583</v>
      </c>
      <c r="BZ601">
        <v>36964</v>
      </c>
      <c r="CA601">
        <v>-116.540005878987</v>
      </c>
      <c r="CB601">
        <v>33.855218929239001</v>
      </c>
      <c r="CD601">
        <f xml:space="preserve"> _xlfn.XLOOKUP(AB601,[1]Sheet1!B:B,[1]Sheet1!Y:Y,"Not Found")</f>
        <v>70514</v>
      </c>
      <c r="CE601">
        <f xml:space="preserve"> _xlfn.XLOOKUP(AB601,[1]Sheet1!B:B,[1]Sheet1!AA:AA, "Not Found")</f>
        <v>114158</v>
      </c>
      <c r="CH601">
        <f t="shared" ca="1" si="19"/>
        <v>0.49924879235393615</v>
      </c>
    </row>
    <row r="602" spans="1:86" x14ac:dyDescent="0.3">
      <c r="A602">
        <v>5600</v>
      </c>
      <c r="B602" t="s">
        <v>0</v>
      </c>
      <c r="C602" t="s">
        <v>2660</v>
      </c>
      <c r="D602" s="3">
        <v>33671736059091</v>
      </c>
      <c r="E602" t="s">
        <v>2581</v>
      </c>
      <c r="F602" t="s">
        <v>2661</v>
      </c>
      <c r="G602" t="s">
        <v>1043</v>
      </c>
      <c r="H602" t="s">
        <v>1459</v>
      </c>
      <c r="I602" t="s">
        <v>2583</v>
      </c>
      <c r="J602" t="s">
        <v>2662</v>
      </c>
      <c r="K602" t="s">
        <v>113</v>
      </c>
      <c r="L602" t="s">
        <v>9</v>
      </c>
      <c r="M602" s="1">
        <v>29403</v>
      </c>
      <c r="O602" t="s">
        <v>113</v>
      </c>
      <c r="P602" t="s">
        <v>75</v>
      </c>
      <c r="Q602" t="s">
        <v>96</v>
      </c>
      <c r="R602" t="s">
        <v>12</v>
      </c>
      <c r="U602" t="s">
        <v>12</v>
      </c>
      <c r="V602" t="s">
        <v>12</v>
      </c>
      <c r="W602" t="s">
        <v>13</v>
      </c>
      <c r="X602" t="s">
        <v>12</v>
      </c>
      <c r="Y602" t="s">
        <v>30</v>
      </c>
      <c r="Z602" t="s">
        <v>2663</v>
      </c>
      <c r="AA602" t="s">
        <v>2586</v>
      </c>
      <c r="AB602">
        <v>92234</v>
      </c>
      <c r="AC602" t="str">
        <f t="shared" si="18"/>
        <v>34-603 Plumley Rd., Cathedral City, CA 92234</v>
      </c>
      <c r="AD602" t="s">
        <v>17</v>
      </c>
      <c r="AE602" t="s">
        <v>1486</v>
      </c>
      <c r="AF602" t="s">
        <v>884</v>
      </c>
      <c r="AG602" t="s">
        <v>237</v>
      </c>
      <c r="AH602" t="s">
        <v>225</v>
      </c>
      <c r="AI602">
        <v>33.796586929999997</v>
      </c>
      <c r="AJ602">
        <v>-116.45039386000001</v>
      </c>
      <c r="AK602">
        <v>928</v>
      </c>
      <c r="AL602">
        <v>15</v>
      </c>
      <c r="AM602">
        <v>1.6</v>
      </c>
      <c r="AN602">
        <v>0</v>
      </c>
      <c r="AO602">
        <v>0</v>
      </c>
      <c r="AP602">
        <v>0</v>
      </c>
      <c r="AQ602">
        <v>0</v>
      </c>
      <c r="AR602">
        <v>8</v>
      </c>
      <c r="AS602">
        <v>0.9</v>
      </c>
      <c r="AT602">
        <v>863</v>
      </c>
      <c r="AU602">
        <v>93</v>
      </c>
      <c r="AV602">
        <v>2</v>
      </c>
      <c r="AW602">
        <v>0.2</v>
      </c>
      <c r="AX602">
        <v>29</v>
      </c>
      <c r="AY602">
        <v>3.1</v>
      </c>
      <c r="AZ602">
        <v>11</v>
      </c>
      <c r="BA602">
        <v>1.2</v>
      </c>
      <c r="BB602">
        <v>0</v>
      </c>
      <c r="BC602">
        <v>0</v>
      </c>
      <c r="BD602">
        <v>325</v>
      </c>
      <c r="BE602">
        <v>35</v>
      </c>
      <c r="BF602">
        <v>4</v>
      </c>
      <c r="BG602">
        <v>0.4</v>
      </c>
      <c r="BH602">
        <v>36</v>
      </c>
      <c r="BI602">
        <v>3.9</v>
      </c>
      <c r="BJ602">
        <v>0</v>
      </c>
      <c r="BK602">
        <v>0</v>
      </c>
      <c r="BL602">
        <v>904</v>
      </c>
      <c r="BM602">
        <v>97.4</v>
      </c>
      <c r="BN602">
        <v>127</v>
      </c>
      <c r="BO602">
        <v>13.7</v>
      </c>
      <c r="BP602">
        <v>901</v>
      </c>
      <c r="BQ602">
        <v>97.1</v>
      </c>
      <c r="BR602" t="s">
        <v>1466</v>
      </c>
      <c r="BS602" t="s">
        <v>1459</v>
      </c>
      <c r="BX602" t="s">
        <v>2581</v>
      </c>
      <c r="BY602" t="s">
        <v>2583</v>
      </c>
      <c r="BZ602">
        <v>36958</v>
      </c>
      <c r="CA602">
        <v>-116.45039385747801</v>
      </c>
      <c r="CB602">
        <v>33.796586926907402</v>
      </c>
      <c r="CD602">
        <f xml:space="preserve"> _xlfn.XLOOKUP(AB602,[1]Sheet1!B:B,[1]Sheet1!Y:Y,"Not Found")</f>
        <v>67031</v>
      </c>
      <c r="CE602">
        <f xml:space="preserve"> _xlfn.XLOOKUP(AB602,[1]Sheet1!B:B,[1]Sheet1!AA:AA, "Not Found")</f>
        <v>91920</v>
      </c>
      <c r="CH602">
        <f t="shared" ca="1" si="19"/>
        <v>0.23069035435796703</v>
      </c>
    </row>
    <row r="603" spans="1:86" x14ac:dyDescent="0.3">
      <c r="A603">
        <v>5601</v>
      </c>
      <c r="B603" t="s">
        <v>0</v>
      </c>
      <c r="C603" t="s">
        <v>2664</v>
      </c>
      <c r="D603" s="3">
        <v>33671736059109</v>
      </c>
      <c r="E603" t="s">
        <v>2581</v>
      </c>
      <c r="F603" t="s">
        <v>2665</v>
      </c>
      <c r="G603" t="s">
        <v>1043</v>
      </c>
      <c r="H603" t="s">
        <v>1459</v>
      </c>
      <c r="I603" t="s">
        <v>2583</v>
      </c>
      <c r="J603" t="s">
        <v>2666</v>
      </c>
      <c r="K603" t="s">
        <v>113</v>
      </c>
      <c r="L603" t="s">
        <v>9</v>
      </c>
      <c r="M603" s="1">
        <v>29403</v>
      </c>
      <c r="O603" t="s">
        <v>113</v>
      </c>
      <c r="P603" t="s">
        <v>75</v>
      </c>
      <c r="Q603" t="s">
        <v>96</v>
      </c>
      <c r="R603" t="s">
        <v>12</v>
      </c>
      <c r="U603" t="s">
        <v>12</v>
      </c>
      <c r="V603" t="s">
        <v>12</v>
      </c>
      <c r="W603" t="s">
        <v>13</v>
      </c>
      <c r="X603" t="s">
        <v>12</v>
      </c>
      <c r="Y603" t="s">
        <v>30</v>
      </c>
      <c r="Z603" t="s">
        <v>2667</v>
      </c>
      <c r="AA603" t="s">
        <v>2597</v>
      </c>
      <c r="AB603">
        <v>92262</v>
      </c>
      <c r="AC603" t="str">
        <f t="shared" si="18"/>
        <v>1011 Vista Chino, Palm Springs, CA 92262</v>
      </c>
      <c r="AD603" t="s">
        <v>17</v>
      </c>
      <c r="AE603" t="s">
        <v>1513</v>
      </c>
      <c r="AF603" t="s">
        <v>884</v>
      </c>
      <c r="AG603" t="s">
        <v>237</v>
      </c>
      <c r="AH603" t="s">
        <v>225</v>
      </c>
      <c r="AI603">
        <v>33.844267930000001</v>
      </c>
      <c r="AJ603">
        <v>-116.53581488</v>
      </c>
      <c r="AK603">
        <v>710</v>
      </c>
      <c r="AL603">
        <v>58</v>
      </c>
      <c r="AM603">
        <v>8.1999999999999993</v>
      </c>
      <c r="AN603">
        <v>1</v>
      </c>
      <c r="AO603">
        <v>0.1</v>
      </c>
      <c r="AP603">
        <v>10</v>
      </c>
      <c r="AQ603">
        <v>1.4</v>
      </c>
      <c r="AR603">
        <v>10</v>
      </c>
      <c r="AS603">
        <v>1.4</v>
      </c>
      <c r="AT603">
        <v>526</v>
      </c>
      <c r="AU603">
        <v>74.099999999999994</v>
      </c>
      <c r="AV603">
        <v>1</v>
      </c>
      <c r="AW603">
        <v>0.1</v>
      </c>
      <c r="AX603">
        <v>77</v>
      </c>
      <c r="AY603">
        <v>10.8</v>
      </c>
      <c r="AZ603">
        <v>27</v>
      </c>
      <c r="BA603">
        <v>3.8</v>
      </c>
      <c r="BB603">
        <v>0</v>
      </c>
      <c r="BC603">
        <v>0</v>
      </c>
      <c r="BD603">
        <v>169</v>
      </c>
      <c r="BE603">
        <v>23.8</v>
      </c>
      <c r="BF603">
        <v>12</v>
      </c>
      <c r="BG603">
        <v>1.7</v>
      </c>
      <c r="BH603">
        <v>41</v>
      </c>
      <c r="BI603">
        <v>5.8</v>
      </c>
      <c r="BJ603">
        <v>0</v>
      </c>
      <c r="BK603">
        <v>0</v>
      </c>
      <c r="BL603">
        <v>694</v>
      </c>
      <c r="BM603">
        <v>97.7</v>
      </c>
      <c r="BN603">
        <v>99</v>
      </c>
      <c r="BO603">
        <v>13.9</v>
      </c>
      <c r="BP603">
        <v>694</v>
      </c>
      <c r="BQ603">
        <v>97.7</v>
      </c>
      <c r="BR603" t="s">
        <v>1466</v>
      </c>
      <c r="BS603" t="s">
        <v>1459</v>
      </c>
      <c r="BX603" t="s">
        <v>2581</v>
      </c>
      <c r="BY603" t="s">
        <v>2583</v>
      </c>
      <c r="BZ603">
        <v>36959</v>
      </c>
      <c r="CA603">
        <v>-116.535814877107</v>
      </c>
      <c r="CB603">
        <v>33.844267927055803</v>
      </c>
      <c r="CD603">
        <f xml:space="preserve"> _xlfn.XLOOKUP(AB603,[1]Sheet1!B:B,[1]Sheet1!Y:Y,"Not Found")</f>
        <v>70514</v>
      </c>
      <c r="CE603">
        <f xml:space="preserve"> _xlfn.XLOOKUP(AB603,[1]Sheet1!B:B,[1]Sheet1!AA:AA, "Not Found")</f>
        <v>114158</v>
      </c>
      <c r="CH603">
        <f t="shared" ca="1" si="19"/>
        <v>0.49263198940503616</v>
      </c>
    </row>
    <row r="604" spans="1:86" x14ac:dyDescent="0.3">
      <c r="A604">
        <v>5602</v>
      </c>
      <c r="B604" t="s">
        <v>0</v>
      </c>
      <c r="C604" t="s">
        <v>2668</v>
      </c>
      <c r="D604" s="3">
        <v>33671736102560</v>
      </c>
      <c r="E604" t="s">
        <v>2581</v>
      </c>
      <c r="F604" t="s">
        <v>2669</v>
      </c>
      <c r="G604" t="s">
        <v>1043</v>
      </c>
      <c r="H604" t="s">
        <v>1459</v>
      </c>
      <c r="I604" t="s">
        <v>2583</v>
      </c>
      <c r="J604" t="s">
        <v>2670</v>
      </c>
      <c r="K604" t="s">
        <v>35</v>
      </c>
      <c r="L604" t="s">
        <v>9</v>
      </c>
      <c r="M604" s="1">
        <v>29403</v>
      </c>
      <c r="O604" t="s">
        <v>35</v>
      </c>
      <c r="P604" t="s">
        <v>36</v>
      </c>
      <c r="Q604" t="s">
        <v>37</v>
      </c>
      <c r="R604" t="s">
        <v>12</v>
      </c>
      <c r="U604" t="s">
        <v>12</v>
      </c>
      <c r="V604" t="s">
        <v>12</v>
      </c>
      <c r="W604" t="s">
        <v>13</v>
      </c>
      <c r="X604" t="s">
        <v>12</v>
      </c>
      <c r="Y604" t="s">
        <v>30</v>
      </c>
      <c r="Z604" t="s">
        <v>2671</v>
      </c>
      <c r="AA604" t="s">
        <v>2591</v>
      </c>
      <c r="AB604">
        <v>92240</v>
      </c>
      <c r="AC604" t="str">
        <f t="shared" si="18"/>
        <v>68750 Hacienda Dr., Desert Hot Springs, CA 92240</v>
      </c>
      <c r="AD604" t="s">
        <v>17</v>
      </c>
      <c r="AE604" t="s">
        <v>1486</v>
      </c>
      <c r="AF604" t="s">
        <v>884</v>
      </c>
      <c r="AG604" t="s">
        <v>237</v>
      </c>
      <c r="AH604" t="s">
        <v>602</v>
      </c>
      <c r="AI604">
        <v>33.950631940000001</v>
      </c>
      <c r="AJ604">
        <v>-116.46071687</v>
      </c>
      <c r="AK604">
        <v>388</v>
      </c>
      <c r="AL604">
        <v>35</v>
      </c>
      <c r="AM604">
        <v>9</v>
      </c>
      <c r="AN604">
        <v>1</v>
      </c>
      <c r="AO604">
        <v>0.3</v>
      </c>
      <c r="AP604">
        <v>2</v>
      </c>
      <c r="AQ604">
        <v>0.5</v>
      </c>
      <c r="AR604">
        <v>1</v>
      </c>
      <c r="AS604">
        <v>0.3</v>
      </c>
      <c r="AT604">
        <v>299</v>
      </c>
      <c r="AU604">
        <v>77.099999999999994</v>
      </c>
      <c r="AV604">
        <v>0</v>
      </c>
      <c r="AW604">
        <v>0</v>
      </c>
      <c r="AX604">
        <v>35</v>
      </c>
      <c r="AY604">
        <v>9</v>
      </c>
      <c r="AZ604">
        <v>15</v>
      </c>
      <c r="BA604">
        <v>3.9</v>
      </c>
      <c r="BB604">
        <v>0</v>
      </c>
      <c r="BC604">
        <v>0</v>
      </c>
      <c r="BD604">
        <v>118</v>
      </c>
      <c r="BE604">
        <v>30.4</v>
      </c>
      <c r="BF604">
        <v>9</v>
      </c>
      <c r="BG604">
        <v>2.2999999999999998</v>
      </c>
      <c r="BH604">
        <v>29</v>
      </c>
      <c r="BI604">
        <v>7.5</v>
      </c>
      <c r="BJ604">
        <v>3</v>
      </c>
      <c r="BK604">
        <v>0.8</v>
      </c>
      <c r="BL604">
        <v>365</v>
      </c>
      <c r="BM604">
        <v>94.1</v>
      </c>
      <c r="BN604">
        <v>37</v>
      </c>
      <c r="BO604">
        <v>9.5</v>
      </c>
      <c r="BP604">
        <v>362</v>
      </c>
      <c r="BQ604">
        <v>93.3</v>
      </c>
      <c r="BR604" t="s">
        <v>1466</v>
      </c>
      <c r="BS604" t="s">
        <v>1459</v>
      </c>
      <c r="BX604" t="s">
        <v>2581</v>
      </c>
      <c r="BY604" t="s">
        <v>2583</v>
      </c>
      <c r="BZ604">
        <v>36967</v>
      </c>
      <c r="CA604">
        <v>-116.46071687318199</v>
      </c>
      <c r="CB604">
        <v>33.950631943877802</v>
      </c>
      <c r="CD604">
        <f xml:space="preserve"> _xlfn.XLOOKUP(AB604,[1]Sheet1!B:B,[1]Sheet1!Y:Y,"Not Found")</f>
        <v>51284</v>
      </c>
      <c r="CE604">
        <f xml:space="preserve"> _xlfn.XLOOKUP(AB604,[1]Sheet1!B:B,[1]Sheet1!AA:AA, "Not Found")</f>
        <v>68527</v>
      </c>
      <c r="CH604">
        <f t="shared" ca="1" si="19"/>
        <v>0.83442221068222855</v>
      </c>
    </row>
    <row r="605" spans="1:86" x14ac:dyDescent="0.3">
      <c r="A605">
        <v>5603</v>
      </c>
      <c r="B605" t="s">
        <v>0</v>
      </c>
      <c r="C605" t="s">
        <v>2672</v>
      </c>
      <c r="D605" s="3">
        <v>33671736106207</v>
      </c>
      <c r="E605" t="s">
        <v>2581</v>
      </c>
      <c r="F605" t="s">
        <v>2673</v>
      </c>
      <c r="G605" t="s">
        <v>1043</v>
      </c>
      <c r="H605" t="s">
        <v>1459</v>
      </c>
      <c r="I605" t="s">
        <v>2583</v>
      </c>
      <c r="J605" t="s">
        <v>2674</v>
      </c>
      <c r="K605" t="s">
        <v>35</v>
      </c>
      <c r="L605" t="s">
        <v>9</v>
      </c>
      <c r="M605" s="1">
        <v>29403</v>
      </c>
      <c r="O605" t="s">
        <v>35</v>
      </c>
      <c r="P605" t="s">
        <v>36</v>
      </c>
      <c r="Q605" t="s">
        <v>37</v>
      </c>
      <c r="R605" t="s">
        <v>12</v>
      </c>
      <c r="U605" t="s">
        <v>12</v>
      </c>
      <c r="V605" t="s">
        <v>12</v>
      </c>
      <c r="W605" t="s">
        <v>13</v>
      </c>
      <c r="X605" t="s">
        <v>12</v>
      </c>
      <c r="Y605" t="s">
        <v>58</v>
      </c>
      <c r="Z605" t="s">
        <v>2675</v>
      </c>
      <c r="AA605" t="s">
        <v>2676</v>
      </c>
      <c r="AB605">
        <v>92276</v>
      </c>
      <c r="AC605" t="str">
        <f t="shared" si="18"/>
        <v>31-495 Robert Rd., Thousand Palms, CA 92276</v>
      </c>
      <c r="AD605" t="s">
        <v>17</v>
      </c>
      <c r="AE605" t="s">
        <v>1486</v>
      </c>
      <c r="AF605" t="s">
        <v>884</v>
      </c>
      <c r="AG605" t="s">
        <v>237</v>
      </c>
      <c r="AH605" t="s">
        <v>602</v>
      </c>
      <c r="AI605">
        <v>33.820973930000001</v>
      </c>
      <c r="AJ605">
        <v>-116.39763385000001</v>
      </c>
      <c r="AK605">
        <v>575</v>
      </c>
      <c r="AL605">
        <v>9</v>
      </c>
      <c r="AM605">
        <v>1.6</v>
      </c>
      <c r="AN605">
        <v>2</v>
      </c>
      <c r="AO605">
        <v>0.3</v>
      </c>
      <c r="AP605">
        <v>3</v>
      </c>
      <c r="AQ605">
        <v>0.5</v>
      </c>
      <c r="AR605">
        <v>6</v>
      </c>
      <c r="AS605">
        <v>1</v>
      </c>
      <c r="AT605">
        <v>506</v>
      </c>
      <c r="AU605">
        <v>88</v>
      </c>
      <c r="AV605">
        <v>1</v>
      </c>
      <c r="AW605">
        <v>0.2</v>
      </c>
      <c r="AX605">
        <v>38</v>
      </c>
      <c r="AY605">
        <v>6.6</v>
      </c>
      <c r="AZ605">
        <v>10</v>
      </c>
      <c r="BA605">
        <v>1.7</v>
      </c>
      <c r="BB605">
        <v>0</v>
      </c>
      <c r="BC605">
        <v>0</v>
      </c>
      <c r="BD605">
        <v>208</v>
      </c>
      <c r="BE605">
        <v>36.200000000000003</v>
      </c>
      <c r="BF605">
        <v>3</v>
      </c>
      <c r="BG605">
        <v>0.5</v>
      </c>
      <c r="BH605">
        <v>112</v>
      </c>
      <c r="BI605">
        <v>19.5</v>
      </c>
      <c r="BJ605">
        <v>0</v>
      </c>
      <c r="BK605">
        <v>0</v>
      </c>
      <c r="BL605">
        <v>534</v>
      </c>
      <c r="BM605">
        <v>92.9</v>
      </c>
      <c r="BN605">
        <v>55</v>
      </c>
      <c r="BO605">
        <v>9.6</v>
      </c>
      <c r="BP605">
        <v>533</v>
      </c>
      <c r="BQ605">
        <v>92.7</v>
      </c>
      <c r="BR605" t="s">
        <v>1466</v>
      </c>
      <c r="BS605" t="s">
        <v>1459</v>
      </c>
      <c r="BX605" t="s">
        <v>2581</v>
      </c>
      <c r="BY605" t="s">
        <v>2583</v>
      </c>
      <c r="BZ605">
        <v>36970</v>
      </c>
      <c r="CA605">
        <v>-116.397633851273</v>
      </c>
      <c r="CB605">
        <v>33.820973933389403</v>
      </c>
      <c r="CD605">
        <f xml:space="preserve"> _xlfn.XLOOKUP(AB605,[1]Sheet1!B:B,[1]Sheet1!Y:Y,"Not Found")</f>
        <v>80280</v>
      </c>
      <c r="CE605">
        <f xml:space="preserve"> _xlfn.XLOOKUP(AB605,[1]Sheet1!B:B,[1]Sheet1!AA:AA, "Not Found")</f>
        <v>87014</v>
      </c>
      <c r="CH605">
        <f t="shared" ca="1" si="19"/>
        <v>0.79573484931942107</v>
      </c>
    </row>
    <row r="606" spans="1:86" x14ac:dyDescent="0.3">
      <c r="A606">
        <v>5604</v>
      </c>
      <c r="B606" t="s">
        <v>0</v>
      </c>
      <c r="C606" t="s">
        <v>2677</v>
      </c>
      <c r="D606" s="3">
        <v>33671736107601</v>
      </c>
      <c r="E606" t="s">
        <v>2581</v>
      </c>
      <c r="F606" t="s">
        <v>2678</v>
      </c>
      <c r="G606" t="s">
        <v>1043</v>
      </c>
      <c r="H606" t="s">
        <v>1459</v>
      </c>
      <c r="I606" t="s">
        <v>2583</v>
      </c>
      <c r="J606" t="s">
        <v>2679</v>
      </c>
      <c r="K606" t="s">
        <v>35</v>
      </c>
      <c r="L606" t="s">
        <v>9</v>
      </c>
      <c r="M606" s="1">
        <v>29403</v>
      </c>
      <c r="O606" t="s">
        <v>35</v>
      </c>
      <c r="P606" t="s">
        <v>36</v>
      </c>
      <c r="Q606" t="s">
        <v>37</v>
      </c>
      <c r="R606" t="s">
        <v>12</v>
      </c>
      <c r="U606" t="s">
        <v>12</v>
      </c>
      <c r="V606" t="s">
        <v>12</v>
      </c>
      <c r="W606" t="s">
        <v>13</v>
      </c>
      <c r="X606" t="s">
        <v>12</v>
      </c>
      <c r="Y606" t="s">
        <v>14</v>
      </c>
      <c r="Z606" t="s">
        <v>2680</v>
      </c>
      <c r="AA606" t="s">
        <v>2586</v>
      </c>
      <c r="AB606">
        <v>92234</v>
      </c>
      <c r="AC606" t="str">
        <f t="shared" si="18"/>
        <v>30310 Landau Blvd., Cathedral City, CA 92234</v>
      </c>
      <c r="AD606" t="s">
        <v>17</v>
      </c>
      <c r="AE606" t="s">
        <v>1486</v>
      </c>
      <c r="AF606" t="s">
        <v>884</v>
      </c>
      <c r="AG606" t="s">
        <v>237</v>
      </c>
      <c r="AH606" t="s">
        <v>225</v>
      </c>
      <c r="AI606">
        <v>33.829707929999998</v>
      </c>
      <c r="AJ606">
        <v>-116.47450386</v>
      </c>
      <c r="AK606">
        <v>578</v>
      </c>
      <c r="AL606">
        <v>12</v>
      </c>
      <c r="AM606">
        <v>2.1</v>
      </c>
      <c r="AN606">
        <v>1</v>
      </c>
      <c r="AO606">
        <v>0.2</v>
      </c>
      <c r="AP606">
        <v>11</v>
      </c>
      <c r="AQ606">
        <v>1.9</v>
      </c>
      <c r="AR606">
        <v>28</v>
      </c>
      <c r="AS606">
        <v>4.8</v>
      </c>
      <c r="AT606">
        <v>474</v>
      </c>
      <c r="AU606">
        <v>82</v>
      </c>
      <c r="AV606">
        <v>2</v>
      </c>
      <c r="AW606">
        <v>0.3</v>
      </c>
      <c r="AX606">
        <v>42</v>
      </c>
      <c r="AY606">
        <v>7.3</v>
      </c>
      <c r="AZ606">
        <v>8</v>
      </c>
      <c r="BA606">
        <v>1.4</v>
      </c>
      <c r="BB606">
        <v>0</v>
      </c>
      <c r="BC606">
        <v>0</v>
      </c>
      <c r="BD606">
        <v>208</v>
      </c>
      <c r="BE606">
        <v>36</v>
      </c>
      <c r="BF606">
        <v>9</v>
      </c>
      <c r="BG606">
        <v>1.6</v>
      </c>
      <c r="BH606">
        <v>94</v>
      </c>
      <c r="BI606">
        <v>16.3</v>
      </c>
      <c r="BJ606">
        <v>0</v>
      </c>
      <c r="BK606">
        <v>0</v>
      </c>
      <c r="BL606">
        <v>557</v>
      </c>
      <c r="BM606">
        <v>96.4</v>
      </c>
      <c r="BN606">
        <v>89</v>
      </c>
      <c r="BO606">
        <v>15.4</v>
      </c>
      <c r="BP606">
        <v>555</v>
      </c>
      <c r="BQ606">
        <v>96</v>
      </c>
      <c r="BR606" t="s">
        <v>1466</v>
      </c>
      <c r="BS606" t="s">
        <v>1459</v>
      </c>
      <c r="BX606" t="s">
        <v>2581</v>
      </c>
      <c r="BY606" t="s">
        <v>2583</v>
      </c>
      <c r="BZ606">
        <v>36971</v>
      </c>
      <c r="CA606">
        <v>-116.474503864928</v>
      </c>
      <c r="CB606">
        <v>33.829707929009899</v>
      </c>
      <c r="CD606">
        <f xml:space="preserve"> _xlfn.XLOOKUP(AB606,[1]Sheet1!B:B,[1]Sheet1!Y:Y,"Not Found")</f>
        <v>67031</v>
      </c>
      <c r="CE606">
        <f xml:space="preserve"> _xlfn.XLOOKUP(AB606,[1]Sheet1!B:B,[1]Sheet1!AA:AA, "Not Found")</f>
        <v>91920</v>
      </c>
      <c r="CH606">
        <f t="shared" ca="1" si="19"/>
        <v>0.22891180436620384</v>
      </c>
    </row>
    <row r="607" spans="1:86" x14ac:dyDescent="0.3">
      <c r="A607">
        <v>5605</v>
      </c>
      <c r="B607" t="s">
        <v>0</v>
      </c>
      <c r="C607" t="s">
        <v>2681</v>
      </c>
      <c r="D607" s="3">
        <v>33671736108443</v>
      </c>
      <c r="E607" t="s">
        <v>2581</v>
      </c>
      <c r="F607" t="s">
        <v>2682</v>
      </c>
      <c r="G607" t="s">
        <v>1043</v>
      </c>
      <c r="H607" t="s">
        <v>1459</v>
      </c>
      <c r="I607" t="s">
        <v>2583</v>
      </c>
      <c r="J607" t="s">
        <v>2683</v>
      </c>
      <c r="K607" t="s">
        <v>113</v>
      </c>
      <c r="L607" t="s">
        <v>9</v>
      </c>
      <c r="M607" s="1">
        <v>29403</v>
      </c>
      <c r="O607" t="s">
        <v>113</v>
      </c>
      <c r="P607" t="s">
        <v>75</v>
      </c>
      <c r="Q607" t="s">
        <v>96</v>
      </c>
      <c r="R607" t="s">
        <v>12</v>
      </c>
      <c r="U607" t="s">
        <v>12</v>
      </c>
      <c r="V607" t="s">
        <v>12</v>
      </c>
      <c r="W607" t="s">
        <v>13</v>
      </c>
      <c r="X607" t="s">
        <v>12</v>
      </c>
      <c r="Y607" t="s">
        <v>30</v>
      </c>
      <c r="Z607" t="s">
        <v>2684</v>
      </c>
      <c r="AA607" t="s">
        <v>2591</v>
      </c>
      <c r="AB607">
        <v>92240</v>
      </c>
      <c r="AC607" t="str">
        <f t="shared" si="18"/>
        <v>66-755 Two Bunch Palms Trail, Desert Hot Springs, CA 92240</v>
      </c>
      <c r="AD607" t="s">
        <v>17</v>
      </c>
      <c r="AE607" t="s">
        <v>1486</v>
      </c>
      <c r="AF607" t="s">
        <v>884</v>
      </c>
      <c r="AG607" t="s">
        <v>237</v>
      </c>
      <c r="AH607" t="s">
        <v>832</v>
      </c>
      <c r="AI607">
        <v>33.946004940000002</v>
      </c>
      <c r="AJ607">
        <v>-116.49654988</v>
      </c>
      <c r="AK607">
        <v>740</v>
      </c>
      <c r="AL607">
        <v>33</v>
      </c>
      <c r="AM607">
        <v>4.5</v>
      </c>
      <c r="AN607">
        <v>4</v>
      </c>
      <c r="AO607">
        <v>0.5</v>
      </c>
      <c r="AP607">
        <v>3</v>
      </c>
      <c r="AQ607">
        <v>0.4</v>
      </c>
      <c r="AR607">
        <v>2</v>
      </c>
      <c r="AS607">
        <v>0.3</v>
      </c>
      <c r="AT607">
        <v>626</v>
      </c>
      <c r="AU607">
        <v>84.6</v>
      </c>
      <c r="AV607">
        <v>3</v>
      </c>
      <c r="AW607">
        <v>0.4</v>
      </c>
      <c r="AX607">
        <v>52</v>
      </c>
      <c r="AY607">
        <v>7</v>
      </c>
      <c r="AZ607">
        <v>17</v>
      </c>
      <c r="BA607">
        <v>2.2999999999999998</v>
      </c>
      <c r="BB607">
        <v>0</v>
      </c>
      <c r="BC607">
        <v>0</v>
      </c>
      <c r="BD607">
        <v>252</v>
      </c>
      <c r="BE607">
        <v>34.1</v>
      </c>
      <c r="BF607">
        <v>8</v>
      </c>
      <c r="BG607">
        <v>1.1000000000000001</v>
      </c>
      <c r="BH607">
        <v>48</v>
      </c>
      <c r="BI607">
        <v>6.5</v>
      </c>
      <c r="BJ607">
        <v>4</v>
      </c>
      <c r="BK607">
        <v>0.5</v>
      </c>
      <c r="BL607">
        <v>717</v>
      </c>
      <c r="BM607">
        <v>96.9</v>
      </c>
      <c r="BN607">
        <v>96</v>
      </c>
      <c r="BO607">
        <v>13</v>
      </c>
      <c r="BP607">
        <v>717</v>
      </c>
      <c r="BQ607">
        <v>96.9</v>
      </c>
      <c r="BR607" t="s">
        <v>1466</v>
      </c>
      <c r="BS607" t="s">
        <v>1459</v>
      </c>
      <c r="BX607" t="s">
        <v>2581</v>
      </c>
      <c r="BY607" t="s">
        <v>2583</v>
      </c>
      <c r="BZ607">
        <v>36972</v>
      </c>
      <c r="CA607">
        <v>-116.49654987918299</v>
      </c>
      <c r="CB607">
        <v>33.946004942024402</v>
      </c>
      <c r="CD607">
        <f xml:space="preserve"> _xlfn.XLOOKUP(AB607,[1]Sheet1!B:B,[1]Sheet1!Y:Y,"Not Found")</f>
        <v>51284</v>
      </c>
      <c r="CE607">
        <f xml:space="preserve"> _xlfn.XLOOKUP(AB607,[1]Sheet1!B:B,[1]Sheet1!AA:AA, "Not Found")</f>
        <v>68527</v>
      </c>
      <c r="CH607">
        <f t="shared" ca="1" si="19"/>
        <v>0.57254088680537918</v>
      </c>
    </row>
    <row r="608" spans="1:86" x14ac:dyDescent="0.3">
      <c r="A608">
        <v>5606</v>
      </c>
      <c r="B608" t="s">
        <v>0</v>
      </c>
      <c r="C608" t="s">
        <v>2685</v>
      </c>
      <c r="D608" s="3">
        <v>33671736108450</v>
      </c>
      <c r="E608" t="s">
        <v>2581</v>
      </c>
      <c r="F608" t="s">
        <v>2686</v>
      </c>
      <c r="G608" t="s">
        <v>1043</v>
      </c>
      <c r="H608" t="s">
        <v>1459</v>
      </c>
      <c r="I608" t="s">
        <v>2583</v>
      </c>
      <c r="J608" t="s">
        <v>2687</v>
      </c>
      <c r="K608" t="s">
        <v>35</v>
      </c>
      <c r="L608" t="s">
        <v>9</v>
      </c>
      <c r="M608" s="1">
        <v>29403</v>
      </c>
      <c r="O608" t="s">
        <v>35</v>
      </c>
      <c r="P608" t="s">
        <v>36</v>
      </c>
      <c r="Q608" t="s">
        <v>37</v>
      </c>
      <c r="R608" t="s">
        <v>12</v>
      </c>
      <c r="U608" t="s">
        <v>12</v>
      </c>
      <c r="V608" t="s">
        <v>12</v>
      </c>
      <c r="W608" t="s">
        <v>13</v>
      </c>
      <c r="X608" t="s">
        <v>12</v>
      </c>
      <c r="Y608" t="s">
        <v>14</v>
      </c>
      <c r="Z608" t="s">
        <v>2688</v>
      </c>
      <c r="AA608" t="s">
        <v>2586</v>
      </c>
      <c r="AB608">
        <v>92234</v>
      </c>
      <c r="AC608" t="str">
        <f t="shared" si="18"/>
        <v>69-310 McCallum Way, Cathedral City, CA 92234</v>
      </c>
      <c r="AD608" t="s">
        <v>17</v>
      </c>
      <c r="AE608" t="s">
        <v>1486</v>
      </c>
      <c r="AF608" t="s">
        <v>884</v>
      </c>
      <c r="AG608" t="s">
        <v>237</v>
      </c>
      <c r="AH608" t="s">
        <v>225</v>
      </c>
      <c r="AI608">
        <v>33.824067929999998</v>
      </c>
      <c r="AJ608">
        <v>-116.45341986</v>
      </c>
      <c r="AK608">
        <v>684</v>
      </c>
      <c r="AL608">
        <v>7</v>
      </c>
      <c r="AM608">
        <v>1</v>
      </c>
      <c r="AN608">
        <v>2</v>
      </c>
      <c r="AO608">
        <v>0.3</v>
      </c>
      <c r="AP608">
        <v>3</v>
      </c>
      <c r="AQ608">
        <v>0.4</v>
      </c>
      <c r="AR608">
        <v>29</v>
      </c>
      <c r="AS608">
        <v>4.2</v>
      </c>
      <c r="AT608">
        <v>581</v>
      </c>
      <c r="AU608">
        <v>84.9</v>
      </c>
      <c r="AV608">
        <v>0</v>
      </c>
      <c r="AW608">
        <v>0</v>
      </c>
      <c r="AX608">
        <v>48</v>
      </c>
      <c r="AY608">
        <v>7</v>
      </c>
      <c r="AZ608">
        <v>14</v>
      </c>
      <c r="BA608">
        <v>2</v>
      </c>
      <c r="BB608">
        <v>0</v>
      </c>
      <c r="BC608">
        <v>0</v>
      </c>
      <c r="BD608">
        <v>202</v>
      </c>
      <c r="BE608">
        <v>29.5</v>
      </c>
      <c r="BF608">
        <v>1</v>
      </c>
      <c r="BG608">
        <v>0.1</v>
      </c>
      <c r="BH608">
        <v>120</v>
      </c>
      <c r="BI608">
        <v>17.5</v>
      </c>
      <c r="BJ608">
        <v>0</v>
      </c>
      <c r="BK608">
        <v>0</v>
      </c>
      <c r="BL608">
        <v>650</v>
      </c>
      <c r="BM608">
        <v>95</v>
      </c>
      <c r="BN608">
        <v>60</v>
      </c>
      <c r="BO608">
        <v>8.8000000000000007</v>
      </c>
      <c r="BP608">
        <v>650</v>
      </c>
      <c r="BQ608">
        <v>95</v>
      </c>
      <c r="BR608" t="s">
        <v>1466</v>
      </c>
      <c r="BS608" t="s">
        <v>1459</v>
      </c>
      <c r="BX608" t="s">
        <v>2581</v>
      </c>
      <c r="BY608" t="s">
        <v>2583</v>
      </c>
      <c r="BZ608">
        <v>36973</v>
      </c>
      <c r="CA608">
        <v>-116.45341986108799</v>
      </c>
      <c r="CB608">
        <v>33.824067930346999</v>
      </c>
      <c r="CD608">
        <f xml:space="preserve"> _xlfn.XLOOKUP(AB608,[1]Sheet1!B:B,[1]Sheet1!Y:Y,"Not Found")</f>
        <v>67031</v>
      </c>
      <c r="CE608">
        <f xml:space="preserve"> _xlfn.XLOOKUP(AB608,[1]Sheet1!B:B,[1]Sheet1!AA:AA, "Not Found")</f>
        <v>91920</v>
      </c>
      <c r="CH608">
        <f t="shared" ca="1" si="19"/>
        <v>0.9871805235462553</v>
      </c>
    </row>
    <row r="609" spans="1:86" x14ac:dyDescent="0.3">
      <c r="A609">
        <v>5607</v>
      </c>
      <c r="B609" t="s">
        <v>0</v>
      </c>
      <c r="C609" t="s">
        <v>2689</v>
      </c>
      <c r="D609" s="3">
        <v>33671736111025</v>
      </c>
      <c r="E609" t="s">
        <v>2581</v>
      </c>
      <c r="F609" t="s">
        <v>2690</v>
      </c>
      <c r="G609" t="s">
        <v>1043</v>
      </c>
      <c r="H609" t="s">
        <v>1459</v>
      </c>
      <c r="I609" t="s">
        <v>2583</v>
      </c>
      <c r="J609" t="s">
        <v>2691</v>
      </c>
      <c r="K609" t="s">
        <v>35</v>
      </c>
      <c r="L609" t="s">
        <v>9</v>
      </c>
      <c r="M609" s="1">
        <v>33848</v>
      </c>
      <c r="O609" t="s">
        <v>35</v>
      </c>
      <c r="P609" t="s">
        <v>36</v>
      </c>
      <c r="Q609" t="s">
        <v>37</v>
      </c>
      <c r="R609" t="s">
        <v>12</v>
      </c>
      <c r="U609" t="s">
        <v>12</v>
      </c>
      <c r="V609" t="s">
        <v>12</v>
      </c>
      <c r="W609" t="s">
        <v>13</v>
      </c>
      <c r="X609" t="s">
        <v>12</v>
      </c>
      <c r="Y609" t="s">
        <v>14</v>
      </c>
      <c r="Z609" t="s">
        <v>2692</v>
      </c>
      <c r="AA609" t="s">
        <v>2591</v>
      </c>
      <c r="AB609">
        <v>92240</v>
      </c>
      <c r="AC609" t="str">
        <f t="shared" si="18"/>
        <v>67501 Camino Campanero, Desert Hot Springs, CA 92240</v>
      </c>
      <c r="AD609" t="s">
        <v>17</v>
      </c>
      <c r="AE609" t="s">
        <v>1486</v>
      </c>
      <c r="AF609" t="s">
        <v>884</v>
      </c>
      <c r="AG609" t="s">
        <v>237</v>
      </c>
      <c r="AH609" t="s">
        <v>832</v>
      </c>
      <c r="AI609">
        <v>33.938503939999997</v>
      </c>
      <c r="AJ609">
        <v>-116.48595487999999</v>
      </c>
      <c r="AK609">
        <v>637</v>
      </c>
      <c r="AL609">
        <v>7</v>
      </c>
      <c r="AM609">
        <v>1.1000000000000001</v>
      </c>
      <c r="AN609">
        <v>0</v>
      </c>
      <c r="AO609">
        <v>0</v>
      </c>
      <c r="AP609">
        <v>1</v>
      </c>
      <c r="AQ609">
        <v>0.2</v>
      </c>
      <c r="AR609">
        <v>1</v>
      </c>
      <c r="AS609">
        <v>0.2</v>
      </c>
      <c r="AT609">
        <v>589</v>
      </c>
      <c r="AU609">
        <v>92.5</v>
      </c>
      <c r="AV609">
        <v>0</v>
      </c>
      <c r="AW609">
        <v>0</v>
      </c>
      <c r="AX609">
        <v>27</v>
      </c>
      <c r="AY609">
        <v>4.2</v>
      </c>
      <c r="AZ609">
        <v>12</v>
      </c>
      <c r="BA609">
        <v>1.9</v>
      </c>
      <c r="BB609">
        <v>0</v>
      </c>
      <c r="BC609">
        <v>0</v>
      </c>
      <c r="BD609">
        <v>277</v>
      </c>
      <c r="BE609">
        <v>43.5</v>
      </c>
      <c r="BF609">
        <v>11</v>
      </c>
      <c r="BG609">
        <v>1.7</v>
      </c>
      <c r="BH609">
        <v>61</v>
      </c>
      <c r="BI609">
        <v>9.6</v>
      </c>
      <c r="BJ609">
        <v>2</v>
      </c>
      <c r="BK609">
        <v>0.3</v>
      </c>
      <c r="BL609">
        <v>596</v>
      </c>
      <c r="BM609">
        <v>93.6</v>
      </c>
      <c r="BN609">
        <v>96</v>
      </c>
      <c r="BO609">
        <v>15.1</v>
      </c>
      <c r="BP609">
        <v>595</v>
      </c>
      <c r="BQ609">
        <v>93.4</v>
      </c>
      <c r="BR609" t="s">
        <v>1466</v>
      </c>
      <c r="BS609" t="s">
        <v>1459</v>
      </c>
      <c r="BX609" t="s">
        <v>2581</v>
      </c>
      <c r="BY609" t="s">
        <v>2583</v>
      </c>
      <c r="BZ609">
        <v>36953</v>
      </c>
      <c r="CA609">
        <v>-116.48595487604101</v>
      </c>
      <c r="CB609">
        <v>33.938503941558601</v>
      </c>
      <c r="CD609">
        <f xml:space="preserve"> _xlfn.XLOOKUP(AB609,[1]Sheet1!B:B,[1]Sheet1!Y:Y,"Not Found")</f>
        <v>51284</v>
      </c>
      <c r="CE609">
        <f xml:space="preserve"> _xlfn.XLOOKUP(AB609,[1]Sheet1!B:B,[1]Sheet1!AA:AA, "Not Found")</f>
        <v>68527</v>
      </c>
      <c r="CH609">
        <f t="shared" ca="1" si="19"/>
        <v>0.85071849529788557</v>
      </c>
    </row>
    <row r="610" spans="1:86" x14ac:dyDescent="0.3">
      <c r="A610">
        <v>5608</v>
      </c>
      <c r="B610" t="s">
        <v>0</v>
      </c>
      <c r="C610" t="s">
        <v>2693</v>
      </c>
      <c r="D610" s="3">
        <v>33671736112692</v>
      </c>
      <c r="E610" t="s">
        <v>2581</v>
      </c>
      <c r="F610" t="s">
        <v>2694</v>
      </c>
      <c r="G610" t="s">
        <v>1043</v>
      </c>
      <c r="H610" t="s">
        <v>1459</v>
      </c>
      <c r="I610" t="s">
        <v>2583</v>
      </c>
      <c r="J610" t="s">
        <v>2695</v>
      </c>
      <c r="K610" t="s">
        <v>113</v>
      </c>
      <c r="L610" t="s">
        <v>9</v>
      </c>
      <c r="M610" s="1">
        <v>34944</v>
      </c>
      <c r="O610" t="s">
        <v>113</v>
      </c>
      <c r="P610" t="s">
        <v>75</v>
      </c>
      <c r="Q610" t="s">
        <v>96</v>
      </c>
      <c r="R610" t="s">
        <v>12</v>
      </c>
      <c r="U610" t="s">
        <v>12</v>
      </c>
      <c r="V610" t="s">
        <v>12</v>
      </c>
      <c r="W610" t="s">
        <v>13</v>
      </c>
      <c r="X610" t="s">
        <v>12</v>
      </c>
      <c r="Y610" t="s">
        <v>58</v>
      </c>
      <c r="Z610" t="s">
        <v>2696</v>
      </c>
      <c r="AA610" t="s">
        <v>2586</v>
      </c>
      <c r="AB610">
        <v>92234</v>
      </c>
      <c r="AC610" t="str">
        <f t="shared" si="18"/>
        <v>69-300 30th Ave., Cathedral City, CA 92234</v>
      </c>
      <c r="AD610" t="s">
        <v>17</v>
      </c>
      <c r="AE610" t="s">
        <v>1486</v>
      </c>
      <c r="AF610" t="s">
        <v>884</v>
      </c>
      <c r="AG610" t="s">
        <v>237</v>
      </c>
      <c r="AH610" t="s">
        <v>225</v>
      </c>
      <c r="AI610">
        <v>33.831427929999997</v>
      </c>
      <c r="AJ610">
        <v>-116.45252186</v>
      </c>
      <c r="AK610">
        <v>1027</v>
      </c>
      <c r="AL610">
        <v>17</v>
      </c>
      <c r="AM610">
        <v>1.7</v>
      </c>
      <c r="AN610">
        <v>6</v>
      </c>
      <c r="AO610">
        <v>0.6</v>
      </c>
      <c r="AP610">
        <v>12</v>
      </c>
      <c r="AQ610">
        <v>1.2</v>
      </c>
      <c r="AR610">
        <v>40</v>
      </c>
      <c r="AS610">
        <v>3.9</v>
      </c>
      <c r="AT610">
        <v>853</v>
      </c>
      <c r="AU610">
        <v>83.1</v>
      </c>
      <c r="AV610">
        <v>2</v>
      </c>
      <c r="AW610">
        <v>0.2</v>
      </c>
      <c r="AX610">
        <v>67</v>
      </c>
      <c r="AY610">
        <v>6.5</v>
      </c>
      <c r="AZ610">
        <v>30</v>
      </c>
      <c r="BA610">
        <v>2.9</v>
      </c>
      <c r="BB610">
        <v>0</v>
      </c>
      <c r="BC610">
        <v>0</v>
      </c>
      <c r="BD610">
        <v>204</v>
      </c>
      <c r="BE610">
        <v>19.899999999999999</v>
      </c>
      <c r="BF610">
        <v>10</v>
      </c>
      <c r="BG610">
        <v>1</v>
      </c>
      <c r="BH610">
        <v>175</v>
      </c>
      <c r="BI610">
        <v>17</v>
      </c>
      <c r="BJ610">
        <v>0</v>
      </c>
      <c r="BK610">
        <v>0</v>
      </c>
      <c r="BL610">
        <v>1009</v>
      </c>
      <c r="BM610">
        <v>98.2</v>
      </c>
      <c r="BN610">
        <v>100</v>
      </c>
      <c r="BO610">
        <v>9.6999999999999993</v>
      </c>
      <c r="BP610">
        <v>1008</v>
      </c>
      <c r="BQ610">
        <v>98.1</v>
      </c>
      <c r="BR610" t="s">
        <v>1466</v>
      </c>
      <c r="BS610" t="s">
        <v>1459</v>
      </c>
      <c r="BX610" t="s">
        <v>2581</v>
      </c>
      <c r="BY610" t="s">
        <v>2583</v>
      </c>
      <c r="BZ610">
        <v>36965</v>
      </c>
      <c r="CA610">
        <v>-116.452521861064</v>
      </c>
      <c r="CB610">
        <v>33.831427931023804</v>
      </c>
      <c r="CD610">
        <f xml:space="preserve"> _xlfn.XLOOKUP(AB610,[1]Sheet1!B:B,[1]Sheet1!Y:Y,"Not Found")</f>
        <v>67031</v>
      </c>
      <c r="CE610">
        <f xml:space="preserve"> _xlfn.XLOOKUP(AB610,[1]Sheet1!B:B,[1]Sheet1!AA:AA, "Not Found")</f>
        <v>91920</v>
      </c>
      <c r="CH610">
        <f t="shared" ca="1" si="19"/>
        <v>0.93214320239846615</v>
      </c>
    </row>
    <row r="611" spans="1:86" x14ac:dyDescent="0.3">
      <c r="A611">
        <v>5609</v>
      </c>
      <c r="B611" t="s">
        <v>0</v>
      </c>
      <c r="C611" t="s">
        <v>2697</v>
      </c>
      <c r="D611" s="3">
        <v>33671736115448</v>
      </c>
      <c r="E611" t="s">
        <v>2581</v>
      </c>
      <c r="F611" t="s">
        <v>2698</v>
      </c>
      <c r="G611" t="s">
        <v>1043</v>
      </c>
      <c r="H611" t="s">
        <v>1459</v>
      </c>
      <c r="I611" t="s">
        <v>2583</v>
      </c>
      <c r="J611" t="s">
        <v>2699</v>
      </c>
      <c r="K611" t="s">
        <v>35</v>
      </c>
      <c r="L611" t="s">
        <v>9</v>
      </c>
      <c r="M611" s="1">
        <v>36038</v>
      </c>
      <c r="O611" t="s">
        <v>35</v>
      </c>
      <c r="P611" t="s">
        <v>36</v>
      </c>
      <c r="Q611" t="s">
        <v>37</v>
      </c>
      <c r="R611" t="s">
        <v>12</v>
      </c>
      <c r="U611" t="s">
        <v>12</v>
      </c>
      <c r="V611" t="s">
        <v>12</v>
      </c>
      <c r="W611" t="s">
        <v>13</v>
      </c>
      <c r="X611" t="s">
        <v>12</v>
      </c>
      <c r="Y611" t="s">
        <v>58</v>
      </c>
      <c r="Z611" t="s">
        <v>2700</v>
      </c>
      <c r="AA611" t="s">
        <v>2591</v>
      </c>
      <c r="AB611">
        <v>92240</v>
      </c>
      <c r="AC611" t="str">
        <f t="shared" si="18"/>
        <v>14250 West Dr., Desert Hot Springs, CA 92240</v>
      </c>
      <c r="AD611" t="s">
        <v>17</v>
      </c>
      <c r="AE611" t="s">
        <v>1486</v>
      </c>
      <c r="AF611" t="s">
        <v>884</v>
      </c>
      <c r="AG611" t="s">
        <v>237</v>
      </c>
      <c r="AH611" t="s">
        <v>832</v>
      </c>
      <c r="AI611">
        <v>33.94565094</v>
      </c>
      <c r="AJ611">
        <v>-116.50937088000001</v>
      </c>
      <c r="AK611">
        <v>697</v>
      </c>
      <c r="AL611">
        <v>27</v>
      </c>
      <c r="AM611">
        <v>3.9</v>
      </c>
      <c r="AN611">
        <v>5</v>
      </c>
      <c r="AO611">
        <v>0.7</v>
      </c>
      <c r="AP611">
        <v>0</v>
      </c>
      <c r="AQ611">
        <v>0</v>
      </c>
      <c r="AR611">
        <v>1</v>
      </c>
      <c r="AS611">
        <v>0.1</v>
      </c>
      <c r="AT611">
        <v>605</v>
      </c>
      <c r="AU611">
        <v>86.8</v>
      </c>
      <c r="AV611">
        <v>0</v>
      </c>
      <c r="AW611">
        <v>0</v>
      </c>
      <c r="AX611">
        <v>41</v>
      </c>
      <c r="AY611">
        <v>5.9</v>
      </c>
      <c r="AZ611">
        <v>18</v>
      </c>
      <c r="BA611">
        <v>2.6</v>
      </c>
      <c r="BB611">
        <v>0</v>
      </c>
      <c r="BC611">
        <v>0</v>
      </c>
      <c r="BD611">
        <v>275</v>
      </c>
      <c r="BE611">
        <v>39.5</v>
      </c>
      <c r="BF611">
        <v>16</v>
      </c>
      <c r="BG611">
        <v>2.2999999999999998</v>
      </c>
      <c r="BH611">
        <v>138</v>
      </c>
      <c r="BI611">
        <v>19.8</v>
      </c>
      <c r="BJ611">
        <v>0</v>
      </c>
      <c r="BK611">
        <v>0</v>
      </c>
      <c r="BL611">
        <v>661</v>
      </c>
      <c r="BM611">
        <v>94.8</v>
      </c>
      <c r="BN611">
        <v>89</v>
      </c>
      <c r="BO611">
        <v>12.8</v>
      </c>
      <c r="BP611">
        <v>658</v>
      </c>
      <c r="BQ611">
        <v>94.4</v>
      </c>
      <c r="BR611" t="s">
        <v>1466</v>
      </c>
      <c r="BS611" t="s">
        <v>1459</v>
      </c>
      <c r="BX611" t="s">
        <v>2581</v>
      </c>
      <c r="BY611" t="s">
        <v>2583</v>
      </c>
      <c r="BZ611">
        <v>36966</v>
      </c>
      <c r="CA611">
        <v>-116.50937088079</v>
      </c>
      <c r="CB611">
        <v>33.945650941572097</v>
      </c>
      <c r="CD611">
        <f xml:space="preserve"> _xlfn.XLOOKUP(AB611,[1]Sheet1!B:B,[1]Sheet1!Y:Y,"Not Found")</f>
        <v>51284</v>
      </c>
      <c r="CE611">
        <f xml:space="preserve"> _xlfn.XLOOKUP(AB611,[1]Sheet1!B:B,[1]Sheet1!AA:AA, "Not Found")</f>
        <v>68527</v>
      </c>
      <c r="CH611">
        <f t="shared" ca="1" si="19"/>
        <v>0.63305881789699958</v>
      </c>
    </row>
    <row r="612" spans="1:86" x14ac:dyDescent="0.3">
      <c r="A612">
        <v>5610</v>
      </c>
      <c r="B612" t="s">
        <v>0</v>
      </c>
      <c r="C612" t="s">
        <v>2701</v>
      </c>
      <c r="D612" s="3">
        <v>33671810117127</v>
      </c>
      <c r="E612" t="s">
        <v>2702</v>
      </c>
      <c r="F612" t="s">
        <v>2703</v>
      </c>
      <c r="G612" t="s">
        <v>1043</v>
      </c>
      <c r="H612" t="s">
        <v>1459</v>
      </c>
      <c r="I612" t="s">
        <v>2704</v>
      </c>
      <c r="J612" t="s">
        <v>2705</v>
      </c>
      <c r="K612" t="s">
        <v>308</v>
      </c>
      <c r="L612" t="s">
        <v>9</v>
      </c>
      <c r="M612" s="1">
        <v>39569</v>
      </c>
      <c r="O612" t="s">
        <v>309</v>
      </c>
      <c r="R612" t="s">
        <v>12</v>
      </c>
      <c r="U612" t="s">
        <v>12</v>
      </c>
      <c r="W612" t="s">
        <v>12</v>
      </c>
      <c r="X612" t="s">
        <v>12</v>
      </c>
      <c r="Z612" t="s">
        <v>2706</v>
      </c>
      <c r="AA612" t="s">
        <v>2707</v>
      </c>
      <c r="AB612">
        <v>92225</v>
      </c>
      <c r="AC612" t="str">
        <f t="shared" si="18"/>
        <v>295 East Chanslor Way, Blythe, CA 92225</v>
      </c>
      <c r="AD612" t="s">
        <v>17</v>
      </c>
      <c r="AE612" t="s">
        <v>1486</v>
      </c>
      <c r="AF612" t="s">
        <v>1466</v>
      </c>
      <c r="AG612" t="s">
        <v>224</v>
      </c>
      <c r="AH612" t="s">
        <v>1401</v>
      </c>
      <c r="AI612">
        <v>33.61847101</v>
      </c>
      <c r="AJ612">
        <v>-114.59429651000001</v>
      </c>
      <c r="AK612">
        <v>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50</v>
      </c>
      <c r="AV612">
        <v>0</v>
      </c>
      <c r="AW612">
        <v>0</v>
      </c>
      <c r="AX612">
        <v>1</v>
      </c>
      <c r="AY612">
        <v>50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2</v>
      </c>
      <c r="BO612">
        <v>100</v>
      </c>
      <c r="BP612">
        <v>0</v>
      </c>
      <c r="BQ612">
        <v>0</v>
      </c>
      <c r="BR612" t="s">
        <v>1466</v>
      </c>
      <c r="BS612" t="s">
        <v>1459</v>
      </c>
      <c r="BX612" t="s">
        <v>2702</v>
      </c>
      <c r="BY612" t="s">
        <v>2704</v>
      </c>
      <c r="BZ612">
        <v>37033</v>
      </c>
      <c r="CA612">
        <v>-114.594296509584</v>
      </c>
      <c r="CB612">
        <v>33.618471005851603</v>
      </c>
      <c r="CD612">
        <f xml:space="preserve"> _xlfn.XLOOKUP(AB612,[1]Sheet1!B:B,[1]Sheet1!Y:Y,"Not Found")</f>
        <v>51294</v>
      </c>
      <c r="CE612">
        <f xml:space="preserve"> _xlfn.XLOOKUP(AB612,[1]Sheet1!B:B,[1]Sheet1!AA:AA, "Not Found")</f>
        <v>69356</v>
      </c>
      <c r="CH612">
        <f t="shared" ca="1" si="19"/>
        <v>0.59338762589428307</v>
      </c>
    </row>
    <row r="613" spans="1:86" x14ac:dyDescent="0.3">
      <c r="A613">
        <v>5611</v>
      </c>
      <c r="B613" t="s">
        <v>0</v>
      </c>
      <c r="C613" t="s">
        <v>2708</v>
      </c>
      <c r="D613" s="3">
        <v>33671810138610</v>
      </c>
      <c r="E613" t="s">
        <v>2702</v>
      </c>
      <c r="F613" t="s">
        <v>2709</v>
      </c>
      <c r="G613" t="s">
        <v>1043</v>
      </c>
      <c r="H613" t="s">
        <v>1459</v>
      </c>
      <c r="I613" t="s">
        <v>2704</v>
      </c>
      <c r="J613" t="s">
        <v>2710</v>
      </c>
      <c r="K613" t="s">
        <v>483</v>
      </c>
      <c r="L613" t="s">
        <v>9</v>
      </c>
      <c r="M613" s="1">
        <v>43282</v>
      </c>
      <c r="O613" t="s">
        <v>341</v>
      </c>
      <c r="P613" t="s">
        <v>36</v>
      </c>
      <c r="Q613" t="s">
        <v>11</v>
      </c>
      <c r="R613" t="s">
        <v>13</v>
      </c>
      <c r="S613" t="s">
        <v>2711</v>
      </c>
      <c r="T613" t="s">
        <v>202</v>
      </c>
      <c r="U613" t="s">
        <v>2595</v>
      </c>
      <c r="V613" t="s">
        <v>12</v>
      </c>
      <c r="W613" t="s">
        <v>12</v>
      </c>
      <c r="X613" t="s">
        <v>12</v>
      </c>
      <c r="Y613" t="s">
        <v>14</v>
      </c>
      <c r="Z613" t="s">
        <v>2712</v>
      </c>
      <c r="AA613" t="s">
        <v>1512</v>
      </c>
      <c r="AB613">
        <v>92881</v>
      </c>
      <c r="AC613" t="str">
        <f t="shared" si="18"/>
        <v>1880 Compton Ave, Corona, CA 92881</v>
      </c>
      <c r="AD613" t="s">
        <v>17</v>
      </c>
      <c r="AE613" t="s">
        <v>1513</v>
      </c>
      <c r="AF613" t="s">
        <v>1465</v>
      </c>
      <c r="AG613" t="s">
        <v>1522</v>
      </c>
      <c r="AH613" t="s">
        <v>895</v>
      </c>
      <c r="AI613">
        <v>33.854809009999997</v>
      </c>
      <c r="AJ613">
        <v>-117.53692003</v>
      </c>
      <c r="AK613">
        <v>1081</v>
      </c>
      <c r="AL613">
        <v>192</v>
      </c>
      <c r="AM613">
        <v>17.8</v>
      </c>
      <c r="AN613">
        <v>0</v>
      </c>
      <c r="AO613">
        <v>0</v>
      </c>
      <c r="AP613">
        <v>63</v>
      </c>
      <c r="AQ613">
        <v>5.8</v>
      </c>
      <c r="AR613">
        <v>4</v>
      </c>
      <c r="AS613">
        <v>0.4</v>
      </c>
      <c r="AT613">
        <v>304</v>
      </c>
      <c r="AU613">
        <v>28.1</v>
      </c>
      <c r="AV613">
        <v>3</v>
      </c>
      <c r="AW613">
        <v>0.3</v>
      </c>
      <c r="AX613">
        <v>429</v>
      </c>
      <c r="AY613">
        <v>39.700000000000003</v>
      </c>
      <c r="AZ613">
        <v>54</v>
      </c>
      <c r="BA613">
        <v>5</v>
      </c>
      <c r="BB613">
        <v>32</v>
      </c>
      <c r="BC613">
        <v>3</v>
      </c>
      <c r="BD613">
        <v>124</v>
      </c>
      <c r="BE613">
        <v>11.5</v>
      </c>
      <c r="BF613">
        <v>13</v>
      </c>
      <c r="BG613">
        <v>1.2</v>
      </c>
      <c r="BH613">
        <v>37</v>
      </c>
      <c r="BI613">
        <v>3.4</v>
      </c>
      <c r="BJ613">
        <v>0</v>
      </c>
      <c r="BK613">
        <v>0</v>
      </c>
      <c r="BL613">
        <v>636</v>
      </c>
      <c r="BM613">
        <v>58.8</v>
      </c>
      <c r="BN613">
        <v>69</v>
      </c>
      <c r="BO613">
        <v>6.4</v>
      </c>
      <c r="BP613">
        <v>636</v>
      </c>
      <c r="BQ613">
        <v>58.8</v>
      </c>
      <c r="BR613" t="s">
        <v>1466</v>
      </c>
      <c r="BS613" t="s">
        <v>1459</v>
      </c>
      <c r="BX613" t="s">
        <v>1514</v>
      </c>
      <c r="BY613" t="s">
        <v>1515</v>
      </c>
      <c r="BZ613">
        <v>40020</v>
      </c>
      <c r="CA613">
        <v>-117.536920029063</v>
      </c>
      <c r="CB613">
        <v>33.854809008964601</v>
      </c>
      <c r="CD613">
        <f xml:space="preserve"> _xlfn.XLOOKUP(AB613,[1]Sheet1!B:B,[1]Sheet1!Y:Y,"Not Found")</f>
        <v>132598</v>
      </c>
      <c r="CE613">
        <f xml:space="preserve"> _xlfn.XLOOKUP(AB613,[1]Sheet1!B:B,[1]Sheet1!AA:AA, "Not Found")</f>
        <v>161124</v>
      </c>
      <c r="CH613">
        <f t="shared" ca="1" si="19"/>
        <v>0.17085563620157207</v>
      </c>
    </row>
    <row r="614" spans="1:86" x14ac:dyDescent="0.3">
      <c r="A614">
        <v>5612</v>
      </c>
      <c r="B614" t="s">
        <v>0</v>
      </c>
      <c r="C614" t="s">
        <v>2713</v>
      </c>
      <c r="D614" s="3">
        <v>33671813331139</v>
      </c>
      <c r="E614" t="s">
        <v>2702</v>
      </c>
      <c r="F614" t="s">
        <v>2714</v>
      </c>
      <c r="G614" t="s">
        <v>1043</v>
      </c>
      <c r="H614" t="s">
        <v>1459</v>
      </c>
      <c r="I614" t="s">
        <v>2704</v>
      </c>
      <c r="J614" t="s">
        <v>2715</v>
      </c>
      <c r="K614" t="s">
        <v>325</v>
      </c>
      <c r="L614" t="s">
        <v>9</v>
      </c>
      <c r="M614" s="1">
        <v>29403</v>
      </c>
      <c r="O614" t="s">
        <v>8</v>
      </c>
      <c r="P614" t="s">
        <v>4</v>
      </c>
      <c r="Q614" t="s">
        <v>11</v>
      </c>
      <c r="R614" t="s">
        <v>12</v>
      </c>
      <c r="U614" t="s">
        <v>318</v>
      </c>
      <c r="V614" t="s">
        <v>12</v>
      </c>
      <c r="W614" t="s">
        <v>13</v>
      </c>
      <c r="X614" t="s">
        <v>13</v>
      </c>
      <c r="Y614" t="s">
        <v>30</v>
      </c>
      <c r="Z614" t="s">
        <v>2716</v>
      </c>
      <c r="AA614" t="s">
        <v>2707</v>
      </c>
      <c r="AB614">
        <v>92225</v>
      </c>
      <c r="AC614" t="str">
        <f t="shared" si="18"/>
        <v>811 West Chanslor Way, Blythe, CA 92225</v>
      </c>
      <c r="AD614" t="s">
        <v>17</v>
      </c>
      <c r="AE614" t="s">
        <v>1486</v>
      </c>
      <c r="AF614" t="s">
        <v>1466</v>
      </c>
      <c r="AG614" t="s">
        <v>224</v>
      </c>
      <c r="AH614" t="s">
        <v>1401</v>
      </c>
      <c r="AI614">
        <v>33.617909009999998</v>
      </c>
      <c r="AJ614">
        <v>-114.60638551</v>
      </c>
      <c r="AK614">
        <v>77</v>
      </c>
      <c r="AL614">
        <v>9</v>
      </c>
      <c r="AM614">
        <v>11.7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1.3</v>
      </c>
      <c r="AT614">
        <v>61</v>
      </c>
      <c r="AU614">
        <v>79.2</v>
      </c>
      <c r="AV614">
        <v>0</v>
      </c>
      <c r="AW614">
        <v>0</v>
      </c>
      <c r="AX614">
        <v>4</v>
      </c>
      <c r="AY614">
        <v>5.2</v>
      </c>
      <c r="AZ614">
        <v>2</v>
      </c>
      <c r="BA614">
        <v>2.6</v>
      </c>
      <c r="BB614">
        <v>0</v>
      </c>
      <c r="BC614">
        <v>0</v>
      </c>
      <c r="BD614">
        <v>8</v>
      </c>
      <c r="BE614">
        <v>10.4</v>
      </c>
      <c r="BF614">
        <v>3</v>
      </c>
      <c r="BG614">
        <v>3.9</v>
      </c>
      <c r="BH614">
        <v>6</v>
      </c>
      <c r="BI614">
        <v>7.8</v>
      </c>
      <c r="BJ614">
        <v>0</v>
      </c>
      <c r="BK614">
        <v>0</v>
      </c>
      <c r="BL614">
        <v>69</v>
      </c>
      <c r="BM614">
        <v>89.6</v>
      </c>
      <c r="BN614">
        <v>7</v>
      </c>
      <c r="BO614">
        <v>9.1</v>
      </c>
      <c r="BP614">
        <v>68</v>
      </c>
      <c r="BQ614">
        <v>88.3</v>
      </c>
      <c r="BR614" t="s">
        <v>1466</v>
      </c>
      <c r="BS614" t="s">
        <v>1459</v>
      </c>
      <c r="BX614" t="s">
        <v>2702</v>
      </c>
      <c r="BY614" t="s">
        <v>2704</v>
      </c>
      <c r="BZ614">
        <v>37031</v>
      </c>
      <c r="CA614">
        <v>-114.606385511681</v>
      </c>
      <c r="CB614">
        <v>33.617909005216802</v>
      </c>
      <c r="CD614">
        <f xml:space="preserve"> _xlfn.XLOOKUP(AB614,[1]Sheet1!B:B,[1]Sheet1!Y:Y,"Not Found")</f>
        <v>51294</v>
      </c>
      <c r="CE614">
        <f xml:space="preserve"> _xlfn.XLOOKUP(AB614,[1]Sheet1!B:B,[1]Sheet1!AA:AA, "Not Found")</f>
        <v>69356</v>
      </c>
      <c r="CH614">
        <f t="shared" ca="1" si="19"/>
        <v>0.83133403764247116</v>
      </c>
    </row>
    <row r="615" spans="1:86" x14ac:dyDescent="0.3">
      <c r="A615">
        <v>5613</v>
      </c>
      <c r="B615" t="s">
        <v>0</v>
      </c>
      <c r="C615" t="s">
        <v>2717</v>
      </c>
      <c r="D615" s="3">
        <v>33671813335759</v>
      </c>
      <c r="E615" t="s">
        <v>2702</v>
      </c>
      <c r="F615" t="s">
        <v>2718</v>
      </c>
      <c r="G615" t="s">
        <v>1043</v>
      </c>
      <c r="H615" t="s">
        <v>1459</v>
      </c>
      <c r="I615" t="s">
        <v>2704</v>
      </c>
      <c r="J615" t="s">
        <v>2719</v>
      </c>
      <c r="K615" t="s">
        <v>8</v>
      </c>
      <c r="L615" t="s">
        <v>9</v>
      </c>
      <c r="M615" s="1">
        <v>29403</v>
      </c>
      <c r="O615" t="s">
        <v>8</v>
      </c>
      <c r="P615" t="s">
        <v>4</v>
      </c>
      <c r="Q615" t="s">
        <v>11</v>
      </c>
      <c r="R615" t="s">
        <v>12</v>
      </c>
      <c r="U615" t="s">
        <v>318</v>
      </c>
      <c r="V615" t="s">
        <v>12</v>
      </c>
      <c r="W615" t="s">
        <v>13</v>
      </c>
      <c r="X615" t="s">
        <v>12</v>
      </c>
      <c r="Y615" t="s">
        <v>30</v>
      </c>
      <c r="Z615" t="s">
        <v>2720</v>
      </c>
      <c r="AA615" t="s">
        <v>2707</v>
      </c>
      <c r="AB615">
        <v>92225</v>
      </c>
      <c r="AC615" t="str">
        <f t="shared" si="18"/>
        <v>667 North Lovekin Blvd., Blythe, CA 92225</v>
      </c>
      <c r="AD615" t="s">
        <v>17</v>
      </c>
      <c r="AE615" t="s">
        <v>1486</v>
      </c>
      <c r="AF615" t="s">
        <v>1466</v>
      </c>
      <c r="AG615" t="s">
        <v>224</v>
      </c>
      <c r="AH615" t="s">
        <v>1401</v>
      </c>
      <c r="AI615">
        <v>33.620525000000001</v>
      </c>
      <c r="AJ615">
        <v>-114.60661150999999</v>
      </c>
      <c r="AK615">
        <v>775</v>
      </c>
      <c r="AL615">
        <v>64</v>
      </c>
      <c r="AM615">
        <v>8.3000000000000007</v>
      </c>
      <c r="AN615">
        <v>3</v>
      </c>
      <c r="AO615">
        <v>0.4</v>
      </c>
      <c r="AP615">
        <v>3</v>
      </c>
      <c r="AQ615">
        <v>0.4</v>
      </c>
      <c r="AR615">
        <v>2</v>
      </c>
      <c r="AS615">
        <v>0.3</v>
      </c>
      <c r="AT615">
        <v>549</v>
      </c>
      <c r="AU615">
        <v>70.8</v>
      </c>
      <c r="AV615">
        <v>0</v>
      </c>
      <c r="AW615">
        <v>0</v>
      </c>
      <c r="AX615">
        <v>131</v>
      </c>
      <c r="AY615">
        <v>16.899999999999999</v>
      </c>
      <c r="AZ615">
        <v>17</v>
      </c>
      <c r="BA615">
        <v>2.2000000000000002</v>
      </c>
      <c r="BB615">
        <v>6</v>
      </c>
      <c r="BC615">
        <v>0.8</v>
      </c>
      <c r="BD615">
        <v>43</v>
      </c>
      <c r="BE615">
        <v>5.5</v>
      </c>
      <c r="BF615">
        <v>9</v>
      </c>
      <c r="BG615">
        <v>1.2</v>
      </c>
      <c r="BH615">
        <v>18</v>
      </c>
      <c r="BI615">
        <v>2.2999999999999998</v>
      </c>
      <c r="BJ615">
        <v>4</v>
      </c>
      <c r="BK615">
        <v>0.5</v>
      </c>
      <c r="BL615">
        <v>603</v>
      </c>
      <c r="BM615">
        <v>77.8</v>
      </c>
      <c r="BN615">
        <v>121</v>
      </c>
      <c r="BO615">
        <v>15.6</v>
      </c>
      <c r="BP615">
        <v>602</v>
      </c>
      <c r="BQ615">
        <v>77.7</v>
      </c>
      <c r="BR615" t="s">
        <v>1466</v>
      </c>
      <c r="BS615" t="s">
        <v>1459</v>
      </c>
      <c r="BX615" t="s">
        <v>2702</v>
      </c>
      <c r="BY615" t="s">
        <v>2704</v>
      </c>
      <c r="BZ615">
        <v>37030</v>
      </c>
      <c r="CA615">
        <v>-114.606611512095</v>
      </c>
      <c r="CB615">
        <v>33.620525004713102</v>
      </c>
      <c r="CD615">
        <f xml:space="preserve"> _xlfn.XLOOKUP(AB615,[1]Sheet1!B:B,[1]Sheet1!Y:Y,"Not Found")</f>
        <v>51294</v>
      </c>
      <c r="CE615">
        <f xml:space="preserve"> _xlfn.XLOOKUP(AB615,[1]Sheet1!B:B,[1]Sheet1!AA:AA, "Not Found")</f>
        <v>69356</v>
      </c>
      <c r="CH615">
        <f t="shared" ca="1" si="19"/>
        <v>0.80188444005375725</v>
      </c>
    </row>
    <row r="616" spans="1:86" x14ac:dyDescent="0.3">
      <c r="A616">
        <v>5614</v>
      </c>
      <c r="B616" t="s">
        <v>0</v>
      </c>
      <c r="C616" t="s">
        <v>2721</v>
      </c>
      <c r="D616" s="3">
        <v>33671816032460</v>
      </c>
      <c r="E616" t="s">
        <v>2702</v>
      </c>
      <c r="F616" t="s">
        <v>2722</v>
      </c>
      <c r="G616" t="s">
        <v>1043</v>
      </c>
      <c r="H616" t="s">
        <v>1459</v>
      </c>
      <c r="I616" t="s">
        <v>2704</v>
      </c>
      <c r="J616" t="s">
        <v>2723</v>
      </c>
      <c r="K616" t="s">
        <v>35</v>
      </c>
      <c r="L616" t="s">
        <v>9</v>
      </c>
      <c r="M616" s="1">
        <v>29403</v>
      </c>
      <c r="O616" t="s">
        <v>35</v>
      </c>
      <c r="P616" t="s">
        <v>36</v>
      </c>
      <c r="Q616" t="s">
        <v>96</v>
      </c>
      <c r="R616" t="s">
        <v>12</v>
      </c>
      <c r="U616" t="s">
        <v>12</v>
      </c>
      <c r="V616" t="s">
        <v>12</v>
      </c>
      <c r="W616" t="s">
        <v>13</v>
      </c>
      <c r="X616" t="s">
        <v>12</v>
      </c>
      <c r="Y616" t="s">
        <v>30</v>
      </c>
      <c r="Z616" t="s">
        <v>2724</v>
      </c>
      <c r="AA616" t="s">
        <v>2707</v>
      </c>
      <c r="AB616">
        <v>92225</v>
      </c>
      <c r="AC616" t="str">
        <f t="shared" si="18"/>
        <v>10321 Vernon Ave., Blythe, CA 92225</v>
      </c>
      <c r="AD616" t="s">
        <v>17</v>
      </c>
      <c r="AE616" t="s">
        <v>1486</v>
      </c>
      <c r="AF616" t="s">
        <v>1466</v>
      </c>
      <c r="AG616" t="s">
        <v>224</v>
      </c>
      <c r="AH616" t="s">
        <v>602</v>
      </c>
      <c r="AI616">
        <v>33.598908000000002</v>
      </c>
      <c r="AJ616">
        <v>-114.59381551</v>
      </c>
      <c r="AK616">
        <v>615</v>
      </c>
      <c r="AL616">
        <v>40</v>
      </c>
      <c r="AM616">
        <v>6.5</v>
      </c>
      <c r="AN616">
        <v>4</v>
      </c>
      <c r="AO616">
        <v>0.7</v>
      </c>
      <c r="AP616">
        <v>0</v>
      </c>
      <c r="AQ616">
        <v>0</v>
      </c>
      <c r="AR616">
        <v>0</v>
      </c>
      <c r="AS616">
        <v>0</v>
      </c>
      <c r="AT616">
        <v>472</v>
      </c>
      <c r="AU616">
        <v>76.7</v>
      </c>
      <c r="AV616">
        <v>0</v>
      </c>
      <c r="AW616">
        <v>0</v>
      </c>
      <c r="AX616">
        <v>84</v>
      </c>
      <c r="AY616">
        <v>13.7</v>
      </c>
      <c r="AZ616">
        <v>7</v>
      </c>
      <c r="BA616">
        <v>1.1000000000000001</v>
      </c>
      <c r="BB616">
        <v>8</v>
      </c>
      <c r="BC616">
        <v>1.3</v>
      </c>
      <c r="BD616">
        <v>63</v>
      </c>
      <c r="BE616">
        <v>10.199999999999999</v>
      </c>
      <c r="BF616">
        <v>11</v>
      </c>
      <c r="BG616">
        <v>1.8</v>
      </c>
      <c r="BH616">
        <v>21</v>
      </c>
      <c r="BI616">
        <v>3.4</v>
      </c>
      <c r="BJ616">
        <v>5</v>
      </c>
      <c r="BK616">
        <v>0.8</v>
      </c>
      <c r="BL616">
        <v>513</v>
      </c>
      <c r="BM616">
        <v>83.4</v>
      </c>
      <c r="BN616">
        <v>79</v>
      </c>
      <c r="BO616">
        <v>12.8</v>
      </c>
      <c r="BP616">
        <v>513</v>
      </c>
      <c r="BQ616">
        <v>83.4</v>
      </c>
      <c r="BR616" t="s">
        <v>1466</v>
      </c>
      <c r="BS616" t="s">
        <v>1459</v>
      </c>
      <c r="BX616" t="s">
        <v>2702</v>
      </c>
      <c r="BY616" t="s">
        <v>2704</v>
      </c>
      <c r="BZ616">
        <v>37028</v>
      </c>
      <c r="CA616">
        <v>-114.59381550824099</v>
      </c>
      <c r="CB616">
        <v>33.5989080039596</v>
      </c>
      <c r="CD616">
        <f xml:space="preserve"> _xlfn.XLOOKUP(AB616,[1]Sheet1!B:B,[1]Sheet1!Y:Y,"Not Found")</f>
        <v>51294</v>
      </c>
      <c r="CE616">
        <f xml:space="preserve"> _xlfn.XLOOKUP(AB616,[1]Sheet1!B:B,[1]Sheet1!AA:AA, "Not Found")</f>
        <v>69356</v>
      </c>
      <c r="CH616">
        <f t="shared" ca="1" si="19"/>
        <v>0.97411683917107506</v>
      </c>
    </row>
    <row r="617" spans="1:86" x14ac:dyDescent="0.3">
      <c r="A617">
        <v>5615</v>
      </c>
      <c r="B617" t="s">
        <v>0</v>
      </c>
      <c r="C617" t="s">
        <v>2725</v>
      </c>
      <c r="D617" s="3">
        <v>33671816032478</v>
      </c>
      <c r="E617" t="s">
        <v>2702</v>
      </c>
      <c r="F617" t="s">
        <v>2726</v>
      </c>
      <c r="G617" t="s">
        <v>1043</v>
      </c>
      <c r="H617" t="s">
        <v>1459</v>
      </c>
      <c r="I617" t="s">
        <v>2704</v>
      </c>
      <c r="J617" t="s">
        <v>2727</v>
      </c>
      <c r="K617" t="s">
        <v>35</v>
      </c>
      <c r="L617" t="s">
        <v>9</v>
      </c>
      <c r="M617" s="1">
        <v>29403</v>
      </c>
      <c r="O617" t="s">
        <v>35</v>
      </c>
      <c r="P617" t="s">
        <v>36</v>
      </c>
      <c r="Q617" t="s">
        <v>96</v>
      </c>
      <c r="R617" t="s">
        <v>12</v>
      </c>
      <c r="U617" t="s">
        <v>12</v>
      </c>
      <c r="V617" t="s">
        <v>12</v>
      </c>
      <c r="W617" t="s">
        <v>13</v>
      </c>
      <c r="X617" t="s">
        <v>12</v>
      </c>
      <c r="Y617" t="s">
        <v>30</v>
      </c>
      <c r="Z617" t="s">
        <v>2728</v>
      </c>
      <c r="AA617" t="s">
        <v>2707</v>
      </c>
      <c r="AB617">
        <v>92225</v>
      </c>
      <c r="AC617" t="str">
        <f t="shared" si="18"/>
        <v>610 North Broadway, Blythe, CA 92225</v>
      </c>
      <c r="AD617" t="s">
        <v>17</v>
      </c>
      <c r="AE617" t="s">
        <v>1486</v>
      </c>
      <c r="AF617" t="s">
        <v>1466</v>
      </c>
      <c r="AG617" t="s">
        <v>224</v>
      </c>
      <c r="AH617" t="s">
        <v>1401</v>
      </c>
      <c r="AI617">
        <v>33.619756010000003</v>
      </c>
      <c r="AJ617">
        <v>-114.59607051</v>
      </c>
      <c r="AK617">
        <v>609</v>
      </c>
      <c r="AL617">
        <v>49</v>
      </c>
      <c r="AM617">
        <v>8</v>
      </c>
      <c r="AN617">
        <v>4</v>
      </c>
      <c r="AO617">
        <v>0.7</v>
      </c>
      <c r="AP617">
        <v>1</v>
      </c>
      <c r="AQ617">
        <v>0.2</v>
      </c>
      <c r="AR617">
        <v>2</v>
      </c>
      <c r="AS617">
        <v>0.3</v>
      </c>
      <c r="AT617">
        <v>456</v>
      </c>
      <c r="AU617">
        <v>74.900000000000006</v>
      </c>
      <c r="AV617">
        <v>1</v>
      </c>
      <c r="AW617">
        <v>0.2</v>
      </c>
      <c r="AX617">
        <v>86</v>
      </c>
      <c r="AY617">
        <v>14.1</v>
      </c>
      <c r="AZ617">
        <v>7</v>
      </c>
      <c r="BA617">
        <v>1.1000000000000001</v>
      </c>
      <c r="BB617">
        <v>3</v>
      </c>
      <c r="BC617">
        <v>0.5</v>
      </c>
      <c r="BD617">
        <v>21</v>
      </c>
      <c r="BE617">
        <v>3.4</v>
      </c>
      <c r="BF617">
        <v>5</v>
      </c>
      <c r="BG617">
        <v>0.8</v>
      </c>
      <c r="BH617">
        <v>33</v>
      </c>
      <c r="BI617">
        <v>5.4</v>
      </c>
      <c r="BJ617">
        <v>3</v>
      </c>
      <c r="BK617">
        <v>0.5</v>
      </c>
      <c r="BL617">
        <v>469</v>
      </c>
      <c r="BM617">
        <v>77</v>
      </c>
      <c r="BN617">
        <v>88</v>
      </c>
      <c r="BO617">
        <v>14.4</v>
      </c>
      <c r="BP617">
        <v>469</v>
      </c>
      <c r="BQ617">
        <v>77</v>
      </c>
      <c r="BR617" t="s">
        <v>1466</v>
      </c>
      <c r="BS617" t="s">
        <v>1459</v>
      </c>
      <c r="BX617" t="s">
        <v>2702</v>
      </c>
      <c r="BY617" t="s">
        <v>2704</v>
      </c>
      <c r="BZ617">
        <v>37032</v>
      </c>
      <c r="CA617">
        <v>-114.596070510961</v>
      </c>
      <c r="CB617">
        <v>33.619756005862897</v>
      </c>
      <c r="CD617">
        <f xml:space="preserve"> _xlfn.XLOOKUP(AB617,[1]Sheet1!B:B,[1]Sheet1!Y:Y,"Not Found")</f>
        <v>51294</v>
      </c>
      <c r="CE617">
        <f xml:space="preserve"> _xlfn.XLOOKUP(AB617,[1]Sheet1!B:B,[1]Sheet1!AA:AA, "Not Found")</f>
        <v>69356</v>
      </c>
      <c r="CH617">
        <f t="shared" ca="1" si="19"/>
        <v>0.25707905913967621</v>
      </c>
    </row>
    <row r="618" spans="1:86" x14ac:dyDescent="0.3">
      <c r="A618">
        <v>5616</v>
      </c>
      <c r="B618" t="s">
        <v>0</v>
      </c>
      <c r="C618" t="s">
        <v>2729</v>
      </c>
      <c r="D618" s="3">
        <v>33671816032494</v>
      </c>
      <c r="E618" t="s">
        <v>2702</v>
      </c>
      <c r="F618" t="s">
        <v>2730</v>
      </c>
      <c r="G618" t="s">
        <v>1043</v>
      </c>
      <c r="H618" t="s">
        <v>1459</v>
      </c>
      <c r="I618" t="s">
        <v>2704</v>
      </c>
      <c r="J618" t="s">
        <v>2731</v>
      </c>
      <c r="K618" t="s">
        <v>35</v>
      </c>
      <c r="L618" t="s">
        <v>9</v>
      </c>
      <c r="M618" s="1">
        <v>29403</v>
      </c>
      <c r="O618" t="s">
        <v>35</v>
      </c>
      <c r="P618" t="s">
        <v>36</v>
      </c>
      <c r="Q618" t="s">
        <v>96</v>
      </c>
      <c r="R618" t="s">
        <v>12</v>
      </c>
      <c r="U618" t="s">
        <v>12</v>
      </c>
      <c r="V618" t="s">
        <v>12</v>
      </c>
      <c r="W618" t="s">
        <v>13</v>
      </c>
      <c r="X618" t="s">
        <v>12</v>
      </c>
      <c r="Y618" t="s">
        <v>30</v>
      </c>
      <c r="Z618" t="s">
        <v>2732</v>
      </c>
      <c r="AA618" t="s">
        <v>2707</v>
      </c>
      <c r="AB618">
        <v>92225</v>
      </c>
      <c r="AC618" t="str">
        <f t="shared" si="18"/>
        <v>241 North Seventh Ave., Blythe, CA 92225</v>
      </c>
      <c r="AD618" t="s">
        <v>17</v>
      </c>
      <c r="AE618" t="s">
        <v>1486</v>
      </c>
      <c r="AF618" t="s">
        <v>1466</v>
      </c>
      <c r="AG618" t="s">
        <v>224</v>
      </c>
      <c r="AH618" t="s">
        <v>1401</v>
      </c>
      <c r="AI618">
        <v>33.613285009999998</v>
      </c>
      <c r="AJ618">
        <v>-114.58885651</v>
      </c>
      <c r="AK618">
        <v>628</v>
      </c>
      <c r="AL618">
        <v>77</v>
      </c>
      <c r="AM618">
        <v>12.3</v>
      </c>
      <c r="AN618">
        <v>5</v>
      </c>
      <c r="AO618">
        <v>0.8</v>
      </c>
      <c r="AP618">
        <v>2</v>
      </c>
      <c r="AQ618">
        <v>0.3</v>
      </c>
      <c r="AR618">
        <v>2</v>
      </c>
      <c r="AS618">
        <v>0.3</v>
      </c>
      <c r="AT618">
        <v>431</v>
      </c>
      <c r="AU618">
        <v>68.599999999999994</v>
      </c>
      <c r="AV618">
        <v>3</v>
      </c>
      <c r="AW618">
        <v>0.5</v>
      </c>
      <c r="AX618">
        <v>80</v>
      </c>
      <c r="AY618">
        <v>12.7</v>
      </c>
      <c r="AZ618">
        <v>26</v>
      </c>
      <c r="BA618">
        <v>4.0999999999999996</v>
      </c>
      <c r="BB618">
        <v>2</v>
      </c>
      <c r="BC618">
        <v>0.3</v>
      </c>
      <c r="BD618">
        <v>42</v>
      </c>
      <c r="BE618">
        <v>6.7</v>
      </c>
      <c r="BF618">
        <v>18</v>
      </c>
      <c r="BG618">
        <v>2.9</v>
      </c>
      <c r="BH618">
        <v>16</v>
      </c>
      <c r="BI618">
        <v>2.5</v>
      </c>
      <c r="BJ618">
        <v>7</v>
      </c>
      <c r="BK618">
        <v>1.1000000000000001</v>
      </c>
      <c r="BL618">
        <v>556</v>
      </c>
      <c r="BM618">
        <v>88.5</v>
      </c>
      <c r="BN618">
        <v>94</v>
      </c>
      <c r="BO618">
        <v>15</v>
      </c>
      <c r="BP618">
        <v>555</v>
      </c>
      <c r="BQ618">
        <v>88.4</v>
      </c>
      <c r="BR618" t="s">
        <v>1466</v>
      </c>
      <c r="BS618" t="s">
        <v>1459</v>
      </c>
      <c r="BX618" t="s">
        <v>2702</v>
      </c>
      <c r="BY618" t="s">
        <v>2704</v>
      </c>
      <c r="BZ618">
        <v>37029</v>
      </c>
      <c r="CA618">
        <v>-114.588856509346</v>
      </c>
      <c r="CB618">
        <v>33.613285006242201</v>
      </c>
      <c r="CD618">
        <f xml:space="preserve"> _xlfn.XLOOKUP(AB618,[1]Sheet1!B:B,[1]Sheet1!Y:Y,"Not Found")</f>
        <v>51294</v>
      </c>
      <c r="CE618">
        <f xml:space="preserve"> _xlfn.XLOOKUP(AB618,[1]Sheet1!B:B,[1]Sheet1!AA:AA, "Not Found")</f>
        <v>69356</v>
      </c>
      <c r="CH618">
        <f t="shared" ca="1" si="19"/>
        <v>0.9196111162095657</v>
      </c>
    </row>
    <row r="619" spans="1:86" x14ac:dyDescent="0.3">
      <c r="A619">
        <v>5617</v>
      </c>
      <c r="B619" t="s">
        <v>0</v>
      </c>
      <c r="C619" t="s">
        <v>2733</v>
      </c>
      <c r="D619" s="3">
        <v>33671990110577</v>
      </c>
      <c r="E619" t="s">
        <v>2734</v>
      </c>
      <c r="F619" t="s">
        <v>2735</v>
      </c>
      <c r="G619" t="s">
        <v>1043</v>
      </c>
      <c r="H619" t="s">
        <v>1459</v>
      </c>
      <c r="I619" t="s">
        <v>2736</v>
      </c>
      <c r="J619" t="s">
        <v>2737</v>
      </c>
      <c r="K619" t="s">
        <v>35</v>
      </c>
      <c r="L619" t="s">
        <v>9</v>
      </c>
      <c r="M619" s="1">
        <v>38943</v>
      </c>
      <c r="O619" t="s">
        <v>35</v>
      </c>
      <c r="P619" t="s">
        <v>36</v>
      </c>
      <c r="Q619" t="s">
        <v>75</v>
      </c>
      <c r="R619" t="s">
        <v>12</v>
      </c>
      <c r="U619" t="s">
        <v>12</v>
      </c>
      <c r="V619" t="s">
        <v>13</v>
      </c>
      <c r="W619" t="s">
        <v>13</v>
      </c>
      <c r="X619" t="s">
        <v>12</v>
      </c>
      <c r="Y619" t="s">
        <v>14</v>
      </c>
      <c r="Z619" t="s">
        <v>2738</v>
      </c>
      <c r="AA619" t="s">
        <v>2739</v>
      </c>
      <c r="AB619">
        <v>92570</v>
      </c>
      <c r="AC619" t="str">
        <f t="shared" si="18"/>
        <v>555 Alpine Dr., Perris, CA 92570</v>
      </c>
      <c r="AD619" t="s">
        <v>17</v>
      </c>
      <c r="AE619" t="s">
        <v>1475</v>
      </c>
      <c r="AF619" t="s">
        <v>1476</v>
      </c>
      <c r="AG619" t="s">
        <v>1477</v>
      </c>
      <c r="AH619" t="s">
        <v>602</v>
      </c>
      <c r="AI619">
        <v>33.760429879999997</v>
      </c>
      <c r="AJ619">
        <v>-117.23488199000001</v>
      </c>
      <c r="AK619">
        <v>727</v>
      </c>
      <c r="AL619">
        <v>17</v>
      </c>
      <c r="AM619">
        <v>2.2999999999999998</v>
      </c>
      <c r="AN619">
        <v>3</v>
      </c>
      <c r="AO619">
        <v>0.4</v>
      </c>
      <c r="AP619">
        <v>0</v>
      </c>
      <c r="AQ619">
        <v>0</v>
      </c>
      <c r="AR619">
        <v>0</v>
      </c>
      <c r="AS619">
        <v>0</v>
      </c>
      <c r="AT619">
        <v>671</v>
      </c>
      <c r="AU619">
        <v>92.3</v>
      </c>
      <c r="AV619">
        <v>0</v>
      </c>
      <c r="AW619">
        <v>0</v>
      </c>
      <c r="AX619">
        <v>18</v>
      </c>
      <c r="AY619">
        <v>2.5</v>
      </c>
      <c r="AZ619">
        <v>4</v>
      </c>
      <c r="BA619">
        <v>0.6</v>
      </c>
      <c r="BB619">
        <v>14</v>
      </c>
      <c r="BC619">
        <v>1.9</v>
      </c>
      <c r="BD619">
        <v>334</v>
      </c>
      <c r="BE619">
        <v>45.9</v>
      </c>
      <c r="BF619">
        <v>4</v>
      </c>
      <c r="BG619">
        <v>0.6</v>
      </c>
      <c r="BH619">
        <v>9</v>
      </c>
      <c r="BI619">
        <v>1.2</v>
      </c>
      <c r="BJ619">
        <v>0</v>
      </c>
      <c r="BK619">
        <v>0</v>
      </c>
      <c r="BL619">
        <v>617</v>
      </c>
      <c r="BM619">
        <v>84.9</v>
      </c>
      <c r="BN619">
        <v>84</v>
      </c>
      <c r="BO619">
        <v>11.6</v>
      </c>
      <c r="BP619">
        <v>599</v>
      </c>
      <c r="BQ619">
        <v>82.4</v>
      </c>
      <c r="BR619" t="s">
        <v>1466</v>
      </c>
      <c r="BS619" t="s">
        <v>1459</v>
      </c>
      <c r="BT619" t="s">
        <v>2734</v>
      </c>
      <c r="BU619" t="s">
        <v>2736</v>
      </c>
      <c r="BV619" t="s">
        <v>2343</v>
      </c>
      <c r="BW619" t="s">
        <v>2344</v>
      </c>
      <c r="BZ619">
        <v>37127</v>
      </c>
      <c r="CA619">
        <v>-117.23488199212299</v>
      </c>
      <c r="CB619">
        <v>33.760429878854197</v>
      </c>
      <c r="CD619">
        <f xml:space="preserve"> _xlfn.XLOOKUP(AB619,[1]Sheet1!B:B,[1]Sheet1!Y:Y,"Not Found")</f>
        <v>77570</v>
      </c>
      <c r="CE619">
        <f xml:space="preserve"> _xlfn.XLOOKUP(AB619,[1]Sheet1!B:B,[1]Sheet1!AA:AA, "Not Found")</f>
        <v>94811</v>
      </c>
      <c r="CH619">
        <f t="shared" ca="1" si="19"/>
        <v>0.99660832815910994</v>
      </c>
    </row>
    <row r="620" spans="1:86" x14ac:dyDescent="0.3">
      <c r="A620">
        <v>5618</v>
      </c>
      <c r="B620" t="s">
        <v>0</v>
      </c>
      <c r="C620" t="s">
        <v>2740</v>
      </c>
      <c r="D620" s="3">
        <v>33671990110585</v>
      </c>
      <c r="E620" t="s">
        <v>2734</v>
      </c>
      <c r="F620" t="s">
        <v>2741</v>
      </c>
      <c r="G620" t="s">
        <v>1043</v>
      </c>
      <c r="H620" t="s">
        <v>1459</v>
      </c>
      <c r="I620" t="s">
        <v>2736</v>
      </c>
      <c r="J620" t="s">
        <v>2742</v>
      </c>
      <c r="K620" t="s">
        <v>35</v>
      </c>
      <c r="L620" t="s">
        <v>9</v>
      </c>
      <c r="M620" s="1">
        <v>38943</v>
      </c>
      <c r="O620" t="s">
        <v>35</v>
      </c>
      <c r="P620" t="s">
        <v>36</v>
      </c>
      <c r="Q620" t="s">
        <v>75</v>
      </c>
      <c r="R620" t="s">
        <v>12</v>
      </c>
      <c r="U620" t="s">
        <v>12</v>
      </c>
      <c r="V620" t="s">
        <v>12</v>
      </c>
      <c r="W620" t="s">
        <v>13</v>
      </c>
      <c r="X620" t="s">
        <v>12</v>
      </c>
      <c r="Y620" t="s">
        <v>58</v>
      </c>
      <c r="Z620" t="s">
        <v>2743</v>
      </c>
      <c r="AA620" t="s">
        <v>2739</v>
      </c>
      <c r="AB620">
        <v>92570</v>
      </c>
      <c r="AC620" t="str">
        <f t="shared" si="18"/>
        <v>625 Mildred St., Perris, CA 92570</v>
      </c>
      <c r="AD620" t="s">
        <v>17</v>
      </c>
      <c r="AE620" t="s">
        <v>1475</v>
      </c>
      <c r="AF620" t="s">
        <v>1476</v>
      </c>
      <c r="AG620" t="s">
        <v>1477</v>
      </c>
      <c r="AH620" t="s">
        <v>225</v>
      </c>
      <c r="AI620">
        <v>33.795085880000002</v>
      </c>
      <c r="AJ620">
        <v>-117.21008999</v>
      </c>
      <c r="AK620">
        <v>714</v>
      </c>
      <c r="AL620">
        <v>58</v>
      </c>
      <c r="AM620">
        <v>8.1</v>
      </c>
      <c r="AN620">
        <v>1</v>
      </c>
      <c r="AO620">
        <v>0.1</v>
      </c>
      <c r="AP620">
        <v>3</v>
      </c>
      <c r="AQ620">
        <v>0.4</v>
      </c>
      <c r="AR620">
        <v>4</v>
      </c>
      <c r="AS620">
        <v>0.6</v>
      </c>
      <c r="AT620">
        <v>619</v>
      </c>
      <c r="AU620">
        <v>86.7</v>
      </c>
      <c r="AV620">
        <v>2</v>
      </c>
      <c r="AW620">
        <v>0.3</v>
      </c>
      <c r="AX620">
        <v>15</v>
      </c>
      <c r="AY620">
        <v>2.1</v>
      </c>
      <c r="AZ620">
        <v>3</v>
      </c>
      <c r="BA620">
        <v>0.4</v>
      </c>
      <c r="BB620">
        <v>9</v>
      </c>
      <c r="BC620">
        <v>1.3</v>
      </c>
      <c r="BD620">
        <v>282</v>
      </c>
      <c r="BE620">
        <v>39.5</v>
      </c>
      <c r="BF620">
        <v>8</v>
      </c>
      <c r="BG620">
        <v>1.1000000000000001</v>
      </c>
      <c r="BH620">
        <v>15</v>
      </c>
      <c r="BI620">
        <v>2.1</v>
      </c>
      <c r="BJ620">
        <v>0</v>
      </c>
      <c r="BK620">
        <v>0</v>
      </c>
      <c r="BL620">
        <v>603</v>
      </c>
      <c r="BM620">
        <v>84.5</v>
      </c>
      <c r="BN620">
        <v>75</v>
      </c>
      <c r="BO620">
        <v>10.5</v>
      </c>
      <c r="BP620">
        <v>592</v>
      </c>
      <c r="BQ620">
        <v>82.9</v>
      </c>
      <c r="BR620" t="s">
        <v>1466</v>
      </c>
      <c r="BS620" t="s">
        <v>1459</v>
      </c>
      <c r="BT620" t="s">
        <v>2734</v>
      </c>
      <c r="BU620" t="s">
        <v>2736</v>
      </c>
      <c r="BV620" t="s">
        <v>2343</v>
      </c>
      <c r="BW620" t="s">
        <v>2344</v>
      </c>
      <c r="BZ620">
        <v>37128</v>
      </c>
      <c r="CA620">
        <v>-117.21008999131899</v>
      </c>
      <c r="CB620">
        <v>33.795085884922401</v>
      </c>
      <c r="CD620">
        <f xml:space="preserve"> _xlfn.XLOOKUP(AB620,[1]Sheet1!B:B,[1]Sheet1!Y:Y,"Not Found")</f>
        <v>77570</v>
      </c>
      <c r="CE620">
        <f xml:space="preserve"> _xlfn.XLOOKUP(AB620,[1]Sheet1!B:B,[1]Sheet1!AA:AA, "Not Found")</f>
        <v>94811</v>
      </c>
      <c r="CH620">
        <f t="shared" ca="1" si="19"/>
        <v>0.61193237160221226</v>
      </c>
    </row>
    <row r="621" spans="1:86" x14ac:dyDescent="0.3">
      <c r="A621">
        <v>5619</v>
      </c>
      <c r="B621" t="s">
        <v>0</v>
      </c>
      <c r="C621" t="s">
        <v>2744</v>
      </c>
      <c r="D621" s="3">
        <v>33671990133579</v>
      </c>
      <c r="E621" t="s">
        <v>2734</v>
      </c>
      <c r="F621" t="s">
        <v>2745</v>
      </c>
      <c r="G621" t="s">
        <v>1043</v>
      </c>
      <c r="H621" t="s">
        <v>1459</v>
      </c>
      <c r="I621" t="s">
        <v>2736</v>
      </c>
      <c r="J621" t="s">
        <v>2746</v>
      </c>
      <c r="K621" t="s">
        <v>35</v>
      </c>
      <c r="L621" t="s">
        <v>9</v>
      </c>
      <c r="M621" s="1">
        <v>42597</v>
      </c>
      <c r="O621" t="s">
        <v>35</v>
      </c>
      <c r="P621" t="s">
        <v>36</v>
      </c>
      <c r="Q621" t="s">
        <v>75</v>
      </c>
      <c r="R621" t="s">
        <v>12</v>
      </c>
      <c r="U621" t="s">
        <v>12</v>
      </c>
      <c r="V621" t="s">
        <v>12</v>
      </c>
      <c r="W621" t="s">
        <v>13</v>
      </c>
      <c r="X621" t="s">
        <v>12</v>
      </c>
      <c r="Y621" t="s">
        <v>14</v>
      </c>
      <c r="Z621" t="s">
        <v>2747</v>
      </c>
      <c r="AA621" t="s">
        <v>2739</v>
      </c>
      <c r="AB621">
        <v>92571</v>
      </c>
      <c r="AC621" t="str">
        <f t="shared" si="18"/>
        <v>1640 Murrieta Rd., Perris, CA 92571</v>
      </c>
      <c r="AD621" t="s">
        <v>17</v>
      </c>
      <c r="AE621" t="s">
        <v>1475</v>
      </c>
      <c r="AF621" t="s">
        <v>1476</v>
      </c>
      <c r="AG621" t="s">
        <v>1477</v>
      </c>
      <c r="AH621" t="s">
        <v>225</v>
      </c>
      <c r="AI621">
        <v>33.803157890000001</v>
      </c>
      <c r="AJ621">
        <v>-117.20957099</v>
      </c>
      <c r="AK621">
        <v>650</v>
      </c>
      <c r="AL621">
        <v>53</v>
      </c>
      <c r="AM621">
        <v>8.1999999999999993</v>
      </c>
      <c r="AN621">
        <v>0</v>
      </c>
      <c r="AO621">
        <v>0</v>
      </c>
      <c r="AP621">
        <v>8</v>
      </c>
      <c r="AQ621">
        <v>1.2</v>
      </c>
      <c r="AR621">
        <v>5</v>
      </c>
      <c r="AS621">
        <v>0.8</v>
      </c>
      <c r="AT621">
        <v>525</v>
      </c>
      <c r="AU621">
        <v>80.8</v>
      </c>
      <c r="AV621">
        <v>3</v>
      </c>
      <c r="AW621">
        <v>0.5</v>
      </c>
      <c r="AX621">
        <v>27</v>
      </c>
      <c r="AY621">
        <v>4.2</v>
      </c>
      <c r="AZ621">
        <v>12</v>
      </c>
      <c r="BA621">
        <v>1.8</v>
      </c>
      <c r="BB621">
        <v>17</v>
      </c>
      <c r="BC621">
        <v>2.6</v>
      </c>
      <c r="BD621">
        <v>226</v>
      </c>
      <c r="BE621">
        <v>34.799999999999997</v>
      </c>
      <c r="BF621">
        <v>11</v>
      </c>
      <c r="BG621">
        <v>1.7</v>
      </c>
      <c r="BH621">
        <v>12</v>
      </c>
      <c r="BI621">
        <v>1.8</v>
      </c>
      <c r="BJ621">
        <v>0</v>
      </c>
      <c r="BK621">
        <v>0</v>
      </c>
      <c r="BL621">
        <v>532</v>
      </c>
      <c r="BM621">
        <v>81.8</v>
      </c>
      <c r="BN621">
        <v>66</v>
      </c>
      <c r="BO621">
        <v>10.199999999999999</v>
      </c>
      <c r="BP621">
        <v>524</v>
      </c>
      <c r="BQ621">
        <v>80.599999999999994</v>
      </c>
      <c r="BR621" t="s">
        <v>1466</v>
      </c>
      <c r="BS621" t="s">
        <v>1459</v>
      </c>
      <c r="BT621" t="s">
        <v>2734</v>
      </c>
      <c r="BU621" t="s">
        <v>2736</v>
      </c>
      <c r="BV621" t="s">
        <v>2343</v>
      </c>
      <c r="BW621" t="s">
        <v>2344</v>
      </c>
      <c r="BZ621">
        <v>37129</v>
      </c>
      <c r="CA621">
        <v>-117.20957099114599</v>
      </c>
      <c r="CB621">
        <v>33.803157885276001</v>
      </c>
      <c r="CD621">
        <f xml:space="preserve"> _xlfn.XLOOKUP(AB621,[1]Sheet1!B:B,[1]Sheet1!Y:Y,"Not Found")</f>
        <v>85746</v>
      </c>
      <c r="CE621">
        <f xml:space="preserve"> _xlfn.XLOOKUP(AB621,[1]Sheet1!B:B,[1]Sheet1!AA:AA, "Not Found")</f>
        <v>101772</v>
      </c>
      <c r="CH621">
        <f t="shared" ca="1" si="19"/>
        <v>0.71201610564016848</v>
      </c>
    </row>
    <row r="622" spans="1:86" x14ac:dyDescent="0.3">
      <c r="A622">
        <v>5620</v>
      </c>
      <c r="B622" t="s">
        <v>0</v>
      </c>
      <c r="C622" t="s">
        <v>2748</v>
      </c>
      <c r="D622" s="3">
        <v>33671996032502</v>
      </c>
      <c r="E622" t="s">
        <v>2734</v>
      </c>
      <c r="F622" t="s">
        <v>2749</v>
      </c>
      <c r="G622" t="s">
        <v>1043</v>
      </c>
      <c r="H622" t="s">
        <v>1459</v>
      </c>
      <c r="I622" t="s">
        <v>2736</v>
      </c>
      <c r="J622" t="s">
        <v>2750</v>
      </c>
      <c r="K622" t="s">
        <v>35</v>
      </c>
      <c r="L622" t="s">
        <v>9</v>
      </c>
      <c r="M622" s="1">
        <v>29403</v>
      </c>
      <c r="O622" t="s">
        <v>35</v>
      </c>
      <c r="P622" t="s">
        <v>36</v>
      </c>
      <c r="Q622" t="s">
        <v>75</v>
      </c>
      <c r="R622" t="s">
        <v>12</v>
      </c>
      <c r="U622" t="s">
        <v>12</v>
      </c>
      <c r="V622" t="s">
        <v>12</v>
      </c>
      <c r="W622" t="s">
        <v>13</v>
      </c>
      <c r="X622" t="s">
        <v>12</v>
      </c>
      <c r="Y622" t="s">
        <v>14</v>
      </c>
      <c r="Z622" t="s">
        <v>2751</v>
      </c>
      <c r="AA622" t="s">
        <v>2739</v>
      </c>
      <c r="AB622">
        <v>92570</v>
      </c>
      <c r="AC622" t="str">
        <f t="shared" si="18"/>
        <v>24050 Theda St., Perris, CA 92570</v>
      </c>
      <c r="AD622" t="s">
        <v>17</v>
      </c>
      <c r="AE622" t="s">
        <v>1475</v>
      </c>
      <c r="AF622" t="s">
        <v>1476</v>
      </c>
      <c r="AG622" t="s">
        <v>1477</v>
      </c>
      <c r="AH622" t="s">
        <v>225</v>
      </c>
      <c r="AI622">
        <v>33.771104880000003</v>
      </c>
      <c r="AJ622">
        <v>-117.274812</v>
      </c>
      <c r="AK622">
        <v>562</v>
      </c>
      <c r="AL622">
        <v>9</v>
      </c>
      <c r="AM622">
        <v>1.6</v>
      </c>
      <c r="AN622">
        <v>4</v>
      </c>
      <c r="AO622">
        <v>0.7</v>
      </c>
      <c r="AP622">
        <v>1</v>
      </c>
      <c r="AQ622">
        <v>0.2</v>
      </c>
      <c r="AR622">
        <v>0</v>
      </c>
      <c r="AS622">
        <v>0</v>
      </c>
      <c r="AT622">
        <v>538</v>
      </c>
      <c r="AU622">
        <v>95.7</v>
      </c>
      <c r="AV622">
        <v>0</v>
      </c>
      <c r="AW622">
        <v>0</v>
      </c>
      <c r="AX622">
        <v>5</v>
      </c>
      <c r="AY622">
        <v>0.9</v>
      </c>
      <c r="AZ622">
        <v>3</v>
      </c>
      <c r="BA622">
        <v>0.5</v>
      </c>
      <c r="BB622">
        <v>2</v>
      </c>
      <c r="BC622">
        <v>0.4</v>
      </c>
      <c r="BD622">
        <v>314</v>
      </c>
      <c r="BE622">
        <v>55.9</v>
      </c>
      <c r="BF622">
        <v>2</v>
      </c>
      <c r="BG622">
        <v>0.4</v>
      </c>
      <c r="BH622">
        <v>13</v>
      </c>
      <c r="BI622">
        <v>2.2999999999999998</v>
      </c>
      <c r="BJ622">
        <v>0</v>
      </c>
      <c r="BK622">
        <v>0</v>
      </c>
      <c r="BL622">
        <v>501</v>
      </c>
      <c r="BM622">
        <v>89.1</v>
      </c>
      <c r="BN622">
        <v>59</v>
      </c>
      <c r="BO622">
        <v>10.5</v>
      </c>
      <c r="BP622">
        <v>486</v>
      </c>
      <c r="BQ622">
        <v>86.5</v>
      </c>
      <c r="BR622" t="s">
        <v>1466</v>
      </c>
      <c r="BS622" t="s">
        <v>1459</v>
      </c>
      <c r="BT622" t="s">
        <v>2734</v>
      </c>
      <c r="BU622" t="s">
        <v>2736</v>
      </c>
      <c r="BV622" t="s">
        <v>2343</v>
      </c>
      <c r="BW622" t="s">
        <v>2344</v>
      </c>
      <c r="BZ622">
        <v>37123</v>
      </c>
      <c r="CA622">
        <v>-117.274811999976</v>
      </c>
      <c r="CB622">
        <v>33.771104877906403</v>
      </c>
      <c r="CD622">
        <f xml:space="preserve"> _xlfn.XLOOKUP(AB622,[1]Sheet1!B:B,[1]Sheet1!Y:Y,"Not Found")</f>
        <v>77570</v>
      </c>
      <c r="CE622">
        <f xml:space="preserve"> _xlfn.XLOOKUP(AB622,[1]Sheet1!B:B,[1]Sheet1!AA:AA, "Not Found")</f>
        <v>94811</v>
      </c>
      <c r="CH622">
        <f t="shared" ca="1" si="19"/>
        <v>2.2731375142442722E-2</v>
      </c>
    </row>
    <row r="623" spans="1:86" x14ac:dyDescent="0.3">
      <c r="A623">
        <v>5621</v>
      </c>
      <c r="B623" t="s">
        <v>0</v>
      </c>
      <c r="C623" t="s">
        <v>2752</v>
      </c>
      <c r="D623" s="3">
        <v>33671996032510</v>
      </c>
      <c r="E623" t="s">
        <v>2734</v>
      </c>
      <c r="F623" t="s">
        <v>2753</v>
      </c>
      <c r="G623" t="s">
        <v>1043</v>
      </c>
      <c r="H623" t="s">
        <v>1459</v>
      </c>
      <c r="I623" t="s">
        <v>2736</v>
      </c>
      <c r="J623" t="s">
        <v>2736</v>
      </c>
      <c r="K623" t="s">
        <v>35</v>
      </c>
      <c r="L623" t="s">
        <v>9</v>
      </c>
      <c r="M623" s="1">
        <v>29403</v>
      </c>
      <c r="O623" t="s">
        <v>35</v>
      </c>
      <c r="P623" t="s">
        <v>36</v>
      </c>
      <c r="Q623" t="s">
        <v>75</v>
      </c>
      <c r="R623" t="s">
        <v>12</v>
      </c>
      <c r="U623" t="s">
        <v>12</v>
      </c>
      <c r="V623" t="s">
        <v>12</v>
      </c>
      <c r="W623" t="s">
        <v>13</v>
      </c>
      <c r="X623" t="s">
        <v>12</v>
      </c>
      <c r="Y623" t="s">
        <v>58</v>
      </c>
      <c r="Z623" t="s">
        <v>2754</v>
      </c>
      <c r="AA623" t="s">
        <v>2739</v>
      </c>
      <c r="AB623">
        <v>92571</v>
      </c>
      <c r="AC623" t="str">
        <f t="shared" si="18"/>
        <v>500 A St., Perris, CA 92571</v>
      </c>
      <c r="AD623" t="s">
        <v>17</v>
      </c>
      <c r="AE623" t="s">
        <v>1475</v>
      </c>
      <c r="AF623" t="s">
        <v>1476</v>
      </c>
      <c r="AG623" t="s">
        <v>1477</v>
      </c>
      <c r="AH623" t="s">
        <v>225</v>
      </c>
      <c r="AI623">
        <v>33.78112788</v>
      </c>
      <c r="AJ623">
        <v>-117.23543399</v>
      </c>
      <c r="AK623">
        <v>819</v>
      </c>
      <c r="AL623">
        <v>57</v>
      </c>
      <c r="AM623">
        <v>7</v>
      </c>
      <c r="AN623">
        <v>3</v>
      </c>
      <c r="AO623">
        <v>0.4</v>
      </c>
      <c r="AP623">
        <v>6</v>
      </c>
      <c r="AQ623">
        <v>0.7</v>
      </c>
      <c r="AR623">
        <v>2</v>
      </c>
      <c r="AS623">
        <v>0.2</v>
      </c>
      <c r="AT623">
        <v>703</v>
      </c>
      <c r="AU623">
        <v>85.8</v>
      </c>
      <c r="AV623">
        <v>1</v>
      </c>
      <c r="AW623">
        <v>0.1</v>
      </c>
      <c r="AX623">
        <v>20</v>
      </c>
      <c r="AY623">
        <v>2.4</v>
      </c>
      <c r="AZ623">
        <v>8</v>
      </c>
      <c r="BA623">
        <v>1</v>
      </c>
      <c r="BB623">
        <v>19</v>
      </c>
      <c r="BC623">
        <v>2.2999999999999998</v>
      </c>
      <c r="BD623">
        <v>411</v>
      </c>
      <c r="BE623">
        <v>50.2</v>
      </c>
      <c r="BF623">
        <v>10</v>
      </c>
      <c r="BG623">
        <v>1.2</v>
      </c>
      <c r="BH623">
        <v>21</v>
      </c>
      <c r="BI623">
        <v>2.6</v>
      </c>
      <c r="BJ623">
        <v>0</v>
      </c>
      <c r="BK623">
        <v>0</v>
      </c>
      <c r="BL623">
        <v>703</v>
      </c>
      <c r="BM623">
        <v>85.8</v>
      </c>
      <c r="BN623">
        <v>98</v>
      </c>
      <c r="BO623">
        <v>12</v>
      </c>
      <c r="BP623">
        <v>685</v>
      </c>
      <c r="BQ623">
        <v>83.6</v>
      </c>
      <c r="BR623" t="s">
        <v>1466</v>
      </c>
      <c r="BS623" t="s">
        <v>1459</v>
      </c>
      <c r="BT623" t="s">
        <v>2734</v>
      </c>
      <c r="BU623" t="s">
        <v>2736</v>
      </c>
      <c r="BV623" t="s">
        <v>2343</v>
      </c>
      <c r="BW623" t="s">
        <v>2344</v>
      </c>
      <c r="BZ623">
        <v>37124</v>
      </c>
      <c r="CA623">
        <v>-117.23543399443599</v>
      </c>
      <c r="CB623">
        <v>33.781127882229903</v>
      </c>
      <c r="CD623">
        <f xml:space="preserve"> _xlfn.XLOOKUP(AB623,[1]Sheet1!B:B,[1]Sheet1!Y:Y,"Not Found")</f>
        <v>85746</v>
      </c>
      <c r="CE623">
        <f xml:space="preserve"> _xlfn.XLOOKUP(AB623,[1]Sheet1!B:B,[1]Sheet1!AA:AA, "Not Found")</f>
        <v>101772</v>
      </c>
      <c r="CH623">
        <f t="shared" ca="1" si="19"/>
        <v>0.93355993890836575</v>
      </c>
    </row>
    <row r="624" spans="1:86" x14ac:dyDescent="0.3">
      <c r="A624">
        <v>5622</v>
      </c>
      <c r="B624" t="s">
        <v>0</v>
      </c>
      <c r="C624" t="s">
        <v>2755</v>
      </c>
      <c r="D624" s="3">
        <v>33671996105571</v>
      </c>
      <c r="E624" t="s">
        <v>2734</v>
      </c>
      <c r="F624" t="s">
        <v>2756</v>
      </c>
      <c r="G624" t="s">
        <v>1043</v>
      </c>
      <c r="H624" t="s">
        <v>1459</v>
      </c>
      <c r="I624" t="s">
        <v>2736</v>
      </c>
      <c r="J624" t="s">
        <v>2757</v>
      </c>
      <c r="K624" t="s">
        <v>35</v>
      </c>
      <c r="L624" t="s">
        <v>9</v>
      </c>
      <c r="M624" s="1">
        <v>29403</v>
      </c>
      <c r="O624" t="s">
        <v>35</v>
      </c>
      <c r="P624" t="s">
        <v>36</v>
      </c>
      <c r="Q624" t="s">
        <v>96</v>
      </c>
      <c r="R624" t="s">
        <v>13</v>
      </c>
      <c r="S624" t="s">
        <v>2758</v>
      </c>
      <c r="T624" t="s">
        <v>828</v>
      </c>
      <c r="U624" t="s">
        <v>12</v>
      </c>
      <c r="V624" t="s">
        <v>12</v>
      </c>
      <c r="W624" t="s">
        <v>13</v>
      </c>
      <c r="X624" t="s">
        <v>12</v>
      </c>
      <c r="Y624" t="s">
        <v>58</v>
      </c>
      <c r="Z624" t="s">
        <v>2759</v>
      </c>
      <c r="AA624" t="s">
        <v>2739</v>
      </c>
      <c r="AB624">
        <v>92570</v>
      </c>
      <c r="AC624" t="str">
        <f t="shared" si="18"/>
        <v>1461 North A St., Perris, CA 92570</v>
      </c>
      <c r="AD624" t="s">
        <v>17</v>
      </c>
      <c r="AE624" t="s">
        <v>1475</v>
      </c>
      <c r="AF624" t="s">
        <v>1476</v>
      </c>
      <c r="AG624" t="s">
        <v>1477</v>
      </c>
      <c r="AH624" t="s">
        <v>225</v>
      </c>
      <c r="AI624">
        <v>33.800004880000003</v>
      </c>
      <c r="AJ624">
        <v>-117.23411199</v>
      </c>
      <c r="AK624">
        <v>938</v>
      </c>
      <c r="AL624">
        <v>43</v>
      </c>
      <c r="AM624">
        <v>4.5999999999999996</v>
      </c>
      <c r="AN624">
        <v>0</v>
      </c>
      <c r="AO624">
        <v>0</v>
      </c>
      <c r="AP624">
        <v>6</v>
      </c>
      <c r="AQ624">
        <v>0.6</v>
      </c>
      <c r="AR624">
        <v>1</v>
      </c>
      <c r="AS624">
        <v>0.1</v>
      </c>
      <c r="AT624">
        <v>854</v>
      </c>
      <c r="AU624">
        <v>91</v>
      </c>
      <c r="AV624">
        <v>0</v>
      </c>
      <c r="AW624">
        <v>0</v>
      </c>
      <c r="AX624">
        <v>18</v>
      </c>
      <c r="AY624">
        <v>1.9</v>
      </c>
      <c r="AZ624">
        <v>2</v>
      </c>
      <c r="BA624">
        <v>0.2</v>
      </c>
      <c r="BB624">
        <v>14</v>
      </c>
      <c r="BC624">
        <v>1.5</v>
      </c>
      <c r="BD624">
        <v>378</v>
      </c>
      <c r="BE624">
        <v>40.299999999999997</v>
      </c>
      <c r="BF624">
        <v>5</v>
      </c>
      <c r="BG624">
        <v>0.5</v>
      </c>
      <c r="BH624">
        <v>6</v>
      </c>
      <c r="BI624">
        <v>0.6</v>
      </c>
      <c r="BJ624">
        <v>0</v>
      </c>
      <c r="BK624">
        <v>0</v>
      </c>
      <c r="BL624">
        <v>801</v>
      </c>
      <c r="BM624">
        <v>85.4</v>
      </c>
      <c r="BN624">
        <v>78</v>
      </c>
      <c r="BO624">
        <v>8.3000000000000007</v>
      </c>
      <c r="BP624">
        <v>790</v>
      </c>
      <c r="BQ624">
        <v>84.2</v>
      </c>
      <c r="BR624" t="s">
        <v>1466</v>
      </c>
      <c r="BS624" t="s">
        <v>1459</v>
      </c>
      <c r="BT624" t="s">
        <v>2734</v>
      </c>
      <c r="BU624" t="s">
        <v>2736</v>
      </c>
      <c r="BV624" t="s">
        <v>2343</v>
      </c>
      <c r="BW624" t="s">
        <v>2344</v>
      </c>
      <c r="BZ624">
        <v>37125</v>
      </c>
      <c r="CA624">
        <v>-117.234111994514</v>
      </c>
      <c r="CB624">
        <v>33.800004883807603</v>
      </c>
      <c r="CD624">
        <f xml:space="preserve"> _xlfn.XLOOKUP(AB624,[1]Sheet1!B:B,[1]Sheet1!Y:Y,"Not Found")</f>
        <v>77570</v>
      </c>
      <c r="CE624">
        <f xml:space="preserve"> _xlfn.XLOOKUP(AB624,[1]Sheet1!B:B,[1]Sheet1!AA:AA, "Not Found")</f>
        <v>94811</v>
      </c>
      <c r="CH624">
        <f t="shared" ca="1" si="19"/>
        <v>0.46768858115516765</v>
      </c>
    </row>
    <row r="625" spans="1:86" x14ac:dyDescent="0.3">
      <c r="A625">
        <v>5623</v>
      </c>
      <c r="B625" t="s">
        <v>0</v>
      </c>
      <c r="C625" t="s">
        <v>2760</v>
      </c>
      <c r="D625" s="3">
        <v>33671996111843</v>
      </c>
      <c r="E625" t="s">
        <v>2734</v>
      </c>
      <c r="F625" t="s">
        <v>2761</v>
      </c>
      <c r="G625" t="s">
        <v>1043</v>
      </c>
      <c r="H625" t="s">
        <v>1459</v>
      </c>
      <c r="I625" t="s">
        <v>2736</v>
      </c>
      <c r="J625" t="s">
        <v>2762</v>
      </c>
      <c r="K625" t="s">
        <v>35</v>
      </c>
      <c r="L625" t="s">
        <v>9</v>
      </c>
      <c r="M625" s="1">
        <v>34521</v>
      </c>
      <c r="O625" t="s">
        <v>35</v>
      </c>
      <c r="P625" t="s">
        <v>36</v>
      </c>
      <c r="Q625" t="s">
        <v>75</v>
      </c>
      <c r="R625" t="s">
        <v>12</v>
      </c>
      <c r="U625" t="s">
        <v>12</v>
      </c>
      <c r="V625" t="s">
        <v>12</v>
      </c>
      <c r="W625" t="s">
        <v>13</v>
      </c>
      <c r="X625" t="s">
        <v>12</v>
      </c>
      <c r="Y625" t="s">
        <v>58</v>
      </c>
      <c r="Z625" t="s">
        <v>2763</v>
      </c>
      <c r="AA625" t="s">
        <v>2739</v>
      </c>
      <c r="AB625">
        <v>92571</v>
      </c>
      <c r="AC625" t="str">
        <f t="shared" si="18"/>
        <v>255 East Jarvis, Perris, CA 92571</v>
      </c>
      <c r="AD625" t="s">
        <v>17</v>
      </c>
      <c r="AE625" t="s">
        <v>1475</v>
      </c>
      <c r="AF625" t="s">
        <v>1476</v>
      </c>
      <c r="AG625" t="s">
        <v>1477</v>
      </c>
      <c r="AH625" t="s">
        <v>225</v>
      </c>
      <c r="AI625">
        <v>33.791104879999999</v>
      </c>
      <c r="AJ625">
        <v>-117.22091199</v>
      </c>
      <c r="AK625">
        <v>681</v>
      </c>
      <c r="AL625">
        <v>74</v>
      </c>
      <c r="AM625">
        <v>10.9</v>
      </c>
      <c r="AN625">
        <v>1</v>
      </c>
      <c r="AO625">
        <v>0.1</v>
      </c>
      <c r="AP625">
        <v>5</v>
      </c>
      <c r="AQ625">
        <v>0.7</v>
      </c>
      <c r="AR625">
        <v>1</v>
      </c>
      <c r="AS625">
        <v>0.1</v>
      </c>
      <c r="AT625">
        <v>558</v>
      </c>
      <c r="AU625">
        <v>81.900000000000006</v>
      </c>
      <c r="AV625">
        <v>0</v>
      </c>
      <c r="AW625">
        <v>0</v>
      </c>
      <c r="AX625">
        <v>21</v>
      </c>
      <c r="AY625">
        <v>3.1</v>
      </c>
      <c r="AZ625">
        <v>10</v>
      </c>
      <c r="BA625">
        <v>1.5</v>
      </c>
      <c r="BB625">
        <v>11</v>
      </c>
      <c r="BC625">
        <v>1.6</v>
      </c>
      <c r="BD625">
        <v>271</v>
      </c>
      <c r="BE625">
        <v>39.799999999999997</v>
      </c>
      <c r="BF625">
        <v>9</v>
      </c>
      <c r="BG625">
        <v>1.3</v>
      </c>
      <c r="BH625">
        <v>15</v>
      </c>
      <c r="BI625">
        <v>2.2000000000000002</v>
      </c>
      <c r="BJ625">
        <v>0</v>
      </c>
      <c r="BK625">
        <v>0</v>
      </c>
      <c r="BL625">
        <v>600</v>
      </c>
      <c r="BM625">
        <v>88.1</v>
      </c>
      <c r="BN625">
        <v>59</v>
      </c>
      <c r="BO625">
        <v>8.6999999999999993</v>
      </c>
      <c r="BP625">
        <v>580</v>
      </c>
      <c r="BQ625">
        <v>85.2</v>
      </c>
      <c r="BR625" t="s">
        <v>1466</v>
      </c>
      <c r="BS625" t="s">
        <v>1459</v>
      </c>
      <c r="BT625" t="s">
        <v>2734</v>
      </c>
      <c r="BU625" t="s">
        <v>2736</v>
      </c>
      <c r="BV625" t="s">
        <v>2343</v>
      </c>
      <c r="BW625" t="s">
        <v>2344</v>
      </c>
      <c r="BZ625">
        <v>37122</v>
      </c>
      <c r="CA625">
        <v>-117.220911992281</v>
      </c>
      <c r="CB625">
        <v>33.791104883319797</v>
      </c>
      <c r="CD625">
        <f xml:space="preserve"> _xlfn.XLOOKUP(AB625,[1]Sheet1!B:B,[1]Sheet1!Y:Y,"Not Found")</f>
        <v>85746</v>
      </c>
      <c r="CE625">
        <f xml:space="preserve"> _xlfn.XLOOKUP(AB625,[1]Sheet1!B:B,[1]Sheet1!AA:AA, "Not Found")</f>
        <v>101772</v>
      </c>
      <c r="CH625">
        <f t="shared" ca="1" si="19"/>
        <v>0.87141238758697848</v>
      </c>
    </row>
    <row r="626" spans="1:86" x14ac:dyDescent="0.3">
      <c r="A626">
        <v>5624</v>
      </c>
      <c r="B626" t="s">
        <v>0</v>
      </c>
      <c r="C626" t="s">
        <v>2764</v>
      </c>
      <c r="D626" s="3">
        <v>33671996120547</v>
      </c>
      <c r="E626" t="s">
        <v>2734</v>
      </c>
      <c r="F626" t="s">
        <v>2765</v>
      </c>
      <c r="G626" t="s">
        <v>1043</v>
      </c>
      <c r="H626" t="s">
        <v>1459</v>
      </c>
      <c r="I626" t="s">
        <v>2736</v>
      </c>
      <c r="J626" t="s">
        <v>2766</v>
      </c>
      <c r="K626" t="s">
        <v>35</v>
      </c>
      <c r="L626" t="s">
        <v>9</v>
      </c>
      <c r="M626" s="1">
        <v>37487</v>
      </c>
      <c r="O626" t="s">
        <v>35</v>
      </c>
      <c r="P626" t="s">
        <v>36</v>
      </c>
      <c r="Q626" t="s">
        <v>75</v>
      </c>
      <c r="R626" t="s">
        <v>12</v>
      </c>
      <c r="U626" t="s">
        <v>12</v>
      </c>
      <c r="V626" t="s">
        <v>12</v>
      </c>
      <c r="W626" t="s">
        <v>13</v>
      </c>
      <c r="X626" t="s">
        <v>12</v>
      </c>
      <c r="Y626" t="s">
        <v>14</v>
      </c>
      <c r="Z626" t="s">
        <v>2767</v>
      </c>
      <c r="AA626" t="s">
        <v>2739</v>
      </c>
      <c r="AB626">
        <v>92570</v>
      </c>
      <c r="AC626" t="str">
        <f t="shared" si="18"/>
        <v>1357 Mt. Baldy St., Perris, CA 92570</v>
      </c>
      <c r="AD626" t="s">
        <v>17</v>
      </c>
      <c r="AE626" t="s">
        <v>1475</v>
      </c>
      <c r="AF626" t="s">
        <v>1476</v>
      </c>
      <c r="AG626" t="s">
        <v>1477</v>
      </c>
      <c r="AH626" t="s">
        <v>225</v>
      </c>
      <c r="AI626">
        <v>33.784104880000001</v>
      </c>
      <c r="AJ626">
        <v>-117.25541200000001</v>
      </c>
      <c r="AK626">
        <v>447</v>
      </c>
      <c r="AL626">
        <v>8</v>
      </c>
      <c r="AM626">
        <v>1.8</v>
      </c>
      <c r="AN626">
        <v>0</v>
      </c>
      <c r="AO626">
        <v>0</v>
      </c>
      <c r="AP626">
        <v>1</v>
      </c>
      <c r="AQ626">
        <v>0.2</v>
      </c>
      <c r="AR626">
        <v>1</v>
      </c>
      <c r="AS626">
        <v>0.2</v>
      </c>
      <c r="AT626">
        <v>422</v>
      </c>
      <c r="AU626">
        <v>94.4</v>
      </c>
      <c r="AV626">
        <v>0</v>
      </c>
      <c r="AW626">
        <v>0</v>
      </c>
      <c r="AX626">
        <v>6</v>
      </c>
      <c r="AY626">
        <v>1.3</v>
      </c>
      <c r="AZ626">
        <v>3</v>
      </c>
      <c r="BA626">
        <v>0.7</v>
      </c>
      <c r="BB626">
        <v>6</v>
      </c>
      <c r="BC626">
        <v>1.3</v>
      </c>
      <c r="BD626">
        <v>237</v>
      </c>
      <c r="BE626">
        <v>53</v>
      </c>
      <c r="BF626">
        <v>5</v>
      </c>
      <c r="BG626">
        <v>1.1000000000000001</v>
      </c>
      <c r="BH626">
        <v>8</v>
      </c>
      <c r="BI626">
        <v>1.8</v>
      </c>
      <c r="BJ626">
        <v>0</v>
      </c>
      <c r="BK626">
        <v>0</v>
      </c>
      <c r="BL626">
        <v>398</v>
      </c>
      <c r="BM626">
        <v>89</v>
      </c>
      <c r="BN626">
        <v>46</v>
      </c>
      <c r="BO626">
        <v>10.3</v>
      </c>
      <c r="BP626">
        <v>381</v>
      </c>
      <c r="BQ626">
        <v>85.2</v>
      </c>
      <c r="BR626" t="s">
        <v>1466</v>
      </c>
      <c r="BS626" t="s">
        <v>1459</v>
      </c>
      <c r="BT626" t="s">
        <v>2734</v>
      </c>
      <c r="BU626" t="s">
        <v>2736</v>
      </c>
      <c r="BV626" t="s">
        <v>2343</v>
      </c>
      <c r="BW626" t="s">
        <v>2344</v>
      </c>
      <c r="BZ626">
        <v>37126</v>
      </c>
      <c r="CA626">
        <v>-117.255411998092</v>
      </c>
      <c r="CB626">
        <v>33.784104881161902</v>
      </c>
      <c r="CD626">
        <f xml:space="preserve"> _xlfn.XLOOKUP(AB626,[1]Sheet1!B:B,[1]Sheet1!Y:Y,"Not Found")</f>
        <v>77570</v>
      </c>
      <c r="CE626">
        <f xml:space="preserve"> _xlfn.XLOOKUP(AB626,[1]Sheet1!B:B,[1]Sheet1!AA:AA, "Not Found")</f>
        <v>94811</v>
      </c>
      <c r="CH626">
        <f t="shared" ca="1" si="19"/>
        <v>0.50588932588197066</v>
      </c>
    </row>
    <row r="627" spans="1:86" x14ac:dyDescent="0.3">
      <c r="A627">
        <v>5625</v>
      </c>
      <c r="B627" t="s">
        <v>0</v>
      </c>
      <c r="C627" t="s">
        <v>2768</v>
      </c>
      <c r="D627" s="3">
        <v>33672070101170</v>
      </c>
      <c r="E627" t="s">
        <v>2343</v>
      </c>
      <c r="F627" t="s">
        <v>2769</v>
      </c>
      <c r="G627" t="s">
        <v>1043</v>
      </c>
      <c r="H627" t="s">
        <v>1459</v>
      </c>
      <c r="I627" t="s">
        <v>2344</v>
      </c>
      <c r="J627" t="s">
        <v>2770</v>
      </c>
      <c r="K627" t="s">
        <v>483</v>
      </c>
      <c r="L627" t="s">
        <v>9</v>
      </c>
      <c r="M627" s="1">
        <v>37846</v>
      </c>
      <c r="O627" t="s">
        <v>8</v>
      </c>
      <c r="P627" t="s">
        <v>37</v>
      </c>
      <c r="Q627" t="s">
        <v>11</v>
      </c>
      <c r="R627" t="s">
        <v>13</v>
      </c>
      <c r="S627" t="s">
        <v>2771</v>
      </c>
      <c r="T627" t="s">
        <v>828</v>
      </c>
      <c r="U627" t="s">
        <v>318</v>
      </c>
      <c r="V627" t="s">
        <v>12</v>
      </c>
      <c r="W627" t="s">
        <v>13</v>
      </c>
      <c r="X627" t="s">
        <v>12</v>
      </c>
      <c r="Y627" t="s">
        <v>14</v>
      </c>
      <c r="Z627" t="s">
        <v>2772</v>
      </c>
      <c r="AA627" t="s">
        <v>2739</v>
      </c>
      <c r="AB627">
        <v>92570</v>
      </c>
      <c r="AC627" t="str">
        <f t="shared" si="18"/>
        <v>755 North A St., Perris, CA 92570</v>
      </c>
      <c r="AD627" t="s">
        <v>17</v>
      </c>
      <c r="AE627" t="s">
        <v>1475</v>
      </c>
      <c r="AF627" t="s">
        <v>1476</v>
      </c>
      <c r="AG627" t="s">
        <v>1477</v>
      </c>
      <c r="AH627" t="s">
        <v>225</v>
      </c>
      <c r="AI627">
        <v>33.791773880000001</v>
      </c>
      <c r="AJ627">
        <v>-117.23427199</v>
      </c>
      <c r="AK627">
        <v>1044</v>
      </c>
      <c r="AL627">
        <v>31</v>
      </c>
      <c r="AM627">
        <v>3</v>
      </c>
      <c r="AN627">
        <v>0</v>
      </c>
      <c r="AO627">
        <v>0</v>
      </c>
      <c r="AP627">
        <v>9</v>
      </c>
      <c r="AQ627">
        <v>0.9</v>
      </c>
      <c r="AR627">
        <v>2</v>
      </c>
      <c r="AS627">
        <v>0.2</v>
      </c>
      <c r="AT627">
        <v>947</v>
      </c>
      <c r="AU627">
        <v>90.7</v>
      </c>
      <c r="AV627">
        <v>1</v>
      </c>
      <c r="AW627">
        <v>0.1</v>
      </c>
      <c r="AX627">
        <v>34</v>
      </c>
      <c r="AY627">
        <v>3.3</v>
      </c>
      <c r="AZ627">
        <v>18</v>
      </c>
      <c r="BA627">
        <v>1.7</v>
      </c>
      <c r="BB627">
        <v>2</v>
      </c>
      <c r="BC627">
        <v>0.2</v>
      </c>
      <c r="BD627">
        <v>164</v>
      </c>
      <c r="BE627">
        <v>15.7</v>
      </c>
      <c r="BF627">
        <v>0</v>
      </c>
      <c r="BG627">
        <v>0</v>
      </c>
      <c r="BH627">
        <v>49</v>
      </c>
      <c r="BI627">
        <v>4.7</v>
      </c>
      <c r="BJ627">
        <v>0</v>
      </c>
      <c r="BK627">
        <v>0</v>
      </c>
      <c r="BL627">
        <v>919</v>
      </c>
      <c r="BM627">
        <v>88</v>
      </c>
      <c r="BN627">
        <v>37</v>
      </c>
      <c r="BO627">
        <v>3.5</v>
      </c>
      <c r="BP627">
        <v>918</v>
      </c>
      <c r="BQ627">
        <v>87.9</v>
      </c>
      <c r="BR627" t="s">
        <v>1466</v>
      </c>
      <c r="BS627" t="s">
        <v>1459</v>
      </c>
      <c r="BT627" t="s">
        <v>2734</v>
      </c>
      <c r="BU627" t="s">
        <v>2736</v>
      </c>
      <c r="BV627" t="s">
        <v>2343</v>
      </c>
      <c r="BW627" t="s">
        <v>2344</v>
      </c>
      <c r="BZ627">
        <v>37134</v>
      </c>
      <c r="CA627">
        <v>-117.234271994545</v>
      </c>
      <c r="CB627">
        <v>33.791773883016603</v>
      </c>
      <c r="CD627">
        <f xml:space="preserve"> _xlfn.XLOOKUP(AB627,[1]Sheet1!B:B,[1]Sheet1!Y:Y,"Not Found")</f>
        <v>77570</v>
      </c>
      <c r="CE627">
        <f xml:space="preserve"> _xlfn.XLOOKUP(AB627,[1]Sheet1!B:B,[1]Sheet1!AA:AA, "Not Found")</f>
        <v>94811</v>
      </c>
      <c r="CH627">
        <f t="shared" ca="1" si="19"/>
        <v>0.26348411003959027</v>
      </c>
    </row>
    <row r="628" spans="1:86" x14ac:dyDescent="0.3">
      <c r="A628">
        <v>5626</v>
      </c>
      <c r="B628" t="s">
        <v>0</v>
      </c>
      <c r="C628" t="s">
        <v>2773</v>
      </c>
      <c r="D628" s="3">
        <v>33672070113191</v>
      </c>
      <c r="E628" t="s">
        <v>2343</v>
      </c>
      <c r="F628" t="s">
        <v>2774</v>
      </c>
      <c r="G628" t="s">
        <v>1043</v>
      </c>
      <c r="H628" t="s">
        <v>1459</v>
      </c>
      <c r="I628" t="s">
        <v>2344</v>
      </c>
      <c r="J628" t="s">
        <v>2775</v>
      </c>
      <c r="K628" t="s">
        <v>8</v>
      </c>
      <c r="L628" t="s">
        <v>9</v>
      </c>
      <c r="M628" s="1">
        <v>39302</v>
      </c>
      <c r="O628" t="s">
        <v>8</v>
      </c>
      <c r="P628" t="s">
        <v>4</v>
      </c>
      <c r="Q628" t="s">
        <v>11</v>
      </c>
      <c r="R628" t="s">
        <v>12</v>
      </c>
      <c r="U628" t="s">
        <v>12</v>
      </c>
      <c r="V628" t="s">
        <v>12</v>
      </c>
      <c r="W628" t="s">
        <v>13</v>
      </c>
      <c r="X628" t="s">
        <v>12</v>
      </c>
      <c r="Y628" t="s">
        <v>58</v>
      </c>
      <c r="Z628" t="s">
        <v>2776</v>
      </c>
      <c r="AA628" t="s">
        <v>2777</v>
      </c>
      <c r="AB628">
        <v>92585</v>
      </c>
      <c r="AC628" t="str">
        <f t="shared" si="18"/>
        <v>26001 Briggs Rd., Romoland, CA 92585</v>
      </c>
      <c r="AD628" t="s">
        <v>17</v>
      </c>
      <c r="AE628" t="s">
        <v>1513</v>
      </c>
      <c r="AF628" t="s">
        <v>1465</v>
      </c>
      <c r="AG628" t="s">
        <v>1522</v>
      </c>
      <c r="AH628" t="s">
        <v>602</v>
      </c>
      <c r="AI628">
        <v>33.741533879999999</v>
      </c>
      <c r="AJ628">
        <v>-117.13777297</v>
      </c>
      <c r="AK628">
        <v>2326</v>
      </c>
      <c r="AL628">
        <v>151</v>
      </c>
      <c r="AM628">
        <v>6.5</v>
      </c>
      <c r="AN628">
        <v>6</v>
      </c>
      <c r="AO628">
        <v>0.3</v>
      </c>
      <c r="AP628">
        <v>22</v>
      </c>
      <c r="AQ628">
        <v>0.9</v>
      </c>
      <c r="AR628">
        <v>50</v>
      </c>
      <c r="AS628">
        <v>2.1</v>
      </c>
      <c r="AT628">
        <v>1698</v>
      </c>
      <c r="AU628">
        <v>73</v>
      </c>
      <c r="AV628">
        <v>13</v>
      </c>
      <c r="AW628">
        <v>0.6</v>
      </c>
      <c r="AX628">
        <v>254</v>
      </c>
      <c r="AY628">
        <v>10.9</v>
      </c>
      <c r="AZ628">
        <v>90</v>
      </c>
      <c r="BA628">
        <v>3.9</v>
      </c>
      <c r="BB628">
        <v>42</v>
      </c>
      <c r="BC628">
        <v>1.8</v>
      </c>
      <c r="BD628">
        <v>304</v>
      </c>
      <c r="BE628">
        <v>13.1</v>
      </c>
      <c r="BF628">
        <v>25</v>
      </c>
      <c r="BG628">
        <v>1.1000000000000001</v>
      </c>
      <c r="BH628">
        <v>113</v>
      </c>
      <c r="BI628">
        <v>4.9000000000000004</v>
      </c>
      <c r="BJ628">
        <v>0</v>
      </c>
      <c r="BK628">
        <v>0</v>
      </c>
      <c r="BL628">
        <v>1822</v>
      </c>
      <c r="BM628">
        <v>78.3</v>
      </c>
      <c r="BN628">
        <v>379</v>
      </c>
      <c r="BO628">
        <v>16.3</v>
      </c>
      <c r="BP628">
        <v>1812</v>
      </c>
      <c r="BQ628">
        <v>77.900000000000006</v>
      </c>
      <c r="BR628" t="s">
        <v>1466</v>
      </c>
      <c r="BS628" t="s">
        <v>1459</v>
      </c>
      <c r="BT628" t="s">
        <v>2778</v>
      </c>
      <c r="BU628" t="s">
        <v>2779</v>
      </c>
      <c r="BV628" t="s">
        <v>2343</v>
      </c>
      <c r="BW628" t="s">
        <v>2344</v>
      </c>
      <c r="BZ628">
        <v>37135</v>
      </c>
      <c r="CA628">
        <v>-117.137772973848</v>
      </c>
      <c r="CB628">
        <v>33.741533881835501</v>
      </c>
      <c r="CD628">
        <f xml:space="preserve"> _xlfn.XLOOKUP(AB628,[1]Sheet1!B:B,[1]Sheet1!Y:Y,"Not Found")</f>
        <v>97898</v>
      </c>
      <c r="CE628">
        <f xml:space="preserve"> _xlfn.XLOOKUP(AB628,[1]Sheet1!B:B,[1]Sheet1!AA:AA, "Not Found")</f>
        <v>114561</v>
      </c>
      <c r="CH628">
        <f t="shared" ca="1" si="19"/>
        <v>0.91059673639700289</v>
      </c>
    </row>
    <row r="629" spans="1:86" x14ac:dyDescent="0.3">
      <c r="A629">
        <v>5627</v>
      </c>
      <c r="B629" t="s">
        <v>0</v>
      </c>
      <c r="C629" t="s">
        <v>2780</v>
      </c>
      <c r="D629" s="3">
        <v>33672070134981</v>
      </c>
      <c r="E629" t="s">
        <v>2343</v>
      </c>
      <c r="F629" t="s">
        <v>2781</v>
      </c>
      <c r="G629" t="s">
        <v>1043</v>
      </c>
      <c r="H629" t="s">
        <v>1459</v>
      </c>
      <c r="I629" t="s">
        <v>2344</v>
      </c>
      <c r="J629" t="s">
        <v>2782</v>
      </c>
      <c r="K629" t="s">
        <v>340</v>
      </c>
      <c r="L629" t="s">
        <v>9</v>
      </c>
      <c r="M629" s="1">
        <v>42956</v>
      </c>
      <c r="O629" t="s">
        <v>8</v>
      </c>
      <c r="P629" t="s">
        <v>10</v>
      </c>
      <c r="Q629" t="s">
        <v>11</v>
      </c>
      <c r="R629" t="s">
        <v>12</v>
      </c>
      <c r="U629" t="s">
        <v>342</v>
      </c>
      <c r="V629" t="s">
        <v>12</v>
      </c>
      <c r="W629" t="s">
        <v>12</v>
      </c>
      <c r="X629" t="s">
        <v>13</v>
      </c>
      <c r="Y629" t="s">
        <v>14</v>
      </c>
      <c r="Z629" t="s">
        <v>2783</v>
      </c>
      <c r="AA629" t="s">
        <v>2739</v>
      </c>
      <c r="AB629">
        <v>92570</v>
      </c>
      <c r="AC629" t="str">
        <f t="shared" si="18"/>
        <v>418 Ellis Ave., Perris, CA 92570</v>
      </c>
      <c r="AD629" t="s">
        <v>17</v>
      </c>
      <c r="AE629" t="s">
        <v>1475</v>
      </c>
      <c r="AF629" t="s">
        <v>1476</v>
      </c>
      <c r="AG629" t="s">
        <v>1477</v>
      </c>
      <c r="AH629" t="s">
        <v>225</v>
      </c>
      <c r="AI629">
        <v>33.773257880000003</v>
      </c>
      <c r="AJ629">
        <v>-117.23266898999999</v>
      </c>
      <c r="AK629">
        <v>80</v>
      </c>
      <c r="AL629">
        <v>7</v>
      </c>
      <c r="AM629">
        <v>8.8000000000000007</v>
      </c>
      <c r="AN629">
        <v>0</v>
      </c>
      <c r="AO629">
        <v>0</v>
      </c>
      <c r="AP629">
        <v>1</v>
      </c>
      <c r="AQ629">
        <v>1.2</v>
      </c>
      <c r="AR629">
        <v>0</v>
      </c>
      <c r="AS629">
        <v>0</v>
      </c>
      <c r="AT629">
        <v>51</v>
      </c>
      <c r="AU629">
        <v>63.7</v>
      </c>
      <c r="AV629">
        <v>0</v>
      </c>
      <c r="AW629">
        <v>0</v>
      </c>
      <c r="AX629">
        <v>19</v>
      </c>
      <c r="AY629">
        <v>23.8</v>
      </c>
      <c r="AZ629">
        <v>1</v>
      </c>
      <c r="BA629">
        <v>1.2</v>
      </c>
      <c r="BB629">
        <v>1</v>
      </c>
      <c r="BC629">
        <v>1.2</v>
      </c>
      <c r="BD629">
        <v>9</v>
      </c>
      <c r="BE629">
        <v>11.2</v>
      </c>
      <c r="BF629">
        <v>1</v>
      </c>
      <c r="BG629">
        <v>1.2</v>
      </c>
      <c r="BH629">
        <v>7</v>
      </c>
      <c r="BI629">
        <v>8.8000000000000007</v>
      </c>
      <c r="BJ629">
        <v>0</v>
      </c>
      <c r="BK629">
        <v>0</v>
      </c>
      <c r="BL629">
        <v>61</v>
      </c>
      <c r="BM629">
        <v>76.2</v>
      </c>
      <c r="BN629">
        <v>18</v>
      </c>
      <c r="BO629">
        <v>22.5</v>
      </c>
      <c r="BP629">
        <v>61</v>
      </c>
      <c r="BQ629">
        <v>76.2</v>
      </c>
      <c r="BR629" t="s">
        <v>1466</v>
      </c>
      <c r="BS629" t="s">
        <v>1459</v>
      </c>
      <c r="BT629" t="s">
        <v>2734</v>
      </c>
      <c r="BU629" t="s">
        <v>2736</v>
      </c>
      <c r="BV629" t="s">
        <v>2343</v>
      </c>
      <c r="BW629" t="s">
        <v>2344</v>
      </c>
      <c r="BZ629">
        <v>37136</v>
      </c>
      <c r="CA629">
        <v>-117.232668993278</v>
      </c>
      <c r="CB629">
        <v>33.773257880719903</v>
      </c>
      <c r="CD629">
        <f xml:space="preserve"> _xlfn.XLOOKUP(AB629,[1]Sheet1!B:B,[1]Sheet1!Y:Y,"Not Found")</f>
        <v>77570</v>
      </c>
      <c r="CE629">
        <f xml:space="preserve"> _xlfn.XLOOKUP(AB629,[1]Sheet1!B:B,[1]Sheet1!AA:AA, "Not Found")</f>
        <v>94811</v>
      </c>
      <c r="CH629">
        <f t="shared" ca="1" si="19"/>
        <v>0.48744810557543483</v>
      </c>
    </row>
    <row r="630" spans="1:86" x14ac:dyDescent="0.3">
      <c r="A630">
        <v>5628</v>
      </c>
      <c r="B630" t="s">
        <v>0</v>
      </c>
      <c r="C630" t="s">
        <v>2784</v>
      </c>
      <c r="D630" s="3">
        <v>33672070137620</v>
      </c>
      <c r="E630" t="s">
        <v>2343</v>
      </c>
      <c r="F630" t="s">
        <v>2785</v>
      </c>
      <c r="G630" t="s">
        <v>1043</v>
      </c>
      <c r="H630" t="s">
        <v>1459</v>
      </c>
      <c r="I630" t="s">
        <v>2344</v>
      </c>
      <c r="J630" t="s">
        <v>2786</v>
      </c>
      <c r="K630" t="s">
        <v>400</v>
      </c>
      <c r="L630" t="s">
        <v>9</v>
      </c>
      <c r="M630" s="1">
        <v>43278</v>
      </c>
      <c r="O630" t="s">
        <v>8</v>
      </c>
      <c r="P630" t="s">
        <v>11</v>
      </c>
      <c r="Q630" t="s">
        <v>11</v>
      </c>
      <c r="R630" t="s">
        <v>12</v>
      </c>
      <c r="U630" t="s">
        <v>12</v>
      </c>
      <c r="V630" t="s">
        <v>12</v>
      </c>
      <c r="W630" t="s">
        <v>13</v>
      </c>
      <c r="X630" t="s">
        <v>12</v>
      </c>
      <c r="Y630" t="s">
        <v>14</v>
      </c>
      <c r="Z630" t="s">
        <v>2787</v>
      </c>
      <c r="AA630" t="s">
        <v>2739</v>
      </c>
      <c r="AB630">
        <v>92570</v>
      </c>
      <c r="AC630" t="str">
        <f t="shared" si="18"/>
        <v>515 East Seventh St., Perris, CA 92570</v>
      </c>
      <c r="AD630" t="s">
        <v>17</v>
      </c>
      <c r="AE630" t="s">
        <v>1475</v>
      </c>
      <c r="AF630" t="s">
        <v>1476</v>
      </c>
      <c r="AG630" t="s">
        <v>1477</v>
      </c>
      <c r="AH630" t="s">
        <v>225</v>
      </c>
      <c r="AI630">
        <v>33.778833880000001</v>
      </c>
      <c r="AJ630">
        <v>-117.21884199</v>
      </c>
      <c r="AK630">
        <v>125</v>
      </c>
      <c r="AL630">
        <v>12</v>
      </c>
      <c r="AM630">
        <v>9.6</v>
      </c>
      <c r="AN630">
        <v>1</v>
      </c>
      <c r="AO630">
        <v>0.8</v>
      </c>
      <c r="AP630">
        <v>1</v>
      </c>
      <c r="AQ630">
        <v>0.8</v>
      </c>
      <c r="AR630">
        <v>8</v>
      </c>
      <c r="AS630">
        <v>6.4</v>
      </c>
      <c r="AT630">
        <v>74</v>
      </c>
      <c r="AU630">
        <v>59.2</v>
      </c>
      <c r="AV630">
        <v>0</v>
      </c>
      <c r="AW630">
        <v>0</v>
      </c>
      <c r="AX630">
        <v>21</v>
      </c>
      <c r="AY630">
        <v>16.8</v>
      </c>
      <c r="AZ630">
        <v>8</v>
      </c>
      <c r="BA630">
        <v>6.4</v>
      </c>
      <c r="BB630">
        <v>0</v>
      </c>
      <c r="BC630">
        <v>0</v>
      </c>
      <c r="BD630">
        <v>39</v>
      </c>
      <c r="BE630">
        <v>31.2</v>
      </c>
      <c r="BF630">
        <v>2</v>
      </c>
      <c r="BG630">
        <v>1.6</v>
      </c>
      <c r="BH630">
        <v>3</v>
      </c>
      <c r="BI630">
        <v>2.4</v>
      </c>
      <c r="BJ630">
        <v>0</v>
      </c>
      <c r="BK630">
        <v>0</v>
      </c>
      <c r="BL630">
        <v>53</v>
      </c>
      <c r="BM630">
        <v>42.4</v>
      </c>
      <c r="BN630">
        <v>125</v>
      </c>
      <c r="BO630">
        <v>100</v>
      </c>
      <c r="BP630">
        <v>52</v>
      </c>
      <c r="BQ630">
        <v>41.6</v>
      </c>
      <c r="BR630" t="s">
        <v>1466</v>
      </c>
      <c r="BS630" t="s">
        <v>1459</v>
      </c>
      <c r="BT630" t="s">
        <v>2734</v>
      </c>
      <c r="BU630" t="s">
        <v>2736</v>
      </c>
      <c r="BV630" t="s">
        <v>2343</v>
      </c>
      <c r="BW630" t="s">
        <v>2344</v>
      </c>
      <c r="BZ630">
        <v>37137</v>
      </c>
      <c r="CA630">
        <v>-117.218841991453</v>
      </c>
      <c r="CB630">
        <v>33.778833883102102</v>
      </c>
      <c r="CD630">
        <f xml:space="preserve"> _xlfn.XLOOKUP(AB630,[1]Sheet1!B:B,[1]Sheet1!Y:Y,"Not Found")</f>
        <v>77570</v>
      </c>
      <c r="CE630">
        <f xml:space="preserve"> _xlfn.XLOOKUP(AB630,[1]Sheet1!B:B,[1]Sheet1!AA:AA, "Not Found")</f>
        <v>94811</v>
      </c>
      <c r="CH630">
        <f t="shared" ca="1" si="19"/>
        <v>0.71385586697643533</v>
      </c>
    </row>
    <row r="631" spans="1:86" x14ac:dyDescent="0.3">
      <c r="A631">
        <v>5629</v>
      </c>
      <c r="B631" t="s">
        <v>0</v>
      </c>
      <c r="C631" t="s">
        <v>2788</v>
      </c>
      <c r="D631" s="3">
        <v>33672070140491</v>
      </c>
      <c r="E631" t="s">
        <v>2343</v>
      </c>
      <c r="F631" t="s">
        <v>2789</v>
      </c>
      <c r="G631" t="s">
        <v>1043</v>
      </c>
      <c r="H631" t="s">
        <v>1459</v>
      </c>
      <c r="I631" t="s">
        <v>2344</v>
      </c>
      <c r="J631" t="s">
        <v>2790</v>
      </c>
      <c r="K631" t="s">
        <v>8</v>
      </c>
      <c r="L631" t="s">
        <v>9</v>
      </c>
      <c r="M631" s="1">
        <v>44378</v>
      </c>
      <c r="O631" t="s">
        <v>8</v>
      </c>
      <c r="P631" t="s">
        <v>4</v>
      </c>
      <c r="Q631" t="s">
        <v>11</v>
      </c>
      <c r="R631" t="s">
        <v>12</v>
      </c>
      <c r="U631" t="s">
        <v>12</v>
      </c>
      <c r="V631" t="s">
        <v>12</v>
      </c>
      <c r="W631" t="s">
        <v>12</v>
      </c>
      <c r="X631" t="s">
        <v>12</v>
      </c>
      <c r="Y631" t="s">
        <v>14</v>
      </c>
      <c r="Z631" t="s">
        <v>2791</v>
      </c>
      <c r="AA631" t="s">
        <v>2212</v>
      </c>
      <c r="AB631">
        <v>92596</v>
      </c>
      <c r="AC631" t="str">
        <f t="shared" si="18"/>
        <v>32255 Leon Rd., Winchester, CA 92596</v>
      </c>
      <c r="AD631" t="s">
        <v>17</v>
      </c>
      <c r="AE631" t="s">
        <v>1513</v>
      </c>
      <c r="AF631" t="s">
        <v>1465</v>
      </c>
      <c r="AG631" t="s">
        <v>224</v>
      </c>
      <c r="AH631" t="s">
        <v>602</v>
      </c>
      <c r="AI631">
        <v>33.652839870000001</v>
      </c>
      <c r="AJ631">
        <v>-117.12032296</v>
      </c>
      <c r="AK631">
        <v>2444</v>
      </c>
      <c r="AL631">
        <v>216</v>
      </c>
      <c r="AM631">
        <v>8.8000000000000007</v>
      </c>
      <c r="AN631">
        <v>4</v>
      </c>
      <c r="AO631">
        <v>0.2</v>
      </c>
      <c r="AP631">
        <v>57</v>
      </c>
      <c r="AQ631">
        <v>2.2999999999999998</v>
      </c>
      <c r="AR631">
        <v>158</v>
      </c>
      <c r="AS631">
        <v>6.5</v>
      </c>
      <c r="AT631">
        <v>1148</v>
      </c>
      <c r="AU631">
        <v>47</v>
      </c>
      <c r="AV631">
        <v>9</v>
      </c>
      <c r="AW631">
        <v>0.4</v>
      </c>
      <c r="AX631">
        <v>624</v>
      </c>
      <c r="AY631">
        <v>25.5</v>
      </c>
      <c r="AZ631">
        <v>219</v>
      </c>
      <c r="BA631">
        <v>9</v>
      </c>
      <c r="BB631">
        <v>9</v>
      </c>
      <c r="BC631">
        <v>0.4</v>
      </c>
      <c r="BD631">
        <v>73</v>
      </c>
      <c r="BE631">
        <v>3</v>
      </c>
      <c r="BF631">
        <v>18</v>
      </c>
      <c r="BG631">
        <v>0.7</v>
      </c>
      <c r="BH631">
        <v>47</v>
      </c>
      <c r="BI631">
        <v>1.9</v>
      </c>
      <c r="BJ631">
        <v>0</v>
      </c>
      <c r="BK631">
        <v>0</v>
      </c>
      <c r="BL631">
        <v>1276</v>
      </c>
      <c r="BM631">
        <v>52.2</v>
      </c>
      <c r="BN631">
        <v>346</v>
      </c>
      <c r="BO631">
        <v>14.2</v>
      </c>
      <c r="BP631">
        <v>1274</v>
      </c>
      <c r="BQ631">
        <v>52.1</v>
      </c>
      <c r="BR631" t="s">
        <v>1466</v>
      </c>
      <c r="BS631" t="s">
        <v>1459</v>
      </c>
      <c r="BT631" t="s">
        <v>2336</v>
      </c>
      <c r="BU631" t="s">
        <v>2342</v>
      </c>
      <c r="BV631" t="s">
        <v>2343</v>
      </c>
      <c r="BW631" t="s">
        <v>2344</v>
      </c>
      <c r="BZ631">
        <v>37138</v>
      </c>
      <c r="CA631">
        <v>-117.120322964133</v>
      </c>
      <c r="CB631">
        <v>33.652839872827002</v>
      </c>
      <c r="CD631">
        <f xml:space="preserve"> _xlfn.XLOOKUP(AB631,[1]Sheet1!B:B,[1]Sheet1!Y:Y,"Not Found")</f>
        <v>120860</v>
      </c>
      <c r="CE631">
        <f xml:space="preserve"> _xlfn.XLOOKUP(AB631,[1]Sheet1!B:B,[1]Sheet1!AA:AA, "Not Found")</f>
        <v>142033</v>
      </c>
      <c r="CH631">
        <f t="shared" ca="1" si="19"/>
        <v>0.46806716990919284</v>
      </c>
    </row>
    <row r="632" spans="1:86" x14ac:dyDescent="0.3">
      <c r="A632">
        <v>5630</v>
      </c>
      <c r="B632" t="s">
        <v>0</v>
      </c>
      <c r="C632" t="s">
        <v>2792</v>
      </c>
      <c r="D632" s="3">
        <v>33672073330172</v>
      </c>
      <c r="E632" t="s">
        <v>2343</v>
      </c>
      <c r="F632" t="s">
        <v>2793</v>
      </c>
      <c r="G632" t="s">
        <v>1043</v>
      </c>
      <c r="H632" t="s">
        <v>1459</v>
      </c>
      <c r="I632" t="s">
        <v>2344</v>
      </c>
      <c r="J632" t="s">
        <v>2794</v>
      </c>
      <c r="K632" t="s">
        <v>325</v>
      </c>
      <c r="L632" t="s">
        <v>9</v>
      </c>
      <c r="M632" s="1">
        <v>29403</v>
      </c>
      <c r="O632" t="s">
        <v>8</v>
      </c>
      <c r="P632" t="s">
        <v>4</v>
      </c>
      <c r="Q632" t="s">
        <v>11</v>
      </c>
      <c r="R632" t="s">
        <v>12</v>
      </c>
      <c r="U632" t="s">
        <v>12</v>
      </c>
      <c r="V632" t="s">
        <v>12</v>
      </c>
      <c r="W632" t="s">
        <v>13</v>
      </c>
      <c r="X632" t="s">
        <v>13</v>
      </c>
      <c r="Y632" t="s">
        <v>14</v>
      </c>
      <c r="Z632" t="s">
        <v>2795</v>
      </c>
      <c r="AA632" t="s">
        <v>2739</v>
      </c>
      <c r="AB632">
        <v>92570</v>
      </c>
      <c r="AC632" t="str">
        <f t="shared" si="18"/>
        <v>418 West Ellis, Perris, CA 92570</v>
      </c>
      <c r="AD632" t="s">
        <v>17</v>
      </c>
      <c r="AE632" t="s">
        <v>1475</v>
      </c>
      <c r="AF632" t="s">
        <v>1476</v>
      </c>
      <c r="AG632" t="s">
        <v>1477</v>
      </c>
      <c r="AH632" t="s">
        <v>225</v>
      </c>
      <c r="AI632">
        <v>33.773257880000003</v>
      </c>
      <c r="AJ632">
        <v>-117.23266898999999</v>
      </c>
      <c r="AK632">
        <v>278</v>
      </c>
      <c r="AL632">
        <v>12</v>
      </c>
      <c r="AM632">
        <v>4.3</v>
      </c>
      <c r="AN632">
        <v>2</v>
      </c>
      <c r="AO632">
        <v>0.7</v>
      </c>
      <c r="AP632">
        <v>1</v>
      </c>
      <c r="AQ632">
        <v>0.4</v>
      </c>
      <c r="AR632">
        <v>1</v>
      </c>
      <c r="AS632">
        <v>0.4</v>
      </c>
      <c r="AT632">
        <v>232</v>
      </c>
      <c r="AU632">
        <v>83.5</v>
      </c>
      <c r="AV632">
        <v>0</v>
      </c>
      <c r="AW632">
        <v>0</v>
      </c>
      <c r="AX632">
        <v>19</v>
      </c>
      <c r="AY632">
        <v>6.8</v>
      </c>
      <c r="AZ632">
        <v>10</v>
      </c>
      <c r="BA632">
        <v>3.6</v>
      </c>
      <c r="BB632">
        <v>1</v>
      </c>
      <c r="BC632">
        <v>0.4</v>
      </c>
      <c r="BD632">
        <v>66</v>
      </c>
      <c r="BE632">
        <v>23.7</v>
      </c>
      <c r="BF632">
        <v>0</v>
      </c>
      <c r="BG632">
        <v>0</v>
      </c>
      <c r="BH632">
        <v>7</v>
      </c>
      <c r="BI632">
        <v>2.5</v>
      </c>
      <c r="BJ632">
        <v>0</v>
      </c>
      <c r="BK632">
        <v>0</v>
      </c>
      <c r="BL632">
        <v>232</v>
      </c>
      <c r="BM632">
        <v>83.5</v>
      </c>
      <c r="BN632">
        <v>33</v>
      </c>
      <c r="BO632">
        <v>11.9</v>
      </c>
      <c r="BP632">
        <v>232</v>
      </c>
      <c r="BQ632">
        <v>83.5</v>
      </c>
      <c r="BR632" t="s">
        <v>1466</v>
      </c>
      <c r="BS632" t="s">
        <v>1459</v>
      </c>
      <c r="BT632" t="s">
        <v>2734</v>
      </c>
      <c r="BU632" t="s">
        <v>2736</v>
      </c>
      <c r="BV632" t="s">
        <v>2343</v>
      </c>
      <c r="BW632" t="s">
        <v>2344</v>
      </c>
      <c r="BZ632">
        <v>37131</v>
      </c>
      <c r="CA632">
        <v>-117.232668993278</v>
      </c>
      <c r="CB632">
        <v>33.773257880719903</v>
      </c>
      <c r="CD632">
        <f xml:space="preserve"> _xlfn.XLOOKUP(AB632,[1]Sheet1!B:B,[1]Sheet1!Y:Y,"Not Found")</f>
        <v>77570</v>
      </c>
      <c r="CE632">
        <f xml:space="preserve"> _xlfn.XLOOKUP(AB632,[1]Sheet1!B:B,[1]Sheet1!AA:AA, "Not Found")</f>
        <v>94811</v>
      </c>
      <c r="CH632">
        <f t="shared" ca="1" si="19"/>
        <v>0.15913311434833233</v>
      </c>
    </row>
    <row r="633" spans="1:86" x14ac:dyDescent="0.3">
      <c r="A633">
        <v>5631</v>
      </c>
      <c r="B633" t="s">
        <v>0</v>
      </c>
      <c r="C633" t="s">
        <v>2796</v>
      </c>
      <c r="D633" s="3">
        <v>33672073330727</v>
      </c>
      <c r="E633" t="s">
        <v>2343</v>
      </c>
      <c r="F633" t="s">
        <v>2797</v>
      </c>
      <c r="G633" t="s">
        <v>1043</v>
      </c>
      <c r="H633" t="s">
        <v>1459</v>
      </c>
      <c r="I633" t="s">
        <v>2344</v>
      </c>
      <c r="J633" t="s">
        <v>2798</v>
      </c>
      <c r="K633" t="s">
        <v>8</v>
      </c>
      <c r="L633" t="s">
        <v>9</v>
      </c>
      <c r="M633" s="1">
        <v>34949</v>
      </c>
      <c r="O633" t="s">
        <v>8</v>
      </c>
      <c r="P633" t="s">
        <v>4</v>
      </c>
      <c r="Q633" t="s">
        <v>11</v>
      </c>
      <c r="R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14</v>
      </c>
      <c r="Z633" t="s">
        <v>2799</v>
      </c>
      <c r="AA633" t="s">
        <v>2341</v>
      </c>
      <c r="AB633">
        <v>92584</v>
      </c>
      <c r="AC633" t="str">
        <f t="shared" si="18"/>
        <v>31375 Bradley Rd., Menifee, CA 92584</v>
      </c>
      <c r="AD633" t="s">
        <v>17</v>
      </c>
      <c r="AE633" t="s">
        <v>1513</v>
      </c>
      <c r="AF633" t="s">
        <v>1465</v>
      </c>
      <c r="AG633" t="s">
        <v>1522</v>
      </c>
      <c r="AH633" t="s">
        <v>602</v>
      </c>
      <c r="AI633">
        <v>33.664491869999999</v>
      </c>
      <c r="AJ633">
        <v>-117.19021198</v>
      </c>
      <c r="AK633">
        <v>2593</v>
      </c>
      <c r="AL633">
        <v>164</v>
      </c>
      <c r="AM633">
        <v>6.3</v>
      </c>
      <c r="AN633">
        <v>6</v>
      </c>
      <c r="AO633">
        <v>0.2</v>
      </c>
      <c r="AP633">
        <v>60</v>
      </c>
      <c r="AQ633">
        <v>2.2999999999999998</v>
      </c>
      <c r="AR633">
        <v>90</v>
      </c>
      <c r="AS633">
        <v>3.5</v>
      </c>
      <c r="AT633">
        <v>1533</v>
      </c>
      <c r="AU633">
        <v>59.1</v>
      </c>
      <c r="AV633">
        <v>4</v>
      </c>
      <c r="AW633">
        <v>0.2</v>
      </c>
      <c r="AX633">
        <v>562</v>
      </c>
      <c r="AY633">
        <v>21.7</v>
      </c>
      <c r="AZ633">
        <v>160</v>
      </c>
      <c r="BA633">
        <v>6.2</v>
      </c>
      <c r="BB633">
        <v>14</v>
      </c>
      <c r="BC633">
        <v>0.5</v>
      </c>
      <c r="BD633">
        <v>134</v>
      </c>
      <c r="BE633">
        <v>5.2</v>
      </c>
      <c r="BF633">
        <v>19</v>
      </c>
      <c r="BG633">
        <v>0.7</v>
      </c>
      <c r="BH633">
        <v>83</v>
      </c>
      <c r="BI633">
        <v>3.2</v>
      </c>
      <c r="BJ633">
        <v>0</v>
      </c>
      <c r="BK633">
        <v>0</v>
      </c>
      <c r="BL633">
        <v>1686</v>
      </c>
      <c r="BM633">
        <v>65</v>
      </c>
      <c r="BN633">
        <v>400</v>
      </c>
      <c r="BO633">
        <v>15.4</v>
      </c>
      <c r="BP633">
        <v>1679</v>
      </c>
      <c r="BQ633">
        <v>64.8</v>
      </c>
      <c r="BR633" t="s">
        <v>1466</v>
      </c>
      <c r="BS633" t="s">
        <v>1459</v>
      </c>
      <c r="BT633" t="s">
        <v>2336</v>
      </c>
      <c r="BU633" t="s">
        <v>2342</v>
      </c>
      <c r="BV633" t="s">
        <v>2343</v>
      </c>
      <c r="BW633" t="s">
        <v>2344</v>
      </c>
      <c r="BZ633">
        <v>37132</v>
      </c>
      <c r="CA633">
        <v>-117.190211977237</v>
      </c>
      <c r="CB633">
        <v>33.664491871256402</v>
      </c>
      <c r="CD633">
        <f xml:space="preserve"> _xlfn.XLOOKUP(AB633,[1]Sheet1!B:B,[1]Sheet1!Y:Y,"Not Found")</f>
        <v>113470</v>
      </c>
      <c r="CE633">
        <f xml:space="preserve"> _xlfn.XLOOKUP(AB633,[1]Sheet1!B:B,[1]Sheet1!AA:AA, "Not Found")</f>
        <v>133293</v>
      </c>
      <c r="CH633">
        <f t="shared" ca="1" si="19"/>
        <v>0.44967960822407793</v>
      </c>
    </row>
    <row r="634" spans="1:86" x14ac:dyDescent="0.3">
      <c r="A634">
        <v>5632</v>
      </c>
      <c r="B634" t="s">
        <v>0</v>
      </c>
      <c r="C634" t="s">
        <v>2800</v>
      </c>
      <c r="D634" s="3">
        <v>33672073335973</v>
      </c>
      <c r="E634" t="s">
        <v>2343</v>
      </c>
      <c r="F634" t="s">
        <v>2801</v>
      </c>
      <c r="G634" t="s">
        <v>1043</v>
      </c>
      <c r="H634" t="s">
        <v>1459</v>
      </c>
      <c r="I634" t="s">
        <v>2344</v>
      </c>
      <c r="J634" t="s">
        <v>2802</v>
      </c>
      <c r="K634" t="s">
        <v>8</v>
      </c>
      <c r="L634" t="s">
        <v>9</v>
      </c>
      <c r="M634" s="1">
        <v>29403</v>
      </c>
      <c r="O634" t="s">
        <v>8</v>
      </c>
      <c r="P634" t="s">
        <v>4</v>
      </c>
      <c r="Q634" t="s">
        <v>11</v>
      </c>
      <c r="R634" t="s">
        <v>12</v>
      </c>
      <c r="U634" t="s">
        <v>12</v>
      </c>
      <c r="V634" t="s">
        <v>12</v>
      </c>
      <c r="W634" t="s">
        <v>13</v>
      </c>
      <c r="X634" t="s">
        <v>12</v>
      </c>
      <c r="Y634" t="s">
        <v>58</v>
      </c>
      <c r="Z634" t="s">
        <v>2803</v>
      </c>
      <c r="AA634" t="s">
        <v>2739</v>
      </c>
      <c r="AB634">
        <v>92571</v>
      </c>
      <c r="AC634" t="str">
        <f t="shared" si="18"/>
        <v>175 East Nuevo Rd., Perris, CA 92571</v>
      </c>
      <c r="AD634" t="s">
        <v>17</v>
      </c>
      <c r="AE634" t="s">
        <v>1475</v>
      </c>
      <c r="AF634" t="s">
        <v>1476</v>
      </c>
      <c r="AG634" t="s">
        <v>1477</v>
      </c>
      <c r="AH634" t="s">
        <v>225</v>
      </c>
      <c r="AI634">
        <v>33.799653880000001</v>
      </c>
      <c r="AJ634">
        <v>-117.22364199</v>
      </c>
      <c r="AK634">
        <v>2106</v>
      </c>
      <c r="AL634">
        <v>109</v>
      </c>
      <c r="AM634">
        <v>5.2</v>
      </c>
      <c r="AN634">
        <v>3</v>
      </c>
      <c r="AO634">
        <v>0.1</v>
      </c>
      <c r="AP634">
        <v>14</v>
      </c>
      <c r="AQ634">
        <v>0.7</v>
      </c>
      <c r="AR634">
        <v>6</v>
      </c>
      <c r="AS634">
        <v>0.3</v>
      </c>
      <c r="AT634">
        <v>1913</v>
      </c>
      <c r="AU634">
        <v>90.8</v>
      </c>
      <c r="AV634">
        <v>1</v>
      </c>
      <c r="AW634">
        <v>0</v>
      </c>
      <c r="AX634">
        <v>33</v>
      </c>
      <c r="AY634">
        <v>1.6</v>
      </c>
      <c r="AZ634">
        <v>25</v>
      </c>
      <c r="BA634">
        <v>1.2</v>
      </c>
      <c r="BB634">
        <v>2</v>
      </c>
      <c r="BC634">
        <v>0.1</v>
      </c>
      <c r="BD634">
        <v>598</v>
      </c>
      <c r="BE634">
        <v>28.4</v>
      </c>
      <c r="BF634">
        <v>8</v>
      </c>
      <c r="BG634">
        <v>0.4</v>
      </c>
      <c r="BH634">
        <v>137</v>
      </c>
      <c r="BI634">
        <v>6.5</v>
      </c>
      <c r="BJ634">
        <v>0</v>
      </c>
      <c r="BK634">
        <v>0</v>
      </c>
      <c r="BL634">
        <v>1987</v>
      </c>
      <c r="BM634">
        <v>94.3</v>
      </c>
      <c r="BN634">
        <v>336</v>
      </c>
      <c r="BO634">
        <v>16</v>
      </c>
      <c r="BP634">
        <v>1978</v>
      </c>
      <c r="BQ634">
        <v>93.9</v>
      </c>
      <c r="BR634" t="s">
        <v>1466</v>
      </c>
      <c r="BS634" t="s">
        <v>1459</v>
      </c>
      <c r="BT634" t="s">
        <v>2734</v>
      </c>
      <c r="BU634" t="s">
        <v>2736</v>
      </c>
      <c r="BV634" t="s">
        <v>2343</v>
      </c>
      <c r="BW634" t="s">
        <v>2344</v>
      </c>
      <c r="BZ634">
        <v>37130</v>
      </c>
      <c r="CA634">
        <v>-117.22364199330001</v>
      </c>
      <c r="CB634">
        <v>33.799653884908501</v>
      </c>
      <c r="CD634">
        <f xml:space="preserve"> _xlfn.XLOOKUP(AB634,[1]Sheet1!B:B,[1]Sheet1!Y:Y,"Not Found")</f>
        <v>85746</v>
      </c>
      <c r="CE634">
        <f xml:space="preserve"> _xlfn.XLOOKUP(AB634,[1]Sheet1!B:B,[1]Sheet1!AA:AA, "Not Found")</f>
        <v>101772</v>
      </c>
      <c r="CH634">
        <f t="shared" ca="1" si="19"/>
        <v>0.95105743466589976</v>
      </c>
    </row>
    <row r="635" spans="1:86" x14ac:dyDescent="0.3">
      <c r="A635">
        <v>5633</v>
      </c>
      <c r="B635" t="s">
        <v>0</v>
      </c>
      <c r="C635" t="s">
        <v>2804</v>
      </c>
      <c r="D635" s="3">
        <v>33672076106223</v>
      </c>
      <c r="E635" t="s">
        <v>2343</v>
      </c>
      <c r="F635" t="s">
        <v>2805</v>
      </c>
      <c r="G635" t="s">
        <v>1043</v>
      </c>
      <c r="H635" t="s">
        <v>1459</v>
      </c>
      <c r="I635" t="s">
        <v>2344</v>
      </c>
      <c r="J635" t="s">
        <v>2806</v>
      </c>
      <c r="K635" t="s">
        <v>113</v>
      </c>
      <c r="L635" t="s">
        <v>9</v>
      </c>
      <c r="M635" s="1">
        <v>29403</v>
      </c>
      <c r="O635" t="s">
        <v>113</v>
      </c>
      <c r="P635" t="s">
        <v>10</v>
      </c>
      <c r="Q635" t="s">
        <v>96</v>
      </c>
      <c r="R635" t="s">
        <v>12</v>
      </c>
      <c r="U635" t="s">
        <v>12</v>
      </c>
      <c r="V635" t="s">
        <v>12</v>
      </c>
      <c r="W635" t="s">
        <v>13</v>
      </c>
      <c r="X635" t="s">
        <v>12</v>
      </c>
      <c r="Y635" t="s">
        <v>14</v>
      </c>
      <c r="Z635" t="s">
        <v>2807</v>
      </c>
      <c r="AA635" t="s">
        <v>2739</v>
      </c>
      <c r="AB635">
        <v>92570</v>
      </c>
      <c r="AC635" t="str">
        <f t="shared" si="18"/>
        <v>1990 South A St., Perris, CA 92570</v>
      </c>
      <c r="AD635" t="s">
        <v>17</v>
      </c>
      <c r="AE635" t="s">
        <v>1475</v>
      </c>
      <c r="AF635" t="s">
        <v>1476</v>
      </c>
      <c r="AG635" t="s">
        <v>1477</v>
      </c>
      <c r="AH635" t="s">
        <v>225</v>
      </c>
      <c r="AI635">
        <v>33.765523880000003</v>
      </c>
      <c r="AJ635">
        <v>-117.23540799</v>
      </c>
      <c r="AK635">
        <v>949</v>
      </c>
      <c r="AL635">
        <v>53</v>
      </c>
      <c r="AM635">
        <v>5.6</v>
      </c>
      <c r="AN635">
        <v>3</v>
      </c>
      <c r="AO635">
        <v>0.3</v>
      </c>
      <c r="AP635">
        <v>5</v>
      </c>
      <c r="AQ635">
        <v>0.5</v>
      </c>
      <c r="AR635">
        <v>1</v>
      </c>
      <c r="AS635">
        <v>0.1</v>
      </c>
      <c r="AT635">
        <v>853</v>
      </c>
      <c r="AU635">
        <v>89.9</v>
      </c>
      <c r="AV635">
        <v>2</v>
      </c>
      <c r="AW635">
        <v>0.2</v>
      </c>
      <c r="AX635">
        <v>17</v>
      </c>
      <c r="AY635">
        <v>1.8</v>
      </c>
      <c r="AZ635">
        <v>13</v>
      </c>
      <c r="BA635">
        <v>1.4</v>
      </c>
      <c r="BB635">
        <v>2</v>
      </c>
      <c r="BC635">
        <v>0.2</v>
      </c>
      <c r="BD635">
        <v>328</v>
      </c>
      <c r="BE635">
        <v>34.6</v>
      </c>
      <c r="BF635">
        <v>4</v>
      </c>
      <c r="BG635">
        <v>0.4</v>
      </c>
      <c r="BH635">
        <v>66</v>
      </c>
      <c r="BI635">
        <v>7</v>
      </c>
      <c r="BJ635">
        <v>0</v>
      </c>
      <c r="BK635">
        <v>0</v>
      </c>
      <c r="BL635">
        <v>905</v>
      </c>
      <c r="BM635">
        <v>95.4</v>
      </c>
      <c r="BN635">
        <v>150</v>
      </c>
      <c r="BO635">
        <v>15.8</v>
      </c>
      <c r="BP635">
        <v>901</v>
      </c>
      <c r="BQ635">
        <v>94.9</v>
      </c>
      <c r="BR635" t="s">
        <v>1466</v>
      </c>
      <c r="BS635" t="s">
        <v>1459</v>
      </c>
      <c r="BT635" t="s">
        <v>2734</v>
      </c>
      <c r="BU635" t="s">
        <v>2736</v>
      </c>
      <c r="BV635" t="s">
        <v>2343</v>
      </c>
      <c r="BW635" t="s">
        <v>2344</v>
      </c>
      <c r="BZ635">
        <v>37133</v>
      </c>
      <c r="CA635">
        <v>-117.23540799341001</v>
      </c>
      <c r="CB635">
        <v>33.765523879916501</v>
      </c>
      <c r="CD635">
        <f xml:space="preserve"> _xlfn.XLOOKUP(AB635,[1]Sheet1!B:B,[1]Sheet1!Y:Y,"Not Found")</f>
        <v>77570</v>
      </c>
      <c r="CE635">
        <f xml:space="preserve"> _xlfn.XLOOKUP(AB635,[1]Sheet1!B:B,[1]Sheet1!AA:AA, "Not Found")</f>
        <v>94811</v>
      </c>
      <c r="CH635">
        <f t="shared" ca="1" si="19"/>
        <v>0.1737287587986508</v>
      </c>
    </row>
    <row r="636" spans="1:86" x14ac:dyDescent="0.3">
      <c r="A636">
        <v>5634</v>
      </c>
      <c r="B636" t="s">
        <v>0</v>
      </c>
      <c r="C636" t="s">
        <v>2808</v>
      </c>
      <c r="D636" s="3">
        <v>33672150100545</v>
      </c>
      <c r="E636" t="s">
        <v>1495</v>
      </c>
      <c r="F636" t="s">
        <v>2809</v>
      </c>
      <c r="G636" t="s">
        <v>1043</v>
      </c>
      <c r="H636" t="s">
        <v>1459</v>
      </c>
      <c r="I636" t="s">
        <v>1496</v>
      </c>
      <c r="J636" t="s">
        <v>2810</v>
      </c>
      <c r="K636" t="s">
        <v>35</v>
      </c>
      <c r="L636" t="s">
        <v>9</v>
      </c>
      <c r="M636" s="1">
        <v>37861</v>
      </c>
      <c r="O636" t="s">
        <v>35</v>
      </c>
      <c r="P636" t="s">
        <v>36</v>
      </c>
      <c r="Q636" t="s">
        <v>75</v>
      </c>
      <c r="R636" t="s">
        <v>12</v>
      </c>
      <c r="U636" t="s">
        <v>12</v>
      </c>
      <c r="V636" t="s">
        <v>12</v>
      </c>
      <c r="W636" t="s">
        <v>12</v>
      </c>
      <c r="X636" t="s">
        <v>12</v>
      </c>
      <c r="Y636" t="s">
        <v>14</v>
      </c>
      <c r="Z636" t="s">
        <v>2811</v>
      </c>
      <c r="AA636" t="s">
        <v>1459</v>
      </c>
      <c r="AB636">
        <v>92503</v>
      </c>
      <c r="AC636" t="str">
        <f t="shared" si="18"/>
        <v>12252 Blackburn Rd., Riverside, CA 92503</v>
      </c>
      <c r="AD636" t="s">
        <v>17</v>
      </c>
      <c r="AE636" t="s">
        <v>1513</v>
      </c>
      <c r="AF636" t="s">
        <v>1465</v>
      </c>
      <c r="AG636" t="s">
        <v>1522</v>
      </c>
      <c r="AH636" t="s">
        <v>225</v>
      </c>
      <c r="AI636">
        <v>33.863804880000004</v>
      </c>
      <c r="AJ636">
        <v>-117.44741204</v>
      </c>
      <c r="AK636">
        <v>769</v>
      </c>
      <c r="AL636">
        <v>46</v>
      </c>
      <c r="AM636">
        <v>6</v>
      </c>
      <c r="AN636">
        <v>1</v>
      </c>
      <c r="AO636">
        <v>0.1</v>
      </c>
      <c r="AP636">
        <v>97</v>
      </c>
      <c r="AQ636">
        <v>12.6</v>
      </c>
      <c r="AR636">
        <v>25</v>
      </c>
      <c r="AS636">
        <v>3.3</v>
      </c>
      <c r="AT636">
        <v>357</v>
      </c>
      <c r="AU636">
        <v>46.4</v>
      </c>
      <c r="AV636">
        <v>0</v>
      </c>
      <c r="AW636">
        <v>0</v>
      </c>
      <c r="AX636">
        <v>195</v>
      </c>
      <c r="AY636">
        <v>25.4</v>
      </c>
      <c r="AZ636">
        <v>30</v>
      </c>
      <c r="BA636">
        <v>3.9</v>
      </c>
      <c r="BB636">
        <v>18</v>
      </c>
      <c r="BC636">
        <v>2.2999999999999998</v>
      </c>
      <c r="BD636">
        <v>54</v>
      </c>
      <c r="BE636">
        <v>7</v>
      </c>
      <c r="BF636">
        <v>9</v>
      </c>
      <c r="BG636">
        <v>1.2</v>
      </c>
      <c r="BH636">
        <v>8</v>
      </c>
      <c r="BI636">
        <v>1</v>
      </c>
      <c r="BJ636">
        <v>0</v>
      </c>
      <c r="BK636">
        <v>0</v>
      </c>
      <c r="BL636">
        <v>188</v>
      </c>
      <c r="BM636">
        <v>24.4</v>
      </c>
      <c r="BN636">
        <v>67</v>
      </c>
      <c r="BO636">
        <v>8.6999999999999993</v>
      </c>
      <c r="BP636">
        <v>185</v>
      </c>
      <c r="BQ636">
        <v>24.1</v>
      </c>
      <c r="BR636" t="s">
        <v>1466</v>
      </c>
      <c r="BS636" t="s">
        <v>1459</v>
      </c>
      <c r="BX636" t="s">
        <v>1495</v>
      </c>
      <c r="BY636" t="s">
        <v>1496</v>
      </c>
      <c r="BZ636">
        <v>37621</v>
      </c>
      <c r="CA636">
        <v>-117.447412036937</v>
      </c>
      <c r="CB636">
        <v>33.863804879178304</v>
      </c>
      <c r="CD636">
        <f xml:space="preserve"> _xlfn.XLOOKUP(AB636,[1]Sheet1!B:B,[1]Sheet1!Y:Y,"Not Found")</f>
        <v>91523</v>
      </c>
      <c r="CE636">
        <f xml:space="preserve"> _xlfn.XLOOKUP(AB636,[1]Sheet1!B:B,[1]Sheet1!AA:AA, "Not Found")</f>
        <v>115539</v>
      </c>
      <c r="CH636">
        <f t="shared" ca="1" si="19"/>
        <v>0.31160230572905923</v>
      </c>
    </row>
    <row r="637" spans="1:86" x14ac:dyDescent="0.3">
      <c r="A637">
        <v>5635</v>
      </c>
      <c r="B637" t="s">
        <v>0</v>
      </c>
      <c r="C637" t="s">
        <v>2812</v>
      </c>
      <c r="D637" s="3">
        <v>33672150111252</v>
      </c>
      <c r="E637" t="s">
        <v>1495</v>
      </c>
      <c r="F637" t="s">
        <v>2813</v>
      </c>
      <c r="G637" t="s">
        <v>1043</v>
      </c>
      <c r="H637" t="s">
        <v>1459</v>
      </c>
      <c r="I637" t="s">
        <v>1496</v>
      </c>
      <c r="J637" t="s">
        <v>2814</v>
      </c>
      <c r="K637" t="s">
        <v>35</v>
      </c>
      <c r="L637" t="s">
        <v>9</v>
      </c>
      <c r="M637" s="1">
        <v>38957</v>
      </c>
      <c r="O637" t="s">
        <v>35</v>
      </c>
      <c r="P637" t="s">
        <v>36</v>
      </c>
      <c r="Q637" t="s">
        <v>75</v>
      </c>
      <c r="R637" t="s">
        <v>12</v>
      </c>
      <c r="U637" t="s">
        <v>12</v>
      </c>
      <c r="V637" t="s">
        <v>12</v>
      </c>
      <c r="W637" t="s">
        <v>12</v>
      </c>
      <c r="X637" t="s">
        <v>12</v>
      </c>
      <c r="Y637" t="s">
        <v>14</v>
      </c>
      <c r="Z637" t="s">
        <v>2815</v>
      </c>
      <c r="AA637" t="s">
        <v>1459</v>
      </c>
      <c r="AB637">
        <v>92508</v>
      </c>
      <c r="AC637" t="str">
        <f t="shared" si="18"/>
        <v>19411 Krameria Ave., Riverside, CA 92508</v>
      </c>
      <c r="AD637" t="s">
        <v>17</v>
      </c>
      <c r="AE637" t="s">
        <v>1475</v>
      </c>
      <c r="AF637" t="s">
        <v>1465</v>
      </c>
      <c r="AG637" t="s">
        <v>1522</v>
      </c>
      <c r="AH637" s="2" t="s">
        <v>21</v>
      </c>
      <c r="AI637">
        <v>33.879604890000003</v>
      </c>
      <c r="AJ637">
        <v>-117.32401202</v>
      </c>
      <c r="AK637">
        <v>1038</v>
      </c>
      <c r="AL637">
        <v>55</v>
      </c>
      <c r="AM637">
        <v>5.3</v>
      </c>
      <c r="AN637">
        <v>3</v>
      </c>
      <c r="AO637">
        <v>0.3</v>
      </c>
      <c r="AP637">
        <v>108</v>
      </c>
      <c r="AQ637">
        <v>10.4</v>
      </c>
      <c r="AR637">
        <v>19</v>
      </c>
      <c r="AS637">
        <v>1.8</v>
      </c>
      <c r="AT637">
        <v>500</v>
      </c>
      <c r="AU637">
        <v>48.2</v>
      </c>
      <c r="AV637">
        <v>1</v>
      </c>
      <c r="AW637">
        <v>0.1</v>
      </c>
      <c r="AX637">
        <v>304</v>
      </c>
      <c r="AY637">
        <v>29.3</v>
      </c>
      <c r="AZ637">
        <v>30</v>
      </c>
      <c r="BA637">
        <v>2.9</v>
      </c>
      <c r="BB637">
        <v>18</v>
      </c>
      <c r="BC637">
        <v>1.7</v>
      </c>
      <c r="BD637">
        <v>75</v>
      </c>
      <c r="BE637">
        <v>7.2</v>
      </c>
      <c r="BF637">
        <v>1</v>
      </c>
      <c r="BG637">
        <v>0.1</v>
      </c>
      <c r="BH637">
        <v>24</v>
      </c>
      <c r="BI637">
        <v>2.2999999999999998</v>
      </c>
      <c r="BJ637">
        <v>0</v>
      </c>
      <c r="BK637">
        <v>0</v>
      </c>
      <c r="BL637">
        <v>333</v>
      </c>
      <c r="BM637">
        <v>32.1</v>
      </c>
      <c r="BN637">
        <v>111</v>
      </c>
      <c r="BO637">
        <v>10.7</v>
      </c>
      <c r="BP637">
        <v>323</v>
      </c>
      <c r="BQ637">
        <v>31.1</v>
      </c>
      <c r="BR637" t="s">
        <v>1466</v>
      </c>
      <c r="BS637" t="s">
        <v>1459</v>
      </c>
      <c r="BX637" t="s">
        <v>1495</v>
      </c>
      <c r="BY637" t="s">
        <v>1496</v>
      </c>
      <c r="BZ637">
        <v>37622</v>
      </c>
      <c r="CA637">
        <v>-117.32401201668</v>
      </c>
      <c r="CB637">
        <v>33.8796048879775</v>
      </c>
      <c r="CD637">
        <f xml:space="preserve"> _xlfn.XLOOKUP(AB637,[1]Sheet1!B:B,[1]Sheet1!Y:Y,"Not Found")</f>
        <v>144485</v>
      </c>
      <c r="CE637">
        <f xml:space="preserve"> _xlfn.XLOOKUP(AB637,[1]Sheet1!B:B,[1]Sheet1!AA:AA, "Not Found")</f>
        <v>162460</v>
      </c>
      <c r="CH637">
        <f t="shared" ca="1" si="19"/>
        <v>8.7593690379560996E-2</v>
      </c>
    </row>
    <row r="638" spans="1:86" x14ac:dyDescent="0.3">
      <c r="A638">
        <v>5636</v>
      </c>
      <c r="B638" t="s">
        <v>0</v>
      </c>
      <c r="C638" t="s">
        <v>2816</v>
      </c>
      <c r="D638" s="3">
        <v>33672150114181</v>
      </c>
      <c r="E638" t="s">
        <v>1495</v>
      </c>
      <c r="F638" t="s">
        <v>2817</v>
      </c>
      <c r="G638" t="s">
        <v>1043</v>
      </c>
      <c r="H638" t="s">
        <v>1459</v>
      </c>
      <c r="I638" t="s">
        <v>1496</v>
      </c>
      <c r="J638" t="s">
        <v>2818</v>
      </c>
      <c r="K638" t="s">
        <v>35</v>
      </c>
      <c r="L638" t="s">
        <v>9</v>
      </c>
      <c r="M638" s="1">
        <v>39321</v>
      </c>
      <c r="O638" t="s">
        <v>35</v>
      </c>
      <c r="P638" t="s">
        <v>36</v>
      </c>
      <c r="Q638" t="s">
        <v>75</v>
      </c>
      <c r="R638" t="s">
        <v>12</v>
      </c>
      <c r="U638" t="s">
        <v>12</v>
      </c>
      <c r="V638" t="s">
        <v>12</v>
      </c>
      <c r="W638" t="s">
        <v>13</v>
      </c>
      <c r="X638" t="s">
        <v>12</v>
      </c>
      <c r="Y638" t="s">
        <v>58</v>
      </c>
      <c r="Z638" t="s">
        <v>2819</v>
      </c>
      <c r="AA638" t="s">
        <v>1459</v>
      </c>
      <c r="AB638">
        <v>92501</v>
      </c>
      <c r="AC638" t="str">
        <f t="shared" si="18"/>
        <v>4261 Latham Rd., Riverside, CA 92501</v>
      </c>
      <c r="AD638" t="s">
        <v>17</v>
      </c>
      <c r="AE638" t="s">
        <v>1475</v>
      </c>
      <c r="AF638" t="s">
        <v>1476</v>
      </c>
      <c r="AG638" t="s">
        <v>1494</v>
      </c>
      <c r="AH638" s="2" t="s">
        <v>21</v>
      </c>
      <c r="AI638">
        <v>34.002704899999998</v>
      </c>
      <c r="AJ638">
        <v>-117.37281204</v>
      </c>
      <c r="AK638">
        <v>482</v>
      </c>
      <c r="AL638">
        <v>28</v>
      </c>
      <c r="AM638">
        <v>5.8</v>
      </c>
      <c r="AN638">
        <v>0</v>
      </c>
      <c r="AO638">
        <v>0</v>
      </c>
      <c r="AP638">
        <v>18</v>
      </c>
      <c r="AQ638">
        <v>3.7</v>
      </c>
      <c r="AR638">
        <v>4</v>
      </c>
      <c r="AS638">
        <v>0.8</v>
      </c>
      <c r="AT638">
        <v>386</v>
      </c>
      <c r="AU638">
        <v>80.099999999999994</v>
      </c>
      <c r="AV638">
        <v>0</v>
      </c>
      <c r="AW638">
        <v>0</v>
      </c>
      <c r="AX638">
        <v>22</v>
      </c>
      <c r="AY638">
        <v>4.5999999999999996</v>
      </c>
      <c r="AZ638">
        <v>13</v>
      </c>
      <c r="BA638">
        <v>2.7</v>
      </c>
      <c r="BB638">
        <v>11</v>
      </c>
      <c r="BC638">
        <v>2.2999999999999998</v>
      </c>
      <c r="BD638">
        <v>94</v>
      </c>
      <c r="BE638">
        <v>19.5</v>
      </c>
      <c r="BF638">
        <v>0</v>
      </c>
      <c r="BG638">
        <v>0</v>
      </c>
      <c r="BH638">
        <v>29</v>
      </c>
      <c r="BI638">
        <v>6</v>
      </c>
      <c r="BJ638">
        <v>0</v>
      </c>
      <c r="BK638">
        <v>0</v>
      </c>
      <c r="BL638">
        <v>304</v>
      </c>
      <c r="BM638">
        <v>63.1</v>
      </c>
      <c r="BN638">
        <v>77</v>
      </c>
      <c r="BO638">
        <v>16</v>
      </c>
      <c r="BP638">
        <v>292</v>
      </c>
      <c r="BQ638">
        <v>60.6</v>
      </c>
      <c r="BR638" t="s">
        <v>1466</v>
      </c>
      <c r="BS638" t="s">
        <v>1459</v>
      </c>
      <c r="BX638" t="s">
        <v>1495</v>
      </c>
      <c r="BY638" t="s">
        <v>1496</v>
      </c>
      <c r="BZ638">
        <v>37623</v>
      </c>
      <c r="CA638">
        <v>-117.37281203561</v>
      </c>
      <c r="CB638">
        <v>34.002704900333597</v>
      </c>
      <c r="CD638">
        <f xml:space="preserve"> _xlfn.XLOOKUP(AB638,[1]Sheet1!B:B,[1]Sheet1!Y:Y,"Not Found")</f>
        <v>83027</v>
      </c>
      <c r="CE638">
        <f xml:space="preserve"> _xlfn.XLOOKUP(AB638,[1]Sheet1!B:B,[1]Sheet1!AA:AA, "Not Found")</f>
        <v>97739</v>
      </c>
      <c r="CH638">
        <f t="shared" ca="1" si="19"/>
        <v>0.67203255647318638</v>
      </c>
    </row>
    <row r="639" spans="1:86" x14ac:dyDescent="0.3">
      <c r="A639">
        <v>5637</v>
      </c>
      <c r="B639" t="s">
        <v>0</v>
      </c>
      <c r="C639" t="s">
        <v>2820</v>
      </c>
      <c r="D639" s="3">
        <v>33672150115709</v>
      </c>
      <c r="E639" t="s">
        <v>1495</v>
      </c>
      <c r="F639" t="s">
        <v>2821</v>
      </c>
      <c r="G639" t="s">
        <v>1043</v>
      </c>
      <c r="H639" t="s">
        <v>1459</v>
      </c>
      <c r="I639" t="s">
        <v>1496</v>
      </c>
      <c r="J639" t="s">
        <v>2822</v>
      </c>
      <c r="K639" t="s">
        <v>483</v>
      </c>
      <c r="L639" t="s">
        <v>9</v>
      </c>
      <c r="M639" s="1">
        <v>39321</v>
      </c>
      <c r="O639" t="s">
        <v>341</v>
      </c>
      <c r="P639" t="s">
        <v>36</v>
      </c>
      <c r="Q639" t="s">
        <v>11</v>
      </c>
      <c r="R639" t="s">
        <v>12</v>
      </c>
      <c r="U639" t="s">
        <v>2595</v>
      </c>
      <c r="V639" t="s">
        <v>12</v>
      </c>
      <c r="W639" t="s">
        <v>13</v>
      </c>
      <c r="X639" t="s">
        <v>12</v>
      </c>
      <c r="Y639" t="s">
        <v>14</v>
      </c>
      <c r="Z639" t="s">
        <v>2823</v>
      </c>
      <c r="AA639" t="s">
        <v>1459</v>
      </c>
      <c r="AB639">
        <v>92501</v>
      </c>
      <c r="AC639" t="str">
        <f t="shared" si="18"/>
        <v>3380 14th St., Riverside, CA 92501</v>
      </c>
      <c r="AD639" t="s">
        <v>17</v>
      </c>
      <c r="AE639" t="s">
        <v>1475</v>
      </c>
      <c r="AF639" t="s">
        <v>1476</v>
      </c>
      <c r="AG639" t="s">
        <v>1494</v>
      </c>
      <c r="AH639" s="2" t="s">
        <v>21</v>
      </c>
      <c r="AI639">
        <v>33.974113899999999</v>
      </c>
      <c r="AJ639">
        <v>-117.37453403000001</v>
      </c>
      <c r="AK639">
        <v>737</v>
      </c>
      <c r="AL639">
        <v>64</v>
      </c>
      <c r="AM639">
        <v>8.6999999999999993</v>
      </c>
      <c r="AN639">
        <v>9</v>
      </c>
      <c r="AO639">
        <v>1.2</v>
      </c>
      <c r="AP639">
        <v>23</v>
      </c>
      <c r="AQ639">
        <v>3.1</v>
      </c>
      <c r="AR639">
        <v>5</v>
      </c>
      <c r="AS639">
        <v>0.7</v>
      </c>
      <c r="AT639">
        <v>496</v>
      </c>
      <c r="AU639">
        <v>67.3</v>
      </c>
      <c r="AV639">
        <v>8</v>
      </c>
      <c r="AW639">
        <v>1.1000000000000001</v>
      </c>
      <c r="AX639">
        <v>91</v>
      </c>
      <c r="AY639">
        <v>12.3</v>
      </c>
      <c r="AZ639">
        <v>16</v>
      </c>
      <c r="BA639">
        <v>2.2000000000000002</v>
      </c>
      <c r="BB639">
        <v>25</v>
      </c>
      <c r="BC639">
        <v>3.4</v>
      </c>
      <c r="BD639">
        <v>102</v>
      </c>
      <c r="BE639">
        <v>13.8</v>
      </c>
      <c r="BF639">
        <v>2</v>
      </c>
      <c r="BG639">
        <v>0.3</v>
      </c>
      <c r="BH639">
        <v>35</v>
      </c>
      <c r="BI639">
        <v>4.7</v>
      </c>
      <c r="BJ639">
        <v>0</v>
      </c>
      <c r="BK639">
        <v>0</v>
      </c>
      <c r="BL639">
        <v>430</v>
      </c>
      <c r="BM639">
        <v>58.3</v>
      </c>
      <c r="BN639">
        <v>135</v>
      </c>
      <c r="BO639">
        <v>18.3</v>
      </c>
      <c r="BP639">
        <v>395</v>
      </c>
      <c r="BQ639">
        <v>53.6</v>
      </c>
      <c r="BR639" t="s">
        <v>1466</v>
      </c>
      <c r="BS639" t="s">
        <v>1459</v>
      </c>
      <c r="BX639" t="s">
        <v>1495</v>
      </c>
      <c r="BY639" t="s">
        <v>1496</v>
      </c>
      <c r="BZ639">
        <v>37624</v>
      </c>
      <c r="CA639">
        <v>-117.374534033348</v>
      </c>
      <c r="CB639">
        <v>33.974113895650703</v>
      </c>
      <c r="CD639">
        <f xml:space="preserve"> _xlfn.XLOOKUP(AB639,[1]Sheet1!B:B,[1]Sheet1!Y:Y,"Not Found")</f>
        <v>83027</v>
      </c>
      <c r="CE639">
        <f xml:space="preserve"> _xlfn.XLOOKUP(AB639,[1]Sheet1!B:B,[1]Sheet1!AA:AA, "Not Found")</f>
        <v>97739</v>
      </c>
      <c r="CH639">
        <f t="shared" ca="1" si="19"/>
        <v>0.21755740485207009</v>
      </c>
    </row>
    <row r="640" spans="1:86" x14ac:dyDescent="0.3">
      <c r="A640">
        <v>5638</v>
      </c>
      <c r="B640" t="s">
        <v>0</v>
      </c>
      <c r="C640" t="s">
        <v>2824</v>
      </c>
      <c r="D640" s="3">
        <v>33672150119180</v>
      </c>
      <c r="E640" t="s">
        <v>1495</v>
      </c>
      <c r="F640" t="s">
        <v>2825</v>
      </c>
      <c r="G640" t="s">
        <v>1043</v>
      </c>
      <c r="H640" t="s">
        <v>1459</v>
      </c>
      <c r="I640" t="s">
        <v>1496</v>
      </c>
      <c r="J640" t="s">
        <v>2826</v>
      </c>
      <c r="K640" t="s">
        <v>113</v>
      </c>
      <c r="L640" t="s">
        <v>9</v>
      </c>
      <c r="M640" s="1">
        <v>40049</v>
      </c>
      <c r="O640" t="s">
        <v>113</v>
      </c>
      <c r="P640" t="s">
        <v>10</v>
      </c>
      <c r="Q640" t="s">
        <v>96</v>
      </c>
      <c r="R640" t="s">
        <v>12</v>
      </c>
      <c r="U640" t="s">
        <v>12</v>
      </c>
      <c r="V640" t="s">
        <v>12</v>
      </c>
      <c r="W640" t="s">
        <v>12</v>
      </c>
      <c r="X640" t="s">
        <v>12</v>
      </c>
      <c r="Y640" t="s">
        <v>14</v>
      </c>
      <c r="Z640" t="s">
        <v>2827</v>
      </c>
      <c r="AA640" t="s">
        <v>1459</v>
      </c>
      <c r="AB640">
        <v>92504</v>
      </c>
      <c r="AC640" t="str">
        <f t="shared" si="18"/>
        <v>17925 Krameria Ave., Riverside, CA 92504</v>
      </c>
      <c r="AD640" t="s">
        <v>17</v>
      </c>
      <c r="AE640" t="s">
        <v>1475</v>
      </c>
      <c r="AF640" t="s">
        <v>1465</v>
      </c>
      <c r="AG640" t="s">
        <v>1522</v>
      </c>
      <c r="AH640" s="2" t="s">
        <v>21</v>
      </c>
      <c r="AI640">
        <v>33.878904890000001</v>
      </c>
      <c r="AJ640">
        <v>-117.34931202</v>
      </c>
      <c r="AK640">
        <v>844</v>
      </c>
      <c r="AL640">
        <v>48</v>
      </c>
      <c r="AM640">
        <v>5.7</v>
      </c>
      <c r="AN640">
        <v>3</v>
      </c>
      <c r="AO640">
        <v>0.4</v>
      </c>
      <c r="AP640">
        <v>79</v>
      </c>
      <c r="AQ640">
        <v>9.4</v>
      </c>
      <c r="AR640">
        <v>19</v>
      </c>
      <c r="AS640">
        <v>2.2999999999999998</v>
      </c>
      <c r="AT640">
        <v>374</v>
      </c>
      <c r="AU640">
        <v>44.3</v>
      </c>
      <c r="AV640">
        <v>0</v>
      </c>
      <c r="AW640">
        <v>0</v>
      </c>
      <c r="AX640">
        <v>284</v>
      </c>
      <c r="AY640">
        <v>33.6</v>
      </c>
      <c r="AZ640">
        <v>19</v>
      </c>
      <c r="BA640">
        <v>2.2999999999999998</v>
      </c>
      <c r="BB640">
        <v>18</v>
      </c>
      <c r="BC640">
        <v>2.1</v>
      </c>
      <c r="BD640">
        <v>50</v>
      </c>
      <c r="BE640">
        <v>5.9</v>
      </c>
      <c r="BF640">
        <v>3</v>
      </c>
      <c r="BG640">
        <v>0.4</v>
      </c>
      <c r="BH640">
        <v>29</v>
      </c>
      <c r="BI640">
        <v>3.4</v>
      </c>
      <c r="BJ640">
        <v>0</v>
      </c>
      <c r="BK640">
        <v>0</v>
      </c>
      <c r="BL640">
        <v>237</v>
      </c>
      <c r="BM640">
        <v>28.1</v>
      </c>
      <c r="BN640">
        <v>95</v>
      </c>
      <c r="BO640">
        <v>11.3</v>
      </c>
      <c r="BP640">
        <v>221</v>
      </c>
      <c r="BQ640">
        <v>26.2</v>
      </c>
      <c r="BR640" t="s">
        <v>1466</v>
      </c>
      <c r="BS640" t="s">
        <v>1459</v>
      </c>
      <c r="BX640" t="s">
        <v>1495</v>
      </c>
      <c r="BY640" t="s">
        <v>1496</v>
      </c>
      <c r="BZ640">
        <v>37625</v>
      </c>
      <c r="CA640">
        <v>-117.349312021245</v>
      </c>
      <c r="CB640">
        <v>33.878904887049899</v>
      </c>
      <c r="CD640">
        <f xml:space="preserve"> _xlfn.XLOOKUP(AB640,[1]Sheet1!B:B,[1]Sheet1!Y:Y,"Not Found")</f>
        <v>88168</v>
      </c>
      <c r="CE640">
        <f xml:space="preserve"> _xlfn.XLOOKUP(AB640,[1]Sheet1!B:B,[1]Sheet1!AA:AA, "Not Found")</f>
        <v>108753</v>
      </c>
      <c r="CH640">
        <f t="shared" ca="1" si="19"/>
        <v>0.70726364981283796</v>
      </c>
    </row>
    <row r="641" spans="1:86" x14ac:dyDescent="0.3">
      <c r="A641">
        <v>5639</v>
      </c>
      <c r="B641" t="s">
        <v>0</v>
      </c>
      <c r="C641" t="s">
        <v>2828</v>
      </c>
      <c r="D641" s="3">
        <v>33672150126128</v>
      </c>
      <c r="E641" t="s">
        <v>1495</v>
      </c>
      <c r="F641" t="s">
        <v>2829</v>
      </c>
      <c r="G641" t="s">
        <v>1043</v>
      </c>
      <c r="H641" t="s">
        <v>1459</v>
      </c>
      <c r="I641" t="s">
        <v>1496</v>
      </c>
      <c r="J641" t="s">
        <v>2830</v>
      </c>
      <c r="K641" t="s">
        <v>35</v>
      </c>
      <c r="L641" t="s">
        <v>9</v>
      </c>
      <c r="M641" s="1">
        <v>41156</v>
      </c>
      <c r="O641" t="s">
        <v>35</v>
      </c>
      <c r="P641" t="s">
        <v>36</v>
      </c>
      <c r="Q641" t="s">
        <v>75</v>
      </c>
      <c r="R641" t="s">
        <v>13</v>
      </c>
      <c r="S641" t="s">
        <v>2831</v>
      </c>
      <c r="T641" t="s">
        <v>202</v>
      </c>
      <c r="U641" t="s">
        <v>12</v>
      </c>
      <c r="V641" t="s">
        <v>12</v>
      </c>
      <c r="W641" t="s">
        <v>13</v>
      </c>
      <c r="X641" t="s">
        <v>12</v>
      </c>
      <c r="Y641" t="s">
        <v>14</v>
      </c>
      <c r="Z641" t="s">
        <v>2832</v>
      </c>
      <c r="AA641" t="s">
        <v>1459</v>
      </c>
      <c r="AB641">
        <v>92507</v>
      </c>
      <c r="AC641" t="str">
        <f t="shared" si="18"/>
        <v>3422 Rustin Ave., Riverside, CA 92507</v>
      </c>
      <c r="AD641" t="s">
        <v>17</v>
      </c>
      <c r="AE641" t="s">
        <v>1475</v>
      </c>
      <c r="AF641" t="s">
        <v>1476</v>
      </c>
      <c r="AG641" t="s">
        <v>1522</v>
      </c>
      <c r="AH641" s="2" t="s">
        <v>21</v>
      </c>
      <c r="AI641">
        <v>33.981020899999997</v>
      </c>
      <c r="AJ641">
        <v>-117.33467103</v>
      </c>
      <c r="AK641">
        <v>650</v>
      </c>
      <c r="AL641">
        <v>128</v>
      </c>
      <c r="AM641">
        <v>19.7</v>
      </c>
      <c r="AN641">
        <v>0</v>
      </c>
      <c r="AO641">
        <v>0</v>
      </c>
      <c r="AP641">
        <v>32</v>
      </c>
      <c r="AQ641">
        <v>4.9000000000000004</v>
      </c>
      <c r="AR641">
        <v>6</v>
      </c>
      <c r="AS641">
        <v>0.9</v>
      </c>
      <c r="AT641">
        <v>339</v>
      </c>
      <c r="AU641">
        <v>52.2</v>
      </c>
      <c r="AV641">
        <v>3</v>
      </c>
      <c r="AW641">
        <v>0.5</v>
      </c>
      <c r="AX641">
        <v>84</v>
      </c>
      <c r="AY641">
        <v>12.9</v>
      </c>
      <c r="AZ641">
        <v>42</v>
      </c>
      <c r="BA641">
        <v>6.5</v>
      </c>
      <c r="BB641">
        <v>16</v>
      </c>
      <c r="BC641">
        <v>2.5</v>
      </c>
      <c r="BD641">
        <v>41</v>
      </c>
      <c r="BE641">
        <v>6.3</v>
      </c>
      <c r="BF641">
        <v>5</v>
      </c>
      <c r="BG641">
        <v>0.8</v>
      </c>
      <c r="BH641">
        <v>4</v>
      </c>
      <c r="BI641">
        <v>0.6</v>
      </c>
      <c r="BJ641">
        <v>0</v>
      </c>
      <c r="BK641">
        <v>0</v>
      </c>
      <c r="BL641">
        <v>364</v>
      </c>
      <c r="BM641">
        <v>56</v>
      </c>
      <c r="BN641">
        <v>67</v>
      </c>
      <c r="BO641">
        <v>10.3</v>
      </c>
      <c r="BP641">
        <v>362</v>
      </c>
      <c r="BQ641">
        <v>55.7</v>
      </c>
      <c r="BR641" t="s">
        <v>1466</v>
      </c>
      <c r="BS641" t="s">
        <v>1459</v>
      </c>
      <c r="BX641" t="s">
        <v>1495</v>
      </c>
      <c r="BY641" t="s">
        <v>1496</v>
      </c>
      <c r="BZ641">
        <v>30967</v>
      </c>
      <c r="CA641">
        <v>-117.334671027094</v>
      </c>
      <c r="CB641">
        <v>33.981020898755801</v>
      </c>
      <c r="CD641">
        <f xml:space="preserve"> _xlfn.XLOOKUP(AB641,[1]Sheet1!B:B,[1]Sheet1!Y:Y,"Not Found")</f>
        <v>72367</v>
      </c>
      <c r="CE641">
        <f xml:space="preserve"> _xlfn.XLOOKUP(AB641,[1]Sheet1!B:B,[1]Sheet1!AA:AA, "Not Found")</f>
        <v>89985</v>
      </c>
      <c r="CH641">
        <f t="shared" ca="1" si="19"/>
        <v>0.67982820797739218</v>
      </c>
    </row>
    <row r="642" spans="1:86" x14ac:dyDescent="0.3">
      <c r="A642">
        <v>5640</v>
      </c>
      <c r="B642" t="s">
        <v>0</v>
      </c>
      <c r="C642" t="s">
        <v>2833</v>
      </c>
      <c r="D642" s="3">
        <v>33672150131359</v>
      </c>
      <c r="E642" t="s">
        <v>1495</v>
      </c>
      <c r="F642" t="s">
        <v>2834</v>
      </c>
      <c r="G642" t="s">
        <v>1043</v>
      </c>
      <c r="H642" t="s">
        <v>1459</v>
      </c>
      <c r="I642" t="s">
        <v>1496</v>
      </c>
      <c r="J642" t="s">
        <v>2835</v>
      </c>
      <c r="K642" t="s">
        <v>483</v>
      </c>
      <c r="L642" t="s">
        <v>9</v>
      </c>
      <c r="M642" s="1">
        <v>41876</v>
      </c>
      <c r="O642" t="s">
        <v>8</v>
      </c>
      <c r="P642" t="s">
        <v>37</v>
      </c>
      <c r="Q642" t="s">
        <v>11</v>
      </c>
      <c r="R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14</v>
      </c>
      <c r="Z642" t="s">
        <v>2836</v>
      </c>
      <c r="AA642" t="s">
        <v>1459</v>
      </c>
      <c r="AB642">
        <v>92507</v>
      </c>
      <c r="AC642" t="str">
        <f t="shared" ref="AC642:AC705" si="20">Z642 &amp; ", " &amp; AA642 &amp;", CA " &amp;AB642</f>
        <v>4466 Mt.Vernon Ave., Riverside, CA 92507</v>
      </c>
      <c r="AD642" t="s">
        <v>17</v>
      </c>
      <c r="AE642" t="s">
        <v>1475</v>
      </c>
      <c r="AF642" t="s">
        <v>1476</v>
      </c>
      <c r="AG642" t="s">
        <v>1522</v>
      </c>
      <c r="AH642" s="2" t="s">
        <v>21</v>
      </c>
      <c r="AI642">
        <v>33.968980899999998</v>
      </c>
      <c r="AJ642">
        <v>-117.31258802000001</v>
      </c>
      <c r="AK642">
        <v>659</v>
      </c>
      <c r="AL642">
        <v>23</v>
      </c>
      <c r="AM642">
        <v>3.5</v>
      </c>
      <c r="AN642">
        <v>1</v>
      </c>
      <c r="AO642">
        <v>0.2</v>
      </c>
      <c r="AP642">
        <v>123</v>
      </c>
      <c r="AQ642">
        <v>18.7</v>
      </c>
      <c r="AR642">
        <v>24</v>
      </c>
      <c r="AS642">
        <v>3.6</v>
      </c>
      <c r="AT642">
        <v>288</v>
      </c>
      <c r="AU642">
        <v>43.7</v>
      </c>
      <c r="AV642">
        <v>4</v>
      </c>
      <c r="AW642">
        <v>0.6</v>
      </c>
      <c r="AX642">
        <v>158</v>
      </c>
      <c r="AY642">
        <v>24</v>
      </c>
      <c r="AZ642">
        <v>27</v>
      </c>
      <c r="BA642">
        <v>4.0999999999999996</v>
      </c>
      <c r="BB642">
        <v>11</v>
      </c>
      <c r="BC642">
        <v>1.7</v>
      </c>
      <c r="BD642">
        <v>9</v>
      </c>
      <c r="BE642">
        <v>1.4</v>
      </c>
      <c r="BF642">
        <v>0</v>
      </c>
      <c r="BG642">
        <v>0</v>
      </c>
      <c r="BH642">
        <v>10</v>
      </c>
      <c r="BI642">
        <v>1.5</v>
      </c>
      <c r="BJ642">
        <v>0</v>
      </c>
      <c r="BK642">
        <v>0</v>
      </c>
      <c r="BL642">
        <v>166</v>
      </c>
      <c r="BM642">
        <v>25.2</v>
      </c>
      <c r="BN642">
        <v>22</v>
      </c>
      <c r="BO642">
        <v>3.3</v>
      </c>
      <c r="BP642">
        <v>160</v>
      </c>
      <c r="BQ642">
        <v>24.3</v>
      </c>
      <c r="BR642" t="s">
        <v>1466</v>
      </c>
      <c r="BS642" t="s">
        <v>1459</v>
      </c>
      <c r="BX642" t="s">
        <v>1495</v>
      </c>
      <c r="BY642" t="s">
        <v>1496</v>
      </c>
      <c r="BZ642">
        <v>37626</v>
      </c>
      <c r="CA642">
        <v>-117.312588022068</v>
      </c>
      <c r="CB642">
        <v>33.968980899278598</v>
      </c>
      <c r="CD642">
        <f xml:space="preserve"> _xlfn.XLOOKUP(AB642,[1]Sheet1!B:B,[1]Sheet1!Y:Y,"Not Found")</f>
        <v>72367</v>
      </c>
      <c r="CE642">
        <f xml:space="preserve"> _xlfn.XLOOKUP(AB642,[1]Sheet1!B:B,[1]Sheet1!AA:AA, "Not Found")</f>
        <v>89985</v>
      </c>
      <c r="CH642">
        <f t="shared" ref="CH642:CH705" ca="1" si="21">RAND()</f>
        <v>0.66130472340062374</v>
      </c>
    </row>
    <row r="643" spans="1:86" x14ac:dyDescent="0.3">
      <c r="A643">
        <v>5641</v>
      </c>
      <c r="B643" t="s">
        <v>0</v>
      </c>
      <c r="C643" t="s">
        <v>2837</v>
      </c>
      <c r="D643" s="3">
        <v>33672153330024</v>
      </c>
      <c r="E643" t="s">
        <v>1495</v>
      </c>
      <c r="F643" t="s">
        <v>2838</v>
      </c>
      <c r="G643" t="s">
        <v>1043</v>
      </c>
      <c r="H643" t="s">
        <v>1459</v>
      </c>
      <c r="I643" t="s">
        <v>1496</v>
      </c>
      <c r="J643" t="s">
        <v>2839</v>
      </c>
      <c r="K643" t="s">
        <v>8</v>
      </c>
      <c r="L643" t="s">
        <v>9</v>
      </c>
      <c r="M643" s="1">
        <v>29403</v>
      </c>
      <c r="O643" t="s">
        <v>8</v>
      </c>
      <c r="P643" t="s">
        <v>4</v>
      </c>
      <c r="Q643" t="s">
        <v>11</v>
      </c>
      <c r="R643" t="s">
        <v>12</v>
      </c>
      <c r="U643" t="s">
        <v>12</v>
      </c>
      <c r="V643" t="s">
        <v>12</v>
      </c>
      <c r="W643" t="s">
        <v>13</v>
      </c>
      <c r="X643" t="s">
        <v>12</v>
      </c>
      <c r="Y643" t="s">
        <v>58</v>
      </c>
      <c r="Z643" t="s">
        <v>2840</v>
      </c>
      <c r="AA643" t="s">
        <v>1459</v>
      </c>
      <c r="AB643">
        <v>92503</v>
      </c>
      <c r="AC643" t="str">
        <f t="shared" si="20"/>
        <v>2951 Jackson St., Riverside, CA 92503</v>
      </c>
      <c r="AD643" t="s">
        <v>17</v>
      </c>
      <c r="AE643" t="s">
        <v>1475</v>
      </c>
      <c r="AF643" t="s">
        <v>1476</v>
      </c>
      <c r="AG643" t="s">
        <v>1494</v>
      </c>
      <c r="AH643" s="2" t="s">
        <v>21</v>
      </c>
      <c r="AI643">
        <v>33.913404890000002</v>
      </c>
      <c r="AJ643">
        <v>-117.42861204</v>
      </c>
      <c r="AK643">
        <v>1967</v>
      </c>
      <c r="AL643">
        <v>88</v>
      </c>
      <c r="AM643">
        <v>4.5</v>
      </c>
      <c r="AN643">
        <v>1</v>
      </c>
      <c r="AO643">
        <v>0.1</v>
      </c>
      <c r="AP643">
        <v>62</v>
      </c>
      <c r="AQ643">
        <v>3.2</v>
      </c>
      <c r="AR643">
        <v>25</v>
      </c>
      <c r="AS643">
        <v>1.3</v>
      </c>
      <c r="AT643">
        <v>1456</v>
      </c>
      <c r="AU643">
        <v>74</v>
      </c>
      <c r="AV643">
        <v>5</v>
      </c>
      <c r="AW643">
        <v>0.3</v>
      </c>
      <c r="AX643">
        <v>272</v>
      </c>
      <c r="AY643">
        <v>13.8</v>
      </c>
      <c r="AZ643">
        <v>24</v>
      </c>
      <c r="BA643">
        <v>1.2</v>
      </c>
      <c r="BB643">
        <v>34</v>
      </c>
      <c r="BC643">
        <v>1.7</v>
      </c>
      <c r="BD643">
        <v>328</v>
      </c>
      <c r="BE643">
        <v>16.7</v>
      </c>
      <c r="BF643">
        <v>14</v>
      </c>
      <c r="BG643">
        <v>0.7</v>
      </c>
      <c r="BH643">
        <v>103</v>
      </c>
      <c r="BI643">
        <v>5.2</v>
      </c>
      <c r="BJ643">
        <v>0</v>
      </c>
      <c r="BK643">
        <v>0</v>
      </c>
      <c r="BL643">
        <v>1032</v>
      </c>
      <c r="BM643">
        <v>52.5</v>
      </c>
      <c r="BN643">
        <v>258</v>
      </c>
      <c r="BO643">
        <v>13.1</v>
      </c>
      <c r="BP643">
        <v>904</v>
      </c>
      <c r="BQ643">
        <v>46</v>
      </c>
      <c r="BR643" t="s">
        <v>1466</v>
      </c>
      <c r="BS643" t="s">
        <v>1459</v>
      </c>
      <c r="BX643" t="s">
        <v>1495</v>
      </c>
      <c r="BY643" t="s">
        <v>1496</v>
      </c>
      <c r="BZ643">
        <v>37584</v>
      </c>
      <c r="CA643">
        <v>-117.428612036899</v>
      </c>
      <c r="CB643">
        <v>33.913404885667198</v>
      </c>
      <c r="CD643">
        <f xml:space="preserve"> _xlfn.XLOOKUP(AB643,[1]Sheet1!B:B,[1]Sheet1!Y:Y,"Not Found")</f>
        <v>91523</v>
      </c>
      <c r="CE643">
        <f xml:space="preserve"> _xlfn.XLOOKUP(AB643,[1]Sheet1!B:B,[1]Sheet1!AA:AA, "Not Found")</f>
        <v>115539</v>
      </c>
      <c r="CH643">
        <f t="shared" ca="1" si="21"/>
        <v>0.18631209691615569</v>
      </c>
    </row>
    <row r="644" spans="1:86" x14ac:dyDescent="0.3">
      <c r="A644">
        <v>5642</v>
      </c>
      <c r="B644" t="s">
        <v>0</v>
      </c>
      <c r="C644" t="s">
        <v>2841</v>
      </c>
      <c r="D644" s="3">
        <v>33672153330362</v>
      </c>
      <c r="E644" t="s">
        <v>1495</v>
      </c>
      <c r="F644" t="s">
        <v>2842</v>
      </c>
      <c r="G644" t="s">
        <v>1043</v>
      </c>
      <c r="H644" t="s">
        <v>1459</v>
      </c>
      <c r="I644" t="s">
        <v>1496</v>
      </c>
      <c r="J644" t="s">
        <v>2843</v>
      </c>
      <c r="K644" t="s">
        <v>340</v>
      </c>
      <c r="L644" t="s">
        <v>9</v>
      </c>
      <c r="M644" s="1">
        <v>29403</v>
      </c>
      <c r="O644" t="s">
        <v>341</v>
      </c>
      <c r="P644" t="s">
        <v>36</v>
      </c>
      <c r="Q644" t="s">
        <v>11</v>
      </c>
      <c r="R644" t="s">
        <v>12</v>
      </c>
      <c r="U644" t="s">
        <v>12</v>
      </c>
      <c r="V644" t="s">
        <v>12</v>
      </c>
      <c r="W644" t="s">
        <v>13</v>
      </c>
      <c r="X644" t="s">
        <v>12</v>
      </c>
      <c r="Y644" t="s">
        <v>14</v>
      </c>
      <c r="Z644" t="s">
        <v>2844</v>
      </c>
      <c r="AA644" t="s">
        <v>1459</v>
      </c>
      <c r="AB644">
        <v>92506</v>
      </c>
      <c r="AC644" t="str">
        <f t="shared" si="20"/>
        <v>6401 Lincoln Ave., Riverside, CA 92506</v>
      </c>
      <c r="AD644" t="s">
        <v>17</v>
      </c>
      <c r="AE644" t="s">
        <v>1475</v>
      </c>
      <c r="AF644" t="s">
        <v>1476</v>
      </c>
      <c r="AG644" t="s">
        <v>1494</v>
      </c>
      <c r="AH644" s="2" t="s">
        <v>21</v>
      </c>
      <c r="AI644">
        <v>33.94050489</v>
      </c>
      <c r="AJ644">
        <v>-117.38011203000001</v>
      </c>
      <c r="AK644">
        <v>86</v>
      </c>
      <c r="AL644">
        <v>5</v>
      </c>
      <c r="AM644">
        <v>5.8</v>
      </c>
      <c r="AN644">
        <v>2</v>
      </c>
      <c r="AO644">
        <v>2.2999999999999998</v>
      </c>
      <c r="AP644">
        <v>0</v>
      </c>
      <c r="AQ644">
        <v>0</v>
      </c>
      <c r="AR644">
        <v>0</v>
      </c>
      <c r="AS644">
        <v>0</v>
      </c>
      <c r="AT644">
        <v>45</v>
      </c>
      <c r="AU644">
        <v>52.3</v>
      </c>
      <c r="AV644">
        <v>0</v>
      </c>
      <c r="AW644">
        <v>0</v>
      </c>
      <c r="AX644">
        <v>30</v>
      </c>
      <c r="AY644">
        <v>34.9</v>
      </c>
      <c r="AZ644">
        <v>4</v>
      </c>
      <c r="BA644">
        <v>4.7</v>
      </c>
      <c r="BB644">
        <v>0</v>
      </c>
      <c r="BC644">
        <v>0</v>
      </c>
      <c r="BD644">
        <v>3</v>
      </c>
      <c r="BE644">
        <v>3.5</v>
      </c>
      <c r="BF644">
        <v>0</v>
      </c>
      <c r="BG644">
        <v>0</v>
      </c>
      <c r="BH644">
        <v>3</v>
      </c>
      <c r="BI644">
        <v>3.5</v>
      </c>
      <c r="BJ644">
        <v>0</v>
      </c>
      <c r="BK644">
        <v>0</v>
      </c>
      <c r="BL644">
        <v>39</v>
      </c>
      <c r="BM644">
        <v>45.3</v>
      </c>
      <c r="BN644">
        <v>5</v>
      </c>
      <c r="BO644">
        <v>5.8</v>
      </c>
      <c r="BP644">
        <v>39</v>
      </c>
      <c r="BQ644">
        <v>45.3</v>
      </c>
      <c r="BR644" t="s">
        <v>1466</v>
      </c>
      <c r="BS644" t="s">
        <v>1459</v>
      </c>
      <c r="BX644" t="s">
        <v>1495</v>
      </c>
      <c r="BY644" t="s">
        <v>1496</v>
      </c>
      <c r="BZ644">
        <v>37615</v>
      </c>
      <c r="CA644">
        <v>-117.38011203053399</v>
      </c>
      <c r="CB644">
        <v>33.940504892173301</v>
      </c>
      <c r="CD644">
        <f xml:space="preserve"> _xlfn.XLOOKUP(AB644,[1]Sheet1!B:B,[1]Sheet1!Y:Y,"Not Found")</f>
        <v>120877</v>
      </c>
      <c r="CE644">
        <f xml:space="preserve"> _xlfn.XLOOKUP(AB644,[1]Sheet1!B:B,[1]Sheet1!AA:AA, "Not Found")</f>
        <v>151029</v>
      </c>
      <c r="CH644">
        <f t="shared" ca="1" si="21"/>
        <v>6.3147079704479969E-2</v>
      </c>
    </row>
    <row r="645" spans="1:86" x14ac:dyDescent="0.3">
      <c r="A645">
        <v>5643</v>
      </c>
      <c r="B645" t="s">
        <v>0</v>
      </c>
      <c r="C645" t="s">
        <v>2845</v>
      </c>
      <c r="D645" s="3">
        <v>33672153330511</v>
      </c>
      <c r="E645" t="s">
        <v>1495</v>
      </c>
      <c r="F645" t="s">
        <v>2846</v>
      </c>
      <c r="G645" t="s">
        <v>1043</v>
      </c>
      <c r="H645" t="s">
        <v>1459</v>
      </c>
      <c r="I645" t="s">
        <v>1496</v>
      </c>
      <c r="J645" t="s">
        <v>2847</v>
      </c>
      <c r="K645" t="s">
        <v>1408</v>
      </c>
      <c r="L645" t="s">
        <v>9</v>
      </c>
      <c r="M645" s="1">
        <v>29403</v>
      </c>
      <c r="O645" t="s">
        <v>8</v>
      </c>
      <c r="P645" t="s">
        <v>10</v>
      </c>
      <c r="Q645" t="s">
        <v>11</v>
      </c>
      <c r="R645" t="s">
        <v>12</v>
      </c>
      <c r="U645" t="s">
        <v>12</v>
      </c>
      <c r="V645" t="s">
        <v>12</v>
      </c>
      <c r="W645" t="s">
        <v>13</v>
      </c>
      <c r="X645" t="s">
        <v>13</v>
      </c>
      <c r="Y645" t="s">
        <v>14</v>
      </c>
      <c r="Z645" t="s">
        <v>2844</v>
      </c>
      <c r="AA645" t="s">
        <v>1459</v>
      </c>
      <c r="AB645">
        <v>92506</v>
      </c>
      <c r="AC645" t="str">
        <f t="shared" si="20"/>
        <v>6401 Lincoln Ave., Riverside, CA 92506</v>
      </c>
      <c r="AD645" t="s">
        <v>17</v>
      </c>
      <c r="AE645" t="s">
        <v>1475</v>
      </c>
      <c r="AF645" t="s">
        <v>1476</v>
      </c>
      <c r="AG645" t="s">
        <v>1494</v>
      </c>
      <c r="AH645" s="2" t="s">
        <v>21</v>
      </c>
      <c r="AI645">
        <v>33.940204889999997</v>
      </c>
      <c r="AJ645">
        <v>-117.38051203000001</v>
      </c>
      <c r="AK645">
        <v>48</v>
      </c>
      <c r="AL645">
        <v>6</v>
      </c>
      <c r="AM645">
        <v>12.5</v>
      </c>
      <c r="AN645">
        <v>0</v>
      </c>
      <c r="AO645">
        <v>0</v>
      </c>
      <c r="AP645">
        <v>1</v>
      </c>
      <c r="AQ645">
        <v>2.1</v>
      </c>
      <c r="AR645">
        <v>1</v>
      </c>
      <c r="AS645">
        <v>2.1</v>
      </c>
      <c r="AT645">
        <v>33</v>
      </c>
      <c r="AU645">
        <v>68.8</v>
      </c>
      <c r="AV645">
        <v>1</v>
      </c>
      <c r="AW645">
        <v>2.1</v>
      </c>
      <c r="AX645">
        <v>4</v>
      </c>
      <c r="AY645">
        <v>8.3000000000000007</v>
      </c>
      <c r="AZ645">
        <v>0</v>
      </c>
      <c r="BA645">
        <v>0</v>
      </c>
      <c r="BB645">
        <v>2</v>
      </c>
      <c r="BC645">
        <v>4.2</v>
      </c>
      <c r="BD645">
        <v>10</v>
      </c>
      <c r="BE645">
        <v>20.8</v>
      </c>
      <c r="BF645">
        <v>0</v>
      </c>
      <c r="BG645">
        <v>0</v>
      </c>
      <c r="BH645">
        <v>4</v>
      </c>
      <c r="BI645">
        <v>8.3000000000000007</v>
      </c>
      <c r="BJ645">
        <v>0</v>
      </c>
      <c r="BK645">
        <v>0</v>
      </c>
      <c r="BL645">
        <v>34</v>
      </c>
      <c r="BM645">
        <v>70.8</v>
      </c>
      <c r="BN645">
        <v>14</v>
      </c>
      <c r="BO645">
        <v>29.2</v>
      </c>
      <c r="BP645">
        <v>29</v>
      </c>
      <c r="BQ645">
        <v>60.4</v>
      </c>
      <c r="BR645" t="s">
        <v>1466</v>
      </c>
      <c r="BS645" t="s">
        <v>1459</v>
      </c>
      <c r="BX645" t="s">
        <v>1495</v>
      </c>
      <c r="BY645" t="s">
        <v>1496</v>
      </c>
      <c r="BZ645">
        <v>37618</v>
      </c>
      <c r="CA645">
        <v>-117.380512031528</v>
      </c>
      <c r="CB645">
        <v>33.9402048924292</v>
      </c>
      <c r="CD645">
        <f xml:space="preserve"> _xlfn.XLOOKUP(AB645,[1]Sheet1!B:B,[1]Sheet1!Y:Y,"Not Found")</f>
        <v>120877</v>
      </c>
      <c r="CE645">
        <f xml:space="preserve"> _xlfn.XLOOKUP(AB645,[1]Sheet1!B:B,[1]Sheet1!AA:AA, "Not Found")</f>
        <v>151029</v>
      </c>
      <c r="CH645">
        <f t="shared" ca="1" si="21"/>
        <v>0.64095616197991712</v>
      </c>
    </row>
    <row r="646" spans="1:86" x14ac:dyDescent="0.3">
      <c r="A646">
        <v>5644</v>
      </c>
      <c r="B646" t="s">
        <v>0</v>
      </c>
      <c r="C646" t="s">
        <v>2848</v>
      </c>
      <c r="D646" s="3">
        <v>33672153330677</v>
      </c>
      <c r="E646" t="s">
        <v>1495</v>
      </c>
      <c r="F646" t="s">
        <v>2849</v>
      </c>
      <c r="G646" t="s">
        <v>1043</v>
      </c>
      <c r="H646" t="s">
        <v>1459</v>
      </c>
      <c r="I646" t="s">
        <v>1496</v>
      </c>
      <c r="J646" t="s">
        <v>2850</v>
      </c>
      <c r="K646" t="s">
        <v>325</v>
      </c>
      <c r="L646" t="s">
        <v>9</v>
      </c>
      <c r="M646" s="1">
        <v>34516</v>
      </c>
      <c r="O646" t="s">
        <v>8</v>
      </c>
      <c r="P646" t="s">
        <v>4</v>
      </c>
      <c r="Q646" t="s">
        <v>11</v>
      </c>
      <c r="R646" t="s">
        <v>12</v>
      </c>
      <c r="U646" t="s">
        <v>12</v>
      </c>
      <c r="V646" t="s">
        <v>12</v>
      </c>
      <c r="W646" t="s">
        <v>13</v>
      </c>
      <c r="X646" t="s">
        <v>13</v>
      </c>
      <c r="Y646" t="s">
        <v>14</v>
      </c>
      <c r="Z646" t="s">
        <v>2844</v>
      </c>
      <c r="AA646" t="s">
        <v>1459</v>
      </c>
      <c r="AB646">
        <v>92506</v>
      </c>
      <c r="AC646" t="str">
        <f t="shared" si="20"/>
        <v>6401 Lincoln Ave., Riverside, CA 92506</v>
      </c>
      <c r="AD646" t="s">
        <v>17</v>
      </c>
      <c r="AE646" t="s">
        <v>1475</v>
      </c>
      <c r="AF646" t="s">
        <v>1476</v>
      </c>
      <c r="AG646" t="s">
        <v>1494</v>
      </c>
      <c r="AH646" s="2" t="s">
        <v>21</v>
      </c>
      <c r="AI646">
        <v>33.94050489</v>
      </c>
      <c r="AJ646">
        <v>-117.38011203000001</v>
      </c>
      <c r="AK646">
        <v>252</v>
      </c>
      <c r="AL646">
        <v>11</v>
      </c>
      <c r="AM646">
        <v>4.4000000000000004</v>
      </c>
      <c r="AN646">
        <v>1</v>
      </c>
      <c r="AO646">
        <v>0.4</v>
      </c>
      <c r="AP646">
        <v>4</v>
      </c>
      <c r="AQ646">
        <v>1.6</v>
      </c>
      <c r="AR646">
        <v>1</v>
      </c>
      <c r="AS646">
        <v>0.4</v>
      </c>
      <c r="AT646">
        <v>184</v>
      </c>
      <c r="AU646">
        <v>73</v>
      </c>
      <c r="AV646">
        <v>0</v>
      </c>
      <c r="AW646">
        <v>0</v>
      </c>
      <c r="AX646">
        <v>35</v>
      </c>
      <c r="AY646">
        <v>13.9</v>
      </c>
      <c r="AZ646">
        <v>5</v>
      </c>
      <c r="BA646">
        <v>2</v>
      </c>
      <c r="BB646">
        <v>11</v>
      </c>
      <c r="BC646">
        <v>4.4000000000000004</v>
      </c>
      <c r="BD646">
        <v>49</v>
      </c>
      <c r="BE646">
        <v>19.399999999999999</v>
      </c>
      <c r="BF646">
        <v>2</v>
      </c>
      <c r="BG646">
        <v>0.8</v>
      </c>
      <c r="BH646">
        <v>21</v>
      </c>
      <c r="BI646">
        <v>8.3000000000000007</v>
      </c>
      <c r="BJ646">
        <v>0</v>
      </c>
      <c r="BK646">
        <v>0</v>
      </c>
      <c r="BL646">
        <v>151</v>
      </c>
      <c r="BM646">
        <v>59.9</v>
      </c>
      <c r="BN646">
        <v>44</v>
      </c>
      <c r="BO646">
        <v>17.5</v>
      </c>
      <c r="BP646">
        <v>141</v>
      </c>
      <c r="BQ646">
        <v>56</v>
      </c>
      <c r="BR646" t="s">
        <v>1466</v>
      </c>
      <c r="BS646" t="s">
        <v>1459</v>
      </c>
      <c r="BX646" t="s">
        <v>1495</v>
      </c>
      <c r="BY646" t="s">
        <v>1496</v>
      </c>
      <c r="BZ646">
        <v>37579</v>
      </c>
      <c r="CA646">
        <v>-117.38011203053399</v>
      </c>
      <c r="CB646">
        <v>33.940504892173301</v>
      </c>
      <c r="CD646">
        <f xml:space="preserve"> _xlfn.XLOOKUP(AB646,[1]Sheet1!B:B,[1]Sheet1!Y:Y,"Not Found")</f>
        <v>120877</v>
      </c>
      <c r="CE646">
        <f xml:space="preserve"> _xlfn.XLOOKUP(AB646,[1]Sheet1!B:B,[1]Sheet1!AA:AA, "Not Found")</f>
        <v>151029</v>
      </c>
      <c r="CH646">
        <f t="shared" ca="1" si="21"/>
        <v>0.61695159699566648</v>
      </c>
    </row>
    <row r="647" spans="1:86" x14ac:dyDescent="0.3">
      <c r="A647">
        <v>5645</v>
      </c>
      <c r="B647" t="s">
        <v>0</v>
      </c>
      <c r="C647" t="s">
        <v>2851</v>
      </c>
      <c r="D647" s="3">
        <v>33672153330859</v>
      </c>
      <c r="E647" t="s">
        <v>1495</v>
      </c>
      <c r="F647" t="s">
        <v>2852</v>
      </c>
      <c r="G647" t="s">
        <v>1043</v>
      </c>
      <c r="H647" t="s">
        <v>1459</v>
      </c>
      <c r="I647" t="s">
        <v>1496</v>
      </c>
      <c r="J647" t="s">
        <v>2853</v>
      </c>
      <c r="K647" t="s">
        <v>8</v>
      </c>
      <c r="L647" t="s">
        <v>9</v>
      </c>
      <c r="M647" s="1">
        <v>36405</v>
      </c>
      <c r="O647" t="s">
        <v>8</v>
      </c>
      <c r="P647" t="s">
        <v>4</v>
      </c>
      <c r="Q647" t="s">
        <v>11</v>
      </c>
      <c r="R647" t="s">
        <v>12</v>
      </c>
      <c r="U647" t="s">
        <v>12</v>
      </c>
      <c r="V647" t="s">
        <v>12</v>
      </c>
      <c r="W647" t="s">
        <v>12</v>
      </c>
      <c r="X647" t="s">
        <v>12</v>
      </c>
      <c r="Y647" t="s">
        <v>58</v>
      </c>
      <c r="Z647" t="s">
        <v>2854</v>
      </c>
      <c r="AA647" t="s">
        <v>1459</v>
      </c>
      <c r="AB647">
        <v>92508</v>
      </c>
      <c r="AC647" t="str">
        <f t="shared" si="20"/>
        <v>9301 Wood Rd., Riverside, CA 92508</v>
      </c>
      <c r="AD647" t="s">
        <v>17</v>
      </c>
      <c r="AE647" t="s">
        <v>1475</v>
      </c>
      <c r="AF647" t="s">
        <v>1465</v>
      </c>
      <c r="AG647" t="s">
        <v>1522</v>
      </c>
      <c r="AH647" s="2" t="s">
        <v>21</v>
      </c>
      <c r="AI647">
        <v>33.883704889999997</v>
      </c>
      <c r="AJ647">
        <v>-117.33391202</v>
      </c>
      <c r="AK647">
        <v>2813</v>
      </c>
      <c r="AL647">
        <v>213</v>
      </c>
      <c r="AM647">
        <v>7.6</v>
      </c>
      <c r="AN647">
        <v>4</v>
      </c>
      <c r="AO647">
        <v>0.1</v>
      </c>
      <c r="AP647">
        <v>224</v>
      </c>
      <c r="AQ647">
        <v>8</v>
      </c>
      <c r="AR647">
        <v>72</v>
      </c>
      <c r="AS647">
        <v>2.6</v>
      </c>
      <c r="AT647">
        <v>1259</v>
      </c>
      <c r="AU647">
        <v>44.8</v>
      </c>
      <c r="AV647">
        <v>6</v>
      </c>
      <c r="AW647">
        <v>0.2</v>
      </c>
      <c r="AX647">
        <v>909</v>
      </c>
      <c r="AY647">
        <v>32.299999999999997</v>
      </c>
      <c r="AZ647">
        <v>93</v>
      </c>
      <c r="BA647">
        <v>3.3</v>
      </c>
      <c r="BB647">
        <v>33</v>
      </c>
      <c r="BC647">
        <v>1.2</v>
      </c>
      <c r="BD647">
        <v>108</v>
      </c>
      <c r="BE647">
        <v>3.8</v>
      </c>
      <c r="BF647">
        <v>5</v>
      </c>
      <c r="BG647">
        <v>0.2</v>
      </c>
      <c r="BH647">
        <v>62</v>
      </c>
      <c r="BI647">
        <v>2.2000000000000002</v>
      </c>
      <c r="BJ647">
        <v>0</v>
      </c>
      <c r="BK647">
        <v>0</v>
      </c>
      <c r="BL647">
        <v>657</v>
      </c>
      <c r="BM647">
        <v>23.4</v>
      </c>
      <c r="BN647">
        <v>297</v>
      </c>
      <c r="BO647">
        <v>10.6</v>
      </c>
      <c r="BP647">
        <v>617</v>
      </c>
      <c r="BQ647">
        <v>21.9</v>
      </c>
      <c r="BR647" t="s">
        <v>1466</v>
      </c>
      <c r="BS647" t="s">
        <v>1459</v>
      </c>
      <c r="BX647" t="s">
        <v>1495</v>
      </c>
      <c r="BY647" t="s">
        <v>1496</v>
      </c>
      <c r="BZ647">
        <v>37616</v>
      </c>
      <c r="CA647">
        <v>-117.333912018796</v>
      </c>
      <c r="CB647">
        <v>33.883704888445003</v>
      </c>
      <c r="CD647">
        <f xml:space="preserve"> _xlfn.XLOOKUP(AB647,[1]Sheet1!B:B,[1]Sheet1!Y:Y,"Not Found")</f>
        <v>144485</v>
      </c>
      <c r="CE647">
        <f xml:space="preserve"> _xlfn.XLOOKUP(AB647,[1]Sheet1!B:B,[1]Sheet1!AA:AA, "Not Found")</f>
        <v>162460</v>
      </c>
      <c r="CH647">
        <f t="shared" ca="1" si="21"/>
        <v>0.43132315616325667</v>
      </c>
    </row>
    <row r="648" spans="1:86" x14ac:dyDescent="0.3">
      <c r="A648">
        <v>5646</v>
      </c>
      <c r="B648" t="s">
        <v>0</v>
      </c>
      <c r="C648" t="s">
        <v>2855</v>
      </c>
      <c r="D648" s="3">
        <v>33672153334406</v>
      </c>
      <c r="E648" t="s">
        <v>1495</v>
      </c>
      <c r="F648" t="s">
        <v>2856</v>
      </c>
      <c r="G648" t="s">
        <v>1043</v>
      </c>
      <c r="H648" t="s">
        <v>1459</v>
      </c>
      <c r="I648" t="s">
        <v>1496</v>
      </c>
      <c r="J648" t="s">
        <v>2857</v>
      </c>
      <c r="K648" t="s">
        <v>8</v>
      </c>
      <c r="L648" t="s">
        <v>9</v>
      </c>
      <c r="M648" s="1">
        <v>29403</v>
      </c>
      <c r="O648" t="s">
        <v>8</v>
      </c>
      <c r="P648" t="s">
        <v>4</v>
      </c>
      <c r="Q648" t="s">
        <v>11</v>
      </c>
      <c r="R648" t="s">
        <v>12</v>
      </c>
      <c r="U648" t="s">
        <v>12</v>
      </c>
      <c r="V648" t="s">
        <v>12</v>
      </c>
      <c r="W648" t="s">
        <v>13</v>
      </c>
      <c r="X648" t="s">
        <v>12</v>
      </c>
      <c r="Y648" t="s">
        <v>14</v>
      </c>
      <c r="Z648" t="s">
        <v>2858</v>
      </c>
      <c r="AA648" t="s">
        <v>1459</v>
      </c>
      <c r="AB648">
        <v>92507</v>
      </c>
      <c r="AC648" t="str">
        <f t="shared" si="20"/>
        <v>1550 West Third St., Riverside, CA 92507</v>
      </c>
      <c r="AD648" t="s">
        <v>17</v>
      </c>
      <c r="AE648" t="s">
        <v>1475</v>
      </c>
      <c r="AF648" t="s">
        <v>1476</v>
      </c>
      <c r="AG648" t="s">
        <v>1522</v>
      </c>
      <c r="AH648" s="2" t="s">
        <v>21</v>
      </c>
      <c r="AI648">
        <v>33.982104900000003</v>
      </c>
      <c r="AJ648">
        <v>-117.34611203</v>
      </c>
      <c r="AK648">
        <v>2089</v>
      </c>
      <c r="AL648">
        <v>218</v>
      </c>
      <c r="AM648">
        <v>10.4</v>
      </c>
      <c r="AN648">
        <v>7</v>
      </c>
      <c r="AO648">
        <v>0.3</v>
      </c>
      <c r="AP648">
        <v>55</v>
      </c>
      <c r="AQ648">
        <v>2.6</v>
      </c>
      <c r="AR648">
        <v>28</v>
      </c>
      <c r="AS648">
        <v>1.3</v>
      </c>
      <c r="AT648">
        <v>1561</v>
      </c>
      <c r="AU648">
        <v>74.7</v>
      </c>
      <c r="AV648">
        <v>18</v>
      </c>
      <c r="AW648">
        <v>0.9</v>
      </c>
      <c r="AX648">
        <v>140</v>
      </c>
      <c r="AY648">
        <v>6.7</v>
      </c>
      <c r="AZ648">
        <v>28</v>
      </c>
      <c r="BA648">
        <v>1.3</v>
      </c>
      <c r="BB648">
        <v>34</v>
      </c>
      <c r="BC648">
        <v>1.6</v>
      </c>
      <c r="BD648">
        <v>338</v>
      </c>
      <c r="BE648">
        <v>16.2</v>
      </c>
      <c r="BF648">
        <v>6</v>
      </c>
      <c r="BG648">
        <v>0.3</v>
      </c>
      <c r="BH648">
        <v>107</v>
      </c>
      <c r="BI648">
        <v>5.0999999999999996</v>
      </c>
      <c r="BJ648">
        <v>0</v>
      </c>
      <c r="BK648">
        <v>0</v>
      </c>
      <c r="BL648">
        <v>1240</v>
      </c>
      <c r="BM648">
        <v>59.4</v>
      </c>
      <c r="BN648">
        <v>308</v>
      </c>
      <c r="BO648">
        <v>14.7</v>
      </c>
      <c r="BP648">
        <v>1123</v>
      </c>
      <c r="BQ648">
        <v>53.8</v>
      </c>
      <c r="BR648" t="s">
        <v>1466</v>
      </c>
      <c r="BS648" t="s">
        <v>1459</v>
      </c>
      <c r="BX648" t="s">
        <v>1495</v>
      </c>
      <c r="BY648" t="s">
        <v>1496</v>
      </c>
      <c r="BZ648">
        <v>37605</v>
      </c>
      <c r="CA648">
        <v>-117.346112028457</v>
      </c>
      <c r="CB648">
        <v>33.982104898091599</v>
      </c>
      <c r="CD648">
        <f xml:space="preserve"> _xlfn.XLOOKUP(AB648,[1]Sheet1!B:B,[1]Sheet1!Y:Y,"Not Found")</f>
        <v>72367</v>
      </c>
      <c r="CE648">
        <f xml:space="preserve"> _xlfn.XLOOKUP(AB648,[1]Sheet1!B:B,[1]Sheet1!AA:AA, "Not Found")</f>
        <v>89985</v>
      </c>
      <c r="CH648">
        <f t="shared" ca="1" si="21"/>
        <v>0.61667009143571294</v>
      </c>
    </row>
    <row r="649" spans="1:86" x14ac:dyDescent="0.3">
      <c r="A649">
        <v>5647</v>
      </c>
      <c r="B649" t="s">
        <v>0</v>
      </c>
      <c r="C649" t="s">
        <v>2859</v>
      </c>
      <c r="D649" s="3">
        <v>33672153336237</v>
      </c>
      <c r="E649" t="s">
        <v>1495</v>
      </c>
      <c r="F649" t="s">
        <v>2860</v>
      </c>
      <c r="G649" t="s">
        <v>1043</v>
      </c>
      <c r="H649" t="s">
        <v>1459</v>
      </c>
      <c r="I649" t="s">
        <v>1496</v>
      </c>
      <c r="J649" t="s">
        <v>2861</v>
      </c>
      <c r="K649" t="s">
        <v>8</v>
      </c>
      <c r="L649" t="s">
        <v>9</v>
      </c>
      <c r="M649" s="1">
        <v>29403</v>
      </c>
      <c r="O649" t="s">
        <v>8</v>
      </c>
      <c r="P649" t="s">
        <v>4</v>
      </c>
      <c r="Q649" t="s">
        <v>11</v>
      </c>
      <c r="R649" t="s">
        <v>12</v>
      </c>
      <c r="U649" t="s">
        <v>12</v>
      </c>
      <c r="V649" t="s">
        <v>12</v>
      </c>
      <c r="W649" t="s">
        <v>13</v>
      </c>
      <c r="X649" t="s">
        <v>12</v>
      </c>
      <c r="Y649" t="s">
        <v>14</v>
      </c>
      <c r="Z649" t="s">
        <v>2862</v>
      </c>
      <c r="AA649" t="s">
        <v>1459</v>
      </c>
      <c r="AB649">
        <v>92506</v>
      </c>
      <c r="AC649" t="str">
        <f t="shared" si="20"/>
        <v>5450 Victoria Ave., Riverside, CA 92506</v>
      </c>
      <c r="AD649" t="s">
        <v>17</v>
      </c>
      <c r="AE649" t="s">
        <v>1475</v>
      </c>
      <c r="AF649" t="s">
        <v>1476</v>
      </c>
      <c r="AG649" t="s">
        <v>1494</v>
      </c>
      <c r="AH649" s="2" t="s">
        <v>21</v>
      </c>
      <c r="AI649">
        <v>33.951304890000003</v>
      </c>
      <c r="AJ649">
        <v>-117.36871203</v>
      </c>
      <c r="AK649">
        <v>2633</v>
      </c>
      <c r="AL649">
        <v>135</v>
      </c>
      <c r="AM649">
        <v>5.0999999999999996</v>
      </c>
      <c r="AN649">
        <v>7</v>
      </c>
      <c r="AO649">
        <v>0.3</v>
      </c>
      <c r="AP649">
        <v>43</v>
      </c>
      <c r="AQ649">
        <v>1.6</v>
      </c>
      <c r="AR649">
        <v>14</v>
      </c>
      <c r="AS649">
        <v>0.5</v>
      </c>
      <c r="AT649">
        <v>1788</v>
      </c>
      <c r="AU649">
        <v>67.900000000000006</v>
      </c>
      <c r="AV649">
        <v>5</v>
      </c>
      <c r="AW649">
        <v>0.2</v>
      </c>
      <c r="AX649">
        <v>576</v>
      </c>
      <c r="AY649">
        <v>21.9</v>
      </c>
      <c r="AZ649">
        <v>42</v>
      </c>
      <c r="BA649">
        <v>1.6</v>
      </c>
      <c r="BB649">
        <v>23</v>
      </c>
      <c r="BC649">
        <v>0.9</v>
      </c>
      <c r="BD649">
        <v>279</v>
      </c>
      <c r="BE649">
        <v>10.6</v>
      </c>
      <c r="BF649">
        <v>10</v>
      </c>
      <c r="BG649">
        <v>0.4</v>
      </c>
      <c r="BH649">
        <v>136</v>
      </c>
      <c r="BI649">
        <v>5.2</v>
      </c>
      <c r="BJ649">
        <v>0</v>
      </c>
      <c r="BK649">
        <v>0</v>
      </c>
      <c r="BL649">
        <v>1089</v>
      </c>
      <c r="BM649">
        <v>41.4</v>
      </c>
      <c r="BN649">
        <v>276</v>
      </c>
      <c r="BO649">
        <v>10.5</v>
      </c>
      <c r="BP649">
        <v>995</v>
      </c>
      <c r="BQ649">
        <v>37.799999999999997</v>
      </c>
      <c r="BR649" t="s">
        <v>1466</v>
      </c>
      <c r="BS649" t="s">
        <v>1459</v>
      </c>
      <c r="BX649" t="s">
        <v>1495</v>
      </c>
      <c r="BY649" t="s">
        <v>1496</v>
      </c>
      <c r="BZ649">
        <v>37607</v>
      </c>
      <c r="CA649">
        <v>-117.368712029506</v>
      </c>
      <c r="CB649">
        <v>33.951304894047603</v>
      </c>
      <c r="CD649">
        <f xml:space="preserve"> _xlfn.XLOOKUP(AB649,[1]Sheet1!B:B,[1]Sheet1!Y:Y,"Not Found")</f>
        <v>120877</v>
      </c>
      <c r="CE649">
        <f xml:space="preserve"> _xlfn.XLOOKUP(AB649,[1]Sheet1!B:B,[1]Sheet1!AA:AA, "Not Found")</f>
        <v>151029</v>
      </c>
      <c r="CH649">
        <f t="shared" ca="1" si="21"/>
        <v>0.31014995647181132</v>
      </c>
    </row>
    <row r="650" spans="1:86" x14ac:dyDescent="0.3">
      <c r="A650">
        <v>5648</v>
      </c>
      <c r="B650" t="s">
        <v>0</v>
      </c>
      <c r="C650" t="s">
        <v>2863</v>
      </c>
      <c r="D650" s="3">
        <v>33672153336492</v>
      </c>
      <c r="E650" t="s">
        <v>1495</v>
      </c>
      <c r="F650" t="s">
        <v>2864</v>
      </c>
      <c r="G650" t="s">
        <v>1043</v>
      </c>
      <c r="H650" t="s">
        <v>1459</v>
      </c>
      <c r="I650" t="s">
        <v>1496</v>
      </c>
      <c r="J650" t="s">
        <v>2865</v>
      </c>
      <c r="K650" t="s">
        <v>8</v>
      </c>
      <c r="L650" t="s">
        <v>9</v>
      </c>
      <c r="M650" s="1">
        <v>29403</v>
      </c>
      <c r="O650" t="s">
        <v>8</v>
      </c>
      <c r="P650" t="s">
        <v>4</v>
      </c>
      <c r="Q650" t="s">
        <v>11</v>
      </c>
      <c r="R650" t="s">
        <v>12</v>
      </c>
      <c r="U650" t="s">
        <v>12</v>
      </c>
      <c r="V650" t="s">
        <v>13</v>
      </c>
      <c r="W650" t="s">
        <v>13</v>
      </c>
      <c r="X650" t="s">
        <v>12</v>
      </c>
      <c r="Y650" t="s">
        <v>14</v>
      </c>
      <c r="Z650" t="s">
        <v>2866</v>
      </c>
      <c r="AA650" t="s">
        <v>1459</v>
      </c>
      <c r="AB650">
        <v>92504</v>
      </c>
      <c r="AC650" t="str">
        <f t="shared" si="20"/>
        <v>7675 Magnolia Ave., Riverside, CA 92504</v>
      </c>
      <c r="AD650" t="s">
        <v>17</v>
      </c>
      <c r="AE650" t="s">
        <v>1475</v>
      </c>
      <c r="AF650" t="s">
        <v>1476</v>
      </c>
      <c r="AG650" t="s">
        <v>1494</v>
      </c>
      <c r="AH650" s="2" t="s">
        <v>21</v>
      </c>
      <c r="AI650">
        <v>33.94030489</v>
      </c>
      <c r="AJ650">
        <v>-117.41441204</v>
      </c>
      <c r="AK650">
        <v>2190</v>
      </c>
      <c r="AL650">
        <v>99</v>
      </c>
      <c r="AM650">
        <v>4.5</v>
      </c>
      <c r="AN650">
        <v>4</v>
      </c>
      <c r="AO650">
        <v>0.2</v>
      </c>
      <c r="AP650">
        <v>32</v>
      </c>
      <c r="AQ650">
        <v>1.5</v>
      </c>
      <c r="AR650">
        <v>12</v>
      </c>
      <c r="AS650">
        <v>0.5</v>
      </c>
      <c r="AT650">
        <v>1800</v>
      </c>
      <c r="AU650">
        <v>82.2</v>
      </c>
      <c r="AV650">
        <v>7</v>
      </c>
      <c r="AW650">
        <v>0.3</v>
      </c>
      <c r="AX650">
        <v>190</v>
      </c>
      <c r="AY650">
        <v>8.6999999999999993</v>
      </c>
      <c r="AZ650">
        <v>25</v>
      </c>
      <c r="BA650">
        <v>1.1000000000000001</v>
      </c>
      <c r="BB650">
        <v>21</v>
      </c>
      <c r="BC650">
        <v>1</v>
      </c>
      <c r="BD650">
        <v>323</v>
      </c>
      <c r="BE650">
        <v>14.7</v>
      </c>
      <c r="BF650">
        <v>7</v>
      </c>
      <c r="BG650">
        <v>0.3</v>
      </c>
      <c r="BH650">
        <v>89</v>
      </c>
      <c r="BI650">
        <v>4.0999999999999996</v>
      </c>
      <c r="BJ650">
        <v>0</v>
      </c>
      <c r="BK650">
        <v>0</v>
      </c>
      <c r="BL650">
        <v>1251</v>
      </c>
      <c r="BM650">
        <v>57.1</v>
      </c>
      <c r="BN650">
        <v>276</v>
      </c>
      <c r="BO650">
        <v>12.6</v>
      </c>
      <c r="BP650">
        <v>1072</v>
      </c>
      <c r="BQ650">
        <v>48.9</v>
      </c>
      <c r="BR650" t="s">
        <v>1466</v>
      </c>
      <c r="BS650" t="s">
        <v>1459</v>
      </c>
      <c r="BX650" t="s">
        <v>1495</v>
      </c>
      <c r="BY650" t="s">
        <v>1496</v>
      </c>
      <c r="BZ650">
        <v>37608</v>
      </c>
      <c r="CA650">
        <v>-117.414412038206</v>
      </c>
      <c r="CB650">
        <v>33.940304889805603</v>
      </c>
      <c r="CD650">
        <f xml:space="preserve"> _xlfn.XLOOKUP(AB650,[1]Sheet1!B:B,[1]Sheet1!Y:Y,"Not Found")</f>
        <v>88168</v>
      </c>
      <c r="CE650">
        <f xml:space="preserve"> _xlfn.XLOOKUP(AB650,[1]Sheet1!B:B,[1]Sheet1!AA:AA, "Not Found")</f>
        <v>108753</v>
      </c>
      <c r="CH650">
        <f t="shared" ca="1" si="21"/>
        <v>0.38206517565540021</v>
      </c>
    </row>
    <row r="651" spans="1:86" x14ac:dyDescent="0.3">
      <c r="A651">
        <v>5649</v>
      </c>
      <c r="B651" t="s">
        <v>0</v>
      </c>
      <c r="C651" t="s">
        <v>2867</v>
      </c>
      <c r="D651" s="3">
        <v>33672153336955</v>
      </c>
      <c r="E651" t="s">
        <v>1495</v>
      </c>
      <c r="F651" t="s">
        <v>2868</v>
      </c>
      <c r="G651" t="s">
        <v>1043</v>
      </c>
      <c r="H651" t="s">
        <v>1459</v>
      </c>
      <c r="I651" t="s">
        <v>1496</v>
      </c>
      <c r="J651" t="s">
        <v>2869</v>
      </c>
      <c r="K651" t="s">
        <v>325</v>
      </c>
      <c r="L651" t="s">
        <v>9</v>
      </c>
      <c r="M651" s="1">
        <v>29403</v>
      </c>
      <c r="O651" t="s">
        <v>8</v>
      </c>
      <c r="P651" t="s">
        <v>4</v>
      </c>
      <c r="Q651" t="s">
        <v>11</v>
      </c>
      <c r="R651" t="s">
        <v>12</v>
      </c>
      <c r="U651" t="s">
        <v>12</v>
      </c>
      <c r="V651" t="s">
        <v>12</v>
      </c>
      <c r="W651" t="s">
        <v>13</v>
      </c>
      <c r="X651" t="s">
        <v>13</v>
      </c>
      <c r="Y651" t="s">
        <v>14</v>
      </c>
      <c r="Z651" t="s">
        <v>2870</v>
      </c>
      <c r="AA651" t="s">
        <v>1459</v>
      </c>
      <c r="AB651">
        <v>92507</v>
      </c>
      <c r="AC651" t="str">
        <f t="shared" si="20"/>
        <v>4341 Victoria Ave., Riverside, CA 92507</v>
      </c>
      <c r="AD651" t="s">
        <v>17</v>
      </c>
      <c r="AE651" t="s">
        <v>1475</v>
      </c>
      <c r="AF651" t="s">
        <v>1476</v>
      </c>
      <c r="AG651" t="s">
        <v>1494</v>
      </c>
      <c r="AH651" s="2" t="s">
        <v>21</v>
      </c>
      <c r="AI651">
        <v>33.9711049</v>
      </c>
      <c r="AJ651">
        <v>-117.36651203</v>
      </c>
      <c r="AK651">
        <v>171</v>
      </c>
      <c r="AL651">
        <v>6</v>
      </c>
      <c r="AM651">
        <v>3.5</v>
      </c>
      <c r="AN651">
        <v>0</v>
      </c>
      <c r="AO651">
        <v>0</v>
      </c>
      <c r="AP651">
        <v>2</v>
      </c>
      <c r="AQ651">
        <v>1.2</v>
      </c>
      <c r="AR651">
        <v>0</v>
      </c>
      <c r="AS651">
        <v>0</v>
      </c>
      <c r="AT651">
        <v>139</v>
      </c>
      <c r="AU651">
        <v>81.3</v>
      </c>
      <c r="AV651">
        <v>0</v>
      </c>
      <c r="AW651">
        <v>0</v>
      </c>
      <c r="AX651">
        <v>11</v>
      </c>
      <c r="AY651">
        <v>6.4</v>
      </c>
      <c r="AZ651">
        <v>2</v>
      </c>
      <c r="BA651">
        <v>1.2</v>
      </c>
      <c r="BB651">
        <v>11</v>
      </c>
      <c r="BC651">
        <v>6.4</v>
      </c>
      <c r="BD651">
        <v>43</v>
      </c>
      <c r="BE651">
        <v>25.1</v>
      </c>
      <c r="BF651">
        <v>1</v>
      </c>
      <c r="BG651">
        <v>0.6</v>
      </c>
      <c r="BH651">
        <v>16</v>
      </c>
      <c r="BI651">
        <v>9.4</v>
      </c>
      <c r="BJ651">
        <v>0</v>
      </c>
      <c r="BK651">
        <v>0</v>
      </c>
      <c r="BL651">
        <v>115</v>
      </c>
      <c r="BM651">
        <v>67.3</v>
      </c>
      <c r="BN651">
        <v>12</v>
      </c>
      <c r="BO651">
        <v>7</v>
      </c>
      <c r="BP651">
        <v>108</v>
      </c>
      <c r="BQ651">
        <v>63.2</v>
      </c>
      <c r="BR651" t="s">
        <v>1466</v>
      </c>
      <c r="BS651" t="s">
        <v>1459</v>
      </c>
      <c r="BX651" t="s">
        <v>1495</v>
      </c>
      <c r="BY651" t="s">
        <v>1496</v>
      </c>
      <c r="BZ651">
        <v>37599</v>
      </c>
      <c r="CA651">
        <v>-117.36651203216999</v>
      </c>
      <c r="CB651">
        <v>33.9711048958739</v>
      </c>
      <c r="CD651">
        <f xml:space="preserve"> _xlfn.XLOOKUP(AB651,[1]Sheet1!B:B,[1]Sheet1!Y:Y,"Not Found")</f>
        <v>72367</v>
      </c>
      <c r="CE651">
        <f xml:space="preserve"> _xlfn.XLOOKUP(AB651,[1]Sheet1!B:B,[1]Sheet1!AA:AA, "Not Found")</f>
        <v>89985</v>
      </c>
      <c r="CH651">
        <f t="shared" ca="1" si="21"/>
        <v>0.37449446815973308</v>
      </c>
    </row>
    <row r="652" spans="1:86" x14ac:dyDescent="0.3">
      <c r="A652">
        <v>5650</v>
      </c>
      <c r="B652" t="s">
        <v>0</v>
      </c>
      <c r="C652" t="s">
        <v>2871</v>
      </c>
      <c r="D652" s="3">
        <v>33672156032528</v>
      </c>
      <c r="E652" t="s">
        <v>1495</v>
      </c>
      <c r="F652" t="s">
        <v>2872</v>
      </c>
      <c r="G652" t="s">
        <v>1043</v>
      </c>
      <c r="H652" t="s">
        <v>1459</v>
      </c>
      <c r="I652" t="s">
        <v>1496</v>
      </c>
      <c r="J652" t="s">
        <v>34</v>
      </c>
      <c r="K652" t="s">
        <v>35</v>
      </c>
      <c r="L652" t="s">
        <v>9</v>
      </c>
      <c r="M652" s="1">
        <v>29403</v>
      </c>
      <c r="O652" t="s">
        <v>35</v>
      </c>
      <c r="P652" t="s">
        <v>36</v>
      </c>
      <c r="Q652" t="s">
        <v>75</v>
      </c>
      <c r="R652" t="s">
        <v>12</v>
      </c>
      <c r="U652" t="s">
        <v>12</v>
      </c>
      <c r="V652" t="s">
        <v>12</v>
      </c>
      <c r="W652" t="s">
        <v>13</v>
      </c>
      <c r="X652" t="s">
        <v>12</v>
      </c>
      <c r="Y652" t="s">
        <v>14</v>
      </c>
      <c r="Z652" t="s">
        <v>2873</v>
      </c>
      <c r="AA652" t="s">
        <v>1459</v>
      </c>
      <c r="AB652">
        <v>92504</v>
      </c>
      <c r="AC652" t="str">
        <f t="shared" si="20"/>
        <v>8362 Colorado Ave., Riverside, CA 92504</v>
      </c>
      <c r="AD652" t="s">
        <v>17</v>
      </c>
      <c r="AE652" t="s">
        <v>1475</v>
      </c>
      <c r="AF652" t="s">
        <v>1476</v>
      </c>
      <c r="AG652" t="s">
        <v>1494</v>
      </c>
      <c r="AH652" s="2" t="s">
        <v>21</v>
      </c>
      <c r="AI652">
        <v>33.944504889999997</v>
      </c>
      <c r="AJ652">
        <v>-117.43511204000001</v>
      </c>
      <c r="AK652">
        <v>478</v>
      </c>
      <c r="AL652">
        <v>19</v>
      </c>
      <c r="AM652">
        <v>4</v>
      </c>
      <c r="AN652">
        <v>1</v>
      </c>
      <c r="AO652">
        <v>0.2</v>
      </c>
      <c r="AP652">
        <v>8</v>
      </c>
      <c r="AQ652">
        <v>1.7</v>
      </c>
      <c r="AR652">
        <v>0</v>
      </c>
      <c r="AS652">
        <v>0</v>
      </c>
      <c r="AT652">
        <v>408</v>
      </c>
      <c r="AU652">
        <v>85.4</v>
      </c>
      <c r="AV652">
        <v>1</v>
      </c>
      <c r="AW652">
        <v>0.2</v>
      </c>
      <c r="AX652">
        <v>38</v>
      </c>
      <c r="AY652">
        <v>7.9</v>
      </c>
      <c r="AZ652">
        <v>0</v>
      </c>
      <c r="BA652">
        <v>0</v>
      </c>
      <c r="BB652">
        <v>3</v>
      </c>
      <c r="BC652">
        <v>0.6</v>
      </c>
      <c r="BD652">
        <v>126</v>
      </c>
      <c r="BE652">
        <v>26.4</v>
      </c>
      <c r="BF652">
        <v>4</v>
      </c>
      <c r="BG652">
        <v>0.8</v>
      </c>
      <c r="BH652">
        <v>33</v>
      </c>
      <c r="BI652">
        <v>6.9</v>
      </c>
      <c r="BJ652">
        <v>0</v>
      </c>
      <c r="BK652">
        <v>0</v>
      </c>
      <c r="BL652">
        <v>302</v>
      </c>
      <c r="BM652">
        <v>63.2</v>
      </c>
      <c r="BN652">
        <v>75</v>
      </c>
      <c r="BO652">
        <v>15.7</v>
      </c>
      <c r="BP652">
        <v>284</v>
      </c>
      <c r="BQ652">
        <v>59.4</v>
      </c>
      <c r="BR652" t="s">
        <v>1466</v>
      </c>
      <c r="BS652" t="s">
        <v>1459</v>
      </c>
      <c r="BX652" t="s">
        <v>1495</v>
      </c>
      <c r="BY652" t="s">
        <v>1496</v>
      </c>
      <c r="BZ652">
        <v>37582</v>
      </c>
      <c r="CA652">
        <v>-117.43511204072099</v>
      </c>
      <c r="CB652">
        <v>33.9445048890693</v>
      </c>
      <c r="CD652">
        <f xml:space="preserve"> _xlfn.XLOOKUP(AB652,[1]Sheet1!B:B,[1]Sheet1!Y:Y,"Not Found")</f>
        <v>88168</v>
      </c>
      <c r="CE652">
        <f xml:space="preserve"> _xlfn.XLOOKUP(AB652,[1]Sheet1!B:B,[1]Sheet1!AA:AA, "Not Found")</f>
        <v>108753</v>
      </c>
      <c r="CH652">
        <f t="shared" ca="1" si="21"/>
        <v>0.19829628791377341</v>
      </c>
    </row>
    <row r="653" spans="1:86" x14ac:dyDescent="0.3">
      <c r="A653">
        <v>5651</v>
      </c>
      <c r="B653" t="s">
        <v>0</v>
      </c>
      <c r="C653" t="s">
        <v>2874</v>
      </c>
      <c r="D653" s="3">
        <v>33672156032536</v>
      </c>
      <c r="E653" t="s">
        <v>1495</v>
      </c>
      <c r="F653" t="s">
        <v>2875</v>
      </c>
      <c r="G653" t="s">
        <v>1043</v>
      </c>
      <c r="H653" t="s">
        <v>1459</v>
      </c>
      <c r="I653" t="s">
        <v>1496</v>
      </c>
      <c r="J653" t="s">
        <v>2876</v>
      </c>
      <c r="K653" t="s">
        <v>35</v>
      </c>
      <c r="L653" t="s">
        <v>9</v>
      </c>
      <c r="M653" s="1">
        <v>29403</v>
      </c>
      <c r="O653" t="s">
        <v>35</v>
      </c>
      <c r="P653" t="s">
        <v>36</v>
      </c>
      <c r="Q653" t="s">
        <v>75</v>
      </c>
      <c r="R653" t="s">
        <v>12</v>
      </c>
      <c r="U653" t="s">
        <v>12</v>
      </c>
      <c r="V653" t="s">
        <v>12</v>
      </c>
      <c r="W653" t="s">
        <v>13</v>
      </c>
      <c r="X653" t="s">
        <v>12</v>
      </c>
      <c r="Y653" t="s">
        <v>58</v>
      </c>
      <c r="Z653" t="s">
        <v>2877</v>
      </c>
      <c r="AA653" t="s">
        <v>1459</v>
      </c>
      <c r="AB653">
        <v>92506</v>
      </c>
      <c r="AC653" t="str">
        <f t="shared" si="20"/>
        <v>2433 Central Ave., Riverside, CA 92506</v>
      </c>
      <c r="AD653" t="s">
        <v>17</v>
      </c>
      <c r="AE653" t="s">
        <v>1475</v>
      </c>
      <c r="AF653" t="s">
        <v>1476</v>
      </c>
      <c r="AG653" t="s">
        <v>1494</v>
      </c>
      <c r="AH653" s="2" t="s">
        <v>21</v>
      </c>
      <c r="AI653">
        <v>33.954704890000002</v>
      </c>
      <c r="AJ653">
        <v>-117.36411203</v>
      </c>
      <c r="AK653">
        <v>661</v>
      </c>
      <c r="AL653">
        <v>45</v>
      </c>
      <c r="AM653">
        <v>6.8</v>
      </c>
      <c r="AN653">
        <v>3</v>
      </c>
      <c r="AO653">
        <v>0.5</v>
      </c>
      <c r="AP653">
        <v>10</v>
      </c>
      <c r="AQ653">
        <v>1.5</v>
      </c>
      <c r="AR653">
        <v>5</v>
      </c>
      <c r="AS653">
        <v>0.8</v>
      </c>
      <c r="AT653">
        <v>400</v>
      </c>
      <c r="AU653">
        <v>60.5</v>
      </c>
      <c r="AV653">
        <v>1</v>
      </c>
      <c r="AW653">
        <v>0.2</v>
      </c>
      <c r="AX653">
        <v>166</v>
      </c>
      <c r="AY653">
        <v>25.1</v>
      </c>
      <c r="AZ653">
        <v>17</v>
      </c>
      <c r="BA653">
        <v>2.6</v>
      </c>
      <c r="BB653">
        <v>14</v>
      </c>
      <c r="BC653">
        <v>2.1</v>
      </c>
      <c r="BD653">
        <v>95</v>
      </c>
      <c r="BE653">
        <v>14.4</v>
      </c>
      <c r="BF653">
        <v>2</v>
      </c>
      <c r="BG653">
        <v>0.3</v>
      </c>
      <c r="BH653">
        <v>38</v>
      </c>
      <c r="BI653">
        <v>5.7</v>
      </c>
      <c r="BJ653">
        <v>0</v>
      </c>
      <c r="BK653">
        <v>0</v>
      </c>
      <c r="BL653">
        <v>281</v>
      </c>
      <c r="BM653">
        <v>42.5</v>
      </c>
      <c r="BN653">
        <v>109</v>
      </c>
      <c r="BO653">
        <v>16.5</v>
      </c>
      <c r="BP653">
        <v>268</v>
      </c>
      <c r="BQ653">
        <v>40.5</v>
      </c>
      <c r="BR653" t="s">
        <v>1466</v>
      </c>
      <c r="BS653" t="s">
        <v>1459</v>
      </c>
      <c r="BX653" t="s">
        <v>1495</v>
      </c>
      <c r="BY653" t="s">
        <v>1496</v>
      </c>
      <c r="BZ653">
        <v>37583</v>
      </c>
      <c r="CA653">
        <v>-117.36411202958099</v>
      </c>
      <c r="CB653">
        <v>33.9547048942758</v>
      </c>
      <c r="CD653">
        <f xml:space="preserve"> _xlfn.XLOOKUP(AB653,[1]Sheet1!B:B,[1]Sheet1!Y:Y,"Not Found")</f>
        <v>120877</v>
      </c>
      <c r="CE653">
        <f xml:space="preserve"> _xlfn.XLOOKUP(AB653,[1]Sheet1!B:B,[1]Sheet1!AA:AA, "Not Found")</f>
        <v>151029</v>
      </c>
      <c r="CH653">
        <f t="shared" ca="1" si="21"/>
        <v>0.75582474328875759</v>
      </c>
    </row>
    <row r="654" spans="1:86" x14ac:dyDescent="0.3">
      <c r="A654">
        <v>5652</v>
      </c>
      <c r="B654" t="s">
        <v>0</v>
      </c>
      <c r="C654" t="s">
        <v>2878</v>
      </c>
      <c r="D654" s="3">
        <v>33672156032544</v>
      </c>
      <c r="E654" t="s">
        <v>1495</v>
      </c>
      <c r="F654" t="s">
        <v>2879</v>
      </c>
      <c r="G654" t="s">
        <v>1043</v>
      </c>
      <c r="H654" t="s">
        <v>1459</v>
      </c>
      <c r="I654" t="s">
        <v>1496</v>
      </c>
      <c r="J654" t="s">
        <v>2880</v>
      </c>
      <c r="K654" t="s">
        <v>35</v>
      </c>
      <c r="L654" t="s">
        <v>9</v>
      </c>
      <c r="M654" s="1">
        <v>29403</v>
      </c>
      <c r="O654" t="s">
        <v>35</v>
      </c>
      <c r="P654" t="s">
        <v>36</v>
      </c>
      <c r="Q654" t="s">
        <v>75</v>
      </c>
      <c r="R654" t="s">
        <v>12</v>
      </c>
      <c r="U654" t="s">
        <v>12</v>
      </c>
      <c r="V654" t="s">
        <v>12</v>
      </c>
      <c r="W654" t="s">
        <v>13</v>
      </c>
      <c r="X654" t="s">
        <v>12</v>
      </c>
      <c r="Y654" t="s">
        <v>58</v>
      </c>
      <c r="Z654" t="s">
        <v>2881</v>
      </c>
      <c r="AA654" t="s">
        <v>1459</v>
      </c>
      <c r="AB654">
        <v>92501</v>
      </c>
      <c r="AC654" t="str">
        <f t="shared" si="20"/>
        <v>4324 Third St., Riverside, CA 92501</v>
      </c>
      <c r="AD654" t="s">
        <v>17</v>
      </c>
      <c r="AE654" t="s">
        <v>1475</v>
      </c>
      <c r="AF654" t="s">
        <v>1476</v>
      </c>
      <c r="AG654" t="s">
        <v>1494</v>
      </c>
      <c r="AH654" s="2" t="s">
        <v>21</v>
      </c>
      <c r="AI654">
        <v>33.989604900000003</v>
      </c>
      <c r="AJ654">
        <v>-117.37881204</v>
      </c>
      <c r="AK654">
        <v>349</v>
      </c>
      <c r="AL654">
        <v>20</v>
      </c>
      <c r="AM654">
        <v>5.7</v>
      </c>
      <c r="AN654">
        <v>0</v>
      </c>
      <c r="AO654">
        <v>0</v>
      </c>
      <c r="AP654">
        <v>4</v>
      </c>
      <c r="AQ654">
        <v>1.1000000000000001</v>
      </c>
      <c r="AR654">
        <v>2</v>
      </c>
      <c r="AS654">
        <v>0.6</v>
      </c>
      <c r="AT654">
        <v>251</v>
      </c>
      <c r="AU654">
        <v>71.900000000000006</v>
      </c>
      <c r="AV654">
        <v>0</v>
      </c>
      <c r="AW654">
        <v>0</v>
      </c>
      <c r="AX654">
        <v>55</v>
      </c>
      <c r="AY654">
        <v>15.8</v>
      </c>
      <c r="AZ654">
        <v>11</v>
      </c>
      <c r="BA654">
        <v>3.2</v>
      </c>
      <c r="BB654">
        <v>6</v>
      </c>
      <c r="BC654">
        <v>1.7</v>
      </c>
      <c r="BD654">
        <v>43</v>
      </c>
      <c r="BE654">
        <v>12.3</v>
      </c>
      <c r="BF654">
        <v>6</v>
      </c>
      <c r="BG654">
        <v>1.7</v>
      </c>
      <c r="BH654">
        <v>23</v>
      </c>
      <c r="BI654">
        <v>6.6</v>
      </c>
      <c r="BJ654">
        <v>0</v>
      </c>
      <c r="BK654">
        <v>0</v>
      </c>
      <c r="BL654">
        <v>204</v>
      </c>
      <c r="BM654">
        <v>58.5</v>
      </c>
      <c r="BN654">
        <v>42</v>
      </c>
      <c r="BO654">
        <v>12</v>
      </c>
      <c r="BP654">
        <v>200</v>
      </c>
      <c r="BQ654">
        <v>57.3</v>
      </c>
      <c r="BR654" t="s">
        <v>1466</v>
      </c>
      <c r="BS654" t="s">
        <v>1459</v>
      </c>
      <c r="BX654" t="s">
        <v>1495</v>
      </c>
      <c r="BY654" t="s">
        <v>1496</v>
      </c>
      <c r="BZ654">
        <v>37585</v>
      </c>
      <c r="CA654">
        <v>-117.378812035034</v>
      </c>
      <c r="CB654">
        <v>33.989604898292797</v>
      </c>
      <c r="CD654">
        <f xml:space="preserve"> _xlfn.XLOOKUP(AB654,[1]Sheet1!B:B,[1]Sheet1!Y:Y,"Not Found")</f>
        <v>83027</v>
      </c>
      <c r="CE654">
        <f xml:space="preserve"> _xlfn.XLOOKUP(AB654,[1]Sheet1!B:B,[1]Sheet1!AA:AA, "Not Found")</f>
        <v>97739</v>
      </c>
      <c r="CH654">
        <f t="shared" ca="1" si="21"/>
        <v>0.72776462641598949</v>
      </c>
    </row>
    <row r="655" spans="1:86" x14ac:dyDescent="0.3">
      <c r="A655">
        <v>5653</v>
      </c>
      <c r="B655" t="s">
        <v>0</v>
      </c>
      <c r="C655" t="s">
        <v>2882</v>
      </c>
      <c r="D655" s="3">
        <v>33672156032569</v>
      </c>
      <c r="E655" t="s">
        <v>1495</v>
      </c>
      <c r="F655" t="s">
        <v>2883</v>
      </c>
      <c r="G655" t="s">
        <v>1043</v>
      </c>
      <c r="H655" t="s">
        <v>1459</v>
      </c>
      <c r="I655" t="s">
        <v>1496</v>
      </c>
      <c r="J655" t="s">
        <v>2884</v>
      </c>
      <c r="K655" t="s">
        <v>35</v>
      </c>
      <c r="L655" t="s">
        <v>9</v>
      </c>
      <c r="M655" s="1">
        <v>29403</v>
      </c>
      <c r="O655" t="s">
        <v>35</v>
      </c>
      <c r="P655" t="s">
        <v>36</v>
      </c>
      <c r="Q655" t="s">
        <v>75</v>
      </c>
      <c r="R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14</v>
      </c>
      <c r="Z655" t="s">
        <v>2885</v>
      </c>
      <c r="AA655" t="s">
        <v>1459</v>
      </c>
      <c r="AB655">
        <v>92506</v>
      </c>
      <c r="AC655" t="str">
        <f t="shared" si="20"/>
        <v>6201 Shaker Dr., Riverside, CA 92506</v>
      </c>
      <c r="AD655" t="s">
        <v>17</v>
      </c>
      <c r="AE655" t="s">
        <v>1475</v>
      </c>
      <c r="AF655" t="s">
        <v>1465</v>
      </c>
      <c r="AG655" t="s">
        <v>1522</v>
      </c>
      <c r="AH655" s="2" t="s">
        <v>21</v>
      </c>
      <c r="AI655">
        <v>33.93730489</v>
      </c>
      <c r="AJ655">
        <v>-117.34421202</v>
      </c>
      <c r="AK655">
        <v>668</v>
      </c>
      <c r="AL655">
        <v>33</v>
      </c>
      <c r="AM655">
        <v>4.9000000000000004</v>
      </c>
      <c r="AN655">
        <v>2</v>
      </c>
      <c r="AO655">
        <v>0.3</v>
      </c>
      <c r="AP655">
        <v>15</v>
      </c>
      <c r="AQ655">
        <v>2.2000000000000002</v>
      </c>
      <c r="AR655">
        <v>3</v>
      </c>
      <c r="AS655">
        <v>0.4</v>
      </c>
      <c r="AT655">
        <v>463</v>
      </c>
      <c r="AU655">
        <v>69.3</v>
      </c>
      <c r="AV655">
        <v>3</v>
      </c>
      <c r="AW655">
        <v>0.4</v>
      </c>
      <c r="AX655">
        <v>122</v>
      </c>
      <c r="AY655">
        <v>18.3</v>
      </c>
      <c r="AZ655">
        <v>19</v>
      </c>
      <c r="BA655">
        <v>2.8</v>
      </c>
      <c r="BB655">
        <v>8</v>
      </c>
      <c r="BC655">
        <v>1.2</v>
      </c>
      <c r="BD655">
        <v>150</v>
      </c>
      <c r="BE655">
        <v>22.5</v>
      </c>
      <c r="BF655">
        <v>0</v>
      </c>
      <c r="BG655">
        <v>0</v>
      </c>
      <c r="BH655">
        <v>8</v>
      </c>
      <c r="BI655">
        <v>1.2</v>
      </c>
      <c r="BJ655">
        <v>0</v>
      </c>
      <c r="BK655">
        <v>0</v>
      </c>
      <c r="BL655">
        <v>215</v>
      </c>
      <c r="BM655">
        <v>32.200000000000003</v>
      </c>
      <c r="BN655">
        <v>87</v>
      </c>
      <c r="BO655">
        <v>13</v>
      </c>
      <c r="BP655">
        <v>204</v>
      </c>
      <c r="BQ655">
        <v>30.5</v>
      </c>
      <c r="BR655" t="s">
        <v>1466</v>
      </c>
      <c r="BS655" t="s">
        <v>1459</v>
      </c>
      <c r="BX655" t="s">
        <v>1495</v>
      </c>
      <c r="BY655" t="s">
        <v>1496</v>
      </c>
      <c r="BZ655">
        <v>37586</v>
      </c>
      <c r="CA655">
        <v>-117.34421202493</v>
      </c>
      <c r="CB655">
        <v>33.937304893919404</v>
      </c>
      <c r="CD655">
        <f xml:space="preserve"> _xlfn.XLOOKUP(AB655,[1]Sheet1!B:B,[1]Sheet1!Y:Y,"Not Found")</f>
        <v>120877</v>
      </c>
      <c r="CE655">
        <f xml:space="preserve"> _xlfn.XLOOKUP(AB655,[1]Sheet1!B:B,[1]Sheet1!AA:AA, "Not Found")</f>
        <v>151029</v>
      </c>
      <c r="CH655">
        <f t="shared" ca="1" si="21"/>
        <v>0.54508730083245682</v>
      </c>
    </row>
    <row r="656" spans="1:86" x14ac:dyDescent="0.3">
      <c r="A656">
        <v>5654</v>
      </c>
      <c r="B656" t="s">
        <v>0</v>
      </c>
      <c r="C656" t="s">
        <v>2886</v>
      </c>
      <c r="D656" s="3">
        <v>33672156032577</v>
      </c>
      <c r="E656" t="s">
        <v>1495</v>
      </c>
      <c r="F656" t="s">
        <v>2887</v>
      </c>
      <c r="G656" t="s">
        <v>1043</v>
      </c>
      <c r="H656" t="s">
        <v>1459</v>
      </c>
      <c r="I656" t="s">
        <v>1496</v>
      </c>
      <c r="J656" t="s">
        <v>2888</v>
      </c>
      <c r="K656" t="s">
        <v>35</v>
      </c>
      <c r="L656" t="s">
        <v>9</v>
      </c>
      <c r="M656" s="1">
        <v>29403</v>
      </c>
      <c r="O656" t="s">
        <v>35</v>
      </c>
      <c r="P656" t="s">
        <v>36</v>
      </c>
      <c r="Q656" t="s">
        <v>75</v>
      </c>
      <c r="R656" t="s">
        <v>12</v>
      </c>
      <c r="U656" t="s">
        <v>12</v>
      </c>
      <c r="V656" t="s">
        <v>12</v>
      </c>
      <c r="W656" t="s">
        <v>13</v>
      </c>
      <c r="X656" t="s">
        <v>12</v>
      </c>
      <c r="Y656" t="s">
        <v>58</v>
      </c>
      <c r="Z656" t="s">
        <v>2889</v>
      </c>
      <c r="AA656" t="s">
        <v>1459</v>
      </c>
      <c r="AB656">
        <v>92507</v>
      </c>
      <c r="AC656" t="str">
        <f t="shared" si="20"/>
        <v>4660 Ottawa Ave., Riverside, CA 92507</v>
      </c>
      <c r="AD656" t="s">
        <v>17</v>
      </c>
      <c r="AE656" t="s">
        <v>1475</v>
      </c>
      <c r="AF656" t="s">
        <v>1476</v>
      </c>
      <c r="AG656" t="s">
        <v>1494</v>
      </c>
      <c r="AH656" s="2" t="s">
        <v>21</v>
      </c>
      <c r="AI656">
        <v>33.965504899999999</v>
      </c>
      <c r="AJ656">
        <v>-117.35201203</v>
      </c>
      <c r="AK656">
        <v>665</v>
      </c>
      <c r="AL656">
        <v>80</v>
      </c>
      <c r="AM656">
        <v>12</v>
      </c>
      <c r="AN656">
        <v>1</v>
      </c>
      <c r="AO656">
        <v>0.2</v>
      </c>
      <c r="AP656">
        <v>19</v>
      </c>
      <c r="AQ656">
        <v>2.9</v>
      </c>
      <c r="AR656">
        <v>9</v>
      </c>
      <c r="AS656">
        <v>1.4</v>
      </c>
      <c r="AT656">
        <v>494</v>
      </c>
      <c r="AU656">
        <v>74.3</v>
      </c>
      <c r="AV656">
        <v>1</v>
      </c>
      <c r="AW656">
        <v>0.2</v>
      </c>
      <c r="AX656">
        <v>45</v>
      </c>
      <c r="AY656">
        <v>6.8</v>
      </c>
      <c r="AZ656">
        <v>2</v>
      </c>
      <c r="BA656">
        <v>0.3</v>
      </c>
      <c r="BB656">
        <v>14</v>
      </c>
      <c r="BC656">
        <v>2.1</v>
      </c>
      <c r="BD656">
        <v>161</v>
      </c>
      <c r="BE656">
        <v>24.2</v>
      </c>
      <c r="BF656">
        <v>5</v>
      </c>
      <c r="BG656">
        <v>0.8</v>
      </c>
      <c r="BH656">
        <v>24</v>
      </c>
      <c r="BI656">
        <v>3.6</v>
      </c>
      <c r="BJ656">
        <v>0</v>
      </c>
      <c r="BK656">
        <v>0</v>
      </c>
      <c r="BL656">
        <v>366</v>
      </c>
      <c r="BM656">
        <v>55</v>
      </c>
      <c r="BN656">
        <v>129</v>
      </c>
      <c r="BO656">
        <v>19.399999999999999</v>
      </c>
      <c r="BP656">
        <v>351</v>
      </c>
      <c r="BQ656">
        <v>52.8</v>
      </c>
      <c r="BR656" t="s">
        <v>1466</v>
      </c>
      <c r="BS656" t="s">
        <v>1459</v>
      </c>
      <c r="BX656" t="s">
        <v>1495</v>
      </c>
      <c r="BY656" t="s">
        <v>1496</v>
      </c>
      <c r="BZ656">
        <v>37589</v>
      </c>
      <c r="CA656">
        <v>-117.35201202758201</v>
      </c>
      <c r="CB656">
        <v>33.9655048971686</v>
      </c>
      <c r="CD656">
        <f xml:space="preserve"> _xlfn.XLOOKUP(AB656,[1]Sheet1!B:B,[1]Sheet1!Y:Y,"Not Found")</f>
        <v>72367</v>
      </c>
      <c r="CE656">
        <f xml:space="preserve"> _xlfn.XLOOKUP(AB656,[1]Sheet1!B:B,[1]Sheet1!AA:AA, "Not Found")</f>
        <v>89985</v>
      </c>
      <c r="CH656">
        <f t="shared" ca="1" si="21"/>
        <v>3.6631354222498413E-2</v>
      </c>
    </row>
    <row r="657" spans="1:86" x14ac:dyDescent="0.3">
      <c r="A657">
        <v>5655</v>
      </c>
      <c r="B657" t="s">
        <v>0</v>
      </c>
      <c r="C657" t="s">
        <v>2890</v>
      </c>
      <c r="D657" s="3">
        <v>33672156032585</v>
      </c>
      <c r="E657" t="s">
        <v>1495</v>
      </c>
      <c r="F657" t="s">
        <v>2891</v>
      </c>
      <c r="G657" t="s">
        <v>1043</v>
      </c>
      <c r="H657" t="s">
        <v>1459</v>
      </c>
      <c r="I657" t="s">
        <v>1496</v>
      </c>
      <c r="J657" t="s">
        <v>57</v>
      </c>
      <c r="K657" t="s">
        <v>35</v>
      </c>
      <c r="L657" t="s">
        <v>9</v>
      </c>
      <c r="M657" s="1">
        <v>29403</v>
      </c>
      <c r="O657" t="s">
        <v>35</v>
      </c>
      <c r="P657" t="s">
        <v>36</v>
      </c>
      <c r="Q657" t="s">
        <v>75</v>
      </c>
      <c r="R657" t="s">
        <v>12</v>
      </c>
      <c r="U657" t="s">
        <v>12</v>
      </c>
      <c r="V657" t="s">
        <v>12</v>
      </c>
      <c r="W657" t="s">
        <v>13</v>
      </c>
      <c r="X657" t="s">
        <v>12</v>
      </c>
      <c r="Y657" t="s">
        <v>58</v>
      </c>
      <c r="Z657" t="s">
        <v>2892</v>
      </c>
      <c r="AA657" t="s">
        <v>1459</v>
      </c>
      <c r="AB657">
        <v>92501</v>
      </c>
      <c r="AC657" t="str">
        <f t="shared" si="20"/>
        <v>1925 Orange St., Riverside, CA 92501</v>
      </c>
      <c r="AD657" t="s">
        <v>17</v>
      </c>
      <c r="AE657" t="s">
        <v>1475</v>
      </c>
      <c r="AF657" t="s">
        <v>1476</v>
      </c>
      <c r="AG657" t="s">
        <v>1494</v>
      </c>
      <c r="AH657" s="2" t="s">
        <v>21</v>
      </c>
      <c r="AI657">
        <v>33.998204899999998</v>
      </c>
      <c r="AJ657">
        <v>-117.36321203</v>
      </c>
      <c r="AK657">
        <v>603</v>
      </c>
      <c r="AL657">
        <v>23</v>
      </c>
      <c r="AM657">
        <v>3.8</v>
      </c>
      <c r="AN657">
        <v>0</v>
      </c>
      <c r="AO657">
        <v>0</v>
      </c>
      <c r="AP657">
        <v>3</v>
      </c>
      <c r="AQ657">
        <v>0.5</v>
      </c>
      <c r="AR657">
        <v>1</v>
      </c>
      <c r="AS657">
        <v>0.2</v>
      </c>
      <c r="AT657">
        <v>546</v>
      </c>
      <c r="AU657">
        <v>90.5</v>
      </c>
      <c r="AV657">
        <v>0</v>
      </c>
      <c r="AW657">
        <v>0</v>
      </c>
      <c r="AX657">
        <v>23</v>
      </c>
      <c r="AY657">
        <v>3.8</v>
      </c>
      <c r="AZ657">
        <v>4</v>
      </c>
      <c r="BA657">
        <v>0.7</v>
      </c>
      <c r="BB657">
        <v>3</v>
      </c>
      <c r="BC657">
        <v>0.5</v>
      </c>
      <c r="BD657">
        <v>182</v>
      </c>
      <c r="BE657">
        <v>30.2</v>
      </c>
      <c r="BF657">
        <v>7</v>
      </c>
      <c r="BG657">
        <v>1.2</v>
      </c>
      <c r="BH657">
        <v>40</v>
      </c>
      <c r="BI657">
        <v>6.6</v>
      </c>
      <c r="BJ657">
        <v>0</v>
      </c>
      <c r="BK657">
        <v>0</v>
      </c>
      <c r="BL657">
        <v>403</v>
      </c>
      <c r="BM657">
        <v>66.8</v>
      </c>
      <c r="BN657">
        <v>97</v>
      </c>
      <c r="BO657">
        <v>16.100000000000001</v>
      </c>
      <c r="BP657">
        <v>383</v>
      </c>
      <c r="BQ657">
        <v>63.5</v>
      </c>
      <c r="BR657" t="s">
        <v>1466</v>
      </c>
      <c r="BS657" t="s">
        <v>1459</v>
      </c>
      <c r="BX657" t="s">
        <v>1495</v>
      </c>
      <c r="BY657" t="s">
        <v>1496</v>
      </c>
      <c r="BZ657">
        <v>37590</v>
      </c>
      <c r="CA657">
        <v>-117.363212033479</v>
      </c>
      <c r="CB657">
        <v>33.998204899570403</v>
      </c>
      <c r="CD657">
        <f xml:space="preserve"> _xlfn.XLOOKUP(AB657,[1]Sheet1!B:B,[1]Sheet1!Y:Y,"Not Found")</f>
        <v>83027</v>
      </c>
      <c r="CE657">
        <f xml:space="preserve"> _xlfn.XLOOKUP(AB657,[1]Sheet1!B:B,[1]Sheet1!AA:AA, "Not Found")</f>
        <v>97739</v>
      </c>
      <c r="CH657">
        <f t="shared" ca="1" si="21"/>
        <v>3.5717833445972014E-2</v>
      </c>
    </row>
    <row r="658" spans="1:86" x14ac:dyDescent="0.3">
      <c r="A658">
        <v>5656</v>
      </c>
      <c r="B658" t="s">
        <v>0</v>
      </c>
      <c r="C658" t="s">
        <v>2893</v>
      </c>
      <c r="D658" s="3">
        <v>33672156032601</v>
      </c>
      <c r="E658" t="s">
        <v>1495</v>
      </c>
      <c r="F658" t="s">
        <v>2894</v>
      </c>
      <c r="G658" t="s">
        <v>1043</v>
      </c>
      <c r="H658" t="s">
        <v>1459</v>
      </c>
      <c r="I658" t="s">
        <v>1496</v>
      </c>
      <c r="J658" t="s">
        <v>2895</v>
      </c>
      <c r="K658" t="s">
        <v>35</v>
      </c>
      <c r="L658" t="s">
        <v>9</v>
      </c>
      <c r="M658" s="1">
        <v>29403</v>
      </c>
      <c r="O658" t="s">
        <v>35</v>
      </c>
      <c r="P658" t="s">
        <v>36</v>
      </c>
      <c r="Q658" t="s">
        <v>75</v>
      </c>
      <c r="R658" t="s">
        <v>12</v>
      </c>
      <c r="U658" t="s">
        <v>12</v>
      </c>
      <c r="V658" t="s">
        <v>12</v>
      </c>
      <c r="W658" t="s">
        <v>13</v>
      </c>
      <c r="X658" t="s">
        <v>12</v>
      </c>
      <c r="Y658" t="s">
        <v>58</v>
      </c>
      <c r="Z658" t="s">
        <v>2896</v>
      </c>
      <c r="AA658" t="s">
        <v>1459</v>
      </c>
      <c r="AB658">
        <v>92503</v>
      </c>
      <c r="AC658" t="str">
        <f t="shared" si="20"/>
        <v>2901 Harrison St., Riverside, CA 92503</v>
      </c>
      <c r="AD658" t="s">
        <v>17</v>
      </c>
      <c r="AE658" t="s">
        <v>1475</v>
      </c>
      <c r="AF658" t="s">
        <v>1476</v>
      </c>
      <c r="AG658" t="s">
        <v>1494</v>
      </c>
      <c r="AH658" s="2" t="s">
        <v>21</v>
      </c>
      <c r="AI658">
        <v>33.904904879999997</v>
      </c>
      <c r="AJ658">
        <v>-117.44351204</v>
      </c>
      <c r="AK658">
        <v>547</v>
      </c>
      <c r="AL658">
        <v>38</v>
      </c>
      <c r="AM658">
        <v>6.9</v>
      </c>
      <c r="AN658">
        <v>1</v>
      </c>
      <c r="AO658">
        <v>0.2</v>
      </c>
      <c r="AP658">
        <v>15</v>
      </c>
      <c r="AQ658">
        <v>2.7</v>
      </c>
      <c r="AR658">
        <v>12</v>
      </c>
      <c r="AS658">
        <v>2.2000000000000002</v>
      </c>
      <c r="AT658">
        <v>390</v>
      </c>
      <c r="AU658">
        <v>71.3</v>
      </c>
      <c r="AV658">
        <v>0</v>
      </c>
      <c r="AW658">
        <v>0</v>
      </c>
      <c r="AX658">
        <v>63</v>
      </c>
      <c r="AY658">
        <v>11.5</v>
      </c>
      <c r="AZ658">
        <v>12</v>
      </c>
      <c r="BA658">
        <v>2.2000000000000002</v>
      </c>
      <c r="BB658">
        <v>16</v>
      </c>
      <c r="BC658">
        <v>2.9</v>
      </c>
      <c r="BD658">
        <v>92</v>
      </c>
      <c r="BE658">
        <v>16.8</v>
      </c>
      <c r="BF658">
        <v>3</v>
      </c>
      <c r="BG658">
        <v>0.5</v>
      </c>
      <c r="BH658">
        <v>27</v>
      </c>
      <c r="BI658">
        <v>4.9000000000000004</v>
      </c>
      <c r="BJ658">
        <v>0</v>
      </c>
      <c r="BK658">
        <v>0</v>
      </c>
      <c r="BL658">
        <v>297</v>
      </c>
      <c r="BM658">
        <v>54.3</v>
      </c>
      <c r="BN658">
        <v>90</v>
      </c>
      <c r="BO658">
        <v>16.5</v>
      </c>
      <c r="BP658">
        <v>277</v>
      </c>
      <c r="BQ658">
        <v>50.6</v>
      </c>
      <c r="BR658" t="s">
        <v>1466</v>
      </c>
      <c r="BS658" t="s">
        <v>1459</v>
      </c>
      <c r="BX658" t="s">
        <v>1495</v>
      </c>
      <c r="BY658" t="s">
        <v>1496</v>
      </c>
      <c r="BZ658">
        <v>37592</v>
      </c>
      <c r="CA658">
        <v>-117.44351203865899</v>
      </c>
      <c r="CB658">
        <v>33.904904883832998</v>
      </c>
      <c r="CD658">
        <f xml:space="preserve"> _xlfn.XLOOKUP(AB658,[1]Sheet1!B:B,[1]Sheet1!Y:Y,"Not Found")</f>
        <v>91523</v>
      </c>
      <c r="CE658">
        <f xml:space="preserve"> _xlfn.XLOOKUP(AB658,[1]Sheet1!B:B,[1]Sheet1!AA:AA, "Not Found")</f>
        <v>115539</v>
      </c>
      <c r="CH658">
        <f t="shared" ca="1" si="21"/>
        <v>0.19480318730438195</v>
      </c>
    </row>
    <row r="659" spans="1:86" x14ac:dyDescent="0.3">
      <c r="A659">
        <v>5657</v>
      </c>
      <c r="B659" t="s">
        <v>0</v>
      </c>
      <c r="C659" t="s">
        <v>2897</v>
      </c>
      <c r="D659" s="3">
        <v>33672156032619</v>
      </c>
      <c r="E659" t="s">
        <v>1495</v>
      </c>
      <c r="F659" t="s">
        <v>2898</v>
      </c>
      <c r="G659" t="s">
        <v>1043</v>
      </c>
      <c r="H659" t="s">
        <v>1459</v>
      </c>
      <c r="I659" t="s">
        <v>1496</v>
      </c>
      <c r="J659" t="s">
        <v>2899</v>
      </c>
      <c r="K659" t="s">
        <v>35</v>
      </c>
      <c r="L659" t="s">
        <v>9</v>
      </c>
      <c r="M659" s="1">
        <v>29403</v>
      </c>
      <c r="O659" t="s">
        <v>35</v>
      </c>
      <c r="P659" t="s">
        <v>36</v>
      </c>
      <c r="Q659" t="s">
        <v>75</v>
      </c>
      <c r="R659" t="s">
        <v>12</v>
      </c>
      <c r="U659" t="s">
        <v>12</v>
      </c>
      <c r="V659" t="s">
        <v>12</v>
      </c>
      <c r="W659" t="s">
        <v>13</v>
      </c>
      <c r="X659" t="s">
        <v>12</v>
      </c>
      <c r="Y659" t="s">
        <v>14</v>
      </c>
      <c r="Z659" t="s">
        <v>2900</v>
      </c>
      <c r="AA659" t="s">
        <v>1459</v>
      </c>
      <c r="AB659">
        <v>92503</v>
      </c>
      <c r="AC659" t="str">
        <f t="shared" si="20"/>
        <v>2700 Irving St., Riverside, CA 92503</v>
      </c>
      <c r="AD659" t="s">
        <v>17</v>
      </c>
      <c r="AE659" t="s">
        <v>1475</v>
      </c>
      <c r="AF659" t="s">
        <v>1476</v>
      </c>
      <c r="AG659" t="s">
        <v>1494</v>
      </c>
      <c r="AH659" s="2" t="s">
        <v>21</v>
      </c>
      <c r="AI659">
        <v>33.911147890000002</v>
      </c>
      <c r="AJ659">
        <v>-117.42406504</v>
      </c>
      <c r="AK659">
        <v>644</v>
      </c>
      <c r="AL659">
        <v>33</v>
      </c>
      <c r="AM659">
        <v>5.0999999999999996</v>
      </c>
      <c r="AN659">
        <v>3</v>
      </c>
      <c r="AO659">
        <v>0.5</v>
      </c>
      <c r="AP659">
        <v>11</v>
      </c>
      <c r="AQ659">
        <v>1.7</v>
      </c>
      <c r="AR659">
        <v>8</v>
      </c>
      <c r="AS659">
        <v>1.2</v>
      </c>
      <c r="AT659">
        <v>499</v>
      </c>
      <c r="AU659">
        <v>77.5</v>
      </c>
      <c r="AV659">
        <v>1</v>
      </c>
      <c r="AW659">
        <v>0.2</v>
      </c>
      <c r="AX659">
        <v>77</v>
      </c>
      <c r="AY659">
        <v>12</v>
      </c>
      <c r="AZ659">
        <v>4</v>
      </c>
      <c r="BA659">
        <v>0.6</v>
      </c>
      <c r="BB659">
        <v>8</v>
      </c>
      <c r="BC659">
        <v>1.2</v>
      </c>
      <c r="BD659">
        <v>126</v>
      </c>
      <c r="BE659">
        <v>19.600000000000001</v>
      </c>
      <c r="BF659">
        <v>5</v>
      </c>
      <c r="BG659">
        <v>0.8</v>
      </c>
      <c r="BH659">
        <v>24</v>
      </c>
      <c r="BI659">
        <v>3.7</v>
      </c>
      <c r="BJ659">
        <v>0</v>
      </c>
      <c r="BK659">
        <v>0</v>
      </c>
      <c r="BL659">
        <v>357</v>
      </c>
      <c r="BM659">
        <v>55.4</v>
      </c>
      <c r="BN659">
        <v>106</v>
      </c>
      <c r="BO659">
        <v>16.5</v>
      </c>
      <c r="BP659">
        <v>338</v>
      </c>
      <c r="BQ659">
        <v>52.5</v>
      </c>
      <c r="BR659" t="s">
        <v>1466</v>
      </c>
      <c r="BS659" t="s">
        <v>1459</v>
      </c>
      <c r="BX659" t="s">
        <v>1495</v>
      </c>
      <c r="BY659" t="s">
        <v>1496</v>
      </c>
      <c r="BZ659">
        <v>37593</v>
      </c>
      <c r="CA659">
        <v>-117.42406503746901</v>
      </c>
      <c r="CB659">
        <v>33.911147886198897</v>
      </c>
      <c r="CD659">
        <f xml:space="preserve"> _xlfn.XLOOKUP(AB659,[1]Sheet1!B:B,[1]Sheet1!Y:Y,"Not Found")</f>
        <v>91523</v>
      </c>
      <c r="CE659">
        <f xml:space="preserve"> _xlfn.XLOOKUP(AB659,[1]Sheet1!B:B,[1]Sheet1!AA:AA, "Not Found")</f>
        <v>115539</v>
      </c>
      <c r="CH659">
        <f t="shared" ca="1" si="21"/>
        <v>0.31963765953419254</v>
      </c>
    </row>
    <row r="660" spans="1:86" x14ac:dyDescent="0.3">
      <c r="A660">
        <v>5658</v>
      </c>
      <c r="B660" t="s">
        <v>0</v>
      </c>
      <c r="C660" t="s">
        <v>2901</v>
      </c>
      <c r="D660" s="3">
        <v>33672156032627</v>
      </c>
      <c r="E660" t="s">
        <v>1495</v>
      </c>
      <c r="F660" t="s">
        <v>2902</v>
      </c>
      <c r="G660" t="s">
        <v>1043</v>
      </c>
      <c r="H660" t="s">
        <v>1459</v>
      </c>
      <c r="I660" t="s">
        <v>1496</v>
      </c>
      <c r="J660" t="s">
        <v>2903</v>
      </c>
      <c r="K660" t="s">
        <v>35</v>
      </c>
      <c r="L660" t="s">
        <v>9</v>
      </c>
      <c r="M660" s="1">
        <v>29403</v>
      </c>
      <c r="O660" t="s">
        <v>35</v>
      </c>
      <c r="P660" t="s">
        <v>36</v>
      </c>
      <c r="Q660" t="s">
        <v>75</v>
      </c>
      <c r="R660" t="s">
        <v>12</v>
      </c>
      <c r="U660" t="s">
        <v>12</v>
      </c>
      <c r="V660" t="s">
        <v>12</v>
      </c>
      <c r="W660" t="s">
        <v>13</v>
      </c>
      <c r="X660" t="s">
        <v>12</v>
      </c>
      <c r="Y660" t="s">
        <v>14</v>
      </c>
      <c r="Z660" t="s">
        <v>2904</v>
      </c>
      <c r="AA660" t="s">
        <v>1459</v>
      </c>
      <c r="AB660">
        <v>92507</v>
      </c>
      <c r="AC660" t="str">
        <f t="shared" si="20"/>
        <v>690 Center St., Riverside, CA 92507</v>
      </c>
      <c r="AD660" t="s">
        <v>17</v>
      </c>
      <c r="AE660" t="s">
        <v>1475</v>
      </c>
      <c r="AF660" t="s">
        <v>1476</v>
      </c>
      <c r="AG660" t="s">
        <v>1494</v>
      </c>
      <c r="AH660" t="s">
        <v>225</v>
      </c>
      <c r="AI660">
        <v>34.014504899999999</v>
      </c>
      <c r="AJ660">
        <v>-117.32581202999999</v>
      </c>
      <c r="AK660">
        <v>825</v>
      </c>
      <c r="AL660">
        <v>34</v>
      </c>
      <c r="AM660">
        <v>4.0999999999999996</v>
      </c>
      <c r="AN660">
        <v>3</v>
      </c>
      <c r="AO660">
        <v>0.4</v>
      </c>
      <c r="AP660">
        <v>27</v>
      </c>
      <c r="AQ660">
        <v>3.3</v>
      </c>
      <c r="AR660">
        <v>16</v>
      </c>
      <c r="AS660">
        <v>1.9</v>
      </c>
      <c r="AT660">
        <v>686</v>
      </c>
      <c r="AU660">
        <v>83.2</v>
      </c>
      <c r="AV660">
        <v>1</v>
      </c>
      <c r="AW660">
        <v>0.1</v>
      </c>
      <c r="AX660">
        <v>33</v>
      </c>
      <c r="AY660">
        <v>4</v>
      </c>
      <c r="AZ660">
        <v>11</v>
      </c>
      <c r="BA660">
        <v>1.3</v>
      </c>
      <c r="BB660">
        <v>14</v>
      </c>
      <c r="BC660">
        <v>1.7</v>
      </c>
      <c r="BD660">
        <v>188</v>
      </c>
      <c r="BE660">
        <v>22.8</v>
      </c>
      <c r="BF660">
        <v>6</v>
      </c>
      <c r="BG660">
        <v>0.7</v>
      </c>
      <c r="BH660">
        <v>49</v>
      </c>
      <c r="BI660">
        <v>5.9</v>
      </c>
      <c r="BJ660">
        <v>0</v>
      </c>
      <c r="BK660">
        <v>0</v>
      </c>
      <c r="BL660">
        <v>499</v>
      </c>
      <c r="BM660">
        <v>60.5</v>
      </c>
      <c r="BN660">
        <v>107</v>
      </c>
      <c r="BO660">
        <v>13</v>
      </c>
      <c r="BP660">
        <v>472</v>
      </c>
      <c r="BQ660">
        <v>57.2</v>
      </c>
      <c r="BR660" t="s">
        <v>1466</v>
      </c>
      <c r="BS660" t="s">
        <v>1459</v>
      </c>
      <c r="BX660" t="s">
        <v>1495</v>
      </c>
      <c r="BY660" t="s">
        <v>1496</v>
      </c>
      <c r="BZ660">
        <v>37594</v>
      </c>
      <c r="CA660">
        <v>-117.32581202788499</v>
      </c>
      <c r="CB660">
        <v>34.014504904199697</v>
      </c>
      <c r="CD660">
        <f xml:space="preserve"> _xlfn.XLOOKUP(AB660,[1]Sheet1!B:B,[1]Sheet1!Y:Y,"Not Found")</f>
        <v>72367</v>
      </c>
      <c r="CE660">
        <f xml:space="preserve"> _xlfn.XLOOKUP(AB660,[1]Sheet1!B:B,[1]Sheet1!AA:AA, "Not Found")</f>
        <v>89985</v>
      </c>
      <c r="CH660">
        <f t="shared" ca="1" si="21"/>
        <v>0.19497267412851638</v>
      </c>
    </row>
    <row r="661" spans="1:86" x14ac:dyDescent="0.3">
      <c r="A661">
        <v>5659</v>
      </c>
      <c r="B661" t="s">
        <v>0</v>
      </c>
      <c r="C661" t="s">
        <v>2905</v>
      </c>
      <c r="D661" s="3">
        <v>33672156032635</v>
      </c>
      <c r="E661" t="s">
        <v>1495</v>
      </c>
      <c r="F661" t="s">
        <v>2906</v>
      </c>
      <c r="G661" t="s">
        <v>1043</v>
      </c>
      <c r="H661" t="s">
        <v>1459</v>
      </c>
      <c r="I661" t="s">
        <v>1496</v>
      </c>
      <c r="J661" t="s">
        <v>1880</v>
      </c>
      <c r="K661" t="s">
        <v>35</v>
      </c>
      <c r="L661" t="s">
        <v>9</v>
      </c>
      <c r="M661" s="1">
        <v>29403</v>
      </c>
      <c r="O661" t="s">
        <v>35</v>
      </c>
      <c r="P661" t="s">
        <v>36</v>
      </c>
      <c r="Q661" t="s">
        <v>75</v>
      </c>
      <c r="R661" t="s">
        <v>12</v>
      </c>
      <c r="U661" t="s">
        <v>12</v>
      </c>
      <c r="V661" t="s">
        <v>12</v>
      </c>
      <c r="W661" t="s">
        <v>13</v>
      </c>
      <c r="X661" t="s">
        <v>12</v>
      </c>
      <c r="Y661" t="s">
        <v>14</v>
      </c>
      <c r="Z661" t="s">
        <v>2907</v>
      </c>
      <c r="AA661" t="s">
        <v>1459</v>
      </c>
      <c r="AB661">
        <v>92507</v>
      </c>
      <c r="AC661" t="str">
        <f t="shared" si="20"/>
        <v>700 Highlander Dr., Riverside, CA 92507</v>
      </c>
      <c r="AD661" t="s">
        <v>17</v>
      </c>
      <c r="AE661" t="s">
        <v>1475</v>
      </c>
      <c r="AF661" t="s">
        <v>1476</v>
      </c>
      <c r="AG661" t="s">
        <v>1522</v>
      </c>
      <c r="AH661" s="2" t="s">
        <v>21</v>
      </c>
      <c r="AI661">
        <v>33.985553899999999</v>
      </c>
      <c r="AJ661">
        <v>-117.32732102999999</v>
      </c>
      <c r="AK661">
        <v>664</v>
      </c>
      <c r="AL661">
        <v>97</v>
      </c>
      <c r="AM661">
        <v>14.6</v>
      </c>
      <c r="AN661">
        <v>6</v>
      </c>
      <c r="AO661">
        <v>0.9</v>
      </c>
      <c r="AP661">
        <v>25</v>
      </c>
      <c r="AQ661">
        <v>3.8</v>
      </c>
      <c r="AR661">
        <v>4</v>
      </c>
      <c r="AS661">
        <v>0.6</v>
      </c>
      <c r="AT661">
        <v>445</v>
      </c>
      <c r="AU661">
        <v>67</v>
      </c>
      <c r="AV661">
        <v>2</v>
      </c>
      <c r="AW661">
        <v>0.3</v>
      </c>
      <c r="AX661">
        <v>61</v>
      </c>
      <c r="AY661">
        <v>9.1999999999999993</v>
      </c>
      <c r="AZ661">
        <v>6</v>
      </c>
      <c r="BA661">
        <v>0.9</v>
      </c>
      <c r="BB661">
        <v>18</v>
      </c>
      <c r="BC661">
        <v>2.7</v>
      </c>
      <c r="BD661">
        <v>178</v>
      </c>
      <c r="BE661">
        <v>26.8</v>
      </c>
      <c r="BF661">
        <v>4</v>
      </c>
      <c r="BG661">
        <v>0.6</v>
      </c>
      <c r="BH661">
        <v>26</v>
      </c>
      <c r="BI661">
        <v>3.9</v>
      </c>
      <c r="BJ661">
        <v>0</v>
      </c>
      <c r="BK661">
        <v>0</v>
      </c>
      <c r="BL661">
        <v>450</v>
      </c>
      <c r="BM661">
        <v>67.8</v>
      </c>
      <c r="BN661">
        <v>117</v>
      </c>
      <c r="BO661">
        <v>17.600000000000001</v>
      </c>
      <c r="BP661">
        <v>427</v>
      </c>
      <c r="BQ661">
        <v>64.3</v>
      </c>
      <c r="BR661" t="s">
        <v>1466</v>
      </c>
      <c r="BS661" t="s">
        <v>1459</v>
      </c>
      <c r="BX661" t="s">
        <v>1495</v>
      </c>
      <c r="BY661" t="s">
        <v>1496</v>
      </c>
      <c r="BZ661">
        <v>37595</v>
      </c>
      <c r="CA661">
        <v>-117.327321026167</v>
      </c>
      <c r="CB661">
        <v>33.985553900450803</v>
      </c>
      <c r="CD661">
        <f xml:space="preserve"> _xlfn.XLOOKUP(AB661,[1]Sheet1!B:B,[1]Sheet1!Y:Y,"Not Found")</f>
        <v>72367</v>
      </c>
      <c r="CE661">
        <f xml:space="preserve"> _xlfn.XLOOKUP(AB661,[1]Sheet1!B:B,[1]Sheet1!AA:AA, "Not Found")</f>
        <v>89985</v>
      </c>
      <c r="CH661">
        <f t="shared" ca="1" si="21"/>
        <v>0.90355582829189041</v>
      </c>
    </row>
    <row r="662" spans="1:86" x14ac:dyDescent="0.3">
      <c r="A662">
        <v>5660</v>
      </c>
      <c r="B662" t="s">
        <v>0</v>
      </c>
      <c r="C662" t="s">
        <v>2908</v>
      </c>
      <c r="D662" s="3">
        <v>33672156032650</v>
      </c>
      <c r="E662" t="s">
        <v>1495</v>
      </c>
      <c r="F662" t="s">
        <v>2909</v>
      </c>
      <c r="G662" t="s">
        <v>1043</v>
      </c>
      <c r="H662" t="s">
        <v>1459</v>
      </c>
      <c r="I662" t="s">
        <v>1496</v>
      </c>
      <c r="J662" t="s">
        <v>2910</v>
      </c>
      <c r="K662" t="s">
        <v>35</v>
      </c>
      <c r="L662" t="s">
        <v>9</v>
      </c>
      <c r="M662" s="1">
        <v>29403</v>
      </c>
      <c r="O662" t="s">
        <v>35</v>
      </c>
      <c r="P662" t="s">
        <v>36</v>
      </c>
      <c r="Q662" t="s">
        <v>75</v>
      </c>
      <c r="R662" t="s">
        <v>12</v>
      </c>
      <c r="U662" t="s">
        <v>12</v>
      </c>
      <c r="V662" t="s">
        <v>12</v>
      </c>
      <c r="W662" t="s">
        <v>13</v>
      </c>
      <c r="X662" t="s">
        <v>12</v>
      </c>
      <c r="Y662" t="s">
        <v>58</v>
      </c>
      <c r="Z662" t="s">
        <v>2911</v>
      </c>
      <c r="AA662" t="s">
        <v>1459</v>
      </c>
      <c r="AB662">
        <v>92503</v>
      </c>
      <c r="AC662" t="str">
        <f t="shared" si="20"/>
        <v>4585 Jackson St., Riverside, CA 92503</v>
      </c>
      <c r="AD662" t="s">
        <v>17</v>
      </c>
      <c r="AE662" t="s">
        <v>1475</v>
      </c>
      <c r="AF662" t="s">
        <v>1476</v>
      </c>
      <c r="AG662" t="s">
        <v>1494</v>
      </c>
      <c r="AH662" s="2" t="s">
        <v>21</v>
      </c>
      <c r="AI662">
        <v>33.936704890000001</v>
      </c>
      <c r="AJ662">
        <v>-117.44801203999999</v>
      </c>
      <c r="AK662">
        <v>691</v>
      </c>
      <c r="AL662">
        <v>34</v>
      </c>
      <c r="AM662">
        <v>4.9000000000000004</v>
      </c>
      <c r="AN662">
        <v>3</v>
      </c>
      <c r="AO662">
        <v>0.4</v>
      </c>
      <c r="AP662">
        <v>7</v>
      </c>
      <c r="AQ662">
        <v>1</v>
      </c>
      <c r="AR662">
        <v>1</v>
      </c>
      <c r="AS662">
        <v>0.1</v>
      </c>
      <c r="AT662">
        <v>575</v>
      </c>
      <c r="AU662">
        <v>83.2</v>
      </c>
      <c r="AV662">
        <v>2</v>
      </c>
      <c r="AW662">
        <v>0.3</v>
      </c>
      <c r="AX662">
        <v>48</v>
      </c>
      <c r="AY662">
        <v>6.9</v>
      </c>
      <c r="AZ662">
        <v>10</v>
      </c>
      <c r="BA662">
        <v>1.4</v>
      </c>
      <c r="BB662">
        <v>11</v>
      </c>
      <c r="BC662">
        <v>1.6</v>
      </c>
      <c r="BD662">
        <v>214</v>
      </c>
      <c r="BE662">
        <v>31</v>
      </c>
      <c r="BF662">
        <v>4</v>
      </c>
      <c r="BG662">
        <v>0.6</v>
      </c>
      <c r="BH662">
        <v>44</v>
      </c>
      <c r="BI662">
        <v>6.4</v>
      </c>
      <c r="BJ662">
        <v>0</v>
      </c>
      <c r="BK662">
        <v>0</v>
      </c>
      <c r="BL662">
        <v>456</v>
      </c>
      <c r="BM662">
        <v>66</v>
      </c>
      <c r="BN662">
        <v>140</v>
      </c>
      <c r="BO662">
        <v>20.3</v>
      </c>
      <c r="BP662">
        <v>423</v>
      </c>
      <c r="BQ662">
        <v>61.2</v>
      </c>
      <c r="BR662" t="s">
        <v>1466</v>
      </c>
      <c r="BS662" t="s">
        <v>1459</v>
      </c>
      <c r="BX662" t="s">
        <v>1495</v>
      </c>
      <c r="BY662" t="s">
        <v>1496</v>
      </c>
      <c r="BZ662">
        <v>37596</v>
      </c>
      <c r="CA662">
        <v>-117.448012042532</v>
      </c>
      <c r="CB662">
        <v>33.936704886862699</v>
      </c>
      <c r="CD662">
        <f xml:space="preserve"> _xlfn.XLOOKUP(AB662,[1]Sheet1!B:B,[1]Sheet1!Y:Y,"Not Found")</f>
        <v>91523</v>
      </c>
      <c r="CE662">
        <f xml:space="preserve"> _xlfn.XLOOKUP(AB662,[1]Sheet1!B:B,[1]Sheet1!AA:AA, "Not Found")</f>
        <v>115539</v>
      </c>
      <c r="CH662">
        <f t="shared" ca="1" si="21"/>
        <v>0.87998970583610459</v>
      </c>
    </row>
    <row r="663" spans="1:86" x14ac:dyDescent="0.3">
      <c r="A663">
        <v>5661</v>
      </c>
      <c r="B663" t="s">
        <v>0</v>
      </c>
      <c r="C663" t="s">
        <v>2912</v>
      </c>
      <c r="D663" s="3">
        <v>33672156032668</v>
      </c>
      <c r="E663" t="s">
        <v>1495</v>
      </c>
      <c r="F663" t="s">
        <v>2913</v>
      </c>
      <c r="G663" t="s">
        <v>1043</v>
      </c>
      <c r="H663" t="s">
        <v>1459</v>
      </c>
      <c r="I663" t="s">
        <v>1496</v>
      </c>
      <c r="J663" t="s">
        <v>62</v>
      </c>
      <c r="K663" t="s">
        <v>35</v>
      </c>
      <c r="L663" t="s">
        <v>9</v>
      </c>
      <c r="M663" s="1">
        <v>29403</v>
      </c>
      <c r="O663" t="s">
        <v>35</v>
      </c>
      <c r="P663" t="s">
        <v>36</v>
      </c>
      <c r="Q663" t="s">
        <v>75</v>
      </c>
      <c r="R663" t="s">
        <v>12</v>
      </c>
      <c r="U663" t="s">
        <v>12</v>
      </c>
      <c r="V663" t="s">
        <v>12</v>
      </c>
      <c r="W663" t="s">
        <v>13</v>
      </c>
      <c r="X663" t="s">
        <v>12</v>
      </c>
      <c r="Y663" t="s">
        <v>58</v>
      </c>
      <c r="Z663" t="s">
        <v>2914</v>
      </c>
      <c r="AA663" t="s">
        <v>1459</v>
      </c>
      <c r="AB663">
        <v>92504</v>
      </c>
      <c r="AC663" t="str">
        <f t="shared" si="20"/>
        <v>4285 Jefferson St., Riverside, CA 92504</v>
      </c>
      <c r="AD663" t="s">
        <v>17</v>
      </c>
      <c r="AE663" t="s">
        <v>1475</v>
      </c>
      <c r="AF663" t="s">
        <v>1476</v>
      </c>
      <c r="AG663" t="s">
        <v>1494</v>
      </c>
      <c r="AH663" s="2" t="s">
        <v>21</v>
      </c>
      <c r="AI663">
        <v>33.945204889999999</v>
      </c>
      <c r="AJ663">
        <v>-117.42281204</v>
      </c>
      <c r="AK663">
        <v>916</v>
      </c>
      <c r="AL663">
        <v>41</v>
      </c>
      <c r="AM663">
        <v>4.5</v>
      </c>
      <c r="AN663">
        <v>0</v>
      </c>
      <c r="AO663">
        <v>0</v>
      </c>
      <c r="AP663">
        <v>7</v>
      </c>
      <c r="AQ663">
        <v>0.8</v>
      </c>
      <c r="AR663">
        <v>0</v>
      </c>
      <c r="AS663">
        <v>0</v>
      </c>
      <c r="AT663">
        <v>793</v>
      </c>
      <c r="AU663">
        <v>86.6</v>
      </c>
      <c r="AV663">
        <v>2</v>
      </c>
      <c r="AW663">
        <v>0.2</v>
      </c>
      <c r="AX663">
        <v>40</v>
      </c>
      <c r="AY663">
        <v>4.4000000000000004</v>
      </c>
      <c r="AZ663">
        <v>12</v>
      </c>
      <c r="BA663">
        <v>1.3</v>
      </c>
      <c r="BB663">
        <v>21</v>
      </c>
      <c r="BC663">
        <v>2.2999999999999998</v>
      </c>
      <c r="BD663">
        <v>339</v>
      </c>
      <c r="BE663">
        <v>37</v>
      </c>
      <c r="BF663">
        <v>3</v>
      </c>
      <c r="BG663">
        <v>0.3</v>
      </c>
      <c r="BH663">
        <v>51</v>
      </c>
      <c r="BI663">
        <v>5.6</v>
      </c>
      <c r="BJ663">
        <v>0</v>
      </c>
      <c r="BK663">
        <v>0</v>
      </c>
      <c r="BL663">
        <v>610</v>
      </c>
      <c r="BM663">
        <v>66.599999999999994</v>
      </c>
      <c r="BN663">
        <v>92</v>
      </c>
      <c r="BO663">
        <v>10</v>
      </c>
      <c r="BP663">
        <v>585</v>
      </c>
      <c r="BQ663">
        <v>63.9</v>
      </c>
      <c r="BR663" t="s">
        <v>1466</v>
      </c>
      <c r="BS663" t="s">
        <v>1459</v>
      </c>
      <c r="BX663" t="s">
        <v>1495</v>
      </c>
      <c r="BY663" t="s">
        <v>1496</v>
      </c>
      <c r="BZ663">
        <v>37597</v>
      </c>
      <c r="CA663">
        <v>-117.422812039535</v>
      </c>
      <c r="CB663">
        <v>33.945204889922501</v>
      </c>
      <c r="CD663">
        <f xml:space="preserve"> _xlfn.XLOOKUP(AB663,[1]Sheet1!B:B,[1]Sheet1!Y:Y,"Not Found")</f>
        <v>88168</v>
      </c>
      <c r="CE663">
        <f xml:space="preserve"> _xlfn.XLOOKUP(AB663,[1]Sheet1!B:B,[1]Sheet1!AA:AA, "Not Found")</f>
        <v>108753</v>
      </c>
      <c r="CH663">
        <f t="shared" ca="1" si="21"/>
        <v>0.67662528562220836</v>
      </c>
    </row>
    <row r="664" spans="1:86" x14ac:dyDescent="0.3">
      <c r="A664">
        <v>5662</v>
      </c>
      <c r="B664" t="s">
        <v>0</v>
      </c>
      <c r="C664" t="s">
        <v>2915</v>
      </c>
      <c r="D664" s="3">
        <v>33672156032684</v>
      </c>
      <c r="E664" t="s">
        <v>1495</v>
      </c>
      <c r="F664" t="s">
        <v>2916</v>
      </c>
      <c r="G664" t="s">
        <v>1043</v>
      </c>
      <c r="H664" t="s">
        <v>1459</v>
      </c>
      <c r="I664" t="s">
        <v>1496</v>
      </c>
      <c r="J664" t="s">
        <v>2917</v>
      </c>
      <c r="K664" t="s">
        <v>35</v>
      </c>
      <c r="L664" t="s">
        <v>9</v>
      </c>
      <c r="M664" s="1">
        <v>29403</v>
      </c>
      <c r="O664" t="s">
        <v>35</v>
      </c>
      <c r="P664" t="s">
        <v>36</v>
      </c>
      <c r="Q664" t="s">
        <v>75</v>
      </c>
      <c r="R664" t="s">
        <v>12</v>
      </c>
      <c r="U664" t="s">
        <v>12</v>
      </c>
      <c r="V664" t="s">
        <v>12</v>
      </c>
      <c r="W664" t="s">
        <v>13</v>
      </c>
      <c r="X664" t="s">
        <v>12</v>
      </c>
      <c r="Y664" t="s">
        <v>58</v>
      </c>
      <c r="Z664" t="s">
        <v>2918</v>
      </c>
      <c r="AA664" t="s">
        <v>1459</v>
      </c>
      <c r="AB664">
        <v>92503</v>
      </c>
      <c r="AC664" t="str">
        <f t="shared" si="20"/>
        <v>9631 Hayes St., Riverside, CA 92503</v>
      </c>
      <c r="AD664" t="s">
        <v>17</v>
      </c>
      <c r="AE664" t="s">
        <v>1475</v>
      </c>
      <c r="AF664" t="s">
        <v>1476</v>
      </c>
      <c r="AG664" t="s">
        <v>1494</v>
      </c>
      <c r="AH664" s="2" t="s">
        <v>21</v>
      </c>
      <c r="AI664">
        <v>33.921104890000002</v>
      </c>
      <c r="AJ664">
        <v>-117.45061204</v>
      </c>
      <c r="AK664">
        <v>630</v>
      </c>
      <c r="AL664">
        <v>28</v>
      </c>
      <c r="AM664">
        <v>4.4000000000000004</v>
      </c>
      <c r="AN664">
        <v>2</v>
      </c>
      <c r="AO664">
        <v>0.3</v>
      </c>
      <c r="AP664">
        <v>12</v>
      </c>
      <c r="AQ664">
        <v>1.9</v>
      </c>
      <c r="AR664">
        <v>3</v>
      </c>
      <c r="AS664">
        <v>0.5</v>
      </c>
      <c r="AT664">
        <v>547</v>
      </c>
      <c r="AU664">
        <v>86.8</v>
      </c>
      <c r="AV664">
        <v>0</v>
      </c>
      <c r="AW664">
        <v>0</v>
      </c>
      <c r="AX664">
        <v>20</v>
      </c>
      <c r="AY664">
        <v>3.2</v>
      </c>
      <c r="AZ664">
        <v>4</v>
      </c>
      <c r="BA664">
        <v>0.6</v>
      </c>
      <c r="BB664">
        <v>14</v>
      </c>
      <c r="BC664">
        <v>2.2000000000000002</v>
      </c>
      <c r="BD664">
        <v>244</v>
      </c>
      <c r="BE664">
        <v>38.700000000000003</v>
      </c>
      <c r="BF664">
        <v>1</v>
      </c>
      <c r="BG664">
        <v>0.2</v>
      </c>
      <c r="BH664">
        <v>28</v>
      </c>
      <c r="BI664">
        <v>4.4000000000000004</v>
      </c>
      <c r="BJ664">
        <v>0</v>
      </c>
      <c r="BK664">
        <v>0</v>
      </c>
      <c r="BL664">
        <v>408</v>
      </c>
      <c r="BM664">
        <v>64.8</v>
      </c>
      <c r="BN664">
        <v>102</v>
      </c>
      <c r="BO664">
        <v>16.2</v>
      </c>
      <c r="BP664">
        <v>367</v>
      </c>
      <c r="BQ664">
        <v>58.3</v>
      </c>
      <c r="BR664" t="s">
        <v>1466</v>
      </c>
      <c r="BS664" t="s">
        <v>1459</v>
      </c>
      <c r="BX664" t="s">
        <v>1495</v>
      </c>
      <c r="BY664" t="s">
        <v>1496</v>
      </c>
      <c r="BZ664">
        <v>37598</v>
      </c>
      <c r="CA664">
        <v>-117.45061204185301</v>
      </c>
      <c r="CB664">
        <v>33.921104886011797</v>
      </c>
      <c r="CD664">
        <f xml:space="preserve"> _xlfn.XLOOKUP(AB664,[1]Sheet1!B:B,[1]Sheet1!Y:Y,"Not Found")</f>
        <v>91523</v>
      </c>
      <c r="CE664">
        <f xml:space="preserve"> _xlfn.XLOOKUP(AB664,[1]Sheet1!B:B,[1]Sheet1!AA:AA, "Not Found")</f>
        <v>115539</v>
      </c>
      <c r="CH664">
        <f t="shared" ca="1" si="21"/>
        <v>0.41079619893838459</v>
      </c>
    </row>
    <row r="665" spans="1:86" x14ac:dyDescent="0.3">
      <c r="A665">
        <v>5663</v>
      </c>
      <c r="B665" t="s">
        <v>0</v>
      </c>
      <c r="C665" t="s">
        <v>2919</v>
      </c>
      <c r="D665" s="3">
        <v>33672156032692</v>
      </c>
      <c r="E665" t="s">
        <v>1495</v>
      </c>
      <c r="F665" t="s">
        <v>2920</v>
      </c>
      <c r="G665" t="s">
        <v>1043</v>
      </c>
      <c r="H665" t="s">
        <v>1459</v>
      </c>
      <c r="I665" t="s">
        <v>1496</v>
      </c>
      <c r="J665" t="s">
        <v>2921</v>
      </c>
      <c r="K665" t="s">
        <v>35</v>
      </c>
      <c r="L665" t="s">
        <v>9</v>
      </c>
      <c r="M665" s="1">
        <v>29403</v>
      </c>
      <c r="O665" t="s">
        <v>35</v>
      </c>
      <c r="P665" t="s">
        <v>36</v>
      </c>
      <c r="Q665" t="s">
        <v>75</v>
      </c>
      <c r="R665" t="s">
        <v>12</v>
      </c>
      <c r="U665" t="s">
        <v>12</v>
      </c>
      <c r="V665" t="s">
        <v>12</v>
      </c>
      <c r="W665" t="s">
        <v>13</v>
      </c>
      <c r="X665" t="s">
        <v>12</v>
      </c>
      <c r="Y665" t="s">
        <v>58</v>
      </c>
      <c r="Z665" t="s">
        <v>2922</v>
      </c>
      <c r="AA665" t="s">
        <v>1459</v>
      </c>
      <c r="AB665">
        <v>92507</v>
      </c>
      <c r="AC665" t="str">
        <f t="shared" si="20"/>
        <v>3610 Eucalyptus Ave., Riverside, CA 92507</v>
      </c>
      <c r="AD665" t="s">
        <v>17</v>
      </c>
      <c r="AE665" t="s">
        <v>1475</v>
      </c>
      <c r="AF665" t="s">
        <v>1476</v>
      </c>
      <c r="AG665" t="s">
        <v>1494</v>
      </c>
      <c r="AH665" s="2" t="s">
        <v>21</v>
      </c>
      <c r="AI665">
        <v>33.978204900000001</v>
      </c>
      <c r="AJ665">
        <v>-117.35941203</v>
      </c>
      <c r="AK665">
        <v>698</v>
      </c>
      <c r="AL665">
        <v>18</v>
      </c>
      <c r="AM665">
        <v>2.6</v>
      </c>
      <c r="AN665">
        <v>1</v>
      </c>
      <c r="AO665">
        <v>0.1</v>
      </c>
      <c r="AP665">
        <v>10</v>
      </c>
      <c r="AQ665">
        <v>1.4</v>
      </c>
      <c r="AR665">
        <v>3</v>
      </c>
      <c r="AS665">
        <v>0.4</v>
      </c>
      <c r="AT665">
        <v>624</v>
      </c>
      <c r="AU665">
        <v>89.4</v>
      </c>
      <c r="AV665">
        <v>3</v>
      </c>
      <c r="AW665">
        <v>0.4</v>
      </c>
      <c r="AX665">
        <v>16</v>
      </c>
      <c r="AY665">
        <v>2.2999999999999998</v>
      </c>
      <c r="AZ665">
        <v>4</v>
      </c>
      <c r="BA665">
        <v>0.6</v>
      </c>
      <c r="BB665">
        <v>19</v>
      </c>
      <c r="BC665">
        <v>2.7</v>
      </c>
      <c r="BD665">
        <v>325</v>
      </c>
      <c r="BE665">
        <v>46.6</v>
      </c>
      <c r="BF665">
        <v>5</v>
      </c>
      <c r="BG665">
        <v>0.7</v>
      </c>
      <c r="BH665">
        <v>74</v>
      </c>
      <c r="BI665">
        <v>10.6</v>
      </c>
      <c r="BJ665">
        <v>0</v>
      </c>
      <c r="BK665">
        <v>0</v>
      </c>
      <c r="BL665">
        <v>522</v>
      </c>
      <c r="BM665">
        <v>74.8</v>
      </c>
      <c r="BN665">
        <v>57</v>
      </c>
      <c r="BO665">
        <v>8.1999999999999993</v>
      </c>
      <c r="BP665">
        <v>493</v>
      </c>
      <c r="BQ665">
        <v>70.599999999999994</v>
      </c>
      <c r="BR665" t="s">
        <v>1466</v>
      </c>
      <c r="BS665" t="s">
        <v>1459</v>
      </c>
      <c r="BX665" t="s">
        <v>1495</v>
      </c>
      <c r="BY665" t="s">
        <v>1496</v>
      </c>
      <c r="BZ665">
        <v>37600</v>
      </c>
      <c r="CA665">
        <v>-117.359412031023</v>
      </c>
      <c r="CB665">
        <v>33.978204897129402</v>
      </c>
      <c r="CD665">
        <f xml:space="preserve"> _xlfn.XLOOKUP(AB665,[1]Sheet1!B:B,[1]Sheet1!Y:Y,"Not Found")</f>
        <v>72367</v>
      </c>
      <c r="CE665">
        <f xml:space="preserve"> _xlfn.XLOOKUP(AB665,[1]Sheet1!B:B,[1]Sheet1!AA:AA, "Not Found")</f>
        <v>89985</v>
      </c>
      <c r="CH665">
        <f t="shared" ca="1" si="21"/>
        <v>0.14075657577874379</v>
      </c>
    </row>
    <row r="666" spans="1:86" x14ac:dyDescent="0.3">
      <c r="A666">
        <v>5664</v>
      </c>
      <c r="B666" t="s">
        <v>0</v>
      </c>
      <c r="C666" t="s">
        <v>2923</v>
      </c>
      <c r="D666" s="3">
        <v>33672156032700</v>
      </c>
      <c r="E666" t="s">
        <v>1495</v>
      </c>
      <c r="F666" t="s">
        <v>2924</v>
      </c>
      <c r="G666" t="s">
        <v>1043</v>
      </c>
      <c r="H666" t="s">
        <v>1459</v>
      </c>
      <c r="I666" t="s">
        <v>1496</v>
      </c>
      <c r="J666" t="s">
        <v>74</v>
      </c>
      <c r="K666" t="s">
        <v>35</v>
      </c>
      <c r="L666" t="s">
        <v>9</v>
      </c>
      <c r="M666" s="1">
        <v>29403</v>
      </c>
      <c r="O666" t="s">
        <v>35</v>
      </c>
      <c r="P666" t="s">
        <v>36</v>
      </c>
      <c r="Q666" t="s">
        <v>75</v>
      </c>
      <c r="R666" t="s">
        <v>12</v>
      </c>
      <c r="U666" t="s">
        <v>12</v>
      </c>
      <c r="V666" t="s">
        <v>12</v>
      </c>
      <c r="W666" t="s">
        <v>13</v>
      </c>
      <c r="X666" t="s">
        <v>12</v>
      </c>
      <c r="Y666" t="s">
        <v>58</v>
      </c>
      <c r="Z666" t="s">
        <v>2925</v>
      </c>
      <c r="AA666" t="s">
        <v>1459</v>
      </c>
      <c r="AB666">
        <v>92504</v>
      </c>
      <c r="AC666" t="str">
        <f t="shared" si="20"/>
        <v>3635 Madison St., Riverside, CA 92504</v>
      </c>
      <c r="AD666" t="s">
        <v>17</v>
      </c>
      <c r="AE666" t="s">
        <v>1475</v>
      </c>
      <c r="AF666" t="s">
        <v>1476</v>
      </c>
      <c r="AG666" t="s">
        <v>1494</v>
      </c>
      <c r="AH666" s="2" t="s">
        <v>21</v>
      </c>
      <c r="AI666">
        <v>33.939104890000003</v>
      </c>
      <c r="AJ666">
        <v>-117.40651204</v>
      </c>
      <c r="AK666">
        <v>626</v>
      </c>
      <c r="AL666">
        <v>40</v>
      </c>
      <c r="AM666">
        <v>6.4</v>
      </c>
      <c r="AN666">
        <v>2</v>
      </c>
      <c r="AO666">
        <v>0.3</v>
      </c>
      <c r="AP666">
        <v>4</v>
      </c>
      <c r="AQ666">
        <v>0.6</v>
      </c>
      <c r="AR666">
        <v>3</v>
      </c>
      <c r="AS666">
        <v>0.5</v>
      </c>
      <c r="AT666">
        <v>492</v>
      </c>
      <c r="AU666">
        <v>78.599999999999994</v>
      </c>
      <c r="AV666">
        <v>0</v>
      </c>
      <c r="AW666">
        <v>0</v>
      </c>
      <c r="AX666">
        <v>70</v>
      </c>
      <c r="AY666">
        <v>11.2</v>
      </c>
      <c r="AZ666">
        <v>7</v>
      </c>
      <c r="BA666">
        <v>1.1000000000000001</v>
      </c>
      <c r="BB666">
        <v>8</v>
      </c>
      <c r="BC666">
        <v>1.3</v>
      </c>
      <c r="BD666">
        <v>182</v>
      </c>
      <c r="BE666">
        <v>29.1</v>
      </c>
      <c r="BF666">
        <v>4</v>
      </c>
      <c r="BG666">
        <v>0.6</v>
      </c>
      <c r="BH666">
        <v>42</v>
      </c>
      <c r="BI666">
        <v>6.7</v>
      </c>
      <c r="BJ666">
        <v>0</v>
      </c>
      <c r="BK666">
        <v>0</v>
      </c>
      <c r="BL666">
        <v>407</v>
      </c>
      <c r="BM666">
        <v>65</v>
      </c>
      <c r="BN666">
        <v>82</v>
      </c>
      <c r="BO666">
        <v>13.1</v>
      </c>
      <c r="BP666">
        <v>376</v>
      </c>
      <c r="BQ666">
        <v>60.1</v>
      </c>
      <c r="BR666" t="s">
        <v>1466</v>
      </c>
      <c r="BS666" t="s">
        <v>1459</v>
      </c>
      <c r="BX666" t="s">
        <v>1495</v>
      </c>
      <c r="BY666" t="s">
        <v>1496</v>
      </c>
      <c r="BZ666">
        <v>37601</v>
      </c>
      <c r="CA666">
        <v>-117.406512035484</v>
      </c>
      <c r="CB666">
        <v>33.939104890201698</v>
      </c>
      <c r="CD666">
        <f xml:space="preserve"> _xlfn.XLOOKUP(AB666,[1]Sheet1!B:B,[1]Sheet1!Y:Y,"Not Found")</f>
        <v>88168</v>
      </c>
      <c r="CE666">
        <f xml:space="preserve"> _xlfn.XLOOKUP(AB666,[1]Sheet1!B:B,[1]Sheet1!AA:AA, "Not Found")</f>
        <v>108753</v>
      </c>
      <c r="CH666">
        <f t="shared" ca="1" si="21"/>
        <v>0.43839166847407451</v>
      </c>
    </row>
    <row r="667" spans="1:86" x14ac:dyDescent="0.3">
      <c r="A667">
        <v>5665</v>
      </c>
      <c r="B667" t="s">
        <v>0</v>
      </c>
      <c r="C667" t="s">
        <v>2926</v>
      </c>
      <c r="D667" s="3">
        <v>33672156032718</v>
      </c>
      <c r="E667" t="s">
        <v>1495</v>
      </c>
      <c r="F667" t="s">
        <v>2927</v>
      </c>
      <c r="G667" t="s">
        <v>1043</v>
      </c>
      <c r="H667" t="s">
        <v>1459</v>
      </c>
      <c r="I667" t="s">
        <v>1496</v>
      </c>
      <c r="J667" t="s">
        <v>2928</v>
      </c>
      <c r="K667" t="s">
        <v>35</v>
      </c>
      <c r="L667" t="s">
        <v>9</v>
      </c>
      <c r="M667" s="1">
        <v>29403</v>
      </c>
      <c r="O667" t="s">
        <v>35</v>
      </c>
      <c r="P667" t="s">
        <v>36</v>
      </c>
      <c r="Q667" t="s">
        <v>75</v>
      </c>
      <c r="R667" t="s">
        <v>12</v>
      </c>
      <c r="U667" t="s">
        <v>12</v>
      </c>
      <c r="V667" t="s">
        <v>12</v>
      </c>
      <c r="W667" t="s">
        <v>13</v>
      </c>
      <c r="X667" t="s">
        <v>12</v>
      </c>
      <c r="Y667" t="s">
        <v>14</v>
      </c>
      <c r="Z667" t="s">
        <v>2929</v>
      </c>
      <c r="AA667" t="s">
        <v>1459</v>
      </c>
      <c r="AB667">
        <v>92506</v>
      </c>
      <c r="AC667" t="str">
        <f t="shared" si="20"/>
        <v>3975 Maplewood Pl., Riverside, CA 92506</v>
      </c>
      <c r="AD667" t="s">
        <v>17</v>
      </c>
      <c r="AE667" t="s">
        <v>1475</v>
      </c>
      <c r="AF667" t="s">
        <v>1476</v>
      </c>
      <c r="AG667" t="s">
        <v>1494</v>
      </c>
      <c r="AH667" s="2" t="s">
        <v>21</v>
      </c>
      <c r="AI667">
        <v>33.962504889999998</v>
      </c>
      <c r="AJ667">
        <v>-117.39211203000001</v>
      </c>
      <c r="AK667">
        <v>545</v>
      </c>
      <c r="AL667">
        <v>13</v>
      </c>
      <c r="AM667">
        <v>2.4</v>
      </c>
      <c r="AN667">
        <v>0</v>
      </c>
      <c r="AO667">
        <v>0</v>
      </c>
      <c r="AP667">
        <v>6</v>
      </c>
      <c r="AQ667">
        <v>1.1000000000000001</v>
      </c>
      <c r="AR667">
        <v>2</v>
      </c>
      <c r="AS667">
        <v>0.4</v>
      </c>
      <c r="AT667">
        <v>396</v>
      </c>
      <c r="AU667">
        <v>72.7</v>
      </c>
      <c r="AV667">
        <v>6</v>
      </c>
      <c r="AW667">
        <v>1.1000000000000001</v>
      </c>
      <c r="AX667">
        <v>109</v>
      </c>
      <c r="AY667">
        <v>20</v>
      </c>
      <c r="AZ667">
        <v>6</v>
      </c>
      <c r="BA667">
        <v>1.1000000000000001</v>
      </c>
      <c r="BB667">
        <v>7</v>
      </c>
      <c r="BC667">
        <v>1.3</v>
      </c>
      <c r="BD667">
        <v>79</v>
      </c>
      <c r="BE667">
        <v>14.5</v>
      </c>
      <c r="BF667">
        <v>1</v>
      </c>
      <c r="BG667">
        <v>0.2</v>
      </c>
      <c r="BH667">
        <v>31</v>
      </c>
      <c r="BI667">
        <v>5.7</v>
      </c>
      <c r="BJ667">
        <v>0</v>
      </c>
      <c r="BK667">
        <v>0</v>
      </c>
      <c r="BL667">
        <v>271</v>
      </c>
      <c r="BM667">
        <v>49.7</v>
      </c>
      <c r="BN667">
        <v>81</v>
      </c>
      <c r="BO667">
        <v>14.9</v>
      </c>
      <c r="BP667">
        <v>263</v>
      </c>
      <c r="BQ667">
        <v>48.3</v>
      </c>
      <c r="BR667" t="s">
        <v>1466</v>
      </c>
      <c r="BS667" t="s">
        <v>1459</v>
      </c>
      <c r="BX667" t="s">
        <v>1495</v>
      </c>
      <c r="BY667" t="s">
        <v>1496</v>
      </c>
      <c r="BZ667">
        <v>37602</v>
      </c>
      <c r="CA667">
        <v>-117.392112034497</v>
      </c>
      <c r="CB667">
        <v>33.962504894180498</v>
      </c>
      <c r="CD667">
        <f xml:space="preserve"> _xlfn.XLOOKUP(AB667,[1]Sheet1!B:B,[1]Sheet1!Y:Y,"Not Found")</f>
        <v>120877</v>
      </c>
      <c r="CE667">
        <f xml:space="preserve"> _xlfn.XLOOKUP(AB667,[1]Sheet1!B:B,[1]Sheet1!AA:AA, "Not Found")</f>
        <v>151029</v>
      </c>
      <c r="CH667">
        <f t="shared" ca="1" si="21"/>
        <v>0.13787628674235475</v>
      </c>
    </row>
    <row r="668" spans="1:86" x14ac:dyDescent="0.3">
      <c r="A668">
        <v>5666</v>
      </c>
      <c r="B668" t="s">
        <v>0</v>
      </c>
      <c r="C668" t="s">
        <v>2930</v>
      </c>
      <c r="D668" s="3">
        <v>33672156032726</v>
      </c>
      <c r="E668" t="s">
        <v>1495</v>
      </c>
      <c r="F668" t="s">
        <v>2931</v>
      </c>
      <c r="G668" t="s">
        <v>1043</v>
      </c>
      <c r="H668" t="s">
        <v>1459</v>
      </c>
      <c r="I668" t="s">
        <v>1496</v>
      </c>
      <c r="J668" t="s">
        <v>83</v>
      </c>
      <c r="K668" t="s">
        <v>35</v>
      </c>
      <c r="L668" t="s">
        <v>9</v>
      </c>
      <c r="M668" s="1">
        <v>29403</v>
      </c>
      <c r="O668" t="s">
        <v>35</v>
      </c>
      <c r="P668" t="s">
        <v>36</v>
      </c>
      <c r="Q668" t="s">
        <v>75</v>
      </c>
      <c r="R668" t="s">
        <v>12</v>
      </c>
      <c r="U668" t="s">
        <v>12</v>
      </c>
      <c r="V668" t="s">
        <v>12</v>
      </c>
      <c r="W668" t="s">
        <v>13</v>
      </c>
      <c r="X668" t="s">
        <v>12</v>
      </c>
      <c r="Y668" t="s">
        <v>14</v>
      </c>
      <c r="Z668" t="s">
        <v>2932</v>
      </c>
      <c r="AA668" t="s">
        <v>1459</v>
      </c>
      <c r="AB668">
        <v>92504</v>
      </c>
      <c r="AC668" t="str">
        <f t="shared" si="20"/>
        <v>8535 Garfield Ave., Riverside, CA 92504</v>
      </c>
      <c r="AD668" t="s">
        <v>17</v>
      </c>
      <c r="AE668" t="s">
        <v>1475</v>
      </c>
      <c r="AF668" t="s">
        <v>1476</v>
      </c>
      <c r="AG668" t="s">
        <v>1494</v>
      </c>
      <c r="AH668" s="2" t="s">
        <v>21</v>
      </c>
      <c r="AI668">
        <v>33.93430489</v>
      </c>
      <c r="AJ668">
        <v>-117.43171203999999</v>
      </c>
      <c r="AK668">
        <v>578</v>
      </c>
      <c r="AL668">
        <v>9</v>
      </c>
      <c r="AM668">
        <v>1.6</v>
      </c>
      <c r="AN668">
        <v>0</v>
      </c>
      <c r="AO668">
        <v>0</v>
      </c>
      <c r="AP668">
        <v>10</v>
      </c>
      <c r="AQ668">
        <v>1.7</v>
      </c>
      <c r="AR668">
        <v>6</v>
      </c>
      <c r="AS668">
        <v>1</v>
      </c>
      <c r="AT668">
        <v>482</v>
      </c>
      <c r="AU668">
        <v>83.4</v>
      </c>
      <c r="AV668">
        <v>2</v>
      </c>
      <c r="AW668">
        <v>0.3</v>
      </c>
      <c r="AX668">
        <v>45</v>
      </c>
      <c r="AY668">
        <v>7.8</v>
      </c>
      <c r="AZ668">
        <v>7</v>
      </c>
      <c r="BA668">
        <v>1.2</v>
      </c>
      <c r="BB668">
        <v>17</v>
      </c>
      <c r="BC668">
        <v>2.9</v>
      </c>
      <c r="BD668">
        <v>191</v>
      </c>
      <c r="BE668">
        <v>33</v>
      </c>
      <c r="BF668">
        <v>1</v>
      </c>
      <c r="BG668">
        <v>0.2</v>
      </c>
      <c r="BH668">
        <v>24</v>
      </c>
      <c r="BI668">
        <v>4.2</v>
      </c>
      <c r="BJ668">
        <v>0</v>
      </c>
      <c r="BK668">
        <v>0</v>
      </c>
      <c r="BL668">
        <v>356</v>
      </c>
      <c r="BM668">
        <v>61.6</v>
      </c>
      <c r="BN668">
        <v>88</v>
      </c>
      <c r="BO668">
        <v>15.2</v>
      </c>
      <c r="BP668">
        <v>343</v>
      </c>
      <c r="BQ668">
        <v>59.3</v>
      </c>
      <c r="BR668" t="s">
        <v>1466</v>
      </c>
      <c r="BS668" t="s">
        <v>1459</v>
      </c>
      <c r="BX668" t="s">
        <v>1495</v>
      </c>
      <c r="BY668" t="s">
        <v>1496</v>
      </c>
      <c r="BZ668">
        <v>37603</v>
      </c>
      <c r="CA668">
        <v>-117.43171203947</v>
      </c>
      <c r="CB668">
        <v>33.934304887699902</v>
      </c>
      <c r="CD668">
        <f xml:space="preserve"> _xlfn.XLOOKUP(AB668,[1]Sheet1!B:B,[1]Sheet1!Y:Y,"Not Found")</f>
        <v>88168</v>
      </c>
      <c r="CE668">
        <f xml:space="preserve"> _xlfn.XLOOKUP(AB668,[1]Sheet1!B:B,[1]Sheet1!AA:AA, "Not Found")</f>
        <v>108753</v>
      </c>
      <c r="CH668">
        <f t="shared" ca="1" si="21"/>
        <v>0.31858353071718193</v>
      </c>
    </row>
    <row r="669" spans="1:86" x14ac:dyDescent="0.3">
      <c r="A669">
        <v>5667</v>
      </c>
      <c r="B669" t="s">
        <v>0</v>
      </c>
      <c r="C669" t="s">
        <v>2933</v>
      </c>
      <c r="D669" s="3">
        <v>33672156032734</v>
      </c>
      <c r="E669" t="s">
        <v>1495</v>
      </c>
      <c r="F669" t="s">
        <v>2934</v>
      </c>
      <c r="G669" t="s">
        <v>1043</v>
      </c>
      <c r="H669" t="s">
        <v>1459</v>
      </c>
      <c r="I669" t="s">
        <v>1496</v>
      </c>
      <c r="J669" t="s">
        <v>2935</v>
      </c>
      <c r="K669" t="s">
        <v>35</v>
      </c>
      <c r="L669" t="s">
        <v>9</v>
      </c>
      <c r="M669" s="1">
        <v>29403</v>
      </c>
      <c r="O669" t="s">
        <v>35</v>
      </c>
      <c r="P669" t="s">
        <v>36</v>
      </c>
      <c r="Q669" t="s">
        <v>75</v>
      </c>
      <c r="R669" t="s">
        <v>12</v>
      </c>
      <c r="U669" t="s">
        <v>12</v>
      </c>
      <c r="V669" t="s">
        <v>12</v>
      </c>
      <c r="W669" t="s">
        <v>13</v>
      </c>
      <c r="X669" t="s">
        <v>12</v>
      </c>
      <c r="Y669" t="s">
        <v>14</v>
      </c>
      <c r="Z669" t="s">
        <v>2936</v>
      </c>
      <c r="AA669" t="s">
        <v>1459</v>
      </c>
      <c r="AB669">
        <v>92504</v>
      </c>
      <c r="AC669" t="str">
        <f t="shared" si="20"/>
        <v>6180 Streeter Ave., Riverside, CA 92504</v>
      </c>
      <c r="AD669" t="s">
        <v>17</v>
      </c>
      <c r="AE669" t="s">
        <v>1475</v>
      </c>
      <c r="AF669" t="s">
        <v>1476</v>
      </c>
      <c r="AG669" t="s">
        <v>1494</v>
      </c>
      <c r="AH669" s="2" t="s">
        <v>21</v>
      </c>
      <c r="AI669">
        <v>33.96000489</v>
      </c>
      <c r="AJ669">
        <v>-117.41781204</v>
      </c>
      <c r="AK669">
        <v>827</v>
      </c>
      <c r="AL669">
        <v>28</v>
      </c>
      <c r="AM669">
        <v>3.4</v>
      </c>
      <c r="AN669">
        <v>1</v>
      </c>
      <c r="AO669">
        <v>0.1</v>
      </c>
      <c r="AP669">
        <v>11</v>
      </c>
      <c r="AQ669">
        <v>1.3</v>
      </c>
      <c r="AR669">
        <v>6</v>
      </c>
      <c r="AS669">
        <v>0.7</v>
      </c>
      <c r="AT669">
        <v>696</v>
      </c>
      <c r="AU669">
        <v>84.2</v>
      </c>
      <c r="AV669">
        <v>10</v>
      </c>
      <c r="AW669">
        <v>1.2</v>
      </c>
      <c r="AX669">
        <v>50</v>
      </c>
      <c r="AY669">
        <v>6</v>
      </c>
      <c r="AZ669">
        <v>11</v>
      </c>
      <c r="BA669">
        <v>1.3</v>
      </c>
      <c r="BB669">
        <v>14</v>
      </c>
      <c r="BC669">
        <v>1.7</v>
      </c>
      <c r="BD669">
        <v>254</v>
      </c>
      <c r="BE669">
        <v>30.7</v>
      </c>
      <c r="BF669">
        <v>3</v>
      </c>
      <c r="BG669">
        <v>0.4</v>
      </c>
      <c r="BH669">
        <v>38</v>
      </c>
      <c r="BI669">
        <v>4.5999999999999996</v>
      </c>
      <c r="BJ669">
        <v>0</v>
      </c>
      <c r="BK669">
        <v>0</v>
      </c>
      <c r="BL669">
        <v>469</v>
      </c>
      <c r="BM669">
        <v>56.7</v>
      </c>
      <c r="BN669">
        <v>98</v>
      </c>
      <c r="BO669">
        <v>11.9</v>
      </c>
      <c r="BP669">
        <v>443</v>
      </c>
      <c r="BQ669">
        <v>53.6</v>
      </c>
      <c r="BR669" t="s">
        <v>1466</v>
      </c>
      <c r="BS669" t="s">
        <v>1459</v>
      </c>
      <c r="BX669" t="s">
        <v>1495</v>
      </c>
      <c r="BY669" t="s">
        <v>1496</v>
      </c>
      <c r="BZ669">
        <v>37604</v>
      </c>
      <c r="CA669">
        <v>-117.417812038683</v>
      </c>
      <c r="CB669">
        <v>33.960004893417903</v>
      </c>
      <c r="CD669">
        <f xml:space="preserve"> _xlfn.XLOOKUP(AB669,[1]Sheet1!B:B,[1]Sheet1!Y:Y,"Not Found")</f>
        <v>88168</v>
      </c>
      <c r="CE669">
        <f xml:space="preserve"> _xlfn.XLOOKUP(AB669,[1]Sheet1!B:B,[1]Sheet1!AA:AA, "Not Found")</f>
        <v>108753</v>
      </c>
      <c r="CH669">
        <f t="shared" ca="1" si="21"/>
        <v>0.87693492943812057</v>
      </c>
    </row>
    <row r="670" spans="1:86" x14ac:dyDescent="0.3">
      <c r="A670">
        <v>5668</v>
      </c>
      <c r="B670" t="s">
        <v>0</v>
      </c>
      <c r="C670" t="s">
        <v>2937</v>
      </c>
      <c r="D670" s="3">
        <v>33672156032742</v>
      </c>
      <c r="E670" t="s">
        <v>1495</v>
      </c>
      <c r="F670" t="s">
        <v>2938</v>
      </c>
      <c r="G670" t="s">
        <v>1043</v>
      </c>
      <c r="H670" t="s">
        <v>1459</v>
      </c>
      <c r="I670" t="s">
        <v>1496</v>
      </c>
      <c r="J670" t="s">
        <v>2939</v>
      </c>
      <c r="K670" t="s">
        <v>35</v>
      </c>
      <c r="L670" t="s">
        <v>9</v>
      </c>
      <c r="M670" s="1">
        <v>29403</v>
      </c>
      <c r="O670" t="s">
        <v>35</v>
      </c>
      <c r="P670" t="s">
        <v>36</v>
      </c>
      <c r="Q670" t="s">
        <v>75</v>
      </c>
      <c r="R670" t="s">
        <v>12</v>
      </c>
      <c r="U670" t="s">
        <v>12</v>
      </c>
      <c r="V670" t="s">
        <v>12</v>
      </c>
      <c r="W670" t="s">
        <v>13</v>
      </c>
      <c r="X670" t="s">
        <v>12</v>
      </c>
      <c r="Y670" t="s">
        <v>58</v>
      </c>
      <c r="Z670" t="s">
        <v>2940</v>
      </c>
      <c r="AA670" t="s">
        <v>1459</v>
      </c>
      <c r="AB670">
        <v>92506</v>
      </c>
      <c r="AC670" t="str">
        <f t="shared" si="20"/>
        <v>6200 Riverside Ave., Riverside, CA 92506</v>
      </c>
      <c r="AD670" t="s">
        <v>17</v>
      </c>
      <c r="AE670" t="s">
        <v>1475</v>
      </c>
      <c r="AF670" t="s">
        <v>1476</v>
      </c>
      <c r="AG670" t="s">
        <v>1494</v>
      </c>
      <c r="AH670" s="2" t="s">
        <v>21</v>
      </c>
      <c r="AI670">
        <v>33.956104889999999</v>
      </c>
      <c r="AJ670">
        <v>-117.38701202999999</v>
      </c>
      <c r="AK670">
        <v>682</v>
      </c>
      <c r="AL670">
        <v>48</v>
      </c>
      <c r="AM670">
        <v>7</v>
      </c>
      <c r="AN670">
        <v>0</v>
      </c>
      <c r="AO670">
        <v>0</v>
      </c>
      <c r="AP670">
        <v>11</v>
      </c>
      <c r="AQ670">
        <v>1.6</v>
      </c>
      <c r="AR670">
        <v>2</v>
      </c>
      <c r="AS670">
        <v>0.3</v>
      </c>
      <c r="AT670">
        <v>480</v>
      </c>
      <c r="AU670">
        <v>70.400000000000006</v>
      </c>
      <c r="AV670">
        <v>2</v>
      </c>
      <c r="AW670">
        <v>0.3</v>
      </c>
      <c r="AX670">
        <v>92</v>
      </c>
      <c r="AY670">
        <v>13.5</v>
      </c>
      <c r="AZ670">
        <v>20</v>
      </c>
      <c r="BA670">
        <v>2.9</v>
      </c>
      <c r="BB670">
        <v>27</v>
      </c>
      <c r="BC670">
        <v>4</v>
      </c>
      <c r="BD670">
        <v>135</v>
      </c>
      <c r="BE670">
        <v>19.8</v>
      </c>
      <c r="BF670">
        <v>4</v>
      </c>
      <c r="BG670">
        <v>0.6</v>
      </c>
      <c r="BH670">
        <v>27</v>
      </c>
      <c r="BI670">
        <v>4</v>
      </c>
      <c r="BJ670">
        <v>0</v>
      </c>
      <c r="BK670">
        <v>0</v>
      </c>
      <c r="BL670">
        <v>356</v>
      </c>
      <c r="BM670">
        <v>52.2</v>
      </c>
      <c r="BN670">
        <v>103</v>
      </c>
      <c r="BO670">
        <v>15.1</v>
      </c>
      <c r="BP670">
        <v>337</v>
      </c>
      <c r="BQ670">
        <v>49.4</v>
      </c>
      <c r="BR670" t="s">
        <v>1466</v>
      </c>
      <c r="BS670" t="s">
        <v>1459</v>
      </c>
      <c r="BX670" t="s">
        <v>1495</v>
      </c>
      <c r="BY670" t="s">
        <v>1496</v>
      </c>
      <c r="BZ670">
        <v>37606</v>
      </c>
      <c r="CA670">
        <v>-117.387012033601</v>
      </c>
      <c r="CB670">
        <v>33.956104894058797</v>
      </c>
      <c r="CD670">
        <f xml:space="preserve"> _xlfn.XLOOKUP(AB670,[1]Sheet1!B:B,[1]Sheet1!Y:Y,"Not Found")</f>
        <v>120877</v>
      </c>
      <c r="CE670">
        <f xml:space="preserve"> _xlfn.XLOOKUP(AB670,[1]Sheet1!B:B,[1]Sheet1!AA:AA, "Not Found")</f>
        <v>151029</v>
      </c>
      <c r="CH670">
        <f t="shared" ca="1" si="21"/>
        <v>0.37293941819654697</v>
      </c>
    </row>
    <row r="671" spans="1:86" x14ac:dyDescent="0.3">
      <c r="A671">
        <v>5669</v>
      </c>
      <c r="B671" t="s">
        <v>0</v>
      </c>
      <c r="C671" t="s">
        <v>2941</v>
      </c>
      <c r="D671" s="3">
        <v>33672156032767</v>
      </c>
      <c r="E671" t="s">
        <v>1495</v>
      </c>
      <c r="F671" t="s">
        <v>2942</v>
      </c>
      <c r="G671" t="s">
        <v>1043</v>
      </c>
      <c r="H671" t="s">
        <v>1459</v>
      </c>
      <c r="I671" t="s">
        <v>1496</v>
      </c>
      <c r="J671" t="s">
        <v>2943</v>
      </c>
      <c r="K671" t="s">
        <v>400</v>
      </c>
      <c r="L671" t="s">
        <v>9</v>
      </c>
      <c r="M671" s="1">
        <v>29403</v>
      </c>
      <c r="O671" t="s">
        <v>341</v>
      </c>
      <c r="P671" t="s">
        <v>36</v>
      </c>
      <c r="Q671" t="s">
        <v>11</v>
      </c>
      <c r="R671" t="s">
        <v>12</v>
      </c>
      <c r="U671" t="s">
        <v>12</v>
      </c>
      <c r="V671" t="s">
        <v>12</v>
      </c>
      <c r="W671" t="s">
        <v>13</v>
      </c>
      <c r="X671" t="s">
        <v>12</v>
      </c>
      <c r="Y671" t="s">
        <v>14</v>
      </c>
      <c r="Z671" t="s">
        <v>2944</v>
      </c>
      <c r="AA671" t="s">
        <v>1459</v>
      </c>
      <c r="AB671">
        <v>92503</v>
      </c>
      <c r="AC671" t="str">
        <f t="shared" si="20"/>
        <v>9390 California Ave., Riverside, CA 92503</v>
      </c>
      <c r="AD671" t="s">
        <v>17</v>
      </c>
      <c r="AE671" t="s">
        <v>1475</v>
      </c>
      <c r="AF671" t="s">
        <v>1476</v>
      </c>
      <c r="AG671" t="s">
        <v>1494</v>
      </c>
      <c r="AH671" s="2" t="s">
        <v>21</v>
      </c>
      <c r="AI671">
        <v>33.927104890000003</v>
      </c>
      <c r="AJ671">
        <v>-117.44901204</v>
      </c>
      <c r="AK671">
        <v>74</v>
      </c>
      <c r="AL671">
        <v>0</v>
      </c>
      <c r="AM671">
        <v>0</v>
      </c>
      <c r="AN671">
        <v>1</v>
      </c>
      <c r="AO671">
        <v>1.4</v>
      </c>
      <c r="AP671">
        <v>4</v>
      </c>
      <c r="AQ671">
        <v>5.4</v>
      </c>
      <c r="AR671">
        <v>0</v>
      </c>
      <c r="AS671">
        <v>0</v>
      </c>
      <c r="AT671">
        <v>47</v>
      </c>
      <c r="AU671">
        <v>63.5</v>
      </c>
      <c r="AV671">
        <v>0</v>
      </c>
      <c r="AW671">
        <v>0</v>
      </c>
      <c r="AX671">
        <v>20</v>
      </c>
      <c r="AY671">
        <v>27</v>
      </c>
      <c r="AZ671">
        <v>2</v>
      </c>
      <c r="BA671">
        <v>2.7</v>
      </c>
      <c r="BB671">
        <v>0</v>
      </c>
      <c r="BC671">
        <v>0</v>
      </c>
      <c r="BD671">
        <v>3</v>
      </c>
      <c r="BE671">
        <v>4.0999999999999996</v>
      </c>
      <c r="BF671">
        <v>0</v>
      </c>
      <c r="BG671">
        <v>0</v>
      </c>
      <c r="BH671">
        <v>2</v>
      </c>
      <c r="BI671">
        <v>2.7</v>
      </c>
      <c r="BJ671">
        <v>0</v>
      </c>
      <c r="BK671">
        <v>0</v>
      </c>
      <c r="BL671">
        <v>19</v>
      </c>
      <c r="BM671">
        <v>25.7</v>
      </c>
      <c r="BN671">
        <v>68</v>
      </c>
      <c r="BO671">
        <v>91.9</v>
      </c>
      <c r="BP671">
        <v>14</v>
      </c>
      <c r="BQ671">
        <v>18.899999999999999</v>
      </c>
      <c r="BR671" t="s">
        <v>1466</v>
      </c>
      <c r="BS671" t="s">
        <v>1459</v>
      </c>
      <c r="BX671" t="s">
        <v>1495</v>
      </c>
      <c r="BY671" t="s">
        <v>1496</v>
      </c>
      <c r="BZ671">
        <v>37610</v>
      </c>
      <c r="CA671">
        <v>-117.449012042258</v>
      </c>
      <c r="CB671">
        <v>33.927104886843701</v>
      </c>
      <c r="CD671">
        <f xml:space="preserve"> _xlfn.XLOOKUP(AB671,[1]Sheet1!B:B,[1]Sheet1!Y:Y,"Not Found")</f>
        <v>91523</v>
      </c>
      <c r="CE671">
        <f xml:space="preserve"> _xlfn.XLOOKUP(AB671,[1]Sheet1!B:B,[1]Sheet1!AA:AA, "Not Found")</f>
        <v>115539</v>
      </c>
      <c r="CH671">
        <f t="shared" ca="1" si="21"/>
        <v>0.45799745832150451</v>
      </c>
    </row>
    <row r="672" spans="1:86" x14ac:dyDescent="0.3">
      <c r="A672">
        <v>5670</v>
      </c>
      <c r="B672" t="s">
        <v>0</v>
      </c>
      <c r="C672" t="s">
        <v>2945</v>
      </c>
      <c r="D672" s="3">
        <v>33672156032775</v>
      </c>
      <c r="E672" t="s">
        <v>1495</v>
      </c>
      <c r="F672" t="s">
        <v>2946</v>
      </c>
      <c r="G672" t="s">
        <v>1043</v>
      </c>
      <c r="H672" t="s">
        <v>1459</v>
      </c>
      <c r="I672" t="s">
        <v>1496</v>
      </c>
      <c r="J672" t="s">
        <v>2947</v>
      </c>
      <c r="K672" t="s">
        <v>35</v>
      </c>
      <c r="L672" t="s">
        <v>9</v>
      </c>
      <c r="M672" s="1">
        <v>29403</v>
      </c>
      <c r="O672" t="s">
        <v>35</v>
      </c>
      <c r="P672" t="s">
        <v>36</v>
      </c>
      <c r="Q672" t="s">
        <v>75</v>
      </c>
      <c r="R672" t="s">
        <v>12</v>
      </c>
      <c r="U672" t="s">
        <v>12</v>
      </c>
      <c r="V672" t="s">
        <v>12</v>
      </c>
      <c r="W672" t="s">
        <v>13</v>
      </c>
      <c r="X672" t="s">
        <v>12</v>
      </c>
      <c r="Y672" t="s">
        <v>14</v>
      </c>
      <c r="Z672" t="s">
        <v>2948</v>
      </c>
      <c r="AA672" t="s">
        <v>1459</v>
      </c>
      <c r="AB672">
        <v>92506</v>
      </c>
      <c r="AC672" t="str">
        <f t="shared" si="20"/>
        <v>2910 Arlington Ave., Riverside, CA 92506</v>
      </c>
      <c r="AD672" t="s">
        <v>17</v>
      </c>
      <c r="AE672" t="s">
        <v>1475</v>
      </c>
      <c r="AF672" t="s">
        <v>1476</v>
      </c>
      <c r="AG672" t="s">
        <v>1494</v>
      </c>
      <c r="AH672" s="2" t="s">
        <v>21</v>
      </c>
      <c r="AI672">
        <v>33.945604889999998</v>
      </c>
      <c r="AJ672">
        <v>-117.37531203</v>
      </c>
      <c r="AK672">
        <v>475</v>
      </c>
      <c r="AL672">
        <v>14</v>
      </c>
      <c r="AM672">
        <v>2.9</v>
      </c>
      <c r="AN672">
        <v>1</v>
      </c>
      <c r="AO672">
        <v>0.2</v>
      </c>
      <c r="AP672">
        <v>6</v>
      </c>
      <c r="AQ672">
        <v>1.3</v>
      </c>
      <c r="AR672">
        <v>8</v>
      </c>
      <c r="AS672">
        <v>1.7</v>
      </c>
      <c r="AT672">
        <v>390</v>
      </c>
      <c r="AU672">
        <v>82.1</v>
      </c>
      <c r="AV672">
        <v>0</v>
      </c>
      <c r="AW672">
        <v>0</v>
      </c>
      <c r="AX672">
        <v>45</v>
      </c>
      <c r="AY672">
        <v>9.5</v>
      </c>
      <c r="AZ672">
        <v>6</v>
      </c>
      <c r="BA672">
        <v>1.3</v>
      </c>
      <c r="BB672">
        <v>5</v>
      </c>
      <c r="BC672">
        <v>1.1000000000000001</v>
      </c>
      <c r="BD672">
        <v>126</v>
      </c>
      <c r="BE672">
        <v>26.5</v>
      </c>
      <c r="BF672">
        <v>8</v>
      </c>
      <c r="BG672">
        <v>1.7</v>
      </c>
      <c r="BH672">
        <v>27</v>
      </c>
      <c r="BI672">
        <v>5.7</v>
      </c>
      <c r="BJ672">
        <v>0</v>
      </c>
      <c r="BK672">
        <v>0</v>
      </c>
      <c r="BL672">
        <v>296</v>
      </c>
      <c r="BM672">
        <v>62.3</v>
      </c>
      <c r="BN672">
        <v>78</v>
      </c>
      <c r="BO672">
        <v>16.399999999999999</v>
      </c>
      <c r="BP672">
        <v>278</v>
      </c>
      <c r="BQ672">
        <v>58.5</v>
      </c>
      <c r="BR672" t="s">
        <v>1466</v>
      </c>
      <c r="BS672" t="s">
        <v>1459</v>
      </c>
      <c r="BX672" t="s">
        <v>1495</v>
      </c>
      <c r="BY672" t="s">
        <v>1496</v>
      </c>
      <c r="BZ672">
        <v>37612</v>
      </c>
      <c r="CA672">
        <v>-117.375312031905</v>
      </c>
      <c r="CB672">
        <v>33.945604892806998</v>
      </c>
      <c r="CD672">
        <f xml:space="preserve"> _xlfn.XLOOKUP(AB672,[1]Sheet1!B:B,[1]Sheet1!Y:Y,"Not Found")</f>
        <v>120877</v>
      </c>
      <c r="CE672">
        <f xml:space="preserve"> _xlfn.XLOOKUP(AB672,[1]Sheet1!B:B,[1]Sheet1!AA:AA, "Not Found")</f>
        <v>151029</v>
      </c>
      <c r="CH672">
        <f t="shared" ca="1" si="21"/>
        <v>0.73874609606192154</v>
      </c>
    </row>
    <row r="673" spans="1:86" x14ac:dyDescent="0.3">
      <c r="A673">
        <v>5671</v>
      </c>
      <c r="B673" t="s">
        <v>0</v>
      </c>
      <c r="C673" t="s">
        <v>2949</v>
      </c>
      <c r="D673" s="3">
        <v>33672156032783</v>
      </c>
      <c r="E673" t="s">
        <v>1495</v>
      </c>
      <c r="F673" t="s">
        <v>2950</v>
      </c>
      <c r="G673" t="s">
        <v>1043</v>
      </c>
      <c r="H673" t="s">
        <v>1459</v>
      </c>
      <c r="I673" t="s">
        <v>1496</v>
      </c>
      <c r="J673" t="s">
        <v>104</v>
      </c>
      <c r="K673" t="s">
        <v>35</v>
      </c>
      <c r="L673" t="s">
        <v>9</v>
      </c>
      <c r="M673" s="1">
        <v>29403</v>
      </c>
      <c r="O673" t="s">
        <v>35</v>
      </c>
      <c r="P673" t="s">
        <v>36</v>
      </c>
      <c r="Q673" t="s">
        <v>75</v>
      </c>
      <c r="R673" t="s">
        <v>12</v>
      </c>
      <c r="U673" t="s">
        <v>12</v>
      </c>
      <c r="V673" t="s">
        <v>12</v>
      </c>
      <c r="W673" t="s">
        <v>13</v>
      </c>
      <c r="X673" t="s">
        <v>12</v>
      </c>
      <c r="Y673" t="s">
        <v>14</v>
      </c>
      <c r="Z673" t="s">
        <v>2951</v>
      </c>
      <c r="AA673" t="s">
        <v>1459</v>
      </c>
      <c r="AB673">
        <v>92506</v>
      </c>
      <c r="AC673" t="str">
        <f t="shared" si="20"/>
        <v>2760 Jane St., Riverside, CA 92506</v>
      </c>
      <c r="AD673" t="s">
        <v>17</v>
      </c>
      <c r="AE673" t="s">
        <v>1475</v>
      </c>
      <c r="AF673" t="s">
        <v>1476</v>
      </c>
      <c r="AG673" t="s">
        <v>1494</v>
      </c>
      <c r="AH673" s="2" t="s">
        <v>21</v>
      </c>
      <c r="AI673">
        <v>33.934704889999999</v>
      </c>
      <c r="AJ673">
        <v>-117.38381203</v>
      </c>
      <c r="AK673">
        <v>812</v>
      </c>
      <c r="AL673">
        <v>15</v>
      </c>
      <c r="AM673">
        <v>1.8</v>
      </c>
      <c r="AN673">
        <v>2</v>
      </c>
      <c r="AO673">
        <v>0.2</v>
      </c>
      <c r="AP673">
        <v>15</v>
      </c>
      <c r="AQ673">
        <v>1.8</v>
      </c>
      <c r="AR673">
        <v>1</v>
      </c>
      <c r="AS673">
        <v>0.1</v>
      </c>
      <c r="AT673">
        <v>652</v>
      </c>
      <c r="AU673">
        <v>80.3</v>
      </c>
      <c r="AV673">
        <v>0</v>
      </c>
      <c r="AW673">
        <v>0</v>
      </c>
      <c r="AX673">
        <v>110</v>
      </c>
      <c r="AY673">
        <v>13.5</v>
      </c>
      <c r="AZ673">
        <v>13</v>
      </c>
      <c r="BA673">
        <v>1.6</v>
      </c>
      <c r="BB673">
        <v>4</v>
      </c>
      <c r="BC673">
        <v>0.5</v>
      </c>
      <c r="BD673">
        <v>183</v>
      </c>
      <c r="BE673">
        <v>22.5</v>
      </c>
      <c r="BF673">
        <v>2</v>
      </c>
      <c r="BG673">
        <v>0.2</v>
      </c>
      <c r="BH673">
        <v>24</v>
      </c>
      <c r="BI673">
        <v>3</v>
      </c>
      <c r="BJ673">
        <v>0</v>
      </c>
      <c r="BK673">
        <v>0</v>
      </c>
      <c r="BL673">
        <v>361</v>
      </c>
      <c r="BM673">
        <v>44.5</v>
      </c>
      <c r="BN673">
        <v>95</v>
      </c>
      <c r="BO673">
        <v>11.7</v>
      </c>
      <c r="BP673">
        <v>343</v>
      </c>
      <c r="BQ673">
        <v>42.2</v>
      </c>
      <c r="BR673" t="s">
        <v>1466</v>
      </c>
      <c r="BS673" t="s">
        <v>1459</v>
      </c>
      <c r="BX673" t="s">
        <v>1495</v>
      </c>
      <c r="BY673" t="s">
        <v>1496</v>
      </c>
      <c r="BZ673">
        <v>37613</v>
      </c>
      <c r="CA673">
        <v>-117.383812032246</v>
      </c>
      <c r="CB673">
        <v>33.934704891374302</v>
      </c>
      <c r="CD673">
        <f xml:space="preserve"> _xlfn.XLOOKUP(AB673,[1]Sheet1!B:B,[1]Sheet1!Y:Y,"Not Found")</f>
        <v>120877</v>
      </c>
      <c r="CE673">
        <f xml:space="preserve"> _xlfn.XLOOKUP(AB673,[1]Sheet1!B:B,[1]Sheet1!AA:AA, "Not Found")</f>
        <v>151029</v>
      </c>
      <c r="CH673">
        <f t="shared" ca="1" si="21"/>
        <v>0.31628188563718274</v>
      </c>
    </row>
    <row r="674" spans="1:86" x14ac:dyDescent="0.3">
      <c r="A674">
        <v>5672</v>
      </c>
      <c r="B674" t="s">
        <v>0</v>
      </c>
      <c r="C674" t="s">
        <v>2952</v>
      </c>
      <c r="D674" s="3">
        <v>33672156059125</v>
      </c>
      <c r="E674" t="s">
        <v>1495</v>
      </c>
      <c r="F674" t="s">
        <v>2953</v>
      </c>
      <c r="G674" t="s">
        <v>1043</v>
      </c>
      <c r="H674" t="s">
        <v>1459</v>
      </c>
      <c r="I674" t="s">
        <v>1496</v>
      </c>
      <c r="J674" t="s">
        <v>2954</v>
      </c>
      <c r="K674" t="s">
        <v>113</v>
      </c>
      <c r="L674" t="s">
        <v>9</v>
      </c>
      <c r="M674" s="1">
        <v>29403</v>
      </c>
      <c r="O674" t="s">
        <v>113</v>
      </c>
      <c r="P674" t="s">
        <v>10</v>
      </c>
      <c r="Q674" t="s">
        <v>96</v>
      </c>
      <c r="R674" t="s">
        <v>12</v>
      </c>
      <c r="U674" t="s">
        <v>12</v>
      </c>
      <c r="V674" t="s">
        <v>12</v>
      </c>
      <c r="W674" t="s">
        <v>13</v>
      </c>
      <c r="X674" t="s">
        <v>12</v>
      </c>
      <c r="Y674" t="s">
        <v>14</v>
      </c>
      <c r="Z674" t="s">
        <v>2955</v>
      </c>
      <c r="AA674" t="s">
        <v>1459</v>
      </c>
      <c r="AB674">
        <v>92506</v>
      </c>
      <c r="AC674" t="str">
        <f t="shared" si="20"/>
        <v>4795 Magnolia Ave., Riverside, CA 92506</v>
      </c>
      <c r="AD674" t="s">
        <v>17</v>
      </c>
      <c r="AE674" t="s">
        <v>1475</v>
      </c>
      <c r="AF674" t="s">
        <v>1476</v>
      </c>
      <c r="AG674" t="s">
        <v>1494</v>
      </c>
      <c r="AH674" s="2" t="s">
        <v>21</v>
      </c>
      <c r="AI674">
        <v>33.972104889999997</v>
      </c>
      <c r="AJ674">
        <v>-117.38601203</v>
      </c>
      <c r="AK674">
        <v>606</v>
      </c>
      <c r="AL674">
        <v>36</v>
      </c>
      <c r="AM674">
        <v>5.9</v>
      </c>
      <c r="AN674">
        <v>1</v>
      </c>
      <c r="AO674">
        <v>0.2</v>
      </c>
      <c r="AP674">
        <v>9</v>
      </c>
      <c r="AQ674">
        <v>1.5</v>
      </c>
      <c r="AR674">
        <v>2</v>
      </c>
      <c r="AS674">
        <v>0.3</v>
      </c>
      <c r="AT674">
        <v>469</v>
      </c>
      <c r="AU674">
        <v>77.400000000000006</v>
      </c>
      <c r="AV674">
        <v>1</v>
      </c>
      <c r="AW674">
        <v>0.2</v>
      </c>
      <c r="AX674">
        <v>76</v>
      </c>
      <c r="AY674">
        <v>12.5</v>
      </c>
      <c r="AZ674">
        <v>6</v>
      </c>
      <c r="BA674">
        <v>1</v>
      </c>
      <c r="BB674">
        <v>6</v>
      </c>
      <c r="BC674">
        <v>1</v>
      </c>
      <c r="BD674">
        <v>93</v>
      </c>
      <c r="BE674">
        <v>15.3</v>
      </c>
      <c r="BF674">
        <v>2</v>
      </c>
      <c r="BG674">
        <v>0.3</v>
      </c>
      <c r="BH674">
        <v>38</v>
      </c>
      <c r="BI674">
        <v>6.3</v>
      </c>
      <c r="BJ674">
        <v>0</v>
      </c>
      <c r="BK674">
        <v>0</v>
      </c>
      <c r="BL674">
        <v>326</v>
      </c>
      <c r="BM674">
        <v>53.8</v>
      </c>
      <c r="BN674">
        <v>83</v>
      </c>
      <c r="BO674">
        <v>13.7</v>
      </c>
      <c r="BP674">
        <v>307</v>
      </c>
      <c r="BQ674">
        <v>50.7</v>
      </c>
      <c r="BR674" t="s">
        <v>1466</v>
      </c>
      <c r="BS674" t="s">
        <v>1459</v>
      </c>
      <c r="BX674" t="s">
        <v>1495</v>
      </c>
      <c r="BY674" t="s">
        <v>1496</v>
      </c>
      <c r="BZ674">
        <v>37587</v>
      </c>
      <c r="CA674">
        <v>-117.38601203474001</v>
      </c>
      <c r="CB674">
        <v>33.972104894871698</v>
      </c>
      <c r="CD674">
        <f xml:space="preserve"> _xlfn.XLOOKUP(AB674,[1]Sheet1!B:B,[1]Sheet1!Y:Y,"Not Found")</f>
        <v>120877</v>
      </c>
      <c r="CE674">
        <f xml:space="preserve"> _xlfn.XLOOKUP(AB674,[1]Sheet1!B:B,[1]Sheet1!AA:AA, "Not Found")</f>
        <v>151029</v>
      </c>
      <c r="CH674">
        <f t="shared" ca="1" si="21"/>
        <v>0.7028043740688491</v>
      </c>
    </row>
    <row r="675" spans="1:86" x14ac:dyDescent="0.3">
      <c r="A675">
        <v>5673</v>
      </c>
      <c r="B675" t="s">
        <v>0</v>
      </c>
      <c r="C675" t="s">
        <v>2956</v>
      </c>
      <c r="D675" s="3">
        <v>33672156059133</v>
      </c>
      <c r="E675" t="s">
        <v>1495</v>
      </c>
      <c r="F675" t="s">
        <v>2957</v>
      </c>
      <c r="G675" t="s">
        <v>1043</v>
      </c>
      <c r="H675" t="s">
        <v>1459</v>
      </c>
      <c r="I675" t="s">
        <v>1496</v>
      </c>
      <c r="J675" t="s">
        <v>2958</v>
      </c>
      <c r="K675" t="s">
        <v>113</v>
      </c>
      <c r="L675" t="s">
        <v>9</v>
      </c>
      <c r="M675" s="1">
        <v>29403</v>
      </c>
      <c r="O675" t="s">
        <v>113</v>
      </c>
      <c r="P675" t="s">
        <v>10</v>
      </c>
      <c r="Q675" t="s">
        <v>96</v>
      </c>
      <c r="R675" t="s">
        <v>12</v>
      </c>
      <c r="U675" t="s">
        <v>12</v>
      </c>
      <c r="V675" t="s">
        <v>12</v>
      </c>
      <c r="W675" t="s">
        <v>13</v>
      </c>
      <c r="X675" t="s">
        <v>12</v>
      </c>
      <c r="Y675" t="s">
        <v>58</v>
      </c>
      <c r="Z675" t="s">
        <v>2959</v>
      </c>
      <c r="AA675" t="s">
        <v>1459</v>
      </c>
      <c r="AB675">
        <v>92506</v>
      </c>
      <c r="AC675" t="str">
        <f t="shared" si="20"/>
        <v>6400 Lincoln Ave., Riverside, CA 92506</v>
      </c>
      <c r="AD675" t="s">
        <v>17</v>
      </c>
      <c r="AE675" t="s">
        <v>1475</v>
      </c>
      <c r="AF675" t="s">
        <v>1476</v>
      </c>
      <c r="AG675" t="s">
        <v>1494</v>
      </c>
      <c r="AH675" s="2" t="s">
        <v>21</v>
      </c>
      <c r="AI675">
        <v>33.939504890000002</v>
      </c>
      <c r="AJ675">
        <v>-117.37921203000001</v>
      </c>
      <c r="AK675">
        <v>857</v>
      </c>
      <c r="AL675">
        <v>36</v>
      </c>
      <c r="AM675">
        <v>4.2</v>
      </c>
      <c r="AN675">
        <v>3</v>
      </c>
      <c r="AO675">
        <v>0.4</v>
      </c>
      <c r="AP675">
        <v>12</v>
      </c>
      <c r="AQ675">
        <v>1.4</v>
      </c>
      <c r="AR675">
        <v>4</v>
      </c>
      <c r="AS675">
        <v>0.5</v>
      </c>
      <c r="AT675">
        <v>586</v>
      </c>
      <c r="AU675">
        <v>68.400000000000006</v>
      </c>
      <c r="AV675">
        <v>2</v>
      </c>
      <c r="AW675">
        <v>0.2</v>
      </c>
      <c r="AX675">
        <v>188</v>
      </c>
      <c r="AY675">
        <v>21.9</v>
      </c>
      <c r="AZ675">
        <v>16</v>
      </c>
      <c r="BA675">
        <v>1.9</v>
      </c>
      <c r="BB675">
        <v>10</v>
      </c>
      <c r="BC675">
        <v>1.2</v>
      </c>
      <c r="BD675">
        <v>128</v>
      </c>
      <c r="BE675">
        <v>14.9</v>
      </c>
      <c r="BF675">
        <v>1</v>
      </c>
      <c r="BG675">
        <v>0.1</v>
      </c>
      <c r="BH675">
        <v>37</v>
      </c>
      <c r="BI675">
        <v>4.3</v>
      </c>
      <c r="BJ675">
        <v>0</v>
      </c>
      <c r="BK675">
        <v>0</v>
      </c>
      <c r="BL675">
        <v>370</v>
      </c>
      <c r="BM675">
        <v>43.2</v>
      </c>
      <c r="BN675">
        <v>95</v>
      </c>
      <c r="BO675">
        <v>11.1</v>
      </c>
      <c r="BP675">
        <v>338</v>
      </c>
      <c r="BQ675">
        <v>39.4</v>
      </c>
      <c r="BR675" t="s">
        <v>1466</v>
      </c>
      <c r="BS675" t="s">
        <v>1459</v>
      </c>
      <c r="BX675" t="s">
        <v>1495</v>
      </c>
      <c r="BY675" t="s">
        <v>1496</v>
      </c>
      <c r="BZ675">
        <v>37591</v>
      </c>
      <c r="CA675">
        <v>-117.379212031607</v>
      </c>
      <c r="CB675">
        <v>33.939504892441398</v>
      </c>
      <c r="CD675">
        <f xml:space="preserve"> _xlfn.XLOOKUP(AB675,[1]Sheet1!B:B,[1]Sheet1!Y:Y,"Not Found")</f>
        <v>120877</v>
      </c>
      <c r="CE675">
        <f xml:space="preserve"> _xlfn.XLOOKUP(AB675,[1]Sheet1!B:B,[1]Sheet1!AA:AA, "Not Found")</f>
        <v>151029</v>
      </c>
      <c r="CH675">
        <f t="shared" ca="1" si="21"/>
        <v>0.64255960707390947</v>
      </c>
    </row>
    <row r="676" spans="1:86" x14ac:dyDescent="0.3">
      <c r="A676">
        <v>5674</v>
      </c>
      <c r="B676" t="s">
        <v>0</v>
      </c>
      <c r="C676" t="s">
        <v>2960</v>
      </c>
      <c r="D676" s="3">
        <v>33672156059141</v>
      </c>
      <c r="E676" t="s">
        <v>1495</v>
      </c>
      <c r="F676" t="s">
        <v>2961</v>
      </c>
      <c r="G676" t="s">
        <v>1043</v>
      </c>
      <c r="H676" t="s">
        <v>1459</v>
      </c>
      <c r="I676" t="s">
        <v>1496</v>
      </c>
      <c r="J676" t="s">
        <v>2962</v>
      </c>
      <c r="K676" t="s">
        <v>113</v>
      </c>
      <c r="L676" t="s">
        <v>9</v>
      </c>
      <c r="M676" s="1">
        <v>29403</v>
      </c>
      <c r="O676" t="s">
        <v>113</v>
      </c>
      <c r="P676" t="s">
        <v>10</v>
      </c>
      <c r="Q676" t="s">
        <v>96</v>
      </c>
      <c r="R676" t="s">
        <v>12</v>
      </c>
      <c r="U676" t="s">
        <v>12</v>
      </c>
      <c r="V676" t="s">
        <v>12</v>
      </c>
      <c r="W676" t="s">
        <v>13</v>
      </c>
      <c r="X676" t="s">
        <v>12</v>
      </c>
      <c r="Y676" t="s">
        <v>58</v>
      </c>
      <c r="Z676" t="s">
        <v>2963</v>
      </c>
      <c r="AA676" t="s">
        <v>1459</v>
      </c>
      <c r="AB676">
        <v>92504</v>
      </c>
      <c r="AC676" t="str">
        <f t="shared" si="20"/>
        <v>4950 Central Ave., Riverside, CA 92504</v>
      </c>
      <c r="AD676" t="s">
        <v>17</v>
      </c>
      <c r="AE676" t="s">
        <v>1475</v>
      </c>
      <c r="AF676" t="s">
        <v>1476</v>
      </c>
      <c r="AG676" t="s">
        <v>1494</v>
      </c>
      <c r="AH676" s="2" t="s">
        <v>21</v>
      </c>
      <c r="AI676">
        <v>33.952404889999997</v>
      </c>
      <c r="AJ676">
        <v>-117.41121204</v>
      </c>
      <c r="AK676">
        <v>835</v>
      </c>
      <c r="AL676">
        <v>37</v>
      </c>
      <c r="AM676">
        <v>4.4000000000000004</v>
      </c>
      <c r="AN676">
        <v>2</v>
      </c>
      <c r="AO676">
        <v>0.2</v>
      </c>
      <c r="AP676">
        <v>12</v>
      </c>
      <c r="AQ676">
        <v>1.4</v>
      </c>
      <c r="AR676">
        <v>4</v>
      </c>
      <c r="AS676">
        <v>0.5</v>
      </c>
      <c r="AT676">
        <v>702</v>
      </c>
      <c r="AU676">
        <v>84.1</v>
      </c>
      <c r="AV676">
        <v>5</v>
      </c>
      <c r="AW676">
        <v>0.6</v>
      </c>
      <c r="AX676">
        <v>62</v>
      </c>
      <c r="AY676">
        <v>7.4</v>
      </c>
      <c r="AZ676">
        <v>5</v>
      </c>
      <c r="BA676">
        <v>0.6</v>
      </c>
      <c r="BB676">
        <v>6</v>
      </c>
      <c r="BC676">
        <v>0.7</v>
      </c>
      <c r="BD676">
        <v>174</v>
      </c>
      <c r="BE676">
        <v>20.8</v>
      </c>
      <c r="BF676">
        <v>5</v>
      </c>
      <c r="BG676">
        <v>0.6</v>
      </c>
      <c r="BH676">
        <v>47</v>
      </c>
      <c r="BI676">
        <v>5.6</v>
      </c>
      <c r="BJ676">
        <v>0</v>
      </c>
      <c r="BK676">
        <v>0</v>
      </c>
      <c r="BL676">
        <v>518</v>
      </c>
      <c r="BM676">
        <v>62</v>
      </c>
      <c r="BN676">
        <v>110</v>
      </c>
      <c r="BO676">
        <v>13.2</v>
      </c>
      <c r="BP676">
        <v>483</v>
      </c>
      <c r="BQ676">
        <v>57.8</v>
      </c>
      <c r="BR676" t="s">
        <v>1466</v>
      </c>
      <c r="BS676" t="s">
        <v>1459</v>
      </c>
      <c r="BX676" t="s">
        <v>1495</v>
      </c>
      <c r="BY676" t="s">
        <v>1496</v>
      </c>
      <c r="BZ676">
        <v>37609</v>
      </c>
      <c r="CA676">
        <v>-117.41121203831599</v>
      </c>
      <c r="CB676">
        <v>33.952404890803997</v>
      </c>
      <c r="CD676">
        <f xml:space="preserve"> _xlfn.XLOOKUP(AB676,[1]Sheet1!B:B,[1]Sheet1!Y:Y,"Not Found")</f>
        <v>88168</v>
      </c>
      <c r="CE676">
        <f xml:space="preserve"> _xlfn.XLOOKUP(AB676,[1]Sheet1!B:B,[1]Sheet1!AA:AA, "Not Found")</f>
        <v>108753</v>
      </c>
      <c r="CH676">
        <f t="shared" ca="1" si="21"/>
        <v>0.49405848696836452</v>
      </c>
    </row>
    <row r="677" spans="1:86" x14ac:dyDescent="0.3">
      <c r="A677">
        <v>5675</v>
      </c>
      <c r="B677" t="s">
        <v>0</v>
      </c>
      <c r="C677" t="s">
        <v>2964</v>
      </c>
      <c r="D677" s="3">
        <v>33672156059158</v>
      </c>
      <c r="E677" t="s">
        <v>1495</v>
      </c>
      <c r="F677" t="s">
        <v>2965</v>
      </c>
      <c r="G677" t="s">
        <v>1043</v>
      </c>
      <c r="H677" t="s">
        <v>1459</v>
      </c>
      <c r="I677" t="s">
        <v>1496</v>
      </c>
      <c r="J677" t="s">
        <v>2966</v>
      </c>
      <c r="K677" t="s">
        <v>113</v>
      </c>
      <c r="L677" t="s">
        <v>9</v>
      </c>
      <c r="M677" s="1">
        <v>29403</v>
      </c>
      <c r="O677" t="s">
        <v>113</v>
      </c>
      <c r="P677" t="s">
        <v>10</v>
      </c>
      <c r="Q677" t="s">
        <v>96</v>
      </c>
      <c r="R677" t="s">
        <v>12</v>
      </c>
      <c r="U677" t="s">
        <v>12</v>
      </c>
      <c r="V677" t="s">
        <v>12</v>
      </c>
      <c r="W677" t="s">
        <v>13</v>
      </c>
      <c r="X677" t="s">
        <v>12</v>
      </c>
      <c r="Y677" t="s">
        <v>58</v>
      </c>
      <c r="Z677" t="s">
        <v>2967</v>
      </c>
      <c r="AA677" t="s">
        <v>1459</v>
      </c>
      <c r="AB677">
        <v>92507</v>
      </c>
      <c r="AC677" t="str">
        <f t="shared" si="20"/>
        <v>1155 Massachusetts Ave., Riverside, CA 92507</v>
      </c>
      <c r="AD677" t="s">
        <v>17</v>
      </c>
      <c r="AE677" t="s">
        <v>1475</v>
      </c>
      <c r="AF677" t="s">
        <v>1476</v>
      </c>
      <c r="AG677" t="s">
        <v>1477</v>
      </c>
      <c r="AH677" s="2" t="s">
        <v>21</v>
      </c>
      <c r="AI677">
        <v>33.987704899999997</v>
      </c>
      <c r="AJ677">
        <v>-117.33651202999999</v>
      </c>
      <c r="AK677">
        <v>834</v>
      </c>
      <c r="AL677">
        <v>62</v>
      </c>
      <c r="AM677">
        <v>7.4</v>
      </c>
      <c r="AN677">
        <v>5</v>
      </c>
      <c r="AO677">
        <v>0.6</v>
      </c>
      <c r="AP677">
        <v>26</v>
      </c>
      <c r="AQ677">
        <v>3.1</v>
      </c>
      <c r="AR677">
        <v>7</v>
      </c>
      <c r="AS677">
        <v>0.8</v>
      </c>
      <c r="AT677">
        <v>655</v>
      </c>
      <c r="AU677">
        <v>78.5</v>
      </c>
      <c r="AV677">
        <v>3</v>
      </c>
      <c r="AW677">
        <v>0.4</v>
      </c>
      <c r="AX677">
        <v>54</v>
      </c>
      <c r="AY677">
        <v>6.5</v>
      </c>
      <c r="AZ677">
        <v>8</v>
      </c>
      <c r="BA677">
        <v>1</v>
      </c>
      <c r="BB677">
        <v>14</v>
      </c>
      <c r="BC677">
        <v>1.7</v>
      </c>
      <c r="BD677">
        <v>205</v>
      </c>
      <c r="BE677">
        <v>24.6</v>
      </c>
      <c r="BF677">
        <v>3</v>
      </c>
      <c r="BG677">
        <v>0.4</v>
      </c>
      <c r="BH677">
        <v>47</v>
      </c>
      <c r="BI677">
        <v>5.6</v>
      </c>
      <c r="BJ677">
        <v>0</v>
      </c>
      <c r="BK677">
        <v>0</v>
      </c>
      <c r="BL677">
        <v>563</v>
      </c>
      <c r="BM677">
        <v>67.5</v>
      </c>
      <c r="BN677">
        <v>131</v>
      </c>
      <c r="BO677">
        <v>15.7</v>
      </c>
      <c r="BP677">
        <v>517</v>
      </c>
      <c r="BQ677">
        <v>62</v>
      </c>
      <c r="BR677" t="s">
        <v>1466</v>
      </c>
      <c r="BS677" t="s">
        <v>1459</v>
      </c>
      <c r="BX677" t="s">
        <v>1495</v>
      </c>
      <c r="BY677" t="s">
        <v>1496</v>
      </c>
      <c r="BZ677">
        <v>37611</v>
      </c>
      <c r="CA677">
        <v>-117.336512027708</v>
      </c>
      <c r="CB677">
        <v>33.987704899621598</v>
      </c>
      <c r="CD677">
        <f xml:space="preserve"> _xlfn.XLOOKUP(AB677,[1]Sheet1!B:B,[1]Sheet1!Y:Y,"Not Found")</f>
        <v>72367</v>
      </c>
      <c r="CE677">
        <f xml:space="preserve"> _xlfn.XLOOKUP(AB677,[1]Sheet1!B:B,[1]Sheet1!AA:AA, "Not Found")</f>
        <v>89985</v>
      </c>
      <c r="CH677">
        <f t="shared" ca="1" si="21"/>
        <v>0.54460245760656489</v>
      </c>
    </row>
    <row r="678" spans="1:86" x14ac:dyDescent="0.3">
      <c r="A678">
        <v>5676</v>
      </c>
      <c r="B678" t="s">
        <v>0</v>
      </c>
      <c r="C678" t="s">
        <v>2968</v>
      </c>
      <c r="D678" s="3">
        <v>33672156061790</v>
      </c>
      <c r="E678" t="s">
        <v>1495</v>
      </c>
      <c r="F678" t="s">
        <v>2969</v>
      </c>
      <c r="G678" t="s">
        <v>1043</v>
      </c>
      <c r="H678" t="s">
        <v>1459</v>
      </c>
      <c r="I678" t="s">
        <v>1496</v>
      </c>
      <c r="J678" t="s">
        <v>2970</v>
      </c>
      <c r="K678" t="s">
        <v>113</v>
      </c>
      <c r="L678" t="s">
        <v>9</v>
      </c>
      <c r="M678" s="1">
        <v>29403</v>
      </c>
      <c r="O678" t="s">
        <v>113</v>
      </c>
      <c r="P678" t="s">
        <v>10</v>
      </c>
      <c r="Q678" t="s">
        <v>96</v>
      </c>
      <c r="R678" t="s">
        <v>12</v>
      </c>
      <c r="U678" t="s">
        <v>12</v>
      </c>
      <c r="V678" t="s">
        <v>12</v>
      </c>
      <c r="W678" t="s">
        <v>13</v>
      </c>
      <c r="X678" t="s">
        <v>12</v>
      </c>
      <c r="Y678" t="s">
        <v>58</v>
      </c>
      <c r="Z678" t="s">
        <v>2971</v>
      </c>
      <c r="AA678" t="s">
        <v>1459</v>
      </c>
      <c r="AB678">
        <v>92503</v>
      </c>
      <c r="AC678" t="str">
        <f t="shared" si="20"/>
        <v>8830 Magnolia Ave., Riverside, CA 92503</v>
      </c>
      <c r="AD678" t="s">
        <v>17</v>
      </c>
      <c r="AE678" t="s">
        <v>1475</v>
      </c>
      <c r="AF678" t="s">
        <v>1476</v>
      </c>
      <c r="AG678" t="s">
        <v>1494</v>
      </c>
      <c r="AH678" s="2" t="s">
        <v>21</v>
      </c>
      <c r="AI678">
        <v>33.926504889999997</v>
      </c>
      <c r="AJ678">
        <v>-117.43351204</v>
      </c>
      <c r="AK678">
        <v>861</v>
      </c>
      <c r="AL678">
        <v>31</v>
      </c>
      <c r="AM678">
        <v>3.6</v>
      </c>
      <c r="AN678">
        <v>7</v>
      </c>
      <c r="AO678">
        <v>0.8</v>
      </c>
      <c r="AP678">
        <v>18</v>
      </c>
      <c r="AQ678">
        <v>2.1</v>
      </c>
      <c r="AR678">
        <v>6</v>
      </c>
      <c r="AS678">
        <v>0.7</v>
      </c>
      <c r="AT678">
        <v>717</v>
      </c>
      <c r="AU678">
        <v>83.3</v>
      </c>
      <c r="AV678">
        <v>5</v>
      </c>
      <c r="AW678">
        <v>0.6</v>
      </c>
      <c r="AX678">
        <v>56</v>
      </c>
      <c r="AY678">
        <v>6.5</v>
      </c>
      <c r="AZ678">
        <v>5</v>
      </c>
      <c r="BA678">
        <v>0.6</v>
      </c>
      <c r="BB678">
        <v>16</v>
      </c>
      <c r="BC678">
        <v>1.9</v>
      </c>
      <c r="BD678">
        <v>200</v>
      </c>
      <c r="BE678">
        <v>23.2</v>
      </c>
      <c r="BF678">
        <v>3</v>
      </c>
      <c r="BG678">
        <v>0.3</v>
      </c>
      <c r="BH678">
        <v>41</v>
      </c>
      <c r="BI678">
        <v>4.8</v>
      </c>
      <c r="BJ678">
        <v>0</v>
      </c>
      <c r="BK678">
        <v>0</v>
      </c>
      <c r="BL678">
        <v>511</v>
      </c>
      <c r="BM678">
        <v>59.3</v>
      </c>
      <c r="BN678">
        <v>125</v>
      </c>
      <c r="BO678">
        <v>14.5</v>
      </c>
      <c r="BP678">
        <v>468</v>
      </c>
      <c r="BQ678">
        <v>54.4</v>
      </c>
      <c r="BR678" t="s">
        <v>1466</v>
      </c>
      <c r="BS678" t="s">
        <v>1459</v>
      </c>
      <c r="BX678" t="s">
        <v>1495</v>
      </c>
      <c r="BY678" t="s">
        <v>1496</v>
      </c>
      <c r="BZ678">
        <v>37588</v>
      </c>
      <c r="CA678">
        <v>-117.433512039372</v>
      </c>
      <c r="CB678">
        <v>33.926504886670102</v>
      </c>
      <c r="CD678">
        <f xml:space="preserve"> _xlfn.XLOOKUP(AB678,[1]Sheet1!B:B,[1]Sheet1!Y:Y,"Not Found")</f>
        <v>91523</v>
      </c>
      <c r="CE678">
        <f xml:space="preserve"> _xlfn.XLOOKUP(AB678,[1]Sheet1!B:B,[1]Sheet1!AA:AA, "Not Found")</f>
        <v>115539</v>
      </c>
      <c r="CH678">
        <f t="shared" ca="1" si="21"/>
        <v>0.78674959553991197</v>
      </c>
    </row>
    <row r="679" spans="1:86" x14ac:dyDescent="0.3">
      <c r="A679">
        <v>5677</v>
      </c>
      <c r="B679" t="s">
        <v>0</v>
      </c>
      <c r="C679" t="s">
        <v>2972</v>
      </c>
      <c r="D679" s="3">
        <v>33672156099188</v>
      </c>
      <c r="E679" t="s">
        <v>1495</v>
      </c>
      <c r="F679" t="s">
        <v>2973</v>
      </c>
      <c r="G679" t="s">
        <v>1043</v>
      </c>
      <c r="H679" t="s">
        <v>1459</v>
      </c>
      <c r="I679" t="s">
        <v>1496</v>
      </c>
      <c r="J679" t="s">
        <v>2974</v>
      </c>
      <c r="K679" t="s">
        <v>35</v>
      </c>
      <c r="L679" t="s">
        <v>9</v>
      </c>
      <c r="M679" s="1">
        <v>29403</v>
      </c>
      <c r="O679" t="s">
        <v>35</v>
      </c>
      <c r="P679" t="s">
        <v>36</v>
      </c>
      <c r="Q679" t="s">
        <v>75</v>
      </c>
      <c r="R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14</v>
      </c>
      <c r="Z679" t="s">
        <v>2975</v>
      </c>
      <c r="AA679" t="s">
        <v>1459</v>
      </c>
      <c r="AB679">
        <v>92504</v>
      </c>
      <c r="AC679" t="str">
        <f t="shared" si="20"/>
        <v>16940 Krameria Ave., Riverside, CA 92504</v>
      </c>
      <c r="AD679" t="s">
        <v>17</v>
      </c>
      <c r="AE679" t="s">
        <v>1513</v>
      </c>
      <c r="AF679" t="s">
        <v>1465</v>
      </c>
      <c r="AG679" t="s">
        <v>1522</v>
      </c>
      <c r="AH679" t="s">
        <v>225</v>
      </c>
      <c r="AI679">
        <v>33.88080489</v>
      </c>
      <c r="AJ679">
        <v>-117.36741202</v>
      </c>
      <c r="AK679">
        <v>656</v>
      </c>
      <c r="AL679">
        <v>25</v>
      </c>
      <c r="AM679">
        <v>3.8</v>
      </c>
      <c r="AN679">
        <v>2</v>
      </c>
      <c r="AO679">
        <v>0.3</v>
      </c>
      <c r="AP679">
        <v>25</v>
      </c>
      <c r="AQ679">
        <v>3.8</v>
      </c>
      <c r="AR679">
        <v>6</v>
      </c>
      <c r="AS679">
        <v>0.9</v>
      </c>
      <c r="AT679">
        <v>349</v>
      </c>
      <c r="AU679">
        <v>53.2</v>
      </c>
      <c r="AV679">
        <v>2</v>
      </c>
      <c r="AW679">
        <v>0.3</v>
      </c>
      <c r="AX679">
        <v>233</v>
      </c>
      <c r="AY679">
        <v>35.5</v>
      </c>
      <c r="AZ679">
        <v>5</v>
      </c>
      <c r="BA679">
        <v>0.8</v>
      </c>
      <c r="BB679">
        <v>9</v>
      </c>
      <c r="BC679">
        <v>1.4</v>
      </c>
      <c r="BD679">
        <v>79</v>
      </c>
      <c r="BE679">
        <v>12</v>
      </c>
      <c r="BF679">
        <v>6</v>
      </c>
      <c r="BG679">
        <v>0.9</v>
      </c>
      <c r="BH679">
        <v>17</v>
      </c>
      <c r="BI679">
        <v>2.6</v>
      </c>
      <c r="BJ679">
        <v>0</v>
      </c>
      <c r="BK679">
        <v>0</v>
      </c>
      <c r="BL679">
        <v>235</v>
      </c>
      <c r="BM679">
        <v>35.799999999999997</v>
      </c>
      <c r="BN679">
        <v>88</v>
      </c>
      <c r="BO679">
        <v>13.4</v>
      </c>
      <c r="BP679">
        <v>222</v>
      </c>
      <c r="BQ679">
        <v>33.799999999999997</v>
      </c>
      <c r="BR679" t="s">
        <v>1466</v>
      </c>
      <c r="BS679" t="s">
        <v>1459</v>
      </c>
      <c r="BX679" t="s">
        <v>1495</v>
      </c>
      <c r="BY679" t="s">
        <v>1496</v>
      </c>
      <c r="BZ679">
        <v>37614</v>
      </c>
      <c r="CA679">
        <v>-117.36741202479899</v>
      </c>
      <c r="CB679">
        <v>33.8808048861613</v>
      </c>
      <c r="CD679">
        <f xml:space="preserve"> _xlfn.XLOOKUP(AB679,[1]Sheet1!B:B,[1]Sheet1!Y:Y,"Not Found")</f>
        <v>88168</v>
      </c>
      <c r="CE679">
        <f xml:space="preserve"> _xlfn.XLOOKUP(AB679,[1]Sheet1!B:B,[1]Sheet1!AA:AA, "Not Found")</f>
        <v>108753</v>
      </c>
      <c r="CH679">
        <f t="shared" ca="1" si="21"/>
        <v>0.92224077269036719</v>
      </c>
    </row>
    <row r="680" spans="1:86" x14ac:dyDescent="0.3">
      <c r="A680">
        <v>5678</v>
      </c>
      <c r="B680" t="s">
        <v>0</v>
      </c>
      <c r="C680" t="s">
        <v>2976</v>
      </c>
      <c r="D680" s="3">
        <v>33672156107957</v>
      </c>
      <c r="E680" t="s">
        <v>1495</v>
      </c>
      <c r="F680" t="s">
        <v>2977</v>
      </c>
      <c r="G680" t="s">
        <v>1043</v>
      </c>
      <c r="H680" t="s">
        <v>1459</v>
      </c>
      <c r="I680" t="s">
        <v>1496</v>
      </c>
      <c r="J680" t="s">
        <v>2978</v>
      </c>
      <c r="K680" t="s">
        <v>35</v>
      </c>
      <c r="L680" t="s">
        <v>9</v>
      </c>
      <c r="M680" s="1">
        <v>29403</v>
      </c>
      <c r="O680" t="s">
        <v>35</v>
      </c>
      <c r="P680" t="s">
        <v>36</v>
      </c>
      <c r="Q680" t="s">
        <v>75</v>
      </c>
      <c r="R680" t="s">
        <v>12</v>
      </c>
      <c r="U680" t="s">
        <v>12</v>
      </c>
      <c r="V680" t="s">
        <v>12</v>
      </c>
      <c r="W680" t="s">
        <v>13</v>
      </c>
      <c r="X680" t="s">
        <v>12</v>
      </c>
      <c r="Y680" t="s">
        <v>14</v>
      </c>
      <c r="Z680" t="s">
        <v>2979</v>
      </c>
      <c r="AA680" t="s">
        <v>1459</v>
      </c>
      <c r="AB680">
        <v>92506</v>
      </c>
      <c r="AC680" t="str">
        <f t="shared" si="20"/>
        <v>959 Mission Grove Pkwy. North, Riverside, CA 92506</v>
      </c>
      <c r="AD680" t="s">
        <v>17</v>
      </c>
      <c r="AE680" t="s">
        <v>1475</v>
      </c>
      <c r="AF680" t="s">
        <v>1465</v>
      </c>
      <c r="AG680" t="s">
        <v>1522</v>
      </c>
      <c r="AH680" s="2" t="s">
        <v>21</v>
      </c>
      <c r="AI680">
        <v>33.928504889999999</v>
      </c>
      <c r="AJ680">
        <v>-117.33351202</v>
      </c>
      <c r="AK680">
        <v>596</v>
      </c>
      <c r="AL680">
        <v>27</v>
      </c>
      <c r="AM680">
        <v>4.5</v>
      </c>
      <c r="AN680">
        <v>1</v>
      </c>
      <c r="AO680">
        <v>0.2</v>
      </c>
      <c r="AP680">
        <v>9</v>
      </c>
      <c r="AQ680">
        <v>1.5</v>
      </c>
      <c r="AR680">
        <v>1</v>
      </c>
      <c r="AS680">
        <v>0.2</v>
      </c>
      <c r="AT680">
        <v>394</v>
      </c>
      <c r="AU680">
        <v>66.099999999999994</v>
      </c>
      <c r="AV680">
        <v>5</v>
      </c>
      <c r="AW680">
        <v>0.8</v>
      </c>
      <c r="AX680">
        <v>120</v>
      </c>
      <c r="AY680">
        <v>20.100000000000001</v>
      </c>
      <c r="AZ680">
        <v>31</v>
      </c>
      <c r="BA680">
        <v>5.2</v>
      </c>
      <c r="BB680">
        <v>8</v>
      </c>
      <c r="BC680">
        <v>1.3</v>
      </c>
      <c r="BD680">
        <v>133</v>
      </c>
      <c r="BE680">
        <v>22.3</v>
      </c>
      <c r="BF680">
        <v>8</v>
      </c>
      <c r="BG680">
        <v>1.3</v>
      </c>
      <c r="BH680">
        <v>22</v>
      </c>
      <c r="BI680">
        <v>3.7</v>
      </c>
      <c r="BJ680">
        <v>0</v>
      </c>
      <c r="BK680">
        <v>0</v>
      </c>
      <c r="BL680">
        <v>313</v>
      </c>
      <c r="BM680">
        <v>52.5</v>
      </c>
      <c r="BN680">
        <v>119</v>
      </c>
      <c r="BO680">
        <v>20</v>
      </c>
      <c r="BP680">
        <v>289</v>
      </c>
      <c r="BQ680">
        <v>48.5</v>
      </c>
      <c r="BR680" t="s">
        <v>1466</v>
      </c>
      <c r="BS680" t="s">
        <v>1459</v>
      </c>
      <c r="BX680" t="s">
        <v>1495</v>
      </c>
      <c r="BY680" t="s">
        <v>1496</v>
      </c>
      <c r="BZ680">
        <v>37617</v>
      </c>
      <c r="CA680">
        <v>-117.333512023342</v>
      </c>
      <c r="CB680">
        <v>33.928504892676102</v>
      </c>
      <c r="CD680">
        <f xml:space="preserve"> _xlfn.XLOOKUP(AB680,[1]Sheet1!B:B,[1]Sheet1!Y:Y,"Not Found")</f>
        <v>120877</v>
      </c>
      <c r="CE680">
        <f xml:space="preserve"> _xlfn.XLOOKUP(AB680,[1]Sheet1!B:B,[1]Sheet1!AA:AA, "Not Found")</f>
        <v>151029</v>
      </c>
      <c r="CH680">
        <f t="shared" ca="1" si="21"/>
        <v>0.6784899887417396</v>
      </c>
    </row>
    <row r="681" spans="1:86" x14ac:dyDescent="0.3">
      <c r="A681">
        <v>5679</v>
      </c>
      <c r="B681" t="s">
        <v>0</v>
      </c>
      <c r="C681" t="s">
        <v>2980</v>
      </c>
      <c r="D681" s="3">
        <v>33672156109011</v>
      </c>
      <c r="E681" t="s">
        <v>1495</v>
      </c>
      <c r="F681" t="s">
        <v>2981</v>
      </c>
      <c r="G681" t="s">
        <v>1043</v>
      </c>
      <c r="H681" t="s">
        <v>1459</v>
      </c>
      <c r="I681" t="s">
        <v>1496</v>
      </c>
      <c r="J681" t="s">
        <v>1958</v>
      </c>
      <c r="K681" t="s">
        <v>35</v>
      </c>
      <c r="L681" t="s">
        <v>9</v>
      </c>
      <c r="M681" s="1">
        <v>33122</v>
      </c>
      <c r="O681" t="s">
        <v>35</v>
      </c>
      <c r="P681" t="s">
        <v>36</v>
      </c>
      <c r="Q681" t="s">
        <v>75</v>
      </c>
      <c r="R681" t="s">
        <v>12</v>
      </c>
      <c r="U681" t="s">
        <v>12</v>
      </c>
      <c r="V681" t="s">
        <v>12</v>
      </c>
      <c r="W681" t="s">
        <v>12</v>
      </c>
      <c r="X681" t="s">
        <v>12</v>
      </c>
      <c r="Y681" t="s">
        <v>14</v>
      </c>
      <c r="Z681" t="s">
        <v>2982</v>
      </c>
      <c r="AA681" t="s">
        <v>1459</v>
      </c>
      <c r="AB681">
        <v>92508</v>
      </c>
      <c r="AC681" t="str">
        <f t="shared" si="20"/>
        <v>19661 Orange Terrace Pkwy., Riverside, CA 92508</v>
      </c>
      <c r="AD681" t="s">
        <v>17</v>
      </c>
      <c r="AE681" t="s">
        <v>1475</v>
      </c>
      <c r="AF681" t="s">
        <v>1465</v>
      </c>
      <c r="AG681" t="s">
        <v>1522</v>
      </c>
      <c r="AH681" s="2" t="s">
        <v>21</v>
      </c>
      <c r="AI681">
        <v>33.893904890000002</v>
      </c>
      <c r="AJ681">
        <v>-117.32031202</v>
      </c>
      <c r="AK681">
        <v>799</v>
      </c>
      <c r="AL681">
        <v>47</v>
      </c>
      <c r="AM681">
        <v>5.9</v>
      </c>
      <c r="AN681">
        <v>2</v>
      </c>
      <c r="AO681">
        <v>0.3</v>
      </c>
      <c r="AP681">
        <v>102</v>
      </c>
      <c r="AQ681">
        <v>12.8</v>
      </c>
      <c r="AR681">
        <v>14</v>
      </c>
      <c r="AS681">
        <v>1.8</v>
      </c>
      <c r="AT681">
        <v>338</v>
      </c>
      <c r="AU681">
        <v>42.3</v>
      </c>
      <c r="AV681">
        <v>2</v>
      </c>
      <c r="AW681">
        <v>0.3</v>
      </c>
      <c r="AX681">
        <v>244</v>
      </c>
      <c r="AY681">
        <v>30.5</v>
      </c>
      <c r="AZ681">
        <v>29</v>
      </c>
      <c r="BA681">
        <v>3.6</v>
      </c>
      <c r="BB681">
        <v>21</v>
      </c>
      <c r="BC681">
        <v>2.6</v>
      </c>
      <c r="BD681">
        <v>75</v>
      </c>
      <c r="BE681">
        <v>9.4</v>
      </c>
      <c r="BF681">
        <v>7</v>
      </c>
      <c r="BG681">
        <v>0.9</v>
      </c>
      <c r="BH681">
        <v>15</v>
      </c>
      <c r="BI681">
        <v>1.9</v>
      </c>
      <c r="BJ681">
        <v>0</v>
      </c>
      <c r="BK681">
        <v>0</v>
      </c>
      <c r="BL681">
        <v>201</v>
      </c>
      <c r="BM681">
        <v>25.2</v>
      </c>
      <c r="BN681">
        <v>104</v>
      </c>
      <c r="BO681">
        <v>13</v>
      </c>
      <c r="BP681">
        <v>195</v>
      </c>
      <c r="BQ681">
        <v>24.4</v>
      </c>
      <c r="BR681" t="s">
        <v>1466</v>
      </c>
      <c r="BS681" t="s">
        <v>1459</v>
      </c>
      <c r="BX681" t="s">
        <v>1495</v>
      </c>
      <c r="BY681" t="s">
        <v>1496</v>
      </c>
      <c r="BZ681">
        <v>37619</v>
      </c>
      <c r="CA681">
        <v>-117.32031201840999</v>
      </c>
      <c r="CB681">
        <v>33.893904890213697</v>
      </c>
      <c r="CD681">
        <f xml:space="preserve"> _xlfn.XLOOKUP(AB681,[1]Sheet1!B:B,[1]Sheet1!Y:Y,"Not Found")</f>
        <v>144485</v>
      </c>
      <c r="CE681">
        <f xml:space="preserve"> _xlfn.XLOOKUP(AB681,[1]Sheet1!B:B,[1]Sheet1!AA:AA, "Not Found")</f>
        <v>162460</v>
      </c>
      <c r="CH681">
        <f t="shared" ca="1" si="21"/>
        <v>0.75622858039795671</v>
      </c>
    </row>
    <row r="682" spans="1:86" x14ac:dyDescent="0.3">
      <c r="A682">
        <v>5680</v>
      </c>
      <c r="B682" t="s">
        <v>0</v>
      </c>
      <c r="C682" t="s">
        <v>2983</v>
      </c>
      <c r="D682" s="3">
        <v>33672156112668</v>
      </c>
      <c r="E682" t="s">
        <v>1495</v>
      </c>
      <c r="F682" t="s">
        <v>2984</v>
      </c>
      <c r="G682" t="s">
        <v>1043</v>
      </c>
      <c r="H682" t="s">
        <v>1459</v>
      </c>
      <c r="I682" t="s">
        <v>1496</v>
      </c>
      <c r="J682" t="s">
        <v>2985</v>
      </c>
      <c r="K682" t="s">
        <v>113</v>
      </c>
      <c r="L682" t="s">
        <v>9</v>
      </c>
      <c r="M682" s="1">
        <v>34948</v>
      </c>
      <c r="O682" t="s">
        <v>113</v>
      </c>
      <c r="P682" t="s">
        <v>10</v>
      </c>
      <c r="Q682" t="s">
        <v>96</v>
      </c>
      <c r="R682" t="s">
        <v>12</v>
      </c>
      <c r="U682" t="s">
        <v>12</v>
      </c>
      <c r="V682" t="s">
        <v>12</v>
      </c>
      <c r="W682" t="s">
        <v>12</v>
      </c>
      <c r="X682" t="s">
        <v>12</v>
      </c>
      <c r="Y682" t="s">
        <v>14</v>
      </c>
      <c r="Z682" t="s">
        <v>2986</v>
      </c>
      <c r="AA682" t="s">
        <v>1459</v>
      </c>
      <c r="AB682">
        <v>92508</v>
      </c>
      <c r="AC682" t="str">
        <f t="shared" si="20"/>
        <v>20202 Aptos St., Riverside, CA 92508</v>
      </c>
      <c r="AD682" t="s">
        <v>17</v>
      </c>
      <c r="AE682" t="s">
        <v>1475</v>
      </c>
      <c r="AF682" t="s">
        <v>1465</v>
      </c>
      <c r="AG682" t="s">
        <v>1522</v>
      </c>
      <c r="AH682" s="2" t="s">
        <v>21</v>
      </c>
      <c r="AI682">
        <v>33.889704889999997</v>
      </c>
      <c r="AJ682">
        <v>-117.30971201</v>
      </c>
      <c r="AK682">
        <v>772</v>
      </c>
      <c r="AL682">
        <v>60</v>
      </c>
      <c r="AM682">
        <v>7.8</v>
      </c>
      <c r="AN682">
        <v>1</v>
      </c>
      <c r="AO682">
        <v>0.1</v>
      </c>
      <c r="AP682">
        <v>58</v>
      </c>
      <c r="AQ682">
        <v>7.5</v>
      </c>
      <c r="AR682">
        <v>11</v>
      </c>
      <c r="AS682">
        <v>1.4</v>
      </c>
      <c r="AT682">
        <v>378</v>
      </c>
      <c r="AU682">
        <v>49</v>
      </c>
      <c r="AV682">
        <v>0</v>
      </c>
      <c r="AW682">
        <v>0</v>
      </c>
      <c r="AX682">
        <v>231</v>
      </c>
      <c r="AY682">
        <v>29.9</v>
      </c>
      <c r="AZ682">
        <v>23</v>
      </c>
      <c r="BA682">
        <v>3</v>
      </c>
      <c r="BB682">
        <v>10</v>
      </c>
      <c r="BC682">
        <v>1.3</v>
      </c>
      <c r="BD682">
        <v>50</v>
      </c>
      <c r="BE682">
        <v>6.5</v>
      </c>
      <c r="BF682">
        <v>4</v>
      </c>
      <c r="BG682">
        <v>0.5</v>
      </c>
      <c r="BH682">
        <v>14</v>
      </c>
      <c r="BI682">
        <v>1.8</v>
      </c>
      <c r="BJ682">
        <v>0</v>
      </c>
      <c r="BK682">
        <v>0</v>
      </c>
      <c r="BL682">
        <v>209</v>
      </c>
      <c r="BM682">
        <v>27.1</v>
      </c>
      <c r="BN682">
        <v>90</v>
      </c>
      <c r="BO682">
        <v>11.7</v>
      </c>
      <c r="BP682">
        <v>204</v>
      </c>
      <c r="BQ682">
        <v>26.4</v>
      </c>
      <c r="BR682" t="s">
        <v>1466</v>
      </c>
      <c r="BS682" t="s">
        <v>1459</v>
      </c>
      <c r="BX682" t="s">
        <v>1495</v>
      </c>
      <c r="BY682" t="s">
        <v>1496</v>
      </c>
      <c r="BZ682">
        <v>37580</v>
      </c>
      <c r="CA682">
        <v>-117.30971201478999</v>
      </c>
      <c r="CB682">
        <v>33.889704889769803</v>
      </c>
      <c r="CD682">
        <f xml:space="preserve"> _xlfn.XLOOKUP(AB682,[1]Sheet1!B:B,[1]Sheet1!Y:Y,"Not Found")</f>
        <v>144485</v>
      </c>
      <c r="CE682">
        <f xml:space="preserve"> _xlfn.XLOOKUP(AB682,[1]Sheet1!B:B,[1]Sheet1!AA:AA, "Not Found")</f>
        <v>162460</v>
      </c>
      <c r="CH682">
        <f t="shared" ca="1" si="21"/>
        <v>0.78433429895309625</v>
      </c>
    </row>
    <row r="683" spans="1:86" x14ac:dyDescent="0.3">
      <c r="A683">
        <v>5681</v>
      </c>
      <c r="B683" t="s">
        <v>0</v>
      </c>
      <c r="C683" t="s">
        <v>2987</v>
      </c>
      <c r="D683" s="3">
        <v>33672156112676</v>
      </c>
      <c r="E683" t="s">
        <v>1495</v>
      </c>
      <c r="F683" t="s">
        <v>2988</v>
      </c>
      <c r="G683" t="s">
        <v>1043</v>
      </c>
      <c r="H683" t="s">
        <v>1459</v>
      </c>
      <c r="I683" t="s">
        <v>1496</v>
      </c>
      <c r="J683" t="s">
        <v>2989</v>
      </c>
      <c r="K683" t="s">
        <v>35</v>
      </c>
      <c r="L683" t="s">
        <v>9</v>
      </c>
      <c r="M683" s="1">
        <v>34948</v>
      </c>
      <c r="O683" t="s">
        <v>35</v>
      </c>
      <c r="P683" t="s">
        <v>36</v>
      </c>
      <c r="Q683" t="s">
        <v>75</v>
      </c>
      <c r="R683" t="s">
        <v>12</v>
      </c>
      <c r="U683" t="s">
        <v>12</v>
      </c>
      <c r="V683" t="s">
        <v>12</v>
      </c>
      <c r="W683" t="s">
        <v>12</v>
      </c>
      <c r="X683" t="s">
        <v>12</v>
      </c>
      <c r="Y683" t="s">
        <v>14</v>
      </c>
      <c r="Z683" t="s">
        <v>2990</v>
      </c>
      <c r="AA683" t="s">
        <v>1459</v>
      </c>
      <c r="AB683">
        <v>92508</v>
      </c>
      <c r="AC683" t="str">
        <f t="shared" si="20"/>
        <v>20440 Red Poppy Ln., Riverside, CA 92508</v>
      </c>
      <c r="AD683" t="s">
        <v>17</v>
      </c>
      <c r="AE683" t="s">
        <v>1475</v>
      </c>
      <c r="AF683" t="s">
        <v>1465</v>
      </c>
      <c r="AG683" t="s">
        <v>1522</v>
      </c>
      <c r="AH683" s="2" t="s">
        <v>21</v>
      </c>
      <c r="AI683">
        <v>33.888404889999997</v>
      </c>
      <c r="AJ683">
        <v>-117.30641201</v>
      </c>
      <c r="AK683">
        <v>696</v>
      </c>
      <c r="AL683">
        <v>28</v>
      </c>
      <c r="AM683">
        <v>4</v>
      </c>
      <c r="AN683">
        <v>4</v>
      </c>
      <c r="AO683">
        <v>0.6</v>
      </c>
      <c r="AP683">
        <v>28</v>
      </c>
      <c r="AQ683">
        <v>4</v>
      </c>
      <c r="AR683">
        <v>13</v>
      </c>
      <c r="AS683">
        <v>1.9</v>
      </c>
      <c r="AT683">
        <v>350</v>
      </c>
      <c r="AU683">
        <v>50.3</v>
      </c>
      <c r="AV683">
        <v>3</v>
      </c>
      <c r="AW683">
        <v>0.4</v>
      </c>
      <c r="AX683">
        <v>206</v>
      </c>
      <c r="AY683">
        <v>29.6</v>
      </c>
      <c r="AZ683">
        <v>55</v>
      </c>
      <c r="BA683">
        <v>7.9</v>
      </c>
      <c r="BB683">
        <v>9</v>
      </c>
      <c r="BC683">
        <v>1.3</v>
      </c>
      <c r="BD683">
        <v>47</v>
      </c>
      <c r="BE683">
        <v>6.8</v>
      </c>
      <c r="BF683">
        <v>3</v>
      </c>
      <c r="BG683">
        <v>0.4</v>
      </c>
      <c r="BH683">
        <v>18</v>
      </c>
      <c r="BI683">
        <v>2.6</v>
      </c>
      <c r="BJ683">
        <v>0</v>
      </c>
      <c r="BK683">
        <v>0</v>
      </c>
      <c r="BL683">
        <v>233</v>
      </c>
      <c r="BM683">
        <v>33.5</v>
      </c>
      <c r="BN683">
        <v>102</v>
      </c>
      <c r="BO683">
        <v>14.7</v>
      </c>
      <c r="BP683">
        <v>232</v>
      </c>
      <c r="BQ683">
        <v>33.299999999999997</v>
      </c>
      <c r="BR683" t="s">
        <v>1466</v>
      </c>
      <c r="BS683" t="s">
        <v>1459</v>
      </c>
      <c r="BX683" t="s">
        <v>1495</v>
      </c>
      <c r="BY683" t="s">
        <v>1496</v>
      </c>
      <c r="BZ683">
        <v>37581</v>
      </c>
      <c r="CA683">
        <v>-117.30641201480699</v>
      </c>
      <c r="CB683">
        <v>33.888404889982802</v>
      </c>
      <c r="CD683">
        <f xml:space="preserve"> _xlfn.XLOOKUP(AB683,[1]Sheet1!B:B,[1]Sheet1!Y:Y,"Not Found")</f>
        <v>144485</v>
      </c>
      <c r="CE683">
        <f xml:space="preserve"> _xlfn.XLOOKUP(AB683,[1]Sheet1!B:B,[1]Sheet1!AA:AA, "Not Found")</f>
        <v>162460</v>
      </c>
      <c r="CH683">
        <f t="shared" ca="1" si="21"/>
        <v>0.80393708102570394</v>
      </c>
    </row>
    <row r="684" spans="1:86" x14ac:dyDescent="0.3">
      <c r="A684">
        <v>5682</v>
      </c>
      <c r="B684" t="s">
        <v>0</v>
      </c>
      <c r="C684" t="s">
        <v>2991</v>
      </c>
      <c r="D684" s="3">
        <v>33672156120075</v>
      </c>
      <c r="E684" t="s">
        <v>1495</v>
      </c>
      <c r="F684" t="s">
        <v>2992</v>
      </c>
      <c r="G684" t="s">
        <v>1043</v>
      </c>
      <c r="H684" t="s">
        <v>1459</v>
      </c>
      <c r="I684" t="s">
        <v>1496</v>
      </c>
      <c r="J684" t="s">
        <v>151</v>
      </c>
      <c r="K684" t="s">
        <v>35</v>
      </c>
      <c r="L684" t="s">
        <v>9</v>
      </c>
      <c r="M684" s="1">
        <v>37502</v>
      </c>
      <c r="O684" t="s">
        <v>35</v>
      </c>
      <c r="P684" t="s">
        <v>36</v>
      </c>
      <c r="Q684" t="s">
        <v>75</v>
      </c>
      <c r="R684" t="s">
        <v>12</v>
      </c>
      <c r="U684" t="s">
        <v>12</v>
      </c>
      <c r="V684" t="s">
        <v>12</v>
      </c>
      <c r="W684" t="s">
        <v>12</v>
      </c>
      <c r="X684" t="s">
        <v>12</v>
      </c>
      <c r="Y684" t="s">
        <v>14</v>
      </c>
      <c r="Z684" t="s">
        <v>2993</v>
      </c>
      <c r="AA684" t="s">
        <v>1459</v>
      </c>
      <c r="AB684">
        <v>92508</v>
      </c>
      <c r="AC684" t="str">
        <f t="shared" si="20"/>
        <v>19125 Schoolhouse Ln., Riverside, CA 92508</v>
      </c>
      <c r="AD684" t="s">
        <v>17</v>
      </c>
      <c r="AE684" t="s">
        <v>1475</v>
      </c>
      <c r="AF684" t="s">
        <v>1465</v>
      </c>
      <c r="AG684" t="s">
        <v>1522</v>
      </c>
      <c r="AH684" s="2" t="s">
        <v>21</v>
      </c>
      <c r="AI684">
        <v>33.897304890000001</v>
      </c>
      <c r="AJ684">
        <v>-117.33041202</v>
      </c>
      <c r="AK684">
        <v>882</v>
      </c>
      <c r="AL684">
        <v>65</v>
      </c>
      <c r="AM684">
        <v>7.4</v>
      </c>
      <c r="AN684">
        <v>1</v>
      </c>
      <c r="AO684">
        <v>0.1</v>
      </c>
      <c r="AP684">
        <v>79</v>
      </c>
      <c r="AQ684">
        <v>9</v>
      </c>
      <c r="AR684">
        <v>18</v>
      </c>
      <c r="AS684">
        <v>2</v>
      </c>
      <c r="AT684">
        <v>435</v>
      </c>
      <c r="AU684">
        <v>49.3</v>
      </c>
      <c r="AV684">
        <v>0</v>
      </c>
      <c r="AW684">
        <v>0</v>
      </c>
      <c r="AX684">
        <v>220</v>
      </c>
      <c r="AY684">
        <v>24.9</v>
      </c>
      <c r="AZ684">
        <v>45</v>
      </c>
      <c r="BA684">
        <v>5.0999999999999996</v>
      </c>
      <c r="BB684">
        <v>19</v>
      </c>
      <c r="BC684">
        <v>2.2000000000000002</v>
      </c>
      <c r="BD684">
        <v>90</v>
      </c>
      <c r="BE684">
        <v>10.199999999999999</v>
      </c>
      <c r="BF684">
        <v>7</v>
      </c>
      <c r="BG684">
        <v>0.8</v>
      </c>
      <c r="BH684">
        <v>18</v>
      </c>
      <c r="BI684">
        <v>2</v>
      </c>
      <c r="BJ684">
        <v>0</v>
      </c>
      <c r="BK684">
        <v>0</v>
      </c>
      <c r="BL684">
        <v>262</v>
      </c>
      <c r="BM684">
        <v>29.7</v>
      </c>
      <c r="BN684">
        <v>83</v>
      </c>
      <c r="BO684">
        <v>9.4</v>
      </c>
      <c r="BP684">
        <v>252</v>
      </c>
      <c r="BQ684">
        <v>28.6</v>
      </c>
      <c r="BR684" t="s">
        <v>1466</v>
      </c>
      <c r="BS684" t="s">
        <v>1459</v>
      </c>
      <c r="BX684" t="s">
        <v>1495</v>
      </c>
      <c r="BY684" t="s">
        <v>1496</v>
      </c>
      <c r="BZ684">
        <v>37620</v>
      </c>
      <c r="CA684">
        <v>-117.33041202053801</v>
      </c>
      <c r="CB684">
        <v>33.897304890055999</v>
      </c>
      <c r="CD684">
        <f xml:space="preserve"> _xlfn.XLOOKUP(AB684,[1]Sheet1!B:B,[1]Sheet1!Y:Y,"Not Found")</f>
        <v>144485</v>
      </c>
      <c r="CE684">
        <f xml:space="preserve"> _xlfn.XLOOKUP(AB684,[1]Sheet1!B:B,[1]Sheet1!AA:AA, "Not Found")</f>
        <v>162460</v>
      </c>
      <c r="CH684">
        <f t="shared" ca="1" si="21"/>
        <v>2.2011599572185903E-3</v>
      </c>
    </row>
    <row r="685" spans="1:86" x14ac:dyDescent="0.3">
      <c r="A685">
        <v>5683</v>
      </c>
      <c r="B685" t="s">
        <v>0</v>
      </c>
      <c r="C685" t="s">
        <v>2994</v>
      </c>
      <c r="D685" s="3">
        <v>33672310113746</v>
      </c>
      <c r="E685" t="s">
        <v>2778</v>
      </c>
      <c r="F685" t="s">
        <v>2995</v>
      </c>
      <c r="G685" t="s">
        <v>1043</v>
      </c>
      <c r="H685" t="s">
        <v>1459</v>
      </c>
      <c r="I685" t="s">
        <v>2779</v>
      </c>
      <c r="J685" t="s">
        <v>2996</v>
      </c>
      <c r="K685" t="s">
        <v>35</v>
      </c>
      <c r="L685" t="s">
        <v>9</v>
      </c>
      <c r="M685" s="1">
        <v>39316</v>
      </c>
      <c r="O685" t="s">
        <v>35</v>
      </c>
      <c r="P685" t="s">
        <v>36</v>
      </c>
      <c r="Q685" t="s">
        <v>37</v>
      </c>
      <c r="R685" t="s">
        <v>12</v>
      </c>
      <c r="U685" t="s">
        <v>12</v>
      </c>
      <c r="V685" t="s">
        <v>12</v>
      </c>
      <c r="W685" t="s">
        <v>13</v>
      </c>
      <c r="X685" t="s">
        <v>12</v>
      </c>
      <c r="Y685" t="s">
        <v>14</v>
      </c>
      <c r="Z685" t="s">
        <v>2997</v>
      </c>
      <c r="AA685" t="s">
        <v>2777</v>
      </c>
      <c r="AB685">
        <v>92585</v>
      </c>
      <c r="AC685" t="str">
        <f t="shared" si="20"/>
        <v>27227 Heritage Lake Dr., Romoland, CA 92585</v>
      </c>
      <c r="AD685" t="s">
        <v>17</v>
      </c>
      <c r="AE685" t="s">
        <v>1513</v>
      </c>
      <c r="AF685" t="s">
        <v>1465</v>
      </c>
      <c r="AG685" t="s">
        <v>1522</v>
      </c>
      <c r="AH685" t="s">
        <v>225</v>
      </c>
      <c r="AI685">
        <v>33.724094880000003</v>
      </c>
      <c r="AJ685">
        <v>-117.14804397</v>
      </c>
      <c r="AK685">
        <v>905</v>
      </c>
      <c r="AL685">
        <v>71</v>
      </c>
      <c r="AM685">
        <v>7.8</v>
      </c>
      <c r="AN685">
        <v>4</v>
      </c>
      <c r="AO685">
        <v>0.4</v>
      </c>
      <c r="AP685">
        <v>20</v>
      </c>
      <c r="AQ685">
        <v>2.2000000000000002</v>
      </c>
      <c r="AR685">
        <v>36</v>
      </c>
      <c r="AS685">
        <v>4</v>
      </c>
      <c r="AT685">
        <v>481</v>
      </c>
      <c r="AU685">
        <v>53.1</v>
      </c>
      <c r="AV685">
        <v>1</v>
      </c>
      <c r="AW685">
        <v>0.1</v>
      </c>
      <c r="AX685">
        <v>225</v>
      </c>
      <c r="AY685">
        <v>24.9</v>
      </c>
      <c r="AZ685">
        <v>67</v>
      </c>
      <c r="BA685">
        <v>7.4</v>
      </c>
      <c r="BB685">
        <v>0</v>
      </c>
      <c r="BC685">
        <v>0</v>
      </c>
      <c r="BD685">
        <v>36</v>
      </c>
      <c r="BE685">
        <v>4</v>
      </c>
      <c r="BF685">
        <v>5</v>
      </c>
      <c r="BG685">
        <v>0.6</v>
      </c>
      <c r="BH685">
        <v>29</v>
      </c>
      <c r="BI685">
        <v>3.2</v>
      </c>
      <c r="BJ685">
        <v>0</v>
      </c>
      <c r="BK685">
        <v>0</v>
      </c>
      <c r="BL685">
        <v>490</v>
      </c>
      <c r="BM685">
        <v>54.1</v>
      </c>
      <c r="BN685">
        <v>132</v>
      </c>
      <c r="BO685">
        <v>14.6</v>
      </c>
      <c r="BP685">
        <v>490</v>
      </c>
      <c r="BQ685">
        <v>54.1</v>
      </c>
      <c r="BR685" t="s">
        <v>1466</v>
      </c>
      <c r="BS685" t="s">
        <v>1459</v>
      </c>
      <c r="BT685" t="s">
        <v>2778</v>
      </c>
      <c r="BU685" t="s">
        <v>2779</v>
      </c>
      <c r="BV685" t="s">
        <v>2343</v>
      </c>
      <c r="BW685" t="s">
        <v>2344</v>
      </c>
      <c r="BZ685">
        <v>37637</v>
      </c>
      <c r="CA685">
        <v>-117.148043973501</v>
      </c>
      <c r="CB685">
        <v>33.724094880251201</v>
      </c>
      <c r="CD685">
        <f xml:space="preserve"> _xlfn.XLOOKUP(AB685,[1]Sheet1!B:B,[1]Sheet1!Y:Y,"Not Found")</f>
        <v>97898</v>
      </c>
      <c r="CE685">
        <f xml:space="preserve"> _xlfn.XLOOKUP(AB685,[1]Sheet1!B:B,[1]Sheet1!AA:AA, "Not Found")</f>
        <v>114561</v>
      </c>
      <c r="CH685">
        <f t="shared" ca="1" si="21"/>
        <v>0.80625524664180703</v>
      </c>
    </row>
    <row r="686" spans="1:86" x14ac:dyDescent="0.3">
      <c r="A686">
        <v>5684</v>
      </c>
      <c r="B686" t="s">
        <v>0</v>
      </c>
      <c r="C686" t="s">
        <v>2998</v>
      </c>
      <c r="D686" s="3">
        <v>33672310114066</v>
      </c>
      <c r="E686" t="s">
        <v>2778</v>
      </c>
      <c r="F686" t="s">
        <v>2999</v>
      </c>
      <c r="G686" t="s">
        <v>1043</v>
      </c>
      <c r="H686" t="s">
        <v>1459</v>
      </c>
      <c r="I686" t="s">
        <v>2779</v>
      </c>
      <c r="J686" t="s">
        <v>3000</v>
      </c>
      <c r="K686" t="s">
        <v>113</v>
      </c>
      <c r="L686" t="s">
        <v>9</v>
      </c>
      <c r="M686" s="1">
        <v>39316</v>
      </c>
      <c r="O686" t="s">
        <v>113</v>
      </c>
      <c r="P686" t="s">
        <v>75</v>
      </c>
      <c r="Q686" t="s">
        <v>96</v>
      </c>
      <c r="R686" t="s">
        <v>12</v>
      </c>
      <c r="U686" t="s">
        <v>12</v>
      </c>
      <c r="V686" t="s">
        <v>12</v>
      </c>
      <c r="W686" t="s">
        <v>13</v>
      </c>
      <c r="X686" t="s">
        <v>12</v>
      </c>
      <c r="Y686" t="s">
        <v>30</v>
      </c>
      <c r="Z686" t="s">
        <v>3001</v>
      </c>
      <c r="AA686" t="s">
        <v>2341</v>
      </c>
      <c r="AB686">
        <v>92585</v>
      </c>
      <c r="AC686" t="str">
        <f t="shared" si="20"/>
        <v>28100 Calm Horizon Dr., Menifee, CA 92585</v>
      </c>
      <c r="AD686" t="s">
        <v>17</v>
      </c>
      <c r="AE686" t="s">
        <v>1513</v>
      </c>
      <c r="AF686" t="s">
        <v>1465</v>
      </c>
      <c r="AG686" t="s">
        <v>1522</v>
      </c>
      <c r="AH686" t="s">
        <v>225</v>
      </c>
      <c r="AI686">
        <v>33.712519880000002</v>
      </c>
      <c r="AJ686">
        <v>-117.14204297000001</v>
      </c>
      <c r="AK686">
        <v>1359</v>
      </c>
      <c r="AL686">
        <v>77</v>
      </c>
      <c r="AM686">
        <v>5.7</v>
      </c>
      <c r="AN686">
        <v>2</v>
      </c>
      <c r="AO686">
        <v>0.1</v>
      </c>
      <c r="AP686">
        <v>25</v>
      </c>
      <c r="AQ686">
        <v>1.8</v>
      </c>
      <c r="AR686">
        <v>27</v>
      </c>
      <c r="AS686">
        <v>2</v>
      </c>
      <c r="AT686">
        <v>1002</v>
      </c>
      <c r="AU686">
        <v>73.7</v>
      </c>
      <c r="AV686">
        <v>5</v>
      </c>
      <c r="AW686">
        <v>0.4</v>
      </c>
      <c r="AX686">
        <v>192</v>
      </c>
      <c r="AY686">
        <v>14.1</v>
      </c>
      <c r="AZ686">
        <v>29</v>
      </c>
      <c r="BA686">
        <v>2.1</v>
      </c>
      <c r="BB686">
        <v>0</v>
      </c>
      <c r="BC686">
        <v>0</v>
      </c>
      <c r="BD686">
        <v>213</v>
      </c>
      <c r="BE686">
        <v>15.7</v>
      </c>
      <c r="BF686">
        <v>7</v>
      </c>
      <c r="BG686">
        <v>0.5</v>
      </c>
      <c r="BH686">
        <v>47</v>
      </c>
      <c r="BI686">
        <v>3.5</v>
      </c>
      <c r="BJ686">
        <v>0</v>
      </c>
      <c r="BK686">
        <v>0</v>
      </c>
      <c r="BL686">
        <v>1051</v>
      </c>
      <c r="BM686">
        <v>77.3</v>
      </c>
      <c r="BN686">
        <v>222</v>
      </c>
      <c r="BO686">
        <v>16.3</v>
      </c>
      <c r="BP686">
        <v>1046</v>
      </c>
      <c r="BQ686">
        <v>77</v>
      </c>
      <c r="BR686" t="s">
        <v>1466</v>
      </c>
      <c r="BS686" t="s">
        <v>1459</v>
      </c>
      <c r="BT686" t="s">
        <v>2778</v>
      </c>
      <c r="BU686" t="s">
        <v>2779</v>
      </c>
      <c r="BV686" t="s">
        <v>2343</v>
      </c>
      <c r="BW686" t="s">
        <v>2344</v>
      </c>
      <c r="BZ686">
        <v>37638</v>
      </c>
      <c r="CA686">
        <v>-117.142042972289</v>
      </c>
      <c r="CB686">
        <v>33.712519879157497</v>
      </c>
      <c r="CD686">
        <f xml:space="preserve"> _xlfn.XLOOKUP(AB686,[1]Sheet1!B:B,[1]Sheet1!Y:Y,"Not Found")</f>
        <v>97898</v>
      </c>
      <c r="CE686">
        <f xml:space="preserve"> _xlfn.XLOOKUP(AB686,[1]Sheet1!B:B,[1]Sheet1!AA:AA, "Not Found")</f>
        <v>114561</v>
      </c>
      <c r="CH686">
        <f t="shared" ca="1" si="21"/>
        <v>0.58362068663638833</v>
      </c>
    </row>
    <row r="687" spans="1:86" x14ac:dyDescent="0.3">
      <c r="A687">
        <v>5685</v>
      </c>
      <c r="B687" t="s">
        <v>0</v>
      </c>
      <c r="C687" t="s">
        <v>3002</v>
      </c>
      <c r="D687" s="3">
        <v>33672310127761</v>
      </c>
      <c r="E687" t="s">
        <v>2778</v>
      </c>
      <c r="F687" t="s">
        <v>3003</v>
      </c>
      <c r="G687" t="s">
        <v>1043</v>
      </c>
      <c r="H687" t="s">
        <v>1459</v>
      </c>
      <c r="I687" t="s">
        <v>2779</v>
      </c>
      <c r="J687" t="s">
        <v>3004</v>
      </c>
      <c r="K687" t="s">
        <v>35</v>
      </c>
      <c r="L687" t="s">
        <v>9</v>
      </c>
      <c r="M687" s="1">
        <v>41456</v>
      </c>
      <c r="O687" t="s">
        <v>35</v>
      </c>
      <c r="P687" t="s">
        <v>36</v>
      </c>
      <c r="Q687" t="s">
        <v>37</v>
      </c>
      <c r="R687" t="s">
        <v>12</v>
      </c>
      <c r="U687" t="s">
        <v>12</v>
      </c>
      <c r="V687" t="s">
        <v>12</v>
      </c>
      <c r="W687" t="s">
        <v>13</v>
      </c>
      <c r="X687" t="s">
        <v>12</v>
      </c>
      <c r="Y687" t="s">
        <v>14</v>
      </c>
      <c r="Z687" t="s">
        <v>3005</v>
      </c>
      <c r="AA687" t="s">
        <v>2341</v>
      </c>
      <c r="AB687">
        <v>92585</v>
      </c>
      <c r="AC687" t="str">
        <f t="shared" si="20"/>
        <v>27327 Juniper Rd., Menifee, CA 92585</v>
      </c>
      <c r="AD687" t="s">
        <v>17</v>
      </c>
      <c r="AE687" t="s">
        <v>1513</v>
      </c>
      <c r="AF687" t="s">
        <v>1465</v>
      </c>
      <c r="AG687" t="s">
        <v>1522</v>
      </c>
      <c r="AH687" t="s">
        <v>225</v>
      </c>
      <c r="AI687">
        <v>33.723468879999999</v>
      </c>
      <c r="AJ687">
        <v>-117.15986798</v>
      </c>
      <c r="AK687">
        <v>873</v>
      </c>
      <c r="AL687">
        <v>65</v>
      </c>
      <c r="AM687">
        <v>7.4</v>
      </c>
      <c r="AN687">
        <v>3</v>
      </c>
      <c r="AO687">
        <v>0.3</v>
      </c>
      <c r="AP687">
        <v>19</v>
      </c>
      <c r="AQ687">
        <v>2.2000000000000002</v>
      </c>
      <c r="AR687">
        <v>31</v>
      </c>
      <c r="AS687">
        <v>3.6</v>
      </c>
      <c r="AT687">
        <v>590</v>
      </c>
      <c r="AU687">
        <v>67.599999999999994</v>
      </c>
      <c r="AV687">
        <v>4</v>
      </c>
      <c r="AW687">
        <v>0.5</v>
      </c>
      <c r="AX687">
        <v>122</v>
      </c>
      <c r="AY687">
        <v>14</v>
      </c>
      <c r="AZ687">
        <v>39</v>
      </c>
      <c r="BA687">
        <v>4.5</v>
      </c>
      <c r="BB687">
        <v>0</v>
      </c>
      <c r="BC687">
        <v>0</v>
      </c>
      <c r="BD687">
        <v>92</v>
      </c>
      <c r="BE687">
        <v>10.5</v>
      </c>
      <c r="BF687">
        <v>11</v>
      </c>
      <c r="BG687">
        <v>1.3</v>
      </c>
      <c r="BH687">
        <v>14</v>
      </c>
      <c r="BI687">
        <v>1.6</v>
      </c>
      <c r="BJ687">
        <v>0</v>
      </c>
      <c r="BK687">
        <v>0</v>
      </c>
      <c r="BL687">
        <v>653</v>
      </c>
      <c r="BM687">
        <v>74.8</v>
      </c>
      <c r="BN687">
        <v>90</v>
      </c>
      <c r="BO687">
        <v>10.3</v>
      </c>
      <c r="BP687">
        <v>645</v>
      </c>
      <c r="BQ687">
        <v>73.900000000000006</v>
      </c>
      <c r="BR687" t="s">
        <v>1466</v>
      </c>
      <c r="BS687" t="s">
        <v>1459</v>
      </c>
      <c r="BT687" t="s">
        <v>2778</v>
      </c>
      <c r="BU687" t="s">
        <v>2779</v>
      </c>
      <c r="BV687" t="s">
        <v>2343</v>
      </c>
      <c r="BW687" t="s">
        <v>2344</v>
      </c>
      <c r="BZ687">
        <v>37639</v>
      </c>
      <c r="CA687">
        <v>-117.15986797579301</v>
      </c>
      <c r="CB687">
        <v>33.7234688799049</v>
      </c>
      <c r="CD687">
        <f xml:space="preserve"> _xlfn.XLOOKUP(AB687,[1]Sheet1!B:B,[1]Sheet1!Y:Y,"Not Found")</f>
        <v>97898</v>
      </c>
      <c r="CE687">
        <f xml:space="preserve"> _xlfn.XLOOKUP(AB687,[1]Sheet1!B:B,[1]Sheet1!AA:AA, "Not Found")</f>
        <v>114561</v>
      </c>
      <c r="CH687">
        <f t="shared" ca="1" si="21"/>
        <v>0.74958416431577379</v>
      </c>
    </row>
    <row r="688" spans="1:86" x14ac:dyDescent="0.3">
      <c r="A688">
        <v>5686</v>
      </c>
      <c r="B688" t="s">
        <v>0</v>
      </c>
      <c r="C688" t="s">
        <v>3006</v>
      </c>
      <c r="D688" s="3">
        <v>33672310141598</v>
      </c>
      <c r="E688" t="s">
        <v>2778</v>
      </c>
      <c r="F688" t="s">
        <v>3007</v>
      </c>
      <c r="G688" t="s">
        <v>1043</v>
      </c>
      <c r="H688" t="s">
        <v>1459</v>
      </c>
      <c r="I688" t="s">
        <v>2779</v>
      </c>
      <c r="J688" t="s">
        <v>3008</v>
      </c>
      <c r="K688" t="s">
        <v>340</v>
      </c>
      <c r="L688" t="s">
        <v>9</v>
      </c>
      <c r="M688" s="1">
        <v>44784</v>
      </c>
      <c r="O688" t="s">
        <v>35</v>
      </c>
      <c r="P688" t="s">
        <v>36</v>
      </c>
      <c r="Q688" t="s">
        <v>96</v>
      </c>
      <c r="R688" t="s">
        <v>12</v>
      </c>
      <c r="U688" t="s">
        <v>342</v>
      </c>
      <c r="V688" t="s">
        <v>12</v>
      </c>
      <c r="W688" t="s">
        <v>13</v>
      </c>
      <c r="X688" t="s">
        <v>12</v>
      </c>
      <c r="Y688" t="s">
        <v>14</v>
      </c>
      <c r="Z688" t="s">
        <v>3009</v>
      </c>
      <c r="AA688" t="s">
        <v>2341</v>
      </c>
      <c r="AB688">
        <v>92585</v>
      </c>
      <c r="AC688" t="str">
        <f t="shared" si="20"/>
        <v>29955 Watson Rd., Menifee, CA 92585</v>
      </c>
      <c r="AD688" t="s">
        <v>17</v>
      </c>
      <c r="AE688" t="s">
        <v>1513</v>
      </c>
      <c r="AF688" t="s">
        <v>1476</v>
      </c>
      <c r="AG688" t="s">
        <v>1522</v>
      </c>
      <c r="AH688" t="s">
        <v>602</v>
      </c>
      <c r="AI688">
        <v>33.749793879999999</v>
      </c>
      <c r="AJ688">
        <v>-117.13738797000001</v>
      </c>
      <c r="AK688">
        <v>172</v>
      </c>
      <c r="AL688">
        <v>20</v>
      </c>
      <c r="AM688">
        <v>11.6</v>
      </c>
      <c r="AN688">
        <v>2</v>
      </c>
      <c r="AO688">
        <v>1.2</v>
      </c>
      <c r="AP688">
        <v>2</v>
      </c>
      <c r="AQ688">
        <v>1.2</v>
      </c>
      <c r="AR688">
        <v>8</v>
      </c>
      <c r="AS688">
        <v>4.7</v>
      </c>
      <c r="AT688">
        <v>119</v>
      </c>
      <c r="AU688">
        <v>69.2</v>
      </c>
      <c r="AV688">
        <v>1</v>
      </c>
      <c r="AW688">
        <v>0.6</v>
      </c>
      <c r="AX688">
        <v>12</v>
      </c>
      <c r="AY688">
        <v>7</v>
      </c>
      <c r="AZ688">
        <v>7</v>
      </c>
      <c r="BA688">
        <v>4.0999999999999996</v>
      </c>
      <c r="BB688">
        <v>1</v>
      </c>
      <c r="BC688">
        <v>0.6</v>
      </c>
      <c r="BD688">
        <v>16</v>
      </c>
      <c r="BE688">
        <v>9.3000000000000007</v>
      </c>
      <c r="BF688">
        <v>2</v>
      </c>
      <c r="BG688">
        <v>1.2</v>
      </c>
      <c r="BH688">
        <v>11</v>
      </c>
      <c r="BI688">
        <v>6.4</v>
      </c>
      <c r="BJ688">
        <v>0</v>
      </c>
      <c r="BK688">
        <v>0</v>
      </c>
      <c r="BL688">
        <v>146</v>
      </c>
      <c r="BM688">
        <v>84.9</v>
      </c>
      <c r="BN688">
        <v>19</v>
      </c>
      <c r="BO688">
        <v>11</v>
      </c>
      <c r="BP688">
        <v>146</v>
      </c>
      <c r="BQ688">
        <v>84.9</v>
      </c>
      <c r="BR688" t="s">
        <v>1466</v>
      </c>
      <c r="BS688" t="s">
        <v>1459</v>
      </c>
      <c r="BT688" t="s">
        <v>2778</v>
      </c>
      <c r="BU688" t="s">
        <v>2779</v>
      </c>
      <c r="BV688" t="s">
        <v>2343</v>
      </c>
      <c r="BW688" t="s">
        <v>2344</v>
      </c>
      <c r="BZ688">
        <v>37640</v>
      </c>
      <c r="CA688">
        <v>-117.137387974471</v>
      </c>
      <c r="CB688">
        <v>33.749793884059699</v>
      </c>
      <c r="CD688">
        <f xml:space="preserve"> _xlfn.XLOOKUP(AB688,[1]Sheet1!B:B,[1]Sheet1!Y:Y,"Not Found")</f>
        <v>97898</v>
      </c>
      <c r="CE688">
        <f xml:space="preserve"> _xlfn.XLOOKUP(AB688,[1]Sheet1!B:B,[1]Sheet1!AA:AA, "Not Found")</f>
        <v>114561</v>
      </c>
      <c r="CH688">
        <f t="shared" ca="1" si="21"/>
        <v>7.4933965739400699E-2</v>
      </c>
    </row>
    <row r="689" spans="1:86" x14ac:dyDescent="0.3">
      <c r="A689">
        <v>5687</v>
      </c>
      <c r="B689" t="s">
        <v>0</v>
      </c>
      <c r="C689" t="s">
        <v>3010</v>
      </c>
      <c r="D689" s="3">
        <v>33672316032791</v>
      </c>
      <c r="E689" t="s">
        <v>2778</v>
      </c>
      <c r="F689" t="s">
        <v>3011</v>
      </c>
      <c r="G689" t="s">
        <v>1043</v>
      </c>
      <c r="H689" t="s">
        <v>1459</v>
      </c>
      <c r="I689" t="s">
        <v>2779</v>
      </c>
      <c r="J689" t="s">
        <v>2779</v>
      </c>
      <c r="K689" t="s">
        <v>35</v>
      </c>
      <c r="L689" t="s">
        <v>9</v>
      </c>
      <c r="M689" s="1">
        <v>29403</v>
      </c>
      <c r="O689" t="s">
        <v>35</v>
      </c>
      <c r="P689" t="s">
        <v>36</v>
      </c>
      <c r="Q689" t="s">
        <v>37</v>
      </c>
      <c r="R689" t="s">
        <v>12</v>
      </c>
      <c r="U689" t="s">
        <v>12</v>
      </c>
      <c r="V689" t="s">
        <v>12</v>
      </c>
      <c r="W689" t="s">
        <v>13</v>
      </c>
      <c r="X689" t="s">
        <v>12</v>
      </c>
      <c r="Y689" t="s">
        <v>14</v>
      </c>
      <c r="Z689" t="s">
        <v>3012</v>
      </c>
      <c r="AA689" t="s">
        <v>2777</v>
      </c>
      <c r="AB689">
        <v>92585</v>
      </c>
      <c r="AC689" t="str">
        <f t="shared" si="20"/>
        <v>25890 Antelope Rd., Romoland, CA 92585</v>
      </c>
      <c r="AD689" t="s">
        <v>17</v>
      </c>
      <c r="AE689" t="s">
        <v>1513</v>
      </c>
      <c r="AF689" t="s">
        <v>1476</v>
      </c>
      <c r="AG689" t="s">
        <v>1522</v>
      </c>
      <c r="AH689" t="s">
        <v>225</v>
      </c>
      <c r="AI689">
        <v>33.745759880000001</v>
      </c>
      <c r="AJ689">
        <v>-117.17101998</v>
      </c>
      <c r="AK689">
        <v>499</v>
      </c>
      <c r="AL689">
        <v>8</v>
      </c>
      <c r="AM689">
        <v>1.6</v>
      </c>
      <c r="AN689">
        <v>2</v>
      </c>
      <c r="AO689">
        <v>0.4</v>
      </c>
      <c r="AP689">
        <v>2</v>
      </c>
      <c r="AQ689">
        <v>0.4</v>
      </c>
      <c r="AR689">
        <v>2</v>
      </c>
      <c r="AS689">
        <v>0.4</v>
      </c>
      <c r="AT689">
        <v>450</v>
      </c>
      <c r="AU689">
        <v>90.2</v>
      </c>
      <c r="AV689">
        <v>0</v>
      </c>
      <c r="AW689">
        <v>0</v>
      </c>
      <c r="AX689">
        <v>31</v>
      </c>
      <c r="AY689">
        <v>6.2</v>
      </c>
      <c r="AZ689">
        <v>4</v>
      </c>
      <c r="BA689">
        <v>0.8</v>
      </c>
      <c r="BB689">
        <v>0</v>
      </c>
      <c r="BC689">
        <v>0</v>
      </c>
      <c r="BD689">
        <v>148</v>
      </c>
      <c r="BE689">
        <v>29.7</v>
      </c>
      <c r="BF689">
        <v>8</v>
      </c>
      <c r="BG689">
        <v>1.6</v>
      </c>
      <c r="BH689">
        <v>32</v>
      </c>
      <c r="BI689">
        <v>6.4</v>
      </c>
      <c r="BJ689">
        <v>0</v>
      </c>
      <c r="BK689">
        <v>0</v>
      </c>
      <c r="BL689">
        <v>461</v>
      </c>
      <c r="BM689">
        <v>92.4</v>
      </c>
      <c r="BN689">
        <v>109</v>
      </c>
      <c r="BO689">
        <v>21.8</v>
      </c>
      <c r="BP689">
        <v>454</v>
      </c>
      <c r="BQ689">
        <v>91</v>
      </c>
      <c r="BR689" t="s">
        <v>1466</v>
      </c>
      <c r="BS689" t="s">
        <v>1459</v>
      </c>
      <c r="BT689" t="s">
        <v>2778</v>
      </c>
      <c r="BU689" t="s">
        <v>2779</v>
      </c>
      <c r="BV689" t="s">
        <v>2343</v>
      </c>
      <c r="BW689" t="s">
        <v>2344</v>
      </c>
      <c r="BZ689">
        <v>37635</v>
      </c>
      <c r="CA689">
        <v>-117.171019979596</v>
      </c>
      <c r="CB689">
        <v>33.745759881885498</v>
      </c>
      <c r="CD689">
        <f xml:space="preserve"> _xlfn.XLOOKUP(AB689,[1]Sheet1!B:B,[1]Sheet1!Y:Y,"Not Found")</f>
        <v>97898</v>
      </c>
      <c r="CE689">
        <f xml:space="preserve"> _xlfn.XLOOKUP(AB689,[1]Sheet1!B:B,[1]Sheet1!AA:AA, "Not Found")</f>
        <v>114561</v>
      </c>
      <c r="CH689">
        <f t="shared" ca="1" si="21"/>
        <v>0.81591069037071073</v>
      </c>
    </row>
    <row r="690" spans="1:86" x14ac:dyDescent="0.3">
      <c r="A690">
        <v>5688</v>
      </c>
      <c r="B690" t="s">
        <v>0</v>
      </c>
      <c r="C690" t="s">
        <v>3013</v>
      </c>
      <c r="D690" s="3">
        <v>33672316109581</v>
      </c>
      <c r="E690" t="s">
        <v>2778</v>
      </c>
      <c r="F690" t="s">
        <v>3014</v>
      </c>
      <c r="G690" t="s">
        <v>1043</v>
      </c>
      <c r="H690" t="s">
        <v>1459</v>
      </c>
      <c r="I690" t="s">
        <v>2779</v>
      </c>
      <c r="J690" t="s">
        <v>3015</v>
      </c>
      <c r="K690" t="s">
        <v>35</v>
      </c>
      <c r="L690" t="s">
        <v>9</v>
      </c>
      <c r="M690" s="1">
        <v>33120</v>
      </c>
      <c r="O690" t="s">
        <v>35</v>
      </c>
      <c r="P690" t="s">
        <v>36</v>
      </c>
      <c r="Q690" t="s">
        <v>37</v>
      </c>
      <c r="R690" t="s">
        <v>12</v>
      </c>
      <c r="U690" t="s">
        <v>12</v>
      </c>
      <c r="V690" t="s">
        <v>12</v>
      </c>
      <c r="W690" t="s">
        <v>13</v>
      </c>
      <c r="X690" t="s">
        <v>12</v>
      </c>
      <c r="Y690" t="s">
        <v>14</v>
      </c>
      <c r="Z690" t="s">
        <v>3009</v>
      </c>
      <c r="AA690" t="s">
        <v>2777</v>
      </c>
      <c r="AB690">
        <v>92585</v>
      </c>
      <c r="AC690" t="str">
        <f t="shared" si="20"/>
        <v>29955 Watson Rd., Romoland, CA 92585</v>
      </c>
      <c r="AD690" t="s">
        <v>17</v>
      </c>
      <c r="AE690" t="s">
        <v>1513</v>
      </c>
      <c r="AF690" t="s">
        <v>1476</v>
      </c>
      <c r="AG690" t="s">
        <v>1522</v>
      </c>
      <c r="AH690" t="s">
        <v>602</v>
      </c>
      <c r="AI690">
        <v>33.749793879999999</v>
      </c>
      <c r="AJ690">
        <v>-117.13738797000001</v>
      </c>
      <c r="AK690">
        <v>805</v>
      </c>
      <c r="AL690">
        <v>19</v>
      </c>
      <c r="AM690">
        <v>2.4</v>
      </c>
      <c r="AN690">
        <v>2</v>
      </c>
      <c r="AO690">
        <v>0.2</v>
      </c>
      <c r="AP690">
        <v>2</v>
      </c>
      <c r="AQ690">
        <v>0.2</v>
      </c>
      <c r="AR690">
        <v>1</v>
      </c>
      <c r="AS690">
        <v>0.1</v>
      </c>
      <c r="AT690">
        <v>691</v>
      </c>
      <c r="AU690">
        <v>85.8</v>
      </c>
      <c r="AV690">
        <v>2</v>
      </c>
      <c r="AW690">
        <v>0.2</v>
      </c>
      <c r="AX690">
        <v>78</v>
      </c>
      <c r="AY690">
        <v>9.6999999999999993</v>
      </c>
      <c r="AZ690">
        <v>10</v>
      </c>
      <c r="BA690">
        <v>1.2</v>
      </c>
      <c r="BB690">
        <v>0</v>
      </c>
      <c r="BC690">
        <v>0</v>
      </c>
      <c r="BD690">
        <v>250</v>
      </c>
      <c r="BE690">
        <v>31.1</v>
      </c>
      <c r="BF690">
        <v>9</v>
      </c>
      <c r="BG690">
        <v>1.1000000000000001</v>
      </c>
      <c r="BH690">
        <v>51</v>
      </c>
      <c r="BI690">
        <v>6.3</v>
      </c>
      <c r="BJ690">
        <v>0</v>
      </c>
      <c r="BK690">
        <v>0</v>
      </c>
      <c r="BL690">
        <v>742</v>
      </c>
      <c r="BM690">
        <v>92.2</v>
      </c>
      <c r="BN690">
        <v>73</v>
      </c>
      <c r="BO690">
        <v>9.1</v>
      </c>
      <c r="BP690">
        <v>740</v>
      </c>
      <c r="BQ690">
        <v>91.9</v>
      </c>
      <c r="BR690" t="s">
        <v>1466</v>
      </c>
      <c r="BS690" t="s">
        <v>1459</v>
      </c>
      <c r="BT690" t="s">
        <v>2778</v>
      </c>
      <c r="BU690" t="s">
        <v>2779</v>
      </c>
      <c r="BV690" t="s">
        <v>2343</v>
      </c>
      <c r="BW690" t="s">
        <v>2344</v>
      </c>
      <c r="BZ690">
        <v>37636</v>
      </c>
      <c r="CA690">
        <v>-117.137387974471</v>
      </c>
      <c r="CB690">
        <v>33.749793884059699</v>
      </c>
      <c r="CD690">
        <f xml:space="preserve"> _xlfn.XLOOKUP(AB690,[1]Sheet1!B:B,[1]Sheet1!Y:Y,"Not Found")</f>
        <v>97898</v>
      </c>
      <c r="CE690">
        <f xml:space="preserve"> _xlfn.XLOOKUP(AB690,[1]Sheet1!B:B,[1]Sheet1!AA:AA, "Not Found")</f>
        <v>114561</v>
      </c>
      <c r="CH690">
        <f t="shared" ca="1" si="21"/>
        <v>0.288766177633201</v>
      </c>
    </row>
    <row r="691" spans="1:86" x14ac:dyDescent="0.3">
      <c r="A691">
        <v>5689</v>
      </c>
      <c r="B691" t="s">
        <v>0</v>
      </c>
      <c r="C691" t="s">
        <v>3016</v>
      </c>
      <c r="D691" s="3">
        <v>33672490102715</v>
      </c>
      <c r="E691" t="s">
        <v>3017</v>
      </c>
      <c r="F691" t="s">
        <v>3018</v>
      </c>
      <c r="G691" t="s">
        <v>1043</v>
      </c>
      <c r="H691" t="s">
        <v>1459</v>
      </c>
      <c r="I691" t="s">
        <v>3019</v>
      </c>
      <c r="J691" t="s">
        <v>3020</v>
      </c>
      <c r="K691" t="s">
        <v>35</v>
      </c>
      <c r="L691" t="s">
        <v>9</v>
      </c>
      <c r="M691" s="1">
        <v>38174</v>
      </c>
      <c r="O691" t="s">
        <v>35</v>
      </c>
      <c r="P691" t="s">
        <v>36</v>
      </c>
      <c r="Q691" t="s">
        <v>37</v>
      </c>
      <c r="R691" t="s">
        <v>12</v>
      </c>
      <c r="U691" t="s">
        <v>12</v>
      </c>
      <c r="V691" t="s">
        <v>12</v>
      </c>
      <c r="W691" t="s">
        <v>13</v>
      </c>
      <c r="X691" t="s">
        <v>12</v>
      </c>
      <c r="Y691" t="s">
        <v>58</v>
      </c>
      <c r="Z691" t="s">
        <v>3021</v>
      </c>
      <c r="AA691" t="s">
        <v>3022</v>
      </c>
      <c r="AB691">
        <v>92583</v>
      </c>
      <c r="AC691" t="str">
        <f t="shared" si="20"/>
        <v>900 Las Rosas Dr., San Jacinto, CA 92583</v>
      </c>
      <c r="AD691" t="s">
        <v>17</v>
      </c>
      <c r="AE691" t="s">
        <v>1486</v>
      </c>
      <c r="AF691" t="s">
        <v>1476</v>
      </c>
      <c r="AG691" t="s">
        <v>1477</v>
      </c>
      <c r="AH691" t="s">
        <v>2129</v>
      </c>
      <c r="AI691">
        <v>33.778604899999998</v>
      </c>
      <c r="AJ691">
        <v>-116.94211194</v>
      </c>
      <c r="AK691">
        <v>806</v>
      </c>
      <c r="AL691">
        <v>73</v>
      </c>
      <c r="AM691">
        <v>9.1</v>
      </c>
      <c r="AN691">
        <v>41</v>
      </c>
      <c r="AO691">
        <v>5.0999999999999996</v>
      </c>
      <c r="AP691">
        <v>7</v>
      </c>
      <c r="AQ691">
        <v>0.9</v>
      </c>
      <c r="AR691">
        <v>3</v>
      </c>
      <c r="AS691">
        <v>0.4</v>
      </c>
      <c r="AT691">
        <v>606</v>
      </c>
      <c r="AU691">
        <v>75.2</v>
      </c>
      <c r="AV691">
        <v>3</v>
      </c>
      <c r="AW691">
        <v>0.4</v>
      </c>
      <c r="AX691">
        <v>54</v>
      </c>
      <c r="AY691">
        <v>6.7</v>
      </c>
      <c r="AZ691">
        <v>15</v>
      </c>
      <c r="BA691">
        <v>1.9</v>
      </c>
      <c r="BB691">
        <v>4</v>
      </c>
      <c r="BC691">
        <v>0.5</v>
      </c>
      <c r="BD691">
        <v>147</v>
      </c>
      <c r="BE691">
        <v>18.2</v>
      </c>
      <c r="BF691">
        <v>8</v>
      </c>
      <c r="BG691">
        <v>1</v>
      </c>
      <c r="BH691">
        <v>2</v>
      </c>
      <c r="BI691">
        <v>0.2</v>
      </c>
      <c r="BJ691">
        <v>0</v>
      </c>
      <c r="BK691">
        <v>0</v>
      </c>
      <c r="BL691">
        <v>624</v>
      </c>
      <c r="BM691">
        <v>77.400000000000006</v>
      </c>
      <c r="BN691">
        <v>144</v>
      </c>
      <c r="BO691">
        <v>17.899999999999999</v>
      </c>
      <c r="BP691">
        <v>610</v>
      </c>
      <c r="BQ691">
        <v>75.7</v>
      </c>
      <c r="BR691" t="s">
        <v>1466</v>
      </c>
      <c r="BS691" t="s">
        <v>1459</v>
      </c>
      <c r="BX691" t="s">
        <v>3017</v>
      </c>
      <c r="BY691" t="s">
        <v>3019</v>
      </c>
      <c r="BZ691">
        <v>38244</v>
      </c>
      <c r="CA691">
        <v>-116.942111942626</v>
      </c>
      <c r="CB691">
        <v>33.778604896921898</v>
      </c>
      <c r="CD691">
        <f xml:space="preserve"> _xlfn.XLOOKUP(AB691,[1]Sheet1!B:B,[1]Sheet1!Y:Y,"Not Found")</f>
        <v>63582</v>
      </c>
      <c r="CE691">
        <f xml:space="preserve"> _xlfn.XLOOKUP(AB691,[1]Sheet1!B:B,[1]Sheet1!AA:AA, "Not Found")</f>
        <v>76781</v>
      </c>
      <c r="CH691">
        <f t="shared" ca="1" si="21"/>
        <v>0.88783852006036046</v>
      </c>
    </row>
    <row r="692" spans="1:86" x14ac:dyDescent="0.3">
      <c r="A692">
        <v>5690</v>
      </c>
      <c r="B692" t="s">
        <v>0</v>
      </c>
      <c r="C692" t="s">
        <v>3023</v>
      </c>
      <c r="D692" s="3">
        <v>33672490102723</v>
      </c>
      <c r="E692" t="s">
        <v>3017</v>
      </c>
      <c r="F692" t="s">
        <v>3024</v>
      </c>
      <c r="G692" t="s">
        <v>1043</v>
      </c>
      <c r="H692" t="s">
        <v>1459</v>
      </c>
      <c r="I692" t="s">
        <v>3019</v>
      </c>
      <c r="J692" t="s">
        <v>3025</v>
      </c>
      <c r="K692" t="s">
        <v>35</v>
      </c>
      <c r="L692" t="s">
        <v>9</v>
      </c>
      <c r="M692" s="1">
        <v>38229</v>
      </c>
      <c r="O692" t="s">
        <v>35</v>
      </c>
      <c r="P692" t="s">
        <v>36</v>
      </c>
      <c r="Q692" t="s">
        <v>37</v>
      </c>
      <c r="R692" t="s">
        <v>12</v>
      </c>
      <c r="U692" t="s">
        <v>12</v>
      </c>
      <c r="V692" t="s">
        <v>12</v>
      </c>
      <c r="W692" t="s">
        <v>13</v>
      </c>
      <c r="X692" t="s">
        <v>12</v>
      </c>
      <c r="Y692" t="s">
        <v>58</v>
      </c>
      <c r="Z692" t="s">
        <v>3026</v>
      </c>
      <c r="AA692" t="s">
        <v>3022</v>
      </c>
      <c r="AB692">
        <v>92583</v>
      </c>
      <c r="AC692" t="str">
        <f t="shared" si="20"/>
        <v>1600 Malaga Dr., San Jacinto, CA 92583</v>
      </c>
      <c r="AD692" t="s">
        <v>17</v>
      </c>
      <c r="AE692" t="s">
        <v>1486</v>
      </c>
      <c r="AF692" t="s">
        <v>1476</v>
      </c>
      <c r="AG692" t="s">
        <v>1477</v>
      </c>
      <c r="AH692" t="s">
        <v>2129</v>
      </c>
      <c r="AI692">
        <v>33.808604899999999</v>
      </c>
      <c r="AJ692">
        <v>-116.97381195</v>
      </c>
      <c r="AK692">
        <v>531</v>
      </c>
      <c r="AL692">
        <v>22</v>
      </c>
      <c r="AM692">
        <v>4.0999999999999996</v>
      </c>
      <c r="AN692">
        <v>5</v>
      </c>
      <c r="AO692">
        <v>0.9</v>
      </c>
      <c r="AP692">
        <v>3</v>
      </c>
      <c r="AQ692">
        <v>0.6</v>
      </c>
      <c r="AR692">
        <v>0</v>
      </c>
      <c r="AS692">
        <v>0</v>
      </c>
      <c r="AT692">
        <v>432</v>
      </c>
      <c r="AU692">
        <v>81.400000000000006</v>
      </c>
      <c r="AV692">
        <v>1</v>
      </c>
      <c r="AW692">
        <v>0.2</v>
      </c>
      <c r="AX692">
        <v>54</v>
      </c>
      <c r="AY692">
        <v>10.199999999999999</v>
      </c>
      <c r="AZ692">
        <v>13</v>
      </c>
      <c r="BA692">
        <v>2.4</v>
      </c>
      <c r="BB692">
        <v>1</v>
      </c>
      <c r="BC692">
        <v>0.2</v>
      </c>
      <c r="BD692">
        <v>102</v>
      </c>
      <c r="BE692">
        <v>19.2</v>
      </c>
      <c r="BF692">
        <v>3</v>
      </c>
      <c r="BG692">
        <v>0.6</v>
      </c>
      <c r="BH692">
        <v>16</v>
      </c>
      <c r="BI692">
        <v>3</v>
      </c>
      <c r="BJ692">
        <v>0</v>
      </c>
      <c r="BK692">
        <v>0</v>
      </c>
      <c r="BL692">
        <v>401</v>
      </c>
      <c r="BM692">
        <v>75.5</v>
      </c>
      <c r="BN692">
        <v>108</v>
      </c>
      <c r="BO692">
        <v>20.3</v>
      </c>
      <c r="BP692">
        <v>390</v>
      </c>
      <c r="BQ692">
        <v>73.400000000000006</v>
      </c>
      <c r="BR692" t="s">
        <v>1466</v>
      </c>
      <c r="BS692" t="s">
        <v>1459</v>
      </c>
      <c r="BX692" t="s">
        <v>3017</v>
      </c>
      <c r="BY692" t="s">
        <v>3019</v>
      </c>
      <c r="BZ692">
        <v>38245</v>
      </c>
      <c r="CA692">
        <v>-116.973811950712</v>
      </c>
      <c r="CB692">
        <v>33.808604899432503</v>
      </c>
      <c r="CD692">
        <f xml:space="preserve"> _xlfn.XLOOKUP(AB692,[1]Sheet1!B:B,[1]Sheet1!Y:Y,"Not Found")</f>
        <v>63582</v>
      </c>
      <c r="CE692">
        <f xml:space="preserve"> _xlfn.XLOOKUP(AB692,[1]Sheet1!B:B,[1]Sheet1!AA:AA, "Not Found")</f>
        <v>76781</v>
      </c>
      <c r="CH692">
        <f t="shared" ca="1" si="21"/>
        <v>0.87081927972257422</v>
      </c>
    </row>
    <row r="693" spans="1:86" x14ac:dyDescent="0.3">
      <c r="A693">
        <v>5691</v>
      </c>
      <c r="B693" t="s">
        <v>0</v>
      </c>
      <c r="C693" t="s">
        <v>3027</v>
      </c>
      <c r="D693" s="3">
        <v>33672490121319</v>
      </c>
      <c r="E693" t="s">
        <v>3017</v>
      </c>
      <c r="F693" t="s">
        <v>3028</v>
      </c>
      <c r="G693" t="s">
        <v>1043</v>
      </c>
      <c r="H693" t="s">
        <v>1459</v>
      </c>
      <c r="I693" t="s">
        <v>3019</v>
      </c>
      <c r="J693" t="s">
        <v>3029</v>
      </c>
      <c r="K693" t="s">
        <v>35</v>
      </c>
      <c r="L693" t="s">
        <v>9</v>
      </c>
      <c r="M693" s="1">
        <v>40406</v>
      </c>
      <c r="O693" t="s">
        <v>35</v>
      </c>
      <c r="P693" t="s">
        <v>36</v>
      </c>
      <c r="Q693" t="s">
        <v>37</v>
      </c>
      <c r="R693" t="s">
        <v>12</v>
      </c>
      <c r="U693" t="s">
        <v>12</v>
      </c>
      <c r="V693" t="s">
        <v>12</v>
      </c>
      <c r="W693" t="s">
        <v>13</v>
      </c>
      <c r="X693" t="s">
        <v>12</v>
      </c>
      <c r="Y693" t="s">
        <v>58</v>
      </c>
      <c r="Z693" t="s">
        <v>3030</v>
      </c>
      <c r="AA693" t="s">
        <v>3022</v>
      </c>
      <c r="AB693">
        <v>92582</v>
      </c>
      <c r="AC693" t="str">
        <f t="shared" si="20"/>
        <v>2550 Via La Sierra Ln., San Jacinto, CA 92582</v>
      </c>
      <c r="AD693" t="s">
        <v>17</v>
      </c>
      <c r="AE693" t="s">
        <v>1486</v>
      </c>
      <c r="AF693" t="s">
        <v>1476</v>
      </c>
      <c r="AG693" t="s">
        <v>1477</v>
      </c>
      <c r="AH693" t="s">
        <v>2129</v>
      </c>
      <c r="AI693">
        <v>33.786220890000003</v>
      </c>
      <c r="AJ693">
        <v>-117.01311696</v>
      </c>
      <c r="AK693">
        <v>754</v>
      </c>
      <c r="AL693">
        <v>69</v>
      </c>
      <c r="AM693">
        <v>9.1999999999999993</v>
      </c>
      <c r="AN693">
        <v>6</v>
      </c>
      <c r="AO693">
        <v>0.8</v>
      </c>
      <c r="AP693">
        <v>12</v>
      </c>
      <c r="AQ693">
        <v>1.6</v>
      </c>
      <c r="AR693">
        <v>8</v>
      </c>
      <c r="AS693">
        <v>1.1000000000000001</v>
      </c>
      <c r="AT693">
        <v>561</v>
      </c>
      <c r="AU693">
        <v>74.400000000000006</v>
      </c>
      <c r="AV693">
        <v>3</v>
      </c>
      <c r="AW693">
        <v>0.4</v>
      </c>
      <c r="AX693">
        <v>65</v>
      </c>
      <c r="AY693">
        <v>8.6</v>
      </c>
      <c r="AZ693">
        <v>25</v>
      </c>
      <c r="BA693">
        <v>3.3</v>
      </c>
      <c r="BB693">
        <v>5</v>
      </c>
      <c r="BC693">
        <v>0.7</v>
      </c>
      <c r="BD693">
        <v>126</v>
      </c>
      <c r="BE693">
        <v>16.7</v>
      </c>
      <c r="BF693">
        <v>21</v>
      </c>
      <c r="BG693">
        <v>2.8</v>
      </c>
      <c r="BH693">
        <v>14</v>
      </c>
      <c r="BI693">
        <v>1.9</v>
      </c>
      <c r="BJ693">
        <v>0</v>
      </c>
      <c r="BK693">
        <v>0</v>
      </c>
      <c r="BL693">
        <v>559</v>
      </c>
      <c r="BM693">
        <v>74.099999999999994</v>
      </c>
      <c r="BN693">
        <v>110</v>
      </c>
      <c r="BO693">
        <v>14.6</v>
      </c>
      <c r="BP693">
        <v>548</v>
      </c>
      <c r="BQ693">
        <v>72.7</v>
      </c>
      <c r="BR693" t="s">
        <v>1466</v>
      </c>
      <c r="BS693" t="s">
        <v>1459</v>
      </c>
      <c r="BX693" t="s">
        <v>3017</v>
      </c>
      <c r="BY693" t="s">
        <v>3019</v>
      </c>
      <c r="BZ693">
        <v>38247</v>
      </c>
      <c r="CA693">
        <v>-117.01311695651501</v>
      </c>
      <c r="CB693">
        <v>33.786220894647201</v>
      </c>
      <c r="CD693">
        <f xml:space="preserve"> _xlfn.XLOOKUP(AB693,[1]Sheet1!B:B,[1]Sheet1!Y:Y,"Not Found")</f>
        <v>97723</v>
      </c>
      <c r="CE693">
        <f xml:space="preserve"> _xlfn.XLOOKUP(AB693,[1]Sheet1!B:B,[1]Sheet1!AA:AA, "Not Found")</f>
        <v>116520</v>
      </c>
      <c r="CH693">
        <f t="shared" ca="1" si="21"/>
        <v>0.21935717323866954</v>
      </c>
    </row>
    <row r="694" spans="1:86" x14ac:dyDescent="0.3">
      <c r="A694">
        <v>5692</v>
      </c>
      <c r="B694" t="s">
        <v>0</v>
      </c>
      <c r="C694" t="s">
        <v>3031</v>
      </c>
      <c r="D694" s="3">
        <v>33672490123844</v>
      </c>
      <c r="E694" t="s">
        <v>3017</v>
      </c>
      <c r="F694" t="s">
        <v>3032</v>
      </c>
      <c r="G694" t="s">
        <v>1043</v>
      </c>
      <c r="H694" t="s">
        <v>1459</v>
      </c>
      <c r="I694" t="s">
        <v>3019</v>
      </c>
      <c r="J694" t="s">
        <v>3033</v>
      </c>
      <c r="K694" t="s">
        <v>483</v>
      </c>
      <c r="L694" t="s">
        <v>9</v>
      </c>
      <c r="M694" s="1">
        <v>40770</v>
      </c>
      <c r="O694" t="s">
        <v>2443</v>
      </c>
      <c r="P694" t="s">
        <v>75</v>
      </c>
      <c r="Q694" t="s">
        <v>3034</v>
      </c>
      <c r="R694" t="s">
        <v>12</v>
      </c>
      <c r="U694" t="s">
        <v>12</v>
      </c>
      <c r="V694" t="s">
        <v>13</v>
      </c>
      <c r="W694" t="s">
        <v>13</v>
      </c>
      <c r="X694" t="s">
        <v>12</v>
      </c>
      <c r="Y694" t="s">
        <v>14</v>
      </c>
      <c r="Z694" t="s">
        <v>3035</v>
      </c>
      <c r="AA694" t="s">
        <v>3022</v>
      </c>
      <c r="AB694">
        <v>92583</v>
      </c>
      <c r="AC694" t="str">
        <f t="shared" si="20"/>
        <v>181 North Ramona Blvd, San Jacinto, CA 92583</v>
      </c>
      <c r="AD694" t="s">
        <v>17</v>
      </c>
      <c r="AE694" t="s">
        <v>1486</v>
      </c>
      <c r="AF694" t="s">
        <v>1476</v>
      </c>
      <c r="AG694" t="s">
        <v>1477</v>
      </c>
      <c r="AH694" t="s">
        <v>2129</v>
      </c>
      <c r="AI694">
        <v>33.788416900000001</v>
      </c>
      <c r="AJ694">
        <v>-116.96304895</v>
      </c>
      <c r="AK694">
        <v>665</v>
      </c>
      <c r="AL694">
        <v>28</v>
      </c>
      <c r="AM694">
        <v>4.2</v>
      </c>
      <c r="AN694">
        <v>4</v>
      </c>
      <c r="AO694">
        <v>0.6</v>
      </c>
      <c r="AP694">
        <v>7</v>
      </c>
      <c r="AQ694">
        <v>1.1000000000000001</v>
      </c>
      <c r="AR694">
        <v>17</v>
      </c>
      <c r="AS694">
        <v>2.6</v>
      </c>
      <c r="AT694">
        <v>505</v>
      </c>
      <c r="AU694">
        <v>75.900000000000006</v>
      </c>
      <c r="AV694">
        <v>2</v>
      </c>
      <c r="AW694">
        <v>0.3</v>
      </c>
      <c r="AX694">
        <v>81</v>
      </c>
      <c r="AY694">
        <v>12.2</v>
      </c>
      <c r="AZ694">
        <v>20</v>
      </c>
      <c r="BA694">
        <v>3</v>
      </c>
      <c r="BB694">
        <v>1</v>
      </c>
      <c r="BC694">
        <v>0.2</v>
      </c>
      <c r="BD694">
        <v>37</v>
      </c>
      <c r="BE694">
        <v>5.6</v>
      </c>
      <c r="BF694">
        <v>1</v>
      </c>
      <c r="BG694">
        <v>0.2</v>
      </c>
      <c r="BH694">
        <v>0</v>
      </c>
      <c r="BI694">
        <v>0</v>
      </c>
      <c r="BJ694">
        <v>0</v>
      </c>
      <c r="BK694">
        <v>0</v>
      </c>
      <c r="BL694">
        <v>424</v>
      </c>
      <c r="BM694">
        <v>63.8</v>
      </c>
      <c r="BN694">
        <v>36</v>
      </c>
      <c r="BO694">
        <v>5.4</v>
      </c>
      <c r="BP694">
        <v>411</v>
      </c>
      <c r="BQ694">
        <v>61.8</v>
      </c>
      <c r="BR694" t="s">
        <v>1466</v>
      </c>
      <c r="BS694" t="s">
        <v>1459</v>
      </c>
      <c r="BX694" t="s">
        <v>3017</v>
      </c>
      <c r="BY694" t="s">
        <v>3019</v>
      </c>
      <c r="BZ694">
        <v>38248</v>
      </c>
      <c r="CA694">
        <v>-116.963048947007</v>
      </c>
      <c r="CB694">
        <v>33.788416896782103</v>
      </c>
      <c r="CD694">
        <f xml:space="preserve"> _xlfn.XLOOKUP(AB694,[1]Sheet1!B:B,[1]Sheet1!Y:Y,"Not Found")</f>
        <v>63582</v>
      </c>
      <c r="CE694">
        <f xml:space="preserve"> _xlfn.XLOOKUP(AB694,[1]Sheet1!B:B,[1]Sheet1!AA:AA, "Not Found")</f>
        <v>76781</v>
      </c>
      <c r="CH694">
        <f t="shared" ca="1" si="21"/>
        <v>0.97950415937399005</v>
      </c>
    </row>
    <row r="695" spans="1:86" x14ac:dyDescent="0.3">
      <c r="A695">
        <v>5693</v>
      </c>
      <c r="B695" t="s">
        <v>0</v>
      </c>
      <c r="C695" t="s">
        <v>3036</v>
      </c>
      <c r="D695" s="3">
        <v>33672490138925</v>
      </c>
      <c r="E695" t="s">
        <v>3017</v>
      </c>
      <c r="F695" t="s">
        <v>3037</v>
      </c>
      <c r="G695" t="s">
        <v>1043</v>
      </c>
      <c r="H695" t="s">
        <v>1459</v>
      </c>
      <c r="I695" t="s">
        <v>3019</v>
      </c>
      <c r="J695" t="s">
        <v>3038</v>
      </c>
      <c r="K695" t="s">
        <v>340</v>
      </c>
      <c r="L695" t="s">
        <v>9</v>
      </c>
      <c r="M695" s="1">
        <v>43685</v>
      </c>
      <c r="O695" t="s">
        <v>35</v>
      </c>
      <c r="P695" t="s">
        <v>36</v>
      </c>
      <c r="Q695" t="s">
        <v>96</v>
      </c>
      <c r="R695" t="s">
        <v>12</v>
      </c>
      <c r="U695" t="s">
        <v>12</v>
      </c>
      <c r="V695" t="s">
        <v>13</v>
      </c>
      <c r="W695" t="s">
        <v>13</v>
      </c>
      <c r="X695" t="s">
        <v>12</v>
      </c>
      <c r="Y695" t="s">
        <v>14</v>
      </c>
      <c r="Z695" t="s">
        <v>3039</v>
      </c>
      <c r="AA695" t="s">
        <v>3022</v>
      </c>
      <c r="AB695">
        <v>92583</v>
      </c>
      <c r="AC695" t="str">
        <f t="shared" si="20"/>
        <v>400 East Shaver St., San Jacinto, CA 92583</v>
      </c>
      <c r="AD695" t="s">
        <v>17</v>
      </c>
      <c r="AE695" t="s">
        <v>1486</v>
      </c>
      <c r="AF695" t="s">
        <v>1476</v>
      </c>
      <c r="AG695" t="s">
        <v>1477</v>
      </c>
      <c r="AH695" t="s">
        <v>2129</v>
      </c>
      <c r="AI695">
        <v>33.777229900000002</v>
      </c>
      <c r="AJ695">
        <v>-116.95352694</v>
      </c>
      <c r="AK695">
        <v>592</v>
      </c>
      <c r="AL695">
        <v>23</v>
      </c>
      <c r="AM695">
        <v>3.9</v>
      </c>
      <c r="AN695">
        <v>0</v>
      </c>
      <c r="AO695">
        <v>0</v>
      </c>
      <c r="AP695">
        <v>1</v>
      </c>
      <c r="AQ695">
        <v>0.2</v>
      </c>
      <c r="AR695">
        <v>1</v>
      </c>
      <c r="AS695">
        <v>0.2</v>
      </c>
      <c r="AT695">
        <v>542</v>
      </c>
      <c r="AU695">
        <v>91.6</v>
      </c>
      <c r="AV695">
        <v>0</v>
      </c>
      <c r="AW695">
        <v>0</v>
      </c>
      <c r="AX695">
        <v>20</v>
      </c>
      <c r="AY695">
        <v>3.4</v>
      </c>
      <c r="AZ695">
        <v>5</v>
      </c>
      <c r="BA695">
        <v>0.8</v>
      </c>
      <c r="BB695">
        <v>0</v>
      </c>
      <c r="BC695">
        <v>0</v>
      </c>
      <c r="BD695">
        <v>171</v>
      </c>
      <c r="BE695">
        <v>28.9</v>
      </c>
      <c r="BF695">
        <v>3</v>
      </c>
      <c r="BG695">
        <v>0.5</v>
      </c>
      <c r="BH695">
        <v>4</v>
      </c>
      <c r="BI695">
        <v>0.7</v>
      </c>
      <c r="BJ695">
        <v>0</v>
      </c>
      <c r="BK695">
        <v>0</v>
      </c>
      <c r="BL695">
        <v>421</v>
      </c>
      <c r="BM695">
        <v>71.099999999999994</v>
      </c>
      <c r="BN695">
        <v>48</v>
      </c>
      <c r="BO695">
        <v>8.1</v>
      </c>
      <c r="BP695">
        <v>415</v>
      </c>
      <c r="BQ695">
        <v>70.099999999999994</v>
      </c>
      <c r="BR695" t="s">
        <v>1466</v>
      </c>
      <c r="BS695" t="s">
        <v>1459</v>
      </c>
      <c r="BX695" t="s">
        <v>3017</v>
      </c>
      <c r="BY695" t="s">
        <v>3019</v>
      </c>
      <c r="BZ695">
        <v>38249</v>
      </c>
      <c r="CA695">
        <v>-116.953526944942</v>
      </c>
      <c r="CB695">
        <v>33.777229896713997</v>
      </c>
      <c r="CD695">
        <f xml:space="preserve"> _xlfn.XLOOKUP(AB695,[1]Sheet1!B:B,[1]Sheet1!Y:Y,"Not Found")</f>
        <v>63582</v>
      </c>
      <c r="CE695">
        <f xml:space="preserve"> _xlfn.XLOOKUP(AB695,[1]Sheet1!B:B,[1]Sheet1!AA:AA, "Not Found")</f>
        <v>76781</v>
      </c>
      <c r="CH695">
        <f t="shared" ca="1" si="21"/>
        <v>0.65745017421978214</v>
      </c>
    </row>
    <row r="696" spans="1:86" x14ac:dyDescent="0.3">
      <c r="A696">
        <v>5694</v>
      </c>
      <c r="B696" t="s">
        <v>0</v>
      </c>
      <c r="C696" t="s">
        <v>3040</v>
      </c>
      <c r="D696" s="3">
        <v>33672490140921</v>
      </c>
      <c r="E696" t="s">
        <v>3017</v>
      </c>
      <c r="F696" t="s">
        <v>3041</v>
      </c>
      <c r="G696" t="s">
        <v>1043</v>
      </c>
      <c r="H696" t="s">
        <v>1459</v>
      </c>
      <c r="I696" t="s">
        <v>3019</v>
      </c>
      <c r="J696" t="s">
        <v>3042</v>
      </c>
      <c r="K696" t="s">
        <v>340</v>
      </c>
      <c r="L696" t="s">
        <v>9</v>
      </c>
      <c r="M696" s="1">
        <v>44413</v>
      </c>
      <c r="O696" t="s">
        <v>35</v>
      </c>
      <c r="P696" t="s">
        <v>36</v>
      </c>
      <c r="Q696" t="s">
        <v>96</v>
      </c>
      <c r="R696" t="s">
        <v>12</v>
      </c>
      <c r="U696" t="s">
        <v>342</v>
      </c>
      <c r="V696" t="s">
        <v>13</v>
      </c>
      <c r="W696" t="s">
        <v>13</v>
      </c>
      <c r="X696" t="s">
        <v>12</v>
      </c>
      <c r="Y696" t="s">
        <v>14</v>
      </c>
      <c r="Z696" t="s">
        <v>3043</v>
      </c>
      <c r="AA696" t="s">
        <v>3022</v>
      </c>
      <c r="AB696">
        <v>92583</v>
      </c>
      <c r="AC696" t="str">
        <f t="shared" si="20"/>
        <v>1599 Malaga Dr. West, San Jacinto, CA 92583</v>
      </c>
      <c r="AD696" t="s">
        <v>17</v>
      </c>
      <c r="AE696" t="s">
        <v>1486</v>
      </c>
      <c r="AF696" t="s">
        <v>1476</v>
      </c>
      <c r="AG696" t="s">
        <v>1477</v>
      </c>
      <c r="AH696" t="s">
        <v>2129</v>
      </c>
      <c r="AI696">
        <v>33.8087029</v>
      </c>
      <c r="AJ696">
        <v>-116.97347995</v>
      </c>
      <c r="AK696">
        <v>197</v>
      </c>
      <c r="AL696">
        <v>23</v>
      </c>
      <c r="AM696">
        <v>11.7</v>
      </c>
      <c r="AN696">
        <v>6</v>
      </c>
      <c r="AO696">
        <v>3</v>
      </c>
      <c r="AP696">
        <v>3</v>
      </c>
      <c r="AQ696">
        <v>1.5</v>
      </c>
      <c r="AR696">
        <v>1</v>
      </c>
      <c r="AS696">
        <v>0.5</v>
      </c>
      <c r="AT696">
        <v>142</v>
      </c>
      <c r="AU696">
        <v>72.099999999999994</v>
      </c>
      <c r="AV696">
        <v>0</v>
      </c>
      <c r="AW696">
        <v>0</v>
      </c>
      <c r="AX696">
        <v>16</v>
      </c>
      <c r="AY696">
        <v>8.1</v>
      </c>
      <c r="AZ696">
        <v>6</v>
      </c>
      <c r="BA696">
        <v>3</v>
      </c>
      <c r="BB696">
        <v>0</v>
      </c>
      <c r="BC696">
        <v>0</v>
      </c>
      <c r="BD696">
        <v>28</v>
      </c>
      <c r="BE696">
        <v>14.2</v>
      </c>
      <c r="BF696">
        <v>2</v>
      </c>
      <c r="BG696">
        <v>1</v>
      </c>
      <c r="BH696">
        <v>2</v>
      </c>
      <c r="BI696">
        <v>1</v>
      </c>
      <c r="BJ696">
        <v>0</v>
      </c>
      <c r="BK696">
        <v>0</v>
      </c>
      <c r="BL696">
        <v>151</v>
      </c>
      <c r="BM696">
        <v>76.599999999999994</v>
      </c>
      <c r="BN696">
        <v>25</v>
      </c>
      <c r="BO696">
        <v>12.7</v>
      </c>
      <c r="BP696">
        <v>145</v>
      </c>
      <c r="BQ696">
        <v>73.599999999999994</v>
      </c>
      <c r="BR696" t="s">
        <v>1466</v>
      </c>
      <c r="BS696" t="s">
        <v>1459</v>
      </c>
      <c r="BX696" t="s">
        <v>3017</v>
      </c>
      <c r="BY696" t="s">
        <v>3019</v>
      </c>
      <c r="BZ696">
        <v>38250</v>
      </c>
      <c r="CA696">
        <v>-116.97347995123199</v>
      </c>
      <c r="CB696">
        <v>33.808702898834703</v>
      </c>
      <c r="CD696">
        <f xml:space="preserve"> _xlfn.XLOOKUP(AB696,[1]Sheet1!B:B,[1]Sheet1!Y:Y,"Not Found")</f>
        <v>63582</v>
      </c>
      <c r="CE696">
        <f xml:space="preserve"> _xlfn.XLOOKUP(AB696,[1]Sheet1!B:B,[1]Sheet1!AA:AA, "Not Found")</f>
        <v>76781</v>
      </c>
      <c r="CH696">
        <f t="shared" ca="1" si="21"/>
        <v>0.41218965860596035</v>
      </c>
    </row>
    <row r="697" spans="1:86" x14ac:dyDescent="0.3">
      <c r="A697">
        <v>5695</v>
      </c>
      <c r="B697" t="s">
        <v>0</v>
      </c>
      <c r="C697" t="s">
        <v>3044</v>
      </c>
      <c r="D697" s="3">
        <v>33672490142117</v>
      </c>
      <c r="E697" t="s">
        <v>3017</v>
      </c>
      <c r="F697" t="s">
        <v>3045</v>
      </c>
      <c r="G697" t="s">
        <v>1043</v>
      </c>
      <c r="H697" t="s">
        <v>1459</v>
      </c>
      <c r="I697" t="s">
        <v>3019</v>
      </c>
      <c r="J697" t="s">
        <v>3046</v>
      </c>
      <c r="K697" t="s">
        <v>340</v>
      </c>
      <c r="L697" t="s">
        <v>9</v>
      </c>
      <c r="M697" s="1">
        <v>45141</v>
      </c>
      <c r="O697" t="s">
        <v>8</v>
      </c>
      <c r="P697" t="s">
        <v>4</v>
      </c>
      <c r="Q697" t="s">
        <v>11</v>
      </c>
      <c r="R697" t="s">
        <v>12</v>
      </c>
      <c r="U697" t="s">
        <v>318</v>
      </c>
      <c r="V697" t="s">
        <v>12</v>
      </c>
      <c r="W697" t="s">
        <v>12</v>
      </c>
      <c r="X697" t="s">
        <v>12</v>
      </c>
      <c r="Z697" t="s">
        <v>3047</v>
      </c>
      <c r="AA697" t="s">
        <v>3022</v>
      </c>
      <c r="AB697">
        <v>92583</v>
      </c>
      <c r="AC697" t="str">
        <f t="shared" si="20"/>
        <v>500 Idyllwild Dr., San Jacinto, CA 92583</v>
      </c>
      <c r="AD697" t="s">
        <v>17</v>
      </c>
      <c r="AE697" t="s">
        <v>1486</v>
      </c>
      <c r="AF697" t="s">
        <v>1476</v>
      </c>
      <c r="AG697" t="s">
        <v>1477</v>
      </c>
      <c r="AH697" t="s">
        <v>2129</v>
      </c>
      <c r="AI697">
        <v>33.79430567</v>
      </c>
      <c r="AJ697">
        <v>-116.96751551</v>
      </c>
      <c r="AK697">
        <v>36</v>
      </c>
      <c r="AL697">
        <v>3</v>
      </c>
      <c r="AM697">
        <v>8.3000000000000007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75</v>
      </c>
      <c r="AV697">
        <v>0</v>
      </c>
      <c r="AW697">
        <v>0</v>
      </c>
      <c r="AX697">
        <v>4</v>
      </c>
      <c r="AY697">
        <v>11.1</v>
      </c>
      <c r="AZ697">
        <v>2</v>
      </c>
      <c r="BA697">
        <v>5.6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27</v>
      </c>
      <c r="BM697">
        <v>75</v>
      </c>
      <c r="BN697">
        <v>2</v>
      </c>
      <c r="BO697">
        <v>5.6</v>
      </c>
      <c r="BP697">
        <v>23</v>
      </c>
      <c r="BQ697">
        <v>63.9</v>
      </c>
      <c r="BR697" t="s">
        <v>1466</v>
      </c>
      <c r="BS697" t="s">
        <v>1459</v>
      </c>
      <c r="BX697" t="s">
        <v>3017</v>
      </c>
      <c r="BY697" t="s">
        <v>3019</v>
      </c>
      <c r="BZ697">
        <v>39956</v>
      </c>
      <c r="CA697">
        <v>-116.96751550924201</v>
      </c>
      <c r="CB697">
        <v>33.794305666007503</v>
      </c>
      <c r="CD697">
        <f xml:space="preserve"> _xlfn.XLOOKUP(AB697,[1]Sheet1!B:B,[1]Sheet1!Y:Y,"Not Found")</f>
        <v>63582</v>
      </c>
      <c r="CE697">
        <f xml:space="preserve"> _xlfn.XLOOKUP(AB697,[1]Sheet1!B:B,[1]Sheet1!AA:AA, "Not Found")</f>
        <v>76781</v>
      </c>
      <c r="CH697">
        <f t="shared" ca="1" si="21"/>
        <v>0.82449583299735651</v>
      </c>
    </row>
    <row r="698" spans="1:86" x14ac:dyDescent="0.3">
      <c r="A698">
        <v>5696</v>
      </c>
      <c r="B698" t="s">
        <v>0</v>
      </c>
      <c r="C698" t="s">
        <v>3048</v>
      </c>
      <c r="D698" s="3">
        <v>33672493331006</v>
      </c>
      <c r="E698" t="s">
        <v>3017</v>
      </c>
      <c r="F698" t="s">
        <v>3049</v>
      </c>
      <c r="G698" t="s">
        <v>1043</v>
      </c>
      <c r="H698" t="s">
        <v>1459</v>
      </c>
      <c r="I698" t="s">
        <v>3019</v>
      </c>
      <c r="J698" t="s">
        <v>3050</v>
      </c>
      <c r="K698" t="s">
        <v>8</v>
      </c>
      <c r="L698" t="s">
        <v>9</v>
      </c>
      <c r="M698" s="1">
        <v>36951</v>
      </c>
      <c r="O698" t="s">
        <v>8</v>
      </c>
      <c r="P698" t="s">
        <v>4</v>
      </c>
      <c r="Q698" t="s">
        <v>11</v>
      </c>
      <c r="R698" t="s">
        <v>12</v>
      </c>
      <c r="U698" t="s">
        <v>12</v>
      </c>
      <c r="V698" t="s">
        <v>12</v>
      </c>
      <c r="W698" t="s">
        <v>13</v>
      </c>
      <c r="X698" t="s">
        <v>12</v>
      </c>
      <c r="Y698" t="s">
        <v>14</v>
      </c>
      <c r="Z698" t="s">
        <v>3051</v>
      </c>
      <c r="AA698" t="s">
        <v>3022</v>
      </c>
      <c r="AB698">
        <v>92582</v>
      </c>
      <c r="AC698" t="str">
        <f t="shared" si="20"/>
        <v>1000 Ramona Blvd., San Jacinto, CA 92582</v>
      </c>
      <c r="AD698" t="s">
        <v>17</v>
      </c>
      <c r="AE698" t="s">
        <v>1486</v>
      </c>
      <c r="AF698" t="s">
        <v>1476</v>
      </c>
      <c r="AG698" t="s">
        <v>1477</v>
      </c>
      <c r="AH698" t="s">
        <v>2129</v>
      </c>
      <c r="AI698">
        <v>33.795604900000001</v>
      </c>
      <c r="AJ698">
        <v>-116.97731195</v>
      </c>
      <c r="AK698">
        <v>134</v>
      </c>
      <c r="AL698">
        <v>6</v>
      </c>
      <c r="AM698">
        <v>4.5</v>
      </c>
      <c r="AN698">
        <v>2</v>
      </c>
      <c r="AO698">
        <v>1.5</v>
      </c>
      <c r="AP698">
        <v>0</v>
      </c>
      <c r="AQ698">
        <v>0</v>
      </c>
      <c r="AR698">
        <v>0</v>
      </c>
      <c r="AS698">
        <v>0</v>
      </c>
      <c r="AT698">
        <v>104</v>
      </c>
      <c r="AU698">
        <v>77.599999999999994</v>
      </c>
      <c r="AV698">
        <v>0</v>
      </c>
      <c r="AW698">
        <v>0</v>
      </c>
      <c r="AX698">
        <v>19</v>
      </c>
      <c r="AY698">
        <v>14.2</v>
      </c>
      <c r="AZ698">
        <v>3</v>
      </c>
      <c r="BA698">
        <v>2.2000000000000002</v>
      </c>
      <c r="BB698">
        <v>0</v>
      </c>
      <c r="BC698">
        <v>0</v>
      </c>
      <c r="BD698">
        <v>9</v>
      </c>
      <c r="BE698">
        <v>6.7</v>
      </c>
      <c r="BF698">
        <v>1</v>
      </c>
      <c r="BG698">
        <v>0.7</v>
      </c>
      <c r="BH698">
        <v>0</v>
      </c>
      <c r="BI698">
        <v>0</v>
      </c>
      <c r="BJ698">
        <v>0</v>
      </c>
      <c r="BK698">
        <v>0</v>
      </c>
      <c r="BL698">
        <v>111</v>
      </c>
      <c r="BM698">
        <v>82.8</v>
      </c>
      <c r="BN698">
        <v>13</v>
      </c>
      <c r="BO698">
        <v>9.6999999999999993</v>
      </c>
      <c r="BP698">
        <v>106</v>
      </c>
      <c r="BQ698">
        <v>79.099999999999994</v>
      </c>
      <c r="BR698" t="s">
        <v>1466</v>
      </c>
      <c r="BS698" t="s">
        <v>1459</v>
      </c>
      <c r="BX698" t="s">
        <v>3017</v>
      </c>
      <c r="BY698" t="s">
        <v>3019</v>
      </c>
      <c r="BZ698">
        <v>38246</v>
      </c>
      <c r="CA698">
        <v>-116.977311949601</v>
      </c>
      <c r="CB698">
        <v>33.795604897590898</v>
      </c>
      <c r="CD698">
        <f xml:space="preserve"> _xlfn.XLOOKUP(AB698,[1]Sheet1!B:B,[1]Sheet1!Y:Y,"Not Found")</f>
        <v>97723</v>
      </c>
      <c r="CE698">
        <f xml:space="preserve"> _xlfn.XLOOKUP(AB698,[1]Sheet1!B:B,[1]Sheet1!AA:AA, "Not Found")</f>
        <v>116520</v>
      </c>
      <c r="CH698">
        <f t="shared" ca="1" si="21"/>
        <v>0.27058877894663136</v>
      </c>
    </row>
    <row r="699" spans="1:86" x14ac:dyDescent="0.3">
      <c r="A699">
        <v>5697</v>
      </c>
      <c r="B699" t="s">
        <v>0</v>
      </c>
      <c r="C699" t="s">
        <v>3052</v>
      </c>
      <c r="D699" s="3">
        <v>33672493337649</v>
      </c>
      <c r="E699" t="s">
        <v>3017</v>
      </c>
      <c r="F699" t="s">
        <v>3053</v>
      </c>
      <c r="G699" t="s">
        <v>1043</v>
      </c>
      <c r="H699" t="s">
        <v>1459</v>
      </c>
      <c r="I699" t="s">
        <v>3019</v>
      </c>
      <c r="J699" t="s">
        <v>3054</v>
      </c>
      <c r="K699" t="s">
        <v>325</v>
      </c>
      <c r="L699" t="s">
        <v>9</v>
      </c>
      <c r="M699" s="1">
        <v>29403</v>
      </c>
      <c r="O699" t="s">
        <v>8</v>
      </c>
      <c r="P699" t="s">
        <v>4</v>
      </c>
      <c r="Q699" t="s">
        <v>11</v>
      </c>
      <c r="R699" t="s">
        <v>12</v>
      </c>
      <c r="U699" t="s">
        <v>12</v>
      </c>
      <c r="V699" t="s">
        <v>12</v>
      </c>
      <c r="W699" t="s">
        <v>13</v>
      </c>
      <c r="X699" t="s">
        <v>13</v>
      </c>
      <c r="Y699" t="s">
        <v>30</v>
      </c>
      <c r="Z699" t="s">
        <v>3051</v>
      </c>
      <c r="AA699" t="s">
        <v>3022</v>
      </c>
      <c r="AB699">
        <v>92582</v>
      </c>
      <c r="AC699" t="str">
        <f t="shared" si="20"/>
        <v>1000 Ramona Blvd., San Jacinto, CA 92582</v>
      </c>
      <c r="AD699" t="s">
        <v>17</v>
      </c>
      <c r="AE699" t="s">
        <v>1486</v>
      </c>
      <c r="AF699" t="s">
        <v>1476</v>
      </c>
      <c r="AG699" t="s">
        <v>1477</v>
      </c>
      <c r="AH699" t="s">
        <v>2129</v>
      </c>
      <c r="AI699">
        <v>33.795604900000001</v>
      </c>
      <c r="AJ699">
        <v>-116.97731195</v>
      </c>
      <c r="AK699">
        <v>238</v>
      </c>
      <c r="AL699">
        <v>21</v>
      </c>
      <c r="AM699">
        <v>8.8000000000000007</v>
      </c>
      <c r="AN699">
        <v>2</v>
      </c>
      <c r="AO699">
        <v>0.8</v>
      </c>
      <c r="AP699">
        <v>0</v>
      </c>
      <c r="AQ699">
        <v>0</v>
      </c>
      <c r="AR699">
        <v>0</v>
      </c>
      <c r="AS699">
        <v>0</v>
      </c>
      <c r="AT699">
        <v>197</v>
      </c>
      <c r="AU699">
        <v>82.8</v>
      </c>
      <c r="AV699">
        <v>1</v>
      </c>
      <c r="AW699">
        <v>0.4</v>
      </c>
      <c r="AX699">
        <v>13</v>
      </c>
      <c r="AY699">
        <v>5.5</v>
      </c>
      <c r="AZ699">
        <v>4</v>
      </c>
      <c r="BA699">
        <v>1.7</v>
      </c>
      <c r="BB699">
        <v>0</v>
      </c>
      <c r="BC699">
        <v>0</v>
      </c>
      <c r="BD699">
        <v>46</v>
      </c>
      <c r="BE699">
        <v>19.3</v>
      </c>
      <c r="BF699">
        <v>2</v>
      </c>
      <c r="BG699">
        <v>0.8</v>
      </c>
      <c r="BH699">
        <v>2</v>
      </c>
      <c r="BI699">
        <v>0.8</v>
      </c>
      <c r="BJ699">
        <v>0</v>
      </c>
      <c r="BK699">
        <v>0</v>
      </c>
      <c r="BL699">
        <v>197</v>
      </c>
      <c r="BM699">
        <v>82.8</v>
      </c>
      <c r="BN699">
        <v>40</v>
      </c>
      <c r="BO699">
        <v>16.8</v>
      </c>
      <c r="BP699">
        <v>183</v>
      </c>
      <c r="BQ699">
        <v>76.900000000000006</v>
      </c>
      <c r="BR699" t="s">
        <v>1466</v>
      </c>
      <c r="BS699" t="s">
        <v>1459</v>
      </c>
      <c r="BX699" t="s">
        <v>3017</v>
      </c>
      <c r="BY699" t="s">
        <v>3019</v>
      </c>
      <c r="BZ699">
        <v>38238</v>
      </c>
      <c r="CA699">
        <v>-116.977311949601</v>
      </c>
      <c r="CB699">
        <v>33.795604897590898</v>
      </c>
      <c r="CD699">
        <f xml:space="preserve"> _xlfn.XLOOKUP(AB699,[1]Sheet1!B:B,[1]Sheet1!Y:Y,"Not Found")</f>
        <v>97723</v>
      </c>
      <c r="CE699">
        <f xml:space="preserve"> _xlfn.XLOOKUP(AB699,[1]Sheet1!B:B,[1]Sheet1!AA:AA, "Not Found")</f>
        <v>116520</v>
      </c>
      <c r="CH699">
        <f t="shared" ca="1" si="21"/>
        <v>0.38931764804872571</v>
      </c>
    </row>
    <row r="700" spans="1:86" x14ac:dyDescent="0.3">
      <c r="A700">
        <v>5698</v>
      </c>
      <c r="B700" t="s">
        <v>0</v>
      </c>
      <c r="C700" t="s">
        <v>3055</v>
      </c>
      <c r="D700" s="3">
        <v>33672493337656</v>
      </c>
      <c r="E700" t="s">
        <v>3017</v>
      </c>
      <c r="F700" t="s">
        <v>3056</v>
      </c>
      <c r="G700" t="s">
        <v>1043</v>
      </c>
      <c r="H700" t="s">
        <v>1459</v>
      </c>
      <c r="I700" t="s">
        <v>3019</v>
      </c>
      <c r="J700" t="s">
        <v>3057</v>
      </c>
      <c r="K700" t="s">
        <v>8</v>
      </c>
      <c r="L700" t="s">
        <v>9</v>
      </c>
      <c r="M700" s="1">
        <v>29403</v>
      </c>
      <c r="O700" t="s">
        <v>8</v>
      </c>
      <c r="P700" t="s">
        <v>4</v>
      </c>
      <c r="Q700" t="s">
        <v>11</v>
      </c>
      <c r="R700" t="s">
        <v>12</v>
      </c>
      <c r="U700" t="s">
        <v>12</v>
      </c>
      <c r="V700" t="s">
        <v>12</v>
      </c>
      <c r="W700" t="s">
        <v>13</v>
      </c>
      <c r="X700" t="s">
        <v>12</v>
      </c>
      <c r="Y700" t="s">
        <v>14</v>
      </c>
      <c r="Z700" t="s">
        <v>3047</v>
      </c>
      <c r="AA700" t="s">
        <v>3022</v>
      </c>
      <c r="AB700">
        <v>92583</v>
      </c>
      <c r="AC700" t="str">
        <f t="shared" si="20"/>
        <v>500 Idyllwild Dr., San Jacinto, CA 92583</v>
      </c>
      <c r="AD700" t="s">
        <v>17</v>
      </c>
      <c r="AE700" t="s">
        <v>1486</v>
      </c>
      <c r="AF700" t="s">
        <v>1476</v>
      </c>
      <c r="AG700" t="s">
        <v>1477</v>
      </c>
      <c r="AH700" t="s">
        <v>2129</v>
      </c>
      <c r="AI700">
        <v>33.7943049</v>
      </c>
      <c r="AJ700">
        <v>-116.96751195</v>
      </c>
      <c r="AK700">
        <v>2509</v>
      </c>
      <c r="AL700">
        <v>213</v>
      </c>
      <c r="AM700">
        <v>8.5</v>
      </c>
      <c r="AN700">
        <v>32</v>
      </c>
      <c r="AO700">
        <v>1.3</v>
      </c>
      <c r="AP700">
        <v>10</v>
      </c>
      <c r="AQ700">
        <v>0.4</v>
      </c>
      <c r="AR700">
        <v>17</v>
      </c>
      <c r="AS700">
        <v>0.7</v>
      </c>
      <c r="AT700">
        <v>1995</v>
      </c>
      <c r="AU700">
        <v>79.5</v>
      </c>
      <c r="AV700">
        <v>15</v>
      </c>
      <c r="AW700">
        <v>0.6</v>
      </c>
      <c r="AX700">
        <v>164</v>
      </c>
      <c r="AY700">
        <v>6.5</v>
      </c>
      <c r="AZ700">
        <v>57</v>
      </c>
      <c r="BA700">
        <v>2.2999999999999998</v>
      </c>
      <c r="BB700">
        <v>6</v>
      </c>
      <c r="BC700">
        <v>0.2</v>
      </c>
      <c r="BD700">
        <v>369</v>
      </c>
      <c r="BE700">
        <v>14.7</v>
      </c>
      <c r="BF700">
        <v>21</v>
      </c>
      <c r="BG700">
        <v>0.8</v>
      </c>
      <c r="BH700">
        <v>44</v>
      </c>
      <c r="BI700">
        <v>1.8</v>
      </c>
      <c r="BJ700">
        <v>0</v>
      </c>
      <c r="BK700">
        <v>0</v>
      </c>
      <c r="BL700">
        <v>1864</v>
      </c>
      <c r="BM700">
        <v>74.3</v>
      </c>
      <c r="BN700">
        <v>438</v>
      </c>
      <c r="BO700">
        <v>17.5</v>
      </c>
      <c r="BP700">
        <v>1727</v>
      </c>
      <c r="BQ700">
        <v>68.8</v>
      </c>
      <c r="BR700" t="s">
        <v>1466</v>
      </c>
      <c r="BS700" t="s">
        <v>1459</v>
      </c>
      <c r="BX700" t="s">
        <v>3017</v>
      </c>
      <c r="BY700" t="s">
        <v>3019</v>
      </c>
      <c r="BZ700">
        <v>38240</v>
      </c>
      <c r="CA700">
        <v>-116.967511949265</v>
      </c>
      <c r="CB700">
        <v>33.794304897824603</v>
      </c>
      <c r="CD700">
        <f xml:space="preserve"> _xlfn.XLOOKUP(AB700,[1]Sheet1!B:B,[1]Sheet1!Y:Y,"Not Found")</f>
        <v>63582</v>
      </c>
      <c r="CE700">
        <f xml:space="preserve"> _xlfn.XLOOKUP(AB700,[1]Sheet1!B:B,[1]Sheet1!AA:AA, "Not Found")</f>
        <v>76781</v>
      </c>
      <c r="CH700">
        <f t="shared" ca="1" si="21"/>
        <v>0.35604746799065845</v>
      </c>
    </row>
    <row r="701" spans="1:86" x14ac:dyDescent="0.3">
      <c r="A701">
        <v>5699</v>
      </c>
      <c r="B701" t="s">
        <v>0</v>
      </c>
      <c r="C701" t="s">
        <v>3058</v>
      </c>
      <c r="D701" s="3">
        <v>33672496032817</v>
      </c>
      <c r="E701" t="s">
        <v>3017</v>
      </c>
      <c r="F701" t="s">
        <v>3059</v>
      </c>
      <c r="G701" t="s">
        <v>1043</v>
      </c>
      <c r="H701" t="s">
        <v>1459</v>
      </c>
      <c r="I701" t="s">
        <v>3019</v>
      </c>
      <c r="J701" t="s">
        <v>3060</v>
      </c>
      <c r="K701" t="s">
        <v>35</v>
      </c>
      <c r="L701" t="s">
        <v>9</v>
      </c>
      <c r="M701" s="1">
        <v>29403</v>
      </c>
      <c r="O701" t="s">
        <v>35</v>
      </c>
      <c r="P701" t="s">
        <v>36</v>
      </c>
      <c r="Q701" t="s">
        <v>37</v>
      </c>
      <c r="R701" t="s">
        <v>12</v>
      </c>
      <c r="U701" t="s">
        <v>12</v>
      </c>
      <c r="V701" t="s">
        <v>12</v>
      </c>
      <c r="W701" t="s">
        <v>13</v>
      </c>
      <c r="X701" t="s">
        <v>12</v>
      </c>
      <c r="Y701" t="s">
        <v>58</v>
      </c>
      <c r="Z701" t="s">
        <v>3061</v>
      </c>
      <c r="AA701" t="s">
        <v>3022</v>
      </c>
      <c r="AB701">
        <v>92583</v>
      </c>
      <c r="AC701" t="str">
        <f t="shared" si="20"/>
        <v>136 North Ramona Blvd., San Jacinto, CA 92583</v>
      </c>
      <c r="AD701" t="s">
        <v>17</v>
      </c>
      <c r="AE701" t="s">
        <v>1486</v>
      </c>
      <c r="AF701" t="s">
        <v>1476</v>
      </c>
      <c r="AG701" t="s">
        <v>1477</v>
      </c>
      <c r="AH701" t="s">
        <v>2129</v>
      </c>
      <c r="AI701">
        <v>33.787295899999997</v>
      </c>
      <c r="AJ701">
        <v>-116.96384395</v>
      </c>
      <c r="AK701">
        <v>537</v>
      </c>
      <c r="AL701">
        <v>55</v>
      </c>
      <c r="AM701">
        <v>10.199999999999999</v>
      </c>
      <c r="AN701">
        <v>4</v>
      </c>
      <c r="AO701">
        <v>0.7</v>
      </c>
      <c r="AP701">
        <v>0</v>
      </c>
      <c r="AQ701">
        <v>0</v>
      </c>
      <c r="AR701">
        <v>0</v>
      </c>
      <c r="AS701">
        <v>0</v>
      </c>
      <c r="AT701">
        <v>438</v>
      </c>
      <c r="AU701">
        <v>81.599999999999994</v>
      </c>
      <c r="AV701">
        <v>3</v>
      </c>
      <c r="AW701">
        <v>0.6</v>
      </c>
      <c r="AX701">
        <v>22</v>
      </c>
      <c r="AY701">
        <v>4.0999999999999996</v>
      </c>
      <c r="AZ701">
        <v>14</v>
      </c>
      <c r="BA701">
        <v>2.6</v>
      </c>
      <c r="BB701">
        <v>1</v>
      </c>
      <c r="BC701">
        <v>0.2</v>
      </c>
      <c r="BD701">
        <v>161</v>
      </c>
      <c r="BE701">
        <v>30</v>
      </c>
      <c r="BF701">
        <v>5</v>
      </c>
      <c r="BG701">
        <v>0.9</v>
      </c>
      <c r="BH701">
        <v>15</v>
      </c>
      <c r="BI701">
        <v>2.8</v>
      </c>
      <c r="BJ701">
        <v>0</v>
      </c>
      <c r="BK701">
        <v>0</v>
      </c>
      <c r="BL701">
        <v>480</v>
      </c>
      <c r="BM701">
        <v>89.4</v>
      </c>
      <c r="BN701">
        <v>69</v>
      </c>
      <c r="BO701">
        <v>12.8</v>
      </c>
      <c r="BP701">
        <v>466</v>
      </c>
      <c r="BQ701">
        <v>86.8</v>
      </c>
      <c r="BR701" t="s">
        <v>1466</v>
      </c>
      <c r="BS701" t="s">
        <v>1459</v>
      </c>
      <c r="BX701" t="s">
        <v>3017</v>
      </c>
      <c r="BY701" t="s">
        <v>3019</v>
      </c>
      <c r="BZ701">
        <v>38239</v>
      </c>
      <c r="CA701">
        <v>-116.96384394751701</v>
      </c>
      <c r="CB701">
        <v>33.787295897834703</v>
      </c>
      <c r="CD701">
        <f xml:space="preserve"> _xlfn.XLOOKUP(AB701,[1]Sheet1!B:B,[1]Sheet1!Y:Y,"Not Found")</f>
        <v>63582</v>
      </c>
      <c r="CE701">
        <f xml:space="preserve"> _xlfn.XLOOKUP(AB701,[1]Sheet1!B:B,[1]Sheet1!AA:AA, "Not Found")</f>
        <v>76781</v>
      </c>
      <c r="CH701">
        <f t="shared" ca="1" si="21"/>
        <v>0.1282064267992199</v>
      </c>
    </row>
    <row r="702" spans="1:86" x14ac:dyDescent="0.3">
      <c r="A702">
        <v>5700</v>
      </c>
      <c r="B702" t="s">
        <v>0</v>
      </c>
      <c r="C702" t="s">
        <v>3062</v>
      </c>
      <c r="D702" s="3">
        <v>33672496059166</v>
      </c>
      <c r="E702" t="s">
        <v>3017</v>
      </c>
      <c r="F702" t="s">
        <v>3063</v>
      </c>
      <c r="G702" t="s">
        <v>1043</v>
      </c>
      <c r="H702" t="s">
        <v>1459</v>
      </c>
      <c r="I702" t="s">
        <v>3019</v>
      </c>
      <c r="J702" t="s">
        <v>3064</v>
      </c>
      <c r="K702" t="s">
        <v>113</v>
      </c>
      <c r="L702" t="s">
        <v>9</v>
      </c>
      <c r="M702" s="1">
        <v>38229</v>
      </c>
      <c r="O702" t="s">
        <v>113</v>
      </c>
      <c r="P702" t="s">
        <v>75</v>
      </c>
      <c r="Q702" t="s">
        <v>96</v>
      </c>
      <c r="R702" t="s">
        <v>12</v>
      </c>
      <c r="U702" t="s">
        <v>12</v>
      </c>
      <c r="V702" t="s">
        <v>12</v>
      </c>
      <c r="W702" t="s">
        <v>13</v>
      </c>
      <c r="X702" t="s">
        <v>12</v>
      </c>
      <c r="Y702" t="s">
        <v>14</v>
      </c>
      <c r="Z702" t="s">
        <v>3065</v>
      </c>
      <c r="AA702" t="s">
        <v>3022</v>
      </c>
      <c r="AB702">
        <v>92582</v>
      </c>
      <c r="AC702" t="str">
        <f t="shared" si="20"/>
        <v>425 North Lyon Ave., San Jacinto, CA 92582</v>
      </c>
      <c r="AD702" t="s">
        <v>17</v>
      </c>
      <c r="AE702" t="s">
        <v>1486</v>
      </c>
      <c r="AF702" t="s">
        <v>1476</v>
      </c>
      <c r="AG702" t="s">
        <v>1477</v>
      </c>
      <c r="AH702" t="s">
        <v>2129</v>
      </c>
      <c r="AI702">
        <v>33.792184900000002</v>
      </c>
      <c r="AJ702">
        <v>-116.98844794999999</v>
      </c>
      <c r="AK702">
        <v>929</v>
      </c>
      <c r="AL702">
        <v>82</v>
      </c>
      <c r="AM702">
        <v>8.8000000000000007</v>
      </c>
      <c r="AN702">
        <v>10</v>
      </c>
      <c r="AO702">
        <v>1.1000000000000001</v>
      </c>
      <c r="AP702">
        <v>9</v>
      </c>
      <c r="AQ702">
        <v>1</v>
      </c>
      <c r="AR702">
        <v>9</v>
      </c>
      <c r="AS702">
        <v>1</v>
      </c>
      <c r="AT702">
        <v>719</v>
      </c>
      <c r="AU702">
        <v>77.400000000000006</v>
      </c>
      <c r="AV702">
        <v>2</v>
      </c>
      <c r="AW702">
        <v>0.2</v>
      </c>
      <c r="AX702">
        <v>74</v>
      </c>
      <c r="AY702">
        <v>8</v>
      </c>
      <c r="AZ702">
        <v>22</v>
      </c>
      <c r="BA702">
        <v>2.4</v>
      </c>
      <c r="BB702">
        <v>2</v>
      </c>
      <c r="BC702">
        <v>0.2</v>
      </c>
      <c r="BD702">
        <v>148</v>
      </c>
      <c r="BE702">
        <v>15.9</v>
      </c>
      <c r="BF702">
        <v>10</v>
      </c>
      <c r="BG702">
        <v>1.1000000000000001</v>
      </c>
      <c r="BH702">
        <v>18</v>
      </c>
      <c r="BI702">
        <v>1.9</v>
      </c>
      <c r="BJ702">
        <v>0</v>
      </c>
      <c r="BK702">
        <v>0</v>
      </c>
      <c r="BL702">
        <v>718</v>
      </c>
      <c r="BM702">
        <v>77.3</v>
      </c>
      <c r="BN702">
        <v>172</v>
      </c>
      <c r="BO702">
        <v>18.5</v>
      </c>
      <c r="BP702">
        <v>696</v>
      </c>
      <c r="BQ702">
        <v>74.900000000000006</v>
      </c>
      <c r="BR702" t="s">
        <v>1466</v>
      </c>
      <c r="BS702" t="s">
        <v>1459</v>
      </c>
      <c r="BX702" t="s">
        <v>3017</v>
      </c>
      <c r="BY702" t="s">
        <v>3019</v>
      </c>
      <c r="BZ702">
        <v>38237</v>
      </c>
      <c r="CA702">
        <v>-116.988447952443</v>
      </c>
      <c r="CB702">
        <v>33.792184897063898</v>
      </c>
      <c r="CD702">
        <f xml:space="preserve"> _xlfn.XLOOKUP(AB702,[1]Sheet1!B:B,[1]Sheet1!Y:Y,"Not Found")</f>
        <v>97723</v>
      </c>
      <c r="CE702">
        <f xml:space="preserve"> _xlfn.XLOOKUP(AB702,[1]Sheet1!B:B,[1]Sheet1!AA:AA, "Not Found")</f>
        <v>116520</v>
      </c>
      <c r="CH702">
        <f t="shared" ca="1" si="21"/>
        <v>8.6557752923258069E-2</v>
      </c>
    </row>
    <row r="703" spans="1:86" x14ac:dyDescent="0.3">
      <c r="A703">
        <v>5701</v>
      </c>
      <c r="B703" t="s">
        <v>0</v>
      </c>
      <c r="C703" t="s">
        <v>3066</v>
      </c>
      <c r="D703" s="3">
        <v>33672496106884</v>
      </c>
      <c r="E703" t="s">
        <v>3017</v>
      </c>
      <c r="F703" t="s">
        <v>3067</v>
      </c>
      <c r="G703" t="s">
        <v>1043</v>
      </c>
      <c r="H703" t="s">
        <v>1459</v>
      </c>
      <c r="I703" t="s">
        <v>3019</v>
      </c>
      <c r="J703" t="s">
        <v>3068</v>
      </c>
      <c r="K703" t="s">
        <v>35</v>
      </c>
      <c r="L703" t="s">
        <v>9</v>
      </c>
      <c r="M703" s="1">
        <v>29403</v>
      </c>
      <c r="O703" t="s">
        <v>35</v>
      </c>
      <c r="P703" t="s">
        <v>36</v>
      </c>
      <c r="Q703" t="s">
        <v>37</v>
      </c>
      <c r="R703" t="s">
        <v>12</v>
      </c>
      <c r="U703" t="s">
        <v>12</v>
      </c>
      <c r="V703" t="s">
        <v>12</v>
      </c>
      <c r="W703" t="s">
        <v>13</v>
      </c>
      <c r="X703" t="s">
        <v>12</v>
      </c>
      <c r="Y703" t="s">
        <v>58</v>
      </c>
      <c r="Z703" t="s">
        <v>3069</v>
      </c>
      <c r="AA703" t="s">
        <v>3022</v>
      </c>
      <c r="AB703">
        <v>92582</v>
      </c>
      <c r="AC703" t="str">
        <f t="shared" si="20"/>
        <v>1089 DeAnza Dr., San Jacinto, CA 92582</v>
      </c>
      <c r="AD703" t="s">
        <v>17</v>
      </c>
      <c r="AE703" t="s">
        <v>1486</v>
      </c>
      <c r="AF703" t="s">
        <v>1476</v>
      </c>
      <c r="AG703" t="s">
        <v>1477</v>
      </c>
      <c r="AH703" t="s">
        <v>2129</v>
      </c>
      <c r="AI703">
        <v>33.795004900000002</v>
      </c>
      <c r="AJ703">
        <v>-116.97771195</v>
      </c>
      <c r="AK703">
        <v>728</v>
      </c>
      <c r="AL703">
        <v>52</v>
      </c>
      <c r="AM703">
        <v>7.1</v>
      </c>
      <c r="AN703">
        <v>8</v>
      </c>
      <c r="AO703">
        <v>1.1000000000000001</v>
      </c>
      <c r="AP703">
        <v>7</v>
      </c>
      <c r="AQ703">
        <v>1</v>
      </c>
      <c r="AR703">
        <v>9</v>
      </c>
      <c r="AS703">
        <v>1.2</v>
      </c>
      <c r="AT703">
        <v>544</v>
      </c>
      <c r="AU703">
        <v>74.7</v>
      </c>
      <c r="AV703">
        <v>5</v>
      </c>
      <c r="AW703">
        <v>0.7</v>
      </c>
      <c r="AX703">
        <v>60</v>
      </c>
      <c r="AY703">
        <v>8.1999999999999993</v>
      </c>
      <c r="AZ703">
        <v>40</v>
      </c>
      <c r="BA703">
        <v>5.5</v>
      </c>
      <c r="BB703">
        <v>3</v>
      </c>
      <c r="BC703">
        <v>0.4</v>
      </c>
      <c r="BD703">
        <v>126</v>
      </c>
      <c r="BE703">
        <v>17.3</v>
      </c>
      <c r="BF703">
        <v>13</v>
      </c>
      <c r="BG703">
        <v>1.8</v>
      </c>
      <c r="BH703">
        <v>13</v>
      </c>
      <c r="BI703">
        <v>1.8</v>
      </c>
      <c r="BJ703">
        <v>0</v>
      </c>
      <c r="BK703">
        <v>0</v>
      </c>
      <c r="BL703">
        <v>534</v>
      </c>
      <c r="BM703">
        <v>73.400000000000006</v>
      </c>
      <c r="BN703">
        <v>154</v>
      </c>
      <c r="BO703">
        <v>21.2</v>
      </c>
      <c r="BP703">
        <v>526</v>
      </c>
      <c r="BQ703">
        <v>72.3</v>
      </c>
      <c r="BR703" t="s">
        <v>1466</v>
      </c>
      <c r="BS703" t="s">
        <v>1459</v>
      </c>
      <c r="BX703" t="s">
        <v>3017</v>
      </c>
      <c r="BY703" t="s">
        <v>3019</v>
      </c>
      <c r="BZ703">
        <v>38242</v>
      </c>
      <c r="CA703">
        <v>-116.977711950648</v>
      </c>
      <c r="CB703">
        <v>33.795004896637202</v>
      </c>
      <c r="CD703">
        <f xml:space="preserve"> _xlfn.XLOOKUP(AB703,[1]Sheet1!B:B,[1]Sheet1!Y:Y,"Not Found")</f>
        <v>97723</v>
      </c>
      <c r="CE703">
        <f xml:space="preserve"> _xlfn.XLOOKUP(AB703,[1]Sheet1!B:B,[1]Sheet1!AA:AA, "Not Found")</f>
        <v>116520</v>
      </c>
      <c r="CH703">
        <f t="shared" ca="1" si="21"/>
        <v>6.3582628928467777E-2</v>
      </c>
    </row>
    <row r="704" spans="1:86" x14ac:dyDescent="0.3">
      <c r="A704">
        <v>5702</v>
      </c>
      <c r="B704" t="s">
        <v>0</v>
      </c>
      <c r="C704" t="s">
        <v>3070</v>
      </c>
      <c r="D704" s="3">
        <v>33672496109490</v>
      </c>
      <c r="E704" t="s">
        <v>3017</v>
      </c>
      <c r="F704" t="s">
        <v>3071</v>
      </c>
      <c r="G704" t="s">
        <v>1043</v>
      </c>
      <c r="H704" t="s">
        <v>1459</v>
      </c>
      <c r="I704" t="s">
        <v>3019</v>
      </c>
      <c r="J704" t="s">
        <v>3072</v>
      </c>
      <c r="K704" t="s">
        <v>35</v>
      </c>
      <c r="L704" t="s">
        <v>9</v>
      </c>
      <c r="M704" s="1">
        <v>33095</v>
      </c>
      <c r="O704" t="s">
        <v>35</v>
      </c>
      <c r="P704" t="s">
        <v>36</v>
      </c>
      <c r="Q704" t="s">
        <v>37</v>
      </c>
      <c r="R704" t="s">
        <v>12</v>
      </c>
      <c r="U704" t="s">
        <v>12</v>
      </c>
      <c r="V704" t="s">
        <v>12</v>
      </c>
      <c r="W704" t="s">
        <v>13</v>
      </c>
      <c r="X704" t="s">
        <v>12</v>
      </c>
      <c r="Y704" t="s">
        <v>58</v>
      </c>
      <c r="Z704" t="s">
        <v>3073</v>
      </c>
      <c r="AA704" t="s">
        <v>3022</v>
      </c>
      <c r="AB704">
        <v>92583</v>
      </c>
      <c r="AC704" t="str">
        <f t="shared" si="20"/>
        <v>1157 East Commonwealth Ave., San Jacinto, CA 92583</v>
      </c>
      <c r="AD704" t="s">
        <v>17</v>
      </c>
      <c r="AE704" t="s">
        <v>1486</v>
      </c>
      <c r="AF704" t="s">
        <v>1476</v>
      </c>
      <c r="AG704" t="s">
        <v>1477</v>
      </c>
      <c r="AH704" t="s">
        <v>2129</v>
      </c>
      <c r="AI704">
        <v>33.770404900000003</v>
      </c>
      <c r="AJ704">
        <v>-116.94121194</v>
      </c>
      <c r="AK704">
        <v>818</v>
      </c>
      <c r="AL704">
        <v>83</v>
      </c>
      <c r="AM704">
        <v>10.1</v>
      </c>
      <c r="AN704">
        <v>5</v>
      </c>
      <c r="AO704">
        <v>0.6</v>
      </c>
      <c r="AP704">
        <v>8</v>
      </c>
      <c r="AQ704">
        <v>1</v>
      </c>
      <c r="AR704">
        <v>6</v>
      </c>
      <c r="AS704">
        <v>0.7</v>
      </c>
      <c r="AT704">
        <v>617</v>
      </c>
      <c r="AU704">
        <v>75.400000000000006</v>
      </c>
      <c r="AV704">
        <v>7</v>
      </c>
      <c r="AW704">
        <v>0.9</v>
      </c>
      <c r="AX704">
        <v>55</v>
      </c>
      <c r="AY704">
        <v>6.7</v>
      </c>
      <c r="AZ704">
        <v>32</v>
      </c>
      <c r="BA704">
        <v>3.9</v>
      </c>
      <c r="BB704">
        <v>5</v>
      </c>
      <c r="BC704">
        <v>0.6</v>
      </c>
      <c r="BD704">
        <v>149</v>
      </c>
      <c r="BE704">
        <v>18.2</v>
      </c>
      <c r="BF704">
        <v>8</v>
      </c>
      <c r="BG704">
        <v>1</v>
      </c>
      <c r="BH704">
        <v>18</v>
      </c>
      <c r="BI704">
        <v>2.2000000000000002</v>
      </c>
      <c r="BJ704">
        <v>0</v>
      </c>
      <c r="BK704">
        <v>0</v>
      </c>
      <c r="BL704">
        <v>664</v>
      </c>
      <c r="BM704">
        <v>81.2</v>
      </c>
      <c r="BN704">
        <v>129</v>
      </c>
      <c r="BO704">
        <v>15.8</v>
      </c>
      <c r="BP704">
        <v>654</v>
      </c>
      <c r="BQ704">
        <v>80</v>
      </c>
      <c r="BR704" t="s">
        <v>1466</v>
      </c>
      <c r="BS704" t="s">
        <v>1459</v>
      </c>
      <c r="BX704" t="s">
        <v>3017</v>
      </c>
      <c r="BY704" t="s">
        <v>3019</v>
      </c>
      <c r="BZ704">
        <v>38243</v>
      </c>
      <c r="CA704">
        <v>-116.94121194218999</v>
      </c>
      <c r="CB704">
        <v>33.7704048974337</v>
      </c>
      <c r="CD704">
        <f xml:space="preserve"> _xlfn.XLOOKUP(AB704,[1]Sheet1!B:B,[1]Sheet1!Y:Y,"Not Found")</f>
        <v>63582</v>
      </c>
      <c r="CE704">
        <f xml:space="preserve"> _xlfn.XLOOKUP(AB704,[1]Sheet1!B:B,[1]Sheet1!AA:AA, "Not Found")</f>
        <v>76781</v>
      </c>
      <c r="CH704">
        <f t="shared" ca="1" si="21"/>
        <v>0.23019965180311375</v>
      </c>
    </row>
    <row r="705" spans="1:86" x14ac:dyDescent="0.3">
      <c r="A705">
        <v>5703</v>
      </c>
      <c r="B705" t="s">
        <v>0</v>
      </c>
      <c r="C705" t="s">
        <v>3074</v>
      </c>
      <c r="D705" s="3">
        <v>33672496114748</v>
      </c>
      <c r="E705" t="s">
        <v>3017</v>
      </c>
      <c r="F705" t="s">
        <v>3075</v>
      </c>
      <c r="G705" t="s">
        <v>1043</v>
      </c>
      <c r="H705" t="s">
        <v>1459</v>
      </c>
      <c r="I705" t="s">
        <v>3019</v>
      </c>
      <c r="J705" t="s">
        <v>3076</v>
      </c>
      <c r="K705" t="s">
        <v>483</v>
      </c>
      <c r="L705" t="s">
        <v>9</v>
      </c>
      <c r="M705" s="1">
        <v>35688</v>
      </c>
      <c r="O705" t="s">
        <v>341</v>
      </c>
      <c r="P705" t="s">
        <v>36</v>
      </c>
      <c r="Q705" t="s">
        <v>11</v>
      </c>
      <c r="R705" t="s">
        <v>13</v>
      </c>
      <c r="S705" t="s">
        <v>3077</v>
      </c>
      <c r="T705" t="s">
        <v>202</v>
      </c>
      <c r="U705" t="s">
        <v>12</v>
      </c>
      <c r="V705" t="s">
        <v>12</v>
      </c>
      <c r="W705" t="s">
        <v>13</v>
      </c>
      <c r="X705" t="s">
        <v>12</v>
      </c>
      <c r="Y705" t="s">
        <v>14</v>
      </c>
      <c r="Z705" t="s">
        <v>3078</v>
      </c>
      <c r="AA705" t="s">
        <v>3022</v>
      </c>
      <c r="AB705">
        <v>92583</v>
      </c>
      <c r="AC705" t="str">
        <f t="shared" si="20"/>
        <v>480 North San Jacinto Ave., San Jacinto, CA 92583</v>
      </c>
      <c r="AD705" t="s">
        <v>17</v>
      </c>
      <c r="AE705" t="s">
        <v>1486</v>
      </c>
      <c r="AF705" t="s">
        <v>1476</v>
      </c>
      <c r="AG705" t="s">
        <v>1477</v>
      </c>
      <c r="AH705" t="s">
        <v>2129</v>
      </c>
      <c r="AI705">
        <v>33.7941419</v>
      </c>
      <c r="AJ705">
        <v>-116.96041595</v>
      </c>
      <c r="AK705">
        <v>1569</v>
      </c>
      <c r="AL705">
        <v>73</v>
      </c>
      <c r="AM705">
        <v>4.7</v>
      </c>
      <c r="AN705">
        <v>21</v>
      </c>
      <c r="AO705">
        <v>1.3</v>
      </c>
      <c r="AP705">
        <v>25</v>
      </c>
      <c r="AQ705">
        <v>1.6</v>
      </c>
      <c r="AR705">
        <v>13</v>
      </c>
      <c r="AS705">
        <v>0.8</v>
      </c>
      <c r="AT705">
        <v>1065</v>
      </c>
      <c r="AU705">
        <v>67.900000000000006</v>
      </c>
      <c r="AV705">
        <v>6</v>
      </c>
      <c r="AW705">
        <v>0.4</v>
      </c>
      <c r="AX705">
        <v>321</v>
      </c>
      <c r="AY705">
        <v>20.5</v>
      </c>
      <c r="AZ705">
        <v>22</v>
      </c>
      <c r="BA705">
        <v>1.4</v>
      </c>
      <c r="BB705">
        <v>23</v>
      </c>
      <c r="BC705">
        <v>1.5</v>
      </c>
      <c r="BD705">
        <v>157</v>
      </c>
      <c r="BE705">
        <v>10</v>
      </c>
      <c r="BF705">
        <v>4</v>
      </c>
      <c r="BG705">
        <v>0.3</v>
      </c>
      <c r="BH705">
        <v>2</v>
      </c>
      <c r="BI705">
        <v>0.1</v>
      </c>
      <c r="BJ705">
        <v>0</v>
      </c>
      <c r="BK705">
        <v>0</v>
      </c>
      <c r="BL705">
        <v>1057</v>
      </c>
      <c r="BM705">
        <v>67.400000000000006</v>
      </c>
      <c r="BN705">
        <v>97</v>
      </c>
      <c r="BO705">
        <v>6.2</v>
      </c>
      <c r="BP705">
        <v>1027</v>
      </c>
      <c r="BQ705">
        <v>65.5</v>
      </c>
      <c r="BR705" t="s">
        <v>1466</v>
      </c>
      <c r="BS705" t="s">
        <v>1459</v>
      </c>
      <c r="BX705" t="s">
        <v>3017</v>
      </c>
      <c r="BY705" t="s">
        <v>3019</v>
      </c>
      <c r="BZ705">
        <v>31617</v>
      </c>
      <c r="CA705">
        <v>-116.960415948017</v>
      </c>
      <c r="CB705">
        <v>33.7941418986657</v>
      </c>
      <c r="CD705">
        <f xml:space="preserve"> _xlfn.XLOOKUP(AB705,[1]Sheet1!B:B,[1]Sheet1!Y:Y,"Not Found")</f>
        <v>63582</v>
      </c>
      <c r="CE705">
        <f xml:space="preserve"> _xlfn.XLOOKUP(AB705,[1]Sheet1!B:B,[1]Sheet1!AA:AA, "Not Found")</f>
        <v>76781</v>
      </c>
      <c r="CH705">
        <f t="shared" ca="1" si="21"/>
        <v>0.86962507335192929</v>
      </c>
    </row>
    <row r="706" spans="1:86" x14ac:dyDescent="0.3">
      <c r="A706">
        <v>5704</v>
      </c>
      <c r="B706" t="s">
        <v>0</v>
      </c>
      <c r="C706" t="s">
        <v>3079</v>
      </c>
      <c r="D706" s="3">
        <v>33672496115125</v>
      </c>
      <c r="E706" t="s">
        <v>3017</v>
      </c>
      <c r="F706" t="s">
        <v>3080</v>
      </c>
      <c r="G706" t="s">
        <v>1043</v>
      </c>
      <c r="H706" t="s">
        <v>1459</v>
      </c>
      <c r="I706" t="s">
        <v>3019</v>
      </c>
      <c r="J706" t="s">
        <v>3081</v>
      </c>
      <c r="K706" t="s">
        <v>113</v>
      </c>
      <c r="L706" t="s">
        <v>9</v>
      </c>
      <c r="M706" s="1">
        <v>35982</v>
      </c>
      <c r="O706" t="s">
        <v>113</v>
      </c>
      <c r="P706" t="s">
        <v>75</v>
      </c>
      <c r="Q706" t="s">
        <v>96</v>
      </c>
      <c r="R706" t="s">
        <v>12</v>
      </c>
      <c r="U706" t="s">
        <v>12</v>
      </c>
      <c r="V706" t="s">
        <v>12</v>
      </c>
      <c r="W706" t="s">
        <v>13</v>
      </c>
      <c r="X706" t="s">
        <v>12</v>
      </c>
      <c r="Y706" t="s">
        <v>14</v>
      </c>
      <c r="Z706" t="s">
        <v>3082</v>
      </c>
      <c r="AA706" t="s">
        <v>3022</v>
      </c>
      <c r="AB706">
        <v>92583</v>
      </c>
      <c r="AC706" t="str">
        <f t="shared" ref="AC706:AC769" si="22">Z706 &amp; ", " &amp; AA706 &amp;", CA " &amp;AB706</f>
        <v>1202 East Seventh St., San Jacinto, CA 92583</v>
      </c>
      <c r="AD706" t="s">
        <v>17</v>
      </c>
      <c r="AE706" t="s">
        <v>1486</v>
      </c>
      <c r="AF706" t="s">
        <v>1476</v>
      </c>
      <c r="AG706" t="s">
        <v>1477</v>
      </c>
      <c r="AH706" t="s">
        <v>2129</v>
      </c>
      <c r="AI706">
        <v>33.779504899999999</v>
      </c>
      <c r="AJ706">
        <v>-116.93931194</v>
      </c>
      <c r="AK706">
        <v>919</v>
      </c>
      <c r="AL706">
        <v>89</v>
      </c>
      <c r="AM706">
        <v>9.6999999999999993</v>
      </c>
      <c r="AN706">
        <v>22</v>
      </c>
      <c r="AO706">
        <v>2.4</v>
      </c>
      <c r="AP706">
        <v>4</v>
      </c>
      <c r="AQ706">
        <v>0.4</v>
      </c>
      <c r="AR706">
        <v>6</v>
      </c>
      <c r="AS706">
        <v>0.7</v>
      </c>
      <c r="AT706">
        <v>709</v>
      </c>
      <c r="AU706">
        <v>77.099999999999994</v>
      </c>
      <c r="AV706">
        <v>6</v>
      </c>
      <c r="AW706">
        <v>0.7</v>
      </c>
      <c r="AX706">
        <v>58</v>
      </c>
      <c r="AY706">
        <v>6.3</v>
      </c>
      <c r="AZ706">
        <v>24</v>
      </c>
      <c r="BA706">
        <v>2.6</v>
      </c>
      <c r="BB706">
        <v>1</v>
      </c>
      <c r="BC706">
        <v>0.1</v>
      </c>
      <c r="BD706">
        <v>179</v>
      </c>
      <c r="BE706">
        <v>19.5</v>
      </c>
      <c r="BF706">
        <v>7</v>
      </c>
      <c r="BG706">
        <v>0.8</v>
      </c>
      <c r="BH706">
        <v>18</v>
      </c>
      <c r="BI706">
        <v>2</v>
      </c>
      <c r="BJ706">
        <v>0</v>
      </c>
      <c r="BK706">
        <v>0</v>
      </c>
      <c r="BL706">
        <v>739</v>
      </c>
      <c r="BM706">
        <v>80.400000000000006</v>
      </c>
      <c r="BN706">
        <v>180</v>
      </c>
      <c r="BO706">
        <v>19.600000000000001</v>
      </c>
      <c r="BP706">
        <v>713</v>
      </c>
      <c r="BQ706">
        <v>77.599999999999994</v>
      </c>
      <c r="BR706" t="s">
        <v>1466</v>
      </c>
      <c r="BS706" t="s">
        <v>1459</v>
      </c>
      <c r="BX706" t="s">
        <v>3017</v>
      </c>
      <c r="BY706" t="s">
        <v>3019</v>
      </c>
      <c r="BZ706">
        <v>38241</v>
      </c>
      <c r="CA706">
        <v>-116.939311942705</v>
      </c>
      <c r="CB706">
        <v>33.779504897700399</v>
      </c>
      <c r="CD706">
        <f xml:space="preserve"> _xlfn.XLOOKUP(AB706,[1]Sheet1!B:B,[1]Sheet1!Y:Y,"Not Found")</f>
        <v>63582</v>
      </c>
      <c r="CE706">
        <f xml:space="preserve"> _xlfn.XLOOKUP(AB706,[1]Sheet1!B:B,[1]Sheet1!AA:AA, "Not Found")</f>
        <v>76781</v>
      </c>
      <c r="CH706">
        <f t="shared" ref="CH706:CH769" ca="1" si="23">RAND()</f>
        <v>0.34267249376231157</v>
      </c>
    </row>
    <row r="707" spans="1:86" x14ac:dyDescent="0.3">
      <c r="A707">
        <v>5705</v>
      </c>
      <c r="B707" t="s">
        <v>0</v>
      </c>
      <c r="C707" t="s">
        <v>3083</v>
      </c>
      <c r="D707" s="3">
        <v>33736760100248</v>
      </c>
      <c r="E707" t="s">
        <v>1487</v>
      </c>
      <c r="F707" t="s">
        <v>3084</v>
      </c>
      <c r="G707" t="s">
        <v>1043</v>
      </c>
      <c r="H707" t="s">
        <v>1459</v>
      </c>
      <c r="I707" t="s">
        <v>1488</v>
      </c>
      <c r="J707" t="s">
        <v>3085</v>
      </c>
      <c r="K707" t="s">
        <v>35</v>
      </c>
      <c r="L707" t="s">
        <v>9</v>
      </c>
      <c r="M707" s="1">
        <v>37866</v>
      </c>
      <c r="O707" t="s">
        <v>35</v>
      </c>
      <c r="P707" t="s">
        <v>36</v>
      </c>
      <c r="Q707" t="s">
        <v>75</v>
      </c>
      <c r="R707" t="s">
        <v>12</v>
      </c>
      <c r="U707" t="s">
        <v>12</v>
      </c>
      <c r="V707" t="s">
        <v>12</v>
      </c>
      <c r="W707" t="s">
        <v>13</v>
      </c>
      <c r="X707" t="s">
        <v>12</v>
      </c>
      <c r="Y707" t="s">
        <v>58</v>
      </c>
      <c r="Z707" t="s">
        <v>3086</v>
      </c>
      <c r="AA707" t="s">
        <v>3087</v>
      </c>
      <c r="AB707">
        <v>92274</v>
      </c>
      <c r="AC707" t="str">
        <f t="shared" si="22"/>
        <v>86150 Avenue 66, Thermal, CA 92274</v>
      </c>
      <c r="AD707" t="s">
        <v>17</v>
      </c>
      <c r="AE707" t="s">
        <v>1486</v>
      </c>
      <c r="AF707" t="s">
        <v>1466</v>
      </c>
      <c r="AG707" t="s">
        <v>224</v>
      </c>
      <c r="AH707" t="s">
        <v>602</v>
      </c>
      <c r="AI707">
        <v>33.571862920000001</v>
      </c>
      <c r="AJ707">
        <v>-116.16133779</v>
      </c>
      <c r="AK707">
        <v>582</v>
      </c>
      <c r="AL707">
        <v>0</v>
      </c>
      <c r="AM707">
        <v>0</v>
      </c>
      <c r="AN707">
        <v>9</v>
      </c>
      <c r="AO707">
        <v>1.5</v>
      </c>
      <c r="AP707">
        <v>0</v>
      </c>
      <c r="AQ707">
        <v>0</v>
      </c>
      <c r="AR707">
        <v>0</v>
      </c>
      <c r="AS707">
        <v>0</v>
      </c>
      <c r="AT707">
        <v>569</v>
      </c>
      <c r="AU707">
        <v>97.8</v>
      </c>
      <c r="AV707">
        <v>0</v>
      </c>
      <c r="AW707">
        <v>0</v>
      </c>
      <c r="AX707">
        <v>1</v>
      </c>
      <c r="AY707">
        <v>0.2</v>
      </c>
      <c r="AZ707">
        <v>3</v>
      </c>
      <c r="BA707">
        <v>0.5</v>
      </c>
      <c r="BB707">
        <v>0</v>
      </c>
      <c r="BC707">
        <v>0</v>
      </c>
      <c r="BD707">
        <v>405</v>
      </c>
      <c r="BE707">
        <v>69.599999999999994</v>
      </c>
      <c r="BF707">
        <v>8</v>
      </c>
      <c r="BG707">
        <v>1.4</v>
      </c>
      <c r="BH707">
        <v>7</v>
      </c>
      <c r="BI707">
        <v>1.2</v>
      </c>
      <c r="BJ707">
        <v>82</v>
      </c>
      <c r="BK707">
        <v>14.1</v>
      </c>
      <c r="BL707">
        <v>562</v>
      </c>
      <c r="BM707">
        <v>96.6</v>
      </c>
      <c r="BN707">
        <v>75</v>
      </c>
      <c r="BO707">
        <v>12.9</v>
      </c>
      <c r="BP707">
        <v>560</v>
      </c>
      <c r="BQ707">
        <v>96.2</v>
      </c>
      <c r="BR707" t="s">
        <v>1466</v>
      </c>
      <c r="BS707" t="s">
        <v>1459</v>
      </c>
      <c r="BX707" t="s">
        <v>1487</v>
      </c>
      <c r="BY707" t="s">
        <v>1488</v>
      </c>
      <c r="BZ707">
        <v>32854</v>
      </c>
      <c r="CA707">
        <v>-116.161337788986</v>
      </c>
      <c r="CB707">
        <v>33.571862915747403</v>
      </c>
      <c r="CD707">
        <f xml:space="preserve"> _xlfn.XLOOKUP(AB707,[1]Sheet1!B:B,[1]Sheet1!Y:Y,"Not Found")</f>
        <v>36087</v>
      </c>
      <c r="CE707">
        <f xml:space="preserve"> _xlfn.XLOOKUP(AB707,[1]Sheet1!B:B,[1]Sheet1!AA:AA, "Not Found")</f>
        <v>55529</v>
      </c>
      <c r="CH707">
        <f t="shared" ca="1" si="23"/>
        <v>0.8724160283248833</v>
      </c>
    </row>
    <row r="708" spans="1:86" x14ac:dyDescent="0.3">
      <c r="A708">
        <v>5706</v>
      </c>
      <c r="B708" t="s">
        <v>0</v>
      </c>
      <c r="C708" t="s">
        <v>3088</v>
      </c>
      <c r="D708" s="3">
        <v>33736760100255</v>
      </c>
      <c r="E708" t="s">
        <v>1487</v>
      </c>
      <c r="F708" t="s">
        <v>3089</v>
      </c>
      <c r="G708" t="s">
        <v>1043</v>
      </c>
      <c r="H708" t="s">
        <v>1459</v>
      </c>
      <c r="I708" t="s">
        <v>1488</v>
      </c>
      <c r="J708" t="s">
        <v>3090</v>
      </c>
      <c r="K708" t="s">
        <v>8</v>
      </c>
      <c r="L708" t="s">
        <v>9</v>
      </c>
      <c r="M708" s="1">
        <v>37866</v>
      </c>
      <c r="O708" t="s">
        <v>8</v>
      </c>
      <c r="P708" t="s">
        <v>4</v>
      </c>
      <c r="Q708" t="s">
        <v>11</v>
      </c>
      <c r="R708" t="s">
        <v>12</v>
      </c>
      <c r="U708" t="s">
        <v>12</v>
      </c>
      <c r="V708" t="s">
        <v>12</v>
      </c>
      <c r="W708" t="s">
        <v>13</v>
      </c>
      <c r="X708" t="s">
        <v>12</v>
      </c>
      <c r="Y708" t="s">
        <v>14</v>
      </c>
      <c r="Z708" t="s">
        <v>3086</v>
      </c>
      <c r="AA708" t="s">
        <v>3087</v>
      </c>
      <c r="AB708">
        <v>92274</v>
      </c>
      <c r="AC708" t="str">
        <f t="shared" si="22"/>
        <v>86150 Avenue 66, Thermal, CA 92274</v>
      </c>
      <c r="AD708" t="s">
        <v>17</v>
      </c>
      <c r="AE708" t="s">
        <v>1486</v>
      </c>
      <c r="AF708" t="s">
        <v>1466</v>
      </c>
      <c r="AG708" t="s">
        <v>224</v>
      </c>
      <c r="AH708" t="s">
        <v>602</v>
      </c>
      <c r="AI708">
        <v>33.571862920000001</v>
      </c>
      <c r="AJ708">
        <v>-116.16133779</v>
      </c>
      <c r="AK708">
        <v>1974</v>
      </c>
      <c r="AL708">
        <v>0</v>
      </c>
      <c r="AM708">
        <v>0</v>
      </c>
      <c r="AN708">
        <v>13</v>
      </c>
      <c r="AO708">
        <v>0.7</v>
      </c>
      <c r="AP708">
        <v>2</v>
      </c>
      <c r="AQ708">
        <v>0.1</v>
      </c>
      <c r="AR708">
        <v>0</v>
      </c>
      <c r="AS708">
        <v>0</v>
      </c>
      <c r="AT708">
        <v>1948</v>
      </c>
      <c r="AU708">
        <v>98.7</v>
      </c>
      <c r="AV708">
        <v>0</v>
      </c>
      <c r="AW708">
        <v>0</v>
      </c>
      <c r="AX708">
        <v>4</v>
      </c>
      <c r="AY708">
        <v>0.2</v>
      </c>
      <c r="AZ708">
        <v>2</v>
      </c>
      <c r="BA708">
        <v>0.1</v>
      </c>
      <c r="BB708">
        <v>5</v>
      </c>
      <c r="BC708">
        <v>0.3</v>
      </c>
      <c r="BD708">
        <v>525</v>
      </c>
      <c r="BE708">
        <v>26.6</v>
      </c>
      <c r="BF708">
        <v>8</v>
      </c>
      <c r="BG708">
        <v>0.4</v>
      </c>
      <c r="BH708">
        <v>7</v>
      </c>
      <c r="BI708">
        <v>0.4</v>
      </c>
      <c r="BJ708">
        <v>308</v>
      </c>
      <c r="BK708">
        <v>15.6</v>
      </c>
      <c r="BL708">
        <v>1935</v>
      </c>
      <c r="BM708">
        <v>98</v>
      </c>
      <c r="BN708">
        <v>314</v>
      </c>
      <c r="BO708">
        <v>15.9</v>
      </c>
      <c r="BP708">
        <v>1924</v>
      </c>
      <c r="BQ708">
        <v>97.5</v>
      </c>
      <c r="BR708" t="s">
        <v>1466</v>
      </c>
      <c r="BS708" t="s">
        <v>1459</v>
      </c>
      <c r="BX708" t="s">
        <v>1487</v>
      </c>
      <c r="BY708" t="s">
        <v>1488</v>
      </c>
      <c r="BZ708">
        <v>32853</v>
      </c>
      <c r="CA708">
        <v>-116.161337788986</v>
      </c>
      <c r="CB708">
        <v>33.571862915747403</v>
      </c>
      <c r="CD708">
        <f xml:space="preserve"> _xlfn.XLOOKUP(AB708,[1]Sheet1!B:B,[1]Sheet1!Y:Y,"Not Found")</f>
        <v>36087</v>
      </c>
      <c r="CE708">
        <f xml:space="preserve"> _xlfn.XLOOKUP(AB708,[1]Sheet1!B:B,[1]Sheet1!AA:AA, "Not Found")</f>
        <v>55529</v>
      </c>
      <c r="CH708">
        <f t="shared" ca="1" si="23"/>
        <v>0.46116954023304157</v>
      </c>
    </row>
    <row r="709" spans="1:86" x14ac:dyDescent="0.3">
      <c r="A709">
        <v>5707</v>
      </c>
      <c r="B709" t="s">
        <v>0</v>
      </c>
      <c r="C709" t="s">
        <v>3091</v>
      </c>
      <c r="D709" s="3">
        <v>33736760100263</v>
      </c>
      <c r="E709" t="s">
        <v>1487</v>
      </c>
      <c r="F709" t="s">
        <v>3092</v>
      </c>
      <c r="G709" t="s">
        <v>1043</v>
      </c>
      <c r="H709" t="s">
        <v>1459</v>
      </c>
      <c r="I709" t="s">
        <v>1488</v>
      </c>
      <c r="J709" t="s">
        <v>3093</v>
      </c>
      <c r="K709" t="s">
        <v>113</v>
      </c>
      <c r="L709" t="s">
        <v>9</v>
      </c>
      <c r="M709" s="1">
        <v>37866</v>
      </c>
      <c r="O709" t="s">
        <v>113</v>
      </c>
      <c r="P709" t="s">
        <v>10</v>
      </c>
      <c r="Q709" t="s">
        <v>96</v>
      </c>
      <c r="R709" t="s">
        <v>12</v>
      </c>
      <c r="U709" t="s">
        <v>12</v>
      </c>
      <c r="V709" t="s">
        <v>12</v>
      </c>
      <c r="W709" t="s">
        <v>13</v>
      </c>
      <c r="X709" t="s">
        <v>12</v>
      </c>
      <c r="Y709" t="s">
        <v>14</v>
      </c>
      <c r="Z709" t="s">
        <v>3086</v>
      </c>
      <c r="AA709" t="s">
        <v>3087</v>
      </c>
      <c r="AB709">
        <v>92274</v>
      </c>
      <c r="AC709" t="str">
        <f t="shared" si="22"/>
        <v>86150 Avenue 66, Thermal, CA 92274</v>
      </c>
      <c r="AD709" t="s">
        <v>17</v>
      </c>
      <c r="AE709" t="s">
        <v>1486</v>
      </c>
      <c r="AF709" t="s">
        <v>1466</v>
      </c>
      <c r="AG709" t="s">
        <v>224</v>
      </c>
      <c r="AH709" t="s">
        <v>602</v>
      </c>
      <c r="AI709">
        <v>33.571862920000001</v>
      </c>
      <c r="AJ709">
        <v>-116.16133779</v>
      </c>
      <c r="AK709">
        <v>938</v>
      </c>
      <c r="AL709">
        <v>0</v>
      </c>
      <c r="AM709">
        <v>0</v>
      </c>
      <c r="AN709">
        <v>11</v>
      </c>
      <c r="AO709">
        <v>1.2</v>
      </c>
      <c r="AP709">
        <v>2</v>
      </c>
      <c r="AQ709">
        <v>0.2</v>
      </c>
      <c r="AR709">
        <v>0</v>
      </c>
      <c r="AS709">
        <v>0</v>
      </c>
      <c r="AT709">
        <v>914</v>
      </c>
      <c r="AU709">
        <v>97.4</v>
      </c>
      <c r="AV709">
        <v>0</v>
      </c>
      <c r="AW709">
        <v>0</v>
      </c>
      <c r="AX709">
        <v>5</v>
      </c>
      <c r="AY709">
        <v>0.5</v>
      </c>
      <c r="AZ709">
        <v>2</v>
      </c>
      <c r="BA709">
        <v>0.2</v>
      </c>
      <c r="BB709">
        <v>4</v>
      </c>
      <c r="BC709">
        <v>0.4</v>
      </c>
      <c r="BD709">
        <v>391</v>
      </c>
      <c r="BE709">
        <v>41.7</v>
      </c>
      <c r="BF709">
        <v>4</v>
      </c>
      <c r="BG709">
        <v>0.4</v>
      </c>
      <c r="BH709">
        <v>2</v>
      </c>
      <c r="BI709">
        <v>0.2</v>
      </c>
      <c r="BJ709">
        <v>53</v>
      </c>
      <c r="BK709">
        <v>5.7</v>
      </c>
      <c r="BL709">
        <v>914</v>
      </c>
      <c r="BM709">
        <v>97.4</v>
      </c>
      <c r="BN709">
        <v>142</v>
      </c>
      <c r="BO709">
        <v>15.1</v>
      </c>
      <c r="BP709">
        <v>905</v>
      </c>
      <c r="BQ709">
        <v>96.5</v>
      </c>
      <c r="BR709" t="s">
        <v>1466</v>
      </c>
      <c r="BS709" t="s">
        <v>1459</v>
      </c>
      <c r="BX709" t="s">
        <v>1487</v>
      </c>
      <c r="BY709" t="s">
        <v>1488</v>
      </c>
      <c r="BZ709">
        <v>32852</v>
      </c>
      <c r="CA709">
        <v>-116.161337788986</v>
      </c>
      <c r="CB709">
        <v>33.571862915747403</v>
      </c>
      <c r="CD709">
        <f xml:space="preserve"> _xlfn.XLOOKUP(AB709,[1]Sheet1!B:B,[1]Sheet1!Y:Y,"Not Found")</f>
        <v>36087</v>
      </c>
      <c r="CE709">
        <f xml:space="preserve"> _xlfn.XLOOKUP(AB709,[1]Sheet1!B:B,[1]Sheet1!AA:AA, "Not Found")</f>
        <v>55529</v>
      </c>
      <c r="CH709">
        <f t="shared" ca="1" si="23"/>
        <v>7.6427801574232901E-2</v>
      </c>
    </row>
    <row r="710" spans="1:86" x14ac:dyDescent="0.3">
      <c r="A710">
        <v>5708</v>
      </c>
      <c r="B710" t="s">
        <v>0</v>
      </c>
      <c r="C710" t="s">
        <v>3094</v>
      </c>
      <c r="D710" s="3">
        <v>33736760112649</v>
      </c>
      <c r="E710" t="s">
        <v>1487</v>
      </c>
      <c r="F710" t="s">
        <v>3095</v>
      </c>
      <c r="G710" t="s">
        <v>1043</v>
      </c>
      <c r="H710" t="s">
        <v>1459</v>
      </c>
      <c r="I710" t="s">
        <v>1488</v>
      </c>
      <c r="J710" t="s">
        <v>3096</v>
      </c>
      <c r="K710" t="s">
        <v>35</v>
      </c>
      <c r="L710" t="s">
        <v>9</v>
      </c>
      <c r="M710" s="1">
        <v>38965</v>
      </c>
      <c r="O710" t="s">
        <v>35</v>
      </c>
      <c r="P710" t="s">
        <v>36</v>
      </c>
      <c r="Q710" t="s">
        <v>75</v>
      </c>
      <c r="R710" t="s">
        <v>12</v>
      </c>
      <c r="U710" t="s">
        <v>12</v>
      </c>
      <c r="V710" t="s">
        <v>12</v>
      </c>
      <c r="W710" t="s">
        <v>13</v>
      </c>
      <c r="X710" t="s">
        <v>12</v>
      </c>
      <c r="Y710" t="s">
        <v>58</v>
      </c>
      <c r="Z710" t="s">
        <v>3097</v>
      </c>
      <c r="AA710" t="s">
        <v>1485</v>
      </c>
      <c r="AB710">
        <v>92236</v>
      </c>
      <c r="AC710" t="str">
        <f t="shared" si="22"/>
        <v>51-375 Van Buren St., Coachella, CA 92236</v>
      </c>
      <c r="AD710" t="s">
        <v>17</v>
      </c>
      <c r="AE710" t="s">
        <v>1486</v>
      </c>
      <c r="AF710" t="s">
        <v>1466</v>
      </c>
      <c r="AG710" t="s">
        <v>224</v>
      </c>
      <c r="AH710" t="s">
        <v>225</v>
      </c>
      <c r="AI710">
        <v>33.675704930000002</v>
      </c>
      <c r="AJ710">
        <v>-116.1999118</v>
      </c>
      <c r="AK710">
        <v>826</v>
      </c>
      <c r="AL710">
        <v>0</v>
      </c>
      <c r="AM710">
        <v>0</v>
      </c>
      <c r="AN710">
        <v>1</v>
      </c>
      <c r="AO710">
        <v>0.1</v>
      </c>
      <c r="AP710">
        <v>0</v>
      </c>
      <c r="AQ710">
        <v>0</v>
      </c>
      <c r="AR710">
        <v>0</v>
      </c>
      <c r="AS710">
        <v>0</v>
      </c>
      <c r="AT710">
        <v>810</v>
      </c>
      <c r="AU710">
        <v>98.1</v>
      </c>
      <c r="AV710">
        <v>0</v>
      </c>
      <c r="AW710">
        <v>0</v>
      </c>
      <c r="AX710">
        <v>13</v>
      </c>
      <c r="AY710">
        <v>1.6</v>
      </c>
      <c r="AZ710">
        <v>1</v>
      </c>
      <c r="BA710">
        <v>0.1</v>
      </c>
      <c r="BB710">
        <v>1</v>
      </c>
      <c r="BC710">
        <v>0.1</v>
      </c>
      <c r="BD710">
        <v>374</v>
      </c>
      <c r="BE710">
        <v>45.3</v>
      </c>
      <c r="BF710">
        <v>6</v>
      </c>
      <c r="BG710">
        <v>0.7</v>
      </c>
      <c r="BH710">
        <v>1</v>
      </c>
      <c r="BI710">
        <v>0.1</v>
      </c>
      <c r="BJ710">
        <v>22</v>
      </c>
      <c r="BK710">
        <v>2.7</v>
      </c>
      <c r="BL710">
        <v>693</v>
      </c>
      <c r="BM710">
        <v>83.9</v>
      </c>
      <c r="BN710">
        <v>57</v>
      </c>
      <c r="BO710">
        <v>6.9</v>
      </c>
      <c r="BP710">
        <v>691</v>
      </c>
      <c r="BQ710">
        <v>83.7</v>
      </c>
      <c r="BR710" t="s">
        <v>1466</v>
      </c>
      <c r="BS710" t="s">
        <v>1459</v>
      </c>
      <c r="BX710" t="s">
        <v>1487</v>
      </c>
      <c r="BY710" t="s">
        <v>1488</v>
      </c>
      <c r="BZ710">
        <v>32855</v>
      </c>
      <c r="CA710">
        <v>-116.199911803959</v>
      </c>
      <c r="CB710">
        <v>33.675704925751901</v>
      </c>
      <c r="CD710">
        <f xml:space="preserve"> _xlfn.XLOOKUP(AB710,[1]Sheet1!B:B,[1]Sheet1!Y:Y,"Not Found")</f>
        <v>67235</v>
      </c>
      <c r="CE710">
        <f xml:space="preserve"> _xlfn.XLOOKUP(AB710,[1]Sheet1!B:B,[1]Sheet1!AA:AA, "Not Found")</f>
        <v>81107</v>
      </c>
      <c r="CH710">
        <f t="shared" ca="1" si="23"/>
        <v>0.38476142623748721</v>
      </c>
    </row>
    <row r="711" spans="1:86" x14ac:dyDescent="0.3">
      <c r="A711">
        <v>5709</v>
      </c>
      <c r="B711" t="s">
        <v>0</v>
      </c>
      <c r="C711" t="s">
        <v>3098</v>
      </c>
      <c r="D711" s="3">
        <v>33736760113753</v>
      </c>
      <c r="E711" t="s">
        <v>1487</v>
      </c>
      <c r="F711" t="s">
        <v>3099</v>
      </c>
      <c r="G711" t="s">
        <v>1043</v>
      </c>
      <c r="H711" t="s">
        <v>1459</v>
      </c>
      <c r="I711" t="s">
        <v>1488</v>
      </c>
      <c r="J711" t="s">
        <v>3100</v>
      </c>
      <c r="K711" t="s">
        <v>113</v>
      </c>
      <c r="L711" t="s">
        <v>9</v>
      </c>
      <c r="M711" s="1">
        <v>39329</v>
      </c>
      <c r="O711" t="s">
        <v>113</v>
      </c>
      <c r="P711" t="s">
        <v>10</v>
      </c>
      <c r="Q711" t="s">
        <v>96</v>
      </c>
      <c r="R711" t="s">
        <v>12</v>
      </c>
      <c r="U711" t="s">
        <v>12</v>
      </c>
      <c r="V711" t="s">
        <v>12</v>
      </c>
      <c r="W711" t="s">
        <v>13</v>
      </c>
      <c r="X711" t="s">
        <v>12</v>
      </c>
      <c r="Y711" t="s">
        <v>14</v>
      </c>
      <c r="Z711" t="s">
        <v>3101</v>
      </c>
      <c r="AA711" t="s">
        <v>1485</v>
      </c>
      <c r="AB711">
        <v>92236</v>
      </c>
      <c r="AC711" t="str">
        <f t="shared" si="22"/>
        <v>85-358 Bagdad Ave., Coachella, CA 92236</v>
      </c>
      <c r="AD711" t="s">
        <v>17</v>
      </c>
      <c r="AE711" t="s">
        <v>1486</v>
      </c>
      <c r="AF711" t="s">
        <v>1466</v>
      </c>
      <c r="AG711" t="s">
        <v>224</v>
      </c>
      <c r="AH711" t="s">
        <v>225</v>
      </c>
      <c r="AI711">
        <v>33.674438930000001</v>
      </c>
      <c r="AJ711">
        <v>-116.1753928</v>
      </c>
      <c r="AK711">
        <v>708</v>
      </c>
      <c r="AL711">
        <v>3</v>
      </c>
      <c r="AM711">
        <v>0.4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697</v>
      </c>
      <c r="AU711">
        <v>98.4</v>
      </c>
      <c r="AV711">
        <v>0</v>
      </c>
      <c r="AW711">
        <v>0</v>
      </c>
      <c r="AX711">
        <v>4</v>
      </c>
      <c r="AY711">
        <v>0.6</v>
      </c>
      <c r="AZ711">
        <v>0</v>
      </c>
      <c r="BA711">
        <v>0</v>
      </c>
      <c r="BB711">
        <v>4</v>
      </c>
      <c r="BC711">
        <v>0.6</v>
      </c>
      <c r="BD711">
        <v>259</v>
      </c>
      <c r="BE711">
        <v>36.6</v>
      </c>
      <c r="BF711">
        <v>5</v>
      </c>
      <c r="BG711">
        <v>0.7</v>
      </c>
      <c r="BH711">
        <v>11</v>
      </c>
      <c r="BI711">
        <v>1.6</v>
      </c>
      <c r="BJ711">
        <v>59</v>
      </c>
      <c r="BK711">
        <v>8.3000000000000007</v>
      </c>
      <c r="BL711">
        <v>671</v>
      </c>
      <c r="BM711">
        <v>94.8</v>
      </c>
      <c r="BN711">
        <v>96</v>
      </c>
      <c r="BO711">
        <v>13.6</v>
      </c>
      <c r="BP711">
        <v>660</v>
      </c>
      <c r="BQ711">
        <v>93.2</v>
      </c>
      <c r="BR711" t="s">
        <v>1466</v>
      </c>
      <c r="BS711" t="s">
        <v>1459</v>
      </c>
      <c r="BX711" t="s">
        <v>1487</v>
      </c>
      <c r="BY711" t="s">
        <v>1488</v>
      </c>
      <c r="BZ711">
        <v>32856</v>
      </c>
      <c r="CA711">
        <v>-116.17539279989801</v>
      </c>
      <c r="CB711">
        <v>33.674438927691398</v>
      </c>
      <c r="CD711">
        <f xml:space="preserve"> _xlfn.XLOOKUP(AB711,[1]Sheet1!B:B,[1]Sheet1!Y:Y,"Not Found")</f>
        <v>67235</v>
      </c>
      <c r="CE711">
        <f xml:space="preserve"> _xlfn.XLOOKUP(AB711,[1]Sheet1!B:B,[1]Sheet1!AA:AA, "Not Found")</f>
        <v>81107</v>
      </c>
      <c r="CH711">
        <f t="shared" ca="1" si="23"/>
        <v>0.1690413165289939</v>
      </c>
    </row>
    <row r="712" spans="1:86" x14ac:dyDescent="0.3">
      <c r="A712">
        <v>5710</v>
      </c>
      <c r="B712" t="s">
        <v>0</v>
      </c>
      <c r="C712" t="s">
        <v>3102</v>
      </c>
      <c r="D712" s="3">
        <v>33736760121673</v>
      </c>
      <c r="E712" t="s">
        <v>1487</v>
      </c>
      <c r="F712" t="s">
        <v>3103</v>
      </c>
      <c r="G712" t="s">
        <v>1043</v>
      </c>
      <c r="H712" t="s">
        <v>1459</v>
      </c>
      <c r="I712" t="s">
        <v>1488</v>
      </c>
      <c r="J712" t="s">
        <v>3104</v>
      </c>
      <c r="K712" t="s">
        <v>8</v>
      </c>
      <c r="L712" t="s">
        <v>9</v>
      </c>
      <c r="M712" s="1">
        <v>40420</v>
      </c>
      <c r="O712" t="s">
        <v>8</v>
      </c>
      <c r="P712" t="s">
        <v>4</v>
      </c>
      <c r="Q712" t="s">
        <v>11</v>
      </c>
      <c r="R712" t="s">
        <v>13</v>
      </c>
      <c r="S712" t="s">
        <v>3105</v>
      </c>
      <c r="T712" t="s">
        <v>202</v>
      </c>
      <c r="U712" t="s">
        <v>12</v>
      </c>
      <c r="V712" t="s">
        <v>12</v>
      </c>
      <c r="W712" t="s">
        <v>13</v>
      </c>
      <c r="X712" t="s">
        <v>12</v>
      </c>
      <c r="Y712" t="s">
        <v>14</v>
      </c>
      <c r="Z712" t="s">
        <v>3106</v>
      </c>
      <c r="AA712" t="s">
        <v>1485</v>
      </c>
      <c r="AB712">
        <v>92236</v>
      </c>
      <c r="AC712" t="str">
        <f t="shared" si="22"/>
        <v>52-780 Frederick St., Coachella, CA 92236</v>
      </c>
      <c r="AD712" t="s">
        <v>17</v>
      </c>
      <c r="AE712" t="s">
        <v>1486</v>
      </c>
      <c r="AF712" t="s">
        <v>1466</v>
      </c>
      <c r="AG712" t="s">
        <v>224</v>
      </c>
      <c r="AH712" t="s">
        <v>225</v>
      </c>
      <c r="AI712">
        <v>33.667130919999998</v>
      </c>
      <c r="AJ712">
        <v>-116.1895488</v>
      </c>
      <c r="AK712">
        <v>230</v>
      </c>
      <c r="AL712">
        <v>1</v>
      </c>
      <c r="AM712">
        <v>0.4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225</v>
      </c>
      <c r="AU712">
        <v>97.8</v>
      </c>
      <c r="AV712">
        <v>0</v>
      </c>
      <c r="AW712">
        <v>0</v>
      </c>
      <c r="AX712">
        <v>1</v>
      </c>
      <c r="AY712">
        <v>0.4</v>
      </c>
      <c r="AZ712">
        <v>0</v>
      </c>
      <c r="BA712">
        <v>0</v>
      </c>
      <c r="BB712">
        <v>3</v>
      </c>
      <c r="BC712">
        <v>1.3</v>
      </c>
      <c r="BD712">
        <v>51</v>
      </c>
      <c r="BE712">
        <v>22.2</v>
      </c>
      <c r="BF712">
        <v>0</v>
      </c>
      <c r="BG712">
        <v>0</v>
      </c>
      <c r="BH712">
        <v>2</v>
      </c>
      <c r="BI712">
        <v>0.9</v>
      </c>
      <c r="BJ712">
        <v>2</v>
      </c>
      <c r="BK712">
        <v>0.9</v>
      </c>
      <c r="BL712">
        <v>205</v>
      </c>
      <c r="BM712">
        <v>89.1</v>
      </c>
      <c r="BN712">
        <v>48</v>
      </c>
      <c r="BO712">
        <v>20.9</v>
      </c>
      <c r="BP712">
        <v>204</v>
      </c>
      <c r="BQ712">
        <v>88.7</v>
      </c>
      <c r="BR712" t="s">
        <v>1466</v>
      </c>
      <c r="BS712" t="s">
        <v>1459</v>
      </c>
      <c r="BX712" t="s">
        <v>1487</v>
      </c>
      <c r="BY712" t="s">
        <v>1488</v>
      </c>
      <c r="BZ712">
        <v>31264</v>
      </c>
      <c r="CA712">
        <v>-116.189548802091</v>
      </c>
      <c r="CB712">
        <v>33.667130924723203</v>
      </c>
      <c r="CD712">
        <f xml:space="preserve"> _xlfn.XLOOKUP(AB712,[1]Sheet1!B:B,[1]Sheet1!Y:Y,"Not Found")</f>
        <v>67235</v>
      </c>
      <c r="CE712">
        <f xml:space="preserve"> _xlfn.XLOOKUP(AB712,[1]Sheet1!B:B,[1]Sheet1!AA:AA, "Not Found")</f>
        <v>81107</v>
      </c>
      <c r="CH712">
        <f t="shared" ca="1" si="23"/>
        <v>0.51585476207597136</v>
      </c>
    </row>
    <row r="713" spans="1:86" x14ac:dyDescent="0.3">
      <c r="A713">
        <v>5711</v>
      </c>
      <c r="B713" t="s">
        <v>0</v>
      </c>
      <c r="C713" t="s">
        <v>3107</v>
      </c>
      <c r="D713" s="3">
        <v>33736763330032</v>
      </c>
      <c r="E713" t="s">
        <v>1487</v>
      </c>
      <c r="F713" t="s">
        <v>3108</v>
      </c>
      <c r="G713" t="s">
        <v>1043</v>
      </c>
      <c r="H713" t="s">
        <v>1459</v>
      </c>
      <c r="I713" t="s">
        <v>1488</v>
      </c>
      <c r="J713" t="s">
        <v>3109</v>
      </c>
      <c r="K713" t="s">
        <v>325</v>
      </c>
      <c r="L713" t="s">
        <v>9</v>
      </c>
      <c r="M713" s="1">
        <v>29403</v>
      </c>
      <c r="O713" t="s">
        <v>8</v>
      </c>
      <c r="P713" t="s">
        <v>1043</v>
      </c>
      <c r="Q713" t="s">
        <v>11</v>
      </c>
      <c r="R713" t="s">
        <v>12</v>
      </c>
      <c r="U713" t="s">
        <v>12</v>
      </c>
      <c r="V713" t="s">
        <v>12</v>
      </c>
      <c r="W713" t="s">
        <v>13</v>
      </c>
      <c r="X713" t="s">
        <v>13</v>
      </c>
      <c r="Y713" t="s">
        <v>326</v>
      </c>
      <c r="Z713" t="s">
        <v>3110</v>
      </c>
      <c r="AA713" t="s">
        <v>3087</v>
      </c>
      <c r="AB713">
        <v>92274</v>
      </c>
      <c r="AC713" t="str">
        <f t="shared" si="22"/>
        <v>56-615 Olive St., Thermal, CA 92274</v>
      </c>
      <c r="AD713" t="s">
        <v>17</v>
      </c>
      <c r="AE713" t="s">
        <v>1486</v>
      </c>
      <c r="AF713" t="s">
        <v>1466</v>
      </c>
      <c r="AG713" t="s">
        <v>224</v>
      </c>
      <c r="AH713" t="s">
        <v>225</v>
      </c>
      <c r="AI713">
        <v>33.636514920000003</v>
      </c>
      <c r="AJ713">
        <v>-116.14316879</v>
      </c>
      <c r="AK713">
        <v>235</v>
      </c>
      <c r="AL713">
        <v>0</v>
      </c>
      <c r="AM713">
        <v>0</v>
      </c>
      <c r="AN713">
        <v>3</v>
      </c>
      <c r="AO713">
        <v>1.3</v>
      </c>
      <c r="AP713">
        <v>0</v>
      </c>
      <c r="AQ713">
        <v>0</v>
      </c>
      <c r="AR713">
        <v>0</v>
      </c>
      <c r="AS713">
        <v>0</v>
      </c>
      <c r="AT713">
        <v>232</v>
      </c>
      <c r="AU713">
        <v>98.7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97</v>
      </c>
      <c r="BE713">
        <v>41.3</v>
      </c>
      <c r="BF713">
        <v>2</v>
      </c>
      <c r="BG713">
        <v>0.9</v>
      </c>
      <c r="BH713">
        <v>0</v>
      </c>
      <c r="BI713">
        <v>0</v>
      </c>
      <c r="BJ713">
        <v>20</v>
      </c>
      <c r="BK713">
        <v>8.5</v>
      </c>
      <c r="BL713">
        <v>231</v>
      </c>
      <c r="BM713">
        <v>98.3</v>
      </c>
      <c r="BN713">
        <v>31</v>
      </c>
      <c r="BO713">
        <v>13.2</v>
      </c>
      <c r="BP713">
        <v>229</v>
      </c>
      <c r="BQ713">
        <v>97.4</v>
      </c>
      <c r="BR713" t="s">
        <v>1466</v>
      </c>
      <c r="BS713" t="s">
        <v>1459</v>
      </c>
      <c r="BX713" t="s">
        <v>1487</v>
      </c>
      <c r="BY713" t="s">
        <v>1488</v>
      </c>
      <c r="BZ713">
        <v>32839</v>
      </c>
      <c r="CA713">
        <v>-116.143168791478</v>
      </c>
      <c r="CB713">
        <v>33.636514924319499</v>
      </c>
      <c r="CD713">
        <f xml:space="preserve"> _xlfn.XLOOKUP(AB713,[1]Sheet1!B:B,[1]Sheet1!Y:Y,"Not Found")</f>
        <v>36087</v>
      </c>
      <c r="CE713">
        <f xml:space="preserve"> _xlfn.XLOOKUP(AB713,[1]Sheet1!B:B,[1]Sheet1!AA:AA, "Not Found")</f>
        <v>55529</v>
      </c>
      <c r="CH713">
        <f t="shared" ca="1" si="23"/>
        <v>0.51586587992713562</v>
      </c>
    </row>
    <row r="714" spans="1:86" x14ac:dyDescent="0.3">
      <c r="A714">
        <v>5712</v>
      </c>
      <c r="B714" t="s">
        <v>0</v>
      </c>
      <c r="C714" t="s">
        <v>3111</v>
      </c>
      <c r="D714" s="3">
        <v>33736763330354</v>
      </c>
      <c r="E714" t="s">
        <v>1487</v>
      </c>
      <c r="F714" t="s">
        <v>3112</v>
      </c>
      <c r="G714" t="s">
        <v>4</v>
      </c>
      <c r="H714" t="s">
        <v>1459</v>
      </c>
      <c r="I714" t="s">
        <v>1488</v>
      </c>
      <c r="J714" t="s">
        <v>3113</v>
      </c>
      <c r="K714" t="s">
        <v>8</v>
      </c>
      <c r="L714" t="s">
        <v>9</v>
      </c>
      <c r="M714" s="1">
        <v>29403</v>
      </c>
      <c r="O714" t="s">
        <v>8</v>
      </c>
      <c r="P714" t="s">
        <v>10</v>
      </c>
      <c r="Q714" t="s">
        <v>11</v>
      </c>
      <c r="R714" t="s">
        <v>12</v>
      </c>
      <c r="U714" t="s">
        <v>12</v>
      </c>
      <c r="V714" t="s">
        <v>12</v>
      </c>
      <c r="W714" t="s">
        <v>13</v>
      </c>
      <c r="X714" t="s">
        <v>12</v>
      </c>
      <c r="Y714" t="s">
        <v>14</v>
      </c>
      <c r="Z714" t="s">
        <v>3114</v>
      </c>
      <c r="AA714" t="s">
        <v>3115</v>
      </c>
      <c r="AB714">
        <v>92275</v>
      </c>
      <c r="AC714" t="str">
        <f t="shared" si="22"/>
        <v>2381 Shore Hawk Ave., Salton City, CA 92275</v>
      </c>
      <c r="AD714" t="s">
        <v>17</v>
      </c>
      <c r="AE714" t="s">
        <v>1486</v>
      </c>
      <c r="AF714" t="s">
        <v>1466</v>
      </c>
      <c r="AG714" t="s">
        <v>224</v>
      </c>
      <c r="AH714" t="s">
        <v>858</v>
      </c>
      <c r="AI714">
        <v>33.301004890000002</v>
      </c>
      <c r="AJ714">
        <v>-115.95631173</v>
      </c>
      <c r="AK714">
        <v>513</v>
      </c>
      <c r="AL714">
        <v>6</v>
      </c>
      <c r="AM714">
        <v>1.2</v>
      </c>
      <c r="AN714">
        <v>2</v>
      </c>
      <c r="AO714">
        <v>0.4</v>
      </c>
      <c r="AP714">
        <v>0</v>
      </c>
      <c r="AQ714">
        <v>0</v>
      </c>
      <c r="AR714">
        <v>0</v>
      </c>
      <c r="AS714">
        <v>0</v>
      </c>
      <c r="AT714">
        <v>481</v>
      </c>
      <c r="AU714">
        <v>93.8</v>
      </c>
      <c r="AV714">
        <v>0</v>
      </c>
      <c r="AW714">
        <v>0</v>
      </c>
      <c r="AX714">
        <v>19</v>
      </c>
      <c r="AY714">
        <v>3.7</v>
      </c>
      <c r="AZ714">
        <v>5</v>
      </c>
      <c r="BA714">
        <v>1</v>
      </c>
      <c r="BB714">
        <v>0</v>
      </c>
      <c r="BC714">
        <v>0</v>
      </c>
      <c r="BD714">
        <v>146</v>
      </c>
      <c r="BE714">
        <v>28.5</v>
      </c>
      <c r="BF714">
        <v>4</v>
      </c>
      <c r="BG714">
        <v>0.8</v>
      </c>
      <c r="BH714">
        <v>13</v>
      </c>
      <c r="BI714">
        <v>2.5</v>
      </c>
      <c r="BJ714">
        <v>43</v>
      </c>
      <c r="BK714">
        <v>8.4</v>
      </c>
      <c r="BL714">
        <v>487</v>
      </c>
      <c r="BM714">
        <v>94.9</v>
      </c>
      <c r="BN714">
        <v>57</v>
      </c>
      <c r="BO714">
        <v>11.1</v>
      </c>
      <c r="BP714">
        <v>476</v>
      </c>
      <c r="BQ714">
        <v>92.8</v>
      </c>
      <c r="BR714" t="s">
        <v>1513</v>
      </c>
      <c r="BS714" t="s">
        <v>3116</v>
      </c>
      <c r="BX714" t="s">
        <v>1487</v>
      </c>
      <c r="BY714" t="s">
        <v>1488</v>
      </c>
      <c r="BZ714">
        <v>32849</v>
      </c>
      <c r="CA714">
        <v>-115.956311732922</v>
      </c>
      <c r="CB714">
        <v>33.301004893763803</v>
      </c>
      <c r="CD714">
        <f xml:space="preserve"> _xlfn.XLOOKUP(AB714,[1]Sheet1!B:B,[1]Sheet1!Y:Y,"Not Found")</f>
        <v>35658</v>
      </c>
      <c r="CE714">
        <f xml:space="preserve"> _xlfn.XLOOKUP(AB714,[1]Sheet1!B:B,[1]Sheet1!AA:AA, "Not Found")</f>
        <v>47380</v>
      </c>
      <c r="CH714">
        <f t="shared" ca="1" si="23"/>
        <v>0.91526778199509529</v>
      </c>
    </row>
    <row r="715" spans="1:86" x14ac:dyDescent="0.3">
      <c r="A715">
        <v>5713</v>
      </c>
      <c r="B715" t="s">
        <v>0</v>
      </c>
      <c r="C715" t="s">
        <v>3117</v>
      </c>
      <c r="D715" s="3">
        <v>33736763330990</v>
      </c>
      <c r="E715" t="s">
        <v>1487</v>
      </c>
      <c r="F715" t="s">
        <v>3118</v>
      </c>
      <c r="G715" t="s">
        <v>1043</v>
      </c>
      <c r="H715" t="s">
        <v>1459</v>
      </c>
      <c r="I715" t="s">
        <v>1488</v>
      </c>
      <c r="J715" t="s">
        <v>3119</v>
      </c>
      <c r="K715" t="s">
        <v>8</v>
      </c>
      <c r="L715" t="s">
        <v>9</v>
      </c>
      <c r="M715" s="1">
        <v>29403</v>
      </c>
      <c r="O715" t="s">
        <v>8</v>
      </c>
      <c r="P715" t="s">
        <v>4</v>
      </c>
      <c r="Q715" t="s">
        <v>11</v>
      </c>
      <c r="R715" t="s">
        <v>12</v>
      </c>
      <c r="U715" t="s">
        <v>12</v>
      </c>
      <c r="V715" t="s">
        <v>12</v>
      </c>
      <c r="W715" t="s">
        <v>13</v>
      </c>
      <c r="X715" t="s">
        <v>12</v>
      </c>
      <c r="Y715" t="s">
        <v>14</v>
      </c>
      <c r="Z715" t="s">
        <v>3120</v>
      </c>
      <c r="AA715" t="s">
        <v>3087</v>
      </c>
      <c r="AB715">
        <v>92274</v>
      </c>
      <c r="AC715" t="str">
        <f t="shared" si="22"/>
        <v>83-800 Airport Blvd., Thermal, CA 92274</v>
      </c>
      <c r="AD715" t="s">
        <v>17</v>
      </c>
      <c r="AE715" t="s">
        <v>1486</v>
      </c>
      <c r="AF715" t="s">
        <v>1466</v>
      </c>
      <c r="AG715" t="s">
        <v>224</v>
      </c>
      <c r="AH715" t="s">
        <v>602</v>
      </c>
      <c r="AI715">
        <v>33.643704919999998</v>
      </c>
      <c r="AJ715">
        <v>-116.2000118</v>
      </c>
      <c r="AK715">
        <v>2345</v>
      </c>
      <c r="AL715">
        <v>4</v>
      </c>
      <c r="AM715">
        <v>0.2</v>
      </c>
      <c r="AN715">
        <v>5</v>
      </c>
      <c r="AO715">
        <v>0.2</v>
      </c>
      <c r="AP715">
        <v>2</v>
      </c>
      <c r="AQ715">
        <v>0.1</v>
      </c>
      <c r="AR715">
        <v>0</v>
      </c>
      <c r="AS715">
        <v>0</v>
      </c>
      <c r="AT715">
        <v>2317</v>
      </c>
      <c r="AU715">
        <v>98.8</v>
      </c>
      <c r="AV715">
        <v>1</v>
      </c>
      <c r="AW715">
        <v>0</v>
      </c>
      <c r="AX715">
        <v>11</v>
      </c>
      <c r="AY715">
        <v>0.5</v>
      </c>
      <c r="AZ715">
        <v>2</v>
      </c>
      <c r="BA715">
        <v>0.1</v>
      </c>
      <c r="BB715">
        <v>3</v>
      </c>
      <c r="BC715">
        <v>0.1</v>
      </c>
      <c r="BD715">
        <v>506</v>
      </c>
      <c r="BE715">
        <v>21.6</v>
      </c>
      <c r="BF715">
        <v>6</v>
      </c>
      <c r="BG715">
        <v>0.3</v>
      </c>
      <c r="BH715">
        <v>15</v>
      </c>
      <c r="BI715">
        <v>0.6</v>
      </c>
      <c r="BJ715">
        <v>163</v>
      </c>
      <c r="BK715">
        <v>7</v>
      </c>
      <c r="BL715">
        <v>2139</v>
      </c>
      <c r="BM715">
        <v>91.2</v>
      </c>
      <c r="BN715">
        <v>267</v>
      </c>
      <c r="BO715">
        <v>11.4</v>
      </c>
      <c r="BP715">
        <v>2118</v>
      </c>
      <c r="BQ715">
        <v>90.3</v>
      </c>
      <c r="BR715" t="s">
        <v>1466</v>
      </c>
      <c r="BS715" t="s">
        <v>1459</v>
      </c>
      <c r="BX715" t="s">
        <v>1487</v>
      </c>
      <c r="BY715" t="s">
        <v>1488</v>
      </c>
      <c r="BZ715">
        <v>32836</v>
      </c>
      <c r="CA715">
        <v>-116.20001180157</v>
      </c>
      <c r="CB715">
        <v>33.643704923052603</v>
      </c>
      <c r="CD715">
        <f xml:space="preserve"> _xlfn.XLOOKUP(AB715,[1]Sheet1!B:B,[1]Sheet1!Y:Y,"Not Found")</f>
        <v>36087</v>
      </c>
      <c r="CE715">
        <f xml:space="preserve"> _xlfn.XLOOKUP(AB715,[1]Sheet1!B:B,[1]Sheet1!AA:AA, "Not Found")</f>
        <v>55529</v>
      </c>
      <c r="CH715">
        <f t="shared" ca="1" si="23"/>
        <v>0.64553457454176155</v>
      </c>
    </row>
    <row r="716" spans="1:86" x14ac:dyDescent="0.3">
      <c r="A716">
        <v>5714</v>
      </c>
      <c r="B716" t="s">
        <v>0</v>
      </c>
      <c r="C716" t="s">
        <v>3121</v>
      </c>
      <c r="D716" s="3">
        <v>33736766031694</v>
      </c>
      <c r="E716" t="s">
        <v>1487</v>
      </c>
      <c r="F716" t="s">
        <v>3122</v>
      </c>
      <c r="G716" t="s">
        <v>1043</v>
      </c>
      <c r="H716" t="s">
        <v>1459</v>
      </c>
      <c r="I716" t="s">
        <v>1488</v>
      </c>
      <c r="J716" t="s">
        <v>3123</v>
      </c>
      <c r="K716" t="s">
        <v>35</v>
      </c>
      <c r="L716" t="s">
        <v>9</v>
      </c>
      <c r="M716" s="1">
        <v>29403</v>
      </c>
      <c r="O716" t="s">
        <v>35</v>
      </c>
      <c r="P716" t="s">
        <v>36</v>
      </c>
      <c r="Q716" t="s">
        <v>75</v>
      </c>
      <c r="R716" t="s">
        <v>12</v>
      </c>
      <c r="U716" t="s">
        <v>12</v>
      </c>
      <c r="V716" t="s">
        <v>12</v>
      </c>
      <c r="W716" t="s">
        <v>13</v>
      </c>
      <c r="X716" t="s">
        <v>12</v>
      </c>
      <c r="Y716" t="s">
        <v>14</v>
      </c>
      <c r="Z716" t="s">
        <v>3124</v>
      </c>
      <c r="AA716" t="s">
        <v>1485</v>
      </c>
      <c r="AB716">
        <v>92236</v>
      </c>
      <c r="AC716" t="str">
        <f t="shared" si="22"/>
        <v>51-433 Education Way, Coachella, CA 92236</v>
      </c>
      <c r="AD716" t="s">
        <v>17</v>
      </c>
      <c r="AE716" t="s">
        <v>1486</v>
      </c>
      <c r="AF716" t="s">
        <v>1466</v>
      </c>
      <c r="AG716" t="s">
        <v>224</v>
      </c>
      <c r="AH716" t="s">
        <v>225</v>
      </c>
      <c r="AI716">
        <v>33.674270929999999</v>
      </c>
      <c r="AJ716">
        <v>-116.1587468</v>
      </c>
      <c r="AK716">
        <v>682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674</v>
      </c>
      <c r="AU716">
        <v>98.8</v>
      </c>
      <c r="AV716">
        <v>0</v>
      </c>
      <c r="AW716">
        <v>0</v>
      </c>
      <c r="AX716">
        <v>4</v>
      </c>
      <c r="AY716">
        <v>0.6</v>
      </c>
      <c r="AZ716">
        <v>0</v>
      </c>
      <c r="BA716">
        <v>0</v>
      </c>
      <c r="BB716">
        <v>4</v>
      </c>
      <c r="BC716">
        <v>0.6</v>
      </c>
      <c r="BD716">
        <v>364</v>
      </c>
      <c r="BE716">
        <v>53.4</v>
      </c>
      <c r="BF716">
        <v>3</v>
      </c>
      <c r="BG716">
        <v>0.4</v>
      </c>
      <c r="BH716">
        <v>9</v>
      </c>
      <c r="BI716">
        <v>1.3</v>
      </c>
      <c r="BJ716">
        <v>78</v>
      </c>
      <c r="BK716">
        <v>11.4</v>
      </c>
      <c r="BL716">
        <v>622</v>
      </c>
      <c r="BM716">
        <v>91.2</v>
      </c>
      <c r="BN716">
        <v>117</v>
      </c>
      <c r="BO716">
        <v>17.2</v>
      </c>
      <c r="BP716">
        <v>620</v>
      </c>
      <c r="BQ716">
        <v>90.9</v>
      </c>
      <c r="BR716" t="s">
        <v>1466</v>
      </c>
      <c r="BS716" t="s">
        <v>1459</v>
      </c>
      <c r="BX716" t="s">
        <v>1487</v>
      </c>
      <c r="BY716" t="s">
        <v>1488</v>
      </c>
      <c r="BZ716">
        <v>32837</v>
      </c>
      <c r="CA716">
        <v>-116.158746796706</v>
      </c>
      <c r="CB716">
        <v>33.6742709280323</v>
      </c>
      <c r="CD716">
        <f xml:space="preserve"> _xlfn.XLOOKUP(AB716,[1]Sheet1!B:B,[1]Sheet1!Y:Y,"Not Found")</f>
        <v>67235</v>
      </c>
      <c r="CE716">
        <f xml:space="preserve"> _xlfn.XLOOKUP(AB716,[1]Sheet1!B:B,[1]Sheet1!AA:AA, "Not Found")</f>
        <v>81107</v>
      </c>
      <c r="CH716">
        <f t="shared" ca="1" si="23"/>
        <v>0.38447982408251824</v>
      </c>
    </row>
    <row r="717" spans="1:86" x14ac:dyDescent="0.3">
      <c r="A717">
        <v>5715</v>
      </c>
      <c r="B717" t="s">
        <v>0</v>
      </c>
      <c r="C717" t="s">
        <v>3125</v>
      </c>
      <c r="D717" s="3">
        <v>33736766031702</v>
      </c>
      <c r="E717" t="s">
        <v>1487</v>
      </c>
      <c r="F717" t="s">
        <v>3126</v>
      </c>
      <c r="G717" t="s">
        <v>1043</v>
      </c>
      <c r="H717" t="s">
        <v>1459</v>
      </c>
      <c r="I717" t="s">
        <v>1488</v>
      </c>
      <c r="J717" t="s">
        <v>3127</v>
      </c>
      <c r="K717" t="s">
        <v>35</v>
      </c>
      <c r="L717" t="s">
        <v>9</v>
      </c>
      <c r="M717" s="1">
        <v>29403</v>
      </c>
      <c r="O717" t="s">
        <v>35</v>
      </c>
      <c r="P717" t="s">
        <v>36</v>
      </c>
      <c r="Q717" t="s">
        <v>75</v>
      </c>
      <c r="R717" t="s">
        <v>12</v>
      </c>
      <c r="U717" t="s">
        <v>12</v>
      </c>
      <c r="V717" t="s">
        <v>12</v>
      </c>
      <c r="W717" t="s">
        <v>13</v>
      </c>
      <c r="X717" t="s">
        <v>12</v>
      </c>
      <c r="Y717" t="s">
        <v>30</v>
      </c>
      <c r="Z717" t="s">
        <v>3128</v>
      </c>
      <c r="AA717" t="s">
        <v>1485</v>
      </c>
      <c r="AB717">
        <v>92236</v>
      </c>
      <c r="AC717" t="str">
        <f t="shared" si="22"/>
        <v>1390 Seventh St., Coachella, CA 92236</v>
      </c>
      <c r="AD717" t="s">
        <v>17</v>
      </c>
      <c r="AE717" t="s">
        <v>1486</v>
      </c>
      <c r="AF717" t="s">
        <v>1466</v>
      </c>
      <c r="AG717" t="s">
        <v>224</v>
      </c>
      <c r="AH717" t="s">
        <v>225</v>
      </c>
      <c r="AI717">
        <v>33.67712393</v>
      </c>
      <c r="AJ717">
        <v>-116.17574980000001</v>
      </c>
      <c r="AK717">
        <v>532</v>
      </c>
      <c r="AL717">
        <v>7</v>
      </c>
      <c r="AM717">
        <v>1.3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518</v>
      </c>
      <c r="AU717">
        <v>97.4</v>
      </c>
      <c r="AV717">
        <v>0</v>
      </c>
      <c r="AW717">
        <v>0</v>
      </c>
      <c r="AX717">
        <v>4</v>
      </c>
      <c r="AY717">
        <v>0.8</v>
      </c>
      <c r="AZ717">
        <v>1</v>
      </c>
      <c r="BA717">
        <v>0.2</v>
      </c>
      <c r="BB717">
        <v>2</v>
      </c>
      <c r="BC717">
        <v>0.4</v>
      </c>
      <c r="BD717">
        <v>264</v>
      </c>
      <c r="BE717">
        <v>49.6</v>
      </c>
      <c r="BF717">
        <v>9</v>
      </c>
      <c r="BG717">
        <v>1.7</v>
      </c>
      <c r="BH717">
        <v>15</v>
      </c>
      <c r="BI717">
        <v>2.8</v>
      </c>
      <c r="BJ717">
        <v>45</v>
      </c>
      <c r="BK717">
        <v>8.5</v>
      </c>
      <c r="BL717">
        <v>499</v>
      </c>
      <c r="BM717">
        <v>93.8</v>
      </c>
      <c r="BN717">
        <v>94</v>
      </c>
      <c r="BO717">
        <v>17.7</v>
      </c>
      <c r="BP717">
        <v>498</v>
      </c>
      <c r="BQ717">
        <v>93.6</v>
      </c>
      <c r="BR717" t="s">
        <v>1466</v>
      </c>
      <c r="BS717" t="s">
        <v>1459</v>
      </c>
      <c r="BX717" t="s">
        <v>1487</v>
      </c>
      <c r="BY717" t="s">
        <v>1488</v>
      </c>
      <c r="BZ717">
        <v>32842</v>
      </c>
      <c r="CA717">
        <v>-116.175749800478</v>
      </c>
      <c r="CB717">
        <v>33.677123928433602</v>
      </c>
      <c r="CD717">
        <f xml:space="preserve"> _xlfn.XLOOKUP(AB717,[1]Sheet1!B:B,[1]Sheet1!Y:Y,"Not Found")</f>
        <v>67235</v>
      </c>
      <c r="CE717">
        <f xml:space="preserve"> _xlfn.XLOOKUP(AB717,[1]Sheet1!B:B,[1]Sheet1!AA:AA, "Not Found")</f>
        <v>81107</v>
      </c>
      <c r="CH717">
        <f t="shared" ca="1" si="23"/>
        <v>0.17869441275075526</v>
      </c>
    </row>
    <row r="718" spans="1:86" x14ac:dyDescent="0.3">
      <c r="A718">
        <v>5716</v>
      </c>
      <c r="B718" t="s">
        <v>0</v>
      </c>
      <c r="C718" t="s">
        <v>3129</v>
      </c>
      <c r="D718" s="3">
        <v>33736766031710</v>
      </c>
      <c r="E718" t="s">
        <v>1487</v>
      </c>
      <c r="F718" t="s">
        <v>3130</v>
      </c>
      <c r="G718" t="s">
        <v>1043</v>
      </c>
      <c r="H718" t="s">
        <v>1459</v>
      </c>
      <c r="I718" t="s">
        <v>1488</v>
      </c>
      <c r="J718" t="s">
        <v>3131</v>
      </c>
      <c r="K718" t="s">
        <v>35</v>
      </c>
      <c r="L718" t="s">
        <v>9</v>
      </c>
      <c r="M718" s="1">
        <v>29403</v>
      </c>
      <c r="O718" t="s">
        <v>35</v>
      </c>
      <c r="P718" t="s">
        <v>36</v>
      </c>
      <c r="Q718" t="s">
        <v>75</v>
      </c>
      <c r="R718" t="s">
        <v>12</v>
      </c>
      <c r="U718" t="s">
        <v>12</v>
      </c>
      <c r="V718" t="s">
        <v>12</v>
      </c>
      <c r="W718" t="s">
        <v>13</v>
      </c>
      <c r="X718" t="s">
        <v>12</v>
      </c>
      <c r="Y718" t="s">
        <v>14</v>
      </c>
      <c r="Z718" t="s">
        <v>3132</v>
      </c>
      <c r="AA718" t="s">
        <v>1485</v>
      </c>
      <c r="AB718">
        <v>92236</v>
      </c>
      <c r="AC718" t="str">
        <f t="shared" si="22"/>
        <v>84-750 Calle Rojo, Coachella, CA 92236</v>
      </c>
      <c r="AD718" t="s">
        <v>17</v>
      </c>
      <c r="AE718" t="s">
        <v>1486</v>
      </c>
      <c r="AF718" t="s">
        <v>1466</v>
      </c>
      <c r="AG718" t="s">
        <v>224</v>
      </c>
      <c r="AH718" t="s">
        <v>225</v>
      </c>
      <c r="AI718">
        <v>33.668704929999997</v>
      </c>
      <c r="AJ718">
        <v>-116.1880118</v>
      </c>
      <c r="AK718">
        <v>479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475</v>
      </c>
      <c r="AU718">
        <v>99.2</v>
      </c>
      <c r="AV718">
        <v>0</v>
      </c>
      <c r="AW718">
        <v>0</v>
      </c>
      <c r="AX718">
        <v>2</v>
      </c>
      <c r="AY718">
        <v>0.4</v>
      </c>
      <c r="AZ718">
        <v>0</v>
      </c>
      <c r="BA718">
        <v>0</v>
      </c>
      <c r="BB718">
        <v>2</v>
      </c>
      <c r="BC718">
        <v>0.4</v>
      </c>
      <c r="BD718">
        <v>228</v>
      </c>
      <c r="BE718">
        <v>47.6</v>
      </c>
      <c r="BF718">
        <v>0</v>
      </c>
      <c r="BG718">
        <v>0</v>
      </c>
      <c r="BH718">
        <v>15</v>
      </c>
      <c r="BI718">
        <v>3.1</v>
      </c>
      <c r="BJ718">
        <v>18</v>
      </c>
      <c r="BK718">
        <v>3.8</v>
      </c>
      <c r="BL718">
        <v>468</v>
      </c>
      <c r="BM718">
        <v>97.7</v>
      </c>
      <c r="BN718">
        <v>62</v>
      </c>
      <c r="BO718">
        <v>12.9</v>
      </c>
      <c r="BP718">
        <v>465</v>
      </c>
      <c r="BQ718">
        <v>97.1</v>
      </c>
      <c r="BR718" t="s">
        <v>1466</v>
      </c>
      <c r="BS718" t="s">
        <v>1459</v>
      </c>
      <c r="BX718" t="s">
        <v>1487</v>
      </c>
      <c r="BY718" t="s">
        <v>1488</v>
      </c>
      <c r="BZ718">
        <v>32843</v>
      </c>
      <c r="CA718">
        <v>-116.188011802075</v>
      </c>
      <c r="CB718">
        <v>33.668704925887099</v>
      </c>
      <c r="CD718">
        <f xml:space="preserve"> _xlfn.XLOOKUP(AB718,[1]Sheet1!B:B,[1]Sheet1!Y:Y,"Not Found")</f>
        <v>67235</v>
      </c>
      <c r="CE718">
        <f xml:space="preserve"> _xlfn.XLOOKUP(AB718,[1]Sheet1!B:B,[1]Sheet1!AA:AA, "Not Found")</f>
        <v>81107</v>
      </c>
      <c r="CH718">
        <f t="shared" ca="1" si="23"/>
        <v>1.4619052617596884E-2</v>
      </c>
    </row>
    <row r="719" spans="1:86" x14ac:dyDescent="0.3">
      <c r="A719">
        <v>5717</v>
      </c>
      <c r="B719" t="s">
        <v>0</v>
      </c>
      <c r="C719" t="s">
        <v>3133</v>
      </c>
      <c r="D719" s="3">
        <v>33736766031728</v>
      </c>
      <c r="E719" t="s">
        <v>1487</v>
      </c>
      <c r="F719" t="s">
        <v>3134</v>
      </c>
      <c r="G719" t="s">
        <v>1043</v>
      </c>
      <c r="H719" t="s">
        <v>1459</v>
      </c>
      <c r="I719" t="s">
        <v>1488</v>
      </c>
      <c r="J719" t="s">
        <v>1382</v>
      </c>
      <c r="K719" t="s">
        <v>35</v>
      </c>
      <c r="L719" t="s">
        <v>9</v>
      </c>
      <c r="M719" s="1">
        <v>29403</v>
      </c>
      <c r="O719" t="s">
        <v>35</v>
      </c>
      <c r="P719" t="s">
        <v>36</v>
      </c>
      <c r="Q719" t="s">
        <v>75</v>
      </c>
      <c r="R719" t="s">
        <v>12</v>
      </c>
      <c r="U719" t="s">
        <v>12</v>
      </c>
      <c r="V719" t="s">
        <v>12</v>
      </c>
      <c r="W719" t="s">
        <v>13</v>
      </c>
      <c r="X719" t="s">
        <v>12</v>
      </c>
      <c r="Y719" t="s">
        <v>14</v>
      </c>
      <c r="Z719" t="s">
        <v>3135</v>
      </c>
      <c r="AA719" t="s">
        <v>1485</v>
      </c>
      <c r="AB719">
        <v>92236</v>
      </c>
      <c r="AC719" t="str">
        <f t="shared" si="22"/>
        <v>85-270 Valley Rd., Coachella, CA 92236</v>
      </c>
      <c r="AD719" t="s">
        <v>17</v>
      </c>
      <c r="AE719" t="s">
        <v>1486</v>
      </c>
      <c r="AF719" t="s">
        <v>1466</v>
      </c>
      <c r="AG719" t="s">
        <v>224</v>
      </c>
      <c r="AH719" t="s">
        <v>225</v>
      </c>
      <c r="AI719">
        <v>33.667104930000001</v>
      </c>
      <c r="AJ719">
        <v>-116.1782118</v>
      </c>
      <c r="AK719">
        <v>595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591</v>
      </c>
      <c r="AU719">
        <v>99.3</v>
      </c>
      <c r="AV719">
        <v>0</v>
      </c>
      <c r="AW719">
        <v>0</v>
      </c>
      <c r="AX719">
        <v>1</v>
      </c>
      <c r="AY719">
        <v>0.2</v>
      </c>
      <c r="AZ719">
        <v>0</v>
      </c>
      <c r="BA719">
        <v>0</v>
      </c>
      <c r="BB719">
        <v>3</v>
      </c>
      <c r="BC719">
        <v>0.5</v>
      </c>
      <c r="BD719">
        <v>320</v>
      </c>
      <c r="BE719">
        <v>53.8</v>
      </c>
      <c r="BF719">
        <v>3</v>
      </c>
      <c r="BG719">
        <v>0.5</v>
      </c>
      <c r="BH719">
        <v>11</v>
      </c>
      <c r="BI719">
        <v>1.8</v>
      </c>
      <c r="BJ719">
        <v>33</v>
      </c>
      <c r="BK719">
        <v>5.5</v>
      </c>
      <c r="BL719">
        <v>558</v>
      </c>
      <c r="BM719">
        <v>93.8</v>
      </c>
      <c r="BN719">
        <v>38</v>
      </c>
      <c r="BO719">
        <v>6.4</v>
      </c>
      <c r="BP719">
        <v>556</v>
      </c>
      <c r="BQ719">
        <v>93.4</v>
      </c>
      <c r="BR719" t="s">
        <v>1466</v>
      </c>
      <c r="BS719" t="s">
        <v>1459</v>
      </c>
      <c r="BX719" t="s">
        <v>1487</v>
      </c>
      <c r="BY719" t="s">
        <v>1488</v>
      </c>
      <c r="BZ719">
        <v>32845</v>
      </c>
      <c r="CA719">
        <v>-116.178211799839</v>
      </c>
      <c r="CB719">
        <v>33.667104925972701</v>
      </c>
      <c r="CD719">
        <f xml:space="preserve"> _xlfn.XLOOKUP(AB719,[1]Sheet1!B:B,[1]Sheet1!Y:Y,"Not Found")</f>
        <v>67235</v>
      </c>
      <c r="CE719">
        <f xml:space="preserve"> _xlfn.XLOOKUP(AB719,[1]Sheet1!B:B,[1]Sheet1!AA:AA, "Not Found")</f>
        <v>81107</v>
      </c>
      <c r="CH719">
        <f t="shared" ca="1" si="23"/>
        <v>2.1027128089798786E-2</v>
      </c>
    </row>
    <row r="720" spans="1:86" x14ac:dyDescent="0.3">
      <c r="A720">
        <v>5718</v>
      </c>
      <c r="B720" t="s">
        <v>0</v>
      </c>
      <c r="C720" t="s">
        <v>3136</v>
      </c>
      <c r="D720" s="3">
        <v>33736766032254</v>
      </c>
      <c r="E720" t="s">
        <v>1487</v>
      </c>
      <c r="F720" t="s">
        <v>3137</v>
      </c>
      <c r="G720" t="s">
        <v>1043</v>
      </c>
      <c r="H720" t="s">
        <v>1459</v>
      </c>
      <c r="I720" t="s">
        <v>1488</v>
      </c>
      <c r="J720" t="s">
        <v>3138</v>
      </c>
      <c r="K720" t="s">
        <v>35</v>
      </c>
      <c r="L720" t="s">
        <v>9</v>
      </c>
      <c r="M720" s="1">
        <v>29403</v>
      </c>
      <c r="O720" t="s">
        <v>35</v>
      </c>
      <c r="P720" t="s">
        <v>36</v>
      </c>
      <c r="Q720" t="s">
        <v>75</v>
      </c>
      <c r="R720" t="s">
        <v>12</v>
      </c>
      <c r="U720" t="s">
        <v>12</v>
      </c>
      <c r="V720" t="s">
        <v>12</v>
      </c>
      <c r="W720" t="s">
        <v>13</v>
      </c>
      <c r="X720" t="s">
        <v>12</v>
      </c>
      <c r="Y720" t="s">
        <v>14</v>
      </c>
      <c r="Z720" t="s">
        <v>3139</v>
      </c>
      <c r="AA720" t="s">
        <v>3140</v>
      </c>
      <c r="AB720">
        <v>92254</v>
      </c>
      <c r="AC720" t="str">
        <f t="shared" si="22"/>
        <v>65250 Coahuilla St., Mecca, CA 92254</v>
      </c>
      <c r="AD720" t="s">
        <v>17</v>
      </c>
      <c r="AE720" t="s">
        <v>1486</v>
      </c>
      <c r="AF720" t="s">
        <v>1466</v>
      </c>
      <c r="AG720" t="s">
        <v>224</v>
      </c>
      <c r="AH720" t="s">
        <v>832</v>
      </c>
      <c r="AI720">
        <v>33.575604920000004</v>
      </c>
      <c r="AJ720">
        <v>-116.07531178000001</v>
      </c>
      <c r="AK720">
        <v>703</v>
      </c>
      <c r="AL720">
        <v>4</v>
      </c>
      <c r="AM720">
        <v>0.6</v>
      </c>
      <c r="AN720">
        <v>1</v>
      </c>
      <c r="AO720">
        <v>0.1</v>
      </c>
      <c r="AP720">
        <v>2</v>
      </c>
      <c r="AQ720">
        <v>0.3</v>
      </c>
      <c r="AR720">
        <v>1</v>
      </c>
      <c r="AS720">
        <v>0.1</v>
      </c>
      <c r="AT720">
        <v>688</v>
      </c>
      <c r="AU720">
        <v>97.9</v>
      </c>
      <c r="AV720">
        <v>0</v>
      </c>
      <c r="AW720">
        <v>0</v>
      </c>
      <c r="AX720">
        <v>6</v>
      </c>
      <c r="AY720">
        <v>0.9</v>
      </c>
      <c r="AZ720">
        <v>0</v>
      </c>
      <c r="BA720">
        <v>0</v>
      </c>
      <c r="BB720">
        <v>1</v>
      </c>
      <c r="BC720">
        <v>0.1</v>
      </c>
      <c r="BD720">
        <v>465</v>
      </c>
      <c r="BE720">
        <v>66.099999999999994</v>
      </c>
      <c r="BF720">
        <v>0</v>
      </c>
      <c r="BG720">
        <v>0</v>
      </c>
      <c r="BH720">
        <v>12</v>
      </c>
      <c r="BI720">
        <v>1.7</v>
      </c>
      <c r="BJ720">
        <v>94</v>
      </c>
      <c r="BK720">
        <v>13.4</v>
      </c>
      <c r="BL720">
        <v>682</v>
      </c>
      <c r="BM720">
        <v>97</v>
      </c>
      <c r="BN720">
        <v>73</v>
      </c>
      <c r="BO720">
        <v>10.4</v>
      </c>
      <c r="BP720">
        <v>681</v>
      </c>
      <c r="BQ720">
        <v>96.9</v>
      </c>
      <c r="BR720" t="s">
        <v>1466</v>
      </c>
      <c r="BS720" t="s">
        <v>1459</v>
      </c>
      <c r="BX720" t="s">
        <v>1487</v>
      </c>
      <c r="BY720" t="s">
        <v>1488</v>
      </c>
      <c r="BZ720">
        <v>32840</v>
      </c>
      <c r="CA720">
        <v>-116.07531177541</v>
      </c>
      <c r="CB720">
        <v>33.575604920716401</v>
      </c>
      <c r="CD720">
        <f xml:space="preserve"> _xlfn.XLOOKUP(AB720,[1]Sheet1!B:B,[1]Sheet1!Y:Y,"Not Found")</f>
        <v>43464</v>
      </c>
      <c r="CE720">
        <f xml:space="preserve"> _xlfn.XLOOKUP(AB720,[1]Sheet1!B:B,[1]Sheet1!AA:AA, "Not Found")</f>
        <v>59168</v>
      </c>
      <c r="CH720">
        <f t="shared" ca="1" si="23"/>
        <v>0.76424012827691745</v>
      </c>
    </row>
    <row r="721" spans="1:86" x14ac:dyDescent="0.3">
      <c r="A721">
        <v>5719</v>
      </c>
      <c r="B721" t="s">
        <v>0</v>
      </c>
      <c r="C721" t="s">
        <v>3141</v>
      </c>
      <c r="D721" s="3">
        <v>33736766032361</v>
      </c>
      <c r="E721" t="s">
        <v>1487</v>
      </c>
      <c r="F721" t="s">
        <v>3142</v>
      </c>
      <c r="G721" t="s">
        <v>1043</v>
      </c>
      <c r="H721" t="s">
        <v>1459</v>
      </c>
      <c r="I721" t="s">
        <v>1488</v>
      </c>
      <c r="J721" t="s">
        <v>3143</v>
      </c>
      <c r="K721" t="s">
        <v>35</v>
      </c>
      <c r="L721" t="s">
        <v>9</v>
      </c>
      <c r="M721" s="1">
        <v>29403</v>
      </c>
      <c r="O721" t="s">
        <v>35</v>
      </c>
      <c r="P721" t="s">
        <v>36</v>
      </c>
      <c r="Q721" t="s">
        <v>75</v>
      </c>
      <c r="R721" t="s">
        <v>12</v>
      </c>
      <c r="U721" t="s">
        <v>12</v>
      </c>
      <c r="V721" t="s">
        <v>12</v>
      </c>
      <c r="W721" t="s">
        <v>13</v>
      </c>
      <c r="X721" t="s">
        <v>12</v>
      </c>
      <c r="Y721" t="s">
        <v>30</v>
      </c>
      <c r="Z721" t="s">
        <v>3144</v>
      </c>
      <c r="AA721" t="s">
        <v>3087</v>
      </c>
      <c r="AB721">
        <v>92274</v>
      </c>
      <c r="AC721" t="str">
        <f t="shared" si="22"/>
        <v>88175 74th Ave., Thermal, CA 92274</v>
      </c>
      <c r="AD721" t="s">
        <v>17</v>
      </c>
      <c r="AE721" t="s">
        <v>1486</v>
      </c>
      <c r="AF721" t="s">
        <v>1466</v>
      </c>
      <c r="AG721" t="s">
        <v>224</v>
      </c>
      <c r="AH721" t="s">
        <v>602</v>
      </c>
      <c r="AI721">
        <v>33.509874910000001</v>
      </c>
      <c r="AJ721">
        <v>-116.12777178</v>
      </c>
      <c r="AK721">
        <v>491</v>
      </c>
      <c r="AL721">
        <v>0</v>
      </c>
      <c r="AM721">
        <v>0</v>
      </c>
      <c r="AN721">
        <v>3</v>
      </c>
      <c r="AO721">
        <v>0.6</v>
      </c>
      <c r="AP721">
        <v>4</v>
      </c>
      <c r="AQ721">
        <v>0.8</v>
      </c>
      <c r="AR721">
        <v>0</v>
      </c>
      <c r="AS721">
        <v>0</v>
      </c>
      <c r="AT721">
        <v>473</v>
      </c>
      <c r="AU721">
        <v>96.3</v>
      </c>
      <c r="AV721">
        <v>0</v>
      </c>
      <c r="AW721">
        <v>0</v>
      </c>
      <c r="AX721">
        <v>5</v>
      </c>
      <c r="AY721">
        <v>1</v>
      </c>
      <c r="AZ721">
        <v>0</v>
      </c>
      <c r="BA721">
        <v>0</v>
      </c>
      <c r="BB721">
        <v>6</v>
      </c>
      <c r="BC721">
        <v>1.2</v>
      </c>
      <c r="BD721">
        <v>397</v>
      </c>
      <c r="BE721">
        <v>80.900000000000006</v>
      </c>
      <c r="BF721">
        <v>0</v>
      </c>
      <c r="BG721">
        <v>0</v>
      </c>
      <c r="BH721">
        <v>15</v>
      </c>
      <c r="BI721">
        <v>3.1</v>
      </c>
      <c r="BJ721">
        <v>63</v>
      </c>
      <c r="BK721">
        <v>12.8</v>
      </c>
      <c r="BL721">
        <v>476</v>
      </c>
      <c r="BM721">
        <v>96.9</v>
      </c>
      <c r="BN721">
        <v>43</v>
      </c>
      <c r="BO721">
        <v>8.8000000000000007</v>
      </c>
      <c r="BP721">
        <v>475</v>
      </c>
      <c r="BQ721">
        <v>96.7</v>
      </c>
      <c r="BR721" t="s">
        <v>1466</v>
      </c>
      <c r="BS721" t="s">
        <v>1459</v>
      </c>
      <c r="BX721" t="s">
        <v>1487</v>
      </c>
      <c r="BY721" t="s">
        <v>1488</v>
      </c>
      <c r="BZ721">
        <v>32841</v>
      </c>
      <c r="CA721">
        <v>-116.12777177903099</v>
      </c>
      <c r="CB721">
        <v>33.509874910303601</v>
      </c>
      <c r="CD721">
        <f xml:space="preserve"> _xlfn.XLOOKUP(AB721,[1]Sheet1!B:B,[1]Sheet1!Y:Y,"Not Found")</f>
        <v>36087</v>
      </c>
      <c r="CE721">
        <f xml:space="preserve"> _xlfn.XLOOKUP(AB721,[1]Sheet1!B:B,[1]Sheet1!AA:AA, "Not Found")</f>
        <v>55529</v>
      </c>
      <c r="CH721">
        <f t="shared" ca="1" si="23"/>
        <v>0.10405820506353991</v>
      </c>
    </row>
    <row r="722" spans="1:86" x14ac:dyDescent="0.3">
      <c r="A722">
        <v>5720</v>
      </c>
      <c r="B722" t="s">
        <v>0</v>
      </c>
      <c r="C722" t="s">
        <v>3145</v>
      </c>
      <c r="D722" s="3">
        <v>33736766032379</v>
      </c>
      <c r="E722" t="s">
        <v>1487</v>
      </c>
      <c r="F722" t="s">
        <v>3146</v>
      </c>
      <c r="G722" t="s">
        <v>4</v>
      </c>
      <c r="H722" t="s">
        <v>1459</v>
      </c>
      <c r="I722" t="s">
        <v>1488</v>
      </c>
      <c r="J722" t="s">
        <v>3147</v>
      </c>
      <c r="K722" t="s">
        <v>35</v>
      </c>
      <c r="L722" t="s">
        <v>9</v>
      </c>
      <c r="M722" s="1">
        <v>29403</v>
      </c>
      <c r="O722" t="s">
        <v>35</v>
      </c>
      <c r="P722" t="s">
        <v>36</v>
      </c>
      <c r="Q722" t="s">
        <v>75</v>
      </c>
      <c r="R722" t="s">
        <v>12</v>
      </c>
      <c r="U722" t="s">
        <v>12</v>
      </c>
      <c r="V722" t="s">
        <v>12</v>
      </c>
      <c r="W722" t="s">
        <v>13</v>
      </c>
      <c r="X722" t="s">
        <v>12</v>
      </c>
      <c r="Y722" t="s">
        <v>58</v>
      </c>
      <c r="Z722" t="s">
        <v>3148</v>
      </c>
      <c r="AA722" t="s">
        <v>3115</v>
      </c>
      <c r="AB722">
        <v>92275</v>
      </c>
      <c r="AC722" t="str">
        <f t="shared" si="22"/>
        <v>2467 Sea Shore Ave., Salton City, CA 92275</v>
      </c>
      <c r="AD722" t="s">
        <v>17</v>
      </c>
      <c r="AE722" t="s">
        <v>1486</v>
      </c>
      <c r="AF722" t="s">
        <v>1466</v>
      </c>
      <c r="AG722" t="s">
        <v>224</v>
      </c>
      <c r="AH722" t="s">
        <v>858</v>
      </c>
      <c r="AI722">
        <v>33.308004889999999</v>
      </c>
      <c r="AJ722">
        <v>-115.95781173</v>
      </c>
      <c r="AK722">
        <v>676</v>
      </c>
      <c r="AL722">
        <v>2</v>
      </c>
      <c r="AM722">
        <v>0.3</v>
      </c>
      <c r="AN722">
        <v>4</v>
      </c>
      <c r="AO722">
        <v>0.6</v>
      </c>
      <c r="AP722">
        <v>0</v>
      </c>
      <c r="AQ722">
        <v>0</v>
      </c>
      <c r="AR722">
        <v>1</v>
      </c>
      <c r="AS722">
        <v>0.1</v>
      </c>
      <c r="AT722">
        <v>623</v>
      </c>
      <c r="AU722">
        <v>92.2</v>
      </c>
      <c r="AV722">
        <v>0</v>
      </c>
      <c r="AW722">
        <v>0</v>
      </c>
      <c r="AX722">
        <v>30</v>
      </c>
      <c r="AY722">
        <v>4.4000000000000004</v>
      </c>
      <c r="AZ722">
        <v>8</v>
      </c>
      <c r="BA722">
        <v>1.2</v>
      </c>
      <c r="BB722">
        <v>8</v>
      </c>
      <c r="BC722">
        <v>1.2</v>
      </c>
      <c r="BD722">
        <v>344</v>
      </c>
      <c r="BE722">
        <v>50.9</v>
      </c>
      <c r="BF722">
        <v>6</v>
      </c>
      <c r="BG722">
        <v>0.9</v>
      </c>
      <c r="BH722">
        <v>14</v>
      </c>
      <c r="BI722">
        <v>2.1</v>
      </c>
      <c r="BJ722">
        <v>27</v>
      </c>
      <c r="BK722">
        <v>4</v>
      </c>
      <c r="BL722">
        <v>642</v>
      </c>
      <c r="BM722">
        <v>95</v>
      </c>
      <c r="BN722">
        <v>52</v>
      </c>
      <c r="BO722">
        <v>7.7</v>
      </c>
      <c r="BP722">
        <v>640</v>
      </c>
      <c r="BQ722">
        <v>94.7</v>
      </c>
      <c r="BR722" t="s">
        <v>1513</v>
      </c>
      <c r="BS722" t="s">
        <v>3116</v>
      </c>
      <c r="BX722" t="s">
        <v>1487</v>
      </c>
      <c r="BY722" t="s">
        <v>1488</v>
      </c>
      <c r="BZ722">
        <v>32844</v>
      </c>
      <c r="CA722">
        <v>-115.957811734098</v>
      </c>
      <c r="CB722">
        <v>33.308004894965698</v>
      </c>
      <c r="CD722">
        <f xml:space="preserve"> _xlfn.XLOOKUP(AB722,[1]Sheet1!B:B,[1]Sheet1!Y:Y,"Not Found")</f>
        <v>35658</v>
      </c>
      <c r="CE722">
        <f xml:space="preserve"> _xlfn.XLOOKUP(AB722,[1]Sheet1!B:B,[1]Sheet1!AA:AA, "Not Found")</f>
        <v>47380</v>
      </c>
      <c r="CH722">
        <f t="shared" ca="1" si="23"/>
        <v>0.77819975752756132</v>
      </c>
    </row>
    <row r="723" spans="1:86" x14ac:dyDescent="0.3">
      <c r="A723">
        <v>5721</v>
      </c>
      <c r="B723" t="s">
        <v>0</v>
      </c>
      <c r="C723" t="s">
        <v>3149</v>
      </c>
      <c r="D723" s="3">
        <v>33736766032833</v>
      </c>
      <c r="E723" t="s">
        <v>1487</v>
      </c>
      <c r="F723" t="s">
        <v>3150</v>
      </c>
      <c r="G723" t="s">
        <v>1043</v>
      </c>
      <c r="H723" t="s">
        <v>1459</v>
      </c>
      <c r="I723" t="s">
        <v>1488</v>
      </c>
      <c r="J723" t="s">
        <v>3151</v>
      </c>
      <c r="K723" t="s">
        <v>35</v>
      </c>
      <c r="L723" t="s">
        <v>9</v>
      </c>
      <c r="M723" s="1">
        <v>29403</v>
      </c>
      <c r="O723" t="s">
        <v>35</v>
      </c>
      <c r="P723" t="s">
        <v>36</v>
      </c>
      <c r="Q723" t="s">
        <v>75</v>
      </c>
      <c r="R723" t="s">
        <v>12</v>
      </c>
      <c r="U723" t="s">
        <v>12</v>
      </c>
      <c r="V723" t="s">
        <v>12</v>
      </c>
      <c r="W723" t="s">
        <v>13</v>
      </c>
      <c r="X723" t="s">
        <v>12</v>
      </c>
      <c r="Y723" t="s">
        <v>14</v>
      </c>
      <c r="Z723" t="s">
        <v>3152</v>
      </c>
      <c r="AA723" t="s">
        <v>3087</v>
      </c>
      <c r="AB723">
        <v>92274</v>
      </c>
      <c r="AC723" t="str">
        <f t="shared" si="22"/>
        <v>87-163 Center St., Thermal, CA 92274</v>
      </c>
      <c r="AD723" t="s">
        <v>17</v>
      </c>
      <c r="AE723" t="s">
        <v>1486</v>
      </c>
      <c r="AF723" t="s">
        <v>1466</v>
      </c>
      <c r="AG723" t="s">
        <v>224</v>
      </c>
      <c r="AH723" t="s">
        <v>225</v>
      </c>
      <c r="AI723">
        <v>33.639504930000001</v>
      </c>
      <c r="AJ723">
        <v>-116.14361178999999</v>
      </c>
      <c r="AK723">
        <v>496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0.2</v>
      </c>
      <c r="AT723">
        <v>484</v>
      </c>
      <c r="AU723">
        <v>97.6</v>
      </c>
      <c r="AV723">
        <v>0</v>
      </c>
      <c r="AW723">
        <v>0</v>
      </c>
      <c r="AX723">
        <v>3</v>
      </c>
      <c r="AY723">
        <v>0.6</v>
      </c>
      <c r="AZ723">
        <v>0</v>
      </c>
      <c r="BA723">
        <v>0</v>
      </c>
      <c r="BB723">
        <v>8</v>
      </c>
      <c r="BC723">
        <v>1.6</v>
      </c>
      <c r="BD723">
        <v>266</v>
      </c>
      <c r="BE723">
        <v>53.6</v>
      </c>
      <c r="BF723">
        <v>4</v>
      </c>
      <c r="BG723">
        <v>0.8</v>
      </c>
      <c r="BH723">
        <v>7</v>
      </c>
      <c r="BI723">
        <v>1.4</v>
      </c>
      <c r="BJ723">
        <v>35</v>
      </c>
      <c r="BK723">
        <v>7.1</v>
      </c>
      <c r="BL723">
        <v>475</v>
      </c>
      <c r="BM723">
        <v>95.8</v>
      </c>
      <c r="BN723">
        <v>161</v>
      </c>
      <c r="BO723">
        <v>32.5</v>
      </c>
      <c r="BP723">
        <v>470</v>
      </c>
      <c r="BQ723">
        <v>94.8</v>
      </c>
      <c r="BR723" t="s">
        <v>1466</v>
      </c>
      <c r="BS723" t="s">
        <v>1459</v>
      </c>
      <c r="BX723" t="s">
        <v>1487</v>
      </c>
      <c r="BY723" t="s">
        <v>1488</v>
      </c>
      <c r="BZ723">
        <v>32838</v>
      </c>
      <c r="CA723">
        <v>-116.143611792481</v>
      </c>
      <c r="CB723">
        <v>33.639504925352</v>
      </c>
      <c r="CD723">
        <f xml:space="preserve"> _xlfn.XLOOKUP(AB723,[1]Sheet1!B:B,[1]Sheet1!Y:Y,"Not Found")</f>
        <v>36087</v>
      </c>
      <c r="CE723">
        <f xml:space="preserve"> _xlfn.XLOOKUP(AB723,[1]Sheet1!B:B,[1]Sheet1!AA:AA, "Not Found")</f>
        <v>55529</v>
      </c>
      <c r="CH723">
        <f t="shared" ca="1" si="23"/>
        <v>0.97140584278482711</v>
      </c>
    </row>
    <row r="724" spans="1:86" x14ac:dyDescent="0.3">
      <c r="A724">
        <v>5722</v>
      </c>
      <c r="B724" t="s">
        <v>0</v>
      </c>
      <c r="C724" t="s">
        <v>3153</v>
      </c>
      <c r="D724" s="3">
        <v>33736766032841</v>
      </c>
      <c r="E724" t="s">
        <v>1487</v>
      </c>
      <c r="F724" t="s">
        <v>3154</v>
      </c>
      <c r="G724" t="s">
        <v>1043</v>
      </c>
      <c r="H724" t="s">
        <v>1459</v>
      </c>
      <c r="I724" t="s">
        <v>1488</v>
      </c>
      <c r="J724" t="s">
        <v>3155</v>
      </c>
      <c r="K724" t="s">
        <v>35</v>
      </c>
      <c r="L724" t="s">
        <v>9</v>
      </c>
      <c r="M724" s="1">
        <v>29403</v>
      </c>
      <c r="O724" t="s">
        <v>35</v>
      </c>
      <c r="P724" t="s">
        <v>36</v>
      </c>
      <c r="Q724" t="s">
        <v>75</v>
      </c>
      <c r="R724" t="s">
        <v>12</v>
      </c>
      <c r="U724" t="s">
        <v>12</v>
      </c>
      <c r="V724" t="s">
        <v>12</v>
      </c>
      <c r="W724" t="s">
        <v>13</v>
      </c>
      <c r="X724" t="s">
        <v>12</v>
      </c>
      <c r="Y724" t="s">
        <v>58</v>
      </c>
      <c r="Z724" t="s">
        <v>3156</v>
      </c>
      <c r="AA724" t="s">
        <v>3087</v>
      </c>
      <c r="AB724">
        <v>92274</v>
      </c>
      <c r="AC724" t="str">
        <f t="shared" si="22"/>
        <v>82-225 Airport Blvd., Thermal, CA 92274</v>
      </c>
      <c r="AD724" t="s">
        <v>17</v>
      </c>
      <c r="AE724" t="s">
        <v>1486</v>
      </c>
      <c r="AF724" t="s">
        <v>1466</v>
      </c>
      <c r="AG724" t="s">
        <v>224</v>
      </c>
      <c r="AH724" t="s">
        <v>602</v>
      </c>
      <c r="AI724">
        <v>33.641404919999999</v>
      </c>
      <c r="AJ724">
        <v>-116.23001180999999</v>
      </c>
      <c r="AK724">
        <v>336</v>
      </c>
      <c r="AL724">
        <v>0</v>
      </c>
      <c r="AM724">
        <v>0</v>
      </c>
      <c r="AN724">
        <v>1</v>
      </c>
      <c r="AO724">
        <v>0.3</v>
      </c>
      <c r="AP724">
        <v>1</v>
      </c>
      <c r="AQ724">
        <v>0.3</v>
      </c>
      <c r="AR724">
        <v>0</v>
      </c>
      <c r="AS724">
        <v>0</v>
      </c>
      <c r="AT724">
        <v>329</v>
      </c>
      <c r="AU724">
        <v>97.9</v>
      </c>
      <c r="AV724">
        <v>0</v>
      </c>
      <c r="AW724">
        <v>0</v>
      </c>
      <c r="AX724">
        <v>4</v>
      </c>
      <c r="AY724">
        <v>1.2</v>
      </c>
      <c r="AZ724">
        <v>0</v>
      </c>
      <c r="BA724">
        <v>0</v>
      </c>
      <c r="BB724">
        <v>1</v>
      </c>
      <c r="BC724">
        <v>0.3</v>
      </c>
      <c r="BD724">
        <v>173</v>
      </c>
      <c r="BE724">
        <v>51.5</v>
      </c>
      <c r="BF724">
        <v>1</v>
      </c>
      <c r="BG724">
        <v>0.3</v>
      </c>
      <c r="BH724">
        <v>6</v>
      </c>
      <c r="BI724">
        <v>1.8</v>
      </c>
      <c r="BJ724">
        <v>12</v>
      </c>
      <c r="BK724">
        <v>3.6</v>
      </c>
      <c r="BL724">
        <v>313</v>
      </c>
      <c r="BM724">
        <v>93.2</v>
      </c>
      <c r="BN724">
        <v>63</v>
      </c>
      <c r="BO724">
        <v>18.8</v>
      </c>
      <c r="BP724">
        <v>309</v>
      </c>
      <c r="BQ724">
        <v>92</v>
      </c>
      <c r="BR724" t="s">
        <v>1466</v>
      </c>
      <c r="BS724" t="s">
        <v>1459</v>
      </c>
      <c r="BX724" t="s">
        <v>1487</v>
      </c>
      <c r="BY724" t="s">
        <v>1488</v>
      </c>
      <c r="BZ724">
        <v>32846</v>
      </c>
      <c r="CA724">
        <v>-116.23001180682201</v>
      </c>
      <c r="CB724">
        <v>33.6414049207307</v>
      </c>
      <c r="CD724">
        <f xml:space="preserve"> _xlfn.XLOOKUP(AB724,[1]Sheet1!B:B,[1]Sheet1!Y:Y,"Not Found")</f>
        <v>36087</v>
      </c>
      <c r="CE724">
        <f xml:space="preserve"> _xlfn.XLOOKUP(AB724,[1]Sheet1!B:B,[1]Sheet1!AA:AA, "Not Found")</f>
        <v>55529</v>
      </c>
      <c r="CH724">
        <f t="shared" ca="1" si="23"/>
        <v>5.7480514560812823E-2</v>
      </c>
    </row>
    <row r="725" spans="1:86" x14ac:dyDescent="0.3">
      <c r="A725">
        <v>5723</v>
      </c>
      <c r="B725" t="s">
        <v>0</v>
      </c>
      <c r="C725" t="s">
        <v>3157</v>
      </c>
      <c r="D725" s="3">
        <v>33736766108906</v>
      </c>
      <c r="E725" t="s">
        <v>1487</v>
      </c>
      <c r="F725" t="s">
        <v>3158</v>
      </c>
      <c r="G725" t="s">
        <v>1043</v>
      </c>
      <c r="H725" t="s">
        <v>1459</v>
      </c>
      <c r="I725" t="s">
        <v>1488</v>
      </c>
      <c r="J725" t="s">
        <v>3159</v>
      </c>
      <c r="K725" t="s">
        <v>35</v>
      </c>
      <c r="L725" t="s">
        <v>9</v>
      </c>
      <c r="M725" s="1">
        <v>33126</v>
      </c>
      <c r="O725" t="s">
        <v>35</v>
      </c>
      <c r="P725" t="s">
        <v>36</v>
      </c>
      <c r="Q725" t="s">
        <v>75</v>
      </c>
      <c r="R725" t="s">
        <v>12</v>
      </c>
      <c r="U725" t="s">
        <v>12</v>
      </c>
      <c r="V725" t="s">
        <v>12</v>
      </c>
      <c r="W725" t="s">
        <v>13</v>
      </c>
      <c r="X725" t="s">
        <v>12</v>
      </c>
      <c r="Y725" t="s">
        <v>14</v>
      </c>
      <c r="Z725" t="s">
        <v>3160</v>
      </c>
      <c r="AA725" t="s">
        <v>1485</v>
      </c>
      <c r="AB725">
        <v>92236</v>
      </c>
      <c r="AC725" t="str">
        <f t="shared" si="22"/>
        <v>49-601 Avenida de Oro, Coachella, CA 92236</v>
      </c>
      <c r="AD725" t="s">
        <v>17</v>
      </c>
      <c r="AE725" t="s">
        <v>1486</v>
      </c>
      <c r="AF725" t="s">
        <v>1466</v>
      </c>
      <c r="AG725" t="s">
        <v>224</v>
      </c>
      <c r="AH725" t="s">
        <v>225</v>
      </c>
      <c r="AI725">
        <v>33.688104930000002</v>
      </c>
      <c r="AJ725">
        <v>-116.1869118</v>
      </c>
      <c r="AK725">
        <v>672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665</v>
      </c>
      <c r="AU725">
        <v>99</v>
      </c>
      <c r="AV725">
        <v>0</v>
      </c>
      <c r="AW725">
        <v>0</v>
      </c>
      <c r="AX725">
        <v>5</v>
      </c>
      <c r="AY725">
        <v>0.7</v>
      </c>
      <c r="AZ725">
        <v>0</v>
      </c>
      <c r="BA725">
        <v>0</v>
      </c>
      <c r="BB725">
        <v>2</v>
      </c>
      <c r="BC725">
        <v>0.3</v>
      </c>
      <c r="BD725">
        <v>324</v>
      </c>
      <c r="BE725">
        <v>48.2</v>
      </c>
      <c r="BF725">
        <v>0</v>
      </c>
      <c r="BG725">
        <v>0</v>
      </c>
      <c r="BH725">
        <v>24</v>
      </c>
      <c r="BI725">
        <v>3.6</v>
      </c>
      <c r="BJ725">
        <v>15</v>
      </c>
      <c r="BK725">
        <v>2.2000000000000002</v>
      </c>
      <c r="BL725">
        <v>607</v>
      </c>
      <c r="BM725">
        <v>90.3</v>
      </c>
      <c r="BN725">
        <v>63</v>
      </c>
      <c r="BO725">
        <v>9.4</v>
      </c>
      <c r="BP725">
        <v>604</v>
      </c>
      <c r="BQ725">
        <v>89.9</v>
      </c>
      <c r="BR725" t="s">
        <v>1466</v>
      </c>
      <c r="BS725" t="s">
        <v>1459</v>
      </c>
      <c r="BX725" t="s">
        <v>1487</v>
      </c>
      <c r="BY725" t="s">
        <v>1488</v>
      </c>
      <c r="BZ725">
        <v>32851</v>
      </c>
      <c r="CA725">
        <v>-116.18691180342999</v>
      </c>
      <c r="CB725">
        <v>33.688104927956203</v>
      </c>
      <c r="CD725">
        <f xml:space="preserve"> _xlfn.XLOOKUP(AB725,[1]Sheet1!B:B,[1]Sheet1!Y:Y,"Not Found")</f>
        <v>67235</v>
      </c>
      <c r="CE725">
        <f xml:space="preserve"> _xlfn.XLOOKUP(AB725,[1]Sheet1!B:B,[1]Sheet1!AA:AA, "Not Found")</f>
        <v>81107</v>
      </c>
      <c r="CH725">
        <f t="shared" ca="1" si="23"/>
        <v>0.71883254708881283</v>
      </c>
    </row>
    <row r="726" spans="1:86" x14ac:dyDescent="0.3">
      <c r="A726">
        <v>5724</v>
      </c>
      <c r="B726" t="s">
        <v>0</v>
      </c>
      <c r="C726" t="s">
        <v>3161</v>
      </c>
      <c r="D726" s="3">
        <v>33736766112874</v>
      </c>
      <c r="E726" t="s">
        <v>1487</v>
      </c>
      <c r="F726" t="s">
        <v>3162</v>
      </c>
      <c r="G726" t="s">
        <v>1043</v>
      </c>
      <c r="H726" t="s">
        <v>1459</v>
      </c>
      <c r="I726" t="s">
        <v>1488</v>
      </c>
      <c r="J726" t="s">
        <v>3163</v>
      </c>
      <c r="K726" t="s">
        <v>113</v>
      </c>
      <c r="L726" t="s">
        <v>9</v>
      </c>
      <c r="M726" s="1">
        <v>34958</v>
      </c>
      <c r="O726" t="s">
        <v>113</v>
      </c>
      <c r="P726" t="s">
        <v>10</v>
      </c>
      <c r="Q726" t="s">
        <v>96</v>
      </c>
      <c r="R726" t="s">
        <v>12</v>
      </c>
      <c r="U726" t="s">
        <v>12</v>
      </c>
      <c r="V726" t="s">
        <v>12</v>
      </c>
      <c r="W726" t="s">
        <v>13</v>
      </c>
      <c r="X726" t="s">
        <v>12</v>
      </c>
      <c r="Y726" t="s">
        <v>58</v>
      </c>
      <c r="Z726" t="s">
        <v>3164</v>
      </c>
      <c r="AA726" t="s">
        <v>1485</v>
      </c>
      <c r="AB726">
        <v>92236</v>
      </c>
      <c r="AC726" t="str">
        <f t="shared" si="22"/>
        <v>82-489 Avenue 52, Coachella, CA 92236</v>
      </c>
      <c r="AD726" t="s">
        <v>17</v>
      </c>
      <c r="AE726" t="s">
        <v>1486</v>
      </c>
      <c r="AF726" t="s">
        <v>1466</v>
      </c>
      <c r="AG726" t="s">
        <v>224</v>
      </c>
      <c r="AH726" t="s">
        <v>602</v>
      </c>
      <c r="AI726">
        <v>33.66990492</v>
      </c>
      <c r="AJ726">
        <v>-116.22421181</v>
      </c>
      <c r="AK726">
        <v>706</v>
      </c>
      <c r="AL726">
        <v>2</v>
      </c>
      <c r="AM726">
        <v>0.3</v>
      </c>
      <c r="AN726">
        <v>1</v>
      </c>
      <c r="AO726">
        <v>0.1</v>
      </c>
      <c r="AP726">
        <v>1</v>
      </c>
      <c r="AQ726">
        <v>0.1</v>
      </c>
      <c r="AR726">
        <v>0</v>
      </c>
      <c r="AS726">
        <v>0</v>
      </c>
      <c r="AT726">
        <v>696</v>
      </c>
      <c r="AU726">
        <v>98.6</v>
      </c>
      <c r="AV726">
        <v>0</v>
      </c>
      <c r="AW726">
        <v>0</v>
      </c>
      <c r="AX726">
        <v>4</v>
      </c>
      <c r="AY726">
        <v>0.6</v>
      </c>
      <c r="AZ726">
        <v>1</v>
      </c>
      <c r="BA726">
        <v>0.1</v>
      </c>
      <c r="BB726">
        <v>1</v>
      </c>
      <c r="BC726">
        <v>0.1</v>
      </c>
      <c r="BD726">
        <v>164</v>
      </c>
      <c r="BE726">
        <v>23.2</v>
      </c>
      <c r="BF726">
        <v>3</v>
      </c>
      <c r="BG726">
        <v>0.4</v>
      </c>
      <c r="BH726">
        <v>11</v>
      </c>
      <c r="BI726">
        <v>1.6</v>
      </c>
      <c r="BJ726">
        <v>21</v>
      </c>
      <c r="BK726">
        <v>3</v>
      </c>
      <c r="BL726">
        <v>600</v>
      </c>
      <c r="BM726">
        <v>85</v>
      </c>
      <c r="BN726">
        <v>83</v>
      </c>
      <c r="BO726">
        <v>11.8</v>
      </c>
      <c r="BP726">
        <v>592</v>
      </c>
      <c r="BQ726">
        <v>83.9</v>
      </c>
      <c r="BR726" t="s">
        <v>1466</v>
      </c>
      <c r="BS726" t="s">
        <v>1459</v>
      </c>
      <c r="BX726" t="s">
        <v>1487</v>
      </c>
      <c r="BY726" t="s">
        <v>1488</v>
      </c>
      <c r="BZ726">
        <v>32847</v>
      </c>
      <c r="CA726">
        <v>-116.224211807505</v>
      </c>
      <c r="CB726">
        <v>33.669904924352501</v>
      </c>
      <c r="CD726">
        <f xml:space="preserve"> _xlfn.XLOOKUP(AB726,[1]Sheet1!B:B,[1]Sheet1!Y:Y,"Not Found")</f>
        <v>67235</v>
      </c>
      <c r="CE726">
        <f xml:space="preserve"> _xlfn.XLOOKUP(AB726,[1]Sheet1!B:B,[1]Sheet1!AA:AA, "Not Found")</f>
        <v>81107</v>
      </c>
      <c r="CH726">
        <f t="shared" ca="1" si="23"/>
        <v>0.92846631528953671</v>
      </c>
    </row>
    <row r="727" spans="1:86" x14ac:dyDescent="0.3">
      <c r="A727">
        <v>5725</v>
      </c>
      <c r="B727" t="s">
        <v>0</v>
      </c>
      <c r="C727" t="s">
        <v>3165</v>
      </c>
      <c r="D727" s="3">
        <v>33736766114789</v>
      </c>
      <c r="E727" t="s">
        <v>1487</v>
      </c>
      <c r="F727" t="s">
        <v>3166</v>
      </c>
      <c r="G727" t="s">
        <v>1043</v>
      </c>
      <c r="H727" t="s">
        <v>1459</v>
      </c>
      <c r="I727" t="s">
        <v>1488</v>
      </c>
      <c r="J727" t="s">
        <v>3167</v>
      </c>
      <c r="K727" t="s">
        <v>35</v>
      </c>
      <c r="L727" t="s">
        <v>9</v>
      </c>
      <c r="M727" s="1">
        <v>35681</v>
      </c>
      <c r="O727" t="s">
        <v>35</v>
      </c>
      <c r="P727" t="s">
        <v>36</v>
      </c>
      <c r="Q727" t="s">
        <v>75</v>
      </c>
      <c r="R727" t="s">
        <v>12</v>
      </c>
      <c r="U727" t="s">
        <v>12</v>
      </c>
      <c r="V727" t="s">
        <v>12</v>
      </c>
      <c r="W727" t="s">
        <v>13</v>
      </c>
      <c r="X727" t="s">
        <v>12</v>
      </c>
      <c r="Y727" t="s">
        <v>58</v>
      </c>
      <c r="Z727" t="s">
        <v>3168</v>
      </c>
      <c r="AA727" t="s">
        <v>3140</v>
      </c>
      <c r="AB727">
        <v>92254</v>
      </c>
      <c r="AC727" t="str">
        <f t="shared" si="22"/>
        <v>65-705 Johnson St., Mecca, CA 92254</v>
      </c>
      <c r="AD727" t="s">
        <v>17</v>
      </c>
      <c r="AE727" t="s">
        <v>1486</v>
      </c>
      <c r="AF727" t="s">
        <v>1466</v>
      </c>
      <c r="AG727" t="s">
        <v>224</v>
      </c>
      <c r="AH727" t="s">
        <v>832</v>
      </c>
      <c r="AI727">
        <v>33.572804920000003</v>
      </c>
      <c r="AJ727">
        <v>-116.06231176999999</v>
      </c>
      <c r="AK727">
        <v>977</v>
      </c>
      <c r="AL727">
        <v>0</v>
      </c>
      <c r="AM727">
        <v>0</v>
      </c>
      <c r="AN727">
        <v>3</v>
      </c>
      <c r="AO727">
        <v>0.3</v>
      </c>
      <c r="AP727">
        <v>1</v>
      </c>
      <c r="AQ727">
        <v>0.1</v>
      </c>
      <c r="AR727">
        <v>0</v>
      </c>
      <c r="AS727">
        <v>0</v>
      </c>
      <c r="AT727">
        <v>964</v>
      </c>
      <c r="AU727">
        <v>98.7</v>
      </c>
      <c r="AV727">
        <v>0</v>
      </c>
      <c r="AW727">
        <v>0</v>
      </c>
      <c r="AX727">
        <v>6</v>
      </c>
      <c r="AY727">
        <v>0.6</v>
      </c>
      <c r="AZ727">
        <v>0</v>
      </c>
      <c r="BA727">
        <v>0</v>
      </c>
      <c r="BB727">
        <v>3</v>
      </c>
      <c r="BC727">
        <v>0.3</v>
      </c>
      <c r="BD727">
        <v>688</v>
      </c>
      <c r="BE727">
        <v>70.400000000000006</v>
      </c>
      <c r="BF727">
        <v>8</v>
      </c>
      <c r="BG727">
        <v>0.8</v>
      </c>
      <c r="BH727">
        <v>9</v>
      </c>
      <c r="BI727">
        <v>0.9</v>
      </c>
      <c r="BJ727">
        <v>143</v>
      </c>
      <c r="BK727">
        <v>14.6</v>
      </c>
      <c r="BL727">
        <v>930</v>
      </c>
      <c r="BM727">
        <v>95.2</v>
      </c>
      <c r="BN727">
        <v>88</v>
      </c>
      <c r="BO727">
        <v>9</v>
      </c>
      <c r="BP727">
        <v>922</v>
      </c>
      <c r="BQ727">
        <v>94.4</v>
      </c>
      <c r="BR727" t="s">
        <v>1466</v>
      </c>
      <c r="BS727" t="s">
        <v>1459</v>
      </c>
      <c r="BX727" t="s">
        <v>1487</v>
      </c>
      <c r="BY727" t="s">
        <v>1488</v>
      </c>
      <c r="BZ727">
        <v>32848</v>
      </c>
      <c r="CA727">
        <v>-116.062311772058</v>
      </c>
      <c r="CB727">
        <v>33.572804921084398</v>
      </c>
      <c r="CD727">
        <f xml:space="preserve"> _xlfn.XLOOKUP(AB727,[1]Sheet1!B:B,[1]Sheet1!Y:Y,"Not Found")</f>
        <v>43464</v>
      </c>
      <c r="CE727">
        <f xml:space="preserve"> _xlfn.XLOOKUP(AB727,[1]Sheet1!B:B,[1]Sheet1!AA:AA, "Not Found")</f>
        <v>59168</v>
      </c>
      <c r="CH727">
        <f t="shared" ca="1" si="23"/>
        <v>0.79622512216974195</v>
      </c>
    </row>
    <row r="728" spans="1:86" x14ac:dyDescent="0.3">
      <c r="A728">
        <v>5726</v>
      </c>
      <c r="B728" t="s">
        <v>0</v>
      </c>
      <c r="C728" t="s">
        <v>3169</v>
      </c>
      <c r="D728" s="3">
        <v>33736766117774</v>
      </c>
      <c r="E728" t="s">
        <v>1487</v>
      </c>
      <c r="F728" t="s">
        <v>3170</v>
      </c>
      <c r="G728" t="s">
        <v>1043</v>
      </c>
      <c r="H728" t="s">
        <v>1459</v>
      </c>
      <c r="I728" t="s">
        <v>1488</v>
      </c>
      <c r="J728" t="s">
        <v>3171</v>
      </c>
      <c r="K728" t="s">
        <v>35</v>
      </c>
      <c r="L728" t="s">
        <v>9</v>
      </c>
      <c r="M728" s="1">
        <v>36774</v>
      </c>
      <c r="O728" t="s">
        <v>35</v>
      </c>
      <c r="P728" t="s">
        <v>36</v>
      </c>
      <c r="Q728" t="s">
        <v>75</v>
      </c>
      <c r="R728" t="s">
        <v>12</v>
      </c>
      <c r="U728" t="s">
        <v>12</v>
      </c>
      <c r="V728" t="s">
        <v>12</v>
      </c>
      <c r="W728" t="s">
        <v>13</v>
      </c>
      <c r="X728" t="s">
        <v>12</v>
      </c>
      <c r="Y728" t="s">
        <v>14</v>
      </c>
      <c r="Z728" t="s">
        <v>3172</v>
      </c>
      <c r="AA728" t="s">
        <v>1989</v>
      </c>
      <c r="AB728">
        <v>92201</v>
      </c>
      <c r="AC728" t="str">
        <f t="shared" si="22"/>
        <v>49-750 Hjorth St., Indio, CA 92201</v>
      </c>
      <c r="AD728" t="s">
        <v>17</v>
      </c>
      <c r="AE728" t="s">
        <v>1486</v>
      </c>
      <c r="AF728" t="s">
        <v>1466</v>
      </c>
      <c r="AG728" t="s">
        <v>224</v>
      </c>
      <c r="AH728" t="s">
        <v>225</v>
      </c>
      <c r="AI728">
        <v>33.688004919999997</v>
      </c>
      <c r="AJ728">
        <v>-116.24651181</v>
      </c>
      <c r="AK728">
        <v>580</v>
      </c>
      <c r="AL728">
        <v>2</v>
      </c>
      <c r="AM728">
        <v>0.3</v>
      </c>
      <c r="AN728">
        <v>1</v>
      </c>
      <c r="AO728">
        <v>0.2</v>
      </c>
      <c r="AP728">
        <v>2</v>
      </c>
      <c r="AQ728">
        <v>0.3</v>
      </c>
      <c r="AR728">
        <v>2</v>
      </c>
      <c r="AS728">
        <v>0.3</v>
      </c>
      <c r="AT728">
        <v>557</v>
      </c>
      <c r="AU728">
        <v>96</v>
      </c>
      <c r="AV728">
        <v>0</v>
      </c>
      <c r="AW728">
        <v>0</v>
      </c>
      <c r="AX728">
        <v>12</v>
      </c>
      <c r="AY728">
        <v>2.1</v>
      </c>
      <c r="AZ728">
        <v>4</v>
      </c>
      <c r="BA728">
        <v>0.7</v>
      </c>
      <c r="BB728">
        <v>0</v>
      </c>
      <c r="BC728">
        <v>0</v>
      </c>
      <c r="BD728">
        <v>148</v>
      </c>
      <c r="BE728">
        <v>25.5</v>
      </c>
      <c r="BF728">
        <v>5</v>
      </c>
      <c r="BG728">
        <v>0.9</v>
      </c>
      <c r="BH728">
        <v>9</v>
      </c>
      <c r="BI728">
        <v>1.6</v>
      </c>
      <c r="BJ728">
        <v>7</v>
      </c>
      <c r="BK728">
        <v>1.2</v>
      </c>
      <c r="BL728">
        <v>451</v>
      </c>
      <c r="BM728">
        <v>77.8</v>
      </c>
      <c r="BN728">
        <v>71</v>
      </c>
      <c r="BO728">
        <v>12.2</v>
      </c>
      <c r="BP728">
        <v>447</v>
      </c>
      <c r="BQ728">
        <v>77.099999999999994</v>
      </c>
      <c r="BR728" t="s">
        <v>1466</v>
      </c>
      <c r="BS728" t="s">
        <v>1459</v>
      </c>
      <c r="BX728" t="s">
        <v>1487</v>
      </c>
      <c r="BY728" t="s">
        <v>1488</v>
      </c>
      <c r="BZ728">
        <v>32850</v>
      </c>
      <c r="CA728">
        <v>-116.246511813634</v>
      </c>
      <c r="CB728">
        <v>33.688004924686801</v>
      </c>
      <c r="CD728">
        <f xml:space="preserve"> _xlfn.XLOOKUP(AB728,[1]Sheet1!B:B,[1]Sheet1!Y:Y,"Not Found")</f>
        <v>66663</v>
      </c>
      <c r="CE728">
        <f xml:space="preserve"> _xlfn.XLOOKUP(AB728,[1]Sheet1!B:B,[1]Sheet1!AA:AA, "Not Found")</f>
        <v>89496</v>
      </c>
      <c r="CH728">
        <f t="shared" ca="1" si="23"/>
        <v>0.63435082756439054</v>
      </c>
    </row>
    <row r="729" spans="1:86" x14ac:dyDescent="0.3">
      <c r="A729">
        <v>5727</v>
      </c>
      <c r="B729" t="s">
        <v>0</v>
      </c>
      <c r="C729" t="s">
        <v>3173</v>
      </c>
      <c r="D729" s="3">
        <v>33751760107920</v>
      </c>
      <c r="E729" t="s">
        <v>1523</v>
      </c>
      <c r="F729" t="s">
        <v>3174</v>
      </c>
      <c r="G729" t="s">
        <v>1043</v>
      </c>
      <c r="H729" t="s">
        <v>1459</v>
      </c>
      <c r="I729" t="s">
        <v>1524</v>
      </c>
      <c r="J729" t="s">
        <v>3175</v>
      </c>
      <c r="K729" t="s">
        <v>8</v>
      </c>
      <c r="L729" t="s">
        <v>9</v>
      </c>
      <c r="M729" s="1">
        <v>38586</v>
      </c>
      <c r="O729" t="s">
        <v>8</v>
      </c>
      <c r="P729" t="s">
        <v>4</v>
      </c>
      <c r="Q729" t="s">
        <v>11</v>
      </c>
      <c r="R729" t="s">
        <v>12</v>
      </c>
      <c r="U729" t="s">
        <v>12</v>
      </c>
      <c r="V729" t="s">
        <v>12</v>
      </c>
      <c r="W729" t="s">
        <v>12</v>
      </c>
      <c r="X729" t="s">
        <v>12</v>
      </c>
      <c r="Y729" t="s">
        <v>58</v>
      </c>
      <c r="Z729" t="s">
        <v>3176</v>
      </c>
      <c r="AA729" t="s">
        <v>1521</v>
      </c>
      <c r="AB729">
        <v>92530</v>
      </c>
      <c r="AC729" t="str">
        <f t="shared" si="22"/>
        <v>32593 Riverside Dr., Lake Elsinore, CA 92530</v>
      </c>
      <c r="AD729" t="s">
        <v>17</v>
      </c>
      <c r="AE729" t="s">
        <v>1513</v>
      </c>
      <c r="AF729" t="s">
        <v>1465</v>
      </c>
      <c r="AG729" t="s">
        <v>1522</v>
      </c>
      <c r="AH729" t="s">
        <v>225</v>
      </c>
      <c r="AI729">
        <v>33.669304859999997</v>
      </c>
      <c r="AJ729">
        <v>-117.38271201000001</v>
      </c>
      <c r="AK729">
        <v>1657</v>
      </c>
      <c r="AL729">
        <v>56</v>
      </c>
      <c r="AM729">
        <v>3.4</v>
      </c>
      <c r="AN729">
        <v>8</v>
      </c>
      <c r="AO729">
        <v>0.5</v>
      </c>
      <c r="AP729">
        <v>25</v>
      </c>
      <c r="AQ729">
        <v>1.5</v>
      </c>
      <c r="AR729">
        <v>32</v>
      </c>
      <c r="AS729">
        <v>1.9</v>
      </c>
      <c r="AT729">
        <v>1299</v>
      </c>
      <c r="AU729">
        <v>78.400000000000006</v>
      </c>
      <c r="AV729">
        <v>0</v>
      </c>
      <c r="AW729">
        <v>0</v>
      </c>
      <c r="AX729">
        <v>192</v>
      </c>
      <c r="AY729">
        <v>11.6</v>
      </c>
      <c r="AZ729">
        <v>45</v>
      </c>
      <c r="BA729">
        <v>2.7</v>
      </c>
      <c r="BB729">
        <v>0</v>
      </c>
      <c r="BC729">
        <v>0</v>
      </c>
      <c r="BD729">
        <v>126</v>
      </c>
      <c r="BE729">
        <v>7.6</v>
      </c>
      <c r="BF729">
        <v>12</v>
      </c>
      <c r="BG729">
        <v>0.7</v>
      </c>
      <c r="BH729">
        <v>126</v>
      </c>
      <c r="BI729">
        <v>7.6</v>
      </c>
      <c r="BJ729">
        <v>0</v>
      </c>
      <c r="BK729">
        <v>0</v>
      </c>
      <c r="BL729">
        <v>1331</v>
      </c>
      <c r="BM729">
        <v>80.3</v>
      </c>
      <c r="BN729">
        <v>274</v>
      </c>
      <c r="BO729">
        <v>16.5</v>
      </c>
      <c r="BP729">
        <v>1317</v>
      </c>
      <c r="BQ729">
        <v>79.5</v>
      </c>
      <c r="BR729" t="s">
        <v>1466</v>
      </c>
      <c r="BS729" t="s">
        <v>1459</v>
      </c>
      <c r="BX729" t="s">
        <v>1523</v>
      </c>
      <c r="BY729" t="s">
        <v>1524</v>
      </c>
      <c r="BZ729">
        <v>30233</v>
      </c>
      <c r="CA729">
        <v>-117.382712009808</v>
      </c>
      <c r="CB729">
        <v>33.669304861234899</v>
      </c>
      <c r="CD729">
        <f xml:space="preserve"> _xlfn.XLOOKUP(AB729,[1]Sheet1!B:B,[1]Sheet1!Y:Y,"Not Found")</f>
        <v>84799</v>
      </c>
      <c r="CE729">
        <f xml:space="preserve"> _xlfn.XLOOKUP(AB729,[1]Sheet1!B:B,[1]Sheet1!AA:AA, "Not Found")</f>
        <v>106262</v>
      </c>
      <c r="CH729">
        <f t="shared" ca="1" si="23"/>
        <v>0.36749983489063798</v>
      </c>
    </row>
    <row r="730" spans="1:86" x14ac:dyDescent="0.3">
      <c r="A730">
        <v>5728</v>
      </c>
      <c r="B730" t="s">
        <v>0</v>
      </c>
      <c r="C730" t="s">
        <v>3177</v>
      </c>
      <c r="D730" s="3">
        <v>33751760108241</v>
      </c>
      <c r="E730" t="s">
        <v>1523</v>
      </c>
      <c r="F730" t="s">
        <v>3178</v>
      </c>
      <c r="G730" t="s">
        <v>1043</v>
      </c>
      <c r="H730" t="s">
        <v>1459</v>
      </c>
      <c r="I730" t="s">
        <v>1524</v>
      </c>
      <c r="J730" t="s">
        <v>1830</v>
      </c>
      <c r="K730" t="s">
        <v>35</v>
      </c>
      <c r="L730" t="s">
        <v>9</v>
      </c>
      <c r="M730" s="1">
        <v>38586</v>
      </c>
      <c r="O730" t="s">
        <v>35</v>
      </c>
      <c r="P730" t="s">
        <v>36</v>
      </c>
      <c r="Q730" t="s">
        <v>37</v>
      </c>
      <c r="R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14</v>
      </c>
      <c r="Z730" t="s">
        <v>3179</v>
      </c>
      <c r="AA730" t="s">
        <v>3180</v>
      </c>
      <c r="AB730">
        <v>92595</v>
      </c>
      <c r="AC730" t="str">
        <f t="shared" si="22"/>
        <v>35445 Porras Rd., Wildomar, CA 92595</v>
      </c>
      <c r="AD730" t="s">
        <v>17</v>
      </c>
      <c r="AE730" t="s">
        <v>1513</v>
      </c>
      <c r="AF730" t="s">
        <v>1465</v>
      </c>
      <c r="AG730" t="s">
        <v>314</v>
      </c>
      <c r="AH730" t="s">
        <v>225</v>
      </c>
      <c r="AI730">
        <v>33.606004859999999</v>
      </c>
      <c r="AJ730">
        <v>-117.24201198</v>
      </c>
      <c r="AK730">
        <v>514</v>
      </c>
      <c r="AL730">
        <v>25</v>
      </c>
      <c r="AM730">
        <v>4.9000000000000004</v>
      </c>
      <c r="AN730">
        <v>0</v>
      </c>
      <c r="AO730">
        <v>0</v>
      </c>
      <c r="AP730">
        <v>9</v>
      </c>
      <c r="AQ730">
        <v>1.8</v>
      </c>
      <c r="AR730">
        <v>11</v>
      </c>
      <c r="AS730">
        <v>2.1</v>
      </c>
      <c r="AT730">
        <v>278</v>
      </c>
      <c r="AU730">
        <v>54.1</v>
      </c>
      <c r="AV730">
        <v>1</v>
      </c>
      <c r="AW730">
        <v>0.2</v>
      </c>
      <c r="AX730">
        <v>157</v>
      </c>
      <c r="AY730">
        <v>30.5</v>
      </c>
      <c r="AZ730">
        <v>33</v>
      </c>
      <c r="BA730">
        <v>6.4</v>
      </c>
      <c r="BB730">
        <v>0</v>
      </c>
      <c r="BC730">
        <v>0</v>
      </c>
      <c r="BD730">
        <v>40</v>
      </c>
      <c r="BE730">
        <v>7.8</v>
      </c>
      <c r="BF730">
        <v>4</v>
      </c>
      <c r="BG730">
        <v>0.8</v>
      </c>
      <c r="BH730">
        <v>34</v>
      </c>
      <c r="BI730">
        <v>6.6</v>
      </c>
      <c r="BJ730">
        <v>0</v>
      </c>
      <c r="BK730">
        <v>0</v>
      </c>
      <c r="BL730">
        <v>340</v>
      </c>
      <c r="BM730">
        <v>66.099999999999994</v>
      </c>
      <c r="BN730">
        <v>85</v>
      </c>
      <c r="BO730">
        <v>16.5</v>
      </c>
      <c r="BP730">
        <v>340</v>
      </c>
      <c r="BQ730">
        <v>66.099999999999994</v>
      </c>
      <c r="BR730" t="s">
        <v>1466</v>
      </c>
      <c r="BS730" t="s">
        <v>1459</v>
      </c>
      <c r="BX730" t="s">
        <v>1523</v>
      </c>
      <c r="BY730" t="s">
        <v>1524</v>
      </c>
      <c r="BZ730">
        <v>30234</v>
      </c>
      <c r="CA730">
        <v>-117.24201198109201</v>
      </c>
      <c r="CB730">
        <v>33.606004861336601</v>
      </c>
      <c r="CD730">
        <f xml:space="preserve"> _xlfn.XLOOKUP(AB730,[1]Sheet1!B:B,[1]Sheet1!Y:Y,"Not Found")</f>
        <v>98132</v>
      </c>
      <c r="CE730">
        <f xml:space="preserve"> _xlfn.XLOOKUP(AB730,[1]Sheet1!B:B,[1]Sheet1!AA:AA, "Not Found")</f>
        <v>117964</v>
      </c>
      <c r="CH730">
        <f t="shared" ca="1" si="23"/>
        <v>0.71490859867527079</v>
      </c>
    </row>
    <row r="731" spans="1:86" x14ac:dyDescent="0.3">
      <c r="A731">
        <v>5729</v>
      </c>
      <c r="B731" t="s">
        <v>0</v>
      </c>
      <c r="C731" t="s">
        <v>3181</v>
      </c>
      <c r="D731" s="3">
        <v>33751760113100</v>
      </c>
      <c r="E731" t="s">
        <v>1523</v>
      </c>
      <c r="F731" t="s">
        <v>3182</v>
      </c>
      <c r="G731" t="s">
        <v>1043</v>
      </c>
      <c r="H731" t="s">
        <v>1459</v>
      </c>
      <c r="I731" t="s">
        <v>1524</v>
      </c>
      <c r="J731" t="s">
        <v>3183</v>
      </c>
      <c r="K731" t="s">
        <v>35</v>
      </c>
      <c r="L731" t="s">
        <v>9</v>
      </c>
      <c r="M731" s="1">
        <v>39314</v>
      </c>
      <c r="O731" t="s">
        <v>35</v>
      </c>
      <c r="P731" t="s">
        <v>36</v>
      </c>
      <c r="Q731" t="s">
        <v>37</v>
      </c>
      <c r="R731" t="s">
        <v>12</v>
      </c>
      <c r="U731" t="s">
        <v>12</v>
      </c>
      <c r="V731" t="s">
        <v>12</v>
      </c>
      <c r="W731" t="s">
        <v>12</v>
      </c>
      <c r="X731" t="s">
        <v>12</v>
      </c>
      <c r="Y731" t="s">
        <v>14</v>
      </c>
      <c r="Z731" t="s">
        <v>3184</v>
      </c>
      <c r="AA731" t="s">
        <v>1521</v>
      </c>
      <c r="AB731">
        <v>92532</v>
      </c>
      <c r="AC731" t="str">
        <f t="shared" si="22"/>
        <v>41221 Rosetta Canyon Rd., Lake Elsinore, CA 92532</v>
      </c>
      <c r="AD731" t="s">
        <v>17</v>
      </c>
      <c r="AE731" t="s">
        <v>1513</v>
      </c>
      <c r="AF731" t="s">
        <v>1465</v>
      </c>
      <c r="AG731" t="s">
        <v>1522</v>
      </c>
      <c r="AH731" t="s">
        <v>225</v>
      </c>
      <c r="AI731">
        <v>33.696104869999999</v>
      </c>
      <c r="AJ731">
        <v>-117.317312</v>
      </c>
      <c r="AK731">
        <v>850</v>
      </c>
      <c r="AL731">
        <v>48</v>
      </c>
      <c r="AM731">
        <v>5.6</v>
      </c>
      <c r="AN731">
        <v>0</v>
      </c>
      <c r="AO731">
        <v>0</v>
      </c>
      <c r="AP731">
        <v>30</v>
      </c>
      <c r="AQ731">
        <v>3.5</v>
      </c>
      <c r="AR731">
        <v>23</v>
      </c>
      <c r="AS731">
        <v>2.7</v>
      </c>
      <c r="AT731">
        <v>614</v>
      </c>
      <c r="AU731">
        <v>72.2</v>
      </c>
      <c r="AV731">
        <v>2</v>
      </c>
      <c r="AW731">
        <v>0.2</v>
      </c>
      <c r="AX731">
        <v>103</v>
      </c>
      <c r="AY731">
        <v>12.1</v>
      </c>
      <c r="AZ731">
        <v>30</v>
      </c>
      <c r="BA731">
        <v>3.5</v>
      </c>
      <c r="BB731">
        <v>0</v>
      </c>
      <c r="BC731">
        <v>0</v>
      </c>
      <c r="BD731">
        <v>145</v>
      </c>
      <c r="BE731">
        <v>17.100000000000001</v>
      </c>
      <c r="BF731">
        <v>9</v>
      </c>
      <c r="BG731">
        <v>1.1000000000000001</v>
      </c>
      <c r="BH731">
        <v>116</v>
      </c>
      <c r="BI731">
        <v>13.6</v>
      </c>
      <c r="BJ731">
        <v>0</v>
      </c>
      <c r="BK731">
        <v>0</v>
      </c>
      <c r="BL731">
        <v>641</v>
      </c>
      <c r="BM731">
        <v>75.400000000000006</v>
      </c>
      <c r="BN731">
        <v>106</v>
      </c>
      <c r="BO731">
        <v>12.5</v>
      </c>
      <c r="BP731">
        <v>640</v>
      </c>
      <c r="BQ731">
        <v>75.3</v>
      </c>
      <c r="BR731" t="s">
        <v>1466</v>
      </c>
      <c r="BS731" t="s">
        <v>1459</v>
      </c>
      <c r="BX731" t="s">
        <v>1523</v>
      </c>
      <c r="BY731" t="s">
        <v>1524</v>
      </c>
      <c r="BZ731">
        <v>30235</v>
      </c>
      <c r="CA731">
        <v>-117.317312002489</v>
      </c>
      <c r="CB731">
        <v>33.6961048679672</v>
      </c>
      <c r="CD731">
        <f xml:space="preserve"> _xlfn.XLOOKUP(AB731,[1]Sheet1!B:B,[1]Sheet1!Y:Y,"Not Found")</f>
        <v>111746</v>
      </c>
      <c r="CE731">
        <f xml:space="preserve"> _xlfn.XLOOKUP(AB731,[1]Sheet1!B:B,[1]Sheet1!AA:AA, "Not Found")</f>
        <v>133980</v>
      </c>
      <c r="CH731">
        <f t="shared" ca="1" si="23"/>
        <v>0.56305240457641326</v>
      </c>
    </row>
    <row r="732" spans="1:86" x14ac:dyDescent="0.3">
      <c r="A732">
        <v>5730</v>
      </c>
      <c r="B732" t="s">
        <v>0</v>
      </c>
      <c r="C732" t="s">
        <v>3185</v>
      </c>
      <c r="D732" s="3">
        <v>33751760116343</v>
      </c>
      <c r="E732" t="s">
        <v>1523</v>
      </c>
      <c r="F732" t="s">
        <v>3186</v>
      </c>
      <c r="G732" t="s">
        <v>1043</v>
      </c>
      <c r="H732" t="s">
        <v>1459</v>
      </c>
      <c r="I732" t="s">
        <v>1524</v>
      </c>
      <c r="J732" t="s">
        <v>3187</v>
      </c>
      <c r="K732" t="s">
        <v>340</v>
      </c>
      <c r="L732" t="s">
        <v>9</v>
      </c>
      <c r="M732" s="1">
        <v>39315</v>
      </c>
      <c r="O732" t="s">
        <v>341</v>
      </c>
      <c r="P732" t="s">
        <v>36</v>
      </c>
      <c r="Q732" t="s">
        <v>11</v>
      </c>
      <c r="R732" t="s">
        <v>12</v>
      </c>
      <c r="U732" t="s">
        <v>342</v>
      </c>
      <c r="V732" t="s">
        <v>12</v>
      </c>
      <c r="W732" t="s">
        <v>12</v>
      </c>
      <c r="X732" t="s">
        <v>12</v>
      </c>
      <c r="Y732" t="s">
        <v>14</v>
      </c>
      <c r="Z732" t="s">
        <v>3188</v>
      </c>
      <c r="AA732" t="s">
        <v>1521</v>
      </c>
      <c r="AB732">
        <v>92530</v>
      </c>
      <c r="AC732" t="str">
        <f t="shared" si="22"/>
        <v>1405 Education Way, Lake Elsinore, CA 92530</v>
      </c>
      <c r="AD732" t="s">
        <v>17</v>
      </c>
      <c r="AE732" t="s">
        <v>1513</v>
      </c>
      <c r="AF732" t="s">
        <v>1465</v>
      </c>
      <c r="AG732" t="s">
        <v>1522</v>
      </c>
      <c r="AH732" t="s">
        <v>225</v>
      </c>
      <c r="AI732">
        <v>33.682641859999997</v>
      </c>
      <c r="AJ732">
        <v>-117.335324</v>
      </c>
      <c r="AK732">
        <v>470</v>
      </c>
      <c r="AL732">
        <v>26</v>
      </c>
      <c r="AM732">
        <v>5.5</v>
      </c>
      <c r="AN732">
        <v>4</v>
      </c>
      <c r="AO732">
        <v>0.9</v>
      </c>
      <c r="AP732">
        <v>2</v>
      </c>
      <c r="AQ732">
        <v>0.4</v>
      </c>
      <c r="AR732">
        <v>8</v>
      </c>
      <c r="AS732">
        <v>1.7</v>
      </c>
      <c r="AT732">
        <v>310</v>
      </c>
      <c r="AU732">
        <v>66</v>
      </c>
      <c r="AV732">
        <v>4</v>
      </c>
      <c r="AW732">
        <v>0.9</v>
      </c>
      <c r="AX732">
        <v>104</v>
      </c>
      <c r="AY732">
        <v>22.1</v>
      </c>
      <c r="AZ732">
        <v>12</v>
      </c>
      <c r="BA732">
        <v>2.6</v>
      </c>
      <c r="BB732">
        <v>0</v>
      </c>
      <c r="BC732">
        <v>0</v>
      </c>
      <c r="BD732">
        <v>26</v>
      </c>
      <c r="BE732">
        <v>5.5</v>
      </c>
      <c r="BF732">
        <v>1</v>
      </c>
      <c r="BG732">
        <v>0.2</v>
      </c>
      <c r="BH732">
        <v>22</v>
      </c>
      <c r="BI732">
        <v>4.7</v>
      </c>
      <c r="BJ732">
        <v>0</v>
      </c>
      <c r="BK732">
        <v>0</v>
      </c>
      <c r="BL732">
        <v>341</v>
      </c>
      <c r="BM732">
        <v>72.599999999999994</v>
      </c>
      <c r="BN732">
        <v>59</v>
      </c>
      <c r="BO732">
        <v>12.6</v>
      </c>
      <c r="BP732">
        <v>341</v>
      </c>
      <c r="BQ732">
        <v>72.599999999999994</v>
      </c>
      <c r="BR732" t="s">
        <v>1466</v>
      </c>
      <c r="BS732" t="s">
        <v>1459</v>
      </c>
      <c r="BX732" t="s">
        <v>1523</v>
      </c>
      <c r="BY732" t="s">
        <v>1524</v>
      </c>
      <c r="BZ732">
        <v>30236</v>
      </c>
      <c r="CA732">
        <v>-117.335324003425</v>
      </c>
      <c r="CB732">
        <v>33.682641864807202</v>
      </c>
      <c r="CD732">
        <f xml:space="preserve"> _xlfn.XLOOKUP(AB732,[1]Sheet1!B:B,[1]Sheet1!Y:Y,"Not Found")</f>
        <v>84799</v>
      </c>
      <c r="CE732">
        <f xml:space="preserve"> _xlfn.XLOOKUP(AB732,[1]Sheet1!B:B,[1]Sheet1!AA:AA, "Not Found")</f>
        <v>106262</v>
      </c>
      <c r="CH732">
        <f t="shared" ca="1" si="23"/>
        <v>1.626423976867819E-2</v>
      </c>
    </row>
    <row r="733" spans="1:86" x14ac:dyDescent="0.3">
      <c r="A733">
        <v>5731</v>
      </c>
      <c r="B733" t="s">
        <v>0</v>
      </c>
      <c r="C733" t="s">
        <v>3189</v>
      </c>
      <c r="D733" s="3">
        <v>33751760120204</v>
      </c>
      <c r="E733" t="s">
        <v>1523</v>
      </c>
      <c r="F733" t="s">
        <v>3190</v>
      </c>
      <c r="G733" t="s">
        <v>1043</v>
      </c>
      <c r="H733" t="s">
        <v>1459</v>
      </c>
      <c r="I733" t="s">
        <v>1524</v>
      </c>
      <c r="J733" t="s">
        <v>3191</v>
      </c>
      <c r="K733" t="s">
        <v>35</v>
      </c>
      <c r="L733" t="s">
        <v>9</v>
      </c>
      <c r="M733" s="1">
        <v>40064</v>
      </c>
      <c r="O733" t="s">
        <v>35</v>
      </c>
      <c r="P733" t="s">
        <v>36</v>
      </c>
      <c r="Q733" t="s">
        <v>96</v>
      </c>
      <c r="R733" t="s">
        <v>13</v>
      </c>
      <c r="S733" t="s">
        <v>3192</v>
      </c>
      <c r="T733" t="s">
        <v>202</v>
      </c>
      <c r="U733" t="s">
        <v>12</v>
      </c>
      <c r="V733" t="s">
        <v>12</v>
      </c>
      <c r="W733" t="s">
        <v>13</v>
      </c>
      <c r="X733" t="s">
        <v>12</v>
      </c>
      <c r="Y733" t="s">
        <v>14</v>
      </c>
      <c r="Z733" t="s">
        <v>3193</v>
      </c>
      <c r="AA733" t="s">
        <v>3180</v>
      </c>
      <c r="AB733">
        <v>92595</v>
      </c>
      <c r="AC733" t="str">
        <f t="shared" si="22"/>
        <v>23151 Palomar St., Wildomar, CA 92595</v>
      </c>
      <c r="AD733" t="s">
        <v>17</v>
      </c>
      <c r="AE733" t="s">
        <v>1513</v>
      </c>
      <c r="AF733" t="s">
        <v>1465</v>
      </c>
      <c r="AG733" t="s">
        <v>314</v>
      </c>
      <c r="AH733" t="s">
        <v>225</v>
      </c>
      <c r="AI733">
        <v>33.584848860000001</v>
      </c>
      <c r="AJ733">
        <v>-117.24733998000001</v>
      </c>
      <c r="AK733">
        <v>488</v>
      </c>
      <c r="AL733">
        <v>12</v>
      </c>
      <c r="AM733">
        <v>2.5</v>
      </c>
      <c r="AN733">
        <v>0</v>
      </c>
      <c r="AO733">
        <v>0</v>
      </c>
      <c r="AP733">
        <v>3</v>
      </c>
      <c r="AQ733">
        <v>0.6</v>
      </c>
      <c r="AR733">
        <v>2</v>
      </c>
      <c r="AS733">
        <v>0.4</v>
      </c>
      <c r="AT733">
        <v>190</v>
      </c>
      <c r="AU733">
        <v>38.9</v>
      </c>
      <c r="AV733">
        <v>2</v>
      </c>
      <c r="AW733">
        <v>0.4</v>
      </c>
      <c r="AX733">
        <v>129</v>
      </c>
      <c r="AY733">
        <v>26.4</v>
      </c>
      <c r="AZ733">
        <v>23</v>
      </c>
      <c r="BA733">
        <v>4.7</v>
      </c>
      <c r="BB733">
        <v>127</v>
      </c>
      <c r="BC733">
        <v>26</v>
      </c>
      <c r="BD733">
        <v>32</v>
      </c>
      <c r="BE733">
        <v>6.6</v>
      </c>
      <c r="BF733">
        <v>2</v>
      </c>
      <c r="BG733">
        <v>0.4</v>
      </c>
      <c r="BH733">
        <v>21</v>
      </c>
      <c r="BI733">
        <v>4.3</v>
      </c>
      <c r="BJ733">
        <v>0</v>
      </c>
      <c r="BK733">
        <v>0</v>
      </c>
      <c r="BL733">
        <v>236</v>
      </c>
      <c r="BM733">
        <v>48.4</v>
      </c>
      <c r="BN733">
        <v>77</v>
      </c>
      <c r="BO733">
        <v>15.8</v>
      </c>
      <c r="BP733">
        <v>236</v>
      </c>
      <c r="BQ733">
        <v>48.4</v>
      </c>
      <c r="BR733" t="s">
        <v>1466</v>
      </c>
      <c r="BS733" t="s">
        <v>1459</v>
      </c>
      <c r="BX733" t="s">
        <v>1523</v>
      </c>
      <c r="BY733" t="s">
        <v>1524</v>
      </c>
      <c r="BZ733">
        <v>31238</v>
      </c>
      <c r="CA733">
        <v>-117.247339980931</v>
      </c>
      <c r="CB733">
        <v>33.584848859357798</v>
      </c>
      <c r="CD733">
        <f xml:space="preserve"> _xlfn.XLOOKUP(AB733,[1]Sheet1!B:B,[1]Sheet1!Y:Y,"Not Found")</f>
        <v>98132</v>
      </c>
      <c r="CE733">
        <f xml:space="preserve"> _xlfn.XLOOKUP(AB733,[1]Sheet1!B:B,[1]Sheet1!AA:AA, "Not Found")</f>
        <v>117964</v>
      </c>
      <c r="CH733">
        <f t="shared" ca="1" si="23"/>
        <v>0.22983673248922498</v>
      </c>
    </row>
    <row r="734" spans="1:86" x14ac:dyDescent="0.3">
      <c r="A734">
        <v>5732</v>
      </c>
      <c r="B734" t="s">
        <v>0</v>
      </c>
      <c r="C734" t="s">
        <v>3194</v>
      </c>
      <c r="D734" s="3">
        <v>33751760122960</v>
      </c>
      <c r="E734" t="s">
        <v>1523</v>
      </c>
      <c r="F734" t="s">
        <v>3195</v>
      </c>
      <c r="G734" t="s">
        <v>1043</v>
      </c>
      <c r="H734" t="s">
        <v>1459</v>
      </c>
      <c r="I734" t="s">
        <v>1524</v>
      </c>
      <c r="J734" t="s">
        <v>3196</v>
      </c>
      <c r="K734" t="s">
        <v>35</v>
      </c>
      <c r="L734" t="s">
        <v>9</v>
      </c>
      <c r="M734" s="1">
        <v>40401</v>
      </c>
      <c r="O734" t="s">
        <v>35</v>
      </c>
      <c r="P734" t="s">
        <v>36</v>
      </c>
      <c r="Q734" t="s">
        <v>96</v>
      </c>
      <c r="R734" t="s">
        <v>12</v>
      </c>
      <c r="U734" t="s">
        <v>12</v>
      </c>
      <c r="V734" t="s">
        <v>12</v>
      </c>
      <c r="W734" t="s">
        <v>13</v>
      </c>
      <c r="X734" t="s">
        <v>12</v>
      </c>
      <c r="Y734" t="s">
        <v>58</v>
      </c>
      <c r="Z734" t="s">
        <v>3197</v>
      </c>
      <c r="AA734" t="s">
        <v>1521</v>
      </c>
      <c r="AB734">
        <v>92530</v>
      </c>
      <c r="AC734" t="str">
        <f t="shared" si="22"/>
        <v>18730 Grand Ave., Lake Elsinore, CA 92530</v>
      </c>
      <c r="AD734" t="s">
        <v>17</v>
      </c>
      <c r="AE734" t="s">
        <v>1513</v>
      </c>
      <c r="AF734" t="s">
        <v>1465</v>
      </c>
      <c r="AG734" t="s">
        <v>1522</v>
      </c>
      <c r="AH734" t="s">
        <v>225</v>
      </c>
      <c r="AI734">
        <v>33.627804859999998</v>
      </c>
      <c r="AJ734">
        <v>-117.324912</v>
      </c>
      <c r="AK734">
        <v>866</v>
      </c>
      <c r="AL734">
        <v>22</v>
      </c>
      <c r="AM734">
        <v>2.5</v>
      </c>
      <c r="AN734">
        <v>1</v>
      </c>
      <c r="AO734">
        <v>0.1</v>
      </c>
      <c r="AP734">
        <v>6</v>
      </c>
      <c r="AQ734">
        <v>0.7</v>
      </c>
      <c r="AR734">
        <v>6</v>
      </c>
      <c r="AS734">
        <v>0.7</v>
      </c>
      <c r="AT734">
        <v>685</v>
      </c>
      <c r="AU734">
        <v>79.099999999999994</v>
      </c>
      <c r="AV734">
        <v>0</v>
      </c>
      <c r="AW734">
        <v>0</v>
      </c>
      <c r="AX734">
        <v>114</v>
      </c>
      <c r="AY734">
        <v>13.2</v>
      </c>
      <c r="AZ734">
        <v>32</v>
      </c>
      <c r="BA734">
        <v>3.7</v>
      </c>
      <c r="BB734">
        <v>0</v>
      </c>
      <c r="BC734">
        <v>0</v>
      </c>
      <c r="BD734">
        <v>227</v>
      </c>
      <c r="BE734">
        <v>26.2</v>
      </c>
      <c r="BF734">
        <v>6</v>
      </c>
      <c r="BG734">
        <v>0.7</v>
      </c>
      <c r="BH734">
        <v>82</v>
      </c>
      <c r="BI734">
        <v>9.5</v>
      </c>
      <c r="BJ734">
        <v>0</v>
      </c>
      <c r="BK734">
        <v>0</v>
      </c>
      <c r="BL734">
        <v>786</v>
      </c>
      <c r="BM734">
        <v>90.8</v>
      </c>
      <c r="BN734">
        <v>160</v>
      </c>
      <c r="BO734">
        <v>18.5</v>
      </c>
      <c r="BP734">
        <v>782</v>
      </c>
      <c r="BQ734">
        <v>90.3</v>
      </c>
      <c r="BR734" t="s">
        <v>1466</v>
      </c>
      <c r="BS734" t="s">
        <v>1459</v>
      </c>
      <c r="BX734" t="s">
        <v>1523</v>
      </c>
      <c r="BY734" t="s">
        <v>1524</v>
      </c>
      <c r="BZ734">
        <v>30237</v>
      </c>
      <c r="CA734">
        <v>-117.32491199658401</v>
      </c>
      <c r="CB734">
        <v>33.627804858814599</v>
      </c>
      <c r="CD734">
        <f xml:space="preserve"> _xlfn.XLOOKUP(AB734,[1]Sheet1!B:B,[1]Sheet1!Y:Y,"Not Found")</f>
        <v>84799</v>
      </c>
      <c r="CE734">
        <f xml:space="preserve"> _xlfn.XLOOKUP(AB734,[1]Sheet1!B:B,[1]Sheet1!AA:AA, "Not Found")</f>
        <v>106262</v>
      </c>
      <c r="CH734">
        <f t="shared" ca="1" si="23"/>
        <v>0.23323518741670957</v>
      </c>
    </row>
    <row r="735" spans="1:86" x14ac:dyDescent="0.3">
      <c r="A735">
        <v>5733</v>
      </c>
      <c r="B735" t="s">
        <v>0</v>
      </c>
      <c r="C735" t="s">
        <v>3198</v>
      </c>
      <c r="D735" s="3">
        <v>33751760139790</v>
      </c>
      <c r="E735" t="s">
        <v>1523</v>
      </c>
      <c r="F735" t="s">
        <v>3199</v>
      </c>
      <c r="G735" t="s">
        <v>1043</v>
      </c>
      <c r="H735" t="s">
        <v>1459</v>
      </c>
      <c r="I735" t="s">
        <v>1524</v>
      </c>
      <c r="J735" t="s">
        <v>3200</v>
      </c>
      <c r="K735" t="s">
        <v>35</v>
      </c>
      <c r="L735" t="s">
        <v>9</v>
      </c>
      <c r="M735" s="1">
        <v>44055</v>
      </c>
      <c r="O735" t="s">
        <v>35</v>
      </c>
      <c r="P735" t="s">
        <v>36</v>
      </c>
      <c r="Q735" t="s">
        <v>37</v>
      </c>
      <c r="R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14</v>
      </c>
      <c r="Z735" t="s">
        <v>3201</v>
      </c>
      <c r="AA735" t="s">
        <v>1521</v>
      </c>
      <c r="AB735">
        <v>92530</v>
      </c>
      <c r="AC735" t="str">
        <f t="shared" si="22"/>
        <v>4170 Brianna Cir., Lake Elsinore, CA 92530</v>
      </c>
      <c r="AD735" t="s">
        <v>17</v>
      </c>
      <c r="AE735" t="s">
        <v>1513</v>
      </c>
      <c r="AF735" t="s">
        <v>1465</v>
      </c>
      <c r="AG735" t="s">
        <v>1522</v>
      </c>
      <c r="AH735" t="s">
        <v>225</v>
      </c>
      <c r="AI735">
        <v>33.709379859999999</v>
      </c>
      <c r="AJ735">
        <v>-117.38187800999999</v>
      </c>
      <c r="AK735">
        <v>491</v>
      </c>
      <c r="AL735">
        <v>27</v>
      </c>
      <c r="AM735">
        <v>5.5</v>
      </c>
      <c r="AN735">
        <v>1</v>
      </c>
      <c r="AO735">
        <v>0.2</v>
      </c>
      <c r="AP735">
        <v>9</v>
      </c>
      <c r="AQ735">
        <v>1.8</v>
      </c>
      <c r="AR735">
        <v>5</v>
      </c>
      <c r="AS735">
        <v>1</v>
      </c>
      <c r="AT735">
        <v>326</v>
      </c>
      <c r="AU735">
        <v>66.400000000000006</v>
      </c>
      <c r="AV735">
        <v>1</v>
      </c>
      <c r="AW735">
        <v>0.2</v>
      </c>
      <c r="AX735">
        <v>98</v>
      </c>
      <c r="AY735">
        <v>20</v>
      </c>
      <c r="AZ735">
        <v>24</v>
      </c>
      <c r="BA735">
        <v>4.9000000000000004</v>
      </c>
      <c r="BB735">
        <v>0</v>
      </c>
      <c r="BC735">
        <v>0</v>
      </c>
      <c r="BD735">
        <v>80</v>
      </c>
      <c r="BE735">
        <v>16.3</v>
      </c>
      <c r="BF735">
        <v>9</v>
      </c>
      <c r="BG735">
        <v>1.8</v>
      </c>
      <c r="BH735">
        <v>64</v>
      </c>
      <c r="BI735">
        <v>13</v>
      </c>
      <c r="BJ735">
        <v>0</v>
      </c>
      <c r="BK735">
        <v>0</v>
      </c>
      <c r="BL735">
        <v>340</v>
      </c>
      <c r="BM735">
        <v>69.2</v>
      </c>
      <c r="BN735">
        <v>90</v>
      </c>
      <c r="BO735">
        <v>18.3</v>
      </c>
      <c r="BP735">
        <v>338</v>
      </c>
      <c r="BQ735">
        <v>68.8</v>
      </c>
      <c r="BR735" t="s">
        <v>1466</v>
      </c>
      <c r="BS735" t="s">
        <v>1459</v>
      </c>
      <c r="BX735" t="s">
        <v>1523</v>
      </c>
      <c r="BY735" t="s">
        <v>1524</v>
      </c>
      <c r="BZ735">
        <v>30238</v>
      </c>
      <c r="CA735">
        <v>-117.381878014036</v>
      </c>
      <c r="CB735">
        <v>33.709379864647602</v>
      </c>
      <c r="CD735">
        <f xml:space="preserve"> _xlfn.XLOOKUP(AB735,[1]Sheet1!B:B,[1]Sheet1!Y:Y,"Not Found")</f>
        <v>84799</v>
      </c>
      <c r="CE735">
        <f xml:space="preserve"> _xlfn.XLOOKUP(AB735,[1]Sheet1!B:B,[1]Sheet1!AA:AA, "Not Found")</f>
        <v>106262</v>
      </c>
      <c r="CH735">
        <f t="shared" ca="1" si="23"/>
        <v>0.73847031005695174</v>
      </c>
    </row>
    <row r="736" spans="1:86" x14ac:dyDescent="0.3">
      <c r="A736">
        <v>5734</v>
      </c>
      <c r="B736" t="s">
        <v>0</v>
      </c>
      <c r="C736" t="s">
        <v>3202</v>
      </c>
      <c r="D736" s="3">
        <v>33751763330115</v>
      </c>
      <c r="E736" t="s">
        <v>1523</v>
      </c>
      <c r="F736" t="s">
        <v>3203</v>
      </c>
      <c r="G736" t="s">
        <v>1043</v>
      </c>
      <c r="H736" t="s">
        <v>1459</v>
      </c>
      <c r="I736" t="s">
        <v>1524</v>
      </c>
      <c r="J736" t="s">
        <v>3204</v>
      </c>
      <c r="K736" t="s">
        <v>325</v>
      </c>
      <c r="L736" t="s">
        <v>9</v>
      </c>
      <c r="M736" s="1">
        <v>29403</v>
      </c>
      <c r="O736" t="s">
        <v>8</v>
      </c>
      <c r="P736" t="s">
        <v>4</v>
      </c>
      <c r="Q736" t="s">
        <v>11</v>
      </c>
      <c r="R736" t="s">
        <v>12</v>
      </c>
      <c r="U736" t="s">
        <v>318</v>
      </c>
      <c r="V736" t="s">
        <v>12</v>
      </c>
      <c r="W736" t="s">
        <v>12</v>
      </c>
      <c r="X736" t="s">
        <v>13</v>
      </c>
      <c r="Y736" t="s">
        <v>14</v>
      </c>
      <c r="Z736" t="s">
        <v>3205</v>
      </c>
      <c r="AA736" t="s">
        <v>1521</v>
      </c>
      <c r="AB736">
        <v>92530</v>
      </c>
      <c r="AC736" t="str">
        <f t="shared" si="22"/>
        <v>520 Chaney St. Bldg. 100, Lake Elsinore, CA 92530</v>
      </c>
      <c r="AD736" t="s">
        <v>17</v>
      </c>
      <c r="AE736" t="s">
        <v>1513</v>
      </c>
      <c r="AF736" t="s">
        <v>1465</v>
      </c>
      <c r="AG736" t="s">
        <v>1522</v>
      </c>
      <c r="AH736" t="s">
        <v>225</v>
      </c>
      <c r="AI736">
        <v>33.681704860000004</v>
      </c>
      <c r="AJ736">
        <v>-117.336012</v>
      </c>
      <c r="AK736">
        <v>488</v>
      </c>
      <c r="AL736">
        <v>23</v>
      </c>
      <c r="AM736">
        <v>4.7</v>
      </c>
      <c r="AN736">
        <v>0</v>
      </c>
      <c r="AO736">
        <v>0</v>
      </c>
      <c r="AP736">
        <v>9</v>
      </c>
      <c r="AQ736">
        <v>1.8</v>
      </c>
      <c r="AR736">
        <v>3</v>
      </c>
      <c r="AS736">
        <v>0.6</v>
      </c>
      <c r="AT736">
        <v>356</v>
      </c>
      <c r="AU736">
        <v>73</v>
      </c>
      <c r="AV736">
        <v>5</v>
      </c>
      <c r="AW736">
        <v>1</v>
      </c>
      <c r="AX736">
        <v>81</v>
      </c>
      <c r="AY736">
        <v>16.600000000000001</v>
      </c>
      <c r="AZ736">
        <v>11</v>
      </c>
      <c r="BA736">
        <v>2.2999999999999998</v>
      </c>
      <c r="BB736">
        <v>0</v>
      </c>
      <c r="BC736">
        <v>0</v>
      </c>
      <c r="BD736">
        <v>52</v>
      </c>
      <c r="BE736">
        <v>10.7</v>
      </c>
      <c r="BF736">
        <v>2</v>
      </c>
      <c r="BG736">
        <v>0.4</v>
      </c>
      <c r="BH736">
        <v>32</v>
      </c>
      <c r="BI736">
        <v>6.6</v>
      </c>
      <c r="BJ736">
        <v>0</v>
      </c>
      <c r="BK736">
        <v>0</v>
      </c>
      <c r="BL736">
        <v>409</v>
      </c>
      <c r="BM736">
        <v>83.8</v>
      </c>
      <c r="BN736">
        <v>132</v>
      </c>
      <c r="BO736">
        <v>27</v>
      </c>
      <c r="BP736">
        <v>405</v>
      </c>
      <c r="BQ736">
        <v>83</v>
      </c>
      <c r="BR736" t="s">
        <v>1466</v>
      </c>
      <c r="BS736" t="s">
        <v>1459</v>
      </c>
      <c r="BX736" t="s">
        <v>1523</v>
      </c>
      <c r="BY736" t="s">
        <v>1524</v>
      </c>
      <c r="BZ736">
        <v>30219</v>
      </c>
      <c r="CA736">
        <v>-117.33601200358601</v>
      </c>
      <c r="CB736">
        <v>33.681704864779398</v>
      </c>
      <c r="CD736">
        <f xml:space="preserve"> _xlfn.XLOOKUP(AB736,[1]Sheet1!B:B,[1]Sheet1!Y:Y,"Not Found")</f>
        <v>84799</v>
      </c>
      <c r="CE736">
        <f xml:space="preserve"> _xlfn.XLOOKUP(AB736,[1]Sheet1!B:B,[1]Sheet1!AA:AA, "Not Found")</f>
        <v>106262</v>
      </c>
      <c r="CH736">
        <f t="shared" ca="1" si="23"/>
        <v>0.35184231405457767</v>
      </c>
    </row>
    <row r="737" spans="1:86" x14ac:dyDescent="0.3">
      <c r="A737">
        <v>5735</v>
      </c>
      <c r="B737" t="s">
        <v>0</v>
      </c>
      <c r="C737" t="s">
        <v>3206</v>
      </c>
      <c r="D737" s="3">
        <v>33751763330487</v>
      </c>
      <c r="E737" t="s">
        <v>1523</v>
      </c>
      <c r="F737" t="s">
        <v>3207</v>
      </c>
      <c r="G737" t="s">
        <v>1043</v>
      </c>
      <c r="H737" t="s">
        <v>1459</v>
      </c>
      <c r="I737" t="s">
        <v>1524</v>
      </c>
      <c r="J737" t="s">
        <v>3208</v>
      </c>
      <c r="K737" t="s">
        <v>8</v>
      </c>
      <c r="L737" t="s">
        <v>9</v>
      </c>
      <c r="M737" s="1">
        <v>29403</v>
      </c>
      <c r="O737" t="s">
        <v>8</v>
      </c>
      <c r="P737" t="s">
        <v>4</v>
      </c>
      <c r="Q737" t="s">
        <v>11</v>
      </c>
      <c r="R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58</v>
      </c>
      <c r="Z737" t="s">
        <v>3209</v>
      </c>
      <c r="AA737" t="s">
        <v>1521</v>
      </c>
      <c r="AB737">
        <v>92532</v>
      </c>
      <c r="AC737" t="str">
        <f t="shared" si="22"/>
        <v>28755 El Toro Rd., Lake Elsinore, CA 92532</v>
      </c>
      <c r="AD737" t="s">
        <v>17</v>
      </c>
      <c r="AE737" t="s">
        <v>1513</v>
      </c>
      <c r="AF737" t="s">
        <v>1465</v>
      </c>
      <c r="AG737" t="s">
        <v>1522</v>
      </c>
      <c r="AH737" t="s">
        <v>225</v>
      </c>
      <c r="AI737">
        <v>33.703304869999997</v>
      </c>
      <c r="AJ737">
        <v>-117.34791201</v>
      </c>
      <c r="AK737">
        <v>2248</v>
      </c>
      <c r="AL737">
        <v>117</v>
      </c>
      <c r="AM737">
        <v>5.2</v>
      </c>
      <c r="AN737">
        <v>3</v>
      </c>
      <c r="AO737">
        <v>0.1</v>
      </c>
      <c r="AP737">
        <v>61</v>
      </c>
      <c r="AQ737">
        <v>2.7</v>
      </c>
      <c r="AR737">
        <v>60</v>
      </c>
      <c r="AS737">
        <v>2.7</v>
      </c>
      <c r="AT737">
        <v>1325</v>
      </c>
      <c r="AU737">
        <v>58.9</v>
      </c>
      <c r="AV737">
        <v>7</v>
      </c>
      <c r="AW737">
        <v>0.3</v>
      </c>
      <c r="AX737">
        <v>562</v>
      </c>
      <c r="AY737">
        <v>25</v>
      </c>
      <c r="AZ737">
        <v>113</v>
      </c>
      <c r="BA737">
        <v>5</v>
      </c>
      <c r="BB737">
        <v>0</v>
      </c>
      <c r="BC737">
        <v>0</v>
      </c>
      <c r="BD737">
        <v>101</v>
      </c>
      <c r="BE737">
        <v>4.5</v>
      </c>
      <c r="BF737">
        <v>15</v>
      </c>
      <c r="BG737">
        <v>0.7</v>
      </c>
      <c r="BH737">
        <v>107</v>
      </c>
      <c r="BI737">
        <v>4.8</v>
      </c>
      <c r="BJ737">
        <v>0</v>
      </c>
      <c r="BK737">
        <v>0</v>
      </c>
      <c r="BL737">
        <v>1351</v>
      </c>
      <c r="BM737">
        <v>60.1</v>
      </c>
      <c r="BN737">
        <v>253</v>
      </c>
      <c r="BO737">
        <v>11.3</v>
      </c>
      <c r="BP737">
        <v>1334</v>
      </c>
      <c r="BQ737">
        <v>59.3</v>
      </c>
      <c r="BR737" t="s">
        <v>1466</v>
      </c>
      <c r="BS737" t="s">
        <v>1459</v>
      </c>
      <c r="BX737" t="s">
        <v>1523</v>
      </c>
      <c r="BY737" t="s">
        <v>1524</v>
      </c>
      <c r="BZ737">
        <v>30228</v>
      </c>
      <c r="CA737">
        <v>-117.347912007465</v>
      </c>
      <c r="CB737">
        <v>33.703304867150798</v>
      </c>
      <c r="CD737">
        <f xml:space="preserve"> _xlfn.XLOOKUP(AB737,[1]Sheet1!B:B,[1]Sheet1!Y:Y,"Not Found")</f>
        <v>111746</v>
      </c>
      <c r="CE737">
        <f xml:space="preserve"> _xlfn.XLOOKUP(AB737,[1]Sheet1!B:B,[1]Sheet1!AA:AA, "Not Found")</f>
        <v>133980</v>
      </c>
      <c r="CH737">
        <f t="shared" ca="1" si="23"/>
        <v>0.74692247971807169</v>
      </c>
    </row>
    <row r="738" spans="1:86" x14ac:dyDescent="0.3">
      <c r="A738">
        <v>5736</v>
      </c>
      <c r="B738" t="s">
        <v>0</v>
      </c>
      <c r="C738" t="s">
        <v>3210</v>
      </c>
      <c r="D738" s="3">
        <v>33751763332350</v>
      </c>
      <c r="E738" t="s">
        <v>1523</v>
      </c>
      <c r="F738" t="s">
        <v>3211</v>
      </c>
      <c r="G738" t="s">
        <v>1043</v>
      </c>
      <c r="H738" t="s">
        <v>1459</v>
      </c>
      <c r="I738" t="s">
        <v>1524</v>
      </c>
      <c r="J738" t="s">
        <v>3212</v>
      </c>
      <c r="K738" t="s">
        <v>8</v>
      </c>
      <c r="L738" t="s">
        <v>9</v>
      </c>
      <c r="M738" s="1">
        <v>29403</v>
      </c>
      <c r="O738" t="s">
        <v>8</v>
      </c>
      <c r="P738" t="s">
        <v>4</v>
      </c>
      <c r="Q738" t="s">
        <v>11</v>
      </c>
      <c r="R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14</v>
      </c>
      <c r="Z738" t="s">
        <v>3213</v>
      </c>
      <c r="AA738" t="s">
        <v>3180</v>
      </c>
      <c r="AB738">
        <v>92595</v>
      </c>
      <c r="AC738" t="str">
        <f t="shared" si="22"/>
        <v>21800 Canyon Dr., Wildomar, CA 92595</v>
      </c>
      <c r="AD738" t="s">
        <v>17</v>
      </c>
      <c r="AE738" t="s">
        <v>1513</v>
      </c>
      <c r="AF738" t="s">
        <v>1465</v>
      </c>
      <c r="AG738" t="s">
        <v>314</v>
      </c>
      <c r="AH738" t="s">
        <v>225</v>
      </c>
      <c r="AI738">
        <v>33.624104860000003</v>
      </c>
      <c r="AJ738">
        <v>-117.27881198999999</v>
      </c>
      <c r="AK738">
        <v>2065</v>
      </c>
      <c r="AL738">
        <v>83</v>
      </c>
      <c r="AM738">
        <v>4</v>
      </c>
      <c r="AN738">
        <v>5</v>
      </c>
      <c r="AO738">
        <v>0.2</v>
      </c>
      <c r="AP738">
        <v>22</v>
      </c>
      <c r="AQ738">
        <v>1.1000000000000001</v>
      </c>
      <c r="AR738">
        <v>43</v>
      </c>
      <c r="AS738">
        <v>2.1</v>
      </c>
      <c r="AT738">
        <v>1345</v>
      </c>
      <c r="AU738">
        <v>65.099999999999994</v>
      </c>
      <c r="AV738">
        <v>11</v>
      </c>
      <c r="AW738">
        <v>0.5</v>
      </c>
      <c r="AX738">
        <v>443</v>
      </c>
      <c r="AY738">
        <v>21.5</v>
      </c>
      <c r="AZ738">
        <v>113</v>
      </c>
      <c r="BA738">
        <v>5.5</v>
      </c>
      <c r="BB738">
        <v>0</v>
      </c>
      <c r="BC738">
        <v>0</v>
      </c>
      <c r="BD738">
        <v>127</v>
      </c>
      <c r="BE738">
        <v>6.2</v>
      </c>
      <c r="BF738">
        <v>13</v>
      </c>
      <c r="BG738">
        <v>0.6</v>
      </c>
      <c r="BH738">
        <v>181</v>
      </c>
      <c r="BI738">
        <v>8.8000000000000007</v>
      </c>
      <c r="BJ738">
        <v>0</v>
      </c>
      <c r="BK738">
        <v>0</v>
      </c>
      <c r="BL738">
        <v>1494</v>
      </c>
      <c r="BM738">
        <v>72.3</v>
      </c>
      <c r="BN738">
        <v>308</v>
      </c>
      <c r="BO738">
        <v>14.9</v>
      </c>
      <c r="BP738">
        <v>1477</v>
      </c>
      <c r="BQ738">
        <v>71.5</v>
      </c>
      <c r="BR738" t="s">
        <v>1466</v>
      </c>
      <c r="BS738" t="s">
        <v>1459</v>
      </c>
      <c r="BX738" t="s">
        <v>1523</v>
      </c>
      <c r="BY738" t="s">
        <v>1524</v>
      </c>
      <c r="BZ738">
        <v>30220</v>
      </c>
      <c r="CA738">
        <v>-117.278811989175</v>
      </c>
      <c r="CB738">
        <v>33.624104860781898</v>
      </c>
      <c r="CD738">
        <f xml:space="preserve"> _xlfn.XLOOKUP(AB738,[1]Sheet1!B:B,[1]Sheet1!Y:Y,"Not Found")</f>
        <v>98132</v>
      </c>
      <c r="CE738">
        <f xml:space="preserve"> _xlfn.XLOOKUP(AB738,[1]Sheet1!B:B,[1]Sheet1!AA:AA, "Not Found")</f>
        <v>117964</v>
      </c>
      <c r="CH738">
        <f t="shared" ca="1" si="23"/>
        <v>6.5896209110420823E-2</v>
      </c>
    </row>
    <row r="739" spans="1:86" x14ac:dyDescent="0.3">
      <c r="A739">
        <v>5737</v>
      </c>
      <c r="B739" t="s">
        <v>0</v>
      </c>
      <c r="C739" t="s">
        <v>3214</v>
      </c>
      <c r="D739" s="3">
        <v>33751766032031</v>
      </c>
      <c r="E739" t="s">
        <v>1523</v>
      </c>
      <c r="F739" t="s">
        <v>3215</v>
      </c>
      <c r="G739" t="s">
        <v>1043</v>
      </c>
      <c r="H739" t="s">
        <v>1459</v>
      </c>
      <c r="I739" t="s">
        <v>1524</v>
      </c>
      <c r="J739" t="s">
        <v>3216</v>
      </c>
      <c r="K739" t="s">
        <v>35</v>
      </c>
      <c r="L739" t="s">
        <v>9</v>
      </c>
      <c r="M739" s="1">
        <v>29403</v>
      </c>
      <c r="O739" t="s">
        <v>35</v>
      </c>
      <c r="P739" t="s">
        <v>36</v>
      </c>
      <c r="Q739" t="s">
        <v>37</v>
      </c>
      <c r="R739" t="s">
        <v>12</v>
      </c>
      <c r="U739" t="s">
        <v>12</v>
      </c>
      <c r="V739" t="s">
        <v>12</v>
      </c>
      <c r="W739" t="s">
        <v>13</v>
      </c>
      <c r="X739" t="s">
        <v>12</v>
      </c>
      <c r="Y739" t="s">
        <v>14</v>
      </c>
      <c r="Z739" t="s">
        <v>3217</v>
      </c>
      <c r="AA739" t="s">
        <v>1521</v>
      </c>
      <c r="AB739">
        <v>92530</v>
      </c>
      <c r="AC739" t="str">
        <f t="shared" si="22"/>
        <v>512 West Sumner Ave., Lake Elsinore, CA 92530</v>
      </c>
      <c r="AD739" t="s">
        <v>17</v>
      </c>
      <c r="AE739" t="s">
        <v>1513</v>
      </c>
      <c r="AF739" t="s">
        <v>1465</v>
      </c>
      <c r="AG739" t="s">
        <v>1522</v>
      </c>
      <c r="AH739" t="s">
        <v>225</v>
      </c>
      <c r="AI739">
        <v>33.67240486</v>
      </c>
      <c r="AJ739">
        <v>-117.332312</v>
      </c>
      <c r="AK739">
        <v>456</v>
      </c>
      <c r="AL739">
        <v>13</v>
      </c>
      <c r="AM739">
        <v>2.9</v>
      </c>
      <c r="AN739">
        <v>0</v>
      </c>
      <c r="AO739">
        <v>0</v>
      </c>
      <c r="AP739">
        <v>6</v>
      </c>
      <c r="AQ739">
        <v>1.3</v>
      </c>
      <c r="AR739">
        <v>0</v>
      </c>
      <c r="AS739">
        <v>0</v>
      </c>
      <c r="AT739">
        <v>405</v>
      </c>
      <c r="AU739">
        <v>88.8</v>
      </c>
      <c r="AV739">
        <v>1</v>
      </c>
      <c r="AW739">
        <v>0.2</v>
      </c>
      <c r="AX739">
        <v>25</v>
      </c>
      <c r="AY739">
        <v>5.5</v>
      </c>
      <c r="AZ739">
        <v>6</v>
      </c>
      <c r="BA739">
        <v>1.3</v>
      </c>
      <c r="BB739">
        <v>0</v>
      </c>
      <c r="BC739">
        <v>0</v>
      </c>
      <c r="BD739">
        <v>195</v>
      </c>
      <c r="BE739">
        <v>42.8</v>
      </c>
      <c r="BF739">
        <v>2</v>
      </c>
      <c r="BG739">
        <v>0.4</v>
      </c>
      <c r="BH739">
        <v>30</v>
      </c>
      <c r="BI739">
        <v>6.6</v>
      </c>
      <c r="BJ739">
        <v>0</v>
      </c>
      <c r="BK739">
        <v>0</v>
      </c>
      <c r="BL739">
        <v>432</v>
      </c>
      <c r="BM739">
        <v>94.7</v>
      </c>
      <c r="BN739">
        <v>75</v>
      </c>
      <c r="BO739">
        <v>16.399999999999999</v>
      </c>
      <c r="BP739">
        <v>432</v>
      </c>
      <c r="BQ739">
        <v>94.7</v>
      </c>
      <c r="BR739" t="s">
        <v>1466</v>
      </c>
      <c r="BS739" t="s">
        <v>1459</v>
      </c>
      <c r="BX739" t="s">
        <v>1523</v>
      </c>
      <c r="BY739" t="s">
        <v>1524</v>
      </c>
      <c r="BZ739">
        <v>30221</v>
      </c>
      <c r="CA739">
        <v>-117.332312001478</v>
      </c>
      <c r="CB739">
        <v>33.6724048643961</v>
      </c>
      <c r="CD739">
        <f xml:space="preserve"> _xlfn.XLOOKUP(AB739,[1]Sheet1!B:B,[1]Sheet1!Y:Y,"Not Found")</f>
        <v>84799</v>
      </c>
      <c r="CE739">
        <f xml:space="preserve"> _xlfn.XLOOKUP(AB739,[1]Sheet1!B:B,[1]Sheet1!AA:AA, "Not Found")</f>
        <v>106262</v>
      </c>
      <c r="CH739">
        <f t="shared" ca="1" si="23"/>
        <v>0.18297661788987529</v>
      </c>
    </row>
    <row r="740" spans="1:86" x14ac:dyDescent="0.3">
      <c r="A740">
        <v>5738</v>
      </c>
      <c r="B740" t="s">
        <v>0</v>
      </c>
      <c r="C740" t="s">
        <v>3218</v>
      </c>
      <c r="D740" s="3">
        <v>33751766032056</v>
      </c>
      <c r="E740" t="s">
        <v>1523</v>
      </c>
      <c r="F740" t="s">
        <v>3219</v>
      </c>
      <c r="G740" t="s">
        <v>1043</v>
      </c>
      <c r="H740" t="s">
        <v>1459</v>
      </c>
      <c r="I740" t="s">
        <v>1524</v>
      </c>
      <c r="J740" t="s">
        <v>3220</v>
      </c>
      <c r="K740" t="s">
        <v>35</v>
      </c>
      <c r="L740" t="s">
        <v>9</v>
      </c>
      <c r="M740" s="1">
        <v>29403</v>
      </c>
      <c r="O740" t="s">
        <v>35</v>
      </c>
      <c r="P740" t="s">
        <v>36</v>
      </c>
      <c r="Q740" t="s">
        <v>37</v>
      </c>
      <c r="R740" t="s">
        <v>12</v>
      </c>
      <c r="U740" t="s">
        <v>12</v>
      </c>
      <c r="V740" t="s">
        <v>12</v>
      </c>
      <c r="W740" t="s">
        <v>13</v>
      </c>
      <c r="X740" t="s">
        <v>12</v>
      </c>
      <c r="Y740" t="s">
        <v>14</v>
      </c>
      <c r="Z740" t="s">
        <v>3221</v>
      </c>
      <c r="AA740" t="s">
        <v>1521</v>
      </c>
      <c r="AB740">
        <v>92530</v>
      </c>
      <c r="AC740" t="str">
        <f t="shared" si="22"/>
        <v>15150 Joy St., Lake Elsinore, CA 92530</v>
      </c>
      <c r="AD740" t="s">
        <v>17</v>
      </c>
      <c r="AE740" t="s">
        <v>1513</v>
      </c>
      <c r="AF740" t="s">
        <v>1465</v>
      </c>
      <c r="AG740" t="s">
        <v>1522</v>
      </c>
      <c r="AH740" t="s">
        <v>225</v>
      </c>
      <c r="AI740">
        <v>33.683504859999999</v>
      </c>
      <c r="AJ740">
        <v>-117.37591200999999</v>
      </c>
      <c r="AK740">
        <v>530</v>
      </c>
      <c r="AL740">
        <v>14</v>
      </c>
      <c r="AM740">
        <v>2.6</v>
      </c>
      <c r="AN740">
        <v>2</v>
      </c>
      <c r="AO740">
        <v>0.4</v>
      </c>
      <c r="AP740">
        <v>2</v>
      </c>
      <c r="AQ740">
        <v>0.4</v>
      </c>
      <c r="AR740">
        <v>3</v>
      </c>
      <c r="AS740">
        <v>0.6</v>
      </c>
      <c r="AT740">
        <v>465</v>
      </c>
      <c r="AU740">
        <v>87.7</v>
      </c>
      <c r="AV740">
        <v>1</v>
      </c>
      <c r="AW740">
        <v>0.2</v>
      </c>
      <c r="AX740">
        <v>33</v>
      </c>
      <c r="AY740">
        <v>6.2</v>
      </c>
      <c r="AZ740">
        <v>10</v>
      </c>
      <c r="BA740">
        <v>1.9</v>
      </c>
      <c r="BB740">
        <v>0</v>
      </c>
      <c r="BC740">
        <v>0</v>
      </c>
      <c r="BD740">
        <v>136</v>
      </c>
      <c r="BE740">
        <v>25.7</v>
      </c>
      <c r="BF740">
        <v>7</v>
      </c>
      <c r="BG740">
        <v>1.3</v>
      </c>
      <c r="BH740">
        <v>55</v>
      </c>
      <c r="BI740">
        <v>10.4</v>
      </c>
      <c r="BJ740">
        <v>0</v>
      </c>
      <c r="BK740">
        <v>0</v>
      </c>
      <c r="BL740">
        <v>473</v>
      </c>
      <c r="BM740">
        <v>89.2</v>
      </c>
      <c r="BN740">
        <v>87</v>
      </c>
      <c r="BO740">
        <v>16.399999999999999</v>
      </c>
      <c r="BP740">
        <v>472</v>
      </c>
      <c r="BQ740">
        <v>89.1</v>
      </c>
      <c r="BR740" t="s">
        <v>1466</v>
      </c>
      <c r="BS740" t="s">
        <v>1459</v>
      </c>
      <c r="BX740" t="s">
        <v>1523</v>
      </c>
      <c r="BY740" t="s">
        <v>1524</v>
      </c>
      <c r="BZ740">
        <v>30222</v>
      </c>
      <c r="CA740">
        <v>-117.37591201087</v>
      </c>
      <c r="CB740">
        <v>33.6835048631822</v>
      </c>
      <c r="CD740">
        <f xml:space="preserve"> _xlfn.XLOOKUP(AB740,[1]Sheet1!B:B,[1]Sheet1!Y:Y,"Not Found")</f>
        <v>84799</v>
      </c>
      <c r="CE740">
        <f xml:space="preserve"> _xlfn.XLOOKUP(AB740,[1]Sheet1!B:B,[1]Sheet1!AA:AA, "Not Found")</f>
        <v>106262</v>
      </c>
      <c r="CH740">
        <f t="shared" ca="1" si="23"/>
        <v>0.7948319463726945</v>
      </c>
    </row>
    <row r="741" spans="1:86" x14ac:dyDescent="0.3">
      <c r="A741">
        <v>5739</v>
      </c>
      <c r="B741" t="s">
        <v>0</v>
      </c>
      <c r="C741" t="s">
        <v>3222</v>
      </c>
      <c r="D741" s="3">
        <v>33751766032064</v>
      </c>
      <c r="E741" t="s">
        <v>1523</v>
      </c>
      <c r="F741" t="s">
        <v>3223</v>
      </c>
      <c r="G741" t="s">
        <v>1043</v>
      </c>
      <c r="H741" t="s">
        <v>1459</v>
      </c>
      <c r="I741" t="s">
        <v>1524</v>
      </c>
      <c r="J741" t="s">
        <v>3224</v>
      </c>
      <c r="K741" t="s">
        <v>35</v>
      </c>
      <c r="L741" t="s">
        <v>9</v>
      </c>
      <c r="M741" s="1">
        <v>29403</v>
      </c>
      <c r="O741" t="s">
        <v>35</v>
      </c>
      <c r="P741" t="s">
        <v>36</v>
      </c>
      <c r="Q741" t="s">
        <v>37</v>
      </c>
      <c r="R741" t="s">
        <v>12</v>
      </c>
      <c r="U741" t="s">
        <v>12</v>
      </c>
      <c r="V741" t="s">
        <v>12</v>
      </c>
      <c r="W741" t="s">
        <v>13</v>
      </c>
      <c r="X741" t="s">
        <v>12</v>
      </c>
      <c r="Y741" t="s">
        <v>14</v>
      </c>
      <c r="Z741" t="s">
        <v>3225</v>
      </c>
      <c r="AA741" t="s">
        <v>3180</v>
      </c>
      <c r="AB741">
        <v>92595</v>
      </c>
      <c r="AC741" t="str">
        <f t="shared" si="22"/>
        <v>21575 Palomar Rd., Wildomar, CA 92595</v>
      </c>
      <c r="AD741" t="s">
        <v>17</v>
      </c>
      <c r="AE741" t="s">
        <v>1513</v>
      </c>
      <c r="AF741" t="s">
        <v>1465</v>
      </c>
      <c r="AG741" t="s">
        <v>314</v>
      </c>
      <c r="AH741" t="s">
        <v>225</v>
      </c>
      <c r="AI741">
        <v>33.603004859999999</v>
      </c>
      <c r="AJ741">
        <v>-117.27231199000001</v>
      </c>
      <c r="AK741">
        <v>595</v>
      </c>
      <c r="AL741">
        <v>17</v>
      </c>
      <c r="AM741">
        <v>2.9</v>
      </c>
      <c r="AN741">
        <v>1</v>
      </c>
      <c r="AO741">
        <v>0.2</v>
      </c>
      <c r="AP741">
        <v>3</v>
      </c>
      <c r="AQ741">
        <v>0.5</v>
      </c>
      <c r="AR741">
        <v>1</v>
      </c>
      <c r="AS741">
        <v>0.2</v>
      </c>
      <c r="AT741">
        <v>480</v>
      </c>
      <c r="AU741">
        <v>80.7</v>
      </c>
      <c r="AV741">
        <v>0</v>
      </c>
      <c r="AW741">
        <v>0</v>
      </c>
      <c r="AX741">
        <v>90</v>
      </c>
      <c r="AY741">
        <v>15.1</v>
      </c>
      <c r="AZ741">
        <v>3</v>
      </c>
      <c r="BA741">
        <v>0.5</v>
      </c>
      <c r="BB741">
        <v>0</v>
      </c>
      <c r="BC741">
        <v>0</v>
      </c>
      <c r="BD741">
        <v>168</v>
      </c>
      <c r="BE741">
        <v>28.2</v>
      </c>
      <c r="BF741">
        <v>5</v>
      </c>
      <c r="BG741">
        <v>0.8</v>
      </c>
      <c r="BH741">
        <v>87</v>
      </c>
      <c r="BI741">
        <v>14.6</v>
      </c>
      <c r="BJ741">
        <v>0</v>
      </c>
      <c r="BK741">
        <v>0</v>
      </c>
      <c r="BL741">
        <v>507</v>
      </c>
      <c r="BM741">
        <v>85.2</v>
      </c>
      <c r="BN741">
        <v>85</v>
      </c>
      <c r="BO741">
        <v>14.3</v>
      </c>
      <c r="BP741">
        <v>501</v>
      </c>
      <c r="BQ741">
        <v>84.2</v>
      </c>
      <c r="BR741" t="s">
        <v>1466</v>
      </c>
      <c r="BS741" t="s">
        <v>1459</v>
      </c>
      <c r="BX741" t="s">
        <v>1523</v>
      </c>
      <c r="BY741" t="s">
        <v>1524</v>
      </c>
      <c r="BZ741">
        <v>30223</v>
      </c>
      <c r="CA741">
        <v>-117.272311985768</v>
      </c>
      <c r="CB741">
        <v>33.603004859087299</v>
      </c>
      <c r="CD741">
        <f xml:space="preserve"> _xlfn.XLOOKUP(AB741,[1]Sheet1!B:B,[1]Sheet1!Y:Y,"Not Found")</f>
        <v>98132</v>
      </c>
      <c r="CE741">
        <f xml:space="preserve"> _xlfn.XLOOKUP(AB741,[1]Sheet1!B:B,[1]Sheet1!AA:AA, "Not Found")</f>
        <v>117964</v>
      </c>
      <c r="CH741">
        <f t="shared" ca="1" si="23"/>
        <v>0.36760674322772124</v>
      </c>
    </row>
    <row r="742" spans="1:86" x14ac:dyDescent="0.3">
      <c r="A742">
        <v>5740</v>
      </c>
      <c r="B742" t="s">
        <v>0</v>
      </c>
      <c r="C742" t="s">
        <v>3226</v>
      </c>
      <c r="D742" s="3">
        <v>33751766071203</v>
      </c>
      <c r="E742" t="s">
        <v>1523</v>
      </c>
      <c r="F742" t="s">
        <v>3227</v>
      </c>
      <c r="G742" t="s">
        <v>1043</v>
      </c>
      <c r="H742" t="s">
        <v>1459</v>
      </c>
      <c r="I742" t="s">
        <v>1524</v>
      </c>
      <c r="J742" t="s">
        <v>3228</v>
      </c>
      <c r="K742" t="s">
        <v>113</v>
      </c>
      <c r="L742" t="s">
        <v>9</v>
      </c>
      <c r="M742" s="1">
        <v>29403</v>
      </c>
      <c r="O742" t="s">
        <v>113</v>
      </c>
      <c r="P742" t="s">
        <v>75</v>
      </c>
      <c r="Q742" t="s">
        <v>96</v>
      </c>
      <c r="R742" t="s">
        <v>12</v>
      </c>
      <c r="U742" t="s">
        <v>12</v>
      </c>
      <c r="V742" t="s">
        <v>12</v>
      </c>
      <c r="W742" t="s">
        <v>13</v>
      </c>
      <c r="X742" t="s">
        <v>12</v>
      </c>
      <c r="Y742" t="s">
        <v>58</v>
      </c>
      <c r="Z742" t="s">
        <v>3229</v>
      </c>
      <c r="AA742" t="s">
        <v>1521</v>
      </c>
      <c r="AB742">
        <v>92530</v>
      </c>
      <c r="AC742" t="str">
        <f t="shared" si="22"/>
        <v>1203 West Graham Ave., Lake Elsinore, CA 92530</v>
      </c>
      <c r="AD742" t="s">
        <v>17</v>
      </c>
      <c r="AE742" t="s">
        <v>1513</v>
      </c>
      <c r="AF742" t="s">
        <v>1465</v>
      </c>
      <c r="AG742" t="s">
        <v>1522</v>
      </c>
      <c r="AH742" t="s">
        <v>225</v>
      </c>
      <c r="AI742">
        <v>33.672704860000003</v>
      </c>
      <c r="AJ742">
        <v>-117.340312</v>
      </c>
      <c r="AK742">
        <v>937</v>
      </c>
      <c r="AL742">
        <v>30</v>
      </c>
      <c r="AM742">
        <v>3.2</v>
      </c>
      <c r="AN742">
        <v>0</v>
      </c>
      <c r="AO742">
        <v>0</v>
      </c>
      <c r="AP742">
        <v>18</v>
      </c>
      <c r="AQ742">
        <v>1.9</v>
      </c>
      <c r="AR742">
        <v>13</v>
      </c>
      <c r="AS742">
        <v>1.4</v>
      </c>
      <c r="AT742">
        <v>719</v>
      </c>
      <c r="AU742">
        <v>76.7</v>
      </c>
      <c r="AV742">
        <v>4</v>
      </c>
      <c r="AW742">
        <v>0.4</v>
      </c>
      <c r="AX742">
        <v>116</v>
      </c>
      <c r="AY742">
        <v>12.4</v>
      </c>
      <c r="AZ742">
        <v>37</v>
      </c>
      <c r="BA742">
        <v>3.9</v>
      </c>
      <c r="BB742">
        <v>0</v>
      </c>
      <c r="BC742">
        <v>0</v>
      </c>
      <c r="BD742">
        <v>146</v>
      </c>
      <c r="BE742">
        <v>15.6</v>
      </c>
      <c r="BF742">
        <v>6</v>
      </c>
      <c r="BG742">
        <v>0.6</v>
      </c>
      <c r="BH742">
        <v>64</v>
      </c>
      <c r="BI742">
        <v>6.8</v>
      </c>
      <c r="BJ742">
        <v>0</v>
      </c>
      <c r="BK742">
        <v>0</v>
      </c>
      <c r="BL742">
        <v>724</v>
      </c>
      <c r="BM742">
        <v>77.3</v>
      </c>
      <c r="BN742">
        <v>109</v>
      </c>
      <c r="BO742">
        <v>11.6</v>
      </c>
      <c r="BP742">
        <v>720</v>
      </c>
      <c r="BQ742">
        <v>76.8</v>
      </c>
      <c r="BR742" t="s">
        <v>1466</v>
      </c>
      <c r="BS742" t="s">
        <v>1459</v>
      </c>
      <c r="BX742" t="s">
        <v>1523</v>
      </c>
      <c r="BY742" t="s">
        <v>1524</v>
      </c>
      <c r="BZ742">
        <v>30224</v>
      </c>
      <c r="CA742">
        <v>-117.34031200293499</v>
      </c>
      <c r="CB742">
        <v>33.672704863936303</v>
      </c>
      <c r="CD742">
        <f xml:space="preserve"> _xlfn.XLOOKUP(AB742,[1]Sheet1!B:B,[1]Sheet1!Y:Y,"Not Found")</f>
        <v>84799</v>
      </c>
      <c r="CE742">
        <f xml:space="preserve"> _xlfn.XLOOKUP(AB742,[1]Sheet1!B:B,[1]Sheet1!AA:AA, "Not Found")</f>
        <v>106262</v>
      </c>
      <c r="CH742">
        <f t="shared" ca="1" si="23"/>
        <v>0.70516365656845481</v>
      </c>
    </row>
    <row r="743" spans="1:86" x14ac:dyDescent="0.3">
      <c r="A743">
        <v>5741</v>
      </c>
      <c r="B743" t="s">
        <v>0</v>
      </c>
      <c r="C743" t="s">
        <v>3230</v>
      </c>
      <c r="D743" s="3">
        <v>33751766105548</v>
      </c>
      <c r="E743" t="s">
        <v>1523</v>
      </c>
      <c r="F743" t="s">
        <v>3231</v>
      </c>
      <c r="G743" t="s">
        <v>1043</v>
      </c>
      <c r="H743" t="s">
        <v>1459</v>
      </c>
      <c r="I743" t="s">
        <v>1524</v>
      </c>
      <c r="J743" t="s">
        <v>3232</v>
      </c>
      <c r="K743" t="s">
        <v>113</v>
      </c>
      <c r="L743" t="s">
        <v>9</v>
      </c>
      <c r="M743" s="1">
        <v>29403</v>
      </c>
      <c r="O743" t="s">
        <v>113</v>
      </c>
      <c r="P743" t="s">
        <v>75</v>
      </c>
      <c r="Q743" t="s">
        <v>96</v>
      </c>
      <c r="R743" t="s">
        <v>12</v>
      </c>
      <c r="U743" t="s">
        <v>12</v>
      </c>
      <c r="V743" t="s">
        <v>12</v>
      </c>
      <c r="W743" t="s">
        <v>13</v>
      </c>
      <c r="X743" t="s">
        <v>12</v>
      </c>
      <c r="Y743" t="s">
        <v>14</v>
      </c>
      <c r="Z743" t="s">
        <v>3233</v>
      </c>
      <c r="AA743" t="s">
        <v>1521</v>
      </c>
      <c r="AB743">
        <v>92530</v>
      </c>
      <c r="AC743" t="str">
        <f t="shared" si="22"/>
        <v>29291 Lake St., Lake Elsinore, CA 92530</v>
      </c>
      <c r="AD743" t="s">
        <v>17</v>
      </c>
      <c r="AE743" t="s">
        <v>1513</v>
      </c>
      <c r="AF743" t="s">
        <v>1465</v>
      </c>
      <c r="AG743" t="s">
        <v>1522</v>
      </c>
      <c r="AH743" t="s">
        <v>225</v>
      </c>
      <c r="AI743">
        <v>33.69400486</v>
      </c>
      <c r="AJ743">
        <v>-117.39281201</v>
      </c>
      <c r="AK743">
        <v>1064</v>
      </c>
      <c r="AL743">
        <v>31</v>
      </c>
      <c r="AM743">
        <v>2.9</v>
      </c>
      <c r="AN743">
        <v>1</v>
      </c>
      <c r="AO743">
        <v>0.1</v>
      </c>
      <c r="AP743">
        <v>15</v>
      </c>
      <c r="AQ743">
        <v>1.4</v>
      </c>
      <c r="AR743">
        <v>12</v>
      </c>
      <c r="AS743">
        <v>1.1000000000000001</v>
      </c>
      <c r="AT743">
        <v>846</v>
      </c>
      <c r="AU743">
        <v>79.5</v>
      </c>
      <c r="AV743">
        <v>4</v>
      </c>
      <c r="AW743">
        <v>0.4</v>
      </c>
      <c r="AX743">
        <v>129</v>
      </c>
      <c r="AY743">
        <v>12.1</v>
      </c>
      <c r="AZ743">
        <v>26</v>
      </c>
      <c r="BA743">
        <v>2.4</v>
      </c>
      <c r="BB743">
        <v>0</v>
      </c>
      <c r="BC743">
        <v>0</v>
      </c>
      <c r="BD743">
        <v>123</v>
      </c>
      <c r="BE743">
        <v>11.6</v>
      </c>
      <c r="BF743">
        <v>9</v>
      </c>
      <c r="BG743">
        <v>0.8</v>
      </c>
      <c r="BH743">
        <v>124</v>
      </c>
      <c r="BI743">
        <v>11.7</v>
      </c>
      <c r="BJ743">
        <v>0</v>
      </c>
      <c r="BK743">
        <v>0</v>
      </c>
      <c r="BL743">
        <v>858</v>
      </c>
      <c r="BM743">
        <v>80.599999999999994</v>
      </c>
      <c r="BN743">
        <v>156</v>
      </c>
      <c r="BO743">
        <v>14.7</v>
      </c>
      <c r="BP743">
        <v>855</v>
      </c>
      <c r="BQ743">
        <v>80.400000000000006</v>
      </c>
      <c r="BR743" t="s">
        <v>1466</v>
      </c>
      <c r="BS743" t="s">
        <v>1459</v>
      </c>
      <c r="BX743" t="s">
        <v>1523</v>
      </c>
      <c r="BY743" t="s">
        <v>1524</v>
      </c>
      <c r="BZ743">
        <v>30225</v>
      </c>
      <c r="CA743">
        <v>-117.39281201453301</v>
      </c>
      <c r="CB743">
        <v>33.694004862982098</v>
      </c>
      <c r="CD743">
        <f xml:space="preserve"> _xlfn.XLOOKUP(AB743,[1]Sheet1!B:B,[1]Sheet1!Y:Y,"Not Found")</f>
        <v>84799</v>
      </c>
      <c r="CE743">
        <f xml:space="preserve"> _xlfn.XLOOKUP(AB743,[1]Sheet1!B:B,[1]Sheet1!AA:AA, "Not Found")</f>
        <v>106262</v>
      </c>
      <c r="CH743">
        <f t="shared" ca="1" si="23"/>
        <v>0.24264738217144421</v>
      </c>
    </row>
    <row r="744" spans="1:86" x14ac:dyDescent="0.3">
      <c r="A744">
        <v>5742</v>
      </c>
      <c r="B744" t="s">
        <v>0</v>
      </c>
      <c r="C744" t="s">
        <v>3234</v>
      </c>
      <c r="D744" s="3">
        <v>33751766107189</v>
      </c>
      <c r="E744" t="s">
        <v>1523</v>
      </c>
      <c r="F744" t="s">
        <v>3235</v>
      </c>
      <c r="G744" t="s">
        <v>1043</v>
      </c>
      <c r="H744" t="s">
        <v>1459</v>
      </c>
      <c r="I744" t="s">
        <v>1524</v>
      </c>
      <c r="J744" t="s">
        <v>3236</v>
      </c>
      <c r="K744" t="s">
        <v>35</v>
      </c>
      <c r="L744" t="s">
        <v>9</v>
      </c>
      <c r="M744" s="1">
        <v>37109</v>
      </c>
      <c r="O744" t="s">
        <v>35</v>
      </c>
      <c r="P744" t="s">
        <v>36</v>
      </c>
      <c r="Q744" t="s">
        <v>37</v>
      </c>
      <c r="R744" t="s">
        <v>12</v>
      </c>
      <c r="U744" t="s">
        <v>12</v>
      </c>
      <c r="V744" t="s">
        <v>12</v>
      </c>
      <c r="W744" t="s">
        <v>13</v>
      </c>
      <c r="X744" t="s">
        <v>12</v>
      </c>
      <c r="Y744" t="s">
        <v>58</v>
      </c>
      <c r="Z744" t="s">
        <v>3237</v>
      </c>
      <c r="AA744" t="s">
        <v>1521</v>
      </c>
      <c r="AB744">
        <v>92530</v>
      </c>
      <c r="AC744" t="str">
        <f t="shared" si="22"/>
        <v>1300 Mill St., Lake Elsinore, CA 92530</v>
      </c>
      <c r="AD744" t="s">
        <v>17</v>
      </c>
      <c r="AE744" t="s">
        <v>1513</v>
      </c>
      <c r="AF744" t="s">
        <v>1465</v>
      </c>
      <c r="AG744" t="s">
        <v>1522</v>
      </c>
      <c r="AH744" t="s">
        <v>225</v>
      </c>
      <c r="AI744">
        <v>33.664404859999998</v>
      </c>
      <c r="AJ744">
        <v>-117.309212</v>
      </c>
      <c r="AK744">
        <v>825</v>
      </c>
      <c r="AL744">
        <v>24</v>
      </c>
      <c r="AM744">
        <v>2.9</v>
      </c>
      <c r="AN744">
        <v>2</v>
      </c>
      <c r="AO744">
        <v>0.2</v>
      </c>
      <c r="AP744">
        <v>6</v>
      </c>
      <c r="AQ744">
        <v>0.7</v>
      </c>
      <c r="AR744">
        <v>9</v>
      </c>
      <c r="AS744">
        <v>1.1000000000000001</v>
      </c>
      <c r="AT744">
        <v>707</v>
      </c>
      <c r="AU744">
        <v>85.7</v>
      </c>
      <c r="AV744">
        <v>2</v>
      </c>
      <c r="AW744">
        <v>0.2</v>
      </c>
      <c r="AX744">
        <v>55</v>
      </c>
      <c r="AY744">
        <v>6.7</v>
      </c>
      <c r="AZ744">
        <v>20</v>
      </c>
      <c r="BA744">
        <v>2.4</v>
      </c>
      <c r="BB744">
        <v>0</v>
      </c>
      <c r="BC744">
        <v>0</v>
      </c>
      <c r="BD744">
        <v>259</v>
      </c>
      <c r="BE744">
        <v>31.4</v>
      </c>
      <c r="BF744">
        <v>8</v>
      </c>
      <c r="BG744">
        <v>1</v>
      </c>
      <c r="BH744">
        <v>64</v>
      </c>
      <c r="BI744">
        <v>7.8</v>
      </c>
      <c r="BJ744">
        <v>0</v>
      </c>
      <c r="BK744">
        <v>0</v>
      </c>
      <c r="BL744">
        <v>657</v>
      </c>
      <c r="BM744">
        <v>79.599999999999994</v>
      </c>
      <c r="BN744">
        <v>99</v>
      </c>
      <c r="BO744">
        <v>12</v>
      </c>
      <c r="BP744">
        <v>655</v>
      </c>
      <c r="BQ744">
        <v>79.400000000000006</v>
      </c>
      <c r="BR744" t="s">
        <v>1466</v>
      </c>
      <c r="BS744" t="s">
        <v>1459</v>
      </c>
      <c r="BX744" t="s">
        <v>1523</v>
      </c>
      <c r="BY744" t="s">
        <v>1524</v>
      </c>
      <c r="BZ744">
        <v>30226</v>
      </c>
      <c r="CA744">
        <v>-117.30921199686399</v>
      </c>
      <c r="CB744">
        <v>33.664404864088702</v>
      </c>
      <c r="CD744">
        <f xml:space="preserve"> _xlfn.XLOOKUP(AB744,[1]Sheet1!B:B,[1]Sheet1!Y:Y,"Not Found")</f>
        <v>84799</v>
      </c>
      <c r="CE744">
        <f xml:space="preserve"> _xlfn.XLOOKUP(AB744,[1]Sheet1!B:B,[1]Sheet1!AA:AA, "Not Found")</f>
        <v>106262</v>
      </c>
      <c r="CH744">
        <f t="shared" ca="1" si="23"/>
        <v>0.14867350615813468</v>
      </c>
    </row>
    <row r="745" spans="1:86" x14ac:dyDescent="0.3">
      <c r="A745">
        <v>5743</v>
      </c>
      <c r="B745" t="s">
        <v>0</v>
      </c>
      <c r="C745" t="s">
        <v>3238</v>
      </c>
      <c r="D745" s="3">
        <v>33751766108278</v>
      </c>
      <c r="E745" t="s">
        <v>1523</v>
      </c>
      <c r="F745" t="s">
        <v>3239</v>
      </c>
      <c r="G745" t="s">
        <v>1043</v>
      </c>
      <c r="H745" t="s">
        <v>1459</v>
      </c>
      <c r="I745" t="s">
        <v>1524</v>
      </c>
      <c r="J745" t="s">
        <v>3240</v>
      </c>
      <c r="K745" t="s">
        <v>35</v>
      </c>
      <c r="L745" t="s">
        <v>9</v>
      </c>
      <c r="M745" s="1">
        <v>29403</v>
      </c>
      <c r="O745" t="s">
        <v>35</v>
      </c>
      <c r="P745" t="s">
        <v>36</v>
      </c>
      <c r="Q745" t="s">
        <v>37</v>
      </c>
      <c r="R745" t="s">
        <v>12</v>
      </c>
      <c r="U745" t="s">
        <v>12</v>
      </c>
      <c r="V745" t="s">
        <v>12</v>
      </c>
      <c r="W745" t="s">
        <v>13</v>
      </c>
      <c r="X745" t="s">
        <v>12</v>
      </c>
      <c r="Y745" t="s">
        <v>14</v>
      </c>
      <c r="Z745" t="s">
        <v>3241</v>
      </c>
      <c r="AA745" t="s">
        <v>1521</v>
      </c>
      <c r="AB745">
        <v>92530</v>
      </c>
      <c r="AC745" t="str">
        <f t="shared" si="22"/>
        <v>30100 Audelo St., Lake Elsinore, CA 92530</v>
      </c>
      <c r="AD745" t="s">
        <v>17</v>
      </c>
      <c r="AE745" t="s">
        <v>1513</v>
      </c>
      <c r="AF745" t="s">
        <v>1465</v>
      </c>
      <c r="AG745" t="s">
        <v>1522</v>
      </c>
      <c r="AH745" t="s">
        <v>225</v>
      </c>
      <c r="AI745">
        <v>33.683204859999996</v>
      </c>
      <c r="AJ745">
        <v>-117.39561200999999</v>
      </c>
      <c r="AK745">
        <v>588</v>
      </c>
      <c r="AL745">
        <v>27</v>
      </c>
      <c r="AM745">
        <v>4.5999999999999996</v>
      </c>
      <c r="AN745">
        <v>3</v>
      </c>
      <c r="AO745">
        <v>0.5</v>
      </c>
      <c r="AP745">
        <v>6</v>
      </c>
      <c r="AQ745">
        <v>1</v>
      </c>
      <c r="AR745">
        <v>2</v>
      </c>
      <c r="AS745">
        <v>0.3</v>
      </c>
      <c r="AT745">
        <v>458</v>
      </c>
      <c r="AU745">
        <v>77.900000000000006</v>
      </c>
      <c r="AV745">
        <v>3</v>
      </c>
      <c r="AW745">
        <v>0.5</v>
      </c>
      <c r="AX745">
        <v>73</v>
      </c>
      <c r="AY745">
        <v>12.4</v>
      </c>
      <c r="AZ745">
        <v>16</v>
      </c>
      <c r="BA745">
        <v>2.7</v>
      </c>
      <c r="BB745">
        <v>0</v>
      </c>
      <c r="BC745">
        <v>0</v>
      </c>
      <c r="BD745">
        <v>100</v>
      </c>
      <c r="BE745">
        <v>17</v>
      </c>
      <c r="BF745">
        <v>2</v>
      </c>
      <c r="BG745">
        <v>0.3</v>
      </c>
      <c r="BH745">
        <v>65</v>
      </c>
      <c r="BI745">
        <v>11.1</v>
      </c>
      <c r="BJ745">
        <v>0</v>
      </c>
      <c r="BK745">
        <v>0</v>
      </c>
      <c r="BL745">
        <v>479</v>
      </c>
      <c r="BM745">
        <v>81.5</v>
      </c>
      <c r="BN745">
        <v>93</v>
      </c>
      <c r="BO745">
        <v>15.8</v>
      </c>
      <c r="BP745">
        <v>477</v>
      </c>
      <c r="BQ745">
        <v>81.099999999999994</v>
      </c>
      <c r="BR745" t="s">
        <v>1466</v>
      </c>
      <c r="BS745" t="s">
        <v>1459</v>
      </c>
      <c r="BX745" t="s">
        <v>1523</v>
      </c>
      <c r="BY745" t="s">
        <v>1524</v>
      </c>
      <c r="BZ745">
        <v>30227</v>
      </c>
      <c r="CA745">
        <v>-117.395612013551</v>
      </c>
      <c r="CB745">
        <v>33.683204861110298</v>
      </c>
      <c r="CD745">
        <f xml:space="preserve"> _xlfn.XLOOKUP(AB745,[1]Sheet1!B:B,[1]Sheet1!Y:Y,"Not Found")</f>
        <v>84799</v>
      </c>
      <c r="CE745">
        <f xml:space="preserve"> _xlfn.XLOOKUP(AB745,[1]Sheet1!B:B,[1]Sheet1!AA:AA, "Not Found")</f>
        <v>106262</v>
      </c>
      <c r="CH745">
        <f t="shared" ca="1" si="23"/>
        <v>0.22298229811155845</v>
      </c>
    </row>
    <row r="746" spans="1:86" x14ac:dyDescent="0.3">
      <c r="A746">
        <v>5744</v>
      </c>
      <c r="B746" t="s">
        <v>0</v>
      </c>
      <c r="C746" t="s">
        <v>3242</v>
      </c>
      <c r="D746" s="3">
        <v>33751766109938</v>
      </c>
      <c r="E746" t="s">
        <v>1523</v>
      </c>
      <c r="F746" t="s">
        <v>3243</v>
      </c>
      <c r="G746" t="s">
        <v>1043</v>
      </c>
      <c r="H746" t="s">
        <v>1459</v>
      </c>
      <c r="I746" t="s">
        <v>1524</v>
      </c>
      <c r="J746" t="s">
        <v>3244</v>
      </c>
      <c r="K746" t="s">
        <v>35</v>
      </c>
      <c r="L746" t="s">
        <v>9</v>
      </c>
      <c r="M746" s="1">
        <v>33420</v>
      </c>
      <c r="O746" t="s">
        <v>35</v>
      </c>
      <c r="P746" t="s">
        <v>36</v>
      </c>
      <c r="Q746" t="s">
        <v>96</v>
      </c>
      <c r="R746" t="s">
        <v>12</v>
      </c>
      <c r="U746" t="s">
        <v>12</v>
      </c>
      <c r="V746" t="s">
        <v>12</v>
      </c>
      <c r="W746" t="s">
        <v>12</v>
      </c>
      <c r="X746" t="s">
        <v>12</v>
      </c>
      <c r="Y746" t="s">
        <v>14</v>
      </c>
      <c r="Z746" t="s">
        <v>3245</v>
      </c>
      <c r="AA746" t="s">
        <v>1512</v>
      </c>
      <c r="AB746">
        <v>92883</v>
      </c>
      <c r="AC746" t="str">
        <f t="shared" si="22"/>
        <v>13500 Mountain Rd., Corona, CA 92883</v>
      </c>
      <c r="AD746" t="s">
        <v>17</v>
      </c>
      <c r="AE746" t="s">
        <v>1513</v>
      </c>
      <c r="AF746" t="s">
        <v>1465</v>
      </c>
      <c r="AG746" t="s">
        <v>1522</v>
      </c>
      <c r="AH746" t="s">
        <v>225</v>
      </c>
      <c r="AI746">
        <v>33.725004859999999</v>
      </c>
      <c r="AJ746">
        <v>-117.42451201999999</v>
      </c>
      <c r="AK746">
        <v>838</v>
      </c>
      <c r="AL746">
        <v>48</v>
      </c>
      <c r="AM746">
        <v>5.7</v>
      </c>
      <c r="AN746">
        <v>0</v>
      </c>
      <c r="AO746">
        <v>0</v>
      </c>
      <c r="AP746">
        <v>11</v>
      </c>
      <c r="AQ746">
        <v>1.3</v>
      </c>
      <c r="AR746">
        <v>14</v>
      </c>
      <c r="AS746">
        <v>1.7</v>
      </c>
      <c r="AT746">
        <v>493</v>
      </c>
      <c r="AU746">
        <v>58.8</v>
      </c>
      <c r="AV746">
        <v>1</v>
      </c>
      <c r="AW746">
        <v>0.1</v>
      </c>
      <c r="AX746">
        <v>225</v>
      </c>
      <c r="AY746">
        <v>26.8</v>
      </c>
      <c r="AZ746">
        <v>46</v>
      </c>
      <c r="BA746">
        <v>5.5</v>
      </c>
      <c r="BB746">
        <v>0</v>
      </c>
      <c r="BC746">
        <v>0</v>
      </c>
      <c r="BD746">
        <v>50</v>
      </c>
      <c r="BE746">
        <v>6</v>
      </c>
      <c r="BF746">
        <v>9</v>
      </c>
      <c r="BG746">
        <v>1.1000000000000001</v>
      </c>
      <c r="BH746">
        <v>89</v>
      </c>
      <c r="BI746">
        <v>10.6</v>
      </c>
      <c r="BJ746">
        <v>0</v>
      </c>
      <c r="BK746">
        <v>0</v>
      </c>
      <c r="BL746">
        <v>443</v>
      </c>
      <c r="BM746">
        <v>52.9</v>
      </c>
      <c r="BN746">
        <v>111</v>
      </c>
      <c r="BO746">
        <v>13.2</v>
      </c>
      <c r="BP746">
        <v>440</v>
      </c>
      <c r="BQ746">
        <v>52.5</v>
      </c>
      <c r="BR746" t="s">
        <v>1466</v>
      </c>
      <c r="BS746" t="s">
        <v>1459</v>
      </c>
      <c r="BX746" t="s">
        <v>1523</v>
      </c>
      <c r="BY746" t="s">
        <v>1524</v>
      </c>
      <c r="BZ746">
        <v>30229</v>
      </c>
      <c r="CA746">
        <v>-117.42451202148401</v>
      </c>
      <c r="CB746">
        <v>33.725004864760002</v>
      </c>
      <c r="CD746">
        <f xml:space="preserve"> _xlfn.XLOOKUP(AB746,[1]Sheet1!B:B,[1]Sheet1!Y:Y,"Not Found")</f>
        <v>126829</v>
      </c>
      <c r="CE746">
        <f xml:space="preserve"> _xlfn.XLOOKUP(AB746,[1]Sheet1!B:B,[1]Sheet1!AA:AA, "Not Found")</f>
        <v>159800</v>
      </c>
      <c r="CH746">
        <f t="shared" ca="1" si="23"/>
        <v>0.85088063685450066</v>
      </c>
    </row>
    <row r="747" spans="1:86" x14ac:dyDescent="0.3">
      <c r="A747">
        <v>5745</v>
      </c>
      <c r="B747" t="s">
        <v>0</v>
      </c>
      <c r="C747" t="s">
        <v>3246</v>
      </c>
      <c r="D747" s="3">
        <v>33751766111082</v>
      </c>
      <c r="E747" t="s">
        <v>1523</v>
      </c>
      <c r="F747" t="s">
        <v>3247</v>
      </c>
      <c r="G747" t="s">
        <v>1043</v>
      </c>
      <c r="H747" t="s">
        <v>1459</v>
      </c>
      <c r="I747" t="s">
        <v>1524</v>
      </c>
      <c r="J747" t="s">
        <v>3248</v>
      </c>
      <c r="K747" t="s">
        <v>35</v>
      </c>
      <c r="L747" t="s">
        <v>9</v>
      </c>
      <c r="M747" s="1">
        <v>34151</v>
      </c>
      <c r="O747" t="s">
        <v>35</v>
      </c>
      <c r="P747" t="s">
        <v>36</v>
      </c>
      <c r="Q747" t="s">
        <v>37</v>
      </c>
      <c r="R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58</v>
      </c>
      <c r="Z747" t="s">
        <v>3249</v>
      </c>
      <c r="AA747" t="s">
        <v>1521</v>
      </c>
      <c r="AB747">
        <v>92532</v>
      </c>
      <c r="AC747" t="str">
        <f t="shared" si="22"/>
        <v>23 Ponte Russo, Lake Elsinore, CA 92532</v>
      </c>
      <c r="AD747" t="s">
        <v>17</v>
      </c>
      <c r="AE747" t="s">
        <v>1513</v>
      </c>
      <c r="AF747" t="s">
        <v>1465</v>
      </c>
      <c r="AG747" t="s">
        <v>1522</v>
      </c>
      <c r="AH747" t="s">
        <v>225</v>
      </c>
      <c r="AI747">
        <v>33.686204869999997</v>
      </c>
      <c r="AJ747">
        <v>-117.289012</v>
      </c>
      <c r="AK747">
        <v>610</v>
      </c>
      <c r="AL747">
        <v>46</v>
      </c>
      <c r="AM747">
        <v>7.5</v>
      </c>
      <c r="AN747">
        <v>0</v>
      </c>
      <c r="AO747">
        <v>0</v>
      </c>
      <c r="AP747">
        <v>25</v>
      </c>
      <c r="AQ747">
        <v>4.0999999999999996</v>
      </c>
      <c r="AR747">
        <v>10</v>
      </c>
      <c r="AS747">
        <v>1.6</v>
      </c>
      <c r="AT747">
        <v>208</v>
      </c>
      <c r="AU747">
        <v>34.1</v>
      </c>
      <c r="AV747">
        <v>1</v>
      </c>
      <c r="AW747">
        <v>0.2</v>
      </c>
      <c r="AX747">
        <v>277</v>
      </c>
      <c r="AY747">
        <v>45.4</v>
      </c>
      <c r="AZ747">
        <v>43</v>
      </c>
      <c r="BA747">
        <v>7</v>
      </c>
      <c r="BB747">
        <v>0</v>
      </c>
      <c r="BC747">
        <v>0</v>
      </c>
      <c r="BD747">
        <v>13</v>
      </c>
      <c r="BE747">
        <v>2.1</v>
      </c>
      <c r="BF747">
        <v>2</v>
      </c>
      <c r="BG747">
        <v>0.3</v>
      </c>
      <c r="BH747">
        <v>18</v>
      </c>
      <c r="BI747">
        <v>3</v>
      </c>
      <c r="BJ747">
        <v>0</v>
      </c>
      <c r="BK747">
        <v>0</v>
      </c>
      <c r="BL747">
        <v>316</v>
      </c>
      <c r="BM747">
        <v>51.8</v>
      </c>
      <c r="BN747">
        <v>80</v>
      </c>
      <c r="BO747">
        <v>13.1</v>
      </c>
      <c r="BP747">
        <v>316</v>
      </c>
      <c r="BQ747">
        <v>51.8</v>
      </c>
      <c r="BR747" t="s">
        <v>1466</v>
      </c>
      <c r="BS747" t="s">
        <v>1459</v>
      </c>
      <c r="BX747" t="s">
        <v>1523</v>
      </c>
      <c r="BY747" t="s">
        <v>1524</v>
      </c>
      <c r="BZ747">
        <v>30215</v>
      </c>
      <c r="CA747">
        <v>-117.289011995594</v>
      </c>
      <c r="CB747">
        <v>33.6862048672631</v>
      </c>
      <c r="CD747">
        <f xml:space="preserve"> _xlfn.XLOOKUP(AB747,[1]Sheet1!B:B,[1]Sheet1!Y:Y,"Not Found")</f>
        <v>111746</v>
      </c>
      <c r="CE747">
        <f xml:space="preserve"> _xlfn.XLOOKUP(AB747,[1]Sheet1!B:B,[1]Sheet1!AA:AA, "Not Found")</f>
        <v>133980</v>
      </c>
      <c r="CH747">
        <f t="shared" ca="1" si="23"/>
        <v>0.47644421883833266</v>
      </c>
    </row>
    <row r="748" spans="1:86" x14ac:dyDescent="0.3">
      <c r="A748">
        <v>5746</v>
      </c>
      <c r="B748" t="s">
        <v>0</v>
      </c>
      <c r="C748" t="s">
        <v>3250</v>
      </c>
      <c r="D748" s="3">
        <v>33751766111090</v>
      </c>
      <c r="E748" t="s">
        <v>1523</v>
      </c>
      <c r="F748" t="s">
        <v>3251</v>
      </c>
      <c r="G748" t="s">
        <v>1043</v>
      </c>
      <c r="H748" t="s">
        <v>1459</v>
      </c>
      <c r="I748" t="s">
        <v>1524</v>
      </c>
      <c r="J748" t="s">
        <v>3252</v>
      </c>
      <c r="K748" t="s">
        <v>35</v>
      </c>
      <c r="L748" t="s">
        <v>9</v>
      </c>
      <c r="M748" s="1">
        <v>34151</v>
      </c>
      <c r="O748" t="s">
        <v>35</v>
      </c>
      <c r="P748" t="s">
        <v>36</v>
      </c>
      <c r="Q748" t="s">
        <v>37</v>
      </c>
      <c r="R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14</v>
      </c>
      <c r="Z748" t="s">
        <v>3253</v>
      </c>
      <c r="AA748" t="s">
        <v>3180</v>
      </c>
      <c r="AB748">
        <v>92595</v>
      </c>
      <c r="AC748" t="str">
        <f t="shared" si="22"/>
        <v>35450 Frederick St., Wildomar, CA 92595</v>
      </c>
      <c r="AD748" t="s">
        <v>17</v>
      </c>
      <c r="AE748" t="s">
        <v>1513</v>
      </c>
      <c r="AF748" t="s">
        <v>1465</v>
      </c>
      <c r="AG748" t="s">
        <v>314</v>
      </c>
      <c r="AH748" t="s">
        <v>225</v>
      </c>
      <c r="AI748">
        <v>33.605904860000003</v>
      </c>
      <c r="AJ748">
        <v>-117.25701198</v>
      </c>
      <c r="AK748">
        <v>459</v>
      </c>
      <c r="AL748">
        <v>25</v>
      </c>
      <c r="AM748">
        <v>5.4</v>
      </c>
      <c r="AN748">
        <v>3</v>
      </c>
      <c r="AO748">
        <v>0.7</v>
      </c>
      <c r="AP748">
        <v>9</v>
      </c>
      <c r="AQ748">
        <v>2</v>
      </c>
      <c r="AR748">
        <v>11</v>
      </c>
      <c r="AS748">
        <v>2.4</v>
      </c>
      <c r="AT748">
        <v>246</v>
      </c>
      <c r="AU748">
        <v>53.6</v>
      </c>
      <c r="AV748">
        <v>3</v>
      </c>
      <c r="AW748">
        <v>0.7</v>
      </c>
      <c r="AX748">
        <v>125</v>
      </c>
      <c r="AY748">
        <v>27.2</v>
      </c>
      <c r="AZ748">
        <v>37</v>
      </c>
      <c r="BA748">
        <v>8.1</v>
      </c>
      <c r="BB748">
        <v>0</v>
      </c>
      <c r="BC748">
        <v>0</v>
      </c>
      <c r="BD748">
        <v>36</v>
      </c>
      <c r="BE748">
        <v>7.8</v>
      </c>
      <c r="BF748">
        <v>4</v>
      </c>
      <c r="BG748">
        <v>0.9</v>
      </c>
      <c r="BH748">
        <v>38</v>
      </c>
      <c r="BI748">
        <v>8.3000000000000007</v>
      </c>
      <c r="BJ748">
        <v>0</v>
      </c>
      <c r="BK748">
        <v>0</v>
      </c>
      <c r="BL748">
        <v>297</v>
      </c>
      <c r="BM748">
        <v>64.7</v>
      </c>
      <c r="BN748">
        <v>101</v>
      </c>
      <c r="BO748">
        <v>22</v>
      </c>
      <c r="BP748">
        <v>297</v>
      </c>
      <c r="BQ748">
        <v>64.7</v>
      </c>
      <c r="BR748" t="s">
        <v>1466</v>
      </c>
      <c r="BS748" t="s">
        <v>1459</v>
      </c>
      <c r="BX748" t="s">
        <v>1523</v>
      </c>
      <c r="BY748" t="s">
        <v>1524</v>
      </c>
      <c r="BZ748">
        <v>30216</v>
      </c>
      <c r="CA748">
        <v>-117.257011983635</v>
      </c>
      <c r="CB748">
        <v>33.605904859591</v>
      </c>
      <c r="CD748">
        <f xml:space="preserve"> _xlfn.XLOOKUP(AB748,[1]Sheet1!B:B,[1]Sheet1!Y:Y,"Not Found")</f>
        <v>98132</v>
      </c>
      <c r="CE748">
        <f xml:space="preserve"> _xlfn.XLOOKUP(AB748,[1]Sheet1!B:B,[1]Sheet1!AA:AA, "Not Found")</f>
        <v>117964</v>
      </c>
      <c r="CH748">
        <f t="shared" ca="1" si="23"/>
        <v>0.4270048465659213</v>
      </c>
    </row>
    <row r="749" spans="1:86" x14ac:dyDescent="0.3">
      <c r="A749">
        <v>5747</v>
      </c>
      <c r="B749" t="s">
        <v>0</v>
      </c>
      <c r="C749" t="s">
        <v>3254</v>
      </c>
      <c r="D749" s="3">
        <v>33751766112734</v>
      </c>
      <c r="E749" t="s">
        <v>1523</v>
      </c>
      <c r="F749" t="s">
        <v>3255</v>
      </c>
      <c r="G749" t="s">
        <v>1043</v>
      </c>
      <c r="H749" t="s">
        <v>1459</v>
      </c>
      <c r="I749" t="s">
        <v>1524</v>
      </c>
      <c r="J749" t="s">
        <v>3256</v>
      </c>
      <c r="K749" t="s">
        <v>113</v>
      </c>
      <c r="L749" t="s">
        <v>9</v>
      </c>
      <c r="M749" s="1">
        <v>34890</v>
      </c>
      <c r="O749" t="s">
        <v>113</v>
      </c>
      <c r="P749" t="s">
        <v>75</v>
      </c>
      <c r="Q749" t="s">
        <v>96</v>
      </c>
      <c r="R749" t="s">
        <v>12</v>
      </c>
      <c r="U749" t="s">
        <v>12</v>
      </c>
      <c r="V749" t="s">
        <v>12</v>
      </c>
      <c r="W749" t="s">
        <v>13</v>
      </c>
      <c r="X749" t="s">
        <v>12</v>
      </c>
      <c r="Y749" t="s">
        <v>58</v>
      </c>
      <c r="Z749" t="s">
        <v>3257</v>
      </c>
      <c r="AA749" t="s">
        <v>3180</v>
      </c>
      <c r="AB749">
        <v>92595</v>
      </c>
      <c r="AC749" t="str">
        <f t="shared" si="22"/>
        <v>21861 Grand Ave., Wildomar, CA 92595</v>
      </c>
      <c r="AD749" t="s">
        <v>17</v>
      </c>
      <c r="AE749" t="s">
        <v>1513</v>
      </c>
      <c r="AF749" t="s">
        <v>1465</v>
      </c>
      <c r="AG749" t="s">
        <v>314</v>
      </c>
      <c r="AH749" t="s">
        <v>602</v>
      </c>
      <c r="AI749">
        <v>33.591604859999997</v>
      </c>
      <c r="AJ749">
        <v>-117.27621198999999</v>
      </c>
      <c r="AK749">
        <v>1062</v>
      </c>
      <c r="AL749">
        <v>50</v>
      </c>
      <c r="AM749">
        <v>4.7</v>
      </c>
      <c r="AN749">
        <v>1</v>
      </c>
      <c r="AO749">
        <v>0.1</v>
      </c>
      <c r="AP749">
        <v>15</v>
      </c>
      <c r="AQ749">
        <v>1.4</v>
      </c>
      <c r="AR749">
        <v>19</v>
      </c>
      <c r="AS749">
        <v>1.8</v>
      </c>
      <c r="AT749">
        <v>723</v>
      </c>
      <c r="AU749">
        <v>68.099999999999994</v>
      </c>
      <c r="AV749">
        <v>4</v>
      </c>
      <c r="AW749">
        <v>0.4</v>
      </c>
      <c r="AX749">
        <v>198</v>
      </c>
      <c r="AY749">
        <v>18.600000000000001</v>
      </c>
      <c r="AZ749">
        <v>52</v>
      </c>
      <c r="BA749">
        <v>4.9000000000000004</v>
      </c>
      <c r="BB749">
        <v>0</v>
      </c>
      <c r="BC749">
        <v>0</v>
      </c>
      <c r="BD749">
        <v>104</v>
      </c>
      <c r="BE749">
        <v>9.8000000000000007</v>
      </c>
      <c r="BF749">
        <v>5</v>
      </c>
      <c r="BG749">
        <v>0.5</v>
      </c>
      <c r="BH749">
        <v>98</v>
      </c>
      <c r="BI749">
        <v>9.1999999999999993</v>
      </c>
      <c r="BJ749">
        <v>0</v>
      </c>
      <c r="BK749">
        <v>0</v>
      </c>
      <c r="BL749">
        <v>807</v>
      </c>
      <c r="BM749">
        <v>76</v>
      </c>
      <c r="BN749">
        <v>182</v>
      </c>
      <c r="BO749">
        <v>17.100000000000001</v>
      </c>
      <c r="BP749">
        <v>798</v>
      </c>
      <c r="BQ749">
        <v>75.099999999999994</v>
      </c>
      <c r="BR749" t="s">
        <v>1466</v>
      </c>
      <c r="BS749" t="s">
        <v>1459</v>
      </c>
      <c r="BX749" t="s">
        <v>1523</v>
      </c>
      <c r="BY749" t="s">
        <v>1524</v>
      </c>
      <c r="BZ749">
        <v>30217</v>
      </c>
      <c r="CA749">
        <v>-117.276211985594</v>
      </c>
      <c r="CB749">
        <v>33.591604856549701</v>
      </c>
      <c r="CD749">
        <f xml:space="preserve"> _xlfn.XLOOKUP(AB749,[1]Sheet1!B:B,[1]Sheet1!Y:Y,"Not Found")</f>
        <v>98132</v>
      </c>
      <c r="CE749">
        <f xml:space="preserve"> _xlfn.XLOOKUP(AB749,[1]Sheet1!B:B,[1]Sheet1!AA:AA, "Not Found")</f>
        <v>117964</v>
      </c>
      <c r="CH749">
        <f t="shared" ca="1" si="23"/>
        <v>4.3430628993741838E-2</v>
      </c>
    </row>
    <row r="750" spans="1:86" x14ac:dyDescent="0.3">
      <c r="A750">
        <v>5748</v>
      </c>
      <c r="B750" t="s">
        <v>0</v>
      </c>
      <c r="C750" t="s">
        <v>3258</v>
      </c>
      <c r="D750" s="3">
        <v>33751766115174</v>
      </c>
      <c r="E750" t="s">
        <v>1523</v>
      </c>
      <c r="F750" t="s">
        <v>3259</v>
      </c>
      <c r="G750" t="s">
        <v>1043</v>
      </c>
      <c r="H750" t="s">
        <v>1459</v>
      </c>
      <c r="I750" t="s">
        <v>1524</v>
      </c>
      <c r="J750" t="s">
        <v>3260</v>
      </c>
      <c r="K750" t="s">
        <v>35</v>
      </c>
      <c r="L750" t="s">
        <v>9</v>
      </c>
      <c r="M750" s="1">
        <v>35977</v>
      </c>
      <c r="O750" t="s">
        <v>35</v>
      </c>
      <c r="P750" t="s">
        <v>36</v>
      </c>
      <c r="Q750" t="s">
        <v>37</v>
      </c>
      <c r="R750" t="s">
        <v>12</v>
      </c>
      <c r="U750" t="s">
        <v>12</v>
      </c>
      <c r="V750" t="s">
        <v>12</v>
      </c>
      <c r="W750" t="s">
        <v>13</v>
      </c>
      <c r="X750" t="s">
        <v>12</v>
      </c>
      <c r="Y750" t="s">
        <v>58</v>
      </c>
      <c r="Z750" t="s">
        <v>3261</v>
      </c>
      <c r="AA750" t="s">
        <v>3180</v>
      </c>
      <c r="AB750">
        <v>92595</v>
      </c>
      <c r="AC750" t="str">
        <f t="shared" si="22"/>
        <v>20150 Mayhall Dr., Wildomar, CA 92595</v>
      </c>
      <c r="AD750" t="s">
        <v>17</v>
      </c>
      <c r="AE750" t="s">
        <v>1513</v>
      </c>
      <c r="AF750" t="s">
        <v>1465</v>
      </c>
      <c r="AG750" t="s">
        <v>314</v>
      </c>
      <c r="AH750" t="s">
        <v>225</v>
      </c>
      <c r="AI750">
        <v>33.616604860000002</v>
      </c>
      <c r="AJ750">
        <v>-117.30101199000001</v>
      </c>
      <c r="AK750">
        <v>734</v>
      </c>
      <c r="AL750">
        <v>55</v>
      </c>
      <c r="AM750">
        <v>7.5</v>
      </c>
      <c r="AN750">
        <v>1</v>
      </c>
      <c r="AO750">
        <v>0.1</v>
      </c>
      <c r="AP750">
        <v>12</v>
      </c>
      <c r="AQ750">
        <v>1.6</v>
      </c>
      <c r="AR750">
        <v>13</v>
      </c>
      <c r="AS750">
        <v>1.8</v>
      </c>
      <c r="AT750">
        <v>475</v>
      </c>
      <c r="AU750">
        <v>64.7</v>
      </c>
      <c r="AV750">
        <v>2</v>
      </c>
      <c r="AW750">
        <v>0.3</v>
      </c>
      <c r="AX750">
        <v>134</v>
      </c>
      <c r="AY750">
        <v>18.3</v>
      </c>
      <c r="AZ750">
        <v>42</v>
      </c>
      <c r="BA750">
        <v>5.7</v>
      </c>
      <c r="BB750">
        <v>0</v>
      </c>
      <c r="BC750">
        <v>0</v>
      </c>
      <c r="BD750">
        <v>89</v>
      </c>
      <c r="BE750">
        <v>12.1</v>
      </c>
      <c r="BF750">
        <v>13</v>
      </c>
      <c r="BG750">
        <v>1.8</v>
      </c>
      <c r="BH750">
        <v>56</v>
      </c>
      <c r="BI750">
        <v>7.6</v>
      </c>
      <c r="BJ750">
        <v>0</v>
      </c>
      <c r="BK750">
        <v>0</v>
      </c>
      <c r="BL750">
        <v>549</v>
      </c>
      <c r="BM750">
        <v>74.8</v>
      </c>
      <c r="BN750">
        <v>120</v>
      </c>
      <c r="BO750">
        <v>16.3</v>
      </c>
      <c r="BP750">
        <v>545</v>
      </c>
      <c r="BQ750">
        <v>74.3</v>
      </c>
      <c r="BR750" t="s">
        <v>1466</v>
      </c>
      <c r="BS750" t="s">
        <v>1459</v>
      </c>
      <c r="BX750" t="s">
        <v>1523</v>
      </c>
      <c r="BY750" t="s">
        <v>1524</v>
      </c>
      <c r="BZ750">
        <v>30218</v>
      </c>
      <c r="CA750">
        <v>-117.301011991804</v>
      </c>
      <c r="CB750">
        <v>33.6166048590065</v>
      </c>
      <c r="CD750">
        <f xml:space="preserve"> _xlfn.XLOOKUP(AB750,[1]Sheet1!B:B,[1]Sheet1!Y:Y,"Not Found")</f>
        <v>98132</v>
      </c>
      <c r="CE750">
        <f xml:space="preserve"> _xlfn.XLOOKUP(AB750,[1]Sheet1!B:B,[1]Sheet1!AA:AA, "Not Found")</f>
        <v>117964</v>
      </c>
      <c r="CH750">
        <f t="shared" ca="1" si="23"/>
        <v>0.55550423079597833</v>
      </c>
    </row>
    <row r="751" spans="1:86" x14ac:dyDescent="0.3">
      <c r="A751">
        <v>5749</v>
      </c>
      <c r="B751" t="s">
        <v>0</v>
      </c>
      <c r="C751" t="s">
        <v>3262</v>
      </c>
      <c r="D751" s="3">
        <v>33751766118442</v>
      </c>
      <c r="E751" t="s">
        <v>1523</v>
      </c>
      <c r="F751" t="s">
        <v>3263</v>
      </c>
      <c r="G751" t="s">
        <v>1043</v>
      </c>
      <c r="H751" t="s">
        <v>1459</v>
      </c>
      <c r="I751" t="s">
        <v>1524</v>
      </c>
      <c r="J751" t="s">
        <v>3264</v>
      </c>
      <c r="K751" t="s">
        <v>35</v>
      </c>
      <c r="L751" t="s">
        <v>9</v>
      </c>
      <c r="M751" s="1">
        <v>37104</v>
      </c>
      <c r="O751" t="s">
        <v>35</v>
      </c>
      <c r="P751" t="s">
        <v>36</v>
      </c>
      <c r="Q751" t="s">
        <v>37</v>
      </c>
      <c r="R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14</v>
      </c>
      <c r="Z751" t="s">
        <v>3265</v>
      </c>
      <c r="AA751" t="s">
        <v>1521</v>
      </c>
      <c r="AB751">
        <v>92530</v>
      </c>
      <c r="AC751" t="str">
        <f t="shared" si="22"/>
        <v>29535 Westwind Dr., Lake Elsinore, CA 92530</v>
      </c>
      <c r="AD751" t="s">
        <v>17</v>
      </c>
      <c r="AE751" t="s">
        <v>1513</v>
      </c>
      <c r="AF751" t="s">
        <v>1465</v>
      </c>
      <c r="AG751" t="s">
        <v>1522</v>
      </c>
      <c r="AH751" t="s">
        <v>225</v>
      </c>
      <c r="AI751">
        <v>33.697904860000001</v>
      </c>
      <c r="AJ751">
        <v>-117.40151202</v>
      </c>
      <c r="AK751">
        <v>610</v>
      </c>
      <c r="AL751">
        <v>7</v>
      </c>
      <c r="AM751">
        <v>1.1000000000000001</v>
      </c>
      <c r="AN751">
        <v>0</v>
      </c>
      <c r="AO751">
        <v>0</v>
      </c>
      <c r="AP751">
        <v>13</v>
      </c>
      <c r="AQ751">
        <v>2.1</v>
      </c>
      <c r="AR751">
        <v>12</v>
      </c>
      <c r="AS751">
        <v>2</v>
      </c>
      <c r="AT751">
        <v>410</v>
      </c>
      <c r="AU751">
        <v>67.2</v>
      </c>
      <c r="AV751">
        <v>2</v>
      </c>
      <c r="AW751">
        <v>0.3</v>
      </c>
      <c r="AX751">
        <v>148</v>
      </c>
      <c r="AY751">
        <v>24.3</v>
      </c>
      <c r="AZ751">
        <v>18</v>
      </c>
      <c r="BA751">
        <v>3</v>
      </c>
      <c r="BB751">
        <v>0</v>
      </c>
      <c r="BC751">
        <v>0</v>
      </c>
      <c r="BD751">
        <v>50</v>
      </c>
      <c r="BE751">
        <v>8.1999999999999993</v>
      </c>
      <c r="BF751">
        <v>3</v>
      </c>
      <c r="BG751">
        <v>0.5</v>
      </c>
      <c r="BH751">
        <v>107</v>
      </c>
      <c r="BI751">
        <v>17.5</v>
      </c>
      <c r="BJ751">
        <v>0</v>
      </c>
      <c r="BK751">
        <v>0</v>
      </c>
      <c r="BL751">
        <v>405</v>
      </c>
      <c r="BM751">
        <v>66.400000000000006</v>
      </c>
      <c r="BN751">
        <v>86</v>
      </c>
      <c r="BO751">
        <v>14.1</v>
      </c>
      <c r="BP751">
        <v>404</v>
      </c>
      <c r="BQ751">
        <v>66.2</v>
      </c>
      <c r="BR751" t="s">
        <v>1466</v>
      </c>
      <c r="BS751" t="s">
        <v>1459</v>
      </c>
      <c r="BX751" t="s">
        <v>1523</v>
      </c>
      <c r="BY751" t="s">
        <v>1524</v>
      </c>
      <c r="BZ751">
        <v>30230</v>
      </c>
      <c r="CA751">
        <v>-117.40151201598199</v>
      </c>
      <c r="CB751">
        <v>33.697904863055903</v>
      </c>
      <c r="CD751">
        <f xml:space="preserve"> _xlfn.XLOOKUP(AB751,[1]Sheet1!B:B,[1]Sheet1!Y:Y,"Not Found")</f>
        <v>84799</v>
      </c>
      <c r="CE751">
        <f xml:space="preserve"> _xlfn.XLOOKUP(AB751,[1]Sheet1!B:B,[1]Sheet1!AA:AA, "Not Found")</f>
        <v>106262</v>
      </c>
      <c r="CH751">
        <f t="shared" ca="1" si="23"/>
        <v>0.41195302338474615</v>
      </c>
    </row>
    <row r="752" spans="1:86" x14ac:dyDescent="0.3">
      <c r="A752">
        <v>5750</v>
      </c>
      <c r="B752" t="s">
        <v>0</v>
      </c>
      <c r="C752" t="s">
        <v>3266</v>
      </c>
      <c r="D752" s="3">
        <v>33751766120455</v>
      </c>
      <c r="E752" t="s">
        <v>1523</v>
      </c>
      <c r="F752" t="s">
        <v>3267</v>
      </c>
      <c r="G752" t="s">
        <v>1043</v>
      </c>
      <c r="H752" t="s">
        <v>1459</v>
      </c>
      <c r="I752" t="s">
        <v>1524</v>
      </c>
      <c r="J752" t="s">
        <v>3268</v>
      </c>
      <c r="K752" t="s">
        <v>35</v>
      </c>
      <c r="L752" t="s">
        <v>9</v>
      </c>
      <c r="M752" s="1">
        <v>37487</v>
      </c>
      <c r="O752" t="s">
        <v>35</v>
      </c>
      <c r="P752" t="s">
        <v>36</v>
      </c>
      <c r="Q752" t="s">
        <v>37</v>
      </c>
      <c r="R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14</v>
      </c>
      <c r="Z752" t="s">
        <v>3269</v>
      </c>
      <c r="AA752" t="s">
        <v>1521</v>
      </c>
      <c r="AB752">
        <v>92532</v>
      </c>
      <c r="AC752" t="str">
        <f t="shared" si="22"/>
        <v>32100 Lost Rd., Lake Elsinore, CA 92532</v>
      </c>
      <c r="AD752" t="s">
        <v>17</v>
      </c>
      <c r="AE752" t="s">
        <v>1513</v>
      </c>
      <c r="AF752" t="s">
        <v>1465</v>
      </c>
      <c r="AG752" t="s">
        <v>1522</v>
      </c>
      <c r="AH752" t="s">
        <v>225</v>
      </c>
      <c r="AI752">
        <v>33.658204869999999</v>
      </c>
      <c r="AJ752">
        <v>-117.25671199</v>
      </c>
      <c r="AK752">
        <v>811</v>
      </c>
      <c r="AL752">
        <v>53</v>
      </c>
      <c r="AM752">
        <v>6.5</v>
      </c>
      <c r="AN752">
        <v>1</v>
      </c>
      <c r="AO752">
        <v>0.1</v>
      </c>
      <c r="AP752">
        <v>24</v>
      </c>
      <c r="AQ752">
        <v>3</v>
      </c>
      <c r="AR752">
        <v>13</v>
      </c>
      <c r="AS752">
        <v>1.6</v>
      </c>
      <c r="AT752">
        <v>372</v>
      </c>
      <c r="AU752">
        <v>45.9</v>
      </c>
      <c r="AV752">
        <v>3</v>
      </c>
      <c r="AW752">
        <v>0.4</v>
      </c>
      <c r="AX752">
        <v>291</v>
      </c>
      <c r="AY752">
        <v>35.9</v>
      </c>
      <c r="AZ752">
        <v>54</v>
      </c>
      <c r="BA752">
        <v>6.7</v>
      </c>
      <c r="BB752">
        <v>0</v>
      </c>
      <c r="BC752">
        <v>0</v>
      </c>
      <c r="BD752">
        <v>53</v>
      </c>
      <c r="BE752">
        <v>6.5</v>
      </c>
      <c r="BF752">
        <v>7</v>
      </c>
      <c r="BG752">
        <v>0.9</v>
      </c>
      <c r="BH752">
        <v>53</v>
      </c>
      <c r="BI752">
        <v>6.5</v>
      </c>
      <c r="BJ752">
        <v>0</v>
      </c>
      <c r="BK752">
        <v>0</v>
      </c>
      <c r="BL752">
        <v>410</v>
      </c>
      <c r="BM752">
        <v>50.6</v>
      </c>
      <c r="BN752">
        <v>92</v>
      </c>
      <c r="BO752">
        <v>11.3</v>
      </c>
      <c r="BP752">
        <v>410</v>
      </c>
      <c r="BQ752">
        <v>50.6</v>
      </c>
      <c r="BR752" t="s">
        <v>1466</v>
      </c>
      <c r="BS752" t="s">
        <v>1459</v>
      </c>
      <c r="BX752" t="s">
        <v>1523</v>
      </c>
      <c r="BY752" t="s">
        <v>1524</v>
      </c>
      <c r="BZ752">
        <v>30231</v>
      </c>
      <c r="CA752">
        <v>-117.256711988338</v>
      </c>
      <c r="CB752">
        <v>33.658204865970198</v>
      </c>
      <c r="CD752">
        <f xml:space="preserve"> _xlfn.XLOOKUP(AB752,[1]Sheet1!B:B,[1]Sheet1!Y:Y,"Not Found")</f>
        <v>111746</v>
      </c>
      <c r="CE752">
        <f xml:space="preserve"> _xlfn.XLOOKUP(AB752,[1]Sheet1!B:B,[1]Sheet1!AA:AA, "Not Found")</f>
        <v>133980</v>
      </c>
      <c r="CH752">
        <f t="shared" ca="1" si="23"/>
        <v>0.2666637496949934</v>
      </c>
    </row>
    <row r="753" spans="1:86" x14ac:dyDescent="0.3">
      <c r="A753">
        <v>5751</v>
      </c>
      <c r="B753" t="s">
        <v>0</v>
      </c>
      <c r="C753" t="s">
        <v>3270</v>
      </c>
      <c r="D753" s="3">
        <v>33751766120463</v>
      </c>
      <c r="E753" t="s">
        <v>1523</v>
      </c>
      <c r="F753" t="s">
        <v>3271</v>
      </c>
      <c r="G753" t="s">
        <v>1043</v>
      </c>
      <c r="H753" t="s">
        <v>1459</v>
      </c>
      <c r="I753" t="s">
        <v>1524</v>
      </c>
      <c r="J753" t="s">
        <v>3272</v>
      </c>
      <c r="K753" t="s">
        <v>113</v>
      </c>
      <c r="L753" t="s">
        <v>9</v>
      </c>
      <c r="M753" s="1">
        <v>37469</v>
      </c>
      <c r="O753" t="s">
        <v>113</v>
      </c>
      <c r="P753" t="s">
        <v>75</v>
      </c>
      <c r="Q753" t="s">
        <v>96</v>
      </c>
      <c r="R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14</v>
      </c>
      <c r="Z753" t="s">
        <v>3273</v>
      </c>
      <c r="AA753" t="s">
        <v>1521</v>
      </c>
      <c r="AB753">
        <v>92532</v>
      </c>
      <c r="AC753" t="str">
        <f t="shared" si="22"/>
        <v>33005 Canyon Hills Rd., Lake Elsinore, CA 92532</v>
      </c>
      <c r="AD753" t="s">
        <v>17</v>
      </c>
      <c r="AE753" t="s">
        <v>1513</v>
      </c>
      <c r="AF753" t="s">
        <v>1465</v>
      </c>
      <c r="AG753" t="s">
        <v>1522</v>
      </c>
      <c r="AH753" t="s">
        <v>225</v>
      </c>
      <c r="AI753">
        <v>33.659404870000003</v>
      </c>
      <c r="AJ753">
        <v>-117.25371199</v>
      </c>
      <c r="AK753">
        <v>970</v>
      </c>
      <c r="AL753">
        <v>63</v>
      </c>
      <c r="AM753">
        <v>6.5</v>
      </c>
      <c r="AN753">
        <v>2</v>
      </c>
      <c r="AO753">
        <v>0.2</v>
      </c>
      <c r="AP753">
        <v>24</v>
      </c>
      <c r="AQ753">
        <v>2.5</v>
      </c>
      <c r="AR753">
        <v>19</v>
      </c>
      <c r="AS753">
        <v>2</v>
      </c>
      <c r="AT753">
        <v>450</v>
      </c>
      <c r="AU753">
        <v>46.4</v>
      </c>
      <c r="AV753">
        <v>1</v>
      </c>
      <c r="AW753">
        <v>0.1</v>
      </c>
      <c r="AX753">
        <v>346</v>
      </c>
      <c r="AY753">
        <v>35.700000000000003</v>
      </c>
      <c r="AZ753">
        <v>65</v>
      </c>
      <c r="BA753">
        <v>6.7</v>
      </c>
      <c r="BB753">
        <v>0</v>
      </c>
      <c r="BC753">
        <v>0</v>
      </c>
      <c r="BD753">
        <v>40</v>
      </c>
      <c r="BE753">
        <v>4.0999999999999996</v>
      </c>
      <c r="BF753">
        <v>4</v>
      </c>
      <c r="BG753">
        <v>0.4</v>
      </c>
      <c r="BH753">
        <v>27</v>
      </c>
      <c r="BI753">
        <v>2.8</v>
      </c>
      <c r="BJ753">
        <v>0</v>
      </c>
      <c r="BK753">
        <v>0</v>
      </c>
      <c r="BL753">
        <v>504</v>
      </c>
      <c r="BM753">
        <v>52</v>
      </c>
      <c r="BN753">
        <v>129</v>
      </c>
      <c r="BO753">
        <v>13.3</v>
      </c>
      <c r="BP753">
        <v>499</v>
      </c>
      <c r="BQ753">
        <v>51.4</v>
      </c>
      <c r="BR753" t="s">
        <v>1466</v>
      </c>
      <c r="BS753" t="s">
        <v>1459</v>
      </c>
      <c r="BX753" t="s">
        <v>1523</v>
      </c>
      <c r="BY753" t="s">
        <v>1524</v>
      </c>
      <c r="BZ753">
        <v>30232</v>
      </c>
      <c r="CA753">
        <v>-117.25371198762799</v>
      </c>
      <c r="CB753">
        <v>33.659404866791597</v>
      </c>
      <c r="CD753">
        <f xml:space="preserve"> _xlfn.XLOOKUP(AB753,[1]Sheet1!B:B,[1]Sheet1!Y:Y,"Not Found")</f>
        <v>111746</v>
      </c>
      <c r="CE753">
        <f xml:space="preserve"> _xlfn.XLOOKUP(AB753,[1]Sheet1!B:B,[1]Sheet1!AA:AA, "Not Found")</f>
        <v>133980</v>
      </c>
      <c r="CH753">
        <f t="shared" ca="1" si="23"/>
        <v>0.17488042134755677</v>
      </c>
    </row>
    <row r="754" spans="1:86" x14ac:dyDescent="0.3">
      <c r="A754">
        <v>5752</v>
      </c>
      <c r="B754" t="s">
        <v>0</v>
      </c>
      <c r="C754" t="s">
        <v>3274</v>
      </c>
      <c r="D754" s="3">
        <v>33751920101097</v>
      </c>
      <c r="E754" t="s">
        <v>1467</v>
      </c>
      <c r="F754" t="s">
        <v>3275</v>
      </c>
      <c r="G754" t="s">
        <v>1043</v>
      </c>
      <c r="H754" t="s">
        <v>1459</v>
      </c>
      <c r="I754" t="s">
        <v>1468</v>
      </c>
      <c r="J754" t="s">
        <v>3276</v>
      </c>
      <c r="K754" t="s">
        <v>35</v>
      </c>
      <c r="L754" t="s">
        <v>9</v>
      </c>
      <c r="M754" s="1">
        <v>37859</v>
      </c>
      <c r="O754" t="s">
        <v>35</v>
      </c>
      <c r="P754" t="s">
        <v>36</v>
      </c>
      <c r="Q754" t="s">
        <v>37</v>
      </c>
      <c r="R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14</v>
      </c>
      <c r="Z754" t="s">
        <v>3277</v>
      </c>
      <c r="AA754" t="s">
        <v>2212</v>
      </c>
      <c r="AB754">
        <v>92596</v>
      </c>
      <c r="AC754" t="str">
        <f t="shared" si="22"/>
        <v>36680 Cady Rd., Winchester, CA 92596</v>
      </c>
      <c r="AD754" t="s">
        <v>17</v>
      </c>
      <c r="AE754" t="s">
        <v>1513</v>
      </c>
      <c r="AF754" t="s">
        <v>1465</v>
      </c>
      <c r="AG754" t="s">
        <v>224</v>
      </c>
      <c r="AH754" t="s">
        <v>225</v>
      </c>
      <c r="AI754">
        <v>33.588804869999997</v>
      </c>
      <c r="AJ754">
        <v>-117.09581195</v>
      </c>
      <c r="AK754">
        <v>819</v>
      </c>
      <c r="AL754">
        <v>33</v>
      </c>
      <c r="AM754">
        <v>4</v>
      </c>
      <c r="AN754">
        <v>0</v>
      </c>
      <c r="AO754">
        <v>0</v>
      </c>
      <c r="AP754">
        <v>37</v>
      </c>
      <c r="AQ754">
        <v>4.5</v>
      </c>
      <c r="AR754">
        <v>47</v>
      </c>
      <c r="AS754">
        <v>5.7</v>
      </c>
      <c r="AT754">
        <v>327</v>
      </c>
      <c r="AU754">
        <v>39.9</v>
      </c>
      <c r="AV754">
        <v>1</v>
      </c>
      <c r="AW754">
        <v>0.1</v>
      </c>
      <c r="AX754">
        <v>289</v>
      </c>
      <c r="AY754">
        <v>35.299999999999997</v>
      </c>
      <c r="AZ754">
        <v>85</v>
      </c>
      <c r="BA754">
        <v>10.4</v>
      </c>
      <c r="BB754">
        <v>0</v>
      </c>
      <c r="BC754">
        <v>0</v>
      </c>
      <c r="BD754">
        <v>48</v>
      </c>
      <c r="BE754">
        <v>5.9</v>
      </c>
      <c r="BF754">
        <v>1</v>
      </c>
      <c r="BG754">
        <v>0.1</v>
      </c>
      <c r="BH754">
        <v>8</v>
      </c>
      <c r="BI754">
        <v>1</v>
      </c>
      <c r="BJ754">
        <v>0</v>
      </c>
      <c r="BK754">
        <v>0</v>
      </c>
      <c r="BL754">
        <v>299</v>
      </c>
      <c r="BM754">
        <v>36.5</v>
      </c>
      <c r="BN754">
        <v>139</v>
      </c>
      <c r="BO754">
        <v>17</v>
      </c>
      <c r="BP754">
        <v>298</v>
      </c>
      <c r="BQ754">
        <v>36.4</v>
      </c>
      <c r="BR754" t="s">
        <v>1466</v>
      </c>
      <c r="BS754" t="s">
        <v>1459</v>
      </c>
      <c r="BX754" t="s">
        <v>1467</v>
      </c>
      <c r="BY754" t="s">
        <v>1468</v>
      </c>
      <c r="BZ754">
        <v>30264</v>
      </c>
      <c r="CA754">
        <v>-117.095811954466</v>
      </c>
      <c r="CB754">
        <v>33.588804866968701</v>
      </c>
      <c r="CD754">
        <f xml:space="preserve"> _xlfn.XLOOKUP(AB754,[1]Sheet1!B:B,[1]Sheet1!Y:Y,"Not Found")</f>
        <v>120860</v>
      </c>
      <c r="CE754">
        <f xml:space="preserve"> _xlfn.XLOOKUP(AB754,[1]Sheet1!B:B,[1]Sheet1!AA:AA, "Not Found")</f>
        <v>142033</v>
      </c>
      <c r="CH754">
        <f t="shared" ca="1" si="23"/>
        <v>0.2085187664241287</v>
      </c>
    </row>
    <row r="755" spans="1:86" x14ac:dyDescent="0.3">
      <c r="A755">
        <v>5753</v>
      </c>
      <c r="B755" t="s">
        <v>0</v>
      </c>
      <c r="C755" t="s">
        <v>3278</v>
      </c>
      <c r="D755" s="3">
        <v>33751920101105</v>
      </c>
      <c r="E755" t="s">
        <v>1467</v>
      </c>
      <c r="F755" t="s">
        <v>3279</v>
      </c>
      <c r="G755" t="s">
        <v>1043</v>
      </c>
      <c r="H755" t="s">
        <v>1459</v>
      </c>
      <c r="I755" t="s">
        <v>1468</v>
      </c>
      <c r="J755" t="s">
        <v>3280</v>
      </c>
      <c r="K755" t="s">
        <v>113</v>
      </c>
      <c r="L755" t="s">
        <v>9</v>
      </c>
      <c r="M755" s="1">
        <v>37859</v>
      </c>
      <c r="O755" t="s">
        <v>113</v>
      </c>
      <c r="P755" t="s">
        <v>75</v>
      </c>
      <c r="Q755" t="s">
        <v>96</v>
      </c>
      <c r="R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14</v>
      </c>
      <c r="Z755" t="s">
        <v>3281</v>
      </c>
      <c r="AA755" t="s">
        <v>1464</v>
      </c>
      <c r="AB755">
        <v>92592</v>
      </c>
      <c r="AC755" t="str">
        <f t="shared" si="22"/>
        <v>45125 Via Del Coronado, Temecula, CA 92592</v>
      </c>
      <c r="AD755" t="s">
        <v>17</v>
      </c>
      <c r="AE755" t="s">
        <v>22</v>
      </c>
      <c r="AF755" t="s">
        <v>1465</v>
      </c>
      <c r="AG755" t="s">
        <v>314</v>
      </c>
      <c r="AH755" t="s">
        <v>895</v>
      </c>
      <c r="AI755">
        <v>33.46950485</v>
      </c>
      <c r="AJ755">
        <v>-117.10961195</v>
      </c>
      <c r="AK755">
        <v>1069</v>
      </c>
      <c r="AL755">
        <v>24</v>
      </c>
      <c r="AM755">
        <v>2.2000000000000002</v>
      </c>
      <c r="AN755">
        <v>12</v>
      </c>
      <c r="AO755">
        <v>1.1000000000000001</v>
      </c>
      <c r="AP755">
        <v>121</v>
      </c>
      <c r="AQ755">
        <v>11.3</v>
      </c>
      <c r="AR755">
        <v>52</v>
      </c>
      <c r="AS755">
        <v>4.9000000000000004</v>
      </c>
      <c r="AT755">
        <v>382</v>
      </c>
      <c r="AU755">
        <v>35.700000000000003</v>
      </c>
      <c r="AV755">
        <v>2</v>
      </c>
      <c r="AW755">
        <v>0.2</v>
      </c>
      <c r="AX755">
        <v>365</v>
      </c>
      <c r="AY755">
        <v>34.1</v>
      </c>
      <c r="AZ755">
        <v>111</v>
      </c>
      <c r="BA755">
        <v>10.4</v>
      </c>
      <c r="BB755">
        <v>0</v>
      </c>
      <c r="BC755">
        <v>0</v>
      </c>
      <c r="BD755">
        <v>44</v>
      </c>
      <c r="BE755">
        <v>4.0999999999999996</v>
      </c>
      <c r="BF755">
        <v>2</v>
      </c>
      <c r="BG755">
        <v>0.2</v>
      </c>
      <c r="BH755">
        <v>6</v>
      </c>
      <c r="BI755">
        <v>0.6</v>
      </c>
      <c r="BJ755">
        <v>0</v>
      </c>
      <c r="BK755">
        <v>0</v>
      </c>
      <c r="BL755">
        <v>378</v>
      </c>
      <c r="BM755">
        <v>35.4</v>
      </c>
      <c r="BN755">
        <v>132</v>
      </c>
      <c r="BO755">
        <v>12.3</v>
      </c>
      <c r="BP755">
        <v>377</v>
      </c>
      <c r="BQ755">
        <v>35.299999999999997</v>
      </c>
      <c r="BR755" t="s">
        <v>1466</v>
      </c>
      <c r="BS755" t="s">
        <v>1459</v>
      </c>
      <c r="BX755" t="s">
        <v>1467</v>
      </c>
      <c r="BY755" t="s">
        <v>1468</v>
      </c>
      <c r="BZ755">
        <v>30265</v>
      </c>
      <c r="CA755">
        <v>-117.109611947847</v>
      </c>
      <c r="CB755">
        <v>33.469504851982997</v>
      </c>
      <c r="CD755">
        <f xml:space="preserve"> _xlfn.XLOOKUP(AB755,[1]Sheet1!B:B,[1]Sheet1!Y:Y,"Not Found")</f>
        <v>132475</v>
      </c>
      <c r="CE755">
        <f xml:space="preserve"> _xlfn.XLOOKUP(AB755,[1]Sheet1!B:B,[1]Sheet1!AA:AA, "Not Found")</f>
        <v>156617</v>
      </c>
      <c r="CH755">
        <f t="shared" ca="1" si="23"/>
        <v>0.59333325212112842</v>
      </c>
    </row>
    <row r="756" spans="1:86" x14ac:dyDescent="0.3">
      <c r="A756">
        <v>5754</v>
      </c>
      <c r="B756" t="s">
        <v>0</v>
      </c>
      <c r="C756" t="s">
        <v>3282</v>
      </c>
      <c r="D756" s="3">
        <v>33751920105734</v>
      </c>
      <c r="E756" t="s">
        <v>1467</v>
      </c>
      <c r="F756" t="s">
        <v>3283</v>
      </c>
      <c r="G756" t="s">
        <v>1043</v>
      </c>
      <c r="H756" t="s">
        <v>1459</v>
      </c>
      <c r="I756" t="s">
        <v>1468</v>
      </c>
      <c r="J756" t="s">
        <v>3284</v>
      </c>
      <c r="K756" t="s">
        <v>8</v>
      </c>
      <c r="L756" t="s">
        <v>9</v>
      </c>
      <c r="M756" s="1">
        <v>38223</v>
      </c>
      <c r="O756" t="s">
        <v>8</v>
      </c>
      <c r="P756" t="s">
        <v>4</v>
      </c>
      <c r="Q756" t="s">
        <v>11</v>
      </c>
      <c r="R756" t="s">
        <v>12</v>
      </c>
      <c r="U756" t="s">
        <v>318</v>
      </c>
      <c r="V756" t="s">
        <v>12</v>
      </c>
      <c r="W756" t="s">
        <v>12</v>
      </c>
      <c r="X756" t="s">
        <v>12</v>
      </c>
      <c r="Y756" t="s">
        <v>14</v>
      </c>
      <c r="Z756" t="s">
        <v>3285</v>
      </c>
      <c r="AA756" t="s">
        <v>1464</v>
      </c>
      <c r="AB756">
        <v>92592</v>
      </c>
      <c r="AC756" t="str">
        <f t="shared" si="22"/>
        <v>32555 Deer Hollow Way, Temecula, CA 92592</v>
      </c>
      <c r="AD756" t="s">
        <v>17</v>
      </c>
      <c r="AE756" t="s">
        <v>22</v>
      </c>
      <c r="AF756" t="s">
        <v>1465</v>
      </c>
      <c r="AG756" t="s">
        <v>314</v>
      </c>
      <c r="AH756" t="s">
        <v>895</v>
      </c>
      <c r="AI756">
        <v>33.452704850000003</v>
      </c>
      <c r="AJ756">
        <v>-117.09221194</v>
      </c>
      <c r="AK756">
        <v>3007</v>
      </c>
      <c r="AL756">
        <v>94</v>
      </c>
      <c r="AM756">
        <v>3.1</v>
      </c>
      <c r="AN756">
        <v>51</v>
      </c>
      <c r="AO756">
        <v>1.7</v>
      </c>
      <c r="AP756">
        <v>268</v>
      </c>
      <c r="AQ756">
        <v>8.9</v>
      </c>
      <c r="AR756">
        <v>150</v>
      </c>
      <c r="AS756">
        <v>5</v>
      </c>
      <c r="AT756">
        <v>964</v>
      </c>
      <c r="AU756">
        <v>32.1</v>
      </c>
      <c r="AV756">
        <v>8</v>
      </c>
      <c r="AW756">
        <v>0.3</v>
      </c>
      <c r="AX756">
        <v>1150</v>
      </c>
      <c r="AY756">
        <v>38.200000000000003</v>
      </c>
      <c r="AZ756">
        <v>317</v>
      </c>
      <c r="BA756">
        <v>10.5</v>
      </c>
      <c r="BB756">
        <v>5</v>
      </c>
      <c r="BC756">
        <v>0.2</v>
      </c>
      <c r="BD756">
        <v>76</v>
      </c>
      <c r="BE756">
        <v>2.5</v>
      </c>
      <c r="BF756">
        <v>5</v>
      </c>
      <c r="BG756">
        <v>0.2</v>
      </c>
      <c r="BH756">
        <v>14</v>
      </c>
      <c r="BI756">
        <v>0.5</v>
      </c>
      <c r="BJ756">
        <v>0</v>
      </c>
      <c r="BK756">
        <v>0</v>
      </c>
      <c r="BL756">
        <v>909</v>
      </c>
      <c r="BM756">
        <v>30.2</v>
      </c>
      <c r="BN756">
        <v>362</v>
      </c>
      <c r="BO756">
        <v>12</v>
      </c>
      <c r="BP756">
        <v>900</v>
      </c>
      <c r="BQ756">
        <v>29.9</v>
      </c>
      <c r="BR756" t="s">
        <v>1466</v>
      </c>
      <c r="BS756" t="s">
        <v>1459</v>
      </c>
      <c r="BX756" t="s">
        <v>1467</v>
      </c>
      <c r="BY756" t="s">
        <v>1468</v>
      </c>
      <c r="BZ756">
        <v>30258</v>
      </c>
      <c r="CA756">
        <v>-117.09221194316299</v>
      </c>
      <c r="CB756">
        <v>33.452704851836103</v>
      </c>
      <c r="CD756">
        <f xml:space="preserve"> _xlfn.XLOOKUP(AB756,[1]Sheet1!B:B,[1]Sheet1!Y:Y,"Not Found")</f>
        <v>132475</v>
      </c>
      <c r="CE756">
        <f xml:space="preserve"> _xlfn.XLOOKUP(AB756,[1]Sheet1!B:B,[1]Sheet1!AA:AA, "Not Found")</f>
        <v>156617</v>
      </c>
      <c r="CH756">
        <f t="shared" ca="1" si="23"/>
        <v>0.55947476630763249</v>
      </c>
    </row>
    <row r="757" spans="1:86" x14ac:dyDescent="0.3">
      <c r="A757">
        <v>5755</v>
      </c>
      <c r="B757" t="s">
        <v>0</v>
      </c>
      <c r="C757" t="s">
        <v>3286</v>
      </c>
      <c r="D757" s="3">
        <v>33751920105742</v>
      </c>
      <c r="E757" t="s">
        <v>1467</v>
      </c>
      <c r="F757" t="s">
        <v>3287</v>
      </c>
      <c r="G757" t="s">
        <v>1043</v>
      </c>
      <c r="H757" t="s">
        <v>1459</v>
      </c>
      <c r="I757" t="s">
        <v>1468</v>
      </c>
      <c r="J757" t="s">
        <v>3288</v>
      </c>
      <c r="K757" t="s">
        <v>35</v>
      </c>
      <c r="L757" t="s">
        <v>9</v>
      </c>
      <c r="M757" s="1">
        <v>38223</v>
      </c>
      <c r="O757" t="s">
        <v>35</v>
      </c>
      <c r="P757" t="s">
        <v>36</v>
      </c>
      <c r="Q757" t="s">
        <v>37</v>
      </c>
      <c r="R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14</v>
      </c>
      <c r="Z757" t="s">
        <v>3289</v>
      </c>
      <c r="AA757" t="s">
        <v>2349</v>
      </c>
      <c r="AB757">
        <v>92563</v>
      </c>
      <c r="AC757" t="str">
        <f t="shared" si="22"/>
        <v>38200 Pacific Park Dr., Murrieta, CA 92563</v>
      </c>
      <c r="AD757" t="s">
        <v>17</v>
      </c>
      <c r="AE757" t="s">
        <v>22</v>
      </c>
      <c r="AF757" t="s">
        <v>1465</v>
      </c>
      <c r="AG757" t="s">
        <v>314</v>
      </c>
      <c r="AH757" t="s">
        <v>225</v>
      </c>
      <c r="AI757">
        <v>33.563504860000002</v>
      </c>
      <c r="AJ757">
        <v>-117.11061196</v>
      </c>
      <c r="AK757">
        <v>832</v>
      </c>
      <c r="AL757">
        <v>29</v>
      </c>
      <c r="AM757">
        <v>3.5</v>
      </c>
      <c r="AN757">
        <v>1</v>
      </c>
      <c r="AO757">
        <v>0.1</v>
      </c>
      <c r="AP757">
        <v>65</v>
      </c>
      <c r="AQ757">
        <v>7.8</v>
      </c>
      <c r="AR757">
        <v>58</v>
      </c>
      <c r="AS757">
        <v>7</v>
      </c>
      <c r="AT757">
        <v>301</v>
      </c>
      <c r="AU757">
        <v>36.200000000000003</v>
      </c>
      <c r="AV757">
        <v>4</v>
      </c>
      <c r="AW757">
        <v>0.5</v>
      </c>
      <c r="AX757">
        <v>290</v>
      </c>
      <c r="AY757">
        <v>34.9</v>
      </c>
      <c r="AZ757">
        <v>84</v>
      </c>
      <c r="BA757">
        <v>10.1</v>
      </c>
      <c r="BB757">
        <v>0</v>
      </c>
      <c r="BC757">
        <v>0</v>
      </c>
      <c r="BD757">
        <v>42</v>
      </c>
      <c r="BE757">
        <v>5</v>
      </c>
      <c r="BF757">
        <v>2</v>
      </c>
      <c r="BG757">
        <v>0.2</v>
      </c>
      <c r="BH757">
        <v>6</v>
      </c>
      <c r="BI757">
        <v>0.7</v>
      </c>
      <c r="BJ757">
        <v>0</v>
      </c>
      <c r="BK757">
        <v>0</v>
      </c>
      <c r="BL757">
        <v>265</v>
      </c>
      <c r="BM757">
        <v>31.9</v>
      </c>
      <c r="BN757">
        <v>155</v>
      </c>
      <c r="BO757">
        <v>18.600000000000001</v>
      </c>
      <c r="BP757">
        <v>263</v>
      </c>
      <c r="BQ757">
        <v>31.6</v>
      </c>
      <c r="BR757" t="s">
        <v>1466</v>
      </c>
      <c r="BS757" t="s">
        <v>1459</v>
      </c>
      <c r="BX757" t="s">
        <v>1467</v>
      </c>
      <c r="BY757" t="s">
        <v>1468</v>
      </c>
      <c r="BZ757">
        <v>30259</v>
      </c>
      <c r="CA757">
        <v>-117.11061195646499</v>
      </c>
      <c r="CB757">
        <v>33.563504863066399</v>
      </c>
      <c r="CD757">
        <f xml:space="preserve"> _xlfn.XLOOKUP(AB757,[1]Sheet1!B:B,[1]Sheet1!Y:Y,"Not Found")</f>
        <v>118519</v>
      </c>
      <c r="CE757">
        <f xml:space="preserve"> _xlfn.XLOOKUP(AB757,[1]Sheet1!B:B,[1]Sheet1!AA:AA, "Not Found")</f>
        <v>141828</v>
      </c>
      <c r="CH757">
        <f t="shared" ca="1" si="23"/>
        <v>0.63704941948577398</v>
      </c>
    </row>
    <row r="758" spans="1:86" x14ac:dyDescent="0.3">
      <c r="A758">
        <v>5756</v>
      </c>
      <c r="B758" t="s">
        <v>0</v>
      </c>
      <c r="C758" t="s">
        <v>3290</v>
      </c>
      <c r="D758" s="3">
        <v>33751920105759</v>
      </c>
      <c r="E758" t="s">
        <v>1467</v>
      </c>
      <c r="F758" t="s">
        <v>3291</v>
      </c>
      <c r="G758" t="s">
        <v>1043</v>
      </c>
      <c r="H758" t="s">
        <v>1459</v>
      </c>
      <c r="I758" t="s">
        <v>1468</v>
      </c>
      <c r="J758" t="s">
        <v>3292</v>
      </c>
      <c r="K758" t="s">
        <v>113</v>
      </c>
      <c r="L758" t="s">
        <v>9</v>
      </c>
      <c r="M758" s="1">
        <v>38223</v>
      </c>
      <c r="O758" t="s">
        <v>113</v>
      </c>
      <c r="P758" t="s">
        <v>75</v>
      </c>
      <c r="Q758" t="s">
        <v>96</v>
      </c>
      <c r="R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58</v>
      </c>
      <c r="Z758" t="s">
        <v>3293</v>
      </c>
      <c r="AA758" t="s">
        <v>2349</v>
      </c>
      <c r="AB758">
        <v>92563</v>
      </c>
      <c r="AC758" t="str">
        <f t="shared" si="22"/>
        <v>31650 Browning St., Murrieta, CA 92563</v>
      </c>
      <c r="AD758" t="s">
        <v>17</v>
      </c>
      <c r="AE758" t="s">
        <v>22</v>
      </c>
      <c r="AF758" t="s">
        <v>1465</v>
      </c>
      <c r="AG758" t="s">
        <v>314</v>
      </c>
      <c r="AH758" t="s">
        <v>225</v>
      </c>
      <c r="AI758">
        <v>33.562304859999998</v>
      </c>
      <c r="AJ758">
        <v>-117.10531195999999</v>
      </c>
      <c r="AK758">
        <v>1299</v>
      </c>
      <c r="AL758">
        <v>67</v>
      </c>
      <c r="AM758">
        <v>5.2</v>
      </c>
      <c r="AN758">
        <v>4</v>
      </c>
      <c r="AO758">
        <v>0.3</v>
      </c>
      <c r="AP758">
        <v>79</v>
      </c>
      <c r="AQ758">
        <v>6.1</v>
      </c>
      <c r="AR758">
        <v>96</v>
      </c>
      <c r="AS758">
        <v>7.4</v>
      </c>
      <c r="AT758">
        <v>507</v>
      </c>
      <c r="AU758">
        <v>39</v>
      </c>
      <c r="AV758">
        <v>2</v>
      </c>
      <c r="AW758">
        <v>0.2</v>
      </c>
      <c r="AX758">
        <v>410</v>
      </c>
      <c r="AY758">
        <v>31.6</v>
      </c>
      <c r="AZ758">
        <v>134</v>
      </c>
      <c r="BA758">
        <v>10.3</v>
      </c>
      <c r="BB758">
        <v>0</v>
      </c>
      <c r="BC758">
        <v>0</v>
      </c>
      <c r="BD758">
        <v>49</v>
      </c>
      <c r="BE758">
        <v>3.8</v>
      </c>
      <c r="BF758">
        <v>6</v>
      </c>
      <c r="BG758">
        <v>0.5</v>
      </c>
      <c r="BH758">
        <v>13</v>
      </c>
      <c r="BI758">
        <v>1</v>
      </c>
      <c r="BJ758">
        <v>0</v>
      </c>
      <c r="BK758">
        <v>0</v>
      </c>
      <c r="BL758">
        <v>456</v>
      </c>
      <c r="BM758">
        <v>35.1</v>
      </c>
      <c r="BN758">
        <v>190</v>
      </c>
      <c r="BO758">
        <v>14.6</v>
      </c>
      <c r="BP758">
        <v>454</v>
      </c>
      <c r="BQ758">
        <v>34.9</v>
      </c>
      <c r="BR758" t="s">
        <v>1466</v>
      </c>
      <c r="BS758" t="s">
        <v>1459</v>
      </c>
      <c r="BX758" t="s">
        <v>1467</v>
      </c>
      <c r="BY758" t="s">
        <v>1468</v>
      </c>
      <c r="BZ758">
        <v>30260</v>
      </c>
      <c r="CA758">
        <v>-117.105311955028</v>
      </c>
      <c r="CB758">
        <v>33.5623048643183</v>
      </c>
      <c r="CD758">
        <f xml:space="preserve"> _xlfn.XLOOKUP(AB758,[1]Sheet1!B:B,[1]Sheet1!Y:Y,"Not Found")</f>
        <v>118519</v>
      </c>
      <c r="CE758">
        <f xml:space="preserve"> _xlfn.XLOOKUP(AB758,[1]Sheet1!B:B,[1]Sheet1!AA:AA, "Not Found")</f>
        <v>141828</v>
      </c>
      <c r="CH758">
        <f t="shared" ca="1" si="23"/>
        <v>0.52315576502880312</v>
      </c>
    </row>
    <row r="759" spans="1:86" x14ac:dyDescent="0.3">
      <c r="A759">
        <v>5757</v>
      </c>
      <c r="B759" t="s">
        <v>0</v>
      </c>
      <c r="C759" t="s">
        <v>3294</v>
      </c>
      <c r="D759" s="3">
        <v>33751920108480</v>
      </c>
      <c r="E759" t="s">
        <v>1467</v>
      </c>
      <c r="F759" t="s">
        <v>3295</v>
      </c>
      <c r="G759" t="s">
        <v>1043</v>
      </c>
      <c r="H759" t="s">
        <v>1459</v>
      </c>
      <c r="I759" t="s">
        <v>1468</v>
      </c>
      <c r="J759" t="s">
        <v>3296</v>
      </c>
      <c r="K759" t="s">
        <v>35</v>
      </c>
      <c r="L759" t="s">
        <v>9</v>
      </c>
      <c r="M759" s="1">
        <v>38586</v>
      </c>
      <c r="O759" t="s">
        <v>35</v>
      </c>
      <c r="P759" t="s">
        <v>36</v>
      </c>
      <c r="Q759" t="s">
        <v>37</v>
      </c>
      <c r="R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58</v>
      </c>
      <c r="Z759" t="s">
        <v>3297</v>
      </c>
      <c r="AA759" t="s">
        <v>1464</v>
      </c>
      <c r="AB759">
        <v>92592</v>
      </c>
      <c r="AC759" t="str">
        <f t="shared" si="22"/>
        <v>33535 Old Kent Rd., Temecula, CA 92592</v>
      </c>
      <c r="AD759" t="s">
        <v>17</v>
      </c>
      <c r="AE759" t="s">
        <v>22</v>
      </c>
      <c r="AF759" t="s">
        <v>1465</v>
      </c>
      <c r="AG759" t="s">
        <v>314</v>
      </c>
      <c r="AH759" t="s">
        <v>895</v>
      </c>
      <c r="AI759">
        <v>33.497204859999997</v>
      </c>
      <c r="AJ759">
        <v>-117.07541194</v>
      </c>
      <c r="AK759">
        <v>496</v>
      </c>
      <c r="AL759">
        <v>2</v>
      </c>
      <c r="AM759">
        <v>0.4</v>
      </c>
      <c r="AN759">
        <v>2</v>
      </c>
      <c r="AO759">
        <v>0.4</v>
      </c>
      <c r="AP759">
        <v>17</v>
      </c>
      <c r="AQ759">
        <v>3.4</v>
      </c>
      <c r="AR759">
        <v>11</v>
      </c>
      <c r="AS759">
        <v>2.2000000000000002</v>
      </c>
      <c r="AT759">
        <v>183</v>
      </c>
      <c r="AU759">
        <v>36.9</v>
      </c>
      <c r="AV759">
        <v>1</v>
      </c>
      <c r="AW759">
        <v>0.2</v>
      </c>
      <c r="AX759">
        <v>235</v>
      </c>
      <c r="AY759">
        <v>47.4</v>
      </c>
      <c r="AZ759">
        <v>45</v>
      </c>
      <c r="BA759">
        <v>9.1</v>
      </c>
      <c r="BB759">
        <v>0</v>
      </c>
      <c r="BC759">
        <v>0</v>
      </c>
      <c r="BD759">
        <v>45</v>
      </c>
      <c r="BE759">
        <v>9.1</v>
      </c>
      <c r="BF759">
        <v>1</v>
      </c>
      <c r="BG759">
        <v>0.2</v>
      </c>
      <c r="BH759">
        <v>2</v>
      </c>
      <c r="BI759">
        <v>0.4</v>
      </c>
      <c r="BJ759">
        <v>0</v>
      </c>
      <c r="BK759">
        <v>0</v>
      </c>
      <c r="BL759">
        <v>157</v>
      </c>
      <c r="BM759">
        <v>31.7</v>
      </c>
      <c r="BN759">
        <v>112</v>
      </c>
      <c r="BO759">
        <v>22.6</v>
      </c>
      <c r="BP759">
        <v>156</v>
      </c>
      <c r="BQ759">
        <v>31.5</v>
      </c>
      <c r="BR759" t="s">
        <v>1466</v>
      </c>
      <c r="BS759" t="s">
        <v>1459</v>
      </c>
      <c r="BX759" t="s">
        <v>1467</v>
      </c>
      <c r="BY759" t="s">
        <v>1468</v>
      </c>
      <c r="BZ759">
        <v>30261</v>
      </c>
      <c r="CA759">
        <v>-117.075411943936</v>
      </c>
      <c r="CB759">
        <v>33.497204858414896</v>
      </c>
      <c r="CD759">
        <f xml:space="preserve"> _xlfn.XLOOKUP(AB759,[1]Sheet1!B:B,[1]Sheet1!Y:Y,"Not Found")</f>
        <v>132475</v>
      </c>
      <c r="CE759">
        <f xml:space="preserve"> _xlfn.XLOOKUP(AB759,[1]Sheet1!B:B,[1]Sheet1!AA:AA, "Not Found")</f>
        <v>156617</v>
      </c>
      <c r="CH759">
        <f t="shared" ca="1" si="23"/>
        <v>0.38150151158311163</v>
      </c>
    </row>
    <row r="760" spans="1:86" x14ac:dyDescent="0.3">
      <c r="A760">
        <v>5758</v>
      </c>
      <c r="B760" t="s">
        <v>0</v>
      </c>
      <c r="C760" t="s">
        <v>3298</v>
      </c>
      <c r="D760" s="3">
        <v>33751920108498</v>
      </c>
      <c r="E760" t="s">
        <v>1467</v>
      </c>
      <c r="F760" t="s">
        <v>3299</v>
      </c>
      <c r="G760" t="s">
        <v>1043</v>
      </c>
      <c r="H760" t="s">
        <v>1459</v>
      </c>
      <c r="I760" t="s">
        <v>1468</v>
      </c>
      <c r="J760" t="s">
        <v>3300</v>
      </c>
      <c r="K760" t="s">
        <v>35</v>
      </c>
      <c r="L760" t="s">
        <v>9</v>
      </c>
      <c r="M760" s="1">
        <v>38586</v>
      </c>
      <c r="O760" t="s">
        <v>35</v>
      </c>
      <c r="P760" t="s">
        <v>36</v>
      </c>
      <c r="Q760" t="s">
        <v>37</v>
      </c>
      <c r="R760" t="s">
        <v>12</v>
      </c>
      <c r="U760" t="s">
        <v>12</v>
      </c>
      <c r="V760" t="s">
        <v>12</v>
      </c>
      <c r="W760" t="s">
        <v>13</v>
      </c>
      <c r="X760" t="s">
        <v>12</v>
      </c>
      <c r="Y760" t="s">
        <v>14</v>
      </c>
      <c r="Z760" t="s">
        <v>3301</v>
      </c>
      <c r="AA760" t="s">
        <v>2212</v>
      </c>
      <c r="AB760">
        <v>92596</v>
      </c>
      <c r="AC760" t="str">
        <f t="shared" si="22"/>
        <v>31777 Algarve Ave., Winchester, CA 92596</v>
      </c>
      <c r="AD760" t="s">
        <v>17</v>
      </c>
      <c r="AE760" t="s">
        <v>1513</v>
      </c>
      <c r="AF760" t="s">
        <v>1465</v>
      </c>
      <c r="AG760" t="s">
        <v>224</v>
      </c>
      <c r="AH760" t="s">
        <v>225</v>
      </c>
      <c r="AI760">
        <v>33.604804870000002</v>
      </c>
      <c r="AJ760">
        <v>-117.10421196</v>
      </c>
      <c r="AK760">
        <v>614</v>
      </c>
      <c r="AL760">
        <v>45</v>
      </c>
      <c r="AM760">
        <v>7.3</v>
      </c>
      <c r="AN760">
        <v>1</v>
      </c>
      <c r="AO760">
        <v>0.2</v>
      </c>
      <c r="AP760">
        <v>18</v>
      </c>
      <c r="AQ760">
        <v>2.9</v>
      </c>
      <c r="AR760">
        <v>34</v>
      </c>
      <c r="AS760">
        <v>5.5</v>
      </c>
      <c r="AT760">
        <v>263</v>
      </c>
      <c r="AU760">
        <v>42.8</v>
      </c>
      <c r="AV760">
        <v>2</v>
      </c>
      <c r="AW760">
        <v>0.3</v>
      </c>
      <c r="AX760">
        <v>191</v>
      </c>
      <c r="AY760">
        <v>31.1</v>
      </c>
      <c r="AZ760">
        <v>59</v>
      </c>
      <c r="BA760">
        <v>9.6</v>
      </c>
      <c r="BB760">
        <v>1</v>
      </c>
      <c r="BC760">
        <v>0.2</v>
      </c>
      <c r="BD760">
        <v>31</v>
      </c>
      <c r="BE760">
        <v>5</v>
      </c>
      <c r="BF760">
        <v>8</v>
      </c>
      <c r="BG760">
        <v>1.3</v>
      </c>
      <c r="BH760">
        <v>9</v>
      </c>
      <c r="BI760">
        <v>1.5</v>
      </c>
      <c r="BJ760">
        <v>0</v>
      </c>
      <c r="BK760">
        <v>0</v>
      </c>
      <c r="BL760">
        <v>270</v>
      </c>
      <c r="BM760">
        <v>44</v>
      </c>
      <c r="BN760">
        <v>116</v>
      </c>
      <c r="BO760">
        <v>18.899999999999999</v>
      </c>
      <c r="BP760">
        <v>270</v>
      </c>
      <c r="BQ760">
        <v>44</v>
      </c>
      <c r="BR760" t="s">
        <v>1466</v>
      </c>
      <c r="BS760" t="s">
        <v>1459</v>
      </c>
      <c r="BX760" t="s">
        <v>1467</v>
      </c>
      <c r="BY760" t="s">
        <v>1468</v>
      </c>
      <c r="BZ760">
        <v>30262</v>
      </c>
      <c r="CA760">
        <v>-117.104211957339</v>
      </c>
      <c r="CB760">
        <v>33.6048048676005</v>
      </c>
      <c r="CD760">
        <f xml:space="preserve"> _xlfn.XLOOKUP(AB760,[1]Sheet1!B:B,[1]Sheet1!Y:Y,"Not Found")</f>
        <v>120860</v>
      </c>
      <c r="CE760">
        <f xml:space="preserve"> _xlfn.XLOOKUP(AB760,[1]Sheet1!B:B,[1]Sheet1!AA:AA, "Not Found")</f>
        <v>142033</v>
      </c>
      <c r="CH760">
        <f t="shared" ca="1" si="23"/>
        <v>0.63871361224466072</v>
      </c>
    </row>
    <row r="761" spans="1:86" x14ac:dyDescent="0.3">
      <c r="A761">
        <v>5759</v>
      </c>
      <c r="B761" t="s">
        <v>0</v>
      </c>
      <c r="C761" t="s">
        <v>3302</v>
      </c>
      <c r="D761" s="3">
        <v>33751920108506</v>
      </c>
      <c r="E761" t="s">
        <v>1467</v>
      </c>
      <c r="F761" t="s">
        <v>3303</v>
      </c>
      <c r="G761" t="s">
        <v>1043</v>
      </c>
      <c r="H761" t="s">
        <v>1459</v>
      </c>
      <c r="I761" t="s">
        <v>1468</v>
      </c>
      <c r="J761" t="s">
        <v>3304</v>
      </c>
      <c r="K761" t="s">
        <v>35</v>
      </c>
      <c r="L761" t="s">
        <v>9</v>
      </c>
      <c r="M761" s="1">
        <v>38586</v>
      </c>
      <c r="O761" t="s">
        <v>35</v>
      </c>
      <c r="P761" t="s">
        <v>36</v>
      </c>
      <c r="Q761" t="s">
        <v>37</v>
      </c>
      <c r="R761" t="s">
        <v>12</v>
      </c>
      <c r="U761" t="s">
        <v>12</v>
      </c>
      <c r="V761" t="s">
        <v>12</v>
      </c>
      <c r="W761" t="s">
        <v>12</v>
      </c>
      <c r="X761" t="s">
        <v>12</v>
      </c>
      <c r="Y761" t="s">
        <v>14</v>
      </c>
      <c r="Z761" t="s">
        <v>3305</v>
      </c>
      <c r="AA761" t="s">
        <v>1464</v>
      </c>
      <c r="AB761">
        <v>92592</v>
      </c>
      <c r="AC761" t="str">
        <f t="shared" si="22"/>
        <v>45200 Morgan Hill Dr., Temecula, CA 92592</v>
      </c>
      <c r="AD761" t="s">
        <v>17</v>
      </c>
      <c r="AE761" t="s">
        <v>22</v>
      </c>
      <c r="AF761" t="s">
        <v>1465</v>
      </c>
      <c r="AG761" t="s">
        <v>314</v>
      </c>
      <c r="AH761" t="s">
        <v>225</v>
      </c>
      <c r="AI761">
        <v>33.46950485</v>
      </c>
      <c r="AJ761">
        <v>-117.06821194</v>
      </c>
      <c r="AK761">
        <v>736</v>
      </c>
      <c r="AL761">
        <v>19</v>
      </c>
      <c r="AM761">
        <v>2.6</v>
      </c>
      <c r="AN761">
        <v>2</v>
      </c>
      <c r="AO761">
        <v>0.3</v>
      </c>
      <c r="AP761">
        <v>71</v>
      </c>
      <c r="AQ761">
        <v>9.6</v>
      </c>
      <c r="AR761">
        <v>15</v>
      </c>
      <c r="AS761">
        <v>2</v>
      </c>
      <c r="AT761">
        <v>185</v>
      </c>
      <c r="AU761">
        <v>25.1</v>
      </c>
      <c r="AV761">
        <v>4</v>
      </c>
      <c r="AW761">
        <v>0.5</v>
      </c>
      <c r="AX761">
        <v>341</v>
      </c>
      <c r="AY761">
        <v>46.3</v>
      </c>
      <c r="AZ761">
        <v>99</v>
      </c>
      <c r="BA761">
        <v>13.5</v>
      </c>
      <c r="BB761">
        <v>0</v>
      </c>
      <c r="BC761">
        <v>0</v>
      </c>
      <c r="BD761">
        <v>36</v>
      </c>
      <c r="BE761">
        <v>4.9000000000000004</v>
      </c>
      <c r="BF761">
        <v>2</v>
      </c>
      <c r="BG761">
        <v>0.3</v>
      </c>
      <c r="BH761">
        <v>5</v>
      </c>
      <c r="BI761">
        <v>0.7</v>
      </c>
      <c r="BJ761">
        <v>0</v>
      </c>
      <c r="BK761">
        <v>0</v>
      </c>
      <c r="BL761">
        <v>172</v>
      </c>
      <c r="BM761">
        <v>23.4</v>
      </c>
      <c r="BN761">
        <v>139</v>
      </c>
      <c r="BO761">
        <v>18.899999999999999</v>
      </c>
      <c r="BP761">
        <v>172</v>
      </c>
      <c r="BQ761">
        <v>23.4</v>
      </c>
      <c r="BR761" t="s">
        <v>1466</v>
      </c>
      <c r="BS761" t="s">
        <v>1459</v>
      </c>
      <c r="BX761" t="s">
        <v>1467</v>
      </c>
      <c r="BY761" t="s">
        <v>1468</v>
      </c>
      <c r="BZ761">
        <v>30263</v>
      </c>
      <c r="CA761">
        <v>-117.068211941359</v>
      </c>
      <c r="CB761">
        <v>33.4695048538386</v>
      </c>
      <c r="CD761">
        <f xml:space="preserve"> _xlfn.XLOOKUP(AB761,[1]Sheet1!B:B,[1]Sheet1!Y:Y,"Not Found")</f>
        <v>132475</v>
      </c>
      <c r="CE761">
        <f xml:space="preserve"> _xlfn.XLOOKUP(AB761,[1]Sheet1!B:B,[1]Sheet1!AA:AA, "Not Found")</f>
        <v>156617</v>
      </c>
      <c r="CH761">
        <f t="shared" ca="1" si="23"/>
        <v>0.94433756140526792</v>
      </c>
    </row>
    <row r="762" spans="1:86" x14ac:dyDescent="0.3">
      <c r="A762">
        <v>5760</v>
      </c>
      <c r="B762" t="s">
        <v>0</v>
      </c>
      <c r="C762" t="s">
        <v>3306</v>
      </c>
      <c r="D762" s="3">
        <v>33751920113696</v>
      </c>
      <c r="E762" t="s">
        <v>1467</v>
      </c>
      <c r="F762" t="s">
        <v>3307</v>
      </c>
      <c r="G762" t="s">
        <v>1043</v>
      </c>
      <c r="H762" t="s">
        <v>1459</v>
      </c>
      <c r="I762" t="s">
        <v>1468</v>
      </c>
      <c r="J762" t="s">
        <v>3308</v>
      </c>
      <c r="K762" t="s">
        <v>35</v>
      </c>
      <c r="L762" t="s">
        <v>9</v>
      </c>
      <c r="M762" s="1">
        <v>39314</v>
      </c>
      <c r="O762" t="s">
        <v>35</v>
      </c>
      <c r="P762" t="s">
        <v>36</v>
      </c>
      <c r="Q762" t="s">
        <v>37</v>
      </c>
      <c r="R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14</v>
      </c>
      <c r="Z762" t="s">
        <v>3309</v>
      </c>
      <c r="AA762" t="s">
        <v>1464</v>
      </c>
      <c r="AB762">
        <v>92592</v>
      </c>
      <c r="AC762" t="str">
        <f t="shared" si="22"/>
        <v>45754 Wolf Creek Dr. North, Temecula, CA 92592</v>
      </c>
      <c r="AD762" t="s">
        <v>17</v>
      </c>
      <c r="AE762" t="s">
        <v>22</v>
      </c>
      <c r="AF762" t="s">
        <v>1465</v>
      </c>
      <c r="AG762" t="s">
        <v>314</v>
      </c>
      <c r="AH762" t="s">
        <v>895</v>
      </c>
      <c r="AI762">
        <v>33.464004850000002</v>
      </c>
      <c r="AJ762">
        <v>-117.10771195</v>
      </c>
      <c r="AK762">
        <v>783</v>
      </c>
      <c r="AL762">
        <v>22</v>
      </c>
      <c r="AM762">
        <v>2.8</v>
      </c>
      <c r="AN762">
        <v>8</v>
      </c>
      <c r="AO762">
        <v>1</v>
      </c>
      <c r="AP762">
        <v>89</v>
      </c>
      <c r="AQ762">
        <v>11.4</v>
      </c>
      <c r="AR762">
        <v>40</v>
      </c>
      <c r="AS762">
        <v>5.0999999999999996</v>
      </c>
      <c r="AT762">
        <v>289</v>
      </c>
      <c r="AU762">
        <v>36.9</v>
      </c>
      <c r="AV762">
        <v>1</v>
      </c>
      <c r="AW762">
        <v>0.1</v>
      </c>
      <c r="AX762">
        <v>259</v>
      </c>
      <c r="AY762">
        <v>33.1</v>
      </c>
      <c r="AZ762">
        <v>75</v>
      </c>
      <c r="BA762">
        <v>9.6</v>
      </c>
      <c r="BB762">
        <v>0</v>
      </c>
      <c r="BC762">
        <v>0</v>
      </c>
      <c r="BD762">
        <v>73</v>
      </c>
      <c r="BE762">
        <v>9.3000000000000007</v>
      </c>
      <c r="BF762">
        <v>0</v>
      </c>
      <c r="BG762">
        <v>0</v>
      </c>
      <c r="BH762">
        <v>4</v>
      </c>
      <c r="BI762">
        <v>0.5</v>
      </c>
      <c r="BJ762">
        <v>0</v>
      </c>
      <c r="BK762">
        <v>0</v>
      </c>
      <c r="BL762">
        <v>293</v>
      </c>
      <c r="BM762">
        <v>37.4</v>
      </c>
      <c r="BN762">
        <v>107</v>
      </c>
      <c r="BO762">
        <v>13.7</v>
      </c>
      <c r="BP762">
        <v>292</v>
      </c>
      <c r="BQ762">
        <v>37.299999999999997</v>
      </c>
      <c r="BR762" t="s">
        <v>1466</v>
      </c>
      <c r="BS762" t="s">
        <v>1459</v>
      </c>
      <c r="BX762" t="s">
        <v>1467</v>
      </c>
      <c r="BY762" t="s">
        <v>1468</v>
      </c>
      <c r="BZ762">
        <v>30266</v>
      </c>
      <c r="CA762">
        <v>-117.107711946807</v>
      </c>
      <c r="CB762">
        <v>33.4640048523814</v>
      </c>
      <c r="CD762">
        <f xml:space="preserve"> _xlfn.XLOOKUP(AB762,[1]Sheet1!B:B,[1]Sheet1!Y:Y,"Not Found")</f>
        <v>132475</v>
      </c>
      <c r="CE762">
        <f xml:space="preserve"> _xlfn.XLOOKUP(AB762,[1]Sheet1!B:B,[1]Sheet1!AA:AA, "Not Found")</f>
        <v>156617</v>
      </c>
      <c r="CH762">
        <f t="shared" ca="1" si="23"/>
        <v>0.17356964207920977</v>
      </c>
    </row>
    <row r="763" spans="1:86" x14ac:dyDescent="0.3">
      <c r="A763">
        <v>5761</v>
      </c>
      <c r="B763" t="s">
        <v>0</v>
      </c>
      <c r="C763" t="s">
        <v>3310</v>
      </c>
      <c r="D763" s="3">
        <v>33751920140947</v>
      </c>
      <c r="E763" t="s">
        <v>1467</v>
      </c>
      <c r="F763" t="s">
        <v>3311</v>
      </c>
      <c r="G763" t="s">
        <v>1043</v>
      </c>
      <c r="H763" t="s">
        <v>1459</v>
      </c>
      <c r="I763" t="s">
        <v>1468</v>
      </c>
      <c r="J763" t="s">
        <v>3312</v>
      </c>
      <c r="K763" t="s">
        <v>340</v>
      </c>
      <c r="L763" t="s">
        <v>9</v>
      </c>
      <c r="M763" s="1">
        <v>44419</v>
      </c>
      <c r="O763" t="s">
        <v>35</v>
      </c>
      <c r="P763" t="s">
        <v>36</v>
      </c>
      <c r="Q763" t="s">
        <v>96</v>
      </c>
      <c r="R763" t="s">
        <v>12</v>
      </c>
      <c r="U763" t="s">
        <v>342</v>
      </c>
      <c r="V763" t="s">
        <v>12</v>
      </c>
      <c r="W763" t="s">
        <v>13</v>
      </c>
      <c r="X763" t="s">
        <v>12</v>
      </c>
      <c r="Y763" t="s">
        <v>14</v>
      </c>
      <c r="Z763" t="s">
        <v>3313</v>
      </c>
      <c r="AA763" t="s">
        <v>3314</v>
      </c>
      <c r="AB763">
        <v>92592</v>
      </c>
      <c r="AC763" t="str">
        <f t="shared" si="22"/>
        <v>42240 Camino Romo, Temecula, Ca, CA 92592</v>
      </c>
      <c r="AD763" t="s">
        <v>17</v>
      </c>
      <c r="AE763" t="s">
        <v>22</v>
      </c>
      <c r="AF763" t="s">
        <v>1465</v>
      </c>
      <c r="AG763" t="s">
        <v>314</v>
      </c>
      <c r="AH763" t="s">
        <v>895</v>
      </c>
      <c r="AI763">
        <v>33.508544000000001</v>
      </c>
      <c r="AJ763">
        <v>-117.09930497000001</v>
      </c>
      <c r="AK763">
        <v>273</v>
      </c>
      <c r="AL763">
        <v>17</v>
      </c>
      <c r="AM763">
        <v>6.2</v>
      </c>
      <c r="AN763">
        <v>0</v>
      </c>
      <c r="AO763">
        <v>0</v>
      </c>
      <c r="AP763">
        <v>13</v>
      </c>
      <c r="AQ763">
        <v>4.8</v>
      </c>
      <c r="AR763">
        <v>11</v>
      </c>
      <c r="AS763">
        <v>4</v>
      </c>
      <c r="AT763">
        <v>111</v>
      </c>
      <c r="AU763">
        <v>40.700000000000003</v>
      </c>
      <c r="AV763">
        <v>5</v>
      </c>
      <c r="AW763">
        <v>1.8</v>
      </c>
      <c r="AX763">
        <v>84</v>
      </c>
      <c r="AY763">
        <v>30.8</v>
      </c>
      <c r="AZ763">
        <v>32</v>
      </c>
      <c r="BA763">
        <v>11.7</v>
      </c>
      <c r="BB763">
        <v>0</v>
      </c>
      <c r="BC763">
        <v>0</v>
      </c>
      <c r="BD763">
        <v>4</v>
      </c>
      <c r="BE763">
        <v>1.5</v>
      </c>
      <c r="BF763">
        <v>0</v>
      </c>
      <c r="BG763">
        <v>0</v>
      </c>
      <c r="BH763">
        <v>1</v>
      </c>
      <c r="BI763">
        <v>0.4</v>
      </c>
      <c r="BJ763">
        <v>0</v>
      </c>
      <c r="BK763">
        <v>0</v>
      </c>
      <c r="BL763">
        <v>133</v>
      </c>
      <c r="BM763">
        <v>48.7</v>
      </c>
      <c r="BN763">
        <v>45</v>
      </c>
      <c r="BO763">
        <v>16.5</v>
      </c>
      <c r="BP763">
        <v>133</v>
      </c>
      <c r="BQ763">
        <v>48.7</v>
      </c>
      <c r="BR763" t="s">
        <v>1466</v>
      </c>
      <c r="BS763" t="s">
        <v>1459</v>
      </c>
      <c r="BX763" t="s">
        <v>1467</v>
      </c>
      <c r="BY763" t="s">
        <v>1468</v>
      </c>
      <c r="BZ763">
        <v>40024</v>
      </c>
      <c r="CA763">
        <v>-117.09930497058301</v>
      </c>
      <c r="CB763">
        <v>33.508543998308703</v>
      </c>
      <c r="CD763">
        <f xml:space="preserve"> _xlfn.XLOOKUP(AB763,[1]Sheet1!B:B,[1]Sheet1!Y:Y,"Not Found")</f>
        <v>132475</v>
      </c>
      <c r="CE763">
        <f xml:space="preserve"> _xlfn.XLOOKUP(AB763,[1]Sheet1!B:B,[1]Sheet1!AA:AA, "Not Found")</f>
        <v>156617</v>
      </c>
      <c r="CH763">
        <f t="shared" ca="1" si="23"/>
        <v>0.49010107269954739</v>
      </c>
    </row>
    <row r="764" spans="1:86" x14ac:dyDescent="0.3">
      <c r="A764">
        <v>5762</v>
      </c>
      <c r="B764" t="s">
        <v>0</v>
      </c>
      <c r="C764" t="s">
        <v>3315</v>
      </c>
      <c r="D764" s="3">
        <v>33751920142018</v>
      </c>
      <c r="E764" t="s">
        <v>1467</v>
      </c>
      <c r="F764" t="s">
        <v>3316</v>
      </c>
      <c r="G764" t="s">
        <v>1043</v>
      </c>
      <c r="H764" t="s">
        <v>1459</v>
      </c>
      <c r="I764" t="s">
        <v>1468</v>
      </c>
      <c r="J764" t="s">
        <v>3317</v>
      </c>
      <c r="K764" t="s">
        <v>35</v>
      </c>
      <c r="L764" t="s">
        <v>9</v>
      </c>
      <c r="M764" s="1">
        <v>45152</v>
      </c>
      <c r="O764" t="s">
        <v>35</v>
      </c>
      <c r="P764" t="s">
        <v>36</v>
      </c>
      <c r="Q764" t="s">
        <v>75</v>
      </c>
      <c r="R764" t="s">
        <v>12</v>
      </c>
      <c r="U764" t="s">
        <v>12</v>
      </c>
      <c r="V764" t="s">
        <v>12</v>
      </c>
      <c r="W764" t="s">
        <v>12</v>
      </c>
      <c r="X764" t="s">
        <v>12</v>
      </c>
      <c r="Z764" t="s">
        <v>3318</v>
      </c>
      <c r="AA764" t="s">
        <v>3319</v>
      </c>
      <c r="AB764">
        <v>92592</v>
      </c>
      <c r="AC764" t="str">
        <f t="shared" si="22"/>
        <v>35780 Abelia St., Winchester, Ca, CA 92592</v>
      </c>
      <c r="AD764" t="s">
        <v>17</v>
      </c>
      <c r="AE764" t="s">
        <v>1513</v>
      </c>
      <c r="AF764" t="s">
        <v>1465</v>
      </c>
      <c r="AG764" t="s">
        <v>224</v>
      </c>
      <c r="AH764" t="s">
        <v>225</v>
      </c>
      <c r="AI764">
        <v>33.606701870000002</v>
      </c>
      <c r="AJ764">
        <v>-117.08458895</v>
      </c>
      <c r="AK764">
        <v>583</v>
      </c>
      <c r="AL764">
        <v>24</v>
      </c>
      <c r="AM764">
        <v>4.0999999999999996</v>
      </c>
      <c r="AN764">
        <v>1</v>
      </c>
      <c r="AO764">
        <v>0.2</v>
      </c>
      <c r="AP764">
        <v>24</v>
      </c>
      <c r="AQ764">
        <v>4.0999999999999996</v>
      </c>
      <c r="AR764">
        <v>25</v>
      </c>
      <c r="AS764">
        <v>4.3</v>
      </c>
      <c r="AT764">
        <v>214</v>
      </c>
      <c r="AU764">
        <v>36.700000000000003</v>
      </c>
      <c r="AV764">
        <v>0</v>
      </c>
      <c r="AW764">
        <v>0</v>
      </c>
      <c r="AX764">
        <v>217</v>
      </c>
      <c r="AY764">
        <v>37.200000000000003</v>
      </c>
      <c r="AZ764">
        <v>78</v>
      </c>
      <c r="BA764">
        <v>13.4</v>
      </c>
      <c r="BB764">
        <v>0</v>
      </c>
      <c r="BC764">
        <v>0</v>
      </c>
      <c r="BD764">
        <v>10</v>
      </c>
      <c r="BE764">
        <v>1.7</v>
      </c>
      <c r="BF764">
        <v>0</v>
      </c>
      <c r="BG764">
        <v>0</v>
      </c>
      <c r="BH764">
        <v>2</v>
      </c>
      <c r="BI764">
        <v>0.3</v>
      </c>
      <c r="BJ764">
        <v>0</v>
      </c>
      <c r="BK764">
        <v>0</v>
      </c>
      <c r="BL764">
        <v>144</v>
      </c>
      <c r="BM764">
        <v>24.7</v>
      </c>
      <c r="BN764">
        <v>77</v>
      </c>
      <c r="BO764">
        <v>13.2</v>
      </c>
      <c r="BP764">
        <v>144</v>
      </c>
      <c r="BQ764">
        <v>24.7</v>
      </c>
      <c r="BR764" t="s">
        <v>1466</v>
      </c>
      <c r="BS764" t="s">
        <v>1459</v>
      </c>
      <c r="BX764" t="s">
        <v>1467</v>
      </c>
      <c r="BY764" t="s">
        <v>1468</v>
      </c>
      <c r="BZ764">
        <v>30267</v>
      </c>
      <c r="CA764">
        <v>-117.084588953707</v>
      </c>
      <c r="CB764">
        <v>33.606701870373399</v>
      </c>
      <c r="CD764">
        <f xml:space="preserve"> _xlfn.XLOOKUP(AB764,[1]Sheet1!B:B,[1]Sheet1!Y:Y,"Not Found")</f>
        <v>132475</v>
      </c>
      <c r="CE764">
        <f xml:space="preserve"> _xlfn.XLOOKUP(AB764,[1]Sheet1!B:B,[1]Sheet1!AA:AA, "Not Found")</f>
        <v>156617</v>
      </c>
      <c r="CH764">
        <f t="shared" ca="1" si="23"/>
        <v>0.19970812402132754</v>
      </c>
    </row>
    <row r="765" spans="1:86" x14ac:dyDescent="0.3">
      <c r="A765">
        <v>5763</v>
      </c>
      <c r="B765" t="s">
        <v>0</v>
      </c>
      <c r="C765" t="s">
        <v>3320</v>
      </c>
      <c r="D765" s="3">
        <v>33751923330370</v>
      </c>
      <c r="E765" t="s">
        <v>1467</v>
      </c>
      <c r="F765" t="s">
        <v>3321</v>
      </c>
      <c r="G765" t="s">
        <v>1043</v>
      </c>
      <c r="H765" t="s">
        <v>1459</v>
      </c>
      <c r="I765" t="s">
        <v>1468</v>
      </c>
      <c r="J765" t="s">
        <v>3322</v>
      </c>
      <c r="K765" t="s">
        <v>8</v>
      </c>
      <c r="L765" t="s">
        <v>9</v>
      </c>
      <c r="M765" s="1">
        <v>29403</v>
      </c>
      <c r="O765" t="s">
        <v>8</v>
      </c>
      <c r="P765" t="s">
        <v>4</v>
      </c>
      <c r="Q765" t="s">
        <v>11</v>
      </c>
      <c r="R765" t="s">
        <v>12</v>
      </c>
      <c r="U765" t="s">
        <v>318</v>
      </c>
      <c r="V765" t="s">
        <v>12</v>
      </c>
      <c r="W765" t="s">
        <v>12</v>
      </c>
      <c r="X765" t="s">
        <v>12</v>
      </c>
      <c r="Y765" t="s">
        <v>14</v>
      </c>
      <c r="Z765" t="s">
        <v>3323</v>
      </c>
      <c r="AA765" t="s">
        <v>1464</v>
      </c>
      <c r="AB765">
        <v>92592</v>
      </c>
      <c r="AC765" t="str">
        <f t="shared" si="22"/>
        <v>31555 Rancho Vista Rd., Temecula, CA 92592</v>
      </c>
      <c r="AD765" t="s">
        <v>17</v>
      </c>
      <c r="AE765" t="s">
        <v>22</v>
      </c>
      <c r="AF765" t="s">
        <v>1465</v>
      </c>
      <c r="AG765" t="s">
        <v>314</v>
      </c>
      <c r="AH765" t="s">
        <v>895</v>
      </c>
      <c r="AI765">
        <v>33.502204859999999</v>
      </c>
      <c r="AJ765">
        <v>-117.11811195</v>
      </c>
      <c r="AK765">
        <v>2735</v>
      </c>
      <c r="AL765">
        <v>65</v>
      </c>
      <c r="AM765">
        <v>2.4</v>
      </c>
      <c r="AN765">
        <v>15</v>
      </c>
      <c r="AO765">
        <v>0.5</v>
      </c>
      <c r="AP765">
        <v>100</v>
      </c>
      <c r="AQ765">
        <v>3.7</v>
      </c>
      <c r="AR765">
        <v>94</v>
      </c>
      <c r="AS765">
        <v>3.4</v>
      </c>
      <c r="AT765">
        <v>1030</v>
      </c>
      <c r="AU765">
        <v>37.700000000000003</v>
      </c>
      <c r="AV765">
        <v>3</v>
      </c>
      <c r="AW765">
        <v>0.1</v>
      </c>
      <c r="AX765">
        <v>1175</v>
      </c>
      <c r="AY765">
        <v>43</v>
      </c>
      <c r="AZ765">
        <v>252</v>
      </c>
      <c r="BA765">
        <v>9.1999999999999993</v>
      </c>
      <c r="BB765">
        <v>1</v>
      </c>
      <c r="BC765">
        <v>0</v>
      </c>
      <c r="BD765">
        <v>133</v>
      </c>
      <c r="BE765">
        <v>4.9000000000000004</v>
      </c>
      <c r="BF765">
        <v>14</v>
      </c>
      <c r="BG765">
        <v>0.5</v>
      </c>
      <c r="BH765">
        <v>15</v>
      </c>
      <c r="BI765">
        <v>0.5</v>
      </c>
      <c r="BJ765">
        <v>0</v>
      </c>
      <c r="BK765">
        <v>0</v>
      </c>
      <c r="BL765">
        <v>1055</v>
      </c>
      <c r="BM765">
        <v>38.6</v>
      </c>
      <c r="BN765">
        <v>422</v>
      </c>
      <c r="BO765">
        <v>15.4</v>
      </c>
      <c r="BP765">
        <v>1040</v>
      </c>
      <c r="BQ765">
        <v>38</v>
      </c>
      <c r="BR765" t="s">
        <v>1466</v>
      </c>
      <c r="BS765" t="s">
        <v>1459</v>
      </c>
      <c r="BX765" t="s">
        <v>1467</v>
      </c>
      <c r="BY765" t="s">
        <v>1468</v>
      </c>
      <c r="BZ765">
        <v>30247</v>
      </c>
      <c r="CA765">
        <v>-117.118111951648</v>
      </c>
      <c r="CB765">
        <v>33.502204856086301</v>
      </c>
      <c r="CD765">
        <f xml:space="preserve"> _xlfn.XLOOKUP(AB765,[1]Sheet1!B:B,[1]Sheet1!Y:Y,"Not Found")</f>
        <v>132475</v>
      </c>
      <c r="CE765">
        <f xml:space="preserve"> _xlfn.XLOOKUP(AB765,[1]Sheet1!B:B,[1]Sheet1!AA:AA, "Not Found")</f>
        <v>156617</v>
      </c>
      <c r="CH765">
        <f t="shared" ca="1" si="23"/>
        <v>0.22034139876357539</v>
      </c>
    </row>
    <row r="766" spans="1:86" x14ac:dyDescent="0.3">
      <c r="A766">
        <v>5764</v>
      </c>
      <c r="B766" t="s">
        <v>0</v>
      </c>
      <c r="C766" t="s">
        <v>3324</v>
      </c>
      <c r="D766" s="3">
        <v>33751923330495</v>
      </c>
      <c r="E766" t="s">
        <v>1467</v>
      </c>
      <c r="F766" t="s">
        <v>3325</v>
      </c>
      <c r="G766" t="s">
        <v>1043</v>
      </c>
      <c r="H766" t="s">
        <v>1459</v>
      </c>
      <c r="I766" t="s">
        <v>1468</v>
      </c>
      <c r="J766" t="s">
        <v>3326</v>
      </c>
      <c r="K766" t="s">
        <v>325</v>
      </c>
      <c r="L766" t="s">
        <v>9</v>
      </c>
      <c r="M766" s="1">
        <v>29403</v>
      </c>
      <c r="O766" t="s">
        <v>8</v>
      </c>
      <c r="P766" t="s">
        <v>4</v>
      </c>
      <c r="Q766" t="s">
        <v>11</v>
      </c>
      <c r="R766" t="s">
        <v>12</v>
      </c>
      <c r="U766" t="s">
        <v>318</v>
      </c>
      <c r="V766" t="s">
        <v>12</v>
      </c>
      <c r="W766" t="s">
        <v>12</v>
      </c>
      <c r="X766" t="s">
        <v>13</v>
      </c>
      <c r="Y766" t="s">
        <v>58</v>
      </c>
      <c r="Z766" t="s">
        <v>3327</v>
      </c>
      <c r="AA766" t="s">
        <v>1464</v>
      </c>
      <c r="AB766">
        <v>92592</v>
      </c>
      <c r="AC766" t="str">
        <f t="shared" si="22"/>
        <v>32225 Pio Pico Rd., Temecula, CA 92592</v>
      </c>
      <c r="AD766" t="s">
        <v>17</v>
      </c>
      <c r="AE766" t="s">
        <v>22</v>
      </c>
      <c r="AF766" t="s">
        <v>1465</v>
      </c>
      <c r="AG766" t="s">
        <v>314</v>
      </c>
      <c r="AH766" t="s">
        <v>895</v>
      </c>
      <c r="AI766">
        <v>33.48770485</v>
      </c>
      <c r="AJ766">
        <v>-117.10411195</v>
      </c>
      <c r="AK766">
        <v>210</v>
      </c>
      <c r="AL766">
        <v>16</v>
      </c>
      <c r="AM766">
        <v>7.6</v>
      </c>
      <c r="AN766">
        <v>3</v>
      </c>
      <c r="AO766">
        <v>1.4</v>
      </c>
      <c r="AP766">
        <v>3</v>
      </c>
      <c r="AQ766">
        <v>1.4</v>
      </c>
      <c r="AR766">
        <v>8</v>
      </c>
      <c r="AS766">
        <v>3.8</v>
      </c>
      <c r="AT766">
        <v>115</v>
      </c>
      <c r="AU766">
        <v>54.8</v>
      </c>
      <c r="AV766">
        <v>0</v>
      </c>
      <c r="AW766">
        <v>0</v>
      </c>
      <c r="AX766">
        <v>46</v>
      </c>
      <c r="AY766">
        <v>21.9</v>
      </c>
      <c r="AZ766">
        <v>19</v>
      </c>
      <c r="BA766">
        <v>9</v>
      </c>
      <c r="BB766">
        <v>0</v>
      </c>
      <c r="BC766">
        <v>0</v>
      </c>
      <c r="BD766">
        <v>23</v>
      </c>
      <c r="BE766">
        <v>11</v>
      </c>
      <c r="BF766">
        <v>3</v>
      </c>
      <c r="BG766">
        <v>1.4</v>
      </c>
      <c r="BH766">
        <v>5</v>
      </c>
      <c r="BI766">
        <v>2.4</v>
      </c>
      <c r="BJ766">
        <v>0</v>
      </c>
      <c r="BK766">
        <v>0</v>
      </c>
      <c r="BL766">
        <v>132</v>
      </c>
      <c r="BM766">
        <v>62.9</v>
      </c>
      <c r="BN766">
        <v>37</v>
      </c>
      <c r="BO766">
        <v>17.600000000000001</v>
      </c>
      <c r="BP766">
        <v>131</v>
      </c>
      <c r="BQ766">
        <v>62.4</v>
      </c>
      <c r="BR766" t="s">
        <v>1466</v>
      </c>
      <c r="BS766" t="s">
        <v>1459</v>
      </c>
      <c r="BX766" t="s">
        <v>1467</v>
      </c>
      <c r="BY766" t="s">
        <v>1468</v>
      </c>
      <c r="BZ766">
        <v>30248</v>
      </c>
      <c r="CA766">
        <v>-117.104111948192</v>
      </c>
      <c r="CB766">
        <v>33.487704854766598</v>
      </c>
      <c r="CD766">
        <f xml:space="preserve"> _xlfn.XLOOKUP(AB766,[1]Sheet1!B:B,[1]Sheet1!Y:Y,"Not Found")</f>
        <v>132475</v>
      </c>
      <c r="CE766">
        <f xml:space="preserve"> _xlfn.XLOOKUP(AB766,[1]Sheet1!B:B,[1]Sheet1!AA:AA, "Not Found")</f>
        <v>156617</v>
      </c>
      <c r="CH766">
        <f t="shared" ca="1" si="23"/>
        <v>0.95139870705063867</v>
      </c>
    </row>
    <row r="767" spans="1:86" x14ac:dyDescent="0.3">
      <c r="A767">
        <v>5765</v>
      </c>
      <c r="B767" t="s">
        <v>0</v>
      </c>
      <c r="C767" t="s">
        <v>3328</v>
      </c>
      <c r="D767" s="3">
        <v>33751923330636</v>
      </c>
      <c r="E767" t="s">
        <v>1467</v>
      </c>
      <c r="F767" t="s">
        <v>3329</v>
      </c>
      <c r="G767" t="s">
        <v>1043</v>
      </c>
      <c r="H767" t="s">
        <v>1459</v>
      </c>
      <c r="I767" t="s">
        <v>1468</v>
      </c>
      <c r="J767" t="s">
        <v>3330</v>
      </c>
      <c r="K767" t="s">
        <v>340</v>
      </c>
      <c r="L767" t="s">
        <v>9</v>
      </c>
      <c r="M767" s="1">
        <v>33892</v>
      </c>
      <c r="O767" t="s">
        <v>8</v>
      </c>
      <c r="P767" t="s">
        <v>75</v>
      </c>
      <c r="Q767" t="s">
        <v>11</v>
      </c>
      <c r="R767" t="s">
        <v>12</v>
      </c>
      <c r="U767" t="s">
        <v>318</v>
      </c>
      <c r="V767" t="s">
        <v>12</v>
      </c>
      <c r="W767" t="s">
        <v>12</v>
      </c>
      <c r="X767" t="s">
        <v>12</v>
      </c>
      <c r="Y767" t="s">
        <v>14</v>
      </c>
      <c r="Z767" t="s">
        <v>3327</v>
      </c>
      <c r="AA767" t="s">
        <v>1464</v>
      </c>
      <c r="AB767">
        <v>92592</v>
      </c>
      <c r="AC767" t="str">
        <f t="shared" si="22"/>
        <v>32225 Pio Pico Rd., Temecula, CA 92592</v>
      </c>
      <c r="AD767" t="s">
        <v>17</v>
      </c>
      <c r="AE767" t="s">
        <v>22</v>
      </c>
      <c r="AF767" t="s">
        <v>1465</v>
      </c>
      <c r="AG767" t="s">
        <v>314</v>
      </c>
      <c r="AH767" t="s">
        <v>895</v>
      </c>
      <c r="AI767">
        <v>33.48770485</v>
      </c>
      <c r="AJ767">
        <v>-117.10411195</v>
      </c>
      <c r="AK767">
        <v>263</v>
      </c>
      <c r="AL767">
        <v>8</v>
      </c>
      <c r="AM767">
        <v>3</v>
      </c>
      <c r="AN767">
        <v>2</v>
      </c>
      <c r="AO767">
        <v>0.8</v>
      </c>
      <c r="AP767">
        <v>5</v>
      </c>
      <c r="AQ767">
        <v>1.9</v>
      </c>
      <c r="AR767">
        <v>7</v>
      </c>
      <c r="AS767">
        <v>2.7</v>
      </c>
      <c r="AT767">
        <v>87</v>
      </c>
      <c r="AU767">
        <v>33.1</v>
      </c>
      <c r="AV767">
        <v>0</v>
      </c>
      <c r="AW767">
        <v>0</v>
      </c>
      <c r="AX767">
        <v>132</v>
      </c>
      <c r="AY767">
        <v>50.2</v>
      </c>
      <c r="AZ767">
        <v>21</v>
      </c>
      <c r="BA767">
        <v>8</v>
      </c>
      <c r="BB767">
        <v>1</v>
      </c>
      <c r="BC767">
        <v>0.4</v>
      </c>
      <c r="BD767">
        <v>1</v>
      </c>
      <c r="BE767">
        <v>0.4</v>
      </c>
      <c r="BF767">
        <v>2</v>
      </c>
      <c r="BG767">
        <v>0.8</v>
      </c>
      <c r="BH767">
        <v>2</v>
      </c>
      <c r="BI767">
        <v>0.8</v>
      </c>
      <c r="BJ767">
        <v>0</v>
      </c>
      <c r="BK767">
        <v>0</v>
      </c>
      <c r="BL767">
        <v>115</v>
      </c>
      <c r="BM767">
        <v>43.7</v>
      </c>
      <c r="BN767">
        <v>49</v>
      </c>
      <c r="BO767">
        <v>18.600000000000001</v>
      </c>
      <c r="BP767">
        <v>114</v>
      </c>
      <c r="BQ767">
        <v>43.3</v>
      </c>
      <c r="BR767" t="s">
        <v>1466</v>
      </c>
      <c r="BS767" t="s">
        <v>1459</v>
      </c>
      <c r="BX767" t="s">
        <v>1467</v>
      </c>
      <c r="BY767" t="s">
        <v>1468</v>
      </c>
      <c r="BZ767">
        <v>30257</v>
      </c>
      <c r="CA767">
        <v>-117.104111948192</v>
      </c>
      <c r="CB767">
        <v>33.487704854766598</v>
      </c>
      <c r="CD767">
        <f xml:space="preserve"> _xlfn.XLOOKUP(AB767,[1]Sheet1!B:B,[1]Sheet1!Y:Y,"Not Found")</f>
        <v>132475</v>
      </c>
      <c r="CE767">
        <f xml:space="preserve"> _xlfn.XLOOKUP(AB767,[1]Sheet1!B:B,[1]Sheet1!AA:AA, "Not Found")</f>
        <v>156617</v>
      </c>
      <c r="CH767">
        <f t="shared" ca="1" si="23"/>
        <v>0.23400420375245479</v>
      </c>
    </row>
    <row r="768" spans="1:86" x14ac:dyDescent="0.3">
      <c r="A768">
        <v>5766</v>
      </c>
      <c r="B768" t="s">
        <v>0</v>
      </c>
      <c r="C768" t="s">
        <v>3331</v>
      </c>
      <c r="D768" s="3">
        <v>33751923330743</v>
      </c>
      <c r="E768" t="s">
        <v>1467</v>
      </c>
      <c r="F768" t="s">
        <v>3332</v>
      </c>
      <c r="G768" t="s">
        <v>1043</v>
      </c>
      <c r="H768" t="s">
        <v>1459</v>
      </c>
      <c r="I768" t="s">
        <v>1468</v>
      </c>
      <c r="J768" t="s">
        <v>3333</v>
      </c>
      <c r="K768" t="s">
        <v>8</v>
      </c>
      <c r="L768" t="s">
        <v>9</v>
      </c>
      <c r="M768" s="1">
        <v>35618</v>
      </c>
      <c r="O768" t="s">
        <v>8</v>
      </c>
      <c r="P768" t="s">
        <v>4</v>
      </c>
      <c r="Q768" t="s">
        <v>11</v>
      </c>
      <c r="R768" t="s">
        <v>12</v>
      </c>
      <c r="U768" t="s">
        <v>318</v>
      </c>
      <c r="V768" t="s">
        <v>12</v>
      </c>
      <c r="W768" t="s">
        <v>12</v>
      </c>
      <c r="X768" t="s">
        <v>12</v>
      </c>
      <c r="Y768" t="s">
        <v>14</v>
      </c>
      <c r="Z768" t="s">
        <v>3334</v>
      </c>
      <c r="AA768" t="s">
        <v>1464</v>
      </c>
      <c r="AB768">
        <v>92591</v>
      </c>
      <c r="AC768" t="str">
        <f t="shared" si="22"/>
        <v>27215 Nicolas Rd., Temecula, CA 92591</v>
      </c>
      <c r="AD768" t="s">
        <v>17</v>
      </c>
      <c r="AE768" t="s">
        <v>22</v>
      </c>
      <c r="AF768" t="s">
        <v>1465</v>
      </c>
      <c r="AG768" t="s">
        <v>314</v>
      </c>
      <c r="AH768" t="s">
        <v>895</v>
      </c>
      <c r="AI768">
        <v>33.53840486</v>
      </c>
      <c r="AJ768">
        <v>-117.14751196</v>
      </c>
      <c r="AK768">
        <v>3077</v>
      </c>
      <c r="AL768">
        <v>139</v>
      </c>
      <c r="AM768">
        <v>4.5</v>
      </c>
      <c r="AN768">
        <v>13</v>
      </c>
      <c r="AO768">
        <v>0.4</v>
      </c>
      <c r="AP768">
        <v>186</v>
      </c>
      <c r="AQ768">
        <v>6</v>
      </c>
      <c r="AR768">
        <v>218</v>
      </c>
      <c r="AS768">
        <v>7.1</v>
      </c>
      <c r="AT768">
        <v>1230</v>
      </c>
      <c r="AU768">
        <v>40</v>
      </c>
      <c r="AV768">
        <v>10</v>
      </c>
      <c r="AW768">
        <v>0.3</v>
      </c>
      <c r="AX768">
        <v>988</v>
      </c>
      <c r="AY768">
        <v>32.1</v>
      </c>
      <c r="AZ768">
        <v>292</v>
      </c>
      <c r="BA768">
        <v>9.5</v>
      </c>
      <c r="BB768">
        <v>1</v>
      </c>
      <c r="BC768">
        <v>0</v>
      </c>
      <c r="BD768">
        <v>107</v>
      </c>
      <c r="BE768">
        <v>3.5</v>
      </c>
      <c r="BF768">
        <v>10</v>
      </c>
      <c r="BG768">
        <v>0.3</v>
      </c>
      <c r="BH768">
        <v>22</v>
      </c>
      <c r="BI768">
        <v>0.7</v>
      </c>
      <c r="BJ768">
        <v>0</v>
      </c>
      <c r="BK768">
        <v>0</v>
      </c>
      <c r="BL768">
        <v>1230</v>
      </c>
      <c r="BM768">
        <v>40</v>
      </c>
      <c r="BN768">
        <v>504</v>
      </c>
      <c r="BO768">
        <v>16.399999999999999</v>
      </c>
      <c r="BP768">
        <v>1217</v>
      </c>
      <c r="BQ768">
        <v>39.6</v>
      </c>
      <c r="BR768" t="s">
        <v>1466</v>
      </c>
      <c r="BS768" t="s">
        <v>1459</v>
      </c>
      <c r="BX768" t="s">
        <v>1467</v>
      </c>
      <c r="BY768" t="s">
        <v>1468</v>
      </c>
      <c r="BZ768">
        <v>30242</v>
      </c>
      <c r="CA768">
        <v>-117.147511959534</v>
      </c>
      <c r="CB768">
        <v>33.538404857899799</v>
      </c>
      <c r="CD768">
        <f xml:space="preserve"> _xlfn.XLOOKUP(AB768,[1]Sheet1!B:B,[1]Sheet1!Y:Y,"Not Found")</f>
        <v>107312</v>
      </c>
      <c r="CE768">
        <f xml:space="preserve"> _xlfn.XLOOKUP(AB768,[1]Sheet1!B:B,[1]Sheet1!AA:AA, "Not Found")</f>
        <v>124741</v>
      </c>
      <c r="CH768">
        <f t="shared" ca="1" si="23"/>
        <v>0.20772148254956602</v>
      </c>
    </row>
    <row r="769" spans="1:86" x14ac:dyDescent="0.3">
      <c r="A769">
        <v>5767</v>
      </c>
      <c r="B769" t="s">
        <v>0</v>
      </c>
      <c r="C769" t="s">
        <v>3335</v>
      </c>
      <c r="D769" s="3">
        <v>33751923330917</v>
      </c>
      <c r="E769" t="s">
        <v>1467</v>
      </c>
      <c r="F769" t="s">
        <v>3336</v>
      </c>
      <c r="G769" t="s">
        <v>1043</v>
      </c>
      <c r="H769" t="s">
        <v>1459</v>
      </c>
      <c r="I769" t="s">
        <v>1468</v>
      </c>
      <c r="J769" t="s">
        <v>3337</v>
      </c>
      <c r="K769" t="s">
        <v>483</v>
      </c>
      <c r="L769" t="s">
        <v>9</v>
      </c>
      <c r="M769" s="1">
        <v>36774</v>
      </c>
      <c r="O769" t="s">
        <v>341</v>
      </c>
      <c r="P769" t="s">
        <v>36</v>
      </c>
      <c r="Q769" t="s">
        <v>11</v>
      </c>
      <c r="R769" t="s">
        <v>13</v>
      </c>
      <c r="S769" t="s">
        <v>3338</v>
      </c>
      <c r="T769" t="s">
        <v>202</v>
      </c>
      <c r="U769" t="s">
        <v>12</v>
      </c>
      <c r="V769" t="s">
        <v>12</v>
      </c>
      <c r="W769" t="s">
        <v>13</v>
      </c>
      <c r="X769" t="s">
        <v>12</v>
      </c>
      <c r="Y769" t="s">
        <v>14</v>
      </c>
      <c r="Z769" t="s">
        <v>3339</v>
      </c>
      <c r="AA769" t="s">
        <v>2212</v>
      </c>
      <c r="AB769">
        <v>92596</v>
      </c>
      <c r="AC769" t="str">
        <f t="shared" si="22"/>
        <v>35777 Abelia St., Winchester, CA 92596</v>
      </c>
      <c r="AD769" t="s">
        <v>17</v>
      </c>
      <c r="AE769" t="s">
        <v>1513</v>
      </c>
      <c r="AF769" t="s">
        <v>1465</v>
      </c>
      <c r="AG769" t="s">
        <v>224</v>
      </c>
      <c r="AH769" t="s">
        <v>225</v>
      </c>
      <c r="AI769">
        <v>33.60427687</v>
      </c>
      <c r="AJ769">
        <v>-117.08578195</v>
      </c>
      <c r="AK769">
        <v>1083</v>
      </c>
      <c r="AL769">
        <v>44</v>
      </c>
      <c r="AM769">
        <v>4.0999999999999996</v>
      </c>
      <c r="AN769">
        <v>1</v>
      </c>
      <c r="AO769">
        <v>0.1</v>
      </c>
      <c r="AP769">
        <v>56</v>
      </c>
      <c r="AQ769">
        <v>5.2</v>
      </c>
      <c r="AR769">
        <v>71</v>
      </c>
      <c r="AS769">
        <v>6.6</v>
      </c>
      <c r="AT769">
        <v>379</v>
      </c>
      <c r="AU769">
        <v>35</v>
      </c>
      <c r="AV769">
        <v>9</v>
      </c>
      <c r="AW769">
        <v>0.8</v>
      </c>
      <c r="AX769">
        <v>389</v>
      </c>
      <c r="AY769">
        <v>35.9</v>
      </c>
      <c r="AZ769">
        <v>111</v>
      </c>
      <c r="BA769">
        <v>10.199999999999999</v>
      </c>
      <c r="BB769">
        <v>23</v>
      </c>
      <c r="BC769">
        <v>2.1</v>
      </c>
      <c r="BD769">
        <v>12</v>
      </c>
      <c r="BE769">
        <v>1.1000000000000001</v>
      </c>
      <c r="BF769">
        <v>1</v>
      </c>
      <c r="BG769">
        <v>0.1</v>
      </c>
      <c r="BH769">
        <v>4</v>
      </c>
      <c r="BI769">
        <v>0.4</v>
      </c>
      <c r="BJ769">
        <v>0</v>
      </c>
      <c r="BK769">
        <v>0</v>
      </c>
      <c r="BL769">
        <v>240</v>
      </c>
      <c r="BM769">
        <v>22.2</v>
      </c>
      <c r="BN769">
        <v>84</v>
      </c>
      <c r="BO769">
        <v>7.8</v>
      </c>
      <c r="BP769">
        <v>240</v>
      </c>
      <c r="BQ769">
        <v>22.2</v>
      </c>
      <c r="BR769" t="s">
        <v>1466</v>
      </c>
      <c r="BS769" t="s">
        <v>1459</v>
      </c>
      <c r="BX769" t="s">
        <v>1467</v>
      </c>
      <c r="BY769" t="s">
        <v>1468</v>
      </c>
      <c r="BZ769">
        <v>31307</v>
      </c>
      <c r="CA769">
        <v>-117.085781953498</v>
      </c>
      <c r="CB769">
        <v>33.604276868836799</v>
      </c>
      <c r="CD769">
        <f xml:space="preserve"> _xlfn.XLOOKUP(AB769,[1]Sheet1!B:B,[1]Sheet1!Y:Y,"Not Found")</f>
        <v>120860</v>
      </c>
      <c r="CE769">
        <f xml:space="preserve"> _xlfn.XLOOKUP(AB769,[1]Sheet1!B:B,[1]Sheet1!AA:AA, "Not Found")</f>
        <v>142033</v>
      </c>
      <c r="CH769">
        <f t="shared" ca="1" si="23"/>
        <v>0.23222514703296504</v>
      </c>
    </row>
    <row r="770" spans="1:86" x14ac:dyDescent="0.3">
      <c r="A770">
        <v>5768</v>
      </c>
      <c r="B770" t="s">
        <v>0</v>
      </c>
      <c r="C770" t="s">
        <v>3340</v>
      </c>
      <c r="D770" s="3">
        <v>33751926032825</v>
      </c>
      <c r="E770" t="s">
        <v>1467</v>
      </c>
      <c r="F770" t="s">
        <v>3341</v>
      </c>
      <c r="G770" t="s">
        <v>1043</v>
      </c>
      <c r="H770" t="s">
        <v>1459</v>
      </c>
      <c r="I770" t="s">
        <v>1468</v>
      </c>
      <c r="J770" t="s">
        <v>3342</v>
      </c>
      <c r="K770" t="s">
        <v>113</v>
      </c>
      <c r="L770" t="s">
        <v>9</v>
      </c>
      <c r="M770" s="1">
        <v>29403</v>
      </c>
      <c r="O770" t="s">
        <v>113</v>
      </c>
      <c r="P770" t="s">
        <v>75</v>
      </c>
      <c r="Q770" t="s">
        <v>96</v>
      </c>
      <c r="R770" t="s">
        <v>12</v>
      </c>
      <c r="U770" t="s">
        <v>12</v>
      </c>
      <c r="V770" t="s">
        <v>12</v>
      </c>
      <c r="W770" t="s">
        <v>12</v>
      </c>
      <c r="X770" t="s">
        <v>12</v>
      </c>
      <c r="Y770" t="s">
        <v>14</v>
      </c>
      <c r="Z770" t="s">
        <v>3343</v>
      </c>
      <c r="AA770" t="s">
        <v>1464</v>
      </c>
      <c r="AB770">
        <v>92592</v>
      </c>
      <c r="AC770" t="str">
        <f t="shared" ref="AC770:AC833" si="24">Z770 &amp; ", " &amp; AA770 &amp;", CA " &amp;AB770</f>
        <v>42075 Meadows Pkwy., Temecula, CA 92592</v>
      </c>
      <c r="AD770" t="s">
        <v>17</v>
      </c>
      <c r="AE770" t="s">
        <v>22</v>
      </c>
      <c r="AF770" t="s">
        <v>1465</v>
      </c>
      <c r="AG770" t="s">
        <v>314</v>
      </c>
      <c r="AH770" t="s">
        <v>895</v>
      </c>
      <c r="AI770">
        <v>33.50330486</v>
      </c>
      <c r="AJ770">
        <v>-117.09671195</v>
      </c>
      <c r="AK770">
        <v>1029</v>
      </c>
      <c r="AL770">
        <v>19</v>
      </c>
      <c r="AM770">
        <v>1.8</v>
      </c>
      <c r="AN770">
        <v>3</v>
      </c>
      <c r="AO770">
        <v>0.3</v>
      </c>
      <c r="AP770">
        <v>40</v>
      </c>
      <c r="AQ770">
        <v>3.9</v>
      </c>
      <c r="AR770">
        <v>30</v>
      </c>
      <c r="AS770">
        <v>2.9</v>
      </c>
      <c r="AT770">
        <v>341</v>
      </c>
      <c r="AU770">
        <v>33.1</v>
      </c>
      <c r="AV770">
        <v>1</v>
      </c>
      <c r="AW770">
        <v>0.1</v>
      </c>
      <c r="AX770">
        <v>496</v>
      </c>
      <c r="AY770">
        <v>48.2</v>
      </c>
      <c r="AZ770">
        <v>99</v>
      </c>
      <c r="BA770">
        <v>9.6</v>
      </c>
      <c r="BB770">
        <v>0</v>
      </c>
      <c r="BC770">
        <v>0</v>
      </c>
      <c r="BD770">
        <v>53</v>
      </c>
      <c r="BE770">
        <v>5.2</v>
      </c>
      <c r="BF770">
        <v>5</v>
      </c>
      <c r="BG770">
        <v>0.5</v>
      </c>
      <c r="BH770">
        <v>4</v>
      </c>
      <c r="BI770">
        <v>0.4</v>
      </c>
      <c r="BJ770">
        <v>0</v>
      </c>
      <c r="BK770">
        <v>0</v>
      </c>
      <c r="BL770">
        <v>324</v>
      </c>
      <c r="BM770">
        <v>31.5</v>
      </c>
      <c r="BN770">
        <v>159</v>
      </c>
      <c r="BO770">
        <v>15.5</v>
      </c>
      <c r="BP770">
        <v>323</v>
      </c>
      <c r="BQ770">
        <v>31.4</v>
      </c>
      <c r="BR770" t="s">
        <v>1466</v>
      </c>
      <c r="BS770" t="s">
        <v>1459</v>
      </c>
      <c r="BX770" t="s">
        <v>1467</v>
      </c>
      <c r="BY770" t="s">
        <v>1468</v>
      </c>
      <c r="BZ770">
        <v>30249</v>
      </c>
      <c r="CA770">
        <v>-117.09671194948299</v>
      </c>
      <c r="CB770">
        <v>33.503304857381799</v>
      </c>
      <c r="CD770">
        <f xml:space="preserve"> _xlfn.XLOOKUP(AB770,[1]Sheet1!B:B,[1]Sheet1!Y:Y,"Not Found")</f>
        <v>132475</v>
      </c>
      <c r="CE770">
        <f xml:space="preserve"> _xlfn.XLOOKUP(AB770,[1]Sheet1!B:B,[1]Sheet1!AA:AA, "Not Found")</f>
        <v>156617</v>
      </c>
      <c r="CH770">
        <f t="shared" ref="CH770:CH833" ca="1" si="25">RAND()</f>
        <v>0.88878887182091282</v>
      </c>
    </row>
    <row r="771" spans="1:86" x14ac:dyDescent="0.3">
      <c r="A771">
        <v>5769</v>
      </c>
      <c r="B771" t="s">
        <v>0</v>
      </c>
      <c r="C771" t="s">
        <v>3344</v>
      </c>
      <c r="D771" s="3">
        <v>33751926096994</v>
      </c>
      <c r="E771" t="s">
        <v>1467</v>
      </c>
      <c r="F771" t="s">
        <v>3345</v>
      </c>
      <c r="G771" t="s">
        <v>1043</v>
      </c>
      <c r="H771" t="s">
        <v>1459</v>
      </c>
      <c r="I771" t="s">
        <v>1468</v>
      </c>
      <c r="J771" t="s">
        <v>3346</v>
      </c>
      <c r="K771" t="s">
        <v>35</v>
      </c>
      <c r="L771" t="s">
        <v>9</v>
      </c>
      <c r="M771" s="1">
        <v>29403</v>
      </c>
      <c r="O771" t="s">
        <v>35</v>
      </c>
      <c r="P771" t="s">
        <v>36</v>
      </c>
      <c r="Q771" t="s">
        <v>37</v>
      </c>
      <c r="R771" t="s">
        <v>12</v>
      </c>
      <c r="U771" t="s">
        <v>12</v>
      </c>
      <c r="V771" t="s">
        <v>12</v>
      </c>
      <c r="W771" t="s">
        <v>13</v>
      </c>
      <c r="X771" t="s">
        <v>12</v>
      </c>
      <c r="Y771" t="s">
        <v>14</v>
      </c>
      <c r="Z771" t="s">
        <v>3347</v>
      </c>
      <c r="AA771" t="s">
        <v>1464</v>
      </c>
      <c r="AB771">
        <v>92592</v>
      </c>
      <c r="AC771" t="str">
        <f t="shared" si="24"/>
        <v>29835 Mira Loma Dr., Temecula, CA 92592</v>
      </c>
      <c r="AD771" t="s">
        <v>17</v>
      </c>
      <c r="AE771" t="s">
        <v>22</v>
      </c>
      <c r="AF771" t="s">
        <v>1465</v>
      </c>
      <c r="AG771" t="s">
        <v>314</v>
      </c>
      <c r="AH771" t="s">
        <v>895</v>
      </c>
      <c r="AI771">
        <v>33.50310485</v>
      </c>
      <c r="AJ771">
        <v>-117.13641196</v>
      </c>
      <c r="AK771">
        <v>514</v>
      </c>
      <c r="AL771">
        <v>28</v>
      </c>
      <c r="AM771">
        <v>5.4</v>
      </c>
      <c r="AN771">
        <v>3</v>
      </c>
      <c r="AO771">
        <v>0.6</v>
      </c>
      <c r="AP771">
        <v>16</v>
      </c>
      <c r="AQ771">
        <v>3.1</v>
      </c>
      <c r="AR771">
        <v>23</v>
      </c>
      <c r="AS771">
        <v>4.5</v>
      </c>
      <c r="AT771">
        <v>268</v>
      </c>
      <c r="AU771">
        <v>52.1</v>
      </c>
      <c r="AV771">
        <v>1</v>
      </c>
      <c r="AW771">
        <v>0.2</v>
      </c>
      <c r="AX771">
        <v>141</v>
      </c>
      <c r="AY771">
        <v>27.4</v>
      </c>
      <c r="AZ771">
        <v>34</v>
      </c>
      <c r="BA771">
        <v>6.6</v>
      </c>
      <c r="BB771">
        <v>0</v>
      </c>
      <c r="BC771">
        <v>0</v>
      </c>
      <c r="BD771">
        <v>69</v>
      </c>
      <c r="BE771">
        <v>13.4</v>
      </c>
      <c r="BF771">
        <v>1</v>
      </c>
      <c r="BG771">
        <v>0.2</v>
      </c>
      <c r="BH771">
        <v>14</v>
      </c>
      <c r="BI771">
        <v>2.7</v>
      </c>
      <c r="BJ771">
        <v>0</v>
      </c>
      <c r="BK771">
        <v>0</v>
      </c>
      <c r="BL771">
        <v>350</v>
      </c>
      <c r="BM771">
        <v>68.099999999999994</v>
      </c>
      <c r="BN771">
        <v>121</v>
      </c>
      <c r="BO771">
        <v>23.5</v>
      </c>
      <c r="BP771">
        <v>347</v>
      </c>
      <c r="BQ771">
        <v>67.5</v>
      </c>
      <c r="BR771" t="s">
        <v>1466</v>
      </c>
      <c r="BS771" t="s">
        <v>1459</v>
      </c>
      <c r="BX771" t="s">
        <v>1467</v>
      </c>
      <c r="BY771" t="s">
        <v>1468</v>
      </c>
      <c r="BZ771">
        <v>30250</v>
      </c>
      <c r="CA771">
        <v>-117.136411955125</v>
      </c>
      <c r="CB771">
        <v>33.503104854894502</v>
      </c>
      <c r="CD771">
        <f xml:space="preserve"> _xlfn.XLOOKUP(AB771,[1]Sheet1!B:B,[1]Sheet1!Y:Y,"Not Found")</f>
        <v>132475</v>
      </c>
      <c r="CE771">
        <f xml:space="preserve"> _xlfn.XLOOKUP(AB771,[1]Sheet1!B:B,[1]Sheet1!AA:AA, "Not Found")</f>
        <v>156617</v>
      </c>
      <c r="CH771">
        <f t="shared" ca="1" si="25"/>
        <v>0.62972075178214448</v>
      </c>
    </row>
    <row r="772" spans="1:86" x14ac:dyDescent="0.3">
      <c r="A772">
        <v>5770</v>
      </c>
      <c r="B772" t="s">
        <v>0</v>
      </c>
      <c r="C772" t="s">
        <v>3348</v>
      </c>
      <c r="D772" s="3">
        <v>33751926106017</v>
      </c>
      <c r="E772" t="s">
        <v>1467</v>
      </c>
      <c r="F772" t="s">
        <v>3349</v>
      </c>
      <c r="G772" t="s">
        <v>1043</v>
      </c>
      <c r="H772" t="s">
        <v>1459</v>
      </c>
      <c r="I772" t="s">
        <v>1468</v>
      </c>
      <c r="J772" t="s">
        <v>3350</v>
      </c>
      <c r="K772" t="s">
        <v>35</v>
      </c>
      <c r="L772" t="s">
        <v>9</v>
      </c>
      <c r="M772" s="1">
        <v>29403</v>
      </c>
      <c r="O772" t="s">
        <v>35</v>
      </c>
      <c r="P772" t="s">
        <v>36</v>
      </c>
      <c r="Q772" t="s">
        <v>37</v>
      </c>
      <c r="R772" t="s">
        <v>12</v>
      </c>
      <c r="U772" t="s">
        <v>12</v>
      </c>
      <c r="V772" t="s">
        <v>12</v>
      </c>
      <c r="W772" t="s">
        <v>13</v>
      </c>
      <c r="X772" t="s">
        <v>12</v>
      </c>
      <c r="Y772" t="s">
        <v>14</v>
      </c>
      <c r="Z772" t="s">
        <v>3351</v>
      </c>
      <c r="AA772" t="s">
        <v>1464</v>
      </c>
      <c r="AB772">
        <v>92591</v>
      </c>
      <c r="AC772" t="str">
        <f t="shared" si="24"/>
        <v>31530 La Serena Way, Temecula, CA 92591</v>
      </c>
      <c r="AD772" t="s">
        <v>17</v>
      </c>
      <c r="AE772" t="s">
        <v>22</v>
      </c>
      <c r="AF772" t="s">
        <v>1465</v>
      </c>
      <c r="AG772" t="s">
        <v>314</v>
      </c>
      <c r="AH772" t="s">
        <v>895</v>
      </c>
      <c r="AI772">
        <v>33.526604859999999</v>
      </c>
      <c r="AJ772">
        <v>-117.11331195</v>
      </c>
      <c r="AK772">
        <v>460</v>
      </c>
      <c r="AL772">
        <v>7</v>
      </c>
      <c r="AM772">
        <v>1.5</v>
      </c>
      <c r="AN772">
        <v>0</v>
      </c>
      <c r="AO772">
        <v>0</v>
      </c>
      <c r="AP772">
        <v>19</v>
      </c>
      <c r="AQ772">
        <v>4.0999999999999996</v>
      </c>
      <c r="AR772">
        <v>9</v>
      </c>
      <c r="AS772">
        <v>2</v>
      </c>
      <c r="AT772">
        <v>182</v>
      </c>
      <c r="AU772">
        <v>39.6</v>
      </c>
      <c r="AV772">
        <v>3</v>
      </c>
      <c r="AW772">
        <v>0.7</v>
      </c>
      <c r="AX772">
        <v>194</v>
      </c>
      <c r="AY772">
        <v>42.2</v>
      </c>
      <c r="AZ772">
        <v>46</v>
      </c>
      <c r="BA772">
        <v>10</v>
      </c>
      <c r="BB772">
        <v>0</v>
      </c>
      <c r="BC772">
        <v>0</v>
      </c>
      <c r="BD772">
        <v>37</v>
      </c>
      <c r="BE772">
        <v>8</v>
      </c>
      <c r="BF772">
        <v>0</v>
      </c>
      <c r="BG772">
        <v>0</v>
      </c>
      <c r="BH772">
        <v>5</v>
      </c>
      <c r="BI772">
        <v>1.1000000000000001</v>
      </c>
      <c r="BJ772">
        <v>0</v>
      </c>
      <c r="BK772">
        <v>0</v>
      </c>
      <c r="BL772">
        <v>148</v>
      </c>
      <c r="BM772">
        <v>32.200000000000003</v>
      </c>
      <c r="BN772">
        <v>42</v>
      </c>
      <c r="BO772">
        <v>9.1</v>
      </c>
      <c r="BP772">
        <v>147</v>
      </c>
      <c r="BQ772">
        <v>32</v>
      </c>
      <c r="BR772" t="s">
        <v>1466</v>
      </c>
      <c r="BS772" t="s">
        <v>1459</v>
      </c>
      <c r="BX772" t="s">
        <v>1467</v>
      </c>
      <c r="BY772" t="s">
        <v>1468</v>
      </c>
      <c r="BZ772">
        <v>30251</v>
      </c>
      <c r="CA772">
        <v>-117.113311953256</v>
      </c>
      <c r="CB772">
        <v>33.526604858690803</v>
      </c>
      <c r="CD772">
        <f xml:space="preserve"> _xlfn.XLOOKUP(AB772,[1]Sheet1!B:B,[1]Sheet1!Y:Y,"Not Found")</f>
        <v>107312</v>
      </c>
      <c r="CE772">
        <f xml:space="preserve"> _xlfn.XLOOKUP(AB772,[1]Sheet1!B:B,[1]Sheet1!AA:AA, "Not Found")</f>
        <v>124741</v>
      </c>
      <c r="CH772">
        <f t="shared" ca="1" si="25"/>
        <v>0.63534421041276246</v>
      </c>
    </row>
    <row r="773" spans="1:86" x14ac:dyDescent="0.3">
      <c r="A773">
        <v>5771</v>
      </c>
      <c r="B773" t="s">
        <v>0</v>
      </c>
      <c r="C773" t="s">
        <v>3352</v>
      </c>
      <c r="D773" s="3">
        <v>33751926107254</v>
      </c>
      <c r="E773" t="s">
        <v>1467</v>
      </c>
      <c r="F773" t="s">
        <v>3353</v>
      </c>
      <c r="G773" t="s">
        <v>1043</v>
      </c>
      <c r="H773" t="s">
        <v>1459</v>
      </c>
      <c r="I773" t="s">
        <v>1468</v>
      </c>
      <c r="J773" t="s">
        <v>3354</v>
      </c>
      <c r="K773" t="s">
        <v>113</v>
      </c>
      <c r="L773" t="s">
        <v>9</v>
      </c>
      <c r="M773" s="1">
        <v>29403</v>
      </c>
      <c r="O773" t="s">
        <v>113</v>
      </c>
      <c r="P773" t="s">
        <v>75</v>
      </c>
      <c r="Q773" t="s">
        <v>96</v>
      </c>
      <c r="R773" t="s">
        <v>12</v>
      </c>
      <c r="U773" t="s">
        <v>12</v>
      </c>
      <c r="V773" t="s">
        <v>12</v>
      </c>
      <c r="W773" t="s">
        <v>13</v>
      </c>
      <c r="X773" t="s">
        <v>12</v>
      </c>
      <c r="Y773" t="s">
        <v>14</v>
      </c>
      <c r="Z773" t="s">
        <v>3355</v>
      </c>
      <c r="AA773" t="s">
        <v>1464</v>
      </c>
      <c r="AB773">
        <v>92591</v>
      </c>
      <c r="AC773" t="str">
        <f t="shared" si="24"/>
        <v>30600 Margarita Rd., Temecula, CA 92591</v>
      </c>
      <c r="AD773" t="s">
        <v>17</v>
      </c>
      <c r="AE773" t="s">
        <v>22</v>
      </c>
      <c r="AF773" t="s">
        <v>1465</v>
      </c>
      <c r="AG773" t="s">
        <v>314</v>
      </c>
      <c r="AH773" t="s">
        <v>895</v>
      </c>
      <c r="AI773">
        <v>33.516804860000001</v>
      </c>
      <c r="AJ773">
        <v>-117.12861196</v>
      </c>
      <c r="AK773">
        <v>741</v>
      </c>
      <c r="AL773">
        <v>25</v>
      </c>
      <c r="AM773">
        <v>3.4</v>
      </c>
      <c r="AN773">
        <v>2</v>
      </c>
      <c r="AO773">
        <v>0.3</v>
      </c>
      <c r="AP773">
        <v>29</v>
      </c>
      <c r="AQ773">
        <v>3.9</v>
      </c>
      <c r="AR773">
        <v>27</v>
      </c>
      <c r="AS773">
        <v>3.6</v>
      </c>
      <c r="AT773">
        <v>350</v>
      </c>
      <c r="AU773">
        <v>47.2</v>
      </c>
      <c r="AV773">
        <v>3</v>
      </c>
      <c r="AW773">
        <v>0.4</v>
      </c>
      <c r="AX773">
        <v>251</v>
      </c>
      <c r="AY773">
        <v>33.9</v>
      </c>
      <c r="AZ773">
        <v>54</v>
      </c>
      <c r="BA773">
        <v>7.3</v>
      </c>
      <c r="BB773">
        <v>0</v>
      </c>
      <c r="BC773">
        <v>0</v>
      </c>
      <c r="BD773">
        <v>88</v>
      </c>
      <c r="BE773">
        <v>11.9</v>
      </c>
      <c r="BF773">
        <v>4</v>
      </c>
      <c r="BG773">
        <v>0.5</v>
      </c>
      <c r="BH773">
        <v>6</v>
      </c>
      <c r="BI773">
        <v>0.8</v>
      </c>
      <c r="BJ773">
        <v>0</v>
      </c>
      <c r="BK773">
        <v>0</v>
      </c>
      <c r="BL773">
        <v>399</v>
      </c>
      <c r="BM773">
        <v>53.8</v>
      </c>
      <c r="BN773">
        <v>129</v>
      </c>
      <c r="BO773">
        <v>17.399999999999999</v>
      </c>
      <c r="BP773">
        <v>398</v>
      </c>
      <c r="BQ773">
        <v>53.7</v>
      </c>
      <c r="BR773" t="s">
        <v>1466</v>
      </c>
      <c r="BS773" t="s">
        <v>1459</v>
      </c>
      <c r="BX773" t="s">
        <v>1467</v>
      </c>
      <c r="BY773" t="s">
        <v>1468</v>
      </c>
      <c r="BZ773">
        <v>30252</v>
      </c>
      <c r="CA773">
        <v>-117.128611955216</v>
      </c>
      <c r="CB773">
        <v>33.5168048570671</v>
      </c>
      <c r="CD773">
        <f xml:space="preserve"> _xlfn.XLOOKUP(AB773,[1]Sheet1!B:B,[1]Sheet1!Y:Y,"Not Found")</f>
        <v>107312</v>
      </c>
      <c r="CE773">
        <f xml:space="preserve"> _xlfn.XLOOKUP(AB773,[1]Sheet1!B:B,[1]Sheet1!AA:AA, "Not Found")</f>
        <v>124741</v>
      </c>
      <c r="CH773">
        <f t="shared" ca="1" si="25"/>
        <v>0.11190562219860167</v>
      </c>
    </row>
    <row r="774" spans="1:86" x14ac:dyDescent="0.3">
      <c r="A774">
        <v>5772</v>
      </c>
      <c r="B774" t="s">
        <v>0</v>
      </c>
      <c r="C774" t="s">
        <v>3356</v>
      </c>
      <c r="D774" s="3">
        <v>33751926108427</v>
      </c>
      <c r="E774" t="s">
        <v>1467</v>
      </c>
      <c r="F774" t="s">
        <v>3357</v>
      </c>
      <c r="G774" t="s">
        <v>1043</v>
      </c>
      <c r="H774" t="s">
        <v>1459</v>
      </c>
      <c r="I774" t="s">
        <v>1468</v>
      </c>
      <c r="J774" t="s">
        <v>3358</v>
      </c>
      <c r="K774" t="s">
        <v>35</v>
      </c>
      <c r="L774" t="s">
        <v>9</v>
      </c>
      <c r="M774" s="1">
        <v>29403</v>
      </c>
      <c r="O774" t="s">
        <v>35</v>
      </c>
      <c r="P774" t="s">
        <v>36</v>
      </c>
      <c r="Q774" t="s">
        <v>37</v>
      </c>
      <c r="R774" t="s">
        <v>12</v>
      </c>
      <c r="U774" t="s">
        <v>12</v>
      </c>
      <c r="V774" t="s">
        <v>12</v>
      </c>
      <c r="W774" t="s">
        <v>13</v>
      </c>
      <c r="X774" t="s">
        <v>12</v>
      </c>
      <c r="Y774" t="s">
        <v>14</v>
      </c>
      <c r="Z774" t="s">
        <v>3359</v>
      </c>
      <c r="AA774" t="s">
        <v>1464</v>
      </c>
      <c r="AB774">
        <v>92591</v>
      </c>
      <c r="AC774" t="str">
        <f t="shared" si="24"/>
        <v>41951 Moraga Rd., Temecula, CA 92591</v>
      </c>
      <c r="AD774" t="s">
        <v>17</v>
      </c>
      <c r="AE774" t="s">
        <v>22</v>
      </c>
      <c r="AF774" t="s">
        <v>1465</v>
      </c>
      <c r="AG774" t="s">
        <v>314</v>
      </c>
      <c r="AH774" t="s">
        <v>895</v>
      </c>
      <c r="AI774">
        <v>33.510704859999997</v>
      </c>
      <c r="AJ774">
        <v>-117.14171195999999</v>
      </c>
      <c r="AK774">
        <v>495</v>
      </c>
      <c r="AL774">
        <v>33</v>
      </c>
      <c r="AM774">
        <v>6.7</v>
      </c>
      <c r="AN774">
        <v>4</v>
      </c>
      <c r="AO774">
        <v>0.8</v>
      </c>
      <c r="AP774">
        <v>23</v>
      </c>
      <c r="AQ774">
        <v>4.5999999999999996</v>
      </c>
      <c r="AR774">
        <v>28</v>
      </c>
      <c r="AS774">
        <v>5.7</v>
      </c>
      <c r="AT774">
        <v>283</v>
      </c>
      <c r="AU774">
        <v>57.2</v>
      </c>
      <c r="AV774">
        <v>0</v>
      </c>
      <c r="AW774">
        <v>0</v>
      </c>
      <c r="AX774">
        <v>86</v>
      </c>
      <c r="AY774">
        <v>17.399999999999999</v>
      </c>
      <c r="AZ774">
        <v>38</v>
      </c>
      <c r="BA774">
        <v>7.7</v>
      </c>
      <c r="BB774">
        <v>0</v>
      </c>
      <c r="BC774">
        <v>0</v>
      </c>
      <c r="BD774">
        <v>111</v>
      </c>
      <c r="BE774">
        <v>22.4</v>
      </c>
      <c r="BF774">
        <v>1</v>
      </c>
      <c r="BG774">
        <v>0.2</v>
      </c>
      <c r="BH774">
        <v>3</v>
      </c>
      <c r="BI774">
        <v>0.6</v>
      </c>
      <c r="BJ774">
        <v>0</v>
      </c>
      <c r="BK774">
        <v>0</v>
      </c>
      <c r="BL774">
        <v>376</v>
      </c>
      <c r="BM774">
        <v>76</v>
      </c>
      <c r="BN774">
        <v>103</v>
      </c>
      <c r="BO774">
        <v>20.8</v>
      </c>
      <c r="BP774">
        <v>374</v>
      </c>
      <c r="BQ774">
        <v>75.599999999999994</v>
      </c>
      <c r="BR774" t="s">
        <v>1466</v>
      </c>
      <c r="BS774" t="s">
        <v>1459</v>
      </c>
      <c r="BX774" t="s">
        <v>1467</v>
      </c>
      <c r="BY774" t="s">
        <v>1468</v>
      </c>
      <c r="BZ774">
        <v>30253</v>
      </c>
      <c r="CA774">
        <v>-117.14171195687101</v>
      </c>
      <c r="CB774">
        <v>33.510704855557499</v>
      </c>
      <c r="CD774">
        <f xml:space="preserve"> _xlfn.XLOOKUP(AB774,[1]Sheet1!B:B,[1]Sheet1!Y:Y,"Not Found")</f>
        <v>107312</v>
      </c>
      <c r="CE774">
        <f xml:space="preserve"> _xlfn.XLOOKUP(AB774,[1]Sheet1!B:B,[1]Sheet1!AA:AA, "Not Found")</f>
        <v>124741</v>
      </c>
      <c r="CH774">
        <f t="shared" ca="1" si="25"/>
        <v>0.7124217700842852</v>
      </c>
    </row>
    <row r="775" spans="1:86" x14ac:dyDescent="0.3">
      <c r="A775">
        <v>5773</v>
      </c>
      <c r="B775" t="s">
        <v>0</v>
      </c>
      <c r="C775" t="s">
        <v>3360</v>
      </c>
      <c r="D775" s="3">
        <v>33751926109417</v>
      </c>
      <c r="E775" t="s">
        <v>1467</v>
      </c>
      <c r="F775" t="s">
        <v>3361</v>
      </c>
      <c r="G775" t="s">
        <v>1043</v>
      </c>
      <c r="H775" t="s">
        <v>1459</v>
      </c>
      <c r="I775" t="s">
        <v>1468</v>
      </c>
      <c r="J775" t="s">
        <v>3362</v>
      </c>
      <c r="K775" t="s">
        <v>35</v>
      </c>
      <c r="L775" t="s">
        <v>9</v>
      </c>
      <c r="M775" s="1">
        <v>33074</v>
      </c>
      <c r="O775" t="s">
        <v>35</v>
      </c>
      <c r="P775" t="s">
        <v>36</v>
      </c>
      <c r="Q775" t="s">
        <v>37</v>
      </c>
      <c r="R775" t="s">
        <v>12</v>
      </c>
      <c r="U775" t="s">
        <v>12</v>
      </c>
      <c r="V775" t="s">
        <v>12</v>
      </c>
      <c r="W775" t="s">
        <v>13</v>
      </c>
      <c r="X775" t="s">
        <v>12</v>
      </c>
      <c r="Y775" t="s">
        <v>14</v>
      </c>
      <c r="Z775" t="s">
        <v>3363</v>
      </c>
      <c r="AA775" t="s">
        <v>1464</v>
      </c>
      <c r="AB775">
        <v>92591</v>
      </c>
      <c r="AC775" t="str">
        <f t="shared" si="24"/>
        <v>39600 North General Kearney Rd., Temecula, CA 92591</v>
      </c>
      <c r="AD775" t="s">
        <v>17</v>
      </c>
      <c r="AE775" t="s">
        <v>22</v>
      </c>
      <c r="AF775" t="s">
        <v>1465</v>
      </c>
      <c r="AG775" t="s">
        <v>314</v>
      </c>
      <c r="AH775" t="s">
        <v>225</v>
      </c>
      <c r="AI775">
        <v>33.546470859999999</v>
      </c>
      <c r="AJ775">
        <v>-117.12573396000001</v>
      </c>
      <c r="AK775">
        <v>706</v>
      </c>
      <c r="AL775">
        <v>29</v>
      </c>
      <c r="AM775">
        <v>4.0999999999999996</v>
      </c>
      <c r="AN775">
        <v>6</v>
      </c>
      <c r="AO775">
        <v>0.8</v>
      </c>
      <c r="AP775">
        <v>32</v>
      </c>
      <c r="AQ775">
        <v>4.5</v>
      </c>
      <c r="AR775">
        <v>28</v>
      </c>
      <c r="AS775">
        <v>4</v>
      </c>
      <c r="AT775">
        <v>277</v>
      </c>
      <c r="AU775">
        <v>39.200000000000003</v>
      </c>
      <c r="AV775">
        <v>0</v>
      </c>
      <c r="AW775">
        <v>0</v>
      </c>
      <c r="AX775">
        <v>242</v>
      </c>
      <c r="AY775">
        <v>34.299999999999997</v>
      </c>
      <c r="AZ775">
        <v>92</v>
      </c>
      <c r="BA775">
        <v>13</v>
      </c>
      <c r="BB775">
        <v>0</v>
      </c>
      <c r="BC775">
        <v>0</v>
      </c>
      <c r="BD775">
        <v>58</v>
      </c>
      <c r="BE775">
        <v>8.1999999999999993</v>
      </c>
      <c r="BF775">
        <v>1</v>
      </c>
      <c r="BG775">
        <v>0.1</v>
      </c>
      <c r="BH775">
        <v>11</v>
      </c>
      <c r="BI775">
        <v>1.6</v>
      </c>
      <c r="BJ775">
        <v>0</v>
      </c>
      <c r="BK775">
        <v>0</v>
      </c>
      <c r="BL775">
        <v>313</v>
      </c>
      <c r="BM775">
        <v>44.3</v>
      </c>
      <c r="BN775">
        <v>123</v>
      </c>
      <c r="BO775">
        <v>17.399999999999999</v>
      </c>
      <c r="BP775">
        <v>310</v>
      </c>
      <c r="BQ775">
        <v>43.9</v>
      </c>
      <c r="BR775" t="s">
        <v>1466</v>
      </c>
      <c r="BS775" t="s">
        <v>1459</v>
      </c>
      <c r="BX775" t="s">
        <v>1467</v>
      </c>
      <c r="BY775" t="s">
        <v>1468</v>
      </c>
      <c r="BZ775">
        <v>30254</v>
      </c>
      <c r="CA775">
        <v>-117.125733956198</v>
      </c>
      <c r="CB775">
        <v>33.5464708612894</v>
      </c>
      <c r="CD775">
        <f xml:space="preserve"> _xlfn.XLOOKUP(AB775,[1]Sheet1!B:B,[1]Sheet1!Y:Y,"Not Found")</f>
        <v>107312</v>
      </c>
      <c r="CE775">
        <f xml:space="preserve"> _xlfn.XLOOKUP(AB775,[1]Sheet1!B:B,[1]Sheet1!AA:AA, "Not Found")</f>
        <v>124741</v>
      </c>
      <c r="CH775">
        <f t="shared" ca="1" si="25"/>
        <v>0.42320654014075987</v>
      </c>
    </row>
    <row r="776" spans="1:86" x14ac:dyDescent="0.3">
      <c r="A776">
        <v>5774</v>
      </c>
      <c r="B776" t="s">
        <v>0</v>
      </c>
      <c r="C776" t="s">
        <v>3364</v>
      </c>
      <c r="D776" s="3">
        <v>33751926110084</v>
      </c>
      <c r="E776" t="s">
        <v>1467</v>
      </c>
      <c r="F776" t="s">
        <v>3365</v>
      </c>
      <c r="G776" t="s">
        <v>1043</v>
      </c>
      <c r="H776" t="s">
        <v>1459</v>
      </c>
      <c r="I776" t="s">
        <v>1468</v>
      </c>
      <c r="J776" t="s">
        <v>3366</v>
      </c>
      <c r="K776" t="s">
        <v>35</v>
      </c>
      <c r="L776" t="s">
        <v>9</v>
      </c>
      <c r="M776" s="1">
        <v>33486</v>
      </c>
      <c r="O776" t="s">
        <v>35</v>
      </c>
      <c r="P776" t="s">
        <v>36</v>
      </c>
      <c r="Q776" t="s">
        <v>37</v>
      </c>
      <c r="R776" t="s">
        <v>12</v>
      </c>
      <c r="U776" t="s">
        <v>12</v>
      </c>
      <c r="V776" t="s">
        <v>12</v>
      </c>
      <c r="W776" t="s">
        <v>13</v>
      </c>
      <c r="X776" t="s">
        <v>12</v>
      </c>
      <c r="Y776" t="s">
        <v>14</v>
      </c>
      <c r="Z776" t="s">
        <v>3367</v>
      </c>
      <c r="AA776" t="s">
        <v>1464</v>
      </c>
      <c r="AB776">
        <v>92592</v>
      </c>
      <c r="AC776" t="str">
        <f t="shared" si="24"/>
        <v>32045 Camino San Jose, Temecula, CA 92592</v>
      </c>
      <c r="AD776" t="s">
        <v>17</v>
      </c>
      <c r="AE776" t="s">
        <v>22</v>
      </c>
      <c r="AF776" t="s">
        <v>1465</v>
      </c>
      <c r="AG776" t="s">
        <v>314</v>
      </c>
      <c r="AH776" t="s">
        <v>895</v>
      </c>
      <c r="AI776">
        <v>33.468704850000002</v>
      </c>
      <c r="AJ776">
        <v>-117.09931195</v>
      </c>
      <c r="AK776">
        <v>536</v>
      </c>
      <c r="AL776">
        <v>14</v>
      </c>
      <c r="AM776">
        <v>2.6</v>
      </c>
      <c r="AN776">
        <v>5</v>
      </c>
      <c r="AO776">
        <v>0.9</v>
      </c>
      <c r="AP776">
        <v>61</v>
      </c>
      <c r="AQ776">
        <v>11.4</v>
      </c>
      <c r="AR776">
        <v>18</v>
      </c>
      <c r="AS776">
        <v>3.4</v>
      </c>
      <c r="AT776">
        <v>247</v>
      </c>
      <c r="AU776">
        <v>46.1</v>
      </c>
      <c r="AV776">
        <v>0</v>
      </c>
      <c r="AW776">
        <v>0</v>
      </c>
      <c r="AX776">
        <v>136</v>
      </c>
      <c r="AY776">
        <v>25.4</v>
      </c>
      <c r="AZ776">
        <v>55</v>
      </c>
      <c r="BA776">
        <v>10.3</v>
      </c>
      <c r="BB776">
        <v>0</v>
      </c>
      <c r="BC776">
        <v>0</v>
      </c>
      <c r="BD776">
        <v>52</v>
      </c>
      <c r="BE776">
        <v>9.6999999999999993</v>
      </c>
      <c r="BF776">
        <v>2</v>
      </c>
      <c r="BG776">
        <v>0.4</v>
      </c>
      <c r="BH776">
        <v>2</v>
      </c>
      <c r="BI776">
        <v>0.4</v>
      </c>
      <c r="BJ776">
        <v>0</v>
      </c>
      <c r="BK776">
        <v>0</v>
      </c>
      <c r="BL776">
        <v>243</v>
      </c>
      <c r="BM776">
        <v>45.3</v>
      </c>
      <c r="BN776">
        <v>74</v>
      </c>
      <c r="BO776">
        <v>13.8</v>
      </c>
      <c r="BP776">
        <v>243</v>
      </c>
      <c r="BQ776">
        <v>45.3</v>
      </c>
      <c r="BR776" t="s">
        <v>1466</v>
      </c>
      <c r="BS776" t="s">
        <v>1459</v>
      </c>
      <c r="BX776" t="s">
        <v>1467</v>
      </c>
      <c r="BY776" t="s">
        <v>1468</v>
      </c>
      <c r="BZ776">
        <v>30255</v>
      </c>
      <c r="CA776">
        <v>-117.099311945992</v>
      </c>
      <c r="CB776">
        <v>33.468704853309397</v>
      </c>
      <c r="CD776">
        <f xml:space="preserve"> _xlfn.XLOOKUP(AB776,[1]Sheet1!B:B,[1]Sheet1!Y:Y,"Not Found")</f>
        <v>132475</v>
      </c>
      <c r="CE776">
        <f xml:space="preserve"> _xlfn.XLOOKUP(AB776,[1]Sheet1!B:B,[1]Sheet1!AA:AA, "Not Found")</f>
        <v>156617</v>
      </c>
      <c r="CH776">
        <f t="shared" ca="1" si="25"/>
        <v>0.97019512340062963</v>
      </c>
    </row>
    <row r="777" spans="1:86" x14ac:dyDescent="0.3">
      <c r="A777">
        <v>5775</v>
      </c>
      <c r="B777" t="s">
        <v>0</v>
      </c>
      <c r="C777" t="s">
        <v>3368</v>
      </c>
      <c r="D777" s="3">
        <v>33751926112098</v>
      </c>
      <c r="E777" t="s">
        <v>1467</v>
      </c>
      <c r="F777" t="s">
        <v>3369</v>
      </c>
      <c r="G777" t="s">
        <v>1043</v>
      </c>
      <c r="H777" t="s">
        <v>1459</v>
      </c>
      <c r="I777" t="s">
        <v>1468</v>
      </c>
      <c r="J777" t="s">
        <v>3370</v>
      </c>
      <c r="K777" t="s">
        <v>113</v>
      </c>
      <c r="L777" t="s">
        <v>9</v>
      </c>
      <c r="M777" s="1">
        <v>34520</v>
      </c>
      <c r="O777" t="s">
        <v>113</v>
      </c>
      <c r="P777" t="s">
        <v>75</v>
      </c>
      <c r="Q777" t="s">
        <v>96</v>
      </c>
      <c r="R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58</v>
      </c>
      <c r="Z777" t="s">
        <v>3371</v>
      </c>
      <c r="AA777" t="s">
        <v>1464</v>
      </c>
      <c r="AB777">
        <v>92592</v>
      </c>
      <c r="AC777" t="str">
        <f t="shared" si="24"/>
        <v>33340 Camino Piedra Rojo, Temecula, CA 92592</v>
      </c>
      <c r="AD777" t="s">
        <v>17</v>
      </c>
      <c r="AE777" t="s">
        <v>22</v>
      </c>
      <c r="AF777" t="s">
        <v>1465</v>
      </c>
      <c r="AG777" t="s">
        <v>314</v>
      </c>
      <c r="AH777" t="s">
        <v>895</v>
      </c>
      <c r="AI777">
        <v>33.481804859999997</v>
      </c>
      <c r="AJ777">
        <v>-117.07721194</v>
      </c>
      <c r="AK777">
        <v>800</v>
      </c>
      <c r="AL777">
        <v>25</v>
      </c>
      <c r="AM777">
        <v>3.1</v>
      </c>
      <c r="AN777">
        <v>9</v>
      </c>
      <c r="AO777">
        <v>1.1000000000000001</v>
      </c>
      <c r="AP777">
        <v>48</v>
      </c>
      <c r="AQ777">
        <v>6</v>
      </c>
      <c r="AR777">
        <v>31</v>
      </c>
      <c r="AS777">
        <v>3.9</v>
      </c>
      <c r="AT777">
        <v>264</v>
      </c>
      <c r="AU777">
        <v>33</v>
      </c>
      <c r="AV777">
        <v>3</v>
      </c>
      <c r="AW777">
        <v>0.4</v>
      </c>
      <c r="AX777">
        <v>321</v>
      </c>
      <c r="AY777">
        <v>40.1</v>
      </c>
      <c r="AZ777">
        <v>99</v>
      </c>
      <c r="BA777">
        <v>12.4</v>
      </c>
      <c r="BB777">
        <v>0</v>
      </c>
      <c r="BC777">
        <v>0</v>
      </c>
      <c r="BD777">
        <v>24</v>
      </c>
      <c r="BE777">
        <v>3</v>
      </c>
      <c r="BF777">
        <v>2</v>
      </c>
      <c r="BG777">
        <v>0.2</v>
      </c>
      <c r="BH777">
        <v>2</v>
      </c>
      <c r="BI777">
        <v>0.2</v>
      </c>
      <c r="BJ777">
        <v>0</v>
      </c>
      <c r="BK777">
        <v>0</v>
      </c>
      <c r="BL777">
        <v>238</v>
      </c>
      <c r="BM777">
        <v>29.8</v>
      </c>
      <c r="BN777">
        <v>139</v>
      </c>
      <c r="BO777">
        <v>17.399999999999999</v>
      </c>
      <c r="BP777">
        <v>238</v>
      </c>
      <c r="BQ777">
        <v>29.8</v>
      </c>
      <c r="BR777" t="s">
        <v>1466</v>
      </c>
      <c r="BS777" t="s">
        <v>1459</v>
      </c>
      <c r="BX777" t="s">
        <v>1467</v>
      </c>
      <c r="BY777" t="s">
        <v>1468</v>
      </c>
      <c r="BZ777">
        <v>30239</v>
      </c>
      <c r="CA777">
        <v>-117.077211943482</v>
      </c>
      <c r="CB777">
        <v>33.481804856254101</v>
      </c>
      <c r="CD777">
        <f xml:space="preserve"> _xlfn.XLOOKUP(AB777,[1]Sheet1!B:B,[1]Sheet1!Y:Y,"Not Found")</f>
        <v>132475</v>
      </c>
      <c r="CE777">
        <f xml:space="preserve"> _xlfn.XLOOKUP(AB777,[1]Sheet1!B:B,[1]Sheet1!AA:AA, "Not Found")</f>
        <v>156617</v>
      </c>
      <c r="CH777">
        <f t="shared" ca="1" si="25"/>
        <v>0.14348694213022961</v>
      </c>
    </row>
    <row r="778" spans="1:86" x14ac:dyDescent="0.3">
      <c r="A778">
        <v>5776</v>
      </c>
      <c r="B778" t="s">
        <v>0</v>
      </c>
      <c r="C778" t="s">
        <v>3372</v>
      </c>
      <c r="D778" s="3">
        <v>33751926112551</v>
      </c>
      <c r="E778" t="s">
        <v>1467</v>
      </c>
      <c r="F778" t="s">
        <v>3373</v>
      </c>
      <c r="G778" t="s">
        <v>1043</v>
      </c>
      <c r="H778" t="s">
        <v>1459</v>
      </c>
      <c r="I778" t="s">
        <v>1468</v>
      </c>
      <c r="J778" t="s">
        <v>3374</v>
      </c>
      <c r="K778" t="s">
        <v>35</v>
      </c>
      <c r="L778" t="s">
        <v>9</v>
      </c>
      <c r="M778" s="1">
        <v>34575</v>
      </c>
      <c r="O778" t="s">
        <v>35</v>
      </c>
      <c r="P778" t="s">
        <v>36</v>
      </c>
      <c r="Q778" t="s">
        <v>96</v>
      </c>
      <c r="R778" t="s">
        <v>13</v>
      </c>
      <c r="S778" t="s">
        <v>3375</v>
      </c>
      <c r="T778" t="s">
        <v>202</v>
      </c>
      <c r="U778" t="s">
        <v>12</v>
      </c>
      <c r="V778" t="s">
        <v>12</v>
      </c>
      <c r="W778" t="s">
        <v>12</v>
      </c>
      <c r="X778" t="s">
        <v>12</v>
      </c>
      <c r="Y778" t="s">
        <v>14</v>
      </c>
      <c r="Z778" t="s">
        <v>3376</v>
      </c>
      <c r="AA778" t="s">
        <v>2212</v>
      </c>
      <c r="AB778">
        <v>92596</v>
      </c>
      <c r="AC778" t="str">
        <f t="shared" si="24"/>
        <v>35755 Abelia St., Winchester, CA 92596</v>
      </c>
      <c r="AD778" t="s">
        <v>17</v>
      </c>
      <c r="AE778" t="s">
        <v>1513</v>
      </c>
      <c r="AF778" t="s">
        <v>1465</v>
      </c>
      <c r="AG778" t="s">
        <v>224</v>
      </c>
      <c r="AH778" t="s">
        <v>225</v>
      </c>
      <c r="AI778">
        <v>33.60468187</v>
      </c>
      <c r="AJ778">
        <v>-117.08611495</v>
      </c>
      <c r="AK778">
        <v>520</v>
      </c>
      <c r="AL778">
        <v>25</v>
      </c>
      <c r="AM778">
        <v>4.8</v>
      </c>
      <c r="AN778">
        <v>0</v>
      </c>
      <c r="AO778">
        <v>0</v>
      </c>
      <c r="AP778">
        <v>24</v>
      </c>
      <c r="AQ778">
        <v>4.5999999999999996</v>
      </c>
      <c r="AR778">
        <v>26</v>
      </c>
      <c r="AS778">
        <v>5</v>
      </c>
      <c r="AT778">
        <v>193</v>
      </c>
      <c r="AU778">
        <v>37.1</v>
      </c>
      <c r="AV778">
        <v>0</v>
      </c>
      <c r="AW778">
        <v>0</v>
      </c>
      <c r="AX778">
        <v>201</v>
      </c>
      <c r="AY778">
        <v>38.700000000000003</v>
      </c>
      <c r="AZ778">
        <v>48</v>
      </c>
      <c r="BA778">
        <v>9.1999999999999993</v>
      </c>
      <c r="BB778">
        <v>3</v>
      </c>
      <c r="BC778">
        <v>0.6</v>
      </c>
      <c r="BD778">
        <v>18</v>
      </c>
      <c r="BE778">
        <v>3.5</v>
      </c>
      <c r="BF778">
        <v>2</v>
      </c>
      <c r="BG778">
        <v>0.4</v>
      </c>
      <c r="BH778">
        <v>2</v>
      </c>
      <c r="BI778">
        <v>0.4</v>
      </c>
      <c r="BJ778">
        <v>0</v>
      </c>
      <c r="BK778">
        <v>0</v>
      </c>
      <c r="BL778">
        <v>131</v>
      </c>
      <c r="BM778">
        <v>25.2</v>
      </c>
      <c r="BN778">
        <v>75</v>
      </c>
      <c r="BO778">
        <v>14.4</v>
      </c>
      <c r="BP778">
        <v>131</v>
      </c>
      <c r="BQ778">
        <v>25.2</v>
      </c>
      <c r="BR778" t="s">
        <v>1466</v>
      </c>
      <c r="BS778" t="s">
        <v>1459</v>
      </c>
      <c r="BX778" t="s">
        <v>1467</v>
      </c>
      <c r="BY778" t="s">
        <v>1468</v>
      </c>
      <c r="BZ778">
        <v>31290</v>
      </c>
      <c r="CA778">
        <v>-117.086114954352</v>
      </c>
      <c r="CB778">
        <v>33.604681869980801</v>
      </c>
      <c r="CD778">
        <f xml:space="preserve"> _xlfn.XLOOKUP(AB778,[1]Sheet1!B:B,[1]Sheet1!Y:Y,"Not Found")</f>
        <v>120860</v>
      </c>
      <c r="CE778">
        <f xml:space="preserve"> _xlfn.XLOOKUP(AB778,[1]Sheet1!B:B,[1]Sheet1!AA:AA, "Not Found")</f>
        <v>142033</v>
      </c>
      <c r="CH778">
        <f t="shared" ca="1" si="25"/>
        <v>0.78499924058237114</v>
      </c>
    </row>
    <row r="779" spans="1:86" x14ac:dyDescent="0.3">
      <c r="A779">
        <v>5777</v>
      </c>
      <c r="B779" t="s">
        <v>0</v>
      </c>
      <c r="C779" t="s">
        <v>3377</v>
      </c>
      <c r="D779" s="3">
        <v>33751926112809</v>
      </c>
      <c r="E779" t="s">
        <v>1467</v>
      </c>
      <c r="F779" t="s">
        <v>3378</v>
      </c>
      <c r="G779" t="s">
        <v>1043</v>
      </c>
      <c r="H779" t="s">
        <v>1459</v>
      </c>
      <c r="I779" t="s">
        <v>1468</v>
      </c>
      <c r="J779" t="s">
        <v>3379</v>
      </c>
      <c r="K779" t="s">
        <v>35</v>
      </c>
      <c r="L779" t="s">
        <v>9</v>
      </c>
      <c r="M779" s="1">
        <v>34886</v>
      </c>
      <c r="O779" t="s">
        <v>35</v>
      </c>
      <c r="P779" t="s">
        <v>36</v>
      </c>
      <c r="Q779" t="s">
        <v>37</v>
      </c>
      <c r="R779" t="s">
        <v>12</v>
      </c>
      <c r="U779" t="s">
        <v>12</v>
      </c>
      <c r="V779" t="s">
        <v>12</v>
      </c>
      <c r="W779" t="s">
        <v>12</v>
      </c>
      <c r="X779" t="s">
        <v>12</v>
      </c>
      <c r="Y779" t="s">
        <v>14</v>
      </c>
      <c r="Z779" t="s">
        <v>3380</v>
      </c>
      <c r="AA779" t="s">
        <v>1464</v>
      </c>
      <c r="AB779">
        <v>92592</v>
      </c>
      <c r="AC779" t="str">
        <f t="shared" si="24"/>
        <v>42940 Via Rami, Temecula, CA 92592</v>
      </c>
      <c r="AD779" t="s">
        <v>17</v>
      </c>
      <c r="AE779" t="s">
        <v>22</v>
      </c>
      <c r="AF779" t="s">
        <v>1465</v>
      </c>
      <c r="AG779" t="s">
        <v>314</v>
      </c>
      <c r="AH779" t="s">
        <v>895</v>
      </c>
      <c r="AI779">
        <v>33.500604860000003</v>
      </c>
      <c r="AJ779">
        <v>-117.10551194999999</v>
      </c>
      <c r="AK779">
        <v>542</v>
      </c>
      <c r="AL779">
        <v>10</v>
      </c>
      <c r="AM779">
        <v>1.8</v>
      </c>
      <c r="AN779">
        <v>1</v>
      </c>
      <c r="AO779">
        <v>0.2</v>
      </c>
      <c r="AP779">
        <v>11</v>
      </c>
      <c r="AQ779">
        <v>2</v>
      </c>
      <c r="AR779">
        <v>22</v>
      </c>
      <c r="AS779">
        <v>4.0999999999999996</v>
      </c>
      <c r="AT779">
        <v>207</v>
      </c>
      <c r="AU779">
        <v>38.200000000000003</v>
      </c>
      <c r="AV779">
        <v>4</v>
      </c>
      <c r="AW779">
        <v>0.7</v>
      </c>
      <c r="AX779">
        <v>234</v>
      </c>
      <c r="AY779">
        <v>43.2</v>
      </c>
      <c r="AZ779">
        <v>53</v>
      </c>
      <c r="BA779">
        <v>9.8000000000000007</v>
      </c>
      <c r="BB779">
        <v>0</v>
      </c>
      <c r="BC779">
        <v>0</v>
      </c>
      <c r="BD779">
        <v>26</v>
      </c>
      <c r="BE779">
        <v>4.8</v>
      </c>
      <c r="BF779">
        <v>0</v>
      </c>
      <c r="BG779">
        <v>0</v>
      </c>
      <c r="BH779">
        <v>2</v>
      </c>
      <c r="BI779">
        <v>0.4</v>
      </c>
      <c r="BJ779">
        <v>0</v>
      </c>
      <c r="BK779">
        <v>0</v>
      </c>
      <c r="BL779">
        <v>181</v>
      </c>
      <c r="BM779">
        <v>33.4</v>
      </c>
      <c r="BN779">
        <v>104</v>
      </c>
      <c r="BO779">
        <v>19.2</v>
      </c>
      <c r="BP779">
        <v>181</v>
      </c>
      <c r="BQ779">
        <v>33.4</v>
      </c>
      <c r="BR779" t="s">
        <v>1466</v>
      </c>
      <c r="BS779" t="s">
        <v>1459</v>
      </c>
      <c r="BX779" t="s">
        <v>1467</v>
      </c>
      <c r="BY779" t="s">
        <v>1468</v>
      </c>
      <c r="BZ779">
        <v>30240</v>
      </c>
      <c r="CA779">
        <v>-117.10551194901601</v>
      </c>
      <c r="CB779">
        <v>33.500604857346097</v>
      </c>
      <c r="CD779">
        <f xml:space="preserve"> _xlfn.XLOOKUP(AB779,[1]Sheet1!B:B,[1]Sheet1!Y:Y,"Not Found")</f>
        <v>132475</v>
      </c>
      <c r="CE779">
        <f xml:space="preserve"> _xlfn.XLOOKUP(AB779,[1]Sheet1!B:B,[1]Sheet1!AA:AA, "Not Found")</f>
        <v>156617</v>
      </c>
      <c r="CH779">
        <f t="shared" ca="1" si="25"/>
        <v>0.72197306984101084</v>
      </c>
    </row>
    <row r="780" spans="1:86" x14ac:dyDescent="0.3">
      <c r="A780">
        <v>5778</v>
      </c>
      <c r="B780" t="s">
        <v>0</v>
      </c>
      <c r="C780" t="s">
        <v>3381</v>
      </c>
      <c r="D780" s="3">
        <v>33751926113641</v>
      </c>
      <c r="E780" t="s">
        <v>1467</v>
      </c>
      <c r="F780" t="s">
        <v>3382</v>
      </c>
      <c r="G780" t="s">
        <v>1043</v>
      </c>
      <c r="H780" t="s">
        <v>1459</v>
      </c>
      <c r="I780" t="s">
        <v>1468</v>
      </c>
      <c r="J780" t="s">
        <v>3383</v>
      </c>
      <c r="K780" t="s">
        <v>35</v>
      </c>
      <c r="L780" t="s">
        <v>9</v>
      </c>
      <c r="M780" s="1">
        <v>35247</v>
      </c>
      <c r="O780" t="s">
        <v>35</v>
      </c>
      <c r="P780" t="s">
        <v>36</v>
      </c>
      <c r="Q780" t="s">
        <v>37</v>
      </c>
      <c r="R780" t="s">
        <v>12</v>
      </c>
      <c r="U780" t="s">
        <v>12</v>
      </c>
      <c r="V780" t="s">
        <v>12</v>
      </c>
      <c r="W780" t="s">
        <v>13</v>
      </c>
      <c r="X780" t="s">
        <v>12</v>
      </c>
      <c r="Y780" t="s">
        <v>14</v>
      </c>
      <c r="Z780" t="s">
        <v>3384</v>
      </c>
      <c r="AA780" t="s">
        <v>1464</v>
      </c>
      <c r="AB780">
        <v>92592</v>
      </c>
      <c r="AC780" t="str">
        <f t="shared" si="24"/>
        <v>33125 Regina Dr., Temecula, CA 92592</v>
      </c>
      <c r="AD780" t="s">
        <v>17</v>
      </c>
      <c r="AE780" t="s">
        <v>22</v>
      </c>
      <c r="AF780" t="s">
        <v>1465</v>
      </c>
      <c r="AG780" t="s">
        <v>314</v>
      </c>
      <c r="AH780" t="s">
        <v>895</v>
      </c>
      <c r="AI780">
        <v>33.472204849999997</v>
      </c>
      <c r="AJ780">
        <v>-117.08071194</v>
      </c>
      <c r="AK780">
        <v>553</v>
      </c>
      <c r="AL780">
        <v>20</v>
      </c>
      <c r="AM780">
        <v>3.6</v>
      </c>
      <c r="AN780">
        <v>3</v>
      </c>
      <c r="AO780">
        <v>0.5</v>
      </c>
      <c r="AP780">
        <v>62</v>
      </c>
      <c r="AQ780">
        <v>11.2</v>
      </c>
      <c r="AR780">
        <v>21</v>
      </c>
      <c r="AS780">
        <v>3.8</v>
      </c>
      <c r="AT780">
        <v>197</v>
      </c>
      <c r="AU780">
        <v>35.6</v>
      </c>
      <c r="AV780">
        <v>2</v>
      </c>
      <c r="AW780">
        <v>0.4</v>
      </c>
      <c r="AX780">
        <v>203</v>
      </c>
      <c r="AY780">
        <v>36.700000000000003</v>
      </c>
      <c r="AZ780">
        <v>45</v>
      </c>
      <c r="BA780">
        <v>8.1</v>
      </c>
      <c r="BB780">
        <v>0</v>
      </c>
      <c r="BC780">
        <v>0</v>
      </c>
      <c r="BD780">
        <v>53</v>
      </c>
      <c r="BE780">
        <v>9.6</v>
      </c>
      <c r="BF780">
        <v>1</v>
      </c>
      <c r="BG780">
        <v>0.2</v>
      </c>
      <c r="BH780">
        <v>1</v>
      </c>
      <c r="BI780">
        <v>0.2</v>
      </c>
      <c r="BJ780">
        <v>0</v>
      </c>
      <c r="BK780">
        <v>0</v>
      </c>
      <c r="BL780">
        <v>236</v>
      </c>
      <c r="BM780">
        <v>42.7</v>
      </c>
      <c r="BN780">
        <v>75</v>
      </c>
      <c r="BO780">
        <v>13.6</v>
      </c>
      <c r="BP780">
        <v>234</v>
      </c>
      <c r="BQ780">
        <v>42.3</v>
      </c>
      <c r="BR780" t="s">
        <v>1466</v>
      </c>
      <c r="BS780" t="s">
        <v>1459</v>
      </c>
      <c r="BX780" t="s">
        <v>1467</v>
      </c>
      <c r="BY780" t="s">
        <v>1468</v>
      </c>
      <c r="BZ780">
        <v>30241</v>
      </c>
      <c r="CA780">
        <v>-117.08071194268101</v>
      </c>
      <c r="CB780">
        <v>33.472204854160999</v>
      </c>
      <c r="CD780">
        <f xml:space="preserve"> _xlfn.XLOOKUP(AB780,[1]Sheet1!B:B,[1]Sheet1!Y:Y,"Not Found")</f>
        <v>132475</v>
      </c>
      <c r="CE780">
        <f xml:space="preserve"> _xlfn.XLOOKUP(AB780,[1]Sheet1!B:B,[1]Sheet1!AA:AA, "Not Found")</f>
        <v>156617</v>
      </c>
      <c r="CH780">
        <f t="shared" ca="1" si="25"/>
        <v>0.93838575947796932</v>
      </c>
    </row>
    <row r="781" spans="1:86" x14ac:dyDescent="0.3">
      <c r="A781">
        <v>5779</v>
      </c>
      <c r="B781" t="s">
        <v>0</v>
      </c>
      <c r="C781" t="s">
        <v>3385</v>
      </c>
      <c r="D781" s="3">
        <v>33751926114243</v>
      </c>
      <c r="E781" t="s">
        <v>1467</v>
      </c>
      <c r="F781" t="s">
        <v>3386</v>
      </c>
      <c r="G781" t="s">
        <v>1043</v>
      </c>
      <c r="H781" t="s">
        <v>1459</v>
      </c>
      <c r="I781" t="s">
        <v>1468</v>
      </c>
      <c r="J781" t="s">
        <v>3387</v>
      </c>
      <c r="K781" t="s">
        <v>35</v>
      </c>
      <c r="L781" t="s">
        <v>9</v>
      </c>
      <c r="M781" s="1">
        <v>35618</v>
      </c>
      <c r="O781" t="s">
        <v>35</v>
      </c>
      <c r="P781" t="s">
        <v>36</v>
      </c>
      <c r="Q781" t="s">
        <v>37</v>
      </c>
      <c r="R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14</v>
      </c>
      <c r="Z781" t="s">
        <v>3313</v>
      </c>
      <c r="AA781" t="s">
        <v>1464</v>
      </c>
      <c r="AB781">
        <v>92592</v>
      </c>
      <c r="AC781" t="str">
        <f t="shared" si="24"/>
        <v>42240 Camino Romo, Temecula, CA 92592</v>
      </c>
      <c r="AD781" t="s">
        <v>17</v>
      </c>
      <c r="AE781" t="s">
        <v>22</v>
      </c>
      <c r="AF781" t="s">
        <v>1465</v>
      </c>
      <c r="AG781" t="s">
        <v>314</v>
      </c>
      <c r="AH781" t="s">
        <v>895</v>
      </c>
      <c r="AI781">
        <v>33.508404859999999</v>
      </c>
      <c r="AJ781">
        <v>-117.09941195</v>
      </c>
      <c r="AK781">
        <v>539</v>
      </c>
      <c r="AL781">
        <v>8</v>
      </c>
      <c r="AM781">
        <v>1.5</v>
      </c>
      <c r="AN781">
        <v>0</v>
      </c>
      <c r="AO781">
        <v>0</v>
      </c>
      <c r="AP781">
        <v>22</v>
      </c>
      <c r="AQ781">
        <v>4.0999999999999996</v>
      </c>
      <c r="AR781">
        <v>7</v>
      </c>
      <c r="AS781">
        <v>1.3</v>
      </c>
      <c r="AT781">
        <v>194</v>
      </c>
      <c r="AU781">
        <v>36</v>
      </c>
      <c r="AV781">
        <v>1</v>
      </c>
      <c r="AW781">
        <v>0.2</v>
      </c>
      <c r="AX781">
        <v>268</v>
      </c>
      <c r="AY781">
        <v>49.7</v>
      </c>
      <c r="AZ781">
        <v>39</v>
      </c>
      <c r="BA781">
        <v>7.2</v>
      </c>
      <c r="BB781">
        <v>0</v>
      </c>
      <c r="BC781">
        <v>0</v>
      </c>
      <c r="BD781">
        <v>30</v>
      </c>
      <c r="BE781">
        <v>5.6</v>
      </c>
      <c r="BF781">
        <v>0</v>
      </c>
      <c r="BG781">
        <v>0</v>
      </c>
      <c r="BH781">
        <v>5</v>
      </c>
      <c r="BI781">
        <v>0.9</v>
      </c>
      <c r="BJ781">
        <v>0</v>
      </c>
      <c r="BK781">
        <v>0</v>
      </c>
      <c r="BL781">
        <v>178</v>
      </c>
      <c r="BM781">
        <v>33</v>
      </c>
      <c r="BN781">
        <v>85</v>
      </c>
      <c r="BO781">
        <v>15.8</v>
      </c>
      <c r="BP781">
        <v>178</v>
      </c>
      <c r="BQ781">
        <v>33</v>
      </c>
      <c r="BR781" t="s">
        <v>1466</v>
      </c>
      <c r="BS781" t="s">
        <v>1459</v>
      </c>
      <c r="BX781" t="s">
        <v>1467</v>
      </c>
      <c r="BY781" t="s">
        <v>1468</v>
      </c>
      <c r="BZ781">
        <v>30243</v>
      </c>
      <c r="CA781">
        <v>-117.09941194922401</v>
      </c>
      <c r="CB781">
        <v>33.508404857671003</v>
      </c>
      <c r="CD781">
        <f xml:space="preserve"> _xlfn.XLOOKUP(AB781,[1]Sheet1!B:B,[1]Sheet1!Y:Y,"Not Found")</f>
        <v>132475</v>
      </c>
      <c r="CE781">
        <f xml:space="preserve"> _xlfn.XLOOKUP(AB781,[1]Sheet1!B:B,[1]Sheet1!AA:AA, "Not Found")</f>
        <v>156617</v>
      </c>
      <c r="CH781">
        <f t="shared" ca="1" si="25"/>
        <v>8.8084145539245151E-2</v>
      </c>
    </row>
    <row r="782" spans="1:86" x14ac:dyDescent="0.3">
      <c r="A782">
        <v>5780</v>
      </c>
      <c r="B782" t="s">
        <v>0</v>
      </c>
      <c r="C782" t="s">
        <v>3388</v>
      </c>
      <c r="D782" s="3">
        <v>33751926116438</v>
      </c>
      <c r="E782" t="s">
        <v>1467</v>
      </c>
      <c r="F782" t="s">
        <v>3389</v>
      </c>
      <c r="G782" t="s">
        <v>1043</v>
      </c>
      <c r="H782" t="s">
        <v>1459</v>
      </c>
      <c r="I782" t="s">
        <v>1468</v>
      </c>
      <c r="J782" t="s">
        <v>3390</v>
      </c>
      <c r="K782" t="s">
        <v>35</v>
      </c>
      <c r="L782" t="s">
        <v>9</v>
      </c>
      <c r="M782" s="1">
        <v>36396</v>
      </c>
      <c r="O782" t="s">
        <v>35</v>
      </c>
      <c r="P782" t="s">
        <v>36</v>
      </c>
      <c r="Q782" t="s">
        <v>37</v>
      </c>
      <c r="R782" t="s">
        <v>12</v>
      </c>
      <c r="U782" t="s">
        <v>12</v>
      </c>
      <c r="V782" t="s">
        <v>12</v>
      </c>
      <c r="W782" t="s">
        <v>12</v>
      </c>
      <c r="X782" t="s">
        <v>12</v>
      </c>
      <c r="Y782" t="s">
        <v>14</v>
      </c>
      <c r="Z782" t="s">
        <v>3391</v>
      </c>
      <c r="AA782" t="s">
        <v>1464</v>
      </c>
      <c r="AB782">
        <v>92592</v>
      </c>
      <c r="AC782" t="str">
        <f t="shared" si="24"/>
        <v>32400 Camino San Dimas, Temecula, CA 92592</v>
      </c>
      <c r="AD782" t="s">
        <v>17</v>
      </c>
      <c r="AE782" t="s">
        <v>22</v>
      </c>
      <c r="AF782" t="s">
        <v>1465</v>
      </c>
      <c r="AG782" t="s">
        <v>314</v>
      </c>
      <c r="AH782" t="s">
        <v>895</v>
      </c>
      <c r="AI782">
        <v>33.46010485</v>
      </c>
      <c r="AJ782">
        <v>-117.09091194</v>
      </c>
      <c r="AK782">
        <v>473</v>
      </c>
      <c r="AL782">
        <v>11</v>
      </c>
      <c r="AM782">
        <v>2.2999999999999998</v>
      </c>
      <c r="AN782">
        <v>5</v>
      </c>
      <c r="AO782">
        <v>1.1000000000000001</v>
      </c>
      <c r="AP782">
        <v>57</v>
      </c>
      <c r="AQ782">
        <v>12.1</v>
      </c>
      <c r="AR782">
        <v>22</v>
      </c>
      <c r="AS782">
        <v>4.7</v>
      </c>
      <c r="AT782">
        <v>149</v>
      </c>
      <c r="AU782">
        <v>31.5</v>
      </c>
      <c r="AV782">
        <v>3</v>
      </c>
      <c r="AW782">
        <v>0.6</v>
      </c>
      <c r="AX782">
        <v>185</v>
      </c>
      <c r="AY782">
        <v>39.1</v>
      </c>
      <c r="AZ782">
        <v>41</v>
      </c>
      <c r="BA782">
        <v>8.6999999999999993</v>
      </c>
      <c r="BB782">
        <v>0</v>
      </c>
      <c r="BC782">
        <v>0</v>
      </c>
      <c r="BD782">
        <v>34</v>
      </c>
      <c r="BE782">
        <v>7.2</v>
      </c>
      <c r="BF782">
        <v>2</v>
      </c>
      <c r="BG782">
        <v>0.4</v>
      </c>
      <c r="BH782">
        <v>2</v>
      </c>
      <c r="BI782">
        <v>0.4</v>
      </c>
      <c r="BJ782">
        <v>0</v>
      </c>
      <c r="BK782">
        <v>0</v>
      </c>
      <c r="BL782">
        <v>122</v>
      </c>
      <c r="BM782">
        <v>25.8</v>
      </c>
      <c r="BN782">
        <v>73</v>
      </c>
      <c r="BO782">
        <v>15.4</v>
      </c>
      <c r="BP782">
        <v>120</v>
      </c>
      <c r="BQ782">
        <v>25.4</v>
      </c>
      <c r="BR782" t="s">
        <v>1466</v>
      </c>
      <c r="BS782" t="s">
        <v>1459</v>
      </c>
      <c r="BX782" t="s">
        <v>1467</v>
      </c>
      <c r="BY782" t="s">
        <v>1468</v>
      </c>
      <c r="BZ782">
        <v>30244</v>
      </c>
      <c r="CA782">
        <v>-117.090911944315</v>
      </c>
      <c r="CB782">
        <v>33.460104851639699</v>
      </c>
      <c r="CD782">
        <f xml:space="preserve"> _xlfn.XLOOKUP(AB782,[1]Sheet1!B:B,[1]Sheet1!Y:Y,"Not Found")</f>
        <v>132475</v>
      </c>
      <c r="CE782">
        <f xml:space="preserve"> _xlfn.XLOOKUP(AB782,[1]Sheet1!B:B,[1]Sheet1!AA:AA, "Not Found")</f>
        <v>156617</v>
      </c>
      <c r="CH782">
        <f t="shared" ca="1" si="25"/>
        <v>0.31001211963784903</v>
      </c>
    </row>
    <row r="783" spans="1:86" x14ac:dyDescent="0.3">
      <c r="A783">
        <v>5781</v>
      </c>
      <c r="B783" t="s">
        <v>0</v>
      </c>
      <c r="C783" t="s">
        <v>3392</v>
      </c>
      <c r="D783" s="3">
        <v>33751926116446</v>
      </c>
      <c r="E783" t="s">
        <v>1467</v>
      </c>
      <c r="F783" t="s">
        <v>3393</v>
      </c>
      <c r="G783" t="s">
        <v>1043</v>
      </c>
      <c r="H783" t="s">
        <v>1459</v>
      </c>
      <c r="I783" t="s">
        <v>1468</v>
      </c>
      <c r="J783" t="s">
        <v>3394</v>
      </c>
      <c r="K783" t="s">
        <v>35</v>
      </c>
      <c r="L783" t="s">
        <v>9</v>
      </c>
      <c r="M783" s="1">
        <v>36396</v>
      </c>
      <c r="O783" t="s">
        <v>35</v>
      </c>
      <c r="P783" t="s">
        <v>36</v>
      </c>
      <c r="Q783" t="s">
        <v>37</v>
      </c>
      <c r="R783" t="s">
        <v>12</v>
      </c>
      <c r="U783" t="s">
        <v>12</v>
      </c>
      <c r="V783" t="s">
        <v>12</v>
      </c>
      <c r="W783" t="s">
        <v>12</v>
      </c>
      <c r="X783" t="s">
        <v>12</v>
      </c>
      <c r="Y783" t="s">
        <v>58</v>
      </c>
      <c r="Z783" t="s">
        <v>3395</v>
      </c>
      <c r="AA783" t="s">
        <v>1464</v>
      </c>
      <c r="AB783">
        <v>92592</v>
      </c>
      <c r="AC783" t="str">
        <f t="shared" si="24"/>
        <v>43799 Sunny Meadows Dr., Temecula, CA 92592</v>
      </c>
      <c r="AD783" t="s">
        <v>17</v>
      </c>
      <c r="AE783" t="s">
        <v>22</v>
      </c>
      <c r="AF783" t="s">
        <v>1465</v>
      </c>
      <c r="AG783" t="s">
        <v>314</v>
      </c>
      <c r="AH783" t="s">
        <v>895</v>
      </c>
      <c r="AI783">
        <v>33.492004860000002</v>
      </c>
      <c r="AJ783">
        <v>-117.08731195</v>
      </c>
      <c r="AK783">
        <v>601</v>
      </c>
      <c r="AL783">
        <v>14</v>
      </c>
      <c r="AM783">
        <v>2.2999999999999998</v>
      </c>
      <c r="AN783">
        <v>2</v>
      </c>
      <c r="AO783">
        <v>0.3</v>
      </c>
      <c r="AP783">
        <v>30</v>
      </c>
      <c r="AQ783">
        <v>5</v>
      </c>
      <c r="AR783">
        <v>18</v>
      </c>
      <c r="AS783">
        <v>3</v>
      </c>
      <c r="AT783">
        <v>169</v>
      </c>
      <c r="AU783">
        <v>28.1</v>
      </c>
      <c r="AV783">
        <v>0</v>
      </c>
      <c r="AW783">
        <v>0</v>
      </c>
      <c r="AX783">
        <v>294</v>
      </c>
      <c r="AY783">
        <v>48.9</v>
      </c>
      <c r="AZ783">
        <v>74</v>
      </c>
      <c r="BA783">
        <v>12.3</v>
      </c>
      <c r="BB783">
        <v>0</v>
      </c>
      <c r="BC783">
        <v>0</v>
      </c>
      <c r="BD783">
        <v>29</v>
      </c>
      <c r="BE783">
        <v>4.8</v>
      </c>
      <c r="BF783">
        <v>1</v>
      </c>
      <c r="BG783">
        <v>0.2</v>
      </c>
      <c r="BH783">
        <v>0</v>
      </c>
      <c r="BI783">
        <v>0</v>
      </c>
      <c r="BJ783">
        <v>0</v>
      </c>
      <c r="BK783">
        <v>0</v>
      </c>
      <c r="BL783">
        <v>188</v>
      </c>
      <c r="BM783">
        <v>31.3</v>
      </c>
      <c r="BN783">
        <v>106</v>
      </c>
      <c r="BO783">
        <v>17.600000000000001</v>
      </c>
      <c r="BP783">
        <v>188</v>
      </c>
      <c r="BQ783">
        <v>31.3</v>
      </c>
      <c r="BR783" t="s">
        <v>1466</v>
      </c>
      <c r="BS783" t="s">
        <v>1459</v>
      </c>
      <c r="BX783" t="s">
        <v>1467</v>
      </c>
      <c r="BY783" t="s">
        <v>1468</v>
      </c>
      <c r="BZ783">
        <v>30245</v>
      </c>
      <c r="CA783">
        <v>-117.087311946174</v>
      </c>
      <c r="CB783">
        <v>33.492004857328801</v>
      </c>
      <c r="CD783">
        <f xml:space="preserve"> _xlfn.XLOOKUP(AB783,[1]Sheet1!B:B,[1]Sheet1!Y:Y,"Not Found")</f>
        <v>132475</v>
      </c>
      <c r="CE783">
        <f xml:space="preserve"> _xlfn.XLOOKUP(AB783,[1]Sheet1!B:B,[1]Sheet1!AA:AA, "Not Found")</f>
        <v>156617</v>
      </c>
      <c r="CH783">
        <f t="shared" ca="1" si="25"/>
        <v>0.73829279503060308</v>
      </c>
    </row>
    <row r="784" spans="1:86" x14ac:dyDescent="0.3">
      <c r="A784">
        <v>5782</v>
      </c>
      <c r="B784" t="s">
        <v>0</v>
      </c>
      <c r="C784" t="s">
        <v>3396</v>
      </c>
      <c r="D784" s="3">
        <v>33751926116453</v>
      </c>
      <c r="E784" t="s">
        <v>1467</v>
      </c>
      <c r="F784" t="s">
        <v>3397</v>
      </c>
      <c r="G784" t="s">
        <v>1043</v>
      </c>
      <c r="H784" t="s">
        <v>1459</v>
      </c>
      <c r="I784" t="s">
        <v>1468</v>
      </c>
      <c r="J784" t="s">
        <v>3398</v>
      </c>
      <c r="K784" t="s">
        <v>113</v>
      </c>
      <c r="L784" t="s">
        <v>9</v>
      </c>
      <c r="M784" s="1">
        <v>36396</v>
      </c>
      <c r="O784" t="s">
        <v>113</v>
      </c>
      <c r="P784" t="s">
        <v>75</v>
      </c>
      <c r="Q784" t="s">
        <v>96</v>
      </c>
      <c r="R784" t="s">
        <v>12</v>
      </c>
      <c r="U784" t="s">
        <v>12</v>
      </c>
      <c r="V784" t="s">
        <v>12</v>
      </c>
      <c r="W784" t="s">
        <v>13</v>
      </c>
      <c r="X784" t="s">
        <v>12</v>
      </c>
      <c r="Y784" t="s">
        <v>58</v>
      </c>
      <c r="Z784" t="s">
        <v>3399</v>
      </c>
      <c r="AA784" t="s">
        <v>1464</v>
      </c>
      <c r="AB784">
        <v>92591</v>
      </c>
      <c r="AC784" t="str">
        <f t="shared" si="24"/>
        <v>40775 Camino Campos Verdes, Temecula, CA 92591</v>
      </c>
      <c r="AD784" t="s">
        <v>17</v>
      </c>
      <c r="AE784" t="s">
        <v>22</v>
      </c>
      <c r="AF784" t="s">
        <v>1465</v>
      </c>
      <c r="AG784" t="s">
        <v>314</v>
      </c>
      <c r="AH784" t="s">
        <v>895</v>
      </c>
      <c r="AI784">
        <v>33.527404859999997</v>
      </c>
      <c r="AJ784">
        <v>-117.14521196</v>
      </c>
      <c r="AK784">
        <v>924</v>
      </c>
      <c r="AL784">
        <v>42</v>
      </c>
      <c r="AM784">
        <v>4.5</v>
      </c>
      <c r="AN784">
        <v>1</v>
      </c>
      <c r="AO784">
        <v>0.1</v>
      </c>
      <c r="AP784">
        <v>60</v>
      </c>
      <c r="AQ784">
        <v>6.5</v>
      </c>
      <c r="AR784">
        <v>49</v>
      </c>
      <c r="AS784">
        <v>5.3</v>
      </c>
      <c r="AT784">
        <v>354</v>
      </c>
      <c r="AU784">
        <v>38.299999999999997</v>
      </c>
      <c r="AV784">
        <v>3</v>
      </c>
      <c r="AW784">
        <v>0.3</v>
      </c>
      <c r="AX784">
        <v>307</v>
      </c>
      <c r="AY784">
        <v>33.200000000000003</v>
      </c>
      <c r="AZ784">
        <v>108</v>
      </c>
      <c r="BA784">
        <v>11.7</v>
      </c>
      <c r="BB784">
        <v>0</v>
      </c>
      <c r="BC784">
        <v>0</v>
      </c>
      <c r="BD784">
        <v>70</v>
      </c>
      <c r="BE784">
        <v>7.6</v>
      </c>
      <c r="BF784">
        <v>0</v>
      </c>
      <c r="BG784">
        <v>0</v>
      </c>
      <c r="BH784">
        <v>6</v>
      </c>
      <c r="BI784">
        <v>0.6</v>
      </c>
      <c r="BJ784">
        <v>0</v>
      </c>
      <c r="BK784">
        <v>0</v>
      </c>
      <c r="BL784">
        <v>438</v>
      </c>
      <c r="BM784">
        <v>47.4</v>
      </c>
      <c r="BN784">
        <v>158</v>
      </c>
      <c r="BO784">
        <v>17.100000000000001</v>
      </c>
      <c r="BP784">
        <v>434</v>
      </c>
      <c r="BQ784">
        <v>47</v>
      </c>
      <c r="BR784" t="s">
        <v>1466</v>
      </c>
      <c r="BS784" t="s">
        <v>1459</v>
      </c>
      <c r="BX784" t="s">
        <v>1467</v>
      </c>
      <c r="BY784" t="s">
        <v>1468</v>
      </c>
      <c r="BZ784">
        <v>30246</v>
      </c>
      <c r="CA784">
        <v>-117.145211959446</v>
      </c>
      <c r="CB784">
        <v>33.5274048568238</v>
      </c>
      <c r="CD784">
        <f xml:space="preserve"> _xlfn.XLOOKUP(AB784,[1]Sheet1!B:B,[1]Sheet1!Y:Y,"Not Found")</f>
        <v>107312</v>
      </c>
      <c r="CE784">
        <f xml:space="preserve"> _xlfn.XLOOKUP(AB784,[1]Sheet1!B:B,[1]Sheet1!AA:AA, "Not Found")</f>
        <v>124741</v>
      </c>
      <c r="CH784">
        <f t="shared" ca="1" si="25"/>
        <v>0.21712058993180283</v>
      </c>
    </row>
    <row r="785" spans="1:86" x14ac:dyDescent="0.3">
      <c r="A785">
        <v>5783</v>
      </c>
      <c r="B785" t="s">
        <v>0</v>
      </c>
      <c r="C785" t="s">
        <v>3400</v>
      </c>
      <c r="D785" s="3">
        <v>33751926118822</v>
      </c>
      <c r="E785" t="s">
        <v>1467</v>
      </c>
      <c r="F785" t="s">
        <v>3401</v>
      </c>
      <c r="G785" t="s">
        <v>1043</v>
      </c>
      <c r="H785" t="s">
        <v>1459</v>
      </c>
      <c r="I785" t="s">
        <v>1468</v>
      </c>
      <c r="J785" t="s">
        <v>3402</v>
      </c>
      <c r="K785" t="s">
        <v>35</v>
      </c>
      <c r="L785" t="s">
        <v>9</v>
      </c>
      <c r="M785" s="1">
        <v>37125</v>
      </c>
      <c r="O785" t="s">
        <v>35</v>
      </c>
      <c r="P785" t="s">
        <v>36</v>
      </c>
      <c r="Q785" t="s">
        <v>37</v>
      </c>
      <c r="R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14</v>
      </c>
      <c r="Z785" t="s">
        <v>3403</v>
      </c>
      <c r="AA785" t="s">
        <v>1464</v>
      </c>
      <c r="AB785">
        <v>92591</v>
      </c>
      <c r="AC785" t="str">
        <f t="shared" si="24"/>
        <v>39925 Harveston Dr., Temecula, CA 92591</v>
      </c>
      <c r="AD785" t="s">
        <v>17</v>
      </c>
      <c r="AE785" t="s">
        <v>22</v>
      </c>
      <c r="AF785" t="s">
        <v>1465</v>
      </c>
      <c r="AG785" t="s">
        <v>314</v>
      </c>
      <c r="AH785" t="s">
        <v>895</v>
      </c>
      <c r="AI785">
        <v>33.540704859999998</v>
      </c>
      <c r="AJ785">
        <v>-117.15341196</v>
      </c>
      <c r="AK785">
        <v>756</v>
      </c>
      <c r="AL785">
        <v>22</v>
      </c>
      <c r="AM785">
        <v>2.9</v>
      </c>
      <c r="AN785">
        <v>1</v>
      </c>
      <c r="AO785">
        <v>0.1</v>
      </c>
      <c r="AP785">
        <v>58</v>
      </c>
      <c r="AQ785">
        <v>7.7</v>
      </c>
      <c r="AR785">
        <v>44</v>
      </c>
      <c r="AS785">
        <v>5.8</v>
      </c>
      <c r="AT785">
        <v>263</v>
      </c>
      <c r="AU785">
        <v>34.799999999999997</v>
      </c>
      <c r="AV785">
        <v>4</v>
      </c>
      <c r="AW785">
        <v>0.5</v>
      </c>
      <c r="AX785">
        <v>289</v>
      </c>
      <c r="AY785">
        <v>38.200000000000003</v>
      </c>
      <c r="AZ785">
        <v>75</v>
      </c>
      <c r="BA785">
        <v>9.9</v>
      </c>
      <c r="BB785">
        <v>0</v>
      </c>
      <c r="BC785">
        <v>0</v>
      </c>
      <c r="BD785">
        <v>39</v>
      </c>
      <c r="BE785">
        <v>5.2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280</v>
      </c>
      <c r="BM785">
        <v>37</v>
      </c>
      <c r="BN785">
        <v>114</v>
      </c>
      <c r="BO785">
        <v>15.1</v>
      </c>
      <c r="BP785">
        <v>280</v>
      </c>
      <c r="BQ785">
        <v>37</v>
      </c>
      <c r="BR785" t="s">
        <v>1466</v>
      </c>
      <c r="BS785" t="s">
        <v>1459</v>
      </c>
      <c r="BX785" t="s">
        <v>1467</v>
      </c>
      <c r="BY785" t="s">
        <v>1468</v>
      </c>
      <c r="BZ785">
        <v>30256</v>
      </c>
      <c r="CA785">
        <v>-117.153411960459</v>
      </c>
      <c r="CB785">
        <v>33.540704858123497</v>
      </c>
      <c r="CD785">
        <f xml:space="preserve"> _xlfn.XLOOKUP(AB785,[1]Sheet1!B:B,[1]Sheet1!Y:Y,"Not Found")</f>
        <v>107312</v>
      </c>
      <c r="CE785">
        <f xml:space="preserve"> _xlfn.XLOOKUP(AB785,[1]Sheet1!B:B,[1]Sheet1!AA:AA, "Not Found")</f>
        <v>124741</v>
      </c>
      <c r="CH785">
        <f t="shared" ca="1" si="25"/>
        <v>0.95762301431451691</v>
      </c>
    </row>
    <row r="786" spans="1:86" x14ac:dyDescent="0.3">
      <c r="A786">
        <v>5784</v>
      </c>
      <c r="B786" t="s">
        <v>0</v>
      </c>
      <c r="C786" t="s">
        <v>3404</v>
      </c>
      <c r="D786" s="3">
        <v>33752000100412</v>
      </c>
      <c r="E786" t="s">
        <v>3405</v>
      </c>
      <c r="F786" t="s">
        <v>3406</v>
      </c>
      <c r="G786" t="s">
        <v>1043</v>
      </c>
      <c r="H786" t="s">
        <v>1459</v>
      </c>
      <c r="I786" t="s">
        <v>3407</v>
      </c>
      <c r="J786" t="s">
        <v>87</v>
      </c>
      <c r="K786" t="s">
        <v>35</v>
      </c>
      <c r="L786" t="s">
        <v>9</v>
      </c>
      <c r="M786" s="1">
        <v>37846</v>
      </c>
      <c r="O786" t="s">
        <v>35</v>
      </c>
      <c r="P786" t="s">
        <v>36</v>
      </c>
      <c r="Q786" t="s">
        <v>37</v>
      </c>
      <c r="R786" t="s">
        <v>12</v>
      </c>
      <c r="U786" t="s">
        <v>12</v>
      </c>
      <c r="V786" t="s">
        <v>12</v>
      </c>
      <c r="W786" t="s">
        <v>13</v>
      </c>
      <c r="X786" t="s">
        <v>12</v>
      </c>
      <c r="Y786" t="s">
        <v>58</v>
      </c>
      <c r="Z786" t="s">
        <v>3408</v>
      </c>
      <c r="AA786" t="s">
        <v>2349</v>
      </c>
      <c r="AB786">
        <v>92563</v>
      </c>
      <c r="AC786" t="str">
        <f t="shared" si="24"/>
        <v>37420 Via Mira Mosa, Murrieta, CA 92563</v>
      </c>
      <c r="AD786" t="s">
        <v>17</v>
      </c>
      <c r="AE786" t="s">
        <v>22</v>
      </c>
      <c r="AF786" t="s">
        <v>1465</v>
      </c>
      <c r="AG786" t="s">
        <v>314</v>
      </c>
      <c r="AH786" t="s">
        <v>225</v>
      </c>
      <c r="AI786">
        <v>33.577804860000001</v>
      </c>
      <c r="AJ786">
        <v>-117.14521196</v>
      </c>
      <c r="AK786">
        <v>802</v>
      </c>
      <c r="AL786">
        <v>44</v>
      </c>
      <c r="AM786">
        <v>5.5</v>
      </c>
      <c r="AN786">
        <v>3</v>
      </c>
      <c r="AO786">
        <v>0.4</v>
      </c>
      <c r="AP786">
        <v>36</v>
      </c>
      <c r="AQ786">
        <v>4.5</v>
      </c>
      <c r="AR786">
        <v>50</v>
      </c>
      <c r="AS786">
        <v>6.2</v>
      </c>
      <c r="AT786">
        <v>343</v>
      </c>
      <c r="AU786">
        <v>42.8</v>
      </c>
      <c r="AV786">
        <v>6</v>
      </c>
      <c r="AW786">
        <v>0.7</v>
      </c>
      <c r="AX786">
        <v>222</v>
      </c>
      <c r="AY786">
        <v>27.7</v>
      </c>
      <c r="AZ786">
        <v>82</v>
      </c>
      <c r="BA786">
        <v>10.199999999999999</v>
      </c>
      <c r="BB786">
        <v>16</v>
      </c>
      <c r="BC786">
        <v>2</v>
      </c>
      <c r="BD786">
        <v>63</v>
      </c>
      <c r="BE786">
        <v>7.9</v>
      </c>
      <c r="BF786">
        <v>4</v>
      </c>
      <c r="BG786">
        <v>0.5</v>
      </c>
      <c r="BH786">
        <v>10</v>
      </c>
      <c r="BI786">
        <v>1.2</v>
      </c>
      <c r="BJ786">
        <v>0</v>
      </c>
      <c r="BK786">
        <v>0</v>
      </c>
      <c r="BL786">
        <v>449</v>
      </c>
      <c r="BM786">
        <v>56</v>
      </c>
      <c r="BN786">
        <v>218</v>
      </c>
      <c r="BO786">
        <v>27.2</v>
      </c>
      <c r="BP786">
        <v>449</v>
      </c>
      <c r="BQ786">
        <v>56</v>
      </c>
      <c r="BR786" t="s">
        <v>1466</v>
      </c>
      <c r="BS786" t="s">
        <v>1459</v>
      </c>
      <c r="BX786" t="s">
        <v>3405</v>
      </c>
      <c r="BY786" t="s">
        <v>3407</v>
      </c>
      <c r="BZ786">
        <v>30281</v>
      </c>
      <c r="CA786">
        <v>-117.145211963211</v>
      </c>
      <c r="CB786">
        <v>33.577804863306397</v>
      </c>
      <c r="CD786">
        <f xml:space="preserve"> _xlfn.XLOOKUP(AB786,[1]Sheet1!B:B,[1]Sheet1!Y:Y,"Not Found")</f>
        <v>118519</v>
      </c>
      <c r="CE786">
        <f xml:space="preserve"> _xlfn.XLOOKUP(AB786,[1]Sheet1!B:B,[1]Sheet1!AA:AA, "Not Found")</f>
        <v>141828</v>
      </c>
      <c r="CH786">
        <f t="shared" ca="1" si="25"/>
        <v>0.14688597827111394</v>
      </c>
    </row>
    <row r="787" spans="1:86" x14ac:dyDescent="0.3">
      <c r="A787">
        <v>5785</v>
      </c>
      <c r="B787" t="s">
        <v>0</v>
      </c>
      <c r="C787" t="s">
        <v>3409</v>
      </c>
      <c r="D787" s="3">
        <v>33752000100420</v>
      </c>
      <c r="E787" t="s">
        <v>3405</v>
      </c>
      <c r="F787" t="s">
        <v>3410</v>
      </c>
      <c r="G787" t="s">
        <v>1043</v>
      </c>
      <c r="H787" t="s">
        <v>1459</v>
      </c>
      <c r="I787" t="s">
        <v>3407</v>
      </c>
      <c r="J787" t="s">
        <v>3411</v>
      </c>
      <c r="K787" t="s">
        <v>8</v>
      </c>
      <c r="L787" t="s">
        <v>9</v>
      </c>
      <c r="M787" s="1">
        <v>37846</v>
      </c>
      <c r="O787" t="s">
        <v>8</v>
      </c>
      <c r="P787" t="s">
        <v>4</v>
      </c>
      <c r="Q787" t="s">
        <v>11</v>
      </c>
      <c r="R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14</v>
      </c>
      <c r="Z787" t="s">
        <v>3412</v>
      </c>
      <c r="AA787" t="s">
        <v>2349</v>
      </c>
      <c r="AB787">
        <v>92563</v>
      </c>
      <c r="AC787" t="str">
        <f t="shared" si="24"/>
        <v>28251 Clinton Keith Rd., Murrieta, CA 92563</v>
      </c>
      <c r="AD787" t="s">
        <v>17</v>
      </c>
      <c r="AE787" t="s">
        <v>22</v>
      </c>
      <c r="AF787" t="s">
        <v>1465</v>
      </c>
      <c r="AG787" t="s">
        <v>314</v>
      </c>
      <c r="AH787" t="s">
        <v>225</v>
      </c>
      <c r="AI787">
        <v>33.596804859999999</v>
      </c>
      <c r="AJ787">
        <v>-117.16581196999999</v>
      </c>
      <c r="AK787">
        <v>3382</v>
      </c>
      <c r="AL787">
        <v>230</v>
      </c>
      <c r="AM787">
        <v>6.8</v>
      </c>
      <c r="AN787">
        <v>13</v>
      </c>
      <c r="AO787">
        <v>0.4</v>
      </c>
      <c r="AP787">
        <v>188</v>
      </c>
      <c r="AQ787">
        <v>5.6</v>
      </c>
      <c r="AR787">
        <v>161</v>
      </c>
      <c r="AS787">
        <v>4.8</v>
      </c>
      <c r="AT787">
        <v>1420</v>
      </c>
      <c r="AU787">
        <v>42</v>
      </c>
      <c r="AV787">
        <v>23</v>
      </c>
      <c r="AW787">
        <v>0.7</v>
      </c>
      <c r="AX787">
        <v>1013</v>
      </c>
      <c r="AY787">
        <v>30</v>
      </c>
      <c r="AZ787">
        <v>300</v>
      </c>
      <c r="BA787">
        <v>8.9</v>
      </c>
      <c r="BB787">
        <v>34</v>
      </c>
      <c r="BC787">
        <v>1</v>
      </c>
      <c r="BD787">
        <v>100</v>
      </c>
      <c r="BE787">
        <v>3</v>
      </c>
      <c r="BF787">
        <v>8</v>
      </c>
      <c r="BG787">
        <v>0.2</v>
      </c>
      <c r="BH787">
        <v>37</v>
      </c>
      <c r="BI787">
        <v>1.1000000000000001</v>
      </c>
      <c r="BJ787">
        <v>0</v>
      </c>
      <c r="BK787">
        <v>0</v>
      </c>
      <c r="BL787">
        <v>1705</v>
      </c>
      <c r="BM787">
        <v>50.4</v>
      </c>
      <c r="BN787">
        <v>536</v>
      </c>
      <c r="BO787">
        <v>15.8</v>
      </c>
      <c r="BP787">
        <v>1704</v>
      </c>
      <c r="BQ787">
        <v>50.4</v>
      </c>
      <c r="BR787" t="s">
        <v>1466</v>
      </c>
      <c r="BS787" t="s">
        <v>1459</v>
      </c>
      <c r="BX787" t="s">
        <v>3405</v>
      </c>
      <c r="BY787" t="s">
        <v>3407</v>
      </c>
      <c r="BZ787">
        <v>30283</v>
      </c>
      <c r="CA787">
        <v>-117.16581196718001</v>
      </c>
      <c r="CB787">
        <v>33.596804864746701</v>
      </c>
      <c r="CD787">
        <f xml:space="preserve"> _xlfn.XLOOKUP(AB787,[1]Sheet1!B:B,[1]Sheet1!Y:Y,"Not Found")</f>
        <v>118519</v>
      </c>
      <c r="CE787">
        <f xml:space="preserve"> _xlfn.XLOOKUP(AB787,[1]Sheet1!B:B,[1]Sheet1!AA:AA, "Not Found")</f>
        <v>141828</v>
      </c>
      <c r="CH787">
        <f t="shared" ca="1" si="25"/>
        <v>5.842337319192159E-2</v>
      </c>
    </row>
    <row r="788" spans="1:86" x14ac:dyDescent="0.3">
      <c r="A788">
        <v>5786</v>
      </c>
      <c r="B788" t="s">
        <v>0</v>
      </c>
      <c r="C788" t="s">
        <v>3413</v>
      </c>
      <c r="D788" s="3">
        <v>33752000102079</v>
      </c>
      <c r="E788" t="s">
        <v>3405</v>
      </c>
      <c r="F788" t="s">
        <v>3414</v>
      </c>
      <c r="G788" t="s">
        <v>1043</v>
      </c>
      <c r="H788" t="s">
        <v>1459</v>
      </c>
      <c r="I788" t="s">
        <v>3407</v>
      </c>
      <c r="J788" t="s">
        <v>3415</v>
      </c>
      <c r="K788" t="s">
        <v>340</v>
      </c>
      <c r="L788" t="s">
        <v>9</v>
      </c>
      <c r="M788" s="1">
        <v>37846</v>
      </c>
      <c r="O788" t="s">
        <v>341</v>
      </c>
      <c r="P788" t="s">
        <v>36</v>
      </c>
      <c r="Q788" t="s">
        <v>11</v>
      </c>
      <c r="R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58</v>
      </c>
      <c r="Z788" t="s">
        <v>3416</v>
      </c>
      <c r="AA788" t="s">
        <v>2349</v>
      </c>
      <c r="AB788">
        <v>92563</v>
      </c>
      <c r="AC788" t="str">
        <f t="shared" si="24"/>
        <v>24150 Hayes Ave., Murrieta, CA 92563</v>
      </c>
      <c r="AD788" t="s">
        <v>17</v>
      </c>
      <c r="AE788" t="s">
        <v>22</v>
      </c>
      <c r="AF788" t="s">
        <v>1465</v>
      </c>
      <c r="AG788" t="s">
        <v>314</v>
      </c>
      <c r="AH788" t="s">
        <v>225</v>
      </c>
      <c r="AI788">
        <v>33.560358860000001</v>
      </c>
      <c r="AJ788">
        <v>-117.23219198</v>
      </c>
      <c r="AK788">
        <v>369</v>
      </c>
      <c r="AL788">
        <v>24</v>
      </c>
      <c r="AM788">
        <v>6.5</v>
      </c>
      <c r="AN788">
        <v>0</v>
      </c>
      <c r="AO788">
        <v>0</v>
      </c>
      <c r="AP788">
        <v>18</v>
      </c>
      <c r="AQ788">
        <v>4.9000000000000004</v>
      </c>
      <c r="AR788">
        <v>14</v>
      </c>
      <c r="AS788">
        <v>3.8</v>
      </c>
      <c r="AT788">
        <v>169</v>
      </c>
      <c r="AU788">
        <v>45.8</v>
      </c>
      <c r="AV788">
        <v>4</v>
      </c>
      <c r="AW788">
        <v>1.1000000000000001</v>
      </c>
      <c r="AX788">
        <v>109</v>
      </c>
      <c r="AY788">
        <v>29.5</v>
      </c>
      <c r="AZ788">
        <v>25</v>
      </c>
      <c r="BA788">
        <v>6.8</v>
      </c>
      <c r="BB788">
        <v>6</v>
      </c>
      <c r="BC788">
        <v>1.6</v>
      </c>
      <c r="BD788">
        <v>15</v>
      </c>
      <c r="BE788">
        <v>4.0999999999999996</v>
      </c>
      <c r="BF788">
        <v>5</v>
      </c>
      <c r="BG788">
        <v>1.4</v>
      </c>
      <c r="BH788">
        <v>14</v>
      </c>
      <c r="BI788">
        <v>3.8</v>
      </c>
      <c r="BJ788">
        <v>0</v>
      </c>
      <c r="BK788">
        <v>0</v>
      </c>
      <c r="BL788">
        <v>220</v>
      </c>
      <c r="BM788">
        <v>59.6</v>
      </c>
      <c r="BN788">
        <v>90</v>
      </c>
      <c r="BO788">
        <v>24.4</v>
      </c>
      <c r="BP788">
        <v>220</v>
      </c>
      <c r="BQ788">
        <v>59.6</v>
      </c>
      <c r="BR788" t="s">
        <v>1466</v>
      </c>
      <c r="BS788" t="s">
        <v>1459</v>
      </c>
      <c r="BX788" t="s">
        <v>3405</v>
      </c>
      <c r="BY788" t="s">
        <v>3407</v>
      </c>
      <c r="BZ788">
        <v>30282</v>
      </c>
      <c r="CA788">
        <v>-117.23219197554999</v>
      </c>
      <c r="CB788">
        <v>33.560358857255501</v>
      </c>
      <c r="CD788">
        <f xml:space="preserve"> _xlfn.XLOOKUP(AB788,[1]Sheet1!B:B,[1]Sheet1!Y:Y,"Not Found")</f>
        <v>118519</v>
      </c>
      <c r="CE788">
        <f xml:space="preserve"> _xlfn.XLOOKUP(AB788,[1]Sheet1!B:B,[1]Sheet1!AA:AA, "Not Found")</f>
        <v>141828</v>
      </c>
      <c r="CH788">
        <f t="shared" ca="1" si="25"/>
        <v>0.76750915235535022</v>
      </c>
    </row>
    <row r="789" spans="1:86" x14ac:dyDescent="0.3">
      <c r="A789">
        <v>5787</v>
      </c>
      <c r="B789" t="s">
        <v>0</v>
      </c>
      <c r="C789" t="s">
        <v>3417</v>
      </c>
      <c r="D789" s="3">
        <v>33752000108530</v>
      </c>
      <c r="E789" t="s">
        <v>3405</v>
      </c>
      <c r="F789" t="s">
        <v>3418</v>
      </c>
      <c r="G789" t="s">
        <v>1043</v>
      </c>
      <c r="H789" t="s">
        <v>1459</v>
      </c>
      <c r="I789" t="s">
        <v>3407</v>
      </c>
      <c r="J789" t="s">
        <v>3419</v>
      </c>
      <c r="K789" t="s">
        <v>35</v>
      </c>
      <c r="L789" t="s">
        <v>9</v>
      </c>
      <c r="M789" s="1">
        <v>38574</v>
      </c>
      <c r="O789" t="s">
        <v>35</v>
      </c>
      <c r="P789" t="s">
        <v>36</v>
      </c>
      <c r="Q789" t="s">
        <v>37</v>
      </c>
      <c r="R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58</v>
      </c>
      <c r="Z789" t="s">
        <v>3420</v>
      </c>
      <c r="AA789" t="s">
        <v>2349</v>
      </c>
      <c r="AB789">
        <v>92562</v>
      </c>
      <c r="AC789" t="str">
        <f t="shared" si="24"/>
        <v>36105 Murrieta Oaks Ave., Murrieta, CA 92562</v>
      </c>
      <c r="AD789" t="s">
        <v>17</v>
      </c>
      <c r="AE789" t="s">
        <v>22</v>
      </c>
      <c r="AF789" t="s">
        <v>1465</v>
      </c>
      <c r="AG789" t="s">
        <v>314</v>
      </c>
      <c r="AH789" t="s">
        <v>225</v>
      </c>
      <c r="AI789">
        <v>33.595904859999997</v>
      </c>
      <c r="AJ789">
        <v>-117.18071197</v>
      </c>
      <c r="AK789">
        <v>841</v>
      </c>
      <c r="AL789">
        <v>41</v>
      </c>
      <c r="AM789">
        <v>4.9000000000000004</v>
      </c>
      <c r="AN789">
        <v>1</v>
      </c>
      <c r="AO789">
        <v>0.1</v>
      </c>
      <c r="AP789">
        <v>36</v>
      </c>
      <c r="AQ789">
        <v>4.3</v>
      </c>
      <c r="AR789">
        <v>31</v>
      </c>
      <c r="AS789">
        <v>3.7</v>
      </c>
      <c r="AT789">
        <v>324</v>
      </c>
      <c r="AU789">
        <v>38.5</v>
      </c>
      <c r="AV789">
        <v>2</v>
      </c>
      <c r="AW789">
        <v>0.2</v>
      </c>
      <c r="AX789">
        <v>331</v>
      </c>
      <c r="AY789">
        <v>39.4</v>
      </c>
      <c r="AZ789">
        <v>59</v>
      </c>
      <c r="BA789">
        <v>7</v>
      </c>
      <c r="BB789">
        <v>16</v>
      </c>
      <c r="BC789">
        <v>1.9</v>
      </c>
      <c r="BD789">
        <v>51</v>
      </c>
      <c r="BE789">
        <v>6.1</v>
      </c>
      <c r="BF789">
        <v>3</v>
      </c>
      <c r="BG789">
        <v>0.4</v>
      </c>
      <c r="BH789">
        <v>7</v>
      </c>
      <c r="BI789">
        <v>0.8</v>
      </c>
      <c r="BJ789">
        <v>0</v>
      </c>
      <c r="BK789">
        <v>0</v>
      </c>
      <c r="BL789">
        <v>369</v>
      </c>
      <c r="BM789">
        <v>43.9</v>
      </c>
      <c r="BN789">
        <v>206</v>
      </c>
      <c r="BO789">
        <v>24.5</v>
      </c>
      <c r="BP789">
        <v>369</v>
      </c>
      <c r="BQ789">
        <v>43.9</v>
      </c>
      <c r="BR789" t="s">
        <v>1466</v>
      </c>
      <c r="BS789" t="s">
        <v>1459</v>
      </c>
      <c r="BX789" t="s">
        <v>3405</v>
      </c>
      <c r="BY789" t="s">
        <v>3407</v>
      </c>
      <c r="BZ789">
        <v>30280</v>
      </c>
      <c r="CA789">
        <v>-117.180711969752</v>
      </c>
      <c r="CB789">
        <v>33.595904862770297</v>
      </c>
      <c r="CD789">
        <f xml:space="preserve"> _xlfn.XLOOKUP(AB789,[1]Sheet1!B:B,[1]Sheet1!Y:Y,"Not Found")</f>
        <v>113204</v>
      </c>
      <c r="CE789">
        <f xml:space="preserve"> _xlfn.XLOOKUP(AB789,[1]Sheet1!B:B,[1]Sheet1!AA:AA, "Not Found")</f>
        <v>140145</v>
      </c>
      <c r="CH789">
        <f t="shared" ca="1" si="25"/>
        <v>0.30970974372731963</v>
      </c>
    </row>
    <row r="790" spans="1:86" x14ac:dyDescent="0.3">
      <c r="A790">
        <v>5788</v>
      </c>
      <c r="B790" t="s">
        <v>0</v>
      </c>
      <c r="C790" t="s">
        <v>3421</v>
      </c>
      <c r="D790" s="3">
        <v>33752000114058</v>
      </c>
      <c r="E790" t="s">
        <v>3405</v>
      </c>
      <c r="F790" t="s">
        <v>3422</v>
      </c>
      <c r="G790" t="s">
        <v>1043</v>
      </c>
      <c r="H790" t="s">
        <v>1459</v>
      </c>
      <c r="I790" t="s">
        <v>3407</v>
      </c>
      <c r="J790" t="s">
        <v>3423</v>
      </c>
      <c r="K790" t="s">
        <v>35</v>
      </c>
      <c r="L790" t="s">
        <v>9</v>
      </c>
      <c r="M790" s="1">
        <v>39307</v>
      </c>
      <c r="O790" t="s">
        <v>35</v>
      </c>
      <c r="P790" t="s">
        <v>36</v>
      </c>
      <c r="Q790" t="s">
        <v>37</v>
      </c>
      <c r="R790" t="s">
        <v>12</v>
      </c>
      <c r="U790" t="s">
        <v>12</v>
      </c>
      <c r="V790" t="s">
        <v>12</v>
      </c>
      <c r="W790" t="s">
        <v>12</v>
      </c>
      <c r="X790" t="s">
        <v>12</v>
      </c>
      <c r="Y790" t="s">
        <v>14</v>
      </c>
      <c r="Z790" t="s">
        <v>3424</v>
      </c>
      <c r="AA790" t="s">
        <v>2349</v>
      </c>
      <c r="AB790">
        <v>92563</v>
      </c>
      <c r="AC790" t="str">
        <f t="shared" si="24"/>
        <v>35185 Briggs Rd., Murrieta, CA 92563</v>
      </c>
      <c r="AD790" t="s">
        <v>17</v>
      </c>
      <c r="AE790" t="s">
        <v>1513</v>
      </c>
      <c r="AF790" t="s">
        <v>1465</v>
      </c>
      <c r="AG790" t="s">
        <v>224</v>
      </c>
      <c r="AH790" t="s">
        <v>602</v>
      </c>
      <c r="AI790">
        <v>33.609804869999998</v>
      </c>
      <c r="AJ790">
        <v>-117.13071196</v>
      </c>
      <c r="AK790">
        <v>977</v>
      </c>
      <c r="AL790">
        <v>39</v>
      </c>
      <c r="AM790">
        <v>4</v>
      </c>
      <c r="AN790">
        <v>3</v>
      </c>
      <c r="AO790">
        <v>0.3</v>
      </c>
      <c r="AP790">
        <v>38</v>
      </c>
      <c r="AQ790">
        <v>3.9</v>
      </c>
      <c r="AR790">
        <v>55</v>
      </c>
      <c r="AS790">
        <v>5.6</v>
      </c>
      <c r="AT790">
        <v>351</v>
      </c>
      <c r="AU790">
        <v>35.9</v>
      </c>
      <c r="AV790">
        <v>2</v>
      </c>
      <c r="AW790">
        <v>0.2</v>
      </c>
      <c r="AX790">
        <v>358</v>
      </c>
      <c r="AY790">
        <v>36.6</v>
      </c>
      <c r="AZ790">
        <v>110</v>
      </c>
      <c r="BA790">
        <v>11.3</v>
      </c>
      <c r="BB790">
        <v>21</v>
      </c>
      <c r="BC790">
        <v>2.1</v>
      </c>
      <c r="BD790">
        <v>34</v>
      </c>
      <c r="BE790">
        <v>3.5</v>
      </c>
      <c r="BF790">
        <v>5</v>
      </c>
      <c r="BG790">
        <v>0.5</v>
      </c>
      <c r="BH790">
        <v>8</v>
      </c>
      <c r="BI790">
        <v>0.8</v>
      </c>
      <c r="BJ790">
        <v>0</v>
      </c>
      <c r="BK790">
        <v>0</v>
      </c>
      <c r="BL790">
        <v>397</v>
      </c>
      <c r="BM790">
        <v>40.6</v>
      </c>
      <c r="BN790">
        <v>189</v>
      </c>
      <c r="BO790">
        <v>19.3</v>
      </c>
      <c r="BP790">
        <v>397</v>
      </c>
      <c r="BQ790">
        <v>40.6</v>
      </c>
      <c r="BR790" t="s">
        <v>1466</v>
      </c>
      <c r="BS790" t="s">
        <v>1459</v>
      </c>
      <c r="BX790" t="s">
        <v>3405</v>
      </c>
      <c r="BY790" t="s">
        <v>3407</v>
      </c>
      <c r="BZ790">
        <v>30284</v>
      </c>
      <c r="CA790">
        <v>-117.13071196221399</v>
      </c>
      <c r="CB790">
        <v>33.609804867860603</v>
      </c>
      <c r="CD790">
        <f xml:space="preserve"> _xlfn.XLOOKUP(AB790,[1]Sheet1!B:B,[1]Sheet1!Y:Y,"Not Found")</f>
        <v>118519</v>
      </c>
      <c r="CE790">
        <f xml:space="preserve"> _xlfn.XLOOKUP(AB790,[1]Sheet1!B:B,[1]Sheet1!AA:AA, "Not Found")</f>
        <v>141828</v>
      </c>
      <c r="CH790">
        <f t="shared" ca="1" si="25"/>
        <v>0.97170598761324734</v>
      </c>
    </row>
    <row r="791" spans="1:86" x14ac:dyDescent="0.3">
      <c r="A791">
        <v>5789</v>
      </c>
      <c r="B791" t="s">
        <v>0</v>
      </c>
      <c r="C791" t="s">
        <v>3425</v>
      </c>
      <c r="D791" s="3">
        <v>33752000117408</v>
      </c>
      <c r="E791" t="s">
        <v>3405</v>
      </c>
      <c r="F791" t="s">
        <v>3426</v>
      </c>
      <c r="G791" t="s">
        <v>1043</v>
      </c>
      <c r="H791" t="s">
        <v>1459</v>
      </c>
      <c r="I791" t="s">
        <v>3407</v>
      </c>
      <c r="J791" t="s">
        <v>3427</v>
      </c>
      <c r="K791" t="s">
        <v>113</v>
      </c>
      <c r="L791" t="s">
        <v>9</v>
      </c>
      <c r="M791" s="1">
        <v>40037</v>
      </c>
      <c r="O791" t="s">
        <v>113</v>
      </c>
      <c r="P791" t="s">
        <v>75</v>
      </c>
      <c r="Q791" t="s">
        <v>96</v>
      </c>
      <c r="R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14</v>
      </c>
      <c r="Z791" t="s">
        <v>3428</v>
      </c>
      <c r="AA791" t="s">
        <v>2349</v>
      </c>
      <c r="AB791">
        <v>92563</v>
      </c>
      <c r="AC791" t="str">
        <f t="shared" si="24"/>
        <v>35125 Briggs Rd., Murrieta, CA 92563</v>
      </c>
      <c r="AD791" t="s">
        <v>17</v>
      </c>
      <c r="AE791" t="s">
        <v>1513</v>
      </c>
      <c r="AF791" t="s">
        <v>1465</v>
      </c>
      <c r="AG791" t="s">
        <v>224</v>
      </c>
      <c r="AH791" t="s">
        <v>602</v>
      </c>
      <c r="AI791">
        <v>33.611255870000001</v>
      </c>
      <c r="AJ791">
        <v>-117.13359096000001</v>
      </c>
      <c r="AK791">
        <v>1442</v>
      </c>
      <c r="AL791">
        <v>101</v>
      </c>
      <c r="AM791">
        <v>7</v>
      </c>
      <c r="AN791">
        <v>2</v>
      </c>
      <c r="AO791">
        <v>0.1</v>
      </c>
      <c r="AP791">
        <v>55</v>
      </c>
      <c r="AQ791">
        <v>3.8</v>
      </c>
      <c r="AR791">
        <v>73</v>
      </c>
      <c r="AS791">
        <v>5.0999999999999996</v>
      </c>
      <c r="AT791">
        <v>547</v>
      </c>
      <c r="AU791">
        <v>37.9</v>
      </c>
      <c r="AV791">
        <v>5</v>
      </c>
      <c r="AW791">
        <v>0.3</v>
      </c>
      <c r="AX791">
        <v>499</v>
      </c>
      <c r="AY791">
        <v>34.6</v>
      </c>
      <c r="AZ791">
        <v>140</v>
      </c>
      <c r="BA791">
        <v>9.6999999999999993</v>
      </c>
      <c r="BB791">
        <v>20</v>
      </c>
      <c r="BC791">
        <v>1.4</v>
      </c>
      <c r="BD791">
        <v>37</v>
      </c>
      <c r="BE791">
        <v>2.6</v>
      </c>
      <c r="BF791">
        <v>6</v>
      </c>
      <c r="BG791">
        <v>0.4</v>
      </c>
      <c r="BH791">
        <v>10</v>
      </c>
      <c r="BI791">
        <v>0.7</v>
      </c>
      <c r="BJ791">
        <v>0</v>
      </c>
      <c r="BK791">
        <v>0</v>
      </c>
      <c r="BL791">
        <v>671</v>
      </c>
      <c r="BM791">
        <v>46.5</v>
      </c>
      <c r="BN791">
        <v>240</v>
      </c>
      <c r="BO791">
        <v>16.600000000000001</v>
      </c>
      <c r="BP791">
        <v>671</v>
      </c>
      <c r="BQ791">
        <v>46.5</v>
      </c>
      <c r="BR791" t="s">
        <v>1466</v>
      </c>
      <c r="BS791" t="s">
        <v>1459</v>
      </c>
      <c r="BX791" t="s">
        <v>3405</v>
      </c>
      <c r="BY791" t="s">
        <v>3407</v>
      </c>
      <c r="BZ791">
        <v>30285</v>
      </c>
      <c r="CA791">
        <v>-117.133590962707</v>
      </c>
      <c r="CB791">
        <v>33.611255868110099</v>
      </c>
      <c r="CD791">
        <f xml:space="preserve"> _xlfn.XLOOKUP(AB791,[1]Sheet1!B:B,[1]Sheet1!Y:Y,"Not Found")</f>
        <v>118519</v>
      </c>
      <c r="CE791">
        <f xml:space="preserve"> _xlfn.XLOOKUP(AB791,[1]Sheet1!B:B,[1]Sheet1!AA:AA, "Not Found")</f>
        <v>141828</v>
      </c>
      <c r="CH791">
        <f t="shared" ca="1" si="25"/>
        <v>0.39372611019101955</v>
      </c>
    </row>
    <row r="792" spans="1:86" x14ac:dyDescent="0.3">
      <c r="A792">
        <v>5790</v>
      </c>
      <c r="B792" t="s">
        <v>0</v>
      </c>
      <c r="C792" t="s">
        <v>3429</v>
      </c>
      <c r="D792" s="3">
        <v>33752000118794</v>
      </c>
      <c r="E792" t="s">
        <v>3405</v>
      </c>
      <c r="F792" t="s">
        <v>3430</v>
      </c>
      <c r="G792" t="s">
        <v>1043</v>
      </c>
      <c r="H792" t="s">
        <v>1459</v>
      </c>
      <c r="I792" t="s">
        <v>3407</v>
      </c>
      <c r="J792" t="s">
        <v>3431</v>
      </c>
      <c r="K792" t="s">
        <v>8</v>
      </c>
      <c r="L792" t="s">
        <v>9</v>
      </c>
      <c r="M792" s="1">
        <v>40037</v>
      </c>
      <c r="O792" t="s">
        <v>8</v>
      </c>
      <c r="P792" t="s">
        <v>4</v>
      </c>
      <c r="Q792" t="s">
        <v>11</v>
      </c>
      <c r="R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14</v>
      </c>
      <c r="Z792" t="s">
        <v>3432</v>
      </c>
      <c r="AA792" t="s">
        <v>2349</v>
      </c>
      <c r="AB792">
        <v>92562</v>
      </c>
      <c r="AC792" t="str">
        <f t="shared" si="24"/>
        <v>24801 Monroe Ave., Murrieta, CA 92562</v>
      </c>
      <c r="AD792" t="s">
        <v>17</v>
      </c>
      <c r="AE792" t="s">
        <v>22</v>
      </c>
      <c r="AF792" t="s">
        <v>1465</v>
      </c>
      <c r="AG792" t="s">
        <v>314</v>
      </c>
      <c r="AH792" t="s">
        <v>225</v>
      </c>
      <c r="AI792">
        <v>33.563937860000003</v>
      </c>
      <c r="AJ792">
        <v>-117.19914097</v>
      </c>
      <c r="AK792">
        <v>2228</v>
      </c>
      <c r="AL792">
        <v>142</v>
      </c>
      <c r="AM792">
        <v>6.4</v>
      </c>
      <c r="AN792">
        <v>3</v>
      </c>
      <c r="AO792">
        <v>0.1</v>
      </c>
      <c r="AP792">
        <v>78</v>
      </c>
      <c r="AQ792">
        <v>3.5</v>
      </c>
      <c r="AR792">
        <v>70</v>
      </c>
      <c r="AS792">
        <v>3.1</v>
      </c>
      <c r="AT792">
        <v>1003</v>
      </c>
      <c r="AU792">
        <v>45</v>
      </c>
      <c r="AV792">
        <v>11</v>
      </c>
      <c r="AW792">
        <v>0.5</v>
      </c>
      <c r="AX792">
        <v>721</v>
      </c>
      <c r="AY792">
        <v>32.4</v>
      </c>
      <c r="AZ792">
        <v>166</v>
      </c>
      <c r="BA792">
        <v>7.5</v>
      </c>
      <c r="BB792">
        <v>34</v>
      </c>
      <c r="BC792">
        <v>1.5</v>
      </c>
      <c r="BD792">
        <v>75</v>
      </c>
      <c r="BE792">
        <v>3.4</v>
      </c>
      <c r="BF792">
        <v>6</v>
      </c>
      <c r="BG792">
        <v>0.3</v>
      </c>
      <c r="BH792">
        <v>19</v>
      </c>
      <c r="BI792">
        <v>0.9</v>
      </c>
      <c r="BJ792">
        <v>0</v>
      </c>
      <c r="BK792">
        <v>0</v>
      </c>
      <c r="BL792">
        <v>1261</v>
      </c>
      <c r="BM792">
        <v>56.6</v>
      </c>
      <c r="BN792">
        <v>353</v>
      </c>
      <c r="BO792">
        <v>15.8</v>
      </c>
      <c r="BP792">
        <v>1260</v>
      </c>
      <c r="BQ792">
        <v>56.6</v>
      </c>
      <c r="BR792" t="s">
        <v>1466</v>
      </c>
      <c r="BS792" t="s">
        <v>1459</v>
      </c>
      <c r="BX792" t="s">
        <v>3405</v>
      </c>
      <c r="BY792" t="s">
        <v>3407</v>
      </c>
      <c r="BZ792">
        <v>30286</v>
      </c>
      <c r="CA792">
        <v>-117.19914096987701</v>
      </c>
      <c r="CB792">
        <v>33.5639378593591</v>
      </c>
      <c r="CD792">
        <f xml:space="preserve"> _xlfn.XLOOKUP(AB792,[1]Sheet1!B:B,[1]Sheet1!Y:Y,"Not Found")</f>
        <v>113204</v>
      </c>
      <c r="CE792">
        <f xml:space="preserve"> _xlfn.XLOOKUP(AB792,[1]Sheet1!B:B,[1]Sheet1!AA:AA, "Not Found")</f>
        <v>140145</v>
      </c>
      <c r="CH792">
        <f t="shared" ca="1" si="25"/>
        <v>0.32475215483870257</v>
      </c>
    </row>
    <row r="793" spans="1:86" x14ac:dyDescent="0.3">
      <c r="A793">
        <v>5791</v>
      </c>
      <c r="B793" t="s">
        <v>0</v>
      </c>
      <c r="C793" t="s">
        <v>3433</v>
      </c>
      <c r="D793" s="3">
        <v>33752000141275</v>
      </c>
      <c r="E793" t="s">
        <v>3405</v>
      </c>
      <c r="F793" t="s">
        <v>3434</v>
      </c>
      <c r="G793" t="s">
        <v>1043</v>
      </c>
      <c r="H793" t="s">
        <v>1459</v>
      </c>
      <c r="I793" t="s">
        <v>3407</v>
      </c>
      <c r="J793" t="s">
        <v>3435</v>
      </c>
      <c r="K793" t="s">
        <v>325</v>
      </c>
      <c r="L793" t="s">
        <v>9</v>
      </c>
      <c r="M793" s="1">
        <v>44419</v>
      </c>
      <c r="O793" t="s">
        <v>8</v>
      </c>
      <c r="P793" t="s">
        <v>4</v>
      </c>
      <c r="Q793" t="s">
        <v>11</v>
      </c>
      <c r="R793" t="s">
        <v>12</v>
      </c>
      <c r="U793" t="s">
        <v>318</v>
      </c>
      <c r="V793" t="s">
        <v>12</v>
      </c>
      <c r="W793" t="s">
        <v>12</v>
      </c>
      <c r="X793" t="s">
        <v>13</v>
      </c>
      <c r="Y793" t="s">
        <v>14</v>
      </c>
      <c r="Z793" t="s">
        <v>3416</v>
      </c>
      <c r="AA793" t="s">
        <v>2349</v>
      </c>
      <c r="AB793">
        <v>92562</v>
      </c>
      <c r="AC793" t="str">
        <f t="shared" si="24"/>
        <v>24150 Hayes Ave., Murrieta, CA 92562</v>
      </c>
      <c r="AD793" t="s">
        <v>17</v>
      </c>
      <c r="AE793" t="s">
        <v>22</v>
      </c>
      <c r="AF793" t="s">
        <v>1465</v>
      </c>
      <c r="AG793" t="s">
        <v>314</v>
      </c>
      <c r="AH793" t="s">
        <v>225</v>
      </c>
      <c r="AI793">
        <v>33.560358860000001</v>
      </c>
      <c r="AJ793">
        <v>-117.23219198</v>
      </c>
      <c r="AK793">
        <v>7</v>
      </c>
      <c r="AL793">
        <v>1</v>
      </c>
      <c r="AM793">
        <v>14.3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</v>
      </c>
      <c r="AU793">
        <v>28.6</v>
      </c>
      <c r="AV793">
        <v>0</v>
      </c>
      <c r="AW793">
        <v>0</v>
      </c>
      <c r="AX793">
        <v>3</v>
      </c>
      <c r="AY793">
        <v>42.9</v>
      </c>
      <c r="AZ793">
        <v>1</v>
      </c>
      <c r="BA793">
        <v>14.3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5</v>
      </c>
      <c r="BM793">
        <v>71.400000000000006</v>
      </c>
      <c r="BN793">
        <v>2</v>
      </c>
      <c r="BO793">
        <v>28.6</v>
      </c>
      <c r="BP793">
        <v>5</v>
      </c>
      <c r="BQ793">
        <v>71.400000000000006</v>
      </c>
      <c r="BR793" t="s">
        <v>1466</v>
      </c>
      <c r="BS793" t="s">
        <v>1459</v>
      </c>
      <c r="BX793" t="s">
        <v>3405</v>
      </c>
      <c r="BY793" t="s">
        <v>3407</v>
      </c>
      <c r="BZ793">
        <v>30287</v>
      </c>
      <c r="CA793">
        <v>-117.23219197554999</v>
      </c>
      <c r="CB793">
        <v>33.560358857255501</v>
      </c>
      <c r="CD793">
        <f xml:space="preserve"> _xlfn.XLOOKUP(AB793,[1]Sheet1!B:B,[1]Sheet1!Y:Y,"Not Found")</f>
        <v>113204</v>
      </c>
      <c r="CE793">
        <f xml:space="preserve"> _xlfn.XLOOKUP(AB793,[1]Sheet1!B:B,[1]Sheet1!AA:AA, "Not Found")</f>
        <v>140145</v>
      </c>
      <c r="CH793">
        <f t="shared" ca="1" si="25"/>
        <v>0.92058208065494829</v>
      </c>
    </row>
    <row r="794" spans="1:86" x14ac:dyDescent="0.3">
      <c r="A794">
        <v>5792</v>
      </c>
      <c r="B794" t="s">
        <v>0</v>
      </c>
      <c r="C794" t="s">
        <v>3436</v>
      </c>
      <c r="D794" s="3">
        <v>33752003330529</v>
      </c>
      <c r="E794" t="s">
        <v>3405</v>
      </c>
      <c r="F794" t="s">
        <v>3437</v>
      </c>
      <c r="G794" t="s">
        <v>1043</v>
      </c>
      <c r="H794" t="s">
        <v>1459</v>
      </c>
      <c r="I794" t="s">
        <v>3407</v>
      </c>
      <c r="J794" t="s">
        <v>3438</v>
      </c>
      <c r="K794" t="s">
        <v>8</v>
      </c>
      <c r="L794" t="s">
        <v>9</v>
      </c>
      <c r="M794" s="1">
        <v>33120</v>
      </c>
      <c r="O794" t="s">
        <v>8</v>
      </c>
      <c r="P794" t="s">
        <v>4</v>
      </c>
      <c r="Q794" t="s">
        <v>11</v>
      </c>
      <c r="R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14</v>
      </c>
      <c r="Z794" t="s">
        <v>3439</v>
      </c>
      <c r="AA794" t="s">
        <v>2349</v>
      </c>
      <c r="AB794">
        <v>92562</v>
      </c>
      <c r="AC794" t="str">
        <f t="shared" si="24"/>
        <v>42200 Nighthawk Way, Murrieta, CA 92562</v>
      </c>
      <c r="AD794" t="s">
        <v>17</v>
      </c>
      <c r="AE794" t="s">
        <v>22</v>
      </c>
      <c r="AF794" t="s">
        <v>1465</v>
      </c>
      <c r="AG794" t="s">
        <v>314</v>
      </c>
      <c r="AH794" t="s">
        <v>225</v>
      </c>
      <c r="AI794">
        <v>33.563128859999999</v>
      </c>
      <c r="AJ794">
        <v>-117.23061798000001</v>
      </c>
      <c r="AK794">
        <v>2173</v>
      </c>
      <c r="AL794">
        <v>60</v>
      </c>
      <c r="AM794">
        <v>2.8</v>
      </c>
      <c r="AN794">
        <v>7</v>
      </c>
      <c r="AO794">
        <v>0.3</v>
      </c>
      <c r="AP794">
        <v>62</v>
      </c>
      <c r="AQ794">
        <v>2.9</v>
      </c>
      <c r="AR794">
        <v>43</v>
      </c>
      <c r="AS794">
        <v>2</v>
      </c>
      <c r="AT794">
        <v>870</v>
      </c>
      <c r="AU794">
        <v>40</v>
      </c>
      <c r="AV794">
        <v>13</v>
      </c>
      <c r="AW794">
        <v>0.6</v>
      </c>
      <c r="AX794">
        <v>948</v>
      </c>
      <c r="AY794">
        <v>43.6</v>
      </c>
      <c r="AZ794">
        <v>144</v>
      </c>
      <c r="BA794">
        <v>6.6</v>
      </c>
      <c r="BB794">
        <v>26</v>
      </c>
      <c r="BC794">
        <v>1.2</v>
      </c>
      <c r="BD794">
        <v>69</v>
      </c>
      <c r="BE794">
        <v>3.2</v>
      </c>
      <c r="BF794">
        <v>10</v>
      </c>
      <c r="BG794">
        <v>0.5</v>
      </c>
      <c r="BH794">
        <v>11</v>
      </c>
      <c r="BI794">
        <v>0.5</v>
      </c>
      <c r="BJ794">
        <v>0</v>
      </c>
      <c r="BK794">
        <v>0</v>
      </c>
      <c r="BL794">
        <v>980</v>
      </c>
      <c r="BM794">
        <v>45.1</v>
      </c>
      <c r="BN794">
        <v>353</v>
      </c>
      <c r="BO794">
        <v>16.2</v>
      </c>
      <c r="BP794">
        <v>979</v>
      </c>
      <c r="BQ794">
        <v>45.1</v>
      </c>
      <c r="BR794" t="s">
        <v>1466</v>
      </c>
      <c r="BS794" t="s">
        <v>1459</v>
      </c>
      <c r="BX794" t="s">
        <v>3405</v>
      </c>
      <c r="BY794" t="s">
        <v>3407</v>
      </c>
      <c r="BZ794">
        <v>30276</v>
      </c>
      <c r="CA794">
        <v>-117.23061797644699</v>
      </c>
      <c r="CB794">
        <v>33.563128856015403</v>
      </c>
      <c r="CD794">
        <f xml:space="preserve"> _xlfn.XLOOKUP(AB794,[1]Sheet1!B:B,[1]Sheet1!Y:Y,"Not Found")</f>
        <v>113204</v>
      </c>
      <c r="CE794">
        <f xml:space="preserve"> _xlfn.XLOOKUP(AB794,[1]Sheet1!B:B,[1]Sheet1!AA:AA, "Not Found")</f>
        <v>140145</v>
      </c>
      <c r="CH794">
        <f t="shared" ca="1" si="25"/>
        <v>0.64543782400537941</v>
      </c>
    </row>
    <row r="795" spans="1:86" x14ac:dyDescent="0.3">
      <c r="A795">
        <v>5793</v>
      </c>
      <c r="B795" t="s">
        <v>0</v>
      </c>
      <c r="C795" t="s">
        <v>3440</v>
      </c>
      <c r="D795" s="3">
        <v>33752006032346</v>
      </c>
      <c r="E795" t="s">
        <v>3405</v>
      </c>
      <c r="F795" t="s">
        <v>3441</v>
      </c>
      <c r="G795" t="s">
        <v>1043</v>
      </c>
      <c r="H795" t="s">
        <v>1459</v>
      </c>
      <c r="I795" t="s">
        <v>3407</v>
      </c>
      <c r="J795" t="s">
        <v>3442</v>
      </c>
      <c r="K795" t="s">
        <v>35</v>
      </c>
      <c r="L795" t="s">
        <v>9</v>
      </c>
      <c r="M795" s="1">
        <v>29403</v>
      </c>
      <c r="O795" t="s">
        <v>35</v>
      </c>
      <c r="P795" t="s">
        <v>36</v>
      </c>
      <c r="Q795" t="s">
        <v>37</v>
      </c>
      <c r="R795" t="s">
        <v>12</v>
      </c>
      <c r="U795" t="s">
        <v>12</v>
      </c>
      <c r="V795" t="s">
        <v>12</v>
      </c>
      <c r="W795" t="s">
        <v>13</v>
      </c>
      <c r="X795" t="s">
        <v>12</v>
      </c>
      <c r="Y795" t="s">
        <v>58</v>
      </c>
      <c r="Z795" t="s">
        <v>3443</v>
      </c>
      <c r="AA795" t="s">
        <v>2349</v>
      </c>
      <c r="AB795">
        <v>92562</v>
      </c>
      <c r="AC795" t="str">
        <f t="shared" si="24"/>
        <v>24725 Adams Ave., Murrieta, CA 92562</v>
      </c>
      <c r="AD795" t="s">
        <v>17</v>
      </c>
      <c r="AE795" t="s">
        <v>22</v>
      </c>
      <c r="AF795" t="s">
        <v>1465</v>
      </c>
      <c r="AG795" t="s">
        <v>314</v>
      </c>
      <c r="AH795" t="s">
        <v>225</v>
      </c>
      <c r="AI795">
        <v>33.556904860000003</v>
      </c>
      <c r="AJ795">
        <v>-117.21301197</v>
      </c>
      <c r="AK795">
        <v>904</v>
      </c>
      <c r="AL795">
        <v>55</v>
      </c>
      <c r="AM795">
        <v>6.1</v>
      </c>
      <c r="AN795">
        <v>1</v>
      </c>
      <c r="AO795">
        <v>0.1</v>
      </c>
      <c r="AP795">
        <v>17</v>
      </c>
      <c r="AQ795">
        <v>1.9</v>
      </c>
      <c r="AR795">
        <v>22</v>
      </c>
      <c r="AS795">
        <v>2.4</v>
      </c>
      <c r="AT795">
        <v>416</v>
      </c>
      <c r="AU795">
        <v>46</v>
      </c>
      <c r="AV795">
        <v>7</v>
      </c>
      <c r="AW795">
        <v>0.8</v>
      </c>
      <c r="AX795">
        <v>309</v>
      </c>
      <c r="AY795">
        <v>34.200000000000003</v>
      </c>
      <c r="AZ795">
        <v>54</v>
      </c>
      <c r="BA795">
        <v>6</v>
      </c>
      <c r="BB795">
        <v>23</v>
      </c>
      <c r="BC795">
        <v>2.5</v>
      </c>
      <c r="BD795">
        <v>87</v>
      </c>
      <c r="BE795">
        <v>9.6</v>
      </c>
      <c r="BF795">
        <v>12</v>
      </c>
      <c r="BG795">
        <v>1.3</v>
      </c>
      <c r="BH795">
        <v>9</v>
      </c>
      <c r="BI795">
        <v>1</v>
      </c>
      <c r="BJ795">
        <v>0</v>
      </c>
      <c r="BK795">
        <v>0</v>
      </c>
      <c r="BL795">
        <v>542</v>
      </c>
      <c r="BM795">
        <v>60</v>
      </c>
      <c r="BN795">
        <v>144</v>
      </c>
      <c r="BO795">
        <v>15.9</v>
      </c>
      <c r="BP795">
        <v>541</v>
      </c>
      <c r="BQ795">
        <v>59.8</v>
      </c>
      <c r="BR795" t="s">
        <v>1466</v>
      </c>
      <c r="BS795" t="s">
        <v>1459</v>
      </c>
      <c r="BX795" t="s">
        <v>3405</v>
      </c>
      <c r="BY795" t="s">
        <v>3407</v>
      </c>
      <c r="BZ795">
        <v>30271</v>
      </c>
      <c r="CA795">
        <v>-117.213011972632</v>
      </c>
      <c r="CB795">
        <v>33.556904856829597</v>
      </c>
      <c r="CD795">
        <f xml:space="preserve"> _xlfn.XLOOKUP(AB795,[1]Sheet1!B:B,[1]Sheet1!Y:Y,"Not Found")</f>
        <v>113204</v>
      </c>
      <c r="CE795">
        <f xml:space="preserve"> _xlfn.XLOOKUP(AB795,[1]Sheet1!B:B,[1]Sheet1!AA:AA, "Not Found")</f>
        <v>140145</v>
      </c>
      <c r="CH795">
        <f t="shared" ca="1" si="25"/>
        <v>0.12843243620044797</v>
      </c>
    </row>
    <row r="796" spans="1:86" x14ac:dyDescent="0.3">
      <c r="A796">
        <v>5794</v>
      </c>
      <c r="B796" t="s">
        <v>0</v>
      </c>
      <c r="C796" t="s">
        <v>3444</v>
      </c>
      <c r="D796" s="3">
        <v>33752006106868</v>
      </c>
      <c r="E796" t="s">
        <v>3405</v>
      </c>
      <c r="F796" t="s">
        <v>3445</v>
      </c>
      <c r="G796" t="s">
        <v>1043</v>
      </c>
      <c r="H796" t="s">
        <v>1459</v>
      </c>
      <c r="I796" t="s">
        <v>3407</v>
      </c>
      <c r="J796" t="s">
        <v>3446</v>
      </c>
      <c r="K796" t="s">
        <v>35</v>
      </c>
      <c r="L796" t="s">
        <v>9</v>
      </c>
      <c r="M796" s="1">
        <v>29403</v>
      </c>
      <c r="O796" t="s">
        <v>35</v>
      </c>
      <c r="P796" t="s">
        <v>36</v>
      </c>
      <c r="Q796" t="s">
        <v>37</v>
      </c>
      <c r="R796" t="s">
        <v>12</v>
      </c>
      <c r="U796" t="s">
        <v>12</v>
      </c>
      <c r="V796" t="s">
        <v>12</v>
      </c>
      <c r="W796" t="s">
        <v>13</v>
      </c>
      <c r="X796" t="s">
        <v>12</v>
      </c>
      <c r="Y796" t="s">
        <v>14</v>
      </c>
      <c r="Z796" t="s">
        <v>3447</v>
      </c>
      <c r="AA796" t="s">
        <v>2349</v>
      </c>
      <c r="AB796">
        <v>92562</v>
      </c>
      <c r="AC796" t="str">
        <f t="shared" si="24"/>
        <v>24300 Rancho Las Brisas Dr., Murrieta, CA 92562</v>
      </c>
      <c r="AD796" t="s">
        <v>17</v>
      </c>
      <c r="AE796" t="s">
        <v>22</v>
      </c>
      <c r="AF796" t="s">
        <v>1465</v>
      </c>
      <c r="AG796" t="s">
        <v>314</v>
      </c>
      <c r="AH796" t="s">
        <v>225</v>
      </c>
      <c r="AI796">
        <v>33.585204859999997</v>
      </c>
      <c r="AJ796">
        <v>-117.18931197000001</v>
      </c>
      <c r="AK796">
        <v>683</v>
      </c>
      <c r="AL796">
        <v>39</v>
      </c>
      <c r="AM796">
        <v>5.7</v>
      </c>
      <c r="AN796">
        <v>2</v>
      </c>
      <c r="AO796">
        <v>0.3</v>
      </c>
      <c r="AP796">
        <v>16</v>
      </c>
      <c r="AQ796">
        <v>2.2999999999999998</v>
      </c>
      <c r="AR796">
        <v>22</v>
      </c>
      <c r="AS796">
        <v>3.2</v>
      </c>
      <c r="AT796">
        <v>345</v>
      </c>
      <c r="AU796">
        <v>50.5</v>
      </c>
      <c r="AV796">
        <v>5</v>
      </c>
      <c r="AW796">
        <v>0.7</v>
      </c>
      <c r="AX796">
        <v>171</v>
      </c>
      <c r="AY796">
        <v>25</v>
      </c>
      <c r="AZ796">
        <v>69</v>
      </c>
      <c r="BA796">
        <v>10.1</v>
      </c>
      <c r="BB796">
        <v>14</v>
      </c>
      <c r="BC796">
        <v>2</v>
      </c>
      <c r="BD796">
        <v>71</v>
      </c>
      <c r="BE796">
        <v>10.4</v>
      </c>
      <c r="BF796">
        <v>4</v>
      </c>
      <c r="BG796">
        <v>0.6</v>
      </c>
      <c r="BH796">
        <v>8</v>
      </c>
      <c r="BI796">
        <v>1.2</v>
      </c>
      <c r="BJ796">
        <v>0</v>
      </c>
      <c r="BK796">
        <v>0</v>
      </c>
      <c r="BL796">
        <v>471</v>
      </c>
      <c r="BM796">
        <v>69</v>
      </c>
      <c r="BN796">
        <v>154</v>
      </c>
      <c r="BO796">
        <v>22.5</v>
      </c>
      <c r="BP796">
        <v>469</v>
      </c>
      <c r="BQ796">
        <v>68.7</v>
      </c>
      <c r="BR796" t="s">
        <v>1466</v>
      </c>
      <c r="BS796" t="s">
        <v>1459</v>
      </c>
      <c r="BX796" t="s">
        <v>3405</v>
      </c>
      <c r="BY796" t="s">
        <v>3407</v>
      </c>
      <c r="BZ796">
        <v>30272</v>
      </c>
      <c r="CA796">
        <v>-117.189311970291</v>
      </c>
      <c r="CB796">
        <v>33.585204860986998</v>
      </c>
      <c r="CD796">
        <f xml:space="preserve"> _xlfn.XLOOKUP(AB796,[1]Sheet1!B:B,[1]Sheet1!Y:Y,"Not Found")</f>
        <v>113204</v>
      </c>
      <c r="CE796">
        <f xml:space="preserve"> _xlfn.XLOOKUP(AB796,[1]Sheet1!B:B,[1]Sheet1!AA:AA, "Not Found")</f>
        <v>140145</v>
      </c>
      <c r="CH796">
        <f t="shared" ca="1" si="25"/>
        <v>0.49079070052747331</v>
      </c>
    </row>
    <row r="797" spans="1:86" x14ac:dyDescent="0.3">
      <c r="A797">
        <v>5795</v>
      </c>
      <c r="B797" t="s">
        <v>0</v>
      </c>
      <c r="C797" t="s">
        <v>3448</v>
      </c>
      <c r="D797" s="3">
        <v>33752006107841</v>
      </c>
      <c r="E797" t="s">
        <v>3405</v>
      </c>
      <c r="F797" t="s">
        <v>3449</v>
      </c>
      <c r="G797" t="s">
        <v>1043</v>
      </c>
      <c r="H797" t="s">
        <v>1459</v>
      </c>
      <c r="I797" t="s">
        <v>3407</v>
      </c>
      <c r="J797" t="s">
        <v>3450</v>
      </c>
      <c r="K797" t="s">
        <v>35</v>
      </c>
      <c r="L797" t="s">
        <v>9</v>
      </c>
      <c r="M797" s="1">
        <v>29403</v>
      </c>
      <c r="O797" t="s">
        <v>35</v>
      </c>
      <c r="P797" t="s">
        <v>36</v>
      </c>
      <c r="Q797" t="s">
        <v>37</v>
      </c>
      <c r="R797" t="s">
        <v>12</v>
      </c>
      <c r="U797" t="s">
        <v>12</v>
      </c>
      <c r="V797" t="s">
        <v>12</v>
      </c>
      <c r="W797" t="s">
        <v>13</v>
      </c>
      <c r="X797" t="s">
        <v>12</v>
      </c>
      <c r="Y797" t="s">
        <v>14</v>
      </c>
      <c r="Z797" t="s">
        <v>3451</v>
      </c>
      <c r="AA797" t="s">
        <v>2349</v>
      </c>
      <c r="AB797">
        <v>92563</v>
      </c>
      <c r="AC797" t="str">
        <f t="shared" si="24"/>
        <v>39475 Whitewood Rd., Murrieta, CA 92563</v>
      </c>
      <c r="AD797" t="s">
        <v>17</v>
      </c>
      <c r="AE797" t="s">
        <v>22</v>
      </c>
      <c r="AF797" t="s">
        <v>1465</v>
      </c>
      <c r="AG797" t="s">
        <v>314</v>
      </c>
      <c r="AH797" t="s">
        <v>225</v>
      </c>
      <c r="AI797">
        <v>33.566804859999998</v>
      </c>
      <c r="AJ797">
        <v>-117.16891196</v>
      </c>
      <c r="AK797">
        <v>903</v>
      </c>
      <c r="AL797">
        <v>40</v>
      </c>
      <c r="AM797">
        <v>4.4000000000000004</v>
      </c>
      <c r="AN797">
        <v>2</v>
      </c>
      <c r="AO797">
        <v>0.2</v>
      </c>
      <c r="AP797">
        <v>38</v>
      </c>
      <c r="AQ797">
        <v>4.2</v>
      </c>
      <c r="AR797">
        <v>38</v>
      </c>
      <c r="AS797">
        <v>4.2</v>
      </c>
      <c r="AT797">
        <v>419</v>
      </c>
      <c r="AU797">
        <v>46.4</v>
      </c>
      <c r="AV797">
        <v>1</v>
      </c>
      <c r="AW797">
        <v>0.1</v>
      </c>
      <c r="AX797">
        <v>272</v>
      </c>
      <c r="AY797">
        <v>30.1</v>
      </c>
      <c r="AZ797">
        <v>79</v>
      </c>
      <c r="BA797">
        <v>8.6999999999999993</v>
      </c>
      <c r="BB797">
        <v>14</v>
      </c>
      <c r="BC797">
        <v>1.6</v>
      </c>
      <c r="BD797">
        <v>72</v>
      </c>
      <c r="BE797">
        <v>8</v>
      </c>
      <c r="BF797">
        <v>4</v>
      </c>
      <c r="BG797">
        <v>0.4</v>
      </c>
      <c r="BH797">
        <v>10</v>
      </c>
      <c r="BI797">
        <v>1.1000000000000001</v>
      </c>
      <c r="BJ797">
        <v>0</v>
      </c>
      <c r="BK797">
        <v>0</v>
      </c>
      <c r="BL797">
        <v>521</v>
      </c>
      <c r="BM797">
        <v>57.7</v>
      </c>
      <c r="BN797">
        <v>168</v>
      </c>
      <c r="BO797">
        <v>18.600000000000001</v>
      </c>
      <c r="BP797">
        <v>521</v>
      </c>
      <c r="BQ797">
        <v>57.7</v>
      </c>
      <c r="BR797" t="s">
        <v>1466</v>
      </c>
      <c r="BS797" t="s">
        <v>1459</v>
      </c>
      <c r="BX797" t="s">
        <v>3405</v>
      </c>
      <c r="BY797" t="s">
        <v>3407</v>
      </c>
      <c r="BZ797">
        <v>30273</v>
      </c>
      <c r="CA797">
        <v>-117.16891196493999</v>
      </c>
      <c r="CB797">
        <v>33.566804860883202</v>
      </c>
      <c r="CD797">
        <f xml:space="preserve"> _xlfn.XLOOKUP(AB797,[1]Sheet1!B:B,[1]Sheet1!Y:Y,"Not Found")</f>
        <v>118519</v>
      </c>
      <c r="CE797">
        <f xml:space="preserve"> _xlfn.XLOOKUP(AB797,[1]Sheet1!B:B,[1]Sheet1!AA:AA, "Not Found")</f>
        <v>141828</v>
      </c>
      <c r="CH797">
        <f t="shared" ca="1" si="25"/>
        <v>0.35594076039592293</v>
      </c>
    </row>
    <row r="798" spans="1:86" x14ac:dyDescent="0.3">
      <c r="A798">
        <v>5796</v>
      </c>
      <c r="B798" t="s">
        <v>0</v>
      </c>
      <c r="C798" t="s">
        <v>3452</v>
      </c>
      <c r="D798" s="3">
        <v>33752006107858</v>
      </c>
      <c r="E798" t="s">
        <v>3405</v>
      </c>
      <c r="F798" t="s">
        <v>3453</v>
      </c>
      <c r="G798" t="s">
        <v>1043</v>
      </c>
      <c r="H798" t="s">
        <v>1459</v>
      </c>
      <c r="I798" t="s">
        <v>3407</v>
      </c>
      <c r="J798" t="s">
        <v>3454</v>
      </c>
      <c r="K798" t="s">
        <v>35</v>
      </c>
      <c r="L798" t="s">
        <v>9</v>
      </c>
      <c r="M798" s="1">
        <v>29403</v>
      </c>
      <c r="O798" t="s">
        <v>35</v>
      </c>
      <c r="P798" t="s">
        <v>36</v>
      </c>
      <c r="Q798" t="s">
        <v>37</v>
      </c>
      <c r="R798" t="s">
        <v>12</v>
      </c>
      <c r="U798" t="s">
        <v>12</v>
      </c>
      <c r="V798" t="s">
        <v>12</v>
      </c>
      <c r="W798" t="s">
        <v>13</v>
      </c>
      <c r="X798" t="s">
        <v>12</v>
      </c>
      <c r="Y798" t="s">
        <v>14</v>
      </c>
      <c r="Z798" t="s">
        <v>3455</v>
      </c>
      <c r="AA798" t="s">
        <v>2349</v>
      </c>
      <c r="AB798">
        <v>92562</v>
      </c>
      <c r="AC798" t="str">
        <f t="shared" si="24"/>
        <v>40855 Chaco Canyon Rd., Murrieta, CA 92562</v>
      </c>
      <c r="AD798" t="s">
        <v>17</v>
      </c>
      <c r="AE798" t="s">
        <v>22</v>
      </c>
      <c r="AF798" t="s">
        <v>1465</v>
      </c>
      <c r="AG798" t="s">
        <v>314</v>
      </c>
      <c r="AH798" t="s">
        <v>225</v>
      </c>
      <c r="AI798">
        <v>33.579904859999999</v>
      </c>
      <c r="AJ798">
        <v>-117.21491197</v>
      </c>
      <c r="AK798">
        <v>590</v>
      </c>
      <c r="AL798">
        <v>39</v>
      </c>
      <c r="AM798">
        <v>6.6</v>
      </c>
      <c r="AN798">
        <v>0</v>
      </c>
      <c r="AO798">
        <v>0</v>
      </c>
      <c r="AP798">
        <v>19</v>
      </c>
      <c r="AQ798">
        <v>3.2</v>
      </c>
      <c r="AR798">
        <v>22</v>
      </c>
      <c r="AS798">
        <v>3.7</v>
      </c>
      <c r="AT798">
        <v>326</v>
      </c>
      <c r="AU798">
        <v>55.3</v>
      </c>
      <c r="AV798">
        <v>5</v>
      </c>
      <c r="AW798">
        <v>0.8</v>
      </c>
      <c r="AX798">
        <v>116</v>
      </c>
      <c r="AY798">
        <v>19.7</v>
      </c>
      <c r="AZ798">
        <v>54</v>
      </c>
      <c r="BA798">
        <v>9.1999999999999993</v>
      </c>
      <c r="BB798">
        <v>9</v>
      </c>
      <c r="BC798">
        <v>1.5</v>
      </c>
      <c r="BD798">
        <v>70</v>
      </c>
      <c r="BE798">
        <v>11.9</v>
      </c>
      <c r="BF798">
        <v>2</v>
      </c>
      <c r="BG798">
        <v>0.3</v>
      </c>
      <c r="BH798">
        <v>4</v>
      </c>
      <c r="BI798">
        <v>0.7</v>
      </c>
      <c r="BJ798">
        <v>0</v>
      </c>
      <c r="BK798">
        <v>0</v>
      </c>
      <c r="BL798">
        <v>360</v>
      </c>
      <c r="BM798">
        <v>61</v>
      </c>
      <c r="BN798">
        <v>148</v>
      </c>
      <c r="BO798">
        <v>25.1</v>
      </c>
      <c r="BP798">
        <v>360</v>
      </c>
      <c r="BQ798">
        <v>61</v>
      </c>
      <c r="BR798" t="s">
        <v>1466</v>
      </c>
      <c r="BS798" t="s">
        <v>1459</v>
      </c>
      <c r="BX798" t="s">
        <v>3405</v>
      </c>
      <c r="BY798" t="s">
        <v>3407</v>
      </c>
      <c r="BZ798">
        <v>30274</v>
      </c>
      <c r="CA798">
        <v>-117.214911974465</v>
      </c>
      <c r="CB798">
        <v>33.579904858954698</v>
      </c>
      <c r="CD798">
        <f xml:space="preserve"> _xlfn.XLOOKUP(AB798,[1]Sheet1!B:B,[1]Sheet1!Y:Y,"Not Found")</f>
        <v>113204</v>
      </c>
      <c r="CE798">
        <f xml:space="preserve"> _xlfn.XLOOKUP(AB798,[1]Sheet1!B:B,[1]Sheet1!AA:AA, "Not Found")</f>
        <v>140145</v>
      </c>
      <c r="CH798">
        <f t="shared" ca="1" si="25"/>
        <v>0.84208570181467968</v>
      </c>
    </row>
    <row r="799" spans="1:86" x14ac:dyDescent="0.3">
      <c r="A799">
        <v>5797</v>
      </c>
      <c r="B799" t="s">
        <v>0</v>
      </c>
      <c r="C799" t="s">
        <v>3456</v>
      </c>
      <c r="D799" s="3">
        <v>33752006108153</v>
      </c>
      <c r="E799" t="s">
        <v>3405</v>
      </c>
      <c r="F799" t="s">
        <v>3457</v>
      </c>
      <c r="G799" t="s">
        <v>1043</v>
      </c>
      <c r="H799" t="s">
        <v>1459</v>
      </c>
      <c r="I799" t="s">
        <v>3407</v>
      </c>
      <c r="J799" t="s">
        <v>3458</v>
      </c>
      <c r="K799" t="s">
        <v>35</v>
      </c>
      <c r="L799" t="s">
        <v>9</v>
      </c>
      <c r="M799" s="1">
        <v>29403</v>
      </c>
      <c r="O799" t="s">
        <v>35</v>
      </c>
      <c r="P799" t="s">
        <v>36</v>
      </c>
      <c r="Q799" t="s">
        <v>37</v>
      </c>
      <c r="R799" t="s">
        <v>12</v>
      </c>
      <c r="U799" t="s">
        <v>12</v>
      </c>
      <c r="V799" t="s">
        <v>12</v>
      </c>
      <c r="W799" t="s">
        <v>13</v>
      </c>
      <c r="X799" t="s">
        <v>12</v>
      </c>
      <c r="Y799" t="s">
        <v>58</v>
      </c>
      <c r="Z799" t="s">
        <v>3459</v>
      </c>
      <c r="AA799" t="s">
        <v>2349</v>
      </c>
      <c r="AB799">
        <v>92563</v>
      </c>
      <c r="AC799" t="str">
        <f t="shared" si="24"/>
        <v>25030 Via Santee Rd., Murrieta, CA 92563</v>
      </c>
      <c r="AD799" t="s">
        <v>17</v>
      </c>
      <c r="AE799" t="s">
        <v>22</v>
      </c>
      <c r="AF799" t="s">
        <v>1465</v>
      </c>
      <c r="AG799" t="s">
        <v>314</v>
      </c>
      <c r="AH799" t="s">
        <v>225</v>
      </c>
      <c r="AI799">
        <v>33.579104860000001</v>
      </c>
      <c r="AJ799">
        <v>-117.17331197</v>
      </c>
      <c r="AK799">
        <v>640</v>
      </c>
      <c r="AL799">
        <v>41</v>
      </c>
      <c r="AM799">
        <v>6.4</v>
      </c>
      <c r="AN799">
        <v>1</v>
      </c>
      <c r="AO799">
        <v>0.2</v>
      </c>
      <c r="AP799">
        <v>24</v>
      </c>
      <c r="AQ799">
        <v>3.8</v>
      </c>
      <c r="AR799">
        <v>20</v>
      </c>
      <c r="AS799">
        <v>3.1</v>
      </c>
      <c r="AT799">
        <v>319</v>
      </c>
      <c r="AU799">
        <v>49.8</v>
      </c>
      <c r="AV799">
        <v>3</v>
      </c>
      <c r="AW799">
        <v>0.5</v>
      </c>
      <c r="AX799">
        <v>154</v>
      </c>
      <c r="AY799">
        <v>24.1</v>
      </c>
      <c r="AZ799">
        <v>64</v>
      </c>
      <c r="BA799">
        <v>10</v>
      </c>
      <c r="BB799">
        <v>14</v>
      </c>
      <c r="BC799">
        <v>2.2000000000000002</v>
      </c>
      <c r="BD799">
        <v>68</v>
      </c>
      <c r="BE799">
        <v>10.6</v>
      </c>
      <c r="BF799">
        <v>2</v>
      </c>
      <c r="BG799">
        <v>0.3</v>
      </c>
      <c r="BH799">
        <v>8</v>
      </c>
      <c r="BI799">
        <v>1.2</v>
      </c>
      <c r="BJ799">
        <v>0</v>
      </c>
      <c r="BK799">
        <v>0</v>
      </c>
      <c r="BL799">
        <v>387</v>
      </c>
      <c r="BM799">
        <v>60.5</v>
      </c>
      <c r="BN799">
        <v>122</v>
      </c>
      <c r="BO799">
        <v>19.100000000000001</v>
      </c>
      <c r="BP799">
        <v>387</v>
      </c>
      <c r="BQ799">
        <v>60.5</v>
      </c>
      <c r="BR799" t="s">
        <v>1466</v>
      </c>
      <c r="BS799" t="s">
        <v>1459</v>
      </c>
      <c r="BX799" t="s">
        <v>3405</v>
      </c>
      <c r="BY799" t="s">
        <v>3407</v>
      </c>
      <c r="BZ799">
        <v>30275</v>
      </c>
      <c r="CA799">
        <v>-117.173311968313</v>
      </c>
      <c r="CB799">
        <v>33.579104862120701</v>
      </c>
      <c r="CD799">
        <f xml:space="preserve"> _xlfn.XLOOKUP(AB799,[1]Sheet1!B:B,[1]Sheet1!Y:Y,"Not Found")</f>
        <v>118519</v>
      </c>
      <c r="CE799">
        <f xml:space="preserve"> _xlfn.XLOOKUP(AB799,[1]Sheet1!B:B,[1]Sheet1!AA:AA, "Not Found")</f>
        <v>141828</v>
      </c>
      <c r="CH799">
        <f t="shared" ca="1" si="25"/>
        <v>0.89327719259542082</v>
      </c>
    </row>
    <row r="800" spans="1:86" x14ac:dyDescent="0.3">
      <c r="A800">
        <v>5798</v>
      </c>
      <c r="B800" t="s">
        <v>0</v>
      </c>
      <c r="C800" t="s">
        <v>3460</v>
      </c>
      <c r="D800" s="3">
        <v>33752006108849</v>
      </c>
      <c r="E800" t="s">
        <v>3405</v>
      </c>
      <c r="F800" t="s">
        <v>3461</v>
      </c>
      <c r="G800" t="s">
        <v>1043</v>
      </c>
      <c r="H800" t="s">
        <v>1459</v>
      </c>
      <c r="I800" t="s">
        <v>3407</v>
      </c>
      <c r="J800" t="s">
        <v>3462</v>
      </c>
      <c r="K800" t="s">
        <v>113</v>
      </c>
      <c r="L800" t="s">
        <v>9</v>
      </c>
      <c r="M800" s="1">
        <v>33120</v>
      </c>
      <c r="O800" t="s">
        <v>113</v>
      </c>
      <c r="P800" t="s">
        <v>75</v>
      </c>
      <c r="Q800" t="s">
        <v>96</v>
      </c>
      <c r="R800" t="s">
        <v>12</v>
      </c>
      <c r="U800" t="s">
        <v>12</v>
      </c>
      <c r="V800" t="s">
        <v>12</v>
      </c>
      <c r="W800" t="s">
        <v>12</v>
      </c>
      <c r="X800" t="s">
        <v>12</v>
      </c>
      <c r="Y800" t="s">
        <v>14</v>
      </c>
      <c r="Z800" t="s">
        <v>3463</v>
      </c>
      <c r="AA800" t="s">
        <v>2349</v>
      </c>
      <c r="AB800">
        <v>92562</v>
      </c>
      <c r="AC800" t="str">
        <f t="shared" si="24"/>
        <v>24515 Lincoln Ave., Murrieta, CA 92562</v>
      </c>
      <c r="AD800" t="s">
        <v>17</v>
      </c>
      <c r="AE800" t="s">
        <v>22</v>
      </c>
      <c r="AF800" t="s">
        <v>1465</v>
      </c>
      <c r="AG800" t="s">
        <v>314</v>
      </c>
      <c r="AH800" t="s">
        <v>225</v>
      </c>
      <c r="AI800">
        <v>33.572304860000003</v>
      </c>
      <c r="AJ800">
        <v>-117.19831197000001</v>
      </c>
      <c r="AK800">
        <v>1203</v>
      </c>
      <c r="AL800">
        <v>63</v>
      </c>
      <c r="AM800">
        <v>5.2</v>
      </c>
      <c r="AN800">
        <v>5</v>
      </c>
      <c r="AO800">
        <v>0.4</v>
      </c>
      <c r="AP800">
        <v>47</v>
      </c>
      <c r="AQ800">
        <v>3.9</v>
      </c>
      <c r="AR800">
        <v>45</v>
      </c>
      <c r="AS800">
        <v>3.7</v>
      </c>
      <c r="AT800">
        <v>583</v>
      </c>
      <c r="AU800">
        <v>48.5</v>
      </c>
      <c r="AV800">
        <v>10</v>
      </c>
      <c r="AW800">
        <v>0.8</v>
      </c>
      <c r="AX800">
        <v>308</v>
      </c>
      <c r="AY800">
        <v>25.6</v>
      </c>
      <c r="AZ800">
        <v>118</v>
      </c>
      <c r="BA800">
        <v>9.8000000000000007</v>
      </c>
      <c r="BB800">
        <v>24</v>
      </c>
      <c r="BC800">
        <v>2</v>
      </c>
      <c r="BD800">
        <v>77</v>
      </c>
      <c r="BE800">
        <v>6.4</v>
      </c>
      <c r="BF800">
        <v>2</v>
      </c>
      <c r="BG800">
        <v>0.2</v>
      </c>
      <c r="BH800">
        <v>8</v>
      </c>
      <c r="BI800">
        <v>0.7</v>
      </c>
      <c r="BJ800">
        <v>0</v>
      </c>
      <c r="BK800">
        <v>0</v>
      </c>
      <c r="BL800">
        <v>800</v>
      </c>
      <c r="BM800">
        <v>66.5</v>
      </c>
      <c r="BN800">
        <v>211</v>
      </c>
      <c r="BO800">
        <v>17.5</v>
      </c>
      <c r="BP800">
        <v>798</v>
      </c>
      <c r="BQ800">
        <v>66.3</v>
      </c>
      <c r="BR800" t="s">
        <v>1466</v>
      </c>
      <c r="BS800" t="s">
        <v>1459</v>
      </c>
      <c r="BX800" t="s">
        <v>3405</v>
      </c>
      <c r="BY800" t="s">
        <v>3407</v>
      </c>
      <c r="BZ800">
        <v>30277</v>
      </c>
      <c r="CA800">
        <v>-117.19831197061499</v>
      </c>
      <c r="CB800">
        <v>33.572304860395903</v>
      </c>
      <c r="CD800">
        <f xml:space="preserve"> _xlfn.XLOOKUP(AB800,[1]Sheet1!B:B,[1]Sheet1!Y:Y,"Not Found")</f>
        <v>113204</v>
      </c>
      <c r="CE800">
        <f xml:space="preserve"> _xlfn.XLOOKUP(AB800,[1]Sheet1!B:B,[1]Sheet1!AA:AA, "Not Found")</f>
        <v>140145</v>
      </c>
      <c r="CH800">
        <f t="shared" ca="1" si="25"/>
        <v>0.10913762328554832</v>
      </c>
    </row>
    <row r="801" spans="1:86" x14ac:dyDescent="0.3">
      <c r="A801">
        <v>5799</v>
      </c>
      <c r="B801" t="s">
        <v>0</v>
      </c>
      <c r="C801" t="s">
        <v>3464</v>
      </c>
      <c r="D801" s="3">
        <v>33752006112429</v>
      </c>
      <c r="E801" t="s">
        <v>3405</v>
      </c>
      <c r="F801" t="s">
        <v>3465</v>
      </c>
      <c r="G801" t="s">
        <v>1043</v>
      </c>
      <c r="H801" t="s">
        <v>1459</v>
      </c>
      <c r="I801" t="s">
        <v>3407</v>
      </c>
      <c r="J801" t="s">
        <v>3466</v>
      </c>
      <c r="K801" t="s">
        <v>113</v>
      </c>
      <c r="L801" t="s">
        <v>9</v>
      </c>
      <c r="M801" s="1">
        <v>34522</v>
      </c>
      <c r="O801" t="s">
        <v>113</v>
      </c>
      <c r="P801" t="s">
        <v>75</v>
      </c>
      <c r="Q801" t="s">
        <v>96</v>
      </c>
      <c r="R801" t="s">
        <v>12</v>
      </c>
      <c r="U801" t="s">
        <v>12</v>
      </c>
      <c r="V801" t="s">
        <v>12</v>
      </c>
      <c r="W801" t="s">
        <v>12</v>
      </c>
      <c r="X801" t="s">
        <v>12</v>
      </c>
      <c r="Y801" t="s">
        <v>14</v>
      </c>
      <c r="Z801" t="s">
        <v>3467</v>
      </c>
      <c r="AA801" t="s">
        <v>2349</v>
      </c>
      <c r="AB801">
        <v>92562</v>
      </c>
      <c r="AC801" t="str">
        <f t="shared" si="24"/>
        <v>24040 Hayes Ave., Murrieta, CA 92562</v>
      </c>
      <c r="AD801" t="s">
        <v>17</v>
      </c>
      <c r="AE801" t="s">
        <v>22</v>
      </c>
      <c r="AF801" t="s">
        <v>1465</v>
      </c>
      <c r="AG801" t="s">
        <v>314</v>
      </c>
      <c r="AH801" t="s">
        <v>225</v>
      </c>
      <c r="AI801">
        <v>33.562612860000002</v>
      </c>
      <c r="AJ801">
        <v>-117.23383597999999</v>
      </c>
      <c r="AK801">
        <v>1595</v>
      </c>
      <c r="AL801">
        <v>66</v>
      </c>
      <c r="AM801">
        <v>4.0999999999999996</v>
      </c>
      <c r="AN801">
        <v>6</v>
      </c>
      <c r="AO801">
        <v>0.4</v>
      </c>
      <c r="AP801">
        <v>50</v>
      </c>
      <c r="AQ801">
        <v>3.1</v>
      </c>
      <c r="AR801">
        <v>40</v>
      </c>
      <c r="AS801">
        <v>2.5</v>
      </c>
      <c r="AT801">
        <v>612</v>
      </c>
      <c r="AU801">
        <v>38.4</v>
      </c>
      <c r="AV801">
        <v>4</v>
      </c>
      <c r="AW801">
        <v>0.3</v>
      </c>
      <c r="AX801">
        <v>674</v>
      </c>
      <c r="AY801">
        <v>42.3</v>
      </c>
      <c r="AZ801">
        <v>120</v>
      </c>
      <c r="BA801">
        <v>7.5</v>
      </c>
      <c r="BB801">
        <v>23</v>
      </c>
      <c r="BC801">
        <v>1.4</v>
      </c>
      <c r="BD801">
        <v>71</v>
      </c>
      <c r="BE801">
        <v>4.5</v>
      </c>
      <c r="BF801">
        <v>12</v>
      </c>
      <c r="BG801">
        <v>0.8</v>
      </c>
      <c r="BH801">
        <v>6</v>
      </c>
      <c r="BI801">
        <v>0.4</v>
      </c>
      <c r="BJ801">
        <v>0</v>
      </c>
      <c r="BK801">
        <v>0</v>
      </c>
      <c r="BL801">
        <v>795</v>
      </c>
      <c r="BM801">
        <v>49.8</v>
      </c>
      <c r="BN801">
        <v>276</v>
      </c>
      <c r="BO801">
        <v>17.3</v>
      </c>
      <c r="BP801">
        <v>795</v>
      </c>
      <c r="BQ801">
        <v>49.8</v>
      </c>
      <c r="BR801" t="s">
        <v>1466</v>
      </c>
      <c r="BS801" t="s">
        <v>1459</v>
      </c>
      <c r="BX801" t="s">
        <v>3405</v>
      </c>
      <c r="BY801" t="s">
        <v>3407</v>
      </c>
      <c r="BZ801">
        <v>30268</v>
      </c>
      <c r="CA801">
        <v>-117.23383597641801</v>
      </c>
      <c r="CB801">
        <v>33.562612856815697</v>
      </c>
      <c r="CD801">
        <f xml:space="preserve"> _xlfn.XLOOKUP(AB801,[1]Sheet1!B:B,[1]Sheet1!Y:Y,"Not Found")</f>
        <v>113204</v>
      </c>
      <c r="CE801">
        <f xml:space="preserve"> _xlfn.XLOOKUP(AB801,[1]Sheet1!B:B,[1]Sheet1!AA:AA, "Not Found")</f>
        <v>140145</v>
      </c>
      <c r="CH801">
        <f t="shared" ca="1" si="25"/>
        <v>0.47263235873123599</v>
      </c>
    </row>
    <row r="802" spans="1:86" x14ac:dyDescent="0.3">
      <c r="A802">
        <v>5800</v>
      </c>
      <c r="B802" t="s">
        <v>0</v>
      </c>
      <c r="C802" t="s">
        <v>3468</v>
      </c>
      <c r="D802" s="3">
        <v>33752006113625</v>
      </c>
      <c r="E802" t="s">
        <v>3405</v>
      </c>
      <c r="F802" t="s">
        <v>3469</v>
      </c>
      <c r="G802" t="s">
        <v>1043</v>
      </c>
      <c r="H802" t="s">
        <v>1459</v>
      </c>
      <c r="I802" t="s">
        <v>3407</v>
      </c>
      <c r="J802" t="s">
        <v>3470</v>
      </c>
      <c r="K802" t="s">
        <v>35</v>
      </c>
      <c r="L802" t="s">
        <v>9</v>
      </c>
      <c r="M802" s="1">
        <v>35254</v>
      </c>
      <c r="O802" t="s">
        <v>35</v>
      </c>
      <c r="P802" t="s">
        <v>36</v>
      </c>
      <c r="Q802" t="s">
        <v>37</v>
      </c>
      <c r="R802" t="s">
        <v>12</v>
      </c>
      <c r="U802" t="s">
        <v>12</v>
      </c>
      <c r="V802" t="s">
        <v>12</v>
      </c>
      <c r="W802" t="s">
        <v>13</v>
      </c>
      <c r="X802" t="s">
        <v>12</v>
      </c>
      <c r="Y802" t="s">
        <v>14</v>
      </c>
      <c r="Z802" t="s">
        <v>3471</v>
      </c>
      <c r="AA802" t="s">
        <v>2349</v>
      </c>
      <c r="AB802">
        <v>92562</v>
      </c>
      <c r="AC802" t="str">
        <f t="shared" si="24"/>
        <v>23801 St. Raphael Dr., Murrieta, CA 92562</v>
      </c>
      <c r="AD802" t="s">
        <v>17</v>
      </c>
      <c r="AE802" t="s">
        <v>22</v>
      </c>
      <c r="AF802" t="s">
        <v>1465</v>
      </c>
      <c r="AG802" t="s">
        <v>314</v>
      </c>
      <c r="AH802" t="s">
        <v>225</v>
      </c>
      <c r="AI802">
        <v>33.593452859999999</v>
      </c>
      <c r="AJ802">
        <v>-117.20158597</v>
      </c>
      <c r="AK802">
        <v>761</v>
      </c>
      <c r="AL802">
        <v>28</v>
      </c>
      <c r="AM802">
        <v>3.7</v>
      </c>
      <c r="AN802">
        <v>3</v>
      </c>
      <c r="AO802">
        <v>0.4</v>
      </c>
      <c r="AP802">
        <v>22</v>
      </c>
      <c r="AQ802">
        <v>2.9</v>
      </c>
      <c r="AR802">
        <v>25</v>
      </c>
      <c r="AS802">
        <v>3.3</v>
      </c>
      <c r="AT802">
        <v>328</v>
      </c>
      <c r="AU802">
        <v>43.1</v>
      </c>
      <c r="AV802">
        <v>10</v>
      </c>
      <c r="AW802">
        <v>1.3</v>
      </c>
      <c r="AX802">
        <v>248</v>
      </c>
      <c r="AY802">
        <v>32.6</v>
      </c>
      <c r="AZ802">
        <v>79</v>
      </c>
      <c r="BA802">
        <v>10.4</v>
      </c>
      <c r="BB802">
        <v>18</v>
      </c>
      <c r="BC802">
        <v>2.4</v>
      </c>
      <c r="BD802">
        <v>37</v>
      </c>
      <c r="BE802">
        <v>4.9000000000000004</v>
      </c>
      <c r="BF802">
        <v>5</v>
      </c>
      <c r="BG802">
        <v>0.7</v>
      </c>
      <c r="BH802">
        <v>26</v>
      </c>
      <c r="BI802">
        <v>3.4</v>
      </c>
      <c r="BJ802">
        <v>0</v>
      </c>
      <c r="BK802">
        <v>0</v>
      </c>
      <c r="BL802">
        <v>424</v>
      </c>
      <c r="BM802">
        <v>55.7</v>
      </c>
      <c r="BN802">
        <v>135</v>
      </c>
      <c r="BO802">
        <v>17.7</v>
      </c>
      <c r="BP802">
        <v>423</v>
      </c>
      <c r="BQ802">
        <v>55.6</v>
      </c>
      <c r="BR802" t="s">
        <v>1466</v>
      </c>
      <c r="BS802" t="s">
        <v>1459</v>
      </c>
      <c r="BX802" t="s">
        <v>3405</v>
      </c>
      <c r="BY802" t="s">
        <v>3407</v>
      </c>
      <c r="BZ802">
        <v>30269</v>
      </c>
      <c r="CA802">
        <v>-117.20158597435599</v>
      </c>
      <c r="CB802">
        <v>33.5934528622861</v>
      </c>
      <c r="CD802">
        <f xml:space="preserve"> _xlfn.XLOOKUP(AB802,[1]Sheet1!B:B,[1]Sheet1!Y:Y,"Not Found")</f>
        <v>113204</v>
      </c>
      <c r="CE802">
        <f xml:space="preserve"> _xlfn.XLOOKUP(AB802,[1]Sheet1!B:B,[1]Sheet1!AA:AA, "Not Found")</f>
        <v>140145</v>
      </c>
      <c r="CH802">
        <f t="shared" ca="1" si="25"/>
        <v>0.26623708678398461</v>
      </c>
    </row>
    <row r="803" spans="1:86" x14ac:dyDescent="0.3">
      <c r="A803">
        <v>5801</v>
      </c>
      <c r="B803" t="s">
        <v>0</v>
      </c>
      <c r="C803" t="s">
        <v>3472</v>
      </c>
      <c r="D803" s="3">
        <v>33752006117659</v>
      </c>
      <c r="E803" t="s">
        <v>3405</v>
      </c>
      <c r="F803" t="s">
        <v>3473</v>
      </c>
      <c r="G803" t="s">
        <v>1043</v>
      </c>
      <c r="H803" t="s">
        <v>1459</v>
      </c>
      <c r="I803" t="s">
        <v>3407</v>
      </c>
      <c r="J803" t="s">
        <v>3474</v>
      </c>
      <c r="K803" t="s">
        <v>35</v>
      </c>
      <c r="L803" t="s">
        <v>9</v>
      </c>
      <c r="M803" s="1">
        <v>36754</v>
      </c>
      <c r="O803" t="s">
        <v>35</v>
      </c>
      <c r="P803" t="s">
        <v>36</v>
      </c>
      <c r="Q803" t="s">
        <v>37</v>
      </c>
      <c r="R803" t="s">
        <v>12</v>
      </c>
      <c r="U803" t="s">
        <v>12</v>
      </c>
      <c r="V803" t="s">
        <v>12</v>
      </c>
      <c r="W803" t="s">
        <v>12</v>
      </c>
      <c r="X803" t="s">
        <v>12</v>
      </c>
      <c r="Y803" t="s">
        <v>14</v>
      </c>
      <c r="Z803" t="s">
        <v>3475</v>
      </c>
      <c r="AA803" t="s">
        <v>2349</v>
      </c>
      <c r="AB803">
        <v>92562</v>
      </c>
      <c r="AC803" t="str">
        <f t="shared" si="24"/>
        <v>23750 Via Alisol, Murrieta, CA 92562</v>
      </c>
      <c r="AD803" t="s">
        <v>17</v>
      </c>
      <c r="AE803" t="s">
        <v>22</v>
      </c>
      <c r="AF803" t="s">
        <v>1465</v>
      </c>
      <c r="AG803" t="s">
        <v>314</v>
      </c>
      <c r="AH803" t="s">
        <v>225</v>
      </c>
      <c r="AI803">
        <v>33.574919860000001</v>
      </c>
      <c r="AJ803">
        <v>-117.24709098</v>
      </c>
      <c r="AK803">
        <v>1062</v>
      </c>
      <c r="AL803">
        <v>13</v>
      </c>
      <c r="AM803">
        <v>1.2</v>
      </c>
      <c r="AN803">
        <v>1</v>
      </c>
      <c r="AO803">
        <v>0.1</v>
      </c>
      <c r="AP803">
        <v>39</v>
      </c>
      <c r="AQ803">
        <v>3.7</v>
      </c>
      <c r="AR803">
        <v>17</v>
      </c>
      <c r="AS803">
        <v>1.6</v>
      </c>
      <c r="AT803">
        <v>362</v>
      </c>
      <c r="AU803">
        <v>34.1</v>
      </c>
      <c r="AV803">
        <v>3</v>
      </c>
      <c r="AW803">
        <v>0.3</v>
      </c>
      <c r="AX803">
        <v>523</v>
      </c>
      <c r="AY803">
        <v>49.2</v>
      </c>
      <c r="AZ803">
        <v>72</v>
      </c>
      <c r="BA803">
        <v>6.8</v>
      </c>
      <c r="BB803">
        <v>32</v>
      </c>
      <c r="BC803">
        <v>3</v>
      </c>
      <c r="BD803">
        <v>47</v>
      </c>
      <c r="BE803">
        <v>4.4000000000000004</v>
      </c>
      <c r="BF803">
        <v>2</v>
      </c>
      <c r="BG803">
        <v>0.2</v>
      </c>
      <c r="BH803">
        <v>2</v>
      </c>
      <c r="BI803">
        <v>0.2</v>
      </c>
      <c r="BJ803">
        <v>0</v>
      </c>
      <c r="BK803">
        <v>0</v>
      </c>
      <c r="BL803">
        <v>398</v>
      </c>
      <c r="BM803">
        <v>37.5</v>
      </c>
      <c r="BN803">
        <v>178</v>
      </c>
      <c r="BO803">
        <v>16.8</v>
      </c>
      <c r="BP803">
        <v>398</v>
      </c>
      <c r="BQ803">
        <v>37.5</v>
      </c>
      <c r="BR803" t="s">
        <v>1466</v>
      </c>
      <c r="BS803" t="s">
        <v>1459</v>
      </c>
      <c r="BX803" t="s">
        <v>3405</v>
      </c>
      <c r="BY803" t="s">
        <v>3407</v>
      </c>
      <c r="BZ803">
        <v>30270</v>
      </c>
      <c r="CA803">
        <v>-117.24709097847401</v>
      </c>
      <c r="CB803">
        <v>33.5749198569399</v>
      </c>
      <c r="CD803">
        <f xml:space="preserve"> _xlfn.XLOOKUP(AB803,[1]Sheet1!B:B,[1]Sheet1!Y:Y,"Not Found")</f>
        <v>113204</v>
      </c>
      <c r="CE803">
        <f xml:space="preserve"> _xlfn.XLOOKUP(AB803,[1]Sheet1!B:B,[1]Sheet1!AA:AA, "Not Found")</f>
        <v>140145</v>
      </c>
      <c r="CH803">
        <f t="shared" ca="1" si="25"/>
        <v>0.86923091900769911</v>
      </c>
    </row>
    <row r="804" spans="1:86" x14ac:dyDescent="0.3">
      <c r="A804">
        <v>5802</v>
      </c>
      <c r="B804" t="s">
        <v>0</v>
      </c>
      <c r="C804" t="s">
        <v>3476</v>
      </c>
      <c r="D804" s="3">
        <v>33752006118558</v>
      </c>
      <c r="E804" t="s">
        <v>3405</v>
      </c>
      <c r="F804" t="s">
        <v>3477</v>
      </c>
      <c r="G804" t="s">
        <v>1043</v>
      </c>
      <c r="H804" t="s">
        <v>1459</v>
      </c>
      <c r="I804" t="s">
        <v>3407</v>
      </c>
      <c r="J804" t="s">
        <v>3478</v>
      </c>
      <c r="K804" t="s">
        <v>35</v>
      </c>
      <c r="L804" t="s">
        <v>9</v>
      </c>
      <c r="M804" s="1">
        <v>37119</v>
      </c>
      <c r="O804" t="s">
        <v>35</v>
      </c>
      <c r="P804" t="s">
        <v>36</v>
      </c>
      <c r="Q804" t="s">
        <v>37</v>
      </c>
      <c r="R804" t="s">
        <v>12</v>
      </c>
      <c r="U804" t="s">
        <v>12</v>
      </c>
      <c r="V804" t="s">
        <v>12</v>
      </c>
      <c r="W804" t="s">
        <v>13</v>
      </c>
      <c r="X804" t="s">
        <v>12</v>
      </c>
      <c r="Y804" t="s">
        <v>14</v>
      </c>
      <c r="Z804" t="s">
        <v>3479</v>
      </c>
      <c r="AA804" t="s">
        <v>2349</v>
      </c>
      <c r="AB804">
        <v>92563</v>
      </c>
      <c r="AC804" t="str">
        <f t="shared" si="24"/>
        <v>40121 Torrey Pines Rd., Murrieta, CA 92563</v>
      </c>
      <c r="AD804" t="s">
        <v>17</v>
      </c>
      <c r="AE804" t="s">
        <v>22</v>
      </c>
      <c r="AF804" t="s">
        <v>1465</v>
      </c>
      <c r="AG804" t="s">
        <v>314</v>
      </c>
      <c r="AH804" t="s">
        <v>225</v>
      </c>
      <c r="AI804">
        <v>33.54760486</v>
      </c>
      <c r="AJ804">
        <v>-117.15991196</v>
      </c>
      <c r="AK804">
        <v>843</v>
      </c>
      <c r="AL804">
        <v>44</v>
      </c>
      <c r="AM804">
        <v>5.2</v>
      </c>
      <c r="AN804">
        <v>3</v>
      </c>
      <c r="AO804">
        <v>0.4</v>
      </c>
      <c r="AP804">
        <v>51</v>
      </c>
      <c r="AQ804">
        <v>6</v>
      </c>
      <c r="AR804">
        <v>33</v>
      </c>
      <c r="AS804">
        <v>3.9</v>
      </c>
      <c r="AT804">
        <v>385</v>
      </c>
      <c r="AU804">
        <v>45.7</v>
      </c>
      <c r="AV804">
        <v>6</v>
      </c>
      <c r="AW804">
        <v>0.7</v>
      </c>
      <c r="AX804">
        <v>228</v>
      </c>
      <c r="AY804">
        <v>27</v>
      </c>
      <c r="AZ804">
        <v>81</v>
      </c>
      <c r="BA804">
        <v>9.6</v>
      </c>
      <c r="BB804">
        <v>12</v>
      </c>
      <c r="BC804">
        <v>1.4</v>
      </c>
      <c r="BD804">
        <v>81</v>
      </c>
      <c r="BE804">
        <v>9.6</v>
      </c>
      <c r="BF804">
        <v>6</v>
      </c>
      <c r="BG804">
        <v>0.7</v>
      </c>
      <c r="BH804">
        <v>19</v>
      </c>
      <c r="BI804">
        <v>2.2999999999999998</v>
      </c>
      <c r="BJ804">
        <v>0</v>
      </c>
      <c r="BK804">
        <v>0</v>
      </c>
      <c r="BL804">
        <v>494</v>
      </c>
      <c r="BM804">
        <v>58.6</v>
      </c>
      <c r="BN804">
        <v>203</v>
      </c>
      <c r="BO804">
        <v>24.1</v>
      </c>
      <c r="BP804">
        <v>494</v>
      </c>
      <c r="BQ804">
        <v>58.6</v>
      </c>
      <c r="BR804" t="s">
        <v>1466</v>
      </c>
      <c r="BS804" t="s">
        <v>1459</v>
      </c>
      <c r="BX804" t="s">
        <v>3405</v>
      </c>
      <c r="BY804" t="s">
        <v>3407</v>
      </c>
      <c r="BZ804">
        <v>30278</v>
      </c>
      <c r="CA804">
        <v>-117.15991196300899</v>
      </c>
      <c r="CB804">
        <v>33.547604859022698</v>
      </c>
      <c r="CD804">
        <f xml:space="preserve"> _xlfn.XLOOKUP(AB804,[1]Sheet1!B:B,[1]Sheet1!Y:Y,"Not Found")</f>
        <v>118519</v>
      </c>
      <c r="CE804">
        <f xml:space="preserve"> _xlfn.XLOOKUP(AB804,[1]Sheet1!B:B,[1]Sheet1!AA:AA, "Not Found")</f>
        <v>141828</v>
      </c>
      <c r="CH804">
        <f t="shared" ca="1" si="25"/>
        <v>0.54317859179570038</v>
      </c>
    </row>
    <row r="805" spans="1:86" x14ac:dyDescent="0.3">
      <c r="A805">
        <v>5803</v>
      </c>
      <c r="B805" t="s">
        <v>0</v>
      </c>
      <c r="C805" t="s">
        <v>3480</v>
      </c>
      <c r="D805" s="3">
        <v>33752006120554</v>
      </c>
      <c r="E805" t="s">
        <v>3405</v>
      </c>
      <c r="F805" t="s">
        <v>3481</v>
      </c>
      <c r="G805" t="s">
        <v>1043</v>
      </c>
      <c r="H805" t="s">
        <v>1459</v>
      </c>
      <c r="I805" t="s">
        <v>3407</v>
      </c>
      <c r="J805" t="s">
        <v>3482</v>
      </c>
      <c r="K805" t="s">
        <v>113</v>
      </c>
      <c r="L805" t="s">
        <v>9</v>
      </c>
      <c r="M805" s="1">
        <v>37469</v>
      </c>
      <c r="O805" t="s">
        <v>113</v>
      </c>
      <c r="P805" t="s">
        <v>75</v>
      </c>
      <c r="Q805" t="s">
        <v>96</v>
      </c>
      <c r="R805" t="s">
        <v>12</v>
      </c>
      <c r="U805" t="s">
        <v>12</v>
      </c>
      <c r="V805" t="s">
        <v>12</v>
      </c>
      <c r="W805" t="s">
        <v>12</v>
      </c>
      <c r="X805" t="s">
        <v>12</v>
      </c>
      <c r="Y805" t="s">
        <v>14</v>
      </c>
      <c r="Z805" t="s">
        <v>3483</v>
      </c>
      <c r="AA805" t="s">
        <v>2349</v>
      </c>
      <c r="AB805">
        <v>92563</v>
      </c>
      <c r="AC805" t="str">
        <f t="shared" si="24"/>
        <v>39245 Calle de Fortuna, Murrieta, CA 92563</v>
      </c>
      <c r="AD805" t="s">
        <v>17</v>
      </c>
      <c r="AE805" t="s">
        <v>22</v>
      </c>
      <c r="AF805" t="s">
        <v>1465</v>
      </c>
      <c r="AG805" t="s">
        <v>314</v>
      </c>
      <c r="AH805" t="s">
        <v>225</v>
      </c>
      <c r="AI805">
        <v>33.551004859999999</v>
      </c>
      <c r="AJ805">
        <v>-117.14861196</v>
      </c>
      <c r="AK805">
        <v>818</v>
      </c>
      <c r="AL805">
        <v>45</v>
      </c>
      <c r="AM805">
        <v>5.5</v>
      </c>
      <c r="AN805">
        <v>3</v>
      </c>
      <c r="AO805">
        <v>0.4</v>
      </c>
      <c r="AP805">
        <v>44</v>
      </c>
      <c r="AQ805">
        <v>5.4</v>
      </c>
      <c r="AR805">
        <v>33</v>
      </c>
      <c r="AS805">
        <v>4</v>
      </c>
      <c r="AT805">
        <v>383</v>
      </c>
      <c r="AU805">
        <v>46.8</v>
      </c>
      <c r="AV805">
        <v>4</v>
      </c>
      <c r="AW805">
        <v>0.5</v>
      </c>
      <c r="AX805">
        <v>217</v>
      </c>
      <c r="AY805">
        <v>26.5</v>
      </c>
      <c r="AZ805">
        <v>74</v>
      </c>
      <c r="BA805">
        <v>9</v>
      </c>
      <c r="BB805">
        <v>15</v>
      </c>
      <c r="BC805">
        <v>1.8</v>
      </c>
      <c r="BD805">
        <v>51</v>
      </c>
      <c r="BE805">
        <v>6.2</v>
      </c>
      <c r="BF805">
        <v>5</v>
      </c>
      <c r="BG805">
        <v>0.6</v>
      </c>
      <c r="BH805">
        <v>14</v>
      </c>
      <c r="BI805">
        <v>1.7</v>
      </c>
      <c r="BJ805">
        <v>0</v>
      </c>
      <c r="BK805">
        <v>0</v>
      </c>
      <c r="BL805">
        <v>495</v>
      </c>
      <c r="BM805">
        <v>60.5</v>
      </c>
      <c r="BN805">
        <v>141</v>
      </c>
      <c r="BO805">
        <v>17.2</v>
      </c>
      <c r="BP805">
        <v>495</v>
      </c>
      <c r="BQ805">
        <v>60.5</v>
      </c>
      <c r="BR805" t="s">
        <v>1466</v>
      </c>
      <c r="BS805" t="s">
        <v>1459</v>
      </c>
      <c r="BX805" t="s">
        <v>3405</v>
      </c>
      <c r="BY805" t="s">
        <v>3407</v>
      </c>
      <c r="BZ805">
        <v>30279</v>
      </c>
      <c r="CA805">
        <v>-117.148611961396</v>
      </c>
      <c r="CB805">
        <v>33.551004859610501</v>
      </c>
      <c r="CD805">
        <f xml:space="preserve"> _xlfn.XLOOKUP(AB805,[1]Sheet1!B:B,[1]Sheet1!Y:Y,"Not Found")</f>
        <v>118519</v>
      </c>
      <c r="CE805">
        <f xml:space="preserve"> _xlfn.XLOOKUP(AB805,[1]Sheet1!B:B,[1]Sheet1!AA:AA, "Not Found")</f>
        <v>141828</v>
      </c>
      <c r="CH805">
        <f t="shared" ca="1" si="25"/>
        <v>0.21810539303441168</v>
      </c>
    </row>
    <row r="806" spans="1:86" x14ac:dyDescent="0.3">
      <c r="A806">
        <v>5804</v>
      </c>
      <c r="B806" t="s">
        <v>0</v>
      </c>
      <c r="C806" t="s">
        <v>3484</v>
      </c>
      <c r="D806" s="3">
        <v>33752420100941</v>
      </c>
      <c r="E806" t="s">
        <v>3485</v>
      </c>
      <c r="F806" t="s">
        <v>3486</v>
      </c>
      <c r="G806" t="s">
        <v>1043</v>
      </c>
      <c r="H806" t="s">
        <v>1459</v>
      </c>
      <c r="I806" t="s">
        <v>3487</v>
      </c>
      <c r="J806" t="s">
        <v>708</v>
      </c>
      <c r="K806" t="s">
        <v>113</v>
      </c>
      <c r="L806" t="s">
        <v>9</v>
      </c>
      <c r="M806" s="1">
        <v>37846</v>
      </c>
      <c r="O806" t="s">
        <v>113</v>
      </c>
      <c r="P806" t="s">
        <v>10</v>
      </c>
      <c r="Q806" t="s">
        <v>96</v>
      </c>
      <c r="R806" t="s">
        <v>12</v>
      </c>
      <c r="U806" t="s">
        <v>12</v>
      </c>
      <c r="V806" t="s">
        <v>12</v>
      </c>
      <c r="W806" t="s">
        <v>13</v>
      </c>
      <c r="X806" t="s">
        <v>12</v>
      </c>
      <c r="Y806" t="s">
        <v>14</v>
      </c>
      <c r="Z806" t="s">
        <v>3488</v>
      </c>
      <c r="AA806" t="s">
        <v>2739</v>
      </c>
      <c r="AB806">
        <v>92571</v>
      </c>
      <c r="AC806" t="str">
        <f t="shared" si="24"/>
        <v>27720 Walnut St., Perris, CA 92571</v>
      </c>
      <c r="AD806" t="s">
        <v>17</v>
      </c>
      <c r="AE806" t="s">
        <v>1475</v>
      </c>
      <c r="AF806" t="s">
        <v>1476</v>
      </c>
      <c r="AG806" t="s">
        <v>1477</v>
      </c>
      <c r="AH806" t="s">
        <v>602</v>
      </c>
      <c r="AI806">
        <v>33.827004889999998</v>
      </c>
      <c r="AJ806">
        <v>-117.17881199</v>
      </c>
      <c r="AK806">
        <v>1091</v>
      </c>
      <c r="AL806">
        <v>104</v>
      </c>
      <c r="AM806">
        <v>9.5</v>
      </c>
      <c r="AN806">
        <v>7</v>
      </c>
      <c r="AO806">
        <v>0.6</v>
      </c>
      <c r="AP806">
        <v>11</v>
      </c>
      <c r="AQ806">
        <v>1</v>
      </c>
      <c r="AR806">
        <v>16</v>
      </c>
      <c r="AS806">
        <v>1.5</v>
      </c>
      <c r="AT806">
        <v>888</v>
      </c>
      <c r="AU806">
        <v>81.400000000000006</v>
      </c>
      <c r="AV806">
        <v>1</v>
      </c>
      <c r="AW806">
        <v>0.1</v>
      </c>
      <c r="AX806">
        <v>36</v>
      </c>
      <c r="AY806">
        <v>3.3</v>
      </c>
      <c r="AZ806">
        <v>17</v>
      </c>
      <c r="BA806">
        <v>1.6</v>
      </c>
      <c r="BB806">
        <v>11</v>
      </c>
      <c r="BC806">
        <v>1</v>
      </c>
      <c r="BD806">
        <v>164</v>
      </c>
      <c r="BE806">
        <v>15</v>
      </c>
      <c r="BF806">
        <v>11</v>
      </c>
      <c r="BG806">
        <v>1</v>
      </c>
      <c r="BH806">
        <v>18</v>
      </c>
      <c r="BI806">
        <v>1.6</v>
      </c>
      <c r="BJ806">
        <v>0</v>
      </c>
      <c r="BK806">
        <v>0</v>
      </c>
      <c r="BL806">
        <v>936</v>
      </c>
      <c r="BM806">
        <v>85.8</v>
      </c>
      <c r="BN806">
        <v>142</v>
      </c>
      <c r="BO806">
        <v>13</v>
      </c>
      <c r="BP806">
        <v>926</v>
      </c>
      <c r="BQ806">
        <v>84.9</v>
      </c>
      <c r="BR806" t="s">
        <v>1466</v>
      </c>
      <c r="BS806" t="s">
        <v>1459</v>
      </c>
      <c r="BX806" t="s">
        <v>3485</v>
      </c>
      <c r="BY806" t="s">
        <v>3487</v>
      </c>
      <c r="BZ806">
        <v>39933</v>
      </c>
      <c r="CA806">
        <v>-117.178811988427</v>
      </c>
      <c r="CB806">
        <v>33.827004890184597</v>
      </c>
      <c r="CD806">
        <f xml:space="preserve"> _xlfn.XLOOKUP(AB806,[1]Sheet1!B:B,[1]Sheet1!Y:Y,"Not Found")</f>
        <v>85746</v>
      </c>
      <c r="CE806">
        <f xml:space="preserve"> _xlfn.XLOOKUP(AB806,[1]Sheet1!B:B,[1]Sheet1!AA:AA, "Not Found")</f>
        <v>101772</v>
      </c>
      <c r="CH806">
        <f t="shared" ca="1" si="25"/>
        <v>0.63355181526420912</v>
      </c>
    </row>
    <row r="807" spans="1:86" x14ac:dyDescent="0.3">
      <c r="A807">
        <v>5805</v>
      </c>
      <c r="B807" t="s">
        <v>0</v>
      </c>
      <c r="C807" t="s">
        <v>3489</v>
      </c>
      <c r="D807" s="3">
        <v>33752420100958</v>
      </c>
      <c r="E807" t="s">
        <v>3485</v>
      </c>
      <c r="F807" t="s">
        <v>3490</v>
      </c>
      <c r="G807" t="s">
        <v>1043</v>
      </c>
      <c r="H807" t="s">
        <v>1459</v>
      </c>
      <c r="I807" t="s">
        <v>3487</v>
      </c>
      <c r="J807" t="s">
        <v>1907</v>
      </c>
      <c r="K807" t="s">
        <v>35</v>
      </c>
      <c r="L807" t="s">
        <v>9</v>
      </c>
      <c r="M807" s="1">
        <v>37846</v>
      </c>
      <c r="O807" t="s">
        <v>35</v>
      </c>
      <c r="P807" t="s">
        <v>36</v>
      </c>
      <c r="Q807" t="s">
        <v>75</v>
      </c>
      <c r="R807" t="s">
        <v>12</v>
      </c>
      <c r="U807" t="s">
        <v>12</v>
      </c>
      <c r="V807" t="s">
        <v>12</v>
      </c>
      <c r="W807" t="s">
        <v>13</v>
      </c>
      <c r="X807" t="s">
        <v>12</v>
      </c>
      <c r="Y807" t="s">
        <v>58</v>
      </c>
      <c r="Z807" t="s">
        <v>3491</v>
      </c>
      <c r="AA807" t="s">
        <v>2739</v>
      </c>
      <c r="AB807">
        <v>92571</v>
      </c>
      <c r="AC807" t="str">
        <f t="shared" si="24"/>
        <v>20300 Sherman Rd., Perris, CA 92571</v>
      </c>
      <c r="AD807" t="s">
        <v>17</v>
      </c>
      <c r="AE807" t="s">
        <v>1475</v>
      </c>
      <c r="AF807" t="s">
        <v>1476</v>
      </c>
      <c r="AG807" t="s">
        <v>1477</v>
      </c>
      <c r="AH807" t="s">
        <v>602</v>
      </c>
      <c r="AI807">
        <v>33.825904889999997</v>
      </c>
      <c r="AJ807">
        <v>-117.18151199</v>
      </c>
      <c r="AK807">
        <v>906</v>
      </c>
      <c r="AL807">
        <v>83</v>
      </c>
      <c r="AM807">
        <v>9.1999999999999993</v>
      </c>
      <c r="AN807">
        <v>1</v>
      </c>
      <c r="AO807">
        <v>0.1</v>
      </c>
      <c r="AP807">
        <v>7</v>
      </c>
      <c r="AQ807">
        <v>0.8</v>
      </c>
      <c r="AR807">
        <v>6</v>
      </c>
      <c r="AS807">
        <v>0.7</v>
      </c>
      <c r="AT807">
        <v>722</v>
      </c>
      <c r="AU807">
        <v>79.7</v>
      </c>
      <c r="AV807">
        <v>4</v>
      </c>
      <c r="AW807">
        <v>0.4</v>
      </c>
      <c r="AX807">
        <v>46</v>
      </c>
      <c r="AY807">
        <v>5.0999999999999996</v>
      </c>
      <c r="AZ807">
        <v>26</v>
      </c>
      <c r="BA807">
        <v>2.9</v>
      </c>
      <c r="BB807">
        <v>11</v>
      </c>
      <c r="BC807">
        <v>1.2</v>
      </c>
      <c r="BD807">
        <v>208</v>
      </c>
      <c r="BE807">
        <v>23</v>
      </c>
      <c r="BF807">
        <v>14</v>
      </c>
      <c r="BG807">
        <v>1.5</v>
      </c>
      <c r="BH807">
        <v>31</v>
      </c>
      <c r="BI807">
        <v>3.4</v>
      </c>
      <c r="BJ807">
        <v>0</v>
      </c>
      <c r="BK807">
        <v>0</v>
      </c>
      <c r="BL807">
        <v>805</v>
      </c>
      <c r="BM807">
        <v>88.9</v>
      </c>
      <c r="BN807">
        <v>111</v>
      </c>
      <c r="BO807">
        <v>12.3</v>
      </c>
      <c r="BP807">
        <v>798</v>
      </c>
      <c r="BQ807">
        <v>88.1</v>
      </c>
      <c r="BR807" t="s">
        <v>1466</v>
      </c>
      <c r="BS807" t="s">
        <v>1459</v>
      </c>
      <c r="BX807" t="s">
        <v>3485</v>
      </c>
      <c r="BY807" t="s">
        <v>3487</v>
      </c>
      <c r="BZ807">
        <v>39932</v>
      </c>
      <c r="CA807">
        <v>-117.181511987894</v>
      </c>
      <c r="CB807">
        <v>33.825904889640597</v>
      </c>
      <c r="CD807">
        <f xml:space="preserve"> _xlfn.XLOOKUP(AB807,[1]Sheet1!B:B,[1]Sheet1!Y:Y,"Not Found")</f>
        <v>85746</v>
      </c>
      <c r="CE807">
        <f xml:space="preserve"> _xlfn.XLOOKUP(AB807,[1]Sheet1!B:B,[1]Sheet1!AA:AA, "Not Found")</f>
        <v>101772</v>
      </c>
      <c r="CH807">
        <f t="shared" ca="1" si="25"/>
        <v>0.24605506119683063</v>
      </c>
    </row>
    <row r="808" spans="1:86" x14ac:dyDescent="0.3">
      <c r="A808">
        <v>5806</v>
      </c>
      <c r="B808" t="s">
        <v>0</v>
      </c>
      <c r="C808" t="s">
        <v>3492</v>
      </c>
      <c r="D808" s="3">
        <v>33752420106096</v>
      </c>
      <c r="E808" t="s">
        <v>3485</v>
      </c>
      <c r="F808" t="s">
        <v>3493</v>
      </c>
      <c r="G808" t="s">
        <v>1043</v>
      </c>
      <c r="H808" t="s">
        <v>1459</v>
      </c>
      <c r="I808" t="s">
        <v>3487</v>
      </c>
      <c r="J808" t="s">
        <v>3494</v>
      </c>
      <c r="K808" t="s">
        <v>35</v>
      </c>
      <c r="L808" t="s">
        <v>9</v>
      </c>
      <c r="M808" s="1">
        <v>38222</v>
      </c>
      <c r="O808" t="s">
        <v>35</v>
      </c>
      <c r="P808" t="s">
        <v>36</v>
      </c>
      <c r="Q808" t="s">
        <v>37</v>
      </c>
      <c r="R808" t="s">
        <v>12</v>
      </c>
      <c r="U808" t="s">
        <v>12</v>
      </c>
      <c r="V808" t="s">
        <v>12</v>
      </c>
      <c r="W808" t="s">
        <v>13</v>
      </c>
      <c r="X808" t="s">
        <v>12</v>
      </c>
      <c r="Y808" t="s">
        <v>14</v>
      </c>
      <c r="Z808" t="s">
        <v>3495</v>
      </c>
      <c r="AA808" t="s">
        <v>2739</v>
      </c>
      <c r="AB808">
        <v>92570</v>
      </c>
      <c r="AC808" t="str">
        <f t="shared" si="24"/>
        <v>21350 Rider St., Perris, CA 92570</v>
      </c>
      <c r="AD808" t="s">
        <v>17</v>
      </c>
      <c r="AE808" t="s">
        <v>1475</v>
      </c>
      <c r="AF808" t="s">
        <v>1476</v>
      </c>
      <c r="AG808" t="s">
        <v>1477</v>
      </c>
      <c r="AH808" t="s">
        <v>225</v>
      </c>
      <c r="AI808">
        <v>33.830404880000003</v>
      </c>
      <c r="AJ808">
        <v>-117.28881201</v>
      </c>
      <c r="AK808">
        <v>670</v>
      </c>
      <c r="AL808">
        <v>8</v>
      </c>
      <c r="AM808">
        <v>1.2</v>
      </c>
      <c r="AN808">
        <v>1</v>
      </c>
      <c r="AO808">
        <v>0.1</v>
      </c>
      <c r="AP808">
        <v>1</v>
      </c>
      <c r="AQ808">
        <v>0.1</v>
      </c>
      <c r="AR808">
        <v>0</v>
      </c>
      <c r="AS808">
        <v>0</v>
      </c>
      <c r="AT808">
        <v>635</v>
      </c>
      <c r="AU808">
        <v>94.8</v>
      </c>
      <c r="AV808">
        <v>0</v>
      </c>
      <c r="AW808">
        <v>0</v>
      </c>
      <c r="AX808">
        <v>18</v>
      </c>
      <c r="AY808">
        <v>2.7</v>
      </c>
      <c r="AZ808">
        <v>4</v>
      </c>
      <c r="BA808">
        <v>0.6</v>
      </c>
      <c r="BB808">
        <v>3</v>
      </c>
      <c r="BC808">
        <v>0.4</v>
      </c>
      <c r="BD808">
        <v>316</v>
      </c>
      <c r="BE808">
        <v>47.2</v>
      </c>
      <c r="BF808">
        <v>7</v>
      </c>
      <c r="BG808">
        <v>1</v>
      </c>
      <c r="BH808">
        <v>48</v>
      </c>
      <c r="BI808">
        <v>7.2</v>
      </c>
      <c r="BJ808">
        <v>0</v>
      </c>
      <c r="BK808">
        <v>0</v>
      </c>
      <c r="BL808">
        <v>633</v>
      </c>
      <c r="BM808">
        <v>94.5</v>
      </c>
      <c r="BN808">
        <v>46</v>
      </c>
      <c r="BO808">
        <v>6.9</v>
      </c>
      <c r="BP808">
        <v>625</v>
      </c>
      <c r="BQ808">
        <v>93.3</v>
      </c>
      <c r="BR808" t="s">
        <v>1466</v>
      </c>
      <c r="BS808" t="s">
        <v>1459</v>
      </c>
      <c r="BX808" t="s">
        <v>3485</v>
      </c>
      <c r="BY808" t="s">
        <v>3487</v>
      </c>
      <c r="BZ808">
        <v>39928</v>
      </c>
      <c r="CA808">
        <v>-117.288812007441</v>
      </c>
      <c r="CB808">
        <v>33.830404883810601</v>
      </c>
      <c r="CD808">
        <f xml:space="preserve"> _xlfn.XLOOKUP(AB808,[1]Sheet1!B:B,[1]Sheet1!Y:Y,"Not Found")</f>
        <v>77570</v>
      </c>
      <c r="CE808">
        <f xml:space="preserve"> _xlfn.XLOOKUP(AB808,[1]Sheet1!B:B,[1]Sheet1!AA:AA, "Not Found")</f>
        <v>94811</v>
      </c>
      <c r="CH808">
        <f t="shared" ca="1" si="25"/>
        <v>0.40203560653932813</v>
      </c>
    </row>
    <row r="809" spans="1:86" x14ac:dyDescent="0.3">
      <c r="A809">
        <v>5807</v>
      </c>
      <c r="B809" t="s">
        <v>0</v>
      </c>
      <c r="C809" t="s">
        <v>3496</v>
      </c>
      <c r="D809" s="3">
        <v>33752420109108</v>
      </c>
      <c r="E809" t="s">
        <v>3485</v>
      </c>
      <c r="F809" t="s">
        <v>3497</v>
      </c>
      <c r="G809" t="s">
        <v>1043</v>
      </c>
      <c r="H809" t="s">
        <v>1459</v>
      </c>
      <c r="I809" t="s">
        <v>3487</v>
      </c>
      <c r="J809" t="s">
        <v>3498</v>
      </c>
      <c r="K809" t="s">
        <v>8</v>
      </c>
      <c r="L809" t="s">
        <v>9</v>
      </c>
      <c r="M809" s="1">
        <v>38582</v>
      </c>
      <c r="O809" t="s">
        <v>8</v>
      </c>
      <c r="P809" t="s">
        <v>4</v>
      </c>
      <c r="Q809" t="s">
        <v>11</v>
      </c>
      <c r="R809" t="s">
        <v>12</v>
      </c>
      <c r="U809" t="s">
        <v>12</v>
      </c>
      <c r="V809" t="s">
        <v>12</v>
      </c>
      <c r="W809" t="s">
        <v>13</v>
      </c>
      <c r="X809" t="s">
        <v>12</v>
      </c>
      <c r="Y809" t="s">
        <v>58</v>
      </c>
      <c r="Z809" t="s">
        <v>3499</v>
      </c>
      <c r="AA809" t="s">
        <v>2739</v>
      </c>
      <c r="AB809">
        <v>92570</v>
      </c>
      <c r="AC809" t="str">
        <f t="shared" si="24"/>
        <v>18150 Wood Rd., Perris, CA 92570</v>
      </c>
      <c r="AD809" t="s">
        <v>17</v>
      </c>
      <c r="AE809" t="s">
        <v>1475</v>
      </c>
      <c r="AF809" t="s">
        <v>1476</v>
      </c>
      <c r="AG809" t="s">
        <v>1477</v>
      </c>
      <c r="AH809" t="s">
        <v>225</v>
      </c>
      <c r="AI809">
        <v>33.85620488</v>
      </c>
      <c r="AJ809">
        <v>-117.33051202</v>
      </c>
      <c r="AK809">
        <v>1677</v>
      </c>
      <c r="AL809">
        <v>52</v>
      </c>
      <c r="AM809">
        <v>3.1</v>
      </c>
      <c r="AN809">
        <v>7</v>
      </c>
      <c r="AO809">
        <v>0.4</v>
      </c>
      <c r="AP809">
        <v>7</v>
      </c>
      <c r="AQ809">
        <v>0.4</v>
      </c>
      <c r="AR809">
        <v>5</v>
      </c>
      <c r="AS809">
        <v>0.3</v>
      </c>
      <c r="AT809">
        <v>1525</v>
      </c>
      <c r="AU809">
        <v>90.9</v>
      </c>
      <c r="AV809">
        <v>1</v>
      </c>
      <c r="AW809">
        <v>0.1</v>
      </c>
      <c r="AX809">
        <v>65</v>
      </c>
      <c r="AY809">
        <v>3.9</v>
      </c>
      <c r="AZ809">
        <v>12</v>
      </c>
      <c r="BA809">
        <v>0.7</v>
      </c>
      <c r="BB809">
        <v>3</v>
      </c>
      <c r="BC809">
        <v>0.2</v>
      </c>
      <c r="BD809">
        <v>351</v>
      </c>
      <c r="BE809">
        <v>20.9</v>
      </c>
      <c r="BF809">
        <v>13</v>
      </c>
      <c r="BG809">
        <v>0.8</v>
      </c>
      <c r="BH809">
        <v>31</v>
      </c>
      <c r="BI809">
        <v>1.8</v>
      </c>
      <c r="BJ809">
        <v>0</v>
      </c>
      <c r="BK809">
        <v>0</v>
      </c>
      <c r="BL809">
        <v>1532</v>
      </c>
      <c r="BM809">
        <v>91.4</v>
      </c>
      <c r="BN809">
        <v>239</v>
      </c>
      <c r="BO809">
        <v>14.3</v>
      </c>
      <c r="BP809">
        <v>1503</v>
      </c>
      <c r="BQ809">
        <v>89.6</v>
      </c>
      <c r="BR809" t="s">
        <v>1466</v>
      </c>
      <c r="BS809" t="s">
        <v>1459</v>
      </c>
      <c r="BX809" t="s">
        <v>3485</v>
      </c>
      <c r="BY809" t="s">
        <v>3487</v>
      </c>
      <c r="BZ809">
        <v>39929</v>
      </c>
      <c r="CA809">
        <v>-117.33051201559</v>
      </c>
      <c r="CB809">
        <v>33.856204884900201</v>
      </c>
      <c r="CD809">
        <f xml:space="preserve"> _xlfn.XLOOKUP(AB809,[1]Sheet1!B:B,[1]Sheet1!Y:Y,"Not Found")</f>
        <v>77570</v>
      </c>
      <c r="CE809">
        <f xml:space="preserve"> _xlfn.XLOOKUP(AB809,[1]Sheet1!B:B,[1]Sheet1!AA:AA, "Not Found")</f>
        <v>94811</v>
      </c>
      <c r="CH809">
        <f t="shared" ca="1" si="25"/>
        <v>0.66729907341348438</v>
      </c>
    </row>
    <row r="810" spans="1:86" x14ac:dyDescent="0.3">
      <c r="A810">
        <v>5808</v>
      </c>
      <c r="B810" t="s">
        <v>0</v>
      </c>
      <c r="C810" t="s">
        <v>3500</v>
      </c>
      <c r="D810" s="3">
        <v>33752420109116</v>
      </c>
      <c r="E810" t="s">
        <v>3485</v>
      </c>
      <c r="F810" t="s">
        <v>3501</v>
      </c>
      <c r="G810" t="s">
        <v>1043</v>
      </c>
      <c r="H810" t="s">
        <v>1459</v>
      </c>
      <c r="I810" t="s">
        <v>3487</v>
      </c>
      <c r="J810" t="s">
        <v>3502</v>
      </c>
      <c r="K810" t="s">
        <v>35</v>
      </c>
      <c r="L810" t="s">
        <v>9</v>
      </c>
      <c r="M810" s="1">
        <v>38582</v>
      </c>
      <c r="O810" t="s">
        <v>35</v>
      </c>
      <c r="P810" t="s">
        <v>36</v>
      </c>
      <c r="Q810" t="s">
        <v>37</v>
      </c>
      <c r="R810" t="s">
        <v>12</v>
      </c>
      <c r="U810" t="s">
        <v>12</v>
      </c>
      <c r="V810" t="s">
        <v>12</v>
      </c>
      <c r="W810" t="s">
        <v>13</v>
      </c>
      <c r="X810" t="s">
        <v>12</v>
      </c>
      <c r="Y810" t="s">
        <v>14</v>
      </c>
      <c r="Z810" t="s">
        <v>3503</v>
      </c>
      <c r="AA810" t="s">
        <v>1474</v>
      </c>
      <c r="AB810">
        <v>92555</v>
      </c>
      <c r="AC810" t="str">
        <f t="shared" si="24"/>
        <v>26446 Krameria Ave., Moreno Valley, CA 92555</v>
      </c>
      <c r="AD810" t="s">
        <v>17</v>
      </c>
      <c r="AE810" t="s">
        <v>1475</v>
      </c>
      <c r="AF810" t="s">
        <v>1476</v>
      </c>
      <c r="AG810" t="s">
        <v>1477</v>
      </c>
      <c r="AH810" t="s">
        <v>225</v>
      </c>
      <c r="AI810">
        <v>33.883304899999999</v>
      </c>
      <c r="AJ810">
        <v>-117.203512</v>
      </c>
      <c r="AK810">
        <v>729</v>
      </c>
      <c r="AL810">
        <v>146</v>
      </c>
      <c r="AM810">
        <v>20</v>
      </c>
      <c r="AN810">
        <v>2</v>
      </c>
      <c r="AO810">
        <v>0.3</v>
      </c>
      <c r="AP810">
        <v>15</v>
      </c>
      <c r="AQ810">
        <v>2.1</v>
      </c>
      <c r="AR810">
        <v>17</v>
      </c>
      <c r="AS810">
        <v>2.2999999999999998</v>
      </c>
      <c r="AT810">
        <v>478</v>
      </c>
      <c r="AU810">
        <v>65.599999999999994</v>
      </c>
      <c r="AV810">
        <v>0</v>
      </c>
      <c r="AW810">
        <v>0</v>
      </c>
      <c r="AX810">
        <v>41</v>
      </c>
      <c r="AY810">
        <v>5.6</v>
      </c>
      <c r="AZ810">
        <v>24</v>
      </c>
      <c r="BA810">
        <v>3.3</v>
      </c>
      <c r="BB810">
        <v>6</v>
      </c>
      <c r="BC810">
        <v>0.8</v>
      </c>
      <c r="BD810">
        <v>113</v>
      </c>
      <c r="BE810">
        <v>15.5</v>
      </c>
      <c r="BF810">
        <v>9</v>
      </c>
      <c r="BG810">
        <v>1.2</v>
      </c>
      <c r="BH810">
        <v>32</v>
      </c>
      <c r="BI810">
        <v>4.4000000000000004</v>
      </c>
      <c r="BJ810">
        <v>0</v>
      </c>
      <c r="BK810">
        <v>0</v>
      </c>
      <c r="BL810">
        <v>582</v>
      </c>
      <c r="BM810">
        <v>79.8</v>
      </c>
      <c r="BN810">
        <v>62</v>
      </c>
      <c r="BO810">
        <v>8.5</v>
      </c>
      <c r="BP810">
        <v>581</v>
      </c>
      <c r="BQ810">
        <v>79.7</v>
      </c>
      <c r="BR810" t="s">
        <v>1466</v>
      </c>
      <c r="BS810" t="s">
        <v>1459</v>
      </c>
      <c r="BX810" t="s">
        <v>3485</v>
      </c>
      <c r="BY810" t="s">
        <v>3487</v>
      </c>
      <c r="BZ810">
        <v>39930</v>
      </c>
      <c r="CA810">
        <v>-117.20351199603699</v>
      </c>
      <c r="CB810">
        <v>33.883304895908303</v>
      </c>
      <c r="CD810">
        <f xml:space="preserve"> _xlfn.XLOOKUP(AB810,[1]Sheet1!B:B,[1]Sheet1!Y:Y,"Not Found")</f>
        <v>113636</v>
      </c>
      <c r="CE810">
        <f xml:space="preserve"> _xlfn.XLOOKUP(AB810,[1]Sheet1!B:B,[1]Sheet1!AA:AA, "Not Found")</f>
        <v>132268</v>
      </c>
      <c r="CH810">
        <f t="shared" ca="1" si="25"/>
        <v>0.18630073745603737</v>
      </c>
    </row>
    <row r="811" spans="1:86" x14ac:dyDescent="0.3">
      <c r="A811">
        <v>5809</v>
      </c>
      <c r="B811" t="s">
        <v>0</v>
      </c>
      <c r="C811" t="s">
        <v>3504</v>
      </c>
      <c r="D811" s="3">
        <v>33752420109124</v>
      </c>
      <c r="E811" t="s">
        <v>3485</v>
      </c>
      <c r="F811" t="s">
        <v>3505</v>
      </c>
      <c r="G811" t="s">
        <v>1043</v>
      </c>
      <c r="H811" t="s">
        <v>1459</v>
      </c>
      <c r="I811" t="s">
        <v>3487</v>
      </c>
      <c r="J811" t="s">
        <v>3506</v>
      </c>
      <c r="K811" t="s">
        <v>35</v>
      </c>
      <c r="L811" t="s">
        <v>9</v>
      </c>
      <c r="M811" s="1">
        <v>38582</v>
      </c>
      <c r="O811" t="s">
        <v>35</v>
      </c>
      <c r="P811" t="s">
        <v>36</v>
      </c>
      <c r="Q811" t="s">
        <v>37</v>
      </c>
      <c r="R811" t="s">
        <v>12</v>
      </c>
      <c r="U811" t="s">
        <v>12</v>
      </c>
      <c r="V811" t="s">
        <v>12</v>
      </c>
      <c r="W811" t="s">
        <v>13</v>
      </c>
      <c r="X811" t="s">
        <v>12</v>
      </c>
      <c r="Y811" t="s">
        <v>14</v>
      </c>
      <c r="Z811" t="s">
        <v>3507</v>
      </c>
      <c r="AA811" t="s">
        <v>2739</v>
      </c>
      <c r="AB811">
        <v>92571</v>
      </c>
      <c r="AC811" t="str">
        <f t="shared" si="24"/>
        <v>1815 East Rider St., Perris, CA 92571</v>
      </c>
      <c r="AD811" t="s">
        <v>17</v>
      </c>
      <c r="AE811" t="s">
        <v>1475</v>
      </c>
      <c r="AF811" t="s">
        <v>1476</v>
      </c>
      <c r="AG811" t="s">
        <v>1477</v>
      </c>
      <c r="AH811" t="s">
        <v>225</v>
      </c>
      <c r="AI811">
        <v>33.831504889999998</v>
      </c>
      <c r="AJ811">
        <v>-117.18581199</v>
      </c>
      <c r="AK811">
        <v>607</v>
      </c>
      <c r="AL811">
        <v>89</v>
      </c>
      <c r="AM811">
        <v>14.7</v>
      </c>
      <c r="AN811">
        <v>1</v>
      </c>
      <c r="AO811">
        <v>0.2</v>
      </c>
      <c r="AP811">
        <v>10</v>
      </c>
      <c r="AQ811">
        <v>1.6</v>
      </c>
      <c r="AR811">
        <v>10</v>
      </c>
      <c r="AS811">
        <v>1.6</v>
      </c>
      <c r="AT811">
        <v>448</v>
      </c>
      <c r="AU811">
        <v>73.8</v>
      </c>
      <c r="AV811">
        <v>2</v>
      </c>
      <c r="AW811">
        <v>0.3</v>
      </c>
      <c r="AX811">
        <v>15</v>
      </c>
      <c r="AY811">
        <v>2.5</v>
      </c>
      <c r="AZ811">
        <v>20</v>
      </c>
      <c r="BA811">
        <v>3.3</v>
      </c>
      <c r="BB811">
        <v>12</v>
      </c>
      <c r="BC811">
        <v>2</v>
      </c>
      <c r="BD811">
        <v>100</v>
      </c>
      <c r="BE811">
        <v>16.5</v>
      </c>
      <c r="BF811">
        <v>11</v>
      </c>
      <c r="BG811">
        <v>1.8</v>
      </c>
      <c r="BH811">
        <v>29</v>
      </c>
      <c r="BI811">
        <v>4.8</v>
      </c>
      <c r="BJ811">
        <v>0</v>
      </c>
      <c r="BK811">
        <v>0</v>
      </c>
      <c r="BL811">
        <v>518</v>
      </c>
      <c r="BM811">
        <v>85.3</v>
      </c>
      <c r="BN811">
        <v>78</v>
      </c>
      <c r="BO811">
        <v>12.9</v>
      </c>
      <c r="BP811">
        <v>514</v>
      </c>
      <c r="BQ811">
        <v>84.7</v>
      </c>
      <c r="BR811" t="s">
        <v>1466</v>
      </c>
      <c r="BS811" t="s">
        <v>1459</v>
      </c>
      <c r="BX811" t="s">
        <v>3485</v>
      </c>
      <c r="BY811" t="s">
        <v>3487</v>
      </c>
      <c r="BZ811">
        <v>39931</v>
      </c>
      <c r="CA811">
        <v>-117.185811990281</v>
      </c>
      <c r="CB811">
        <v>33.831504890814003</v>
      </c>
      <c r="CD811">
        <f xml:space="preserve"> _xlfn.XLOOKUP(AB811,[1]Sheet1!B:B,[1]Sheet1!Y:Y,"Not Found")</f>
        <v>85746</v>
      </c>
      <c r="CE811">
        <f xml:space="preserve"> _xlfn.XLOOKUP(AB811,[1]Sheet1!B:B,[1]Sheet1!AA:AA, "Not Found")</f>
        <v>101772</v>
      </c>
      <c r="CH811">
        <f t="shared" ca="1" si="25"/>
        <v>0.31367981067864936</v>
      </c>
    </row>
    <row r="812" spans="1:86" x14ac:dyDescent="0.3">
      <c r="A812">
        <v>5810</v>
      </c>
      <c r="B812" t="s">
        <v>0</v>
      </c>
      <c r="C812" t="s">
        <v>3508</v>
      </c>
      <c r="D812" s="3">
        <v>33752420109652</v>
      </c>
      <c r="E812" t="s">
        <v>3485</v>
      </c>
      <c r="F812" t="s">
        <v>3509</v>
      </c>
      <c r="G812" t="s">
        <v>1043</v>
      </c>
      <c r="H812" t="s">
        <v>1459</v>
      </c>
      <c r="I812" t="s">
        <v>3487</v>
      </c>
      <c r="J812" t="s">
        <v>3510</v>
      </c>
      <c r="K812" t="s">
        <v>1408</v>
      </c>
      <c r="L812" t="s">
        <v>9</v>
      </c>
      <c r="M812" s="1">
        <v>38222</v>
      </c>
      <c r="O812" t="s">
        <v>113</v>
      </c>
      <c r="P812" t="s">
        <v>75</v>
      </c>
      <c r="Q812" t="s">
        <v>1043</v>
      </c>
      <c r="R812" t="s">
        <v>12</v>
      </c>
      <c r="U812" t="s">
        <v>12</v>
      </c>
      <c r="V812" t="s">
        <v>12</v>
      </c>
      <c r="W812" t="s">
        <v>12</v>
      </c>
      <c r="X812" t="s">
        <v>13</v>
      </c>
      <c r="Y812" t="s">
        <v>14</v>
      </c>
      <c r="Z812" t="s">
        <v>3511</v>
      </c>
      <c r="AA812" t="s">
        <v>2739</v>
      </c>
      <c r="AB812">
        <v>92571</v>
      </c>
      <c r="AC812" t="str">
        <f t="shared" si="24"/>
        <v>972 W. Morgan St., Perris, CA 92571</v>
      </c>
      <c r="AD812" t="s">
        <v>17</v>
      </c>
      <c r="AE812" t="s">
        <v>1475</v>
      </c>
      <c r="AF812" t="s">
        <v>1476</v>
      </c>
      <c r="AG812" t="s">
        <v>1477</v>
      </c>
      <c r="AH812" t="s">
        <v>602</v>
      </c>
      <c r="AI812">
        <v>33.838542889999999</v>
      </c>
      <c r="AJ812">
        <v>-117.246983</v>
      </c>
      <c r="AK812">
        <v>19</v>
      </c>
      <c r="AL812">
        <v>6</v>
      </c>
      <c r="AM812">
        <v>31.6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12</v>
      </c>
      <c r="AU812">
        <v>63.2</v>
      </c>
      <c r="AV812">
        <v>1</v>
      </c>
      <c r="AW812">
        <v>5.3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2</v>
      </c>
      <c r="BE812">
        <v>10.5</v>
      </c>
      <c r="BF812">
        <v>1</v>
      </c>
      <c r="BG812">
        <v>5.3</v>
      </c>
      <c r="BH812">
        <v>0</v>
      </c>
      <c r="BI812">
        <v>0</v>
      </c>
      <c r="BJ812">
        <v>0</v>
      </c>
      <c r="BK812">
        <v>0</v>
      </c>
      <c r="BL812">
        <v>19</v>
      </c>
      <c r="BM812">
        <v>100</v>
      </c>
      <c r="BN812">
        <v>0</v>
      </c>
      <c r="BO812">
        <v>0</v>
      </c>
      <c r="BP812">
        <v>19</v>
      </c>
      <c r="BQ812">
        <v>100</v>
      </c>
      <c r="BR812" t="s">
        <v>1466</v>
      </c>
      <c r="BS812" t="s">
        <v>1459</v>
      </c>
      <c r="BX812" t="s">
        <v>3485</v>
      </c>
      <c r="BY812" t="s">
        <v>3487</v>
      </c>
      <c r="BZ812">
        <v>39934</v>
      </c>
      <c r="CA812">
        <v>-117.24698300011001</v>
      </c>
      <c r="CB812">
        <v>33.838542887717502</v>
      </c>
      <c r="CD812">
        <f xml:space="preserve"> _xlfn.XLOOKUP(AB812,[1]Sheet1!B:B,[1]Sheet1!Y:Y,"Not Found")</f>
        <v>85746</v>
      </c>
      <c r="CE812">
        <f xml:space="preserve"> _xlfn.XLOOKUP(AB812,[1]Sheet1!B:B,[1]Sheet1!AA:AA, "Not Found")</f>
        <v>101772</v>
      </c>
      <c r="CH812">
        <f t="shared" ca="1" si="25"/>
        <v>0.54197165129318603</v>
      </c>
    </row>
    <row r="813" spans="1:86" x14ac:dyDescent="0.3">
      <c r="A813">
        <v>5811</v>
      </c>
      <c r="B813" t="s">
        <v>0</v>
      </c>
      <c r="C813" t="s">
        <v>3512</v>
      </c>
      <c r="D813" s="3">
        <v>33752420112094</v>
      </c>
      <c r="E813" t="s">
        <v>3485</v>
      </c>
      <c r="F813" t="s">
        <v>3513</v>
      </c>
      <c r="G813" t="s">
        <v>1043</v>
      </c>
      <c r="H813" t="s">
        <v>1459</v>
      </c>
      <c r="I813" t="s">
        <v>3487</v>
      </c>
      <c r="J813" t="s">
        <v>3514</v>
      </c>
      <c r="K813" t="s">
        <v>35</v>
      </c>
      <c r="L813" t="s">
        <v>9</v>
      </c>
      <c r="M813" s="1">
        <v>38946</v>
      </c>
      <c r="O813" t="s">
        <v>35</v>
      </c>
      <c r="P813" t="s">
        <v>36</v>
      </c>
      <c r="Q813" t="s">
        <v>37</v>
      </c>
      <c r="R813" t="s">
        <v>12</v>
      </c>
      <c r="U813" t="s">
        <v>12</v>
      </c>
      <c r="V813" t="s">
        <v>12</v>
      </c>
      <c r="W813" t="s">
        <v>13</v>
      </c>
      <c r="X813" t="s">
        <v>12</v>
      </c>
      <c r="Y813" t="s">
        <v>14</v>
      </c>
      <c r="Z813" t="s">
        <v>3515</v>
      </c>
      <c r="AA813" t="s">
        <v>2739</v>
      </c>
      <c r="AB813">
        <v>92571</v>
      </c>
      <c r="AC813" t="str">
        <f t="shared" si="24"/>
        <v>530 Orange Ave., Perris, CA 92571</v>
      </c>
      <c r="AD813" t="s">
        <v>17</v>
      </c>
      <c r="AE813" t="s">
        <v>1475</v>
      </c>
      <c r="AF813" t="s">
        <v>1476</v>
      </c>
      <c r="AG813" t="s">
        <v>1477</v>
      </c>
      <c r="AH813" t="s">
        <v>225</v>
      </c>
      <c r="AI813">
        <v>33.816204890000002</v>
      </c>
      <c r="AJ813">
        <v>-117.21531199</v>
      </c>
      <c r="AK813">
        <v>968</v>
      </c>
      <c r="AL813">
        <v>54</v>
      </c>
      <c r="AM813">
        <v>5.6</v>
      </c>
      <c r="AN813">
        <v>3</v>
      </c>
      <c r="AO813">
        <v>0.3</v>
      </c>
      <c r="AP813">
        <v>11</v>
      </c>
      <c r="AQ813">
        <v>1.1000000000000001</v>
      </c>
      <c r="AR813">
        <v>9</v>
      </c>
      <c r="AS813">
        <v>0.9</v>
      </c>
      <c r="AT813">
        <v>858</v>
      </c>
      <c r="AU813">
        <v>88.6</v>
      </c>
      <c r="AV813">
        <v>0</v>
      </c>
      <c r="AW813">
        <v>0</v>
      </c>
      <c r="AX813">
        <v>19</v>
      </c>
      <c r="AY813">
        <v>2</v>
      </c>
      <c r="AZ813">
        <v>11</v>
      </c>
      <c r="BA813">
        <v>1.1000000000000001</v>
      </c>
      <c r="BB813">
        <v>3</v>
      </c>
      <c r="BC813">
        <v>0.3</v>
      </c>
      <c r="BD813">
        <v>306</v>
      </c>
      <c r="BE813">
        <v>31.6</v>
      </c>
      <c r="BF813">
        <v>5</v>
      </c>
      <c r="BG813">
        <v>0.5</v>
      </c>
      <c r="BH813">
        <v>47</v>
      </c>
      <c r="BI813">
        <v>4.9000000000000004</v>
      </c>
      <c r="BJ813">
        <v>0</v>
      </c>
      <c r="BK813">
        <v>0</v>
      </c>
      <c r="BL813">
        <v>832</v>
      </c>
      <c r="BM813">
        <v>86</v>
      </c>
      <c r="BN813">
        <v>87</v>
      </c>
      <c r="BO813">
        <v>9</v>
      </c>
      <c r="BP813">
        <v>831</v>
      </c>
      <c r="BQ813">
        <v>85.8</v>
      </c>
      <c r="BR813" t="s">
        <v>1466</v>
      </c>
      <c r="BS813" t="s">
        <v>1459</v>
      </c>
      <c r="BX813" t="s">
        <v>3485</v>
      </c>
      <c r="BY813" t="s">
        <v>3487</v>
      </c>
      <c r="BZ813">
        <v>39935</v>
      </c>
      <c r="CA813">
        <v>-117.21531199304501</v>
      </c>
      <c r="CB813">
        <v>33.816204886823002</v>
      </c>
      <c r="CD813">
        <f xml:space="preserve"> _xlfn.XLOOKUP(AB813,[1]Sheet1!B:B,[1]Sheet1!Y:Y,"Not Found")</f>
        <v>85746</v>
      </c>
      <c r="CE813">
        <f xml:space="preserve"> _xlfn.XLOOKUP(AB813,[1]Sheet1!B:B,[1]Sheet1!AA:AA, "Not Found")</f>
        <v>101772</v>
      </c>
      <c r="CH813">
        <f t="shared" ca="1" si="25"/>
        <v>6.8922990553504149E-2</v>
      </c>
    </row>
    <row r="814" spans="1:86" x14ac:dyDescent="0.3">
      <c r="A814">
        <v>5812</v>
      </c>
      <c r="B814" t="s">
        <v>0</v>
      </c>
      <c r="C814" t="s">
        <v>3516</v>
      </c>
      <c r="D814" s="3">
        <v>33752420112102</v>
      </c>
      <c r="E814" t="s">
        <v>3485</v>
      </c>
      <c r="F814" t="s">
        <v>3517</v>
      </c>
      <c r="G814" t="s">
        <v>1043</v>
      </c>
      <c r="H814" t="s">
        <v>1459</v>
      </c>
      <c r="I814" t="s">
        <v>3487</v>
      </c>
      <c r="J814" t="s">
        <v>3518</v>
      </c>
      <c r="K814" t="s">
        <v>113</v>
      </c>
      <c r="L814" t="s">
        <v>9</v>
      </c>
      <c r="M814" s="1">
        <v>38946</v>
      </c>
      <c r="O814" t="s">
        <v>113</v>
      </c>
      <c r="P814" t="s">
        <v>75</v>
      </c>
      <c r="Q814" t="s">
        <v>96</v>
      </c>
      <c r="R814" t="s">
        <v>12</v>
      </c>
      <c r="U814" t="s">
        <v>12</v>
      </c>
      <c r="V814" t="s">
        <v>12</v>
      </c>
      <c r="W814" t="s">
        <v>13</v>
      </c>
      <c r="X814" t="s">
        <v>12</v>
      </c>
      <c r="Y814" t="s">
        <v>14</v>
      </c>
      <c r="Z814" t="s">
        <v>3519</v>
      </c>
      <c r="AA814" t="s">
        <v>1474</v>
      </c>
      <c r="AB814">
        <v>92551</v>
      </c>
      <c r="AC814" t="str">
        <f t="shared" si="24"/>
        <v>15800 Indian Ave., Moreno Valley, CA 92551</v>
      </c>
      <c r="AD814" t="s">
        <v>17</v>
      </c>
      <c r="AE814" t="s">
        <v>1475</v>
      </c>
      <c r="AF814" t="s">
        <v>1476</v>
      </c>
      <c r="AG814" t="s">
        <v>1477</v>
      </c>
      <c r="AH814" t="s">
        <v>225</v>
      </c>
      <c r="AI814">
        <v>33.890804889999998</v>
      </c>
      <c r="AJ814">
        <v>-117.233712</v>
      </c>
      <c r="AK814">
        <v>717</v>
      </c>
      <c r="AL814">
        <v>98</v>
      </c>
      <c r="AM814">
        <v>13.7</v>
      </c>
      <c r="AN814">
        <v>2</v>
      </c>
      <c r="AO814">
        <v>0.3</v>
      </c>
      <c r="AP814">
        <v>16</v>
      </c>
      <c r="AQ814">
        <v>2.2000000000000002</v>
      </c>
      <c r="AR814">
        <v>9</v>
      </c>
      <c r="AS814">
        <v>1.3</v>
      </c>
      <c r="AT814">
        <v>538</v>
      </c>
      <c r="AU814">
        <v>75</v>
      </c>
      <c r="AV814">
        <v>0</v>
      </c>
      <c r="AW814">
        <v>0</v>
      </c>
      <c r="AX814">
        <v>22</v>
      </c>
      <c r="AY814">
        <v>3.1</v>
      </c>
      <c r="AZ814">
        <v>25</v>
      </c>
      <c r="BA814">
        <v>3.5</v>
      </c>
      <c r="BB814">
        <v>7</v>
      </c>
      <c r="BC814">
        <v>1</v>
      </c>
      <c r="BD814">
        <v>98</v>
      </c>
      <c r="BE814">
        <v>13.7</v>
      </c>
      <c r="BF814">
        <v>1</v>
      </c>
      <c r="BG814">
        <v>0.1</v>
      </c>
      <c r="BH814">
        <v>7</v>
      </c>
      <c r="BI814">
        <v>1</v>
      </c>
      <c r="BJ814">
        <v>0</v>
      </c>
      <c r="BK814">
        <v>0</v>
      </c>
      <c r="BL814">
        <v>631</v>
      </c>
      <c r="BM814">
        <v>88</v>
      </c>
      <c r="BN814">
        <v>160</v>
      </c>
      <c r="BO814">
        <v>22.3</v>
      </c>
      <c r="BP814">
        <v>627</v>
      </c>
      <c r="BQ814">
        <v>87.4</v>
      </c>
      <c r="BR814" t="s">
        <v>1466</v>
      </c>
      <c r="BS814" t="s">
        <v>1459</v>
      </c>
      <c r="BX814" t="s">
        <v>3485</v>
      </c>
      <c r="BY814" t="s">
        <v>3487</v>
      </c>
      <c r="BZ814">
        <v>39936</v>
      </c>
      <c r="CA814">
        <v>-117.23371200163</v>
      </c>
      <c r="CB814">
        <v>33.890804894002102</v>
      </c>
      <c r="CD814">
        <f xml:space="preserve"> _xlfn.XLOOKUP(AB814,[1]Sheet1!B:B,[1]Sheet1!Y:Y,"Not Found")</f>
        <v>92172</v>
      </c>
      <c r="CE814">
        <f xml:space="preserve"> _xlfn.XLOOKUP(AB814,[1]Sheet1!B:B,[1]Sheet1!AA:AA, "Not Found")</f>
        <v>100852</v>
      </c>
      <c r="CH814">
        <f t="shared" ca="1" si="25"/>
        <v>0.2072332931023364</v>
      </c>
    </row>
    <row r="815" spans="1:86" x14ac:dyDescent="0.3">
      <c r="A815">
        <v>5813</v>
      </c>
      <c r="B815" t="s">
        <v>0</v>
      </c>
      <c r="C815" t="s">
        <v>3520</v>
      </c>
      <c r="D815" s="3">
        <v>33752420117424</v>
      </c>
      <c r="E815" t="s">
        <v>3485</v>
      </c>
      <c r="F815" t="s">
        <v>3521</v>
      </c>
      <c r="G815" t="s">
        <v>1043</v>
      </c>
      <c r="H815" t="s">
        <v>1459</v>
      </c>
      <c r="I815" t="s">
        <v>3487</v>
      </c>
      <c r="J815" t="s">
        <v>3522</v>
      </c>
      <c r="K815" t="s">
        <v>35</v>
      </c>
      <c r="L815" t="s">
        <v>9</v>
      </c>
      <c r="M815" s="1">
        <v>39674</v>
      </c>
      <c r="O815" t="s">
        <v>35</v>
      </c>
      <c r="P815" t="s">
        <v>36</v>
      </c>
      <c r="Q815" t="s">
        <v>37</v>
      </c>
      <c r="R815" t="s">
        <v>12</v>
      </c>
      <c r="U815" t="s">
        <v>12</v>
      </c>
      <c r="V815" t="s">
        <v>12</v>
      </c>
      <c r="W815" t="s">
        <v>13</v>
      </c>
      <c r="X815" t="s">
        <v>12</v>
      </c>
      <c r="Y815" t="s">
        <v>58</v>
      </c>
      <c r="Z815" t="s">
        <v>3523</v>
      </c>
      <c r="AA815" t="s">
        <v>2739</v>
      </c>
      <c r="AB815">
        <v>92571</v>
      </c>
      <c r="AC815" t="str">
        <f t="shared" si="24"/>
        <v>900 East Morgan, Perris, CA 92571</v>
      </c>
      <c r="AD815" t="s">
        <v>17</v>
      </c>
      <c r="AE815" t="s">
        <v>1475</v>
      </c>
      <c r="AF815" t="s">
        <v>1476</v>
      </c>
      <c r="AG815" t="s">
        <v>1477</v>
      </c>
      <c r="AH815" t="s">
        <v>225</v>
      </c>
      <c r="AI815">
        <v>33.83820489</v>
      </c>
      <c r="AJ815">
        <v>-117.20531199</v>
      </c>
      <c r="AK815">
        <v>873</v>
      </c>
      <c r="AL815">
        <v>92</v>
      </c>
      <c r="AM815">
        <v>10.5</v>
      </c>
      <c r="AN815">
        <v>0</v>
      </c>
      <c r="AO815">
        <v>0</v>
      </c>
      <c r="AP815">
        <v>27</v>
      </c>
      <c r="AQ815">
        <v>3.1</v>
      </c>
      <c r="AR815">
        <v>12</v>
      </c>
      <c r="AS815">
        <v>1.4</v>
      </c>
      <c r="AT815">
        <v>670</v>
      </c>
      <c r="AU815">
        <v>76.7</v>
      </c>
      <c r="AV815">
        <v>6</v>
      </c>
      <c r="AW815">
        <v>0.7</v>
      </c>
      <c r="AX815">
        <v>43</v>
      </c>
      <c r="AY815">
        <v>4.9000000000000004</v>
      </c>
      <c r="AZ815">
        <v>17</v>
      </c>
      <c r="BA815">
        <v>1.9</v>
      </c>
      <c r="BB815">
        <v>6</v>
      </c>
      <c r="BC815">
        <v>0.7</v>
      </c>
      <c r="BD815">
        <v>187</v>
      </c>
      <c r="BE815">
        <v>21.4</v>
      </c>
      <c r="BF815">
        <v>7</v>
      </c>
      <c r="BG815">
        <v>0.8</v>
      </c>
      <c r="BH815">
        <v>29</v>
      </c>
      <c r="BI815">
        <v>3.3</v>
      </c>
      <c r="BJ815">
        <v>0</v>
      </c>
      <c r="BK815">
        <v>0</v>
      </c>
      <c r="BL815">
        <v>739</v>
      </c>
      <c r="BM815">
        <v>84.7</v>
      </c>
      <c r="BN815">
        <v>84</v>
      </c>
      <c r="BO815">
        <v>9.6</v>
      </c>
      <c r="BP815">
        <v>735</v>
      </c>
      <c r="BQ815">
        <v>84.2</v>
      </c>
      <c r="BR815" t="s">
        <v>1466</v>
      </c>
      <c r="BS815" t="s">
        <v>1459</v>
      </c>
      <c r="BX815" t="s">
        <v>3485</v>
      </c>
      <c r="BY815" t="s">
        <v>3487</v>
      </c>
      <c r="BZ815">
        <v>39937</v>
      </c>
      <c r="CA815">
        <v>-117.205311992699</v>
      </c>
      <c r="CB815">
        <v>33.838204889703398</v>
      </c>
      <c r="CD815">
        <f xml:space="preserve"> _xlfn.XLOOKUP(AB815,[1]Sheet1!B:B,[1]Sheet1!Y:Y,"Not Found")</f>
        <v>85746</v>
      </c>
      <c r="CE815">
        <f xml:space="preserve"> _xlfn.XLOOKUP(AB815,[1]Sheet1!B:B,[1]Sheet1!AA:AA, "Not Found")</f>
        <v>101772</v>
      </c>
      <c r="CH815">
        <f t="shared" ca="1" si="25"/>
        <v>0.60775002828162494</v>
      </c>
    </row>
    <row r="816" spans="1:86" x14ac:dyDescent="0.3">
      <c r="A816">
        <v>5814</v>
      </c>
      <c r="B816" t="s">
        <v>0</v>
      </c>
      <c r="C816" t="s">
        <v>3524</v>
      </c>
      <c r="D816" s="3">
        <v>33752420123190</v>
      </c>
      <c r="E816" t="s">
        <v>3485</v>
      </c>
      <c r="F816" t="s">
        <v>3525</v>
      </c>
      <c r="G816" t="s">
        <v>1043</v>
      </c>
      <c r="H816" t="s">
        <v>1459</v>
      </c>
      <c r="I816" t="s">
        <v>3487</v>
      </c>
      <c r="J816" t="s">
        <v>3526</v>
      </c>
      <c r="K816" t="s">
        <v>340</v>
      </c>
      <c r="L816" t="s">
        <v>9</v>
      </c>
      <c r="M816" s="1">
        <v>40401</v>
      </c>
      <c r="O816" t="s">
        <v>341</v>
      </c>
      <c r="P816" t="s">
        <v>36</v>
      </c>
      <c r="Q816" t="s">
        <v>11</v>
      </c>
      <c r="R816" t="s">
        <v>12</v>
      </c>
      <c r="U816" t="s">
        <v>342</v>
      </c>
      <c r="V816" t="s">
        <v>12</v>
      </c>
      <c r="W816" t="s">
        <v>13</v>
      </c>
      <c r="X816" t="s">
        <v>12</v>
      </c>
      <c r="Y816" t="s">
        <v>14</v>
      </c>
      <c r="Z816" t="s">
        <v>3527</v>
      </c>
      <c r="AA816" t="s">
        <v>2739</v>
      </c>
      <c r="AB816">
        <v>92571</v>
      </c>
      <c r="AC816" t="str">
        <f t="shared" si="24"/>
        <v>972 Morgan St., Perris, CA 92571</v>
      </c>
      <c r="AD816" t="s">
        <v>17</v>
      </c>
      <c r="AE816" t="s">
        <v>1475</v>
      </c>
      <c r="AF816" t="s">
        <v>1476</v>
      </c>
      <c r="AG816" t="s">
        <v>1477</v>
      </c>
      <c r="AH816" t="s">
        <v>602</v>
      </c>
      <c r="AI816">
        <v>33.838470000000001</v>
      </c>
      <c r="AJ816">
        <v>-117.24685597</v>
      </c>
      <c r="AK816">
        <v>297</v>
      </c>
      <c r="AL816">
        <v>30</v>
      </c>
      <c r="AM816">
        <v>10.1</v>
      </c>
      <c r="AN816">
        <v>1</v>
      </c>
      <c r="AO816">
        <v>0.3</v>
      </c>
      <c r="AP816">
        <v>1</v>
      </c>
      <c r="AQ816">
        <v>0.3</v>
      </c>
      <c r="AR816">
        <v>4</v>
      </c>
      <c r="AS816">
        <v>1.3</v>
      </c>
      <c r="AT816">
        <v>242</v>
      </c>
      <c r="AU816">
        <v>81.5</v>
      </c>
      <c r="AV816">
        <v>2</v>
      </c>
      <c r="AW816">
        <v>0.7</v>
      </c>
      <c r="AX816">
        <v>12</v>
      </c>
      <c r="AY816">
        <v>4</v>
      </c>
      <c r="AZ816">
        <v>3</v>
      </c>
      <c r="BA816">
        <v>1</v>
      </c>
      <c r="BB816">
        <v>2</v>
      </c>
      <c r="BC816">
        <v>0.7</v>
      </c>
      <c r="BD816">
        <v>56</v>
      </c>
      <c r="BE816">
        <v>18.899999999999999</v>
      </c>
      <c r="BF816">
        <v>2</v>
      </c>
      <c r="BG816">
        <v>0.7</v>
      </c>
      <c r="BH816">
        <v>4</v>
      </c>
      <c r="BI816">
        <v>1.3</v>
      </c>
      <c r="BJ816">
        <v>0</v>
      </c>
      <c r="BK816">
        <v>0</v>
      </c>
      <c r="BL816">
        <v>255</v>
      </c>
      <c r="BM816">
        <v>85.9</v>
      </c>
      <c r="BN816">
        <v>79</v>
      </c>
      <c r="BO816">
        <v>26.6</v>
      </c>
      <c r="BP816">
        <v>253</v>
      </c>
      <c r="BQ816">
        <v>85.2</v>
      </c>
      <c r="BR816" t="s">
        <v>1466</v>
      </c>
      <c r="BS816" t="s">
        <v>1459</v>
      </c>
      <c r="BX816" t="s">
        <v>3485</v>
      </c>
      <c r="BY816" t="s">
        <v>3487</v>
      </c>
      <c r="BZ816">
        <v>40023</v>
      </c>
      <c r="CA816">
        <v>-117.246855971008</v>
      </c>
      <c r="CB816">
        <v>33.838469997893696</v>
      </c>
      <c r="CD816">
        <f xml:space="preserve"> _xlfn.XLOOKUP(AB816,[1]Sheet1!B:B,[1]Sheet1!Y:Y,"Not Found")</f>
        <v>85746</v>
      </c>
      <c r="CE816">
        <f xml:space="preserve"> _xlfn.XLOOKUP(AB816,[1]Sheet1!B:B,[1]Sheet1!AA:AA, "Not Found")</f>
        <v>101772</v>
      </c>
      <c r="CH816">
        <f t="shared" ca="1" si="25"/>
        <v>0.76018413070906743</v>
      </c>
    </row>
    <row r="817" spans="1:86" x14ac:dyDescent="0.3">
      <c r="A817">
        <v>5815</v>
      </c>
      <c r="B817" t="s">
        <v>0</v>
      </c>
      <c r="C817" t="s">
        <v>3528</v>
      </c>
      <c r="D817" s="3">
        <v>33752420133306</v>
      </c>
      <c r="E817" t="s">
        <v>3485</v>
      </c>
      <c r="F817" t="s">
        <v>3529</v>
      </c>
      <c r="G817" t="s">
        <v>1043</v>
      </c>
      <c r="H817" t="s">
        <v>1459</v>
      </c>
      <c r="I817" t="s">
        <v>3487</v>
      </c>
      <c r="J817" t="s">
        <v>3530</v>
      </c>
      <c r="K817" t="s">
        <v>8</v>
      </c>
      <c r="L817" t="s">
        <v>9</v>
      </c>
      <c r="M817" s="1">
        <v>42592</v>
      </c>
      <c r="O817" t="s">
        <v>8</v>
      </c>
      <c r="P817" t="s">
        <v>4</v>
      </c>
      <c r="Q817" t="s">
        <v>11</v>
      </c>
      <c r="R817" t="s">
        <v>12</v>
      </c>
      <c r="U817" t="s">
        <v>12</v>
      </c>
      <c r="V817" t="s">
        <v>12</v>
      </c>
      <c r="W817" t="s">
        <v>13</v>
      </c>
      <c r="X817" t="s">
        <v>12</v>
      </c>
      <c r="Y817" t="s">
        <v>14</v>
      </c>
      <c r="Z817" t="s">
        <v>3531</v>
      </c>
      <c r="AA817" t="s">
        <v>2739</v>
      </c>
      <c r="AB817">
        <v>92571</v>
      </c>
      <c r="AC817" t="str">
        <f t="shared" si="24"/>
        <v>1400 East Orange Ave., Perris, CA 92571</v>
      </c>
      <c r="AD817" t="s">
        <v>17</v>
      </c>
      <c r="AE817" t="s">
        <v>1475</v>
      </c>
      <c r="AF817" t="s">
        <v>1476</v>
      </c>
      <c r="AG817" t="s">
        <v>1477</v>
      </c>
      <c r="AH817" t="s">
        <v>602</v>
      </c>
      <c r="AI817">
        <v>33.814509889999997</v>
      </c>
      <c r="AJ817">
        <v>-117.19895699</v>
      </c>
      <c r="AK817">
        <v>2474</v>
      </c>
      <c r="AL817">
        <v>267</v>
      </c>
      <c r="AM817">
        <v>10.8</v>
      </c>
      <c r="AN817">
        <v>8</v>
      </c>
      <c r="AO817">
        <v>0.3</v>
      </c>
      <c r="AP817">
        <v>39</v>
      </c>
      <c r="AQ817">
        <v>1.6</v>
      </c>
      <c r="AR817">
        <v>23</v>
      </c>
      <c r="AS817">
        <v>0.9</v>
      </c>
      <c r="AT817">
        <v>1984</v>
      </c>
      <c r="AU817">
        <v>80.2</v>
      </c>
      <c r="AV817">
        <v>13</v>
      </c>
      <c r="AW817">
        <v>0.5</v>
      </c>
      <c r="AX817">
        <v>86</v>
      </c>
      <c r="AY817">
        <v>3.5</v>
      </c>
      <c r="AZ817">
        <v>41</v>
      </c>
      <c r="BA817">
        <v>1.7</v>
      </c>
      <c r="BB817">
        <v>13</v>
      </c>
      <c r="BC817">
        <v>0.5</v>
      </c>
      <c r="BD817">
        <v>258</v>
      </c>
      <c r="BE817">
        <v>10.4</v>
      </c>
      <c r="BF817">
        <v>27</v>
      </c>
      <c r="BG817">
        <v>1.1000000000000001</v>
      </c>
      <c r="BH817">
        <v>71</v>
      </c>
      <c r="BI817">
        <v>2.9</v>
      </c>
      <c r="BJ817">
        <v>0</v>
      </c>
      <c r="BK817">
        <v>0</v>
      </c>
      <c r="BL817">
        <v>2142</v>
      </c>
      <c r="BM817">
        <v>86.6</v>
      </c>
      <c r="BN817">
        <v>253</v>
      </c>
      <c r="BO817">
        <v>10.199999999999999</v>
      </c>
      <c r="BP817">
        <v>2116</v>
      </c>
      <c r="BQ817">
        <v>85.5</v>
      </c>
      <c r="BR817" t="s">
        <v>1466</v>
      </c>
      <c r="BS817" t="s">
        <v>1459</v>
      </c>
      <c r="BX817" t="s">
        <v>3485</v>
      </c>
      <c r="BY817" t="s">
        <v>3487</v>
      </c>
      <c r="BZ817">
        <v>39938</v>
      </c>
      <c r="CA817">
        <v>-117.198956991526</v>
      </c>
      <c r="CB817">
        <v>33.814509887212999</v>
      </c>
      <c r="CD817">
        <f xml:space="preserve"> _xlfn.XLOOKUP(AB817,[1]Sheet1!B:B,[1]Sheet1!Y:Y,"Not Found")</f>
        <v>85746</v>
      </c>
      <c r="CE817">
        <f xml:space="preserve"> _xlfn.XLOOKUP(AB817,[1]Sheet1!B:B,[1]Sheet1!AA:AA, "Not Found")</f>
        <v>101772</v>
      </c>
      <c r="CH817">
        <f t="shared" ca="1" si="25"/>
        <v>6.1175126143831915E-2</v>
      </c>
    </row>
    <row r="818" spans="1:86" x14ac:dyDescent="0.3">
      <c r="A818">
        <v>5816</v>
      </c>
      <c r="B818" t="s">
        <v>0</v>
      </c>
      <c r="C818" t="s">
        <v>3532</v>
      </c>
      <c r="D818" s="3">
        <v>33752423330552</v>
      </c>
      <c r="E818" t="s">
        <v>3485</v>
      </c>
      <c r="F818" t="s">
        <v>3533</v>
      </c>
      <c r="G818" t="s">
        <v>1043</v>
      </c>
      <c r="H818" t="s">
        <v>1459</v>
      </c>
      <c r="I818" t="s">
        <v>3487</v>
      </c>
      <c r="J818" t="s">
        <v>3534</v>
      </c>
      <c r="K818" t="s">
        <v>8</v>
      </c>
      <c r="L818" t="s">
        <v>9</v>
      </c>
      <c r="M818" s="1">
        <v>33482</v>
      </c>
      <c r="O818" t="s">
        <v>8</v>
      </c>
      <c r="P818" t="s">
        <v>4</v>
      </c>
      <c r="Q818" t="s">
        <v>11</v>
      </c>
      <c r="R818" t="s">
        <v>12</v>
      </c>
      <c r="U818" t="s">
        <v>12</v>
      </c>
      <c r="V818" t="s">
        <v>12</v>
      </c>
      <c r="W818" t="s">
        <v>13</v>
      </c>
      <c r="X818" t="s">
        <v>12</v>
      </c>
      <c r="Y818" t="s">
        <v>14</v>
      </c>
      <c r="Z818" t="s">
        <v>3535</v>
      </c>
      <c r="AA818" t="s">
        <v>1474</v>
      </c>
      <c r="AB818">
        <v>92551</v>
      </c>
      <c r="AC818" t="str">
        <f t="shared" si="24"/>
        <v>17750 Lasselle St., Moreno Valley, CA 92551</v>
      </c>
      <c r="AD818" t="s">
        <v>17</v>
      </c>
      <c r="AE818" t="s">
        <v>1475</v>
      </c>
      <c r="AF818" t="s">
        <v>1476</v>
      </c>
      <c r="AG818" t="s">
        <v>1477</v>
      </c>
      <c r="AH818" t="s">
        <v>225</v>
      </c>
      <c r="AI818">
        <v>33.860204889999999</v>
      </c>
      <c r="AJ818">
        <v>-117.206012</v>
      </c>
      <c r="AK818">
        <v>2052</v>
      </c>
      <c r="AL818">
        <v>416</v>
      </c>
      <c r="AM818">
        <v>20.3</v>
      </c>
      <c r="AN818">
        <v>3</v>
      </c>
      <c r="AO818">
        <v>0.1</v>
      </c>
      <c r="AP818">
        <v>50</v>
      </c>
      <c r="AQ818">
        <v>2.4</v>
      </c>
      <c r="AR818">
        <v>40</v>
      </c>
      <c r="AS818">
        <v>1.9</v>
      </c>
      <c r="AT818">
        <v>1418</v>
      </c>
      <c r="AU818">
        <v>69.099999999999994</v>
      </c>
      <c r="AV818">
        <v>5</v>
      </c>
      <c r="AW818">
        <v>0.2</v>
      </c>
      <c r="AX818">
        <v>57</v>
      </c>
      <c r="AY818">
        <v>2.8</v>
      </c>
      <c r="AZ818">
        <v>57</v>
      </c>
      <c r="BA818">
        <v>2.8</v>
      </c>
      <c r="BB818">
        <v>6</v>
      </c>
      <c r="BC818">
        <v>0.3</v>
      </c>
      <c r="BD818">
        <v>159</v>
      </c>
      <c r="BE818">
        <v>7.7</v>
      </c>
      <c r="BF818">
        <v>19</v>
      </c>
      <c r="BG818">
        <v>0.9</v>
      </c>
      <c r="BH818">
        <v>37</v>
      </c>
      <c r="BI818">
        <v>1.8</v>
      </c>
      <c r="BJ818">
        <v>0</v>
      </c>
      <c r="BK818">
        <v>0</v>
      </c>
      <c r="BL818">
        <v>1703</v>
      </c>
      <c r="BM818">
        <v>83</v>
      </c>
      <c r="BN818">
        <v>247</v>
      </c>
      <c r="BO818">
        <v>12</v>
      </c>
      <c r="BP818">
        <v>1682</v>
      </c>
      <c r="BQ818">
        <v>82</v>
      </c>
      <c r="BR818" t="s">
        <v>1466</v>
      </c>
      <c r="BS818" t="s">
        <v>1459</v>
      </c>
      <c r="BX818" t="s">
        <v>3485</v>
      </c>
      <c r="BY818" t="s">
        <v>3487</v>
      </c>
      <c r="BZ818">
        <v>39921</v>
      </c>
      <c r="CA818">
        <v>-117.206011995067</v>
      </c>
      <c r="CB818">
        <v>33.8602048915971</v>
      </c>
      <c r="CD818">
        <f xml:space="preserve"> _xlfn.XLOOKUP(AB818,[1]Sheet1!B:B,[1]Sheet1!Y:Y,"Not Found")</f>
        <v>92172</v>
      </c>
      <c r="CE818">
        <f xml:space="preserve"> _xlfn.XLOOKUP(AB818,[1]Sheet1!B:B,[1]Sheet1!AA:AA, "Not Found")</f>
        <v>100852</v>
      </c>
      <c r="CH818">
        <f t="shared" ca="1" si="25"/>
        <v>0.93160824905013373</v>
      </c>
    </row>
    <row r="819" spans="1:86" x14ac:dyDescent="0.3">
      <c r="A819">
        <v>5817</v>
      </c>
      <c r="B819" t="s">
        <v>0</v>
      </c>
      <c r="C819" t="s">
        <v>3536</v>
      </c>
      <c r="D819" s="3">
        <v>33752423330560</v>
      </c>
      <c r="E819" t="s">
        <v>3485</v>
      </c>
      <c r="F819" t="s">
        <v>3537</v>
      </c>
      <c r="G819" t="s">
        <v>1043</v>
      </c>
      <c r="H819" t="s">
        <v>1459</v>
      </c>
      <c r="I819" t="s">
        <v>3487</v>
      </c>
      <c r="J819" t="s">
        <v>3538</v>
      </c>
      <c r="K819" t="s">
        <v>325</v>
      </c>
      <c r="L819" t="s">
        <v>9</v>
      </c>
      <c r="M819" s="1">
        <v>33482</v>
      </c>
      <c r="O819" t="s">
        <v>8</v>
      </c>
      <c r="P819" t="s">
        <v>4</v>
      </c>
      <c r="Q819" t="s">
        <v>11</v>
      </c>
      <c r="R819" t="s">
        <v>12</v>
      </c>
      <c r="U819" t="s">
        <v>12</v>
      </c>
      <c r="V819" t="s">
        <v>12</v>
      </c>
      <c r="W819" t="s">
        <v>13</v>
      </c>
      <c r="X819" t="s">
        <v>13</v>
      </c>
      <c r="Y819" t="s">
        <v>58</v>
      </c>
      <c r="Z819" t="s">
        <v>3539</v>
      </c>
      <c r="AA819" t="s">
        <v>2739</v>
      </c>
      <c r="AB819">
        <v>92571</v>
      </c>
      <c r="AC819" t="str">
        <f t="shared" si="24"/>
        <v>972 West Morgan St., Perris, CA 92571</v>
      </c>
      <c r="AD819" t="s">
        <v>17</v>
      </c>
      <c r="AE819" t="s">
        <v>1475</v>
      </c>
      <c r="AF819" t="s">
        <v>1476</v>
      </c>
      <c r="AG819" t="s">
        <v>1477</v>
      </c>
      <c r="AH819" t="s">
        <v>602</v>
      </c>
      <c r="AI819">
        <v>33.838504890000003</v>
      </c>
      <c r="AJ819">
        <v>-117.247012</v>
      </c>
      <c r="AK819">
        <v>322</v>
      </c>
      <c r="AL819">
        <v>33</v>
      </c>
      <c r="AM819">
        <v>10.199999999999999</v>
      </c>
      <c r="AN819">
        <v>1</v>
      </c>
      <c r="AO819">
        <v>0.3</v>
      </c>
      <c r="AP819">
        <v>1</v>
      </c>
      <c r="AQ819">
        <v>0.3</v>
      </c>
      <c r="AR819">
        <v>0</v>
      </c>
      <c r="AS819">
        <v>0</v>
      </c>
      <c r="AT819">
        <v>269</v>
      </c>
      <c r="AU819">
        <v>83.5</v>
      </c>
      <c r="AV819">
        <v>0</v>
      </c>
      <c r="AW819">
        <v>0</v>
      </c>
      <c r="AX819">
        <v>12</v>
      </c>
      <c r="AY819">
        <v>3.7</v>
      </c>
      <c r="AZ819">
        <v>4</v>
      </c>
      <c r="BA819">
        <v>1.2</v>
      </c>
      <c r="BB819">
        <v>2</v>
      </c>
      <c r="BC819">
        <v>0.6</v>
      </c>
      <c r="BD819">
        <v>96</v>
      </c>
      <c r="BE819">
        <v>29.8</v>
      </c>
      <c r="BF819">
        <v>13</v>
      </c>
      <c r="BG819">
        <v>4</v>
      </c>
      <c r="BH819">
        <v>32</v>
      </c>
      <c r="BI819">
        <v>9.9</v>
      </c>
      <c r="BJ819">
        <v>0</v>
      </c>
      <c r="BK819">
        <v>0</v>
      </c>
      <c r="BL819">
        <v>309</v>
      </c>
      <c r="BM819">
        <v>96</v>
      </c>
      <c r="BN819">
        <v>44</v>
      </c>
      <c r="BO819">
        <v>13.7</v>
      </c>
      <c r="BP819">
        <v>302</v>
      </c>
      <c r="BQ819">
        <v>93.8</v>
      </c>
      <c r="BR819" t="s">
        <v>1466</v>
      </c>
      <c r="BS819" t="s">
        <v>1459</v>
      </c>
      <c r="BX819" t="s">
        <v>3485</v>
      </c>
      <c r="BY819" t="s">
        <v>3487</v>
      </c>
      <c r="BZ819">
        <v>39922</v>
      </c>
      <c r="CA819">
        <v>-117.247012000632</v>
      </c>
      <c r="CB819">
        <v>33.838504888173503</v>
      </c>
      <c r="CD819">
        <f xml:space="preserve"> _xlfn.XLOOKUP(AB819,[1]Sheet1!B:B,[1]Sheet1!Y:Y,"Not Found")</f>
        <v>85746</v>
      </c>
      <c r="CE819">
        <f xml:space="preserve"> _xlfn.XLOOKUP(AB819,[1]Sheet1!B:B,[1]Sheet1!AA:AA, "Not Found")</f>
        <v>101772</v>
      </c>
      <c r="CH819">
        <f t="shared" ca="1" si="25"/>
        <v>0.22100549439604711</v>
      </c>
    </row>
    <row r="820" spans="1:86" x14ac:dyDescent="0.3">
      <c r="A820">
        <v>5818</v>
      </c>
      <c r="B820" t="s">
        <v>0</v>
      </c>
      <c r="C820" t="s">
        <v>3540</v>
      </c>
      <c r="D820" s="3">
        <v>33752426032866</v>
      </c>
      <c r="E820" t="s">
        <v>3485</v>
      </c>
      <c r="F820" t="s">
        <v>3541</v>
      </c>
      <c r="G820" t="s">
        <v>1043</v>
      </c>
      <c r="H820" t="s">
        <v>1459</v>
      </c>
      <c r="I820" t="s">
        <v>3487</v>
      </c>
      <c r="J820" t="s">
        <v>3542</v>
      </c>
      <c r="K820" t="s">
        <v>35</v>
      </c>
      <c r="L820" t="s">
        <v>9</v>
      </c>
      <c r="M820" s="1">
        <v>29403</v>
      </c>
      <c r="O820" t="s">
        <v>35</v>
      </c>
      <c r="P820" t="s">
        <v>36</v>
      </c>
      <c r="Q820" t="s">
        <v>37</v>
      </c>
      <c r="R820" t="s">
        <v>12</v>
      </c>
      <c r="U820" t="s">
        <v>12</v>
      </c>
      <c r="V820" t="s">
        <v>12</v>
      </c>
      <c r="W820" t="s">
        <v>13</v>
      </c>
      <c r="X820" t="s">
        <v>12</v>
      </c>
      <c r="Y820" t="s">
        <v>58</v>
      </c>
      <c r="Z820" t="s">
        <v>3543</v>
      </c>
      <c r="AA820" t="s">
        <v>2739</v>
      </c>
      <c r="AB820">
        <v>92570</v>
      </c>
      <c r="AC820" t="str">
        <f t="shared" si="24"/>
        <v>21-100 Oleander Ave., Perris, CA 92570</v>
      </c>
      <c r="AD820" t="s">
        <v>17</v>
      </c>
      <c r="AE820" t="s">
        <v>1475</v>
      </c>
      <c r="AF820" t="s">
        <v>1476</v>
      </c>
      <c r="AG820" t="s">
        <v>1477</v>
      </c>
      <c r="AH820" t="s">
        <v>225</v>
      </c>
      <c r="AI820">
        <v>33.859504889999997</v>
      </c>
      <c r="AJ820">
        <v>-117.29481201</v>
      </c>
      <c r="AK820">
        <v>775</v>
      </c>
      <c r="AL820">
        <v>8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737</v>
      </c>
      <c r="AU820">
        <v>95.1</v>
      </c>
      <c r="AV820">
        <v>0</v>
      </c>
      <c r="AW820">
        <v>0</v>
      </c>
      <c r="AX820">
        <v>22</v>
      </c>
      <c r="AY820">
        <v>2.8</v>
      </c>
      <c r="AZ820">
        <v>3</v>
      </c>
      <c r="BA820">
        <v>0.4</v>
      </c>
      <c r="BB820">
        <v>5</v>
      </c>
      <c r="BC820">
        <v>0.6</v>
      </c>
      <c r="BD820">
        <v>340</v>
      </c>
      <c r="BE820">
        <v>43.9</v>
      </c>
      <c r="BF820">
        <v>4</v>
      </c>
      <c r="BG820">
        <v>0.5</v>
      </c>
      <c r="BH820">
        <v>63</v>
      </c>
      <c r="BI820">
        <v>8.1</v>
      </c>
      <c r="BJ820">
        <v>0</v>
      </c>
      <c r="BK820">
        <v>0</v>
      </c>
      <c r="BL820">
        <v>709</v>
      </c>
      <c r="BM820">
        <v>91.5</v>
      </c>
      <c r="BN820">
        <v>69</v>
      </c>
      <c r="BO820">
        <v>8.9</v>
      </c>
      <c r="BP820">
        <v>705</v>
      </c>
      <c r="BQ820">
        <v>91</v>
      </c>
      <c r="BR820" t="s">
        <v>1466</v>
      </c>
      <c r="BS820" t="s">
        <v>1459</v>
      </c>
      <c r="BX820" t="s">
        <v>3485</v>
      </c>
      <c r="BY820" t="s">
        <v>3487</v>
      </c>
      <c r="BZ820">
        <v>39923</v>
      </c>
      <c r="CA820">
        <v>-117.294812010143</v>
      </c>
      <c r="CB820">
        <v>33.859504886842799</v>
      </c>
      <c r="CD820">
        <f xml:space="preserve"> _xlfn.XLOOKUP(AB820,[1]Sheet1!B:B,[1]Sheet1!Y:Y,"Not Found")</f>
        <v>77570</v>
      </c>
      <c r="CE820">
        <f xml:space="preserve"> _xlfn.XLOOKUP(AB820,[1]Sheet1!B:B,[1]Sheet1!AA:AA, "Not Found")</f>
        <v>94811</v>
      </c>
      <c r="CH820">
        <f t="shared" ca="1" si="25"/>
        <v>6.2193249676473217E-2</v>
      </c>
    </row>
    <row r="821" spans="1:86" x14ac:dyDescent="0.3">
      <c r="A821">
        <v>5819</v>
      </c>
      <c r="B821" t="s">
        <v>0</v>
      </c>
      <c r="C821" t="s">
        <v>3544</v>
      </c>
      <c r="D821" s="3">
        <v>33752426032874</v>
      </c>
      <c r="E821" t="s">
        <v>3485</v>
      </c>
      <c r="F821" t="s">
        <v>3545</v>
      </c>
      <c r="G821" t="s">
        <v>1043</v>
      </c>
      <c r="H821" t="s">
        <v>1459</v>
      </c>
      <c r="I821" t="s">
        <v>3487</v>
      </c>
      <c r="J821" t="s">
        <v>3546</v>
      </c>
      <c r="K821" t="s">
        <v>35</v>
      </c>
      <c r="L821" t="s">
        <v>9</v>
      </c>
      <c r="M821" s="1">
        <v>29403</v>
      </c>
      <c r="O821" t="s">
        <v>35</v>
      </c>
      <c r="P821" t="s">
        <v>36</v>
      </c>
      <c r="Q821" t="s">
        <v>75</v>
      </c>
      <c r="R821" t="s">
        <v>12</v>
      </c>
      <c r="U821" t="s">
        <v>12</v>
      </c>
      <c r="V821" t="s">
        <v>12</v>
      </c>
      <c r="W821" t="s">
        <v>13</v>
      </c>
      <c r="X821" t="s">
        <v>12</v>
      </c>
      <c r="Y821" t="s">
        <v>14</v>
      </c>
      <c r="Z821" t="s">
        <v>3547</v>
      </c>
      <c r="AA821" t="s">
        <v>2739</v>
      </c>
      <c r="AB821">
        <v>92571</v>
      </c>
      <c r="AC821" t="str">
        <f t="shared" si="24"/>
        <v>2656 Indian Ave., Perris, CA 92571</v>
      </c>
      <c r="AD821" t="s">
        <v>17</v>
      </c>
      <c r="AE821" t="s">
        <v>1475</v>
      </c>
      <c r="AF821" t="s">
        <v>1476</v>
      </c>
      <c r="AG821" t="s">
        <v>1477</v>
      </c>
      <c r="AH821" t="s">
        <v>225</v>
      </c>
      <c r="AI821">
        <v>33.820704890000002</v>
      </c>
      <c r="AJ821">
        <v>-117.235912</v>
      </c>
      <c r="AK821">
        <v>640</v>
      </c>
      <c r="AL821">
        <v>42</v>
      </c>
      <c r="AM821">
        <v>6.6</v>
      </c>
      <c r="AN821">
        <v>1</v>
      </c>
      <c r="AO821">
        <v>0.2</v>
      </c>
      <c r="AP821">
        <v>6</v>
      </c>
      <c r="AQ821">
        <v>0.9</v>
      </c>
      <c r="AR821">
        <v>3</v>
      </c>
      <c r="AS821">
        <v>0.5</v>
      </c>
      <c r="AT821">
        <v>554</v>
      </c>
      <c r="AU821">
        <v>86.6</v>
      </c>
      <c r="AV821">
        <v>1</v>
      </c>
      <c r="AW821">
        <v>0.2</v>
      </c>
      <c r="AX821">
        <v>24</v>
      </c>
      <c r="AY821">
        <v>3.8</v>
      </c>
      <c r="AZ821">
        <v>2</v>
      </c>
      <c r="BA821">
        <v>0.3</v>
      </c>
      <c r="BB821">
        <v>7</v>
      </c>
      <c r="BC821">
        <v>1.1000000000000001</v>
      </c>
      <c r="BD821">
        <v>190</v>
      </c>
      <c r="BE821">
        <v>29.7</v>
      </c>
      <c r="BF821">
        <v>8</v>
      </c>
      <c r="BG821">
        <v>1.2</v>
      </c>
      <c r="BH821">
        <v>37</v>
      </c>
      <c r="BI821">
        <v>5.8</v>
      </c>
      <c r="BJ821">
        <v>0</v>
      </c>
      <c r="BK821">
        <v>0</v>
      </c>
      <c r="BL821">
        <v>582</v>
      </c>
      <c r="BM821">
        <v>90.9</v>
      </c>
      <c r="BN821">
        <v>133</v>
      </c>
      <c r="BO821">
        <v>20.8</v>
      </c>
      <c r="BP821">
        <v>577</v>
      </c>
      <c r="BQ821">
        <v>90.2</v>
      </c>
      <c r="BR821" t="s">
        <v>1466</v>
      </c>
      <c r="BS821" t="s">
        <v>1459</v>
      </c>
      <c r="BX821" t="s">
        <v>3485</v>
      </c>
      <c r="BY821" t="s">
        <v>3487</v>
      </c>
      <c r="BZ821">
        <v>39924</v>
      </c>
      <c r="CA821">
        <v>-117.23591199703201</v>
      </c>
      <c r="CB821">
        <v>33.820704887292699</v>
      </c>
      <c r="CD821">
        <f xml:space="preserve"> _xlfn.XLOOKUP(AB821,[1]Sheet1!B:B,[1]Sheet1!Y:Y,"Not Found")</f>
        <v>85746</v>
      </c>
      <c r="CE821">
        <f xml:space="preserve"> _xlfn.XLOOKUP(AB821,[1]Sheet1!B:B,[1]Sheet1!AA:AA, "Not Found")</f>
        <v>101772</v>
      </c>
      <c r="CH821">
        <f t="shared" ca="1" si="25"/>
        <v>8.9173176526746945E-2</v>
      </c>
    </row>
    <row r="822" spans="1:86" x14ac:dyDescent="0.3">
      <c r="A822">
        <v>5820</v>
      </c>
      <c r="B822" t="s">
        <v>0</v>
      </c>
      <c r="C822" t="s">
        <v>3548</v>
      </c>
      <c r="D822" s="3">
        <v>33752426108039</v>
      </c>
      <c r="E822" t="s">
        <v>3485</v>
      </c>
      <c r="F822" t="s">
        <v>3549</v>
      </c>
      <c r="G822" t="s">
        <v>1043</v>
      </c>
      <c r="H822" t="s">
        <v>1459</v>
      </c>
      <c r="I822" t="s">
        <v>3487</v>
      </c>
      <c r="J822" t="s">
        <v>3550</v>
      </c>
      <c r="K822" t="s">
        <v>35</v>
      </c>
      <c r="L822" t="s">
        <v>9</v>
      </c>
      <c r="M822" s="1">
        <v>29403</v>
      </c>
      <c r="O822" t="s">
        <v>35</v>
      </c>
      <c r="P822" t="s">
        <v>36</v>
      </c>
      <c r="Q822" t="s">
        <v>37</v>
      </c>
      <c r="R822" t="s">
        <v>12</v>
      </c>
      <c r="U822" t="s">
        <v>12</v>
      </c>
      <c r="V822" t="s">
        <v>12</v>
      </c>
      <c r="W822" t="s">
        <v>13</v>
      </c>
      <c r="X822" t="s">
        <v>12</v>
      </c>
      <c r="Y822" t="s">
        <v>58</v>
      </c>
      <c r="Z822" t="s">
        <v>3551</v>
      </c>
      <c r="AA822" t="s">
        <v>1474</v>
      </c>
      <c r="AB822">
        <v>92551</v>
      </c>
      <c r="AC822" t="str">
        <f t="shared" si="24"/>
        <v>15950 Indian Ave., Moreno Valley, CA 92551</v>
      </c>
      <c r="AD822" t="s">
        <v>17</v>
      </c>
      <c r="AE822" t="s">
        <v>1475</v>
      </c>
      <c r="AF822" t="s">
        <v>1476</v>
      </c>
      <c r="AG822" t="s">
        <v>1477</v>
      </c>
      <c r="AH822" t="s">
        <v>225</v>
      </c>
      <c r="AI822">
        <v>33.889104889999999</v>
      </c>
      <c r="AJ822">
        <v>-117.234312</v>
      </c>
      <c r="AK822">
        <v>710</v>
      </c>
      <c r="AL822">
        <v>66</v>
      </c>
      <c r="AM822">
        <v>9.3000000000000007</v>
      </c>
      <c r="AN822">
        <v>1</v>
      </c>
      <c r="AO822">
        <v>0.1</v>
      </c>
      <c r="AP822">
        <v>17</v>
      </c>
      <c r="AQ822">
        <v>2.4</v>
      </c>
      <c r="AR822">
        <v>14</v>
      </c>
      <c r="AS822">
        <v>2</v>
      </c>
      <c r="AT822">
        <v>550</v>
      </c>
      <c r="AU822">
        <v>77.5</v>
      </c>
      <c r="AV822">
        <v>0</v>
      </c>
      <c r="AW822">
        <v>0</v>
      </c>
      <c r="AX822">
        <v>33</v>
      </c>
      <c r="AY822">
        <v>4.5999999999999996</v>
      </c>
      <c r="AZ822">
        <v>23</v>
      </c>
      <c r="BA822">
        <v>3.2</v>
      </c>
      <c r="BB822">
        <v>6</v>
      </c>
      <c r="BC822">
        <v>0.8</v>
      </c>
      <c r="BD822">
        <v>161</v>
      </c>
      <c r="BE822">
        <v>22.7</v>
      </c>
      <c r="BF822">
        <v>4</v>
      </c>
      <c r="BG822">
        <v>0.6</v>
      </c>
      <c r="BH822">
        <v>22</v>
      </c>
      <c r="BI822">
        <v>3.1</v>
      </c>
      <c r="BJ822">
        <v>0</v>
      </c>
      <c r="BK822">
        <v>0</v>
      </c>
      <c r="BL822">
        <v>623</v>
      </c>
      <c r="BM822">
        <v>87.7</v>
      </c>
      <c r="BN822">
        <v>152</v>
      </c>
      <c r="BO822">
        <v>21.4</v>
      </c>
      <c r="BP822">
        <v>622</v>
      </c>
      <c r="BQ822">
        <v>87.6</v>
      </c>
      <c r="BR822" t="s">
        <v>1466</v>
      </c>
      <c r="BS822" t="s">
        <v>1459</v>
      </c>
      <c r="BX822" t="s">
        <v>3485</v>
      </c>
      <c r="BY822" t="s">
        <v>3487</v>
      </c>
      <c r="BZ822">
        <v>39925</v>
      </c>
      <c r="CA822">
        <v>-117.23431200288999</v>
      </c>
      <c r="CB822">
        <v>33.889104894059003</v>
      </c>
      <c r="CD822">
        <f xml:space="preserve"> _xlfn.XLOOKUP(AB822,[1]Sheet1!B:B,[1]Sheet1!Y:Y,"Not Found")</f>
        <v>92172</v>
      </c>
      <c r="CE822">
        <f xml:space="preserve"> _xlfn.XLOOKUP(AB822,[1]Sheet1!B:B,[1]Sheet1!AA:AA, "Not Found")</f>
        <v>100852</v>
      </c>
      <c r="CH822">
        <f t="shared" ca="1" si="25"/>
        <v>0.69847182978730382</v>
      </c>
    </row>
    <row r="823" spans="1:86" x14ac:dyDescent="0.3">
      <c r="A823">
        <v>5821</v>
      </c>
      <c r="B823" t="s">
        <v>0</v>
      </c>
      <c r="C823" t="s">
        <v>3552</v>
      </c>
      <c r="D823" s="3">
        <v>33752426108047</v>
      </c>
      <c r="E823" t="s">
        <v>3485</v>
      </c>
      <c r="F823" t="s">
        <v>3553</v>
      </c>
      <c r="G823" t="s">
        <v>1043</v>
      </c>
      <c r="H823" t="s">
        <v>1459</v>
      </c>
      <c r="I823" t="s">
        <v>3487</v>
      </c>
      <c r="J823" t="s">
        <v>3554</v>
      </c>
      <c r="K823" t="s">
        <v>35</v>
      </c>
      <c r="L823" t="s">
        <v>9</v>
      </c>
      <c r="M823" s="1">
        <v>29403</v>
      </c>
      <c r="O823" t="s">
        <v>35</v>
      </c>
      <c r="P823" t="s">
        <v>36</v>
      </c>
      <c r="Q823" t="s">
        <v>37</v>
      </c>
      <c r="R823" t="s">
        <v>12</v>
      </c>
      <c r="U823" t="s">
        <v>12</v>
      </c>
      <c r="V823" t="s">
        <v>12</v>
      </c>
      <c r="W823" t="s">
        <v>13</v>
      </c>
      <c r="X823" t="s">
        <v>12</v>
      </c>
      <c r="Y823" t="s">
        <v>14</v>
      </c>
      <c r="Z823" t="s">
        <v>3555</v>
      </c>
      <c r="AA823" t="s">
        <v>1474</v>
      </c>
      <c r="AB823">
        <v>92551</v>
      </c>
      <c r="AC823" t="str">
        <f t="shared" si="24"/>
        <v>25650 Los Cabos Dr., Moreno Valley, CA 92551</v>
      </c>
      <c r="AD823" t="s">
        <v>17</v>
      </c>
      <c r="AE823" t="s">
        <v>1475</v>
      </c>
      <c r="AF823" t="s">
        <v>1476</v>
      </c>
      <c r="AG823" t="s">
        <v>1477</v>
      </c>
      <c r="AH823" t="s">
        <v>225</v>
      </c>
      <c r="AI823">
        <v>33.891304890000001</v>
      </c>
      <c r="AJ823">
        <v>-117.214612</v>
      </c>
      <c r="AK823">
        <v>650</v>
      </c>
      <c r="AL823">
        <v>168</v>
      </c>
      <c r="AM823">
        <v>25.8</v>
      </c>
      <c r="AN823">
        <v>2</v>
      </c>
      <c r="AO823">
        <v>0.3</v>
      </c>
      <c r="AP823">
        <v>27</v>
      </c>
      <c r="AQ823">
        <v>4.2</v>
      </c>
      <c r="AR823">
        <v>11</v>
      </c>
      <c r="AS823">
        <v>1.7</v>
      </c>
      <c r="AT823">
        <v>379</v>
      </c>
      <c r="AU823">
        <v>58.3</v>
      </c>
      <c r="AV823">
        <v>4</v>
      </c>
      <c r="AW823">
        <v>0.6</v>
      </c>
      <c r="AX823">
        <v>22</v>
      </c>
      <c r="AY823">
        <v>3.4</v>
      </c>
      <c r="AZ823">
        <v>26</v>
      </c>
      <c r="BA823">
        <v>4</v>
      </c>
      <c r="BB823">
        <v>11</v>
      </c>
      <c r="BC823">
        <v>1.7</v>
      </c>
      <c r="BD823">
        <v>108</v>
      </c>
      <c r="BE823">
        <v>16.600000000000001</v>
      </c>
      <c r="BF823">
        <v>5</v>
      </c>
      <c r="BG823">
        <v>0.8</v>
      </c>
      <c r="BH823">
        <v>32</v>
      </c>
      <c r="BI823">
        <v>4.9000000000000004</v>
      </c>
      <c r="BJ823">
        <v>0</v>
      </c>
      <c r="BK823">
        <v>0</v>
      </c>
      <c r="BL823">
        <v>548</v>
      </c>
      <c r="BM823">
        <v>84.3</v>
      </c>
      <c r="BN823">
        <v>62</v>
      </c>
      <c r="BO823">
        <v>9.5</v>
      </c>
      <c r="BP823">
        <v>544</v>
      </c>
      <c r="BQ823">
        <v>83.7</v>
      </c>
      <c r="BR823" t="s">
        <v>1466</v>
      </c>
      <c r="BS823" t="s">
        <v>1459</v>
      </c>
      <c r="BX823" t="s">
        <v>3485</v>
      </c>
      <c r="BY823" t="s">
        <v>3487</v>
      </c>
      <c r="BZ823">
        <v>39926</v>
      </c>
      <c r="CA823">
        <v>-117.21461199949</v>
      </c>
      <c r="CB823">
        <v>33.891304894567703</v>
      </c>
      <c r="CD823">
        <f xml:space="preserve"> _xlfn.XLOOKUP(AB823,[1]Sheet1!B:B,[1]Sheet1!Y:Y,"Not Found")</f>
        <v>92172</v>
      </c>
      <c r="CE823">
        <f xml:space="preserve"> _xlfn.XLOOKUP(AB823,[1]Sheet1!B:B,[1]Sheet1!AA:AA, "Not Found")</f>
        <v>100852</v>
      </c>
      <c r="CH823">
        <f t="shared" ca="1" si="25"/>
        <v>0.4380558227837188</v>
      </c>
    </row>
    <row r="824" spans="1:86" x14ac:dyDescent="0.3">
      <c r="A824">
        <v>5822</v>
      </c>
      <c r="B824" t="s">
        <v>0</v>
      </c>
      <c r="C824" t="s">
        <v>3556</v>
      </c>
      <c r="D824" s="3">
        <v>33752426109565</v>
      </c>
      <c r="E824" t="s">
        <v>3485</v>
      </c>
      <c r="F824" t="s">
        <v>3557</v>
      </c>
      <c r="G824" t="s">
        <v>1043</v>
      </c>
      <c r="H824" t="s">
        <v>1459</v>
      </c>
      <c r="I824" t="s">
        <v>3487</v>
      </c>
      <c r="J824" t="s">
        <v>3558</v>
      </c>
      <c r="K824" t="s">
        <v>35</v>
      </c>
      <c r="L824" t="s">
        <v>9</v>
      </c>
      <c r="M824" s="1">
        <v>33133</v>
      </c>
      <c r="O824" t="s">
        <v>35</v>
      </c>
      <c r="P824" t="s">
        <v>36</v>
      </c>
      <c r="Q824" t="s">
        <v>37</v>
      </c>
      <c r="R824" t="s">
        <v>12</v>
      </c>
      <c r="U824" t="s">
        <v>12</v>
      </c>
      <c r="V824" t="s">
        <v>12</v>
      </c>
      <c r="W824" t="s">
        <v>13</v>
      </c>
      <c r="X824" t="s">
        <v>12</v>
      </c>
      <c r="Y824" t="s">
        <v>58</v>
      </c>
      <c r="Z824" t="s">
        <v>3559</v>
      </c>
      <c r="AA824" t="s">
        <v>1474</v>
      </c>
      <c r="AB824">
        <v>92551</v>
      </c>
      <c r="AC824" t="str">
        <f t="shared" si="24"/>
        <v>25390 Krameria St., Moreno Valley, CA 92551</v>
      </c>
      <c r="AD824" t="s">
        <v>17</v>
      </c>
      <c r="AE824" t="s">
        <v>1475</v>
      </c>
      <c r="AF824" t="s">
        <v>1476</v>
      </c>
      <c r="AG824" t="s">
        <v>1477</v>
      </c>
      <c r="AH824" t="s">
        <v>225</v>
      </c>
      <c r="AI824">
        <v>33.880404890000001</v>
      </c>
      <c r="AJ824">
        <v>-117.218712</v>
      </c>
      <c r="AK824">
        <v>667</v>
      </c>
      <c r="AL824">
        <v>102</v>
      </c>
      <c r="AM824">
        <v>15.3</v>
      </c>
      <c r="AN824">
        <v>1</v>
      </c>
      <c r="AO824">
        <v>0.1</v>
      </c>
      <c r="AP824">
        <v>16</v>
      </c>
      <c r="AQ824">
        <v>2.4</v>
      </c>
      <c r="AR824">
        <v>3</v>
      </c>
      <c r="AS824">
        <v>0.4</v>
      </c>
      <c r="AT824">
        <v>496</v>
      </c>
      <c r="AU824">
        <v>74.400000000000006</v>
      </c>
      <c r="AV824">
        <v>0</v>
      </c>
      <c r="AW824">
        <v>0</v>
      </c>
      <c r="AX824">
        <v>26</v>
      </c>
      <c r="AY824">
        <v>3.9</v>
      </c>
      <c r="AZ824">
        <v>18</v>
      </c>
      <c r="BA824">
        <v>2.7</v>
      </c>
      <c r="BB824">
        <v>5</v>
      </c>
      <c r="BC824">
        <v>0.7</v>
      </c>
      <c r="BD824">
        <v>148</v>
      </c>
      <c r="BE824">
        <v>22.2</v>
      </c>
      <c r="BF824">
        <v>4</v>
      </c>
      <c r="BG824">
        <v>0.6</v>
      </c>
      <c r="BH824">
        <v>45</v>
      </c>
      <c r="BI824">
        <v>6.7</v>
      </c>
      <c r="BJ824">
        <v>0</v>
      </c>
      <c r="BK824">
        <v>0</v>
      </c>
      <c r="BL824">
        <v>591</v>
      </c>
      <c r="BM824">
        <v>88.6</v>
      </c>
      <c r="BN824">
        <v>104</v>
      </c>
      <c r="BO824">
        <v>15.6</v>
      </c>
      <c r="BP824">
        <v>587</v>
      </c>
      <c r="BQ824">
        <v>88</v>
      </c>
      <c r="BR824" t="s">
        <v>1466</v>
      </c>
      <c r="BS824" t="s">
        <v>1459</v>
      </c>
      <c r="BX824" t="s">
        <v>3485</v>
      </c>
      <c r="BY824" t="s">
        <v>3487</v>
      </c>
      <c r="BZ824">
        <v>39927</v>
      </c>
      <c r="CA824">
        <v>-117.21871199881799</v>
      </c>
      <c r="CB824">
        <v>33.880404893846901</v>
      </c>
      <c r="CD824">
        <f xml:space="preserve"> _xlfn.XLOOKUP(AB824,[1]Sheet1!B:B,[1]Sheet1!Y:Y,"Not Found")</f>
        <v>92172</v>
      </c>
      <c r="CE824">
        <f xml:space="preserve"> _xlfn.XLOOKUP(AB824,[1]Sheet1!B:B,[1]Sheet1!AA:AA, "Not Found")</f>
        <v>100852</v>
      </c>
      <c r="CH824">
        <f t="shared" ca="1" si="25"/>
        <v>0.32967331595223792</v>
      </c>
    </row>
    <row r="825" spans="1:86" x14ac:dyDescent="0.3">
      <c r="A825">
        <v>5823</v>
      </c>
      <c r="B825" t="s">
        <v>0</v>
      </c>
      <c r="C825" t="s">
        <v>3560</v>
      </c>
      <c r="D825" s="3">
        <v>33752426111033</v>
      </c>
      <c r="E825" t="s">
        <v>3485</v>
      </c>
      <c r="F825" t="s">
        <v>3561</v>
      </c>
      <c r="G825" t="s">
        <v>1043</v>
      </c>
      <c r="H825" t="s">
        <v>1459</v>
      </c>
      <c r="I825" t="s">
        <v>3487</v>
      </c>
      <c r="J825" t="s">
        <v>3562</v>
      </c>
      <c r="K825" t="s">
        <v>113</v>
      </c>
      <c r="L825" t="s">
        <v>9</v>
      </c>
      <c r="M825" s="1">
        <v>33855</v>
      </c>
      <c r="O825" t="s">
        <v>113</v>
      </c>
      <c r="P825" t="s">
        <v>75</v>
      </c>
      <c r="Q825" t="s">
        <v>96</v>
      </c>
      <c r="R825" t="s">
        <v>12</v>
      </c>
      <c r="U825" t="s">
        <v>12</v>
      </c>
      <c r="V825" t="s">
        <v>12</v>
      </c>
      <c r="W825" t="s">
        <v>13</v>
      </c>
      <c r="X825" t="s">
        <v>12</v>
      </c>
      <c r="Y825" t="s">
        <v>14</v>
      </c>
      <c r="Z825" t="s">
        <v>3563</v>
      </c>
      <c r="AA825" t="s">
        <v>1474</v>
      </c>
      <c r="AB825">
        <v>92551</v>
      </c>
      <c r="AC825" t="str">
        <f t="shared" si="24"/>
        <v>25777 Krameria St., Moreno Valley, CA 92551</v>
      </c>
      <c r="AD825" t="s">
        <v>17</v>
      </c>
      <c r="AE825" t="s">
        <v>1475</v>
      </c>
      <c r="AF825" t="s">
        <v>1476</v>
      </c>
      <c r="AG825" t="s">
        <v>1477</v>
      </c>
      <c r="AH825" t="s">
        <v>225</v>
      </c>
      <c r="AI825">
        <v>33.881204889999999</v>
      </c>
      <c r="AJ825">
        <v>-117.211912</v>
      </c>
      <c r="AK825">
        <v>853</v>
      </c>
      <c r="AL825">
        <v>181</v>
      </c>
      <c r="AM825">
        <v>21.2</v>
      </c>
      <c r="AN825">
        <v>1</v>
      </c>
      <c r="AO825">
        <v>0.1</v>
      </c>
      <c r="AP825">
        <v>30</v>
      </c>
      <c r="AQ825">
        <v>3.5</v>
      </c>
      <c r="AR825">
        <v>19</v>
      </c>
      <c r="AS825">
        <v>2.2000000000000002</v>
      </c>
      <c r="AT825">
        <v>550</v>
      </c>
      <c r="AU825">
        <v>64.5</v>
      </c>
      <c r="AV825">
        <v>4</v>
      </c>
      <c r="AW825">
        <v>0.5</v>
      </c>
      <c r="AX825">
        <v>36</v>
      </c>
      <c r="AY825">
        <v>4.2</v>
      </c>
      <c r="AZ825">
        <v>24</v>
      </c>
      <c r="BA825">
        <v>2.8</v>
      </c>
      <c r="BB825">
        <v>8</v>
      </c>
      <c r="BC825">
        <v>0.9</v>
      </c>
      <c r="BD825">
        <v>96</v>
      </c>
      <c r="BE825">
        <v>11.3</v>
      </c>
      <c r="BF825">
        <v>13</v>
      </c>
      <c r="BG825">
        <v>1.5</v>
      </c>
      <c r="BH825">
        <v>17</v>
      </c>
      <c r="BI825">
        <v>2</v>
      </c>
      <c r="BJ825">
        <v>0</v>
      </c>
      <c r="BK825">
        <v>0</v>
      </c>
      <c r="BL825">
        <v>681</v>
      </c>
      <c r="BM825">
        <v>79.8</v>
      </c>
      <c r="BN825">
        <v>107</v>
      </c>
      <c r="BO825">
        <v>12.5</v>
      </c>
      <c r="BP825">
        <v>676</v>
      </c>
      <c r="BQ825">
        <v>79.2</v>
      </c>
      <c r="BR825" t="s">
        <v>1466</v>
      </c>
      <c r="BS825" t="s">
        <v>1459</v>
      </c>
      <c r="BX825" t="s">
        <v>3485</v>
      </c>
      <c r="BY825" t="s">
        <v>3487</v>
      </c>
      <c r="BZ825">
        <v>39918</v>
      </c>
      <c r="CA825">
        <v>-117.21191199816199</v>
      </c>
      <c r="CB825">
        <v>33.881204893560302</v>
      </c>
      <c r="CD825">
        <f xml:space="preserve"> _xlfn.XLOOKUP(AB825,[1]Sheet1!B:B,[1]Sheet1!Y:Y,"Not Found")</f>
        <v>92172</v>
      </c>
      <c r="CE825">
        <f xml:space="preserve"> _xlfn.XLOOKUP(AB825,[1]Sheet1!B:B,[1]Sheet1!AA:AA, "Not Found")</f>
        <v>100852</v>
      </c>
      <c r="CH825">
        <f t="shared" ca="1" si="25"/>
        <v>0.83855102082500121</v>
      </c>
    </row>
    <row r="826" spans="1:86" x14ac:dyDescent="0.3">
      <c r="A826">
        <v>5824</v>
      </c>
      <c r="B826" t="s">
        <v>0</v>
      </c>
      <c r="C826" t="s">
        <v>3564</v>
      </c>
      <c r="D826" s="3">
        <v>33752426111447</v>
      </c>
      <c r="E826" t="s">
        <v>3485</v>
      </c>
      <c r="F826" t="s">
        <v>3565</v>
      </c>
      <c r="G826" t="s">
        <v>1043</v>
      </c>
      <c r="H826" t="s">
        <v>1459</v>
      </c>
      <c r="I826" t="s">
        <v>3487</v>
      </c>
      <c r="J826" t="s">
        <v>3566</v>
      </c>
      <c r="K826" t="s">
        <v>113</v>
      </c>
      <c r="L826" t="s">
        <v>9</v>
      </c>
      <c r="M826" s="1">
        <v>34225</v>
      </c>
      <c r="O826" t="s">
        <v>113</v>
      </c>
      <c r="P826" t="s">
        <v>75</v>
      </c>
      <c r="Q826" t="s">
        <v>96</v>
      </c>
      <c r="R826" t="s">
        <v>12</v>
      </c>
      <c r="U826" t="s">
        <v>12</v>
      </c>
      <c r="V826" t="s">
        <v>12</v>
      </c>
      <c r="W826" t="s">
        <v>13</v>
      </c>
      <c r="X826" t="s">
        <v>12</v>
      </c>
      <c r="Y826" t="s">
        <v>58</v>
      </c>
      <c r="Z826" t="s">
        <v>3567</v>
      </c>
      <c r="AA826" t="s">
        <v>2739</v>
      </c>
      <c r="AB826">
        <v>92570</v>
      </c>
      <c r="AC826" t="str">
        <f t="shared" si="24"/>
        <v>21675 Martin St., Perris, CA 92570</v>
      </c>
      <c r="AD826" t="s">
        <v>17</v>
      </c>
      <c r="AE826" t="s">
        <v>1475</v>
      </c>
      <c r="AF826" t="s">
        <v>1476</v>
      </c>
      <c r="AG826" t="s">
        <v>1477</v>
      </c>
      <c r="AH826" t="s">
        <v>225</v>
      </c>
      <c r="AI826">
        <v>33.843804890000001</v>
      </c>
      <c r="AJ826">
        <v>-117.28531201</v>
      </c>
      <c r="AK826">
        <v>1016</v>
      </c>
      <c r="AL826">
        <v>20</v>
      </c>
      <c r="AM826">
        <v>2</v>
      </c>
      <c r="AN826">
        <v>3</v>
      </c>
      <c r="AO826">
        <v>0.3</v>
      </c>
      <c r="AP826">
        <v>2</v>
      </c>
      <c r="AQ826">
        <v>0.2</v>
      </c>
      <c r="AR826">
        <v>1</v>
      </c>
      <c r="AS826">
        <v>0.1</v>
      </c>
      <c r="AT826">
        <v>954</v>
      </c>
      <c r="AU826">
        <v>93.9</v>
      </c>
      <c r="AV826">
        <v>0</v>
      </c>
      <c r="AW826">
        <v>0</v>
      </c>
      <c r="AX826">
        <v>26</v>
      </c>
      <c r="AY826">
        <v>2.6</v>
      </c>
      <c r="AZ826">
        <v>6</v>
      </c>
      <c r="BA826">
        <v>0.6</v>
      </c>
      <c r="BB826">
        <v>4</v>
      </c>
      <c r="BC826">
        <v>0.4</v>
      </c>
      <c r="BD826">
        <v>358</v>
      </c>
      <c r="BE826">
        <v>35.200000000000003</v>
      </c>
      <c r="BF826">
        <v>6</v>
      </c>
      <c r="BG826">
        <v>0.6</v>
      </c>
      <c r="BH826">
        <v>27</v>
      </c>
      <c r="BI826">
        <v>2.7</v>
      </c>
      <c r="BJ826">
        <v>0</v>
      </c>
      <c r="BK826">
        <v>0</v>
      </c>
      <c r="BL826">
        <v>955</v>
      </c>
      <c r="BM826">
        <v>94</v>
      </c>
      <c r="BN826">
        <v>146</v>
      </c>
      <c r="BO826">
        <v>14.4</v>
      </c>
      <c r="BP826">
        <v>941</v>
      </c>
      <c r="BQ826">
        <v>92.6</v>
      </c>
      <c r="BR826" t="s">
        <v>1466</v>
      </c>
      <c r="BS826" t="s">
        <v>1459</v>
      </c>
      <c r="BX826" t="s">
        <v>3485</v>
      </c>
      <c r="BY826" t="s">
        <v>3487</v>
      </c>
      <c r="BZ826">
        <v>39919</v>
      </c>
      <c r="CA826">
        <v>-117.285312007914</v>
      </c>
      <c r="CB826">
        <v>33.843804885584603</v>
      </c>
      <c r="CD826">
        <f xml:space="preserve"> _xlfn.XLOOKUP(AB826,[1]Sheet1!B:B,[1]Sheet1!Y:Y,"Not Found")</f>
        <v>77570</v>
      </c>
      <c r="CE826">
        <f xml:space="preserve"> _xlfn.XLOOKUP(AB826,[1]Sheet1!B:B,[1]Sheet1!AA:AA, "Not Found")</f>
        <v>94811</v>
      </c>
      <c r="CH826">
        <f t="shared" ca="1" si="25"/>
        <v>0.76322305599249285</v>
      </c>
    </row>
    <row r="827" spans="1:86" x14ac:dyDescent="0.3">
      <c r="A827">
        <v>5825</v>
      </c>
      <c r="B827" t="s">
        <v>0</v>
      </c>
      <c r="C827" t="s">
        <v>3568</v>
      </c>
      <c r="D827" s="3">
        <v>33752426114458</v>
      </c>
      <c r="E827" t="s">
        <v>3485</v>
      </c>
      <c r="F827" t="s">
        <v>3569</v>
      </c>
      <c r="G827" t="s">
        <v>1043</v>
      </c>
      <c r="H827" t="s">
        <v>1459</v>
      </c>
      <c r="I827" t="s">
        <v>3487</v>
      </c>
      <c r="J827" t="s">
        <v>3570</v>
      </c>
      <c r="K827" t="s">
        <v>35</v>
      </c>
      <c r="L827" t="s">
        <v>9</v>
      </c>
      <c r="M827" s="1">
        <v>35681</v>
      </c>
      <c r="O827" t="s">
        <v>35</v>
      </c>
      <c r="P827" t="s">
        <v>36</v>
      </c>
      <c r="Q827" t="s">
        <v>37</v>
      </c>
      <c r="R827" t="s">
        <v>12</v>
      </c>
      <c r="U827" t="s">
        <v>12</v>
      </c>
      <c r="V827" t="s">
        <v>12</v>
      </c>
      <c r="W827" t="s">
        <v>13</v>
      </c>
      <c r="X827" t="s">
        <v>12</v>
      </c>
      <c r="Y827" t="s">
        <v>58</v>
      </c>
      <c r="Z827" t="s">
        <v>3571</v>
      </c>
      <c r="AA827" t="s">
        <v>2739</v>
      </c>
      <c r="AB827">
        <v>92570</v>
      </c>
      <c r="AC827" t="str">
        <f t="shared" si="24"/>
        <v>19150 Clark St., Perris, CA 92570</v>
      </c>
      <c r="AD827" t="s">
        <v>17</v>
      </c>
      <c r="AE827" t="s">
        <v>1475</v>
      </c>
      <c r="AF827" t="s">
        <v>1476</v>
      </c>
      <c r="AG827" t="s">
        <v>1477</v>
      </c>
      <c r="AH827" t="s">
        <v>225</v>
      </c>
      <c r="AI827">
        <v>33.841604889999999</v>
      </c>
      <c r="AJ827">
        <v>-117.28621201</v>
      </c>
      <c r="AK827">
        <v>633</v>
      </c>
      <c r="AL827">
        <v>10</v>
      </c>
      <c r="AM827">
        <v>1.6</v>
      </c>
      <c r="AN827">
        <v>0</v>
      </c>
      <c r="AO827">
        <v>0</v>
      </c>
      <c r="AP827">
        <v>3</v>
      </c>
      <c r="AQ827">
        <v>0.5</v>
      </c>
      <c r="AR827">
        <v>1</v>
      </c>
      <c r="AS827">
        <v>0.2</v>
      </c>
      <c r="AT827">
        <v>595</v>
      </c>
      <c r="AU827">
        <v>94</v>
      </c>
      <c r="AV827">
        <v>0</v>
      </c>
      <c r="AW827">
        <v>0</v>
      </c>
      <c r="AX827">
        <v>20</v>
      </c>
      <c r="AY827">
        <v>3.2</v>
      </c>
      <c r="AZ827">
        <v>3</v>
      </c>
      <c r="BA827">
        <v>0.5</v>
      </c>
      <c r="BB827">
        <v>1</v>
      </c>
      <c r="BC827">
        <v>0.2</v>
      </c>
      <c r="BD827">
        <v>309</v>
      </c>
      <c r="BE827">
        <v>48.8</v>
      </c>
      <c r="BF827">
        <v>4</v>
      </c>
      <c r="BG827">
        <v>0.6</v>
      </c>
      <c r="BH827">
        <v>40</v>
      </c>
      <c r="BI827">
        <v>6.3</v>
      </c>
      <c r="BJ827">
        <v>0</v>
      </c>
      <c r="BK827">
        <v>0</v>
      </c>
      <c r="BL827">
        <v>595</v>
      </c>
      <c r="BM827">
        <v>94</v>
      </c>
      <c r="BN827">
        <v>89</v>
      </c>
      <c r="BO827">
        <v>14.1</v>
      </c>
      <c r="BP827">
        <v>590</v>
      </c>
      <c r="BQ827">
        <v>93.2</v>
      </c>
      <c r="BR827" t="s">
        <v>1466</v>
      </c>
      <c r="BS827" t="s">
        <v>1459</v>
      </c>
      <c r="BX827" t="s">
        <v>3485</v>
      </c>
      <c r="BY827" t="s">
        <v>3487</v>
      </c>
      <c r="BZ827">
        <v>39920</v>
      </c>
      <c r="CA827">
        <v>-117.286212007307</v>
      </c>
      <c r="CB827">
        <v>33.841604886433203</v>
      </c>
      <c r="CD827">
        <f xml:space="preserve"> _xlfn.XLOOKUP(AB827,[1]Sheet1!B:B,[1]Sheet1!Y:Y,"Not Found")</f>
        <v>77570</v>
      </c>
      <c r="CE827">
        <f xml:space="preserve"> _xlfn.XLOOKUP(AB827,[1]Sheet1!B:B,[1]Sheet1!AA:AA, "Not Found")</f>
        <v>94811</v>
      </c>
      <c r="CH827">
        <f t="shared" ca="1" si="25"/>
        <v>0.66723399613521939</v>
      </c>
    </row>
    <row r="828" spans="1:86" x14ac:dyDescent="0.3">
      <c r="A828">
        <v>5826</v>
      </c>
      <c r="B828" t="s">
        <v>0</v>
      </c>
      <c r="C828" t="s">
        <v>3572</v>
      </c>
      <c r="D828" s="3">
        <v>34103480106229</v>
      </c>
      <c r="E828" t="s">
        <v>3573</v>
      </c>
      <c r="F828" t="s">
        <v>3574</v>
      </c>
      <c r="G828" t="s">
        <v>812</v>
      </c>
      <c r="H828" t="s">
        <v>885</v>
      </c>
      <c r="I828" t="s">
        <v>3575</v>
      </c>
      <c r="J828" t="s">
        <v>3576</v>
      </c>
      <c r="K828" t="s">
        <v>400</v>
      </c>
      <c r="L828" t="s">
        <v>9</v>
      </c>
      <c r="M828" s="1">
        <v>38169</v>
      </c>
      <c r="O828" t="s">
        <v>8</v>
      </c>
      <c r="P828" t="s">
        <v>10</v>
      </c>
      <c r="Q828" t="s">
        <v>11</v>
      </c>
      <c r="R828" t="s">
        <v>12</v>
      </c>
      <c r="U828" t="s">
        <v>12</v>
      </c>
      <c r="V828" t="s">
        <v>12</v>
      </c>
      <c r="W828" t="s">
        <v>12</v>
      </c>
      <c r="X828" t="s">
        <v>13</v>
      </c>
      <c r="Y828" t="s">
        <v>58</v>
      </c>
      <c r="Z828" t="s">
        <v>3577</v>
      </c>
      <c r="AA828" t="s">
        <v>885</v>
      </c>
      <c r="AB828">
        <v>95825</v>
      </c>
      <c r="AC828" t="str">
        <f t="shared" si="24"/>
        <v>2040 Ethan Way, Sacramento, CA 95825</v>
      </c>
      <c r="AD828" t="s">
        <v>17</v>
      </c>
      <c r="AE828" t="s">
        <v>75</v>
      </c>
      <c r="AF828" t="s">
        <v>75</v>
      </c>
      <c r="AG828" t="s">
        <v>75</v>
      </c>
      <c r="AH828" t="s">
        <v>225</v>
      </c>
      <c r="AI828">
        <v>38.602824089999999</v>
      </c>
      <c r="AJ828">
        <v>-121.41873716000001</v>
      </c>
      <c r="AK828">
        <v>31</v>
      </c>
      <c r="AL828">
        <v>10</v>
      </c>
      <c r="AM828">
        <v>32.299999999999997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3</v>
      </c>
      <c r="AU828">
        <v>9.6999999999999993</v>
      </c>
      <c r="AV828">
        <v>0</v>
      </c>
      <c r="AW828">
        <v>0</v>
      </c>
      <c r="AX828">
        <v>12</v>
      </c>
      <c r="AY828">
        <v>38.700000000000003</v>
      </c>
      <c r="AZ828">
        <v>1</v>
      </c>
      <c r="BA828">
        <v>3.2</v>
      </c>
      <c r="BB828">
        <v>5</v>
      </c>
      <c r="BC828">
        <v>16.100000000000001</v>
      </c>
      <c r="BD828">
        <v>2</v>
      </c>
      <c r="BE828">
        <v>6.5</v>
      </c>
      <c r="BF828">
        <v>1</v>
      </c>
      <c r="BG828">
        <v>3.2</v>
      </c>
      <c r="BH828">
        <v>3</v>
      </c>
      <c r="BI828">
        <v>9.6999999999999993</v>
      </c>
      <c r="BJ828">
        <v>0</v>
      </c>
      <c r="BK828">
        <v>0</v>
      </c>
      <c r="BL828">
        <v>24</v>
      </c>
      <c r="BM828">
        <v>77.400000000000006</v>
      </c>
      <c r="BN828">
        <v>31</v>
      </c>
      <c r="BO828">
        <v>100</v>
      </c>
      <c r="BP828">
        <v>24</v>
      </c>
      <c r="BQ828">
        <v>77.400000000000006</v>
      </c>
      <c r="BR828" t="s">
        <v>884</v>
      </c>
      <c r="BS828" t="s">
        <v>885</v>
      </c>
      <c r="BX828" t="s">
        <v>3578</v>
      </c>
      <c r="BY828" t="s">
        <v>3579</v>
      </c>
      <c r="BZ828">
        <v>39809</v>
      </c>
      <c r="CA828">
        <v>-121.418737161585</v>
      </c>
      <c r="CB828">
        <v>38.602824087053797</v>
      </c>
      <c r="CD828">
        <f xml:space="preserve"> _xlfn.XLOOKUP(AB828,[1]Sheet1!B:B,[1]Sheet1!Y:Y,"Not Found")</f>
        <v>64264</v>
      </c>
      <c r="CE828">
        <f xml:space="preserve"> _xlfn.XLOOKUP(AB828,[1]Sheet1!B:B,[1]Sheet1!AA:AA, "Not Found")</f>
        <v>78073</v>
      </c>
      <c r="CH828">
        <f t="shared" ca="1" si="25"/>
        <v>0.14008474410055349</v>
      </c>
    </row>
    <row r="829" spans="1:86" x14ac:dyDescent="0.3">
      <c r="A829">
        <v>5827</v>
      </c>
      <c r="B829" t="s">
        <v>0</v>
      </c>
      <c r="C829" t="s">
        <v>3580</v>
      </c>
      <c r="D829" s="3">
        <v>34103480106237</v>
      </c>
      <c r="E829" t="s">
        <v>3573</v>
      </c>
      <c r="F829" t="s">
        <v>3581</v>
      </c>
      <c r="G829" t="s">
        <v>812</v>
      </c>
      <c r="H829" t="s">
        <v>885</v>
      </c>
      <c r="I829" t="s">
        <v>3575</v>
      </c>
      <c r="J829" t="s">
        <v>3582</v>
      </c>
      <c r="K829" t="s">
        <v>826</v>
      </c>
      <c r="L829" t="s">
        <v>9</v>
      </c>
      <c r="M829" s="1">
        <v>38169</v>
      </c>
      <c r="O829" t="s">
        <v>8</v>
      </c>
      <c r="P829" t="s">
        <v>10</v>
      </c>
      <c r="Q829" t="s">
        <v>11</v>
      </c>
      <c r="R829" t="s">
        <v>12</v>
      </c>
      <c r="U829" t="s">
        <v>12</v>
      </c>
      <c r="V829" t="s">
        <v>12</v>
      </c>
      <c r="W829" t="s">
        <v>13</v>
      </c>
      <c r="X829" t="s">
        <v>13</v>
      </c>
      <c r="Y829" t="s">
        <v>326</v>
      </c>
      <c r="Z829" t="s">
        <v>3577</v>
      </c>
      <c r="AA829" t="s">
        <v>885</v>
      </c>
      <c r="AB829">
        <v>95825</v>
      </c>
      <c r="AC829" t="str">
        <f t="shared" si="24"/>
        <v>2040 Ethan Way, Sacramento, CA 95825</v>
      </c>
      <c r="AD829" t="s">
        <v>17</v>
      </c>
      <c r="AE829" t="s">
        <v>75</v>
      </c>
      <c r="AF829" t="s">
        <v>75</v>
      </c>
      <c r="AG829" t="s">
        <v>75</v>
      </c>
      <c r="AH829" t="s">
        <v>225</v>
      </c>
      <c r="AI829">
        <v>38.602824089999999</v>
      </c>
      <c r="AJ829">
        <v>-121.41873716000001</v>
      </c>
      <c r="AK829">
        <v>268</v>
      </c>
      <c r="AL829">
        <v>59</v>
      </c>
      <c r="AM829">
        <v>22</v>
      </c>
      <c r="AN829">
        <v>3</v>
      </c>
      <c r="AO829">
        <v>1.1000000000000001</v>
      </c>
      <c r="AP829">
        <v>14</v>
      </c>
      <c r="AQ829">
        <v>5.2</v>
      </c>
      <c r="AR829">
        <v>2</v>
      </c>
      <c r="AS829">
        <v>0.7</v>
      </c>
      <c r="AT829">
        <v>80</v>
      </c>
      <c r="AU829">
        <v>29.9</v>
      </c>
      <c r="AV829">
        <v>3</v>
      </c>
      <c r="AW829">
        <v>1.1000000000000001</v>
      </c>
      <c r="AX829">
        <v>78</v>
      </c>
      <c r="AY829">
        <v>29.1</v>
      </c>
      <c r="AZ829">
        <v>25</v>
      </c>
      <c r="BA829">
        <v>9.3000000000000007</v>
      </c>
      <c r="BB829">
        <v>4</v>
      </c>
      <c r="BC829">
        <v>1.5</v>
      </c>
      <c r="BD829">
        <v>39</v>
      </c>
      <c r="BE829">
        <v>14.6</v>
      </c>
      <c r="BF829">
        <v>11</v>
      </c>
      <c r="BG829">
        <v>4.0999999999999996</v>
      </c>
      <c r="BH829">
        <v>44</v>
      </c>
      <c r="BI829">
        <v>16.399999999999999</v>
      </c>
      <c r="BJ829">
        <v>0</v>
      </c>
      <c r="BK829">
        <v>0</v>
      </c>
      <c r="BL829">
        <v>184</v>
      </c>
      <c r="BM829">
        <v>68.7</v>
      </c>
      <c r="BN829">
        <v>24</v>
      </c>
      <c r="BO829">
        <v>9</v>
      </c>
      <c r="BP829">
        <v>176</v>
      </c>
      <c r="BQ829">
        <v>65.7</v>
      </c>
      <c r="BR829" t="s">
        <v>884</v>
      </c>
      <c r="BS829" t="s">
        <v>885</v>
      </c>
      <c r="BX829" t="s">
        <v>3578</v>
      </c>
      <c r="BY829" t="s">
        <v>3579</v>
      </c>
      <c r="BZ829">
        <v>39810</v>
      </c>
      <c r="CA829">
        <v>-121.418737161585</v>
      </c>
      <c r="CB829">
        <v>38.602824087053797</v>
      </c>
      <c r="CD829">
        <f xml:space="preserve"> _xlfn.XLOOKUP(AB829,[1]Sheet1!B:B,[1]Sheet1!Y:Y,"Not Found")</f>
        <v>64264</v>
      </c>
      <c r="CE829">
        <f xml:space="preserve"> _xlfn.XLOOKUP(AB829,[1]Sheet1!B:B,[1]Sheet1!AA:AA, "Not Found")</f>
        <v>78073</v>
      </c>
      <c r="CH829">
        <f t="shared" ca="1" si="25"/>
        <v>0.19665149387398051</v>
      </c>
    </row>
    <row r="830" spans="1:86" x14ac:dyDescent="0.3">
      <c r="A830">
        <v>5828</v>
      </c>
      <c r="B830" t="s">
        <v>0</v>
      </c>
      <c r="C830" t="s">
        <v>3583</v>
      </c>
      <c r="D830" s="3">
        <v>34103480106245</v>
      </c>
      <c r="E830" t="s">
        <v>3573</v>
      </c>
      <c r="F830" t="s">
        <v>3584</v>
      </c>
      <c r="G830" t="s">
        <v>812</v>
      </c>
      <c r="H830" t="s">
        <v>885</v>
      </c>
      <c r="I830" t="s">
        <v>3575</v>
      </c>
      <c r="J830" t="s">
        <v>3585</v>
      </c>
      <c r="K830" t="s">
        <v>826</v>
      </c>
      <c r="L830" t="s">
        <v>9</v>
      </c>
      <c r="M830" s="1">
        <v>38169</v>
      </c>
      <c r="O830" t="s">
        <v>8</v>
      </c>
      <c r="P830" t="s">
        <v>10</v>
      </c>
      <c r="Q830" t="s">
        <v>11</v>
      </c>
      <c r="R830" t="s">
        <v>12</v>
      </c>
      <c r="U830" t="s">
        <v>12</v>
      </c>
      <c r="V830" t="s">
        <v>12</v>
      </c>
      <c r="W830" t="s">
        <v>13</v>
      </c>
      <c r="X830" t="s">
        <v>13</v>
      </c>
      <c r="Y830" t="s">
        <v>326</v>
      </c>
      <c r="Z830" t="s">
        <v>3586</v>
      </c>
      <c r="AA830" t="s">
        <v>885</v>
      </c>
      <c r="AB830">
        <v>95838</v>
      </c>
      <c r="AC830" t="str">
        <f t="shared" si="24"/>
        <v>4000 Pinell St., Sacramento, CA 95838</v>
      </c>
      <c r="AD830" t="s">
        <v>17</v>
      </c>
      <c r="AE830" t="s">
        <v>75</v>
      </c>
      <c r="AF830" t="s">
        <v>96</v>
      </c>
      <c r="AG830" t="s">
        <v>75</v>
      </c>
      <c r="AH830" s="2" t="s">
        <v>21</v>
      </c>
      <c r="AI830">
        <v>38.640646089999997</v>
      </c>
      <c r="AJ830">
        <v>-121.41948216999999</v>
      </c>
      <c r="AK830">
        <v>130</v>
      </c>
      <c r="AL830">
        <v>32</v>
      </c>
      <c r="AM830">
        <v>24.6</v>
      </c>
      <c r="AN830">
        <v>2</v>
      </c>
      <c r="AO830">
        <v>1.5</v>
      </c>
      <c r="AP830">
        <v>1</v>
      </c>
      <c r="AQ830">
        <v>0.8</v>
      </c>
      <c r="AR830">
        <v>2</v>
      </c>
      <c r="AS830">
        <v>1.5</v>
      </c>
      <c r="AT830">
        <v>63</v>
      </c>
      <c r="AU830">
        <v>48.5</v>
      </c>
      <c r="AV830">
        <v>5</v>
      </c>
      <c r="AW830">
        <v>3.8</v>
      </c>
      <c r="AX830">
        <v>10</v>
      </c>
      <c r="AY830">
        <v>7.7</v>
      </c>
      <c r="AZ830">
        <v>12</v>
      </c>
      <c r="BA830">
        <v>9.1999999999999993</v>
      </c>
      <c r="BB830">
        <v>3</v>
      </c>
      <c r="BC830">
        <v>2.2999999999999998</v>
      </c>
      <c r="BD830">
        <v>18</v>
      </c>
      <c r="BE830">
        <v>13.8</v>
      </c>
      <c r="BF830">
        <v>6</v>
      </c>
      <c r="BG830">
        <v>4.5999999999999996</v>
      </c>
      <c r="BH830">
        <v>37</v>
      </c>
      <c r="BI830">
        <v>28.5</v>
      </c>
      <c r="BJ830">
        <v>0</v>
      </c>
      <c r="BK830">
        <v>0</v>
      </c>
      <c r="BL830">
        <v>111</v>
      </c>
      <c r="BM830">
        <v>85.4</v>
      </c>
      <c r="BN830">
        <v>22</v>
      </c>
      <c r="BO830">
        <v>16.899999999999999</v>
      </c>
      <c r="BP830">
        <v>105</v>
      </c>
      <c r="BQ830">
        <v>80.8</v>
      </c>
      <c r="BR830" t="s">
        <v>884</v>
      </c>
      <c r="BS830" t="s">
        <v>885</v>
      </c>
      <c r="BT830" t="s">
        <v>3587</v>
      </c>
      <c r="BU830" t="s">
        <v>3588</v>
      </c>
      <c r="BX830" t="s">
        <v>3589</v>
      </c>
      <c r="BY830" t="s">
        <v>3590</v>
      </c>
      <c r="BZ830">
        <v>39811</v>
      </c>
      <c r="CA830">
        <v>-121.41948216751599</v>
      </c>
      <c r="CB830">
        <v>38.6406460906042</v>
      </c>
      <c r="CD830">
        <f xml:space="preserve"> _xlfn.XLOOKUP(AB830,[1]Sheet1!B:B,[1]Sheet1!Y:Y,"Not Found")</f>
        <v>63969</v>
      </c>
      <c r="CE830">
        <f xml:space="preserve"> _xlfn.XLOOKUP(AB830,[1]Sheet1!B:B,[1]Sheet1!AA:AA, "Not Found")</f>
        <v>81280</v>
      </c>
      <c r="CH830">
        <f t="shared" ca="1" si="25"/>
        <v>0.37718841397791314</v>
      </c>
    </row>
    <row r="831" spans="1:86" x14ac:dyDescent="0.3">
      <c r="A831">
        <v>5829</v>
      </c>
      <c r="B831" t="s">
        <v>0</v>
      </c>
      <c r="C831" t="s">
        <v>3591</v>
      </c>
      <c r="D831" s="3">
        <v>34103480106278</v>
      </c>
      <c r="E831" t="s">
        <v>3573</v>
      </c>
      <c r="F831" t="s">
        <v>3592</v>
      </c>
      <c r="G831" t="s">
        <v>812</v>
      </c>
      <c r="H831" t="s">
        <v>885</v>
      </c>
      <c r="I831" t="s">
        <v>3575</v>
      </c>
      <c r="J831" t="s">
        <v>3593</v>
      </c>
      <c r="K831" t="s">
        <v>840</v>
      </c>
      <c r="L831" t="s">
        <v>9</v>
      </c>
      <c r="M831" s="1">
        <v>38169</v>
      </c>
      <c r="O831" t="s">
        <v>8</v>
      </c>
      <c r="P831" t="s">
        <v>37</v>
      </c>
      <c r="Q831" t="s">
        <v>11</v>
      </c>
      <c r="R831" t="s">
        <v>12</v>
      </c>
      <c r="U831" t="s">
        <v>12</v>
      </c>
      <c r="V831" t="s">
        <v>12</v>
      </c>
      <c r="W831" t="s">
        <v>13</v>
      </c>
      <c r="X831" t="s">
        <v>13</v>
      </c>
      <c r="Y831" t="s">
        <v>326</v>
      </c>
      <c r="Z831" t="s">
        <v>3594</v>
      </c>
      <c r="AA831" t="s">
        <v>885</v>
      </c>
      <c r="AB831">
        <v>95827</v>
      </c>
      <c r="AC831" t="str">
        <f t="shared" si="24"/>
        <v>9601 Kiefer Blvd., Sacramento, CA 95827</v>
      </c>
      <c r="AD831" t="s">
        <v>17</v>
      </c>
      <c r="AE831" t="s">
        <v>75</v>
      </c>
      <c r="AF831" t="s">
        <v>96</v>
      </c>
      <c r="AG831" t="s">
        <v>10</v>
      </c>
      <c r="AH831" t="s">
        <v>225</v>
      </c>
      <c r="AI831">
        <v>38.547011089999998</v>
      </c>
      <c r="AJ831">
        <v>-121.34022114</v>
      </c>
      <c r="AK831">
        <v>96</v>
      </c>
      <c r="AL831">
        <v>44</v>
      </c>
      <c r="AM831">
        <v>45.8</v>
      </c>
      <c r="AN831">
        <v>0</v>
      </c>
      <c r="AO831">
        <v>0</v>
      </c>
      <c r="AP831">
        <v>2</v>
      </c>
      <c r="AQ831">
        <v>2.1</v>
      </c>
      <c r="AR831">
        <v>0</v>
      </c>
      <c r="AS831">
        <v>0</v>
      </c>
      <c r="AT831">
        <v>30</v>
      </c>
      <c r="AU831">
        <v>31.2</v>
      </c>
      <c r="AV831">
        <v>0</v>
      </c>
      <c r="AW831">
        <v>0</v>
      </c>
      <c r="AX831">
        <v>8</v>
      </c>
      <c r="AY831">
        <v>8.3000000000000007</v>
      </c>
      <c r="AZ831">
        <v>11</v>
      </c>
      <c r="BA831">
        <v>11.5</v>
      </c>
      <c r="BB831">
        <v>1</v>
      </c>
      <c r="BC831">
        <v>1</v>
      </c>
      <c r="BD831">
        <v>4</v>
      </c>
      <c r="BE831">
        <v>4.2</v>
      </c>
      <c r="BF831">
        <v>12</v>
      </c>
      <c r="BG831">
        <v>12.5</v>
      </c>
      <c r="BH831">
        <v>14</v>
      </c>
      <c r="BI831">
        <v>14.6</v>
      </c>
      <c r="BJ831">
        <v>0</v>
      </c>
      <c r="BK831">
        <v>0</v>
      </c>
      <c r="BL831">
        <v>96</v>
      </c>
      <c r="BM831">
        <v>100</v>
      </c>
      <c r="BN831">
        <v>42</v>
      </c>
      <c r="BO831">
        <v>43.8</v>
      </c>
      <c r="BP831">
        <v>96</v>
      </c>
      <c r="BQ831">
        <v>100</v>
      </c>
      <c r="BR831" t="s">
        <v>884</v>
      </c>
      <c r="BS831" t="s">
        <v>885</v>
      </c>
      <c r="BX831" t="s">
        <v>3595</v>
      </c>
      <c r="BY831" t="s">
        <v>3596</v>
      </c>
      <c r="BZ831">
        <v>39812</v>
      </c>
      <c r="CA831">
        <v>-121.340221143032</v>
      </c>
      <c r="CB831">
        <v>38.547011089030903</v>
      </c>
      <c r="CD831">
        <f xml:space="preserve"> _xlfn.XLOOKUP(AB831,[1]Sheet1!B:B,[1]Sheet1!Y:Y,"Not Found")</f>
        <v>82382</v>
      </c>
      <c r="CE831">
        <f xml:space="preserve"> _xlfn.XLOOKUP(AB831,[1]Sheet1!B:B,[1]Sheet1!AA:AA, "Not Found")</f>
        <v>94835</v>
      </c>
      <c r="CH831">
        <f t="shared" ca="1" si="25"/>
        <v>0.95936441117941063</v>
      </c>
    </row>
    <row r="832" spans="1:86" x14ac:dyDescent="0.3">
      <c r="A832">
        <v>5830</v>
      </c>
      <c r="B832" t="s">
        <v>0</v>
      </c>
      <c r="C832" t="s">
        <v>3597</v>
      </c>
      <c r="D832" s="3">
        <v>34103480106294</v>
      </c>
      <c r="E832" t="s">
        <v>3573</v>
      </c>
      <c r="F832" t="s">
        <v>3598</v>
      </c>
      <c r="G832" t="s">
        <v>812</v>
      </c>
      <c r="H832" t="s">
        <v>885</v>
      </c>
      <c r="I832" t="s">
        <v>3575</v>
      </c>
      <c r="J832" t="s">
        <v>3599</v>
      </c>
      <c r="K832" t="s">
        <v>400</v>
      </c>
      <c r="L832" t="s">
        <v>9</v>
      </c>
      <c r="M832" s="1">
        <v>38169</v>
      </c>
      <c r="O832" t="s">
        <v>341</v>
      </c>
      <c r="P832" t="s">
        <v>36</v>
      </c>
      <c r="Q832" t="s">
        <v>11</v>
      </c>
      <c r="R832" t="s">
        <v>12</v>
      </c>
      <c r="U832" t="s">
        <v>12</v>
      </c>
      <c r="V832" t="s">
        <v>12</v>
      </c>
      <c r="W832" t="s">
        <v>12</v>
      </c>
      <c r="X832" t="s">
        <v>13</v>
      </c>
      <c r="Y832" t="s">
        <v>58</v>
      </c>
      <c r="Z832" t="s">
        <v>3600</v>
      </c>
      <c r="AA832" t="s">
        <v>3601</v>
      </c>
      <c r="AB832">
        <v>95655</v>
      </c>
      <c r="AC832" t="str">
        <f t="shared" si="24"/>
        <v>10474 Mather Blvd., Mather, CA 95655</v>
      </c>
      <c r="AD832" t="s">
        <v>17</v>
      </c>
      <c r="AE832" t="s">
        <v>75</v>
      </c>
      <c r="AF832" t="s">
        <v>75</v>
      </c>
      <c r="AG832" t="s">
        <v>10</v>
      </c>
      <c r="AH832" t="s">
        <v>479</v>
      </c>
      <c r="AI832">
        <v>38.566225090000003</v>
      </c>
      <c r="AJ832">
        <v>-121.29843414</v>
      </c>
      <c r="AK832">
        <v>170</v>
      </c>
      <c r="AL832">
        <v>22</v>
      </c>
      <c r="AM832">
        <v>12.9</v>
      </c>
      <c r="AN832">
        <v>0</v>
      </c>
      <c r="AO832">
        <v>0</v>
      </c>
      <c r="AP832">
        <v>17</v>
      </c>
      <c r="AQ832">
        <v>10</v>
      </c>
      <c r="AR832">
        <v>3</v>
      </c>
      <c r="AS832">
        <v>1.8</v>
      </c>
      <c r="AT832">
        <v>69</v>
      </c>
      <c r="AU832">
        <v>40.6</v>
      </c>
      <c r="AV832">
        <v>4</v>
      </c>
      <c r="AW832">
        <v>2.4</v>
      </c>
      <c r="AX832">
        <v>45</v>
      </c>
      <c r="AY832">
        <v>26.5</v>
      </c>
      <c r="AZ832">
        <v>7</v>
      </c>
      <c r="BA832">
        <v>4.0999999999999996</v>
      </c>
      <c r="BB832">
        <v>3</v>
      </c>
      <c r="BC832">
        <v>1.8</v>
      </c>
      <c r="BD832">
        <v>39</v>
      </c>
      <c r="BE832">
        <v>22.9</v>
      </c>
      <c r="BF832">
        <v>2</v>
      </c>
      <c r="BG832">
        <v>1.2</v>
      </c>
      <c r="BH832">
        <v>7</v>
      </c>
      <c r="BI832">
        <v>4.0999999999999996</v>
      </c>
      <c r="BJ832">
        <v>0</v>
      </c>
      <c r="BK832">
        <v>0</v>
      </c>
      <c r="BL832">
        <v>69</v>
      </c>
      <c r="BM832">
        <v>40.6</v>
      </c>
      <c r="BN832">
        <v>170</v>
      </c>
      <c r="BO832">
        <v>100</v>
      </c>
      <c r="BP832">
        <v>54</v>
      </c>
      <c r="BQ832">
        <v>31.8</v>
      </c>
      <c r="BR832" t="s">
        <v>884</v>
      </c>
      <c r="BS832" t="s">
        <v>885</v>
      </c>
      <c r="BX832" t="s">
        <v>3602</v>
      </c>
      <c r="BY832" t="s">
        <v>3603</v>
      </c>
      <c r="BZ832">
        <v>39813</v>
      </c>
      <c r="CA832">
        <v>-121.298434139001</v>
      </c>
      <c r="CB832">
        <v>38.566225094293799</v>
      </c>
      <c r="CD832">
        <f xml:space="preserve"> _xlfn.XLOOKUP(AB832,[1]Sheet1!B:B,[1]Sheet1!Y:Y,"Not Found")</f>
        <v>130500</v>
      </c>
      <c r="CE832">
        <f xml:space="preserve"> _xlfn.XLOOKUP(AB832,[1]Sheet1!B:B,[1]Sheet1!AA:AA, "Not Found")</f>
        <v>134947</v>
      </c>
      <c r="CH832">
        <f t="shared" ca="1" si="25"/>
        <v>0.49086489207736062</v>
      </c>
    </row>
    <row r="833" spans="1:86" x14ac:dyDescent="0.3">
      <c r="A833">
        <v>5831</v>
      </c>
      <c r="B833" t="s">
        <v>0</v>
      </c>
      <c r="C833" t="s">
        <v>3604</v>
      </c>
      <c r="D833" s="3">
        <v>34103480118745</v>
      </c>
      <c r="E833" t="s">
        <v>3573</v>
      </c>
      <c r="F833" t="s">
        <v>3605</v>
      </c>
      <c r="G833" t="s">
        <v>812</v>
      </c>
      <c r="H833" t="s">
        <v>885</v>
      </c>
      <c r="I833" t="s">
        <v>3575</v>
      </c>
      <c r="J833" t="s">
        <v>3606</v>
      </c>
      <c r="K833" t="s">
        <v>826</v>
      </c>
      <c r="L833" t="s">
        <v>9</v>
      </c>
      <c r="M833" s="1">
        <v>39672</v>
      </c>
      <c r="O833" t="s">
        <v>8</v>
      </c>
      <c r="P833" t="s">
        <v>10</v>
      </c>
      <c r="Q833" t="s">
        <v>11</v>
      </c>
      <c r="R833" t="s">
        <v>12</v>
      </c>
      <c r="U833" t="s">
        <v>318</v>
      </c>
      <c r="V833" t="s">
        <v>12</v>
      </c>
      <c r="W833" t="s">
        <v>13</v>
      </c>
      <c r="X833" t="s">
        <v>13</v>
      </c>
      <c r="Y833" t="s">
        <v>326</v>
      </c>
      <c r="Z833" t="s">
        <v>3607</v>
      </c>
      <c r="AA833" t="s">
        <v>885</v>
      </c>
      <c r="AB833">
        <v>95828</v>
      </c>
      <c r="AC833" t="str">
        <f t="shared" si="24"/>
        <v>8182 Gerber Rd., Sacramento, CA 95828</v>
      </c>
      <c r="AD833" t="s">
        <v>17</v>
      </c>
      <c r="AE833" t="s">
        <v>10</v>
      </c>
      <c r="AF833" t="s">
        <v>96</v>
      </c>
      <c r="AG833" t="s">
        <v>1043</v>
      </c>
      <c r="AH833" t="s">
        <v>225</v>
      </c>
      <c r="AI833">
        <v>38.480860079999999</v>
      </c>
      <c r="AJ833">
        <v>-121.40521013999999</v>
      </c>
      <c r="AK833">
        <v>237</v>
      </c>
      <c r="AL833">
        <v>46</v>
      </c>
      <c r="AM833">
        <v>19.399999999999999</v>
      </c>
      <c r="AN833">
        <v>2</v>
      </c>
      <c r="AO833">
        <v>0.8</v>
      </c>
      <c r="AP833">
        <v>13</v>
      </c>
      <c r="AQ833">
        <v>5.5</v>
      </c>
      <c r="AR833">
        <v>1</v>
      </c>
      <c r="AS833">
        <v>0.4</v>
      </c>
      <c r="AT833">
        <v>113</v>
      </c>
      <c r="AU833">
        <v>47.7</v>
      </c>
      <c r="AV833">
        <v>1</v>
      </c>
      <c r="AW833">
        <v>0.4</v>
      </c>
      <c r="AX833">
        <v>31</v>
      </c>
      <c r="AY833">
        <v>13.1</v>
      </c>
      <c r="AZ833">
        <v>27</v>
      </c>
      <c r="BA833">
        <v>11.4</v>
      </c>
      <c r="BB833">
        <v>3</v>
      </c>
      <c r="BC833">
        <v>1.3</v>
      </c>
      <c r="BD833">
        <v>33</v>
      </c>
      <c r="BE833">
        <v>13.9</v>
      </c>
      <c r="BF833">
        <v>13</v>
      </c>
      <c r="BG833">
        <v>5.5</v>
      </c>
      <c r="BH833">
        <v>40</v>
      </c>
      <c r="BI833">
        <v>16.899999999999999</v>
      </c>
      <c r="BJ833">
        <v>0</v>
      </c>
      <c r="BK833">
        <v>0</v>
      </c>
      <c r="BL833">
        <v>169</v>
      </c>
      <c r="BM833">
        <v>71.3</v>
      </c>
      <c r="BN833">
        <v>29</v>
      </c>
      <c r="BO833">
        <v>12.2</v>
      </c>
      <c r="BP833">
        <v>157</v>
      </c>
      <c r="BQ833">
        <v>66.2</v>
      </c>
      <c r="BR833" t="s">
        <v>884</v>
      </c>
      <c r="BS833" t="s">
        <v>885</v>
      </c>
      <c r="BX833" t="s">
        <v>3608</v>
      </c>
      <c r="BY833" t="s">
        <v>3609</v>
      </c>
      <c r="BZ833">
        <v>39814</v>
      </c>
      <c r="CA833">
        <v>-121.405210143636</v>
      </c>
      <c r="CB833">
        <v>38.480860078080298</v>
      </c>
      <c r="CD833">
        <f xml:space="preserve"> _xlfn.XLOOKUP(AB833,[1]Sheet1!B:B,[1]Sheet1!Y:Y,"Not Found")</f>
        <v>77524</v>
      </c>
      <c r="CE833">
        <f xml:space="preserve"> _xlfn.XLOOKUP(AB833,[1]Sheet1!B:B,[1]Sheet1!AA:AA, "Not Found")</f>
        <v>96032</v>
      </c>
      <c r="CH833">
        <f t="shared" ca="1" si="25"/>
        <v>0.54889131120714363</v>
      </c>
    </row>
    <row r="834" spans="1:86" x14ac:dyDescent="0.3">
      <c r="A834">
        <v>5832</v>
      </c>
      <c r="B834" t="s">
        <v>0</v>
      </c>
      <c r="C834" t="s">
        <v>3610</v>
      </c>
      <c r="D834" s="3">
        <v>34103480136275</v>
      </c>
      <c r="E834" t="s">
        <v>3573</v>
      </c>
      <c r="F834" t="s">
        <v>3611</v>
      </c>
      <c r="G834" t="s">
        <v>812</v>
      </c>
      <c r="H834" t="s">
        <v>885</v>
      </c>
      <c r="I834" t="s">
        <v>3575</v>
      </c>
      <c r="J834" t="s">
        <v>3612</v>
      </c>
      <c r="K834" t="s">
        <v>483</v>
      </c>
      <c r="L834" t="s">
        <v>9</v>
      </c>
      <c r="M834" s="1">
        <v>42964</v>
      </c>
      <c r="O834" t="s">
        <v>341</v>
      </c>
      <c r="P834" t="s">
        <v>36</v>
      </c>
      <c r="Q834" t="s">
        <v>11</v>
      </c>
      <c r="R834" t="s">
        <v>13</v>
      </c>
      <c r="S834" t="s">
        <v>3613</v>
      </c>
      <c r="T834" t="s">
        <v>202</v>
      </c>
      <c r="U834" t="s">
        <v>12</v>
      </c>
      <c r="V834" t="s">
        <v>12</v>
      </c>
      <c r="W834" t="s">
        <v>13</v>
      </c>
      <c r="X834" t="s">
        <v>12</v>
      </c>
      <c r="Y834" t="s">
        <v>14</v>
      </c>
      <c r="Z834" t="s">
        <v>3614</v>
      </c>
      <c r="AA834" t="s">
        <v>885</v>
      </c>
      <c r="AB834">
        <v>95823</v>
      </c>
      <c r="AC834" t="str">
        <f t="shared" ref="AC834:AC897" si="26">Z834 &amp; ", " &amp; AA834 &amp;", CA " &amp;AB834</f>
        <v>6829 Stockton Blvd., Ste. 380, Sacramento, CA 95823</v>
      </c>
      <c r="AD834" t="s">
        <v>17</v>
      </c>
      <c r="AE834" t="s">
        <v>10</v>
      </c>
      <c r="AF834" t="s">
        <v>96</v>
      </c>
      <c r="AG834" t="s">
        <v>1043</v>
      </c>
      <c r="AH834" t="s">
        <v>225</v>
      </c>
      <c r="AI834">
        <v>38.502336079999999</v>
      </c>
      <c r="AJ834">
        <v>-121.42908215</v>
      </c>
      <c r="AK834">
        <v>1747</v>
      </c>
      <c r="AL834">
        <v>1075</v>
      </c>
      <c r="AM834">
        <v>61.5</v>
      </c>
      <c r="AN834">
        <v>10</v>
      </c>
      <c r="AO834">
        <v>0.6</v>
      </c>
      <c r="AP834">
        <v>25</v>
      </c>
      <c r="AQ834">
        <v>1.4</v>
      </c>
      <c r="AR834">
        <v>5</v>
      </c>
      <c r="AS834">
        <v>0.3</v>
      </c>
      <c r="AT834">
        <v>354</v>
      </c>
      <c r="AU834">
        <v>20.3</v>
      </c>
      <c r="AV834">
        <v>14</v>
      </c>
      <c r="AW834">
        <v>0.8</v>
      </c>
      <c r="AX834">
        <v>18</v>
      </c>
      <c r="AY834">
        <v>1</v>
      </c>
      <c r="AZ834">
        <v>174</v>
      </c>
      <c r="BA834">
        <v>10</v>
      </c>
      <c r="BB834">
        <v>72</v>
      </c>
      <c r="BC834">
        <v>4.0999999999999996</v>
      </c>
      <c r="BD834">
        <v>99</v>
      </c>
      <c r="BE834">
        <v>5.7</v>
      </c>
      <c r="BF834">
        <v>6</v>
      </c>
      <c r="BG834">
        <v>0.3</v>
      </c>
      <c r="BH834">
        <v>56</v>
      </c>
      <c r="BI834">
        <v>3.2</v>
      </c>
      <c r="BJ834">
        <v>0</v>
      </c>
      <c r="BK834">
        <v>0</v>
      </c>
      <c r="BL834">
        <v>1298</v>
      </c>
      <c r="BM834">
        <v>74.3</v>
      </c>
      <c r="BN834">
        <v>160</v>
      </c>
      <c r="BO834">
        <v>9.1999999999999993</v>
      </c>
      <c r="BP834">
        <v>1289</v>
      </c>
      <c r="BQ834">
        <v>73.8</v>
      </c>
      <c r="BR834" t="s">
        <v>884</v>
      </c>
      <c r="BS834" t="s">
        <v>885</v>
      </c>
      <c r="BX834" t="s">
        <v>3608</v>
      </c>
      <c r="BY834" t="s">
        <v>3609</v>
      </c>
      <c r="BZ834">
        <v>31673</v>
      </c>
      <c r="CA834">
        <v>-121.42908215108</v>
      </c>
      <c r="CB834">
        <v>38.502336077983301</v>
      </c>
      <c r="CD834">
        <f xml:space="preserve"> _xlfn.XLOOKUP(AB834,[1]Sheet1!B:B,[1]Sheet1!Y:Y,"Not Found")</f>
        <v>63701</v>
      </c>
      <c r="CE834">
        <f xml:space="preserve"> _xlfn.XLOOKUP(AB834,[1]Sheet1!B:B,[1]Sheet1!AA:AA, "Not Found")</f>
        <v>81040</v>
      </c>
      <c r="CH834">
        <f t="shared" ref="CH834:CH897" ca="1" si="27">RAND()</f>
        <v>8.8819853575274998E-2</v>
      </c>
    </row>
    <row r="835" spans="1:86" x14ac:dyDescent="0.3">
      <c r="A835">
        <v>5833</v>
      </c>
      <c r="B835" t="s">
        <v>0</v>
      </c>
      <c r="C835" t="s">
        <v>3615</v>
      </c>
      <c r="D835" s="3">
        <v>34103480140160</v>
      </c>
      <c r="E835" t="s">
        <v>3573</v>
      </c>
      <c r="F835" t="s">
        <v>3616</v>
      </c>
      <c r="G835" t="s">
        <v>812</v>
      </c>
      <c r="H835" t="s">
        <v>885</v>
      </c>
      <c r="I835" t="s">
        <v>3575</v>
      </c>
      <c r="J835" t="s">
        <v>3617</v>
      </c>
      <c r="K835" t="s">
        <v>35</v>
      </c>
      <c r="L835" t="s">
        <v>9</v>
      </c>
      <c r="M835" s="1">
        <v>44056</v>
      </c>
      <c r="O835" t="s">
        <v>35</v>
      </c>
      <c r="P835" t="s">
        <v>36</v>
      </c>
      <c r="Q835" t="s">
        <v>935</v>
      </c>
      <c r="R835" t="s">
        <v>13</v>
      </c>
      <c r="S835" t="s">
        <v>3618</v>
      </c>
      <c r="T835" t="s">
        <v>202</v>
      </c>
      <c r="U835" t="s">
        <v>12</v>
      </c>
      <c r="V835" t="s">
        <v>12</v>
      </c>
      <c r="W835" t="s">
        <v>12</v>
      </c>
      <c r="X835" t="s">
        <v>12</v>
      </c>
      <c r="Y835" t="s">
        <v>14</v>
      </c>
      <c r="Z835" t="s">
        <v>3619</v>
      </c>
      <c r="AA835" t="s">
        <v>3620</v>
      </c>
      <c r="AB835">
        <v>95662</v>
      </c>
      <c r="AC835" t="str">
        <f t="shared" si="26"/>
        <v>7755 Hazel Ave., Orangevale, CA 95662</v>
      </c>
      <c r="AD835" t="s">
        <v>17</v>
      </c>
      <c r="AE835" t="s">
        <v>812</v>
      </c>
      <c r="AF835" t="s">
        <v>75</v>
      </c>
      <c r="AG835" t="s">
        <v>10</v>
      </c>
      <c r="AH835" t="s">
        <v>225</v>
      </c>
      <c r="AI835">
        <v>38.706833109999998</v>
      </c>
      <c r="AJ835">
        <v>-121.22597715000001</v>
      </c>
      <c r="AK835">
        <v>105</v>
      </c>
      <c r="AL835">
        <v>4</v>
      </c>
      <c r="AM835">
        <v>3.8</v>
      </c>
      <c r="AN835">
        <v>0</v>
      </c>
      <c r="AO835">
        <v>0</v>
      </c>
      <c r="AP835">
        <v>7</v>
      </c>
      <c r="AQ835">
        <v>6.7</v>
      </c>
      <c r="AR835">
        <v>0</v>
      </c>
      <c r="AS835">
        <v>0</v>
      </c>
      <c r="AT835">
        <v>28</v>
      </c>
      <c r="AU835">
        <v>26.7</v>
      </c>
      <c r="AV835">
        <v>0</v>
      </c>
      <c r="AW835">
        <v>0</v>
      </c>
      <c r="AX835">
        <v>48</v>
      </c>
      <c r="AY835">
        <v>45.7</v>
      </c>
      <c r="AZ835">
        <v>18</v>
      </c>
      <c r="BA835">
        <v>17.100000000000001</v>
      </c>
      <c r="BB835">
        <v>0</v>
      </c>
      <c r="BC835">
        <v>0</v>
      </c>
      <c r="BD835">
        <v>13</v>
      </c>
      <c r="BE835">
        <v>12.4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39</v>
      </c>
      <c r="BM835">
        <v>37.1</v>
      </c>
      <c r="BN835">
        <v>16</v>
      </c>
      <c r="BO835">
        <v>15.2</v>
      </c>
      <c r="BP835">
        <v>39</v>
      </c>
      <c r="BQ835">
        <v>37.1</v>
      </c>
      <c r="BR835" t="s">
        <v>884</v>
      </c>
      <c r="BS835" t="s">
        <v>885</v>
      </c>
      <c r="BX835" t="s">
        <v>3578</v>
      </c>
      <c r="BY835" t="s">
        <v>3579</v>
      </c>
      <c r="BZ835">
        <v>31772</v>
      </c>
      <c r="CA835">
        <v>-121.225977145336</v>
      </c>
      <c r="CB835">
        <v>38.706833110716197</v>
      </c>
      <c r="CD835">
        <f xml:space="preserve"> _xlfn.XLOOKUP(AB835,[1]Sheet1!B:B,[1]Sheet1!Y:Y,"Not Found")</f>
        <v>93613</v>
      </c>
      <c r="CE835">
        <f xml:space="preserve"> _xlfn.XLOOKUP(AB835,[1]Sheet1!B:B,[1]Sheet1!AA:AA, "Not Found")</f>
        <v>114637</v>
      </c>
      <c r="CH835">
        <f t="shared" ca="1" si="27"/>
        <v>0.95299857243861652</v>
      </c>
    </row>
    <row r="836" spans="1:86" x14ac:dyDescent="0.3">
      <c r="A836">
        <v>5834</v>
      </c>
      <c r="B836" t="s">
        <v>0</v>
      </c>
      <c r="C836" t="s">
        <v>3621</v>
      </c>
      <c r="D836" s="3">
        <v>34103480142091</v>
      </c>
      <c r="E836" t="s">
        <v>3573</v>
      </c>
      <c r="F836" t="s">
        <v>3622</v>
      </c>
      <c r="G836" t="s">
        <v>812</v>
      </c>
      <c r="H836" t="s">
        <v>885</v>
      </c>
      <c r="I836" t="s">
        <v>3575</v>
      </c>
      <c r="J836" t="s">
        <v>3623</v>
      </c>
      <c r="K836" t="s">
        <v>8</v>
      </c>
      <c r="L836" t="s">
        <v>9</v>
      </c>
      <c r="M836" s="1">
        <v>45141</v>
      </c>
      <c r="O836" t="s">
        <v>8</v>
      </c>
      <c r="P836" t="s">
        <v>4</v>
      </c>
      <c r="Q836" t="s">
        <v>11</v>
      </c>
      <c r="R836" t="s">
        <v>13</v>
      </c>
      <c r="S836" t="s">
        <v>3624</v>
      </c>
      <c r="T836" t="s">
        <v>202</v>
      </c>
      <c r="U836" t="s">
        <v>12</v>
      </c>
      <c r="V836" t="s">
        <v>12</v>
      </c>
      <c r="W836" t="s">
        <v>12</v>
      </c>
      <c r="X836" t="s">
        <v>12</v>
      </c>
      <c r="Z836" t="s">
        <v>3625</v>
      </c>
      <c r="AA836" t="s">
        <v>885</v>
      </c>
      <c r="AB836">
        <v>95815</v>
      </c>
      <c r="AC836" t="str">
        <f t="shared" si="26"/>
        <v>501 Arden Way, Sacramento, CA 95815</v>
      </c>
      <c r="AD836" t="s">
        <v>17</v>
      </c>
      <c r="AE836" t="s">
        <v>75</v>
      </c>
      <c r="AF836" t="s">
        <v>96</v>
      </c>
      <c r="AG836" t="s">
        <v>75</v>
      </c>
      <c r="AH836" s="2" t="s">
        <v>21</v>
      </c>
      <c r="AI836">
        <v>38.606729090000002</v>
      </c>
      <c r="AJ836">
        <v>-121.45502217000001</v>
      </c>
      <c r="AK836">
        <v>48</v>
      </c>
      <c r="AL836">
        <v>9</v>
      </c>
      <c r="AM836">
        <v>18.8</v>
      </c>
      <c r="AN836">
        <v>0</v>
      </c>
      <c r="AO836">
        <v>0</v>
      </c>
      <c r="AP836">
        <v>2</v>
      </c>
      <c r="AQ836">
        <v>4.2</v>
      </c>
      <c r="AR836">
        <v>0</v>
      </c>
      <c r="AS836">
        <v>0</v>
      </c>
      <c r="AT836">
        <v>20</v>
      </c>
      <c r="AU836">
        <v>41.7</v>
      </c>
      <c r="AV836">
        <v>1</v>
      </c>
      <c r="AW836">
        <v>2.1</v>
      </c>
      <c r="AX836">
        <v>9</v>
      </c>
      <c r="AY836">
        <v>18.8</v>
      </c>
      <c r="AZ836">
        <v>7</v>
      </c>
      <c r="BA836">
        <v>14.6</v>
      </c>
      <c r="BB836">
        <v>0</v>
      </c>
      <c r="BC836">
        <v>0</v>
      </c>
      <c r="BD836">
        <v>1</v>
      </c>
      <c r="BE836">
        <v>2.1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32</v>
      </c>
      <c r="BM836">
        <v>66.7</v>
      </c>
      <c r="BN836">
        <v>9</v>
      </c>
      <c r="BO836">
        <v>18.8</v>
      </c>
      <c r="BP836">
        <v>32</v>
      </c>
      <c r="BQ836">
        <v>66.7</v>
      </c>
      <c r="BR836" t="s">
        <v>884</v>
      </c>
      <c r="BS836" t="s">
        <v>885</v>
      </c>
      <c r="BX836" t="s">
        <v>3589</v>
      </c>
      <c r="BY836" t="s">
        <v>3590</v>
      </c>
      <c r="BZ836">
        <v>39945</v>
      </c>
      <c r="CA836">
        <v>-121.45502216788</v>
      </c>
      <c r="CB836">
        <v>38.606729085353997</v>
      </c>
      <c r="CD836">
        <f xml:space="preserve"> _xlfn.XLOOKUP(AB836,[1]Sheet1!B:B,[1]Sheet1!Y:Y,"Not Found")</f>
        <v>58590</v>
      </c>
      <c r="CE836">
        <f xml:space="preserve"> _xlfn.XLOOKUP(AB836,[1]Sheet1!B:B,[1]Sheet1!AA:AA, "Not Found")</f>
        <v>79683</v>
      </c>
      <c r="CH836">
        <f t="shared" ca="1" si="27"/>
        <v>0.54799381784273793</v>
      </c>
    </row>
    <row r="837" spans="1:86" x14ac:dyDescent="0.3">
      <c r="A837">
        <v>5835</v>
      </c>
      <c r="B837" t="s">
        <v>0</v>
      </c>
      <c r="C837" t="s">
        <v>3626</v>
      </c>
      <c r="D837" s="3">
        <v>34672806032890</v>
      </c>
      <c r="E837" t="s">
        <v>3627</v>
      </c>
      <c r="F837" t="s">
        <v>3628</v>
      </c>
      <c r="G837" t="s">
        <v>812</v>
      </c>
      <c r="H837" t="s">
        <v>885</v>
      </c>
      <c r="I837" t="s">
        <v>3629</v>
      </c>
      <c r="J837" t="s">
        <v>3630</v>
      </c>
      <c r="K837" t="s">
        <v>35</v>
      </c>
      <c r="L837" t="s">
        <v>9</v>
      </c>
      <c r="M837" s="1">
        <v>29403</v>
      </c>
      <c r="O837" t="s">
        <v>35</v>
      </c>
      <c r="P837" t="s">
        <v>36</v>
      </c>
      <c r="Q837" t="s">
        <v>96</v>
      </c>
      <c r="R837" t="s">
        <v>12</v>
      </c>
      <c r="U837" t="s">
        <v>12</v>
      </c>
      <c r="V837" t="s">
        <v>12</v>
      </c>
      <c r="W837" t="s">
        <v>13</v>
      </c>
      <c r="X837" t="s">
        <v>12</v>
      </c>
      <c r="Y837" t="s">
        <v>14</v>
      </c>
      <c r="Z837" t="s">
        <v>3631</v>
      </c>
      <c r="AA837" t="s">
        <v>3632</v>
      </c>
      <c r="AB837">
        <v>95638</v>
      </c>
      <c r="AC837" t="str">
        <f t="shared" si="26"/>
        <v>11755 Ivie Rd., Herald, CA 95638</v>
      </c>
      <c r="AD837" t="s">
        <v>17</v>
      </c>
      <c r="AE837" t="s">
        <v>10</v>
      </c>
      <c r="AF837" t="s">
        <v>75</v>
      </c>
      <c r="AG837" t="s">
        <v>4</v>
      </c>
      <c r="AH837" t="s">
        <v>602</v>
      </c>
      <c r="AI837">
        <v>38.295285069999998</v>
      </c>
      <c r="AJ837">
        <v>-121.2421001</v>
      </c>
      <c r="AK837">
        <v>501</v>
      </c>
      <c r="AL837">
        <v>4</v>
      </c>
      <c r="AM837">
        <v>0.8</v>
      </c>
      <c r="AN837">
        <v>1</v>
      </c>
      <c r="AO837">
        <v>0.2</v>
      </c>
      <c r="AP837">
        <v>13</v>
      </c>
      <c r="AQ837">
        <v>2.6</v>
      </c>
      <c r="AR837">
        <v>0</v>
      </c>
      <c r="AS837">
        <v>0</v>
      </c>
      <c r="AT837">
        <v>204</v>
      </c>
      <c r="AU837">
        <v>40.700000000000003</v>
      </c>
      <c r="AV837">
        <v>0</v>
      </c>
      <c r="AW837">
        <v>0</v>
      </c>
      <c r="AX837">
        <v>231</v>
      </c>
      <c r="AY837">
        <v>46.1</v>
      </c>
      <c r="AZ837">
        <v>32</v>
      </c>
      <c r="BA837">
        <v>6.4</v>
      </c>
      <c r="BB837">
        <v>16</v>
      </c>
      <c r="BC837">
        <v>3.2</v>
      </c>
      <c r="BD837">
        <v>50</v>
      </c>
      <c r="BE837">
        <v>10</v>
      </c>
      <c r="BF837">
        <v>0</v>
      </c>
      <c r="BG837">
        <v>0</v>
      </c>
      <c r="BH837">
        <v>2</v>
      </c>
      <c r="BI837">
        <v>0.4</v>
      </c>
      <c r="BJ837">
        <v>2</v>
      </c>
      <c r="BK837">
        <v>0.4</v>
      </c>
      <c r="BL837">
        <v>161</v>
      </c>
      <c r="BM837">
        <v>32.1</v>
      </c>
      <c r="BN837">
        <v>68</v>
      </c>
      <c r="BO837">
        <v>13.6</v>
      </c>
      <c r="BP837">
        <v>153</v>
      </c>
      <c r="BQ837">
        <v>30.5</v>
      </c>
      <c r="BR837" t="s">
        <v>884</v>
      </c>
      <c r="BS837" t="s">
        <v>885</v>
      </c>
      <c r="BT837" t="s">
        <v>3627</v>
      </c>
      <c r="BU837" t="s">
        <v>3629</v>
      </c>
      <c r="BV837" t="s">
        <v>3633</v>
      </c>
      <c r="BW837" t="s">
        <v>3634</v>
      </c>
      <c r="BZ837">
        <v>31920</v>
      </c>
      <c r="CA837">
        <v>-121.242100097302</v>
      </c>
      <c r="CB837">
        <v>38.295285074894302</v>
      </c>
      <c r="CD837">
        <f xml:space="preserve"> _xlfn.XLOOKUP(AB837,[1]Sheet1!B:B,[1]Sheet1!Y:Y,"Not Found")</f>
        <v>92321</v>
      </c>
      <c r="CE837">
        <f xml:space="preserve"> _xlfn.XLOOKUP(AB837,[1]Sheet1!B:B,[1]Sheet1!AA:AA, "Not Found")</f>
        <v>109894</v>
      </c>
      <c r="CH837">
        <f t="shared" ca="1" si="27"/>
        <v>0.20381288091605665</v>
      </c>
    </row>
    <row r="838" spans="1:86" x14ac:dyDescent="0.3">
      <c r="A838">
        <v>5836</v>
      </c>
      <c r="B838" t="s">
        <v>0</v>
      </c>
      <c r="C838" t="s">
        <v>3635</v>
      </c>
      <c r="D838" s="3">
        <v>34673140101790</v>
      </c>
      <c r="E838" t="s">
        <v>3608</v>
      </c>
      <c r="F838" t="s">
        <v>3636</v>
      </c>
      <c r="G838" t="s">
        <v>812</v>
      </c>
      <c r="H838" t="s">
        <v>885</v>
      </c>
      <c r="I838" t="s">
        <v>3609</v>
      </c>
      <c r="J838" t="s">
        <v>3637</v>
      </c>
      <c r="K838" t="s">
        <v>35</v>
      </c>
      <c r="L838" t="s">
        <v>9</v>
      </c>
      <c r="M838" s="1">
        <v>37858</v>
      </c>
      <c r="O838" t="s">
        <v>35</v>
      </c>
      <c r="P838" t="s">
        <v>36</v>
      </c>
      <c r="Q838" t="s">
        <v>75</v>
      </c>
      <c r="R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14</v>
      </c>
      <c r="Z838" t="s">
        <v>3638</v>
      </c>
      <c r="AA838" t="s">
        <v>3639</v>
      </c>
      <c r="AB838">
        <v>95624</v>
      </c>
      <c r="AC838" t="str">
        <f t="shared" si="26"/>
        <v>9421 Stonebrook Dr., Elk Grove, CA 95624</v>
      </c>
      <c r="AD838" t="s">
        <v>17</v>
      </c>
      <c r="AE838" t="s">
        <v>10</v>
      </c>
      <c r="AF838" t="s">
        <v>96</v>
      </c>
      <c r="AG838" t="s">
        <v>1043</v>
      </c>
      <c r="AH838" t="s">
        <v>225</v>
      </c>
      <c r="AI838">
        <v>38.415764080000002</v>
      </c>
      <c r="AJ838">
        <v>-121.34337813</v>
      </c>
      <c r="AK838">
        <v>834</v>
      </c>
      <c r="AL838">
        <v>50</v>
      </c>
      <c r="AM838">
        <v>6</v>
      </c>
      <c r="AN838">
        <v>0</v>
      </c>
      <c r="AO838">
        <v>0</v>
      </c>
      <c r="AP838">
        <v>355</v>
      </c>
      <c r="AQ838">
        <v>42.6</v>
      </c>
      <c r="AR838">
        <v>45</v>
      </c>
      <c r="AS838">
        <v>5.4</v>
      </c>
      <c r="AT838">
        <v>147</v>
      </c>
      <c r="AU838">
        <v>17.600000000000001</v>
      </c>
      <c r="AV838">
        <v>5</v>
      </c>
      <c r="AW838">
        <v>0.6</v>
      </c>
      <c r="AX838">
        <v>149</v>
      </c>
      <c r="AY838">
        <v>17.899999999999999</v>
      </c>
      <c r="AZ838">
        <v>83</v>
      </c>
      <c r="BA838">
        <v>10</v>
      </c>
      <c r="BB838">
        <v>0</v>
      </c>
      <c r="BC838">
        <v>0</v>
      </c>
      <c r="BD838">
        <v>148</v>
      </c>
      <c r="BE838">
        <v>17.7</v>
      </c>
      <c r="BF838">
        <v>2</v>
      </c>
      <c r="BG838">
        <v>0.2</v>
      </c>
      <c r="BH838">
        <v>3</v>
      </c>
      <c r="BI838">
        <v>0.4</v>
      </c>
      <c r="BJ838">
        <v>0</v>
      </c>
      <c r="BK838">
        <v>0</v>
      </c>
      <c r="BL838">
        <v>265</v>
      </c>
      <c r="BM838">
        <v>31.8</v>
      </c>
      <c r="BN838">
        <v>112</v>
      </c>
      <c r="BO838">
        <v>13.4</v>
      </c>
      <c r="BP838">
        <v>265</v>
      </c>
      <c r="BQ838">
        <v>31.8</v>
      </c>
      <c r="BR838" t="s">
        <v>884</v>
      </c>
      <c r="BS838" t="s">
        <v>885</v>
      </c>
      <c r="BX838" t="s">
        <v>3608</v>
      </c>
      <c r="BY838" t="s">
        <v>3609</v>
      </c>
      <c r="BZ838">
        <v>33440</v>
      </c>
      <c r="CA838">
        <v>-121.34337812744999</v>
      </c>
      <c r="CB838">
        <v>38.415764076728998</v>
      </c>
      <c r="CD838">
        <f xml:space="preserve"> _xlfn.XLOOKUP(AB838,[1]Sheet1!B:B,[1]Sheet1!Y:Y,"Not Found")</f>
        <v>121269</v>
      </c>
      <c r="CE838">
        <f xml:space="preserve"> _xlfn.XLOOKUP(AB838,[1]Sheet1!B:B,[1]Sheet1!AA:AA, "Not Found")</f>
        <v>143182</v>
      </c>
      <c r="CH838">
        <f t="shared" ca="1" si="27"/>
        <v>0.46279876879704451</v>
      </c>
    </row>
    <row r="839" spans="1:86" x14ac:dyDescent="0.3">
      <c r="A839">
        <v>5837</v>
      </c>
      <c r="B839" t="s">
        <v>0</v>
      </c>
      <c r="C839" t="s">
        <v>3640</v>
      </c>
      <c r="D839" s="3">
        <v>34673140105908</v>
      </c>
      <c r="E839" t="s">
        <v>3608</v>
      </c>
      <c r="F839" t="s">
        <v>3641</v>
      </c>
      <c r="G839" t="s">
        <v>812</v>
      </c>
      <c r="H839" t="s">
        <v>885</v>
      </c>
      <c r="I839" t="s">
        <v>3609</v>
      </c>
      <c r="J839" t="s">
        <v>3642</v>
      </c>
      <c r="K839" t="s">
        <v>35</v>
      </c>
      <c r="L839" t="s">
        <v>9</v>
      </c>
      <c r="M839" s="1">
        <v>38229</v>
      </c>
      <c r="O839" t="s">
        <v>35</v>
      </c>
      <c r="P839" t="s">
        <v>36</v>
      </c>
      <c r="Q839" t="s">
        <v>75</v>
      </c>
      <c r="R839" t="s">
        <v>12</v>
      </c>
      <c r="U839" t="s">
        <v>12</v>
      </c>
      <c r="V839" t="s">
        <v>12</v>
      </c>
      <c r="W839" t="s">
        <v>12</v>
      </c>
      <c r="X839" t="s">
        <v>12</v>
      </c>
      <c r="Y839" t="s">
        <v>14</v>
      </c>
      <c r="Z839" t="s">
        <v>3643</v>
      </c>
      <c r="AA839" t="s">
        <v>3639</v>
      </c>
      <c r="AB839">
        <v>95757</v>
      </c>
      <c r="AC839" t="str">
        <f t="shared" si="26"/>
        <v>6820 Bellaterra Dr., Elk Grove, CA 95757</v>
      </c>
      <c r="AD839" t="s">
        <v>17</v>
      </c>
      <c r="AE839" t="s">
        <v>10</v>
      </c>
      <c r="AF839" t="s">
        <v>96</v>
      </c>
      <c r="AG839" t="s">
        <v>1043</v>
      </c>
      <c r="AH839" t="s">
        <v>225</v>
      </c>
      <c r="AI839">
        <v>38.398736069999998</v>
      </c>
      <c r="AJ839">
        <v>-121.42369714</v>
      </c>
      <c r="AK839">
        <v>837</v>
      </c>
      <c r="AL839">
        <v>63</v>
      </c>
      <c r="AM839">
        <v>7.5</v>
      </c>
      <c r="AN839">
        <v>0</v>
      </c>
      <c r="AO839">
        <v>0</v>
      </c>
      <c r="AP839">
        <v>292</v>
      </c>
      <c r="AQ839">
        <v>34.9</v>
      </c>
      <c r="AR839">
        <v>75</v>
      </c>
      <c r="AS839">
        <v>9</v>
      </c>
      <c r="AT839">
        <v>178</v>
      </c>
      <c r="AU839">
        <v>21.3</v>
      </c>
      <c r="AV839">
        <v>8</v>
      </c>
      <c r="AW839">
        <v>1</v>
      </c>
      <c r="AX839">
        <v>123</v>
      </c>
      <c r="AY839">
        <v>14.7</v>
      </c>
      <c r="AZ839">
        <v>98</v>
      </c>
      <c r="BA839">
        <v>11.7</v>
      </c>
      <c r="BB839">
        <v>0</v>
      </c>
      <c r="BC839">
        <v>0</v>
      </c>
      <c r="BD839">
        <v>154</v>
      </c>
      <c r="BE839">
        <v>18.399999999999999</v>
      </c>
      <c r="BF839">
        <v>0</v>
      </c>
      <c r="BG839">
        <v>0</v>
      </c>
      <c r="BH839">
        <v>6</v>
      </c>
      <c r="BI839">
        <v>0.7</v>
      </c>
      <c r="BJ839">
        <v>0</v>
      </c>
      <c r="BK839">
        <v>0</v>
      </c>
      <c r="BL839">
        <v>339</v>
      </c>
      <c r="BM839">
        <v>40.5</v>
      </c>
      <c r="BN839">
        <v>92</v>
      </c>
      <c r="BO839">
        <v>11</v>
      </c>
      <c r="BP839">
        <v>337</v>
      </c>
      <c r="BQ839">
        <v>40.299999999999997</v>
      </c>
      <c r="BR839" t="s">
        <v>884</v>
      </c>
      <c r="BS839" t="s">
        <v>885</v>
      </c>
      <c r="BX839" t="s">
        <v>3608</v>
      </c>
      <c r="BY839" t="s">
        <v>3609</v>
      </c>
      <c r="BZ839">
        <v>33432</v>
      </c>
      <c r="CA839">
        <v>-121.423697136824</v>
      </c>
      <c r="CB839">
        <v>38.398736069700803</v>
      </c>
      <c r="CD839">
        <f xml:space="preserve"> _xlfn.XLOOKUP(AB839,[1]Sheet1!B:B,[1]Sheet1!Y:Y,"Not Found")</f>
        <v>133443</v>
      </c>
      <c r="CE839">
        <f xml:space="preserve"> _xlfn.XLOOKUP(AB839,[1]Sheet1!B:B,[1]Sheet1!AA:AA, "Not Found")</f>
        <v>157501</v>
      </c>
      <c r="CH839">
        <f t="shared" ca="1" si="27"/>
        <v>0.97976113939269205</v>
      </c>
    </row>
    <row r="840" spans="1:86" x14ac:dyDescent="0.3">
      <c r="A840">
        <v>5838</v>
      </c>
      <c r="B840" t="s">
        <v>0</v>
      </c>
      <c r="C840" t="s">
        <v>3644</v>
      </c>
      <c r="D840" s="3">
        <v>34673140105916</v>
      </c>
      <c r="E840" t="s">
        <v>3608</v>
      </c>
      <c r="F840" t="s">
        <v>3645</v>
      </c>
      <c r="G840" t="s">
        <v>812</v>
      </c>
      <c r="H840" t="s">
        <v>885</v>
      </c>
      <c r="I840" t="s">
        <v>3609</v>
      </c>
      <c r="J840" t="s">
        <v>3646</v>
      </c>
      <c r="K840" t="s">
        <v>8</v>
      </c>
      <c r="L840" t="s">
        <v>9</v>
      </c>
      <c r="M840" s="1">
        <v>38229</v>
      </c>
      <c r="O840" t="s">
        <v>8</v>
      </c>
      <c r="P840" t="s">
        <v>4</v>
      </c>
      <c r="Q840" t="s">
        <v>11</v>
      </c>
      <c r="R840" t="s">
        <v>12</v>
      </c>
      <c r="U840" t="s">
        <v>318</v>
      </c>
      <c r="V840" t="s">
        <v>12</v>
      </c>
      <c r="W840" t="s">
        <v>13</v>
      </c>
      <c r="X840" t="s">
        <v>12</v>
      </c>
      <c r="Y840" t="s">
        <v>58</v>
      </c>
      <c r="Z840" t="s">
        <v>3647</v>
      </c>
      <c r="AA840" t="s">
        <v>3639</v>
      </c>
      <c r="AB840">
        <v>95624</v>
      </c>
      <c r="AC840" t="str">
        <f t="shared" si="26"/>
        <v>8661 Power Inn Rd., Elk Grove, CA 95624</v>
      </c>
      <c r="AD840" t="s">
        <v>17</v>
      </c>
      <c r="AE840" t="s">
        <v>10</v>
      </c>
      <c r="AF840" t="s">
        <v>96</v>
      </c>
      <c r="AG840" t="s">
        <v>1043</v>
      </c>
      <c r="AH840" t="s">
        <v>225</v>
      </c>
      <c r="AI840">
        <v>38.449406080000003</v>
      </c>
      <c r="AJ840">
        <v>-121.39830214</v>
      </c>
      <c r="AK840">
        <v>2298</v>
      </c>
      <c r="AL840">
        <v>382</v>
      </c>
      <c r="AM840">
        <v>16.600000000000001</v>
      </c>
      <c r="AN840">
        <v>11</v>
      </c>
      <c r="AO840">
        <v>0.5</v>
      </c>
      <c r="AP840">
        <v>866</v>
      </c>
      <c r="AQ840">
        <v>37.700000000000003</v>
      </c>
      <c r="AR840">
        <v>141</v>
      </c>
      <c r="AS840">
        <v>6.1</v>
      </c>
      <c r="AT840">
        <v>529</v>
      </c>
      <c r="AU840">
        <v>23</v>
      </c>
      <c r="AV840">
        <v>83</v>
      </c>
      <c r="AW840">
        <v>3.6</v>
      </c>
      <c r="AX840">
        <v>117</v>
      </c>
      <c r="AY840">
        <v>5.0999999999999996</v>
      </c>
      <c r="AZ840">
        <v>169</v>
      </c>
      <c r="BA840">
        <v>7.4</v>
      </c>
      <c r="BB840">
        <v>0</v>
      </c>
      <c r="BC840">
        <v>0</v>
      </c>
      <c r="BD840">
        <v>245</v>
      </c>
      <c r="BE840">
        <v>10.7</v>
      </c>
      <c r="BF840">
        <v>5</v>
      </c>
      <c r="BG840">
        <v>0.2</v>
      </c>
      <c r="BH840">
        <v>41</v>
      </c>
      <c r="BI840">
        <v>1.8</v>
      </c>
      <c r="BJ840">
        <v>4</v>
      </c>
      <c r="BK840">
        <v>0.2</v>
      </c>
      <c r="BL840">
        <v>1604</v>
      </c>
      <c r="BM840">
        <v>69.8</v>
      </c>
      <c r="BN840">
        <v>286</v>
      </c>
      <c r="BO840">
        <v>12.4</v>
      </c>
      <c r="BP840">
        <v>1568</v>
      </c>
      <c r="BQ840">
        <v>68.2</v>
      </c>
      <c r="BR840" t="s">
        <v>884</v>
      </c>
      <c r="BS840" t="s">
        <v>885</v>
      </c>
      <c r="BX840" t="s">
        <v>3608</v>
      </c>
      <c r="BY840" t="s">
        <v>3609</v>
      </c>
      <c r="BZ840">
        <v>33433</v>
      </c>
      <c r="CA840">
        <v>-121.398302139522</v>
      </c>
      <c r="CB840">
        <v>38.449406076035302</v>
      </c>
      <c r="CD840">
        <f xml:space="preserve"> _xlfn.XLOOKUP(AB840,[1]Sheet1!B:B,[1]Sheet1!Y:Y,"Not Found")</f>
        <v>121269</v>
      </c>
      <c r="CE840">
        <f xml:space="preserve"> _xlfn.XLOOKUP(AB840,[1]Sheet1!B:B,[1]Sheet1!AA:AA, "Not Found")</f>
        <v>143182</v>
      </c>
      <c r="CH840">
        <f t="shared" ca="1" si="27"/>
        <v>0.30596498690021312</v>
      </c>
    </row>
    <row r="841" spans="1:86" x14ac:dyDescent="0.3">
      <c r="A841">
        <v>5839</v>
      </c>
      <c r="B841" t="s">
        <v>0</v>
      </c>
      <c r="C841" t="s">
        <v>3648</v>
      </c>
      <c r="D841" s="3">
        <v>34673140105924</v>
      </c>
      <c r="E841" t="s">
        <v>3608</v>
      </c>
      <c r="F841" t="s">
        <v>3649</v>
      </c>
      <c r="G841" t="s">
        <v>812</v>
      </c>
      <c r="H841" t="s">
        <v>885</v>
      </c>
      <c r="I841" t="s">
        <v>3609</v>
      </c>
      <c r="J841" t="s">
        <v>3650</v>
      </c>
      <c r="K841" t="s">
        <v>113</v>
      </c>
      <c r="L841" t="s">
        <v>9</v>
      </c>
      <c r="M841" s="1">
        <v>38229</v>
      </c>
      <c r="O841" t="s">
        <v>113</v>
      </c>
      <c r="P841" t="s">
        <v>10</v>
      </c>
      <c r="Q841" t="s">
        <v>96</v>
      </c>
      <c r="R841" t="s">
        <v>12</v>
      </c>
      <c r="U841" t="s">
        <v>12</v>
      </c>
      <c r="V841" t="s">
        <v>12</v>
      </c>
      <c r="W841" t="s">
        <v>13</v>
      </c>
      <c r="X841" t="s">
        <v>12</v>
      </c>
      <c r="Y841" t="s">
        <v>14</v>
      </c>
      <c r="Z841" t="s">
        <v>3651</v>
      </c>
      <c r="AA841" t="s">
        <v>3639</v>
      </c>
      <c r="AB841">
        <v>95624</v>
      </c>
      <c r="AC841" t="str">
        <f t="shared" si="26"/>
        <v>8691 Power Inn Rd., Elk Grove, CA 95624</v>
      </c>
      <c r="AD841" t="s">
        <v>17</v>
      </c>
      <c r="AE841" t="s">
        <v>10</v>
      </c>
      <c r="AF841" t="s">
        <v>96</v>
      </c>
      <c r="AG841" t="s">
        <v>1043</v>
      </c>
      <c r="AH841" t="s">
        <v>225</v>
      </c>
      <c r="AI841">
        <v>38.449147080000003</v>
      </c>
      <c r="AJ841">
        <v>-121.39443113999999</v>
      </c>
      <c r="AK841">
        <v>1179</v>
      </c>
      <c r="AL841">
        <v>173</v>
      </c>
      <c r="AM841">
        <v>14.7</v>
      </c>
      <c r="AN841">
        <v>7</v>
      </c>
      <c r="AO841">
        <v>0.6</v>
      </c>
      <c r="AP841">
        <v>418</v>
      </c>
      <c r="AQ841">
        <v>35.5</v>
      </c>
      <c r="AR841">
        <v>63</v>
      </c>
      <c r="AS841">
        <v>5.3</v>
      </c>
      <c r="AT841">
        <v>279</v>
      </c>
      <c r="AU841">
        <v>23.7</v>
      </c>
      <c r="AV841">
        <v>39</v>
      </c>
      <c r="AW841">
        <v>3.3</v>
      </c>
      <c r="AX841">
        <v>84</v>
      </c>
      <c r="AY841">
        <v>7.1</v>
      </c>
      <c r="AZ841">
        <v>116</v>
      </c>
      <c r="BA841">
        <v>9.8000000000000007</v>
      </c>
      <c r="BB841">
        <v>0</v>
      </c>
      <c r="BC841">
        <v>0</v>
      </c>
      <c r="BD841">
        <v>170</v>
      </c>
      <c r="BE841">
        <v>14.4</v>
      </c>
      <c r="BF841">
        <v>2</v>
      </c>
      <c r="BG841">
        <v>0.2</v>
      </c>
      <c r="BH841">
        <v>18</v>
      </c>
      <c r="BI841">
        <v>1.5</v>
      </c>
      <c r="BJ841">
        <v>1</v>
      </c>
      <c r="BK841">
        <v>0.1</v>
      </c>
      <c r="BL841">
        <v>856</v>
      </c>
      <c r="BM841">
        <v>72.599999999999994</v>
      </c>
      <c r="BN841">
        <v>152</v>
      </c>
      <c r="BO841">
        <v>12.9</v>
      </c>
      <c r="BP841">
        <v>847</v>
      </c>
      <c r="BQ841">
        <v>71.8</v>
      </c>
      <c r="BR841" t="s">
        <v>884</v>
      </c>
      <c r="BS841" t="s">
        <v>885</v>
      </c>
      <c r="BX841" t="s">
        <v>3608</v>
      </c>
      <c r="BY841" t="s">
        <v>3609</v>
      </c>
      <c r="BZ841">
        <v>33434</v>
      </c>
      <c r="CA841">
        <v>-121.394431138825</v>
      </c>
      <c r="CB841">
        <v>38.449147075736597</v>
      </c>
      <c r="CD841">
        <f xml:space="preserve"> _xlfn.XLOOKUP(AB841,[1]Sheet1!B:B,[1]Sheet1!Y:Y,"Not Found")</f>
        <v>121269</v>
      </c>
      <c r="CE841">
        <f xml:space="preserve"> _xlfn.XLOOKUP(AB841,[1]Sheet1!B:B,[1]Sheet1!AA:AA, "Not Found")</f>
        <v>143182</v>
      </c>
      <c r="CH841">
        <f t="shared" ca="1" si="27"/>
        <v>0.73378039224038927</v>
      </c>
    </row>
    <row r="842" spans="1:86" x14ac:dyDescent="0.3">
      <c r="A842">
        <v>5840</v>
      </c>
      <c r="B842" t="s">
        <v>0</v>
      </c>
      <c r="C842" t="s">
        <v>3652</v>
      </c>
      <c r="D842" s="3">
        <v>34673140105932</v>
      </c>
      <c r="E842" t="s">
        <v>3608</v>
      </c>
      <c r="F842" t="s">
        <v>3653</v>
      </c>
      <c r="G842" t="s">
        <v>812</v>
      </c>
      <c r="H842" t="s">
        <v>885</v>
      </c>
      <c r="I842" t="s">
        <v>3609</v>
      </c>
      <c r="J842" t="s">
        <v>3654</v>
      </c>
      <c r="K842" t="s">
        <v>35</v>
      </c>
      <c r="L842" t="s">
        <v>9</v>
      </c>
      <c r="M842" s="1">
        <v>38229</v>
      </c>
      <c r="O842" t="s">
        <v>35</v>
      </c>
      <c r="P842" t="s">
        <v>36</v>
      </c>
      <c r="Q842" t="s">
        <v>75</v>
      </c>
      <c r="R842" t="s">
        <v>12</v>
      </c>
      <c r="U842" t="s">
        <v>12</v>
      </c>
      <c r="V842" t="s">
        <v>12</v>
      </c>
      <c r="W842" t="s">
        <v>13</v>
      </c>
      <c r="X842" t="s">
        <v>12</v>
      </c>
      <c r="Y842" t="s">
        <v>58</v>
      </c>
      <c r="Z842" t="s">
        <v>3655</v>
      </c>
      <c r="AA842" t="s">
        <v>3639</v>
      </c>
      <c r="AB842">
        <v>95624</v>
      </c>
      <c r="AC842" t="str">
        <f t="shared" si="26"/>
        <v>8670 Maranello Dr., Elk Grove, CA 95624</v>
      </c>
      <c r="AD842" t="s">
        <v>17</v>
      </c>
      <c r="AE842" t="s">
        <v>10</v>
      </c>
      <c r="AF842" t="s">
        <v>96</v>
      </c>
      <c r="AG842" t="s">
        <v>1043</v>
      </c>
      <c r="AH842" t="s">
        <v>225</v>
      </c>
      <c r="AI842">
        <v>38.441649079999998</v>
      </c>
      <c r="AJ842">
        <v>-121.39425214000001</v>
      </c>
      <c r="AK842">
        <v>924</v>
      </c>
      <c r="AL842">
        <v>88</v>
      </c>
      <c r="AM842">
        <v>9.5</v>
      </c>
      <c r="AN842">
        <v>0</v>
      </c>
      <c r="AO842">
        <v>0</v>
      </c>
      <c r="AP842">
        <v>479</v>
      </c>
      <c r="AQ842">
        <v>51.8</v>
      </c>
      <c r="AR842">
        <v>66</v>
      </c>
      <c r="AS842">
        <v>7.1</v>
      </c>
      <c r="AT842">
        <v>145</v>
      </c>
      <c r="AU842">
        <v>15.7</v>
      </c>
      <c r="AV842">
        <v>26</v>
      </c>
      <c r="AW842">
        <v>2.8</v>
      </c>
      <c r="AX842">
        <v>35</v>
      </c>
      <c r="AY842">
        <v>3.8</v>
      </c>
      <c r="AZ842">
        <v>85</v>
      </c>
      <c r="BA842">
        <v>9.1999999999999993</v>
      </c>
      <c r="BB842">
        <v>0</v>
      </c>
      <c r="BC842">
        <v>0</v>
      </c>
      <c r="BD842">
        <v>242</v>
      </c>
      <c r="BE842">
        <v>26.2</v>
      </c>
      <c r="BF842">
        <v>1</v>
      </c>
      <c r="BG842">
        <v>0.1</v>
      </c>
      <c r="BH842">
        <v>12</v>
      </c>
      <c r="BI842">
        <v>1.3</v>
      </c>
      <c r="BJ842">
        <v>0</v>
      </c>
      <c r="BK842">
        <v>0</v>
      </c>
      <c r="BL842">
        <v>579</v>
      </c>
      <c r="BM842">
        <v>62.7</v>
      </c>
      <c r="BN842">
        <v>103</v>
      </c>
      <c r="BO842">
        <v>11.1</v>
      </c>
      <c r="BP842">
        <v>573</v>
      </c>
      <c r="BQ842">
        <v>62</v>
      </c>
      <c r="BR842" t="s">
        <v>884</v>
      </c>
      <c r="BS842" t="s">
        <v>885</v>
      </c>
      <c r="BX842" t="s">
        <v>3608</v>
      </c>
      <c r="BY842" t="s">
        <v>3609</v>
      </c>
      <c r="BZ842">
        <v>33435</v>
      </c>
      <c r="CA842">
        <v>-121.394252137436</v>
      </c>
      <c r="CB842">
        <v>38.441649075643198</v>
      </c>
      <c r="CD842">
        <f xml:space="preserve"> _xlfn.XLOOKUP(AB842,[1]Sheet1!B:B,[1]Sheet1!Y:Y,"Not Found")</f>
        <v>121269</v>
      </c>
      <c r="CE842">
        <f xml:space="preserve"> _xlfn.XLOOKUP(AB842,[1]Sheet1!B:B,[1]Sheet1!AA:AA, "Not Found")</f>
        <v>143182</v>
      </c>
      <c r="CH842">
        <f t="shared" ca="1" si="27"/>
        <v>0.58023202118382011</v>
      </c>
    </row>
    <row r="843" spans="1:86" x14ac:dyDescent="0.3">
      <c r="A843">
        <v>5841</v>
      </c>
      <c r="B843" t="s">
        <v>0</v>
      </c>
      <c r="C843" t="s">
        <v>3656</v>
      </c>
      <c r="D843" s="3">
        <v>34673140108720</v>
      </c>
      <c r="E843" t="s">
        <v>3608</v>
      </c>
      <c r="F843" t="s">
        <v>3657</v>
      </c>
      <c r="G843" t="s">
        <v>812</v>
      </c>
      <c r="H843" t="s">
        <v>885</v>
      </c>
      <c r="I843" t="s">
        <v>3609</v>
      </c>
      <c r="J843" t="s">
        <v>3658</v>
      </c>
      <c r="K843" t="s">
        <v>35</v>
      </c>
      <c r="L843" t="s">
        <v>9</v>
      </c>
      <c r="M843" s="1">
        <v>38593</v>
      </c>
      <c r="O843" t="s">
        <v>35</v>
      </c>
      <c r="P843" t="s">
        <v>36</v>
      </c>
      <c r="Q843" t="s">
        <v>75</v>
      </c>
      <c r="R843" t="s">
        <v>12</v>
      </c>
      <c r="U843" t="s">
        <v>12</v>
      </c>
      <c r="V843" t="s">
        <v>12</v>
      </c>
      <c r="W843" t="s">
        <v>12</v>
      </c>
      <c r="X843" t="s">
        <v>12</v>
      </c>
      <c r="Y843" t="s">
        <v>14</v>
      </c>
      <c r="Z843" t="s">
        <v>3659</v>
      </c>
      <c r="AA843" t="s">
        <v>885</v>
      </c>
      <c r="AB843">
        <v>95829</v>
      </c>
      <c r="AC843" t="str">
        <f t="shared" si="26"/>
        <v>9927 Wildhawk West Dr., Sacramento, CA 95829</v>
      </c>
      <c r="AD843" t="s">
        <v>17</v>
      </c>
      <c r="AE843" t="s">
        <v>10</v>
      </c>
      <c r="AF843" t="s">
        <v>96</v>
      </c>
      <c r="AG843" t="s">
        <v>1043</v>
      </c>
      <c r="AH843" t="s">
        <v>225</v>
      </c>
      <c r="AI843">
        <v>38.471048080000003</v>
      </c>
      <c r="AJ843">
        <v>-121.32494713</v>
      </c>
      <c r="AK843">
        <v>901</v>
      </c>
      <c r="AL843">
        <v>26</v>
      </c>
      <c r="AM843">
        <v>2.9</v>
      </c>
      <c r="AN843">
        <v>1</v>
      </c>
      <c r="AO843">
        <v>0.1</v>
      </c>
      <c r="AP843">
        <v>457</v>
      </c>
      <c r="AQ843">
        <v>50.7</v>
      </c>
      <c r="AR843">
        <v>32</v>
      </c>
      <c r="AS843">
        <v>3.6</v>
      </c>
      <c r="AT843">
        <v>144</v>
      </c>
      <c r="AU843">
        <v>16</v>
      </c>
      <c r="AV843">
        <v>9</v>
      </c>
      <c r="AW843">
        <v>1</v>
      </c>
      <c r="AX843">
        <v>145</v>
      </c>
      <c r="AY843">
        <v>16.100000000000001</v>
      </c>
      <c r="AZ843">
        <v>85</v>
      </c>
      <c r="BA843">
        <v>9.4</v>
      </c>
      <c r="BB843">
        <v>2</v>
      </c>
      <c r="BC843">
        <v>0.2</v>
      </c>
      <c r="BD843">
        <v>139</v>
      </c>
      <c r="BE843">
        <v>15.4</v>
      </c>
      <c r="BF843">
        <v>0</v>
      </c>
      <c r="BG843">
        <v>0</v>
      </c>
      <c r="BH843">
        <v>8</v>
      </c>
      <c r="BI843">
        <v>0.9</v>
      </c>
      <c r="BJ843">
        <v>1</v>
      </c>
      <c r="BK843">
        <v>0.1</v>
      </c>
      <c r="BL843">
        <v>239</v>
      </c>
      <c r="BM843">
        <v>26.5</v>
      </c>
      <c r="BN843">
        <v>116</v>
      </c>
      <c r="BO843">
        <v>12.9</v>
      </c>
      <c r="BP843">
        <v>237</v>
      </c>
      <c r="BQ843">
        <v>26.3</v>
      </c>
      <c r="BR843" t="s">
        <v>884</v>
      </c>
      <c r="BS843" t="s">
        <v>885</v>
      </c>
      <c r="BX843" t="s">
        <v>3608</v>
      </c>
      <c r="BY843" t="s">
        <v>3609</v>
      </c>
      <c r="BZ843">
        <v>33436</v>
      </c>
      <c r="CA843">
        <v>-121.32494713115901</v>
      </c>
      <c r="CB843">
        <v>38.471048082716401</v>
      </c>
      <c r="CD843">
        <f xml:space="preserve"> _xlfn.XLOOKUP(AB843,[1]Sheet1!B:B,[1]Sheet1!Y:Y,"Not Found")</f>
        <v>110269</v>
      </c>
      <c r="CE843">
        <f xml:space="preserve"> _xlfn.XLOOKUP(AB843,[1]Sheet1!B:B,[1]Sheet1!AA:AA, "Not Found")</f>
        <v>134540</v>
      </c>
      <c r="CH843">
        <f t="shared" ca="1" si="27"/>
        <v>0.73284986717174616</v>
      </c>
    </row>
    <row r="844" spans="1:86" x14ac:dyDescent="0.3">
      <c r="A844">
        <v>5842</v>
      </c>
      <c r="B844" t="s">
        <v>0</v>
      </c>
      <c r="C844" t="s">
        <v>3660</v>
      </c>
      <c r="D844" s="3">
        <v>34673140108738</v>
      </c>
      <c r="E844" t="s">
        <v>3608</v>
      </c>
      <c r="F844" t="s">
        <v>3661</v>
      </c>
      <c r="G844" t="s">
        <v>812</v>
      </c>
      <c r="H844" t="s">
        <v>885</v>
      </c>
      <c r="I844" t="s">
        <v>3609</v>
      </c>
      <c r="J844" t="s">
        <v>3662</v>
      </c>
      <c r="K844" t="s">
        <v>35</v>
      </c>
      <c r="L844" t="s">
        <v>9</v>
      </c>
      <c r="M844" s="1">
        <v>38593</v>
      </c>
      <c r="O844" t="s">
        <v>35</v>
      </c>
      <c r="P844" t="s">
        <v>36</v>
      </c>
      <c r="Q844" t="s">
        <v>75</v>
      </c>
      <c r="R844" t="s">
        <v>12</v>
      </c>
      <c r="U844" t="s">
        <v>12</v>
      </c>
      <c r="V844" t="s">
        <v>12</v>
      </c>
      <c r="W844" t="s">
        <v>12</v>
      </c>
      <c r="X844" t="s">
        <v>12</v>
      </c>
      <c r="Y844" t="s">
        <v>14</v>
      </c>
      <c r="Z844" t="s">
        <v>3663</v>
      </c>
      <c r="AA844" t="s">
        <v>3639</v>
      </c>
      <c r="AB844">
        <v>95757</v>
      </c>
      <c r="AC844" t="str">
        <f t="shared" si="26"/>
        <v>9850 Fire Poppy Dr., Elk Grove, CA 95757</v>
      </c>
      <c r="AD844" t="s">
        <v>17</v>
      </c>
      <c r="AE844" t="s">
        <v>10</v>
      </c>
      <c r="AF844" t="s">
        <v>96</v>
      </c>
      <c r="AG844" t="s">
        <v>1043</v>
      </c>
      <c r="AH844" t="s">
        <v>225</v>
      </c>
      <c r="AI844">
        <v>38.400259069999997</v>
      </c>
      <c r="AJ844">
        <v>-121.44156414</v>
      </c>
      <c r="AK844">
        <v>806</v>
      </c>
      <c r="AL844">
        <v>61</v>
      </c>
      <c r="AM844">
        <v>7.6</v>
      </c>
      <c r="AN844">
        <v>0</v>
      </c>
      <c r="AO844">
        <v>0</v>
      </c>
      <c r="AP844">
        <v>296</v>
      </c>
      <c r="AQ844">
        <v>36.700000000000003</v>
      </c>
      <c r="AR844">
        <v>56</v>
      </c>
      <c r="AS844">
        <v>6.9</v>
      </c>
      <c r="AT844">
        <v>174</v>
      </c>
      <c r="AU844">
        <v>21.6</v>
      </c>
      <c r="AV844">
        <v>2</v>
      </c>
      <c r="AW844">
        <v>0.2</v>
      </c>
      <c r="AX844">
        <v>120</v>
      </c>
      <c r="AY844">
        <v>14.9</v>
      </c>
      <c r="AZ844">
        <v>97</v>
      </c>
      <c r="BA844">
        <v>12</v>
      </c>
      <c r="BB844">
        <v>0</v>
      </c>
      <c r="BC844">
        <v>0</v>
      </c>
      <c r="BD844">
        <v>154</v>
      </c>
      <c r="BE844">
        <v>19.100000000000001</v>
      </c>
      <c r="BF844">
        <v>3</v>
      </c>
      <c r="BG844">
        <v>0.4</v>
      </c>
      <c r="BH844">
        <v>2</v>
      </c>
      <c r="BI844">
        <v>0.2</v>
      </c>
      <c r="BJ844">
        <v>0</v>
      </c>
      <c r="BK844">
        <v>0</v>
      </c>
      <c r="BL844">
        <v>310</v>
      </c>
      <c r="BM844">
        <v>38.5</v>
      </c>
      <c r="BN844">
        <v>108</v>
      </c>
      <c r="BO844">
        <v>13.4</v>
      </c>
      <c r="BP844">
        <v>301</v>
      </c>
      <c r="BQ844">
        <v>37.299999999999997</v>
      </c>
      <c r="BR844" t="s">
        <v>884</v>
      </c>
      <c r="BS844" t="s">
        <v>885</v>
      </c>
      <c r="BX844" t="s">
        <v>3608</v>
      </c>
      <c r="BY844" t="s">
        <v>3609</v>
      </c>
      <c r="BZ844">
        <v>33437</v>
      </c>
      <c r="CA844">
        <v>-121.441564139516</v>
      </c>
      <c r="CB844">
        <v>38.400259068783299</v>
      </c>
      <c r="CD844">
        <f xml:space="preserve"> _xlfn.XLOOKUP(AB844,[1]Sheet1!B:B,[1]Sheet1!Y:Y,"Not Found")</f>
        <v>133443</v>
      </c>
      <c r="CE844">
        <f xml:space="preserve"> _xlfn.XLOOKUP(AB844,[1]Sheet1!B:B,[1]Sheet1!AA:AA, "Not Found")</f>
        <v>157501</v>
      </c>
      <c r="CH844">
        <f t="shared" ca="1" si="27"/>
        <v>0.36424698389466048</v>
      </c>
    </row>
    <row r="845" spans="1:86" x14ac:dyDescent="0.3">
      <c r="A845">
        <v>5843</v>
      </c>
      <c r="B845" t="s">
        <v>0</v>
      </c>
      <c r="C845" t="s">
        <v>3664</v>
      </c>
      <c r="D845" s="3">
        <v>34673140108746</v>
      </c>
      <c r="E845" t="s">
        <v>3608</v>
      </c>
      <c r="F845" t="s">
        <v>3665</v>
      </c>
      <c r="G845" t="s">
        <v>812</v>
      </c>
      <c r="H845" t="s">
        <v>885</v>
      </c>
      <c r="I845" t="s">
        <v>3609</v>
      </c>
      <c r="J845" t="s">
        <v>3666</v>
      </c>
      <c r="K845" t="s">
        <v>113</v>
      </c>
      <c r="L845" t="s">
        <v>9</v>
      </c>
      <c r="M845" s="1">
        <v>38593</v>
      </c>
      <c r="O845" t="s">
        <v>113</v>
      </c>
      <c r="P845" t="s">
        <v>10</v>
      </c>
      <c r="Q845" t="s">
        <v>96</v>
      </c>
      <c r="R845" t="s">
        <v>12</v>
      </c>
      <c r="U845" t="s">
        <v>12</v>
      </c>
      <c r="V845" t="s">
        <v>12</v>
      </c>
      <c r="W845" t="s">
        <v>12</v>
      </c>
      <c r="X845" t="s">
        <v>12</v>
      </c>
      <c r="Y845" t="s">
        <v>14</v>
      </c>
      <c r="Z845" t="s">
        <v>3667</v>
      </c>
      <c r="AA845" t="s">
        <v>3639</v>
      </c>
      <c r="AB845">
        <v>95624</v>
      </c>
      <c r="AC845" t="str">
        <f t="shared" si="26"/>
        <v>9140 Bradshaw Rd., Elk Grove, CA 95624</v>
      </c>
      <c r="AD845" t="s">
        <v>17</v>
      </c>
      <c r="AE845" t="s">
        <v>10</v>
      </c>
      <c r="AF845" t="s">
        <v>96</v>
      </c>
      <c r="AG845" t="s">
        <v>1043</v>
      </c>
      <c r="AH845" t="s">
        <v>225</v>
      </c>
      <c r="AI845">
        <v>38.426261080000003</v>
      </c>
      <c r="AJ845">
        <v>-121.33681912999999</v>
      </c>
      <c r="AK845">
        <v>1391</v>
      </c>
      <c r="AL845">
        <v>60</v>
      </c>
      <c r="AM845">
        <v>4.3</v>
      </c>
      <c r="AN845">
        <v>7</v>
      </c>
      <c r="AO845">
        <v>0.5</v>
      </c>
      <c r="AP845">
        <v>400</v>
      </c>
      <c r="AQ845">
        <v>28.8</v>
      </c>
      <c r="AR845">
        <v>84</v>
      </c>
      <c r="AS845">
        <v>6</v>
      </c>
      <c r="AT845">
        <v>281</v>
      </c>
      <c r="AU845">
        <v>20.2</v>
      </c>
      <c r="AV845">
        <v>8</v>
      </c>
      <c r="AW845">
        <v>0.6</v>
      </c>
      <c r="AX845">
        <v>374</v>
      </c>
      <c r="AY845">
        <v>26.9</v>
      </c>
      <c r="AZ845">
        <v>177</v>
      </c>
      <c r="BA845">
        <v>12.7</v>
      </c>
      <c r="BB845">
        <v>0</v>
      </c>
      <c r="BC845">
        <v>0</v>
      </c>
      <c r="BD845">
        <v>79</v>
      </c>
      <c r="BE845">
        <v>5.7</v>
      </c>
      <c r="BF845">
        <v>1</v>
      </c>
      <c r="BG845">
        <v>0.1</v>
      </c>
      <c r="BH845">
        <v>9</v>
      </c>
      <c r="BI845">
        <v>0.6</v>
      </c>
      <c r="BJ845">
        <v>0</v>
      </c>
      <c r="BK845">
        <v>0</v>
      </c>
      <c r="BL845">
        <v>432</v>
      </c>
      <c r="BM845">
        <v>31.1</v>
      </c>
      <c r="BN845">
        <v>163</v>
      </c>
      <c r="BO845">
        <v>11.7</v>
      </c>
      <c r="BP845">
        <v>425</v>
      </c>
      <c r="BQ845">
        <v>30.6</v>
      </c>
      <c r="BR845" t="s">
        <v>884</v>
      </c>
      <c r="BS845" t="s">
        <v>885</v>
      </c>
      <c r="BX845" t="s">
        <v>3608</v>
      </c>
      <c r="BY845" t="s">
        <v>3609</v>
      </c>
      <c r="BZ845">
        <v>33438</v>
      </c>
      <c r="CA845">
        <v>-121.336819126883</v>
      </c>
      <c r="CB845">
        <v>38.426261078886199</v>
      </c>
      <c r="CD845">
        <f xml:space="preserve"> _xlfn.XLOOKUP(AB845,[1]Sheet1!B:B,[1]Sheet1!Y:Y,"Not Found")</f>
        <v>121269</v>
      </c>
      <c r="CE845">
        <f xml:space="preserve"> _xlfn.XLOOKUP(AB845,[1]Sheet1!B:B,[1]Sheet1!AA:AA, "Not Found")</f>
        <v>143182</v>
      </c>
      <c r="CH845">
        <f t="shared" ca="1" si="27"/>
        <v>0.30259331420531821</v>
      </c>
    </row>
    <row r="846" spans="1:86" x14ac:dyDescent="0.3">
      <c r="A846">
        <v>5844</v>
      </c>
      <c r="B846" t="s">
        <v>0</v>
      </c>
      <c r="C846" t="s">
        <v>3668</v>
      </c>
      <c r="D846" s="3">
        <v>34673140108753</v>
      </c>
      <c r="E846" t="s">
        <v>3608</v>
      </c>
      <c r="F846" t="s">
        <v>3669</v>
      </c>
      <c r="G846" t="s">
        <v>812</v>
      </c>
      <c r="H846" t="s">
        <v>885</v>
      </c>
      <c r="I846" t="s">
        <v>3609</v>
      </c>
      <c r="J846" t="s">
        <v>3670</v>
      </c>
      <c r="K846" t="s">
        <v>8</v>
      </c>
      <c r="L846" t="s">
        <v>9</v>
      </c>
      <c r="M846" s="1">
        <v>38593</v>
      </c>
      <c r="O846" t="s">
        <v>8</v>
      </c>
      <c r="P846" t="s">
        <v>4</v>
      </c>
      <c r="Q846" t="s">
        <v>11</v>
      </c>
      <c r="R846" t="s">
        <v>12</v>
      </c>
      <c r="U846" t="s">
        <v>12</v>
      </c>
      <c r="V846" t="s">
        <v>12</v>
      </c>
      <c r="W846" t="s">
        <v>12</v>
      </c>
      <c r="X846" t="s">
        <v>12</v>
      </c>
      <c r="Y846" t="s">
        <v>14</v>
      </c>
      <c r="Z846" t="s">
        <v>3671</v>
      </c>
      <c r="AA846" t="s">
        <v>3639</v>
      </c>
      <c r="AB846">
        <v>95624</v>
      </c>
      <c r="AC846" t="str">
        <f t="shared" si="26"/>
        <v>9531 Bond Rd., Elk Grove, CA 95624</v>
      </c>
      <c r="AD846" t="s">
        <v>17</v>
      </c>
      <c r="AE846" t="s">
        <v>10</v>
      </c>
      <c r="AF846" t="s">
        <v>96</v>
      </c>
      <c r="AG846" t="s">
        <v>1043</v>
      </c>
      <c r="AH846" t="s">
        <v>225</v>
      </c>
      <c r="AI846">
        <v>38.426231080000001</v>
      </c>
      <c r="AJ846">
        <v>-121.33956413</v>
      </c>
      <c r="AK846">
        <v>2512</v>
      </c>
      <c r="AL846">
        <v>120</v>
      </c>
      <c r="AM846">
        <v>4.8</v>
      </c>
      <c r="AN846">
        <v>19</v>
      </c>
      <c r="AO846">
        <v>0.8</v>
      </c>
      <c r="AP846">
        <v>712</v>
      </c>
      <c r="AQ846">
        <v>28.3</v>
      </c>
      <c r="AR846">
        <v>142</v>
      </c>
      <c r="AS846">
        <v>5.7</v>
      </c>
      <c r="AT846">
        <v>450</v>
      </c>
      <c r="AU846">
        <v>17.899999999999999</v>
      </c>
      <c r="AV846">
        <v>23</v>
      </c>
      <c r="AW846">
        <v>0.9</v>
      </c>
      <c r="AX846">
        <v>789</v>
      </c>
      <c r="AY846">
        <v>31.4</v>
      </c>
      <c r="AZ846">
        <v>257</v>
      </c>
      <c r="BA846">
        <v>10.199999999999999</v>
      </c>
      <c r="BB846">
        <v>0</v>
      </c>
      <c r="BC846">
        <v>0</v>
      </c>
      <c r="BD846">
        <v>95</v>
      </c>
      <c r="BE846">
        <v>3.8</v>
      </c>
      <c r="BF846">
        <v>1</v>
      </c>
      <c r="BG846">
        <v>0</v>
      </c>
      <c r="BH846">
        <v>25</v>
      </c>
      <c r="BI846">
        <v>1</v>
      </c>
      <c r="BJ846">
        <v>5</v>
      </c>
      <c r="BK846">
        <v>0.2</v>
      </c>
      <c r="BL846">
        <v>682</v>
      </c>
      <c r="BM846">
        <v>27.1</v>
      </c>
      <c r="BN846">
        <v>272</v>
      </c>
      <c r="BO846">
        <v>10.8</v>
      </c>
      <c r="BP846">
        <v>669</v>
      </c>
      <c r="BQ846">
        <v>26.6</v>
      </c>
      <c r="BR846" t="s">
        <v>884</v>
      </c>
      <c r="BS846" t="s">
        <v>885</v>
      </c>
      <c r="BX846" t="s">
        <v>3608</v>
      </c>
      <c r="BY846" t="s">
        <v>3609</v>
      </c>
      <c r="BZ846">
        <v>33439</v>
      </c>
      <c r="CA846">
        <v>-121.33956412771199</v>
      </c>
      <c r="CB846">
        <v>38.426231077568801</v>
      </c>
      <c r="CD846">
        <f xml:space="preserve"> _xlfn.XLOOKUP(AB846,[1]Sheet1!B:B,[1]Sheet1!Y:Y,"Not Found")</f>
        <v>121269</v>
      </c>
      <c r="CE846">
        <f xml:space="preserve"> _xlfn.XLOOKUP(AB846,[1]Sheet1!B:B,[1]Sheet1!AA:AA, "Not Found")</f>
        <v>143182</v>
      </c>
      <c r="CH846">
        <f t="shared" ca="1" si="27"/>
        <v>0.54316635632055166</v>
      </c>
    </row>
    <row r="847" spans="1:86" x14ac:dyDescent="0.3">
      <c r="A847">
        <v>5845</v>
      </c>
      <c r="B847" t="s">
        <v>0</v>
      </c>
      <c r="C847" t="s">
        <v>3672</v>
      </c>
      <c r="D847" s="3">
        <v>34673140111112</v>
      </c>
      <c r="E847" t="s">
        <v>3608</v>
      </c>
      <c r="F847" t="s">
        <v>3673</v>
      </c>
      <c r="G847" t="s">
        <v>812</v>
      </c>
      <c r="H847" t="s">
        <v>885</v>
      </c>
      <c r="I847" t="s">
        <v>3609</v>
      </c>
      <c r="J847" t="s">
        <v>3674</v>
      </c>
      <c r="K847" t="s">
        <v>35</v>
      </c>
      <c r="L847" t="s">
        <v>9</v>
      </c>
      <c r="M847" s="1">
        <v>38957</v>
      </c>
      <c r="O847" t="s">
        <v>35</v>
      </c>
      <c r="P847" t="s">
        <v>36</v>
      </c>
      <c r="Q847" t="s">
        <v>75</v>
      </c>
      <c r="R847" t="s">
        <v>12</v>
      </c>
      <c r="U847" t="s">
        <v>12</v>
      </c>
      <c r="V847" t="s">
        <v>12</v>
      </c>
      <c r="W847" t="s">
        <v>12</v>
      </c>
      <c r="X847" t="s">
        <v>12</v>
      </c>
      <c r="Y847" t="s">
        <v>14</v>
      </c>
      <c r="Z847" t="s">
        <v>3675</v>
      </c>
      <c r="AA847" t="s">
        <v>3639</v>
      </c>
      <c r="AB847">
        <v>95757</v>
      </c>
      <c r="AC847" t="str">
        <f t="shared" si="26"/>
        <v>10325 Stathos Dr., Elk Grove, CA 95757</v>
      </c>
      <c r="AD847" t="s">
        <v>17</v>
      </c>
      <c r="AE847" t="s">
        <v>10</v>
      </c>
      <c r="AF847" t="s">
        <v>96</v>
      </c>
      <c r="AG847" t="s">
        <v>1043</v>
      </c>
      <c r="AH847" t="s">
        <v>225</v>
      </c>
      <c r="AI847">
        <v>38.382681069999997</v>
      </c>
      <c r="AJ847">
        <v>-121.42998814000001</v>
      </c>
      <c r="AK847">
        <v>844</v>
      </c>
      <c r="AL847">
        <v>95</v>
      </c>
      <c r="AM847">
        <v>11.3</v>
      </c>
      <c r="AN847">
        <v>1</v>
      </c>
      <c r="AO847">
        <v>0.1</v>
      </c>
      <c r="AP847">
        <v>329</v>
      </c>
      <c r="AQ847">
        <v>39</v>
      </c>
      <c r="AR847">
        <v>69</v>
      </c>
      <c r="AS847">
        <v>8.1999999999999993</v>
      </c>
      <c r="AT847">
        <v>159</v>
      </c>
      <c r="AU847">
        <v>18.8</v>
      </c>
      <c r="AV847">
        <v>14</v>
      </c>
      <c r="AW847">
        <v>1.7</v>
      </c>
      <c r="AX847">
        <v>101</v>
      </c>
      <c r="AY847">
        <v>12</v>
      </c>
      <c r="AZ847">
        <v>76</v>
      </c>
      <c r="BA847">
        <v>9</v>
      </c>
      <c r="BB847">
        <v>0</v>
      </c>
      <c r="BC847">
        <v>0</v>
      </c>
      <c r="BD847">
        <v>161</v>
      </c>
      <c r="BE847">
        <v>19.100000000000001</v>
      </c>
      <c r="BF847">
        <v>0</v>
      </c>
      <c r="BG847">
        <v>0</v>
      </c>
      <c r="BH847">
        <v>3</v>
      </c>
      <c r="BI847">
        <v>0.4</v>
      </c>
      <c r="BJ847">
        <v>2</v>
      </c>
      <c r="BK847">
        <v>0.2</v>
      </c>
      <c r="BL847">
        <v>367</v>
      </c>
      <c r="BM847">
        <v>43.5</v>
      </c>
      <c r="BN847">
        <v>112</v>
      </c>
      <c r="BO847">
        <v>13.3</v>
      </c>
      <c r="BP847">
        <v>363</v>
      </c>
      <c r="BQ847">
        <v>43</v>
      </c>
      <c r="BR847" t="s">
        <v>884</v>
      </c>
      <c r="BS847" t="s">
        <v>885</v>
      </c>
      <c r="BX847" t="s">
        <v>3608</v>
      </c>
      <c r="BY847" t="s">
        <v>3609</v>
      </c>
      <c r="BZ847">
        <v>33441</v>
      </c>
      <c r="CA847">
        <v>-121.429988137325</v>
      </c>
      <c r="CB847">
        <v>38.382681069313499</v>
      </c>
      <c r="CD847">
        <f xml:space="preserve"> _xlfn.XLOOKUP(AB847,[1]Sheet1!B:B,[1]Sheet1!Y:Y,"Not Found")</f>
        <v>133443</v>
      </c>
      <c r="CE847">
        <f xml:space="preserve"> _xlfn.XLOOKUP(AB847,[1]Sheet1!B:B,[1]Sheet1!AA:AA, "Not Found")</f>
        <v>157501</v>
      </c>
      <c r="CH847">
        <f t="shared" ca="1" si="27"/>
        <v>0.16835479912440054</v>
      </c>
    </row>
    <row r="848" spans="1:86" x14ac:dyDescent="0.3">
      <c r="A848">
        <v>5846</v>
      </c>
      <c r="B848" t="s">
        <v>0</v>
      </c>
      <c r="C848" t="s">
        <v>3676</v>
      </c>
      <c r="D848" s="3">
        <v>34673140111732</v>
      </c>
      <c r="E848" t="s">
        <v>3608</v>
      </c>
      <c r="F848" t="s">
        <v>3677</v>
      </c>
      <c r="G848" t="s">
        <v>812</v>
      </c>
      <c r="H848" t="s">
        <v>885</v>
      </c>
      <c r="I848" t="s">
        <v>3609</v>
      </c>
      <c r="J848" t="s">
        <v>3678</v>
      </c>
      <c r="K848" t="s">
        <v>35</v>
      </c>
      <c r="L848" t="s">
        <v>9</v>
      </c>
      <c r="M848" s="1">
        <v>38945</v>
      </c>
      <c r="O848" t="s">
        <v>35</v>
      </c>
      <c r="P848" t="s">
        <v>36</v>
      </c>
      <c r="Q848" t="s">
        <v>96</v>
      </c>
      <c r="R848" t="s">
        <v>13</v>
      </c>
      <c r="S848" t="s">
        <v>3679</v>
      </c>
      <c r="T848" t="s">
        <v>202</v>
      </c>
      <c r="U848" t="s">
        <v>12</v>
      </c>
      <c r="V848" t="s">
        <v>12</v>
      </c>
      <c r="W848" t="s">
        <v>13</v>
      </c>
      <c r="X848" t="s">
        <v>12</v>
      </c>
      <c r="Y848" t="s">
        <v>58</v>
      </c>
      <c r="Z848" t="s">
        <v>3680</v>
      </c>
      <c r="AA848" t="s">
        <v>3639</v>
      </c>
      <c r="AB848">
        <v>95624</v>
      </c>
      <c r="AC848" t="str">
        <f t="shared" si="26"/>
        <v>8828 Elk Grove Blvd., Ste. 4, Elk Grove, CA 95624</v>
      </c>
      <c r="AD848" t="s">
        <v>17</v>
      </c>
      <c r="AE848" t="s">
        <v>10</v>
      </c>
      <c r="AF848" t="s">
        <v>96</v>
      </c>
      <c r="AG848" t="s">
        <v>1043</v>
      </c>
      <c r="AH848" t="s">
        <v>225</v>
      </c>
      <c r="AI848">
        <v>38.408763069999999</v>
      </c>
      <c r="AJ848">
        <v>-121.37426913</v>
      </c>
      <c r="AK848">
        <v>543</v>
      </c>
      <c r="AL848">
        <v>22</v>
      </c>
      <c r="AM848">
        <v>4.0999999999999996</v>
      </c>
      <c r="AN848">
        <v>1</v>
      </c>
      <c r="AO848">
        <v>0.2</v>
      </c>
      <c r="AP848">
        <v>101</v>
      </c>
      <c r="AQ848">
        <v>18.600000000000001</v>
      </c>
      <c r="AR848">
        <v>35</v>
      </c>
      <c r="AS848">
        <v>6.4</v>
      </c>
      <c r="AT848">
        <v>162</v>
      </c>
      <c r="AU848">
        <v>29.8</v>
      </c>
      <c r="AV848">
        <v>1</v>
      </c>
      <c r="AW848">
        <v>0.2</v>
      </c>
      <c r="AX848">
        <v>136</v>
      </c>
      <c r="AY848">
        <v>25</v>
      </c>
      <c r="AZ848">
        <v>85</v>
      </c>
      <c r="BA848">
        <v>15.7</v>
      </c>
      <c r="BB848">
        <v>0</v>
      </c>
      <c r="BC848">
        <v>0</v>
      </c>
      <c r="BD848">
        <v>20</v>
      </c>
      <c r="BE848">
        <v>3.7</v>
      </c>
      <c r="BF848">
        <v>0</v>
      </c>
      <c r="BG848">
        <v>0</v>
      </c>
      <c r="BH848">
        <v>2</v>
      </c>
      <c r="BI848">
        <v>0.4</v>
      </c>
      <c r="BJ848">
        <v>0</v>
      </c>
      <c r="BK848">
        <v>0</v>
      </c>
      <c r="BL848">
        <v>159</v>
      </c>
      <c r="BM848">
        <v>29.3</v>
      </c>
      <c r="BN848">
        <v>79</v>
      </c>
      <c r="BO848">
        <v>14.5</v>
      </c>
      <c r="BP848">
        <v>159</v>
      </c>
      <c r="BQ848">
        <v>29.3</v>
      </c>
      <c r="BR848" t="s">
        <v>884</v>
      </c>
      <c r="BS848" t="s">
        <v>885</v>
      </c>
      <c r="BX848" t="s">
        <v>3608</v>
      </c>
      <c r="BY848" t="s">
        <v>3609</v>
      </c>
      <c r="BZ848">
        <v>31012</v>
      </c>
      <c r="CA848">
        <v>-121.37426913055999</v>
      </c>
      <c r="CB848">
        <v>38.408763074054498</v>
      </c>
      <c r="CD848">
        <f xml:space="preserve"> _xlfn.XLOOKUP(AB848,[1]Sheet1!B:B,[1]Sheet1!Y:Y,"Not Found")</f>
        <v>121269</v>
      </c>
      <c r="CE848">
        <f xml:space="preserve"> _xlfn.XLOOKUP(AB848,[1]Sheet1!B:B,[1]Sheet1!AA:AA, "Not Found")</f>
        <v>143182</v>
      </c>
      <c r="CH848">
        <f t="shared" ca="1" si="27"/>
        <v>0.54289243806364496</v>
      </c>
    </row>
    <row r="849" spans="1:86" x14ac:dyDescent="0.3">
      <c r="A849">
        <v>5847</v>
      </c>
      <c r="B849" t="s">
        <v>0</v>
      </c>
      <c r="C849" t="s">
        <v>3681</v>
      </c>
      <c r="D849" s="3">
        <v>34673140114702</v>
      </c>
      <c r="E849" t="s">
        <v>3608</v>
      </c>
      <c r="F849" t="s">
        <v>3682</v>
      </c>
      <c r="G849" t="s">
        <v>812</v>
      </c>
      <c r="H849" t="s">
        <v>885</v>
      </c>
      <c r="I849" t="s">
        <v>3609</v>
      </c>
      <c r="J849" t="s">
        <v>3683</v>
      </c>
      <c r="K849" t="s">
        <v>35</v>
      </c>
      <c r="L849" t="s">
        <v>9</v>
      </c>
      <c r="M849" s="1">
        <v>39321</v>
      </c>
      <c r="O849" t="s">
        <v>35</v>
      </c>
      <c r="P849" t="s">
        <v>36</v>
      </c>
      <c r="Q849" t="s">
        <v>75</v>
      </c>
      <c r="R849" t="s">
        <v>12</v>
      </c>
      <c r="U849" t="s">
        <v>12</v>
      </c>
      <c r="V849" t="s">
        <v>12</v>
      </c>
      <c r="W849" t="s">
        <v>12</v>
      </c>
      <c r="X849" t="s">
        <v>12</v>
      </c>
      <c r="Y849" t="s">
        <v>14</v>
      </c>
      <c r="Z849" t="s">
        <v>3684</v>
      </c>
      <c r="AA849" t="s">
        <v>3685</v>
      </c>
      <c r="AB849">
        <v>95742</v>
      </c>
      <c r="AC849" t="str">
        <f t="shared" si="26"/>
        <v>11821 Cobble Brook Dr., Rancho Cordova, CA 95742</v>
      </c>
      <c r="AD849" t="s">
        <v>17</v>
      </c>
      <c r="AE849" t="s">
        <v>75</v>
      </c>
      <c r="AF849" t="s">
        <v>75</v>
      </c>
      <c r="AG849" t="s">
        <v>10</v>
      </c>
      <c r="AH849" t="s">
        <v>479</v>
      </c>
      <c r="AI849">
        <v>38.554717099999998</v>
      </c>
      <c r="AJ849">
        <v>-121.23698813</v>
      </c>
      <c r="AK849">
        <v>1076</v>
      </c>
      <c r="AL849">
        <v>63</v>
      </c>
      <c r="AM849">
        <v>5.9</v>
      </c>
      <c r="AN849">
        <v>2</v>
      </c>
      <c r="AO849">
        <v>0.2</v>
      </c>
      <c r="AP849">
        <v>269</v>
      </c>
      <c r="AQ849">
        <v>25</v>
      </c>
      <c r="AR849">
        <v>75</v>
      </c>
      <c r="AS849">
        <v>7</v>
      </c>
      <c r="AT849">
        <v>217</v>
      </c>
      <c r="AU849">
        <v>20.2</v>
      </c>
      <c r="AV849">
        <v>6</v>
      </c>
      <c r="AW849">
        <v>0.6</v>
      </c>
      <c r="AX849">
        <v>316</v>
      </c>
      <c r="AY849">
        <v>29.4</v>
      </c>
      <c r="AZ849">
        <v>128</v>
      </c>
      <c r="BA849">
        <v>11.9</v>
      </c>
      <c r="BB849">
        <v>0</v>
      </c>
      <c r="BC849">
        <v>0</v>
      </c>
      <c r="BD849">
        <v>144</v>
      </c>
      <c r="BE849">
        <v>13.4</v>
      </c>
      <c r="BF849">
        <v>2</v>
      </c>
      <c r="BG849">
        <v>0.2</v>
      </c>
      <c r="BH849">
        <v>2</v>
      </c>
      <c r="BI849">
        <v>0.2</v>
      </c>
      <c r="BJ849">
        <v>0</v>
      </c>
      <c r="BK849">
        <v>0</v>
      </c>
      <c r="BL849">
        <v>256</v>
      </c>
      <c r="BM849">
        <v>23.8</v>
      </c>
      <c r="BN849">
        <v>159</v>
      </c>
      <c r="BO849">
        <v>14.8</v>
      </c>
      <c r="BP849">
        <v>256</v>
      </c>
      <c r="BQ849">
        <v>23.8</v>
      </c>
      <c r="BR849" t="s">
        <v>884</v>
      </c>
      <c r="BS849" t="s">
        <v>885</v>
      </c>
      <c r="BX849" t="s">
        <v>3608</v>
      </c>
      <c r="BY849" t="s">
        <v>3609</v>
      </c>
      <c r="BZ849">
        <v>33442</v>
      </c>
      <c r="CA849">
        <v>-121.236988126463</v>
      </c>
      <c r="CB849">
        <v>38.554717097343101</v>
      </c>
      <c r="CD849">
        <f xml:space="preserve"> _xlfn.XLOOKUP(AB849,[1]Sheet1!B:B,[1]Sheet1!Y:Y,"Not Found")</f>
        <v>154602</v>
      </c>
      <c r="CE849">
        <f xml:space="preserve"> _xlfn.XLOOKUP(AB849,[1]Sheet1!B:B,[1]Sheet1!AA:AA, "Not Found")</f>
        <v>180150</v>
      </c>
      <c r="CH849">
        <f t="shared" ca="1" si="27"/>
        <v>0.66281999727567109</v>
      </c>
    </row>
    <row r="850" spans="1:86" x14ac:dyDescent="0.3">
      <c r="A850">
        <v>5848</v>
      </c>
      <c r="B850" t="s">
        <v>0</v>
      </c>
      <c r="C850" t="s">
        <v>3686</v>
      </c>
      <c r="D850" s="3">
        <v>34673140116871</v>
      </c>
      <c r="E850" t="s">
        <v>3608</v>
      </c>
      <c r="F850" t="s">
        <v>3687</v>
      </c>
      <c r="G850" t="s">
        <v>812</v>
      </c>
      <c r="H850" t="s">
        <v>885</v>
      </c>
      <c r="I850" t="s">
        <v>3609</v>
      </c>
      <c r="J850" t="s">
        <v>3688</v>
      </c>
      <c r="K850" t="s">
        <v>113</v>
      </c>
      <c r="L850" t="s">
        <v>9</v>
      </c>
      <c r="M850" s="1">
        <v>39685</v>
      </c>
      <c r="O850" t="s">
        <v>113</v>
      </c>
      <c r="P850" t="s">
        <v>10</v>
      </c>
      <c r="Q850" t="s">
        <v>96</v>
      </c>
      <c r="R850" t="s">
        <v>12</v>
      </c>
      <c r="U850" t="s">
        <v>12</v>
      </c>
      <c r="V850" t="s">
        <v>12</v>
      </c>
      <c r="W850" t="s">
        <v>12</v>
      </c>
      <c r="X850" t="s">
        <v>12</v>
      </c>
      <c r="Y850" t="s">
        <v>14</v>
      </c>
      <c r="Z850" t="s">
        <v>3689</v>
      </c>
      <c r="AA850" t="s">
        <v>3639</v>
      </c>
      <c r="AB850">
        <v>95757</v>
      </c>
      <c r="AC850" t="str">
        <f t="shared" si="26"/>
        <v>8365 Whitelock Pkwy., Elk Grove, CA 95757</v>
      </c>
      <c r="AD850" t="s">
        <v>17</v>
      </c>
      <c r="AE850" t="s">
        <v>10</v>
      </c>
      <c r="AF850" t="s">
        <v>96</v>
      </c>
      <c r="AG850" t="s">
        <v>1043</v>
      </c>
      <c r="AH850" t="s">
        <v>602</v>
      </c>
      <c r="AI850">
        <v>38.396131070000003</v>
      </c>
      <c r="AJ850">
        <v>-121.39651513</v>
      </c>
      <c r="AK850">
        <v>1047</v>
      </c>
      <c r="AL850">
        <v>116</v>
      </c>
      <c r="AM850">
        <v>11.1</v>
      </c>
      <c r="AN850">
        <v>1</v>
      </c>
      <c r="AO850">
        <v>0.1</v>
      </c>
      <c r="AP850">
        <v>326</v>
      </c>
      <c r="AQ850">
        <v>31.1</v>
      </c>
      <c r="AR850">
        <v>135</v>
      </c>
      <c r="AS850">
        <v>12.9</v>
      </c>
      <c r="AT850">
        <v>194</v>
      </c>
      <c r="AU850">
        <v>18.5</v>
      </c>
      <c r="AV850">
        <v>13</v>
      </c>
      <c r="AW850">
        <v>1.2</v>
      </c>
      <c r="AX850">
        <v>134</v>
      </c>
      <c r="AY850">
        <v>12.8</v>
      </c>
      <c r="AZ850">
        <v>128</v>
      </c>
      <c r="BA850">
        <v>12.2</v>
      </c>
      <c r="BB850">
        <v>0</v>
      </c>
      <c r="BC850">
        <v>0</v>
      </c>
      <c r="BD850">
        <v>75</v>
      </c>
      <c r="BE850">
        <v>7.2</v>
      </c>
      <c r="BF850">
        <v>1</v>
      </c>
      <c r="BG850">
        <v>0.1</v>
      </c>
      <c r="BH850">
        <v>17</v>
      </c>
      <c r="BI850">
        <v>1.6</v>
      </c>
      <c r="BJ850">
        <v>12</v>
      </c>
      <c r="BK850">
        <v>1.1000000000000001</v>
      </c>
      <c r="BL850">
        <v>357</v>
      </c>
      <c r="BM850">
        <v>34.1</v>
      </c>
      <c r="BN850">
        <v>131</v>
      </c>
      <c r="BO850">
        <v>12.5</v>
      </c>
      <c r="BP850">
        <v>354</v>
      </c>
      <c r="BQ850">
        <v>33.799999999999997</v>
      </c>
      <c r="BR850" t="s">
        <v>884</v>
      </c>
      <c r="BS850" t="s">
        <v>885</v>
      </c>
      <c r="BX850" t="s">
        <v>3608</v>
      </c>
      <c r="BY850" t="s">
        <v>3609</v>
      </c>
      <c r="BZ850">
        <v>33444</v>
      </c>
      <c r="CA850">
        <v>-121.396515133349</v>
      </c>
      <c r="CB850">
        <v>38.396131071549902</v>
      </c>
      <c r="CD850">
        <f xml:space="preserve"> _xlfn.XLOOKUP(AB850,[1]Sheet1!B:B,[1]Sheet1!Y:Y,"Not Found")</f>
        <v>133443</v>
      </c>
      <c r="CE850">
        <f xml:space="preserve"> _xlfn.XLOOKUP(AB850,[1]Sheet1!B:B,[1]Sheet1!AA:AA, "Not Found")</f>
        <v>157501</v>
      </c>
      <c r="CH850">
        <f t="shared" ca="1" si="27"/>
        <v>0.32160305897223862</v>
      </c>
    </row>
    <row r="851" spans="1:86" x14ac:dyDescent="0.3">
      <c r="A851">
        <v>5849</v>
      </c>
      <c r="B851" t="s">
        <v>0</v>
      </c>
      <c r="C851" t="s">
        <v>3690</v>
      </c>
      <c r="D851" s="3">
        <v>34673140116897</v>
      </c>
      <c r="E851" t="s">
        <v>3608</v>
      </c>
      <c r="F851" t="s">
        <v>3691</v>
      </c>
      <c r="G851" t="s">
        <v>812</v>
      </c>
      <c r="H851" t="s">
        <v>885</v>
      </c>
      <c r="I851" t="s">
        <v>3609</v>
      </c>
      <c r="J851" t="s">
        <v>3692</v>
      </c>
      <c r="K851" t="s">
        <v>8</v>
      </c>
      <c r="L851" t="s">
        <v>9</v>
      </c>
      <c r="M851" s="1">
        <v>39685</v>
      </c>
      <c r="O851" t="s">
        <v>8</v>
      </c>
      <c r="P851" t="s">
        <v>4</v>
      </c>
      <c r="Q851" t="s">
        <v>11</v>
      </c>
      <c r="R851" t="s">
        <v>12</v>
      </c>
      <c r="U851" t="s">
        <v>12</v>
      </c>
      <c r="V851" t="s">
        <v>12</v>
      </c>
      <c r="W851" t="s">
        <v>12</v>
      </c>
      <c r="X851" t="s">
        <v>12</v>
      </c>
      <c r="Y851" t="s">
        <v>14</v>
      </c>
      <c r="Z851" t="s">
        <v>3693</v>
      </c>
      <c r="AA851" t="s">
        <v>3639</v>
      </c>
      <c r="AB851">
        <v>95757</v>
      </c>
      <c r="AC851" t="str">
        <f t="shared" si="26"/>
        <v>8350 Lotz Pkwy., Elk Grove, CA 95757</v>
      </c>
      <c r="AD851" t="s">
        <v>17</v>
      </c>
      <c r="AE851" t="s">
        <v>10</v>
      </c>
      <c r="AF851" t="s">
        <v>96</v>
      </c>
      <c r="AG851" t="s">
        <v>1043</v>
      </c>
      <c r="AH851" t="s">
        <v>602</v>
      </c>
      <c r="AI851">
        <v>38.399295070000001</v>
      </c>
      <c r="AJ851">
        <v>-121.39748313</v>
      </c>
      <c r="AK851">
        <v>2151</v>
      </c>
      <c r="AL851">
        <v>258</v>
      </c>
      <c r="AM851">
        <v>12</v>
      </c>
      <c r="AN851">
        <v>12</v>
      </c>
      <c r="AO851">
        <v>0.6</v>
      </c>
      <c r="AP851">
        <v>613</v>
      </c>
      <c r="AQ851">
        <v>28.5</v>
      </c>
      <c r="AR851">
        <v>275</v>
      </c>
      <c r="AS851">
        <v>12.8</v>
      </c>
      <c r="AT851">
        <v>438</v>
      </c>
      <c r="AU851">
        <v>20.399999999999999</v>
      </c>
      <c r="AV851">
        <v>21</v>
      </c>
      <c r="AW851">
        <v>1</v>
      </c>
      <c r="AX851">
        <v>315</v>
      </c>
      <c r="AY851">
        <v>14.6</v>
      </c>
      <c r="AZ851">
        <v>219</v>
      </c>
      <c r="BA851">
        <v>10.199999999999999</v>
      </c>
      <c r="BB851">
        <v>0</v>
      </c>
      <c r="BC851">
        <v>0</v>
      </c>
      <c r="BD851">
        <v>103</v>
      </c>
      <c r="BE851">
        <v>4.8</v>
      </c>
      <c r="BF851">
        <v>1</v>
      </c>
      <c r="BG851">
        <v>0</v>
      </c>
      <c r="BH851">
        <v>15</v>
      </c>
      <c r="BI851">
        <v>0.7</v>
      </c>
      <c r="BJ851">
        <v>16</v>
      </c>
      <c r="BK851">
        <v>0.7</v>
      </c>
      <c r="BL851">
        <v>735</v>
      </c>
      <c r="BM851">
        <v>34.200000000000003</v>
      </c>
      <c r="BN851">
        <v>238</v>
      </c>
      <c r="BO851">
        <v>11.1</v>
      </c>
      <c r="BP851">
        <v>724</v>
      </c>
      <c r="BQ851">
        <v>33.700000000000003</v>
      </c>
      <c r="BR851" t="s">
        <v>884</v>
      </c>
      <c r="BS851" t="s">
        <v>885</v>
      </c>
      <c r="BX851" t="s">
        <v>3608</v>
      </c>
      <c r="BY851" t="s">
        <v>3609</v>
      </c>
      <c r="BZ851">
        <v>33443</v>
      </c>
      <c r="CA851">
        <v>-121.39748313404399</v>
      </c>
      <c r="CB851">
        <v>38.399295071929998</v>
      </c>
      <c r="CD851">
        <f xml:space="preserve"> _xlfn.XLOOKUP(AB851,[1]Sheet1!B:B,[1]Sheet1!Y:Y,"Not Found")</f>
        <v>133443</v>
      </c>
      <c r="CE851">
        <f xml:space="preserve"> _xlfn.XLOOKUP(AB851,[1]Sheet1!B:B,[1]Sheet1!AA:AA, "Not Found")</f>
        <v>157501</v>
      </c>
      <c r="CH851">
        <f t="shared" ca="1" si="27"/>
        <v>0.52757580378798841</v>
      </c>
    </row>
    <row r="852" spans="1:86" x14ac:dyDescent="0.3">
      <c r="A852">
        <v>5850</v>
      </c>
      <c r="B852" t="s">
        <v>0</v>
      </c>
      <c r="C852" t="s">
        <v>3694</v>
      </c>
      <c r="D852" s="3">
        <v>34673140131516</v>
      </c>
      <c r="E852" t="s">
        <v>3608</v>
      </c>
      <c r="F852" t="s">
        <v>3695</v>
      </c>
      <c r="G852" t="s">
        <v>812</v>
      </c>
      <c r="H852" t="s">
        <v>885</v>
      </c>
      <c r="I852" t="s">
        <v>3609</v>
      </c>
      <c r="J852" t="s">
        <v>3696</v>
      </c>
      <c r="K852" t="s">
        <v>35</v>
      </c>
      <c r="L852" t="s">
        <v>9</v>
      </c>
      <c r="M852" s="1">
        <v>42229</v>
      </c>
      <c r="O852" t="s">
        <v>35</v>
      </c>
      <c r="P852" t="s">
        <v>36</v>
      </c>
      <c r="Q852" t="s">
        <v>75</v>
      </c>
      <c r="R852" t="s">
        <v>12</v>
      </c>
      <c r="U852" t="s">
        <v>12</v>
      </c>
      <c r="V852" t="s">
        <v>12</v>
      </c>
      <c r="W852" t="s">
        <v>13</v>
      </c>
      <c r="X852" t="s">
        <v>12</v>
      </c>
      <c r="Y852" t="s">
        <v>14</v>
      </c>
      <c r="Z852" t="s">
        <v>3697</v>
      </c>
      <c r="AA852" t="s">
        <v>3639</v>
      </c>
      <c r="AB852">
        <v>95758</v>
      </c>
      <c r="AC852" t="str">
        <f t="shared" si="26"/>
        <v>4730 Laguna Park Dr., Elk Grove, CA 95758</v>
      </c>
      <c r="AD852" t="s">
        <v>17</v>
      </c>
      <c r="AE852" t="s">
        <v>10</v>
      </c>
      <c r="AF852" t="s">
        <v>96</v>
      </c>
      <c r="AG852" t="s">
        <v>1043</v>
      </c>
      <c r="AH852" t="s">
        <v>225</v>
      </c>
      <c r="AI852">
        <v>38.428137069999998</v>
      </c>
      <c r="AJ852">
        <v>-121.44882114000001</v>
      </c>
      <c r="AK852">
        <v>728</v>
      </c>
      <c r="AL852">
        <v>77</v>
      </c>
      <c r="AM852">
        <v>10.6</v>
      </c>
      <c r="AN852">
        <v>4</v>
      </c>
      <c r="AO852">
        <v>0.5</v>
      </c>
      <c r="AP852">
        <v>166</v>
      </c>
      <c r="AQ852">
        <v>22.8</v>
      </c>
      <c r="AR852">
        <v>35</v>
      </c>
      <c r="AS852">
        <v>4.8</v>
      </c>
      <c r="AT852">
        <v>249</v>
      </c>
      <c r="AU852">
        <v>34.200000000000003</v>
      </c>
      <c r="AV852">
        <v>23</v>
      </c>
      <c r="AW852">
        <v>3.2</v>
      </c>
      <c r="AX852">
        <v>82</v>
      </c>
      <c r="AY852">
        <v>11.3</v>
      </c>
      <c r="AZ852">
        <v>92</v>
      </c>
      <c r="BA852">
        <v>12.6</v>
      </c>
      <c r="BB852">
        <v>0</v>
      </c>
      <c r="BC852">
        <v>0</v>
      </c>
      <c r="BD852">
        <v>132</v>
      </c>
      <c r="BE852">
        <v>18.100000000000001</v>
      </c>
      <c r="BF852">
        <v>2</v>
      </c>
      <c r="BG852">
        <v>0.3</v>
      </c>
      <c r="BH852">
        <v>16</v>
      </c>
      <c r="BI852">
        <v>2.2000000000000002</v>
      </c>
      <c r="BJ852">
        <v>1</v>
      </c>
      <c r="BK852">
        <v>0.1</v>
      </c>
      <c r="BL852">
        <v>371</v>
      </c>
      <c r="BM852">
        <v>51</v>
      </c>
      <c r="BN852">
        <v>99</v>
      </c>
      <c r="BO852">
        <v>13.6</v>
      </c>
      <c r="BP852">
        <v>368</v>
      </c>
      <c r="BQ852">
        <v>50.5</v>
      </c>
      <c r="BR852" t="s">
        <v>884</v>
      </c>
      <c r="BS852" t="s">
        <v>885</v>
      </c>
      <c r="BX852" t="s">
        <v>3608</v>
      </c>
      <c r="BY852" t="s">
        <v>3609</v>
      </c>
      <c r="BZ852">
        <v>33445</v>
      </c>
      <c r="CA852">
        <v>-121.44882114444999</v>
      </c>
      <c r="CB852">
        <v>38.428137071316101</v>
      </c>
      <c r="CD852">
        <f xml:space="preserve"> _xlfn.XLOOKUP(AB852,[1]Sheet1!B:B,[1]Sheet1!Y:Y,"Not Found")</f>
        <v>115146</v>
      </c>
      <c r="CE852">
        <f xml:space="preserve"> _xlfn.XLOOKUP(AB852,[1]Sheet1!B:B,[1]Sheet1!AA:AA, "Not Found")</f>
        <v>127543</v>
      </c>
      <c r="CH852">
        <f t="shared" ca="1" si="27"/>
        <v>0.13137630798993238</v>
      </c>
    </row>
    <row r="853" spans="1:86" x14ac:dyDescent="0.3">
      <c r="A853">
        <v>5851</v>
      </c>
      <c r="B853" t="s">
        <v>0</v>
      </c>
      <c r="C853" t="s">
        <v>3698</v>
      </c>
      <c r="D853" s="3">
        <v>34673140135392</v>
      </c>
      <c r="E853" t="s">
        <v>3608</v>
      </c>
      <c r="F853" t="s">
        <v>3699</v>
      </c>
      <c r="G853" t="s">
        <v>812</v>
      </c>
      <c r="H853" t="s">
        <v>885</v>
      </c>
      <c r="I853" t="s">
        <v>3609</v>
      </c>
      <c r="J853" t="s">
        <v>3700</v>
      </c>
      <c r="K853" t="s">
        <v>35</v>
      </c>
      <c r="L853" t="s">
        <v>9</v>
      </c>
      <c r="M853" s="1">
        <v>42929</v>
      </c>
      <c r="O853" t="s">
        <v>35</v>
      </c>
      <c r="P853" t="s">
        <v>36</v>
      </c>
      <c r="Q853" t="s">
        <v>75</v>
      </c>
      <c r="R853" t="s">
        <v>12</v>
      </c>
      <c r="U853" t="s">
        <v>12</v>
      </c>
      <c r="V853" t="s">
        <v>12</v>
      </c>
      <c r="W853" t="s">
        <v>12</v>
      </c>
      <c r="X853" t="s">
        <v>12</v>
      </c>
      <c r="Y853" t="s">
        <v>14</v>
      </c>
      <c r="Z853" t="s">
        <v>3701</v>
      </c>
      <c r="AA853" t="s">
        <v>3685</v>
      </c>
      <c r="AB853">
        <v>95742</v>
      </c>
      <c r="AC853" t="str">
        <f t="shared" si="26"/>
        <v>4350 Sophistry Dr., Rancho Cordova, CA 95742</v>
      </c>
      <c r="AD853" t="s">
        <v>17</v>
      </c>
      <c r="AE853" t="s">
        <v>75</v>
      </c>
      <c r="AF853" t="s">
        <v>75</v>
      </c>
      <c r="AG853" t="s">
        <v>10</v>
      </c>
      <c r="AH853" t="s">
        <v>479</v>
      </c>
      <c r="AI853">
        <v>38.545055099999999</v>
      </c>
      <c r="AJ853">
        <v>-121.23350813</v>
      </c>
      <c r="AK853">
        <v>848</v>
      </c>
      <c r="AL853">
        <v>66</v>
      </c>
      <c r="AM853">
        <v>7.8</v>
      </c>
      <c r="AN853">
        <v>0</v>
      </c>
      <c r="AO853">
        <v>0</v>
      </c>
      <c r="AP853">
        <v>164</v>
      </c>
      <c r="AQ853">
        <v>19.3</v>
      </c>
      <c r="AR853">
        <v>52</v>
      </c>
      <c r="AS853">
        <v>6.1</v>
      </c>
      <c r="AT853">
        <v>160</v>
      </c>
      <c r="AU853">
        <v>18.899999999999999</v>
      </c>
      <c r="AV853">
        <v>9</v>
      </c>
      <c r="AW853">
        <v>1.1000000000000001</v>
      </c>
      <c r="AX853">
        <v>266</v>
      </c>
      <c r="AY853">
        <v>31.4</v>
      </c>
      <c r="AZ853">
        <v>131</v>
      </c>
      <c r="BA853">
        <v>15.4</v>
      </c>
      <c r="BB853">
        <v>0</v>
      </c>
      <c r="BC853">
        <v>0</v>
      </c>
      <c r="BD853">
        <v>83</v>
      </c>
      <c r="BE853">
        <v>9.8000000000000007</v>
      </c>
      <c r="BF853">
        <v>2</v>
      </c>
      <c r="BG853">
        <v>0.2</v>
      </c>
      <c r="BH853">
        <v>2</v>
      </c>
      <c r="BI853">
        <v>0.2</v>
      </c>
      <c r="BJ853">
        <v>0</v>
      </c>
      <c r="BK853">
        <v>0</v>
      </c>
      <c r="BL853">
        <v>198</v>
      </c>
      <c r="BM853">
        <v>23.3</v>
      </c>
      <c r="BN853">
        <v>118</v>
      </c>
      <c r="BO853">
        <v>13.9</v>
      </c>
      <c r="BP853">
        <v>198</v>
      </c>
      <c r="BQ853">
        <v>23.3</v>
      </c>
      <c r="BR853" t="s">
        <v>884</v>
      </c>
      <c r="BS853" t="s">
        <v>885</v>
      </c>
      <c r="BX853" t="s">
        <v>3608</v>
      </c>
      <c r="BY853" t="s">
        <v>3609</v>
      </c>
      <c r="BZ853">
        <v>33447</v>
      </c>
      <c r="CA853">
        <v>-121.233508125772</v>
      </c>
      <c r="CB853">
        <v>38.545055096058498</v>
      </c>
      <c r="CD853">
        <f xml:space="preserve"> _xlfn.XLOOKUP(AB853,[1]Sheet1!B:B,[1]Sheet1!Y:Y,"Not Found")</f>
        <v>154602</v>
      </c>
      <c r="CE853">
        <f xml:space="preserve"> _xlfn.XLOOKUP(AB853,[1]Sheet1!B:B,[1]Sheet1!AA:AA, "Not Found")</f>
        <v>180150</v>
      </c>
      <c r="CH853">
        <f t="shared" ca="1" si="27"/>
        <v>0.14305400209804997</v>
      </c>
    </row>
    <row r="854" spans="1:86" x14ac:dyDescent="0.3">
      <c r="A854">
        <v>5852</v>
      </c>
      <c r="B854" t="s">
        <v>0</v>
      </c>
      <c r="C854" t="s">
        <v>3702</v>
      </c>
      <c r="D854" s="3">
        <v>34673140135400</v>
      </c>
      <c r="E854" t="s">
        <v>3608</v>
      </c>
      <c r="F854" t="s">
        <v>3703</v>
      </c>
      <c r="G854" t="s">
        <v>812</v>
      </c>
      <c r="H854" t="s">
        <v>885</v>
      </c>
      <c r="I854" t="s">
        <v>3609</v>
      </c>
      <c r="J854" t="s">
        <v>3704</v>
      </c>
      <c r="K854" t="s">
        <v>35</v>
      </c>
      <c r="L854" t="s">
        <v>9</v>
      </c>
      <c r="M854" s="1">
        <v>42929</v>
      </c>
      <c r="O854" t="s">
        <v>35</v>
      </c>
      <c r="P854" t="s">
        <v>36</v>
      </c>
      <c r="Q854" t="s">
        <v>75</v>
      </c>
      <c r="R854" t="s">
        <v>12</v>
      </c>
      <c r="U854" t="s">
        <v>12</v>
      </c>
      <c r="V854" t="s">
        <v>12</v>
      </c>
      <c r="W854" t="s">
        <v>12</v>
      </c>
      <c r="X854" t="s">
        <v>12</v>
      </c>
      <c r="Y854" t="s">
        <v>14</v>
      </c>
      <c r="Z854" t="s">
        <v>3705</v>
      </c>
      <c r="AA854" t="s">
        <v>3639</v>
      </c>
      <c r="AB854">
        <v>95757</v>
      </c>
      <c r="AC854" t="str">
        <f t="shared" si="26"/>
        <v>9880 Denali Cir., Elk Grove, CA 95757</v>
      </c>
      <c r="AD854" t="s">
        <v>17</v>
      </c>
      <c r="AE854" t="s">
        <v>10</v>
      </c>
      <c r="AF854" t="s">
        <v>96</v>
      </c>
      <c r="AG854" t="s">
        <v>1043</v>
      </c>
      <c r="AH854" t="s">
        <v>225</v>
      </c>
      <c r="AI854">
        <v>38.399316069999998</v>
      </c>
      <c r="AJ854">
        <v>-121.40627813</v>
      </c>
      <c r="AK854">
        <v>1048</v>
      </c>
      <c r="AL854">
        <v>65</v>
      </c>
      <c r="AM854">
        <v>6.2</v>
      </c>
      <c r="AN854">
        <v>0</v>
      </c>
      <c r="AO854">
        <v>0</v>
      </c>
      <c r="AP854">
        <v>459</v>
      </c>
      <c r="AQ854">
        <v>43.8</v>
      </c>
      <c r="AR854">
        <v>137</v>
      </c>
      <c r="AS854">
        <v>13.1</v>
      </c>
      <c r="AT854">
        <v>166</v>
      </c>
      <c r="AU854">
        <v>15.8</v>
      </c>
      <c r="AV854">
        <v>10</v>
      </c>
      <c r="AW854">
        <v>1</v>
      </c>
      <c r="AX854">
        <v>118</v>
      </c>
      <c r="AY854">
        <v>11.3</v>
      </c>
      <c r="AZ854">
        <v>93</v>
      </c>
      <c r="BA854">
        <v>8.9</v>
      </c>
      <c r="BB854">
        <v>0</v>
      </c>
      <c r="BC854">
        <v>0</v>
      </c>
      <c r="BD854">
        <v>142</v>
      </c>
      <c r="BE854">
        <v>13.5</v>
      </c>
      <c r="BF854">
        <v>1</v>
      </c>
      <c r="BG854">
        <v>0.1</v>
      </c>
      <c r="BH854">
        <v>4</v>
      </c>
      <c r="BI854">
        <v>0.4</v>
      </c>
      <c r="BJ854">
        <v>0</v>
      </c>
      <c r="BK854">
        <v>0</v>
      </c>
      <c r="BL854">
        <v>279</v>
      </c>
      <c r="BM854">
        <v>26.6</v>
      </c>
      <c r="BN854">
        <v>116</v>
      </c>
      <c r="BO854">
        <v>11.1</v>
      </c>
      <c r="BP854">
        <v>279</v>
      </c>
      <c r="BQ854">
        <v>26.6</v>
      </c>
      <c r="BR854" t="s">
        <v>884</v>
      </c>
      <c r="BS854" t="s">
        <v>885</v>
      </c>
      <c r="BX854" t="s">
        <v>3608</v>
      </c>
      <c r="BY854" t="s">
        <v>3609</v>
      </c>
      <c r="BZ854">
        <v>33446</v>
      </c>
      <c r="CA854">
        <v>-121.40627813488101</v>
      </c>
      <c r="CB854">
        <v>38.399316072020497</v>
      </c>
      <c r="CD854">
        <f xml:space="preserve"> _xlfn.XLOOKUP(AB854,[1]Sheet1!B:B,[1]Sheet1!Y:Y,"Not Found")</f>
        <v>133443</v>
      </c>
      <c r="CE854">
        <f xml:space="preserve"> _xlfn.XLOOKUP(AB854,[1]Sheet1!B:B,[1]Sheet1!AA:AA, "Not Found")</f>
        <v>157501</v>
      </c>
      <c r="CH854">
        <f t="shared" ca="1" si="27"/>
        <v>0.13666070014949672</v>
      </c>
    </row>
    <row r="855" spans="1:86" x14ac:dyDescent="0.3">
      <c r="A855">
        <v>5853</v>
      </c>
      <c r="B855" t="s">
        <v>0</v>
      </c>
      <c r="C855" t="s">
        <v>3706</v>
      </c>
      <c r="D855" s="3">
        <v>34673140137281</v>
      </c>
      <c r="E855" t="s">
        <v>3608</v>
      </c>
      <c r="F855" t="s">
        <v>3707</v>
      </c>
      <c r="G855" t="s">
        <v>812</v>
      </c>
      <c r="H855" t="s">
        <v>885</v>
      </c>
      <c r="I855" t="s">
        <v>3609</v>
      </c>
      <c r="J855" t="s">
        <v>3708</v>
      </c>
      <c r="K855" t="s">
        <v>8</v>
      </c>
      <c r="L855" t="s">
        <v>9</v>
      </c>
      <c r="M855" s="1">
        <v>43327</v>
      </c>
      <c r="O855" t="s">
        <v>8</v>
      </c>
      <c r="P855" t="s">
        <v>10</v>
      </c>
      <c r="Q855" t="s">
        <v>11</v>
      </c>
      <c r="R855" t="s">
        <v>13</v>
      </c>
      <c r="S855" t="s">
        <v>3709</v>
      </c>
      <c r="T855" t="s">
        <v>202</v>
      </c>
      <c r="U855" t="s">
        <v>12</v>
      </c>
      <c r="V855" t="s">
        <v>12</v>
      </c>
      <c r="W855" t="s">
        <v>13</v>
      </c>
      <c r="X855" t="s">
        <v>13</v>
      </c>
      <c r="Y855" t="s">
        <v>326</v>
      </c>
      <c r="Z855" t="s">
        <v>3710</v>
      </c>
      <c r="AA855" t="s">
        <v>3639</v>
      </c>
      <c r="AB855">
        <v>95758</v>
      </c>
      <c r="AC855" t="str">
        <f t="shared" si="26"/>
        <v>3141 Dwight Rd., Ste. 400, Elk Grove, CA 95758</v>
      </c>
      <c r="AD855" t="s">
        <v>17</v>
      </c>
      <c r="AE855" t="s">
        <v>10</v>
      </c>
      <c r="AF855" t="s">
        <v>96</v>
      </c>
      <c r="AG855" t="s">
        <v>1043</v>
      </c>
      <c r="AH855" t="s">
        <v>225</v>
      </c>
      <c r="AI855">
        <v>38.426595069999998</v>
      </c>
      <c r="AJ855">
        <v>-121.46091414999999</v>
      </c>
      <c r="AK855">
        <v>372</v>
      </c>
      <c r="AL855">
        <v>50</v>
      </c>
      <c r="AM855">
        <v>13.4</v>
      </c>
      <c r="AN855">
        <v>0</v>
      </c>
      <c r="AO855">
        <v>0</v>
      </c>
      <c r="AP855">
        <v>15</v>
      </c>
      <c r="AQ855">
        <v>4</v>
      </c>
      <c r="AR855">
        <v>3</v>
      </c>
      <c r="AS855">
        <v>0.8</v>
      </c>
      <c r="AT855">
        <v>199</v>
      </c>
      <c r="AU855">
        <v>53.5</v>
      </c>
      <c r="AV855">
        <v>5</v>
      </c>
      <c r="AW855">
        <v>1.3</v>
      </c>
      <c r="AX855">
        <v>32</v>
      </c>
      <c r="AY855">
        <v>8.6</v>
      </c>
      <c r="AZ855">
        <v>43</v>
      </c>
      <c r="BA855">
        <v>11.6</v>
      </c>
      <c r="BB855">
        <v>25</v>
      </c>
      <c r="BC855">
        <v>6.7</v>
      </c>
      <c r="BD855">
        <v>40</v>
      </c>
      <c r="BE855">
        <v>10.8</v>
      </c>
      <c r="BF855">
        <v>1</v>
      </c>
      <c r="BG855">
        <v>0.3</v>
      </c>
      <c r="BH855">
        <v>23</v>
      </c>
      <c r="BI855">
        <v>6.2</v>
      </c>
      <c r="BJ855">
        <v>0</v>
      </c>
      <c r="BK855">
        <v>0</v>
      </c>
      <c r="BL855">
        <v>265</v>
      </c>
      <c r="BM855">
        <v>71.2</v>
      </c>
      <c r="BN855">
        <v>101</v>
      </c>
      <c r="BO855">
        <v>27.2</v>
      </c>
      <c r="BP855">
        <v>263</v>
      </c>
      <c r="BQ855">
        <v>70.7</v>
      </c>
      <c r="BR855" t="s">
        <v>884</v>
      </c>
      <c r="BS855" t="s">
        <v>885</v>
      </c>
      <c r="BX855" t="s">
        <v>3608</v>
      </c>
      <c r="BY855" t="s">
        <v>3609</v>
      </c>
      <c r="BZ855">
        <v>31032</v>
      </c>
      <c r="CA855">
        <v>-121.460914147419</v>
      </c>
      <c r="CB855">
        <v>38.426595069710402</v>
      </c>
      <c r="CD855">
        <f xml:space="preserve"> _xlfn.XLOOKUP(AB855,[1]Sheet1!B:B,[1]Sheet1!Y:Y,"Not Found")</f>
        <v>115146</v>
      </c>
      <c r="CE855">
        <f xml:space="preserve"> _xlfn.XLOOKUP(AB855,[1]Sheet1!B:B,[1]Sheet1!AA:AA, "Not Found")</f>
        <v>127543</v>
      </c>
      <c r="CH855">
        <f t="shared" ca="1" si="27"/>
        <v>0.89944417618542283</v>
      </c>
    </row>
    <row r="856" spans="1:86" x14ac:dyDescent="0.3">
      <c r="A856">
        <v>5854</v>
      </c>
      <c r="B856" t="s">
        <v>0</v>
      </c>
      <c r="C856" t="s">
        <v>3711</v>
      </c>
      <c r="D856" s="3">
        <v>34673140141143</v>
      </c>
      <c r="E856" t="s">
        <v>3608</v>
      </c>
      <c r="F856" t="s">
        <v>3712</v>
      </c>
      <c r="G856" t="s">
        <v>812</v>
      </c>
      <c r="H856" t="s">
        <v>885</v>
      </c>
      <c r="I856" t="s">
        <v>3609</v>
      </c>
      <c r="J856" t="s">
        <v>3713</v>
      </c>
      <c r="K856" t="s">
        <v>35</v>
      </c>
      <c r="L856" t="s">
        <v>9</v>
      </c>
      <c r="M856" s="1">
        <v>44743</v>
      </c>
      <c r="O856" t="s">
        <v>35</v>
      </c>
      <c r="P856" t="s">
        <v>36</v>
      </c>
      <c r="Q856" t="s">
        <v>75</v>
      </c>
      <c r="R856" t="s">
        <v>12</v>
      </c>
      <c r="U856" t="s">
        <v>318</v>
      </c>
      <c r="V856" t="s">
        <v>12</v>
      </c>
      <c r="W856" t="s">
        <v>12</v>
      </c>
      <c r="X856" t="s">
        <v>12</v>
      </c>
      <c r="Y856" t="s">
        <v>14</v>
      </c>
      <c r="Z856" t="s">
        <v>3714</v>
      </c>
      <c r="AA856" t="s">
        <v>3639</v>
      </c>
      <c r="AB856">
        <v>95757</v>
      </c>
      <c r="AC856" t="str">
        <f t="shared" si="26"/>
        <v>10070 Lousada Dr., Elk Grove, CA 95757</v>
      </c>
      <c r="AD856" t="s">
        <v>17</v>
      </c>
      <c r="AE856" t="s">
        <v>10</v>
      </c>
      <c r="AF856" t="s">
        <v>96</v>
      </c>
      <c r="AG856" t="s">
        <v>1043</v>
      </c>
      <c r="AH856" t="s">
        <v>602</v>
      </c>
      <c r="AI856">
        <v>38.392775069999999</v>
      </c>
      <c r="AJ856">
        <v>-121.38860313000001</v>
      </c>
      <c r="AK856">
        <v>890</v>
      </c>
      <c r="AL856">
        <v>60</v>
      </c>
      <c r="AM856">
        <v>6.7</v>
      </c>
      <c r="AN856">
        <v>2</v>
      </c>
      <c r="AO856">
        <v>0.2</v>
      </c>
      <c r="AP856">
        <v>369</v>
      </c>
      <c r="AQ856">
        <v>41.5</v>
      </c>
      <c r="AR856">
        <v>121</v>
      </c>
      <c r="AS856">
        <v>13.6</v>
      </c>
      <c r="AT856">
        <v>149</v>
      </c>
      <c r="AU856">
        <v>16.7</v>
      </c>
      <c r="AV856">
        <v>10</v>
      </c>
      <c r="AW856">
        <v>1.1000000000000001</v>
      </c>
      <c r="AX856">
        <v>92</v>
      </c>
      <c r="AY856">
        <v>10.3</v>
      </c>
      <c r="AZ856">
        <v>87</v>
      </c>
      <c r="BA856">
        <v>9.8000000000000007</v>
      </c>
      <c r="BB856">
        <v>0</v>
      </c>
      <c r="BC856">
        <v>0</v>
      </c>
      <c r="BD856">
        <v>173</v>
      </c>
      <c r="BE856">
        <v>19.399999999999999</v>
      </c>
      <c r="BF856">
        <v>0</v>
      </c>
      <c r="BG856">
        <v>0</v>
      </c>
      <c r="BH856">
        <v>8</v>
      </c>
      <c r="BI856">
        <v>0.9</v>
      </c>
      <c r="BJ856">
        <v>0</v>
      </c>
      <c r="BK856">
        <v>0</v>
      </c>
      <c r="BL856">
        <v>282</v>
      </c>
      <c r="BM856">
        <v>31.7</v>
      </c>
      <c r="BN856">
        <v>87</v>
      </c>
      <c r="BO856">
        <v>9.8000000000000007</v>
      </c>
      <c r="BP856">
        <v>280</v>
      </c>
      <c r="BQ856">
        <v>31.5</v>
      </c>
      <c r="BR856" t="s">
        <v>884</v>
      </c>
      <c r="BS856" t="s">
        <v>885</v>
      </c>
      <c r="BX856" t="s">
        <v>3608</v>
      </c>
      <c r="BY856" t="s">
        <v>3609</v>
      </c>
      <c r="BZ856">
        <v>33448</v>
      </c>
      <c r="CA856">
        <v>-121.388603132171</v>
      </c>
      <c r="CB856">
        <v>38.392775071963001</v>
      </c>
      <c r="CD856">
        <f xml:space="preserve"> _xlfn.XLOOKUP(AB856,[1]Sheet1!B:B,[1]Sheet1!Y:Y,"Not Found")</f>
        <v>133443</v>
      </c>
      <c r="CE856">
        <f xml:space="preserve"> _xlfn.XLOOKUP(AB856,[1]Sheet1!B:B,[1]Sheet1!AA:AA, "Not Found")</f>
        <v>157501</v>
      </c>
      <c r="CH856">
        <f t="shared" ca="1" si="27"/>
        <v>0.42126471926116271</v>
      </c>
    </row>
    <row r="857" spans="1:86" x14ac:dyDescent="0.3">
      <c r="A857">
        <v>5855</v>
      </c>
      <c r="B857" t="s">
        <v>0</v>
      </c>
      <c r="C857" t="s">
        <v>3715</v>
      </c>
      <c r="D857" s="3">
        <v>34673143430170</v>
      </c>
      <c r="E857" t="s">
        <v>3608</v>
      </c>
      <c r="F857" t="s">
        <v>3716</v>
      </c>
      <c r="G857" t="s">
        <v>812</v>
      </c>
      <c r="H857" t="s">
        <v>885</v>
      </c>
      <c r="I857" t="s">
        <v>3609</v>
      </c>
      <c r="J857" t="s">
        <v>29</v>
      </c>
      <c r="K857" t="s">
        <v>8</v>
      </c>
      <c r="L857" t="s">
        <v>9</v>
      </c>
      <c r="M857" s="1">
        <v>29403</v>
      </c>
      <c r="O857" t="s">
        <v>8</v>
      </c>
      <c r="P857" t="s">
        <v>4</v>
      </c>
      <c r="Q857" t="s">
        <v>11</v>
      </c>
      <c r="R857" t="s">
        <v>12</v>
      </c>
      <c r="U857" t="s">
        <v>318</v>
      </c>
      <c r="V857" t="s">
        <v>12</v>
      </c>
      <c r="W857" t="s">
        <v>13</v>
      </c>
      <c r="X857" t="s">
        <v>12</v>
      </c>
      <c r="Y857" t="s">
        <v>58</v>
      </c>
      <c r="Z857" t="s">
        <v>3717</v>
      </c>
      <c r="AA857" t="s">
        <v>885</v>
      </c>
      <c r="AB857">
        <v>95823</v>
      </c>
      <c r="AC857" t="str">
        <f t="shared" si="26"/>
        <v>6300 Ehrhardt Ave., Sacramento, CA 95823</v>
      </c>
      <c r="AD857" t="s">
        <v>17</v>
      </c>
      <c r="AE857" t="s">
        <v>10</v>
      </c>
      <c r="AF857" t="s">
        <v>96</v>
      </c>
      <c r="AG857" t="s">
        <v>1043</v>
      </c>
      <c r="AH857" s="2" t="s">
        <v>21</v>
      </c>
      <c r="AI857">
        <v>38.452878069999997</v>
      </c>
      <c r="AJ857">
        <v>-121.42988115</v>
      </c>
      <c r="AK857">
        <v>1629</v>
      </c>
      <c r="AL857">
        <v>174</v>
      </c>
      <c r="AM857">
        <v>10.7</v>
      </c>
      <c r="AN857">
        <v>9</v>
      </c>
      <c r="AO857">
        <v>0.6</v>
      </c>
      <c r="AP857">
        <v>410</v>
      </c>
      <c r="AQ857">
        <v>25.2</v>
      </c>
      <c r="AR857">
        <v>61</v>
      </c>
      <c r="AS857">
        <v>3.7</v>
      </c>
      <c r="AT857">
        <v>800</v>
      </c>
      <c r="AU857">
        <v>49.1</v>
      </c>
      <c r="AV857">
        <v>47</v>
      </c>
      <c r="AW857">
        <v>2.9</v>
      </c>
      <c r="AX857">
        <v>61</v>
      </c>
      <c r="AY857">
        <v>3.7</v>
      </c>
      <c r="AZ857">
        <v>67</v>
      </c>
      <c r="BA857">
        <v>4.0999999999999996</v>
      </c>
      <c r="BB857">
        <v>0</v>
      </c>
      <c r="BC857">
        <v>0</v>
      </c>
      <c r="BD857">
        <v>363</v>
      </c>
      <c r="BE857">
        <v>22.3</v>
      </c>
      <c r="BF857">
        <v>11</v>
      </c>
      <c r="BG857">
        <v>0.7</v>
      </c>
      <c r="BH857">
        <v>69</v>
      </c>
      <c r="BI857">
        <v>4.2</v>
      </c>
      <c r="BJ857">
        <v>8</v>
      </c>
      <c r="BK857">
        <v>0.5</v>
      </c>
      <c r="BL857">
        <v>1325</v>
      </c>
      <c r="BM857">
        <v>81.3</v>
      </c>
      <c r="BN857">
        <v>312</v>
      </c>
      <c r="BO857">
        <v>19.2</v>
      </c>
      <c r="BP857">
        <v>1257</v>
      </c>
      <c r="BQ857">
        <v>77.2</v>
      </c>
      <c r="BR857" t="s">
        <v>884</v>
      </c>
      <c r="BS857" t="s">
        <v>885</v>
      </c>
      <c r="BX857" t="s">
        <v>3608</v>
      </c>
      <c r="BY857" t="s">
        <v>3609</v>
      </c>
      <c r="BZ857">
        <v>33402</v>
      </c>
      <c r="CA857">
        <v>-121.429881145389</v>
      </c>
      <c r="CB857">
        <v>38.452878073607401</v>
      </c>
      <c r="CD857">
        <f xml:space="preserve"> _xlfn.XLOOKUP(AB857,[1]Sheet1!B:B,[1]Sheet1!Y:Y,"Not Found")</f>
        <v>63701</v>
      </c>
      <c r="CE857">
        <f xml:space="preserve"> _xlfn.XLOOKUP(AB857,[1]Sheet1!B:B,[1]Sheet1!AA:AA, "Not Found")</f>
        <v>81040</v>
      </c>
      <c r="CH857">
        <f t="shared" ca="1" si="27"/>
        <v>0.23457817564418759</v>
      </c>
    </row>
    <row r="858" spans="1:86" x14ac:dyDescent="0.3">
      <c r="A858">
        <v>5856</v>
      </c>
      <c r="B858" t="s">
        <v>0</v>
      </c>
      <c r="C858" t="s">
        <v>3718</v>
      </c>
      <c r="D858" s="3">
        <v>34673143430311</v>
      </c>
      <c r="E858" t="s">
        <v>3608</v>
      </c>
      <c r="F858" t="s">
        <v>3719</v>
      </c>
      <c r="G858" t="s">
        <v>812</v>
      </c>
      <c r="H858" t="s">
        <v>885</v>
      </c>
      <c r="I858" t="s">
        <v>3609</v>
      </c>
      <c r="J858" t="s">
        <v>3720</v>
      </c>
      <c r="K858" t="s">
        <v>325</v>
      </c>
      <c r="L858" t="s">
        <v>9</v>
      </c>
      <c r="M858" s="1">
        <v>29403</v>
      </c>
      <c r="O858" t="s">
        <v>8</v>
      </c>
      <c r="P858" t="s">
        <v>4</v>
      </c>
      <c r="Q858" t="s">
        <v>11</v>
      </c>
      <c r="R858" t="s">
        <v>12</v>
      </c>
      <c r="U858" t="s">
        <v>12</v>
      </c>
      <c r="V858" t="s">
        <v>12</v>
      </c>
      <c r="W858" t="s">
        <v>13</v>
      </c>
      <c r="X858" t="s">
        <v>13</v>
      </c>
      <c r="Y858" t="s">
        <v>14</v>
      </c>
      <c r="Z858" t="s">
        <v>3721</v>
      </c>
      <c r="AA858" t="s">
        <v>885</v>
      </c>
      <c r="AB858">
        <v>95828</v>
      </c>
      <c r="AC858" t="str">
        <f t="shared" si="26"/>
        <v>8333 Vintage Park Dr., Sacramento, CA 95828</v>
      </c>
      <c r="AD858" t="s">
        <v>17</v>
      </c>
      <c r="AE858" t="s">
        <v>10</v>
      </c>
      <c r="AF858" t="s">
        <v>96</v>
      </c>
      <c r="AG858" t="s">
        <v>1043</v>
      </c>
      <c r="AH858" t="s">
        <v>225</v>
      </c>
      <c r="AI858">
        <v>38.453329080000003</v>
      </c>
      <c r="AJ858">
        <v>-121.37878514000001</v>
      </c>
      <c r="AK858">
        <v>159</v>
      </c>
      <c r="AL858">
        <v>35</v>
      </c>
      <c r="AM858">
        <v>22</v>
      </c>
      <c r="AN858">
        <v>0</v>
      </c>
      <c r="AO858">
        <v>0</v>
      </c>
      <c r="AP858">
        <v>15</v>
      </c>
      <c r="AQ858">
        <v>9.4</v>
      </c>
      <c r="AR858">
        <v>4</v>
      </c>
      <c r="AS858">
        <v>2.5</v>
      </c>
      <c r="AT858">
        <v>65</v>
      </c>
      <c r="AU858">
        <v>40.9</v>
      </c>
      <c r="AV858">
        <v>1</v>
      </c>
      <c r="AW858">
        <v>0.6</v>
      </c>
      <c r="AX858">
        <v>24</v>
      </c>
      <c r="AY858">
        <v>15.1</v>
      </c>
      <c r="AZ858">
        <v>15</v>
      </c>
      <c r="BA858">
        <v>9.4</v>
      </c>
      <c r="BB858">
        <v>0</v>
      </c>
      <c r="BC858">
        <v>0</v>
      </c>
      <c r="BD858">
        <v>24</v>
      </c>
      <c r="BE858">
        <v>15.1</v>
      </c>
      <c r="BF858">
        <v>5</v>
      </c>
      <c r="BG858">
        <v>3.1</v>
      </c>
      <c r="BH858">
        <v>14</v>
      </c>
      <c r="BI858">
        <v>8.8000000000000007</v>
      </c>
      <c r="BJ858">
        <v>1</v>
      </c>
      <c r="BK858">
        <v>0.6</v>
      </c>
      <c r="BL858">
        <v>123</v>
      </c>
      <c r="BM858">
        <v>77.400000000000006</v>
      </c>
      <c r="BN858">
        <v>14</v>
      </c>
      <c r="BO858">
        <v>8.8000000000000007</v>
      </c>
      <c r="BP858">
        <v>121</v>
      </c>
      <c r="BQ858">
        <v>76.099999999999994</v>
      </c>
      <c r="BR858" t="s">
        <v>884</v>
      </c>
      <c r="BS858" t="s">
        <v>885</v>
      </c>
      <c r="BX858" t="s">
        <v>3608</v>
      </c>
      <c r="BY858" t="s">
        <v>3609</v>
      </c>
      <c r="BZ858">
        <v>33414</v>
      </c>
      <c r="CA858">
        <v>-121.378785137384</v>
      </c>
      <c r="CB858">
        <v>38.453329078318802</v>
      </c>
      <c r="CD858">
        <f xml:space="preserve"> _xlfn.XLOOKUP(AB858,[1]Sheet1!B:B,[1]Sheet1!Y:Y,"Not Found")</f>
        <v>77524</v>
      </c>
      <c r="CE858">
        <f xml:space="preserve"> _xlfn.XLOOKUP(AB858,[1]Sheet1!B:B,[1]Sheet1!AA:AA, "Not Found")</f>
        <v>96032</v>
      </c>
      <c r="CH858">
        <f t="shared" ca="1" si="27"/>
        <v>0.29045366269547024</v>
      </c>
    </row>
    <row r="859" spans="1:86" x14ac:dyDescent="0.3">
      <c r="A859">
        <v>5857</v>
      </c>
      <c r="B859" t="s">
        <v>0</v>
      </c>
      <c r="C859" t="s">
        <v>3722</v>
      </c>
      <c r="D859" s="3">
        <v>34673143430329</v>
      </c>
      <c r="E859" t="s">
        <v>3608</v>
      </c>
      <c r="F859" t="s">
        <v>3723</v>
      </c>
      <c r="G859" t="s">
        <v>812</v>
      </c>
      <c r="H859" t="s">
        <v>885</v>
      </c>
      <c r="I859" t="s">
        <v>3609</v>
      </c>
      <c r="J859" t="s">
        <v>3724</v>
      </c>
      <c r="K859" t="s">
        <v>325</v>
      </c>
      <c r="L859" t="s">
        <v>9</v>
      </c>
      <c r="M859" s="1">
        <v>29403</v>
      </c>
      <c r="O859" t="s">
        <v>8</v>
      </c>
      <c r="P859" t="s">
        <v>4</v>
      </c>
      <c r="Q859" t="s">
        <v>11</v>
      </c>
      <c r="R859" t="s">
        <v>12</v>
      </c>
      <c r="U859" t="s">
        <v>12</v>
      </c>
      <c r="V859" t="s">
        <v>12</v>
      </c>
      <c r="W859" t="s">
        <v>13</v>
      </c>
      <c r="X859" t="s">
        <v>13</v>
      </c>
      <c r="Y859" t="s">
        <v>326</v>
      </c>
      <c r="Z859" t="s">
        <v>3725</v>
      </c>
      <c r="AA859" t="s">
        <v>885</v>
      </c>
      <c r="AB859">
        <v>95823</v>
      </c>
      <c r="AC859" t="str">
        <f t="shared" si="26"/>
        <v>7825 Grandstaff Dr., Sacramento, CA 95823</v>
      </c>
      <c r="AD859" t="s">
        <v>17</v>
      </c>
      <c r="AE859" t="s">
        <v>10</v>
      </c>
      <c r="AF859" t="s">
        <v>96</v>
      </c>
      <c r="AG859" t="s">
        <v>1043</v>
      </c>
      <c r="AH859" s="2" t="s">
        <v>21</v>
      </c>
      <c r="AI859">
        <v>38.47026108</v>
      </c>
      <c r="AJ859">
        <v>-121.43336615</v>
      </c>
      <c r="AK859">
        <v>149</v>
      </c>
      <c r="AL859">
        <v>56</v>
      </c>
      <c r="AM859">
        <v>37.6</v>
      </c>
      <c r="AN859">
        <v>0</v>
      </c>
      <c r="AO859">
        <v>0</v>
      </c>
      <c r="AP859">
        <v>13</v>
      </c>
      <c r="AQ859">
        <v>8.6999999999999993</v>
      </c>
      <c r="AR859">
        <v>0</v>
      </c>
      <c r="AS859">
        <v>0</v>
      </c>
      <c r="AT859">
        <v>62</v>
      </c>
      <c r="AU859">
        <v>41.6</v>
      </c>
      <c r="AV859">
        <v>6</v>
      </c>
      <c r="AW859">
        <v>4</v>
      </c>
      <c r="AX859">
        <v>3</v>
      </c>
      <c r="AY859">
        <v>2</v>
      </c>
      <c r="AZ859">
        <v>9</v>
      </c>
      <c r="BA859">
        <v>6</v>
      </c>
      <c r="BB859">
        <v>0</v>
      </c>
      <c r="BC859">
        <v>0</v>
      </c>
      <c r="BD859">
        <v>28</v>
      </c>
      <c r="BE859">
        <v>18.8</v>
      </c>
      <c r="BF859">
        <v>4</v>
      </c>
      <c r="BG859">
        <v>2.7</v>
      </c>
      <c r="BH859">
        <v>15</v>
      </c>
      <c r="BI859">
        <v>10.1</v>
      </c>
      <c r="BJ859">
        <v>0</v>
      </c>
      <c r="BK859">
        <v>0</v>
      </c>
      <c r="BL859">
        <v>117</v>
      </c>
      <c r="BM859">
        <v>78.5</v>
      </c>
      <c r="BN859">
        <v>21</v>
      </c>
      <c r="BO859">
        <v>14.1</v>
      </c>
      <c r="BP859">
        <v>110</v>
      </c>
      <c r="BQ859">
        <v>73.8</v>
      </c>
      <c r="BR859" t="s">
        <v>884</v>
      </c>
      <c r="BS859" t="s">
        <v>885</v>
      </c>
      <c r="BX859" t="s">
        <v>3608</v>
      </c>
      <c r="BY859" t="s">
        <v>3609</v>
      </c>
      <c r="BZ859">
        <v>33415</v>
      </c>
      <c r="CA859">
        <v>-121.433366147523</v>
      </c>
      <c r="CB859">
        <v>38.470261075699199</v>
      </c>
      <c r="CD859">
        <f xml:space="preserve"> _xlfn.XLOOKUP(AB859,[1]Sheet1!B:B,[1]Sheet1!Y:Y,"Not Found")</f>
        <v>63701</v>
      </c>
      <c r="CE859">
        <f xml:space="preserve"> _xlfn.XLOOKUP(AB859,[1]Sheet1!B:B,[1]Sheet1!AA:AA, "Not Found")</f>
        <v>81040</v>
      </c>
      <c r="CH859">
        <f t="shared" ca="1" si="27"/>
        <v>0.96860007330750708</v>
      </c>
    </row>
    <row r="860" spans="1:86" x14ac:dyDescent="0.3">
      <c r="A860">
        <v>5858</v>
      </c>
      <c r="B860" t="s">
        <v>0</v>
      </c>
      <c r="C860" t="s">
        <v>3726</v>
      </c>
      <c r="D860" s="3">
        <v>34673143430352</v>
      </c>
      <c r="E860" t="s">
        <v>3608</v>
      </c>
      <c r="F860" t="s">
        <v>3727</v>
      </c>
      <c r="G860" t="s">
        <v>812</v>
      </c>
      <c r="H860" t="s">
        <v>885</v>
      </c>
      <c r="I860" t="s">
        <v>3609</v>
      </c>
      <c r="J860" t="s">
        <v>3728</v>
      </c>
      <c r="K860" t="s">
        <v>340</v>
      </c>
      <c r="L860" t="s">
        <v>9</v>
      </c>
      <c r="M860" s="1">
        <v>29403</v>
      </c>
      <c r="O860" t="s">
        <v>341</v>
      </c>
      <c r="P860" t="s">
        <v>36</v>
      </c>
      <c r="Q860" t="s">
        <v>11</v>
      </c>
      <c r="R860" t="s">
        <v>12</v>
      </c>
      <c r="U860" t="s">
        <v>12</v>
      </c>
      <c r="V860" t="s">
        <v>12</v>
      </c>
      <c r="W860" t="s">
        <v>13</v>
      </c>
      <c r="X860" t="s">
        <v>12</v>
      </c>
      <c r="Y860" t="s">
        <v>14</v>
      </c>
      <c r="Z860" t="s">
        <v>3729</v>
      </c>
      <c r="AA860" t="s">
        <v>885</v>
      </c>
      <c r="AB860">
        <v>95823</v>
      </c>
      <c r="AC860" t="str">
        <f t="shared" si="26"/>
        <v>6131 Orange Ave., Sacramento, CA 95823</v>
      </c>
      <c r="AD860" t="s">
        <v>17</v>
      </c>
      <c r="AE860" t="s">
        <v>10</v>
      </c>
      <c r="AF860" t="s">
        <v>96</v>
      </c>
      <c r="AG860" t="s">
        <v>1043</v>
      </c>
      <c r="AH860" t="s">
        <v>225</v>
      </c>
      <c r="AI860">
        <v>38.489101079999998</v>
      </c>
      <c r="AJ860">
        <v>-121.43333615</v>
      </c>
      <c r="AK860">
        <v>596</v>
      </c>
      <c r="AL860">
        <v>87</v>
      </c>
      <c r="AM860">
        <v>14.6</v>
      </c>
      <c r="AN860">
        <v>6</v>
      </c>
      <c r="AO860">
        <v>1</v>
      </c>
      <c r="AP860">
        <v>83</v>
      </c>
      <c r="AQ860">
        <v>13.9</v>
      </c>
      <c r="AR860">
        <v>18</v>
      </c>
      <c r="AS860">
        <v>3</v>
      </c>
      <c r="AT860">
        <v>216</v>
      </c>
      <c r="AU860">
        <v>36.200000000000003</v>
      </c>
      <c r="AV860">
        <v>18</v>
      </c>
      <c r="AW860">
        <v>3</v>
      </c>
      <c r="AX860">
        <v>91</v>
      </c>
      <c r="AY860">
        <v>15.3</v>
      </c>
      <c r="AZ860">
        <v>77</v>
      </c>
      <c r="BA860">
        <v>12.9</v>
      </c>
      <c r="BB860">
        <v>0</v>
      </c>
      <c r="BC860">
        <v>0</v>
      </c>
      <c r="BD860">
        <v>59</v>
      </c>
      <c r="BE860">
        <v>9.9</v>
      </c>
      <c r="BF860">
        <v>4</v>
      </c>
      <c r="BG860">
        <v>0.7</v>
      </c>
      <c r="BH860">
        <v>20</v>
      </c>
      <c r="BI860">
        <v>3.4</v>
      </c>
      <c r="BJ860">
        <v>0</v>
      </c>
      <c r="BK860">
        <v>0</v>
      </c>
      <c r="BL860">
        <v>405</v>
      </c>
      <c r="BM860">
        <v>68</v>
      </c>
      <c r="BN860">
        <v>45</v>
      </c>
      <c r="BO860">
        <v>7.6</v>
      </c>
      <c r="BP860">
        <v>397</v>
      </c>
      <c r="BQ860">
        <v>66.599999999999994</v>
      </c>
      <c r="BR860" t="s">
        <v>884</v>
      </c>
      <c r="BS860" t="s">
        <v>885</v>
      </c>
      <c r="BX860" t="s">
        <v>3608</v>
      </c>
      <c r="BY860" t="s">
        <v>3609</v>
      </c>
      <c r="BZ860">
        <v>33413</v>
      </c>
      <c r="CA860">
        <v>-121.433336149458</v>
      </c>
      <c r="CB860">
        <v>38.4891010770937</v>
      </c>
      <c r="CD860">
        <f xml:space="preserve"> _xlfn.XLOOKUP(AB860,[1]Sheet1!B:B,[1]Sheet1!Y:Y,"Not Found")</f>
        <v>63701</v>
      </c>
      <c r="CE860">
        <f xml:space="preserve"> _xlfn.XLOOKUP(AB860,[1]Sheet1!B:B,[1]Sheet1!AA:AA, "Not Found")</f>
        <v>81040</v>
      </c>
      <c r="CH860">
        <f t="shared" ca="1" si="27"/>
        <v>0.45772031949517977</v>
      </c>
    </row>
    <row r="861" spans="1:86" x14ac:dyDescent="0.3">
      <c r="A861">
        <v>5859</v>
      </c>
      <c r="B861" t="s">
        <v>0</v>
      </c>
      <c r="C861" t="s">
        <v>3730</v>
      </c>
      <c r="D861" s="3">
        <v>34673143430477</v>
      </c>
      <c r="E861" t="s">
        <v>3608</v>
      </c>
      <c r="F861" t="s">
        <v>3731</v>
      </c>
      <c r="G861" t="s">
        <v>812</v>
      </c>
      <c r="H861" t="s">
        <v>885</v>
      </c>
      <c r="I861" t="s">
        <v>3609</v>
      </c>
      <c r="J861" t="s">
        <v>3732</v>
      </c>
      <c r="K861" t="s">
        <v>8</v>
      </c>
      <c r="L861" t="s">
        <v>9</v>
      </c>
      <c r="M861" s="1">
        <v>29403</v>
      </c>
      <c r="O861" t="s">
        <v>8</v>
      </c>
      <c r="P861" t="s">
        <v>4</v>
      </c>
      <c r="Q861" t="s">
        <v>11</v>
      </c>
      <c r="R861" t="s">
        <v>12</v>
      </c>
      <c r="U861" t="s">
        <v>318</v>
      </c>
      <c r="V861" t="s">
        <v>12</v>
      </c>
      <c r="W861" t="s">
        <v>13</v>
      </c>
      <c r="X861" t="s">
        <v>12</v>
      </c>
      <c r="Y861" t="s">
        <v>58</v>
      </c>
      <c r="Z861" t="s">
        <v>3733</v>
      </c>
      <c r="AA861" t="s">
        <v>885</v>
      </c>
      <c r="AB861">
        <v>95828</v>
      </c>
      <c r="AC861" t="str">
        <f t="shared" si="26"/>
        <v>7956 Cottonwood Ln., Sacramento, CA 95828</v>
      </c>
      <c r="AD861" t="s">
        <v>17</v>
      </c>
      <c r="AE861" t="s">
        <v>10</v>
      </c>
      <c r="AF861" t="s">
        <v>96</v>
      </c>
      <c r="AG861" t="s">
        <v>1043</v>
      </c>
      <c r="AH861" t="s">
        <v>225</v>
      </c>
      <c r="AI861">
        <v>38.468190079999999</v>
      </c>
      <c r="AJ861">
        <v>-121.39128014000001</v>
      </c>
      <c r="AK861">
        <v>1663</v>
      </c>
      <c r="AL861">
        <v>163</v>
      </c>
      <c r="AM861">
        <v>9.8000000000000007</v>
      </c>
      <c r="AN861">
        <v>9</v>
      </c>
      <c r="AO861">
        <v>0.5</v>
      </c>
      <c r="AP861">
        <v>582</v>
      </c>
      <c r="AQ861">
        <v>35</v>
      </c>
      <c r="AR861">
        <v>38</v>
      </c>
      <c r="AS861">
        <v>2.2999999999999998</v>
      </c>
      <c r="AT861">
        <v>658</v>
      </c>
      <c r="AU861">
        <v>39.6</v>
      </c>
      <c r="AV861">
        <v>57</v>
      </c>
      <c r="AW861">
        <v>3.4</v>
      </c>
      <c r="AX861">
        <v>88</v>
      </c>
      <c r="AY861">
        <v>5.3</v>
      </c>
      <c r="AZ861">
        <v>68</v>
      </c>
      <c r="BA861">
        <v>4.0999999999999996</v>
      </c>
      <c r="BB861">
        <v>0</v>
      </c>
      <c r="BC861">
        <v>0</v>
      </c>
      <c r="BD861">
        <v>420</v>
      </c>
      <c r="BE861">
        <v>25.3</v>
      </c>
      <c r="BF861">
        <v>6</v>
      </c>
      <c r="BG861">
        <v>0.4</v>
      </c>
      <c r="BH861">
        <v>48</v>
      </c>
      <c r="BI861">
        <v>2.9</v>
      </c>
      <c r="BJ861">
        <v>6</v>
      </c>
      <c r="BK861">
        <v>0.4</v>
      </c>
      <c r="BL861">
        <v>1353</v>
      </c>
      <c r="BM861">
        <v>81.400000000000006</v>
      </c>
      <c r="BN861">
        <v>252</v>
      </c>
      <c r="BO861">
        <v>15.2</v>
      </c>
      <c r="BP861">
        <v>1295</v>
      </c>
      <c r="BQ861">
        <v>77.900000000000006</v>
      </c>
      <c r="BR861" t="s">
        <v>884</v>
      </c>
      <c r="BS861" t="s">
        <v>885</v>
      </c>
      <c r="BX861" t="s">
        <v>3608</v>
      </c>
      <c r="BY861" t="s">
        <v>3609</v>
      </c>
      <c r="BZ861">
        <v>33423</v>
      </c>
      <c r="CA861">
        <v>-121.39128014063</v>
      </c>
      <c r="CB861">
        <v>38.468190078148702</v>
      </c>
      <c r="CD861">
        <f xml:space="preserve"> _xlfn.XLOOKUP(AB861,[1]Sheet1!B:B,[1]Sheet1!Y:Y,"Not Found")</f>
        <v>77524</v>
      </c>
      <c r="CE861">
        <f xml:space="preserve"> _xlfn.XLOOKUP(AB861,[1]Sheet1!B:B,[1]Sheet1!AA:AA, "Not Found")</f>
        <v>96032</v>
      </c>
      <c r="CH861">
        <f t="shared" ca="1" si="27"/>
        <v>0.58973382358666404</v>
      </c>
    </row>
    <row r="862" spans="1:86" x14ac:dyDescent="0.3">
      <c r="A862">
        <v>5860</v>
      </c>
      <c r="B862" t="s">
        <v>0</v>
      </c>
      <c r="C862" t="s">
        <v>3734</v>
      </c>
      <c r="D862" s="3">
        <v>34673143430592</v>
      </c>
      <c r="E862" t="s">
        <v>3608</v>
      </c>
      <c r="F862" t="s">
        <v>3735</v>
      </c>
      <c r="G862" t="s">
        <v>812</v>
      </c>
      <c r="H862" t="s">
        <v>885</v>
      </c>
      <c r="I862" t="s">
        <v>3609</v>
      </c>
      <c r="J862" t="s">
        <v>3736</v>
      </c>
      <c r="K862" t="s">
        <v>8</v>
      </c>
      <c r="L862" t="s">
        <v>9</v>
      </c>
      <c r="M862" s="1">
        <v>34575</v>
      </c>
      <c r="O862" t="s">
        <v>8</v>
      </c>
      <c r="P862" t="s">
        <v>4</v>
      </c>
      <c r="Q862" t="s">
        <v>11</v>
      </c>
      <c r="R862" t="s">
        <v>12</v>
      </c>
      <c r="U862" t="s">
        <v>318</v>
      </c>
      <c r="V862" t="s">
        <v>12</v>
      </c>
      <c r="W862" t="s">
        <v>12</v>
      </c>
      <c r="X862" t="s">
        <v>12</v>
      </c>
      <c r="Y862" t="s">
        <v>14</v>
      </c>
      <c r="Z862" t="s">
        <v>3737</v>
      </c>
      <c r="AA862" t="s">
        <v>3639</v>
      </c>
      <c r="AB862">
        <v>95758</v>
      </c>
      <c r="AC862" t="str">
        <f t="shared" si="26"/>
        <v>9050 Vicino Dr., Elk Grove, CA 95758</v>
      </c>
      <c r="AD862" t="s">
        <v>17</v>
      </c>
      <c r="AE862" t="s">
        <v>10</v>
      </c>
      <c r="AF862" t="s">
        <v>96</v>
      </c>
      <c r="AG862" t="s">
        <v>1043</v>
      </c>
      <c r="AH862" t="s">
        <v>225</v>
      </c>
      <c r="AI862">
        <v>38.428934069999997</v>
      </c>
      <c r="AJ862">
        <v>-121.42888413999999</v>
      </c>
      <c r="AK862">
        <v>2119</v>
      </c>
      <c r="AL862">
        <v>287</v>
      </c>
      <c r="AM862">
        <v>13.5</v>
      </c>
      <c r="AN862">
        <v>15</v>
      </c>
      <c r="AO862">
        <v>0.7</v>
      </c>
      <c r="AP862">
        <v>460</v>
      </c>
      <c r="AQ862">
        <v>21.7</v>
      </c>
      <c r="AR862">
        <v>163</v>
      </c>
      <c r="AS862">
        <v>7.7</v>
      </c>
      <c r="AT862">
        <v>576</v>
      </c>
      <c r="AU862">
        <v>27.2</v>
      </c>
      <c r="AV862">
        <v>20</v>
      </c>
      <c r="AW862">
        <v>0.9</v>
      </c>
      <c r="AX862">
        <v>369</v>
      </c>
      <c r="AY862">
        <v>17.399999999999999</v>
      </c>
      <c r="AZ862">
        <v>229</v>
      </c>
      <c r="BA862">
        <v>10.8</v>
      </c>
      <c r="BB862">
        <v>0</v>
      </c>
      <c r="BC862">
        <v>0</v>
      </c>
      <c r="BD862">
        <v>175</v>
      </c>
      <c r="BE862">
        <v>8.3000000000000007</v>
      </c>
      <c r="BF862">
        <v>7</v>
      </c>
      <c r="BG862">
        <v>0.3</v>
      </c>
      <c r="BH862">
        <v>23</v>
      </c>
      <c r="BI862">
        <v>1.1000000000000001</v>
      </c>
      <c r="BJ862">
        <v>3</v>
      </c>
      <c r="BK862">
        <v>0.1</v>
      </c>
      <c r="BL862">
        <v>919</v>
      </c>
      <c r="BM862">
        <v>43.4</v>
      </c>
      <c r="BN862">
        <v>299</v>
      </c>
      <c r="BO862">
        <v>14.1</v>
      </c>
      <c r="BP862">
        <v>904</v>
      </c>
      <c r="BQ862">
        <v>42.7</v>
      </c>
      <c r="BR862" t="s">
        <v>884</v>
      </c>
      <c r="BS862" t="s">
        <v>885</v>
      </c>
      <c r="BX862" t="s">
        <v>3608</v>
      </c>
      <c r="BY862" t="s">
        <v>3609</v>
      </c>
      <c r="BZ862">
        <v>33403</v>
      </c>
      <c r="CA862">
        <v>-121.428884142234</v>
      </c>
      <c r="CB862">
        <v>38.428934072109001</v>
      </c>
      <c r="CD862">
        <f xml:space="preserve"> _xlfn.XLOOKUP(AB862,[1]Sheet1!B:B,[1]Sheet1!Y:Y,"Not Found")</f>
        <v>115146</v>
      </c>
      <c r="CE862">
        <f xml:space="preserve"> _xlfn.XLOOKUP(AB862,[1]Sheet1!B:B,[1]Sheet1!AA:AA, "Not Found")</f>
        <v>127543</v>
      </c>
      <c r="CH862">
        <f t="shared" ca="1" si="27"/>
        <v>0.23746101334127701</v>
      </c>
    </row>
    <row r="863" spans="1:86" x14ac:dyDescent="0.3">
      <c r="A863">
        <v>5861</v>
      </c>
      <c r="B863" t="s">
        <v>0</v>
      </c>
      <c r="C863" t="s">
        <v>3738</v>
      </c>
      <c r="D863" s="3">
        <v>34673143430618</v>
      </c>
      <c r="E863" t="s">
        <v>3608</v>
      </c>
      <c r="F863" t="s">
        <v>3739</v>
      </c>
      <c r="G863" t="s">
        <v>812</v>
      </c>
      <c r="H863" t="s">
        <v>885</v>
      </c>
      <c r="I863" t="s">
        <v>3609</v>
      </c>
      <c r="J863" t="s">
        <v>3740</v>
      </c>
      <c r="K863" t="s">
        <v>8</v>
      </c>
      <c r="L863" t="s">
        <v>9</v>
      </c>
      <c r="M863" s="1">
        <v>35674</v>
      </c>
      <c r="O863" t="s">
        <v>8</v>
      </c>
      <c r="P863" t="s">
        <v>4</v>
      </c>
      <c r="Q863" t="s">
        <v>11</v>
      </c>
      <c r="R863" t="s">
        <v>12</v>
      </c>
      <c r="U863" t="s">
        <v>318</v>
      </c>
      <c r="V863" t="s">
        <v>12</v>
      </c>
      <c r="W863" t="s">
        <v>13</v>
      </c>
      <c r="X863" t="s">
        <v>12</v>
      </c>
      <c r="Y863" t="s">
        <v>14</v>
      </c>
      <c r="Z863" t="s">
        <v>3741</v>
      </c>
      <c r="AA863" t="s">
        <v>885</v>
      </c>
      <c r="AB863">
        <v>95829</v>
      </c>
      <c r="AC863" t="str">
        <f t="shared" si="26"/>
        <v>8333 Kingsbridge Dr., Sacramento, CA 95829</v>
      </c>
      <c r="AD863" t="s">
        <v>17</v>
      </c>
      <c r="AE863" t="s">
        <v>10</v>
      </c>
      <c r="AF863" t="s">
        <v>96</v>
      </c>
      <c r="AG863" t="s">
        <v>1043</v>
      </c>
      <c r="AH863" t="s">
        <v>225</v>
      </c>
      <c r="AI863">
        <v>38.456223080000001</v>
      </c>
      <c r="AJ863">
        <v>-121.34700213000001</v>
      </c>
      <c r="AK863">
        <v>2415</v>
      </c>
      <c r="AL863">
        <v>268</v>
      </c>
      <c r="AM863">
        <v>11.1</v>
      </c>
      <c r="AN863">
        <v>20</v>
      </c>
      <c r="AO863">
        <v>0.8</v>
      </c>
      <c r="AP863">
        <v>868</v>
      </c>
      <c r="AQ863">
        <v>35.9</v>
      </c>
      <c r="AR863">
        <v>144</v>
      </c>
      <c r="AS863">
        <v>6</v>
      </c>
      <c r="AT863">
        <v>616</v>
      </c>
      <c r="AU863">
        <v>25.5</v>
      </c>
      <c r="AV863">
        <v>38</v>
      </c>
      <c r="AW863">
        <v>1.6</v>
      </c>
      <c r="AX863">
        <v>256</v>
      </c>
      <c r="AY863">
        <v>10.6</v>
      </c>
      <c r="AZ863">
        <v>205</v>
      </c>
      <c r="BA863">
        <v>8.5</v>
      </c>
      <c r="BB863">
        <v>0</v>
      </c>
      <c r="BC863">
        <v>0</v>
      </c>
      <c r="BD863">
        <v>267</v>
      </c>
      <c r="BE863">
        <v>11.1</v>
      </c>
      <c r="BF863">
        <v>10</v>
      </c>
      <c r="BG863">
        <v>0.4</v>
      </c>
      <c r="BH863">
        <v>35</v>
      </c>
      <c r="BI863">
        <v>1.4</v>
      </c>
      <c r="BJ863">
        <v>2</v>
      </c>
      <c r="BK863">
        <v>0.1</v>
      </c>
      <c r="BL863">
        <v>1262</v>
      </c>
      <c r="BM863">
        <v>52.3</v>
      </c>
      <c r="BN863">
        <v>266</v>
      </c>
      <c r="BO863">
        <v>11</v>
      </c>
      <c r="BP863">
        <v>1218</v>
      </c>
      <c r="BQ863">
        <v>50.4</v>
      </c>
      <c r="BR863" t="s">
        <v>884</v>
      </c>
      <c r="BS863" t="s">
        <v>885</v>
      </c>
      <c r="BX863" t="s">
        <v>3608</v>
      </c>
      <c r="BY863" t="s">
        <v>3609</v>
      </c>
      <c r="BZ863">
        <v>33408</v>
      </c>
      <c r="CA863">
        <v>-121.34700213272799</v>
      </c>
      <c r="CB863">
        <v>38.456223079930901</v>
      </c>
      <c r="CD863">
        <f xml:space="preserve"> _xlfn.XLOOKUP(AB863,[1]Sheet1!B:B,[1]Sheet1!Y:Y,"Not Found")</f>
        <v>110269</v>
      </c>
      <c r="CE863">
        <f xml:space="preserve"> _xlfn.XLOOKUP(AB863,[1]Sheet1!B:B,[1]Sheet1!AA:AA, "Not Found")</f>
        <v>134540</v>
      </c>
      <c r="CH863">
        <f t="shared" ca="1" si="27"/>
        <v>7.6669036930262391E-2</v>
      </c>
    </row>
    <row r="864" spans="1:86" x14ac:dyDescent="0.3">
      <c r="A864">
        <v>5862</v>
      </c>
      <c r="B864" t="s">
        <v>0</v>
      </c>
      <c r="C864" t="s">
        <v>3742</v>
      </c>
      <c r="D864" s="3">
        <v>34673143430873</v>
      </c>
      <c r="E864" t="s">
        <v>3608</v>
      </c>
      <c r="F864" t="s">
        <v>3743</v>
      </c>
      <c r="G864" t="s">
        <v>812</v>
      </c>
      <c r="H864" t="s">
        <v>885</v>
      </c>
      <c r="I864" t="s">
        <v>3609</v>
      </c>
      <c r="J864" t="s">
        <v>3744</v>
      </c>
      <c r="K864" t="s">
        <v>8</v>
      </c>
      <c r="L864" t="s">
        <v>9</v>
      </c>
      <c r="M864" s="1">
        <v>37494</v>
      </c>
      <c r="O864" t="s">
        <v>8</v>
      </c>
      <c r="P864" t="s">
        <v>4</v>
      </c>
      <c r="Q864" t="s">
        <v>11</v>
      </c>
      <c r="R864" t="s">
        <v>12</v>
      </c>
      <c r="U864" t="s">
        <v>318</v>
      </c>
      <c r="V864" t="s">
        <v>12</v>
      </c>
      <c r="W864" t="s">
        <v>12</v>
      </c>
      <c r="X864" t="s">
        <v>12</v>
      </c>
      <c r="Y864" t="s">
        <v>14</v>
      </c>
      <c r="Z864" t="s">
        <v>3745</v>
      </c>
      <c r="AA864" t="s">
        <v>3639</v>
      </c>
      <c r="AB864">
        <v>95757</v>
      </c>
      <c r="AC864" t="str">
        <f t="shared" si="26"/>
        <v>6400 Whitelock Pkwy., Elk Grove, CA 95757</v>
      </c>
      <c r="AD864" t="s">
        <v>17</v>
      </c>
      <c r="AE864" t="s">
        <v>10</v>
      </c>
      <c r="AF864" t="s">
        <v>96</v>
      </c>
      <c r="AG864" t="s">
        <v>1043</v>
      </c>
      <c r="AH864" t="s">
        <v>225</v>
      </c>
      <c r="AI864">
        <v>38.392834069999999</v>
      </c>
      <c r="AJ864">
        <v>-121.43017714</v>
      </c>
      <c r="AK864">
        <v>2659</v>
      </c>
      <c r="AL864">
        <v>264</v>
      </c>
      <c r="AM864">
        <v>9.9</v>
      </c>
      <c r="AN864">
        <v>5</v>
      </c>
      <c r="AO864">
        <v>0.2</v>
      </c>
      <c r="AP864">
        <v>846</v>
      </c>
      <c r="AQ864">
        <v>31.8</v>
      </c>
      <c r="AR864">
        <v>294</v>
      </c>
      <c r="AS864">
        <v>11.1</v>
      </c>
      <c r="AT864">
        <v>518</v>
      </c>
      <c r="AU864">
        <v>19.5</v>
      </c>
      <c r="AV864">
        <v>31</v>
      </c>
      <c r="AW864">
        <v>1.2</v>
      </c>
      <c r="AX864">
        <v>413</v>
      </c>
      <c r="AY864">
        <v>15.5</v>
      </c>
      <c r="AZ864">
        <v>288</v>
      </c>
      <c r="BA864">
        <v>10.8</v>
      </c>
      <c r="BB864">
        <v>0</v>
      </c>
      <c r="BC864">
        <v>0</v>
      </c>
      <c r="BD864">
        <v>106</v>
      </c>
      <c r="BE864">
        <v>4</v>
      </c>
      <c r="BF864">
        <v>4</v>
      </c>
      <c r="BG864">
        <v>0.2</v>
      </c>
      <c r="BH864">
        <v>17</v>
      </c>
      <c r="BI864">
        <v>0.6</v>
      </c>
      <c r="BJ864">
        <v>1</v>
      </c>
      <c r="BK864">
        <v>0</v>
      </c>
      <c r="BL864">
        <v>823</v>
      </c>
      <c r="BM864">
        <v>31</v>
      </c>
      <c r="BN864">
        <v>222</v>
      </c>
      <c r="BO864">
        <v>8.3000000000000007</v>
      </c>
      <c r="BP864">
        <v>812</v>
      </c>
      <c r="BQ864">
        <v>30.5</v>
      </c>
      <c r="BR864" t="s">
        <v>884</v>
      </c>
      <c r="BS864" t="s">
        <v>885</v>
      </c>
      <c r="BX864" t="s">
        <v>3608</v>
      </c>
      <c r="BY864" t="s">
        <v>3609</v>
      </c>
      <c r="BZ864">
        <v>33427</v>
      </c>
      <c r="CA864">
        <v>-121.430177137448</v>
      </c>
      <c r="CB864">
        <v>38.392834068994098</v>
      </c>
      <c r="CD864">
        <f xml:space="preserve"> _xlfn.XLOOKUP(AB864,[1]Sheet1!B:B,[1]Sheet1!Y:Y,"Not Found")</f>
        <v>133443</v>
      </c>
      <c r="CE864">
        <f xml:space="preserve"> _xlfn.XLOOKUP(AB864,[1]Sheet1!B:B,[1]Sheet1!AA:AA, "Not Found")</f>
        <v>157501</v>
      </c>
      <c r="CH864">
        <f t="shared" ca="1" si="27"/>
        <v>0.26276168123570587</v>
      </c>
    </row>
    <row r="865" spans="1:86" x14ac:dyDescent="0.3">
      <c r="A865">
        <v>5863</v>
      </c>
      <c r="B865" t="s">
        <v>0</v>
      </c>
      <c r="C865" t="s">
        <v>3746</v>
      </c>
      <c r="D865" s="3">
        <v>34673143432002</v>
      </c>
      <c r="E865" t="s">
        <v>3608</v>
      </c>
      <c r="F865" t="s">
        <v>3747</v>
      </c>
      <c r="G865" t="s">
        <v>812</v>
      </c>
      <c r="H865" t="s">
        <v>885</v>
      </c>
      <c r="I865" t="s">
        <v>3609</v>
      </c>
      <c r="J865" t="s">
        <v>3748</v>
      </c>
      <c r="K865" t="s">
        <v>325</v>
      </c>
      <c r="L865" t="s">
        <v>9</v>
      </c>
      <c r="M865" s="1">
        <v>29403</v>
      </c>
      <c r="O865" t="s">
        <v>8</v>
      </c>
      <c r="P865" t="s">
        <v>4</v>
      </c>
      <c r="Q865" t="s">
        <v>11</v>
      </c>
      <c r="R865" t="s">
        <v>12</v>
      </c>
      <c r="U865" t="s">
        <v>342</v>
      </c>
      <c r="V865" t="s">
        <v>12</v>
      </c>
      <c r="W865" t="s">
        <v>13</v>
      </c>
      <c r="X865" t="s">
        <v>13</v>
      </c>
      <c r="Y865" t="s">
        <v>326</v>
      </c>
      <c r="Z865" t="s">
        <v>3729</v>
      </c>
      <c r="AA865" t="s">
        <v>885</v>
      </c>
      <c r="AB865">
        <v>95823</v>
      </c>
      <c r="AC865" t="str">
        <f t="shared" si="26"/>
        <v>6131 Orange Ave., Sacramento, CA 95823</v>
      </c>
      <c r="AD865" t="s">
        <v>17</v>
      </c>
      <c r="AE865" t="s">
        <v>10</v>
      </c>
      <c r="AF865" t="s">
        <v>96</v>
      </c>
      <c r="AG865" t="s">
        <v>1043</v>
      </c>
      <c r="AH865" t="s">
        <v>225</v>
      </c>
      <c r="AI865">
        <v>38.489101079999998</v>
      </c>
      <c r="AJ865">
        <v>-121.43333615</v>
      </c>
      <c r="AK865">
        <v>127</v>
      </c>
      <c r="AL865">
        <v>22</v>
      </c>
      <c r="AM865">
        <v>17.3</v>
      </c>
      <c r="AN865">
        <v>0</v>
      </c>
      <c r="AO865">
        <v>0</v>
      </c>
      <c r="AP865">
        <v>21</v>
      </c>
      <c r="AQ865">
        <v>16.5</v>
      </c>
      <c r="AR865">
        <v>3</v>
      </c>
      <c r="AS865">
        <v>2.4</v>
      </c>
      <c r="AT865">
        <v>62</v>
      </c>
      <c r="AU865">
        <v>48.8</v>
      </c>
      <c r="AV865">
        <v>6</v>
      </c>
      <c r="AW865">
        <v>4.7</v>
      </c>
      <c r="AX865">
        <v>8</v>
      </c>
      <c r="AY865">
        <v>6.3</v>
      </c>
      <c r="AZ865">
        <v>5</v>
      </c>
      <c r="BA865">
        <v>3.9</v>
      </c>
      <c r="BB865">
        <v>0</v>
      </c>
      <c r="BC865">
        <v>0</v>
      </c>
      <c r="BD865">
        <v>37</v>
      </c>
      <c r="BE865">
        <v>29.1</v>
      </c>
      <c r="BF865">
        <v>1</v>
      </c>
      <c r="BG865">
        <v>0.8</v>
      </c>
      <c r="BH865">
        <v>15</v>
      </c>
      <c r="BI865">
        <v>11.8</v>
      </c>
      <c r="BJ865">
        <v>0</v>
      </c>
      <c r="BK865">
        <v>0</v>
      </c>
      <c r="BL865">
        <v>115</v>
      </c>
      <c r="BM865">
        <v>90.6</v>
      </c>
      <c r="BN865">
        <v>14</v>
      </c>
      <c r="BO865">
        <v>11</v>
      </c>
      <c r="BP865">
        <v>114</v>
      </c>
      <c r="BQ865">
        <v>89.8</v>
      </c>
      <c r="BR865" t="s">
        <v>884</v>
      </c>
      <c r="BS865" t="s">
        <v>885</v>
      </c>
      <c r="BX865" t="s">
        <v>3608</v>
      </c>
      <c r="BY865" t="s">
        <v>3609</v>
      </c>
      <c r="BZ865">
        <v>33384</v>
      </c>
      <c r="CA865">
        <v>-121.433336149458</v>
      </c>
      <c r="CB865">
        <v>38.4891010770937</v>
      </c>
      <c r="CD865">
        <f xml:space="preserve"> _xlfn.XLOOKUP(AB865,[1]Sheet1!B:B,[1]Sheet1!Y:Y,"Not Found")</f>
        <v>63701</v>
      </c>
      <c r="CE865">
        <f xml:space="preserve"> _xlfn.XLOOKUP(AB865,[1]Sheet1!B:B,[1]Sheet1!AA:AA, "Not Found")</f>
        <v>81040</v>
      </c>
      <c r="CH865">
        <f t="shared" ca="1" si="27"/>
        <v>0.63329011789541279</v>
      </c>
    </row>
    <row r="866" spans="1:86" x14ac:dyDescent="0.3">
      <c r="A866">
        <v>5864</v>
      </c>
      <c r="B866" t="s">
        <v>0</v>
      </c>
      <c r="C866" t="s">
        <v>3749</v>
      </c>
      <c r="D866" s="3">
        <v>34673143432572</v>
      </c>
      <c r="E866" t="s">
        <v>3608</v>
      </c>
      <c r="F866" t="s">
        <v>3750</v>
      </c>
      <c r="G866" t="s">
        <v>812</v>
      </c>
      <c r="H866" t="s">
        <v>885</v>
      </c>
      <c r="I866" t="s">
        <v>3609</v>
      </c>
      <c r="J866" t="s">
        <v>3751</v>
      </c>
      <c r="K866" t="s">
        <v>8</v>
      </c>
      <c r="L866" t="s">
        <v>9</v>
      </c>
      <c r="M866" s="1">
        <v>29403</v>
      </c>
      <c r="O866" t="s">
        <v>8</v>
      </c>
      <c r="P866" t="s">
        <v>4</v>
      </c>
      <c r="Q866" t="s">
        <v>11</v>
      </c>
      <c r="R866" t="s">
        <v>12</v>
      </c>
      <c r="U866" t="s">
        <v>12</v>
      </c>
      <c r="V866" t="s">
        <v>12</v>
      </c>
      <c r="W866" t="s">
        <v>12</v>
      </c>
      <c r="X866" t="s">
        <v>12</v>
      </c>
      <c r="Y866" t="s">
        <v>58</v>
      </c>
      <c r="Z866" t="s">
        <v>3752</v>
      </c>
      <c r="AA866" t="s">
        <v>3639</v>
      </c>
      <c r="AB866">
        <v>95624</v>
      </c>
      <c r="AC866" t="str">
        <f t="shared" si="26"/>
        <v>9800 Elk Grove-Florin Rd., Elk Grove, CA 95624</v>
      </c>
      <c r="AD866" t="s">
        <v>17</v>
      </c>
      <c r="AE866" t="s">
        <v>10</v>
      </c>
      <c r="AF866" t="s">
        <v>96</v>
      </c>
      <c r="AG866" t="s">
        <v>1043</v>
      </c>
      <c r="AH866" t="s">
        <v>225</v>
      </c>
      <c r="AI866">
        <v>38.40107107</v>
      </c>
      <c r="AJ866">
        <v>-121.37278913</v>
      </c>
      <c r="AK866">
        <v>1692</v>
      </c>
      <c r="AL866">
        <v>120</v>
      </c>
      <c r="AM866">
        <v>7.1</v>
      </c>
      <c r="AN866">
        <v>8</v>
      </c>
      <c r="AO866">
        <v>0.5</v>
      </c>
      <c r="AP866">
        <v>224</v>
      </c>
      <c r="AQ866">
        <v>13.2</v>
      </c>
      <c r="AR866">
        <v>68</v>
      </c>
      <c r="AS866">
        <v>4</v>
      </c>
      <c r="AT866">
        <v>462</v>
      </c>
      <c r="AU866">
        <v>27.3</v>
      </c>
      <c r="AV866">
        <v>37</v>
      </c>
      <c r="AW866">
        <v>2.2000000000000002</v>
      </c>
      <c r="AX866">
        <v>607</v>
      </c>
      <c r="AY866">
        <v>35.9</v>
      </c>
      <c r="AZ866">
        <v>166</v>
      </c>
      <c r="BA866">
        <v>9.8000000000000007</v>
      </c>
      <c r="BB866">
        <v>0</v>
      </c>
      <c r="BC866">
        <v>0</v>
      </c>
      <c r="BD866">
        <v>101</v>
      </c>
      <c r="BE866">
        <v>6</v>
      </c>
      <c r="BF866">
        <v>4</v>
      </c>
      <c r="BG866">
        <v>0.2</v>
      </c>
      <c r="BH866">
        <v>23</v>
      </c>
      <c r="BI866">
        <v>1.4</v>
      </c>
      <c r="BJ866">
        <v>0</v>
      </c>
      <c r="BK866">
        <v>0</v>
      </c>
      <c r="BL866">
        <v>652</v>
      </c>
      <c r="BM866">
        <v>38.5</v>
      </c>
      <c r="BN866">
        <v>261</v>
      </c>
      <c r="BO866">
        <v>15.4</v>
      </c>
      <c r="BP866">
        <v>627</v>
      </c>
      <c r="BQ866">
        <v>37.1</v>
      </c>
      <c r="BR866" t="s">
        <v>884</v>
      </c>
      <c r="BS866" t="s">
        <v>885</v>
      </c>
      <c r="BX866" t="s">
        <v>3608</v>
      </c>
      <c r="BY866" t="s">
        <v>3609</v>
      </c>
      <c r="BZ866">
        <v>33387</v>
      </c>
      <c r="CA866">
        <v>-121.372789130294</v>
      </c>
      <c r="CB866">
        <v>38.401071073731103</v>
      </c>
      <c r="CD866">
        <f xml:space="preserve"> _xlfn.XLOOKUP(AB866,[1]Sheet1!B:B,[1]Sheet1!Y:Y,"Not Found")</f>
        <v>121269</v>
      </c>
      <c r="CE866">
        <f xml:space="preserve"> _xlfn.XLOOKUP(AB866,[1]Sheet1!B:B,[1]Sheet1!AA:AA, "Not Found")</f>
        <v>143182</v>
      </c>
      <c r="CH866">
        <f t="shared" ca="1" si="27"/>
        <v>0.29447670096733702</v>
      </c>
    </row>
    <row r="867" spans="1:86" x14ac:dyDescent="0.3">
      <c r="A867">
        <v>5865</v>
      </c>
      <c r="B867" t="s">
        <v>0</v>
      </c>
      <c r="C867" t="s">
        <v>3753</v>
      </c>
      <c r="D867" s="3">
        <v>34673146032981</v>
      </c>
      <c r="E867" t="s">
        <v>3608</v>
      </c>
      <c r="F867" t="s">
        <v>3754</v>
      </c>
      <c r="G867" t="s">
        <v>812</v>
      </c>
      <c r="H867" t="s">
        <v>885</v>
      </c>
      <c r="I867" t="s">
        <v>3609</v>
      </c>
      <c r="J867" t="s">
        <v>3755</v>
      </c>
      <c r="K867" t="s">
        <v>35</v>
      </c>
      <c r="L867" t="s">
        <v>9</v>
      </c>
      <c r="M867" s="1">
        <v>29403</v>
      </c>
      <c r="O867" t="s">
        <v>35</v>
      </c>
      <c r="P867" t="s">
        <v>36</v>
      </c>
      <c r="Q867" t="s">
        <v>75</v>
      </c>
      <c r="R867" t="s">
        <v>12</v>
      </c>
      <c r="U867" t="s">
        <v>12</v>
      </c>
      <c r="V867" t="s">
        <v>12</v>
      </c>
      <c r="W867" t="s">
        <v>13</v>
      </c>
      <c r="X867" t="s">
        <v>12</v>
      </c>
      <c r="Y867" t="s">
        <v>14</v>
      </c>
      <c r="Z867" t="s">
        <v>3756</v>
      </c>
      <c r="AA867" t="s">
        <v>885</v>
      </c>
      <c r="AB867">
        <v>95828</v>
      </c>
      <c r="AC867" t="str">
        <f t="shared" si="26"/>
        <v>8141 Stevenson Ave., Sacramento, CA 95828</v>
      </c>
      <c r="AD867" t="s">
        <v>17</v>
      </c>
      <c r="AE867" t="s">
        <v>10</v>
      </c>
      <c r="AF867" t="s">
        <v>96</v>
      </c>
      <c r="AG867" t="s">
        <v>1043</v>
      </c>
      <c r="AH867" t="s">
        <v>225</v>
      </c>
      <c r="AI867">
        <v>38.466168080000003</v>
      </c>
      <c r="AJ867">
        <v>-121.40764514</v>
      </c>
      <c r="AK867">
        <v>715</v>
      </c>
      <c r="AL867">
        <v>68</v>
      </c>
      <c r="AM867">
        <v>9.5</v>
      </c>
      <c r="AN867">
        <v>2</v>
      </c>
      <c r="AO867">
        <v>0.3</v>
      </c>
      <c r="AP867">
        <v>284</v>
      </c>
      <c r="AQ867">
        <v>39.700000000000003</v>
      </c>
      <c r="AR867">
        <v>30</v>
      </c>
      <c r="AS867">
        <v>4.2</v>
      </c>
      <c r="AT867">
        <v>237</v>
      </c>
      <c r="AU867">
        <v>33.1</v>
      </c>
      <c r="AV867">
        <v>18</v>
      </c>
      <c r="AW867">
        <v>2.5</v>
      </c>
      <c r="AX867">
        <v>44</v>
      </c>
      <c r="AY867">
        <v>6.2</v>
      </c>
      <c r="AZ867">
        <v>32</v>
      </c>
      <c r="BA867">
        <v>4.5</v>
      </c>
      <c r="BB867">
        <v>0</v>
      </c>
      <c r="BC867">
        <v>0</v>
      </c>
      <c r="BD867">
        <v>231</v>
      </c>
      <c r="BE867">
        <v>32.299999999999997</v>
      </c>
      <c r="BF867">
        <v>3</v>
      </c>
      <c r="BG867">
        <v>0.4</v>
      </c>
      <c r="BH867">
        <v>16</v>
      </c>
      <c r="BI867">
        <v>2.2000000000000002</v>
      </c>
      <c r="BJ867">
        <v>0</v>
      </c>
      <c r="BK867">
        <v>0</v>
      </c>
      <c r="BL867">
        <v>529</v>
      </c>
      <c r="BM867">
        <v>74</v>
      </c>
      <c r="BN867">
        <v>108</v>
      </c>
      <c r="BO867">
        <v>15.1</v>
      </c>
      <c r="BP867">
        <v>522</v>
      </c>
      <c r="BQ867">
        <v>73</v>
      </c>
      <c r="BR867" t="s">
        <v>884</v>
      </c>
      <c r="BS867" t="s">
        <v>885</v>
      </c>
      <c r="BX867" t="s">
        <v>3608</v>
      </c>
      <c r="BY867" t="s">
        <v>3609</v>
      </c>
      <c r="BZ867">
        <v>33392</v>
      </c>
      <c r="CA867">
        <v>-121.407645144554</v>
      </c>
      <c r="CB867">
        <v>38.466168077415198</v>
      </c>
      <c r="CD867">
        <f xml:space="preserve"> _xlfn.XLOOKUP(AB867,[1]Sheet1!B:B,[1]Sheet1!Y:Y,"Not Found")</f>
        <v>77524</v>
      </c>
      <c r="CE867">
        <f xml:space="preserve"> _xlfn.XLOOKUP(AB867,[1]Sheet1!B:B,[1]Sheet1!AA:AA, "Not Found")</f>
        <v>96032</v>
      </c>
      <c r="CH867">
        <f t="shared" ca="1" si="27"/>
        <v>0.77834662979872649</v>
      </c>
    </row>
    <row r="868" spans="1:86" x14ac:dyDescent="0.3">
      <c r="A868">
        <v>5866</v>
      </c>
      <c r="B868" t="s">
        <v>0</v>
      </c>
      <c r="C868" t="s">
        <v>3757</v>
      </c>
      <c r="D868" s="3">
        <v>34673146032999</v>
      </c>
      <c r="E868" t="s">
        <v>3608</v>
      </c>
      <c r="F868" t="s">
        <v>3758</v>
      </c>
      <c r="G868" t="s">
        <v>812</v>
      </c>
      <c r="H868" t="s">
        <v>885</v>
      </c>
      <c r="I868" t="s">
        <v>3609</v>
      </c>
      <c r="J868" t="s">
        <v>3759</v>
      </c>
      <c r="K868" t="s">
        <v>400</v>
      </c>
      <c r="L868" t="s">
        <v>9</v>
      </c>
      <c r="M868" s="1">
        <v>29403</v>
      </c>
      <c r="O868" t="s">
        <v>341</v>
      </c>
      <c r="P868" t="s">
        <v>36</v>
      </c>
      <c r="Q868" t="s">
        <v>11</v>
      </c>
      <c r="R868" t="s">
        <v>12</v>
      </c>
      <c r="U868" t="s">
        <v>12</v>
      </c>
      <c r="V868" t="s">
        <v>12</v>
      </c>
      <c r="W868" t="s">
        <v>13</v>
      </c>
      <c r="X868" t="s">
        <v>13</v>
      </c>
      <c r="Y868" t="s">
        <v>14</v>
      </c>
      <c r="Z868" t="s">
        <v>3760</v>
      </c>
      <c r="AA868" t="s">
        <v>3639</v>
      </c>
      <c r="AB868">
        <v>95624</v>
      </c>
      <c r="AC868" t="str">
        <f t="shared" si="26"/>
        <v>8850 Southside Ave., Elk Grove, CA 95624</v>
      </c>
      <c r="AD868" t="s">
        <v>17</v>
      </c>
      <c r="AE868" t="s">
        <v>10</v>
      </c>
      <c r="AF868" t="s">
        <v>96</v>
      </c>
      <c r="AG868" t="s">
        <v>1043</v>
      </c>
      <c r="AH868" t="s">
        <v>225</v>
      </c>
      <c r="AI868">
        <v>38.406675069999999</v>
      </c>
      <c r="AJ868">
        <v>-121.37386112999999</v>
      </c>
      <c r="AK868">
        <v>168</v>
      </c>
      <c r="AL868">
        <v>28</v>
      </c>
      <c r="AM868">
        <v>16.7</v>
      </c>
      <c r="AN868">
        <v>2</v>
      </c>
      <c r="AO868">
        <v>1.2</v>
      </c>
      <c r="AP868">
        <v>16</v>
      </c>
      <c r="AQ868">
        <v>9.5</v>
      </c>
      <c r="AR868">
        <v>9</v>
      </c>
      <c r="AS868">
        <v>5.4</v>
      </c>
      <c r="AT868">
        <v>60</v>
      </c>
      <c r="AU868">
        <v>35.700000000000003</v>
      </c>
      <c r="AV868">
        <v>3</v>
      </c>
      <c r="AW868">
        <v>1.8</v>
      </c>
      <c r="AX868">
        <v>42</v>
      </c>
      <c r="AY868">
        <v>25</v>
      </c>
      <c r="AZ868">
        <v>8</v>
      </c>
      <c r="BA868">
        <v>4.8</v>
      </c>
      <c r="BB868">
        <v>0</v>
      </c>
      <c r="BC868">
        <v>0</v>
      </c>
      <c r="BD868">
        <v>45</v>
      </c>
      <c r="BE868">
        <v>26.8</v>
      </c>
      <c r="BF868">
        <v>5</v>
      </c>
      <c r="BG868">
        <v>3</v>
      </c>
      <c r="BH868">
        <v>2</v>
      </c>
      <c r="BI868">
        <v>1.2</v>
      </c>
      <c r="BJ868">
        <v>1</v>
      </c>
      <c r="BK868">
        <v>0.6</v>
      </c>
      <c r="BL868">
        <v>96</v>
      </c>
      <c r="BM868">
        <v>57.1</v>
      </c>
      <c r="BN868">
        <v>168</v>
      </c>
      <c r="BO868">
        <v>100</v>
      </c>
      <c r="BP868">
        <v>96</v>
      </c>
      <c r="BQ868">
        <v>57.1</v>
      </c>
      <c r="BR868" t="s">
        <v>884</v>
      </c>
      <c r="BS868" t="s">
        <v>885</v>
      </c>
      <c r="BX868" t="s">
        <v>3608</v>
      </c>
      <c r="BY868" t="s">
        <v>3609</v>
      </c>
      <c r="BZ868">
        <v>33411</v>
      </c>
      <c r="CA868">
        <v>-121.37386113153499</v>
      </c>
      <c r="CB868">
        <v>38.406675073883797</v>
      </c>
      <c r="CD868">
        <f xml:space="preserve"> _xlfn.XLOOKUP(AB868,[1]Sheet1!B:B,[1]Sheet1!Y:Y,"Not Found")</f>
        <v>121269</v>
      </c>
      <c r="CE868">
        <f xml:space="preserve"> _xlfn.XLOOKUP(AB868,[1]Sheet1!B:B,[1]Sheet1!AA:AA, "Not Found")</f>
        <v>143182</v>
      </c>
      <c r="CH868">
        <f t="shared" ca="1" si="27"/>
        <v>0.35519857598630611</v>
      </c>
    </row>
    <row r="869" spans="1:86" x14ac:dyDescent="0.3">
      <c r="A869">
        <v>5867</v>
      </c>
      <c r="B869" t="s">
        <v>0</v>
      </c>
      <c r="C869" t="s">
        <v>3761</v>
      </c>
      <c r="D869" s="3">
        <v>34673146033005</v>
      </c>
      <c r="E869" t="s">
        <v>3608</v>
      </c>
      <c r="F869" t="s">
        <v>3762</v>
      </c>
      <c r="G869" t="s">
        <v>812</v>
      </c>
      <c r="H869" t="s">
        <v>885</v>
      </c>
      <c r="I869" t="s">
        <v>3609</v>
      </c>
      <c r="J869" t="s">
        <v>3763</v>
      </c>
      <c r="K869" t="s">
        <v>35</v>
      </c>
      <c r="L869" t="s">
        <v>9</v>
      </c>
      <c r="M869" s="1">
        <v>29403</v>
      </c>
      <c r="O869" t="s">
        <v>35</v>
      </c>
      <c r="P869" t="s">
        <v>36</v>
      </c>
      <c r="Q869" t="s">
        <v>75</v>
      </c>
      <c r="R869" t="s">
        <v>12</v>
      </c>
      <c r="U869" t="s">
        <v>12</v>
      </c>
      <c r="V869" t="s">
        <v>12</v>
      </c>
      <c r="W869" t="s">
        <v>13</v>
      </c>
      <c r="X869" t="s">
        <v>12</v>
      </c>
      <c r="Y869" t="s">
        <v>58</v>
      </c>
      <c r="Z869" t="s">
        <v>3764</v>
      </c>
      <c r="AA869" t="s">
        <v>885</v>
      </c>
      <c r="AB869">
        <v>95823</v>
      </c>
      <c r="AC869" t="str">
        <f t="shared" si="26"/>
        <v>4701 Brookfield Dr., Sacramento, CA 95823</v>
      </c>
      <c r="AD869" t="s">
        <v>17</v>
      </c>
      <c r="AE869" t="s">
        <v>10</v>
      </c>
      <c r="AF869" t="s">
        <v>96</v>
      </c>
      <c r="AG869" t="s">
        <v>1043</v>
      </c>
      <c r="AH869" s="2" t="s">
        <v>21</v>
      </c>
      <c r="AI869">
        <v>38.481001069999998</v>
      </c>
      <c r="AJ869">
        <v>-121.44529515000001</v>
      </c>
      <c r="AK869">
        <v>808</v>
      </c>
      <c r="AL869">
        <v>98</v>
      </c>
      <c r="AM869">
        <v>12.1</v>
      </c>
      <c r="AN869">
        <v>1</v>
      </c>
      <c r="AO869">
        <v>0.1</v>
      </c>
      <c r="AP869">
        <v>195</v>
      </c>
      <c r="AQ869">
        <v>24.1</v>
      </c>
      <c r="AR869">
        <v>17</v>
      </c>
      <c r="AS869">
        <v>2.1</v>
      </c>
      <c r="AT869">
        <v>408</v>
      </c>
      <c r="AU869">
        <v>50.5</v>
      </c>
      <c r="AV869">
        <v>17</v>
      </c>
      <c r="AW869">
        <v>2.1</v>
      </c>
      <c r="AX869">
        <v>29</v>
      </c>
      <c r="AY869">
        <v>3.6</v>
      </c>
      <c r="AZ869">
        <v>43</v>
      </c>
      <c r="BA869">
        <v>5.3</v>
      </c>
      <c r="BB869">
        <v>0</v>
      </c>
      <c r="BC869">
        <v>0</v>
      </c>
      <c r="BD869">
        <v>352</v>
      </c>
      <c r="BE869">
        <v>43.6</v>
      </c>
      <c r="BF869">
        <v>5</v>
      </c>
      <c r="BG869">
        <v>0.6</v>
      </c>
      <c r="BH869">
        <v>38</v>
      </c>
      <c r="BI869">
        <v>4.7</v>
      </c>
      <c r="BJ869">
        <v>7</v>
      </c>
      <c r="BK869">
        <v>0.9</v>
      </c>
      <c r="BL869">
        <v>676</v>
      </c>
      <c r="BM869">
        <v>83.7</v>
      </c>
      <c r="BN869">
        <v>107</v>
      </c>
      <c r="BO869">
        <v>13.2</v>
      </c>
      <c r="BP869">
        <v>646</v>
      </c>
      <c r="BQ869">
        <v>80</v>
      </c>
      <c r="BR869" t="s">
        <v>884</v>
      </c>
      <c r="BS869" t="s">
        <v>885</v>
      </c>
      <c r="BX869" t="s">
        <v>3608</v>
      </c>
      <c r="BY869" t="s">
        <v>3609</v>
      </c>
      <c r="BZ869">
        <v>33394</v>
      </c>
      <c r="CA869">
        <v>-121.445295151227</v>
      </c>
      <c r="CB869">
        <v>38.481001074717703</v>
      </c>
      <c r="CD869">
        <f xml:space="preserve"> _xlfn.XLOOKUP(AB869,[1]Sheet1!B:B,[1]Sheet1!Y:Y,"Not Found")</f>
        <v>63701</v>
      </c>
      <c r="CE869">
        <f xml:space="preserve"> _xlfn.XLOOKUP(AB869,[1]Sheet1!B:B,[1]Sheet1!AA:AA, "Not Found")</f>
        <v>81040</v>
      </c>
      <c r="CH869">
        <f t="shared" ca="1" si="27"/>
        <v>0.64841138238384843</v>
      </c>
    </row>
    <row r="870" spans="1:86" x14ac:dyDescent="0.3">
      <c r="A870">
        <v>5868</v>
      </c>
      <c r="B870" t="s">
        <v>0</v>
      </c>
      <c r="C870" t="s">
        <v>3765</v>
      </c>
      <c r="D870" s="3">
        <v>34673146033013</v>
      </c>
      <c r="E870" t="s">
        <v>3608</v>
      </c>
      <c r="F870" t="s">
        <v>3766</v>
      </c>
      <c r="G870" t="s">
        <v>812</v>
      </c>
      <c r="H870" t="s">
        <v>885</v>
      </c>
      <c r="I870" t="s">
        <v>3609</v>
      </c>
      <c r="J870" t="s">
        <v>3767</v>
      </c>
      <c r="K870" t="s">
        <v>35</v>
      </c>
      <c r="L870" t="s">
        <v>9</v>
      </c>
      <c r="M870" s="1">
        <v>29403</v>
      </c>
      <c r="O870" t="s">
        <v>35</v>
      </c>
      <c r="P870" t="s">
        <v>36</v>
      </c>
      <c r="Q870" t="s">
        <v>75</v>
      </c>
      <c r="R870" t="s">
        <v>12</v>
      </c>
      <c r="U870" t="s">
        <v>12</v>
      </c>
      <c r="V870" t="s">
        <v>12</v>
      </c>
      <c r="W870" t="s">
        <v>12</v>
      </c>
      <c r="X870" t="s">
        <v>12</v>
      </c>
      <c r="Y870" t="s">
        <v>58</v>
      </c>
      <c r="Z870" t="s">
        <v>3768</v>
      </c>
      <c r="AA870" t="s">
        <v>3769</v>
      </c>
      <c r="AB870">
        <v>95683</v>
      </c>
      <c r="AC870" t="str">
        <f t="shared" si="26"/>
        <v>13580 Jackson Rd., Sloughhouse, CA 95683</v>
      </c>
      <c r="AD870" t="s">
        <v>17</v>
      </c>
      <c r="AE870" t="s">
        <v>10</v>
      </c>
      <c r="AF870" t="s">
        <v>75</v>
      </c>
      <c r="AG870" t="s">
        <v>4</v>
      </c>
      <c r="AH870" t="s">
        <v>602</v>
      </c>
      <c r="AI870">
        <v>38.493507100000002</v>
      </c>
      <c r="AJ870">
        <v>-121.15710711</v>
      </c>
      <c r="AK870">
        <v>337</v>
      </c>
      <c r="AL870">
        <v>8</v>
      </c>
      <c r="AM870">
        <v>2.4</v>
      </c>
      <c r="AN870">
        <v>0</v>
      </c>
      <c r="AO870">
        <v>0</v>
      </c>
      <c r="AP870">
        <v>9</v>
      </c>
      <c r="AQ870">
        <v>2.7</v>
      </c>
      <c r="AR870">
        <v>4</v>
      </c>
      <c r="AS870">
        <v>1.2</v>
      </c>
      <c r="AT870">
        <v>77</v>
      </c>
      <c r="AU870">
        <v>22.8</v>
      </c>
      <c r="AV870">
        <v>1</v>
      </c>
      <c r="AW870">
        <v>0.3</v>
      </c>
      <c r="AX870">
        <v>201</v>
      </c>
      <c r="AY870">
        <v>59.6</v>
      </c>
      <c r="AZ870">
        <v>37</v>
      </c>
      <c r="BA870">
        <v>11</v>
      </c>
      <c r="BB870">
        <v>0</v>
      </c>
      <c r="BC870">
        <v>0</v>
      </c>
      <c r="BD870">
        <v>13</v>
      </c>
      <c r="BE870">
        <v>3.9</v>
      </c>
      <c r="BF870">
        <v>1</v>
      </c>
      <c r="BG870">
        <v>0.3</v>
      </c>
      <c r="BH870">
        <v>0</v>
      </c>
      <c r="BI870">
        <v>0</v>
      </c>
      <c r="BJ870">
        <v>0</v>
      </c>
      <c r="BK870">
        <v>0</v>
      </c>
      <c r="BL870">
        <v>51</v>
      </c>
      <c r="BM870">
        <v>15.1</v>
      </c>
      <c r="BN870">
        <v>46</v>
      </c>
      <c r="BO870">
        <v>13.6</v>
      </c>
      <c r="BP870">
        <v>49</v>
      </c>
      <c r="BQ870">
        <v>14.5</v>
      </c>
      <c r="BR870" t="s">
        <v>884</v>
      </c>
      <c r="BS870" t="s">
        <v>885</v>
      </c>
      <c r="BX870" t="s">
        <v>3608</v>
      </c>
      <c r="BY870" t="s">
        <v>3609</v>
      </c>
      <c r="BZ870">
        <v>33383</v>
      </c>
      <c r="CA870">
        <v>-121.157107107549</v>
      </c>
      <c r="CB870">
        <v>38.4935070979137</v>
      </c>
      <c r="CD870">
        <f xml:space="preserve"> _xlfn.XLOOKUP(AB870,[1]Sheet1!B:B,[1]Sheet1!Y:Y,"Not Found")</f>
        <v>130439</v>
      </c>
      <c r="CE870">
        <f xml:space="preserve"> _xlfn.XLOOKUP(AB870,[1]Sheet1!B:B,[1]Sheet1!AA:AA, "Not Found")</f>
        <v>159459</v>
      </c>
      <c r="CH870">
        <f t="shared" ca="1" si="27"/>
        <v>0.24667255064018123</v>
      </c>
    </row>
    <row r="871" spans="1:86" x14ac:dyDescent="0.3">
      <c r="A871">
        <v>5869</v>
      </c>
      <c r="B871" t="s">
        <v>0</v>
      </c>
      <c r="C871" t="s">
        <v>3770</v>
      </c>
      <c r="D871" s="3">
        <v>34673146033021</v>
      </c>
      <c r="E871" t="s">
        <v>3608</v>
      </c>
      <c r="F871" t="s">
        <v>3771</v>
      </c>
      <c r="G871" t="s">
        <v>812</v>
      </c>
      <c r="H871" t="s">
        <v>885</v>
      </c>
      <c r="I871" t="s">
        <v>3609</v>
      </c>
      <c r="J871" t="s">
        <v>3772</v>
      </c>
      <c r="K871" t="s">
        <v>35</v>
      </c>
      <c r="L871" t="s">
        <v>9</v>
      </c>
      <c r="M871" s="1">
        <v>29403</v>
      </c>
      <c r="O871" t="s">
        <v>35</v>
      </c>
      <c r="P871" t="s">
        <v>36</v>
      </c>
      <c r="Q871" t="s">
        <v>75</v>
      </c>
      <c r="R871" t="s">
        <v>12</v>
      </c>
      <c r="U871" t="s">
        <v>12</v>
      </c>
      <c r="V871" t="s">
        <v>12</v>
      </c>
      <c r="W871" t="s">
        <v>13</v>
      </c>
      <c r="X871" t="s">
        <v>12</v>
      </c>
      <c r="Y871" t="s">
        <v>58</v>
      </c>
      <c r="Z871" t="s">
        <v>3773</v>
      </c>
      <c r="AA871" t="s">
        <v>885</v>
      </c>
      <c r="AB871">
        <v>95828</v>
      </c>
      <c r="AC871" t="str">
        <f t="shared" si="26"/>
        <v>7600 Lindale Dr., Sacramento, CA 95828</v>
      </c>
      <c r="AD871" t="s">
        <v>17</v>
      </c>
      <c r="AE871" t="s">
        <v>10</v>
      </c>
      <c r="AF871" t="s">
        <v>96</v>
      </c>
      <c r="AG871" t="s">
        <v>1043</v>
      </c>
      <c r="AH871" t="s">
        <v>225</v>
      </c>
      <c r="AI871">
        <v>38.492355080000003</v>
      </c>
      <c r="AJ871">
        <v>-121.41795815</v>
      </c>
      <c r="AK871">
        <v>803</v>
      </c>
      <c r="AL871">
        <v>82</v>
      </c>
      <c r="AM871">
        <v>10.199999999999999</v>
      </c>
      <c r="AN871">
        <v>1</v>
      </c>
      <c r="AO871">
        <v>0.1</v>
      </c>
      <c r="AP871">
        <v>280</v>
      </c>
      <c r="AQ871">
        <v>34.9</v>
      </c>
      <c r="AR871">
        <v>12</v>
      </c>
      <c r="AS871">
        <v>1.5</v>
      </c>
      <c r="AT871">
        <v>316</v>
      </c>
      <c r="AU871">
        <v>39.4</v>
      </c>
      <c r="AV871">
        <v>32</v>
      </c>
      <c r="AW871">
        <v>4</v>
      </c>
      <c r="AX871">
        <v>35</v>
      </c>
      <c r="AY871">
        <v>4.4000000000000004</v>
      </c>
      <c r="AZ871">
        <v>45</v>
      </c>
      <c r="BA871">
        <v>5.6</v>
      </c>
      <c r="BB871">
        <v>0</v>
      </c>
      <c r="BC871">
        <v>0</v>
      </c>
      <c r="BD871">
        <v>268</v>
      </c>
      <c r="BE871">
        <v>33.4</v>
      </c>
      <c r="BF871">
        <v>3</v>
      </c>
      <c r="BG871">
        <v>0.4</v>
      </c>
      <c r="BH871">
        <v>42</v>
      </c>
      <c r="BI871">
        <v>5.2</v>
      </c>
      <c r="BJ871">
        <v>4</v>
      </c>
      <c r="BK871">
        <v>0.5</v>
      </c>
      <c r="BL871">
        <v>666</v>
      </c>
      <c r="BM871">
        <v>82.9</v>
      </c>
      <c r="BN871">
        <v>100</v>
      </c>
      <c r="BO871">
        <v>12.5</v>
      </c>
      <c r="BP871">
        <v>655</v>
      </c>
      <c r="BQ871">
        <v>81.599999999999994</v>
      </c>
      <c r="BR871" t="s">
        <v>884</v>
      </c>
      <c r="BS871" t="s">
        <v>885</v>
      </c>
      <c r="BX871" t="s">
        <v>3608</v>
      </c>
      <c r="BY871" t="s">
        <v>3609</v>
      </c>
      <c r="BZ871">
        <v>33398</v>
      </c>
      <c r="CA871">
        <v>-121.417958148371</v>
      </c>
      <c r="CB871">
        <v>38.492355079419397</v>
      </c>
      <c r="CD871">
        <f xml:space="preserve"> _xlfn.XLOOKUP(AB871,[1]Sheet1!B:B,[1]Sheet1!Y:Y,"Not Found")</f>
        <v>77524</v>
      </c>
      <c r="CE871">
        <f xml:space="preserve"> _xlfn.XLOOKUP(AB871,[1]Sheet1!B:B,[1]Sheet1!AA:AA, "Not Found")</f>
        <v>96032</v>
      </c>
      <c r="CH871">
        <f t="shared" ca="1" si="27"/>
        <v>0.12614906863130526</v>
      </c>
    </row>
    <row r="872" spans="1:86" x14ac:dyDescent="0.3">
      <c r="A872">
        <v>5870</v>
      </c>
      <c r="B872" t="s">
        <v>0</v>
      </c>
      <c r="C872" t="s">
        <v>3774</v>
      </c>
      <c r="D872" s="3">
        <v>34673146033039</v>
      </c>
      <c r="E872" t="s">
        <v>3608</v>
      </c>
      <c r="F872" t="s">
        <v>3775</v>
      </c>
      <c r="G872" t="s">
        <v>812</v>
      </c>
      <c r="H872" t="s">
        <v>885</v>
      </c>
      <c r="I872" t="s">
        <v>3609</v>
      </c>
      <c r="J872" t="s">
        <v>3776</v>
      </c>
      <c r="K872" t="s">
        <v>35</v>
      </c>
      <c r="L872" t="s">
        <v>9</v>
      </c>
      <c r="M872" s="1">
        <v>29403</v>
      </c>
      <c r="O872" t="s">
        <v>35</v>
      </c>
      <c r="P872" t="s">
        <v>36</v>
      </c>
      <c r="Q872" t="s">
        <v>75</v>
      </c>
      <c r="R872" t="s">
        <v>12</v>
      </c>
      <c r="U872" t="s">
        <v>12</v>
      </c>
      <c r="V872" t="s">
        <v>12</v>
      </c>
      <c r="W872" t="s">
        <v>12</v>
      </c>
      <c r="X872" t="s">
        <v>12</v>
      </c>
      <c r="Y872" t="s">
        <v>14</v>
      </c>
      <c r="Z872" t="s">
        <v>3777</v>
      </c>
      <c r="AA872" t="s">
        <v>3778</v>
      </c>
      <c r="AB872">
        <v>95693</v>
      </c>
      <c r="AC872" t="str">
        <f t="shared" si="26"/>
        <v>9721 Dillard Rd., Wilton, CA 95693</v>
      </c>
      <c r="AD872" t="s">
        <v>17</v>
      </c>
      <c r="AE872" t="s">
        <v>10</v>
      </c>
      <c r="AF872" t="s">
        <v>75</v>
      </c>
      <c r="AG872" t="s">
        <v>4</v>
      </c>
      <c r="AH872" t="s">
        <v>602</v>
      </c>
      <c r="AI872">
        <v>38.404530080000001</v>
      </c>
      <c r="AJ872">
        <v>-121.24965911</v>
      </c>
      <c r="AK872">
        <v>409</v>
      </c>
      <c r="AL872">
        <v>3</v>
      </c>
      <c r="AM872">
        <v>0.7</v>
      </c>
      <c r="AN872">
        <v>2</v>
      </c>
      <c r="AO872">
        <v>0.5</v>
      </c>
      <c r="AP872">
        <v>26</v>
      </c>
      <c r="AQ872">
        <v>6.4</v>
      </c>
      <c r="AR872">
        <v>3</v>
      </c>
      <c r="AS872">
        <v>0.7</v>
      </c>
      <c r="AT872">
        <v>138</v>
      </c>
      <c r="AU872">
        <v>33.700000000000003</v>
      </c>
      <c r="AV872">
        <v>2</v>
      </c>
      <c r="AW872">
        <v>0.5</v>
      </c>
      <c r="AX872">
        <v>205</v>
      </c>
      <c r="AY872">
        <v>50.1</v>
      </c>
      <c r="AZ872">
        <v>30</v>
      </c>
      <c r="BA872">
        <v>7.3</v>
      </c>
      <c r="BB872">
        <v>0</v>
      </c>
      <c r="BC872">
        <v>0</v>
      </c>
      <c r="BD872">
        <v>34</v>
      </c>
      <c r="BE872">
        <v>8.3000000000000007</v>
      </c>
      <c r="BF872">
        <v>2</v>
      </c>
      <c r="BG872">
        <v>0.5</v>
      </c>
      <c r="BH872">
        <v>10</v>
      </c>
      <c r="BI872">
        <v>2.4</v>
      </c>
      <c r="BJ872">
        <v>0</v>
      </c>
      <c r="BK872">
        <v>0</v>
      </c>
      <c r="BL872">
        <v>138</v>
      </c>
      <c r="BM872">
        <v>33.700000000000003</v>
      </c>
      <c r="BN872">
        <v>66</v>
      </c>
      <c r="BO872">
        <v>16.100000000000001</v>
      </c>
      <c r="BP872">
        <v>134</v>
      </c>
      <c r="BQ872">
        <v>32.799999999999997</v>
      </c>
      <c r="BR872" t="s">
        <v>884</v>
      </c>
      <c r="BS872" t="s">
        <v>885</v>
      </c>
      <c r="BX872" t="s">
        <v>3608</v>
      </c>
      <c r="BY872" t="s">
        <v>3609</v>
      </c>
      <c r="BZ872">
        <v>33385</v>
      </c>
      <c r="CA872">
        <v>-121.24965911177399</v>
      </c>
      <c r="CB872">
        <v>38.404530083118701</v>
      </c>
      <c r="CD872">
        <f xml:space="preserve"> _xlfn.XLOOKUP(AB872,[1]Sheet1!B:B,[1]Sheet1!Y:Y,"Not Found")</f>
        <v>127313</v>
      </c>
      <c r="CE872">
        <f xml:space="preserve"> _xlfn.XLOOKUP(AB872,[1]Sheet1!B:B,[1]Sheet1!AA:AA, "Not Found")</f>
        <v>161098</v>
      </c>
      <c r="CH872">
        <f t="shared" ca="1" si="27"/>
        <v>0.95269423058744596</v>
      </c>
    </row>
    <row r="873" spans="1:86" x14ac:dyDescent="0.3">
      <c r="A873">
        <v>5871</v>
      </c>
      <c r="B873" t="s">
        <v>0</v>
      </c>
      <c r="C873" t="s">
        <v>3779</v>
      </c>
      <c r="D873" s="3">
        <v>34673146033047</v>
      </c>
      <c r="E873" t="s">
        <v>3608</v>
      </c>
      <c r="F873" t="s">
        <v>3780</v>
      </c>
      <c r="G873" t="s">
        <v>812</v>
      </c>
      <c r="H873" t="s">
        <v>885</v>
      </c>
      <c r="I873" t="s">
        <v>3609</v>
      </c>
      <c r="J873" t="s">
        <v>3781</v>
      </c>
      <c r="K873" t="s">
        <v>35</v>
      </c>
      <c r="L873" t="s">
        <v>9</v>
      </c>
      <c r="M873" s="1">
        <v>29403</v>
      </c>
      <c r="O873" t="s">
        <v>35</v>
      </c>
      <c r="P873" t="s">
        <v>36</v>
      </c>
      <c r="Q873" t="s">
        <v>75</v>
      </c>
      <c r="R873" t="s">
        <v>12</v>
      </c>
      <c r="U873" t="s">
        <v>12</v>
      </c>
      <c r="V873" t="s">
        <v>12</v>
      </c>
      <c r="W873" t="s">
        <v>12</v>
      </c>
      <c r="X873" t="s">
        <v>12</v>
      </c>
      <c r="Y873" t="s">
        <v>14</v>
      </c>
      <c r="Z873" t="s">
        <v>3782</v>
      </c>
      <c r="AA873" t="s">
        <v>3639</v>
      </c>
      <c r="AB873">
        <v>95624</v>
      </c>
      <c r="AC873" t="str">
        <f t="shared" si="26"/>
        <v>9373 Crowell Dr., Elk Grove, CA 95624</v>
      </c>
      <c r="AD873" t="s">
        <v>17</v>
      </c>
      <c r="AE873" t="s">
        <v>10</v>
      </c>
      <c r="AF873" t="s">
        <v>96</v>
      </c>
      <c r="AG873" t="s">
        <v>1043</v>
      </c>
      <c r="AH873" t="s">
        <v>225</v>
      </c>
      <c r="AI873">
        <v>38.418674080000002</v>
      </c>
      <c r="AJ873">
        <v>-121.36262713000001</v>
      </c>
      <c r="AK873">
        <v>855</v>
      </c>
      <c r="AL873">
        <v>61</v>
      </c>
      <c r="AM873">
        <v>7.1</v>
      </c>
      <c r="AN873">
        <v>1</v>
      </c>
      <c r="AO873">
        <v>0.1</v>
      </c>
      <c r="AP873">
        <v>204</v>
      </c>
      <c r="AQ873">
        <v>23.9</v>
      </c>
      <c r="AR873">
        <v>30</v>
      </c>
      <c r="AS873">
        <v>3.5</v>
      </c>
      <c r="AT873">
        <v>251</v>
      </c>
      <c r="AU873">
        <v>29.4</v>
      </c>
      <c r="AV873">
        <v>17</v>
      </c>
      <c r="AW873">
        <v>2</v>
      </c>
      <c r="AX873">
        <v>213</v>
      </c>
      <c r="AY873">
        <v>24.9</v>
      </c>
      <c r="AZ873">
        <v>78</v>
      </c>
      <c r="BA873">
        <v>9.1</v>
      </c>
      <c r="BB873">
        <v>0</v>
      </c>
      <c r="BC873">
        <v>0</v>
      </c>
      <c r="BD873">
        <v>126</v>
      </c>
      <c r="BE873">
        <v>14.7</v>
      </c>
      <c r="BF873">
        <v>0</v>
      </c>
      <c r="BG873">
        <v>0</v>
      </c>
      <c r="BH873">
        <v>13</v>
      </c>
      <c r="BI873">
        <v>1.5</v>
      </c>
      <c r="BJ873">
        <v>0</v>
      </c>
      <c r="BK873">
        <v>0</v>
      </c>
      <c r="BL873">
        <v>354</v>
      </c>
      <c r="BM873">
        <v>41.4</v>
      </c>
      <c r="BN873">
        <v>108</v>
      </c>
      <c r="BO873">
        <v>12.6</v>
      </c>
      <c r="BP873">
        <v>351</v>
      </c>
      <c r="BQ873">
        <v>41.1</v>
      </c>
      <c r="BR873" t="s">
        <v>884</v>
      </c>
      <c r="BS873" t="s">
        <v>885</v>
      </c>
      <c r="BX873" t="s">
        <v>3608</v>
      </c>
      <c r="BY873" t="s">
        <v>3609</v>
      </c>
      <c r="BZ873">
        <v>33386</v>
      </c>
      <c r="CA873">
        <v>-121.362627130622</v>
      </c>
      <c r="CB873">
        <v>38.418674076216597</v>
      </c>
      <c r="CD873">
        <f xml:space="preserve"> _xlfn.XLOOKUP(AB873,[1]Sheet1!B:B,[1]Sheet1!Y:Y,"Not Found")</f>
        <v>121269</v>
      </c>
      <c r="CE873">
        <f xml:space="preserve"> _xlfn.XLOOKUP(AB873,[1]Sheet1!B:B,[1]Sheet1!AA:AA, "Not Found")</f>
        <v>143182</v>
      </c>
      <c r="CH873">
        <f t="shared" ca="1" si="27"/>
        <v>0.36374084540956797</v>
      </c>
    </row>
    <row r="874" spans="1:86" x14ac:dyDescent="0.3">
      <c r="A874">
        <v>5872</v>
      </c>
      <c r="B874" t="s">
        <v>0</v>
      </c>
      <c r="C874" t="s">
        <v>3783</v>
      </c>
      <c r="D874" s="3">
        <v>34673146033054</v>
      </c>
      <c r="E874" t="s">
        <v>3608</v>
      </c>
      <c r="F874" t="s">
        <v>3784</v>
      </c>
      <c r="G874" t="s">
        <v>812</v>
      </c>
      <c r="H874" t="s">
        <v>885</v>
      </c>
      <c r="I874" t="s">
        <v>3609</v>
      </c>
      <c r="J874" t="s">
        <v>3785</v>
      </c>
      <c r="K874" t="s">
        <v>35</v>
      </c>
      <c r="L874" t="s">
        <v>9</v>
      </c>
      <c r="M874" s="1">
        <v>29403</v>
      </c>
      <c r="O874" t="s">
        <v>35</v>
      </c>
      <c r="P874" t="s">
        <v>36</v>
      </c>
      <c r="Q874" t="s">
        <v>75</v>
      </c>
      <c r="R874" t="s">
        <v>12</v>
      </c>
      <c r="U874" t="s">
        <v>12</v>
      </c>
      <c r="V874" t="s">
        <v>12</v>
      </c>
      <c r="W874" t="s">
        <v>13</v>
      </c>
      <c r="X874" t="s">
        <v>12</v>
      </c>
      <c r="Y874" t="s">
        <v>14</v>
      </c>
      <c r="Z874" t="s">
        <v>3786</v>
      </c>
      <c r="AA874" t="s">
        <v>885</v>
      </c>
      <c r="AB874">
        <v>95828</v>
      </c>
      <c r="AC874" t="str">
        <f t="shared" si="26"/>
        <v>7300 Kara Dr., Sacramento, CA 95828</v>
      </c>
      <c r="AD874" t="s">
        <v>17</v>
      </c>
      <c r="AE874" t="s">
        <v>10</v>
      </c>
      <c r="AF874" t="s">
        <v>96</v>
      </c>
      <c r="AG874" t="s">
        <v>1043</v>
      </c>
      <c r="AH874" t="s">
        <v>225</v>
      </c>
      <c r="AI874">
        <v>38.492395080000001</v>
      </c>
      <c r="AJ874">
        <v>-121.40500815</v>
      </c>
      <c r="AK874">
        <v>533</v>
      </c>
      <c r="AL874">
        <v>55</v>
      </c>
      <c r="AM874">
        <v>10.3</v>
      </c>
      <c r="AN874">
        <v>2</v>
      </c>
      <c r="AO874">
        <v>0.4</v>
      </c>
      <c r="AP874">
        <v>164</v>
      </c>
      <c r="AQ874">
        <v>30.8</v>
      </c>
      <c r="AR874">
        <v>7</v>
      </c>
      <c r="AS874">
        <v>1.3</v>
      </c>
      <c r="AT874">
        <v>240</v>
      </c>
      <c r="AU874">
        <v>45</v>
      </c>
      <c r="AV874">
        <v>9</v>
      </c>
      <c r="AW874">
        <v>1.7</v>
      </c>
      <c r="AX874">
        <v>24</v>
      </c>
      <c r="AY874">
        <v>4.5</v>
      </c>
      <c r="AZ874">
        <v>32</v>
      </c>
      <c r="BA874">
        <v>6</v>
      </c>
      <c r="BB874">
        <v>0</v>
      </c>
      <c r="BC874">
        <v>0</v>
      </c>
      <c r="BD874">
        <v>207</v>
      </c>
      <c r="BE874">
        <v>38.799999999999997</v>
      </c>
      <c r="BF874">
        <v>2</v>
      </c>
      <c r="BG874">
        <v>0.4</v>
      </c>
      <c r="BH874">
        <v>11</v>
      </c>
      <c r="BI874">
        <v>2.1</v>
      </c>
      <c r="BJ874">
        <v>1</v>
      </c>
      <c r="BK874">
        <v>0.2</v>
      </c>
      <c r="BL874">
        <v>466</v>
      </c>
      <c r="BM874">
        <v>87.4</v>
      </c>
      <c r="BN874">
        <v>149</v>
      </c>
      <c r="BO874">
        <v>28</v>
      </c>
      <c r="BP874">
        <v>458</v>
      </c>
      <c r="BQ874">
        <v>85.9</v>
      </c>
      <c r="BR874" t="s">
        <v>884</v>
      </c>
      <c r="BS874" t="s">
        <v>885</v>
      </c>
      <c r="BX874" t="s">
        <v>3608</v>
      </c>
      <c r="BY874" t="s">
        <v>3609</v>
      </c>
      <c r="BZ874">
        <v>33388</v>
      </c>
      <c r="CA874">
        <v>-121.40500814574</v>
      </c>
      <c r="CB874">
        <v>38.492395080156001</v>
      </c>
      <c r="CD874">
        <f xml:space="preserve"> _xlfn.XLOOKUP(AB874,[1]Sheet1!B:B,[1]Sheet1!Y:Y,"Not Found")</f>
        <v>77524</v>
      </c>
      <c r="CE874">
        <f xml:space="preserve"> _xlfn.XLOOKUP(AB874,[1]Sheet1!B:B,[1]Sheet1!AA:AA, "Not Found")</f>
        <v>96032</v>
      </c>
      <c r="CH874">
        <f t="shared" ca="1" si="27"/>
        <v>0.47038886580538397</v>
      </c>
    </row>
    <row r="875" spans="1:86" x14ac:dyDescent="0.3">
      <c r="A875">
        <v>5873</v>
      </c>
      <c r="B875" t="s">
        <v>0</v>
      </c>
      <c r="C875" t="s">
        <v>3787</v>
      </c>
      <c r="D875" s="3">
        <v>34673146033062</v>
      </c>
      <c r="E875" t="s">
        <v>3608</v>
      </c>
      <c r="F875" t="s">
        <v>3788</v>
      </c>
      <c r="G875" t="s">
        <v>812</v>
      </c>
      <c r="H875" t="s">
        <v>885</v>
      </c>
      <c r="I875" t="s">
        <v>3609</v>
      </c>
      <c r="J875" t="s">
        <v>133</v>
      </c>
      <c r="K875" t="s">
        <v>35</v>
      </c>
      <c r="L875" t="s">
        <v>9</v>
      </c>
      <c r="M875" s="1">
        <v>29403</v>
      </c>
      <c r="O875" t="s">
        <v>35</v>
      </c>
      <c r="P875" t="s">
        <v>36</v>
      </c>
      <c r="Q875" t="s">
        <v>75</v>
      </c>
      <c r="R875" t="s">
        <v>12</v>
      </c>
      <c r="U875" t="s">
        <v>12</v>
      </c>
      <c r="V875" t="s">
        <v>12</v>
      </c>
      <c r="W875" t="s">
        <v>12</v>
      </c>
      <c r="X875" t="s">
        <v>12</v>
      </c>
      <c r="Y875" t="s">
        <v>58</v>
      </c>
      <c r="Z875" t="s">
        <v>3789</v>
      </c>
      <c r="AA875" t="s">
        <v>3639</v>
      </c>
      <c r="AB875">
        <v>95757</v>
      </c>
      <c r="AC875" t="str">
        <f t="shared" si="26"/>
        <v>5401 Dorcey Dr., Elk Grove, CA 95757</v>
      </c>
      <c r="AD875" t="s">
        <v>17</v>
      </c>
      <c r="AE875" t="s">
        <v>10</v>
      </c>
      <c r="AF875" t="s">
        <v>96</v>
      </c>
      <c r="AG875" t="s">
        <v>1043</v>
      </c>
      <c r="AH875" t="s">
        <v>225</v>
      </c>
      <c r="AI875">
        <v>38.385478069999998</v>
      </c>
      <c r="AJ875">
        <v>-121.44210814</v>
      </c>
      <c r="AK875">
        <v>894</v>
      </c>
      <c r="AL875">
        <v>85</v>
      </c>
      <c r="AM875">
        <v>9.5</v>
      </c>
      <c r="AN875">
        <v>0</v>
      </c>
      <c r="AO875">
        <v>0</v>
      </c>
      <c r="AP875">
        <v>308</v>
      </c>
      <c r="AQ875">
        <v>34.5</v>
      </c>
      <c r="AR875">
        <v>53</v>
      </c>
      <c r="AS875">
        <v>5.9</v>
      </c>
      <c r="AT875">
        <v>209</v>
      </c>
      <c r="AU875">
        <v>23.4</v>
      </c>
      <c r="AV875">
        <v>15</v>
      </c>
      <c r="AW875">
        <v>1.7</v>
      </c>
      <c r="AX875">
        <v>130</v>
      </c>
      <c r="AY875">
        <v>14.5</v>
      </c>
      <c r="AZ875">
        <v>94</v>
      </c>
      <c r="BA875">
        <v>10.5</v>
      </c>
      <c r="BB875">
        <v>0</v>
      </c>
      <c r="BC875">
        <v>0</v>
      </c>
      <c r="BD875">
        <v>162</v>
      </c>
      <c r="BE875">
        <v>18.100000000000001</v>
      </c>
      <c r="BF875">
        <v>4</v>
      </c>
      <c r="BG875">
        <v>0.4</v>
      </c>
      <c r="BH875">
        <v>20</v>
      </c>
      <c r="BI875">
        <v>2.2000000000000002</v>
      </c>
      <c r="BJ875">
        <v>8</v>
      </c>
      <c r="BK875">
        <v>0.9</v>
      </c>
      <c r="BL875">
        <v>366</v>
      </c>
      <c r="BM875">
        <v>40.9</v>
      </c>
      <c r="BN875">
        <v>116</v>
      </c>
      <c r="BO875">
        <v>13</v>
      </c>
      <c r="BP875">
        <v>363</v>
      </c>
      <c r="BQ875">
        <v>40.6</v>
      </c>
      <c r="BR875" t="s">
        <v>884</v>
      </c>
      <c r="BS875" t="s">
        <v>885</v>
      </c>
      <c r="BX875" t="s">
        <v>3608</v>
      </c>
      <c r="BY875" t="s">
        <v>3609</v>
      </c>
      <c r="BZ875">
        <v>33389</v>
      </c>
      <c r="CA875">
        <v>-121.442108138652</v>
      </c>
      <c r="CB875">
        <v>38.385478067406197</v>
      </c>
      <c r="CD875">
        <f xml:space="preserve"> _xlfn.XLOOKUP(AB875,[1]Sheet1!B:B,[1]Sheet1!Y:Y,"Not Found")</f>
        <v>133443</v>
      </c>
      <c r="CE875">
        <f xml:space="preserve"> _xlfn.XLOOKUP(AB875,[1]Sheet1!B:B,[1]Sheet1!AA:AA, "Not Found")</f>
        <v>157501</v>
      </c>
      <c r="CH875">
        <f t="shared" ca="1" si="27"/>
        <v>0.98762243948487238</v>
      </c>
    </row>
    <row r="876" spans="1:86" x14ac:dyDescent="0.3">
      <c r="A876">
        <v>5874</v>
      </c>
      <c r="B876" t="s">
        <v>0</v>
      </c>
      <c r="C876" t="s">
        <v>3790</v>
      </c>
      <c r="D876" s="3">
        <v>34673146033088</v>
      </c>
      <c r="E876" t="s">
        <v>3608</v>
      </c>
      <c r="F876" t="s">
        <v>3791</v>
      </c>
      <c r="G876" t="s">
        <v>812</v>
      </c>
      <c r="H876" t="s">
        <v>885</v>
      </c>
      <c r="I876" t="s">
        <v>3609</v>
      </c>
      <c r="J876" t="s">
        <v>3792</v>
      </c>
      <c r="K876" t="s">
        <v>35</v>
      </c>
      <c r="L876" t="s">
        <v>9</v>
      </c>
      <c r="M876" s="1">
        <v>29403</v>
      </c>
      <c r="O876" t="s">
        <v>35</v>
      </c>
      <c r="P876" t="s">
        <v>36</v>
      </c>
      <c r="Q876" t="s">
        <v>75</v>
      </c>
      <c r="R876" t="s">
        <v>12</v>
      </c>
      <c r="U876" t="s">
        <v>12</v>
      </c>
      <c r="V876" t="s">
        <v>12</v>
      </c>
      <c r="W876" t="s">
        <v>13</v>
      </c>
      <c r="X876" t="s">
        <v>12</v>
      </c>
      <c r="Y876" t="s">
        <v>58</v>
      </c>
      <c r="Z876" t="s">
        <v>3793</v>
      </c>
      <c r="AA876" t="s">
        <v>3639</v>
      </c>
      <c r="AB876">
        <v>95624</v>
      </c>
      <c r="AC876" t="str">
        <f t="shared" si="26"/>
        <v>8701 Halverson Dr., Elk Grove, CA 95624</v>
      </c>
      <c r="AD876" t="s">
        <v>17</v>
      </c>
      <c r="AE876" t="s">
        <v>10</v>
      </c>
      <c r="AF876" t="s">
        <v>96</v>
      </c>
      <c r="AG876" t="s">
        <v>1043</v>
      </c>
      <c r="AH876" t="s">
        <v>225</v>
      </c>
      <c r="AI876">
        <v>38.42005107</v>
      </c>
      <c r="AJ876">
        <v>-121.37756512999999</v>
      </c>
      <c r="AK876">
        <v>479</v>
      </c>
      <c r="AL876">
        <v>29</v>
      </c>
      <c r="AM876">
        <v>6.1</v>
      </c>
      <c r="AN876">
        <v>0</v>
      </c>
      <c r="AO876">
        <v>0</v>
      </c>
      <c r="AP876">
        <v>67</v>
      </c>
      <c r="AQ876">
        <v>14</v>
      </c>
      <c r="AR876">
        <v>9</v>
      </c>
      <c r="AS876">
        <v>1.9</v>
      </c>
      <c r="AT876">
        <v>220</v>
      </c>
      <c r="AU876">
        <v>45.9</v>
      </c>
      <c r="AV876">
        <v>12</v>
      </c>
      <c r="AW876">
        <v>2.5</v>
      </c>
      <c r="AX876">
        <v>100</v>
      </c>
      <c r="AY876">
        <v>20.9</v>
      </c>
      <c r="AZ876">
        <v>42</v>
      </c>
      <c r="BA876">
        <v>8.8000000000000007</v>
      </c>
      <c r="BB876">
        <v>0</v>
      </c>
      <c r="BC876">
        <v>0</v>
      </c>
      <c r="BD876">
        <v>85</v>
      </c>
      <c r="BE876">
        <v>17.7</v>
      </c>
      <c r="BF876">
        <v>0</v>
      </c>
      <c r="BG876">
        <v>0</v>
      </c>
      <c r="BH876">
        <v>19</v>
      </c>
      <c r="BI876">
        <v>4</v>
      </c>
      <c r="BJ876">
        <v>0</v>
      </c>
      <c r="BK876">
        <v>0</v>
      </c>
      <c r="BL876">
        <v>305</v>
      </c>
      <c r="BM876">
        <v>63.7</v>
      </c>
      <c r="BN876">
        <v>80</v>
      </c>
      <c r="BO876">
        <v>16.7</v>
      </c>
      <c r="BP876">
        <v>301</v>
      </c>
      <c r="BQ876">
        <v>62.8</v>
      </c>
      <c r="BR876" t="s">
        <v>884</v>
      </c>
      <c r="BS876" t="s">
        <v>885</v>
      </c>
      <c r="BX876" t="s">
        <v>3608</v>
      </c>
      <c r="BY876" t="s">
        <v>3609</v>
      </c>
      <c r="BZ876">
        <v>33396</v>
      </c>
      <c r="CA876">
        <v>-121.377565132813</v>
      </c>
      <c r="CB876">
        <v>38.420051074657501</v>
      </c>
      <c r="CD876">
        <f xml:space="preserve"> _xlfn.XLOOKUP(AB876,[1]Sheet1!B:B,[1]Sheet1!Y:Y,"Not Found")</f>
        <v>121269</v>
      </c>
      <c r="CE876">
        <f xml:space="preserve"> _xlfn.XLOOKUP(AB876,[1]Sheet1!B:B,[1]Sheet1!AA:AA, "Not Found")</f>
        <v>143182</v>
      </c>
      <c r="CH876">
        <f t="shared" ca="1" si="27"/>
        <v>0.78672577782457531</v>
      </c>
    </row>
    <row r="877" spans="1:86" x14ac:dyDescent="0.3">
      <c r="A877">
        <v>5875</v>
      </c>
      <c r="B877" t="s">
        <v>0</v>
      </c>
      <c r="C877" t="s">
        <v>3794</v>
      </c>
      <c r="D877" s="3">
        <v>34673146033096</v>
      </c>
      <c r="E877" t="s">
        <v>3608</v>
      </c>
      <c r="F877" t="s">
        <v>3795</v>
      </c>
      <c r="G877" t="s">
        <v>812</v>
      </c>
      <c r="H877" t="s">
        <v>885</v>
      </c>
      <c r="I877" t="s">
        <v>3609</v>
      </c>
      <c r="J877" t="s">
        <v>3796</v>
      </c>
      <c r="K877" t="s">
        <v>35</v>
      </c>
      <c r="L877" t="s">
        <v>9</v>
      </c>
      <c r="M877" s="1">
        <v>29403</v>
      </c>
      <c r="O877" t="s">
        <v>35</v>
      </c>
      <c r="P877" t="s">
        <v>36</v>
      </c>
      <c r="Q877" t="s">
        <v>75</v>
      </c>
      <c r="R877" t="s">
        <v>12</v>
      </c>
      <c r="U877" t="s">
        <v>12</v>
      </c>
      <c r="V877" t="s">
        <v>12</v>
      </c>
      <c r="W877" t="s">
        <v>12</v>
      </c>
      <c r="X877" t="s">
        <v>12</v>
      </c>
      <c r="Y877" t="s">
        <v>14</v>
      </c>
      <c r="Z877" t="s">
        <v>3797</v>
      </c>
      <c r="AA877" t="s">
        <v>3639</v>
      </c>
      <c r="AB877">
        <v>95624</v>
      </c>
      <c r="AC877" t="str">
        <f t="shared" si="26"/>
        <v>10160 Pleasant Grove School Rd., Elk Grove, CA 95624</v>
      </c>
      <c r="AD877" t="s">
        <v>17</v>
      </c>
      <c r="AE877" t="s">
        <v>10</v>
      </c>
      <c r="AF877" t="s">
        <v>96</v>
      </c>
      <c r="AG877" t="s">
        <v>1043</v>
      </c>
      <c r="AH877" t="s">
        <v>602</v>
      </c>
      <c r="AI877">
        <v>38.430471079999997</v>
      </c>
      <c r="AJ877">
        <v>-121.31317611999999</v>
      </c>
      <c r="AK877">
        <v>350</v>
      </c>
      <c r="AL877">
        <v>8</v>
      </c>
      <c r="AM877">
        <v>2.2999999999999998</v>
      </c>
      <c r="AN877">
        <v>0</v>
      </c>
      <c r="AO877">
        <v>0</v>
      </c>
      <c r="AP877">
        <v>64</v>
      </c>
      <c r="AQ877">
        <v>18.3</v>
      </c>
      <c r="AR877">
        <v>4</v>
      </c>
      <c r="AS877">
        <v>1.1000000000000001</v>
      </c>
      <c r="AT877">
        <v>94</v>
      </c>
      <c r="AU877">
        <v>26.9</v>
      </c>
      <c r="AV877">
        <v>3</v>
      </c>
      <c r="AW877">
        <v>0.9</v>
      </c>
      <c r="AX877">
        <v>130</v>
      </c>
      <c r="AY877">
        <v>37.1</v>
      </c>
      <c r="AZ877">
        <v>47</v>
      </c>
      <c r="BA877">
        <v>13.4</v>
      </c>
      <c r="BB877">
        <v>0</v>
      </c>
      <c r="BC877">
        <v>0</v>
      </c>
      <c r="BD877">
        <v>36</v>
      </c>
      <c r="BE877">
        <v>10.3</v>
      </c>
      <c r="BF877">
        <v>0</v>
      </c>
      <c r="BG877">
        <v>0</v>
      </c>
      <c r="BH877">
        <v>2</v>
      </c>
      <c r="BI877">
        <v>0.6</v>
      </c>
      <c r="BJ877">
        <v>2</v>
      </c>
      <c r="BK877">
        <v>0.6</v>
      </c>
      <c r="BL877">
        <v>105</v>
      </c>
      <c r="BM877">
        <v>30</v>
      </c>
      <c r="BN877">
        <v>54</v>
      </c>
      <c r="BO877">
        <v>15.4</v>
      </c>
      <c r="BP877">
        <v>101</v>
      </c>
      <c r="BQ877">
        <v>28.9</v>
      </c>
      <c r="BR877" t="s">
        <v>884</v>
      </c>
      <c r="BS877" t="s">
        <v>885</v>
      </c>
      <c r="BX877" t="s">
        <v>3608</v>
      </c>
      <c r="BY877" t="s">
        <v>3609</v>
      </c>
      <c r="BZ877">
        <v>33397</v>
      </c>
      <c r="CA877">
        <v>-121.313176124479</v>
      </c>
      <c r="CB877">
        <v>38.4304710807872</v>
      </c>
      <c r="CD877">
        <f xml:space="preserve"> _xlfn.XLOOKUP(AB877,[1]Sheet1!B:B,[1]Sheet1!Y:Y,"Not Found")</f>
        <v>121269</v>
      </c>
      <c r="CE877">
        <f xml:space="preserve"> _xlfn.XLOOKUP(AB877,[1]Sheet1!B:B,[1]Sheet1!AA:AA, "Not Found")</f>
        <v>143182</v>
      </c>
      <c r="CH877">
        <f t="shared" ca="1" si="27"/>
        <v>0.40685752521232832</v>
      </c>
    </row>
    <row r="878" spans="1:86" x14ac:dyDescent="0.3">
      <c r="A878">
        <v>5876</v>
      </c>
      <c r="B878" t="s">
        <v>0</v>
      </c>
      <c r="C878" t="s">
        <v>3798</v>
      </c>
      <c r="D878" s="3">
        <v>34673146033104</v>
      </c>
      <c r="E878" t="s">
        <v>3608</v>
      </c>
      <c r="F878" t="s">
        <v>3799</v>
      </c>
      <c r="G878" t="s">
        <v>812</v>
      </c>
      <c r="H878" t="s">
        <v>885</v>
      </c>
      <c r="I878" t="s">
        <v>3609</v>
      </c>
      <c r="J878" t="s">
        <v>3800</v>
      </c>
      <c r="K878" t="s">
        <v>35</v>
      </c>
      <c r="L878" t="s">
        <v>9</v>
      </c>
      <c r="M878" s="1">
        <v>29403</v>
      </c>
      <c r="O878" t="s">
        <v>35</v>
      </c>
      <c r="P878" t="s">
        <v>36</v>
      </c>
      <c r="Q878" t="s">
        <v>75</v>
      </c>
      <c r="R878" t="s">
        <v>12</v>
      </c>
      <c r="U878" t="s">
        <v>12</v>
      </c>
      <c r="V878" t="s">
        <v>12</v>
      </c>
      <c r="W878" t="s">
        <v>13</v>
      </c>
      <c r="X878" t="s">
        <v>12</v>
      </c>
      <c r="Y878" t="s">
        <v>58</v>
      </c>
      <c r="Z878" t="s">
        <v>3801</v>
      </c>
      <c r="AA878" t="s">
        <v>885</v>
      </c>
      <c r="AB878">
        <v>95828</v>
      </c>
      <c r="AC878" t="str">
        <f t="shared" si="26"/>
        <v>7037 Briggs Dr., Sacramento, CA 95828</v>
      </c>
      <c r="AD878" t="s">
        <v>17</v>
      </c>
      <c r="AE878" t="s">
        <v>10</v>
      </c>
      <c r="AF878" t="s">
        <v>96</v>
      </c>
      <c r="AG878" t="s">
        <v>1043</v>
      </c>
      <c r="AH878" t="s">
        <v>225</v>
      </c>
      <c r="AI878">
        <v>38.498935080000003</v>
      </c>
      <c r="AJ878">
        <v>-121.41700115</v>
      </c>
      <c r="AK878">
        <v>872</v>
      </c>
      <c r="AL878">
        <v>75</v>
      </c>
      <c r="AM878">
        <v>8.6</v>
      </c>
      <c r="AN878">
        <v>6</v>
      </c>
      <c r="AO878">
        <v>0.7</v>
      </c>
      <c r="AP878">
        <v>308</v>
      </c>
      <c r="AQ878">
        <v>35.299999999999997</v>
      </c>
      <c r="AR878">
        <v>6</v>
      </c>
      <c r="AS878">
        <v>0.7</v>
      </c>
      <c r="AT878">
        <v>386</v>
      </c>
      <c r="AU878">
        <v>44.3</v>
      </c>
      <c r="AV878">
        <v>25</v>
      </c>
      <c r="AW878">
        <v>2.9</v>
      </c>
      <c r="AX878">
        <v>30</v>
      </c>
      <c r="AY878">
        <v>3.4</v>
      </c>
      <c r="AZ878">
        <v>36</v>
      </c>
      <c r="BA878">
        <v>4.0999999999999996</v>
      </c>
      <c r="BB878">
        <v>0</v>
      </c>
      <c r="BC878">
        <v>0</v>
      </c>
      <c r="BD878">
        <v>366</v>
      </c>
      <c r="BE878">
        <v>42</v>
      </c>
      <c r="BF878">
        <v>2</v>
      </c>
      <c r="BG878">
        <v>0.2</v>
      </c>
      <c r="BH878">
        <v>21</v>
      </c>
      <c r="BI878">
        <v>2.4</v>
      </c>
      <c r="BJ878">
        <v>9</v>
      </c>
      <c r="BK878">
        <v>1</v>
      </c>
      <c r="BL878">
        <v>764</v>
      </c>
      <c r="BM878">
        <v>87.6</v>
      </c>
      <c r="BN878">
        <v>93</v>
      </c>
      <c r="BO878">
        <v>10.7</v>
      </c>
      <c r="BP878">
        <v>751</v>
      </c>
      <c r="BQ878">
        <v>86.1</v>
      </c>
      <c r="BR878" t="s">
        <v>884</v>
      </c>
      <c r="BS878" t="s">
        <v>885</v>
      </c>
      <c r="BX878" t="s">
        <v>3608</v>
      </c>
      <c r="BY878" t="s">
        <v>3609</v>
      </c>
      <c r="BZ878">
        <v>33390</v>
      </c>
      <c r="CA878">
        <v>-121.41700114899101</v>
      </c>
      <c r="CB878">
        <v>38.498935079038397</v>
      </c>
      <c r="CD878">
        <f xml:space="preserve"> _xlfn.XLOOKUP(AB878,[1]Sheet1!B:B,[1]Sheet1!Y:Y,"Not Found")</f>
        <v>77524</v>
      </c>
      <c r="CE878">
        <f xml:space="preserve"> _xlfn.XLOOKUP(AB878,[1]Sheet1!B:B,[1]Sheet1!AA:AA, "Not Found")</f>
        <v>96032</v>
      </c>
      <c r="CH878">
        <f t="shared" ca="1" si="27"/>
        <v>7.2440313047455351E-2</v>
      </c>
    </row>
    <row r="879" spans="1:86" x14ac:dyDescent="0.3">
      <c r="A879">
        <v>5877</v>
      </c>
      <c r="B879" t="s">
        <v>0</v>
      </c>
      <c r="C879" t="s">
        <v>3802</v>
      </c>
      <c r="D879" s="3">
        <v>34673146033112</v>
      </c>
      <c r="E879" t="s">
        <v>3608</v>
      </c>
      <c r="F879" t="s">
        <v>3803</v>
      </c>
      <c r="G879" t="s">
        <v>812</v>
      </c>
      <c r="H879" t="s">
        <v>885</v>
      </c>
      <c r="I879" t="s">
        <v>3609</v>
      </c>
      <c r="J879" t="s">
        <v>3804</v>
      </c>
      <c r="K879" t="s">
        <v>35</v>
      </c>
      <c r="L879" t="s">
        <v>9</v>
      </c>
      <c r="M879" s="1">
        <v>29403</v>
      </c>
      <c r="O879" t="s">
        <v>35</v>
      </c>
      <c r="P879" t="s">
        <v>36</v>
      </c>
      <c r="Q879" t="s">
        <v>75</v>
      </c>
      <c r="R879" t="s">
        <v>12</v>
      </c>
      <c r="U879" t="s">
        <v>12</v>
      </c>
      <c r="V879" t="s">
        <v>12</v>
      </c>
      <c r="W879" t="s">
        <v>13</v>
      </c>
      <c r="X879" t="s">
        <v>12</v>
      </c>
      <c r="Y879" t="s">
        <v>58</v>
      </c>
      <c r="Z879" t="s">
        <v>3805</v>
      </c>
      <c r="AA879" t="s">
        <v>885</v>
      </c>
      <c r="AB879">
        <v>95826</v>
      </c>
      <c r="AC879" t="str">
        <f t="shared" si="26"/>
        <v>9115 Fruitridge Rd., Sacramento, CA 95826</v>
      </c>
      <c r="AD879" t="s">
        <v>17</v>
      </c>
      <c r="AE879" t="s">
        <v>10</v>
      </c>
      <c r="AF879" t="s">
        <v>96</v>
      </c>
      <c r="AG879" t="s">
        <v>4</v>
      </c>
      <c r="AH879" t="s">
        <v>602</v>
      </c>
      <c r="AI879">
        <v>38.526429090000001</v>
      </c>
      <c r="AJ879">
        <v>-121.36194814</v>
      </c>
      <c r="AK879">
        <v>551</v>
      </c>
      <c r="AL879">
        <v>48</v>
      </c>
      <c r="AM879">
        <v>8.6999999999999993</v>
      </c>
      <c r="AN879">
        <v>6</v>
      </c>
      <c r="AO879">
        <v>1.1000000000000001</v>
      </c>
      <c r="AP879">
        <v>179</v>
      </c>
      <c r="AQ879">
        <v>32.5</v>
      </c>
      <c r="AR879">
        <v>25</v>
      </c>
      <c r="AS879">
        <v>4.5</v>
      </c>
      <c r="AT879">
        <v>189</v>
      </c>
      <c r="AU879">
        <v>34.299999999999997</v>
      </c>
      <c r="AV879">
        <v>11</v>
      </c>
      <c r="AW879">
        <v>2</v>
      </c>
      <c r="AX879">
        <v>45</v>
      </c>
      <c r="AY879">
        <v>8.1999999999999993</v>
      </c>
      <c r="AZ879">
        <v>48</v>
      </c>
      <c r="BA879">
        <v>8.6999999999999993</v>
      </c>
      <c r="BB879">
        <v>0</v>
      </c>
      <c r="BC879">
        <v>0</v>
      </c>
      <c r="BD879">
        <v>149</v>
      </c>
      <c r="BE879">
        <v>27</v>
      </c>
      <c r="BF879">
        <v>0</v>
      </c>
      <c r="BG879">
        <v>0</v>
      </c>
      <c r="BH879">
        <v>6</v>
      </c>
      <c r="BI879">
        <v>1.1000000000000001</v>
      </c>
      <c r="BJ879">
        <v>1</v>
      </c>
      <c r="BK879">
        <v>0.2</v>
      </c>
      <c r="BL879">
        <v>371</v>
      </c>
      <c r="BM879">
        <v>67.3</v>
      </c>
      <c r="BN879">
        <v>131</v>
      </c>
      <c r="BO879">
        <v>23.8</v>
      </c>
      <c r="BP879">
        <v>364</v>
      </c>
      <c r="BQ879">
        <v>66.099999999999994</v>
      </c>
      <c r="BR879" t="s">
        <v>884</v>
      </c>
      <c r="BS879" t="s">
        <v>885</v>
      </c>
      <c r="BX879" t="s">
        <v>3608</v>
      </c>
      <c r="BY879" t="s">
        <v>3609</v>
      </c>
      <c r="BZ879">
        <v>33401</v>
      </c>
      <c r="CA879">
        <v>-121.361948144035</v>
      </c>
      <c r="CB879">
        <v>38.526429085172303</v>
      </c>
      <c r="CD879">
        <f xml:space="preserve"> _xlfn.XLOOKUP(AB879,[1]Sheet1!B:B,[1]Sheet1!Y:Y,"Not Found")</f>
        <v>77689</v>
      </c>
      <c r="CE879">
        <f xml:space="preserve"> _xlfn.XLOOKUP(AB879,[1]Sheet1!B:B,[1]Sheet1!AA:AA, "Not Found")</f>
        <v>93987</v>
      </c>
      <c r="CH879">
        <f t="shared" ca="1" si="27"/>
        <v>0.62483485482191647</v>
      </c>
    </row>
    <row r="880" spans="1:86" x14ac:dyDescent="0.3">
      <c r="A880">
        <v>5878</v>
      </c>
      <c r="B880" t="s">
        <v>0</v>
      </c>
      <c r="C880" t="s">
        <v>3806</v>
      </c>
      <c r="D880" s="3">
        <v>34673146059174</v>
      </c>
      <c r="E880" t="s">
        <v>3608</v>
      </c>
      <c r="F880" t="s">
        <v>3807</v>
      </c>
      <c r="G880" t="s">
        <v>812</v>
      </c>
      <c r="H880" t="s">
        <v>885</v>
      </c>
      <c r="I880" t="s">
        <v>3609</v>
      </c>
      <c r="J880" t="s">
        <v>3808</v>
      </c>
      <c r="K880" t="s">
        <v>113</v>
      </c>
      <c r="L880" t="s">
        <v>9</v>
      </c>
      <c r="M880" s="1">
        <v>29403</v>
      </c>
      <c r="O880" t="s">
        <v>113</v>
      </c>
      <c r="P880" t="s">
        <v>10</v>
      </c>
      <c r="Q880" t="s">
        <v>96</v>
      </c>
      <c r="R880" t="s">
        <v>12</v>
      </c>
      <c r="U880" t="s">
        <v>12</v>
      </c>
      <c r="V880" t="s">
        <v>12</v>
      </c>
      <c r="W880" t="s">
        <v>13</v>
      </c>
      <c r="X880" t="s">
        <v>12</v>
      </c>
      <c r="Y880" t="s">
        <v>58</v>
      </c>
      <c r="Z880" t="s">
        <v>3809</v>
      </c>
      <c r="AA880" t="s">
        <v>885</v>
      </c>
      <c r="AB880">
        <v>95828</v>
      </c>
      <c r="AC880" t="str">
        <f t="shared" si="26"/>
        <v>7350 Palmer House Dr., Sacramento, CA 95828</v>
      </c>
      <c r="AD880" t="s">
        <v>17</v>
      </c>
      <c r="AE880" t="s">
        <v>10</v>
      </c>
      <c r="AF880" t="s">
        <v>96</v>
      </c>
      <c r="AG880" t="s">
        <v>1043</v>
      </c>
      <c r="AH880" t="s">
        <v>225</v>
      </c>
      <c r="AI880">
        <v>38.491133079999997</v>
      </c>
      <c r="AJ880">
        <v>-121.41596115</v>
      </c>
      <c r="AK880">
        <v>845</v>
      </c>
      <c r="AL880">
        <v>102</v>
      </c>
      <c r="AM880">
        <v>12.1</v>
      </c>
      <c r="AN880">
        <v>1</v>
      </c>
      <c r="AO880">
        <v>0.1</v>
      </c>
      <c r="AP880">
        <v>276</v>
      </c>
      <c r="AQ880">
        <v>32.700000000000003</v>
      </c>
      <c r="AR880">
        <v>18</v>
      </c>
      <c r="AS880">
        <v>2.1</v>
      </c>
      <c r="AT880">
        <v>343</v>
      </c>
      <c r="AU880">
        <v>40.6</v>
      </c>
      <c r="AV880">
        <v>25</v>
      </c>
      <c r="AW880">
        <v>3</v>
      </c>
      <c r="AX880">
        <v>36</v>
      </c>
      <c r="AY880">
        <v>4.3</v>
      </c>
      <c r="AZ880">
        <v>44</v>
      </c>
      <c r="BA880">
        <v>5.2</v>
      </c>
      <c r="BB880">
        <v>0</v>
      </c>
      <c r="BC880">
        <v>0</v>
      </c>
      <c r="BD880">
        <v>262</v>
      </c>
      <c r="BE880">
        <v>31</v>
      </c>
      <c r="BF880">
        <v>0</v>
      </c>
      <c r="BG880">
        <v>0</v>
      </c>
      <c r="BH880">
        <v>34</v>
      </c>
      <c r="BI880">
        <v>4</v>
      </c>
      <c r="BJ880">
        <v>5</v>
      </c>
      <c r="BK880">
        <v>0.6</v>
      </c>
      <c r="BL880">
        <v>695</v>
      </c>
      <c r="BM880">
        <v>82.2</v>
      </c>
      <c r="BN880">
        <v>148</v>
      </c>
      <c r="BO880">
        <v>17.5</v>
      </c>
      <c r="BP880">
        <v>673</v>
      </c>
      <c r="BQ880">
        <v>79.599999999999994</v>
      </c>
      <c r="BR880" t="s">
        <v>884</v>
      </c>
      <c r="BS880" t="s">
        <v>885</v>
      </c>
      <c r="BX880" t="s">
        <v>3608</v>
      </c>
      <c r="BY880" t="s">
        <v>3609</v>
      </c>
      <c r="BZ880">
        <v>33400</v>
      </c>
      <c r="CA880">
        <v>-121.415961147834</v>
      </c>
      <c r="CB880">
        <v>38.491133077901303</v>
      </c>
      <c r="CD880">
        <f xml:space="preserve"> _xlfn.XLOOKUP(AB880,[1]Sheet1!B:B,[1]Sheet1!Y:Y,"Not Found")</f>
        <v>77524</v>
      </c>
      <c r="CE880">
        <f xml:space="preserve"> _xlfn.XLOOKUP(AB880,[1]Sheet1!B:B,[1]Sheet1!AA:AA, "Not Found")</f>
        <v>96032</v>
      </c>
      <c r="CH880">
        <f t="shared" ca="1" si="27"/>
        <v>0.75544064036798009</v>
      </c>
    </row>
    <row r="881" spans="1:86" x14ac:dyDescent="0.3">
      <c r="A881">
        <v>5879</v>
      </c>
      <c r="B881" t="s">
        <v>0</v>
      </c>
      <c r="C881" t="s">
        <v>3810</v>
      </c>
      <c r="D881" s="3">
        <v>34673146061808</v>
      </c>
      <c r="E881" t="s">
        <v>3608</v>
      </c>
      <c r="F881" t="s">
        <v>3811</v>
      </c>
      <c r="G881" t="s">
        <v>812</v>
      </c>
      <c r="H881" t="s">
        <v>885</v>
      </c>
      <c r="I881" t="s">
        <v>3609</v>
      </c>
      <c r="J881" t="s">
        <v>3812</v>
      </c>
      <c r="K881" t="s">
        <v>113</v>
      </c>
      <c r="L881" t="s">
        <v>9</v>
      </c>
      <c r="M881" s="1">
        <v>29403</v>
      </c>
      <c r="O881" t="s">
        <v>113</v>
      </c>
      <c r="P881" t="s">
        <v>10</v>
      </c>
      <c r="Q881" t="s">
        <v>96</v>
      </c>
      <c r="R881" t="s">
        <v>12</v>
      </c>
      <c r="U881" t="s">
        <v>12</v>
      </c>
      <c r="V881" t="s">
        <v>12</v>
      </c>
      <c r="W881" t="s">
        <v>12</v>
      </c>
      <c r="X881" t="s">
        <v>12</v>
      </c>
      <c r="Y881" t="s">
        <v>14</v>
      </c>
      <c r="Z881" t="s">
        <v>3813</v>
      </c>
      <c r="AA881" t="s">
        <v>3639</v>
      </c>
      <c r="AB881">
        <v>95624</v>
      </c>
      <c r="AC881" t="str">
        <f t="shared" si="26"/>
        <v>8865 Elk Grove Blvd., Elk Grove, CA 95624</v>
      </c>
      <c r="AD881" t="s">
        <v>17</v>
      </c>
      <c r="AE881" t="s">
        <v>10</v>
      </c>
      <c r="AF881" t="s">
        <v>96</v>
      </c>
      <c r="AG881" t="s">
        <v>1043</v>
      </c>
      <c r="AH881" t="s">
        <v>225</v>
      </c>
      <c r="AI881">
        <v>38.409665080000003</v>
      </c>
      <c r="AJ881">
        <v>-121.37322313</v>
      </c>
      <c r="AK881">
        <v>880</v>
      </c>
      <c r="AL881">
        <v>56</v>
      </c>
      <c r="AM881">
        <v>6.4</v>
      </c>
      <c r="AN881">
        <v>5</v>
      </c>
      <c r="AO881">
        <v>0.6</v>
      </c>
      <c r="AP881">
        <v>91</v>
      </c>
      <c r="AQ881">
        <v>10.3</v>
      </c>
      <c r="AR881">
        <v>44</v>
      </c>
      <c r="AS881">
        <v>5</v>
      </c>
      <c r="AT881">
        <v>267</v>
      </c>
      <c r="AU881">
        <v>30.3</v>
      </c>
      <c r="AV881">
        <v>10</v>
      </c>
      <c r="AW881">
        <v>1.1000000000000001</v>
      </c>
      <c r="AX881">
        <v>306</v>
      </c>
      <c r="AY881">
        <v>34.799999999999997</v>
      </c>
      <c r="AZ881">
        <v>101</v>
      </c>
      <c r="BA881">
        <v>11.5</v>
      </c>
      <c r="BB881">
        <v>0</v>
      </c>
      <c r="BC881">
        <v>0</v>
      </c>
      <c r="BD881">
        <v>54</v>
      </c>
      <c r="BE881">
        <v>6.1</v>
      </c>
      <c r="BF881">
        <v>0</v>
      </c>
      <c r="BG881">
        <v>0</v>
      </c>
      <c r="BH881">
        <v>15</v>
      </c>
      <c r="BI881">
        <v>1.7</v>
      </c>
      <c r="BJ881">
        <v>0</v>
      </c>
      <c r="BK881">
        <v>0</v>
      </c>
      <c r="BL881">
        <v>372</v>
      </c>
      <c r="BM881">
        <v>42.3</v>
      </c>
      <c r="BN881">
        <v>140</v>
      </c>
      <c r="BO881">
        <v>15.9</v>
      </c>
      <c r="BP881">
        <v>367</v>
      </c>
      <c r="BQ881">
        <v>41.7</v>
      </c>
      <c r="BR881" t="s">
        <v>884</v>
      </c>
      <c r="BS881" t="s">
        <v>885</v>
      </c>
      <c r="BX881" t="s">
        <v>3608</v>
      </c>
      <c r="BY881" t="s">
        <v>3609</v>
      </c>
      <c r="BZ881">
        <v>33391</v>
      </c>
      <c r="CA881">
        <v>-121.373223132275</v>
      </c>
      <c r="CB881">
        <v>38.409665075343803</v>
      </c>
      <c r="CD881">
        <f xml:space="preserve"> _xlfn.XLOOKUP(AB881,[1]Sheet1!B:B,[1]Sheet1!Y:Y,"Not Found")</f>
        <v>121269</v>
      </c>
      <c r="CE881">
        <f xml:space="preserve"> _xlfn.XLOOKUP(AB881,[1]Sheet1!B:B,[1]Sheet1!AA:AA, "Not Found")</f>
        <v>143182</v>
      </c>
      <c r="CH881">
        <f t="shared" ca="1" si="27"/>
        <v>0.81439184175211743</v>
      </c>
    </row>
    <row r="882" spans="1:86" x14ac:dyDescent="0.3">
      <c r="A882">
        <v>5880</v>
      </c>
      <c r="B882" t="s">
        <v>0</v>
      </c>
      <c r="C882" t="s">
        <v>3814</v>
      </c>
      <c r="D882" s="3">
        <v>34673146077291</v>
      </c>
      <c r="E882" t="s">
        <v>3608</v>
      </c>
      <c r="F882" t="s">
        <v>3815</v>
      </c>
      <c r="G882" t="s">
        <v>812</v>
      </c>
      <c r="H882" t="s">
        <v>885</v>
      </c>
      <c r="I882" t="s">
        <v>3609</v>
      </c>
      <c r="J882" t="s">
        <v>3816</v>
      </c>
      <c r="K882" t="s">
        <v>35</v>
      </c>
      <c r="L882" t="s">
        <v>9</v>
      </c>
      <c r="M882" s="1">
        <v>29403</v>
      </c>
      <c r="O882" t="s">
        <v>35</v>
      </c>
      <c r="P882" t="s">
        <v>36</v>
      </c>
      <c r="Q882" t="s">
        <v>75</v>
      </c>
      <c r="R882" t="s">
        <v>12</v>
      </c>
      <c r="U882" t="s">
        <v>12</v>
      </c>
      <c r="V882" t="s">
        <v>12</v>
      </c>
      <c r="W882" t="s">
        <v>13</v>
      </c>
      <c r="X882" t="s">
        <v>12</v>
      </c>
      <c r="Y882" t="s">
        <v>14</v>
      </c>
      <c r="Z882" t="s">
        <v>3817</v>
      </c>
      <c r="AA882" t="s">
        <v>885</v>
      </c>
      <c r="AB882">
        <v>95823</v>
      </c>
      <c r="AC882" t="str">
        <f t="shared" si="26"/>
        <v>8101 Grandstaff Dr., Sacramento, CA 95823</v>
      </c>
      <c r="AD882" t="s">
        <v>17</v>
      </c>
      <c r="AE882" t="s">
        <v>10</v>
      </c>
      <c r="AF882" t="s">
        <v>96</v>
      </c>
      <c r="AG882" t="s">
        <v>1043</v>
      </c>
      <c r="AH882" s="2" t="s">
        <v>21</v>
      </c>
      <c r="AI882">
        <v>38.463365070000002</v>
      </c>
      <c r="AJ882">
        <v>-121.42305415</v>
      </c>
      <c r="AK882">
        <v>635</v>
      </c>
      <c r="AL882">
        <v>121</v>
      </c>
      <c r="AM882">
        <v>19.100000000000001</v>
      </c>
      <c r="AN882">
        <v>1</v>
      </c>
      <c r="AO882">
        <v>0.2</v>
      </c>
      <c r="AP882">
        <v>168</v>
      </c>
      <c r="AQ882">
        <v>26.5</v>
      </c>
      <c r="AR882">
        <v>22</v>
      </c>
      <c r="AS882">
        <v>3.5</v>
      </c>
      <c r="AT882">
        <v>239</v>
      </c>
      <c r="AU882">
        <v>37.6</v>
      </c>
      <c r="AV882">
        <v>11</v>
      </c>
      <c r="AW882">
        <v>1.7</v>
      </c>
      <c r="AX882">
        <v>26</v>
      </c>
      <c r="AY882">
        <v>4.0999999999999996</v>
      </c>
      <c r="AZ882">
        <v>47</v>
      </c>
      <c r="BA882">
        <v>7.4</v>
      </c>
      <c r="BB882">
        <v>0</v>
      </c>
      <c r="BC882">
        <v>0</v>
      </c>
      <c r="BD882">
        <v>186</v>
      </c>
      <c r="BE882">
        <v>29.3</v>
      </c>
      <c r="BF882">
        <v>5</v>
      </c>
      <c r="BG882">
        <v>0.8</v>
      </c>
      <c r="BH882">
        <v>18</v>
      </c>
      <c r="BI882">
        <v>2.8</v>
      </c>
      <c r="BJ882">
        <v>1</v>
      </c>
      <c r="BK882">
        <v>0.2</v>
      </c>
      <c r="BL882">
        <v>519</v>
      </c>
      <c r="BM882">
        <v>81.7</v>
      </c>
      <c r="BN882">
        <v>158</v>
      </c>
      <c r="BO882">
        <v>24.9</v>
      </c>
      <c r="BP882">
        <v>509</v>
      </c>
      <c r="BQ882">
        <v>80.2</v>
      </c>
      <c r="BR882" t="s">
        <v>884</v>
      </c>
      <c r="BS882" t="s">
        <v>885</v>
      </c>
      <c r="BX882" t="s">
        <v>3608</v>
      </c>
      <c r="BY882" t="s">
        <v>3609</v>
      </c>
      <c r="BZ882">
        <v>33393</v>
      </c>
      <c r="CA882">
        <v>-121.42305414542901</v>
      </c>
      <c r="CB882">
        <v>38.463365074619901</v>
      </c>
      <c r="CD882">
        <f xml:space="preserve"> _xlfn.XLOOKUP(AB882,[1]Sheet1!B:B,[1]Sheet1!Y:Y,"Not Found")</f>
        <v>63701</v>
      </c>
      <c r="CE882">
        <f xml:space="preserve"> _xlfn.XLOOKUP(AB882,[1]Sheet1!B:B,[1]Sheet1!AA:AA, "Not Found")</f>
        <v>81040</v>
      </c>
      <c r="CH882">
        <f t="shared" ca="1" si="27"/>
        <v>0.20370010073164235</v>
      </c>
    </row>
    <row r="883" spans="1:86" x14ac:dyDescent="0.3">
      <c r="A883">
        <v>5881</v>
      </c>
      <c r="B883" t="s">
        <v>0</v>
      </c>
      <c r="C883" t="s">
        <v>3818</v>
      </c>
      <c r="D883" s="3">
        <v>34673146098743</v>
      </c>
      <c r="E883" t="s">
        <v>3608</v>
      </c>
      <c r="F883" t="s">
        <v>3819</v>
      </c>
      <c r="G883" t="s">
        <v>812</v>
      </c>
      <c r="H883" t="s">
        <v>885</v>
      </c>
      <c r="I883" t="s">
        <v>3609</v>
      </c>
      <c r="J883" t="s">
        <v>3820</v>
      </c>
      <c r="K883" t="s">
        <v>35</v>
      </c>
      <c r="L883" t="s">
        <v>9</v>
      </c>
      <c r="M883" s="1">
        <v>29403</v>
      </c>
      <c r="O883" t="s">
        <v>35</v>
      </c>
      <c r="P883" t="s">
        <v>36</v>
      </c>
      <c r="Q883" t="s">
        <v>75</v>
      </c>
      <c r="R883" t="s">
        <v>12</v>
      </c>
      <c r="U883" t="s">
        <v>12</v>
      </c>
      <c r="V883" t="s">
        <v>12</v>
      </c>
      <c r="W883" t="s">
        <v>12</v>
      </c>
      <c r="X883" t="s">
        <v>12</v>
      </c>
      <c r="Y883" t="s">
        <v>14</v>
      </c>
      <c r="Z883" t="s">
        <v>3821</v>
      </c>
      <c r="AA883" t="s">
        <v>3639</v>
      </c>
      <c r="AB883">
        <v>95624</v>
      </c>
      <c r="AC883" t="str">
        <f t="shared" si="26"/>
        <v>9759 Tralee Way, Elk Grove, CA 95624</v>
      </c>
      <c r="AD883" t="s">
        <v>17</v>
      </c>
      <c r="AE883" t="s">
        <v>10</v>
      </c>
      <c r="AF883" t="s">
        <v>96</v>
      </c>
      <c r="AG883" t="s">
        <v>1043</v>
      </c>
      <c r="AH883" t="s">
        <v>225</v>
      </c>
      <c r="AI883">
        <v>38.399623069999997</v>
      </c>
      <c r="AJ883">
        <v>-121.36850913000001</v>
      </c>
      <c r="AK883">
        <v>617</v>
      </c>
      <c r="AL883">
        <v>20</v>
      </c>
      <c r="AM883">
        <v>3.2</v>
      </c>
      <c r="AN883">
        <v>6</v>
      </c>
      <c r="AO883">
        <v>1</v>
      </c>
      <c r="AP883">
        <v>53</v>
      </c>
      <c r="AQ883">
        <v>8.6</v>
      </c>
      <c r="AR883">
        <v>11</v>
      </c>
      <c r="AS883">
        <v>1.8</v>
      </c>
      <c r="AT883">
        <v>223</v>
      </c>
      <c r="AU883">
        <v>36.1</v>
      </c>
      <c r="AV883">
        <v>5</v>
      </c>
      <c r="AW883">
        <v>0.8</v>
      </c>
      <c r="AX883">
        <v>242</v>
      </c>
      <c r="AY883">
        <v>39.200000000000003</v>
      </c>
      <c r="AZ883">
        <v>57</v>
      </c>
      <c r="BA883">
        <v>9.1999999999999993</v>
      </c>
      <c r="BB883">
        <v>0</v>
      </c>
      <c r="BC883">
        <v>0</v>
      </c>
      <c r="BD883">
        <v>57</v>
      </c>
      <c r="BE883">
        <v>9.1999999999999993</v>
      </c>
      <c r="BF883">
        <v>1</v>
      </c>
      <c r="BG883">
        <v>0.2</v>
      </c>
      <c r="BH883">
        <v>5</v>
      </c>
      <c r="BI883">
        <v>0.8</v>
      </c>
      <c r="BJ883">
        <v>0</v>
      </c>
      <c r="BK883">
        <v>0</v>
      </c>
      <c r="BL883">
        <v>246</v>
      </c>
      <c r="BM883">
        <v>39.9</v>
      </c>
      <c r="BN883">
        <v>101</v>
      </c>
      <c r="BO883">
        <v>16.399999999999999</v>
      </c>
      <c r="BP883">
        <v>245</v>
      </c>
      <c r="BQ883">
        <v>39.700000000000003</v>
      </c>
      <c r="BR883" t="s">
        <v>884</v>
      </c>
      <c r="BS883" t="s">
        <v>885</v>
      </c>
      <c r="BX883" t="s">
        <v>3608</v>
      </c>
      <c r="BY883" t="s">
        <v>3609</v>
      </c>
      <c r="BZ883">
        <v>33395</v>
      </c>
      <c r="CA883">
        <v>-121.368509128592</v>
      </c>
      <c r="CB883">
        <v>38.399623074431403</v>
      </c>
      <c r="CD883">
        <f xml:space="preserve"> _xlfn.XLOOKUP(AB883,[1]Sheet1!B:B,[1]Sheet1!Y:Y,"Not Found")</f>
        <v>121269</v>
      </c>
      <c r="CE883">
        <f xml:space="preserve"> _xlfn.XLOOKUP(AB883,[1]Sheet1!B:B,[1]Sheet1!AA:AA, "Not Found")</f>
        <v>143182</v>
      </c>
      <c r="CH883">
        <f t="shared" ca="1" si="27"/>
        <v>0.60450687348258836</v>
      </c>
    </row>
    <row r="884" spans="1:86" x14ac:dyDescent="0.3">
      <c r="A884">
        <v>5882</v>
      </c>
      <c r="B884" t="s">
        <v>0</v>
      </c>
      <c r="C884" t="s">
        <v>3822</v>
      </c>
      <c r="D884" s="3">
        <v>34673146098750</v>
      </c>
      <c r="E884" t="s">
        <v>3608</v>
      </c>
      <c r="F884" t="s">
        <v>3823</v>
      </c>
      <c r="G884" t="s">
        <v>812</v>
      </c>
      <c r="H884" t="s">
        <v>885</v>
      </c>
      <c r="I884" t="s">
        <v>3609</v>
      </c>
      <c r="J884" t="s">
        <v>3824</v>
      </c>
      <c r="K884" t="s">
        <v>35</v>
      </c>
      <c r="L884" t="s">
        <v>9</v>
      </c>
      <c r="M884" s="1">
        <v>29403</v>
      </c>
      <c r="O884" t="s">
        <v>35</v>
      </c>
      <c r="P884" t="s">
        <v>36</v>
      </c>
      <c r="Q884" t="s">
        <v>75</v>
      </c>
      <c r="R884" t="s">
        <v>12</v>
      </c>
      <c r="U884" t="s">
        <v>12</v>
      </c>
      <c r="V884" t="s">
        <v>12</v>
      </c>
      <c r="W884" t="s">
        <v>13</v>
      </c>
      <c r="X884" t="s">
        <v>12</v>
      </c>
      <c r="Y884" t="s">
        <v>14</v>
      </c>
      <c r="Z884" t="s">
        <v>3825</v>
      </c>
      <c r="AA884" t="s">
        <v>885</v>
      </c>
      <c r="AB884">
        <v>95823</v>
      </c>
      <c r="AC884" t="str">
        <f t="shared" si="26"/>
        <v>5251 Valley Hi Dr., Sacramento, CA 95823</v>
      </c>
      <c r="AD884" t="s">
        <v>17</v>
      </c>
      <c r="AE884" t="s">
        <v>10</v>
      </c>
      <c r="AF884" t="s">
        <v>96</v>
      </c>
      <c r="AG884" t="s">
        <v>1043</v>
      </c>
      <c r="AH884" s="2" t="s">
        <v>21</v>
      </c>
      <c r="AI884">
        <v>38.467340069999999</v>
      </c>
      <c r="AJ884">
        <v>-121.44001115</v>
      </c>
      <c r="AK884">
        <v>857</v>
      </c>
      <c r="AL884">
        <v>110</v>
      </c>
      <c r="AM884">
        <v>12.8</v>
      </c>
      <c r="AN884">
        <v>2</v>
      </c>
      <c r="AO884">
        <v>0.2</v>
      </c>
      <c r="AP884">
        <v>174</v>
      </c>
      <c r="AQ884">
        <v>20.3</v>
      </c>
      <c r="AR884">
        <v>28</v>
      </c>
      <c r="AS884">
        <v>3.3</v>
      </c>
      <c r="AT884">
        <v>425</v>
      </c>
      <c r="AU884">
        <v>49.6</v>
      </c>
      <c r="AV884">
        <v>37</v>
      </c>
      <c r="AW884">
        <v>4.3</v>
      </c>
      <c r="AX884">
        <v>35</v>
      </c>
      <c r="AY884">
        <v>4.0999999999999996</v>
      </c>
      <c r="AZ884">
        <v>46</v>
      </c>
      <c r="BA884">
        <v>5.4</v>
      </c>
      <c r="BB884">
        <v>0</v>
      </c>
      <c r="BC884">
        <v>0</v>
      </c>
      <c r="BD884">
        <v>310</v>
      </c>
      <c r="BE884">
        <v>36.200000000000003</v>
      </c>
      <c r="BF884">
        <v>6</v>
      </c>
      <c r="BG884">
        <v>0.7</v>
      </c>
      <c r="BH884">
        <v>12</v>
      </c>
      <c r="BI884">
        <v>1.4</v>
      </c>
      <c r="BJ884">
        <v>2</v>
      </c>
      <c r="BK884">
        <v>0.2</v>
      </c>
      <c r="BL884">
        <v>706</v>
      </c>
      <c r="BM884">
        <v>82.4</v>
      </c>
      <c r="BN884">
        <v>135</v>
      </c>
      <c r="BO884">
        <v>15.8</v>
      </c>
      <c r="BP884">
        <v>688</v>
      </c>
      <c r="BQ884">
        <v>80.3</v>
      </c>
      <c r="BR884" t="s">
        <v>884</v>
      </c>
      <c r="BS884" t="s">
        <v>885</v>
      </c>
      <c r="BX884" t="s">
        <v>3608</v>
      </c>
      <c r="BY884" t="s">
        <v>3609</v>
      </c>
      <c r="BZ884">
        <v>33399</v>
      </c>
      <c r="CA884">
        <v>-121.440011148731</v>
      </c>
      <c r="CB884">
        <v>38.467340074145397</v>
      </c>
      <c r="CD884">
        <f xml:space="preserve"> _xlfn.XLOOKUP(AB884,[1]Sheet1!B:B,[1]Sheet1!Y:Y,"Not Found")</f>
        <v>63701</v>
      </c>
      <c r="CE884">
        <f xml:space="preserve"> _xlfn.XLOOKUP(AB884,[1]Sheet1!B:B,[1]Sheet1!AA:AA, "Not Found")</f>
        <v>81040</v>
      </c>
      <c r="CH884">
        <f t="shared" ca="1" si="27"/>
        <v>0.12224035663251198</v>
      </c>
    </row>
    <row r="885" spans="1:86" x14ac:dyDescent="0.3">
      <c r="A885">
        <v>5883</v>
      </c>
      <c r="B885" t="s">
        <v>0</v>
      </c>
      <c r="C885" t="s">
        <v>3826</v>
      </c>
      <c r="D885" s="3">
        <v>34673146101844</v>
      </c>
      <c r="E885" t="s">
        <v>3608</v>
      </c>
      <c r="F885" t="s">
        <v>3827</v>
      </c>
      <c r="G885" t="s">
        <v>812</v>
      </c>
      <c r="H885" t="s">
        <v>885</v>
      </c>
      <c r="I885" t="s">
        <v>3609</v>
      </c>
      <c r="J885" t="s">
        <v>3828</v>
      </c>
      <c r="K885" t="s">
        <v>35</v>
      </c>
      <c r="L885" t="s">
        <v>9</v>
      </c>
      <c r="M885" s="1">
        <v>29403</v>
      </c>
      <c r="O885" t="s">
        <v>35</v>
      </c>
      <c r="P885" t="s">
        <v>36</v>
      </c>
      <c r="Q885" t="s">
        <v>75</v>
      </c>
      <c r="R885" t="s">
        <v>12</v>
      </c>
      <c r="U885" t="s">
        <v>12</v>
      </c>
      <c r="V885" t="s">
        <v>12</v>
      </c>
      <c r="W885" t="s">
        <v>12</v>
      </c>
      <c r="X885" t="s">
        <v>12</v>
      </c>
      <c r="Y885" t="s">
        <v>58</v>
      </c>
      <c r="Z885" t="s">
        <v>3829</v>
      </c>
      <c r="AA885" t="s">
        <v>3639</v>
      </c>
      <c r="AB885">
        <v>95624</v>
      </c>
      <c r="AC885" t="str">
        <f t="shared" si="26"/>
        <v>9351 Feickert Dr., Elk Grove, CA 95624</v>
      </c>
      <c r="AD885" t="s">
        <v>17</v>
      </c>
      <c r="AE885" t="s">
        <v>10</v>
      </c>
      <c r="AF885" t="s">
        <v>96</v>
      </c>
      <c r="AG885" t="s">
        <v>1043</v>
      </c>
      <c r="AH885" t="s">
        <v>225</v>
      </c>
      <c r="AI885">
        <v>38.417346070000001</v>
      </c>
      <c r="AJ885">
        <v>-121.38697014</v>
      </c>
      <c r="AK885">
        <v>548</v>
      </c>
      <c r="AL885">
        <v>27</v>
      </c>
      <c r="AM885">
        <v>4.9000000000000004</v>
      </c>
      <c r="AN885">
        <v>0</v>
      </c>
      <c r="AO885">
        <v>0</v>
      </c>
      <c r="AP885">
        <v>82</v>
      </c>
      <c r="AQ885">
        <v>15</v>
      </c>
      <c r="AR885">
        <v>22</v>
      </c>
      <c r="AS885">
        <v>4</v>
      </c>
      <c r="AT885">
        <v>181</v>
      </c>
      <c r="AU885">
        <v>33</v>
      </c>
      <c r="AV885">
        <v>3</v>
      </c>
      <c r="AW885">
        <v>0.5</v>
      </c>
      <c r="AX885">
        <v>169</v>
      </c>
      <c r="AY885">
        <v>30.8</v>
      </c>
      <c r="AZ885">
        <v>64</v>
      </c>
      <c r="BA885">
        <v>11.7</v>
      </c>
      <c r="BB885">
        <v>0</v>
      </c>
      <c r="BC885">
        <v>0</v>
      </c>
      <c r="BD885">
        <v>56</v>
      </c>
      <c r="BE885">
        <v>10.199999999999999</v>
      </c>
      <c r="BF885">
        <v>2</v>
      </c>
      <c r="BG885">
        <v>0.4</v>
      </c>
      <c r="BH885">
        <v>6</v>
      </c>
      <c r="BI885">
        <v>1.1000000000000001</v>
      </c>
      <c r="BJ885">
        <v>1</v>
      </c>
      <c r="BK885">
        <v>0.2</v>
      </c>
      <c r="BL885">
        <v>219</v>
      </c>
      <c r="BM885">
        <v>40</v>
      </c>
      <c r="BN885">
        <v>141</v>
      </c>
      <c r="BO885">
        <v>25.7</v>
      </c>
      <c r="BP885">
        <v>216</v>
      </c>
      <c r="BQ885">
        <v>39.4</v>
      </c>
      <c r="BR885" t="s">
        <v>884</v>
      </c>
      <c r="BS885" t="s">
        <v>885</v>
      </c>
      <c r="BX885" t="s">
        <v>3608</v>
      </c>
      <c r="BY885" t="s">
        <v>3609</v>
      </c>
      <c r="BZ885">
        <v>33412</v>
      </c>
      <c r="CA885">
        <v>-121.386970135268</v>
      </c>
      <c r="CB885">
        <v>38.417346073825001</v>
      </c>
      <c r="CD885">
        <f xml:space="preserve"> _xlfn.XLOOKUP(AB885,[1]Sheet1!B:B,[1]Sheet1!Y:Y,"Not Found")</f>
        <v>121269</v>
      </c>
      <c r="CE885">
        <f xml:space="preserve"> _xlfn.XLOOKUP(AB885,[1]Sheet1!B:B,[1]Sheet1!AA:AA, "Not Found")</f>
        <v>143182</v>
      </c>
      <c r="CH885">
        <f t="shared" ca="1" si="27"/>
        <v>5.9905017719338205E-2</v>
      </c>
    </row>
    <row r="886" spans="1:86" x14ac:dyDescent="0.3">
      <c r="A886">
        <v>5884</v>
      </c>
      <c r="B886" t="s">
        <v>0</v>
      </c>
      <c r="C886" t="s">
        <v>3830</v>
      </c>
      <c r="D886" s="3">
        <v>34673146106355</v>
      </c>
      <c r="E886" t="s">
        <v>3608</v>
      </c>
      <c r="F886" t="s">
        <v>3831</v>
      </c>
      <c r="G886" t="s">
        <v>812</v>
      </c>
      <c r="H886" t="s">
        <v>885</v>
      </c>
      <c r="I886" t="s">
        <v>3609</v>
      </c>
      <c r="J886" t="s">
        <v>3832</v>
      </c>
      <c r="K886" t="s">
        <v>35</v>
      </c>
      <c r="L886" t="s">
        <v>9</v>
      </c>
      <c r="M886" s="1">
        <v>29403</v>
      </c>
      <c r="O886" t="s">
        <v>35</v>
      </c>
      <c r="P886" t="s">
        <v>36</v>
      </c>
      <c r="Q886" t="s">
        <v>75</v>
      </c>
      <c r="R886" t="s">
        <v>12</v>
      </c>
      <c r="U886" t="s">
        <v>12</v>
      </c>
      <c r="V886" t="s">
        <v>12</v>
      </c>
      <c r="W886" t="s">
        <v>13</v>
      </c>
      <c r="X886" t="s">
        <v>12</v>
      </c>
      <c r="Y886" t="s">
        <v>14</v>
      </c>
      <c r="Z886" t="s">
        <v>3833</v>
      </c>
      <c r="AA886" t="s">
        <v>885</v>
      </c>
      <c r="AB886">
        <v>95828</v>
      </c>
      <c r="AC886" t="str">
        <f t="shared" si="26"/>
        <v>8351 Cutler Way, Sacramento, CA 95828</v>
      </c>
      <c r="AD886" t="s">
        <v>17</v>
      </c>
      <c r="AE886" t="s">
        <v>10</v>
      </c>
      <c r="AF886" t="s">
        <v>96</v>
      </c>
      <c r="AG886" t="s">
        <v>1043</v>
      </c>
      <c r="AH886" t="s">
        <v>225</v>
      </c>
      <c r="AI886">
        <v>38.462422080000003</v>
      </c>
      <c r="AJ886">
        <v>-121.39676214000001</v>
      </c>
      <c r="AK886">
        <v>765</v>
      </c>
      <c r="AL886">
        <v>87</v>
      </c>
      <c r="AM886">
        <v>11.4</v>
      </c>
      <c r="AN886">
        <v>1</v>
      </c>
      <c r="AO886">
        <v>0.1</v>
      </c>
      <c r="AP886">
        <v>271</v>
      </c>
      <c r="AQ886">
        <v>35.4</v>
      </c>
      <c r="AR886">
        <v>29</v>
      </c>
      <c r="AS886">
        <v>3.8</v>
      </c>
      <c r="AT886">
        <v>245</v>
      </c>
      <c r="AU886">
        <v>32</v>
      </c>
      <c r="AV886">
        <v>10</v>
      </c>
      <c r="AW886">
        <v>1.3</v>
      </c>
      <c r="AX886">
        <v>52</v>
      </c>
      <c r="AY886">
        <v>6.8</v>
      </c>
      <c r="AZ886">
        <v>70</v>
      </c>
      <c r="BA886">
        <v>9.1999999999999993</v>
      </c>
      <c r="BB886">
        <v>0</v>
      </c>
      <c r="BC886">
        <v>0</v>
      </c>
      <c r="BD886">
        <v>185</v>
      </c>
      <c r="BE886">
        <v>24.2</v>
      </c>
      <c r="BF886">
        <v>4</v>
      </c>
      <c r="BG886">
        <v>0.5</v>
      </c>
      <c r="BH886">
        <v>10</v>
      </c>
      <c r="BI886">
        <v>1.3</v>
      </c>
      <c r="BJ886">
        <v>1</v>
      </c>
      <c r="BK886">
        <v>0.1</v>
      </c>
      <c r="BL886">
        <v>564</v>
      </c>
      <c r="BM886">
        <v>73.7</v>
      </c>
      <c r="BN886">
        <v>87</v>
      </c>
      <c r="BO886">
        <v>11.4</v>
      </c>
      <c r="BP886">
        <v>558</v>
      </c>
      <c r="BQ886">
        <v>72.900000000000006</v>
      </c>
      <c r="BR886" t="s">
        <v>884</v>
      </c>
      <c r="BS886" t="s">
        <v>885</v>
      </c>
      <c r="BX886" t="s">
        <v>3608</v>
      </c>
      <c r="BY886" t="s">
        <v>3609</v>
      </c>
      <c r="BZ886">
        <v>33420</v>
      </c>
      <c r="CA886">
        <v>-121.39676214144001</v>
      </c>
      <c r="CB886">
        <v>38.462422078075598</v>
      </c>
      <c r="CD886">
        <f xml:space="preserve"> _xlfn.XLOOKUP(AB886,[1]Sheet1!B:B,[1]Sheet1!Y:Y,"Not Found")</f>
        <v>77524</v>
      </c>
      <c r="CE886">
        <f xml:space="preserve"> _xlfn.XLOOKUP(AB886,[1]Sheet1!B:B,[1]Sheet1!AA:AA, "Not Found")</f>
        <v>96032</v>
      </c>
      <c r="CH886">
        <f t="shared" ca="1" si="27"/>
        <v>0.96523105353164573</v>
      </c>
    </row>
    <row r="887" spans="1:86" x14ac:dyDescent="0.3">
      <c r="A887">
        <v>5885</v>
      </c>
      <c r="B887" t="s">
        <v>0</v>
      </c>
      <c r="C887" t="s">
        <v>3834</v>
      </c>
      <c r="D887" s="3">
        <v>34673146107700</v>
      </c>
      <c r="E887" t="s">
        <v>3608</v>
      </c>
      <c r="F887" t="s">
        <v>3835</v>
      </c>
      <c r="G887" t="s">
        <v>812</v>
      </c>
      <c r="H887" t="s">
        <v>885</v>
      </c>
      <c r="I887" t="s">
        <v>3609</v>
      </c>
      <c r="J887" t="s">
        <v>3836</v>
      </c>
      <c r="K887" t="s">
        <v>35</v>
      </c>
      <c r="L887" t="s">
        <v>9</v>
      </c>
      <c r="M887" s="1">
        <v>29403</v>
      </c>
      <c r="O887" t="s">
        <v>35</v>
      </c>
      <c r="P887" t="s">
        <v>36</v>
      </c>
      <c r="Q887" t="s">
        <v>75</v>
      </c>
      <c r="R887" t="s">
        <v>12</v>
      </c>
      <c r="U887" t="s">
        <v>12</v>
      </c>
      <c r="V887" t="s">
        <v>12</v>
      </c>
      <c r="W887" t="s">
        <v>12</v>
      </c>
      <c r="X887" t="s">
        <v>12</v>
      </c>
      <c r="Y887" t="s">
        <v>14</v>
      </c>
      <c r="Z887" t="s">
        <v>3837</v>
      </c>
      <c r="AA887" t="s">
        <v>3639</v>
      </c>
      <c r="AB887">
        <v>95758</v>
      </c>
      <c r="AC887" t="str">
        <f t="shared" si="26"/>
        <v>6211 Laguna Park Dr., Elk Grove, CA 95758</v>
      </c>
      <c r="AD887" t="s">
        <v>17</v>
      </c>
      <c r="AE887" t="s">
        <v>10</v>
      </c>
      <c r="AF887" t="s">
        <v>96</v>
      </c>
      <c r="AG887" t="s">
        <v>1043</v>
      </c>
      <c r="AH887" t="s">
        <v>225</v>
      </c>
      <c r="AI887">
        <v>38.419079070000002</v>
      </c>
      <c r="AJ887">
        <v>-121.43117513999999</v>
      </c>
      <c r="AK887">
        <v>793</v>
      </c>
      <c r="AL887">
        <v>80</v>
      </c>
      <c r="AM887">
        <v>10.1</v>
      </c>
      <c r="AN887">
        <v>1</v>
      </c>
      <c r="AO887">
        <v>0.1</v>
      </c>
      <c r="AP887">
        <v>88</v>
      </c>
      <c r="AQ887">
        <v>11.1</v>
      </c>
      <c r="AR887">
        <v>27</v>
      </c>
      <c r="AS887">
        <v>3.4</v>
      </c>
      <c r="AT887">
        <v>273</v>
      </c>
      <c r="AU887">
        <v>34.4</v>
      </c>
      <c r="AV887">
        <v>7</v>
      </c>
      <c r="AW887">
        <v>0.9</v>
      </c>
      <c r="AX887">
        <v>224</v>
      </c>
      <c r="AY887">
        <v>28.2</v>
      </c>
      <c r="AZ887">
        <v>93</v>
      </c>
      <c r="BA887">
        <v>11.7</v>
      </c>
      <c r="BB887">
        <v>0</v>
      </c>
      <c r="BC887">
        <v>0</v>
      </c>
      <c r="BD887">
        <v>107</v>
      </c>
      <c r="BE887">
        <v>13.5</v>
      </c>
      <c r="BF887">
        <v>3</v>
      </c>
      <c r="BG887">
        <v>0.4</v>
      </c>
      <c r="BH887">
        <v>7</v>
      </c>
      <c r="BI887">
        <v>0.9</v>
      </c>
      <c r="BJ887">
        <v>1</v>
      </c>
      <c r="BK887">
        <v>0.1</v>
      </c>
      <c r="BL887">
        <v>329</v>
      </c>
      <c r="BM887">
        <v>41.5</v>
      </c>
      <c r="BN887">
        <v>128</v>
      </c>
      <c r="BO887">
        <v>16.100000000000001</v>
      </c>
      <c r="BP887">
        <v>328</v>
      </c>
      <c r="BQ887">
        <v>41.4</v>
      </c>
      <c r="BR887" t="s">
        <v>884</v>
      </c>
      <c r="BS887" t="s">
        <v>885</v>
      </c>
      <c r="BX887" t="s">
        <v>3608</v>
      </c>
      <c r="BY887" t="s">
        <v>3609</v>
      </c>
      <c r="BZ887">
        <v>33421</v>
      </c>
      <c r="CA887">
        <v>-121.431175141518</v>
      </c>
      <c r="CB887">
        <v>38.419079070713202</v>
      </c>
      <c r="CD887">
        <f xml:space="preserve"> _xlfn.XLOOKUP(AB887,[1]Sheet1!B:B,[1]Sheet1!Y:Y,"Not Found")</f>
        <v>115146</v>
      </c>
      <c r="CE887">
        <f xml:space="preserve"> _xlfn.XLOOKUP(AB887,[1]Sheet1!B:B,[1]Sheet1!AA:AA, "Not Found")</f>
        <v>127543</v>
      </c>
      <c r="CH887">
        <f t="shared" ca="1" si="27"/>
        <v>0.34638003422761932</v>
      </c>
    </row>
    <row r="888" spans="1:86" x14ac:dyDescent="0.3">
      <c r="A888">
        <v>5886</v>
      </c>
      <c r="B888" t="s">
        <v>0</v>
      </c>
      <c r="C888" t="s">
        <v>3838</v>
      </c>
      <c r="D888" s="3">
        <v>34673146107718</v>
      </c>
      <c r="E888" t="s">
        <v>3608</v>
      </c>
      <c r="F888" t="s">
        <v>3839</v>
      </c>
      <c r="G888" t="s">
        <v>812</v>
      </c>
      <c r="H888" t="s">
        <v>885</v>
      </c>
      <c r="I888" t="s">
        <v>3609</v>
      </c>
      <c r="J888" t="s">
        <v>3840</v>
      </c>
      <c r="K888" t="s">
        <v>35</v>
      </c>
      <c r="L888" t="s">
        <v>9</v>
      </c>
      <c r="M888" s="1">
        <v>29403</v>
      </c>
      <c r="O888" t="s">
        <v>35</v>
      </c>
      <c r="P888" t="s">
        <v>36</v>
      </c>
      <c r="Q888" t="s">
        <v>75</v>
      </c>
      <c r="R888" t="s">
        <v>12</v>
      </c>
      <c r="U888" t="s">
        <v>12</v>
      </c>
      <c r="V888" t="s">
        <v>12</v>
      </c>
      <c r="W888" t="s">
        <v>13</v>
      </c>
      <c r="X888" t="s">
        <v>12</v>
      </c>
      <c r="Y888" t="s">
        <v>58</v>
      </c>
      <c r="Z888" t="s">
        <v>3841</v>
      </c>
      <c r="AA888" t="s">
        <v>885</v>
      </c>
      <c r="AB888">
        <v>95823</v>
      </c>
      <c r="AC888" t="str">
        <f t="shared" si="26"/>
        <v>7850 Deercreek Dr., Sacramento, CA 95823</v>
      </c>
      <c r="AD888" t="s">
        <v>17</v>
      </c>
      <c r="AE888" t="s">
        <v>10</v>
      </c>
      <c r="AF888" t="s">
        <v>96</v>
      </c>
      <c r="AG888" t="s">
        <v>1043</v>
      </c>
      <c r="AH888" s="2" t="s">
        <v>21</v>
      </c>
      <c r="AI888">
        <v>38.472361069999998</v>
      </c>
      <c r="AJ888">
        <v>-121.45576215</v>
      </c>
      <c r="AK888">
        <v>758</v>
      </c>
      <c r="AL888">
        <v>131</v>
      </c>
      <c r="AM888">
        <v>17.3</v>
      </c>
      <c r="AN888">
        <v>2</v>
      </c>
      <c r="AO888">
        <v>0.3</v>
      </c>
      <c r="AP888">
        <v>233</v>
      </c>
      <c r="AQ888">
        <v>30.7</v>
      </c>
      <c r="AR888">
        <v>22</v>
      </c>
      <c r="AS888">
        <v>2.9</v>
      </c>
      <c r="AT888">
        <v>256</v>
      </c>
      <c r="AU888">
        <v>33.799999999999997</v>
      </c>
      <c r="AV888">
        <v>41</v>
      </c>
      <c r="AW888">
        <v>5.4</v>
      </c>
      <c r="AX888">
        <v>22</v>
      </c>
      <c r="AY888">
        <v>2.9</v>
      </c>
      <c r="AZ888">
        <v>51</v>
      </c>
      <c r="BA888">
        <v>6.7</v>
      </c>
      <c r="BB888">
        <v>0</v>
      </c>
      <c r="BC888">
        <v>0</v>
      </c>
      <c r="BD888">
        <v>205</v>
      </c>
      <c r="BE888">
        <v>27</v>
      </c>
      <c r="BF888">
        <v>4</v>
      </c>
      <c r="BG888">
        <v>0.5</v>
      </c>
      <c r="BH888">
        <v>24</v>
      </c>
      <c r="BI888">
        <v>3.2</v>
      </c>
      <c r="BJ888">
        <v>1</v>
      </c>
      <c r="BK888">
        <v>0.1</v>
      </c>
      <c r="BL888">
        <v>610</v>
      </c>
      <c r="BM888">
        <v>80.5</v>
      </c>
      <c r="BN888">
        <v>104</v>
      </c>
      <c r="BO888">
        <v>13.7</v>
      </c>
      <c r="BP888">
        <v>596</v>
      </c>
      <c r="BQ888">
        <v>78.599999999999994</v>
      </c>
      <c r="BR888" t="s">
        <v>884</v>
      </c>
      <c r="BS888" t="s">
        <v>885</v>
      </c>
      <c r="BX888" t="s">
        <v>3608</v>
      </c>
      <c r="BY888" t="s">
        <v>3609</v>
      </c>
      <c r="BZ888">
        <v>33422</v>
      </c>
      <c r="CA888">
        <v>-121.455762150455</v>
      </c>
      <c r="CB888">
        <v>38.472361073899002</v>
      </c>
      <c r="CD888">
        <f xml:space="preserve"> _xlfn.XLOOKUP(AB888,[1]Sheet1!B:B,[1]Sheet1!Y:Y,"Not Found")</f>
        <v>63701</v>
      </c>
      <c r="CE888">
        <f xml:space="preserve"> _xlfn.XLOOKUP(AB888,[1]Sheet1!B:B,[1]Sheet1!AA:AA, "Not Found")</f>
        <v>81040</v>
      </c>
      <c r="CH888">
        <f t="shared" ca="1" si="27"/>
        <v>0.91067902735415718</v>
      </c>
    </row>
    <row r="889" spans="1:86" x14ac:dyDescent="0.3">
      <c r="A889">
        <v>5887</v>
      </c>
      <c r="B889" t="s">
        <v>0</v>
      </c>
      <c r="C889" t="s">
        <v>3842</v>
      </c>
      <c r="D889" s="3">
        <v>34673146107916</v>
      </c>
      <c r="E889" t="s">
        <v>3608</v>
      </c>
      <c r="F889" t="s">
        <v>3843</v>
      </c>
      <c r="G889" t="s">
        <v>812</v>
      </c>
      <c r="H889" t="s">
        <v>885</v>
      </c>
      <c r="I889" t="s">
        <v>3609</v>
      </c>
      <c r="J889" t="s">
        <v>3844</v>
      </c>
      <c r="K889" t="s">
        <v>35</v>
      </c>
      <c r="L889" t="s">
        <v>9</v>
      </c>
      <c r="M889" s="1">
        <v>29403</v>
      </c>
      <c r="O889" t="s">
        <v>35</v>
      </c>
      <c r="P889" t="s">
        <v>36</v>
      </c>
      <c r="Q889" t="s">
        <v>75</v>
      </c>
      <c r="R889" t="s">
        <v>12</v>
      </c>
      <c r="U889" t="s">
        <v>12</v>
      </c>
      <c r="V889" t="s">
        <v>12</v>
      </c>
      <c r="W889" t="s">
        <v>13</v>
      </c>
      <c r="X889" t="s">
        <v>12</v>
      </c>
      <c r="Y889" t="s">
        <v>58</v>
      </c>
      <c r="Z889" t="s">
        <v>3845</v>
      </c>
      <c r="AA889" t="s">
        <v>885</v>
      </c>
      <c r="AB889">
        <v>95823</v>
      </c>
      <c r="AC889" t="str">
        <f t="shared" si="26"/>
        <v>8401 Valley Lark Dr., Sacramento, CA 95823</v>
      </c>
      <c r="AD889" t="s">
        <v>17</v>
      </c>
      <c r="AE889" t="s">
        <v>10</v>
      </c>
      <c r="AF889" t="s">
        <v>96</v>
      </c>
      <c r="AG889" t="s">
        <v>1043</v>
      </c>
      <c r="AH889" s="2" t="s">
        <v>21</v>
      </c>
      <c r="AI889">
        <v>38.453384069999998</v>
      </c>
      <c r="AJ889">
        <v>-121.43733715</v>
      </c>
      <c r="AK889">
        <v>528</v>
      </c>
      <c r="AL889">
        <v>65</v>
      </c>
      <c r="AM889">
        <v>12.3</v>
      </c>
      <c r="AN889">
        <v>0</v>
      </c>
      <c r="AO889">
        <v>0</v>
      </c>
      <c r="AP889">
        <v>144</v>
      </c>
      <c r="AQ889">
        <v>27.3</v>
      </c>
      <c r="AR889">
        <v>11</v>
      </c>
      <c r="AS889">
        <v>2.1</v>
      </c>
      <c r="AT889">
        <v>225</v>
      </c>
      <c r="AU889">
        <v>42.6</v>
      </c>
      <c r="AV889">
        <v>9</v>
      </c>
      <c r="AW889">
        <v>1.7</v>
      </c>
      <c r="AX889">
        <v>35</v>
      </c>
      <c r="AY889">
        <v>6.6</v>
      </c>
      <c r="AZ889">
        <v>39</v>
      </c>
      <c r="BA889">
        <v>7.4</v>
      </c>
      <c r="BB889">
        <v>0</v>
      </c>
      <c r="BC889">
        <v>0</v>
      </c>
      <c r="BD889">
        <v>154</v>
      </c>
      <c r="BE889">
        <v>29.2</v>
      </c>
      <c r="BF889">
        <v>2</v>
      </c>
      <c r="BG889">
        <v>0.4</v>
      </c>
      <c r="BH889">
        <v>5</v>
      </c>
      <c r="BI889">
        <v>0.9</v>
      </c>
      <c r="BJ889">
        <v>3</v>
      </c>
      <c r="BK889">
        <v>0.6</v>
      </c>
      <c r="BL889">
        <v>419</v>
      </c>
      <c r="BM889">
        <v>79.400000000000006</v>
      </c>
      <c r="BN889">
        <v>113</v>
      </c>
      <c r="BO889">
        <v>21.4</v>
      </c>
      <c r="BP889">
        <v>416</v>
      </c>
      <c r="BQ889">
        <v>78.8</v>
      </c>
      <c r="BR889" t="s">
        <v>884</v>
      </c>
      <c r="BS889" t="s">
        <v>885</v>
      </c>
      <c r="BX889" t="s">
        <v>3608</v>
      </c>
      <c r="BY889" t="s">
        <v>3609</v>
      </c>
      <c r="BZ889">
        <v>33424</v>
      </c>
      <c r="CA889">
        <v>-121.437337145762</v>
      </c>
      <c r="CB889">
        <v>38.453384073877601</v>
      </c>
      <c r="CD889">
        <f xml:space="preserve"> _xlfn.XLOOKUP(AB889,[1]Sheet1!B:B,[1]Sheet1!Y:Y,"Not Found")</f>
        <v>63701</v>
      </c>
      <c r="CE889">
        <f xml:space="preserve"> _xlfn.XLOOKUP(AB889,[1]Sheet1!B:B,[1]Sheet1!AA:AA, "Not Found")</f>
        <v>81040</v>
      </c>
      <c r="CH889">
        <f t="shared" ca="1" si="27"/>
        <v>0.83035539896043575</v>
      </c>
    </row>
    <row r="890" spans="1:86" x14ac:dyDescent="0.3">
      <c r="A890">
        <v>5888</v>
      </c>
      <c r="B890" t="s">
        <v>0</v>
      </c>
      <c r="C890" t="s">
        <v>3846</v>
      </c>
      <c r="D890" s="3">
        <v>34673146109516</v>
      </c>
      <c r="E890" t="s">
        <v>3608</v>
      </c>
      <c r="F890" t="s">
        <v>3847</v>
      </c>
      <c r="G890" t="s">
        <v>812</v>
      </c>
      <c r="H890" t="s">
        <v>885</v>
      </c>
      <c r="I890" t="s">
        <v>3609</v>
      </c>
      <c r="J890" t="s">
        <v>3848</v>
      </c>
      <c r="K890" t="s">
        <v>35</v>
      </c>
      <c r="L890" t="s">
        <v>9</v>
      </c>
      <c r="M890" s="1">
        <v>36031</v>
      </c>
      <c r="O890" t="s">
        <v>35</v>
      </c>
      <c r="P890" t="s">
        <v>36</v>
      </c>
      <c r="Q890" t="s">
        <v>75</v>
      </c>
      <c r="R890" t="s">
        <v>12</v>
      </c>
      <c r="U890" t="s">
        <v>12</v>
      </c>
      <c r="V890" t="s">
        <v>12</v>
      </c>
      <c r="W890" t="s">
        <v>13</v>
      </c>
      <c r="X890" t="s">
        <v>12</v>
      </c>
      <c r="Y890" t="s">
        <v>14</v>
      </c>
      <c r="Z890" t="s">
        <v>3849</v>
      </c>
      <c r="AA890" t="s">
        <v>3639</v>
      </c>
      <c r="AB890">
        <v>95624</v>
      </c>
      <c r="AC890" t="str">
        <f t="shared" si="26"/>
        <v>9180 Brown Rd., Elk Grove, CA 95624</v>
      </c>
      <c r="AD890" t="s">
        <v>17</v>
      </c>
      <c r="AE890" t="s">
        <v>10</v>
      </c>
      <c r="AF890" t="s">
        <v>96</v>
      </c>
      <c r="AG890" t="s">
        <v>1043</v>
      </c>
      <c r="AH890" t="s">
        <v>225</v>
      </c>
      <c r="AI890">
        <v>38.447813080000003</v>
      </c>
      <c r="AJ890">
        <v>-121.35893613</v>
      </c>
      <c r="AK890">
        <v>934</v>
      </c>
      <c r="AL890">
        <v>69</v>
      </c>
      <c r="AM890">
        <v>7.4</v>
      </c>
      <c r="AN890">
        <v>5</v>
      </c>
      <c r="AO890">
        <v>0.5</v>
      </c>
      <c r="AP890">
        <v>389</v>
      </c>
      <c r="AQ890">
        <v>41.6</v>
      </c>
      <c r="AR890">
        <v>44</v>
      </c>
      <c r="AS890">
        <v>4.7</v>
      </c>
      <c r="AT890">
        <v>216</v>
      </c>
      <c r="AU890">
        <v>23.1</v>
      </c>
      <c r="AV890">
        <v>14</v>
      </c>
      <c r="AW890">
        <v>1.5</v>
      </c>
      <c r="AX890">
        <v>111</v>
      </c>
      <c r="AY890">
        <v>11.9</v>
      </c>
      <c r="AZ890">
        <v>86</v>
      </c>
      <c r="BA890">
        <v>9.1999999999999993</v>
      </c>
      <c r="BB890">
        <v>0</v>
      </c>
      <c r="BC890">
        <v>0</v>
      </c>
      <c r="BD890">
        <v>274</v>
      </c>
      <c r="BE890">
        <v>29.3</v>
      </c>
      <c r="BF890">
        <v>2</v>
      </c>
      <c r="BG890">
        <v>0.2</v>
      </c>
      <c r="BH890">
        <v>7</v>
      </c>
      <c r="BI890">
        <v>0.7</v>
      </c>
      <c r="BJ890">
        <v>1</v>
      </c>
      <c r="BK890">
        <v>0.1</v>
      </c>
      <c r="BL890">
        <v>617</v>
      </c>
      <c r="BM890">
        <v>66.099999999999994</v>
      </c>
      <c r="BN890">
        <v>102</v>
      </c>
      <c r="BO890">
        <v>10.9</v>
      </c>
      <c r="BP890">
        <v>613</v>
      </c>
      <c r="BQ890">
        <v>65.599999999999994</v>
      </c>
      <c r="BR890" t="s">
        <v>884</v>
      </c>
      <c r="BS890" t="s">
        <v>885</v>
      </c>
      <c r="BX890" t="s">
        <v>3608</v>
      </c>
      <c r="BY890" t="s">
        <v>3609</v>
      </c>
      <c r="BZ890">
        <v>33410</v>
      </c>
      <c r="CA890">
        <v>-121.35893613333</v>
      </c>
      <c r="CB890">
        <v>38.447813078546702</v>
      </c>
      <c r="CD890">
        <f xml:space="preserve"> _xlfn.XLOOKUP(AB890,[1]Sheet1!B:B,[1]Sheet1!Y:Y,"Not Found")</f>
        <v>121269</v>
      </c>
      <c r="CE890">
        <f xml:space="preserve"> _xlfn.XLOOKUP(AB890,[1]Sheet1!B:B,[1]Sheet1!AA:AA, "Not Found")</f>
        <v>143182</v>
      </c>
      <c r="CH890">
        <f t="shared" ca="1" si="27"/>
        <v>7.2256294102809315E-2</v>
      </c>
    </row>
    <row r="891" spans="1:86" x14ac:dyDescent="0.3">
      <c r="A891">
        <v>5889</v>
      </c>
      <c r="B891" t="s">
        <v>0</v>
      </c>
      <c r="C891" t="s">
        <v>3850</v>
      </c>
      <c r="D891" s="3">
        <v>34673146109821</v>
      </c>
      <c r="E891" t="s">
        <v>3608</v>
      </c>
      <c r="F891" t="s">
        <v>3851</v>
      </c>
      <c r="G891" t="s">
        <v>812</v>
      </c>
      <c r="H891" t="s">
        <v>885</v>
      </c>
      <c r="I891" t="s">
        <v>3609</v>
      </c>
      <c r="J891" t="s">
        <v>3852</v>
      </c>
      <c r="K891" t="s">
        <v>113</v>
      </c>
      <c r="L891" t="s">
        <v>9</v>
      </c>
      <c r="M891" s="1">
        <v>33482</v>
      </c>
      <c r="O891" t="s">
        <v>113</v>
      </c>
      <c r="P891" t="s">
        <v>10</v>
      </c>
      <c r="Q891" t="s">
        <v>96</v>
      </c>
      <c r="R891" t="s">
        <v>12</v>
      </c>
      <c r="U891" t="s">
        <v>12</v>
      </c>
      <c r="V891" t="s">
        <v>12</v>
      </c>
      <c r="W891" t="s">
        <v>13</v>
      </c>
      <c r="X891" t="s">
        <v>12</v>
      </c>
      <c r="Y891" t="s">
        <v>30</v>
      </c>
      <c r="Z891" t="s">
        <v>3853</v>
      </c>
      <c r="AA891" t="s">
        <v>885</v>
      </c>
      <c r="AB891">
        <v>95823</v>
      </c>
      <c r="AC891" t="str">
        <f t="shared" si="26"/>
        <v>7925 Kentwal Dr., Sacramento, CA 95823</v>
      </c>
      <c r="AD891" t="s">
        <v>17</v>
      </c>
      <c r="AE891" t="s">
        <v>10</v>
      </c>
      <c r="AF891" t="s">
        <v>96</v>
      </c>
      <c r="AG891" t="s">
        <v>1043</v>
      </c>
      <c r="AH891" s="2" t="s">
        <v>21</v>
      </c>
      <c r="AI891">
        <v>38.470522070000001</v>
      </c>
      <c r="AJ891">
        <v>-121.44142214999999</v>
      </c>
      <c r="AK891">
        <v>849</v>
      </c>
      <c r="AL891">
        <v>113</v>
      </c>
      <c r="AM891">
        <v>13.3</v>
      </c>
      <c r="AN891">
        <v>4</v>
      </c>
      <c r="AO891">
        <v>0.5</v>
      </c>
      <c r="AP891">
        <v>208</v>
      </c>
      <c r="AQ891">
        <v>24.5</v>
      </c>
      <c r="AR891">
        <v>26</v>
      </c>
      <c r="AS891">
        <v>3.1</v>
      </c>
      <c r="AT891">
        <v>385</v>
      </c>
      <c r="AU891">
        <v>45.3</v>
      </c>
      <c r="AV891">
        <v>39</v>
      </c>
      <c r="AW891">
        <v>4.5999999999999996</v>
      </c>
      <c r="AX891">
        <v>27</v>
      </c>
      <c r="AY891">
        <v>3.2</v>
      </c>
      <c r="AZ891">
        <v>47</v>
      </c>
      <c r="BA891">
        <v>5.5</v>
      </c>
      <c r="BB891">
        <v>0</v>
      </c>
      <c r="BC891">
        <v>0</v>
      </c>
      <c r="BD891">
        <v>224</v>
      </c>
      <c r="BE891">
        <v>26.4</v>
      </c>
      <c r="BF891">
        <v>5</v>
      </c>
      <c r="BG891">
        <v>0.6</v>
      </c>
      <c r="BH891">
        <v>23</v>
      </c>
      <c r="BI891">
        <v>2.7</v>
      </c>
      <c r="BJ891">
        <v>8</v>
      </c>
      <c r="BK891">
        <v>0.9</v>
      </c>
      <c r="BL891">
        <v>712</v>
      </c>
      <c r="BM891">
        <v>83.9</v>
      </c>
      <c r="BN891">
        <v>135</v>
      </c>
      <c r="BO891">
        <v>15.9</v>
      </c>
      <c r="BP891">
        <v>690</v>
      </c>
      <c r="BQ891">
        <v>81.3</v>
      </c>
      <c r="BR891" t="s">
        <v>884</v>
      </c>
      <c r="BS891" t="s">
        <v>885</v>
      </c>
      <c r="BX891" t="s">
        <v>3608</v>
      </c>
      <c r="BY891" t="s">
        <v>3609</v>
      </c>
      <c r="BZ891">
        <v>33425</v>
      </c>
      <c r="CA891">
        <v>-121.44142214970201</v>
      </c>
      <c r="CB891">
        <v>38.470522074303901</v>
      </c>
      <c r="CD891">
        <f xml:space="preserve"> _xlfn.XLOOKUP(AB891,[1]Sheet1!B:B,[1]Sheet1!Y:Y,"Not Found")</f>
        <v>63701</v>
      </c>
      <c r="CE891">
        <f xml:space="preserve"> _xlfn.XLOOKUP(AB891,[1]Sheet1!B:B,[1]Sheet1!AA:AA, "Not Found")</f>
        <v>81040</v>
      </c>
      <c r="CH891">
        <f t="shared" ca="1" si="27"/>
        <v>0.58109880482012688</v>
      </c>
    </row>
    <row r="892" spans="1:86" x14ac:dyDescent="0.3">
      <c r="A892">
        <v>5890</v>
      </c>
      <c r="B892" t="s">
        <v>0</v>
      </c>
      <c r="C892" t="s">
        <v>3854</v>
      </c>
      <c r="D892" s="3">
        <v>34673146110118</v>
      </c>
      <c r="E892" t="s">
        <v>3608</v>
      </c>
      <c r="F892" t="s">
        <v>3855</v>
      </c>
      <c r="G892" t="s">
        <v>812</v>
      </c>
      <c r="H892" t="s">
        <v>885</v>
      </c>
      <c r="I892" t="s">
        <v>3609</v>
      </c>
      <c r="J892" t="s">
        <v>3856</v>
      </c>
      <c r="K892" t="s">
        <v>35</v>
      </c>
      <c r="L892" t="s">
        <v>9</v>
      </c>
      <c r="M892" s="1">
        <v>33482</v>
      </c>
      <c r="O892" t="s">
        <v>35</v>
      </c>
      <c r="P892" t="s">
        <v>36</v>
      </c>
      <c r="Q892" t="s">
        <v>75</v>
      </c>
      <c r="R892" t="s">
        <v>12</v>
      </c>
      <c r="U892" t="s">
        <v>12</v>
      </c>
      <c r="V892" t="s">
        <v>12</v>
      </c>
      <c r="W892" t="s">
        <v>13</v>
      </c>
      <c r="X892" t="s">
        <v>12</v>
      </c>
      <c r="Y892" t="s">
        <v>14</v>
      </c>
      <c r="Z892" t="s">
        <v>3857</v>
      </c>
      <c r="AA892" t="s">
        <v>3639</v>
      </c>
      <c r="AB892">
        <v>95758</v>
      </c>
      <c r="AC892" t="str">
        <f t="shared" si="26"/>
        <v>8900 Old Creek Dr., Elk Grove, CA 95758</v>
      </c>
      <c r="AD892" t="s">
        <v>17</v>
      </c>
      <c r="AE892" t="s">
        <v>10</v>
      </c>
      <c r="AF892" t="s">
        <v>96</v>
      </c>
      <c r="AG892" t="s">
        <v>1043</v>
      </c>
      <c r="AH892" t="s">
        <v>225</v>
      </c>
      <c r="AI892">
        <v>38.429815069999997</v>
      </c>
      <c r="AJ892">
        <v>-121.43565414</v>
      </c>
      <c r="AK892">
        <v>809</v>
      </c>
      <c r="AL892">
        <v>124</v>
      </c>
      <c r="AM892">
        <v>15.3</v>
      </c>
      <c r="AN892">
        <v>4</v>
      </c>
      <c r="AO892">
        <v>0.5</v>
      </c>
      <c r="AP892">
        <v>186</v>
      </c>
      <c r="AQ892">
        <v>23</v>
      </c>
      <c r="AR892">
        <v>38</v>
      </c>
      <c r="AS892">
        <v>4.7</v>
      </c>
      <c r="AT892">
        <v>223</v>
      </c>
      <c r="AU892">
        <v>27.6</v>
      </c>
      <c r="AV892">
        <v>10</v>
      </c>
      <c r="AW892">
        <v>1.2</v>
      </c>
      <c r="AX892">
        <v>137</v>
      </c>
      <c r="AY892">
        <v>16.899999999999999</v>
      </c>
      <c r="AZ892">
        <v>87</v>
      </c>
      <c r="BA892">
        <v>10.8</v>
      </c>
      <c r="BB892">
        <v>0</v>
      </c>
      <c r="BC892">
        <v>0</v>
      </c>
      <c r="BD892">
        <v>136</v>
      </c>
      <c r="BE892">
        <v>16.8</v>
      </c>
      <c r="BF892">
        <v>8</v>
      </c>
      <c r="BG892">
        <v>1</v>
      </c>
      <c r="BH892">
        <v>18</v>
      </c>
      <c r="BI892">
        <v>2.2000000000000002</v>
      </c>
      <c r="BJ892">
        <v>0</v>
      </c>
      <c r="BK892">
        <v>0</v>
      </c>
      <c r="BL892">
        <v>489</v>
      </c>
      <c r="BM892">
        <v>60.4</v>
      </c>
      <c r="BN892">
        <v>147</v>
      </c>
      <c r="BO892">
        <v>18.2</v>
      </c>
      <c r="BP892">
        <v>489</v>
      </c>
      <c r="BQ892">
        <v>60.4</v>
      </c>
      <c r="BR892" t="s">
        <v>884</v>
      </c>
      <c r="BS892" t="s">
        <v>885</v>
      </c>
      <c r="BX892" t="s">
        <v>3608</v>
      </c>
      <c r="BY892" t="s">
        <v>3609</v>
      </c>
      <c r="BZ892">
        <v>33426</v>
      </c>
      <c r="CA892">
        <v>-121.435654143354</v>
      </c>
      <c r="CB892">
        <v>38.429815071842</v>
      </c>
      <c r="CD892">
        <f xml:space="preserve"> _xlfn.XLOOKUP(AB892,[1]Sheet1!B:B,[1]Sheet1!Y:Y,"Not Found")</f>
        <v>115146</v>
      </c>
      <c r="CE892">
        <f xml:space="preserve"> _xlfn.XLOOKUP(AB892,[1]Sheet1!B:B,[1]Sheet1!AA:AA, "Not Found")</f>
        <v>127543</v>
      </c>
      <c r="CH892">
        <f t="shared" ca="1" si="27"/>
        <v>0.68574115136891112</v>
      </c>
    </row>
    <row r="893" spans="1:86" x14ac:dyDescent="0.3">
      <c r="A893">
        <v>5891</v>
      </c>
      <c r="B893" t="s">
        <v>0</v>
      </c>
      <c r="C893" t="s">
        <v>3858</v>
      </c>
      <c r="D893" s="3">
        <v>34673146110985</v>
      </c>
      <c r="E893" t="s">
        <v>3608</v>
      </c>
      <c r="F893" t="s">
        <v>3859</v>
      </c>
      <c r="G893" t="s">
        <v>812</v>
      </c>
      <c r="H893" t="s">
        <v>885</v>
      </c>
      <c r="I893" t="s">
        <v>3609</v>
      </c>
      <c r="J893" t="s">
        <v>3860</v>
      </c>
      <c r="K893" t="s">
        <v>35</v>
      </c>
      <c r="L893" t="s">
        <v>9</v>
      </c>
      <c r="M893" s="1">
        <v>33847</v>
      </c>
      <c r="O893" t="s">
        <v>35</v>
      </c>
      <c r="P893" t="s">
        <v>36</v>
      </c>
      <c r="Q893" t="s">
        <v>75</v>
      </c>
      <c r="R893" t="s">
        <v>12</v>
      </c>
      <c r="U893" t="s">
        <v>12</v>
      </c>
      <c r="V893" t="s">
        <v>12</v>
      </c>
      <c r="W893" t="s">
        <v>13</v>
      </c>
      <c r="X893" t="s">
        <v>12</v>
      </c>
      <c r="Y893" t="s">
        <v>14</v>
      </c>
      <c r="Z893" t="s">
        <v>3861</v>
      </c>
      <c r="AA893" t="s">
        <v>885</v>
      </c>
      <c r="AB893">
        <v>95828</v>
      </c>
      <c r="AC893" t="str">
        <f t="shared" si="26"/>
        <v>8737 Brittany Park Dr., Sacramento, CA 95828</v>
      </c>
      <c r="AD893" t="s">
        <v>17</v>
      </c>
      <c r="AE893" t="s">
        <v>10</v>
      </c>
      <c r="AF893" t="s">
        <v>96</v>
      </c>
      <c r="AG893" t="s">
        <v>1043</v>
      </c>
      <c r="AH893" t="s">
        <v>225</v>
      </c>
      <c r="AI893">
        <v>38.46273008</v>
      </c>
      <c r="AJ893">
        <v>-121.37987814</v>
      </c>
      <c r="AK893">
        <v>964</v>
      </c>
      <c r="AL893">
        <v>89</v>
      </c>
      <c r="AM893">
        <v>9.1999999999999993</v>
      </c>
      <c r="AN893">
        <v>5</v>
      </c>
      <c r="AO893">
        <v>0.5</v>
      </c>
      <c r="AP893">
        <v>362</v>
      </c>
      <c r="AQ893">
        <v>37.6</v>
      </c>
      <c r="AR893">
        <v>48</v>
      </c>
      <c r="AS893">
        <v>5</v>
      </c>
      <c r="AT893">
        <v>304</v>
      </c>
      <c r="AU893">
        <v>31.5</v>
      </c>
      <c r="AV893">
        <v>17</v>
      </c>
      <c r="AW893">
        <v>1.8</v>
      </c>
      <c r="AX893">
        <v>69</v>
      </c>
      <c r="AY893">
        <v>7.2</v>
      </c>
      <c r="AZ893">
        <v>70</v>
      </c>
      <c r="BA893">
        <v>7.3</v>
      </c>
      <c r="BB893">
        <v>0</v>
      </c>
      <c r="BC893">
        <v>0</v>
      </c>
      <c r="BD893">
        <v>252</v>
      </c>
      <c r="BE893">
        <v>26.1</v>
      </c>
      <c r="BF893">
        <v>2</v>
      </c>
      <c r="BG893">
        <v>0.2</v>
      </c>
      <c r="BH893">
        <v>8</v>
      </c>
      <c r="BI893">
        <v>0.8</v>
      </c>
      <c r="BJ893">
        <v>0</v>
      </c>
      <c r="BK893">
        <v>0</v>
      </c>
      <c r="BL893">
        <v>652</v>
      </c>
      <c r="BM893">
        <v>67.599999999999994</v>
      </c>
      <c r="BN893">
        <v>72</v>
      </c>
      <c r="BO893">
        <v>7.5</v>
      </c>
      <c r="BP893">
        <v>648</v>
      </c>
      <c r="BQ893">
        <v>67.2</v>
      </c>
      <c r="BR893" t="s">
        <v>884</v>
      </c>
      <c r="BS893" t="s">
        <v>885</v>
      </c>
      <c r="BX893" t="s">
        <v>3608</v>
      </c>
      <c r="BY893" t="s">
        <v>3609</v>
      </c>
      <c r="BZ893">
        <v>33382</v>
      </c>
      <c r="CA893">
        <v>-121.379878138365</v>
      </c>
      <c r="CB893">
        <v>38.462730079179003</v>
      </c>
      <c r="CD893">
        <f xml:space="preserve"> _xlfn.XLOOKUP(AB893,[1]Sheet1!B:B,[1]Sheet1!Y:Y,"Not Found")</f>
        <v>77524</v>
      </c>
      <c r="CE893">
        <f xml:space="preserve"> _xlfn.XLOOKUP(AB893,[1]Sheet1!B:B,[1]Sheet1!AA:AA, "Not Found")</f>
        <v>96032</v>
      </c>
      <c r="CH893">
        <f t="shared" ca="1" si="27"/>
        <v>0.21337524694517451</v>
      </c>
    </row>
    <row r="894" spans="1:86" x14ac:dyDescent="0.3">
      <c r="A894">
        <v>5892</v>
      </c>
      <c r="B894" t="s">
        <v>0</v>
      </c>
      <c r="C894" t="s">
        <v>3862</v>
      </c>
      <c r="D894" s="3">
        <v>34673146112031</v>
      </c>
      <c r="E894" t="s">
        <v>3608</v>
      </c>
      <c r="F894" t="s">
        <v>3863</v>
      </c>
      <c r="G894" t="s">
        <v>812</v>
      </c>
      <c r="H894" t="s">
        <v>885</v>
      </c>
      <c r="I894" t="s">
        <v>3609</v>
      </c>
      <c r="J894" t="s">
        <v>3864</v>
      </c>
      <c r="K894" t="s">
        <v>113</v>
      </c>
      <c r="L894" t="s">
        <v>9</v>
      </c>
      <c r="M894" s="1">
        <v>34575</v>
      </c>
      <c r="O894" t="s">
        <v>113</v>
      </c>
      <c r="P894" t="s">
        <v>10</v>
      </c>
      <c r="Q894" t="s">
        <v>96</v>
      </c>
      <c r="R894" t="s">
        <v>12</v>
      </c>
      <c r="U894" t="s">
        <v>12</v>
      </c>
      <c r="V894" t="s">
        <v>12</v>
      </c>
      <c r="W894" t="s">
        <v>12</v>
      </c>
      <c r="X894" t="s">
        <v>12</v>
      </c>
      <c r="Y894" t="s">
        <v>14</v>
      </c>
      <c r="Z894" t="s">
        <v>3865</v>
      </c>
      <c r="AA894" t="s">
        <v>3639</v>
      </c>
      <c r="AB894">
        <v>95758</v>
      </c>
      <c r="AC894" t="str">
        <f t="shared" si="26"/>
        <v>9329 Soaring Oaks Dr., Elk Grove, CA 95758</v>
      </c>
      <c r="AD894" t="s">
        <v>17</v>
      </c>
      <c r="AE894" t="s">
        <v>10</v>
      </c>
      <c r="AF894" t="s">
        <v>96</v>
      </c>
      <c r="AG894" t="s">
        <v>1043</v>
      </c>
      <c r="AH894" t="s">
        <v>225</v>
      </c>
      <c r="AI894">
        <v>38.419878070000003</v>
      </c>
      <c r="AJ894">
        <v>-121.41554714</v>
      </c>
      <c r="AK894">
        <v>1013</v>
      </c>
      <c r="AL894">
        <v>120</v>
      </c>
      <c r="AM894">
        <v>11.8</v>
      </c>
      <c r="AN894">
        <v>4</v>
      </c>
      <c r="AO894">
        <v>0.4</v>
      </c>
      <c r="AP894">
        <v>173</v>
      </c>
      <c r="AQ894">
        <v>17.100000000000001</v>
      </c>
      <c r="AR894">
        <v>51</v>
      </c>
      <c r="AS894">
        <v>5</v>
      </c>
      <c r="AT894">
        <v>312</v>
      </c>
      <c r="AU894">
        <v>30.8</v>
      </c>
      <c r="AV894">
        <v>21</v>
      </c>
      <c r="AW894">
        <v>2.1</v>
      </c>
      <c r="AX894">
        <v>193</v>
      </c>
      <c r="AY894">
        <v>19.100000000000001</v>
      </c>
      <c r="AZ894">
        <v>139</v>
      </c>
      <c r="BA894">
        <v>13.7</v>
      </c>
      <c r="BB894">
        <v>0</v>
      </c>
      <c r="BC894">
        <v>0</v>
      </c>
      <c r="BD894">
        <v>87</v>
      </c>
      <c r="BE894">
        <v>8.6</v>
      </c>
      <c r="BF894">
        <v>6</v>
      </c>
      <c r="BG894">
        <v>0.6</v>
      </c>
      <c r="BH894">
        <v>13</v>
      </c>
      <c r="BI894">
        <v>1.3</v>
      </c>
      <c r="BJ894">
        <v>1</v>
      </c>
      <c r="BK894">
        <v>0.1</v>
      </c>
      <c r="BL894">
        <v>474</v>
      </c>
      <c r="BM894">
        <v>46.8</v>
      </c>
      <c r="BN894">
        <v>134</v>
      </c>
      <c r="BO894">
        <v>13.2</v>
      </c>
      <c r="BP894">
        <v>467</v>
      </c>
      <c r="BQ894">
        <v>46.1</v>
      </c>
      <c r="BR894" t="s">
        <v>884</v>
      </c>
      <c r="BS894" t="s">
        <v>885</v>
      </c>
      <c r="BX894" t="s">
        <v>3608</v>
      </c>
      <c r="BY894" t="s">
        <v>3609</v>
      </c>
      <c r="BZ894">
        <v>33404</v>
      </c>
      <c r="CA894">
        <v>-121.41554713924</v>
      </c>
      <c r="CB894">
        <v>38.419878072021298</v>
      </c>
      <c r="CD894">
        <f xml:space="preserve"> _xlfn.XLOOKUP(AB894,[1]Sheet1!B:B,[1]Sheet1!Y:Y,"Not Found")</f>
        <v>115146</v>
      </c>
      <c r="CE894">
        <f xml:space="preserve"> _xlfn.XLOOKUP(AB894,[1]Sheet1!B:B,[1]Sheet1!AA:AA, "Not Found")</f>
        <v>127543</v>
      </c>
      <c r="CH894">
        <f t="shared" ca="1" si="27"/>
        <v>6.5982784965168406E-3</v>
      </c>
    </row>
    <row r="895" spans="1:86" x14ac:dyDescent="0.3">
      <c r="A895">
        <v>5893</v>
      </c>
      <c r="B895" t="s">
        <v>0</v>
      </c>
      <c r="C895" t="s">
        <v>3866</v>
      </c>
      <c r="D895" s="3">
        <v>34673146112106</v>
      </c>
      <c r="E895" t="s">
        <v>3608</v>
      </c>
      <c r="F895" t="s">
        <v>3867</v>
      </c>
      <c r="G895" t="s">
        <v>812</v>
      </c>
      <c r="H895" t="s">
        <v>885</v>
      </c>
      <c r="I895" t="s">
        <v>3609</v>
      </c>
      <c r="J895" t="s">
        <v>3868</v>
      </c>
      <c r="K895" t="s">
        <v>35</v>
      </c>
      <c r="L895" t="s">
        <v>9</v>
      </c>
      <c r="M895" s="1">
        <v>34575</v>
      </c>
      <c r="O895" t="s">
        <v>35</v>
      </c>
      <c r="P895" t="s">
        <v>36</v>
      </c>
      <c r="Q895" t="s">
        <v>75</v>
      </c>
      <c r="R895" t="s">
        <v>12</v>
      </c>
      <c r="U895" t="s">
        <v>12</v>
      </c>
      <c r="V895" t="s">
        <v>12</v>
      </c>
      <c r="W895" t="s">
        <v>13</v>
      </c>
      <c r="X895" t="s">
        <v>12</v>
      </c>
      <c r="Y895" t="s">
        <v>14</v>
      </c>
      <c r="Z895" t="s">
        <v>3869</v>
      </c>
      <c r="AA895" t="s">
        <v>3639</v>
      </c>
      <c r="AB895">
        <v>95758</v>
      </c>
      <c r="AC895" t="str">
        <f t="shared" si="26"/>
        <v>9461 Soaring Oaks Dr., Elk Grove, CA 95758</v>
      </c>
      <c r="AD895" t="s">
        <v>17</v>
      </c>
      <c r="AE895" t="s">
        <v>10</v>
      </c>
      <c r="AF895" t="s">
        <v>96</v>
      </c>
      <c r="AG895" t="s">
        <v>1043</v>
      </c>
      <c r="AH895" t="s">
        <v>225</v>
      </c>
      <c r="AI895">
        <v>38.415763069999997</v>
      </c>
      <c r="AJ895">
        <v>-121.41194414</v>
      </c>
      <c r="AK895">
        <v>757</v>
      </c>
      <c r="AL895">
        <v>75</v>
      </c>
      <c r="AM895">
        <v>9.9</v>
      </c>
      <c r="AN895">
        <v>1</v>
      </c>
      <c r="AO895">
        <v>0.1</v>
      </c>
      <c r="AP895">
        <v>203</v>
      </c>
      <c r="AQ895">
        <v>26.8</v>
      </c>
      <c r="AR895">
        <v>41</v>
      </c>
      <c r="AS895">
        <v>5.4</v>
      </c>
      <c r="AT895">
        <v>218</v>
      </c>
      <c r="AU895">
        <v>28.8</v>
      </c>
      <c r="AV895">
        <v>13</v>
      </c>
      <c r="AW895">
        <v>1.7</v>
      </c>
      <c r="AX895">
        <v>130</v>
      </c>
      <c r="AY895">
        <v>17.2</v>
      </c>
      <c r="AZ895">
        <v>76</v>
      </c>
      <c r="BA895">
        <v>10</v>
      </c>
      <c r="BB895">
        <v>0</v>
      </c>
      <c r="BC895">
        <v>0</v>
      </c>
      <c r="BD895">
        <v>174</v>
      </c>
      <c r="BE895">
        <v>23</v>
      </c>
      <c r="BF895">
        <v>3</v>
      </c>
      <c r="BG895">
        <v>0.4</v>
      </c>
      <c r="BH895">
        <v>9</v>
      </c>
      <c r="BI895">
        <v>1.2</v>
      </c>
      <c r="BJ895">
        <v>0</v>
      </c>
      <c r="BK895">
        <v>0</v>
      </c>
      <c r="BL895">
        <v>496</v>
      </c>
      <c r="BM895">
        <v>65.5</v>
      </c>
      <c r="BN895">
        <v>139</v>
      </c>
      <c r="BO895">
        <v>18.399999999999999</v>
      </c>
      <c r="BP895">
        <v>494</v>
      </c>
      <c r="BQ895">
        <v>65.3</v>
      </c>
      <c r="BR895" t="s">
        <v>884</v>
      </c>
      <c r="BS895" t="s">
        <v>885</v>
      </c>
      <c r="BX895" t="s">
        <v>3608</v>
      </c>
      <c r="BY895" t="s">
        <v>3609</v>
      </c>
      <c r="BZ895">
        <v>33405</v>
      </c>
      <c r="CA895">
        <v>-121.411944137616</v>
      </c>
      <c r="CB895">
        <v>38.415763071630501</v>
      </c>
      <c r="CD895">
        <f xml:space="preserve"> _xlfn.XLOOKUP(AB895,[1]Sheet1!B:B,[1]Sheet1!Y:Y,"Not Found")</f>
        <v>115146</v>
      </c>
      <c r="CE895">
        <f xml:space="preserve"> _xlfn.XLOOKUP(AB895,[1]Sheet1!B:B,[1]Sheet1!AA:AA, "Not Found")</f>
        <v>127543</v>
      </c>
      <c r="CH895">
        <f t="shared" ca="1" si="27"/>
        <v>0.1831354826048448</v>
      </c>
    </row>
    <row r="896" spans="1:86" x14ac:dyDescent="0.3">
      <c r="A896">
        <v>5894</v>
      </c>
      <c r="B896" t="s">
        <v>0</v>
      </c>
      <c r="C896" t="s">
        <v>3870</v>
      </c>
      <c r="D896" s="3">
        <v>34673146112254</v>
      </c>
      <c r="E896" t="s">
        <v>3608</v>
      </c>
      <c r="F896" t="s">
        <v>3871</v>
      </c>
      <c r="G896" t="s">
        <v>812</v>
      </c>
      <c r="H896" t="s">
        <v>885</v>
      </c>
      <c r="I896" t="s">
        <v>3609</v>
      </c>
      <c r="J896" t="s">
        <v>3872</v>
      </c>
      <c r="K896" t="s">
        <v>8</v>
      </c>
      <c r="L896" t="s">
        <v>9</v>
      </c>
      <c r="M896" s="1">
        <v>34211</v>
      </c>
      <c r="O896" t="s">
        <v>8</v>
      </c>
      <c r="P896" t="s">
        <v>10</v>
      </c>
      <c r="Q896" t="s">
        <v>11</v>
      </c>
      <c r="R896" t="s">
        <v>13</v>
      </c>
      <c r="S896" t="s">
        <v>3873</v>
      </c>
      <c r="T896" t="s">
        <v>828</v>
      </c>
      <c r="U896" t="s">
        <v>318</v>
      </c>
      <c r="V896" t="s">
        <v>12</v>
      </c>
      <c r="W896" t="s">
        <v>12</v>
      </c>
      <c r="X896" t="s">
        <v>12</v>
      </c>
      <c r="Y896" t="s">
        <v>14</v>
      </c>
      <c r="Z896" t="s">
        <v>3874</v>
      </c>
      <c r="AA896" t="s">
        <v>3639</v>
      </c>
      <c r="AB896">
        <v>95757</v>
      </c>
      <c r="AC896" t="str">
        <f t="shared" si="26"/>
        <v>10065 Atkins Dr., Elk Grove, CA 95757</v>
      </c>
      <c r="AD896" t="s">
        <v>17</v>
      </c>
      <c r="AE896" t="s">
        <v>10</v>
      </c>
      <c r="AF896" t="s">
        <v>96</v>
      </c>
      <c r="AG896" t="s">
        <v>1043</v>
      </c>
      <c r="AH896" t="s">
        <v>225</v>
      </c>
      <c r="AI896">
        <v>38.391355070000003</v>
      </c>
      <c r="AJ896">
        <v>-121.43718314</v>
      </c>
      <c r="AK896">
        <v>286</v>
      </c>
      <c r="AL896">
        <v>37</v>
      </c>
      <c r="AM896">
        <v>12.9</v>
      </c>
      <c r="AN896">
        <v>0</v>
      </c>
      <c r="AO896">
        <v>0</v>
      </c>
      <c r="AP896">
        <v>23</v>
      </c>
      <c r="AQ896">
        <v>8</v>
      </c>
      <c r="AR896">
        <v>6</v>
      </c>
      <c r="AS896">
        <v>2.1</v>
      </c>
      <c r="AT896">
        <v>100</v>
      </c>
      <c r="AU896">
        <v>35</v>
      </c>
      <c r="AV896">
        <v>3</v>
      </c>
      <c r="AW896">
        <v>1</v>
      </c>
      <c r="AX896">
        <v>83</v>
      </c>
      <c r="AY896">
        <v>29</v>
      </c>
      <c r="AZ896">
        <v>34</v>
      </c>
      <c r="BA896">
        <v>11.9</v>
      </c>
      <c r="BB896">
        <v>0</v>
      </c>
      <c r="BC896">
        <v>0</v>
      </c>
      <c r="BD896">
        <v>16</v>
      </c>
      <c r="BE896">
        <v>5.6</v>
      </c>
      <c r="BF896">
        <v>0</v>
      </c>
      <c r="BG896">
        <v>0</v>
      </c>
      <c r="BH896">
        <v>5</v>
      </c>
      <c r="BI896">
        <v>1.7</v>
      </c>
      <c r="BJ896">
        <v>0</v>
      </c>
      <c r="BK896">
        <v>0</v>
      </c>
      <c r="BL896">
        <v>153</v>
      </c>
      <c r="BM896">
        <v>53.5</v>
      </c>
      <c r="BN896">
        <v>35</v>
      </c>
      <c r="BO896">
        <v>12.2</v>
      </c>
      <c r="BP896">
        <v>153</v>
      </c>
      <c r="BQ896">
        <v>53.5</v>
      </c>
      <c r="BR896" t="s">
        <v>884</v>
      </c>
      <c r="BS896" t="s">
        <v>885</v>
      </c>
      <c r="BX896" t="s">
        <v>3608</v>
      </c>
      <c r="BY896" t="s">
        <v>3609</v>
      </c>
      <c r="BZ896">
        <v>33416</v>
      </c>
      <c r="CA896">
        <v>-121.43718313946501</v>
      </c>
      <c r="CB896">
        <v>38.391355068838799</v>
      </c>
      <c r="CD896">
        <f xml:space="preserve"> _xlfn.XLOOKUP(AB896,[1]Sheet1!B:B,[1]Sheet1!Y:Y,"Not Found")</f>
        <v>133443</v>
      </c>
      <c r="CE896">
        <f xml:space="preserve"> _xlfn.XLOOKUP(AB896,[1]Sheet1!B:B,[1]Sheet1!AA:AA, "Not Found")</f>
        <v>157501</v>
      </c>
      <c r="CH896">
        <f t="shared" ca="1" si="27"/>
        <v>0.45469406433290016</v>
      </c>
    </row>
    <row r="897" spans="1:86" x14ac:dyDescent="0.3">
      <c r="A897">
        <v>5895</v>
      </c>
      <c r="B897" t="s">
        <v>0</v>
      </c>
      <c r="C897" t="s">
        <v>3875</v>
      </c>
      <c r="D897" s="3">
        <v>34673146113179</v>
      </c>
      <c r="E897" t="s">
        <v>3608</v>
      </c>
      <c r="F897" t="s">
        <v>3876</v>
      </c>
      <c r="G897" t="s">
        <v>812</v>
      </c>
      <c r="H897" t="s">
        <v>885</v>
      </c>
      <c r="I897" t="s">
        <v>3609</v>
      </c>
      <c r="J897" t="s">
        <v>3877</v>
      </c>
      <c r="K897" t="s">
        <v>35</v>
      </c>
      <c r="L897" t="s">
        <v>9</v>
      </c>
      <c r="M897" s="1">
        <v>34939</v>
      </c>
      <c r="O897" t="s">
        <v>35</v>
      </c>
      <c r="P897" t="s">
        <v>36</v>
      </c>
      <c r="Q897" t="s">
        <v>75</v>
      </c>
      <c r="R897" t="s">
        <v>12</v>
      </c>
      <c r="U897" t="s">
        <v>12</v>
      </c>
      <c r="V897" t="s">
        <v>12</v>
      </c>
      <c r="W897" t="s">
        <v>13</v>
      </c>
      <c r="X897" t="s">
        <v>12</v>
      </c>
      <c r="Y897" t="s">
        <v>14</v>
      </c>
      <c r="Z897" t="s">
        <v>3878</v>
      </c>
      <c r="AA897" t="s">
        <v>885</v>
      </c>
      <c r="AB897">
        <v>95823</v>
      </c>
      <c r="AC897" t="str">
        <f t="shared" si="26"/>
        <v>7000 Cranleigh Ave., Sacramento, CA 95823</v>
      </c>
      <c r="AD897" t="s">
        <v>17</v>
      </c>
      <c r="AE897" t="s">
        <v>10</v>
      </c>
      <c r="AF897" t="s">
        <v>96</v>
      </c>
      <c r="AG897" t="s">
        <v>1043</v>
      </c>
      <c r="AH897" s="2" t="s">
        <v>21</v>
      </c>
      <c r="AI897">
        <v>38.446718070000003</v>
      </c>
      <c r="AJ897">
        <v>-121.42204214</v>
      </c>
      <c r="AK897">
        <v>687</v>
      </c>
      <c r="AL897">
        <v>133</v>
      </c>
      <c r="AM897">
        <v>19.399999999999999</v>
      </c>
      <c r="AN897">
        <v>2</v>
      </c>
      <c r="AO897">
        <v>0.3</v>
      </c>
      <c r="AP897">
        <v>199</v>
      </c>
      <c r="AQ897">
        <v>29</v>
      </c>
      <c r="AR897">
        <v>35</v>
      </c>
      <c r="AS897">
        <v>5.0999999999999996</v>
      </c>
      <c r="AT897">
        <v>182</v>
      </c>
      <c r="AU897">
        <v>26.5</v>
      </c>
      <c r="AV897">
        <v>10</v>
      </c>
      <c r="AW897">
        <v>1.5</v>
      </c>
      <c r="AX897">
        <v>43</v>
      </c>
      <c r="AY897">
        <v>6.3</v>
      </c>
      <c r="AZ897">
        <v>83</v>
      </c>
      <c r="BA897">
        <v>12.1</v>
      </c>
      <c r="BB897">
        <v>0</v>
      </c>
      <c r="BC897">
        <v>0</v>
      </c>
      <c r="BD897">
        <v>158</v>
      </c>
      <c r="BE897">
        <v>23</v>
      </c>
      <c r="BF897">
        <v>3</v>
      </c>
      <c r="BG897">
        <v>0.4</v>
      </c>
      <c r="BH897">
        <v>17</v>
      </c>
      <c r="BI897">
        <v>2.5</v>
      </c>
      <c r="BJ897">
        <v>2</v>
      </c>
      <c r="BK897">
        <v>0.3</v>
      </c>
      <c r="BL897">
        <v>501</v>
      </c>
      <c r="BM897">
        <v>72.900000000000006</v>
      </c>
      <c r="BN897">
        <v>52</v>
      </c>
      <c r="BO897">
        <v>7.6</v>
      </c>
      <c r="BP897">
        <v>495</v>
      </c>
      <c r="BQ897">
        <v>72.099999999999994</v>
      </c>
      <c r="BR897" t="s">
        <v>884</v>
      </c>
      <c r="BS897" t="s">
        <v>885</v>
      </c>
      <c r="BX897" t="s">
        <v>3608</v>
      </c>
      <c r="BY897" t="s">
        <v>3609</v>
      </c>
      <c r="BZ897">
        <v>33406</v>
      </c>
      <c r="CA897">
        <v>-121.42204214252899</v>
      </c>
      <c r="CB897">
        <v>38.446718073742502</v>
      </c>
      <c r="CD897">
        <f xml:space="preserve"> _xlfn.XLOOKUP(AB897,[1]Sheet1!B:B,[1]Sheet1!Y:Y,"Not Found")</f>
        <v>63701</v>
      </c>
      <c r="CE897">
        <f xml:space="preserve"> _xlfn.XLOOKUP(AB897,[1]Sheet1!B:B,[1]Sheet1!AA:AA, "Not Found")</f>
        <v>81040</v>
      </c>
      <c r="CH897">
        <f t="shared" ca="1" si="27"/>
        <v>0.18152097617811469</v>
      </c>
    </row>
    <row r="898" spans="1:86" x14ac:dyDescent="0.3">
      <c r="A898">
        <v>5896</v>
      </c>
      <c r="B898" t="s">
        <v>0</v>
      </c>
      <c r="C898" t="s">
        <v>3879</v>
      </c>
      <c r="D898" s="3">
        <v>34673146113187</v>
      </c>
      <c r="E898" t="s">
        <v>3608</v>
      </c>
      <c r="F898" t="s">
        <v>3880</v>
      </c>
      <c r="G898" t="s">
        <v>812</v>
      </c>
      <c r="H898" t="s">
        <v>885</v>
      </c>
      <c r="I898" t="s">
        <v>3609</v>
      </c>
      <c r="J898" t="s">
        <v>3881</v>
      </c>
      <c r="K898" t="s">
        <v>35</v>
      </c>
      <c r="L898" t="s">
        <v>9</v>
      </c>
      <c r="M898" s="1">
        <v>35065</v>
      </c>
      <c r="O898" t="s">
        <v>35</v>
      </c>
      <c r="P898" t="s">
        <v>36</v>
      </c>
      <c r="Q898" t="s">
        <v>75</v>
      </c>
      <c r="R898" t="s">
        <v>12</v>
      </c>
      <c r="U898" t="s">
        <v>12</v>
      </c>
      <c r="V898" t="s">
        <v>12</v>
      </c>
      <c r="W898" t="s">
        <v>13</v>
      </c>
      <c r="X898" t="s">
        <v>12</v>
      </c>
      <c r="Y898" t="s">
        <v>14</v>
      </c>
      <c r="Z898" t="s">
        <v>3882</v>
      </c>
      <c r="AA898" t="s">
        <v>885</v>
      </c>
      <c r="AB898">
        <v>95829</v>
      </c>
      <c r="AC898" t="str">
        <f t="shared" ref="AC898:AC961" si="28">Z898 &amp; ", " &amp; AA898 &amp;", CA " &amp;AB898</f>
        <v>8140 Caymus Dr., Sacramento, CA 95829</v>
      </c>
      <c r="AD898" t="s">
        <v>17</v>
      </c>
      <c r="AE898" t="s">
        <v>10</v>
      </c>
      <c r="AF898" t="s">
        <v>96</v>
      </c>
      <c r="AG898" t="s">
        <v>1043</v>
      </c>
      <c r="AH898" t="s">
        <v>225</v>
      </c>
      <c r="AI898">
        <v>38.461225079999998</v>
      </c>
      <c r="AJ898">
        <v>-121.36527914</v>
      </c>
      <c r="AK898">
        <v>893</v>
      </c>
      <c r="AL898">
        <v>74</v>
      </c>
      <c r="AM898">
        <v>8.3000000000000007</v>
      </c>
      <c r="AN898">
        <v>0</v>
      </c>
      <c r="AO898">
        <v>0</v>
      </c>
      <c r="AP898">
        <v>342</v>
      </c>
      <c r="AQ898">
        <v>38.299999999999997</v>
      </c>
      <c r="AR898">
        <v>49</v>
      </c>
      <c r="AS898">
        <v>5.5</v>
      </c>
      <c r="AT898">
        <v>230</v>
      </c>
      <c r="AU898">
        <v>25.8</v>
      </c>
      <c r="AV898">
        <v>15</v>
      </c>
      <c r="AW898">
        <v>1.7</v>
      </c>
      <c r="AX898">
        <v>94</v>
      </c>
      <c r="AY898">
        <v>10.5</v>
      </c>
      <c r="AZ898">
        <v>89</v>
      </c>
      <c r="BA898">
        <v>10</v>
      </c>
      <c r="BB898">
        <v>0</v>
      </c>
      <c r="BC898">
        <v>0</v>
      </c>
      <c r="BD898">
        <v>209</v>
      </c>
      <c r="BE898">
        <v>23.4</v>
      </c>
      <c r="BF898">
        <v>5</v>
      </c>
      <c r="BG898">
        <v>0.6</v>
      </c>
      <c r="BH898">
        <v>12</v>
      </c>
      <c r="BI898">
        <v>1.3</v>
      </c>
      <c r="BJ898">
        <v>0</v>
      </c>
      <c r="BK898">
        <v>0</v>
      </c>
      <c r="BL898">
        <v>590</v>
      </c>
      <c r="BM898">
        <v>66.099999999999994</v>
      </c>
      <c r="BN898">
        <v>102</v>
      </c>
      <c r="BO898">
        <v>11.4</v>
      </c>
      <c r="BP898">
        <v>586</v>
      </c>
      <c r="BQ898">
        <v>65.599999999999994</v>
      </c>
      <c r="BR898" t="s">
        <v>884</v>
      </c>
      <c r="BS898" t="s">
        <v>885</v>
      </c>
      <c r="BX898" t="s">
        <v>3608</v>
      </c>
      <c r="BY898" t="s">
        <v>3609</v>
      </c>
      <c r="BZ898">
        <v>33407</v>
      </c>
      <c r="CA898">
        <v>-121.365279136487</v>
      </c>
      <c r="CB898">
        <v>38.461225079591998</v>
      </c>
      <c r="CD898">
        <f xml:space="preserve"> _xlfn.XLOOKUP(AB898,[1]Sheet1!B:B,[1]Sheet1!Y:Y,"Not Found")</f>
        <v>110269</v>
      </c>
      <c r="CE898">
        <f xml:space="preserve"> _xlfn.XLOOKUP(AB898,[1]Sheet1!B:B,[1]Sheet1!AA:AA, "Not Found")</f>
        <v>134540</v>
      </c>
      <c r="CH898">
        <f t="shared" ref="CH898:CH961" ca="1" si="29">RAND()</f>
        <v>0.56954328509107055</v>
      </c>
    </row>
    <row r="899" spans="1:86" x14ac:dyDescent="0.3">
      <c r="A899">
        <v>5897</v>
      </c>
      <c r="B899" t="s">
        <v>0</v>
      </c>
      <c r="C899" t="s">
        <v>3883</v>
      </c>
      <c r="D899" s="3">
        <v>34673146113831</v>
      </c>
      <c r="E899" t="s">
        <v>3608</v>
      </c>
      <c r="F899" t="s">
        <v>3884</v>
      </c>
      <c r="G899" t="s">
        <v>812</v>
      </c>
      <c r="H899" t="s">
        <v>885</v>
      </c>
      <c r="I899" t="s">
        <v>3609</v>
      </c>
      <c r="J899" t="s">
        <v>3885</v>
      </c>
      <c r="K899" t="s">
        <v>113</v>
      </c>
      <c r="L899" t="s">
        <v>9</v>
      </c>
      <c r="M899" s="1">
        <v>35674</v>
      </c>
      <c r="O899" t="s">
        <v>113</v>
      </c>
      <c r="P899" t="s">
        <v>10</v>
      </c>
      <c r="Q899" t="s">
        <v>96</v>
      </c>
      <c r="R899" t="s">
        <v>12</v>
      </c>
      <c r="U899" t="s">
        <v>12</v>
      </c>
      <c r="V899" t="s">
        <v>12</v>
      </c>
      <c r="W899" t="s">
        <v>13</v>
      </c>
      <c r="X899" t="s">
        <v>12</v>
      </c>
      <c r="Y899" t="s">
        <v>14</v>
      </c>
      <c r="Z899" t="s">
        <v>3886</v>
      </c>
      <c r="AA899" t="s">
        <v>885</v>
      </c>
      <c r="AB899">
        <v>95829</v>
      </c>
      <c r="AC899" t="str">
        <f t="shared" si="28"/>
        <v>8239 Kingsbridge Dr., Sacramento, CA 95829</v>
      </c>
      <c r="AD899" t="s">
        <v>17</v>
      </c>
      <c r="AE899" t="s">
        <v>10</v>
      </c>
      <c r="AF899" t="s">
        <v>96</v>
      </c>
      <c r="AG899" t="s">
        <v>1043</v>
      </c>
      <c r="AH899" t="s">
        <v>225</v>
      </c>
      <c r="AI899">
        <v>38.459209080000001</v>
      </c>
      <c r="AJ899">
        <v>-121.34755213</v>
      </c>
      <c r="AK899">
        <v>1046</v>
      </c>
      <c r="AL899">
        <v>106</v>
      </c>
      <c r="AM899">
        <v>10.1</v>
      </c>
      <c r="AN899">
        <v>6</v>
      </c>
      <c r="AO899">
        <v>0.6</v>
      </c>
      <c r="AP899">
        <v>407</v>
      </c>
      <c r="AQ899">
        <v>38.9</v>
      </c>
      <c r="AR899">
        <v>55</v>
      </c>
      <c r="AS899">
        <v>5.3</v>
      </c>
      <c r="AT899">
        <v>266</v>
      </c>
      <c r="AU899">
        <v>25.4</v>
      </c>
      <c r="AV899">
        <v>15</v>
      </c>
      <c r="AW899">
        <v>1.4</v>
      </c>
      <c r="AX899">
        <v>98</v>
      </c>
      <c r="AY899">
        <v>9.4</v>
      </c>
      <c r="AZ899">
        <v>93</v>
      </c>
      <c r="BA899">
        <v>8.9</v>
      </c>
      <c r="BB899">
        <v>0</v>
      </c>
      <c r="BC899">
        <v>0</v>
      </c>
      <c r="BD899">
        <v>156</v>
      </c>
      <c r="BE899">
        <v>14.9</v>
      </c>
      <c r="BF899">
        <v>8</v>
      </c>
      <c r="BG899">
        <v>0.8</v>
      </c>
      <c r="BH899">
        <v>23</v>
      </c>
      <c r="BI899">
        <v>2.2000000000000002</v>
      </c>
      <c r="BJ899">
        <v>1</v>
      </c>
      <c r="BK899">
        <v>0.1</v>
      </c>
      <c r="BL899">
        <v>724</v>
      </c>
      <c r="BM899">
        <v>69.2</v>
      </c>
      <c r="BN899">
        <v>147</v>
      </c>
      <c r="BO899">
        <v>14.1</v>
      </c>
      <c r="BP899">
        <v>719</v>
      </c>
      <c r="BQ899">
        <v>68.7</v>
      </c>
      <c r="BR899" t="s">
        <v>884</v>
      </c>
      <c r="BS899" t="s">
        <v>885</v>
      </c>
      <c r="BX899" t="s">
        <v>3608</v>
      </c>
      <c r="BY899" t="s">
        <v>3609</v>
      </c>
      <c r="BZ899">
        <v>33409</v>
      </c>
      <c r="CA899">
        <v>-121.347552132818</v>
      </c>
      <c r="CB899">
        <v>38.459209080400598</v>
      </c>
      <c r="CD899">
        <f xml:space="preserve"> _xlfn.XLOOKUP(AB899,[1]Sheet1!B:B,[1]Sheet1!Y:Y,"Not Found")</f>
        <v>110269</v>
      </c>
      <c r="CE899">
        <f xml:space="preserve"> _xlfn.XLOOKUP(AB899,[1]Sheet1!B:B,[1]Sheet1!AA:AA, "Not Found")</f>
        <v>134540</v>
      </c>
      <c r="CH899">
        <f t="shared" ca="1" si="29"/>
        <v>0.26780347963378293</v>
      </c>
    </row>
    <row r="900" spans="1:86" x14ac:dyDescent="0.3">
      <c r="A900">
        <v>5898</v>
      </c>
      <c r="B900" t="s">
        <v>0</v>
      </c>
      <c r="C900" t="s">
        <v>3887</v>
      </c>
      <c r="D900" s="3">
        <v>34673146116818</v>
      </c>
      <c r="E900" t="s">
        <v>3608</v>
      </c>
      <c r="F900" t="s">
        <v>3888</v>
      </c>
      <c r="G900" t="s">
        <v>812</v>
      </c>
      <c r="H900" t="s">
        <v>885</v>
      </c>
      <c r="I900" t="s">
        <v>3609</v>
      </c>
      <c r="J900" t="s">
        <v>3889</v>
      </c>
      <c r="K900" t="s">
        <v>35</v>
      </c>
      <c r="L900" t="s">
        <v>9</v>
      </c>
      <c r="M900" s="1">
        <v>36353</v>
      </c>
      <c r="O900" t="s">
        <v>35</v>
      </c>
      <c r="P900" t="s">
        <v>36</v>
      </c>
      <c r="Q900" t="s">
        <v>75</v>
      </c>
      <c r="R900" t="s">
        <v>12</v>
      </c>
      <c r="U900" t="s">
        <v>12</v>
      </c>
      <c r="V900" t="s">
        <v>12</v>
      </c>
      <c r="W900" t="s">
        <v>12</v>
      </c>
      <c r="X900" t="s">
        <v>12</v>
      </c>
      <c r="Y900" t="s">
        <v>58</v>
      </c>
      <c r="Z900" t="s">
        <v>3890</v>
      </c>
      <c r="AA900" t="s">
        <v>3639</v>
      </c>
      <c r="AB900">
        <v>95758</v>
      </c>
      <c r="AC900" t="str">
        <f t="shared" si="28"/>
        <v>3033 Buckminster Dr., Elk Grove, CA 95758</v>
      </c>
      <c r="AD900" t="s">
        <v>17</v>
      </c>
      <c r="AE900" t="s">
        <v>10</v>
      </c>
      <c r="AF900" t="s">
        <v>96</v>
      </c>
      <c r="AG900" t="s">
        <v>1043</v>
      </c>
      <c r="AH900" t="s">
        <v>225</v>
      </c>
      <c r="AI900">
        <v>38.418403069999997</v>
      </c>
      <c r="AJ900">
        <v>-121.47045414999999</v>
      </c>
      <c r="AK900">
        <v>731</v>
      </c>
      <c r="AL900">
        <v>71</v>
      </c>
      <c r="AM900">
        <v>9.6999999999999993</v>
      </c>
      <c r="AN900">
        <v>4</v>
      </c>
      <c r="AO900">
        <v>0.5</v>
      </c>
      <c r="AP900">
        <v>157</v>
      </c>
      <c r="AQ900">
        <v>21.5</v>
      </c>
      <c r="AR900">
        <v>38</v>
      </c>
      <c r="AS900">
        <v>5.2</v>
      </c>
      <c r="AT900">
        <v>224</v>
      </c>
      <c r="AU900">
        <v>30.6</v>
      </c>
      <c r="AV900">
        <v>12</v>
      </c>
      <c r="AW900">
        <v>1.6</v>
      </c>
      <c r="AX900">
        <v>151</v>
      </c>
      <c r="AY900">
        <v>20.7</v>
      </c>
      <c r="AZ900">
        <v>74</v>
      </c>
      <c r="BA900">
        <v>10.1</v>
      </c>
      <c r="BB900">
        <v>0</v>
      </c>
      <c r="BC900">
        <v>0</v>
      </c>
      <c r="BD900">
        <v>124</v>
      </c>
      <c r="BE900">
        <v>17</v>
      </c>
      <c r="BF900">
        <v>0</v>
      </c>
      <c r="BG900">
        <v>0</v>
      </c>
      <c r="BH900">
        <v>18</v>
      </c>
      <c r="BI900">
        <v>2.5</v>
      </c>
      <c r="BJ900">
        <v>0</v>
      </c>
      <c r="BK900">
        <v>0</v>
      </c>
      <c r="BL900">
        <v>305</v>
      </c>
      <c r="BM900">
        <v>41.7</v>
      </c>
      <c r="BN900">
        <v>164</v>
      </c>
      <c r="BO900">
        <v>22.4</v>
      </c>
      <c r="BP900">
        <v>304</v>
      </c>
      <c r="BQ900">
        <v>41.6</v>
      </c>
      <c r="BR900" t="s">
        <v>884</v>
      </c>
      <c r="BS900" t="s">
        <v>885</v>
      </c>
      <c r="BX900" t="s">
        <v>3608</v>
      </c>
      <c r="BY900" t="s">
        <v>3609</v>
      </c>
      <c r="BZ900">
        <v>33417</v>
      </c>
      <c r="CA900">
        <v>-121.470454147091</v>
      </c>
      <c r="CB900">
        <v>38.418403068275403</v>
      </c>
      <c r="CD900">
        <f xml:space="preserve"> _xlfn.XLOOKUP(AB900,[1]Sheet1!B:B,[1]Sheet1!Y:Y,"Not Found")</f>
        <v>115146</v>
      </c>
      <c r="CE900">
        <f xml:space="preserve"> _xlfn.XLOOKUP(AB900,[1]Sheet1!B:B,[1]Sheet1!AA:AA, "Not Found")</f>
        <v>127543</v>
      </c>
      <c r="CH900">
        <f t="shared" ca="1" si="29"/>
        <v>5.9511968539192051E-3</v>
      </c>
    </row>
    <row r="901" spans="1:86" x14ac:dyDescent="0.3">
      <c r="A901">
        <v>5899</v>
      </c>
      <c r="B901" t="s">
        <v>0</v>
      </c>
      <c r="C901" t="s">
        <v>3891</v>
      </c>
      <c r="D901" s="3">
        <v>34673146118046</v>
      </c>
      <c r="E901" t="s">
        <v>3608</v>
      </c>
      <c r="F901" t="s">
        <v>3892</v>
      </c>
      <c r="G901" t="s">
        <v>812</v>
      </c>
      <c r="H901" t="s">
        <v>885</v>
      </c>
      <c r="I901" t="s">
        <v>3609</v>
      </c>
      <c r="J901" t="s">
        <v>3893</v>
      </c>
      <c r="K901" t="s">
        <v>35</v>
      </c>
      <c r="L901" t="s">
        <v>9</v>
      </c>
      <c r="M901" s="1">
        <v>36718</v>
      </c>
      <c r="O901" t="s">
        <v>35</v>
      </c>
      <c r="P901" t="s">
        <v>36</v>
      </c>
      <c r="Q901" t="s">
        <v>75</v>
      </c>
      <c r="R901" t="s">
        <v>12</v>
      </c>
      <c r="U901" t="s">
        <v>12</v>
      </c>
      <c r="V901" t="s">
        <v>12</v>
      </c>
      <c r="W901" t="s">
        <v>13</v>
      </c>
      <c r="X901" t="s">
        <v>12</v>
      </c>
      <c r="Y901" t="s">
        <v>14</v>
      </c>
      <c r="Z901" t="s">
        <v>3894</v>
      </c>
      <c r="AA901" t="s">
        <v>3639</v>
      </c>
      <c r="AB901">
        <v>95624</v>
      </c>
      <c r="AC901" t="str">
        <f t="shared" si="28"/>
        <v>8565 Shasta Lily Dr., Elk Grove, CA 95624</v>
      </c>
      <c r="AD901" t="s">
        <v>17</v>
      </c>
      <c r="AE901" t="s">
        <v>10</v>
      </c>
      <c r="AF901" t="s">
        <v>96</v>
      </c>
      <c r="AG901" t="s">
        <v>1043</v>
      </c>
      <c r="AH901" t="s">
        <v>225</v>
      </c>
      <c r="AI901">
        <v>38.443553080000001</v>
      </c>
      <c r="AJ901">
        <v>-121.38554214</v>
      </c>
      <c r="AK901">
        <v>715</v>
      </c>
      <c r="AL901">
        <v>61</v>
      </c>
      <c r="AM901">
        <v>8.5</v>
      </c>
      <c r="AN901">
        <v>1</v>
      </c>
      <c r="AO901">
        <v>0.1</v>
      </c>
      <c r="AP901">
        <v>308</v>
      </c>
      <c r="AQ901">
        <v>43.1</v>
      </c>
      <c r="AR901">
        <v>30</v>
      </c>
      <c r="AS901">
        <v>4.2</v>
      </c>
      <c r="AT901">
        <v>165</v>
      </c>
      <c r="AU901">
        <v>23.1</v>
      </c>
      <c r="AV901">
        <v>20</v>
      </c>
      <c r="AW901">
        <v>2.8</v>
      </c>
      <c r="AX901">
        <v>61</v>
      </c>
      <c r="AY901">
        <v>8.5</v>
      </c>
      <c r="AZ901">
        <v>69</v>
      </c>
      <c r="BA901">
        <v>9.6999999999999993</v>
      </c>
      <c r="BB901">
        <v>0</v>
      </c>
      <c r="BC901">
        <v>0</v>
      </c>
      <c r="BD901">
        <v>186</v>
      </c>
      <c r="BE901">
        <v>26</v>
      </c>
      <c r="BF901">
        <v>0</v>
      </c>
      <c r="BG901">
        <v>0</v>
      </c>
      <c r="BH901">
        <v>15</v>
      </c>
      <c r="BI901">
        <v>2.1</v>
      </c>
      <c r="BJ901">
        <v>0</v>
      </c>
      <c r="BK901">
        <v>0</v>
      </c>
      <c r="BL901">
        <v>391</v>
      </c>
      <c r="BM901">
        <v>54.7</v>
      </c>
      <c r="BN901">
        <v>102</v>
      </c>
      <c r="BO901">
        <v>14.3</v>
      </c>
      <c r="BP901">
        <v>386</v>
      </c>
      <c r="BQ901">
        <v>54</v>
      </c>
      <c r="BR901" t="s">
        <v>884</v>
      </c>
      <c r="BS901" t="s">
        <v>885</v>
      </c>
      <c r="BX901" t="s">
        <v>3608</v>
      </c>
      <c r="BY901" t="s">
        <v>3609</v>
      </c>
      <c r="BZ901">
        <v>33418</v>
      </c>
      <c r="CA901">
        <v>-121.38554213672499</v>
      </c>
      <c r="CB901">
        <v>38.443553075633297</v>
      </c>
      <c r="CD901">
        <f xml:space="preserve"> _xlfn.XLOOKUP(AB901,[1]Sheet1!B:B,[1]Sheet1!Y:Y,"Not Found")</f>
        <v>121269</v>
      </c>
      <c r="CE901">
        <f xml:space="preserve"> _xlfn.XLOOKUP(AB901,[1]Sheet1!B:B,[1]Sheet1!AA:AA, "Not Found")</f>
        <v>143182</v>
      </c>
      <c r="CH901">
        <f t="shared" ca="1" si="29"/>
        <v>0.6740190491152942</v>
      </c>
    </row>
    <row r="902" spans="1:86" x14ac:dyDescent="0.3">
      <c r="A902">
        <v>5900</v>
      </c>
      <c r="B902" t="s">
        <v>0</v>
      </c>
      <c r="C902" t="s">
        <v>3895</v>
      </c>
      <c r="D902" s="3">
        <v>34673146118053</v>
      </c>
      <c r="E902" t="s">
        <v>3608</v>
      </c>
      <c r="F902" t="s">
        <v>3896</v>
      </c>
      <c r="G902" t="s">
        <v>812</v>
      </c>
      <c r="H902" t="s">
        <v>885</v>
      </c>
      <c r="I902" t="s">
        <v>3609</v>
      </c>
      <c r="J902" t="s">
        <v>3897</v>
      </c>
      <c r="K902" t="s">
        <v>35</v>
      </c>
      <c r="L902" t="s">
        <v>9</v>
      </c>
      <c r="M902" s="1">
        <v>36759</v>
      </c>
      <c r="O902" t="s">
        <v>35</v>
      </c>
      <c r="P902" t="s">
        <v>36</v>
      </c>
      <c r="Q902" t="s">
        <v>75</v>
      </c>
      <c r="R902" t="s">
        <v>12</v>
      </c>
      <c r="U902" t="s">
        <v>12</v>
      </c>
      <c r="V902" t="s">
        <v>12</v>
      </c>
      <c r="W902" t="s">
        <v>12</v>
      </c>
      <c r="X902" t="s">
        <v>12</v>
      </c>
      <c r="Y902" t="s">
        <v>58</v>
      </c>
      <c r="Z902" t="s">
        <v>3898</v>
      </c>
      <c r="AA902" t="s">
        <v>3639</v>
      </c>
      <c r="AB902">
        <v>95758</v>
      </c>
      <c r="AC902" t="str">
        <f t="shared" si="28"/>
        <v>9673 Lakepoint Dr., Elk Grove, CA 95758</v>
      </c>
      <c r="AD902" t="s">
        <v>17</v>
      </c>
      <c r="AE902" t="s">
        <v>10</v>
      </c>
      <c r="AF902" t="s">
        <v>96</v>
      </c>
      <c r="AG902" t="s">
        <v>1043</v>
      </c>
      <c r="AH902" t="s">
        <v>225</v>
      </c>
      <c r="AI902">
        <v>38.411311069999996</v>
      </c>
      <c r="AJ902">
        <v>-121.46154315</v>
      </c>
      <c r="AK902">
        <v>719</v>
      </c>
      <c r="AL902">
        <v>69</v>
      </c>
      <c r="AM902">
        <v>9.6</v>
      </c>
      <c r="AN902">
        <v>0</v>
      </c>
      <c r="AO902">
        <v>0</v>
      </c>
      <c r="AP902">
        <v>210</v>
      </c>
      <c r="AQ902">
        <v>29.2</v>
      </c>
      <c r="AR902">
        <v>35</v>
      </c>
      <c r="AS902">
        <v>4.9000000000000004</v>
      </c>
      <c r="AT902">
        <v>178</v>
      </c>
      <c r="AU902">
        <v>24.8</v>
      </c>
      <c r="AV902">
        <v>17</v>
      </c>
      <c r="AW902">
        <v>2.4</v>
      </c>
      <c r="AX902">
        <v>125</v>
      </c>
      <c r="AY902">
        <v>17.399999999999999</v>
      </c>
      <c r="AZ902">
        <v>85</v>
      </c>
      <c r="BA902">
        <v>11.8</v>
      </c>
      <c r="BB902">
        <v>0</v>
      </c>
      <c r="BC902">
        <v>0</v>
      </c>
      <c r="BD902">
        <v>77</v>
      </c>
      <c r="BE902">
        <v>10.7</v>
      </c>
      <c r="BF902">
        <v>2</v>
      </c>
      <c r="BG902">
        <v>0.3</v>
      </c>
      <c r="BH902">
        <v>1</v>
      </c>
      <c r="BI902">
        <v>0.1</v>
      </c>
      <c r="BJ902">
        <v>0</v>
      </c>
      <c r="BK902">
        <v>0</v>
      </c>
      <c r="BL902">
        <v>231</v>
      </c>
      <c r="BM902">
        <v>32.1</v>
      </c>
      <c r="BN902">
        <v>89</v>
      </c>
      <c r="BO902">
        <v>12.4</v>
      </c>
      <c r="BP902">
        <v>230</v>
      </c>
      <c r="BQ902">
        <v>32</v>
      </c>
      <c r="BR902" t="s">
        <v>884</v>
      </c>
      <c r="BS902" t="s">
        <v>885</v>
      </c>
      <c r="BX902" t="s">
        <v>3608</v>
      </c>
      <c r="BY902" t="s">
        <v>3609</v>
      </c>
      <c r="BZ902">
        <v>33419</v>
      </c>
      <c r="CA902">
        <v>-121.461543145536</v>
      </c>
      <c r="CB902">
        <v>38.411311067686299</v>
      </c>
      <c r="CD902">
        <f xml:space="preserve"> _xlfn.XLOOKUP(AB902,[1]Sheet1!B:B,[1]Sheet1!Y:Y,"Not Found")</f>
        <v>115146</v>
      </c>
      <c r="CE902">
        <f xml:space="preserve"> _xlfn.XLOOKUP(AB902,[1]Sheet1!B:B,[1]Sheet1!AA:AA, "Not Found")</f>
        <v>127543</v>
      </c>
      <c r="CH902">
        <f t="shared" ca="1" si="29"/>
        <v>4.723021283136164E-2</v>
      </c>
    </row>
    <row r="903" spans="1:86" x14ac:dyDescent="0.3">
      <c r="A903">
        <v>5901</v>
      </c>
      <c r="B903" t="s">
        <v>0</v>
      </c>
      <c r="C903" t="s">
        <v>3899</v>
      </c>
      <c r="D903" s="3">
        <v>34673146120000</v>
      </c>
      <c r="E903" t="s">
        <v>3608</v>
      </c>
      <c r="F903" t="s">
        <v>3900</v>
      </c>
      <c r="G903" t="s">
        <v>812</v>
      </c>
      <c r="H903" t="s">
        <v>885</v>
      </c>
      <c r="I903" t="s">
        <v>3609</v>
      </c>
      <c r="J903" t="s">
        <v>3901</v>
      </c>
      <c r="K903" t="s">
        <v>113</v>
      </c>
      <c r="L903" t="s">
        <v>9</v>
      </c>
      <c r="M903" s="1">
        <v>37494</v>
      </c>
      <c r="O903" t="s">
        <v>113</v>
      </c>
      <c r="P903" t="s">
        <v>10</v>
      </c>
      <c r="Q903" t="s">
        <v>96</v>
      </c>
      <c r="R903" t="s">
        <v>12</v>
      </c>
      <c r="U903" t="s">
        <v>12</v>
      </c>
      <c r="V903" t="s">
        <v>12</v>
      </c>
      <c r="W903" t="s">
        <v>12</v>
      </c>
      <c r="X903" t="s">
        <v>12</v>
      </c>
      <c r="Y903" t="s">
        <v>58</v>
      </c>
      <c r="Z903" t="s">
        <v>3902</v>
      </c>
      <c r="AA903" t="s">
        <v>3639</v>
      </c>
      <c r="AB903">
        <v>95757</v>
      </c>
      <c r="AC903" t="str">
        <f t="shared" si="28"/>
        <v>10099 Franklin High Rd., Elk Grove, CA 95757</v>
      </c>
      <c r="AD903" t="s">
        <v>17</v>
      </c>
      <c r="AE903" t="s">
        <v>10</v>
      </c>
      <c r="AF903" t="s">
        <v>96</v>
      </c>
      <c r="AG903" t="s">
        <v>1043</v>
      </c>
      <c r="AH903" t="s">
        <v>225</v>
      </c>
      <c r="AI903">
        <v>38.391002069999999</v>
      </c>
      <c r="AJ903">
        <v>-121.43186414</v>
      </c>
      <c r="AK903">
        <v>1335</v>
      </c>
      <c r="AL903">
        <v>134</v>
      </c>
      <c r="AM903">
        <v>10</v>
      </c>
      <c r="AN903">
        <v>3</v>
      </c>
      <c r="AO903">
        <v>0.2</v>
      </c>
      <c r="AP903">
        <v>424</v>
      </c>
      <c r="AQ903">
        <v>31.8</v>
      </c>
      <c r="AR903">
        <v>106</v>
      </c>
      <c r="AS903">
        <v>7.9</v>
      </c>
      <c r="AT903">
        <v>294</v>
      </c>
      <c r="AU903">
        <v>22</v>
      </c>
      <c r="AV903">
        <v>20</v>
      </c>
      <c r="AW903">
        <v>1.5</v>
      </c>
      <c r="AX903">
        <v>183</v>
      </c>
      <c r="AY903">
        <v>13.7</v>
      </c>
      <c r="AZ903">
        <v>171</v>
      </c>
      <c r="BA903">
        <v>12.8</v>
      </c>
      <c r="BB903">
        <v>0</v>
      </c>
      <c r="BC903">
        <v>0</v>
      </c>
      <c r="BD903">
        <v>96</v>
      </c>
      <c r="BE903">
        <v>7.2</v>
      </c>
      <c r="BF903">
        <v>4</v>
      </c>
      <c r="BG903">
        <v>0.3</v>
      </c>
      <c r="BH903">
        <v>13</v>
      </c>
      <c r="BI903">
        <v>1</v>
      </c>
      <c r="BJ903">
        <v>0</v>
      </c>
      <c r="BK903">
        <v>0</v>
      </c>
      <c r="BL903">
        <v>508</v>
      </c>
      <c r="BM903">
        <v>38.1</v>
      </c>
      <c r="BN903">
        <v>112</v>
      </c>
      <c r="BO903">
        <v>8.4</v>
      </c>
      <c r="BP903">
        <v>502</v>
      </c>
      <c r="BQ903">
        <v>37.6</v>
      </c>
      <c r="BR903" t="s">
        <v>884</v>
      </c>
      <c r="BS903" t="s">
        <v>885</v>
      </c>
      <c r="BX903" t="s">
        <v>3608</v>
      </c>
      <c r="BY903" t="s">
        <v>3609</v>
      </c>
      <c r="BZ903">
        <v>33428</v>
      </c>
      <c r="CA903">
        <v>-121.431864138017</v>
      </c>
      <c r="CB903">
        <v>38.391002068892199</v>
      </c>
      <c r="CD903">
        <f xml:space="preserve"> _xlfn.XLOOKUP(AB903,[1]Sheet1!B:B,[1]Sheet1!Y:Y,"Not Found")</f>
        <v>133443</v>
      </c>
      <c r="CE903">
        <f xml:space="preserve"> _xlfn.XLOOKUP(AB903,[1]Sheet1!B:B,[1]Sheet1!AA:AA, "Not Found")</f>
        <v>157501</v>
      </c>
      <c r="CH903">
        <f t="shared" ca="1" si="29"/>
        <v>6.2154596233873094E-2</v>
      </c>
    </row>
    <row r="904" spans="1:86" x14ac:dyDescent="0.3">
      <c r="A904">
        <v>5902</v>
      </c>
      <c r="B904" t="s">
        <v>0</v>
      </c>
      <c r="C904" t="s">
        <v>3903</v>
      </c>
      <c r="D904" s="3">
        <v>34673146120018</v>
      </c>
      <c r="E904" t="s">
        <v>3608</v>
      </c>
      <c r="F904" t="s">
        <v>3904</v>
      </c>
      <c r="G904" t="s">
        <v>812</v>
      </c>
      <c r="H904" t="s">
        <v>885</v>
      </c>
      <c r="I904" t="s">
        <v>3609</v>
      </c>
      <c r="J904" t="s">
        <v>3905</v>
      </c>
      <c r="K904" t="s">
        <v>35</v>
      </c>
      <c r="L904" t="s">
        <v>9</v>
      </c>
      <c r="M904" s="1">
        <v>37494</v>
      </c>
      <c r="O904" t="s">
        <v>35</v>
      </c>
      <c r="P904" t="s">
        <v>36</v>
      </c>
      <c r="Q904" t="s">
        <v>75</v>
      </c>
      <c r="R904" t="s">
        <v>12</v>
      </c>
      <c r="U904" t="s">
        <v>12</v>
      </c>
      <c r="V904" t="s">
        <v>12</v>
      </c>
      <c r="W904" t="s">
        <v>13</v>
      </c>
      <c r="X904" t="s">
        <v>12</v>
      </c>
      <c r="Y904" t="s">
        <v>14</v>
      </c>
      <c r="Z904" t="s">
        <v>3906</v>
      </c>
      <c r="AA904" t="s">
        <v>3639</v>
      </c>
      <c r="AB904">
        <v>95758</v>
      </c>
      <c r="AC904" t="str">
        <f t="shared" si="28"/>
        <v>8625 Serio Way, Elk Grove, CA 95758</v>
      </c>
      <c r="AD904" t="s">
        <v>17</v>
      </c>
      <c r="AE904" t="s">
        <v>10</v>
      </c>
      <c r="AF904" t="s">
        <v>96</v>
      </c>
      <c r="AG904" t="s">
        <v>1043</v>
      </c>
      <c r="AH904" s="2" t="s">
        <v>21</v>
      </c>
      <c r="AI904">
        <v>38.444353069999998</v>
      </c>
      <c r="AJ904">
        <v>-121.41120914</v>
      </c>
      <c r="AK904">
        <v>971</v>
      </c>
      <c r="AL904">
        <v>115</v>
      </c>
      <c r="AM904">
        <v>11.8</v>
      </c>
      <c r="AN904">
        <v>3</v>
      </c>
      <c r="AO904">
        <v>0.3</v>
      </c>
      <c r="AP904">
        <v>427</v>
      </c>
      <c r="AQ904">
        <v>44</v>
      </c>
      <c r="AR904">
        <v>54</v>
      </c>
      <c r="AS904">
        <v>5.6</v>
      </c>
      <c r="AT904">
        <v>166</v>
      </c>
      <c r="AU904">
        <v>17.100000000000001</v>
      </c>
      <c r="AV904">
        <v>29</v>
      </c>
      <c r="AW904">
        <v>3</v>
      </c>
      <c r="AX904">
        <v>107</v>
      </c>
      <c r="AY904">
        <v>11</v>
      </c>
      <c r="AZ904">
        <v>70</v>
      </c>
      <c r="BA904">
        <v>7.2</v>
      </c>
      <c r="BB904">
        <v>0</v>
      </c>
      <c r="BC904">
        <v>0</v>
      </c>
      <c r="BD904">
        <v>350</v>
      </c>
      <c r="BE904">
        <v>36</v>
      </c>
      <c r="BF904">
        <v>0</v>
      </c>
      <c r="BG904">
        <v>0</v>
      </c>
      <c r="BH904">
        <v>25</v>
      </c>
      <c r="BI904">
        <v>2.6</v>
      </c>
      <c r="BJ904">
        <v>0</v>
      </c>
      <c r="BK904">
        <v>0</v>
      </c>
      <c r="BL904">
        <v>698</v>
      </c>
      <c r="BM904">
        <v>71.900000000000006</v>
      </c>
      <c r="BN904">
        <v>94</v>
      </c>
      <c r="BO904">
        <v>9.6999999999999993</v>
      </c>
      <c r="BP904">
        <v>693</v>
      </c>
      <c r="BQ904">
        <v>71.400000000000006</v>
      </c>
      <c r="BR904" t="s">
        <v>884</v>
      </c>
      <c r="BS904" t="s">
        <v>885</v>
      </c>
      <c r="BX904" t="s">
        <v>3608</v>
      </c>
      <c r="BY904" t="s">
        <v>3609</v>
      </c>
      <c r="BZ904">
        <v>33429</v>
      </c>
      <c r="CA904">
        <v>-121.41120914244399</v>
      </c>
      <c r="CB904">
        <v>38.444353074846802</v>
      </c>
      <c r="CD904">
        <f xml:space="preserve"> _xlfn.XLOOKUP(AB904,[1]Sheet1!B:B,[1]Sheet1!Y:Y,"Not Found")</f>
        <v>115146</v>
      </c>
      <c r="CE904">
        <f xml:space="preserve"> _xlfn.XLOOKUP(AB904,[1]Sheet1!B:B,[1]Sheet1!AA:AA, "Not Found")</f>
        <v>127543</v>
      </c>
      <c r="CH904">
        <f t="shared" ca="1" si="29"/>
        <v>0.57295446521835069</v>
      </c>
    </row>
    <row r="905" spans="1:86" x14ac:dyDescent="0.3">
      <c r="A905">
        <v>5903</v>
      </c>
      <c r="B905" t="s">
        <v>0</v>
      </c>
      <c r="C905" t="s">
        <v>3907</v>
      </c>
      <c r="D905" s="3">
        <v>34673146120026</v>
      </c>
      <c r="E905" t="s">
        <v>3608</v>
      </c>
      <c r="F905" t="s">
        <v>3908</v>
      </c>
      <c r="G905" t="s">
        <v>812</v>
      </c>
      <c r="H905" t="s">
        <v>885</v>
      </c>
      <c r="I905" t="s">
        <v>3609</v>
      </c>
      <c r="J905" t="s">
        <v>3909</v>
      </c>
      <c r="K905" t="s">
        <v>35</v>
      </c>
      <c r="L905" t="s">
        <v>9</v>
      </c>
      <c r="M905" s="1">
        <v>37494</v>
      </c>
      <c r="O905" t="s">
        <v>35</v>
      </c>
      <c r="P905" t="s">
        <v>36</v>
      </c>
      <c r="Q905" t="s">
        <v>75</v>
      </c>
      <c r="R905" t="s">
        <v>12</v>
      </c>
      <c r="U905" t="s">
        <v>12</v>
      </c>
      <c r="V905" t="s">
        <v>12</v>
      </c>
      <c r="W905" t="s">
        <v>13</v>
      </c>
      <c r="X905" t="s">
        <v>12</v>
      </c>
      <c r="Y905" t="s">
        <v>58</v>
      </c>
      <c r="Z905" t="s">
        <v>3910</v>
      </c>
      <c r="AA905" t="s">
        <v>885</v>
      </c>
      <c r="AB905">
        <v>95829</v>
      </c>
      <c r="AC905" t="str">
        <f t="shared" si="28"/>
        <v>9561 Butler School Rd., Sacramento, CA 95829</v>
      </c>
      <c r="AD905" t="s">
        <v>17</v>
      </c>
      <c r="AE905" t="s">
        <v>10</v>
      </c>
      <c r="AF905" t="s">
        <v>96</v>
      </c>
      <c r="AG905" t="s">
        <v>1043</v>
      </c>
      <c r="AH905" t="s">
        <v>225</v>
      </c>
      <c r="AI905">
        <v>38.466221079999997</v>
      </c>
      <c r="AJ905">
        <v>-121.34129813</v>
      </c>
      <c r="AK905">
        <v>655</v>
      </c>
      <c r="AL905">
        <v>52</v>
      </c>
      <c r="AM905">
        <v>7.9</v>
      </c>
      <c r="AN905">
        <v>2</v>
      </c>
      <c r="AO905">
        <v>0.3</v>
      </c>
      <c r="AP905">
        <v>285</v>
      </c>
      <c r="AQ905">
        <v>43.5</v>
      </c>
      <c r="AR905">
        <v>34</v>
      </c>
      <c r="AS905">
        <v>5.2</v>
      </c>
      <c r="AT905">
        <v>157</v>
      </c>
      <c r="AU905">
        <v>24</v>
      </c>
      <c r="AV905">
        <v>2</v>
      </c>
      <c r="AW905">
        <v>0.3</v>
      </c>
      <c r="AX905">
        <v>77</v>
      </c>
      <c r="AY905">
        <v>11.8</v>
      </c>
      <c r="AZ905">
        <v>46</v>
      </c>
      <c r="BA905">
        <v>7</v>
      </c>
      <c r="BB905">
        <v>0</v>
      </c>
      <c r="BC905">
        <v>0</v>
      </c>
      <c r="BD905">
        <v>219</v>
      </c>
      <c r="BE905">
        <v>33.4</v>
      </c>
      <c r="BF905">
        <v>2</v>
      </c>
      <c r="BG905">
        <v>0.3</v>
      </c>
      <c r="BH905">
        <v>6</v>
      </c>
      <c r="BI905">
        <v>0.9</v>
      </c>
      <c r="BJ905">
        <v>0</v>
      </c>
      <c r="BK905">
        <v>0</v>
      </c>
      <c r="BL905">
        <v>453</v>
      </c>
      <c r="BM905">
        <v>69.2</v>
      </c>
      <c r="BN905">
        <v>74</v>
      </c>
      <c r="BO905">
        <v>11.3</v>
      </c>
      <c r="BP905">
        <v>453</v>
      </c>
      <c r="BQ905">
        <v>69.2</v>
      </c>
      <c r="BR905" t="s">
        <v>884</v>
      </c>
      <c r="BS905" t="s">
        <v>885</v>
      </c>
      <c r="BX905" t="s">
        <v>3608</v>
      </c>
      <c r="BY905" t="s">
        <v>3609</v>
      </c>
      <c r="BZ905">
        <v>33430</v>
      </c>
      <c r="CA905">
        <v>-121.341298133181</v>
      </c>
      <c r="CB905">
        <v>38.4662210816076</v>
      </c>
      <c r="CD905">
        <f xml:space="preserve"> _xlfn.XLOOKUP(AB905,[1]Sheet1!B:B,[1]Sheet1!Y:Y,"Not Found")</f>
        <v>110269</v>
      </c>
      <c r="CE905">
        <f xml:space="preserve"> _xlfn.XLOOKUP(AB905,[1]Sheet1!B:B,[1]Sheet1!AA:AA, "Not Found")</f>
        <v>134540</v>
      </c>
      <c r="CH905">
        <f t="shared" ca="1" si="29"/>
        <v>0.99141046551877599</v>
      </c>
    </row>
    <row r="906" spans="1:86" x14ac:dyDescent="0.3">
      <c r="A906">
        <v>5904</v>
      </c>
      <c r="B906" t="s">
        <v>0</v>
      </c>
      <c r="C906" t="s">
        <v>3911</v>
      </c>
      <c r="D906" s="3">
        <v>34673146120034</v>
      </c>
      <c r="E906" t="s">
        <v>3608</v>
      </c>
      <c r="F906" t="s">
        <v>3912</v>
      </c>
      <c r="G906" t="s">
        <v>812</v>
      </c>
      <c r="H906" t="s">
        <v>885</v>
      </c>
      <c r="I906" t="s">
        <v>3609</v>
      </c>
      <c r="J906" t="s">
        <v>3913</v>
      </c>
      <c r="K906" t="s">
        <v>35</v>
      </c>
      <c r="L906" t="s">
        <v>9</v>
      </c>
      <c r="M906" s="1">
        <v>37494</v>
      </c>
      <c r="O906" t="s">
        <v>35</v>
      </c>
      <c r="P906" t="s">
        <v>36</v>
      </c>
      <c r="Q906" t="s">
        <v>75</v>
      </c>
      <c r="R906" t="s">
        <v>12</v>
      </c>
      <c r="U906" t="s">
        <v>12</v>
      </c>
      <c r="V906" t="s">
        <v>12</v>
      </c>
      <c r="W906" t="s">
        <v>12</v>
      </c>
      <c r="X906" t="s">
        <v>12</v>
      </c>
      <c r="Y906" t="s">
        <v>14</v>
      </c>
      <c r="Z906" t="s">
        <v>3914</v>
      </c>
      <c r="AA906" t="s">
        <v>3639</v>
      </c>
      <c r="AB906">
        <v>95757</v>
      </c>
      <c r="AC906" t="str">
        <f t="shared" si="28"/>
        <v>10000 East Taron Dr., Elk Grove, CA 95757</v>
      </c>
      <c r="AD906" t="s">
        <v>17</v>
      </c>
      <c r="AE906" t="s">
        <v>10</v>
      </c>
      <c r="AF906" t="s">
        <v>96</v>
      </c>
      <c r="AG906" t="s">
        <v>1043</v>
      </c>
      <c r="AH906" t="s">
        <v>225</v>
      </c>
      <c r="AI906">
        <v>38.396708070000003</v>
      </c>
      <c r="AJ906">
        <v>-121.47425914999999</v>
      </c>
      <c r="AK906">
        <v>548</v>
      </c>
      <c r="AL906">
        <v>52</v>
      </c>
      <c r="AM906">
        <v>9.5</v>
      </c>
      <c r="AN906">
        <v>0</v>
      </c>
      <c r="AO906">
        <v>0</v>
      </c>
      <c r="AP906">
        <v>169</v>
      </c>
      <c r="AQ906">
        <v>30.8</v>
      </c>
      <c r="AR906">
        <v>32</v>
      </c>
      <c r="AS906">
        <v>5.8</v>
      </c>
      <c r="AT906">
        <v>128</v>
      </c>
      <c r="AU906">
        <v>23.4</v>
      </c>
      <c r="AV906">
        <v>5</v>
      </c>
      <c r="AW906">
        <v>0.9</v>
      </c>
      <c r="AX906">
        <v>93</v>
      </c>
      <c r="AY906">
        <v>17</v>
      </c>
      <c r="AZ906">
        <v>69</v>
      </c>
      <c r="BA906">
        <v>12.6</v>
      </c>
      <c r="BB906">
        <v>0</v>
      </c>
      <c r="BC906">
        <v>0</v>
      </c>
      <c r="BD906">
        <v>59</v>
      </c>
      <c r="BE906">
        <v>10.8</v>
      </c>
      <c r="BF906">
        <v>1</v>
      </c>
      <c r="BG906">
        <v>0.2</v>
      </c>
      <c r="BH906">
        <v>5</v>
      </c>
      <c r="BI906">
        <v>0.9</v>
      </c>
      <c r="BJ906">
        <v>0</v>
      </c>
      <c r="BK906">
        <v>0</v>
      </c>
      <c r="BL906">
        <v>168</v>
      </c>
      <c r="BM906">
        <v>30.7</v>
      </c>
      <c r="BN906">
        <v>107</v>
      </c>
      <c r="BO906">
        <v>19.5</v>
      </c>
      <c r="BP906">
        <v>167</v>
      </c>
      <c r="BQ906">
        <v>30.5</v>
      </c>
      <c r="BR906" t="s">
        <v>884</v>
      </c>
      <c r="BS906" t="s">
        <v>885</v>
      </c>
      <c r="BX906" t="s">
        <v>3608</v>
      </c>
      <c r="BY906" t="s">
        <v>3609</v>
      </c>
      <c r="BZ906">
        <v>33431</v>
      </c>
      <c r="CA906">
        <v>-121.474259146469</v>
      </c>
      <c r="CB906">
        <v>38.3967080656045</v>
      </c>
      <c r="CD906">
        <f xml:space="preserve"> _xlfn.XLOOKUP(AB906,[1]Sheet1!B:B,[1]Sheet1!Y:Y,"Not Found")</f>
        <v>133443</v>
      </c>
      <c r="CE906">
        <f xml:space="preserve"> _xlfn.XLOOKUP(AB906,[1]Sheet1!B:B,[1]Sheet1!AA:AA, "Not Found")</f>
        <v>157501</v>
      </c>
      <c r="CH906">
        <f t="shared" ca="1" si="29"/>
        <v>0.34559859733912457</v>
      </c>
    </row>
    <row r="907" spans="1:86" x14ac:dyDescent="0.3">
      <c r="A907">
        <v>5905</v>
      </c>
      <c r="B907" t="s">
        <v>0</v>
      </c>
      <c r="C907" t="s">
        <v>3915</v>
      </c>
      <c r="D907" s="3">
        <v>34673226033120</v>
      </c>
      <c r="E907" t="s">
        <v>3916</v>
      </c>
      <c r="F907" t="s">
        <v>3917</v>
      </c>
      <c r="G907" t="s">
        <v>812</v>
      </c>
      <c r="H907" t="s">
        <v>885</v>
      </c>
      <c r="I907" t="s">
        <v>3918</v>
      </c>
      <c r="J907" t="s">
        <v>3919</v>
      </c>
      <c r="K907" t="s">
        <v>113</v>
      </c>
      <c r="L907" t="s">
        <v>9</v>
      </c>
      <c r="M907" s="1">
        <v>29403</v>
      </c>
      <c r="O907" t="s">
        <v>113</v>
      </c>
      <c r="P907" t="s">
        <v>75</v>
      </c>
      <c r="Q907" t="s">
        <v>96</v>
      </c>
      <c r="R907" t="s">
        <v>12</v>
      </c>
      <c r="U907" t="s">
        <v>12</v>
      </c>
      <c r="V907" t="s">
        <v>12</v>
      </c>
      <c r="W907" t="s">
        <v>13</v>
      </c>
      <c r="X907" t="s">
        <v>12</v>
      </c>
      <c r="Y907" t="s">
        <v>14</v>
      </c>
      <c r="Z907" t="s">
        <v>3920</v>
      </c>
      <c r="AA907" t="s">
        <v>3921</v>
      </c>
      <c r="AB907">
        <v>95626</v>
      </c>
      <c r="AC907" t="str">
        <f t="shared" si="28"/>
        <v>8920 Elwyn Ave., Elverta, CA 95626</v>
      </c>
      <c r="AD907" t="s">
        <v>17</v>
      </c>
      <c r="AE907" t="s">
        <v>75</v>
      </c>
      <c r="AF907" t="s">
        <v>96</v>
      </c>
      <c r="AG907" t="s">
        <v>75</v>
      </c>
      <c r="AH907" t="s">
        <v>225</v>
      </c>
      <c r="AI907">
        <v>38.711940089999999</v>
      </c>
      <c r="AJ907">
        <v>-121.46311818</v>
      </c>
      <c r="AK907">
        <v>73</v>
      </c>
      <c r="AL907">
        <v>2</v>
      </c>
      <c r="AM907">
        <v>2.7</v>
      </c>
      <c r="AN907">
        <v>0</v>
      </c>
      <c r="AO907">
        <v>0</v>
      </c>
      <c r="AP907">
        <v>4</v>
      </c>
      <c r="AQ907">
        <v>5.5</v>
      </c>
      <c r="AR907">
        <v>1</v>
      </c>
      <c r="AS907">
        <v>1.4</v>
      </c>
      <c r="AT907">
        <v>27</v>
      </c>
      <c r="AU907">
        <v>37</v>
      </c>
      <c r="AV907">
        <v>0</v>
      </c>
      <c r="AW907">
        <v>0</v>
      </c>
      <c r="AX907">
        <v>38</v>
      </c>
      <c r="AY907">
        <v>52.1</v>
      </c>
      <c r="AZ907">
        <v>1</v>
      </c>
      <c r="BA907">
        <v>1.4</v>
      </c>
      <c r="BB907">
        <v>0</v>
      </c>
      <c r="BC907">
        <v>0</v>
      </c>
      <c r="BD907">
        <v>7</v>
      </c>
      <c r="BE907">
        <v>9.6</v>
      </c>
      <c r="BF907">
        <v>0</v>
      </c>
      <c r="BG907">
        <v>0</v>
      </c>
      <c r="BH907">
        <v>3</v>
      </c>
      <c r="BI907">
        <v>4.0999999999999996</v>
      </c>
      <c r="BJ907">
        <v>0</v>
      </c>
      <c r="BK907">
        <v>0</v>
      </c>
      <c r="BL907">
        <v>47</v>
      </c>
      <c r="BM907">
        <v>64.400000000000006</v>
      </c>
      <c r="BN907">
        <v>4</v>
      </c>
      <c r="BO907">
        <v>5.5</v>
      </c>
      <c r="BP907">
        <v>46</v>
      </c>
      <c r="BQ907">
        <v>63</v>
      </c>
      <c r="BR907" t="s">
        <v>884</v>
      </c>
      <c r="BS907" t="s">
        <v>885</v>
      </c>
      <c r="BT907" t="s">
        <v>3916</v>
      </c>
      <c r="BU907" t="s">
        <v>3918</v>
      </c>
      <c r="BX907" t="s">
        <v>3589</v>
      </c>
      <c r="BY907" t="s">
        <v>3590</v>
      </c>
      <c r="BZ907">
        <v>33450</v>
      </c>
      <c r="CA907">
        <v>-121.46311818232201</v>
      </c>
      <c r="CB907">
        <v>38.711940092913402</v>
      </c>
      <c r="CD907">
        <f xml:space="preserve"> _xlfn.XLOOKUP(AB907,[1]Sheet1!B:B,[1]Sheet1!Y:Y,"Not Found")</f>
        <v>92708</v>
      </c>
      <c r="CE907">
        <f xml:space="preserve"> _xlfn.XLOOKUP(AB907,[1]Sheet1!B:B,[1]Sheet1!AA:AA, "Not Found")</f>
        <v>107444</v>
      </c>
      <c r="CH907">
        <f t="shared" ca="1" si="29"/>
        <v>0.60492054686805175</v>
      </c>
    </row>
    <row r="908" spans="1:86" x14ac:dyDescent="0.3">
      <c r="A908">
        <v>5906</v>
      </c>
      <c r="B908" t="s">
        <v>0</v>
      </c>
      <c r="C908" t="s">
        <v>3922</v>
      </c>
      <c r="D908" s="3">
        <v>34673226033138</v>
      </c>
      <c r="E908" t="s">
        <v>3916</v>
      </c>
      <c r="F908" t="s">
        <v>3923</v>
      </c>
      <c r="G908" t="s">
        <v>812</v>
      </c>
      <c r="H908" t="s">
        <v>885</v>
      </c>
      <c r="I908" t="s">
        <v>3918</v>
      </c>
      <c r="J908" t="s">
        <v>3924</v>
      </c>
      <c r="K908" t="s">
        <v>35</v>
      </c>
      <c r="L908" t="s">
        <v>9</v>
      </c>
      <c r="M908" s="1">
        <v>29403</v>
      </c>
      <c r="O908" t="s">
        <v>35</v>
      </c>
      <c r="P908" t="s">
        <v>36</v>
      </c>
      <c r="Q908" t="s">
        <v>37</v>
      </c>
      <c r="R908" t="s">
        <v>12</v>
      </c>
      <c r="U908" t="s">
        <v>12</v>
      </c>
      <c r="V908" t="s">
        <v>12</v>
      </c>
      <c r="W908" t="s">
        <v>12</v>
      </c>
      <c r="X908" t="s">
        <v>12</v>
      </c>
      <c r="Y908" t="s">
        <v>14</v>
      </c>
      <c r="Z908" t="s">
        <v>3925</v>
      </c>
      <c r="AA908" t="s">
        <v>3921</v>
      </c>
      <c r="AB908">
        <v>95626</v>
      </c>
      <c r="AC908" t="str">
        <f t="shared" si="28"/>
        <v>7900 Eloise Ave., Elverta, CA 95626</v>
      </c>
      <c r="AD908" t="s">
        <v>17</v>
      </c>
      <c r="AE908" t="s">
        <v>75</v>
      </c>
      <c r="AF908" t="s">
        <v>96</v>
      </c>
      <c r="AG908" t="s">
        <v>75</v>
      </c>
      <c r="AH908" t="s">
        <v>225</v>
      </c>
      <c r="AI908">
        <v>38.711940089999999</v>
      </c>
      <c r="AJ908">
        <v>-121.46311818</v>
      </c>
      <c r="AK908">
        <v>150</v>
      </c>
      <c r="AL908">
        <v>0</v>
      </c>
      <c r="AM908">
        <v>0</v>
      </c>
      <c r="AN908">
        <v>0</v>
      </c>
      <c r="AO908">
        <v>0</v>
      </c>
      <c r="AP908">
        <v>8</v>
      </c>
      <c r="AQ908">
        <v>5.3</v>
      </c>
      <c r="AR908">
        <v>0</v>
      </c>
      <c r="AS908">
        <v>0</v>
      </c>
      <c r="AT908">
        <v>68</v>
      </c>
      <c r="AU908">
        <v>45.3</v>
      </c>
      <c r="AV908">
        <v>0</v>
      </c>
      <c r="AW908">
        <v>0</v>
      </c>
      <c r="AX908">
        <v>64</v>
      </c>
      <c r="AY908">
        <v>42.7</v>
      </c>
      <c r="AZ908">
        <v>10</v>
      </c>
      <c r="BA908">
        <v>6.7</v>
      </c>
      <c r="BB908">
        <v>0</v>
      </c>
      <c r="BC908">
        <v>0</v>
      </c>
      <c r="BD908">
        <v>34</v>
      </c>
      <c r="BE908">
        <v>22.7</v>
      </c>
      <c r="BF908">
        <v>0</v>
      </c>
      <c r="BG908">
        <v>0</v>
      </c>
      <c r="BH908">
        <v>17</v>
      </c>
      <c r="BI908">
        <v>11.3</v>
      </c>
      <c r="BJ908">
        <v>0</v>
      </c>
      <c r="BK908">
        <v>0</v>
      </c>
      <c r="BL908">
        <v>99</v>
      </c>
      <c r="BM908">
        <v>66</v>
      </c>
      <c r="BN908">
        <v>12</v>
      </c>
      <c r="BO908">
        <v>8</v>
      </c>
      <c r="BP908">
        <v>97</v>
      </c>
      <c r="BQ908">
        <v>64.7</v>
      </c>
      <c r="BR908" t="s">
        <v>884</v>
      </c>
      <c r="BS908" t="s">
        <v>885</v>
      </c>
      <c r="BT908" t="s">
        <v>3916</v>
      </c>
      <c r="BU908" t="s">
        <v>3918</v>
      </c>
      <c r="BX908" t="s">
        <v>3589</v>
      </c>
      <c r="BY908" t="s">
        <v>3590</v>
      </c>
      <c r="BZ908">
        <v>33451</v>
      </c>
      <c r="CA908">
        <v>-121.46311818232201</v>
      </c>
      <c r="CB908">
        <v>38.711940092913402</v>
      </c>
      <c r="CD908">
        <f xml:space="preserve"> _xlfn.XLOOKUP(AB908,[1]Sheet1!B:B,[1]Sheet1!Y:Y,"Not Found")</f>
        <v>92708</v>
      </c>
      <c r="CE908">
        <f xml:space="preserve"> _xlfn.XLOOKUP(AB908,[1]Sheet1!B:B,[1]Sheet1!AA:AA, "Not Found")</f>
        <v>107444</v>
      </c>
      <c r="CH908">
        <f t="shared" ca="1" si="29"/>
        <v>0.1700172293233827</v>
      </c>
    </row>
    <row r="909" spans="1:86" x14ac:dyDescent="0.3">
      <c r="A909">
        <v>5907</v>
      </c>
      <c r="B909" t="s">
        <v>0</v>
      </c>
      <c r="C909" t="s">
        <v>3926</v>
      </c>
      <c r="D909" s="3">
        <v>34673300100404</v>
      </c>
      <c r="E909" t="s">
        <v>3602</v>
      </c>
      <c r="F909" t="s">
        <v>3927</v>
      </c>
      <c r="G909" t="s">
        <v>812</v>
      </c>
      <c r="H909" t="s">
        <v>885</v>
      </c>
      <c r="I909" t="s">
        <v>3603</v>
      </c>
      <c r="J909" t="s">
        <v>3928</v>
      </c>
      <c r="K909" t="s">
        <v>35</v>
      </c>
      <c r="L909" t="s">
        <v>9</v>
      </c>
      <c r="M909" s="1">
        <v>37858</v>
      </c>
      <c r="O909" t="s">
        <v>35</v>
      </c>
      <c r="P909" t="s">
        <v>36</v>
      </c>
      <c r="Q909" t="s">
        <v>37</v>
      </c>
      <c r="R909" t="s">
        <v>12</v>
      </c>
      <c r="U909" t="s">
        <v>12</v>
      </c>
      <c r="V909" t="s">
        <v>12</v>
      </c>
      <c r="W909" t="s">
        <v>12</v>
      </c>
      <c r="X909" t="s">
        <v>12</v>
      </c>
      <c r="Y909" t="s">
        <v>14</v>
      </c>
      <c r="Z909" t="s">
        <v>3929</v>
      </c>
      <c r="AA909" t="s">
        <v>3930</v>
      </c>
      <c r="AB909">
        <v>95630</v>
      </c>
      <c r="AC909" t="str">
        <f t="shared" si="28"/>
        <v>775 Russi Rd., Folsom, CA 95630</v>
      </c>
      <c r="AD909" t="s">
        <v>17</v>
      </c>
      <c r="AE909" t="s">
        <v>812</v>
      </c>
      <c r="AF909" t="s">
        <v>75</v>
      </c>
      <c r="AG909" t="s">
        <v>10</v>
      </c>
      <c r="AH909" t="s">
        <v>479</v>
      </c>
      <c r="AI909">
        <v>38.652729110000003</v>
      </c>
      <c r="AJ909">
        <v>-121.15909913</v>
      </c>
      <c r="AK909">
        <v>515</v>
      </c>
      <c r="AL909">
        <v>12</v>
      </c>
      <c r="AM909">
        <v>2.2999999999999998</v>
      </c>
      <c r="AN909">
        <v>3</v>
      </c>
      <c r="AO909">
        <v>0.6</v>
      </c>
      <c r="AP909">
        <v>189</v>
      </c>
      <c r="AQ909">
        <v>36.700000000000003</v>
      </c>
      <c r="AR909">
        <v>12</v>
      </c>
      <c r="AS909">
        <v>2.2999999999999998</v>
      </c>
      <c r="AT909">
        <v>46</v>
      </c>
      <c r="AU909">
        <v>8.9</v>
      </c>
      <c r="AV909">
        <v>0</v>
      </c>
      <c r="AW909">
        <v>0</v>
      </c>
      <c r="AX909">
        <v>208</v>
      </c>
      <c r="AY909">
        <v>40.4</v>
      </c>
      <c r="AZ909">
        <v>44</v>
      </c>
      <c r="BA909">
        <v>8.5</v>
      </c>
      <c r="BB909">
        <v>1</v>
      </c>
      <c r="BC909">
        <v>0.2</v>
      </c>
      <c r="BD909">
        <v>67</v>
      </c>
      <c r="BE909">
        <v>13</v>
      </c>
      <c r="BF909">
        <v>0</v>
      </c>
      <c r="BG909">
        <v>0</v>
      </c>
      <c r="BH909">
        <v>5</v>
      </c>
      <c r="BI909">
        <v>1</v>
      </c>
      <c r="BJ909">
        <v>0</v>
      </c>
      <c r="BK909">
        <v>0</v>
      </c>
      <c r="BL909">
        <v>54</v>
      </c>
      <c r="BM909">
        <v>10.5</v>
      </c>
      <c r="BN909">
        <v>76</v>
      </c>
      <c r="BO909">
        <v>14.8</v>
      </c>
      <c r="BP909">
        <v>53</v>
      </c>
      <c r="BQ909">
        <v>10.3</v>
      </c>
      <c r="BR909" t="s">
        <v>884</v>
      </c>
      <c r="BS909" t="s">
        <v>885</v>
      </c>
      <c r="BX909" t="s">
        <v>3602</v>
      </c>
      <c r="BY909" t="s">
        <v>3603</v>
      </c>
      <c r="BZ909">
        <v>33665</v>
      </c>
      <c r="CA909">
        <v>-121.15909912651099</v>
      </c>
      <c r="CB909">
        <v>38.652729111150599</v>
      </c>
      <c r="CD909">
        <f xml:space="preserve"> _xlfn.XLOOKUP(AB909,[1]Sheet1!B:B,[1]Sheet1!Y:Y,"Not Found")</f>
        <v>139182</v>
      </c>
      <c r="CE909">
        <f xml:space="preserve"> _xlfn.XLOOKUP(AB909,[1]Sheet1!B:B,[1]Sheet1!AA:AA, "Not Found")</f>
        <v>169650</v>
      </c>
      <c r="CH909">
        <f t="shared" ca="1" si="29"/>
        <v>0.84092057759600725</v>
      </c>
    </row>
    <row r="910" spans="1:86" x14ac:dyDescent="0.3">
      <c r="A910">
        <v>5908</v>
      </c>
      <c r="B910" t="s">
        <v>0</v>
      </c>
      <c r="C910" t="s">
        <v>3931</v>
      </c>
      <c r="D910" s="3">
        <v>34673300106757</v>
      </c>
      <c r="E910" t="s">
        <v>3602</v>
      </c>
      <c r="F910" t="s">
        <v>3932</v>
      </c>
      <c r="G910" t="s">
        <v>812</v>
      </c>
      <c r="H910" t="s">
        <v>885</v>
      </c>
      <c r="I910" t="s">
        <v>3603</v>
      </c>
      <c r="J910" t="s">
        <v>3933</v>
      </c>
      <c r="K910" t="s">
        <v>35</v>
      </c>
      <c r="L910" t="s">
        <v>9</v>
      </c>
      <c r="M910" s="1">
        <v>38215</v>
      </c>
      <c r="O910" t="s">
        <v>35</v>
      </c>
      <c r="P910" t="s">
        <v>36</v>
      </c>
      <c r="Q910" t="s">
        <v>96</v>
      </c>
      <c r="R910" t="s">
        <v>13</v>
      </c>
      <c r="S910" t="s">
        <v>3934</v>
      </c>
      <c r="T910" t="s">
        <v>828</v>
      </c>
      <c r="U910" t="s">
        <v>12</v>
      </c>
      <c r="V910" t="s">
        <v>12</v>
      </c>
      <c r="W910" t="s">
        <v>12</v>
      </c>
      <c r="X910" t="s">
        <v>12</v>
      </c>
      <c r="Y910" t="s">
        <v>14</v>
      </c>
      <c r="Z910" t="s">
        <v>3935</v>
      </c>
      <c r="AA910" t="s">
        <v>3601</v>
      </c>
      <c r="AB910">
        <v>95655</v>
      </c>
      <c r="AC910" t="str">
        <f t="shared" si="28"/>
        <v>4420 Monhegan Way, Mather, CA 95655</v>
      </c>
      <c r="AD910" t="s">
        <v>17</v>
      </c>
      <c r="AE910" t="s">
        <v>75</v>
      </c>
      <c r="AF910" t="s">
        <v>75</v>
      </c>
      <c r="AG910" t="s">
        <v>10</v>
      </c>
      <c r="AH910" t="s">
        <v>602</v>
      </c>
      <c r="AI910">
        <v>38.544678089999998</v>
      </c>
      <c r="AJ910">
        <v>-121.28913713</v>
      </c>
      <c r="AK910">
        <v>149</v>
      </c>
      <c r="AL910">
        <v>9</v>
      </c>
      <c r="AM910">
        <v>6</v>
      </c>
      <c r="AN910">
        <v>0</v>
      </c>
      <c r="AO910">
        <v>0</v>
      </c>
      <c r="AP910">
        <v>4</v>
      </c>
      <c r="AQ910">
        <v>2.7</v>
      </c>
      <c r="AR910">
        <v>4</v>
      </c>
      <c r="AS910">
        <v>2.7</v>
      </c>
      <c r="AT910">
        <v>40</v>
      </c>
      <c r="AU910">
        <v>26.8</v>
      </c>
      <c r="AV910">
        <v>0</v>
      </c>
      <c r="AW910">
        <v>0</v>
      </c>
      <c r="AX910">
        <v>69</v>
      </c>
      <c r="AY910">
        <v>46.3</v>
      </c>
      <c r="AZ910">
        <v>21</v>
      </c>
      <c r="BA910">
        <v>14.1</v>
      </c>
      <c r="BB910">
        <v>2</v>
      </c>
      <c r="BC910">
        <v>1.3</v>
      </c>
      <c r="BD910">
        <v>5</v>
      </c>
      <c r="BE910">
        <v>3.4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55</v>
      </c>
      <c r="BM910">
        <v>36.9</v>
      </c>
      <c r="BN910">
        <v>25</v>
      </c>
      <c r="BO910">
        <v>16.8</v>
      </c>
      <c r="BP910">
        <v>55</v>
      </c>
      <c r="BQ910">
        <v>36.9</v>
      </c>
      <c r="BR910" t="s">
        <v>884</v>
      </c>
      <c r="BS910" t="s">
        <v>885</v>
      </c>
      <c r="BX910" t="s">
        <v>3602</v>
      </c>
      <c r="BY910" t="s">
        <v>3603</v>
      </c>
      <c r="BZ910">
        <v>33664</v>
      </c>
      <c r="CA910">
        <v>-121.289137133784</v>
      </c>
      <c r="CB910">
        <v>38.544678093024103</v>
      </c>
      <c r="CD910">
        <f xml:space="preserve"> _xlfn.XLOOKUP(AB910,[1]Sheet1!B:B,[1]Sheet1!Y:Y,"Not Found")</f>
        <v>130500</v>
      </c>
      <c r="CE910">
        <f xml:space="preserve"> _xlfn.XLOOKUP(AB910,[1]Sheet1!B:B,[1]Sheet1!AA:AA, "Not Found")</f>
        <v>134947</v>
      </c>
      <c r="CH910">
        <f t="shared" ca="1" si="29"/>
        <v>0.97226682048368818</v>
      </c>
    </row>
    <row r="911" spans="1:86" x14ac:dyDescent="0.3">
      <c r="A911">
        <v>5909</v>
      </c>
      <c r="B911" t="s">
        <v>0</v>
      </c>
      <c r="C911" t="s">
        <v>3936</v>
      </c>
      <c r="D911" s="3">
        <v>34673300111278</v>
      </c>
      <c r="E911" t="s">
        <v>3602</v>
      </c>
      <c r="F911" t="s">
        <v>3937</v>
      </c>
      <c r="G911" t="s">
        <v>812</v>
      </c>
      <c r="H911" t="s">
        <v>885</v>
      </c>
      <c r="I911" t="s">
        <v>3603</v>
      </c>
      <c r="J911" t="s">
        <v>3938</v>
      </c>
      <c r="K911" t="s">
        <v>35</v>
      </c>
      <c r="L911" t="s">
        <v>9</v>
      </c>
      <c r="M911" s="1">
        <v>38943</v>
      </c>
      <c r="O911" t="s">
        <v>35</v>
      </c>
      <c r="P911" t="s">
        <v>36</v>
      </c>
      <c r="Q911" t="s">
        <v>37</v>
      </c>
      <c r="R911" t="s">
        <v>12</v>
      </c>
      <c r="U911" t="s">
        <v>12</v>
      </c>
      <c r="V911" t="s">
        <v>12</v>
      </c>
      <c r="W911" t="s">
        <v>13</v>
      </c>
      <c r="X911" t="s">
        <v>12</v>
      </c>
      <c r="Y911" t="s">
        <v>58</v>
      </c>
      <c r="Z911" t="s">
        <v>3939</v>
      </c>
      <c r="AA911" t="s">
        <v>3685</v>
      </c>
      <c r="AB911">
        <v>95670</v>
      </c>
      <c r="AC911" t="str">
        <f t="shared" si="28"/>
        <v>10679 Bear Hollow Dr., Rancho Cordova, CA 95670</v>
      </c>
      <c r="AD911" t="s">
        <v>17</v>
      </c>
      <c r="AE911" t="s">
        <v>75</v>
      </c>
      <c r="AF911" t="s">
        <v>75</v>
      </c>
      <c r="AG911" t="s">
        <v>10</v>
      </c>
      <c r="AH911" t="s">
        <v>479</v>
      </c>
      <c r="AI911">
        <v>38.573512090000001</v>
      </c>
      <c r="AJ911">
        <v>-121.28504714</v>
      </c>
      <c r="AK911">
        <v>403</v>
      </c>
      <c r="AL911">
        <v>26</v>
      </c>
      <c r="AM911">
        <v>6.5</v>
      </c>
      <c r="AN911">
        <v>1</v>
      </c>
      <c r="AO911">
        <v>0.2</v>
      </c>
      <c r="AP911">
        <v>56</v>
      </c>
      <c r="AQ911">
        <v>13.9</v>
      </c>
      <c r="AR911">
        <v>28</v>
      </c>
      <c r="AS911">
        <v>6.9</v>
      </c>
      <c r="AT911">
        <v>103</v>
      </c>
      <c r="AU911">
        <v>25.6</v>
      </c>
      <c r="AV911">
        <v>3</v>
      </c>
      <c r="AW911">
        <v>0.7</v>
      </c>
      <c r="AX911">
        <v>117</v>
      </c>
      <c r="AY911">
        <v>29</v>
      </c>
      <c r="AZ911">
        <v>67</v>
      </c>
      <c r="BA911">
        <v>16.600000000000001</v>
      </c>
      <c r="BB911">
        <v>2</v>
      </c>
      <c r="BC911">
        <v>0.5</v>
      </c>
      <c r="BD911">
        <v>77</v>
      </c>
      <c r="BE911">
        <v>19.100000000000001</v>
      </c>
      <c r="BF911">
        <v>1</v>
      </c>
      <c r="BG911">
        <v>0.2</v>
      </c>
      <c r="BH911">
        <v>29</v>
      </c>
      <c r="BI911">
        <v>7.2</v>
      </c>
      <c r="BJ911">
        <v>0</v>
      </c>
      <c r="BK911">
        <v>0</v>
      </c>
      <c r="BL911">
        <v>218</v>
      </c>
      <c r="BM911">
        <v>54.1</v>
      </c>
      <c r="BN911">
        <v>59</v>
      </c>
      <c r="BO911">
        <v>14.6</v>
      </c>
      <c r="BP911">
        <v>216</v>
      </c>
      <c r="BQ911">
        <v>53.6</v>
      </c>
      <c r="BR911" t="s">
        <v>884</v>
      </c>
      <c r="BS911" t="s">
        <v>885</v>
      </c>
      <c r="BX911" t="s">
        <v>3602</v>
      </c>
      <c r="BY911" t="s">
        <v>3603</v>
      </c>
      <c r="BZ911">
        <v>33666</v>
      </c>
      <c r="CA911">
        <v>-121.28504713724701</v>
      </c>
      <c r="CB911">
        <v>38.5735120949169</v>
      </c>
      <c r="CD911">
        <f xml:space="preserve"> _xlfn.XLOOKUP(AB911,[1]Sheet1!B:B,[1]Sheet1!Y:Y,"Not Found")</f>
        <v>90414</v>
      </c>
      <c r="CE911">
        <f xml:space="preserve"> _xlfn.XLOOKUP(AB911,[1]Sheet1!B:B,[1]Sheet1!AA:AA, "Not Found")</f>
        <v>111897</v>
      </c>
      <c r="CH911">
        <f t="shared" ca="1" si="29"/>
        <v>0.28529833081211242</v>
      </c>
    </row>
    <row r="912" spans="1:86" x14ac:dyDescent="0.3">
      <c r="A912">
        <v>5910</v>
      </c>
      <c r="B912" t="s">
        <v>0</v>
      </c>
      <c r="C912" t="s">
        <v>3940</v>
      </c>
      <c r="D912" s="3">
        <v>34673300113571</v>
      </c>
      <c r="E912" t="s">
        <v>3602</v>
      </c>
      <c r="F912" t="s">
        <v>3941</v>
      </c>
      <c r="G912" t="s">
        <v>812</v>
      </c>
      <c r="H912" t="s">
        <v>885</v>
      </c>
      <c r="I912" t="s">
        <v>3603</v>
      </c>
      <c r="J912" t="s">
        <v>2447</v>
      </c>
      <c r="K912" t="s">
        <v>8</v>
      </c>
      <c r="L912" t="s">
        <v>9</v>
      </c>
      <c r="M912" s="1">
        <v>39307</v>
      </c>
      <c r="O912" t="s">
        <v>8</v>
      </c>
      <c r="P912" t="s">
        <v>4</v>
      </c>
      <c r="Q912" t="s">
        <v>11</v>
      </c>
      <c r="R912" t="s">
        <v>12</v>
      </c>
      <c r="U912" t="s">
        <v>318</v>
      </c>
      <c r="V912" t="s">
        <v>12</v>
      </c>
      <c r="W912" t="s">
        <v>12</v>
      </c>
      <c r="X912" t="s">
        <v>12</v>
      </c>
      <c r="Y912" t="s">
        <v>14</v>
      </c>
      <c r="Z912" t="s">
        <v>3942</v>
      </c>
      <c r="AA912" t="s">
        <v>3930</v>
      </c>
      <c r="AB912">
        <v>95630</v>
      </c>
      <c r="AC912" t="str">
        <f t="shared" si="28"/>
        <v>1970 Broadstone Pkwy., Folsom, CA 95630</v>
      </c>
      <c r="AD912" t="s">
        <v>17</v>
      </c>
      <c r="AE912" t="s">
        <v>812</v>
      </c>
      <c r="AF912" t="s">
        <v>75</v>
      </c>
      <c r="AG912" t="s">
        <v>10</v>
      </c>
      <c r="AH912" t="s">
        <v>479</v>
      </c>
      <c r="AI912">
        <v>38.655970119999999</v>
      </c>
      <c r="AJ912">
        <v>-121.10589412</v>
      </c>
      <c r="AK912">
        <v>1750</v>
      </c>
      <c r="AL912">
        <v>21</v>
      </c>
      <c r="AM912">
        <v>1.2</v>
      </c>
      <c r="AN912">
        <v>5</v>
      </c>
      <c r="AO912">
        <v>0.3</v>
      </c>
      <c r="AP912">
        <v>516</v>
      </c>
      <c r="AQ912">
        <v>29.5</v>
      </c>
      <c r="AR912">
        <v>49</v>
      </c>
      <c r="AS912">
        <v>2.8</v>
      </c>
      <c r="AT912">
        <v>182</v>
      </c>
      <c r="AU912">
        <v>10.4</v>
      </c>
      <c r="AV912">
        <v>5</v>
      </c>
      <c r="AW912">
        <v>0.3</v>
      </c>
      <c r="AX912">
        <v>878</v>
      </c>
      <c r="AY912">
        <v>50.2</v>
      </c>
      <c r="AZ912">
        <v>91</v>
      </c>
      <c r="BA912">
        <v>5.2</v>
      </c>
      <c r="BB912">
        <v>3</v>
      </c>
      <c r="BC912">
        <v>0.2</v>
      </c>
      <c r="BD912">
        <v>23</v>
      </c>
      <c r="BE912">
        <v>1.3</v>
      </c>
      <c r="BF912">
        <v>0</v>
      </c>
      <c r="BG912">
        <v>0</v>
      </c>
      <c r="BH912">
        <v>4</v>
      </c>
      <c r="BI912">
        <v>0.2</v>
      </c>
      <c r="BJ912">
        <v>0</v>
      </c>
      <c r="BK912">
        <v>0</v>
      </c>
      <c r="BL912">
        <v>125</v>
      </c>
      <c r="BM912">
        <v>7.1</v>
      </c>
      <c r="BN912">
        <v>141</v>
      </c>
      <c r="BO912">
        <v>8.1</v>
      </c>
      <c r="BP912">
        <v>124</v>
      </c>
      <c r="BQ912">
        <v>7.1</v>
      </c>
      <c r="BR912" t="s">
        <v>884</v>
      </c>
      <c r="BS912" t="s">
        <v>885</v>
      </c>
      <c r="BX912" t="s">
        <v>3602</v>
      </c>
      <c r="BY912" t="s">
        <v>3603</v>
      </c>
      <c r="BZ912">
        <v>33667</v>
      </c>
      <c r="CA912">
        <v>-121.105894120103</v>
      </c>
      <c r="CB912">
        <v>38.655970116059201</v>
      </c>
      <c r="CD912">
        <f xml:space="preserve"> _xlfn.XLOOKUP(AB912,[1]Sheet1!B:B,[1]Sheet1!Y:Y,"Not Found")</f>
        <v>139182</v>
      </c>
      <c r="CE912">
        <f xml:space="preserve"> _xlfn.XLOOKUP(AB912,[1]Sheet1!B:B,[1]Sheet1!AA:AA, "Not Found")</f>
        <v>169650</v>
      </c>
      <c r="CH912">
        <f t="shared" ca="1" si="29"/>
        <v>0.51098553919437528</v>
      </c>
    </row>
    <row r="913" spans="1:86" x14ac:dyDescent="0.3">
      <c r="A913">
        <v>5911</v>
      </c>
      <c r="B913" t="s">
        <v>0</v>
      </c>
      <c r="C913" t="s">
        <v>3943</v>
      </c>
      <c r="D913" s="3">
        <v>34673300113621</v>
      </c>
      <c r="E913" t="s">
        <v>3602</v>
      </c>
      <c r="F913" t="s">
        <v>3944</v>
      </c>
      <c r="G913" t="s">
        <v>812</v>
      </c>
      <c r="H913" t="s">
        <v>885</v>
      </c>
      <c r="I913" t="s">
        <v>3603</v>
      </c>
      <c r="J913" t="s">
        <v>3945</v>
      </c>
      <c r="K913" t="s">
        <v>35</v>
      </c>
      <c r="L913" t="s">
        <v>9</v>
      </c>
      <c r="M913" s="1">
        <v>39307</v>
      </c>
      <c r="O913" t="s">
        <v>35</v>
      </c>
      <c r="P913" t="s">
        <v>36</v>
      </c>
      <c r="Q913" t="s">
        <v>37</v>
      </c>
      <c r="R913" t="s">
        <v>12</v>
      </c>
      <c r="U913" t="s">
        <v>12</v>
      </c>
      <c r="V913" t="s">
        <v>12</v>
      </c>
      <c r="W913" t="s">
        <v>12</v>
      </c>
      <c r="X913" t="s">
        <v>12</v>
      </c>
      <c r="Y913" t="s">
        <v>14</v>
      </c>
      <c r="Z913" t="s">
        <v>3946</v>
      </c>
      <c r="AA913" t="s">
        <v>3930</v>
      </c>
      <c r="AB913">
        <v>95630</v>
      </c>
      <c r="AC913" t="str">
        <f t="shared" si="28"/>
        <v>375 Dry Creek Rd., Folsom, CA 95630</v>
      </c>
      <c r="AD913" t="s">
        <v>17</v>
      </c>
      <c r="AE913" t="s">
        <v>812</v>
      </c>
      <c r="AF913" t="s">
        <v>75</v>
      </c>
      <c r="AG913" t="s">
        <v>10</v>
      </c>
      <c r="AH913" t="s">
        <v>479</v>
      </c>
      <c r="AI913">
        <v>38.651672120000001</v>
      </c>
      <c r="AJ913">
        <v>-121.09077212</v>
      </c>
      <c r="AK913">
        <v>609</v>
      </c>
      <c r="AL913">
        <v>6</v>
      </c>
      <c r="AM913">
        <v>1</v>
      </c>
      <c r="AN913">
        <v>1</v>
      </c>
      <c r="AO913">
        <v>0.2</v>
      </c>
      <c r="AP913">
        <v>255</v>
      </c>
      <c r="AQ913">
        <v>41.9</v>
      </c>
      <c r="AR913">
        <v>29</v>
      </c>
      <c r="AS913">
        <v>4.8</v>
      </c>
      <c r="AT913">
        <v>69</v>
      </c>
      <c r="AU913">
        <v>11.3</v>
      </c>
      <c r="AV913">
        <v>2</v>
      </c>
      <c r="AW913">
        <v>0.3</v>
      </c>
      <c r="AX913">
        <v>188</v>
      </c>
      <c r="AY913">
        <v>30.9</v>
      </c>
      <c r="AZ913">
        <v>59</v>
      </c>
      <c r="BA913">
        <v>9.6999999999999993</v>
      </c>
      <c r="BB913">
        <v>0</v>
      </c>
      <c r="BC913">
        <v>0</v>
      </c>
      <c r="BD913">
        <v>56</v>
      </c>
      <c r="BE913">
        <v>9.1999999999999993</v>
      </c>
      <c r="BF913">
        <v>1</v>
      </c>
      <c r="BG913">
        <v>0.2</v>
      </c>
      <c r="BH913">
        <v>2</v>
      </c>
      <c r="BI913">
        <v>0.3</v>
      </c>
      <c r="BJ913">
        <v>0</v>
      </c>
      <c r="BK913">
        <v>0</v>
      </c>
      <c r="BL913">
        <v>61</v>
      </c>
      <c r="BM913">
        <v>10</v>
      </c>
      <c r="BN913">
        <v>75</v>
      </c>
      <c r="BO913">
        <v>12.3</v>
      </c>
      <c r="BP913">
        <v>58</v>
      </c>
      <c r="BQ913">
        <v>9.5</v>
      </c>
      <c r="BR913" t="s">
        <v>884</v>
      </c>
      <c r="BS913" t="s">
        <v>885</v>
      </c>
      <c r="BX913" t="s">
        <v>3602</v>
      </c>
      <c r="BY913" t="s">
        <v>3603</v>
      </c>
      <c r="BZ913">
        <v>33668</v>
      </c>
      <c r="CA913">
        <v>-121.09077211670601</v>
      </c>
      <c r="CB913">
        <v>38.651672115674103</v>
      </c>
      <c r="CD913">
        <f xml:space="preserve"> _xlfn.XLOOKUP(AB913,[1]Sheet1!B:B,[1]Sheet1!Y:Y,"Not Found")</f>
        <v>139182</v>
      </c>
      <c r="CE913">
        <f xml:space="preserve"> _xlfn.XLOOKUP(AB913,[1]Sheet1!B:B,[1]Sheet1!AA:AA, "Not Found")</f>
        <v>169650</v>
      </c>
      <c r="CH913">
        <f t="shared" ca="1" si="29"/>
        <v>0.26087568754911283</v>
      </c>
    </row>
    <row r="914" spans="1:86" x14ac:dyDescent="0.3">
      <c r="A914">
        <v>5912</v>
      </c>
      <c r="B914" t="s">
        <v>0</v>
      </c>
      <c r="C914" t="s">
        <v>3947</v>
      </c>
      <c r="D914" s="3">
        <v>34673300129676</v>
      </c>
      <c r="E914" t="s">
        <v>3602</v>
      </c>
      <c r="F914" t="s">
        <v>3948</v>
      </c>
      <c r="G914" t="s">
        <v>812</v>
      </c>
      <c r="H914" t="s">
        <v>885</v>
      </c>
      <c r="I914" t="s">
        <v>3603</v>
      </c>
      <c r="J914" t="s">
        <v>3949</v>
      </c>
      <c r="K914" t="s">
        <v>35</v>
      </c>
      <c r="L914" t="s">
        <v>9</v>
      </c>
      <c r="M914" s="1">
        <v>41864</v>
      </c>
      <c r="O914" t="s">
        <v>35</v>
      </c>
      <c r="P914" t="s">
        <v>36</v>
      </c>
      <c r="Q914" t="s">
        <v>37</v>
      </c>
      <c r="R914" t="s">
        <v>12</v>
      </c>
      <c r="U914" t="s">
        <v>12</v>
      </c>
      <c r="V914" t="s">
        <v>13</v>
      </c>
      <c r="W914" t="s">
        <v>12</v>
      </c>
      <c r="X914" t="s">
        <v>12</v>
      </c>
      <c r="Y914" t="s">
        <v>14</v>
      </c>
      <c r="Z914" t="s">
        <v>3950</v>
      </c>
      <c r="AA914" t="s">
        <v>3685</v>
      </c>
      <c r="AB914">
        <v>95670</v>
      </c>
      <c r="AC914" t="str">
        <f t="shared" si="28"/>
        <v>10700 Ambassador Dr., Rancho Cordova, CA 95670</v>
      </c>
      <c r="AD914" t="s">
        <v>17</v>
      </c>
      <c r="AE914" t="s">
        <v>75</v>
      </c>
      <c r="AF914" t="s">
        <v>75</v>
      </c>
      <c r="AG914" t="s">
        <v>10</v>
      </c>
      <c r="AH914" t="s">
        <v>479</v>
      </c>
      <c r="AI914">
        <v>38.616380100000001</v>
      </c>
      <c r="AJ914">
        <v>-121.29306114000001</v>
      </c>
      <c r="AK914">
        <v>346</v>
      </c>
      <c r="AL914">
        <v>6</v>
      </c>
      <c r="AM914">
        <v>1.7</v>
      </c>
      <c r="AN914">
        <v>1</v>
      </c>
      <c r="AO914">
        <v>0.3</v>
      </c>
      <c r="AP914">
        <v>131</v>
      </c>
      <c r="AQ914">
        <v>37.9</v>
      </c>
      <c r="AR914">
        <v>4</v>
      </c>
      <c r="AS914">
        <v>1.2</v>
      </c>
      <c r="AT914">
        <v>55</v>
      </c>
      <c r="AU914">
        <v>15.9</v>
      </c>
      <c r="AV914">
        <v>0</v>
      </c>
      <c r="AW914">
        <v>0</v>
      </c>
      <c r="AX914">
        <v>105</v>
      </c>
      <c r="AY914">
        <v>30.3</v>
      </c>
      <c r="AZ914">
        <v>44</v>
      </c>
      <c r="BA914">
        <v>12.7</v>
      </c>
      <c r="BB914">
        <v>0</v>
      </c>
      <c r="BC914">
        <v>0</v>
      </c>
      <c r="BD914">
        <v>42</v>
      </c>
      <c r="BE914">
        <v>12.1</v>
      </c>
      <c r="BF914">
        <v>0</v>
      </c>
      <c r="BG914">
        <v>0</v>
      </c>
      <c r="BH914">
        <v>2</v>
      </c>
      <c r="BI914">
        <v>0.6</v>
      </c>
      <c r="BJ914">
        <v>0</v>
      </c>
      <c r="BK914">
        <v>0</v>
      </c>
      <c r="BL914">
        <v>72</v>
      </c>
      <c r="BM914">
        <v>20.8</v>
      </c>
      <c r="BN914">
        <v>20</v>
      </c>
      <c r="BO914">
        <v>5.8</v>
      </c>
      <c r="BP914">
        <v>72</v>
      </c>
      <c r="BQ914">
        <v>20.8</v>
      </c>
      <c r="BR914" t="s">
        <v>884</v>
      </c>
      <c r="BS914" t="s">
        <v>885</v>
      </c>
      <c r="BX914" t="s">
        <v>3602</v>
      </c>
      <c r="BY914" t="s">
        <v>3603</v>
      </c>
      <c r="BZ914">
        <v>33648</v>
      </c>
      <c r="CA914">
        <v>-121.293061144511</v>
      </c>
      <c r="CB914">
        <v>38.6163800979893</v>
      </c>
      <c r="CD914">
        <f xml:space="preserve"> _xlfn.XLOOKUP(AB914,[1]Sheet1!B:B,[1]Sheet1!Y:Y,"Not Found")</f>
        <v>90414</v>
      </c>
      <c r="CE914">
        <f xml:space="preserve"> _xlfn.XLOOKUP(AB914,[1]Sheet1!B:B,[1]Sheet1!AA:AA, "Not Found")</f>
        <v>111897</v>
      </c>
      <c r="CH914">
        <f t="shared" ca="1" si="29"/>
        <v>0.76894247378207592</v>
      </c>
    </row>
    <row r="915" spans="1:86" x14ac:dyDescent="0.3">
      <c r="A915">
        <v>5913</v>
      </c>
      <c r="B915" t="s">
        <v>0</v>
      </c>
      <c r="C915" t="s">
        <v>3951</v>
      </c>
      <c r="D915" s="3">
        <v>34673300140608</v>
      </c>
      <c r="E915" t="s">
        <v>3602</v>
      </c>
      <c r="F915" t="s">
        <v>3952</v>
      </c>
      <c r="G915" t="s">
        <v>812</v>
      </c>
      <c r="H915" t="s">
        <v>885</v>
      </c>
      <c r="I915" t="s">
        <v>3603</v>
      </c>
      <c r="J915" t="s">
        <v>3953</v>
      </c>
      <c r="K915" t="s">
        <v>35</v>
      </c>
      <c r="L915" t="s">
        <v>9</v>
      </c>
      <c r="M915" s="1">
        <v>44419</v>
      </c>
      <c r="O915" t="s">
        <v>35</v>
      </c>
      <c r="P915" t="s">
        <v>36</v>
      </c>
      <c r="Q915" t="s">
        <v>37</v>
      </c>
      <c r="R915" t="s">
        <v>12</v>
      </c>
      <c r="U915" t="s">
        <v>12</v>
      </c>
      <c r="V915" t="s">
        <v>12</v>
      </c>
      <c r="W915" t="s">
        <v>12</v>
      </c>
      <c r="X915" t="s">
        <v>12</v>
      </c>
      <c r="Y915" t="s">
        <v>14</v>
      </c>
      <c r="Z915" t="s">
        <v>3954</v>
      </c>
      <c r="AA915" t="s">
        <v>3930</v>
      </c>
      <c r="AB915">
        <v>95630</v>
      </c>
      <c r="AC915" t="str">
        <f t="shared" si="28"/>
        <v>4640 Sparrow Dr., Folsom, CA 95630</v>
      </c>
      <c r="AD915" t="s">
        <v>17</v>
      </c>
      <c r="AE915" t="s">
        <v>812</v>
      </c>
      <c r="AF915" t="s">
        <v>75</v>
      </c>
      <c r="AG915" t="s">
        <v>10</v>
      </c>
      <c r="AH915" t="s">
        <v>602</v>
      </c>
      <c r="AI915">
        <v>38.626943109999999</v>
      </c>
      <c r="AJ915">
        <v>-121.10283412</v>
      </c>
      <c r="AK915">
        <v>656</v>
      </c>
      <c r="AL915">
        <v>4</v>
      </c>
      <c r="AM915">
        <v>0.6</v>
      </c>
      <c r="AN915">
        <v>10</v>
      </c>
      <c r="AO915">
        <v>1.5</v>
      </c>
      <c r="AP915">
        <v>383</v>
      </c>
      <c r="AQ915">
        <v>58.4</v>
      </c>
      <c r="AR915">
        <v>57</v>
      </c>
      <c r="AS915">
        <v>8.6999999999999993</v>
      </c>
      <c r="AT915">
        <v>46</v>
      </c>
      <c r="AU915">
        <v>7</v>
      </c>
      <c r="AV915">
        <v>1</v>
      </c>
      <c r="AW915">
        <v>0.2</v>
      </c>
      <c r="AX915">
        <v>95</v>
      </c>
      <c r="AY915">
        <v>14.5</v>
      </c>
      <c r="AZ915">
        <v>60</v>
      </c>
      <c r="BA915">
        <v>9.1</v>
      </c>
      <c r="BB915">
        <v>0</v>
      </c>
      <c r="BC915">
        <v>0</v>
      </c>
      <c r="BD915">
        <v>95</v>
      </c>
      <c r="BE915">
        <v>14.5</v>
      </c>
      <c r="BF915">
        <v>1</v>
      </c>
      <c r="BG915">
        <v>0.2</v>
      </c>
      <c r="BH915">
        <v>1</v>
      </c>
      <c r="BI915">
        <v>0.2</v>
      </c>
      <c r="BJ915">
        <v>0</v>
      </c>
      <c r="BK915">
        <v>0</v>
      </c>
      <c r="BL915">
        <v>29</v>
      </c>
      <c r="BM915">
        <v>4.4000000000000004</v>
      </c>
      <c r="BN915">
        <v>71</v>
      </c>
      <c r="BO915">
        <v>10.8</v>
      </c>
      <c r="BP915">
        <v>28</v>
      </c>
      <c r="BQ915">
        <v>4.3</v>
      </c>
      <c r="BR915" t="s">
        <v>884</v>
      </c>
      <c r="BS915" t="s">
        <v>885</v>
      </c>
      <c r="BX915" t="s">
        <v>3602</v>
      </c>
      <c r="BY915" t="s">
        <v>3603</v>
      </c>
      <c r="BZ915">
        <v>33669</v>
      </c>
      <c r="CA915">
        <v>-121.10283411578099</v>
      </c>
      <c r="CB915">
        <v>38.626943112556901</v>
      </c>
      <c r="CD915">
        <f xml:space="preserve"> _xlfn.XLOOKUP(AB915,[1]Sheet1!B:B,[1]Sheet1!Y:Y,"Not Found")</f>
        <v>139182</v>
      </c>
      <c r="CE915">
        <f xml:space="preserve"> _xlfn.XLOOKUP(AB915,[1]Sheet1!B:B,[1]Sheet1!AA:AA, "Not Found")</f>
        <v>169650</v>
      </c>
      <c r="CH915">
        <f t="shared" ca="1" si="29"/>
        <v>0.81239688747740102</v>
      </c>
    </row>
    <row r="916" spans="1:86" x14ac:dyDescent="0.3">
      <c r="A916">
        <v>5914</v>
      </c>
      <c r="B916" t="s">
        <v>0</v>
      </c>
      <c r="C916" t="s">
        <v>3955</v>
      </c>
      <c r="D916" s="3">
        <v>34673300140699</v>
      </c>
      <c r="E916" t="s">
        <v>3602</v>
      </c>
      <c r="F916" t="s">
        <v>3956</v>
      </c>
      <c r="G916" t="s">
        <v>812</v>
      </c>
      <c r="H916" t="s">
        <v>885</v>
      </c>
      <c r="I916" t="s">
        <v>3603</v>
      </c>
      <c r="J916" t="s">
        <v>3957</v>
      </c>
      <c r="K916" t="s">
        <v>483</v>
      </c>
      <c r="L916" t="s">
        <v>9</v>
      </c>
      <c r="M916" s="1">
        <v>44419</v>
      </c>
      <c r="O916" t="s">
        <v>341</v>
      </c>
      <c r="P916" t="s">
        <v>36</v>
      </c>
      <c r="Q916" t="s">
        <v>11</v>
      </c>
      <c r="R916" t="s">
        <v>12</v>
      </c>
      <c r="U916" t="s">
        <v>2595</v>
      </c>
      <c r="V916" t="s">
        <v>12</v>
      </c>
      <c r="W916" t="s">
        <v>12</v>
      </c>
      <c r="X916" t="s">
        <v>12</v>
      </c>
      <c r="Y916" t="s">
        <v>58</v>
      </c>
      <c r="Z916" t="s">
        <v>3958</v>
      </c>
      <c r="AA916" t="s">
        <v>3685</v>
      </c>
      <c r="AB916">
        <v>95670</v>
      </c>
      <c r="AC916" t="str">
        <f t="shared" si="28"/>
        <v>10886 Gadsten Way, Rancho Cordova, CA 95670</v>
      </c>
      <c r="AD916" t="s">
        <v>17</v>
      </c>
      <c r="AE916" t="s">
        <v>75</v>
      </c>
      <c r="AF916" t="s">
        <v>75</v>
      </c>
      <c r="AG916" t="s">
        <v>10</v>
      </c>
      <c r="AH916" t="s">
        <v>479</v>
      </c>
      <c r="AI916">
        <v>38.606394100000003</v>
      </c>
      <c r="AJ916">
        <v>-121.27956313999999</v>
      </c>
      <c r="AK916">
        <v>144</v>
      </c>
      <c r="AL916">
        <v>16</v>
      </c>
      <c r="AM916">
        <v>11.1</v>
      </c>
      <c r="AN916">
        <v>1</v>
      </c>
      <c r="AO916">
        <v>0.7</v>
      </c>
      <c r="AP916">
        <v>16</v>
      </c>
      <c r="AQ916">
        <v>11.1</v>
      </c>
      <c r="AR916">
        <v>0</v>
      </c>
      <c r="AS916">
        <v>0</v>
      </c>
      <c r="AT916">
        <v>43</v>
      </c>
      <c r="AU916">
        <v>29.9</v>
      </c>
      <c r="AV916">
        <v>0</v>
      </c>
      <c r="AW916">
        <v>0</v>
      </c>
      <c r="AX916">
        <v>49</v>
      </c>
      <c r="AY916">
        <v>34</v>
      </c>
      <c r="AZ916">
        <v>19</v>
      </c>
      <c r="BA916">
        <v>13.2</v>
      </c>
      <c r="BB916">
        <v>0</v>
      </c>
      <c r="BC916">
        <v>0</v>
      </c>
      <c r="BD916">
        <v>11</v>
      </c>
      <c r="BE916">
        <v>7.6</v>
      </c>
      <c r="BF916">
        <v>0</v>
      </c>
      <c r="BG916">
        <v>0</v>
      </c>
      <c r="BH916">
        <v>4</v>
      </c>
      <c r="BI916">
        <v>2.8</v>
      </c>
      <c r="BJ916">
        <v>0</v>
      </c>
      <c r="BK916">
        <v>0</v>
      </c>
      <c r="BL916">
        <v>72</v>
      </c>
      <c r="BM916">
        <v>50</v>
      </c>
      <c r="BN916">
        <v>24</v>
      </c>
      <c r="BO916">
        <v>16.7</v>
      </c>
      <c r="BP916">
        <v>71</v>
      </c>
      <c r="BQ916">
        <v>49.3</v>
      </c>
      <c r="BR916" t="s">
        <v>884</v>
      </c>
      <c r="BS916" t="s">
        <v>885</v>
      </c>
      <c r="BX916" t="s">
        <v>3602</v>
      </c>
      <c r="BY916" t="s">
        <v>3603</v>
      </c>
      <c r="BZ916">
        <v>33670</v>
      </c>
      <c r="CA916">
        <v>-121.279563140143</v>
      </c>
      <c r="CB916">
        <v>38.6063940977713</v>
      </c>
      <c r="CD916">
        <f xml:space="preserve"> _xlfn.XLOOKUP(AB916,[1]Sheet1!B:B,[1]Sheet1!Y:Y,"Not Found")</f>
        <v>90414</v>
      </c>
      <c r="CE916">
        <f xml:space="preserve"> _xlfn.XLOOKUP(AB916,[1]Sheet1!B:B,[1]Sheet1!AA:AA, "Not Found")</f>
        <v>111897</v>
      </c>
      <c r="CH916">
        <f t="shared" ca="1" si="29"/>
        <v>0.44383908485042967</v>
      </c>
    </row>
    <row r="917" spans="1:86" x14ac:dyDescent="0.3">
      <c r="A917">
        <v>5915</v>
      </c>
      <c r="B917" t="s">
        <v>0</v>
      </c>
      <c r="C917" t="s">
        <v>3959</v>
      </c>
      <c r="D917" s="3">
        <v>34673300142208</v>
      </c>
      <c r="E917" t="s">
        <v>3602</v>
      </c>
      <c r="F917" t="s">
        <v>3960</v>
      </c>
      <c r="G917" t="s">
        <v>812</v>
      </c>
      <c r="H917" t="s">
        <v>885</v>
      </c>
      <c r="I917" t="s">
        <v>3603</v>
      </c>
      <c r="J917" t="s">
        <v>3961</v>
      </c>
      <c r="K917" t="s">
        <v>483</v>
      </c>
      <c r="L917" t="s">
        <v>9</v>
      </c>
      <c r="M917" s="1">
        <v>45152</v>
      </c>
      <c r="O917" t="s">
        <v>341</v>
      </c>
      <c r="P917" t="s">
        <v>36</v>
      </c>
      <c r="Q917" t="s">
        <v>11</v>
      </c>
      <c r="R917" t="s">
        <v>13</v>
      </c>
      <c r="S917" t="s">
        <v>3962</v>
      </c>
      <c r="T917" t="s">
        <v>202</v>
      </c>
      <c r="U917" t="s">
        <v>12</v>
      </c>
      <c r="V917" t="s">
        <v>12</v>
      </c>
      <c r="W917" t="s">
        <v>12</v>
      </c>
      <c r="X917" t="s">
        <v>12</v>
      </c>
      <c r="Z917" t="s">
        <v>3963</v>
      </c>
      <c r="AA917" t="s">
        <v>3685</v>
      </c>
      <c r="AB917">
        <v>95670</v>
      </c>
      <c r="AC917" t="str">
        <f t="shared" si="28"/>
        <v>10710 Bear Hollow, Rancho Cordova, CA 95670</v>
      </c>
      <c r="AD917" t="s">
        <v>17</v>
      </c>
      <c r="AE917" t="s">
        <v>75</v>
      </c>
      <c r="AF917" t="s">
        <v>75</v>
      </c>
      <c r="AG917" t="s">
        <v>10</v>
      </c>
      <c r="AH917" t="s">
        <v>479</v>
      </c>
      <c r="AI917">
        <v>38.574341310000001</v>
      </c>
      <c r="AJ917">
        <v>-121.28530805</v>
      </c>
      <c r="AK917">
        <v>98</v>
      </c>
      <c r="AL917">
        <v>2</v>
      </c>
      <c r="AM917">
        <v>2</v>
      </c>
      <c r="AN917">
        <v>3</v>
      </c>
      <c r="AO917">
        <v>3.1</v>
      </c>
      <c r="AP917">
        <v>16</v>
      </c>
      <c r="AQ917">
        <v>16.3</v>
      </c>
      <c r="AR917">
        <v>6</v>
      </c>
      <c r="AS917">
        <v>6.1</v>
      </c>
      <c r="AT917">
        <v>21</v>
      </c>
      <c r="AU917">
        <v>21.4</v>
      </c>
      <c r="AV917">
        <v>0</v>
      </c>
      <c r="AW917">
        <v>0</v>
      </c>
      <c r="AX917">
        <v>48</v>
      </c>
      <c r="AY917">
        <v>49</v>
      </c>
      <c r="AZ917">
        <v>2</v>
      </c>
      <c r="BA917">
        <v>2</v>
      </c>
      <c r="BB917">
        <v>0</v>
      </c>
      <c r="BC917">
        <v>0</v>
      </c>
      <c r="BD917">
        <v>25</v>
      </c>
      <c r="BE917">
        <v>25.5</v>
      </c>
      <c r="BF917">
        <v>0</v>
      </c>
      <c r="BG917">
        <v>0</v>
      </c>
      <c r="BH917">
        <v>1</v>
      </c>
      <c r="BI917">
        <v>1</v>
      </c>
      <c r="BJ917">
        <v>0</v>
      </c>
      <c r="BK917">
        <v>0</v>
      </c>
      <c r="BL917">
        <v>51</v>
      </c>
      <c r="BM917">
        <v>52</v>
      </c>
      <c r="BN917">
        <v>9</v>
      </c>
      <c r="BO917">
        <v>9.1999999999999993</v>
      </c>
      <c r="BP917">
        <v>51</v>
      </c>
      <c r="BQ917">
        <v>52</v>
      </c>
      <c r="BR917" t="s">
        <v>884</v>
      </c>
      <c r="BS917" t="s">
        <v>885</v>
      </c>
      <c r="BX917" t="s">
        <v>3602</v>
      </c>
      <c r="BY917" t="s">
        <v>3603</v>
      </c>
      <c r="BZ917">
        <v>39957</v>
      </c>
      <c r="CA917">
        <v>-121.285308050735</v>
      </c>
      <c r="CB917">
        <v>38.574341307278999</v>
      </c>
      <c r="CD917">
        <f xml:space="preserve"> _xlfn.XLOOKUP(AB917,[1]Sheet1!B:B,[1]Sheet1!Y:Y,"Not Found")</f>
        <v>90414</v>
      </c>
      <c r="CE917">
        <f xml:space="preserve"> _xlfn.XLOOKUP(AB917,[1]Sheet1!B:B,[1]Sheet1!AA:AA, "Not Found")</f>
        <v>111897</v>
      </c>
      <c r="CH917">
        <f t="shared" ca="1" si="29"/>
        <v>2.0200334689055133E-2</v>
      </c>
    </row>
    <row r="918" spans="1:86" x14ac:dyDescent="0.3">
      <c r="A918">
        <v>5916</v>
      </c>
      <c r="B918" t="s">
        <v>0</v>
      </c>
      <c r="C918" t="s">
        <v>3964</v>
      </c>
      <c r="D918" s="3">
        <v>34673303430501</v>
      </c>
      <c r="E918" t="s">
        <v>3602</v>
      </c>
      <c r="F918" t="s">
        <v>3965</v>
      </c>
      <c r="G918" t="s">
        <v>812</v>
      </c>
      <c r="H918" t="s">
        <v>885</v>
      </c>
      <c r="I918" t="s">
        <v>3603</v>
      </c>
      <c r="J918" t="s">
        <v>3966</v>
      </c>
      <c r="K918" t="s">
        <v>340</v>
      </c>
      <c r="L918" t="s">
        <v>9</v>
      </c>
      <c r="M918" s="1">
        <v>29403</v>
      </c>
      <c r="O918" t="s">
        <v>341</v>
      </c>
      <c r="P918" t="s">
        <v>36</v>
      </c>
      <c r="Q918" t="s">
        <v>11</v>
      </c>
      <c r="R918" t="s">
        <v>12</v>
      </c>
      <c r="U918" t="s">
        <v>318</v>
      </c>
      <c r="V918" t="s">
        <v>12</v>
      </c>
      <c r="W918" t="s">
        <v>12</v>
      </c>
      <c r="X918" t="s">
        <v>12</v>
      </c>
      <c r="Y918" t="s">
        <v>14</v>
      </c>
      <c r="Z918" t="s">
        <v>3967</v>
      </c>
      <c r="AA918" t="s">
        <v>3685</v>
      </c>
      <c r="AB918">
        <v>95670</v>
      </c>
      <c r="AC918" t="str">
        <f t="shared" si="28"/>
        <v>10848 Gadsten Way, Rancho Cordova, CA 95670</v>
      </c>
      <c r="AD918" t="s">
        <v>17</v>
      </c>
      <c r="AE918" t="s">
        <v>75</v>
      </c>
      <c r="AF918" t="s">
        <v>75</v>
      </c>
      <c r="AG918" t="s">
        <v>10</v>
      </c>
      <c r="AH918" t="s">
        <v>479</v>
      </c>
      <c r="AI918">
        <v>38.607116099999999</v>
      </c>
      <c r="AJ918">
        <v>-121.27956614</v>
      </c>
      <c r="AK918">
        <v>169</v>
      </c>
      <c r="AL918">
        <v>7</v>
      </c>
      <c r="AM918">
        <v>4.0999999999999996</v>
      </c>
      <c r="AN918">
        <v>2</v>
      </c>
      <c r="AO918">
        <v>1.2</v>
      </c>
      <c r="AP918">
        <v>3</v>
      </c>
      <c r="AQ918">
        <v>1.8</v>
      </c>
      <c r="AR918">
        <v>1</v>
      </c>
      <c r="AS918">
        <v>0.6</v>
      </c>
      <c r="AT918">
        <v>28</v>
      </c>
      <c r="AU918">
        <v>16.600000000000001</v>
      </c>
      <c r="AV918">
        <v>1</v>
      </c>
      <c r="AW918">
        <v>0.6</v>
      </c>
      <c r="AX918">
        <v>109</v>
      </c>
      <c r="AY918">
        <v>64.5</v>
      </c>
      <c r="AZ918">
        <v>18</v>
      </c>
      <c r="BA918">
        <v>10.7</v>
      </c>
      <c r="BB918">
        <v>0</v>
      </c>
      <c r="BC918">
        <v>0</v>
      </c>
      <c r="BD918">
        <v>16</v>
      </c>
      <c r="BE918">
        <v>9.5</v>
      </c>
      <c r="BF918">
        <v>1</v>
      </c>
      <c r="BG918">
        <v>0.6</v>
      </c>
      <c r="BH918">
        <v>2</v>
      </c>
      <c r="BI918">
        <v>1.2</v>
      </c>
      <c r="BJ918">
        <v>0</v>
      </c>
      <c r="BK918">
        <v>0</v>
      </c>
      <c r="BL918">
        <v>81</v>
      </c>
      <c r="BM918">
        <v>47.9</v>
      </c>
      <c r="BN918">
        <v>29</v>
      </c>
      <c r="BO918">
        <v>17.2</v>
      </c>
      <c r="BP918">
        <v>81</v>
      </c>
      <c r="BQ918">
        <v>47.9</v>
      </c>
      <c r="BR918" t="s">
        <v>884</v>
      </c>
      <c r="BS918" t="s">
        <v>885</v>
      </c>
      <c r="BX918" t="s">
        <v>3602</v>
      </c>
      <c r="BY918" t="s">
        <v>3603</v>
      </c>
      <c r="BZ918">
        <v>33661</v>
      </c>
      <c r="CA918">
        <v>-121.27956614116501</v>
      </c>
      <c r="CB918">
        <v>38.607116098250003</v>
      </c>
      <c r="CD918">
        <f xml:space="preserve"> _xlfn.XLOOKUP(AB918,[1]Sheet1!B:B,[1]Sheet1!Y:Y,"Not Found")</f>
        <v>90414</v>
      </c>
      <c r="CE918">
        <f xml:space="preserve"> _xlfn.XLOOKUP(AB918,[1]Sheet1!B:B,[1]Sheet1!AA:AA, "Not Found")</f>
        <v>111897</v>
      </c>
      <c r="CH918">
        <f t="shared" ca="1" si="29"/>
        <v>0.25285660185011605</v>
      </c>
    </row>
    <row r="919" spans="1:86" x14ac:dyDescent="0.3">
      <c r="A919">
        <v>5917</v>
      </c>
      <c r="B919" t="s">
        <v>0</v>
      </c>
      <c r="C919" t="s">
        <v>3968</v>
      </c>
      <c r="D919" s="3">
        <v>34673303430667</v>
      </c>
      <c r="E919" t="s">
        <v>3602</v>
      </c>
      <c r="F919" t="s">
        <v>3969</v>
      </c>
      <c r="G919" t="s">
        <v>812</v>
      </c>
      <c r="H919" t="s">
        <v>885</v>
      </c>
      <c r="I919" t="s">
        <v>3603</v>
      </c>
      <c r="J919" t="s">
        <v>3970</v>
      </c>
      <c r="K919" t="s">
        <v>180</v>
      </c>
      <c r="L919" t="s">
        <v>9</v>
      </c>
      <c r="M919" s="1">
        <v>35737</v>
      </c>
      <c r="O919" t="s">
        <v>8</v>
      </c>
      <c r="P919" t="s">
        <v>10</v>
      </c>
      <c r="Q919" t="s">
        <v>11</v>
      </c>
      <c r="R919" t="s">
        <v>12</v>
      </c>
      <c r="U919" t="s">
        <v>12</v>
      </c>
      <c r="V919" t="s">
        <v>12</v>
      </c>
      <c r="W919" t="s">
        <v>13</v>
      </c>
      <c r="X919" t="s">
        <v>13</v>
      </c>
      <c r="Y919" t="s">
        <v>14</v>
      </c>
      <c r="Z919" t="s">
        <v>3971</v>
      </c>
      <c r="AA919" t="s">
        <v>3685</v>
      </c>
      <c r="AB919">
        <v>95670</v>
      </c>
      <c r="AC919" t="str">
        <f t="shared" si="28"/>
        <v>2710 Kilgore Rd., Rancho Cordova, CA 95670</v>
      </c>
      <c r="AD919" t="s">
        <v>17</v>
      </c>
      <c r="AE919" t="s">
        <v>75</v>
      </c>
      <c r="AF919" t="s">
        <v>75</v>
      </c>
      <c r="AG919" t="s">
        <v>10</v>
      </c>
      <c r="AH919" t="s">
        <v>479</v>
      </c>
      <c r="AI919">
        <v>38.601281100000001</v>
      </c>
      <c r="AJ919">
        <v>-121.27548514</v>
      </c>
      <c r="AK919">
        <v>34</v>
      </c>
      <c r="AL919">
        <v>13</v>
      </c>
      <c r="AM919">
        <v>38.200000000000003</v>
      </c>
      <c r="AN919">
        <v>1</v>
      </c>
      <c r="AO919">
        <v>2.9</v>
      </c>
      <c r="AP919">
        <v>0</v>
      </c>
      <c r="AQ919">
        <v>0</v>
      </c>
      <c r="AR919">
        <v>0</v>
      </c>
      <c r="AS919">
        <v>0</v>
      </c>
      <c r="AT919">
        <v>12</v>
      </c>
      <c r="AU919">
        <v>35.299999999999997</v>
      </c>
      <c r="AV919">
        <v>0</v>
      </c>
      <c r="AW919">
        <v>0</v>
      </c>
      <c r="AX919">
        <v>5</v>
      </c>
      <c r="AY919">
        <v>14.7</v>
      </c>
      <c r="AZ919">
        <v>3</v>
      </c>
      <c r="BA919">
        <v>8.8000000000000007</v>
      </c>
      <c r="BB919">
        <v>0</v>
      </c>
      <c r="BC919">
        <v>0</v>
      </c>
      <c r="BD919">
        <v>4</v>
      </c>
      <c r="BE919">
        <v>11.8</v>
      </c>
      <c r="BF919">
        <v>1</v>
      </c>
      <c r="BG919">
        <v>2.9</v>
      </c>
      <c r="BH919">
        <v>5</v>
      </c>
      <c r="BI919">
        <v>14.7</v>
      </c>
      <c r="BJ919">
        <v>0</v>
      </c>
      <c r="BK919">
        <v>0</v>
      </c>
      <c r="BL919">
        <v>30</v>
      </c>
      <c r="BM919">
        <v>88.2</v>
      </c>
      <c r="BN919">
        <v>12</v>
      </c>
      <c r="BO919">
        <v>35.299999999999997</v>
      </c>
      <c r="BP919">
        <v>28</v>
      </c>
      <c r="BQ919">
        <v>82.4</v>
      </c>
      <c r="BR919" t="s">
        <v>884</v>
      </c>
      <c r="BS919" t="s">
        <v>885</v>
      </c>
      <c r="BX919" t="s">
        <v>3602</v>
      </c>
      <c r="BY919" t="s">
        <v>3603</v>
      </c>
      <c r="BZ919">
        <v>33654</v>
      </c>
      <c r="CA919">
        <v>-121.275485139452</v>
      </c>
      <c r="CB919">
        <v>38.601281097633098</v>
      </c>
      <c r="CD919">
        <f xml:space="preserve"> _xlfn.XLOOKUP(AB919,[1]Sheet1!B:B,[1]Sheet1!Y:Y,"Not Found")</f>
        <v>90414</v>
      </c>
      <c r="CE919">
        <f xml:space="preserve"> _xlfn.XLOOKUP(AB919,[1]Sheet1!B:B,[1]Sheet1!AA:AA, "Not Found")</f>
        <v>111897</v>
      </c>
      <c r="CH919">
        <f t="shared" ca="1" si="29"/>
        <v>0.39680740286666949</v>
      </c>
    </row>
    <row r="920" spans="1:86" x14ac:dyDescent="0.3">
      <c r="A920">
        <v>5918</v>
      </c>
      <c r="B920" t="s">
        <v>0</v>
      </c>
      <c r="C920" t="s">
        <v>3972</v>
      </c>
      <c r="D920" s="3">
        <v>34673303430709</v>
      </c>
      <c r="E920" t="s">
        <v>3602</v>
      </c>
      <c r="F920" t="s">
        <v>3973</v>
      </c>
      <c r="G920" t="s">
        <v>812</v>
      </c>
      <c r="H920" t="s">
        <v>885</v>
      </c>
      <c r="I920" t="s">
        <v>3603</v>
      </c>
      <c r="J920" t="s">
        <v>3974</v>
      </c>
      <c r="K920" t="s">
        <v>325</v>
      </c>
      <c r="L920" t="s">
        <v>9</v>
      </c>
      <c r="M920" s="1">
        <v>36046</v>
      </c>
      <c r="O920" t="s">
        <v>8</v>
      </c>
      <c r="P920" t="s">
        <v>4</v>
      </c>
      <c r="Q920" t="s">
        <v>11</v>
      </c>
      <c r="R920" t="s">
        <v>12</v>
      </c>
      <c r="U920" t="s">
        <v>318</v>
      </c>
      <c r="V920" t="s">
        <v>12</v>
      </c>
      <c r="W920" t="s">
        <v>12</v>
      </c>
      <c r="X920" t="s">
        <v>13</v>
      </c>
      <c r="Y920" t="s">
        <v>14</v>
      </c>
      <c r="Z920" t="s">
        <v>3975</v>
      </c>
      <c r="AA920" t="s">
        <v>3930</v>
      </c>
      <c r="AB920">
        <v>95630</v>
      </c>
      <c r="AC920" t="str">
        <f t="shared" si="28"/>
        <v>1655 Iron Point Rd., Folsom, CA 95630</v>
      </c>
      <c r="AD920" t="s">
        <v>17</v>
      </c>
      <c r="AE920" t="s">
        <v>812</v>
      </c>
      <c r="AF920" t="s">
        <v>75</v>
      </c>
      <c r="AG920" t="s">
        <v>10</v>
      </c>
      <c r="AH920" t="s">
        <v>479</v>
      </c>
      <c r="AI920">
        <v>38.648578110000003</v>
      </c>
      <c r="AJ920">
        <v>-121.15617913</v>
      </c>
      <c r="AK920">
        <v>76</v>
      </c>
      <c r="AL920">
        <v>9</v>
      </c>
      <c r="AM920">
        <v>11.8</v>
      </c>
      <c r="AN920">
        <v>1</v>
      </c>
      <c r="AO920">
        <v>1.3</v>
      </c>
      <c r="AP920">
        <v>1</v>
      </c>
      <c r="AQ920">
        <v>1.3</v>
      </c>
      <c r="AR920">
        <v>0</v>
      </c>
      <c r="AS920">
        <v>0</v>
      </c>
      <c r="AT920">
        <v>22</v>
      </c>
      <c r="AU920">
        <v>28.9</v>
      </c>
      <c r="AV920">
        <v>2</v>
      </c>
      <c r="AW920">
        <v>2.6</v>
      </c>
      <c r="AX920">
        <v>31</v>
      </c>
      <c r="AY920">
        <v>40.799999999999997</v>
      </c>
      <c r="AZ920">
        <v>10</v>
      </c>
      <c r="BA920">
        <v>13.2</v>
      </c>
      <c r="BB920">
        <v>0</v>
      </c>
      <c r="BC920">
        <v>0</v>
      </c>
      <c r="BD920">
        <v>15</v>
      </c>
      <c r="BE920">
        <v>19.7</v>
      </c>
      <c r="BF920">
        <v>0</v>
      </c>
      <c r="BG920">
        <v>0</v>
      </c>
      <c r="BH920">
        <v>4</v>
      </c>
      <c r="BI920">
        <v>5.3</v>
      </c>
      <c r="BJ920">
        <v>0</v>
      </c>
      <c r="BK920">
        <v>0</v>
      </c>
      <c r="BL920">
        <v>39</v>
      </c>
      <c r="BM920">
        <v>51.3</v>
      </c>
      <c r="BN920">
        <v>35</v>
      </c>
      <c r="BO920">
        <v>46.1</v>
      </c>
      <c r="BP920">
        <v>38</v>
      </c>
      <c r="BQ920">
        <v>50</v>
      </c>
      <c r="BR920" t="s">
        <v>884</v>
      </c>
      <c r="BS920" t="s">
        <v>885</v>
      </c>
      <c r="BX920" t="s">
        <v>3602</v>
      </c>
      <c r="BY920" t="s">
        <v>3603</v>
      </c>
      <c r="BZ920">
        <v>33656</v>
      </c>
      <c r="CA920">
        <v>-121.156179127317</v>
      </c>
      <c r="CB920">
        <v>38.648578111051002</v>
      </c>
      <c r="CD920">
        <f xml:space="preserve"> _xlfn.XLOOKUP(AB920,[1]Sheet1!B:B,[1]Sheet1!Y:Y,"Not Found")</f>
        <v>139182</v>
      </c>
      <c r="CE920">
        <f xml:space="preserve"> _xlfn.XLOOKUP(AB920,[1]Sheet1!B:B,[1]Sheet1!AA:AA, "Not Found")</f>
        <v>169650</v>
      </c>
      <c r="CH920">
        <f t="shared" ca="1" si="29"/>
        <v>0.96736764484037652</v>
      </c>
    </row>
    <row r="921" spans="1:86" x14ac:dyDescent="0.3">
      <c r="A921">
        <v>5919</v>
      </c>
      <c r="B921" t="s">
        <v>0</v>
      </c>
      <c r="C921" t="s">
        <v>3976</v>
      </c>
      <c r="D921" s="3">
        <v>34673303431533</v>
      </c>
      <c r="E921" t="s">
        <v>3602</v>
      </c>
      <c r="F921" t="s">
        <v>3977</v>
      </c>
      <c r="G921" t="s">
        <v>812</v>
      </c>
      <c r="H921" t="s">
        <v>885</v>
      </c>
      <c r="I921" t="s">
        <v>3603</v>
      </c>
      <c r="J921" t="s">
        <v>3978</v>
      </c>
      <c r="K921" t="s">
        <v>8</v>
      </c>
      <c r="L921" t="s">
        <v>9</v>
      </c>
      <c r="M921" s="1">
        <v>22463</v>
      </c>
      <c r="O921" t="s">
        <v>8</v>
      </c>
      <c r="P921" t="s">
        <v>4</v>
      </c>
      <c r="Q921" t="s">
        <v>11</v>
      </c>
      <c r="R921" t="s">
        <v>12</v>
      </c>
      <c r="U921" t="s">
        <v>318</v>
      </c>
      <c r="V921" t="s">
        <v>13</v>
      </c>
      <c r="W921" t="s">
        <v>13</v>
      </c>
      <c r="X921" t="s">
        <v>12</v>
      </c>
      <c r="Y921" t="s">
        <v>58</v>
      </c>
      <c r="Z921" t="s">
        <v>3979</v>
      </c>
      <c r="AA921" t="s">
        <v>3685</v>
      </c>
      <c r="AB921">
        <v>95670</v>
      </c>
      <c r="AC921" t="str">
        <f t="shared" si="28"/>
        <v>2239 Chase Dr., Rancho Cordova, CA 95670</v>
      </c>
      <c r="AD921" t="s">
        <v>17</v>
      </c>
      <c r="AE921" t="s">
        <v>75</v>
      </c>
      <c r="AF921" t="s">
        <v>75</v>
      </c>
      <c r="AG921" t="s">
        <v>10</v>
      </c>
      <c r="AH921" t="s">
        <v>479</v>
      </c>
      <c r="AI921">
        <v>38.6002741</v>
      </c>
      <c r="AJ921">
        <v>-121.30691014</v>
      </c>
      <c r="AK921">
        <v>1900</v>
      </c>
      <c r="AL921">
        <v>167</v>
      </c>
      <c r="AM921">
        <v>8.8000000000000007</v>
      </c>
      <c r="AN921">
        <v>3</v>
      </c>
      <c r="AO921">
        <v>0.2</v>
      </c>
      <c r="AP921">
        <v>162</v>
      </c>
      <c r="AQ921">
        <v>8.5</v>
      </c>
      <c r="AR921">
        <v>42</v>
      </c>
      <c r="AS921">
        <v>2.2000000000000002</v>
      </c>
      <c r="AT921">
        <v>729</v>
      </c>
      <c r="AU921">
        <v>38.4</v>
      </c>
      <c r="AV921">
        <v>34</v>
      </c>
      <c r="AW921">
        <v>1.8</v>
      </c>
      <c r="AX921">
        <v>565</v>
      </c>
      <c r="AY921">
        <v>29.7</v>
      </c>
      <c r="AZ921">
        <v>194</v>
      </c>
      <c r="BA921">
        <v>10.199999999999999</v>
      </c>
      <c r="BB921">
        <v>4</v>
      </c>
      <c r="BC921">
        <v>0.2</v>
      </c>
      <c r="BD921">
        <v>414</v>
      </c>
      <c r="BE921">
        <v>21.8</v>
      </c>
      <c r="BF921">
        <v>10</v>
      </c>
      <c r="BG921">
        <v>0.5</v>
      </c>
      <c r="BH921">
        <v>92</v>
      </c>
      <c r="BI921">
        <v>4.8</v>
      </c>
      <c r="BJ921">
        <v>0</v>
      </c>
      <c r="BK921">
        <v>0</v>
      </c>
      <c r="BL921">
        <v>1411</v>
      </c>
      <c r="BM921">
        <v>74.3</v>
      </c>
      <c r="BN921">
        <v>306</v>
      </c>
      <c r="BO921">
        <v>16.100000000000001</v>
      </c>
      <c r="BP921">
        <v>1399</v>
      </c>
      <c r="BQ921">
        <v>73.599999999999994</v>
      </c>
      <c r="BR921" t="s">
        <v>884</v>
      </c>
      <c r="BS921" t="s">
        <v>885</v>
      </c>
      <c r="BX921" t="s">
        <v>3602</v>
      </c>
      <c r="BY921" t="s">
        <v>3603</v>
      </c>
      <c r="BZ921">
        <v>33639</v>
      </c>
      <c r="CA921">
        <v>-121.306910144021</v>
      </c>
      <c r="CB921">
        <v>38.600274095978598</v>
      </c>
      <c r="CD921">
        <f xml:space="preserve"> _xlfn.XLOOKUP(AB921,[1]Sheet1!B:B,[1]Sheet1!Y:Y,"Not Found")</f>
        <v>90414</v>
      </c>
      <c r="CE921">
        <f xml:space="preserve"> _xlfn.XLOOKUP(AB921,[1]Sheet1!B:B,[1]Sheet1!AA:AA, "Not Found")</f>
        <v>111897</v>
      </c>
      <c r="CH921">
        <f t="shared" ca="1" si="29"/>
        <v>0.22260221687907455</v>
      </c>
    </row>
    <row r="922" spans="1:86" x14ac:dyDescent="0.3">
      <c r="A922">
        <v>5920</v>
      </c>
      <c r="B922" t="s">
        <v>0</v>
      </c>
      <c r="C922" t="s">
        <v>3980</v>
      </c>
      <c r="D922" s="3">
        <v>34673303433216</v>
      </c>
      <c r="E922" t="s">
        <v>3602</v>
      </c>
      <c r="F922" t="s">
        <v>3981</v>
      </c>
      <c r="G922" t="s">
        <v>812</v>
      </c>
      <c r="H922" t="s">
        <v>885</v>
      </c>
      <c r="I922" t="s">
        <v>3603</v>
      </c>
      <c r="J922" t="s">
        <v>3982</v>
      </c>
      <c r="K922" t="s">
        <v>8</v>
      </c>
      <c r="L922" t="s">
        <v>9</v>
      </c>
      <c r="M922" s="1">
        <v>29403</v>
      </c>
      <c r="O922" t="s">
        <v>8</v>
      </c>
      <c r="P922" t="s">
        <v>4</v>
      </c>
      <c r="Q922" t="s">
        <v>11</v>
      </c>
      <c r="R922" t="s">
        <v>12</v>
      </c>
      <c r="U922" t="s">
        <v>318</v>
      </c>
      <c r="V922" t="s">
        <v>12</v>
      </c>
      <c r="W922" t="s">
        <v>12</v>
      </c>
      <c r="X922" t="s">
        <v>12</v>
      </c>
      <c r="Y922" t="s">
        <v>14</v>
      </c>
      <c r="Z922" t="s">
        <v>3975</v>
      </c>
      <c r="AA922" t="s">
        <v>3930</v>
      </c>
      <c r="AB922">
        <v>95630</v>
      </c>
      <c r="AC922" t="str">
        <f t="shared" si="28"/>
        <v>1655 Iron Point Rd., Folsom, CA 95630</v>
      </c>
      <c r="AD922" t="s">
        <v>17</v>
      </c>
      <c r="AE922" t="s">
        <v>812</v>
      </c>
      <c r="AF922" t="s">
        <v>75</v>
      </c>
      <c r="AG922" t="s">
        <v>10</v>
      </c>
      <c r="AH922" t="s">
        <v>479</v>
      </c>
      <c r="AI922">
        <v>38.648578110000003</v>
      </c>
      <c r="AJ922">
        <v>-121.15617913</v>
      </c>
      <c r="AK922">
        <v>2806</v>
      </c>
      <c r="AL922">
        <v>68</v>
      </c>
      <c r="AM922">
        <v>2.4</v>
      </c>
      <c r="AN922">
        <v>6</v>
      </c>
      <c r="AO922">
        <v>0.2</v>
      </c>
      <c r="AP922">
        <v>691</v>
      </c>
      <c r="AQ922">
        <v>24.6</v>
      </c>
      <c r="AR922">
        <v>106</v>
      </c>
      <c r="AS922">
        <v>3.8</v>
      </c>
      <c r="AT922">
        <v>434</v>
      </c>
      <c r="AU922">
        <v>15.5</v>
      </c>
      <c r="AV922">
        <v>15</v>
      </c>
      <c r="AW922">
        <v>0.5</v>
      </c>
      <c r="AX922">
        <v>1203</v>
      </c>
      <c r="AY922">
        <v>42.9</v>
      </c>
      <c r="AZ922">
        <v>278</v>
      </c>
      <c r="BA922">
        <v>9.9</v>
      </c>
      <c r="BB922">
        <v>5</v>
      </c>
      <c r="BC922">
        <v>0.2</v>
      </c>
      <c r="BD922">
        <v>118</v>
      </c>
      <c r="BE922">
        <v>4.2</v>
      </c>
      <c r="BF922">
        <v>3</v>
      </c>
      <c r="BG922">
        <v>0.1</v>
      </c>
      <c r="BH922">
        <v>28</v>
      </c>
      <c r="BI922">
        <v>1</v>
      </c>
      <c r="BJ922">
        <v>0</v>
      </c>
      <c r="BK922">
        <v>0</v>
      </c>
      <c r="BL922">
        <v>512</v>
      </c>
      <c r="BM922">
        <v>18.2</v>
      </c>
      <c r="BN922">
        <v>265</v>
      </c>
      <c r="BO922">
        <v>9.4</v>
      </c>
      <c r="BP922">
        <v>504</v>
      </c>
      <c r="BQ922">
        <v>18</v>
      </c>
      <c r="BR922" t="s">
        <v>884</v>
      </c>
      <c r="BS922" t="s">
        <v>885</v>
      </c>
      <c r="BX922" t="s">
        <v>3602</v>
      </c>
      <c r="BY922" t="s">
        <v>3603</v>
      </c>
      <c r="BZ922">
        <v>33641</v>
      </c>
      <c r="CA922">
        <v>-121.156179127317</v>
      </c>
      <c r="CB922">
        <v>38.648578111051002</v>
      </c>
      <c r="CD922">
        <f xml:space="preserve"> _xlfn.XLOOKUP(AB922,[1]Sheet1!B:B,[1]Sheet1!Y:Y,"Not Found")</f>
        <v>139182</v>
      </c>
      <c r="CE922">
        <f xml:space="preserve"> _xlfn.XLOOKUP(AB922,[1]Sheet1!B:B,[1]Sheet1!AA:AA, "Not Found")</f>
        <v>169650</v>
      </c>
      <c r="CH922">
        <f t="shared" ca="1" si="29"/>
        <v>0.29400334296161779</v>
      </c>
    </row>
    <row r="923" spans="1:86" x14ac:dyDescent="0.3">
      <c r="A923">
        <v>5921</v>
      </c>
      <c r="B923" t="s">
        <v>0</v>
      </c>
      <c r="C923" t="s">
        <v>3983</v>
      </c>
      <c r="D923" s="3">
        <v>34673303434792</v>
      </c>
      <c r="E923" t="s">
        <v>3602</v>
      </c>
      <c r="F923" t="s">
        <v>3984</v>
      </c>
      <c r="G923" t="s">
        <v>812</v>
      </c>
      <c r="H923" t="s">
        <v>885</v>
      </c>
      <c r="I923" t="s">
        <v>3603</v>
      </c>
      <c r="J923" t="s">
        <v>3985</v>
      </c>
      <c r="K923" t="s">
        <v>325</v>
      </c>
      <c r="L923" t="s">
        <v>9</v>
      </c>
      <c r="M923" s="1">
        <v>29403</v>
      </c>
      <c r="O923" t="s">
        <v>8</v>
      </c>
      <c r="P923" t="s">
        <v>4</v>
      </c>
      <c r="Q923" t="s">
        <v>11</v>
      </c>
      <c r="R923" t="s">
        <v>12</v>
      </c>
      <c r="U923" t="s">
        <v>318</v>
      </c>
      <c r="V923" t="s">
        <v>12</v>
      </c>
      <c r="W923" t="s">
        <v>13</v>
      </c>
      <c r="X923" t="s">
        <v>13</v>
      </c>
      <c r="Y923" t="s">
        <v>326</v>
      </c>
      <c r="Z923" t="s">
        <v>3971</v>
      </c>
      <c r="AA923" t="s">
        <v>3685</v>
      </c>
      <c r="AB923">
        <v>95670</v>
      </c>
      <c r="AC923" t="str">
        <f t="shared" si="28"/>
        <v>2710 Kilgore Rd., Rancho Cordova, CA 95670</v>
      </c>
      <c r="AD923" t="s">
        <v>17</v>
      </c>
      <c r="AE923" t="s">
        <v>75</v>
      </c>
      <c r="AF923" t="s">
        <v>75</v>
      </c>
      <c r="AG923" t="s">
        <v>10</v>
      </c>
      <c r="AH923" t="s">
        <v>479</v>
      </c>
      <c r="AI923">
        <v>38.601281100000001</v>
      </c>
      <c r="AJ923">
        <v>-121.27548514</v>
      </c>
      <c r="AK923">
        <v>114</v>
      </c>
      <c r="AL923">
        <v>25</v>
      </c>
      <c r="AM923">
        <v>21.9</v>
      </c>
      <c r="AN923">
        <v>1</v>
      </c>
      <c r="AO923">
        <v>0.9</v>
      </c>
      <c r="AP923">
        <v>1</v>
      </c>
      <c r="AQ923">
        <v>0.9</v>
      </c>
      <c r="AR923">
        <v>0</v>
      </c>
      <c r="AS923">
        <v>0</v>
      </c>
      <c r="AT923">
        <v>49</v>
      </c>
      <c r="AU923">
        <v>43</v>
      </c>
      <c r="AV923">
        <v>2</v>
      </c>
      <c r="AW923">
        <v>1.8</v>
      </c>
      <c r="AX923">
        <v>23</v>
      </c>
      <c r="AY923">
        <v>20.2</v>
      </c>
      <c r="AZ923">
        <v>13</v>
      </c>
      <c r="BA923">
        <v>11.4</v>
      </c>
      <c r="BB923">
        <v>0</v>
      </c>
      <c r="BC923">
        <v>0</v>
      </c>
      <c r="BD923">
        <v>22</v>
      </c>
      <c r="BE923">
        <v>19.3</v>
      </c>
      <c r="BF923">
        <v>0</v>
      </c>
      <c r="BG923">
        <v>0</v>
      </c>
      <c r="BH923">
        <v>13</v>
      </c>
      <c r="BI923">
        <v>11.4</v>
      </c>
      <c r="BJ923">
        <v>0</v>
      </c>
      <c r="BK923">
        <v>0</v>
      </c>
      <c r="BL923">
        <v>87</v>
      </c>
      <c r="BM923">
        <v>76.3</v>
      </c>
      <c r="BN923">
        <v>25</v>
      </c>
      <c r="BO923">
        <v>21.9</v>
      </c>
      <c r="BP923">
        <v>86</v>
      </c>
      <c r="BQ923">
        <v>75.400000000000006</v>
      </c>
      <c r="BR923" t="s">
        <v>884</v>
      </c>
      <c r="BS923" t="s">
        <v>885</v>
      </c>
      <c r="BX923" t="s">
        <v>3602</v>
      </c>
      <c r="BY923" t="s">
        <v>3603</v>
      </c>
      <c r="BZ923">
        <v>33644</v>
      </c>
      <c r="CA923">
        <v>-121.275485139452</v>
      </c>
      <c r="CB923">
        <v>38.601281097633098</v>
      </c>
      <c r="CD923">
        <f xml:space="preserve"> _xlfn.XLOOKUP(AB923,[1]Sheet1!B:B,[1]Sheet1!Y:Y,"Not Found")</f>
        <v>90414</v>
      </c>
      <c r="CE923">
        <f xml:space="preserve"> _xlfn.XLOOKUP(AB923,[1]Sheet1!B:B,[1]Sheet1!AA:AA, "Not Found")</f>
        <v>111897</v>
      </c>
      <c r="CH923">
        <f t="shared" ca="1" si="29"/>
        <v>0.53028856063219953</v>
      </c>
    </row>
    <row r="924" spans="1:86" x14ac:dyDescent="0.3">
      <c r="A924">
        <v>5922</v>
      </c>
      <c r="B924" t="s">
        <v>0</v>
      </c>
      <c r="C924" t="s">
        <v>3986</v>
      </c>
      <c r="D924" s="3">
        <v>34673306033146</v>
      </c>
      <c r="E924" t="s">
        <v>3602</v>
      </c>
      <c r="F924" t="s">
        <v>3987</v>
      </c>
      <c r="G924" t="s">
        <v>812</v>
      </c>
      <c r="H924" t="s">
        <v>885</v>
      </c>
      <c r="I924" t="s">
        <v>3603</v>
      </c>
      <c r="J924" t="s">
        <v>3988</v>
      </c>
      <c r="K924" t="s">
        <v>35</v>
      </c>
      <c r="L924" t="s">
        <v>9</v>
      </c>
      <c r="M924" s="1">
        <v>24289</v>
      </c>
      <c r="O924" t="s">
        <v>35</v>
      </c>
      <c r="P924" t="s">
        <v>36</v>
      </c>
      <c r="Q924" t="s">
        <v>37</v>
      </c>
      <c r="R924" t="s">
        <v>12</v>
      </c>
      <c r="U924" t="s">
        <v>12</v>
      </c>
      <c r="V924" t="s">
        <v>12</v>
      </c>
      <c r="W924" t="s">
        <v>12</v>
      </c>
      <c r="X924" t="s">
        <v>12</v>
      </c>
      <c r="Y924" t="s">
        <v>14</v>
      </c>
      <c r="Z924" t="s">
        <v>3989</v>
      </c>
      <c r="AA924" t="s">
        <v>3930</v>
      </c>
      <c r="AB924">
        <v>95630</v>
      </c>
      <c r="AC924" t="str">
        <f t="shared" si="28"/>
        <v>249 Flower Dr., Folsom, CA 95630</v>
      </c>
      <c r="AD924" t="s">
        <v>17</v>
      </c>
      <c r="AE924" t="s">
        <v>812</v>
      </c>
      <c r="AF924" t="s">
        <v>75</v>
      </c>
      <c r="AG924" t="s">
        <v>10</v>
      </c>
      <c r="AH924" t="s">
        <v>479</v>
      </c>
      <c r="AI924">
        <v>38.67906911</v>
      </c>
      <c r="AJ924">
        <v>-121.15128313</v>
      </c>
      <c r="AK924">
        <v>343</v>
      </c>
      <c r="AL924">
        <v>12</v>
      </c>
      <c r="AM924">
        <v>3.5</v>
      </c>
      <c r="AN924">
        <v>1</v>
      </c>
      <c r="AO924">
        <v>0.3</v>
      </c>
      <c r="AP924">
        <v>24</v>
      </c>
      <c r="AQ924">
        <v>7</v>
      </c>
      <c r="AR924">
        <v>1</v>
      </c>
      <c r="AS924">
        <v>0.3</v>
      </c>
      <c r="AT924">
        <v>86</v>
      </c>
      <c r="AU924">
        <v>25.1</v>
      </c>
      <c r="AV924">
        <v>0</v>
      </c>
      <c r="AW924">
        <v>0</v>
      </c>
      <c r="AX924">
        <v>173</v>
      </c>
      <c r="AY924">
        <v>50.4</v>
      </c>
      <c r="AZ924">
        <v>46</v>
      </c>
      <c r="BA924">
        <v>13.4</v>
      </c>
      <c r="BB924">
        <v>0</v>
      </c>
      <c r="BC924">
        <v>0</v>
      </c>
      <c r="BD924">
        <v>43</v>
      </c>
      <c r="BE924">
        <v>12.5</v>
      </c>
      <c r="BF924">
        <v>1</v>
      </c>
      <c r="BG924">
        <v>0.3</v>
      </c>
      <c r="BH924">
        <v>11</v>
      </c>
      <c r="BI924">
        <v>3.2</v>
      </c>
      <c r="BJ924">
        <v>0</v>
      </c>
      <c r="BK924">
        <v>0</v>
      </c>
      <c r="BL924">
        <v>126</v>
      </c>
      <c r="BM924">
        <v>36.700000000000003</v>
      </c>
      <c r="BN924">
        <v>54</v>
      </c>
      <c r="BO924">
        <v>15.7</v>
      </c>
      <c r="BP924">
        <v>126</v>
      </c>
      <c r="BQ924">
        <v>36.700000000000003</v>
      </c>
      <c r="BR924" t="s">
        <v>884</v>
      </c>
      <c r="BS924" t="s">
        <v>885</v>
      </c>
      <c r="BX924" t="s">
        <v>3602</v>
      </c>
      <c r="BY924" t="s">
        <v>3603</v>
      </c>
      <c r="BZ924">
        <v>33650</v>
      </c>
      <c r="CA924">
        <v>-121.151283129696</v>
      </c>
      <c r="CB924">
        <v>38.679069113718199</v>
      </c>
      <c r="CD924">
        <f xml:space="preserve"> _xlfn.XLOOKUP(AB924,[1]Sheet1!B:B,[1]Sheet1!Y:Y,"Not Found")</f>
        <v>139182</v>
      </c>
      <c r="CE924">
        <f xml:space="preserve"> _xlfn.XLOOKUP(AB924,[1]Sheet1!B:B,[1]Sheet1!AA:AA, "Not Found")</f>
        <v>169650</v>
      </c>
      <c r="CH924">
        <f t="shared" ca="1" si="29"/>
        <v>0.16684350754986932</v>
      </c>
    </row>
    <row r="925" spans="1:86" x14ac:dyDescent="0.3">
      <c r="A925">
        <v>5923</v>
      </c>
      <c r="B925" t="s">
        <v>0</v>
      </c>
      <c r="C925" t="s">
        <v>3990</v>
      </c>
      <c r="D925" s="3">
        <v>34673306033153</v>
      </c>
      <c r="E925" t="s">
        <v>3602</v>
      </c>
      <c r="F925" t="s">
        <v>3991</v>
      </c>
      <c r="G925" t="s">
        <v>812</v>
      </c>
      <c r="H925" t="s">
        <v>885</v>
      </c>
      <c r="I925" t="s">
        <v>3603</v>
      </c>
      <c r="J925" t="s">
        <v>3992</v>
      </c>
      <c r="K925" t="s">
        <v>35</v>
      </c>
      <c r="L925" t="s">
        <v>9</v>
      </c>
      <c r="M925" s="1">
        <v>21732</v>
      </c>
      <c r="O925" t="s">
        <v>35</v>
      </c>
      <c r="P925" t="s">
        <v>36</v>
      </c>
      <c r="Q925" t="s">
        <v>75</v>
      </c>
      <c r="R925" t="s">
        <v>12</v>
      </c>
      <c r="U925" t="s">
        <v>12</v>
      </c>
      <c r="V925" t="s">
        <v>12</v>
      </c>
      <c r="W925" t="s">
        <v>13</v>
      </c>
      <c r="X925" t="s">
        <v>12</v>
      </c>
      <c r="Y925" t="s">
        <v>58</v>
      </c>
      <c r="Z925" t="s">
        <v>3993</v>
      </c>
      <c r="AA925" t="s">
        <v>3685</v>
      </c>
      <c r="AB925">
        <v>95670</v>
      </c>
      <c r="AC925" t="str">
        <f t="shared" si="28"/>
        <v>2400 Dawes St., Rancho Cordova, CA 95670</v>
      </c>
      <c r="AD925" t="s">
        <v>17</v>
      </c>
      <c r="AE925" t="s">
        <v>75</v>
      </c>
      <c r="AF925" t="s">
        <v>75</v>
      </c>
      <c r="AG925" t="s">
        <v>10</v>
      </c>
      <c r="AH925" t="s">
        <v>479</v>
      </c>
      <c r="AI925">
        <v>38.59652509</v>
      </c>
      <c r="AJ925">
        <v>-121.31016614000001</v>
      </c>
      <c r="AK925">
        <v>271</v>
      </c>
      <c r="AL925">
        <v>40</v>
      </c>
      <c r="AM925">
        <v>14.8</v>
      </c>
      <c r="AN925">
        <v>0</v>
      </c>
      <c r="AO925">
        <v>0</v>
      </c>
      <c r="AP925">
        <v>8</v>
      </c>
      <c r="AQ925">
        <v>3</v>
      </c>
      <c r="AR925">
        <v>0</v>
      </c>
      <c r="AS925">
        <v>0</v>
      </c>
      <c r="AT925">
        <v>108</v>
      </c>
      <c r="AU925">
        <v>39.9</v>
      </c>
      <c r="AV925">
        <v>1</v>
      </c>
      <c r="AW925">
        <v>0.4</v>
      </c>
      <c r="AX925">
        <v>73</v>
      </c>
      <c r="AY925">
        <v>26.9</v>
      </c>
      <c r="AZ925">
        <v>41</v>
      </c>
      <c r="BA925">
        <v>15.1</v>
      </c>
      <c r="BB925">
        <v>0</v>
      </c>
      <c r="BC925">
        <v>0</v>
      </c>
      <c r="BD925">
        <v>69</v>
      </c>
      <c r="BE925">
        <v>25.5</v>
      </c>
      <c r="BF925">
        <v>1</v>
      </c>
      <c r="BG925">
        <v>0.4</v>
      </c>
      <c r="BH925">
        <v>24</v>
      </c>
      <c r="BI925">
        <v>8.9</v>
      </c>
      <c r="BJ925">
        <v>0</v>
      </c>
      <c r="BK925">
        <v>0</v>
      </c>
      <c r="BL925">
        <v>226</v>
      </c>
      <c r="BM925">
        <v>83.4</v>
      </c>
      <c r="BN925">
        <v>62</v>
      </c>
      <c r="BO925">
        <v>22.9</v>
      </c>
      <c r="BP925">
        <v>226</v>
      </c>
      <c r="BQ925">
        <v>83.4</v>
      </c>
      <c r="BR925" t="s">
        <v>884</v>
      </c>
      <c r="BS925" t="s">
        <v>885</v>
      </c>
      <c r="BX925" t="s">
        <v>3602</v>
      </c>
      <c r="BY925" t="s">
        <v>3603</v>
      </c>
      <c r="BZ925">
        <v>33637</v>
      </c>
      <c r="CA925">
        <v>-121.310166144004</v>
      </c>
      <c r="CB925">
        <v>38.596525094864901</v>
      </c>
      <c r="CD925">
        <f xml:space="preserve"> _xlfn.XLOOKUP(AB925,[1]Sheet1!B:B,[1]Sheet1!Y:Y,"Not Found")</f>
        <v>90414</v>
      </c>
      <c r="CE925">
        <f xml:space="preserve"> _xlfn.XLOOKUP(AB925,[1]Sheet1!B:B,[1]Sheet1!AA:AA, "Not Found")</f>
        <v>111897</v>
      </c>
      <c r="CH925">
        <f t="shared" ca="1" si="29"/>
        <v>8.5973180890252965E-2</v>
      </c>
    </row>
    <row r="926" spans="1:86" x14ac:dyDescent="0.3">
      <c r="A926">
        <v>5924</v>
      </c>
      <c r="B926" t="s">
        <v>0</v>
      </c>
      <c r="C926" t="s">
        <v>3994</v>
      </c>
      <c r="D926" s="3">
        <v>34673306033179</v>
      </c>
      <c r="E926" t="s">
        <v>3602</v>
      </c>
      <c r="F926" t="s">
        <v>3995</v>
      </c>
      <c r="G926" t="s">
        <v>812</v>
      </c>
      <c r="H926" t="s">
        <v>885</v>
      </c>
      <c r="I926" t="s">
        <v>3603</v>
      </c>
      <c r="J926" t="s">
        <v>3996</v>
      </c>
      <c r="K926" t="s">
        <v>35</v>
      </c>
      <c r="L926" t="s">
        <v>9</v>
      </c>
      <c r="M926" s="1">
        <v>23924</v>
      </c>
      <c r="O926" t="s">
        <v>35</v>
      </c>
      <c r="P926" t="s">
        <v>36</v>
      </c>
      <c r="Q926" t="s">
        <v>37</v>
      </c>
      <c r="R926" t="s">
        <v>12</v>
      </c>
      <c r="U926" t="s">
        <v>12</v>
      </c>
      <c r="V926" t="s">
        <v>12</v>
      </c>
      <c r="W926" t="s">
        <v>13</v>
      </c>
      <c r="X926" t="s">
        <v>12</v>
      </c>
      <c r="Y926" t="s">
        <v>58</v>
      </c>
      <c r="Z926" t="s">
        <v>3997</v>
      </c>
      <c r="AA926" t="s">
        <v>3685</v>
      </c>
      <c r="AB926">
        <v>95670</v>
      </c>
      <c r="AC926" t="str">
        <f t="shared" si="28"/>
        <v>2550 La Loma Dr., Rancho Cordova, CA 95670</v>
      </c>
      <c r="AD926" t="s">
        <v>17</v>
      </c>
      <c r="AE926" t="s">
        <v>75</v>
      </c>
      <c r="AF926" t="s">
        <v>75</v>
      </c>
      <c r="AG926" t="s">
        <v>10</v>
      </c>
      <c r="AH926" t="s">
        <v>479</v>
      </c>
      <c r="AI926">
        <v>38.589863090000001</v>
      </c>
      <c r="AJ926">
        <v>-121.31682413999999</v>
      </c>
      <c r="AK926">
        <v>341</v>
      </c>
      <c r="AL926">
        <v>37</v>
      </c>
      <c r="AM926">
        <v>10.9</v>
      </c>
      <c r="AN926">
        <v>0</v>
      </c>
      <c r="AO926">
        <v>0</v>
      </c>
      <c r="AP926">
        <v>43</v>
      </c>
      <c r="AQ926">
        <v>12.6</v>
      </c>
      <c r="AR926">
        <v>1</v>
      </c>
      <c r="AS926">
        <v>0.3</v>
      </c>
      <c r="AT926">
        <v>129</v>
      </c>
      <c r="AU926">
        <v>37.799999999999997</v>
      </c>
      <c r="AV926">
        <v>7</v>
      </c>
      <c r="AW926">
        <v>2.1</v>
      </c>
      <c r="AX926">
        <v>61</v>
      </c>
      <c r="AY926">
        <v>17.899999999999999</v>
      </c>
      <c r="AZ926">
        <v>63</v>
      </c>
      <c r="BA926">
        <v>18.5</v>
      </c>
      <c r="BB926">
        <v>0</v>
      </c>
      <c r="BC926">
        <v>0</v>
      </c>
      <c r="BD926">
        <v>149</v>
      </c>
      <c r="BE926">
        <v>43.7</v>
      </c>
      <c r="BF926">
        <v>2</v>
      </c>
      <c r="BG926">
        <v>0.6</v>
      </c>
      <c r="BH926">
        <v>22</v>
      </c>
      <c r="BI926">
        <v>6.5</v>
      </c>
      <c r="BJ926">
        <v>0</v>
      </c>
      <c r="BK926">
        <v>0</v>
      </c>
      <c r="BL926">
        <v>301</v>
      </c>
      <c r="BM926">
        <v>88.3</v>
      </c>
      <c r="BN926">
        <v>56</v>
      </c>
      <c r="BO926">
        <v>16.399999999999999</v>
      </c>
      <c r="BP926">
        <v>301</v>
      </c>
      <c r="BQ926">
        <v>88.3</v>
      </c>
      <c r="BR926" t="s">
        <v>884</v>
      </c>
      <c r="BS926" t="s">
        <v>885</v>
      </c>
      <c r="BX926" t="s">
        <v>3602</v>
      </c>
      <c r="BY926" t="s">
        <v>3603</v>
      </c>
      <c r="BZ926">
        <v>33638</v>
      </c>
      <c r="CA926">
        <v>-121.31682414449099</v>
      </c>
      <c r="CB926">
        <v>38.589863094056703</v>
      </c>
      <c r="CD926">
        <f xml:space="preserve"> _xlfn.XLOOKUP(AB926,[1]Sheet1!B:B,[1]Sheet1!Y:Y,"Not Found")</f>
        <v>90414</v>
      </c>
      <c r="CE926">
        <f xml:space="preserve"> _xlfn.XLOOKUP(AB926,[1]Sheet1!B:B,[1]Sheet1!AA:AA, "Not Found")</f>
        <v>111897</v>
      </c>
      <c r="CH926">
        <f t="shared" ca="1" si="29"/>
        <v>0.2398844960715395</v>
      </c>
    </row>
    <row r="927" spans="1:86" x14ac:dyDescent="0.3">
      <c r="A927">
        <v>5925</v>
      </c>
      <c r="B927" t="s">
        <v>0</v>
      </c>
      <c r="C927" t="s">
        <v>3998</v>
      </c>
      <c r="D927" s="3">
        <v>34673306033187</v>
      </c>
      <c r="E927" t="s">
        <v>3602</v>
      </c>
      <c r="F927" t="s">
        <v>3999</v>
      </c>
      <c r="G927" t="s">
        <v>812</v>
      </c>
      <c r="H927" t="s">
        <v>885</v>
      </c>
      <c r="I927" t="s">
        <v>3603</v>
      </c>
      <c r="J927" t="s">
        <v>4000</v>
      </c>
      <c r="K927" t="s">
        <v>35</v>
      </c>
      <c r="L927" t="s">
        <v>9</v>
      </c>
      <c r="M927" s="1">
        <v>25385</v>
      </c>
      <c r="O927" t="s">
        <v>35</v>
      </c>
      <c r="P927" t="s">
        <v>36</v>
      </c>
      <c r="Q927" t="s">
        <v>37</v>
      </c>
      <c r="R927" t="s">
        <v>12</v>
      </c>
      <c r="U927" t="s">
        <v>12</v>
      </c>
      <c r="V927" t="s">
        <v>12</v>
      </c>
      <c r="W927" t="s">
        <v>13</v>
      </c>
      <c r="X927" t="s">
        <v>12</v>
      </c>
      <c r="Y927" t="s">
        <v>58</v>
      </c>
      <c r="Z927" t="s">
        <v>4001</v>
      </c>
      <c r="AA927" t="s">
        <v>3685</v>
      </c>
      <c r="AB927">
        <v>95670</v>
      </c>
      <c r="AC927" t="str">
        <f t="shared" si="28"/>
        <v>10359 South White Rock Rd., Rancho Cordova, CA 95670</v>
      </c>
      <c r="AD927" t="s">
        <v>17</v>
      </c>
      <c r="AE927" t="s">
        <v>75</v>
      </c>
      <c r="AF927" t="s">
        <v>75</v>
      </c>
      <c r="AG927" t="s">
        <v>10</v>
      </c>
      <c r="AH927" t="s">
        <v>479</v>
      </c>
      <c r="AI927">
        <v>38.579547089999998</v>
      </c>
      <c r="AJ927">
        <v>-121.29908114</v>
      </c>
      <c r="AK927">
        <v>440</v>
      </c>
      <c r="AL927">
        <v>65</v>
      </c>
      <c r="AM927">
        <v>14.8</v>
      </c>
      <c r="AN927">
        <v>1</v>
      </c>
      <c r="AO927">
        <v>0.2</v>
      </c>
      <c r="AP927">
        <v>37</v>
      </c>
      <c r="AQ927">
        <v>8.4</v>
      </c>
      <c r="AR927">
        <v>2</v>
      </c>
      <c r="AS927">
        <v>0.5</v>
      </c>
      <c r="AT927">
        <v>203</v>
      </c>
      <c r="AU927">
        <v>46.1</v>
      </c>
      <c r="AV927">
        <v>5</v>
      </c>
      <c r="AW927">
        <v>1.1000000000000001</v>
      </c>
      <c r="AX927">
        <v>42</v>
      </c>
      <c r="AY927">
        <v>9.5</v>
      </c>
      <c r="AZ927">
        <v>85</v>
      </c>
      <c r="BA927">
        <v>19.3</v>
      </c>
      <c r="BB927">
        <v>0</v>
      </c>
      <c r="BC927">
        <v>0</v>
      </c>
      <c r="BD927">
        <v>141</v>
      </c>
      <c r="BE927">
        <v>32</v>
      </c>
      <c r="BF927">
        <v>5</v>
      </c>
      <c r="BG927">
        <v>1.1000000000000001</v>
      </c>
      <c r="BH927">
        <v>37</v>
      </c>
      <c r="BI927">
        <v>8.4</v>
      </c>
      <c r="BJ927">
        <v>0</v>
      </c>
      <c r="BK927">
        <v>0</v>
      </c>
      <c r="BL927">
        <v>404</v>
      </c>
      <c r="BM927">
        <v>91.8</v>
      </c>
      <c r="BN927">
        <v>60</v>
      </c>
      <c r="BO927">
        <v>13.6</v>
      </c>
      <c r="BP927">
        <v>404</v>
      </c>
      <c r="BQ927">
        <v>91.8</v>
      </c>
      <c r="BR927" t="s">
        <v>884</v>
      </c>
      <c r="BS927" t="s">
        <v>885</v>
      </c>
      <c r="BX927" t="s">
        <v>3602</v>
      </c>
      <c r="BY927" t="s">
        <v>3603</v>
      </c>
      <c r="BZ927">
        <v>33640</v>
      </c>
      <c r="CA927">
        <v>-121.299081139873</v>
      </c>
      <c r="CB927">
        <v>38.5795470945733</v>
      </c>
      <c r="CD927">
        <f xml:space="preserve"> _xlfn.XLOOKUP(AB927,[1]Sheet1!B:B,[1]Sheet1!Y:Y,"Not Found")</f>
        <v>90414</v>
      </c>
      <c r="CE927">
        <f xml:space="preserve"> _xlfn.XLOOKUP(AB927,[1]Sheet1!B:B,[1]Sheet1!AA:AA, "Not Found")</f>
        <v>111897</v>
      </c>
      <c r="CH927">
        <f t="shared" ca="1" si="29"/>
        <v>0.57423980971521116</v>
      </c>
    </row>
    <row r="928" spans="1:86" x14ac:dyDescent="0.3">
      <c r="A928">
        <v>5926</v>
      </c>
      <c r="B928" t="s">
        <v>0</v>
      </c>
      <c r="C928" t="s">
        <v>4002</v>
      </c>
      <c r="D928" s="3">
        <v>34673306033203</v>
      </c>
      <c r="E928" t="s">
        <v>3602</v>
      </c>
      <c r="F928" t="s">
        <v>4003</v>
      </c>
      <c r="G928" t="s">
        <v>812</v>
      </c>
      <c r="H928" t="s">
        <v>885</v>
      </c>
      <c r="I928" t="s">
        <v>3603</v>
      </c>
      <c r="J928" t="s">
        <v>4004</v>
      </c>
      <c r="K928" t="s">
        <v>35</v>
      </c>
      <c r="L928" t="s">
        <v>9</v>
      </c>
      <c r="M928" s="1">
        <v>36766</v>
      </c>
      <c r="O928" t="s">
        <v>35</v>
      </c>
      <c r="P928" t="s">
        <v>36</v>
      </c>
      <c r="Q928" t="s">
        <v>37</v>
      </c>
      <c r="R928" t="s">
        <v>12</v>
      </c>
      <c r="U928" t="s">
        <v>12</v>
      </c>
      <c r="V928" t="s">
        <v>13</v>
      </c>
      <c r="W928" t="s">
        <v>12</v>
      </c>
      <c r="X928" t="s">
        <v>12</v>
      </c>
      <c r="Y928" t="s">
        <v>14</v>
      </c>
      <c r="Z928" t="s">
        <v>4005</v>
      </c>
      <c r="AA928" t="s">
        <v>3601</v>
      </c>
      <c r="AB928">
        <v>95655</v>
      </c>
      <c r="AC928" t="str">
        <f t="shared" si="28"/>
        <v>4370 Mather School Rd., Mather, CA 95655</v>
      </c>
      <c r="AD928" t="s">
        <v>17</v>
      </c>
      <c r="AE928" t="s">
        <v>75</v>
      </c>
      <c r="AF928" t="s">
        <v>75</v>
      </c>
      <c r="AG928" t="s">
        <v>10</v>
      </c>
      <c r="AH928" t="s">
        <v>225</v>
      </c>
      <c r="AI928">
        <v>38.54430009</v>
      </c>
      <c r="AJ928">
        <v>-121.27772913</v>
      </c>
      <c r="AK928">
        <v>279</v>
      </c>
      <c r="AL928">
        <v>8</v>
      </c>
      <c r="AM928">
        <v>2.9</v>
      </c>
      <c r="AN928">
        <v>1</v>
      </c>
      <c r="AO928">
        <v>0.4</v>
      </c>
      <c r="AP928">
        <v>27</v>
      </c>
      <c r="AQ928">
        <v>9.6999999999999993</v>
      </c>
      <c r="AR928">
        <v>8</v>
      </c>
      <c r="AS928">
        <v>2.9</v>
      </c>
      <c r="AT928">
        <v>65</v>
      </c>
      <c r="AU928">
        <v>23.3</v>
      </c>
      <c r="AV928">
        <v>1</v>
      </c>
      <c r="AW928">
        <v>0.4</v>
      </c>
      <c r="AX928">
        <v>115</v>
      </c>
      <c r="AY928">
        <v>41.2</v>
      </c>
      <c r="AZ928">
        <v>54</v>
      </c>
      <c r="BA928">
        <v>19.399999999999999</v>
      </c>
      <c r="BB928">
        <v>0</v>
      </c>
      <c r="BC928">
        <v>0</v>
      </c>
      <c r="BD928">
        <v>28</v>
      </c>
      <c r="BE928">
        <v>10</v>
      </c>
      <c r="BF928">
        <v>1</v>
      </c>
      <c r="BG928">
        <v>0.4</v>
      </c>
      <c r="BH928">
        <v>7</v>
      </c>
      <c r="BI928">
        <v>2.5</v>
      </c>
      <c r="BJ928">
        <v>0</v>
      </c>
      <c r="BK928">
        <v>0</v>
      </c>
      <c r="BL928">
        <v>106</v>
      </c>
      <c r="BM928">
        <v>38</v>
      </c>
      <c r="BN928">
        <v>41</v>
      </c>
      <c r="BO928">
        <v>14.7</v>
      </c>
      <c r="BP928">
        <v>106</v>
      </c>
      <c r="BQ928">
        <v>38</v>
      </c>
      <c r="BR928" t="s">
        <v>884</v>
      </c>
      <c r="BS928" t="s">
        <v>885</v>
      </c>
      <c r="BX928" t="s">
        <v>3602</v>
      </c>
      <c r="BY928" t="s">
        <v>3603</v>
      </c>
      <c r="BZ928">
        <v>33657</v>
      </c>
      <c r="CA928">
        <v>-121.277729133538</v>
      </c>
      <c r="CB928">
        <v>38.544300093336403</v>
      </c>
      <c r="CD928">
        <f xml:space="preserve"> _xlfn.XLOOKUP(AB928,[1]Sheet1!B:B,[1]Sheet1!Y:Y,"Not Found")</f>
        <v>130500</v>
      </c>
      <c r="CE928">
        <f xml:space="preserve"> _xlfn.XLOOKUP(AB928,[1]Sheet1!B:B,[1]Sheet1!AA:AA, "Not Found")</f>
        <v>134947</v>
      </c>
      <c r="CH928">
        <f t="shared" ca="1" si="29"/>
        <v>0.68684959567366988</v>
      </c>
    </row>
    <row r="929" spans="1:86" x14ac:dyDescent="0.3">
      <c r="A929">
        <v>5927</v>
      </c>
      <c r="B929" t="s">
        <v>0</v>
      </c>
      <c r="C929" t="s">
        <v>4006</v>
      </c>
      <c r="D929" s="3">
        <v>34673306033211</v>
      </c>
      <c r="E929" t="s">
        <v>3602</v>
      </c>
      <c r="F929" t="s">
        <v>4007</v>
      </c>
      <c r="G929" t="s">
        <v>812</v>
      </c>
      <c r="H929" t="s">
        <v>885</v>
      </c>
      <c r="I929" t="s">
        <v>3603</v>
      </c>
      <c r="J929" t="s">
        <v>4008</v>
      </c>
      <c r="K929" t="s">
        <v>35</v>
      </c>
      <c r="L929" t="s">
        <v>9</v>
      </c>
      <c r="M929" s="1">
        <v>22463</v>
      </c>
      <c r="O929" t="s">
        <v>35</v>
      </c>
      <c r="P929" t="s">
        <v>36</v>
      </c>
      <c r="Q929" t="s">
        <v>37</v>
      </c>
      <c r="R929" t="s">
        <v>12</v>
      </c>
      <c r="U929" t="s">
        <v>12</v>
      </c>
      <c r="V929" t="s">
        <v>12</v>
      </c>
      <c r="W929" t="s">
        <v>13</v>
      </c>
      <c r="X929" t="s">
        <v>12</v>
      </c>
      <c r="Y929" t="s">
        <v>14</v>
      </c>
      <c r="Z929" t="s">
        <v>4009</v>
      </c>
      <c r="AA929" t="s">
        <v>3685</v>
      </c>
      <c r="AB929">
        <v>95670</v>
      </c>
      <c r="AC929" t="str">
        <f t="shared" si="28"/>
        <v>10434 Georgetown Dr., Rancho Cordova, CA 95670</v>
      </c>
      <c r="AD929" t="s">
        <v>17</v>
      </c>
      <c r="AE929" t="s">
        <v>75</v>
      </c>
      <c r="AF929" t="s">
        <v>75</v>
      </c>
      <c r="AG929" t="s">
        <v>10</v>
      </c>
      <c r="AH929" t="s">
        <v>479</v>
      </c>
      <c r="AI929">
        <v>38.606563100000002</v>
      </c>
      <c r="AJ929">
        <v>-121.30095814000001</v>
      </c>
      <c r="AK929">
        <v>319</v>
      </c>
      <c r="AL929">
        <v>28</v>
      </c>
      <c r="AM929">
        <v>8.8000000000000007</v>
      </c>
      <c r="AN929">
        <v>3</v>
      </c>
      <c r="AO929">
        <v>0.9</v>
      </c>
      <c r="AP929">
        <v>16</v>
      </c>
      <c r="AQ929">
        <v>5</v>
      </c>
      <c r="AR929">
        <v>6</v>
      </c>
      <c r="AS929">
        <v>1.9</v>
      </c>
      <c r="AT929">
        <v>105</v>
      </c>
      <c r="AU929">
        <v>32.9</v>
      </c>
      <c r="AV929">
        <v>1</v>
      </c>
      <c r="AW929">
        <v>0.3</v>
      </c>
      <c r="AX929">
        <v>108</v>
      </c>
      <c r="AY929">
        <v>33.9</v>
      </c>
      <c r="AZ929">
        <v>52</v>
      </c>
      <c r="BA929">
        <v>16.3</v>
      </c>
      <c r="BB929">
        <v>0</v>
      </c>
      <c r="BC929">
        <v>0</v>
      </c>
      <c r="BD929">
        <v>82</v>
      </c>
      <c r="BE929">
        <v>25.7</v>
      </c>
      <c r="BF929">
        <v>1</v>
      </c>
      <c r="BG929">
        <v>0.3</v>
      </c>
      <c r="BH929">
        <v>17</v>
      </c>
      <c r="BI929">
        <v>5.3</v>
      </c>
      <c r="BJ929">
        <v>0</v>
      </c>
      <c r="BK929">
        <v>0</v>
      </c>
      <c r="BL929">
        <v>227</v>
      </c>
      <c r="BM929">
        <v>71.2</v>
      </c>
      <c r="BN929">
        <v>60</v>
      </c>
      <c r="BO929">
        <v>18.8</v>
      </c>
      <c r="BP929">
        <v>227</v>
      </c>
      <c r="BQ929">
        <v>71.2</v>
      </c>
      <c r="BR929" t="s">
        <v>884</v>
      </c>
      <c r="BS929" t="s">
        <v>885</v>
      </c>
      <c r="BX929" t="s">
        <v>3602</v>
      </c>
      <c r="BY929" t="s">
        <v>3603</v>
      </c>
      <c r="BZ929">
        <v>33649</v>
      </c>
      <c r="CA929">
        <v>-121.30095814362301</v>
      </c>
      <c r="CB929">
        <v>38.606563096390197</v>
      </c>
      <c r="CD929">
        <f xml:space="preserve"> _xlfn.XLOOKUP(AB929,[1]Sheet1!B:B,[1]Sheet1!Y:Y,"Not Found")</f>
        <v>90414</v>
      </c>
      <c r="CE929">
        <f xml:space="preserve"> _xlfn.XLOOKUP(AB929,[1]Sheet1!B:B,[1]Sheet1!AA:AA, "Not Found")</f>
        <v>111897</v>
      </c>
      <c r="CH929">
        <f t="shared" ca="1" si="29"/>
        <v>6.4797354707472943E-2</v>
      </c>
    </row>
    <row r="930" spans="1:86" x14ac:dyDescent="0.3">
      <c r="A930">
        <v>5928</v>
      </c>
      <c r="B930" t="s">
        <v>0</v>
      </c>
      <c r="C930" t="s">
        <v>4010</v>
      </c>
      <c r="D930" s="3">
        <v>34673306033229</v>
      </c>
      <c r="E930" t="s">
        <v>3602</v>
      </c>
      <c r="F930" t="s">
        <v>4011</v>
      </c>
      <c r="G930" t="s">
        <v>812</v>
      </c>
      <c r="H930" t="s">
        <v>885</v>
      </c>
      <c r="I930" t="s">
        <v>3603</v>
      </c>
      <c r="J930" t="s">
        <v>4012</v>
      </c>
      <c r="K930" t="s">
        <v>35</v>
      </c>
      <c r="L930" t="s">
        <v>9</v>
      </c>
      <c r="M930" s="1">
        <v>20637</v>
      </c>
      <c r="O930" t="s">
        <v>35</v>
      </c>
      <c r="P930" t="s">
        <v>36</v>
      </c>
      <c r="Q930" t="s">
        <v>37</v>
      </c>
      <c r="R930" t="s">
        <v>12</v>
      </c>
      <c r="U930" t="s">
        <v>12</v>
      </c>
      <c r="V930" t="s">
        <v>12</v>
      </c>
      <c r="W930" t="s">
        <v>13</v>
      </c>
      <c r="X930" t="s">
        <v>12</v>
      </c>
      <c r="Y930" t="s">
        <v>58</v>
      </c>
      <c r="Z930" t="s">
        <v>4013</v>
      </c>
      <c r="AA930" t="s">
        <v>3685</v>
      </c>
      <c r="AB930">
        <v>95670</v>
      </c>
      <c r="AC930" t="str">
        <f t="shared" si="28"/>
        <v>2562 Chassella Way, Rancho Cordova, CA 95670</v>
      </c>
      <c r="AD930" t="s">
        <v>17</v>
      </c>
      <c r="AE930" t="s">
        <v>75</v>
      </c>
      <c r="AF930" t="s">
        <v>75</v>
      </c>
      <c r="AG930" t="s">
        <v>10</v>
      </c>
      <c r="AH930" t="s">
        <v>479</v>
      </c>
      <c r="AI930">
        <v>38.599815100000001</v>
      </c>
      <c r="AJ930">
        <v>-121.29603714</v>
      </c>
      <c r="AK930">
        <v>402</v>
      </c>
      <c r="AL930">
        <v>24</v>
      </c>
      <c r="AM930">
        <v>6</v>
      </c>
      <c r="AN930">
        <v>1</v>
      </c>
      <c r="AO930">
        <v>0.2</v>
      </c>
      <c r="AP930">
        <v>18</v>
      </c>
      <c r="AQ930">
        <v>4.5</v>
      </c>
      <c r="AR930">
        <v>4</v>
      </c>
      <c r="AS930">
        <v>1</v>
      </c>
      <c r="AT930">
        <v>235</v>
      </c>
      <c r="AU930">
        <v>58.5</v>
      </c>
      <c r="AV930">
        <v>5</v>
      </c>
      <c r="AW930">
        <v>1.2</v>
      </c>
      <c r="AX930">
        <v>66</v>
      </c>
      <c r="AY930">
        <v>16.399999999999999</v>
      </c>
      <c r="AZ930">
        <v>49</v>
      </c>
      <c r="BA930">
        <v>12.2</v>
      </c>
      <c r="BB930">
        <v>0</v>
      </c>
      <c r="BC930">
        <v>0</v>
      </c>
      <c r="BD930">
        <v>136</v>
      </c>
      <c r="BE930">
        <v>33.799999999999997</v>
      </c>
      <c r="BF930">
        <v>0</v>
      </c>
      <c r="BG930">
        <v>0</v>
      </c>
      <c r="BH930">
        <v>12</v>
      </c>
      <c r="BI930">
        <v>3</v>
      </c>
      <c r="BJ930">
        <v>0</v>
      </c>
      <c r="BK930">
        <v>0</v>
      </c>
      <c r="BL930">
        <v>332</v>
      </c>
      <c r="BM930">
        <v>82.6</v>
      </c>
      <c r="BN930">
        <v>62</v>
      </c>
      <c r="BO930">
        <v>15.4</v>
      </c>
      <c r="BP930">
        <v>330</v>
      </c>
      <c r="BQ930">
        <v>82.1</v>
      </c>
      <c r="BR930" t="s">
        <v>884</v>
      </c>
      <c r="BS930" t="s">
        <v>885</v>
      </c>
      <c r="BX930" t="s">
        <v>3602</v>
      </c>
      <c r="BY930" t="s">
        <v>3603</v>
      </c>
      <c r="BZ930">
        <v>33647</v>
      </c>
      <c r="CA930">
        <v>-121.29603714258801</v>
      </c>
      <c r="CB930">
        <v>38.599815096345402</v>
      </c>
      <c r="CD930">
        <f xml:space="preserve"> _xlfn.XLOOKUP(AB930,[1]Sheet1!B:B,[1]Sheet1!Y:Y,"Not Found")</f>
        <v>90414</v>
      </c>
      <c r="CE930">
        <f xml:space="preserve"> _xlfn.XLOOKUP(AB930,[1]Sheet1!B:B,[1]Sheet1!AA:AA, "Not Found")</f>
        <v>111897</v>
      </c>
      <c r="CH930">
        <f t="shared" ca="1" si="29"/>
        <v>7.4576482509785769E-2</v>
      </c>
    </row>
    <row r="931" spans="1:86" x14ac:dyDescent="0.3">
      <c r="A931">
        <v>5929</v>
      </c>
      <c r="B931" t="s">
        <v>0</v>
      </c>
      <c r="C931" t="s">
        <v>4014</v>
      </c>
      <c r="D931" s="3">
        <v>34673306033252</v>
      </c>
      <c r="E931" t="s">
        <v>3602</v>
      </c>
      <c r="F931" t="s">
        <v>4015</v>
      </c>
      <c r="G931" t="s">
        <v>812</v>
      </c>
      <c r="H931" t="s">
        <v>885</v>
      </c>
      <c r="I931" t="s">
        <v>3603</v>
      </c>
      <c r="J931" t="s">
        <v>4016</v>
      </c>
      <c r="K931" t="s">
        <v>35</v>
      </c>
      <c r="L931" t="s">
        <v>9</v>
      </c>
      <c r="M931" s="1">
        <v>29403</v>
      </c>
      <c r="O931" t="s">
        <v>35</v>
      </c>
      <c r="P931" t="s">
        <v>36</v>
      </c>
      <c r="Q931" t="s">
        <v>37</v>
      </c>
      <c r="R931" t="s">
        <v>12</v>
      </c>
      <c r="U931" t="s">
        <v>12</v>
      </c>
      <c r="V931" t="s">
        <v>13</v>
      </c>
      <c r="W931" t="s">
        <v>12</v>
      </c>
      <c r="X931" t="s">
        <v>12</v>
      </c>
      <c r="Y931" t="s">
        <v>58</v>
      </c>
      <c r="Z931" t="s">
        <v>4017</v>
      </c>
      <c r="AA931" t="s">
        <v>3930</v>
      </c>
      <c r="AB931">
        <v>95630</v>
      </c>
      <c r="AC931" t="str">
        <f t="shared" si="28"/>
        <v>101 Dean Way, Folsom, CA 95630</v>
      </c>
      <c r="AD931" t="s">
        <v>17</v>
      </c>
      <c r="AE931" t="s">
        <v>812</v>
      </c>
      <c r="AF931" t="s">
        <v>75</v>
      </c>
      <c r="AG931" t="s">
        <v>10</v>
      </c>
      <c r="AH931" t="s">
        <v>479</v>
      </c>
      <c r="AI931">
        <v>38.678339110000003</v>
      </c>
      <c r="AJ931">
        <v>-121.16411313</v>
      </c>
      <c r="AK931">
        <v>626</v>
      </c>
      <c r="AL931">
        <v>14</v>
      </c>
      <c r="AM931">
        <v>2.2000000000000002</v>
      </c>
      <c r="AN931">
        <v>2</v>
      </c>
      <c r="AO931">
        <v>0.3</v>
      </c>
      <c r="AP931">
        <v>259</v>
      </c>
      <c r="AQ931">
        <v>41.4</v>
      </c>
      <c r="AR931">
        <v>3</v>
      </c>
      <c r="AS931">
        <v>0.5</v>
      </c>
      <c r="AT931">
        <v>112</v>
      </c>
      <c r="AU931">
        <v>17.899999999999999</v>
      </c>
      <c r="AV931">
        <v>1</v>
      </c>
      <c r="AW931">
        <v>0.2</v>
      </c>
      <c r="AX931">
        <v>165</v>
      </c>
      <c r="AY931">
        <v>26.4</v>
      </c>
      <c r="AZ931">
        <v>70</v>
      </c>
      <c r="BA931">
        <v>11.2</v>
      </c>
      <c r="BB931">
        <v>0</v>
      </c>
      <c r="BC931">
        <v>0</v>
      </c>
      <c r="BD931">
        <v>75</v>
      </c>
      <c r="BE931">
        <v>12</v>
      </c>
      <c r="BF931">
        <v>0</v>
      </c>
      <c r="BG931">
        <v>0</v>
      </c>
      <c r="BH931">
        <v>19</v>
      </c>
      <c r="BI931">
        <v>3</v>
      </c>
      <c r="BJ931">
        <v>0</v>
      </c>
      <c r="BK931">
        <v>0</v>
      </c>
      <c r="BL931">
        <v>189</v>
      </c>
      <c r="BM931">
        <v>30.2</v>
      </c>
      <c r="BN931">
        <v>48</v>
      </c>
      <c r="BO931">
        <v>7.7</v>
      </c>
      <c r="BP931">
        <v>189</v>
      </c>
      <c r="BQ931">
        <v>30.2</v>
      </c>
      <c r="BR931" t="s">
        <v>884</v>
      </c>
      <c r="BS931" t="s">
        <v>885</v>
      </c>
      <c r="BX931" t="s">
        <v>3602</v>
      </c>
      <c r="BY931" t="s">
        <v>3603</v>
      </c>
      <c r="BZ931">
        <v>33643</v>
      </c>
      <c r="CA931">
        <v>-121.164113131354</v>
      </c>
      <c r="CB931">
        <v>38.678339113344599</v>
      </c>
      <c r="CD931">
        <f xml:space="preserve"> _xlfn.XLOOKUP(AB931,[1]Sheet1!B:B,[1]Sheet1!Y:Y,"Not Found")</f>
        <v>139182</v>
      </c>
      <c r="CE931">
        <f xml:space="preserve"> _xlfn.XLOOKUP(AB931,[1]Sheet1!B:B,[1]Sheet1!AA:AA, "Not Found")</f>
        <v>169650</v>
      </c>
      <c r="CH931">
        <f t="shared" ca="1" si="29"/>
        <v>0.90677972973264576</v>
      </c>
    </row>
    <row r="932" spans="1:86" x14ac:dyDescent="0.3">
      <c r="A932">
        <v>5930</v>
      </c>
      <c r="B932" t="s">
        <v>0</v>
      </c>
      <c r="C932" t="s">
        <v>4018</v>
      </c>
      <c r="D932" s="3">
        <v>34673306033278</v>
      </c>
      <c r="E932" t="s">
        <v>3602</v>
      </c>
      <c r="F932" t="s">
        <v>4019</v>
      </c>
      <c r="G932" t="s">
        <v>812</v>
      </c>
      <c r="H932" t="s">
        <v>885</v>
      </c>
      <c r="I932" t="s">
        <v>3603</v>
      </c>
      <c r="J932" t="s">
        <v>4020</v>
      </c>
      <c r="K932" t="s">
        <v>35</v>
      </c>
      <c r="L932" t="s">
        <v>9</v>
      </c>
      <c r="M932" s="1">
        <v>22098</v>
      </c>
      <c r="O932" t="s">
        <v>35</v>
      </c>
      <c r="P932" t="s">
        <v>36</v>
      </c>
      <c r="Q932" t="s">
        <v>37</v>
      </c>
      <c r="R932" t="s">
        <v>12</v>
      </c>
      <c r="U932" t="s">
        <v>12</v>
      </c>
      <c r="V932" t="s">
        <v>12</v>
      </c>
      <c r="W932" t="s">
        <v>13</v>
      </c>
      <c r="X932" t="s">
        <v>12</v>
      </c>
      <c r="Y932" t="s">
        <v>58</v>
      </c>
      <c r="Z932" t="s">
        <v>4021</v>
      </c>
      <c r="AA932" t="s">
        <v>3685</v>
      </c>
      <c r="AB932">
        <v>95670</v>
      </c>
      <c r="AC932" t="str">
        <f t="shared" si="28"/>
        <v>10487 White Rock Rd., Rancho Cordova, CA 95670</v>
      </c>
      <c r="AD932" t="s">
        <v>17</v>
      </c>
      <c r="AE932" t="s">
        <v>75</v>
      </c>
      <c r="AF932" t="s">
        <v>75</v>
      </c>
      <c r="AG932" t="s">
        <v>10</v>
      </c>
      <c r="AH932" t="s">
        <v>479</v>
      </c>
      <c r="AI932">
        <v>38.58623609</v>
      </c>
      <c r="AJ932">
        <v>-121.30045114000001</v>
      </c>
      <c r="AK932">
        <v>372</v>
      </c>
      <c r="AL932">
        <v>27</v>
      </c>
      <c r="AM932">
        <v>7.3</v>
      </c>
      <c r="AN932">
        <v>0</v>
      </c>
      <c r="AO932">
        <v>0</v>
      </c>
      <c r="AP932">
        <v>33</v>
      </c>
      <c r="AQ932">
        <v>8.9</v>
      </c>
      <c r="AR932">
        <v>0</v>
      </c>
      <c r="AS932">
        <v>0</v>
      </c>
      <c r="AT932">
        <v>194</v>
      </c>
      <c r="AU932">
        <v>52.2</v>
      </c>
      <c r="AV932">
        <v>6</v>
      </c>
      <c r="AW932">
        <v>1.6</v>
      </c>
      <c r="AX932">
        <v>66</v>
      </c>
      <c r="AY932">
        <v>17.7</v>
      </c>
      <c r="AZ932">
        <v>46</v>
      </c>
      <c r="BA932">
        <v>12.4</v>
      </c>
      <c r="BB932">
        <v>0</v>
      </c>
      <c r="BC932">
        <v>0</v>
      </c>
      <c r="BD932">
        <v>157</v>
      </c>
      <c r="BE932">
        <v>42.2</v>
      </c>
      <c r="BF932">
        <v>1</v>
      </c>
      <c r="BG932">
        <v>0.3</v>
      </c>
      <c r="BH932">
        <v>33</v>
      </c>
      <c r="BI932">
        <v>8.9</v>
      </c>
      <c r="BJ932">
        <v>0</v>
      </c>
      <c r="BK932">
        <v>0</v>
      </c>
      <c r="BL932">
        <v>342</v>
      </c>
      <c r="BM932">
        <v>91.9</v>
      </c>
      <c r="BN932">
        <v>49</v>
      </c>
      <c r="BO932">
        <v>13.2</v>
      </c>
      <c r="BP932">
        <v>342</v>
      </c>
      <c r="BQ932">
        <v>91.9</v>
      </c>
      <c r="BR932" t="s">
        <v>884</v>
      </c>
      <c r="BS932" t="s">
        <v>885</v>
      </c>
      <c r="BX932" t="s">
        <v>3602</v>
      </c>
      <c r="BY932" t="s">
        <v>3603</v>
      </c>
      <c r="BZ932">
        <v>33651</v>
      </c>
      <c r="CA932">
        <v>-121.30045114085701</v>
      </c>
      <c r="CB932">
        <v>38.586236094737302</v>
      </c>
      <c r="CD932">
        <f xml:space="preserve"> _xlfn.XLOOKUP(AB932,[1]Sheet1!B:B,[1]Sheet1!Y:Y,"Not Found")</f>
        <v>90414</v>
      </c>
      <c r="CE932">
        <f xml:space="preserve"> _xlfn.XLOOKUP(AB932,[1]Sheet1!B:B,[1]Sheet1!AA:AA, "Not Found")</f>
        <v>111897</v>
      </c>
      <c r="CH932">
        <f t="shared" ca="1" si="29"/>
        <v>0.18413166767506528</v>
      </c>
    </row>
    <row r="933" spans="1:86" x14ac:dyDescent="0.3">
      <c r="A933">
        <v>5931</v>
      </c>
      <c r="B933" t="s">
        <v>0</v>
      </c>
      <c r="C933" t="s">
        <v>4022</v>
      </c>
      <c r="D933" s="3">
        <v>34673306033286</v>
      </c>
      <c r="E933" t="s">
        <v>3602</v>
      </c>
      <c r="F933" t="s">
        <v>4023</v>
      </c>
      <c r="G933" t="s">
        <v>812</v>
      </c>
      <c r="H933" t="s">
        <v>885</v>
      </c>
      <c r="I933" t="s">
        <v>3603</v>
      </c>
      <c r="J933" t="s">
        <v>4024</v>
      </c>
      <c r="K933" t="s">
        <v>35</v>
      </c>
      <c r="L933" t="s">
        <v>9</v>
      </c>
      <c r="M933" s="1">
        <v>22828</v>
      </c>
      <c r="O933" t="s">
        <v>35</v>
      </c>
      <c r="P933" t="s">
        <v>36</v>
      </c>
      <c r="Q933" t="s">
        <v>37</v>
      </c>
      <c r="R933" t="s">
        <v>12</v>
      </c>
      <c r="U933" t="s">
        <v>12</v>
      </c>
      <c r="V933" t="s">
        <v>12</v>
      </c>
      <c r="W933" t="s">
        <v>13</v>
      </c>
      <c r="X933" t="s">
        <v>12</v>
      </c>
      <c r="Y933" t="s">
        <v>58</v>
      </c>
      <c r="Z933" t="s">
        <v>4025</v>
      </c>
      <c r="AA933" t="s">
        <v>3685</v>
      </c>
      <c r="AB933">
        <v>95670</v>
      </c>
      <c r="AC933" t="str">
        <f t="shared" si="28"/>
        <v>2275 Benita Dr., Rancho Cordova, CA 95670</v>
      </c>
      <c r="AD933" t="s">
        <v>17</v>
      </c>
      <c r="AE933" t="s">
        <v>75</v>
      </c>
      <c r="AF933" t="s">
        <v>75</v>
      </c>
      <c r="AG933" t="s">
        <v>10</v>
      </c>
      <c r="AH933" t="s">
        <v>479</v>
      </c>
      <c r="AI933">
        <v>38.6128851</v>
      </c>
      <c r="AJ933">
        <v>-121.28407014</v>
      </c>
      <c r="AK933">
        <v>460</v>
      </c>
      <c r="AL933">
        <v>33</v>
      </c>
      <c r="AM933">
        <v>7.2</v>
      </c>
      <c r="AN933">
        <v>0</v>
      </c>
      <c r="AO933">
        <v>0</v>
      </c>
      <c r="AP933">
        <v>28</v>
      </c>
      <c r="AQ933">
        <v>6.1</v>
      </c>
      <c r="AR933">
        <v>8</v>
      </c>
      <c r="AS933">
        <v>1.7</v>
      </c>
      <c r="AT933">
        <v>175</v>
      </c>
      <c r="AU933">
        <v>38</v>
      </c>
      <c r="AV933">
        <v>8</v>
      </c>
      <c r="AW933">
        <v>1.7</v>
      </c>
      <c r="AX933">
        <v>158</v>
      </c>
      <c r="AY933">
        <v>34.299999999999997</v>
      </c>
      <c r="AZ933">
        <v>49</v>
      </c>
      <c r="BA933">
        <v>10.7</v>
      </c>
      <c r="BB933">
        <v>1</v>
      </c>
      <c r="BC933">
        <v>0.2</v>
      </c>
      <c r="BD933">
        <v>163</v>
      </c>
      <c r="BE933">
        <v>35.4</v>
      </c>
      <c r="BF933">
        <v>0</v>
      </c>
      <c r="BG933">
        <v>0</v>
      </c>
      <c r="BH933">
        <v>26</v>
      </c>
      <c r="BI933">
        <v>5.7</v>
      </c>
      <c r="BJ933">
        <v>0</v>
      </c>
      <c r="BK933">
        <v>0</v>
      </c>
      <c r="BL933">
        <v>379</v>
      </c>
      <c r="BM933">
        <v>82.4</v>
      </c>
      <c r="BN933">
        <v>48</v>
      </c>
      <c r="BO933">
        <v>10.4</v>
      </c>
      <c r="BP933">
        <v>379</v>
      </c>
      <c r="BQ933">
        <v>82.4</v>
      </c>
      <c r="BR933" t="s">
        <v>884</v>
      </c>
      <c r="BS933" t="s">
        <v>885</v>
      </c>
      <c r="BX933" t="s">
        <v>3602</v>
      </c>
      <c r="BY933" t="s">
        <v>3603</v>
      </c>
      <c r="BZ933">
        <v>33652</v>
      </c>
      <c r="CA933">
        <v>-121.28407014162499</v>
      </c>
      <c r="CB933">
        <v>38.612885097570597</v>
      </c>
      <c r="CD933">
        <f xml:space="preserve"> _xlfn.XLOOKUP(AB933,[1]Sheet1!B:B,[1]Sheet1!Y:Y,"Not Found")</f>
        <v>90414</v>
      </c>
      <c r="CE933">
        <f xml:space="preserve"> _xlfn.XLOOKUP(AB933,[1]Sheet1!B:B,[1]Sheet1!AA:AA, "Not Found")</f>
        <v>111897</v>
      </c>
      <c r="CH933">
        <f t="shared" ca="1" si="29"/>
        <v>0.20015242842758918</v>
      </c>
    </row>
    <row r="934" spans="1:86" x14ac:dyDescent="0.3">
      <c r="A934">
        <v>5932</v>
      </c>
      <c r="B934" t="s">
        <v>0</v>
      </c>
      <c r="C934" t="s">
        <v>4026</v>
      </c>
      <c r="D934" s="3">
        <v>34673306059182</v>
      </c>
      <c r="E934" t="s">
        <v>3602</v>
      </c>
      <c r="F934" t="s">
        <v>4027</v>
      </c>
      <c r="G934" t="s">
        <v>812</v>
      </c>
      <c r="H934" t="s">
        <v>885</v>
      </c>
      <c r="I934" t="s">
        <v>3603</v>
      </c>
      <c r="J934" t="s">
        <v>4028</v>
      </c>
      <c r="K934" t="s">
        <v>113</v>
      </c>
      <c r="L934" t="s">
        <v>9</v>
      </c>
      <c r="M934" s="1">
        <v>35976</v>
      </c>
      <c r="O934" t="s">
        <v>113</v>
      </c>
      <c r="P934" t="s">
        <v>75</v>
      </c>
      <c r="Q934" t="s">
        <v>96</v>
      </c>
      <c r="R934" t="s">
        <v>12</v>
      </c>
      <c r="U934" t="s">
        <v>12</v>
      </c>
      <c r="V934" t="s">
        <v>12</v>
      </c>
      <c r="W934" t="s">
        <v>12</v>
      </c>
      <c r="X934" t="s">
        <v>12</v>
      </c>
      <c r="Y934" t="s">
        <v>14</v>
      </c>
      <c r="Z934" t="s">
        <v>4029</v>
      </c>
      <c r="AA934" t="s">
        <v>3930</v>
      </c>
      <c r="AB934">
        <v>95630</v>
      </c>
      <c r="AC934" t="str">
        <f t="shared" si="28"/>
        <v>500 Blue Ravine Rd., Folsom, CA 95630</v>
      </c>
      <c r="AD934" t="s">
        <v>17</v>
      </c>
      <c r="AE934" t="s">
        <v>812</v>
      </c>
      <c r="AF934" t="s">
        <v>75</v>
      </c>
      <c r="AG934" t="s">
        <v>10</v>
      </c>
      <c r="AH934" t="s">
        <v>479</v>
      </c>
      <c r="AI934">
        <v>38.675074109999997</v>
      </c>
      <c r="AJ934">
        <v>-121.14719212999999</v>
      </c>
      <c r="AK934">
        <v>1403</v>
      </c>
      <c r="AL934">
        <v>20</v>
      </c>
      <c r="AM934">
        <v>1.4</v>
      </c>
      <c r="AN934">
        <v>5</v>
      </c>
      <c r="AO934">
        <v>0.4</v>
      </c>
      <c r="AP934">
        <v>449</v>
      </c>
      <c r="AQ934">
        <v>32</v>
      </c>
      <c r="AR934">
        <v>34</v>
      </c>
      <c r="AS934">
        <v>2.4</v>
      </c>
      <c r="AT934">
        <v>187</v>
      </c>
      <c r="AU934">
        <v>13.3</v>
      </c>
      <c r="AV934">
        <v>2</v>
      </c>
      <c r="AW934">
        <v>0.1</v>
      </c>
      <c r="AX934">
        <v>583</v>
      </c>
      <c r="AY934">
        <v>41.6</v>
      </c>
      <c r="AZ934">
        <v>121</v>
      </c>
      <c r="BA934">
        <v>8.6</v>
      </c>
      <c r="BB934">
        <v>2</v>
      </c>
      <c r="BC934">
        <v>0.1</v>
      </c>
      <c r="BD934">
        <v>53</v>
      </c>
      <c r="BE934">
        <v>3.8</v>
      </c>
      <c r="BF934">
        <v>1</v>
      </c>
      <c r="BG934">
        <v>0.1</v>
      </c>
      <c r="BH934">
        <v>6</v>
      </c>
      <c r="BI934">
        <v>0.4</v>
      </c>
      <c r="BJ934">
        <v>0</v>
      </c>
      <c r="BK934">
        <v>0</v>
      </c>
      <c r="BL934">
        <v>149</v>
      </c>
      <c r="BM934">
        <v>10.6</v>
      </c>
      <c r="BN934">
        <v>139</v>
      </c>
      <c r="BO934">
        <v>9.9</v>
      </c>
      <c r="BP934">
        <v>148</v>
      </c>
      <c r="BQ934">
        <v>10.5</v>
      </c>
      <c r="BR934" t="s">
        <v>884</v>
      </c>
      <c r="BS934" t="s">
        <v>885</v>
      </c>
      <c r="BX934" t="s">
        <v>3602</v>
      </c>
      <c r="BY934" t="s">
        <v>3603</v>
      </c>
      <c r="BZ934">
        <v>33642</v>
      </c>
      <c r="CA934">
        <v>-121.147192129481</v>
      </c>
      <c r="CB934">
        <v>38.675074113554103</v>
      </c>
      <c r="CD934">
        <f xml:space="preserve"> _xlfn.XLOOKUP(AB934,[1]Sheet1!B:B,[1]Sheet1!Y:Y,"Not Found")</f>
        <v>139182</v>
      </c>
      <c r="CE934">
        <f xml:space="preserve"> _xlfn.XLOOKUP(AB934,[1]Sheet1!B:B,[1]Sheet1!AA:AA, "Not Found")</f>
        <v>169650</v>
      </c>
      <c r="CH934">
        <f t="shared" ca="1" si="29"/>
        <v>0.345273042269305</v>
      </c>
    </row>
    <row r="935" spans="1:86" x14ac:dyDescent="0.3">
      <c r="A935">
        <v>5933</v>
      </c>
      <c r="B935" t="s">
        <v>0</v>
      </c>
      <c r="C935" t="s">
        <v>4030</v>
      </c>
      <c r="D935" s="3">
        <v>34673306059190</v>
      </c>
      <c r="E935" t="s">
        <v>3602</v>
      </c>
      <c r="F935" t="s">
        <v>4031</v>
      </c>
      <c r="G935" t="s">
        <v>812</v>
      </c>
      <c r="H935" t="s">
        <v>885</v>
      </c>
      <c r="I935" t="s">
        <v>3603</v>
      </c>
      <c r="J935" t="s">
        <v>4032</v>
      </c>
      <c r="K935" t="s">
        <v>113</v>
      </c>
      <c r="L935" t="s">
        <v>9</v>
      </c>
      <c r="M935" s="1">
        <v>22098</v>
      </c>
      <c r="O935" t="s">
        <v>113</v>
      </c>
      <c r="P935" t="s">
        <v>75</v>
      </c>
      <c r="Q935" t="s">
        <v>96</v>
      </c>
      <c r="R935" t="s">
        <v>12</v>
      </c>
      <c r="U935" t="s">
        <v>12</v>
      </c>
      <c r="V935" t="s">
        <v>12</v>
      </c>
      <c r="W935" t="s">
        <v>13</v>
      </c>
      <c r="X935" t="s">
        <v>12</v>
      </c>
      <c r="Y935" t="s">
        <v>58</v>
      </c>
      <c r="Z935" t="s">
        <v>4033</v>
      </c>
      <c r="AA935" t="s">
        <v>3685</v>
      </c>
      <c r="AB935">
        <v>95670</v>
      </c>
      <c r="AC935" t="str">
        <f t="shared" si="28"/>
        <v>10439 Coloma Rd., Rancho Cordova, CA 95670</v>
      </c>
      <c r="AD935" t="s">
        <v>17</v>
      </c>
      <c r="AE935" t="s">
        <v>75</v>
      </c>
      <c r="AF935" t="s">
        <v>75</v>
      </c>
      <c r="AG935" t="s">
        <v>10</v>
      </c>
      <c r="AH935" t="s">
        <v>479</v>
      </c>
      <c r="AI935">
        <v>38.599273099999998</v>
      </c>
      <c r="AJ935">
        <v>-121.30365014</v>
      </c>
      <c r="AK935">
        <v>818</v>
      </c>
      <c r="AL935">
        <v>85</v>
      </c>
      <c r="AM935">
        <v>10.4</v>
      </c>
      <c r="AN935">
        <v>3</v>
      </c>
      <c r="AO935">
        <v>0.4</v>
      </c>
      <c r="AP935">
        <v>79</v>
      </c>
      <c r="AQ935">
        <v>9.6999999999999993</v>
      </c>
      <c r="AR935">
        <v>10</v>
      </c>
      <c r="AS935">
        <v>1.2</v>
      </c>
      <c r="AT935">
        <v>352</v>
      </c>
      <c r="AU935">
        <v>43</v>
      </c>
      <c r="AV935">
        <v>9</v>
      </c>
      <c r="AW935">
        <v>1.1000000000000001</v>
      </c>
      <c r="AX935">
        <v>177</v>
      </c>
      <c r="AY935">
        <v>21.6</v>
      </c>
      <c r="AZ935">
        <v>99</v>
      </c>
      <c r="BA935">
        <v>12.1</v>
      </c>
      <c r="BB935">
        <v>4</v>
      </c>
      <c r="BC935">
        <v>0.5</v>
      </c>
      <c r="BD935">
        <v>255</v>
      </c>
      <c r="BE935">
        <v>31.2</v>
      </c>
      <c r="BF935">
        <v>1</v>
      </c>
      <c r="BG935">
        <v>0.1</v>
      </c>
      <c r="BH935">
        <v>49</v>
      </c>
      <c r="BI935">
        <v>6</v>
      </c>
      <c r="BJ935">
        <v>0</v>
      </c>
      <c r="BK935">
        <v>0</v>
      </c>
      <c r="BL935">
        <v>716</v>
      </c>
      <c r="BM935">
        <v>87.5</v>
      </c>
      <c r="BN935">
        <v>117</v>
      </c>
      <c r="BO935">
        <v>14.3</v>
      </c>
      <c r="BP935">
        <v>714</v>
      </c>
      <c r="BQ935">
        <v>87.3</v>
      </c>
      <c r="BR935" t="s">
        <v>884</v>
      </c>
      <c r="BS935" t="s">
        <v>885</v>
      </c>
      <c r="BX935" t="s">
        <v>3602</v>
      </c>
      <c r="BY935" t="s">
        <v>3603</v>
      </c>
      <c r="BZ935">
        <v>33645</v>
      </c>
      <c r="CA935">
        <v>-121.303650142726</v>
      </c>
      <c r="CB935">
        <v>38.599273096388401</v>
      </c>
      <c r="CD935">
        <f xml:space="preserve"> _xlfn.XLOOKUP(AB935,[1]Sheet1!B:B,[1]Sheet1!Y:Y,"Not Found")</f>
        <v>90414</v>
      </c>
      <c r="CE935">
        <f xml:space="preserve"> _xlfn.XLOOKUP(AB935,[1]Sheet1!B:B,[1]Sheet1!AA:AA, "Not Found")</f>
        <v>111897</v>
      </c>
      <c r="CH935">
        <f t="shared" ca="1" si="29"/>
        <v>0.34822114775728963</v>
      </c>
    </row>
    <row r="936" spans="1:86" x14ac:dyDescent="0.3">
      <c r="A936">
        <v>5934</v>
      </c>
      <c r="B936" t="s">
        <v>0</v>
      </c>
      <c r="C936" t="s">
        <v>4034</v>
      </c>
      <c r="D936" s="3">
        <v>34673306059208</v>
      </c>
      <c r="E936" t="s">
        <v>3602</v>
      </c>
      <c r="F936" t="s">
        <v>4035</v>
      </c>
      <c r="G936" t="s">
        <v>812</v>
      </c>
      <c r="H936" t="s">
        <v>885</v>
      </c>
      <c r="I936" t="s">
        <v>3603</v>
      </c>
      <c r="J936" t="s">
        <v>4036</v>
      </c>
      <c r="K936" t="s">
        <v>113</v>
      </c>
      <c r="L936" t="s">
        <v>9</v>
      </c>
      <c r="M936" s="1">
        <v>23559</v>
      </c>
      <c r="O936" t="s">
        <v>113</v>
      </c>
      <c r="P936" t="s">
        <v>75</v>
      </c>
      <c r="Q936" t="s">
        <v>96</v>
      </c>
      <c r="R936" t="s">
        <v>12</v>
      </c>
      <c r="U936" t="s">
        <v>12</v>
      </c>
      <c r="V936" t="s">
        <v>13</v>
      </c>
      <c r="W936" t="s">
        <v>13</v>
      </c>
      <c r="X936" t="s">
        <v>12</v>
      </c>
      <c r="Y936" t="s">
        <v>58</v>
      </c>
      <c r="Z936" t="s">
        <v>4037</v>
      </c>
      <c r="AA936" t="s">
        <v>3685</v>
      </c>
      <c r="AB936">
        <v>95670</v>
      </c>
      <c r="AC936" t="str">
        <f t="shared" si="28"/>
        <v>2100 Zinfandel Dr., Rancho Cordova, CA 95670</v>
      </c>
      <c r="AD936" t="s">
        <v>17</v>
      </c>
      <c r="AE936" t="s">
        <v>75</v>
      </c>
      <c r="AF936" t="s">
        <v>75</v>
      </c>
      <c r="AG936" t="s">
        <v>10</v>
      </c>
      <c r="AH936" t="s">
        <v>479</v>
      </c>
      <c r="AI936">
        <v>38.611636099999998</v>
      </c>
      <c r="AJ936">
        <v>-121.27771713999999</v>
      </c>
      <c r="AK936">
        <v>768</v>
      </c>
      <c r="AL936">
        <v>60</v>
      </c>
      <c r="AM936">
        <v>7.8</v>
      </c>
      <c r="AN936">
        <v>0</v>
      </c>
      <c r="AO936">
        <v>0</v>
      </c>
      <c r="AP936">
        <v>65</v>
      </c>
      <c r="AQ936">
        <v>8.5</v>
      </c>
      <c r="AR936">
        <v>26</v>
      </c>
      <c r="AS936">
        <v>3.4</v>
      </c>
      <c r="AT936">
        <v>288</v>
      </c>
      <c r="AU936">
        <v>37.5</v>
      </c>
      <c r="AV936">
        <v>15</v>
      </c>
      <c r="AW936">
        <v>2</v>
      </c>
      <c r="AX936">
        <v>190</v>
      </c>
      <c r="AY936">
        <v>24.7</v>
      </c>
      <c r="AZ936">
        <v>117</v>
      </c>
      <c r="BA936">
        <v>15.2</v>
      </c>
      <c r="BB936">
        <v>7</v>
      </c>
      <c r="BC936">
        <v>0.9</v>
      </c>
      <c r="BD936">
        <v>141</v>
      </c>
      <c r="BE936">
        <v>18.399999999999999</v>
      </c>
      <c r="BF936">
        <v>3</v>
      </c>
      <c r="BG936">
        <v>0.4</v>
      </c>
      <c r="BH936">
        <v>38</v>
      </c>
      <c r="BI936">
        <v>4.9000000000000004</v>
      </c>
      <c r="BJ936">
        <v>0</v>
      </c>
      <c r="BK936">
        <v>0</v>
      </c>
      <c r="BL936">
        <v>519</v>
      </c>
      <c r="BM936">
        <v>67.599999999999994</v>
      </c>
      <c r="BN936">
        <v>155</v>
      </c>
      <c r="BO936">
        <v>20.2</v>
      </c>
      <c r="BP936">
        <v>519</v>
      </c>
      <c r="BQ936">
        <v>67.599999999999994</v>
      </c>
      <c r="BR936" t="s">
        <v>884</v>
      </c>
      <c r="BS936" t="s">
        <v>885</v>
      </c>
      <c r="BX936" t="s">
        <v>3602</v>
      </c>
      <c r="BY936" t="s">
        <v>3603</v>
      </c>
      <c r="BZ936">
        <v>33646</v>
      </c>
      <c r="CA936">
        <v>-121.27771714059401</v>
      </c>
      <c r="CB936">
        <v>38.611636098880197</v>
      </c>
      <c r="CD936">
        <f xml:space="preserve"> _xlfn.XLOOKUP(AB936,[1]Sheet1!B:B,[1]Sheet1!Y:Y,"Not Found")</f>
        <v>90414</v>
      </c>
      <c r="CE936">
        <f xml:space="preserve"> _xlfn.XLOOKUP(AB936,[1]Sheet1!B:B,[1]Sheet1!AA:AA, "Not Found")</f>
        <v>111897</v>
      </c>
      <c r="CH936">
        <f t="shared" ca="1" si="29"/>
        <v>0.61892216885782603</v>
      </c>
    </row>
    <row r="937" spans="1:86" x14ac:dyDescent="0.3">
      <c r="A937">
        <v>5935</v>
      </c>
      <c r="B937" t="s">
        <v>0</v>
      </c>
      <c r="C937" t="s">
        <v>4038</v>
      </c>
      <c r="D937" s="3">
        <v>34673306106892</v>
      </c>
      <c r="E937" t="s">
        <v>3602</v>
      </c>
      <c r="F937" t="s">
        <v>4039</v>
      </c>
      <c r="G937" t="s">
        <v>812</v>
      </c>
      <c r="H937" t="s">
        <v>885</v>
      </c>
      <c r="I937" t="s">
        <v>3603</v>
      </c>
      <c r="J937" t="s">
        <v>4040</v>
      </c>
      <c r="K937" t="s">
        <v>35</v>
      </c>
      <c r="L937" t="s">
        <v>9</v>
      </c>
      <c r="M937" s="1">
        <v>29403</v>
      </c>
      <c r="O937" t="s">
        <v>35</v>
      </c>
      <c r="P937" t="s">
        <v>36</v>
      </c>
      <c r="Q937" t="s">
        <v>37</v>
      </c>
      <c r="R937" t="s">
        <v>12</v>
      </c>
      <c r="U937" t="s">
        <v>12</v>
      </c>
      <c r="V937" t="s">
        <v>12</v>
      </c>
      <c r="W937" t="s">
        <v>12</v>
      </c>
      <c r="X937" t="s">
        <v>12</v>
      </c>
      <c r="Y937" t="s">
        <v>14</v>
      </c>
      <c r="Z937" t="s">
        <v>4041</v>
      </c>
      <c r="AA937" t="s">
        <v>3930</v>
      </c>
      <c r="AB937">
        <v>95630</v>
      </c>
      <c r="AC937" t="str">
        <f t="shared" si="28"/>
        <v>9932 Inwood Rd., Folsom, CA 95630</v>
      </c>
      <c r="AD937" t="s">
        <v>17</v>
      </c>
      <c r="AE937" t="s">
        <v>812</v>
      </c>
      <c r="AF937" t="s">
        <v>75</v>
      </c>
      <c r="AG937" t="s">
        <v>10</v>
      </c>
      <c r="AH937" t="s">
        <v>479</v>
      </c>
      <c r="AI937">
        <v>38.700432110000001</v>
      </c>
      <c r="AJ937">
        <v>-121.17460214</v>
      </c>
      <c r="AK937">
        <v>382</v>
      </c>
      <c r="AL937">
        <v>6</v>
      </c>
      <c r="AM937">
        <v>1.6</v>
      </c>
      <c r="AN937">
        <v>0</v>
      </c>
      <c r="AO937">
        <v>0</v>
      </c>
      <c r="AP937">
        <v>21</v>
      </c>
      <c r="AQ937">
        <v>5.5</v>
      </c>
      <c r="AR937">
        <v>7</v>
      </c>
      <c r="AS937">
        <v>1.8</v>
      </c>
      <c r="AT937">
        <v>58</v>
      </c>
      <c r="AU937">
        <v>15.2</v>
      </c>
      <c r="AV937">
        <v>0</v>
      </c>
      <c r="AW937">
        <v>0</v>
      </c>
      <c r="AX937">
        <v>249</v>
      </c>
      <c r="AY937">
        <v>65.2</v>
      </c>
      <c r="AZ937">
        <v>41</v>
      </c>
      <c r="BA937">
        <v>10.7</v>
      </c>
      <c r="BB937">
        <v>0</v>
      </c>
      <c r="BC937">
        <v>0</v>
      </c>
      <c r="BD937">
        <v>24</v>
      </c>
      <c r="BE937">
        <v>6.3</v>
      </c>
      <c r="BF937">
        <v>0</v>
      </c>
      <c r="BG937">
        <v>0</v>
      </c>
      <c r="BH937">
        <v>3</v>
      </c>
      <c r="BI937">
        <v>0.8</v>
      </c>
      <c r="BJ937">
        <v>0</v>
      </c>
      <c r="BK937">
        <v>0</v>
      </c>
      <c r="BL937">
        <v>64</v>
      </c>
      <c r="BM937">
        <v>16.8</v>
      </c>
      <c r="BN937">
        <v>55</v>
      </c>
      <c r="BO937">
        <v>14.4</v>
      </c>
      <c r="BP937">
        <v>64</v>
      </c>
      <c r="BQ937">
        <v>16.8</v>
      </c>
      <c r="BR937" t="s">
        <v>884</v>
      </c>
      <c r="BS937" t="s">
        <v>885</v>
      </c>
      <c r="BX937" t="s">
        <v>3602</v>
      </c>
      <c r="BY937" t="s">
        <v>3603</v>
      </c>
      <c r="BZ937">
        <v>33659</v>
      </c>
      <c r="CA937">
        <v>-121.174602135589</v>
      </c>
      <c r="CB937">
        <v>38.700432114149699</v>
      </c>
      <c r="CD937">
        <f xml:space="preserve"> _xlfn.XLOOKUP(AB937,[1]Sheet1!B:B,[1]Sheet1!Y:Y,"Not Found")</f>
        <v>139182</v>
      </c>
      <c r="CE937">
        <f xml:space="preserve"> _xlfn.XLOOKUP(AB937,[1]Sheet1!B:B,[1]Sheet1!AA:AA, "Not Found")</f>
        <v>169650</v>
      </c>
      <c r="CH937">
        <f t="shared" ca="1" si="29"/>
        <v>0.98446724285297782</v>
      </c>
    </row>
    <row r="938" spans="1:86" x14ac:dyDescent="0.3">
      <c r="A938">
        <v>5936</v>
      </c>
      <c r="B938" t="s">
        <v>0</v>
      </c>
      <c r="C938" t="s">
        <v>4042</v>
      </c>
      <c r="D938" s="3">
        <v>34673306107965</v>
      </c>
      <c r="E938" t="s">
        <v>3602</v>
      </c>
      <c r="F938" t="s">
        <v>4043</v>
      </c>
      <c r="G938" t="s">
        <v>812</v>
      </c>
      <c r="H938" t="s">
        <v>885</v>
      </c>
      <c r="I938" t="s">
        <v>3603</v>
      </c>
      <c r="J938" t="s">
        <v>4044</v>
      </c>
      <c r="K938" t="s">
        <v>35</v>
      </c>
      <c r="L938" t="s">
        <v>9</v>
      </c>
      <c r="M938" s="1">
        <v>29403</v>
      </c>
      <c r="O938" t="s">
        <v>35</v>
      </c>
      <c r="P938" t="s">
        <v>36</v>
      </c>
      <c r="Q938" t="s">
        <v>37</v>
      </c>
      <c r="R938" t="s">
        <v>12</v>
      </c>
      <c r="U938" t="s">
        <v>12</v>
      </c>
      <c r="V938" t="s">
        <v>12</v>
      </c>
      <c r="W938" t="s">
        <v>12</v>
      </c>
      <c r="X938" t="s">
        <v>12</v>
      </c>
      <c r="Y938" t="s">
        <v>14</v>
      </c>
      <c r="Z938" t="s">
        <v>4045</v>
      </c>
      <c r="AA938" t="s">
        <v>3930</v>
      </c>
      <c r="AB938">
        <v>95630</v>
      </c>
      <c r="AC938" t="str">
        <f t="shared" si="28"/>
        <v>101 Prewett Dr., Folsom, CA 95630</v>
      </c>
      <c r="AD938" t="s">
        <v>17</v>
      </c>
      <c r="AE938" t="s">
        <v>812</v>
      </c>
      <c r="AF938" t="s">
        <v>75</v>
      </c>
      <c r="AG938" t="s">
        <v>10</v>
      </c>
      <c r="AH938" t="s">
        <v>479</v>
      </c>
      <c r="AI938">
        <v>38.675113119999999</v>
      </c>
      <c r="AJ938">
        <v>-121.12651013</v>
      </c>
      <c r="AK938">
        <v>444</v>
      </c>
      <c r="AL938">
        <v>2</v>
      </c>
      <c r="AM938">
        <v>0.5</v>
      </c>
      <c r="AN938">
        <v>0</v>
      </c>
      <c r="AO938">
        <v>0</v>
      </c>
      <c r="AP938">
        <v>40</v>
      </c>
      <c r="AQ938">
        <v>9</v>
      </c>
      <c r="AR938">
        <v>5</v>
      </c>
      <c r="AS938">
        <v>1.1000000000000001</v>
      </c>
      <c r="AT938">
        <v>67</v>
      </c>
      <c r="AU938">
        <v>15.1</v>
      </c>
      <c r="AV938">
        <v>0</v>
      </c>
      <c r="AW938">
        <v>0</v>
      </c>
      <c r="AX938">
        <v>265</v>
      </c>
      <c r="AY938">
        <v>59.7</v>
      </c>
      <c r="AZ938">
        <v>65</v>
      </c>
      <c r="BA938">
        <v>14.6</v>
      </c>
      <c r="BB938">
        <v>0</v>
      </c>
      <c r="BC938">
        <v>0</v>
      </c>
      <c r="BD938">
        <v>12</v>
      </c>
      <c r="BE938">
        <v>2.7</v>
      </c>
      <c r="BF938">
        <v>0</v>
      </c>
      <c r="BG938">
        <v>0</v>
      </c>
      <c r="BH938">
        <v>12</v>
      </c>
      <c r="BI938">
        <v>2.7</v>
      </c>
      <c r="BJ938">
        <v>0</v>
      </c>
      <c r="BK938">
        <v>0</v>
      </c>
      <c r="BL938">
        <v>53</v>
      </c>
      <c r="BM938">
        <v>11.9</v>
      </c>
      <c r="BN938">
        <v>65</v>
      </c>
      <c r="BO938">
        <v>14.6</v>
      </c>
      <c r="BP938">
        <v>53</v>
      </c>
      <c r="BQ938">
        <v>11.9</v>
      </c>
      <c r="BR938" t="s">
        <v>884</v>
      </c>
      <c r="BS938" t="s">
        <v>885</v>
      </c>
      <c r="BX938" t="s">
        <v>3602</v>
      </c>
      <c r="BY938" t="s">
        <v>3603</v>
      </c>
      <c r="BZ938">
        <v>33660</v>
      </c>
      <c r="CA938">
        <v>-121.12651012599</v>
      </c>
      <c r="CB938">
        <v>38.675113116021301</v>
      </c>
      <c r="CD938">
        <f xml:space="preserve"> _xlfn.XLOOKUP(AB938,[1]Sheet1!B:B,[1]Sheet1!Y:Y,"Not Found")</f>
        <v>139182</v>
      </c>
      <c r="CE938">
        <f xml:space="preserve"> _xlfn.XLOOKUP(AB938,[1]Sheet1!B:B,[1]Sheet1!AA:AA, "Not Found")</f>
        <v>169650</v>
      </c>
      <c r="CH938">
        <f t="shared" ca="1" si="29"/>
        <v>0.68862707154736458</v>
      </c>
    </row>
    <row r="939" spans="1:86" x14ac:dyDescent="0.3">
      <c r="A939">
        <v>5937</v>
      </c>
      <c r="B939" t="s">
        <v>0</v>
      </c>
      <c r="C939" t="s">
        <v>4046</v>
      </c>
      <c r="D939" s="3">
        <v>34673306109755</v>
      </c>
      <c r="E939" t="s">
        <v>3602</v>
      </c>
      <c r="F939" t="s">
        <v>4047</v>
      </c>
      <c r="G939" t="s">
        <v>812</v>
      </c>
      <c r="H939" t="s">
        <v>885</v>
      </c>
      <c r="I939" t="s">
        <v>3603</v>
      </c>
      <c r="J939" t="s">
        <v>4048</v>
      </c>
      <c r="K939" t="s">
        <v>35</v>
      </c>
      <c r="L939" t="s">
        <v>9</v>
      </c>
      <c r="M939" s="1">
        <v>33451</v>
      </c>
      <c r="O939" t="s">
        <v>35</v>
      </c>
      <c r="P939" t="s">
        <v>36</v>
      </c>
      <c r="Q939" t="s">
        <v>37</v>
      </c>
      <c r="R939" t="s">
        <v>12</v>
      </c>
      <c r="U939" t="s">
        <v>12</v>
      </c>
      <c r="V939" t="s">
        <v>13</v>
      </c>
      <c r="W939" t="s">
        <v>12</v>
      </c>
      <c r="X939" t="s">
        <v>12</v>
      </c>
      <c r="Y939" t="s">
        <v>14</v>
      </c>
      <c r="Z939" t="s">
        <v>4049</v>
      </c>
      <c r="AA939" t="s">
        <v>3930</v>
      </c>
      <c r="AB939">
        <v>95630</v>
      </c>
      <c r="AC939" t="str">
        <f t="shared" si="28"/>
        <v>106 Manseau Dr., Folsom, CA 95630</v>
      </c>
      <c r="AD939" t="s">
        <v>17</v>
      </c>
      <c r="AE939" t="s">
        <v>812</v>
      </c>
      <c r="AF939" t="s">
        <v>75</v>
      </c>
      <c r="AG939" t="s">
        <v>10</v>
      </c>
      <c r="AH939" t="s">
        <v>479</v>
      </c>
      <c r="AI939">
        <v>38.686638119999998</v>
      </c>
      <c r="AJ939">
        <v>-121.12943912999999</v>
      </c>
      <c r="AK939">
        <v>473</v>
      </c>
      <c r="AL939">
        <v>4</v>
      </c>
      <c r="AM939">
        <v>0.8</v>
      </c>
      <c r="AN939">
        <v>0</v>
      </c>
      <c r="AO939">
        <v>0</v>
      </c>
      <c r="AP939">
        <v>60</v>
      </c>
      <c r="AQ939">
        <v>12.7</v>
      </c>
      <c r="AR939">
        <v>4</v>
      </c>
      <c r="AS939">
        <v>0.8</v>
      </c>
      <c r="AT939">
        <v>89</v>
      </c>
      <c r="AU939">
        <v>18.8</v>
      </c>
      <c r="AV939">
        <v>1</v>
      </c>
      <c r="AW939">
        <v>0.2</v>
      </c>
      <c r="AX939">
        <v>246</v>
      </c>
      <c r="AY939">
        <v>52</v>
      </c>
      <c r="AZ939">
        <v>69</v>
      </c>
      <c r="BA939">
        <v>14.6</v>
      </c>
      <c r="BB939">
        <v>0</v>
      </c>
      <c r="BC939">
        <v>0</v>
      </c>
      <c r="BD939">
        <v>23</v>
      </c>
      <c r="BE939">
        <v>4.9000000000000004</v>
      </c>
      <c r="BF939">
        <v>0</v>
      </c>
      <c r="BG939">
        <v>0</v>
      </c>
      <c r="BH939">
        <v>8</v>
      </c>
      <c r="BI939">
        <v>1.7</v>
      </c>
      <c r="BJ939">
        <v>0</v>
      </c>
      <c r="BK939">
        <v>0</v>
      </c>
      <c r="BL939">
        <v>38</v>
      </c>
      <c r="BM939">
        <v>8</v>
      </c>
      <c r="BN939">
        <v>60</v>
      </c>
      <c r="BO939">
        <v>12.7</v>
      </c>
      <c r="BP939">
        <v>38</v>
      </c>
      <c r="BQ939">
        <v>8</v>
      </c>
      <c r="BR939" t="s">
        <v>884</v>
      </c>
      <c r="BS939" t="s">
        <v>885</v>
      </c>
      <c r="BX939" t="s">
        <v>3602</v>
      </c>
      <c r="BY939" t="s">
        <v>3603</v>
      </c>
      <c r="BZ939">
        <v>33662</v>
      </c>
      <c r="CA939">
        <v>-121.12943912714699</v>
      </c>
      <c r="CB939">
        <v>38.686638116220898</v>
      </c>
      <c r="CD939">
        <f xml:space="preserve"> _xlfn.XLOOKUP(AB939,[1]Sheet1!B:B,[1]Sheet1!Y:Y,"Not Found")</f>
        <v>139182</v>
      </c>
      <c r="CE939">
        <f xml:space="preserve"> _xlfn.XLOOKUP(AB939,[1]Sheet1!B:B,[1]Sheet1!AA:AA, "Not Found")</f>
        <v>169650</v>
      </c>
      <c r="CH939">
        <f t="shared" ca="1" si="29"/>
        <v>0.42004902560298651</v>
      </c>
    </row>
    <row r="940" spans="1:86" x14ac:dyDescent="0.3">
      <c r="A940">
        <v>5938</v>
      </c>
      <c r="B940" t="s">
        <v>0</v>
      </c>
      <c r="C940" t="s">
        <v>4050</v>
      </c>
      <c r="D940" s="3">
        <v>34673306112916</v>
      </c>
      <c r="E940" t="s">
        <v>3602</v>
      </c>
      <c r="F940" t="s">
        <v>4051</v>
      </c>
      <c r="G940" t="s">
        <v>812</v>
      </c>
      <c r="H940" t="s">
        <v>885</v>
      </c>
      <c r="I940" t="s">
        <v>3603</v>
      </c>
      <c r="J940" t="s">
        <v>4052</v>
      </c>
      <c r="K940" t="s">
        <v>35</v>
      </c>
      <c r="L940" t="s">
        <v>9</v>
      </c>
      <c r="M940" s="1">
        <v>34943</v>
      </c>
      <c r="O940" t="s">
        <v>35</v>
      </c>
      <c r="P940" t="s">
        <v>36</v>
      </c>
      <c r="Q940" t="s">
        <v>37</v>
      </c>
      <c r="R940" t="s">
        <v>12</v>
      </c>
      <c r="U940" t="s">
        <v>12</v>
      </c>
      <c r="V940" t="s">
        <v>12</v>
      </c>
      <c r="W940" t="s">
        <v>12</v>
      </c>
      <c r="X940" t="s">
        <v>12</v>
      </c>
      <c r="Y940" t="s">
        <v>58</v>
      </c>
      <c r="Z940" t="s">
        <v>4053</v>
      </c>
      <c r="AA940" t="s">
        <v>3930</v>
      </c>
      <c r="AB940">
        <v>95630</v>
      </c>
      <c r="AC940" t="str">
        <f t="shared" si="28"/>
        <v>500 Turnpike Dr., Folsom, CA 95630</v>
      </c>
      <c r="AD940" t="s">
        <v>17</v>
      </c>
      <c r="AE940" t="s">
        <v>812</v>
      </c>
      <c r="AF940" t="s">
        <v>75</v>
      </c>
      <c r="AG940" t="s">
        <v>10</v>
      </c>
      <c r="AH940" t="s">
        <v>479</v>
      </c>
      <c r="AI940">
        <v>38.649897109999998</v>
      </c>
      <c r="AJ940">
        <v>-121.17846412999999</v>
      </c>
      <c r="AK940">
        <v>524</v>
      </c>
      <c r="AL940">
        <v>6</v>
      </c>
      <c r="AM940">
        <v>1.1000000000000001</v>
      </c>
      <c r="AN940">
        <v>0</v>
      </c>
      <c r="AO940">
        <v>0</v>
      </c>
      <c r="AP940">
        <v>106</v>
      </c>
      <c r="AQ940">
        <v>20.2</v>
      </c>
      <c r="AR940">
        <v>7</v>
      </c>
      <c r="AS940">
        <v>1.3</v>
      </c>
      <c r="AT940">
        <v>100</v>
      </c>
      <c r="AU940">
        <v>19.100000000000001</v>
      </c>
      <c r="AV940">
        <v>0</v>
      </c>
      <c r="AW940">
        <v>0</v>
      </c>
      <c r="AX940">
        <v>236</v>
      </c>
      <c r="AY940">
        <v>45</v>
      </c>
      <c r="AZ940">
        <v>69</v>
      </c>
      <c r="BA940">
        <v>13.2</v>
      </c>
      <c r="BB940">
        <v>0</v>
      </c>
      <c r="BC940">
        <v>0</v>
      </c>
      <c r="BD940">
        <v>81</v>
      </c>
      <c r="BE940">
        <v>15.5</v>
      </c>
      <c r="BF940">
        <v>1</v>
      </c>
      <c r="BG940">
        <v>0.2</v>
      </c>
      <c r="BH940">
        <v>4</v>
      </c>
      <c r="BI940">
        <v>0.8</v>
      </c>
      <c r="BJ940">
        <v>0</v>
      </c>
      <c r="BK940">
        <v>0</v>
      </c>
      <c r="BL940">
        <v>104</v>
      </c>
      <c r="BM940">
        <v>19.8</v>
      </c>
      <c r="BN940">
        <v>52</v>
      </c>
      <c r="BO940">
        <v>9.9</v>
      </c>
      <c r="BP940">
        <v>101</v>
      </c>
      <c r="BQ940">
        <v>19.3</v>
      </c>
      <c r="BR940" t="s">
        <v>884</v>
      </c>
      <c r="BS940" t="s">
        <v>885</v>
      </c>
      <c r="BX940" t="s">
        <v>3602</v>
      </c>
      <c r="BY940" t="s">
        <v>3603</v>
      </c>
      <c r="BZ940">
        <v>33653</v>
      </c>
      <c r="CA940">
        <v>-121.17846413034501</v>
      </c>
      <c r="CB940">
        <v>38.649897108656504</v>
      </c>
      <c r="CD940">
        <f xml:space="preserve"> _xlfn.XLOOKUP(AB940,[1]Sheet1!B:B,[1]Sheet1!Y:Y,"Not Found")</f>
        <v>139182</v>
      </c>
      <c r="CE940">
        <f xml:space="preserve"> _xlfn.XLOOKUP(AB940,[1]Sheet1!B:B,[1]Sheet1!AA:AA, "Not Found")</f>
        <v>169650</v>
      </c>
      <c r="CH940">
        <f t="shared" ca="1" si="29"/>
        <v>0.84816207540462885</v>
      </c>
    </row>
    <row r="941" spans="1:86" x14ac:dyDescent="0.3">
      <c r="A941">
        <v>5939</v>
      </c>
      <c r="B941" t="s">
        <v>0</v>
      </c>
      <c r="C941" t="s">
        <v>4054</v>
      </c>
      <c r="D941" s="3">
        <v>34673306115638</v>
      </c>
      <c r="E941" t="s">
        <v>3602</v>
      </c>
      <c r="F941" t="s">
        <v>4055</v>
      </c>
      <c r="G941" t="s">
        <v>812</v>
      </c>
      <c r="H941" t="s">
        <v>885</v>
      </c>
      <c r="I941" t="s">
        <v>3603</v>
      </c>
      <c r="J941" t="s">
        <v>4056</v>
      </c>
      <c r="K941" t="s">
        <v>35</v>
      </c>
      <c r="L941" t="s">
        <v>9</v>
      </c>
      <c r="M941" s="1">
        <v>36031</v>
      </c>
      <c r="O941" t="s">
        <v>35</v>
      </c>
      <c r="P941" t="s">
        <v>36</v>
      </c>
      <c r="Q941" t="s">
        <v>37</v>
      </c>
      <c r="R941" t="s">
        <v>12</v>
      </c>
      <c r="U941" t="s">
        <v>12</v>
      </c>
      <c r="V941" t="s">
        <v>12</v>
      </c>
      <c r="W941" t="s">
        <v>12</v>
      </c>
      <c r="X941" t="s">
        <v>12</v>
      </c>
      <c r="Y941" t="s">
        <v>14</v>
      </c>
      <c r="Z941" t="s">
        <v>4057</v>
      </c>
      <c r="AA941" t="s">
        <v>3930</v>
      </c>
      <c r="AB941">
        <v>95630</v>
      </c>
      <c r="AC941" t="str">
        <f t="shared" si="28"/>
        <v>735 Halidon Way, Folsom, CA 95630</v>
      </c>
      <c r="AD941" t="s">
        <v>17</v>
      </c>
      <c r="AE941" t="s">
        <v>812</v>
      </c>
      <c r="AF941" t="s">
        <v>75</v>
      </c>
      <c r="AG941" t="s">
        <v>10</v>
      </c>
      <c r="AH941" t="s">
        <v>479</v>
      </c>
      <c r="AI941">
        <v>38.650072110000004</v>
      </c>
      <c r="AJ941">
        <v>-121.13214812</v>
      </c>
      <c r="AK941">
        <v>535</v>
      </c>
      <c r="AL941">
        <v>18</v>
      </c>
      <c r="AM941">
        <v>3.4</v>
      </c>
      <c r="AN941">
        <v>0</v>
      </c>
      <c r="AO941">
        <v>0</v>
      </c>
      <c r="AP941">
        <v>141</v>
      </c>
      <c r="AQ941">
        <v>26.4</v>
      </c>
      <c r="AR941">
        <v>11</v>
      </c>
      <c r="AS941">
        <v>2.1</v>
      </c>
      <c r="AT941">
        <v>90</v>
      </c>
      <c r="AU941">
        <v>16.8</v>
      </c>
      <c r="AV941">
        <v>2</v>
      </c>
      <c r="AW941">
        <v>0.4</v>
      </c>
      <c r="AX941">
        <v>205</v>
      </c>
      <c r="AY941">
        <v>38.299999999999997</v>
      </c>
      <c r="AZ941">
        <v>68</v>
      </c>
      <c r="BA941">
        <v>12.7</v>
      </c>
      <c r="BB941">
        <v>0</v>
      </c>
      <c r="BC941">
        <v>0</v>
      </c>
      <c r="BD941">
        <v>89</v>
      </c>
      <c r="BE941">
        <v>16.600000000000001</v>
      </c>
      <c r="BF941">
        <v>1</v>
      </c>
      <c r="BG941">
        <v>0.2</v>
      </c>
      <c r="BH941">
        <v>5</v>
      </c>
      <c r="BI941">
        <v>0.9</v>
      </c>
      <c r="BJ941">
        <v>0</v>
      </c>
      <c r="BK941">
        <v>0</v>
      </c>
      <c r="BL941">
        <v>127</v>
      </c>
      <c r="BM941">
        <v>23.7</v>
      </c>
      <c r="BN941">
        <v>76</v>
      </c>
      <c r="BO941">
        <v>14.2</v>
      </c>
      <c r="BP941">
        <v>126</v>
      </c>
      <c r="BQ941">
        <v>23.6</v>
      </c>
      <c r="BR941" t="s">
        <v>884</v>
      </c>
      <c r="BS941" t="s">
        <v>885</v>
      </c>
      <c r="BX941" t="s">
        <v>3602</v>
      </c>
      <c r="BY941" t="s">
        <v>3603</v>
      </c>
      <c r="BZ941">
        <v>33655</v>
      </c>
      <c r="CA941">
        <v>-121.132148122788</v>
      </c>
      <c r="CB941">
        <v>38.650072112714199</v>
      </c>
      <c r="CD941">
        <f xml:space="preserve"> _xlfn.XLOOKUP(AB941,[1]Sheet1!B:B,[1]Sheet1!Y:Y,"Not Found")</f>
        <v>139182</v>
      </c>
      <c r="CE941">
        <f xml:space="preserve"> _xlfn.XLOOKUP(AB941,[1]Sheet1!B:B,[1]Sheet1!AA:AA, "Not Found")</f>
        <v>169650</v>
      </c>
      <c r="CH941">
        <f t="shared" ca="1" si="29"/>
        <v>8.7805214488202443E-3</v>
      </c>
    </row>
    <row r="942" spans="1:86" x14ac:dyDescent="0.3">
      <c r="A942">
        <v>5940</v>
      </c>
      <c r="B942" t="s">
        <v>0</v>
      </c>
      <c r="C942" t="s">
        <v>4058</v>
      </c>
      <c r="D942" s="3">
        <v>34673306118012</v>
      </c>
      <c r="E942" t="s">
        <v>3602</v>
      </c>
      <c r="F942" t="s">
        <v>4059</v>
      </c>
      <c r="G942" t="s">
        <v>812</v>
      </c>
      <c r="H942" t="s">
        <v>885</v>
      </c>
      <c r="I942" t="s">
        <v>3603</v>
      </c>
      <c r="J942" t="s">
        <v>4060</v>
      </c>
      <c r="K942" t="s">
        <v>113</v>
      </c>
      <c r="L942" t="s">
        <v>9</v>
      </c>
      <c r="M942" s="1">
        <v>36766</v>
      </c>
      <c r="O942" t="s">
        <v>113</v>
      </c>
      <c r="P942" t="s">
        <v>75</v>
      </c>
      <c r="Q942" t="s">
        <v>96</v>
      </c>
      <c r="R942" t="s">
        <v>12</v>
      </c>
      <c r="U942" t="s">
        <v>12</v>
      </c>
      <c r="V942" t="s">
        <v>12</v>
      </c>
      <c r="W942" t="s">
        <v>12</v>
      </c>
      <c r="X942" t="s">
        <v>12</v>
      </c>
      <c r="Y942" t="s">
        <v>14</v>
      </c>
      <c r="Z942" t="s">
        <v>4061</v>
      </c>
      <c r="AA942" t="s">
        <v>3930</v>
      </c>
      <c r="AB942">
        <v>95630</v>
      </c>
      <c r="AC942" t="str">
        <f t="shared" si="28"/>
        <v>715 Riley St., Folsom, CA 95630</v>
      </c>
      <c r="AD942" t="s">
        <v>17</v>
      </c>
      <c r="AE942" t="s">
        <v>812</v>
      </c>
      <c r="AF942" t="s">
        <v>75</v>
      </c>
      <c r="AG942" t="s">
        <v>10</v>
      </c>
      <c r="AH942" t="s">
        <v>479</v>
      </c>
      <c r="AI942">
        <v>38.674340110000003</v>
      </c>
      <c r="AJ942">
        <v>-121.17221213000001</v>
      </c>
      <c r="AK942">
        <v>1628</v>
      </c>
      <c r="AL942">
        <v>31</v>
      </c>
      <c r="AM942">
        <v>1.9</v>
      </c>
      <c r="AN942">
        <v>3</v>
      </c>
      <c r="AO942">
        <v>0.2</v>
      </c>
      <c r="AP942">
        <v>473</v>
      </c>
      <c r="AQ942">
        <v>29.1</v>
      </c>
      <c r="AR942">
        <v>39</v>
      </c>
      <c r="AS942">
        <v>2.4</v>
      </c>
      <c r="AT942">
        <v>254</v>
      </c>
      <c r="AU942">
        <v>15.6</v>
      </c>
      <c r="AV942">
        <v>6</v>
      </c>
      <c r="AW942">
        <v>0.4</v>
      </c>
      <c r="AX942">
        <v>646</v>
      </c>
      <c r="AY942">
        <v>39.700000000000003</v>
      </c>
      <c r="AZ942">
        <v>174</v>
      </c>
      <c r="BA942">
        <v>10.7</v>
      </c>
      <c r="BB942">
        <v>2</v>
      </c>
      <c r="BC942">
        <v>0.1</v>
      </c>
      <c r="BD942">
        <v>80</v>
      </c>
      <c r="BE942">
        <v>4.9000000000000004</v>
      </c>
      <c r="BF942">
        <v>2</v>
      </c>
      <c r="BG942">
        <v>0.1</v>
      </c>
      <c r="BH942">
        <v>22</v>
      </c>
      <c r="BI942">
        <v>1.4</v>
      </c>
      <c r="BJ942">
        <v>0</v>
      </c>
      <c r="BK942">
        <v>0</v>
      </c>
      <c r="BL942">
        <v>323</v>
      </c>
      <c r="BM942">
        <v>19.8</v>
      </c>
      <c r="BN942">
        <v>148</v>
      </c>
      <c r="BO942">
        <v>9.1</v>
      </c>
      <c r="BP942">
        <v>320</v>
      </c>
      <c r="BQ942">
        <v>19.7</v>
      </c>
      <c r="BR942" t="s">
        <v>884</v>
      </c>
      <c r="BS942" t="s">
        <v>885</v>
      </c>
      <c r="BX942" t="s">
        <v>3602</v>
      </c>
      <c r="BY942" t="s">
        <v>3603</v>
      </c>
      <c r="BZ942">
        <v>33658</v>
      </c>
      <c r="CA942">
        <v>-121.17221213232</v>
      </c>
      <c r="CB942">
        <v>38.674340112304698</v>
      </c>
      <c r="CD942">
        <f xml:space="preserve"> _xlfn.XLOOKUP(AB942,[1]Sheet1!B:B,[1]Sheet1!Y:Y,"Not Found")</f>
        <v>139182</v>
      </c>
      <c r="CE942">
        <f xml:space="preserve"> _xlfn.XLOOKUP(AB942,[1]Sheet1!B:B,[1]Sheet1!AA:AA, "Not Found")</f>
        <v>169650</v>
      </c>
      <c r="CH942">
        <f t="shared" ca="1" si="29"/>
        <v>0.73272479460967788</v>
      </c>
    </row>
    <row r="943" spans="1:86" x14ac:dyDescent="0.3">
      <c r="A943">
        <v>5941</v>
      </c>
      <c r="B943" t="s">
        <v>0</v>
      </c>
      <c r="C943" t="s">
        <v>4062</v>
      </c>
      <c r="D943" s="3">
        <v>34673306118574</v>
      </c>
      <c r="E943" t="s">
        <v>3602</v>
      </c>
      <c r="F943" t="s">
        <v>4063</v>
      </c>
      <c r="G943" t="s">
        <v>812</v>
      </c>
      <c r="H943" t="s">
        <v>885</v>
      </c>
      <c r="I943" t="s">
        <v>3603</v>
      </c>
      <c r="J943" t="s">
        <v>4064</v>
      </c>
      <c r="K943" t="s">
        <v>35</v>
      </c>
      <c r="L943" t="s">
        <v>9</v>
      </c>
      <c r="M943" s="1">
        <v>37104</v>
      </c>
      <c r="O943" t="s">
        <v>35</v>
      </c>
      <c r="P943" t="s">
        <v>36</v>
      </c>
      <c r="Q943" t="s">
        <v>37</v>
      </c>
      <c r="R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14</v>
      </c>
      <c r="Z943" t="s">
        <v>4065</v>
      </c>
      <c r="AA943" t="s">
        <v>3930</v>
      </c>
      <c r="AB943">
        <v>95630</v>
      </c>
      <c r="AC943" t="str">
        <f t="shared" si="28"/>
        <v>1830 Bonhill Dr., Folsom, CA 95630</v>
      </c>
      <c r="AD943" t="s">
        <v>17</v>
      </c>
      <c r="AE943" t="s">
        <v>812</v>
      </c>
      <c r="AF943" t="s">
        <v>75</v>
      </c>
      <c r="AG943" t="s">
        <v>10</v>
      </c>
      <c r="AH943" t="s">
        <v>479</v>
      </c>
      <c r="AI943">
        <v>38.678437119999998</v>
      </c>
      <c r="AJ943">
        <v>-121.10907312000001</v>
      </c>
      <c r="AK943">
        <v>409</v>
      </c>
      <c r="AL943">
        <v>6</v>
      </c>
      <c r="AM943">
        <v>1.5</v>
      </c>
      <c r="AN943">
        <v>0</v>
      </c>
      <c r="AO943">
        <v>0</v>
      </c>
      <c r="AP943">
        <v>103</v>
      </c>
      <c r="AQ943">
        <v>25.2</v>
      </c>
      <c r="AR943">
        <v>5</v>
      </c>
      <c r="AS943">
        <v>1.2</v>
      </c>
      <c r="AT943">
        <v>63</v>
      </c>
      <c r="AU943">
        <v>15.4</v>
      </c>
      <c r="AV943">
        <v>2</v>
      </c>
      <c r="AW943">
        <v>0.5</v>
      </c>
      <c r="AX943">
        <v>179</v>
      </c>
      <c r="AY943">
        <v>43.8</v>
      </c>
      <c r="AZ943">
        <v>51</v>
      </c>
      <c r="BA943">
        <v>12.5</v>
      </c>
      <c r="BB943">
        <v>0</v>
      </c>
      <c r="BC943">
        <v>0</v>
      </c>
      <c r="BD943">
        <v>30</v>
      </c>
      <c r="BE943">
        <v>7.3</v>
      </c>
      <c r="BF943">
        <v>0</v>
      </c>
      <c r="BG943">
        <v>0</v>
      </c>
      <c r="BH943">
        <v>2</v>
      </c>
      <c r="BI943">
        <v>0.5</v>
      </c>
      <c r="BJ943">
        <v>0</v>
      </c>
      <c r="BK943">
        <v>0</v>
      </c>
      <c r="BL943">
        <v>51</v>
      </c>
      <c r="BM943">
        <v>12.5</v>
      </c>
      <c r="BN943">
        <v>80</v>
      </c>
      <c r="BO943">
        <v>19.600000000000001</v>
      </c>
      <c r="BP943">
        <v>50</v>
      </c>
      <c r="BQ943">
        <v>12.2</v>
      </c>
      <c r="BR943" t="s">
        <v>884</v>
      </c>
      <c r="BS943" t="s">
        <v>885</v>
      </c>
      <c r="BX943" t="s">
        <v>3602</v>
      </c>
      <c r="BY943" t="s">
        <v>3603</v>
      </c>
      <c r="BZ943">
        <v>33663</v>
      </c>
      <c r="CA943">
        <v>-121.109073122425</v>
      </c>
      <c r="CB943">
        <v>38.678437117990903</v>
      </c>
      <c r="CD943">
        <f xml:space="preserve"> _xlfn.XLOOKUP(AB943,[1]Sheet1!B:B,[1]Sheet1!Y:Y,"Not Found")</f>
        <v>139182</v>
      </c>
      <c r="CE943">
        <f xml:space="preserve"> _xlfn.XLOOKUP(AB943,[1]Sheet1!B:B,[1]Sheet1!AA:AA, "Not Found")</f>
        <v>169650</v>
      </c>
      <c r="CH943">
        <f t="shared" ca="1" si="29"/>
        <v>0.39494021035796145</v>
      </c>
    </row>
    <row r="944" spans="1:86" x14ac:dyDescent="0.3">
      <c r="A944">
        <v>5942</v>
      </c>
      <c r="B944" t="s">
        <v>0</v>
      </c>
      <c r="C944" t="s">
        <v>4066</v>
      </c>
      <c r="D944" s="3">
        <v>34673480100040</v>
      </c>
      <c r="E944" t="s">
        <v>4067</v>
      </c>
      <c r="F944" t="s">
        <v>4068</v>
      </c>
      <c r="G944" t="s">
        <v>812</v>
      </c>
      <c r="H944" t="s">
        <v>885</v>
      </c>
      <c r="I944" t="s">
        <v>4069</v>
      </c>
      <c r="J944" t="s">
        <v>4070</v>
      </c>
      <c r="K944" t="s">
        <v>113</v>
      </c>
      <c r="L944" t="s">
        <v>9</v>
      </c>
      <c r="M944" s="1">
        <v>37858</v>
      </c>
      <c r="O944" t="s">
        <v>113</v>
      </c>
      <c r="P944" t="s">
        <v>10</v>
      </c>
      <c r="Q944" t="s">
        <v>96</v>
      </c>
      <c r="R944" t="s">
        <v>12</v>
      </c>
      <c r="U944" t="s">
        <v>12</v>
      </c>
      <c r="V944" t="s">
        <v>12</v>
      </c>
      <c r="W944" t="s">
        <v>13</v>
      </c>
      <c r="X944" t="s">
        <v>12</v>
      </c>
      <c r="Y944" t="s">
        <v>58</v>
      </c>
      <c r="Z944" t="s">
        <v>4071</v>
      </c>
      <c r="AA944" t="s">
        <v>4072</v>
      </c>
      <c r="AB944">
        <v>95632</v>
      </c>
      <c r="AC944" t="str">
        <f t="shared" si="28"/>
        <v>997 Park Terrace Dr., Galt, CA 95632</v>
      </c>
      <c r="AD944" t="s">
        <v>17</v>
      </c>
      <c r="AE944" t="s">
        <v>10</v>
      </c>
      <c r="AF944" t="s">
        <v>75</v>
      </c>
      <c r="AG944" t="s">
        <v>4</v>
      </c>
      <c r="AH944" t="s">
        <v>832</v>
      </c>
      <c r="AI944">
        <v>38.284305070000002</v>
      </c>
      <c r="AJ944">
        <v>-121.28651309999999</v>
      </c>
      <c r="AK944">
        <v>771</v>
      </c>
      <c r="AL944">
        <v>13</v>
      </c>
      <c r="AM944">
        <v>1.7</v>
      </c>
      <c r="AN944">
        <v>4</v>
      </c>
      <c r="AO944">
        <v>0.5</v>
      </c>
      <c r="AP944">
        <v>23</v>
      </c>
      <c r="AQ944">
        <v>3</v>
      </c>
      <c r="AR944">
        <v>10</v>
      </c>
      <c r="AS944">
        <v>1.3</v>
      </c>
      <c r="AT944">
        <v>453</v>
      </c>
      <c r="AU944">
        <v>58.8</v>
      </c>
      <c r="AV944">
        <v>7</v>
      </c>
      <c r="AW944">
        <v>0.9</v>
      </c>
      <c r="AX944">
        <v>237</v>
      </c>
      <c r="AY944">
        <v>30.7</v>
      </c>
      <c r="AZ944">
        <v>21</v>
      </c>
      <c r="BA944">
        <v>2.7</v>
      </c>
      <c r="BB944">
        <v>3</v>
      </c>
      <c r="BC944">
        <v>0.4</v>
      </c>
      <c r="BD944">
        <v>100</v>
      </c>
      <c r="BE944">
        <v>13</v>
      </c>
      <c r="BF944">
        <v>2</v>
      </c>
      <c r="BG944">
        <v>0.3</v>
      </c>
      <c r="BH944">
        <v>33</v>
      </c>
      <c r="BI944">
        <v>4.3</v>
      </c>
      <c r="BJ944">
        <v>48</v>
      </c>
      <c r="BK944">
        <v>6.2</v>
      </c>
      <c r="BL944">
        <v>481</v>
      </c>
      <c r="BM944">
        <v>62.4</v>
      </c>
      <c r="BN944">
        <v>104</v>
      </c>
      <c r="BO944">
        <v>13.5</v>
      </c>
      <c r="BP944">
        <v>468</v>
      </c>
      <c r="BQ944">
        <v>60.7</v>
      </c>
      <c r="BR944" t="s">
        <v>884</v>
      </c>
      <c r="BS944" t="s">
        <v>885</v>
      </c>
      <c r="BT944" t="s">
        <v>4067</v>
      </c>
      <c r="BU944" t="s">
        <v>4069</v>
      </c>
      <c r="BV944" t="s">
        <v>3633</v>
      </c>
      <c r="BW944" t="s">
        <v>3634</v>
      </c>
      <c r="BZ944">
        <v>33951</v>
      </c>
      <c r="CA944">
        <v>-121.286513103134</v>
      </c>
      <c r="CB944">
        <v>38.284305070046102</v>
      </c>
      <c r="CD944">
        <f xml:space="preserve"> _xlfn.XLOOKUP(AB944,[1]Sheet1!B:B,[1]Sheet1!Y:Y,"Not Found")</f>
        <v>90933</v>
      </c>
      <c r="CE944">
        <f xml:space="preserve"> _xlfn.XLOOKUP(AB944,[1]Sheet1!B:B,[1]Sheet1!AA:AA, "Not Found")</f>
        <v>123251</v>
      </c>
      <c r="CH944">
        <f t="shared" ca="1" si="29"/>
        <v>0.99059247263868144</v>
      </c>
    </row>
    <row r="945" spans="1:86" x14ac:dyDescent="0.3">
      <c r="A945">
        <v>5943</v>
      </c>
      <c r="B945" t="s">
        <v>0</v>
      </c>
      <c r="C945" t="s">
        <v>4073</v>
      </c>
      <c r="D945" s="3">
        <v>34673480107946</v>
      </c>
      <c r="E945" t="s">
        <v>4067</v>
      </c>
      <c r="F945" t="s">
        <v>4074</v>
      </c>
      <c r="G945" t="s">
        <v>812</v>
      </c>
      <c r="H945" t="s">
        <v>885</v>
      </c>
      <c r="I945" t="s">
        <v>4069</v>
      </c>
      <c r="J945" t="s">
        <v>4075</v>
      </c>
      <c r="K945" t="s">
        <v>35</v>
      </c>
      <c r="L945" t="s">
        <v>9</v>
      </c>
      <c r="M945" s="1">
        <v>38586</v>
      </c>
      <c r="O945" t="s">
        <v>35</v>
      </c>
      <c r="P945" t="s">
        <v>36</v>
      </c>
      <c r="Q945" t="s">
        <v>75</v>
      </c>
      <c r="R945" t="s">
        <v>12</v>
      </c>
      <c r="U945" t="s">
        <v>12</v>
      </c>
      <c r="V945" t="s">
        <v>12</v>
      </c>
      <c r="W945" t="s">
        <v>13</v>
      </c>
      <c r="X945" t="s">
        <v>12</v>
      </c>
      <c r="Y945" t="s">
        <v>14</v>
      </c>
      <c r="Z945" t="s">
        <v>4076</v>
      </c>
      <c r="AA945" t="s">
        <v>4072</v>
      </c>
      <c r="AB945">
        <v>95632</v>
      </c>
      <c r="AC945" t="str">
        <f t="shared" si="28"/>
        <v>800 Lake Canyon Ave., Galt, CA 95632</v>
      </c>
      <c r="AD945" t="s">
        <v>17</v>
      </c>
      <c r="AE945" t="s">
        <v>10</v>
      </c>
      <c r="AF945" t="s">
        <v>75</v>
      </c>
      <c r="AG945" t="s">
        <v>4</v>
      </c>
      <c r="AH945" t="s">
        <v>832</v>
      </c>
      <c r="AI945">
        <v>38.285505069999999</v>
      </c>
      <c r="AJ945">
        <v>-121.30111309999999</v>
      </c>
      <c r="AK945">
        <v>464</v>
      </c>
      <c r="AL945">
        <v>3</v>
      </c>
      <c r="AM945">
        <v>0.6</v>
      </c>
      <c r="AN945">
        <v>0</v>
      </c>
      <c r="AO945">
        <v>0</v>
      </c>
      <c r="AP945">
        <v>18</v>
      </c>
      <c r="AQ945">
        <v>3.9</v>
      </c>
      <c r="AR945">
        <v>5</v>
      </c>
      <c r="AS945">
        <v>1.1000000000000001</v>
      </c>
      <c r="AT945">
        <v>252</v>
      </c>
      <c r="AU945">
        <v>54.3</v>
      </c>
      <c r="AV945">
        <v>0</v>
      </c>
      <c r="AW945">
        <v>0</v>
      </c>
      <c r="AX945">
        <v>153</v>
      </c>
      <c r="AY945">
        <v>33</v>
      </c>
      <c r="AZ945">
        <v>29</v>
      </c>
      <c r="BA945">
        <v>6.2</v>
      </c>
      <c r="BB945">
        <v>4</v>
      </c>
      <c r="BC945">
        <v>0.9</v>
      </c>
      <c r="BD945">
        <v>70</v>
      </c>
      <c r="BE945">
        <v>15.1</v>
      </c>
      <c r="BF945">
        <v>1</v>
      </c>
      <c r="BG945">
        <v>0.2</v>
      </c>
      <c r="BH945">
        <v>22</v>
      </c>
      <c r="BI945">
        <v>4.7</v>
      </c>
      <c r="BJ945">
        <v>25</v>
      </c>
      <c r="BK945">
        <v>5.4</v>
      </c>
      <c r="BL945">
        <v>264</v>
      </c>
      <c r="BM945">
        <v>56.9</v>
      </c>
      <c r="BN945">
        <v>86</v>
      </c>
      <c r="BO945">
        <v>18.5</v>
      </c>
      <c r="BP945">
        <v>263</v>
      </c>
      <c r="BQ945">
        <v>56.7</v>
      </c>
      <c r="BR945" t="s">
        <v>884</v>
      </c>
      <c r="BS945" t="s">
        <v>885</v>
      </c>
      <c r="BT945" t="s">
        <v>4067</v>
      </c>
      <c r="BU945" t="s">
        <v>4069</v>
      </c>
      <c r="BV945" t="s">
        <v>3633</v>
      </c>
      <c r="BW945" t="s">
        <v>3634</v>
      </c>
      <c r="BZ945">
        <v>33950</v>
      </c>
      <c r="CA945">
        <v>-121.301113104782</v>
      </c>
      <c r="CB945">
        <v>38.285505070074102</v>
      </c>
      <c r="CD945">
        <f xml:space="preserve"> _xlfn.XLOOKUP(AB945,[1]Sheet1!B:B,[1]Sheet1!Y:Y,"Not Found")</f>
        <v>90933</v>
      </c>
      <c r="CE945">
        <f xml:space="preserve"> _xlfn.XLOOKUP(AB945,[1]Sheet1!B:B,[1]Sheet1!AA:AA, "Not Found")</f>
        <v>123251</v>
      </c>
      <c r="CH945">
        <f t="shared" ca="1" si="29"/>
        <v>0.21879390771372031</v>
      </c>
    </row>
    <row r="946" spans="1:86" x14ac:dyDescent="0.3">
      <c r="A946">
        <v>5944</v>
      </c>
      <c r="B946" t="s">
        <v>0</v>
      </c>
      <c r="C946" t="s">
        <v>4077</v>
      </c>
      <c r="D946" s="3">
        <v>34673480119420</v>
      </c>
      <c r="E946" t="s">
        <v>4067</v>
      </c>
      <c r="F946" t="s">
        <v>4078</v>
      </c>
      <c r="G946" t="s">
        <v>812</v>
      </c>
      <c r="H946" t="s">
        <v>885</v>
      </c>
      <c r="I946" t="s">
        <v>4069</v>
      </c>
      <c r="J946" t="s">
        <v>4079</v>
      </c>
      <c r="K946" t="s">
        <v>35</v>
      </c>
      <c r="L946" t="s">
        <v>9</v>
      </c>
      <c r="M946" s="1">
        <v>40049</v>
      </c>
      <c r="O946" t="s">
        <v>35</v>
      </c>
      <c r="P946" t="s">
        <v>36</v>
      </c>
      <c r="Q946" t="s">
        <v>75</v>
      </c>
      <c r="R946" t="s">
        <v>12</v>
      </c>
      <c r="U946" t="s">
        <v>12</v>
      </c>
      <c r="V946" t="s">
        <v>12</v>
      </c>
      <c r="W946" t="s">
        <v>13</v>
      </c>
      <c r="X946" t="s">
        <v>12</v>
      </c>
      <c r="Y946" t="s">
        <v>14</v>
      </c>
      <c r="Z946" t="s">
        <v>4080</v>
      </c>
      <c r="AA946" t="s">
        <v>4072</v>
      </c>
      <c r="AB946">
        <v>95632</v>
      </c>
      <c r="AC946" t="str">
        <f t="shared" si="28"/>
        <v>248 West A St., Galt, CA 95632</v>
      </c>
      <c r="AD946" t="s">
        <v>17</v>
      </c>
      <c r="AE946" t="s">
        <v>10</v>
      </c>
      <c r="AF946" t="s">
        <v>75</v>
      </c>
      <c r="AG946" t="s">
        <v>4</v>
      </c>
      <c r="AH946" t="s">
        <v>832</v>
      </c>
      <c r="AI946">
        <v>38.253605059999998</v>
      </c>
      <c r="AJ946">
        <v>-121.3205131</v>
      </c>
      <c r="AK946">
        <v>524</v>
      </c>
      <c r="AL946">
        <v>8</v>
      </c>
      <c r="AM946">
        <v>1.5</v>
      </c>
      <c r="AN946">
        <v>1</v>
      </c>
      <c r="AO946">
        <v>0.2</v>
      </c>
      <c r="AP946">
        <v>19</v>
      </c>
      <c r="AQ946">
        <v>3.6</v>
      </c>
      <c r="AR946">
        <v>12</v>
      </c>
      <c r="AS946">
        <v>2.2999999999999998</v>
      </c>
      <c r="AT946">
        <v>302</v>
      </c>
      <c r="AU946">
        <v>57.6</v>
      </c>
      <c r="AV946">
        <v>0</v>
      </c>
      <c r="AW946">
        <v>0</v>
      </c>
      <c r="AX946">
        <v>169</v>
      </c>
      <c r="AY946">
        <v>32.299999999999997</v>
      </c>
      <c r="AZ946">
        <v>11</v>
      </c>
      <c r="BA946">
        <v>2.1</v>
      </c>
      <c r="BB946">
        <v>2</v>
      </c>
      <c r="BC946">
        <v>0.4</v>
      </c>
      <c r="BD946">
        <v>96</v>
      </c>
      <c r="BE946">
        <v>18.3</v>
      </c>
      <c r="BF946">
        <v>2</v>
      </c>
      <c r="BG946">
        <v>0.4</v>
      </c>
      <c r="BH946">
        <v>19</v>
      </c>
      <c r="BI946">
        <v>3.6</v>
      </c>
      <c r="BJ946">
        <v>16</v>
      </c>
      <c r="BK946">
        <v>3.1</v>
      </c>
      <c r="BL946">
        <v>353</v>
      </c>
      <c r="BM946">
        <v>67.400000000000006</v>
      </c>
      <c r="BN946">
        <v>93</v>
      </c>
      <c r="BO946">
        <v>17.7</v>
      </c>
      <c r="BP946">
        <v>347</v>
      </c>
      <c r="BQ946">
        <v>66.2</v>
      </c>
      <c r="BR946" t="s">
        <v>884</v>
      </c>
      <c r="BS946" t="s">
        <v>885</v>
      </c>
      <c r="BT946" t="s">
        <v>4067</v>
      </c>
      <c r="BU946" t="s">
        <v>4069</v>
      </c>
      <c r="BV946" t="s">
        <v>3633</v>
      </c>
      <c r="BW946" t="s">
        <v>3634</v>
      </c>
      <c r="BZ946">
        <v>33952</v>
      </c>
      <c r="CA946">
        <v>-121.320513104461</v>
      </c>
      <c r="CB946">
        <v>38.253605064911703</v>
      </c>
      <c r="CD946">
        <f xml:space="preserve"> _xlfn.XLOOKUP(AB946,[1]Sheet1!B:B,[1]Sheet1!Y:Y,"Not Found")</f>
        <v>90933</v>
      </c>
      <c r="CE946">
        <f xml:space="preserve"> _xlfn.XLOOKUP(AB946,[1]Sheet1!B:B,[1]Sheet1!AA:AA, "Not Found")</f>
        <v>123251</v>
      </c>
      <c r="CH946">
        <f t="shared" ca="1" si="29"/>
        <v>0.43090787995041679</v>
      </c>
    </row>
    <row r="947" spans="1:86" x14ac:dyDescent="0.3">
      <c r="A947">
        <v>5945</v>
      </c>
      <c r="B947" t="s">
        <v>0</v>
      </c>
      <c r="C947" t="s">
        <v>4081</v>
      </c>
      <c r="D947" s="3">
        <v>34673480141325</v>
      </c>
      <c r="E947" t="s">
        <v>4067</v>
      </c>
      <c r="F947" t="s">
        <v>4082</v>
      </c>
      <c r="G947" t="s">
        <v>812</v>
      </c>
      <c r="H947" t="s">
        <v>885</v>
      </c>
      <c r="I947" t="s">
        <v>4069</v>
      </c>
      <c r="J947" t="s">
        <v>4083</v>
      </c>
      <c r="K947" t="s">
        <v>35</v>
      </c>
      <c r="L947" t="s">
        <v>9</v>
      </c>
      <c r="M947" s="1">
        <v>44784</v>
      </c>
      <c r="O947" t="s">
        <v>35</v>
      </c>
      <c r="P947" t="s">
        <v>36</v>
      </c>
      <c r="Q947" t="s">
        <v>36</v>
      </c>
      <c r="R947" t="s">
        <v>12</v>
      </c>
      <c r="U947" t="s">
        <v>12</v>
      </c>
      <c r="V947" t="s">
        <v>12</v>
      </c>
      <c r="W947" t="s">
        <v>12</v>
      </c>
      <c r="X947" t="s">
        <v>12</v>
      </c>
      <c r="Y947" t="s">
        <v>14</v>
      </c>
      <c r="Z947" t="s">
        <v>4084</v>
      </c>
      <c r="AA947" t="s">
        <v>4072</v>
      </c>
      <c r="AB947">
        <v>95632</v>
      </c>
      <c r="AC947" t="str">
        <f t="shared" si="28"/>
        <v>902 Caroline St., Galt, CA 95632</v>
      </c>
      <c r="AD947" t="s">
        <v>17</v>
      </c>
      <c r="AE947" t="s">
        <v>10</v>
      </c>
      <c r="AF947" t="s">
        <v>75</v>
      </c>
      <c r="AG947" t="s">
        <v>4</v>
      </c>
      <c r="AH947" t="s">
        <v>832</v>
      </c>
      <c r="AI947">
        <v>38.250667069999999</v>
      </c>
      <c r="AJ947">
        <v>-121.2990491</v>
      </c>
      <c r="AK947">
        <v>108</v>
      </c>
      <c r="AL947">
        <v>0</v>
      </c>
      <c r="AM947">
        <v>0</v>
      </c>
      <c r="AN947">
        <v>0</v>
      </c>
      <c r="AO947">
        <v>0</v>
      </c>
      <c r="AP947">
        <v>5</v>
      </c>
      <c r="AQ947">
        <v>4.5999999999999996</v>
      </c>
      <c r="AR947">
        <v>2</v>
      </c>
      <c r="AS947">
        <v>1.9</v>
      </c>
      <c r="AT947">
        <v>71</v>
      </c>
      <c r="AU947">
        <v>65.7</v>
      </c>
      <c r="AV947">
        <v>0</v>
      </c>
      <c r="AW947">
        <v>0</v>
      </c>
      <c r="AX947">
        <v>25</v>
      </c>
      <c r="AY947">
        <v>23.1</v>
      </c>
      <c r="AZ947">
        <v>5</v>
      </c>
      <c r="BA947">
        <v>4.5999999999999996</v>
      </c>
      <c r="BB947">
        <v>0</v>
      </c>
      <c r="BC947">
        <v>0</v>
      </c>
      <c r="BD947">
        <v>28</v>
      </c>
      <c r="BE947">
        <v>25.9</v>
      </c>
      <c r="BF947">
        <v>0</v>
      </c>
      <c r="BG947">
        <v>0</v>
      </c>
      <c r="BH947">
        <v>0</v>
      </c>
      <c r="BI947">
        <v>0</v>
      </c>
      <c r="BJ947">
        <v>4</v>
      </c>
      <c r="BK947">
        <v>3.7</v>
      </c>
      <c r="BL947">
        <v>44</v>
      </c>
      <c r="BM947">
        <v>40.700000000000003</v>
      </c>
      <c r="BN947">
        <v>16</v>
      </c>
      <c r="BO947">
        <v>14.8</v>
      </c>
      <c r="BP947">
        <v>42</v>
      </c>
      <c r="BQ947">
        <v>38.9</v>
      </c>
      <c r="BR947" t="s">
        <v>884</v>
      </c>
      <c r="BS947" t="s">
        <v>885</v>
      </c>
      <c r="BT947" t="s">
        <v>4067</v>
      </c>
      <c r="BU947" t="s">
        <v>4069</v>
      </c>
      <c r="BV947" t="s">
        <v>3633</v>
      </c>
      <c r="BW947" t="s">
        <v>3634</v>
      </c>
      <c r="BZ947">
        <v>33953</v>
      </c>
      <c r="CA947">
        <v>-121.29904910054501</v>
      </c>
      <c r="CB947">
        <v>38.2506670666451</v>
      </c>
      <c r="CD947">
        <f xml:space="preserve"> _xlfn.XLOOKUP(AB947,[1]Sheet1!B:B,[1]Sheet1!Y:Y,"Not Found")</f>
        <v>90933</v>
      </c>
      <c r="CE947">
        <f xml:space="preserve"> _xlfn.XLOOKUP(AB947,[1]Sheet1!B:B,[1]Sheet1!AA:AA, "Not Found")</f>
        <v>123251</v>
      </c>
      <c r="CH947">
        <f t="shared" ca="1" si="29"/>
        <v>0.56465167281803297</v>
      </c>
    </row>
    <row r="948" spans="1:86" x14ac:dyDescent="0.3">
      <c r="A948">
        <v>5946</v>
      </c>
      <c r="B948" t="s">
        <v>0</v>
      </c>
      <c r="C948" t="s">
        <v>4085</v>
      </c>
      <c r="D948" s="3">
        <v>34673486033310</v>
      </c>
      <c r="E948" t="s">
        <v>4067</v>
      </c>
      <c r="F948" t="s">
        <v>4086</v>
      </c>
      <c r="G948" t="s">
        <v>812</v>
      </c>
      <c r="H948" t="s">
        <v>885</v>
      </c>
      <c r="I948" t="s">
        <v>4069</v>
      </c>
      <c r="J948" t="s">
        <v>4087</v>
      </c>
      <c r="K948" t="s">
        <v>35</v>
      </c>
      <c r="L948" t="s">
        <v>9</v>
      </c>
      <c r="M948" s="1">
        <v>29403</v>
      </c>
      <c r="O948" t="s">
        <v>35</v>
      </c>
      <c r="P948" t="s">
        <v>36</v>
      </c>
      <c r="Q948" t="s">
        <v>75</v>
      </c>
      <c r="R948" t="s">
        <v>12</v>
      </c>
      <c r="U948" t="s">
        <v>12</v>
      </c>
      <c r="V948" t="s">
        <v>12</v>
      </c>
      <c r="W948" t="s">
        <v>13</v>
      </c>
      <c r="X948" t="s">
        <v>12</v>
      </c>
      <c r="Y948" t="s">
        <v>58</v>
      </c>
      <c r="Z948" t="s">
        <v>4088</v>
      </c>
      <c r="AA948" t="s">
        <v>4072</v>
      </c>
      <c r="AB948">
        <v>95632</v>
      </c>
      <c r="AC948" t="str">
        <f t="shared" si="28"/>
        <v>21 C St., Galt, CA 95632</v>
      </c>
      <c r="AD948" t="s">
        <v>17</v>
      </c>
      <c r="AE948" t="s">
        <v>10</v>
      </c>
      <c r="AF948" t="s">
        <v>75</v>
      </c>
      <c r="AG948" t="s">
        <v>4</v>
      </c>
      <c r="AH948" t="s">
        <v>832</v>
      </c>
      <c r="AI948">
        <v>38.252205070000002</v>
      </c>
      <c r="AJ948">
        <v>-121.31041310000001</v>
      </c>
      <c r="AK948">
        <v>515</v>
      </c>
      <c r="AL948">
        <v>1</v>
      </c>
      <c r="AM948">
        <v>0.2</v>
      </c>
      <c r="AN948">
        <v>4</v>
      </c>
      <c r="AO948">
        <v>0.8</v>
      </c>
      <c r="AP948">
        <v>7</v>
      </c>
      <c r="AQ948">
        <v>1.4</v>
      </c>
      <c r="AR948">
        <v>3</v>
      </c>
      <c r="AS948">
        <v>0.6</v>
      </c>
      <c r="AT948">
        <v>435</v>
      </c>
      <c r="AU948">
        <v>84.5</v>
      </c>
      <c r="AV948">
        <v>2</v>
      </c>
      <c r="AW948">
        <v>0.4</v>
      </c>
      <c r="AX948">
        <v>56</v>
      </c>
      <c r="AY948">
        <v>10.9</v>
      </c>
      <c r="AZ948">
        <v>7</v>
      </c>
      <c r="BA948">
        <v>1.4</v>
      </c>
      <c r="BB948">
        <v>0</v>
      </c>
      <c r="BC948">
        <v>0</v>
      </c>
      <c r="BD948">
        <v>206</v>
      </c>
      <c r="BE948">
        <v>40</v>
      </c>
      <c r="BF948">
        <v>0</v>
      </c>
      <c r="BG948">
        <v>0</v>
      </c>
      <c r="BH948">
        <v>42</v>
      </c>
      <c r="BI948">
        <v>8.1999999999999993</v>
      </c>
      <c r="BJ948">
        <v>60</v>
      </c>
      <c r="BK948">
        <v>11.7</v>
      </c>
      <c r="BL948">
        <v>411</v>
      </c>
      <c r="BM948">
        <v>79.8</v>
      </c>
      <c r="BN948">
        <v>85</v>
      </c>
      <c r="BO948">
        <v>16.5</v>
      </c>
      <c r="BP948">
        <v>405</v>
      </c>
      <c r="BQ948">
        <v>78.599999999999994</v>
      </c>
      <c r="BR948" t="s">
        <v>884</v>
      </c>
      <c r="BS948" t="s">
        <v>885</v>
      </c>
      <c r="BT948" t="s">
        <v>4067</v>
      </c>
      <c r="BU948" t="s">
        <v>4069</v>
      </c>
      <c r="BV948" t="s">
        <v>3633</v>
      </c>
      <c r="BW948" t="s">
        <v>3634</v>
      </c>
      <c r="BZ948">
        <v>33948</v>
      </c>
      <c r="CA948">
        <v>-121.310413101713</v>
      </c>
      <c r="CB948">
        <v>38.252205066421404</v>
      </c>
      <c r="CD948">
        <f xml:space="preserve"> _xlfn.XLOOKUP(AB948,[1]Sheet1!B:B,[1]Sheet1!Y:Y,"Not Found")</f>
        <v>90933</v>
      </c>
      <c r="CE948">
        <f xml:space="preserve"> _xlfn.XLOOKUP(AB948,[1]Sheet1!B:B,[1]Sheet1!AA:AA, "Not Found")</f>
        <v>123251</v>
      </c>
      <c r="CH948">
        <f t="shared" ca="1" si="29"/>
        <v>0.28344471988394648</v>
      </c>
    </row>
    <row r="949" spans="1:86" x14ac:dyDescent="0.3">
      <c r="A949">
        <v>5947</v>
      </c>
      <c r="B949" t="s">
        <v>0</v>
      </c>
      <c r="C949" t="s">
        <v>4089</v>
      </c>
      <c r="D949" s="3">
        <v>34673486110654</v>
      </c>
      <c r="E949" t="s">
        <v>4067</v>
      </c>
      <c r="F949" t="s">
        <v>4090</v>
      </c>
      <c r="G949" t="s">
        <v>812</v>
      </c>
      <c r="H949" t="s">
        <v>885</v>
      </c>
      <c r="I949" t="s">
        <v>4069</v>
      </c>
      <c r="J949" t="s">
        <v>4091</v>
      </c>
      <c r="K949" t="s">
        <v>35</v>
      </c>
      <c r="L949" t="s">
        <v>9</v>
      </c>
      <c r="M949" s="1">
        <v>33847</v>
      </c>
      <c r="O949" t="s">
        <v>35</v>
      </c>
      <c r="P949" t="s">
        <v>36</v>
      </c>
      <c r="Q949" t="s">
        <v>75</v>
      </c>
      <c r="R949" t="s">
        <v>12</v>
      </c>
      <c r="U949" t="s">
        <v>12</v>
      </c>
      <c r="V949" t="s">
        <v>12</v>
      </c>
      <c r="W949" t="s">
        <v>13</v>
      </c>
      <c r="X949" t="s">
        <v>12</v>
      </c>
      <c r="Y949" t="s">
        <v>14</v>
      </c>
      <c r="Z949" t="s">
        <v>4092</v>
      </c>
      <c r="AA949" t="s">
        <v>4072</v>
      </c>
      <c r="AB949">
        <v>95632</v>
      </c>
      <c r="AC949" t="str">
        <f t="shared" si="28"/>
        <v>905 Vintage Oak Ave., Galt, CA 95632</v>
      </c>
      <c r="AD949" t="s">
        <v>17</v>
      </c>
      <c r="AE949" t="s">
        <v>10</v>
      </c>
      <c r="AF949" t="s">
        <v>75</v>
      </c>
      <c r="AG949" t="s">
        <v>4</v>
      </c>
      <c r="AH949" t="s">
        <v>832</v>
      </c>
      <c r="AI949">
        <v>38.275505070000001</v>
      </c>
      <c r="AJ949">
        <v>-121.2958131</v>
      </c>
      <c r="AK949">
        <v>518</v>
      </c>
      <c r="AL949">
        <v>5</v>
      </c>
      <c r="AM949">
        <v>1</v>
      </c>
      <c r="AN949">
        <v>2</v>
      </c>
      <c r="AO949">
        <v>0.4</v>
      </c>
      <c r="AP949">
        <v>41</v>
      </c>
      <c r="AQ949">
        <v>7.9</v>
      </c>
      <c r="AR949">
        <v>8</v>
      </c>
      <c r="AS949">
        <v>1.5</v>
      </c>
      <c r="AT949">
        <v>290</v>
      </c>
      <c r="AU949">
        <v>56</v>
      </c>
      <c r="AV949">
        <v>1</v>
      </c>
      <c r="AW949">
        <v>0.2</v>
      </c>
      <c r="AX949">
        <v>154</v>
      </c>
      <c r="AY949">
        <v>29.7</v>
      </c>
      <c r="AZ949">
        <v>14</v>
      </c>
      <c r="BA949">
        <v>2.7</v>
      </c>
      <c r="BB949">
        <v>3</v>
      </c>
      <c r="BC949">
        <v>0.6</v>
      </c>
      <c r="BD949">
        <v>96</v>
      </c>
      <c r="BE949">
        <v>18.5</v>
      </c>
      <c r="BF949">
        <v>0</v>
      </c>
      <c r="BG949">
        <v>0</v>
      </c>
      <c r="BH949">
        <v>38</v>
      </c>
      <c r="BI949">
        <v>7.3</v>
      </c>
      <c r="BJ949">
        <v>18</v>
      </c>
      <c r="BK949">
        <v>3.5</v>
      </c>
      <c r="BL949">
        <v>318</v>
      </c>
      <c r="BM949">
        <v>61.4</v>
      </c>
      <c r="BN949">
        <v>110</v>
      </c>
      <c r="BO949">
        <v>21.2</v>
      </c>
      <c r="BP949">
        <v>318</v>
      </c>
      <c r="BQ949">
        <v>61.4</v>
      </c>
      <c r="BR949" t="s">
        <v>884</v>
      </c>
      <c r="BS949" t="s">
        <v>885</v>
      </c>
      <c r="BT949" t="s">
        <v>4067</v>
      </c>
      <c r="BU949" t="s">
        <v>4069</v>
      </c>
      <c r="BV949" t="s">
        <v>3633</v>
      </c>
      <c r="BW949" t="s">
        <v>3634</v>
      </c>
      <c r="BZ949">
        <v>33947</v>
      </c>
      <c r="CA949">
        <v>-121.295813102789</v>
      </c>
      <c r="CB949">
        <v>38.275505069288897</v>
      </c>
      <c r="CD949">
        <f xml:space="preserve"> _xlfn.XLOOKUP(AB949,[1]Sheet1!B:B,[1]Sheet1!Y:Y,"Not Found")</f>
        <v>90933</v>
      </c>
      <c r="CE949">
        <f xml:space="preserve"> _xlfn.XLOOKUP(AB949,[1]Sheet1!B:B,[1]Sheet1!AA:AA, "Not Found")</f>
        <v>123251</v>
      </c>
      <c r="CH949">
        <f t="shared" ca="1" si="29"/>
        <v>0.6939817244727694</v>
      </c>
    </row>
    <row r="950" spans="1:86" x14ac:dyDescent="0.3">
      <c r="A950">
        <v>5948</v>
      </c>
      <c r="B950" t="s">
        <v>0</v>
      </c>
      <c r="C950" t="s">
        <v>4093</v>
      </c>
      <c r="D950" s="3">
        <v>34673486114185</v>
      </c>
      <c r="E950" t="s">
        <v>4067</v>
      </c>
      <c r="F950" t="s">
        <v>4094</v>
      </c>
      <c r="G950" t="s">
        <v>812</v>
      </c>
      <c r="H950" t="s">
        <v>885</v>
      </c>
      <c r="I950" t="s">
        <v>4069</v>
      </c>
      <c r="J950" t="s">
        <v>4095</v>
      </c>
      <c r="K950" t="s">
        <v>35</v>
      </c>
      <c r="L950" t="s">
        <v>9</v>
      </c>
      <c r="M950" s="1">
        <v>35667</v>
      </c>
      <c r="O950" t="s">
        <v>35</v>
      </c>
      <c r="P950" t="s">
        <v>36</v>
      </c>
      <c r="Q950" t="s">
        <v>75</v>
      </c>
      <c r="R950" t="s">
        <v>12</v>
      </c>
      <c r="U950" t="s">
        <v>12</v>
      </c>
      <c r="V950" t="s">
        <v>12</v>
      </c>
      <c r="W950" t="s">
        <v>13</v>
      </c>
      <c r="X950" t="s">
        <v>12</v>
      </c>
      <c r="Y950" t="s">
        <v>14</v>
      </c>
      <c r="Z950" t="s">
        <v>4096</v>
      </c>
      <c r="AA950" t="s">
        <v>4072</v>
      </c>
      <c r="AB950">
        <v>95632</v>
      </c>
      <c r="AC950" t="str">
        <f t="shared" si="28"/>
        <v>1000 Elk Hills Dr., Galt, CA 95632</v>
      </c>
      <c r="AD950" t="s">
        <v>17</v>
      </c>
      <c r="AE950" t="s">
        <v>10</v>
      </c>
      <c r="AF950" t="s">
        <v>75</v>
      </c>
      <c r="AG950" t="s">
        <v>4</v>
      </c>
      <c r="AH950" t="s">
        <v>832</v>
      </c>
      <c r="AI950">
        <v>38.283505069999997</v>
      </c>
      <c r="AJ950">
        <v>-121.2910131</v>
      </c>
      <c r="AK950">
        <v>474</v>
      </c>
      <c r="AL950">
        <v>0</v>
      </c>
      <c r="AM950">
        <v>0</v>
      </c>
      <c r="AN950">
        <v>0</v>
      </c>
      <c r="AO950">
        <v>0</v>
      </c>
      <c r="AP950">
        <v>10</v>
      </c>
      <c r="AQ950">
        <v>2.1</v>
      </c>
      <c r="AR950">
        <v>6</v>
      </c>
      <c r="AS950">
        <v>1.3</v>
      </c>
      <c r="AT950">
        <v>263</v>
      </c>
      <c r="AU950">
        <v>55.5</v>
      </c>
      <c r="AV950">
        <v>4</v>
      </c>
      <c r="AW950">
        <v>0.8</v>
      </c>
      <c r="AX950">
        <v>164</v>
      </c>
      <c r="AY950">
        <v>34.6</v>
      </c>
      <c r="AZ950">
        <v>27</v>
      </c>
      <c r="BA950">
        <v>5.7</v>
      </c>
      <c r="BB950">
        <v>0</v>
      </c>
      <c r="BC950">
        <v>0</v>
      </c>
      <c r="BD950">
        <v>52</v>
      </c>
      <c r="BE950">
        <v>11</v>
      </c>
      <c r="BF950">
        <v>0</v>
      </c>
      <c r="BG950">
        <v>0</v>
      </c>
      <c r="BH950">
        <v>18</v>
      </c>
      <c r="BI950">
        <v>3.8</v>
      </c>
      <c r="BJ950">
        <v>18</v>
      </c>
      <c r="BK950">
        <v>3.8</v>
      </c>
      <c r="BL950">
        <v>243</v>
      </c>
      <c r="BM950">
        <v>51.3</v>
      </c>
      <c r="BN950">
        <v>84</v>
      </c>
      <c r="BO950">
        <v>17.7</v>
      </c>
      <c r="BP950">
        <v>243</v>
      </c>
      <c r="BQ950">
        <v>51.3</v>
      </c>
      <c r="BR950" t="s">
        <v>884</v>
      </c>
      <c r="BS950" t="s">
        <v>885</v>
      </c>
      <c r="BT950" t="s">
        <v>4067</v>
      </c>
      <c r="BU950" t="s">
        <v>4069</v>
      </c>
      <c r="BV950" t="s">
        <v>3633</v>
      </c>
      <c r="BW950" t="s">
        <v>3634</v>
      </c>
      <c r="BZ950">
        <v>33949</v>
      </c>
      <c r="CA950">
        <v>-121.29101310307099</v>
      </c>
      <c r="CB950">
        <v>38.283505069786202</v>
      </c>
      <c r="CD950">
        <f xml:space="preserve"> _xlfn.XLOOKUP(AB950,[1]Sheet1!B:B,[1]Sheet1!Y:Y,"Not Found")</f>
        <v>90933</v>
      </c>
      <c r="CE950">
        <f xml:space="preserve"> _xlfn.XLOOKUP(AB950,[1]Sheet1!B:B,[1]Sheet1!AA:AA, "Not Found")</f>
        <v>123251</v>
      </c>
      <c r="CH950">
        <f t="shared" ca="1" si="29"/>
        <v>0.70937388654256983</v>
      </c>
    </row>
    <row r="951" spans="1:86" x14ac:dyDescent="0.3">
      <c r="A951">
        <v>5949</v>
      </c>
      <c r="B951" t="s">
        <v>0</v>
      </c>
      <c r="C951" t="s">
        <v>4097</v>
      </c>
      <c r="D951" s="3">
        <v>34673550119131</v>
      </c>
      <c r="E951" t="s">
        <v>3633</v>
      </c>
      <c r="F951" t="s">
        <v>4098</v>
      </c>
      <c r="G951" t="s">
        <v>812</v>
      </c>
      <c r="H951" t="s">
        <v>885</v>
      </c>
      <c r="I951" t="s">
        <v>3634</v>
      </c>
      <c r="J951" t="s">
        <v>4099</v>
      </c>
      <c r="K951" t="s">
        <v>8</v>
      </c>
      <c r="L951" t="s">
        <v>9</v>
      </c>
      <c r="M951" s="1">
        <v>40043</v>
      </c>
      <c r="O951" t="s">
        <v>8</v>
      </c>
      <c r="P951" t="s">
        <v>4</v>
      </c>
      <c r="Q951" t="s">
        <v>11</v>
      </c>
      <c r="R951" t="s">
        <v>12</v>
      </c>
      <c r="U951" t="s">
        <v>12</v>
      </c>
      <c r="V951" t="s">
        <v>12</v>
      </c>
      <c r="W951" t="s">
        <v>13</v>
      </c>
      <c r="X951" t="s">
        <v>12</v>
      </c>
      <c r="Y951" t="s">
        <v>14</v>
      </c>
      <c r="Z951" t="s">
        <v>4100</v>
      </c>
      <c r="AA951" t="s">
        <v>4072</v>
      </c>
      <c r="AB951">
        <v>95632</v>
      </c>
      <c r="AC951" t="str">
        <f t="shared" si="28"/>
        <v>12945 Marengo Rd., Galt, CA 95632</v>
      </c>
      <c r="AD951" t="s">
        <v>17</v>
      </c>
      <c r="AE951" t="s">
        <v>10</v>
      </c>
      <c r="AF951" t="s">
        <v>75</v>
      </c>
      <c r="AG951" t="s">
        <v>4</v>
      </c>
      <c r="AH951" t="s">
        <v>832</v>
      </c>
      <c r="AI951">
        <v>38.286019070000002</v>
      </c>
      <c r="AJ951">
        <v>-121.2819551</v>
      </c>
      <c r="AK951">
        <v>943</v>
      </c>
      <c r="AL951">
        <v>9</v>
      </c>
      <c r="AM951">
        <v>1</v>
      </c>
      <c r="AN951">
        <v>0</v>
      </c>
      <c r="AO951">
        <v>0</v>
      </c>
      <c r="AP951">
        <v>36</v>
      </c>
      <c r="AQ951">
        <v>3.8</v>
      </c>
      <c r="AR951">
        <v>6</v>
      </c>
      <c r="AS951">
        <v>0.6</v>
      </c>
      <c r="AT951">
        <v>521</v>
      </c>
      <c r="AU951">
        <v>55.2</v>
      </c>
      <c r="AV951">
        <v>4</v>
      </c>
      <c r="AW951">
        <v>0.4</v>
      </c>
      <c r="AX951">
        <v>297</v>
      </c>
      <c r="AY951">
        <v>31.5</v>
      </c>
      <c r="AZ951">
        <v>48</v>
      </c>
      <c r="BA951">
        <v>5.0999999999999996</v>
      </c>
      <c r="BB951">
        <v>22</v>
      </c>
      <c r="BC951">
        <v>2.2999999999999998</v>
      </c>
      <c r="BD951">
        <v>73</v>
      </c>
      <c r="BE951">
        <v>7.7</v>
      </c>
      <c r="BF951">
        <v>0</v>
      </c>
      <c r="BG951">
        <v>0</v>
      </c>
      <c r="BH951">
        <v>46</v>
      </c>
      <c r="BI951">
        <v>4.9000000000000004</v>
      </c>
      <c r="BJ951">
        <v>40</v>
      </c>
      <c r="BK951">
        <v>4.2</v>
      </c>
      <c r="BL951">
        <v>448</v>
      </c>
      <c r="BM951">
        <v>47.5</v>
      </c>
      <c r="BN951">
        <v>123</v>
      </c>
      <c r="BO951">
        <v>13</v>
      </c>
      <c r="BP951">
        <v>421</v>
      </c>
      <c r="BQ951">
        <v>44.6</v>
      </c>
      <c r="BR951" t="s">
        <v>884</v>
      </c>
      <c r="BS951" t="s">
        <v>885</v>
      </c>
      <c r="BT951" t="s">
        <v>4067</v>
      </c>
      <c r="BU951" t="s">
        <v>4069</v>
      </c>
      <c r="BV951" t="s">
        <v>3633</v>
      </c>
      <c r="BW951" t="s">
        <v>3634</v>
      </c>
      <c r="BZ951">
        <v>33956</v>
      </c>
      <c r="CA951">
        <v>-121.28195510253499</v>
      </c>
      <c r="CB951">
        <v>38.286019071346502</v>
      </c>
      <c r="CD951">
        <f xml:space="preserve"> _xlfn.XLOOKUP(AB951,[1]Sheet1!B:B,[1]Sheet1!Y:Y,"Not Found")</f>
        <v>90933</v>
      </c>
      <c r="CE951">
        <f xml:space="preserve"> _xlfn.XLOOKUP(AB951,[1]Sheet1!B:B,[1]Sheet1!AA:AA, "Not Found")</f>
        <v>123251</v>
      </c>
      <c r="CH951">
        <f t="shared" ca="1" si="29"/>
        <v>0.83030110929724121</v>
      </c>
    </row>
    <row r="952" spans="1:86" x14ac:dyDescent="0.3">
      <c r="A952">
        <v>5950</v>
      </c>
      <c r="B952" t="s">
        <v>0</v>
      </c>
      <c r="C952" t="s">
        <v>4101</v>
      </c>
      <c r="D952" s="3">
        <v>34673553432903</v>
      </c>
      <c r="E952" t="s">
        <v>3633</v>
      </c>
      <c r="F952" t="s">
        <v>4102</v>
      </c>
      <c r="G952" t="s">
        <v>812</v>
      </c>
      <c r="H952" t="s">
        <v>885</v>
      </c>
      <c r="I952" t="s">
        <v>3634</v>
      </c>
      <c r="J952" t="s">
        <v>4103</v>
      </c>
      <c r="K952" t="s">
        <v>325</v>
      </c>
      <c r="L952" t="s">
        <v>9</v>
      </c>
      <c r="M952" s="1">
        <v>29403</v>
      </c>
      <c r="O952" t="s">
        <v>8</v>
      </c>
      <c r="P952" t="s">
        <v>4</v>
      </c>
      <c r="Q952" t="s">
        <v>11</v>
      </c>
      <c r="R952" t="s">
        <v>12</v>
      </c>
      <c r="U952" t="s">
        <v>12</v>
      </c>
      <c r="V952" t="s">
        <v>12</v>
      </c>
      <c r="W952" t="s">
        <v>13</v>
      </c>
      <c r="X952" t="s">
        <v>13</v>
      </c>
      <c r="Y952" t="s">
        <v>326</v>
      </c>
      <c r="Z952" t="s">
        <v>4104</v>
      </c>
      <c r="AA952" t="s">
        <v>4072</v>
      </c>
      <c r="AB952">
        <v>95632</v>
      </c>
      <c r="AC952" t="str">
        <f t="shared" si="28"/>
        <v>12935 Marengo Rd., Galt, CA 95632</v>
      </c>
      <c r="AD952" t="s">
        <v>17</v>
      </c>
      <c r="AE952" t="s">
        <v>10</v>
      </c>
      <c r="AF952" t="s">
        <v>75</v>
      </c>
      <c r="AG952" t="s">
        <v>4</v>
      </c>
      <c r="AH952" t="s">
        <v>832</v>
      </c>
      <c r="AI952">
        <v>38.287296069999996</v>
      </c>
      <c r="AJ952">
        <v>-121.27530710000001</v>
      </c>
      <c r="AK952">
        <v>67</v>
      </c>
      <c r="AL952">
        <v>1</v>
      </c>
      <c r="AM952">
        <v>1.5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49</v>
      </c>
      <c r="AU952">
        <v>73.099999999999994</v>
      </c>
      <c r="AV952">
        <v>1</v>
      </c>
      <c r="AW952">
        <v>1.5</v>
      </c>
      <c r="AX952">
        <v>13</v>
      </c>
      <c r="AY952">
        <v>19.399999999999999</v>
      </c>
      <c r="AZ952">
        <v>3</v>
      </c>
      <c r="BA952">
        <v>4.5</v>
      </c>
      <c r="BB952">
        <v>0</v>
      </c>
      <c r="BC952">
        <v>0</v>
      </c>
      <c r="BD952">
        <v>13</v>
      </c>
      <c r="BE952">
        <v>19.399999999999999</v>
      </c>
      <c r="BF952">
        <v>1</v>
      </c>
      <c r="BG952">
        <v>1.5</v>
      </c>
      <c r="BH952">
        <v>4</v>
      </c>
      <c r="BI952">
        <v>6</v>
      </c>
      <c r="BJ952">
        <v>2</v>
      </c>
      <c r="BK952">
        <v>3</v>
      </c>
      <c r="BL952">
        <v>52</v>
      </c>
      <c r="BM952">
        <v>77.599999999999994</v>
      </c>
      <c r="BN952">
        <v>12</v>
      </c>
      <c r="BO952">
        <v>17.899999999999999</v>
      </c>
      <c r="BP952">
        <v>42</v>
      </c>
      <c r="BQ952">
        <v>62.7</v>
      </c>
      <c r="BR952" t="s">
        <v>884</v>
      </c>
      <c r="BS952" t="s">
        <v>885</v>
      </c>
      <c r="BT952" t="s">
        <v>4067</v>
      </c>
      <c r="BU952" t="s">
        <v>4069</v>
      </c>
      <c r="BV952" t="s">
        <v>3633</v>
      </c>
      <c r="BW952" t="s">
        <v>3634</v>
      </c>
      <c r="BZ952">
        <v>33954</v>
      </c>
      <c r="CA952">
        <v>-121.27530710148901</v>
      </c>
      <c r="CB952">
        <v>38.287296072383</v>
      </c>
      <c r="CD952">
        <f xml:space="preserve"> _xlfn.XLOOKUP(AB952,[1]Sheet1!B:B,[1]Sheet1!Y:Y,"Not Found")</f>
        <v>90933</v>
      </c>
      <c r="CE952">
        <f xml:space="preserve"> _xlfn.XLOOKUP(AB952,[1]Sheet1!B:B,[1]Sheet1!AA:AA, "Not Found")</f>
        <v>123251</v>
      </c>
      <c r="CH952">
        <f t="shared" ca="1" si="29"/>
        <v>0.55508274460115004</v>
      </c>
    </row>
    <row r="953" spans="1:86" x14ac:dyDescent="0.3">
      <c r="A953">
        <v>5951</v>
      </c>
      <c r="B953" t="s">
        <v>0</v>
      </c>
      <c r="C953" t="s">
        <v>4105</v>
      </c>
      <c r="D953" s="3">
        <v>34673553433471</v>
      </c>
      <c r="E953" t="s">
        <v>3633</v>
      </c>
      <c r="F953" t="s">
        <v>4106</v>
      </c>
      <c r="G953" t="s">
        <v>812</v>
      </c>
      <c r="H953" t="s">
        <v>885</v>
      </c>
      <c r="I953" t="s">
        <v>3634</v>
      </c>
      <c r="J953" t="s">
        <v>4107</v>
      </c>
      <c r="K953" t="s">
        <v>8</v>
      </c>
      <c r="L953" t="s">
        <v>9</v>
      </c>
      <c r="M953" s="1">
        <v>29403</v>
      </c>
      <c r="O953" t="s">
        <v>8</v>
      </c>
      <c r="P953" t="s">
        <v>4</v>
      </c>
      <c r="Q953" t="s">
        <v>11</v>
      </c>
      <c r="R953" t="s">
        <v>12</v>
      </c>
      <c r="U953" t="s">
        <v>12</v>
      </c>
      <c r="V953" t="s">
        <v>13</v>
      </c>
      <c r="W953" t="s">
        <v>13</v>
      </c>
      <c r="X953" t="s">
        <v>12</v>
      </c>
      <c r="Y953" t="s">
        <v>58</v>
      </c>
      <c r="Z953" t="s">
        <v>4108</v>
      </c>
      <c r="AA953" t="s">
        <v>4072</v>
      </c>
      <c r="AB953">
        <v>95632</v>
      </c>
      <c r="AC953" t="str">
        <f t="shared" si="28"/>
        <v>145 North Lincoln Way, Galt, CA 95632</v>
      </c>
      <c r="AD953" t="s">
        <v>17</v>
      </c>
      <c r="AE953" t="s">
        <v>10</v>
      </c>
      <c r="AF953" t="s">
        <v>75</v>
      </c>
      <c r="AG953" t="s">
        <v>4</v>
      </c>
      <c r="AH953" t="s">
        <v>832</v>
      </c>
      <c r="AI953">
        <v>38.25644707</v>
      </c>
      <c r="AJ953">
        <v>-121.2987001</v>
      </c>
      <c r="AK953">
        <v>963</v>
      </c>
      <c r="AL953">
        <v>5</v>
      </c>
      <c r="AM953">
        <v>0.5</v>
      </c>
      <c r="AN953">
        <v>0</v>
      </c>
      <c r="AO953">
        <v>0</v>
      </c>
      <c r="AP953">
        <v>8</v>
      </c>
      <c r="AQ953">
        <v>0.8</v>
      </c>
      <c r="AR953">
        <v>6</v>
      </c>
      <c r="AS953">
        <v>0.6</v>
      </c>
      <c r="AT953">
        <v>652</v>
      </c>
      <c r="AU953">
        <v>67.7</v>
      </c>
      <c r="AV953">
        <v>1</v>
      </c>
      <c r="AW953">
        <v>0.1</v>
      </c>
      <c r="AX953">
        <v>234</v>
      </c>
      <c r="AY953">
        <v>24.3</v>
      </c>
      <c r="AZ953">
        <v>42</v>
      </c>
      <c r="BA953">
        <v>4.4000000000000004</v>
      </c>
      <c r="BB953">
        <v>15</v>
      </c>
      <c r="BC953">
        <v>1.6</v>
      </c>
      <c r="BD953">
        <v>94</v>
      </c>
      <c r="BE953">
        <v>9.8000000000000007</v>
      </c>
      <c r="BF953">
        <v>1</v>
      </c>
      <c r="BG953">
        <v>0.1</v>
      </c>
      <c r="BH953">
        <v>30</v>
      </c>
      <c r="BI953">
        <v>3.1</v>
      </c>
      <c r="BJ953">
        <v>85</v>
      </c>
      <c r="BK953">
        <v>8.8000000000000007</v>
      </c>
      <c r="BL953">
        <v>617</v>
      </c>
      <c r="BM953">
        <v>64.099999999999994</v>
      </c>
      <c r="BN953">
        <v>138</v>
      </c>
      <c r="BO953">
        <v>14.3</v>
      </c>
      <c r="BP953">
        <v>571</v>
      </c>
      <c r="BQ953">
        <v>59.3</v>
      </c>
      <c r="BR953" t="s">
        <v>884</v>
      </c>
      <c r="BS953" t="s">
        <v>885</v>
      </c>
      <c r="BT953" t="s">
        <v>4067</v>
      </c>
      <c r="BU953" t="s">
        <v>4069</v>
      </c>
      <c r="BV953" t="s">
        <v>3633</v>
      </c>
      <c r="BW953" t="s">
        <v>3634</v>
      </c>
      <c r="BZ953">
        <v>33955</v>
      </c>
      <c r="CA953">
        <v>-121.298700101235</v>
      </c>
      <c r="CB953">
        <v>38.256447068043499</v>
      </c>
      <c r="CD953">
        <f xml:space="preserve"> _xlfn.XLOOKUP(AB953,[1]Sheet1!B:B,[1]Sheet1!Y:Y,"Not Found")</f>
        <v>90933</v>
      </c>
      <c r="CE953">
        <f xml:space="preserve"> _xlfn.XLOOKUP(AB953,[1]Sheet1!B:B,[1]Sheet1!AA:AA, "Not Found")</f>
        <v>123251</v>
      </c>
      <c r="CH953">
        <f t="shared" ca="1" si="29"/>
        <v>0.47572074439548928</v>
      </c>
    </row>
    <row r="954" spans="1:86" x14ac:dyDescent="0.3">
      <c r="A954">
        <v>5952</v>
      </c>
      <c r="B954" t="s">
        <v>0</v>
      </c>
      <c r="C954" t="s">
        <v>4109</v>
      </c>
      <c r="D954" s="3">
        <v>34674130107383</v>
      </c>
      <c r="E954" t="s">
        <v>4110</v>
      </c>
      <c r="F954" t="s">
        <v>4111</v>
      </c>
      <c r="G954" t="s">
        <v>812</v>
      </c>
      <c r="H954" t="s">
        <v>885</v>
      </c>
      <c r="I954" t="s">
        <v>4112</v>
      </c>
      <c r="J954" t="s">
        <v>4113</v>
      </c>
      <c r="K954" t="s">
        <v>180</v>
      </c>
      <c r="L954" t="s">
        <v>9</v>
      </c>
      <c r="M954" s="1">
        <v>38237</v>
      </c>
      <c r="O954" t="s">
        <v>8</v>
      </c>
      <c r="P954" t="s">
        <v>10</v>
      </c>
      <c r="Q954" t="s">
        <v>11</v>
      </c>
      <c r="R954" t="s">
        <v>12</v>
      </c>
      <c r="U954" t="s">
        <v>12</v>
      </c>
      <c r="V954" t="s">
        <v>12</v>
      </c>
      <c r="W954" t="s">
        <v>12</v>
      </c>
      <c r="X954" t="s">
        <v>13</v>
      </c>
      <c r="Y954" t="s">
        <v>14</v>
      </c>
      <c r="Z954" t="s">
        <v>4114</v>
      </c>
      <c r="AA954" t="s">
        <v>4115</v>
      </c>
      <c r="AB954">
        <v>95615</v>
      </c>
      <c r="AC954" t="str">
        <f t="shared" si="28"/>
        <v>160 Courtland High School Ln., Courtland, CA 95615</v>
      </c>
      <c r="AD954" t="s">
        <v>17</v>
      </c>
      <c r="AE954" t="s">
        <v>10</v>
      </c>
      <c r="AF954" t="s">
        <v>812</v>
      </c>
      <c r="AG954" t="s">
        <v>4</v>
      </c>
      <c r="AH954" t="s">
        <v>858</v>
      </c>
      <c r="AI954">
        <v>38.329731049999999</v>
      </c>
      <c r="AJ954">
        <v>-121.56843714999999</v>
      </c>
      <c r="AK954">
        <v>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</v>
      </c>
      <c r="AU954">
        <v>100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50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50</v>
      </c>
      <c r="BN954">
        <v>0</v>
      </c>
      <c r="BO954">
        <v>0</v>
      </c>
      <c r="BP954">
        <v>1</v>
      </c>
      <c r="BQ954">
        <v>50</v>
      </c>
      <c r="BR954" t="s">
        <v>884</v>
      </c>
      <c r="BS954" t="s">
        <v>885</v>
      </c>
      <c r="BX954" t="s">
        <v>4110</v>
      </c>
      <c r="BY954" t="s">
        <v>4112</v>
      </c>
      <c r="BZ954">
        <v>37577</v>
      </c>
      <c r="CA954">
        <v>-121.56843715073001</v>
      </c>
      <c r="CB954">
        <v>38.329731053774999</v>
      </c>
      <c r="CD954">
        <f xml:space="preserve"> _xlfn.XLOOKUP(AB954,[1]Sheet1!B:B,[1]Sheet1!Y:Y,"Not Found")</f>
        <v>70438</v>
      </c>
      <c r="CE954">
        <f xml:space="preserve"> _xlfn.XLOOKUP(AB954,[1]Sheet1!B:B,[1]Sheet1!AA:AA, "Not Found")</f>
        <v>75953</v>
      </c>
      <c r="CH954">
        <f t="shared" ca="1" si="29"/>
        <v>0.61526561353983356</v>
      </c>
    </row>
    <row r="955" spans="1:86" x14ac:dyDescent="0.3">
      <c r="A955">
        <v>5953</v>
      </c>
      <c r="B955" t="s">
        <v>0</v>
      </c>
      <c r="C955" t="s">
        <v>4116</v>
      </c>
      <c r="D955" s="3">
        <v>34674130112078</v>
      </c>
      <c r="E955" t="s">
        <v>4110</v>
      </c>
      <c r="F955" t="s">
        <v>4117</v>
      </c>
      <c r="G955" t="s">
        <v>812</v>
      </c>
      <c r="H955" t="s">
        <v>885</v>
      </c>
      <c r="I955" t="s">
        <v>4112</v>
      </c>
      <c r="J955" t="s">
        <v>4118</v>
      </c>
      <c r="K955" t="s">
        <v>113</v>
      </c>
      <c r="L955" t="s">
        <v>9</v>
      </c>
      <c r="M955" s="1">
        <v>38952</v>
      </c>
      <c r="O955" t="s">
        <v>113</v>
      </c>
      <c r="P955" t="s">
        <v>10</v>
      </c>
      <c r="Q955" t="s">
        <v>4</v>
      </c>
      <c r="R955" t="s">
        <v>12</v>
      </c>
      <c r="U955" t="s">
        <v>12</v>
      </c>
      <c r="V955" t="s">
        <v>12</v>
      </c>
      <c r="W955" t="s">
        <v>13</v>
      </c>
      <c r="X955" t="s">
        <v>12</v>
      </c>
      <c r="Y955" t="s">
        <v>58</v>
      </c>
      <c r="Z955" t="s">
        <v>4119</v>
      </c>
      <c r="AA955" t="s">
        <v>4120</v>
      </c>
      <c r="AB955">
        <v>95612</v>
      </c>
      <c r="AC955" t="str">
        <f t="shared" si="28"/>
        <v>52870 Netherlands Rd., Clarksburg, CA 95612</v>
      </c>
      <c r="AD955" t="s">
        <v>17</v>
      </c>
      <c r="AE955" t="s">
        <v>935</v>
      </c>
      <c r="AF955" t="s">
        <v>812</v>
      </c>
      <c r="AG955" t="s">
        <v>935</v>
      </c>
      <c r="AH955" t="s">
        <v>602</v>
      </c>
      <c r="AI955">
        <v>38.41695206</v>
      </c>
      <c r="AJ955">
        <v>-121.52817315999999</v>
      </c>
      <c r="AK955">
        <v>187</v>
      </c>
      <c r="AL955">
        <v>4</v>
      </c>
      <c r="AM955">
        <v>2.1</v>
      </c>
      <c r="AN955">
        <v>1</v>
      </c>
      <c r="AO955">
        <v>0.5</v>
      </c>
      <c r="AP955">
        <v>0</v>
      </c>
      <c r="AQ955">
        <v>0</v>
      </c>
      <c r="AR955">
        <v>1</v>
      </c>
      <c r="AS955">
        <v>0.5</v>
      </c>
      <c r="AT955">
        <v>152</v>
      </c>
      <c r="AU955">
        <v>81.3</v>
      </c>
      <c r="AV955">
        <v>0</v>
      </c>
      <c r="AW955">
        <v>0</v>
      </c>
      <c r="AX955">
        <v>23</v>
      </c>
      <c r="AY955">
        <v>12.3</v>
      </c>
      <c r="AZ955">
        <v>4</v>
      </c>
      <c r="BA955">
        <v>2.1</v>
      </c>
      <c r="BB955">
        <v>2</v>
      </c>
      <c r="BC955">
        <v>1.1000000000000001</v>
      </c>
      <c r="BD955">
        <v>61</v>
      </c>
      <c r="BE955">
        <v>32.6</v>
      </c>
      <c r="BF955">
        <v>0</v>
      </c>
      <c r="BG955">
        <v>0</v>
      </c>
      <c r="BH955">
        <v>13</v>
      </c>
      <c r="BI955">
        <v>7</v>
      </c>
      <c r="BJ955">
        <v>52</v>
      </c>
      <c r="BK955">
        <v>27.8</v>
      </c>
      <c r="BL955">
        <v>153</v>
      </c>
      <c r="BM955">
        <v>81.8</v>
      </c>
      <c r="BN955">
        <v>22</v>
      </c>
      <c r="BO955">
        <v>11.8</v>
      </c>
      <c r="BP955">
        <v>150</v>
      </c>
      <c r="BQ955">
        <v>80.2</v>
      </c>
      <c r="BR955" t="s">
        <v>19</v>
      </c>
      <c r="BS955" t="s">
        <v>4121</v>
      </c>
      <c r="BX955" t="s">
        <v>4110</v>
      </c>
      <c r="BY955" t="s">
        <v>4112</v>
      </c>
      <c r="BZ955">
        <v>37578</v>
      </c>
      <c r="CA955">
        <v>-121.528173156188</v>
      </c>
      <c r="CB955">
        <v>38.416952063123297</v>
      </c>
      <c r="CD955">
        <f xml:space="preserve"> _xlfn.XLOOKUP(AB955,[1]Sheet1!B:B,[1]Sheet1!Y:Y,"Not Found")</f>
        <v>87031</v>
      </c>
      <c r="CE955">
        <f xml:space="preserve"> _xlfn.XLOOKUP(AB955,[1]Sheet1!B:B,[1]Sheet1!AA:AA, "Not Found")</f>
        <v>153441</v>
      </c>
      <c r="CH955">
        <f t="shared" ca="1" si="29"/>
        <v>4.2483738307951491E-2</v>
      </c>
    </row>
    <row r="956" spans="1:86" x14ac:dyDescent="0.3">
      <c r="A956">
        <v>5954</v>
      </c>
      <c r="B956" t="s">
        <v>0</v>
      </c>
      <c r="C956" t="s">
        <v>4122</v>
      </c>
      <c r="D956" s="3">
        <v>34674130114660</v>
      </c>
      <c r="E956" t="s">
        <v>4110</v>
      </c>
      <c r="F956" t="s">
        <v>4123</v>
      </c>
      <c r="G956" t="s">
        <v>812</v>
      </c>
      <c r="H956" t="s">
        <v>885</v>
      </c>
      <c r="I956" t="s">
        <v>4112</v>
      </c>
      <c r="J956" t="s">
        <v>4124</v>
      </c>
      <c r="K956" t="s">
        <v>35</v>
      </c>
      <c r="L956" t="s">
        <v>9</v>
      </c>
      <c r="M956" s="1">
        <v>39316</v>
      </c>
      <c r="O956" t="s">
        <v>35</v>
      </c>
      <c r="P956" t="s">
        <v>36</v>
      </c>
      <c r="Q956" t="s">
        <v>75</v>
      </c>
      <c r="R956" t="s">
        <v>13</v>
      </c>
      <c r="S956" t="s">
        <v>4125</v>
      </c>
      <c r="T956" t="s">
        <v>202</v>
      </c>
      <c r="U956" t="s">
        <v>12</v>
      </c>
      <c r="V956" t="s">
        <v>12</v>
      </c>
      <c r="W956" t="s">
        <v>13</v>
      </c>
      <c r="X956" t="s">
        <v>12</v>
      </c>
      <c r="Y956" t="s">
        <v>14</v>
      </c>
      <c r="Z956" t="s">
        <v>4126</v>
      </c>
      <c r="AA956" t="s">
        <v>4120</v>
      </c>
      <c r="AB956">
        <v>95612</v>
      </c>
      <c r="AC956" t="str">
        <f t="shared" si="28"/>
        <v>36230 North School St., Clarksburg, CA 95612</v>
      </c>
      <c r="AD956" t="s">
        <v>17</v>
      </c>
      <c r="AE956" t="s">
        <v>935</v>
      </c>
      <c r="AF956" t="s">
        <v>812</v>
      </c>
      <c r="AG956" t="s">
        <v>935</v>
      </c>
      <c r="AH956" t="s">
        <v>602</v>
      </c>
      <c r="AI956">
        <v>38.417749059999998</v>
      </c>
      <c r="AJ956">
        <v>-121.52852116</v>
      </c>
      <c r="AK956">
        <v>354</v>
      </c>
      <c r="AL956">
        <v>2</v>
      </c>
      <c r="AM956">
        <v>0.6</v>
      </c>
      <c r="AN956">
        <v>1</v>
      </c>
      <c r="AO956">
        <v>0.3</v>
      </c>
      <c r="AP956">
        <v>4</v>
      </c>
      <c r="AQ956">
        <v>1.1000000000000001</v>
      </c>
      <c r="AR956">
        <v>3</v>
      </c>
      <c r="AS956">
        <v>0.8</v>
      </c>
      <c r="AT956">
        <v>154</v>
      </c>
      <c r="AU956">
        <v>43.5</v>
      </c>
      <c r="AV956">
        <v>0</v>
      </c>
      <c r="AW956">
        <v>0</v>
      </c>
      <c r="AX956">
        <v>156</v>
      </c>
      <c r="AY956">
        <v>44.1</v>
      </c>
      <c r="AZ956">
        <v>33</v>
      </c>
      <c r="BA956">
        <v>9.3000000000000007</v>
      </c>
      <c r="BB956">
        <v>1</v>
      </c>
      <c r="BC956">
        <v>0.3</v>
      </c>
      <c r="BD956">
        <v>39</v>
      </c>
      <c r="BE956">
        <v>11</v>
      </c>
      <c r="BF956">
        <v>0</v>
      </c>
      <c r="BG956">
        <v>0</v>
      </c>
      <c r="BH956">
        <v>5</v>
      </c>
      <c r="BI956">
        <v>1.4</v>
      </c>
      <c r="BJ956">
        <v>2</v>
      </c>
      <c r="BK956">
        <v>0.6</v>
      </c>
      <c r="BL956">
        <v>103</v>
      </c>
      <c r="BM956">
        <v>29.1</v>
      </c>
      <c r="BN956">
        <v>51</v>
      </c>
      <c r="BO956">
        <v>14.4</v>
      </c>
      <c r="BP956">
        <v>97</v>
      </c>
      <c r="BQ956">
        <v>27.4</v>
      </c>
      <c r="BR956" t="s">
        <v>19</v>
      </c>
      <c r="BS956" t="s">
        <v>4121</v>
      </c>
      <c r="BX956" t="s">
        <v>4110</v>
      </c>
      <c r="BY956" t="s">
        <v>4112</v>
      </c>
      <c r="BZ956">
        <v>31215</v>
      </c>
      <c r="CA956">
        <v>-121.528521155867</v>
      </c>
      <c r="CB956">
        <v>38.417749063151199</v>
      </c>
      <c r="CD956">
        <f xml:space="preserve"> _xlfn.XLOOKUP(AB956,[1]Sheet1!B:B,[1]Sheet1!Y:Y,"Not Found")</f>
        <v>87031</v>
      </c>
      <c r="CE956">
        <f xml:space="preserve"> _xlfn.XLOOKUP(AB956,[1]Sheet1!B:B,[1]Sheet1!AA:AA, "Not Found")</f>
        <v>153441</v>
      </c>
      <c r="CH956">
        <f t="shared" ca="1" si="29"/>
        <v>0.90144010220133697</v>
      </c>
    </row>
    <row r="957" spans="1:86" x14ac:dyDescent="0.3">
      <c r="A957">
        <v>5955</v>
      </c>
      <c r="B957" t="s">
        <v>0</v>
      </c>
      <c r="C957" t="s">
        <v>4127</v>
      </c>
      <c r="D957" s="3">
        <v>34674133430469</v>
      </c>
      <c r="E957" t="s">
        <v>4110</v>
      </c>
      <c r="F957" t="s">
        <v>4128</v>
      </c>
      <c r="G957" t="s">
        <v>935</v>
      </c>
      <c r="H957" t="s">
        <v>885</v>
      </c>
      <c r="I957" t="s">
        <v>4112</v>
      </c>
      <c r="J957" t="s">
        <v>4129</v>
      </c>
      <c r="K957" t="s">
        <v>340</v>
      </c>
      <c r="L957" t="s">
        <v>9</v>
      </c>
      <c r="M957" s="1">
        <v>29403</v>
      </c>
      <c r="O957" t="s">
        <v>341</v>
      </c>
      <c r="P957" t="s">
        <v>36</v>
      </c>
      <c r="Q957" t="s">
        <v>11</v>
      </c>
      <c r="R957" t="s">
        <v>12</v>
      </c>
      <c r="U957" t="s">
        <v>12</v>
      </c>
      <c r="V957" t="s">
        <v>12</v>
      </c>
      <c r="W957" t="s">
        <v>13</v>
      </c>
      <c r="X957" t="s">
        <v>12</v>
      </c>
      <c r="Y957" t="s">
        <v>14</v>
      </c>
      <c r="Z957" t="s">
        <v>4130</v>
      </c>
      <c r="AA957" t="s">
        <v>4131</v>
      </c>
      <c r="AB957">
        <v>95615</v>
      </c>
      <c r="AC957" t="str">
        <f t="shared" si="28"/>
        <v>525 So. Second St., Rio Vista, CA 95615</v>
      </c>
      <c r="AD957" t="s">
        <v>17</v>
      </c>
      <c r="AE957" t="s">
        <v>935</v>
      </c>
      <c r="AF957" t="s">
        <v>812</v>
      </c>
      <c r="AG957" t="s">
        <v>3034</v>
      </c>
      <c r="AH957" t="s">
        <v>832</v>
      </c>
      <c r="AI957">
        <v>38.151839029999998</v>
      </c>
      <c r="AJ957">
        <v>-121.69460015</v>
      </c>
      <c r="AK957">
        <v>26</v>
      </c>
      <c r="AL957">
        <v>2</v>
      </c>
      <c r="AM957">
        <v>7.7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</v>
      </c>
      <c r="AU957">
        <v>38.5</v>
      </c>
      <c r="AV957">
        <v>1</v>
      </c>
      <c r="AW957">
        <v>3.8</v>
      </c>
      <c r="AX957">
        <v>11</v>
      </c>
      <c r="AY957">
        <v>42.3</v>
      </c>
      <c r="AZ957">
        <v>2</v>
      </c>
      <c r="BA957">
        <v>7.7</v>
      </c>
      <c r="BB957">
        <v>0</v>
      </c>
      <c r="BC957">
        <v>0</v>
      </c>
      <c r="BD957">
        <v>1</v>
      </c>
      <c r="BE957">
        <v>3.8</v>
      </c>
      <c r="BF957">
        <v>0</v>
      </c>
      <c r="BG957">
        <v>0</v>
      </c>
      <c r="BH957">
        <v>4</v>
      </c>
      <c r="BI957">
        <v>15.4</v>
      </c>
      <c r="BJ957">
        <v>0</v>
      </c>
      <c r="BK957">
        <v>0</v>
      </c>
      <c r="BL957">
        <v>20</v>
      </c>
      <c r="BM957">
        <v>76.900000000000006</v>
      </c>
      <c r="BN957">
        <v>1</v>
      </c>
      <c r="BO957">
        <v>3.8</v>
      </c>
      <c r="BP957">
        <v>20</v>
      </c>
      <c r="BQ957">
        <v>76.900000000000006</v>
      </c>
      <c r="BR957" t="s">
        <v>4132</v>
      </c>
      <c r="BS957" t="s">
        <v>4133</v>
      </c>
      <c r="BX957" t="s">
        <v>4110</v>
      </c>
      <c r="BY957" t="s">
        <v>4112</v>
      </c>
      <c r="BZ957">
        <v>37576</v>
      </c>
      <c r="CA957">
        <v>-121.694600149504</v>
      </c>
      <c r="CB957">
        <v>38.151839028896099</v>
      </c>
      <c r="CD957">
        <f xml:space="preserve"> _xlfn.XLOOKUP(AB957,[1]Sheet1!B:B,[1]Sheet1!Y:Y,"Not Found")</f>
        <v>70438</v>
      </c>
      <c r="CE957">
        <f xml:space="preserve"> _xlfn.XLOOKUP(AB957,[1]Sheet1!B:B,[1]Sheet1!AA:AA, "Not Found")</f>
        <v>75953</v>
      </c>
      <c r="CH957">
        <f t="shared" ca="1" si="29"/>
        <v>0.71285518611957122</v>
      </c>
    </row>
    <row r="958" spans="1:86" x14ac:dyDescent="0.3">
      <c r="A958">
        <v>5956</v>
      </c>
      <c r="B958" t="s">
        <v>0</v>
      </c>
      <c r="C958" t="s">
        <v>4134</v>
      </c>
      <c r="D958" s="3">
        <v>34674133430550</v>
      </c>
      <c r="E958" t="s">
        <v>4110</v>
      </c>
      <c r="F958" t="s">
        <v>4135</v>
      </c>
      <c r="G958" t="s">
        <v>812</v>
      </c>
      <c r="H958" t="s">
        <v>885</v>
      </c>
      <c r="I958" t="s">
        <v>4112</v>
      </c>
      <c r="J958" t="s">
        <v>4136</v>
      </c>
      <c r="K958" t="s">
        <v>325</v>
      </c>
      <c r="L958" t="s">
        <v>9</v>
      </c>
      <c r="M958" s="1">
        <v>33917</v>
      </c>
      <c r="O958" t="s">
        <v>8</v>
      </c>
      <c r="P958" t="s">
        <v>4</v>
      </c>
      <c r="Q958" t="s">
        <v>11</v>
      </c>
      <c r="R958" t="s">
        <v>12</v>
      </c>
      <c r="U958" t="s">
        <v>12</v>
      </c>
      <c r="V958" t="s">
        <v>12</v>
      </c>
      <c r="W958" t="s">
        <v>12</v>
      </c>
      <c r="X958" t="s">
        <v>13</v>
      </c>
      <c r="Y958" t="s">
        <v>14</v>
      </c>
      <c r="Z958" t="s">
        <v>4114</v>
      </c>
      <c r="AA958" t="s">
        <v>4115</v>
      </c>
      <c r="AB958">
        <v>95615</v>
      </c>
      <c r="AC958" t="str">
        <f t="shared" si="28"/>
        <v>160 Courtland High School Ln., Courtland, CA 95615</v>
      </c>
      <c r="AD958" t="s">
        <v>17</v>
      </c>
      <c r="AE958" t="s">
        <v>10</v>
      </c>
      <c r="AF958" t="s">
        <v>812</v>
      </c>
      <c r="AG958" t="s">
        <v>4</v>
      </c>
      <c r="AH958" t="s">
        <v>858</v>
      </c>
      <c r="AI958">
        <v>38.330267050000003</v>
      </c>
      <c r="AJ958">
        <v>-121.56892615</v>
      </c>
      <c r="AK958">
        <v>8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8</v>
      </c>
      <c r="AU958">
        <v>100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5</v>
      </c>
      <c r="BE958">
        <v>62.5</v>
      </c>
      <c r="BF958">
        <v>0</v>
      </c>
      <c r="BG958">
        <v>0</v>
      </c>
      <c r="BH958">
        <v>2</v>
      </c>
      <c r="BI958">
        <v>25</v>
      </c>
      <c r="BJ958">
        <v>3</v>
      </c>
      <c r="BK958">
        <v>37.5</v>
      </c>
      <c r="BL958">
        <v>8</v>
      </c>
      <c r="BM958">
        <v>100</v>
      </c>
      <c r="BN958">
        <v>3</v>
      </c>
      <c r="BO958">
        <v>37.5</v>
      </c>
      <c r="BP958">
        <v>8</v>
      </c>
      <c r="BQ958">
        <v>100</v>
      </c>
      <c r="BR958" t="s">
        <v>884</v>
      </c>
      <c r="BS958" t="s">
        <v>885</v>
      </c>
      <c r="BX958" t="s">
        <v>4110</v>
      </c>
      <c r="BY958" t="s">
        <v>4112</v>
      </c>
      <c r="BZ958">
        <v>37568</v>
      </c>
      <c r="CA958">
        <v>-121.568926151235</v>
      </c>
      <c r="CB958">
        <v>38.330267052869402</v>
      </c>
      <c r="CD958">
        <f xml:space="preserve"> _xlfn.XLOOKUP(AB958,[1]Sheet1!B:B,[1]Sheet1!Y:Y,"Not Found")</f>
        <v>70438</v>
      </c>
      <c r="CE958">
        <f xml:space="preserve"> _xlfn.XLOOKUP(AB958,[1]Sheet1!B:B,[1]Sheet1!AA:AA, "Not Found")</f>
        <v>75953</v>
      </c>
      <c r="CH958">
        <f t="shared" ca="1" si="29"/>
        <v>0.49105417877163848</v>
      </c>
    </row>
    <row r="959" spans="1:86" x14ac:dyDescent="0.3">
      <c r="A959">
        <v>5957</v>
      </c>
      <c r="B959" t="s">
        <v>0</v>
      </c>
      <c r="C959" t="s">
        <v>4137</v>
      </c>
      <c r="D959" s="3">
        <v>34674134835302</v>
      </c>
      <c r="E959" t="s">
        <v>4110</v>
      </c>
      <c r="F959" t="s">
        <v>4138</v>
      </c>
      <c r="G959" t="s">
        <v>935</v>
      </c>
      <c r="H959" t="s">
        <v>885</v>
      </c>
      <c r="I959" t="s">
        <v>4112</v>
      </c>
      <c r="J959" t="s">
        <v>4139</v>
      </c>
      <c r="K959" t="s">
        <v>8</v>
      </c>
      <c r="L959" t="s">
        <v>9</v>
      </c>
      <c r="M959" s="1">
        <v>29403</v>
      </c>
      <c r="O959" t="s">
        <v>8</v>
      </c>
      <c r="P959" t="s">
        <v>4</v>
      </c>
      <c r="Q959" t="s">
        <v>11</v>
      </c>
      <c r="R959" t="s">
        <v>12</v>
      </c>
      <c r="U959" t="s">
        <v>12</v>
      </c>
      <c r="V959" t="s">
        <v>12</v>
      </c>
      <c r="W959" t="s">
        <v>12</v>
      </c>
      <c r="X959" t="s">
        <v>12</v>
      </c>
      <c r="Y959" t="s">
        <v>58</v>
      </c>
      <c r="Z959" t="s">
        <v>4140</v>
      </c>
      <c r="AA959" t="s">
        <v>4131</v>
      </c>
      <c r="AB959">
        <v>94571</v>
      </c>
      <c r="AC959" t="str">
        <f t="shared" si="28"/>
        <v>410 South Fourth St., Rio Vista, CA 94571</v>
      </c>
      <c r="AD959" t="s">
        <v>17</v>
      </c>
      <c r="AE959" t="s">
        <v>935</v>
      </c>
      <c r="AF959" t="s">
        <v>812</v>
      </c>
      <c r="AG959" t="s">
        <v>3034</v>
      </c>
      <c r="AH959" t="s">
        <v>832</v>
      </c>
      <c r="AI959">
        <v>38.154649030000002</v>
      </c>
      <c r="AJ959">
        <v>-121.69666615</v>
      </c>
      <c r="AK959">
        <v>350</v>
      </c>
      <c r="AL959">
        <v>9</v>
      </c>
      <c r="AM959">
        <v>2.6</v>
      </c>
      <c r="AN959">
        <v>3</v>
      </c>
      <c r="AO959">
        <v>0.9</v>
      </c>
      <c r="AP959">
        <v>3</v>
      </c>
      <c r="AQ959">
        <v>0.9</v>
      </c>
      <c r="AR959">
        <v>7</v>
      </c>
      <c r="AS959">
        <v>2</v>
      </c>
      <c r="AT959">
        <v>177</v>
      </c>
      <c r="AU959">
        <v>50.6</v>
      </c>
      <c r="AV959">
        <v>1</v>
      </c>
      <c r="AW959">
        <v>0.3</v>
      </c>
      <c r="AX959">
        <v>129</v>
      </c>
      <c r="AY959">
        <v>36.9</v>
      </c>
      <c r="AZ959">
        <v>20</v>
      </c>
      <c r="BA959">
        <v>5.7</v>
      </c>
      <c r="BB959">
        <v>1</v>
      </c>
      <c r="BC959">
        <v>0.3</v>
      </c>
      <c r="BD959">
        <v>48</v>
      </c>
      <c r="BE959">
        <v>13.7</v>
      </c>
      <c r="BF959">
        <v>2</v>
      </c>
      <c r="BG959">
        <v>0.6</v>
      </c>
      <c r="BH959">
        <v>8</v>
      </c>
      <c r="BI959">
        <v>2.2999999999999998</v>
      </c>
      <c r="BJ959">
        <v>28</v>
      </c>
      <c r="BK959">
        <v>8</v>
      </c>
      <c r="BL959">
        <v>260</v>
      </c>
      <c r="BM959">
        <v>74.3</v>
      </c>
      <c r="BN959">
        <v>45</v>
      </c>
      <c r="BO959">
        <v>12.9</v>
      </c>
      <c r="BP959">
        <v>254</v>
      </c>
      <c r="BQ959">
        <v>72.599999999999994</v>
      </c>
      <c r="BR959" t="s">
        <v>4132</v>
      </c>
      <c r="BS959" t="s">
        <v>4133</v>
      </c>
      <c r="BX959" t="s">
        <v>4110</v>
      </c>
      <c r="BY959" t="s">
        <v>4112</v>
      </c>
      <c r="BZ959">
        <v>37572</v>
      </c>
      <c r="CA959">
        <v>-121.696666150211</v>
      </c>
      <c r="CB959">
        <v>38.154649028725501</v>
      </c>
      <c r="CD959">
        <f xml:space="preserve"> _xlfn.XLOOKUP(AB959,[1]Sheet1!B:B,[1]Sheet1!Y:Y,"Not Found")</f>
        <v>85212</v>
      </c>
      <c r="CE959">
        <f xml:space="preserve"> _xlfn.XLOOKUP(AB959,[1]Sheet1!B:B,[1]Sheet1!AA:AA, "Not Found")</f>
        <v>98598</v>
      </c>
      <c r="CH959">
        <f t="shared" ca="1" si="29"/>
        <v>0.5866225799227156</v>
      </c>
    </row>
    <row r="960" spans="1:86" x14ac:dyDescent="0.3">
      <c r="A960">
        <v>5958</v>
      </c>
      <c r="B960" t="s">
        <v>0</v>
      </c>
      <c r="C960" t="s">
        <v>4141</v>
      </c>
      <c r="D960" s="3">
        <v>34674135731708</v>
      </c>
      <c r="E960" t="s">
        <v>4110</v>
      </c>
      <c r="F960" t="s">
        <v>4142</v>
      </c>
      <c r="G960" t="s">
        <v>812</v>
      </c>
      <c r="H960" t="s">
        <v>885</v>
      </c>
      <c r="I960" t="s">
        <v>4112</v>
      </c>
      <c r="J960" t="s">
        <v>4143</v>
      </c>
      <c r="K960" t="s">
        <v>8</v>
      </c>
      <c r="L960" t="s">
        <v>9</v>
      </c>
      <c r="M960" s="1">
        <v>29403</v>
      </c>
      <c r="O960" t="s">
        <v>8</v>
      </c>
      <c r="P960" t="s">
        <v>1043</v>
      </c>
      <c r="Q960" t="s">
        <v>11</v>
      </c>
      <c r="R960" t="s">
        <v>12</v>
      </c>
      <c r="U960" t="s">
        <v>12</v>
      </c>
      <c r="V960" t="s">
        <v>12</v>
      </c>
      <c r="W960" t="s">
        <v>12</v>
      </c>
      <c r="X960" t="s">
        <v>12</v>
      </c>
      <c r="Y960" t="s">
        <v>14</v>
      </c>
      <c r="Z960" t="s">
        <v>4144</v>
      </c>
      <c r="AA960" t="s">
        <v>4120</v>
      </c>
      <c r="AB960">
        <v>95612</v>
      </c>
      <c r="AC960" t="str">
        <f t="shared" si="28"/>
        <v>52810 Netherlands Ave., Clarksburg, CA 95612</v>
      </c>
      <c r="AD960" t="s">
        <v>17</v>
      </c>
      <c r="AE960" t="s">
        <v>935</v>
      </c>
      <c r="AF960" t="s">
        <v>812</v>
      </c>
      <c r="AG960" t="s">
        <v>935</v>
      </c>
      <c r="AH960" t="s">
        <v>602</v>
      </c>
      <c r="AI960">
        <v>38.41618106</v>
      </c>
      <c r="AJ960">
        <v>-121.52989516</v>
      </c>
      <c r="AK960">
        <v>183</v>
      </c>
      <c r="AL960">
        <v>2</v>
      </c>
      <c r="AM960">
        <v>1.1000000000000001</v>
      </c>
      <c r="AN960">
        <v>1</v>
      </c>
      <c r="AO960">
        <v>0.5</v>
      </c>
      <c r="AP960">
        <v>1</v>
      </c>
      <c r="AQ960">
        <v>0.5</v>
      </c>
      <c r="AR960">
        <v>1</v>
      </c>
      <c r="AS960">
        <v>0.5</v>
      </c>
      <c r="AT960">
        <v>119</v>
      </c>
      <c r="AU960">
        <v>65</v>
      </c>
      <c r="AV960">
        <v>1</v>
      </c>
      <c r="AW960">
        <v>0.5</v>
      </c>
      <c r="AX960">
        <v>51</v>
      </c>
      <c r="AY960">
        <v>27.9</v>
      </c>
      <c r="AZ960">
        <v>7</v>
      </c>
      <c r="BA960">
        <v>3.8</v>
      </c>
      <c r="BB960">
        <v>0</v>
      </c>
      <c r="BC960">
        <v>0</v>
      </c>
      <c r="BD960">
        <v>33</v>
      </c>
      <c r="BE960">
        <v>18</v>
      </c>
      <c r="BF960">
        <v>0</v>
      </c>
      <c r="BG960">
        <v>0</v>
      </c>
      <c r="BH960">
        <v>9</v>
      </c>
      <c r="BI960">
        <v>4.9000000000000004</v>
      </c>
      <c r="BJ960">
        <v>41</v>
      </c>
      <c r="BK960">
        <v>22.4</v>
      </c>
      <c r="BL960">
        <v>131</v>
      </c>
      <c r="BM960">
        <v>71.599999999999994</v>
      </c>
      <c r="BN960">
        <v>20</v>
      </c>
      <c r="BO960">
        <v>10.9</v>
      </c>
      <c r="BP960">
        <v>127</v>
      </c>
      <c r="BQ960">
        <v>69.400000000000006</v>
      </c>
      <c r="BR960" t="s">
        <v>19</v>
      </c>
      <c r="BS960" t="s">
        <v>4121</v>
      </c>
      <c r="BX960" t="s">
        <v>4110</v>
      </c>
      <c r="BY960" t="s">
        <v>4112</v>
      </c>
      <c r="BZ960">
        <v>37570</v>
      </c>
      <c r="CA960">
        <v>-121.529895156111</v>
      </c>
      <c r="CB960">
        <v>38.416181064036302</v>
      </c>
      <c r="CD960">
        <f xml:space="preserve"> _xlfn.XLOOKUP(AB960,[1]Sheet1!B:B,[1]Sheet1!Y:Y,"Not Found")</f>
        <v>87031</v>
      </c>
      <c r="CE960">
        <f xml:space="preserve"> _xlfn.XLOOKUP(AB960,[1]Sheet1!B:B,[1]Sheet1!AA:AA, "Not Found")</f>
        <v>153441</v>
      </c>
      <c r="CH960">
        <f t="shared" ca="1" si="29"/>
        <v>0.34201605408012992</v>
      </c>
    </row>
    <row r="961" spans="1:86" x14ac:dyDescent="0.3">
      <c r="A961">
        <v>5959</v>
      </c>
      <c r="B961" t="s">
        <v>0</v>
      </c>
      <c r="C961" t="s">
        <v>4145</v>
      </c>
      <c r="D961" s="3">
        <v>34674136033641</v>
      </c>
      <c r="E961" t="s">
        <v>4110</v>
      </c>
      <c r="F961" t="s">
        <v>4146</v>
      </c>
      <c r="G961" t="s">
        <v>812</v>
      </c>
      <c r="H961" t="s">
        <v>885</v>
      </c>
      <c r="I961" t="s">
        <v>4112</v>
      </c>
      <c r="J961" t="s">
        <v>4147</v>
      </c>
      <c r="K961" t="s">
        <v>35</v>
      </c>
      <c r="L961" t="s">
        <v>9</v>
      </c>
      <c r="M961" s="1">
        <v>29403</v>
      </c>
      <c r="O961" t="s">
        <v>35</v>
      </c>
      <c r="P961" t="s">
        <v>36</v>
      </c>
      <c r="Q961" t="s">
        <v>75</v>
      </c>
      <c r="R961" t="s">
        <v>12</v>
      </c>
      <c r="U961" t="s">
        <v>12</v>
      </c>
      <c r="V961" t="s">
        <v>12</v>
      </c>
      <c r="W961" t="s">
        <v>13</v>
      </c>
      <c r="X961" t="s">
        <v>12</v>
      </c>
      <c r="Y961" t="s">
        <v>14</v>
      </c>
      <c r="Z961" t="s">
        <v>4148</v>
      </c>
      <c r="AA961" t="s">
        <v>4115</v>
      </c>
      <c r="AB961">
        <v>95615</v>
      </c>
      <c r="AC961" t="str">
        <f t="shared" si="28"/>
        <v>180 Primasing Ave., Courtland, CA 95615</v>
      </c>
      <c r="AD961" t="s">
        <v>17</v>
      </c>
      <c r="AE961" t="s">
        <v>10</v>
      </c>
      <c r="AF961" t="s">
        <v>812</v>
      </c>
      <c r="AG961" t="s">
        <v>4</v>
      </c>
      <c r="AH961" t="s">
        <v>858</v>
      </c>
      <c r="AI961">
        <v>38.330563050000002</v>
      </c>
      <c r="AJ961">
        <v>-121.56480515</v>
      </c>
      <c r="AK961">
        <v>79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1.3</v>
      </c>
      <c r="AT961">
        <v>76</v>
      </c>
      <c r="AU961">
        <v>96.2</v>
      </c>
      <c r="AV961">
        <v>1</v>
      </c>
      <c r="AW961">
        <v>1.3</v>
      </c>
      <c r="AX961">
        <v>1</v>
      </c>
      <c r="AY961">
        <v>1.3</v>
      </c>
      <c r="AZ961">
        <v>0</v>
      </c>
      <c r="BA961">
        <v>0</v>
      </c>
      <c r="BB961">
        <v>0</v>
      </c>
      <c r="BC961">
        <v>0</v>
      </c>
      <c r="BD961">
        <v>39</v>
      </c>
      <c r="BE961">
        <v>49.4</v>
      </c>
      <c r="BF961">
        <v>0</v>
      </c>
      <c r="BG961">
        <v>0</v>
      </c>
      <c r="BH961">
        <v>3</v>
      </c>
      <c r="BI961">
        <v>3.8</v>
      </c>
      <c r="BJ961">
        <v>39</v>
      </c>
      <c r="BK961">
        <v>49.4</v>
      </c>
      <c r="BL961">
        <v>76</v>
      </c>
      <c r="BM961">
        <v>96.2</v>
      </c>
      <c r="BN961">
        <v>4</v>
      </c>
      <c r="BO961">
        <v>5.0999999999999996</v>
      </c>
      <c r="BP961">
        <v>76</v>
      </c>
      <c r="BQ961">
        <v>96.2</v>
      </c>
      <c r="BR961" t="s">
        <v>884</v>
      </c>
      <c r="BS961" t="s">
        <v>885</v>
      </c>
      <c r="BX961" t="s">
        <v>4110</v>
      </c>
      <c r="BY961" t="s">
        <v>4112</v>
      </c>
      <c r="BZ961">
        <v>37569</v>
      </c>
      <c r="CA961">
        <v>-121.564805151518</v>
      </c>
      <c r="CB961">
        <v>38.330563054346101</v>
      </c>
      <c r="CD961">
        <f xml:space="preserve"> _xlfn.XLOOKUP(AB961,[1]Sheet1!B:B,[1]Sheet1!Y:Y,"Not Found")</f>
        <v>70438</v>
      </c>
      <c r="CE961">
        <f xml:space="preserve"> _xlfn.XLOOKUP(AB961,[1]Sheet1!B:B,[1]Sheet1!AA:AA, "Not Found")</f>
        <v>75953</v>
      </c>
      <c r="CH961">
        <f t="shared" ca="1" si="29"/>
        <v>0.82869385199596335</v>
      </c>
    </row>
    <row r="962" spans="1:86" x14ac:dyDescent="0.3">
      <c r="A962">
        <v>5960</v>
      </c>
      <c r="B962" t="s">
        <v>0</v>
      </c>
      <c r="C962" t="s">
        <v>4149</v>
      </c>
      <c r="D962" s="3">
        <v>34674136033666</v>
      </c>
      <c r="E962" t="s">
        <v>4110</v>
      </c>
      <c r="F962" t="s">
        <v>4150</v>
      </c>
      <c r="G962" t="s">
        <v>812</v>
      </c>
      <c r="H962" t="s">
        <v>885</v>
      </c>
      <c r="I962" t="s">
        <v>4112</v>
      </c>
      <c r="J962" t="s">
        <v>4151</v>
      </c>
      <c r="K962" t="s">
        <v>35</v>
      </c>
      <c r="L962" t="s">
        <v>9</v>
      </c>
      <c r="M962" s="1">
        <v>29403</v>
      </c>
      <c r="O962" t="s">
        <v>35</v>
      </c>
      <c r="P962" t="s">
        <v>36</v>
      </c>
      <c r="Q962" t="s">
        <v>75</v>
      </c>
      <c r="R962" t="s">
        <v>12</v>
      </c>
      <c r="U962" t="s">
        <v>12</v>
      </c>
      <c r="V962" t="s">
        <v>12</v>
      </c>
      <c r="W962" t="s">
        <v>13</v>
      </c>
      <c r="X962" t="s">
        <v>12</v>
      </c>
      <c r="Y962" t="s">
        <v>58</v>
      </c>
      <c r="Z962" t="s">
        <v>4152</v>
      </c>
      <c r="AA962" t="s">
        <v>4153</v>
      </c>
      <c r="AB962">
        <v>95641</v>
      </c>
      <c r="AC962" t="str">
        <f t="shared" ref="AC962:AC1025" si="30">Z962 &amp; ", " &amp; AA962 &amp;", CA " &amp;AB962</f>
        <v>412 Union St., Isleton, CA 95641</v>
      </c>
      <c r="AD962" t="s">
        <v>17</v>
      </c>
      <c r="AE962" t="s">
        <v>10</v>
      </c>
      <c r="AF962" t="s">
        <v>812</v>
      </c>
      <c r="AG962" t="s">
        <v>4</v>
      </c>
      <c r="AH962" t="s">
        <v>858</v>
      </c>
      <c r="AI962">
        <v>38.161608039999997</v>
      </c>
      <c r="AJ962">
        <v>-121.60869614000001</v>
      </c>
      <c r="AK962">
        <v>181</v>
      </c>
      <c r="AL962">
        <v>3</v>
      </c>
      <c r="AM962">
        <v>1.7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120</v>
      </c>
      <c r="AU962">
        <v>66.3</v>
      </c>
      <c r="AV962">
        <v>1</v>
      </c>
      <c r="AW962">
        <v>0.6</v>
      </c>
      <c r="AX962">
        <v>51</v>
      </c>
      <c r="AY962">
        <v>28.2</v>
      </c>
      <c r="AZ962">
        <v>6</v>
      </c>
      <c r="BA962">
        <v>3.3</v>
      </c>
      <c r="BB962">
        <v>0</v>
      </c>
      <c r="BC962">
        <v>0</v>
      </c>
      <c r="BD962">
        <v>51</v>
      </c>
      <c r="BE962">
        <v>28.2</v>
      </c>
      <c r="BF962">
        <v>0</v>
      </c>
      <c r="BG962">
        <v>0</v>
      </c>
      <c r="BH962">
        <v>12</v>
      </c>
      <c r="BI962">
        <v>6.6</v>
      </c>
      <c r="BJ962">
        <v>19</v>
      </c>
      <c r="BK962">
        <v>10.5</v>
      </c>
      <c r="BL962">
        <v>147</v>
      </c>
      <c r="BM962">
        <v>81.2</v>
      </c>
      <c r="BN962">
        <v>19</v>
      </c>
      <c r="BO962">
        <v>10.5</v>
      </c>
      <c r="BP962">
        <v>146</v>
      </c>
      <c r="BQ962">
        <v>80.7</v>
      </c>
      <c r="BR962" t="s">
        <v>884</v>
      </c>
      <c r="BS962" t="s">
        <v>885</v>
      </c>
      <c r="BX962" t="s">
        <v>4110</v>
      </c>
      <c r="BY962" t="s">
        <v>4112</v>
      </c>
      <c r="BZ962">
        <v>37571</v>
      </c>
      <c r="CA962">
        <v>-121.608696138406</v>
      </c>
      <c r="CB962">
        <v>38.161608036426699</v>
      </c>
      <c r="CD962">
        <f xml:space="preserve"> _xlfn.XLOOKUP(AB962,[1]Sheet1!B:B,[1]Sheet1!Y:Y,"Not Found")</f>
        <v>76667</v>
      </c>
      <c r="CE962">
        <f xml:space="preserve"> _xlfn.XLOOKUP(AB962,[1]Sheet1!B:B,[1]Sheet1!AA:AA, "Not Found")</f>
        <v>85724</v>
      </c>
      <c r="CH962">
        <f t="shared" ref="CH962:CH1025" ca="1" si="31">RAND()</f>
        <v>0.88052595494285868</v>
      </c>
    </row>
    <row r="963" spans="1:86" x14ac:dyDescent="0.3">
      <c r="A963">
        <v>5961</v>
      </c>
      <c r="B963" t="s">
        <v>0</v>
      </c>
      <c r="C963" t="s">
        <v>4154</v>
      </c>
      <c r="D963" s="3">
        <v>34674136033690</v>
      </c>
      <c r="E963" t="s">
        <v>4110</v>
      </c>
      <c r="F963" t="s">
        <v>4155</v>
      </c>
      <c r="G963" t="s">
        <v>935</v>
      </c>
      <c r="H963" t="s">
        <v>885</v>
      </c>
      <c r="I963" t="s">
        <v>4112</v>
      </c>
      <c r="J963" t="s">
        <v>4156</v>
      </c>
      <c r="K963" t="s">
        <v>113</v>
      </c>
      <c r="L963" t="s">
        <v>9</v>
      </c>
      <c r="M963" s="1">
        <v>29403</v>
      </c>
      <c r="O963" t="s">
        <v>113</v>
      </c>
      <c r="P963" t="s">
        <v>10</v>
      </c>
      <c r="Q963" t="s">
        <v>96</v>
      </c>
      <c r="R963" t="s">
        <v>12</v>
      </c>
      <c r="U963" t="s">
        <v>12</v>
      </c>
      <c r="V963" t="s">
        <v>12</v>
      </c>
      <c r="W963" t="s">
        <v>12</v>
      </c>
      <c r="X963" t="s">
        <v>12</v>
      </c>
      <c r="Y963" t="s">
        <v>14</v>
      </c>
      <c r="Z963" t="s">
        <v>4157</v>
      </c>
      <c r="AA963" t="s">
        <v>4131</v>
      </c>
      <c r="AB963">
        <v>94571</v>
      </c>
      <c r="AC963" t="str">
        <f t="shared" si="30"/>
        <v>525 South Second St., Rio Vista, CA 94571</v>
      </c>
      <c r="AD963" t="s">
        <v>17</v>
      </c>
      <c r="AE963" t="s">
        <v>935</v>
      </c>
      <c r="AF963" t="s">
        <v>812</v>
      </c>
      <c r="AG963" t="s">
        <v>3034</v>
      </c>
      <c r="AH963" t="s">
        <v>832</v>
      </c>
      <c r="AI963">
        <v>38.151839029999998</v>
      </c>
      <c r="AJ963">
        <v>-121.69460015</v>
      </c>
      <c r="AK963">
        <v>163</v>
      </c>
      <c r="AL963">
        <v>4</v>
      </c>
      <c r="AM963">
        <v>2.5</v>
      </c>
      <c r="AN963">
        <v>1</v>
      </c>
      <c r="AO963">
        <v>0.6</v>
      </c>
      <c r="AP963">
        <v>0</v>
      </c>
      <c r="AQ963">
        <v>0</v>
      </c>
      <c r="AR963">
        <v>4</v>
      </c>
      <c r="AS963">
        <v>2.5</v>
      </c>
      <c r="AT963">
        <v>70</v>
      </c>
      <c r="AU963">
        <v>42.9</v>
      </c>
      <c r="AV963">
        <v>1</v>
      </c>
      <c r="AW963">
        <v>0.6</v>
      </c>
      <c r="AX963">
        <v>62</v>
      </c>
      <c r="AY963">
        <v>38</v>
      </c>
      <c r="AZ963">
        <v>21</v>
      </c>
      <c r="BA963">
        <v>12.9</v>
      </c>
      <c r="BB963">
        <v>0</v>
      </c>
      <c r="BC963">
        <v>0</v>
      </c>
      <c r="BD963">
        <v>18</v>
      </c>
      <c r="BE963">
        <v>11</v>
      </c>
      <c r="BF963">
        <v>1</v>
      </c>
      <c r="BG963">
        <v>0.6</v>
      </c>
      <c r="BH963">
        <v>7</v>
      </c>
      <c r="BI963">
        <v>4.3</v>
      </c>
      <c r="BJ963">
        <v>12</v>
      </c>
      <c r="BK963">
        <v>7.4</v>
      </c>
      <c r="BL963">
        <v>129</v>
      </c>
      <c r="BM963">
        <v>79.099999999999994</v>
      </c>
      <c r="BN963">
        <v>18</v>
      </c>
      <c r="BO963">
        <v>11</v>
      </c>
      <c r="BP963">
        <v>129</v>
      </c>
      <c r="BQ963">
        <v>79.099999999999994</v>
      </c>
      <c r="BR963" t="s">
        <v>4132</v>
      </c>
      <c r="BS963" t="s">
        <v>4133</v>
      </c>
      <c r="BX963" t="s">
        <v>4110</v>
      </c>
      <c r="BY963" t="s">
        <v>4112</v>
      </c>
      <c r="BZ963">
        <v>37573</v>
      </c>
      <c r="CA963">
        <v>-121.694600149504</v>
      </c>
      <c r="CB963">
        <v>38.151839028896099</v>
      </c>
      <c r="CD963">
        <f xml:space="preserve"> _xlfn.XLOOKUP(AB963,[1]Sheet1!B:B,[1]Sheet1!Y:Y,"Not Found")</f>
        <v>85212</v>
      </c>
      <c r="CE963">
        <f xml:space="preserve"> _xlfn.XLOOKUP(AB963,[1]Sheet1!B:B,[1]Sheet1!AA:AA, "Not Found")</f>
        <v>98598</v>
      </c>
      <c r="CH963">
        <f t="shared" ca="1" si="31"/>
        <v>0.84197196993865087</v>
      </c>
    </row>
    <row r="964" spans="1:86" x14ac:dyDescent="0.3">
      <c r="A964">
        <v>5962</v>
      </c>
      <c r="B964" t="s">
        <v>0</v>
      </c>
      <c r="C964" t="s">
        <v>4158</v>
      </c>
      <c r="D964" s="3">
        <v>34674136033708</v>
      </c>
      <c r="E964" t="s">
        <v>4110</v>
      </c>
      <c r="F964" t="s">
        <v>4159</v>
      </c>
      <c r="G964" t="s">
        <v>812</v>
      </c>
      <c r="H964" t="s">
        <v>885</v>
      </c>
      <c r="I964" t="s">
        <v>4112</v>
      </c>
      <c r="J964" t="s">
        <v>4160</v>
      </c>
      <c r="K964" t="s">
        <v>35</v>
      </c>
      <c r="L964" t="s">
        <v>9</v>
      </c>
      <c r="M964" s="1">
        <v>29403</v>
      </c>
      <c r="O964" t="s">
        <v>35</v>
      </c>
      <c r="P964" t="s">
        <v>36</v>
      </c>
      <c r="Q964" t="s">
        <v>75</v>
      </c>
      <c r="R964" t="s">
        <v>12</v>
      </c>
      <c r="U964" t="s">
        <v>12</v>
      </c>
      <c r="V964" t="s">
        <v>12</v>
      </c>
      <c r="W964" t="s">
        <v>13</v>
      </c>
      <c r="X964" t="s">
        <v>12</v>
      </c>
      <c r="Y964" t="s">
        <v>14</v>
      </c>
      <c r="Z964" t="s">
        <v>4161</v>
      </c>
      <c r="AA964" t="s">
        <v>4162</v>
      </c>
      <c r="AB964">
        <v>95690</v>
      </c>
      <c r="AC964" t="str">
        <f t="shared" si="30"/>
        <v>14181 Grove St., Walnut Grove, CA 95690</v>
      </c>
      <c r="AD964" t="s">
        <v>17</v>
      </c>
      <c r="AE964" t="s">
        <v>10</v>
      </c>
      <c r="AF964" t="s">
        <v>812</v>
      </c>
      <c r="AG964" t="s">
        <v>4</v>
      </c>
      <c r="AH964" t="s">
        <v>858</v>
      </c>
      <c r="AI964">
        <v>38.240213050000001</v>
      </c>
      <c r="AJ964">
        <v>-121.51235312999999</v>
      </c>
      <c r="AK964">
        <v>141</v>
      </c>
      <c r="AL964">
        <v>4</v>
      </c>
      <c r="AM964">
        <v>2.8</v>
      </c>
      <c r="AN964">
        <v>0</v>
      </c>
      <c r="AO964">
        <v>0</v>
      </c>
      <c r="AP964">
        <v>1</v>
      </c>
      <c r="AQ964">
        <v>0.7</v>
      </c>
      <c r="AR964">
        <v>3</v>
      </c>
      <c r="AS964">
        <v>2.1</v>
      </c>
      <c r="AT964">
        <v>113</v>
      </c>
      <c r="AU964">
        <v>80.099999999999994</v>
      </c>
      <c r="AV964">
        <v>0</v>
      </c>
      <c r="AW964">
        <v>0</v>
      </c>
      <c r="AX964">
        <v>17</v>
      </c>
      <c r="AY964">
        <v>12.1</v>
      </c>
      <c r="AZ964">
        <v>3</v>
      </c>
      <c r="BA964">
        <v>2.1</v>
      </c>
      <c r="BB964">
        <v>0</v>
      </c>
      <c r="BC964">
        <v>0</v>
      </c>
      <c r="BD964">
        <v>49</v>
      </c>
      <c r="BE964">
        <v>34.799999999999997</v>
      </c>
      <c r="BF964">
        <v>0</v>
      </c>
      <c r="BG964">
        <v>0</v>
      </c>
      <c r="BH964">
        <v>21</v>
      </c>
      <c r="BI964">
        <v>14.9</v>
      </c>
      <c r="BJ964">
        <v>38</v>
      </c>
      <c r="BK964">
        <v>27</v>
      </c>
      <c r="BL964">
        <v>131</v>
      </c>
      <c r="BM964">
        <v>92.9</v>
      </c>
      <c r="BN964">
        <v>20</v>
      </c>
      <c r="BO964">
        <v>14.2</v>
      </c>
      <c r="BP964">
        <v>131</v>
      </c>
      <c r="BQ964">
        <v>92.9</v>
      </c>
      <c r="BR964" t="s">
        <v>884</v>
      </c>
      <c r="BS964" t="s">
        <v>885</v>
      </c>
      <c r="BX964" t="s">
        <v>4110</v>
      </c>
      <c r="BY964" t="s">
        <v>4112</v>
      </c>
      <c r="BZ964">
        <v>37574</v>
      </c>
      <c r="CA964">
        <v>-121.512353131821</v>
      </c>
      <c r="CB964">
        <v>38.240213050235603</v>
      </c>
      <c r="CD964">
        <f xml:space="preserve"> _xlfn.XLOOKUP(AB964,[1]Sheet1!B:B,[1]Sheet1!Y:Y,"Not Found")</f>
        <v>88173</v>
      </c>
      <c r="CE964">
        <f xml:space="preserve"> _xlfn.XLOOKUP(AB964,[1]Sheet1!B:B,[1]Sheet1!AA:AA, "Not Found")</f>
        <v>106745</v>
      </c>
      <c r="CH964">
        <f t="shared" ca="1" si="31"/>
        <v>0.56017941963225948</v>
      </c>
    </row>
    <row r="965" spans="1:86" x14ac:dyDescent="0.3">
      <c r="A965">
        <v>5963</v>
      </c>
      <c r="B965" t="s">
        <v>0</v>
      </c>
      <c r="C965" t="s">
        <v>4163</v>
      </c>
      <c r="D965" s="3">
        <v>34674136033716</v>
      </c>
      <c r="E965" t="s">
        <v>4110</v>
      </c>
      <c r="F965" t="s">
        <v>4164</v>
      </c>
      <c r="G965" t="s">
        <v>935</v>
      </c>
      <c r="H965" t="s">
        <v>885</v>
      </c>
      <c r="I965" t="s">
        <v>4112</v>
      </c>
      <c r="J965" t="s">
        <v>4165</v>
      </c>
      <c r="K965" t="s">
        <v>35</v>
      </c>
      <c r="L965" t="s">
        <v>9</v>
      </c>
      <c r="M965" s="1">
        <v>29403</v>
      </c>
      <c r="O965" t="s">
        <v>35</v>
      </c>
      <c r="P965" t="s">
        <v>36</v>
      </c>
      <c r="Q965" t="s">
        <v>75</v>
      </c>
      <c r="R965" t="s">
        <v>12</v>
      </c>
      <c r="U965" t="s">
        <v>12</v>
      </c>
      <c r="V965" t="s">
        <v>12</v>
      </c>
      <c r="W965" t="s">
        <v>13</v>
      </c>
      <c r="X965" t="s">
        <v>12</v>
      </c>
      <c r="Y965" t="s">
        <v>58</v>
      </c>
      <c r="Z965" t="s">
        <v>4166</v>
      </c>
      <c r="AA965" t="s">
        <v>4131</v>
      </c>
      <c r="AB965">
        <v>94571</v>
      </c>
      <c r="AC965" t="str">
        <f t="shared" si="30"/>
        <v>500 Elm Way, Rio Vista, CA 94571</v>
      </c>
      <c r="AD965" t="s">
        <v>17</v>
      </c>
      <c r="AE965" t="s">
        <v>935</v>
      </c>
      <c r="AF965" t="s">
        <v>812</v>
      </c>
      <c r="AG965" t="s">
        <v>3034</v>
      </c>
      <c r="AH965" t="s">
        <v>832</v>
      </c>
      <c r="AI965">
        <v>38.16542003</v>
      </c>
      <c r="AJ965">
        <v>-121.69381215</v>
      </c>
      <c r="AK965">
        <v>427</v>
      </c>
      <c r="AL965">
        <v>16</v>
      </c>
      <c r="AM965">
        <v>3.7</v>
      </c>
      <c r="AN965">
        <v>5</v>
      </c>
      <c r="AO965">
        <v>1.2</v>
      </c>
      <c r="AP965">
        <v>4</v>
      </c>
      <c r="AQ965">
        <v>0.9</v>
      </c>
      <c r="AR965">
        <v>4</v>
      </c>
      <c r="AS965">
        <v>0.9</v>
      </c>
      <c r="AT965">
        <v>190</v>
      </c>
      <c r="AU965">
        <v>44.5</v>
      </c>
      <c r="AV965">
        <v>6</v>
      </c>
      <c r="AW965">
        <v>1.4</v>
      </c>
      <c r="AX965">
        <v>156</v>
      </c>
      <c r="AY965">
        <v>36.5</v>
      </c>
      <c r="AZ965">
        <v>43</v>
      </c>
      <c r="BA965">
        <v>10.1</v>
      </c>
      <c r="BB965">
        <v>3</v>
      </c>
      <c r="BC965">
        <v>0.7</v>
      </c>
      <c r="BD965">
        <v>68</v>
      </c>
      <c r="BE965">
        <v>15.9</v>
      </c>
      <c r="BF965">
        <v>2</v>
      </c>
      <c r="BG965">
        <v>0.5</v>
      </c>
      <c r="BH965">
        <v>13</v>
      </c>
      <c r="BI965">
        <v>3</v>
      </c>
      <c r="BJ965">
        <v>17</v>
      </c>
      <c r="BK965">
        <v>4</v>
      </c>
      <c r="BL965">
        <v>315</v>
      </c>
      <c r="BM965">
        <v>73.8</v>
      </c>
      <c r="BN965">
        <v>55</v>
      </c>
      <c r="BO965">
        <v>12.9</v>
      </c>
      <c r="BP965">
        <v>315</v>
      </c>
      <c r="BQ965">
        <v>73.8</v>
      </c>
      <c r="BR965" t="s">
        <v>4132</v>
      </c>
      <c r="BS965" t="s">
        <v>4133</v>
      </c>
      <c r="BX965" t="s">
        <v>4110</v>
      </c>
      <c r="BY965" t="s">
        <v>4112</v>
      </c>
      <c r="BZ965">
        <v>37575</v>
      </c>
      <c r="CA965">
        <v>-121.693812151765</v>
      </c>
      <c r="CB965">
        <v>38.165420030020897</v>
      </c>
      <c r="CD965">
        <f xml:space="preserve"> _xlfn.XLOOKUP(AB965,[1]Sheet1!B:B,[1]Sheet1!Y:Y,"Not Found")</f>
        <v>85212</v>
      </c>
      <c r="CE965">
        <f xml:space="preserve"> _xlfn.XLOOKUP(AB965,[1]Sheet1!B:B,[1]Sheet1!AA:AA, "Not Found")</f>
        <v>98598</v>
      </c>
      <c r="CH965">
        <f t="shared" ca="1" si="31"/>
        <v>0.63727395609406734</v>
      </c>
    </row>
    <row r="966" spans="1:86" x14ac:dyDescent="0.3">
      <c r="A966">
        <v>5964</v>
      </c>
      <c r="B966" t="s">
        <v>0</v>
      </c>
      <c r="C966" t="s">
        <v>4167</v>
      </c>
      <c r="D966" s="3">
        <v>34674210132019</v>
      </c>
      <c r="E966" t="s">
        <v>3587</v>
      </c>
      <c r="F966" t="s">
        <v>4168</v>
      </c>
      <c r="G966" t="s">
        <v>812</v>
      </c>
      <c r="H966" t="s">
        <v>885</v>
      </c>
      <c r="I966" t="s">
        <v>3588</v>
      </c>
      <c r="J966" t="s">
        <v>4169</v>
      </c>
      <c r="K966" t="s">
        <v>483</v>
      </c>
      <c r="L966" t="s">
        <v>9</v>
      </c>
      <c r="M966" s="1">
        <v>42186</v>
      </c>
      <c r="O966" t="s">
        <v>341</v>
      </c>
      <c r="P966" t="s">
        <v>36</v>
      </c>
      <c r="Q966" t="s">
        <v>11</v>
      </c>
      <c r="R966" t="s">
        <v>13</v>
      </c>
      <c r="S966" t="s">
        <v>4170</v>
      </c>
      <c r="T966" t="s">
        <v>202</v>
      </c>
      <c r="U966" t="s">
        <v>2595</v>
      </c>
      <c r="V966" t="s">
        <v>12</v>
      </c>
      <c r="W966" t="s">
        <v>12</v>
      </c>
      <c r="X966" t="s">
        <v>13</v>
      </c>
      <c r="Y966" t="s">
        <v>14</v>
      </c>
      <c r="Z966" t="s">
        <v>4171</v>
      </c>
      <c r="AA966" t="s">
        <v>885</v>
      </c>
      <c r="AB966">
        <v>95838</v>
      </c>
      <c r="AC966" t="str">
        <f t="shared" si="30"/>
        <v>5248 Rose St., Sacramento, CA 95838</v>
      </c>
      <c r="AD966" t="s">
        <v>17</v>
      </c>
      <c r="AE966" t="s">
        <v>75</v>
      </c>
      <c r="AF966" t="s">
        <v>96</v>
      </c>
      <c r="AG966" t="s">
        <v>75</v>
      </c>
      <c r="AH966" s="2" t="s">
        <v>21</v>
      </c>
      <c r="AI966">
        <v>38.663051090000003</v>
      </c>
      <c r="AJ966">
        <v>-121.44698317</v>
      </c>
      <c r="AK966">
        <v>89</v>
      </c>
      <c r="AL966">
        <v>15</v>
      </c>
      <c r="AM966">
        <v>16.899999999999999</v>
      </c>
      <c r="AN966">
        <v>0</v>
      </c>
      <c r="AO966">
        <v>0</v>
      </c>
      <c r="AP966">
        <v>3</v>
      </c>
      <c r="AQ966">
        <v>3.4</v>
      </c>
      <c r="AR966">
        <v>0</v>
      </c>
      <c r="AS966">
        <v>0</v>
      </c>
      <c r="AT966">
        <v>37</v>
      </c>
      <c r="AU966">
        <v>41.6</v>
      </c>
      <c r="AV966">
        <v>1</v>
      </c>
      <c r="AW966">
        <v>1.1000000000000001</v>
      </c>
      <c r="AX966">
        <v>24</v>
      </c>
      <c r="AY966">
        <v>27</v>
      </c>
      <c r="AZ966">
        <v>6</v>
      </c>
      <c r="BA966">
        <v>6.7</v>
      </c>
      <c r="BB966">
        <v>3</v>
      </c>
      <c r="BC966">
        <v>3.4</v>
      </c>
      <c r="BD966">
        <v>9</v>
      </c>
      <c r="BE966">
        <v>10.1</v>
      </c>
      <c r="BF966">
        <v>2</v>
      </c>
      <c r="BG966">
        <v>2.2000000000000002</v>
      </c>
      <c r="BH966">
        <v>9</v>
      </c>
      <c r="BI966">
        <v>10.1</v>
      </c>
      <c r="BJ966">
        <v>0</v>
      </c>
      <c r="BK966">
        <v>0</v>
      </c>
      <c r="BL966">
        <v>76</v>
      </c>
      <c r="BM966">
        <v>85.4</v>
      </c>
      <c r="BN966">
        <v>17</v>
      </c>
      <c r="BO966">
        <v>19.100000000000001</v>
      </c>
      <c r="BP966">
        <v>76</v>
      </c>
      <c r="BQ966">
        <v>85.4</v>
      </c>
      <c r="BR966" t="s">
        <v>884</v>
      </c>
      <c r="BS966" t="s">
        <v>885</v>
      </c>
      <c r="BT966" t="s">
        <v>3587</v>
      </c>
      <c r="BU966" t="s">
        <v>3588</v>
      </c>
      <c r="BX966" t="s">
        <v>3589</v>
      </c>
      <c r="BY966" t="s">
        <v>3590</v>
      </c>
      <c r="BZ966">
        <v>31408</v>
      </c>
      <c r="CA966">
        <v>-121.44698317264999</v>
      </c>
      <c r="CB966">
        <v>38.663051090583799</v>
      </c>
      <c r="CD966">
        <f xml:space="preserve"> _xlfn.XLOOKUP(AB966,[1]Sheet1!B:B,[1]Sheet1!Y:Y,"Not Found")</f>
        <v>63969</v>
      </c>
      <c r="CE966">
        <f xml:space="preserve"> _xlfn.XLOOKUP(AB966,[1]Sheet1!B:B,[1]Sheet1!AA:AA, "Not Found")</f>
        <v>81280</v>
      </c>
      <c r="CH966">
        <f t="shared" ca="1" si="31"/>
        <v>0.17409373527266403</v>
      </c>
    </row>
    <row r="967" spans="1:86" x14ac:dyDescent="0.3">
      <c r="A967">
        <v>5965</v>
      </c>
      <c r="B967" t="s">
        <v>0</v>
      </c>
      <c r="C967" t="s">
        <v>4172</v>
      </c>
      <c r="D967" s="3">
        <v>34674210137950</v>
      </c>
      <c r="E967" t="s">
        <v>3587</v>
      </c>
      <c r="F967" t="s">
        <v>4173</v>
      </c>
      <c r="G967" t="s">
        <v>812</v>
      </c>
      <c r="H967" t="s">
        <v>885</v>
      </c>
      <c r="I967" t="s">
        <v>3588</v>
      </c>
      <c r="J967" t="s">
        <v>4174</v>
      </c>
      <c r="K967" t="s">
        <v>483</v>
      </c>
      <c r="L967" t="s">
        <v>9</v>
      </c>
      <c r="M967" s="1">
        <v>43282</v>
      </c>
      <c r="O967" t="s">
        <v>341</v>
      </c>
      <c r="P967" t="s">
        <v>36</v>
      </c>
      <c r="Q967" t="s">
        <v>11</v>
      </c>
      <c r="R967" t="s">
        <v>13</v>
      </c>
      <c r="S967" t="s">
        <v>4175</v>
      </c>
      <c r="T967" t="s">
        <v>202</v>
      </c>
      <c r="U967" t="s">
        <v>12</v>
      </c>
      <c r="V967" t="s">
        <v>12</v>
      </c>
      <c r="W967" t="s">
        <v>13</v>
      </c>
      <c r="X967" t="s">
        <v>13</v>
      </c>
      <c r="Y967" t="s">
        <v>326</v>
      </c>
      <c r="Z967" t="s">
        <v>4176</v>
      </c>
      <c r="AA967" t="s">
        <v>885</v>
      </c>
      <c r="AB967">
        <v>95821</v>
      </c>
      <c r="AC967" t="str">
        <f t="shared" si="30"/>
        <v>2444 Marconi Ave., Sacramento, CA 95821</v>
      </c>
      <c r="AD967" t="s">
        <v>17</v>
      </c>
      <c r="AE967" t="s">
        <v>75</v>
      </c>
      <c r="AF967" t="s">
        <v>75</v>
      </c>
      <c r="AG967" t="s">
        <v>75</v>
      </c>
      <c r="AH967" t="s">
        <v>225</v>
      </c>
      <c r="AI967">
        <v>38.617495089999998</v>
      </c>
      <c r="AJ967">
        <v>-121.40400316</v>
      </c>
      <c r="AK967">
        <v>411</v>
      </c>
      <c r="AL967">
        <v>69</v>
      </c>
      <c r="AM967">
        <v>16.8</v>
      </c>
      <c r="AN967">
        <v>3</v>
      </c>
      <c r="AO967">
        <v>0.7</v>
      </c>
      <c r="AP967">
        <v>26</v>
      </c>
      <c r="AQ967">
        <v>6.3</v>
      </c>
      <c r="AR967">
        <v>2</v>
      </c>
      <c r="AS967">
        <v>0.5</v>
      </c>
      <c r="AT967">
        <v>236</v>
      </c>
      <c r="AU967">
        <v>57.4</v>
      </c>
      <c r="AV967">
        <v>3</v>
      </c>
      <c r="AW967">
        <v>0.7</v>
      </c>
      <c r="AX967">
        <v>36</v>
      </c>
      <c r="AY967">
        <v>8.8000000000000007</v>
      </c>
      <c r="AZ967">
        <v>33</v>
      </c>
      <c r="BA967">
        <v>8</v>
      </c>
      <c r="BB967">
        <v>3</v>
      </c>
      <c r="BC967">
        <v>0.7</v>
      </c>
      <c r="BD967">
        <v>103</v>
      </c>
      <c r="BE967">
        <v>25.1</v>
      </c>
      <c r="BF967">
        <v>9</v>
      </c>
      <c r="BG967">
        <v>2.2000000000000002</v>
      </c>
      <c r="BH967">
        <v>11</v>
      </c>
      <c r="BI967">
        <v>2.7</v>
      </c>
      <c r="BJ967">
        <v>0</v>
      </c>
      <c r="BK967">
        <v>0</v>
      </c>
      <c r="BL967">
        <v>375</v>
      </c>
      <c r="BM967">
        <v>91.2</v>
      </c>
      <c r="BN967">
        <v>86</v>
      </c>
      <c r="BO967">
        <v>20.9</v>
      </c>
      <c r="BP967">
        <v>373</v>
      </c>
      <c r="BQ967">
        <v>90.8</v>
      </c>
      <c r="BR967" t="s">
        <v>884</v>
      </c>
      <c r="BS967" t="s">
        <v>885</v>
      </c>
      <c r="BX967" t="s">
        <v>3578</v>
      </c>
      <c r="BY967" t="s">
        <v>3579</v>
      </c>
      <c r="BZ967">
        <v>31605</v>
      </c>
      <c r="CA967">
        <v>-121.404003160682</v>
      </c>
      <c r="CB967">
        <v>38.6174950897381</v>
      </c>
      <c r="CD967">
        <f xml:space="preserve"> _xlfn.XLOOKUP(AB967,[1]Sheet1!B:B,[1]Sheet1!Y:Y,"Not Found")</f>
        <v>58331</v>
      </c>
      <c r="CE967">
        <f xml:space="preserve"> _xlfn.XLOOKUP(AB967,[1]Sheet1!B:B,[1]Sheet1!AA:AA, "Not Found")</f>
        <v>89358</v>
      </c>
      <c r="CH967">
        <f t="shared" ca="1" si="31"/>
        <v>0.58303251997069794</v>
      </c>
    </row>
    <row r="968" spans="1:86" x14ac:dyDescent="0.3">
      <c r="A968">
        <v>5966</v>
      </c>
      <c r="B968" t="s">
        <v>0</v>
      </c>
      <c r="C968" t="s">
        <v>4177</v>
      </c>
      <c r="D968" s="3">
        <v>34674210140178</v>
      </c>
      <c r="E968" t="s">
        <v>3587</v>
      </c>
      <c r="F968" t="s">
        <v>4178</v>
      </c>
      <c r="G968" t="s">
        <v>812</v>
      </c>
      <c r="H968" t="s">
        <v>885</v>
      </c>
      <c r="I968" t="s">
        <v>3588</v>
      </c>
      <c r="J968" t="s">
        <v>4179</v>
      </c>
      <c r="K968" t="s">
        <v>35</v>
      </c>
      <c r="L968" t="s">
        <v>9</v>
      </c>
      <c r="M968" s="1">
        <v>44431</v>
      </c>
      <c r="O968" t="s">
        <v>35</v>
      </c>
      <c r="P968" t="s">
        <v>36</v>
      </c>
      <c r="Q968" t="s">
        <v>96</v>
      </c>
      <c r="R968" t="s">
        <v>13</v>
      </c>
      <c r="S968" t="s">
        <v>4180</v>
      </c>
      <c r="T968" t="s">
        <v>202</v>
      </c>
      <c r="U968" t="s">
        <v>318</v>
      </c>
      <c r="V968" t="s">
        <v>12</v>
      </c>
      <c r="W968" t="s">
        <v>13</v>
      </c>
      <c r="X968" t="s">
        <v>12</v>
      </c>
      <c r="Y968" t="s">
        <v>30</v>
      </c>
      <c r="Z968" t="s">
        <v>4181</v>
      </c>
      <c r="AA968" t="s">
        <v>885</v>
      </c>
      <c r="AB968">
        <v>95838</v>
      </c>
      <c r="AC968" t="str">
        <f t="shared" si="30"/>
        <v>201 Jessie Ave., Sacramento, CA 95838</v>
      </c>
      <c r="AD968" t="s">
        <v>17</v>
      </c>
      <c r="AE968" t="s">
        <v>75</v>
      </c>
      <c r="AF968" t="s">
        <v>96</v>
      </c>
      <c r="AG968" t="s">
        <v>75</v>
      </c>
      <c r="AH968" s="2" t="s">
        <v>21</v>
      </c>
      <c r="AI968">
        <v>38.644591089999999</v>
      </c>
      <c r="AJ968">
        <v>-121.46314417000001</v>
      </c>
      <c r="AK968">
        <v>166</v>
      </c>
      <c r="AL968">
        <v>27</v>
      </c>
      <c r="AM968">
        <v>16.3</v>
      </c>
      <c r="AN968">
        <v>4</v>
      </c>
      <c r="AO968">
        <v>2.4</v>
      </c>
      <c r="AP968">
        <v>13</v>
      </c>
      <c r="AQ968">
        <v>7.8</v>
      </c>
      <c r="AR968">
        <v>4</v>
      </c>
      <c r="AS968">
        <v>2.4</v>
      </c>
      <c r="AT968">
        <v>94</v>
      </c>
      <c r="AU968">
        <v>56.6</v>
      </c>
      <c r="AV968">
        <v>3</v>
      </c>
      <c r="AW968">
        <v>1.8</v>
      </c>
      <c r="AX968">
        <v>21</v>
      </c>
      <c r="AY968">
        <v>12.7</v>
      </c>
      <c r="AZ968">
        <v>0</v>
      </c>
      <c r="BA968">
        <v>0</v>
      </c>
      <c r="BB968">
        <v>0</v>
      </c>
      <c r="BC968">
        <v>0</v>
      </c>
      <c r="BD968">
        <v>46</v>
      </c>
      <c r="BE968">
        <v>27.7</v>
      </c>
      <c r="BF968">
        <v>1</v>
      </c>
      <c r="BG968">
        <v>0.6</v>
      </c>
      <c r="BH968">
        <v>11</v>
      </c>
      <c r="BI968">
        <v>6.6</v>
      </c>
      <c r="BJ968">
        <v>0</v>
      </c>
      <c r="BK968">
        <v>0</v>
      </c>
      <c r="BL968">
        <v>131</v>
      </c>
      <c r="BM968">
        <v>78.900000000000006</v>
      </c>
      <c r="BN968">
        <v>37</v>
      </c>
      <c r="BO968">
        <v>22.3</v>
      </c>
      <c r="BP968">
        <v>130</v>
      </c>
      <c r="BQ968">
        <v>78.3</v>
      </c>
      <c r="BR968" t="s">
        <v>884</v>
      </c>
      <c r="BS968" t="s">
        <v>885</v>
      </c>
      <c r="BT968" t="s">
        <v>3587</v>
      </c>
      <c r="BU968" t="s">
        <v>3588</v>
      </c>
      <c r="BX968" t="s">
        <v>3589</v>
      </c>
      <c r="BY968" t="s">
        <v>3590</v>
      </c>
      <c r="BZ968">
        <v>31784</v>
      </c>
      <c r="CA968">
        <v>-121.463144173945</v>
      </c>
      <c r="CB968">
        <v>38.644591087440503</v>
      </c>
      <c r="CD968">
        <f xml:space="preserve"> _xlfn.XLOOKUP(AB968,[1]Sheet1!B:B,[1]Sheet1!Y:Y,"Not Found")</f>
        <v>63969</v>
      </c>
      <c r="CE968">
        <f xml:space="preserve"> _xlfn.XLOOKUP(AB968,[1]Sheet1!B:B,[1]Sheet1!AA:AA, "Not Found")</f>
        <v>81280</v>
      </c>
      <c r="CH968">
        <f t="shared" ca="1" si="31"/>
        <v>0.20321031420262181</v>
      </c>
    </row>
    <row r="969" spans="1:86" x14ac:dyDescent="0.3">
      <c r="A969">
        <v>5967</v>
      </c>
      <c r="B969" t="s">
        <v>0</v>
      </c>
      <c r="C969" t="s">
        <v>4182</v>
      </c>
      <c r="D969" s="3">
        <v>34674216033724</v>
      </c>
      <c r="E969" t="s">
        <v>3587</v>
      </c>
      <c r="F969" t="s">
        <v>4183</v>
      </c>
      <c r="G969" t="s">
        <v>812</v>
      </c>
      <c r="H969" t="s">
        <v>885</v>
      </c>
      <c r="I969" t="s">
        <v>3588</v>
      </c>
      <c r="J969" t="s">
        <v>4184</v>
      </c>
      <c r="K969" t="s">
        <v>35</v>
      </c>
      <c r="L969" t="s">
        <v>9</v>
      </c>
      <c r="M969" s="1">
        <v>29403</v>
      </c>
      <c r="O969" t="s">
        <v>35</v>
      </c>
      <c r="P969" t="s">
        <v>36</v>
      </c>
      <c r="Q969" t="s">
        <v>75</v>
      </c>
      <c r="R969" t="s">
        <v>12</v>
      </c>
      <c r="U969" t="s">
        <v>12</v>
      </c>
      <c r="V969" t="s">
        <v>12</v>
      </c>
      <c r="W969" t="s">
        <v>13</v>
      </c>
      <c r="X969" t="s">
        <v>12</v>
      </c>
      <c r="Y969" t="s">
        <v>58</v>
      </c>
      <c r="Z969" t="s">
        <v>4185</v>
      </c>
      <c r="AA969" t="s">
        <v>885</v>
      </c>
      <c r="AB969">
        <v>95838</v>
      </c>
      <c r="AC969" t="str">
        <f t="shared" si="30"/>
        <v>1900 Bell Ave., Sacramento, CA 95838</v>
      </c>
      <c r="AD969" t="s">
        <v>17</v>
      </c>
      <c r="AE969" t="s">
        <v>75</v>
      </c>
      <c r="AF969" t="s">
        <v>96</v>
      </c>
      <c r="AG969" t="s">
        <v>75</v>
      </c>
      <c r="AH969" s="2" t="s">
        <v>21</v>
      </c>
      <c r="AI969">
        <v>38.646810090000002</v>
      </c>
      <c r="AJ969">
        <v>-121.42073717</v>
      </c>
      <c r="AK969">
        <v>381</v>
      </c>
      <c r="AL969">
        <v>41</v>
      </c>
      <c r="AM969">
        <v>10.8</v>
      </c>
      <c r="AN969">
        <v>2</v>
      </c>
      <c r="AO969">
        <v>0.5</v>
      </c>
      <c r="AP969">
        <v>79</v>
      </c>
      <c r="AQ969">
        <v>20.7</v>
      </c>
      <c r="AR969">
        <v>5</v>
      </c>
      <c r="AS969">
        <v>1.3</v>
      </c>
      <c r="AT969">
        <v>180</v>
      </c>
      <c r="AU969">
        <v>47.2</v>
      </c>
      <c r="AV969">
        <v>3</v>
      </c>
      <c r="AW969">
        <v>0.8</v>
      </c>
      <c r="AX969">
        <v>64</v>
      </c>
      <c r="AY969">
        <v>16.8</v>
      </c>
      <c r="AZ969">
        <v>7</v>
      </c>
      <c r="BA969">
        <v>1.8</v>
      </c>
      <c r="BB969">
        <v>0</v>
      </c>
      <c r="BC969">
        <v>0</v>
      </c>
      <c r="BD969">
        <v>129</v>
      </c>
      <c r="BE969">
        <v>33.9</v>
      </c>
      <c r="BF969">
        <v>2</v>
      </c>
      <c r="BG969">
        <v>0.5</v>
      </c>
      <c r="BH969">
        <v>49</v>
      </c>
      <c r="BI969">
        <v>12.9</v>
      </c>
      <c r="BJ969">
        <v>0</v>
      </c>
      <c r="BK969">
        <v>0</v>
      </c>
      <c r="BL969">
        <v>337</v>
      </c>
      <c r="BM969">
        <v>88.5</v>
      </c>
      <c r="BN969">
        <v>50</v>
      </c>
      <c r="BO969">
        <v>13.1</v>
      </c>
      <c r="BP969">
        <v>337</v>
      </c>
      <c r="BQ969">
        <v>88.5</v>
      </c>
      <c r="BR969" t="s">
        <v>884</v>
      </c>
      <c r="BS969" t="s">
        <v>885</v>
      </c>
      <c r="BT969" t="s">
        <v>3587</v>
      </c>
      <c r="BU969" t="s">
        <v>3588</v>
      </c>
      <c r="BX969" t="s">
        <v>3589</v>
      </c>
      <c r="BY969" t="s">
        <v>3590</v>
      </c>
      <c r="BZ969">
        <v>37631</v>
      </c>
      <c r="CA969">
        <v>-121.42073716719101</v>
      </c>
      <c r="CB969">
        <v>38.646810091140303</v>
      </c>
      <c r="CD969">
        <f xml:space="preserve"> _xlfn.XLOOKUP(AB969,[1]Sheet1!B:B,[1]Sheet1!Y:Y,"Not Found")</f>
        <v>63969</v>
      </c>
      <c r="CE969">
        <f xml:space="preserve"> _xlfn.XLOOKUP(AB969,[1]Sheet1!B:B,[1]Sheet1!AA:AA, "Not Found")</f>
        <v>81280</v>
      </c>
      <c r="CH969">
        <f t="shared" ca="1" si="31"/>
        <v>0.87756167964110665</v>
      </c>
    </row>
    <row r="970" spans="1:86" x14ac:dyDescent="0.3">
      <c r="A970">
        <v>5968</v>
      </c>
      <c r="B970" t="s">
        <v>0</v>
      </c>
      <c r="C970" t="s">
        <v>4186</v>
      </c>
      <c r="D970" s="3">
        <v>34674216033732</v>
      </c>
      <c r="E970" t="s">
        <v>3587</v>
      </c>
      <c r="F970" t="s">
        <v>4187</v>
      </c>
      <c r="G970" t="s">
        <v>812</v>
      </c>
      <c r="H970" t="s">
        <v>885</v>
      </c>
      <c r="I970" t="s">
        <v>3588</v>
      </c>
      <c r="J970" t="s">
        <v>4188</v>
      </c>
      <c r="K970" t="s">
        <v>35</v>
      </c>
      <c r="L970" t="s">
        <v>9</v>
      </c>
      <c r="M970" s="1">
        <v>29403</v>
      </c>
      <c r="O970" t="s">
        <v>35</v>
      </c>
      <c r="P970" t="s">
        <v>36</v>
      </c>
      <c r="Q970" t="s">
        <v>75</v>
      </c>
      <c r="R970" t="s">
        <v>12</v>
      </c>
      <c r="U970" t="s">
        <v>12</v>
      </c>
      <c r="V970" t="s">
        <v>12</v>
      </c>
      <c r="W970" t="s">
        <v>13</v>
      </c>
      <c r="X970" t="s">
        <v>12</v>
      </c>
      <c r="Y970" t="s">
        <v>58</v>
      </c>
      <c r="Z970" t="s">
        <v>4189</v>
      </c>
      <c r="AA970" t="s">
        <v>885</v>
      </c>
      <c r="AB970">
        <v>95838</v>
      </c>
      <c r="AC970" t="str">
        <f t="shared" si="30"/>
        <v>1400 Main Ave., Sacramento, CA 95838</v>
      </c>
      <c r="AD970" t="s">
        <v>17</v>
      </c>
      <c r="AE970" t="s">
        <v>75</v>
      </c>
      <c r="AF970" t="s">
        <v>96</v>
      </c>
      <c r="AG970" t="s">
        <v>75</v>
      </c>
      <c r="AH970" s="2" t="s">
        <v>21</v>
      </c>
      <c r="AI970">
        <v>38.654102090000002</v>
      </c>
      <c r="AJ970">
        <v>-121.43233317000001</v>
      </c>
      <c r="AK970">
        <v>362</v>
      </c>
      <c r="AL970">
        <v>66</v>
      </c>
      <c r="AM970">
        <v>18.2</v>
      </c>
      <c r="AN970">
        <v>0</v>
      </c>
      <c r="AO970">
        <v>0</v>
      </c>
      <c r="AP970">
        <v>74</v>
      </c>
      <c r="AQ970">
        <v>20.399999999999999</v>
      </c>
      <c r="AR970">
        <v>8</v>
      </c>
      <c r="AS970">
        <v>2.2000000000000002</v>
      </c>
      <c r="AT970">
        <v>162</v>
      </c>
      <c r="AU970">
        <v>44.8</v>
      </c>
      <c r="AV970">
        <v>4</v>
      </c>
      <c r="AW970">
        <v>1.1000000000000001</v>
      </c>
      <c r="AX970">
        <v>38</v>
      </c>
      <c r="AY970">
        <v>10.5</v>
      </c>
      <c r="AZ970">
        <v>10</v>
      </c>
      <c r="BA970">
        <v>2.8</v>
      </c>
      <c r="BB970">
        <v>0</v>
      </c>
      <c r="BC970">
        <v>0</v>
      </c>
      <c r="BD970">
        <v>119</v>
      </c>
      <c r="BE970">
        <v>32.9</v>
      </c>
      <c r="BF970">
        <v>5</v>
      </c>
      <c r="BG970">
        <v>1.4</v>
      </c>
      <c r="BH970">
        <v>77</v>
      </c>
      <c r="BI970">
        <v>21.3</v>
      </c>
      <c r="BJ970">
        <v>0</v>
      </c>
      <c r="BK970">
        <v>0</v>
      </c>
      <c r="BL970">
        <v>332</v>
      </c>
      <c r="BM970">
        <v>91.7</v>
      </c>
      <c r="BN970">
        <v>50</v>
      </c>
      <c r="BO970">
        <v>13.8</v>
      </c>
      <c r="BP970">
        <v>331</v>
      </c>
      <c r="BQ970">
        <v>91.4</v>
      </c>
      <c r="BR970" t="s">
        <v>884</v>
      </c>
      <c r="BS970" t="s">
        <v>885</v>
      </c>
      <c r="BT970" t="s">
        <v>3587</v>
      </c>
      <c r="BU970" t="s">
        <v>3588</v>
      </c>
      <c r="BX970" t="s">
        <v>3589</v>
      </c>
      <c r="BY970" t="s">
        <v>3590</v>
      </c>
      <c r="BZ970">
        <v>37630</v>
      </c>
      <c r="CA970">
        <v>-121.43233317133399</v>
      </c>
      <c r="CB970">
        <v>38.654102091241697</v>
      </c>
      <c r="CD970">
        <f xml:space="preserve"> _xlfn.XLOOKUP(AB970,[1]Sheet1!B:B,[1]Sheet1!Y:Y,"Not Found")</f>
        <v>63969</v>
      </c>
      <c r="CE970">
        <f xml:space="preserve"> _xlfn.XLOOKUP(AB970,[1]Sheet1!B:B,[1]Sheet1!AA:AA, "Not Found")</f>
        <v>81280</v>
      </c>
      <c r="CH970">
        <f t="shared" ca="1" si="31"/>
        <v>0.30741431281872267</v>
      </c>
    </row>
    <row r="971" spans="1:86" x14ac:dyDescent="0.3">
      <c r="A971">
        <v>5969</v>
      </c>
      <c r="B971" t="s">
        <v>0</v>
      </c>
      <c r="C971" t="s">
        <v>4190</v>
      </c>
      <c r="D971" s="3">
        <v>34674216033740</v>
      </c>
      <c r="E971" t="s">
        <v>3587</v>
      </c>
      <c r="F971" t="s">
        <v>4191</v>
      </c>
      <c r="G971" t="s">
        <v>812</v>
      </c>
      <c r="H971" t="s">
        <v>885</v>
      </c>
      <c r="I971" t="s">
        <v>3588</v>
      </c>
      <c r="J971" t="s">
        <v>3588</v>
      </c>
      <c r="K971" t="s">
        <v>35</v>
      </c>
      <c r="L971" t="s">
        <v>9</v>
      </c>
      <c r="M971" s="1">
        <v>29403</v>
      </c>
      <c r="O971" t="s">
        <v>35</v>
      </c>
      <c r="P971" t="s">
        <v>36</v>
      </c>
      <c r="Q971" t="s">
        <v>75</v>
      </c>
      <c r="R971" t="s">
        <v>12</v>
      </c>
      <c r="U971" t="s">
        <v>12</v>
      </c>
      <c r="V971" t="s">
        <v>12</v>
      </c>
      <c r="W971" t="s">
        <v>13</v>
      </c>
      <c r="X971" t="s">
        <v>12</v>
      </c>
      <c r="Y971" t="s">
        <v>58</v>
      </c>
      <c r="Z971" t="s">
        <v>4192</v>
      </c>
      <c r="AA971" t="s">
        <v>885</v>
      </c>
      <c r="AB971">
        <v>95838</v>
      </c>
      <c r="AC971" t="str">
        <f t="shared" si="30"/>
        <v>5200 Marysville Blvd., Sacramento, CA 95838</v>
      </c>
      <c r="AD971" t="s">
        <v>17</v>
      </c>
      <c r="AE971" t="s">
        <v>75</v>
      </c>
      <c r="AF971" t="s">
        <v>96</v>
      </c>
      <c r="AG971" t="s">
        <v>75</v>
      </c>
      <c r="AH971" s="2" t="s">
        <v>21</v>
      </c>
      <c r="AI971">
        <v>38.662170089999996</v>
      </c>
      <c r="AJ971">
        <v>-121.44641417</v>
      </c>
      <c r="AK971">
        <v>363</v>
      </c>
      <c r="AL971">
        <v>48</v>
      </c>
      <c r="AM971">
        <v>13.2</v>
      </c>
      <c r="AN971">
        <v>5</v>
      </c>
      <c r="AO971">
        <v>1.4</v>
      </c>
      <c r="AP971">
        <v>79</v>
      </c>
      <c r="AQ971">
        <v>21.8</v>
      </c>
      <c r="AR971">
        <v>1</v>
      </c>
      <c r="AS971">
        <v>0.3</v>
      </c>
      <c r="AT971">
        <v>162</v>
      </c>
      <c r="AU971">
        <v>44.6</v>
      </c>
      <c r="AV971">
        <v>6</v>
      </c>
      <c r="AW971">
        <v>1.7</v>
      </c>
      <c r="AX971">
        <v>60</v>
      </c>
      <c r="AY971">
        <v>16.5</v>
      </c>
      <c r="AZ971">
        <v>2</v>
      </c>
      <c r="BA971">
        <v>0.6</v>
      </c>
      <c r="BB971">
        <v>0</v>
      </c>
      <c r="BC971">
        <v>0</v>
      </c>
      <c r="BD971">
        <v>113</v>
      </c>
      <c r="BE971">
        <v>31.1</v>
      </c>
      <c r="BF971">
        <v>0</v>
      </c>
      <c r="BG971">
        <v>0</v>
      </c>
      <c r="BH971">
        <v>74</v>
      </c>
      <c r="BI971">
        <v>20.399999999999999</v>
      </c>
      <c r="BJ971">
        <v>0</v>
      </c>
      <c r="BK971">
        <v>0</v>
      </c>
      <c r="BL971">
        <v>304</v>
      </c>
      <c r="BM971">
        <v>83.7</v>
      </c>
      <c r="BN971">
        <v>65</v>
      </c>
      <c r="BO971">
        <v>17.899999999999999</v>
      </c>
      <c r="BP971">
        <v>303</v>
      </c>
      <c r="BQ971">
        <v>83.5</v>
      </c>
      <c r="BR971" t="s">
        <v>884</v>
      </c>
      <c r="BS971" t="s">
        <v>885</v>
      </c>
      <c r="BT971" t="s">
        <v>3587</v>
      </c>
      <c r="BU971" t="s">
        <v>3588</v>
      </c>
      <c r="BX971" t="s">
        <v>3589</v>
      </c>
      <c r="BY971" t="s">
        <v>3590</v>
      </c>
      <c r="BZ971">
        <v>37632</v>
      </c>
      <c r="CA971">
        <v>-121.446414173682</v>
      </c>
      <c r="CB971">
        <v>38.6621700901932</v>
      </c>
      <c r="CD971">
        <f xml:space="preserve"> _xlfn.XLOOKUP(AB971,[1]Sheet1!B:B,[1]Sheet1!Y:Y,"Not Found")</f>
        <v>63969</v>
      </c>
      <c r="CE971">
        <f xml:space="preserve"> _xlfn.XLOOKUP(AB971,[1]Sheet1!B:B,[1]Sheet1!AA:AA, "Not Found")</f>
        <v>81280</v>
      </c>
      <c r="CH971">
        <f t="shared" ca="1" si="31"/>
        <v>0.62847954026085939</v>
      </c>
    </row>
    <row r="972" spans="1:86" x14ac:dyDescent="0.3">
      <c r="A972">
        <v>5970</v>
      </c>
      <c r="B972" t="s">
        <v>0</v>
      </c>
      <c r="C972" t="s">
        <v>4193</v>
      </c>
      <c r="D972" s="3">
        <v>34674216033757</v>
      </c>
      <c r="E972" t="s">
        <v>3587</v>
      </c>
      <c r="F972" t="s">
        <v>4194</v>
      </c>
      <c r="G972" t="s">
        <v>812</v>
      </c>
      <c r="H972" t="s">
        <v>885</v>
      </c>
      <c r="I972" t="s">
        <v>3588</v>
      </c>
      <c r="J972" t="s">
        <v>4195</v>
      </c>
      <c r="K972" t="s">
        <v>35</v>
      </c>
      <c r="L972" t="s">
        <v>9</v>
      </c>
      <c r="M972" s="1">
        <v>29403</v>
      </c>
      <c r="O972" t="s">
        <v>35</v>
      </c>
      <c r="P972" t="s">
        <v>36</v>
      </c>
      <c r="Q972" t="s">
        <v>75</v>
      </c>
      <c r="R972" t="s">
        <v>12</v>
      </c>
      <c r="U972" t="s">
        <v>12</v>
      </c>
      <c r="V972" t="s">
        <v>12</v>
      </c>
      <c r="W972" t="s">
        <v>13</v>
      </c>
      <c r="X972" t="s">
        <v>12</v>
      </c>
      <c r="Y972" t="s">
        <v>58</v>
      </c>
      <c r="Z972" t="s">
        <v>4196</v>
      </c>
      <c r="AA972" t="s">
        <v>885</v>
      </c>
      <c r="AB972">
        <v>95838</v>
      </c>
      <c r="AC972" t="str">
        <f t="shared" si="30"/>
        <v>4350 Taylor St., Sacramento, CA 95838</v>
      </c>
      <c r="AD972" t="s">
        <v>17</v>
      </c>
      <c r="AE972" t="s">
        <v>75</v>
      </c>
      <c r="AF972" t="s">
        <v>96</v>
      </c>
      <c r="AG972" t="s">
        <v>75</v>
      </c>
      <c r="AH972" s="2" t="s">
        <v>21</v>
      </c>
      <c r="AI972">
        <v>38.647144089999998</v>
      </c>
      <c r="AJ972">
        <v>-121.45162716999999</v>
      </c>
      <c r="AK972">
        <v>333</v>
      </c>
      <c r="AL972">
        <v>72</v>
      </c>
      <c r="AM972">
        <v>21.6</v>
      </c>
      <c r="AN972">
        <v>2</v>
      </c>
      <c r="AO972">
        <v>0.6</v>
      </c>
      <c r="AP972">
        <v>67</v>
      </c>
      <c r="AQ972">
        <v>20.100000000000001</v>
      </c>
      <c r="AR972">
        <v>3</v>
      </c>
      <c r="AS972">
        <v>0.9</v>
      </c>
      <c r="AT972">
        <v>127</v>
      </c>
      <c r="AU972">
        <v>38.1</v>
      </c>
      <c r="AV972">
        <v>13</v>
      </c>
      <c r="AW972">
        <v>3.9</v>
      </c>
      <c r="AX972">
        <v>44</v>
      </c>
      <c r="AY972">
        <v>13.2</v>
      </c>
      <c r="AZ972">
        <v>4</v>
      </c>
      <c r="BA972">
        <v>1.2</v>
      </c>
      <c r="BB972">
        <v>1</v>
      </c>
      <c r="BC972">
        <v>0.3</v>
      </c>
      <c r="BD972">
        <v>119</v>
      </c>
      <c r="BE972">
        <v>35.700000000000003</v>
      </c>
      <c r="BF972">
        <v>1</v>
      </c>
      <c r="BG972">
        <v>0.3</v>
      </c>
      <c r="BH972">
        <v>63</v>
      </c>
      <c r="BI972">
        <v>18.899999999999999</v>
      </c>
      <c r="BJ972">
        <v>0</v>
      </c>
      <c r="BK972">
        <v>0</v>
      </c>
      <c r="BL972">
        <v>295</v>
      </c>
      <c r="BM972">
        <v>88.6</v>
      </c>
      <c r="BN972">
        <v>37</v>
      </c>
      <c r="BO972">
        <v>11.1</v>
      </c>
      <c r="BP972">
        <v>294</v>
      </c>
      <c r="BQ972">
        <v>88.3</v>
      </c>
      <c r="BR972" t="s">
        <v>884</v>
      </c>
      <c r="BS972" t="s">
        <v>885</v>
      </c>
      <c r="BT972" t="s">
        <v>3587</v>
      </c>
      <c r="BU972" t="s">
        <v>3588</v>
      </c>
      <c r="BX972" t="s">
        <v>3589</v>
      </c>
      <c r="BY972" t="s">
        <v>3590</v>
      </c>
      <c r="BZ972">
        <v>37633</v>
      </c>
      <c r="CA972">
        <v>-121.45162717218</v>
      </c>
      <c r="CB972">
        <v>38.647144087733302</v>
      </c>
      <c r="CD972">
        <f xml:space="preserve"> _xlfn.XLOOKUP(AB972,[1]Sheet1!B:B,[1]Sheet1!Y:Y,"Not Found")</f>
        <v>63969</v>
      </c>
      <c r="CE972">
        <f xml:space="preserve"> _xlfn.XLOOKUP(AB972,[1]Sheet1!B:B,[1]Sheet1!AA:AA, "Not Found")</f>
        <v>81280</v>
      </c>
      <c r="CH972">
        <f t="shared" ca="1" si="31"/>
        <v>0.43116028144833596</v>
      </c>
    </row>
    <row r="973" spans="1:86" x14ac:dyDescent="0.3">
      <c r="A973">
        <v>5971</v>
      </c>
      <c r="B973" t="s">
        <v>0</v>
      </c>
      <c r="C973" t="s">
        <v>4197</v>
      </c>
      <c r="D973" s="3">
        <v>34674216112296</v>
      </c>
      <c r="E973" t="s">
        <v>3587</v>
      </c>
      <c r="F973" t="s">
        <v>4198</v>
      </c>
      <c r="G973" t="s">
        <v>812</v>
      </c>
      <c r="H973" t="s">
        <v>885</v>
      </c>
      <c r="I973" t="s">
        <v>3588</v>
      </c>
      <c r="J973" t="s">
        <v>4199</v>
      </c>
      <c r="K973" t="s">
        <v>35</v>
      </c>
      <c r="L973" t="s">
        <v>9</v>
      </c>
      <c r="M973" s="1">
        <v>34554</v>
      </c>
      <c r="O973" t="s">
        <v>35</v>
      </c>
      <c r="P973" t="s">
        <v>36</v>
      </c>
      <c r="Q973" t="s">
        <v>75</v>
      </c>
      <c r="R973" t="s">
        <v>12</v>
      </c>
      <c r="U973" t="s">
        <v>12</v>
      </c>
      <c r="V973" t="s">
        <v>12</v>
      </c>
      <c r="W973" t="s">
        <v>13</v>
      </c>
      <c r="X973" t="s">
        <v>12</v>
      </c>
      <c r="Y973" t="s">
        <v>14</v>
      </c>
      <c r="Z973" t="s">
        <v>4181</v>
      </c>
      <c r="AA973" t="s">
        <v>885</v>
      </c>
      <c r="AB973">
        <v>95838</v>
      </c>
      <c r="AC973" t="str">
        <f t="shared" si="30"/>
        <v>201 Jessie Ave., Sacramento, CA 95838</v>
      </c>
      <c r="AD973" t="s">
        <v>17</v>
      </c>
      <c r="AE973" t="s">
        <v>75</v>
      </c>
      <c r="AF973" t="s">
        <v>96</v>
      </c>
      <c r="AG973" t="s">
        <v>75</v>
      </c>
      <c r="AH973" s="2" t="s">
        <v>21</v>
      </c>
      <c r="AI973">
        <v>38.644591089999999</v>
      </c>
      <c r="AJ973">
        <v>-121.46314417000001</v>
      </c>
      <c r="AK973">
        <v>477</v>
      </c>
      <c r="AL973">
        <v>50</v>
      </c>
      <c r="AM973">
        <v>10.5</v>
      </c>
      <c r="AN973">
        <v>1</v>
      </c>
      <c r="AO973">
        <v>0.2</v>
      </c>
      <c r="AP973">
        <v>37</v>
      </c>
      <c r="AQ973">
        <v>7.8</v>
      </c>
      <c r="AR973">
        <v>2</v>
      </c>
      <c r="AS973">
        <v>0.4</v>
      </c>
      <c r="AT973">
        <v>350</v>
      </c>
      <c r="AU973">
        <v>73.400000000000006</v>
      </c>
      <c r="AV973">
        <v>13</v>
      </c>
      <c r="AW973">
        <v>2.7</v>
      </c>
      <c r="AX973">
        <v>24</v>
      </c>
      <c r="AY973">
        <v>5</v>
      </c>
      <c r="AZ973">
        <v>0</v>
      </c>
      <c r="BA973">
        <v>0</v>
      </c>
      <c r="BB973">
        <v>0</v>
      </c>
      <c r="BC973">
        <v>0</v>
      </c>
      <c r="BD973">
        <v>253</v>
      </c>
      <c r="BE973">
        <v>53</v>
      </c>
      <c r="BF973">
        <v>1</v>
      </c>
      <c r="BG973">
        <v>0.2</v>
      </c>
      <c r="BH973">
        <v>69</v>
      </c>
      <c r="BI973">
        <v>14.5</v>
      </c>
      <c r="BJ973">
        <v>0</v>
      </c>
      <c r="BK973">
        <v>0</v>
      </c>
      <c r="BL973">
        <v>411</v>
      </c>
      <c r="BM973">
        <v>86.2</v>
      </c>
      <c r="BN973">
        <v>36</v>
      </c>
      <c r="BO973">
        <v>7.5</v>
      </c>
      <c r="BP973">
        <v>411</v>
      </c>
      <c r="BQ973">
        <v>86.2</v>
      </c>
      <c r="BR973" t="s">
        <v>884</v>
      </c>
      <c r="BS973" t="s">
        <v>885</v>
      </c>
      <c r="BT973" t="s">
        <v>3587</v>
      </c>
      <c r="BU973" t="s">
        <v>3588</v>
      </c>
      <c r="BX973" t="s">
        <v>3589</v>
      </c>
      <c r="BY973" t="s">
        <v>3590</v>
      </c>
      <c r="BZ973">
        <v>37629</v>
      </c>
      <c r="CA973">
        <v>-121.463144173945</v>
      </c>
      <c r="CB973">
        <v>38.644591087440503</v>
      </c>
      <c r="CD973">
        <f xml:space="preserve"> _xlfn.XLOOKUP(AB973,[1]Sheet1!B:B,[1]Sheet1!Y:Y,"Not Found")</f>
        <v>63969</v>
      </c>
      <c r="CE973">
        <f xml:space="preserve"> _xlfn.XLOOKUP(AB973,[1]Sheet1!B:B,[1]Sheet1!AA:AA, "Not Found")</f>
        <v>81280</v>
      </c>
      <c r="CH973">
        <f t="shared" ca="1" si="31"/>
        <v>0.28756825609090342</v>
      </c>
    </row>
    <row r="974" spans="1:86" x14ac:dyDescent="0.3">
      <c r="A974">
        <v>5972</v>
      </c>
      <c r="B974" t="s">
        <v>0</v>
      </c>
      <c r="C974" t="s">
        <v>4200</v>
      </c>
      <c r="D974" s="3">
        <v>34674390101048</v>
      </c>
      <c r="E974" t="s">
        <v>3595</v>
      </c>
      <c r="F974" t="s">
        <v>4201</v>
      </c>
      <c r="G974" t="s">
        <v>812</v>
      </c>
      <c r="H974" t="s">
        <v>885</v>
      </c>
      <c r="I974" t="s">
        <v>3596</v>
      </c>
      <c r="J974" t="s">
        <v>4202</v>
      </c>
      <c r="K974" t="s">
        <v>35</v>
      </c>
      <c r="L974" t="s">
        <v>9</v>
      </c>
      <c r="M974" s="1">
        <v>37837</v>
      </c>
      <c r="O974" t="s">
        <v>35</v>
      </c>
      <c r="P974" t="s">
        <v>36</v>
      </c>
      <c r="Q974" t="s">
        <v>96</v>
      </c>
      <c r="R974" t="s">
        <v>13</v>
      </c>
      <c r="S974" t="s">
        <v>4203</v>
      </c>
      <c r="T974" t="s">
        <v>202</v>
      </c>
      <c r="U974" t="s">
        <v>12</v>
      </c>
      <c r="V974" t="s">
        <v>12</v>
      </c>
      <c r="W974" t="s">
        <v>13</v>
      </c>
      <c r="X974" t="s">
        <v>12</v>
      </c>
      <c r="Y974" t="s">
        <v>30</v>
      </c>
      <c r="Z974" t="s">
        <v>4204</v>
      </c>
      <c r="AA974" t="s">
        <v>885</v>
      </c>
      <c r="AB974">
        <v>95820</v>
      </c>
      <c r="AC974" t="str">
        <f t="shared" si="30"/>
        <v>5201 Strawberry Ln., Sacramento, CA 95820</v>
      </c>
      <c r="AD974" t="s">
        <v>17</v>
      </c>
      <c r="AE974" t="s">
        <v>10</v>
      </c>
      <c r="AF974" t="s">
        <v>96</v>
      </c>
      <c r="AG974" t="s">
        <v>1043</v>
      </c>
      <c r="AH974" s="2" t="s">
        <v>21</v>
      </c>
      <c r="AI974">
        <v>38.528331080000001</v>
      </c>
      <c r="AJ974">
        <v>-121.46703116</v>
      </c>
      <c r="AK974">
        <v>517</v>
      </c>
      <c r="AL974">
        <v>288</v>
      </c>
      <c r="AM974">
        <v>55.7</v>
      </c>
      <c r="AN974">
        <v>5</v>
      </c>
      <c r="AO974">
        <v>1</v>
      </c>
      <c r="AP974">
        <v>11</v>
      </c>
      <c r="AQ974">
        <v>2.1</v>
      </c>
      <c r="AR974">
        <v>1</v>
      </c>
      <c r="AS974">
        <v>0.2</v>
      </c>
      <c r="AT974">
        <v>145</v>
      </c>
      <c r="AU974">
        <v>28</v>
      </c>
      <c r="AV974">
        <v>1</v>
      </c>
      <c r="AW974">
        <v>0.2</v>
      </c>
      <c r="AX974">
        <v>11</v>
      </c>
      <c r="AY974">
        <v>2.1</v>
      </c>
      <c r="AZ974">
        <v>55</v>
      </c>
      <c r="BA974">
        <v>10.6</v>
      </c>
      <c r="BB974">
        <v>0</v>
      </c>
      <c r="BC974">
        <v>0</v>
      </c>
      <c r="BD974">
        <v>22</v>
      </c>
      <c r="BE974">
        <v>4.3</v>
      </c>
      <c r="BF974">
        <v>6</v>
      </c>
      <c r="BG974">
        <v>1.2</v>
      </c>
      <c r="BH974">
        <v>52</v>
      </c>
      <c r="BI974">
        <v>10.1</v>
      </c>
      <c r="BJ974">
        <v>0</v>
      </c>
      <c r="BK974">
        <v>0</v>
      </c>
      <c r="BL974">
        <v>447</v>
      </c>
      <c r="BM974">
        <v>86.5</v>
      </c>
      <c r="BN974">
        <v>68</v>
      </c>
      <c r="BO974">
        <v>13.2</v>
      </c>
      <c r="BP974">
        <v>442</v>
      </c>
      <c r="BQ974">
        <v>85.5</v>
      </c>
      <c r="BR974" t="s">
        <v>884</v>
      </c>
      <c r="BS974" t="s">
        <v>885</v>
      </c>
      <c r="BX974" t="s">
        <v>3595</v>
      </c>
      <c r="BY974" t="s">
        <v>3596</v>
      </c>
      <c r="BZ974">
        <v>31316</v>
      </c>
      <c r="CA974">
        <v>-121.467031160319</v>
      </c>
      <c r="CB974">
        <v>38.528331077792799</v>
      </c>
      <c r="CD974">
        <f xml:space="preserve"> _xlfn.XLOOKUP(AB974,[1]Sheet1!B:B,[1]Sheet1!Y:Y,"Not Found")</f>
        <v>69905</v>
      </c>
      <c r="CE974">
        <f xml:space="preserve"> _xlfn.XLOOKUP(AB974,[1]Sheet1!B:B,[1]Sheet1!AA:AA, "Not Found")</f>
        <v>91539</v>
      </c>
      <c r="CH974">
        <f t="shared" ca="1" si="31"/>
        <v>0.51612750793671258</v>
      </c>
    </row>
    <row r="975" spans="1:86" x14ac:dyDescent="0.3">
      <c r="A975">
        <v>5973</v>
      </c>
      <c r="B975" t="s">
        <v>0</v>
      </c>
      <c r="C975" t="s">
        <v>4205</v>
      </c>
      <c r="D975" s="3">
        <v>34674390101295</v>
      </c>
      <c r="E975" t="s">
        <v>3595</v>
      </c>
      <c r="F975" t="s">
        <v>4206</v>
      </c>
      <c r="G975" t="s">
        <v>812</v>
      </c>
      <c r="H975" t="s">
        <v>885</v>
      </c>
      <c r="I975" t="s">
        <v>3596</v>
      </c>
      <c r="J975" t="s">
        <v>4207</v>
      </c>
      <c r="K975" t="s">
        <v>35</v>
      </c>
      <c r="L975" t="s">
        <v>9</v>
      </c>
      <c r="M975" s="1">
        <v>37837</v>
      </c>
      <c r="O975" t="s">
        <v>35</v>
      </c>
      <c r="P975" t="s">
        <v>36</v>
      </c>
      <c r="Q975" t="s">
        <v>96</v>
      </c>
      <c r="R975" t="s">
        <v>13</v>
      </c>
      <c r="S975" t="s">
        <v>4208</v>
      </c>
      <c r="T975" t="s">
        <v>202</v>
      </c>
      <c r="U975" t="s">
        <v>12</v>
      </c>
      <c r="V975" t="s">
        <v>12</v>
      </c>
      <c r="W975" t="s">
        <v>13</v>
      </c>
      <c r="X975" t="s">
        <v>12</v>
      </c>
      <c r="Y975" t="s">
        <v>58</v>
      </c>
      <c r="Z975" t="s">
        <v>4209</v>
      </c>
      <c r="AA975" t="s">
        <v>885</v>
      </c>
      <c r="AB975">
        <v>95831</v>
      </c>
      <c r="AC975" t="str">
        <f t="shared" si="30"/>
        <v>6620 Gloria Dr., Sacramento, CA 95831</v>
      </c>
      <c r="AD975" t="s">
        <v>17</v>
      </c>
      <c r="AE975" t="s">
        <v>10</v>
      </c>
      <c r="AF975" t="s">
        <v>96</v>
      </c>
      <c r="AG975" t="s">
        <v>1043</v>
      </c>
      <c r="AH975" s="2" t="s">
        <v>21</v>
      </c>
      <c r="AI975">
        <v>38.507645070000002</v>
      </c>
      <c r="AJ975">
        <v>-121.52704017000001</v>
      </c>
      <c r="AK975">
        <v>324</v>
      </c>
      <c r="AL975">
        <v>121</v>
      </c>
      <c r="AM975">
        <v>37.299999999999997</v>
      </c>
      <c r="AN975">
        <v>0</v>
      </c>
      <c r="AO975">
        <v>0</v>
      </c>
      <c r="AP975">
        <v>36</v>
      </c>
      <c r="AQ975">
        <v>11.1</v>
      </c>
      <c r="AR975">
        <v>4</v>
      </c>
      <c r="AS975">
        <v>1.2</v>
      </c>
      <c r="AT975">
        <v>122</v>
      </c>
      <c r="AU975">
        <v>37.700000000000003</v>
      </c>
      <c r="AV975">
        <v>1</v>
      </c>
      <c r="AW975">
        <v>0.3</v>
      </c>
      <c r="AX975">
        <v>21</v>
      </c>
      <c r="AY975">
        <v>6.5</v>
      </c>
      <c r="AZ975">
        <v>5</v>
      </c>
      <c r="BA975">
        <v>1.5</v>
      </c>
      <c r="BB975">
        <v>14</v>
      </c>
      <c r="BC975">
        <v>4.3</v>
      </c>
      <c r="BD975">
        <v>45</v>
      </c>
      <c r="BE975">
        <v>13.9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180</v>
      </c>
      <c r="BM975">
        <v>55.6</v>
      </c>
      <c r="BN975">
        <v>27</v>
      </c>
      <c r="BO975">
        <v>8.3000000000000007</v>
      </c>
      <c r="BP975">
        <v>174</v>
      </c>
      <c r="BQ975">
        <v>53.7</v>
      </c>
      <c r="BR975" t="s">
        <v>884</v>
      </c>
      <c r="BS975" t="s">
        <v>885</v>
      </c>
      <c r="BX975" t="s">
        <v>3595</v>
      </c>
      <c r="BY975" t="s">
        <v>3596</v>
      </c>
      <c r="BZ975">
        <v>30701</v>
      </c>
      <c r="CA975">
        <v>-121.527040166692</v>
      </c>
      <c r="CB975">
        <v>38.507645071665898</v>
      </c>
      <c r="CD975">
        <f xml:space="preserve"> _xlfn.XLOOKUP(AB975,[1]Sheet1!B:B,[1]Sheet1!Y:Y,"Not Found")</f>
        <v>96509</v>
      </c>
      <c r="CE975">
        <f xml:space="preserve"> _xlfn.XLOOKUP(AB975,[1]Sheet1!B:B,[1]Sheet1!AA:AA, "Not Found")</f>
        <v>127796</v>
      </c>
      <c r="CH975">
        <f t="shared" ca="1" si="31"/>
        <v>0.53831674521341777</v>
      </c>
    </row>
    <row r="976" spans="1:86" x14ac:dyDescent="0.3">
      <c r="A976">
        <v>5974</v>
      </c>
      <c r="B976" t="s">
        <v>0</v>
      </c>
      <c r="C976" t="s">
        <v>4210</v>
      </c>
      <c r="D976" s="3">
        <v>34674390101881</v>
      </c>
      <c r="E976" t="s">
        <v>3595</v>
      </c>
      <c r="F976" t="s">
        <v>4211</v>
      </c>
      <c r="G976" t="s">
        <v>812</v>
      </c>
      <c r="H976" t="s">
        <v>885</v>
      </c>
      <c r="I976" t="s">
        <v>3596</v>
      </c>
      <c r="J976" t="s">
        <v>4212</v>
      </c>
      <c r="K976" t="s">
        <v>8</v>
      </c>
      <c r="L976" t="s">
        <v>9</v>
      </c>
      <c r="M976" s="1">
        <v>37866</v>
      </c>
      <c r="O976" t="s">
        <v>8</v>
      </c>
      <c r="P976" t="s">
        <v>4</v>
      </c>
      <c r="Q976" t="s">
        <v>11</v>
      </c>
      <c r="R976" t="s">
        <v>13</v>
      </c>
      <c r="S976" t="s">
        <v>4213</v>
      </c>
      <c r="T976" t="s">
        <v>828</v>
      </c>
      <c r="U976" t="s">
        <v>318</v>
      </c>
      <c r="V976" t="s">
        <v>12</v>
      </c>
      <c r="W976" t="s">
        <v>13</v>
      </c>
      <c r="X976" t="s">
        <v>12</v>
      </c>
      <c r="Y976" t="s">
        <v>14</v>
      </c>
      <c r="Z976" t="s">
        <v>4214</v>
      </c>
      <c r="AA976" t="s">
        <v>885</v>
      </c>
      <c r="AB976">
        <v>95822</v>
      </c>
      <c r="AC976" t="str">
        <f t="shared" si="30"/>
        <v>1400 Dickson St., Sacramento, CA 95822</v>
      </c>
      <c r="AD976" t="s">
        <v>17</v>
      </c>
      <c r="AE976" t="s">
        <v>10</v>
      </c>
      <c r="AF976" t="s">
        <v>96</v>
      </c>
      <c r="AG976" t="s">
        <v>1043</v>
      </c>
      <c r="AH976" s="2" t="s">
        <v>21</v>
      </c>
      <c r="AI976">
        <v>38.51850907</v>
      </c>
      <c r="AJ976">
        <v>-121.50368616999999</v>
      </c>
      <c r="AK976">
        <v>152</v>
      </c>
      <c r="AL976">
        <v>22</v>
      </c>
      <c r="AM976">
        <v>14.5</v>
      </c>
      <c r="AN976">
        <v>0</v>
      </c>
      <c r="AO976">
        <v>0</v>
      </c>
      <c r="AP976">
        <v>2</v>
      </c>
      <c r="AQ976">
        <v>1.3</v>
      </c>
      <c r="AR976">
        <v>1</v>
      </c>
      <c r="AS976">
        <v>0.7</v>
      </c>
      <c r="AT976">
        <v>101</v>
      </c>
      <c r="AU976">
        <v>66.400000000000006</v>
      </c>
      <c r="AV976">
        <v>1</v>
      </c>
      <c r="AW976">
        <v>0.7</v>
      </c>
      <c r="AX976">
        <v>17</v>
      </c>
      <c r="AY976">
        <v>11.2</v>
      </c>
      <c r="AZ976">
        <v>8</v>
      </c>
      <c r="BA976">
        <v>5.3</v>
      </c>
      <c r="BB976">
        <v>0</v>
      </c>
      <c r="BC976">
        <v>0</v>
      </c>
      <c r="BD976">
        <v>26</v>
      </c>
      <c r="BE976">
        <v>17.100000000000001</v>
      </c>
      <c r="BF976">
        <v>0</v>
      </c>
      <c r="BG976">
        <v>0</v>
      </c>
      <c r="BH976">
        <v>5</v>
      </c>
      <c r="BI976">
        <v>3.3</v>
      </c>
      <c r="BJ976">
        <v>1</v>
      </c>
      <c r="BK976">
        <v>0.7</v>
      </c>
      <c r="BL976">
        <v>123</v>
      </c>
      <c r="BM976">
        <v>80.900000000000006</v>
      </c>
      <c r="BN976">
        <v>36</v>
      </c>
      <c r="BO976">
        <v>23.7</v>
      </c>
      <c r="BP976">
        <v>114</v>
      </c>
      <c r="BQ976">
        <v>75</v>
      </c>
      <c r="BR976" t="s">
        <v>884</v>
      </c>
      <c r="BS976" t="s">
        <v>885</v>
      </c>
      <c r="BX976" t="s">
        <v>3595</v>
      </c>
      <c r="BY976" t="s">
        <v>3596</v>
      </c>
      <c r="BZ976">
        <v>37780</v>
      </c>
      <c r="CA976">
        <v>-121.503686165316</v>
      </c>
      <c r="CB976">
        <v>38.518509073642399</v>
      </c>
      <c r="CD976">
        <f xml:space="preserve"> _xlfn.XLOOKUP(AB976,[1]Sheet1!B:B,[1]Sheet1!Y:Y,"Not Found")</f>
        <v>80835</v>
      </c>
      <c r="CE976">
        <f xml:space="preserve"> _xlfn.XLOOKUP(AB976,[1]Sheet1!B:B,[1]Sheet1!AA:AA, "Not Found")</f>
        <v>98955</v>
      </c>
      <c r="CH976">
        <f t="shared" ca="1" si="31"/>
        <v>0.16632425136577322</v>
      </c>
    </row>
    <row r="977" spans="1:86" x14ac:dyDescent="0.3">
      <c r="A977">
        <v>5975</v>
      </c>
      <c r="B977" t="s">
        <v>0</v>
      </c>
      <c r="C977" t="s">
        <v>4215</v>
      </c>
      <c r="D977" s="3">
        <v>34674390101899</v>
      </c>
      <c r="E977" t="s">
        <v>3595</v>
      </c>
      <c r="F977" t="s">
        <v>4216</v>
      </c>
      <c r="G977" t="s">
        <v>812</v>
      </c>
      <c r="H977" t="s">
        <v>885</v>
      </c>
      <c r="I977" t="s">
        <v>3596</v>
      </c>
      <c r="J977" t="s">
        <v>4217</v>
      </c>
      <c r="K977" t="s">
        <v>8</v>
      </c>
      <c r="L977" t="s">
        <v>9</v>
      </c>
      <c r="M977" s="1">
        <v>37872</v>
      </c>
      <c r="O977" t="s">
        <v>8</v>
      </c>
      <c r="P977" t="s">
        <v>4</v>
      </c>
      <c r="Q977" t="s">
        <v>11</v>
      </c>
      <c r="R977" t="s">
        <v>13</v>
      </c>
      <c r="S977" t="s">
        <v>4218</v>
      </c>
      <c r="T977" t="s">
        <v>828</v>
      </c>
      <c r="U977" t="s">
        <v>318</v>
      </c>
      <c r="V977" t="s">
        <v>12</v>
      </c>
      <c r="W977" t="s">
        <v>12</v>
      </c>
      <c r="X977" t="s">
        <v>12</v>
      </c>
      <c r="Y977" t="s">
        <v>14</v>
      </c>
      <c r="Z977" t="s">
        <v>4219</v>
      </c>
      <c r="AA977" t="s">
        <v>885</v>
      </c>
      <c r="AB977">
        <v>95827</v>
      </c>
      <c r="AC977" t="str">
        <f t="shared" si="30"/>
        <v>10101 Systems Pkwy., Sacramento, CA 95827</v>
      </c>
      <c r="AD977" t="s">
        <v>17</v>
      </c>
      <c r="AE977" t="s">
        <v>75</v>
      </c>
      <c r="AF977" t="s">
        <v>75</v>
      </c>
      <c r="AG977" t="s">
        <v>10</v>
      </c>
      <c r="AH977" t="s">
        <v>479</v>
      </c>
      <c r="AI977">
        <v>38.564747089999997</v>
      </c>
      <c r="AJ977">
        <v>-121.31647614000001</v>
      </c>
      <c r="AK977">
        <v>178</v>
      </c>
      <c r="AL977">
        <v>15</v>
      </c>
      <c r="AM977">
        <v>8.4</v>
      </c>
      <c r="AN977">
        <v>2</v>
      </c>
      <c r="AO977">
        <v>1.1000000000000001</v>
      </c>
      <c r="AP977">
        <v>5</v>
      </c>
      <c r="AQ977">
        <v>2.8</v>
      </c>
      <c r="AR977">
        <v>2</v>
      </c>
      <c r="AS977">
        <v>1.1000000000000001</v>
      </c>
      <c r="AT977">
        <v>66</v>
      </c>
      <c r="AU977">
        <v>37.1</v>
      </c>
      <c r="AV977">
        <v>2</v>
      </c>
      <c r="AW977">
        <v>1.1000000000000001</v>
      </c>
      <c r="AX977">
        <v>70</v>
      </c>
      <c r="AY977">
        <v>39.299999999999997</v>
      </c>
      <c r="AZ977">
        <v>14</v>
      </c>
      <c r="BA977">
        <v>7.9</v>
      </c>
      <c r="BB977">
        <v>2</v>
      </c>
      <c r="BC977">
        <v>1.1000000000000001</v>
      </c>
      <c r="BD977">
        <v>6</v>
      </c>
      <c r="BE977">
        <v>3.4</v>
      </c>
      <c r="BF977">
        <v>3</v>
      </c>
      <c r="BG977">
        <v>1.7</v>
      </c>
      <c r="BH977">
        <v>2</v>
      </c>
      <c r="BI977">
        <v>1.1000000000000001</v>
      </c>
      <c r="BJ977">
        <v>0</v>
      </c>
      <c r="BK977">
        <v>0</v>
      </c>
      <c r="BL977">
        <v>94</v>
      </c>
      <c r="BM977">
        <v>52.8</v>
      </c>
      <c r="BN977">
        <v>59</v>
      </c>
      <c r="BO977">
        <v>33.1</v>
      </c>
      <c r="BP977">
        <v>88</v>
      </c>
      <c r="BQ977">
        <v>49.4</v>
      </c>
      <c r="BR977" t="s">
        <v>884</v>
      </c>
      <c r="BS977" t="s">
        <v>885</v>
      </c>
      <c r="BX977" t="s">
        <v>3595</v>
      </c>
      <c r="BY977" t="s">
        <v>3596</v>
      </c>
      <c r="BZ977">
        <v>37779</v>
      </c>
      <c r="CA977">
        <v>-121.31647614089199</v>
      </c>
      <c r="CB977">
        <v>38.564747091744799</v>
      </c>
      <c r="CD977">
        <f xml:space="preserve"> _xlfn.XLOOKUP(AB977,[1]Sheet1!B:B,[1]Sheet1!Y:Y,"Not Found")</f>
        <v>82382</v>
      </c>
      <c r="CE977">
        <f xml:space="preserve"> _xlfn.XLOOKUP(AB977,[1]Sheet1!B:B,[1]Sheet1!AA:AA, "Not Found")</f>
        <v>94835</v>
      </c>
      <c r="CH977">
        <f t="shared" ca="1" si="31"/>
        <v>0.51436950484710031</v>
      </c>
    </row>
    <row r="978" spans="1:86" x14ac:dyDescent="0.3">
      <c r="A978">
        <v>5976</v>
      </c>
      <c r="B978" t="s">
        <v>0</v>
      </c>
      <c r="C978" t="s">
        <v>4220</v>
      </c>
      <c r="D978" s="3">
        <v>34674390101907</v>
      </c>
      <c r="E978" t="s">
        <v>3595</v>
      </c>
      <c r="F978" t="s">
        <v>4221</v>
      </c>
      <c r="G978" t="s">
        <v>812</v>
      </c>
      <c r="H978" t="s">
        <v>885</v>
      </c>
      <c r="I978" t="s">
        <v>3596</v>
      </c>
      <c r="J978" t="s">
        <v>4222</v>
      </c>
      <c r="K978" t="s">
        <v>8</v>
      </c>
      <c r="L978" t="s">
        <v>9</v>
      </c>
      <c r="M978" s="1">
        <v>37866</v>
      </c>
      <c r="O978" t="s">
        <v>8</v>
      </c>
      <c r="P978" t="s">
        <v>4</v>
      </c>
      <c r="Q978" t="s">
        <v>11</v>
      </c>
      <c r="R978" t="s">
        <v>13</v>
      </c>
      <c r="S978" t="s">
        <v>4223</v>
      </c>
      <c r="T978" t="s">
        <v>828</v>
      </c>
      <c r="U978" t="s">
        <v>318</v>
      </c>
      <c r="V978" t="s">
        <v>12</v>
      </c>
      <c r="W978" t="s">
        <v>12</v>
      </c>
      <c r="X978" t="s">
        <v>12</v>
      </c>
      <c r="Y978" t="s">
        <v>14</v>
      </c>
      <c r="Z978" t="s">
        <v>4224</v>
      </c>
      <c r="AA978" t="s">
        <v>885</v>
      </c>
      <c r="AB978">
        <v>95818</v>
      </c>
      <c r="AC978" t="str">
        <f t="shared" si="30"/>
        <v>810 V St., Sacramento, CA 95818</v>
      </c>
      <c r="AD978" t="s">
        <v>17</v>
      </c>
      <c r="AE978" t="s">
        <v>10</v>
      </c>
      <c r="AF978" t="s">
        <v>96</v>
      </c>
      <c r="AG978" t="s">
        <v>75</v>
      </c>
      <c r="AH978" s="2" t="s">
        <v>21</v>
      </c>
      <c r="AI978">
        <v>38.56731508</v>
      </c>
      <c r="AJ978">
        <v>-121.50136317</v>
      </c>
      <c r="AK978">
        <v>221</v>
      </c>
      <c r="AL978">
        <v>24</v>
      </c>
      <c r="AM978">
        <v>10.9</v>
      </c>
      <c r="AN978">
        <v>1</v>
      </c>
      <c r="AO978">
        <v>0.5</v>
      </c>
      <c r="AP978">
        <v>9</v>
      </c>
      <c r="AQ978">
        <v>4.0999999999999996</v>
      </c>
      <c r="AR978">
        <v>3</v>
      </c>
      <c r="AS978">
        <v>1.4</v>
      </c>
      <c r="AT978">
        <v>96</v>
      </c>
      <c r="AU978">
        <v>43.4</v>
      </c>
      <c r="AV978">
        <v>0</v>
      </c>
      <c r="AW978">
        <v>0</v>
      </c>
      <c r="AX978">
        <v>63</v>
      </c>
      <c r="AY978">
        <v>28.5</v>
      </c>
      <c r="AZ978">
        <v>24</v>
      </c>
      <c r="BA978">
        <v>10.9</v>
      </c>
      <c r="BB978">
        <v>1</v>
      </c>
      <c r="BC978">
        <v>0.5</v>
      </c>
      <c r="BD978">
        <v>18</v>
      </c>
      <c r="BE978">
        <v>8.1</v>
      </c>
      <c r="BF978">
        <v>1</v>
      </c>
      <c r="BG978">
        <v>0.5</v>
      </c>
      <c r="BH978">
        <v>1</v>
      </c>
      <c r="BI978">
        <v>0.5</v>
      </c>
      <c r="BJ978">
        <v>1</v>
      </c>
      <c r="BK978">
        <v>0.5</v>
      </c>
      <c r="BL978">
        <v>116</v>
      </c>
      <c r="BM978">
        <v>52.5</v>
      </c>
      <c r="BN978">
        <v>48</v>
      </c>
      <c r="BO978">
        <v>21.7</v>
      </c>
      <c r="BP978">
        <v>113</v>
      </c>
      <c r="BQ978">
        <v>51.1</v>
      </c>
      <c r="BR978" t="s">
        <v>884</v>
      </c>
      <c r="BS978" t="s">
        <v>885</v>
      </c>
      <c r="BX978" t="s">
        <v>3595</v>
      </c>
      <c r="BY978" t="s">
        <v>3596</v>
      </c>
      <c r="BZ978">
        <v>37778</v>
      </c>
      <c r="CA978">
        <v>-121.501363169966</v>
      </c>
      <c r="CB978">
        <v>38.567315077938801</v>
      </c>
      <c r="CD978">
        <f xml:space="preserve"> _xlfn.XLOOKUP(AB978,[1]Sheet1!B:B,[1]Sheet1!Y:Y,"Not Found")</f>
        <v>120509</v>
      </c>
      <c r="CE978">
        <f xml:space="preserve"> _xlfn.XLOOKUP(AB978,[1]Sheet1!B:B,[1]Sheet1!AA:AA, "Not Found")</f>
        <v>152614</v>
      </c>
      <c r="CH978">
        <f t="shared" ca="1" si="31"/>
        <v>0.80777402781110286</v>
      </c>
    </row>
    <row r="979" spans="1:86" x14ac:dyDescent="0.3">
      <c r="A979">
        <v>5977</v>
      </c>
      <c r="B979" t="s">
        <v>0</v>
      </c>
      <c r="C979" t="s">
        <v>4225</v>
      </c>
      <c r="D979" s="3">
        <v>34674390101972</v>
      </c>
      <c r="E979" t="s">
        <v>3595</v>
      </c>
      <c r="F979" t="s">
        <v>4226</v>
      </c>
      <c r="G979" t="s">
        <v>812</v>
      </c>
      <c r="H979" t="s">
        <v>885</v>
      </c>
      <c r="I979" t="s">
        <v>3596</v>
      </c>
      <c r="J979" t="s">
        <v>4227</v>
      </c>
      <c r="K979" t="s">
        <v>8</v>
      </c>
      <c r="L979" t="s">
        <v>9</v>
      </c>
      <c r="M979" s="1">
        <v>37866</v>
      </c>
      <c r="O979" t="s">
        <v>8</v>
      </c>
      <c r="P979" t="s">
        <v>4</v>
      </c>
      <c r="Q979" t="s">
        <v>11</v>
      </c>
      <c r="R979" t="s">
        <v>12</v>
      </c>
      <c r="U979" t="s">
        <v>318</v>
      </c>
      <c r="V979" t="s">
        <v>12</v>
      </c>
      <c r="W979" t="s">
        <v>13</v>
      </c>
      <c r="X979" t="s">
        <v>12</v>
      </c>
      <c r="Y979" t="s">
        <v>58</v>
      </c>
      <c r="Z979" t="s">
        <v>4228</v>
      </c>
      <c r="AA979" t="s">
        <v>885</v>
      </c>
      <c r="AB979">
        <v>95827</v>
      </c>
      <c r="AC979" t="str">
        <f t="shared" si="30"/>
        <v>9594 Kiefer Blvd., Sacramento, CA 95827</v>
      </c>
      <c r="AD979" t="s">
        <v>17</v>
      </c>
      <c r="AE979" t="s">
        <v>75</v>
      </c>
      <c r="AF979" t="s">
        <v>96</v>
      </c>
      <c r="AG979" t="s">
        <v>10</v>
      </c>
      <c r="AH979" t="s">
        <v>225</v>
      </c>
      <c r="AI979">
        <v>38.54383309</v>
      </c>
      <c r="AJ979">
        <v>-121.34243914</v>
      </c>
      <c r="AK979">
        <v>1515</v>
      </c>
      <c r="AL979">
        <v>239</v>
      </c>
      <c r="AM979">
        <v>15.8</v>
      </c>
      <c r="AN979">
        <v>6</v>
      </c>
      <c r="AO979">
        <v>0.4</v>
      </c>
      <c r="AP979">
        <v>126</v>
      </c>
      <c r="AQ979">
        <v>8.3000000000000007</v>
      </c>
      <c r="AR979">
        <v>22</v>
      </c>
      <c r="AS979">
        <v>1.5</v>
      </c>
      <c r="AT979">
        <v>552</v>
      </c>
      <c r="AU979">
        <v>36.4</v>
      </c>
      <c r="AV979">
        <v>34</v>
      </c>
      <c r="AW979">
        <v>2.2000000000000002</v>
      </c>
      <c r="AX979">
        <v>389</v>
      </c>
      <c r="AY979">
        <v>25.7</v>
      </c>
      <c r="AZ979">
        <v>144</v>
      </c>
      <c r="BA979">
        <v>9.5</v>
      </c>
      <c r="BB979">
        <v>3</v>
      </c>
      <c r="BC979">
        <v>0.2</v>
      </c>
      <c r="BD979">
        <v>215</v>
      </c>
      <c r="BE979">
        <v>14.2</v>
      </c>
      <c r="BF979">
        <v>6</v>
      </c>
      <c r="BG979">
        <v>0.4</v>
      </c>
      <c r="BH979">
        <v>28</v>
      </c>
      <c r="BI979">
        <v>1.8</v>
      </c>
      <c r="BJ979">
        <v>0</v>
      </c>
      <c r="BK979">
        <v>0</v>
      </c>
      <c r="BL979">
        <v>1011</v>
      </c>
      <c r="BM979">
        <v>66.7</v>
      </c>
      <c r="BN979">
        <v>327</v>
      </c>
      <c r="BO979">
        <v>21.6</v>
      </c>
      <c r="BP979">
        <v>982</v>
      </c>
      <c r="BQ979">
        <v>64.8</v>
      </c>
      <c r="BR979" t="s">
        <v>884</v>
      </c>
      <c r="BS979" t="s">
        <v>885</v>
      </c>
      <c r="BX979" t="s">
        <v>3595</v>
      </c>
      <c r="BY979" t="s">
        <v>3596</v>
      </c>
      <c r="BZ979">
        <v>37777</v>
      </c>
      <c r="CA979">
        <v>-121.342439142727</v>
      </c>
      <c r="CB979">
        <v>38.543833087870397</v>
      </c>
      <c r="CD979">
        <f xml:space="preserve"> _xlfn.XLOOKUP(AB979,[1]Sheet1!B:B,[1]Sheet1!Y:Y,"Not Found")</f>
        <v>82382</v>
      </c>
      <c r="CE979">
        <f xml:space="preserve"> _xlfn.XLOOKUP(AB979,[1]Sheet1!B:B,[1]Sheet1!AA:AA, "Not Found")</f>
        <v>94835</v>
      </c>
      <c r="CH979">
        <f t="shared" ca="1" si="31"/>
        <v>7.8311699927333556E-2</v>
      </c>
    </row>
    <row r="980" spans="1:86" x14ac:dyDescent="0.3">
      <c r="A980">
        <v>5978</v>
      </c>
      <c r="B980" t="s">
        <v>0</v>
      </c>
      <c r="C980" t="s">
        <v>4229</v>
      </c>
      <c r="D980" s="3">
        <v>34674390102038</v>
      </c>
      <c r="E980" t="s">
        <v>3595</v>
      </c>
      <c r="F980" t="s">
        <v>4230</v>
      </c>
      <c r="G980" t="s">
        <v>812</v>
      </c>
      <c r="H980" t="s">
        <v>885</v>
      </c>
      <c r="I980" t="s">
        <v>3596</v>
      </c>
      <c r="J980" t="s">
        <v>4231</v>
      </c>
      <c r="K980" t="s">
        <v>8</v>
      </c>
      <c r="L980" t="s">
        <v>9</v>
      </c>
      <c r="M980" s="1">
        <v>37835</v>
      </c>
      <c r="O980" t="s">
        <v>8</v>
      </c>
      <c r="P980" t="s">
        <v>4</v>
      </c>
      <c r="Q980" t="s">
        <v>11</v>
      </c>
      <c r="R980" t="s">
        <v>13</v>
      </c>
      <c r="S980" t="s">
        <v>4232</v>
      </c>
      <c r="T980" t="s">
        <v>202</v>
      </c>
      <c r="U980" t="s">
        <v>12</v>
      </c>
      <c r="V980" t="s">
        <v>12</v>
      </c>
      <c r="W980" t="s">
        <v>13</v>
      </c>
      <c r="X980" t="s">
        <v>12</v>
      </c>
      <c r="Y980" t="s">
        <v>58</v>
      </c>
      <c r="Z980" t="s">
        <v>4233</v>
      </c>
      <c r="AA980" t="s">
        <v>885</v>
      </c>
      <c r="AB980">
        <v>95817</v>
      </c>
      <c r="AC980" t="str">
        <f t="shared" si="30"/>
        <v>2315 34th St., Sacramento, CA 95817</v>
      </c>
      <c r="AD980" t="s">
        <v>17</v>
      </c>
      <c r="AE980" t="s">
        <v>10</v>
      </c>
      <c r="AF980" t="s">
        <v>96</v>
      </c>
      <c r="AG980" t="s">
        <v>75</v>
      </c>
      <c r="AH980" s="2" t="s">
        <v>21</v>
      </c>
      <c r="AI980">
        <v>38.556506079999998</v>
      </c>
      <c r="AJ980">
        <v>-121.46682216000001</v>
      </c>
      <c r="AK980">
        <v>355</v>
      </c>
      <c r="AL980">
        <v>204</v>
      </c>
      <c r="AM980">
        <v>57.5</v>
      </c>
      <c r="AN980">
        <v>4</v>
      </c>
      <c r="AO980">
        <v>1.1000000000000001</v>
      </c>
      <c r="AP980">
        <v>4</v>
      </c>
      <c r="AQ980">
        <v>1.1000000000000001</v>
      </c>
      <c r="AR980">
        <v>1</v>
      </c>
      <c r="AS980">
        <v>0.3</v>
      </c>
      <c r="AT980">
        <v>97</v>
      </c>
      <c r="AU980">
        <v>27.3</v>
      </c>
      <c r="AV980">
        <v>2</v>
      </c>
      <c r="AW980">
        <v>0.6</v>
      </c>
      <c r="AX980">
        <v>7</v>
      </c>
      <c r="AY980">
        <v>2</v>
      </c>
      <c r="AZ980">
        <v>36</v>
      </c>
      <c r="BA980">
        <v>10.1</v>
      </c>
      <c r="BB980">
        <v>0</v>
      </c>
      <c r="BC980">
        <v>0</v>
      </c>
      <c r="BD980">
        <v>25</v>
      </c>
      <c r="BE980">
        <v>7</v>
      </c>
      <c r="BF980">
        <v>3</v>
      </c>
      <c r="BG980">
        <v>0.8</v>
      </c>
      <c r="BH980">
        <v>19</v>
      </c>
      <c r="BI980">
        <v>5.4</v>
      </c>
      <c r="BJ980">
        <v>0</v>
      </c>
      <c r="BK980">
        <v>0</v>
      </c>
      <c r="BL980">
        <v>266</v>
      </c>
      <c r="BM980">
        <v>74.900000000000006</v>
      </c>
      <c r="BN980">
        <v>55</v>
      </c>
      <c r="BO980">
        <v>15.5</v>
      </c>
      <c r="BP980">
        <v>259</v>
      </c>
      <c r="BQ980">
        <v>73</v>
      </c>
      <c r="BR980" t="s">
        <v>884</v>
      </c>
      <c r="BS980" t="s">
        <v>885</v>
      </c>
      <c r="BX980" t="s">
        <v>3595</v>
      </c>
      <c r="BY980" t="s">
        <v>3596</v>
      </c>
      <c r="BZ980">
        <v>31516</v>
      </c>
      <c r="CA980">
        <v>-121.466822163816</v>
      </c>
      <c r="CB980">
        <v>38.556506079997803</v>
      </c>
      <c r="CD980">
        <f xml:space="preserve"> _xlfn.XLOOKUP(AB980,[1]Sheet1!B:B,[1]Sheet1!Y:Y,"Not Found")</f>
        <v>64621</v>
      </c>
      <c r="CE980">
        <f xml:space="preserve"> _xlfn.XLOOKUP(AB980,[1]Sheet1!B:B,[1]Sheet1!AA:AA, "Not Found")</f>
        <v>92082</v>
      </c>
      <c r="CH980">
        <f t="shared" ca="1" si="31"/>
        <v>0.90090260051695714</v>
      </c>
    </row>
    <row r="981" spans="1:86" x14ac:dyDescent="0.3">
      <c r="A981">
        <v>5979</v>
      </c>
      <c r="B981" t="s">
        <v>0</v>
      </c>
      <c r="C981" t="s">
        <v>4234</v>
      </c>
      <c r="D981" s="3">
        <v>34674390102343</v>
      </c>
      <c r="E981" t="s">
        <v>3595</v>
      </c>
      <c r="F981" t="s">
        <v>4235</v>
      </c>
      <c r="G981" t="s">
        <v>812</v>
      </c>
      <c r="H981" t="s">
        <v>885</v>
      </c>
      <c r="I981" t="s">
        <v>3596</v>
      </c>
      <c r="J981" t="s">
        <v>4236</v>
      </c>
      <c r="K981" t="s">
        <v>35</v>
      </c>
      <c r="L981" t="s">
        <v>9</v>
      </c>
      <c r="M981" s="1">
        <v>37866</v>
      </c>
      <c r="O981" t="s">
        <v>35</v>
      </c>
      <c r="P981" t="s">
        <v>36</v>
      </c>
      <c r="Q981" t="s">
        <v>96</v>
      </c>
      <c r="R981" t="s">
        <v>13</v>
      </c>
      <c r="S981" t="s">
        <v>4237</v>
      </c>
      <c r="T981" t="s">
        <v>202</v>
      </c>
      <c r="U981" t="s">
        <v>12</v>
      </c>
      <c r="V981" t="s">
        <v>12</v>
      </c>
      <c r="W981" t="s">
        <v>13</v>
      </c>
      <c r="X981" t="s">
        <v>12</v>
      </c>
      <c r="Y981" t="s">
        <v>14</v>
      </c>
      <c r="Z981" t="s">
        <v>4238</v>
      </c>
      <c r="AA981" t="s">
        <v>885</v>
      </c>
      <c r="AB981">
        <v>95826</v>
      </c>
      <c r="AC981" t="str">
        <f t="shared" si="30"/>
        <v>7300 Folsom Blvd., Sacramento, CA 95826</v>
      </c>
      <c r="AD981" t="s">
        <v>17</v>
      </c>
      <c r="AE981" t="s">
        <v>10</v>
      </c>
      <c r="AF981" t="s">
        <v>96</v>
      </c>
      <c r="AG981" t="s">
        <v>75</v>
      </c>
      <c r="AH981" s="2" t="s">
        <v>21</v>
      </c>
      <c r="AI981">
        <v>38.550706079999998</v>
      </c>
      <c r="AJ981">
        <v>-121.41899615</v>
      </c>
      <c r="AK981">
        <v>214</v>
      </c>
      <c r="AL981">
        <v>128</v>
      </c>
      <c r="AM981">
        <v>59.8</v>
      </c>
      <c r="AN981">
        <v>2</v>
      </c>
      <c r="AO981">
        <v>0.9</v>
      </c>
      <c r="AP981">
        <v>0</v>
      </c>
      <c r="AQ981">
        <v>0</v>
      </c>
      <c r="AR981">
        <v>0</v>
      </c>
      <c r="AS981">
        <v>0</v>
      </c>
      <c r="AT981">
        <v>56</v>
      </c>
      <c r="AU981">
        <v>26.2</v>
      </c>
      <c r="AV981">
        <v>0</v>
      </c>
      <c r="AW981">
        <v>0</v>
      </c>
      <c r="AX981">
        <v>2</v>
      </c>
      <c r="AY981">
        <v>0.9</v>
      </c>
      <c r="AZ981">
        <v>13</v>
      </c>
      <c r="BA981">
        <v>6.1</v>
      </c>
      <c r="BB981">
        <v>13</v>
      </c>
      <c r="BC981">
        <v>6.1</v>
      </c>
      <c r="BD981">
        <v>15</v>
      </c>
      <c r="BE981">
        <v>7</v>
      </c>
      <c r="BF981">
        <v>0</v>
      </c>
      <c r="BG981">
        <v>0</v>
      </c>
      <c r="BH981">
        <v>3</v>
      </c>
      <c r="BI981">
        <v>1.4</v>
      </c>
      <c r="BJ981">
        <v>0</v>
      </c>
      <c r="BK981">
        <v>0</v>
      </c>
      <c r="BL981">
        <v>187</v>
      </c>
      <c r="BM981">
        <v>87.4</v>
      </c>
      <c r="BN981">
        <v>27</v>
      </c>
      <c r="BO981">
        <v>12.6</v>
      </c>
      <c r="BP981">
        <v>187</v>
      </c>
      <c r="BQ981">
        <v>87.4</v>
      </c>
      <c r="BR981" t="s">
        <v>884</v>
      </c>
      <c r="BS981" t="s">
        <v>885</v>
      </c>
      <c r="BX981" t="s">
        <v>3595</v>
      </c>
      <c r="BY981" t="s">
        <v>3596</v>
      </c>
      <c r="BZ981">
        <v>30803</v>
      </c>
      <c r="CA981">
        <v>-121.41899615467599</v>
      </c>
      <c r="CB981">
        <v>38.550706082985499</v>
      </c>
      <c r="CD981">
        <f xml:space="preserve"> _xlfn.XLOOKUP(AB981,[1]Sheet1!B:B,[1]Sheet1!Y:Y,"Not Found")</f>
        <v>77689</v>
      </c>
      <c r="CE981">
        <f xml:space="preserve"> _xlfn.XLOOKUP(AB981,[1]Sheet1!B:B,[1]Sheet1!AA:AA, "Not Found")</f>
        <v>93987</v>
      </c>
      <c r="CH981">
        <f t="shared" ca="1" si="31"/>
        <v>0.53435824175147384</v>
      </c>
    </row>
    <row r="982" spans="1:86" x14ac:dyDescent="0.3">
      <c r="A982">
        <v>5980</v>
      </c>
      <c r="B982" t="s">
        <v>0</v>
      </c>
      <c r="C982" t="s">
        <v>4239</v>
      </c>
      <c r="D982" s="3">
        <v>34674390106898</v>
      </c>
      <c r="E982" t="s">
        <v>3595</v>
      </c>
      <c r="F982" t="s">
        <v>4240</v>
      </c>
      <c r="G982" t="s">
        <v>812</v>
      </c>
      <c r="H982" t="s">
        <v>885</v>
      </c>
      <c r="I982" t="s">
        <v>3596</v>
      </c>
      <c r="J982" t="s">
        <v>4241</v>
      </c>
      <c r="K982" t="s">
        <v>35</v>
      </c>
      <c r="L982" t="s">
        <v>9</v>
      </c>
      <c r="M982" s="1">
        <v>38229</v>
      </c>
      <c r="O982" t="s">
        <v>35</v>
      </c>
      <c r="P982" t="s">
        <v>36</v>
      </c>
      <c r="Q982" t="s">
        <v>96</v>
      </c>
      <c r="R982" t="s">
        <v>13</v>
      </c>
      <c r="S982" t="s">
        <v>4242</v>
      </c>
      <c r="T982" t="s">
        <v>202</v>
      </c>
      <c r="U982" t="s">
        <v>12</v>
      </c>
      <c r="V982" t="s">
        <v>12</v>
      </c>
      <c r="W982" t="s">
        <v>13</v>
      </c>
      <c r="X982" t="s">
        <v>12</v>
      </c>
      <c r="Y982" t="s">
        <v>58</v>
      </c>
      <c r="Z982" t="s">
        <v>4243</v>
      </c>
      <c r="AA982" t="s">
        <v>885</v>
      </c>
      <c r="AB982">
        <v>95817</v>
      </c>
      <c r="AC982" t="str">
        <f t="shared" si="30"/>
        <v>2850 49th St., Sacramento, CA 95817</v>
      </c>
      <c r="AD982" t="s">
        <v>17</v>
      </c>
      <c r="AE982" t="s">
        <v>10</v>
      </c>
      <c r="AF982" t="s">
        <v>96</v>
      </c>
      <c r="AG982" t="s">
        <v>75</v>
      </c>
      <c r="AH982" s="2" t="s">
        <v>21</v>
      </c>
      <c r="AI982">
        <v>38.548962080000003</v>
      </c>
      <c r="AJ982">
        <v>-121.45108516000001</v>
      </c>
      <c r="AK982">
        <v>616</v>
      </c>
      <c r="AL982">
        <v>5</v>
      </c>
      <c r="AM982">
        <v>0.8</v>
      </c>
      <c r="AN982">
        <v>0</v>
      </c>
      <c r="AO982">
        <v>0</v>
      </c>
      <c r="AP982">
        <v>3</v>
      </c>
      <c r="AQ982">
        <v>0.5</v>
      </c>
      <c r="AR982">
        <v>0</v>
      </c>
      <c r="AS982">
        <v>0</v>
      </c>
      <c r="AT982">
        <v>577</v>
      </c>
      <c r="AU982">
        <v>93.7</v>
      </c>
      <c r="AV982">
        <v>0</v>
      </c>
      <c r="AW982">
        <v>0</v>
      </c>
      <c r="AX982">
        <v>23</v>
      </c>
      <c r="AY982">
        <v>3.7</v>
      </c>
      <c r="AZ982">
        <v>8</v>
      </c>
      <c r="BA982">
        <v>1.3</v>
      </c>
      <c r="BB982">
        <v>0</v>
      </c>
      <c r="BC982">
        <v>0</v>
      </c>
      <c r="BD982">
        <v>266</v>
      </c>
      <c r="BE982">
        <v>43.2</v>
      </c>
      <c r="BF982">
        <v>0</v>
      </c>
      <c r="BG982">
        <v>0</v>
      </c>
      <c r="BH982">
        <v>2</v>
      </c>
      <c r="BI982">
        <v>0.3</v>
      </c>
      <c r="BJ982">
        <v>0</v>
      </c>
      <c r="BK982">
        <v>0</v>
      </c>
      <c r="BL982">
        <v>456</v>
      </c>
      <c r="BM982">
        <v>74</v>
      </c>
      <c r="BN982">
        <v>58</v>
      </c>
      <c r="BO982">
        <v>9.4</v>
      </c>
      <c r="BP982">
        <v>452</v>
      </c>
      <c r="BQ982">
        <v>73.400000000000006</v>
      </c>
      <c r="BR982" t="s">
        <v>884</v>
      </c>
      <c r="BS982" t="s">
        <v>885</v>
      </c>
      <c r="BX982" t="s">
        <v>3595</v>
      </c>
      <c r="BY982" t="s">
        <v>3596</v>
      </c>
      <c r="BZ982">
        <v>31022</v>
      </c>
      <c r="CA982">
        <v>-121.45108516025</v>
      </c>
      <c r="CB982">
        <v>38.5489620814026</v>
      </c>
      <c r="CD982">
        <f xml:space="preserve"> _xlfn.XLOOKUP(AB982,[1]Sheet1!B:B,[1]Sheet1!Y:Y,"Not Found")</f>
        <v>64621</v>
      </c>
      <c r="CE982">
        <f xml:space="preserve"> _xlfn.XLOOKUP(AB982,[1]Sheet1!B:B,[1]Sheet1!AA:AA, "Not Found")</f>
        <v>92082</v>
      </c>
      <c r="CH982">
        <f t="shared" ca="1" si="31"/>
        <v>0.96191445839897427</v>
      </c>
    </row>
    <row r="983" spans="1:86" x14ac:dyDescent="0.3">
      <c r="A983">
        <v>5981</v>
      </c>
      <c r="B983" t="s">
        <v>0</v>
      </c>
      <c r="C983" t="s">
        <v>4244</v>
      </c>
      <c r="D983" s="3">
        <v>34674390108951</v>
      </c>
      <c r="E983" t="s">
        <v>3595</v>
      </c>
      <c r="F983" t="s">
        <v>4245</v>
      </c>
      <c r="G983" t="s">
        <v>812</v>
      </c>
      <c r="H983" t="s">
        <v>885</v>
      </c>
      <c r="I983" t="s">
        <v>3596</v>
      </c>
      <c r="J983" t="s">
        <v>4246</v>
      </c>
      <c r="K983" t="s">
        <v>8</v>
      </c>
      <c r="L983" t="s">
        <v>9</v>
      </c>
      <c r="M983" s="1">
        <v>38601</v>
      </c>
      <c r="O983" t="s">
        <v>8</v>
      </c>
      <c r="P983" t="s">
        <v>4</v>
      </c>
      <c r="Q983" t="s">
        <v>11</v>
      </c>
      <c r="R983" t="s">
        <v>12</v>
      </c>
      <c r="U983" t="s">
        <v>318</v>
      </c>
      <c r="V983" t="s">
        <v>12</v>
      </c>
      <c r="W983" t="s">
        <v>13</v>
      </c>
      <c r="X983" t="s">
        <v>12</v>
      </c>
      <c r="Y983" t="s">
        <v>58</v>
      </c>
      <c r="Z983" t="s">
        <v>4247</v>
      </c>
      <c r="AA983" t="s">
        <v>885</v>
      </c>
      <c r="AB983">
        <v>95818</v>
      </c>
      <c r="AC983" t="str">
        <f t="shared" si="30"/>
        <v>451 McClatchy Way, Sacramento, CA 95818</v>
      </c>
      <c r="AD983" t="s">
        <v>17</v>
      </c>
      <c r="AE983" t="s">
        <v>10</v>
      </c>
      <c r="AF983" t="s">
        <v>96</v>
      </c>
      <c r="AG983" t="s">
        <v>75</v>
      </c>
      <c r="AH983" s="2" t="s">
        <v>21</v>
      </c>
      <c r="AI983">
        <v>38.562064079999999</v>
      </c>
      <c r="AJ983">
        <v>-121.51138317</v>
      </c>
      <c r="AK983">
        <v>185</v>
      </c>
      <c r="AL983">
        <v>33</v>
      </c>
      <c r="AM983">
        <v>17.8</v>
      </c>
      <c r="AN983">
        <v>3</v>
      </c>
      <c r="AO983">
        <v>1.6</v>
      </c>
      <c r="AP983">
        <v>19</v>
      </c>
      <c r="AQ983">
        <v>10.3</v>
      </c>
      <c r="AR983">
        <v>1</v>
      </c>
      <c r="AS983">
        <v>0.5</v>
      </c>
      <c r="AT983">
        <v>98</v>
      </c>
      <c r="AU983">
        <v>53</v>
      </c>
      <c r="AV983">
        <v>2</v>
      </c>
      <c r="AW983">
        <v>1.1000000000000001</v>
      </c>
      <c r="AX983">
        <v>20</v>
      </c>
      <c r="AY983">
        <v>10.8</v>
      </c>
      <c r="AZ983">
        <v>9</v>
      </c>
      <c r="BA983">
        <v>4.9000000000000004</v>
      </c>
      <c r="BB983">
        <v>0</v>
      </c>
      <c r="BC983">
        <v>0</v>
      </c>
      <c r="BD983">
        <v>27</v>
      </c>
      <c r="BE983">
        <v>14.6</v>
      </c>
      <c r="BF983">
        <v>1</v>
      </c>
      <c r="BG983">
        <v>0.5</v>
      </c>
      <c r="BH983">
        <v>2</v>
      </c>
      <c r="BI983">
        <v>1.1000000000000001</v>
      </c>
      <c r="BJ983">
        <v>0</v>
      </c>
      <c r="BK983">
        <v>0</v>
      </c>
      <c r="BL983">
        <v>124</v>
      </c>
      <c r="BM983">
        <v>67</v>
      </c>
      <c r="BN983">
        <v>45</v>
      </c>
      <c r="BO983">
        <v>24.3</v>
      </c>
      <c r="BP983">
        <v>119</v>
      </c>
      <c r="BQ983">
        <v>64.3</v>
      </c>
      <c r="BR983" t="s">
        <v>884</v>
      </c>
      <c r="BS983" t="s">
        <v>885</v>
      </c>
      <c r="BX983" t="s">
        <v>3595</v>
      </c>
      <c r="BY983" t="s">
        <v>3596</v>
      </c>
      <c r="BZ983">
        <v>37776</v>
      </c>
      <c r="CA983">
        <v>-121.511383171516</v>
      </c>
      <c r="CB983">
        <v>38.5620640773245</v>
      </c>
      <c r="CD983">
        <f xml:space="preserve"> _xlfn.XLOOKUP(AB983,[1]Sheet1!B:B,[1]Sheet1!Y:Y,"Not Found")</f>
        <v>120509</v>
      </c>
      <c r="CE983">
        <f xml:space="preserve"> _xlfn.XLOOKUP(AB983,[1]Sheet1!B:B,[1]Sheet1!AA:AA, "Not Found")</f>
        <v>152614</v>
      </c>
      <c r="CH983">
        <f t="shared" ca="1" si="31"/>
        <v>0.20142596324763873</v>
      </c>
    </row>
    <row r="984" spans="1:86" x14ac:dyDescent="0.3">
      <c r="A984">
        <v>5982</v>
      </c>
      <c r="B984" t="s">
        <v>0</v>
      </c>
      <c r="C984" t="s">
        <v>4248</v>
      </c>
      <c r="D984" s="3">
        <v>34674390111757</v>
      </c>
      <c r="E984" t="s">
        <v>3595</v>
      </c>
      <c r="F984" t="s">
        <v>4249</v>
      </c>
      <c r="G984" t="s">
        <v>812</v>
      </c>
      <c r="H984" t="s">
        <v>885</v>
      </c>
      <c r="I984" t="s">
        <v>3596</v>
      </c>
      <c r="J984" t="s">
        <v>4250</v>
      </c>
      <c r="K984" t="s">
        <v>35</v>
      </c>
      <c r="L984" t="s">
        <v>9</v>
      </c>
      <c r="M984" s="1">
        <v>38945</v>
      </c>
      <c r="O984" t="s">
        <v>35</v>
      </c>
      <c r="P984" t="s">
        <v>36</v>
      </c>
      <c r="Q984" t="s">
        <v>96</v>
      </c>
      <c r="R984" t="s">
        <v>13</v>
      </c>
      <c r="S984" t="s">
        <v>4251</v>
      </c>
      <c r="T984" t="s">
        <v>202</v>
      </c>
      <c r="U984" t="s">
        <v>12</v>
      </c>
      <c r="V984" t="s">
        <v>12</v>
      </c>
      <c r="W984" t="s">
        <v>13</v>
      </c>
      <c r="X984" t="s">
        <v>12</v>
      </c>
      <c r="Y984" t="s">
        <v>14</v>
      </c>
      <c r="Z984" t="s">
        <v>4252</v>
      </c>
      <c r="AA984" t="s">
        <v>885</v>
      </c>
      <c r="AB984">
        <v>95826</v>
      </c>
      <c r="AC984" t="str">
        <f t="shared" si="30"/>
        <v>2635 Chestnut Hill Dr., Sacramento, CA 95826</v>
      </c>
      <c r="AD984" t="s">
        <v>17</v>
      </c>
      <c r="AE984" t="s">
        <v>10</v>
      </c>
      <c r="AF984" t="s">
        <v>96</v>
      </c>
      <c r="AG984" t="s">
        <v>75</v>
      </c>
      <c r="AH984" s="2" t="s">
        <v>21</v>
      </c>
      <c r="AI984">
        <v>38.553704089999997</v>
      </c>
      <c r="AJ984">
        <v>-121.39954815</v>
      </c>
      <c r="AK984">
        <v>357</v>
      </c>
      <c r="AL984">
        <v>8</v>
      </c>
      <c r="AM984">
        <v>2.2000000000000002</v>
      </c>
      <c r="AN984">
        <v>1</v>
      </c>
      <c r="AO984">
        <v>0.3</v>
      </c>
      <c r="AP984">
        <v>17</v>
      </c>
      <c r="AQ984">
        <v>4.8</v>
      </c>
      <c r="AR984">
        <v>3</v>
      </c>
      <c r="AS984">
        <v>0.8</v>
      </c>
      <c r="AT984">
        <v>83</v>
      </c>
      <c r="AU984">
        <v>23.2</v>
      </c>
      <c r="AV984">
        <v>1</v>
      </c>
      <c r="AW984">
        <v>0.3</v>
      </c>
      <c r="AX984">
        <v>202</v>
      </c>
      <c r="AY984">
        <v>56.6</v>
      </c>
      <c r="AZ984">
        <v>42</v>
      </c>
      <c r="BA984">
        <v>11.8</v>
      </c>
      <c r="BB984">
        <v>0</v>
      </c>
      <c r="BC984">
        <v>0</v>
      </c>
      <c r="BD984">
        <v>5</v>
      </c>
      <c r="BE984">
        <v>1.4</v>
      </c>
      <c r="BF984">
        <v>0</v>
      </c>
      <c r="BG984">
        <v>0</v>
      </c>
      <c r="BH984">
        <v>1</v>
      </c>
      <c r="BI984">
        <v>0.3</v>
      </c>
      <c r="BJ984">
        <v>0</v>
      </c>
      <c r="BK984">
        <v>0</v>
      </c>
      <c r="BL984">
        <v>83</v>
      </c>
      <c r="BM984">
        <v>23.2</v>
      </c>
      <c r="BN984">
        <v>77</v>
      </c>
      <c r="BO984">
        <v>21.6</v>
      </c>
      <c r="BP984">
        <v>83</v>
      </c>
      <c r="BQ984">
        <v>23.2</v>
      </c>
      <c r="BR984" t="s">
        <v>884</v>
      </c>
      <c r="BS984" t="s">
        <v>885</v>
      </c>
      <c r="BX984" t="s">
        <v>3595</v>
      </c>
      <c r="BY984" t="s">
        <v>3596</v>
      </c>
      <c r="BZ984">
        <v>31518</v>
      </c>
      <c r="CA984">
        <v>-121.399548153024</v>
      </c>
      <c r="CB984">
        <v>38.553704085048402</v>
      </c>
      <c r="CD984">
        <f xml:space="preserve"> _xlfn.XLOOKUP(AB984,[1]Sheet1!B:B,[1]Sheet1!Y:Y,"Not Found")</f>
        <v>77689</v>
      </c>
      <c r="CE984">
        <f xml:space="preserve"> _xlfn.XLOOKUP(AB984,[1]Sheet1!B:B,[1]Sheet1!AA:AA, "Not Found")</f>
        <v>93987</v>
      </c>
      <c r="CH984">
        <f t="shared" ca="1" si="31"/>
        <v>0.50919101053047311</v>
      </c>
    </row>
    <row r="985" spans="1:86" x14ac:dyDescent="0.3">
      <c r="A985">
        <v>5983</v>
      </c>
      <c r="B985" t="s">
        <v>0</v>
      </c>
      <c r="C985" t="s">
        <v>4253</v>
      </c>
      <c r="D985" s="3">
        <v>34674390113209</v>
      </c>
      <c r="E985" t="s">
        <v>3595</v>
      </c>
      <c r="F985" t="s">
        <v>4254</v>
      </c>
      <c r="G985" t="s">
        <v>812</v>
      </c>
      <c r="H985" t="s">
        <v>885</v>
      </c>
      <c r="I985" t="s">
        <v>3596</v>
      </c>
      <c r="J985" t="s">
        <v>4255</v>
      </c>
      <c r="K985" t="s">
        <v>400</v>
      </c>
      <c r="L985" t="s">
        <v>9</v>
      </c>
      <c r="M985" s="1">
        <v>38899</v>
      </c>
      <c r="O985" t="s">
        <v>35</v>
      </c>
      <c r="P985" t="s">
        <v>36</v>
      </c>
      <c r="Q985" t="s">
        <v>96</v>
      </c>
      <c r="R985" t="s">
        <v>12</v>
      </c>
      <c r="U985" t="s">
        <v>12</v>
      </c>
      <c r="V985" t="s">
        <v>12</v>
      </c>
      <c r="W985" t="s">
        <v>13</v>
      </c>
      <c r="X985" t="s">
        <v>12</v>
      </c>
      <c r="Y985" t="s">
        <v>30</v>
      </c>
      <c r="Z985" t="s">
        <v>4256</v>
      </c>
      <c r="AA985" t="s">
        <v>885</v>
      </c>
      <c r="AB985">
        <v>95822</v>
      </c>
      <c r="AC985" t="str">
        <f t="shared" si="30"/>
        <v>1901 60th Ave., Sacramento, CA 95822</v>
      </c>
      <c r="AD985" t="s">
        <v>17</v>
      </c>
      <c r="AE985" t="s">
        <v>10</v>
      </c>
      <c r="AF985" t="s">
        <v>96</v>
      </c>
      <c r="AG985" t="s">
        <v>1043</v>
      </c>
      <c r="AH985" s="2" t="s">
        <v>21</v>
      </c>
      <c r="AI985">
        <v>38.496855070000002</v>
      </c>
      <c r="AJ985">
        <v>-121.49349316</v>
      </c>
      <c r="AK985">
        <v>16</v>
      </c>
      <c r="AL985">
        <v>8</v>
      </c>
      <c r="AM985">
        <v>50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4</v>
      </c>
      <c r="AU985">
        <v>25</v>
      </c>
      <c r="AV985">
        <v>0</v>
      </c>
      <c r="AW985">
        <v>0</v>
      </c>
      <c r="AX985">
        <v>3</v>
      </c>
      <c r="AY985">
        <v>18.8</v>
      </c>
      <c r="AZ985">
        <v>1</v>
      </c>
      <c r="BA985">
        <v>6.2</v>
      </c>
      <c r="BB985">
        <v>0</v>
      </c>
      <c r="BC985">
        <v>0</v>
      </c>
      <c r="BD985">
        <v>2</v>
      </c>
      <c r="BE985">
        <v>12.5</v>
      </c>
      <c r="BF985">
        <v>3</v>
      </c>
      <c r="BG985">
        <v>18.8</v>
      </c>
      <c r="BH985">
        <v>0</v>
      </c>
      <c r="BI985">
        <v>0</v>
      </c>
      <c r="BJ985">
        <v>0</v>
      </c>
      <c r="BK985">
        <v>0</v>
      </c>
      <c r="BL985">
        <v>12</v>
      </c>
      <c r="BM985">
        <v>75</v>
      </c>
      <c r="BN985">
        <v>16</v>
      </c>
      <c r="BO985">
        <v>100</v>
      </c>
      <c r="BP985">
        <v>11</v>
      </c>
      <c r="BQ985">
        <v>68.8</v>
      </c>
      <c r="BR985" t="s">
        <v>884</v>
      </c>
      <c r="BS985" t="s">
        <v>885</v>
      </c>
      <c r="BX985" t="s">
        <v>3595</v>
      </c>
      <c r="BY985" t="s">
        <v>3596</v>
      </c>
      <c r="BZ985">
        <v>37781</v>
      </c>
      <c r="CA985">
        <v>-121.49349315944499</v>
      </c>
      <c r="CB985">
        <v>38.496855073337599</v>
      </c>
      <c r="CD985">
        <f xml:space="preserve"> _xlfn.XLOOKUP(AB985,[1]Sheet1!B:B,[1]Sheet1!Y:Y,"Not Found")</f>
        <v>80835</v>
      </c>
      <c r="CE985">
        <f xml:space="preserve"> _xlfn.XLOOKUP(AB985,[1]Sheet1!B:B,[1]Sheet1!AA:AA, "Not Found")</f>
        <v>98955</v>
      </c>
      <c r="CH985">
        <f t="shared" ca="1" si="31"/>
        <v>0.47156440689852974</v>
      </c>
    </row>
    <row r="986" spans="1:86" x14ac:dyDescent="0.3">
      <c r="A986">
        <v>5984</v>
      </c>
      <c r="B986" t="s">
        <v>0</v>
      </c>
      <c r="C986" t="s">
        <v>4257</v>
      </c>
      <c r="D986" s="3">
        <v>34674390114546</v>
      </c>
      <c r="E986" t="s">
        <v>3595</v>
      </c>
      <c r="F986" t="s">
        <v>4258</v>
      </c>
      <c r="G986" t="s">
        <v>812</v>
      </c>
      <c r="H986" t="s">
        <v>885</v>
      </c>
      <c r="I986" t="s">
        <v>3596</v>
      </c>
      <c r="J986" t="s">
        <v>4259</v>
      </c>
      <c r="K986" t="s">
        <v>340</v>
      </c>
      <c r="L986" t="s">
        <v>9</v>
      </c>
      <c r="M986" s="1">
        <v>39329</v>
      </c>
      <c r="O986" t="s">
        <v>8</v>
      </c>
      <c r="P986" t="s">
        <v>10</v>
      </c>
      <c r="Q986" t="s">
        <v>11</v>
      </c>
      <c r="R986" t="s">
        <v>12</v>
      </c>
      <c r="U986" t="s">
        <v>318</v>
      </c>
      <c r="V986" t="s">
        <v>12</v>
      </c>
      <c r="W986" t="s">
        <v>13</v>
      </c>
      <c r="X986" t="s">
        <v>12</v>
      </c>
      <c r="Y986" t="s">
        <v>58</v>
      </c>
      <c r="Z986" t="s">
        <v>4260</v>
      </c>
      <c r="AA986" t="s">
        <v>885</v>
      </c>
      <c r="AB986">
        <v>95831</v>
      </c>
      <c r="AC986" t="str">
        <f t="shared" si="30"/>
        <v>7345 Gloria Dr., Sacramento, CA 95831</v>
      </c>
      <c r="AD986" t="s">
        <v>17</v>
      </c>
      <c r="AE986" t="s">
        <v>10</v>
      </c>
      <c r="AF986" t="s">
        <v>96</v>
      </c>
      <c r="AG986" t="s">
        <v>1043</v>
      </c>
      <c r="AH986" s="2" t="s">
        <v>21</v>
      </c>
      <c r="AI986">
        <v>38.494521069999998</v>
      </c>
      <c r="AJ986">
        <v>-121.53603217</v>
      </c>
      <c r="AK986">
        <v>532</v>
      </c>
      <c r="AL986">
        <v>42</v>
      </c>
      <c r="AM986">
        <v>7.9</v>
      </c>
      <c r="AN986">
        <v>1</v>
      </c>
      <c r="AO986">
        <v>0.2</v>
      </c>
      <c r="AP986">
        <v>84</v>
      </c>
      <c r="AQ986">
        <v>15.8</v>
      </c>
      <c r="AR986">
        <v>16</v>
      </c>
      <c r="AS986">
        <v>3</v>
      </c>
      <c r="AT986">
        <v>285</v>
      </c>
      <c r="AU986">
        <v>53.6</v>
      </c>
      <c r="AV986">
        <v>8</v>
      </c>
      <c r="AW986">
        <v>1.5</v>
      </c>
      <c r="AX986">
        <v>44</v>
      </c>
      <c r="AY986">
        <v>8.3000000000000007</v>
      </c>
      <c r="AZ986">
        <v>52</v>
      </c>
      <c r="BA986">
        <v>9.8000000000000007</v>
      </c>
      <c r="BB986">
        <v>0</v>
      </c>
      <c r="BC986">
        <v>0</v>
      </c>
      <c r="BD986">
        <v>48</v>
      </c>
      <c r="BE986">
        <v>9</v>
      </c>
      <c r="BF986">
        <v>0</v>
      </c>
      <c r="BG986">
        <v>0</v>
      </c>
      <c r="BH986">
        <v>0</v>
      </c>
      <c r="BI986">
        <v>0</v>
      </c>
      <c r="BJ986">
        <v>9</v>
      </c>
      <c r="BK986">
        <v>1.7</v>
      </c>
      <c r="BL986">
        <v>335</v>
      </c>
      <c r="BM986">
        <v>63</v>
      </c>
      <c r="BN986">
        <v>61</v>
      </c>
      <c r="BO986">
        <v>11.5</v>
      </c>
      <c r="BP986">
        <v>329</v>
      </c>
      <c r="BQ986">
        <v>61.8</v>
      </c>
      <c r="BR986" t="s">
        <v>884</v>
      </c>
      <c r="BS986" t="s">
        <v>885</v>
      </c>
      <c r="BX986" t="s">
        <v>3595</v>
      </c>
      <c r="BY986" t="s">
        <v>3596</v>
      </c>
      <c r="BZ986">
        <v>37782</v>
      </c>
      <c r="CA986">
        <v>-121.53603216747</v>
      </c>
      <c r="CB986">
        <v>38.494521070264597</v>
      </c>
      <c r="CD986">
        <f xml:space="preserve"> _xlfn.XLOOKUP(AB986,[1]Sheet1!B:B,[1]Sheet1!Y:Y,"Not Found")</f>
        <v>96509</v>
      </c>
      <c r="CE986">
        <f xml:space="preserve"> _xlfn.XLOOKUP(AB986,[1]Sheet1!B:B,[1]Sheet1!AA:AA, "Not Found")</f>
        <v>127796</v>
      </c>
      <c r="CH986">
        <f t="shared" ca="1" si="31"/>
        <v>0.90709096427119396</v>
      </c>
    </row>
    <row r="987" spans="1:86" x14ac:dyDescent="0.3">
      <c r="A987">
        <v>5985</v>
      </c>
      <c r="B987" t="s">
        <v>0</v>
      </c>
      <c r="C987" t="s">
        <v>4261</v>
      </c>
      <c r="D987" s="3">
        <v>34674390121665</v>
      </c>
      <c r="E987" t="s">
        <v>3595</v>
      </c>
      <c r="F987" t="s">
        <v>4262</v>
      </c>
      <c r="G987" t="s">
        <v>812</v>
      </c>
      <c r="H987" t="s">
        <v>885</v>
      </c>
      <c r="I987" t="s">
        <v>3596</v>
      </c>
      <c r="J987" t="s">
        <v>4263</v>
      </c>
      <c r="K987" t="s">
        <v>35</v>
      </c>
      <c r="L987" t="s">
        <v>9</v>
      </c>
      <c r="M987" s="1">
        <v>40392</v>
      </c>
      <c r="O987" t="s">
        <v>35</v>
      </c>
      <c r="P987" t="s">
        <v>36</v>
      </c>
      <c r="Q987" t="s">
        <v>75</v>
      </c>
      <c r="R987" t="s">
        <v>13</v>
      </c>
      <c r="S987" t="s">
        <v>4264</v>
      </c>
      <c r="T987" t="s">
        <v>202</v>
      </c>
      <c r="U987" t="s">
        <v>12</v>
      </c>
      <c r="V987" t="s">
        <v>12</v>
      </c>
      <c r="W987" t="s">
        <v>13</v>
      </c>
      <c r="X987" t="s">
        <v>12</v>
      </c>
      <c r="Y987" t="s">
        <v>14</v>
      </c>
      <c r="Z987" t="s">
        <v>4265</v>
      </c>
      <c r="AA987" t="s">
        <v>885</v>
      </c>
      <c r="AB987">
        <v>95831</v>
      </c>
      <c r="AC987" t="str">
        <f t="shared" si="30"/>
        <v>7555 South Land Park Dr., Sacramento, CA 95831</v>
      </c>
      <c r="AD987" t="s">
        <v>17</v>
      </c>
      <c r="AE987" t="s">
        <v>10</v>
      </c>
      <c r="AF987" t="s">
        <v>96</v>
      </c>
      <c r="AG987" t="s">
        <v>1043</v>
      </c>
      <c r="AH987" s="2" t="s">
        <v>21</v>
      </c>
      <c r="AI987">
        <v>38.488604070000001</v>
      </c>
      <c r="AJ987">
        <v>-121.52557916000001</v>
      </c>
      <c r="AK987">
        <v>471</v>
      </c>
      <c r="AL987">
        <v>20</v>
      </c>
      <c r="AM987">
        <v>4.2</v>
      </c>
      <c r="AN987">
        <v>0</v>
      </c>
      <c r="AO987">
        <v>0</v>
      </c>
      <c r="AP987">
        <v>319</v>
      </c>
      <c r="AQ987">
        <v>67.7</v>
      </c>
      <c r="AR987">
        <v>6</v>
      </c>
      <c r="AS987">
        <v>1.3</v>
      </c>
      <c r="AT987">
        <v>89</v>
      </c>
      <c r="AU987">
        <v>18.899999999999999</v>
      </c>
      <c r="AV987">
        <v>1</v>
      </c>
      <c r="AW987">
        <v>0.2</v>
      </c>
      <c r="AX987">
        <v>10</v>
      </c>
      <c r="AY987">
        <v>2.1</v>
      </c>
      <c r="AZ987">
        <v>23</v>
      </c>
      <c r="BA987">
        <v>4.9000000000000004</v>
      </c>
      <c r="BB987">
        <v>3</v>
      </c>
      <c r="BC987">
        <v>0.6</v>
      </c>
      <c r="BD987">
        <v>115</v>
      </c>
      <c r="BE987">
        <v>24.4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417</v>
      </c>
      <c r="BM987">
        <v>88.5</v>
      </c>
      <c r="BN987">
        <v>33</v>
      </c>
      <c r="BO987">
        <v>7</v>
      </c>
      <c r="BP987">
        <v>413</v>
      </c>
      <c r="BQ987">
        <v>87.7</v>
      </c>
      <c r="BR987" t="s">
        <v>884</v>
      </c>
      <c r="BS987" t="s">
        <v>885</v>
      </c>
      <c r="BX987" t="s">
        <v>3595</v>
      </c>
      <c r="BY987" t="s">
        <v>3596</v>
      </c>
      <c r="BZ987">
        <v>30992</v>
      </c>
      <c r="CA987">
        <v>-121.525579163879</v>
      </c>
      <c r="CB987">
        <v>38.488604069753897</v>
      </c>
      <c r="CD987">
        <f xml:space="preserve"> _xlfn.XLOOKUP(AB987,[1]Sheet1!B:B,[1]Sheet1!Y:Y,"Not Found")</f>
        <v>96509</v>
      </c>
      <c r="CE987">
        <f xml:space="preserve"> _xlfn.XLOOKUP(AB987,[1]Sheet1!B:B,[1]Sheet1!AA:AA, "Not Found")</f>
        <v>127796</v>
      </c>
      <c r="CH987">
        <f t="shared" ca="1" si="31"/>
        <v>0.48000962919091361</v>
      </c>
    </row>
    <row r="988" spans="1:86" x14ac:dyDescent="0.3">
      <c r="A988">
        <v>5986</v>
      </c>
      <c r="B988" t="s">
        <v>0</v>
      </c>
      <c r="C988" t="s">
        <v>4266</v>
      </c>
      <c r="D988" s="3">
        <v>34674390123901</v>
      </c>
      <c r="E988" t="s">
        <v>3595</v>
      </c>
      <c r="F988" t="s">
        <v>4267</v>
      </c>
      <c r="G988" t="s">
        <v>812</v>
      </c>
      <c r="H988" t="s">
        <v>885</v>
      </c>
      <c r="I988" t="s">
        <v>3596</v>
      </c>
      <c r="J988" t="s">
        <v>4268</v>
      </c>
      <c r="K988" t="s">
        <v>35</v>
      </c>
      <c r="L988" t="s">
        <v>9</v>
      </c>
      <c r="M988" s="1">
        <v>40777</v>
      </c>
      <c r="O988" t="s">
        <v>35</v>
      </c>
      <c r="P988" t="s">
        <v>36</v>
      </c>
      <c r="Q988" t="s">
        <v>96</v>
      </c>
      <c r="R988" t="s">
        <v>13</v>
      </c>
      <c r="S988" t="s">
        <v>4269</v>
      </c>
      <c r="T988" t="s">
        <v>202</v>
      </c>
      <c r="U988" t="s">
        <v>12</v>
      </c>
      <c r="V988" t="s">
        <v>12</v>
      </c>
      <c r="W988" t="s">
        <v>13</v>
      </c>
      <c r="X988" t="s">
        <v>12</v>
      </c>
      <c r="Y988" t="s">
        <v>14</v>
      </c>
      <c r="Z988" t="s">
        <v>4270</v>
      </c>
      <c r="AA988" t="s">
        <v>885</v>
      </c>
      <c r="AB988">
        <v>95832</v>
      </c>
      <c r="AC988" t="str">
        <f t="shared" si="30"/>
        <v>2118 Meadowview Rd., Sacramento, CA 95832</v>
      </c>
      <c r="AD988" t="s">
        <v>17</v>
      </c>
      <c r="AE988" t="s">
        <v>10</v>
      </c>
      <c r="AF988" t="s">
        <v>96</v>
      </c>
      <c r="AG988" t="s">
        <v>1043</v>
      </c>
      <c r="AH988" s="2" t="s">
        <v>21</v>
      </c>
      <c r="AI988">
        <v>38.481080069999997</v>
      </c>
      <c r="AJ988">
        <v>-121.49264816</v>
      </c>
      <c r="AK988">
        <v>449</v>
      </c>
      <c r="AL988">
        <v>111</v>
      </c>
      <c r="AM988">
        <v>24.7</v>
      </c>
      <c r="AN988">
        <v>1</v>
      </c>
      <c r="AO988">
        <v>0.2</v>
      </c>
      <c r="AP988">
        <v>32</v>
      </c>
      <c r="AQ988">
        <v>7.1</v>
      </c>
      <c r="AR988">
        <v>1</v>
      </c>
      <c r="AS988">
        <v>0.2</v>
      </c>
      <c r="AT988">
        <v>261</v>
      </c>
      <c r="AU988">
        <v>58.1</v>
      </c>
      <c r="AV988">
        <v>13</v>
      </c>
      <c r="AW988">
        <v>2.9</v>
      </c>
      <c r="AX988">
        <v>4</v>
      </c>
      <c r="AY988">
        <v>0.9</v>
      </c>
      <c r="AZ988">
        <v>26</v>
      </c>
      <c r="BA988">
        <v>5.8</v>
      </c>
      <c r="BB988">
        <v>0</v>
      </c>
      <c r="BC988">
        <v>0</v>
      </c>
      <c r="BD988">
        <v>141</v>
      </c>
      <c r="BE988">
        <v>31.4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389</v>
      </c>
      <c r="BM988">
        <v>86.6</v>
      </c>
      <c r="BN988">
        <v>54</v>
      </c>
      <c r="BO988">
        <v>12</v>
      </c>
      <c r="BP988">
        <v>386</v>
      </c>
      <c r="BQ988">
        <v>86</v>
      </c>
      <c r="BR988" t="s">
        <v>884</v>
      </c>
      <c r="BS988" t="s">
        <v>885</v>
      </c>
      <c r="BX988" t="s">
        <v>3595</v>
      </c>
      <c r="BY988" t="s">
        <v>3596</v>
      </c>
      <c r="BZ988">
        <v>31685</v>
      </c>
      <c r="CA988">
        <v>-121.492648159288</v>
      </c>
      <c r="CB988">
        <v>38.481080071661999</v>
      </c>
      <c r="CD988">
        <f xml:space="preserve"> _xlfn.XLOOKUP(AB988,[1]Sheet1!B:B,[1]Sheet1!Y:Y,"Not Found")</f>
        <v>78230</v>
      </c>
      <c r="CE988">
        <f xml:space="preserve"> _xlfn.XLOOKUP(AB988,[1]Sheet1!B:B,[1]Sheet1!AA:AA, "Not Found")</f>
        <v>87978</v>
      </c>
      <c r="CH988">
        <f t="shared" ca="1" si="31"/>
        <v>0.10510032354405585</v>
      </c>
    </row>
    <row r="989" spans="1:86" x14ac:dyDescent="0.3">
      <c r="A989">
        <v>5987</v>
      </c>
      <c r="B989" t="s">
        <v>0</v>
      </c>
      <c r="C989" t="s">
        <v>4271</v>
      </c>
      <c r="D989" s="3">
        <v>34674390131136</v>
      </c>
      <c r="E989" t="s">
        <v>3595</v>
      </c>
      <c r="F989" t="s">
        <v>4272</v>
      </c>
      <c r="G989" t="s">
        <v>812</v>
      </c>
      <c r="H989" t="s">
        <v>885</v>
      </c>
      <c r="I989" t="s">
        <v>3596</v>
      </c>
      <c r="J989" t="s">
        <v>4273</v>
      </c>
      <c r="K989" t="s">
        <v>35</v>
      </c>
      <c r="L989" t="s">
        <v>9</v>
      </c>
      <c r="M989" s="1">
        <v>41890</v>
      </c>
      <c r="O989" t="s">
        <v>35</v>
      </c>
      <c r="P989" t="s">
        <v>36</v>
      </c>
      <c r="Q989" t="s">
        <v>75</v>
      </c>
      <c r="R989" t="s">
        <v>13</v>
      </c>
      <c r="S989" t="s">
        <v>4274</v>
      </c>
      <c r="T989" t="s">
        <v>828</v>
      </c>
      <c r="U989" t="s">
        <v>12</v>
      </c>
      <c r="V989" t="s">
        <v>12</v>
      </c>
      <c r="W989" t="s">
        <v>13</v>
      </c>
      <c r="X989" t="s">
        <v>12</v>
      </c>
      <c r="Y989" t="s">
        <v>58</v>
      </c>
      <c r="Z989" t="s">
        <v>4275</v>
      </c>
      <c r="AA989" t="s">
        <v>885</v>
      </c>
      <c r="AB989">
        <v>95820</v>
      </c>
      <c r="AC989" t="str">
        <f t="shared" si="30"/>
        <v>7300 Marin Ave., Sacramento, CA 95820</v>
      </c>
      <c r="AD989" t="s">
        <v>17</v>
      </c>
      <c r="AE989" t="s">
        <v>10</v>
      </c>
      <c r="AF989" t="s">
        <v>96</v>
      </c>
      <c r="AG989" t="s">
        <v>1043</v>
      </c>
      <c r="AH989" s="2" t="s">
        <v>21</v>
      </c>
      <c r="AI989">
        <v>38.533342079999997</v>
      </c>
      <c r="AJ989">
        <v>-121.41826215</v>
      </c>
      <c r="AK989">
        <v>252</v>
      </c>
      <c r="AL989">
        <v>29</v>
      </c>
      <c r="AM989">
        <v>11.5</v>
      </c>
      <c r="AN989">
        <v>2</v>
      </c>
      <c r="AO989">
        <v>0.8</v>
      </c>
      <c r="AP989">
        <v>18</v>
      </c>
      <c r="AQ989">
        <v>7.1</v>
      </c>
      <c r="AR989">
        <v>0</v>
      </c>
      <c r="AS989">
        <v>0</v>
      </c>
      <c r="AT989">
        <v>155</v>
      </c>
      <c r="AU989">
        <v>61.5</v>
      </c>
      <c r="AV989">
        <v>5</v>
      </c>
      <c r="AW989">
        <v>2</v>
      </c>
      <c r="AX989">
        <v>33</v>
      </c>
      <c r="AY989">
        <v>13.1</v>
      </c>
      <c r="AZ989">
        <v>10</v>
      </c>
      <c r="BA989">
        <v>4</v>
      </c>
      <c r="BB989">
        <v>0</v>
      </c>
      <c r="BC989">
        <v>0</v>
      </c>
      <c r="BD989">
        <v>46</v>
      </c>
      <c r="BE989">
        <v>18.3</v>
      </c>
      <c r="BF989">
        <v>0</v>
      </c>
      <c r="BG989">
        <v>0</v>
      </c>
      <c r="BH989">
        <v>7</v>
      </c>
      <c r="BI989">
        <v>2.8</v>
      </c>
      <c r="BJ989">
        <v>2</v>
      </c>
      <c r="BK989">
        <v>0.8</v>
      </c>
      <c r="BL989">
        <v>216</v>
      </c>
      <c r="BM989">
        <v>85.7</v>
      </c>
      <c r="BN989">
        <v>22</v>
      </c>
      <c r="BO989">
        <v>8.6999999999999993</v>
      </c>
      <c r="BP989">
        <v>214</v>
      </c>
      <c r="BQ989">
        <v>84.9</v>
      </c>
      <c r="BR989" t="s">
        <v>884</v>
      </c>
      <c r="BS989" t="s">
        <v>885</v>
      </c>
      <c r="BX989" t="s">
        <v>3595</v>
      </c>
      <c r="BY989" t="s">
        <v>3596</v>
      </c>
      <c r="BZ989">
        <v>37748</v>
      </c>
      <c r="CA989">
        <v>-121.41826215317499</v>
      </c>
      <c r="CB989">
        <v>38.533342082123603</v>
      </c>
      <c r="CD989">
        <f xml:space="preserve"> _xlfn.XLOOKUP(AB989,[1]Sheet1!B:B,[1]Sheet1!Y:Y,"Not Found")</f>
        <v>69905</v>
      </c>
      <c r="CE989">
        <f xml:space="preserve"> _xlfn.XLOOKUP(AB989,[1]Sheet1!B:B,[1]Sheet1!AA:AA, "Not Found")</f>
        <v>91539</v>
      </c>
      <c r="CH989">
        <f t="shared" ca="1" si="31"/>
        <v>0.87860871543397179</v>
      </c>
    </row>
    <row r="990" spans="1:86" x14ac:dyDescent="0.3">
      <c r="A990">
        <v>5988</v>
      </c>
      <c r="B990" t="s">
        <v>0</v>
      </c>
      <c r="C990" t="s">
        <v>4276</v>
      </c>
      <c r="D990" s="3">
        <v>34674390133777</v>
      </c>
      <c r="E990" t="s">
        <v>3595</v>
      </c>
      <c r="F990" t="s">
        <v>4277</v>
      </c>
      <c r="G990" t="s">
        <v>812</v>
      </c>
      <c r="H990" t="s">
        <v>885</v>
      </c>
      <c r="I990" t="s">
        <v>3596</v>
      </c>
      <c r="J990" t="s">
        <v>104</v>
      </c>
      <c r="K990" t="s">
        <v>35</v>
      </c>
      <c r="L990" t="s">
        <v>9</v>
      </c>
      <c r="M990" s="1">
        <v>42614</v>
      </c>
      <c r="O990" t="s">
        <v>35</v>
      </c>
      <c r="P990" t="s">
        <v>36</v>
      </c>
      <c r="Q990" t="s">
        <v>75</v>
      </c>
      <c r="R990" t="s">
        <v>12</v>
      </c>
      <c r="U990" t="s">
        <v>12</v>
      </c>
      <c r="V990" t="s">
        <v>12</v>
      </c>
      <c r="W990" t="s">
        <v>13</v>
      </c>
      <c r="X990" t="s">
        <v>12</v>
      </c>
      <c r="Y990" t="s">
        <v>58</v>
      </c>
      <c r="Z990" t="s">
        <v>4278</v>
      </c>
      <c r="AA990" t="s">
        <v>885</v>
      </c>
      <c r="AB990">
        <v>95814</v>
      </c>
      <c r="AC990" t="str">
        <f t="shared" si="30"/>
        <v>520 18th St., Sacramento, CA 95814</v>
      </c>
      <c r="AD990" t="s">
        <v>17</v>
      </c>
      <c r="AE990" t="s">
        <v>10</v>
      </c>
      <c r="AF990" t="s">
        <v>96</v>
      </c>
      <c r="AG990" t="s">
        <v>75</v>
      </c>
      <c r="AH990" s="2" t="s">
        <v>21</v>
      </c>
      <c r="AI990">
        <v>38.582464080000001</v>
      </c>
      <c r="AJ990">
        <v>-121.48108317000001</v>
      </c>
      <c r="AK990">
        <v>319</v>
      </c>
      <c r="AL990">
        <v>43</v>
      </c>
      <c r="AM990">
        <v>13.5</v>
      </c>
      <c r="AN990">
        <v>5</v>
      </c>
      <c r="AO990">
        <v>1.6</v>
      </c>
      <c r="AP990">
        <v>14</v>
      </c>
      <c r="AQ990">
        <v>4.4000000000000004</v>
      </c>
      <c r="AR990">
        <v>3</v>
      </c>
      <c r="AS990">
        <v>0.9</v>
      </c>
      <c r="AT990">
        <v>120</v>
      </c>
      <c r="AU990">
        <v>37.6</v>
      </c>
      <c r="AV990">
        <v>0</v>
      </c>
      <c r="AW990">
        <v>0</v>
      </c>
      <c r="AX990">
        <v>92</v>
      </c>
      <c r="AY990">
        <v>28.8</v>
      </c>
      <c r="AZ990">
        <v>38</v>
      </c>
      <c r="BA990">
        <v>11.9</v>
      </c>
      <c r="BB990">
        <v>4</v>
      </c>
      <c r="BC990">
        <v>1.3</v>
      </c>
      <c r="BD990">
        <v>10</v>
      </c>
      <c r="BE990">
        <v>3.1</v>
      </c>
      <c r="BF990">
        <v>1</v>
      </c>
      <c r="BG990">
        <v>0.3</v>
      </c>
      <c r="BH990">
        <v>16</v>
      </c>
      <c r="BI990">
        <v>5</v>
      </c>
      <c r="BJ990">
        <v>0</v>
      </c>
      <c r="BK990">
        <v>0</v>
      </c>
      <c r="BL990">
        <v>170</v>
      </c>
      <c r="BM990">
        <v>53.3</v>
      </c>
      <c r="BN990">
        <v>60</v>
      </c>
      <c r="BO990">
        <v>18.8</v>
      </c>
      <c r="BP990">
        <v>170</v>
      </c>
      <c r="BQ990">
        <v>53.3</v>
      </c>
      <c r="BR990" t="s">
        <v>884</v>
      </c>
      <c r="BS990" t="s">
        <v>885</v>
      </c>
      <c r="BX990" t="s">
        <v>3595</v>
      </c>
      <c r="BY990" t="s">
        <v>3596</v>
      </c>
      <c r="BZ990">
        <v>37783</v>
      </c>
      <c r="CA990">
        <v>-121.48108316916699</v>
      </c>
      <c r="CB990">
        <v>38.582464081302398</v>
      </c>
      <c r="CD990">
        <f xml:space="preserve"> _xlfn.XLOOKUP(AB990,[1]Sheet1!B:B,[1]Sheet1!Y:Y,"Not Found")</f>
        <v>46637</v>
      </c>
      <c r="CE990">
        <f xml:space="preserve"> _xlfn.XLOOKUP(AB990,[1]Sheet1!B:B,[1]Sheet1!AA:AA, "Not Found")</f>
        <v>78016</v>
      </c>
      <c r="CH990">
        <f t="shared" ca="1" si="31"/>
        <v>0.65970567591915663</v>
      </c>
    </row>
    <row r="991" spans="1:86" x14ac:dyDescent="0.3">
      <c r="A991">
        <v>5989</v>
      </c>
      <c r="B991" t="s">
        <v>0</v>
      </c>
      <c r="C991" t="s">
        <v>4279</v>
      </c>
      <c r="D991" s="3">
        <v>34674390135343</v>
      </c>
      <c r="E991" t="s">
        <v>3595</v>
      </c>
      <c r="F991" t="s">
        <v>4280</v>
      </c>
      <c r="G991" t="s">
        <v>812</v>
      </c>
      <c r="H991" t="s">
        <v>885</v>
      </c>
      <c r="I991" t="s">
        <v>3596</v>
      </c>
      <c r="J991" t="s">
        <v>4281</v>
      </c>
      <c r="K991" t="s">
        <v>35</v>
      </c>
      <c r="L991" t="s">
        <v>9</v>
      </c>
      <c r="M991" s="1">
        <v>42961</v>
      </c>
      <c r="O991" t="s">
        <v>35</v>
      </c>
      <c r="P991" t="s">
        <v>36</v>
      </c>
      <c r="Q991" t="s">
        <v>96</v>
      </c>
      <c r="R991" t="s">
        <v>13</v>
      </c>
      <c r="S991" t="s">
        <v>4282</v>
      </c>
      <c r="T991" t="s">
        <v>202</v>
      </c>
      <c r="U991" t="s">
        <v>12</v>
      </c>
      <c r="V991" t="s">
        <v>12</v>
      </c>
      <c r="W991" t="s">
        <v>13</v>
      </c>
      <c r="X991" t="s">
        <v>12</v>
      </c>
      <c r="Y991" t="s">
        <v>58</v>
      </c>
      <c r="Z991" t="s">
        <v>4283</v>
      </c>
      <c r="AA991" t="s">
        <v>885</v>
      </c>
      <c r="AB991">
        <v>95826</v>
      </c>
      <c r="AC991" t="str">
        <f t="shared" si="30"/>
        <v>9320 Tech Center Dr., Sacramento, CA 95826</v>
      </c>
      <c r="AD991" t="s">
        <v>17</v>
      </c>
      <c r="AE991" t="s">
        <v>75</v>
      </c>
      <c r="AF991" t="s">
        <v>96</v>
      </c>
      <c r="AG991" t="s">
        <v>75</v>
      </c>
      <c r="AH991" t="s">
        <v>225</v>
      </c>
      <c r="AI991">
        <v>38.562235090000001</v>
      </c>
      <c r="AJ991">
        <v>-121.35311315</v>
      </c>
      <c r="AK991">
        <v>282</v>
      </c>
      <c r="AL991">
        <v>30</v>
      </c>
      <c r="AM991">
        <v>10.6</v>
      </c>
      <c r="AN991">
        <v>1</v>
      </c>
      <c r="AO991">
        <v>0.4</v>
      </c>
      <c r="AP991">
        <v>17</v>
      </c>
      <c r="AQ991">
        <v>6</v>
      </c>
      <c r="AR991">
        <v>3</v>
      </c>
      <c r="AS991">
        <v>1.1000000000000001</v>
      </c>
      <c r="AT991">
        <v>144</v>
      </c>
      <c r="AU991">
        <v>51.1</v>
      </c>
      <c r="AV991">
        <v>2</v>
      </c>
      <c r="AW991">
        <v>0.7</v>
      </c>
      <c r="AX991">
        <v>57</v>
      </c>
      <c r="AY991">
        <v>20.2</v>
      </c>
      <c r="AZ991">
        <v>28</v>
      </c>
      <c r="BA991">
        <v>9.9</v>
      </c>
      <c r="BB991">
        <v>0</v>
      </c>
      <c r="BC991">
        <v>0</v>
      </c>
      <c r="BD991">
        <v>58</v>
      </c>
      <c r="BE991">
        <v>20.6</v>
      </c>
      <c r="BF991">
        <v>0</v>
      </c>
      <c r="BG991">
        <v>0</v>
      </c>
      <c r="BH991">
        <v>2</v>
      </c>
      <c r="BI991">
        <v>0.7</v>
      </c>
      <c r="BJ991">
        <v>0</v>
      </c>
      <c r="BK991">
        <v>0</v>
      </c>
      <c r="BL991">
        <v>173</v>
      </c>
      <c r="BM991">
        <v>61.3</v>
      </c>
      <c r="BN991">
        <v>32</v>
      </c>
      <c r="BO991">
        <v>11.3</v>
      </c>
      <c r="BP991">
        <v>170</v>
      </c>
      <c r="BQ991">
        <v>60.3</v>
      </c>
      <c r="BR991" t="s">
        <v>884</v>
      </c>
      <c r="BS991" t="s">
        <v>885</v>
      </c>
      <c r="BX991" t="s">
        <v>3595</v>
      </c>
      <c r="BY991" t="s">
        <v>3596</v>
      </c>
      <c r="BZ991">
        <v>31403</v>
      </c>
      <c r="CA991">
        <v>-121.35311314667101</v>
      </c>
      <c r="CB991">
        <v>38.5622350891812</v>
      </c>
      <c r="CD991">
        <f xml:space="preserve"> _xlfn.XLOOKUP(AB991,[1]Sheet1!B:B,[1]Sheet1!Y:Y,"Not Found")</f>
        <v>77689</v>
      </c>
      <c r="CE991">
        <f xml:space="preserve"> _xlfn.XLOOKUP(AB991,[1]Sheet1!B:B,[1]Sheet1!AA:AA, "Not Found")</f>
        <v>93987</v>
      </c>
      <c r="CH991">
        <f t="shared" ca="1" si="31"/>
        <v>0.13461072129636487</v>
      </c>
    </row>
    <row r="992" spans="1:86" x14ac:dyDescent="0.3">
      <c r="A992">
        <v>5990</v>
      </c>
      <c r="B992" t="s">
        <v>0</v>
      </c>
      <c r="C992" t="s">
        <v>4284</v>
      </c>
      <c r="D992" s="3">
        <v>34674390137406</v>
      </c>
      <c r="E992" t="s">
        <v>3595</v>
      </c>
      <c r="F992" t="s">
        <v>4285</v>
      </c>
      <c r="G992" t="s">
        <v>812</v>
      </c>
      <c r="H992" t="s">
        <v>885</v>
      </c>
      <c r="I992" t="s">
        <v>3596</v>
      </c>
      <c r="J992" t="s">
        <v>4286</v>
      </c>
      <c r="K992" t="s">
        <v>8</v>
      </c>
      <c r="L992" t="s">
        <v>9</v>
      </c>
      <c r="M992" s="1">
        <v>43327</v>
      </c>
      <c r="O992" t="s">
        <v>8</v>
      </c>
      <c r="P992" t="s">
        <v>10</v>
      </c>
      <c r="Q992" t="s">
        <v>11</v>
      </c>
      <c r="R992" t="s">
        <v>13</v>
      </c>
      <c r="S992" t="s">
        <v>4287</v>
      </c>
      <c r="T992" t="s">
        <v>202</v>
      </c>
      <c r="U992" t="s">
        <v>12</v>
      </c>
      <c r="V992" t="s">
        <v>12</v>
      </c>
      <c r="W992" t="s">
        <v>13</v>
      </c>
      <c r="X992" t="s">
        <v>13</v>
      </c>
      <c r="Y992" t="s">
        <v>326</v>
      </c>
      <c r="Z992" t="s">
        <v>4288</v>
      </c>
      <c r="AA992" t="s">
        <v>885</v>
      </c>
      <c r="AB992">
        <v>95820</v>
      </c>
      <c r="AC992" t="str">
        <f t="shared" si="30"/>
        <v>5330 Power Inn Rd., Ste. A, Sacramento, CA 95820</v>
      </c>
      <c r="AD992" t="s">
        <v>17</v>
      </c>
      <c r="AE992" t="s">
        <v>10</v>
      </c>
      <c r="AF992" t="s">
        <v>96</v>
      </c>
      <c r="AG992" t="s">
        <v>1043</v>
      </c>
      <c r="AH992" s="2" t="s">
        <v>21</v>
      </c>
      <c r="AI992">
        <v>38.527223079999999</v>
      </c>
      <c r="AJ992">
        <v>-121.41032815</v>
      </c>
      <c r="AK992">
        <v>701</v>
      </c>
      <c r="AL992">
        <v>107</v>
      </c>
      <c r="AM992">
        <v>15.3</v>
      </c>
      <c r="AN992">
        <v>3</v>
      </c>
      <c r="AO992">
        <v>0.4</v>
      </c>
      <c r="AP992">
        <v>30</v>
      </c>
      <c r="AQ992">
        <v>4.3</v>
      </c>
      <c r="AR992">
        <v>4</v>
      </c>
      <c r="AS992">
        <v>0.6</v>
      </c>
      <c r="AT992">
        <v>438</v>
      </c>
      <c r="AU992">
        <v>62.5</v>
      </c>
      <c r="AV992">
        <v>5</v>
      </c>
      <c r="AW992">
        <v>0.7</v>
      </c>
      <c r="AX992">
        <v>50</v>
      </c>
      <c r="AY992">
        <v>7.1</v>
      </c>
      <c r="AZ992">
        <v>43</v>
      </c>
      <c r="BA992">
        <v>6.1</v>
      </c>
      <c r="BB992">
        <v>21</v>
      </c>
      <c r="BC992">
        <v>3</v>
      </c>
      <c r="BD992">
        <v>145</v>
      </c>
      <c r="BE992">
        <v>20.7</v>
      </c>
      <c r="BF992">
        <v>5</v>
      </c>
      <c r="BG992">
        <v>0.7</v>
      </c>
      <c r="BH992">
        <v>58</v>
      </c>
      <c r="BI992">
        <v>8.3000000000000007</v>
      </c>
      <c r="BJ992">
        <v>0</v>
      </c>
      <c r="BK992">
        <v>0</v>
      </c>
      <c r="BL992">
        <v>621</v>
      </c>
      <c r="BM992">
        <v>88.6</v>
      </c>
      <c r="BN992">
        <v>177</v>
      </c>
      <c r="BO992">
        <v>25.2</v>
      </c>
      <c r="BP992">
        <v>610</v>
      </c>
      <c r="BQ992">
        <v>87</v>
      </c>
      <c r="BR992" t="s">
        <v>884</v>
      </c>
      <c r="BS992" t="s">
        <v>885</v>
      </c>
      <c r="BX992" t="s">
        <v>3595</v>
      </c>
      <c r="BY992" t="s">
        <v>3596</v>
      </c>
      <c r="BZ992">
        <v>31578</v>
      </c>
      <c r="CA992">
        <v>-121.410328150566</v>
      </c>
      <c r="CB992">
        <v>38.527223081579798</v>
      </c>
      <c r="CD992">
        <f xml:space="preserve"> _xlfn.XLOOKUP(AB992,[1]Sheet1!B:B,[1]Sheet1!Y:Y,"Not Found")</f>
        <v>69905</v>
      </c>
      <c r="CE992">
        <f xml:space="preserve"> _xlfn.XLOOKUP(AB992,[1]Sheet1!B:B,[1]Sheet1!AA:AA, "Not Found")</f>
        <v>91539</v>
      </c>
      <c r="CH992">
        <f t="shared" ca="1" si="31"/>
        <v>0.38808148389105457</v>
      </c>
    </row>
    <row r="993" spans="1:86" x14ac:dyDescent="0.3">
      <c r="A993">
        <v>5991</v>
      </c>
      <c r="B993" t="s">
        <v>0</v>
      </c>
      <c r="C993" t="s">
        <v>4289</v>
      </c>
      <c r="D993" s="3">
        <v>34674393430154</v>
      </c>
      <c r="E993" t="s">
        <v>3595</v>
      </c>
      <c r="F993" t="s">
        <v>4290</v>
      </c>
      <c r="G993" t="s">
        <v>812</v>
      </c>
      <c r="H993" t="s">
        <v>885</v>
      </c>
      <c r="I993" t="s">
        <v>3596</v>
      </c>
      <c r="J993" t="s">
        <v>4291</v>
      </c>
      <c r="K993" t="s">
        <v>325</v>
      </c>
      <c r="L993" t="s">
        <v>9</v>
      </c>
      <c r="M993" s="1">
        <v>29403</v>
      </c>
      <c r="O993" t="s">
        <v>8</v>
      </c>
      <c r="P993" t="s">
        <v>4</v>
      </c>
      <c r="Q993" t="s">
        <v>11</v>
      </c>
      <c r="R993" t="s">
        <v>12</v>
      </c>
      <c r="U993" t="s">
        <v>318</v>
      </c>
      <c r="V993" t="s">
        <v>12</v>
      </c>
      <c r="W993" t="s">
        <v>13</v>
      </c>
      <c r="X993" t="s">
        <v>13</v>
      </c>
      <c r="Y993" t="s">
        <v>30</v>
      </c>
      <c r="Z993" t="s">
        <v>4292</v>
      </c>
      <c r="AA993" t="s">
        <v>885</v>
      </c>
      <c r="AB993">
        <v>95817</v>
      </c>
      <c r="AC993" t="str">
        <f t="shared" si="30"/>
        <v>3801 Broadway, Sacramento, CA 95817</v>
      </c>
      <c r="AD993" t="s">
        <v>17</v>
      </c>
      <c r="AE993" t="s">
        <v>10</v>
      </c>
      <c r="AF993" t="s">
        <v>96</v>
      </c>
      <c r="AG993" t="s">
        <v>75</v>
      </c>
      <c r="AH993" s="2" t="s">
        <v>21</v>
      </c>
      <c r="AI993">
        <v>38.547928079999998</v>
      </c>
      <c r="AJ993">
        <v>-121.46444216</v>
      </c>
      <c r="AK993">
        <v>155</v>
      </c>
      <c r="AL993">
        <v>32</v>
      </c>
      <c r="AM993">
        <v>20.6</v>
      </c>
      <c r="AN993">
        <v>0</v>
      </c>
      <c r="AO993">
        <v>0</v>
      </c>
      <c r="AP993">
        <v>8</v>
      </c>
      <c r="AQ993">
        <v>5.2</v>
      </c>
      <c r="AR993">
        <v>0</v>
      </c>
      <c r="AS993">
        <v>0</v>
      </c>
      <c r="AT993">
        <v>85</v>
      </c>
      <c r="AU993">
        <v>54.8</v>
      </c>
      <c r="AV993">
        <v>10</v>
      </c>
      <c r="AW993">
        <v>6.5</v>
      </c>
      <c r="AX993">
        <v>9</v>
      </c>
      <c r="AY993">
        <v>5.8</v>
      </c>
      <c r="AZ993">
        <v>11</v>
      </c>
      <c r="BA993">
        <v>7.1</v>
      </c>
      <c r="BB993">
        <v>0</v>
      </c>
      <c r="BC993">
        <v>0</v>
      </c>
      <c r="BD993">
        <v>32</v>
      </c>
      <c r="BE993">
        <v>20.6</v>
      </c>
      <c r="BF993">
        <v>1</v>
      </c>
      <c r="BG993">
        <v>0.6</v>
      </c>
      <c r="BH993">
        <v>7</v>
      </c>
      <c r="BI993">
        <v>4.5</v>
      </c>
      <c r="BJ993">
        <v>0</v>
      </c>
      <c r="BK993">
        <v>0</v>
      </c>
      <c r="BL993">
        <v>147</v>
      </c>
      <c r="BM993">
        <v>94.8</v>
      </c>
      <c r="BN993">
        <v>19</v>
      </c>
      <c r="BO993">
        <v>12.3</v>
      </c>
      <c r="BP993">
        <v>144</v>
      </c>
      <c r="BQ993">
        <v>92.9</v>
      </c>
      <c r="BR993" t="s">
        <v>884</v>
      </c>
      <c r="BS993" t="s">
        <v>885</v>
      </c>
      <c r="BX993" t="s">
        <v>3595</v>
      </c>
      <c r="BY993" t="s">
        <v>3596</v>
      </c>
      <c r="BZ993">
        <v>37718</v>
      </c>
      <c r="CA993">
        <v>-121.464442161476</v>
      </c>
      <c r="CB993">
        <v>38.547928079262803</v>
      </c>
      <c r="CD993">
        <f xml:space="preserve"> _xlfn.XLOOKUP(AB993,[1]Sheet1!B:B,[1]Sheet1!Y:Y,"Not Found")</f>
        <v>64621</v>
      </c>
      <c r="CE993">
        <f xml:space="preserve"> _xlfn.XLOOKUP(AB993,[1]Sheet1!B:B,[1]Sheet1!AA:AA, "Not Found")</f>
        <v>92082</v>
      </c>
      <c r="CH993">
        <f t="shared" ca="1" si="31"/>
        <v>0.68201456307836772</v>
      </c>
    </row>
    <row r="994" spans="1:86" x14ac:dyDescent="0.3">
      <c r="A994">
        <v>5992</v>
      </c>
      <c r="B994" t="s">
        <v>0</v>
      </c>
      <c r="C994" t="s">
        <v>4293</v>
      </c>
      <c r="D994" s="3">
        <v>34674393430519</v>
      </c>
      <c r="E994" t="s">
        <v>3595</v>
      </c>
      <c r="F994" t="s">
        <v>4294</v>
      </c>
      <c r="G994" t="s">
        <v>812</v>
      </c>
      <c r="H994" t="s">
        <v>885</v>
      </c>
      <c r="I994" t="s">
        <v>3596</v>
      </c>
      <c r="J994" t="s">
        <v>4295</v>
      </c>
      <c r="K994" t="s">
        <v>340</v>
      </c>
      <c r="L994" t="s">
        <v>9</v>
      </c>
      <c r="M994" s="1">
        <v>35186</v>
      </c>
      <c r="O994" t="s">
        <v>341</v>
      </c>
      <c r="P994" t="s">
        <v>36</v>
      </c>
      <c r="Q994" t="s">
        <v>11</v>
      </c>
      <c r="R994" t="s">
        <v>12</v>
      </c>
      <c r="U994" t="s">
        <v>12</v>
      </c>
      <c r="V994" t="s">
        <v>12</v>
      </c>
      <c r="W994" t="s">
        <v>13</v>
      </c>
      <c r="X994" t="s">
        <v>12</v>
      </c>
      <c r="Y994" t="s">
        <v>58</v>
      </c>
      <c r="Z994" t="s">
        <v>4296</v>
      </c>
      <c r="AA994" t="s">
        <v>885</v>
      </c>
      <c r="AB994">
        <v>95823</v>
      </c>
      <c r="AC994" t="str">
        <f t="shared" si="30"/>
        <v>7222 24th St., Sacramento, CA 95823</v>
      </c>
      <c r="AD994" t="s">
        <v>17</v>
      </c>
      <c r="AE994" t="s">
        <v>10</v>
      </c>
      <c r="AF994" t="s">
        <v>96</v>
      </c>
      <c r="AG994" t="s">
        <v>1043</v>
      </c>
      <c r="AH994" s="2" t="s">
        <v>21</v>
      </c>
      <c r="AI994">
        <v>38.49370407</v>
      </c>
      <c r="AJ994">
        <v>-121.48168516</v>
      </c>
      <c r="AK994">
        <v>356</v>
      </c>
      <c r="AL994">
        <v>54</v>
      </c>
      <c r="AM994">
        <v>15.2</v>
      </c>
      <c r="AN994">
        <v>2</v>
      </c>
      <c r="AO994">
        <v>0.6</v>
      </c>
      <c r="AP994">
        <v>64</v>
      </c>
      <c r="AQ994">
        <v>18</v>
      </c>
      <c r="AR994">
        <v>6</v>
      </c>
      <c r="AS994">
        <v>1.7</v>
      </c>
      <c r="AT994">
        <v>171</v>
      </c>
      <c r="AU994">
        <v>48</v>
      </c>
      <c r="AV994">
        <v>5</v>
      </c>
      <c r="AW994">
        <v>1.4</v>
      </c>
      <c r="AX994">
        <v>35</v>
      </c>
      <c r="AY994">
        <v>9.8000000000000007</v>
      </c>
      <c r="AZ994">
        <v>19</v>
      </c>
      <c r="BA994">
        <v>5.3</v>
      </c>
      <c r="BB994">
        <v>0</v>
      </c>
      <c r="BC994">
        <v>0</v>
      </c>
      <c r="BD994">
        <v>47</v>
      </c>
      <c r="BE994">
        <v>13.2</v>
      </c>
      <c r="BF994">
        <v>0</v>
      </c>
      <c r="BG994">
        <v>0</v>
      </c>
      <c r="BH994">
        <v>5</v>
      </c>
      <c r="BI994">
        <v>1.4</v>
      </c>
      <c r="BJ994">
        <v>3</v>
      </c>
      <c r="BK994">
        <v>0.8</v>
      </c>
      <c r="BL994">
        <v>301</v>
      </c>
      <c r="BM994">
        <v>84.6</v>
      </c>
      <c r="BN994">
        <v>30</v>
      </c>
      <c r="BO994">
        <v>8.4</v>
      </c>
      <c r="BP994">
        <v>298</v>
      </c>
      <c r="BQ994">
        <v>83.7</v>
      </c>
      <c r="BR994" t="s">
        <v>884</v>
      </c>
      <c r="BS994" t="s">
        <v>885</v>
      </c>
      <c r="BX994" t="s">
        <v>3595</v>
      </c>
      <c r="BY994" t="s">
        <v>3596</v>
      </c>
      <c r="BZ994">
        <v>37770</v>
      </c>
      <c r="CA994">
        <v>-121.481685157664</v>
      </c>
      <c r="CB994">
        <v>38.4937040737994</v>
      </c>
      <c r="CD994">
        <f xml:space="preserve"> _xlfn.XLOOKUP(AB994,[1]Sheet1!B:B,[1]Sheet1!Y:Y,"Not Found")</f>
        <v>63701</v>
      </c>
      <c r="CE994">
        <f xml:space="preserve"> _xlfn.XLOOKUP(AB994,[1]Sheet1!B:B,[1]Sheet1!AA:AA, "Not Found")</f>
        <v>81040</v>
      </c>
      <c r="CH994">
        <f t="shared" ca="1" si="31"/>
        <v>0.86308160836923498</v>
      </c>
    </row>
    <row r="995" spans="1:86" x14ac:dyDescent="0.3">
      <c r="A995">
        <v>5993</v>
      </c>
      <c r="B995" t="s">
        <v>0</v>
      </c>
      <c r="C995" t="s">
        <v>4297</v>
      </c>
      <c r="D995" s="3">
        <v>34674393430865</v>
      </c>
      <c r="E995" t="s">
        <v>3595</v>
      </c>
      <c r="F995" t="s">
        <v>4298</v>
      </c>
      <c r="G995" t="s">
        <v>812</v>
      </c>
      <c r="H995" t="s">
        <v>885</v>
      </c>
      <c r="I995" t="s">
        <v>3596</v>
      </c>
      <c r="J995" t="s">
        <v>4299</v>
      </c>
      <c r="K995" t="s">
        <v>8</v>
      </c>
      <c r="L995" t="s">
        <v>9</v>
      </c>
      <c r="M995" s="1">
        <v>37137</v>
      </c>
      <c r="O995" t="s">
        <v>8</v>
      </c>
      <c r="P995" t="s">
        <v>4</v>
      </c>
      <c r="Q995" t="s">
        <v>11</v>
      </c>
      <c r="R995" t="s">
        <v>12</v>
      </c>
      <c r="U995" t="s">
        <v>12</v>
      </c>
      <c r="V995" t="s">
        <v>12</v>
      </c>
      <c r="W995" t="s">
        <v>13</v>
      </c>
      <c r="X995" t="s">
        <v>12</v>
      </c>
      <c r="Y995" t="s">
        <v>14</v>
      </c>
      <c r="Z995" t="s">
        <v>4300</v>
      </c>
      <c r="AA995" t="s">
        <v>885</v>
      </c>
      <c r="AB995">
        <v>95820</v>
      </c>
      <c r="AC995" t="str">
        <f t="shared" si="30"/>
        <v>5022 58th St., Sacramento, CA 95820</v>
      </c>
      <c r="AD995" t="s">
        <v>17</v>
      </c>
      <c r="AE995" t="s">
        <v>10</v>
      </c>
      <c r="AF995" t="s">
        <v>96</v>
      </c>
      <c r="AG995" t="s">
        <v>1043</v>
      </c>
      <c r="AH995" s="2" t="s">
        <v>21</v>
      </c>
      <c r="AI995">
        <v>38.529327080000002</v>
      </c>
      <c r="AJ995">
        <v>-121.43919615999999</v>
      </c>
      <c r="AK995">
        <v>881</v>
      </c>
      <c r="AL995">
        <v>18</v>
      </c>
      <c r="AM995">
        <v>2</v>
      </c>
      <c r="AN995">
        <v>0</v>
      </c>
      <c r="AO995">
        <v>0</v>
      </c>
      <c r="AP995">
        <v>323</v>
      </c>
      <c r="AQ995">
        <v>36.700000000000003</v>
      </c>
      <c r="AR995">
        <v>19</v>
      </c>
      <c r="AS995">
        <v>2.2000000000000002</v>
      </c>
      <c r="AT995">
        <v>238</v>
      </c>
      <c r="AU995">
        <v>27</v>
      </c>
      <c r="AV995">
        <v>6</v>
      </c>
      <c r="AW995">
        <v>0.7</v>
      </c>
      <c r="AX995">
        <v>194</v>
      </c>
      <c r="AY995">
        <v>22</v>
      </c>
      <c r="AZ995">
        <v>82</v>
      </c>
      <c r="BA995">
        <v>9.3000000000000007</v>
      </c>
      <c r="BB995">
        <v>1</v>
      </c>
      <c r="BC995">
        <v>0.1</v>
      </c>
      <c r="BD995">
        <v>18</v>
      </c>
      <c r="BE995">
        <v>2</v>
      </c>
      <c r="BF995">
        <v>1</v>
      </c>
      <c r="BG995">
        <v>0.1</v>
      </c>
      <c r="BH995">
        <v>0</v>
      </c>
      <c r="BI995">
        <v>0</v>
      </c>
      <c r="BJ995">
        <v>3</v>
      </c>
      <c r="BK995">
        <v>0.3</v>
      </c>
      <c r="BL995">
        <v>405</v>
      </c>
      <c r="BM995">
        <v>46</v>
      </c>
      <c r="BN995">
        <v>23</v>
      </c>
      <c r="BO995">
        <v>2.6</v>
      </c>
      <c r="BP995">
        <v>390</v>
      </c>
      <c r="BQ995">
        <v>44.3</v>
      </c>
      <c r="BR995" t="s">
        <v>884</v>
      </c>
      <c r="BS995" t="s">
        <v>885</v>
      </c>
      <c r="BX995" t="s">
        <v>3595</v>
      </c>
      <c r="BY995" t="s">
        <v>3596</v>
      </c>
      <c r="BZ995">
        <v>37775</v>
      </c>
      <c r="CA995">
        <v>-121.439196155451</v>
      </c>
      <c r="CB995">
        <v>38.529327079872203</v>
      </c>
      <c r="CD995">
        <f xml:space="preserve"> _xlfn.XLOOKUP(AB995,[1]Sheet1!B:B,[1]Sheet1!Y:Y,"Not Found")</f>
        <v>69905</v>
      </c>
      <c r="CE995">
        <f xml:space="preserve"> _xlfn.XLOOKUP(AB995,[1]Sheet1!B:B,[1]Sheet1!AA:AA, "Not Found")</f>
        <v>91539</v>
      </c>
      <c r="CH995">
        <f t="shared" ca="1" si="31"/>
        <v>0.27552974354185333</v>
      </c>
    </row>
    <row r="996" spans="1:86" x14ac:dyDescent="0.3">
      <c r="A996">
        <v>5994</v>
      </c>
      <c r="B996" t="s">
        <v>0</v>
      </c>
      <c r="C996" t="s">
        <v>4301</v>
      </c>
      <c r="D996" s="3">
        <v>34674393431012</v>
      </c>
      <c r="E996" t="s">
        <v>3595</v>
      </c>
      <c r="F996" t="s">
        <v>4302</v>
      </c>
      <c r="G996" t="s">
        <v>812</v>
      </c>
      <c r="H996" t="s">
        <v>885</v>
      </c>
      <c r="I996" t="s">
        <v>3596</v>
      </c>
      <c r="J996" t="s">
        <v>4303</v>
      </c>
      <c r="K996" t="s">
        <v>8</v>
      </c>
      <c r="L996" t="s">
        <v>9</v>
      </c>
      <c r="M996" s="1">
        <v>29403</v>
      </c>
      <c r="O996" t="s">
        <v>8</v>
      </c>
      <c r="P996" t="s">
        <v>4</v>
      </c>
      <c r="Q996" t="s">
        <v>11</v>
      </c>
      <c r="R996" t="s">
        <v>12</v>
      </c>
      <c r="U996" t="s">
        <v>318</v>
      </c>
      <c r="V996" t="s">
        <v>12</v>
      </c>
      <c r="W996" t="s">
        <v>13</v>
      </c>
      <c r="X996" t="s">
        <v>12</v>
      </c>
      <c r="Y996" t="s">
        <v>14</v>
      </c>
      <c r="Z996" t="s">
        <v>4304</v>
      </c>
      <c r="AA996" t="s">
        <v>885</v>
      </c>
      <c r="AB996">
        <v>95823</v>
      </c>
      <c r="AC996" t="str">
        <f t="shared" si="30"/>
        <v>3500 Florin Rd., Sacramento, CA 95823</v>
      </c>
      <c r="AD996" t="s">
        <v>17</v>
      </c>
      <c r="AE996" t="s">
        <v>10</v>
      </c>
      <c r="AF996" t="s">
        <v>96</v>
      </c>
      <c r="AG996" t="s">
        <v>1043</v>
      </c>
      <c r="AH996" s="2" t="s">
        <v>21</v>
      </c>
      <c r="AI996">
        <v>38.494569069999997</v>
      </c>
      <c r="AJ996">
        <v>-121.46706416000001</v>
      </c>
      <c r="AK996">
        <v>1574</v>
      </c>
      <c r="AL996">
        <v>274</v>
      </c>
      <c r="AM996">
        <v>17.399999999999999</v>
      </c>
      <c r="AN996">
        <v>6</v>
      </c>
      <c r="AO996">
        <v>0.4</v>
      </c>
      <c r="AP996">
        <v>370</v>
      </c>
      <c r="AQ996">
        <v>23.5</v>
      </c>
      <c r="AR996">
        <v>31</v>
      </c>
      <c r="AS996">
        <v>2</v>
      </c>
      <c r="AT996">
        <v>730</v>
      </c>
      <c r="AU996">
        <v>46.4</v>
      </c>
      <c r="AV996">
        <v>52</v>
      </c>
      <c r="AW996">
        <v>3.3</v>
      </c>
      <c r="AX996">
        <v>39</v>
      </c>
      <c r="AY996">
        <v>2.5</v>
      </c>
      <c r="AZ996">
        <v>70</v>
      </c>
      <c r="BA996">
        <v>4.4000000000000004</v>
      </c>
      <c r="BB996">
        <v>2</v>
      </c>
      <c r="BC996">
        <v>0.1</v>
      </c>
      <c r="BD996">
        <v>464</v>
      </c>
      <c r="BE996">
        <v>29.5</v>
      </c>
      <c r="BF996">
        <v>4</v>
      </c>
      <c r="BG996">
        <v>0.3</v>
      </c>
      <c r="BH996">
        <v>41</v>
      </c>
      <c r="BI996">
        <v>2.6</v>
      </c>
      <c r="BJ996">
        <v>23</v>
      </c>
      <c r="BK996">
        <v>1.5</v>
      </c>
      <c r="BL996">
        <v>1328</v>
      </c>
      <c r="BM996">
        <v>84.4</v>
      </c>
      <c r="BN996">
        <v>343</v>
      </c>
      <c r="BO996">
        <v>21.8</v>
      </c>
      <c r="BP996">
        <v>1250</v>
      </c>
      <c r="BQ996">
        <v>79.400000000000006</v>
      </c>
      <c r="BR996" t="s">
        <v>884</v>
      </c>
      <c r="BS996" t="s">
        <v>885</v>
      </c>
      <c r="BX996" t="s">
        <v>3595</v>
      </c>
      <c r="BY996" t="s">
        <v>3596</v>
      </c>
      <c r="BZ996">
        <v>37750</v>
      </c>
      <c r="CA996">
        <v>-121.467064156284</v>
      </c>
      <c r="CB996">
        <v>38.494569074892802</v>
      </c>
      <c r="CD996">
        <f xml:space="preserve"> _xlfn.XLOOKUP(AB996,[1]Sheet1!B:B,[1]Sheet1!Y:Y,"Not Found")</f>
        <v>63701</v>
      </c>
      <c r="CE996">
        <f xml:space="preserve"> _xlfn.XLOOKUP(AB996,[1]Sheet1!B:B,[1]Sheet1!AA:AA, "Not Found")</f>
        <v>81040</v>
      </c>
      <c r="CH996">
        <f t="shared" ca="1" si="31"/>
        <v>0.16829027012111331</v>
      </c>
    </row>
    <row r="997" spans="1:86" x14ac:dyDescent="0.3">
      <c r="A997">
        <v>5995</v>
      </c>
      <c r="B997" t="s">
        <v>0</v>
      </c>
      <c r="C997" t="s">
        <v>4305</v>
      </c>
      <c r="D997" s="3">
        <v>34674393434636</v>
      </c>
      <c r="E997" t="s">
        <v>3595</v>
      </c>
      <c r="F997" t="s">
        <v>4306</v>
      </c>
      <c r="G997" t="s">
        <v>812</v>
      </c>
      <c r="H997" t="s">
        <v>885</v>
      </c>
      <c r="I997" t="s">
        <v>3596</v>
      </c>
      <c r="J997" t="s">
        <v>4307</v>
      </c>
      <c r="K997" t="s">
        <v>8</v>
      </c>
      <c r="L997" t="s">
        <v>9</v>
      </c>
      <c r="M997" s="1">
        <v>29403</v>
      </c>
      <c r="O997" t="s">
        <v>8</v>
      </c>
      <c r="P997" t="s">
        <v>4</v>
      </c>
      <c r="Q997" t="s">
        <v>11</v>
      </c>
      <c r="R997" t="s">
        <v>12</v>
      </c>
      <c r="U997" t="s">
        <v>318</v>
      </c>
      <c r="V997" t="s">
        <v>12</v>
      </c>
      <c r="W997" t="s">
        <v>13</v>
      </c>
      <c r="X997" t="s">
        <v>12</v>
      </c>
      <c r="Y997" t="s">
        <v>58</v>
      </c>
      <c r="Z997" t="s">
        <v>4308</v>
      </c>
      <c r="AA997" t="s">
        <v>885</v>
      </c>
      <c r="AB997">
        <v>95820</v>
      </c>
      <c r="AC997" t="str">
        <f t="shared" si="30"/>
        <v>6879 14th Ave., Sacramento, CA 95820</v>
      </c>
      <c r="AD997" t="s">
        <v>17</v>
      </c>
      <c r="AE997" t="s">
        <v>10</v>
      </c>
      <c r="AF997" t="s">
        <v>96</v>
      </c>
      <c r="AG997" t="s">
        <v>1043</v>
      </c>
      <c r="AH997" s="2" t="s">
        <v>21</v>
      </c>
      <c r="AI997">
        <v>38.540995080000002</v>
      </c>
      <c r="AJ997">
        <v>-121.42565114999999</v>
      </c>
      <c r="AK997">
        <v>1627</v>
      </c>
      <c r="AL997">
        <v>174</v>
      </c>
      <c r="AM997">
        <v>10.7</v>
      </c>
      <c r="AN997">
        <v>10</v>
      </c>
      <c r="AO997">
        <v>0.6</v>
      </c>
      <c r="AP997">
        <v>380</v>
      </c>
      <c r="AQ997">
        <v>23.4</v>
      </c>
      <c r="AR997">
        <v>9</v>
      </c>
      <c r="AS997">
        <v>0.6</v>
      </c>
      <c r="AT997">
        <v>840</v>
      </c>
      <c r="AU997">
        <v>51.6</v>
      </c>
      <c r="AV997">
        <v>62</v>
      </c>
      <c r="AW997">
        <v>3.8</v>
      </c>
      <c r="AX997">
        <v>94</v>
      </c>
      <c r="AY997">
        <v>5.8</v>
      </c>
      <c r="AZ997">
        <v>49</v>
      </c>
      <c r="BA997">
        <v>3</v>
      </c>
      <c r="BB997">
        <v>9</v>
      </c>
      <c r="BC997">
        <v>0.6</v>
      </c>
      <c r="BD997">
        <v>569</v>
      </c>
      <c r="BE997">
        <v>35</v>
      </c>
      <c r="BF997">
        <v>3</v>
      </c>
      <c r="BG997">
        <v>0.2</v>
      </c>
      <c r="BH997">
        <v>39</v>
      </c>
      <c r="BI997">
        <v>2.4</v>
      </c>
      <c r="BJ997">
        <v>13</v>
      </c>
      <c r="BK997">
        <v>0.8</v>
      </c>
      <c r="BL997">
        <v>1370</v>
      </c>
      <c r="BM997">
        <v>84.2</v>
      </c>
      <c r="BN997">
        <v>307</v>
      </c>
      <c r="BO997">
        <v>18.899999999999999</v>
      </c>
      <c r="BP997">
        <v>1264</v>
      </c>
      <c r="BQ997">
        <v>77.7</v>
      </c>
      <c r="BR997" t="s">
        <v>884</v>
      </c>
      <c r="BS997" t="s">
        <v>885</v>
      </c>
      <c r="BX997" t="s">
        <v>3595</v>
      </c>
      <c r="BY997" t="s">
        <v>3596</v>
      </c>
      <c r="BZ997">
        <v>37737</v>
      </c>
      <c r="CA997">
        <v>-121.425651154766</v>
      </c>
      <c r="CB997">
        <v>38.540995082044503</v>
      </c>
      <c r="CD997">
        <f xml:space="preserve"> _xlfn.XLOOKUP(AB997,[1]Sheet1!B:B,[1]Sheet1!Y:Y,"Not Found")</f>
        <v>69905</v>
      </c>
      <c r="CE997">
        <f xml:space="preserve"> _xlfn.XLOOKUP(AB997,[1]Sheet1!B:B,[1]Sheet1!AA:AA, "Not Found")</f>
        <v>91539</v>
      </c>
      <c r="CH997">
        <f t="shared" ca="1" si="31"/>
        <v>0.97029284237550806</v>
      </c>
    </row>
    <row r="998" spans="1:86" x14ac:dyDescent="0.3">
      <c r="A998">
        <v>5996</v>
      </c>
      <c r="B998" t="s">
        <v>0</v>
      </c>
      <c r="C998" t="s">
        <v>4309</v>
      </c>
      <c r="D998" s="3">
        <v>34674393434768</v>
      </c>
      <c r="E998" t="s">
        <v>3595</v>
      </c>
      <c r="F998" t="s">
        <v>4310</v>
      </c>
      <c r="G998" t="s">
        <v>812</v>
      </c>
      <c r="H998" t="s">
        <v>885</v>
      </c>
      <c r="I998" t="s">
        <v>3596</v>
      </c>
      <c r="J998" t="s">
        <v>1808</v>
      </c>
      <c r="K998" t="s">
        <v>8</v>
      </c>
      <c r="L998" t="s">
        <v>9</v>
      </c>
      <c r="M998" s="1">
        <v>29403</v>
      </c>
      <c r="O998" t="s">
        <v>8</v>
      </c>
      <c r="P998" t="s">
        <v>4</v>
      </c>
      <c r="Q998" t="s">
        <v>11</v>
      </c>
      <c r="R998" t="s">
        <v>12</v>
      </c>
      <c r="U998" t="s">
        <v>318</v>
      </c>
      <c r="V998" t="s">
        <v>12</v>
      </c>
      <c r="W998" t="s">
        <v>13</v>
      </c>
      <c r="X998" t="s">
        <v>12</v>
      </c>
      <c r="Y998" t="s">
        <v>14</v>
      </c>
      <c r="Z998" t="s">
        <v>4311</v>
      </c>
      <c r="AA998" t="s">
        <v>885</v>
      </c>
      <c r="AB998">
        <v>95831</v>
      </c>
      <c r="AC998" t="str">
        <f t="shared" si="30"/>
        <v>6715 Gloria Dr., Sacramento, CA 95831</v>
      </c>
      <c r="AD998" t="s">
        <v>17</v>
      </c>
      <c r="AE998" t="s">
        <v>10</v>
      </c>
      <c r="AF998" t="s">
        <v>96</v>
      </c>
      <c r="AG998" t="s">
        <v>1043</v>
      </c>
      <c r="AH998" s="2" t="s">
        <v>21</v>
      </c>
      <c r="AI998">
        <v>38.504216069999998</v>
      </c>
      <c r="AJ998">
        <v>-121.53371817</v>
      </c>
      <c r="AK998">
        <v>1888</v>
      </c>
      <c r="AL998">
        <v>362</v>
      </c>
      <c r="AM998">
        <v>19.2</v>
      </c>
      <c r="AN998">
        <v>10</v>
      </c>
      <c r="AO998">
        <v>0.5</v>
      </c>
      <c r="AP998">
        <v>428</v>
      </c>
      <c r="AQ998">
        <v>22.7</v>
      </c>
      <c r="AR998">
        <v>53</v>
      </c>
      <c r="AS998">
        <v>2.8</v>
      </c>
      <c r="AT998">
        <v>660</v>
      </c>
      <c r="AU998">
        <v>35</v>
      </c>
      <c r="AV998">
        <v>36</v>
      </c>
      <c r="AW998">
        <v>1.9</v>
      </c>
      <c r="AX998">
        <v>191</v>
      </c>
      <c r="AY998">
        <v>10.1</v>
      </c>
      <c r="AZ998">
        <v>145</v>
      </c>
      <c r="BA998">
        <v>7.7</v>
      </c>
      <c r="BB998">
        <v>3</v>
      </c>
      <c r="BC998">
        <v>0.2</v>
      </c>
      <c r="BD998">
        <v>263</v>
      </c>
      <c r="BE998">
        <v>13.9</v>
      </c>
      <c r="BF998">
        <v>9</v>
      </c>
      <c r="BG998">
        <v>0.5</v>
      </c>
      <c r="BH998">
        <v>38</v>
      </c>
      <c r="BI998">
        <v>2</v>
      </c>
      <c r="BJ998">
        <v>2</v>
      </c>
      <c r="BK998">
        <v>0.1</v>
      </c>
      <c r="BL998">
        <v>1230</v>
      </c>
      <c r="BM998">
        <v>65.099999999999994</v>
      </c>
      <c r="BN998">
        <v>332</v>
      </c>
      <c r="BO998">
        <v>17.600000000000001</v>
      </c>
      <c r="BP998">
        <v>1201</v>
      </c>
      <c r="BQ998">
        <v>63.6</v>
      </c>
      <c r="BR998" t="s">
        <v>884</v>
      </c>
      <c r="BS998" t="s">
        <v>885</v>
      </c>
      <c r="BX998" t="s">
        <v>3595</v>
      </c>
      <c r="BY998" t="s">
        <v>3596</v>
      </c>
      <c r="BZ998">
        <v>37746</v>
      </c>
      <c r="CA998">
        <v>-121.53371816843</v>
      </c>
      <c r="CB998">
        <v>38.504216070951699</v>
      </c>
      <c r="CD998">
        <f xml:space="preserve"> _xlfn.XLOOKUP(AB998,[1]Sheet1!B:B,[1]Sheet1!Y:Y,"Not Found")</f>
        <v>96509</v>
      </c>
      <c r="CE998">
        <f xml:space="preserve"> _xlfn.XLOOKUP(AB998,[1]Sheet1!B:B,[1]Sheet1!AA:AA, "Not Found")</f>
        <v>127796</v>
      </c>
      <c r="CH998">
        <f t="shared" ca="1" si="31"/>
        <v>0.56361896975106418</v>
      </c>
    </row>
    <row r="999" spans="1:86" x14ac:dyDescent="0.3">
      <c r="A999">
        <v>5997</v>
      </c>
      <c r="B999" t="s">
        <v>0</v>
      </c>
      <c r="C999" t="s">
        <v>4312</v>
      </c>
      <c r="D999" s="3">
        <v>34674393435419</v>
      </c>
      <c r="E999" t="s">
        <v>3595</v>
      </c>
      <c r="F999" t="s">
        <v>4313</v>
      </c>
      <c r="G999" t="s">
        <v>812</v>
      </c>
      <c r="H999" t="s">
        <v>885</v>
      </c>
      <c r="I999" t="s">
        <v>3596</v>
      </c>
      <c r="J999" t="s">
        <v>4314</v>
      </c>
      <c r="K999" t="s">
        <v>8</v>
      </c>
      <c r="L999" t="s">
        <v>9</v>
      </c>
      <c r="M999" s="1">
        <v>29403</v>
      </c>
      <c r="O999" t="s">
        <v>8</v>
      </c>
      <c r="P999" t="s">
        <v>4</v>
      </c>
      <c r="Q999" t="s">
        <v>11</v>
      </c>
      <c r="R999" t="s">
        <v>12</v>
      </c>
      <c r="U999" t="s">
        <v>318</v>
      </c>
      <c r="V999" t="s">
        <v>12</v>
      </c>
      <c r="W999" t="s">
        <v>13</v>
      </c>
      <c r="X999" t="s">
        <v>12</v>
      </c>
      <c r="Y999" t="s">
        <v>14</v>
      </c>
      <c r="Z999" t="s">
        <v>4315</v>
      </c>
      <c r="AA999" t="s">
        <v>885</v>
      </c>
      <c r="AB999">
        <v>95818</v>
      </c>
      <c r="AC999" t="str">
        <f t="shared" si="30"/>
        <v>3066 Freeport Blvd., Sacramento, CA 95818</v>
      </c>
      <c r="AD999" t="s">
        <v>17</v>
      </c>
      <c r="AE999" t="s">
        <v>10</v>
      </c>
      <c r="AF999" t="s">
        <v>96</v>
      </c>
      <c r="AG999" t="s">
        <v>75</v>
      </c>
      <c r="AH999" s="2" t="s">
        <v>21</v>
      </c>
      <c r="AI999">
        <v>38.548695080000002</v>
      </c>
      <c r="AJ999">
        <v>-121.49071317000001</v>
      </c>
      <c r="AK999">
        <v>2481</v>
      </c>
      <c r="AL999">
        <v>196</v>
      </c>
      <c r="AM999">
        <v>7.9</v>
      </c>
      <c r="AN999">
        <v>12</v>
      </c>
      <c r="AO999">
        <v>0.5</v>
      </c>
      <c r="AP999">
        <v>314</v>
      </c>
      <c r="AQ999">
        <v>12.7</v>
      </c>
      <c r="AR999">
        <v>25</v>
      </c>
      <c r="AS999">
        <v>1</v>
      </c>
      <c r="AT999">
        <v>1085</v>
      </c>
      <c r="AU999">
        <v>43.7</v>
      </c>
      <c r="AV999">
        <v>34</v>
      </c>
      <c r="AW999">
        <v>1.4</v>
      </c>
      <c r="AX999">
        <v>597</v>
      </c>
      <c r="AY999">
        <v>24.1</v>
      </c>
      <c r="AZ999">
        <v>215</v>
      </c>
      <c r="BA999">
        <v>8.6999999999999993</v>
      </c>
      <c r="BB999">
        <v>3</v>
      </c>
      <c r="BC999">
        <v>0.1</v>
      </c>
      <c r="BD999">
        <v>426</v>
      </c>
      <c r="BE999">
        <v>17.2</v>
      </c>
      <c r="BF999">
        <v>7</v>
      </c>
      <c r="BG999">
        <v>0.3</v>
      </c>
      <c r="BH999">
        <v>35</v>
      </c>
      <c r="BI999">
        <v>1.4</v>
      </c>
      <c r="BJ999">
        <v>13</v>
      </c>
      <c r="BK999">
        <v>0.5</v>
      </c>
      <c r="BL999">
        <v>1492</v>
      </c>
      <c r="BM999">
        <v>60.1</v>
      </c>
      <c r="BN999">
        <v>308</v>
      </c>
      <c r="BO999">
        <v>12.4</v>
      </c>
      <c r="BP999">
        <v>1435</v>
      </c>
      <c r="BQ999">
        <v>57.8</v>
      </c>
      <c r="BR999" t="s">
        <v>884</v>
      </c>
      <c r="BS999" t="s">
        <v>885</v>
      </c>
      <c r="BX999" t="s">
        <v>3595</v>
      </c>
      <c r="BY999" t="s">
        <v>3596</v>
      </c>
      <c r="BZ999">
        <v>37721</v>
      </c>
      <c r="CA999">
        <v>-121.490713166136</v>
      </c>
      <c r="CB999">
        <v>38.548695077570997</v>
      </c>
      <c r="CD999">
        <f xml:space="preserve"> _xlfn.XLOOKUP(AB999,[1]Sheet1!B:B,[1]Sheet1!Y:Y,"Not Found")</f>
        <v>120509</v>
      </c>
      <c r="CE999">
        <f xml:space="preserve"> _xlfn.XLOOKUP(AB999,[1]Sheet1!B:B,[1]Sheet1!AA:AA, "Not Found")</f>
        <v>152614</v>
      </c>
      <c r="CH999">
        <f t="shared" ca="1" si="31"/>
        <v>0.68011961547151545</v>
      </c>
    </row>
    <row r="1000" spans="1:86" x14ac:dyDescent="0.3">
      <c r="A1000">
        <v>5998</v>
      </c>
      <c r="B1000" t="s">
        <v>0</v>
      </c>
      <c r="C1000" t="s">
        <v>4316</v>
      </c>
      <c r="D1000" s="3">
        <v>34674396033765</v>
      </c>
      <c r="E1000" t="s">
        <v>3595</v>
      </c>
      <c r="F1000" t="s">
        <v>4317</v>
      </c>
      <c r="G1000" t="s">
        <v>812</v>
      </c>
      <c r="H1000" t="s">
        <v>885</v>
      </c>
      <c r="I1000" t="s">
        <v>3596</v>
      </c>
      <c r="J1000" t="s">
        <v>4318</v>
      </c>
      <c r="K1000" t="s">
        <v>35</v>
      </c>
      <c r="L1000" t="s">
        <v>9</v>
      </c>
      <c r="M1000" s="1">
        <v>29403</v>
      </c>
      <c r="O1000" t="s">
        <v>35</v>
      </c>
      <c r="P1000" t="s">
        <v>36</v>
      </c>
      <c r="Q1000" t="s">
        <v>96</v>
      </c>
      <c r="R1000" t="s">
        <v>12</v>
      </c>
      <c r="U1000" t="s">
        <v>12</v>
      </c>
      <c r="V1000" t="s">
        <v>12</v>
      </c>
      <c r="W1000" t="s">
        <v>13</v>
      </c>
      <c r="X1000" t="s">
        <v>12</v>
      </c>
      <c r="Y1000" t="s">
        <v>30</v>
      </c>
      <c r="Z1000" t="s">
        <v>4319</v>
      </c>
      <c r="AA1000" t="s">
        <v>885</v>
      </c>
      <c r="AB1000">
        <v>95827</v>
      </c>
      <c r="AC1000" t="str">
        <f t="shared" si="30"/>
        <v>3351 Explorer Dr., Sacramento, CA 95827</v>
      </c>
      <c r="AD1000" t="s">
        <v>17</v>
      </c>
      <c r="AE1000" t="s">
        <v>75</v>
      </c>
      <c r="AF1000" t="s">
        <v>75</v>
      </c>
      <c r="AG1000" t="s">
        <v>10</v>
      </c>
      <c r="AH1000" t="s">
        <v>479</v>
      </c>
      <c r="AI1000">
        <v>38.566016089999998</v>
      </c>
      <c r="AJ1000">
        <v>-121.32366714</v>
      </c>
      <c r="AK1000">
        <v>389</v>
      </c>
      <c r="AL1000">
        <v>27</v>
      </c>
      <c r="AM1000">
        <v>6.9</v>
      </c>
      <c r="AN1000">
        <v>5</v>
      </c>
      <c r="AO1000">
        <v>1.3</v>
      </c>
      <c r="AP1000">
        <v>11</v>
      </c>
      <c r="AQ1000">
        <v>2.8</v>
      </c>
      <c r="AR1000">
        <v>3</v>
      </c>
      <c r="AS1000">
        <v>0.8</v>
      </c>
      <c r="AT1000">
        <v>135</v>
      </c>
      <c r="AU1000">
        <v>34.700000000000003</v>
      </c>
      <c r="AV1000">
        <v>2</v>
      </c>
      <c r="AW1000">
        <v>0.5</v>
      </c>
      <c r="AX1000">
        <v>155</v>
      </c>
      <c r="AY1000">
        <v>39.799999999999997</v>
      </c>
      <c r="AZ1000">
        <v>51</v>
      </c>
      <c r="BA1000">
        <v>13.1</v>
      </c>
      <c r="BB1000">
        <v>0</v>
      </c>
      <c r="BC1000">
        <v>0</v>
      </c>
      <c r="BD1000">
        <v>59</v>
      </c>
      <c r="BE1000">
        <v>15.2</v>
      </c>
      <c r="BF1000">
        <v>1</v>
      </c>
      <c r="BG1000">
        <v>0.3</v>
      </c>
      <c r="BH1000">
        <v>1</v>
      </c>
      <c r="BI1000">
        <v>0.3</v>
      </c>
      <c r="BJ1000">
        <v>0</v>
      </c>
      <c r="BK1000">
        <v>0</v>
      </c>
      <c r="BL1000">
        <v>247</v>
      </c>
      <c r="BM1000">
        <v>63.5</v>
      </c>
      <c r="BN1000">
        <v>88</v>
      </c>
      <c r="BO1000">
        <v>22.6</v>
      </c>
      <c r="BP1000">
        <v>247</v>
      </c>
      <c r="BQ1000">
        <v>63.5</v>
      </c>
      <c r="BR1000" t="s">
        <v>884</v>
      </c>
      <c r="BS1000" t="s">
        <v>885</v>
      </c>
      <c r="BX1000" t="s">
        <v>3595</v>
      </c>
      <c r="BY1000" t="s">
        <v>3596</v>
      </c>
      <c r="BZ1000">
        <v>37715</v>
      </c>
      <c r="CA1000">
        <v>-121.323667143048</v>
      </c>
      <c r="CB1000">
        <v>38.566016092227301</v>
      </c>
      <c r="CD1000">
        <f xml:space="preserve"> _xlfn.XLOOKUP(AB1000,[1]Sheet1!B:B,[1]Sheet1!Y:Y,"Not Found")</f>
        <v>82382</v>
      </c>
      <c r="CE1000">
        <f xml:space="preserve"> _xlfn.XLOOKUP(AB1000,[1]Sheet1!B:B,[1]Sheet1!AA:AA, "Not Found")</f>
        <v>94835</v>
      </c>
      <c r="CH1000">
        <f t="shared" ca="1" si="31"/>
        <v>0.58738232417328207</v>
      </c>
    </row>
    <row r="1001" spans="1:86" x14ac:dyDescent="0.3">
      <c r="A1001">
        <v>5999</v>
      </c>
      <c r="B1001" t="s">
        <v>0</v>
      </c>
      <c r="C1001" t="s">
        <v>4320</v>
      </c>
      <c r="D1001" s="3">
        <v>34674396033799</v>
      </c>
      <c r="E1001" t="s">
        <v>3595</v>
      </c>
      <c r="F1001" t="s">
        <v>4321</v>
      </c>
      <c r="G1001" t="s">
        <v>812</v>
      </c>
      <c r="H1001" t="s">
        <v>885</v>
      </c>
      <c r="I1001" t="s">
        <v>3596</v>
      </c>
      <c r="J1001" t="s">
        <v>4322</v>
      </c>
      <c r="K1001" t="s">
        <v>35</v>
      </c>
      <c r="L1001" t="s">
        <v>9</v>
      </c>
      <c r="M1001" s="1">
        <v>29403</v>
      </c>
      <c r="O1001" t="s">
        <v>35</v>
      </c>
      <c r="P1001" t="s">
        <v>36</v>
      </c>
      <c r="Q1001" t="s">
        <v>75</v>
      </c>
      <c r="R1001" t="s">
        <v>13</v>
      </c>
      <c r="S1001" t="s">
        <v>4323</v>
      </c>
      <c r="T1001" t="s">
        <v>828</v>
      </c>
      <c r="U1001" t="s">
        <v>12</v>
      </c>
      <c r="V1001" t="s">
        <v>12</v>
      </c>
      <c r="W1001" t="s">
        <v>13</v>
      </c>
      <c r="X1001" t="s">
        <v>12</v>
      </c>
      <c r="Y1001" t="s">
        <v>14</v>
      </c>
      <c r="Z1001" t="s">
        <v>4324</v>
      </c>
      <c r="AA1001" t="s">
        <v>885</v>
      </c>
      <c r="AB1001">
        <v>95823</v>
      </c>
      <c r="AC1001" t="str">
        <f t="shared" si="30"/>
        <v>4211 Turnbridge Dr., Sacramento, CA 95823</v>
      </c>
      <c r="AD1001" t="s">
        <v>17</v>
      </c>
      <c r="AE1001" t="s">
        <v>10</v>
      </c>
      <c r="AF1001" t="s">
        <v>96</v>
      </c>
      <c r="AG1001" t="s">
        <v>1043</v>
      </c>
      <c r="AH1001" t="s">
        <v>225</v>
      </c>
      <c r="AI1001">
        <v>38.502144080000001</v>
      </c>
      <c r="AJ1001">
        <v>-121.45948016</v>
      </c>
      <c r="AK1001">
        <v>703</v>
      </c>
      <c r="AL1001">
        <v>59</v>
      </c>
      <c r="AM1001">
        <v>8.4</v>
      </c>
      <c r="AN1001">
        <v>3</v>
      </c>
      <c r="AO1001">
        <v>0.4</v>
      </c>
      <c r="AP1001">
        <v>106</v>
      </c>
      <c r="AQ1001">
        <v>15.1</v>
      </c>
      <c r="AR1001">
        <v>2</v>
      </c>
      <c r="AS1001">
        <v>0.3</v>
      </c>
      <c r="AT1001">
        <v>481</v>
      </c>
      <c r="AU1001">
        <v>68.400000000000006</v>
      </c>
      <c r="AV1001">
        <v>17</v>
      </c>
      <c r="AW1001">
        <v>2.4</v>
      </c>
      <c r="AX1001">
        <v>18</v>
      </c>
      <c r="AY1001">
        <v>2.6</v>
      </c>
      <c r="AZ1001">
        <v>16</v>
      </c>
      <c r="BA1001">
        <v>2.2999999999999998</v>
      </c>
      <c r="BB1001">
        <v>1</v>
      </c>
      <c r="BC1001">
        <v>0.1</v>
      </c>
      <c r="BD1001">
        <v>283</v>
      </c>
      <c r="BE1001">
        <v>40.299999999999997</v>
      </c>
      <c r="BF1001">
        <v>0</v>
      </c>
      <c r="BG1001">
        <v>0</v>
      </c>
      <c r="BH1001">
        <v>14</v>
      </c>
      <c r="BI1001">
        <v>2</v>
      </c>
      <c r="BJ1001">
        <v>12</v>
      </c>
      <c r="BK1001">
        <v>1.7</v>
      </c>
      <c r="BL1001">
        <v>644</v>
      </c>
      <c r="BM1001">
        <v>91.6</v>
      </c>
      <c r="BN1001">
        <v>97</v>
      </c>
      <c r="BO1001">
        <v>13.8</v>
      </c>
      <c r="BP1001">
        <v>629</v>
      </c>
      <c r="BQ1001">
        <v>89.5</v>
      </c>
      <c r="BR1001" t="s">
        <v>884</v>
      </c>
      <c r="BS1001" t="s">
        <v>885</v>
      </c>
      <c r="BX1001" t="s">
        <v>3595</v>
      </c>
      <c r="BY1001" t="s">
        <v>3596</v>
      </c>
      <c r="BZ1001">
        <v>37719</v>
      </c>
      <c r="CA1001">
        <v>-121.459480155688</v>
      </c>
      <c r="CB1001">
        <v>38.502144075781104</v>
      </c>
      <c r="CD1001">
        <f xml:space="preserve"> _xlfn.XLOOKUP(AB1001,[1]Sheet1!B:B,[1]Sheet1!Y:Y,"Not Found")</f>
        <v>63701</v>
      </c>
      <c r="CE1001">
        <f xml:space="preserve"> _xlfn.XLOOKUP(AB1001,[1]Sheet1!B:B,[1]Sheet1!AA:AA, "Not Found")</f>
        <v>81040</v>
      </c>
      <c r="CH1001">
        <f t="shared" ca="1" si="31"/>
        <v>0.31179189644861172</v>
      </c>
    </row>
    <row r="1002" spans="1:86" x14ac:dyDescent="0.3">
      <c r="A1002">
        <v>6000</v>
      </c>
      <c r="B1002" t="s">
        <v>0</v>
      </c>
      <c r="C1002" t="s">
        <v>4325</v>
      </c>
      <c r="D1002" s="3">
        <v>34674396033807</v>
      </c>
      <c r="E1002" t="s">
        <v>3595</v>
      </c>
      <c r="F1002" t="s">
        <v>4326</v>
      </c>
      <c r="G1002" t="s">
        <v>812</v>
      </c>
      <c r="H1002" t="s">
        <v>885</v>
      </c>
      <c r="I1002" t="s">
        <v>3596</v>
      </c>
      <c r="J1002" t="s">
        <v>4327</v>
      </c>
      <c r="K1002" t="s">
        <v>35</v>
      </c>
      <c r="L1002" t="s">
        <v>9</v>
      </c>
      <c r="M1002" s="1">
        <v>29403</v>
      </c>
      <c r="O1002" t="s">
        <v>35</v>
      </c>
      <c r="P1002" t="s">
        <v>36</v>
      </c>
      <c r="Q1002" t="s">
        <v>75</v>
      </c>
      <c r="R1002" t="s">
        <v>12</v>
      </c>
      <c r="U1002" t="s">
        <v>12</v>
      </c>
      <c r="V1002" t="s">
        <v>12</v>
      </c>
      <c r="W1002" t="s">
        <v>13</v>
      </c>
      <c r="X1002" t="s">
        <v>12</v>
      </c>
      <c r="Y1002" t="s">
        <v>30</v>
      </c>
      <c r="Z1002" t="s">
        <v>4328</v>
      </c>
      <c r="AA1002" t="s">
        <v>885</v>
      </c>
      <c r="AB1002">
        <v>95818</v>
      </c>
      <c r="AC1002" t="str">
        <f t="shared" si="30"/>
        <v>2751 Ninth Ave., Sacramento, CA 95818</v>
      </c>
      <c r="AD1002" t="s">
        <v>17</v>
      </c>
      <c r="AE1002" t="s">
        <v>10</v>
      </c>
      <c r="AF1002" t="s">
        <v>96</v>
      </c>
      <c r="AG1002" t="s">
        <v>75</v>
      </c>
      <c r="AH1002" s="2" t="s">
        <v>21</v>
      </c>
      <c r="AI1002">
        <v>38.544184080000001</v>
      </c>
      <c r="AJ1002">
        <v>-121.47726815999999</v>
      </c>
      <c r="AK1002">
        <v>189</v>
      </c>
      <c r="AL1002">
        <v>28</v>
      </c>
      <c r="AM1002">
        <v>14.8</v>
      </c>
      <c r="AN1002">
        <v>1</v>
      </c>
      <c r="AO1002">
        <v>0.5</v>
      </c>
      <c r="AP1002">
        <v>16</v>
      </c>
      <c r="AQ1002">
        <v>8.5</v>
      </c>
      <c r="AR1002">
        <v>5</v>
      </c>
      <c r="AS1002">
        <v>2.6</v>
      </c>
      <c r="AT1002">
        <v>83</v>
      </c>
      <c r="AU1002">
        <v>43.9</v>
      </c>
      <c r="AV1002">
        <v>3</v>
      </c>
      <c r="AW1002">
        <v>1.6</v>
      </c>
      <c r="AX1002">
        <v>25</v>
      </c>
      <c r="AY1002">
        <v>13.2</v>
      </c>
      <c r="AZ1002">
        <v>27</v>
      </c>
      <c r="BA1002">
        <v>14.3</v>
      </c>
      <c r="BB1002">
        <v>1</v>
      </c>
      <c r="BC1002">
        <v>0.5</v>
      </c>
      <c r="BD1002">
        <v>23</v>
      </c>
      <c r="BE1002">
        <v>12.2</v>
      </c>
      <c r="BF1002">
        <v>0</v>
      </c>
      <c r="BG1002">
        <v>0</v>
      </c>
      <c r="BH1002">
        <v>9</v>
      </c>
      <c r="BI1002">
        <v>4.8</v>
      </c>
      <c r="BJ1002">
        <v>0</v>
      </c>
      <c r="BK1002">
        <v>0</v>
      </c>
      <c r="BL1002">
        <v>152</v>
      </c>
      <c r="BM1002">
        <v>80.400000000000006</v>
      </c>
      <c r="BN1002">
        <v>60</v>
      </c>
      <c r="BO1002">
        <v>31.7</v>
      </c>
      <c r="BP1002">
        <v>150</v>
      </c>
      <c r="BQ1002">
        <v>79.400000000000006</v>
      </c>
      <c r="BR1002" t="s">
        <v>884</v>
      </c>
      <c r="BS1002" t="s">
        <v>885</v>
      </c>
      <c r="BX1002" t="s">
        <v>3595</v>
      </c>
      <c r="BY1002" t="s">
        <v>3596</v>
      </c>
      <c r="BZ1002">
        <v>37720</v>
      </c>
      <c r="CA1002">
        <v>-121.477268163199</v>
      </c>
      <c r="CB1002">
        <v>38.544184077696102</v>
      </c>
      <c r="CD1002">
        <f xml:space="preserve"> _xlfn.XLOOKUP(AB1002,[1]Sheet1!B:B,[1]Sheet1!Y:Y,"Not Found")</f>
        <v>120509</v>
      </c>
      <c r="CE1002">
        <f xml:space="preserve"> _xlfn.XLOOKUP(AB1002,[1]Sheet1!B:B,[1]Sheet1!AA:AA, "Not Found")</f>
        <v>152614</v>
      </c>
      <c r="CH1002">
        <f t="shared" ca="1" si="31"/>
        <v>0.30283899826150273</v>
      </c>
    </row>
    <row r="1003" spans="1:86" x14ac:dyDescent="0.3">
      <c r="A1003">
        <v>6001</v>
      </c>
      <c r="B1003" t="s">
        <v>0</v>
      </c>
      <c r="C1003" t="s">
        <v>4329</v>
      </c>
      <c r="D1003" s="3">
        <v>34674396033815</v>
      </c>
      <c r="E1003" t="s">
        <v>3595</v>
      </c>
      <c r="F1003" t="s">
        <v>4330</v>
      </c>
      <c r="G1003" t="s">
        <v>812</v>
      </c>
      <c r="H1003" t="s">
        <v>885</v>
      </c>
      <c r="I1003" t="s">
        <v>3596</v>
      </c>
      <c r="J1003" t="s">
        <v>4331</v>
      </c>
      <c r="K1003" t="s">
        <v>35</v>
      </c>
      <c r="L1003" t="s">
        <v>9</v>
      </c>
      <c r="M1003" s="1">
        <v>29403</v>
      </c>
      <c r="O1003" t="s">
        <v>35</v>
      </c>
      <c r="P1003" t="s">
        <v>36</v>
      </c>
      <c r="Q1003" t="s">
        <v>75</v>
      </c>
      <c r="R1003" t="s">
        <v>12</v>
      </c>
      <c r="U1003" t="s">
        <v>12</v>
      </c>
      <c r="V1003" t="s">
        <v>12</v>
      </c>
      <c r="W1003" t="s">
        <v>12</v>
      </c>
      <c r="X1003" t="s">
        <v>12</v>
      </c>
      <c r="Y1003" t="s">
        <v>14</v>
      </c>
      <c r="Z1003" t="s">
        <v>4332</v>
      </c>
      <c r="AA1003" t="s">
        <v>885</v>
      </c>
      <c r="AB1003">
        <v>95819</v>
      </c>
      <c r="AC1003" t="str">
        <f t="shared" si="30"/>
        <v>5457 Carlson Dr., Sacramento, CA 95819</v>
      </c>
      <c r="AD1003" t="s">
        <v>17</v>
      </c>
      <c r="AE1003" t="s">
        <v>10</v>
      </c>
      <c r="AF1003" t="s">
        <v>96</v>
      </c>
      <c r="AG1003" t="s">
        <v>75</v>
      </c>
      <c r="AH1003" s="2" t="s">
        <v>21</v>
      </c>
      <c r="AI1003">
        <v>38.576273090000001</v>
      </c>
      <c r="AJ1003">
        <v>-121.43040516000001</v>
      </c>
      <c r="AK1003">
        <v>497</v>
      </c>
      <c r="AL1003">
        <v>22</v>
      </c>
      <c r="AM1003">
        <v>4.4000000000000004</v>
      </c>
      <c r="AN1003">
        <v>1</v>
      </c>
      <c r="AO1003">
        <v>0.2</v>
      </c>
      <c r="AP1003">
        <v>22</v>
      </c>
      <c r="AQ1003">
        <v>4.4000000000000004</v>
      </c>
      <c r="AR1003">
        <v>9</v>
      </c>
      <c r="AS1003">
        <v>1.8</v>
      </c>
      <c r="AT1003">
        <v>113</v>
      </c>
      <c r="AU1003">
        <v>22.7</v>
      </c>
      <c r="AV1003">
        <v>1</v>
      </c>
      <c r="AW1003">
        <v>0.2</v>
      </c>
      <c r="AX1003">
        <v>271</v>
      </c>
      <c r="AY1003">
        <v>54.5</v>
      </c>
      <c r="AZ1003">
        <v>58</v>
      </c>
      <c r="BA1003">
        <v>11.7</v>
      </c>
      <c r="BB1003">
        <v>0</v>
      </c>
      <c r="BC1003">
        <v>0</v>
      </c>
      <c r="BD1003">
        <v>12</v>
      </c>
      <c r="BE1003">
        <v>2.4</v>
      </c>
      <c r="BF1003">
        <v>0</v>
      </c>
      <c r="BG1003">
        <v>0</v>
      </c>
      <c r="BH1003">
        <v>5</v>
      </c>
      <c r="BI1003">
        <v>1</v>
      </c>
      <c r="BJ1003">
        <v>0</v>
      </c>
      <c r="BK1003">
        <v>0</v>
      </c>
      <c r="BL1003">
        <v>122</v>
      </c>
      <c r="BM1003">
        <v>24.5</v>
      </c>
      <c r="BN1003">
        <v>107</v>
      </c>
      <c r="BO1003">
        <v>21.5</v>
      </c>
      <c r="BP1003">
        <v>122</v>
      </c>
      <c r="BQ1003">
        <v>24.5</v>
      </c>
      <c r="BR1003" t="s">
        <v>884</v>
      </c>
      <c r="BS1003" t="s">
        <v>885</v>
      </c>
      <c r="BX1003" t="s">
        <v>3595</v>
      </c>
      <c r="BY1003" t="s">
        <v>3596</v>
      </c>
      <c r="BZ1003">
        <v>37722</v>
      </c>
      <c r="CA1003">
        <v>-121.430405160405</v>
      </c>
      <c r="CB1003">
        <v>38.576273085401397</v>
      </c>
      <c r="CD1003">
        <f xml:space="preserve"> _xlfn.XLOOKUP(AB1003,[1]Sheet1!B:B,[1]Sheet1!Y:Y,"Not Found")</f>
        <v>127500</v>
      </c>
      <c r="CE1003">
        <f xml:space="preserve"> _xlfn.XLOOKUP(AB1003,[1]Sheet1!B:B,[1]Sheet1!AA:AA, "Not Found")</f>
        <v>169541</v>
      </c>
      <c r="CH1003">
        <f t="shared" ca="1" si="31"/>
        <v>0.60534357856650511</v>
      </c>
    </row>
    <row r="1004" spans="1:86" x14ac:dyDescent="0.3">
      <c r="A1004">
        <v>6002</v>
      </c>
      <c r="B1004" t="s">
        <v>0</v>
      </c>
      <c r="C1004" t="s">
        <v>4333</v>
      </c>
      <c r="D1004" s="3">
        <v>34674396033823</v>
      </c>
      <c r="E1004" t="s">
        <v>3595</v>
      </c>
      <c r="F1004" t="s">
        <v>4334</v>
      </c>
      <c r="G1004" t="s">
        <v>812</v>
      </c>
      <c r="H1004" t="s">
        <v>885</v>
      </c>
      <c r="I1004" t="s">
        <v>3596</v>
      </c>
      <c r="J1004" t="s">
        <v>4335</v>
      </c>
      <c r="K1004" t="s">
        <v>35</v>
      </c>
      <c r="L1004" t="s">
        <v>9</v>
      </c>
      <c r="M1004" s="1">
        <v>29403</v>
      </c>
      <c r="O1004" t="s">
        <v>35</v>
      </c>
      <c r="P1004" t="s">
        <v>36</v>
      </c>
      <c r="Q1004" t="s">
        <v>75</v>
      </c>
      <c r="R1004" t="s">
        <v>12</v>
      </c>
      <c r="U1004" t="s">
        <v>12</v>
      </c>
      <c r="V1004" t="s">
        <v>12</v>
      </c>
      <c r="W1004" t="s">
        <v>13</v>
      </c>
      <c r="X1004" t="s">
        <v>12</v>
      </c>
      <c r="Y1004" t="s">
        <v>14</v>
      </c>
      <c r="Z1004" t="s">
        <v>4336</v>
      </c>
      <c r="AA1004" t="s">
        <v>885</v>
      </c>
      <c r="AB1004">
        <v>95828</v>
      </c>
      <c r="AC1004" t="str">
        <f t="shared" si="30"/>
        <v>6600 Cougar Dr., Sacramento, CA 95828</v>
      </c>
      <c r="AD1004" t="s">
        <v>17</v>
      </c>
      <c r="AE1004" t="s">
        <v>10</v>
      </c>
      <c r="AF1004" t="s">
        <v>96</v>
      </c>
      <c r="AG1004" t="s">
        <v>1043</v>
      </c>
      <c r="AH1004" s="2" t="s">
        <v>21</v>
      </c>
      <c r="AI1004">
        <v>38.50786308</v>
      </c>
      <c r="AJ1004">
        <v>-121.41958515</v>
      </c>
      <c r="AK1004">
        <v>344</v>
      </c>
      <c r="AL1004">
        <v>8</v>
      </c>
      <c r="AM1004">
        <v>2.2999999999999998</v>
      </c>
      <c r="AN1004">
        <v>0</v>
      </c>
      <c r="AO1004">
        <v>0</v>
      </c>
      <c r="AP1004">
        <v>227</v>
      </c>
      <c r="AQ1004">
        <v>66</v>
      </c>
      <c r="AR1004">
        <v>8</v>
      </c>
      <c r="AS1004">
        <v>2.2999999999999998</v>
      </c>
      <c r="AT1004">
        <v>67</v>
      </c>
      <c r="AU1004">
        <v>19.5</v>
      </c>
      <c r="AV1004">
        <v>9</v>
      </c>
      <c r="AW1004">
        <v>2.6</v>
      </c>
      <c r="AX1004">
        <v>9</v>
      </c>
      <c r="AY1004">
        <v>2.6</v>
      </c>
      <c r="AZ1004">
        <v>16</v>
      </c>
      <c r="BA1004">
        <v>4.7</v>
      </c>
      <c r="BB1004">
        <v>0</v>
      </c>
      <c r="BC1004">
        <v>0</v>
      </c>
      <c r="BD1004">
        <v>83</v>
      </c>
      <c r="BE1004">
        <v>24.1</v>
      </c>
      <c r="BF1004">
        <v>1</v>
      </c>
      <c r="BG1004">
        <v>0.3</v>
      </c>
      <c r="BH1004">
        <v>1</v>
      </c>
      <c r="BI1004">
        <v>0.3</v>
      </c>
      <c r="BJ1004">
        <v>0</v>
      </c>
      <c r="BK1004">
        <v>0</v>
      </c>
      <c r="BL1004">
        <v>301</v>
      </c>
      <c r="BM1004">
        <v>87.5</v>
      </c>
      <c r="BN1004">
        <v>44</v>
      </c>
      <c r="BO1004">
        <v>12.8</v>
      </c>
      <c r="BP1004">
        <v>299</v>
      </c>
      <c r="BQ1004">
        <v>86.9</v>
      </c>
      <c r="BR1004" t="s">
        <v>884</v>
      </c>
      <c r="BS1004" t="s">
        <v>885</v>
      </c>
      <c r="BX1004" t="s">
        <v>3595</v>
      </c>
      <c r="BY1004" t="s">
        <v>3596</v>
      </c>
      <c r="BZ1004">
        <v>37724</v>
      </c>
      <c r="CA1004">
        <v>-121.41958515031899</v>
      </c>
      <c r="CB1004">
        <v>38.507863080238103</v>
      </c>
      <c r="CD1004">
        <f xml:space="preserve"> _xlfn.XLOOKUP(AB1004,[1]Sheet1!B:B,[1]Sheet1!Y:Y,"Not Found")</f>
        <v>77524</v>
      </c>
      <c r="CE1004">
        <f xml:space="preserve"> _xlfn.XLOOKUP(AB1004,[1]Sheet1!B:B,[1]Sheet1!AA:AA, "Not Found")</f>
        <v>96032</v>
      </c>
      <c r="CH1004">
        <f t="shared" ca="1" si="31"/>
        <v>0.31679057891462903</v>
      </c>
    </row>
    <row r="1005" spans="1:86" x14ac:dyDescent="0.3">
      <c r="A1005">
        <v>6003</v>
      </c>
      <c r="B1005" t="s">
        <v>0</v>
      </c>
      <c r="C1005" t="s">
        <v>4337</v>
      </c>
      <c r="D1005" s="3">
        <v>34674396033831</v>
      </c>
      <c r="E1005" t="s">
        <v>3595</v>
      </c>
      <c r="F1005" t="s">
        <v>4338</v>
      </c>
      <c r="G1005" t="s">
        <v>812</v>
      </c>
      <c r="H1005" t="s">
        <v>885</v>
      </c>
      <c r="I1005" t="s">
        <v>3596</v>
      </c>
      <c r="J1005" t="s">
        <v>4339</v>
      </c>
      <c r="K1005" t="s">
        <v>35</v>
      </c>
      <c r="L1005" t="s">
        <v>9</v>
      </c>
      <c r="M1005" s="1">
        <v>29403</v>
      </c>
      <c r="O1005" t="s">
        <v>35</v>
      </c>
      <c r="P1005" t="s">
        <v>36</v>
      </c>
      <c r="Q1005" t="s">
        <v>75</v>
      </c>
      <c r="R1005" t="s">
        <v>12</v>
      </c>
      <c r="U1005" t="s">
        <v>12</v>
      </c>
      <c r="V1005" t="s">
        <v>12</v>
      </c>
      <c r="W1005" t="s">
        <v>13</v>
      </c>
      <c r="X1005" t="s">
        <v>12</v>
      </c>
      <c r="Y1005" t="s">
        <v>58</v>
      </c>
      <c r="Z1005" t="s">
        <v>4340</v>
      </c>
      <c r="AA1005" t="s">
        <v>885</v>
      </c>
      <c r="AB1005">
        <v>95831</v>
      </c>
      <c r="AC1005" t="str">
        <f t="shared" si="30"/>
        <v>6870 Greenhaven Dr., Sacramento, CA 95831</v>
      </c>
      <c r="AD1005" t="s">
        <v>17</v>
      </c>
      <c r="AE1005" t="s">
        <v>10</v>
      </c>
      <c r="AF1005" t="s">
        <v>96</v>
      </c>
      <c r="AG1005" t="s">
        <v>1043</v>
      </c>
      <c r="AH1005" s="2" t="s">
        <v>21</v>
      </c>
      <c r="AI1005">
        <v>38.50264507</v>
      </c>
      <c r="AJ1005">
        <v>-121.52297016999999</v>
      </c>
      <c r="AK1005">
        <v>203</v>
      </c>
      <c r="AL1005">
        <v>59</v>
      </c>
      <c r="AM1005">
        <v>29.1</v>
      </c>
      <c r="AN1005">
        <v>5</v>
      </c>
      <c r="AO1005">
        <v>2.5</v>
      </c>
      <c r="AP1005">
        <v>15</v>
      </c>
      <c r="AQ1005">
        <v>7.4</v>
      </c>
      <c r="AR1005">
        <v>8</v>
      </c>
      <c r="AS1005">
        <v>3.9</v>
      </c>
      <c r="AT1005">
        <v>74</v>
      </c>
      <c r="AU1005">
        <v>36.5</v>
      </c>
      <c r="AV1005">
        <v>15</v>
      </c>
      <c r="AW1005">
        <v>7.4</v>
      </c>
      <c r="AX1005">
        <v>13</v>
      </c>
      <c r="AY1005">
        <v>6.4</v>
      </c>
      <c r="AZ1005">
        <v>14</v>
      </c>
      <c r="BA1005">
        <v>6.9</v>
      </c>
      <c r="BB1005">
        <v>0</v>
      </c>
      <c r="BC1005">
        <v>0</v>
      </c>
      <c r="BD1005">
        <v>30</v>
      </c>
      <c r="BE1005">
        <v>14.8</v>
      </c>
      <c r="BF1005">
        <v>3</v>
      </c>
      <c r="BG1005">
        <v>1.5</v>
      </c>
      <c r="BH1005">
        <v>5</v>
      </c>
      <c r="BI1005">
        <v>2.5</v>
      </c>
      <c r="BJ1005">
        <v>0</v>
      </c>
      <c r="BK1005">
        <v>0</v>
      </c>
      <c r="BL1005">
        <v>160</v>
      </c>
      <c r="BM1005">
        <v>78.8</v>
      </c>
      <c r="BN1005">
        <v>30</v>
      </c>
      <c r="BO1005">
        <v>14.8</v>
      </c>
      <c r="BP1005">
        <v>159</v>
      </c>
      <c r="BQ1005">
        <v>78.3</v>
      </c>
      <c r="BR1005" t="s">
        <v>884</v>
      </c>
      <c r="BS1005" t="s">
        <v>885</v>
      </c>
      <c r="BX1005" t="s">
        <v>3595</v>
      </c>
      <c r="BY1005" t="s">
        <v>3596</v>
      </c>
      <c r="BZ1005">
        <v>37725</v>
      </c>
      <c r="CA1005">
        <v>-121.522970166055</v>
      </c>
      <c r="CB1005">
        <v>38.502645070764402</v>
      </c>
      <c r="CD1005">
        <f xml:space="preserve"> _xlfn.XLOOKUP(AB1005,[1]Sheet1!B:B,[1]Sheet1!Y:Y,"Not Found")</f>
        <v>96509</v>
      </c>
      <c r="CE1005">
        <f xml:space="preserve"> _xlfn.XLOOKUP(AB1005,[1]Sheet1!B:B,[1]Sheet1!AA:AA, "Not Found")</f>
        <v>127796</v>
      </c>
      <c r="CH1005">
        <f t="shared" ca="1" si="31"/>
        <v>0.97900176066334699</v>
      </c>
    </row>
    <row r="1006" spans="1:86" x14ac:dyDescent="0.3">
      <c r="A1006">
        <v>6004</v>
      </c>
      <c r="B1006" t="s">
        <v>0</v>
      </c>
      <c r="C1006" t="s">
        <v>4341</v>
      </c>
      <c r="D1006" s="3">
        <v>34674396033880</v>
      </c>
      <c r="E1006" t="s">
        <v>3595</v>
      </c>
      <c r="F1006" t="s">
        <v>4342</v>
      </c>
      <c r="G1006" t="s">
        <v>812</v>
      </c>
      <c r="H1006" t="s">
        <v>885</v>
      </c>
      <c r="I1006" t="s">
        <v>3596</v>
      </c>
      <c r="J1006" t="s">
        <v>4343</v>
      </c>
      <c r="K1006" t="s">
        <v>35</v>
      </c>
      <c r="L1006" t="s">
        <v>9</v>
      </c>
      <c r="M1006" s="1">
        <v>29403</v>
      </c>
      <c r="O1006" t="s">
        <v>35</v>
      </c>
      <c r="P1006" t="s">
        <v>36</v>
      </c>
      <c r="Q1006" t="s">
        <v>75</v>
      </c>
      <c r="R1006" t="s">
        <v>12</v>
      </c>
      <c r="U1006" t="s">
        <v>12</v>
      </c>
      <c r="V1006" t="s">
        <v>12</v>
      </c>
      <c r="W1006" t="s">
        <v>12</v>
      </c>
      <c r="X1006" t="s">
        <v>12</v>
      </c>
      <c r="Y1006" t="s">
        <v>14</v>
      </c>
      <c r="Z1006" t="s">
        <v>4344</v>
      </c>
      <c r="AA1006" t="s">
        <v>885</v>
      </c>
      <c r="AB1006">
        <v>95816</v>
      </c>
      <c r="AC1006" t="str">
        <f t="shared" si="30"/>
        <v>3535 M St., Sacramento, CA 95816</v>
      </c>
      <c r="AD1006" t="s">
        <v>17</v>
      </c>
      <c r="AE1006" t="s">
        <v>10</v>
      </c>
      <c r="AF1006" t="s">
        <v>96</v>
      </c>
      <c r="AG1006" t="s">
        <v>75</v>
      </c>
      <c r="AH1006" s="2" t="s">
        <v>21</v>
      </c>
      <c r="AI1006">
        <v>38.56887708</v>
      </c>
      <c r="AJ1006">
        <v>-121.46017716</v>
      </c>
      <c r="AK1006">
        <v>455</v>
      </c>
      <c r="AL1006">
        <v>28</v>
      </c>
      <c r="AM1006">
        <v>6.2</v>
      </c>
      <c r="AN1006">
        <v>0</v>
      </c>
      <c r="AO1006">
        <v>0</v>
      </c>
      <c r="AP1006">
        <v>46</v>
      </c>
      <c r="AQ1006">
        <v>10.1</v>
      </c>
      <c r="AR1006">
        <v>3</v>
      </c>
      <c r="AS1006">
        <v>0.7</v>
      </c>
      <c r="AT1006">
        <v>153</v>
      </c>
      <c r="AU1006">
        <v>33.6</v>
      </c>
      <c r="AV1006">
        <v>3</v>
      </c>
      <c r="AW1006">
        <v>0.7</v>
      </c>
      <c r="AX1006">
        <v>173</v>
      </c>
      <c r="AY1006">
        <v>38</v>
      </c>
      <c r="AZ1006">
        <v>48</v>
      </c>
      <c r="BA1006">
        <v>10.5</v>
      </c>
      <c r="BB1006">
        <v>1</v>
      </c>
      <c r="BC1006">
        <v>0.2</v>
      </c>
      <c r="BD1006">
        <v>36</v>
      </c>
      <c r="BE1006">
        <v>7.9</v>
      </c>
      <c r="BF1006">
        <v>5</v>
      </c>
      <c r="BG1006">
        <v>1.1000000000000001</v>
      </c>
      <c r="BH1006">
        <v>8</v>
      </c>
      <c r="BI1006">
        <v>1.8</v>
      </c>
      <c r="BJ1006">
        <v>0</v>
      </c>
      <c r="BK1006">
        <v>0</v>
      </c>
      <c r="BL1006">
        <v>195</v>
      </c>
      <c r="BM1006">
        <v>42.9</v>
      </c>
      <c r="BN1006">
        <v>97</v>
      </c>
      <c r="BO1006">
        <v>21.3</v>
      </c>
      <c r="BP1006">
        <v>194</v>
      </c>
      <c r="BQ1006">
        <v>42.6</v>
      </c>
      <c r="BR1006" t="s">
        <v>884</v>
      </c>
      <c r="BS1006" t="s">
        <v>885</v>
      </c>
      <c r="BX1006" t="s">
        <v>3595</v>
      </c>
      <c r="BY1006" t="s">
        <v>3596</v>
      </c>
      <c r="BZ1006">
        <v>37727</v>
      </c>
      <c r="CA1006">
        <v>-121.46017716360799</v>
      </c>
      <c r="CB1006">
        <v>38.568877081655799</v>
      </c>
      <c r="CD1006">
        <f xml:space="preserve"> _xlfn.XLOOKUP(AB1006,[1]Sheet1!B:B,[1]Sheet1!Y:Y,"Not Found")</f>
        <v>90521</v>
      </c>
      <c r="CE1006">
        <f xml:space="preserve"> _xlfn.XLOOKUP(AB1006,[1]Sheet1!B:B,[1]Sheet1!AA:AA, "Not Found")</f>
        <v>125209</v>
      </c>
      <c r="CH1006">
        <f t="shared" ca="1" si="31"/>
        <v>0.23200180328982578</v>
      </c>
    </row>
    <row r="1007" spans="1:86" x14ac:dyDescent="0.3">
      <c r="A1007">
        <v>6005</v>
      </c>
      <c r="B1007" t="s">
        <v>0</v>
      </c>
      <c r="C1007" t="s">
        <v>4345</v>
      </c>
      <c r="D1007" s="3">
        <v>34674396033906</v>
      </c>
      <c r="E1007" t="s">
        <v>3595</v>
      </c>
      <c r="F1007" t="s">
        <v>4346</v>
      </c>
      <c r="G1007" t="s">
        <v>812</v>
      </c>
      <c r="H1007" t="s">
        <v>885</v>
      </c>
      <c r="I1007" t="s">
        <v>3596</v>
      </c>
      <c r="J1007" t="s">
        <v>3183</v>
      </c>
      <c r="K1007" t="s">
        <v>35</v>
      </c>
      <c r="L1007" t="s">
        <v>9</v>
      </c>
      <c r="M1007" s="1">
        <v>29403</v>
      </c>
      <c r="O1007" t="s">
        <v>35</v>
      </c>
      <c r="P1007" t="s">
        <v>36</v>
      </c>
      <c r="Q1007" t="s">
        <v>75</v>
      </c>
      <c r="R1007" t="s">
        <v>12</v>
      </c>
      <c r="U1007" t="s">
        <v>12</v>
      </c>
      <c r="V1007" t="s">
        <v>12</v>
      </c>
      <c r="W1007" t="s">
        <v>13</v>
      </c>
      <c r="X1007" t="s">
        <v>12</v>
      </c>
      <c r="Y1007" t="s">
        <v>14</v>
      </c>
      <c r="Z1007" t="s">
        <v>4347</v>
      </c>
      <c r="AA1007" t="s">
        <v>885</v>
      </c>
      <c r="AB1007">
        <v>95820</v>
      </c>
      <c r="AC1007" t="str">
        <f t="shared" si="30"/>
        <v>5420 Lowell St., Sacramento, CA 95820</v>
      </c>
      <c r="AD1007" t="s">
        <v>17</v>
      </c>
      <c r="AE1007" t="s">
        <v>10</v>
      </c>
      <c r="AF1007" t="s">
        <v>96</v>
      </c>
      <c r="AG1007" t="s">
        <v>1043</v>
      </c>
      <c r="AH1007" s="2" t="s">
        <v>21</v>
      </c>
      <c r="AI1007">
        <v>38.526177079999997</v>
      </c>
      <c r="AJ1007">
        <v>-121.41760015</v>
      </c>
      <c r="AK1007">
        <v>417</v>
      </c>
      <c r="AL1007">
        <v>19</v>
      </c>
      <c r="AM1007">
        <v>4.5999999999999996</v>
      </c>
      <c r="AN1007">
        <v>5</v>
      </c>
      <c r="AO1007">
        <v>1.2</v>
      </c>
      <c r="AP1007">
        <v>89</v>
      </c>
      <c r="AQ1007">
        <v>21.3</v>
      </c>
      <c r="AR1007">
        <v>2</v>
      </c>
      <c r="AS1007">
        <v>0.5</v>
      </c>
      <c r="AT1007">
        <v>267</v>
      </c>
      <c r="AU1007">
        <v>64</v>
      </c>
      <c r="AV1007">
        <v>6</v>
      </c>
      <c r="AW1007">
        <v>1.4</v>
      </c>
      <c r="AX1007">
        <v>19</v>
      </c>
      <c r="AY1007">
        <v>4.5999999999999996</v>
      </c>
      <c r="AZ1007">
        <v>8</v>
      </c>
      <c r="BA1007">
        <v>1.9</v>
      </c>
      <c r="BB1007">
        <v>2</v>
      </c>
      <c r="BC1007">
        <v>0.5</v>
      </c>
      <c r="BD1007">
        <v>134</v>
      </c>
      <c r="BE1007">
        <v>32.1</v>
      </c>
      <c r="BF1007">
        <v>0</v>
      </c>
      <c r="BG1007">
        <v>0</v>
      </c>
      <c r="BH1007">
        <v>6</v>
      </c>
      <c r="BI1007">
        <v>1.4</v>
      </c>
      <c r="BJ1007">
        <v>4</v>
      </c>
      <c r="BK1007">
        <v>1</v>
      </c>
      <c r="BL1007">
        <v>387</v>
      </c>
      <c r="BM1007">
        <v>92.8</v>
      </c>
      <c r="BN1007">
        <v>62</v>
      </c>
      <c r="BO1007">
        <v>14.9</v>
      </c>
      <c r="BP1007">
        <v>383</v>
      </c>
      <c r="BQ1007">
        <v>91.8</v>
      </c>
      <c r="BR1007" t="s">
        <v>884</v>
      </c>
      <c r="BS1007" t="s">
        <v>885</v>
      </c>
      <c r="BX1007" t="s">
        <v>3595</v>
      </c>
      <c r="BY1007" t="s">
        <v>3596</v>
      </c>
      <c r="BZ1007">
        <v>37728</v>
      </c>
      <c r="CA1007">
        <v>-121.417600151513</v>
      </c>
      <c r="CB1007">
        <v>38.5261770810679</v>
      </c>
      <c r="CD1007">
        <f xml:space="preserve"> _xlfn.XLOOKUP(AB1007,[1]Sheet1!B:B,[1]Sheet1!Y:Y,"Not Found")</f>
        <v>69905</v>
      </c>
      <c r="CE1007">
        <f xml:space="preserve"> _xlfn.XLOOKUP(AB1007,[1]Sheet1!B:B,[1]Sheet1!AA:AA, "Not Found")</f>
        <v>91539</v>
      </c>
      <c r="CH1007">
        <f t="shared" ca="1" si="31"/>
        <v>0.41857911176789564</v>
      </c>
    </row>
    <row r="1008" spans="1:86" x14ac:dyDescent="0.3">
      <c r="A1008">
        <v>6006</v>
      </c>
      <c r="B1008" t="s">
        <v>0</v>
      </c>
      <c r="C1008" t="s">
        <v>4348</v>
      </c>
      <c r="D1008" s="3">
        <v>34674396033914</v>
      </c>
      <c r="E1008" t="s">
        <v>3595</v>
      </c>
      <c r="F1008" t="s">
        <v>4349</v>
      </c>
      <c r="G1008" t="s">
        <v>812</v>
      </c>
      <c r="H1008" t="s">
        <v>885</v>
      </c>
      <c r="I1008" t="s">
        <v>3596</v>
      </c>
      <c r="J1008" t="s">
        <v>4350</v>
      </c>
      <c r="K1008" t="s">
        <v>35</v>
      </c>
      <c r="L1008" t="s">
        <v>9</v>
      </c>
      <c r="M1008" s="1">
        <v>29403</v>
      </c>
      <c r="O1008" t="s">
        <v>35</v>
      </c>
      <c r="P1008" t="s">
        <v>36</v>
      </c>
      <c r="Q1008" t="s">
        <v>812</v>
      </c>
      <c r="R1008" t="s">
        <v>12</v>
      </c>
      <c r="U1008" t="s">
        <v>12</v>
      </c>
      <c r="V1008" t="s">
        <v>12</v>
      </c>
      <c r="W1008" t="s">
        <v>13</v>
      </c>
      <c r="X1008" t="s">
        <v>12</v>
      </c>
      <c r="Y1008" t="s">
        <v>58</v>
      </c>
      <c r="Z1008" t="s">
        <v>4351</v>
      </c>
      <c r="AA1008" t="s">
        <v>885</v>
      </c>
      <c r="AB1008">
        <v>95822</v>
      </c>
      <c r="AC1008" t="str">
        <f t="shared" si="30"/>
        <v>7495 29th St., Sacramento, CA 95822</v>
      </c>
      <c r="AD1008" t="s">
        <v>17</v>
      </c>
      <c r="AE1008" t="s">
        <v>10</v>
      </c>
      <c r="AF1008" t="s">
        <v>96</v>
      </c>
      <c r="AG1008" t="s">
        <v>1043</v>
      </c>
      <c r="AH1008" s="2" t="s">
        <v>21</v>
      </c>
      <c r="AI1008">
        <v>38.487091069999998</v>
      </c>
      <c r="AJ1008">
        <v>-121.47376016</v>
      </c>
      <c r="AK1008">
        <v>464</v>
      </c>
      <c r="AL1008">
        <v>53</v>
      </c>
      <c r="AM1008">
        <v>11.4</v>
      </c>
      <c r="AN1008">
        <v>3</v>
      </c>
      <c r="AO1008">
        <v>0.6</v>
      </c>
      <c r="AP1008">
        <v>107</v>
      </c>
      <c r="AQ1008">
        <v>23.1</v>
      </c>
      <c r="AR1008">
        <v>3</v>
      </c>
      <c r="AS1008">
        <v>0.6</v>
      </c>
      <c r="AT1008">
        <v>249</v>
      </c>
      <c r="AU1008">
        <v>53.7</v>
      </c>
      <c r="AV1008">
        <v>19</v>
      </c>
      <c r="AW1008">
        <v>4.0999999999999996</v>
      </c>
      <c r="AX1008">
        <v>12</v>
      </c>
      <c r="AY1008">
        <v>2.6</v>
      </c>
      <c r="AZ1008">
        <v>18</v>
      </c>
      <c r="BA1008">
        <v>3.9</v>
      </c>
      <c r="BB1008">
        <v>0</v>
      </c>
      <c r="BC1008">
        <v>0</v>
      </c>
      <c r="BD1008">
        <v>175</v>
      </c>
      <c r="BE1008">
        <v>37.700000000000003</v>
      </c>
      <c r="BF1008">
        <v>0</v>
      </c>
      <c r="BG1008">
        <v>0</v>
      </c>
      <c r="BH1008">
        <v>7</v>
      </c>
      <c r="BI1008">
        <v>1.5</v>
      </c>
      <c r="BJ1008">
        <v>28</v>
      </c>
      <c r="BK1008">
        <v>6</v>
      </c>
      <c r="BL1008">
        <v>432</v>
      </c>
      <c r="BM1008">
        <v>93.1</v>
      </c>
      <c r="BN1008">
        <v>67</v>
      </c>
      <c r="BO1008">
        <v>14.4</v>
      </c>
      <c r="BP1008">
        <v>430</v>
      </c>
      <c r="BQ1008">
        <v>92.7</v>
      </c>
      <c r="BR1008" t="s">
        <v>884</v>
      </c>
      <c r="BS1008" t="s">
        <v>885</v>
      </c>
      <c r="BX1008" t="s">
        <v>3595</v>
      </c>
      <c r="BY1008" t="s">
        <v>3596</v>
      </c>
      <c r="BZ1008">
        <v>37729</v>
      </c>
      <c r="CA1008">
        <v>-121.47376015594</v>
      </c>
      <c r="CB1008">
        <v>38.487091074222299</v>
      </c>
      <c r="CD1008">
        <f xml:space="preserve"> _xlfn.XLOOKUP(AB1008,[1]Sheet1!B:B,[1]Sheet1!Y:Y,"Not Found")</f>
        <v>80835</v>
      </c>
      <c r="CE1008">
        <f xml:space="preserve"> _xlfn.XLOOKUP(AB1008,[1]Sheet1!B:B,[1]Sheet1!AA:AA, "Not Found")</f>
        <v>98955</v>
      </c>
      <c r="CH1008">
        <f t="shared" ca="1" si="31"/>
        <v>0.54606597634885645</v>
      </c>
    </row>
    <row r="1009" spans="1:86" x14ac:dyDescent="0.3">
      <c r="A1009">
        <v>6007</v>
      </c>
      <c r="B1009" t="s">
        <v>0</v>
      </c>
      <c r="C1009" t="s">
        <v>4352</v>
      </c>
      <c r="D1009" s="3">
        <v>34674396033930</v>
      </c>
      <c r="E1009" t="s">
        <v>3595</v>
      </c>
      <c r="F1009" t="s">
        <v>4353</v>
      </c>
      <c r="G1009" t="s">
        <v>812</v>
      </c>
      <c r="H1009" t="s">
        <v>885</v>
      </c>
      <c r="I1009" t="s">
        <v>3596</v>
      </c>
      <c r="J1009" t="s">
        <v>4354</v>
      </c>
      <c r="K1009" t="s">
        <v>35</v>
      </c>
      <c r="L1009" t="s">
        <v>9</v>
      </c>
      <c r="M1009" s="1">
        <v>29403</v>
      </c>
      <c r="O1009" t="s">
        <v>35</v>
      </c>
      <c r="P1009" t="s">
        <v>36</v>
      </c>
      <c r="Q1009" t="s">
        <v>75</v>
      </c>
      <c r="R1009" t="s">
        <v>12</v>
      </c>
      <c r="U1009" t="s">
        <v>12</v>
      </c>
      <c r="V1009" t="s">
        <v>12</v>
      </c>
      <c r="W1009" t="s">
        <v>13</v>
      </c>
      <c r="X1009" t="s">
        <v>12</v>
      </c>
      <c r="Y1009" t="s">
        <v>14</v>
      </c>
      <c r="Z1009" t="s">
        <v>4355</v>
      </c>
      <c r="AA1009" t="s">
        <v>885</v>
      </c>
      <c r="AB1009">
        <v>95824</v>
      </c>
      <c r="AC1009" t="str">
        <f t="shared" si="30"/>
        <v>7934 Lemon Hill Ave., Sacramento, CA 95824</v>
      </c>
      <c r="AD1009" t="s">
        <v>17</v>
      </c>
      <c r="AE1009" t="s">
        <v>10</v>
      </c>
      <c r="AF1009" t="s">
        <v>96</v>
      </c>
      <c r="AG1009" t="s">
        <v>1043</v>
      </c>
      <c r="AH1009" s="2" t="s">
        <v>21</v>
      </c>
      <c r="AI1009">
        <v>38.515920080000001</v>
      </c>
      <c r="AJ1009">
        <v>-121.41044814999999</v>
      </c>
      <c r="AK1009">
        <v>755</v>
      </c>
      <c r="AL1009">
        <v>34</v>
      </c>
      <c r="AM1009">
        <v>4.5</v>
      </c>
      <c r="AN1009">
        <v>1</v>
      </c>
      <c r="AO1009">
        <v>0.1</v>
      </c>
      <c r="AP1009">
        <v>363</v>
      </c>
      <c r="AQ1009">
        <v>48.1</v>
      </c>
      <c r="AR1009">
        <v>6</v>
      </c>
      <c r="AS1009">
        <v>0.8</v>
      </c>
      <c r="AT1009">
        <v>288</v>
      </c>
      <c r="AU1009">
        <v>38.1</v>
      </c>
      <c r="AV1009">
        <v>21</v>
      </c>
      <c r="AW1009">
        <v>2.8</v>
      </c>
      <c r="AX1009">
        <v>18</v>
      </c>
      <c r="AY1009">
        <v>2.4</v>
      </c>
      <c r="AZ1009">
        <v>23</v>
      </c>
      <c r="BA1009">
        <v>3</v>
      </c>
      <c r="BB1009">
        <v>1</v>
      </c>
      <c r="BC1009">
        <v>0.1</v>
      </c>
      <c r="BD1009">
        <v>345</v>
      </c>
      <c r="BE1009">
        <v>45.7</v>
      </c>
      <c r="BF1009">
        <v>0</v>
      </c>
      <c r="BG1009">
        <v>0</v>
      </c>
      <c r="BH1009">
        <v>32</v>
      </c>
      <c r="BI1009">
        <v>4.2</v>
      </c>
      <c r="BJ1009">
        <v>2</v>
      </c>
      <c r="BK1009">
        <v>0.3</v>
      </c>
      <c r="BL1009">
        <v>664</v>
      </c>
      <c r="BM1009">
        <v>87.9</v>
      </c>
      <c r="BN1009">
        <v>70</v>
      </c>
      <c r="BO1009">
        <v>9.3000000000000007</v>
      </c>
      <c r="BP1009">
        <v>644</v>
      </c>
      <c r="BQ1009">
        <v>85.3</v>
      </c>
      <c r="BR1009" t="s">
        <v>884</v>
      </c>
      <c r="BS1009" t="s">
        <v>885</v>
      </c>
      <c r="BX1009" t="s">
        <v>3595</v>
      </c>
      <c r="BY1009" t="s">
        <v>3596</v>
      </c>
      <c r="BZ1009">
        <v>37730</v>
      </c>
      <c r="CA1009">
        <v>-121.410448150329</v>
      </c>
      <c r="CB1009">
        <v>38.515920081325099</v>
      </c>
      <c r="CD1009">
        <f xml:space="preserve"> _xlfn.XLOOKUP(AB1009,[1]Sheet1!B:B,[1]Sheet1!Y:Y,"Not Found")</f>
        <v>53938</v>
      </c>
      <c r="CE1009">
        <f xml:space="preserve"> _xlfn.XLOOKUP(AB1009,[1]Sheet1!B:B,[1]Sheet1!AA:AA, "Not Found")</f>
        <v>73743</v>
      </c>
      <c r="CH1009">
        <f t="shared" ca="1" si="31"/>
        <v>0.65912409511699066</v>
      </c>
    </row>
    <row r="1010" spans="1:86" x14ac:dyDescent="0.3">
      <c r="A1010">
        <v>6008</v>
      </c>
      <c r="B1010" t="s">
        <v>0</v>
      </c>
      <c r="C1010" t="s">
        <v>4356</v>
      </c>
      <c r="D1010" s="3">
        <v>34674396033948</v>
      </c>
      <c r="E1010" t="s">
        <v>3595</v>
      </c>
      <c r="F1010" t="s">
        <v>4357</v>
      </c>
      <c r="G1010" t="s">
        <v>812</v>
      </c>
      <c r="H1010" t="s">
        <v>885</v>
      </c>
      <c r="I1010" t="s">
        <v>3596</v>
      </c>
      <c r="J1010" t="s">
        <v>4358</v>
      </c>
      <c r="K1010" t="s">
        <v>35</v>
      </c>
      <c r="L1010" t="s">
        <v>9</v>
      </c>
      <c r="M1010" s="1">
        <v>29403</v>
      </c>
      <c r="O1010" t="s">
        <v>35</v>
      </c>
      <c r="P1010" t="s">
        <v>36</v>
      </c>
      <c r="Q1010" t="s">
        <v>75</v>
      </c>
      <c r="R1010" t="s">
        <v>12</v>
      </c>
      <c r="U1010" t="s">
        <v>12</v>
      </c>
      <c r="V1010" t="s">
        <v>12</v>
      </c>
      <c r="W1010" t="s">
        <v>13</v>
      </c>
      <c r="X1010" t="s">
        <v>12</v>
      </c>
      <c r="Y1010" t="s">
        <v>14</v>
      </c>
      <c r="Z1010" t="s">
        <v>4359</v>
      </c>
      <c r="AA1010" t="s">
        <v>885</v>
      </c>
      <c r="AB1010">
        <v>95824</v>
      </c>
      <c r="AC1010" t="str">
        <f t="shared" si="30"/>
        <v>5717 Laurine Way, Sacramento, CA 95824</v>
      </c>
      <c r="AD1010" t="s">
        <v>17</v>
      </c>
      <c r="AE1010" t="s">
        <v>10</v>
      </c>
      <c r="AF1010" t="s">
        <v>96</v>
      </c>
      <c r="AG1010" t="s">
        <v>1043</v>
      </c>
      <c r="AH1010" t="s">
        <v>225</v>
      </c>
      <c r="AI1010">
        <v>38.52163908</v>
      </c>
      <c r="AJ1010">
        <v>-121.45248515999999</v>
      </c>
      <c r="AK1010">
        <v>616</v>
      </c>
      <c r="AL1010">
        <v>44</v>
      </c>
      <c r="AM1010">
        <v>7.1</v>
      </c>
      <c r="AN1010">
        <v>4</v>
      </c>
      <c r="AO1010">
        <v>0.6</v>
      </c>
      <c r="AP1010">
        <v>114</v>
      </c>
      <c r="AQ1010">
        <v>18.5</v>
      </c>
      <c r="AR1010">
        <v>2</v>
      </c>
      <c r="AS1010">
        <v>0.3</v>
      </c>
      <c r="AT1010">
        <v>360</v>
      </c>
      <c r="AU1010">
        <v>58.4</v>
      </c>
      <c r="AV1010">
        <v>50</v>
      </c>
      <c r="AW1010">
        <v>8.1</v>
      </c>
      <c r="AX1010">
        <v>22</v>
      </c>
      <c r="AY1010">
        <v>3.6</v>
      </c>
      <c r="AZ1010">
        <v>17</v>
      </c>
      <c r="BA1010">
        <v>2.8</v>
      </c>
      <c r="BB1010">
        <v>3</v>
      </c>
      <c r="BC1010">
        <v>0.5</v>
      </c>
      <c r="BD1010">
        <v>272</v>
      </c>
      <c r="BE1010">
        <v>44.2</v>
      </c>
      <c r="BF1010">
        <v>0</v>
      </c>
      <c r="BG1010">
        <v>0</v>
      </c>
      <c r="BH1010">
        <v>16</v>
      </c>
      <c r="BI1010">
        <v>2.6</v>
      </c>
      <c r="BJ1010">
        <v>2</v>
      </c>
      <c r="BK1010">
        <v>0.3</v>
      </c>
      <c r="BL1010">
        <v>580</v>
      </c>
      <c r="BM1010">
        <v>94.2</v>
      </c>
      <c r="BN1010">
        <v>56</v>
      </c>
      <c r="BO1010">
        <v>9.1</v>
      </c>
      <c r="BP1010">
        <v>564</v>
      </c>
      <c r="BQ1010">
        <v>91.6</v>
      </c>
      <c r="BR1010" t="s">
        <v>884</v>
      </c>
      <c r="BS1010" t="s">
        <v>885</v>
      </c>
      <c r="BX1010" t="s">
        <v>3595</v>
      </c>
      <c r="BY1010" t="s">
        <v>3596</v>
      </c>
      <c r="BZ1010">
        <v>37731</v>
      </c>
      <c r="CA1010">
        <v>-121.452485156976</v>
      </c>
      <c r="CB1010">
        <v>38.521639077578399</v>
      </c>
      <c r="CD1010">
        <f xml:space="preserve"> _xlfn.XLOOKUP(AB1010,[1]Sheet1!B:B,[1]Sheet1!Y:Y,"Not Found")</f>
        <v>53938</v>
      </c>
      <c r="CE1010">
        <f xml:space="preserve"> _xlfn.XLOOKUP(AB1010,[1]Sheet1!B:B,[1]Sheet1!AA:AA, "Not Found")</f>
        <v>73743</v>
      </c>
      <c r="CH1010">
        <f t="shared" ca="1" si="31"/>
        <v>0.62943551784264706</v>
      </c>
    </row>
    <row r="1011" spans="1:86" x14ac:dyDescent="0.3">
      <c r="A1011">
        <v>6009</v>
      </c>
      <c r="B1011" t="s">
        <v>0</v>
      </c>
      <c r="C1011" t="s">
        <v>4360</v>
      </c>
      <c r="D1011" s="3">
        <v>34674396033955</v>
      </c>
      <c r="E1011" t="s">
        <v>3595</v>
      </c>
      <c r="F1011" t="s">
        <v>4361</v>
      </c>
      <c r="G1011" t="s">
        <v>812</v>
      </c>
      <c r="H1011" t="s">
        <v>885</v>
      </c>
      <c r="I1011" t="s">
        <v>3596</v>
      </c>
      <c r="J1011" t="s">
        <v>4362</v>
      </c>
      <c r="K1011" t="s">
        <v>35</v>
      </c>
      <c r="L1011" t="s">
        <v>9</v>
      </c>
      <c r="M1011" s="1">
        <v>29403</v>
      </c>
      <c r="O1011" t="s">
        <v>35</v>
      </c>
      <c r="P1011" t="s">
        <v>36</v>
      </c>
      <c r="Q1011" t="s">
        <v>75</v>
      </c>
      <c r="R1011" t="s">
        <v>12</v>
      </c>
      <c r="U1011" t="s">
        <v>12</v>
      </c>
      <c r="V1011" t="s">
        <v>12</v>
      </c>
      <c r="W1011" t="s">
        <v>13</v>
      </c>
      <c r="X1011" t="s">
        <v>12</v>
      </c>
      <c r="Y1011" t="s">
        <v>58</v>
      </c>
      <c r="Z1011" t="s">
        <v>4363</v>
      </c>
      <c r="AA1011" t="s">
        <v>885</v>
      </c>
      <c r="AB1011">
        <v>95820</v>
      </c>
      <c r="AC1011" t="str">
        <f t="shared" si="30"/>
        <v>2930 21st Ave., Sacramento, CA 95820</v>
      </c>
      <c r="AD1011" t="s">
        <v>17</v>
      </c>
      <c r="AE1011" t="s">
        <v>10</v>
      </c>
      <c r="AF1011" t="s">
        <v>96</v>
      </c>
      <c r="AG1011" t="s">
        <v>75</v>
      </c>
      <c r="AH1011" s="2" t="s">
        <v>21</v>
      </c>
      <c r="AI1011">
        <v>38.533233080000002</v>
      </c>
      <c r="AJ1011">
        <v>-121.47677116</v>
      </c>
      <c r="AK1011">
        <v>430</v>
      </c>
      <c r="AL1011">
        <v>28</v>
      </c>
      <c r="AM1011">
        <v>6.5</v>
      </c>
      <c r="AN1011">
        <v>3</v>
      </c>
      <c r="AO1011">
        <v>0.7</v>
      </c>
      <c r="AP1011">
        <v>27</v>
      </c>
      <c r="AQ1011">
        <v>6.3</v>
      </c>
      <c r="AR1011">
        <v>2</v>
      </c>
      <c r="AS1011">
        <v>0.5</v>
      </c>
      <c r="AT1011">
        <v>321</v>
      </c>
      <c r="AU1011">
        <v>74.7</v>
      </c>
      <c r="AV1011">
        <v>3</v>
      </c>
      <c r="AW1011">
        <v>0.7</v>
      </c>
      <c r="AX1011">
        <v>21</v>
      </c>
      <c r="AY1011">
        <v>4.9000000000000004</v>
      </c>
      <c r="AZ1011">
        <v>22</v>
      </c>
      <c r="BA1011">
        <v>5.0999999999999996</v>
      </c>
      <c r="BB1011">
        <v>3</v>
      </c>
      <c r="BC1011">
        <v>0.7</v>
      </c>
      <c r="BD1011">
        <v>188</v>
      </c>
      <c r="BE1011">
        <v>43.7</v>
      </c>
      <c r="BF1011">
        <v>2</v>
      </c>
      <c r="BG1011">
        <v>0.5</v>
      </c>
      <c r="BH1011">
        <v>12</v>
      </c>
      <c r="BI1011">
        <v>2.8</v>
      </c>
      <c r="BJ1011">
        <v>7</v>
      </c>
      <c r="BK1011">
        <v>1.6</v>
      </c>
      <c r="BL1011">
        <v>402</v>
      </c>
      <c r="BM1011">
        <v>93.5</v>
      </c>
      <c r="BN1011">
        <v>63</v>
      </c>
      <c r="BO1011">
        <v>14.7</v>
      </c>
      <c r="BP1011">
        <v>399</v>
      </c>
      <c r="BQ1011">
        <v>92.8</v>
      </c>
      <c r="BR1011" t="s">
        <v>884</v>
      </c>
      <c r="BS1011" t="s">
        <v>885</v>
      </c>
      <c r="BX1011" t="s">
        <v>3595</v>
      </c>
      <c r="BY1011" t="s">
        <v>3596</v>
      </c>
      <c r="BZ1011">
        <v>37732</v>
      </c>
      <c r="CA1011">
        <v>-121.47677116229799</v>
      </c>
      <c r="CB1011">
        <v>38.533233078120297</v>
      </c>
      <c r="CD1011">
        <f xml:space="preserve"> _xlfn.XLOOKUP(AB1011,[1]Sheet1!B:B,[1]Sheet1!Y:Y,"Not Found")</f>
        <v>69905</v>
      </c>
      <c r="CE1011">
        <f xml:space="preserve"> _xlfn.XLOOKUP(AB1011,[1]Sheet1!B:B,[1]Sheet1!AA:AA, "Not Found")</f>
        <v>91539</v>
      </c>
      <c r="CH1011">
        <f t="shared" ca="1" si="31"/>
        <v>0.84960240127298547</v>
      </c>
    </row>
    <row r="1012" spans="1:86" x14ac:dyDescent="0.3">
      <c r="A1012">
        <v>6010</v>
      </c>
      <c r="B1012" t="s">
        <v>0</v>
      </c>
      <c r="C1012" t="s">
        <v>4364</v>
      </c>
      <c r="D1012" s="3">
        <v>34674396033997</v>
      </c>
      <c r="E1012" t="s">
        <v>3595</v>
      </c>
      <c r="F1012" t="s">
        <v>4365</v>
      </c>
      <c r="G1012" t="s">
        <v>812</v>
      </c>
      <c r="H1012" t="s">
        <v>885</v>
      </c>
      <c r="I1012" t="s">
        <v>3596</v>
      </c>
      <c r="J1012" t="s">
        <v>4366</v>
      </c>
      <c r="K1012" t="s">
        <v>35</v>
      </c>
      <c r="L1012" t="s">
        <v>9</v>
      </c>
      <c r="M1012" s="1">
        <v>29403</v>
      </c>
      <c r="O1012" t="s">
        <v>35</v>
      </c>
      <c r="P1012" t="s">
        <v>36</v>
      </c>
      <c r="Q1012" t="s">
        <v>75</v>
      </c>
      <c r="R1012" t="s">
        <v>12</v>
      </c>
      <c r="U1012" t="s">
        <v>12</v>
      </c>
      <c r="V1012" t="s">
        <v>12</v>
      </c>
      <c r="W1012" t="s">
        <v>13</v>
      </c>
      <c r="X1012" t="s">
        <v>12</v>
      </c>
      <c r="Y1012" t="s">
        <v>58</v>
      </c>
      <c r="Z1012" t="s">
        <v>4367</v>
      </c>
      <c r="AA1012" t="s">
        <v>885</v>
      </c>
      <c r="AB1012">
        <v>95822</v>
      </c>
      <c r="AC1012" t="str">
        <f t="shared" si="30"/>
        <v>2147 54th Ave., Sacramento, CA 95822</v>
      </c>
      <c r="AD1012" t="s">
        <v>17</v>
      </c>
      <c r="AE1012" t="s">
        <v>10</v>
      </c>
      <c r="AF1012" t="s">
        <v>96</v>
      </c>
      <c r="AG1012" t="s">
        <v>1043</v>
      </c>
      <c r="AH1012" s="2" t="s">
        <v>21</v>
      </c>
      <c r="AI1012">
        <v>38.502650070000001</v>
      </c>
      <c r="AJ1012">
        <v>-121.48858916</v>
      </c>
      <c r="AK1012">
        <v>278</v>
      </c>
      <c r="AL1012">
        <v>32</v>
      </c>
      <c r="AM1012">
        <v>11.5</v>
      </c>
      <c r="AN1012">
        <v>4</v>
      </c>
      <c r="AO1012">
        <v>1.4</v>
      </c>
      <c r="AP1012">
        <v>45</v>
      </c>
      <c r="AQ1012">
        <v>16.2</v>
      </c>
      <c r="AR1012">
        <v>2</v>
      </c>
      <c r="AS1012">
        <v>0.7</v>
      </c>
      <c r="AT1012">
        <v>154</v>
      </c>
      <c r="AU1012">
        <v>55.4</v>
      </c>
      <c r="AV1012">
        <v>7</v>
      </c>
      <c r="AW1012">
        <v>2.5</v>
      </c>
      <c r="AX1012">
        <v>11</v>
      </c>
      <c r="AY1012">
        <v>4</v>
      </c>
      <c r="AZ1012">
        <v>22</v>
      </c>
      <c r="BA1012">
        <v>7.9</v>
      </c>
      <c r="BB1012">
        <v>1</v>
      </c>
      <c r="BC1012">
        <v>0.4</v>
      </c>
      <c r="BD1012">
        <v>66</v>
      </c>
      <c r="BE1012">
        <v>23.7</v>
      </c>
      <c r="BF1012">
        <v>1</v>
      </c>
      <c r="BG1012">
        <v>0.4</v>
      </c>
      <c r="BH1012">
        <v>6</v>
      </c>
      <c r="BI1012">
        <v>2.2000000000000002</v>
      </c>
      <c r="BJ1012">
        <v>0</v>
      </c>
      <c r="BK1012">
        <v>0</v>
      </c>
      <c r="BL1012">
        <v>244</v>
      </c>
      <c r="BM1012">
        <v>87.8</v>
      </c>
      <c r="BN1012">
        <v>51</v>
      </c>
      <c r="BO1012">
        <v>18.3</v>
      </c>
      <c r="BP1012">
        <v>243</v>
      </c>
      <c r="BQ1012">
        <v>87.4</v>
      </c>
      <c r="BR1012" t="s">
        <v>884</v>
      </c>
      <c r="BS1012" t="s">
        <v>885</v>
      </c>
      <c r="BX1012" t="s">
        <v>3595</v>
      </c>
      <c r="BY1012" t="s">
        <v>3596</v>
      </c>
      <c r="BZ1012">
        <v>37736</v>
      </c>
      <c r="CA1012">
        <v>-121.488589160331</v>
      </c>
      <c r="CB1012">
        <v>38.502650074004499</v>
      </c>
      <c r="CD1012">
        <f xml:space="preserve"> _xlfn.XLOOKUP(AB1012,[1]Sheet1!B:B,[1]Sheet1!Y:Y,"Not Found")</f>
        <v>80835</v>
      </c>
      <c r="CE1012">
        <f xml:space="preserve"> _xlfn.XLOOKUP(AB1012,[1]Sheet1!B:B,[1]Sheet1!AA:AA, "Not Found")</f>
        <v>98955</v>
      </c>
      <c r="CH1012">
        <f t="shared" ca="1" si="31"/>
        <v>0.35432978298599005</v>
      </c>
    </row>
    <row r="1013" spans="1:86" x14ac:dyDescent="0.3">
      <c r="A1013">
        <v>6011</v>
      </c>
      <c r="B1013" t="s">
        <v>0</v>
      </c>
      <c r="C1013" t="s">
        <v>4368</v>
      </c>
      <c r="D1013" s="3">
        <v>34674396034003</v>
      </c>
      <c r="E1013" t="s">
        <v>3595</v>
      </c>
      <c r="F1013" t="s">
        <v>4369</v>
      </c>
      <c r="G1013" t="s">
        <v>812</v>
      </c>
      <c r="H1013" t="s">
        <v>885</v>
      </c>
      <c r="I1013" t="s">
        <v>3596</v>
      </c>
      <c r="J1013" t="s">
        <v>4370</v>
      </c>
      <c r="K1013" t="s">
        <v>35</v>
      </c>
      <c r="L1013" t="s">
        <v>9</v>
      </c>
      <c r="M1013" s="1">
        <v>29403</v>
      </c>
      <c r="O1013" t="s">
        <v>35</v>
      </c>
      <c r="P1013" t="s">
        <v>36</v>
      </c>
      <c r="Q1013" t="s">
        <v>75</v>
      </c>
      <c r="R1013" t="s">
        <v>12</v>
      </c>
      <c r="U1013" t="s">
        <v>12</v>
      </c>
      <c r="V1013" t="s">
        <v>12</v>
      </c>
      <c r="W1013" t="s">
        <v>13</v>
      </c>
      <c r="X1013" t="s">
        <v>12</v>
      </c>
      <c r="Y1013" t="s">
        <v>14</v>
      </c>
      <c r="Z1013" t="s">
        <v>4371</v>
      </c>
      <c r="AA1013" t="s">
        <v>885</v>
      </c>
      <c r="AB1013">
        <v>95822</v>
      </c>
      <c r="AC1013" t="str">
        <f t="shared" si="30"/>
        <v>4915 Harte Way, Sacramento, CA 95822</v>
      </c>
      <c r="AD1013" t="s">
        <v>17</v>
      </c>
      <c r="AE1013" t="s">
        <v>10</v>
      </c>
      <c r="AF1013" t="s">
        <v>96</v>
      </c>
      <c r="AG1013" t="s">
        <v>75</v>
      </c>
      <c r="AH1013" s="2" t="s">
        <v>21</v>
      </c>
      <c r="AI1013">
        <v>38.530052079999997</v>
      </c>
      <c r="AJ1013">
        <v>-121.49014115999999</v>
      </c>
      <c r="AK1013">
        <v>260</v>
      </c>
      <c r="AL1013">
        <v>17</v>
      </c>
      <c r="AM1013">
        <v>6.5</v>
      </c>
      <c r="AN1013">
        <v>2</v>
      </c>
      <c r="AO1013">
        <v>0.8</v>
      </c>
      <c r="AP1013">
        <v>28</v>
      </c>
      <c r="AQ1013">
        <v>10.8</v>
      </c>
      <c r="AR1013">
        <v>4</v>
      </c>
      <c r="AS1013">
        <v>1.5</v>
      </c>
      <c r="AT1013">
        <v>153</v>
      </c>
      <c r="AU1013">
        <v>58.8</v>
      </c>
      <c r="AV1013">
        <v>6</v>
      </c>
      <c r="AW1013">
        <v>2.2999999999999998</v>
      </c>
      <c r="AX1013">
        <v>32</v>
      </c>
      <c r="AY1013">
        <v>12.3</v>
      </c>
      <c r="AZ1013">
        <v>18</v>
      </c>
      <c r="BA1013">
        <v>6.9</v>
      </c>
      <c r="BB1013">
        <v>0</v>
      </c>
      <c r="BC1013">
        <v>0</v>
      </c>
      <c r="BD1013">
        <v>39</v>
      </c>
      <c r="BE1013">
        <v>15</v>
      </c>
      <c r="BF1013">
        <v>0</v>
      </c>
      <c r="BG1013">
        <v>0</v>
      </c>
      <c r="BH1013">
        <v>4</v>
      </c>
      <c r="BI1013">
        <v>1.5</v>
      </c>
      <c r="BJ1013">
        <v>0</v>
      </c>
      <c r="BK1013">
        <v>0</v>
      </c>
      <c r="BL1013">
        <v>214</v>
      </c>
      <c r="BM1013">
        <v>82.3</v>
      </c>
      <c r="BN1013">
        <v>67</v>
      </c>
      <c r="BO1013">
        <v>25.8</v>
      </c>
      <c r="BP1013">
        <v>212</v>
      </c>
      <c r="BQ1013">
        <v>81.5</v>
      </c>
      <c r="BR1013" t="s">
        <v>884</v>
      </c>
      <c r="BS1013" t="s">
        <v>885</v>
      </c>
      <c r="BX1013" t="s">
        <v>3595</v>
      </c>
      <c r="BY1013" t="s">
        <v>3596</v>
      </c>
      <c r="BZ1013">
        <v>37738</v>
      </c>
      <c r="CA1013">
        <v>-121.490141164471</v>
      </c>
      <c r="CB1013">
        <v>38.530052075988301</v>
      </c>
      <c r="CD1013">
        <f xml:space="preserve"> _xlfn.XLOOKUP(AB1013,[1]Sheet1!B:B,[1]Sheet1!Y:Y,"Not Found")</f>
        <v>80835</v>
      </c>
      <c r="CE1013">
        <f xml:space="preserve"> _xlfn.XLOOKUP(AB1013,[1]Sheet1!B:B,[1]Sheet1!AA:AA, "Not Found")</f>
        <v>98955</v>
      </c>
      <c r="CH1013">
        <f t="shared" ca="1" si="31"/>
        <v>0.17335240963051635</v>
      </c>
    </row>
    <row r="1014" spans="1:86" x14ac:dyDescent="0.3">
      <c r="A1014">
        <v>6012</v>
      </c>
      <c r="B1014" t="s">
        <v>0</v>
      </c>
      <c r="C1014" t="s">
        <v>4372</v>
      </c>
      <c r="D1014" s="3">
        <v>34674396034011</v>
      </c>
      <c r="E1014" t="s">
        <v>3595</v>
      </c>
      <c r="F1014" t="s">
        <v>4373</v>
      </c>
      <c r="G1014" t="s">
        <v>812</v>
      </c>
      <c r="H1014" t="s">
        <v>885</v>
      </c>
      <c r="I1014" t="s">
        <v>3596</v>
      </c>
      <c r="J1014" t="s">
        <v>4374</v>
      </c>
      <c r="K1014" t="s">
        <v>35</v>
      </c>
      <c r="L1014" t="s">
        <v>9</v>
      </c>
      <c r="M1014" s="1">
        <v>29403</v>
      </c>
      <c r="O1014" t="s">
        <v>35</v>
      </c>
      <c r="P1014" t="s">
        <v>36</v>
      </c>
      <c r="Q1014" t="s">
        <v>75</v>
      </c>
      <c r="R1014" t="s">
        <v>12</v>
      </c>
      <c r="U1014" t="s">
        <v>12</v>
      </c>
      <c r="V1014" t="s">
        <v>12</v>
      </c>
      <c r="W1014" t="s">
        <v>13</v>
      </c>
      <c r="X1014" t="s">
        <v>12</v>
      </c>
      <c r="Y1014" t="s">
        <v>14</v>
      </c>
      <c r="Z1014" t="s">
        <v>4375</v>
      </c>
      <c r="AA1014" t="s">
        <v>885</v>
      </c>
      <c r="AB1014">
        <v>95826</v>
      </c>
      <c r="AC1014" t="str">
        <f t="shared" si="30"/>
        <v>2929 Belmar St., Sacramento, CA 95826</v>
      </c>
      <c r="AD1014" t="s">
        <v>17</v>
      </c>
      <c r="AE1014" t="s">
        <v>10</v>
      </c>
      <c r="AF1014" t="s">
        <v>96</v>
      </c>
      <c r="AG1014" t="s">
        <v>75</v>
      </c>
      <c r="AH1014" s="2" t="s">
        <v>21</v>
      </c>
      <c r="AI1014">
        <v>38.553419079999998</v>
      </c>
      <c r="AJ1014">
        <v>-121.38665014999999</v>
      </c>
      <c r="AK1014">
        <v>398</v>
      </c>
      <c r="AL1014">
        <v>49</v>
      </c>
      <c r="AM1014">
        <v>12.3</v>
      </c>
      <c r="AN1014">
        <v>2</v>
      </c>
      <c r="AO1014">
        <v>0.5</v>
      </c>
      <c r="AP1014">
        <v>12</v>
      </c>
      <c r="AQ1014">
        <v>3</v>
      </c>
      <c r="AR1014">
        <v>2</v>
      </c>
      <c r="AS1014">
        <v>0.5</v>
      </c>
      <c r="AT1014">
        <v>138</v>
      </c>
      <c r="AU1014">
        <v>34.700000000000003</v>
      </c>
      <c r="AV1014">
        <v>0</v>
      </c>
      <c r="AW1014">
        <v>0</v>
      </c>
      <c r="AX1014">
        <v>149</v>
      </c>
      <c r="AY1014">
        <v>37.4</v>
      </c>
      <c r="AZ1014">
        <v>46</v>
      </c>
      <c r="BA1014">
        <v>11.6</v>
      </c>
      <c r="BB1014">
        <v>0</v>
      </c>
      <c r="BC1014">
        <v>0</v>
      </c>
      <c r="BD1014">
        <v>43</v>
      </c>
      <c r="BE1014">
        <v>10.8</v>
      </c>
      <c r="BF1014">
        <v>2</v>
      </c>
      <c r="BG1014">
        <v>0.5</v>
      </c>
      <c r="BH1014">
        <v>12</v>
      </c>
      <c r="BI1014">
        <v>3</v>
      </c>
      <c r="BJ1014">
        <v>0</v>
      </c>
      <c r="BK1014">
        <v>0</v>
      </c>
      <c r="BL1014">
        <v>243</v>
      </c>
      <c r="BM1014">
        <v>61.1</v>
      </c>
      <c r="BN1014">
        <v>60</v>
      </c>
      <c r="BO1014">
        <v>15.1</v>
      </c>
      <c r="BP1014">
        <v>241</v>
      </c>
      <c r="BQ1014">
        <v>60.6</v>
      </c>
      <c r="BR1014" t="s">
        <v>884</v>
      </c>
      <c r="BS1014" t="s">
        <v>885</v>
      </c>
      <c r="BX1014" t="s">
        <v>3595</v>
      </c>
      <c r="BY1014" t="s">
        <v>3596</v>
      </c>
      <c r="BZ1014">
        <v>37739</v>
      </c>
      <c r="CA1014">
        <v>-121.386650151258</v>
      </c>
      <c r="CB1014">
        <v>38.553419084902103</v>
      </c>
      <c r="CD1014">
        <f xml:space="preserve"> _xlfn.XLOOKUP(AB1014,[1]Sheet1!B:B,[1]Sheet1!Y:Y,"Not Found")</f>
        <v>77689</v>
      </c>
      <c r="CE1014">
        <f xml:space="preserve"> _xlfn.XLOOKUP(AB1014,[1]Sheet1!B:B,[1]Sheet1!AA:AA, "Not Found")</f>
        <v>93987</v>
      </c>
      <c r="CH1014">
        <f t="shared" ca="1" si="31"/>
        <v>0.54403564090865142</v>
      </c>
    </row>
    <row r="1015" spans="1:86" x14ac:dyDescent="0.3">
      <c r="A1015">
        <v>6013</v>
      </c>
      <c r="B1015" t="s">
        <v>0</v>
      </c>
      <c r="C1015" t="s">
        <v>4376</v>
      </c>
      <c r="D1015" s="3">
        <v>34674396034029</v>
      </c>
      <c r="E1015" t="s">
        <v>3595</v>
      </c>
      <c r="F1015" t="s">
        <v>4377</v>
      </c>
      <c r="G1015" t="s">
        <v>812</v>
      </c>
      <c r="H1015" t="s">
        <v>885</v>
      </c>
      <c r="I1015" t="s">
        <v>3596</v>
      </c>
      <c r="J1015" t="s">
        <v>4378</v>
      </c>
      <c r="K1015" t="s">
        <v>35</v>
      </c>
      <c r="L1015" t="s">
        <v>9</v>
      </c>
      <c r="M1015" s="1">
        <v>29403</v>
      </c>
      <c r="O1015" t="s">
        <v>35</v>
      </c>
      <c r="P1015" t="s">
        <v>36</v>
      </c>
      <c r="Q1015" t="s">
        <v>75</v>
      </c>
      <c r="R1015" t="s">
        <v>12</v>
      </c>
      <c r="U1015" t="s">
        <v>12</v>
      </c>
      <c r="V1015" t="s">
        <v>12</v>
      </c>
      <c r="W1015" t="s">
        <v>13</v>
      </c>
      <c r="X1015" t="s">
        <v>12</v>
      </c>
      <c r="Y1015" t="s">
        <v>30</v>
      </c>
      <c r="Z1015" t="s">
        <v>4379</v>
      </c>
      <c r="AA1015" t="s">
        <v>885</v>
      </c>
      <c r="AB1015">
        <v>95826</v>
      </c>
      <c r="AC1015" t="str">
        <f t="shared" si="30"/>
        <v>9025 Salmon Falls Dr., Sacramento, CA 95826</v>
      </c>
      <c r="AD1015" t="s">
        <v>17</v>
      </c>
      <c r="AE1015" t="s">
        <v>75</v>
      </c>
      <c r="AF1015" t="s">
        <v>96</v>
      </c>
      <c r="AG1015" t="s">
        <v>75</v>
      </c>
      <c r="AH1015" t="s">
        <v>225</v>
      </c>
      <c r="AI1015">
        <v>38.561086090000003</v>
      </c>
      <c r="AJ1015">
        <v>-121.36889815000001</v>
      </c>
      <c r="AK1015">
        <v>324</v>
      </c>
      <c r="AL1015">
        <v>61</v>
      </c>
      <c r="AM1015">
        <v>18.8</v>
      </c>
      <c r="AN1015">
        <v>1</v>
      </c>
      <c r="AO1015">
        <v>0.3</v>
      </c>
      <c r="AP1015">
        <v>63</v>
      </c>
      <c r="AQ1015">
        <v>19.399999999999999</v>
      </c>
      <c r="AR1015">
        <v>3</v>
      </c>
      <c r="AS1015">
        <v>0.9</v>
      </c>
      <c r="AT1015">
        <v>88</v>
      </c>
      <c r="AU1015">
        <v>27.2</v>
      </c>
      <c r="AV1015">
        <v>1</v>
      </c>
      <c r="AW1015">
        <v>0.3</v>
      </c>
      <c r="AX1015">
        <v>83</v>
      </c>
      <c r="AY1015">
        <v>25.6</v>
      </c>
      <c r="AZ1015">
        <v>23</v>
      </c>
      <c r="BA1015">
        <v>7.1</v>
      </c>
      <c r="BB1015">
        <v>1</v>
      </c>
      <c r="BC1015">
        <v>0.3</v>
      </c>
      <c r="BD1015">
        <v>126</v>
      </c>
      <c r="BE1015">
        <v>38.9</v>
      </c>
      <c r="BF1015">
        <v>0</v>
      </c>
      <c r="BG1015">
        <v>0</v>
      </c>
      <c r="BH1015">
        <v>9</v>
      </c>
      <c r="BI1015">
        <v>2.8</v>
      </c>
      <c r="BJ1015">
        <v>0</v>
      </c>
      <c r="BK1015">
        <v>0</v>
      </c>
      <c r="BL1015">
        <v>291</v>
      </c>
      <c r="BM1015">
        <v>89.8</v>
      </c>
      <c r="BN1015">
        <v>54</v>
      </c>
      <c r="BO1015">
        <v>16.7</v>
      </c>
      <c r="BP1015">
        <v>289</v>
      </c>
      <c r="BQ1015">
        <v>89.2</v>
      </c>
      <c r="BR1015" t="s">
        <v>884</v>
      </c>
      <c r="BS1015" t="s">
        <v>885</v>
      </c>
      <c r="BX1015" t="s">
        <v>3595</v>
      </c>
      <c r="BY1015" t="s">
        <v>3596</v>
      </c>
      <c r="BZ1015">
        <v>37740</v>
      </c>
      <c r="CA1015">
        <v>-121.36889814898301</v>
      </c>
      <c r="CB1015">
        <v>38.5610860868168</v>
      </c>
      <c r="CD1015">
        <f xml:space="preserve"> _xlfn.XLOOKUP(AB1015,[1]Sheet1!B:B,[1]Sheet1!Y:Y,"Not Found")</f>
        <v>77689</v>
      </c>
      <c r="CE1015">
        <f xml:space="preserve"> _xlfn.XLOOKUP(AB1015,[1]Sheet1!B:B,[1]Sheet1!AA:AA, "Not Found")</f>
        <v>93987</v>
      </c>
      <c r="CH1015">
        <f t="shared" ca="1" si="31"/>
        <v>0.62772231154534963</v>
      </c>
    </row>
    <row r="1016" spans="1:86" x14ac:dyDescent="0.3">
      <c r="A1016">
        <v>6014</v>
      </c>
      <c r="B1016" t="s">
        <v>0</v>
      </c>
      <c r="C1016" t="s">
        <v>4380</v>
      </c>
      <c r="D1016" s="3">
        <v>34674396034037</v>
      </c>
      <c r="E1016" t="s">
        <v>3595</v>
      </c>
      <c r="F1016" t="s">
        <v>4381</v>
      </c>
      <c r="G1016" t="s">
        <v>812</v>
      </c>
      <c r="H1016" t="s">
        <v>885</v>
      </c>
      <c r="I1016" t="s">
        <v>3596</v>
      </c>
      <c r="J1016" t="s">
        <v>4382</v>
      </c>
      <c r="K1016" t="s">
        <v>35</v>
      </c>
      <c r="L1016" t="s">
        <v>9</v>
      </c>
      <c r="M1016" s="1">
        <v>41165</v>
      </c>
      <c r="O1016" t="s">
        <v>35</v>
      </c>
      <c r="P1016" t="s">
        <v>36</v>
      </c>
      <c r="Q1016" t="s">
        <v>75</v>
      </c>
      <c r="R1016" t="s">
        <v>12</v>
      </c>
      <c r="U1016" t="s">
        <v>12</v>
      </c>
      <c r="V1016" t="s">
        <v>12</v>
      </c>
      <c r="W1016" t="s">
        <v>13</v>
      </c>
      <c r="X1016" t="s">
        <v>12</v>
      </c>
      <c r="Y1016" t="s">
        <v>14</v>
      </c>
      <c r="Z1016" t="s">
        <v>4383</v>
      </c>
      <c r="AA1016" t="s">
        <v>885</v>
      </c>
      <c r="AB1016">
        <v>95818</v>
      </c>
      <c r="AC1016" t="str">
        <f t="shared" si="30"/>
        <v>401 McClatchy Way, Sacramento, CA 95818</v>
      </c>
      <c r="AD1016" t="s">
        <v>17</v>
      </c>
      <c r="AE1016" t="s">
        <v>10</v>
      </c>
      <c r="AF1016" t="s">
        <v>96</v>
      </c>
      <c r="AG1016" t="s">
        <v>75</v>
      </c>
      <c r="AH1016" s="2" t="s">
        <v>21</v>
      </c>
      <c r="AI1016">
        <v>38.562228079999997</v>
      </c>
      <c r="AJ1016">
        <v>-121.51274117</v>
      </c>
      <c r="AK1016">
        <v>221</v>
      </c>
      <c r="AL1016">
        <v>96</v>
      </c>
      <c r="AM1016">
        <v>43.4</v>
      </c>
      <c r="AN1016">
        <v>0</v>
      </c>
      <c r="AO1016">
        <v>0</v>
      </c>
      <c r="AP1016">
        <v>7</v>
      </c>
      <c r="AQ1016">
        <v>3.2</v>
      </c>
      <c r="AR1016">
        <v>0</v>
      </c>
      <c r="AS1016">
        <v>0</v>
      </c>
      <c r="AT1016">
        <v>71</v>
      </c>
      <c r="AU1016">
        <v>32.1</v>
      </c>
      <c r="AV1016">
        <v>13</v>
      </c>
      <c r="AW1016">
        <v>5.9</v>
      </c>
      <c r="AX1016">
        <v>12</v>
      </c>
      <c r="AY1016">
        <v>5.4</v>
      </c>
      <c r="AZ1016">
        <v>22</v>
      </c>
      <c r="BA1016">
        <v>10</v>
      </c>
      <c r="BB1016">
        <v>0</v>
      </c>
      <c r="BC1016">
        <v>0</v>
      </c>
      <c r="BD1016">
        <v>10</v>
      </c>
      <c r="BE1016">
        <v>4.5</v>
      </c>
      <c r="BF1016">
        <v>0</v>
      </c>
      <c r="BG1016">
        <v>0</v>
      </c>
      <c r="BH1016">
        <v>3</v>
      </c>
      <c r="BI1016">
        <v>1.4</v>
      </c>
      <c r="BJ1016">
        <v>0</v>
      </c>
      <c r="BK1016">
        <v>0</v>
      </c>
      <c r="BL1016">
        <v>208</v>
      </c>
      <c r="BM1016">
        <v>94.1</v>
      </c>
      <c r="BN1016">
        <v>29</v>
      </c>
      <c r="BO1016">
        <v>13.1</v>
      </c>
      <c r="BP1016">
        <v>208</v>
      </c>
      <c r="BQ1016">
        <v>94.1</v>
      </c>
      <c r="BR1016" t="s">
        <v>884</v>
      </c>
      <c r="BS1016" t="s">
        <v>885</v>
      </c>
      <c r="BX1016" t="s">
        <v>3595</v>
      </c>
      <c r="BY1016" t="s">
        <v>3596</v>
      </c>
      <c r="BZ1016">
        <v>37742</v>
      </c>
      <c r="CA1016">
        <v>-121.512741171158</v>
      </c>
      <c r="CB1016">
        <v>38.562228076942603</v>
      </c>
      <c r="CD1016">
        <f xml:space="preserve"> _xlfn.XLOOKUP(AB1016,[1]Sheet1!B:B,[1]Sheet1!Y:Y,"Not Found")</f>
        <v>120509</v>
      </c>
      <c r="CE1016">
        <f xml:space="preserve"> _xlfn.XLOOKUP(AB1016,[1]Sheet1!B:B,[1]Sheet1!AA:AA, "Not Found")</f>
        <v>152614</v>
      </c>
      <c r="CH1016">
        <f t="shared" ca="1" si="31"/>
        <v>0.72073466648200724</v>
      </c>
    </row>
    <row r="1017" spans="1:86" x14ac:dyDescent="0.3">
      <c r="A1017">
        <v>6015</v>
      </c>
      <c r="B1017" t="s">
        <v>0</v>
      </c>
      <c r="C1017" t="s">
        <v>4384</v>
      </c>
      <c r="D1017" s="3">
        <v>34674396034045</v>
      </c>
      <c r="E1017" t="s">
        <v>3595</v>
      </c>
      <c r="F1017" t="s">
        <v>4385</v>
      </c>
      <c r="G1017" t="s">
        <v>812</v>
      </c>
      <c r="H1017" t="s">
        <v>885</v>
      </c>
      <c r="I1017" t="s">
        <v>3596</v>
      </c>
      <c r="J1017" t="s">
        <v>4386</v>
      </c>
      <c r="K1017" t="s">
        <v>35</v>
      </c>
      <c r="L1017" t="s">
        <v>9</v>
      </c>
      <c r="M1017" s="1">
        <v>29403</v>
      </c>
      <c r="O1017" t="s">
        <v>35</v>
      </c>
      <c r="P1017" t="s">
        <v>36</v>
      </c>
      <c r="Q1017" t="s">
        <v>75</v>
      </c>
      <c r="R1017" t="s">
        <v>12</v>
      </c>
      <c r="U1017" t="s">
        <v>12</v>
      </c>
      <c r="V1017" t="s">
        <v>12</v>
      </c>
      <c r="W1017" t="s">
        <v>13</v>
      </c>
      <c r="X1017" t="s">
        <v>12</v>
      </c>
      <c r="Y1017" t="s">
        <v>58</v>
      </c>
      <c r="Z1017" t="s">
        <v>4387</v>
      </c>
      <c r="AA1017" t="s">
        <v>885</v>
      </c>
      <c r="AB1017">
        <v>95822</v>
      </c>
      <c r="AC1017" t="str">
        <f t="shared" si="30"/>
        <v>1730 65th Ave., Sacramento, CA 95822</v>
      </c>
      <c r="AD1017" t="s">
        <v>17</v>
      </c>
      <c r="AE1017" t="s">
        <v>10</v>
      </c>
      <c r="AF1017" t="s">
        <v>96</v>
      </c>
      <c r="AG1017" t="s">
        <v>1043</v>
      </c>
      <c r="AH1017" s="2" t="s">
        <v>21</v>
      </c>
      <c r="AI1017">
        <v>38.492269069999999</v>
      </c>
      <c r="AJ1017">
        <v>-121.49663416</v>
      </c>
      <c r="AK1017">
        <v>276</v>
      </c>
      <c r="AL1017">
        <v>61</v>
      </c>
      <c r="AM1017">
        <v>22.1</v>
      </c>
      <c r="AN1017">
        <v>3</v>
      </c>
      <c r="AO1017">
        <v>1.1000000000000001</v>
      </c>
      <c r="AP1017">
        <v>41</v>
      </c>
      <c r="AQ1017">
        <v>14.9</v>
      </c>
      <c r="AR1017">
        <v>4</v>
      </c>
      <c r="AS1017">
        <v>1.4</v>
      </c>
      <c r="AT1017">
        <v>130</v>
      </c>
      <c r="AU1017">
        <v>47.1</v>
      </c>
      <c r="AV1017">
        <v>5</v>
      </c>
      <c r="AW1017">
        <v>1.8</v>
      </c>
      <c r="AX1017">
        <v>16</v>
      </c>
      <c r="AY1017">
        <v>5.8</v>
      </c>
      <c r="AZ1017">
        <v>15</v>
      </c>
      <c r="BA1017">
        <v>5.4</v>
      </c>
      <c r="BB1017">
        <v>1</v>
      </c>
      <c r="BC1017">
        <v>0.4</v>
      </c>
      <c r="BD1017">
        <v>59</v>
      </c>
      <c r="BE1017">
        <v>21.4</v>
      </c>
      <c r="BF1017">
        <v>0</v>
      </c>
      <c r="BG1017">
        <v>0</v>
      </c>
      <c r="BH1017">
        <v>9</v>
      </c>
      <c r="BI1017">
        <v>3.3</v>
      </c>
      <c r="BJ1017">
        <v>1</v>
      </c>
      <c r="BK1017">
        <v>0.4</v>
      </c>
      <c r="BL1017">
        <v>235</v>
      </c>
      <c r="BM1017">
        <v>85.1</v>
      </c>
      <c r="BN1017">
        <v>43</v>
      </c>
      <c r="BO1017">
        <v>15.6</v>
      </c>
      <c r="BP1017">
        <v>232</v>
      </c>
      <c r="BQ1017">
        <v>84.1</v>
      </c>
      <c r="BR1017" t="s">
        <v>884</v>
      </c>
      <c r="BS1017" t="s">
        <v>885</v>
      </c>
      <c r="BX1017" t="s">
        <v>3595</v>
      </c>
      <c r="BY1017" t="s">
        <v>3596</v>
      </c>
      <c r="BZ1017">
        <v>37743</v>
      </c>
      <c r="CA1017">
        <v>-121.496634160162</v>
      </c>
      <c r="CB1017">
        <v>38.492269071996702</v>
      </c>
      <c r="CD1017">
        <f xml:space="preserve"> _xlfn.XLOOKUP(AB1017,[1]Sheet1!B:B,[1]Sheet1!Y:Y,"Not Found")</f>
        <v>80835</v>
      </c>
      <c r="CE1017">
        <f xml:space="preserve"> _xlfn.XLOOKUP(AB1017,[1]Sheet1!B:B,[1]Sheet1!AA:AA, "Not Found")</f>
        <v>98955</v>
      </c>
      <c r="CH1017">
        <f t="shared" ca="1" si="31"/>
        <v>0.80032746985745096</v>
      </c>
    </row>
    <row r="1018" spans="1:86" x14ac:dyDescent="0.3">
      <c r="A1018">
        <v>6016</v>
      </c>
      <c r="B1018" t="s">
        <v>0</v>
      </c>
      <c r="C1018" t="s">
        <v>4388</v>
      </c>
      <c r="D1018" s="3">
        <v>34674396034052</v>
      </c>
      <c r="E1018" t="s">
        <v>3595</v>
      </c>
      <c r="F1018" t="s">
        <v>4389</v>
      </c>
      <c r="G1018" t="s">
        <v>812</v>
      </c>
      <c r="H1018" t="s">
        <v>885</v>
      </c>
      <c r="I1018" t="s">
        <v>3596</v>
      </c>
      <c r="J1018" t="s">
        <v>4390</v>
      </c>
      <c r="K1018" t="s">
        <v>35</v>
      </c>
      <c r="L1018" t="s">
        <v>9</v>
      </c>
      <c r="M1018" s="1">
        <v>29403</v>
      </c>
      <c r="O1018" t="s">
        <v>35</v>
      </c>
      <c r="P1018" t="s">
        <v>36</v>
      </c>
      <c r="Q1018" t="s">
        <v>75</v>
      </c>
      <c r="R1018" t="s">
        <v>12</v>
      </c>
      <c r="U1018" t="s">
        <v>12</v>
      </c>
      <c r="V1018" t="s">
        <v>12</v>
      </c>
      <c r="W1018" t="s">
        <v>13</v>
      </c>
      <c r="X1018" t="s">
        <v>12</v>
      </c>
      <c r="Y1018" t="s">
        <v>58</v>
      </c>
      <c r="Z1018" t="s">
        <v>4391</v>
      </c>
      <c r="AA1018" t="s">
        <v>885</v>
      </c>
      <c r="AB1018">
        <v>95822</v>
      </c>
      <c r="AC1018" t="str">
        <f t="shared" si="30"/>
        <v>1141 Seamas Ave., Sacramento, CA 95822</v>
      </c>
      <c r="AD1018" t="s">
        <v>17</v>
      </c>
      <c r="AE1018" t="s">
        <v>10</v>
      </c>
      <c r="AF1018" t="s">
        <v>96</v>
      </c>
      <c r="AG1018" t="s">
        <v>75</v>
      </c>
      <c r="AH1018" s="2" t="s">
        <v>21</v>
      </c>
      <c r="AI1018">
        <v>38.525488070000002</v>
      </c>
      <c r="AJ1018">
        <v>-121.51795817</v>
      </c>
      <c r="AK1018">
        <v>357</v>
      </c>
      <c r="AL1018">
        <v>56</v>
      </c>
      <c r="AM1018">
        <v>15.7</v>
      </c>
      <c r="AN1018">
        <v>2</v>
      </c>
      <c r="AO1018">
        <v>0.6</v>
      </c>
      <c r="AP1018">
        <v>21</v>
      </c>
      <c r="AQ1018">
        <v>5.9</v>
      </c>
      <c r="AR1018">
        <v>5</v>
      </c>
      <c r="AS1018">
        <v>1.4</v>
      </c>
      <c r="AT1018">
        <v>174</v>
      </c>
      <c r="AU1018">
        <v>48.7</v>
      </c>
      <c r="AV1018">
        <v>17</v>
      </c>
      <c r="AW1018">
        <v>4.8</v>
      </c>
      <c r="AX1018">
        <v>29</v>
      </c>
      <c r="AY1018">
        <v>8.1</v>
      </c>
      <c r="AZ1018">
        <v>52</v>
      </c>
      <c r="BA1018">
        <v>14.6</v>
      </c>
      <c r="BB1018">
        <v>1</v>
      </c>
      <c r="BC1018">
        <v>0.3</v>
      </c>
      <c r="BD1018">
        <v>39</v>
      </c>
      <c r="BE1018">
        <v>10.9</v>
      </c>
      <c r="BF1018">
        <v>1</v>
      </c>
      <c r="BG1018">
        <v>0.3</v>
      </c>
      <c r="BH1018">
        <v>10</v>
      </c>
      <c r="BI1018">
        <v>2.8</v>
      </c>
      <c r="BJ1018">
        <v>0</v>
      </c>
      <c r="BK1018">
        <v>0</v>
      </c>
      <c r="BL1018">
        <v>283</v>
      </c>
      <c r="BM1018">
        <v>79.3</v>
      </c>
      <c r="BN1018">
        <v>92</v>
      </c>
      <c r="BO1018">
        <v>25.8</v>
      </c>
      <c r="BP1018">
        <v>283</v>
      </c>
      <c r="BQ1018">
        <v>79.3</v>
      </c>
      <c r="BR1018" t="s">
        <v>884</v>
      </c>
      <c r="BS1018" t="s">
        <v>885</v>
      </c>
      <c r="BX1018" t="s">
        <v>3595</v>
      </c>
      <c r="BY1018" t="s">
        <v>3596</v>
      </c>
      <c r="BZ1018">
        <v>37744</v>
      </c>
      <c r="CA1018">
        <v>-121.517958168194</v>
      </c>
      <c r="CB1018">
        <v>38.5254880738512</v>
      </c>
      <c r="CD1018">
        <f xml:space="preserve"> _xlfn.XLOOKUP(AB1018,[1]Sheet1!B:B,[1]Sheet1!Y:Y,"Not Found")</f>
        <v>80835</v>
      </c>
      <c r="CE1018">
        <f xml:space="preserve"> _xlfn.XLOOKUP(AB1018,[1]Sheet1!B:B,[1]Sheet1!AA:AA, "Not Found")</f>
        <v>98955</v>
      </c>
      <c r="CH1018">
        <f t="shared" ca="1" si="31"/>
        <v>2.4808353014800888E-2</v>
      </c>
    </row>
    <row r="1019" spans="1:86" x14ac:dyDescent="0.3">
      <c r="A1019">
        <v>6017</v>
      </c>
      <c r="B1019" t="s">
        <v>0</v>
      </c>
      <c r="C1019" t="s">
        <v>4392</v>
      </c>
      <c r="D1019" s="3">
        <v>34674396034060</v>
      </c>
      <c r="E1019" t="s">
        <v>3595</v>
      </c>
      <c r="F1019" t="s">
        <v>4393</v>
      </c>
      <c r="G1019" t="s">
        <v>812</v>
      </c>
      <c r="H1019" t="s">
        <v>885</v>
      </c>
      <c r="I1019" t="s">
        <v>3596</v>
      </c>
      <c r="J1019" t="s">
        <v>4394</v>
      </c>
      <c r="K1019" t="s">
        <v>35</v>
      </c>
      <c r="L1019" t="s">
        <v>9</v>
      </c>
      <c r="M1019" s="1">
        <v>29403</v>
      </c>
      <c r="O1019" t="s">
        <v>35</v>
      </c>
      <c r="P1019" t="s">
        <v>36</v>
      </c>
      <c r="Q1019" t="s">
        <v>75</v>
      </c>
      <c r="R1019" t="s">
        <v>12</v>
      </c>
      <c r="U1019" t="s">
        <v>12</v>
      </c>
      <c r="V1019" t="s">
        <v>12</v>
      </c>
      <c r="W1019" t="s">
        <v>13</v>
      </c>
      <c r="X1019" t="s">
        <v>12</v>
      </c>
      <c r="Y1019" t="s">
        <v>14</v>
      </c>
      <c r="Z1019" t="s">
        <v>4395</v>
      </c>
      <c r="AA1019" t="s">
        <v>885</v>
      </c>
      <c r="AB1019">
        <v>95822</v>
      </c>
      <c r="AC1019" t="str">
        <f t="shared" si="30"/>
        <v>7525 Candlewood Way, Sacramento, CA 95822</v>
      </c>
      <c r="AD1019" t="s">
        <v>17</v>
      </c>
      <c r="AE1019" t="s">
        <v>10</v>
      </c>
      <c r="AF1019" t="s">
        <v>96</v>
      </c>
      <c r="AG1019" t="s">
        <v>1043</v>
      </c>
      <c r="AH1019" s="2" t="s">
        <v>21</v>
      </c>
      <c r="AI1019">
        <v>38.484703070000002</v>
      </c>
      <c r="AJ1019">
        <v>-121.50001915999999</v>
      </c>
      <c r="AK1019">
        <v>220</v>
      </c>
      <c r="AL1019">
        <v>36</v>
      </c>
      <c r="AM1019">
        <v>16.399999999999999</v>
      </c>
      <c r="AN1019">
        <v>3</v>
      </c>
      <c r="AO1019">
        <v>1.4</v>
      </c>
      <c r="AP1019">
        <v>60</v>
      </c>
      <c r="AQ1019">
        <v>27.3</v>
      </c>
      <c r="AR1019">
        <v>4</v>
      </c>
      <c r="AS1019">
        <v>1.8</v>
      </c>
      <c r="AT1019">
        <v>100</v>
      </c>
      <c r="AU1019">
        <v>45.5</v>
      </c>
      <c r="AV1019">
        <v>6</v>
      </c>
      <c r="AW1019">
        <v>2.7</v>
      </c>
      <c r="AX1019">
        <v>7</v>
      </c>
      <c r="AY1019">
        <v>3.2</v>
      </c>
      <c r="AZ1019">
        <v>4</v>
      </c>
      <c r="BA1019">
        <v>1.8</v>
      </c>
      <c r="BB1019">
        <v>0</v>
      </c>
      <c r="BC1019">
        <v>0</v>
      </c>
      <c r="BD1019">
        <v>53</v>
      </c>
      <c r="BE1019">
        <v>24.1</v>
      </c>
      <c r="BF1019">
        <v>2</v>
      </c>
      <c r="BG1019">
        <v>0.9</v>
      </c>
      <c r="BH1019">
        <v>8</v>
      </c>
      <c r="BI1019">
        <v>3.6</v>
      </c>
      <c r="BJ1019">
        <v>0</v>
      </c>
      <c r="BK1019">
        <v>0</v>
      </c>
      <c r="BL1019">
        <v>205</v>
      </c>
      <c r="BM1019">
        <v>93.2</v>
      </c>
      <c r="BN1019">
        <v>61</v>
      </c>
      <c r="BO1019">
        <v>27.7</v>
      </c>
      <c r="BP1019">
        <v>203</v>
      </c>
      <c r="BQ1019">
        <v>92.3</v>
      </c>
      <c r="BR1019" t="s">
        <v>884</v>
      </c>
      <c r="BS1019" t="s">
        <v>885</v>
      </c>
      <c r="BX1019" t="s">
        <v>3595</v>
      </c>
      <c r="BY1019" t="s">
        <v>3596</v>
      </c>
      <c r="BZ1019">
        <v>37745</v>
      </c>
      <c r="CA1019">
        <v>-121.500019160077</v>
      </c>
      <c r="CB1019">
        <v>38.484703070784299</v>
      </c>
      <c r="CD1019">
        <f xml:space="preserve"> _xlfn.XLOOKUP(AB1019,[1]Sheet1!B:B,[1]Sheet1!Y:Y,"Not Found")</f>
        <v>80835</v>
      </c>
      <c r="CE1019">
        <f xml:space="preserve"> _xlfn.XLOOKUP(AB1019,[1]Sheet1!B:B,[1]Sheet1!AA:AA, "Not Found")</f>
        <v>98955</v>
      </c>
      <c r="CH1019">
        <f t="shared" ca="1" si="31"/>
        <v>0.12268298088017326</v>
      </c>
    </row>
    <row r="1020" spans="1:86" x14ac:dyDescent="0.3">
      <c r="A1020">
        <v>6018</v>
      </c>
      <c r="B1020" t="s">
        <v>0</v>
      </c>
      <c r="C1020" t="s">
        <v>4396</v>
      </c>
      <c r="D1020" s="3">
        <v>34674396034078</v>
      </c>
      <c r="E1020" t="s">
        <v>3595</v>
      </c>
      <c r="F1020" t="s">
        <v>4397</v>
      </c>
      <c r="G1020" t="s">
        <v>812</v>
      </c>
      <c r="H1020" t="s">
        <v>885</v>
      </c>
      <c r="I1020" t="s">
        <v>3596</v>
      </c>
      <c r="J1020" t="s">
        <v>4398</v>
      </c>
      <c r="K1020" t="s">
        <v>35</v>
      </c>
      <c r="L1020" t="s">
        <v>9</v>
      </c>
      <c r="M1020" s="1">
        <v>35681</v>
      </c>
      <c r="O1020" t="s">
        <v>35</v>
      </c>
      <c r="P1020" t="s">
        <v>36</v>
      </c>
      <c r="Q1020" t="s">
        <v>96</v>
      </c>
      <c r="R1020" t="s">
        <v>12</v>
      </c>
      <c r="U1020" t="s">
        <v>12</v>
      </c>
      <c r="V1020" t="s">
        <v>12</v>
      </c>
      <c r="W1020" t="s">
        <v>12</v>
      </c>
      <c r="X1020" t="s">
        <v>12</v>
      </c>
      <c r="Y1020" t="s">
        <v>14</v>
      </c>
      <c r="Z1020" t="s">
        <v>4399</v>
      </c>
      <c r="AA1020" t="s">
        <v>885</v>
      </c>
      <c r="AB1020">
        <v>95831</v>
      </c>
      <c r="AC1020" t="str">
        <f t="shared" si="30"/>
        <v>6251 13th St., Sacramento, CA 95831</v>
      </c>
      <c r="AD1020" t="s">
        <v>17</v>
      </c>
      <c r="AE1020" t="s">
        <v>10</v>
      </c>
      <c r="AF1020" t="s">
        <v>96</v>
      </c>
      <c r="AG1020" t="s">
        <v>1043</v>
      </c>
      <c r="AH1020" s="2" t="s">
        <v>21</v>
      </c>
      <c r="AI1020">
        <v>38.51259907</v>
      </c>
      <c r="AJ1020">
        <v>-121.50935416999999</v>
      </c>
      <c r="AK1020">
        <v>481</v>
      </c>
      <c r="AL1020">
        <v>20</v>
      </c>
      <c r="AM1020">
        <v>4.2</v>
      </c>
      <c r="AN1020">
        <v>0</v>
      </c>
      <c r="AO1020">
        <v>0</v>
      </c>
      <c r="AP1020">
        <v>15</v>
      </c>
      <c r="AQ1020">
        <v>3.1</v>
      </c>
      <c r="AR1020">
        <v>6</v>
      </c>
      <c r="AS1020">
        <v>1.2</v>
      </c>
      <c r="AT1020">
        <v>126</v>
      </c>
      <c r="AU1020">
        <v>26.2</v>
      </c>
      <c r="AV1020">
        <v>1</v>
      </c>
      <c r="AW1020">
        <v>0.2</v>
      </c>
      <c r="AX1020">
        <v>252</v>
      </c>
      <c r="AY1020">
        <v>52.4</v>
      </c>
      <c r="AZ1020">
        <v>60</v>
      </c>
      <c r="BA1020">
        <v>12.5</v>
      </c>
      <c r="BB1020">
        <v>1</v>
      </c>
      <c r="BC1020">
        <v>0.2</v>
      </c>
      <c r="BD1020">
        <v>9</v>
      </c>
      <c r="BE1020">
        <v>1.9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164</v>
      </c>
      <c r="BM1020">
        <v>34.1</v>
      </c>
      <c r="BN1020">
        <v>80</v>
      </c>
      <c r="BO1020">
        <v>16.600000000000001</v>
      </c>
      <c r="BP1020">
        <v>163</v>
      </c>
      <c r="BQ1020">
        <v>33.9</v>
      </c>
      <c r="BR1020" t="s">
        <v>884</v>
      </c>
      <c r="BS1020" t="s">
        <v>885</v>
      </c>
      <c r="BX1020" t="s">
        <v>3595</v>
      </c>
      <c r="BY1020" t="s">
        <v>3596</v>
      </c>
      <c r="BZ1020">
        <v>37771</v>
      </c>
      <c r="CA1020">
        <v>-121.509354165152</v>
      </c>
      <c r="CB1020">
        <v>38.5125990731662</v>
      </c>
      <c r="CD1020">
        <f xml:space="preserve"> _xlfn.XLOOKUP(AB1020,[1]Sheet1!B:B,[1]Sheet1!Y:Y,"Not Found")</f>
        <v>96509</v>
      </c>
      <c r="CE1020">
        <f xml:space="preserve"> _xlfn.XLOOKUP(AB1020,[1]Sheet1!B:B,[1]Sheet1!AA:AA, "Not Found")</f>
        <v>127796</v>
      </c>
      <c r="CH1020">
        <f t="shared" ca="1" si="31"/>
        <v>0.10285621787740196</v>
      </c>
    </row>
    <row r="1021" spans="1:86" x14ac:dyDescent="0.3">
      <c r="A1021">
        <v>6019</v>
      </c>
      <c r="B1021" t="s">
        <v>0</v>
      </c>
      <c r="C1021" t="s">
        <v>4400</v>
      </c>
      <c r="D1021" s="3">
        <v>34674396034136</v>
      </c>
      <c r="E1021" t="s">
        <v>3595</v>
      </c>
      <c r="F1021" t="s">
        <v>4401</v>
      </c>
      <c r="G1021" t="s">
        <v>812</v>
      </c>
      <c r="H1021" t="s">
        <v>885</v>
      </c>
      <c r="I1021" t="s">
        <v>3596</v>
      </c>
      <c r="J1021" t="s">
        <v>2814</v>
      </c>
      <c r="K1021" t="s">
        <v>35</v>
      </c>
      <c r="L1021" t="s">
        <v>9</v>
      </c>
      <c r="M1021" s="1">
        <v>29403</v>
      </c>
      <c r="O1021" t="s">
        <v>35</v>
      </c>
      <c r="P1021" t="s">
        <v>36</v>
      </c>
      <c r="Q1021" t="s">
        <v>75</v>
      </c>
      <c r="R1021" t="s">
        <v>12</v>
      </c>
      <c r="U1021" t="s">
        <v>12</v>
      </c>
      <c r="V1021" t="s">
        <v>12</v>
      </c>
      <c r="W1021" t="s">
        <v>13</v>
      </c>
      <c r="X1021" t="s">
        <v>12</v>
      </c>
      <c r="Y1021" t="s">
        <v>14</v>
      </c>
      <c r="Z1021" t="s">
        <v>4402</v>
      </c>
      <c r="AA1021" t="s">
        <v>885</v>
      </c>
      <c r="AB1021">
        <v>95820</v>
      </c>
      <c r="AC1021" t="str">
        <f t="shared" si="30"/>
        <v>4914 58th St., Sacramento, CA 95820</v>
      </c>
      <c r="AD1021" t="s">
        <v>17</v>
      </c>
      <c r="AE1021" t="s">
        <v>10</v>
      </c>
      <c r="AF1021" t="s">
        <v>96</v>
      </c>
      <c r="AG1021" t="s">
        <v>1043</v>
      </c>
      <c r="AH1021" s="2" t="s">
        <v>21</v>
      </c>
      <c r="AI1021">
        <v>38.530206079999999</v>
      </c>
      <c r="AJ1021">
        <v>-121.43928716000001</v>
      </c>
      <c r="AK1021">
        <v>247</v>
      </c>
      <c r="AL1021">
        <v>22</v>
      </c>
      <c r="AM1021">
        <v>8.9</v>
      </c>
      <c r="AN1021">
        <v>1</v>
      </c>
      <c r="AO1021">
        <v>0.4</v>
      </c>
      <c r="AP1021">
        <v>36</v>
      </c>
      <c r="AQ1021">
        <v>14.6</v>
      </c>
      <c r="AR1021">
        <v>1</v>
      </c>
      <c r="AS1021">
        <v>0.4</v>
      </c>
      <c r="AT1021">
        <v>141</v>
      </c>
      <c r="AU1021">
        <v>57.1</v>
      </c>
      <c r="AV1021">
        <v>2</v>
      </c>
      <c r="AW1021">
        <v>0.8</v>
      </c>
      <c r="AX1021">
        <v>25</v>
      </c>
      <c r="AY1021">
        <v>10.1</v>
      </c>
      <c r="AZ1021">
        <v>19</v>
      </c>
      <c r="BA1021">
        <v>7.7</v>
      </c>
      <c r="BB1021">
        <v>0</v>
      </c>
      <c r="BC1021">
        <v>0</v>
      </c>
      <c r="BD1021">
        <v>57</v>
      </c>
      <c r="BE1021">
        <v>23.1</v>
      </c>
      <c r="BF1021">
        <v>2</v>
      </c>
      <c r="BG1021">
        <v>0.8</v>
      </c>
      <c r="BH1021">
        <v>9</v>
      </c>
      <c r="BI1021">
        <v>3.6</v>
      </c>
      <c r="BJ1021">
        <v>2</v>
      </c>
      <c r="BK1021">
        <v>0.8</v>
      </c>
      <c r="BL1021">
        <v>220</v>
      </c>
      <c r="BM1021">
        <v>89.1</v>
      </c>
      <c r="BN1021">
        <v>55</v>
      </c>
      <c r="BO1021">
        <v>22.3</v>
      </c>
      <c r="BP1021">
        <v>217</v>
      </c>
      <c r="BQ1021">
        <v>87.9</v>
      </c>
      <c r="BR1021" t="s">
        <v>884</v>
      </c>
      <c r="BS1021" t="s">
        <v>885</v>
      </c>
      <c r="BX1021" t="s">
        <v>3595</v>
      </c>
      <c r="BY1021" t="s">
        <v>3596</v>
      </c>
      <c r="BZ1021">
        <v>37751</v>
      </c>
      <c r="CA1021">
        <v>-121.439287155911</v>
      </c>
      <c r="CB1021">
        <v>38.530206080355498</v>
      </c>
      <c r="CD1021">
        <f xml:space="preserve"> _xlfn.XLOOKUP(AB1021,[1]Sheet1!B:B,[1]Sheet1!Y:Y,"Not Found")</f>
        <v>69905</v>
      </c>
      <c r="CE1021">
        <f xml:space="preserve"> _xlfn.XLOOKUP(AB1021,[1]Sheet1!B:B,[1]Sheet1!AA:AA, "Not Found")</f>
        <v>91539</v>
      </c>
      <c r="CH1021">
        <f t="shared" ca="1" si="31"/>
        <v>0.2774507080565396</v>
      </c>
    </row>
    <row r="1022" spans="1:86" x14ac:dyDescent="0.3">
      <c r="A1022">
        <v>6020</v>
      </c>
      <c r="B1022" t="s">
        <v>0</v>
      </c>
      <c r="C1022" t="s">
        <v>4403</v>
      </c>
      <c r="D1022" s="3">
        <v>34674396034169</v>
      </c>
      <c r="E1022" t="s">
        <v>3595</v>
      </c>
      <c r="F1022" t="s">
        <v>4404</v>
      </c>
      <c r="G1022" t="s">
        <v>812</v>
      </c>
      <c r="H1022" t="s">
        <v>885</v>
      </c>
      <c r="I1022" t="s">
        <v>3596</v>
      </c>
      <c r="J1022" t="s">
        <v>4405</v>
      </c>
      <c r="K1022" t="s">
        <v>35</v>
      </c>
      <c r="L1022" t="s">
        <v>9</v>
      </c>
      <c r="M1022" s="1">
        <v>29403</v>
      </c>
      <c r="O1022" t="s">
        <v>35</v>
      </c>
      <c r="P1022" t="s">
        <v>36</v>
      </c>
      <c r="Q1022" t="s">
        <v>75</v>
      </c>
      <c r="R1022" t="s">
        <v>12</v>
      </c>
      <c r="U1022" t="s">
        <v>12</v>
      </c>
      <c r="V1022" t="s">
        <v>12</v>
      </c>
      <c r="W1022" t="s">
        <v>13</v>
      </c>
      <c r="X1022" t="s">
        <v>12</v>
      </c>
      <c r="Y1022" t="s">
        <v>58</v>
      </c>
      <c r="Z1022" t="s">
        <v>4406</v>
      </c>
      <c r="AA1022" t="s">
        <v>885</v>
      </c>
      <c r="AB1022">
        <v>95824</v>
      </c>
      <c r="AC1022" t="str">
        <f t="shared" si="30"/>
        <v>5100 El Paraiso Ave., Sacramento, CA 95824</v>
      </c>
      <c r="AD1022" t="s">
        <v>17</v>
      </c>
      <c r="AE1022" t="s">
        <v>10</v>
      </c>
      <c r="AF1022" t="s">
        <v>96</v>
      </c>
      <c r="AG1022" t="s">
        <v>1043</v>
      </c>
      <c r="AH1022" t="s">
        <v>225</v>
      </c>
      <c r="AI1022">
        <v>38.512936320000001</v>
      </c>
      <c r="AJ1022">
        <v>-121.44511079999999</v>
      </c>
      <c r="AK1022">
        <v>474</v>
      </c>
      <c r="AL1022">
        <v>60</v>
      </c>
      <c r="AM1022">
        <v>12.7</v>
      </c>
      <c r="AN1022">
        <v>2</v>
      </c>
      <c r="AO1022">
        <v>0.4</v>
      </c>
      <c r="AP1022">
        <v>116</v>
      </c>
      <c r="AQ1022">
        <v>24.5</v>
      </c>
      <c r="AR1022">
        <v>4</v>
      </c>
      <c r="AS1022">
        <v>0.8</v>
      </c>
      <c r="AT1022">
        <v>222</v>
      </c>
      <c r="AU1022">
        <v>46.8</v>
      </c>
      <c r="AV1022">
        <v>23</v>
      </c>
      <c r="AW1022">
        <v>4.9000000000000004</v>
      </c>
      <c r="AX1022">
        <v>21</v>
      </c>
      <c r="AY1022">
        <v>4.4000000000000004</v>
      </c>
      <c r="AZ1022">
        <v>21</v>
      </c>
      <c r="BA1022">
        <v>4.4000000000000004</v>
      </c>
      <c r="BB1022">
        <v>5</v>
      </c>
      <c r="BC1022">
        <v>1.1000000000000001</v>
      </c>
      <c r="BD1022">
        <v>186</v>
      </c>
      <c r="BE1022">
        <v>39.200000000000003</v>
      </c>
      <c r="BF1022">
        <v>1</v>
      </c>
      <c r="BG1022">
        <v>0.2</v>
      </c>
      <c r="BH1022">
        <v>30</v>
      </c>
      <c r="BI1022">
        <v>6.3</v>
      </c>
      <c r="BJ1022">
        <v>6</v>
      </c>
      <c r="BK1022">
        <v>1.3</v>
      </c>
      <c r="BL1022">
        <v>431</v>
      </c>
      <c r="BM1022">
        <v>90.9</v>
      </c>
      <c r="BN1022">
        <v>52</v>
      </c>
      <c r="BO1022">
        <v>11</v>
      </c>
      <c r="BP1022">
        <v>424</v>
      </c>
      <c r="BQ1022">
        <v>89.5</v>
      </c>
      <c r="BR1022" t="s">
        <v>884</v>
      </c>
      <c r="BS1022" t="s">
        <v>885</v>
      </c>
      <c r="BX1022" t="s">
        <v>3595</v>
      </c>
      <c r="BY1022" t="s">
        <v>3596</v>
      </c>
      <c r="BZ1022">
        <v>40025</v>
      </c>
      <c r="CA1022">
        <v>-121.445110795418</v>
      </c>
      <c r="CB1022">
        <v>38.512936321771797</v>
      </c>
      <c r="CD1022">
        <f xml:space="preserve"> _xlfn.XLOOKUP(AB1022,[1]Sheet1!B:B,[1]Sheet1!Y:Y,"Not Found")</f>
        <v>53938</v>
      </c>
      <c r="CE1022">
        <f xml:space="preserve"> _xlfn.XLOOKUP(AB1022,[1]Sheet1!B:B,[1]Sheet1!AA:AA, "Not Found")</f>
        <v>73743</v>
      </c>
      <c r="CH1022">
        <f t="shared" ca="1" si="31"/>
        <v>0.8873993261647406</v>
      </c>
    </row>
    <row r="1023" spans="1:86" x14ac:dyDescent="0.3">
      <c r="A1023">
        <v>6021</v>
      </c>
      <c r="B1023" t="s">
        <v>0</v>
      </c>
      <c r="C1023" t="s">
        <v>4407</v>
      </c>
      <c r="D1023" s="3">
        <v>34674396034177</v>
      </c>
      <c r="E1023" t="s">
        <v>3595</v>
      </c>
      <c r="F1023" t="s">
        <v>4408</v>
      </c>
      <c r="G1023" t="s">
        <v>812</v>
      </c>
      <c r="H1023" t="s">
        <v>885</v>
      </c>
      <c r="I1023" t="s">
        <v>3596</v>
      </c>
      <c r="J1023" t="s">
        <v>4409</v>
      </c>
      <c r="K1023" t="s">
        <v>35</v>
      </c>
      <c r="L1023" t="s">
        <v>9</v>
      </c>
      <c r="M1023" s="1">
        <v>29403</v>
      </c>
      <c r="O1023" t="s">
        <v>35</v>
      </c>
      <c r="P1023" t="s">
        <v>36</v>
      </c>
      <c r="Q1023" t="s">
        <v>75</v>
      </c>
      <c r="R1023" t="s">
        <v>12</v>
      </c>
      <c r="U1023" t="s">
        <v>12</v>
      </c>
      <c r="V1023" t="s">
        <v>12</v>
      </c>
      <c r="W1023" t="s">
        <v>13</v>
      </c>
      <c r="X1023" t="s">
        <v>12</v>
      </c>
      <c r="Y1023" t="s">
        <v>14</v>
      </c>
      <c r="Z1023" t="s">
        <v>4410</v>
      </c>
      <c r="AA1023" t="s">
        <v>885</v>
      </c>
      <c r="AB1023">
        <v>95826</v>
      </c>
      <c r="AC1023" t="str">
        <f t="shared" si="30"/>
        <v>2441 Stansberry Way, Sacramento, CA 95826</v>
      </c>
      <c r="AD1023" t="s">
        <v>17</v>
      </c>
      <c r="AE1023" t="s">
        <v>75</v>
      </c>
      <c r="AF1023" t="s">
        <v>96</v>
      </c>
      <c r="AG1023" t="s">
        <v>75</v>
      </c>
      <c r="AH1023" t="s">
        <v>225</v>
      </c>
      <c r="AI1023">
        <v>38.567499089999998</v>
      </c>
      <c r="AJ1023">
        <v>-121.36048814999999</v>
      </c>
      <c r="AK1023">
        <v>283</v>
      </c>
      <c r="AL1023">
        <v>47</v>
      </c>
      <c r="AM1023">
        <v>16.600000000000001</v>
      </c>
      <c r="AN1023">
        <v>3</v>
      </c>
      <c r="AO1023">
        <v>1.1000000000000001</v>
      </c>
      <c r="AP1023">
        <v>23</v>
      </c>
      <c r="AQ1023">
        <v>8.1</v>
      </c>
      <c r="AR1023">
        <v>4</v>
      </c>
      <c r="AS1023">
        <v>1.4</v>
      </c>
      <c r="AT1023">
        <v>90</v>
      </c>
      <c r="AU1023">
        <v>31.8</v>
      </c>
      <c r="AV1023">
        <v>4</v>
      </c>
      <c r="AW1023">
        <v>1.4</v>
      </c>
      <c r="AX1023">
        <v>80</v>
      </c>
      <c r="AY1023">
        <v>28.3</v>
      </c>
      <c r="AZ1023">
        <v>32</v>
      </c>
      <c r="BA1023">
        <v>11.3</v>
      </c>
      <c r="BB1023">
        <v>0</v>
      </c>
      <c r="BC1023">
        <v>0</v>
      </c>
      <c r="BD1023">
        <v>41</v>
      </c>
      <c r="BE1023">
        <v>14.5</v>
      </c>
      <c r="BF1023">
        <v>2</v>
      </c>
      <c r="BG1023">
        <v>0.7</v>
      </c>
      <c r="BH1023">
        <v>3</v>
      </c>
      <c r="BI1023">
        <v>1.1000000000000001</v>
      </c>
      <c r="BJ1023">
        <v>0</v>
      </c>
      <c r="BK1023">
        <v>0</v>
      </c>
      <c r="BL1023">
        <v>196</v>
      </c>
      <c r="BM1023">
        <v>69.3</v>
      </c>
      <c r="BN1023">
        <v>66</v>
      </c>
      <c r="BO1023">
        <v>23.3</v>
      </c>
      <c r="BP1023">
        <v>194</v>
      </c>
      <c r="BQ1023">
        <v>68.599999999999994</v>
      </c>
      <c r="BR1023" t="s">
        <v>884</v>
      </c>
      <c r="BS1023" t="s">
        <v>885</v>
      </c>
      <c r="BX1023" t="s">
        <v>3595</v>
      </c>
      <c r="BY1023" t="s">
        <v>3596</v>
      </c>
      <c r="BZ1023">
        <v>37752</v>
      </c>
      <c r="CA1023">
        <v>-121.360488148576</v>
      </c>
      <c r="CB1023">
        <v>38.567499089200901</v>
      </c>
      <c r="CD1023">
        <f xml:space="preserve"> _xlfn.XLOOKUP(AB1023,[1]Sheet1!B:B,[1]Sheet1!Y:Y,"Not Found")</f>
        <v>77689</v>
      </c>
      <c r="CE1023">
        <f xml:space="preserve"> _xlfn.XLOOKUP(AB1023,[1]Sheet1!B:B,[1]Sheet1!AA:AA, "Not Found")</f>
        <v>93987</v>
      </c>
      <c r="CH1023">
        <f t="shared" ca="1" si="31"/>
        <v>0.1569207230437305</v>
      </c>
    </row>
    <row r="1024" spans="1:86" x14ac:dyDescent="0.3">
      <c r="A1024">
        <v>6022</v>
      </c>
      <c r="B1024" t="s">
        <v>0</v>
      </c>
      <c r="C1024" t="s">
        <v>4411</v>
      </c>
      <c r="D1024" s="3">
        <v>34674396034185</v>
      </c>
      <c r="E1024" t="s">
        <v>3595</v>
      </c>
      <c r="F1024" t="s">
        <v>4412</v>
      </c>
      <c r="G1024" t="s">
        <v>812</v>
      </c>
      <c r="H1024" t="s">
        <v>885</v>
      </c>
      <c r="I1024" t="s">
        <v>3596</v>
      </c>
      <c r="J1024" t="s">
        <v>4413</v>
      </c>
      <c r="K1024" t="s">
        <v>35</v>
      </c>
      <c r="L1024" t="s">
        <v>9</v>
      </c>
      <c r="M1024" s="1">
        <v>29403</v>
      </c>
      <c r="O1024" t="s">
        <v>35</v>
      </c>
      <c r="P1024" t="s">
        <v>36</v>
      </c>
      <c r="Q1024" t="s">
        <v>75</v>
      </c>
      <c r="R1024" t="s">
        <v>12</v>
      </c>
      <c r="U1024" t="s">
        <v>12</v>
      </c>
      <c r="V1024" t="s">
        <v>12</v>
      </c>
      <c r="W1024" t="s">
        <v>13</v>
      </c>
      <c r="X1024" t="s">
        <v>12</v>
      </c>
      <c r="Y1024" t="s">
        <v>14</v>
      </c>
      <c r="Z1024" t="s">
        <v>4414</v>
      </c>
      <c r="AA1024" t="s">
        <v>885</v>
      </c>
      <c r="AB1024">
        <v>95820</v>
      </c>
      <c r="AC1024" t="str">
        <f t="shared" si="30"/>
        <v>4501 Martin Luther King Blvd., Sacramento, CA 95820</v>
      </c>
      <c r="AD1024" t="s">
        <v>17</v>
      </c>
      <c r="AE1024" t="s">
        <v>10</v>
      </c>
      <c r="AF1024" t="s">
        <v>96</v>
      </c>
      <c r="AG1024" t="s">
        <v>1043</v>
      </c>
      <c r="AH1024" s="2" t="s">
        <v>21</v>
      </c>
      <c r="AI1024">
        <v>38.533980079999999</v>
      </c>
      <c r="AJ1024">
        <v>-121.46421916</v>
      </c>
      <c r="AK1024">
        <v>432</v>
      </c>
      <c r="AL1024">
        <v>42</v>
      </c>
      <c r="AM1024">
        <v>9.6999999999999993</v>
      </c>
      <c r="AN1024">
        <v>2</v>
      </c>
      <c r="AO1024">
        <v>0.5</v>
      </c>
      <c r="AP1024">
        <v>82</v>
      </c>
      <c r="AQ1024">
        <v>19</v>
      </c>
      <c r="AR1024">
        <v>1</v>
      </c>
      <c r="AS1024">
        <v>0.2</v>
      </c>
      <c r="AT1024">
        <v>242</v>
      </c>
      <c r="AU1024">
        <v>56</v>
      </c>
      <c r="AV1024">
        <v>14</v>
      </c>
      <c r="AW1024">
        <v>3.2</v>
      </c>
      <c r="AX1024">
        <v>22</v>
      </c>
      <c r="AY1024">
        <v>5.0999999999999996</v>
      </c>
      <c r="AZ1024">
        <v>26</v>
      </c>
      <c r="BA1024">
        <v>6</v>
      </c>
      <c r="BB1024">
        <v>1</v>
      </c>
      <c r="BC1024">
        <v>0.2</v>
      </c>
      <c r="BD1024">
        <v>139</v>
      </c>
      <c r="BE1024">
        <v>32.200000000000003</v>
      </c>
      <c r="BF1024">
        <v>1</v>
      </c>
      <c r="BG1024">
        <v>0.2</v>
      </c>
      <c r="BH1024">
        <v>22</v>
      </c>
      <c r="BI1024">
        <v>5.0999999999999996</v>
      </c>
      <c r="BJ1024">
        <v>2</v>
      </c>
      <c r="BK1024">
        <v>0.5</v>
      </c>
      <c r="BL1024">
        <v>420</v>
      </c>
      <c r="BM1024">
        <v>97.2</v>
      </c>
      <c r="BN1024">
        <v>49</v>
      </c>
      <c r="BO1024">
        <v>11.3</v>
      </c>
      <c r="BP1024">
        <v>420</v>
      </c>
      <c r="BQ1024">
        <v>97.2</v>
      </c>
      <c r="BR1024" t="s">
        <v>884</v>
      </c>
      <c r="BS1024" t="s">
        <v>885</v>
      </c>
      <c r="BX1024" t="s">
        <v>3595</v>
      </c>
      <c r="BY1024" t="s">
        <v>3596</v>
      </c>
      <c r="BZ1024">
        <v>37753</v>
      </c>
      <c r="CA1024">
        <v>-121.46421916080401</v>
      </c>
      <c r="CB1024">
        <v>38.533980077764397</v>
      </c>
      <c r="CD1024">
        <f xml:space="preserve"> _xlfn.XLOOKUP(AB1024,[1]Sheet1!B:B,[1]Sheet1!Y:Y,"Not Found")</f>
        <v>69905</v>
      </c>
      <c r="CE1024">
        <f xml:space="preserve"> _xlfn.XLOOKUP(AB1024,[1]Sheet1!B:B,[1]Sheet1!AA:AA, "Not Found")</f>
        <v>91539</v>
      </c>
      <c r="CH1024">
        <f t="shared" ca="1" si="31"/>
        <v>0.3946093748678523</v>
      </c>
    </row>
    <row r="1025" spans="1:86" x14ac:dyDescent="0.3">
      <c r="A1025">
        <v>6023</v>
      </c>
      <c r="B1025" t="s">
        <v>0</v>
      </c>
      <c r="C1025" t="s">
        <v>4415</v>
      </c>
      <c r="D1025" s="3">
        <v>34674396034193</v>
      </c>
      <c r="E1025" t="s">
        <v>3595</v>
      </c>
      <c r="F1025" t="s">
        <v>4416</v>
      </c>
      <c r="G1025" t="s">
        <v>812</v>
      </c>
      <c r="H1025" t="s">
        <v>885</v>
      </c>
      <c r="I1025" t="s">
        <v>3596</v>
      </c>
      <c r="J1025" t="s">
        <v>4417</v>
      </c>
      <c r="K1025" t="s">
        <v>35</v>
      </c>
      <c r="L1025" t="s">
        <v>9</v>
      </c>
      <c r="M1025" s="1">
        <v>29403</v>
      </c>
      <c r="O1025" t="s">
        <v>35</v>
      </c>
      <c r="P1025" t="s">
        <v>36</v>
      </c>
      <c r="Q1025" t="s">
        <v>75</v>
      </c>
      <c r="R1025" t="s">
        <v>12</v>
      </c>
      <c r="U1025" t="s">
        <v>12</v>
      </c>
      <c r="V1025" t="s">
        <v>12</v>
      </c>
      <c r="W1025" t="s">
        <v>13</v>
      </c>
      <c r="X1025" t="s">
        <v>12</v>
      </c>
      <c r="Y1025" t="s">
        <v>30</v>
      </c>
      <c r="Z1025" t="s">
        <v>4418</v>
      </c>
      <c r="AA1025" t="s">
        <v>885</v>
      </c>
      <c r="AB1025">
        <v>95824</v>
      </c>
      <c r="AC1025" t="str">
        <f t="shared" si="30"/>
        <v>6201 41st St., Sacramento, CA 95824</v>
      </c>
      <c r="AD1025" t="s">
        <v>17</v>
      </c>
      <c r="AE1025" t="s">
        <v>10</v>
      </c>
      <c r="AF1025" t="s">
        <v>96</v>
      </c>
      <c r="AG1025" t="s">
        <v>1043</v>
      </c>
      <c r="AH1025" t="s">
        <v>225</v>
      </c>
      <c r="AI1025">
        <v>38.513627079999999</v>
      </c>
      <c r="AJ1025">
        <v>-121.45931116</v>
      </c>
      <c r="AK1025">
        <v>638</v>
      </c>
      <c r="AL1025">
        <v>58</v>
      </c>
      <c r="AM1025">
        <v>9.1</v>
      </c>
      <c r="AN1025">
        <v>4</v>
      </c>
      <c r="AO1025">
        <v>0.6</v>
      </c>
      <c r="AP1025">
        <v>179</v>
      </c>
      <c r="AQ1025">
        <v>28.1</v>
      </c>
      <c r="AR1025">
        <v>3</v>
      </c>
      <c r="AS1025">
        <v>0.5</v>
      </c>
      <c r="AT1025">
        <v>276</v>
      </c>
      <c r="AU1025">
        <v>43.3</v>
      </c>
      <c r="AV1025">
        <v>10</v>
      </c>
      <c r="AW1025">
        <v>1.6</v>
      </c>
      <c r="AX1025">
        <v>83</v>
      </c>
      <c r="AY1025">
        <v>13</v>
      </c>
      <c r="AZ1025">
        <v>22</v>
      </c>
      <c r="BA1025">
        <v>3.4</v>
      </c>
      <c r="BB1025">
        <v>3</v>
      </c>
      <c r="BC1025">
        <v>0.5</v>
      </c>
      <c r="BD1025">
        <v>335</v>
      </c>
      <c r="BE1025">
        <v>52.5</v>
      </c>
      <c r="BF1025">
        <v>0</v>
      </c>
      <c r="BG1025">
        <v>0</v>
      </c>
      <c r="BH1025">
        <v>15</v>
      </c>
      <c r="BI1025">
        <v>2.4</v>
      </c>
      <c r="BJ1025">
        <v>3</v>
      </c>
      <c r="BK1025">
        <v>0.5</v>
      </c>
      <c r="BL1025">
        <v>604</v>
      </c>
      <c r="BM1025">
        <v>94.7</v>
      </c>
      <c r="BN1025">
        <v>39</v>
      </c>
      <c r="BO1025">
        <v>6.1</v>
      </c>
      <c r="BP1025">
        <v>591</v>
      </c>
      <c r="BQ1025">
        <v>92.6</v>
      </c>
      <c r="BR1025" t="s">
        <v>884</v>
      </c>
      <c r="BS1025" t="s">
        <v>885</v>
      </c>
      <c r="BX1025" t="s">
        <v>3595</v>
      </c>
      <c r="BY1025" t="s">
        <v>3596</v>
      </c>
      <c r="BZ1025">
        <v>37754</v>
      </c>
      <c r="CA1025">
        <v>-121.45931115696899</v>
      </c>
      <c r="CB1025">
        <v>38.513627076795103</v>
      </c>
      <c r="CD1025">
        <f xml:space="preserve"> _xlfn.XLOOKUP(AB1025,[1]Sheet1!B:B,[1]Sheet1!Y:Y,"Not Found")</f>
        <v>53938</v>
      </c>
      <c r="CE1025">
        <f xml:space="preserve"> _xlfn.XLOOKUP(AB1025,[1]Sheet1!B:B,[1]Sheet1!AA:AA, "Not Found")</f>
        <v>73743</v>
      </c>
      <c r="CH1025">
        <f t="shared" ca="1" si="31"/>
        <v>0.87565076878788284</v>
      </c>
    </row>
    <row r="1026" spans="1:86" x14ac:dyDescent="0.3">
      <c r="A1026">
        <v>6024</v>
      </c>
      <c r="B1026" t="s">
        <v>0</v>
      </c>
      <c r="C1026" t="s">
        <v>4419</v>
      </c>
      <c r="D1026" s="3">
        <v>34674396034201</v>
      </c>
      <c r="E1026" t="s">
        <v>3595</v>
      </c>
      <c r="F1026" t="s">
        <v>4420</v>
      </c>
      <c r="G1026" t="s">
        <v>812</v>
      </c>
      <c r="H1026" t="s">
        <v>885</v>
      </c>
      <c r="I1026" t="s">
        <v>3596</v>
      </c>
      <c r="J1026" t="s">
        <v>4421</v>
      </c>
      <c r="K1026" t="s">
        <v>35</v>
      </c>
      <c r="L1026" t="s">
        <v>9</v>
      </c>
      <c r="M1026" s="1">
        <v>29403</v>
      </c>
      <c r="O1026" t="s">
        <v>35</v>
      </c>
      <c r="P1026" t="s">
        <v>36</v>
      </c>
      <c r="Q1026" t="s">
        <v>75</v>
      </c>
      <c r="R1026" t="s">
        <v>12</v>
      </c>
      <c r="U1026" t="s">
        <v>12</v>
      </c>
      <c r="V1026" t="s">
        <v>12</v>
      </c>
      <c r="W1026" t="s">
        <v>13</v>
      </c>
      <c r="X1026" t="s">
        <v>12</v>
      </c>
      <c r="Y1026" t="s">
        <v>58</v>
      </c>
      <c r="Z1026" t="s">
        <v>4422</v>
      </c>
      <c r="AA1026" t="s">
        <v>885</v>
      </c>
      <c r="AB1026">
        <v>95823</v>
      </c>
      <c r="AC1026" t="str">
        <f t="shared" ref="AC1026:AC1089" si="32">Z1026 &amp; ", " &amp; AA1026 &amp;", CA " &amp;AB1026</f>
        <v>4720 Forest Pkwy., Sacramento, CA 95823</v>
      </c>
      <c r="AD1026" t="s">
        <v>17</v>
      </c>
      <c r="AE1026" t="s">
        <v>10</v>
      </c>
      <c r="AF1026" t="s">
        <v>96</v>
      </c>
      <c r="AG1026" t="s">
        <v>1043</v>
      </c>
      <c r="AH1026" t="s">
        <v>225</v>
      </c>
      <c r="AI1026">
        <v>38.489644079999998</v>
      </c>
      <c r="AJ1026">
        <v>-121.44752914999999</v>
      </c>
      <c r="AK1026">
        <v>449</v>
      </c>
      <c r="AL1026">
        <v>132</v>
      </c>
      <c r="AM1026">
        <v>29.4</v>
      </c>
      <c r="AN1026">
        <v>0</v>
      </c>
      <c r="AO1026">
        <v>0</v>
      </c>
      <c r="AP1026">
        <v>94</v>
      </c>
      <c r="AQ1026">
        <v>20.9</v>
      </c>
      <c r="AR1026">
        <v>7</v>
      </c>
      <c r="AS1026">
        <v>1.6</v>
      </c>
      <c r="AT1026">
        <v>134</v>
      </c>
      <c r="AU1026">
        <v>29.8</v>
      </c>
      <c r="AV1026">
        <v>28</v>
      </c>
      <c r="AW1026">
        <v>6.2</v>
      </c>
      <c r="AX1026">
        <v>17</v>
      </c>
      <c r="AY1026">
        <v>3.8</v>
      </c>
      <c r="AZ1026">
        <v>35</v>
      </c>
      <c r="BA1026">
        <v>7.8</v>
      </c>
      <c r="BB1026">
        <v>2</v>
      </c>
      <c r="BC1026">
        <v>0.4</v>
      </c>
      <c r="BD1026">
        <v>97</v>
      </c>
      <c r="BE1026">
        <v>21.6</v>
      </c>
      <c r="BF1026">
        <v>2</v>
      </c>
      <c r="BG1026">
        <v>0.4</v>
      </c>
      <c r="BH1026">
        <v>28</v>
      </c>
      <c r="BI1026">
        <v>6.2</v>
      </c>
      <c r="BJ1026">
        <v>2</v>
      </c>
      <c r="BK1026">
        <v>0.4</v>
      </c>
      <c r="BL1026">
        <v>413</v>
      </c>
      <c r="BM1026">
        <v>92</v>
      </c>
      <c r="BN1026">
        <v>73</v>
      </c>
      <c r="BO1026">
        <v>16.3</v>
      </c>
      <c r="BP1026">
        <v>407</v>
      </c>
      <c r="BQ1026">
        <v>90.6</v>
      </c>
      <c r="BR1026" t="s">
        <v>884</v>
      </c>
      <c r="BS1026" t="s">
        <v>885</v>
      </c>
      <c r="BX1026" t="s">
        <v>3595</v>
      </c>
      <c r="BY1026" t="s">
        <v>3596</v>
      </c>
      <c r="BZ1026">
        <v>37755</v>
      </c>
      <c r="CA1026">
        <v>-121.44752915242201</v>
      </c>
      <c r="CB1026">
        <v>38.489644075598299</v>
      </c>
      <c r="CD1026">
        <f xml:space="preserve"> _xlfn.XLOOKUP(AB1026,[1]Sheet1!B:B,[1]Sheet1!Y:Y,"Not Found")</f>
        <v>63701</v>
      </c>
      <c r="CE1026">
        <f xml:space="preserve"> _xlfn.XLOOKUP(AB1026,[1]Sheet1!B:B,[1]Sheet1!AA:AA, "Not Found")</f>
        <v>81040</v>
      </c>
      <c r="CH1026">
        <f t="shared" ref="CH1026:CH1089" ca="1" si="33">RAND()</f>
        <v>2.9709814562677073E-2</v>
      </c>
    </row>
    <row r="1027" spans="1:86" x14ac:dyDescent="0.3">
      <c r="A1027">
        <v>6025</v>
      </c>
      <c r="B1027" t="s">
        <v>0</v>
      </c>
      <c r="C1027" t="s">
        <v>4423</v>
      </c>
      <c r="D1027" s="3">
        <v>34674396034219</v>
      </c>
      <c r="E1027" t="s">
        <v>3595</v>
      </c>
      <c r="F1027" t="s">
        <v>4424</v>
      </c>
      <c r="G1027" t="s">
        <v>812</v>
      </c>
      <c r="H1027" t="s">
        <v>885</v>
      </c>
      <c r="I1027" t="s">
        <v>3596</v>
      </c>
      <c r="J1027" t="s">
        <v>4425</v>
      </c>
      <c r="K1027" t="s">
        <v>35</v>
      </c>
      <c r="L1027" t="s">
        <v>9</v>
      </c>
      <c r="M1027" s="1">
        <v>29403</v>
      </c>
      <c r="O1027" t="s">
        <v>35</v>
      </c>
      <c r="P1027" t="s">
        <v>36</v>
      </c>
      <c r="Q1027" t="s">
        <v>75</v>
      </c>
      <c r="R1027" t="s">
        <v>12</v>
      </c>
      <c r="U1027" t="s">
        <v>12</v>
      </c>
      <c r="V1027" t="s">
        <v>12</v>
      </c>
      <c r="W1027" t="s">
        <v>13</v>
      </c>
      <c r="X1027" t="s">
        <v>12</v>
      </c>
      <c r="Y1027" t="s">
        <v>58</v>
      </c>
      <c r="Z1027" t="s">
        <v>4426</v>
      </c>
      <c r="AA1027" t="s">
        <v>885</v>
      </c>
      <c r="AB1027">
        <v>95824</v>
      </c>
      <c r="AC1027" t="str">
        <f t="shared" si="32"/>
        <v>6032 36th Ave., Sacramento, CA 95824</v>
      </c>
      <c r="AD1027" t="s">
        <v>17</v>
      </c>
      <c r="AE1027" t="s">
        <v>10</v>
      </c>
      <c r="AF1027" t="s">
        <v>96</v>
      </c>
      <c r="AG1027" t="s">
        <v>1043</v>
      </c>
      <c r="AH1027" s="2" t="s">
        <v>21</v>
      </c>
      <c r="AI1027">
        <v>38.520999080000003</v>
      </c>
      <c r="AJ1027">
        <v>-121.43582815000001</v>
      </c>
      <c r="AK1027">
        <v>389</v>
      </c>
      <c r="AL1027">
        <v>29</v>
      </c>
      <c r="AM1027">
        <v>7.5</v>
      </c>
      <c r="AN1027">
        <v>3</v>
      </c>
      <c r="AO1027">
        <v>0.8</v>
      </c>
      <c r="AP1027">
        <v>80</v>
      </c>
      <c r="AQ1027">
        <v>20.6</v>
      </c>
      <c r="AR1027">
        <v>2</v>
      </c>
      <c r="AS1027">
        <v>0.5</v>
      </c>
      <c r="AT1027">
        <v>223</v>
      </c>
      <c r="AU1027">
        <v>57.3</v>
      </c>
      <c r="AV1027">
        <v>6</v>
      </c>
      <c r="AW1027">
        <v>1.5</v>
      </c>
      <c r="AX1027">
        <v>21</v>
      </c>
      <c r="AY1027">
        <v>5.4</v>
      </c>
      <c r="AZ1027">
        <v>23</v>
      </c>
      <c r="BA1027">
        <v>5.9</v>
      </c>
      <c r="BB1027">
        <v>2</v>
      </c>
      <c r="BC1027">
        <v>0.5</v>
      </c>
      <c r="BD1027">
        <v>121</v>
      </c>
      <c r="BE1027">
        <v>31.1</v>
      </c>
      <c r="BF1027">
        <v>2</v>
      </c>
      <c r="BG1027">
        <v>0.5</v>
      </c>
      <c r="BH1027">
        <v>25</v>
      </c>
      <c r="BI1027">
        <v>6.4</v>
      </c>
      <c r="BJ1027">
        <v>6</v>
      </c>
      <c r="BK1027">
        <v>1.5</v>
      </c>
      <c r="BL1027">
        <v>333</v>
      </c>
      <c r="BM1027">
        <v>85.6</v>
      </c>
      <c r="BN1027">
        <v>62</v>
      </c>
      <c r="BO1027">
        <v>15.9</v>
      </c>
      <c r="BP1027">
        <v>320</v>
      </c>
      <c r="BQ1027">
        <v>82.3</v>
      </c>
      <c r="BR1027" t="s">
        <v>884</v>
      </c>
      <c r="BS1027" t="s">
        <v>885</v>
      </c>
      <c r="BX1027" t="s">
        <v>3595</v>
      </c>
      <c r="BY1027" t="s">
        <v>3596</v>
      </c>
      <c r="BZ1027">
        <v>37756</v>
      </c>
      <c r="CA1027">
        <v>-121.435828154546</v>
      </c>
      <c r="CB1027">
        <v>38.520999078622097</v>
      </c>
      <c r="CD1027">
        <f xml:space="preserve"> _xlfn.XLOOKUP(AB1027,[1]Sheet1!B:B,[1]Sheet1!Y:Y,"Not Found")</f>
        <v>53938</v>
      </c>
      <c r="CE1027">
        <f xml:space="preserve"> _xlfn.XLOOKUP(AB1027,[1]Sheet1!B:B,[1]Sheet1!AA:AA, "Not Found")</f>
        <v>73743</v>
      </c>
      <c r="CH1027">
        <f t="shared" ca="1" si="33"/>
        <v>0.83551147011399662</v>
      </c>
    </row>
    <row r="1028" spans="1:86" x14ac:dyDescent="0.3">
      <c r="A1028">
        <v>6026</v>
      </c>
      <c r="B1028" t="s">
        <v>0</v>
      </c>
      <c r="C1028" t="s">
        <v>4427</v>
      </c>
      <c r="D1028" s="3">
        <v>34674396034227</v>
      </c>
      <c r="E1028" t="s">
        <v>3595</v>
      </c>
      <c r="F1028" t="s">
        <v>4428</v>
      </c>
      <c r="G1028" t="s">
        <v>812</v>
      </c>
      <c r="H1028" t="s">
        <v>885</v>
      </c>
      <c r="I1028" t="s">
        <v>3596</v>
      </c>
      <c r="J1028" t="s">
        <v>4429</v>
      </c>
      <c r="K1028" t="s">
        <v>35</v>
      </c>
      <c r="L1028" t="s">
        <v>9</v>
      </c>
      <c r="M1028" s="1">
        <v>29403</v>
      </c>
      <c r="O1028" t="s">
        <v>35</v>
      </c>
      <c r="P1028" t="s">
        <v>36</v>
      </c>
      <c r="Q1028" t="s">
        <v>75</v>
      </c>
      <c r="R1028" t="s">
        <v>12</v>
      </c>
      <c r="U1028" t="s">
        <v>12</v>
      </c>
      <c r="V1028" t="s">
        <v>12</v>
      </c>
      <c r="W1028" t="s">
        <v>12</v>
      </c>
      <c r="X1028" t="s">
        <v>12</v>
      </c>
      <c r="Y1028" t="s">
        <v>14</v>
      </c>
      <c r="Z1028" t="s">
        <v>4430</v>
      </c>
      <c r="AA1028" t="s">
        <v>885</v>
      </c>
      <c r="AB1028">
        <v>95819</v>
      </c>
      <c r="AC1028" t="str">
        <f t="shared" si="32"/>
        <v>1410 60th St., Sacramento, CA 95819</v>
      </c>
      <c r="AD1028" t="s">
        <v>17</v>
      </c>
      <c r="AE1028" t="s">
        <v>10</v>
      </c>
      <c r="AF1028" t="s">
        <v>96</v>
      </c>
      <c r="AG1028" t="s">
        <v>75</v>
      </c>
      <c r="AH1028" s="2" t="s">
        <v>21</v>
      </c>
      <c r="AI1028">
        <v>38.557438079999997</v>
      </c>
      <c r="AJ1028">
        <v>-121.43348616</v>
      </c>
      <c r="AK1028">
        <v>657</v>
      </c>
      <c r="AL1028">
        <v>20</v>
      </c>
      <c r="AM1028">
        <v>3</v>
      </c>
      <c r="AN1028">
        <v>0</v>
      </c>
      <c r="AO1028">
        <v>0</v>
      </c>
      <c r="AP1028">
        <v>37</v>
      </c>
      <c r="AQ1028">
        <v>5.6</v>
      </c>
      <c r="AR1028">
        <v>10</v>
      </c>
      <c r="AS1028">
        <v>1.5</v>
      </c>
      <c r="AT1028">
        <v>169</v>
      </c>
      <c r="AU1028">
        <v>25.7</v>
      </c>
      <c r="AV1028">
        <v>3</v>
      </c>
      <c r="AW1028">
        <v>0.5</v>
      </c>
      <c r="AX1028">
        <v>335</v>
      </c>
      <c r="AY1028">
        <v>51</v>
      </c>
      <c r="AZ1028">
        <v>83</v>
      </c>
      <c r="BA1028">
        <v>12.6</v>
      </c>
      <c r="BB1028">
        <v>0</v>
      </c>
      <c r="BC1028">
        <v>0</v>
      </c>
      <c r="BD1028">
        <v>11</v>
      </c>
      <c r="BE1028">
        <v>1.7</v>
      </c>
      <c r="BF1028">
        <v>1</v>
      </c>
      <c r="BG1028">
        <v>0.2</v>
      </c>
      <c r="BH1028">
        <v>1</v>
      </c>
      <c r="BI1028">
        <v>0.2</v>
      </c>
      <c r="BJ1028">
        <v>0</v>
      </c>
      <c r="BK1028">
        <v>0</v>
      </c>
      <c r="BL1028">
        <v>124</v>
      </c>
      <c r="BM1028">
        <v>18.899999999999999</v>
      </c>
      <c r="BN1028">
        <v>48</v>
      </c>
      <c r="BO1028">
        <v>7.3</v>
      </c>
      <c r="BP1028">
        <v>124</v>
      </c>
      <c r="BQ1028">
        <v>18.899999999999999</v>
      </c>
      <c r="BR1028" t="s">
        <v>884</v>
      </c>
      <c r="BS1028" t="s">
        <v>885</v>
      </c>
      <c r="BX1028" t="s">
        <v>3595</v>
      </c>
      <c r="BY1028" t="s">
        <v>3596</v>
      </c>
      <c r="BZ1028">
        <v>37757</v>
      </c>
      <c r="CA1028">
        <v>-121.43348615824701</v>
      </c>
      <c r="CB1028">
        <v>38.557438082182003</v>
      </c>
      <c r="CD1028">
        <f xml:space="preserve"> _xlfn.XLOOKUP(AB1028,[1]Sheet1!B:B,[1]Sheet1!Y:Y,"Not Found")</f>
        <v>127500</v>
      </c>
      <c r="CE1028">
        <f xml:space="preserve"> _xlfn.XLOOKUP(AB1028,[1]Sheet1!B:B,[1]Sheet1!AA:AA, "Not Found")</f>
        <v>169541</v>
      </c>
      <c r="CH1028">
        <f t="shared" ca="1" si="33"/>
        <v>0.4803589772963327</v>
      </c>
    </row>
    <row r="1029" spans="1:86" x14ac:dyDescent="0.3">
      <c r="A1029">
        <v>6027</v>
      </c>
      <c r="B1029" t="s">
        <v>0</v>
      </c>
      <c r="C1029" t="s">
        <v>4431</v>
      </c>
      <c r="D1029" s="3">
        <v>34674396034235</v>
      </c>
      <c r="E1029" t="s">
        <v>3595</v>
      </c>
      <c r="F1029" t="s">
        <v>4432</v>
      </c>
      <c r="G1029" t="s">
        <v>812</v>
      </c>
      <c r="H1029" t="s">
        <v>885</v>
      </c>
      <c r="I1029" t="s">
        <v>3596</v>
      </c>
      <c r="J1029" t="s">
        <v>4433</v>
      </c>
      <c r="K1029" t="s">
        <v>35</v>
      </c>
      <c r="L1029" t="s">
        <v>9</v>
      </c>
      <c r="M1029" s="1">
        <v>29403</v>
      </c>
      <c r="O1029" t="s">
        <v>35</v>
      </c>
      <c r="P1029" t="s">
        <v>36</v>
      </c>
      <c r="Q1029" t="s">
        <v>75</v>
      </c>
      <c r="R1029" t="s">
        <v>12</v>
      </c>
      <c r="U1029" t="s">
        <v>12</v>
      </c>
      <c r="V1029" t="s">
        <v>12</v>
      </c>
      <c r="W1029" t="s">
        <v>13</v>
      </c>
      <c r="X1029" t="s">
        <v>12</v>
      </c>
      <c r="Y1029" t="s">
        <v>58</v>
      </c>
      <c r="Z1029" t="s">
        <v>4434</v>
      </c>
      <c r="AA1029" t="s">
        <v>885</v>
      </c>
      <c r="AB1029">
        <v>95831</v>
      </c>
      <c r="AC1029" t="str">
        <f t="shared" si="32"/>
        <v>1250 56th Ave., Sacramento, CA 95831</v>
      </c>
      <c r="AD1029" t="s">
        <v>17</v>
      </c>
      <c r="AE1029" t="s">
        <v>10</v>
      </c>
      <c r="AF1029" t="s">
        <v>96</v>
      </c>
      <c r="AG1029" t="s">
        <v>1043</v>
      </c>
      <c r="AH1029" s="2" t="s">
        <v>21</v>
      </c>
      <c r="AI1029">
        <v>38.500350070000003</v>
      </c>
      <c r="AJ1029">
        <v>-121.51136216</v>
      </c>
      <c r="AK1029">
        <v>370</v>
      </c>
      <c r="AL1029">
        <v>32</v>
      </c>
      <c r="AM1029">
        <v>8.6</v>
      </c>
      <c r="AN1029">
        <v>3</v>
      </c>
      <c r="AO1029">
        <v>0.8</v>
      </c>
      <c r="AP1029">
        <v>102</v>
      </c>
      <c r="AQ1029">
        <v>27.6</v>
      </c>
      <c r="AR1029">
        <v>7</v>
      </c>
      <c r="AS1029">
        <v>1.9</v>
      </c>
      <c r="AT1029">
        <v>154</v>
      </c>
      <c r="AU1029">
        <v>41.6</v>
      </c>
      <c r="AV1029">
        <v>11</v>
      </c>
      <c r="AW1029">
        <v>3</v>
      </c>
      <c r="AX1029">
        <v>26</v>
      </c>
      <c r="AY1029">
        <v>7</v>
      </c>
      <c r="AZ1029">
        <v>35</v>
      </c>
      <c r="BA1029">
        <v>9.5</v>
      </c>
      <c r="BB1029">
        <v>0</v>
      </c>
      <c r="BC1029">
        <v>0</v>
      </c>
      <c r="BD1029">
        <v>49</v>
      </c>
      <c r="BE1029">
        <v>13.2</v>
      </c>
      <c r="BF1029">
        <v>0</v>
      </c>
      <c r="BG1029">
        <v>0</v>
      </c>
      <c r="BH1029">
        <v>1</v>
      </c>
      <c r="BI1029">
        <v>0.3</v>
      </c>
      <c r="BJ1029">
        <v>0</v>
      </c>
      <c r="BK1029">
        <v>0</v>
      </c>
      <c r="BL1029">
        <v>234</v>
      </c>
      <c r="BM1029">
        <v>63.2</v>
      </c>
      <c r="BN1029">
        <v>43</v>
      </c>
      <c r="BO1029">
        <v>11.6</v>
      </c>
      <c r="BP1029">
        <v>231</v>
      </c>
      <c r="BQ1029">
        <v>62.4</v>
      </c>
      <c r="BR1029" t="s">
        <v>884</v>
      </c>
      <c r="BS1029" t="s">
        <v>885</v>
      </c>
      <c r="BX1029" t="s">
        <v>3595</v>
      </c>
      <c r="BY1029" t="s">
        <v>3596</v>
      </c>
      <c r="BZ1029">
        <v>37758</v>
      </c>
      <c r="CA1029">
        <v>-121.511362163583</v>
      </c>
      <c r="CB1029">
        <v>38.500350071708198</v>
      </c>
      <c r="CD1029">
        <f xml:space="preserve"> _xlfn.XLOOKUP(AB1029,[1]Sheet1!B:B,[1]Sheet1!Y:Y,"Not Found")</f>
        <v>96509</v>
      </c>
      <c r="CE1029">
        <f xml:space="preserve"> _xlfn.XLOOKUP(AB1029,[1]Sheet1!B:B,[1]Sheet1!AA:AA, "Not Found")</f>
        <v>127796</v>
      </c>
      <c r="CH1029">
        <f t="shared" ca="1" si="33"/>
        <v>0.48984901497108035</v>
      </c>
    </row>
    <row r="1030" spans="1:86" x14ac:dyDescent="0.3">
      <c r="A1030">
        <v>6028</v>
      </c>
      <c r="B1030" t="s">
        <v>0</v>
      </c>
      <c r="C1030" t="s">
        <v>4435</v>
      </c>
      <c r="D1030" s="3">
        <v>34674396034243</v>
      </c>
      <c r="E1030" t="s">
        <v>3595</v>
      </c>
      <c r="F1030" t="s">
        <v>4436</v>
      </c>
      <c r="G1030" t="s">
        <v>812</v>
      </c>
      <c r="H1030" t="s">
        <v>885</v>
      </c>
      <c r="I1030" t="s">
        <v>3596</v>
      </c>
      <c r="J1030" t="s">
        <v>4437</v>
      </c>
      <c r="K1030" t="s">
        <v>35</v>
      </c>
      <c r="L1030" t="s">
        <v>9</v>
      </c>
      <c r="M1030" s="1">
        <v>29403</v>
      </c>
      <c r="O1030" t="s">
        <v>35</v>
      </c>
      <c r="P1030" t="s">
        <v>36</v>
      </c>
      <c r="Q1030" t="s">
        <v>75</v>
      </c>
      <c r="R1030" t="s">
        <v>12</v>
      </c>
      <c r="U1030" t="s">
        <v>12</v>
      </c>
      <c r="V1030" t="s">
        <v>12</v>
      </c>
      <c r="W1030" t="s">
        <v>12</v>
      </c>
      <c r="X1030" t="s">
        <v>12</v>
      </c>
      <c r="Y1030" t="s">
        <v>14</v>
      </c>
      <c r="Z1030" t="s">
        <v>4438</v>
      </c>
      <c r="AA1030" t="s">
        <v>885</v>
      </c>
      <c r="AB1030">
        <v>95818</v>
      </c>
      <c r="AC1030" t="str">
        <f t="shared" si="32"/>
        <v>2970 Riverside Blvd., Sacramento, CA 95818</v>
      </c>
      <c r="AD1030" t="s">
        <v>17</v>
      </c>
      <c r="AE1030" t="s">
        <v>10</v>
      </c>
      <c r="AF1030" t="s">
        <v>96</v>
      </c>
      <c r="AG1030" t="s">
        <v>75</v>
      </c>
      <c r="AH1030" s="2" t="s">
        <v>21</v>
      </c>
      <c r="AI1030">
        <v>38.552833079999999</v>
      </c>
      <c r="AJ1030">
        <v>-121.50484717000001</v>
      </c>
      <c r="AK1030">
        <v>636</v>
      </c>
      <c r="AL1030">
        <v>13</v>
      </c>
      <c r="AM1030">
        <v>2</v>
      </c>
      <c r="AN1030">
        <v>1</v>
      </c>
      <c r="AO1030">
        <v>0.2</v>
      </c>
      <c r="AP1030">
        <v>49</v>
      </c>
      <c r="AQ1030">
        <v>7.7</v>
      </c>
      <c r="AR1030">
        <v>8</v>
      </c>
      <c r="AS1030">
        <v>1.3</v>
      </c>
      <c r="AT1030">
        <v>164</v>
      </c>
      <c r="AU1030">
        <v>25.8</v>
      </c>
      <c r="AV1030">
        <v>1</v>
      </c>
      <c r="AW1030">
        <v>0.2</v>
      </c>
      <c r="AX1030">
        <v>320</v>
      </c>
      <c r="AY1030">
        <v>50.3</v>
      </c>
      <c r="AZ1030">
        <v>79</v>
      </c>
      <c r="BA1030">
        <v>12.4</v>
      </c>
      <c r="BB1030">
        <v>1</v>
      </c>
      <c r="BC1030">
        <v>0.2</v>
      </c>
      <c r="BD1030">
        <v>19</v>
      </c>
      <c r="BE1030">
        <v>3</v>
      </c>
      <c r="BF1030">
        <v>1</v>
      </c>
      <c r="BG1030">
        <v>0.2</v>
      </c>
      <c r="BH1030">
        <v>4</v>
      </c>
      <c r="BI1030">
        <v>0.6</v>
      </c>
      <c r="BJ1030">
        <v>0</v>
      </c>
      <c r="BK1030">
        <v>0</v>
      </c>
      <c r="BL1030">
        <v>119</v>
      </c>
      <c r="BM1030">
        <v>18.7</v>
      </c>
      <c r="BN1030">
        <v>83</v>
      </c>
      <c r="BO1030">
        <v>13.1</v>
      </c>
      <c r="BP1030">
        <v>116</v>
      </c>
      <c r="BQ1030">
        <v>18.2</v>
      </c>
      <c r="BR1030" t="s">
        <v>884</v>
      </c>
      <c r="BS1030" t="s">
        <v>885</v>
      </c>
      <c r="BX1030" t="s">
        <v>3595</v>
      </c>
      <c r="BY1030" t="s">
        <v>3596</v>
      </c>
      <c r="BZ1030">
        <v>37759</v>
      </c>
      <c r="CA1030">
        <v>-121.504847168692</v>
      </c>
      <c r="CB1030">
        <v>38.552833077451602</v>
      </c>
      <c r="CD1030">
        <f xml:space="preserve"> _xlfn.XLOOKUP(AB1030,[1]Sheet1!B:B,[1]Sheet1!Y:Y,"Not Found")</f>
        <v>120509</v>
      </c>
      <c r="CE1030">
        <f xml:space="preserve"> _xlfn.XLOOKUP(AB1030,[1]Sheet1!B:B,[1]Sheet1!AA:AA, "Not Found")</f>
        <v>152614</v>
      </c>
      <c r="CH1030">
        <f t="shared" ca="1" si="33"/>
        <v>0.5779119346702809</v>
      </c>
    </row>
    <row r="1031" spans="1:86" x14ac:dyDescent="0.3">
      <c r="A1031">
        <v>6029</v>
      </c>
      <c r="B1031" t="s">
        <v>0</v>
      </c>
      <c r="C1031" t="s">
        <v>4439</v>
      </c>
      <c r="D1031" s="3">
        <v>34674396034250</v>
      </c>
      <c r="E1031" t="s">
        <v>3595</v>
      </c>
      <c r="F1031" t="s">
        <v>4440</v>
      </c>
      <c r="G1031" t="s">
        <v>812</v>
      </c>
      <c r="H1031" t="s">
        <v>885</v>
      </c>
      <c r="I1031" t="s">
        <v>3596</v>
      </c>
      <c r="J1031" t="s">
        <v>297</v>
      </c>
      <c r="K1031" t="s">
        <v>35</v>
      </c>
      <c r="L1031" t="s">
        <v>9</v>
      </c>
      <c r="M1031" s="1">
        <v>29403</v>
      </c>
      <c r="O1031" t="s">
        <v>35</v>
      </c>
      <c r="P1031" t="s">
        <v>36</v>
      </c>
      <c r="Q1031" t="s">
        <v>75</v>
      </c>
      <c r="R1031" t="s">
        <v>12</v>
      </c>
      <c r="U1031" t="s">
        <v>12</v>
      </c>
      <c r="V1031" t="s">
        <v>12</v>
      </c>
      <c r="W1031" t="s">
        <v>13</v>
      </c>
      <c r="X1031" t="s">
        <v>12</v>
      </c>
      <c r="Y1031" t="s">
        <v>58</v>
      </c>
      <c r="Z1031" t="s">
        <v>4441</v>
      </c>
      <c r="AA1031" t="s">
        <v>885</v>
      </c>
      <c r="AB1031">
        <v>95826</v>
      </c>
      <c r="AC1031" t="str">
        <f t="shared" si="32"/>
        <v>3333 Rosemont Dr., Sacramento, CA 95826</v>
      </c>
      <c r="AD1031" t="s">
        <v>17</v>
      </c>
      <c r="AE1031" t="s">
        <v>75</v>
      </c>
      <c r="AF1031" t="s">
        <v>96</v>
      </c>
      <c r="AG1031" t="s">
        <v>10</v>
      </c>
      <c r="AH1031" t="s">
        <v>225</v>
      </c>
      <c r="AI1031">
        <v>38.552525090000003</v>
      </c>
      <c r="AJ1031">
        <v>-121.36300515000001</v>
      </c>
      <c r="AK1031">
        <v>439</v>
      </c>
      <c r="AL1031">
        <v>46</v>
      </c>
      <c r="AM1031">
        <v>10.5</v>
      </c>
      <c r="AN1031">
        <v>3</v>
      </c>
      <c r="AO1031">
        <v>0.7</v>
      </c>
      <c r="AP1031">
        <v>32</v>
      </c>
      <c r="AQ1031">
        <v>7.3</v>
      </c>
      <c r="AR1031">
        <v>5</v>
      </c>
      <c r="AS1031">
        <v>1.1000000000000001</v>
      </c>
      <c r="AT1031">
        <v>174</v>
      </c>
      <c r="AU1031">
        <v>39.6</v>
      </c>
      <c r="AV1031">
        <v>8</v>
      </c>
      <c r="AW1031">
        <v>1.8</v>
      </c>
      <c r="AX1031">
        <v>100</v>
      </c>
      <c r="AY1031">
        <v>22.8</v>
      </c>
      <c r="AZ1031">
        <v>70</v>
      </c>
      <c r="BA1031">
        <v>15.9</v>
      </c>
      <c r="BB1031">
        <v>1</v>
      </c>
      <c r="BC1031">
        <v>0.2</v>
      </c>
      <c r="BD1031">
        <v>46</v>
      </c>
      <c r="BE1031">
        <v>10.5</v>
      </c>
      <c r="BF1031">
        <v>5</v>
      </c>
      <c r="BG1031">
        <v>1.1000000000000001</v>
      </c>
      <c r="BH1031">
        <v>14</v>
      </c>
      <c r="BI1031">
        <v>3.2</v>
      </c>
      <c r="BJ1031">
        <v>0</v>
      </c>
      <c r="BK1031">
        <v>0</v>
      </c>
      <c r="BL1031">
        <v>309</v>
      </c>
      <c r="BM1031">
        <v>70.400000000000006</v>
      </c>
      <c r="BN1031">
        <v>68</v>
      </c>
      <c r="BO1031">
        <v>15.5</v>
      </c>
      <c r="BP1031">
        <v>308</v>
      </c>
      <c r="BQ1031">
        <v>70.2</v>
      </c>
      <c r="BR1031" t="s">
        <v>884</v>
      </c>
      <c r="BS1031" t="s">
        <v>885</v>
      </c>
      <c r="BX1031" t="s">
        <v>3595</v>
      </c>
      <c r="BY1031" t="s">
        <v>3596</v>
      </c>
      <c r="BZ1031">
        <v>37761</v>
      </c>
      <c r="CA1031">
        <v>-121.36300514699801</v>
      </c>
      <c r="CB1031">
        <v>38.552525087437999</v>
      </c>
      <c r="CD1031">
        <f xml:space="preserve"> _xlfn.XLOOKUP(AB1031,[1]Sheet1!B:B,[1]Sheet1!Y:Y,"Not Found")</f>
        <v>77689</v>
      </c>
      <c r="CE1031">
        <f xml:space="preserve"> _xlfn.XLOOKUP(AB1031,[1]Sheet1!B:B,[1]Sheet1!AA:AA, "Not Found")</f>
        <v>93987</v>
      </c>
      <c r="CH1031">
        <f t="shared" ca="1" si="33"/>
        <v>0.28130922638465683</v>
      </c>
    </row>
    <row r="1032" spans="1:86" x14ac:dyDescent="0.3">
      <c r="A1032">
        <v>6030</v>
      </c>
      <c r="B1032" t="s">
        <v>0</v>
      </c>
      <c r="C1032" t="s">
        <v>4442</v>
      </c>
      <c r="D1032" s="3">
        <v>34674396034276</v>
      </c>
      <c r="E1032" t="s">
        <v>3595</v>
      </c>
      <c r="F1032" t="s">
        <v>4443</v>
      </c>
      <c r="G1032" t="s">
        <v>812</v>
      </c>
      <c r="H1032" t="s">
        <v>885</v>
      </c>
      <c r="I1032" t="s">
        <v>3596</v>
      </c>
      <c r="J1032" t="s">
        <v>4444</v>
      </c>
      <c r="K1032" t="s">
        <v>35</v>
      </c>
      <c r="L1032" t="s">
        <v>9</v>
      </c>
      <c r="M1032" s="1">
        <v>29403</v>
      </c>
      <c r="O1032" t="s">
        <v>35</v>
      </c>
      <c r="P1032" t="s">
        <v>36</v>
      </c>
      <c r="Q1032" t="s">
        <v>75</v>
      </c>
      <c r="R1032" t="s">
        <v>12</v>
      </c>
      <c r="U1032" t="s">
        <v>12</v>
      </c>
      <c r="V1032" t="s">
        <v>12</v>
      </c>
      <c r="W1032" t="s">
        <v>12</v>
      </c>
      <c r="X1032" t="s">
        <v>12</v>
      </c>
      <c r="Y1032" t="s">
        <v>14</v>
      </c>
      <c r="Z1032" t="s">
        <v>4445</v>
      </c>
      <c r="AA1032" t="s">
        <v>885</v>
      </c>
      <c r="AB1032">
        <v>95822</v>
      </c>
      <c r="AC1032" t="str">
        <f t="shared" si="32"/>
        <v>4967 Monterey Way, Sacramento, CA 95822</v>
      </c>
      <c r="AD1032" t="s">
        <v>17</v>
      </c>
      <c r="AE1032" t="s">
        <v>10</v>
      </c>
      <c r="AF1032" t="s">
        <v>96</v>
      </c>
      <c r="AG1032" t="s">
        <v>75</v>
      </c>
      <c r="AH1032" s="2" t="s">
        <v>21</v>
      </c>
      <c r="AI1032">
        <v>38.528895069999997</v>
      </c>
      <c r="AJ1032">
        <v>-121.50079817</v>
      </c>
      <c r="AK1032">
        <v>406</v>
      </c>
      <c r="AL1032">
        <v>5</v>
      </c>
      <c r="AM1032">
        <v>1.2</v>
      </c>
      <c r="AN1032">
        <v>1</v>
      </c>
      <c r="AO1032">
        <v>0.2</v>
      </c>
      <c r="AP1032">
        <v>60</v>
      </c>
      <c r="AQ1032">
        <v>14.8</v>
      </c>
      <c r="AR1032">
        <v>4</v>
      </c>
      <c r="AS1032">
        <v>1</v>
      </c>
      <c r="AT1032">
        <v>136</v>
      </c>
      <c r="AU1032">
        <v>33.5</v>
      </c>
      <c r="AV1032">
        <v>2</v>
      </c>
      <c r="AW1032">
        <v>0.5</v>
      </c>
      <c r="AX1032">
        <v>133</v>
      </c>
      <c r="AY1032">
        <v>32.799999999999997</v>
      </c>
      <c r="AZ1032">
        <v>65</v>
      </c>
      <c r="BA1032">
        <v>16</v>
      </c>
      <c r="BB1032">
        <v>0</v>
      </c>
      <c r="BC1032">
        <v>0</v>
      </c>
      <c r="BD1032">
        <v>24</v>
      </c>
      <c r="BE1032">
        <v>5.9</v>
      </c>
      <c r="BF1032">
        <v>0</v>
      </c>
      <c r="BG1032">
        <v>0</v>
      </c>
      <c r="BH1032">
        <v>2</v>
      </c>
      <c r="BI1032">
        <v>0.5</v>
      </c>
      <c r="BJ1032">
        <v>0</v>
      </c>
      <c r="BK1032">
        <v>0</v>
      </c>
      <c r="BL1032">
        <v>149</v>
      </c>
      <c r="BM1032">
        <v>36.700000000000003</v>
      </c>
      <c r="BN1032">
        <v>47</v>
      </c>
      <c r="BO1032">
        <v>11.6</v>
      </c>
      <c r="BP1032">
        <v>148</v>
      </c>
      <c r="BQ1032">
        <v>36.5</v>
      </c>
      <c r="BR1032" t="s">
        <v>884</v>
      </c>
      <c r="BS1032" t="s">
        <v>885</v>
      </c>
      <c r="BX1032" t="s">
        <v>3595</v>
      </c>
      <c r="BY1032" t="s">
        <v>3596</v>
      </c>
      <c r="BZ1032">
        <v>37764</v>
      </c>
      <c r="CA1032">
        <v>-121.50079816583801</v>
      </c>
      <c r="CB1032">
        <v>38.528895074995297</v>
      </c>
      <c r="CD1032">
        <f xml:space="preserve"> _xlfn.XLOOKUP(AB1032,[1]Sheet1!B:B,[1]Sheet1!Y:Y,"Not Found")</f>
        <v>80835</v>
      </c>
      <c r="CE1032">
        <f xml:space="preserve"> _xlfn.XLOOKUP(AB1032,[1]Sheet1!B:B,[1]Sheet1!AA:AA, "Not Found")</f>
        <v>98955</v>
      </c>
      <c r="CH1032">
        <f t="shared" ca="1" si="33"/>
        <v>5.5482483837707042E-2</v>
      </c>
    </row>
    <row r="1033" spans="1:86" x14ac:dyDescent="0.3">
      <c r="A1033">
        <v>6031</v>
      </c>
      <c r="B1033" t="s">
        <v>0</v>
      </c>
      <c r="C1033" t="s">
        <v>4446</v>
      </c>
      <c r="D1033" s="3">
        <v>34674396034284</v>
      </c>
      <c r="E1033" t="s">
        <v>3595</v>
      </c>
      <c r="F1033" t="s">
        <v>4447</v>
      </c>
      <c r="G1033" t="s">
        <v>812</v>
      </c>
      <c r="H1033" t="s">
        <v>885</v>
      </c>
      <c r="I1033" t="s">
        <v>3596</v>
      </c>
      <c r="J1033" t="s">
        <v>4448</v>
      </c>
      <c r="K1033" t="s">
        <v>35</v>
      </c>
      <c r="L1033" t="s">
        <v>9</v>
      </c>
      <c r="M1033" s="1">
        <v>29403</v>
      </c>
      <c r="O1033" t="s">
        <v>35</v>
      </c>
      <c r="P1033" t="s">
        <v>36</v>
      </c>
      <c r="Q1033" t="s">
        <v>75</v>
      </c>
      <c r="R1033" t="s">
        <v>12</v>
      </c>
      <c r="U1033" t="s">
        <v>12</v>
      </c>
      <c r="V1033" t="s">
        <v>12</v>
      </c>
      <c r="W1033" t="s">
        <v>13</v>
      </c>
      <c r="X1033" t="s">
        <v>12</v>
      </c>
      <c r="Y1033" t="s">
        <v>14</v>
      </c>
      <c r="Z1033" t="s">
        <v>4449</v>
      </c>
      <c r="AA1033" t="s">
        <v>885</v>
      </c>
      <c r="AB1033">
        <v>95820</v>
      </c>
      <c r="AC1033" t="str">
        <f t="shared" si="32"/>
        <v>3110 60th St., Sacramento, CA 95820</v>
      </c>
      <c r="AD1033" t="s">
        <v>17</v>
      </c>
      <c r="AE1033" t="s">
        <v>10</v>
      </c>
      <c r="AF1033" t="s">
        <v>96</v>
      </c>
      <c r="AG1033" t="s">
        <v>1043</v>
      </c>
      <c r="AH1033" s="2" t="s">
        <v>21</v>
      </c>
      <c r="AI1033">
        <v>38.545685079999998</v>
      </c>
      <c r="AJ1033">
        <v>-121.43557816000001</v>
      </c>
      <c r="AK1033">
        <v>302</v>
      </c>
      <c r="AL1033">
        <v>46</v>
      </c>
      <c r="AM1033">
        <v>15.2</v>
      </c>
      <c r="AN1033">
        <v>5</v>
      </c>
      <c r="AO1033">
        <v>1.7</v>
      </c>
      <c r="AP1033">
        <v>12</v>
      </c>
      <c r="AQ1033">
        <v>4</v>
      </c>
      <c r="AR1033">
        <v>2</v>
      </c>
      <c r="AS1033">
        <v>0.7</v>
      </c>
      <c r="AT1033">
        <v>142</v>
      </c>
      <c r="AU1033">
        <v>47</v>
      </c>
      <c r="AV1033">
        <v>2</v>
      </c>
      <c r="AW1033">
        <v>0.7</v>
      </c>
      <c r="AX1033">
        <v>63</v>
      </c>
      <c r="AY1033">
        <v>20.9</v>
      </c>
      <c r="AZ1033">
        <v>30</v>
      </c>
      <c r="BA1033">
        <v>9.9</v>
      </c>
      <c r="BB1033">
        <v>0</v>
      </c>
      <c r="BC1033">
        <v>0</v>
      </c>
      <c r="BD1033">
        <v>21</v>
      </c>
      <c r="BE1033">
        <v>7</v>
      </c>
      <c r="BF1033">
        <v>3</v>
      </c>
      <c r="BG1033">
        <v>1</v>
      </c>
      <c r="BH1033">
        <v>2</v>
      </c>
      <c r="BI1033">
        <v>0.7</v>
      </c>
      <c r="BJ1033">
        <v>1</v>
      </c>
      <c r="BK1033">
        <v>0.3</v>
      </c>
      <c r="BL1033">
        <v>198</v>
      </c>
      <c r="BM1033">
        <v>65.599999999999994</v>
      </c>
      <c r="BN1033">
        <v>85</v>
      </c>
      <c r="BO1033">
        <v>28.1</v>
      </c>
      <c r="BP1033">
        <v>194</v>
      </c>
      <c r="BQ1033">
        <v>64.2</v>
      </c>
      <c r="BR1033" t="s">
        <v>884</v>
      </c>
      <c r="BS1033" t="s">
        <v>885</v>
      </c>
      <c r="BX1033" t="s">
        <v>3595</v>
      </c>
      <c r="BY1033" t="s">
        <v>3596</v>
      </c>
      <c r="BZ1033">
        <v>37765</v>
      </c>
      <c r="CA1033">
        <v>-121.43557815711</v>
      </c>
      <c r="CB1033">
        <v>38.5456850810384</v>
      </c>
      <c r="CD1033">
        <f xml:space="preserve"> _xlfn.XLOOKUP(AB1033,[1]Sheet1!B:B,[1]Sheet1!Y:Y,"Not Found")</f>
        <v>69905</v>
      </c>
      <c r="CE1033">
        <f xml:space="preserve"> _xlfn.XLOOKUP(AB1033,[1]Sheet1!B:B,[1]Sheet1!AA:AA, "Not Found")</f>
        <v>91539</v>
      </c>
      <c r="CH1033">
        <f t="shared" ca="1" si="33"/>
        <v>7.3190402871430305E-3</v>
      </c>
    </row>
    <row r="1034" spans="1:86" x14ac:dyDescent="0.3">
      <c r="A1034">
        <v>6032</v>
      </c>
      <c r="B1034" t="s">
        <v>0</v>
      </c>
      <c r="C1034" t="s">
        <v>4450</v>
      </c>
      <c r="D1034" s="3">
        <v>34674396034292</v>
      </c>
      <c r="E1034" t="s">
        <v>3595</v>
      </c>
      <c r="F1034" t="s">
        <v>4451</v>
      </c>
      <c r="G1034" t="s">
        <v>812</v>
      </c>
      <c r="H1034" t="s">
        <v>885</v>
      </c>
      <c r="I1034" t="s">
        <v>3596</v>
      </c>
      <c r="J1034" t="s">
        <v>4016</v>
      </c>
      <c r="K1034" t="s">
        <v>35</v>
      </c>
      <c r="L1034" t="s">
        <v>9</v>
      </c>
      <c r="M1034" s="1">
        <v>29403</v>
      </c>
      <c r="O1034" t="s">
        <v>35</v>
      </c>
      <c r="P1034" t="s">
        <v>36</v>
      </c>
      <c r="Q1034" t="s">
        <v>75</v>
      </c>
      <c r="R1034" t="s">
        <v>12</v>
      </c>
      <c r="U1034" t="s">
        <v>12</v>
      </c>
      <c r="V1034" t="s">
        <v>12</v>
      </c>
      <c r="W1034" t="s">
        <v>12</v>
      </c>
      <c r="X1034" t="s">
        <v>12</v>
      </c>
      <c r="Y1034" t="s">
        <v>14</v>
      </c>
      <c r="Z1034" t="s">
        <v>4452</v>
      </c>
      <c r="AA1034" t="s">
        <v>885</v>
      </c>
      <c r="AB1034">
        <v>95819</v>
      </c>
      <c r="AC1034" t="str">
        <f t="shared" si="32"/>
        <v>3919 McKinley Blvd., Sacramento, CA 95819</v>
      </c>
      <c r="AD1034" t="s">
        <v>17</v>
      </c>
      <c r="AE1034" t="s">
        <v>10</v>
      </c>
      <c r="AF1034" t="s">
        <v>96</v>
      </c>
      <c r="AG1034" t="s">
        <v>75</v>
      </c>
      <c r="AH1034" s="2" t="s">
        <v>21</v>
      </c>
      <c r="AI1034">
        <v>38.577260080000002</v>
      </c>
      <c r="AJ1034">
        <v>-121.45115115999999</v>
      </c>
      <c r="AK1034">
        <v>447</v>
      </c>
      <c r="AL1034">
        <v>26</v>
      </c>
      <c r="AM1034">
        <v>5.8</v>
      </c>
      <c r="AN1034">
        <v>1</v>
      </c>
      <c r="AO1034">
        <v>0.2</v>
      </c>
      <c r="AP1034">
        <v>16</v>
      </c>
      <c r="AQ1034">
        <v>3.6</v>
      </c>
      <c r="AR1034">
        <v>1</v>
      </c>
      <c r="AS1034">
        <v>0.2</v>
      </c>
      <c r="AT1034">
        <v>124</v>
      </c>
      <c r="AU1034">
        <v>27.7</v>
      </c>
      <c r="AV1034">
        <v>2</v>
      </c>
      <c r="AW1034">
        <v>0.4</v>
      </c>
      <c r="AX1034">
        <v>231</v>
      </c>
      <c r="AY1034">
        <v>51.7</v>
      </c>
      <c r="AZ1034">
        <v>46</v>
      </c>
      <c r="BA1034">
        <v>10.3</v>
      </c>
      <c r="BB1034">
        <v>0</v>
      </c>
      <c r="BC1034">
        <v>0</v>
      </c>
      <c r="BD1034">
        <v>28</v>
      </c>
      <c r="BE1034">
        <v>6.3</v>
      </c>
      <c r="BF1034">
        <v>1</v>
      </c>
      <c r="BG1034">
        <v>0.2</v>
      </c>
      <c r="BH1034">
        <v>8</v>
      </c>
      <c r="BI1034">
        <v>1.8</v>
      </c>
      <c r="BJ1034">
        <v>1</v>
      </c>
      <c r="BK1034">
        <v>0.2</v>
      </c>
      <c r="BL1034">
        <v>158</v>
      </c>
      <c r="BM1034">
        <v>35.299999999999997</v>
      </c>
      <c r="BN1034">
        <v>56</v>
      </c>
      <c r="BO1034">
        <v>12.5</v>
      </c>
      <c r="BP1034">
        <v>157</v>
      </c>
      <c r="BQ1034">
        <v>35.1</v>
      </c>
      <c r="BR1034" t="s">
        <v>884</v>
      </c>
      <c r="BS1034" t="s">
        <v>885</v>
      </c>
      <c r="BX1034" t="s">
        <v>3595</v>
      </c>
      <c r="BY1034" t="s">
        <v>3596</v>
      </c>
      <c r="BZ1034">
        <v>37766</v>
      </c>
      <c r="CA1034">
        <v>-121.451151163661</v>
      </c>
      <c r="CB1034">
        <v>38.577260083024697</v>
      </c>
      <c r="CD1034">
        <f xml:space="preserve"> _xlfn.XLOOKUP(AB1034,[1]Sheet1!B:B,[1]Sheet1!Y:Y,"Not Found")</f>
        <v>127500</v>
      </c>
      <c r="CE1034">
        <f xml:space="preserve"> _xlfn.XLOOKUP(AB1034,[1]Sheet1!B:B,[1]Sheet1!AA:AA, "Not Found")</f>
        <v>169541</v>
      </c>
      <c r="CH1034">
        <f t="shared" ca="1" si="33"/>
        <v>0.95516996037210333</v>
      </c>
    </row>
    <row r="1035" spans="1:86" x14ac:dyDescent="0.3">
      <c r="A1035">
        <v>6033</v>
      </c>
      <c r="B1035" t="s">
        <v>0</v>
      </c>
      <c r="C1035" t="s">
        <v>4453</v>
      </c>
      <c r="D1035" s="3">
        <v>34674396034326</v>
      </c>
      <c r="E1035" t="s">
        <v>3595</v>
      </c>
      <c r="F1035" t="s">
        <v>4454</v>
      </c>
      <c r="G1035" t="s">
        <v>812</v>
      </c>
      <c r="H1035" t="s">
        <v>885</v>
      </c>
      <c r="I1035" t="s">
        <v>3596</v>
      </c>
      <c r="J1035" t="s">
        <v>4455</v>
      </c>
      <c r="K1035" t="s">
        <v>35</v>
      </c>
      <c r="L1035" t="s">
        <v>9</v>
      </c>
      <c r="M1035" s="1">
        <v>29403</v>
      </c>
      <c r="O1035" t="s">
        <v>35</v>
      </c>
      <c r="P1035" t="s">
        <v>36</v>
      </c>
      <c r="Q1035" t="s">
        <v>75</v>
      </c>
      <c r="R1035" t="s">
        <v>12</v>
      </c>
      <c r="U1035" t="s">
        <v>12</v>
      </c>
      <c r="V1035" t="s">
        <v>12</v>
      </c>
      <c r="W1035" t="s">
        <v>13</v>
      </c>
      <c r="X1035" t="s">
        <v>12</v>
      </c>
      <c r="Y1035" t="s">
        <v>14</v>
      </c>
      <c r="Z1035" t="s">
        <v>4456</v>
      </c>
      <c r="AA1035" t="s">
        <v>885</v>
      </c>
      <c r="AB1035">
        <v>95818</v>
      </c>
      <c r="AC1035" t="str">
        <f t="shared" si="32"/>
        <v>2120 12th St., Sacramento, CA 95818</v>
      </c>
      <c r="AD1035" t="s">
        <v>17</v>
      </c>
      <c r="AE1035" t="s">
        <v>10</v>
      </c>
      <c r="AF1035" t="s">
        <v>96</v>
      </c>
      <c r="AG1035" t="s">
        <v>75</v>
      </c>
      <c r="AH1035" s="2" t="s">
        <v>21</v>
      </c>
      <c r="AI1035">
        <v>38.56709008</v>
      </c>
      <c r="AJ1035">
        <v>-121.49661817</v>
      </c>
      <c r="AK1035">
        <v>331</v>
      </c>
      <c r="AL1035">
        <v>8</v>
      </c>
      <c r="AM1035">
        <v>2.4</v>
      </c>
      <c r="AN1035">
        <v>4</v>
      </c>
      <c r="AO1035">
        <v>1.2</v>
      </c>
      <c r="AP1035">
        <v>156</v>
      </c>
      <c r="AQ1035">
        <v>47.1</v>
      </c>
      <c r="AR1035">
        <v>7</v>
      </c>
      <c r="AS1035">
        <v>2.1</v>
      </c>
      <c r="AT1035">
        <v>72</v>
      </c>
      <c r="AU1035">
        <v>21.8</v>
      </c>
      <c r="AV1035">
        <v>1</v>
      </c>
      <c r="AW1035">
        <v>0.3</v>
      </c>
      <c r="AX1035">
        <v>29</v>
      </c>
      <c r="AY1035">
        <v>8.8000000000000007</v>
      </c>
      <c r="AZ1035">
        <v>54</v>
      </c>
      <c r="BA1035">
        <v>16.3</v>
      </c>
      <c r="BB1035">
        <v>0</v>
      </c>
      <c r="BC1035">
        <v>0</v>
      </c>
      <c r="BD1035">
        <v>83</v>
      </c>
      <c r="BE1035">
        <v>25.1</v>
      </c>
      <c r="BF1035">
        <v>0</v>
      </c>
      <c r="BG1035">
        <v>0</v>
      </c>
      <c r="BH1035">
        <v>3</v>
      </c>
      <c r="BI1035">
        <v>0.9</v>
      </c>
      <c r="BJ1035">
        <v>0</v>
      </c>
      <c r="BK1035">
        <v>0</v>
      </c>
      <c r="BL1035">
        <v>182</v>
      </c>
      <c r="BM1035">
        <v>55</v>
      </c>
      <c r="BN1035">
        <v>20</v>
      </c>
      <c r="BO1035">
        <v>6</v>
      </c>
      <c r="BP1035">
        <v>181</v>
      </c>
      <c r="BQ1035">
        <v>54.7</v>
      </c>
      <c r="BR1035" t="s">
        <v>884</v>
      </c>
      <c r="BS1035" t="s">
        <v>885</v>
      </c>
      <c r="BX1035" t="s">
        <v>3595</v>
      </c>
      <c r="BY1035" t="s">
        <v>3596</v>
      </c>
      <c r="BZ1035">
        <v>37768</v>
      </c>
      <c r="CA1035">
        <v>-121.4966181688</v>
      </c>
      <c r="CB1035">
        <v>38.567090077674102</v>
      </c>
      <c r="CD1035">
        <f xml:space="preserve"> _xlfn.XLOOKUP(AB1035,[1]Sheet1!B:B,[1]Sheet1!Y:Y,"Not Found")</f>
        <v>120509</v>
      </c>
      <c r="CE1035">
        <f xml:space="preserve"> _xlfn.XLOOKUP(AB1035,[1]Sheet1!B:B,[1]Sheet1!AA:AA, "Not Found")</f>
        <v>152614</v>
      </c>
      <c r="CH1035">
        <f t="shared" ca="1" si="33"/>
        <v>0.33534803818125669</v>
      </c>
    </row>
    <row r="1036" spans="1:86" x14ac:dyDescent="0.3">
      <c r="A1036">
        <v>6034</v>
      </c>
      <c r="B1036" t="s">
        <v>0</v>
      </c>
      <c r="C1036" t="s">
        <v>4457</v>
      </c>
      <c r="D1036" s="3">
        <v>34674396034334</v>
      </c>
      <c r="E1036" t="s">
        <v>3595</v>
      </c>
      <c r="F1036" t="s">
        <v>4458</v>
      </c>
      <c r="G1036" t="s">
        <v>812</v>
      </c>
      <c r="H1036" t="s">
        <v>885</v>
      </c>
      <c r="I1036" t="s">
        <v>3596</v>
      </c>
      <c r="J1036" t="s">
        <v>4459</v>
      </c>
      <c r="K1036" t="s">
        <v>35</v>
      </c>
      <c r="L1036" t="s">
        <v>9</v>
      </c>
      <c r="M1036" s="1">
        <v>29403</v>
      </c>
      <c r="O1036" t="s">
        <v>35</v>
      </c>
      <c r="P1036" t="s">
        <v>36</v>
      </c>
      <c r="Q1036" t="s">
        <v>75</v>
      </c>
      <c r="R1036" t="s">
        <v>12</v>
      </c>
      <c r="U1036" t="s">
        <v>12</v>
      </c>
      <c r="V1036" t="s">
        <v>12</v>
      </c>
      <c r="W1036" t="s">
        <v>13</v>
      </c>
      <c r="X1036" t="s">
        <v>12</v>
      </c>
      <c r="Y1036" t="s">
        <v>30</v>
      </c>
      <c r="Z1036" t="s">
        <v>4460</v>
      </c>
      <c r="AA1036" t="s">
        <v>885</v>
      </c>
      <c r="AB1036">
        <v>95822</v>
      </c>
      <c r="AC1036" t="str">
        <f t="shared" si="32"/>
        <v>2500 52nd Ave., Sacramento, CA 95822</v>
      </c>
      <c r="AD1036" t="s">
        <v>17</v>
      </c>
      <c r="AE1036" t="s">
        <v>10</v>
      </c>
      <c r="AF1036" t="s">
        <v>96</v>
      </c>
      <c r="AG1036" t="s">
        <v>1043</v>
      </c>
      <c r="AH1036" s="2" t="s">
        <v>21</v>
      </c>
      <c r="AI1036">
        <v>38.504181070000001</v>
      </c>
      <c r="AJ1036">
        <v>-121.47926416</v>
      </c>
      <c r="AK1036">
        <v>271</v>
      </c>
      <c r="AL1036">
        <v>49</v>
      </c>
      <c r="AM1036">
        <v>18.100000000000001</v>
      </c>
      <c r="AN1036">
        <v>4</v>
      </c>
      <c r="AO1036">
        <v>1.5</v>
      </c>
      <c r="AP1036">
        <v>59</v>
      </c>
      <c r="AQ1036">
        <v>21.8</v>
      </c>
      <c r="AR1036">
        <v>1</v>
      </c>
      <c r="AS1036">
        <v>0.4</v>
      </c>
      <c r="AT1036">
        <v>129</v>
      </c>
      <c r="AU1036">
        <v>47.6</v>
      </c>
      <c r="AV1036">
        <v>4</v>
      </c>
      <c r="AW1036">
        <v>1.5</v>
      </c>
      <c r="AX1036">
        <v>14</v>
      </c>
      <c r="AY1036">
        <v>5.2</v>
      </c>
      <c r="AZ1036">
        <v>10</v>
      </c>
      <c r="BA1036">
        <v>3.7</v>
      </c>
      <c r="BB1036">
        <v>1</v>
      </c>
      <c r="BC1036">
        <v>0.4</v>
      </c>
      <c r="BD1036">
        <v>85</v>
      </c>
      <c r="BE1036">
        <v>31.4</v>
      </c>
      <c r="BF1036">
        <v>4</v>
      </c>
      <c r="BG1036">
        <v>1.5</v>
      </c>
      <c r="BH1036">
        <v>20</v>
      </c>
      <c r="BI1036">
        <v>7.4</v>
      </c>
      <c r="BJ1036">
        <v>2</v>
      </c>
      <c r="BK1036">
        <v>0.7</v>
      </c>
      <c r="BL1036">
        <v>254</v>
      </c>
      <c r="BM1036">
        <v>93.7</v>
      </c>
      <c r="BN1036">
        <v>68</v>
      </c>
      <c r="BO1036">
        <v>25.1</v>
      </c>
      <c r="BP1036">
        <v>251</v>
      </c>
      <c r="BQ1036">
        <v>92.6</v>
      </c>
      <c r="BR1036" t="s">
        <v>884</v>
      </c>
      <c r="BS1036" t="s">
        <v>885</v>
      </c>
      <c r="BX1036" t="s">
        <v>3595</v>
      </c>
      <c r="BY1036" t="s">
        <v>3596</v>
      </c>
      <c r="BZ1036">
        <v>37769</v>
      </c>
      <c r="CA1036">
        <v>-121.479264158623</v>
      </c>
      <c r="CB1036">
        <v>38.504181073681302</v>
      </c>
      <c r="CD1036">
        <f xml:space="preserve"> _xlfn.XLOOKUP(AB1036,[1]Sheet1!B:B,[1]Sheet1!Y:Y,"Not Found")</f>
        <v>80835</v>
      </c>
      <c r="CE1036">
        <f xml:space="preserve"> _xlfn.XLOOKUP(AB1036,[1]Sheet1!B:B,[1]Sheet1!AA:AA, "Not Found")</f>
        <v>98955</v>
      </c>
      <c r="CH1036">
        <f t="shared" ca="1" si="33"/>
        <v>0.10178097883801973</v>
      </c>
    </row>
    <row r="1037" spans="1:86" x14ac:dyDescent="0.3">
      <c r="A1037">
        <v>6035</v>
      </c>
      <c r="B1037" t="s">
        <v>0</v>
      </c>
      <c r="C1037" t="s">
        <v>4461</v>
      </c>
      <c r="D1037" s="3">
        <v>34674396059273</v>
      </c>
      <c r="E1037" t="s">
        <v>3595</v>
      </c>
      <c r="F1037" t="s">
        <v>4462</v>
      </c>
      <c r="G1037" t="s">
        <v>812</v>
      </c>
      <c r="H1037" t="s">
        <v>885</v>
      </c>
      <c r="I1037" t="s">
        <v>3596</v>
      </c>
      <c r="J1037" t="s">
        <v>4463</v>
      </c>
      <c r="K1037" t="s">
        <v>113</v>
      </c>
      <c r="L1037" t="s">
        <v>9</v>
      </c>
      <c r="M1037" s="1">
        <v>29403</v>
      </c>
      <c r="O1037" t="s">
        <v>113</v>
      </c>
      <c r="P1037" t="s">
        <v>10</v>
      </c>
      <c r="Q1037" t="s">
        <v>96</v>
      </c>
      <c r="R1037" t="s">
        <v>12</v>
      </c>
      <c r="U1037" t="s">
        <v>12</v>
      </c>
      <c r="V1037" t="s">
        <v>12</v>
      </c>
      <c r="W1037" t="s">
        <v>13</v>
      </c>
      <c r="X1037" t="s">
        <v>12</v>
      </c>
      <c r="Y1037" t="s">
        <v>58</v>
      </c>
      <c r="Z1037" t="s">
        <v>4464</v>
      </c>
      <c r="AA1037" t="s">
        <v>885</v>
      </c>
      <c r="AB1037">
        <v>95826</v>
      </c>
      <c r="AC1037" t="str">
        <f t="shared" si="32"/>
        <v>9325 Mirandy Dr., Sacramento, CA 95826</v>
      </c>
      <c r="AD1037" t="s">
        <v>17</v>
      </c>
      <c r="AE1037" t="s">
        <v>75</v>
      </c>
      <c r="AF1037" t="s">
        <v>96</v>
      </c>
      <c r="AG1037" t="s">
        <v>10</v>
      </c>
      <c r="AH1037" t="s">
        <v>225</v>
      </c>
      <c r="AI1037">
        <v>38.548806089999999</v>
      </c>
      <c r="AJ1037">
        <v>-121.35150614</v>
      </c>
      <c r="AK1037">
        <v>609</v>
      </c>
      <c r="AL1037">
        <v>95</v>
      </c>
      <c r="AM1037">
        <v>15.6</v>
      </c>
      <c r="AN1037">
        <v>3</v>
      </c>
      <c r="AO1037">
        <v>0.5</v>
      </c>
      <c r="AP1037">
        <v>40</v>
      </c>
      <c r="AQ1037">
        <v>6.6</v>
      </c>
      <c r="AR1037">
        <v>10</v>
      </c>
      <c r="AS1037">
        <v>1.6</v>
      </c>
      <c r="AT1037">
        <v>251</v>
      </c>
      <c r="AU1037">
        <v>41.2</v>
      </c>
      <c r="AV1037">
        <v>13</v>
      </c>
      <c r="AW1037">
        <v>2.1</v>
      </c>
      <c r="AX1037">
        <v>136</v>
      </c>
      <c r="AY1037">
        <v>22.3</v>
      </c>
      <c r="AZ1037">
        <v>61</v>
      </c>
      <c r="BA1037">
        <v>10</v>
      </c>
      <c r="BB1037">
        <v>0</v>
      </c>
      <c r="BC1037">
        <v>0</v>
      </c>
      <c r="BD1037">
        <v>88</v>
      </c>
      <c r="BE1037">
        <v>14.4</v>
      </c>
      <c r="BF1037">
        <v>4</v>
      </c>
      <c r="BG1037">
        <v>0.7</v>
      </c>
      <c r="BH1037">
        <v>17</v>
      </c>
      <c r="BI1037">
        <v>2.8</v>
      </c>
      <c r="BJ1037">
        <v>0</v>
      </c>
      <c r="BK1037">
        <v>0</v>
      </c>
      <c r="BL1037">
        <v>465</v>
      </c>
      <c r="BM1037">
        <v>76.400000000000006</v>
      </c>
      <c r="BN1037">
        <v>90</v>
      </c>
      <c r="BO1037">
        <v>14.8</v>
      </c>
      <c r="BP1037">
        <v>456</v>
      </c>
      <c r="BQ1037">
        <v>74.900000000000006</v>
      </c>
      <c r="BR1037" t="s">
        <v>884</v>
      </c>
      <c r="BS1037" t="s">
        <v>885</v>
      </c>
      <c r="BX1037" t="s">
        <v>3595</v>
      </c>
      <c r="BY1037" t="s">
        <v>3596</v>
      </c>
      <c r="BZ1037">
        <v>37717</v>
      </c>
      <c r="CA1037">
        <v>-121.351506144768</v>
      </c>
      <c r="CB1037">
        <v>38.548806088269998</v>
      </c>
      <c r="CD1037">
        <f xml:space="preserve"> _xlfn.XLOOKUP(AB1037,[1]Sheet1!B:B,[1]Sheet1!Y:Y,"Not Found")</f>
        <v>77689</v>
      </c>
      <c r="CE1037">
        <f xml:space="preserve"> _xlfn.XLOOKUP(AB1037,[1]Sheet1!B:B,[1]Sheet1!AA:AA, "Not Found")</f>
        <v>93987</v>
      </c>
      <c r="CH1037">
        <f t="shared" ca="1" si="33"/>
        <v>0.31314131456801986</v>
      </c>
    </row>
    <row r="1038" spans="1:86" x14ac:dyDescent="0.3">
      <c r="A1038">
        <v>6036</v>
      </c>
      <c r="B1038" t="s">
        <v>0</v>
      </c>
      <c r="C1038" t="s">
        <v>4465</v>
      </c>
      <c r="D1038" s="3">
        <v>34674396059281</v>
      </c>
      <c r="E1038" t="s">
        <v>3595</v>
      </c>
      <c r="F1038" t="s">
        <v>4466</v>
      </c>
      <c r="G1038" t="s">
        <v>812</v>
      </c>
      <c r="H1038" t="s">
        <v>885</v>
      </c>
      <c r="I1038" t="s">
        <v>3596</v>
      </c>
      <c r="J1038" t="s">
        <v>4467</v>
      </c>
      <c r="K1038" t="s">
        <v>113</v>
      </c>
      <c r="L1038" t="s">
        <v>9</v>
      </c>
      <c r="M1038" s="1">
        <v>29403</v>
      </c>
      <c r="O1038" t="s">
        <v>113</v>
      </c>
      <c r="P1038" t="s">
        <v>10</v>
      </c>
      <c r="Q1038" t="s">
        <v>96</v>
      </c>
      <c r="R1038" t="s">
        <v>12</v>
      </c>
      <c r="U1038" t="s">
        <v>12</v>
      </c>
      <c r="V1038" t="s">
        <v>12</v>
      </c>
      <c r="W1038" t="s">
        <v>13</v>
      </c>
      <c r="X1038" t="s">
        <v>12</v>
      </c>
      <c r="Y1038" t="s">
        <v>58</v>
      </c>
      <c r="Z1038" t="s">
        <v>4468</v>
      </c>
      <c r="AA1038" t="s">
        <v>885</v>
      </c>
      <c r="AB1038">
        <v>95818</v>
      </c>
      <c r="AC1038" t="str">
        <f t="shared" si="32"/>
        <v>1600 Vallejo Way, Sacramento, CA 95818</v>
      </c>
      <c r="AD1038" t="s">
        <v>17</v>
      </c>
      <c r="AE1038" t="s">
        <v>10</v>
      </c>
      <c r="AF1038" t="s">
        <v>96</v>
      </c>
      <c r="AG1038" t="s">
        <v>75</v>
      </c>
      <c r="AH1038" s="2" t="s">
        <v>21</v>
      </c>
      <c r="AI1038">
        <v>38.551957080000001</v>
      </c>
      <c r="AJ1038">
        <v>-121.49633317</v>
      </c>
      <c r="AK1038">
        <v>753</v>
      </c>
      <c r="AL1038">
        <v>112</v>
      </c>
      <c r="AM1038">
        <v>14.9</v>
      </c>
      <c r="AN1038">
        <v>7</v>
      </c>
      <c r="AO1038">
        <v>0.9</v>
      </c>
      <c r="AP1038">
        <v>71</v>
      </c>
      <c r="AQ1038">
        <v>9.4</v>
      </c>
      <c r="AR1038">
        <v>5</v>
      </c>
      <c r="AS1038">
        <v>0.7</v>
      </c>
      <c r="AT1038">
        <v>353</v>
      </c>
      <c r="AU1038">
        <v>46.9</v>
      </c>
      <c r="AV1038">
        <v>6</v>
      </c>
      <c r="AW1038">
        <v>0.8</v>
      </c>
      <c r="AX1038">
        <v>122</v>
      </c>
      <c r="AY1038">
        <v>16.2</v>
      </c>
      <c r="AZ1038">
        <v>75</v>
      </c>
      <c r="BA1038">
        <v>10</v>
      </c>
      <c r="BB1038">
        <v>2</v>
      </c>
      <c r="BC1038">
        <v>0.3</v>
      </c>
      <c r="BD1038">
        <v>89</v>
      </c>
      <c r="BE1038">
        <v>11.8</v>
      </c>
      <c r="BF1038">
        <v>1</v>
      </c>
      <c r="BG1038">
        <v>0.1</v>
      </c>
      <c r="BH1038">
        <v>20</v>
      </c>
      <c r="BI1038">
        <v>2.7</v>
      </c>
      <c r="BJ1038">
        <v>3</v>
      </c>
      <c r="BK1038">
        <v>0.4</v>
      </c>
      <c r="BL1038">
        <v>522</v>
      </c>
      <c r="BM1038">
        <v>69.3</v>
      </c>
      <c r="BN1038">
        <v>139</v>
      </c>
      <c r="BO1038">
        <v>18.5</v>
      </c>
      <c r="BP1038">
        <v>517</v>
      </c>
      <c r="BQ1038">
        <v>68.7</v>
      </c>
      <c r="BR1038" t="s">
        <v>884</v>
      </c>
      <c r="BS1038" t="s">
        <v>885</v>
      </c>
      <c r="BX1038" t="s">
        <v>3595</v>
      </c>
      <c r="BY1038" t="s">
        <v>3596</v>
      </c>
      <c r="BZ1038">
        <v>37723</v>
      </c>
      <c r="CA1038">
        <v>-121.496333168042</v>
      </c>
      <c r="CB1038">
        <v>38.551957077023701</v>
      </c>
      <c r="CD1038">
        <f xml:space="preserve"> _xlfn.XLOOKUP(AB1038,[1]Sheet1!B:B,[1]Sheet1!Y:Y,"Not Found")</f>
        <v>120509</v>
      </c>
      <c r="CE1038">
        <f xml:space="preserve"> _xlfn.XLOOKUP(AB1038,[1]Sheet1!B:B,[1]Sheet1!AA:AA, "Not Found")</f>
        <v>152614</v>
      </c>
      <c r="CH1038">
        <f t="shared" ca="1" si="33"/>
        <v>0.82757234665231894</v>
      </c>
    </row>
    <row r="1039" spans="1:86" x14ac:dyDescent="0.3">
      <c r="A1039">
        <v>6037</v>
      </c>
      <c r="B1039" t="s">
        <v>0</v>
      </c>
      <c r="C1039" t="s">
        <v>4469</v>
      </c>
      <c r="D1039" s="3">
        <v>34674396059299</v>
      </c>
      <c r="E1039" t="s">
        <v>3595</v>
      </c>
      <c r="F1039" t="s">
        <v>4470</v>
      </c>
      <c r="G1039" t="s">
        <v>812</v>
      </c>
      <c r="H1039" t="s">
        <v>885</v>
      </c>
      <c r="I1039" t="s">
        <v>3596</v>
      </c>
      <c r="J1039" t="s">
        <v>1817</v>
      </c>
      <c r="K1039" t="s">
        <v>35</v>
      </c>
      <c r="L1039" t="s">
        <v>9</v>
      </c>
      <c r="M1039" s="1">
        <v>29403</v>
      </c>
      <c r="O1039" t="s">
        <v>35</v>
      </c>
      <c r="P1039" t="s">
        <v>36</v>
      </c>
      <c r="Q1039" t="s">
        <v>96</v>
      </c>
      <c r="R1039" t="s">
        <v>12</v>
      </c>
      <c r="U1039" t="s">
        <v>12</v>
      </c>
      <c r="V1039" t="s">
        <v>12</v>
      </c>
      <c r="W1039" t="s">
        <v>13</v>
      </c>
      <c r="X1039" t="s">
        <v>12</v>
      </c>
      <c r="Y1039" t="s">
        <v>58</v>
      </c>
      <c r="Z1039" t="s">
        <v>4471</v>
      </c>
      <c r="AA1039" t="s">
        <v>885</v>
      </c>
      <c r="AB1039">
        <v>95822</v>
      </c>
      <c r="AC1039" t="str">
        <f t="shared" si="32"/>
        <v>2250 68th Ave., Sacramento, CA 95822</v>
      </c>
      <c r="AD1039" t="s">
        <v>17</v>
      </c>
      <c r="AE1039" t="s">
        <v>10</v>
      </c>
      <c r="AF1039" t="s">
        <v>96</v>
      </c>
      <c r="AG1039" t="s">
        <v>1043</v>
      </c>
      <c r="AH1039" s="2" t="s">
        <v>21</v>
      </c>
      <c r="AI1039">
        <v>38.489636070000003</v>
      </c>
      <c r="AJ1039">
        <v>-121.48654016</v>
      </c>
      <c r="AK1039">
        <v>744</v>
      </c>
      <c r="AL1039">
        <v>101</v>
      </c>
      <c r="AM1039">
        <v>13.6</v>
      </c>
      <c r="AN1039">
        <v>10</v>
      </c>
      <c r="AO1039">
        <v>1.3</v>
      </c>
      <c r="AP1039">
        <v>200</v>
      </c>
      <c r="AQ1039">
        <v>26.9</v>
      </c>
      <c r="AR1039">
        <v>22</v>
      </c>
      <c r="AS1039">
        <v>3</v>
      </c>
      <c r="AT1039">
        <v>301</v>
      </c>
      <c r="AU1039">
        <v>40.5</v>
      </c>
      <c r="AV1039">
        <v>38</v>
      </c>
      <c r="AW1039">
        <v>5.0999999999999996</v>
      </c>
      <c r="AX1039">
        <v>31</v>
      </c>
      <c r="AY1039">
        <v>4.2</v>
      </c>
      <c r="AZ1039">
        <v>37</v>
      </c>
      <c r="BA1039">
        <v>5</v>
      </c>
      <c r="BB1039">
        <v>4</v>
      </c>
      <c r="BC1039">
        <v>0.5</v>
      </c>
      <c r="BD1039">
        <v>233</v>
      </c>
      <c r="BE1039">
        <v>31.3</v>
      </c>
      <c r="BF1039">
        <v>1</v>
      </c>
      <c r="BG1039">
        <v>0.1</v>
      </c>
      <c r="BH1039">
        <v>19</v>
      </c>
      <c r="BI1039">
        <v>2.6</v>
      </c>
      <c r="BJ1039">
        <v>6</v>
      </c>
      <c r="BK1039">
        <v>0.8</v>
      </c>
      <c r="BL1039">
        <v>660</v>
      </c>
      <c r="BM1039">
        <v>88.7</v>
      </c>
      <c r="BN1039">
        <v>110</v>
      </c>
      <c r="BO1039">
        <v>14.8</v>
      </c>
      <c r="BP1039">
        <v>644</v>
      </c>
      <c r="BQ1039">
        <v>86.6</v>
      </c>
      <c r="BR1039" t="s">
        <v>884</v>
      </c>
      <c r="BS1039" t="s">
        <v>885</v>
      </c>
      <c r="BX1039" t="s">
        <v>3595</v>
      </c>
      <c r="BY1039" t="s">
        <v>3596</v>
      </c>
      <c r="BZ1039">
        <v>37726</v>
      </c>
      <c r="CA1039">
        <v>-121.486540159361</v>
      </c>
      <c r="CB1039">
        <v>38.489636073411098</v>
      </c>
      <c r="CD1039">
        <f xml:space="preserve"> _xlfn.XLOOKUP(AB1039,[1]Sheet1!B:B,[1]Sheet1!Y:Y,"Not Found")</f>
        <v>80835</v>
      </c>
      <c r="CE1039">
        <f xml:space="preserve"> _xlfn.XLOOKUP(AB1039,[1]Sheet1!B:B,[1]Sheet1!AA:AA, "Not Found")</f>
        <v>98955</v>
      </c>
      <c r="CH1039">
        <f t="shared" ca="1" si="33"/>
        <v>0.70847243792476089</v>
      </c>
    </row>
    <row r="1040" spans="1:86" x14ac:dyDescent="0.3">
      <c r="A1040">
        <v>6038</v>
      </c>
      <c r="B1040" t="s">
        <v>0</v>
      </c>
      <c r="C1040" t="s">
        <v>4472</v>
      </c>
      <c r="D1040" s="3">
        <v>34674396059307</v>
      </c>
      <c r="E1040" t="s">
        <v>3595</v>
      </c>
      <c r="F1040" t="s">
        <v>4473</v>
      </c>
      <c r="G1040" t="s">
        <v>812</v>
      </c>
      <c r="H1040" t="s">
        <v>885</v>
      </c>
      <c r="I1040" t="s">
        <v>3596</v>
      </c>
      <c r="J1040" t="s">
        <v>4474</v>
      </c>
      <c r="K1040" t="s">
        <v>113</v>
      </c>
      <c r="L1040" t="s">
        <v>9</v>
      </c>
      <c r="M1040" s="1">
        <v>29403</v>
      </c>
      <c r="O1040" t="s">
        <v>113</v>
      </c>
      <c r="P1040" t="s">
        <v>10</v>
      </c>
      <c r="Q1040" t="s">
        <v>96</v>
      </c>
      <c r="R1040" t="s">
        <v>12</v>
      </c>
      <c r="U1040" t="s">
        <v>12</v>
      </c>
      <c r="V1040" t="s">
        <v>12</v>
      </c>
      <c r="W1040" t="s">
        <v>13</v>
      </c>
      <c r="X1040" t="s">
        <v>12</v>
      </c>
      <c r="Y1040" t="s">
        <v>14</v>
      </c>
      <c r="Z1040" t="s">
        <v>4475</v>
      </c>
      <c r="AA1040" t="s">
        <v>885</v>
      </c>
      <c r="AB1040">
        <v>95823</v>
      </c>
      <c r="AC1040" t="str">
        <f t="shared" si="32"/>
        <v>4140 Cuny Ave., Sacramento, CA 95823</v>
      </c>
      <c r="AD1040" t="s">
        <v>17</v>
      </c>
      <c r="AE1040" t="s">
        <v>10</v>
      </c>
      <c r="AF1040" t="s">
        <v>96</v>
      </c>
      <c r="AG1040" t="s">
        <v>1043</v>
      </c>
      <c r="AH1040" t="s">
        <v>225</v>
      </c>
      <c r="AI1040">
        <v>38.503851079999997</v>
      </c>
      <c r="AJ1040">
        <v>-121.45923716</v>
      </c>
      <c r="AK1040">
        <v>647</v>
      </c>
      <c r="AL1040">
        <v>88</v>
      </c>
      <c r="AM1040">
        <v>13.6</v>
      </c>
      <c r="AN1040">
        <v>1</v>
      </c>
      <c r="AO1040">
        <v>0.2</v>
      </c>
      <c r="AP1040">
        <v>149</v>
      </c>
      <c r="AQ1040">
        <v>23</v>
      </c>
      <c r="AR1040">
        <v>3</v>
      </c>
      <c r="AS1040">
        <v>0.5</v>
      </c>
      <c r="AT1040">
        <v>331</v>
      </c>
      <c r="AU1040">
        <v>51.2</v>
      </c>
      <c r="AV1040">
        <v>16</v>
      </c>
      <c r="AW1040">
        <v>2.5</v>
      </c>
      <c r="AX1040">
        <v>34</v>
      </c>
      <c r="AY1040">
        <v>5.3</v>
      </c>
      <c r="AZ1040">
        <v>25</v>
      </c>
      <c r="BA1040">
        <v>3.9</v>
      </c>
      <c r="BB1040">
        <v>0</v>
      </c>
      <c r="BC1040">
        <v>0</v>
      </c>
      <c r="BD1040">
        <v>231</v>
      </c>
      <c r="BE1040">
        <v>35.700000000000003</v>
      </c>
      <c r="BF1040">
        <v>0</v>
      </c>
      <c r="BG1040">
        <v>0</v>
      </c>
      <c r="BH1040">
        <v>16</v>
      </c>
      <c r="BI1040">
        <v>2.5</v>
      </c>
      <c r="BJ1040">
        <v>7</v>
      </c>
      <c r="BK1040">
        <v>1.1000000000000001</v>
      </c>
      <c r="BL1040">
        <v>616</v>
      </c>
      <c r="BM1040">
        <v>95.2</v>
      </c>
      <c r="BN1040">
        <v>115</v>
      </c>
      <c r="BO1040">
        <v>17.8</v>
      </c>
      <c r="BP1040">
        <v>595</v>
      </c>
      <c r="BQ1040">
        <v>92</v>
      </c>
      <c r="BR1040" t="s">
        <v>884</v>
      </c>
      <c r="BS1040" t="s">
        <v>885</v>
      </c>
      <c r="BX1040" t="s">
        <v>3595</v>
      </c>
      <c r="BY1040" t="s">
        <v>3596</v>
      </c>
      <c r="BZ1040">
        <v>37733</v>
      </c>
      <c r="CA1040">
        <v>-121.45923715620999</v>
      </c>
      <c r="CB1040">
        <v>38.503851076388401</v>
      </c>
      <c r="CD1040">
        <f xml:space="preserve"> _xlfn.XLOOKUP(AB1040,[1]Sheet1!B:B,[1]Sheet1!Y:Y,"Not Found")</f>
        <v>63701</v>
      </c>
      <c r="CE1040">
        <f xml:space="preserve"> _xlfn.XLOOKUP(AB1040,[1]Sheet1!B:B,[1]Sheet1!AA:AA, "Not Found")</f>
        <v>81040</v>
      </c>
      <c r="CH1040">
        <f t="shared" ca="1" si="33"/>
        <v>0.9637812560890725</v>
      </c>
    </row>
    <row r="1041" spans="1:86" x14ac:dyDescent="0.3">
      <c r="A1041">
        <v>6039</v>
      </c>
      <c r="B1041" t="s">
        <v>0</v>
      </c>
      <c r="C1041" t="s">
        <v>4476</v>
      </c>
      <c r="D1041" s="3">
        <v>34674396059315</v>
      </c>
      <c r="E1041" t="s">
        <v>3595</v>
      </c>
      <c r="F1041" t="s">
        <v>4477</v>
      </c>
      <c r="G1041" t="s">
        <v>812</v>
      </c>
      <c r="H1041" t="s">
        <v>885</v>
      </c>
      <c r="I1041" t="s">
        <v>3596</v>
      </c>
      <c r="J1041" t="s">
        <v>4478</v>
      </c>
      <c r="K1041" t="s">
        <v>35</v>
      </c>
      <c r="L1041" t="s">
        <v>9</v>
      </c>
      <c r="M1041" s="1">
        <v>29403</v>
      </c>
      <c r="O1041" t="s">
        <v>35</v>
      </c>
      <c r="P1041" t="s">
        <v>36</v>
      </c>
      <c r="Q1041" t="s">
        <v>96</v>
      </c>
      <c r="R1041" t="s">
        <v>12</v>
      </c>
      <c r="U1041" t="s">
        <v>12</v>
      </c>
      <c r="V1041" t="s">
        <v>12</v>
      </c>
      <c r="W1041" t="s">
        <v>12</v>
      </c>
      <c r="X1041" t="s">
        <v>12</v>
      </c>
      <c r="Y1041" t="s">
        <v>14</v>
      </c>
      <c r="Z1041" t="s">
        <v>4479</v>
      </c>
      <c r="AA1041" t="s">
        <v>885</v>
      </c>
      <c r="AB1041">
        <v>95822</v>
      </c>
      <c r="AC1041" t="str">
        <f t="shared" si="32"/>
        <v>4701 Joaquin Way, Sacramento, CA 95822</v>
      </c>
      <c r="AD1041" t="s">
        <v>17</v>
      </c>
      <c r="AE1041" t="s">
        <v>10</v>
      </c>
      <c r="AF1041" t="s">
        <v>96</v>
      </c>
      <c r="AG1041" t="s">
        <v>75</v>
      </c>
      <c r="AH1041" s="2" t="s">
        <v>21</v>
      </c>
      <c r="AI1041">
        <v>38.53139908</v>
      </c>
      <c r="AJ1041">
        <v>-121.48988816000001</v>
      </c>
      <c r="AK1041">
        <v>829</v>
      </c>
      <c r="AL1041">
        <v>56</v>
      </c>
      <c r="AM1041">
        <v>6.8</v>
      </c>
      <c r="AN1041">
        <v>3</v>
      </c>
      <c r="AO1041">
        <v>0.4</v>
      </c>
      <c r="AP1041">
        <v>63</v>
      </c>
      <c r="AQ1041">
        <v>7.6</v>
      </c>
      <c r="AR1041">
        <v>12</v>
      </c>
      <c r="AS1041">
        <v>1.4</v>
      </c>
      <c r="AT1041">
        <v>317</v>
      </c>
      <c r="AU1041">
        <v>38.200000000000003</v>
      </c>
      <c r="AV1041">
        <v>4</v>
      </c>
      <c r="AW1041">
        <v>0.5</v>
      </c>
      <c r="AX1041">
        <v>278</v>
      </c>
      <c r="AY1041">
        <v>33.5</v>
      </c>
      <c r="AZ1041">
        <v>96</v>
      </c>
      <c r="BA1041">
        <v>11.6</v>
      </c>
      <c r="BB1041">
        <v>0</v>
      </c>
      <c r="BC1041">
        <v>0</v>
      </c>
      <c r="BD1041">
        <v>35</v>
      </c>
      <c r="BE1041">
        <v>4.2</v>
      </c>
      <c r="BF1041">
        <v>0</v>
      </c>
      <c r="BG1041">
        <v>0</v>
      </c>
      <c r="BH1041">
        <v>2</v>
      </c>
      <c r="BI1041">
        <v>0.2</v>
      </c>
      <c r="BJ1041">
        <v>2</v>
      </c>
      <c r="BK1041">
        <v>0.2</v>
      </c>
      <c r="BL1041">
        <v>262</v>
      </c>
      <c r="BM1041">
        <v>31.6</v>
      </c>
      <c r="BN1041">
        <v>125</v>
      </c>
      <c r="BO1041">
        <v>15.1</v>
      </c>
      <c r="BP1041">
        <v>260</v>
      </c>
      <c r="BQ1041">
        <v>31.4</v>
      </c>
      <c r="BR1041" t="s">
        <v>884</v>
      </c>
      <c r="BS1041" t="s">
        <v>885</v>
      </c>
      <c r="BX1041" t="s">
        <v>3595</v>
      </c>
      <c r="BY1041" t="s">
        <v>3596</v>
      </c>
      <c r="BZ1041">
        <v>37773</v>
      </c>
      <c r="CA1041">
        <v>-121.489888163662</v>
      </c>
      <c r="CB1041">
        <v>38.531399075632002</v>
      </c>
      <c r="CD1041">
        <f xml:space="preserve"> _xlfn.XLOOKUP(AB1041,[1]Sheet1!B:B,[1]Sheet1!Y:Y,"Not Found")</f>
        <v>80835</v>
      </c>
      <c r="CE1041">
        <f xml:space="preserve"> _xlfn.XLOOKUP(AB1041,[1]Sheet1!B:B,[1]Sheet1!AA:AA, "Not Found")</f>
        <v>98955</v>
      </c>
      <c r="CH1041">
        <f t="shared" ca="1" si="33"/>
        <v>8.9579519913693506E-2</v>
      </c>
    </row>
    <row r="1042" spans="1:86" x14ac:dyDescent="0.3">
      <c r="A1042">
        <v>6040</v>
      </c>
      <c r="B1042" t="s">
        <v>0</v>
      </c>
      <c r="C1042" t="s">
        <v>4480</v>
      </c>
      <c r="D1042" s="3">
        <v>34674396059323</v>
      </c>
      <c r="E1042" t="s">
        <v>3595</v>
      </c>
      <c r="F1042" t="s">
        <v>4481</v>
      </c>
      <c r="G1042" t="s">
        <v>812</v>
      </c>
      <c r="H1042" t="s">
        <v>885</v>
      </c>
      <c r="I1042" t="s">
        <v>3596</v>
      </c>
      <c r="J1042" t="s">
        <v>4482</v>
      </c>
      <c r="K1042" t="s">
        <v>35</v>
      </c>
      <c r="L1042" t="s">
        <v>9</v>
      </c>
      <c r="M1042" s="1">
        <v>29403</v>
      </c>
      <c r="O1042" t="s">
        <v>35</v>
      </c>
      <c r="P1042" t="s">
        <v>36</v>
      </c>
      <c r="Q1042" t="s">
        <v>96</v>
      </c>
      <c r="R1042" t="s">
        <v>12</v>
      </c>
      <c r="U1042" t="s">
        <v>12</v>
      </c>
      <c r="V1042" t="s">
        <v>12</v>
      </c>
      <c r="W1042" t="s">
        <v>13</v>
      </c>
      <c r="X1042" t="s">
        <v>12</v>
      </c>
      <c r="Y1042" t="s">
        <v>58</v>
      </c>
      <c r="Z1042" t="s">
        <v>4483</v>
      </c>
      <c r="AA1042" t="s">
        <v>885</v>
      </c>
      <c r="AB1042">
        <v>95832</v>
      </c>
      <c r="AC1042" t="str">
        <f t="shared" si="32"/>
        <v>2250 John Still Dr., Sacramento, CA 95832</v>
      </c>
      <c r="AD1042" t="s">
        <v>17</v>
      </c>
      <c r="AE1042" t="s">
        <v>10</v>
      </c>
      <c r="AF1042" t="s">
        <v>96</v>
      </c>
      <c r="AG1042" t="s">
        <v>1043</v>
      </c>
      <c r="AH1042" s="2" t="s">
        <v>21</v>
      </c>
      <c r="AI1042">
        <v>38.476766069999996</v>
      </c>
      <c r="AJ1042">
        <v>-121.48407816</v>
      </c>
      <c r="AK1042">
        <v>734</v>
      </c>
      <c r="AL1042">
        <v>124</v>
      </c>
      <c r="AM1042">
        <v>16.899999999999999</v>
      </c>
      <c r="AN1042">
        <v>3</v>
      </c>
      <c r="AO1042">
        <v>0.4</v>
      </c>
      <c r="AP1042">
        <v>256</v>
      </c>
      <c r="AQ1042">
        <v>34.9</v>
      </c>
      <c r="AR1042">
        <v>5</v>
      </c>
      <c r="AS1042">
        <v>0.7</v>
      </c>
      <c r="AT1042">
        <v>227</v>
      </c>
      <c r="AU1042">
        <v>30.9</v>
      </c>
      <c r="AV1042">
        <v>68</v>
      </c>
      <c r="AW1042">
        <v>9.3000000000000007</v>
      </c>
      <c r="AX1042">
        <v>16</v>
      </c>
      <c r="AY1042">
        <v>2.2000000000000002</v>
      </c>
      <c r="AZ1042">
        <v>35</v>
      </c>
      <c r="BA1042">
        <v>4.8</v>
      </c>
      <c r="BB1042">
        <v>0</v>
      </c>
      <c r="BC1042">
        <v>0</v>
      </c>
      <c r="BD1042">
        <v>155</v>
      </c>
      <c r="BE1042">
        <v>21.1</v>
      </c>
      <c r="BF1042">
        <v>3</v>
      </c>
      <c r="BG1042">
        <v>0.4</v>
      </c>
      <c r="BH1042">
        <v>18</v>
      </c>
      <c r="BI1042">
        <v>2.5</v>
      </c>
      <c r="BJ1042">
        <v>2</v>
      </c>
      <c r="BK1042">
        <v>0.3</v>
      </c>
      <c r="BL1042">
        <v>625</v>
      </c>
      <c r="BM1042">
        <v>85.1</v>
      </c>
      <c r="BN1042">
        <v>97</v>
      </c>
      <c r="BO1042">
        <v>13.2</v>
      </c>
      <c r="BP1042">
        <v>613</v>
      </c>
      <c r="BQ1042">
        <v>83.5</v>
      </c>
      <c r="BR1042" t="s">
        <v>884</v>
      </c>
      <c r="BS1042" t="s">
        <v>885</v>
      </c>
      <c r="BX1042" t="s">
        <v>3595</v>
      </c>
      <c r="BY1042" t="s">
        <v>3596</v>
      </c>
      <c r="BZ1042">
        <v>37747</v>
      </c>
      <c r="CA1042">
        <v>-121.484078156537</v>
      </c>
      <c r="CB1042">
        <v>38.4767660715722</v>
      </c>
      <c r="CD1042">
        <f xml:space="preserve"> _xlfn.XLOOKUP(AB1042,[1]Sheet1!B:B,[1]Sheet1!Y:Y,"Not Found")</f>
        <v>78230</v>
      </c>
      <c r="CE1042">
        <f xml:space="preserve"> _xlfn.XLOOKUP(AB1042,[1]Sheet1!B:B,[1]Sheet1!AA:AA, "Not Found")</f>
        <v>87978</v>
      </c>
      <c r="CH1042">
        <f t="shared" ca="1" si="33"/>
        <v>0.23038713604670058</v>
      </c>
    </row>
    <row r="1043" spans="1:86" x14ac:dyDescent="0.3">
      <c r="A1043">
        <v>6041</v>
      </c>
      <c r="B1043" t="s">
        <v>0</v>
      </c>
      <c r="C1043" t="s">
        <v>4484</v>
      </c>
      <c r="D1043" s="3">
        <v>34674396059356</v>
      </c>
      <c r="E1043" t="s">
        <v>3595</v>
      </c>
      <c r="F1043" t="s">
        <v>4485</v>
      </c>
      <c r="G1043" t="s">
        <v>812</v>
      </c>
      <c r="H1043" t="s">
        <v>885</v>
      </c>
      <c r="I1043" t="s">
        <v>3596</v>
      </c>
      <c r="J1043" t="s">
        <v>4486</v>
      </c>
      <c r="K1043" t="s">
        <v>113</v>
      </c>
      <c r="L1043" t="s">
        <v>9</v>
      </c>
      <c r="M1043" s="1">
        <v>29403</v>
      </c>
      <c r="O1043" t="s">
        <v>113</v>
      </c>
      <c r="P1043" t="s">
        <v>10</v>
      </c>
      <c r="Q1043" t="s">
        <v>96</v>
      </c>
      <c r="R1043" t="s">
        <v>12</v>
      </c>
      <c r="U1043" t="s">
        <v>12</v>
      </c>
      <c r="V1043" t="s">
        <v>12</v>
      </c>
      <c r="W1043" t="s">
        <v>13</v>
      </c>
      <c r="X1043" t="s">
        <v>12</v>
      </c>
      <c r="Y1043" t="s">
        <v>58</v>
      </c>
      <c r="Z1043" t="s">
        <v>4487</v>
      </c>
      <c r="AA1043" t="s">
        <v>885</v>
      </c>
      <c r="AB1043">
        <v>95822</v>
      </c>
      <c r="AC1043" t="str">
        <f t="shared" si="32"/>
        <v>5301 Elmer Way, Sacramento, CA 95822</v>
      </c>
      <c r="AD1043" t="s">
        <v>17</v>
      </c>
      <c r="AE1043" t="s">
        <v>10</v>
      </c>
      <c r="AF1043" t="s">
        <v>96</v>
      </c>
      <c r="AG1043" t="s">
        <v>75</v>
      </c>
      <c r="AH1043" s="2" t="s">
        <v>21</v>
      </c>
      <c r="AI1043">
        <v>38.527249070000003</v>
      </c>
      <c r="AJ1043">
        <v>-121.51660917</v>
      </c>
      <c r="AK1043">
        <v>377</v>
      </c>
      <c r="AL1043">
        <v>91</v>
      </c>
      <c r="AM1043">
        <v>24.1</v>
      </c>
      <c r="AN1043">
        <v>2</v>
      </c>
      <c r="AO1043">
        <v>0.5</v>
      </c>
      <c r="AP1043">
        <v>24</v>
      </c>
      <c r="AQ1043">
        <v>6.4</v>
      </c>
      <c r="AR1043">
        <v>11</v>
      </c>
      <c r="AS1043">
        <v>2.9</v>
      </c>
      <c r="AT1043">
        <v>163</v>
      </c>
      <c r="AU1043">
        <v>43.2</v>
      </c>
      <c r="AV1043">
        <v>15</v>
      </c>
      <c r="AW1043">
        <v>4</v>
      </c>
      <c r="AX1043">
        <v>28</v>
      </c>
      <c r="AY1043">
        <v>7.4</v>
      </c>
      <c r="AZ1043">
        <v>41</v>
      </c>
      <c r="BA1043">
        <v>10.9</v>
      </c>
      <c r="BB1043">
        <v>2</v>
      </c>
      <c r="BC1043">
        <v>0.5</v>
      </c>
      <c r="BD1043">
        <v>48</v>
      </c>
      <c r="BE1043">
        <v>12.7</v>
      </c>
      <c r="BF1043">
        <v>0</v>
      </c>
      <c r="BG1043">
        <v>0</v>
      </c>
      <c r="BH1043">
        <v>18</v>
      </c>
      <c r="BI1043">
        <v>4.8</v>
      </c>
      <c r="BJ1043">
        <v>1</v>
      </c>
      <c r="BK1043">
        <v>0.3</v>
      </c>
      <c r="BL1043">
        <v>312</v>
      </c>
      <c r="BM1043">
        <v>82.8</v>
      </c>
      <c r="BN1043">
        <v>94</v>
      </c>
      <c r="BO1043">
        <v>24.9</v>
      </c>
      <c r="BP1043">
        <v>311</v>
      </c>
      <c r="BQ1043">
        <v>82.5</v>
      </c>
      <c r="BR1043" t="s">
        <v>884</v>
      </c>
      <c r="BS1043" t="s">
        <v>885</v>
      </c>
      <c r="BX1043" t="s">
        <v>3595</v>
      </c>
      <c r="BY1043" t="s">
        <v>3596</v>
      </c>
      <c r="BZ1043">
        <v>37760</v>
      </c>
      <c r="CA1043">
        <v>-121.516609168226</v>
      </c>
      <c r="CB1043">
        <v>38.5272490731193</v>
      </c>
      <c r="CD1043">
        <f xml:space="preserve"> _xlfn.XLOOKUP(AB1043,[1]Sheet1!B:B,[1]Sheet1!Y:Y,"Not Found")</f>
        <v>80835</v>
      </c>
      <c r="CE1043">
        <f xml:space="preserve"> _xlfn.XLOOKUP(AB1043,[1]Sheet1!B:B,[1]Sheet1!AA:AA, "Not Found")</f>
        <v>98955</v>
      </c>
      <c r="CH1043">
        <f t="shared" ca="1" si="33"/>
        <v>0.87333053548429618</v>
      </c>
    </row>
    <row r="1044" spans="1:86" x14ac:dyDescent="0.3">
      <c r="A1044">
        <v>6042</v>
      </c>
      <c r="B1044" t="s">
        <v>0</v>
      </c>
      <c r="C1044" t="s">
        <v>4488</v>
      </c>
      <c r="D1044" s="3">
        <v>34674396059364</v>
      </c>
      <c r="E1044" t="s">
        <v>3595</v>
      </c>
      <c r="F1044" t="s">
        <v>4489</v>
      </c>
      <c r="G1044" t="s">
        <v>812</v>
      </c>
      <c r="H1044" t="s">
        <v>885</v>
      </c>
      <c r="I1044" t="s">
        <v>3596</v>
      </c>
      <c r="J1044" t="s">
        <v>4490</v>
      </c>
      <c r="K1044" t="s">
        <v>113</v>
      </c>
      <c r="L1044" t="s">
        <v>9</v>
      </c>
      <c r="M1044" s="1">
        <v>29403</v>
      </c>
      <c r="O1044" t="s">
        <v>113</v>
      </c>
      <c r="P1044" t="s">
        <v>10</v>
      </c>
      <c r="Q1044" t="s">
        <v>96</v>
      </c>
      <c r="R1044" t="s">
        <v>12</v>
      </c>
      <c r="U1044" t="s">
        <v>12</v>
      </c>
      <c r="V1044" t="s">
        <v>12</v>
      </c>
      <c r="W1044" t="s">
        <v>13</v>
      </c>
      <c r="X1044" t="s">
        <v>12</v>
      </c>
      <c r="Y1044" t="s">
        <v>58</v>
      </c>
      <c r="Z1044" t="s">
        <v>4491</v>
      </c>
      <c r="AA1044" t="s">
        <v>885</v>
      </c>
      <c r="AB1044">
        <v>95824</v>
      </c>
      <c r="AC1044" t="str">
        <f t="shared" si="32"/>
        <v>6201 Lemon Hill Ave., Sacramento, CA 95824</v>
      </c>
      <c r="AD1044" t="s">
        <v>17</v>
      </c>
      <c r="AE1044" t="s">
        <v>10</v>
      </c>
      <c r="AF1044" t="s">
        <v>96</v>
      </c>
      <c r="AG1044" t="s">
        <v>1043</v>
      </c>
      <c r="AH1044" s="2" t="s">
        <v>21</v>
      </c>
      <c r="AI1044">
        <v>38.51722908</v>
      </c>
      <c r="AJ1044">
        <v>-121.43032515</v>
      </c>
      <c r="AK1044">
        <v>666</v>
      </c>
      <c r="AL1044">
        <v>51</v>
      </c>
      <c r="AM1044">
        <v>7.7</v>
      </c>
      <c r="AN1044">
        <v>0</v>
      </c>
      <c r="AO1044">
        <v>0</v>
      </c>
      <c r="AP1044">
        <v>226</v>
      </c>
      <c r="AQ1044">
        <v>33.9</v>
      </c>
      <c r="AR1044">
        <v>12</v>
      </c>
      <c r="AS1044">
        <v>1.8</v>
      </c>
      <c r="AT1044">
        <v>295</v>
      </c>
      <c r="AU1044">
        <v>44.3</v>
      </c>
      <c r="AV1044">
        <v>38</v>
      </c>
      <c r="AW1044">
        <v>5.7</v>
      </c>
      <c r="AX1044">
        <v>28</v>
      </c>
      <c r="AY1044">
        <v>4.2</v>
      </c>
      <c r="AZ1044">
        <v>15</v>
      </c>
      <c r="BA1044">
        <v>2.2999999999999998</v>
      </c>
      <c r="BB1044">
        <v>1</v>
      </c>
      <c r="BC1044">
        <v>0.2</v>
      </c>
      <c r="BD1044">
        <v>210</v>
      </c>
      <c r="BE1044">
        <v>31.5</v>
      </c>
      <c r="BF1044">
        <v>1</v>
      </c>
      <c r="BG1044">
        <v>0.2</v>
      </c>
      <c r="BH1044">
        <v>19</v>
      </c>
      <c r="BI1044">
        <v>2.9</v>
      </c>
      <c r="BJ1044">
        <v>8</v>
      </c>
      <c r="BK1044">
        <v>1.2</v>
      </c>
      <c r="BL1044">
        <v>619</v>
      </c>
      <c r="BM1044">
        <v>92.9</v>
      </c>
      <c r="BN1044">
        <v>109</v>
      </c>
      <c r="BO1044">
        <v>16.399999999999999</v>
      </c>
      <c r="BP1044">
        <v>606</v>
      </c>
      <c r="BQ1044">
        <v>91</v>
      </c>
      <c r="BR1044" t="s">
        <v>884</v>
      </c>
      <c r="BS1044" t="s">
        <v>885</v>
      </c>
      <c r="BX1044" t="s">
        <v>3595</v>
      </c>
      <c r="BY1044" t="s">
        <v>3596</v>
      </c>
      <c r="BZ1044">
        <v>37767</v>
      </c>
      <c r="CA1044">
        <v>-121.430325154467</v>
      </c>
      <c r="CB1044">
        <v>38.517229079362103</v>
      </c>
      <c r="CD1044">
        <f xml:space="preserve"> _xlfn.XLOOKUP(AB1044,[1]Sheet1!B:B,[1]Sheet1!Y:Y,"Not Found")</f>
        <v>53938</v>
      </c>
      <c r="CE1044">
        <f xml:space="preserve"> _xlfn.XLOOKUP(AB1044,[1]Sheet1!B:B,[1]Sheet1!AA:AA, "Not Found")</f>
        <v>73743</v>
      </c>
      <c r="CH1044">
        <f t="shared" ca="1" si="33"/>
        <v>0.6098229067405756</v>
      </c>
    </row>
    <row r="1045" spans="1:86" x14ac:dyDescent="0.3">
      <c r="A1045">
        <v>6043</v>
      </c>
      <c r="B1045" t="s">
        <v>0</v>
      </c>
      <c r="C1045" t="s">
        <v>4492</v>
      </c>
      <c r="D1045" s="3">
        <v>34674396061832</v>
      </c>
      <c r="E1045" t="s">
        <v>3595</v>
      </c>
      <c r="F1045" t="s">
        <v>4493</v>
      </c>
      <c r="G1045" t="s">
        <v>812</v>
      </c>
      <c r="H1045" t="s">
        <v>885</v>
      </c>
      <c r="I1045" t="s">
        <v>3596</v>
      </c>
      <c r="J1045" t="s">
        <v>4494</v>
      </c>
      <c r="K1045" t="s">
        <v>8</v>
      </c>
      <c r="L1045" t="s">
        <v>9</v>
      </c>
      <c r="M1045" s="1">
        <v>29403</v>
      </c>
      <c r="O1045" t="s">
        <v>8</v>
      </c>
      <c r="P1045" t="s">
        <v>10</v>
      </c>
      <c r="Q1045" t="s">
        <v>11</v>
      </c>
      <c r="R1045" t="s">
        <v>12</v>
      </c>
      <c r="U1045" t="s">
        <v>12</v>
      </c>
      <c r="V1045" t="s">
        <v>13</v>
      </c>
      <c r="W1045" t="s">
        <v>13</v>
      </c>
      <c r="X1045" t="s">
        <v>12</v>
      </c>
      <c r="Y1045" t="s">
        <v>30</v>
      </c>
      <c r="Z1045" t="s">
        <v>4495</v>
      </c>
      <c r="AA1045" t="s">
        <v>885</v>
      </c>
      <c r="AB1045">
        <v>95819</v>
      </c>
      <c r="AC1045" t="str">
        <f t="shared" si="32"/>
        <v>5301 N St., Sacramento, CA 95819</v>
      </c>
      <c r="AD1045" t="s">
        <v>17</v>
      </c>
      <c r="AE1045" t="s">
        <v>10</v>
      </c>
      <c r="AF1045" t="s">
        <v>96</v>
      </c>
      <c r="AG1045" t="s">
        <v>75</v>
      </c>
      <c r="AH1045" s="2" t="s">
        <v>21</v>
      </c>
      <c r="AI1045">
        <v>38.560948080000003</v>
      </c>
      <c r="AJ1045">
        <v>-121.44038716</v>
      </c>
      <c r="AK1045">
        <v>490</v>
      </c>
      <c r="AL1045">
        <v>64</v>
      </c>
      <c r="AM1045">
        <v>13.1</v>
      </c>
      <c r="AN1045">
        <v>5</v>
      </c>
      <c r="AO1045">
        <v>1</v>
      </c>
      <c r="AP1045">
        <v>23</v>
      </c>
      <c r="AQ1045">
        <v>4.7</v>
      </c>
      <c r="AR1045">
        <v>7</v>
      </c>
      <c r="AS1045">
        <v>1.4</v>
      </c>
      <c r="AT1045">
        <v>221</v>
      </c>
      <c r="AU1045">
        <v>45.1</v>
      </c>
      <c r="AV1045">
        <v>4</v>
      </c>
      <c r="AW1045">
        <v>0.8</v>
      </c>
      <c r="AX1045">
        <v>123</v>
      </c>
      <c r="AY1045">
        <v>25.1</v>
      </c>
      <c r="AZ1045">
        <v>43</v>
      </c>
      <c r="BA1045">
        <v>8.8000000000000007</v>
      </c>
      <c r="BB1045">
        <v>0</v>
      </c>
      <c r="BC1045">
        <v>0</v>
      </c>
      <c r="BD1045">
        <v>65</v>
      </c>
      <c r="BE1045">
        <v>13.3</v>
      </c>
      <c r="BF1045">
        <v>3</v>
      </c>
      <c r="BG1045">
        <v>0.6</v>
      </c>
      <c r="BH1045">
        <v>24</v>
      </c>
      <c r="BI1045">
        <v>4.9000000000000004</v>
      </c>
      <c r="BJ1045">
        <v>0</v>
      </c>
      <c r="BK1045">
        <v>0</v>
      </c>
      <c r="BL1045">
        <v>348</v>
      </c>
      <c r="BM1045">
        <v>71</v>
      </c>
      <c r="BN1045">
        <v>94</v>
      </c>
      <c r="BO1045">
        <v>19.2</v>
      </c>
      <c r="BP1045">
        <v>344</v>
      </c>
      <c r="BQ1045">
        <v>70.2</v>
      </c>
      <c r="BR1045" t="s">
        <v>884</v>
      </c>
      <c r="BS1045" t="s">
        <v>885</v>
      </c>
      <c r="BX1045" t="s">
        <v>3595</v>
      </c>
      <c r="BY1045" t="s">
        <v>3596</v>
      </c>
      <c r="BZ1045">
        <v>37749</v>
      </c>
      <c r="CA1045">
        <v>-121.44038715987899</v>
      </c>
      <c r="CB1045">
        <v>38.5609480816033</v>
      </c>
      <c r="CD1045">
        <f xml:space="preserve"> _xlfn.XLOOKUP(AB1045,[1]Sheet1!B:B,[1]Sheet1!Y:Y,"Not Found")</f>
        <v>127500</v>
      </c>
      <c r="CE1045">
        <f xml:space="preserve"> _xlfn.XLOOKUP(AB1045,[1]Sheet1!B:B,[1]Sheet1!AA:AA, "Not Found")</f>
        <v>169541</v>
      </c>
      <c r="CH1045">
        <f t="shared" ca="1" si="33"/>
        <v>8.2948741076755539E-2</v>
      </c>
    </row>
    <row r="1046" spans="1:86" x14ac:dyDescent="0.3">
      <c r="A1046">
        <v>6044</v>
      </c>
      <c r="B1046" t="s">
        <v>0</v>
      </c>
      <c r="C1046" t="s">
        <v>4496</v>
      </c>
      <c r="D1046" s="3">
        <v>34674396066690</v>
      </c>
      <c r="E1046" t="s">
        <v>3595</v>
      </c>
      <c r="F1046" t="s">
        <v>4497</v>
      </c>
      <c r="G1046" t="s">
        <v>812</v>
      </c>
      <c r="H1046" t="s">
        <v>885</v>
      </c>
      <c r="I1046" t="s">
        <v>3596</v>
      </c>
      <c r="J1046" t="s">
        <v>4498</v>
      </c>
      <c r="K1046" t="s">
        <v>113</v>
      </c>
      <c r="L1046" t="s">
        <v>9</v>
      </c>
      <c r="M1046" s="1">
        <v>29403</v>
      </c>
      <c r="O1046" t="s">
        <v>113</v>
      </c>
      <c r="P1046" t="s">
        <v>10</v>
      </c>
      <c r="Q1046" t="s">
        <v>96</v>
      </c>
      <c r="R1046" t="s">
        <v>12</v>
      </c>
      <c r="U1046" t="s">
        <v>12</v>
      </c>
      <c r="V1046" t="s">
        <v>12</v>
      </c>
      <c r="W1046" t="s">
        <v>12</v>
      </c>
      <c r="X1046" t="s">
        <v>12</v>
      </c>
      <c r="Y1046" t="s">
        <v>14</v>
      </c>
      <c r="Z1046" t="s">
        <v>4499</v>
      </c>
      <c r="AA1046" t="s">
        <v>885</v>
      </c>
      <c r="AB1046">
        <v>95816</v>
      </c>
      <c r="AC1046" t="str">
        <f t="shared" si="32"/>
        <v>3150 I St., Sacramento, CA 95816</v>
      </c>
      <c r="AD1046" t="s">
        <v>17</v>
      </c>
      <c r="AE1046" t="s">
        <v>10</v>
      </c>
      <c r="AF1046" t="s">
        <v>96</v>
      </c>
      <c r="AG1046" t="s">
        <v>75</v>
      </c>
      <c r="AH1046" s="2" t="s">
        <v>21</v>
      </c>
      <c r="AI1046">
        <v>38.573747079999997</v>
      </c>
      <c r="AJ1046">
        <v>-121.46361616</v>
      </c>
      <c r="AK1046">
        <v>1184</v>
      </c>
      <c r="AL1046">
        <v>66</v>
      </c>
      <c r="AM1046">
        <v>5.6</v>
      </c>
      <c r="AN1046">
        <v>5</v>
      </c>
      <c r="AO1046">
        <v>0.4</v>
      </c>
      <c r="AP1046">
        <v>147</v>
      </c>
      <c r="AQ1046">
        <v>12.4</v>
      </c>
      <c r="AR1046">
        <v>22</v>
      </c>
      <c r="AS1046">
        <v>1.9</v>
      </c>
      <c r="AT1046">
        <v>397</v>
      </c>
      <c r="AU1046">
        <v>33.5</v>
      </c>
      <c r="AV1046">
        <v>4</v>
      </c>
      <c r="AW1046">
        <v>0.3</v>
      </c>
      <c r="AX1046">
        <v>404</v>
      </c>
      <c r="AY1046">
        <v>34.1</v>
      </c>
      <c r="AZ1046">
        <v>139</v>
      </c>
      <c r="BA1046">
        <v>11.7</v>
      </c>
      <c r="BB1046">
        <v>0</v>
      </c>
      <c r="BC1046">
        <v>0</v>
      </c>
      <c r="BD1046">
        <v>61</v>
      </c>
      <c r="BE1046">
        <v>5.2</v>
      </c>
      <c r="BF1046">
        <v>2</v>
      </c>
      <c r="BG1046">
        <v>0.2</v>
      </c>
      <c r="BH1046">
        <v>10</v>
      </c>
      <c r="BI1046">
        <v>0.8</v>
      </c>
      <c r="BJ1046">
        <v>4</v>
      </c>
      <c r="BK1046">
        <v>0.3</v>
      </c>
      <c r="BL1046">
        <v>495</v>
      </c>
      <c r="BM1046">
        <v>41.8</v>
      </c>
      <c r="BN1046">
        <v>103</v>
      </c>
      <c r="BO1046">
        <v>8.6999999999999993</v>
      </c>
      <c r="BP1046">
        <v>490</v>
      </c>
      <c r="BQ1046">
        <v>41.4</v>
      </c>
      <c r="BR1046" t="s">
        <v>884</v>
      </c>
      <c r="BS1046" t="s">
        <v>885</v>
      </c>
      <c r="BX1046" t="s">
        <v>3595</v>
      </c>
      <c r="BY1046" t="s">
        <v>3596</v>
      </c>
      <c r="BZ1046">
        <v>37763</v>
      </c>
      <c r="CA1046">
        <v>-121.463616164955</v>
      </c>
      <c r="CB1046">
        <v>38.573747081992103</v>
      </c>
      <c r="CD1046">
        <f xml:space="preserve"> _xlfn.XLOOKUP(AB1046,[1]Sheet1!B:B,[1]Sheet1!Y:Y,"Not Found")</f>
        <v>90521</v>
      </c>
      <c r="CE1046">
        <f xml:space="preserve"> _xlfn.XLOOKUP(AB1046,[1]Sheet1!B:B,[1]Sheet1!AA:AA, "Not Found")</f>
        <v>125209</v>
      </c>
      <c r="CH1046">
        <f t="shared" ca="1" si="33"/>
        <v>1.2055810679427403E-2</v>
      </c>
    </row>
    <row r="1047" spans="1:86" x14ac:dyDescent="0.3">
      <c r="A1047">
        <v>6045</v>
      </c>
      <c r="B1047" t="s">
        <v>0</v>
      </c>
      <c r="C1047" t="s">
        <v>4500</v>
      </c>
      <c r="D1047" s="3">
        <v>34674396071336</v>
      </c>
      <c r="E1047" t="s">
        <v>3595</v>
      </c>
      <c r="F1047" t="s">
        <v>4501</v>
      </c>
      <c r="G1047" t="s">
        <v>812</v>
      </c>
      <c r="H1047" t="s">
        <v>885</v>
      </c>
      <c r="I1047" t="s">
        <v>3596</v>
      </c>
      <c r="J1047" t="s">
        <v>1950</v>
      </c>
      <c r="K1047" t="s">
        <v>35</v>
      </c>
      <c r="L1047" t="s">
        <v>9</v>
      </c>
      <c r="M1047" s="1">
        <v>29403</v>
      </c>
      <c r="O1047" t="s">
        <v>35</v>
      </c>
      <c r="P1047" t="s">
        <v>36</v>
      </c>
      <c r="Q1047" t="s">
        <v>75</v>
      </c>
      <c r="R1047" t="s">
        <v>12</v>
      </c>
      <c r="U1047" t="s">
        <v>12</v>
      </c>
      <c r="V1047" t="s">
        <v>12</v>
      </c>
      <c r="W1047" t="s">
        <v>13</v>
      </c>
      <c r="X1047" t="s">
        <v>12</v>
      </c>
      <c r="Y1047" t="s">
        <v>14</v>
      </c>
      <c r="Z1047" t="s">
        <v>4502</v>
      </c>
      <c r="AA1047" t="s">
        <v>885</v>
      </c>
      <c r="AB1047">
        <v>95832</v>
      </c>
      <c r="AC1047" t="str">
        <f t="shared" si="32"/>
        <v>7864 Detroit Blvd., Sacramento, CA 95832</v>
      </c>
      <c r="AD1047" t="s">
        <v>17</v>
      </c>
      <c r="AE1047" t="s">
        <v>10</v>
      </c>
      <c r="AF1047" t="s">
        <v>96</v>
      </c>
      <c r="AG1047" t="s">
        <v>1043</v>
      </c>
      <c r="AH1047" s="2" t="s">
        <v>21</v>
      </c>
      <c r="AI1047">
        <v>38.472250070000001</v>
      </c>
      <c r="AJ1047">
        <v>-121.46736315</v>
      </c>
      <c r="AK1047">
        <v>314</v>
      </c>
      <c r="AL1047">
        <v>12</v>
      </c>
      <c r="AM1047">
        <v>3.8</v>
      </c>
      <c r="AN1047">
        <v>1</v>
      </c>
      <c r="AO1047">
        <v>0.3</v>
      </c>
      <c r="AP1047">
        <v>223</v>
      </c>
      <c r="AQ1047">
        <v>71</v>
      </c>
      <c r="AR1047">
        <v>1</v>
      </c>
      <c r="AS1047">
        <v>0.3</v>
      </c>
      <c r="AT1047">
        <v>60</v>
      </c>
      <c r="AU1047">
        <v>19.100000000000001</v>
      </c>
      <c r="AV1047">
        <v>2</v>
      </c>
      <c r="AW1047">
        <v>0.6</v>
      </c>
      <c r="AX1047">
        <v>6</v>
      </c>
      <c r="AY1047">
        <v>1.9</v>
      </c>
      <c r="AZ1047">
        <v>9</v>
      </c>
      <c r="BA1047">
        <v>2.9</v>
      </c>
      <c r="BB1047">
        <v>0</v>
      </c>
      <c r="BC1047">
        <v>0</v>
      </c>
      <c r="BD1047">
        <v>101</v>
      </c>
      <c r="BE1047">
        <v>32.200000000000003</v>
      </c>
      <c r="BF1047">
        <v>0</v>
      </c>
      <c r="BG1047">
        <v>0</v>
      </c>
      <c r="BH1047">
        <v>3</v>
      </c>
      <c r="BI1047">
        <v>1</v>
      </c>
      <c r="BJ1047">
        <v>0</v>
      </c>
      <c r="BK1047">
        <v>0</v>
      </c>
      <c r="BL1047">
        <v>245</v>
      </c>
      <c r="BM1047">
        <v>78</v>
      </c>
      <c r="BN1047">
        <v>40</v>
      </c>
      <c r="BO1047">
        <v>12.7</v>
      </c>
      <c r="BP1047">
        <v>242</v>
      </c>
      <c r="BQ1047">
        <v>77.099999999999994</v>
      </c>
      <c r="BR1047" t="s">
        <v>884</v>
      </c>
      <c r="BS1047" t="s">
        <v>885</v>
      </c>
      <c r="BX1047" t="s">
        <v>3595</v>
      </c>
      <c r="BY1047" t="s">
        <v>3596</v>
      </c>
      <c r="BZ1047">
        <v>37762</v>
      </c>
      <c r="CA1047">
        <v>-121.467363153058</v>
      </c>
      <c r="CB1047">
        <v>38.472250072944902</v>
      </c>
      <c r="CD1047">
        <f xml:space="preserve"> _xlfn.XLOOKUP(AB1047,[1]Sheet1!B:B,[1]Sheet1!Y:Y,"Not Found")</f>
        <v>78230</v>
      </c>
      <c r="CE1047">
        <f xml:space="preserve"> _xlfn.XLOOKUP(AB1047,[1]Sheet1!B:B,[1]Sheet1!AA:AA, "Not Found")</f>
        <v>87978</v>
      </c>
      <c r="CH1047">
        <f t="shared" ca="1" si="33"/>
        <v>0.17784970175691039</v>
      </c>
    </row>
    <row r="1048" spans="1:86" x14ac:dyDescent="0.3">
      <c r="A1048">
        <v>6046</v>
      </c>
      <c r="B1048" t="s">
        <v>0</v>
      </c>
      <c r="C1048" t="s">
        <v>4503</v>
      </c>
      <c r="D1048" s="3">
        <v>34674396096150</v>
      </c>
      <c r="E1048" t="s">
        <v>3595</v>
      </c>
      <c r="F1048" t="s">
        <v>4504</v>
      </c>
      <c r="G1048" t="s">
        <v>812</v>
      </c>
      <c r="H1048" t="s">
        <v>885</v>
      </c>
      <c r="I1048" t="s">
        <v>3596</v>
      </c>
      <c r="J1048" t="s">
        <v>4505</v>
      </c>
      <c r="K1048" t="s">
        <v>35</v>
      </c>
      <c r="L1048" t="s">
        <v>9</v>
      </c>
      <c r="M1048" s="1">
        <v>29403</v>
      </c>
      <c r="O1048" t="s">
        <v>35</v>
      </c>
      <c r="P1048" t="s">
        <v>36</v>
      </c>
      <c r="Q1048" t="s">
        <v>75</v>
      </c>
      <c r="R1048" t="s">
        <v>12</v>
      </c>
      <c r="U1048" t="s">
        <v>12</v>
      </c>
      <c r="V1048" t="s">
        <v>12</v>
      </c>
      <c r="W1048" t="s">
        <v>13</v>
      </c>
      <c r="X1048" t="s">
        <v>12</v>
      </c>
      <c r="Y1048" t="s">
        <v>58</v>
      </c>
      <c r="Z1048" t="s">
        <v>4506</v>
      </c>
      <c r="AA1048" t="s">
        <v>885</v>
      </c>
      <c r="AB1048">
        <v>95827</v>
      </c>
      <c r="AC1048" t="str">
        <f t="shared" si="32"/>
        <v>9525 Goethe Rd., Sacramento, CA 95827</v>
      </c>
      <c r="AD1048" t="s">
        <v>17</v>
      </c>
      <c r="AE1048" t="s">
        <v>75</v>
      </c>
      <c r="AF1048" t="s">
        <v>96</v>
      </c>
      <c r="AG1048" t="s">
        <v>10</v>
      </c>
      <c r="AH1048" t="s">
        <v>225</v>
      </c>
      <c r="AI1048">
        <v>38.555255090000003</v>
      </c>
      <c r="AJ1048">
        <v>-121.34242614</v>
      </c>
      <c r="AK1048">
        <v>334</v>
      </c>
      <c r="AL1048">
        <v>46</v>
      </c>
      <c r="AM1048">
        <v>13.8</v>
      </c>
      <c r="AN1048">
        <v>3</v>
      </c>
      <c r="AO1048">
        <v>0.9</v>
      </c>
      <c r="AP1048">
        <v>55</v>
      </c>
      <c r="AQ1048">
        <v>16.5</v>
      </c>
      <c r="AR1048">
        <v>7</v>
      </c>
      <c r="AS1048">
        <v>2.1</v>
      </c>
      <c r="AT1048">
        <v>109</v>
      </c>
      <c r="AU1048">
        <v>32.6</v>
      </c>
      <c r="AV1048">
        <v>5</v>
      </c>
      <c r="AW1048">
        <v>1.5</v>
      </c>
      <c r="AX1048">
        <v>72</v>
      </c>
      <c r="AY1048">
        <v>21.6</v>
      </c>
      <c r="AZ1048">
        <v>36</v>
      </c>
      <c r="BA1048">
        <v>10.8</v>
      </c>
      <c r="BB1048">
        <v>1</v>
      </c>
      <c r="BC1048">
        <v>0.3</v>
      </c>
      <c r="BD1048">
        <v>70</v>
      </c>
      <c r="BE1048">
        <v>21</v>
      </c>
      <c r="BF1048">
        <v>6</v>
      </c>
      <c r="BG1048">
        <v>1.8</v>
      </c>
      <c r="BH1048">
        <v>4</v>
      </c>
      <c r="BI1048">
        <v>1.2</v>
      </c>
      <c r="BJ1048">
        <v>0</v>
      </c>
      <c r="BK1048">
        <v>0</v>
      </c>
      <c r="BL1048">
        <v>249</v>
      </c>
      <c r="BM1048">
        <v>74.599999999999994</v>
      </c>
      <c r="BN1048">
        <v>79</v>
      </c>
      <c r="BO1048">
        <v>23.7</v>
      </c>
      <c r="BP1048">
        <v>245</v>
      </c>
      <c r="BQ1048">
        <v>73.400000000000006</v>
      </c>
      <c r="BR1048" t="s">
        <v>884</v>
      </c>
      <c r="BS1048" t="s">
        <v>885</v>
      </c>
      <c r="BX1048" t="s">
        <v>3595</v>
      </c>
      <c r="BY1048" t="s">
        <v>3596</v>
      </c>
      <c r="BZ1048">
        <v>37741</v>
      </c>
      <c r="CA1048">
        <v>-121.342426143894</v>
      </c>
      <c r="CB1048">
        <v>38.555255088578498</v>
      </c>
      <c r="CD1048">
        <f xml:space="preserve"> _xlfn.XLOOKUP(AB1048,[1]Sheet1!B:B,[1]Sheet1!Y:Y,"Not Found")</f>
        <v>82382</v>
      </c>
      <c r="CE1048">
        <f xml:space="preserve"> _xlfn.XLOOKUP(AB1048,[1]Sheet1!B:B,[1]Sheet1!AA:AA, "Not Found")</f>
        <v>94835</v>
      </c>
      <c r="CH1048">
        <f t="shared" ca="1" si="33"/>
        <v>0.65486674661548461</v>
      </c>
    </row>
    <row r="1049" spans="1:86" x14ac:dyDescent="0.3">
      <c r="A1049">
        <v>6047</v>
      </c>
      <c r="B1049" t="s">
        <v>0</v>
      </c>
      <c r="C1049" t="s">
        <v>4507</v>
      </c>
      <c r="D1049" s="3">
        <v>34674396096168</v>
      </c>
      <c r="E1049" t="s">
        <v>3595</v>
      </c>
      <c r="F1049" t="s">
        <v>4508</v>
      </c>
      <c r="G1049" t="s">
        <v>812</v>
      </c>
      <c r="H1049" t="s">
        <v>885</v>
      </c>
      <c r="I1049" t="s">
        <v>3596</v>
      </c>
      <c r="J1049" t="s">
        <v>4509</v>
      </c>
      <c r="K1049" t="s">
        <v>35</v>
      </c>
      <c r="L1049" t="s">
        <v>9</v>
      </c>
      <c r="M1049" s="1">
        <v>29403</v>
      </c>
      <c r="O1049" t="s">
        <v>35</v>
      </c>
      <c r="P1049" t="s">
        <v>36</v>
      </c>
      <c r="Q1049" t="s">
        <v>96</v>
      </c>
      <c r="R1049" t="s">
        <v>12</v>
      </c>
      <c r="U1049" t="s">
        <v>12</v>
      </c>
      <c r="V1049" t="s">
        <v>12</v>
      </c>
      <c r="W1049" t="s">
        <v>12</v>
      </c>
      <c r="X1049" t="s">
        <v>12</v>
      </c>
      <c r="Y1049" t="s">
        <v>14</v>
      </c>
      <c r="Z1049" t="s">
        <v>4510</v>
      </c>
      <c r="AA1049" t="s">
        <v>885</v>
      </c>
      <c r="AB1049">
        <v>95831</v>
      </c>
      <c r="AC1049" t="str">
        <f t="shared" si="32"/>
        <v>6490 Harmon Dr., Sacramento, CA 95831</v>
      </c>
      <c r="AD1049" t="s">
        <v>17</v>
      </c>
      <c r="AE1049" t="s">
        <v>10</v>
      </c>
      <c r="AF1049" t="s">
        <v>96</v>
      </c>
      <c r="AG1049" t="s">
        <v>1043</v>
      </c>
      <c r="AH1049" s="2" t="s">
        <v>21</v>
      </c>
      <c r="AI1049">
        <v>38.50906707</v>
      </c>
      <c r="AJ1049">
        <v>-121.55014317</v>
      </c>
      <c r="AK1049">
        <v>615</v>
      </c>
      <c r="AL1049">
        <v>13</v>
      </c>
      <c r="AM1049">
        <v>2.1</v>
      </c>
      <c r="AN1049">
        <v>3</v>
      </c>
      <c r="AO1049">
        <v>0.5</v>
      </c>
      <c r="AP1049">
        <v>157</v>
      </c>
      <c r="AQ1049">
        <v>25.5</v>
      </c>
      <c r="AR1049">
        <v>27</v>
      </c>
      <c r="AS1049">
        <v>4.4000000000000004</v>
      </c>
      <c r="AT1049">
        <v>147</v>
      </c>
      <c r="AU1049">
        <v>23.9</v>
      </c>
      <c r="AV1049">
        <v>3</v>
      </c>
      <c r="AW1049">
        <v>0.5</v>
      </c>
      <c r="AX1049">
        <v>143</v>
      </c>
      <c r="AY1049">
        <v>23.3</v>
      </c>
      <c r="AZ1049">
        <v>121</v>
      </c>
      <c r="BA1049">
        <v>19.7</v>
      </c>
      <c r="BB1049">
        <v>1</v>
      </c>
      <c r="BC1049">
        <v>0.2</v>
      </c>
      <c r="BD1049">
        <v>11</v>
      </c>
      <c r="BE1049">
        <v>1.8</v>
      </c>
      <c r="BF1049">
        <v>0</v>
      </c>
      <c r="BG1049">
        <v>0</v>
      </c>
      <c r="BH1049">
        <v>4</v>
      </c>
      <c r="BI1049">
        <v>0.7</v>
      </c>
      <c r="BJ1049">
        <v>0</v>
      </c>
      <c r="BK1049">
        <v>0</v>
      </c>
      <c r="BL1049">
        <v>210</v>
      </c>
      <c r="BM1049">
        <v>34.1</v>
      </c>
      <c r="BN1049">
        <v>53</v>
      </c>
      <c r="BO1049">
        <v>8.6</v>
      </c>
      <c r="BP1049">
        <v>210</v>
      </c>
      <c r="BQ1049">
        <v>34.1</v>
      </c>
      <c r="BR1049" t="s">
        <v>884</v>
      </c>
      <c r="BS1049" t="s">
        <v>885</v>
      </c>
      <c r="BX1049" t="s">
        <v>3595</v>
      </c>
      <c r="BY1049" t="s">
        <v>3596</v>
      </c>
      <c r="BZ1049">
        <v>37734</v>
      </c>
      <c r="CA1049">
        <v>-121.55014317131401</v>
      </c>
      <c r="CB1049">
        <v>38.509067070148902</v>
      </c>
      <c r="CD1049">
        <f xml:space="preserve"> _xlfn.XLOOKUP(AB1049,[1]Sheet1!B:B,[1]Sheet1!Y:Y,"Not Found")</f>
        <v>96509</v>
      </c>
      <c r="CE1049">
        <f xml:space="preserve"> _xlfn.XLOOKUP(AB1049,[1]Sheet1!B:B,[1]Sheet1!AA:AA, "Not Found")</f>
        <v>127796</v>
      </c>
      <c r="CH1049">
        <f t="shared" ca="1" si="33"/>
        <v>0.61644264801767745</v>
      </c>
    </row>
    <row r="1050" spans="1:86" x14ac:dyDescent="0.3">
      <c r="A1050">
        <v>6048</v>
      </c>
      <c r="B1050" t="s">
        <v>0</v>
      </c>
      <c r="C1050" t="s">
        <v>4511</v>
      </c>
      <c r="D1050" s="3">
        <v>34674396097083</v>
      </c>
      <c r="E1050" t="s">
        <v>3595</v>
      </c>
      <c r="F1050" t="s">
        <v>4512</v>
      </c>
      <c r="G1050" t="s">
        <v>812</v>
      </c>
      <c r="H1050" t="s">
        <v>885</v>
      </c>
      <c r="I1050" t="s">
        <v>3596</v>
      </c>
      <c r="J1050" t="s">
        <v>4513</v>
      </c>
      <c r="K1050" t="s">
        <v>35</v>
      </c>
      <c r="L1050" t="s">
        <v>9</v>
      </c>
      <c r="M1050" s="1">
        <v>29403</v>
      </c>
      <c r="O1050" t="s">
        <v>35</v>
      </c>
      <c r="P1050" t="s">
        <v>36</v>
      </c>
      <c r="Q1050" t="s">
        <v>75</v>
      </c>
      <c r="R1050" t="s">
        <v>12</v>
      </c>
      <c r="U1050" t="s">
        <v>12</v>
      </c>
      <c r="V1050" t="s">
        <v>12</v>
      </c>
      <c r="W1050" t="s">
        <v>13</v>
      </c>
      <c r="X1050" t="s">
        <v>12</v>
      </c>
      <c r="Y1050" t="s">
        <v>58</v>
      </c>
      <c r="Z1050" t="s">
        <v>4514</v>
      </c>
      <c r="AA1050" t="s">
        <v>885</v>
      </c>
      <c r="AB1050">
        <v>95826</v>
      </c>
      <c r="AC1050" t="str">
        <f t="shared" si="32"/>
        <v>9045 Canberra Dr., Sacramento, CA 95826</v>
      </c>
      <c r="AD1050" t="s">
        <v>17</v>
      </c>
      <c r="AE1050" t="s">
        <v>75</v>
      </c>
      <c r="AF1050" t="s">
        <v>96</v>
      </c>
      <c r="AG1050" t="s">
        <v>10</v>
      </c>
      <c r="AH1050" t="s">
        <v>225</v>
      </c>
      <c r="AI1050">
        <v>38.541792090000001</v>
      </c>
      <c r="AJ1050">
        <v>-121.36752215</v>
      </c>
      <c r="AK1050">
        <v>449</v>
      </c>
      <c r="AL1050">
        <v>38</v>
      </c>
      <c r="AM1050">
        <v>8.5</v>
      </c>
      <c r="AN1050">
        <v>1</v>
      </c>
      <c r="AO1050">
        <v>0.2</v>
      </c>
      <c r="AP1050">
        <v>55</v>
      </c>
      <c r="AQ1050">
        <v>12.2</v>
      </c>
      <c r="AR1050">
        <v>11</v>
      </c>
      <c r="AS1050">
        <v>2.4</v>
      </c>
      <c r="AT1050">
        <v>175</v>
      </c>
      <c r="AU1050">
        <v>39</v>
      </c>
      <c r="AV1050">
        <v>5</v>
      </c>
      <c r="AW1050">
        <v>1.1000000000000001</v>
      </c>
      <c r="AX1050">
        <v>103</v>
      </c>
      <c r="AY1050">
        <v>22.9</v>
      </c>
      <c r="AZ1050">
        <v>60</v>
      </c>
      <c r="BA1050">
        <v>13.4</v>
      </c>
      <c r="BB1050">
        <v>1</v>
      </c>
      <c r="BC1050">
        <v>0.2</v>
      </c>
      <c r="BD1050">
        <v>52</v>
      </c>
      <c r="BE1050">
        <v>11.6</v>
      </c>
      <c r="BF1050">
        <v>2</v>
      </c>
      <c r="BG1050">
        <v>0.4</v>
      </c>
      <c r="BH1050">
        <v>8</v>
      </c>
      <c r="BI1050">
        <v>1.8</v>
      </c>
      <c r="BJ1050">
        <v>0</v>
      </c>
      <c r="BK1050">
        <v>0</v>
      </c>
      <c r="BL1050">
        <v>307</v>
      </c>
      <c r="BM1050">
        <v>68.400000000000006</v>
      </c>
      <c r="BN1050">
        <v>58</v>
      </c>
      <c r="BO1050">
        <v>12.9</v>
      </c>
      <c r="BP1050">
        <v>305</v>
      </c>
      <c r="BQ1050">
        <v>67.900000000000006</v>
      </c>
      <c r="BR1050" t="s">
        <v>884</v>
      </c>
      <c r="BS1050" t="s">
        <v>885</v>
      </c>
      <c r="BX1050" t="s">
        <v>3595</v>
      </c>
      <c r="BY1050" t="s">
        <v>3596</v>
      </c>
      <c r="BZ1050">
        <v>37735</v>
      </c>
      <c r="CA1050">
        <v>-121.367522145921</v>
      </c>
      <c r="CB1050">
        <v>38.541792087121202</v>
      </c>
      <c r="CD1050">
        <f xml:space="preserve"> _xlfn.XLOOKUP(AB1050,[1]Sheet1!B:B,[1]Sheet1!Y:Y,"Not Found")</f>
        <v>77689</v>
      </c>
      <c r="CE1050">
        <f xml:space="preserve"> _xlfn.XLOOKUP(AB1050,[1]Sheet1!B:B,[1]Sheet1!AA:AA, "Not Found")</f>
        <v>93987</v>
      </c>
      <c r="CH1050">
        <f t="shared" ca="1" si="33"/>
        <v>0.73750901959382764</v>
      </c>
    </row>
    <row r="1051" spans="1:86" x14ac:dyDescent="0.3">
      <c r="A1051">
        <v>6049</v>
      </c>
      <c r="B1051" t="s">
        <v>0</v>
      </c>
      <c r="C1051" t="s">
        <v>4515</v>
      </c>
      <c r="D1051" s="3">
        <v>34674396099808</v>
      </c>
      <c r="E1051" t="s">
        <v>3595</v>
      </c>
      <c r="F1051" t="s">
        <v>4516</v>
      </c>
      <c r="G1051" t="s">
        <v>812</v>
      </c>
      <c r="H1051" t="s">
        <v>885</v>
      </c>
      <c r="I1051" t="s">
        <v>3596</v>
      </c>
      <c r="J1051" t="s">
        <v>66</v>
      </c>
      <c r="K1051" t="s">
        <v>35</v>
      </c>
      <c r="L1051" t="s">
        <v>9</v>
      </c>
      <c r="M1051" s="1">
        <v>29403</v>
      </c>
      <c r="O1051" t="s">
        <v>35</v>
      </c>
      <c r="P1051" t="s">
        <v>36</v>
      </c>
      <c r="Q1051" t="s">
        <v>75</v>
      </c>
      <c r="R1051" t="s">
        <v>12</v>
      </c>
      <c r="U1051" t="s">
        <v>12</v>
      </c>
      <c r="V1051" t="s">
        <v>12</v>
      </c>
      <c r="W1051" t="s">
        <v>13</v>
      </c>
      <c r="X1051" t="s">
        <v>12</v>
      </c>
      <c r="Y1051" t="s">
        <v>58</v>
      </c>
      <c r="Z1051" t="s">
        <v>4517</v>
      </c>
      <c r="AA1051" t="s">
        <v>885</v>
      </c>
      <c r="AB1051">
        <v>95827</v>
      </c>
      <c r="AC1051" t="str">
        <f t="shared" si="32"/>
        <v>3324 Glenmoor Dr., Sacramento, CA 95827</v>
      </c>
      <c r="AD1051" t="s">
        <v>17</v>
      </c>
      <c r="AE1051" t="s">
        <v>75</v>
      </c>
      <c r="AF1051" t="s">
        <v>75</v>
      </c>
      <c r="AG1051" t="s">
        <v>10</v>
      </c>
      <c r="AH1051" t="s">
        <v>479</v>
      </c>
      <c r="AI1051">
        <v>38.571455090000001</v>
      </c>
      <c r="AJ1051">
        <v>-121.31347614000001</v>
      </c>
      <c r="AK1051">
        <v>511</v>
      </c>
      <c r="AL1051">
        <v>78</v>
      </c>
      <c r="AM1051">
        <v>15.3</v>
      </c>
      <c r="AN1051">
        <v>5</v>
      </c>
      <c r="AO1051">
        <v>1</v>
      </c>
      <c r="AP1051">
        <v>54</v>
      </c>
      <c r="AQ1051">
        <v>10.6</v>
      </c>
      <c r="AR1051">
        <v>6</v>
      </c>
      <c r="AS1051">
        <v>1.2</v>
      </c>
      <c r="AT1051">
        <v>199</v>
      </c>
      <c r="AU1051">
        <v>38.9</v>
      </c>
      <c r="AV1051">
        <v>32</v>
      </c>
      <c r="AW1051">
        <v>6.3</v>
      </c>
      <c r="AX1051">
        <v>99</v>
      </c>
      <c r="AY1051">
        <v>19.399999999999999</v>
      </c>
      <c r="AZ1051">
        <v>36</v>
      </c>
      <c r="BA1051">
        <v>7</v>
      </c>
      <c r="BB1051">
        <v>2</v>
      </c>
      <c r="BC1051">
        <v>0.4</v>
      </c>
      <c r="BD1051">
        <v>141</v>
      </c>
      <c r="BE1051">
        <v>27.6</v>
      </c>
      <c r="BF1051">
        <v>4</v>
      </c>
      <c r="BG1051">
        <v>0.8</v>
      </c>
      <c r="BH1051">
        <v>16</v>
      </c>
      <c r="BI1051">
        <v>3.1</v>
      </c>
      <c r="BJ1051">
        <v>0</v>
      </c>
      <c r="BK1051">
        <v>0</v>
      </c>
      <c r="BL1051">
        <v>454</v>
      </c>
      <c r="BM1051">
        <v>88.8</v>
      </c>
      <c r="BN1051">
        <v>45</v>
      </c>
      <c r="BO1051">
        <v>8.8000000000000007</v>
      </c>
      <c r="BP1051">
        <v>442</v>
      </c>
      <c r="BQ1051">
        <v>86.5</v>
      </c>
      <c r="BR1051" t="s">
        <v>884</v>
      </c>
      <c r="BS1051" t="s">
        <v>885</v>
      </c>
      <c r="BX1051" t="s">
        <v>3595</v>
      </c>
      <c r="BY1051" t="s">
        <v>3596</v>
      </c>
      <c r="BZ1051">
        <v>37716</v>
      </c>
      <c r="CA1051">
        <v>-121.313476140771</v>
      </c>
      <c r="CB1051">
        <v>38.571455092794302</v>
      </c>
      <c r="CD1051">
        <f xml:space="preserve"> _xlfn.XLOOKUP(AB1051,[1]Sheet1!B:B,[1]Sheet1!Y:Y,"Not Found")</f>
        <v>82382</v>
      </c>
      <c r="CE1051">
        <f xml:space="preserve"> _xlfn.XLOOKUP(AB1051,[1]Sheet1!B:B,[1]Sheet1!AA:AA, "Not Found")</f>
        <v>94835</v>
      </c>
      <c r="CH1051">
        <f t="shared" ca="1" si="33"/>
        <v>0.10094523551672696</v>
      </c>
    </row>
    <row r="1052" spans="1:86" x14ac:dyDescent="0.3">
      <c r="A1052">
        <v>6050</v>
      </c>
      <c r="B1052" t="s">
        <v>0</v>
      </c>
      <c r="C1052" t="s">
        <v>4518</v>
      </c>
      <c r="D1052" s="3">
        <v>34674396107239</v>
      </c>
      <c r="E1052" t="s">
        <v>3595</v>
      </c>
      <c r="F1052" t="s">
        <v>4519</v>
      </c>
      <c r="G1052" t="s">
        <v>812</v>
      </c>
      <c r="H1052" t="s">
        <v>885</v>
      </c>
      <c r="I1052" t="s">
        <v>3596</v>
      </c>
      <c r="J1052" t="s">
        <v>4520</v>
      </c>
      <c r="K1052" t="s">
        <v>35</v>
      </c>
      <c r="L1052" t="s">
        <v>9</v>
      </c>
      <c r="M1052" s="1">
        <v>29403</v>
      </c>
      <c r="O1052" t="s">
        <v>35</v>
      </c>
      <c r="P1052" t="s">
        <v>36</v>
      </c>
      <c r="Q1052" t="s">
        <v>75</v>
      </c>
      <c r="R1052" t="s">
        <v>12</v>
      </c>
      <c r="U1052" t="s">
        <v>12</v>
      </c>
      <c r="V1052" t="s">
        <v>12</v>
      </c>
      <c r="W1052" t="s">
        <v>13</v>
      </c>
      <c r="X1052" t="s">
        <v>12</v>
      </c>
      <c r="Y1052" t="s">
        <v>14</v>
      </c>
      <c r="Z1052" t="s">
        <v>4521</v>
      </c>
      <c r="AA1052" t="s">
        <v>885</v>
      </c>
      <c r="AB1052">
        <v>95831</v>
      </c>
      <c r="AC1052" t="str">
        <f t="shared" si="32"/>
        <v>480 Little River Way, Sacramento, CA 95831</v>
      </c>
      <c r="AD1052" t="s">
        <v>17</v>
      </c>
      <c r="AE1052" t="s">
        <v>10</v>
      </c>
      <c r="AF1052" t="s">
        <v>96</v>
      </c>
      <c r="AG1052" t="s">
        <v>1043</v>
      </c>
      <c r="AH1052" s="2" t="s">
        <v>21</v>
      </c>
      <c r="AI1052">
        <v>38.489829069999999</v>
      </c>
      <c r="AJ1052">
        <v>-121.54247417000001</v>
      </c>
      <c r="AK1052">
        <v>327</v>
      </c>
      <c r="AL1052">
        <v>76</v>
      </c>
      <c r="AM1052">
        <v>23.2</v>
      </c>
      <c r="AN1052">
        <v>1</v>
      </c>
      <c r="AO1052">
        <v>0.3</v>
      </c>
      <c r="AP1052">
        <v>46</v>
      </c>
      <c r="AQ1052">
        <v>14.1</v>
      </c>
      <c r="AR1052">
        <v>2</v>
      </c>
      <c r="AS1052">
        <v>0.6</v>
      </c>
      <c r="AT1052">
        <v>111</v>
      </c>
      <c r="AU1052">
        <v>33.9</v>
      </c>
      <c r="AV1052">
        <v>4</v>
      </c>
      <c r="AW1052">
        <v>1.2</v>
      </c>
      <c r="AX1052">
        <v>49</v>
      </c>
      <c r="AY1052">
        <v>15</v>
      </c>
      <c r="AZ1052">
        <v>37</v>
      </c>
      <c r="BA1052">
        <v>11.3</v>
      </c>
      <c r="BB1052">
        <v>1</v>
      </c>
      <c r="BC1052">
        <v>0.3</v>
      </c>
      <c r="BD1052">
        <v>56</v>
      </c>
      <c r="BE1052">
        <v>17.100000000000001</v>
      </c>
      <c r="BF1052">
        <v>0</v>
      </c>
      <c r="BG1052">
        <v>0</v>
      </c>
      <c r="BH1052">
        <v>11</v>
      </c>
      <c r="BI1052">
        <v>3.4</v>
      </c>
      <c r="BJ1052">
        <v>0</v>
      </c>
      <c r="BK1052">
        <v>0</v>
      </c>
      <c r="BL1052">
        <v>237</v>
      </c>
      <c r="BM1052">
        <v>72.5</v>
      </c>
      <c r="BN1052">
        <v>65</v>
      </c>
      <c r="BO1052">
        <v>19.899999999999999</v>
      </c>
      <c r="BP1052">
        <v>233</v>
      </c>
      <c r="BQ1052">
        <v>71.3</v>
      </c>
      <c r="BR1052" t="s">
        <v>884</v>
      </c>
      <c r="BS1052" t="s">
        <v>885</v>
      </c>
      <c r="BX1052" t="s">
        <v>3595</v>
      </c>
      <c r="BY1052" t="s">
        <v>3596</v>
      </c>
      <c r="BZ1052">
        <v>37772</v>
      </c>
      <c r="CA1052">
        <v>-121.542474167519</v>
      </c>
      <c r="CB1052">
        <v>38.489829068419198</v>
      </c>
      <c r="CD1052">
        <f xml:space="preserve"> _xlfn.XLOOKUP(AB1052,[1]Sheet1!B:B,[1]Sheet1!Y:Y,"Not Found")</f>
        <v>96509</v>
      </c>
      <c r="CE1052">
        <f xml:space="preserve"> _xlfn.XLOOKUP(AB1052,[1]Sheet1!B:B,[1]Sheet1!AA:AA, "Not Found")</f>
        <v>127796</v>
      </c>
      <c r="CH1052">
        <f t="shared" ca="1" si="33"/>
        <v>0.52405121845393388</v>
      </c>
    </row>
    <row r="1053" spans="1:86" x14ac:dyDescent="0.3">
      <c r="A1053">
        <v>6051</v>
      </c>
      <c r="B1053" t="s">
        <v>0</v>
      </c>
      <c r="C1053" t="s">
        <v>4522</v>
      </c>
      <c r="D1053" s="3">
        <v>34674396110662</v>
      </c>
      <c r="E1053" t="s">
        <v>3595</v>
      </c>
      <c r="F1053" t="s">
        <v>4523</v>
      </c>
      <c r="G1053" t="s">
        <v>812</v>
      </c>
      <c r="H1053" t="s">
        <v>885</v>
      </c>
      <c r="I1053" t="s">
        <v>3596</v>
      </c>
      <c r="J1053" t="s">
        <v>4524</v>
      </c>
      <c r="K1053" t="s">
        <v>35</v>
      </c>
      <c r="L1053" t="s">
        <v>9</v>
      </c>
      <c r="M1053" s="1">
        <v>33848</v>
      </c>
      <c r="O1053" t="s">
        <v>35</v>
      </c>
      <c r="P1053" t="s">
        <v>36</v>
      </c>
      <c r="Q1053" t="s">
        <v>75</v>
      </c>
      <c r="R1053" t="s">
        <v>12</v>
      </c>
      <c r="U1053" t="s">
        <v>12</v>
      </c>
      <c r="V1053" t="s">
        <v>12</v>
      </c>
      <c r="W1053" t="s">
        <v>13</v>
      </c>
      <c r="X1053" t="s">
        <v>12</v>
      </c>
      <c r="Y1053" t="s">
        <v>58</v>
      </c>
      <c r="Z1053" t="s">
        <v>4525</v>
      </c>
      <c r="AA1053" t="s">
        <v>885</v>
      </c>
      <c r="AB1053">
        <v>95817</v>
      </c>
      <c r="AC1053" t="str">
        <f t="shared" si="32"/>
        <v>3525 Martin Luther King Jr. Blvd., Sacramento, CA 95817</v>
      </c>
      <c r="AD1053" t="s">
        <v>17</v>
      </c>
      <c r="AE1053" t="s">
        <v>10</v>
      </c>
      <c r="AF1053" t="s">
        <v>96</v>
      </c>
      <c r="AG1053" t="s">
        <v>1043</v>
      </c>
      <c r="AH1053" s="2" t="s">
        <v>21</v>
      </c>
      <c r="AI1053">
        <v>38.542592079999999</v>
      </c>
      <c r="AJ1053">
        <v>-121.46361616</v>
      </c>
      <c r="AK1053">
        <v>235</v>
      </c>
      <c r="AL1053">
        <v>53</v>
      </c>
      <c r="AM1053">
        <v>22.6</v>
      </c>
      <c r="AN1053">
        <v>2</v>
      </c>
      <c r="AO1053">
        <v>0.9</v>
      </c>
      <c r="AP1053">
        <v>22</v>
      </c>
      <c r="AQ1053">
        <v>9.4</v>
      </c>
      <c r="AR1053">
        <v>2</v>
      </c>
      <c r="AS1053">
        <v>0.9</v>
      </c>
      <c r="AT1053">
        <v>110</v>
      </c>
      <c r="AU1053">
        <v>46.8</v>
      </c>
      <c r="AV1053">
        <v>1</v>
      </c>
      <c r="AW1053">
        <v>0.4</v>
      </c>
      <c r="AX1053">
        <v>17</v>
      </c>
      <c r="AY1053">
        <v>7.2</v>
      </c>
      <c r="AZ1053">
        <v>26</v>
      </c>
      <c r="BA1053">
        <v>11.1</v>
      </c>
      <c r="BB1053">
        <v>2</v>
      </c>
      <c r="BC1053">
        <v>0.9</v>
      </c>
      <c r="BD1053">
        <v>59</v>
      </c>
      <c r="BE1053">
        <v>25.1</v>
      </c>
      <c r="BF1053">
        <v>4</v>
      </c>
      <c r="BG1053">
        <v>1.7</v>
      </c>
      <c r="BH1053">
        <v>23</v>
      </c>
      <c r="BI1053">
        <v>9.8000000000000007</v>
      </c>
      <c r="BJ1053">
        <v>1</v>
      </c>
      <c r="BK1053">
        <v>0.4</v>
      </c>
      <c r="BL1053">
        <v>225</v>
      </c>
      <c r="BM1053">
        <v>95.7</v>
      </c>
      <c r="BN1053">
        <v>51</v>
      </c>
      <c r="BO1053">
        <v>21.7</v>
      </c>
      <c r="BP1053">
        <v>224</v>
      </c>
      <c r="BQ1053">
        <v>95.3</v>
      </c>
      <c r="BR1053" t="s">
        <v>884</v>
      </c>
      <c r="BS1053" t="s">
        <v>885</v>
      </c>
      <c r="BX1053" t="s">
        <v>3595</v>
      </c>
      <c r="BY1053" t="s">
        <v>3596</v>
      </c>
      <c r="BZ1053">
        <v>37713</v>
      </c>
      <c r="CA1053">
        <v>-121.463616160684</v>
      </c>
      <c r="CB1053">
        <v>38.542592079020899</v>
      </c>
      <c r="CD1053">
        <f xml:space="preserve"> _xlfn.XLOOKUP(AB1053,[1]Sheet1!B:B,[1]Sheet1!Y:Y,"Not Found")</f>
        <v>64621</v>
      </c>
      <c r="CE1053">
        <f xml:space="preserve"> _xlfn.XLOOKUP(AB1053,[1]Sheet1!B:B,[1]Sheet1!AA:AA, "Not Found")</f>
        <v>92082</v>
      </c>
      <c r="CH1053">
        <f t="shared" ca="1" si="33"/>
        <v>0.45134738760863347</v>
      </c>
    </row>
    <row r="1054" spans="1:86" x14ac:dyDescent="0.3">
      <c r="A1054">
        <v>6052</v>
      </c>
      <c r="B1054" t="s">
        <v>0</v>
      </c>
      <c r="C1054" t="s">
        <v>4526</v>
      </c>
      <c r="D1054" s="3">
        <v>34674396111389</v>
      </c>
      <c r="E1054" t="s">
        <v>3595</v>
      </c>
      <c r="F1054" t="s">
        <v>4527</v>
      </c>
      <c r="G1054" t="s">
        <v>812</v>
      </c>
      <c r="H1054" t="s">
        <v>885</v>
      </c>
      <c r="I1054" t="s">
        <v>3596</v>
      </c>
      <c r="J1054" t="s">
        <v>4528</v>
      </c>
      <c r="K1054" t="s">
        <v>35</v>
      </c>
      <c r="L1054" t="s">
        <v>9</v>
      </c>
      <c r="M1054" s="1">
        <v>34182</v>
      </c>
      <c r="O1054" t="s">
        <v>35</v>
      </c>
      <c r="P1054" t="s">
        <v>36</v>
      </c>
      <c r="Q1054" t="s">
        <v>75</v>
      </c>
      <c r="R1054" t="s">
        <v>12</v>
      </c>
      <c r="U1054" t="s">
        <v>12</v>
      </c>
      <c r="V1054" t="s">
        <v>12</v>
      </c>
      <c r="W1054" t="s">
        <v>12</v>
      </c>
      <c r="X1054" t="s">
        <v>12</v>
      </c>
      <c r="Y1054" t="s">
        <v>58</v>
      </c>
      <c r="Z1054" t="s">
        <v>4529</v>
      </c>
      <c r="AA1054" t="s">
        <v>885</v>
      </c>
      <c r="AB1054">
        <v>95831</v>
      </c>
      <c r="AC1054" t="str">
        <f t="shared" si="32"/>
        <v>7680 Windbridge Dr., Sacramento, CA 95831</v>
      </c>
      <c r="AD1054" t="s">
        <v>17</v>
      </c>
      <c r="AE1054" t="s">
        <v>10</v>
      </c>
      <c r="AF1054" t="s">
        <v>96</v>
      </c>
      <c r="AG1054" t="s">
        <v>1043</v>
      </c>
      <c r="AH1054" s="2" t="s">
        <v>21</v>
      </c>
      <c r="AI1054">
        <v>38.482264069999999</v>
      </c>
      <c r="AJ1054">
        <v>-121.53704216</v>
      </c>
      <c r="AK1054">
        <v>437</v>
      </c>
      <c r="AL1054">
        <v>57</v>
      </c>
      <c r="AM1054">
        <v>13</v>
      </c>
      <c r="AN1054">
        <v>1</v>
      </c>
      <c r="AO1054">
        <v>0.2</v>
      </c>
      <c r="AP1054">
        <v>82</v>
      </c>
      <c r="AQ1054">
        <v>18.8</v>
      </c>
      <c r="AR1054">
        <v>24</v>
      </c>
      <c r="AS1054">
        <v>5.5</v>
      </c>
      <c r="AT1054">
        <v>143</v>
      </c>
      <c r="AU1054">
        <v>32.700000000000003</v>
      </c>
      <c r="AV1054">
        <v>4</v>
      </c>
      <c r="AW1054">
        <v>0.9</v>
      </c>
      <c r="AX1054">
        <v>62</v>
      </c>
      <c r="AY1054">
        <v>14.2</v>
      </c>
      <c r="AZ1054">
        <v>64</v>
      </c>
      <c r="BA1054">
        <v>14.6</v>
      </c>
      <c r="BB1054">
        <v>0</v>
      </c>
      <c r="BC1054">
        <v>0</v>
      </c>
      <c r="BD1054">
        <v>34</v>
      </c>
      <c r="BE1054">
        <v>7.8</v>
      </c>
      <c r="BF1054">
        <v>1</v>
      </c>
      <c r="BG1054">
        <v>0.2</v>
      </c>
      <c r="BH1054">
        <v>4</v>
      </c>
      <c r="BI1054">
        <v>0.9</v>
      </c>
      <c r="BJ1054">
        <v>0</v>
      </c>
      <c r="BK1054">
        <v>0</v>
      </c>
      <c r="BL1054">
        <v>207</v>
      </c>
      <c r="BM1054">
        <v>47.4</v>
      </c>
      <c r="BN1054">
        <v>71</v>
      </c>
      <c r="BO1054">
        <v>16.2</v>
      </c>
      <c r="BP1054">
        <v>206</v>
      </c>
      <c r="BQ1054">
        <v>47.1</v>
      </c>
      <c r="BR1054" t="s">
        <v>884</v>
      </c>
      <c r="BS1054" t="s">
        <v>885</v>
      </c>
      <c r="BX1054" t="s">
        <v>3595</v>
      </c>
      <c r="BY1054" t="s">
        <v>3596</v>
      </c>
      <c r="BZ1054">
        <v>37714</v>
      </c>
      <c r="CA1054">
        <v>-121.537042164475</v>
      </c>
      <c r="CB1054">
        <v>38.482264067623397</v>
      </c>
      <c r="CD1054">
        <f xml:space="preserve"> _xlfn.XLOOKUP(AB1054,[1]Sheet1!B:B,[1]Sheet1!Y:Y,"Not Found")</f>
        <v>96509</v>
      </c>
      <c r="CE1054">
        <f xml:space="preserve"> _xlfn.XLOOKUP(AB1054,[1]Sheet1!B:B,[1]Sheet1!AA:AA, "Not Found")</f>
        <v>127796</v>
      </c>
      <c r="CH1054">
        <f t="shared" ca="1" si="33"/>
        <v>0.36832980389562275</v>
      </c>
    </row>
    <row r="1055" spans="1:86" x14ac:dyDescent="0.3">
      <c r="A1055">
        <v>6053</v>
      </c>
      <c r="B1055" t="s">
        <v>0</v>
      </c>
      <c r="C1055" t="s">
        <v>4530</v>
      </c>
      <c r="D1055" s="3">
        <v>34674396117097</v>
      </c>
      <c r="E1055" t="s">
        <v>3595</v>
      </c>
      <c r="F1055" t="s">
        <v>4531</v>
      </c>
      <c r="G1055" t="s">
        <v>812</v>
      </c>
      <c r="H1055" t="s">
        <v>885</v>
      </c>
      <c r="I1055" t="s">
        <v>3596</v>
      </c>
      <c r="J1055" t="s">
        <v>4532</v>
      </c>
      <c r="K1055" t="s">
        <v>180</v>
      </c>
      <c r="L1055" t="s">
        <v>9</v>
      </c>
      <c r="M1055" s="1">
        <v>36410</v>
      </c>
      <c r="O1055" t="s">
        <v>113</v>
      </c>
      <c r="P1055" t="s">
        <v>935</v>
      </c>
      <c r="Q1055" t="s">
        <v>96</v>
      </c>
      <c r="R1055" t="s">
        <v>12</v>
      </c>
      <c r="U1055" t="s">
        <v>12</v>
      </c>
      <c r="V1055" t="s">
        <v>12</v>
      </c>
      <c r="W1055" t="s">
        <v>12</v>
      </c>
      <c r="X1055" t="s">
        <v>13</v>
      </c>
      <c r="Y1055" t="s">
        <v>58</v>
      </c>
      <c r="Z1055" t="s">
        <v>4533</v>
      </c>
      <c r="AA1055" t="s">
        <v>885</v>
      </c>
      <c r="AB1055">
        <v>95822</v>
      </c>
      <c r="AC1055" t="str">
        <f t="shared" si="32"/>
        <v>2221 Matson Dr., Sacramento, CA 95822</v>
      </c>
      <c r="AD1055" t="s">
        <v>17</v>
      </c>
      <c r="AE1055" t="s">
        <v>10</v>
      </c>
      <c r="AF1055" t="s">
        <v>96</v>
      </c>
      <c r="AG1055" t="s">
        <v>1043</v>
      </c>
      <c r="AH1055" s="2" t="s">
        <v>21</v>
      </c>
      <c r="AI1055">
        <v>38.487459569999999</v>
      </c>
      <c r="AJ1055">
        <v>-121.48594407</v>
      </c>
      <c r="AK1055">
        <v>7</v>
      </c>
      <c r="AL1055">
        <v>2</v>
      </c>
      <c r="AM1055">
        <v>28.6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</v>
      </c>
      <c r="AU1055">
        <v>42.9</v>
      </c>
      <c r="AV1055">
        <v>0</v>
      </c>
      <c r="AW1055">
        <v>0</v>
      </c>
      <c r="AX1055">
        <v>0</v>
      </c>
      <c r="AY1055">
        <v>0</v>
      </c>
      <c r="AZ1055">
        <v>2</v>
      </c>
      <c r="BA1055">
        <v>28.6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14.3</v>
      </c>
      <c r="BJ1055">
        <v>0</v>
      </c>
      <c r="BK1055">
        <v>0</v>
      </c>
      <c r="BL1055">
        <v>7</v>
      </c>
      <c r="BM1055">
        <v>100</v>
      </c>
      <c r="BN1055">
        <v>3</v>
      </c>
      <c r="BO1055">
        <v>42.9</v>
      </c>
      <c r="BP1055">
        <v>7</v>
      </c>
      <c r="BQ1055">
        <v>100</v>
      </c>
      <c r="BR1055" t="s">
        <v>884</v>
      </c>
      <c r="BS1055" t="s">
        <v>885</v>
      </c>
      <c r="BX1055" t="s">
        <v>3595</v>
      </c>
      <c r="BY1055" t="s">
        <v>3596</v>
      </c>
      <c r="BZ1055">
        <v>40026</v>
      </c>
      <c r="CA1055">
        <v>-121.485944073789</v>
      </c>
      <c r="CB1055">
        <v>38.4874595693001</v>
      </c>
      <c r="CD1055">
        <f xml:space="preserve"> _xlfn.XLOOKUP(AB1055,[1]Sheet1!B:B,[1]Sheet1!Y:Y,"Not Found")</f>
        <v>80835</v>
      </c>
      <c r="CE1055">
        <f xml:space="preserve"> _xlfn.XLOOKUP(AB1055,[1]Sheet1!B:B,[1]Sheet1!AA:AA, "Not Found")</f>
        <v>98955</v>
      </c>
      <c r="CH1055">
        <f t="shared" ca="1" si="33"/>
        <v>9.2334629517971778E-2</v>
      </c>
    </row>
    <row r="1056" spans="1:86" x14ac:dyDescent="0.3">
      <c r="A1056">
        <v>6054</v>
      </c>
      <c r="B1056" t="s">
        <v>0</v>
      </c>
      <c r="C1056" t="s">
        <v>4534</v>
      </c>
      <c r="D1056" s="3">
        <v>34674396119440</v>
      </c>
      <c r="E1056" t="s">
        <v>3595</v>
      </c>
      <c r="F1056" t="s">
        <v>4535</v>
      </c>
      <c r="G1056" t="s">
        <v>812</v>
      </c>
      <c r="H1056" t="s">
        <v>885</v>
      </c>
      <c r="I1056" t="s">
        <v>3596</v>
      </c>
      <c r="J1056" t="s">
        <v>4536</v>
      </c>
      <c r="K1056" t="s">
        <v>35</v>
      </c>
      <c r="L1056" t="s">
        <v>9</v>
      </c>
      <c r="M1056" s="1">
        <v>37138</v>
      </c>
      <c r="O1056" t="s">
        <v>113</v>
      </c>
      <c r="P1056" t="s">
        <v>935</v>
      </c>
      <c r="Q1056" t="s">
        <v>75</v>
      </c>
      <c r="R1056" t="s">
        <v>12</v>
      </c>
      <c r="U1056" t="s">
        <v>12</v>
      </c>
      <c r="V1056" t="s">
        <v>12</v>
      </c>
      <c r="W1056" t="s">
        <v>13</v>
      </c>
      <c r="X1056" t="s">
        <v>12</v>
      </c>
      <c r="Y1056" t="s">
        <v>14</v>
      </c>
      <c r="Z1056" t="s">
        <v>4537</v>
      </c>
      <c r="AA1056" t="s">
        <v>885</v>
      </c>
      <c r="AB1056">
        <v>95822</v>
      </c>
      <c r="AC1056" t="str">
        <f t="shared" si="32"/>
        <v>7500 32nd St., Sacramento, CA 95822</v>
      </c>
      <c r="AD1056" t="s">
        <v>17</v>
      </c>
      <c r="AE1056" t="s">
        <v>10</v>
      </c>
      <c r="AF1056" t="s">
        <v>96</v>
      </c>
      <c r="AG1056" t="s">
        <v>1043</v>
      </c>
      <c r="AH1056" s="2" t="s">
        <v>21</v>
      </c>
      <c r="AI1056">
        <v>38.486852069999998</v>
      </c>
      <c r="AJ1056">
        <v>-121.47206316</v>
      </c>
      <c r="AK1056">
        <v>380</v>
      </c>
      <c r="AL1056">
        <v>48</v>
      </c>
      <c r="AM1056">
        <v>12.6</v>
      </c>
      <c r="AN1056">
        <v>0</v>
      </c>
      <c r="AO1056">
        <v>0</v>
      </c>
      <c r="AP1056">
        <v>92</v>
      </c>
      <c r="AQ1056">
        <v>24.2</v>
      </c>
      <c r="AR1056">
        <v>4</v>
      </c>
      <c r="AS1056">
        <v>1.1000000000000001</v>
      </c>
      <c r="AT1056">
        <v>188</v>
      </c>
      <c r="AU1056">
        <v>49.5</v>
      </c>
      <c r="AV1056">
        <v>19</v>
      </c>
      <c r="AW1056">
        <v>5</v>
      </c>
      <c r="AX1056">
        <v>15</v>
      </c>
      <c r="AY1056">
        <v>3.9</v>
      </c>
      <c r="AZ1056">
        <v>14</v>
      </c>
      <c r="BA1056">
        <v>3.7</v>
      </c>
      <c r="BB1056">
        <v>0</v>
      </c>
      <c r="BC1056">
        <v>0</v>
      </c>
      <c r="BD1056">
        <v>129</v>
      </c>
      <c r="BE1056">
        <v>33.9</v>
      </c>
      <c r="BF1056">
        <v>2</v>
      </c>
      <c r="BG1056">
        <v>0.5</v>
      </c>
      <c r="BH1056">
        <v>8</v>
      </c>
      <c r="BI1056">
        <v>2.1</v>
      </c>
      <c r="BJ1056">
        <v>33</v>
      </c>
      <c r="BK1056">
        <v>8.6999999999999993</v>
      </c>
      <c r="BL1056">
        <v>358</v>
      </c>
      <c r="BM1056">
        <v>94.2</v>
      </c>
      <c r="BN1056">
        <v>80</v>
      </c>
      <c r="BO1056">
        <v>21.1</v>
      </c>
      <c r="BP1056">
        <v>356</v>
      </c>
      <c r="BQ1056">
        <v>93.7</v>
      </c>
      <c r="BR1056" t="s">
        <v>884</v>
      </c>
      <c r="BS1056" t="s">
        <v>885</v>
      </c>
      <c r="BX1056" t="s">
        <v>3595</v>
      </c>
      <c r="BY1056" t="s">
        <v>3596</v>
      </c>
      <c r="BZ1056">
        <v>37774</v>
      </c>
      <c r="CA1056">
        <v>-121.47206315568501</v>
      </c>
      <c r="CB1056">
        <v>38.486852073934898</v>
      </c>
      <c r="CD1056">
        <f xml:space="preserve"> _xlfn.XLOOKUP(AB1056,[1]Sheet1!B:B,[1]Sheet1!Y:Y,"Not Found")</f>
        <v>80835</v>
      </c>
      <c r="CE1056">
        <f xml:space="preserve"> _xlfn.XLOOKUP(AB1056,[1]Sheet1!B:B,[1]Sheet1!AA:AA, "Not Found")</f>
        <v>98955</v>
      </c>
      <c r="CH1056">
        <f t="shared" ca="1" si="33"/>
        <v>0.16620206484155065</v>
      </c>
    </row>
    <row r="1057" spans="1:86" x14ac:dyDescent="0.3">
      <c r="A1057">
        <v>6055</v>
      </c>
      <c r="B1057" t="s">
        <v>0</v>
      </c>
      <c r="C1057" t="s">
        <v>4538</v>
      </c>
      <c r="D1057" s="3">
        <v>34674470112169</v>
      </c>
      <c r="E1057" t="s">
        <v>3578</v>
      </c>
      <c r="F1057" t="s">
        <v>4539</v>
      </c>
      <c r="G1057" t="s">
        <v>812</v>
      </c>
      <c r="H1057" t="s">
        <v>885</v>
      </c>
      <c r="I1057" t="s">
        <v>3579</v>
      </c>
      <c r="J1057" t="s">
        <v>4540</v>
      </c>
      <c r="K1057" t="s">
        <v>35</v>
      </c>
      <c r="L1057" t="s">
        <v>9</v>
      </c>
      <c r="M1057" s="1">
        <v>38945</v>
      </c>
      <c r="O1057" t="s">
        <v>35</v>
      </c>
      <c r="P1057" t="s">
        <v>36</v>
      </c>
      <c r="Q1057" t="s">
        <v>96</v>
      </c>
      <c r="R1057" t="s">
        <v>13</v>
      </c>
      <c r="S1057" t="s">
        <v>4541</v>
      </c>
      <c r="T1057" t="s">
        <v>202</v>
      </c>
      <c r="U1057" t="s">
        <v>12</v>
      </c>
      <c r="V1057" t="s">
        <v>12</v>
      </c>
      <c r="W1057" t="s">
        <v>13</v>
      </c>
      <c r="X1057" t="s">
        <v>12</v>
      </c>
      <c r="Y1057" t="s">
        <v>14</v>
      </c>
      <c r="Z1057" t="s">
        <v>4542</v>
      </c>
      <c r="AA1057" t="s">
        <v>4543</v>
      </c>
      <c r="AB1057">
        <v>95608</v>
      </c>
      <c r="AC1057" t="str">
        <f t="shared" si="32"/>
        <v>5330A Gibbons Dr., Ste. 700, Carmichael, CA 95608</v>
      </c>
      <c r="AD1057" t="s">
        <v>17</v>
      </c>
      <c r="AE1057" t="s">
        <v>75</v>
      </c>
      <c r="AF1057" t="s">
        <v>75</v>
      </c>
      <c r="AG1057" t="s">
        <v>75</v>
      </c>
      <c r="AH1057" t="s">
        <v>225</v>
      </c>
      <c r="AI1057">
        <v>38.634044099999997</v>
      </c>
      <c r="AJ1057">
        <v>-121.34028915</v>
      </c>
      <c r="AK1057">
        <v>1477</v>
      </c>
      <c r="AL1057">
        <v>24</v>
      </c>
      <c r="AM1057">
        <v>1.6</v>
      </c>
      <c r="AN1057">
        <v>3</v>
      </c>
      <c r="AO1057">
        <v>0.2</v>
      </c>
      <c r="AP1057">
        <v>46</v>
      </c>
      <c r="AQ1057">
        <v>3.1</v>
      </c>
      <c r="AR1057">
        <v>10</v>
      </c>
      <c r="AS1057">
        <v>0.7</v>
      </c>
      <c r="AT1057">
        <v>294</v>
      </c>
      <c r="AU1057">
        <v>19.899999999999999</v>
      </c>
      <c r="AV1057">
        <v>1</v>
      </c>
      <c r="AW1057">
        <v>0.1</v>
      </c>
      <c r="AX1057">
        <v>889</v>
      </c>
      <c r="AY1057">
        <v>60.2</v>
      </c>
      <c r="AZ1057">
        <v>210</v>
      </c>
      <c r="BA1057">
        <v>14.2</v>
      </c>
      <c r="BB1057">
        <v>0</v>
      </c>
      <c r="BC1057">
        <v>0</v>
      </c>
      <c r="BD1057">
        <v>63</v>
      </c>
      <c r="BE1057">
        <v>4.3</v>
      </c>
      <c r="BF1057">
        <v>1</v>
      </c>
      <c r="BG1057">
        <v>0.1</v>
      </c>
      <c r="BH1057">
        <v>24</v>
      </c>
      <c r="BI1057">
        <v>1.6</v>
      </c>
      <c r="BJ1057">
        <v>0</v>
      </c>
      <c r="BK1057">
        <v>0</v>
      </c>
      <c r="BL1057">
        <v>487</v>
      </c>
      <c r="BM1057">
        <v>33</v>
      </c>
      <c r="BN1057">
        <v>289</v>
      </c>
      <c r="BO1057">
        <v>19.600000000000001</v>
      </c>
      <c r="BP1057">
        <v>487</v>
      </c>
      <c r="BQ1057">
        <v>33</v>
      </c>
      <c r="BR1057" t="s">
        <v>884</v>
      </c>
      <c r="BS1057" t="s">
        <v>885</v>
      </c>
      <c r="BX1057" t="s">
        <v>3578</v>
      </c>
      <c r="BY1057" t="s">
        <v>3579</v>
      </c>
      <c r="BZ1057">
        <v>30882</v>
      </c>
      <c r="CA1057">
        <v>-121.340289152503</v>
      </c>
      <c r="CB1057">
        <v>38.6340440960604</v>
      </c>
      <c r="CD1057">
        <f xml:space="preserve"> _xlfn.XLOOKUP(AB1057,[1]Sheet1!B:B,[1]Sheet1!Y:Y,"Not Found")</f>
        <v>83638</v>
      </c>
      <c r="CE1057">
        <f xml:space="preserve"> _xlfn.XLOOKUP(AB1057,[1]Sheet1!B:B,[1]Sheet1!AA:AA, "Not Found")</f>
        <v>116337</v>
      </c>
      <c r="CH1057">
        <f t="shared" ca="1" si="33"/>
        <v>0.94082407048175809</v>
      </c>
    </row>
    <row r="1058" spans="1:86" x14ac:dyDescent="0.3">
      <c r="A1058">
        <v>6056</v>
      </c>
      <c r="B1058" t="s">
        <v>0</v>
      </c>
      <c r="C1058" t="s">
        <v>4544</v>
      </c>
      <c r="D1058" s="3">
        <v>34674470114983</v>
      </c>
      <c r="E1058" t="s">
        <v>3578</v>
      </c>
      <c r="F1058" t="s">
        <v>4545</v>
      </c>
      <c r="G1058" t="s">
        <v>812</v>
      </c>
      <c r="H1058" t="s">
        <v>885</v>
      </c>
      <c r="I1058" t="s">
        <v>3579</v>
      </c>
      <c r="J1058" t="s">
        <v>4546</v>
      </c>
      <c r="K1058" t="s">
        <v>35</v>
      </c>
      <c r="L1058" t="s">
        <v>9</v>
      </c>
      <c r="M1058" s="1">
        <v>39321</v>
      </c>
      <c r="O1058" t="s">
        <v>35</v>
      </c>
      <c r="P1058" t="s">
        <v>36</v>
      </c>
      <c r="Q1058" t="s">
        <v>96</v>
      </c>
      <c r="R1058" t="s">
        <v>13</v>
      </c>
      <c r="S1058" t="s">
        <v>4547</v>
      </c>
      <c r="T1058" t="s">
        <v>202</v>
      </c>
      <c r="U1058" t="s">
        <v>12</v>
      </c>
      <c r="V1058" t="s">
        <v>12</v>
      </c>
      <c r="W1058" t="s">
        <v>13</v>
      </c>
      <c r="X1058" t="s">
        <v>12</v>
      </c>
      <c r="Y1058" t="s">
        <v>14</v>
      </c>
      <c r="Z1058" t="s">
        <v>4548</v>
      </c>
      <c r="AA1058" t="s">
        <v>3620</v>
      </c>
      <c r="AB1058">
        <v>95662</v>
      </c>
      <c r="AC1058" t="str">
        <f t="shared" si="32"/>
        <v>9601 Lake Natoma Dr., Orangevale, CA 95662</v>
      </c>
      <c r="AD1058" t="s">
        <v>17</v>
      </c>
      <c r="AE1058" t="s">
        <v>812</v>
      </c>
      <c r="AF1058" t="s">
        <v>75</v>
      </c>
      <c r="AG1058" t="s">
        <v>10</v>
      </c>
      <c r="AH1058" t="s">
        <v>225</v>
      </c>
      <c r="AI1058">
        <v>38.674337110000003</v>
      </c>
      <c r="AJ1058">
        <v>-121.19546414</v>
      </c>
      <c r="AK1058">
        <v>305</v>
      </c>
      <c r="AL1058">
        <v>4</v>
      </c>
      <c r="AM1058">
        <v>1.3</v>
      </c>
      <c r="AN1058">
        <v>0</v>
      </c>
      <c r="AO1058">
        <v>0</v>
      </c>
      <c r="AP1058">
        <v>5</v>
      </c>
      <c r="AQ1058">
        <v>1.6</v>
      </c>
      <c r="AR1058">
        <v>1</v>
      </c>
      <c r="AS1058">
        <v>0.3</v>
      </c>
      <c r="AT1058">
        <v>65</v>
      </c>
      <c r="AU1058">
        <v>21.3</v>
      </c>
      <c r="AV1058">
        <v>1</v>
      </c>
      <c r="AW1058">
        <v>0.3</v>
      </c>
      <c r="AX1058">
        <v>201</v>
      </c>
      <c r="AY1058">
        <v>65.900000000000006</v>
      </c>
      <c r="AZ1058">
        <v>26</v>
      </c>
      <c r="BA1058">
        <v>8.5</v>
      </c>
      <c r="BB1058">
        <v>2</v>
      </c>
      <c r="BC1058">
        <v>0.7</v>
      </c>
      <c r="BD1058">
        <v>9</v>
      </c>
      <c r="BE1058">
        <v>3</v>
      </c>
      <c r="BF1058">
        <v>0</v>
      </c>
      <c r="BG1058">
        <v>0</v>
      </c>
      <c r="BH1058">
        <v>2</v>
      </c>
      <c r="BI1058">
        <v>0.7</v>
      </c>
      <c r="BJ1058">
        <v>0</v>
      </c>
      <c r="BK1058">
        <v>0</v>
      </c>
      <c r="BL1058">
        <v>99</v>
      </c>
      <c r="BM1058">
        <v>32.5</v>
      </c>
      <c r="BN1058">
        <v>36</v>
      </c>
      <c r="BO1058">
        <v>11.8</v>
      </c>
      <c r="BP1058">
        <v>98</v>
      </c>
      <c r="BQ1058">
        <v>32.1</v>
      </c>
      <c r="BR1058" t="s">
        <v>884</v>
      </c>
      <c r="BS1058" t="s">
        <v>885</v>
      </c>
      <c r="BX1058" t="s">
        <v>3578</v>
      </c>
      <c r="BY1058" t="s">
        <v>3579</v>
      </c>
      <c r="BZ1058">
        <v>30894</v>
      </c>
      <c r="CA1058">
        <v>-121.195464135469</v>
      </c>
      <c r="CB1058">
        <v>38.674337109723702</v>
      </c>
      <c r="CD1058">
        <f xml:space="preserve"> _xlfn.XLOOKUP(AB1058,[1]Sheet1!B:B,[1]Sheet1!Y:Y,"Not Found")</f>
        <v>93613</v>
      </c>
      <c r="CE1058">
        <f xml:space="preserve"> _xlfn.XLOOKUP(AB1058,[1]Sheet1!B:B,[1]Sheet1!AA:AA, "Not Found")</f>
        <v>114637</v>
      </c>
      <c r="CH1058">
        <f t="shared" ca="1" si="33"/>
        <v>9.9687603422602411E-3</v>
      </c>
    </row>
    <row r="1059" spans="1:86" x14ac:dyDescent="0.3">
      <c r="A1059">
        <v>6057</v>
      </c>
      <c r="B1059" t="s">
        <v>0</v>
      </c>
      <c r="C1059" t="s">
        <v>4549</v>
      </c>
      <c r="D1059" s="3">
        <v>34674470120469</v>
      </c>
      <c r="E1059" t="s">
        <v>3578</v>
      </c>
      <c r="F1059" t="s">
        <v>4550</v>
      </c>
      <c r="G1059" t="s">
        <v>812</v>
      </c>
      <c r="H1059" t="s">
        <v>885</v>
      </c>
      <c r="I1059" t="s">
        <v>3579</v>
      </c>
      <c r="J1059" t="s">
        <v>4551</v>
      </c>
      <c r="K1059" t="s">
        <v>35</v>
      </c>
      <c r="L1059" t="s">
        <v>9</v>
      </c>
      <c r="M1059" s="1">
        <v>40057</v>
      </c>
      <c r="O1059" t="s">
        <v>35</v>
      </c>
      <c r="P1059" t="s">
        <v>36</v>
      </c>
      <c r="Q1059" t="s">
        <v>37</v>
      </c>
      <c r="R1059" t="s">
        <v>13</v>
      </c>
      <c r="S1059" t="s">
        <v>4552</v>
      </c>
      <c r="T1059" t="s">
        <v>202</v>
      </c>
      <c r="U1059" t="s">
        <v>12</v>
      </c>
      <c r="V1059" t="s">
        <v>12</v>
      </c>
      <c r="W1059" t="s">
        <v>13</v>
      </c>
      <c r="X1059" t="s">
        <v>12</v>
      </c>
      <c r="Y1059" t="s">
        <v>14</v>
      </c>
      <c r="Z1059" t="s">
        <v>4553</v>
      </c>
      <c r="AA1059" t="s">
        <v>885</v>
      </c>
      <c r="AB1059">
        <v>95821</v>
      </c>
      <c r="AC1059" t="str">
        <f t="shared" si="32"/>
        <v>2360 El Camino Ave., Sacramento, CA 95821</v>
      </c>
      <c r="AD1059" t="s">
        <v>17</v>
      </c>
      <c r="AE1059" t="s">
        <v>75</v>
      </c>
      <c r="AF1059" t="s">
        <v>75</v>
      </c>
      <c r="AG1059" t="s">
        <v>75</v>
      </c>
      <c r="AH1059" t="s">
        <v>225</v>
      </c>
      <c r="AI1059">
        <v>38.610058090000003</v>
      </c>
      <c r="AJ1059">
        <v>-121.40738216</v>
      </c>
      <c r="AK1059">
        <v>427</v>
      </c>
      <c r="AL1059">
        <v>97</v>
      </c>
      <c r="AM1059">
        <v>22.7</v>
      </c>
      <c r="AN1059">
        <v>3</v>
      </c>
      <c r="AO1059">
        <v>0.7</v>
      </c>
      <c r="AP1059">
        <v>7</v>
      </c>
      <c r="AQ1059">
        <v>1.6</v>
      </c>
      <c r="AR1059">
        <v>0</v>
      </c>
      <c r="AS1059">
        <v>0</v>
      </c>
      <c r="AT1059">
        <v>232</v>
      </c>
      <c r="AU1059">
        <v>54.3</v>
      </c>
      <c r="AV1059">
        <v>3</v>
      </c>
      <c r="AW1059">
        <v>0.7</v>
      </c>
      <c r="AX1059">
        <v>10</v>
      </c>
      <c r="AY1059">
        <v>2.2999999999999998</v>
      </c>
      <c r="AZ1059">
        <v>37</v>
      </c>
      <c r="BA1059">
        <v>8.6999999999999993</v>
      </c>
      <c r="BB1059">
        <v>38</v>
      </c>
      <c r="BC1059">
        <v>8.9</v>
      </c>
      <c r="BD1059">
        <v>169</v>
      </c>
      <c r="BE1059">
        <v>39.6</v>
      </c>
      <c r="BF1059">
        <v>3</v>
      </c>
      <c r="BG1059">
        <v>0.7</v>
      </c>
      <c r="BH1059">
        <v>0</v>
      </c>
      <c r="BI1059">
        <v>0</v>
      </c>
      <c r="BJ1059">
        <v>0</v>
      </c>
      <c r="BK1059">
        <v>0</v>
      </c>
      <c r="BL1059">
        <v>342</v>
      </c>
      <c r="BM1059">
        <v>80.099999999999994</v>
      </c>
      <c r="BN1059">
        <v>52</v>
      </c>
      <c r="BO1059">
        <v>12.2</v>
      </c>
      <c r="BP1059">
        <v>330</v>
      </c>
      <c r="BQ1059">
        <v>77.3</v>
      </c>
      <c r="BR1059" t="s">
        <v>884</v>
      </c>
      <c r="BS1059" t="s">
        <v>885</v>
      </c>
      <c r="BX1059" t="s">
        <v>3578</v>
      </c>
      <c r="BY1059" t="s">
        <v>3579</v>
      </c>
      <c r="BZ1059">
        <v>31345</v>
      </c>
      <c r="CA1059">
        <v>-121.407382161467</v>
      </c>
      <c r="CB1059">
        <v>38.610058089300502</v>
      </c>
      <c r="CD1059">
        <f xml:space="preserve"> _xlfn.XLOOKUP(AB1059,[1]Sheet1!B:B,[1]Sheet1!Y:Y,"Not Found")</f>
        <v>58331</v>
      </c>
      <c r="CE1059">
        <f xml:space="preserve"> _xlfn.XLOOKUP(AB1059,[1]Sheet1!B:B,[1]Sheet1!AA:AA, "Not Found")</f>
        <v>89358</v>
      </c>
      <c r="CH1059">
        <f t="shared" ca="1" si="33"/>
        <v>0.16130175318809881</v>
      </c>
    </row>
    <row r="1060" spans="1:86" x14ac:dyDescent="0.3">
      <c r="A1060">
        <v>6058</v>
      </c>
      <c r="B1060" t="s">
        <v>0</v>
      </c>
      <c r="C1060" t="s">
        <v>4554</v>
      </c>
      <c r="D1060" s="3">
        <v>34674470121467</v>
      </c>
      <c r="E1060" t="s">
        <v>3578</v>
      </c>
      <c r="F1060" t="s">
        <v>4555</v>
      </c>
      <c r="G1060" t="s">
        <v>812</v>
      </c>
      <c r="H1060" t="s">
        <v>885</v>
      </c>
      <c r="I1060" t="s">
        <v>3579</v>
      </c>
      <c r="J1060" t="s">
        <v>4556</v>
      </c>
      <c r="K1060" t="s">
        <v>483</v>
      </c>
      <c r="L1060" t="s">
        <v>9</v>
      </c>
      <c r="M1060" s="1">
        <v>40393</v>
      </c>
      <c r="O1060" t="s">
        <v>8</v>
      </c>
      <c r="P1060" t="s">
        <v>75</v>
      </c>
      <c r="Q1060" t="s">
        <v>11</v>
      </c>
      <c r="R1060" t="s">
        <v>13</v>
      </c>
      <c r="S1060" t="s">
        <v>4557</v>
      </c>
      <c r="T1060" t="s">
        <v>202</v>
      </c>
      <c r="U1060" t="s">
        <v>12</v>
      </c>
      <c r="V1060" t="s">
        <v>12</v>
      </c>
      <c r="W1060" t="s">
        <v>13</v>
      </c>
      <c r="X1060" t="s">
        <v>12</v>
      </c>
      <c r="Y1060" t="s">
        <v>58</v>
      </c>
      <c r="Z1060" t="s">
        <v>4553</v>
      </c>
      <c r="AA1060" t="s">
        <v>885</v>
      </c>
      <c r="AB1060">
        <v>95821</v>
      </c>
      <c r="AC1060" t="str">
        <f t="shared" si="32"/>
        <v>2360 El Camino Ave., Sacramento, CA 95821</v>
      </c>
      <c r="AD1060" t="s">
        <v>17</v>
      </c>
      <c r="AE1060" t="s">
        <v>75</v>
      </c>
      <c r="AF1060" t="s">
        <v>75</v>
      </c>
      <c r="AG1060" t="s">
        <v>75</v>
      </c>
      <c r="AH1060" t="s">
        <v>225</v>
      </c>
      <c r="AI1060">
        <v>38.610058090000003</v>
      </c>
      <c r="AJ1060">
        <v>-121.40738216</v>
      </c>
      <c r="AK1060">
        <v>473</v>
      </c>
      <c r="AL1060">
        <v>86</v>
      </c>
      <c r="AM1060">
        <v>18.2</v>
      </c>
      <c r="AN1060">
        <v>2</v>
      </c>
      <c r="AO1060">
        <v>0.4</v>
      </c>
      <c r="AP1060">
        <v>11</v>
      </c>
      <c r="AQ1060">
        <v>2.2999999999999998</v>
      </c>
      <c r="AR1060">
        <v>3</v>
      </c>
      <c r="AS1060">
        <v>0.6</v>
      </c>
      <c r="AT1060">
        <v>282</v>
      </c>
      <c r="AU1060">
        <v>59.6</v>
      </c>
      <c r="AV1060">
        <v>3</v>
      </c>
      <c r="AW1060">
        <v>0.6</v>
      </c>
      <c r="AX1060">
        <v>26</v>
      </c>
      <c r="AY1060">
        <v>5.5</v>
      </c>
      <c r="AZ1060">
        <v>18</v>
      </c>
      <c r="BA1060">
        <v>3.8</v>
      </c>
      <c r="BB1060">
        <v>42</v>
      </c>
      <c r="BC1060">
        <v>8.9</v>
      </c>
      <c r="BD1060">
        <v>110</v>
      </c>
      <c r="BE1060">
        <v>23.3</v>
      </c>
      <c r="BF1060">
        <v>3</v>
      </c>
      <c r="BG1060">
        <v>0.6</v>
      </c>
      <c r="BH1060">
        <v>7</v>
      </c>
      <c r="BI1060">
        <v>1.5</v>
      </c>
      <c r="BJ1060">
        <v>0</v>
      </c>
      <c r="BK1060">
        <v>0</v>
      </c>
      <c r="BL1060">
        <v>405</v>
      </c>
      <c r="BM1060">
        <v>85.6</v>
      </c>
      <c r="BN1060">
        <v>69</v>
      </c>
      <c r="BO1060">
        <v>14.6</v>
      </c>
      <c r="BP1060">
        <v>396</v>
      </c>
      <c r="BQ1060">
        <v>83.7</v>
      </c>
      <c r="BR1060" t="s">
        <v>884</v>
      </c>
      <c r="BS1060" t="s">
        <v>885</v>
      </c>
      <c r="BX1060" t="s">
        <v>3578</v>
      </c>
      <c r="BY1060" t="s">
        <v>3579</v>
      </c>
      <c r="BZ1060">
        <v>30922</v>
      </c>
      <c r="CA1060">
        <v>-121.407382161467</v>
      </c>
      <c r="CB1060">
        <v>38.610058089300502</v>
      </c>
      <c r="CD1060">
        <f xml:space="preserve"> _xlfn.XLOOKUP(AB1060,[1]Sheet1!B:B,[1]Sheet1!Y:Y,"Not Found")</f>
        <v>58331</v>
      </c>
      <c r="CE1060">
        <f xml:space="preserve"> _xlfn.XLOOKUP(AB1060,[1]Sheet1!B:B,[1]Sheet1!AA:AA, "Not Found")</f>
        <v>89358</v>
      </c>
      <c r="CH1060">
        <f t="shared" ca="1" si="33"/>
        <v>0.96002967192065547</v>
      </c>
    </row>
    <row r="1061" spans="1:86" x14ac:dyDescent="0.3">
      <c r="A1061">
        <v>6059</v>
      </c>
      <c r="B1061" t="s">
        <v>0</v>
      </c>
      <c r="C1061" t="s">
        <v>4558</v>
      </c>
      <c r="D1061" s="3">
        <v>34674470128124</v>
      </c>
      <c r="E1061" t="s">
        <v>3578</v>
      </c>
      <c r="F1061" t="s">
        <v>4559</v>
      </c>
      <c r="G1061" t="s">
        <v>812</v>
      </c>
      <c r="H1061" t="s">
        <v>885</v>
      </c>
      <c r="I1061" t="s">
        <v>3579</v>
      </c>
      <c r="J1061" t="s">
        <v>4560</v>
      </c>
      <c r="K1061" t="s">
        <v>35</v>
      </c>
      <c r="L1061" t="s">
        <v>9</v>
      </c>
      <c r="M1061" s="1">
        <v>41500</v>
      </c>
      <c r="O1061" t="s">
        <v>35</v>
      </c>
      <c r="P1061" t="s">
        <v>36</v>
      </c>
      <c r="Q1061" t="s">
        <v>96</v>
      </c>
      <c r="R1061" t="s">
        <v>13</v>
      </c>
      <c r="S1061" t="s">
        <v>4561</v>
      </c>
      <c r="T1061" t="s">
        <v>202</v>
      </c>
      <c r="U1061" t="s">
        <v>12</v>
      </c>
      <c r="V1061" t="s">
        <v>12</v>
      </c>
      <c r="W1061" t="s">
        <v>13</v>
      </c>
      <c r="X1061" t="s">
        <v>12</v>
      </c>
      <c r="Y1061" t="s">
        <v>14</v>
      </c>
      <c r="Z1061" t="s">
        <v>4562</v>
      </c>
      <c r="AA1061" t="s">
        <v>885</v>
      </c>
      <c r="AB1061">
        <v>95864</v>
      </c>
      <c r="AC1061" t="str">
        <f t="shared" si="32"/>
        <v>900 Morse Ave., Sacramento, CA 95864</v>
      </c>
      <c r="AD1061" t="s">
        <v>17</v>
      </c>
      <c r="AE1061" t="s">
        <v>75</v>
      </c>
      <c r="AF1061" t="s">
        <v>75</v>
      </c>
      <c r="AG1061" t="s">
        <v>75</v>
      </c>
      <c r="AH1061" t="s">
        <v>225</v>
      </c>
      <c r="AI1061">
        <v>38.581844089999997</v>
      </c>
      <c r="AJ1061">
        <v>-121.39098515000001</v>
      </c>
      <c r="AK1061">
        <v>592</v>
      </c>
      <c r="AL1061">
        <v>22</v>
      </c>
      <c r="AM1061">
        <v>3.7</v>
      </c>
      <c r="AN1061">
        <v>3</v>
      </c>
      <c r="AO1061">
        <v>0.5</v>
      </c>
      <c r="AP1061">
        <v>23</v>
      </c>
      <c r="AQ1061">
        <v>3.9</v>
      </c>
      <c r="AR1061">
        <v>6</v>
      </c>
      <c r="AS1061">
        <v>1</v>
      </c>
      <c r="AT1061">
        <v>58</v>
      </c>
      <c r="AU1061">
        <v>9.8000000000000007</v>
      </c>
      <c r="AV1061">
        <v>11</v>
      </c>
      <c r="AW1061">
        <v>1.9</v>
      </c>
      <c r="AX1061">
        <v>426</v>
      </c>
      <c r="AY1061">
        <v>72</v>
      </c>
      <c r="AZ1061">
        <v>23</v>
      </c>
      <c r="BA1061">
        <v>3.9</v>
      </c>
      <c r="BB1061">
        <v>20</v>
      </c>
      <c r="BC1061">
        <v>3.4</v>
      </c>
      <c r="BD1061">
        <v>329</v>
      </c>
      <c r="BE1061">
        <v>55.6</v>
      </c>
      <c r="BF1061">
        <v>0</v>
      </c>
      <c r="BG1061">
        <v>0</v>
      </c>
      <c r="BH1061">
        <v>1</v>
      </c>
      <c r="BI1061">
        <v>0.2</v>
      </c>
      <c r="BJ1061">
        <v>0</v>
      </c>
      <c r="BK1061">
        <v>0</v>
      </c>
      <c r="BL1061">
        <v>449</v>
      </c>
      <c r="BM1061">
        <v>75.8</v>
      </c>
      <c r="BN1061">
        <v>37</v>
      </c>
      <c r="BO1061">
        <v>6.2</v>
      </c>
      <c r="BP1061">
        <v>447</v>
      </c>
      <c r="BQ1061">
        <v>75.5</v>
      </c>
      <c r="BR1061" t="s">
        <v>884</v>
      </c>
      <c r="BS1061" t="s">
        <v>885</v>
      </c>
      <c r="BX1061" t="s">
        <v>3578</v>
      </c>
      <c r="BY1061" t="s">
        <v>3579</v>
      </c>
      <c r="BZ1061">
        <v>31259</v>
      </c>
      <c r="CA1061">
        <v>-121.390985154841</v>
      </c>
      <c r="CB1061">
        <v>38.581844088093597</v>
      </c>
      <c r="CD1061">
        <f xml:space="preserve"> _xlfn.XLOOKUP(AB1061,[1]Sheet1!B:B,[1]Sheet1!Y:Y,"Not Found")</f>
        <v>129083</v>
      </c>
      <c r="CE1061">
        <f xml:space="preserve"> _xlfn.XLOOKUP(AB1061,[1]Sheet1!B:B,[1]Sheet1!AA:AA, "Not Found")</f>
        <v>181399</v>
      </c>
      <c r="CH1061">
        <f t="shared" ca="1" si="33"/>
        <v>0.93042223892339215</v>
      </c>
    </row>
    <row r="1062" spans="1:86" x14ac:dyDescent="0.3">
      <c r="A1062">
        <v>6060</v>
      </c>
      <c r="B1062" t="s">
        <v>0</v>
      </c>
      <c r="C1062" t="s">
        <v>4563</v>
      </c>
      <c r="D1062" s="3">
        <v>34674470132399</v>
      </c>
      <c r="E1062" t="s">
        <v>3578</v>
      </c>
      <c r="F1062" t="s">
        <v>4564</v>
      </c>
      <c r="G1062" t="s">
        <v>812</v>
      </c>
      <c r="H1062" t="s">
        <v>885</v>
      </c>
      <c r="I1062" t="s">
        <v>3579</v>
      </c>
      <c r="J1062" t="s">
        <v>4565</v>
      </c>
      <c r="K1062" t="s">
        <v>35</v>
      </c>
      <c r="L1062" t="s">
        <v>9</v>
      </c>
      <c r="M1062" s="1">
        <v>42236</v>
      </c>
      <c r="O1062" t="s">
        <v>35</v>
      </c>
      <c r="P1062" t="s">
        <v>36</v>
      </c>
      <c r="Q1062" t="s">
        <v>96</v>
      </c>
      <c r="R1062" t="s">
        <v>13</v>
      </c>
      <c r="S1062" t="s">
        <v>4566</v>
      </c>
      <c r="T1062" t="s">
        <v>202</v>
      </c>
      <c r="U1062" t="s">
        <v>12</v>
      </c>
      <c r="V1062" t="s">
        <v>12</v>
      </c>
      <c r="W1062" t="s">
        <v>13</v>
      </c>
      <c r="X1062" t="s">
        <v>12</v>
      </c>
      <c r="Y1062" t="s">
        <v>58</v>
      </c>
      <c r="Z1062" t="s">
        <v>4567</v>
      </c>
      <c r="AA1062" t="s">
        <v>3620</v>
      </c>
      <c r="AB1062">
        <v>95662</v>
      </c>
      <c r="AC1062" t="str">
        <f t="shared" si="32"/>
        <v>6550 Filbert Ave., Orangevale, CA 95662</v>
      </c>
      <c r="AD1062" t="s">
        <v>17</v>
      </c>
      <c r="AE1062" t="s">
        <v>812</v>
      </c>
      <c r="AF1062" t="s">
        <v>75</v>
      </c>
      <c r="AG1062" t="s">
        <v>10</v>
      </c>
      <c r="AH1062" t="s">
        <v>225</v>
      </c>
      <c r="AI1062">
        <v>38.685163109999998</v>
      </c>
      <c r="AJ1062">
        <v>-121.21528514000001</v>
      </c>
      <c r="AK1062">
        <v>296</v>
      </c>
      <c r="AL1062">
        <v>1</v>
      </c>
      <c r="AM1062">
        <v>0.3</v>
      </c>
      <c r="AN1062">
        <v>1</v>
      </c>
      <c r="AO1062">
        <v>0.3</v>
      </c>
      <c r="AP1062">
        <v>1</v>
      </c>
      <c r="AQ1062">
        <v>0.3</v>
      </c>
      <c r="AR1062">
        <v>2</v>
      </c>
      <c r="AS1062">
        <v>0.7</v>
      </c>
      <c r="AT1062">
        <v>59</v>
      </c>
      <c r="AU1062">
        <v>19.899999999999999</v>
      </c>
      <c r="AV1062">
        <v>0</v>
      </c>
      <c r="AW1062">
        <v>0</v>
      </c>
      <c r="AX1062">
        <v>206</v>
      </c>
      <c r="AY1062">
        <v>69.599999999999994</v>
      </c>
      <c r="AZ1062">
        <v>25</v>
      </c>
      <c r="BA1062">
        <v>8.4</v>
      </c>
      <c r="BB1062">
        <v>1</v>
      </c>
      <c r="BC1062">
        <v>0.3</v>
      </c>
      <c r="BD1062">
        <v>9</v>
      </c>
      <c r="BE1062">
        <v>3</v>
      </c>
      <c r="BF1062">
        <v>0</v>
      </c>
      <c r="BG1062">
        <v>0</v>
      </c>
      <c r="BH1062">
        <v>4</v>
      </c>
      <c r="BI1062">
        <v>1.4</v>
      </c>
      <c r="BJ1062">
        <v>0</v>
      </c>
      <c r="BK1062">
        <v>0</v>
      </c>
      <c r="BL1062">
        <v>116</v>
      </c>
      <c r="BM1062">
        <v>39.200000000000003</v>
      </c>
      <c r="BN1062">
        <v>24</v>
      </c>
      <c r="BO1062">
        <v>8.1</v>
      </c>
      <c r="BP1062">
        <v>116</v>
      </c>
      <c r="BQ1062">
        <v>39.200000000000003</v>
      </c>
      <c r="BR1062" t="s">
        <v>884</v>
      </c>
      <c r="BS1062" t="s">
        <v>885</v>
      </c>
      <c r="BX1062" t="s">
        <v>3578</v>
      </c>
      <c r="BY1062" t="s">
        <v>3579</v>
      </c>
      <c r="BZ1062">
        <v>30792</v>
      </c>
      <c r="CA1062">
        <v>-121.215285140437</v>
      </c>
      <c r="CB1062">
        <v>38.685163109811299</v>
      </c>
      <c r="CD1062">
        <f xml:space="preserve"> _xlfn.XLOOKUP(AB1062,[1]Sheet1!B:B,[1]Sheet1!Y:Y,"Not Found")</f>
        <v>93613</v>
      </c>
      <c r="CE1062">
        <f xml:space="preserve"> _xlfn.XLOOKUP(AB1062,[1]Sheet1!B:B,[1]Sheet1!AA:AA, "Not Found")</f>
        <v>114637</v>
      </c>
      <c r="CH1062">
        <f t="shared" ca="1" si="33"/>
        <v>0.68523955694748562</v>
      </c>
    </row>
    <row r="1063" spans="1:86" x14ac:dyDescent="0.3">
      <c r="A1063">
        <v>6061</v>
      </c>
      <c r="B1063" t="s">
        <v>0</v>
      </c>
      <c r="C1063" t="s">
        <v>4568</v>
      </c>
      <c r="D1063" s="3">
        <v>34674470135772</v>
      </c>
      <c r="E1063" t="s">
        <v>3578</v>
      </c>
      <c r="F1063" t="s">
        <v>4569</v>
      </c>
      <c r="G1063" t="s">
        <v>812</v>
      </c>
      <c r="H1063" t="s">
        <v>885</v>
      </c>
      <c r="I1063" t="s">
        <v>3579</v>
      </c>
      <c r="J1063" t="s">
        <v>4570</v>
      </c>
      <c r="K1063" t="s">
        <v>340</v>
      </c>
      <c r="L1063" t="s">
        <v>9</v>
      </c>
      <c r="M1063" s="1">
        <v>42592</v>
      </c>
      <c r="O1063" t="s">
        <v>8</v>
      </c>
      <c r="P1063" t="s">
        <v>96</v>
      </c>
      <c r="Q1063" t="s">
        <v>11</v>
      </c>
      <c r="R1063" t="s">
        <v>12</v>
      </c>
      <c r="U1063" t="s">
        <v>12</v>
      </c>
      <c r="V1063" t="s">
        <v>12</v>
      </c>
      <c r="W1063" t="s">
        <v>12</v>
      </c>
      <c r="X1063" t="s">
        <v>12</v>
      </c>
      <c r="Y1063" t="s">
        <v>14</v>
      </c>
      <c r="Z1063" t="s">
        <v>4571</v>
      </c>
      <c r="AA1063" t="s">
        <v>4572</v>
      </c>
      <c r="AB1063">
        <v>95628</v>
      </c>
      <c r="AC1063" t="str">
        <f t="shared" si="32"/>
        <v>10700 Fair Oaks Blvd., Fair Oaks, CA 95628</v>
      </c>
      <c r="AD1063" t="s">
        <v>17</v>
      </c>
      <c r="AE1063" t="s">
        <v>75</v>
      </c>
      <c r="AF1063" t="s">
        <v>75</v>
      </c>
      <c r="AG1063" t="s">
        <v>10</v>
      </c>
      <c r="AH1063" t="s">
        <v>225</v>
      </c>
      <c r="AI1063">
        <v>38.645444099999999</v>
      </c>
      <c r="AJ1063">
        <v>-121.26393914000001</v>
      </c>
      <c r="AK1063">
        <v>82</v>
      </c>
      <c r="AL1063">
        <v>4</v>
      </c>
      <c r="AM1063">
        <v>4.9000000000000004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</v>
      </c>
      <c r="AU1063">
        <v>9.8000000000000007</v>
      </c>
      <c r="AV1063">
        <v>0</v>
      </c>
      <c r="AW1063">
        <v>0</v>
      </c>
      <c r="AX1063">
        <v>64</v>
      </c>
      <c r="AY1063">
        <v>78</v>
      </c>
      <c r="AZ1063">
        <v>6</v>
      </c>
      <c r="BA1063">
        <v>7.3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30</v>
      </c>
      <c r="BM1063">
        <v>36.6</v>
      </c>
      <c r="BN1063">
        <v>5</v>
      </c>
      <c r="BO1063">
        <v>6.1</v>
      </c>
      <c r="BP1063">
        <v>30</v>
      </c>
      <c r="BQ1063">
        <v>36.6</v>
      </c>
      <c r="BR1063" t="s">
        <v>884</v>
      </c>
      <c r="BS1063" t="s">
        <v>885</v>
      </c>
      <c r="BX1063" t="s">
        <v>3578</v>
      </c>
      <c r="BY1063" t="s">
        <v>3579</v>
      </c>
      <c r="BZ1063">
        <v>38355</v>
      </c>
      <c r="CA1063">
        <v>-121.26393914251901</v>
      </c>
      <c r="CB1063">
        <v>38.6454441027116</v>
      </c>
      <c r="CD1063">
        <f xml:space="preserve"> _xlfn.XLOOKUP(AB1063,[1]Sheet1!B:B,[1]Sheet1!Y:Y,"Not Found")</f>
        <v>111582</v>
      </c>
      <c r="CE1063">
        <f xml:space="preserve"> _xlfn.XLOOKUP(AB1063,[1]Sheet1!B:B,[1]Sheet1!AA:AA, "Not Found")</f>
        <v>137388</v>
      </c>
      <c r="CH1063">
        <f t="shared" ca="1" si="33"/>
        <v>0.67387236595190136</v>
      </c>
    </row>
    <row r="1064" spans="1:86" x14ac:dyDescent="0.3">
      <c r="A1064">
        <v>6062</v>
      </c>
      <c r="B1064" t="s">
        <v>0</v>
      </c>
      <c r="C1064" t="s">
        <v>4573</v>
      </c>
      <c r="D1064" s="3">
        <v>34674470140830</v>
      </c>
      <c r="E1064" t="s">
        <v>3578</v>
      </c>
      <c r="F1064" t="s">
        <v>4574</v>
      </c>
      <c r="G1064" t="s">
        <v>812</v>
      </c>
      <c r="H1064" t="s">
        <v>885</v>
      </c>
      <c r="I1064" t="s">
        <v>3579</v>
      </c>
      <c r="J1064" t="s">
        <v>4575</v>
      </c>
      <c r="K1064" t="s">
        <v>113</v>
      </c>
      <c r="L1064" t="s">
        <v>9</v>
      </c>
      <c r="M1064" s="1">
        <v>44417</v>
      </c>
      <c r="O1064" t="s">
        <v>113</v>
      </c>
      <c r="P1064" t="s">
        <v>75</v>
      </c>
      <c r="Q1064" t="s">
        <v>96</v>
      </c>
      <c r="R1064" t="s">
        <v>12</v>
      </c>
      <c r="U1064" t="s">
        <v>12</v>
      </c>
      <c r="V1064" t="s">
        <v>12</v>
      </c>
      <c r="W1064" t="s">
        <v>13</v>
      </c>
      <c r="X1064" t="s">
        <v>12</v>
      </c>
      <c r="Y1064" t="s">
        <v>58</v>
      </c>
      <c r="Z1064" t="s">
        <v>4576</v>
      </c>
      <c r="AA1064" t="s">
        <v>885</v>
      </c>
      <c r="AB1064">
        <v>95838</v>
      </c>
      <c r="AC1064" t="str">
        <f t="shared" si="32"/>
        <v>1400 Bell St., Sacramento, CA 95838</v>
      </c>
      <c r="AD1064" t="s">
        <v>17</v>
      </c>
      <c r="AE1064" t="s">
        <v>75</v>
      </c>
      <c r="AF1064" t="s">
        <v>75</v>
      </c>
      <c r="AG1064" t="s">
        <v>75</v>
      </c>
      <c r="AH1064" t="s">
        <v>225</v>
      </c>
      <c r="AI1064">
        <v>38.593647089999997</v>
      </c>
      <c r="AJ1064">
        <v>-121.40999016000001</v>
      </c>
      <c r="AK1064">
        <v>616</v>
      </c>
      <c r="AL1064">
        <v>108</v>
      </c>
      <c r="AM1064">
        <v>17.5</v>
      </c>
      <c r="AN1064">
        <v>6</v>
      </c>
      <c r="AO1064">
        <v>1</v>
      </c>
      <c r="AP1064">
        <v>183</v>
      </c>
      <c r="AQ1064">
        <v>29.7</v>
      </c>
      <c r="AR1064">
        <v>3</v>
      </c>
      <c r="AS1064">
        <v>0.5</v>
      </c>
      <c r="AT1064">
        <v>170</v>
      </c>
      <c r="AU1064">
        <v>27.6</v>
      </c>
      <c r="AV1064">
        <v>7</v>
      </c>
      <c r="AW1064">
        <v>1.1000000000000001</v>
      </c>
      <c r="AX1064">
        <v>110</v>
      </c>
      <c r="AY1064">
        <v>17.899999999999999</v>
      </c>
      <c r="AZ1064">
        <v>28</v>
      </c>
      <c r="BA1064">
        <v>4.5</v>
      </c>
      <c r="BB1064">
        <v>1</v>
      </c>
      <c r="BC1064">
        <v>0.2</v>
      </c>
      <c r="BD1064">
        <v>261</v>
      </c>
      <c r="BE1064">
        <v>42.4</v>
      </c>
      <c r="BF1064">
        <v>2</v>
      </c>
      <c r="BG1064">
        <v>0.3</v>
      </c>
      <c r="BH1064">
        <v>29</v>
      </c>
      <c r="BI1064">
        <v>4.7</v>
      </c>
      <c r="BJ1064">
        <v>0</v>
      </c>
      <c r="BK1064">
        <v>0</v>
      </c>
      <c r="BL1064">
        <v>482</v>
      </c>
      <c r="BM1064">
        <v>78.2</v>
      </c>
      <c r="BN1064">
        <v>78</v>
      </c>
      <c r="BO1064">
        <v>12.7</v>
      </c>
      <c r="BP1064">
        <v>469</v>
      </c>
      <c r="BQ1064">
        <v>76.099999999999994</v>
      </c>
      <c r="BR1064" t="s">
        <v>884</v>
      </c>
      <c r="BS1064" t="s">
        <v>885</v>
      </c>
      <c r="BX1064" t="s">
        <v>3578</v>
      </c>
      <c r="BY1064" t="s">
        <v>3579</v>
      </c>
      <c r="BZ1064">
        <v>38356</v>
      </c>
      <c r="CA1064">
        <v>-121.40999015846</v>
      </c>
      <c r="CB1064">
        <v>38.593647087900301</v>
      </c>
      <c r="CD1064">
        <f xml:space="preserve"> _xlfn.XLOOKUP(AB1064,[1]Sheet1!B:B,[1]Sheet1!Y:Y,"Not Found")</f>
        <v>63969</v>
      </c>
      <c r="CE1064">
        <f xml:space="preserve"> _xlfn.XLOOKUP(AB1064,[1]Sheet1!B:B,[1]Sheet1!AA:AA, "Not Found")</f>
        <v>81280</v>
      </c>
      <c r="CH1064">
        <f t="shared" ca="1" si="33"/>
        <v>0.52121742187998676</v>
      </c>
    </row>
    <row r="1065" spans="1:86" x14ac:dyDescent="0.3">
      <c r="A1065">
        <v>6063</v>
      </c>
      <c r="B1065" t="s">
        <v>0</v>
      </c>
      <c r="C1065" t="s">
        <v>4577</v>
      </c>
      <c r="D1065" s="3">
        <v>34674473430048</v>
      </c>
      <c r="E1065" t="s">
        <v>3578</v>
      </c>
      <c r="F1065" t="s">
        <v>4578</v>
      </c>
      <c r="G1065" t="s">
        <v>812</v>
      </c>
      <c r="H1065" t="s">
        <v>885</v>
      </c>
      <c r="I1065" t="s">
        <v>3579</v>
      </c>
      <c r="J1065" t="s">
        <v>4579</v>
      </c>
      <c r="K1065" t="s">
        <v>8</v>
      </c>
      <c r="L1065" t="s">
        <v>9</v>
      </c>
      <c r="M1065" s="1">
        <v>28672</v>
      </c>
      <c r="O1065" t="s">
        <v>8</v>
      </c>
      <c r="P1065" t="s">
        <v>4</v>
      </c>
      <c r="Q1065" t="s">
        <v>11</v>
      </c>
      <c r="R1065" t="s">
        <v>12</v>
      </c>
      <c r="U1065" t="s">
        <v>12</v>
      </c>
      <c r="V1065" t="s">
        <v>12</v>
      </c>
      <c r="W1065" t="s">
        <v>12</v>
      </c>
      <c r="X1065" t="s">
        <v>12</v>
      </c>
      <c r="Y1065" t="s">
        <v>58</v>
      </c>
      <c r="Z1065" t="s">
        <v>4580</v>
      </c>
      <c r="AA1065" t="s">
        <v>4581</v>
      </c>
      <c r="AB1065">
        <v>95621</v>
      </c>
      <c r="AC1065" t="str">
        <f t="shared" si="32"/>
        <v>7501 Carriage Dr., Citrus Heights, CA 95621</v>
      </c>
      <c r="AD1065" t="s">
        <v>17</v>
      </c>
      <c r="AE1065" t="s">
        <v>75</v>
      </c>
      <c r="AF1065" t="s">
        <v>75</v>
      </c>
      <c r="AG1065" t="s">
        <v>10</v>
      </c>
      <c r="AH1065" t="s">
        <v>225</v>
      </c>
      <c r="AI1065">
        <v>38.702074109999998</v>
      </c>
      <c r="AJ1065">
        <v>-121.29776215</v>
      </c>
      <c r="AK1065">
        <v>881</v>
      </c>
      <c r="AL1065">
        <v>37</v>
      </c>
      <c r="AM1065">
        <v>4.2</v>
      </c>
      <c r="AN1065">
        <v>5</v>
      </c>
      <c r="AO1065">
        <v>0.6</v>
      </c>
      <c r="AP1065">
        <v>32</v>
      </c>
      <c r="AQ1065">
        <v>3.6</v>
      </c>
      <c r="AR1065">
        <v>14</v>
      </c>
      <c r="AS1065">
        <v>1.6</v>
      </c>
      <c r="AT1065">
        <v>350</v>
      </c>
      <c r="AU1065">
        <v>39.700000000000003</v>
      </c>
      <c r="AV1065">
        <v>6</v>
      </c>
      <c r="AW1065">
        <v>0.7</v>
      </c>
      <c r="AX1065">
        <v>390</v>
      </c>
      <c r="AY1065">
        <v>44.3</v>
      </c>
      <c r="AZ1065">
        <v>47</v>
      </c>
      <c r="BA1065">
        <v>5.3</v>
      </c>
      <c r="BB1065">
        <v>0</v>
      </c>
      <c r="BC1065">
        <v>0</v>
      </c>
      <c r="BD1065">
        <v>107</v>
      </c>
      <c r="BE1065">
        <v>12.1</v>
      </c>
      <c r="BF1065">
        <v>2</v>
      </c>
      <c r="BG1065">
        <v>0.2</v>
      </c>
      <c r="BH1065">
        <v>35</v>
      </c>
      <c r="BI1065">
        <v>4</v>
      </c>
      <c r="BJ1065">
        <v>0</v>
      </c>
      <c r="BK1065">
        <v>0</v>
      </c>
      <c r="BL1065">
        <v>475</v>
      </c>
      <c r="BM1065">
        <v>53.9</v>
      </c>
      <c r="BN1065">
        <v>141</v>
      </c>
      <c r="BO1065">
        <v>16</v>
      </c>
      <c r="BP1065">
        <v>456</v>
      </c>
      <c r="BQ1065">
        <v>51.8</v>
      </c>
      <c r="BR1065" t="s">
        <v>884</v>
      </c>
      <c r="BS1065" t="s">
        <v>885</v>
      </c>
      <c r="BX1065" t="s">
        <v>3578</v>
      </c>
      <c r="BY1065" t="s">
        <v>3579</v>
      </c>
      <c r="BZ1065">
        <v>38327</v>
      </c>
      <c r="CA1065">
        <v>-121.297762154865</v>
      </c>
      <c r="CB1065">
        <v>38.7020741053921</v>
      </c>
      <c r="CD1065">
        <f xml:space="preserve"> _xlfn.XLOOKUP(AB1065,[1]Sheet1!B:B,[1]Sheet1!Y:Y,"Not Found")</f>
        <v>77377</v>
      </c>
      <c r="CE1065">
        <f xml:space="preserve"> _xlfn.XLOOKUP(AB1065,[1]Sheet1!B:B,[1]Sheet1!AA:AA, "Not Found")</f>
        <v>91018</v>
      </c>
      <c r="CH1065">
        <f t="shared" ca="1" si="33"/>
        <v>0.25078114417147934</v>
      </c>
    </row>
    <row r="1066" spans="1:86" x14ac:dyDescent="0.3">
      <c r="A1066">
        <v>6064</v>
      </c>
      <c r="B1066" t="s">
        <v>0</v>
      </c>
      <c r="C1066" t="s">
        <v>4582</v>
      </c>
      <c r="D1066" s="3">
        <v>34674473430097</v>
      </c>
      <c r="E1066" t="s">
        <v>3578</v>
      </c>
      <c r="F1066" t="s">
        <v>4583</v>
      </c>
      <c r="G1066" t="s">
        <v>812</v>
      </c>
      <c r="H1066" t="s">
        <v>885</v>
      </c>
      <c r="I1066" t="s">
        <v>3579</v>
      </c>
      <c r="J1066" t="s">
        <v>4584</v>
      </c>
      <c r="K1066" t="s">
        <v>325</v>
      </c>
      <c r="L1066" t="s">
        <v>9</v>
      </c>
      <c r="M1066" s="1">
        <v>28672</v>
      </c>
      <c r="O1066" t="s">
        <v>8</v>
      </c>
      <c r="P1066" t="s">
        <v>4</v>
      </c>
      <c r="Q1066" t="s">
        <v>11</v>
      </c>
      <c r="R1066" t="s">
        <v>12</v>
      </c>
      <c r="U1066" t="s">
        <v>12</v>
      </c>
      <c r="V1066" t="s">
        <v>12</v>
      </c>
      <c r="W1066" t="s">
        <v>12</v>
      </c>
      <c r="X1066" t="s">
        <v>13</v>
      </c>
      <c r="Y1066" t="s">
        <v>326</v>
      </c>
      <c r="Z1066" t="s">
        <v>4585</v>
      </c>
      <c r="AA1066" t="s">
        <v>885</v>
      </c>
      <c r="AB1066">
        <v>95841</v>
      </c>
      <c r="AC1066" t="str">
        <f t="shared" si="32"/>
        <v>5320 Hemlock St., Sacramento, CA 95841</v>
      </c>
      <c r="AD1066" t="s">
        <v>17</v>
      </c>
      <c r="AE1066" t="s">
        <v>75</v>
      </c>
      <c r="AF1066" t="s">
        <v>96</v>
      </c>
      <c r="AG1066" t="s">
        <v>10</v>
      </c>
      <c r="AH1066" t="s">
        <v>225</v>
      </c>
      <c r="AI1066">
        <v>38.663376100000001</v>
      </c>
      <c r="AJ1066">
        <v>-121.34059016</v>
      </c>
      <c r="AK1066">
        <v>115</v>
      </c>
      <c r="AL1066">
        <v>19</v>
      </c>
      <c r="AM1066">
        <v>16.5</v>
      </c>
      <c r="AN1066">
        <v>1</v>
      </c>
      <c r="AO1066">
        <v>0.9</v>
      </c>
      <c r="AP1066">
        <v>0</v>
      </c>
      <c r="AQ1066">
        <v>0</v>
      </c>
      <c r="AR1066">
        <v>0</v>
      </c>
      <c r="AS1066">
        <v>0</v>
      </c>
      <c r="AT1066">
        <v>48</v>
      </c>
      <c r="AU1066">
        <v>41.7</v>
      </c>
      <c r="AV1066">
        <v>2</v>
      </c>
      <c r="AW1066">
        <v>1.7</v>
      </c>
      <c r="AX1066">
        <v>37</v>
      </c>
      <c r="AY1066">
        <v>32.200000000000003</v>
      </c>
      <c r="AZ1066">
        <v>8</v>
      </c>
      <c r="BA1066">
        <v>7</v>
      </c>
      <c r="BB1066">
        <v>0</v>
      </c>
      <c r="BC1066">
        <v>0</v>
      </c>
      <c r="BD1066">
        <v>11</v>
      </c>
      <c r="BE1066">
        <v>9.6</v>
      </c>
      <c r="BF1066">
        <v>2</v>
      </c>
      <c r="BG1066">
        <v>1.7</v>
      </c>
      <c r="BH1066">
        <v>19</v>
      </c>
      <c r="BI1066">
        <v>16.5</v>
      </c>
      <c r="BJ1066">
        <v>0</v>
      </c>
      <c r="BK1066">
        <v>0</v>
      </c>
      <c r="BL1066">
        <v>69</v>
      </c>
      <c r="BM1066">
        <v>60</v>
      </c>
      <c r="BN1066">
        <v>17</v>
      </c>
      <c r="BO1066">
        <v>14.8</v>
      </c>
      <c r="BP1066">
        <v>69</v>
      </c>
      <c r="BQ1066">
        <v>60</v>
      </c>
      <c r="BR1066" t="s">
        <v>884</v>
      </c>
      <c r="BS1066" t="s">
        <v>885</v>
      </c>
      <c r="BX1066" t="s">
        <v>3578</v>
      </c>
      <c r="BY1066" t="s">
        <v>3579</v>
      </c>
      <c r="BZ1066">
        <v>38322</v>
      </c>
      <c r="CA1066">
        <v>-121.340590156555</v>
      </c>
      <c r="CB1066">
        <v>38.663376098094297</v>
      </c>
      <c r="CD1066">
        <f xml:space="preserve"> _xlfn.XLOOKUP(AB1066,[1]Sheet1!B:B,[1]Sheet1!Y:Y,"Not Found")</f>
        <v>62305</v>
      </c>
      <c r="CE1066">
        <f xml:space="preserve"> _xlfn.XLOOKUP(AB1066,[1]Sheet1!B:B,[1]Sheet1!AA:AA, "Not Found")</f>
        <v>86988</v>
      </c>
      <c r="CH1066">
        <f t="shared" ca="1" si="33"/>
        <v>0.97690596781372052</v>
      </c>
    </row>
    <row r="1067" spans="1:86" x14ac:dyDescent="0.3">
      <c r="A1067">
        <v>6065</v>
      </c>
      <c r="B1067" t="s">
        <v>0</v>
      </c>
      <c r="C1067" t="s">
        <v>4586</v>
      </c>
      <c r="D1067" s="3">
        <v>34674473430386</v>
      </c>
      <c r="E1067" t="s">
        <v>3578</v>
      </c>
      <c r="F1067" t="s">
        <v>4587</v>
      </c>
      <c r="G1067" t="s">
        <v>812</v>
      </c>
      <c r="H1067" t="s">
        <v>885</v>
      </c>
      <c r="I1067" t="s">
        <v>3579</v>
      </c>
      <c r="J1067" t="s">
        <v>4588</v>
      </c>
      <c r="K1067" t="s">
        <v>340</v>
      </c>
      <c r="L1067" t="s">
        <v>9</v>
      </c>
      <c r="M1067" s="1">
        <v>29403</v>
      </c>
      <c r="O1067" t="s">
        <v>8</v>
      </c>
      <c r="P1067" t="s">
        <v>4</v>
      </c>
      <c r="Q1067" t="s">
        <v>11</v>
      </c>
      <c r="R1067" t="s">
        <v>12</v>
      </c>
      <c r="U1067" t="s">
        <v>12</v>
      </c>
      <c r="V1067" t="s">
        <v>12</v>
      </c>
      <c r="W1067" t="s">
        <v>12</v>
      </c>
      <c r="X1067" t="s">
        <v>12</v>
      </c>
      <c r="Y1067" t="s">
        <v>14</v>
      </c>
      <c r="Z1067" t="s">
        <v>4571</v>
      </c>
      <c r="AA1067" t="s">
        <v>4572</v>
      </c>
      <c r="AB1067">
        <v>95628</v>
      </c>
      <c r="AC1067" t="str">
        <f t="shared" si="32"/>
        <v>10700 Fair Oaks Blvd., Fair Oaks, CA 95628</v>
      </c>
      <c r="AD1067" t="s">
        <v>17</v>
      </c>
      <c r="AE1067" t="s">
        <v>75</v>
      </c>
      <c r="AF1067" t="s">
        <v>75</v>
      </c>
      <c r="AG1067" t="s">
        <v>10</v>
      </c>
      <c r="AH1067" t="s">
        <v>225</v>
      </c>
      <c r="AI1067">
        <v>38.645444099999999</v>
      </c>
      <c r="AJ1067">
        <v>-121.26393914000001</v>
      </c>
      <c r="AK1067">
        <v>145</v>
      </c>
      <c r="AL1067">
        <v>7</v>
      </c>
      <c r="AM1067">
        <v>4.8</v>
      </c>
      <c r="AN1067">
        <v>2</v>
      </c>
      <c r="AO1067">
        <v>1.4</v>
      </c>
      <c r="AP1067">
        <v>7</v>
      </c>
      <c r="AQ1067">
        <v>4.8</v>
      </c>
      <c r="AR1067">
        <v>1</v>
      </c>
      <c r="AS1067">
        <v>0.7</v>
      </c>
      <c r="AT1067">
        <v>34</v>
      </c>
      <c r="AU1067">
        <v>23.4</v>
      </c>
      <c r="AV1067">
        <v>0</v>
      </c>
      <c r="AW1067">
        <v>0</v>
      </c>
      <c r="AX1067">
        <v>86</v>
      </c>
      <c r="AY1067">
        <v>59.3</v>
      </c>
      <c r="AZ1067">
        <v>8</v>
      </c>
      <c r="BA1067">
        <v>5.5</v>
      </c>
      <c r="BB1067">
        <v>0</v>
      </c>
      <c r="BC1067">
        <v>0</v>
      </c>
      <c r="BD1067">
        <v>4</v>
      </c>
      <c r="BE1067">
        <v>2.8</v>
      </c>
      <c r="BF1067">
        <v>8</v>
      </c>
      <c r="BG1067">
        <v>5.5</v>
      </c>
      <c r="BH1067">
        <v>8</v>
      </c>
      <c r="BI1067">
        <v>5.5</v>
      </c>
      <c r="BJ1067">
        <v>0</v>
      </c>
      <c r="BK1067">
        <v>0</v>
      </c>
      <c r="BL1067">
        <v>64</v>
      </c>
      <c r="BM1067">
        <v>44.1</v>
      </c>
      <c r="BN1067">
        <v>17</v>
      </c>
      <c r="BO1067">
        <v>11.7</v>
      </c>
      <c r="BP1067">
        <v>64</v>
      </c>
      <c r="BQ1067">
        <v>44.1</v>
      </c>
      <c r="BR1067" t="s">
        <v>884</v>
      </c>
      <c r="BS1067" t="s">
        <v>885</v>
      </c>
      <c r="BX1067" t="s">
        <v>3578</v>
      </c>
      <c r="BY1067" t="s">
        <v>3579</v>
      </c>
      <c r="BZ1067">
        <v>38350</v>
      </c>
      <c r="CA1067">
        <v>-121.26393914251901</v>
      </c>
      <c r="CB1067">
        <v>38.6454441027116</v>
      </c>
      <c r="CD1067">
        <f xml:space="preserve"> _xlfn.XLOOKUP(AB1067,[1]Sheet1!B:B,[1]Sheet1!Y:Y,"Not Found")</f>
        <v>111582</v>
      </c>
      <c r="CE1067">
        <f xml:space="preserve"> _xlfn.XLOOKUP(AB1067,[1]Sheet1!B:B,[1]Sheet1!AA:AA, "Not Found")</f>
        <v>137388</v>
      </c>
      <c r="CH1067">
        <f t="shared" ca="1" si="33"/>
        <v>3.9474703454872251E-2</v>
      </c>
    </row>
    <row r="1068" spans="1:86" x14ac:dyDescent="0.3">
      <c r="A1068">
        <v>6066</v>
      </c>
      <c r="B1068" t="s">
        <v>0</v>
      </c>
      <c r="C1068" t="s">
        <v>4589</v>
      </c>
      <c r="D1068" s="3">
        <v>34674473430394</v>
      </c>
      <c r="E1068" t="s">
        <v>3578</v>
      </c>
      <c r="F1068" t="s">
        <v>4590</v>
      </c>
      <c r="G1068" t="s">
        <v>812</v>
      </c>
      <c r="H1068" t="s">
        <v>885</v>
      </c>
      <c r="I1068" t="s">
        <v>3579</v>
      </c>
      <c r="J1068" t="s">
        <v>4591</v>
      </c>
      <c r="K1068" t="s">
        <v>400</v>
      </c>
      <c r="L1068" t="s">
        <v>9</v>
      </c>
      <c r="M1068" s="1">
        <v>25020</v>
      </c>
      <c r="O1068" t="s">
        <v>8</v>
      </c>
      <c r="P1068" t="s">
        <v>75</v>
      </c>
      <c r="Q1068" t="s">
        <v>11</v>
      </c>
      <c r="R1068" t="s">
        <v>12</v>
      </c>
      <c r="U1068" t="s">
        <v>12</v>
      </c>
      <c r="V1068" t="s">
        <v>12</v>
      </c>
      <c r="W1068" t="s">
        <v>13</v>
      </c>
      <c r="X1068" t="s">
        <v>12</v>
      </c>
      <c r="Y1068" t="s">
        <v>30</v>
      </c>
      <c r="Z1068" t="s">
        <v>4592</v>
      </c>
      <c r="AA1068" t="s">
        <v>4572</v>
      </c>
      <c r="AB1068">
        <v>95628</v>
      </c>
      <c r="AC1068" t="str">
        <f t="shared" si="32"/>
        <v>4501 Bannister Rd., Fair Oaks, CA 95628</v>
      </c>
      <c r="AD1068" t="s">
        <v>17</v>
      </c>
      <c r="AE1068" t="s">
        <v>75</v>
      </c>
      <c r="AF1068" t="s">
        <v>75</v>
      </c>
      <c r="AG1068" t="s">
        <v>10</v>
      </c>
      <c r="AH1068" t="s">
        <v>225</v>
      </c>
      <c r="AI1068">
        <v>38.646946100000001</v>
      </c>
      <c r="AJ1068">
        <v>-121.28811315</v>
      </c>
      <c r="AK1068">
        <v>20</v>
      </c>
      <c r="AL1068">
        <v>5</v>
      </c>
      <c r="AM1068">
        <v>25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5</v>
      </c>
      <c r="AT1068">
        <v>4</v>
      </c>
      <c r="AU1068">
        <v>20</v>
      </c>
      <c r="AV1068">
        <v>1</v>
      </c>
      <c r="AW1068">
        <v>5</v>
      </c>
      <c r="AX1068">
        <v>8</v>
      </c>
      <c r="AY1068">
        <v>40</v>
      </c>
      <c r="AZ1068">
        <v>1</v>
      </c>
      <c r="BA1068">
        <v>5</v>
      </c>
      <c r="BB1068">
        <v>0</v>
      </c>
      <c r="BC1068">
        <v>0</v>
      </c>
      <c r="BD1068">
        <v>1</v>
      </c>
      <c r="BE1068">
        <v>5</v>
      </c>
      <c r="BF1068">
        <v>2</v>
      </c>
      <c r="BG1068">
        <v>10</v>
      </c>
      <c r="BH1068">
        <v>3</v>
      </c>
      <c r="BI1068">
        <v>15</v>
      </c>
      <c r="BJ1068">
        <v>0</v>
      </c>
      <c r="BK1068">
        <v>0</v>
      </c>
      <c r="BL1068">
        <v>11</v>
      </c>
      <c r="BM1068">
        <v>55</v>
      </c>
      <c r="BN1068">
        <v>19</v>
      </c>
      <c r="BO1068">
        <v>95</v>
      </c>
      <c r="BP1068">
        <v>11</v>
      </c>
      <c r="BQ1068">
        <v>55</v>
      </c>
      <c r="BR1068" t="s">
        <v>884</v>
      </c>
      <c r="BS1068" t="s">
        <v>885</v>
      </c>
      <c r="BX1068" t="s">
        <v>3578</v>
      </c>
      <c r="BY1068" t="s">
        <v>3579</v>
      </c>
      <c r="BZ1068">
        <v>38351</v>
      </c>
      <c r="CA1068">
        <v>-121.288113146535</v>
      </c>
      <c r="CB1068">
        <v>38.646946101203802</v>
      </c>
      <c r="CD1068">
        <f xml:space="preserve"> _xlfn.XLOOKUP(AB1068,[1]Sheet1!B:B,[1]Sheet1!Y:Y,"Not Found")</f>
        <v>111582</v>
      </c>
      <c r="CE1068">
        <f xml:space="preserve"> _xlfn.XLOOKUP(AB1068,[1]Sheet1!B:B,[1]Sheet1!AA:AA, "Not Found")</f>
        <v>137388</v>
      </c>
      <c r="CH1068">
        <f t="shared" ca="1" si="33"/>
        <v>0.29920757586620828</v>
      </c>
    </row>
    <row r="1069" spans="1:86" x14ac:dyDescent="0.3">
      <c r="A1069">
        <v>6067</v>
      </c>
      <c r="B1069" t="s">
        <v>0</v>
      </c>
      <c r="C1069" t="s">
        <v>4593</v>
      </c>
      <c r="D1069" s="3">
        <v>34674473430493</v>
      </c>
      <c r="E1069" t="s">
        <v>3578</v>
      </c>
      <c r="F1069" t="s">
        <v>4594</v>
      </c>
      <c r="G1069" t="s">
        <v>812</v>
      </c>
      <c r="H1069" t="s">
        <v>885</v>
      </c>
      <c r="I1069" t="s">
        <v>3579</v>
      </c>
      <c r="J1069" t="s">
        <v>4595</v>
      </c>
      <c r="K1069" t="s">
        <v>8</v>
      </c>
      <c r="L1069" t="s">
        <v>9</v>
      </c>
      <c r="M1069" s="1">
        <v>22098</v>
      </c>
      <c r="O1069" t="s">
        <v>8</v>
      </c>
      <c r="P1069" t="s">
        <v>4</v>
      </c>
      <c r="Q1069" t="s">
        <v>11</v>
      </c>
      <c r="R1069" t="s">
        <v>12</v>
      </c>
      <c r="U1069" t="s">
        <v>12</v>
      </c>
      <c r="V1069" t="s">
        <v>12</v>
      </c>
      <c r="W1069" t="s">
        <v>12</v>
      </c>
      <c r="X1069" t="s">
        <v>12</v>
      </c>
      <c r="Y1069" t="s">
        <v>58</v>
      </c>
      <c r="Z1069" t="s">
        <v>4596</v>
      </c>
      <c r="AA1069" t="s">
        <v>4572</v>
      </c>
      <c r="AB1069">
        <v>95628</v>
      </c>
      <c r="AC1069" t="str">
        <f t="shared" si="32"/>
        <v>8301 Madison Ave., Fair Oaks, CA 95628</v>
      </c>
      <c r="AD1069" t="s">
        <v>17</v>
      </c>
      <c r="AE1069" t="s">
        <v>75</v>
      </c>
      <c r="AF1069" t="s">
        <v>75</v>
      </c>
      <c r="AG1069" t="s">
        <v>10</v>
      </c>
      <c r="AH1069" t="s">
        <v>225</v>
      </c>
      <c r="AI1069">
        <v>38.665341099999999</v>
      </c>
      <c r="AJ1069">
        <v>-121.25200414</v>
      </c>
      <c r="AK1069">
        <v>1926</v>
      </c>
      <c r="AL1069">
        <v>50</v>
      </c>
      <c r="AM1069">
        <v>2.6</v>
      </c>
      <c r="AN1069">
        <v>6</v>
      </c>
      <c r="AO1069">
        <v>0.3</v>
      </c>
      <c r="AP1069">
        <v>78</v>
      </c>
      <c r="AQ1069">
        <v>4</v>
      </c>
      <c r="AR1069">
        <v>22</v>
      </c>
      <c r="AS1069">
        <v>1.1000000000000001</v>
      </c>
      <c r="AT1069">
        <v>440</v>
      </c>
      <c r="AU1069">
        <v>22.8</v>
      </c>
      <c r="AV1069">
        <v>12</v>
      </c>
      <c r="AW1069">
        <v>0.6</v>
      </c>
      <c r="AX1069">
        <v>1162</v>
      </c>
      <c r="AY1069">
        <v>60.3</v>
      </c>
      <c r="AZ1069">
        <v>156</v>
      </c>
      <c r="BA1069">
        <v>8.1</v>
      </c>
      <c r="BB1069">
        <v>0</v>
      </c>
      <c r="BC1069">
        <v>0</v>
      </c>
      <c r="BD1069">
        <v>95</v>
      </c>
      <c r="BE1069">
        <v>4.9000000000000004</v>
      </c>
      <c r="BF1069">
        <v>6</v>
      </c>
      <c r="BG1069">
        <v>0.3</v>
      </c>
      <c r="BH1069">
        <v>24</v>
      </c>
      <c r="BI1069">
        <v>1.2</v>
      </c>
      <c r="BJ1069">
        <v>0</v>
      </c>
      <c r="BK1069">
        <v>0</v>
      </c>
      <c r="BL1069">
        <v>635</v>
      </c>
      <c r="BM1069">
        <v>33</v>
      </c>
      <c r="BN1069">
        <v>180</v>
      </c>
      <c r="BO1069">
        <v>9.3000000000000007</v>
      </c>
      <c r="BP1069">
        <v>620</v>
      </c>
      <c r="BQ1069">
        <v>32.200000000000003</v>
      </c>
      <c r="BR1069" t="s">
        <v>884</v>
      </c>
      <c r="BS1069" t="s">
        <v>885</v>
      </c>
      <c r="BX1069" t="s">
        <v>3578</v>
      </c>
      <c r="BY1069" t="s">
        <v>3579</v>
      </c>
      <c r="BZ1069">
        <v>38296</v>
      </c>
      <c r="CA1069">
        <v>-121.25200414315501</v>
      </c>
      <c r="CB1069">
        <v>38.6653411048405</v>
      </c>
      <c r="CD1069">
        <f xml:space="preserve"> _xlfn.XLOOKUP(AB1069,[1]Sheet1!B:B,[1]Sheet1!Y:Y,"Not Found")</f>
        <v>111582</v>
      </c>
      <c r="CE1069">
        <f xml:space="preserve"> _xlfn.XLOOKUP(AB1069,[1]Sheet1!B:B,[1]Sheet1!AA:AA, "Not Found")</f>
        <v>137388</v>
      </c>
      <c r="CH1069">
        <f t="shared" ca="1" si="33"/>
        <v>0.87230804184673794</v>
      </c>
    </row>
    <row r="1070" spans="1:86" x14ac:dyDescent="0.3">
      <c r="A1070">
        <v>6068</v>
      </c>
      <c r="B1070" t="s">
        <v>0</v>
      </c>
      <c r="C1070" t="s">
        <v>4597</v>
      </c>
      <c r="D1070" s="3">
        <v>34674473430691</v>
      </c>
      <c r="E1070" t="s">
        <v>3578</v>
      </c>
      <c r="F1070" t="s">
        <v>4598</v>
      </c>
      <c r="G1070" t="s">
        <v>812</v>
      </c>
      <c r="H1070" t="s">
        <v>885</v>
      </c>
      <c r="I1070" t="s">
        <v>3579</v>
      </c>
      <c r="J1070" t="s">
        <v>4599</v>
      </c>
      <c r="K1070" t="s">
        <v>8</v>
      </c>
      <c r="L1070" t="s">
        <v>9</v>
      </c>
      <c r="M1070" s="1">
        <v>36395</v>
      </c>
      <c r="O1070" t="s">
        <v>8</v>
      </c>
      <c r="P1070" t="s">
        <v>10</v>
      </c>
      <c r="Q1070" t="s">
        <v>11</v>
      </c>
      <c r="R1070" t="s">
        <v>13</v>
      </c>
      <c r="S1070" t="s">
        <v>4600</v>
      </c>
      <c r="T1070" t="s">
        <v>202</v>
      </c>
      <c r="U1070" t="s">
        <v>318</v>
      </c>
      <c r="V1070" t="s">
        <v>12</v>
      </c>
      <c r="W1070" t="s">
        <v>13</v>
      </c>
      <c r="X1070" t="s">
        <v>13</v>
      </c>
      <c r="Y1070" t="s">
        <v>326</v>
      </c>
      <c r="Z1070" t="s">
        <v>4601</v>
      </c>
      <c r="AA1070" t="s">
        <v>4543</v>
      </c>
      <c r="AB1070">
        <v>95608</v>
      </c>
      <c r="AC1070" t="str">
        <f t="shared" si="32"/>
        <v>5825 Windmill Way, Carmichael, CA 95608</v>
      </c>
      <c r="AD1070" t="s">
        <v>17</v>
      </c>
      <c r="AE1070" t="s">
        <v>75</v>
      </c>
      <c r="AF1070" t="s">
        <v>75</v>
      </c>
      <c r="AG1070" t="s">
        <v>75</v>
      </c>
      <c r="AH1070" t="s">
        <v>225</v>
      </c>
      <c r="AI1070">
        <v>38.648270099999998</v>
      </c>
      <c r="AJ1070">
        <v>-121.32891615</v>
      </c>
      <c r="AK1070">
        <v>790</v>
      </c>
      <c r="AL1070">
        <v>119</v>
      </c>
      <c r="AM1070">
        <v>15.1</v>
      </c>
      <c r="AN1070">
        <v>9</v>
      </c>
      <c r="AO1070">
        <v>1.1000000000000001</v>
      </c>
      <c r="AP1070">
        <v>16</v>
      </c>
      <c r="AQ1070">
        <v>2</v>
      </c>
      <c r="AR1070">
        <v>3</v>
      </c>
      <c r="AS1070">
        <v>0.4</v>
      </c>
      <c r="AT1070">
        <v>271</v>
      </c>
      <c r="AU1070">
        <v>34.299999999999997</v>
      </c>
      <c r="AV1070">
        <v>5</v>
      </c>
      <c r="AW1070">
        <v>0.6</v>
      </c>
      <c r="AX1070">
        <v>280</v>
      </c>
      <c r="AY1070">
        <v>35.4</v>
      </c>
      <c r="AZ1070">
        <v>64</v>
      </c>
      <c r="BA1070">
        <v>8.1</v>
      </c>
      <c r="BB1070">
        <v>23</v>
      </c>
      <c r="BC1070">
        <v>2.9</v>
      </c>
      <c r="BD1070">
        <v>58</v>
      </c>
      <c r="BE1070">
        <v>7.3</v>
      </c>
      <c r="BF1070">
        <v>5</v>
      </c>
      <c r="BG1070">
        <v>0.6</v>
      </c>
      <c r="BH1070">
        <v>45</v>
      </c>
      <c r="BI1070">
        <v>5.7</v>
      </c>
      <c r="BJ1070">
        <v>0</v>
      </c>
      <c r="BK1070">
        <v>0</v>
      </c>
      <c r="BL1070">
        <v>631</v>
      </c>
      <c r="BM1070">
        <v>79.900000000000006</v>
      </c>
      <c r="BN1070">
        <v>150</v>
      </c>
      <c r="BO1070">
        <v>19</v>
      </c>
      <c r="BP1070">
        <v>621</v>
      </c>
      <c r="BQ1070">
        <v>78.599999999999994</v>
      </c>
      <c r="BR1070" t="s">
        <v>884</v>
      </c>
      <c r="BS1070" t="s">
        <v>885</v>
      </c>
      <c r="BX1070" t="s">
        <v>3578</v>
      </c>
      <c r="BY1070" t="s">
        <v>3579</v>
      </c>
      <c r="BZ1070">
        <v>31030</v>
      </c>
      <c r="CA1070">
        <v>-121.328916153484</v>
      </c>
      <c r="CB1070">
        <v>38.648270097728002</v>
      </c>
      <c r="CD1070">
        <f xml:space="preserve"> _xlfn.XLOOKUP(AB1070,[1]Sheet1!B:B,[1]Sheet1!Y:Y,"Not Found")</f>
        <v>83638</v>
      </c>
      <c r="CE1070">
        <f xml:space="preserve"> _xlfn.XLOOKUP(AB1070,[1]Sheet1!B:B,[1]Sheet1!AA:AA, "Not Found")</f>
        <v>116337</v>
      </c>
      <c r="CH1070">
        <f t="shared" ca="1" si="33"/>
        <v>7.6491087868885699E-2</v>
      </c>
    </row>
    <row r="1071" spans="1:86" x14ac:dyDescent="0.3">
      <c r="A1071">
        <v>6069</v>
      </c>
      <c r="B1071" t="s">
        <v>0</v>
      </c>
      <c r="C1071" t="s">
        <v>4602</v>
      </c>
      <c r="D1071" s="3">
        <v>34674473430717</v>
      </c>
      <c r="E1071" t="s">
        <v>3578</v>
      </c>
      <c r="F1071" t="s">
        <v>4603</v>
      </c>
      <c r="G1071" t="s">
        <v>812</v>
      </c>
      <c r="H1071" t="s">
        <v>885</v>
      </c>
      <c r="I1071" t="s">
        <v>3579</v>
      </c>
      <c r="J1071" t="s">
        <v>4604</v>
      </c>
      <c r="K1071" t="s">
        <v>483</v>
      </c>
      <c r="L1071" t="s">
        <v>9</v>
      </c>
      <c r="M1071" s="1">
        <v>36342</v>
      </c>
      <c r="O1071" t="s">
        <v>341</v>
      </c>
      <c r="P1071" t="s">
        <v>36</v>
      </c>
      <c r="Q1071" t="s">
        <v>11</v>
      </c>
      <c r="R1071" t="s">
        <v>13</v>
      </c>
      <c r="S1071" t="s">
        <v>4605</v>
      </c>
      <c r="T1071" t="s">
        <v>202</v>
      </c>
      <c r="U1071" t="s">
        <v>342</v>
      </c>
      <c r="V1071" t="s">
        <v>12</v>
      </c>
      <c r="W1071" t="s">
        <v>13</v>
      </c>
      <c r="X1071" t="s">
        <v>12</v>
      </c>
      <c r="Y1071" t="s">
        <v>14</v>
      </c>
      <c r="Z1071" t="s">
        <v>4606</v>
      </c>
      <c r="AA1071" t="s">
        <v>4543</v>
      </c>
      <c r="AB1071">
        <v>95608</v>
      </c>
      <c r="AC1071" t="str">
        <f t="shared" si="32"/>
        <v>5030 El Camino Ave., Carmichael, CA 95608</v>
      </c>
      <c r="AD1071" t="s">
        <v>17</v>
      </c>
      <c r="AE1071" t="s">
        <v>75</v>
      </c>
      <c r="AF1071" t="s">
        <v>75</v>
      </c>
      <c r="AG1071" t="s">
        <v>10</v>
      </c>
      <c r="AH1071" t="s">
        <v>225</v>
      </c>
      <c r="AI1071">
        <v>38.609235089999999</v>
      </c>
      <c r="AJ1071">
        <v>-121.34693315</v>
      </c>
      <c r="AK1071">
        <v>7009</v>
      </c>
      <c r="AL1071">
        <v>567</v>
      </c>
      <c r="AM1071">
        <v>8.1</v>
      </c>
      <c r="AN1071">
        <v>56</v>
      </c>
      <c r="AO1071">
        <v>0.8</v>
      </c>
      <c r="AP1071">
        <v>353</v>
      </c>
      <c r="AQ1071">
        <v>5</v>
      </c>
      <c r="AR1071">
        <v>128</v>
      </c>
      <c r="AS1071">
        <v>1.8</v>
      </c>
      <c r="AT1071">
        <v>2056</v>
      </c>
      <c r="AU1071">
        <v>29.3</v>
      </c>
      <c r="AV1071">
        <v>36</v>
      </c>
      <c r="AW1071">
        <v>0.5</v>
      </c>
      <c r="AX1071">
        <v>3001</v>
      </c>
      <c r="AY1071">
        <v>42.8</v>
      </c>
      <c r="AZ1071">
        <v>630</v>
      </c>
      <c r="BA1071">
        <v>9</v>
      </c>
      <c r="BB1071">
        <v>182</v>
      </c>
      <c r="BC1071">
        <v>2.6</v>
      </c>
      <c r="BD1071">
        <v>592</v>
      </c>
      <c r="BE1071">
        <v>8.4</v>
      </c>
      <c r="BF1071">
        <v>15</v>
      </c>
      <c r="BG1071">
        <v>0.2</v>
      </c>
      <c r="BH1071">
        <v>170</v>
      </c>
      <c r="BI1071">
        <v>2.4</v>
      </c>
      <c r="BJ1071">
        <v>0</v>
      </c>
      <c r="BK1071">
        <v>0</v>
      </c>
      <c r="BL1071">
        <v>4025</v>
      </c>
      <c r="BM1071">
        <v>57.4</v>
      </c>
      <c r="BN1071">
        <v>1074</v>
      </c>
      <c r="BO1071">
        <v>15.3</v>
      </c>
      <c r="BP1071">
        <v>4000</v>
      </c>
      <c r="BQ1071">
        <v>57.1</v>
      </c>
      <c r="BR1071" t="s">
        <v>884</v>
      </c>
      <c r="BS1071" t="s">
        <v>885</v>
      </c>
      <c r="BX1071" t="s">
        <v>3578</v>
      </c>
      <c r="BY1071" t="s">
        <v>3579</v>
      </c>
      <c r="BZ1071">
        <v>31582</v>
      </c>
      <c r="CA1071">
        <v>-121.346933152311</v>
      </c>
      <c r="CB1071">
        <v>38.609235093141002</v>
      </c>
      <c r="CD1071">
        <f xml:space="preserve"> _xlfn.XLOOKUP(AB1071,[1]Sheet1!B:B,[1]Sheet1!Y:Y,"Not Found")</f>
        <v>83638</v>
      </c>
      <c r="CE1071">
        <f xml:space="preserve"> _xlfn.XLOOKUP(AB1071,[1]Sheet1!B:B,[1]Sheet1!AA:AA, "Not Found")</f>
        <v>116337</v>
      </c>
      <c r="CH1071">
        <f t="shared" ca="1" si="33"/>
        <v>0.33578739043698314</v>
      </c>
    </row>
    <row r="1072" spans="1:86" x14ac:dyDescent="0.3">
      <c r="A1072">
        <v>6070</v>
      </c>
      <c r="B1072" t="s">
        <v>0</v>
      </c>
      <c r="C1072" t="s">
        <v>4607</v>
      </c>
      <c r="D1072" s="3">
        <v>34674473430758</v>
      </c>
      <c r="E1072" t="s">
        <v>3578</v>
      </c>
      <c r="F1072" t="s">
        <v>4608</v>
      </c>
      <c r="G1072" t="s">
        <v>812</v>
      </c>
      <c r="H1072" t="s">
        <v>885</v>
      </c>
      <c r="I1072" t="s">
        <v>3579</v>
      </c>
      <c r="J1072" t="s">
        <v>4609</v>
      </c>
      <c r="K1072" t="s">
        <v>483</v>
      </c>
      <c r="L1072" t="s">
        <v>9</v>
      </c>
      <c r="M1072" s="1">
        <v>36342</v>
      </c>
      <c r="O1072" t="s">
        <v>8</v>
      </c>
      <c r="P1072" t="s">
        <v>75</v>
      </c>
      <c r="Q1072" t="s">
        <v>11</v>
      </c>
      <c r="R1072" t="s">
        <v>13</v>
      </c>
      <c r="S1072" t="s">
        <v>4610</v>
      </c>
      <c r="T1072" t="s">
        <v>828</v>
      </c>
      <c r="U1072" t="s">
        <v>342</v>
      </c>
      <c r="V1072" t="s">
        <v>12</v>
      </c>
      <c r="W1072" t="s">
        <v>12</v>
      </c>
      <c r="X1072" t="s">
        <v>12</v>
      </c>
      <c r="Y1072" t="s">
        <v>14</v>
      </c>
      <c r="Z1072" t="s">
        <v>4611</v>
      </c>
      <c r="AA1072" t="s">
        <v>885</v>
      </c>
      <c r="AB1072">
        <v>95864</v>
      </c>
      <c r="AC1072" t="str">
        <f t="shared" si="32"/>
        <v>4425 Laurelwood Way, Sacramento, CA 95864</v>
      </c>
      <c r="AD1072" t="s">
        <v>17</v>
      </c>
      <c r="AE1072" t="s">
        <v>75</v>
      </c>
      <c r="AF1072" t="s">
        <v>75</v>
      </c>
      <c r="AG1072" t="s">
        <v>75</v>
      </c>
      <c r="AH1072" t="s">
        <v>225</v>
      </c>
      <c r="AI1072">
        <v>38.604863090000002</v>
      </c>
      <c r="AJ1072">
        <v>-121.35896415000001</v>
      </c>
      <c r="AK1072">
        <v>277</v>
      </c>
      <c r="AL1072">
        <v>31</v>
      </c>
      <c r="AM1072">
        <v>11.2</v>
      </c>
      <c r="AN1072">
        <v>0</v>
      </c>
      <c r="AO1072">
        <v>0</v>
      </c>
      <c r="AP1072">
        <v>11</v>
      </c>
      <c r="AQ1072">
        <v>4</v>
      </c>
      <c r="AR1072">
        <v>2</v>
      </c>
      <c r="AS1072">
        <v>0.7</v>
      </c>
      <c r="AT1072">
        <v>64</v>
      </c>
      <c r="AU1072">
        <v>23.1</v>
      </c>
      <c r="AV1072">
        <v>1</v>
      </c>
      <c r="AW1072">
        <v>0.4</v>
      </c>
      <c r="AX1072">
        <v>154</v>
      </c>
      <c r="AY1072">
        <v>55.6</v>
      </c>
      <c r="AZ1072">
        <v>14</v>
      </c>
      <c r="BA1072">
        <v>5.0999999999999996</v>
      </c>
      <c r="BB1072">
        <v>0</v>
      </c>
      <c r="BC1072">
        <v>0</v>
      </c>
      <c r="BD1072">
        <v>13</v>
      </c>
      <c r="BE1072">
        <v>4.7</v>
      </c>
      <c r="BF1072">
        <v>2</v>
      </c>
      <c r="BG1072">
        <v>0.7</v>
      </c>
      <c r="BH1072">
        <v>7</v>
      </c>
      <c r="BI1072">
        <v>2.5</v>
      </c>
      <c r="BJ1072">
        <v>0</v>
      </c>
      <c r="BK1072">
        <v>0</v>
      </c>
      <c r="BL1072">
        <v>115</v>
      </c>
      <c r="BM1072">
        <v>41.5</v>
      </c>
      <c r="BN1072">
        <v>54</v>
      </c>
      <c r="BO1072">
        <v>19.5</v>
      </c>
      <c r="BP1072">
        <v>114</v>
      </c>
      <c r="BQ1072">
        <v>41.2</v>
      </c>
      <c r="BR1072" t="s">
        <v>884</v>
      </c>
      <c r="BS1072" t="s">
        <v>885</v>
      </c>
      <c r="BX1072" t="s">
        <v>3578</v>
      </c>
      <c r="BY1072" t="s">
        <v>3579</v>
      </c>
      <c r="BZ1072">
        <v>38352</v>
      </c>
      <c r="CA1072">
        <v>-121.358964152946</v>
      </c>
      <c r="CB1072">
        <v>38.604863092694103</v>
      </c>
      <c r="CD1072">
        <f xml:space="preserve"> _xlfn.XLOOKUP(AB1072,[1]Sheet1!B:B,[1]Sheet1!Y:Y,"Not Found")</f>
        <v>129083</v>
      </c>
      <c r="CE1072">
        <f xml:space="preserve"> _xlfn.XLOOKUP(AB1072,[1]Sheet1!B:B,[1]Sheet1!AA:AA, "Not Found")</f>
        <v>181399</v>
      </c>
      <c r="CH1072">
        <f t="shared" ca="1" si="33"/>
        <v>0.92083244882315152</v>
      </c>
    </row>
    <row r="1073" spans="1:86" x14ac:dyDescent="0.3">
      <c r="A1073">
        <v>6071</v>
      </c>
      <c r="B1073" t="s">
        <v>0</v>
      </c>
      <c r="C1073" t="s">
        <v>4612</v>
      </c>
      <c r="D1073" s="3">
        <v>34674473431111</v>
      </c>
      <c r="E1073" t="s">
        <v>3578</v>
      </c>
      <c r="F1073" t="s">
        <v>4613</v>
      </c>
      <c r="G1073" t="s">
        <v>812</v>
      </c>
      <c r="H1073" t="s">
        <v>885</v>
      </c>
      <c r="I1073" t="s">
        <v>3579</v>
      </c>
      <c r="J1073" t="s">
        <v>4614</v>
      </c>
      <c r="K1073" t="s">
        <v>8</v>
      </c>
      <c r="L1073" t="s">
        <v>9</v>
      </c>
      <c r="M1073" s="1">
        <v>24289</v>
      </c>
      <c r="O1073" t="s">
        <v>8</v>
      </c>
      <c r="P1073" t="s">
        <v>4</v>
      </c>
      <c r="Q1073" t="s">
        <v>11</v>
      </c>
      <c r="R1073" t="s">
        <v>12</v>
      </c>
      <c r="U1073" t="s">
        <v>12</v>
      </c>
      <c r="V1073" t="s">
        <v>12</v>
      </c>
      <c r="W1073" t="s">
        <v>12</v>
      </c>
      <c r="X1073" t="s">
        <v>12</v>
      </c>
      <c r="Y1073" t="s">
        <v>58</v>
      </c>
      <c r="Z1073" t="s">
        <v>4615</v>
      </c>
      <c r="AA1073" t="s">
        <v>3620</v>
      </c>
      <c r="AB1073">
        <v>95662</v>
      </c>
      <c r="AC1073" t="str">
        <f t="shared" si="32"/>
        <v>9151 Oak Ave., Orangevale, CA 95662</v>
      </c>
      <c r="AD1073" t="s">
        <v>17</v>
      </c>
      <c r="AE1073" t="s">
        <v>812</v>
      </c>
      <c r="AF1073" t="s">
        <v>75</v>
      </c>
      <c r="AG1073" t="s">
        <v>10</v>
      </c>
      <c r="AH1073" t="s">
        <v>225</v>
      </c>
      <c r="AI1073">
        <v>38.701373109999999</v>
      </c>
      <c r="AJ1073">
        <v>-121.21409214000001</v>
      </c>
      <c r="AK1073">
        <v>1103</v>
      </c>
      <c r="AL1073">
        <v>26</v>
      </c>
      <c r="AM1073">
        <v>2.4</v>
      </c>
      <c r="AN1073">
        <v>8</v>
      </c>
      <c r="AO1073">
        <v>0.7</v>
      </c>
      <c r="AP1073">
        <v>12</v>
      </c>
      <c r="AQ1073">
        <v>1.1000000000000001</v>
      </c>
      <c r="AR1073">
        <v>7</v>
      </c>
      <c r="AS1073">
        <v>0.6</v>
      </c>
      <c r="AT1073">
        <v>253</v>
      </c>
      <c r="AU1073">
        <v>22.9</v>
      </c>
      <c r="AV1073">
        <v>4</v>
      </c>
      <c r="AW1073">
        <v>0.4</v>
      </c>
      <c r="AX1073">
        <v>711</v>
      </c>
      <c r="AY1073">
        <v>64.5</v>
      </c>
      <c r="AZ1073">
        <v>82</v>
      </c>
      <c r="BA1073">
        <v>7.4</v>
      </c>
      <c r="BB1073">
        <v>0</v>
      </c>
      <c r="BC1073">
        <v>0</v>
      </c>
      <c r="BD1073">
        <v>25</v>
      </c>
      <c r="BE1073">
        <v>2.2999999999999998</v>
      </c>
      <c r="BF1073">
        <v>7</v>
      </c>
      <c r="BG1073">
        <v>0.6</v>
      </c>
      <c r="BH1073">
        <v>16</v>
      </c>
      <c r="BI1073">
        <v>1.5</v>
      </c>
      <c r="BJ1073">
        <v>0</v>
      </c>
      <c r="BK1073">
        <v>0</v>
      </c>
      <c r="BL1073">
        <v>520</v>
      </c>
      <c r="BM1073">
        <v>47.1</v>
      </c>
      <c r="BN1073">
        <v>133</v>
      </c>
      <c r="BO1073">
        <v>12.1</v>
      </c>
      <c r="BP1073">
        <v>516</v>
      </c>
      <c r="BQ1073">
        <v>46.8</v>
      </c>
      <c r="BR1073" t="s">
        <v>884</v>
      </c>
      <c r="BS1073" t="s">
        <v>885</v>
      </c>
      <c r="BX1073" t="s">
        <v>3578</v>
      </c>
      <c r="BY1073" t="s">
        <v>3579</v>
      </c>
      <c r="BZ1073">
        <v>38301</v>
      </c>
      <c r="CA1073">
        <v>-121.21409214264899</v>
      </c>
      <c r="CB1073">
        <v>38.701373111839501</v>
      </c>
      <c r="CD1073">
        <f xml:space="preserve"> _xlfn.XLOOKUP(AB1073,[1]Sheet1!B:B,[1]Sheet1!Y:Y,"Not Found")</f>
        <v>93613</v>
      </c>
      <c r="CE1073">
        <f xml:space="preserve"> _xlfn.XLOOKUP(AB1073,[1]Sheet1!B:B,[1]Sheet1!AA:AA, "Not Found")</f>
        <v>114637</v>
      </c>
      <c r="CH1073">
        <f t="shared" ca="1" si="33"/>
        <v>0.55858622188407814</v>
      </c>
    </row>
    <row r="1074" spans="1:86" x14ac:dyDescent="0.3">
      <c r="A1074">
        <v>6072</v>
      </c>
      <c r="B1074" t="s">
        <v>0</v>
      </c>
      <c r="C1074" t="s">
        <v>4616</v>
      </c>
      <c r="D1074" s="3">
        <v>34674473432051</v>
      </c>
      <c r="E1074" t="s">
        <v>3578</v>
      </c>
      <c r="F1074" t="s">
        <v>4617</v>
      </c>
      <c r="G1074" t="s">
        <v>812</v>
      </c>
      <c r="H1074" t="s">
        <v>885</v>
      </c>
      <c r="I1074" t="s">
        <v>3579</v>
      </c>
      <c r="J1074" t="s">
        <v>4618</v>
      </c>
      <c r="K1074" t="s">
        <v>8</v>
      </c>
      <c r="L1074" t="s">
        <v>9</v>
      </c>
      <c r="M1074" s="1">
        <v>23193</v>
      </c>
      <c r="O1074" t="s">
        <v>8</v>
      </c>
      <c r="P1074" t="s">
        <v>4</v>
      </c>
      <c r="Q1074" t="s">
        <v>11</v>
      </c>
      <c r="R1074" t="s">
        <v>12</v>
      </c>
      <c r="U1074" t="s">
        <v>12</v>
      </c>
      <c r="V1074" t="s">
        <v>12</v>
      </c>
      <c r="W1074" t="s">
        <v>12</v>
      </c>
      <c r="X1074" t="s">
        <v>12</v>
      </c>
      <c r="Y1074" t="s">
        <v>14</v>
      </c>
      <c r="Z1074" t="s">
        <v>4619</v>
      </c>
      <c r="AA1074" t="s">
        <v>4572</v>
      </c>
      <c r="AB1074">
        <v>95628</v>
      </c>
      <c r="AC1074" t="str">
        <f t="shared" si="32"/>
        <v>4925 Dewey Dr., Fair Oaks, CA 95628</v>
      </c>
      <c r="AD1074" t="s">
        <v>17</v>
      </c>
      <c r="AE1074" t="s">
        <v>75</v>
      </c>
      <c r="AF1074" t="s">
        <v>75</v>
      </c>
      <c r="AG1074" t="s">
        <v>10</v>
      </c>
      <c r="AH1074" t="s">
        <v>225</v>
      </c>
      <c r="AI1074">
        <v>38.654346099999998</v>
      </c>
      <c r="AJ1074">
        <v>-121.31207714999999</v>
      </c>
      <c r="AK1074">
        <v>1557</v>
      </c>
      <c r="AL1074">
        <v>100</v>
      </c>
      <c r="AM1074">
        <v>6.4</v>
      </c>
      <c r="AN1074">
        <v>11</v>
      </c>
      <c r="AO1074">
        <v>0.7</v>
      </c>
      <c r="AP1074">
        <v>81</v>
      </c>
      <c r="AQ1074">
        <v>5.2</v>
      </c>
      <c r="AR1074">
        <v>19</v>
      </c>
      <c r="AS1074">
        <v>1.2</v>
      </c>
      <c r="AT1074">
        <v>379</v>
      </c>
      <c r="AU1074">
        <v>24.3</v>
      </c>
      <c r="AV1074">
        <v>11</v>
      </c>
      <c r="AW1074">
        <v>0.7</v>
      </c>
      <c r="AX1074">
        <v>797</v>
      </c>
      <c r="AY1074">
        <v>51.2</v>
      </c>
      <c r="AZ1074">
        <v>159</v>
      </c>
      <c r="BA1074">
        <v>10.199999999999999</v>
      </c>
      <c r="BB1074">
        <v>0</v>
      </c>
      <c r="BC1074">
        <v>0</v>
      </c>
      <c r="BD1074">
        <v>165</v>
      </c>
      <c r="BE1074">
        <v>10.6</v>
      </c>
      <c r="BF1074">
        <v>0</v>
      </c>
      <c r="BG1074">
        <v>0</v>
      </c>
      <c r="BH1074">
        <v>61</v>
      </c>
      <c r="BI1074">
        <v>3.9</v>
      </c>
      <c r="BJ1074">
        <v>0</v>
      </c>
      <c r="BK1074">
        <v>0</v>
      </c>
      <c r="BL1074">
        <v>768</v>
      </c>
      <c r="BM1074">
        <v>49.3</v>
      </c>
      <c r="BN1074">
        <v>188</v>
      </c>
      <c r="BO1074">
        <v>12.1</v>
      </c>
      <c r="BP1074">
        <v>748</v>
      </c>
      <c r="BQ1074">
        <v>48</v>
      </c>
      <c r="BR1074" t="s">
        <v>884</v>
      </c>
      <c r="BS1074" t="s">
        <v>885</v>
      </c>
      <c r="BX1074" t="s">
        <v>3578</v>
      </c>
      <c r="BY1074" t="s">
        <v>3579</v>
      </c>
      <c r="BZ1074">
        <v>38307</v>
      </c>
      <c r="CA1074">
        <v>-121.312077151743</v>
      </c>
      <c r="CB1074">
        <v>38.654346100238399</v>
      </c>
      <c r="CD1074">
        <f xml:space="preserve"> _xlfn.XLOOKUP(AB1074,[1]Sheet1!B:B,[1]Sheet1!Y:Y,"Not Found")</f>
        <v>111582</v>
      </c>
      <c r="CE1074">
        <f xml:space="preserve"> _xlfn.XLOOKUP(AB1074,[1]Sheet1!B:B,[1]Sheet1!AA:AA, "Not Found")</f>
        <v>137388</v>
      </c>
      <c r="CH1074">
        <f t="shared" ca="1" si="33"/>
        <v>0.68878133275428444</v>
      </c>
    </row>
    <row r="1075" spans="1:86" x14ac:dyDescent="0.3">
      <c r="A1075">
        <v>6073</v>
      </c>
      <c r="B1075" t="s">
        <v>0</v>
      </c>
      <c r="C1075" t="s">
        <v>4620</v>
      </c>
      <c r="D1075" s="3">
        <v>34674473432317</v>
      </c>
      <c r="E1075" t="s">
        <v>3578</v>
      </c>
      <c r="F1075" t="s">
        <v>4621</v>
      </c>
      <c r="G1075" t="s">
        <v>812</v>
      </c>
      <c r="H1075" t="s">
        <v>885</v>
      </c>
      <c r="I1075" t="s">
        <v>3579</v>
      </c>
      <c r="J1075" t="s">
        <v>4622</v>
      </c>
      <c r="K1075" t="s">
        <v>8</v>
      </c>
      <c r="L1075" t="s">
        <v>9</v>
      </c>
      <c r="M1075" s="1">
        <v>18445</v>
      </c>
      <c r="O1075" t="s">
        <v>8</v>
      </c>
      <c r="P1075" t="s">
        <v>4</v>
      </c>
      <c r="Q1075" t="s">
        <v>11</v>
      </c>
      <c r="R1075" t="s">
        <v>12</v>
      </c>
      <c r="U1075" t="s">
        <v>12</v>
      </c>
      <c r="V1075" t="s">
        <v>12</v>
      </c>
      <c r="W1075" t="s">
        <v>12</v>
      </c>
      <c r="X1075" t="s">
        <v>12</v>
      </c>
      <c r="Y1075" t="s">
        <v>14</v>
      </c>
      <c r="Z1075" t="s">
        <v>4623</v>
      </c>
      <c r="AA1075" t="s">
        <v>885</v>
      </c>
      <c r="AB1075">
        <v>95821</v>
      </c>
      <c r="AC1075" t="str">
        <f t="shared" si="32"/>
        <v>4300 El Camino Ave., Sacramento, CA 95821</v>
      </c>
      <c r="AD1075" t="s">
        <v>17</v>
      </c>
      <c r="AE1075" t="s">
        <v>75</v>
      </c>
      <c r="AF1075" t="s">
        <v>75</v>
      </c>
      <c r="AG1075" t="s">
        <v>75</v>
      </c>
      <c r="AH1075" t="s">
        <v>225</v>
      </c>
      <c r="AI1075">
        <v>38.60931909</v>
      </c>
      <c r="AJ1075">
        <v>-121.36312915000001</v>
      </c>
      <c r="AK1075">
        <v>1296</v>
      </c>
      <c r="AL1075">
        <v>113</v>
      </c>
      <c r="AM1075">
        <v>8.6999999999999993</v>
      </c>
      <c r="AN1075">
        <v>4</v>
      </c>
      <c r="AO1075">
        <v>0.3</v>
      </c>
      <c r="AP1075">
        <v>88</v>
      </c>
      <c r="AQ1075">
        <v>6.8</v>
      </c>
      <c r="AR1075">
        <v>3</v>
      </c>
      <c r="AS1075">
        <v>0.2</v>
      </c>
      <c r="AT1075">
        <v>444</v>
      </c>
      <c r="AU1075">
        <v>34.299999999999997</v>
      </c>
      <c r="AV1075">
        <v>10</v>
      </c>
      <c r="AW1075">
        <v>0.8</v>
      </c>
      <c r="AX1075">
        <v>534</v>
      </c>
      <c r="AY1075">
        <v>41.2</v>
      </c>
      <c r="AZ1075">
        <v>100</v>
      </c>
      <c r="BA1075">
        <v>7.7</v>
      </c>
      <c r="BB1075">
        <v>0</v>
      </c>
      <c r="BC1075">
        <v>0</v>
      </c>
      <c r="BD1075">
        <v>144</v>
      </c>
      <c r="BE1075">
        <v>11.1</v>
      </c>
      <c r="BF1075">
        <v>3</v>
      </c>
      <c r="BG1075">
        <v>0.2</v>
      </c>
      <c r="BH1075">
        <v>52</v>
      </c>
      <c r="BI1075">
        <v>4</v>
      </c>
      <c r="BJ1075">
        <v>1</v>
      </c>
      <c r="BK1075">
        <v>0.1</v>
      </c>
      <c r="BL1075">
        <v>660</v>
      </c>
      <c r="BM1075">
        <v>50.9</v>
      </c>
      <c r="BN1075">
        <v>111</v>
      </c>
      <c r="BO1075">
        <v>8.6</v>
      </c>
      <c r="BP1075">
        <v>633</v>
      </c>
      <c r="BQ1075">
        <v>48.8</v>
      </c>
      <c r="BR1075" t="s">
        <v>884</v>
      </c>
      <c r="BS1075" t="s">
        <v>885</v>
      </c>
      <c r="BX1075" t="s">
        <v>3578</v>
      </c>
      <c r="BY1075" t="s">
        <v>3579</v>
      </c>
      <c r="BZ1075">
        <v>38314</v>
      </c>
      <c r="CA1075">
        <v>-121.363129154218</v>
      </c>
      <c r="CB1075">
        <v>38.609319092318401</v>
      </c>
      <c r="CD1075">
        <f xml:space="preserve"> _xlfn.XLOOKUP(AB1075,[1]Sheet1!B:B,[1]Sheet1!Y:Y,"Not Found")</f>
        <v>58331</v>
      </c>
      <c r="CE1075">
        <f xml:space="preserve"> _xlfn.XLOOKUP(AB1075,[1]Sheet1!B:B,[1]Sheet1!AA:AA, "Not Found")</f>
        <v>89358</v>
      </c>
      <c r="CH1075">
        <f t="shared" ca="1" si="33"/>
        <v>0.35147459926265479</v>
      </c>
    </row>
    <row r="1076" spans="1:86" x14ac:dyDescent="0.3">
      <c r="A1076">
        <v>6074</v>
      </c>
      <c r="B1076" t="s">
        <v>0</v>
      </c>
      <c r="C1076" t="s">
        <v>4624</v>
      </c>
      <c r="D1076" s="3">
        <v>34674473432838</v>
      </c>
      <c r="E1076" t="s">
        <v>3578</v>
      </c>
      <c r="F1076" t="s">
        <v>4625</v>
      </c>
      <c r="G1076" t="s">
        <v>812</v>
      </c>
      <c r="H1076" t="s">
        <v>885</v>
      </c>
      <c r="I1076" t="s">
        <v>3579</v>
      </c>
      <c r="J1076" t="s">
        <v>4626</v>
      </c>
      <c r="K1076" t="s">
        <v>8</v>
      </c>
      <c r="L1076" t="s">
        <v>9</v>
      </c>
      <c r="M1076" s="1">
        <v>21367</v>
      </c>
      <c r="O1076" t="s">
        <v>8</v>
      </c>
      <c r="P1076" t="s">
        <v>4</v>
      </c>
      <c r="Q1076" t="s">
        <v>11</v>
      </c>
      <c r="R1076" t="s">
        <v>12</v>
      </c>
      <c r="U1076" t="s">
        <v>12</v>
      </c>
      <c r="V1076" t="s">
        <v>12</v>
      </c>
      <c r="W1076" t="s">
        <v>13</v>
      </c>
      <c r="X1076" t="s">
        <v>12</v>
      </c>
      <c r="Y1076" t="s">
        <v>14</v>
      </c>
      <c r="Z1076" t="s">
        <v>4576</v>
      </c>
      <c r="AA1076" t="s">
        <v>885</v>
      </c>
      <c r="AB1076">
        <v>95825</v>
      </c>
      <c r="AC1076" t="str">
        <f t="shared" si="32"/>
        <v>1400 Bell St., Sacramento, CA 95825</v>
      </c>
      <c r="AD1076" t="s">
        <v>17</v>
      </c>
      <c r="AE1076" t="s">
        <v>75</v>
      </c>
      <c r="AF1076" t="s">
        <v>75</v>
      </c>
      <c r="AG1076" t="s">
        <v>75</v>
      </c>
      <c r="AH1076" t="s">
        <v>225</v>
      </c>
      <c r="AI1076">
        <v>38.593253089999997</v>
      </c>
      <c r="AJ1076">
        <v>-121.40934916</v>
      </c>
      <c r="AK1076">
        <v>628</v>
      </c>
      <c r="AL1076">
        <v>108</v>
      </c>
      <c r="AM1076">
        <v>17.2</v>
      </c>
      <c r="AN1076">
        <v>3</v>
      </c>
      <c r="AO1076">
        <v>0.5</v>
      </c>
      <c r="AP1076">
        <v>164</v>
      </c>
      <c r="AQ1076">
        <v>26.1</v>
      </c>
      <c r="AR1076">
        <v>4</v>
      </c>
      <c r="AS1076">
        <v>0.6</v>
      </c>
      <c r="AT1076">
        <v>194</v>
      </c>
      <c r="AU1076">
        <v>30.9</v>
      </c>
      <c r="AV1076">
        <v>10</v>
      </c>
      <c r="AW1076">
        <v>1.6</v>
      </c>
      <c r="AX1076">
        <v>117</v>
      </c>
      <c r="AY1076">
        <v>18.600000000000001</v>
      </c>
      <c r="AZ1076">
        <v>28</v>
      </c>
      <c r="BA1076">
        <v>4.5</v>
      </c>
      <c r="BB1076">
        <v>0</v>
      </c>
      <c r="BC1076">
        <v>0</v>
      </c>
      <c r="BD1076">
        <v>309</v>
      </c>
      <c r="BE1076">
        <v>49.2</v>
      </c>
      <c r="BF1076">
        <v>5</v>
      </c>
      <c r="BG1076">
        <v>0.8</v>
      </c>
      <c r="BH1076">
        <v>46</v>
      </c>
      <c r="BI1076">
        <v>7.3</v>
      </c>
      <c r="BJ1076">
        <v>0</v>
      </c>
      <c r="BK1076">
        <v>0</v>
      </c>
      <c r="BL1076">
        <v>497</v>
      </c>
      <c r="BM1076">
        <v>79.099999999999994</v>
      </c>
      <c r="BN1076">
        <v>82</v>
      </c>
      <c r="BO1076">
        <v>13.1</v>
      </c>
      <c r="BP1076">
        <v>484</v>
      </c>
      <c r="BQ1076">
        <v>77.099999999999994</v>
      </c>
      <c r="BR1076" t="s">
        <v>884</v>
      </c>
      <c r="BS1076" t="s">
        <v>885</v>
      </c>
      <c r="BX1076" t="s">
        <v>3578</v>
      </c>
      <c r="BY1076" t="s">
        <v>3579</v>
      </c>
      <c r="BZ1076">
        <v>38315</v>
      </c>
      <c r="CA1076">
        <v>-121.409349159193</v>
      </c>
      <c r="CB1076">
        <v>38.5932530876917</v>
      </c>
      <c r="CD1076">
        <f xml:space="preserve"> _xlfn.XLOOKUP(AB1076,[1]Sheet1!B:B,[1]Sheet1!Y:Y,"Not Found")</f>
        <v>64264</v>
      </c>
      <c r="CE1076">
        <f xml:space="preserve"> _xlfn.XLOOKUP(AB1076,[1]Sheet1!B:B,[1]Sheet1!AA:AA, "Not Found")</f>
        <v>78073</v>
      </c>
      <c r="CH1076">
        <f t="shared" ca="1" si="33"/>
        <v>0.970908164241851</v>
      </c>
    </row>
    <row r="1077" spans="1:86" x14ac:dyDescent="0.3">
      <c r="A1077">
        <v>6075</v>
      </c>
      <c r="B1077" t="s">
        <v>0</v>
      </c>
      <c r="C1077" t="s">
        <v>4627</v>
      </c>
      <c r="D1077" s="3">
        <v>34674473435930</v>
      </c>
      <c r="E1077" t="s">
        <v>3578</v>
      </c>
      <c r="F1077" t="s">
        <v>4628</v>
      </c>
      <c r="G1077" t="s">
        <v>812</v>
      </c>
      <c r="H1077" t="s">
        <v>885</v>
      </c>
      <c r="I1077" t="s">
        <v>3579</v>
      </c>
      <c r="J1077" t="s">
        <v>4629</v>
      </c>
      <c r="K1077" t="s">
        <v>8</v>
      </c>
      <c r="L1077" t="s">
        <v>9</v>
      </c>
      <c r="M1077" s="1">
        <v>22098</v>
      </c>
      <c r="O1077" t="s">
        <v>8</v>
      </c>
      <c r="P1077" t="s">
        <v>4</v>
      </c>
      <c r="Q1077" t="s">
        <v>11</v>
      </c>
      <c r="R1077" t="s">
        <v>12</v>
      </c>
      <c r="U1077" t="s">
        <v>12</v>
      </c>
      <c r="V1077" t="s">
        <v>13</v>
      </c>
      <c r="W1077" t="s">
        <v>12</v>
      </c>
      <c r="X1077" t="s">
        <v>12</v>
      </c>
      <c r="Y1077" t="s">
        <v>58</v>
      </c>
      <c r="Z1077" t="s">
        <v>4630</v>
      </c>
      <c r="AA1077" t="s">
        <v>885</v>
      </c>
      <c r="AB1077">
        <v>95821</v>
      </c>
      <c r="AC1077" t="str">
        <f t="shared" si="32"/>
        <v>4000 Edison Ave., Sacramento, CA 95821</v>
      </c>
      <c r="AD1077" t="s">
        <v>17</v>
      </c>
      <c r="AE1077" t="s">
        <v>75</v>
      </c>
      <c r="AF1077" t="s">
        <v>75</v>
      </c>
      <c r="AG1077" t="s">
        <v>75</v>
      </c>
      <c r="AH1077" t="s">
        <v>225</v>
      </c>
      <c r="AI1077">
        <v>38.633029090000001</v>
      </c>
      <c r="AJ1077">
        <v>-121.37040616</v>
      </c>
      <c r="AK1077">
        <v>1632</v>
      </c>
      <c r="AL1077">
        <v>112</v>
      </c>
      <c r="AM1077">
        <v>6.9</v>
      </c>
      <c r="AN1077">
        <v>12</v>
      </c>
      <c r="AO1077">
        <v>0.7</v>
      </c>
      <c r="AP1077">
        <v>392</v>
      </c>
      <c r="AQ1077">
        <v>24</v>
      </c>
      <c r="AR1077">
        <v>35</v>
      </c>
      <c r="AS1077">
        <v>2.1</v>
      </c>
      <c r="AT1077">
        <v>368</v>
      </c>
      <c r="AU1077">
        <v>22.5</v>
      </c>
      <c r="AV1077">
        <v>23</v>
      </c>
      <c r="AW1077">
        <v>1.4</v>
      </c>
      <c r="AX1077">
        <v>569</v>
      </c>
      <c r="AY1077">
        <v>34.9</v>
      </c>
      <c r="AZ1077">
        <v>121</v>
      </c>
      <c r="BA1077">
        <v>7.4</v>
      </c>
      <c r="BB1077">
        <v>0</v>
      </c>
      <c r="BC1077">
        <v>0</v>
      </c>
      <c r="BD1077">
        <v>353</v>
      </c>
      <c r="BE1077">
        <v>21.6</v>
      </c>
      <c r="BF1077">
        <v>4</v>
      </c>
      <c r="BG1077">
        <v>0.2</v>
      </c>
      <c r="BH1077">
        <v>77</v>
      </c>
      <c r="BI1077">
        <v>4.7</v>
      </c>
      <c r="BJ1077">
        <v>0</v>
      </c>
      <c r="BK1077">
        <v>0</v>
      </c>
      <c r="BL1077">
        <v>936</v>
      </c>
      <c r="BM1077">
        <v>57.4</v>
      </c>
      <c r="BN1077">
        <v>134</v>
      </c>
      <c r="BO1077">
        <v>8.1999999999999993</v>
      </c>
      <c r="BP1077">
        <v>924</v>
      </c>
      <c r="BQ1077">
        <v>56.6</v>
      </c>
      <c r="BR1077" t="s">
        <v>884</v>
      </c>
      <c r="BS1077" t="s">
        <v>885</v>
      </c>
      <c r="BX1077" t="s">
        <v>3578</v>
      </c>
      <c r="BY1077" t="s">
        <v>3579</v>
      </c>
      <c r="BZ1077">
        <v>38328</v>
      </c>
      <c r="CA1077">
        <v>-121.37040615794</v>
      </c>
      <c r="CB1077">
        <v>38.633029092921298</v>
      </c>
      <c r="CD1077">
        <f xml:space="preserve"> _xlfn.XLOOKUP(AB1077,[1]Sheet1!B:B,[1]Sheet1!Y:Y,"Not Found")</f>
        <v>58331</v>
      </c>
      <c r="CE1077">
        <f xml:space="preserve"> _xlfn.XLOOKUP(AB1077,[1]Sheet1!B:B,[1]Sheet1!AA:AA, "Not Found")</f>
        <v>89358</v>
      </c>
      <c r="CH1077">
        <f t="shared" ca="1" si="33"/>
        <v>0.12999101216940256</v>
      </c>
    </row>
    <row r="1078" spans="1:86" x14ac:dyDescent="0.3">
      <c r="A1078">
        <v>6076</v>
      </c>
      <c r="B1078" t="s">
        <v>0</v>
      </c>
      <c r="C1078" t="s">
        <v>4631</v>
      </c>
      <c r="D1078" s="3">
        <v>34674473436714</v>
      </c>
      <c r="E1078" t="s">
        <v>3578</v>
      </c>
      <c r="F1078" t="s">
        <v>4632</v>
      </c>
      <c r="G1078" t="s">
        <v>812</v>
      </c>
      <c r="H1078" t="s">
        <v>885</v>
      </c>
      <c r="I1078" t="s">
        <v>3579</v>
      </c>
      <c r="J1078" t="s">
        <v>4633</v>
      </c>
      <c r="K1078" t="s">
        <v>8</v>
      </c>
      <c r="L1078" t="s">
        <v>9</v>
      </c>
      <c r="M1078" s="1">
        <v>23193</v>
      </c>
      <c r="O1078" t="s">
        <v>8</v>
      </c>
      <c r="P1078" t="s">
        <v>4</v>
      </c>
      <c r="Q1078" t="s">
        <v>11</v>
      </c>
      <c r="R1078" t="s">
        <v>12</v>
      </c>
      <c r="U1078" t="s">
        <v>12</v>
      </c>
      <c r="V1078" t="s">
        <v>12</v>
      </c>
      <c r="W1078" t="s">
        <v>12</v>
      </c>
      <c r="X1078" t="s">
        <v>12</v>
      </c>
      <c r="Y1078" t="s">
        <v>58</v>
      </c>
      <c r="Z1078" t="s">
        <v>4634</v>
      </c>
      <c r="AA1078" t="s">
        <v>885</v>
      </c>
      <c r="AB1078">
        <v>95864</v>
      </c>
      <c r="AC1078" t="str">
        <f t="shared" si="32"/>
        <v>4540 American River Dr., Sacramento, CA 95864</v>
      </c>
      <c r="AD1078" t="s">
        <v>17</v>
      </c>
      <c r="AE1078" t="s">
        <v>75</v>
      </c>
      <c r="AF1078" t="s">
        <v>75</v>
      </c>
      <c r="AG1078" t="s">
        <v>75</v>
      </c>
      <c r="AH1078" t="s">
        <v>225</v>
      </c>
      <c r="AI1078">
        <v>38.577420089999997</v>
      </c>
      <c r="AJ1078">
        <v>-121.35622815000001</v>
      </c>
      <c r="AK1078">
        <v>1867</v>
      </c>
      <c r="AL1078">
        <v>57</v>
      </c>
      <c r="AM1078">
        <v>3.1</v>
      </c>
      <c r="AN1078">
        <v>7</v>
      </c>
      <c r="AO1078">
        <v>0.4</v>
      </c>
      <c r="AP1078">
        <v>192</v>
      </c>
      <c r="AQ1078">
        <v>10.3</v>
      </c>
      <c r="AR1078">
        <v>15</v>
      </c>
      <c r="AS1078">
        <v>0.8</v>
      </c>
      <c r="AT1078">
        <v>334</v>
      </c>
      <c r="AU1078">
        <v>17.899999999999999</v>
      </c>
      <c r="AV1078">
        <v>6</v>
      </c>
      <c r="AW1078">
        <v>0.3</v>
      </c>
      <c r="AX1078">
        <v>1111</v>
      </c>
      <c r="AY1078">
        <v>59.5</v>
      </c>
      <c r="AZ1078">
        <v>144</v>
      </c>
      <c r="BA1078">
        <v>7.7</v>
      </c>
      <c r="BB1078">
        <v>1</v>
      </c>
      <c r="BC1078">
        <v>0.1</v>
      </c>
      <c r="BD1078">
        <v>200</v>
      </c>
      <c r="BE1078">
        <v>10.7</v>
      </c>
      <c r="BF1078">
        <v>1</v>
      </c>
      <c r="BG1078">
        <v>0.1</v>
      </c>
      <c r="BH1078">
        <v>19</v>
      </c>
      <c r="BI1078">
        <v>1</v>
      </c>
      <c r="BJ1078">
        <v>0</v>
      </c>
      <c r="BK1078">
        <v>0</v>
      </c>
      <c r="BL1078">
        <v>660</v>
      </c>
      <c r="BM1078">
        <v>35.4</v>
      </c>
      <c r="BN1078">
        <v>123</v>
      </c>
      <c r="BO1078">
        <v>6.6</v>
      </c>
      <c r="BP1078">
        <v>656</v>
      </c>
      <c r="BQ1078">
        <v>35.1</v>
      </c>
      <c r="BR1078" t="s">
        <v>884</v>
      </c>
      <c r="BS1078" t="s">
        <v>885</v>
      </c>
      <c r="BX1078" t="s">
        <v>3578</v>
      </c>
      <c r="BY1078" t="s">
        <v>3579</v>
      </c>
      <c r="BZ1078">
        <v>38337</v>
      </c>
      <c r="CA1078">
        <v>-121.35622814858</v>
      </c>
      <c r="CB1078">
        <v>38.577420090237403</v>
      </c>
      <c r="CD1078">
        <f xml:space="preserve"> _xlfn.XLOOKUP(AB1078,[1]Sheet1!B:B,[1]Sheet1!Y:Y,"Not Found")</f>
        <v>129083</v>
      </c>
      <c r="CE1078">
        <f xml:space="preserve"> _xlfn.XLOOKUP(AB1078,[1]Sheet1!B:B,[1]Sheet1!AA:AA, "Not Found")</f>
        <v>181399</v>
      </c>
      <c r="CH1078">
        <f t="shared" ca="1" si="33"/>
        <v>0.29197677015248247</v>
      </c>
    </row>
    <row r="1079" spans="1:86" x14ac:dyDescent="0.3">
      <c r="A1079">
        <v>6077</v>
      </c>
      <c r="B1079" t="s">
        <v>0</v>
      </c>
      <c r="C1079" t="s">
        <v>4635</v>
      </c>
      <c r="D1079" s="3">
        <v>34674473438504</v>
      </c>
      <c r="E1079" t="s">
        <v>3578</v>
      </c>
      <c r="F1079" t="s">
        <v>4636</v>
      </c>
      <c r="G1079" t="s">
        <v>812</v>
      </c>
      <c r="H1079" t="s">
        <v>885</v>
      </c>
      <c r="I1079" t="s">
        <v>3579</v>
      </c>
      <c r="J1079" t="s">
        <v>4637</v>
      </c>
      <c r="K1079" t="s">
        <v>8</v>
      </c>
      <c r="L1079" t="s">
        <v>9</v>
      </c>
      <c r="M1079" s="1">
        <v>4931</v>
      </c>
      <c r="O1079" t="s">
        <v>8</v>
      </c>
      <c r="P1079" t="s">
        <v>4</v>
      </c>
      <c r="Q1079" t="s">
        <v>11</v>
      </c>
      <c r="R1079" t="s">
        <v>12</v>
      </c>
      <c r="U1079" t="s">
        <v>12</v>
      </c>
      <c r="V1079" t="s">
        <v>12</v>
      </c>
      <c r="W1079" t="s">
        <v>13</v>
      </c>
      <c r="X1079" t="s">
        <v>12</v>
      </c>
      <c r="Y1079" t="s">
        <v>30</v>
      </c>
      <c r="Z1079" t="s">
        <v>4638</v>
      </c>
      <c r="AA1079" t="s">
        <v>4581</v>
      </c>
      <c r="AB1079">
        <v>95610</v>
      </c>
      <c r="AC1079" t="str">
        <f t="shared" si="32"/>
        <v>7551 Greenback Ln., Citrus Heights, CA 95610</v>
      </c>
      <c r="AD1079" t="s">
        <v>17</v>
      </c>
      <c r="AE1079" t="s">
        <v>75</v>
      </c>
      <c r="AF1079" t="s">
        <v>75</v>
      </c>
      <c r="AG1079" t="s">
        <v>10</v>
      </c>
      <c r="AH1079" t="s">
        <v>225</v>
      </c>
      <c r="AI1079">
        <v>38.679426100000001</v>
      </c>
      <c r="AJ1079">
        <v>-121.28726315</v>
      </c>
      <c r="AK1079">
        <v>570</v>
      </c>
      <c r="AL1079">
        <v>56</v>
      </c>
      <c r="AM1079">
        <v>9.8000000000000007</v>
      </c>
      <c r="AN1079">
        <v>7</v>
      </c>
      <c r="AO1079">
        <v>1.2</v>
      </c>
      <c r="AP1079">
        <v>22</v>
      </c>
      <c r="AQ1079">
        <v>3.9</v>
      </c>
      <c r="AR1079">
        <v>8</v>
      </c>
      <c r="AS1079">
        <v>1.4</v>
      </c>
      <c r="AT1079">
        <v>250</v>
      </c>
      <c r="AU1079">
        <v>43.9</v>
      </c>
      <c r="AV1079">
        <v>1</v>
      </c>
      <c r="AW1079">
        <v>0.2</v>
      </c>
      <c r="AX1079">
        <v>192</v>
      </c>
      <c r="AY1079">
        <v>33.700000000000003</v>
      </c>
      <c r="AZ1079">
        <v>33</v>
      </c>
      <c r="BA1079">
        <v>5.8</v>
      </c>
      <c r="BB1079">
        <v>1</v>
      </c>
      <c r="BC1079">
        <v>0.2</v>
      </c>
      <c r="BD1079">
        <v>136</v>
      </c>
      <c r="BE1079">
        <v>23.9</v>
      </c>
      <c r="BF1079">
        <v>8</v>
      </c>
      <c r="BG1079">
        <v>1.4</v>
      </c>
      <c r="BH1079">
        <v>44</v>
      </c>
      <c r="BI1079">
        <v>7.7</v>
      </c>
      <c r="BJ1079">
        <v>0</v>
      </c>
      <c r="BK1079">
        <v>0</v>
      </c>
      <c r="BL1079">
        <v>388</v>
      </c>
      <c r="BM1079">
        <v>68.099999999999994</v>
      </c>
      <c r="BN1079">
        <v>97</v>
      </c>
      <c r="BO1079">
        <v>17</v>
      </c>
      <c r="BP1079">
        <v>368</v>
      </c>
      <c r="BQ1079">
        <v>64.599999999999994</v>
      </c>
      <c r="BR1079" t="s">
        <v>884</v>
      </c>
      <c r="BS1079" t="s">
        <v>885</v>
      </c>
      <c r="BX1079" t="s">
        <v>3578</v>
      </c>
      <c r="BY1079" t="s">
        <v>3579</v>
      </c>
      <c r="BZ1079">
        <v>38339</v>
      </c>
      <c r="CA1079">
        <v>-121.287263151007</v>
      </c>
      <c r="CB1079">
        <v>38.679426103990899</v>
      </c>
      <c r="CD1079">
        <f xml:space="preserve"> _xlfn.XLOOKUP(AB1079,[1]Sheet1!B:B,[1]Sheet1!Y:Y,"Not Found")</f>
        <v>77565</v>
      </c>
      <c r="CE1079">
        <f xml:space="preserve"> _xlfn.XLOOKUP(AB1079,[1]Sheet1!B:B,[1]Sheet1!AA:AA, "Not Found")</f>
        <v>95015</v>
      </c>
      <c r="CH1079">
        <f t="shared" ca="1" si="33"/>
        <v>4.4993975801673303E-2</v>
      </c>
    </row>
    <row r="1080" spans="1:86" x14ac:dyDescent="0.3">
      <c r="A1080">
        <v>6078</v>
      </c>
      <c r="B1080" t="s">
        <v>0</v>
      </c>
      <c r="C1080" t="s">
        <v>4639</v>
      </c>
      <c r="D1080" s="3">
        <v>34674476034342</v>
      </c>
      <c r="E1080" t="s">
        <v>3578</v>
      </c>
      <c r="F1080" t="s">
        <v>4640</v>
      </c>
      <c r="G1080" t="s">
        <v>812</v>
      </c>
      <c r="H1080" t="s">
        <v>885</v>
      </c>
      <c r="I1080" t="s">
        <v>3579</v>
      </c>
      <c r="J1080" t="s">
        <v>4641</v>
      </c>
      <c r="K1080" t="s">
        <v>113</v>
      </c>
      <c r="L1080" t="s">
        <v>9</v>
      </c>
      <c r="M1080" s="1">
        <v>22098</v>
      </c>
      <c r="O1080" t="s">
        <v>113</v>
      </c>
      <c r="P1080" t="s">
        <v>75</v>
      </c>
      <c r="Q1080" t="s">
        <v>96</v>
      </c>
      <c r="R1080" t="s">
        <v>12</v>
      </c>
      <c r="U1080" t="s">
        <v>12</v>
      </c>
      <c r="V1080" t="s">
        <v>12</v>
      </c>
      <c r="W1080" t="s">
        <v>13</v>
      </c>
      <c r="X1080" t="s">
        <v>12</v>
      </c>
      <c r="Y1080" t="s">
        <v>58</v>
      </c>
      <c r="Z1080" t="s">
        <v>4642</v>
      </c>
      <c r="AA1080" t="s">
        <v>885</v>
      </c>
      <c r="AB1080">
        <v>95821</v>
      </c>
      <c r="AC1080" t="str">
        <f t="shared" si="32"/>
        <v>3500 Edison Ave., Sacramento, CA 95821</v>
      </c>
      <c r="AD1080" t="s">
        <v>17</v>
      </c>
      <c r="AE1080" t="s">
        <v>75</v>
      </c>
      <c r="AF1080" t="s">
        <v>75</v>
      </c>
      <c r="AG1080" t="s">
        <v>75</v>
      </c>
      <c r="AH1080" t="s">
        <v>225</v>
      </c>
      <c r="AI1080">
        <v>38.633438089999999</v>
      </c>
      <c r="AJ1080">
        <v>-121.38078916000001</v>
      </c>
      <c r="AK1080">
        <v>391</v>
      </c>
      <c r="AL1080">
        <v>26</v>
      </c>
      <c r="AM1080">
        <v>6.6</v>
      </c>
      <c r="AN1080">
        <v>1</v>
      </c>
      <c r="AO1080">
        <v>0.3</v>
      </c>
      <c r="AP1080">
        <v>96</v>
      </c>
      <c r="AQ1080">
        <v>24.6</v>
      </c>
      <c r="AR1080">
        <v>3</v>
      </c>
      <c r="AS1080">
        <v>0.8</v>
      </c>
      <c r="AT1080">
        <v>89</v>
      </c>
      <c r="AU1080">
        <v>22.8</v>
      </c>
      <c r="AV1080">
        <v>2</v>
      </c>
      <c r="AW1080">
        <v>0.5</v>
      </c>
      <c r="AX1080">
        <v>149</v>
      </c>
      <c r="AY1080">
        <v>38.1</v>
      </c>
      <c r="AZ1080">
        <v>25</v>
      </c>
      <c r="BA1080">
        <v>6.4</v>
      </c>
      <c r="BB1080">
        <v>0</v>
      </c>
      <c r="BC1080">
        <v>0</v>
      </c>
      <c r="BD1080">
        <v>145</v>
      </c>
      <c r="BE1080">
        <v>37.1</v>
      </c>
      <c r="BF1080">
        <v>2</v>
      </c>
      <c r="BG1080">
        <v>0.5</v>
      </c>
      <c r="BH1080">
        <v>16</v>
      </c>
      <c r="BI1080">
        <v>4.0999999999999996</v>
      </c>
      <c r="BJ1080">
        <v>0</v>
      </c>
      <c r="BK1080">
        <v>0</v>
      </c>
      <c r="BL1080">
        <v>285</v>
      </c>
      <c r="BM1080">
        <v>72.900000000000006</v>
      </c>
      <c r="BN1080">
        <v>51</v>
      </c>
      <c r="BO1080">
        <v>13</v>
      </c>
      <c r="BP1080">
        <v>282</v>
      </c>
      <c r="BQ1080">
        <v>72.099999999999994</v>
      </c>
      <c r="BR1080" t="s">
        <v>884</v>
      </c>
      <c r="BS1080" t="s">
        <v>885</v>
      </c>
      <c r="BX1080" t="s">
        <v>3578</v>
      </c>
      <c r="BY1080" t="s">
        <v>3579</v>
      </c>
      <c r="BZ1080">
        <v>38292</v>
      </c>
      <c r="CA1080">
        <v>-121.38078916002701</v>
      </c>
      <c r="CB1080">
        <v>38.633438093432602</v>
      </c>
      <c r="CD1080">
        <f xml:space="preserve"> _xlfn.XLOOKUP(AB1080,[1]Sheet1!B:B,[1]Sheet1!Y:Y,"Not Found")</f>
        <v>58331</v>
      </c>
      <c r="CE1080">
        <f xml:space="preserve"> _xlfn.XLOOKUP(AB1080,[1]Sheet1!B:B,[1]Sheet1!AA:AA, "Not Found")</f>
        <v>89358</v>
      </c>
      <c r="CH1080">
        <f t="shared" ca="1" si="33"/>
        <v>0.18322299281212229</v>
      </c>
    </row>
    <row r="1081" spans="1:86" x14ac:dyDescent="0.3">
      <c r="A1081">
        <v>6079</v>
      </c>
      <c r="B1081" t="s">
        <v>0</v>
      </c>
      <c r="C1081" t="s">
        <v>4643</v>
      </c>
      <c r="D1081" s="3">
        <v>34674476034359</v>
      </c>
      <c r="E1081" t="s">
        <v>3578</v>
      </c>
      <c r="F1081" t="s">
        <v>4644</v>
      </c>
      <c r="G1081" t="s">
        <v>812</v>
      </c>
      <c r="H1081" t="s">
        <v>885</v>
      </c>
      <c r="I1081" t="s">
        <v>3579</v>
      </c>
      <c r="J1081" t="s">
        <v>4645</v>
      </c>
      <c r="K1081" t="s">
        <v>113</v>
      </c>
      <c r="L1081" t="s">
        <v>9</v>
      </c>
      <c r="M1081" s="1">
        <v>22098</v>
      </c>
      <c r="O1081" t="s">
        <v>113</v>
      </c>
      <c r="P1081" t="s">
        <v>75</v>
      </c>
      <c r="Q1081" t="s">
        <v>96</v>
      </c>
      <c r="R1081" t="s">
        <v>12</v>
      </c>
      <c r="U1081" t="s">
        <v>12</v>
      </c>
      <c r="V1081" t="s">
        <v>12</v>
      </c>
      <c r="W1081" t="s">
        <v>12</v>
      </c>
      <c r="X1081" t="s">
        <v>12</v>
      </c>
      <c r="Y1081" t="s">
        <v>58</v>
      </c>
      <c r="Z1081" t="s">
        <v>4646</v>
      </c>
      <c r="AA1081" t="s">
        <v>885</v>
      </c>
      <c r="AB1081">
        <v>95864</v>
      </c>
      <c r="AC1081" t="str">
        <f t="shared" si="32"/>
        <v>1640 Watt Ave., Sacramento, CA 95864</v>
      </c>
      <c r="AD1081" t="s">
        <v>17</v>
      </c>
      <c r="AE1081" t="s">
        <v>75</v>
      </c>
      <c r="AF1081" t="s">
        <v>75</v>
      </c>
      <c r="AG1081" t="s">
        <v>75</v>
      </c>
      <c r="AH1081" t="s">
        <v>225</v>
      </c>
      <c r="AI1081">
        <v>38.594670090000001</v>
      </c>
      <c r="AJ1081">
        <v>-121.38231216</v>
      </c>
      <c r="AK1081">
        <v>956</v>
      </c>
      <c r="AL1081">
        <v>52</v>
      </c>
      <c r="AM1081">
        <v>5.4</v>
      </c>
      <c r="AN1081">
        <v>4</v>
      </c>
      <c r="AO1081">
        <v>0.4</v>
      </c>
      <c r="AP1081">
        <v>79</v>
      </c>
      <c r="AQ1081">
        <v>8.3000000000000007</v>
      </c>
      <c r="AR1081">
        <v>7</v>
      </c>
      <c r="AS1081">
        <v>0.7</v>
      </c>
      <c r="AT1081">
        <v>252</v>
      </c>
      <c r="AU1081">
        <v>26.4</v>
      </c>
      <c r="AV1081">
        <v>8</v>
      </c>
      <c r="AW1081">
        <v>0.8</v>
      </c>
      <c r="AX1081">
        <v>479</v>
      </c>
      <c r="AY1081">
        <v>50.1</v>
      </c>
      <c r="AZ1081">
        <v>75</v>
      </c>
      <c r="BA1081">
        <v>7.8</v>
      </c>
      <c r="BB1081">
        <v>0</v>
      </c>
      <c r="BC1081">
        <v>0</v>
      </c>
      <c r="BD1081">
        <v>92</v>
      </c>
      <c r="BE1081">
        <v>9.6</v>
      </c>
      <c r="BF1081">
        <v>0</v>
      </c>
      <c r="BG1081">
        <v>0</v>
      </c>
      <c r="BH1081">
        <v>28</v>
      </c>
      <c r="BI1081">
        <v>2.9</v>
      </c>
      <c r="BJ1081">
        <v>0</v>
      </c>
      <c r="BK1081">
        <v>0</v>
      </c>
      <c r="BL1081">
        <v>399</v>
      </c>
      <c r="BM1081">
        <v>41.7</v>
      </c>
      <c r="BN1081">
        <v>95</v>
      </c>
      <c r="BO1081">
        <v>9.9</v>
      </c>
      <c r="BP1081">
        <v>393</v>
      </c>
      <c r="BQ1081">
        <v>41.1</v>
      </c>
      <c r="BR1081" t="s">
        <v>884</v>
      </c>
      <c r="BS1081" t="s">
        <v>885</v>
      </c>
      <c r="BX1081" t="s">
        <v>3578</v>
      </c>
      <c r="BY1081" t="s">
        <v>3579</v>
      </c>
      <c r="BZ1081">
        <v>38293</v>
      </c>
      <c r="CA1081">
        <v>-121.382312155813</v>
      </c>
      <c r="CB1081">
        <v>38.594670088851998</v>
      </c>
      <c r="CD1081">
        <f xml:space="preserve"> _xlfn.XLOOKUP(AB1081,[1]Sheet1!B:B,[1]Sheet1!Y:Y,"Not Found")</f>
        <v>129083</v>
      </c>
      <c r="CE1081">
        <f xml:space="preserve"> _xlfn.XLOOKUP(AB1081,[1]Sheet1!B:B,[1]Sheet1!AA:AA, "Not Found")</f>
        <v>181399</v>
      </c>
      <c r="CH1081">
        <f t="shared" ca="1" si="33"/>
        <v>0.61694277451748603</v>
      </c>
    </row>
    <row r="1082" spans="1:86" x14ac:dyDescent="0.3">
      <c r="A1082">
        <v>6080</v>
      </c>
      <c r="B1082" t="s">
        <v>0</v>
      </c>
      <c r="C1082" t="s">
        <v>4647</v>
      </c>
      <c r="D1082" s="3">
        <v>34674476034367</v>
      </c>
      <c r="E1082" t="s">
        <v>3578</v>
      </c>
      <c r="F1082" t="s">
        <v>4648</v>
      </c>
      <c r="G1082" t="s">
        <v>812</v>
      </c>
      <c r="H1082" t="s">
        <v>885</v>
      </c>
      <c r="I1082" t="s">
        <v>3579</v>
      </c>
      <c r="J1082" t="s">
        <v>4649</v>
      </c>
      <c r="K1082" t="s">
        <v>35</v>
      </c>
      <c r="L1082" t="s">
        <v>9</v>
      </c>
      <c r="M1082" s="1">
        <v>21732</v>
      </c>
      <c r="O1082" t="s">
        <v>35</v>
      </c>
      <c r="P1082" t="s">
        <v>36</v>
      </c>
      <c r="Q1082" t="s">
        <v>37</v>
      </c>
      <c r="R1082" t="s">
        <v>12</v>
      </c>
      <c r="U1082" t="s">
        <v>12</v>
      </c>
      <c r="V1082" t="s">
        <v>12</v>
      </c>
      <c r="W1082" t="s">
        <v>13</v>
      </c>
      <c r="X1082" t="s">
        <v>12</v>
      </c>
      <c r="Y1082" t="s">
        <v>14</v>
      </c>
      <c r="Z1082" t="s">
        <v>4650</v>
      </c>
      <c r="AA1082" t="s">
        <v>4581</v>
      </c>
      <c r="AB1082">
        <v>95621</v>
      </c>
      <c r="AC1082" t="str">
        <f t="shared" si="32"/>
        <v>6401 Trenton Way, Citrus Heights, CA 95621</v>
      </c>
      <c r="AD1082" t="s">
        <v>17</v>
      </c>
      <c r="AE1082" t="s">
        <v>75</v>
      </c>
      <c r="AF1082" t="s">
        <v>75</v>
      </c>
      <c r="AG1082" t="s">
        <v>10</v>
      </c>
      <c r="AH1082" t="s">
        <v>225</v>
      </c>
      <c r="AI1082">
        <v>38.686336099999998</v>
      </c>
      <c r="AJ1082">
        <v>-121.31440116</v>
      </c>
      <c r="AK1082">
        <v>333</v>
      </c>
      <c r="AL1082">
        <v>32</v>
      </c>
      <c r="AM1082">
        <v>9.6</v>
      </c>
      <c r="AN1082">
        <v>4</v>
      </c>
      <c r="AO1082">
        <v>1.2</v>
      </c>
      <c r="AP1082">
        <v>14</v>
      </c>
      <c r="AQ1082">
        <v>4.2</v>
      </c>
      <c r="AR1082">
        <v>7</v>
      </c>
      <c r="AS1082">
        <v>2.1</v>
      </c>
      <c r="AT1082">
        <v>108</v>
      </c>
      <c r="AU1082">
        <v>32.4</v>
      </c>
      <c r="AV1082">
        <v>2</v>
      </c>
      <c r="AW1082">
        <v>0.6</v>
      </c>
      <c r="AX1082">
        <v>141</v>
      </c>
      <c r="AY1082">
        <v>42.3</v>
      </c>
      <c r="AZ1082">
        <v>25</v>
      </c>
      <c r="BA1082">
        <v>7.5</v>
      </c>
      <c r="BB1082">
        <v>0</v>
      </c>
      <c r="BC1082">
        <v>0</v>
      </c>
      <c r="BD1082">
        <v>49</v>
      </c>
      <c r="BE1082">
        <v>14.7</v>
      </c>
      <c r="BF1082">
        <v>1</v>
      </c>
      <c r="BG1082">
        <v>0.3</v>
      </c>
      <c r="BH1082">
        <v>8</v>
      </c>
      <c r="BI1082">
        <v>2.4</v>
      </c>
      <c r="BJ1082">
        <v>0</v>
      </c>
      <c r="BK1082">
        <v>0</v>
      </c>
      <c r="BL1082">
        <v>209</v>
      </c>
      <c r="BM1082">
        <v>62.8</v>
      </c>
      <c r="BN1082">
        <v>65</v>
      </c>
      <c r="BO1082">
        <v>19.5</v>
      </c>
      <c r="BP1082">
        <v>208</v>
      </c>
      <c r="BQ1082">
        <v>62.5</v>
      </c>
      <c r="BR1082" t="s">
        <v>884</v>
      </c>
      <c r="BS1082" t="s">
        <v>885</v>
      </c>
      <c r="BX1082" t="s">
        <v>3578</v>
      </c>
      <c r="BY1082" t="s">
        <v>3579</v>
      </c>
      <c r="BZ1082">
        <v>38294</v>
      </c>
      <c r="CA1082">
        <v>-121.314401156153</v>
      </c>
      <c r="CB1082">
        <v>38.686336103373201</v>
      </c>
      <c r="CD1082">
        <f xml:space="preserve"> _xlfn.XLOOKUP(AB1082,[1]Sheet1!B:B,[1]Sheet1!Y:Y,"Not Found")</f>
        <v>77377</v>
      </c>
      <c r="CE1082">
        <f xml:space="preserve"> _xlfn.XLOOKUP(AB1082,[1]Sheet1!B:B,[1]Sheet1!AA:AA, "Not Found")</f>
        <v>91018</v>
      </c>
      <c r="CH1082">
        <f t="shared" ca="1" si="33"/>
        <v>1.9333134596524415E-2</v>
      </c>
    </row>
    <row r="1083" spans="1:86" x14ac:dyDescent="0.3">
      <c r="A1083">
        <v>6081</v>
      </c>
      <c r="B1083" t="s">
        <v>0</v>
      </c>
      <c r="C1083" t="s">
        <v>4651</v>
      </c>
      <c r="D1083" s="3">
        <v>34674476034375</v>
      </c>
      <c r="E1083" t="s">
        <v>3578</v>
      </c>
      <c r="F1083" t="s">
        <v>4652</v>
      </c>
      <c r="G1083" t="s">
        <v>812</v>
      </c>
      <c r="H1083" t="s">
        <v>885</v>
      </c>
      <c r="I1083" t="s">
        <v>3579</v>
      </c>
      <c r="J1083" t="s">
        <v>4653</v>
      </c>
      <c r="K1083" t="s">
        <v>113</v>
      </c>
      <c r="L1083" t="s">
        <v>9</v>
      </c>
      <c r="M1083" s="1">
        <v>22098</v>
      </c>
      <c r="O1083" t="s">
        <v>113</v>
      </c>
      <c r="P1083" t="s">
        <v>75</v>
      </c>
      <c r="Q1083" t="s">
        <v>96</v>
      </c>
      <c r="R1083" t="s">
        <v>12</v>
      </c>
      <c r="U1083" t="s">
        <v>12</v>
      </c>
      <c r="V1083" t="s">
        <v>12</v>
      </c>
      <c r="W1083" t="s">
        <v>12</v>
      </c>
      <c r="X1083" t="s">
        <v>12</v>
      </c>
      <c r="Y1083" t="s">
        <v>58</v>
      </c>
      <c r="Z1083" t="s">
        <v>4654</v>
      </c>
      <c r="AA1083" t="s">
        <v>4543</v>
      </c>
      <c r="AB1083">
        <v>95608</v>
      </c>
      <c r="AC1083" t="str">
        <f t="shared" si="32"/>
        <v>4243 Barrett Rd., Carmichael, CA 95608</v>
      </c>
      <c r="AD1083" t="s">
        <v>17</v>
      </c>
      <c r="AE1083" t="s">
        <v>75</v>
      </c>
      <c r="AF1083" t="s">
        <v>75</v>
      </c>
      <c r="AG1083" t="s">
        <v>10</v>
      </c>
      <c r="AH1083" t="s">
        <v>225</v>
      </c>
      <c r="AI1083">
        <v>38.6429671</v>
      </c>
      <c r="AJ1083">
        <v>-121.31390014999999</v>
      </c>
      <c r="AK1083">
        <v>743</v>
      </c>
      <c r="AL1083">
        <v>32</v>
      </c>
      <c r="AM1083">
        <v>4.3</v>
      </c>
      <c r="AN1083">
        <v>3</v>
      </c>
      <c r="AO1083">
        <v>0.4</v>
      </c>
      <c r="AP1083">
        <v>39</v>
      </c>
      <c r="AQ1083">
        <v>5.2</v>
      </c>
      <c r="AR1083">
        <v>7</v>
      </c>
      <c r="AS1083">
        <v>0.9</v>
      </c>
      <c r="AT1083">
        <v>153</v>
      </c>
      <c r="AU1083">
        <v>20.6</v>
      </c>
      <c r="AV1083">
        <v>4</v>
      </c>
      <c r="AW1083">
        <v>0.5</v>
      </c>
      <c r="AX1083">
        <v>433</v>
      </c>
      <c r="AY1083">
        <v>58.3</v>
      </c>
      <c r="AZ1083">
        <v>72</v>
      </c>
      <c r="BA1083">
        <v>9.6999999999999993</v>
      </c>
      <c r="BB1083">
        <v>0</v>
      </c>
      <c r="BC1083">
        <v>0</v>
      </c>
      <c r="BD1083">
        <v>113</v>
      </c>
      <c r="BE1083">
        <v>15.2</v>
      </c>
      <c r="BF1083">
        <v>0</v>
      </c>
      <c r="BG1083">
        <v>0</v>
      </c>
      <c r="BH1083">
        <v>28</v>
      </c>
      <c r="BI1083">
        <v>3.8</v>
      </c>
      <c r="BJ1083">
        <v>0</v>
      </c>
      <c r="BK1083">
        <v>0</v>
      </c>
      <c r="BL1083">
        <v>391</v>
      </c>
      <c r="BM1083">
        <v>52.6</v>
      </c>
      <c r="BN1083">
        <v>128</v>
      </c>
      <c r="BO1083">
        <v>17.2</v>
      </c>
      <c r="BP1083">
        <v>390</v>
      </c>
      <c r="BQ1083">
        <v>52.5</v>
      </c>
      <c r="BR1083" t="s">
        <v>884</v>
      </c>
      <c r="BS1083" t="s">
        <v>885</v>
      </c>
      <c r="BX1083" t="s">
        <v>3578</v>
      </c>
      <c r="BY1083" t="s">
        <v>3579</v>
      </c>
      <c r="BZ1083">
        <v>38295</v>
      </c>
      <c r="CA1083">
        <v>-121.313900151401</v>
      </c>
      <c r="CB1083">
        <v>38.642967099012303</v>
      </c>
      <c r="CD1083">
        <f xml:space="preserve"> _xlfn.XLOOKUP(AB1083,[1]Sheet1!B:B,[1]Sheet1!Y:Y,"Not Found")</f>
        <v>83638</v>
      </c>
      <c r="CE1083">
        <f xml:space="preserve"> _xlfn.XLOOKUP(AB1083,[1]Sheet1!B:B,[1]Sheet1!AA:AA, "Not Found")</f>
        <v>116337</v>
      </c>
      <c r="CH1083">
        <f t="shared" ca="1" si="33"/>
        <v>0.59533596919575715</v>
      </c>
    </row>
    <row r="1084" spans="1:86" x14ac:dyDescent="0.3">
      <c r="A1084">
        <v>6082</v>
      </c>
      <c r="B1084" t="s">
        <v>0</v>
      </c>
      <c r="C1084" t="s">
        <v>4655</v>
      </c>
      <c r="D1084" s="3">
        <v>34674476034383</v>
      </c>
      <c r="E1084" t="s">
        <v>3578</v>
      </c>
      <c r="F1084" t="s">
        <v>4656</v>
      </c>
      <c r="G1084" t="s">
        <v>812</v>
      </c>
      <c r="H1084" t="s">
        <v>885</v>
      </c>
      <c r="I1084" t="s">
        <v>3579</v>
      </c>
      <c r="J1084" t="s">
        <v>4657</v>
      </c>
      <c r="K1084" t="s">
        <v>35</v>
      </c>
      <c r="L1084" t="s">
        <v>9</v>
      </c>
      <c r="M1084" s="1">
        <v>23559</v>
      </c>
      <c r="O1084" t="s">
        <v>35</v>
      </c>
      <c r="P1084" t="s">
        <v>36</v>
      </c>
      <c r="Q1084" t="s">
        <v>37</v>
      </c>
      <c r="R1084" t="s">
        <v>12</v>
      </c>
      <c r="U1084" t="s">
        <v>12</v>
      </c>
      <c r="V1084" t="s">
        <v>12</v>
      </c>
      <c r="W1084" t="s">
        <v>13</v>
      </c>
      <c r="X1084" t="s">
        <v>12</v>
      </c>
      <c r="Y1084" t="s">
        <v>14</v>
      </c>
      <c r="Z1084" t="s">
        <v>4658</v>
      </c>
      <c r="AA1084" t="s">
        <v>4543</v>
      </c>
      <c r="AB1084">
        <v>95608</v>
      </c>
      <c r="AC1084" t="str">
        <f t="shared" si="32"/>
        <v>4333 Hackberry Ln., Carmichael, CA 95608</v>
      </c>
      <c r="AD1084" t="s">
        <v>17</v>
      </c>
      <c r="AE1084" t="s">
        <v>75</v>
      </c>
      <c r="AF1084" t="s">
        <v>75</v>
      </c>
      <c r="AG1084" t="s">
        <v>75</v>
      </c>
      <c r="AH1084" t="s">
        <v>225</v>
      </c>
      <c r="AI1084">
        <v>38.643815099999998</v>
      </c>
      <c r="AJ1084">
        <v>-121.33357115</v>
      </c>
      <c r="AK1084">
        <v>397</v>
      </c>
      <c r="AL1084">
        <v>43</v>
      </c>
      <c r="AM1084">
        <v>10.8</v>
      </c>
      <c r="AN1084">
        <v>1</v>
      </c>
      <c r="AO1084">
        <v>0.3</v>
      </c>
      <c r="AP1084">
        <v>47</v>
      </c>
      <c r="AQ1084">
        <v>11.8</v>
      </c>
      <c r="AR1084">
        <v>3</v>
      </c>
      <c r="AS1084">
        <v>0.8</v>
      </c>
      <c r="AT1084">
        <v>128</v>
      </c>
      <c r="AU1084">
        <v>32.200000000000003</v>
      </c>
      <c r="AV1084">
        <v>5</v>
      </c>
      <c r="AW1084">
        <v>1.3</v>
      </c>
      <c r="AX1084">
        <v>129</v>
      </c>
      <c r="AY1084">
        <v>32.5</v>
      </c>
      <c r="AZ1084">
        <v>41</v>
      </c>
      <c r="BA1084">
        <v>10.3</v>
      </c>
      <c r="BB1084">
        <v>0</v>
      </c>
      <c r="BC1084">
        <v>0</v>
      </c>
      <c r="BD1084">
        <v>120</v>
      </c>
      <c r="BE1084">
        <v>30.2</v>
      </c>
      <c r="BF1084">
        <v>2</v>
      </c>
      <c r="BG1084">
        <v>0.5</v>
      </c>
      <c r="BH1084">
        <v>18</v>
      </c>
      <c r="BI1084">
        <v>4.5</v>
      </c>
      <c r="BJ1084">
        <v>0</v>
      </c>
      <c r="BK1084">
        <v>0</v>
      </c>
      <c r="BL1084">
        <v>284</v>
      </c>
      <c r="BM1084">
        <v>71.5</v>
      </c>
      <c r="BN1084">
        <v>75</v>
      </c>
      <c r="BO1084">
        <v>18.899999999999999</v>
      </c>
      <c r="BP1084">
        <v>282</v>
      </c>
      <c r="BQ1084">
        <v>71</v>
      </c>
      <c r="BR1084" t="s">
        <v>884</v>
      </c>
      <c r="BS1084" t="s">
        <v>885</v>
      </c>
      <c r="BX1084" t="s">
        <v>3578</v>
      </c>
      <c r="BY1084" t="s">
        <v>3579</v>
      </c>
      <c r="BZ1084">
        <v>38298</v>
      </c>
      <c r="CA1084">
        <v>-121.333571153525</v>
      </c>
      <c r="CB1084">
        <v>38.6438150969541</v>
      </c>
      <c r="CD1084">
        <f xml:space="preserve"> _xlfn.XLOOKUP(AB1084,[1]Sheet1!B:B,[1]Sheet1!Y:Y,"Not Found")</f>
        <v>83638</v>
      </c>
      <c r="CE1084">
        <f xml:space="preserve"> _xlfn.XLOOKUP(AB1084,[1]Sheet1!B:B,[1]Sheet1!AA:AA, "Not Found")</f>
        <v>116337</v>
      </c>
      <c r="CH1084">
        <f t="shared" ca="1" si="33"/>
        <v>0.98077215093060299</v>
      </c>
    </row>
    <row r="1085" spans="1:86" x14ac:dyDescent="0.3">
      <c r="A1085">
        <v>6083</v>
      </c>
      <c r="B1085" t="s">
        <v>0</v>
      </c>
      <c r="C1085" t="s">
        <v>4659</v>
      </c>
      <c r="D1085" s="3">
        <v>34674476034391</v>
      </c>
      <c r="E1085" t="s">
        <v>3578</v>
      </c>
      <c r="F1085" t="s">
        <v>4660</v>
      </c>
      <c r="G1085" t="s">
        <v>812</v>
      </c>
      <c r="H1085" t="s">
        <v>885</v>
      </c>
      <c r="I1085" t="s">
        <v>3579</v>
      </c>
      <c r="J1085" t="s">
        <v>4661</v>
      </c>
      <c r="K1085" t="s">
        <v>35</v>
      </c>
      <c r="L1085" t="s">
        <v>9</v>
      </c>
      <c r="M1085" s="1">
        <v>22098</v>
      </c>
      <c r="O1085" t="s">
        <v>35</v>
      </c>
      <c r="P1085" t="s">
        <v>36</v>
      </c>
      <c r="Q1085" t="s">
        <v>37</v>
      </c>
      <c r="R1085" t="s">
        <v>12</v>
      </c>
      <c r="U1085" t="s">
        <v>12</v>
      </c>
      <c r="V1085" t="s">
        <v>12</v>
      </c>
      <c r="W1085" t="s">
        <v>13</v>
      </c>
      <c r="X1085" t="s">
        <v>12</v>
      </c>
      <c r="Y1085" t="s">
        <v>58</v>
      </c>
      <c r="Z1085" t="s">
        <v>4662</v>
      </c>
      <c r="AA1085" t="s">
        <v>4543</v>
      </c>
      <c r="AB1085">
        <v>95608</v>
      </c>
      <c r="AC1085" t="str">
        <f t="shared" si="32"/>
        <v>6141 Sutter Ave., Carmichael, CA 95608</v>
      </c>
      <c r="AD1085" t="s">
        <v>17</v>
      </c>
      <c r="AE1085" t="s">
        <v>75</v>
      </c>
      <c r="AF1085" t="s">
        <v>75</v>
      </c>
      <c r="AG1085" t="s">
        <v>10</v>
      </c>
      <c r="AH1085" t="s">
        <v>225</v>
      </c>
      <c r="AI1085">
        <v>38.634641100000003</v>
      </c>
      <c r="AJ1085">
        <v>-121.32320315</v>
      </c>
      <c r="AK1085">
        <v>383</v>
      </c>
      <c r="AL1085">
        <v>43</v>
      </c>
      <c r="AM1085">
        <v>11.2</v>
      </c>
      <c r="AN1085">
        <v>3</v>
      </c>
      <c r="AO1085">
        <v>0.8</v>
      </c>
      <c r="AP1085">
        <v>68</v>
      </c>
      <c r="AQ1085">
        <v>17.8</v>
      </c>
      <c r="AR1085">
        <v>1</v>
      </c>
      <c r="AS1085">
        <v>0.3</v>
      </c>
      <c r="AT1085">
        <v>78</v>
      </c>
      <c r="AU1085">
        <v>20.399999999999999</v>
      </c>
      <c r="AV1085">
        <v>3</v>
      </c>
      <c r="AW1085">
        <v>0.8</v>
      </c>
      <c r="AX1085">
        <v>159</v>
      </c>
      <c r="AY1085">
        <v>41.5</v>
      </c>
      <c r="AZ1085">
        <v>28</v>
      </c>
      <c r="BA1085">
        <v>7.3</v>
      </c>
      <c r="BB1085">
        <v>0</v>
      </c>
      <c r="BC1085">
        <v>0</v>
      </c>
      <c r="BD1085">
        <v>123</v>
      </c>
      <c r="BE1085">
        <v>32.1</v>
      </c>
      <c r="BF1085">
        <v>0</v>
      </c>
      <c r="BG1085">
        <v>0</v>
      </c>
      <c r="BH1085">
        <v>24</v>
      </c>
      <c r="BI1085">
        <v>6.3</v>
      </c>
      <c r="BJ1085">
        <v>0</v>
      </c>
      <c r="BK1085">
        <v>0</v>
      </c>
      <c r="BL1085">
        <v>267</v>
      </c>
      <c r="BM1085">
        <v>69.7</v>
      </c>
      <c r="BN1085">
        <v>85</v>
      </c>
      <c r="BO1085">
        <v>22.2</v>
      </c>
      <c r="BP1085">
        <v>264</v>
      </c>
      <c r="BQ1085">
        <v>68.900000000000006</v>
      </c>
      <c r="BR1085" t="s">
        <v>884</v>
      </c>
      <c r="BS1085" t="s">
        <v>885</v>
      </c>
      <c r="BX1085" t="s">
        <v>3578</v>
      </c>
      <c r="BY1085" t="s">
        <v>3579</v>
      </c>
      <c r="BZ1085">
        <v>38299</v>
      </c>
      <c r="CA1085">
        <v>-121.32320315150901</v>
      </c>
      <c r="CB1085">
        <v>38.634641098161097</v>
      </c>
      <c r="CD1085">
        <f xml:space="preserve"> _xlfn.XLOOKUP(AB1085,[1]Sheet1!B:B,[1]Sheet1!Y:Y,"Not Found")</f>
        <v>83638</v>
      </c>
      <c r="CE1085">
        <f xml:space="preserve"> _xlfn.XLOOKUP(AB1085,[1]Sheet1!B:B,[1]Sheet1!AA:AA, "Not Found")</f>
        <v>116337</v>
      </c>
      <c r="CH1085">
        <f t="shared" ca="1" si="33"/>
        <v>0.43158127630649912</v>
      </c>
    </row>
    <row r="1086" spans="1:86" x14ac:dyDescent="0.3">
      <c r="A1086">
        <v>6084</v>
      </c>
      <c r="B1086" t="s">
        <v>0</v>
      </c>
      <c r="C1086" t="s">
        <v>4663</v>
      </c>
      <c r="D1086" s="3">
        <v>34674476034409</v>
      </c>
      <c r="E1086" t="s">
        <v>3578</v>
      </c>
      <c r="F1086" t="s">
        <v>4664</v>
      </c>
      <c r="G1086" t="s">
        <v>812</v>
      </c>
      <c r="H1086" t="s">
        <v>885</v>
      </c>
      <c r="I1086" t="s">
        <v>3579</v>
      </c>
      <c r="J1086" t="s">
        <v>4665</v>
      </c>
      <c r="K1086" t="s">
        <v>113</v>
      </c>
      <c r="L1086" t="s">
        <v>9</v>
      </c>
      <c r="M1086" s="1">
        <v>23193</v>
      </c>
      <c r="O1086" t="s">
        <v>113</v>
      </c>
      <c r="P1086" t="s">
        <v>75</v>
      </c>
      <c r="Q1086" t="s">
        <v>96</v>
      </c>
      <c r="R1086" t="s">
        <v>12</v>
      </c>
      <c r="U1086" t="s">
        <v>12</v>
      </c>
      <c r="V1086" t="s">
        <v>12</v>
      </c>
      <c r="W1086" t="s">
        <v>12</v>
      </c>
      <c r="X1086" t="s">
        <v>12</v>
      </c>
      <c r="Y1086" t="s">
        <v>58</v>
      </c>
      <c r="Z1086" t="s">
        <v>4666</v>
      </c>
      <c r="AA1086" t="s">
        <v>3620</v>
      </c>
      <c r="AB1086">
        <v>95662</v>
      </c>
      <c r="AC1086" t="str">
        <f t="shared" si="32"/>
        <v>5820 Illinois Ave., Orangevale, CA 95662</v>
      </c>
      <c r="AD1086" t="s">
        <v>17</v>
      </c>
      <c r="AE1086" t="s">
        <v>812</v>
      </c>
      <c r="AF1086" t="s">
        <v>75</v>
      </c>
      <c r="AG1086" t="s">
        <v>10</v>
      </c>
      <c r="AH1086" t="s">
        <v>225</v>
      </c>
      <c r="AI1086">
        <v>38.672021110000003</v>
      </c>
      <c r="AJ1086">
        <v>-121.23369814</v>
      </c>
      <c r="AK1086">
        <v>698</v>
      </c>
      <c r="AL1086">
        <v>13</v>
      </c>
      <c r="AM1086">
        <v>1.9</v>
      </c>
      <c r="AN1086">
        <v>1</v>
      </c>
      <c r="AO1086">
        <v>0.1</v>
      </c>
      <c r="AP1086">
        <v>20</v>
      </c>
      <c r="AQ1086">
        <v>2.9</v>
      </c>
      <c r="AR1086">
        <v>6</v>
      </c>
      <c r="AS1086">
        <v>0.9</v>
      </c>
      <c r="AT1086">
        <v>163</v>
      </c>
      <c r="AU1086">
        <v>23.4</v>
      </c>
      <c r="AV1086">
        <v>5</v>
      </c>
      <c r="AW1086">
        <v>0.7</v>
      </c>
      <c r="AX1086">
        <v>418</v>
      </c>
      <c r="AY1086">
        <v>59.9</v>
      </c>
      <c r="AZ1086">
        <v>72</v>
      </c>
      <c r="BA1086">
        <v>10.3</v>
      </c>
      <c r="BB1086">
        <v>0</v>
      </c>
      <c r="BC1086">
        <v>0</v>
      </c>
      <c r="BD1086">
        <v>44</v>
      </c>
      <c r="BE1086">
        <v>6.3</v>
      </c>
      <c r="BF1086">
        <v>0</v>
      </c>
      <c r="BG1086">
        <v>0</v>
      </c>
      <c r="BH1086">
        <v>12</v>
      </c>
      <c r="BI1086">
        <v>1.7</v>
      </c>
      <c r="BJ1086">
        <v>0</v>
      </c>
      <c r="BK1086">
        <v>0</v>
      </c>
      <c r="BL1086">
        <v>260</v>
      </c>
      <c r="BM1086">
        <v>37.200000000000003</v>
      </c>
      <c r="BN1086">
        <v>98</v>
      </c>
      <c r="BO1086">
        <v>14</v>
      </c>
      <c r="BP1086">
        <v>254</v>
      </c>
      <c r="BQ1086">
        <v>36.4</v>
      </c>
      <c r="BR1086" t="s">
        <v>884</v>
      </c>
      <c r="BS1086" t="s">
        <v>885</v>
      </c>
      <c r="BX1086" t="s">
        <v>3578</v>
      </c>
      <c r="BY1086" t="s">
        <v>3579</v>
      </c>
      <c r="BZ1086">
        <v>38300</v>
      </c>
      <c r="CA1086">
        <v>-121.23369814224</v>
      </c>
      <c r="CB1086">
        <v>38.6720211079883</v>
      </c>
      <c r="CD1086">
        <f xml:space="preserve"> _xlfn.XLOOKUP(AB1086,[1]Sheet1!B:B,[1]Sheet1!Y:Y,"Not Found")</f>
        <v>93613</v>
      </c>
      <c r="CE1086">
        <f xml:space="preserve"> _xlfn.XLOOKUP(AB1086,[1]Sheet1!B:B,[1]Sheet1!AA:AA, "Not Found")</f>
        <v>114637</v>
      </c>
      <c r="CH1086">
        <f t="shared" ca="1" si="33"/>
        <v>9.6581605449430841E-2</v>
      </c>
    </row>
    <row r="1087" spans="1:86" x14ac:dyDescent="0.3">
      <c r="A1087">
        <v>6085</v>
      </c>
      <c r="B1087" t="s">
        <v>0</v>
      </c>
      <c r="C1087" t="s">
        <v>4667</v>
      </c>
      <c r="D1087" s="3">
        <v>34674476034425</v>
      </c>
      <c r="E1087" t="s">
        <v>3578</v>
      </c>
      <c r="F1087" t="s">
        <v>4668</v>
      </c>
      <c r="G1087" t="s">
        <v>812</v>
      </c>
      <c r="H1087" t="s">
        <v>885</v>
      </c>
      <c r="I1087" t="s">
        <v>3579</v>
      </c>
      <c r="J1087" t="s">
        <v>4669</v>
      </c>
      <c r="K1087" t="s">
        <v>113</v>
      </c>
      <c r="L1087" t="s">
        <v>9</v>
      </c>
      <c r="M1087" s="1">
        <v>23193</v>
      </c>
      <c r="O1087" t="s">
        <v>113</v>
      </c>
      <c r="P1087" t="s">
        <v>75</v>
      </c>
      <c r="Q1087" t="s">
        <v>96</v>
      </c>
      <c r="R1087" t="s">
        <v>12</v>
      </c>
      <c r="U1087" t="s">
        <v>12</v>
      </c>
      <c r="V1087" t="s">
        <v>12</v>
      </c>
      <c r="W1087" t="s">
        <v>12</v>
      </c>
      <c r="X1087" t="s">
        <v>12</v>
      </c>
      <c r="Y1087" t="s">
        <v>58</v>
      </c>
      <c r="Z1087" t="s">
        <v>4670</v>
      </c>
      <c r="AA1087" t="s">
        <v>4543</v>
      </c>
      <c r="AB1087">
        <v>95608</v>
      </c>
      <c r="AC1087" t="str">
        <f t="shared" si="32"/>
        <v>4900 Whitney Ave., Carmichael, CA 95608</v>
      </c>
      <c r="AD1087" t="s">
        <v>17</v>
      </c>
      <c r="AE1087" t="s">
        <v>75</v>
      </c>
      <c r="AF1087" t="s">
        <v>75</v>
      </c>
      <c r="AG1087" t="s">
        <v>75</v>
      </c>
      <c r="AH1087" t="s">
        <v>225</v>
      </c>
      <c r="AI1087">
        <v>38.626707089999996</v>
      </c>
      <c r="AJ1087">
        <v>-121.35142114999999</v>
      </c>
      <c r="AK1087">
        <v>995</v>
      </c>
      <c r="AL1087">
        <v>65</v>
      </c>
      <c r="AM1087">
        <v>6.5</v>
      </c>
      <c r="AN1087">
        <v>6</v>
      </c>
      <c r="AO1087">
        <v>0.6</v>
      </c>
      <c r="AP1087">
        <v>236</v>
      </c>
      <c r="AQ1087">
        <v>23.7</v>
      </c>
      <c r="AR1087">
        <v>6</v>
      </c>
      <c r="AS1087">
        <v>0.6</v>
      </c>
      <c r="AT1087">
        <v>192</v>
      </c>
      <c r="AU1087">
        <v>19.3</v>
      </c>
      <c r="AV1087">
        <v>2</v>
      </c>
      <c r="AW1087">
        <v>0.2</v>
      </c>
      <c r="AX1087">
        <v>383</v>
      </c>
      <c r="AY1087">
        <v>38.5</v>
      </c>
      <c r="AZ1087">
        <v>105</v>
      </c>
      <c r="BA1087">
        <v>10.6</v>
      </c>
      <c r="BB1087">
        <v>0</v>
      </c>
      <c r="BC1087">
        <v>0</v>
      </c>
      <c r="BD1087">
        <v>102</v>
      </c>
      <c r="BE1087">
        <v>10.3</v>
      </c>
      <c r="BF1087">
        <v>2</v>
      </c>
      <c r="BG1087">
        <v>0.2</v>
      </c>
      <c r="BH1087">
        <v>34</v>
      </c>
      <c r="BI1087">
        <v>3.4</v>
      </c>
      <c r="BJ1087">
        <v>0</v>
      </c>
      <c r="BK1087">
        <v>0</v>
      </c>
      <c r="BL1087">
        <v>444</v>
      </c>
      <c r="BM1087">
        <v>44.6</v>
      </c>
      <c r="BN1087">
        <v>88</v>
      </c>
      <c r="BO1087">
        <v>8.8000000000000007</v>
      </c>
      <c r="BP1087">
        <v>439</v>
      </c>
      <c r="BQ1087">
        <v>44.1</v>
      </c>
      <c r="BR1087" t="s">
        <v>884</v>
      </c>
      <c r="BS1087" t="s">
        <v>885</v>
      </c>
      <c r="BX1087" t="s">
        <v>3578</v>
      </c>
      <c r="BY1087" t="s">
        <v>3579</v>
      </c>
      <c r="BZ1087">
        <v>38302</v>
      </c>
      <c r="CA1087">
        <v>-121.35142115461601</v>
      </c>
      <c r="CB1087">
        <v>38.6267070938054</v>
      </c>
      <c r="CD1087">
        <f xml:space="preserve"> _xlfn.XLOOKUP(AB1087,[1]Sheet1!B:B,[1]Sheet1!Y:Y,"Not Found")</f>
        <v>83638</v>
      </c>
      <c r="CE1087">
        <f xml:space="preserve"> _xlfn.XLOOKUP(AB1087,[1]Sheet1!B:B,[1]Sheet1!AA:AA, "Not Found")</f>
        <v>116337</v>
      </c>
      <c r="CH1087">
        <f t="shared" ca="1" si="33"/>
        <v>0.60931571292268383</v>
      </c>
    </row>
    <row r="1088" spans="1:86" x14ac:dyDescent="0.3">
      <c r="A1088">
        <v>6086</v>
      </c>
      <c r="B1088" t="s">
        <v>0</v>
      </c>
      <c r="C1088" t="s">
        <v>4671</v>
      </c>
      <c r="D1088" s="3">
        <v>34674476034433</v>
      </c>
      <c r="E1088" t="s">
        <v>3578</v>
      </c>
      <c r="F1088" t="s">
        <v>4672</v>
      </c>
      <c r="G1088" t="s">
        <v>812</v>
      </c>
      <c r="H1088" t="s">
        <v>885</v>
      </c>
      <c r="I1088" t="s">
        <v>3579</v>
      </c>
      <c r="J1088" t="s">
        <v>4673</v>
      </c>
      <c r="K1088" t="s">
        <v>35</v>
      </c>
      <c r="L1088" t="s">
        <v>9</v>
      </c>
      <c r="M1088" s="1">
        <v>29403</v>
      </c>
      <c r="O1088" t="s">
        <v>35</v>
      </c>
      <c r="P1088" t="s">
        <v>36</v>
      </c>
      <c r="Q1088" t="s">
        <v>75</v>
      </c>
      <c r="R1088" t="s">
        <v>12</v>
      </c>
      <c r="U1088" t="s">
        <v>12</v>
      </c>
      <c r="V1088" t="s">
        <v>12</v>
      </c>
      <c r="W1088" t="s">
        <v>13</v>
      </c>
      <c r="X1088" t="s">
        <v>12</v>
      </c>
      <c r="Y1088" t="s">
        <v>14</v>
      </c>
      <c r="Z1088" t="s">
        <v>4674</v>
      </c>
      <c r="AA1088" t="s">
        <v>4581</v>
      </c>
      <c r="AB1088">
        <v>95621</v>
      </c>
      <c r="AC1088" t="str">
        <f t="shared" si="32"/>
        <v>7519 Carriage Dr., Citrus Heights, CA 95621</v>
      </c>
      <c r="AD1088" t="s">
        <v>17</v>
      </c>
      <c r="AE1088" t="s">
        <v>75</v>
      </c>
      <c r="AF1088" t="s">
        <v>75</v>
      </c>
      <c r="AG1088" t="s">
        <v>10</v>
      </c>
      <c r="AH1088" t="s">
        <v>225</v>
      </c>
      <c r="AI1088">
        <v>38.702590110000003</v>
      </c>
      <c r="AJ1088">
        <v>-121.29563216</v>
      </c>
      <c r="AK1088">
        <v>425</v>
      </c>
      <c r="AL1088">
        <v>14</v>
      </c>
      <c r="AM1088">
        <v>3.3</v>
      </c>
      <c r="AN1088">
        <v>2</v>
      </c>
      <c r="AO1088">
        <v>0.5</v>
      </c>
      <c r="AP1088">
        <v>19</v>
      </c>
      <c r="AQ1088">
        <v>4.5</v>
      </c>
      <c r="AR1088">
        <v>3</v>
      </c>
      <c r="AS1088">
        <v>0.7</v>
      </c>
      <c r="AT1088">
        <v>157</v>
      </c>
      <c r="AU1088">
        <v>36.9</v>
      </c>
      <c r="AV1088">
        <v>0</v>
      </c>
      <c r="AW1088">
        <v>0</v>
      </c>
      <c r="AX1088">
        <v>198</v>
      </c>
      <c r="AY1088">
        <v>46.6</v>
      </c>
      <c r="AZ1088">
        <v>32</v>
      </c>
      <c r="BA1088">
        <v>7.5</v>
      </c>
      <c r="BB1088">
        <v>0</v>
      </c>
      <c r="BC1088">
        <v>0</v>
      </c>
      <c r="BD1088">
        <v>82</v>
      </c>
      <c r="BE1088">
        <v>19.3</v>
      </c>
      <c r="BF1088">
        <v>5</v>
      </c>
      <c r="BG1088">
        <v>1.2</v>
      </c>
      <c r="BH1088">
        <v>21</v>
      </c>
      <c r="BI1088">
        <v>4.9000000000000004</v>
      </c>
      <c r="BJ1088">
        <v>0</v>
      </c>
      <c r="BK1088">
        <v>0</v>
      </c>
      <c r="BL1088">
        <v>251</v>
      </c>
      <c r="BM1088">
        <v>59.1</v>
      </c>
      <c r="BN1088">
        <v>77</v>
      </c>
      <c r="BO1088">
        <v>18.100000000000001</v>
      </c>
      <c r="BP1088">
        <v>248</v>
      </c>
      <c r="BQ1088">
        <v>58.4</v>
      </c>
      <c r="BR1088" t="s">
        <v>884</v>
      </c>
      <c r="BS1088" t="s">
        <v>885</v>
      </c>
      <c r="BX1088" t="s">
        <v>3578</v>
      </c>
      <c r="BY1088" t="s">
        <v>3579</v>
      </c>
      <c r="BZ1088">
        <v>38303</v>
      </c>
      <c r="CA1088">
        <v>-121.295632155419</v>
      </c>
      <c r="CB1088">
        <v>38.702590105408497</v>
      </c>
      <c r="CD1088">
        <f xml:space="preserve"> _xlfn.XLOOKUP(AB1088,[1]Sheet1!B:B,[1]Sheet1!Y:Y,"Not Found")</f>
        <v>77377</v>
      </c>
      <c r="CE1088">
        <f xml:space="preserve"> _xlfn.XLOOKUP(AB1088,[1]Sheet1!B:B,[1]Sheet1!AA:AA, "Not Found")</f>
        <v>91018</v>
      </c>
      <c r="CH1088">
        <f t="shared" ca="1" si="33"/>
        <v>0.3605169499021541</v>
      </c>
    </row>
    <row r="1089" spans="1:86" x14ac:dyDescent="0.3">
      <c r="A1089">
        <v>6087</v>
      </c>
      <c r="B1089" t="s">
        <v>0</v>
      </c>
      <c r="C1089" t="s">
        <v>4675</v>
      </c>
      <c r="D1089" s="3">
        <v>34674476034441</v>
      </c>
      <c r="E1089" t="s">
        <v>3578</v>
      </c>
      <c r="F1089" t="s">
        <v>4676</v>
      </c>
      <c r="G1089" t="s">
        <v>812</v>
      </c>
      <c r="H1089" t="s">
        <v>885</v>
      </c>
      <c r="I1089" t="s">
        <v>3579</v>
      </c>
      <c r="J1089" t="s">
        <v>4677</v>
      </c>
      <c r="K1089" t="s">
        <v>35</v>
      </c>
      <c r="L1089" t="s">
        <v>9</v>
      </c>
      <c r="M1089" s="1">
        <v>22098</v>
      </c>
      <c r="O1089" t="s">
        <v>35</v>
      </c>
      <c r="P1089" t="s">
        <v>36</v>
      </c>
      <c r="Q1089" t="s">
        <v>37</v>
      </c>
      <c r="R1089" t="s">
        <v>12</v>
      </c>
      <c r="U1089" t="s">
        <v>12</v>
      </c>
      <c r="V1089" t="s">
        <v>12</v>
      </c>
      <c r="W1089" t="s">
        <v>13</v>
      </c>
      <c r="X1089" t="s">
        <v>12</v>
      </c>
      <c r="Y1089" t="s">
        <v>30</v>
      </c>
      <c r="Z1089" t="s">
        <v>4678</v>
      </c>
      <c r="AA1089" t="s">
        <v>885</v>
      </c>
      <c r="AB1089">
        <v>95825</v>
      </c>
      <c r="AC1089" t="str">
        <f t="shared" si="32"/>
        <v>2221 Morse Ave., Sacramento, CA 95825</v>
      </c>
      <c r="AD1089" t="s">
        <v>17</v>
      </c>
      <c r="AE1089" t="s">
        <v>75</v>
      </c>
      <c r="AF1089" t="s">
        <v>75</v>
      </c>
      <c r="AG1089" t="s">
        <v>75</v>
      </c>
      <c r="AH1089" t="s">
        <v>225</v>
      </c>
      <c r="AI1089">
        <v>38.605481089999998</v>
      </c>
      <c r="AJ1089">
        <v>-121.39306216</v>
      </c>
      <c r="AK1089">
        <v>490</v>
      </c>
      <c r="AL1089">
        <v>21</v>
      </c>
      <c r="AM1089">
        <v>4.3</v>
      </c>
      <c r="AN1089">
        <v>2</v>
      </c>
      <c r="AO1089">
        <v>0.4</v>
      </c>
      <c r="AP1089">
        <v>200</v>
      </c>
      <c r="AQ1089">
        <v>40.799999999999997</v>
      </c>
      <c r="AR1089">
        <v>3</v>
      </c>
      <c r="AS1089">
        <v>0.6</v>
      </c>
      <c r="AT1089">
        <v>62</v>
      </c>
      <c r="AU1089">
        <v>12.7</v>
      </c>
      <c r="AV1089">
        <v>0</v>
      </c>
      <c r="AW1089">
        <v>0</v>
      </c>
      <c r="AX1089">
        <v>170</v>
      </c>
      <c r="AY1089">
        <v>34.700000000000003</v>
      </c>
      <c r="AZ1089">
        <v>32</v>
      </c>
      <c r="BA1089">
        <v>6.5</v>
      </c>
      <c r="BB1089">
        <v>0</v>
      </c>
      <c r="BC1089">
        <v>0</v>
      </c>
      <c r="BD1089">
        <v>267</v>
      </c>
      <c r="BE1089">
        <v>54.5</v>
      </c>
      <c r="BF1089">
        <v>0</v>
      </c>
      <c r="BG1089">
        <v>0</v>
      </c>
      <c r="BH1089">
        <v>16</v>
      </c>
      <c r="BI1089">
        <v>3.3</v>
      </c>
      <c r="BJ1089">
        <v>1</v>
      </c>
      <c r="BK1089">
        <v>0.2</v>
      </c>
      <c r="BL1089">
        <v>403</v>
      </c>
      <c r="BM1089">
        <v>82.2</v>
      </c>
      <c r="BN1089">
        <v>66</v>
      </c>
      <c r="BO1089">
        <v>13.5</v>
      </c>
      <c r="BP1089">
        <v>402</v>
      </c>
      <c r="BQ1089">
        <v>82</v>
      </c>
      <c r="BR1089" t="s">
        <v>884</v>
      </c>
      <c r="BS1089" t="s">
        <v>885</v>
      </c>
      <c r="BX1089" t="s">
        <v>3578</v>
      </c>
      <c r="BY1089" t="s">
        <v>3579</v>
      </c>
      <c r="BZ1089">
        <v>38304</v>
      </c>
      <c r="CA1089">
        <v>-121.393062157554</v>
      </c>
      <c r="CB1089">
        <v>38.605481090286403</v>
      </c>
      <c r="CD1089">
        <f xml:space="preserve"> _xlfn.XLOOKUP(AB1089,[1]Sheet1!B:B,[1]Sheet1!Y:Y,"Not Found")</f>
        <v>64264</v>
      </c>
      <c r="CE1089">
        <f xml:space="preserve"> _xlfn.XLOOKUP(AB1089,[1]Sheet1!B:B,[1]Sheet1!AA:AA, "Not Found")</f>
        <v>78073</v>
      </c>
      <c r="CH1089">
        <f t="shared" ca="1" si="33"/>
        <v>0.83429937714039759</v>
      </c>
    </row>
    <row r="1090" spans="1:86" x14ac:dyDescent="0.3">
      <c r="A1090">
        <v>6088</v>
      </c>
      <c r="B1090" t="s">
        <v>0</v>
      </c>
      <c r="C1090" t="s">
        <v>4679</v>
      </c>
      <c r="D1090" s="3">
        <v>34674476034458</v>
      </c>
      <c r="E1090" t="s">
        <v>3578</v>
      </c>
      <c r="F1090" t="s">
        <v>4680</v>
      </c>
      <c r="G1090" t="s">
        <v>812</v>
      </c>
      <c r="H1090" t="s">
        <v>885</v>
      </c>
      <c r="I1090" t="s">
        <v>3579</v>
      </c>
      <c r="J1090" t="s">
        <v>4681</v>
      </c>
      <c r="K1090" t="s">
        <v>35</v>
      </c>
      <c r="L1090" t="s">
        <v>9</v>
      </c>
      <c r="M1090" s="1">
        <v>22098</v>
      </c>
      <c r="O1090" t="s">
        <v>35</v>
      </c>
      <c r="P1090" t="s">
        <v>36</v>
      </c>
      <c r="Q1090" t="s">
        <v>75</v>
      </c>
      <c r="R1090" t="s">
        <v>12</v>
      </c>
      <c r="U1090" t="s">
        <v>12</v>
      </c>
      <c r="V1090" t="s">
        <v>12</v>
      </c>
      <c r="W1090" t="s">
        <v>12</v>
      </c>
      <c r="X1090" t="s">
        <v>12</v>
      </c>
      <c r="Y1090" t="s">
        <v>58</v>
      </c>
      <c r="Z1090" t="s">
        <v>4682</v>
      </c>
      <c r="AA1090" t="s">
        <v>885</v>
      </c>
      <c r="AB1090">
        <v>95821</v>
      </c>
      <c r="AC1090" t="str">
        <f t="shared" ref="AC1090:AC1153" si="34">Z1090 &amp; ", " &amp; AA1090 &amp;", CA " &amp;AB1090</f>
        <v>3350 Becerra Way, Sacramento, CA 95821</v>
      </c>
      <c r="AD1090" t="s">
        <v>17</v>
      </c>
      <c r="AE1090" t="s">
        <v>75</v>
      </c>
      <c r="AF1090" t="s">
        <v>75</v>
      </c>
      <c r="AG1090" t="s">
        <v>75</v>
      </c>
      <c r="AH1090" t="s">
        <v>225</v>
      </c>
      <c r="AI1090">
        <v>38.626438090000001</v>
      </c>
      <c r="AJ1090">
        <v>-121.37298216000001</v>
      </c>
      <c r="AK1090">
        <v>406</v>
      </c>
      <c r="AL1090">
        <v>30</v>
      </c>
      <c r="AM1090">
        <v>7.4</v>
      </c>
      <c r="AN1090">
        <v>3</v>
      </c>
      <c r="AO1090">
        <v>0.7</v>
      </c>
      <c r="AP1090">
        <v>29</v>
      </c>
      <c r="AQ1090">
        <v>7.1</v>
      </c>
      <c r="AR1090">
        <v>3</v>
      </c>
      <c r="AS1090">
        <v>0.7</v>
      </c>
      <c r="AT1090">
        <v>82</v>
      </c>
      <c r="AU1090">
        <v>20.2</v>
      </c>
      <c r="AV1090">
        <v>5</v>
      </c>
      <c r="AW1090">
        <v>1.2</v>
      </c>
      <c r="AX1090">
        <v>213</v>
      </c>
      <c r="AY1090">
        <v>52.5</v>
      </c>
      <c r="AZ1090">
        <v>41</v>
      </c>
      <c r="BA1090">
        <v>10.1</v>
      </c>
      <c r="BB1090">
        <v>0</v>
      </c>
      <c r="BC1090">
        <v>0</v>
      </c>
      <c r="BD1090">
        <v>47</v>
      </c>
      <c r="BE1090">
        <v>11.6</v>
      </c>
      <c r="BF1090">
        <v>1</v>
      </c>
      <c r="BG1090">
        <v>0.2</v>
      </c>
      <c r="BH1090">
        <v>6</v>
      </c>
      <c r="BI1090">
        <v>1.5</v>
      </c>
      <c r="BJ1090">
        <v>0</v>
      </c>
      <c r="BK1090">
        <v>0</v>
      </c>
      <c r="BL1090">
        <v>167</v>
      </c>
      <c r="BM1090">
        <v>41.1</v>
      </c>
      <c r="BN1090">
        <v>42</v>
      </c>
      <c r="BO1090">
        <v>10.3</v>
      </c>
      <c r="BP1090">
        <v>166</v>
      </c>
      <c r="BQ1090">
        <v>40.9</v>
      </c>
      <c r="BR1090" t="s">
        <v>884</v>
      </c>
      <c r="BS1090" t="s">
        <v>885</v>
      </c>
      <c r="BX1090" t="s">
        <v>3578</v>
      </c>
      <c r="BY1090" t="s">
        <v>3579</v>
      </c>
      <c r="BZ1090">
        <v>38305</v>
      </c>
      <c r="CA1090">
        <v>-121.372982157767</v>
      </c>
      <c r="CB1090">
        <v>38.626438093054396</v>
      </c>
      <c r="CD1090">
        <f xml:space="preserve"> _xlfn.XLOOKUP(AB1090,[1]Sheet1!B:B,[1]Sheet1!Y:Y,"Not Found")</f>
        <v>58331</v>
      </c>
      <c r="CE1090">
        <f xml:space="preserve"> _xlfn.XLOOKUP(AB1090,[1]Sheet1!B:B,[1]Sheet1!AA:AA, "Not Found")</f>
        <v>89358</v>
      </c>
      <c r="CH1090">
        <f t="shared" ref="CH1090:CH1153" ca="1" si="35">RAND()</f>
        <v>0.53211239972304514</v>
      </c>
    </row>
    <row r="1091" spans="1:86" x14ac:dyDescent="0.3">
      <c r="A1091">
        <v>6089</v>
      </c>
      <c r="B1091" t="s">
        <v>0</v>
      </c>
      <c r="C1091" t="s">
        <v>4683</v>
      </c>
      <c r="D1091" s="3">
        <v>34674476034466</v>
      </c>
      <c r="E1091" t="s">
        <v>3578</v>
      </c>
      <c r="F1091" t="s">
        <v>4684</v>
      </c>
      <c r="G1091" t="s">
        <v>812</v>
      </c>
      <c r="H1091" t="s">
        <v>885</v>
      </c>
      <c r="I1091" t="s">
        <v>3579</v>
      </c>
      <c r="J1091" t="s">
        <v>4685</v>
      </c>
      <c r="K1091" t="s">
        <v>35</v>
      </c>
      <c r="L1091" t="s">
        <v>9</v>
      </c>
      <c r="M1091" s="1">
        <v>23193</v>
      </c>
      <c r="O1091" t="s">
        <v>35</v>
      </c>
      <c r="P1091" t="s">
        <v>36</v>
      </c>
      <c r="Q1091" t="s">
        <v>37</v>
      </c>
      <c r="R1091" t="s">
        <v>12</v>
      </c>
      <c r="U1091" t="s">
        <v>12</v>
      </c>
      <c r="V1091" t="s">
        <v>12</v>
      </c>
      <c r="W1091" t="s">
        <v>13</v>
      </c>
      <c r="X1091" t="s">
        <v>12</v>
      </c>
      <c r="Y1091" t="s">
        <v>14</v>
      </c>
      <c r="Z1091" t="s">
        <v>4686</v>
      </c>
      <c r="AA1091" t="s">
        <v>4543</v>
      </c>
      <c r="AB1091">
        <v>95608</v>
      </c>
      <c r="AC1091" t="str">
        <f t="shared" si="34"/>
        <v>6330 Coyle Ave., Carmichael, CA 95608</v>
      </c>
      <c r="AD1091" t="s">
        <v>17</v>
      </c>
      <c r="AE1091" t="s">
        <v>75</v>
      </c>
      <c r="AF1091" t="s">
        <v>75</v>
      </c>
      <c r="AG1091" t="s">
        <v>10</v>
      </c>
      <c r="AH1091" t="s">
        <v>225</v>
      </c>
      <c r="AI1091">
        <v>38.667112099999997</v>
      </c>
      <c r="AJ1091">
        <v>-121.31720815</v>
      </c>
      <c r="AK1091">
        <v>325</v>
      </c>
      <c r="AL1091">
        <v>26</v>
      </c>
      <c r="AM1091">
        <v>8</v>
      </c>
      <c r="AN1091">
        <v>2</v>
      </c>
      <c r="AO1091">
        <v>0.6</v>
      </c>
      <c r="AP1091">
        <v>11</v>
      </c>
      <c r="AQ1091">
        <v>3.4</v>
      </c>
      <c r="AR1091">
        <v>4</v>
      </c>
      <c r="AS1091">
        <v>1.2</v>
      </c>
      <c r="AT1091">
        <v>106</v>
      </c>
      <c r="AU1091">
        <v>32.6</v>
      </c>
      <c r="AV1091">
        <v>6</v>
      </c>
      <c r="AW1091">
        <v>1.8</v>
      </c>
      <c r="AX1091">
        <v>131</v>
      </c>
      <c r="AY1091">
        <v>40.299999999999997</v>
      </c>
      <c r="AZ1091">
        <v>39</v>
      </c>
      <c r="BA1091">
        <v>12</v>
      </c>
      <c r="BB1091">
        <v>0</v>
      </c>
      <c r="BC1091">
        <v>0</v>
      </c>
      <c r="BD1091">
        <v>65</v>
      </c>
      <c r="BE1091">
        <v>20</v>
      </c>
      <c r="BF1091">
        <v>0</v>
      </c>
      <c r="BG1091">
        <v>0</v>
      </c>
      <c r="BH1091">
        <v>13</v>
      </c>
      <c r="BI1091">
        <v>4</v>
      </c>
      <c r="BJ1091">
        <v>0</v>
      </c>
      <c r="BK1091">
        <v>0</v>
      </c>
      <c r="BL1091">
        <v>249</v>
      </c>
      <c r="BM1091">
        <v>76.599999999999994</v>
      </c>
      <c r="BN1091">
        <v>56</v>
      </c>
      <c r="BO1091">
        <v>17.2</v>
      </c>
      <c r="BP1091">
        <v>248</v>
      </c>
      <c r="BQ1091">
        <v>76.3</v>
      </c>
      <c r="BR1091" t="s">
        <v>884</v>
      </c>
      <c r="BS1091" t="s">
        <v>885</v>
      </c>
      <c r="BX1091" t="s">
        <v>3578</v>
      </c>
      <c r="BY1091" t="s">
        <v>3579</v>
      </c>
      <c r="BZ1091">
        <v>38306</v>
      </c>
      <c r="CA1091">
        <v>-121.31720815384099</v>
      </c>
      <c r="CB1091">
        <v>38.667112101046897</v>
      </c>
      <c r="CD1091">
        <f xml:space="preserve"> _xlfn.XLOOKUP(AB1091,[1]Sheet1!B:B,[1]Sheet1!Y:Y,"Not Found")</f>
        <v>83638</v>
      </c>
      <c r="CE1091">
        <f xml:space="preserve"> _xlfn.XLOOKUP(AB1091,[1]Sheet1!B:B,[1]Sheet1!AA:AA, "Not Found")</f>
        <v>116337</v>
      </c>
      <c r="CH1091">
        <f t="shared" ca="1" si="35"/>
        <v>5.989818392772972E-2</v>
      </c>
    </row>
    <row r="1092" spans="1:86" x14ac:dyDescent="0.3">
      <c r="A1092">
        <v>6090</v>
      </c>
      <c r="B1092" t="s">
        <v>0</v>
      </c>
      <c r="C1092" t="s">
        <v>4687</v>
      </c>
      <c r="D1092" s="3">
        <v>34674476034482</v>
      </c>
      <c r="E1092" t="s">
        <v>3578</v>
      </c>
      <c r="F1092" t="s">
        <v>4688</v>
      </c>
      <c r="G1092" t="s">
        <v>812</v>
      </c>
      <c r="H1092" t="s">
        <v>885</v>
      </c>
      <c r="I1092" t="s">
        <v>3579</v>
      </c>
      <c r="J1092" t="s">
        <v>4689</v>
      </c>
      <c r="K1092" t="s">
        <v>35</v>
      </c>
      <c r="L1092" t="s">
        <v>9</v>
      </c>
      <c r="M1092" s="1">
        <v>22098</v>
      </c>
      <c r="O1092" t="s">
        <v>35</v>
      </c>
      <c r="P1092" t="s">
        <v>36</v>
      </c>
      <c r="Q1092" t="s">
        <v>75</v>
      </c>
      <c r="R1092" t="s">
        <v>12</v>
      </c>
      <c r="U1092" t="s">
        <v>12</v>
      </c>
      <c r="V1092" t="s">
        <v>12</v>
      </c>
      <c r="W1092" t="s">
        <v>12</v>
      </c>
      <c r="X1092" t="s">
        <v>12</v>
      </c>
      <c r="Y1092" t="s">
        <v>14</v>
      </c>
      <c r="Z1092" t="s">
        <v>4690</v>
      </c>
      <c r="AA1092" t="s">
        <v>4543</v>
      </c>
      <c r="AB1092">
        <v>95608</v>
      </c>
      <c r="AC1092" t="str">
        <f t="shared" si="34"/>
        <v>1301 McClaren Dr., Carmichael, CA 95608</v>
      </c>
      <c r="AD1092" t="s">
        <v>17</v>
      </c>
      <c r="AE1092" t="s">
        <v>75</v>
      </c>
      <c r="AF1092" t="s">
        <v>75</v>
      </c>
      <c r="AG1092" t="s">
        <v>10</v>
      </c>
      <c r="AH1092" t="s">
        <v>225</v>
      </c>
      <c r="AI1092">
        <v>38.588903090000002</v>
      </c>
      <c r="AJ1092">
        <v>-121.33862615</v>
      </c>
      <c r="AK1092">
        <v>520</v>
      </c>
      <c r="AL1092">
        <v>14</v>
      </c>
      <c r="AM1092">
        <v>2.7</v>
      </c>
      <c r="AN1092">
        <v>3</v>
      </c>
      <c r="AO1092">
        <v>0.6</v>
      </c>
      <c r="AP1092">
        <v>30</v>
      </c>
      <c r="AQ1092">
        <v>5.8</v>
      </c>
      <c r="AR1092">
        <v>2</v>
      </c>
      <c r="AS1092">
        <v>0.4</v>
      </c>
      <c r="AT1092">
        <v>79</v>
      </c>
      <c r="AU1092">
        <v>15.2</v>
      </c>
      <c r="AV1092">
        <v>2</v>
      </c>
      <c r="AW1092">
        <v>0.4</v>
      </c>
      <c r="AX1092">
        <v>334</v>
      </c>
      <c r="AY1092">
        <v>64.2</v>
      </c>
      <c r="AZ1092">
        <v>55</v>
      </c>
      <c r="BA1092">
        <v>10.6</v>
      </c>
      <c r="BB1092">
        <v>1</v>
      </c>
      <c r="BC1092">
        <v>0.2</v>
      </c>
      <c r="BD1092">
        <v>27</v>
      </c>
      <c r="BE1092">
        <v>5.2</v>
      </c>
      <c r="BF1092">
        <v>1</v>
      </c>
      <c r="BG1092">
        <v>0.2</v>
      </c>
      <c r="BH1092">
        <v>2</v>
      </c>
      <c r="BI1092">
        <v>0.4</v>
      </c>
      <c r="BJ1092">
        <v>0</v>
      </c>
      <c r="BK1092">
        <v>0</v>
      </c>
      <c r="BL1092">
        <v>168</v>
      </c>
      <c r="BM1092">
        <v>32.299999999999997</v>
      </c>
      <c r="BN1092">
        <v>49</v>
      </c>
      <c r="BO1092">
        <v>9.4</v>
      </c>
      <c r="BP1092">
        <v>168</v>
      </c>
      <c r="BQ1092">
        <v>32.299999999999997</v>
      </c>
      <c r="BR1092" t="s">
        <v>884</v>
      </c>
      <c r="BS1092" t="s">
        <v>885</v>
      </c>
      <c r="BX1092" t="s">
        <v>3578</v>
      </c>
      <c r="BY1092" t="s">
        <v>3579</v>
      </c>
      <c r="BZ1092">
        <v>38308</v>
      </c>
      <c r="CA1092">
        <v>-121.338626147849</v>
      </c>
      <c r="CB1092">
        <v>38.588903092287502</v>
      </c>
      <c r="CD1092">
        <f xml:space="preserve"> _xlfn.XLOOKUP(AB1092,[1]Sheet1!B:B,[1]Sheet1!Y:Y,"Not Found")</f>
        <v>83638</v>
      </c>
      <c r="CE1092">
        <f xml:space="preserve"> _xlfn.XLOOKUP(AB1092,[1]Sheet1!B:B,[1]Sheet1!AA:AA, "Not Found")</f>
        <v>116337</v>
      </c>
      <c r="CH1092">
        <f t="shared" ca="1" si="35"/>
        <v>0.76255990530841311</v>
      </c>
    </row>
    <row r="1093" spans="1:86" x14ac:dyDescent="0.3">
      <c r="A1093">
        <v>6091</v>
      </c>
      <c r="B1093" t="s">
        <v>0</v>
      </c>
      <c r="C1093" t="s">
        <v>4691</v>
      </c>
      <c r="D1093" s="3">
        <v>34674476034490</v>
      </c>
      <c r="E1093" t="s">
        <v>3578</v>
      </c>
      <c r="F1093" t="s">
        <v>4692</v>
      </c>
      <c r="G1093" t="s">
        <v>812</v>
      </c>
      <c r="H1093" t="s">
        <v>885</v>
      </c>
      <c r="I1093" t="s">
        <v>3579</v>
      </c>
      <c r="J1093" t="s">
        <v>4693</v>
      </c>
      <c r="K1093" t="s">
        <v>35</v>
      </c>
      <c r="L1093" t="s">
        <v>9</v>
      </c>
      <c r="M1093" s="1">
        <v>22098</v>
      </c>
      <c r="O1093" t="s">
        <v>35</v>
      </c>
      <c r="P1093" t="s">
        <v>36</v>
      </c>
      <c r="Q1093" t="s">
        <v>75</v>
      </c>
      <c r="R1093" t="s">
        <v>12</v>
      </c>
      <c r="U1093" t="s">
        <v>12</v>
      </c>
      <c r="V1093" t="s">
        <v>12</v>
      </c>
      <c r="W1093" t="s">
        <v>13</v>
      </c>
      <c r="X1093" t="s">
        <v>12</v>
      </c>
      <c r="Y1093" t="s">
        <v>14</v>
      </c>
      <c r="Z1093" t="s">
        <v>4694</v>
      </c>
      <c r="AA1093" t="s">
        <v>885</v>
      </c>
      <c r="AB1093">
        <v>95821</v>
      </c>
      <c r="AC1093" t="str">
        <f t="shared" si="34"/>
        <v>2700 Maryal Dr., Sacramento, CA 95821</v>
      </c>
      <c r="AD1093" t="s">
        <v>17</v>
      </c>
      <c r="AE1093" t="s">
        <v>75</v>
      </c>
      <c r="AF1093" t="s">
        <v>75</v>
      </c>
      <c r="AG1093" t="s">
        <v>75</v>
      </c>
      <c r="AH1093" t="s">
        <v>225</v>
      </c>
      <c r="AI1093">
        <v>38.613899089999997</v>
      </c>
      <c r="AJ1093">
        <v>-121.36985715</v>
      </c>
      <c r="AK1093">
        <v>702</v>
      </c>
      <c r="AL1093">
        <v>48</v>
      </c>
      <c r="AM1093">
        <v>6.8</v>
      </c>
      <c r="AN1093">
        <v>5</v>
      </c>
      <c r="AO1093">
        <v>0.7</v>
      </c>
      <c r="AP1093">
        <v>177</v>
      </c>
      <c r="AQ1093">
        <v>25.2</v>
      </c>
      <c r="AR1093">
        <v>4</v>
      </c>
      <c r="AS1093">
        <v>0.6</v>
      </c>
      <c r="AT1093">
        <v>143</v>
      </c>
      <c r="AU1093">
        <v>20.399999999999999</v>
      </c>
      <c r="AV1093">
        <v>3</v>
      </c>
      <c r="AW1093">
        <v>0.4</v>
      </c>
      <c r="AX1093">
        <v>256</v>
      </c>
      <c r="AY1093">
        <v>36.5</v>
      </c>
      <c r="AZ1093">
        <v>66</v>
      </c>
      <c r="BA1093">
        <v>9.4</v>
      </c>
      <c r="BB1093">
        <v>0</v>
      </c>
      <c r="BC1093">
        <v>0</v>
      </c>
      <c r="BD1093">
        <v>245</v>
      </c>
      <c r="BE1093">
        <v>34.9</v>
      </c>
      <c r="BF1093">
        <v>1</v>
      </c>
      <c r="BG1093">
        <v>0.1</v>
      </c>
      <c r="BH1093">
        <v>15</v>
      </c>
      <c r="BI1093">
        <v>2.1</v>
      </c>
      <c r="BJ1093">
        <v>0</v>
      </c>
      <c r="BK1093">
        <v>0</v>
      </c>
      <c r="BL1093">
        <v>453</v>
      </c>
      <c r="BM1093">
        <v>64.5</v>
      </c>
      <c r="BN1093">
        <v>77</v>
      </c>
      <c r="BO1093">
        <v>11</v>
      </c>
      <c r="BP1093">
        <v>452</v>
      </c>
      <c r="BQ1093">
        <v>64.400000000000006</v>
      </c>
      <c r="BR1093" t="s">
        <v>884</v>
      </c>
      <c r="BS1093" t="s">
        <v>885</v>
      </c>
      <c r="BX1093" t="s">
        <v>3578</v>
      </c>
      <c r="BY1093" t="s">
        <v>3579</v>
      </c>
      <c r="BZ1093">
        <v>38309</v>
      </c>
      <c r="CA1093">
        <v>-121.36985715449801</v>
      </c>
      <c r="CB1093">
        <v>38.613899091760899</v>
      </c>
      <c r="CD1093">
        <f xml:space="preserve"> _xlfn.XLOOKUP(AB1093,[1]Sheet1!B:B,[1]Sheet1!Y:Y,"Not Found")</f>
        <v>58331</v>
      </c>
      <c r="CE1093">
        <f xml:space="preserve"> _xlfn.XLOOKUP(AB1093,[1]Sheet1!B:B,[1]Sheet1!AA:AA, "Not Found")</f>
        <v>89358</v>
      </c>
      <c r="CH1093">
        <f t="shared" ca="1" si="35"/>
        <v>0.48816355691836955</v>
      </c>
    </row>
    <row r="1094" spans="1:86" x14ac:dyDescent="0.3">
      <c r="A1094">
        <v>6092</v>
      </c>
      <c r="B1094" t="s">
        <v>0</v>
      </c>
      <c r="C1094" t="s">
        <v>4695</v>
      </c>
      <c r="D1094" s="3">
        <v>34674476034508</v>
      </c>
      <c r="E1094" t="s">
        <v>3578</v>
      </c>
      <c r="F1094" t="s">
        <v>4696</v>
      </c>
      <c r="G1094" t="s">
        <v>812</v>
      </c>
      <c r="H1094" t="s">
        <v>885</v>
      </c>
      <c r="I1094" t="s">
        <v>3579</v>
      </c>
      <c r="J1094" t="s">
        <v>4697</v>
      </c>
      <c r="K1094" t="s">
        <v>35</v>
      </c>
      <c r="L1094" t="s">
        <v>9</v>
      </c>
      <c r="M1094" s="1">
        <v>22098</v>
      </c>
      <c r="O1094" t="s">
        <v>35</v>
      </c>
      <c r="P1094" t="s">
        <v>36</v>
      </c>
      <c r="Q1094" t="s">
        <v>75</v>
      </c>
      <c r="R1094" t="s">
        <v>12</v>
      </c>
      <c r="U1094" t="s">
        <v>12</v>
      </c>
      <c r="V1094" t="s">
        <v>12</v>
      </c>
      <c r="W1094" t="s">
        <v>12</v>
      </c>
      <c r="X1094" t="s">
        <v>12</v>
      </c>
      <c r="Y1094" t="s">
        <v>14</v>
      </c>
      <c r="Z1094" t="s">
        <v>4698</v>
      </c>
      <c r="AA1094" t="s">
        <v>4543</v>
      </c>
      <c r="AB1094">
        <v>95608</v>
      </c>
      <c r="AC1094" t="str">
        <f t="shared" si="34"/>
        <v>6000 Stanley Ave., Carmichael, CA 95608</v>
      </c>
      <c r="AD1094" t="s">
        <v>17</v>
      </c>
      <c r="AE1094" t="s">
        <v>75</v>
      </c>
      <c r="AF1094" t="s">
        <v>75</v>
      </c>
      <c r="AG1094" t="s">
        <v>10</v>
      </c>
      <c r="AH1094" t="s">
        <v>225</v>
      </c>
      <c r="AI1094">
        <v>38.621742099999999</v>
      </c>
      <c r="AJ1094">
        <v>-121.32516215</v>
      </c>
      <c r="AK1094">
        <v>616</v>
      </c>
      <c r="AL1094">
        <v>21</v>
      </c>
      <c r="AM1094">
        <v>3.4</v>
      </c>
      <c r="AN1094">
        <v>1</v>
      </c>
      <c r="AO1094">
        <v>0.2</v>
      </c>
      <c r="AP1094">
        <v>77</v>
      </c>
      <c r="AQ1094">
        <v>12.5</v>
      </c>
      <c r="AR1094">
        <v>3</v>
      </c>
      <c r="AS1094">
        <v>0.5</v>
      </c>
      <c r="AT1094">
        <v>108</v>
      </c>
      <c r="AU1094">
        <v>17.5</v>
      </c>
      <c r="AV1094">
        <v>1</v>
      </c>
      <c r="AW1094">
        <v>0.2</v>
      </c>
      <c r="AX1094">
        <v>336</v>
      </c>
      <c r="AY1094">
        <v>54.5</v>
      </c>
      <c r="AZ1094">
        <v>69</v>
      </c>
      <c r="BA1094">
        <v>11.2</v>
      </c>
      <c r="BB1094">
        <v>0</v>
      </c>
      <c r="BC1094">
        <v>0</v>
      </c>
      <c r="BD1094">
        <v>138</v>
      </c>
      <c r="BE1094">
        <v>22.4</v>
      </c>
      <c r="BF1094">
        <v>0</v>
      </c>
      <c r="BG1094">
        <v>0</v>
      </c>
      <c r="BH1094">
        <v>10</v>
      </c>
      <c r="BI1094">
        <v>1.6</v>
      </c>
      <c r="BJ1094">
        <v>1</v>
      </c>
      <c r="BK1094">
        <v>0.2</v>
      </c>
      <c r="BL1094">
        <v>306</v>
      </c>
      <c r="BM1094">
        <v>49.7</v>
      </c>
      <c r="BN1094">
        <v>71</v>
      </c>
      <c r="BO1094">
        <v>11.5</v>
      </c>
      <c r="BP1094">
        <v>305</v>
      </c>
      <c r="BQ1094">
        <v>49.5</v>
      </c>
      <c r="BR1094" t="s">
        <v>884</v>
      </c>
      <c r="BS1094" t="s">
        <v>885</v>
      </c>
      <c r="BX1094" t="s">
        <v>3578</v>
      </c>
      <c r="BY1094" t="s">
        <v>3579</v>
      </c>
      <c r="BZ1094">
        <v>38310</v>
      </c>
      <c r="CA1094">
        <v>-121.325162149459</v>
      </c>
      <c r="CB1094">
        <v>38.621742096439398</v>
      </c>
      <c r="CD1094">
        <f xml:space="preserve"> _xlfn.XLOOKUP(AB1094,[1]Sheet1!B:B,[1]Sheet1!Y:Y,"Not Found")</f>
        <v>83638</v>
      </c>
      <c r="CE1094">
        <f xml:space="preserve"> _xlfn.XLOOKUP(AB1094,[1]Sheet1!B:B,[1]Sheet1!AA:AA, "Not Found")</f>
        <v>116337</v>
      </c>
      <c r="CH1094">
        <f t="shared" ca="1" si="35"/>
        <v>0.17565202225535803</v>
      </c>
    </row>
    <row r="1095" spans="1:86" x14ac:dyDescent="0.3">
      <c r="A1095">
        <v>6093</v>
      </c>
      <c r="B1095" t="s">
        <v>0</v>
      </c>
      <c r="C1095" t="s">
        <v>4699</v>
      </c>
      <c r="D1095" s="3">
        <v>34674476034516</v>
      </c>
      <c r="E1095" t="s">
        <v>3578</v>
      </c>
      <c r="F1095" t="s">
        <v>4700</v>
      </c>
      <c r="G1095" t="s">
        <v>812</v>
      </c>
      <c r="H1095" t="s">
        <v>885</v>
      </c>
      <c r="I1095" t="s">
        <v>3579</v>
      </c>
      <c r="J1095" t="s">
        <v>4701</v>
      </c>
      <c r="K1095" t="s">
        <v>35</v>
      </c>
      <c r="L1095" t="s">
        <v>9</v>
      </c>
      <c r="M1095" s="1">
        <v>22098</v>
      </c>
      <c r="O1095" t="s">
        <v>35</v>
      </c>
      <c r="P1095" t="s">
        <v>36</v>
      </c>
      <c r="Q1095" t="s">
        <v>75</v>
      </c>
      <c r="R1095" t="s">
        <v>12</v>
      </c>
      <c r="U1095" t="s">
        <v>12</v>
      </c>
      <c r="V1095" t="s">
        <v>12</v>
      </c>
      <c r="W1095" t="s">
        <v>12</v>
      </c>
      <c r="X1095" t="s">
        <v>12</v>
      </c>
      <c r="Y1095" t="s">
        <v>14</v>
      </c>
      <c r="Z1095" t="s">
        <v>4702</v>
      </c>
      <c r="AA1095" t="s">
        <v>4572</v>
      </c>
      <c r="AB1095">
        <v>95628</v>
      </c>
      <c r="AC1095" t="str">
        <f t="shared" si="34"/>
        <v>7025 Falcon Rd., Fair Oaks, CA 95628</v>
      </c>
      <c r="AD1095" t="s">
        <v>17</v>
      </c>
      <c r="AE1095" t="s">
        <v>75</v>
      </c>
      <c r="AF1095" t="s">
        <v>75</v>
      </c>
      <c r="AG1095" t="s">
        <v>10</v>
      </c>
      <c r="AH1095" t="s">
        <v>225</v>
      </c>
      <c r="AI1095">
        <v>38.6533321</v>
      </c>
      <c r="AJ1095">
        <v>-121.30073615000001</v>
      </c>
      <c r="AK1095">
        <v>388</v>
      </c>
      <c r="AL1095">
        <v>4</v>
      </c>
      <c r="AM1095">
        <v>1</v>
      </c>
      <c r="AN1095">
        <v>1</v>
      </c>
      <c r="AO1095">
        <v>0.3</v>
      </c>
      <c r="AP1095">
        <v>10</v>
      </c>
      <c r="AQ1095">
        <v>2.6</v>
      </c>
      <c r="AR1095">
        <v>2</v>
      </c>
      <c r="AS1095">
        <v>0.5</v>
      </c>
      <c r="AT1095">
        <v>83</v>
      </c>
      <c r="AU1095">
        <v>21.4</v>
      </c>
      <c r="AV1095">
        <v>5</v>
      </c>
      <c r="AW1095">
        <v>1.3</v>
      </c>
      <c r="AX1095">
        <v>251</v>
      </c>
      <c r="AY1095">
        <v>64.7</v>
      </c>
      <c r="AZ1095">
        <v>32</v>
      </c>
      <c r="BA1095">
        <v>8.1999999999999993</v>
      </c>
      <c r="BB1095">
        <v>0</v>
      </c>
      <c r="BC1095">
        <v>0</v>
      </c>
      <c r="BD1095">
        <v>34</v>
      </c>
      <c r="BE1095">
        <v>8.8000000000000007</v>
      </c>
      <c r="BF1095">
        <v>0</v>
      </c>
      <c r="BG1095">
        <v>0</v>
      </c>
      <c r="BH1095">
        <v>6</v>
      </c>
      <c r="BI1095">
        <v>1.5</v>
      </c>
      <c r="BJ1095">
        <v>0</v>
      </c>
      <c r="BK1095">
        <v>0</v>
      </c>
      <c r="BL1095">
        <v>161</v>
      </c>
      <c r="BM1095">
        <v>41.5</v>
      </c>
      <c r="BN1095">
        <v>97</v>
      </c>
      <c r="BO1095">
        <v>25</v>
      </c>
      <c r="BP1095">
        <v>161</v>
      </c>
      <c r="BQ1095">
        <v>41.5</v>
      </c>
      <c r="BR1095" t="s">
        <v>884</v>
      </c>
      <c r="BS1095" t="s">
        <v>885</v>
      </c>
      <c r="BX1095" t="s">
        <v>3578</v>
      </c>
      <c r="BY1095" t="s">
        <v>3579</v>
      </c>
      <c r="BZ1095">
        <v>38311</v>
      </c>
      <c r="CA1095">
        <v>-121.30073614966101</v>
      </c>
      <c r="CB1095">
        <v>38.653332100792902</v>
      </c>
      <c r="CD1095">
        <f xml:space="preserve"> _xlfn.XLOOKUP(AB1095,[1]Sheet1!B:B,[1]Sheet1!Y:Y,"Not Found")</f>
        <v>111582</v>
      </c>
      <c r="CE1095">
        <f xml:space="preserve"> _xlfn.XLOOKUP(AB1095,[1]Sheet1!B:B,[1]Sheet1!AA:AA, "Not Found")</f>
        <v>137388</v>
      </c>
      <c r="CH1095">
        <f t="shared" ca="1" si="35"/>
        <v>0.88377728266895017</v>
      </c>
    </row>
    <row r="1096" spans="1:86" x14ac:dyDescent="0.3">
      <c r="A1096">
        <v>6094</v>
      </c>
      <c r="B1096" t="s">
        <v>0</v>
      </c>
      <c r="C1096" t="s">
        <v>4703</v>
      </c>
      <c r="D1096" s="3">
        <v>34674476034524</v>
      </c>
      <c r="E1096" t="s">
        <v>3578</v>
      </c>
      <c r="F1096" t="s">
        <v>4704</v>
      </c>
      <c r="G1096" t="s">
        <v>812</v>
      </c>
      <c r="H1096" t="s">
        <v>885</v>
      </c>
      <c r="I1096" t="s">
        <v>3579</v>
      </c>
      <c r="J1096" t="s">
        <v>4705</v>
      </c>
      <c r="K1096" t="s">
        <v>35</v>
      </c>
      <c r="L1096" t="s">
        <v>9</v>
      </c>
      <c r="M1096" s="1">
        <v>22098</v>
      </c>
      <c r="O1096" t="s">
        <v>35</v>
      </c>
      <c r="P1096" t="s">
        <v>36</v>
      </c>
      <c r="Q1096" t="s">
        <v>37</v>
      </c>
      <c r="R1096" t="s">
        <v>12</v>
      </c>
      <c r="U1096" t="s">
        <v>12</v>
      </c>
      <c r="V1096" t="s">
        <v>12</v>
      </c>
      <c r="W1096" t="s">
        <v>13</v>
      </c>
      <c r="X1096" t="s">
        <v>12</v>
      </c>
      <c r="Y1096" t="s">
        <v>14</v>
      </c>
      <c r="Z1096" t="s">
        <v>4706</v>
      </c>
      <c r="AA1096" t="s">
        <v>885</v>
      </c>
      <c r="AB1096">
        <v>95821</v>
      </c>
      <c r="AC1096" t="str">
        <f t="shared" si="34"/>
        <v>3101 Bell St., Sacramento, CA 95821</v>
      </c>
      <c r="AD1096" t="s">
        <v>17</v>
      </c>
      <c r="AE1096" t="s">
        <v>75</v>
      </c>
      <c r="AF1096" t="s">
        <v>75</v>
      </c>
      <c r="AG1096" t="s">
        <v>75</v>
      </c>
      <c r="AH1096" t="s">
        <v>225</v>
      </c>
      <c r="AI1096">
        <v>38.621445090000002</v>
      </c>
      <c r="AJ1096">
        <v>-121.41163616</v>
      </c>
      <c r="AK1096">
        <v>718</v>
      </c>
      <c r="AL1096">
        <v>54</v>
      </c>
      <c r="AM1096">
        <v>7.5</v>
      </c>
      <c r="AN1096">
        <v>1</v>
      </c>
      <c r="AO1096">
        <v>0.1</v>
      </c>
      <c r="AP1096">
        <v>285</v>
      </c>
      <c r="AQ1096">
        <v>39.700000000000003</v>
      </c>
      <c r="AR1096">
        <v>1</v>
      </c>
      <c r="AS1096">
        <v>0.1</v>
      </c>
      <c r="AT1096">
        <v>159</v>
      </c>
      <c r="AU1096">
        <v>22.1</v>
      </c>
      <c r="AV1096">
        <v>2</v>
      </c>
      <c r="AW1096">
        <v>0.3</v>
      </c>
      <c r="AX1096">
        <v>178</v>
      </c>
      <c r="AY1096">
        <v>24.8</v>
      </c>
      <c r="AZ1096">
        <v>38</v>
      </c>
      <c r="BA1096">
        <v>5.3</v>
      </c>
      <c r="BB1096">
        <v>0</v>
      </c>
      <c r="BC1096">
        <v>0</v>
      </c>
      <c r="BD1096">
        <v>473</v>
      </c>
      <c r="BE1096">
        <v>65.900000000000006</v>
      </c>
      <c r="BF1096">
        <v>0</v>
      </c>
      <c r="BG1096">
        <v>0</v>
      </c>
      <c r="BH1096">
        <v>19</v>
      </c>
      <c r="BI1096">
        <v>2.6</v>
      </c>
      <c r="BJ1096">
        <v>0</v>
      </c>
      <c r="BK1096">
        <v>0</v>
      </c>
      <c r="BL1096">
        <v>610</v>
      </c>
      <c r="BM1096">
        <v>85</v>
      </c>
      <c r="BN1096">
        <v>68</v>
      </c>
      <c r="BO1096">
        <v>9.5</v>
      </c>
      <c r="BP1096">
        <v>607</v>
      </c>
      <c r="BQ1096">
        <v>84.5</v>
      </c>
      <c r="BR1096" t="s">
        <v>884</v>
      </c>
      <c r="BS1096" t="s">
        <v>885</v>
      </c>
      <c r="BX1096" t="s">
        <v>3578</v>
      </c>
      <c r="BY1096" t="s">
        <v>3579</v>
      </c>
      <c r="BZ1096">
        <v>38312</v>
      </c>
      <c r="CA1096">
        <v>-121.41163616327</v>
      </c>
      <c r="CB1096">
        <v>38.6214450893102</v>
      </c>
      <c r="CD1096">
        <f xml:space="preserve"> _xlfn.XLOOKUP(AB1096,[1]Sheet1!B:B,[1]Sheet1!Y:Y,"Not Found")</f>
        <v>58331</v>
      </c>
      <c r="CE1096">
        <f xml:space="preserve"> _xlfn.XLOOKUP(AB1096,[1]Sheet1!B:B,[1]Sheet1!AA:AA, "Not Found")</f>
        <v>89358</v>
      </c>
      <c r="CH1096">
        <f t="shared" ca="1" si="35"/>
        <v>0.74871572786307172</v>
      </c>
    </row>
    <row r="1097" spans="1:86" x14ac:dyDescent="0.3">
      <c r="A1097">
        <v>6095</v>
      </c>
      <c r="B1097" t="s">
        <v>0</v>
      </c>
      <c r="C1097" t="s">
        <v>4707</v>
      </c>
      <c r="D1097" s="3">
        <v>34674476034540</v>
      </c>
      <c r="E1097" t="s">
        <v>3578</v>
      </c>
      <c r="F1097" t="s">
        <v>4708</v>
      </c>
      <c r="G1097" t="s">
        <v>812</v>
      </c>
      <c r="H1097" t="s">
        <v>885</v>
      </c>
      <c r="I1097" t="s">
        <v>3579</v>
      </c>
      <c r="J1097" t="s">
        <v>4709</v>
      </c>
      <c r="K1097" t="s">
        <v>35</v>
      </c>
      <c r="L1097" t="s">
        <v>9</v>
      </c>
      <c r="M1097" s="1">
        <v>22098</v>
      </c>
      <c r="O1097" t="s">
        <v>35</v>
      </c>
      <c r="P1097" t="s">
        <v>36</v>
      </c>
      <c r="Q1097" t="s">
        <v>96</v>
      </c>
      <c r="R1097" t="s">
        <v>12</v>
      </c>
      <c r="U1097" t="s">
        <v>12</v>
      </c>
      <c r="V1097" t="s">
        <v>12</v>
      </c>
      <c r="W1097" t="s">
        <v>13</v>
      </c>
      <c r="X1097" t="s">
        <v>12</v>
      </c>
      <c r="Y1097" t="s">
        <v>58</v>
      </c>
      <c r="Z1097" t="s">
        <v>4710</v>
      </c>
      <c r="AA1097" t="s">
        <v>885</v>
      </c>
      <c r="AB1097">
        <v>95864</v>
      </c>
      <c r="AC1097" t="str">
        <f t="shared" si="34"/>
        <v>2950 Hurley Way, Sacramento, CA 95864</v>
      </c>
      <c r="AD1097" t="s">
        <v>17</v>
      </c>
      <c r="AE1097" t="s">
        <v>75</v>
      </c>
      <c r="AF1097" t="s">
        <v>75</v>
      </c>
      <c r="AG1097" t="s">
        <v>75</v>
      </c>
      <c r="AH1097" t="s">
        <v>225</v>
      </c>
      <c r="AI1097">
        <v>38.587079090000003</v>
      </c>
      <c r="AJ1097">
        <v>-121.39393715999999</v>
      </c>
      <c r="AK1097">
        <v>863</v>
      </c>
      <c r="AL1097">
        <v>94</v>
      </c>
      <c r="AM1097">
        <v>10.9</v>
      </c>
      <c r="AN1097">
        <v>6</v>
      </c>
      <c r="AO1097">
        <v>0.7</v>
      </c>
      <c r="AP1097">
        <v>123</v>
      </c>
      <c r="AQ1097">
        <v>14.3</v>
      </c>
      <c r="AR1097">
        <v>2</v>
      </c>
      <c r="AS1097">
        <v>0.2</v>
      </c>
      <c r="AT1097">
        <v>416</v>
      </c>
      <c r="AU1097">
        <v>48.2</v>
      </c>
      <c r="AV1097">
        <v>6</v>
      </c>
      <c r="AW1097">
        <v>0.7</v>
      </c>
      <c r="AX1097">
        <v>162</v>
      </c>
      <c r="AY1097">
        <v>18.8</v>
      </c>
      <c r="AZ1097">
        <v>54</v>
      </c>
      <c r="BA1097">
        <v>6.3</v>
      </c>
      <c r="BB1097">
        <v>0</v>
      </c>
      <c r="BC1097">
        <v>0</v>
      </c>
      <c r="BD1097">
        <v>298</v>
      </c>
      <c r="BE1097">
        <v>34.5</v>
      </c>
      <c r="BF1097">
        <v>3</v>
      </c>
      <c r="BG1097">
        <v>0.3</v>
      </c>
      <c r="BH1097">
        <v>57</v>
      </c>
      <c r="BI1097">
        <v>6.6</v>
      </c>
      <c r="BJ1097">
        <v>0</v>
      </c>
      <c r="BK1097">
        <v>0</v>
      </c>
      <c r="BL1097">
        <v>560</v>
      </c>
      <c r="BM1097">
        <v>64.900000000000006</v>
      </c>
      <c r="BN1097">
        <v>116</v>
      </c>
      <c r="BO1097">
        <v>13.4</v>
      </c>
      <c r="BP1097">
        <v>553</v>
      </c>
      <c r="BQ1097">
        <v>64.099999999999994</v>
      </c>
      <c r="BR1097" t="s">
        <v>884</v>
      </c>
      <c r="BS1097" t="s">
        <v>885</v>
      </c>
      <c r="BX1097" t="s">
        <v>3578</v>
      </c>
      <c r="BY1097" t="s">
        <v>3579</v>
      </c>
      <c r="BZ1097">
        <v>38313</v>
      </c>
      <c r="CA1097">
        <v>-121.393937155771</v>
      </c>
      <c r="CB1097">
        <v>38.587079087672798</v>
      </c>
      <c r="CD1097">
        <f xml:space="preserve"> _xlfn.XLOOKUP(AB1097,[1]Sheet1!B:B,[1]Sheet1!Y:Y,"Not Found")</f>
        <v>129083</v>
      </c>
      <c r="CE1097">
        <f xml:space="preserve"> _xlfn.XLOOKUP(AB1097,[1]Sheet1!B:B,[1]Sheet1!AA:AA, "Not Found")</f>
        <v>181399</v>
      </c>
      <c r="CH1097">
        <f t="shared" ca="1" si="35"/>
        <v>4.5641620679611861E-2</v>
      </c>
    </row>
    <row r="1098" spans="1:86" x14ac:dyDescent="0.3">
      <c r="A1098">
        <v>6096</v>
      </c>
      <c r="B1098" t="s">
        <v>0</v>
      </c>
      <c r="C1098" t="s">
        <v>4711</v>
      </c>
      <c r="D1098" s="3">
        <v>34674476034573</v>
      </c>
      <c r="E1098" t="s">
        <v>3578</v>
      </c>
      <c r="F1098" t="s">
        <v>4712</v>
      </c>
      <c r="G1098" t="s">
        <v>812</v>
      </c>
      <c r="H1098" t="s">
        <v>885</v>
      </c>
      <c r="I1098" t="s">
        <v>3579</v>
      </c>
      <c r="J1098" t="s">
        <v>4713</v>
      </c>
      <c r="K1098" t="s">
        <v>35</v>
      </c>
      <c r="L1098" t="s">
        <v>9</v>
      </c>
      <c r="M1098" s="1">
        <v>22098</v>
      </c>
      <c r="O1098" t="s">
        <v>35</v>
      </c>
      <c r="P1098" t="s">
        <v>36</v>
      </c>
      <c r="Q1098" t="s">
        <v>37</v>
      </c>
      <c r="R1098" t="s">
        <v>12</v>
      </c>
      <c r="U1098" t="s">
        <v>12</v>
      </c>
      <c r="V1098" t="s">
        <v>12</v>
      </c>
      <c r="W1098" t="s">
        <v>13</v>
      </c>
      <c r="X1098" t="s">
        <v>12</v>
      </c>
      <c r="Y1098" t="s">
        <v>14</v>
      </c>
      <c r="Z1098" t="s">
        <v>4714</v>
      </c>
      <c r="AA1098" t="s">
        <v>4581</v>
      </c>
      <c r="AB1098">
        <v>95621</v>
      </c>
      <c r="AC1098" t="str">
        <f t="shared" si="34"/>
        <v>7901 Rosswood Dr., Citrus Heights, CA 95621</v>
      </c>
      <c r="AD1098" t="s">
        <v>17</v>
      </c>
      <c r="AE1098" t="s">
        <v>75</v>
      </c>
      <c r="AF1098" t="s">
        <v>75</v>
      </c>
      <c r="AG1098" t="s">
        <v>10</v>
      </c>
      <c r="AH1098" t="s">
        <v>225</v>
      </c>
      <c r="AI1098">
        <v>38.710717109999997</v>
      </c>
      <c r="AJ1098">
        <v>-121.30108916</v>
      </c>
      <c r="AK1098">
        <v>336</v>
      </c>
      <c r="AL1098">
        <v>8</v>
      </c>
      <c r="AM1098">
        <v>2.4</v>
      </c>
      <c r="AN1098">
        <v>4</v>
      </c>
      <c r="AO1098">
        <v>1.2</v>
      </c>
      <c r="AP1098">
        <v>14</v>
      </c>
      <c r="AQ1098">
        <v>4.2</v>
      </c>
      <c r="AR1098">
        <v>0</v>
      </c>
      <c r="AS1098">
        <v>0</v>
      </c>
      <c r="AT1098">
        <v>134</v>
      </c>
      <c r="AU1098">
        <v>39.9</v>
      </c>
      <c r="AV1098">
        <v>2</v>
      </c>
      <c r="AW1098">
        <v>0.6</v>
      </c>
      <c r="AX1098">
        <v>156</v>
      </c>
      <c r="AY1098">
        <v>46.4</v>
      </c>
      <c r="AZ1098">
        <v>18</v>
      </c>
      <c r="BA1098">
        <v>5.4</v>
      </c>
      <c r="BB1098">
        <v>0</v>
      </c>
      <c r="BC1098">
        <v>0</v>
      </c>
      <c r="BD1098">
        <v>74</v>
      </c>
      <c r="BE1098">
        <v>22</v>
      </c>
      <c r="BF1098">
        <v>4</v>
      </c>
      <c r="BG1098">
        <v>1.2</v>
      </c>
      <c r="BH1098">
        <v>15</v>
      </c>
      <c r="BI1098">
        <v>4.5</v>
      </c>
      <c r="BJ1098">
        <v>0</v>
      </c>
      <c r="BK1098">
        <v>0</v>
      </c>
      <c r="BL1098">
        <v>265</v>
      </c>
      <c r="BM1098">
        <v>78.900000000000006</v>
      </c>
      <c r="BN1098">
        <v>78</v>
      </c>
      <c r="BO1098">
        <v>23.2</v>
      </c>
      <c r="BP1098">
        <v>263</v>
      </c>
      <c r="BQ1098">
        <v>78.3</v>
      </c>
      <c r="BR1098" t="s">
        <v>884</v>
      </c>
      <c r="BS1098" t="s">
        <v>885</v>
      </c>
      <c r="BX1098" t="s">
        <v>3578</v>
      </c>
      <c r="BY1098" t="s">
        <v>3579</v>
      </c>
      <c r="BZ1098">
        <v>38316</v>
      </c>
      <c r="CA1098">
        <v>-121.301089156998</v>
      </c>
      <c r="CB1098">
        <v>38.710717105822098</v>
      </c>
      <c r="CD1098">
        <f xml:space="preserve"> _xlfn.XLOOKUP(AB1098,[1]Sheet1!B:B,[1]Sheet1!Y:Y,"Not Found")</f>
        <v>77377</v>
      </c>
      <c r="CE1098">
        <f xml:space="preserve"> _xlfn.XLOOKUP(AB1098,[1]Sheet1!B:B,[1]Sheet1!AA:AA, "Not Found")</f>
        <v>91018</v>
      </c>
      <c r="CH1098">
        <f t="shared" ca="1" si="35"/>
        <v>0.36618926638895699</v>
      </c>
    </row>
    <row r="1099" spans="1:86" x14ac:dyDescent="0.3">
      <c r="A1099">
        <v>6097</v>
      </c>
      <c r="B1099" t="s">
        <v>0</v>
      </c>
      <c r="C1099" t="s">
        <v>4715</v>
      </c>
      <c r="D1099" s="3">
        <v>34674476034581</v>
      </c>
      <c r="E1099" t="s">
        <v>3578</v>
      </c>
      <c r="F1099" t="s">
        <v>4716</v>
      </c>
      <c r="G1099" t="s">
        <v>812</v>
      </c>
      <c r="H1099" t="s">
        <v>885</v>
      </c>
      <c r="I1099" t="s">
        <v>3579</v>
      </c>
      <c r="J1099" t="s">
        <v>4717</v>
      </c>
      <c r="K1099" t="s">
        <v>35</v>
      </c>
      <c r="L1099" t="s">
        <v>9</v>
      </c>
      <c r="M1099" s="1">
        <v>22098</v>
      </c>
      <c r="O1099" t="s">
        <v>35</v>
      </c>
      <c r="P1099" t="s">
        <v>36</v>
      </c>
      <c r="Q1099" t="s">
        <v>37</v>
      </c>
      <c r="R1099" t="s">
        <v>12</v>
      </c>
      <c r="U1099" t="s">
        <v>12</v>
      </c>
      <c r="V1099" t="s">
        <v>12</v>
      </c>
      <c r="W1099" t="s">
        <v>12</v>
      </c>
      <c r="X1099" t="s">
        <v>12</v>
      </c>
      <c r="Y1099" t="s">
        <v>14</v>
      </c>
      <c r="Z1099" t="s">
        <v>4718</v>
      </c>
      <c r="AA1099" t="s">
        <v>3620</v>
      </c>
      <c r="AB1099">
        <v>95662</v>
      </c>
      <c r="AC1099" t="str">
        <f t="shared" si="34"/>
        <v>7145 Filbert Ave., Orangevale, CA 95662</v>
      </c>
      <c r="AD1099" t="s">
        <v>17</v>
      </c>
      <c r="AE1099" t="s">
        <v>812</v>
      </c>
      <c r="AF1099" t="s">
        <v>75</v>
      </c>
      <c r="AG1099" t="s">
        <v>10</v>
      </c>
      <c r="AH1099" t="s">
        <v>225</v>
      </c>
      <c r="AI1099">
        <v>38.696752109999998</v>
      </c>
      <c r="AJ1099">
        <v>-121.21656914</v>
      </c>
      <c r="AK1099">
        <v>305</v>
      </c>
      <c r="AL1099">
        <v>3</v>
      </c>
      <c r="AM1099">
        <v>1</v>
      </c>
      <c r="AN1099">
        <v>1</v>
      </c>
      <c r="AO1099">
        <v>0.3</v>
      </c>
      <c r="AP1099">
        <v>8</v>
      </c>
      <c r="AQ1099">
        <v>2.6</v>
      </c>
      <c r="AR1099">
        <v>4</v>
      </c>
      <c r="AS1099">
        <v>1.3</v>
      </c>
      <c r="AT1099">
        <v>48</v>
      </c>
      <c r="AU1099">
        <v>15.7</v>
      </c>
      <c r="AV1099">
        <v>0</v>
      </c>
      <c r="AW1099">
        <v>0</v>
      </c>
      <c r="AX1099">
        <v>215</v>
      </c>
      <c r="AY1099">
        <v>70.5</v>
      </c>
      <c r="AZ1099">
        <v>26</v>
      </c>
      <c r="BA1099">
        <v>8.5</v>
      </c>
      <c r="BB1099">
        <v>0</v>
      </c>
      <c r="BC1099">
        <v>0</v>
      </c>
      <c r="BD1099">
        <v>22</v>
      </c>
      <c r="BE1099">
        <v>7.2</v>
      </c>
      <c r="BF1099">
        <v>0</v>
      </c>
      <c r="BG1099">
        <v>0</v>
      </c>
      <c r="BH1099">
        <v>3</v>
      </c>
      <c r="BI1099">
        <v>1</v>
      </c>
      <c r="BJ1099">
        <v>0</v>
      </c>
      <c r="BK1099">
        <v>0</v>
      </c>
      <c r="BL1099">
        <v>120</v>
      </c>
      <c r="BM1099">
        <v>39.299999999999997</v>
      </c>
      <c r="BN1099">
        <v>34</v>
      </c>
      <c r="BO1099">
        <v>11.1</v>
      </c>
      <c r="BP1099">
        <v>120</v>
      </c>
      <c r="BQ1099">
        <v>39.299999999999997</v>
      </c>
      <c r="BR1099" t="s">
        <v>884</v>
      </c>
      <c r="BS1099" t="s">
        <v>885</v>
      </c>
      <c r="BX1099" t="s">
        <v>3578</v>
      </c>
      <c r="BY1099" t="s">
        <v>3579</v>
      </c>
      <c r="BZ1099">
        <v>38317</v>
      </c>
      <c r="CA1099">
        <v>-121.21656914196799</v>
      </c>
      <c r="CB1099">
        <v>38.696752110913003</v>
      </c>
      <c r="CD1099">
        <f xml:space="preserve"> _xlfn.XLOOKUP(AB1099,[1]Sheet1!B:B,[1]Sheet1!Y:Y,"Not Found")</f>
        <v>93613</v>
      </c>
      <c r="CE1099">
        <f xml:space="preserve"> _xlfn.XLOOKUP(AB1099,[1]Sheet1!B:B,[1]Sheet1!AA:AA, "Not Found")</f>
        <v>114637</v>
      </c>
      <c r="CH1099">
        <f t="shared" ca="1" si="35"/>
        <v>0.95404177908285237</v>
      </c>
    </row>
    <row r="1100" spans="1:86" x14ac:dyDescent="0.3">
      <c r="A1100">
        <v>6098</v>
      </c>
      <c r="B1100" t="s">
        <v>0</v>
      </c>
      <c r="C1100" t="s">
        <v>4719</v>
      </c>
      <c r="D1100" s="3">
        <v>34674476034599</v>
      </c>
      <c r="E1100" t="s">
        <v>3578</v>
      </c>
      <c r="F1100" t="s">
        <v>4720</v>
      </c>
      <c r="G1100" t="s">
        <v>812</v>
      </c>
      <c r="H1100" t="s">
        <v>885</v>
      </c>
      <c r="I1100" t="s">
        <v>3579</v>
      </c>
      <c r="J1100" t="s">
        <v>4721</v>
      </c>
      <c r="K1100" t="s">
        <v>35</v>
      </c>
      <c r="L1100" t="s">
        <v>9</v>
      </c>
      <c r="M1100" s="1">
        <v>22098</v>
      </c>
      <c r="O1100" t="s">
        <v>35</v>
      </c>
      <c r="P1100" t="s">
        <v>36</v>
      </c>
      <c r="Q1100" t="s">
        <v>37</v>
      </c>
      <c r="R1100" t="s">
        <v>12</v>
      </c>
      <c r="U1100" t="s">
        <v>12</v>
      </c>
      <c r="V1100" t="s">
        <v>12</v>
      </c>
      <c r="W1100" t="s">
        <v>13</v>
      </c>
      <c r="X1100" t="s">
        <v>12</v>
      </c>
      <c r="Y1100" t="s">
        <v>58</v>
      </c>
      <c r="Z1100" t="s">
        <v>4722</v>
      </c>
      <c r="AA1100" t="s">
        <v>885</v>
      </c>
      <c r="AB1100">
        <v>95825</v>
      </c>
      <c r="AC1100" t="str">
        <f t="shared" si="34"/>
        <v>1300 Bell St., Sacramento, CA 95825</v>
      </c>
      <c r="AD1100" t="s">
        <v>17</v>
      </c>
      <c r="AE1100" t="s">
        <v>75</v>
      </c>
      <c r="AF1100" t="s">
        <v>75</v>
      </c>
      <c r="AG1100" t="s">
        <v>75</v>
      </c>
      <c r="AH1100" t="s">
        <v>225</v>
      </c>
      <c r="AI1100">
        <v>38.589670089999998</v>
      </c>
      <c r="AJ1100">
        <v>-121.40993416000001</v>
      </c>
      <c r="AK1100">
        <v>708</v>
      </c>
      <c r="AL1100">
        <v>189</v>
      </c>
      <c r="AM1100">
        <v>26.7</v>
      </c>
      <c r="AN1100">
        <v>1</v>
      </c>
      <c r="AO1100">
        <v>0.1</v>
      </c>
      <c r="AP1100">
        <v>142</v>
      </c>
      <c r="AQ1100">
        <v>20.100000000000001</v>
      </c>
      <c r="AR1100">
        <v>3</v>
      </c>
      <c r="AS1100">
        <v>0.4</v>
      </c>
      <c r="AT1100">
        <v>182</v>
      </c>
      <c r="AU1100">
        <v>25.7</v>
      </c>
      <c r="AV1100">
        <v>7</v>
      </c>
      <c r="AW1100">
        <v>1</v>
      </c>
      <c r="AX1100">
        <v>122</v>
      </c>
      <c r="AY1100">
        <v>17.2</v>
      </c>
      <c r="AZ1100">
        <v>62</v>
      </c>
      <c r="BA1100">
        <v>8.8000000000000007</v>
      </c>
      <c r="BB1100">
        <v>0</v>
      </c>
      <c r="BC1100">
        <v>0</v>
      </c>
      <c r="BD1100">
        <v>214</v>
      </c>
      <c r="BE1100">
        <v>30.2</v>
      </c>
      <c r="BF1100">
        <v>1</v>
      </c>
      <c r="BG1100">
        <v>0.1</v>
      </c>
      <c r="BH1100">
        <v>30</v>
      </c>
      <c r="BI1100">
        <v>4.2</v>
      </c>
      <c r="BJ1100">
        <v>0</v>
      </c>
      <c r="BK1100">
        <v>0</v>
      </c>
      <c r="BL1100">
        <v>523</v>
      </c>
      <c r="BM1100">
        <v>73.900000000000006</v>
      </c>
      <c r="BN1100">
        <v>84</v>
      </c>
      <c r="BO1100">
        <v>11.9</v>
      </c>
      <c r="BP1100">
        <v>516</v>
      </c>
      <c r="BQ1100">
        <v>72.900000000000006</v>
      </c>
      <c r="BR1100" t="s">
        <v>884</v>
      </c>
      <c r="BS1100" t="s">
        <v>885</v>
      </c>
      <c r="BX1100" t="s">
        <v>3578</v>
      </c>
      <c r="BY1100" t="s">
        <v>3579</v>
      </c>
      <c r="BZ1100">
        <v>38318</v>
      </c>
      <c r="CA1100">
        <v>-121.40993415886599</v>
      </c>
      <c r="CB1100">
        <v>38.589670087095101</v>
      </c>
      <c r="CD1100">
        <f xml:space="preserve"> _xlfn.XLOOKUP(AB1100,[1]Sheet1!B:B,[1]Sheet1!Y:Y,"Not Found")</f>
        <v>64264</v>
      </c>
      <c r="CE1100">
        <f xml:space="preserve"> _xlfn.XLOOKUP(AB1100,[1]Sheet1!B:B,[1]Sheet1!AA:AA, "Not Found")</f>
        <v>78073</v>
      </c>
      <c r="CH1100">
        <f t="shared" ca="1" si="35"/>
        <v>0.65148895556430542</v>
      </c>
    </row>
    <row r="1101" spans="1:86" x14ac:dyDescent="0.3">
      <c r="A1101">
        <v>6099</v>
      </c>
      <c r="B1101" t="s">
        <v>0</v>
      </c>
      <c r="C1101" t="s">
        <v>4723</v>
      </c>
      <c r="D1101" s="3">
        <v>34674476034623</v>
      </c>
      <c r="E1101" t="s">
        <v>3578</v>
      </c>
      <c r="F1101" t="s">
        <v>4724</v>
      </c>
      <c r="G1101" t="s">
        <v>812</v>
      </c>
      <c r="H1101" t="s">
        <v>885</v>
      </c>
      <c r="I1101" t="s">
        <v>3579</v>
      </c>
      <c r="J1101" t="s">
        <v>4725</v>
      </c>
      <c r="K1101" t="s">
        <v>35</v>
      </c>
      <c r="L1101" t="s">
        <v>9</v>
      </c>
      <c r="M1101" s="1">
        <v>22098</v>
      </c>
      <c r="O1101" t="s">
        <v>35</v>
      </c>
      <c r="P1101" t="s">
        <v>36</v>
      </c>
      <c r="Q1101" t="s">
        <v>37</v>
      </c>
      <c r="R1101" t="s">
        <v>12</v>
      </c>
      <c r="U1101" t="s">
        <v>12</v>
      </c>
      <c r="V1101" t="s">
        <v>12</v>
      </c>
      <c r="W1101" t="s">
        <v>13</v>
      </c>
      <c r="X1101" t="s">
        <v>12</v>
      </c>
      <c r="Y1101" t="s">
        <v>14</v>
      </c>
      <c r="Z1101" t="s">
        <v>4726</v>
      </c>
      <c r="AA1101" t="s">
        <v>885</v>
      </c>
      <c r="AB1101">
        <v>95825</v>
      </c>
      <c r="AC1101" t="str">
        <f t="shared" si="34"/>
        <v>2404 Howe Ave., Sacramento, CA 95825</v>
      </c>
      <c r="AD1101" t="s">
        <v>17</v>
      </c>
      <c r="AE1101" t="s">
        <v>75</v>
      </c>
      <c r="AF1101" t="s">
        <v>75</v>
      </c>
      <c r="AG1101" t="s">
        <v>75</v>
      </c>
      <c r="AH1101" t="s">
        <v>225</v>
      </c>
      <c r="AI1101">
        <v>38.608845090000003</v>
      </c>
      <c r="AJ1101">
        <v>-121.41443816</v>
      </c>
      <c r="AK1101">
        <v>710</v>
      </c>
      <c r="AL1101">
        <v>85</v>
      </c>
      <c r="AM1101">
        <v>12</v>
      </c>
      <c r="AN1101">
        <v>1</v>
      </c>
      <c r="AO1101">
        <v>0.1</v>
      </c>
      <c r="AP1101">
        <v>265</v>
      </c>
      <c r="AQ1101">
        <v>37.299999999999997</v>
      </c>
      <c r="AR1101">
        <v>1</v>
      </c>
      <c r="AS1101">
        <v>0.1</v>
      </c>
      <c r="AT1101">
        <v>162</v>
      </c>
      <c r="AU1101">
        <v>22.8</v>
      </c>
      <c r="AV1101">
        <v>6</v>
      </c>
      <c r="AW1101">
        <v>0.8</v>
      </c>
      <c r="AX1101">
        <v>170</v>
      </c>
      <c r="AY1101">
        <v>23.9</v>
      </c>
      <c r="AZ1101">
        <v>20</v>
      </c>
      <c r="BA1101">
        <v>2.8</v>
      </c>
      <c r="BB1101">
        <v>0</v>
      </c>
      <c r="BC1101">
        <v>0</v>
      </c>
      <c r="BD1101">
        <v>414</v>
      </c>
      <c r="BE1101">
        <v>58.3</v>
      </c>
      <c r="BF1101">
        <v>2</v>
      </c>
      <c r="BG1101">
        <v>0.3</v>
      </c>
      <c r="BH1101">
        <v>28</v>
      </c>
      <c r="BI1101">
        <v>3.9</v>
      </c>
      <c r="BJ1101">
        <v>0</v>
      </c>
      <c r="BK1101">
        <v>0</v>
      </c>
      <c r="BL1101">
        <v>599</v>
      </c>
      <c r="BM1101">
        <v>84.4</v>
      </c>
      <c r="BN1101">
        <v>80</v>
      </c>
      <c r="BO1101">
        <v>11.3</v>
      </c>
      <c r="BP1101">
        <v>592</v>
      </c>
      <c r="BQ1101">
        <v>83.4</v>
      </c>
      <c r="BR1101" t="s">
        <v>884</v>
      </c>
      <c r="BS1101" t="s">
        <v>885</v>
      </c>
      <c r="BX1101" t="s">
        <v>3578</v>
      </c>
      <c r="BY1101" t="s">
        <v>3579</v>
      </c>
      <c r="BZ1101">
        <v>38319</v>
      </c>
      <c r="CA1101">
        <v>-121.414438161641</v>
      </c>
      <c r="CB1101">
        <v>38.608845088076798</v>
      </c>
      <c r="CD1101">
        <f xml:space="preserve"> _xlfn.XLOOKUP(AB1101,[1]Sheet1!B:B,[1]Sheet1!Y:Y,"Not Found")</f>
        <v>64264</v>
      </c>
      <c r="CE1101">
        <f xml:space="preserve"> _xlfn.XLOOKUP(AB1101,[1]Sheet1!B:B,[1]Sheet1!AA:AA, "Not Found")</f>
        <v>78073</v>
      </c>
      <c r="CH1101">
        <f t="shared" ca="1" si="35"/>
        <v>0.49817135463073348</v>
      </c>
    </row>
    <row r="1102" spans="1:86" x14ac:dyDescent="0.3">
      <c r="A1102">
        <v>6100</v>
      </c>
      <c r="B1102" t="s">
        <v>0</v>
      </c>
      <c r="C1102" t="s">
        <v>4727</v>
      </c>
      <c r="D1102" s="3">
        <v>34674476034631</v>
      </c>
      <c r="E1102" t="s">
        <v>3578</v>
      </c>
      <c r="F1102" t="s">
        <v>4728</v>
      </c>
      <c r="G1102" t="s">
        <v>812</v>
      </c>
      <c r="H1102" t="s">
        <v>885</v>
      </c>
      <c r="I1102" t="s">
        <v>3579</v>
      </c>
      <c r="J1102" t="s">
        <v>4729</v>
      </c>
      <c r="K1102" t="s">
        <v>35</v>
      </c>
      <c r="L1102" t="s">
        <v>9</v>
      </c>
      <c r="M1102" s="1">
        <v>22098</v>
      </c>
      <c r="O1102" t="s">
        <v>35</v>
      </c>
      <c r="P1102" t="s">
        <v>36</v>
      </c>
      <c r="Q1102" t="s">
        <v>37</v>
      </c>
      <c r="R1102" t="s">
        <v>12</v>
      </c>
      <c r="U1102" t="s">
        <v>12</v>
      </c>
      <c r="V1102" t="s">
        <v>12</v>
      </c>
      <c r="W1102" t="s">
        <v>13</v>
      </c>
      <c r="X1102" t="s">
        <v>12</v>
      </c>
      <c r="Y1102" t="s">
        <v>58</v>
      </c>
      <c r="Z1102" t="s">
        <v>4730</v>
      </c>
      <c r="AA1102" t="s">
        <v>4543</v>
      </c>
      <c r="AB1102">
        <v>95608</v>
      </c>
      <c r="AC1102" t="str">
        <f t="shared" si="34"/>
        <v>6301 Moraga Dr., Carmichael, CA 95608</v>
      </c>
      <c r="AD1102" t="s">
        <v>17</v>
      </c>
      <c r="AE1102" t="s">
        <v>75</v>
      </c>
      <c r="AF1102" t="s">
        <v>75</v>
      </c>
      <c r="AG1102" t="s">
        <v>10</v>
      </c>
      <c r="AH1102" t="s">
        <v>225</v>
      </c>
      <c r="AI1102">
        <v>38.652081099999997</v>
      </c>
      <c r="AJ1102">
        <v>-121.31814815</v>
      </c>
      <c r="AK1102">
        <v>332</v>
      </c>
      <c r="AL1102">
        <v>25</v>
      </c>
      <c r="AM1102">
        <v>7.5</v>
      </c>
      <c r="AN1102">
        <v>4</v>
      </c>
      <c r="AO1102">
        <v>1.2</v>
      </c>
      <c r="AP1102">
        <v>11</v>
      </c>
      <c r="AQ1102">
        <v>3.3</v>
      </c>
      <c r="AR1102">
        <v>3</v>
      </c>
      <c r="AS1102">
        <v>0.9</v>
      </c>
      <c r="AT1102">
        <v>85</v>
      </c>
      <c r="AU1102">
        <v>25.6</v>
      </c>
      <c r="AV1102">
        <v>2</v>
      </c>
      <c r="AW1102">
        <v>0.6</v>
      </c>
      <c r="AX1102">
        <v>176</v>
      </c>
      <c r="AY1102">
        <v>53</v>
      </c>
      <c r="AZ1102">
        <v>26</v>
      </c>
      <c r="BA1102">
        <v>7.8</v>
      </c>
      <c r="BB1102">
        <v>0</v>
      </c>
      <c r="BC1102">
        <v>0</v>
      </c>
      <c r="BD1102">
        <v>38</v>
      </c>
      <c r="BE1102">
        <v>11.4</v>
      </c>
      <c r="BF1102">
        <v>4</v>
      </c>
      <c r="BG1102">
        <v>1.2</v>
      </c>
      <c r="BH1102">
        <v>18</v>
      </c>
      <c r="BI1102">
        <v>5.4</v>
      </c>
      <c r="BJ1102">
        <v>0</v>
      </c>
      <c r="BK1102">
        <v>0</v>
      </c>
      <c r="BL1102">
        <v>196</v>
      </c>
      <c r="BM1102">
        <v>59</v>
      </c>
      <c r="BN1102">
        <v>49</v>
      </c>
      <c r="BO1102">
        <v>14.8</v>
      </c>
      <c r="BP1102">
        <v>194</v>
      </c>
      <c r="BQ1102">
        <v>58.4</v>
      </c>
      <c r="BR1102" t="s">
        <v>884</v>
      </c>
      <c r="BS1102" t="s">
        <v>885</v>
      </c>
      <c r="BX1102" t="s">
        <v>3578</v>
      </c>
      <c r="BY1102" t="s">
        <v>3579</v>
      </c>
      <c r="BZ1102">
        <v>38320</v>
      </c>
      <c r="CA1102">
        <v>-121.318148153157</v>
      </c>
      <c r="CB1102">
        <v>38.652081099289397</v>
      </c>
      <c r="CD1102">
        <f xml:space="preserve"> _xlfn.XLOOKUP(AB1102,[1]Sheet1!B:B,[1]Sheet1!Y:Y,"Not Found")</f>
        <v>83638</v>
      </c>
      <c r="CE1102">
        <f xml:space="preserve"> _xlfn.XLOOKUP(AB1102,[1]Sheet1!B:B,[1]Sheet1!AA:AA, "Not Found")</f>
        <v>116337</v>
      </c>
      <c r="CH1102">
        <f t="shared" ca="1" si="35"/>
        <v>0.86805567154188323</v>
      </c>
    </row>
    <row r="1103" spans="1:86" x14ac:dyDescent="0.3">
      <c r="A1103">
        <v>6101</v>
      </c>
      <c r="B1103" t="s">
        <v>0</v>
      </c>
      <c r="C1103" t="s">
        <v>4731</v>
      </c>
      <c r="D1103" s="3">
        <v>34674476034656</v>
      </c>
      <c r="E1103" t="s">
        <v>3578</v>
      </c>
      <c r="F1103" t="s">
        <v>4732</v>
      </c>
      <c r="G1103" t="s">
        <v>812</v>
      </c>
      <c r="H1103" t="s">
        <v>885</v>
      </c>
      <c r="I1103" t="s">
        <v>3579</v>
      </c>
      <c r="J1103" t="s">
        <v>4733</v>
      </c>
      <c r="K1103" t="s">
        <v>35</v>
      </c>
      <c r="L1103" t="s">
        <v>9</v>
      </c>
      <c r="M1103" s="1">
        <v>22098</v>
      </c>
      <c r="O1103" t="s">
        <v>35</v>
      </c>
      <c r="P1103" t="s">
        <v>36</v>
      </c>
      <c r="Q1103" t="s">
        <v>96</v>
      </c>
      <c r="R1103" t="s">
        <v>12</v>
      </c>
      <c r="U1103" t="s">
        <v>12</v>
      </c>
      <c r="V1103" t="s">
        <v>12</v>
      </c>
      <c r="W1103" t="s">
        <v>13</v>
      </c>
      <c r="X1103" t="s">
        <v>12</v>
      </c>
      <c r="Y1103" t="s">
        <v>30</v>
      </c>
      <c r="Z1103" t="s">
        <v>4734</v>
      </c>
      <c r="AA1103" t="s">
        <v>4581</v>
      </c>
      <c r="AB1103">
        <v>95610</v>
      </c>
      <c r="AC1103" t="str">
        <f t="shared" si="34"/>
        <v>5700 Primrose Dr., Citrus Heights, CA 95610</v>
      </c>
      <c r="AD1103" t="s">
        <v>17</v>
      </c>
      <c r="AE1103" t="s">
        <v>75</v>
      </c>
      <c r="AF1103" t="s">
        <v>75</v>
      </c>
      <c r="AG1103" t="s">
        <v>10</v>
      </c>
      <c r="AH1103" t="s">
        <v>225</v>
      </c>
      <c r="AI1103">
        <v>38.6699701</v>
      </c>
      <c r="AJ1103">
        <v>-121.27712415000001</v>
      </c>
      <c r="AK1103">
        <v>555</v>
      </c>
      <c r="AL1103">
        <v>62</v>
      </c>
      <c r="AM1103">
        <v>11.2</v>
      </c>
      <c r="AN1103">
        <v>6</v>
      </c>
      <c r="AO1103">
        <v>1.1000000000000001</v>
      </c>
      <c r="AP1103">
        <v>11</v>
      </c>
      <c r="AQ1103">
        <v>2</v>
      </c>
      <c r="AR1103">
        <v>16</v>
      </c>
      <c r="AS1103">
        <v>2.9</v>
      </c>
      <c r="AT1103">
        <v>260</v>
      </c>
      <c r="AU1103">
        <v>46.8</v>
      </c>
      <c r="AV1103">
        <v>6</v>
      </c>
      <c r="AW1103">
        <v>1.1000000000000001</v>
      </c>
      <c r="AX1103">
        <v>143</v>
      </c>
      <c r="AY1103">
        <v>25.8</v>
      </c>
      <c r="AZ1103">
        <v>51</v>
      </c>
      <c r="BA1103">
        <v>9.1999999999999993</v>
      </c>
      <c r="BB1103">
        <v>0</v>
      </c>
      <c r="BC1103">
        <v>0</v>
      </c>
      <c r="BD1103">
        <v>143</v>
      </c>
      <c r="BE1103">
        <v>25.8</v>
      </c>
      <c r="BF1103">
        <v>2</v>
      </c>
      <c r="BG1103">
        <v>0.4</v>
      </c>
      <c r="BH1103">
        <v>22</v>
      </c>
      <c r="BI1103">
        <v>4</v>
      </c>
      <c r="BJ1103">
        <v>0</v>
      </c>
      <c r="BK1103">
        <v>0</v>
      </c>
      <c r="BL1103">
        <v>439</v>
      </c>
      <c r="BM1103">
        <v>79.099999999999994</v>
      </c>
      <c r="BN1103">
        <v>90</v>
      </c>
      <c r="BO1103">
        <v>16.2</v>
      </c>
      <c r="BP1103">
        <v>429</v>
      </c>
      <c r="BQ1103">
        <v>77.3</v>
      </c>
      <c r="BR1103" t="s">
        <v>884</v>
      </c>
      <c r="BS1103" t="s">
        <v>885</v>
      </c>
      <c r="BX1103" t="s">
        <v>3578</v>
      </c>
      <c r="BY1103" t="s">
        <v>3579</v>
      </c>
      <c r="BZ1103">
        <v>38321</v>
      </c>
      <c r="CA1103">
        <v>-121.27712414752099</v>
      </c>
      <c r="CB1103">
        <v>38.669970104254197</v>
      </c>
      <c r="CD1103">
        <f xml:space="preserve"> _xlfn.XLOOKUP(AB1103,[1]Sheet1!B:B,[1]Sheet1!Y:Y,"Not Found")</f>
        <v>77565</v>
      </c>
      <c r="CE1103">
        <f xml:space="preserve"> _xlfn.XLOOKUP(AB1103,[1]Sheet1!B:B,[1]Sheet1!AA:AA, "Not Found")</f>
        <v>95015</v>
      </c>
      <c r="CH1103">
        <f t="shared" ca="1" si="35"/>
        <v>0.30305793609653897</v>
      </c>
    </row>
    <row r="1104" spans="1:86" x14ac:dyDescent="0.3">
      <c r="A1104">
        <v>6102</v>
      </c>
      <c r="B1104" t="s">
        <v>0</v>
      </c>
      <c r="C1104" t="s">
        <v>4735</v>
      </c>
      <c r="D1104" s="3">
        <v>34674476034664</v>
      </c>
      <c r="E1104" t="s">
        <v>3578</v>
      </c>
      <c r="F1104" t="s">
        <v>4736</v>
      </c>
      <c r="G1104" t="s">
        <v>812</v>
      </c>
      <c r="H1104" t="s">
        <v>885</v>
      </c>
      <c r="I1104" t="s">
        <v>3579</v>
      </c>
      <c r="J1104" t="s">
        <v>4737</v>
      </c>
      <c r="K1104" t="s">
        <v>400</v>
      </c>
      <c r="L1104" t="s">
        <v>9</v>
      </c>
      <c r="M1104" s="1">
        <v>22098</v>
      </c>
      <c r="O1104" t="s">
        <v>8</v>
      </c>
      <c r="P1104" t="s">
        <v>11</v>
      </c>
      <c r="Q1104" t="s">
        <v>11</v>
      </c>
      <c r="R1104" t="s">
        <v>12</v>
      </c>
      <c r="U1104" t="s">
        <v>12</v>
      </c>
      <c r="V1104" t="s">
        <v>12</v>
      </c>
      <c r="W1104" t="s">
        <v>12</v>
      </c>
      <c r="X1104" t="s">
        <v>12</v>
      </c>
      <c r="Y1104" t="s">
        <v>14</v>
      </c>
      <c r="Z1104" t="s">
        <v>4738</v>
      </c>
      <c r="AA1104" t="s">
        <v>885</v>
      </c>
      <c r="AB1104">
        <v>95841</v>
      </c>
      <c r="AC1104" t="str">
        <f t="shared" si="34"/>
        <v>5325 Garfield Ave., Sacramento, CA 95841</v>
      </c>
      <c r="AD1104" t="s">
        <v>17</v>
      </c>
      <c r="AE1104" t="s">
        <v>75</v>
      </c>
      <c r="AF1104" t="s">
        <v>96</v>
      </c>
      <c r="AG1104" t="s">
        <v>10</v>
      </c>
      <c r="AH1104" t="s">
        <v>225</v>
      </c>
      <c r="AI1104">
        <v>38.663269100000001</v>
      </c>
      <c r="AJ1104">
        <v>-121.33764216</v>
      </c>
      <c r="AK1104">
        <v>155</v>
      </c>
      <c r="AL1104">
        <v>16</v>
      </c>
      <c r="AM1104">
        <v>10.3</v>
      </c>
      <c r="AN1104">
        <v>1</v>
      </c>
      <c r="AO1104">
        <v>0.6</v>
      </c>
      <c r="AP1104">
        <v>8</v>
      </c>
      <c r="AQ1104">
        <v>5.2</v>
      </c>
      <c r="AR1104">
        <v>5</v>
      </c>
      <c r="AS1104">
        <v>3.2</v>
      </c>
      <c r="AT1104">
        <v>34</v>
      </c>
      <c r="AU1104">
        <v>21.9</v>
      </c>
      <c r="AV1104">
        <v>2</v>
      </c>
      <c r="AW1104">
        <v>1.3</v>
      </c>
      <c r="AX1104">
        <v>77</v>
      </c>
      <c r="AY1104">
        <v>49.7</v>
      </c>
      <c r="AZ1104">
        <v>12</v>
      </c>
      <c r="BA1104">
        <v>7.7</v>
      </c>
      <c r="BB1104">
        <v>0</v>
      </c>
      <c r="BC1104">
        <v>0</v>
      </c>
      <c r="BD1104">
        <v>13</v>
      </c>
      <c r="BE1104">
        <v>8.4</v>
      </c>
      <c r="BF1104">
        <v>1</v>
      </c>
      <c r="BG1104">
        <v>0.6</v>
      </c>
      <c r="BH1104">
        <v>5</v>
      </c>
      <c r="BI1104">
        <v>3.2</v>
      </c>
      <c r="BJ1104">
        <v>0</v>
      </c>
      <c r="BK1104">
        <v>0</v>
      </c>
      <c r="BL1104">
        <v>65</v>
      </c>
      <c r="BM1104">
        <v>41.9</v>
      </c>
      <c r="BN1104">
        <v>138</v>
      </c>
      <c r="BO1104">
        <v>89</v>
      </c>
      <c r="BP1104">
        <v>64</v>
      </c>
      <c r="BQ1104">
        <v>41.3</v>
      </c>
      <c r="BR1104" t="s">
        <v>884</v>
      </c>
      <c r="BS1104" t="s">
        <v>885</v>
      </c>
      <c r="BX1104" t="s">
        <v>3578</v>
      </c>
      <c r="BY1104" t="s">
        <v>3579</v>
      </c>
      <c r="BZ1104">
        <v>38349</v>
      </c>
      <c r="CA1104">
        <v>-121.33764215723301</v>
      </c>
      <c r="CB1104">
        <v>38.663269098617</v>
      </c>
      <c r="CD1104">
        <f xml:space="preserve"> _xlfn.XLOOKUP(AB1104,[1]Sheet1!B:B,[1]Sheet1!Y:Y,"Not Found")</f>
        <v>62305</v>
      </c>
      <c r="CE1104">
        <f xml:space="preserve"> _xlfn.XLOOKUP(AB1104,[1]Sheet1!B:B,[1]Sheet1!AA:AA, "Not Found")</f>
        <v>86988</v>
      </c>
      <c r="CH1104">
        <f t="shared" ca="1" si="35"/>
        <v>0.13613565994966537</v>
      </c>
    </row>
    <row r="1105" spans="1:86" x14ac:dyDescent="0.3">
      <c r="A1105">
        <v>6103</v>
      </c>
      <c r="B1105" t="s">
        <v>0</v>
      </c>
      <c r="C1105" t="s">
        <v>4739</v>
      </c>
      <c r="D1105" s="3">
        <v>34674476034672</v>
      </c>
      <c r="E1105" t="s">
        <v>3578</v>
      </c>
      <c r="F1105" t="s">
        <v>4740</v>
      </c>
      <c r="G1105" t="s">
        <v>812</v>
      </c>
      <c r="H1105" t="s">
        <v>885</v>
      </c>
      <c r="I1105" t="s">
        <v>3579</v>
      </c>
      <c r="J1105" t="s">
        <v>4741</v>
      </c>
      <c r="K1105" t="s">
        <v>35</v>
      </c>
      <c r="L1105" t="s">
        <v>9</v>
      </c>
      <c r="M1105" s="1">
        <v>22098</v>
      </c>
      <c r="O1105" t="s">
        <v>35</v>
      </c>
      <c r="P1105" t="s">
        <v>36</v>
      </c>
      <c r="Q1105" t="s">
        <v>75</v>
      </c>
      <c r="R1105" t="s">
        <v>12</v>
      </c>
      <c r="U1105" t="s">
        <v>12</v>
      </c>
      <c r="V1105" t="s">
        <v>12</v>
      </c>
      <c r="W1105" t="s">
        <v>12</v>
      </c>
      <c r="X1105" t="s">
        <v>12</v>
      </c>
      <c r="Y1105" t="s">
        <v>14</v>
      </c>
      <c r="Z1105" t="s">
        <v>4742</v>
      </c>
      <c r="AA1105" t="s">
        <v>4572</v>
      </c>
      <c r="AB1105">
        <v>95628</v>
      </c>
      <c r="AC1105" t="str">
        <f t="shared" si="34"/>
        <v>4623 Kenneth Ave., Fair Oaks, CA 95628</v>
      </c>
      <c r="AD1105" t="s">
        <v>17</v>
      </c>
      <c r="AE1105" t="s">
        <v>75</v>
      </c>
      <c r="AF1105" t="s">
        <v>75</v>
      </c>
      <c r="AG1105" t="s">
        <v>10</v>
      </c>
      <c r="AH1105" t="s">
        <v>225</v>
      </c>
      <c r="AI1105">
        <v>38.649900109999997</v>
      </c>
      <c r="AJ1105">
        <v>-121.24540114</v>
      </c>
      <c r="AK1105">
        <v>548</v>
      </c>
      <c r="AL1105">
        <v>4</v>
      </c>
      <c r="AM1105">
        <v>0.7</v>
      </c>
      <c r="AN1105">
        <v>1</v>
      </c>
      <c r="AO1105">
        <v>0.2</v>
      </c>
      <c r="AP1105">
        <v>17</v>
      </c>
      <c r="AQ1105">
        <v>3.1</v>
      </c>
      <c r="AR1105">
        <v>6</v>
      </c>
      <c r="AS1105">
        <v>1.1000000000000001</v>
      </c>
      <c r="AT1105">
        <v>111</v>
      </c>
      <c r="AU1105">
        <v>20.3</v>
      </c>
      <c r="AV1105">
        <v>1</v>
      </c>
      <c r="AW1105">
        <v>0.2</v>
      </c>
      <c r="AX1105">
        <v>368</v>
      </c>
      <c r="AY1105">
        <v>67.2</v>
      </c>
      <c r="AZ1105">
        <v>40</v>
      </c>
      <c r="BA1105">
        <v>7.3</v>
      </c>
      <c r="BB1105">
        <v>0</v>
      </c>
      <c r="BC1105">
        <v>0</v>
      </c>
      <c r="BD1105">
        <v>36</v>
      </c>
      <c r="BE1105">
        <v>6.6</v>
      </c>
      <c r="BF1105">
        <v>0</v>
      </c>
      <c r="BG1105">
        <v>0</v>
      </c>
      <c r="BH1105">
        <v>5</v>
      </c>
      <c r="BI1105">
        <v>0.9</v>
      </c>
      <c r="BJ1105">
        <v>0</v>
      </c>
      <c r="BK1105">
        <v>0</v>
      </c>
      <c r="BL1105">
        <v>188</v>
      </c>
      <c r="BM1105">
        <v>34.299999999999997</v>
      </c>
      <c r="BN1105">
        <v>78</v>
      </c>
      <c r="BO1105">
        <v>14.2</v>
      </c>
      <c r="BP1105">
        <v>187</v>
      </c>
      <c r="BQ1105">
        <v>34.1</v>
      </c>
      <c r="BR1105" t="s">
        <v>884</v>
      </c>
      <c r="BS1105" t="s">
        <v>885</v>
      </c>
      <c r="BX1105" t="s">
        <v>3578</v>
      </c>
      <c r="BY1105" t="s">
        <v>3579</v>
      </c>
      <c r="BZ1105">
        <v>38323</v>
      </c>
      <c r="CA1105">
        <v>-121.24540114050799</v>
      </c>
      <c r="CB1105">
        <v>38.649900105005699</v>
      </c>
      <c r="CD1105">
        <f xml:space="preserve"> _xlfn.XLOOKUP(AB1105,[1]Sheet1!B:B,[1]Sheet1!Y:Y,"Not Found")</f>
        <v>111582</v>
      </c>
      <c r="CE1105">
        <f xml:space="preserve"> _xlfn.XLOOKUP(AB1105,[1]Sheet1!B:B,[1]Sheet1!AA:AA, "Not Found")</f>
        <v>137388</v>
      </c>
      <c r="CH1105">
        <f t="shared" ca="1" si="35"/>
        <v>0.37038904812500972</v>
      </c>
    </row>
    <row r="1106" spans="1:86" x14ac:dyDescent="0.3">
      <c r="A1106">
        <v>6104</v>
      </c>
      <c r="B1106" t="s">
        <v>0</v>
      </c>
      <c r="C1106" t="s">
        <v>4743</v>
      </c>
      <c r="D1106" s="3">
        <v>34674476034680</v>
      </c>
      <c r="E1106" t="s">
        <v>3578</v>
      </c>
      <c r="F1106" t="s">
        <v>4744</v>
      </c>
      <c r="G1106" t="s">
        <v>812</v>
      </c>
      <c r="H1106" t="s">
        <v>885</v>
      </c>
      <c r="I1106" t="s">
        <v>3579</v>
      </c>
      <c r="J1106" t="s">
        <v>4745</v>
      </c>
      <c r="K1106" t="s">
        <v>35</v>
      </c>
      <c r="L1106" t="s">
        <v>9</v>
      </c>
      <c r="M1106" s="1">
        <v>22828</v>
      </c>
      <c r="O1106" t="s">
        <v>35</v>
      </c>
      <c r="P1106" t="s">
        <v>36</v>
      </c>
      <c r="Q1106" t="s">
        <v>96</v>
      </c>
      <c r="R1106" t="s">
        <v>12</v>
      </c>
      <c r="U1106" t="s">
        <v>12</v>
      </c>
      <c r="V1106" t="s">
        <v>12</v>
      </c>
      <c r="W1106" t="s">
        <v>13</v>
      </c>
      <c r="X1106" t="s">
        <v>12</v>
      </c>
      <c r="Y1106" t="s">
        <v>58</v>
      </c>
      <c r="Z1106" t="s">
        <v>4746</v>
      </c>
      <c r="AA1106" t="s">
        <v>4581</v>
      </c>
      <c r="AB1106">
        <v>95621</v>
      </c>
      <c r="AC1106" t="str">
        <f t="shared" si="34"/>
        <v>8319 Lichen Dr., Citrus Heights, CA 95621</v>
      </c>
      <c r="AD1106" t="s">
        <v>17</v>
      </c>
      <c r="AE1106" t="s">
        <v>75</v>
      </c>
      <c r="AF1106" t="s">
        <v>75</v>
      </c>
      <c r="AG1106" t="s">
        <v>10</v>
      </c>
      <c r="AH1106" t="s">
        <v>225</v>
      </c>
      <c r="AI1106">
        <v>38.718093109999998</v>
      </c>
      <c r="AJ1106">
        <v>-121.30622016</v>
      </c>
      <c r="AK1106">
        <v>487</v>
      </c>
      <c r="AL1106">
        <v>23</v>
      </c>
      <c r="AM1106">
        <v>4.7</v>
      </c>
      <c r="AN1106">
        <v>1</v>
      </c>
      <c r="AO1106">
        <v>0.2</v>
      </c>
      <c r="AP1106">
        <v>5</v>
      </c>
      <c r="AQ1106">
        <v>1</v>
      </c>
      <c r="AR1106">
        <v>9</v>
      </c>
      <c r="AS1106">
        <v>1.8</v>
      </c>
      <c r="AT1106">
        <v>220</v>
      </c>
      <c r="AU1106">
        <v>45.2</v>
      </c>
      <c r="AV1106">
        <v>13</v>
      </c>
      <c r="AW1106">
        <v>2.7</v>
      </c>
      <c r="AX1106">
        <v>185</v>
      </c>
      <c r="AY1106">
        <v>38</v>
      </c>
      <c r="AZ1106">
        <v>31</v>
      </c>
      <c r="BA1106">
        <v>6.4</v>
      </c>
      <c r="BB1106">
        <v>0</v>
      </c>
      <c r="BC1106">
        <v>0</v>
      </c>
      <c r="BD1106">
        <v>102</v>
      </c>
      <c r="BE1106">
        <v>20.9</v>
      </c>
      <c r="BF1106">
        <v>2</v>
      </c>
      <c r="BG1106">
        <v>0.4</v>
      </c>
      <c r="BH1106">
        <v>21</v>
      </c>
      <c r="BI1106">
        <v>4.3</v>
      </c>
      <c r="BJ1106">
        <v>0</v>
      </c>
      <c r="BK1106">
        <v>0</v>
      </c>
      <c r="BL1106">
        <v>314</v>
      </c>
      <c r="BM1106">
        <v>64.5</v>
      </c>
      <c r="BN1106">
        <v>86</v>
      </c>
      <c r="BO1106">
        <v>17.7</v>
      </c>
      <c r="BP1106">
        <v>309</v>
      </c>
      <c r="BQ1106">
        <v>63.4</v>
      </c>
      <c r="BR1106" t="s">
        <v>884</v>
      </c>
      <c r="BS1106" t="s">
        <v>885</v>
      </c>
      <c r="BX1106" t="s">
        <v>3578</v>
      </c>
      <c r="BY1106" t="s">
        <v>3579</v>
      </c>
      <c r="BZ1106">
        <v>38324</v>
      </c>
      <c r="CA1106">
        <v>-121.30622015806399</v>
      </c>
      <c r="CB1106">
        <v>38.7180931052768</v>
      </c>
      <c r="CD1106">
        <f xml:space="preserve"> _xlfn.XLOOKUP(AB1106,[1]Sheet1!B:B,[1]Sheet1!Y:Y,"Not Found")</f>
        <v>77377</v>
      </c>
      <c r="CE1106">
        <f xml:space="preserve"> _xlfn.XLOOKUP(AB1106,[1]Sheet1!B:B,[1]Sheet1!AA:AA, "Not Found")</f>
        <v>91018</v>
      </c>
      <c r="CH1106">
        <f t="shared" ca="1" si="35"/>
        <v>0.55685191082801921</v>
      </c>
    </row>
    <row r="1107" spans="1:86" x14ac:dyDescent="0.3">
      <c r="A1107">
        <v>6105</v>
      </c>
      <c r="B1107" t="s">
        <v>0</v>
      </c>
      <c r="C1107" t="s">
        <v>4747</v>
      </c>
      <c r="D1107" s="3">
        <v>34674476034706</v>
      </c>
      <c r="E1107" t="s">
        <v>3578</v>
      </c>
      <c r="F1107" t="s">
        <v>4748</v>
      </c>
      <c r="G1107" t="s">
        <v>812</v>
      </c>
      <c r="H1107" t="s">
        <v>885</v>
      </c>
      <c r="I1107" t="s">
        <v>3579</v>
      </c>
      <c r="J1107" t="s">
        <v>4749</v>
      </c>
      <c r="K1107" t="s">
        <v>35</v>
      </c>
      <c r="L1107" t="s">
        <v>9</v>
      </c>
      <c r="M1107" s="1">
        <v>22098</v>
      </c>
      <c r="O1107" t="s">
        <v>35</v>
      </c>
      <c r="P1107" t="s">
        <v>36</v>
      </c>
      <c r="Q1107" t="s">
        <v>37</v>
      </c>
      <c r="R1107" t="s">
        <v>12</v>
      </c>
      <c r="U1107" t="s">
        <v>12</v>
      </c>
      <c r="V1107" t="s">
        <v>12</v>
      </c>
      <c r="W1107" t="s">
        <v>12</v>
      </c>
      <c r="X1107" t="s">
        <v>12</v>
      </c>
      <c r="Y1107" t="s">
        <v>14</v>
      </c>
      <c r="Z1107" t="s">
        <v>4750</v>
      </c>
      <c r="AA1107" t="s">
        <v>885</v>
      </c>
      <c r="AB1107">
        <v>95864</v>
      </c>
      <c r="AC1107" t="str">
        <f t="shared" si="34"/>
        <v>1401 Corta Way, Sacramento, CA 95864</v>
      </c>
      <c r="AD1107" t="s">
        <v>17</v>
      </c>
      <c r="AE1107" t="s">
        <v>75</v>
      </c>
      <c r="AF1107" t="s">
        <v>75</v>
      </c>
      <c r="AG1107" t="s">
        <v>75</v>
      </c>
      <c r="AH1107" t="s">
        <v>225</v>
      </c>
      <c r="AI1107">
        <v>38.590706089999998</v>
      </c>
      <c r="AJ1107">
        <v>-121.36762615000001</v>
      </c>
      <c r="AK1107">
        <v>581</v>
      </c>
      <c r="AL1107">
        <v>10</v>
      </c>
      <c r="AM1107">
        <v>1.7</v>
      </c>
      <c r="AN1107">
        <v>0</v>
      </c>
      <c r="AO1107">
        <v>0</v>
      </c>
      <c r="AP1107">
        <v>40</v>
      </c>
      <c r="AQ1107">
        <v>6.9</v>
      </c>
      <c r="AR1107">
        <v>2</v>
      </c>
      <c r="AS1107">
        <v>0.3</v>
      </c>
      <c r="AT1107">
        <v>111</v>
      </c>
      <c r="AU1107">
        <v>19.100000000000001</v>
      </c>
      <c r="AV1107">
        <v>0</v>
      </c>
      <c r="AW1107">
        <v>0</v>
      </c>
      <c r="AX1107">
        <v>357</v>
      </c>
      <c r="AY1107">
        <v>61.4</v>
      </c>
      <c r="AZ1107">
        <v>61</v>
      </c>
      <c r="BA1107">
        <v>10.5</v>
      </c>
      <c r="BB1107">
        <v>0</v>
      </c>
      <c r="BC1107">
        <v>0</v>
      </c>
      <c r="BD1107">
        <v>43</v>
      </c>
      <c r="BE1107">
        <v>7.4</v>
      </c>
      <c r="BF1107">
        <v>0</v>
      </c>
      <c r="BG1107">
        <v>0</v>
      </c>
      <c r="BH1107">
        <v>6</v>
      </c>
      <c r="BI1107">
        <v>1</v>
      </c>
      <c r="BJ1107">
        <v>0</v>
      </c>
      <c r="BK1107">
        <v>0</v>
      </c>
      <c r="BL1107">
        <v>149</v>
      </c>
      <c r="BM1107">
        <v>25.6</v>
      </c>
      <c r="BN1107">
        <v>68</v>
      </c>
      <c r="BO1107">
        <v>11.7</v>
      </c>
      <c r="BP1107">
        <v>149</v>
      </c>
      <c r="BQ1107">
        <v>25.6</v>
      </c>
      <c r="BR1107" t="s">
        <v>884</v>
      </c>
      <c r="BS1107" t="s">
        <v>885</v>
      </c>
      <c r="BX1107" t="s">
        <v>3578</v>
      </c>
      <c r="BY1107" t="s">
        <v>3579</v>
      </c>
      <c r="BZ1107">
        <v>38325</v>
      </c>
      <c r="CA1107">
        <v>-121.367626152564</v>
      </c>
      <c r="CB1107">
        <v>38.590706090208798</v>
      </c>
      <c r="CD1107">
        <f xml:space="preserve"> _xlfn.XLOOKUP(AB1107,[1]Sheet1!B:B,[1]Sheet1!Y:Y,"Not Found")</f>
        <v>129083</v>
      </c>
      <c r="CE1107">
        <f xml:space="preserve"> _xlfn.XLOOKUP(AB1107,[1]Sheet1!B:B,[1]Sheet1!AA:AA, "Not Found")</f>
        <v>181399</v>
      </c>
      <c r="CH1107">
        <f t="shared" ca="1" si="35"/>
        <v>0.98031902671049609</v>
      </c>
    </row>
    <row r="1108" spans="1:86" x14ac:dyDescent="0.3">
      <c r="A1108">
        <v>6106</v>
      </c>
      <c r="B1108" t="s">
        <v>0</v>
      </c>
      <c r="C1108" t="s">
        <v>4751</v>
      </c>
      <c r="D1108" s="3">
        <v>34674476034714</v>
      </c>
      <c r="E1108" t="s">
        <v>3578</v>
      </c>
      <c r="F1108" t="s">
        <v>4752</v>
      </c>
      <c r="G1108" t="s">
        <v>812</v>
      </c>
      <c r="H1108" t="s">
        <v>885</v>
      </c>
      <c r="I1108" t="s">
        <v>3579</v>
      </c>
      <c r="J1108" t="s">
        <v>4753</v>
      </c>
      <c r="K1108" t="s">
        <v>35</v>
      </c>
      <c r="L1108" t="s">
        <v>9</v>
      </c>
      <c r="M1108" s="1">
        <v>22098</v>
      </c>
      <c r="O1108" t="s">
        <v>35</v>
      </c>
      <c r="P1108" t="s">
        <v>36</v>
      </c>
      <c r="Q1108" t="s">
        <v>37</v>
      </c>
      <c r="R1108" t="s">
        <v>12</v>
      </c>
      <c r="U1108" t="s">
        <v>12</v>
      </c>
      <c r="V1108" t="s">
        <v>12</v>
      </c>
      <c r="W1108" t="s">
        <v>13</v>
      </c>
      <c r="X1108" t="s">
        <v>12</v>
      </c>
      <c r="Y1108" t="s">
        <v>14</v>
      </c>
      <c r="Z1108" t="s">
        <v>4754</v>
      </c>
      <c r="AA1108" t="s">
        <v>4581</v>
      </c>
      <c r="AB1108">
        <v>95610</v>
      </c>
      <c r="AC1108" t="str">
        <f t="shared" si="34"/>
        <v>7940 Mariposa Ave., Citrus Heights, CA 95610</v>
      </c>
      <c r="AD1108" t="s">
        <v>17</v>
      </c>
      <c r="AE1108" t="s">
        <v>75</v>
      </c>
      <c r="AF1108" t="s">
        <v>75</v>
      </c>
      <c r="AG1108" t="s">
        <v>10</v>
      </c>
      <c r="AH1108" t="s">
        <v>225</v>
      </c>
      <c r="AI1108">
        <v>38.710661109999997</v>
      </c>
      <c r="AJ1108">
        <v>-121.28050515</v>
      </c>
      <c r="AK1108">
        <v>311</v>
      </c>
      <c r="AL1108">
        <v>22</v>
      </c>
      <c r="AM1108">
        <v>7.1</v>
      </c>
      <c r="AN1108">
        <v>4</v>
      </c>
      <c r="AO1108">
        <v>1.3</v>
      </c>
      <c r="AP1108">
        <v>26</v>
      </c>
      <c r="AQ1108">
        <v>8.4</v>
      </c>
      <c r="AR1108">
        <v>0</v>
      </c>
      <c r="AS1108">
        <v>0</v>
      </c>
      <c r="AT1108">
        <v>101</v>
      </c>
      <c r="AU1108">
        <v>32.5</v>
      </c>
      <c r="AV1108">
        <v>2</v>
      </c>
      <c r="AW1108">
        <v>0.6</v>
      </c>
      <c r="AX1108">
        <v>134</v>
      </c>
      <c r="AY1108">
        <v>43.1</v>
      </c>
      <c r="AZ1108">
        <v>22</v>
      </c>
      <c r="BA1108">
        <v>7.1</v>
      </c>
      <c r="BB1108">
        <v>0</v>
      </c>
      <c r="BC1108">
        <v>0</v>
      </c>
      <c r="BD1108">
        <v>75</v>
      </c>
      <c r="BE1108">
        <v>24.1</v>
      </c>
      <c r="BF1108">
        <v>4</v>
      </c>
      <c r="BG1108">
        <v>1.3</v>
      </c>
      <c r="BH1108">
        <v>16</v>
      </c>
      <c r="BI1108">
        <v>5.0999999999999996</v>
      </c>
      <c r="BJ1108">
        <v>0</v>
      </c>
      <c r="BK1108">
        <v>0</v>
      </c>
      <c r="BL1108">
        <v>233</v>
      </c>
      <c r="BM1108">
        <v>74.900000000000006</v>
      </c>
      <c r="BN1108">
        <v>68</v>
      </c>
      <c r="BO1108">
        <v>21.9</v>
      </c>
      <c r="BP1108">
        <v>232</v>
      </c>
      <c r="BQ1108">
        <v>74.599999999999994</v>
      </c>
      <c r="BR1108" t="s">
        <v>884</v>
      </c>
      <c r="BS1108" t="s">
        <v>885</v>
      </c>
      <c r="BX1108" t="s">
        <v>3578</v>
      </c>
      <c r="BY1108" t="s">
        <v>3579</v>
      </c>
      <c r="BZ1108">
        <v>38326</v>
      </c>
      <c r="CA1108">
        <v>-121.280505153684</v>
      </c>
      <c r="CB1108">
        <v>38.710661106611703</v>
      </c>
      <c r="CD1108">
        <f xml:space="preserve"> _xlfn.XLOOKUP(AB1108,[1]Sheet1!B:B,[1]Sheet1!Y:Y,"Not Found")</f>
        <v>77565</v>
      </c>
      <c r="CE1108">
        <f xml:space="preserve"> _xlfn.XLOOKUP(AB1108,[1]Sheet1!B:B,[1]Sheet1!AA:AA, "Not Found")</f>
        <v>95015</v>
      </c>
      <c r="CH1108">
        <f t="shared" ca="1" si="35"/>
        <v>0.62059222512806167</v>
      </c>
    </row>
    <row r="1109" spans="1:86" x14ac:dyDescent="0.3">
      <c r="A1109">
        <v>6107</v>
      </c>
      <c r="B1109" t="s">
        <v>0</v>
      </c>
      <c r="C1109" t="s">
        <v>4755</v>
      </c>
      <c r="D1109" s="3">
        <v>34674476034730</v>
      </c>
      <c r="E1109" t="s">
        <v>3578</v>
      </c>
      <c r="F1109" t="s">
        <v>4756</v>
      </c>
      <c r="G1109" t="s">
        <v>812</v>
      </c>
      <c r="H1109" t="s">
        <v>885</v>
      </c>
      <c r="I1109" t="s">
        <v>3579</v>
      </c>
      <c r="J1109" t="s">
        <v>4757</v>
      </c>
      <c r="K1109" t="s">
        <v>35</v>
      </c>
      <c r="L1109" t="s">
        <v>9</v>
      </c>
      <c r="M1109" s="1">
        <v>22098</v>
      </c>
      <c r="O1109" t="s">
        <v>35</v>
      </c>
      <c r="P1109" t="s">
        <v>36</v>
      </c>
      <c r="Q1109" t="s">
        <v>75</v>
      </c>
      <c r="R1109" t="s">
        <v>12</v>
      </c>
      <c r="U1109" t="s">
        <v>12</v>
      </c>
      <c r="V1109" t="s">
        <v>12</v>
      </c>
      <c r="W1109" t="s">
        <v>12</v>
      </c>
      <c r="X1109" t="s">
        <v>12</v>
      </c>
      <c r="Y1109" t="s">
        <v>14</v>
      </c>
      <c r="Z1109" t="s">
        <v>4758</v>
      </c>
      <c r="AA1109" t="s">
        <v>4543</v>
      </c>
      <c r="AB1109">
        <v>95608</v>
      </c>
      <c r="AC1109" t="str">
        <f t="shared" si="34"/>
        <v>2925 Mission Ave., Carmichael, CA 95608</v>
      </c>
      <c r="AD1109" t="s">
        <v>17</v>
      </c>
      <c r="AE1109" t="s">
        <v>75</v>
      </c>
      <c r="AF1109" t="s">
        <v>75</v>
      </c>
      <c r="AG1109" t="s">
        <v>75</v>
      </c>
      <c r="AH1109" t="s">
        <v>225</v>
      </c>
      <c r="AI1109">
        <v>38.618670090000002</v>
      </c>
      <c r="AJ1109">
        <v>-121.35626415</v>
      </c>
      <c r="AK1109">
        <v>430</v>
      </c>
      <c r="AL1109">
        <v>9</v>
      </c>
      <c r="AM1109">
        <v>2.1</v>
      </c>
      <c r="AN1109">
        <v>0</v>
      </c>
      <c r="AO1109">
        <v>0</v>
      </c>
      <c r="AP1109">
        <v>81</v>
      </c>
      <c r="AQ1109">
        <v>18.8</v>
      </c>
      <c r="AR1109">
        <v>3</v>
      </c>
      <c r="AS1109">
        <v>0.7</v>
      </c>
      <c r="AT1109">
        <v>54</v>
      </c>
      <c r="AU1109">
        <v>12.6</v>
      </c>
      <c r="AV1109">
        <v>0</v>
      </c>
      <c r="AW1109">
        <v>0</v>
      </c>
      <c r="AX1109">
        <v>248</v>
      </c>
      <c r="AY1109">
        <v>57.7</v>
      </c>
      <c r="AZ1109">
        <v>35</v>
      </c>
      <c r="BA1109">
        <v>8.1</v>
      </c>
      <c r="BB1109">
        <v>0</v>
      </c>
      <c r="BC1109">
        <v>0</v>
      </c>
      <c r="BD1109">
        <v>108</v>
      </c>
      <c r="BE1109">
        <v>25.1</v>
      </c>
      <c r="BF1109">
        <v>0</v>
      </c>
      <c r="BG1109">
        <v>0</v>
      </c>
      <c r="BH1109">
        <v>1</v>
      </c>
      <c r="BI1109">
        <v>0.2</v>
      </c>
      <c r="BJ1109">
        <v>0</v>
      </c>
      <c r="BK1109">
        <v>0</v>
      </c>
      <c r="BL1109">
        <v>170</v>
      </c>
      <c r="BM1109">
        <v>39.5</v>
      </c>
      <c r="BN1109">
        <v>47</v>
      </c>
      <c r="BO1109">
        <v>10.9</v>
      </c>
      <c r="BP1109">
        <v>170</v>
      </c>
      <c r="BQ1109">
        <v>39.5</v>
      </c>
      <c r="BR1109" t="s">
        <v>884</v>
      </c>
      <c r="BS1109" t="s">
        <v>885</v>
      </c>
      <c r="BX1109" t="s">
        <v>3578</v>
      </c>
      <c r="BY1109" t="s">
        <v>3579</v>
      </c>
      <c r="BZ1109">
        <v>38329</v>
      </c>
      <c r="CA1109">
        <v>-121.35626415406701</v>
      </c>
      <c r="CB1109">
        <v>38.618670094129499</v>
      </c>
      <c r="CD1109">
        <f xml:space="preserve"> _xlfn.XLOOKUP(AB1109,[1]Sheet1!B:B,[1]Sheet1!Y:Y,"Not Found")</f>
        <v>83638</v>
      </c>
      <c r="CE1109">
        <f xml:space="preserve"> _xlfn.XLOOKUP(AB1109,[1]Sheet1!B:B,[1]Sheet1!AA:AA, "Not Found")</f>
        <v>116337</v>
      </c>
      <c r="CH1109">
        <f t="shared" ca="1" si="35"/>
        <v>0.85579073587150056</v>
      </c>
    </row>
    <row r="1110" spans="1:86" x14ac:dyDescent="0.3">
      <c r="A1110">
        <v>6108</v>
      </c>
      <c r="B1110" t="s">
        <v>0</v>
      </c>
      <c r="C1110" t="s">
        <v>4759</v>
      </c>
      <c r="D1110" s="3">
        <v>34674476034755</v>
      </c>
      <c r="E1110" t="s">
        <v>3578</v>
      </c>
      <c r="F1110" t="s">
        <v>4760</v>
      </c>
      <c r="G1110" t="s">
        <v>812</v>
      </c>
      <c r="H1110" t="s">
        <v>885</v>
      </c>
      <c r="I1110" t="s">
        <v>3579</v>
      </c>
      <c r="J1110" t="s">
        <v>4761</v>
      </c>
      <c r="K1110" t="s">
        <v>35</v>
      </c>
      <c r="L1110" t="s">
        <v>9</v>
      </c>
      <c r="M1110" s="1">
        <v>22098</v>
      </c>
      <c r="O1110" t="s">
        <v>35</v>
      </c>
      <c r="P1110" t="s">
        <v>36</v>
      </c>
      <c r="Q1110" t="s">
        <v>75</v>
      </c>
      <c r="R1110" t="s">
        <v>12</v>
      </c>
      <c r="U1110" t="s">
        <v>12</v>
      </c>
      <c r="V1110" t="s">
        <v>12</v>
      </c>
      <c r="W1110" t="s">
        <v>13</v>
      </c>
      <c r="X1110" t="s">
        <v>12</v>
      </c>
      <c r="Y1110" t="s">
        <v>58</v>
      </c>
      <c r="Z1110" t="s">
        <v>4762</v>
      </c>
      <c r="AA1110" t="s">
        <v>4572</v>
      </c>
      <c r="AB1110">
        <v>95628</v>
      </c>
      <c r="AC1110" t="str">
        <f t="shared" si="34"/>
        <v>5150 Cocoa Palm Way, Fair Oaks, CA 95628</v>
      </c>
      <c r="AD1110" t="s">
        <v>17</v>
      </c>
      <c r="AE1110" t="s">
        <v>75</v>
      </c>
      <c r="AF1110" t="s">
        <v>75</v>
      </c>
      <c r="AG1110" t="s">
        <v>10</v>
      </c>
      <c r="AH1110" t="s">
        <v>225</v>
      </c>
      <c r="AI1110">
        <v>38.660300110000001</v>
      </c>
      <c r="AJ1110">
        <v>-121.25784614</v>
      </c>
      <c r="AK1110">
        <v>398</v>
      </c>
      <c r="AL1110">
        <v>21</v>
      </c>
      <c r="AM1110">
        <v>5.3</v>
      </c>
      <c r="AN1110">
        <v>1</v>
      </c>
      <c r="AO1110">
        <v>0.3</v>
      </c>
      <c r="AP1110">
        <v>10</v>
      </c>
      <c r="AQ1110">
        <v>2.5</v>
      </c>
      <c r="AR1110">
        <v>5</v>
      </c>
      <c r="AS1110">
        <v>1.3</v>
      </c>
      <c r="AT1110">
        <v>171</v>
      </c>
      <c r="AU1110">
        <v>43</v>
      </c>
      <c r="AV1110">
        <v>7</v>
      </c>
      <c r="AW1110">
        <v>1.8</v>
      </c>
      <c r="AX1110">
        <v>142</v>
      </c>
      <c r="AY1110">
        <v>35.700000000000003</v>
      </c>
      <c r="AZ1110">
        <v>41</v>
      </c>
      <c r="BA1110">
        <v>10.3</v>
      </c>
      <c r="BB1110">
        <v>0</v>
      </c>
      <c r="BC1110">
        <v>0</v>
      </c>
      <c r="BD1110">
        <v>105</v>
      </c>
      <c r="BE1110">
        <v>26.4</v>
      </c>
      <c r="BF1110">
        <v>0</v>
      </c>
      <c r="BG1110">
        <v>0</v>
      </c>
      <c r="BH1110">
        <v>19</v>
      </c>
      <c r="BI1110">
        <v>4.8</v>
      </c>
      <c r="BJ1110">
        <v>0</v>
      </c>
      <c r="BK1110">
        <v>0</v>
      </c>
      <c r="BL1110">
        <v>239</v>
      </c>
      <c r="BM1110">
        <v>60.1</v>
      </c>
      <c r="BN1110">
        <v>73</v>
      </c>
      <c r="BO1110">
        <v>18.3</v>
      </c>
      <c r="BP1110">
        <v>234</v>
      </c>
      <c r="BQ1110">
        <v>58.8</v>
      </c>
      <c r="BR1110" t="s">
        <v>884</v>
      </c>
      <c r="BS1110" t="s">
        <v>885</v>
      </c>
      <c r="BX1110" t="s">
        <v>3578</v>
      </c>
      <c r="BY1110" t="s">
        <v>3579</v>
      </c>
      <c r="BZ1110">
        <v>38330</v>
      </c>
      <c r="CA1110">
        <v>-121.25784614403899</v>
      </c>
      <c r="CB1110">
        <v>38.660300105448201</v>
      </c>
      <c r="CD1110">
        <f xml:space="preserve"> _xlfn.XLOOKUP(AB1110,[1]Sheet1!B:B,[1]Sheet1!Y:Y,"Not Found")</f>
        <v>111582</v>
      </c>
      <c r="CE1110">
        <f xml:space="preserve"> _xlfn.XLOOKUP(AB1110,[1]Sheet1!B:B,[1]Sheet1!AA:AA, "Not Found")</f>
        <v>137388</v>
      </c>
      <c r="CH1110">
        <f t="shared" ca="1" si="35"/>
        <v>0.22793984739459383</v>
      </c>
    </row>
    <row r="1111" spans="1:86" x14ac:dyDescent="0.3">
      <c r="A1111">
        <v>6109</v>
      </c>
      <c r="B1111" t="s">
        <v>0</v>
      </c>
      <c r="C1111" t="s">
        <v>4763</v>
      </c>
      <c r="D1111" s="3">
        <v>34674476034771</v>
      </c>
      <c r="E1111" t="s">
        <v>3578</v>
      </c>
      <c r="F1111" t="s">
        <v>4764</v>
      </c>
      <c r="G1111" t="s">
        <v>812</v>
      </c>
      <c r="H1111" t="s">
        <v>885</v>
      </c>
      <c r="I1111" t="s">
        <v>3579</v>
      </c>
      <c r="J1111" t="s">
        <v>4765</v>
      </c>
      <c r="K1111" t="s">
        <v>35</v>
      </c>
      <c r="L1111" t="s">
        <v>9</v>
      </c>
      <c r="M1111" s="1">
        <v>22098</v>
      </c>
      <c r="O1111" t="s">
        <v>35</v>
      </c>
      <c r="P1111" t="s">
        <v>36</v>
      </c>
      <c r="Q1111" t="s">
        <v>37</v>
      </c>
      <c r="R1111" t="s">
        <v>12</v>
      </c>
      <c r="U1111" t="s">
        <v>12</v>
      </c>
      <c r="V1111" t="s">
        <v>12</v>
      </c>
      <c r="W1111" t="s">
        <v>12</v>
      </c>
      <c r="X1111" t="s">
        <v>12</v>
      </c>
      <c r="Y1111" t="s">
        <v>14</v>
      </c>
      <c r="Z1111" t="s">
        <v>4766</v>
      </c>
      <c r="AA1111" t="s">
        <v>3620</v>
      </c>
      <c r="AB1111">
        <v>95662</v>
      </c>
      <c r="AC1111" t="str">
        <f t="shared" si="34"/>
        <v>7229 Beech Ave., Orangevale, CA 95662</v>
      </c>
      <c r="AD1111" t="s">
        <v>17</v>
      </c>
      <c r="AE1111" t="s">
        <v>812</v>
      </c>
      <c r="AF1111" t="s">
        <v>75</v>
      </c>
      <c r="AG1111" t="s">
        <v>10</v>
      </c>
      <c r="AH1111" t="s">
        <v>225</v>
      </c>
      <c r="AI1111">
        <v>38.697968109999998</v>
      </c>
      <c r="AJ1111">
        <v>-121.23085815</v>
      </c>
      <c r="AK1111">
        <v>425</v>
      </c>
      <c r="AL1111">
        <v>2</v>
      </c>
      <c r="AM1111">
        <v>0.5</v>
      </c>
      <c r="AN1111">
        <v>2</v>
      </c>
      <c r="AO1111">
        <v>0.5</v>
      </c>
      <c r="AP1111">
        <v>12</v>
      </c>
      <c r="AQ1111">
        <v>2.8</v>
      </c>
      <c r="AR1111">
        <v>0</v>
      </c>
      <c r="AS1111">
        <v>0</v>
      </c>
      <c r="AT1111">
        <v>100</v>
      </c>
      <c r="AU1111">
        <v>23.5</v>
      </c>
      <c r="AV1111">
        <v>2</v>
      </c>
      <c r="AW1111">
        <v>0.5</v>
      </c>
      <c r="AX1111">
        <v>280</v>
      </c>
      <c r="AY1111">
        <v>65.900000000000006</v>
      </c>
      <c r="AZ1111">
        <v>27</v>
      </c>
      <c r="BA1111">
        <v>6.4</v>
      </c>
      <c r="BB1111">
        <v>0</v>
      </c>
      <c r="BC1111">
        <v>0</v>
      </c>
      <c r="BD1111">
        <v>43</v>
      </c>
      <c r="BE1111">
        <v>10.1</v>
      </c>
      <c r="BF1111">
        <v>1</v>
      </c>
      <c r="BG1111">
        <v>0.2</v>
      </c>
      <c r="BH1111">
        <v>6</v>
      </c>
      <c r="BI1111">
        <v>1.4</v>
      </c>
      <c r="BJ1111">
        <v>0</v>
      </c>
      <c r="BK1111">
        <v>0</v>
      </c>
      <c r="BL1111">
        <v>186</v>
      </c>
      <c r="BM1111">
        <v>43.8</v>
      </c>
      <c r="BN1111">
        <v>64</v>
      </c>
      <c r="BO1111">
        <v>15.1</v>
      </c>
      <c r="BP1111">
        <v>186</v>
      </c>
      <c r="BQ1111">
        <v>43.8</v>
      </c>
      <c r="BR1111" t="s">
        <v>884</v>
      </c>
      <c r="BS1111" t="s">
        <v>885</v>
      </c>
      <c r="BX1111" t="s">
        <v>3578</v>
      </c>
      <c r="BY1111" t="s">
        <v>3579</v>
      </c>
      <c r="BZ1111">
        <v>38331</v>
      </c>
      <c r="CA1111">
        <v>-121.230858145368</v>
      </c>
      <c r="CB1111">
        <v>38.697968110242002</v>
      </c>
      <c r="CD1111">
        <f xml:space="preserve"> _xlfn.XLOOKUP(AB1111,[1]Sheet1!B:B,[1]Sheet1!Y:Y,"Not Found")</f>
        <v>93613</v>
      </c>
      <c r="CE1111">
        <f xml:space="preserve"> _xlfn.XLOOKUP(AB1111,[1]Sheet1!B:B,[1]Sheet1!AA:AA, "Not Found")</f>
        <v>114637</v>
      </c>
      <c r="CH1111">
        <f t="shared" ca="1" si="35"/>
        <v>0.77152752955421244</v>
      </c>
    </row>
    <row r="1112" spans="1:86" x14ac:dyDescent="0.3">
      <c r="A1112">
        <v>6110</v>
      </c>
      <c r="B1112" t="s">
        <v>0</v>
      </c>
      <c r="C1112" t="s">
        <v>4767</v>
      </c>
      <c r="D1112" s="3">
        <v>34674476034797</v>
      </c>
      <c r="E1112" t="s">
        <v>3578</v>
      </c>
      <c r="F1112" t="s">
        <v>4768</v>
      </c>
      <c r="G1112" t="s">
        <v>812</v>
      </c>
      <c r="H1112" t="s">
        <v>885</v>
      </c>
      <c r="I1112" t="s">
        <v>3579</v>
      </c>
      <c r="J1112" t="s">
        <v>4769</v>
      </c>
      <c r="K1112" t="s">
        <v>35</v>
      </c>
      <c r="L1112" t="s">
        <v>9</v>
      </c>
      <c r="M1112" s="1">
        <v>22098</v>
      </c>
      <c r="O1112" t="s">
        <v>35</v>
      </c>
      <c r="P1112" t="s">
        <v>36</v>
      </c>
      <c r="Q1112" t="s">
        <v>96</v>
      </c>
      <c r="R1112" t="s">
        <v>12</v>
      </c>
      <c r="U1112" t="s">
        <v>12</v>
      </c>
      <c r="V1112" t="s">
        <v>12</v>
      </c>
      <c r="W1112" t="s">
        <v>12</v>
      </c>
      <c r="X1112" t="s">
        <v>12</v>
      </c>
      <c r="Y1112" t="s">
        <v>14</v>
      </c>
      <c r="Z1112" t="s">
        <v>4770</v>
      </c>
      <c r="AA1112" t="s">
        <v>4572</v>
      </c>
      <c r="AB1112">
        <v>95628</v>
      </c>
      <c r="AC1112" t="str">
        <f t="shared" si="34"/>
        <v>5630 Illinois Ave., Fair Oaks, CA 95628</v>
      </c>
      <c r="AD1112" t="s">
        <v>17</v>
      </c>
      <c r="AE1112" t="s">
        <v>812</v>
      </c>
      <c r="AF1112" t="s">
        <v>75</v>
      </c>
      <c r="AG1112" t="s">
        <v>10</v>
      </c>
      <c r="AH1112" t="s">
        <v>225</v>
      </c>
      <c r="AI1112">
        <v>38.668732110000001</v>
      </c>
      <c r="AJ1112">
        <v>-121.23458014000001</v>
      </c>
      <c r="AK1112">
        <v>585</v>
      </c>
      <c r="AL1112">
        <v>3</v>
      </c>
      <c r="AM1112">
        <v>0.5</v>
      </c>
      <c r="AN1112">
        <v>0</v>
      </c>
      <c r="AO1112">
        <v>0</v>
      </c>
      <c r="AP1112">
        <v>14</v>
      </c>
      <c r="AQ1112">
        <v>2.4</v>
      </c>
      <c r="AR1112">
        <v>2</v>
      </c>
      <c r="AS1112">
        <v>0.3</v>
      </c>
      <c r="AT1112">
        <v>100</v>
      </c>
      <c r="AU1112">
        <v>17.100000000000001</v>
      </c>
      <c r="AV1112">
        <v>0</v>
      </c>
      <c r="AW1112">
        <v>0</v>
      </c>
      <c r="AX1112">
        <v>419</v>
      </c>
      <c r="AY1112">
        <v>71.599999999999994</v>
      </c>
      <c r="AZ1112">
        <v>47</v>
      </c>
      <c r="BA1112">
        <v>8</v>
      </c>
      <c r="BB1112">
        <v>0</v>
      </c>
      <c r="BC1112">
        <v>0</v>
      </c>
      <c r="BD1112">
        <v>26</v>
      </c>
      <c r="BE1112">
        <v>4.4000000000000004</v>
      </c>
      <c r="BF1112">
        <v>0</v>
      </c>
      <c r="BG1112">
        <v>0</v>
      </c>
      <c r="BH1112">
        <v>1</v>
      </c>
      <c r="BI1112">
        <v>0.2</v>
      </c>
      <c r="BJ1112">
        <v>0</v>
      </c>
      <c r="BK1112">
        <v>0</v>
      </c>
      <c r="BL1112">
        <v>187</v>
      </c>
      <c r="BM1112">
        <v>32</v>
      </c>
      <c r="BN1112">
        <v>46</v>
      </c>
      <c r="BO1112">
        <v>7.9</v>
      </c>
      <c r="BP1112">
        <v>187</v>
      </c>
      <c r="BQ1112">
        <v>32</v>
      </c>
      <c r="BR1112" t="s">
        <v>884</v>
      </c>
      <c r="BS1112" t="s">
        <v>885</v>
      </c>
      <c r="BX1112" t="s">
        <v>3578</v>
      </c>
      <c r="BY1112" t="s">
        <v>3579</v>
      </c>
      <c r="BZ1112">
        <v>38332</v>
      </c>
      <c r="CA1112">
        <v>-121.23458014091401</v>
      </c>
      <c r="CB1112">
        <v>38.668732107031097</v>
      </c>
      <c r="CD1112">
        <f xml:space="preserve"> _xlfn.XLOOKUP(AB1112,[1]Sheet1!B:B,[1]Sheet1!Y:Y,"Not Found")</f>
        <v>111582</v>
      </c>
      <c r="CE1112">
        <f xml:space="preserve"> _xlfn.XLOOKUP(AB1112,[1]Sheet1!B:B,[1]Sheet1!AA:AA, "Not Found")</f>
        <v>137388</v>
      </c>
      <c r="CH1112">
        <f t="shared" ca="1" si="35"/>
        <v>0.15433436206507622</v>
      </c>
    </row>
    <row r="1113" spans="1:86" x14ac:dyDescent="0.3">
      <c r="A1113">
        <v>6111</v>
      </c>
      <c r="B1113" t="s">
        <v>0</v>
      </c>
      <c r="C1113" t="s">
        <v>4771</v>
      </c>
      <c r="D1113" s="3">
        <v>34674476034813</v>
      </c>
      <c r="E1113" t="s">
        <v>3578</v>
      </c>
      <c r="F1113" t="s">
        <v>4772</v>
      </c>
      <c r="G1113" t="s">
        <v>812</v>
      </c>
      <c r="H1113" t="s">
        <v>885</v>
      </c>
      <c r="I1113" t="s">
        <v>3579</v>
      </c>
      <c r="J1113" t="s">
        <v>4773</v>
      </c>
      <c r="K1113" t="s">
        <v>35</v>
      </c>
      <c r="L1113" t="s">
        <v>9</v>
      </c>
      <c r="M1113" s="1">
        <v>22098</v>
      </c>
      <c r="O1113" t="s">
        <v>35</v>
      </c>
      <c r="P1113" t="s">
        <v>36</v>
      </c>
      <c r="Q1113" t="s">
        <v>37</v>
      </c>
      <c r="R1113" t="s">
        <v>12</v>
      </c>
      <c r="U1113" t="s">
        <v>12</v>
      </c>
      <c r="V1113" t="s">
        <v>12</v>
      </c>
      <c r="W1113" t="s">
        <v>13</v>
      </c>
      <c r="X1113" t="s">
        <v>12</v>
      </c>
      <c r="Y1113" t="s">
        <v>58</v>
      </c>
      <c r="Z1113" t="s">
        <v>4774</v>
      </c>
      <c r="AA1113" t="s">
        <v>885</v>
      </c>
      <c r="AB1113">
        <v>95821</v>
      </c>
      <c r="AC1113" t="str">
        <f t="shared" si="34"/>
        <v>4330 Pasadena Ave., Sacramento, CA 95821</v>
      </c>
      <c r="AD1113" t="s">
        <v>17</v>
      </c>
      <c r="AE1113" t="s">
        <v>75</v>
      </c>
      <c r="AF1113" t="s">
        <v>75</v>
      </c>
      <c r="AG1113" t="s">
        <v>75</v>
      </c>
      <c r="AH1113" t="s">
        <v>225</v>
      </c>
      <c r="AI1113">
        <v>38.637787090000003</v>
      </c>
      <c r="AJ1113">
        <v>-121.36352216</v>
      </c>
      <c r="AK1113">
        <v>334</v>
      </c>
      <c r="AL1113">
        <v>24</v>
      </c>
      <c r="AM1113">
        <v>7.2</v>
      </c>
      <c r="AN1113">
        <v>3</v>
      </c>
      <c r="AO1113">
        <v>0.9</v>
      </c>
      <c r="AP1113">
        <v>36</v>
      </c>
      <c r="AQ1113">
        <v>10.8</v>
      </c>
      <c r="AR1113">
        <v>2</v>
      </c>
      <c r="AS1113">
        <v>0.6</v>
      </c>
      <c r="AT1113">
        <v>105</v>
      </c>
      <c r="AU1113">
        <v>31.4</v>
      </c>
      <c r="AV1113">
        <v>0</v>
      </c>
      <c r="AW1113">
        <v>0</v>
      </c>
      <c r="AX1113">
        <v>133</v>
      </c>
      <c r="AY1113">
        <v>39.799999999999997</v>
      </c>
      <c r="AZ1113">
        <v>31</v>
      </c>
      <c r="BA1113">
        <v>9.3000000000000007</v>
      </c>
      <c r="BB1113">
        <v>0</v>
      </c>
      <c r="BC1113">
        <v>0</v>
      </c>
      <c r="BD1113">
        <v>91</v>
      </c>
      <c r="BE1113">
        <v>27.2</v>
      </c>
      <c r="BF1113">
        <v>2</v>
      </c>
      <c r="BG1113">
        <v>0.6</v>
      </c>
      <c r="BH1113">
        <v>17</v>
      </c>
      <c r="BI1113">
        <v>5.0999999999999996</v>
      </c>
      <c r="BJ1113">
        <v>0</v>
      </c>
      <c r="BK1113">
        <v>0</v>
      </c>
      <c r="BL1113">
        <v>234</v>
      </c>
      <c r="BM1113">
        <v>70.099999999999994</v>
      </c>
      <c r="BN1113">
        <v>30</v>
      </c>
      <c r="BO1113">
        <v>9</v>
      </c>
      <c r="BP1113">
        <v>229</v>
      </c>
      <c r="BQ1113">
        <v>68.599999999999994</v>
      </c>
      <c r="BR1113" t="s">
        <v>884</v>
      </c>
      <c r="BS1113" t="s">
        <v>885</v>
      </c>
      <c r="BX1113" t="s">
        <v>3578</v>
      </c>
      <c r="BY1113" t="s">
        <v>3579</v>
      </c>
      <c r="BZ1113">
        <v>38333</v>
      </c>
      <c r="CA1113">
        <v>-121.363522157681</v>
      </c>
      <c r="CB1113">
        <v>38.637787094152898</v>
      </c>
      <c r="CD1113">
        <f xml:space="preserve"> _xlfn.XLOOKUP(AB1113,[1]Sheet1!B:B,[1]Sheet1!Y:Y,"Not Found")</f>
        <v>58331</v>
      </c>
      <c r="CE1113">
        <f xml:space="preserve"> _xlfn.XLOOKUP(AB1113,[1]Sheet1!B:B,[1]Sheet1!AA:AA, "Not Found")</f>
        <v>89358</v>
      </c>
      <c r="CH1113">
        <f t="shared" ca="1" si="35"/>
        <v>0.84122925319206321</v>
      </c>
    </row>
    <row r="1114" spans="1:86" x14ac:dyDescent="0.3">
      <c r="A1114">
        <v>6112</v>
      </c>
      <c r="B1114" t="s">
        <v>0</v>
      </c>
      <c r="C1114" t="s">
        <v>4775</v>
      </c>
      <c r="D1114" s="3">
        <v>34674476034821</v>
      </c>
      <c r="E1114" t="s">
        <v>3578</v>
      </c>
      <c r="F1114" t="s">
        <v>4776</v>
      </c>
      <c r="G1114" t="s">
        <v>812</v>
      </c>
      <c r="H1114" t="s">
        <v>885</v>
      </c>
      <c r="I1114" t="s">
        <v>3579</v>
      </c>
      <c r="J1114" t="s">
        <v>4777</v>
      </c>
      <c r="K1114" t="s">
        <v>113</v>
      </c>
      <c r="L1114" t="s">
        <v>9</v>
      </c>
      <c r="M1114" s="1">
        <v>23559</v>
      </c>
      <c r="O1114" t="s">
        <v>113</v>
      </c>
      <c r="P1114" t="s">
        <v>75</v>
      </c>
      <c r="Q1114" t="s">
        <v>96</v>
      </c>
      <c r="R1114" t="s">
        <v>12</v>
      </c>
      <c r="U1114" t="s">
        <v>12</v>
      </c>
      <c r="V1114" t="s">
        <v>12</v>
      </c>
      <c r="W1114" t="s">
        <v>12</v>
      </c>
      <c r="X1114" t="s">
        <v>12</v>
      </c>
      <c r="Y1114" t="s">
        <v>14</v>
      </c>
      <c r="Z1114" t="s">
        <v>4778</v>
      </c>
      <c r="AA1114" t="s">
        <v>3620</v>
      </c>
      <c r="AB1114">
        <v>95662</v>
      </c>
      <c r="AC1114" t="str">
        <f t="shared" si="34"/>
        <v>8935 Elm Ave., Orangevale, CA 95662</v>
      </c>
      <c r="AD1114" t="s">
        <v>17</v>
      </c>
      <c r="AE1114" t="s">
        <v>812</v>
      </c>
      <c r="AF1114" t="s">
        <v>75</v>
      </c>
      <c r="AG1114" t="s">
        <v>10</v>
      </c>
      <c r="AH1114" t="s">
        <v>225</v>
      </c>
      <c r="AI1114">
        <v>38.69389211</v>
      </c>
      <c r="AJ1114">
        <v>-121.22230514</v>
      </c>
      <c r="AK1114">
        <v>703</v>
      </c>
      <c r="AL1114">
        <v>14</v>
      </c>
      <c r="AM1114">
        <v>2</v>
      </c>
      <c r="AN1114">
        <v>4</v>
      </c>
      <c r="AO1114">
        <v>0.6</v>
      </c>
      <c r="AP1114">
        <v>15</v>
      </c>
      <c r="AQ1114">
        <v>2.1</v>
      </c>
      <c r="AR1114">
        <v>6</v>
      </c>
      <c r="AS1114">
        <v>0.9</v>
      </c>
      <c r="AT1114">
        <v>151</v>
      </c>
      <c r="AU1114">
        <v>21.5</v>
      </c>
      <c r="AV1114">
        <v>3</v>
      </c>
      <c r="AW1114">
        <v>0.4</v>
      </c>
      <c r="AX1114">
        <v>466</v>
      </c>
      <c r="AY1114">
        <v>66.3</v>
      </c>
      <c r="AZ1114">
        <v>44</v>
      </c>
      <c r="BA1114">
        <v>6.3</v>
      </c>
      <c r="BB1114">
        <v>0</v>
      </c>
      <c r="BC1114">
        <v>0</v>
      </c>
      <c r="BD1114">
        <v>45</v>
      </c>
      <c r="BE1114">
        <v>6.4</v>
      </c>
      <c r="BF1114">
        <v>0</v>
      </c>
      <c r="BG1114">
        <v>0</v>
      </c>
      <c r="BH1114">
        <v>13</v>
      </c>
      <c r="BI1114">
        <v>1.8</v>
      </c>
      <c r="BJ1114">
        <v>0</v>
      </c>
      <c r="BK1114">
        <v>0</v>
      </c>
      <c r="BL1114">
        <v>328</v>
      </c>
      <c r="BM1114">
        <v>46.7</v>
      </c>
      <c r="BN1114">
        <v>89</v>
      </c>
      <c r="BO1114">
        <v>12.7</v>
      </c>
      <c r="BP1114">
        <v>327</v>
      </c>
      <c r="BQ1114">
        <v>46.5</v>
      </c>
      <c r="BR1114" t="s">
        <v>884</v>
      </c>
      <c r="BS1114" t="s">
        <v>885</v>
      </c>
      <c r="BX1114" t="s">
        <v>3578</v>
      </c>
      <c r="BY1114" t="s">
        <v>3579</v>
      </c>
      <c r="BZ1114">
        <v>38334</v>
      </c>
      <c r="CA1114">
        <v>-121.22230514252701</v>
      </c>
      <c r="CB1114">
        <v>38.693892109974797</v>
      </c>
      <c r="CD1114">
        <f xml:space="preserve"> _xlfn.XLOOKUP(AB1114,[1]Sheet1!B:B,[1]Sheet1!Y:Y,"Not Found")</f>
        <v>93613</v>
      </c>
      <c r="CE1114">
        <f xml:space="preserve"> _xlfn.XLOOKUP(AB1114,[1]Sheet1!B:B,[1]Sheet1!AA:AA, "Not Found")</f>
        <v>114637</v>
      </c>
      <c r="CH1114">
        <f t="shared" ca="1" si="35"/>
        <v>0.72819774490398781</v>
      </c>
    </row>
    <row r="1115" spans="1:86" x14ac:dyDescent="0.3">
      <c r="A1115">
        <v>6113</v>
      </c>
      <c r="B1115" t="s">
        <v>0</v>
      </c>
      <c r="C1115" t="s">
        <v>4779</v>
      </c>
      <c r="D1115" s="3">
        <v>34674476034839</v>
      </c>
      <c r="E1115" t="s">
        <v>3578</v>
      </c>
      <c r="F1115" t="s">
        <v>4780</v>
      </c>
      <c r="G1115" t="s">
        <v>812</v>
      </c>
      <c r="H1115" t="s">
        <v>885</v>
      </c>
      <c r="I1115" t="s">
        <v>3579</v>
      </c>
      <c r="J1115" t="s">
        <v>4781</v>
      </c>
      <c r="K1115" t="s">
        <v>35</v>
      </c>
      <c r="L1115" t="s">
        <v>9</v>
      </c>
      <c r="M1115" s="1">
        <v>22463</v>
      </c>
      <c r="O1115" t="s">
        <v>35</v>
      </c>
      <c r="P1115" t="s">
        <v>36</v>
      </c>
      <c r="Q1115" t="s">
        <v>37</v>
      </c>
      <c r="R1115" t="s">
        <v>12</v>
      </c>
      <c r="U1115" t="s">
        <v>12</v>
      </c>
      <c r="V1115" t="s">
        <v>12</v>
      </c>
      <c r="W1115" t="s">
        <v>13</v>
      </c>
      <c r="X1115" t="s">
        <v>12</v>
      </c>
      <c r="Y1115" t="s">
        <v>14</v>
      </c>
      <c r="Z1115" t="s">
        <v>4782</v>
      </c>
      <c r="AA1115" t="s">
        <v>4543</v>
      </c>
      <c r="AB1115">
        <v>95608</v>
      </c>
      <c r="AC1115" t="str">
        <f t="shared" si="34"/>
        <v>6230 Rutland Dr., Carmichael, CA 95608</v>
      </c>
      <c r="AD1115" t="s">
        <v>17</v>
      </c>
      <c r="AE1115" t="s">
        <v>75</v>
      </c>
      <c r="AF1115" t="s">
        <v>75</v>
      </c>
      <c r="AG1115" t="s">
        <v>10</v>
      </c>
      <c r="AH1115" t="s">
        <v>225</v>
      </c>
      <c r="AI1115">
        <v>38.659614099999999</v>
      </c>
      <c r="AJ1115">
        <v>-121.31759115</v>
      </c>
      <c r="AK1115">
        <v>306</v>
      </c>
      <c r="AL1115">
        <v>27</v>
      </c>
      <c r="AM1115">
        <v>8.8000000000000007</v>
      </c>
      <c r="AN1115">
        <v>0</v>
      </c>
      <c r="AO1115">
        <v>0</v>
      </c>
      <c r="AP1115">
        <v>22</v>
      </c>
      <c r="AQ1115">
        <v>7.2</v>
      </c>
      <c r="AR1115">
        <v>1</v>
      </c>
      <c r="AS1115">
        <v>0.3</v>
      </c>
      <c r="AT1115">
        <v>100</v>
      </c>
      <c r="AU1115">
        <v>32.700000000000003</v>
      </c>
      <c r="AV1115">
        <v>5</v>
      </c>
      <c r="AW1115">
        <v>1.6</v>
      </c>
      <c r="AX1115">
        <v>127</v>
      </c>
      <c r="AY1115">
        <v>41.5</v>
      </c>
      <c r="AZ1115">
        <v>24</v>
      </c>
      <c r="BA1115">
        <v>7.8</v>
      </c>
      <c r="BB1115">
        <v>0</v>
      </c>
      <c r="BC1115">
        <v>0</v>
      </c>
      <c r="BD1115">
        <v>66</v>
      </c>
      <c r="BE1115">
        <v>21.6</v>
      </c>
      <c r="BF1115">
        <v>1</v>
      </c>
      <c r="BG1115">
        <v>0.3</v>
      </c>
      <c r="BH1115">
        <v>14</v>
      </c>
      <c r="BI1115">
        <v>4.5999999999999996</v>
      </c>
      <c r="BJ1115">
        <v>0</v>
      </c>
      <c r="BK1115">
        <v>0</v>
      </c>
      <c r="BL1115">
        <v>218</v>
      </c>
      <c r="BM1115">
        <v>71.2</v>
      </c>
      <c r="BN1115">
        <v>69</v>
      </c>
      <c r="BO1115">
        <v>22.5</v>
      </c>
      <c r="BP1115">
        <v>218</v>
      </c>
      <c r="BQ1115">
        <v>71.2</v>
      </c>
      <c r="BR1115" t="s">
        <v>884</v>
      </c>
      <c r="BS1115" t="s">
        <v>885</v>
      </c>
      <c r="BX1115" t="s">
        <v>3578</v>
      </c>
      <c r="BY1115" t="s">
        <v>3579</v>
      </c>
      <c r="BZ1115">
        <v>38335</v>
      </c>
      <c r="CA1115">
        <v>-121.31759115343699</v>
      </c>
      <c r="CB1115">
        <v>38.659614100059798</v>
      </c>
      <c r="CD1115">
        <f xml:space="preserve"> _xlfn.XLOOKUP(AB1115,[1]Sheet1!B:B,[1]Sheet1!Y:Y,"Not Found")</f>
        <v>83638</v>
      </c>
      <c r="CE1115">
        <f xml:space="preserve"> _xlfn.XLOOKUP(AB1115,[1]Sheet1!B:B,[1]Sheet1!AA:AA, "Not Found")</f>
        <v>116337</v>
      </c>
      <c r="CH1115">
        <f t="shared" ca="1" si="35"/>
        <v>0.38892511608073577</v>
      </c>
    </row>
    <row r="1116" spans="1:86" x14ac:dyDescent="0.3">
      <c r="A1116">
        <v>6114</v>
      </c>
      <c r="B1116" t="s">
        <v>0</v>
      </c>
      <c r="C1116" t="s">
        <v>4783</v>
      </c>
      <c r="D1116" s="3">
        <v>34674476034847</v>
      </c>
      <c r="E1116" t="s">
        <v>3578</v>
      </c>
      <c r="F1116" t="s">
        <v>4784</v>
      </c>
      <c r="G1116" t="s">
        <v>812</v>
      </c>
      <c r="H1116" t="s">
        <v>885</v>
      </c>
      <c r="I1116" t="s">
        <v>3579</v>
      </c>
      <c r="J1116" t="s">
        <v>4785</v>
      </c>
      <c r="K1116" t="s">
        <v>35</v>
      </c>
      <c r="L1116" t="s">
        <v>9</v>
      </c>
      <c r="M1116" s="1">
        <v>22463</v>
      </c>
      <c r="O1116" t="s">
        <v>35</v>
      </c>
      <c r="P1116" t="s">
        <v>36</v>
      </c>
      <c r="Q1116" t="s">
        <v>75</v>
      </c>
      <c r="R1116" t="s">
        <v>12</v>
      </c>
      <c r="U1116" t="s">
        <v>12</v>
      </c>
      <c r="V1116" t="s">
        <v>12</v>
      </c>
      <c r="W1116" t="s">
        <v>12</v>
      </c>
      <c r="X1116" t="s">
        <v>12</v>
      </c>
      <c r="Y1116" t="s">
        <v>58</v>
      </c>
      <c r="Z1116" t="s">
        <v>4786</v>
      </c>
      <c r="AA1116" t="s">
        <v>3620</v>
      </c>
      <c r="AB1116">
        <v>95662</v>
      </c>
      <c r="AC1116" t="str">
        <f t="shared" si="34"/>
        <v>9010 Pershing Ave., Orangevale, CA 95662</v>
      </c>
      <c r="AD1116" t="s">
        <v>17</v>
      </c>
      <c r="AE1116" t="s">
        <v>812</v>
      </c>
      <c r="AF1116" t="s">
        <v>75</v>
      </c>
      <c r="AG1116" t="s">
        <v>10</v>
      </c>
      <c r="AH1116" t="s">
        <v>225</v>
      </c>
      <c r="AI1116">
        <v>38.669873109999997</v>
      </c>
      <c r="AJ1116">
        <v>-121.22061514000001</v>
      </c>
      <c r="AK1116">
        <v>503</v>
      </c>
      <c r="AL1116">
        <v>7</v>
      </c>
      <c r="AM1116">
        <v>1.4</v>
      </c>
      <c r="AN1116">
        <v>2</v>
      </c>
      <c r="AO1116">
        <v>0.4</v>
      </c>
      <c r="AP1116">
        <v>32</v>
      </c>
      <c r="AQ1116">
        <v>6.4</v>
      </c>
      <c r="AR1116">
        <v>7</v>
      </c>
      <c r="AS1116">
        <v>1.4</v>
      </c>
      <c r="AT1116">
        <v>107</v>
      </c>
      <c r="AU1116">
        <v>21.3</v>
      </c>
      <c r="AV1116">
        <v>3</v>
      </c>
      <c r="AW1116">
        <v>0.6</v>
      </c>
      <c r="AX1116">
        <v>297</v>
      </c>
      <c r="AY1116">
        <v>59</v>
      </c>
      <c r="AZ1116">
        <v>48</v>
      </c>
      <c r="BA1116">
        <v>9.5</v>
      </c>
      <c r="BB1116">
        <v>0</v>
      </c>
      <c r="BC1116">
        <v>0</v>
      </c>
      <c r="BD1116">
        <v>39</v>
      </c>
      <c r="BE1116">
        <v>7.8</v>
      </c>
      <c r="BF1116">
        <v>1</v>
      </c>
      <c r="BG1116">
        <v>0.2</v>
      </c>
      <c r="BH1116">
        <v>7</v>
      </c>
      <c r="BI1116">
        <v>1.4</v>
      </c>
      <c r="BJ1116">
        <v>0</v>
      </c>
      <c r="BK1116">
        <v>0</v>
      </c>
      <c r="BL1116">
        <v>203</v>
      </c>
      <c r="BM1116">
        <v>40.4</v>
      </c>
      <c r="BN1116">
        <v>70</v>
      </c>
      <c r="BO1116">
        <v>13.9</v>
      </c>
      <c r="BP1116">
        <v>201</v>
      </c>
      <c r="BQ1116">
        <v>40</v>
      </c>
      <c r="BR1116" t="s">
        <v>884</v>
      </c>
      <c r="BS1116" t="s">
        <v>885</v>
      </c>
      <c r="BX1116" t="s">
        <v>3578</v>
      </c>
      <c r="BY1116" t="s">
        <v>3579</v>
      </c>
      <c r="BZ1116">
        <v>38336</v>
      </c>
      <c r="CA1116">
        <v>-121.220615138932</v>
      </c>
      <c r="CB1116">
        <v>38.669873107603003</v>
      </c>
      <c r="CD1116">
        <f xml:space="preserve"> _xlfn.XLOOKUP(AB1116,[1]Sheet1!B:B,[1]Sheet1!Y:Y,"Not Found")</f>
        <v>93613</v>
      </c>
      <c r="CE1116">
        <f xml:space="preserve"> _xlfn.XLOOKUP(AB1116,[1]Sheet1!B:B,[1]Sheet1!AA:AA, "Not Found")</f>
        <v>114637</v>
      </c>
      <c r="CH1116">
        <f t="shared" ca="1" si="35"/>
        <v>6.710191265783394E-2</v>
      </c>
    </row>
    <row r="1117" spans="1:86" x14ac:dyDescent="0.3">
      <c r="A1117">
        <v>6115</v>
      </c>
      <c r="B1117" t="s">
        <v>0</v>
      </c>
      <c r="C1117" t="s">
        <v>4787</v>
      </c>
      <c r="D1117" s="3">
        <v>34674476034870</v>
      </c>
      <c r="E1117" t="s">
        <v>3578</v>
      </c>
      <c r="F1117" t="s">
        <v>4788</v>
      </c>
      <c r="G1117" t="s">
        <v>812</v>
      </c>
      <c r="H1117" t="s">
        <v>885</v>
      </c>
      <c r="I1117" t="s">
        <v>3579</v>
      </c>
      <c r="J1117" t="s">
        <v>4789</v>
      </c>
      <c r="K1117" t="s">
        <v>113</v>
      </c>
      <c r="L1117" t="s">
        <v>9</v>
      </c>
      <c r="M1117" s="1">
        <v>23193</v>
      </c>
      <c r="O1117" t="s">
        <v>113</v>
      </c>
      <c r="P1117" t="s">
        <v>75</v>
      </c>
      <c r="Q1117" t="s">
        <v>96</v>
      </c>
      <c r="R1117" t="s">
        <v>12</v>
      </c>
      <c r="U1117" t="s">
        <v>12</v>
      </c>
      <c r="V1117" t="s">
        <v>12</v>
      </c>
      <c r="W1117" t="s">
        <v>13</v>
      </c>
      <c r="X1117" t="s">
        <v>12</v>
      </c>
      <c r="Y1117" t="s">
        <v>58</v>
      </c>
      <c r="Z1117" t="s">
        <v>4790</v>
      </c>
      <c r="AA1117" t="s">
        <v>4572</v>
      </c>
      <c r="AB1117">
        <v>95628</v>
      </c>
      <c r="AC1117" t="str">
        <f t="shared" si="34"/>
        <v>4924 Dewey Dr., Fair Oaks, CA 95628</v>
      </c>
      <c r="AD1117" t="s">
        <v>17</v>
      </c>
      <c r="AE1117" t="s">
        <v>75</v>
      </c>
      <c r="AF1117" t="s">
        <v>75</v>
      </c>
      <c r="AG1117" t="s">
        <v>10</v>
      </c>
      <c r="AH1117" t="s">
        <v>225</v>
      </c>
      <c r="AI1117">
        <v>38.653400099999999</v>
      </c>
      <c r="AJ1117">
        <v>-121.30734515</v>
      </c>
      <c r="AK1117">
        <v>581</v>
      </c>
      <c r="AL1117">
        <v>40</v>
      </c>
      <c r="AM1117">
        <v>6.9</v>
      </c>
      <c r="AN1117">
        <v>3</v>
      </c>
      <c r="AO1117">
        <v>0.5</v>
      </c>
      <c r="AP1117">
        <v>28</v>
      </c>
      <c r="AQ1117">
        <v>4.8</v>
      </c>
      <c r="AR1117">
        <v>8</v>
      </c>
      <c r="AS1117">
        <v>1.4</v>
      </c>
      <c r="AT1117">
        <v>184</v>
      </c>
      <c r="AU1117">
        <v>31.7</v>
      </c>
      <c r="AV1117">
        <v>3</v>
      </c>
      <c r="AW1117">
        <v>0.5</v>
      </c>
      <c r="AX1117">
        <v>253</v>
      </c>
      <c r="AY1117">
        <v>43.5</v>
      </c>
      <c r="AZ1117">
        <v>62</v>
      </c>
      <c r="BA1117">
        <v>10.7</v>
      </c>
      <c r="BB1117">
        <v>0</v>
      </c>
      <c r="BC1117">
        <v>0</v>
      </c>
      <c r="BD1117">
        <v>102</v>
      </c>
      <c r="BE1117">
        <v>17.600000000000001</v>
      </c>
      <c r="BF1117">
        <v>1</v>
      </c>
      <c r="BG1117">
        <v>0.2</v>
      </c>
      <c r="BH1117">
        <v>34</v>
      </c>
      <c r="BI1117">
        <v>5.9</v>
      </c>
      <c r="BJ1117">
        <v>0</v>
      </c>
      <c r="BK1117">
        <v>0</v>
      </c>
      <c r="BL1117">
        <v>406</v>
      </c>
      <c r="BM1117">
        <v>69.900000000000006</v>
      </c>
      <c r="BN1117">
        <v>116</v>
      </c>
      <c r="BO1117">
        <v>20</v>
      </c>
      <c r="BP1117">
        <v>399</v>
      </c>
      <c r="BQ1117">
        <v>68.7</v>
      </c>
      <c r="BR1117" t="s">
        <v>884</v>
      </c>
      <c r="BS1117" t="s">
        <v>885</v>
      </c>
      <c r="BX1117" t="s">
        <v>3578</v>
      </c>
      <c r="BY1117" t="s">
        <v>3579</v>
      </c>
      <c r="BZ1117">
        <v>38338</v>
      </c>
      <c r="CA1117">
        <v>-121.307345150945</v>
      </c>
      <c r="CB1117">
        <v>38.653400101055603</v>
      </c>
      <c r="CD1117">
        <f xml:space="preserve"> _xlfn.XLOOKUP(AB1117,[1]Sheet1!B:B,[1]Sheet1!Y:Y,"Not Found")</f>
        <v>111582</v>
      </c>
      <c r="CE1117">
        <f xml:space="preserve"> _xlfn.XLOOKUP(AB1117,[1]Sheet1!B:B,[1]Sheet1!AA:AA, "Not Found")</f>
        <v>137388</v>
      </c>
      <c r="CH1117">
        <f t="shared" ca="1" si="35"/>
        <v>0.21328078842022791</v>
      </c>
    </row>
    <row r="1118" spans="1:86" x14ac:dyDescent="0.3">
      <c r="A1118">
        <v>6116</v>
      </c>
      <c r="B1118" t="s">
        <v>0</v>
      </c>
      <c r="C1118" t="s">
        <v>4791</v>
      </c>
      <c r="D1118" s="3">
        <v>34674476034896</v>
      </c>
      <c r="E1118" t="s">
        <v>3578</v>
      </c>
      <c r="F1118" t="s">
        <v>4792</v>
      </c>
      <c r="G1118" t="s">
        <v>812</v>
      </c>
      <c r="H1118" t="s">
        <v>885</v>
      </c>
      <c r="I1118" t="s">
        <v>3579</v>
      </c>
      <c r="J1118" t="s">
        <v>4793</v>
      </c>
      <c r="K1118" t="s">
        <v>35</v>
      </c>
      <c r="L1118" t="s">
        <v>9</v>
      </c>
      <c r="M1118" s="1">
        <v>22463</v>
      </c>
      <c r="O1118" t="s">
        <v>35</v>
      </c>
      <c r="P1118" t="s">
        <v>36</v>
      </c>
      <c r="Q1118" t="s">
        <v>37</v>
      </c>
      <c r="R1118" t="s">
        <v>12</v>
      </c>
      <c r="U1118" t="s">
        <v>12</v>
      </c>
      <c r="V1118" t="s">
        <v>12</v>
      </c>
      <c r="W1118" t="s">
        <v>12</v>
      </c>
      <c r="X1118" t="s">
        <v>12</v>
      </c>
      <c r="Y1118" t="s">
        <v>14</v>
      </c>
      <c r="Z1118" t="s">
        <v>4794</v>
      </c>
      <c r="AA1118" t="s">
        <v>4543</v>
      </c>
      <c r="AB1118">
        <v>95608</v>
      </c>
      <c r="AC1118" t="str">
        <f t="shared" si="34"/>
        <v>4350 Glenridge Dr., Carmichael, CA 95608</v>
      </c>
      <c r="AD1118" t="s">
        <v>17</v>
      </c>
      <c r="AE1118" t="s">
        <v>75</v>
      </c>
      <c r="AF1118" t="s">
        <v>75</v>
      </c>
      <c r="AG1118" t="s">
        <v>10</v>
      </c>
      <c r="AH1118" t="s">
        <v>225</v>
      </c>
      <c r="AI1118">
        <v>38.644597099999999</v>
      </c>
      <c r="AJ1118">
        <v>-121.30009015</v>
      </c>
      <c r="AK1118">
        <v>319</v>
      </c>
      <c r="AL1118">
        <v>10</v>
      </c>
      <c r="AM1118">
        <v>3.1</v>
      </c>
      <c r="AN1118">
        <v>4</v>
      </c>
      <c r="AO1118">
        <v>1.3</v>
      </c>
      <c r="AP1118">
        <v>18</v>
      </c>
      <c r="AQ1118">
        <v>5.6</v>
      </c>
      <c r="AR1118">
        <v>1</v>
      </c>
      <c r="AS1118">
        <v>0.3</v>
      </c>
      <c r="AT1118">
        <v>57</v>
      </c>
      <c r="AU1118">
        <v>17.899999999999999</v>
      </c>
      <c r="AV1118">
        <v>4</v>
      </c>
      <c r="AW1118">
        <v>1.3</v>
      </c>
      <c r="AX1118">
        <v>195</v>
      </c>
      <c r="AY1118">
        <v>61.1</v>
      </c>
      <c r="AZ1118">
        <v>30</v>
      </c>
      <c r="BA1118">
        <v>9.4</v>
      </c>
      <c r="BB1118">
        <v>0</v>
      </c>
      <c r="BC1118">
        <v>0</v>
      </c>
      <c r="BD1118">
        <v>73</v>
      </c>
      <c r="BE1118">
        <v>22.9</v>
      </c>
      <c r="BF1118">
        <v>2</v>
      </c>
      <c r="BG1118">
        <v>0.6</v>
      </c>
      <c r="BH1118">
        <v>8</v>
      </c>
      <c r="BI1118">
        <v>2.5</v>
      </c>
      <c r="BJ1118">
        <v>0</v>
      </c>
      <c r="BK1118">
        <v>0</v>
      </c>
      <c r="BL1118">
        <v>168</v>
      </c>
      <c r="BM1118">
        <v>52.7</v>
      </c>
      <c r="BN1118">
        <v>65</v>
      </c>
      <c r="BO1118">
        <v>20.399999999999999</v>
      </c>
      <c r="BP1118">
        <v>168</v>
      </c>
      <c r="BQ1118">
        <v>52.7</v>
      </c>
      <c r="BR1118" t="s">
        <v>884</v>
      </c>
      <c r="BS1118" t="s">
        <v>885</v>
      </c>
      <c r="BX1118" t="s">
        <v>3578</v>
      </c>
      <c r="BY1118" t="s">
        <v>3579</v>
      </c>
      <c r="BZ1118">
        <v>38340</v>
      </c>
      <c r="CA1118">
        <v>-121.300090148599</v>
      </c>
      <c r="CB1118">
        <v>38.644597099734199</v>
      </c>
      <c r="CD1118">
        <f xml:space="preserve"> _xlfn.XLOOKUP(AB1118,[1]Sheet1!B:B,[1]Sheet1!Y:Y,"Not Found")</f>
        <v>83638</v>
      </c>
      <c r="CE1118">
        <f xml:space="preserve"> _xlfn.XLOOKUP(AB1118,[1]Sheet1!B:B,[1]Sheet1!AA:AA, "Not Found")</f>
        <v>116337</v>
      </c>
      <c r="CH1118">
        <f t="shared" ca="1" si="35"/>
        <v>0.29089394934946611</v>
      </c>
    </row>
    <row r="1119" spans="1:86" x14ac:dyDescent="0.3">
      <c r="A1119">
        <v>6117</v>
      </c>
      <c r="B1119" t="s">
        <v>0</v>
      </c>
      <c r="C1119" t="s">
        <v>4795</v>
      </c>
      <c r="D1119" s="3">
        <v>34674476034904</v>
      </c>
      <c r="E1119" t="s">
        <v>3578</v>
      </c>
      <c r="F1119" t="s">
        <v>4796</v>
      </c>
      <c r="G1119" t="s">
        <v>812</v>
      </c>
      <c r="H1119" t="s">
        <v>885</v>
      </c>
      <c r="I1119" t="s">
        <v>3579</v>
      </c>
      <c r="J1119" t="s">
        <v>4797</v>
      </c>
      <c r="K1119" t="s">
        <v>35</v>
      </c>
      <c r="L1119" t="s">
        <v>9</v>
      </c>
      <c r="M1119" s="1">
        <v>22098</v>
      </c>
      <c r="O1119" t="s">
        <v>35</v>
      </c>
      <c r="P1119" t="s">
        <v>36</v>
      </c>
      <c r="Q1119" t="s">
        <v>96</v>
      </c>
      <c r="R1119" t="s">
        <v>12</v>
      </c>
      <c r="U1119" t="s">
        <v>12</v>
      </c>
      <c r="V1119" t="s">
        <v>12</v>
      </c>
      <c r="W1119" t="s">
        <v>12</v>
      </c>
      <c r="X1119" t="s">
        <v>12</v>
      </c>
      <c r="Y1119" t="s">
        <v>58</v>
      </c>
      <c r="Z1119" t="s">
        <v>4798</v>
      </c>
      <c r="AA1119" t="s">
        <v>885</v>
      </c>
      <c r="AB1119">
        <v>95864</v>
      </c>
      <c r="AC1119" t="str">
        <f t="shared" si="34"/>
        <v>171 Mills Rd., Sacramento, CA 95864</v>
      </c>
      <c r="AD1119" t="s">
        <v>17</v>
      </c>
      <c r="AE1119" t="s">
        <v>75</v>
      </c>
      <c r="AF1119" t="s">
        <v>75</v>
      </c>
      <c r="AG1119" t="s">
        <v>75</v>
      </c>
      <c r="AH1119" t="s">
        <v>225</v>
      </c>
      <c r="AI1119">
        <v>38.569644089999997</v>
      </c>
      <c r="AJ1119">
        <v>-121.39470115</v>
      </c>
      <c r="AK1119">
        <v>619</v>
      </c>
      <c r="AL1119">
        <v>60</v>
      </c>
      <c r="AM1119">
        <v>9.6999999999999993</v>
      </c>
      <c r="AN1119">
        <v>0</v>
      </c>
      <c r="AO1119">
        <v>0</v>
      </c>
      <c r="AP1119">
        <v>73</v>
      </c>
      <c r="AQ1119">
        <v>11.8</v>
      </c>
      <c r="AR1119">
        <v>8</v>
      </c>
      <c r="AS1119">
        <v>1.3</v>
      </c>
      <c r="AT1119">
        <v>152</v>
      </c>
      <c r="AU1119">
        <v>24.6</v>
      </c>
      <c r="AV1119">
        <v>4</v>
      </c>
      <c r="AW1119">
        <v>0.6</v>
      </c>
      <c r="AX1119">
        <v>257</v>
      </c>
      <c r="AY1119">
        <v>41.5</v>
      </c>
      <c r="AZ1119">
        <v>65</v>
      </c>
      <c r="BA1119">
        <v>10.5</v>
      </c>
      <c r="BB1119">
        <v>0</v>
      </c>
      <c r="BC1119">
        <v>0</v>
      </c>
      <c r="BD1119">
        <v>112</v>
      </c>
      <c r="BE1119">
        <v>18.100000000000001</v>
      </c>
      <c r="BF1119">
        <v>0</v>
      </c>
      <c r="BG1119">
        <v>0</v>
      </c>
      <c r="BH1119">
        <v>15</v>
      </c>
      <c r="BI1119">
        <v>2.4</v>
      </c>
      <c r="BJ1119">
        <v>0</v>
      </c>
      <c r="BK1119">
        <v>0</v>
      </c>
      <c r="BL1119">
        <v>316</v>
      </c>
      <c r="BM1119">
        <v>51.1</v>
      </c>
      <c r="BN1119">
        <v>68</v>
      </c>
      <c r="BO1119">
        <v>11</v>
      </c>
      <c r="BP1119">
        <v>315</v>
      </c>
      <c r="BQ1119">
        <v>50.9</v>
      </c>
      <c r="BR1119" t="s">
        <v>884</v>
      </c>
      <c r="BS1119" t="s">
        <v>885</v>
      </c>
      <c r="BX1119" t="s">
        <v>3578</v>
      </c>
      <c r="BY1119" t="s">
        <v>3579</v>
      </c>
      <c r="BZ1119">
        <v>38341</v>
      </c>
      <c r="CA1119">
        <v>-121.394701153529</v>
      </c>
      <c r="CB1119">
        <v>38.569644086999503</v>
      </c>
      <c r="CD1119">
        <f xml:space="preserve"> _xlfn.XLOOKUP(AB1119,[1]Sheet1!B:B,[1]Sheet1!Y:Y,"Not Found")</f>
        <v>129083</v>
      </c>
      <c r="CE1119">
        <f xml:space="preserve"> _xlfn.XLOOKUP(AB1119,[1]Sheet1!B:B,[1]Sheet1!AA:AA, "Not Found")</f>
        <v>181399</v>
      </c>
      <c r="CH1119">
        <f t="shared" ca="1" si="35"/>
        <v>0.50395289605125071</v>
      </c>
    </row>
    <row r="1120" spans="1:86" x14ac:dyDescent="0.3">
      <c r="A1120">
        <v>6118</v>
      </c>
      <c r="B1120" t="s">
        <v>0</v>
      </c>
      <c r="C1120" t="s">
        <v>4799</v>
      </c>
      <c r="D1120" s="3">
        <v>34674476034912</v>
      </c>
      <c r="E1120" t="s">
        <v>3578</v>
      </c>
      <c r="F1120" t="s">
        <v>4800</v>
      </c>
      <c r="G1120" t="s">
        <v>812</v>
      </c>
      <c r="H1120" t="s">
        <v>885</v>
      </c>
      <c r="I1120" t="s">
        <v>3579</v>
      </c>
      <c r="J1120" t="s">
        <v>4801</v>
      </c>
      <c r="K1120" t="s">
        <v>35</v>
      </c>
      <c r="L1120" t="s">
        <v>9</v>
      </c>
      <c r="M1120" s="1">
        <v>22098</v>
      </c>
      <c r="O1120" t="s">
        <v>35</v>
      </c>
      <c r="P1120" t="s">
        <v>36</v>
      </c>
      <c r="Q1120" t="s">
        <v>37</v>
      </c>
      <c r="R1120" t="s">
        <v>12</v>
      </c>
      <c r="U1120" t="s">
        <v>12</v>
      </c>
      <c r="V1120" t="s">
        <v>12</v>
      </c>
      <c r="W1120" t="s">
        <v>13</v>
      </c>
      <c r="X1120" t="s">
        <v>12</v>
      </c>
      <c r="Y1120" t="s">
        <v>14</v>
      </c>
      <c r="Z1120" t="s">
        <v>4802</v>
      </c>
      <c r="AA1120" t="s">
        <v>4581</v>
      </c>
      <c r="AB1120">
        <v>95610</v>
      </c>
      <c r="AC1120" t="str">
        <f t="shared" si="34"/>
        <v>5641 Mariposa Ave., Citrus Heights, CA 95610</v>
      </c>
      <c r="AD1120" t="s">
        <v>17</v>
      </c>
      <c r="AE1120" t="s">
        <v>75</v>
      </c>
      <c r="AF1120" t="s">
        <v>75</v>
      </c>
      <c r="AG1120" t="s">
        <v>10</v>
      </c>
      <c r="AH1120" t="s">
        <v>225</v>
      </c>
      <c r="AI1120">
        <v>38.668695100000001</v>
      </c>
      <c r="AJ1120">
        <v>-121.28620015</v>
      </c>
      <c r="AK1120">
        <v>409</v>
      </c>
      <c r="AL1120">
        <v>20</v>
      </c>
      <c r="AM1120">
        <v>4.9000000000000004</v>
      </c>
      <c r="AN1120">
        <v>2</v>
      </c>
      <c r="AO1120">
        <v>0.5</v>
      </c>
      <c r="AP1120">
        <v>14</v>
      </c>
      <c r="AQ1120">
        <v>3.4</v>
      </c>
      <c r="AR1120">
        <v>2</v>
      </c>
      <c r="AS1120">
        <v>0.5</v>
      </c>
      <c r="AT1120">
        <v>163</v>
      </c>
      <c r="AU1120">
        <v>39.9</v>
      </c>
      <c r="AV1120">
        <v>3</v>
      </c>
      <c r="AW1120">
        <v>0.7</v>
      </c>
      <c r="AX1120">
        <v>184</v>
      </c>
      <c r="AY1120">
        <v>45</v>
      </c>
      <c r="AZ1120">
        <v>21</v>
      </c>
      <c r="BA1120">
        <v>5.0999999999999996</v>
      </c>
      <c r="BB1120">
        <v>0</v>
      </c>
      <c r="BC1120">
        <v>0</v>
      </c>
      <c r="BD1120">
        <v>149</v>
      </c>
      <c r="BE1120">
        <v>36.4</v>
      </c>
      <c r="BF1120">
        <v>2</v>
      </c>
      <c r="BG1120">
        <v>0.5</v>
      </c>
      <c r="BH1120">
        <v>12</v>
      </c>
      <c r="BI1120">
        <v>2.9</v>
      </c>
      <c r="BJ1120">
        <v>0</v>
      </c>
      <c r="BK1120">
        <v>0</v>
      </c>
      <c r="BL1120">
        <v>286</v>
      </c>
      <c r="BM1120">
        <v>69.900000000000006</v>
      </c>
      <c r="BN1120">
        <v>95</v>
      </c>
      <c r="BO1120">
        <v>23.2</v>
      </c>
      <c r="BP1120">
        <v>282</v>
      </c>
      <c r="BQ1120">
        <v>68.900000000000006</v>
      </c>
      <c r="BR1120" t="s">
        <v>884</v>
      </c>
      <c r="BS1120" t="s">
        <v>885</v>
      </c>
      <c r="BX1120" t="s">
        <v>3578</v>
      </c>
      <c r="BY1120" t="s">
        <v>3579</v>
      </c>
      <c r="BZ1120">
        <v>38342</v>
      </c>
      <c r="CA1120">
        <v>-121.286200148582</v>
      </c>
      <c r="CB1120">
        <v>38.668695103445799</v>
      </c>
      <c r="CD1120">
        <f xml:space="preserve"> _xlfn.XLOOKUP(AB1120,[1]Sheet1!B:B,[1]Sheet1!Y:Y,"Not Found")</f>
        <v>77565</v>
      </c>
      <c r="CE1120">
        <f xml:space="preserve"> _xlfn.XLOOKUP(AB1120,[1]Sheet1!B:B,[1]Sheet1!AA:AA, "Not Found")</f>
        <v>95015</v>
      </c>
      <c r="CH1120">
        <f t="shared" ca="1" si="35"/>
        <v>0.51018413681296193</v>
      </c>
    </row>
    <row r="1121" spans="1:86" x14ac:dyDescent="0.3">
      <c r="A1121">
        <v>6119</v>
      </c>
      <c r="B1121" t="s">
        <v>0</v>
      </c>
      <c r="C1121" t="s">
        <v>4803</v>
      </c>
      <c r="D1121" s="3">
        <v>34674476034920</v>
      </c>
      <c r="E1121" t="s">
        <v>3578</v>
      </c>
      <c r="F1121" t="s">
        <v>4804</v>
      </c>
      <c r="G1121" t="s">
        <v>812</v>
      </c>
      <c r="H1121" t="s">
        <v>885</v>
      </c>
      <c r="I1121" t="s">
        <v>3579</v>
      </c>
      <c r="J1121" t="s">
        <v>4805</v>
      </c>
      <c r="K1121" t="s">
        <v>35</v>
      </c>
      <c r="L1121" t="s">
        <v>9</v>
      </c>
      <c r="M1121" s="1">
        <v>22098</v>
      </c>
      <c r="O1121" t="s">
        <v>35</v>
      </c>
      <c r="P1121" t="s">
        <v>36</v>
      </c>
      <c r="Q1121" t="s">
        <v>96</v>
      </c>
      <c r="R1121" t="s">
        <v>12</v>
      </c>
      <c r="U1121" t="s">
        <v>12</v>
      </c>
      <c r="V1121" t="s">
        <v>12</v>
      </c>
      <c r="W1121" t="s">
        <v>13</v>
      </c>
      <c r="X1121" t="s">
        <v>12</v>
      </c>
      <c r="Y1121" t="s">
        <v>58</v>
      </c>
      <c r="Z1121" t="s">
        <v>4806</v>
      </c>
      <c r="AA1121" t="s">
        <v>4543</v>
      </c>
      <c r="AB1121">
        <v>95608</v>
      </c>
      <c r="AC1121" t="str">
        <f t="shared" si="34"/>
        <v>4848 Cottage Way, Carmichael, CA 95608</v>
      </c>
      <c r="AD1121" t="s">
        <v>17</v>
      </c>
      <c r="AE1121" t="s">
        <v>75</v>
      </c>
      <c r="AF1121" t="s">
        <v>75</v>
      </c>
      <c r="AG1121" t="s">
        <v>10</v>
      </c>
      <c r="AH1121" t="s">
        <v>225</v>
      </c>
      <c r="AI1121">
        <v>38.600646089999998</v>
      </c>
      <c r="AJ1121">
        <v>-121.35292015</v>
      </c>
      <c r="AK1121">
        <v>854</v>
      </c>
      <c r="AL1121">
        <v>82</v>
      </c>
      <c r="AM1121">
        <v>9.6</v>
      </c>
      <c r="AN1121">
        <v>0</v>
      </c>
      <c r="AO1121">
        <v>0</v>
      </c>
      <c r="AP1121">
        <v>337</v>
      </c>
      <c r="AQ1121">
        <v>39.5</v>
      </c>
      <c r="AR1121">
        <v>2</v>
      </c>
      <c r="AS1121">
        <v>0.2</v>
      </c>
      <c r="AT1121">
        <v>126</v>
      </c>
      <c r="AU1121">
        <v>14.8</v>
      </c>
      <c r="AV1121">
        <v>7</v>
      </c>
      <c r="AW1121">
        <v>0.8</v>
      </c>
      <c r="AX1121">
        <v>260</v>
      </c>
      <c r="AY1121">
        <v>30.4</v>
      </c>
      <c r="AZ1121">
        <v>40</v>
      </c>
      <c r="BA1121">
        <v>4.7</v>
      </c>
      <c r="BB1121">
        <v>0</v>
      </c>
      <c r="BC1121">
        <v>0</v>
      </c>
      <c r="BD1121">
        <v>502</v>
      </c>
      <c r="BE1121">
        <v>58.8</v>
      </c>
      <c r="BF1121">
        <v>3</v>
      </c>
      <c r="BG1121">
        <v>0.4</v>
      </c>
      <c r="BH1121">
        <v>26</v>
      </c>
      <c r="BI1121">
        <v>3</v>
      </c>
      <c r="BJ1121">
        <v>0</v>
      </c>
      <c r="BK1121">
        <v>0</v>
      </c>
      <c r="BL1121">
        <v>717</v>
      </c>
      <c r="BM1121">
        <v>84</v>
      </c>
      <c r="BN1121">
        <v>63</v>
      </c>
      <c r="BO1121">
        <v>7.4</v>
      </c>
      <c r="BP1121">
        <v>711</v>
      </c>
      <c r="BQ1121">
        <v>83.3</v>
      </c>
      <c r="BR1121" t="s">
        <v>884</v>
      </c>
      <c r="BS1121" t="s">
        <v>885</v>
      </c>
      <c r="BX1121" t="s">
        <v>3578</v>
      </c>
      <c r="BY1121" t="s">
        <v>3579</v>
      </c>
      <c r="BZ1121">
        <v>38344</v>
      </c>
      <c r="CA1121">
        <v>-121.35292015192</v>
      </c>
      <c r="CB1121">
        <v>38.600646092555003</v>
      </c>
      <c r="CD1121">
        <f xml:space="preserve"> _xlfn.XLOOKUP(AB1121,[1]Sheet1!B:B,[1]Sheet1!Y:Y,"Not Found")</f>
        <v>83638</v>
      </c>
      <c r="CE1121">
        <f xml:space="preserve"> _xlfn.XLOOKUP(AB1121,[1]Sheet1!B:B,[1]Sheet1!AA:AA, "Not Found")</f>
        <v>116337</v>
      </c>
      <c r="CH1121">
        <f t="shared" ca="1" si="35"/>
        <v>8.0118598054897516E-2</v>
      </c>
    </row>
    <row r="1122" spans="1:86" x14ac:dyDescent="0.3">
      <c r="A1122">
        <v>6120</v>
      </c>
      <c r="B1122" t="s">
        <v>0</v>
      </c>
      <c r="C1122" t="s">
        <v>4807</v>
      </c>
      <c r="D1122" s="3">
        <v>34674476034938</v>
      </c>
      <c r="E1122" t="s">
        <v>3578</v>
      </c>
      <c r="F1122" t="s">
        <v>4808</v>
      </c>
      <c r="G1122" t="s">
        <v>812</v>
      </c>
      <c r="H1122" t="s">
        <v>885</v>
      </c>
      <c r="I1122" t="s">
        <v>3579</v>
      </c>
      <c r="J1122" t="s">
        <v>4809</v>
      </c>
      <c r="K1122" t="s">
        <v>400</v>
      </c>
      <c r="L1122" t="s">
        <v>9</v>
      </c>
      <c r="M1122" s="1">
        <v>22098</v>
      </c>
      <c r="O1122" t="s">
        <v>341</v>
      </c>
      <c r="P1122" t="s">
        <v>36</v>
      </c>
      <c r="Q1122" t="s">
        <v>11</v>
      </c>
      <c r="R1122" t="s">
        <v>12</v>
      </c>
      <c r="U1122" t="s">
        <v>12</v>
      </c>
      <c r="V1122" t="s">
        <v>12</v>
      </c>
      <c r="W1122" t="s">
        <v>12</v>
      </c>
      <c r="X1122" t="s">
        <v>13</v>
      </c>
      <c r="Y1122" t="s">
        <v>14</v>
      </c>
      <c r="Z1122" t="s">
        <v>4806</v>
      </c>
      <c r="AA1122" t="s">
        <v>4543</v>
      </c>
      <c r="AB1122">
        <v>95608</v>
      </c>
      <c r="AC1122" t="str">
        <f t="shared" si="34"/>
        <v>4848 Cottage Way, Carmichael, CA 95608</v>
      </c>
      <c r="AD1122" t="s">
        <v>17</v>
      </c>
      <c r="AE1122" t="s">
        <v>75</v>
      </c>
      <c r="AF1122" t="s">
        <v>75</v>
      </c>
      <c r="AG1122" t="s">
        <v>10</v>
      </c>
      <c r="AH1122" t="s">
        <v>225</v>
      </c>
      <c r="AI1122">
        <v>38.600646089999998</v>
      </c>
      <c r="AJ1122">
        <v>-121.35292015</v>
      </c>
      <c r="AK1122">
        <v>54</v>
      </c>
      <c r="AL1122">
        <v>5</v>
      </c>
      <c r="AM1122">
        <v>9.3000000000000007</v>
      </c>
      <c r="AN1122">
        <v>0</v>
      </c>
      <c r="AO1122">
        <v>0</v>
      </c>
      <c r="AP1122">
        <v>6</v>
      </c>
      <c r="AQ1122">
        <v>11.1</v>
      </c>
      <c r="AR1122">
        <v>1</v>
      </c>
      <c r="AS1122">
        <v>1.9</v>
      </c>
      <c r="AT1122">
        <v>12</v>
      </c>
      <c r="AU1122">
        <v>22.2</v>
      </c>
      <c r="AV1122">
        <v>1</v>
      </c>
      <c r="AW1122">
        <v>1.9</v>
      </c>
      <c r="AX1122">
        <v>26</v>
      </c>
      <c r="AY1122">
        <v>48.1</v>
      </c>
      <c r="AZ1122">
        <v>3</v>
      </c>
      <c r="BA1122">
        <v>5.6</v>
      </c>
      <c r="BB1122">
        <v>0</v>
      </c>
      <c r="BC1122">
        <v>0</v>
      </c>
      <c r="BD1122">
        <v>4</v>
      </c>
      <c r="BE1122">
        <v>7.4</v>
      </c>
      <c r="BF1122">
        <v>1</v>
      </c>
      <c r="BG1122">
        <v>1.9</v>
      </c>
      <c r="BH1122">
        <v>3</v>
      </c>
      <c r="BI1122">
        <v>5.6</v>
      </c>
      <c r="BJ1122">
        <v>0</v>
      </c>
      <c r="BK1122">
        <v>0</v>
      </c>
      <c r="BL1122">
        <v>24</v>
      </c>
      <c r="BM1122">
        <v>44.4</v>
      </c>
      <c r="BN1122">
        <v>53</v>
      </c>
      <c r="BO1122">
        <v>98.1</v>
      </c>
      <c r="BP1122">
        <v>23</v>
      </c>
      <c r="BQ1122">
        <v>42.6</v>
      </c>
      <c r="BR1122" t="s">
        <v>884</v>
      </c>
      <c r="BS1122" t="s">
        <v>885</v>
      </c>
      <c r="BX1122" t="s">
        <v>3578</v>
      </c>
      <c r="BY1122" t="s">
        <v>3579</v>
      </c>
      <c r="BZ1122">
        <v>38343</v>
      </c>
      <c r="CA1122">
        <v>-121.35292015192</v>
      </c>
      <c r="CB1122">
        <v>38.600646092555003</v>
      </c>
      <c r="CD1122">
        <f xml:space="preserve"> _xlfn.XLOOKUP(AB1122,[1]Sheet1!B:B,[1]Sheet1!Y:Y,"Not Found")</f>
        <v>83638</v>
      </c>
      <c r="CE1122">
        <f xml:space="preserve"> _xlfn.XLOOKUP(AB1122,[1]Sheet1!B:B,[1]Sheet1!AA:AA, "Not Found")</f>
        <v>116337</v>
      </c>
      <c r="CH1122">
        <f t="shared" ca="1" si="35"/>
        <v>0.27574052210150268</v>
      </c>
    </row>
    <row r="1123" spans="1:86" x14ac:dyDescent="0.3">
      <c r="A1123">
        <v>6121</v>
      </c>
      <c r="B1123" t="s">
        <v>0</v>
      </c>
      <c r="C1123" t="s">
        <v>4810</v>
      </c>
      <c r="D1123" s="3">
        <v>34674476034946</v>
      </c>
      <c r="E1123" t="s">
        <v>3578</v>
      </c>
      <c r="F1123" t="s">
        <v>4811</v>
      </c>
      <c r="G1123" t="s">
        <v>812</v>
      </c>
      <c r="H1123" t="s">
        <v>885</v>
      </c>
      <c r="I1123" t="s">
        <v>3579</v>
      </c>
      <c r="J1123" t="s">
        <v>4812</v>
      </c>
      <c r="K1123" t="s">
        <v>113</v>
      </c>
      <c r="L1123" t="s">
        <v>9</v>
      </c>
      <c r="M1123" s="1">
        <v>22098</v>
      </c>
      <c r="O1123" t="s">
        <v>113</v>
      </c>
      <c r="P1123" t="s">
        <v>75</v>
      </c>
      <c r="Q1123" t="s">
        <v>96</v>
      </c>
      <c r="R1123" t="s">
        <v>12</v>
      </c>
      <c r="U1123" t="s">
        <v>12</v>
      </c>
      <c r="V1123" t="s">
        <v>12</v>
      </c>
      <c r="W1123" t="s">
        <v>13</v>
      </c>
      <c r="X1123" t="s">
        <v>12</v>
      </c>
      <c r="Y1123" t="s">
        <v>30</v>
      </c>
      <c r="Z1123" t="s">
        <v>4813</v>
      </c>
      <c r="AA1123" t="s">
        <v>4581</v>
      </c>
      <c r="AB1123">
        <v>95621</v>
      </c>
      <c r="AC1123" t="str">
        <f t="shared" si="34"/>
        <v>7085 Auburn Blvd., Citrus Heights, CA 95621</v>
      </c>
      <c r="AD1123" t="s">
        <v>17</v>
      </c>
      <c r="AE1123" t="s">
        <v>75</v>
      </c>
      <c r="AF1123" t="s">
        <v>75</v>
      </c>
      <c r="AG1123" t="s">
        <v>10</v>
      </c>
      <c r="AH1123" t="s">
        <v>225</v>
      </c>
      <c r="AI1123">
        <v>38.694302100000002</v>
      </c>
      <c r="AJ1123">
        <v>-121.29296415</v>
      </c>
      <c r="AK1123">
        <v>627</v>
      </c>
      <c r="AL1123">
        <v>36</v>
      </c>
      <c r="AM1123">
        <v>5.7</v>
      </c>
      <c r="AN1123">
        <v>5</v>
      </c>
      <c r="AO1123">
        <v>0.8</v>
      </c>
      <c r="AP1123">
        <v>20</v>
      </c>
      <c r="AQ1123">
        <v>3.2</v>
      </c>
      <c r="AR1123">
        <v>7</v>
      </c>
      <c r="AS1123">
        <v>1.1000000000000001</v>
      </c>
      <c r="AT1123">
        <v>229</v>
      </c>
      <c r="AU1123">
        <v>36.5</v>
      </c>
      <c r="AV1123">
        <v>5</v>
      </c>
      <c r="AW1123">
        <v>0.8</v>
      </c>
      <c r="AX1123">
        <v>279</v>
      </c>
      <c r="AY1123">
        <v>44.5</v>
      </c>
      <c r="AZ1123">
        <v>46</v>
      </c>
      <c r="BA1123">
        <v>7.3</v>
      </c>
      <c r="BB1123">
        <v>0</v>
      </c>
      <c r="BC1123">
        <v>0</v>
      </c>
      <c r="BD1123">
        <v>82</v>
      </c>
      <c r="BE1123">
        <v>13.1</v>
      </c>
      <c r="BF1123">
        <v>5</v>
      </c>
      <c r="BG1123">
        <v>0.8</v>
      </c>
      <c r="BH1123">
        <v>34</v>
      </c>
      <c r="BI1123">
        <v>5.4</v>
      </c>
      <c r="BJ1123">
        <v>0</v>
      </c>
      <c r="BK1123">
        <v>0</v>
      </c>
      <c r="BL1123">
        <v>368</v>
      </c>
      <c r="BM1123">
        <v>58.7</v>
      </c>
      <c r="BN1123">
        <v>103</v>
      </c>
      <c r="BO1123">
        <v>16.399999999999999</v>
      </c>
      <c r="BP1123">
        <v>364</v>
      </c>
      <c r="BQ1123">
        <v>58.1</v>
      </c>
      <c r="BR1123" t="s">
        <v>884</v>
      </c>
      <c r="BS1123" t="s">
        <v>885</v>
      </c>
      <c r="BX1123" t="s">
        <v>3578</v>
      </c>
      <c r="BY1123" t="s">
        <v>3579</v>
      </c>
      <c r="BZ1123">
        <v>38345</v>
      </c>
      <c r="CA1123">
        <v>-121.292964153867</v>
      </c>
      <c r="CB1123">
        <v>38.694302104038499</v>
      </c>
      <c r="CD1123">
        <f xml:space="preserve"> _xlfn.XLOOKUP(AB1123,[1]Sheet1!B:B,[1]Sheet1!Y:Y,"Not Found")</f>
        <v>77377</v>
      </c>
      <c r="CE1123">
        <f xml:space="preserve"> _xlfn.XLOOKUP(AB1123,[1]Sheet1!B:B,[1]Sheet1!AA:AA, "Not Found")</f>
        <v>91018</v>
      </c>
      <c r="CH1123">
        <f t="shared" ca="1" si="35"/>
        <v>0.90519701592071122</v>
      </c>
    </row>
    <row r="1124" spans="1:86" x14ac:dyDescent="0.3">
      <c r="A1124">
        <v>6122</v>
      </c>
      <c r="B1124" t="s">
        <v>0</v>
      </c>
      <c r="C1124" t="s">
        <v>4814</v>
      </c>
      <c r="D1124" s="3">
        <v>34674476034953</v>
      </c>
      <c r="E1124" t="s">
        <v>3578</v>
      </c>
      <c r="F1124" t="s">
        <v>4815</v>
      </c>
      <c r="G1124" t="s">
        <v>812</v>
      </c>
      <c r="H1124" t="s">
        <v>885</v>
      </c>
      <c r="I1124" t="s">
        <v>3579</v>
      </c>
      <c r="J1124" t="s">
        <v>4816</v>
      </c>
      <c r="K1124" t="s">
        <v>35</v>
      </c>
      <c r="L1124" t="s">
        <v>9</v>
      </c>
      <c r="M1124" s="1">
        <v>22098</v>
      </c>
      <c r="O1124" t="s">
        <v>35</v>
      </c>
      <c r="P1124" t="s">
        <v>36</v>
      </c>
      <c r="Q1124" t="s">
        <v>75</v>
      </c>
      <c r="R1124" t="s">
        <v>12</v>
      </c>
      <c r="U1124" t="s">
        <v>12</v>
      </c>
      <c r="V1124" t="s">
        <v>12</v>
      </c>
      <c r="W1124" t="s">
        <v>12</v>
      </c>
      <c r="X1124" t="s">
        <v>12</v>
      </c>
      <c r="Y1124" t="s">
        <v>58</v>
      </c>
      <c r="Z1124" t="s">
        <v>4817</v>
      </c>
      <c r="AA1124" t="s">
        <v>3620</v>
      </c>
      <c r="AB1124">
        <v>95662</v>
      </c>
      <c r="AC1124" t="str">
        <f t="shared" si="34"/>
        <v>5515 Main Ave., Orangevale, CA 95662</v>
      </c>
      <c r="AD1124" t="s">
        <v>17</v>
      </c>
      <c r="AE1124" t="s">
        <v>812</v>
      </c>
      <c r="AF1124" t="s">
        <v>75</v>
      </c>
      <c r="AG1124" t="s">
        <v>10</v>
      </c>
      <c r="AH1124" t="s">
        <v>225</v>
      </c>
      <c r="AI1124">
        <v>38.666446110000003</v>
      </c>
      <c r="AJ1124">
        <v>-121.20327214</v>
      </c>
      <c r="AK1124">
        <v>484</v>
      </c>
      <c r="AL1124">
        <v>3</v>
      </c>
      <c r="AM1124">
        <v>0.6</v>
      </c>
      <c r="AN1124">
        <v>1</v>
      </c>
      <c r="AO1124">
        <v>0.2</v>
      </c>
      <c r="AP1124">
        <v>16</v>
      </c>
      <c r="AQ1124">
        <v>3.3</v>
      </c>
      <c r="AR1124">
        <v>1</v>
      </c>
      <c r="AS1124">
        <v>0.2</v>
      </c>
      <c r="AT1124">
        <v>83</v>
      </c>
      <c r="AU1124">
        <v>17.100000000000001</v>
      </c>
      <c r="AV1124">
        <v>1</v>
      </c>
      <c r="AW1124">
        <v>0.2</v>
      </c>
      <c r="AX1124">
        <v>334</v>
      </c>
      <c r="AY1124">
        <v>69</v>
      </c>
      <c r="AZ1124">
        <v>45</v>
      </c>
      <c r="BA1124">
        <v>9.3000000000000007</v>
      </c>
      <c r="BB1124">
        <v>0</v>
      </c>
      <c r="BC1124">
        <v>0</v>
      </c>
      <c r="BD1124">
        <v>16</v>
      </c>
      <c r="BE1124">
        <v>3.3</v>
      </c>
      <c r="BF1124">
        <v>0</v>
      </c>
      <c r="BG1124">
        <v>0</v>
      </c>
      <c r="BH1124">
        <v>7</v>
      </c>
      <c r="BI1124">
        <v>1.4</v>
      </c>
      <c r="BJ1124">
        <v>0</v>
      </c>
      <c r="BK1124">
        <v>0</v>
      </c>
      <c r="BL1124">
        <v>147</v>
      </c>
      <c r="BM1124">
        <v>30.4</v>
      </c>
      <c r="BN1124">
        <v>61</v>
      </c>
      <c r="BO1124">
        <v>12.6</v>
      </c>
      <c r="BP1124">
        <v>147</v>
      </c>
      <c r="BQ1124">
        <v>30.4</v>
      </c>
      <c r="BR1124" t="s">
        <v>884</v>
      </c>
      <c r="BS1124" t="s">
        <v>885</v>
      </c>
      <c r="BX1124" t="s">
        <v>3578</v>
      </c>
      <c r="BY1124" t="s">
        <v>3579</v>
      </c>
      <c r="BZ1124">
        <v>38346</v>
      </c>
      <c r="CA1124">
        <v>-121.203272136484</v>
      </c>
      <c r="CB1124">
        <v>38.666446109860999</v>
      </c>
      <c r="CD1124">
        <f xml:space="preserve"> _xlfn.XLOOKUP(AB1124,[1]Sheet1!B:B,[1]Sheet1!Y:Y,"Not Found")</f>
        <v>93613</v>
      </c>
      <c r="CE1124">
        <f xml:space="preserve"> _xlfn.XLOOKUP(AB1124,[1]Sheet1!B:B,[1]Sheet1!AA:AA, "Not Found")</f>
        <v>114637</v>
      </c>
      <c r="CH1124">
        <f t="shared" ca="1" si="35"/>
        <v>0.96923262709177638</v>
      </c>
    </row>
    <row r="1125" spans="1:86" x14ac:dyDescent="0.3">
      <c r="A1125">
        <v>6123</v>
      </c>
      <c r="B1125" t="s">
        <v>0</v>
      </c>
      <c r="C1125" t="s">
        <v>4818</v>
      </c>
      <c r="D1125" s="3">
        <v>34674476034961</v>
      </c>
      <c r="E1125" t="s">
        <v>3578</v>
      </c>
      <c r="F1125" t="s">
        <v>4819</v>
      </c>
      <c r="G1125" t="s">
        <v>812</v>
      </c>
      <c r="H1125" t="s">
        <v>885</v>
      </c>
      <c r="I1125" t="s">
        <v>3579</v>
      </c>
      <c r="J1125" t="s">
        <v>4820</v>
      </c>
      <c r="K1125" t="s">
        <v>35</v>
      </c>
      <c r="L1125" t="s">
        <v>9</v>
      </c>
      <c r="M1125" s="1">
        <v>22098</v>
      </c>
      <c r="O1125" t="s">
        <v>35</v>
      </c>
      <c r="P1125" t="s">
        <v>36</v>
      </c>
      <c r="Q1125" t="s">
        <v>37</v>
      </c>
      <c r="R1125" t="s">
        <v>12</v>
      </c>
      <c r="U1125" t="s">
        <v>12</v>
      </c>
      <c r="V1125" t="s">
        <v>12</v>
      </c>
      <c r="W1125" t="s">
        <v>13</v>
      </c>
      <c r="X1125" t="s">
        <v>12</v>
      </c>
      <c r="Y1125" t="s">
        <v>14</v>
      </c>
      <c r="Z1125" t="s">
        <v>4821</v>
      </c>
      <c r="AA1125" t="s">
        <v>885</v>
      </c>
      <c r="AB1125">
        <v>95821</v>
      </c>
      <c r="AC1125" t="str">
        <f t="shared" si="34"/>
        <v>4248 Whitney Ave., Sacramento, CA 95821</v>
      </c>
      <c r="AD1125" t="s">
        <v>17</v>
      </c>
      <c r="AE1125" t="s">
        <v>75</v>
      </c>
      <c r="AF1125" t="s">
        <v>75</v>
      </c>
      <c r="AG1125" t="s">
        <v>75</v>
      </c>
      <c r="AH1125" t="s">
        <v>225</v>
      </c>
      <c r="AI1125">
        <v>38.627943090000002</v>
      </c>
      <c r="AJ1125">
        <v>-121.36550016</v>
      </c>
      <c r="AK1125">
        <v>401</v>
      </c>
      <c r="AL1125">
        <v>72</v>
      </c>
      <c r="AM1125">
        <v>18</v>
      </c>
      <c r="AN1125">
        <v>0</v>
      </c>
      <c r="AO1125">
        <v>0</v>
      </c>
      <c r="AP1125">
        <v>89</v>
      </c>
      <c r="AQ1125">
        <v>22.2</v>
      </c>
      <c r="AR1125">
        <v>4</v>
      </c>
      <c r="AS1125">
        <v>1</v>
      </c>
      <c r="AT1125">
        <v>87</v>
      </c>
      <c r="AU1125">
        <v>21.7</v>
      </c>
      <c r="AV1125">
        <v>5</v>
      </c>
      <c r="AW1125">
        <v>1.2</v>
      </c>
      <c r="AX1125">
        <v>111</v>
      </c>
      <c r="AY1125">
        <v>27.7</v>
      </c>
      <c r="AZ1125">
        <v>33</v>
      </c>
      <c r="BA1125">
        <v>8.1999999999999993</v>
      </c>
      <c r="BB1125">
        <v>0</v>
      </c>
      <c r="BC1125">
        <v>0</v>
      </c>
      <c r="BD1125">
        <v>166</v>
      </c>
      <c r="BE1125">
        <v>41.4</v>
      </c>
      <c r="BF1125">
        <v>0</v>
      </c>
      <c r="BG1125">
        <v>0</v>
      </c>
      <c r="BH1125">
        <v>25</v>
      </c>
      <c r="BI1125">
        <v>6.2</v>
      </c>
      <c r="BJ1125">
        <v>0</v>
      </c>
      <c r="BK1125">
        <v>0</v>
      </c>
      <c r="BL1125">
        <v>346</v>
      </c>
      <c r="BM1125">
        <v>86.3</v>
      </c>
      <c r="BN1125">
        <v>61</v>
      </c>
      <c r="BO1125">
        <v>15.2</v>
      </c>
      <c r="BP1125">
        <v>343</v>
      </c>
      <c r="BQ1125">
        <v>85.5</v>
      </c>
      <c r="BR1125" t="s">
        <v>884</v>
      </c>
      <c r="BS1125" t="s">
        <v>885</v>
      </c>
      <c r="BX1125" t="s">
        <v>3578</v>
      </c>
      <c r="BY1125" t="s">
        <v>3579</v>
      </c>
      <c r="BZ1125">
        <v>38347</v>
      </c>
      <c r="CA1125">
        <v>-121.36550015660001</v>
      </c>
      <c r="CB1125">
        <v>38.627943093902203</v>
      </c>
      <c r="CD1125">
        <f xml:space="preserve"> _xlfn.XLOOKUP(AB1125,[1]Sheet1!B:B,[1]Sheet1!Y:Y,"Not Found")</f>
        <v>58331</v>
      </c>
      <c r="CE1125">
        <f xml:space="preserve"> _xlfn.XLOOKUP(AB1125,[1]Sheet1!B:B,[1]Sheet1!AA:AA, "Not Found")</f>
        <v>89358</v>
      </c>
      <c r="CH1125">
        <f t="shared" ca="1" si="35"/>
        <v>0.13436243273700987</v>
      </c>
    </row>
    <row r="1126" spans="1:86" x14ac:dyDescent="0.3">
      <c r="A1126">
        <v>6124</v>
      </c>
      <c r="B1126" t="s">
        <v>0</v>
      </c>
      <c r="C1126" t="s">
        <v>4822</v>
      </c>
      <c r="D1126" s="3">
        <v>34674476068670</v>
      </c>
      <c r="E1126" t="s">
        <v>3578</v>
      </c>
      <c r="F1126" t="s">
        <v>4823</v>
      </c>
      <c r="G1126" t="s">
        <v>812</v>
      </c>
      <c r="H1126" t="s">
        <v>885</v>
      </c>
      <c r="I1126" t="s">
        <v>3579</v>
      </c>
      <c r="J1126" t="s">
        <v>4824</v>
      </c>
      <c r="K1126" t="s">
        <v>35</v>
      </c>
      <c r="L1126" t="s">
        <v>9</v>
      </c>
      <c r="M1126" s="1">
        <v>25385</v>
      </c>
      <c r="O1126" t="s">
        <v>35</v>
      </c>
      <c r="P1126" t="s">
        <v>36</v>
      </c>
      <c r="Q1126" t="s">
        <v>37</v>
      </c>
      <c r="R1126" t="s">
        <v>12</v>
      </c>
      <c r="U1126" t="s">
        <v>12</v>
      </c>
      <c r="V1126" t="s">
        <v>12</v>
      </c>
      <c r="W1126" t="s">
        <v>12</v>
      </c>
      <c r="X1126" t="s">
        <v>12</v>
      </c>
      <c r="Y1126" t="s">
        <v>14</v>
      </c>
      <c r="Z1126" t="s">
        <v>4825</v>
      </c>
      <c r="AA1126" t="s">
        <v>4581</v>
      </c>
      <c r="AB1126">
        <v>95621</v>
      </c>
      <c r="AC1126" t="str">
        <f t="shared" si="34"/>
        <v>5555 Fleetwood Dr., Citrus Heights, CA 95621</v>
      </c>
      <c r="AD1126" t="s">
        <v>17</v>
      </c>
      <c r="AE1126" t="s">
        <v>75</v>
      </c>
      <c r="AF1126" t="s">
        <v>75</v>
      </c>
      <c r="AG1126" t="s">
        <v>10</v>
      </c>
      <c r="AH1126" t="s">
        <v>225</v>
      </c>
      <c r="AI1126">
        <v>38.666402099999999</v>
      </c>
      <c r="AJ1126">
        <v>-121.29520515</v>
      </c>
      <c r="AK1126">
        <v>321</v>
      </c>
      <c r="AL1126">
        <v>8</v>
      </c>
      <c r="AM1126">
        <v>2.5</v>
      </c>
      <c r="AN1126">
        <v>3</v>
      </c>
      <c r="AO1126">
        <v>0.9</v>
      </c>
      <c r="AP1126">
        <v>15</v>
      </c>
      <c r="AQ1126">
        <v>4.7</v>
      </c>
      <c r="AR1126">
        <v>0</v>
      </c>
      <c r="AS1126">
        <v>0</v>
      </c>
      <c r="AT1126">
        <v>63</v>
      </c>
      <c r="AU1126">
        <v>19.600000000000001</v>
      </c>
      <c r="AV1126">
        <v>0</v>
      </c>
      <c r="AW1126">
        <v>0</v>
      </c>
      <c r="AX1126">
        <v>193</v>
      </c>
      <c r="AY1126">
        <v>60.1</v>
      </c>
      <c r="AZ1126">
        <v>39</v>
      </c>
      <c r="BA1126">
        <v>12.1</v>
      </c>
      <c r="BB1126">
        <v>0</v>
      </c>
      <c r="BC1126">
        <v>0</v>
      </c>
      <c r="BD1126">
        <v>35</v>
      </c>
      <c r="BE1126">
        <v>10.9</v>
      </c>
      <c r="BF1126">
        <v>0</v>
      </c>
      <c r="BG1126">
        <v>0</v>
      </c>
      <c r="BH1126">
        <v>3</v>
      </c>
      <c r="BI1126">
        <v>0.9</v>
      </c>
      <c r="BJ1126">
        <v>0</v>
      </c>
      <c r="BK1126">
        <v>0</v>
      </c>
      <c r="BL1126">
        <v>138</v>
      </c>
      <c r="BM1126">
        <v>43</v>
      </c>
      <c r="BN1126">
        <v>29</v>
      </c>
      <c r="BO1126">
        <v>9</v>
      </c>
      <c r="BP1126">
        <v>135</v>
      </c>
      <c r="BQ1126">
        <v>42.1</v>
      </c>
      <c r="BR1126" t="s">
        <v>884</v>
      </c>
      <c r="BS1126" t="s">
        <v>885</v>
      </c>
      <c r="BX1126" t="s">
        <v>3578</v>
      </c>
      <c r="BY1126" t="s">
        <v>3579</v>
      </c>
      <c r="BZ1126">
        <v>38297</v>
      </c>
      <c r="CA1126">
        <v>-121.295205149556</v>
      </c>
      <c r="CB1126">
        <v>38.666402101640301</v>
      </c>
      <c r="CD1126">
        <f xml:space="preserve"> _xlfn.XLOOKUP(AB1126,[1]Sheet1!B:B,[1]Sheet1!Y:Y,"Not Found")</f>
        <v>77377</v>
      </c>
      <c r="CE1126">
        <f xml:space="preserve"> _xlfn.XLOOKUP(AB1126,[1]Sheet1!B:B,[1]Sheet1!AA:AA, "Not Found")</f>
        <v>91018</v>
      </c>
      <c r="CH1126">
        <f t="shared" ca="1" si="35"/>
        <v>0.88661045787517123</v>
      </c>
    </row>
    <row r="1127" spans="1:86" x14ac:dyDescent="0.3">
      <c r="A1127">
        <v>6125</v>
      </c>
      <c r="B1127" t="s">
        <v>0</v>
      </c>
      <c r="C1127" t="s">
        <v>4826</v>
      </c>
      <c r="D1127" s="3">
        <v>34674476097810</v>
      </c>
      <c r="E1127" t="s">
        <v>3578</v>
      </c>
      <c r="F1127" t="s">
        <v>4827</v>
      </c>
      <c r="G1127" t="s">
        <v>812</v>
      </c>
      <c r="H1127" t="s">
        <v>885</v>
      </c>
      <c r="I1127" t="s">
        <v>3579</v>
      </c>
      <c r="J1127" t="s">
        <v>4828</v>
      </c>
      <c r="K1127" t="s">
        <v>35</v>
      </c>
      <c r="L1127" t="s">
        <v>9</v>
      </c>
      <c r="M1127" s="1">
        <v>28672</v>
      </c>
      <c r="O1127" t="s">
        <v>35</v>
      </c>
      <c r="P1127" t="s">
        <v>36</v>
      </c>
      <c r="Q1127" t="s">
        <v>96</v>
      </c>
      <c r="R1127" t="s">
        <v>12</v>
      </c>
      <c r="U1127" t="s">
        <v>12</v>
      </c>
      <c r="V1127" t="s">
        <v>12</v>
      </c>
      <c r="W1127" t="s">
        <v>12</v>
      </c>
      <c r="X1127" t="s">
        <v>12</v>
      </c>
      <c r="Y1127" t="s">
        <v>14</v>
      </c>
      <c r="Z1127" t="s">
        <v>4829</v>
      </c>
      <c r="AA1127" t="s">
        <v>4581</v>
      </c>
      <c r="AB1127">
        <v>95610</v>
      </c>
      <c r="AC1127" t="str">
        <f t="shared" si="34"/>
        <v>8248 Villa Oak Dr., Citrus Heights, CA 95610</v>
      </c>
      <c r="AD1127" t="s">
        <v>17</v>
      </c>
      <c r="AE1127" t="s">
        <v>75</v>
      </c>
      <c r="AF1127" t="s">
        <v>75</v>
      </c>
      <c r="AG1127" t="s">
        <v>10</v>
      </c>
      <c r="AH1127" t="s">
        <v>225</v>
      </c>
      <c r="AI1127">
        <v>38.705234109999999</v>
      </c>
      <c r="AJ1127">
        <v>-121.25558515</v>
      </c>
      <c r="AK1127">
        <v>420</v>
      </c>
      <c r="AL1127">
        <v>22</v>
      </c>
      <c r="AM1127">
        <v>5.2</v>
      </c>
      <c r="AN1127">
        <v>1</v>
      </c>
      <c r="AO1127">
        <v>0.2</v>
      </c>
      <c r="AP1127">
        <v>5</v>
      </c>
      <c r="AQ1127">
        <v>1.2</v>
      </c>
      <c r="AR1127">
        <v>3</v>
      </c>
      <c r="AS1127">
        <v>0.7</v>
      </c>
      <c r="AT1127">
        <v>150</v>
      </c>
      <c r="AU1127">
        <v>35.700000000000003</v>
      </c>
      <c r="AV1127">
        <v>0</v>
      </c>
      <c r="AW1127">
        <v>0</v>
      </c>
      <c r="AX1127">
        <v>204</v>
      </c>
      <c r="AY1127">
        <v>48.6</v>
      </c>
      <c r="AZ1127">
        <v>35</v>
      </c>
      <c r="BA1127">
        <v>8.3000000000000007</v>
      </c>
      <c r="BB1127">
        <v>0</v>
      </c>
      <c r="BC1127">
        <v>0</v>
      </c>
      <c r="BD1127">
        <v>54</v>
      </c>
      <c r="BE1127">
        <v>12.9</v>
      </c>
      <c r="BF1127">
        <v>1</v>
      </c>
      <c r="BG1127">
        <v>0.2</v>
      </c>
      <c r="BH1127">
        <v>22</v>
      </c>
      <c r="BI1127">
        <v>5.2</v>
      </c>
      <c r="BJ1127">
        <v>0</v>
      </c>
      <c r="BK1127">
        <v>0</v>
      </c>
      <c r="BL1127">
        <v>279</v>
      </c>
      <c r="BM1127">
        <v>66.400000000000006</v>
      </c>
      <c r="BN1127">
        <v>72</v>
      </c>
      <c r="BO1127">
        <v>17.100000000000001</v>
      </c>
      <c r="BP1127">
        <v>277</v>
      </c>
      <c r="BQ1127">
        <v>66</v>
      </c>
      <c r="BR1127" t="s">
        <v>884</v>
      </c>
      <c r="BS1127" t="s">
        <v>885</v>
      </c>
      <c r="BX1127" t="s">
        <v>3578</v>
      </c>
      <c r="BY1127" t="s">
        <v>3579</v>
      </c>
      <c r="BZ1127">
        <v>38348</v>
      </c>
      <c r="CA1127">
        <v>-121.25558514939</v>
      </c>
      <c r="CB1127">
        <v>38.705234108655297</v>
      </c>
      <c r="CD1127">
        <f xml:space="preserve"> _xlfn.XLOOKUP(AB1127,[1]Sheet1!B:B,[1]Sheet1!Y:Y,"Not Found")</f>
        <v>77565</v>
      </c>
      <c r="CE1127">
        <f xml:space="preserve"> _xlfn.XLOOKUP(AB1127,[1]Sheet1!B:B,[1]Sheet1!AA:AA, "Not Found")</f>
        <v>95015</v>
      </c>
      <c r="CH1127">
        <f t="shared" ca="1" si="35"/>
        <v>0.45893317398381273</v>
      </c>
    </row>
    <row r="1128" spans="1:86" x14ac:dyDescent="0.3">
      <c r="A1128">
        <v>6126</v>
      </c>
      <c r="B1128" t="s">
        <v>0</v>
      </c>
      <c r="C1128" t="s">
        <v>4830</v>
      </c>
      <c r="D1128" s="3">
        <v>34674476103816</v>
      </c>
      <c r="E1128" t="s">
        <v>3578</v>
      </c>
      <c r="F1128" t="s">
        <v>4831</v>
      </c>
      <c r="G1128" t="s">
        <v>812</v>
      </c>
      <c r="H1128" t="s">
        <v>885</v>
      </c>
      <c r="I1128" t="s">
        <v>3579</v>
      </c>
      <c r="J1128" t="s">
        <v>4832</v>
      </c>
      <c r="K1128" t="s">
        <v>35</v>
      </c>
      <c r="L1128" t="s">
        <v>9</v>
      </c>
      <c r="M1128" s="1">
        <v>29403</v>
      </c>
      <c r="O1128" t="s">
        <v>35</v>
      </c>
      <c r="P1128" t="s">
        <v>36</v>
      </c>
      <c r="Q1128" t="s">
        <v>37</v>
      </c>
      <c r="R1128" t="s">
        <v>12</v>
      </c>
      <c r="U1128" t="s">
        <v>12</v>
      </c>
      <c r="V1128" t="s">
        <v>12</v>
      </c>
      <c r="W1128" t="s">
        <v>12</v>
      </c>
      <c r="X1128" t="s">
        <v>12</v>
      </c>
      <c r="Y1128" t="s">
        <v>14</v>
      </c>
      <c r="Z1128" t="s">
        <v>4833</v>
      </c>
      <c r="AA1128" t="s">
        <v>3620</v>
      </c>
      <c r="AB1128">
        <v>95662</v>
      </c>
      <c r="AC1128" t="str">
        <f t="shared" si="34"/>
        <v>6601 Trajan Dr., Orangevale, CA 95662</v>
      </c>
      <c r="AD1128" t="s">
        <v>17</v>
      </c>
      <c r="AE1128" t="s">
        <v>812</v>
      </c>
      <c r="AF1128" t="s">
        <v>75</v>
      </c>
      <c r="AG1128" t="s">
        <v>10</v>
      </c>
      <c r="AH1128" t="s">
        <v>225</v>
      </c>
      <c r="AI1128">
        <v>38.686225110000002</v>
      </c>
      <c r="AJ1128">
        <v>-121.25064415</v>
      </c>
      <c r="AK1128">
        <v>398</v>
      </c>
      <c r="AL1128">
        <v>9</v>
      </c>
      <c r="AM1128">
        <v>2.2999999999999998</v>
      </c>
      <c r="AN1128">
        <v>0</v>
      </c>
      <c r="AO1128">
        <v>0</v>
      </c>
      <c r="AP1128">
        <v>5</v>
      </c>
      <c r="AQ1128">
        <v>1.3</v>
      </c>
      <c r="AR1128">
        <v>3</v>
      </c>
      <c r="AS1128">
        <v>0.8</v>
      </c>
      <c r="AT1128">
        <v>85</v>
      </c>
      <c r="AU1128">
        <v>21.4</v>
      </c>
      <c r="AV1128">
        <v>0</v>
      </c>
      <c r="AW1128">
        <v>0</v>
      </c>
      <c r="AX1128">
        <v>265</v>
      </c>
      <c r="AY1128">
        <v>66.599999999999994</v>
      </c>
      <c r="AZ1128">
        <v>31</v>
      </c>
      <c r="BA1128">
        <v>7.8</v>
      </c>
      <c r="BB1128">
        <v>0</v>
      </c>
      <c r="BC1128">
        <v>0</v>
      </c>
      <c r="BD1128">
        <v>23</v>
      </c>
      <c r="BE1128">
        <v>5.8</v>
      </c>
      <c r="BF1128">
        <v>1</v>
      </c>
      <c r="BG1128">
        <v>0.3</v>
      </c>
      <c r="BH1128">
        <v>6</v>
      </c>
      <c r="BI1128">
        <v>1.5</v>
      </c>
      <c r="BJ1128">
        <v>0</v>
      </c>
      <c r="BK1128">
        <v>0</v>
      </c>
      <c r="BL1128">
        <v>167</v>
      </c>
      <c r="BM1128">
        <v>42</v>
      </c>
      <c r="BN1128">
        <v>90</v>
      </c>
      <c r="BO1128">
        <v>22.6</v>
      </c>
      <c r="BP1128">
        <v>167</v>
      </c>
      <c r="BQ1128">
        <v>42</v>
      </c>
      <c r="BR1128" t="s">
        <v>884</v>
      </c>
      <c r="BS1128" t="s">
        <v>885</v>
      </c>
      <c r="BX1128" t="s">
        <v>3578</v>
      </c>
      <c r="BY1128" t="s">
        <v>3579</v>
      </c>
      <c r="BZ1128">
        <v>38353</v>
      </c>
      <c r="CA1128">
        <v>-121.25064414604699</v>
      </c>
      <c r="CB1128">
        <v>38.686225107103098</v>
      </c>
      <c r="CD1128">
        <f xml:space="preserve"> _xlfn.XLOOKUP(AB1128,[1]Sheet1!B:B,[1]Sheet1!Y:Y,"Not Found")</f>
        <v>93613</v>
      </c>
      <c r="CE1128">
        <f xml:space="preserve"> _xlfn.XLOOKUP(AB1128,[1]Sheet1!B:B,[1]Sheet1!AA:AA, "Not Found")</f>
        <v>114637</v>
      </c>
      <c r="CH1128">
        <f t="shared" ca="1" si="35"/>
        <v>0.60552895334681411</v>
      </c>
    </row>
    <row r="1129" spans="1:86" x14ac:dyDescent="0.3">
      <c r="A1129">
        <v>6127</v>
      </c>
      <c r="B1129" t="s">
        <v>0</v>
      </c>
      <c r="C1129" t="s">
        <v>4834</v>
      </c>
      <c r="D1129" s="3">
        <v>34674476105928</v>
      </c>
      <c r="E1129" t="s">
        <v>3578</v>
      </c>
      <c r="F1129" t="s">
        <v>4835</v>
      </c>
      <c r="G1129" t="s">
        <v>812</v>
      </c>
      <c r="H1129" t="s">
        <v>885</v>
      </c>
      <c r="I1129" t="s">
        <v>3579</v>
      </c>
      <c r="J1129" t="s">
        <v>4836</v>
      </c>
      <c r="K1129" t="s">
        <v>35</v>
      </c>
      <c r="L1129" t="s">
        <v>9</v>
      </c>
      <c r="M1129" s="1">
        <v>29403</v>
      </c>
      <c r="O1129" t="s">
        <v>35</v>
      </c>
      <c r="P1129" t="s">
        <v>36</v>
      </c>
      <c r="Q1129" t="s">
        <v>37</v>
      </c>
      <c r="R1129" t="s">
        <v>12</v>
      </c>
      <c r="U1129" t="s">
        <v>12</v>
      </c>
      <c r="V1129" t="s">
        <v>12</v>
      </c>
      <c r="W1129" t="s">
        <v>12</v>
      </c>
      <c r="X1129" t="s">
        <v>12</v>
      </c>
      <c r="Y1129" t="s">
        <v>14</v>
      </c>
      <c r="Z1129" t="s">
        <v>4837</v>
      </c>
      <c r="AA1129" t="s">
        <v>3620</v>
      </c>
      <c r="AB1129">
        <v>95662</v>
      </c>
      <c r="AC1129" t="str">
        <f t="shared" si="34"/>
        <v>9460 Ottomon Way, Orangevale, CA 95662</v>
      </c>
      <c r="AD1129" t="s">
        <v>17</v>
      </c>
      <c r="AE1129" t="s">
        <v>812</v>
      </c>
      <c r="AF1129" t="s">
        <v>75</v>
      </c>
      <c r="AG1129" t="s">
        <v>10</v>
      </c>
      <c r="AH1129" t="s">
        <v>225</v>
      </c>
      <c r="AI1129">
        <v>38.696931110000001</v>
      </c>
      <c r="AJ1129">
        <v>-121.19881814</v>
      </c>
      <c r="AK1129">
        <v>247</v>
      </c>
      <c r="AL1129">
        <v>7</v>
      </c>
      <c r="AM1129">
        <v>2.8</v>
      </c>
      <c r="AN1129">
        <v>1</v>
      </c>
      <c r="AO1129">
        <v>0.4</v>
      </c>
      <c r="AP1129">
        <v>7</v>
      </c>
      <c r="AQ1129">
        <v>2.8</v>
      </c>
      <c r="AR1129">
        <v>1</v>
      </c>
      <c r="AS1129">
        <v>0.4</v>
      </c>
      <c r="AT1129">
        <v>83</v>
      </c>
      <c r="AU1129">
        <v>33.6</v>
      </c>
      <c r="AV1129">
        <v>2</v>
      </c>
      <c r="AW1129">
        <v>0.8</v>
      </c>
      <c r="AX1129">
        <v>126</v>
      </c>
      <c r="AY1129">
        <v>51</v>
      </c>
      <c r="AZ1129">
        <v>20</v>
      </c>
      <c r="BA1129">
        <v>8.1</v>
      </c>
      <c r="BB1129">
        <v>0</v>
      </c>
      <c r="BC1129">
        <v>0</v>
      </c>
      <c r="BD1129">
        <v>25</v>
      </c>
      <c r="BE1129">
        <v>10.1</v>
      </c>
      <c r="BF1129">
        <v>0</v>
      </c>
      <c r="BG1129">
        <v>0</v>
      </c>
      <c r="BH1129">
        <v>11</v>
      </c>
      <c r="BI1129">
        <v>4.5</v>
      </c>
      <c r="BJ1129">
        <v>0</v>
      </c>
      <c r="BK1129">
        <v>0</v>
      </c>
      <c r="BL1129">
        <v>156</v>
      </c>
      <c r="BM1129">
        <v>63.2</v>
      </c>
      <c r="BN1129">
        <v>28</v>
      </c>
      <c r="BO1129">
        <v>11.3</v>
      </c>
      <c r="BP1129">
        <v>156</v>
      </c>
      <c r="BQ1129">
        <v>63.2</v>
      </c>
      <c r="BR1129" t="s">
        <v>884</v>
      </c>
      <c r="BS1129" t="s">
        <v>885</v>
      </c>
      <c r="BX1129" t="s">
        <v>3578</v>
      </c>
      <c r="BY1129" t="s">
        <v>3579</v>
      </c>
      <c r="BZ1129">
        <v>38354</v>
      </c>
      <c r="CA1129">
        <v>-121.198818140066</v>
      </c>
      <c r="CB1129">
        <v>38.696931112842798</v>
      </c>
      <c r="CD1129">
        <f xml:space="preserve"> _xlfn.XLOOKUP(AB1129,[1]Sheet1!B:B,[1]Sheet1!Y:Y,"Not Found")</f>
        <v>93613</v>
      </c>
      <c r="CE1129">
        <f xml:space="preserve"> _xlfn.XLOOKUP(AB1129,[1]Sheet1!B:B,[1]Sheet1!AA:AA, "Not Found")</f>
        <v>114637</v>
      </c>
      <c r="CH1129">
        <f t="shared" ca="1" si="35"/>
        <v>0.16655002672781505</v>
      </c>
    </row>
    <row r="1130" spans="1:86" x14ac:dyDescent="0.3">
      <c r="A1130">
        <v>6128</v>
      </c>
      <c r="B1130" t="s">
        <v>0</v>
      </c>
      <c r="C1130" t="s">
        <v>4838</v>
      </c>
      <c r="D1130" s="3">
        <v>34674476111363</v>
      </c>
      <c r="E1130" t="s">
        <v>3578</v>
      </c>
      <c r="F1130" t="s">
        <v>4839</v>
      </c>
      <c r="G1130" t="s">
        <v>812</v>
      </c>
      <c r="H1130" t="s">
        <v>885</v>
      </c>
      <c r="I1130" t="s">
        <v>3579</v>
      </c>
      <c r="J1130" t="s">
        <v>4840</v>
      </c>
      <c r="K1130" t="s">
        <v>35</v>
      </c>
      <c r="L1130" t="s">
        <v>9</v>
      </c>
      <c r="M1130" s="1">
        <v>34213</v>
      </c>
      <c r="O1130" t="s">
        <v>35</v>
      </c>
      <c r="P1130" t="s">
        <v>36</v>
      </c>
      <c r="Q1130" t="s">
        <v>96</v>
      </c>
      <c r="R1130" t="s">
        <v>12</v>
      </c>
      <c r="U1130" t="s">
        <v>12</v>
      </c>
      <c r="V1130" t="s">
        <v>12</v>
      </c>
      <c r="W1130" t="s">
        <v>12</v>
      </c>
      <c r="X1130" t="s">
        <v>12</v>
      </c>
      <c r="Y1130" t="s">
        <v>14</v>
      </c>
      <c r="Z1130" t="s">
        <v>4841</v>
      </c>
      <c r="AA1130" t="s">
        <v>4842</v>
      </c>
      <c r="AB1130">
        <v>95670</v>
      </c>
      <c r="AC1130" t="str">
        <f t="shared" si="34"/>
        <v>2200 Roaring Camp Dr., Gold River, CA 95670</v>
      </c>
      <c r="AD1130" t="s">
        <v>17</v>
      </c>
      <c r="AE1130" t="s">
        <v>75</v>
      </c>
      <c r="AF1130" t="s">
        <v>75</v>
      </c>
      <c r="AG1130" t="s">
        <v>10</v>
      </c>
      <c r="AH1130" t="s">
        <v>225</v>
      </c>
      <c r="AI1130">
        <v>38.6268581</v>
      </c>
      <c r="AJ1130">
        <v>-121.24903514</v>
      </c>
      <c r="AK1130">
        <v>722</v>
      </c>
      <c r="AL1130">
        <v>27</v>
      </c>
      <c r="AM1130">
        <v>3.7</v>
      </c>
      <c r="AN1130">
        <v>0</v>
      </c>
      <c r="AO1130">
        <v>0</v>
      </c>
      <c r="AP1130">
        <v>50</v>
      </c>
      <c r="AQ1130">
        <v>6.9</v>
      </c>
      <c r="AR1130">
        <v>6</v>
      </c>
      <c r="AS1130">
        <v>0.8</v>
      </c>
      <c r="AT1130">
        <v>127</v>
      </c>
      <c r="AU1130">
        <v>17.600000000000001</v>
      </c>
      <c r="AV1130">
        <v>5</v>
      </c>
      <c r="AW1130">
        <v>0.7</v>
      </c>
      <c r="AX1130">
        <v>427</v>
      </c>
      <c r="AY1130">
        <v>59.1</v>
      </c>
      <c r="AZ1130">
        <v>80</v>
      </c>
      <c r="BA1130">
        <v>11.1</v>
      </c>
      <c r="BB1130">
        <v>0</v>
      </c>
      <c r="BC1130">
        <v>0</v>
      </c>
      <c r="BD1130">
        <v>74</v>
      </c>
      <c r="BE1130">
        <v>10.199999999999999</v>
      </c>
      <c r="BF1130">
        <v>0</v>
      </c>
      <c r="BG1130">
        <v>0</v>
      </c>
      <c r="BH1130">
        <v>8</v>
      </c>
      <c r="BI1130">
        <v>1.1000000000000001</v>
      </c>
      <c r="BJ1130">
        <v>0</v>
      </c>
      <c r="BK1130">
        <v>0</v>
      </c>
      <c r="BL1130">
        <v>231</v>
      </c>
      <c r="BM1130">
        <v>32</v>
      </c>
      <c r="BN1130">
        <v>80</v>
      </c>
      <c r="BO1130">
        <v>11.1</v>
      </c>
      <c r="BP1130">
        <v>231</v>
      </c>
      <c r="BQ1130">
        <v>32</v>
      </c>
      <c r="BR1130" t="s">
        <v>884</v>
      </c>
      <c r="BS1130" t="s">
        <v>885</v>
      </c>
      <c r="BX1130" t="s">
        <v>3578</v>
      </c>
      <c r="BY1130" t="s">
        <v>3579</v>
      </c>
      <c r="BZ1130">
        <v>38291</v>
      </c>
      <c r="CA1130">
        <v>-121.249035138566</v>
      </c>
      <c r="CB1130">
        <v>38.626858103224002</v>
      </c>
      <c r="CD1130">
        <f xml:space="preserve"> _xlfn.XLOOKUP(AB1130,[1]Sheet1!B:B,[1]Sheet1!Y:Y,"Not Found")</f>
        <v>90414</v>
      </c>
      <c r="CE1130">
        <f xml:space="preserve"> _xlfn.XLOOKUP(AB1130,[1]Sheet1!B:B,[1]Sheet1!AA:AA, "Not Found")</f>
        <v>111897</v>
      </c>
      <c r="CH1130">
        <f t="shared" ca="1" si="35"/>
        <v>0.26882624042846115</v>
      </c>
    </row>
    <row r="1131" spans="1:86" x14ac:dyDescent="0.3">
      <c r="A1131">
        <v>6129</v>
      </c>
      <c r="B1131" t="s">
        <v>0</v>
      </c>
      <c r="C1131" t="s">
        <v>4843</v>
      </c>
      <c r="D1131" s="3">
        <v>34739730108621</v>
      </c>
      <c r="E1131" t="s">
        <v>4844</v>
      </c>
      <c r="F1131" t="s">
        <v>4845</v>
      </c>
      <c r="G1131" t="s">
        <v>812</v>
      </c>
      <c r="H1131" t="s">
        <v>885</v>
      </c>
      <c r="I1131" t="s">
        <v>4846</v>
      </c>
      <c r="J1131" t="s">
        <v>4847</v>
      </c>
      <c r="K1131" t="s">
        <v>113</v>
      </c>
      <c r="L1131" t="s">
        <v>9</v>
      </c>
      <c r="M1131" s="1">
        <v>38574</v>
      </c>
      <c r="O1131" t="s">
        <v>113</v>
      </c>
      <c r="P1131" t="s">
        <v>10</v>
      </c>
      <c r="Q1131" t="s">
        <v>96</v>
      </c>
      <c r="R1131" t="s">
        <v>12</v>
      </c>
      <c r="U1131" t="s">
        <v>12</v>
      </c>
      <c r="V1131" t="s">
        <v>12</v>
      </c>
      <c r="W1131" t="s">
        <v>13</v>
      </c>
      <c r="X1131" t="s">
        <v>12</v>
      </c>
      <c r="Y1131" t="s">
        <v>58</v>
      </c>
      <c r="Z1131" t="s">
        <v>4848</v>
      </c>
      <c r="AA1131" t="s">
        <v>890</v>
      </c>
      <c r="AB1131">
        <v>95747</v>
      </c>
      <c r="AC1131" t="str">
        <f t="shared" si="34"/>
        <v>4747 PFE Rd., Roseville, CA 95747</v>
      </c>
      <c r="AD1131" t="s">
        <v>17</v>
      </c>
      <c r="AE1131" t="s">
        <v>812</v>
      </c>
      <c r="AF1131" t="s">
        <v>75</v>
      </c>
      <c r="AG1131" t="s">
        <v>37</v>
      </c>
      <c r="AH1131" t="s">
        <v>602</v>
      </c>
      <c r="AI1131">
        <v>38.727805099999998</v>
      </c>
      <c r="AJ1131">
        <v>-121.36911317000001</v>
      </c>
      <c r="AK1131">
        <v>612</v>
      </c>
      <c r="AL1131">
        <v>97</v>
      </c>
      <c r="AM1131">
        <v>15.8</v>
      </c>
      <c r="AN1131">
        <v>4</v>
      </c>
      <c r="AO1131">
        <v>0.7</v>
      </c>
      <c r="AP1131">
        <v>58</v>
      </c>
      <c r="AQ1131">
        <v>9.5</v>
      </c>
      <c r="AR1131">
        <v>16</v>
      </c>
      <c r="AS1131">
        <v>2.6</v>
      </c>
      <c r="AT1131">
        <v>184</v>
      </c>
      <c r="AU1131">
        <v>30.1</v>
      </c>
      <c r="AV1131">
        <v>6</v>
      </c>
      <c r="AW1131">
        <v>1</v>
      </c>
      <c r="AX1131">
        <v>198</v>
      </c>
      <c r="AY1131">
        <v>32.4</v>
      </c>
      <c r="AZ1131">
        <v>49</v>
      </c>
      <c r="BA1131">
        <v>8</v>
      </c>
      <c r="BB1131">
        <v>0</v>
      </c>
      <c r="BC1131">
        <v>0</v>
      </c>
      <c r="BD1131">
        <v>75</v>
      </c>
      <c r="BE1131">
        <v>12.3</v>
      </c>
      <c r="BF1131">
        <v>2</v>
      </c>
      <c r="BG1131">
        <v>0.3</v>
      </c>
      <c r="BH1131">
        <v>63</v>
      </c>
      <c r="BI1131">
        <v>10.3</v>
      </c>
      <c r="BJ1131">
        <v>0</v>
      </c>
      <c r="BK1131">
        <v>0</v>
      </c>
      <c r="BL1131">
        <v>392</v>
      </c>
      <c r="BM1131">
        <v>64.099999999999994</v>
      </c>
      <c r="BN1131">
        <v>83</v>
      </c>
      <c r="BO1131">
        <v>13.6</v>
      </c>
      <c r="BP1131">
        <v>388</v>
      </c>
      <c r="BQ1131">
        <v>63.4</v>
      </c>
      <c r="BR1131" t="s">
        <v>818</v>
      </c>
      <c r="BS1131" t="s">
        <v>813</v>
      </c>
      <c r="BX1131" t="s">
        <v>4844</v>
      </c>
      <c r="BY1131" t="s">
        <v>4846</v>
      </c>
      <c r="BZ1131">
        <v>32562</v>
      </c>
      <c r="CA1131">
        <v>-121.369113169299</v>
      </c>
      <c r="CB1131">
        <v>38.727805101302302</v>
      </c>
      <c r="CD1131">
        <f xml:space="preserve"> _xlfn.XLOOKUP(AB1131,[1]Sheet1!B:B,[1]Sheet1!Y:Y,"Not Found")</f>
        <v>133595</v>
      </c>
      <c r="CE1131">
        <f xml:space="preserve"> _xlfn.XLOOKUP(AB1131,[1]Sheet1!B:B,[1]Sheet1!AA:AA, "Not Found")</f>
        <v>158396</v>
      </c>
      <c r="CH1131">
        <f t="shared" ca="1" si="35"/>
        <v>0.52270412220571949</v>
      </c>
    </row>
    <row r="1132" spans="1:86" x14ac:dyDescent="0.3">
      <c r="A1132">
        <v>6130</v>
      </c>
      <c r="B1132" t="s">
        <v>0</v>
      </c>
      <c r="C1132" t="s">
        <v>4849</v>
      </c>
      <c r="D1132" s="3">
        <v>34739730142042</v>
      </c>
      <c r="E1132" t="s">
        <v>4844</v>
      </c>
      <c r="F1132" t="s">
        <v>4850</v>
      </c>
      <c r="G1132" t="s">
        <v>812</v>
      </c>
      <c r="H1132" t="s">
        <v>885</v>
      </c>
      <c r="I1132" t="s">
        <v>4846</v>
      </c>
      <c r="J1132" t="s">
        <v>4851</v>
      </c>
      <c r="K1132" t="s">
        <v>35</v>
      </c>
      <c r="L1132" t="s">
        <v>9</v>
      </c>
      <c r="M1132" s="1">
        <v>45145</v>
      </c>
      <c r="O1132" t="s">
        <v>35</v>
      </c>
      <c r="P1132" t="s">
        <v>36</v>
      </c>
      <c r="Q1132" t="s">
        <v>75</v>
      </c>
      <c r="R1132" t="s">
        <v>12</v>
      </c>
      <c r="U1132" t="s">
        <v>12</v>
      </c>
      <c r="V1132" t="s">
        <v>12</v>
      </c>
      <c r="W1132" t="s">
        <v>12</v>
      </c>
      <c r="X1132" t="s">
        <v>12</v>
      </c>
      <c r="Z1132" t="s">
        <v>4852</v>
      </c>
      <c r="AA1132" t="s">
        <v>890</v>
      </c>
      <c r="AB1132">
        <v>95747</v>
      </c>
      <c r="AC1132" t="str">
        <f t="shared" si="34"/>
        <v>4601 Upland Dr., Roseville, CA 95747</v>
      </c>
      <c r="AD1132" t="s">
        <v>17</v>
      </c>
      <c r="AE1132" t="s">
        <v>812</v>
      </c>
      <c r="AF1132" t="s">
        <v>75</v>
      </c>
      <c r="AG1132" t="s">
        <v>37</v>
      </c>
      <c r="AH1132" t="s">
        <v>602</v>
      </c>
      <c r="AI1132">
        <v>38.761570470000002</v>
      </c>
      <c r="AJ1132">
        <v>-121.36573907</v>
      </c>
      <c r="AK1132">
        <v>219</v>
      </c>
      <c r="AL1132">
        <v>14</v>
      </c>
      <c r="AM1132">
        <v>6.4</v>
      </c>
      <c r="AN1132">
        <v>3</v>
      </c>
      <c r="AO1132">
        <v>1.4</v>
      </c>
      <c r="AP1132">
        <v>60</v>
      </c>
      <c r="AQ1132">
        <v>27.4</v>
      </c>
      <c r="AR1132">
        <v>23</v>
      </c>
      <c r="AS1132">
        <v>10.5</v>
      </c>
      <c r="AT1132">
        <v>33</v>
      </c>
      <c r="AU1132">
        <v>15.1</v>
      </c>
      <c r="AV1132">
        <v>1</v>
      </c>
      <c r="AW1132">
        <v>0.5</v>
      </c>
      <c r="AX1132">
        <v>72</v>
      </c>
      <c r="AY1132">
        <v>32.9</v>
      </c>
      <c r="AZ1132">
        <v>13</v>
      </c>
      <c r="BA1132">
        <v>5.9</v>
      </c>
      <c r="BB1132">
        <v>0</v>
      </c>
      <c r="BC1132">
        <v>0</v>
      </c>
      <c r="BD1132">
        <v>60</v>
      </c>
      <c r="BE1132">
        <v>27.4</v>
      </c>
      <c r="BF1132">
        <v>0</v>
      </c>
      <c r="BG1132">
        <v>0</v>
      </c>
      <c r="BH1132">
        <v>5</v>
      </c>
      <c r="BI1132">
        <v>2.2999999999999998</v>
      </c>
      <c r="BJ1132">
        <v>0</v>
      </c>
      <c r="BK1132">
        <v>0</v>
      </c>
      <c r="BL1132">
        <v>89</v>
      </c>
      <c r="BM1132">
        <v>40.6</v>
      </c>
      <c r="BN1132">
        <v>15</v>
      </c>
      <c r="BO1132">
        <v>6.8</v>
      </c>
      <c r="BP1132">
        <v>88</v>
      </c>
      <c r="BQ1132">
        <v>40.200000000000003</v>
      </c>
      <c r="BR1132" t="s">
        <v>818</v>
      </c>
      <c r="BS1132" t="s">
        <v>813</v>
      </c>
      <c r="BX1132" t="s">
        <v>4844</v>
      </c>
      <c r="BY1132" t="s">
        <v>4846</v>
      </c>
      <c r="BZ1132">
        <v>39960</v>
      </c>
      <c r="CA1132">
        <v>-121.365739065638</v>
      </c>
      <c r="CB1132">
        <v>38.761570466085999</v>
      </c>
      <c r="CD1132">
        <f xml:space="preserve"> _xlfn.XLOOKUP(AB1132,[1]Sheet1!B:B,[1]Sheet1!Y:Y,"Not Found")</f>
        <v>133595</v>
      </c>
      <c r="CE1132">
        <f xml:space="preserve"> _xlfn.XLOOKUP(AB1132,[1]Sheet1!B:B,[1]Sheet1!AA:AA, "Not Found")</f>
        <v>158396</v>
      </c>
      <c r="CH1132">
        <f t="shared" ca="1" si="35"/>
        <v>4.5101511953994255E-2</v>
      </c>
    </row>
    <row r="1133" spans="1:86" x14ac:dyDescent="0.3">
      <c r="A1133">
        <v>6131</v>
      </c>
      <c r="B1133" t="s">
        <v>0</v>
      </c>
      <c r="C1133" t="s">
        <v>4853</v>
      </c>
      <c r="D1133" s="3">
        <v>34739733430378</v>
      </c>
      <c r="E1133" t="s">
        <v>4844</v>
      </c>
      <c r="F1133" t="s">
        <v>4854</v>
      </c>
      <c r="G1133" t="s">
        <v>812</v>
      </c>
      <c r="H1133" t="s">
        <v>885</v>
      </c>
      <c r="I1133" t="s">
        <v>4846</v>
      </c>
      <c r="J1133" t="s">
        <v>4855</v>
      </c>
      <c r="K1133" t="s">
        <v>8</v>
      </c>
      <c r="L1133" t="s">
        <v>9</v>
      </c>
      <c r="M1133" s="1">
        <v>29403</v>
      </c>
      <c r="O1133" t="s">
        <v>8</v>
      </c>
      <c r="P1133" t="s">
        <v>4</v>
      </c>
      <c r="Q1133" t="s">
        <v>11</v>
      </c>
      <c r="R1133" t="s">
        <v>12</v>
      </c>
      <c r="U1133" t="s">
        <v>318</v>
      </c>
      <c r="V1133" t="s">
        <v>12</v>
      </c>
      <c r="W1133" t="s">
        <v>12</v>
      </c>
      <c r="X1133" t="s">
        <v>12</v>
      </c>
      <c r="Y1133" t="s">
        <v>58</v>
      </c>
      <c r="Z1133" t="s">
        <v>4856</v>
      </c>
      <c r="AA1133" t="s">
        <v>883</v>
      </c>
      <c r="AB1133">
        <v>95843</v>
      </c>
      <c r="AC1133" t="str">
        <f t="shared" si="34"/>
        <v>3111 Center Ct. Ln., Antelope, CA 95843</v>
      </c>
      <c r="AD1133" t="s">
        <v>17</v>
      </c>
      <c r="AE1133" t="s">
        <v>75</v>
      </c>
      <c r="AF1133" t="s">
        <v>75</v>
      </c>
      <c r="AG1133" t="s">
        <v>75</v>
      </c>
      <c r="AH1133" t="s">
        <v>225</v>
      </c>
      <c r="AI1133">
        <v>38.719705099999999</v>
      </c>
      <c r="AJ1133">
        <v>-121.39001317</v>
      </c>
      <c r="AK1133">
        <v>1367</v>
      </c>
      <c r="AL1133">
        <v>148</v>
      </c>
      <c r="AM1133">
        <v>10.8</v>
      </c>
      <c r="AN1133">
        <v>9</v>
      </c>
      <c r="AO1133">
        <v>0.7</v>
      </c>
      <c r="AP1133">
        <v>128</v>
      </c>
      <c r="AQ1133">
        <v>9.4</v>
      </c>
      <c r="AR1133">
        <v>63</v>
      </c>
      <c r="AS1133">
        <v>4.5999999999999996</v>
      </c>
      <c r="AT1133">
        <v>442</v>
      </c>
      <c r="AU1133">
        <v>32.299999999999997</v>
      </c>
      <c r="AV1133">
        <v>14</v>
      </c>
      <c r="AW1133">
        <v>1</v>
      </c>
      <c r="AX1133">
        <v>471</v>
      </c>
      <c r="AY1133">
        <v>34.5</v>
      </c>
      <c r="AZ1133">
        <v>91</v>
      </c>
      <c r="BA1133">
        <v>6.7</v>
      </c>
      <c r="BB1133">
        <v>1</v>
      </c>
      <c r="BC1133">
        <v>0.1</v>
      </c>
      <c r="BD1133">
        <v>168</v>
      </c>
      <c r="BE1133">
        <v>12.3</v>
      </c>
      <c r="BF1133">
        <v>7</v>
      </c>
      <c r="BG1133">
        <v>0.5</v>
      </c>
      <c r="BH1133">
        <v>85</v>
      </c>
      <c r="BI1133">
        <v>6.2</v>
      </c>
      <c r="BJ1133">
        <v>0</v>
      </c>
      <c r="BK1133">
        <v>0</v>
      </c>
      <c r="BL1133">
        <v>709</v>
      </c>
      <c r="BM1133">
        <v>51.9</v>
      </c>
      <c r="BN1133">
        <v>197</v>
      </c>
      <c r="BO1133">
        <v>14.4</v>
      </c>
      <c r="BP1133">
        <v>656</v>
      </c>
      <c r="BQ1133">
        <v>48</v>
      </c>
      <c r="BR1133" t="s">
        <v>884</v>
      </c>
      <c r="BS1133" t="s">
        <v>885</v>
      </c>
      <c r="BX1133" t="s">
        <v>4844</v>
      </c>
      <c r="BY1133" t="s">
        <v>4846</v>
      </c>
      <c r="BZ1133">
        <v>32559</v>
      </c>
      <c r="CA1133">
        <v>-121.390013171777</v>
      </c>
      <c r="CB1133">
        <v>38.719705100422502</v>
      </c>
      <c r="CD1133">
        <f xml:space="preserve"> _xlfn.XLOOKUP(AB1133,[1]Sheet1!B:B,[1]Sheet1!Y:Y,"Not Found")</f>
        <v>94753</v>
      </c>
      <c r="CE1133">
        <f xml:space="preserve"> _xlfn.XLOOKUP(AB1133,[1]Sheet1!B:B,[1]Sheet1!AA:AA, "Not Found")</f>
        <v>113600</v>
      </c>
      <c r="CH1133">
        <f t="shared" ca="1" si="35"/>
        <v>0.18831281540821687</v>
      </c>
    </row>
    <row r="1134" spans="1:86" x14ac:dyDescent="0.3">
      <c r="A1134">
        <v>6132</v>
      </c>
      <c r="B1134" t="s">
        <v>0</v>
      </c>
      <c r="C1134" t="s">
        <v>4857</v>
      </c>
      <c r="D1134" s="3">
        <v>34739733430451</v>
      </c>
      <c r="E1134" t="s">
        <v>4844</v>
      </c>
      <c r="F1134" t="s">
        <v>4858</v>
      </c>
      <c r="G1134" t="s">
        <v>812</v>
      </c>
      <c r="H1134" t="s">
        <v>885</v>
      </c>
      <c r="I1134" t="s">
        <v>4846</v>
      </c>
      <c r="J1134" t="s">
        <v>4859</v>
      </c>
      <c r="K1134" t="s">
        <v>325</v>
      </c>
      <c r="L1134" t="s">
        <v>9</v>
      </c>
      <c r="M1134" s="1">
        <v>29403</v>
      </c>
      <c r="O1134" t="s">
        <v>8</v>
      </c>
      <c r="P1134" t="s">
        <v>4</v>
      </c>
      <c r="Q1134" t="s">
        <v>11</v>
      </c>
      <c r="R1134" t="s">
        <v>12</v>
      </c>
      <c r="U1134" t="s">
        <v>12</v>
      </c>
      <c r="V1134" t="s">
        <v>12</v>
      </c>
      <c r="W1134" t="s">
        <v>13</v>
      </c>
      <c r="X1134" t="s">
        <v>13</v>
      </c>
      <c r="Y1134" t="s">
        <v>326</v>
      </c>
      <c r="Z1134" t="s">
        <v>4860</v>
      </c>
      <c r="AA1134" t="s">
        <v>883</v>
      </c>
      <c r="AB1134">
        <v>95843</v>
      </c>
      <c r="AC1134" t="str">
        <f t="shared" si="34"/>
        <v>8725 Watt Ave., Antelope, CA 95843</v>
      </c>
      <c r="AD1134" t="s">
        <v>17</v>
      </c>
      <c r="AE1134" t="s">
        <v>75</v>
      </c>
      <c r="AF1134" t="s">
        <v>75</v>
      </c>
      <c r="AG1134" t="s">
        <v>75</v>
      </c>
      <c r="AH1134" t="s">
        <v>225</v>
      </c>
      <c r="AI1134">
        <v>38.727605099999998</v>
      </c>
      <c r="AJ1134">
        <v>-121.39301317</v>
      </c>
      <c r="AK1134">
        <v>86</v>
      </c>
      <c r="AL1134">
        <v>14</v>
      </c>
      <c r="AM1134">
        <v>16.3</v>
      </c>
      <c r="AN1134">
        <v>1</v>
      </c>
      <c r="AO1134">
        <v>1.2</v>
      </c>
      <c r="AP1134">
        <v>3</v>
      </c>
      <c r="AQ1134">
        <v>3.5</v>
      </c>
      <c r="AR1134">
        <v>1</v>
      </c>
      <c r="AS1134">
        <v>1.2</v>
      </c>
      <c r="AT1134">
        <v>37</v>
      </c>
      <c r="AU1134">
        <v>43</v>
      </c>
      <c r="AV1134">
        <v>0</v>
      </c>
      <c r="AW1134">
        <v>0</v>
      </c>
      <c r="AX1134">
        <v>25</v>
      </c>
      <c r="AY1134">
        <v>29.1</v>
      </c>
      <c r="AZ1134">
        <v>5</v>
      </c>
      <c r="BA1134">
        <v>5.8</v>
      </c>
      <c r="BB1134">
        <v>0</v>
      </c>
      <c r="BC1134">
        <v>0</v>
      </c>
      <c r="BD1134">
        <v>6</v>
      </c>
      <c r="BE1134">
        <v>7</v>
      </c>
      <c r="BF1134">
        <v>1</v>
      </c>
      <c r="BG1134">
        <v>1.2</v>
      </c>
      <c r="BH1134">
        <v>17</v>
      </c>
      <c r="BI1134">
        <v>19.8</v>
      </c>
      <c r="BJ1134">
        <v>0</v>
      </c>
      <c r="BK1134">
        <v>0</v>
      </c>
      <c r="BL1134">
        <v>58</v>
      </c>
      <c r="BM1134">
        <v>67.400000000000006</v>
      </c>
      <c r="BN1134">
        <v>12</v>
      </c>
      <c r="BO1134">
        <v>14</v>
      </c>
      <c r="BP1134">
        <v>54</v>
      </c>
      <c r="BQ1134">
        <v>62.8</v>
      </c>
      <c r="BR1134" t="s">
        <v>884</v>
      </c>
      <c r="BS1134" t="s">
        <v>885</v>
      </c>
      <c r="BX1134" t="s">
        <v>4844</v>
      </c>
      <c r="BY1134" t="s">
        <v>4846</v>
      </c>
      <c r="BZ1134">
        <v>32560</v>
      </c>
      <c r="CA1134">
        <v>-121.393013174001</v>
      </c>
      <c r="CB1134">
        <v>38.727605099747997</v>
      </c>
      <c r="CD1134">
        <f xml:space="preserve"> _xlfn.XLOOKUP(AB1134,[1]Sheet1!B:B,[1]Sheet1!Y:Y,"Not Found")</f>
        <v>94753</v>
      </c>
      <c r="CE1134">
        <f xml:space="preserve"> _xlfn.XLOOKUP(AB1134,[1]Sheet1!B:B,[1]Sheet1!AA:AA, "Not Found")</f>
        <v>113600</v>
      </c>
      <c r="CH1134">
        <f t="shared" ca="1" si="35"/>
        <v>0.4300822613664621</v>
      </c>
    </row>
    <row r="1135" spans="1:86" x14ac:dyDescent="0.3">
      <c r="A1135">
        <v>6133</v>
      </c>
      <c r="B1135" t="s">
        <v>0</v>
      </c>
      <c r="C1135" t="s">
        <v>4861</v>
      </c>
      <c r="D1135" s="3">
        <v>34739736032908</v>
      </c>
      <c r="E1135" t="s">
        <v>4844</v>
      </c>
      <c r="F1135" t="s">
        <v>4862</v>
      </c>
      <c r="G1135" t="s">
        <v>812</v>
      </c>
      <c r="H1135" t="s">
        <v>885</v>
      </c>
      <c r="I1135" t="s">
        <v>4846</v>
      </c>
      <c r="J1135" t="s">
        <v>4863</v>
      </c>
      <c r="K1135" t="s">
        <v>35</v>
      </c>
      <c r="L1135" t="s">
        <v>9</v>
      </c>
      <c r="M1135" s="1">
        <v>29403</v>
      </c>
      <c r="O1135" t="s">
        <v>35</v>
      </c>
      <c r="P1135" t="s">
        <v>36</v>
      </c>
      <c r="Q1135" t="s">
        <v>75</v>
      </c>
      <c r="R1135" t="s">
        <v>12</v>
      </c>
      <c r="U1135" t="s">
        <v>12</v>
      </c>
      <c r="V1135" t="s">
        <v>12</v>
      </c>
      <c r="W1135" t="s">
        <v>13</v>
      </c>
      <c r="X1135" t="s">
        <v>12</v>
      </c>
      <c r="Y1135" t="s">
        <v>58</v>
      </c>
      <c r="Z1135" t="s">
        <v>4864</v>
      </c>
      <c r="AA1135" t="s">
        <v>883</v>
      </c>
      <c r="AB1135">
        <v>95843</v>
      </c>
      <c r="AC1135" t="str">
        <f t="shared" si="34"/>
        <v>8000 Aztec Way, Antelope, CA 95843</v>
      </c>
      <c r="AD1135" t="s">
        <v>17</v>
      </c>
      <c r="AE1135" t="s">
        <v>75</v>
      </c>
      <c r="AF1135" t="s">
        <v>75</v>
      </c>
      <c r="AG1135" t="s">
        <v>75</v>
      </c>
      <c r="AH1135" t="s">
        <v>225</v>
      </c>
      <c r="AI1135">
        <v>38.715043100000003</v>
      </c>
      <c r="AJ1135">
        <v>-121.38098917000001</v>
      </c>
      <c r="AK1135">
        <v>552</v>
      </c>
      <c r="AL1135">
        <v>116</v>
      </c>
      <c r="AM1135">
        <v>21</v>
      </c>
      <c r="AN1135">
        <v>7</v>
      </c>
      <c r="AO1135">
        <v>1.3</v>
      </c>
      <c r="AP1135">
        <v>70</v>
      </c>
      <c r="AQ1135">
        <v>12.7</v>
      </c>
      <c r="AR1135">
        <v>11</v>
      </c>
      <c r="AS1135">
        <v>2</v>
      </c>
      <c r="AT1135">
        <v>155</v>
      </c>
      <c r="AU1135">
        <v>28.1</v>
      </c>
      <c r="AV1135">
        <v>3</v>
      </c>
      <c r="AW1135">
        <v>0.5</v>
      </c>
      <c r="AX1135">
        <v>177</v>
      </c>
      <c r="AY1135">
        <v>32.1</v>
      </c>
      <c r="AZ1135">
        <v>13</v>
      </c>
      <c r="BA1135">
        <v>2.4</v>
      </c>
      <c r="BB1135">
        <v>0</v>
      </c>
      <c r="BC1135">
        <v>0</v>
      </c>
      <c r="BD1135">
        <v>92</v>
      </c>
      <c r="BE1135">
        <v>16.7</v>
      </c>
      <c r="BF1135">
        <v>4</v>
      </c>
      <c r="BG1135">
        <v>0.7</v>
      </c>
      <c r="BH1135">
        <v>54</v>
      </c>
      <c r="BI1135">
        <v>9.8000000000000007</v>
      </c>
      <c r="BJ1135">
        <v>0</v>
      </c>
      <c r="BK1135">
        <v>0</v>
      </c>
      <c r="BL1135">
        <v>391</v>
      </c>
      <c r="BM1135">
        <v>70.8</v>
      </c>
      <c r="BN1135">
        <v>75</v>
      </c>
      <c r="BO1135">
        <v>13.6</v>
      </c>
      <c r="BP1135">
        <v>382</v>
      </c>
      <c r="BQ1135">
        <v>69.2</v>
      </c>
      <c r="BR1135" t="s">
        <v>884</v>
      </c>
      <c r="BS1135" t="s">
        <v>885</v>
      </c>
      <c r="BX1135" t="s">
        <v>4844</v>
      </c>
      <c r="BY1135" t="s">
        <v>4846</v>
      </c>
      <c r="BZ1135">
        <v>32557</v>
      </c>
      <c r="CA1135">
        <v>-121.380989169755</v>
      </c>
      <c r="CB1135">
        <v>38.715043100287097</v>
      </c>
      <c r="CD1135">
        <f xml:space="preserve"> _xlfn.XLOOKUP(AB1135,[1]Sheet1!B:B,[1]Sheet1!Y:Y,"Not Found")</f>
        <v>94753</v>
      </c>
      <c r="CE1135">
        <f xml:space="preserve"> _xlfn.XLOOKUP(AB1135,[1]Sheet1!B:B,[1]Sheet1!AA:AA, "Not Found")</f>
        <v>113600</v>
      </c>
      <c r="CH1135">
        <f t="shared" ca="1" si="35"/>
        <v>0.40602007493584291</v>
      </c>
    </row>
    <row r="1136" spans="1:86" x14ac:dyDescent="0.3">
      <c r="A1136">
        <v>6134</v>
      </c>
      <c r="B1136" t="s">
        <v>0</v>
      </c>
      <c r="C1136" t="s">
        <v>4865</v>
      </c>
      <c r="D1136" s="3">
        <v>34739736032924</v>
      </c>
      <c r="E1136" t="s">
        <v>4844</v>
      </c>
      <c r="F1136" t="s">
        <v>4866</v>
      </c>
      <c r="G1136" t="s">
        <v>812</v>
      </c>
      <c r="H1136" t="s">
        <v>885</v>
      </c>
      <c r="I1136" t="s">
        <v>4846</v>
      </c>
      <c r="J1136" t="s">
        <v>4867</v>
      </c>
      <c r="K1136" t="s">
        <v>35</v>
      </c>
      <c r="L1136" t="s">
        <v>9</v>
      </c>
      <c r="M1136" s="1">
        <v>29403</v>
      </c>
      <c r="O1136" t="s">
        <v>35</v>
      </c>
      <c r="P1136" t="s">
        <v>36</v>
      </c>
      <c r="Q1136" t="s">
        <v>75</v>
      </c>
      <c r="R1136" t="s">
        <v>12</v>
      </c>
      <c r="U1136" t="s">
        <v>12</v>
      </c>
      <c r="V1136" t="s">
        <v>12</v>
      </c>
      <c r="W1136" t="s">
        <v>13</v>
      </c>
      <c r="X1136" t="s">
        <v>12</v>
      </c>
      <c r="Y1136" t="s">
        <v>14</v>
      </c>
      <c r="Z1136" t="s">
        <v>4868</v>
      </c>
      <c r="AA1136" t="s">
        <v>883</v>
      </c>
      <c r="AB1136">
        <v>95843</v>
      </c>
      <c r="AC1136" t="str">
        <f t="shared" si="34"/>
        <v>3401 Scotland Dr., Antelope, CA 95843</v>
      </c>
      <c r="AD1136" t="s">
        <v>17</v>
      </c>
      <c r="AE1136" t="s">
        <v>75</v>
      </c>
      <c r="AF1136" t="s">
        <v>75</v>
      </c>
      <c r="AG1136" t="s">
        <v>75</v>
      </c>
      <c r="AH1136" t="s">
        <v>225</v>
      </c>
      <c r="AI1136">
        <v>38.7069051</v>
      </c>
      <c r="AJ1136">
        <v>-121.38761316999999</v>
      </c>
      <c r="AK1136">
        <v>308</v>
      </c>
      <c r="AL1136">
        <v>26</v>
      </c>
      <c r="AM1136">
        <v>8.4</v>
      </c>
      <c r="AN1136">
        <v>1</v>
      </c>
      <c r="AO1136">
        <v>0.3</v>
      </c>
      <c r="AP1136">
        <v>33</v>
      </c>
      <c r="AQ1136">
        <v>10.7</v>
      </c>
      <c r="AR1136">
        <v>8</v>
      </c>
      <c r="AS1136">
        <v>2.6</v>
      </c>
      <c r="AT1136">
        <v>120</v>
      </c>
      <c r="AU1136">
        <v>39</v>
      </c>
      <c r="AV1136">
        <v>3</v>
      </c>
      <c r="AW1136">
        <v>1</v>
      </c>
      <c r="AX1136">
        <v>86</v>
      </c>
      <c r="AY1136">
        <v>27.9</v>
      </c>
      <c r="AZ1136">
        <v>31</v>
      </c>
      <c r="BA1136">
        <v>10.1</v>
      </c>
      <c r="BB1136">
        <v>0</v>
      </c>
      <c r="BC1136">
        <v>0</v>
      </c>
      <c r="BD1136">
        <v>58</v>
      </c>
      <c r="BE1136">
        <v>18.8</v>
      </c>
      <c r="BF1136">
        <v>0</v>
      </c>
      <c r="BG1136">
        <v>0</v>
      </c>
      <c r="BH1136">
        <v>50</v>
      </c>
      <c r="BI1136">
        <v>16.2</v>
      </c>
      <c r="BJ1136">
        <v>0</v>
      </c>
      <c r="BK1136">
        <v>0</v>
      </c>
      <c r="BL1136">
        <v>214</v>
      </c>
      <c r="BM1136">
        <v>69.5</v>
      </c>
      <c r="BN1136">
        <v>59</v>
      </c>
      <c r="BO1136">
        <v>19.2</v>
      </c>
      <c r="BP1136">
        <v>210</v>
      </c>
      <c r="BQ1136">
        <v>68.2</v>
      </c>
      <c r="BR1136" t="s">
        <v>884</v>
      </c>
      <c r="BS1136" t="s">
        <v>885</v>
      </c>
      <c r="BX1136" t="s">
        <v>4844</v>
      </c>
      <c r="BY1136" t="s">
        <v>4846</v>
      </c>
      <c r="BZ1136">
        <v>32558</v>
      </c>
      <c r="CA1136">
        <v>-121.38761317040699</v>
      </c>
      <c r="CB1136">
        <v>38.7069050992583</v>
      </c>
      <c r="CD1136">
        <f xml:space="preserve"> _xlfn.XLOOKUP(AB1136,[1]Sheet1!B:B,[1]Sheet1!Y:Y,"Not Found")</f>
        <v>94753</v>
      </c>
      <c r="CE1136">
        <f xml:space="preserve"> _xlfn.XLOOKUP(AB1136,[1]Sheet1!B:B,[1]Sheet1!AA:AA, "Not Found")</f>
        <v>113600</v>
      </c>
      <c r="CH1136">
        <f t="shared" ca="1" si="35"/>
        <v>0.49932705027691959</v>
      </c>
    </row>
    <row r="1137" spans="1:86" x14ac:dyDescent="0.3">
      <c r="A1137">
        <v>6135</v>
      </c>
      <c r="B1137" t="s">
        <v>0</v>
      </c>
      <c r="C1137" t="s">
        <v>4869</v>
      </c>
      <c r="D1137" s="3">
        <v>34739736107734</v>
      </c>
      <c r="E1137" t="s">
        <v>4844</v>
      </c>
      <c r="F1137" t="s">
        <v>4870</v>
      </c>
      <c r="G1137" t="s">
        <v>812</v>
      </c>
      <c r="H1137" t="s">
        <v>885</v>
      </c>
      <c r="I1137" t="s">
        <v>4846</v>
      </c>
      <c r="J1137" t="s">
        <v>4871</v>
      </c>
      <c r="K1137" t="s">
        <v>35</v>
      </c>
      <c r="L1137" t="s">
        <v>9</v>
      </c>
      <c r="M1137" s="1">
        <v>34520</v>
      </c>
      <c r="O1137" t="s">
        <v>35</v>
      </c>
      <c r="P1137" t="s">
        <v>36</v>
      </c>
      <c r="Q1137" t="s">
        <v>75</v>
      </c>
      <c r="R1137" t="s">
        <v>12</v>
      </c>
      <c r="U1137" t="s">
        <v>12</v>
      </c>
      <c r="V1137" t="s">
        <v>12</v>
      </c>
      <c r="W1137" t="s">
        <v>13</v>
      </c>
      <c r="X1137" t="s">
        <v>12</v>
      </c>
      <c r="Y1137" t="s">
        <v>58</v>
      </c>
      <c r="Z1137" t="s">
        <v>4872</v>
      </c>
      <c r="AA1137" t="s">
        <v>883</v>
      </c>
      <c r="AB1137">
        <v>95843</v>
      </c>
      <c r="AC1137" t="str">
        <f t="shared" si="34"/>
        <v>3909 North Loop Blvd., Antelope, CA 95843</v>
      </c>
      <c r="AD1137" t="s">
        <v>17</v>
      </c>
      <c r="AE1137" t="s">
        <v>75</v>
      </c>
      <c r="AF1137" t="s">
        <v>75</v>
      </c>
      <c r="AG1137" t="s">
        <v>75</v>
      </c>
      <c r="AH1137" t="s">
        <v>225</v>
      </c>
      <c r="AI1137">
        <v>38.721105100000003</v>
      </c>
      <c r="AJ1137">
        <v>-121.37361317</v>
      </c>
      <c r="AK1137">
        <v>678</v>
      </c>
      <c r="AL1137">
        <v>82</v>
      </c>
      <c r="AM1137">
        <v>12.1</v>
      </c>
      <c r="AN1137">
        <v>2</v>
      </c>
      <c r="AO1137">
        <v>0.3</v>
      </c>
      <c r="AP1137">
        <v>81</v>
      </c>
      <c r="AQ1137">
        <v>11.9</v>
      </c>
      <c r="AR1137">
        <v>21</v>
      </c>
      <c r="AS1137">
        <v>3.1</v>
      </c>
      <c r="AT1137">
        <v>182</v>
      </c>
      <c r="AU1137">
        <v>26.8</v>
      </c>
      <c r="AV1137">
        <v>6</v>
      </c>
      <c r="AW1137">
        <v>0.9</v>
      </c>
      <c r="AX1137">
        <v>251</v>
      </c>
      <c r="AY1137">
        <v>37</v>
      </c>
      <c r="AZ1137">
        <v>53</v>
      </c>
      <c r="BA1137">
        <v>7.8</v>
      </c>
      <c r="BB1137">
        <v>0</v>
      </c>
      <c r="BC1137">
        <v>0</v>
      </c>
      <c r="BD1137">
        <v>99</v>
      </c>
      <c r="BE1137">
        <v>14.6</v>
      </c>
      <c r="BF1137">
        <v>3</v>
      </c>
      <c r="BG1137">
        <v>0.4</v>
      </c>
      <c r="BH1137">
        <v>58</v>
      </c>
      <c r="BI1137">
        <v>8.6</v>
      </c>
      <c r="BJ1137">
        <v>0</v>
      </c>
      <c r="BK1137">
        <v>0</v>
      </c>
      <c r="BL1137">
        <v>401</v>
      </c>
      <c r="BM1137">
        <v>59.1</v>
      </c>
      <c r="BN1137">
        <v>98</v>
      </c>
      <c r="BO1137">
        <v>14.5</v>
      </c>
      <c r="BP1137">
        <v>392</v>
      </c>
      <c r="BQ1137">
        <v>57.8</v>
      </c>
      <c r="BR1137" t="s">
        <v>884</v>
      </c>
      <c r="BS1137" t="s">
        <v>885</v>
      </c>
      <c r="BX1137" t="s">
        <v>4844</v>
      </c>
      <c r="BY1137" t="s">
        <v>4846</v>
      </c>
      <c r="BZ1137">
        <v>32556</v>
      </c>
      <c r="CA1137">
        <v>-121.373613170414</v>
      </c>
      <c r="CB1137">
        <v>38.721105101094203</v>
      </c>
      <c r="CD1137">
        <f xml:space="preserve"> _xlfn.XLOOKUP(AB1137,[1]Sheet1!B:B,[1]Sheet1!Y:Y,"Not Found")</f>
        <v>94753</v>
      </c>
      <c r="CE1137">
        <f xml:space="preserve"> _xlfn.XLOOKUP(AB1137,[1]Sheet1!B:B,[1]Sheet1!AA:AA, "Not Found")</f>
        <v>113600</v>
      </c>
      <c r="CH1137">
        <f t="shared" ca="1" si="35"/>
        <v>0.91782652345511206</v>
      </c>
    </row>
    <row r="1138" spans="1:86" x14ac:dyDescent="0.3">
      <c r="A1138">
        <v>6136</v>
      </c>
      <c r="B1138" t="s">
        <v>0</v>
      </c>
      <c r="C1138" t="s">
        <v>4873</v>
      </c>
      <c r="D1138" s="3">
        <v>34739736108948</v>
      </c>
      <c r="E1138" t="s">
        <v>4844</v>
      </c>
      <c r="F1138" t="s">
        <v>4874</v>
      </c>
      <c r="G1138" t="s">
        <v>812</v>
      </c>
      <c r="H1138" t="s">
        <v>885</v>
      </c>
      <c r="I1138" t="s">
        <v>4846</v>
      </c>
      <c r="J1138" t="s">
        <v>4875</v>
      </c>
      <c r="K1138" t="s">
        <v>35</v>
      </c>
      <c r="L1138" t="s">
        <v>9</v>
      </c>
      <c r="M1138" s="1">
        <v>33056</v>
      </c>
      <c r="O1138" t="s">
        <v>35</v>
      </c>
      <c r="P1138" t="s">
        <v>36</v>
      </c>
      <c r="Q1138" t="s">
        <v>75</v>
      </c>
      <c r="R1138" t="s">
        <v>12</v>
      </c>
      <c r="U1138" t="s">
        <v>12</v>
      </c>
      <c r="V1138" t="s">
        <v>12</v>
      </c>
      <c r="W1138" t="s">
        <v>13</v>
      </c>
      <c r="X1138" t="s">
        <v>12</v>
      </c>
      <c r="Y1138" t="s">
        <v>14</v>
      </c>
      <c r="Z1138" t="s">
        <v>4876</v>
      </c>
      <c r="AA1138" t="s">
        <v>883</v>
      </c>
      <c r="AB1138">
        <v>95843</v>
      </c>
      <c r="AC1138" t="str">
        <f t="shared" si="34"/>
        <v>3901 Little Rock Dr., Antelope, CA 95843</v>
      </c>
      <c r="AD1138" t="s">
        <v>17</v>
      </c>
      <c r="AE1138" t="s">
        <v>75</v>
      </c>
      <c r="AF1138" t="s">
        <v>75</v>
      </c>
      <c r="AG1138" t="s">
        <v>75</v>
      </c>
      <c r="AH1138" t="s">
        <v>225</v>
      </c>
      <c r="AI1138">
        <v>38.706605099999997</v>
      </c>
      <c r="AJ1138">
        <v>-121.37381317000001</v>
      </c>
      <c r="AK1138">
        <v>601</v>
      </c>
      <c r="AL1138">
        <v>40</v>
      </c>
      <c r="AM1138">
        <v>6.7</v>
      </c>
      <c r="AN1138">
        <v>3</v>
      </c>
      <c r="AO1138">
        <v>0.5</v>
      </c>
      <c r="AP1138">
        <v>59</v>
      </c>
      <c r="AQ1138">
        <v>9.8000000000000007</v>
      </c>
      <c r="AR1138">
        <v>8</v>
      </c>
      <c r="AS1138">
        <v>1.3</v>
      </c>
      <c r="AT1138">
        <v>229</v>
      </c>
      <c r="AU1138">
        <v>38.1</v>
      </c>
      <c r="AV1138">
        <v>12</v>
      </c>
      <c r="AW1138">
        <v>2</v>
      </c>
      <c r="AX1138">
        <v>202</v>
      </c>
      <c r="AY1138">
        <v>33.6</v>
      </c>
      <c r="AZ1138">
        <v>48</v>
      </c>
      <c r="BA1138">
        <v>8</v>
      </c>
      <c r="BB1138">
        <v>0</v>
      </c>
      <c r="BC1138">
        <v>0</v>
      </c>
      <c r="BD1138">
        <v>115</v>
      </c>
      <c r="BE1138">
        <v>19.100000000000001</v>
      </c>
      <c r="BF1138">
        <v>1</v>
      </c>
      <c r="BG1138">
        <v>0.2</v>
      </c>
      <c r="BH1138">
        <v>62</v>
      </c>
      <c r="BI1138">
        <v>10.3</v>
      </c>
      <c r="BJ1138">
        <v>0</v>
      </c>
      <c r="BK1138">
        <v>0</v>
      </c>
      <c r="BL1138">
        <v>402</v>
      </c>
      <c r="BM1138">
        <v>66.900000000000006</v>
      </c>
      <c r="BN1138">
        <v>80</v>
      </c>
      <c r="BO1138">
        <v>13.3</v>
      </c>
      <c r="BP1138">
        <v>393</v>
      </c>
      <c r="BQ1138">
        <v>65.400000000000006</v>
      </c>
      <c r="BR1138" t="s">
        <v>884</v>
      </c>
      <c r="BS1138" t="s">
        <v>885</v>
      </c>
      <c r="BX1138" t="s">
        <v>4844</v>
      </c>
      <c r="BY1138" t="s">
        <v>4846</v>
      </c>
      <c r="BZ1138">
        <v>32561</v>
      </c>
      <c r="CA1138">
        <v>-121.37381316734</v>
      </c>
      <c r="CB1138">
        <v>38.706605099426802</v>
      </c>
      <c r="CD1138">
        <f xml:space="preserve"> _xlfn.XLOOKUP(AB1138,[1]Sheet1!B:B,[1]Sheet1!Y:Y,"Not Found")</f>
        <v>94753</v>
      </c>
      <c r="CE1138">
        <f xml:space="preserve"> _xlfn.XLOOKUP(AB1138,[1]Sheet1!B:B,[1]Sheet1!AA:AA, "Not Found")</f>
        <v>113600</v>
      </c>
      <c r="CH1138">
        <f t="shared" ca="1" si="35"/>
        <v>0.11777522824688536</v>
      </c>
    </row>
    <row r="1139" spans="1:86" x14ac:dyDescent="0.3">
      <c r="A1139">
        <v>6137</v>
      </c>
      <c r="B1139" t="s">
        <v>0</v>
      </c>
      <c r="C1139" t="s">
        <v>4877</v>
      </c>
      <c r="D1139" s="3">
        <v>34752830102236</v>
      </c>
      <c r="E1139" t="s">
        <v>4878</v>
      </c>
      <c r="F1139" t="s">
        <v>4879</v>
      </c>
      <c r="G1139" t="s">
        <v>812</v>
      </c>
      <c r="H1139" t="s">
        <v>885</v>
      </c>
      <c r="I1139" t="s">
        <v>4880</v>
      </c>
      <c r="J1139" t="s">
        <v>4881</v>
      </c>
      <c r="K1139" t="s">
        <v>8</v>
      </c>
      <c r="L1139" t="s">
        <v>9</v>
      </c>
      <c r="M1139" s="1">
        <v>38229</v>
      </c>
      <c r="O1139" t="s">
        <v>8</v>
      </c>
      <c r="P1139" t="s">
        <v>4</v>
      </c>
      <c r="Q1139" t="s">
        <v>11</v>
      </c>
      <c r="R1139" t="s">
        <v>12</v>
      </c>
      <c r="U1139" t="s">
        <v>12</v>
      </c>
      <c r="V1139" t="s">
        <v>12</v>
      </c>
      <c r="W1139" t="s">
        <v>13</v>
      </c>
      <c r="X1139" t="s">
        <v>12</v>
      </c>
      <c r="Y1139" t="s">
        <v>58</v>
      </c>
      <c r="Z1139" t="s">
        <v>4882</v>
      </c>
      <c r="AA1139" t="s">
        <v>885</v>
      </c>
      <c r="AB1139">
        <v>95835</v>
      </c>
      <c r="AC1139" t="str">
        <f t="shared" si="34"/>
        <v>2500 New Market Dr., Sacramento, CA 95835</v>
      </c>
      <c r="AD1139" t="s">
        <v>17</v>
      </c>
      <c r="AE1139" t="s">
        <v>75</v>
      </c>
      <c r="AF1139" t="s">
        <v>96</v>
      </c>
      <c r="AG1139" t="s">
        <v>75</v>
      </c>
      <c r="AH1139" s="2" t="s">
        <v>21</v>
      </c>
      <c r="AI1139">
        <v>38.658377080000001</v>
      </c>
      <c r="AJ1139">
        <v>-121.51720718</v>
      </c>
      <c r="AK1139">
        <v>2242</v>
      </c>
      <c r="AL1139">
        <v>485</v>
      </c>
      <c r="AM1139">
        <v>21.6</v>
      </c>
      <c r="AN1139">
        <v>9</v>
      </c>
      <c r="AO1139">
        <v>0.4</v>
      </c>
      <c r="AP1139">
        <v>451</v>
      </c>
      <c r="AQ1139">
        <v>20.100000000000001</v>
      </c>
      <c r="AR1139">
        <v>122</v>
      </c>
      <c r="AS1139">
        <v>5.4</v>
      </c>
      <c r="AT1139">
        <v>609</v>
      </c>
      <c r="AU1139">
        <v>27.2</v>
      </c>
      <c r="AV1139">
        <v>25</v>
      </c>
      <c r="AW1139">
        <v>1.1000000000000001</v>
      </c>
      <c r="AX1139">
        <v>284</v>
      </c>
      <c r="AY1139">
        <v>12.7</v>
      </c>
      <c r="AZ1139">
        <v>257</v>
      </c>
      <c r="BA1139">
        <v>11.5</v>
      </c>
      <c r="BB1139">
        <v>0</v>
      </c>
      <c r="BC1139">
        <v>0</v>
      </c>
      <c r="BD1139">
        <v>156</v>
      </c>
      <c r="BE1139">
        <v>7</v>
      </c>
      <c r="BF1139">
        <v>7</v>
      </c>
      <c r="BG1139">
        <v>0.3</v>
      </c>
      <c r="BH1139">
        <v>42</v>
      </c>
      <c r="BI1139">
        <v>1.9</v>
      </c>
      <c r="BJ1139">
        <v>0</v>
      </c>
      <c r="BK1139">
        <v>0</v>
      </c>
      <c r="BL1139">
        <v>1193</v>
      </c>
      <c r="BM1139">
        <v>53.2</v>
      </c>
      <c r="BN1139">
        <v>232</v>
      </c>
      <c r="BO1139">
        <v>10.3</v>
      </c>
      <c r="BP1139">
        <v>1172</v>
      </c>
      <c r="BQ1139">
        <v>52.3</v>
      </c>
      <c r="BR1139" t="s">
        <v>884</v>
      </c>
      <c r="BS1139" t="s">
        <v>885</v>
      </c>
      <c r="BX1139" t="s">
        <v>4878</v>
      </c>
      <c r="BY1139" t="s">
        <v>4880</v>
      </c>
      <c r="BZ1139">
        <v>30329</v>
      </c>
      <c r="CA1139">
        <v>-121.517207183522</v>
      </c>
      <c r="CB1139">
        <v>38.658377084022199</v>
      </c>
      <c r="CD1139">
        <f xml:space="preserve"> _xlfn.XLOOKUP(AB1139,[1]Sheet1!B:B,[1]Sheet1!Y:Y,"Not Found")</f>
        <v>114413</v>
      </c>
      <c r="CE1139">
        <f xml:space="preserve"> _xlfn.XLOOKUP(AB1139,[1]Sheet1!B:B,[1]Sheet1!AA:AA, "Not Found")</f>
        <v>137244</v>
      </c>
      <c r="CH1139">
        <f t="shared" ca="1" si="35"/>
        <v>0.26474551793337875</v>
      </c>
    </row>
    <row r="1140" spans="1:86" x14ac:dyDescent="0.3">
      <c r="A1140">
        <v>6138</v>
      </c>
      <c r="B1140" t="s">
        <v>0</v>
      </c>
      <c r="C1140" t="s">
        <v>4883</v>
      </c>
      <c r="D1140" s="3">
        <v>34752830102277</v>
      </c>
      <c r="E1140" t="s">
        <v>4878</v>
      </c>
      <c r="F1140" t="s">
        <v>4884</v>
      </c>
      <c r="G1140" t="s">
        <v>812</v>
      </c>
      <c r="H1140" t="s">
        <v>885</v>
      </c>
      <c r="I1140" t="s">
        <v>4880</v>
      </c>
      <c r="J1140" t="s">
        <v>4885</v>
      </c>
      <c r="K1140" t="s">
        <v>35</v>
      </c>
      <c r="L1140" t="s">
        <v>9</v>
      </c>
      <c r="M1140" s="1">
        <v>38180</v>
      </c>
      <c r="O1140" t="s">
        <v>35</v>
      </c>
      <c r="P1140" t="s">
        <v>36</v>
      </c>
      <c r="Q1140" t="s">
        <v>37</v>
      </c>
      <c r="R1140" t="s">
        <v>12</v>
      </c>
      <c r="U1140" t="s">
        <v>12</v>
      </c>
      <c r="V1140" t="s">
        <v>12</v>
      </c>
      <c r="W1140" t="s">
        <v>13</v>
      </c>
      <c r="X1140" t="s">
        <v>12</v>
      </c>
      <c r="Y1140" t="s">
        <v>58</v>
      </c>
      <c r="Z1140" t="s">
        <v>4886</v>
      </c>
      <c r="AA1140" t="s">
        <v>885</v>
      </c>
      <c r="AB1140">
        <v>95834</v>
      </c>
      <c r="AC1140" t="str">
        <f t="shared" si="34"/>
        <v>3790 Poppy Hill Way, Sacramento, CA 95834</v>
      </c>
      <c r="AD1140" t="s">
        <v>17</v>
      </c>
      <c r="AE1140" t="s">
        <v>75</v>
      </c>
      <c r="AF1140" t="s">
        <v>96</v>
      </c>
      <c r="AG1140" t="s">
        <v>75</v>
      </c>
      <c r="AH1140" s="2" t="s">
        <v>21</v>
      </c>
      <c r="AI1140">
        <v>38.637046079999998</v>
      </c>
      <c r="AJ1140">
        <v>-121.53240418</v>
      </c>
      <c r="AK1140">
        <v>618</v>
      </c>
      <c r="AL1140">
        <v>83</v>
      </c>
      <c r="AM1140">
        <v>13.4</v>
      </c>
      <c r="AN1140">
        <v>5</v>
      </c>
      <c r="AO1140">
        <v>0.8</v>
      </c>
      <c r="AP1140">
        <v>199</v>
      </c>
      <c r="AQ1140">
        <v>32.200000000000003</v>
      </c>
      <c r="AR1140">
        <v>13</v>
      </c>
      <c r="AS1140">
        <v>2.1</v>
      </c>
      <c r="AT1140">
        <v>159</v>
      </c>
      <c r="AU1140">
        <v>25.7</v>
      </c>
      <c r="AV1140">
        <v>13</v>
      </c>
      <c r="AW1140">
        <v>2.1</v>
      </c>
      <c r="AX1140">
        <v>73</v>
      </c>
      <c r="AY1140">
        <v>11.8</v>
      </c>
      <c r="AZ1140">
        <v>73</v>
      </c>
      <c r="BA1140">
        <v>11.8</v>
      </c>
      <c r="BB1140">
        <v>0</v>
      </c>
      <c r="BC1140">
        <v>0</v>
      </c>
      <c r="BD1140">
        <v>170</v>
      </c>
      <c r="BE1140">
        <v>27.5</v>
      </c>
      <c r="BF1140">
        <v>3</v>
      </c>
      <c r="BG1140">
        <v>0.5</v>
      </c>
      <c r="BH1140">
        <v>28</v>
      </c>
      <c r="BI1140">
        <v>4.5</v>
      </c>
      <c r="BJ1140">
        <v>0</v>
      </c>
      <c r="BK1140">
        <v>0</v>
      </c>
      <c r="BL1140">
        <v>450</v>
      </c>
      <c r="BM1140">
        <v>72.8</v>
      </c>
      <c r="BN1140">
        <v>79</v>
      </c>
      <c r="BO1140">
        <v>12.8</v>
      </c>
      <c r="BP1140">
        <v>449</v>
      </c>
      <c r="BQ1140">
        <v>72.7</v>
      </c>
      <c r="BR1140" t="s">
        <v>884</v>
      </c>
      <c r="BS1140" t="s">
        <v>885</v>
      </c>
      <c r="BX1140" t="s">
        <v>4878</v>
      </c>
      <c r="BY1140" t="s">
        <v>4880</v>
      </c>
      <c r="BZ1140">
        <v>30330</v>
      </c>
      <c r="CA1140">
        <v>-121.532404184493</v>
      </c>
      <c r="CB1140">
        <v>38.637046080608698</v>
      </c>
      <c r="CD1140">
        <f xml:space="preserve"> _xlfn.XLOOKUP(AB1140,[1]Sheet1!B:B,[1]Sheet1!Y:Y,"Not Found")</f>
        <v>98169</v>
      </c>
      <c r="CE1140">
        <f xml:space="preserve"> _xlfn.XLOOKUP(AB1140,[1]Sheet1!B:B,[1]Sheet1!AA:AA, "Not Found")</f>
        <v>115913</v>
      </c>
      <c r="CH1140">
        <f t="shared" ca="1" si="35"/>
        <v>0.80826917130910436</v>
      </c>
    </row>
    <row r="1141" spans="1:86" x14ac:dyDescent="0.3">
      <c r="A1141">
        <v>6139</v>
      </c>
      <c r="B1141" t="s">
        <v>0</v>
      </c>
      <c r="C1141" t="s">
        <v>4887</v>
      </c>
      <c r="D1141" s="3">
        <v>34752830108860</v>
      </c>
      <c r="E1141" t="s">
        <v>4878</v>
      </c>
      <c r="F1141" t="s">
        <v>4888</v>
      </c>
      <c r="G1141" t="s">
        <v>812</v>
      </c>
      <c r="H1141" t="s">
        <v>885</v>
      </c>
      <c r="I1141" t="s">
        <v>4880</v>
      </c>
      <c r="J1141" t="s">
        <v>4889</v>
      </c>
      <c r="K1141" t="s">
        <v>483</v>
      </c>
      <c r="L1141" t="s">
        <v>9</v>
      </c>
      <c r="M1141" s="1">
        <v>38610</v>
      </c>
      <c r="O1141" t="s">
        <v>341</v>
      </c>
      <c r="P1141" t="s">
        <v>36</v>
      </c>
      <c r="Q1141" t="s">
        <v>11</v>
      </c>
      <c r="R1141" t="s">
        <v>13</v>
      </c>
      <c r="S1141" t="s">
        <v>4890</v>
      </c>
      <c r="T1141" t="s">
        <v>828</v>
      </c>
      <c r="U1141" t="s">
        <v>12</v>
      </c>
      <c r="V1141" t="s">
        <v>12</v>
      </c>
      <c r="W1141" t="s">
        <v>12</v>
      </c>
      <c r="X1141" t="s">
        <v>12</v>
      </c>
      <c r="Y1141" t="s">
        <v>14</v>
      </c>
      <c r="Z1141" t="s">
        <v>4891</v>
      </c>
      <c r="AA1141" t="s">
        <v>885</v>
      </c>
      <c r="AB1141">
        <v>95835</v>
      </c>
      <c r="AC1141" t="str">
        <f t="shared" si="34"/>
        <v>2680 Mabry Dr., Sacramento, CA 95835</v>
      </c>
      <c r="AD1141" t="s">
        <v>17</v>
      </c>
      <c r="AE1141" t="s">
        <v>75</v>
      </c>
      <c r="AF1141" t="s">
        <v>96</v>
      </c>
      <c r="AG1141" t="s">
        <v>75</v>
      </c>
      <c r="AH1141" s="2" t="s">
        <v>21</v>
      </c>
      <c r="AI1141">
        <v>38.675645080000002</v>
      </c>
      <c r="AJ1141">
        <v>-121.52627119</v>
      </c>
      <c r="AK1141">
        <v>1382</v>
      </c>
      <c r="AL1141">
        <v>192</v>
      </c>
      <c r="AM1141">
        <v>13.9</v>
      </c>
      <c r="AN1141">
        <v>6</v>
      </c>
      <c r="AO1141">
        <v>0.4</v>
      </c>
      <c r="AP1141">
        <v>316</v>
      </c>
      <c r="AQ1141">
        <v>22.9</v>
      </c>
      <c r="AR1141">
        <v>89</v>
      </c>
      <c r="AS1141">
        <v>6.4</v>
      </c>
      <c r="AT1141">
        <v>395</v>
      </c>
      <c r="AU1141">
        <v>28.6</v>
      </c>
      <c r="AV1141">
        <v>13</v>
      </c>
      <c r="AW1141">
        <v>0.9</v>
      </c>
      <c r="AX1141">
        <v>219</v>
      </c>
      <c r="AY1141">
        <v>15.8</v>
      </c>
      <c r="AZ1141">
        <v>152</v>
      </c>
      <c r="BA1141">
        <v>11</v>
      </c>
      <c r="BB1141">
        <v>0</v>
      </c>
      <c r="BC1141">
        <v>0</v>
      </c>
      <c r="BD1141">
        <v>142</v>
      </c>
      <c r="BE1141">
        <v>10.3</v>
      </c>
      <c r="BF1141">
        <v>5</v>
      </c>
      <c r="BG1141">
        <v>0.4</v>
      </c>
      <c r="BH1141">
        <v>1</v>
      </c>
      <c r="BI1141">
        <v>0.1</v>
      </c>
      <c r="BJ1141">
        <v>0</v>
      </c>
      <c r="BK1141">
        <v>0</v>
      </c>
      <c r="BL1141">
        <v>444</v>
      </c>
      <c r="BM1141">
        <v>32.1</v>
      </c>
      <c r="BN1141">
        <v>146</v>
      </c>
      <c r="BO1141">
        <v>10.6</v>
      </c>
      <c r="BP1141">
        <v>442</v>
      </c>
      <c r="BQ1141">
        <v>32</v>
      </c>
      <c r="BR1141" t="s">
        <v>884</v>
      </c>
      <c r="BS1141" t="s">
        <v>885</v>
      </c>
      <c r="BX1141" t="s">
        <v>4878</v>
      </c>
      <c r="BY1141" t="s">
        <v>4880</v>
      </c>
      <c r="BZ1141">
        <v>30331</v>
      </c>
      <c r="CA1141">
        <v>-121.52627118818</v>
      </c>
      <c r="CB1141">
        <v>38.6756450847151</v>
      </c>
      <c r="CD1141">
        <f xml:space="preserve"> _xlfn.XLOOKUP(AB1141,[1]Sheet1!B:B,[1]Sheet1!Y:Y,"Not Found")</f>
        <v>114413</v>
      </c>
      <c r="CE1141">
        <f xml:space="preserve"> _xlfn.XLOOKUP(AB1141,[1]Sheet1!B:B,[1]Sheet1!AA:AA, "Not Found")</f>
        <v>137244</v>
      </c>
      <c r="CH1141">
        <f t="shared" ca="1" si="35"/>
        <v>0.95800842880376713</v>
      </c>
    </row>
    <row r="1142" spans="1:86" x14ac:dyDescent="0.3">
      <c r="A1142">
        <v>6140</v>
      </c>
      <c r="B1142" t="s">
        <v>0</v>
      </c>
      <c r="C1142" t="s">
        <v>4892</v>
      </c>
      <c r="D1142" s="3">
        <v>34752830111138</v>
      </c>
      <c r="E1142" t="s">
        <v>4878</v>
      </c>
      <c r="F1142" t="s">
        <v>4893</v>
      </c>
      <c r="G1142" t="s">
        <v>812</v>
      </c>
      <c r="H1142" t="s">
        <v>885</v>
      </c>
      <c r="I1142" t="s">
        <v>4880</v>
      </c>
      <c r="J1142" t="s">
        <v>4894</v>
      </c>
      <c r="K1142" t="s">
        <v>35</v>
      </c>
      <c r="L1142" t="s">
        <v>9</v>
      </c>
      <c r="M1142" s="1">
        <v>38936</v>
      </c>
      <c r="O1142" t="s">
        <v>35</v>
      </c>
      <c r="P1142" t="s">
        <v>36</v>
      </c>
      <c r="Q1142" t="s">
        <v>96</v>
      </c>
      <c r="R1142" t="s">
        <v>12</v>
      </c>
      <c r="U1142" t="s">
        <v>12</v>
      </c>
      <c r="V1142" t="s">
        <v>12</v>
      </c>
      <c r="W1142" t="s">
        <v>12</v>
      </c>
      <c r="X1142" t="s">
        <v>12</v>
      </c>
      <c r="Y1142" t="s">
        <v>14</v>
      </c>
      <c r="Z1142" t="s">
        <v>4895</v>
      </c>
      <c r="AA1142" t="s">
        <v>885</v>
      </c>
      <c r="AB1142">
        <v>95835</v>
      </c>
      <c r="AC1142" t="str">
        <f t="shared" si="34"/>
        <v>5151 Banfield Dr., Sacramento, CA 95835</v>
      </c>
      <c r="AD1142" t="s">
        <v>17</v>
      </c>
      <c r="AE1142" t="s">
        <v>75</v>
      </c>
      <c r="AF1142" t="s">
        <v>96</v>
      </c>
      <c r="AG1142" t="s">
        <v>75</v>
      </c>
      <c r="AH1142" s="2" t="s">
        <v>21</v>
      </c>
      <c r="AI1142">
        <v>38.667882089999999</v>
      </c>
      <c r="AJ1142">
        <v>-121.51148818999999</v>
      </c>
      <c r="AK1142">
        <v>1045</v>
      </c>
      <c r="AL1142">
        <v>137</v>
      </c>
      <c r="AM1142">
        <v>13.1</v>
      </c>
      <c r="AN1142">
        <v>6</v>
      </c>
      <c r="AO1142">
        <v>0.6</v>
      </c>
      <c r="AP1142">
        <v>165</v>
      </c>
      <c r="AQ1142">
        <v>15.8</v>
      </c>
      <c r="AR1142">
        <v>47</v>
      </c>
      <c r="AS1142">
        <v>4.5</v>
      </c>
      <c r="AT1142">
        <v>298</v>
      </c>
      <c r="AU1142">
        <v>28.5</v>
      </c>
      <c r="AV1142">
        <v>10</v>
      </c>
      <c r="AW1142">
        <v>1</v>
      </c>
      <c r="AX1142">
        <v>234</v>
      </c>
      <c r="AY1142">
        <v>22.4</v>
      </c>
      <c r="AZ1142">
        <v>148</v>
      </c>
      <c r="BA1142">
        <v>14.2</v>
      </c>
      <c r="BB1142">
        <v>0</v>
      </c>
      <c r="BC1142">
        <v>0</v>
      </c>
      <c r="BD1142">
        <v>92</v>
      </c>
      <c r="BE1142">
        <v>8.8000000000000007</v>
      </c>
      <c r="BF1142">
        <v>2</v>
      </c>
      <c r="BG1142">
        <v>0.2</v>
      </c>
      <c r="BH1142">
        <v>9</v>
      </c>
      <c r="BI1142">
        <v>0.9</v>
      </c>
      <c r="BJ1142">
        <v>0</v>
      </c>
      <c r="BK1142">
        <v>0</v>
      </c>
      <c r="BL1142">
        <v>320</v>
      </c>
      <c r="BM1142">
        <v>30.6</v>
      </c>
      <c r="BN1142">
        <v>161</v>
      </c>
      <c r="BO1142">
        <v>15.4</v>
      </c>
      <c r="BP1142">
        <v>302</v>
      </c>
      <c r="BQ1142">
        <v>28.9</v>
      </c>
      <c r="BR1142" t="s">
        <v>884</v>
      </c>
      <c r="BS1142" t="s">
        <v>885</v>
      </c>
      <c r="BX1142" t="s">
        <v>4878</v>
      </c>
      <c r="BY1142" t="s">
        <v>4880</v>
      </c>
      <c r="BZ1142">
        <v>30332</v>
      </c>
      <c r="CA1142">
        <v>-121.511488185527</v>
      </c>
      <c r="CB1142">
        <v>38.667882086100001</v>
      </c>
      <c r="CD1142">
        <f xml:space="preserve"> _xlfn.XLOOKUP(AB1142,[1]Sheet1!B:B,[1]Sheet1!Y:Y,"Not Found")</f>
        <v>114413</v>
      </c>
      <c r="CE1142">
        <f xml:space="preserve"> _xlfn.XLOOKUP(AB1142,[1]Sheet1!B:B,[1]Sheet1!AA:AA, "Not Found")</f>
        <v>137244</v>
      </c>
      <c r="CH1142">
        <f t="shared" ca="1" si="35"/>
        <v>0.48820000557600651</v>
      </c>
    </row>
    <row r="1143" spans="1:86" x14ac:dyDescent="0.3">
      <c r="A1143">
        <v>6141</v>
      </c>
      <c r="B1143" t="s">
        <v>0</v>
      </c>
      <c r="C1143" t="s">
        <v>4896</v>
      </c>
      <c r="D1143" s="3">
        <v>34752830112425</v>
      </c>
      <c r="E1143" t="s">
        <v>4878</v>
      </c>
      <c r="F1143" t="s">
        <v>4897</v>
      </c>
      <c r="G1143" t="s">
        <v>812</v>
      </c>
      <c r="H1143" t="s">
        <v>885</v>
      </c>
      <c r="I1143" t="s">
        <v>4880</v>
      </c>
      <c r="J1143" t="s">
        <v>4898</v>
      </c>
      <c r="K1143" t="s">
        <v>8</v>
      </c>
      <c r="L1143" t="s">
        <v>9</v>
      </c>
      <c r="M1143" s="1">
        <v>38937</v>
      </c>
      <c r="O1143" t="s">
        <v>8</v>
      </c>
      <c r="P1143" t="s">
        <v>4</v>
      </c>
      <c r="Q1143" t="s">
        <v>11</v>
      </c>
      <c r="R1143" t="s">
        <v>13</v>
      </c>
      <c r="S1143" t="s">
        <v>4899</v>
      </c>
      <c r="T1143" t="s">
        <v>828</v>
      </c>
      <c r="U1143" t="s">
        <v>12</v>
      </c>
      <c r="V1143" t="s">
        <v>13</v>
      </c>
      <c r="W1143" t="s">
        <v>12</v>
      </c>
      <c r="X1143" t="s">
        <v>12</v>
      </c>
      <c r="Y1143" t="s">
        <v>14</v>
      </c>
      <c r="Z1143" t="s">
        <v>4900</v>
      </c>
      <c r="AA1143" t="s">
        <v>885</v>
      </c>
      <c r="AB1143">
        <v>95834</v>
      </c>
      <c r="AC1143" t="str">
        <f t="shared" si="34"/>
        <v>3700 Del Paso Rd., Sacramento, CA 95834</v>
      </c>
      <c r="AD1143" t="s">
        <v>17</v>
      </c>
      <c r="AE1143" t="s">
        <v>75</v>
      </c>
      <c r="AF1143" t="s">
        <v>96</v>
      </c>
      <c r="AG1143" t="s">
        <v>75</v>
      </c>
      <c r="AH1143" s="2" t="s">
        <v>21</v>
      </c>
      <c r="AI1143">
        <v>38.655105079999998</v>
      </c>
      <c r="AJ1143">
        <v>-121.54609519</v>
      </c>
      <c r="AK1143">
        <v>623</v>
      </c>
      <c r="AL1143">
        <v>23</v>
      </c>
      <c r="AM1143">
        <v>3.7</v>
      </c>
      <c r="AN1143">
        <v>2</v>
      </c>
      <c r="AO1143">
        <v>0.3</v>
      </c>
      <c r="AP1143">
        <v>269</v>
      </c>
      <c r="AQ1143">
        <v>43.2</v>
      </c>
      <c r="AR1143">
        <v>38</v>
      </c>
      <c r="AS1143">
        <v>6.1</v>
      </c>
      <c r="AT1143">
        <v>157</v>
      </c>
      <c r="AU1143">
        <v>25.2</v>
      </c>
      <c r="AV1143">
        <v>8</v>
      </c>
      <c r="AW1143">
        <v>1.3</v>
      </c>
      <c r="AX1143">
        <v>89</v>
      </c>
      <c r="AY1143">
        <v>14.3</v>
      </c>
      <c r="AZ1143">
        <v>37</v>
      </c>
      <c r="BA1143">
        <v>5.9</v>
      </c>
      <c r="BB1143">
        <v>0</v>
      </c>
      <c r="BC1143">
        <v>0</v>
      </c>
      <c r="BD1143">
        <v>41</v>
      </c>
      <c r="BE1143">
        <v>6.6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241</v>
      </c>
      <c r="BM1143">
        <v>38.700000000000003</v>
      </c>
      <c r="BN1143">
        <v>30</v>
      </c>
      <c r="BO1143">
        <v>4.8</v>
      </c>
      <c r="BP1143">
        <v>234</v>
      </c>
      <c r="BQ1143">
        <v>37.6</v>
      </c>
      <c r="BR1143" t="s">
        <v>884</v>
      </c>
      <c r="BS1143" t="s">
        <v>885</v>
      </c>
      <c r="BX1143" t="s">
        <v>4878</v>
      </c>
      <c r="BY1143" t="s">
        <v>4880</v>
      </c>
      <c r="BZ1143">
        <v>30333</v>
      </c>
      <c r="CA1143">
        <v>-121.546095187972</v>
      </c>
      <c r="CB1143">
        <v>38.655105082289303</v>
      </c>
      <c r="CD1143">
        <f xml:space="preserve"> _xlfn.XLOOKUP(AB1143,[1]Sheet1!B:B,[1]Sheet1!Y:Y,"Not Found")</f>
        <v>98169</v>
      </c>
      <c r="CE1143">
        <f xml:space="preserve"> _xlfn.XLOOKUP(AB1143,[1]Sheet1!B:B,[1]Sheet1!AA:AA, "Not Found")</f>
        <v>115913</v>
      </c>
      <c r="CH1143">
        <f t="shared" ca="1" si="35"/>
        <v>0.41435871207822716</v>
      </c>
    </row>
    <row r="1144" spans="1:86" x14ac:dyDescent="0.3">
      <c r="A1144">
        <v>6142</v>
      </c>
      <c r="B1144" t="s">
        <v>0</v>
      </c>
      <c r="C1144" t="s">
        <v>4901</v>
      </c>
      <c r="D1144" s="3">
        <v>34752830116806</v>
      </c>
      <c r="E1144" t="s">
        <v>4878</v>
      </c>
      <c r="F1144" t="s">
        <v>4902</v>
      </c>
      <c r="G1144" t="s">
        <v>812</v>
      </c>
      <c r="H1144" t="s">
        <v>885</v>
      </c>
      <c r="I1144" t="s">
        <v>4880</v>
      </c>
      <c r="J1144" t="s">
        <v>4903</v>
      </c>
      <c r="K1144" t="s">
        <v>35</v>
      </c>
      <c r="L1144" t="s">
        <v>9</v>
      </c>
      <c r="M1144" s="1">
        <v>39671</v>
      </c>
      <c r="O1144" t="s">
        <v>35</v>
      </c>
      <c r="P1144" t="s">
        <v>36</v>
      </c>
      <c r="Q1144" t="s">
        <v>37</v>
      </c>
      <c r="R1144" t="s">
        <v>12</v>
      </c>
      <c r="U1144" t="s">
        <v>12</v>
      </c>
      <c r="V1144" t="s">
        <v>12</v>
      </c>
      <c r="W1144" t="s">
        <v>13</v>
      </c>
      <c r="X1144" t="s">
        <v>12</v>
      </c>
      <c r="Y1144" t="s">
        <v>58</v>
      </c>
      <c r="Z1144" t="s">
        <v>4904</v>
      </c>
      <c r="AA1144" t="s">
        <v>885</v>
      </c>
      <c r="AB1144">
        <v>95835</v>
      </c>
      <c r="AC1144" t="str">
        <f t="shared" si="34"/>
        <v>3200 North Park Dr., Sacramento, CA 95835</v>
      </c>
      <c r="AD1144" t="s">
        <v>17</v>
      </c>
      <c r="AE1144" t="s">
        <v>75</v>
      </c>
      <c r="AF1144" t="s">
        <v>96</v>
      </c>
      <c r="AG1144" t="s">
        <v>75</v>
      </c>
      <c r="AH1144" s="2" t="s">
        <v>21</v>
      </c>
      <c r="AI1144">
        <v>38.666521080000003</v>
      </c>
      <c r="AJ1144">
        <v>-121.53236119</v>
      </c>
      <c r="AK1144">
        <v>804</v>
      </c>
      <c r="AL1144">
        <v>260</v>
      </c>
      <c r="AM1144">
        <v>32.299999999999997</v>
      </c>
      <c r="AN1144">
        <v>5</v>
      </c>
      <c r="AO1144">
        <v>0.6</v>
      </c>
      <c r="AP1144">
        <v>158</v>
      </c>
      <c r="AQ1144">
        <v>19.7</v>
      </c>
      <c r="AR1144">
        <v>30</v>
      </c>
      <c r="AS1144">
        <v>3.7</v>
      </c>
      <c r="AT1144">
        <v>204</v>
      </c>
      <c r="AU1144">
        <v>25.4</v>
      </c>
      <c r="AV1144">
        <v>7</v>
      </c>
      <c r="AW1144">
        <v>0.9</v>
      </c>
      <c r="AX1144">
        <v>65</v>
      </c>
      <c r="AY1144">
        <v>8.1</v>
      </c>
      <c r="AZ1144">
        <v>75</v>
      </c>
      <c r="BA1144">
        <v>9.3000000000000007</v>
      </c>
      <c r="BB1144">
        <v>0</v>
      </c>
      <c r="BC1144">
        <v>0</v>
      </c>
      <c r="BD1144">
        <v>155</v>
      </c>
      <c r="BE1144">
        <v>19.3</v>
      </c>
      <c r="BF1144">
        <v>5</v>
      </c>
      <c r="BG1144">
        <v>0.6</v>
      </c>
      <c r="BH1144">
        <v>35</v>
      </c>
      <c r="BI1144">
        <v>4.4000000000000004</v>
      </c>
      <c r="BJ1144">
        <v>0</v>
      </c>
      <c r="BK1144">
        <v>0</v>
      </c>
      <c r="BL1144">
        <v>600</v>
      </c>
      <c r="BM1144">
        <v>74.599999999999994</v>
      </c>
      <c r="BN1144">
        <v>107</v>
      </c>
      <c r="BO1144">
        <v>13.3</v>
      </c>
      <c r="BP1144">
        <v>593</v>
      </c>
      <c r="BQ1144">
        <v>73.8</v>
      </c>
      <c r="BR1144" t="s">
        <v>884</v>
      </c>
      <c r="BS1144" t="s">
        <v>885</v>
      </c>
      <c r="BX1144" t="s">
        <v>4878</v>
      </c>
      <c r="BY1144" t="s">
        <v>4880</v>
      </c>
      <c r="BZ1144">
        <v>30334</v>
      </c>
      <c r="CA1144">
        <v>-121.532361187265</v>
      </c>
      <c r="CB1144">
        <v>38.666521083727702</v>
      </c>
      <c r="CD1144">
        <f xml:space="preserve"> _xlfn.XLOOKUP(AB1144,[1]Sheet1!B:B,[1]Sheet1!Y:Y,"Not Found")</f>
        <v>114413</v>
      </c>
      <c r="CE1144">
        <f xml:space="preserve"> _xlfn.XLOOKUP(AB1144,[1]Sheet1!B:B,[1]Sheet1!AA:AA, "Not Found")</f>
        <v>137244</v>
      </c>
      <c r="CH1144">
        <f t="shared" ca="1" si="35"/>
        <v>0.69619475767504047</v>
      </c>
    </row>
    <row r="1145" spans="1:86" x14ac:dyDescent="0.3">
      <c r="A1145">
        <v>6143</v>
      </c>
      <c r="B1145" t="s">
        <v>0</v>
      </c>
      <c r="C1145" t="s">
        <v>4905</v>
      </c>
      <c r="D1145" s="3">
        <v>34752830120113</v>
      </c>
      <c r="E1145" t="s">
        <v>4878</v>
      </c>
      <c r="F1145" t="s">
        <v>4906</v>
      </c>
      <c r="G1145" t="s">
        <v>812</v>
      </c>
      <c r="H1145" t="s">
        <v>885</v>
      </c>
      <c r="I1145" t="s">
        <v>4880</v>
      </c>
      <c r="J1145" t="s">
        <v>4907</v>
      </c>
      <c r="K1145" t="s">
        <v>113</v>
      </c>
      <c r="L1145" t="s">
        <v>9</v>
      </c>
      <c r="M1145" s="1">
        <v>40028</v>
      </c>
      <c r="O1145" t="s">
        <v>113</v>
      </c>
      <c r="P1145" t="s">
        <v>75</v>
      </c>
      <c r="Q1145" t="s">
        <v>96</v>
      </c>
      <c r="R1145" t="s">
        <v>13</v>
      </c>
      <c r="S1145" t="s">
        <v>4908</v>
      </c>
      <c r="T1145" t="s">
        <v>828</v>
      </c>
      <c r="U1145" t="s">
        <v>12</v>
      </c>
      <c r="V1145" t="s">
        <v>13</v>
      </c>
      <c r="W1145" t="s">
        <v>12</v>
      </c>
      <c r="X1145" t="s">
        <v>12</v>
      </c>
      <c r="Y1145" t="s">
        <v>14</v>
      </c>
      <c r="Z1145" t="s">
        <v>4900</v>
      </c>
      <c r="AA1145" t="s">
        <v>885</v>
      </c>
      <c r="AB1145">
        <v>95834</v>
      </c>
      <c r="AC1145" t="str">
        <f t="shared" si="34"/>
        <v>3700 Del Paso Rd., Sacramento, CA 95834</v>
      </c>
      <c r="AD1145" t="s">
        <v>17</v>
      </c>
      <c r="AE1145" t="s">
        <v>75</v>
      </c>
      <c r="AF1145" t="s">
        <v>96</v>
      </c>
      <c r="AG1145" t="s">
        <v>75</v>
      </c>
      <c r="AH1145" s="2" t="s">
        <v>21</v>
      </c>
      <c r="AI1145">
        <v>38.655105079999998</v>
      </c>
      <c r="AJ1145">
        <v>-121.54609519</v>
      </c>
      <c r="AK1145">
        <v>512</v>
      </c>
      <c r="AL1145">
        <v>34</v>
      </c>
      <c r="AM1145">
        <v>6.6</v>
      </c>
      <c r="AN1145">
        <v>3</v>
      </c>
      <c r="AO1145">
        <v>0.6</v>
      </c>
      <c r="AP1145">
        <v>253</v>
      </c>
      <c r="AQ1145">
        <v>49.4</v>
      </c>
      <c r="AR1145">
        <v>19</v>
      </c>
      <c r="AS1145">
        <v>3.7</v>
      </c>
      <c r="AT1145">
        <v>104</v>
      </c>
      <c r="AU1145">
        <v>20.3</v>
      </c>
      <c r="AV1145">
        <v>9</v>
      </c>
      <c r="AW1145">
        <v>1.8</v>
      </c>
      <c r="AX1145">
        <v>59</v>
      </c>
      <c r="AY1145">
        <v>11.5</v>
      </c>
      <c r="AZ1145">
        <v>31</v>
      </c>
      <c r="BA1145">
        <v>6.1</v>
      </c>
      <c r="BB1145">
        <v>0</v>
      </c>
      <c r="BC1145">
        <v>0</v>
      </c>
      <c r="BD1145">
        <v>89</v>
      </c>
      <c r="BE1145">
        <v>17.399999999999999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204</v>
      </c>
      <c r="BM1145">
        <v>39.799999999999997</v>
      </c>
      <c r="BN1145">
        <v>51</v>
      </c>
      <c r="BO1145">
        <v>10</v>
      </c>
      <c r="BP1145">
        <v>193</v>
      </c>
      <c r="BQ1145">
        <v>37.700000000000003</v>
      </c>
      <c r="BR1145" t="s">
        <v>884</v>
      </c>
      <c r="BS1145" t="s">
        <v>885</v>
      </c>
      <c r="BX1145" t="s">
        <v>4878</v>
      </c>
      <c r="BY1145" t="s">
        <v>4880</v>
      </c>
      <c r="BZ1145">
        <v>30335</v>
      </c>
      <c r="CA1145">
        <v>-121.546095187972</v>
      </c>
      <c r="CB1145">
        <v>38.655105082289303</v>
      </c>
      <c r="CD1145">
        <f xml:space="preserve"> _xlfn.XLOOKUP(AB1145,[1]Sheet1!B:B,[1]Sheet1!Y:Y,"Not Found")</f>
        <v>98169</v>
      </c>
      <c r="CE1145">
        <f xml:space="preserve"> _xlfn.XLOOKUP(AB1145,[1]Sheet1!B:B,[1]Sheet1!AA:AA, "Not Found")</f>
        <v>115913</v>
      </c>
      <c r="CH1145">
        <f t="shared" ca="1" si="35"/>
        <v>0.5624903830528164</v>
      </c>
    </row>
    <row r="1146" spans="1:86" x14ac:dyDescent="0.3">
      <c r="A1146">
        <v>6144</v>
      </c>
      <c r="B1146" t="s">
        <v>0</v>
      </c>
      <c r="C1146" t="s">
        <v>4909</v>
      </c>
      <c r="D1146" s="3">
        <v>34752830126060</v>
      </c>
      <c r="E1146" t="s">
        <v>4878</v>
      </c>
      <c r="F1146" t="s">
        <v>4910</v>
      </c>
      <c r="G1146" t="s">
        <v>812</v>
      </c>
      <c r="H1146" t="s">
        <v>885</v>
      </c>
      <c r="I1146" t="s">
        <v>4880</v>
      </c>
      <c r="J1146" t="s">
        <v>4911</v>
      </c>
      <c r="K1146" t="s">
        <v>483</v>
      </c>
      <c r="L1146" t="s">
        <v>9</v>
      </c>
      <c r="M1146" s="1">
        <v>41136</v>
      </c>
      <c r="O1146" t="s">
        <v>8</v>
      </c>
      <c r="P1146" t="s">
        <v>75</v>
      </c>
      <c r="Q1146" t="s">
        <v>11</v>
      </c>
      <c r="R1146" t="s">
        <v>13</v>
      </c>
      <c r="S1146" t="s">
        <v>4912</v>
      </c>
      <c r="T1146" t="s">
        <v>828</v>
      </c>
      <c r="U1146" t="s">
        <v>12</v>
      </c>
      <c r="V1146" t="s">
        <v>12</v>
      </c>
      <c r="W1146" t="s">
        <v>13</v>
      </c>
      <c r="X1146" t="s">
        <v>12</v>
      </c>
      <c r="Y1146" t="s">
        <v>14</v>
      </c>
      <c r="Z1146" t="s">
        <v>4913</v>
      </c>
      <c r="AA1146" t="s">
        <v>885</v>
      </c>
      <c r="AB1146">
        <v>95833</v>
      </c>
      <c r="AC1146" t="str">
        <f t="shared" si="34"/>
        <v>2950 West River Dr., Sacramento, CA 95833</v>
      </c>
      <c r="AD1146" t="s">
        <v>17</v>
      </c>
      <c r="AE1146" t="s">
        <v>75</v>
      </c>
      <c r="AF1146" t="s">
        <v>96</v>
      </c>
      <c r="AG1146" t="s">
        <v>75</v>
      </c>
      <c r="AH1146" s="2" t="s">
        <v>21</v>
      </c>
      <c r="AI1146">
        <v>38.610651079999997</v>
      </c>
      <c r="AJ1146">
        <v>-121.52799618</v>
      </c>
      <c r="AK1146">
        <v>740</v>
      </c>
      <c r="AL1146">
        <v>102</v>
      </c>
      <c r="AM1146">
        <v>13.8</v>
      </c>
      <c r="AN1146">
        <v>1</v>
      </c>
      <c r="AO1146">
        <v>0.1</v>
      </c>
      <c r="AP1146">
        <v>97</v>
      </c>
      <c r="AQ1146">
        <v>13.1</v>
      </c>
      <c r="AR1146">
        <v>19</v>
      </c>
      <c r="AS1146">
        <v>2.6</v>
      </c>
      <c r="AT1146">
        <v>320</v>
      </c>
      <c r="AU1146">
        <v>43.2</v>
      </c>
      <c r="AV1146">
        <v>10</v>
      </c>
      <c r="AW1146">
        <v>1.4</v>
      </c>
      <c r="AX1146">
        <v>120</v>
      </c>
      <c r="AY1146">
        <v>16.2</v>
      </c>
      <c r="AZ1146">
        <v>71</v>
      </c>
      <c r="BA1146">
        <v>9.6</v>
      </c>
      <c r="BB1146">
        <v>0</v>
      </c>
      <c r="BC1146">
        <v>0</v>
      </c>
      <c r="BD1146">
        <v>35</v>
      </c>
      <c r="BE1146">
        <v>4.7</v>
      </c>
      <c r="BF1146">
        <v>3</v>
      </c>
      <c r="BG1146">
        <v>0.4</v>
      </c>
      <c r="BH1146">
        <v>8</v>
      </c>
      <c r="BI1146">
        <v>1.1000000000000001</v>
      </c>
      <c r="BJ1146">
        <v>0</v>
      </c>
      <c r="BK1146">
        <v>0</v>
      </c>
      <c r="BL1146">
        <v>460</v>
      </c>
      <c r="BM1146">
        <v>62.2</v>
      </c>
      <c r="BN1146">
        <v>81</v>
      </c>
      <c r="BO1146">
        <v>10.9</v>
      </c>
      <c r="BP1146">
        <v>455</v>
      </c>
      <c r="BQ1146">
        <v>61.5</v>
      </c>
      <c r="BR1146" t="s">
        <v>884</v>
      </c>
      <c r="BS1146" t="s">
        <v>885</v>
      </c>
      <c r="BX1146" t="s">
        <v>4878</v>
      </c>
      <c r="BY1146" t="s">
        <v>4880</v>
      </c>
      <c r="BZ1146">
        <v>30336</v>
      </c>
      <c r="CA1146">
        <v>-121.52799618012</v>
      </c>
      <c r="CB1146">
        <v>38.6106510803086</v>
      </c>
      <c r="CD1146">
        <f xml:space="preserve"> _xlfn.XLOOKUP(AB1146,[1]Sheet1!B:B,[1]Sheet1!Y:Y,"Not Found")</f>
        <v>87016</v>
      </c>
      <c r="CE1146">
        <f xml:space="preserve"> _xlfn.XLOOKUP(AB1146,[1]Sheet1!B:B,[1]Sheet1!AA:AA, "Not Found")</f>
        <v>112752</v>
      </c>
      <c r="CH1146">
        <f t="shared" ca="1" si="35"/>
        <v>0.86589603295880635</v>
      </c>
    </row>
    <row r="1147" spans="1:86" x14ac:dyDescent="0.3">
      <c r="A1147">
        <v>6145</v>
      </c>
      <c r="B1147" t="s">
        <v>0</v>
      </c>
      <c r="C1147" t="s">
        <v>4914</v>
      </c>
      <c r="D1147" s="3">
        <v>34752830134049</v>
      </c>
      <c r="E1147" t="s">
        <v>4878</v>
      </c>
      <c r="F1147" t="s">
        <v>4915</v>
      </c>
      <c r="G1147" t="s">
        <v>812</v>
      </c>
      <c r="H1147" t="s">
        <v>885</v>
      </c>
      <c r="I1147" t="s">
        <v>4880</v>
      </c>
      <c r="J1147" t="s">
        <v>4916</v>
      </c>
      <c r="K1147" t="s">
        <v>35</v>
      </c>
      <c r="L1147" t="s">
        <v>9</v>
      </c>
      <c r="M1147" s="1">
        <v>42583</v>
      </c>
      <c r="O1147" t="s">
        <v>35</v>
      </c>
      <c r="P1147" t="s">
        <v>36</v>
      </c>
      <c r="Q1147" t="s">
        <v>37</v>
      </c>
      <c r="R1147" t="s">
        <v>13</v>
      </c>
      <c r="S1147" t="s">
        <v>4917</v>
      </c>
      <c r="T1147" t="s">
        <v>828</v>
      </c>
      <c r="U1147" t="s">
        <v>12</v>
      </c>
      <c r="V1147" t="s">
        <v>12</v>
      </c>
      <c r="W1147" t="s">
        <v>12</v>
      </c>
      <c r="X1147" t="s">
        <v>12</v>
      </c>
      <c r="Y1147" t="s">
        <v>14</v>
      </c>
      <c r="Z1147" t="s">
        <v>4900</v>
      </c>
      <c r="AA1147" t="s">
        <v>885</v>
      </c>
      <c r="AB1147">
        <v>95834</v>
      </c>
      <c r="AC1147" t="str">
        <f t="shared" si="34"/>
        <v>3700 Del Paso Rd., Sacramento, CA 95834</v>
      </c>
      <c r="AD1147" t="s">
        <v>17</v>
      </c>
      <c r="AE1147" t="s">
        <v>75</v>
      </c>
      <c r="AF1147" t="s">
        <v>96</v>
      </c>
      <c r="AG1147" t="s">
        <v>75</v>
      </c>
      <c r="AH1147" s="2" t="s">
        <v>21</v>
      </c>
      <c r="AI1147">
        <v>38.654630079999997</v>
      </c>
      <c r="AJ1147">
        <v>-121.54667119</v>
      </c>
      <c r="AK1147">
        <v>485</v>
      </c>
      <c r="AL1147">
        <v>22</v>
      </c>
      <c r="AM1147">
        <v>4.5</v>
      </c>
      <c r="AN1147">
        <v>2</v>
      </c>
      <c r="AO1147">
        <v>0.4</v>
      </c>
      <c r="AP1147">
        <v>204</v>
      </c>
      <c r="AQ1147">
        <v>42.1</v>
      </c>
      <c r="AR1147">
        <v>15</v>
      </c>
      <c r="AS1147">
        <v>3.1</v>
      </c>
      <c r="AT1147">
        <v>121</v>
      </c>
      <c r="AU1147">
        <v>24.9</v>
      </c>
      <c r="AV1147">
        <v>7</v>
      </c>
      <c r="AW1147">
        <v>1.4</v>
      </c>
      <c r="AX1147">
        <v>67</v>
      </c>
      <c r="AY1147">
        <v>13.8</v>
      </c>
      <c r="AZ1147">
        <v>47</v>
      </c>
      <c r="BA1147">
        <v>9.6999999999999993</v>
      </c>
      <c r="BB1147">
        <v>0</v>
      </c>
      <c r="BC1147">
        <v>0</v>
      </c>
      <c r="BD1147">
        <v>129</v>
      </c>
      <c r="BE1147">
        <v>26.6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165</v>
      </c>
      <c r="BM1147">
        <v>34</v>
      </c>
      <c r="BN1147">
        <v>48</v>
      </c>
      <c r="BO1147">
        <v>9.9</v>
      </c>
      <c r="BP1147">
        <v>161</v>
      </c>
      <c r="BQ1147">
        <v>33.200000000000003</v>
      </c>
      <c r="BR1147" t="s">
        <v>884</v>
      </c>
      <c r="BS1147" t="s">
        <v>885</v>
      </c>
      <c r="BX1147" t="s">
        <v>4878</v>
      </c>
      <c r="BY1147" t="s">
        <v>4880</v>
      </c>
      <c r="BZ1147">
        <v>30337</v>
      </c>
      <c r="CA1147">
        <v>-121.54667118838201</v>
      </c>
      <c r="CB1147">
        <v>38.654630082294403</v>
      </c>
      <c r="CD1147">
        <f xml:space="preserve"> _xlfn.XLOOKUP(AB1147,[1]Sheet1!B:B,[1]Sheet1!Y:Y,"Not Found")</f>
        <v>98169</v>
      </c>
      <c r="CE1147">
        <f xml:space="preserve"> _xlfn.XLOOKUP(AB1147,[1]Sheet1!B:B,[1]Sheet1!AA:AA, "Not Found")</f>
        <v>115913</v>
      </c>
      <c r="CH1147">
        <f t="shared" ca="1" si="35"/>
        <v>0.73031334790668145</v>
      </c>
    </row>
    <row r="1148" spans="1:86" x14ac:dyDescent="0.3">
      <c r="A1148">
        <v>6146</v>
      </c>
      <c r="B1148" t="s">
        <v>0</v>
      </c>
      <c r="C1148" t="s">
        <v>4918</v>
      </c>
      <c r="D1148" s="3">
        <v>34752830135194</v>
      </c>
      <c r="E1148" t="s">
        <v>4878</v>
      </c>
      <c r="F1148" t="s">
        <v>4919</v>
      </c>
      <c r="G1148" t="s">
        <v>812</v>
      </c>
      <c r="H1148" t="s">
        <v>885</v>
      </c>
      <c r="I1148" t="s">
        <v>4880</v>
      </c>
      <c r="J1148" t="s">
        <v>4920</v>
      </c>
      <c r="K1148" t="s">
        <v>35</v>
      </c>
      <c r="L1148" t="s">
        <v>9</v>
      </c>
      <c r="M1148" s="1">
        <v>42956</v>
      </c>
      <c r="O1148" t="s">
        <v>35</v>
      </c>
      <c r="P1148" t="s">
        <v>36</v>
      </c>
      <c r="Q1148" t="s">
        <v>96</v>
      </c>
      <c r="R1148" t="s">
        <v>12</v>
      </c>
      <c r="U1148" t="s">
        <v>12</v>
      </c>
      <c r="V1148" t="s">
        <v>12</v>
      </c>
      <c r="W1148" t="s">
        <v>12</v>
      </c>
      <c r="X1148" t="s">
        <v>12</v>
      </c>
      <c r="Y1148" t="s">
        <v>14</v>
      </c>
      <c r="Z1148" t="s">
        <v>4921</v>
      </c>
      <c r="AA1148" t="s">
        <v>885</v>
      </c>
      <c r="AB1148">
        <v>95835</v>
      </c>
      <c r="AC1148" t="str">
        <f t="shared" si="34"/>
        <v>5240 PV Scholars Ln., Sacramento, CA 95835</v>
      </c>
      <c r="AD1148" t="s">
        <v>17</v>
      </c>
      <c r="AE1148" t="s">
        <v>75</v>
      </c>
      <c r="AF1148" t="s">
        <v>96</v>
      </c>
      <c r="AG1148" t="s">
        <v>75</v>
      </c>
      <c r="AH1148" t="s">
        <v>602</v>
      </c>
      <c r="AI1148">
        <v>38.66200508</v>
      </c>
      <c r="AJ1148">
        <v>-121.55154219000001</v>
      </c>
      <c r="AK1148">
        <v>911</v>
      </c>
      <c r="AL1148">
        <v>167</v>
      </c>
      <c r="AM1148">
        <v>18.3</v>
      </c>
      <c r="AN1148">
        <v>4</v>
      </c>
      <c r="AO1148">
        <v>0.4</v>
      </c>
      <c r="AP1148">
        <v>176</v>
      </c>
      <c r="AQ1148">
        <v>19.3</v>
      </c>
      <c r="AR1148">
        <v>39</v>
      </c>
      <c r="AS1148">
        <v>4.3</v>
      </c>
      <c r="AT1148">
        <v>244</v>
      </c>
      <c r="AU1148">
        <v>26.8</v>
      </c>
      <c r="AV1148">
        <v>9</v>
      </c>
      <c r="AW1148">
        <v>1</v>
      </c>
      <c r="AX1148">
        <v>137</v>
      </c>
      <c r="AY1148">
        <v>15</v>
      </c>
      <c r="AZ1148">
        <v>135</v>
      </c>
      <c r="BA1148">
        <v>14.8</v>
      </c>
      <c r="BB1148">
        <v>0</v>
      </c>
      <c r="BC1148">
        <v>0</v>
      </c>
      <c r="BD1148">
        <v>112</v>
      </c>
      <c r="BE1148">
        <v>12.3</v>
      </c>
      <c r="BF1148">
        <v>0</v>
      </c>
      <c r="BG1148">
        <v>0</v>
      </c>
      <c r="BH1148">
        <v>19</v>
      </c>
      <c r="BI1148">
        <v>2.1</v>
      </c>
      <c r="BJ1148">
        <v>0</v>
      </c>
      <c r="BK1148">
        <v>0</v>
      </c>
      <c r="BL1148">
        <v>478</v>
      </c>
      <c r="BM1148">
        <v>52.5</v>
      </c>
      <c r="BN1148">
        <v>146</v>
      </c>
      <c r="BO1148">
        <v>16</v>
      </c>
      <c r="BP1148">
        <v>466</v>
      </c>
      <c r="BQ1148">
        <v>51.2</v>
      </c>
      <c r="BR1148" t="s">
        <v>884</v>
      </c>
      <c r="BS1148" t="s">
        <v>885</v>
      </c>
      <c r="BX1148" t="s">
        <v>4878</v>
      </c>
      <c r="BY1148" t="s">
        <v>4880</v>
      </c>
      <c r="BZ1148">
        <v>30338</v>
      </c>
      <c r="CA1148">
        <v>-121.551542189524</v>
      </c>
      <c r="CB1148">
        <v>38.6620050819052</v>
      </c>
      <c r="CD1148">
        <f xml:space="preserve"> _xlfn.XLOOKUP(AB1148,[1]Sheet1!B:B,[1]Sheet1!Y:Y,"Not Found")</f>
        <v>114413</v>
      </c>
      <c r="CE1148">
        <f xml:space="preserve"> _xlfn.XLOOKUP(AB1148,[1]Sheet1!B:B,[1]Sheet1!AA:AA, "Not Found")</f>
        <v>137244</v>
      </c>
      <c r="CH1148">
        <f t="shared" ca="1" si="35"/>
        <v>0.56696374184227816</v>
      </c>
    </row>
    <row r="1149" spans="1:86" x14ac:dyDescent="0.3">
      <c r="A1149">
        <v>6147</v>
      </c>
      <c r="B1149" t="s">
        <v>0</v>
      </c>
      <c r="C1149" t="s">
        <v>4922</v>
      </c>
      <c r="D1149" s="3">
        <v>34752830140624</v>
      </c>
      <c r="E1149" t="s">
        <v>4878</v>
      </c>
      <c r="F1149" t="s">
        <v>4923</v>
      </c>
      <c r="G1149" t="s">
        <v>812</v>
      </c>
      <c r="H1149" t="s">
        <v>885</v>
      </c>
      <c r="I1149" t="s">
        <v>4880</v>
      </c>
      <c r="J1149" t="s">
        <v>4924</v>
      </c>
      <c r="K1149" t="s">
        <v>35</v>
      </c>
      <c r="L1149" t="s">
        <v>9</v>
      </c>
      <c r="M1149" s="1">
        <v>44420</v>
      </c>
      <c r="O1149" t="s">
        <v>35</v>
      </c>
      <c r="P1149" t="s">
        <v>36</v>
      </c>
      <c r="Q1149" t="s">
        <v>96</v>
      </c>
      <c r="R1149" t="s">
        <v>12</v>
      </c>
      <c r="U1149" t="s">
        <v>342</v>
      </c>
      <c r="V1149" t="s">
        <v>12</v>
      </c>
      <c r="W1149" t="s">
        <v>13</v>
      </c>
      <c r="X1149" t="s">
        <v>12</v>
      </c>
      <c r="Y1149" t="s">
        <v>14</v>
      </c>
      <c r="Z1149" t="s">
        <v>4925</v>
      </c>
      <c r="AA1149" t="s">
        <v>885</v>
      </c>
      <c r="AB1149">
        <v>95833</v>
      </c>
      <c r="AC1149" t="str">
        <f t="shared" si="34"/>
        <v>2775 Millcreek Dr., Sacramento, CA 95833</v>
      </c>
      <c r="AD1149" t="s">
        <v>17</v>
      </c>
      <c r="AE1149" t="s">
        <v>75</v>
      </c>
      <c r="AF1149" t="s">
        <v>96</v>
      </c>
      <c r="AG1149" t="s">
        <v>75</v>
      </c>
      <c r="AH1149" s="2" t="s">
        <v>21</v>
      </c>
      <c r="AI1149">
        <v>38.614702080000001</v>
      </c>
      <c r="AJ1149">
        <v>-121.50316318</v>
      </c>
      <c r="AK1149">
        <v>198</v>
      </c>
      <c r="AL1149">
        <v>50</v>
      </c>
      <c r="AM1149">
        <v>25.3</v>
      </c>
      <c r="AN1149">
        <v>0</v>
      </c>
      <c r="AO1149">
        <v>0</v>
      </c>
      <c r="AP1149">
        <v>26</v>
      </c>
      <c r="AQ1149">
        <v>13.1</v>
      </c>
      <c r="AR1149">
        <v>13</v>
      </c>
      <c r="AS1149">
        <v>6.6</v>
      </c>
      <c r="AT1149">
        <v>57</v>
      </c>
      <c r="AU1149">
        <v>28.8</v>
      </c>
      <c r="AV1149">
        <v>2</v>
      </c>
      <c r="AW1149">
        <v>1</v>
      </c>
      <c r="AX1149">
        <v>20</v>
      </c>
      <c r="AY1149">
        <v>10.1</v>
      </c>
      <c r="AZ1149">
        <v>30</v>
      </c>
      <c r="BA1149">
        <v>15.2</v>
      </c>
      <c r="BB1149">
        <v>0</v>
      </c>
      <c r="BC1149">
        <v>0</v>
      </c>
      <c r="BD1149">
        <v>18</v>
      </c>
      <c r="BE1149">
        <v>9.1</v>
      </c>
      <c r="BF1149">
        <v>0</v>
      </c>
      <c r="BG1149">
        <v>0</v>
      </c>
      <c r="BH1149">
        <v>6</v>
      </c>
      <c r="BI1149">
        <v>3</v>
      </c>
      <c r="BJ1149">
        <v>0</v>
      </c>
      <c r="BK1149">
        <v>0</v>
      </c>
      <c r="BL1149">
        <v>151</v>
      </c>
      <c r="BM1149">
        <v>76.3</v>
      </c>
      <c r="BN1149">
        <v>18</v>
      </c>
      <c r="BO1149">
        <v>9.1</v>
      </c>
      <c r="BP1149">
        <v>151</v>
      </c>
      <c r="BQ1149">
        <v>76.3</v>
      </c>
      <c r="BR1149" t="s">
        <v>884</v>
      </c>
      <c r="BS1149" t="s">
        <v>885</v>
      </c>
      <c r="BX1149" t="s">
        <v>4878</v>
      </c>
      <c r="BY1149" t="s">
        <v>4880</v>
      </c>
      <c r="BZ1149">
        <v>30339</v>
      </c>
      <c r="CA1149">
        <v>-121.50316317719501</v>
      </c>
      <c r="CB1149">
        <v>38.614702082316697</v>
      </c>
      <c r="CD1149">
        <f xml:space="preserve"> _xlfn.XLOOKUP(AB1149,[1]Sheet1!B:B,[1]Sheet1!Y:Y,"Not Found")</f>
        <v>87016</v>
      </c>
      <c r="CE1149">
        <f xml:space="preserve"> _xlfn.XLOOKUP(AB1149,[1]Sheet1!B:B,[1]Sheet1!AA:AA, "Not Found")</f>
        <v>112752</v>
      </c>
      <c r="CH1149">
        <f t="shared" ca="1" si="35"/>
        <v>0.63137423480475863</v>
      </c>
    </row>
    <row r="1150" spans="1:86" x14ac:dyDescent="0.3">
      <c r="A1150">
        <v>6148</v>
      </c>
      <c r="B1150" t="s">
        <v>0</v>
      </c>
      <c r="C1150" t="s">
        <v>4926</v>
      </c>
      <c r="D1150" s="3">
        <v>34752830141895</v>
      </c>
      <c r="E1150" t="s">
        <v>4878</v>
      </c>
      <c r="F1150" t="s">
        <v>4927</v>
      </c>
      <c r="G1150" t="s">
        <v>812</v>
      </c>
      <c r="H1150" t="s">
        <v>885</v>
      </c>
      <c r="I1150" t="s">
        <v>4880</v>
      </c>
      <c r="J1150" t="s">
        <v>4928</v>
      </c>
      <c r="K1150" t="s">
        <v>35</v>
      </c>
      <c r="L1150" t="s">
        <v>9</v>
      </c>
      <c r="M1150" s="1">
        <v>45148</v>
      </c>
      <c r="O1150" t="s">
        <v>35</v>
      </c>
      <c r="P1150" t="s">
        <v>36</v>
      </c>
      <c r="Q1150" t="s">
        <v>96</v>
      </c>
      <c r="R1150" t="s">
        <v>12</v>
      </c>
      <c r="U1150" t="s">
        <v>12</v>
      </c>
      <c r="V1150" t="s">
        <v>12</v>
      </c>
      <c r="W1150" t="s">
        <v>12</v>
      </c>
      <c r="X1150" t="s">
        <v>12</v>
      </c>
      <c r="Z1150" t="s">
        <v>4929</v>
      </c>
      <c r="AA1150" t="s">
        <v>885</v>
      </c>
      <c r="AB1150">
        <v>95835</v>
      </c>
      <c r="AC1150" t="str">
        <f t="shared" si="34"/>
        <v>1800 Club Center Dr., Sacramento, CA 95835</v>
      </c>
      <c r="AD1150" t="s">
        <v>17</v>
      </c>
      <c r="AE1150" t="s">
        <v>75</v>
      </c>
      <c r="AF1150" t="s">
        <v>96</v>
      </c>
      <c r="AG1150" t="s">
        <v>75</v>
      </c>
      <c r="AH1150" s="2" t="s">
        <v>21</v>
      </c>
      <c r="AI1150">
        <v>38.670256090000002</v>
      </c>
      <c r="AJ1150">
        <v>-121.49868318</v>
      </c>
      <c r="AK1150">
        <v>166</v>
      </c>
      <c r="AL1150">
        <v>11</v>
      </c>
      <c r="AM1150">
        <v>6.6</v>
      </c>
      <c r="AN1150">
        <v>0</v>
      </c>
      <c r="AO1150">
        <v>0</v>
      </c>
      <c r="AP1150">
        <v>6</v>
      </c>
      <c r="AQ1150">
        <v>3.6</v>
      </c>
      <c r="AR1150">
        <v>0</v>
      </c>
      <c r="AS1150">
        <v>0</v>
      </c>
      <c r="AT1150">
        <v>112</v>
      </c>
      <c r="AU1150">
        <v>67.5</v>
      </c>
      <c r="AV1150">
        <v>1</v>
      </c>
      <c r="AW1150">
        <v>0.6</v>
      </c>
      <c r="AX1150">
        <v>20</v>
      </c>
      <c r="AY1150">
        <v>12</v>
      </c>
      <c r="AZ1150">
        <v>15</v>
      </c>
      <c r="BA1150">
        <v>9</v>
      </c>
      <c r="BB1150">
        <v>1</v>
      </c>
      <c r="BC1150">
        <v>0.6</v>
      </c>
      <c r="BD1150">
        <v>42</v>
      </c>
      <c r="BE1150">
        <v>25.3</v>
      </c>
      <c r="BF1150">
        <v>1</v>
      </c>
      <c r="BG1150">
        <v>0.6</v>
      </c>
      <c r="BH1150">
        <v>5</v>
      </c>
      <c r="BI1150">
        <v>3</v>
      </c>
      <c r="BJ1150">
        <v>0</v>
      </c>
      <c r="BK1150">
        <v>0</v>
      </c>
      <c r="BL1150">
        <v>48</v>
      </c>
      <c r="BM1150">
        <v>28.9</v>
      </c>
      <c r="BN1150">
        <v>6</v>
      </c>
      <c r="BO1150">
        <v>3.6</v>
      </c>
      <c r="BP1150">
        <v>47</v>
      </c>
      <c r="BQ1150">
        <v>28.3</v>
      </c>
      <c r="BR1150" t="s">
        <v>884</v>
      </c>
      <c r="BS1150" t="s">
        <v>885</v>
      </c>
      <c r="BX1150" t="s">
        <v>4878</v>
      </c>
      <c r="BY1150" t="s">
        <v>4880</v>
      </c>
      <c r="BZ1150">
        <v>30340</v>
      </c>
      <c r="CA1150">
        <v>-121.49868318224</v>
      </c>
      <c r="CB1150">
        <v>38.670256086839203</v>
      </c>
      <c r="CD1150">
        <f xml:space="preserve"> _xlfn.XLOOKUP(AB1150,[1]Sheet1!B:B,[1]Sheet1!Y:Y,"Not Found")</f>
        <v>114413</v>
      </c>
      <c r="CE1150">
        <f xml:space="preserve"> _xlfn.XLOOKUP(AB1150,[1]Sheet1!B:B,[1]Sheet1!AA:AA, "Not Found")</f>
        <v>137244</v>
      </c>
      <c r="CH1150">
        <f t="shared" ca="1" si="35"/>
        <v>0.21184554472716577</v>
      </c>
    </row>
    <row r="1151" spans="1:86" x14ac:dyDescent="0.3">
      <c r="A1151">
        <v>6149</v>
      </c>
      <c r="B1151" t="s">
        <v>0</v>
      </c>
      <c r="C1151" t="s">
        <v>4930</v>
      </c>
      <c r="D1151" s="3">
        <v>34752833430584</v>
      </c>
      <c r="E1151" t="s">
        <v>4878</v>
      </c>
      <c r="F1151" t="s">
        <v>4931</v>
      </c>
      <c r="G1151" t="s">
        <v>812</v>
      </c>
      <c r="H1151" t="s">
        <v>885</v>
      </c>
      <c r="I1151" t="s">
        <v>4880</v>
      </c>
      <c r="J1151" t="s">
        <v>4932</v>
      </c>
      <c r="K1151" t="s">
        <v>8</v>
      </c>
      <c r="L1151" t="s">
        <v>9</v>
      </c>
      <c r="M1151" s="1">
        <v>34577</v>
      </c>
      <c r="O1151" t="s">
        <v>8</v>
      </c>
      <c r="P1151" t="s">
        <v>4</v>
      </c>
      <c r="Q1151" t="s">
        <v>11</v>
      </c>
      <c r="R1151" t="s">
        <v>12</v>
      </c>
      <c r="U1151" t="s">
        <v>12</v>
      </c>
      <c r="V1151" t="s">
        <v>12</v>
      </c>
      <c r="W1151" t="s">
        <v>13</v>
      </c>
      <c r="X1151" t="s">
        <v>12</v>
      </c>
      <c r="Y1151" t="s">
        <v>30</v>
      </c>
      <c r="Z1151" t="s">
        <v>4933</v>
      </c>
      <c r="AA1151" t="s">
        <v>885</v>
      </c>
      <c r="AB1151">
        <v>95834</v>
      </c>
      <c r="AC1151" t="str">
        <f t="shared" si="34"/>
        <v>3301 Fong Ranch Rd., Sacramento, CA 95834</v>
      </c>
      <c r="AD1151" t="s">
        <v>17</v>
      </c>
      <c r="AE1151" t="s">
        <v>75</v>
      </c>
      <c r="AF1151" t="s">
        <v>96</v>
      </c>
      <c r="AG1151" t="s">
        <v>75</v>
      </c>
      <c r="AH1151" s="2" t="s">
        <v>21</v>
      </c>
      <c r="AI1151">
        <v>38.628302079999997</v>
      </c>
      <c r="AJ1151">
        <v>-121.49498118</v>
      </c>
      <c r="AK1151">
        <v>1206</v>
      </c>
      <c r="AL1151">
        <v>249</v>
      </c>
      <c r="AM1151">
        <v>20.6</v>
      </c>
      <c r="AN1151">
        <v>10</v>
      </c>
      <c r="AO1151">
        <v>0.8</v>
      </c>
      <c r="AP1151">
        <v>118</v>
      </c>
      <c r="AQ1151">
        <v>9.8000000000000007</v>
      </c>
      <c r="AR1151">
        <v>17</v>
      </c>
      <c r="AS1151">
        <v>1.4</v>
      </c>
      <c r="AT1151">
        <v>632</v>
      </c>
      <c r="AU1151">
        <v>52.4</v>
      </c>
      <c r="AV1151">
        <v>25</v>
      </c>
      <c r="AW1151">
        <v>2.1</v>
      </c>
      <c r="AX1151">
        <v>91</v>
      </c>
      <c r="AY1151">
        <v>7.5</v>
      </c>
      <c r="AZ1151">
        <v>64</v>
      </c>
      <c r="BA1151">
        <v>5.3</v>
      </c>
      <c r="BB1151">
        <v>0</v>
      </c>
      <c r="BC1151">
        <v>0</v>
      </c>
      <c r="BD1151">
        <v>222</v>
      </c>
      <c r="BE1151">
        <v>18.399999999999999</v>
      </c>
      <c r="BF1151">
        <v>4</v>
      </c>
      <c r="BG1151">
        <v>0.3</v>
      </c>
      <c r="BH1151">
        <v>65</v>
      </c>
      <c r="BI1151">
        <v>5.4</v>
      </c>
      <c r="BJ1151">
        <v>0</v>
      </c>
      <c r="BK1151">
        <v>0</v>
      </c>
      <c r="BL1151">
        <v>968</v>
      </c>
      <c r="BM1151">
        <v>80.3</v>
      </c>
      <c r="BN1151">
        <v>228</v>
      </c>
      <c r="BO1151">
        <v>18.899999999999999</v>
      </c>
      <c r="BP1151">
        <v>944</v>
      </c>
      <c r="BQ1151">
        <v>78.3</v>
      </c>
      <c r="BR1151" t="s">
        <v>884</v>
      </c>
      <c r="BS1151" t="s">
        <v>885</v>
      </c>
      <c r="BX1151" t="s">
        <v>4878</v>
      </c>
      <c r="BY1151" t="s">
        <v>4880</v>
      </c>
      <c r="BZ1151">
        <v>30324</v>
      </c>
      <c r="CA1151">
        <v>-121.49498117739</v>
      </c>
      <c r="CB1151">
        <v>38.628302084014202</v>
      </c>
      <c r="CD1151">
        <f xml:space="preserve"> _xlfn.XLOOKUP(AB1151,[1]Sheet1!B:B,[1]Sheet1!Y:Y,"Not Found")</f>
        <v>98169</v>
      </c>
      <c r="CE1151">
        <f xml:space="preserve"> _xlfn.XLOOKUP(AB1151,[1]Sheet1!B:B,[1]Sheet1!AA:AA, "Not Found")</f>
        <v>115913</v>
      </c>
      <c r="CH1151">
        <f t="shared" ca="1" si="35"/>
        <v>0.11414007538070081</v>
      </c>
    </row>
    <row r="1152" spans="1:86" x14ac:dyDescent="0.3">
      <c r="A1152">
        <v>6150</v>
      </c>
      <c r="B1152" t="s">
        <v>0</v>
      </c>
      <c r="C1152" t="s">
        <v>4934</v>
      </c>
      <c r="D1152" s="3">
        <v>34752833430626</v>
      </c>
      <c r="E1152" t="s">
        <v>4878</v>
      </c>
      <c r="F1152" t="s">
        <v>4935</v>
      </c>
      <c r="G1152" t="s">
        <v>812</v>
      </c>
      <c r="H1152" t="s">
        <v>885</v>
      </c>
      <c r="I1152" t="s">
        <v>4880</v>
      </c>
      <c r="J1152" t="s">
        <v>4936</v>
      </c>
      <c r="K1152" t="s">
        <v>325</v>
      </c>
      <c r="L1152" t="s">
        <v>9</v>
      </c>
      <c r="M1152" s="1">
        <v>35278</v>
      </c>
      <c r="O1152" t="s">
        <v>8</v>
      </c>
      <c r="P1152" t="s">
        <v>4</v>
      </c>
      <c r="Q1152" t="s">
        <v>11</v>
      </c>
      <c r="R1152" t="s">
        <v>12</v>
      </c>
      <c r="U1152" t="s">
        <v>12</v>
      </c>
      <c r="V1152" t="s">
        <v>12</v>
      </c>
      <c r="W1152" t="s">
        <v>13</v>
      </c>
      <c r="X1152" t="s">
        <v>13</v>
      </c>
      <c r="Y1152" t="s">
        <v>30</v>
      </c>
      <c r="Z1152" t="s">
        <v>4937</v>
      </c>
      <c r="AA1152" t="s">
        <v>885</v>
      </c>
      <c r="AB1152">
        <v>95834</v>
      </c>
      <c r="AC1152" t="str">
        <f t="shared" si="34"/>
        <v>3401 Fong Ranch Rd., Sacramento, CA 95834</v>
      </c>
      <c r="AD1152" t="s">
        <v>17</v>
      </c>
      <c r="AE1152" t="s">
        <v>75</v>
      </c>
      <c r="AF1152" t="s">
        <v>96</v>
      </c>
      <c r="AG1152" t="s">
        <v>75</v>
      </c>
      <c r="AH1152" s="2" t="s">
        <v>21</v>
      </c>
      <c r="AI1152">
        <v>38.633369080000001</v>
      </c>
      <c r="AJ1152">
        <v>-121.49453118</v>
      </c>
      <c r="AK1152">
        <v>128</v>
      </c>
      <c r="AL1152">
        <v>41</v>
      </c>
      <c r="AM1152">
        <v>32</v>
      </c>
      <c r="AN1152">
        <v>1</v>
      </c>
      <c r="AO1152">
        <v>0.8</v>
      </c>
      <c r="AP1152">
        <v>2</v>
      </c>
      <c r="AQ1152">
        <v>1.6</v>
      </c>
      <c r="AR1152">
        <v>0</v>
      </c>
      <c r="AS1152">
        <v>0</v>
      </c>
      <c r="AT1152">
        <v>61</v>
      </c>
      <c r="AU1152">
        <v>47.7</v>
      </c>
      <c r="AV1152">
        <v>2</v>
      </c>
      <c r="AW1152">
        <v>1.6</v>
      </c>
      <c r="AX1152">
        <v>7</v>
      </c>
      <c r="AY1152">
        <v>5.5</v>
      </c>
      <c r="AZ1152">
        <v>14</v>
      </c>
      <c r="BA1152">
        <v>10.9</v>
      </c>
      <c r="BB1152">
        <v>0</v>
      </c>
      <c r="BC1152">
        <v>0</v>
      </c>
      <c r="BD1152">
        <v>18</v>
      </c>
      <c r="BE1152">
        <v>14.1</v>
      </c>
      <c r="BF1152">
        <v>0</v>
      </c>
      <c r="BG1152">
        <v>0</v>
      </c>
      <c r="BH1152">
        <v>10</v>
      </c>
      <c r="BI1152">
        <v>7.8</v>
      </c>
      <c r="BJ1152">
        <v>0</v>
      </c>
      <c r="BK1152">
        <v>0</v>
      </c>
      <c r="BL1152">
        <v>104</v>
      </c>
      <c r="BM1152">
        <v>81.2</v>
      </c>
      <c r="BN1152">
        <v>23</v>
      </c>
      <c r="BO1152">
        <v>18</v>
      </c>
      <c r="BP1152">
        <v>104</v>
      </c>
      <c r="BQ1152">
        <v>81.2</v>
      </c>
      <c r="BR1152" t="s">
        <v>884</v>
      </c>
      <c r="BS1152" t="s">
        <v>885</v>
      </c>
      <c r="BX1152" t="s">
        <v>4878</v>
      </c>
      <c r="BY1152" t="s">
        <v>4880</v>
      </c>
      <c r="BZ1152">
        <v>30325</v>
      </c>
      <c r="CA1152">
        <v>-121.494531177143</v>
      </c>
      <c r="CB1152">
        <v>38.633369084021901</v>
      </c>
      <c r="CD1152">
        <f xml:space="preserve"> _xlfn.XLOOKUP(AB1152,[1]Sheet1!B:B,[1]Sheet1!Y:Y,"Not Found")</f>
        <v>98169</v>
      </c>
      <c r="CE1152">
        <f xml:space="preserve"> _xlfn.XLOOKUP(AB1152,[1]Sheet1!B:B,[1]Sheet1!AA:AA, "Not Found")</f>
        <v>115913</v>
      </c>
      <c r="CH1152">
        <f t="shared" ca="1" si="35"/>
        <v>0.18316870849364075</v>
      </c>
    </row>
    <row r="1153" spans="1:86" x14ac:dyDescent="0.3">
      <c r="A1153">
        <v>6151</v>
      </c>
      <c r="B1153" t="s">
        <v>0</v>
      </c>
      <c r="C1153" t="s">
        <v>4938</v>
      </c>
      <c r="D1153" s="3">
        <v>34752833430659</v>
      </c>
      <c r="E1153" t="s">
        <v>4878</v>
      </c>
      <c r="F1153" t="s">
        <v>4939</v>
      </c>
      <c r="G1153" t="s">
        <v>812</v>
      </c>
      <c r="H1153" t="s">
        <v>885</v>
      </c>
      <c r="I1153" t="s">
        <v>4880</v>
      </c>
      <c r="J1153" t="s">
        <v>4940</v>
      </c>
      <c r="K1153" t="s">
        <v>483</v>
      </c>
      <c r="L1153" t="s">
        <v>9</v>
      </c>
      <c r="M1153" s="1">
        <v>34151</v>
      </c>
      <c r="O1153" t="s">
        <v>341</v>
      </c>
      <c r="P1153" t="s">
        <v>36</v>
      </c>
      <c r="Q1153" t="s">
        <v>11</v>
      </c>
      <c r="R1153" t="s">
        <v>13</v>
      </c>
      <c r="S1153" t="s">
        <v>4941</v>
      </c>
      <c r="T1153" t="s">
        <v>202</v>
      </c>
      <c r="U1153" t="s">
        <v>318</v>
      </c>
      <c r="V1153" t="s">
        <v>12</v>
      </c>
      <c r="W1153" t="s">
        <v>12</v>
      </c>
      <c r="X1153" t="s">
        <v>12</v>
      </c>
      <c r="Y1153" t="s">
        <v>14</v>
      </c>
      <c r="Z1153" t="s">
        <v>4942</v>
      </c>
      <c r="AA1153" t="s">
        <v>885</v>
      </c>
      <c r="AB1153">
        <v>95835</v>
      </c>
      <c r="AC1153" t="str">
        <f t="shared" si="34"/>
        <v>4600 Blackrock Dr., Sacramento, CA 95835</v>
      </c>
      <c r="AD1153" t="s">
        <v>17</v>
      </c>
      <c r="AE1153" t="s">
        <v>75</v>
      </c>
      <c r="AF1153" t="s">
        <v>96</v>
      </c>
      <c r="AG1153" t="s">
        <v>75</v>
      </c>
      <c r="AH1153" s="2" t="s">
        <v>21</v>
      </c>
      <c r="AI1153">
        <v>38.657264089999998</v>
      </c>
      <c r="AJ1153">
        <v>-121.49424218</v>
      </c>
      <c r="AK1153">
        <v>1863</v>
      </c>
      <c r="AL1153">
        <v>190</v>
      </c>
      <c r="AM1153">
        <v>10.199999999999999</v>
      </c>
      <c r="AN1153">
        <v>1</v>
      </c>
      <c r="AO1153">
        <v>0.1</v>
      </c>
      <c r="AP1153">
        <v>322</v>
      </c>
      <c r="AQ1153">
        <v>17.3</v>
      </c>
      <c r="AR1153">
        <v>114</v>
      </c>
      <c r="AS1153">
        <v>6.1</v>
      </c>
      <c r="AT1153">
        <v>550</v>
      </c>
      <c r="AU1153">
        <v>29.5</v>
      </c>
      <c r="AV1153">
        <v>11</v>
      </c>
      <c r="AW1153">
        <v>0.6</v>
      </c>
      <c r="AX1153">
        <v>363</v>
      </c>
      <c r="AY1153">
        <v>19.5</v>
      </c>
      <c r="AZ1153">
        <v>277</v>
      </c>
      <c r="BA1153">
        <v>14.9</v>
      </c>
      <c r="BB1153">
        <v>35</v>
      </c>
      <c r="BC1153">
        <v>1.9</v>
      </c>
      <c r="BD1153">
        <v>154</v>
      </c>
      <c r="BE1153">
        <v>8.3000000000000007</v>
      </c>
      <c r="BF1153">
        <v>0</v>
      </c>
      <c r="BG1153">
        <v>0</v>
      </c>
      <c r="BH1153">
        <v>17</v>
      </c>
      <c r="BI1153">
        <v>0.9</v>
      </c>
      <c r="BJ1153">
        <v>2</v>
      </c>
      <c r="BK1153">
        <v>0.1</v>
      </c>
      <c r="BL1153">
        <v>740</v>
      </c>
      <c r="BM1153">
        <v>39.700000000000003</v>
      </c>
      <c r="BN1153">
        <v>195</v>
      </c>
      <c r="BO1153">
        <v>10.5</v>
      </c>
      <c r="BP1153">
        <v>740</v>
      </c>
      <c r="BQ1153">
        <v>39.700000000000003</v>
      </c>
      <c r="BR1153" t="s">
        <v>884</v>
      </c>
      <c r="BS1153" t="s">
        <v>885</v>
      </c>
      <c r="BX1153" t="s">
        <v>4878</v>
      </c>
      <c r="BY1153" t="s">
        <v>4880</v>
      </c>
      <c r="BZ1153">
        <v>31232</v>
      </c>
      <c r="CA1153">
        <v>-121.494242180333</v>
      </c>
      <c r="CB1153">
        <v>38.657264086923703</v>
      </c>
      <c r="CD1153">
        <f xml:space="preserve"> _xlfn.XLOOKUP(AB1153,[1]Sheet1!B:B,[1]Sheet1!Y:Y,"Not Found")</f>
        <v>114413</v>
      </c>
      <c r="CE1153">
        <f xml:space="preserve"> _xlfn.XLOOKUP(AB1153,[1]Sheet1!B:B,[1]Sheet1!AA:AA, "Not Found")</f>
        <v>137244</v>
      </c>
      <c r="CH1153">
        <f t="shared" ca="1" si="35"/>
        <v>0.12713978757859989</v>
      </c>
    </row>
    <row r="1154" spans="1:86" x14ac:dyDescent="0.3">
      <c r="A1154">
        <v>6152</v>
      </c>
      <c r="B1154" t="s">
        <v>0</v>
      </c>
      <c r="C1154" t="s">
        <v>4943</v>
      </c>
      <c r="D1154" s="3">
        <v>34752836100432</v>
      </c>
      <c r="E1154" t="s">
        <v>4878</v>
      </c>
      <c r="F1154" t="s">
        <v>4944</v>
      </c>
      <c r="G1154" t="s">
        <v>812</v>
      </c>
      <c r="H1154" t="s">
        <v>885</v>
      </c>
      <c r="I1154" t="s">
        <v>4880</v>
      </c>
      <c r="J1154" t="s">
        <v>4945</v>
      </c>
      <c r="K1154" t="s">
        <v>35</v>
      </c>
      <c r="L1154" t="s">
        <v>9</v>
      </c>
      <c r="M1154" s="1">
        <v>29099</v>
      </c>
      <c r="O1154" t="s">
        <v>35</v>
      </c>
      <c r="P1154" t="s">
        <v>36</v>
      </c>
      <c r="Q1154" t="s">
        <v>96</v>
      </c>
      <c r="R1154" t="s">
        <v>12</v>
      </c>
      <c r="U1154" t="s">
        <v>12</v>
      </c>
      <c r="V1154" t="s">
        <v>12</v>
      </c>
      <c r="W1154" t="s">
        <v>13</v>
      </c>
      <c r="X1154" t="s">
        <v>12</v>
      </c>
      <c r="Y1154" t="s">
        <v>30</v>
      </c>
      <c r="Z1154" t="s">
        <v>4946</v>
      </c>
      <c r="AA1154" t="s">
        <v>885</v>
      </c>
      <c r="AB1154">
        <v>95833</v>
      </c>
      <c r="AC1154" t="str">
        <f t="shared" ref="AC1154:AC1217" si="36">Z1154 &amp; ", " &amp; AA1154 &amp;", CA " &amp;AB1154</f>
        <v>2800 Stonecreek Dr., Sacramento, CA 95833</v>
      </c>
      <c r="AD1154" t="s">
        <v>17</v>
      </c>
      <c r="AE1154" t="s">
        <v>75</v>
      </c>
      <c r="AF1154" t="s">
        <v>96</v>
      </c>
      <c r="AG1154" t="s">
        <v>75</v>
      </c>
      <c r="AH1154" s="2" t="s">
        <v>21</v>
      </c>
      <c r="AI1154">
        <v>38.616988079999999</v>
      </c>
      <c r="AJ1154">
        <v>-121.49353718</v>
      </c>
      <c r="AK1154">
        <v>649</v>
      </c>
      <c r="AL1154">
        <v>182</v>
      </c>
      <c r="AM1154">
        <v>28</v>
      </c>
      <c r="AN1154">
        <v>4</v>
      </c>
      <c r="AO1154">
        <v>0.6</v>
      </c>
      <c r="AP1154">
        <v>34</v>
      </c>
      <c r="AQ1154">
        <v>5.2</v>
      </c>
      <c r="AR1154">
        <v>8</v>
      </c>
      <c r="AS1154">
        <v>1.2</v>
      </c>
      <c r="AT1154">
        <v>298</v>
      </c>
      <c r="AU1154">
        <v>45.9</v>
      </c>
      <c r="AV1154">
        <v>11</v>
      </c>
      <c r="AW1154">
        <v>1.7</v>
      </c>
      <c r="AX1154">
        <v>46</v>
      </c>
      <c r="AY1154">
        <v>7.1</v>
      </c>
      <c r="AZ1154">
        <v>66</v>
      </c>
      <c r="BA1154">
        <v>10.199999999999999</v>
      </c>
      <c r="BB1154">
        <v>0</v>
      </c>
      <c r="BC1154">
        <v>0</v>
      </c>
      <c r="BD1154">
        <v>127</v>
      </c>
      <c r="BE1154">
        <v>19.600000000000001</v>
      </c>
      <c r="BF1154">
        <v>5</v>
      </c>
      <c r="BG1154">
        <v>0.8</v>
      </c>
      <c r="BH1154">
        <v>22</v>
      </c>
      <c r="BI1154">
        <v>3.4</v>
      </c>
      <c r="BJ1154">
        <v>0</v>
      </c>
      <c r="BK1154">
        <v>0</v>
      </c>
      <c r="BL1154">
        <v>572</v>
      </c>
      <c r="BM1154">
        <v>88.1</v>
      </c>
      <c r="BN1154">
        <v>132</v>
      </c>
      <c r="BO1154">
        <v>20.3</v>
      </c>
      <c r="BP1154">
        <v>569</v>
      </c>
      <c r="BQ1154">
        <v>87.7</v>
      </c>
      <c r="BR1154" t="s">
        <v>884</v>
      </c>
      <c r="BS1154" t="s">
        <v>885</v>
      </c>
      <c r="BX1154" t="s">
        <v>4878</v>
      </c>
      <c r="BY1154" t="s">
        <v>4880</v>
      </c>
      <c r="BZ1154">
        <v>30321</v>
      </c>
      <c r="CA1154">
        <v>-121.493537175269</v>
      </c>
      <c r="CB1154">
        <v>38.616988082778903</v>
      </c>
      <c r="CD1154">
        <f xml:space="preserve"> _xlfn.XLOOKUP(AB1154,[1]Sheet1!B:B,[1]Sheet1!Y:Y,"Not Found")</f>
        <v>87016</v>
      </c>
      <c r="CE1154">
        <f xml:space="preserve"> _xlfn.XLOOKUP(AB1154,[1]Sheet1!B:B,[1]Sheet1!AA:AA, "Not Found")</f>
        <v>112752</v>
      </c>
      <c r="CH1154">
        <f t="shared" ref="CH1154:CH1217" ca="1" si="37">RAND()</f>
        <v>0.34969989786653322</v>
      </c>
    </row>
    <row r="1155" spans="1:86" x14ac:dyDescent="0.3">
      <c r="A1155">
        <v>6153</v>
      </c>
      <c r="B1155" t="s">
        <v>0</v>
      </c>
      <c r="C1155" t="s">
        <v>4947</v>
      </c>
      <c r="D1155" s="3">
        <v>34752836104731</v>
      </c>
      <c r="E1155" t="s">
        <v>4878</v>
      </c>
      <c r="F1155" t="s">
        <v>4948</v>
      </c>
      <c r="G1155" t="s">
        <v>812</v>
      </c>
      <c r="H1155" t="s">
        <v>885</v>
      </c>
      <c r="I1155" t="s">
        <v>4880</v>
      </c>
      <c r="J1155" t="s">
        <v>4949</v>
      </c>
      <c r="K1155" t="s">
        <v>35</v>
      </c>
      <c r="L1155" t="s">
        <v>9</v>
      </c>
      <c r="M1155" s="1">
        <v>29403</v>
      </c>
      <c r="O1155" t="s">
        <v>35</v>
      </c>
      <c r="P1155" t="s">
        <v>36</v>
      </c>
      <c r="Q1155" t="s">
        <v>96</v>
      </c>
      <c r="R1155" t="s">
        <v>12</v>
      </c>
      <c r="U1155" t="s">
        <v>12</v>
      </c>
      <c r="V1155" t="s">
        <v>12</v>
      </c>
      <c r="W1155" t="s">
        <v>13</v>
      </c>
      <c r="X1155" t="s">
        <v>12</v>
      </c>
      <c r="Y1155" t="s">
        <v>30</v>
      </c>
      <c r="Z1155" t="s">
        <v>4950</v>
      </c>
      <c r="AA1155" t="s">
        <v>885</v>
      </c>
      <c r="AB1155">
        <v>95833</v>
      </c>
      <c r="AC1155" t="str">
        <f t="shared" si="36"/>
        <v>2001 Pebblewood, Sacramento, CA 95833</v>
      </c>
      <c r="AD1155" t="s">
        <v>17</v>
      </c>
      <c r="AE1155" t="s">
        <v>75</v>
      </c>
      <c r="AF1155" t="s">
        <v>96</v>
      </c>
      <c r="AG1155" t="s">
        <v>75</v>
      </c>
      <c r="AH1155" s="2" t="s">
        <v>21</v>
      </c>
      <c r="AI1155">
        <v>38.621460079999999</v>
      </c>
      <c r="AJ1155">
        <v>-121.50758318</v>
      </c>
      <c r="AK1155">
        <v>731</v>
      </c>
      <c r="AL1155">
        <v>137</v>
      </c>
      <c r="AM1155">
        <v>18.7</v>
      </c>
      <c r="AN1155">
        <v>4</v>
      </c>
      <c r="AO1155">
        <v>0.5</v>
      </c>
      <c r="AP1155">
        <v>70</v>
      </c>
      <c r="AQ1155">
        <v>9.6</v>
      </c>
      <c r="AR1155">
        <v>14</v>
      </c>
      <c r="AS1155">
        <v>1.9</v>
      </c>
      <c r="AT1155">
        <v>337</v>
      </c>
      <c r="AU1155">
        <v>46.1</v>
      </c>
      <c r="AV1155">
        <v>31</v>
      </c>
      <c r="AW1155">
        <v>4.2</v>
      </c>
      <c r="AX1155">
        <v>73</v>
      </c>
      <c r="AY1155">
        <v>10</v>
      </c>
      <c r="AZ1155">
        <v>65</v>
      </c>
      <c r="BA1155">
        <v>8.9</v>
      </c>
      <c r="BB1155">
        <v>0</v>
      </c>
      <c r="BC1155">
        <v>0</v>
      </c>
      <c r="BD1155">
        <v>151</v>
      </c>
      <c r="BE1155">
        <v>20.7</v>
      </c>
      <c r="BF1155">
        <v>5</v>
      </c>
      <c r="BG1155">
        <v>0.7</v>
      </c>
      <c r="BH1155">
        <v>21</v>
      </c>
      <c r="BI1155">
        <v>2.9</v>
      </c>
      <c r="BJ1155">
        <v>0</v>
      </c>
      <c r="BK1155">
        <v>0</v>
      </c>
      <c r="BL1155">
        <v>598</v>
      </c>
      <c r="BM1155">
        <v>81.8</v>
      </c>
      <c r="BN1155">
        <v>90</v>
      </c>
      <c r="BO1155">
        <v>12.3</v>
      </c>
      <c r="BP1155">
        <v>597</v>
      </c>
      <c r="BQ1155">
        <v>81.7</v>
      </c>
      <c r="BR1155" t="s">
        <v>884</v>
      </c>
      <c r="BS1155" t="s">
        <v>885</v>
      </c>
      <c r="BX1155" t="s">
        <v>4878</v>
      </c>
      <c r="BY1155" t="s">
        <v>4880</v>
      </c>
      <c r="BZ1155">
        <v>30322</v>
      </c>
      <c r="CA1155">
        <v>-121.507583178318</v>
      </c>
      <c r="CB1155">
        <v>38.621460082843399</v>
      </c>
      <c r="CD1155">
        <f xml:space="preserve"> _xlfn.XLOOKUP(AB1155,[1]Sheet1!B:B,[1]Sheet1!Y:Y,"Not Found")</f>
        <v>87016</v>
      </c>
      <c r="CE1155">
        <f xml:space="preserve"> _xlfn.XLOOKUP(AB1155,[1]Sheet1!B:B,[1]Sheet1!AA:AA, "Not Found")</f>
        <v>112752</v>
      </c>
      <c r="CH1155">
        <f t="shared" ca="1" si="37"/>
        <v>0.61105618197788181</v>
      </c>
    </row>
    <row r="1156" spans="1:86" x14ac:dyDescent="0.3">
      <c r="A1156">
        <v>6154</v>
      </c>
      <c r="B1156" t="s">
        <v>0</v>
      </c>
      <c r="C1156" t="s">
        <v>4951</v>
      </c>
      <c r="D1156" s="3">
        <v>34752836107981</v>
      </c>
      <c r="E1156" t="s">
        <v>4878</v>
      </c>
      <c r="F1156" t="s">
        <v>4952</v>
      </c>
      <c r="G1156" t="s">
        <v>812</v>
      </c>
      <c r="H1156" t="s">
        <v>885</v>
      </c>
      <c r="I1156" t="s">
        <v>4880</v>
      </c>
      <c r="J1156" t="s">
        <v>4953</v>
      </c>
      <c r="K1156" t="s">
        <v>35</v>
      </c>
      <c r="L1156" t="s">
        <v>9</v>
      </c>
      <c r="M1156" s="1">
        <v>29403</v>
      </c>
      <c r="O1156" t="s">
        <v>35</v>
      </c>
      <c r="P1156" t="s">
        <v>36</v>
      </c>
      <c r="Q1156" t="s">
        <v>96</v>
      </c>
      <c r="R1156" t="s">
        <v>12</v>
      </c>
      <c r="U1156" t="s">
        <v>12</v>
      </c>
      <c r="V1156" t="s">
        <v>12</v>
      </c>
      <c r="W1156" t="s">
        <v>13</v>
      </c>
      <c r="X1156" t="s">
        <v>12</v>
      </c>
      <c r="Y1156" t="s">
        <v>30</v>
      </c>
      <c r="Z1156" t="s">
        <v>4925</v>
      </c>
      <c r="AA1156" t="s">
        <v>885</v>
      </c>
      <c r="AB1156">
        <v>95833</v>
      </c>
      <c r="AC1156" t="str">
        <f t="shared" si="36"/>
        <v>2775 Millcreek Dr., Sacramento, CA 95833</v>
      </c>
      <c r="AD1156" t="s">
        <v>17</v>
      </c>
      <c r="AE1156" t="s">
        <v>75</v>
      </c>
      <c r="AF1156" t="s">
        <v>96</v>
      </c>
      <c r="AG1156" t="s">
        <v>75</v>
      </c>
      <c r="AH1156" s="2" t="s">
        <v>21</v>
      </c>
      <c r="AI1156">
        <v>38.615626079999998</v>
      </c>
      <c r="AJ1156">
        <v>-121.50372718</v>
      </c>
      <c r="AK1156">
        <v>517</v>
      </c>
      <c r="AL1156">
        <v>173</v>
      </c>
      <c r="AM1156">
        <v>33.5</v>
      </c>
      <c r="AN1156">
        <v>6</v>
      </c>
      <c r="AO1156">
        <v>1.2</v>
      </c>
      <c r="AP1156">
        <v>24</v>
      </c>
      <c r="AQ1156">
        <v>4.5999999999999996</v>
      </c>
      <c r="AR1156">
        <v>10</v>
      </c>
      <c r="AS1156">
        <v>1.9</v>
      </c>
      <c r="AT1156">
        <v>196</v>
      </c>
      <c r="AU1156">
        <v>37.9</v>
      </c>
      <c r="AV1156">
        <v>12</v>
      </c>
      <c r="AW1156">
        <v>2.2999999999999998</v>
      </c>
      <c r="AX1156">
        <v>46</v>
      </c>
      <c r="AY1156">
        <v>8.9</v>
      </c>
      <c r="AZ1156">
        <v>50</v>
      </c>
      <c r="BA1156">
        <v>9.6999999999999993</v>
      </c>
      <c r="BB1156">
        <v>0</v>
      </c>
      <c r="BC1156">
        <v>0</v>
      </c>
      <c r="BD1156">
        <v>88</v>
      </c>
      <c r="BE1156">
        <v>17</v>
      </c>
      <c r="BF1156">
        <v>2</v>
      </c>
      <c r="BG1156">
        <v>0.4</v>
      </c>
      <c r="BH1156">
        <v>36</v>
      </c>
      <c r="BI1156">
        <v>7</v>
      </c>
      <c r="BJ1156">
        <v>0</v>
      </c>
      <c r="BK1156">
        <v>0</v>
      </c>
      <c r="BL1156">
        <v>443</v>
      </c>
      <c r="BM1156">
        <v>85.7</v>
      </c>
      <c r="BN1156">
        <v>99</v>
      </c>
      <c r="BO1156">
        <v>19.100000000000001</v>
      </c>
      <c r="BP1156">
        <v>440</v>
      </c>
      <c r="BQ1156">
        <v>85.1</v>
      </c>
      <c r="BR1156" t="s">
        <v>884</v>
      </c>
      <c r="BS1156" t="s">
        <v>885</v>
      </c>
      <c r="BX1156" t="s">
        <v>4878</v>
      </c>
      <c r="BY1156" t="s">
        <v>4880</v>
      </c>
      <c r="BZ1156">
        <v>30323</v>
      </c>
      <c r="CA1156">
        <v>-121.503727176824</v>
      </c>
      <c r="CB1156">
        <v>38.615626082026502</v>
      </c>
      <c r="CD1156">
        <f xml:space="preserve"> _xlfn.XLOOKUP(AB1156,[1]Sheet1!B:B,[1]Sheet1!Y:Y,"Not Found")</f>
        <v>87016</v>
      </c>
      <c r="CE1156">
        <f xml:space="preserve"> _xlfn.XLOOKUP(AB1156,[1]Sheet1!B:B,[1]Sheet1!AA:AA, "Not Found")</f>
        <v>112752</v>
      </c>
      <c r="CH1156">
        <f t="shared" ca="1" si="37"/>
        <v>0.17684835427888601</v>
      </c>
    </row>
    <row r="1157" spans="1:86" x14ac:dyDescent="0.3">
      <c r="A1157">
        <v>6155</v>
      </c>
      <c r="B1157" t="s">
        <v>0</v>
      </c>
      <c r="C1157" t="s">
        <v>4954</v>
      </c>
      <c r="D1157" s="3">
        <v>34752836117527</v>
      </c>
      <c r="E1157" t="s">
        <v>4878</v>
      </c>
      <c r="F1157" t="s">
        <v>4955</v>
      </c>
      <c r="G1157" t="s">
        <v>812</v>
      </c>
      <c r="H1157" t="s">
        <v>885</v>
      </c>
      <c r="I1157" t="s">
        <v>4880</v>
      </c>
      <c r="J1157" t="s">
        <v>4956</v>
      </c>
      <c r="K1157" t="s">
        <v>113</v>
      </c>
      <c r="L1157" t="s">
        <v>9</v>
      </c>
      <c r="M1157" s="1">
        <v>36748</v>
      </c>
      <c r="O1157" t="s">
        <v>113</v>
      </c>
      <c r="P1157" t="s">
        <v>75</v>
      </c>
      <c r="Q1157" t="s">
        <v>96</v>
      </c>
      <c r="R1157" t="s">
        <v>12</v>
      </c>
      <c r="U1157" t="s">
        <v>12</v>
      </c>
      <c r="V1157" t="s">
        <v>12</v>
      </c>
      <c r="W1157" t="s">
        <v>13</v>
      </c>
      <c r="X1157" t="s">
        <v>12</v>
      </c>
      <c r="Y1157" t="s">
        <v>30</v>
      </c>
      <c r="Z1157" t="s">
        <v>4904</v>
      </c>
      <c r="AA1157" t="s">
        <v>885</v>
      </c>
      <c r="AB1157">
        <v>95835</v>
      </c>
      <c r="AC1157" t="str">
        <f t="shared" si="36"/>
        <v>3200 North Park Dr., Sacramento, CA 95835</v>
      </c>
      <c r="AD1157" t="s">
        <v>17</v>
      </c>
      <c r="AE1157" t="s">
        <v>75</v>
      </c>
      <c r="AF1157" t="s">
        <v>96</v>
      </c>
      <c r="AG1157" t="s">
        <v>75</v>
      </c>
      <c r="AH1157" s="2" t="s">
        <v>21</v>
      </c>
      <c r="AI1157">
        <v>38.666521080000003</v>
      </c>
      <c r="AJ1157">
        <v>-121.53236119</v>
      </c>
      <c r="AK1157">
        <v>609</v>
      </c>
      <c r="AL1157">
        <v>187</v>
      </c>
      <c r="AM1157">
        <v>30.7</v>
      </c>
      <c r="AN1157">
        <v>3</v>
      </c>
      <c r="AO1157">
        <v>0.5</v>
      </c>
      <c r="AP1157">
        <v>105</v>
      </c>
      <c r="AQ1157">
        <v>17.2</v>
      </c>
      <c r="AR1157">
        <v>19</v>
      </c>
      <c r="AS1157">
        <v>3.1</v>
      </c>
      <c r="AT1157">
        <v>159</v>
      </c>
      <c r="AU1157">
        <v>26.1</v>
      </c>
      <c r="AV1157">
        <v>12</v>
      </c>
      <c r="AW1157">
        <v>2</v>
      </c>
      <c r="AX1157">
        <v>64</v>
      </c>
      <c r="AY1157">
        <v>10.5</v>
      </c>
      <c r="AZ1157">
        <v>60</v>
      </c>
      <c r="BA1157">
        <v>9.9</v>
      </c>
      <c r="BB1157">
        <v>0</v>
      </c>
      <c r="BC1157">
        <v>0</v>
      </c>
      <c r="BD1157">
        <v>113</v>
      </c>
      <c r="BE1157">
        <v>18.600000000000001</v>
      </c>
      <c r="BF1157">
        <v>9</v>
      </c>
      <c r="BG1157">
        <v>1.5</v>
      </c>
      <c r="BH1157">
        <v>27</v>
      </c>
      <c r="BI1157">
        <v>4.4000000000000004</v>
      </c>
      <c r="BJ1157">
        <v>0</v>
      </c>
      <c r="BK1157">
        <v>0</v>
      </c>
      <c r="BL1157">
        <v>483</v>
      </c>
      <c r="BM1157">
        <v>79.3</v>
      </c>
      <c r="BN1157">
        <v>94</v>
      </c>
      <c r="BO1157">
        <v>15.4</v>
      </c>
      <c r="BP1157">
        <v>479</v>
      </c>
      <c r="BQ1157">
        <v>78.7</v>
      </c>
      <c r="BR1157" t="s">
        <v>884</v>
      </c>
      <c r="BS1157" t="s">
        <v>885</v>
      </c>
      <c r="BX1157" t="s">
        <v>4878</v>
      </c>
      <c r="BY1157" t="s">
        <v>4880</v>
      </c>
      <c r="BZ1157">
        <v>30326</v>
      </c>
      <c r="CA1157">
        <v>-121.532361187265</v>
      </c>
      <c r="CB1157">
        <v>38.666521083727702</v>
      </c>
      <c r="CD1157">
        <f xml:space="preserve"> _xlfn.XLOOKUP(AB1157,[1]Sheet1!B:B,[1]Sheet1!Y:Y,"Not Found")</f>
        <v>114413</v>
      </c>
      <c r="CE1157">
        <f xml:space="preserve"> _xlfn.XLOOKUP(AB1157,[1]Sheet1!B:B,[1]Sheet1!AA:AA, "Not Found")</f>
        <v>137244</v>
      </c>
      <c r="CH1157">
        <f t="shared" ca="1" si="37"/>
        <v>0.79388883341371907</v>
      </c>
    </row>
    <row r="1158" spans="1:86" x14ac:dyDescent="0.3">
      <c r="A1158">
        <v>6156</v>
      </c>
      <c r="B1158" t="s">
        <v>0</v>
      </c>
      <c r="C1158" t="s">
        <v>4957</v>
      </c>
      <c r="D1158" s="3">
        <v>34752836117535</v>
      </c>
      <c r="E1158" t="s">
        <v>4878</v>
      </c>
      <c r="F1158" t="s">
        <v>4958</v>
      </c>
      <c r="G1158" t="s">
        <v>812</v>
      </c>
      <c r="H1158" t="s">
        <v>885</v>
      </c>
      <c r="I1158" t="s">
        <v>4880</v>
      </c>
      <c r="J1158" t="s">
        <v>4959</v>
      </c>
      <c r="K1158" t="s">
        <v>35</v>
      </c>
      <c r="L1158" t="s">
        <v>9</v>
      </c>
      <c r="M1158" s="1">
        <v>36748</v>
      </c>
      <c r="O1158" t="s">
        <v>35</v>
      </c>
      <c r="P1158" t="s">
        <v>36</v>
      </c>
      <c r="Q1158" t="s">
        <v>37</v>
      </c>
      <c r="R1158" t="s">
        <v>12</v>
      </c>
      <c r="U1158" t="s">
        <v>12</v>
      </c>
      <c r="V1158" t="s">
        <v>12</v>
      </c>
      <c r="W1158" t="s">
        <v>13</v>
      </c>
      <c r="X1158" t="s">
        <v>12</v>
      </c>
      <c r="Y1158" t="s">
        <v>58</v>
      </c>
      <c r="Z1158" t="s">
        <v>4960</v>
      </c>
      <c r="AA1158" t="s">
        <v>885</v>
      </c>
      <c r="AB1158">
        <v>95835</v>
      </c>
      <c r="AC1158" t="str">
        <f t="shared" si="36"/>
        <v>4700 Crest Dr., Sacramento, CA 95835</v>
      </c>
      <c r="AD1158" t="s">
        <v>17</v>
      </c>
      <c r="AE1158" t="s">
        <v>75</v>
      </c>
      <c r="AF1158" t="s">
        <v>96</v>
      </c>
      <c r="AG1158" t="s">
        <v>75</v>
      </c>
      <c r="AH1158" s="2" t="s">
        <v>21</v>
      </c>
      <c r="AI1158">
        <v>38.660611090000003</v>
      </c>
      <c r="AJ1158">
        <v>-121.50308418</v>
      </c>
      <c r="AK1158">
        <v>742</v>
      </c>
      <c r="AL1158">
        <v>164</v>
      </c>
      <c r="AM1158">
        <v>22.1</v>
      </c>
      <c r="AN1158">
        <v>3</v>
      </c>
      <c r="AO1158">
        <v>0.4</v>
      </c>
      <c r="AP1158">
        <v>165</v>
      </c>
      <c r="AQ1158">
        <v>22.2</v>
      </c>
      <c r="AR1158">
        <v>27</v>
      </c>
      <c r="AS1158">
        <v>3.6</v>
      </c>
      <c r="AT1158">
        <v>217</v>
      </c>
      <c r="AU1158">
        <v>29.2</v>
      </c>
      <c r="AV1158">
        <v>4</v>
      </c>
      <c r="AW1158">
        <v>0.5</v>
      </c>
      <c r="AX1158">
        <v>76</v>
      </c>
      <c r="AY1158">
        <v>10.199999999999999</v>
      </c>
      <c r="AZ1158">
        <v>86</v>
      </c>
      <c r="BA1158">
        <v>11.6</v>
      </c>
      <c r="BB1158">
        <v>0</v>
      </c>
      <c r="BC1158">
        <v>0</v>
      </c>
      <c r="BD1158">
        <v>152</v>
      </c>
      <c r="BE1158">
        <v>20.5</v>
      </c>
      <c r="BF1158">
        <v>3</v>
      </c>
      <c r="BG1158">
        <v>0.4</v>
      </c>
      <c r="BH1158">
        <v>36</v>
      </c>
      <c r="BI1158">
        <v>4.9000000000000004</v>
      </c>
      <c r="BJ1158">
        <v>0</v>
      </c>
      <c r="BK1158">
        <v>0</v>
      </c>
      <c r="BL1158">
        <v>553</v>
      </c>
      <c r="BM1158">
        <v>74.5</v>
      </c>
      <c r="BN1158">
        <v>84</v>
      </c>
      <c r="BO1158">
        <v>11.3</v>
      </c>
      <c r="BP1158">
        <v>543</v>
      </c>
      <c r="BQ1158">
        <v>73.2</v>
      </c>
      <c r="BR1158" t="s">
        <v>884</v>
      </c>
      <c r="BS1158" t="s">
        <v>885</v>
      </c>
      <c r="BX1158" t="s">
        <v>4878</v>
      </c>
      <c r="BY1158" t="s">
        <v>4880</v>
      </c>
      <c r="BZ1158">
        <v>30327</v>
      </c>
      <c r="CA1158">
        <v>-121.503084182431</v>
      </c>
      <c r="CB1158">
        <v>38.660611086245098</v>
      </c>
      <c r="CD1158">
        <f xml:space="preserve"> _xlfn.XLOOKUP(AB1158,[1]Sheet1!B:B,[1]Sheet1!Y:Y,"Not Found")</f>
        <v>114413</v>
      </c>
      <c r="CE1158">
        <f xml:space="preserve"> _xlfn.XLOOKUP(AB1158,[1]Sheet1!B:B,[1]Sheet1!AA:AA, "Not Found")</f>
        <v>137244</v>
      </c>
      <c r="CH1158">
        <f t="shared" ca="1" si="37"/>
        <v>0.51881024504002049</v>
      </c>
    </row>
    <row r="1159" spans="1:86" x14ac:dyDescent="0.3">
      <c r="A1159">
        <v>6157</v>
      </c>
      <c r="B1159" t="s">
        <v>0</v>
      </c>
      <c r="C1159" t="s">
        <v>4961</v>
      </c>
      <c r="D1159" s="3">
        <v>34752836118624</v>
      </c>
      <c r="E1159" t="s">
        <v>4878</v>
      </c>
      <c r="F1159" t="s">
        <v>4962</v>
      </c>
      <c r="G1159" t="s">
        <v>812</v>
      </c>
      <c r="H1159" t="s">
        <v>885</v>
      </c>
      <c r="I1159" t="s">
        <v>4880</v>
      </c>
      <c r="J1159" t="s">
        <v>4963</v>
      </c>
      <c r="K1159" t="s">
        <v>35</v>
      </c>
      <c r="L1159" t="s">
        <v>9</v>
      </c>
      <c r="M1159" s="1">
        <v>37104</v>
      </c>
      <c r="O1159" t="s">
        <v>35</v>
      </c>
      <c r="P1159" t="s">
        <v>36</v>
      </c>
      <c r="Q1159" t="s">
        <v>37</v>
      </c>
      <c r="R1159" t="s">
        <v>12</v>
      </c>
      <c r="U1159" t="s">
        <v>12</v>
      </c>
      <c r="V1159" t="s">
        <v>12</v>
      </c>
      <c r="W1159" t="s">
        <v>13</v>
      </c>
      <c r="X1159" t="s">
        <v>12</v>
      </c>
      <c r="Y1159" t="s">
        <v>58</v>
      </c>
      <c r="Z1159" t="s">
        <v>4964</v>
      </c>
      <c r="AA1159" t="s">
        <v>885</v>
      </c>
      <c r="AB1159">
        <v>95833</v>
      </c>
      <c r="AC1159" t="str">
        <f t="shared" si="36"/>
        <v>3201 West River Dr., Sacramento, CA 95833</v>
      </c>
      <c r="AD1159" t="s">
        <v>17</v>
      </c>
      <c r="AE1159" t="s">
        <v>75</v>
      </c>
      <c r="AF1159" t="s">
        <v>96</v>
      </c>
      <c r="AG1159" t="s">
        <v>75</v>
      </c>
      <c r="AH1159" s="2" t="s">
        <v>21</v>
      </c>
      <c r="AI1159">
        <v>38.610373080000002</v>
      </c>
      <c r="AJ1159">
        <v>-121.53367618</v>
      </c>
      <c r="AK1159">
        <v>620</v>
      </c>
      <c r="AL1159">
        <v>87</v>
      </c>
      <c r="AM1159">
        <v>14</v>
      </c>
      <c r="AN1159">
        <v>2</v>
      </c>
      <c r="AO1159">
        <v>0.3</v>
      </c>
      <c r="AP1159">
        <v>89</v>
      </c>
      <c r="AQ1159">
        <v>14.4</v>
      </c>
      <c r="AR1159">
        <v>12</v>
      </c>
      <c r="AS1159">
        <v>1.9</v>
      </c>
      <c r="AT1159">
        <v>242</v>
      </c>
      <c r="AU1159">
        <v>39</v>
      </c>
      <c r="AV1159">
        <v>11</v>
      </c>
      <c r="AW1159">
        <v>1.8</v>
      </c>
      <c r="AX1159">
        <v>98</v>
      </c>
      <c r="AY1159">
        <v>15.8</v>
      </c>
      <c r="AZ1159">
        <v>79</v>
      </c>
      <c r="BA1159">
        <v>12.7</v>
      </c>
      <c r="BB1159">
        <v>0</v>
      </c>
      <c r="BC1159">
        <v>0</v>
      </c>
      <c r="BD1159">
        <v>85</v>
      </c>
      <c r="BE1159">
        <v>13.7</v>
      </c>
      <c r="BF1159">
        <v>2</v>
      </c>
      <c r="BG1159">
        <v>0.3</v>
      </c>
      <c r="BH1159">
        <v>28</v>
      </c>
      <c r="BI1159">
        <v>4.5</v>
      </c>
      <c r="BJ1159">
        <v>0</v>
      </c>
      <c r="BK1159">
        <v>0</v>
      </c>
      <c r="BL1159">
        <v>364</v>
      </c>
      <c r="BM1159">
        <v>58.7</v>
      </c>
      <c r="BN1159">
        <v>71</v>
      </c>
      <c r="BO1159">
        <v>11.5</v>
      </c>
      <c r="BP1159">
        <v>364</v>
      </c>
      <c r="BQ1159">
        <v>58.7</v>
      </c>
      <c r="BR1159" t="s">
        <v>884</v>
      </c>
      <c r="BS1159" t="s">
        <v>885</v>
      </c>
      <c r="BX1159" t="s">
        <v>4878</v>
      </c>
      <c r="BY1159" t="s">
        <v>4880</v>
      </c>
      <c r="BZ1159">
        <v>30328</v>
      </c>
      <c r="CA1159">
        <v>-121.533676180591</v>
      </c>
      <c r="CB1159">
        <v>38.610373078948903</v>
      </c>
      <c r="CD1159">
        <f xml:space="preserve"> _xlfn.XLOOKUP(AB1159,[1]Sheet1!B:B,[1]Sheet1!Y:Y,"Not Found")</f>
        <v>87016</v>
      </c>
      <c r="CE1159">
        <f xml:space="preserve"> _xlfn.XLOOKUP(AB1159,[1]Sheet1!B:B,[1]Sheet1!AA:AA, "Not Found")</f>
        <v>112752</v>
      </c>
      <c r="CH1159">
        <f t="shared" ca="1" si="37"/>
        <v>0.6341803610335438</v>
      </c>
    </row>
    <row r="1160" spans="1:86" x14ac:dyDescent="0.3">
      <c r="A1160">
        <v>6158</v>
      </c>
      <c r="B1160" t="s">
        <v>0</v>
      </c>
      <c r="C1160" t="s">
        <v>4965</v>
      </c>
      <c r="D1160" s="3">
        <v>34765050100487</v>
      </c>
      <c r="E1160" t="s">
        <v>3589</v>
      </c>
      <c r="F1160" t="s">
        <v>4966</v>
      </c>
      <c r="G1160" t="s">
        <v>812</v>
      </c>
      <c r="H1160" t="s">
        <v>885</v>
      </c>
      <c r="I1160" t="s">
        <v>3590</v>
      </c>
      <c r="J1160" t="s">
        <v>4967</v>
      </c>
      <c r="K1160" t="s">
        <v>113</v>
      </c>
      <c r="L1160" t="s">
        <v>9</v>
      </c>
      <c r="M1160" s="1">
        <v>37860</v>
      </c>
      <c r="O1160" t="s">
        <v>113</v>
      </c>
      <c r="P1160" t="s">
        <v>10</v>
      </c>
      <c r="Q1160" t="s">
        <v>96</v>
      </c>
      <c r="R1160" t="s">
        <v>12</v>
      </c>
      <c r="U1160" t="s">
        <v>12</v>
      </c>
      <c r="V1160" t="s">
        <v>12</v>
      </c>
      <c r="W1160" t="s">
        <v>13</v>
      </c>
      <c r="X1160" t="s">
        <v>12</v>
      </c>
      <c r="Y1160" t="s">
        <v>14</v>
      </c>
      <c r="Z1160" t="s">
        <v>4968</v>
      </c>
      <c r="AA1160" t="s">
        <v>885</v>
      </c>
      <c r="AB1160">
        <v>95838</v>
      </c>
      <c r="AC1160" t="str">
        <f t="shared" si="36"/>
        <v>4601 Norwood Ave., Sacramento, CA 95838</v>
      </c>
      <c r="AD1160" t="s">
        <v>17</v>
      </c>
      <c r="AE1160" t="s">
        <v>75</v>
      </c>
      <c r="AF1160" t="s">
        <v>96</v>
      </c>
      <c r="AG1160" t="s">
        <v>75</v>
      </c>
      <c r="AH1160" s="2" t="s">
        <v>21</v>
      </c>
      <c r="AI1160">
        <v>38.652567089999998</v>
      </c>
      <c r="AJ1160">
        <v>-121.45770517</v>
      </c>
      <c r="AK1160">
        <v>458</v>
      </c>
      <c r="AL1160">
        <v>62</v>
      </c>
      <c r="AM1160">
        <v>13.5</v>
      </c>
      <c r="AN1160">
        <v>3</v>
      </c>
      <c r="AO1160">
        <v>0.7</v>
      </c>
      <c r="AP1160">
        <v>122</v>
      </c>
      <c r="AQ1160">
        <v>26.6</v>
      </c>
      <c r="AR1160">
        <v>8</v>
      </c>
      <c r="AS1160">
        <v>1.7</v>
      </c>
      <c r="AT1160">
        <v>190</v>
      </c>
      <c r="AU1160">
        <v>41.5</v>
      </c>
      <c r="AV1160">
        <v>17</v>
      </c>
      <c r="AW1160">
        <v>3.7</v>
      </c>
      <c r="AX1160">
        <v>26</v>
      </c>
      <c r="AY1160">
        <v>5.7</v>
      </c>
      <c r="AZ1160">
        <v>22</v>
      </c>
      <c r="BA1160">
        <v>4.8</v>
      </c>
      <c r="BB1160">
        <v>8</v>
      </c>
      <c r="BC1160">
        <v>1.7</v>
      </c>
      <c r="BD1160">
        <v>139</v>
      </c>
      <c r="BE1160">
        <v>30.3</v>
      </c>
      <c r="BF1160">
        <v>2</v>
      </c>
      <c r="BG1160">
        <v>0.4</v>
      </c>
      <c r="BH1160">
        <v>27</v>
      </c>
      <c r="BI1160">
        <v>5.9</v>
      </c>
      <c r="BJ1160">
        <v>0</v>
      </c>
      <c r="BK1160">
        <v>0</v>
      </c>
      <c r="BL1160">
        <v>380</v>
      </c>
      <c r="BM1160">
        <v>83</v>
      </c>
      <c r="BN1160">
        <v>66</v>
      </c>
      <c r="BO1160">
        <v>14.4</v>
      </c>
      <c r="BP1160">
        <v>373</v>
      </c>
      <c r="BQ1160">
        <v>81.400000000000006</v>
      </c>
      <c r="BR1160" t="s">
        <v>884</v>
      </c>
      <c r="BS1160" t="s">
        <v>885</v>
      </c>
      <c r="BT1160" t="s">
        <v>3587</v>
      </c>
      <c r="BU1160" t="s">
        <v>3588</v>
      </c>
      <c r="BX1160" t="s">
        <v>3589</v>
      </c>
      <c r="BY1160" t="s">
        <v>3590</v>
      </c>
      <c r="BZ1160">
        <v>30592</v>
      </c>
      <c r="CA1160">
        <v>-121.457705174265</v>
      </c>
      <c r="CB1160">
        <v>38.652567087640797</v>
      </c>
      <c r="CD1160">
        <f xml:space="preserve"> _xlfn.XLOOKUP(AB1160,[1]Sheet1!B:B,[1]Sheet1!Y:Y,"Not Found")</f>
        <v>63969</v>
      </c>
      <c r="CE1160">
        <f xml:space="preserve"> _xlfn.XLOOKUP(AB1160,[1]Sheet1!B:B,[1]Sheet1!AA:AA, "Not Found")</f>
        <v>81280</v>
      </c>
      <c r="CH1160">
        <f t="shared" ca="1" si="37"/>
        <v>0.73470304255850838</v>
      </c>
    </row>
    <row r="1161" spans="1:86" x14ac:dyDescent="0.3">
      <c r="A1161">
        <v>6159</v>
      </c>
      <c r="B1161" t="s">
        <v>0</v>
      </c>
      <c r="C1161" t="s">
        <v>4969</v>
      </c>
      <c r="D1161" s="3">
        <v>34765050101766</v>
      </c>
      <c r="E1161" t="s">
        <v>3589</v>
      </c>
      <c r="F1161" t="s">
        <v>4970</v>
      </c>
      <c r="G1161" t="s">
        <v>812</v>
      </c>
      <c r="H1161" t="s">
        <v>885</v>
      </c>
      <c r="I1161" t="s">
        <v>3590</v>
      </c>
      <c r="J1161" t="s">
        <v>4971</v>
      </c>
      <c r="K1161" t="s">
        <v>483</v>
      </c>
      <c r="L1161" t="s">
        <v>9</v>
      </c>
      <c r="M1161" s="1">
        <v>37889</v>
      </c>
      <c r="O1161" t="s">
        <v>341</v>
      </c>
      <c r="P1161" t="s">
        <v>36</v>
      </c>
      <c r="Q1161" t="s">
        <v>11</v>
      </c>
      <c r="R1161" t="s">
        <v>13</v>
      </c>
      <c r="S1161" t="s">
        <v>4972</v>
      </c>
      <c r="T1161" t="s">
        <v>202</v>
      </c>
      <c r="U1161" t="s">
        <v>12</v>
      </c>
      <c r="V1161" t="s">
        <v>12</v>
      </c>
      <c r="W1161" t="s">
        <v>13</v>
      </c>
      <c r="X1161" t="s">
        <v>12</v>
      </c>
      <c r="Y1161" t="s">
        <v>58</v>
      </c>
      <c r="Z1161" t="s">
        <v>4973</v>
      </c>
      <c r="AA1161" t="s">
        <v>4974</v>
      </c>
      <c r="AB1161">
        <v>95652</v>
      </c>
      <c r="AC1161" t="str">
        <f t="shared" si="36"/>
        <v>5637 Skvarla Ave., McClellan, CA 95652</v>
      </c>
      <c r="AD1161" t="s">
        <v>17</v>
      </c>
      <c r="AE1161" t="s">
        <v>75</v>
      </c>
      <c r="AF1161" t="s">
        <v>96</v>
      </c>
      <c r="AG1161" t="s">
        <v>10</v>
      </c>
      <c r="AH1161" t="s">
        <v>225</v>
      </c>
      <c r="AI1161">
        <v>38.669988099999998</v>
      </c>
      <c r="AJ1161">
        <v>-121.38528617</v>
      </c>
      <c r="AK1161">
        <v>1797</v>
      </c>
      <c r="AL1161">
        <v>6</v>
      </c>
      <c r="AM1161">
        <v>0.3</v>
      </c>
      <c r="AN1161">
        <v>0</v>
      </c>
      <c r="AO1161">
        <v>0</v>
      </c>
      <c r="AP1161">
        <v>19</v>
      </c>
      <c r="AQ1161">
        <v>1.1000000000000001</v>
      </c>
      <c r="AR1161">
        <v>2</v>
      </c>
      <c r="AS1161">
        <v>0.1</v>
      </c>
      <c r="AT1161">
        <v>44</v>
      </c>
      <c r="AU1161">
        <v>2.4</v>
      </c>
      <c r="AV1161">
        <v>1</v>
      </c>
      <c r="AW1161">
        <v>0.1</v>
      </c>
      <c r="AX1161">
        <v>1723</v>
      </c>
      <c r="AY1161">
        <v>95.9</v>
      </c>
      <c r="AZ1161">
        <v>2</v>
      </c>
      <c r="BA1161">
        <v>0.1</v>
      </c>
      <c r="BB1161">
        <v>0</v>
      </c>
      <c r="BC1161">
        <v>0</v>
      </c>
      <c r="BD1161">
        <v>1353</v>
      </c>
      <c r="BE1161">
        <v>75.3</v>
      </c>
      <c r="BF1161">
        <v>0</v>
      </c>
      <c r="BG1161">
        <v>0</v>
      </c>
      <c r="BH1161">
        <v>2</v>
      </c>
      <c r="BI1161">
        <v>0.1</v>
      </c>
      <c r="BJ1161">
        <v>0</v>
      </c>
      <c r="BK1161">
        <v>0</v>
      </c>
      <c r="BL1161">
        <v>1510</v>
      </c>
      <c r="BM1161">
        <v>84</v>
      </c>
      <c r="BN1161">
        <v>78</v>
      </c>
      <c r="BO1161">
        <v>4.3</v>
      </c>
      <c r="BP1161">
        <v>1509</v>
      </c>
      <c r="BQ1161">
        <v>84</v>
      </c>
      <c r="BR1161" t="s">
        <v>884</v>
      </c>
      <c r="BS1161" t="s">
        <v>885</v>
      </c>
      <c r="BX1161" t="s">
        <v>3589</v>
      </c>
      <c r="BY1161" t="s">
        <v>3590</v>
      </c>
      <c r="BZ1161">
        <v>31304</v>
      </c>
      <c r="CA1161">
        <v>-121.385286165116</v>
      </c>
      <c r="CB1161">
        <v>38.669988096040697</v>
      </c>
      <c r="CD1161">
        <f xml:space="preserve"> _xlfn.XLOOKUP(AB1161,[1]Sheet1!B:B,[1]Sheet1!Y:Y,"Not Found")</f>
        <v>24866</v>
      </c>
      <c r="CE1161">
        <f xml:space="preserve"> _xlfn.XLOOKUP(AB1161,[1]Sheet1!B:B,[1]Sheet1!AA:AA, "Not Found")</f>
        <v>47063</v>
      </c>
      <c r="CH1161">
        <f t="shared" ca="1" si="37"/>
        <v>0.95179693088836048</v>
      </c>
    </row>
    <row r="1162" spans="1:86" x14ac:dyDescent="0.3">
      <c r="A1162">
        <v>6160</v>
      </c>
      <c r="B1162" t="s">
        <v>0</v>
      </c>
      <c r="C1162" t="s">
        <v>4975</v>
      </c>
      <c r="D1162" s="3">
        <v>34765050101832</v>
      </c>
      <c r="E1162" t="s">
        <v>3589</v>
      </c>
      <c r="F1162" t="s">
        <v>4976</v>
      </c>
      <c r="G1162" t="s">
        <v>812</v>
      </c>
      <c r="H1162" t="s">
        <v>885</v>
      </c>
      <c r="I1162" t="s">
        <v>3590</v>
      </c>
      <c r="J1162" t="s">
        <v>4977</v>
      </c>
      <c r="K1162" t="s">
        <v>8</v>
      </c>
      <c r="L1162" t="s">
        <v>9</v>
      </c>
      <c r="M1162" s="1">
        <v>38223</v>
      </c>
      <c r="O1162" t="s">
        <v>8</v>
      </c>
      <c r="P1162" t="s">
        <v>10</v>
      </c>
      <c r="Q1162" t="s">
        <v>11</v>
      </c>
      <c r="R1162" t="s">
        <v>13</v>
      </c>
      <c r="S1162" t="s">
        <v>4978</v>
      </c>
      <c r="T1162" t="s">
        <v>202</v>
      </c>
      <c r="U1162" t="s">
        <v>12</v>
      </c>
      <c r="V1162" t="s">
        <v>12</v>
      </c>
      <c r="W1162" t="s">
        <v>13</v>
      </c>
      <c r="X1162" t="s">
        <v>12</v>
      </c>
      <c r="Y1162" t="s">
        <v>14</v>
      </c>
      <c r="Z1162" t="s">
        <v>4979</v>
      </c>
      <c r="AA1162" t="s">
        <v>885</v>
      </c>
      <c r="AB1162">
        <v>95838</v>
      </c>
      <c r="AC1162" t="str">
        <f t="shared" si="36"/>
        <v>900 Grace Ave., Sacramento, CA 95838</v>
      </c>
      <c r="AD1162" t="s">
        <v>17</v>
      </c>
      <c r="AE1162" t="s">
        <v>75</v>
      </c>
      <c r="AF1162" t="s">
        <v>96</v>
      </c>
      <c r="AG1162" t="s">
        <v>75</v>
      </c>
      <c r="AH1162" s="2" t="s">
        <v>21</v>
      </c>
      <c r="AI1162">
        <v>38.650969089999997</v>
      </c>
      <c r="AJ1162">
        <v>-121.44609617</v>
      </c>
      <c r="AK1162">
        <v>475</v>
      </c>
      <c r="AL1162">
        <v>28</v>
      </c>
      <c r="AM1162">
        <v>5.9</v>
      </c>
      <c r="AN1162">
        <v>0</v>
      </c>
      <c r="AO1162">
        <v>0</v>
      </c>
      <c r="AP1162">
        <v>25</v>
      </c>
      <c r="AQ1162">
        <v>5.3</v>
      </c>
      <c r="AR1162">
        <v>1</v>
      </c>
      <c r="AS1162">
        <v>0.2</v>
      </c>
      <c r="AT1162">
        <v>60</v>
      </c>
      <c r="AU1162">
        <v>12.6</v>
      </c>
      <c r="AV1162">
        <v>7</v>
      </c>
      <c r="AW1162">
        <v>1.5</v>
      </c>
      <c r="AX1162">
        <v>349</v>
      </c>
      <c r="AY1162">
        <v>73.5</v>
      </c>
      <c r="AZ1162">
        <v>4</v>
      </c>
      <c r="BA1162">
        <v>0.8</v>
      </c>
      <c r="BB1162">
        <v>1</v>
      </c>
      <c r="BC1162">
        <v>0.2</v>
      </c>
      <c r="BD1162">
        <v>272</v>
      </c>
      <c r="BE1162">
        <v>57.3</v>
      </c>
      <c r="BF1162">
        <v>1</v>
      </c>
      <c r="BG1162">
        <v>0.2</v>
      </c>
      <c r="BH1162">
        <v>4</v>
      </c>
      <c r="BI1162">
        <v>0.8</v>
      </c>
      <c r="BJ1162">
        <v>0</v>
      </c>
      <c r="BK1162">
        <v>0</v>
      </c>
      <c r="BL1162">
        <v>422</v>
      </c>
      <c r="BM1162">
        <v>88.8</v>
      </c>
      <c r="BN1162">
        <v>22</v>
      </c>
      <c r="BO1162">
        <v>4.5999999999999996</v>
      </c>
      <c r="BP1162">
        <v>419</v>
      </c>
      <c r="BQ1162">
        <v>88.2</v>
      </c>
      <c r="BR1162" t="s">
        <v>884</v>
      </c>
      <c r="BS1162" t="s">
        <v>885</v>
      </c>
      <c r="BT1162" t="s">
        <v>3587</v>
      </c>
      <c r="BU1162" t="s">
        <v>3588</v>
      </c>
      <c r="BX1162" t="s">
        <v>3589</v>
      </c>
      <c r="BY1162" t="s">
        <v>3590</v>
      </c>
      <c r="BZ1162">
        <v>31011</v>
      </c>
      <c r="CA1162">
        <v>-121.446096172466</v>
      </c>
      <c r="CB1162">
        <v>38.6509690891384</v>
      </c>
      <c r="CD1162">
        <f xml:space="preserve"> _xlfn.XLOOKUP(AB1162,[1]Sheet1!B:B,[1]Sheet1!Y:Y,"Not Found")</f>
        <v>63969</v>
      </c>
      <c r="CE1162">
        <f xml:space="preserve"> _xlfn.XLOOKUP(AB1162,[1]Sheet1!B:B,[1]Sheet1!AA:AA, "Not Found")</f>
        <v>81280</v>
      </c>
      <c r="CH1162">
        <f t="shared" ca="1" si="37"/>
        <v>0.2623622156692732</v>
      </c>
    </row>
    <row r="1163" spans="1:86" x14ac:dyDescent="0.3">
      <c r="A1163">
        <v>6161</v>
      </c>
      <c r="B1163" t="s">
        <v>0</v>
      </c>
      <c r="C1163" t="s">
        <v>4980</v>
      </c>
      <c r="D1163" s="3">
        <v>34765050106450</v>
      </c>
      <c r="E1163" t="s">
        <v>3589</v>
      </c>
      <c r="F1163" t="s">
        <v>4981</v>
      </c>
      <c r="G1163" t="s">
        <v>812</v>
      </c>
      <c r="H1163" t="s">
        <v>885</v>
      </c>
      <c r="I1163" t="s">
        <v>3590</v>
      </c>
      <c r="J1163" t="s">
        <v>4982</v>
      </c>
      <c r="K1163" t="s">
        <v>35</v>
      </c>
      <c r="L1163" t="s">
        <v>9</v>
      </c>
      <c r="M1163" s="1">
        <v>38411</v>
      </c>
      <c r="O1163" t="s">
        <v>35</v>
      </c>
      <c r="P1163" t="s">
        <v>36</v>
      </c>
      <c r="Q1163" t="s">
        <v>75</v>
      </c>
      <c r="R1163" t="s">
        <v>12</v>
      </c>
      <c r="U1163" t="s">
        <v>12</v>
      </c>
      <c r="V1163" t="s">
        <v>12</v>
      </c>
      <c r="W1163" t="s">
        <v>13</v>
      </c>
      <c r="X1163" t="s">
        <v>12</v>
      </c>
      <c r="Y1163" t="s">
        <v>14</v>
      </c>
      <c r="Z1163" t="s">
        <v>4983</v>
      </c>
      <c r="AA1163" t="s">
        <v>885</v>
      </c>
      <c r="AB1163">
        <v>95835</v>
      </c>
      <c r="AC1163" t="str">
        <f t="shared" si="36"/>
        <v>5901 Bridgecross Dr., Sacramento, CA 95835</v>
      </c>
      <c r="AD1163" t="s">
        <v>17</v>
      </c>
      <c r="AE1163" t="s">
        <v>75</v>
      </c>
      <c r="AF1163" t="s">
        <v>96</v>
      </c>
      <c r="AG1163" t="s">
        <v>75</v>
      </c>
      <c r="AH1163" s="2" t="s">
        <v>21</v>
      </c>
      <c r="AI1163">
        <v>38.681390090000001</v>
      </c>
      <c r="AJ1163">
        <v>-121.50055618</v>
      </c>
      <c r="AK1163">
        <v>771</v>
      </c>
      <c r="AL1163">
        <v>143</v>
      </c>
      <c r="AM1163">
        <v>18.5</v>
      </c>
      <c r="AN1163">
        <v>7</v>
      </c>
      <c r="AO1163">
        <v>0.9</v>
      </c>
      <c r="AP1163">
        <v>187</v>
      </c>
      <c r="AQ1163">
        <v>24.3</v>
      </c>
      <c r="AR1163">
        <v>28</v>
      </c>
      <c r="AS1163">
        <v>3.6</v>
      </c>
      <c r="AT1163">
        <v>176</v>
      </c>
      <c r="AU1163">
        <v>22.8</v>
      </c>
      <c r="AV1163">
        <v>19</v>
      </c>
      <c r="AW1163">
        <v>2.5</v>
      </c>
      <c r="AX1163">
        <v>107</v>
      </c>
      <c r="AY1163">
        <v>13.9</v>
      </c>
      <c r="AZ1163">
        <v>76</v>
      </c>
      <c r="BA1163">
        <v>9.9</v>
      </c>
      <c r="BB1163">
        <v>28</v>
      </c>
      <c r="BC1163">
        <v>3.6</v>
      </c>
      <c r="BD1163">
        <v>178</v>
      </c>
      <c r="BE1163">
        <v>23.1</v>
      </c>
      <c r="BF1163">
        <v>7</v>
      </c>
      <c r="BG1163">
        <v>0.9</v>
      </c>
      <c r="BH1163">
        <v>54</v>
      </c>
      <c r="BI1163">
        <v>7</v>
      </c>
      <c r="BJ1163">
        <v>0</v>
      </c>
      <c r="BK1163">
        <v>0</v>
      </c>
      <c r="BL1163">
        <v>533</v>
      </c>
      <c r="BM1163">
        <v>69.099999999999994</v>
      </c>
      <c r="BN1163">
        <v>112</v>
      </c>
      <c r="BO1163">
        <v>14.5</v>
      </c>
      <c r="BP1163">
        <v>533</v>
      </c>
      <c r="BQ1163">
        <v>69.099999999999994</v>
      </c>
      <c r="BR1163" t="s">
        <v>884</v>
      </c>
      <c r="BS1163" t="s">
        <v>885</v>
      </c>
      <c r="BX1163" t="s">
        <v>3589</v>
      </c>
      <c r="BY1163" t="s">
        <v>3590</v>
      </c>
      <c r="BZ1163">
        <v>30593</v>
      </c>
      <c r="CA1163">
        <v>-121.500556184033</v>
      </c>
      <c r="CB1163">
        <v>38.681390086634799</v>
      </c>
      <c r="CD1163">
        <f xml:space="preserve"> _xlfn.XLOOKUP(AB1163,[1]Sheet1!B:B,[1]Sheet1!Y:Y,"Not Found")</f>
        <v>114413</v>
      </c>
      <c r="CE1163">
        <f xml:space="preserve"> _xlfn.XLOOKUP(AB1163,[1]Sheet1!B:B,[1]Sheet1!AA:AA, "Not Found")</f>
        <v>137244</v>
      </c>
      <c r="CH1163">
        <f t="shared" ca="1" si="37"/>
        <v>0.34059464277378548</v>
      </c>
    </row>
    <row r="1164" spans="1:86" x14ac:dyDescent="0.3">
      <c r="A1164">
        <v>6162</v>
      </c>
      <c r="B1164" t="s">
        <v>0</v>
      </c>
      <c r="C1164" t="s">
        <v>4984</v>
      </c>
      <c r="D1164" s="3">
        <v>34765050108415</v>
      </c>
      <c r="E1164" t="s">
        <v>3589</v>
      </c>
      <c r="F1164" t="s">
        <v>4985</v>
      </c>
      <c r="G1164" t="s">
        <v>812</v>
      </c>
      <c r="H1164" t="s">
        <v>885</v>
      </c>
      <c r="I1164" t="s">
        <v>3590</v>
      </c>
      <c r="J1164" t="s">
        <v>4986</v>
      </c>
      <c r="K1164" t="s">
        <v>483</v>
      </c>
      <c r="L1164" t="s">
        <v>9</v>
      </c>
      <c r="M1164" s="1">
        <v>38601</v>
      </c>
      <c r="O1164" t="s">
        <v>341</v>
      </c>
      <c r="P1164" t="s">
        <v>36</v>
      </c>
      <c r="Q1164" t="s">
        <v>11</v>
      </c>
      <c r="R1164" t="s">
        <v>13</v>
      </c>
      <c r="S1164" t="s">
        <v>4987</v>
      </c>
      <c r="T1164" t="s">
        <v>202</v>
      </c>
      <c r="U1164" t="s">
        <v>12</v>
      </c>
      <c r="V1164" t="s">
        <v>12</v>
      </c>
      <c r="W1164" t="s">
        <v>13</v>
      </c>
      <c r="X1164" t="s">
        <v>12</v>
      </c>
      <c r="Y1164" t="s">
        <v>14</v>
      </c>
      <c r="Z1164" t="s">
        <v>4988</v>
      </c>
      <c r="AA1164" t="s">
        <v>4989</v>
      </c>
      <c r="AB1164">
        <v>95673</v>
      </c>
      <c r="AC1164" t="str">
        <f t="shared" si="36"/>
        <v>631 L St., Rio Linda, CA 95673</v>
      </c>
      <c r="AD1164" t="s">
        <v>17</v>
      </c>
      <c r="AE1164" t="s">
        <v>75</v>
      </c>
      <c r="AF1164" t="s">
        <v>96</v>
      </c>
      <c r="AG1164" t="s">
        <v>75</v>
      </c>
      <c r="AH1164" t="s">
        <v>225</v>
      </c>
      <c r="AI1164">
        <v>38.689889090000001</v>
      </c>
      <c r="AJ1164">
        <v>-121.45112018</v>
      </c>
      <c r="AK1164">
        <v>1126</v>
      </c>
      <c r="AL1164">
        <v>51</v>
      </c>
      <c r="AM1164">
        <v>4.5</v>
      </c>
      <c r="AN1164">
        <v>16</v>
      </c>
      <c r="AO1164">
        <v>1.4</v>
      </c>
      <c r="AP1164">
        <v>67</v>
      </c>
      <c r="AQ1164">
        <v>6</v>
      </c>
      <c r="AR1164">
        <v>34</v>
      </c>
      <c r="AS1164">
        <v>3</v>
      </c>
      <c r="AT1164">
        <v>265</v>
      </c>
      <c r="AU1164">
        <v>23.5</v>
      </c>
      <c r="AV1164">
        <v>5</v>
      </c>
      <c r="AW1164">
        <v>0.4</v>
      </c>
      <c r="AX1164">
        <v>660</v>
      </c>
      <c r="AY1164">
        <v>58.6</v>
      </c>
      <c r="AZ1164">
        <v>28</v>
      </c>
      <c r="BA1164">
        <v>2.5</v>
      </c>
      <c r="BB1164">
        <v>0</v>
      </c>
      <c r="BC1164">
        <v>0</v>
      </c>
      <c r="BD1164">
        <v>174</v>
      </c>
      <c r="BE1164">
        <v>15.5</v>
      </c>
      <c r="BF1164">
        <v>0</v>
      </c>
      <c r="BG1164">
        <v>0</v>
      </c>
      <c r="BH1164">
        <v>9</v>
      </c>
      <c r="BI1164">
        <v>0.8</v>
      </c>
      <c r="BJ1164">
        <v>0</v>
      </c>
      <c r="BK1164">
        <v>0</v>
      </c>
      <c r="BL1164">
        <v>749</v>
      </c>
      <c r="BM1164">
        <v>66.5</v>
      </c>
      <c r="BN1164">
        <v>143</v>
      </c>
      <c r="BO1164">
        <v>12.7</v>
      </c>
      <c r="BP1164">
        <v>748</v>
      </c>
      <c r="BQ1164">
        <v>66.400000000000006</v>
      </c>
      <c r="BR1164" t="s">
        <v>884</v>
      </c>
      <c r="BS1164" t="s">
        <v>885</v>
      </c>
      <c r="BX1164" t="s">
        <v>3589</v>
      </c>
      <c r="BY1164" t="s">
        <v>3590</v>
      </c>
      <c r="BZ1164">
        <v>31600</v>
      </c>
      <c r="CA1164">
        <v>-121.451120176869</v>
      </c>
      <c r="CB1164">
        <v>38.689889093348697</v>
      </c>
      <c r="CD1164">
        <f xml:space="preserve"> _xlfn.XLOOKUP(AB1164,[1]Sheet1!B:B,[1]Sheet1!Y:Y,"Not Found")</f>
        <v>96694</v>
      </c>
      <c r="CE1164">
        <f xml:space="preserve"> _xlfn.XLOOKUP(AB1164,[1]Sheet1!B:B,[1]Sheet1!AA:AA, "Not Found")</f>
        <v>117734</v>
      </c>
      <c r="CH1164">
        <f t="shared" ca="1" si="37"/>
        <v>0.20373593974434567</v>
      </c>
    </row>
    <row r="1165" spans="1:86" x14ac:dyDescent="0.3">
      <c r="A1165">
        <v>6163</v>
      </c>
      <c r="B1165" t="s">
        <v>0</v>
      </c>
      <c r="C1165" t="s">
        <v>4990</v>
      </c>
      <c r="D1165" s="3">
        <v>34765050108795</v>
      </c>
      <c r="E1165" t="s">
        <v>3589</v>
      </c>
      <c r="F1165" t="s">
        <v>4991</v>
      </c>
      <c r="G1165" t="s">
        <v>812</v>
      </c>
      <c r="H1165" t="s">
        <v>885</v>
      </c>
      <c r="I1165" t="s">
        <v>3590</v>
      </c>
      <c r="J1165" t="s">
        <v>4992</v>
      </c>
      <c r="K1165" t="s">
        <v>483</v>
      </c>
      <c r="L1165" t="s">
        <v>9</v>
      </c>
      <c r="M1165" s="1">
        <v>38586</v>
      </c>
      <c r="O1165" t="s">
        <v>341</v>
      </c>
      <c r="P1165" t="s">
        <v>36</v>
      </c>
      <c r="Q1165" t="s">
        <v>11</v>
      </c>
      <c r="R1165" t="s">
        <v>13</v>
      </c>
      <c r="S1165" t="s">
        <v>4993</v>
      </c>
      <c r="T1165" t="s">
        <v>828</v>
      </c>
      <c r="U1165" t="s">
        <v>12</v>
      </c>
      <c r="V1165" t="s">
        <v>12</v>
      </c>
      <c r="W1165" t="s">
        <v>13</v>
      </c>
      <c r="X1165" t="s">
        <v>12</v>
      </c>
      <c r="Y1165" t="s">
        <v>14</v>
      </c>
      <c r="Z1165" t="s">
        <v>4994</v>
      </c>
      <c r="AA1165" t="s">
        <v>4995</v>
      </c>
      <c r="AB1165">
        <v>95660</v>
      </c>
      <c r="AC1165" t="str">
        <f t="shared" si="36"/>
        <v>7201 Arutas Dr., North Highlands, CA 95660</v>
      </c>
      <c r="AD1165" t="s">
        <v>17</v>
      </c>
      <c r="AE1165" t="s">
        <v>75</v>
      </c>
      <c r="AF1165" t="s">
        <v>96</v>
      </c>
      <c r="AG1165" t="s">
        <v>10</v>
      </c>
      <c r="AH1165" t="s">
        <v>225</v>
      </c>
      <c r="AI1165">
        <v>38.700576099999999</v>
      </c>
      <c r="AJ1165">
        <v>-121.37020917</v>
      </c>
      <c r="AK1165">
        <v>705</v>
      </c>
      <c r="AL1165">
        <v>112</v>
      </c>
      <c r="AM1165">
        <v>15.9</v>
      </c>
      <c r="AN1165">
        <v>11</v>
      </c>
      <c r="AO1165">
        <v>1.6</v>
      </c>
      <c r="AP1165">
        <v>16</v>
      </c>
      <c r="AQ1165">
        <v>2.2999999999999998</v>
      </c>
      <c r="AR1165">
        <v>8</v>
      </c>
      <c r="AS1165">
        <v>1.1000000000000001</v>
      </c>
      <c r="AT1165">
        <v>328</v>
      </c>
      <c r="AU1165">
        <v>46.5</v>
      </c>
      <c r="AV1165">
        <v>8</v>
      </c>
      <c r="AW1165">
        <v>1.1000000000000001</v>
      </c>
      <c r="AX1165">
        <v>165</v>
      </c>
      <c r="AY1165">
        <v>23.4</v>
      </c>
      <c r="AZ1165">
        <v>43</v>
      </c>
      <c r="BA1165">
        <v>6.1</v>
      </c>
      <c r="BB1165">
        <v>14</v>
      </c>
      <c r="BC1165">
        <v>2</v>
      </c>
      <c r="BD1165">
        <v>94</v>
      </c>
      <c r="BE1165">
        <v>13.3</v>
      </c>
      <c r="BF1165">
        <v>3</v>
      </c>
      <c r="BG1165">
        <v>0.4</v>
      </c>
      <c r="BH1165">
        <v>36</v>
      </c>
      <c r="BI1165">
        <v>5.0999999999999996</v>
      </c>
      <c r="BJ1165">
        <v>2</v>
      </c>
      <c r="BK1165">
        <v>0.3</v>
      </c>
      <c r="BL1165">
        <v>547</v>
      </c>
      <c r="BM1165">
        <v>77.599999999999994</v>
      </c>
      <c r="BN1165">
        <v>84</v>
      </c>
      <c r="BO1165">
        <v>11.9</v>
      </c>
      <c r="BP1165">
        <v>547</v>
      </c>
      <c r="BQ1165">
        <v>77.599999999999994</v>
      </c>
      <c r="BR1165" t="s">
        <v>884</v>
      </c>
      <c r="BS1165" t="s">
        <v>885</v>
      </c>
      <c r="BX1165" t="s">
        <v>3589</v>
      </c>
      <c r="BY1165" t="s">
        <v>3590</v>
      </c>
      <c r="BZ1165">
        <v>30591</v>
      </c>
      <c r="CA1165">
        <v>-121.370209165525</v>
      </c>
      <c r="CB1165">
        <v>38.7005761003348</v>
      </c>
      <c r="CD1165">
        <f xml:space="preserve"> _xlfn.XLOOKUP(AB1165,[1]Sheet1!B:B,[1]Sheet1!Y:Y,"Not Found")</f>
        <v>66957</v>
      </c>
      <c r="CE1165">
        <f xml:space="preserve"> _xlfn.XLOOKUP(AB1165,[1]Sheet1!B:B,[1]Sheet1!AA:AA, "Not Found")</f>
        <v>82925</v>
      </c>
      <c r="CH1165">
        <f t="shared" ca="1" si="37"/>
        <v>0.71662874066296489</v>
      </c>
    </row>
    <row r="1166" spans="1:86" x14ac:dyDescent="0.3">
      <c r="A1166">
        <v>6164</v>
      </c>
      <c r="B1166" t="s">
        <v>0</v>
      </c>
      <c r="C1166" t="s">
        <v>4996</v>
      </c>
      <c r="D1166" s="3">
        <v>34765050108837</v>
      </c>
      <c r="E1166" t="s">
        <v>3589</v>
      </c>
      <c r="F1166" t="s">
        <v>4997</v>
      </c>
      <c r="G1166" t="s">
        <v>812</v>
      </c>
      <c r="H1166" t="s">
        <v>885</v>
      </c>
      <c r="I1166" t="s">
        <v>3590</v>
      </c>
      <c r="J1166" t="s">
        <v>4998</v>
      </c>
      <c r="K1166" t="s">
        <v>483</v>
      </c>
      <c r="L1166" t="s">
        <v>9</v>
      </c>
      <c r="M1166" s="1">
        <v>38587</v>
      </c>
      <c r="O1166" t="s">
        <v>341</v>
      </c>
      <c r="P1166" t="s">
        <v>36</v>
      </c>
      <c r="Q1166" t="s">
        <v>11</v>
      </c>
      <c r="R1166" t="s">
        <v>13</v>
      </c>
      <c r="S1166" t="s">
        <v>4999</v>
      </c>
      <c r="T1166" t="s">
        <v>202</v>
      </c>
      <c r="U1166" t="s">
        <v>12</v>
      </c>
      <c r="V1166" t="s">
        <v>12</v>
      </c>
      <c r="W1166" t="s">
        <v>13</v>
      </c>
      <c r="X1166" t="s">
        <v>13</v>
      </c>
      <c r="Y1166" t="s">
        <v>326</v>
      </c>
      <c r="Z1166" t="s">
        <v>5000</v>
      </c>
      <c r="AA1166" t="s">
        <v>4974</v>
      </c>
      <c r="AB1166">
        <v>95652</v>
      </c>
      <c r="AC1166" t="str">
        <f t="shared" si="36"/>
        <v>5715 Skvarla Ave., McClellan, CA 95652</v>
      </c>
      <c r="AD1166" t="s">
        <v>17</v>
      </c>
      <c r="AE1166" t="s">
        <v>75</v>
      </c>
      <c r="AF1166" t="s">
        <v>96</v>
      </c>
      <c r="AG1166" t="s">
        <v>10</v>
      </c>
      <c r="AH1166" t="s">
        <v>225</v>
      </c>
      <c r="AI1166">
        <v>38.670985100000003</v>
      </c>
      <c r="AJ1166">
        <v>-121.38563117</v>
      </c>
      <c r="AK1166">
        <v>699</v>
      </c>
      <c r="AL1166">
        <v>57</v>
      </c>
      <c r="AM1166">
        <v>8.1999999999999993</v>
      </c>
      <c r="AN1166">
        <v>3</v>
      </c>
      <c r="AO1166">
        <v>0.4</v>
      </c>
      <c r="AP1166">
        <v>10</v>
      </c>
      <c r="AQ1166">
        <v>1.4</v>
      </c>
      <c r="AR1166">
        <v>1</v>
      </c>
      <c r="AS1166">
        <v>0.1</v>
      </c>
      <c r="AT1166">
        <v>229</v>
      </c>
      <c r="AU1166">
        <v>32.799999999999997</v>
      </c>
      <c r="AV1166">
        <v>3</v>
      </c>
      <c r="AW1166">
        <v>0.4</v>
      </c>
      <c r="AX1166">
        <v>356</v>
      </c>
      <c r="AY1166">
        <v>50.9</v>
      </c>
      <c r="AZ1166">
        <v>34</v>
      </c>
      <c r="BA1166">
        <v>4.9000000000000004</v>
      </c>
      <c r="BB1166">
        <v>6</v>
      </c>
      <c r="BC1166">
        <v>0.9</v>
      </c>
      <c r="BD1166">
        <v>220</v>
      </c>
      <c r="BE1166">
        <v>31.5</v>
      </c>
      <c r="BF1166">
        <v>1</v>
      </c>
      <c r="BG1166">
        <v>0.1</v>
      </c>
      <c r="BH1166">
        <v>35</v>
      </c>
      <c r="BI1166">
        <v>5</v>
      </c>
      <c r="BJ1166">
        <v>0</v>
      </c>
      <c r="BK1166">
        <v>0</v>
      </c>
      <c r="BL1166">
        <v>598</v>
      </c>
      <c r="BM1166">
        <v>85.6</v>
      </c>
      <c r="BN1166">
        <v>101</v>
      </c>
      <c r="BO1166">
        <v>14.4</v>
      </c>
      <c r="BP1166">
        <v>596</v>
      </c>
      <c r="BQ1166">
        <v>85.3</v>
      </c>
      <c r="BR1166" t="s">
        <v>884</v>
      </c>
      <c r="BS1166" t="s">
        <v>885</v>
      </c>
      <c r="BX1166" t="s">
        <v>3589</v>
      </c>
      <c r="BY1166" t="s">
        <v>3590</v>
      </c>
      <c r="BZ1166">
        <v>31674</v>
      </c>
      <c r="CA1166">
        <v>-121.385631165446</v>
      </c>
      <c r="CB1166">
        <v>38.670985095830403</v>
      </c>
      <c r="CD1166">
        <f xml:space="preserve"> _xlfn.XLOOKUP(AB1166,[1]Sheet1!B:B,[1]Sheet1!Y:Y,"Not Found")</f>
        <v>24866</v>
      </c>
      <c r="CE1166">
        <f xml:space="preserve"> _xlfn.XLOOKUP(AB1166,[1]Sheet1!B:B,[1]Sheet1!AA:AA, "Not Found")</f>
        <v>47063</v>
      </c>
      <c r="CH1166">
        <f t="shared" ca="1" si="37"/>
        <v>0.95538211018085262</v>
      </c>
    </row>
    <row r="1167" spans="1:86" x14ac:dyDescent="0.3">
      <c r="A1167">
        <v>6165</v>
      </c>
      <c r="B1167" t="s">
        <v>0</v>
      </c>
      <c r="C1167" t="s">
        <v>5001</v>
      </c>
      <c r="D1167" s="3">
        <v>34765050113878</v>
      </c>
      <c r="E1167" t="s">
        <v>3589</v>
      </c>
      <c r="F1167" t="s">
        <v>5002</v>
      </c>
      <c r="G1167" t="s">
        <v>812</v>
      </c>
      <c r="H1167" t="s">
        <v>885</v>
      </c>
      <c r="I1167" t="s">
        <v>3590</v>
      </c>
      <c r="J1167" t="s">
        <v>5003</v>
      </c>
      <c r="K1167" t="s">
        <v>483</v>
      </c>
      <c r="L1167" t="s">
        <v>9</v>
      </c>
      <c r="M1167" s="1">
        <v>39314</v>
      </c>
      <c r="O1167" t="s">
        <v>341</v>
      </c>
      <c r="P1167" t="s">
        <v>36</v>
      </c>
      <c r="Q1167" t="s">
        <v>11</v>
      </c>
      <c r="R1167" t="s">
        <v>13</v>
      </c>
      <c r="S1167" t="s">
        <v>5004</v>
      </c>
      <c r="T1167" t="s">
        <v>202</v>
      </c>
      <c r="U1167" t="s">
        <v>12</v>
      </c>
      <c r="V1167" t="s">
        <v>12</v>
      </c>
      <c r="W1167" t="s">
        <v>13</v>
      </c>
      <c r="X1167" t="s">
        <v>12</v>
      </c>
      <c r="Y1167" t="s">
        <v>14</v>
      </c>
      <c r="Z1167" t="s">
        <v>4979</v>
      </c>
      <c r="AA1167" t="s">
        <v>885</v>
      </c>
      <c r="AB1167">
        <v>95838</v>
      </c>
      <c r="AC1167" t="str">
        <f t="shared" si="36"/>
        <v>900 Grace Ave., Sacramento, CA 95838</v>
      </c>
      <c r="AD1167" t="s">
        <v>17</v>
      </c>
      <c r="AE1167" t="s">
        <v>75</v>
      </c>
      <c r="AF1167" t="s">
        <v>96</v>
      </c>
      <c r="AG1167" t="s">
        <v>75</v>
      </c>
      <c r="AH1167" s="2" t="s">
        <v>21</v>
      </c>
      <c r="AI1167">
        <v>38.650969089999997</v>
      </c>
      <c r="AJ1167">
        <v>-121.44609617</v>
      </c>
      <c r="AK1167">
        <v>539</v>
      </c>
      <c r="AL1167">
        <v>90</v>
      </c>
      <c r="AM1167">
        <v>16.7</v>
      </c>
      <c r="AN1167">
        <v>4</v>
      </c>
      <c r="AO1167">
        <v>0.7</v>
      </c>
      <c r="AP1167">
        <v>95</v>
      </c>
      <c r="AQ1167">
        <v>17.600000000000001</v>
      </c>
      <c r="AR1167">
        <v>5</v>
      </c>
      <c r="AS1167">
        <v>0.9</v>
      </c>
      <c r="AT1167">
        <v>222</v>
      </c>
      <c r="AU1167">
        <v>41.2</v>
      </c>
      <c r="AV1167">
        <v>25</v>
      </c>
      <c r="AW1167">
        <v>4.5999999999999996</v>
      </c>
      <c r="AX1167">
        <v>65</v>
      </c>
      <c r="AY1167">
        <v>12.1</v>
      </c>
      <c r="AZ1167">
        <v>30</v>
      </c>
      <c r="BA1167">
        <v>5.6</v>
      </c>
      <c r="BB1167">
        <v>3</v>
      </c>
      <c r="BC1167">
        <v>0.6</v>
      </c>
      <c r="BD1167">
        <v>205</v>
      </c>
      <c r="BE1167">
        <v>38</v>
      </c>
      <c r="BF1167">
        <v>3</v>
      </c>
      <c r="BG1167">
        <v>0.6</v>
      </c>
      <c r="BH1167">
        <v>3</v>
      </c>
      <c r="BI1167">
        <v>0.6</v>
      </c>
      <c r="BJ1167">
        <v>0</v>
      </c>
      <c r="BK1167">
        <v>0</v>
      </c>
      <c r="BL1167">
        <v>468</v>
      </c>
      <c r="BM1167">
        <v>86.8</v>
      </c>
      <c r="BN1167">
        <v>42</v>
      </c>
      <c r="BO1167">
        <v>7.8</v>
      </c>
      <c r="BP1167">
        <v>465</v>
      </c>
      <c r="BQ1167">
        <v>86.3</v>
      </c>
      <c r="BR1167" t="s">
        <v>884</v>
      </c>
      <c r="BS1167" t="s">
        <v>885</v>
      </c>
      <c r="BT1167" t="s">
        <v>3587</v>
      </c>
      <c r="BU1167" t="s">
        <v>3588</v>
      </c>
      <c r="BX1167" t="s">
        <v>3589</v>
      </c>
      <c r="BY1167" t="s">
        <v>3590</v>
      </c>
      <c r="BZ1167">
        <v>31056</v>
      </c>
      <c r="CA1167">
        <v>-121.446096172466</v>
      </c>
      <c r="CB1167">
        <v>38.6509690891384</v>
      </c>
      <c r="CD1167">
        <f xml:space="preserve"> _xlfn.XLOOKUP(AB1167,[1]Sheet1!B:B,[1]Sheet1!Y:Y,"Not Found")</f>
        <v>63969</v>
      </c>
      <c r="CE1167">
        <f xml:space="preserve"> _xlfn.XLOOKUP(AB1167,[1]Sheet1!B:B,[1]Sheet1!AA:AA, "Not Found")</f>
        <v>81280</v>
      </c>
      <c r="CH1167">
        <f t="shared" ca="1" si="37"/>
        <v>0.64125604425191018</v>
      </c>
    </row>
    <row r="1168" spans="1:86" x14ac:dyDescent="0.3">
      <c r="A1168">
        <v>6166</v>
      </c>
      <c r="B1168" t="s">
        <v>0</v>
      </c>
      <c r="C1168" t="s">
        <v>5005</v>
      </c>
      <c r="D1168" s="3">
        <v>34765050114272</v>
      </c>
      <c r="E1168" t="s">
        <v>3589</v>
      </c>
      <c r="F1168" t="s">
        <v>5006</v>
      </c>
      <c r="G1168" t="s">
        <v>812</v>
      </c>
      <c r="H1168" t="s">
        <v>885</v>
      </c>
      <c r="I1168" t="s">
        <v>3590</v>
      </c>
      <c r="J1168" t="s">
        <v>5007</v>
      </c>
      <c r="K1168" t="s">
        <v>8</v>
      </c>
      <c r="L1168" t="s">
        <v>9</v>
      </c>
      <c r="M1168" s="1">
        <v>39314</v>
      </c>
      <c r="O1168" t="s">
        <v>8</v>
      </c>
      <c r="P1168" t="s">
        <v>10</v>
      </c>
      <c r="Q1168" t="s">
        <v>11</v>
      </c>
      <c r="R1168" t="s">
        <v>13</v>
      </c>
      <c r="S1168" t="s">
        <v>5008</v>
      </c>
      <c r="T1168" t="s">
        <v>202</v>
      </c>
      <c r="U1168" t="s">
        <v>12</v>
      </c>
      <c r="V1168" t="s">
        <v>12</v>
      </c>
      <c r="W1168" t="s">
        <v>13</v>
      </c>
      <c r="X1168" t="s">
        <v>13</v>
      </c>
      <c r="Y1168" t="s">
        <v>326</v>
      </c>
      <c r="Z1168" t="s">
        <v>5009</v>
      </c>
      <c r="AA1168" t="s">
        <v>885</v>
      </c>
      <c r="AB1168">
        <v>95834</v>
      </c>
      <c r="AC1168" t="str">
        <f t="shared" si="36"/>
        <v>1214 North Market Blvd., Sacramento, CA 95834</v>
      </c>
      <c r="AD1168" t="s">
        <v>17</v>
      </c>
      <c r="AE1168" t="s">
        <v>75</v>
      </c>
      <c r="AF1168" t="s">
        <v>96</v>
      </c>
      <c r="AG1168" t="s">
        <v>75</v>
      </c>
      <c r="AH1168" t="s">
        <v>225</v>
      </c>
      <c r="AI1168">
        <v>38.646255089999997</v>
      </c>
      <c r="AJ1168">
        <v>-121.48893318</v>
      </c>
      <c r="AK1168">
        <v>196</v>
      </c>
      <c r="AL1168">
        <v>41</v>
      </c>
      <c r="AM1168">
        <v>20.9</v>
      </c>
      <c r="AN1168">
        <v>0</v>
      </c>
      <c r="AO1168">
        <v>0</v>
      </c>
      <c r="AP1168">
        <v>4</v>
      </c>
      <c r="AQ1168">
        <v>2</v>
      </c>
      <c r="AR1168">
        <v>0</v>
      </c>
      <c r="AS1168">
        <v>0</v>
      </c>
      <c r="AT1168">
        <v>94</v>
      </c>
      <c r="AU1168">
        <v>48</v>
      </c>
      <c r="AV1168">
        <v>4</v>
      </c>
      <c r="AW1168">
        <v>2</v>
      </c>
      <c r="AX1168">
        <v>22</v>
      </c>
      <c r="AY1168">
        <v>11.2</v>
      </c>
      <c r="AZ1168">
        <v>28</v>
      </c>
      <c r="BA1168">
        <v>14.3</v>
      </c>
      <c r="BB1168">
        <v>3</v>
      </c>
      <c r="BC1168">
        <v>1.5</v>
      </c>
      <c r="BD1168">
        <v>20</v>
      </c>
      <c r="BE1168">
        <v>10.199999999999999</v>
      </c>
      <c r="BF1168">
        <v>2</v>
      </c>
      <c r="BG1168">
        <v>1</v>
      </c>
      <c r="BH1168">
        <v>11</v>
      </c>
      <c r="BI1168">
        <v>5.6</v>
      </c>
      <c r="BJ1168">
        <v>0</v>
      </c>
      <c r="BK1168">
        <v>0</v>
      </c>
      <c r="BL1168">
        <v>146</v>
      </c>
      <c r="BM1168">
        <v>74.5</v>
      </c>
      <c r="BN1168">
        <v>55</v>
      </c>
      <c r="BO1168">
        <v>28.1</v>
      </c>
      <c r="BP1168">
        <v>144</v>
      </c>
      <c r="BQ1168">
        <v>73.5</v>
      </c>
      <c r="BR1168" t="s">
        <v>884</v>
      </c>
      <c r="BS1168" t="s">
        <v>885</v>
      </c>
      <c r="BT1168" t="s">
        <v>3587</v>
      </c>
      <c r="BU1168" t="s">
        <v>3588</v>
      </c>
      <c r="BX1168" t="s">
        <v>3589</v>
      </c>
      <c r="BY1168" t="s">
        <v>3590</v>
      </c>
      <c r="BZ1168">
        <v>31498</v>
      </c>
      <c r="CA1168">
        <v>-121.48893317808999</v>
      </c>
      <c r="CB1168">
        <v>38.6462550856806</v>
      </c>
      <c r="CD1168">
        <f xml:space="preserve"> _xlfn.XLOOKUP(AB1168,[1]Sheet1!B:B,[1]Sheet1!Y:Y,"Not Found")</f>
        <v>98169</v>
      </c>
      <c r="CE1168">
        <f xml:space="preserve"> _xlfn.XLOOKUP(AB1168,[1]Sheet1!B:B,[1]Sheet1!AA:AA, "Not Found")</f>
        <v>115913</v>
      </c>
      <c r="CH1168">
        <f t="shared" ca="1" si="37"/>
        <v>0.18824650020575817</v>
      </c>
    </row>
    <row r="1169" spans="1:86" x14ac:dyDescent="0.3">
      <c r="A1169">
        <v>6167</v>
      </c>
      <c r="B1169" t="s">
        <v>0</v>
      </c>
      <c r="C1169" t="s">
        <v>5010</v>
      </c>
      <c r="D1169" s="3">
        <v>34765050130757</v>
      </c>
      <c r="E1169" t="s">
        <v>3589</v>
      </c>
      <c r="F1169" t="s">
        <v>5011</v>
      </c>
      <c r="G1169" t="s">
        <v>812</v>
      </c>
      <c r="H1169" t="s">
        <v>885</v>
      </c>
      <c r="I1169" t="s">
        <v>3590</v>
      </c>
      <c r="J1169" t="s">
        <v>5012</v>
      </c>
      <c r="K1169" t="s">
        <v>483</v>
      </c>
      <c r="L1169" t="s">
        <v>9</v>
      </c>
      <c r="M1169" s="1">
        <v>41869</v>
      </c>
      <c r="O1169" t="s">
        <v>341</v>
      </c>
      <c r="P1169" t="s">
        <v>831</v>
      </c>
      <c r="Q1169" t="s">
        <v>11</v>
      </c>
      <c r="R1169" t="s">
        <v>13</v>
      </c>
      <c r="S1169" t="s">
        <v>5013</v>
      </c>
      <c r="T1169" t="s">
        <v>202</v>
      </c>
      <c r="U1169" t="s">
        <v>318</v>
      </c>
      <c r="V1169" t="s">
        <v>12</v>
      </c>
      <c r="W1169" t="s">
        <v>12</v>
      </c>
      <c r="X1169" t="s">
        <v>13</v>
      </c>
      <c r="Y1169" t="s">
        <v>326</v>
      </c>
      <c r="Z1169" t="s">
        <v>5014</v>
      </c>
      <c r="AA1169" t="s">
        <v>885</v>
      </c>
      <c r="AB1169">
        <v>95838</v>
      </c>
      <c r="AC1169" t="str">
        <f t="shared" si="36"/>
        <v>1333 Grand Ave., Sacramento, CA 95838</v>
      </c>
      <c r="AD1169" t="s">
        <v>17</v>
      </c>
      <c r="AE1169" t="s">
        <v>75</v>
      </c>
      <c r="AF1169" t="s">
        <v>96</v>
      </c>
      <c r="AG1169" t="s">
        <v>75</v>
      </c>
      <c r="AH1169" s="2" t="s">
        <v>21</v>
      </c>
      <c r="AI1169">
        <v>38.63703709</v>
      </c>
      <c r="AJ1169">
        <v>-121.43534517000001</v>
      </c>
      <c r="AK1169">
        <v>9069</v>
      </c>
      <c r="AL1169">
        <v>71</v>
      </c>
      <c r="AM1169">
        <v>0.8</v>
      </c>
      <c r="AN1169">
        <v>18</v>
      </c>
      <c r="AO1169">
        <v>0.2</v>
      </c>
      <c r="AP1169">
        <v>1934</v>
      </c>
      <c r="AQ1169">
        <v>21.3</v>
      </c>
      <c r="AR1169">
        <v>4</v>
      </c>
      <c r="AS1169">
        <v>0</v>
      </c>
      <c r="AT1169">
        <v>1590</v>
      </c>
      <c r="AU1169">
        <v>17.5</v>
      </c>
      <c r="AV1169">
        <v>64</v>
      </c>
      <c r="AW1169">
        <v>0.7</v>
      </c>
      <c r="AX1169">
        <v>4848</v>
      </c>
      <c r="AY1169">
        <v>53.5</v>
      </c>
      <c r="AZ1169">
        <v>518</v>
      </c>
      <c r="BA1169">
        <v>5.7</v>
      </c>
      <c r="BB1169">
        <v>22</v>
      </c>
      <c r="BC1169">
        <v>0.2</v>
      </c>
      <c r="BD1169">
        <v>0</v>
      </c>
      <c r="BE1169">
        <v>0</v>
      </c>
      <c r="BF1169">
        <v>0</v>
      </c>
      <c r="BG1169">
        <v>0</v>
      </c>
      <c r="BH1169">
        <v>653</v>
      </c>
      <c r="BI1169">
        <v>7.2</v>
      </c>
      <c r="BJ1169">
        <v>0</v>
      </c>
      <c r="BK1169">
        <v>0</v>
      </c>
      <c r="BL1169">
        <v>8833</v>
      </c>
      <c r="BM1169">
        <v>97.4</v>
      </c>
      <c r="BN1169">
        <v>0</v>
      </c>
      <c r="BO1169">
        <v>0</v>
      </c>
      <c r="BP1169">
        <v>8793</v>
      </c>
      <c r="BQ1169">
        <v>97</v>
      </c>
      <c r="BR1169" t="s">
        <v>884</v>
      </c>
      <c r="BS1169" t="s">
        <v>885</v>
      </c>
      <c r="BX1169" t="s">
        <v>3589</v>
      </c>
      <c r="BY1169" t="s">
        <v>3590</v>
      </c>
      <c r="BZ1169">
        <v>31680</v>
      </c>
      <c r="CA1169">
        <v>-121.43534516912899</v>
      </c>
      <c r="CB1169">
        <v>38.637037089159897</v>
      </c>
      <c r="CD1169">
        <f xml:space="preserve"> _xlfn.XLOOKUP(AB1169,[1]Sheet1!B:B,[1]Sheet1!Y:Y,"Not Found")</f>
        <v>63969</v>
      </c>
      <c r="CE1169">
        <f xml:space="preserve"> _xlfn.XLOOKUP(AB1169,[1]Sheet1!B:B,[1]Sheet1!AA:AA, "Not Found")</f>
        <v>81280</v>
      </c>
      <c r="CH1169">
        <f t="shared" ca="1" si="37"/>
        <v>0.55198439507946717</v>
      </c>
    </row>
    <row r="1170" spans="1:86" x14ac:dyDescent="0.3">
      <c r="A1170">
        <v>6168</v>
      </c>
      <c r="B1170" t="s">
        <v>0</v>
      </c>
      <c r="C1170" t="s">
        <v>5015</v>
      </c>
      <c r="D1170" s="3">
        <v>34765050139584</v>
      </c>
      <c r="E1170" t="s">
        <v>3589</v>
      </c>
      <c r="F1170" t="s">
        <v>5016</v>
      </c>
      <c r="G1170" t="s">
        <v>812</v>
      </c>
      <c r="H1170" t="s">
        <v>885</v>
      </c>
      <c r="I1170" t="s">
        <v>3590</v>
      </c>
      <c r="J1170" t="s">
        <v>5017</v>
      </c>
      <c r="K1170" t="s">
        <v>483</v>
      </c>
      <c r="L1170" t="s">
        <v>9</v>
      </c>
      <c r="M1170" s="1">
        <v>43689</v>
      </c>
      <c r="O1170" t="s">
        <v>341</v>
      </c>
      <c r="P1170" t="s">
        <v>831</v>
      </c>
      <c r="Q1170" t="s">
        <v>11</v>
      </c>
      <c r="R1170" t="s">
        <v>13</v>
      </c>
      <c r="S1170" t="s">
        <v>5018</v>
      </c>
      <c r="T1170" t="s">
        <v>202</v>
      </c>
      <c r="U1170" t="s">
        <v>12</v>
      </c>
      <c r="V1170" t="s">
        <v>12</v>
      </c>
      <c r="W1170" t="s">
        <v>12</v>
      </c>
      <c r="X1170" t="s">
        <v>13</v>
      </c>
      <c r="Y1170" t="s">
        <v>326</v>
      </c>
      <c r="Z1170" t="s">
        <v>5014</v>
      </c>
      <c r="AA1170" t="s">
        <v>885</v>
      </c>
      <c r="AB1170">
        <v>95838</v>
      </c>
      <c r="AC1170" t="str">
        <f t="shared" si="36"/>
        <v>1333 Grand Ave., Sacramento, CA 95838</v>
      </c>
      <c r="AD1170" t="s">
        <v>17</v>
      </c>
      <c r="AE1170" t="s">
        <v>75</v>
      </c>
      <c r="AF1170" t="s">
        <v>96</v>
      </c>
      <c r="AG1170" t="s">
        <v>75</v>
      </c>
      <c r="AH1170" s="2" t="s">
        <v>21</v>
      </c>
      <c r="AI1170">
        <v>38.63703709</v>
      </c>
      <c r="AJ1170">
        <v>-121.43534517000001</v>
      </c>
      <c r="AK1170">
        <v>3180</v>
      </c>
      <c r="AL1170">
        <v>302</v>
      </c>
      <c r="AM1170">
        <v>9.5</v>
      </c>
      <c r="AN1170">
        <v>6</v>
      </c>
      <c r="AO1170">
        <v>0.2</v>
      </c>
      <c r="AP1170">
        <v>367</v>
      </c>
      <c r="AQ1170">
        <v>11.5</v>
      </c>
      <c r="AR1170">
        <v>5</v>
      </c>
      <c r="AS1170">
        <v>0.2</v>
      </c>
      <c r="AT1170">
        <v>548</v>
      </c>
      <c r="AU1170">
        <v>17.2</v>
      </c>
      <c r="AV1170">
        <v>13</v>
      </c>
      <c r="AW1170">
        <v>0.4</v>
      </c>
      <c r="AX1170">
        <v>1716</v>
      </c>
      <c r="AY1170">
        <v>54</v>
      </c>
      <c r="AZ1170">
        <v>210</v>
      </c>
      <c r="BA1170">
        <v>6.6</v>
      </c>
      <c r="BB1170">
        <v>13</v>
      </c>
      <c r="BC1170">
        <v>0.4</v>
      </c>
      <c r="BD1170">
        <v>0</v>
      </c>
      <c r="BE1170">
        <v>0</v>
      </c>
      <c r="BF1170">
        <v>0</v>
      </c>
      <c r="BG1170">
        <v>0</v>
      </c>
      <c r="BH1170">
        <v>454</v>
      </c>
      <c r="BI1170">
        <v>14.3</v>
      </c>
      <c r="BJ1170">
        <v>0</v>
      </c>
      <c r="BK1170">
        <v>0</v>
      </c>
      <c r="BL1170">
        <v>2996</v>
      </c>
      <c r="BM1170">
        <v>94.2</v>
      </c>
      <c r="BN1170">
        <v>0</v>
      </c>
      <c r="BO1170">
        <v>0</v>
      </c>
      <c r="BP1170">
        <v>2935</v>
      </c>
      <c r="BQ1170">
        <v>92.3</v>
      </c>
      <c r="BR1170" t="s">
        <v>884</v>
      </c>
      <c r="BS1170" t="s">
        <v>885</v>
      </c>
      <c r="BX1170" t="s">
        <v>3589</v>
      </c>
      <c r="BY1170" t="s">
        <v>3590</v>
      </c>
      <c r="BZ1170">
        <v>31748</v>
      </c>
      <c r="CA1170">
        <v>-121.43534516912899</v>
      </c>
      <c r="CB1170">
        <v>38.637037089159897</v>
      </c>
      <c r="CD1170">
        <f xml:space="preserve"> _xlfn.XLOOKUP(AB1170,[1]Sheet1!B:B,[1]Sheet1!Y:Y,"Not Found")</f>
        <v>63969</v>
      </c>
      <c r="CE1170">
        <f xml:space="preserve"> _xlfn.XLOOKUP(AB1170,[1]Sheet1!B:B,[1]Sheet1!AA:AA, "Not Found")</f>
        <v>81280</v>
      </c>
      <c r="CH1170">
        <f t="shared" ca="1" si="37"/>
        <v>0.43674676374932409</v>
      </c>
    </row>
    <row r="1171" spans="1:86" x14ac:dyDescent="0.3">
      <c r="A1171">
        <v>6169</v>
      </c>
      <c r="B1171" t="s">
        <v>0</v>
      </c>
      <c r="C1171" t="s">
        <v>5019</v>
      </c>
      <c r="D1171" s="3">
        <v>34765053430261</v>
      </c>
      <c r="E1171" t="s">
        <v>3589</v>
      </c>
      <c r="F1171" t="s">
        <v>5020</v>
      </c>
      <c r="G1171" t="s">
        <v>812</v>
      </c>
      <c r="H1171" t="s">
        <v>885</v>
      </c>
      <c r="I1171" t="s">
        <v>3590</v>
      </c>
      <c r="J1171" t="s">
        <v>5021</v>
      </c>
      <c r="K1171" t="s">
        <v>325</v>
      </c>
      <c r="L1171" t="s">
        <v>9</v>
      </c>
      <c r="M1171" s="1">
        <v>29403</v>
      </c>
      <c r="O1171" t="s">
        <v>8</v>
      </c>
      <c r="P1171" t="s">
        <v>4</v>
      </c>
      <c r="Q1171" t="s">
        <v>11</v>
      </c>
      <c r="R1171" t="s">
        <v>12</v>
      </c>
      <c r="U1171" t="s">
        <v>12</v>
      </c>
      <c r="V1171" t="s">
        <v>12</v>
      </c>
      <c r="W1171" t="s">
        <v>13</v>
      </c>
      <c r="X1171" t="s">
        <v>13</v>
      </c>
      <c r="Y1171" t="s">
        <v>14</v>
      </c>
      <c r="Z1171" t="s">
        <v>5022</v>
      </c>
      <c r="AA1171" t="s">
        <v>4995</v>
      </c>
      <c r="AB1171">
        <v>95660</v>
      </c>
      <c r="AC1171" t="str">
        <f t="shared" si="36"/>
        <v>6560 Melrose Dr., North Highlands, CA 95660</v>
      </c>
      <c r="AD1171" t="s">
        <v>17</v>
      </c>
      <c r="AE1171" t="s">
        <v>75</v>
      </c>
      <c r="AF1171" t="s">
        <v>96</v>
      </c>
      <c r="AG1171" t="s">
        <v>10</v>
      </c>
      <c r="AH1171" t="s">
        <v>225</v>
      </c>
      <c r="AI1171">
        <v>38.684474100000003</v>
      </c>
      <c r="AJ1171">
        <v>-121.37225316</v>
      </c>
      <c r="AK1171">
        <v>78</v>
      </c>
      <c r="AL1171">
        <v>14</v>
      </c>
      <c r="AM1171">
        <v>17.899999999999999</v>
      </c>
      <c r="AN1171">
        <v>2</v>
      </c>
      <c r="AO1171">
        <v>2.6</v>
      </c>
      <c r="AP1171">
        <v>1</v>
      </c>
      <c r="AQ1171">
        <v>1.3</v>
      </c>
      <c r="AR1171">
        <v>1</v>
      </c>
      <c r="AS1171">
        <v>1.3</v>
      </c>
      <c r="AT1171">
        <v>39</v>
      </c>
      <c r="AU1171">
        <v>50</v>
      </c>
      <c r="AV1171">
        <v>0</v>
      </c>
      <c r="AW1171">
        <v>0</v>
      </c>
      <c r="AX1171">
        <v>12</v>
      </c>
      <c r="AY1171">
        <v>15.4</v>
      </c>
      <c r="AZ1171">
        <v>6</v>
      </c>
      <c r="BA1171">
        <v>7.7</v>
      </c>
      <c r="BB1171">
        <v>3</v>
      </c>
      <c r="BC1171">
        <v>3.8</v>
      </c>
      <c r="BD1171">
        <v>18</v>
      </c>
      <c r="BE1171">
        <v>23.1</v>
      </c>
      <c r="BF1171">
        <v>0</v>
      </c>
      <c r="BG1171">
        <v>0</v>
      </c>
      <c r="BH1171">
        <v>10</v>
      </c>
      <c r="BI1171">
        <v>12.8</v>
      </c>
      <c r="BJ1171">
        <v>0</v>
      </c>
      <c r="BK1171">
        <v>0</v>
      </c>
      <c r="BL1171">
        <v>74</v>
      </c>
      <c r="BM1171">
        <v>94.9</v>
      </c>
      <c r="BN1171">
        <v>13</v>
      </c>
      <c r="BO1171">
        <v>16.7</v>
      </c>
      <c r="BP1171">
        <v>74</v>
      </c>
      <c r="BQ1171">
        <v>94.9</v>
      </c>
      <c r="BR1171" t="s">
        <v>884</v>
      </c>
      <c r="BS1171" t="s">
        <v>885</v>
      </c>
      <c r="BX1171" t="s">
        <v>3589</v>
      </c>
      <c r="BY1171" t="s">
        <v>3590</v>
      </c>
      <c r="BZ1171">
        <v>30584</v>
      </c>
      <c r="CA1171">
        <v>-121.372253163824</v>
      </c>
      <c r="CB1171">
        <v>38.684474097714002</v>
      </c>
      <c r="CD1171">
        <f xml:space="preserve"> _xlfn.XLOOKUP(AB1171,[1]Sheet1!B:B,[1]Sheet1!Y:Y,"Not Found")</f>
        <v>66957</v>
      </c>
      <c r="CE1171">
        <f xml:space="preserve"> _xlfn.XLOOKUP(AB1171,[1]Sheet1!B:B,[1]Sheet1!AA:AA, "Not Found")</f>
        <v>82925</v>
      </c>
      <c r="CH1171">
        <f t="shared" ca="1" si="37"/>
        <v>0.55490852900454757</v>
      </c>
    </row>
    <row r="1172" spans="1:86" x14ac:dyDescent="0.3">
      <c r="A1172">
        <v>6170</v>
      </c>
      <c r="B1172" t="s">
        <v>0</v>
      </c>
      <c r="C1172" t="s">
        <v>5023</v>
      </c>
      <c r="D1172" s="3">
        <v>34765053430634</v>
      </c>
      <c r="E1172" t="s">
        <v>3589</v>
      </c>
      <c r="F1172" t="s">
        <v>5024</v>
      </c>
      <c r="G1172" t="s">
        <v>812</v>
      </c>
      <c r="H1172" t="s">
        <v>885</v>
      </c>
      <c r="I1172" t="s">
        <v>3590</v>
      </c>
      <c r="J1172" t="s">
        <v>5025</v>
      </c>
      <c r="K1172" t="s">
        <v>340</v>
      </c>
      <c r="L1172" t="s">
        <v>9</v>
      </c>
      <c r="M1172" s="1">
        <v>35537</v>
      </c>
      <c r="O1172" t="s">
        <v>341</v>
      </c>
      <c r="P1172" t="s">
        <v>36</v>
      </c>
      <c r="Q1172" t="s">
        <v>11</v>
      </c>
      <c r="R1172" t="s">
        <v>12</v>
      </c>
      <c r="U1172" t="s">
        <v>12</v>
      </c>
      <c r="V1172" t="s">
        <v>12</v>
      </c>
      <c r="W1172" t="s">
        <v>13</v>
      </c>
      <c r="X1172" t="s">
        <v>12</v>
      </c>
      <c r="Y1172" t="s">
        <v>14</v>
      </c>
      <c r="Z1172" t="s">
        <v>5026</v>
      </c>
      <c r="AA1172" t="s">
        <v>885</v>
      </c>
      <c r="AB1172">
        <v>95838</v>
      </c>
      <c r="AC1172" t="str">
        <f t="shared" si="36"/>
        <v>1281 North Ave., Sacramento, CA 95838</v>
      </c>
      <c r="AD1172" t="s">
        <v>17</v>
      </c>
      <c r="AE1172" t="s">
        <v>75</v>
      </c>
      <c r="AF1172" t="s">
        <v>96</v>
      </c>
      <c r="AG1172" t="s">
        <v>75</v>
      </c>
      <c r="AH1172" s="2" t="s">
        <v>21</v>
      </c>
      <c r="AI1172">
        <v>38.640582090000002</v>
      </c>
      <c r="AJ1172">
        <v>-121.43722117</v>
      </c>
      <c r="AK1172">
        <v>582</v>
      </c>
      <c r="AL1172">
        <v>91</v>
      </c>
      <c r="AM1172">
        <v>15.6</v>
      </c>
      <c r="AN1172">
        <v>7</v>
      </c>
      <c r="AO1172">
        <v>1.2</v>
      </c>
      <c r="AP1172">
        <v>37</v>
      </c>
      <c r="AQ1172">
        <v>6.4</v>
      </c>
      <c r="AR1172">
        <v>5</v>
      </c>
      <c r="AS1172">
        <v>0.9</v>
      </c>
      <c r="AT1172">
        <v>265</v>
      </c>
      <c r="AU1172">
        <v>45.5</v>
      </c>
      <c r="AV1172">
        <v>8</v>
      </c>
      <c r="AW1172">
        <v>1.4</v>
      </c>
      <c r="AX1172">
        <v>112</v>
      </c>
      <c r="AY1172">
        <v>19.2</v>
      </c>
      <c r="AZ1172">
        <v>39</v>
      </c>
      <c r="BA1172">
        <v>6.7</v>
      </c>
      <c r="BB1172">
        <v>18</v>
      </c>
      <c r="BC1172">
        <v>3.1</v>
      </c>
      <c r="BD1172">
        <v>94</v>
      </c>
      <c r="BE1172">
        <v>16.2</v>
      </c>
      <c r="BF1172">
        <v>2</v>
      </c>
      <c r="BG1172">
        <v>0.3</v>
      </c>
      <c r="BH1172">
        <v>85</v>
      </c>
      <c r="BI1172">
        <v>14.6</v>
      </c>
      <c r="BJ1172">
        <v>0</v>
      </c>
      <c r="BK1172">
        <v>0</v>
      </c>
      <c r="BL1172">
        <v>534</v>
      </c>
      <c r="BM1172">
        <v>91.8</v>
      </c>
      <c r="BN1172">
        <v>90</v>
      </c>
      <c r="BO1172">
        <v>15.5</v>
      </c>
      <c r="BP1172">
        <v>534</v>
      </c>
      <c r="BQ1172">
        <v>91.8</v>
      </c>
      <c r="BR1172" t="s">
        <v>884</v>
      </c>
      <c r="BS1172" t="s">
        <v>885</v>
      </c>
      <c r="BT1172" t="s">
        <v>3587</v>
      </c>
      <c r="BU1172" t="s">
        <v>3588</v>
      </c>
      <c r="BX1172" t="s">
        <v>3589</v>
      </c>
      <c r="BY1172" t="s">
        <v>3590</v>
      </c>
      <c r="BZ1172">
        <v>30583</v>
      </c>
      <c r="CA1172">
        <v>-121.437221168859</v>
      </c>
      <c r="CB1172">
        <v>38.640582088770699</v>
      </c>
      <c r="CD1172">
        <f xml:space="preserve"> _xlfn.XLOOKUP(AB1172,[1]Sheet1!B:B,[1]Sheet1!Y:Y,"Not Found")</f>
        <v>63969</v>
      </c>
      <c r="CE1172">
        <f xml:space="preserve"> _xlfn.XLOOKUP(AB1172,[1]Sheet1!B:B,[1]Sheet1!AA:AA, "Not Found")</f>
        <v>81280</v>
      </c>
      <c r="CH1172">
        <f t="shared" ca="1" si="37"/>
        <v>0.61201269867402741</v>
      </c>
    </row>
    <row r="1173" spans="1:86" x14ac:dyDescent="0.3">
      <c r="A1173">
        <v>6171</v>
      </c>
      <c r="B1173" t="s">
        <v>0</v>
      </c>
      <c r="C1173" t="s">
        <v>5027</v>
      </c>
      <c r="D1173" s="3">
        <v>34765053430881</v>
      </c>
      <c r="E1173" t="s">
        <v>3589</v>
      </c>
      <c r="F1173" t="s">
        <v>5028</v>
      </c>
      <c r="G1173" t="s">
        <v>812</v>
      </c>
      <c r="H1173" t="s">
        <v>885</v>
      </c>
      <c r="I1173" t="s">
        <v>3590</v>
      </c>
      <c r="J1173" t="s">
        <v>5029</v>
      </c>
      <c r="K1173" t="s">
        <v>325</v>
      </c>
      <c r="L1173" t="s">
        <v>9</v>
      </c>
      <c r="M1173" s="1">
        <v>37284</v>
      </c>
      <c r="O1173" t="s">
        <v>8</v>
      </c>
      <c r="P1173" t="s">
        <v>4</v>
      </c>
      <c r="Q1173" t="s">
        <v>11</v>
      </c>
      <c r="R1173" t="s">
        <v>12</v>
      </c>
      <c r="U1173" t="s">
        <v>12</v>
      </c>
      <c r="V1173" t="s">
        <v>12</v>
      </c>
      <c r="W1173" t="s">
        <v>13</v>
      </c>
      <c r="X1173" t="s">
        <v>13</v>
      </c>
      <c r="Y1173" t="s">
        <v>14</v>
      </c>
      <c r="Z1173" t="s">
        <v>5030</v>
      </c>
      <c r="AA1173" t="s">
        <v>885</v>
      </c>
      <c r="AB1173">
        <v>95838</v>
      </c>
      <c r="AC1173" t="str">
        <f t="shared" si="36"/>
        <v>2035 North Ave., Sacramento, CA 95838</v>
      </c>
      <c r="AD1173" t="s">
        <v>17</v>
      </c>
      <c r="AE1173" t="s">
        <v>75</v>
      </c>
      <c r="AF1173" t="s">
        <v>96</v>
      </c>
      <c r="AG1173" t="s">
        <v>75</v>
      </c>
      <c r="AH1173" s="2" t="s">
        <v>21</v>
      </c>
      <c r="AI1173">
        <v>38.640492090000002</v>
      </c>
      <c r="AJ1173">
        <v>-121.41853517</v>
      </c>
      <c r="AK1173">
        <v>134</v>
      </c>
      <c r="AL1173">
        <v>24</v>
      </c>
      <c r="AM1173">
        <v>17.899999999999999</v>
      </c>
      <c r="AN1173">
        <v>0</v>
      </c>
      <c r="AO1173">
        <v>0</v>
      </c>
      <c r="AP1173">
        <v>5</v>
      </c>
      <c r="AQ1173">
        <v>3.7</v>
      </c>
      <c r="AR1173">
        <v>0</v>
      </c>
      <c r="AS1173">
        <v>0</v>
      </c>
      <c r="AT1173">
        <v>88</v>
      </c>
      <c r="AU1173">
        <v>65.7</v>
      </c>
      <c r="AV1173">
        <v>4</v>
      </c>
      <c r="AW1173">
        <v>3</v>
      </c>
      <c r="AX1173">
        <v>5</v>
      </c>
      <c r="AY1173">
        <v>3.7</v>
      </c>
      <c r="AZ1173">
        <v>6</v>
      </c>
      <c r="BA1173">
        <v>4.5</v>
      </c>
      <c r="BB1173">
        <v>2</v>
      </c>
      <c r="BC1173">
        <v>1.5</v>
      </c>
      <c r="BD1173">
        <v>55</v>
      </c>
      <c r="BE1173">
        <v>41</v>
      </c>
      <c r="BF1173">
        <v>1</v>
      </c>
      <c r="BG1173">
        <v>0.7</v>
      </c>
      <c r="BH1173">
        <v>23</v>
      </c>
      <c r="BI1173">
        <v>17.2</v>
      </c>
      <c r="BJ1173">
        <v>0</v>
      </c>
      <c r="BK1173">
        <v>0</v>
      </c>
      <c r="BL1173">
        <v>130</v>
      </c>
      <c r="BM1173">
        <v>97</v>
      </c>
      <c r="BN1173">
        <v>22</v>
      </c>
      <c r="BO1173">
        <v>16.399999999999999</v>
      </c>
      <c r="BP1173">
        <v>130</v>
      </c>
      <c r="BQ1173">
        <v>97</v>
      </c>
      <c r="BR1173" t="s">
        <v>884</v>
      </c>
      <c r="BS1173" t="s">
        <v>885</v>
      </c>
      <c r="BT1173" t="s">
        <v>3587</v>
      </c>
      <c r="BU1173" t="s">
        <v>3588</v>
      </c>
      <c r="BX1173" t="s">
        <v>3589</v>
      </c>
      <c r="BY1173" t="s">
        <v>3590</v>
      </c>
      <c r="BZ1173">
        <v>30590</v>
      </c>
      <c r="CA1173">
        <v>-121.418535165458</v>
      </c>
      <c r="CB1173">
        <v>38.640492091106502</v>
      </c>
      <c r="CD1173">
        <f xml:space="preserve"> _xlfn.XLOOKUP(AB1173,[1]Sheet1!B:B,[1]Sheet1!Y:Y,"Not Found")</f>
        <v>63969</v>
      </c>
      <c r="CE1173">
        <f xml:space="preserve"> _xlfn.XLOOKUP(AB1173,[1]Sheet1!B:B,[1]Sheet1!AA:AA, "Not Found")</f>
        <v>81280</v>
      </c>
      <c r="CH1173">
        <f t="shared" ca="1" si="37"/>
        <v>0.24462221788845473</v>
      </c>
    </row>
    <row r="1174" spans="1:86" x14ac:dyDescent="0.3">
      <c r="A1174">
        <v>6172</v>
      </c>
      <c r="B1174" t="s">
        <v>0</v>
      </c>
      <c r="C1174" t="s">
        <v>5031</v>
      </c>
      <c r="D1174" s="3">
        <v>34765053433265</v>
      </c>
      <c r="E1174" t="s">
        <v>3589</v>
      </c>
      <c r="F1174" t="s">
        <v>5032</v>
      </c>
      <c r="G1174" t="s">
        <v>812</v>
      </c>
      <c r="H1174" t="s">
        <v>885</v>
      </c>
      <c r="I1174" t="s">
        <v>3590</v>
      </c>
      <c r="J1174" t="s">
        <v>491</v>
      </c>
      <c r="K1174" t="s">
        <v>8</v>
      </c>
      <c r="L1174" t="s">
        <v>9</v>
      </c>
      <c r="M1174" s="1">
        <v>29403</v>
      </c>
      <c r="O1174" t="s">
        <v>8</v>
      </c>
      <c r="P1174" t="s">
        <v>4</v>
      </c>
      <c r="Q1174" t="s">
        <v>11</v>
      </c>
      <c r="R1174" t="s">
        <v>12</v>
      </c>
      <c r="U1174" t="s">
        <v>12</v>
      </c>
      <c r="V1174" t="s">
        <v>12</v>
      </c>
      <c r="W1174" t="s">
        <v>13</v>
      </c>
      <c r="X1174" t="s">
        <v>12</v>
      </c>
      <c r="Y1174" t="s">
        <v>58</v>
      </c>
      <c r="Z1174" t="s">
        <v>5033</v>
      </c>
      <c r="AA1174" t="s">
        <v>885</v>
      </c>
      <c r="AB1174">
        <v>95842</v>
      </c>
      <c r="AC1174" t="str">
        <f t="shared" si="36"/>
        <v>5000 McCloud Dr., Sacramento, CA 95842</v>
      </c>
      <c r="AD1174" t="s">
        <v>17</v>
      </c>
      <c r="AE1174" t="s">
        <v>75</v>
      </c>
      <c r="AF1174" t="s">
        <v>75</v>
      </c>
      <c r="AG1174" t="s">
        <v>10</v>
      </c>
      <c r="AH1174" t="s">
        <v>225</v>
      </c>
      <c r="AI1174">
        <v>38.679799099999997</v>
      </c>
      <c r="AJ1174">
        <v>-121.34856616</v>
      </c>
      <c r="AK1174">
        <v>1289</v>
      </c>
      <c r="AL1174">
        <v>184</v>
      </c>
      <c r="AM1174">
        <v>14.3</v>
      </c>
      <c r="AN1174">
        <v>4</v>
      </c>
      <c r="AO1174">
        <v>0.3</v>
      </c>
      <c r="AP1174">
        <v>143</v>
      </c>
      <c r="AQ1174">
        <v>11.1</v>
      </c>
      <c r="AR1174">
        <v>14</v>
      </c>
      <c r="AS1174">
        <v>1.1000000000000001</v>
      </c>
      <c r="AT1174">
        <v>565</v>
      </c>
      <c r="AU1174">
        <v>43.8</v>
      </c>
      <c r="AV1174">
        <v>23</v>
      </c>
      <c r="AW1174">
        <v>1.8</v>
      </c>
      <c r="AX1174">
        <v>239</v>
      </c>
      <c r="AY1174">
        <v>18.5</v>
      </c>
      <c r="AZ1174">
        <v>83</v>
      </c>
      <c r="BA1174">
        <v>6.4</v>
      </c>
      <c r="BB1174">
        <v>34</v>
      </c>
      <c r="BC1174">
        <v>2.6</v>
      </c>
      <c r="BD1174">
        <v>393</v>
      </c>
      <c r="BE1174">
        <v>30.5</v>
      </c>
      <c r="BF1174">
        <v>2</v>
      </c>
      <c r="BG1174">
        <v>0.2</v>
      </c>
      <c r="BH1174">
        <v>106</v>
      </c>
      <c r="BI1174">
        <v>8.1999999999999993</v>
      </c>
      <c r="BJ1174">
        <v>3</v>
      </c>
      <c r="BK1174">
        <v>0.2</v>
      </c>
      <c r="BL1174">
        <v>1178</v>
      </c>
      <c r="BM1174">
        <v>91.4</v>
      </c>
      <c r="BN1174">
        <v>180</v>
      </c>
      <c r="BO1174">
        <v>14</v>
      </c>
      <c r="BP1174">
        <v>1172</v>
      </c>
      <c r="BQ1174">
        <v>90.9</v>
      </c>
      <c r="BR1174" t="s">
        <v>884</v>
      </c>
      <c r="BS1174" t="s">
        <v>885</v>
      </c>
      <c r="BX1174" t="s">
        <v>3589</v>
      </c>
      <c r="BY1174" t="s">
        <v>3590</v>
      </c>
      <c r="BZ1174">
        <v>30554</v>
      </c>
      <c r="CA1174">
        <v>-121.34856616124701</v>
      </c>
      <c r="CB1174">
        <v>38.679799098908298</v>
      </c>
      <c r="CD1174">
        <f xml:space="preserve"> _xlfn.XLOOKUP(AB1174,[1]Sheet1!B:B,[1]Sheet1!Y:Y,"Not Found")</f>
        <v>67170</v>
      </c>
      <c r="CE1174">
        <f xml:space="preserve"> _xlfn.XLOOKUP(AB1174,[1]Sheet1!B:B,[1]Sheet1!AA:AA, "Not Found")</f>
        <v>78405</v>
      </c>
      <c r="CH1174">
        <f t="shared" ca="1" si="37"/>
        <v>0.51570132805719338</v>
      </c>
    </row>
    <row r="1175" spans="1:86" x14ac:dyDescent="0.3">
      <c r="A1175">
        <v>6173</v>
      </c>
      <c r="B1175" t="s">
        <v>0</v>
      </c>
      <c r="C1175" t="s">
        <v>5034</v>
      </c>
      <c r="D1175" s="3">
        <v>34765053433794</v>
      </c>
      <c r="E1175" t="s">
        <v>3589</v>
      </c>
      <c r="F1175" t="s">
        <v>5035</v>
      </c>
      <c r="G1175" t="s">
        <v>812</v>
      </c>
      <c r="H1175" t="s">
        <v>885</v>
      </c>
      <c r="I1175" t="s">
        <v>3590</v>
      </c>
      <c r="J1175" t="s">
        <v>5036</v>
      </c>
      <c r="K1175" t="s">
        <v>8</v>
      </c>
      <c r="L1175" t="s">
        <v>9</v>
      </c>
      <c r="M1175" s="1">
        <v>29403</v>
      </c>
      <c r="O1175" t="s">
        <v>8</v>
      </c>
      <c r="P1175" t="s">
        <v>4</v>
      </c>
      <c r="Q1175" t="s">
        <v>11</v>
      </c>
      <c r="R1175" t="s">
        <v>12</v>
      </c>
      <c r="U1175" t="s">
        <v>12</v>
      </c>
      <c r="V1175" t="s">
        <v>12</v>
      </c>
      <c r="W1175" t="s">
        <v>13</v>
      </c>
      <c r="X1175" t="s">
        <v>12</v>
      </c>
      <c r="Y1175" t="s">
        <v>58</v>
      </c>
      <c r="Z1175" t="s">
        <v>5037</v>
      </c>
      <c r="AA1175" t="s">
        <v>885</v>
      </c>
      <c r="AB1175">
        <v>95838</v>
      </c>
      <c r="AC1175" t="str">
        <f t="shared" si="36"/>
        <v>1400 Grand Ave., Sacramento, CA 95838</v>
      </c>
      <c r="AD1175" t="s">
        <v>17</v>
      </c>
      <c r="AE1175" t="s">
        <v>75</v>
      </c>
      <c r="AF1175" t="s">
        <v>96</v>
      </c>
      <c r="AG1175" t="s">
        <v>75</v>
      </c>
      <c r="AH1175" s="2" t="s">
        <v>21</v>
      </c>
      <c r="AI1175">
        <v>38.63621809</v>
      </c>
      <c r="AJ1175">
        <v>-121.43507217</v>
      </c>
      <c r="AK1175">
        <v>2016</v>
      </c>
      <c r="AL1175">
        <v>310</v>
      </c>
      <c r="AM1175">
        <v>15.4</v>
      </c>
      <c r="AN1175">
        <v>6</v>
      </c>
      <c r="AO1175">
        <v>0.3</v>
      </c>
      <c r="AP1175">
        <v>385</v>
      </c>
      <c r="AQ1175">
        <v>19.100000000000001</v>
      </c>
      <c r="AR1175">
        <v>17</v>
      </c>
      <c r="AS1175">
        <v>0.8</v>
      </c>
      <c r="AT1175">
        <v>1019</v>
      </c>
      <c r="AU1175">
        <v>50.5</v>
      </c>
      <c r="AV1175">
        <v>59</v>
      </c>
      <c r="AW1175">
        <v>2.9</v>
      </c>
      <c r="AX1175">
        <v>100</v>
      </c>
      <c r="AY1175">
        <v>5</v>
      </c>
      <c r="AZ1175">
        <v>76</v>
      </c>
      <c r="BA1175">
        <v>3.8</v>
      </c>
      <c r="BB1175">
        <v>44</v>
      </c>
      <c r="BC1175">
        <v>2.2000000000000002</v>
      </c>
      <c r="BD1175">
        <v>585</v>
      </c>
      <c r="BE1175">
        <v>29</v>
      </c>
      <c r="BF1175">
        <v>6</v>
      </c>
      <c r="BG1175">
        <v>0.3</v>
      </c>
      <c r="BH1175">
        <v>158</v>
      </c>
      <c r="BI1175">
        <v>7.8</v>
      </c>
      <c r="BJ1175">
        <v>2</v>
      </c>
      <c r="BK1175">
        <v>0.1</v>
      </c>
      <c r="BL1175">
        <v>1841</v>
      </c>
      <c r="BM1175">
        <v>91.3</v>
      </c>
      <c r="BN1175">
        <v>296</v>
      </c>
      <c r="BO1175">
        <v>14.7</v>
      </c>
      <c r="BP1175">
        <v>1833</v>
      </c>
      <c r="BQ1175">
        <v>90.9</v>
      </c>
      <c r="BR1175" t="s">
        <v>884</v>
      </c>
      <c r="BS1175" t="s">
        <v>885</v>
      </c>
      <c r="BX1175" t="s">
        <v>3589</v>
      </c>
      <c r="BY1175" t="s">
        <v>3590</v>
      </c>
      <c r="BZ1175">
        <v>30555</v>
      </c>
      <c r="CA1175">
        <v>-121.43507216778499</v>
      </c>
      <c r="CB1175">
        <v>38.636218089059803</v>
      </c>
      <c r="CD1175">
        <f xml:space="preserve"> _xlfn.XLOOKUP(AB1175,[1]Sheet1!B:B,[1]Sheet1!Y:Y,"Not Found")</f>
        <v>63969</v>
      </c>
      <c r="CE1175">
        <f xml:space="preserve"> _xlfn.XLOOKUP(AB1175,[1]Sheet1!B:B,[1]Sheet1!AA:AA, "Not Found")</f>
        <v>81280</v>
      </c>
      <c r="CH1175">
        <f t="shared" ca="1" si="37"/>
        <v>0.43991187487345529</v>
      </c>
    </row>
    <row r="1176" spans="1:86" x14ac:dyDescent="0.3">
      <c r="A1176">
        <v>6174</v>
      </c>
      <c r="B1176" t="s">
        <v>0</v>
      </c>
      <c r="C1176" t="s">
        <v>5038</v>
      </c>
      <c r="D1176" s="3">
        <v>34765053434370</v>
      </c>
      <c r="E1176" t="s">
        <v>3589</v>
      </c>
      <c r="F1176" t="s">
        <v>5039</v>
      </c>
      <c r="G1176" t="s">
        <v>812</v>
      </c>
      <c r="H1176" t="s">
        <v>885</v>
      </c>
      <c r="I1176" t="s">
        <v>3590</v>
      </c>
      <c r="J1176" t="s">
        <v>5040</v>
      </c>
      <c r="K1176" t="s">
        <v>8</v>
      </c>
      <c r="L1176" t="s">
        <v>9</v>
      </c>
      <c r="M1176" s="1">
        <v>29403</v>
      </c>
      <c r="O1176" t="s">
        <v>8</v>
      </c>
      <c r="P1176" t="s">
        <v>4</v>
      </c>
      <c r="Q1176" t="s">
        <v>11</v>
      </c>
      <c r="R1176" t="s">
        <v>12</v>
      </c>
      <c r="U1176" t="s">
        <v>12</v>
      </c>
      <c r="V1176" t="s">
        <v>12</v>
      </c>
      <c r="W1176" t="s">
        <v>13</v>
      </c>
      <c r="X1176" t="s">
        <v>12</v>
      </c>
      <c r="Y1176" t="s">
        <v>58</v>
      </c>
      <c r="Z1176" t="s">
        <v>5041</v>
      </c>
      <c r="AA1176" t="s">
        <v>4995</v>
      </c>
      <c r="AB1176">
        <v>95660</v>
      </c>
      <c r="AC1176" t="str">
        <f t="shared" si="36"/>
        <v>6601 Guthrie Way, North Highlands, CA 95660</v>
      </c>
      <c r="AD1176" t="s">
        <v>17</v>
      </c>
      <c r="AE1176" t="s">
        <v>75</v>
      </c>
      <c r="AF1176" t="s">
        <v>96</v>
      </c>
      <c r="AG1176" t="s">
        <v>10</v>
      </c>
      <c r="AH1176" t="s">
        <v>225</v>
      </c>
      <c r="AI1176">
        <v>38.688076100000004</v>
      </c>
      <c r="AJ1176">
        <v>-121.35893516</v>
      </c>
      <c r="AK1176">
        <v>754</v>
      </c>
      <c r="AL1176">
        <v>93</v>
      </c>
      <c r="AM1176">
        <v>12.3</v>
      </c>
      <c r="AN1176">
        <v>3</v>
      </c>
      <c r="AO1176">
        <v>0.4</v>
      </c>
      <c r="AP1176">
        <v>50</v>
      </c>
      <c r="AQ1176">
        <v>6.6</v>
      </c>
      <c r="AR1176">
        <v>17</v>
      </c>
      <c r="AS1176">
        <v>2.2999999999999998</v>
      </c>
      <c r="AT1176">
        <v>394</v>
      </c>
      <c r="AU1176">
        <v>52.3</v>
      </c>
      <c r="AV1176">
        <v>7</v>
      </c>
      <c r="AW1176">
        <v>0.9</v>
      </c>
      <c r="AX1176">
        <v>130</v>
      </c>
      <c r="AY1176">
        <v>17.2</v>
      </c>
      <c r="AZ1176">
        <v>44</v>
      </c>
      <c r="BA1176">
        <v>5.8</v>
      </c>
      <c r="BB1176">
        <v>16</v>
      </c>
      <c r="BC1176">
        <v>2.1</v>
      </c>
      <c r="BD1176">
        <v>213</v>
      </c>
      <c r="BE1176">
        <v>28.2</v>
      </c>
      <c r="BF1176">
        <v>3</v>
      </c>
      <c r="BG1176">
        <v>0.4</v>
      </c>
      <c r="BH1176">
        <v>53</v>
      </c>
      <c r="BI1176">
        <v>7</v>
      </c>
      <c r="BJ1176">
        <v>0</v>
      </c>
      <c r="BK1176">
        <v>0</v>
      </c>
      <c r="BL1176">
        <v>666</v>
      </c>
      <c r="BM1176">
        <v>88.3</v>
      </c>
      <c r="BN1176">
        <v>166</v>
      </c>
      <c r="BO1176">
        <v>22</v>
      </c>
      <c r="BP1176">
        <v>660</v>
      </c>
      <c r="BQ1176">
        <v>87.5</v>
      </c>
      <c r="BR1176" t="s">
        <v>884</v>
      </c>
      <c r="BS1176" t="s">
        <v>885</v>
      </c>
      <c r="BX1176" t="s">
        <v>3589</v>
      </c>
      <c r="BY1176" t="s">
        <v>3590</v>
      </c>
      <c r="BZ1176">
        <v>30556</v>
      </c>
      <c r="CA1176">
        <v>-121.35893516244801</v>
      </c>
      <c r="CB1176">
        <v>38.688076100246697</v>
      </c>
      <c r="CD1176">
        <f xml:space="preserve"> _xlfn.XLOOKUP(AB1176,[1]Sheet1!B:B,[1]Sheet1!Y:Y,"Not Found")</f>
        <v>66957</v>
      </c>
      <c r="CE1176">
        <f xml:space="preserve"> _xlfn.XLOOKUP(AB1176,[1]Sheet1!B:B,[1]Sheet1!AA:AA, "Not Found")</f>
        <v>82925</v>
      </c>
      <c r="CH1176">
        <f t="shared" ca="1" si="37"/>
        <v>0.37426326601862769</v>
      </c>
    </row>
    <row r="1177" spans="1:86" x14ac:dyDescent="0.3">
      <c r="A1177">
        <v>6175</v>
      </c>
      <c r="B1177" t="s">
        <v>0</v>
      </c>
      <c r="C1177" t="s">
        <v>5042</v>
      </c>
      <c r="D1177" s="3">
        <v>34765053436979</v>
      </c>
      <c r="E1177" t="s">
        <v>3589</v>
      </c>
      <c r="F1177" t="s">
        <v>5043</v>
      </c>
      <c r="G1177" t="s">
        <v>812</v>
      </c>
      <c r="H1177" t="s">
        <v>885</v>
      </c>
      <c r="I1177" t="s">
        <v>3590</v>
      </c>
      <c r="J1177" t="s">
        <v>5044</v>
      </c>
      <c r="K1177" t="s">
        <v>8</v>
      </c>
      <c r="L1177" t="s">
        <v>9</v>
      </c>
      <c r="M1177" s="1">
        <v>29403</v>
      </c>
      <c r="O1177" t="s">
        <v>8</v>
      </c>
      <c r="P1177" t="s">
        <v>4</v>
      </c>
      <c r="Q1177" t="s">
        <v>11</v>
      </c>
      <c r="R1177" t="s">
        <v>12</v>
      </c>
      <c r="U1177" t="s">
        <v>12</v>
      </c>
      <c r="V1177" t="s">
        <v>12</v>
      </c>
      <c r="W1177" t="s">
        <v>13</v>
      </c>
      <c r="X1177" t="s">
        <v>12</v>
      </c>
      <c r="Y1177" t="s">
        <v>58</v>
      </c>
      <c r="Z1177" t="s">
        <v>5045</v>
      </c>
      <c r="AA1177" t="s">
        <v>4989</v>
      </c>
      <c r="AB1177">
        <v>95673</v>
      </c>
      <c r="AC1177" t="str">
        <f t="shared" si="36"/>
        <v>6309 Dry Creek Rd., Rio Linda, CA 95673</v>
      </c>
      <c r="AD1177" t="s">
        <v>17</v>
      </c>
      <c r="AE1177" t="s">
        <v>75</v>
      </c>
      <c r="AF1177" t="s">
        <v>96</v>
      </c>
      <c r="AG1177" t="s">
        <v>75</v>
      </c>
      <c r="AH1177" t="s">
        <v>225</v>
      </c>
      <c r="AI1177">
        <v>38.682984089999998</v>
      </c>
      <c r="AJ1177">
        <v>-121.43978617</v>
      </c>
      <c r="AK1177">
        <v>1596</v>
      </c>
      <c r="AL1177">
        <v>122</v>
      </c>
      <c r="AM1177">
        <v>7.6</v>
      </c>
      <c r="AN1177">
        <v>14</v>
      </c>
      <c r="AO1177">
        <v>0.9</v>
      </c>
      <c r="AP1177">
        <v>225</v>
      </c>
      <c r="AQ1177">
        <v>14.1</v>
      </c>
      <c r="AR1177">
        <v>21</v>
      </c>
      <c r="AS1177">
        <v>1.3</v>
      </c>
      <c r="AT1177">
        <v>799</v>
      </c>
      <c r="AU1177">
        <v>50.1</v>
      </c>
      <c r="AV1177">
        <v>18</v>
      </c>
      <c r="AW1177">
        <v>1.1000000000000001</v>
      </c>
      <c r="AX1177">
        <v>301</v>
      </c>
      <c r="AY1177">
        <v>18.899999999999999</v>
      </c>
      <c r="AZ1177">
        <v>63</v>
      </c>
      <c r="BA1177">
        <v>3.9</v>
      </c>
      <c r="BB1177">
        <v>33</v>
      </c>
      <c r="BC1177">
        <v>2.1</v>
      </c>
      <c r="BD1177">
        <v>325</v>
      </c>
      <c r="BE1177">
        <v>20.399999999999999</v>
      </c>
      <c r="BF1177">
        <v>5</v>
      </c>
      <c r="BG1177">
        <v>0.3</v>
      </c>
      <c r="BH1177">
        <v>86</v>
      </c>
      <c r="BI1177">
        <v>5.4</v>
      </c>
      <c r="BJ1177">
        <v>0</v>
      </c>
      <c r="BK1177">
        <v>0</v>
      </c>
      <c r="BL1177">
        <v>1312</v>
      </c>
      <c r="BM1177">
        <v>82.2</v>
      </c>
      <c r="BN1177">
        <v>223</v>
      </c>
      <c r="BO1177">
        <v>14</v>
      </c>
      <c r="BP1177">
        <v>1310</v>
      </c>
      <c r="BQ1177">
        <v>82.1</v>
      </c>
      <c r="BR1177" t="s">
        <v>884</v>
      </c>
      <c r="BS1177" t="s">
        <v>885</v>
      </c>
      <c r="BX1177" t="s">
        <v>3589</v>
      </c>
      <c r="BY1177" t="s">
        <v>3590</v>
      </c>
      <c r="BZ1177">
        <v>30557</v>
      </c>
      <c r="CA1177">
        <v>-121.43978617486999</v>
      </c>
      <c r="CB1177">
        <v>38.682984093249402</v>
      </c>
      <c r="CD1177">
        <f xml:space="preserve"> _xlfn.XLOOKUP(AB1177,[1]Sheet1!B:B,[1]Sheet1!Y:Y,"Not Found")</f>
        <v>96694</v>
      </c>
      <c r="CE1177">
        <f xml:space="preserve"> _xlfn.XLOOKUP(AB1177,[1]Sheet1!B:B,[1]Sheet1!AA:AA, "Not Found")</f>
        <v>117734</v>
      </c>
      <c r="CH1177">
        <f t="shared" ca="1" si="37"/>
        <v>0.49842584552153768</v>
      </c>
    </row>
    <row r="1178" spans="1:86" x14ac:dyDescent="0.3">
      <c r="A1178">
        <v>6176</v>
      </c>
      <c r="B1178" t="s">
        <v>0</v>
      </c>
      <c r="C1178" t="s">
        <v>5046</v>
      </c>
      <c r="D1178" s="3">
        <v>34765056032932</v>
      </c>
      <c r="E1178" t="s">
        <v>3589</v>
      </c>
      <c r="F1178" t="s">
        <v>5047</v>
      </c>
      <c r="G1178" t="s">
        <v>812</v>
      </c>
      <c r="H1178" t="s">
        <v>885</v>
      </c>
      <c r="I1178" t="s">
        <v>3590</v>
      </c>
      <c r="J1178" t="s">
        <v>5048</v>
      </c>
      <c r="K1178" t="s">
        <v>35</v>
      </c>
      <c r="L1178" t="s">
        <v>9</v>
      </c>
      <c r="M1178" s="1">
        <v>29403</v>
      </c>
      <c r="O1178" t="s">
        <v>35</v>
      </c>
      <c r="P1178" t="s">
        <v>36</v>
      </c>
      <c r="Q1178" t="s">
        <v>75</v>
      </c>
      <c r="R1178" t="s">
        <v>12</v>
      </c>
      <c r="U1178" t="s">
        <v>12</v>
      </c>
      <c r="V1178" t="s">
        <v>12</v>
      </c>
      <c r="W1178" t="s">
        <v>13</v>
      </c>
      <c r="X1178" t="s">
        <v>12</v>
      </c>
      <c r="Y1178" t="s">
        <v>58</v>
      </c>
      <c r="Z1178" t="s">
        <v>5049</v>
      </c>
      <c r="AA1178" t="s">
        <v>885</v>
      </c>
      <c r="AB1178">
        <v>95838</v>
      </c>
      <c r="AC1178" t="str">
        <f t="shared" si="36"/>
        <v>590 Morey Ave., Sacramento, CA 95838</v>
      </c>
      <c r="AD1178" t="s">
        <v>17</v>
      </c>
      <c r="AE1178" t="s">
        <v>75</v>
      </c>
      <c r="AF1178" t="s">
        <v>96</v>
      </c>
      <c r="AG1178" t="s">
        <v>75</v>
      </c>
      <c r="AH1178" s="2" t="s">
        <v>21</v>
      </c>
      <c r="AI1178">
        <v>38.634088089999999</v>
      </c>
      <c r="AJ1178">
        <v>-121.45296217000001</v>
      </c>
      <c r="AK1178">
        <v>469</v>
      </c>
      <c r="AL1178">
        <v>49</v>
      </c>
      <c r="AM1178">
        <v>10.4</v>
      </c>
      <c r="AN1178">
        <v>1</v>
      </c>
      <c r="AO1178">
        <v>0.2</v>
      </c>
      <c r="AP1178">
        <v>160</v>
      </c>
      <c r="AQ1178">
        <v>34.1</v>
      </c>
      <c r="AR1178">
        <v>2</v>
      </c>
      <c r="AS1178">
        <v>0.4</v>
      </c>
      <c r="AT1178">
        <v>185</v>
      </c>
      <c r="AU1178">
        <v>39.4</v>
      </c>
      <c r="AV1178">
        <v>9</v>
      </c>
      <c r="AW1178">
        <v>1.9</v>
      </c>
      <c r="AX1178">
        <v>26</v>
      </c>
      <c r="AY1178">
        <v>5.5</v>
      </c>
      <c r="AZ1178">
        <v>17</v>
      </c>
      <c r="BA1178">
        <v>3.6</v>
      </c>
      <c r="BB1178">
        <v>20</v>
      </c>
      <c r="BC1178">
        <v>4.3</v>
      </c>
      <c r="BD1178">
        <v>153</v>
      </c>
      <c r="BE1178">
        <v>32.6</v>
      </c>
      <c r="BF1178">
        <v>0</v>
      </c>
      <c r="BG1178">
        <v>0</v>
      </c>
      <c r="BH1178">
        <v>37</v>
      </c>
      <c r="BI1178">
        <v>7.9</v>
      </c>
      <c r="BJ1178">
        <v>2</v>
      </c>
      <c r="BK1178">
        <v>0.4</v>
      </c>
      <c r="BL1178">
        <v>435</v>
      </c>
      <c r="BM1178">
        <v>92.8</v>
      </c>
      <c r="BN1178">
        <v>71</v>
      </c>
      <c r="BO1178">
        <v>15.1</v>
      </c>
      <c r="BP1178">
        <v>434</v>
      </c>
      <c r="BQ1178">
        <v>92.5</v>
      </c>
      <c r="BR1178" t="s">
        <v>884</v>
      </c>
      <c r="BS1178" t="s">
        <v>885</v>
      </c>
      <c r="BX1178" t="s">
        <v>3589</v>
      </c>
      <c r="BY1178" t="s">
        <v>3590</v>
      </c>
      <c r="BZ1178">
        <v>30551</v>
      </c>
      <c r="CA1178">
        <v>-121.452962170972</v>
      </c>
      <c r="CB1178">
        <v>38.634088087574</v>
      </c>
      <c r="CD1178">
        <f xml:space="preserve"> _xlfn.XLOOKUP(AB1178,[1]Sheet1!B:B,[1]Sheet1!Y:Y,"Not Found")</f>
        <v>63969</v>
      </c>
      <c r="CE1178">
        <f xml:space="preserve"> _xlfn.XLOOKUP(AB1178,[1]Sheet1!B:B,[1]Sheet1!AA:AA, "Not Found")</f>
        <v>81280</v>
      </c>
      <c r="CH1178">
        <f t="shared" ca="1" si="37"/>
        <v>0.8784384956598158</v>
      </c>
    </row>
    <row r="1179" spans="1:86" x14ac:dyDescent="0.3">
      <c r="A1179">
        <v>6177</v>
      </c>
      <c r="B1179" t="s">
        <v>0</v>
      </c>
      <c r="C1179" t="s">
        <v>5050</v>
      </c>
      <c r="D1179" s="3">
        <v>34765056032940</v>
      </c>
      <c r="E1179" t="s">
        <v>3589</v>
      </c>
      <c r="F1179" t="s">
        <v>5051</v>
      </c>
      <c r="G1179" t="s">
        <v>812</v>
      </c>
      <c r="H1179" t="s">
        <v>885</v>
      </c>
      <c r="I1179" t="s">
        <v>3590</v>
      </c>
      <c r="J1179" t="s">
        <v>5052</v>
      </c>
      <c r="K1179" t="s">
        <v>35</v>
      </c>
      <c r="L1179" t="s">
        <v>9</v>
      </c>
      <c r="M1179" s="1">
        <v>29403</v>
      </c>
      <c r="O1179" t="s">
        <v>35</v>
      </c>
      <c r="P1179" t="s">
        <v>36</v>
      </c>
      <c r="Q1179" t="s">
        <v>75</v>
      </c>
      <c r="R1179" t="s">
        <v>12</v>
      </c>
      <c r="U1179" t="s">
        <v>12</v>
      </c>
      <c r="V1179" t="s">
        <v>12</v>
      </c>
      <c r="W1179" t="s">
        <v>13</v>
      </c>
      <c r="X1179" t="s">
        <v>12</v>
      </c>
      <c r="Y1179" t="s">
        <v>58</v>
      </c>
      <c r="Z1179" t="s">
        <v>5053</v>
      </c>
      <c r="AA1179" t="s">
        <v>885</v>
      </c>
      <c r="AB1179">
        <v>95838</v>
      </c>
      <c r="AC1179" t="str">
        <f t="shared" si="36"/>
        <v>227 Fairbanks Ave., Sacramento, CA 95838</v>
      </c>
      <c r="AD1179" t="s">
        <v>17</v>
      </c>
      <c r="AE1179" t="s">
        <v>75</v>
      </c>
      <c r="AF1179" t="s">
        <v>96</v>
      </c>
      <c r="AG1179" t="s">
        <v>75</v>
      </c>
      <c r="AH1179" s="2" t="s">
        <v>21</v>
      </c>
      <c r="AI1179">
        <v>38.62674509</v>
      </c>
      <c r="AJ1179">
        <v>-121.46180817</v>
      </c>
      <c r="AK1179">
        <v>369</v>
      </c>
      <c r="AL1179">
        <v>56</v>
      </c>
      <c r="AM1179">
        <v>15.2</v>
      </c>
      <c r="AN1179">
        <v>4</v>
      </c>
      <c r="AO1179">
        <v>1.1000000000000001</v>
      </c>
      <c r="AP1179">
        <v>121</v>
      </c>
      <c r="AQ1179">
        <v>32.799999999999997</v>
      </c>
      <c r="AR1179">
        <v>1</v>
      </c>
      <c r="AS1179">
        <v>0.3</v>
      </c>
      <c r="AT1179">
        <v>128</v>
      </c>
      <c r="AU1179">
        <v>34.700000000000003</v>
      </c>
      <c r="AV1179">
        <v>12</v>
      </c>
      <c r="AW1179">
        <v>3.3</v>
      </c>
      <c r="AX1179">
        <v>20</v>
      </c>
      <c r="AY1179">
        <v>5.4</v>
      </c>
      <c r="AZ1179">
        <v>18</v>
      </c>
      <c r="BA1179">
        <v>4.9000000000000004</v>
      </c>
      <c r="BB1179">
        <v>9</v>
      </c>
      <c r="BC1179">
        <v>2.4</v>
      </c>
      <c r="BD1179">
        <v>101</v>
      </c>
      <c r="BE1179">
        <v>27.4</v>
      </c>
      <c r="BF1179">
        <v>0</v>
      </c>
      <c r="BG1179">
        <v>0</v>
      </c>
      <c r="BH1179">
        <v>50</v>
      </c>
      <c r="BI1179">
        <v>13.6</v>
      </c>
      <c r="BJ1179">
        <v>2</v>
      </c>
      <c r="BK1179">
        <v>0.5</v>
      </c>
      <c r="BL1179">
        <v>342</v>
      </c>
      <c r="BM1179">
        <v>92.7</v>
      </c>
      <c r="BN1179">
        <v>65</v>
      </c>
      <c r="BO1179">
        <v>17.600000000000001</v>
      </c>
      <c r="BP1179">
        <v>342</v>
      </c>
      <c r="BQ1179">
        <v>92.7</v>
      </c>
      <c r="BR1179" t="s">
        <v>884</v>
      </c>
      <c r="BS1179" t="s">
        <v>885</v>
      </c>
      <c r="BX1179" t="s">
        <v>3589</v>
      </c>
      <c r="BY1179" t="s">
        <v>3590</v>
      </c>
      <c r="BZ1179">
        <v>30552</v>
      </c>
      <c r="CA1179">
        <v>-121.46180817110501</v>
      </c>
      <c r="CB1179">
        <v>38.626745085976403</v>
      </c>
      <c r="CD1179">
        <f xml:space="preserve"> _xlfn.XLOOKUP(AB1179,[1]Sheet1!B:B,[1]Sheet1!Y:Y,"Not Found")</f>
        <v>63969</v>
      </c>
      <c r="CE1179">
        <f xml:space="preserve"> _xlfn.XLOOKUP(AB1179,[1]Sheet1!B:B,[1]Sheet1!AA:AA, "Not Found")</f>
        <v>81280</v>
      </c>
      <c r="CH1179">
        <f t="shared" ca="1" si="37"/>
        <v>0.42515381132686758</v>
      </c>
    </row>
    <row r="1180" spans="1:86" x14ac:dyDescent="0.3">
      <c r="A1180">
        <v>6178</v>
      </c>
      <c r="B1180" t="s">
        <v>0</v>
      </c>
      <c r="C1180" t="s">
        <v>5054</v>
      </c>
      <c r="D1180" s="3">
        <v>34765056032957</v>
      </c>
      <c r="E1180" t="s">
        <v>3589</v>
      </c>
      <c r="F1180" t="s">
        <v>5055</v>
      </c>
      <c r="G1180" t="s">
        <v>812</v>
      </c>
      <c r="H1180" t="s">
        <v>885</v>
      </c>
      <c r="I1180" t="s">
        <v>3590</v>
      </c>
      <c r="J1180" t="s">
        <v>5056</v>
      </c>
      <c r="K1180" t="s">
        <v>35</v>
      </c>
      <c r="L1180" t="s">
        <v>9</v>
      </c>
      <c r="M1180" s="1">
        <v>29403</v>
      </c>
      <c r="O1180" t="s">
        <v>35</v>
      </c>
      <c r="P1180" t="s">
        <v>36</v>
      </c>
      <c r="Q1180" t="s">
        <v>75</v>
      </c>
      <c r="R1180" t="s">
        <v>12</v>
      </c>
      <c r="U1180" t="s">
        <v>12</v>
      </c>
      <c r="V1180" t="s">
        <v>12</v>
      </c>
      <c r="W1180" t="s">
        <v>13</v>
      </c>
      <c r="X1180" t="s">
        <v>12</v>
      </c>
      <c r="Y1180" t="s">
        <v>58</v>
      </c>
      <c r="Z1180" t="s">
        <v>5057</v>
      </c>
      <c r="AA1180" t="s">
        <v>885</v>
      </c>
      <c r="AB1180">
        <v>95834</v>
      </c>
      <c r="AC1180" t="str">
        <f t="shared" si="36"/>
        <v>3601 Larchwood Dr., Sacramento, CA 95834</v>
      </c>
      <c r="AD1180" t="s">
        <v>17</v>
      </c>
      <c r="AE1180" t="s">
        <v>75</v>
      </c>
      <c r="AF1180" t="s">
        <v>96</v>
      </c>
      <c r="AG1180" t="s">
        <v>75</v>
      </c>
      <c r="AH1180" s="2" t="s">
        <v>21</v>
      </c>
      <c r="AI1180">
        <v>38.633586090000001</v>
      </c>
      <c r="AJ1180">
        <v>-121.47730717</v>
      </c>
      <c r="AK1180">
        <v>341</v>
      </c>
      <c r="AL1180">
        <v>44</v>
      </c>
      <c r="AM1180">
        <v>12.9</v>
      </c>
      <c r="AN1180">
        <v>1</v>
      </c>
      <c r="AO1180">
        <v>0.3</v>
      </c>
      <c r="AP1180">
        <v>43</v>
      </c>
      <c r="AQ1180">
        <v>12.6</v>
      </c>
      <c r="AR1180">
        <v>9</v>
      </c>
      <c r="AS1180">
        <v>2.6</v>
      </c>
      <c r="AT1180">
        <v>175</v>
      </c>
      <c r="AU1180">
        <v>51.3</v>
      </c>
      <c r="AV1180">
        <v>13</v>
      </c>
      <c r="AW1180">
        <v>3.8</v>
      </c>
      <c r="AX1180">
        <v>22</v>
      </c>
      <c r="AY1180">
        <v>6.5</v>
      </c>
      <c r="AZ1180">
        <v>22</v>
      </c>
      <c r="BA1180">
        <v>6.5</v>
      </c>
      <c r="BB1180">
        <v>12</v>
      </c>
      <c r="BC1180">
        <v>3.5</v>
      </c>
      <c r="BD1180">
        <v>105</v>
      </c>
      <c r="BE1180">
        <v>30.8</v>
      </c>
      <c r="BF1180">
        <v>1</v>
      </c>
      <c r="BG1180">
        <v>0.3</v>
      </c>
      <c r="BH1180">
        <v>60</v>
      </c>
      <c r="BI1180">
        <v>17.600000000000001</v>
      </c>
      <c r="BJ1180">
        <v>0</v>
      </c>
      <c r="BK1180">
        <v>0</v>
      </c>
      <c r="BL1180">
        <v>303</v>
      </c>
      <c r="BM1180">
        <v>88.9</v>
      </c>
      <c r="BN1180">
        <v>44</v>
      </c>
      <c r="BO1180">
        <v>12.9</v>
      </c>
      <c r="BP1180">
        <v>299</v>
      </c>
      <c r="BQ1180">
        <v>87.7</v>
      </c>
      <c r="BR1180" t="s">
        <v>884</v>
      </c>
      <c r="BS1180" t="s">
        <v>885</v>
      </c>
      <c r="BX1180" t="s">
        <v>3589</v>
      </c>
      <c r="BY1180" t="s">
        <v>3590</v>
      </c>
      <c r="BZ1180">
        <v>30587</v>
      </c>
      <c r="CA1180">
        <v>-121.47730717372499</v>
      </c>
      <c r="CB1180">
        <v>38.633586086079603</v>
      </c>
      <c r="CD1180">
        <f xml:space="preserve"> _xlfn.XLOOKUP(AB1180,[1]Sheet1!B:B,[1]Sheet1!Y:Y,"Not Found")</f>
        <v>98169</v>
      </c>
      <c r="CE1180">
        <f xml:space="preserve"> _xlfn.XLOOKUP(AB1180,[1]Sheet1!B:B,[1]Sheet1!AA:AA, "Not Found")</f>
        <v>115913</v>
      </c>
      <c r="CH1180">
        <f t="shared" ca="1" si="37"/>
        <v>0.64808921118006779</v>
      </c>
    </row>
    <row r="1181" spans="1:86" x14ac:dyDescent="0.3">
      <c r="A1181">
        <v>6179</v>
      </c>
      <c r="B1181" t="s">
        <v>0</v>
      </c>
      <c r="C1181" t="s">
        <v>5058</v>
      </c>
      <c r="D1181" s="3">
        <v>34765056033336</v>
      </c>
      <c r="E1181" t="s">
        <v>3589</v>
      </c>
      <c r="F1181" t="s">
        <v>5059</v>
      </c>
      <c r="G1181" t="s">
        <v>812</v>
      </c>
      <c r="H1181" t="s">
        <v>885</v>
      </c>
      <c r="I1181" t="s">
        <v>3590</v>
      </c>
      <c r="J1181" t="s">
        <v>5060</v>
      </c>
      <c r="K1181" t="s">
        <v>35</v>
      </c>
      <c r="L1181" t="s">
        <v>9</v>
      </c>
      <c r="M1181" s="1">
        <v>29403</v>
      </c>
      <c r="O1181" t="s">
        <v>35</v>
      </c>
      <c r="P1181" t="s">
        <v>36</v>
      </c>
      <c r="Q1181" t="s">
        <v>96</v>
      </c>
      <c r="R1181" t="s">
        <v>13</v>
      </c>
      <c r="S1181" t="s">
        <v>5061</v>
      </c>
      <c r="T1181" t="s">
        <v>828</v>
      </c>
      <c r="U1181" t="s">
        <v>12</v>
      </c>
      <c r="V1181" t="s">
        <v>12</v>
      </c>
      <c r="W1181" t="s">
        <v>13</v>
      </c>
      <c r="X1181" t="s">
        <v>12</v>
      </c>
      <c r="Y1181" t="s">
        <v>58</v>
      </c>
      <c r="Z1181" t="s">
        <v>5062</v>
      </c>
      <c r="AA1181" t="s">
        <v>885</v>
      </c>
      <c r="AB1181">
        <v>95833</v>
      </c>
      <c r="AC1181" t="str">
        <f t="shared" si="36"/>
        <v>2781 Northgate Blvd., Sacramento, CA 95833</v>
      </c>
      <c r="AD1181" t="s">
        <v>17</v>
      </c>
      <c r="AE1181" t="s">
        <v>75</v>
      </c>
      <c r="AF1181" t="s">
        <v>96</v>
      </c>
      <c r="AG1181" t="s">
        <v>75</v>
      </c>
      <c r="AH1181" s="2" t="s">
        <v>21</v>
      </c>
      <c r="AI1181">
        <v>38.615276090000002</v>
      </c>
      <c r="AJ1181">
        <v>-121.47608617</v>
      </c>
      <c r="AK1181">
        <v>1133</v>
      </c>
      <c r="AL1181">
        <v>109</v>
      </c>
      <c r="AM1181">
        <v>9.6</v>
      </c>
      <c r="AN1181">
        <v>1</v>
      </c>
      <c r="AO1181">
        <v>0.1</v>
      </c>
      <c r="AP1181">
        <v>114</v>
      </c>
      <c r="AQ1181">
        <v>10.1</v>
      </c>
      <c r="AR1181">
        <v>5</v>
      </c>
      <c r="AS1181">
        <v>0.4</v>
      </c>
      <c r="AT1181">
        <v>730</v>
      </c>
      <c r="AU1181">
        <v>64.400000000000006</v>
      </c>
      <c r="AV1181">
        <v>17</v>
      </c>
      <c r="AW1181">
        <v>1.5</v>
      </c>
      <c r="AX1181">
        <v>73</v>
      </c>
      <c r="AY1181">
        <v>6.4</v>
      </c>
      <c r="AZ1181">
        <v>41</v>
      </c>
      <c r="BA1181">
        <v>3.6</v>
      </c>
      <c r="BB1181">
        <v>43</v>
      </c>
      <c r="BC1181">
        <v>3.8</v>
      </c>
      <c r="BD1181">
        <v>395</v>
      </c>
      <c r="BE1181">
        <v>34.9</v>
      </c>
      <c r="BF1181">
        <v>2</v>
      </c>
      <c r="BG1181">
        <v>0.2</v>
      </c>
      <c r="BH1181">
        <v>132</v>
      </c>
      <c r="BI1181">
        <v>11.7</v>
      </c>
      <c r="BJ1181">
        <v>0</v>
      </c>
      <c r="BK1181">
        <v>0</v>
      </c>
      <c r="BL1181">
        <v>1043</v>
      </c>
      <c r="BM1181">
        <v>92.1</v>
      </c>
      <c r="BN1181">
        <v>125</v>
      </c>
      <c r="BO1181">
        <v>11</v>
      </c>
      <c r="BP1181">
        <v>1041</v>
      </c>
      <c r="BQ1181">
        <v>91.9</v>
      </c>
      <c r="BR1181" t="s">
        <v>884</v>
      </c>
      <c r="BS1181" t="s">
        <v>885</v>
      </c>
      <c r="BX1181" t="s">
        <v>3589</v>
      </c>
      <c r="BY1181" t="s">
        <v>3590</v>
      </c>
      <c r="BZ1181">
        <v>30561</v>
      </c>
      <c r="CA1181">
        <v>-121.476086171771</v>
      </c>
      <c r="CB1181">
        <v>38.615276085328397</v>
      </c>
      <c r="CD1181">
        <f xml:space="preserve"> _xlfn.XLOOKUP(AB1181,[1]Sheet1!B:B,[1]Sheet1!Y:Y,"Not Found")</f>
        <v>87016</v>
      </c>
      <c r="CE1181">
        <f xml:space="preserve"> _xlfn.XLOOKUP(AB1181,[1]Sheet1!B:B,[1]Sheet1!AA:AA, "Not Found")</f>
        <v>112752</v>
      </c>
      <c r="CH1181">
        <f t="shared" ca="1" si="37"/>
        <v>0.20617150248289662</v>
      </c>
    </row>
    <row r="1182" spans="1:86" x14ac:dyDescent="0.3">
      <c r="A1182">
        <v>6180</v>
      </c>
      <c r="B1182" t="s">
        <v>0</v>
      </c>
      <c r="C1182" t="s">
        <v>5063</v>
      </c>
      <c r="D1182" s="3">
        <v>34765056033351</v>
      </c>
      <c r="E1182" t="s">
        <v>3589</v>
      </c>
      <c r="F1182" t="s">
        <v>5064</v>
      </c>
      <c r="G1182" t="s">
        <v>812</v>
      </c>
      <c r="H1182" t="s">
        <v>885</v>
      </c>
      <c r="I1182" t="s">
        <v>3590</v>
      </c>
      <c r="J1182" t="s">
        <v>5065</v>
      </c>
      <c r="K1182" t="s">
        <v>35</v>
      </c>
      <c r="L1182" t="s">
        <v>9</v>
      </c>
      <c r="M1182" s="1">
        <v>29403</v>
      </c>
      <c r="O1182" t="s">
        <v>35</v>
      </c>
      <c r="P1182" t="s">
        <v>36</v>
      </c>
      <c r="Q1182" t="s">
        <v>75</v>
      </c>
      <c r="R1182" t="s">
        <v>12</v>
      </c>
      <c r="U1182" t="s">
        <v>12</v>
      </c>
      <c r="V1182" t="s">
        <v>12</v>
      </c>
      <c r="W1182" t="s">
        <v>13</v>
      </c>
      <c r="X1182" t="s">
        <v>12</v>
      </c>
      <c r="Y1182" t="s">
        <v>58</v>
      </c>
      <c r="Z1182" t="s">
        <v>5066</v>
      </c>
      <c r="AA1182" t="s">
        <v>885</v>
      </c>
      <c r="AB1182">
        <v>95815</v>
      </c>
      <c r="AC1182" t="str">
        <f t="shared" si="36"/>
        <v>2400 Cormorant Way, Sacramento, CA 95815</v>
      </c>
      <c r="AD1182" t="s">
        <v>17</v>
      </c>
      <c r="AE1182" t="s">
        <v>75</v>
      </c>
      <c r="AF1182" t="s">
        <v>96</v>
      </c>
      <c r="AG1182" t="s">
        <v>75</v>
      </c>
      <c r="AH1182" s="2" t="s">
        <v>21</v>
      </c>
      <c r="AI1182">
        <v>38.609336089999999</v>
      </c>
      <c r="AJ1182">
        <v>-121.42593015999999</v>
      </c>
      <c r="AK1182">
        <v>367</v>
      </c>
      <c r="AL1182">
        <v>51</v>
      </c>
      <c r="AM1182">
        <v>13.9</v>
      </c>
      <c r="AN1182">
        <v>2</v>
      </c>
      <c r="AO1182">
        <v>0.5</v>
      </c>
      <c r="AP1182">
        <v>29</v>
      </c>
      <c r="AQ1182">
        <v>7.9</v>
      </c>
      <c r="AR1182">
        <v>5</v>
      </c>
      <c r="AS1182">
        <v>1.4</v>
      </c>
      <c r="AT1182">
        <v>173</v>
      </c>
      <c r="AU1182">
        <v>47.1</v>
      </c>
      <c r="AV1182">
        <v>8</v>
      </c>
      <c r="AW1182">
        <v>2.2000000000000002</v>
      </c>
      <c r="AX1182">
        <v>60</v>
      </c>
      <c r="AY1182">
        <v>16.3</v>
      </c>
      <c r="AZ1182">
        <v>24</v>
      </c>
      <c r="BA1182">
        <v>6.5</v>
      </c>
      <c r="BB1182">
        <v>15</v>
      </c>
      <c r="BC1182">
        <v>4.0999999999999996</v>
      </c>
      <c r="BD1182">
        <v>116</v>
      </c>
      <c r="BE1182">
        <v>31.6</v>
      </c>
      <c r="BF1182">
        <v>1</v>
      </c>
      <c r="BG1182">
        <v>0.3</v>
      </c>
      <c r="BH1182">
        <v>48</v>
      </c>
      <c r="BI1182">
        <v>13.1</v>
      </c>
      <c r="BJ1182">
        <v>0</v>
      </c>
      <c r="BK1182">
        <v>0</v>
      </c>
      <c r="BL1182">
        <v>333</v>
      </c>
      <c r="BM1182">
        <v>90.7</v>
      </c>
      <c r="BN1182">
        <v>87</v>
      </c>
      <c r="BO1182">
        <v>23.7</v>
      </c>
      <c r="BP1182">
        <v>332</v>
      </c>
      <c r="BQ1182">
        <v>90.5</v>
      </c>
      <c r="BR1182" t="s">
        <v>884</v>
      </c>
      <c r="BS1182" t="s">
        <v>885</v>
      </c>
      <c r="BX1182" t="s">
        <v>3589</v>
      </c>
      <c r="BY1182" t="s">
        <v>3590</v>
      </c>
      <c r="BZ1182">
        <v>30562</v>
      </c>
      <c r="CA1182">
        <v>-121.425930164303</v>
      </c>
      <c r="CB1182">
        <v>38.609336087330298</v>
      </c>
      <c r="CD1182">
        <f xml:space="preserve"> _xlfn.XLOOKUP(AB1182,[1]Sheet1!B:B,[1]Sheet1!Y:Y,"Not Found")</f>
        <v>58590</v>
      </c>
      <c r="CE1182">
        <f xml:space="preserve"> _xlfn.XLOOKUP(AB1182,[1]Sheet1!B:B,[1]Sheet1!AA:AA, "Not Found")</f>
        <v>79683</v>
      </c>
      <c r="CH1182">
        <f t="shared" ca="1" si="37"/>
        <v>4.5500800532056962E-2</v>
      </c>
    </row>
    <row r="1183" spans="1:86" x14ac:dyDescent="0.3">
      <c r="A1183">
        <v>6181</v>
      </c>
      <c r="B1183" t="s">
        <v>0</v>
      </c>
      <c r="C1183" t="s">
        <v>5067</v>
      </c>
      <c r="D1183" s="3">
        <v>34765056033385</v>
      </c>
      <c r="E1183" t="s">
        <v>3589</v>
      </c>
      <c r="F1183" t="s">
        <v>5068</v>
      </c>
      <c r="G1183" t="s">
        <v>812</v>
      </c>
      <c r="H1183" t="s">
        <v>885</v>
      </c>
      <c r="I1183" t="s">
        <v>3590</v>
      </c>
      <c r="J1183" t="s">
        <v>5069</v>
      </c>
      <c r="K1183" t="s">
        <v>35</v>
      </c>
      <c r="L1183" t="s">
        <v>9</v>
      </c>
      <c r="M1183" s="1">
        <v>29403</v>
      </c>
      <c r="O1183" t="s">
        <v>35</v>
      </c>
      <c r="P1183" t="s">
        <v>36</v>
      </c>
      <c r="Q1183" t="s">
        <v>75</v>
      </c>
      <c r="R1183" t="s">
        <v>12</v>
      </c>
      <c r="U1183" t="s">
        <v>12</v>
      </c>
      <c r="V1183" t="s">
        <v>12</v>
      </c>
      <c r="W1183" t="s">
        <v>13</v>
      </c>
      <c r="X1183" t="s">
        <v>12</v>
      </c>
      <c r="Y1183" t="s">
        <v>58</v>
      </c>
      <c r="Z1183" t="s">
        <v>5070</v>
      </c>
      <c r="AA1183" t="s">
        <v>885</v>
      </c>
      <c r="AB1183">
        <v>95815</v>
      </c>
      <c r="AC1183" t="str">
        <f t="shared" si="36"/>
        <v>1418 Palo Verde Ave., Sacramento, CA 95815</v>
      </c>
      <c r="AD1183" t="s">
        <v>17</v>
      </c>
      <c r="AE1183" t="s">
        <v>75</v>
      </c>
      <c r="AF1183" t="s">
        <v>96</v>
      </c>
      <c r="AG1183" t="s">
        <v>75</v>
      </c>
      <c r="AH1183" s="2" t="s">
        <v>21</v>
      </c>
      <c r="AI1183">
        <v>38.622450090000001</v>
      </c>
      <c r="AJ1183">
        <v>-121.43352417</v>
      </c>
      <c r="AK1183">
        <v>359</v>
      </c>
      <c r="AL1183">
        <v>61</v>
      </c>
      <c r="AM1183">
        <v>17</v>
      </c>
      <c r="AN1183">
        <v>1</v>
      </c>
      <c r="AO1183">
        <v>0.3</v>
      </c>
      <c r="AP1183">
        <v>50</v>
      </c>
      <c r="AQ1183">
        <v>13.9</v>
      </c>
      <c r="AR1183">
        <v>1</v>
      </c>
      <c r="AS1183">
        <v>0.3</v>
      </c>
      <c r="AT1183">
        <v>162</v>
      </c>
      <c r="AU1183">
        <v>45.1</v>
      </c>
      <c r="AV1183">
        <v>6</v>
      </c>
      <c r="AW1183">
        <v>1.7</v>
      </c>
      <c r="AX1183">
        <v>38</v>
      </c>
      <c r="AY1183">
        <v>10.6</v>
      </c>
      <c r="AZ1183">
        <v>26</v>
      </c>
      <c r="BA1183">
        <v>7.2</v>
      </c>
      <c r="BB1183">
        <v>14</v>
      </c>
      <c r="BC1183">
        <v>3.9</v>
      </c>
      <c r="BD1183">
        <v>111</v>
      </c>
      <c r="BE1183">
        <v>30.9</v>
      </c>
      <c r="BF1183">
        <v>5</v>
      </c>
      <c r="BG1183">
        <v>1.4</v>
      </c>
      <c r="BH1183">
        <v>41</v>
      </c>
      <c r="BI1183">
        <v>11.4</v>
      </c>
      <c r="BJ1183">
        <v>0</v>
      </c>
      <c r="BK1183">
        <v>0</v>
      </c>
      <c r="BL1183">
        <v>337</v>
      </c>
      <c r="BM1183">
        <v>93.9</v>
      </c>
      <c r="BN1183">
        <v>69</v>
      </c>
      <c r="BO1183">
        <v>19.2</v>
      </c>
      <c r="BP1183">
        <v>335</v>
      </c>
      <c r="BQ1183">
        <v>93.3</v>
      </c>
      <c r="BR1183" t="s">
        <v>884</v>
      </c>
      <c r="BS1183" t="s">
        <v>885</v>
      </c>
      <c r="BX1183" t="s">
        <v>3589</v>
      </c>
      <c r="BY1183" t="s">
        <v>3590</v>
      </c>
      <c r="BZ1183">
        <v>30563</v>
      </c>
      <c r="CA1183">
        <v>-121.43352416664401</v>
      </c>
      <c r="CB1183">
        <v>38.622450087703903</v>
      </c>
      <c r="CD1183">
        <f xml:space="preserve"> _xlfn.XLOOKUP(AB1183,[1]Sheet1!B:B,[1]Sheet1!Y:Y,"Not Found")</f>
        <v>58590</v>
      </c>
      <c r="CE1183">
        <f xml:space="preserve"> _xlfn.XLOOKUP(AB1183,[1]Sheet1!B:B,[1]Sheet1!AA:AA, "Not Found")</f>
        <v>79683</v>
      </c>
      <c r="CH1183">
        <f t="shared" ca="1" si="37"/>
        <v>0.73714259600642096</v>
      </c>
    </row>
    <row r="1184" spans="1:86" x14ac:dyDescent="0.3">
      <c r="A1184">
        <v>6182</v>
      </c>
      <c r="B1184" t="s">
        <v>0</v>
      </c>
      <c r="C1184" t="s">
        <v>5071</v>
      </c>
      <c r="D1184" s="3">
        <v>34765056033419</v>
      </c>
      <c r="E1184" t="s">
        <v>3589</v>
      </c>
      <c r="F1184" t="s">
        <v>5072</v>
      </c>
      <c r="G1184" t="s">
        <v>812</v>
      </c>
      <c r="H1184" t="s">
        <v>885</v>
      </c>
      <c r="I1184" t="s">
        <v>3590</v>
      </c>
      <c r="J1184" t="s">
        <v>5073</v>
      </c>
      <c r="K1184" t="s">
        <v>35</v>
      </c>
      <c r="L1184" t="s">
        <v>9</v>
      </c>
      <c r="M1184" s="1">
        <v>29403</v>
      </c>
      <c r="O1184" t="s">
        <v>35</v>
      </c>
      <c r="P1184" t="s">
        <v>36</v>
      </c>
      <c r="Q1184" t="s">
        <v>75</v>
      </c>
      <c r="R1184" t="s">
        <v>12</v>
      </c>
      <c r="U1184" t="s">
        <v>12</v>
      </c>
      <c r="V1184" t="s">
        <v>12</v>
      </c>
      <c r="W1184" t="s">
        <v>13</v>
      </c>
      <c r="X1184" t="s">
        <v>12</v>
      </c>
      <c r="Y1184" t="s">
        <v>58</v>
      </c>
      <c r="Z1184" t="s">
        <v>5074</v>
      </c>
      <c r="AA1184" t="s">
        <v>885</v>
      </c>
      <c r="AB1184">
        <v>95833</v>
      </c>
      <c r="AC1184" t="str">
        <f t="shared" si="36"/>
        <v>3141 Northstead Dr., Sacramento, CA 95833</v>
      </c>
      <c r="AD1184" t="s">
        <v>17</v>
      </c>
      <c r="AE1184" t="s">
        <v>75</v>
      </c>
      <c r="AF1184" t="s">
        <v>96</v>
      </c>
      <c r="AG1184" t="s">
        <v>75</v>
      </c>
      <c r="AH1184" s="2" t="s">
        <v>21</v>
      </c>
      <c r="AI1184">
        <v>38.624240090000001</v>
      </c>
      <c r="AJ1184">
        <v>-121.48112617</v>
      </c>
      <c r="AK1184">
        <v>590</v>
      </c>
      <c r="AL1184">
        <v>57</v>
      </c>
      <c r="AM1184">
        <v>9.6999999999999993</v>
      </c>
      <c r="AN1184">
        <v>0</v>
      </c>
      <c r="AO1184">
        <v>0</v>
      </c>
      <c r="AP1184">
        <v>41</v>
      </c>
      <c r="AQ1184">
        <v>6.9</v>
      </c>
      <c r="AR1184">
        <v>7</v>
      </c>
      <c r="AS1184">
        <v>1.2</v>
      </c>
      <c r="AT1184">
        <v>397</v>
      </c>
      <c r="AU1184">
        <v>67.3</v>
      </c>
      <c r="AV1184">
        <v>12</v>
      </c>
      <c r="AW1184">
        <v>2</v>
      </c>
      <c r="AX1184">
        <v>28</v>
      </c>
      <c r="AY1184">
        <v>4.7</v>
      </c>
      <c r="AZ1184">
        <v>36</v>
      </c>
      <c r="BA1184">
        <v>6.1</v>
      </c>
      <c r="BB1184">
        <v>12</v>
      </c>
      <c r="BC1184">
        <v>2</v>
      </c>
      <c r="BD1184">
        <v>157</v>
      </c>
      <c r="BE1184">
        <v>26.6</v>
      </c>
      <c r="BF1184">
        <v>2</v>
      </c>
      <c r="BG1184">
        <v>0.3</v>
      </c>
      <c r="BH1184">
        <v>73</v>
      </c>
      <c r="BI1184">
        <v>12.4</v>
      </c>
      <c r="BJ1184">
        <v>0</v>
      </c>
      <c r="BK1184">
        <v>0</v>
      </c>
      <c r="BL1184">
        <v>507</v>
      </c>
      <c r="BM1184">
        <v>85.9</v>
      </c>
      <c r="BN1184">
        <v>78</v>
      </c>
      <c r="BO1184">
        <v>13.2</v>
      </c>
      <c r="BP1184">
        <v>501</v>
      </c>
      <c r="BQ1184">
        <v>84.9</v>
      </c>
      <c r="BR1184" t="s">
        <v>884</v>
      </c>
      <c r="BS1184" t="s">
        <v>885</v>
      </c>
      <c r="BX1184" t="s">
        <v>3589</v>
      </c>
      <c r="BY1184" t="s">
        <v>3590</v>
      </c>
      <c r="BZ1184">
        <v>30564</v>
      </c>
      <c r="CA1184">
        <v>-121.481126174827</v>
      </c>
      <c r="CB1184">
        <v>38.624240085321603</v>
      </c>
      <c r="CD1184">
        <f xml:space="preserve"> _xlfn.XLOOKUP(AB1184,[1]Sheet1!B:B,[1]Sheet1!Y:Y,"Not Found")</f>
        <v>87016</v>
      </c>
      <c r="CE1184">
        <f xml:space="preserve"> _xlfn.XLOOKUP(AB1184,[1]Sheet1!B:B,[1]Sheet1!AA:AA, "Not Found")</f>
        <v>112752</v>
      </c>
      <c r="CH1184">
        <f t="shared" ca="1" si="37"/>
        <v>0.73275434745765655</v>
      </c>
    </row>
    <row r="1185" spans="1:86" x14ac:dyDescent="0.3">
      <c r="A1185">
        <v>6183</v>
      </c>
      <c r="B1185" t="s">
        <v>0</v>
      </c>
      <c r="C1185" t="s">
        <v>5075</v>
      </c>
      <c r="D1185" s="3">
        <v>34765056033427</v>
      </c>
      <c r="E1185" t="s">
        <v>3589</v>
      </c>
      <c r="F1185" t="s">
        <v>5076</v>
      </c>
      <c r="G1185" t="s">
        <v>812</v>
      </c>
      <c r="H1185" t="s">
        <v>885</v>
      </c>
      <c r="I1185" t="s">
        <v>3590</v>
      </c>
      <c r="J1185" t="s">
        <v>5077</v>
      </c>
      <c r="K1185" t="s">
        <v>35</v>
      </c>
      <c r="L1185" t="s">
        <v>9</v>
      </c>
      <c r="M1185" s="1">
        <v>29403</v>
      </c>
      <c r="O1185" t="s">
        <v>35</v>
      </c>
      <c r="P1185" t="s">
        <v>36</v>
      </c>
      <c r="Q1185" t="s">
        <v>75</v>
      </c>
      <c r="R1185" t="s">
        <v>12</v>
      </c>
      <c r="U1185" t="s">
        <v>12</v>
      </c>
      <c r="V1185" t="s">
        <v>12</v>
      </c>
      <c r="W1185" t="s">
        <v>13</v>
      </c>
      <c r="X1185" t="s">
        <v>12</v>
      </c>
      <c r="Y1185" t="s">
        <v>58</v>
      </c>
      <c r="Z1185" t="s">
        <v>5078</v>
      </c>
      <c r="AA1185" t="s">
        <v>885</v>
      </c>
      <c r="AB1185">
        <v>95838</v>
      </c>
      <c r="AC1185" t="str">
        <f t="shared" si="36"/>
        <v>1801 South Ave., Sacramento, CA 95838</v>
      </c>
      <c r="AD1185" t="s">
        <v>17</v>
      </c>
      <c r="AE1185" t="s">
        <v>75</v>
      </c>
      <c r="AF1185" t="s">
        <v>96</v>
      </c>
      <c r="AG1185" t="s">
        <v>75</v>
      </c>
      <c r="AH1185" s="2" t="s">
        <v>21</v>
      </c>
      <c r="AI1185">
        <v>38.633159089999999</v>
      </c>
      <c r="AJ1185">
        <v>-121.42431716999999</v>
      </c>
      <c r="AK1185">
        <v>558</v>
      </c>
      <c r="AL1185">
        <v>85</v>
      </c>
      <c r="AM1185">
        <v>15.2</v>
      </c>
      <c r="AN1185">
        <v>1</v>
      </c>
      <c r="AO1185">
        <v>0.2</v>
      </c>
      <c r="AP1185">
        <v>94</v>
      </c>
      <c r="AQ1185">
        <v>16.8</v>
      </c>
      <c r="AR1185">
        <v>4</v>
      </c>
      <c r="AS1185">
        <v>0.7</v>
      </c>
      <c r="AT1185">
        <v>301</v>
      </c>
      <c r="AU1185">
        <v>53.9</v>
      </c>
      <c r="AV1185">
        <v>7</v>
      </c>
      <c r="AW1185">
        <v>1.3</v>
      </c>
      <c r="AX1185">
        <v>41</v>
      </c>
      <c r="AY1185">
        <v>7.3</v>
      </c>
      <c r="AZ1185">
        <v>18</v>
      </c>
      <c r="BA1185">
        <v>3.2</v>
      </c>
      <c r="BB1185">
        <v>7</v>
      </c>
      <c r="BC1185">
        <v>1.3</v>
      </c>
      <c r="BD1185">
        <v>168</v>
      </c>
      <c r="BE1185">
        <v>30.1</v>
      </c>
      <c r="BF1185">
        <v>3</v>
      </c>
      <c r="BG1185">
        <v>0.5</v>
      </c>
      <c r="BH1185">
        <v>94</v>
      </c>
      <c r="BI1185">
        <v>16.8</v>
      </c>
      <c r="BJ1185">
        <v>0</v>
      </c>
      <c r="BK1185">
        <v>0</v>
      </c>
      <c r="BL1185">
        <v>526</v>
      </c>
      <c r="BM1185">
        <v>94.3</v>
      </c>
      <c r="BN1185">
        <v>94</v>
      </c>
      <c r="BO1185">
        <v>16.8</v>
      </c>
      <c r="BP1185">
        <v>522</v>
      </c>
      <c r="BQ1185">
        <v>93.5</v>
      </c>
      <c r="BR1185" t="s">
        <v>884</v>
      </c>
      <c r="BS1185" t="s">
        <v>885</v>
      </c>
      <c r="BX1185" t="s">
        <v>3589</v>
      </c>
      <c r="BY1185" t="s">
        <v>3590</v>
      </c>
      <c r="BZ1185">
        <v>30565</v>
      </c>
      <c r="CA1185">
        <v>-121.42431716740801</v>
      </c>
      <c r="CB1185">
        <v>38.633159090327297</v>
      </c>
      <c r="CD1185">
        <f xml:space="preserve"> _xlfn.XLOOKUP(AB1185,[1]Sheet1!B:B,[1]Sheet1!Y:Y,"Not Found")</f>
        <v>63969</v>
      </c>
      <c r="CE1185">
        <f xml:space="preserve"> _xlfn.XLOOKUP(AB1185,[1]Sheet1!B:B,[1]Sheet1!AA:AA, "Not Found")</f>
        <v>81280</v>
      </c>
      <c r="CH1185">
        <f t="shared" ca="1" si="37"/>
        <v>0.44860869331282172</v>
      </c>
    </row>
    <row r="1186" spans="1:86" x14ac:dyDescent="0.3">
      <c r="A1186">
        <v>6184</v>
      </c>
      <c r="B1186" t="s">
        <v>0</v>
      </c>
      <c r="C1186" t="s">
        <v>5079</v>
      </c>
      <c r="D1186" s="3">
        <v>34765056033435</v>
      </c>
      <c r="E1186" t="s">
        <v>3589</v>
      </c>
      <c r="F1186" t="s">
        <v>5080</v>
      </c>
      <c r="G1186" t="s">
        <v>812</v>
      </c>
      <c r="H1186" t="s">
        <v>885</v>
      </c>
      <c r="I1186" t="s">
        <v>3590</v>
      </c>
      <c r="J1186" t="s">
        <v>5081</v>
      </c>
      <c r="K1186" t="s">
        <v>35</v>
      </c>
      <c r="L1186" t="s">
        <v>9</v>
      </c>
      <c r="M1186" s="1">
        <v>29403</v>
      </c>
      <c r="O1186" t="s">
        <v>35</v>
      </c>
      <c r="P1186" t="s">
        <v>36</v>
      </c>
      <c r="Q1186" t="s">
        <v>75</v>
      </c>
      <c r="R1186" t="s">
        <v>12</v>
      </c>
      <c r="U1186" t="s">
        <v>12</v>
      </c>
      <c r="V1186" t="s">
        <v>12</v>
      </c>
      <c r="W1186" t="s">
        <v>13</v>
      </c>
      <c r="X1186" t="s">
        <v>12</v>
      </c>
      <c r="Y1186" t="s">
        <v>58</v>
      </c>
      <c r="Z1186" t="s">
        <v>5082</v>
      </c>
      <c r="AA1186" t="s">
        <v>885</v>
      </c>
      <c r="AB1186">
        <v>95815</v>
      </c>
      <c r="AC1186" t="str">
        <f t="shared" si="36"/>
        <v>477 Las Palmas Ave., Sacramento, CA 95815</v>
      </c>
      <c r="AD1186" t="s">
        <v>17</v>
      </c>
      <c r="AE1186" t="s">
        <v>75</v>
      </c>
      <c r="AF1186" t="s">
        <v>96</v>
      </c>
      <c r="AG1186" t="s">
        <v>75</v>
      </c>
      <c r="AH1186" s="2" t="s">
        <v>21</v>
      </c>
      <c r="AI1186">
        <v>38.61939709</v>
      </c>
      <c r="AJ1186">
        <v>-121.45594017000001</v>
      </c>
      <c r="AK1186">
        <v>1026</v>
      </c>
      <c r="AL1186">
        <v>66</v>
      </c>
      <c r="AM1186">
        <v>6.4</v>
      </c>
      <c r="AN1186">
        <v>3</v>
      </c>
      <c r="AO1186">
        <v>0.3</v>
      </c>
      <c r="AP1186">
        <v>116</v>
      </c>
      <c r="AQ1186">
        <v>11.3</v>
      </c>
      <c r="AR1186">
        <v>2</v>
      </c>
      <c r="AS1186">
        <v>0.2</v>
      </c>
      <c r="AT1186">
        <v>742</v>
      </c>
      <c r="AU1186">
        <v>72.3</v>
      </c>
      <c r="AV1186">
        <v>3</v>
      </c>
      <c r="AW1186">
        <v>0.3</v>
      </c>
      <c r="AX1186">
        <v>37</v>
      </c>
      <c r="AY1186">
        <v>3.6</v>
      </c>
      <c r="AZ1186">
        <v>28</v>
      </c>
      <c r="BA1186">
        <v>2.7</v>
      </c>
      <c r="BB1186">
        <v>29</v>
      </c>
      <c r="BC1186">
        <v>2.8</v>
      </c>
      <c r="BD1186">
        <v>548</v>
      </c>
      <c r="BE1186">
        <v>53.4</v>
      </c>
      <c r="BF1186">
        <v>2</v>
      </c>
      <c r="BG1186">
        <v>0.2</v>
      </c>
      <c r="BH1186">
        <v>72</v>
      </c>
      <c r="BI1186">
        <v>7</v>
      </c>
      <c r="BJ1186">
        <v>3</v>
      </c>
      <c r="BK1186">
        <v>0.3</v>
      </c>
      <c r="BL1186">
        <v>942</v>
      </c>
      <c r="BM1186">
        <v>91.8</v>
      </c>
      <c r="BN1186">
        <v>106</v>
      </c>
      <c r="BO1186">
        <v>10.3</v>
      </c>
      <c r="BP1186">
        <v>935</v>
      </c>
      <c r="BQ1186">
        <v>91.1</v>
      </c>
      <c r="BR1186" t="s">
        <v>884</v>
      </c>
      <c r="BS1186" t="s">
        <v>885</v>
      </c>
      <c r="BX1186" t="s">
        <v>3589</v>
      </c>
      <c r="BY1186" t="s">
        <v>3590</v>
      </c>
      <c r="BZ1186">
        <v>30566</v>
      </c>
      <c r="CA1186">
        <v>-121.45594017020299</v>
      </c>
      <c r="CB1186">
        <v>38.619397085821397</v>
      </c>
      <c r="CD1186">
        <f xml:space="preserve"> _xlfn.XLOOKUP(AB1186,[1]Sheet1!B:B,[1]Sheet1!Y:Y,"Not Found")</f>
        <v>58590</v>
      </c>
      <c r="CE1186">
        <f xml:space="preserve"> _xlfn.XLOOKUP(AB1186,[1]Sheet1!B:B,[1]Sheet1!AA:AA, "Not Found")</f>
        <v>79683</v>
      </c>
      <c r="CH1186">
        <f t="shared" ca="1" si="37"/>
        <v>0.86964205026691599</v>
      </c>
    </row>
    <row r="1187" spans="1:86" x14ac:dyDescent="0.3">
      <c r="A1187">
        <v>6185</v>
      </c>
      <c r="B1187" t="s">
        <v>0</v>
      </c>
      <c r="C1187" t="s">
        <v>5083</v>
      </c>
      <c r="D1187" s="3">
        <v>34765056033443</v>
      </c>
      <c r="E1187" t="s">
        <v>3589</v>
      </c>
      <c r="F1187" t="s">
        <v>5084</v>
      </c>
      <c r="G1187" t="s">
        <v>812</v>
      </c>
      <c r="H1187" t="s">
        <v>885</v>
      </c>
      <c r="I1187" t="s">
        <v>3590</v>
      </c>
      <c r="J1187" t="s">
        <v>724</v>
      </c>
      <c r="K1187" t="s">
        <v>35</v>
      </c>
      <c r="L1187" t="s">
        <v>9</v>
      </c>
      <c r="M1187" s="1">
        <v>29403</v>
      </c>
      <c r="O1187" t="s">
        <v>35</v>
      </c>
      <c r="P1187" t="s">
        <v>36</v>
      </c>
      <c r="Q1187" t="s">
        <v>75</v>
      </c>
      <c r="R1187" t="s">
        <v>12</v>
      </c>
      <c r="U1187" t="s">
        <v>12</v>
      </c>
      <c r="V1187" t="s">
        <v>12</v>
      </c>
      <c r="W1187" t="s">
        <v>13</v>
      </c>
      <c r="X1187" t="s">
        <v>12</v>
      </c>
      <c r="Y1187" t="s">
        <v>30</v>
      </c>
      <c r="Z1187" t="s">
        <v>5085</v>
      </c>
      <c r="AA1187" t="s">
        <v>885</v>
      </c>
      <c r="AB1187">
        <v>95815</v>
      </c>
      <c r="AC1187" t="str">
        <f t="shared" si="36"/>
        <v>2630 Taft St., Sacramento, CA 95815</v>
      </c>
      <c r="AD1187" t="s">
        <v>17</v>
      </c>
      <c r="AE1187" t="s">
        <v>75</v>
      </c>
      <c r="AF1187" t="s">
        <v>96</v>
      </c>
      <c r="AG1187" t="s">
        <v>75</v>
      </c>
      <c r="AH1187" s="2" t="s">
        <v>21</v>
      </c>
      <c r="AI1187">
        <v>38.613983089999998</v>
      </c>
      <c r="AJ1187">
        <v>-121.43757617</v>
      </c>
      <c r="AK1187">
        <v>428</v>
      </c>
      <c r="AL1187">
        <v>56</v>
      </c>
      <c r="AM1187">
        <v>13.1</v>
      </c>
      <c r="AN1187">
        <v>3</v>
      </c>
      <c r="AO1187">
        <v>0.7</v>
      </c>
      <c r="AP1187">
        <v>109</v>
      </c>
      <c r="AQ1187">
        <v>25.5</v>
      </c>
      <c r="AR1187">
        <v>5</v>
      </c>
      <c r="AS1187">
        <v>1.2</v>
      </c>
      <c r="AT1187">
        <v>168</v>
      </c>
      <c r="AU1187">
        <v>39.299999999999997</v>
      </c>
      <c r="AV1187">
        <v>6</v>
      </c>
      <c r="AW1187">
        <v>1.4</v>
      </c>
      <c r="AX1187">
        <v>43</v>
      </c>
      <c r="AY1187">
        <v>10</v>
      </c>
      <c r="AZ1187">
        <v>36</v>
      </c>
      <c r="BA1187">
        <v>8.4</v>
      </c>
      <c r="BB1187">
        <v>2</v>
      </c>
      <c r="BC1187">
        <v>0.5</v>
      </c>
      <c r="BD1187">
        <v>150</v>
      </c>
      <c r="BE1187">
        <v>35</v>
      </c>
      <c r="BF1187">
        <v>5</v>
      </c>
      <c r="BG1187">
        <v>1.2</v>
      </c>
      <c r="BH1187">
        <v>96</v>
      </c>
      <c r="BI1187">
        <v>22.4</v>
      </c>
      <c r="BJ1187">
        <v>0</v>
      </c>
      <c r="BK1187">
        <v>0</v>
      </c>
      <c r="BL1187">
        <v>403</v>
      </c>
      <c r="BM1187">
        <v>94.2</v>
      </c>
      <c r="BN1187">
        <v>67</v>
      </c>
      <c r="BO1187">
        <v>15.7</v>
      </c>
      <c r="BP1187">
        <v>402</v>
      </c>
      <c r="BQ1187">
        <v>93.9</v>
      </c>
      <c r="BR1187" t="s">
        <v>884</v>
      </c>
      <c r="BS1187" t="s">
        <v>885</v>
      </c>
      <c r="BX1187" t="s">
        <v>3589</v>
      </c>
      <c r="BY1187" t="s">
        <v>3590</v>
      </c>
      <c r="BZ1187">
        <v>30567</v>
      </c>
      <c r="CA1187">
        <v>-121.437576165596</v>
      </c>
      <c r="CB1187">
        <v>38.613983087164598</v>
      </c>
      <c r="CD1187">
        <f xml:space="preserve"> _xlfn.XLOOKUP(AB1187,[1]Sheet1!B:B,[1]Sheet1!Y:Y,"Not Found")</f>
        <v>58590</v>
      </c>
      <c r="CE1187">
        <f xml:space="preserve"> _xlfn.XLOOKUP(AB1187,[1]Sheet1!B:B,[1]Sheet1!AA:AA, "Not Found")</f>
        <v>79683</v>
      </c>
      <c r="CH1187">
        <f t="shared" ca="1" si="37"/>
        <v>0.44783961042408094</v>
      </c>
    </row>
    <row r="1188" spans="1:86" x14ac:dyDescent="0.3">
      <c r="A1188">
        <v>6186</v>
      </c>
      <c r="B1188" t="s">
        <v>0</v>
      </c>
      <c r="C1188" t="s">
        <v>5086</v>
      </c>
      <c r="D1188" s="3">
        <v>34765056033450</v>
      </c>
      <c r="E1188" t="s">
        <v>3589</v>
      </c>
      <c r="F1188" t="s">
        <v>5087</v>
      </c>
      <c r="G1188" t="s">
        <v>812</v>
      </c>
      <c r="H1188" t="s">
        <v>885</v>
      </c>
      <c r="I1188" t="s">
        <v>3590</v>
      </c>
      <c r="J1188" t="s">
        <v>5088</v>
      </c>
      <c r="K1188" t="s">
        <v>35</v>
      </c>
      <c r="L1188" t="s">
        <v>9</v>
      </c>
      <c r="M1188" s="1">
        <v>29403</v>
      </c>
      <c r="O1188" t="s">
        <v>35</v>
      </c>
      <c r="P1188" t="s">
        <v>36</v>
      </c>
      <c r="Q1188" t="s">
        <v>75</v>
      </c>
      <c r="R1188" t="s">
        <v>12</v>
      </c>
      <c r="U1188" t="s">
        <v>12</v>
      </c>
      <c r="V1188" t="s">
        <v>12</v>
      </c>
      <c r="W1188" t="s">
        <v>13</v>
      </c>
      <c r="X1188" t="s">
        <v>12</v>
      </c>
      <c r="Y1188" t="s">
        <v>30</v>
      </c>
      <c r="Z1188" t="s">
        <v>5089</v>
      </c>
      <c r="AA1188" t="s">
        <v>885</v>
      </c>
      <c r="AB1188">
        <v>95815</v>
      </c>
      <c r="AC1188" t="str">
        <f t="shared" si="36"/>
        <v>700 Southgate Rd., Sacramento, CA 95815</v>
      </c>
      <c r="AD1188" t="s">
        <v>17</v>
      </c>
      <c r="AE1188" t="s">
        <v>75</v>
      </c>
      <c r="AF1188" t="s">
        <v>96</v>
      </c>
      <c r="AG1188" t="s">
        <v>75</v>
      </c>
      <c r="AH1188" s="2" t="s">
        <v>21</v>
      </c>
      <c r="AI1188">
        <v>38.602978090000001</v>
      </c>
      <c r="AJ1188">
        <v>-121.45089817</v>
      </c>
      <c r="AK1188">
        <v>329</v>
      </c>
      <c r="AL1188">
        <v>87</v>
      </c>
      <c r="AM1188">
        <v>26.4</v>
      </c>
      <c r="AN1188">
        <v>0</v>
      </c>
      <c r="AO1188">
        <v>0</v>
      </c>
      <c r="AP1188">
        <v>24</v>
      </c>
      <c r="AQ1188">
        <v>7.3</v>
      </c>
      <c r="AR1188">
        <v>0</v>
      </c>
      <c r="AS1188">
        <v>0</v>
      </c>
      <c r="AT1188">
        <v>154</v>
      </c>
      <c r="AU1188">
        <v>46.8</v>
      </c>
      <c r="AV1188">
        <v>6</v>
      </c>
      <c r="AW1188">
        <v>1.8</v>
      </c>
      <c r="AX1188">
        <v>27</v>
      </c>
      <c r="AY1188">
        <v>8.1999999999999993</v>
      </c>
      <c r="AZ1188">
        <v>18</v>
      </c>
      <c r="BA1188">
        <v>5.5</v>
      </c>
      <c r="BB1188">
        <v>13</v>
      </c>
      <c r="BC1188">
        <v>4</v>
      </c>
      <c r="BD1188">
        <v>78</v>
      </c>
      <c r="BE1188">
        <v>23.7</v>
      </c>
      <c r="BF1188">
        <v>10</v>
      </c>
      <c r="BG1188">
        <v>3</v>
      </c>
      <c r="BH1188">
        <v>51</v>
      </c>
      <c r="BI1188">
        <v>15.5</v>
      </c>
      <c r="BJ1188">
        <v>0</v>
      </c>
      <c r="BK1188">
        <v>0</v>
      </c>
      <c r="BL1188">
        <v>306</v>
      </c>
      <c r="BM1188">
        <v>93</v>
      </c>
      <c r="BN1188">
        <v>72</v>
      </c>
      <c r="BO1188">
        <v>21.9</v>
      </c>
      <c r="BP1188">
        <v>305</v>
      </c>
      <c r="BQ1188">
        <v>92.7</v>
      </c>
      <c r="BR1188" t="s">
        <v>884</v>
      </c>
      <c r="BS1188" t="s">
        <v>885</v>
      </c>
      <c r="BX1188" t="s">
        <v>3589</v>
      </c>
      <c r="BY1188" t="s">
        <v>3590</v>
      </c>
      <c r="BZ1188">
        <v>30568</v>
      </c>
      <c r="CA1188">
        <v>-121.450898167481</v>
      </c>
      <c r="CB1188">
        <v>38.6029780852787</v>
      </c>
      <c r="CD1188">
        <f xml:space="preserve"> _xlfn.XLOOKUP(AB1188,[1]Sheet1!B:B,[1]Sheet1!Y:Y,"Not Found")</f>
        <v>58590</v>
      </c>
      <c r="CE1188">
        <f xml:space="preserve"> _xlfn.XLOOKUP(AB1188,[1]Sheet1!B:B,[1]Sheet1!AA:AA, "Not Found")</f>
        <v>79683</v>
      </c>
      <c r="CH1188">
        <f t="shared" ca="1" si="37"/>
        <v>0.89062599213863658</v>
      </c>
    </row>
    <row r="1189" spans="1:86" x14ac:dyDescent="0.3">
      <c r="A1189">
        <v>6187</v>
      </c>
      <c r="B1189" t="s">
        <v>0</v>
      </c>
      <c r="C1189" t="s">
        <v>5090</v>
      </c>
      <c r="D1189" s="3">
        <v>34765056033476</v>
      </c>
      <c r="E1189" t="s">
        <v>3589</v>
      </c>
      <c r="F1189" t="s">
        <v>5091</v>
      </c>
      <c r="G1189" t="s">
        <v>812</v>
      </c>
      <c r="H1189" t="s">
        <v>885</v>
      </c>
      <c r="I1189" t="s">
        <v>3590</v>
      </c>
      <c r="J1189" t="s">
        <v>5092</v>
      </c>
      <c r="K1189" t="s">
        <v>35</v>
      </c>
      <c r="L1189" t="s">
        <v>9</v>
      </c>
      <c r="M1189" s="1">
        <v>29403</v>
      </c>
      <c r="O1189" t="s">
        <v>35</v>
      </c>
      <c r="P1189" t="s">
        <v>36</v>
      </c>
      <c r="Q1189" t="s">
        <v>75</v>
      </c>
      <c r="R1189" t="s">
        <v>12</v>
      </c>
      <c r="U1189" t="s">
        <v>12</v>
      </c>
      <c r="V1189" t="s">
        <v>12</v>
      </c>
      <c r="W1189" t="s">
        <v>13</v>
      </c>
      <c r="X1189" t="s">
        <v>12</v>
      </c>
      <c r="Y1189" t="s">
        <v>58</v>
      </c>
      <c r="Z1189" t="s">
        <v>5093</v>
      </c>
      <c r="AA1189" t="s">
        <v>4995</v>
      </c>
      <c r="AB1189">
        <v>95660</v>
      </c>
      <c r="AC1189" t="str">
        <f t="shared" si="36"/>
        <v>4315 Don Julio Blvd., North Highlands, CA 95660</v>
      </c>
      <c r="AD1189" t="s">
        <v>17</v>
      </c>
      <c r="AE1189" t="s">
        <v>75</v>
      </c>
      <c r="AF1189" t="s">
        <v>96</v>
      </c>
      <c r="AG1189" t="s">
        <v>10</v>
      </c>
      <c r="AH1189" t="s">
        <v>225</v>
      </c>
      <c r="AI1189">
        <v>38.689755099999999</v>
      </c>
      <c r="AJ1189">
        <v>-121.36475215999999</v>
      </c>
      <c r="AK1189">
        <v>389</v>
      </c>
      <c r="AL1189">
        <v>57</v>
      </c>
      <c r="AM1189">
        <v>14.7</v>
      </c>
      <c r="AN1189">
        <v>3</v>
      </c>
      <c r="AO1189">
        <v>0.8</v>
      </c>
      <c r="AP1189">
        <v>18</v>
      </c>
      <c r="AQ1189">
        <v>4.5999999999999996</v>
      </c>
      <c r="AR1189">
        <v>6</v>
      </c>
      <c r="AS1189">
        <v>1.5</v>
      </c>
      <c r="AT1189">
        <v>174</v>
      </c>
      <c r="AU1189">
        <v>44.7</v>
      </c>
      <c r="AV1189">
        <v>5</v>
      </c>
      <c r="AW1189">
        <v>1.3</v>
      </c>
      <c r="AX1189">
        <v>79</v>
      </c>
      <c r="AY1189">
        <v>20.3</v>
      </c>
      <c r="AZ1189">
        <v>28</v>
      </c>
      <c r="BA1189">
        <v>7.2</v>
      </c>
      <c r="BB1189">
        <v>19</v>
      </c>
      <c r="BC1189">
        <v>4.9000000000000004</v>
      </c>
      <c r="BD1189">
        <v>89</v>
      </c>
      <c r="BE1189">
        <v>22.9</v>
      </c>
      <c r="BF1189">
        <v>2</v>
      </c>
      <c r="BG1189">
        <v>0.5</v>
      </c>
      <c r="BH1189">
        <v>54</v>
      </c>
      <c r="BI1189">
        <v>13.9</v>
      </c>
      <c r="BJ1189">
        <v>0</v>
      </c>
      <c r="BK1189">
        <v>0</v>
      </c>
      <c r="BL1189">
        <v>354</v>
      </c>
      <c r="BM1189">
        <v>91</v>
      </c>
      <c r="BN1189">
        <v>76</v>
      </c>
      <c r="BO1189">
        <v>19.5</v>
      </c>
      <c r="BP1189">
        <v>353</v>
      </c>
      <c r="BQ1189">
        <v>90.7</v>
      </c>
      <c r="BR1189" t="s">
        <v>884</v>
      </c>
      <c r="BS1189" t="s">
        <v>885</v>
      </c>
      <c r="BX1189" t="s">
        <v>3589</v>
      </c>
      <c r="BY1189" t="s">
        <v>3590</v>
      </c>
      <c r="BZ1189">
        <v>30570</v>
      </c>
      <c r="CA1189">
        <v>-121.364752164339</v>
      </c>
      <c r="CB1189">
        <v>38.689755098240603</v>
      </c>
      <c r="CD1189">
        <f xml:space="preserve"> _xlfn.XLOOKUP(AB1189,[1]Sheet1!B:B,[1]Sheet1!Y:Y,"Not Found")</f>
        <v>66957</v>
      </c>
      <c r="CE1189">
        <f xml:space="preserve"> _xlfn.XLOOKUP(AB1189,[1]Sheet1!B:B,[1]Sheet1!AA:AA, "Not Found")</f>
        <v>82925</v>
      </c>
      <c r="CH1189">
        <f t="shared" ca="1" si="37"/>
        <v>0.37290377037875655</v>
      </c>
    </row>
    <row r="1190" spans="1:86" x14ac:dyDescent="0.3">
      <c r="A1190">
        <v>6188</v>
      </c>
      <c r="B1190" t="s">
        <v>0</v>
      </c>
      <c r="C1190" t="s">
        <v>5094</v>
      </c>
      <c r="D1190" s="3">
        <v>34765056033484</v>
      </c>
      <c r="E1190" t="s">
        <v>3589</v>
      </c>
      <c r="F1190" t="s">
        <v>5095</v>
      </c>
      <c r="G1190" t="s">
        <v>812</v>
      </c>
      <c r="H1190" t="s">
        <v>885</v>
      </c>
      <c r="I1190" t="s">
        <v>3590</v>
      </c>
      <c r="J1190" t="s">
        <v>5096</v>
      </c>
      <c r="K1190" t="s">
        <v>35</v>
      </c>
      <c r="L1190" t="s">
        <v>9</v>
      </c>
      <c r="M1190" s="1">
        <v>29403</v>
      </c>
      <c r="O1190" t="s">
        <v>35</v>
      </c>
      <c r="P1190" t="s">
        <v>36</v>
      </c>
      <c r="Q1190" t="s">
        <v>75</v>
      </c>
      <c r="R1190" t="s">
        <v>12</v>
      </c>
      <c r="U1190" t="s">
        <v>12</v>
      </c>
      <c r="V1190" t="s">
        <v>12</v>
      </c>
      <c r="W1190" t="s">
        <v>13</v>
      </c>
      <c r="X1190" t="s">
        <v>12</v>
      </c>
      <c r="Y1190" t="s">
        <v>14</v>
      </c>
      <c r="Z1190" t="s">
        <v>5097</v>
      </c>
      <c r="AA1190" t="s">
        <v>4989</v>
      </c>
      <c r="AB1190">
        <v>95673</v>
      </c>
      <c r="AC1190" t="str">
        <f t="shared" si="36"/>
        <v>1230 G St., Rio Linda, CA 95673</v>
      </c>
      <c r="AD1190" t="s">
        <v>17</v>
      </c>
      <c r="AE1190" t="s">
        <v>75</v>
      </c>
      <c r="AF1190" t="s">
        <v>96</v>
      </c>
      <c r="AG1190" t="s">
        <v>75</v>
      </c>
      <c r="AH1190" t="s">
        <v>225</v>
      </c>
      <c r="AI1190">
        <v>38.679492089999997</v>
      </c>
      <c r="AJ1190">
        <v>-121.43677017</v>
      </c>
      <c r="AK1190">
        <v>625</v>
      </c>
      <c r="AL1190">
        <v>24</v>
      </c>
      <c r="AM1190">
        <v>3.8</v>
      </c>
      <c r="AN1190">
        <v>1</v>
      </c>
      <c r="AO1190">
        <v>0.2</v>
      </c>
      <c r="AP1190">
        <v>63</v>
      </c>
      <c r="AQ1190">
        <v>10.1</v>
      </c>
      <c r="AR1190">
        <v>1</v>
      </c>
      <c r="AS1190">
        <v>0.2</v>
      </c>
      <c r="AT1190">
        <v>297</v>
      </c>
      <c r="AU1190">
        <v>47.5</v>
      </c>
      <c r="AV1190">
        <v>2</v>
      </c>
      <c r="AW1190">
        <v>0.3</v>
      </c>
      <c r="AX1190">
        <v>172</v>
      </c>
      <c r="AY1190">
        <v>27.5</v>
      </c>
      <c r="AZ1190">
        <v>38</v>
      </c>
      <c r="BA1190">
        <v>6.1</v>
      </c>
      <c r="BB1190">
        <v>27</v>
      </c>
      <c r="BC1190">
        <v>4.3</v>
      </c>
      <c r="BD1190">
        <v>170</v>
      </c>
      <c r="BE1190">
        <v>27.2</v>
      </c>
      <c r="BF1190">
        <v>2</v>
      </c>
      <c r="BG1190">
        <v>0.3</v>
      </c>
      <c r="BH1190">
        <v>52</v>
      </c>
      <c r="BI1190">
        <v>8.3000000000000007</v>
      </c>
      <c r="BJ1190">
        <v>0</v>
      </c>
      <c r="BK1190">
        <v>0</v>
      </c>
      <c r="BL1190">
        <v>527</v>
      </c>
      <c r="BM1190">
        <v>84.3</v>
      </c>
      <c r="BN1190">
        <v>96</v>
      </c>
      <c r="BO1190">
        <v>15.4</v>
      </c>
      <c r="BP1190">
        <v>523</v>
      </c>
      <c r="BQ1190">
        <v>83.7</v>
      </c>
      <c r="BR1190" t="s">
        <v>884</v>
      </c>
      <c r="BS1190" t="s">
        <v>885</v>
      </c>
      <c r="BX1190" t="s">
        <v>3589</v>
      </c>
      <c r="BY1190" t="s">
        <v>3590</v>
      </c>
      <c r="BZ1190">
        <v>30571</v>
      </c>
      <c r="CA1190">
        <v>-121.43677017422399</v>
      </c>
      <c r="CB1190">
        <v>38.6794920927235</v>
      </c>
      <c r="CD1190">
        <f xml:space="preserve"> _xlfn.XLOOKUP(AB1190,[1]Sheet1!B:B,[1]Sheet1!Y:Y,"Not Found")</f>
        <v>96694</v>
      </c>
      <c r="CE1190">
        <f xml:space="preserve"> _xlfn.XLOOKUP(AB1190,[1]Sheet1!B:B,[1]Sheet1!AA:AA, "Not Found")</f>
        <v>117734</v>
      </c>
      <c r="CH1190">
        <f t="shared" ca="1" si="37"/>
        <v>0.30485144528824915</v>
      </c>
    </row>
    <row r="1191" spans="1:86" x14ac:dyDescent="0.3">
      <c r="A1191">
        <v>6189</v>
      </c>
      <c r="B1191" t="s">
        <v>0</v>
      </c>
      <c r="C1191" t="s">
        <v>5098</v>
      </c>
      <c r="D1191" s="3">
        <v>34765056033492</v>
      </c>
      <c r="E1191" t="s">
        <v>3589</v>
      </c>
      <c r="F1191" t="s">
        <v>5099</v>
      </c>
      <c r="G1191" t="s">
        <v>812</v>
      </c>
      <c r="H1191" t="s">
        <v>885</v>
      </c>
      <c r="I1191" t="s">
        <v>3590</v>
      </c>
      <c r="J1191" t="s">
        <v>5100</v>
      </c>
      <c r="K1191" t="s">
        <v>35</v>
      </c>
      <c r="L1191" t="s">
        <v>9</v>
      </c>
      <c r="M1191" s="1">
        <v>29403</v>
      </c>
      <c r="O1191" t="s">
        <v>35</v>
      </c>
      <c r="P1191" t="s">
        <v>36</v>
      </c>
      <c r="Q1191" t="s">
        <v>75</v>
      </c>
      <c r="R1191" t="s">
        <v>12</v>
      </c>
      <c r="U1191" t="s">
        <v>12</v>
      </c>
      <c r="V1191" t="s">
        <v>12</v>
      </c>
      <c r="W1191" t="s">
        <v>13</v>
      </c>
      <c r="X1191" t="s">
        <v>12</v>
      </c>
      <c r="Y1191" t="s">
        <v>58</v>
      </c>
      <c r="Z1191" t="s">
        <v>5101</v>
      </c>
      <c r="AA1191" t="s">
        <v>885</v>
      </c>
      <c r="AB1191">
        <v>95842</v>
      </c>
      <c r="AC1191" t="str">
        <f t="shared" si="36"/>
        <v>6691 Silverthorne Cir., Sacramento, CA 95842</v>
      </c>
      <c r="AD1191" t="s">
        <v>17</v>
      </c>
      <c r="AE1191" t="s">
        <v>75</v>
      </c>
      <c r="AF1191" t="s">
        <v>75</v>
      </c>
      <c r="AG1191" t="s">
        <v>10</v>
      </c>
      <c r="AH1191" t="s">
        <v>225</v>
      </c>
      <c r="AI1191">
        <v>38.683272100000003</v>
      </c>
      <c r="AJ1191">
        <v>-121.34360716</v>
      </c>
      <c r="AK1191">
        <v>374</v>
      </c>
      <c r="AL1191">
        <v>39</v>
      </c>
      <c r="AM1191">
        <v>10.4</v>
      </c>
      <c r="AN1191">
        <v>5</v>
      </c>
      <c r="AO1191">
        <v>1.3</v>
      </c>
      <c r="AP1191">
        <v>23</v>
      </c>
      <c r="AQ1191">
        <v>6.1</v>
      </c>
      <c r="AR1191">
        <v>6</v>
      </c>
      <c r="AS1191">
        <v>1.6</v>
      </c>
      <c r="AT1191">
        <v>160</v>
      </c>
      <c r="AU1191">
        <v>42.8</v>
      </c>
      <c r="AV1191">
        <v>5</v>
      </c>
      <c r="AW1191">
        <v>1.3</v>
      </c>
      <c r="AX1191">
        <v>80</v>
      </c>
      <c r="AY1191">
        <v>21.4</v>
      </c>
      <c r="AZ1191">
        <v>31</v>
      </c>
      <c r="BA1191">
        <v>8.3000000000000007</v>
      </c>
      <c r="BB1191">
        <v>25</v>
      </c>
      <c r="BC1191">
        <v>6.7</v>
      </c>
      <c r="BD1191">
        <v>85</v>
      </c>
      <c r="BE1191">
        <v>22.7</v>
      </c>
      <c r="BF1191">
        <v>0</v>
      </c>
      <c r="BG1191">
        <v>0</v>
      </c>
      <c r="BH1191">
        <v>53</v>
      </c>
      <c r="BI1191">
        <v>14.2</v>
      </c>
      <c r="BJ1191">
        <v>1</v>
      </c>
      <c r="BK1191">
        <v>0.3</v>
      </c>
      <c r="BL1191">
        <v>316</v>
      </c>
      <c r="BM1191">
        <v>84.5</v>
      </c>
      <c r="BN1191">
        <v>48</v>
      </c>
      <c r="BO1191">
        <v>12.8</v>
      </c>
      <c r="BP1191">
        <v>314</v>
      </c>
      <c r="BQ1191">
        <v>84</v>
      </c>
      <c r="BR1191" t="s">
        <v>884</v>
      </c>
      <c r="BS1191" t="s">
        <v>885</v>
      </c>
      <c r="BX1191" t="s">
        <v>3589</v>
      </c>
      <c r="BY1191" t="s">
        <v>3590</v>
      </c>
      <c r="BZ1191">
        <v>30573</v>
      </c>
      <c r="CA1191">
        <v>-121.343607159542</v>
      </c>
      <c r="CB1191">
        <v>38.683272100240998</v>
      </c>
      <c r="CD1191">
        <f xml:space="preserve"> _xlfn.XLOOKUP(AB1191,[1]Sheet1!B:B,[1]Sheet1!Y:Y,"Not Found")</f>
        <v>67170</v>
      </c>
      <c r="CE1191">
        <f xml:space="preserve"> _xlfn.XLOOKUP(AB1191,[1]Sheet1!B:B,[1]Sheet1!AA:AA, "Not Found")</f>
        <v>78405</v>
      </c>
      <c r="CH1191">
        <f t="shared" ca="1" si="37"/>
        <v>0.97904657373718107</v>
      </c>
    </row>
    <row r="1192" spans="1:86" x14ac:dyDescent="0.3">
      <c r="A1192">
        <v>6190</v>
      </c>
      <c r="B1192" t="s">
        <v>0</v>
      </c>
      <c r="C1192" t="s">
        <v>5102</v>
      </c>
      <c r="D1192" s="3">
        <v>34765056033500</v>
      </c>
      <c r="E1192" t="s">
        <v>3589</v>
      </c>
      <c r="F1192" t="s">
        <v>5103</v>
      </c>
      <c r="G1192" t="s">
        <v>812</v>
      </c>
      <c r="H1192" t="s">
        <v>885</v>
      </c>
      <c r="I1192" t="s">
        <v>3590</v>
      </c>
      <c r="J1192" t="s">
        <v>5104</v>
      </c>
      <c r="K1192" t="s">
        <v>35</v>
      </c>
      <c r="L1192" t="s">
        <v>9</v>
      </c>
      <c r="M1192" s="1">
        <v>29403</v>
      </c>
      <c r="O1192" t="s">
        <v>35</v>
      </c>
      <c r="P1192" t="s">
        <v>36</v>
      </c>
      <c r="Q1192" t="s">
        <v>96</v>
      </c>
      <c r="R1192" t="s">
        <v>12</v>
      </c>
      <c r="U1192" t="s">
        <v>12</v>
      </c>
      <c r="V1192" t="s">
        <v>12</v>
      </c>
      <c r="W1192" t="s">
        <v>13</v>
      </c>
      <c r="X1192" t="s">
        <v>12</v>
      </c>
      <c r="Y1192" t="s">
        <v>14</v>
      </c>
      <c r="Z1192" t="s">
        <v>5105</v>
      </c>
      <c r="AA1192" t="s">
        <v>4995</v>
      </c>
      <c r="AB1192">
        <v>95660</v>
      </c>
      <c r="AC1192" t="str">
        <f t="shared" si="36"/>
        <v>6050 Watt Ave., North Highlands, CA 95660</v>
      </c>
      <c r="AD1192" t="s">
        <v>17</v>
      </c>
      <c r="AE1192" t="s">
        <v>75</v>
      </c>
      <c r="AF1192" t="s">
        <v>96</v>
      </c>
      <c r="AG1192" t="s">
        <v>10</v>
      </c>
      <c r="AH1192" t="s">
        <v>225</v>
      </c>
      <c r="AI1192">
        <v>38.676298099999997</v>
      </c>
      <c r="AJ1192">
        <v>-121.38247217</v>
      </c>
      <c r="AK1192">
        <v>513</v>
      </c>
      <c r="AL1192">
        <v>67</v>
      </c>
      <c r="AM1192">
        <v>13.1</v>
      </c>
      <c r="AN1192">
        <v>0</v>
      </c>
      <c r="AO1192">
        <v>0</v>
      </c>
      <c r="AP1192">
        <v>100</v>
      </c>
      <c r="AQ1192">
        <v>19.5</v>
      </c>
      <c r="AR1192">
        <v>5</v>
      </c>
      <c r="AS1192">
        <v>1</v>
      </c>
      <c r="AT1192">
        <v>175</v>
      </c>
      <c r="AU1192">
        <v>34.1</v>
      </c>
      <c r="AV1192">
        <v>7</v>
      </c>
      <c r="AW1192">
        <v>1.4</v>
      </c>
      <c r="AX1192">
        <v>91</v>
      </c>
      <c r="AY1192">
        <v>17.7</v>
      </c>
      <c r="AZ1192">
        <v>45</v>
      </c>
      <c r="BA1192">
        <v>8.8000000000000007</v>
      </c>
      <c r="BB1192">
        <v>23</v>
      </c>
      <c r="BC1192">
        <v>4.5</v>
      </c>
      <c r="BD1192">
        <v>199</v>
      </c>
      <c r="BE1192">
        <v>38.799999999999997</v>
      </c>
      <c r="BF1192">
        <v>2</v>
      </c>
      <c r="BG1192">
        <v>0.4</v>
      </c>
      <c r="BH1192">
        <v>67</v>
      </c>
      <c r="BI1192">
        <v>13.1</v>
      </c>
      <c r="BJ1192">
        <v>0</v>
      </c>
      <c r="BK1192">
        <v>0</v>
      </c>
      <c r="BL1192">
        <v>469</v>
      </c>
      <c r="BM1192">
        <v>91.4</v>
      </c>
      <c r="BN1192">
        <v>89</v>
      </c>
      <c r="BO1192">
        <v>17.3</v>
      </c>
      <c r="BP1192">
        <v>468</v>
      </c>
      <c r="BQ1192">
        <v>91.2</v>
      </c>
      <c r="BR1192" t="s">
        <v>884</v>
      </c>
      <c r="BS1192" t="s">
        <v>885</v>
      </c>
      <c r="BX1192" t="s">
        <v>3589</v>
      </c>
      <c r="BY1192" t="s">
        <v>3590</v>
      </c>
      <c r="BZ1192">
        <v>30572</v>
      </c>
      <c r="CA1192">
        <v>-121.382472165297</v>
      </c>
      <c r="CB1192">
        <v>38.676298096550298</v>
      </c>
      <c r="CD1192">
        <f xml:space="preserve"> _xlfn.XLOOKUP(AB1192,[1]Sheet1!B:B,[1]Sheet1!Y:Y,"Not Found")</f>
        <v>66957</v>
      </c>
      <c r="CE1192">
        <f xml:space="preserve"> _xlfn.XLOOKUP(AB1192,[1]Sheet1!B:B,[1]Sheet1!AA:AA, "Not Found")</f>
        <v>82925</v>
      </c>
      <c r="CH1192">
        <f t="shared" ca="1" si="37"/>
        <v>0.41798340961474489</v>
      </c>
    </row>
    <row r="1193" spans="1:86" x14ac:dyDescent="0.3">
      <c r="A1193">
        <v>6191</v>
      </c>
      <c r="B1193" t="s">
        <v>0</v>
      </c>
      <c r="C1193" t="s">
        <v>5106</v>
      </c>
      <c r="D1193" s="3">
        <v>34765056033518</v>
      </c>
      <c r="E1193" t="s">
        <v>3589</v>
      </c>
      <c r="F1193" t="s">
        <v>5107</v>
      </c>
      <c r="G1193" t="s">
        <v>812</v>
      </c>
      <c r="H1193" t="s">
        <v>885</v>
      </c>
      <c r="I1193" t="s">
        <v>3590</v>
      </c>
      <c r="J1193" t="s">
        <v>5108</v>
      </c>
      <c r="K1193" t="s">
        <v>35</v>
      </c>
      <c r="L1193" t="s">
        <v>9</v>
      </c>
      <c r="M1193" s="1">
        <v>29403</v>
      </c>
      <c r="O1193" t="s">
        <v>35</v>
      </c>
      <c r="P1193" t="s">
        <v>36</v>
      </c>
      <c r="Q1193" t="s">
        <v>75</v>
      </c>
      <c r="R1193" t="s">
        <v>12</v>
      </c>
      <c r="U1193" t="s">
        <v>12</v>
      </c>
      <c r="V1193" t="s">
        <v>12</v>
      </c>
      <c r="W1193" t="s">
        <v>13</v>
      </c>
      <c r="X1193" t="s">
        <v>12</v>
      </c>
      <c r="Y1193" t="s">
        <v>14</v>
      </c>
      <c r="Z1193" t="s">
        <v>5109</v>
      </c>
      <c r="AA1193" t="s">
        <v>4995</v>
      </c>
      <c r="AB1193">
        <v>95660</v>
      </c>
      <c r="AC1193" t="str">
        <f t="shared" si="36"/>
        <v>6469 Guthrie Way, North Highlands, CA 95660</v>
      </c>
      <c r="AD1193" t="s">
        <v>17</v>
      </c>
      <c r="AE1193" t="s">
        <v>75</v>
      </c>
      <c r="AF1193" t="s">
        <v>75</v>
      </c>
      <c r="AG1193" t="s">
        <v>10</v>
      </c>
      <c r="AH1193" t="s">
        <v>225</v>
      </c>
      <c r="AI1193">
        <v>38.686033100000003</v>
      </c>
      <c r="AJ1193">
        <v>-121.35669316000001</v>
      </c>
      <c r="AK1193">
        <v>236</v>
      </c>
      <c r="AL1193">
        <v>17</v>
      </c>
      <c r="AM1193">
        <v>7.2</v>
      </c>
      <c r="AN1193">
        <v>2</v>
      </c>
      <c r="AO1193">
        <v>0.8</v>
      </c>
      <c r="AP1193">
        <v>11</v>
      </c>
      <c r="AQ1193">
        <v>4.7</v>
      </c>
      <c r="AR1193">
        <v>2</v>
      </c>
      <c r="AS1193">
        <v>0.8</v>
      </c>
      <c r="AT1193">
        <v>128</v>
      </c>
      <c r="AU1193">
        <v>54.2</v>
      </c>
      <c r="AV1193">
        <v>0</v>
      </c>
      <c r="AW1193">
        <v>0</v>
      </c>
      <c r="AX1193">
        <v>51</v>
      </c>
      <c r="AY1193">
        <v>21.6</v>
      </c>
      <c r="AZ1193">
        <v>21</v>
      </c>
      <c r="BA1193">
        <v>8.9</v>
      </c>
      <c r="BB1193">
        <v>4</v>
      </c>
      <c r="BC1193">
        <v>1.7</v>
      </c>
      <c r="BD1193">
        <v>76</v>
      </c>
      <c r="BE1193">
        <v>32.200000000000003</v>
      </c>
      <c r="BF1193">
        <v>1</v>
      </c>
      <c r="BG1193">
        <v>0.4</v>
      </c>
      <c r="BH1193">
        <v>12</v>
      </c>
      <c r="BI1193">
        <v>5.0999999999999996</v>
      </c>
      <c r="BJ1193">
        <v>0</v>
      </c>
      <c r="BK1193">
        <v>0</v>
      </c>
      <c r="BL1193">
        <v>203</v>
      </c>
      <c r="BM1193">
        <v>86</v>
      </c>
      <c r="BN1193">
        <v>84</v>
      </c>
      <c r="BO1193">
        <v>35.6</v>
      </c>
      <c r="BP1193">
        <v>203</v>
      </c>
      <c r="BQ1193">
        <v>86</v>
      </c>
      <c r="BR1193" t="s">
        <v>884</v>
      </c>
      <c r="BS1193" t="s">
        <v>885</v>
      </c>
      <c r="BX1193" t="s">
        <v>3589</v>
      </c>
      <c r="BY1193" t="s">
        <v>3590</v>
      </c>
      <c r="BZ1193">
        <v>30574</v>
      </c>
      <c r="CA1193">
        <v>-121.35669316178399</v>
      </c>
      <c r="CB1193">
        <v>38.6860330988927</v>
      </c>
      <c r="CD1193">
        <f xml:space="preserve"> _xlfn.XLOOKUP(AB1193,[1]Sheet1!B:B,[1]Sheet1!Y:Y,"Not Found")</f>
        <v>66957</v>
      </c>
      <c r="CE1193">
        <f xml:space="preserve"> _xlfn.XLOOKUP(AB1193,[1]Sheet1!B:B,[1]Sheet1!AA:AA, "Not Found")</f>
        <v>82925</v>
      </c>
      <c r="CH1193">
        <f t="shared" ca="1" si="37"/>
        <v>0.43275209589608765</v>
      </c>
    </row>
    <row r="1194" spans="1:86" x14ac:dyDescent="0.3">
      <c r="A1194">
        <v>6192</v>
      </c>
      <c r="B1194" t="s">
        <v>0</v>
      </c>
      <c r="C1194" t="s">
        <v>5110</v>
      </c>
      <c r="D1194" s="3">
        <v>34765056033526</v>
      </c>
      <c r="E1194" t="s">
        <v>3589</v>
      </c>
      <c r="F1194" t="s">
        <v>5111</v>
      </c>
      <c r="G1194" t="s">
        <v>812</v>
      </c>
      <c r="H1194" t="s">
        <v>885</v>
      </c>
      <c r="I1194" t="s">
        <v>3590</v>
      </c>
      <c r="J1194" t="s">
        <v>5112</v>
      </c>
      <c r="K1194" t="s">
        <v>35</v>
      </c>
      <c r="L1194" t="s">
        <v>9</v>
      </c>
      <c r="M1194" s="1">
        <v>29403</v>
      </c>
      <c r="O1194" t="s">
        <v>35</v>
      </c>
      <c r="P1194" t="s">
        <v>36</v>
      </c>
      <c r="Q1194" t="s">
        <v>96</v>
      </c>
      <c r="R1194" t="s">
        <v>12</v>
      </c>
      <c r="U1194" t="s">
        <v>12</v>
      </c>
      <c r="V1194" t="s">
        <v>12</v>
      </c>
      <c r="W1194" t="s">
        <v>13</v>
      </c>
      <c r="X1194" t="s">
        <v>12</v>
      </c>
      <c r="Y1194" t="s">
        <v>30</v>
      </c>
      <c r="Z1194" t="s">
        <v>5113</v>
      </c>
      <c r="AA1194" t="s">
        <v>4995</v>
      </c>
      <c r="AB1194">
        <v>95660</v>
      </c>
      <c r="AC1194" t="str">
        <f t="shared" si="36"/>
        <v>4004 Bruce Way, North Highlands, CA 95660</v>
      </c>
      <c r="AD1194" t="s">
        <v>17</v>
      </c>
      <c r="AE1194" t="s">
        <v>75</v>
      </c>
      <c r="AF1194" t="s">
        <v>96</v>
      </c>
      <c r="AG1194" t="s">
        <v>10</v>
      </c>
      <c r="AH1194" t="s">
        <v>225</v>
      </c>
      <c r="AI1194">
        <v>38.679033099999998</v>
      </c>
      <c r="AJ1194">
        <v>-121.36595416</v>
      </c>
      <c r="AK1194">
        <v>374</v>
      </c>
      <c r="AL1194">
        <v>45</v>
      </c>
      <c r="AM1194">
        <v>12</v>
      </c>
      <c r="AN1194">
        <v>0</v>
      </c>
      <c r="AO1194">
        <v>0</v>
      </c>
      <c r="AP1194">
        <v>14</v>
      </c>
      <c r="AQ1194">
        <v>3.7</v>
      </c>
      <c r="AR1194">
        <v>2</v>
      </c>
      <c r="AS1194">
        <v>0.5</v>
      </c>
      <c r="AT1194">
        <v>210</v>
      </c>
      <c r="AU1194">
        <v>56.1</v>
      </c>
      <c r="AV1194">
        <v>6</v>
      </c>
      <c r="AW1194">
        <v>1.6</v>
      </c>
      <c r="AX1194">
        <v>57</v>
      </c>
      <c r="AY1194">
        <v>15.2</v>
      </c>
      <c r="AZ1194">
        <v>28</v>
      </c>
      <c r="BA1194">
        <v>7.5</v>
      </c>
      <c r="BB1194">
        <v>12</v>
      </c>
      <c r="BC1194">
        <v>3.2</v>
      </c>
      <c r="BD1194">
        <v>110</v>
      </c>
      <c r="BE1194">
        <v>29.4</v>
      </c>
      <c r="BF1194">
        <v>5</v>
      </c>
      <c r="BG1194">
        <v>1.3</v>
      </c>
      <c r="BH1194">
        <v>33</v>
      </c>
      <c r="BI1194">
        <v>8.8000000000000007</v>
      </c>
      <c r="BJ1194">
        <v>0</v>
      </c>
      <c r="BK1194">
        <v>0</v>
      </c>
      <c r="BL1194">
        <v>330</v>
      </c>
      <c r="BM1194">
        <v>88.2</v>
      </c>
      <c r="BN1194">
        <v>52</v>
      </c>
      <c r="BO1194">
        <v>13.9</v>
      </c>
      <c r="BP1194">
        <v>328</v>
      </c>
      <c r="BQ1194">
        <v>87.7</v>
      </c>
      <c r="BR1194" t="s">
        <v>884</v>
      </c>
      <c r="BS1194" t="s">
        <v>885</v>
      </c>
      <c r="BX1194" t="s">
        <v>3589</v>
      </c>
      <c r="BY1194" t="s">
        <v>3590</v>
      </c>
      <c r="BZ1194">
        <v>30575</v>
      </c>
      <c r="CA1194">
        <v>-121.36595416345401</v>
      </c>
      <c r="CB1194">
        <v>38.679033098217801</v>
      </c>
      <c r="CD1194">
        <f xml:space="preserve"> _xlfn.XLOOKUP(AB1194,[1]Sheet1!B:B,[1]Sheet1!Y:Y,"Not Found")</f>
        <v>66957</v>
      </c>
      <c r="CE1194">
        <f xml:space="preserve"> _xlfn.XLOOKUP(AB1194,[1]Sheet1!B:B,[1]Sheet1!AA:AA, "Not Found")</f>
        <v>82925</v>
      </c>
      <c r="CH1194">
        <f t="shared" ca="1" si="37"/>
        <v>0.23808662486550081</v>
      </c>
    </row>
    <row r="1195" spans="1:86" x14ac:dyDescent="0.3">
      <c r="A1195">
        <v>6193</v>
      </c>
      <c r="B1195" t="s">
        <v>0</v>
      </c>
      <c r="C1195" t="s">
        <v>5114</v>
      </c>
      <c r="D1195" s="3">
        <v>34765056033542</v>
      </c>
      <c r="E1195" t="s">
        <v>3589</v>
      </c>
      <c r="F1195" t="s">
        <v>5115</v>
      </c>
      <c r="G1195" t="s">
        <v>812</v>
      </c>
      <c r="H1195" t="s">
        <v>885</v>
      </c>
      <c r="I1195" t="s">
        <v>3590</v>
      </c>
      <c r="J1195" t="s">
        <v>74</v>
      </c>
      <c r="K1195" t="s">
        <v>35</v>
      </c>
      <c r="L1195" t="s">
        <v>9</v>
      </c>
      <c r="M1195" s="1">
        <v>29403</v>
      </c>
      <c r="O1195" t="s">
        <v>35</v>
      </c>
      <c r="P1195" t="s">
        <v>36</v>
      </c>
      <c r="Q1195" t="s">
        <v>75</v>
      </c>
      <c r="R1195" t="s">
        <v>12</v>
      </c>
      <c r="U1195" t="s">
        <v>12</v>
      </c>
      <c r="V1195" t="s">
        <v>12</v>
      </c>
      <c r="W1195" t="s">
        <v>13</v>
      </c>
      <c r="X1195" t="s">
        <v>12</v>
      </c>
      <c r="Y1195" t="s">
        <v>58</v>
      </c>
      <c r="Z1195" t="s">
        <v>5116</v>
      </c>
      <c r="AA1195" t="s">
        <v>4995</v>
      </c>
      <c r="AB1195">
        <v>95660</v>
      </c>
      <c r="AC1195" t="str">
        <f t="shared" si="36"/>
        <v>5241 Harrison St., North Highlands, CA 95660</v>
      </c>
      <c r="AD1195" t="s">
        <v>17</v>
      </c>
      <c r="AE1195" t="s">
        <v>75</v>
      </c>
      <c r="AF1195" t="s">
        <v>96</v>
      </c>
      <c r="AG1195" t="s">
        <v>10</v>
      </c>
      <c r="AH1195" t="s">
        <v>225</v>
      </c>
      <c r="AI1195">
        <v>38.662173099999997</v>
      </c>
      <c r="AJ1195">
        <v>-121.36970716</v>
      </c>
      <c r="AK1195">
        <v>745</v>
      </c>
      <c r="AL1195">
        <v>55</v>
      </c>
      <c r="AM1195">
        <v>7.4</v>
      </c>
      <c r="AN1195">
        <v>0</v>
      </c>
      <c r="AO1195">
        <v>0</v>
      </c>
      <c r="AP1195">
        <v>147</v>
      </c>
      <c r="AQ1195">
        <v>19.7</v>
      </c>
      <c r="AR1195">
        <v>4</v>
      </c>
      <c r="AS1195">
        <v>0.5</v>
      </c>
      <c r="AT1195">
        <v>390</v>
      </c>
      <c r="AU1195">
        <v>52.3</v>
      </c>
      <c r="AV1195">
        <v>5</v>
      </c>
      <c r="AW1195">
        <v>0.7</v>
      </c>
      <c r="AX1195">
        <v>88</v>
      </c>
      <c r="AY1195">
        <v>11.8</v>
      </c>
      <c r="AZ1195">
        <v>32</v>
      </c>
      <c r="BA1195">
        <v>4.3</v>
      </c>
      <c r="BB1195">
        <v>24</v>
      </c>
      <c r="BC1195">
        <v>3.2</v>
      </c>
      <c r="BD1195">
        <v>424</v>
      </c>
      <c r="BE1195">
        <v>56.9</v>
      </c>
      <c r="BF1195">
        <v>1</v>
      </c>
      <c r="BG1195">
        <v>0.1</v>
      </c>
      <c r="BH1195">
        <v>76</v>
      </c>
      <c r="BI1195">
        <v>10.199999999999999</v>
      </c>
      <c r="BJ1195">
        <v>0</v>
      </c>
      <c r="BK1195">
        <v>0</v>
      </c>
      <c r="BL1195">
        <v>696</v>
      </c>
      <c r="BM1195">
        <v>93.4</v>
      </c>
      <c r="BN1195">
        <v>62</v>
      </c>
      <c r="BO1195">
        <v>8.3000000000000007</v>
      </c>
      <c r="BP1195">
        <v>691</v>
      </c>
      <c r="BQ1195">
        <v>92.8</v>
      </c>
      <c r="BR1195" t="s">
        <v>884</v>
      </c>
      <c r="BS1195" t="s">
        <v>885</v>
      </c>
      <c r="BX1195" t="s">
        <v>3589</v>
      </c>
      <c r="BY1195" t="s">
        <v>3590</v>
      </c>
      <c r="BZ1195">
        <v>30576</v>
      </c>
      <c r="CA1195">
        <v>-121.369707161904</v>
      </c>
      <c r="CB1195">
        <v>38.662173096281599</v>
      </c>
      <c r="CD1195">
        <f xml:space="preserve"> _xlfn.XLOOKUP(AB1195,[1]Sheet1!B:B,[1]Sheet1!Y:Y,"Not Found")</f>
        <v>66957</v>
      </c>
      <c r="CE1195">
        <f xml:space="preserve"> _xlfn.XLOOKUP(AB1195,[1]Sheet1!B:B,[1]Sheet1!AA:AA, "Not Found")</f>
        <v>82925</v>
      </c>
      <c r="CH1195">
        <f t="shared" ca="1" si="37"/>
        <v>0.15106802351237714</v>
      </c>
    </row>
    <row r="1196" spans="1:86" x14ac:dyDescent="0.3">
      <c r="A1196">
        <v>6194</v>
      </c>
      <c r="B1196" t="s">
        <v>0</v>
      </c>
      <c r="C1196" t="s">
        <v>5117</v>
      </c>
      <c r="D1196" s="3">
        <v>34765056033559</v>
      </c>
      <c r="E1196" t="s">
        <v>3589</v>
      </c>
      <c r="F1196" t="s">
        <v>5118</v>
      </c>
      <c r="G1196" t="s">
        <v>812</v>
      </c>
      <c r="H1196" t="s">
        <v>885</v>
      </c>
      <c r="I1196" t="s">
        <v>3590</v>
      </c>
      <c r="J1196" t="s">
        <v>5119</v>
      </c>
      <c r="K1196" t="s">
        <v>35</v>
      </c>
      <c r="L1196" t="s">
        <v>9</v>
      </c>
      <c r="M1196" s="1">
        <v>29403</v>
      </c>
      <c r="O1196" t="s">
        <v>35</v>
      </c>
      <c r="P1196" t="s">
        <v>36</v>
      </c>
      <c r="Q1196" t="s">
        <v>96</v>
      </c>
      <c r="R1196" t="s">
        <v>12</v>
      </c>
      <c r="U1196" t="s">
        <v>12</v>
      </c>
      <c r="V1196" t="s">
        <v>12</v>
      </c>
      <c r="W1196" t="s">
        <v>13</v>
      </c>
      <c r="X1196" t="s">
        <v>12</v>
      </c>
      <c r="Y1196" t="s">
        <v>58</v>
      </c>
      <c r="Z1196" t="s">
        <v>5120</v>
      </c>
      <c r="AA1196" t="s">
        <v>4995</v>
      </c>
      <c r="AB1196">
        <v>95660</v>
      </c>
      <c r="AC1196" t="str">
        <f t="shared" si="36"/>
        <v>3708 Myrtle Ave., North Highlands, CA 95660</v>
      </c>
      <c r="AD1196" t="s">
        <v>17</v>
      </c>
      <c r="AE1196" t="s">
        <v>75</v>
      </c>
      <c r="AF1196" t="s">
        <v>96</v>
      </c>
      <c r="AG1196" t="s">
        <v>10</v>
      </c>
      <c r="AH1196" t="s">
        <v>225</v>
      </c>
      <c r="AI1196">
        <v>38.653628099999999</v>
      </c>
      <c r="AJ1196">
        <v>-121.37790816</v>
      </c>
      <c r="AK1196">
        <v>547</v>
      </c>
      <c r="AL1196">
        <v>103</v>
      </c>
      <c r="AM1196">
        <v>18.8</v>
      </c>
      <c r="AN1196">
        <v>1</v>
      </c>
      <c r="AO1196">
        <v>0.2</v>
      </c>
      <c r="AP1196">
        <v>94</v>
      </c>
      <c r="AQ1196">
        <v>17.2</v>
      </c>
      <c r="AR1196">
        <v>4</v>
      </c>
      <c r="AS1196">
        <v>0.7</v>
      </c>
      <c r="AT1196">
        <v>156</v>
      </c>
      <c r="AU1196">
        <v>28.5</v>
      </c>
      <c r="AV1196">
        <v>11</v>
      </c>
      <c r="AW1196">
        <v>2</v>
      </c>
      <c r="AX1196">
        <v>112</v>
      </c>
      <c r="AY1196">
        <v>20.5</v>
      </c>
      <c r="AZ1196">
        <v>42</v>
      </c>
      <c r="BA1196">
        <v>7.7</v>
      </c>
      <c r="BB1196">
        <v>24</v>
      </c>
      <c r="BC1196">
        <v>4.4000000000000004</v>
      </c>
      <c r="BD1196">
        <v>230</v>
      </c>
      <c r="BE1196">
        <v>42</v>
      </c>
      <c r="BF1196">
        <v>6</v>
      </c>
      <c r="BG1196">
        <v>1.1000000000000001</v>
      </c>
      <c r="BH1196">
        <v>38</v>
      </c>
      <c r="BI1196">
        <v>6.9</v>
      </c>
      <c r="BJ1196">
        <v>0</v>
      </c>
      <c r="BK1196">
        <v>0</v>
      </c>
      <c r="BL1196">
        <v>504</v>
      </c>
      <c r="BM1196">
        <v>92.1</v>
      </c>
      <c r="BN1196">
        <v>43</v>
      </c>
      <c r="BO1196">
        <v>7.9</v>
      </c>
      <c r="BP1196">
        <v>495</v>
      </c>
      <c r="BQ1196">
        <v>90.5</v>
      </c>
      <c r="BR1196" t="s">
        <v>884</v>
      </c>
      <c r="BS1196" t="s">
        <v>885</v>
      </c>
      <c r="BX1196" t="s">
        <v>3578</v>
      </c>
      <c r="BY1196" t="s">
        <v>3579</v>
      </c>
      <c r="BZ1196">
        <v>30577</v>
      </c>
      <c r="CA1196">
        <v>-121.377908162257</v>
      </c>
      <c r="CB1196">
        <v>38.653628095361498</v>
      </c>
      <c r="CD1196">
        <f xml:space="preserve"> _xlfn.XLOOKUP(AB1196,[1]Sheet1!B:B,[1]Sheet1!Y:Y,"Not Found")</f>
        <v>66957</v>
      </c>
      <c r="CE1196">
        <f xml:space="preserve"> _xlfn.XLOOKUP(AB1196,[1]Sheet1!B:B,[1]Sheet1!AA:AA, "Not Found")</f>
        <v>82925</v>
      </c>
      <c r="CH1196">
        <f t="shared" ca="1" si="37"/>
        <v>0.19158165370631597</v>
      </c>
    </row>
    <row r="1197" spans="1:86" x14ac:dyDescent="0.3">
      <c r="A1197">
        <v>6195</v>
      </c>
      <c r="B1197" t="s">
        <v>0</v>
      </c>
      <c r="C1197" t="s">
        <v>5121</v>
      </c>
      <c r="D1197" s="3">
        <v>34765056033575</v>
      </c>
      <c r="E1197" t="s">
        <v>3589</v>
      </c>
      <c r="F1197" t="s">
        <v>5122</v>
      </c>
      <c r="G1197" t="s">
        <v>812</v>
      </c>
      <c r="H1197" t="s">
        <v>885</v>
      </c>
      <c r="I1197" t="s">
        <v>3590</v>
      </c>
      <c r="J1197" t="s">
        <v>5123</v>
      </c>
      <c r="K1197" t="s">
        <v>35</v>
      </c>
      <c r="L1197" t="s">
        <v>9</v>
      </c>
      <c r="M1197" s="1">
        <v>29403</v>
      </c>
      <c r="O1197" t="s">
        <v>35</v>
      </c>
      <c r="P1197" t="s">
        <v>36</v>
      </c>
      <c r="Q1197" t="s">
        <v>75</v>
      </c>
      <c r="R1197" t="s">
        <v>12</v>
      </c>
      <c r="U1197" t="s">
        <v>12</v>
      </c>
      <c r="V1197" t="s">
        <v>12</v>
      </c>
      <c r="W1197" t="s">
        <v>13</v>
      </c>
      <c r="X1197" t="s">
        <v>12</v>
      </c>
      <c r="Y1197" t="s">
        <v>58</v>
      </c>
      <c r="Z1197" t="s">
        <v>5124</v>
      </c>
      <c r="AA1197" t="s">
        <v>4989</v>
      </c>
      <c r="AB1197">
        <v>95673</v>
      </c>
      <c r="AC1197" t="str">
        <f t="shared" si="36"/>
        <v>1040 Q St., Rio Linda, CA 95673</v>
      </c>
      <c r="AD1197" t="s">
        <v>17</v>
      </c>
      <c r="AE1197" t="s">
        <v>75</v>
      </c>
      <c r="AF1197" t="s">
        <v>96</v>
      </c>
      <c r="AG1197" t="s">
        <v>75</v>
      </c>
      <c r="AH1197" t="s">
        <v>225</v>
      </c>
      <c r="AI1197">
        <v>38.697554089999997</v>
      </c>
      <c r="AJ1197">
        <v>-121.44099718</v>
      </c>
      <c r="AK1197">
        <v>320</v>
      </c>
      <c r="AL1197">
        <v>5</v>
      </c>
      <c r="AM1197">
        <v>1.6</v>
      </c>
      <c r="AN1197">
        <v>3</v>
      </c>
      <c r="AO1197">
        <v>0.9</v>
      </c>
      <c r="AP1197">
        <v>23</v>
      </c>
      <c r="AQ1197">
        <v>7.2</v>
      </c>
      <c r="AR1197">
        <v>3</v>
      </c>
      <c r="AS1197">
        <v>0.9</v>
      </c>
      <c r="AT1197">
        <v>136</v>
      </c>
      <c r="AU1197">
        <v>42.5</v>
      </c>
      <c r="AV1197">
        <v>1</v>
      </c>
      <c r="AW1197">
        <v>0.3</v>
      </c>
      <c r="AX1197">
        <v>124</v>
      </c>
      <c r="AY1197">
        <v>38.799999999999997</v>
      </c>
      <c r="AZ1197">
        <v>20</v>
      </c>
      <c r="BA1197">
        <v>6.2</v>
      </c>
      <c r="BB1197">
        <v>5</v>
      </c>
      <c r="BC1197">
        <v>1.6</v>
      </c>
      <c r="BD1197">
        <v>58</v>
      </c>
      <c r="BE1197">
        <v>18.100000000000001</v>
      </c>
      <c r="BF1197">
        <v>2</v>
      </c>
      <c r="BG1197">
        <v>0.6</v>
      </c>
      <c r="BH1197">
        <v>27</v>
      </c>
      <c r="BI1197">
        <v>8.4</v>
      </c>
      <c r="BJ1197">
        <v>0</v>
      </c>
      <c r="BK1197">
        <v>0</v>
      </c>
      <c r="BL1197">
        <v>239</v>
      </c>
      <c r="BM1197">
        <v>74.7</v>
      </c>
      <c r="BN1197">
        <v>60</v>
      </c>
      <c r="BO1197">
        <v>18.8</v>
      </c>
      <c r="BP1197">
        <v>238</v>
      </c>
      <c r="BQ1197">
        <v>74.400000000000006</v>
      </c>
      <c r="BR1197" t="s">
        <v>884</v>
      </c>
      <c r="BS1197" t="s">
        <v>885</v>
      </c>
      <c r="BX1197" t="s">
        <v>3589</v>
      </c>
      <c r="BY1197" t="s">
        <v>3590</v>
      </c>
      <c r="BZ1197">
        <v>30578</v>
      </c>
      <c r="CA1197">
        <v>-121.440997177528</v>
      </c>
      <c r="CB1197">
        <v>38.697554094278701</v>
      </c>
      <c r="CD1197">
        <f xml:space="preserve"> _xlfn.XLOOKUP(AB1197,[1]Sheet1!B:B,[1]Sheet1!Y:Y,"Not Found")</f>
        <v>96694</v>
      </c>
      <c r="CE1197">
        <f xml:space="preserve"> _xlfn.XLOOKUP(AB1197,[1]Sheet1!B:B,[1]Sheet1!AA:AA, "Not Found")</f>
        <v>117734</v>
      </c>
      <c r="CH1197">
        <f t="shared" ca="1" si="37"/>
        <v>0.36694763045557144</v>
      </c>
    </row>
    <row r="1198" spans="1:86" x14ac:dyDescent="0.3">
      <c r="A1198">
        <v>6196</v>
      </c>
      <c r="B1198" t="s">
        <v>0</v>
      </c>
      <c r="C1198" t="s">
        <v>5125</v>
      </c>
      <c r="D1198" s="3">
        <v>34765056033583</v>
      </c>
      <c r="E1198" t="s">
        <v>3589</v>
      </c>
      <c r="F1198" t="s">
        <v>5126</v>
      </c>
      <c r="G1198" t="s">
        <v>812</v>
      </c>
      <c r="H1198" t="s">
        <v>885</v>
      </c>
      <c r="I1198" t="s">
        <v>3590</v>
      </c>
      <c r="J1198" t="s">
        <v>5127</v>
      </c>
      <c r="K1198" t="s">
        <v>35</v>
      </c>
      <c r="L1198" t="s">
        <v>9</v>
      </c>
      <c r="M1198" s="1">
        <v>29403</v>
      </c>
      <c r="O1198" t="s">
        <v>35</v>
      </c>
      <c r="P1198" t="s">
        <v>36</v>
      </c>
      <c r="Q1198" t="s">
        <v>96</v>
      </c>
      <c r="R1198" t="s">
        <v>12</v>
      </c>
      <c r="U1198" t="s">
        <v>12</v>
      </c>
      <c r="V1198" t="s">
        <v>12</v>
      </c>
      <c r="W1198" t="s">
        <v>13</v>
      </c>
      <c r="X1198" t="s">
        <v>12</v>
      </c>
      <c r="Y1198" t="s">
        <v>58</v>
      </c>
      <c r="Z1198" t="s">
        <v>5128</v>
      </c>
      <c r="AA1198" t="s">
        <v>885</v>
      </c>
      <c r="AB1198">
        <v>95841</v>
      </c>
      <c r="AC1198" t="str">
        <f t="shared" si="36"/>
        <v>5816 Pioneer Way, Sacramento, CA 95841</v>
      </c>
      <c r="AD1198" t="s">
        <v>17</v>
      </c>
      <c r="AE1198" t="s">
        <v>75</v>
      </c>
      <c r="AF1198" t="s">
        <v>75</v>
      </c>
      <c r="AG1198" t="s">
        <v>10</v>
      </c>
      <c r="AH1198" t="s">
        <v>225</v>
      </c>
      <c r="AI1198">
        <v>38.672932099999997</v>
      </c>
      <c r="AJ1198">
        <v>-121.34265916</v>
      </c>
      <c r="AK1198">
        <v>643</v>
      </c>
      <c r="AL1198">
        <v>60</v>
      </c>
      <c r="AM1198">
        <v>9.3000000000000007</v>
      </c>
      <c r="AN1198">
        <v>1</v>
      </c>
      <c r="AO1198">
        <v>0.2</v>
      </c>
      <c r="AP1198">
        <v>69</v>
      </c>
      <c r="AQ1198">
        <v>10.7</v>
      </c>
      <c r="AR1198">
        <v>2</v>
      </c>
      <c r="AS1198">
        <v>0.3</v>
      </c>
      <c r="AT1198">
        <v>225</v>
      </c>
      <c r="AU1198">
        <v>35</v>
      </c>
      <c r="AV1198">
        <v>17</v>
      </c>
      <c r="AW1198">
        <v>2.6</v>
      </c>
      <c r="AX1198">
        <v>186</v>
      </c>
      <c r="AY1198">
        <v>28.9</v>
      </c>
      <c r="AZ1198">
        <v>64</v>
      </c>
      <c r="BA1198">
        <v>10</v>
      </c>
      <c r="BB1198">
        <v>19</v>
      </c>
      <c r="BC1198">
        <v>3</v>
      </c>
      <c r="BD1198">
        <v>213</v>
      </c>
      <c r="BE1198">
        <v>33.1</v>
      </c>
      <c r="BF1198">
        <v>1</v>
      </c>
      <c r="BG1198">
        <v>0.2</v>
      </c>
      <c r="BH1198">
        <v>73</v>
      </c>
      <c r="BI1198">
        <v>11.4</v>
      </c>
      <c r="BJ1198">
        <v>1</v>
      </c>
      <c r="BK1198">
        <v>0.2</v>
      </c>
      <c r="BL1198">
        <v>563</v>
      </c>
      <c r="BM1198">
        <v>87.6</v>
      </c>
      <c r="BN1198">
        <v>89</v>
      </c>
      <c r="BO1198">
        <v>13.8</v>
      </c>
      <c r="BP1198">
        <v>559</v>
      </c>
      <c r="BQ1198">
        <v>86.9</v>
      </c>
      <c r="BR1198" t="s">
        <v>884</v>
      </c>
      <c r="BS1198" t="s">
        <v>885</v>
      </c>
      <c r="BX1198" t="s">
        <v>3589</v>
      </c>
      <c r="BY1198" t="s">
        <v>3590</v>
      </c>
      <c r="BZ1198">
        <v>30579</v>
      </c>
      <c r="CA1198">
        <v>-121.342659158771</v>
      </c>
      <c r="CB1198">
        <v>38.6729320989066</v>
      </c>
      <c r="CD1198">
        <f xml:space="preserve"> _xlfn.XLOOKUP(AB1198,[1]Sheet1!B:B,[1]Sheet1!Y:Y,"Not Found")</f>
        <v>62305</v>
      </c>
      <c r="CE1198">
        <f xml:space="preserve"> _xlfn.XLOOKUP(AB1198,[1]Sheet1!B:B,[1]Sheet1!AA:AA, "Not Found")</f>
        <v>86988</v>
      </c>
      <c r="CH1198">
        <f t="shared" ca="1" si="37"/>
        <v>0.61060132666986</v>
      </c>
    </row>
    <row r="1199" spans="1:86" x14ac:dyDescent="0.3">
      <c r="A1199">
        <v>6197</v>
      </c>
      <c r="B1199" t="s">
        <v>0</v>
      </c>
      <c r="C1199" t="s">
        <v>5129</v>
      </c>
      <c r="D1199" s="3">
        <v>34765056033609</v>
      </c>
      <c r="E1199" t="s">
        <v>3589</v>
      </c>
      <c r="F1199" t="s">
        <v>5130</v>
      </c>
      <c r="G1199" t="s">
        <v>812</v>
      </c>
      <c r="H1199" t="s">
        <v>885</v>
      </c>
      <c r="I1199" t="s">
        <v>3590</v>
      </c>
      <c r="J1199" t="s">
        <v>5131</v>
      </c>
      <c r="K1199" t="s">
        <v>35</v>
      </c>
      <c r="L1199" t="s">
        <v>9</v>
      </c>
      <c r="M1199" s="1">
        <v>29403</v>
      </c>
      <c r="O1199" t="s">
        <v>35</v>
      </c>
      <c r="P1199" t="s">
        <v>36</v>
      </c>
      <c r="Q1199" t="s">
        <v>75</v>
      </c>
      <c r="R1199" t="s">
        <v>12</v>
      </c>
      <c r="U1199" t="s">
        <v>12</v>
      </c>
      <c r="V1199" t="s">
        <v>12</v>
      </c>
      <c r="W1199" t="s">
        <v>13</v>
      </c>
      <c r="X1199" t="s">
        <v>12</v>
      </c>
      <c r="Y1199" t="s">
        <v>14</v>
      </c>
      <c r="Z1199" t="s">
        <v>5132</v>
      </c>
      <c r="AA1199" t="s">
        <v>4995</v>
      </c>
      <c r="AB1199">
        <v>95660</v>
      </c>
      <c r="AC1199" t="str">
        <f t="shared" si="36"/>
        <v>3638 Bainbridge Dr., North Highlands, CA 95660</v>
      </c>
      <c r="AD1199" t="s">
        <v>17</v>
      </c>
      <c r="AE1199" t="s">
        <v>75</v>
      </c>
      <c r="AF1199" t="s">
        <v>96</v>
      </c>
      <c r="AG1199" t="s">
        <v>10</v>
      </c>
      <c r="AH1199" t="s">
        <v>225</v>
      </c>
      <c r="AI1199">
        <v>38.699048099999999</v>
      </c>
      <c r="AJ1199">
        <v>-121.37888916999999</v>
      </c>
      <c r="AK1199">
        <v>284</v>
      </c>
      <c r="AL1199">
        <v>17</v>
      </c>
      <c r="AM1199">
        <v>6</v>
      </c>
      <c r="AN1199">
        <v>1</v>
      </c>
      <c r="AO1199">
        <v>0.4</v>
      </c>
      <c r="AP1199">
        <v>25</v>
      </c>
      <c r="AQ1199">
        <v>8.8000000000000007</v>
      </c>
      <c r="AR1199">
        <v>5</v>
      </c>
      <c r="AS1199">
        <v>1.8</v>
      </c>
      <c r="AT1199">
        <v>152</v>
      </c>
      <c r="AU1199">
        <v>53.5</v>
      </c>
      <c r="AV1199">
        <v>1</v>
      </c>
      <c r="AW1199">
        <v>0.4</v>
      </c>
      <c r="AX1199">
        <v>64</v>
      </c>
      <c r="AY1199">
        <v>22.5</v>
      </c>
      <c r="AZ1199">
        <v>9</v>
      </c>
      <c r="BA1199">
        <v>3.2</v>
      </c>
      <c r="BB1199">
        <v>10</v>
      </c>
      <c r="BC1199">
        <v>3.5</v>
      </c>
      <c r="BD1199">
        <v>106</v>
      </c>
      <c r="BE1199">
        <v>37.299999999999997</v>
      </c>
      <c r="BF1199">
        <v>0</v>
      </c>
      <c r="BG1199">
        <v>0</v>
      </c>
      <c r="BH1199">
        <v>23</v>
      </c>
      <c r="BI1199">
        <v>8.1</v>
      </c>
      <c r="BJ1199">
        <v>0</v>
      </c>
      <c r="BK1199">
        <v>0</v>
      </c>
      <c r="BL1199">
        <v>250</v>
      </c>
      <c r="BM1199">
        <v>88</v>
      </c>
      <c r="BN1199">
        <v>50</v>
      </c>
      <c r="BO1199">
        <v>17.600000000000001</v>
      </c>
      <c r="BP1199">
        <v>249</v>
      </c>
      <c r="BQ1199">
        <v>87.7</v>
      </c>
      <c r="BR1199" t="s">
        <v>884</v>
      </c>
      <c r="BS1199" t="s">
        <v>885</v>
      </c>
      <c r="BX1199" t="s">
        <v>3589</v>
      </c>
      <c r="BY1199" t="s">
        <v>3590</v>
      </c>
      <c r="BZ1199">
        <v>30580</v>
      </c>
      <c r="CA1199">
        <v>-121.37888916836501</v>
      </c>
      <c r="CB1199">
        <v>38.699048099170902</v>
      </c>
      <c r="CD1199">
        <f xml:space="preserve"> _xlfn.XLOOKUP(AB1199,[1]Sheet1!B:B,[1]Sheet1!Y:Y,"Not Found")</f>
        <v>66957</v>
      </c>
      <c r="CE1199">
        <f xml:space="preserve"> _xlfn.XLOOKUP(AB1199,[1]Sheet1!B:B,[1]Sheet1!AA:AA, "Not Found")</f>
        <v>82925</v>
      </c>
      <c r="CH1199">
        <f t="shared" ca="1" si="37"/>
        <v>0.25891907353797294</v>
      </c>
    </row>
    <row r="1200" spans="1:86" x14ac:dyDescent="0.3">
      <c r="A1200">
        <v>6198</v>
      </c>
      <c r="B1200" t="s">
        <v>0</v>
      </c>
      <c r="C1200" t="s">
        <v>5133</v>
      </c>
      <c r="D1200" s="3">
        <v>34765056033617</v>
      </c>
      <c r="E1200" t="s">
        <v>3589</v>
      </c>
      <c r="F1200" t="s">
        <v>5134</v>
      </c>
      <c r="G1200" t="s">
        <v>812</v>
      </c>
      <c r="H1200" t="s">
        <v>885</v>
      </c>
      <c r="I1200" t="s">
        <v>3590</v>
      </c>
      <c r="J1200" t="s">
        <v>5135</v>
      </c>
      <c r="K1200" t="s">
        <v>35</v>
      </c>
      <c r="L1200" t="s">
        <v>9</v>
      </c>
      <c r="M1200" s="1">
        <v>29403</v>
      </c>
      <c r="O1200" t="s">
        <v>35</v>
      </c>
      <c r="P1200" t="s">
        <v>36</v>
      </c>
      <c r="Q1200" t="s">
        <v>96</v>
      </c>
      <c r="R1200" t="s">
        <v>12</v>
      </c>
      <c r="U1200" t="s">
        <v>12</v>
      </c>
      <c r="V1200" t="s">
        <v>12</v>
      </c>
      <c r="W1200" t="s">
        <v>13</v>
      </c>
      <c r="X1200" t="s">
        <v>12</v>
      </c>
      <c r="Y1200" t="s">
        <v>30</v>
      </c>
      <c r="Z1200" t="s">
        <v>5136</v>
      </c>
      <c r="AA1200" t="s">
        <v>4995</v>
      </c>
      <c r="AB1200">
        <v>95660</v>
      </c>
      <c r="AC1200" t="str">
        <f t="shared" si="36"/>
        <v>6845 Larchmont Dr., North Highlands, CA 95660</v>
      </c>
      <c r="AD1200" t="s">
        <v>17</v>
      </c>
      <c r="AE1200" t="s">
        <v>75</v>
      </c>
      <c r="AF1200" t="s">
        <v>96</v>
      </c>
      <c r="AG1200" t="s">
        <v>10</v>
      </c>
      <c r="AH1200" t="s">
        <v>225</v>
      </c>
      <c r="AI1200">
        <v>38.692311099999998</v>
      </c>
      <c r="AJ1200">
        <v>-121.37150416999999</v>
      </c>
      <c r="AK1200">
        <v>456</v>
      </c>
      <c r="AL1200">
        <v>52</v>
      </c>
      <c r="AM1200">
        <v>11.4</v>
      </c>
      <c r="AN1200">
        <v>1</v>
      </c>
      <c r="AO1200">
        <v>0.2</v>
      </c>
      <c r="AP1200">
        <v>29</v>
      </c>
      <c r="AQ1200">
        <v>6.4</v>
      </c>
      <c r="AR1200">
        <v>5</v>
      </c>
      <c r="AS1200">
        <v>1.1000000000000001</v>
      </c>
      <c r="AT1200">
        <v>234</v>
      </c>
      <c r="AU1200">
        <v>51.3</v>
      </c>
      <c r="AV1200">
        <v>3</v>
      </c>
      <c r="AW1200">
        <v>0.7</v>
      </c>
      <c r="AX1200">
        <v>87</v>
      </c>
      <c r="AY1200">
        <v>19.100000000000001</v>
      </c>
      <c r="AZ1200">
        <v>29</v>
      </c>
      <c r="BA1200">
        <v>6.4</v>
      </c>
      <c r="BB1200">
        <v>16</v>
      </c>
      <c r="BC1200">
        <v>3.5</v>
      </c>
      <c r="BD1200">
        <v>125</v>
      </c>
      <c r="BE1200">
        <v>27.4</v>
      </c>
      <c r="BF1200">
        <v>2</v>
      </c>
      <c r="BG1200">
        <v>0.4</v>
      </c>
      <c r="BH1200">
        <v>56</v>
      </c>
      <c r="BI1200">
        <v>12.3</v>
      </c>
      <c r="BJ1200">
        <v>2</v>
      </c>
      <c r="BK1200">
        <v>0.4</v>
      </c>
      <c r="BL1200">
        <v>410</v>
      </c>
      <c r="BM1200">
        <v>89.9</v>
      </c>
      <c r="BN1200">
        <v>76</v>
      </c>
      <c r="BO1200">
        <v>16.7</v>
      </c>
      <c r="BP1200">
        <v>409</v>
      </c>
      <c r="BQ1200">
        <v>89.7</v>
      </c>
      <c r="BR1200" t="s">
        <v>884</v>
      </c>
      <c r="BS1200" t="s">
        <v>885</v>
      </c>
      <c r="BX1200" t="s">
        <v>3589</v>
      </c>
      <c r="BY1200" t="s">
        <v>3590</v>
      </c>
      <c r="BZ1200">
        <v>30581</v>
      </c>
      <c r="CA1200">
        <v>-121.371504165875</v>
      </c>
      <c r="CB1200">
        <v>38.692311097780497</v>
      </c>
      <c r="CD1200">
        <f xml:space="preserve"> _xlfn.XLOOKUP(AB1200,[1]Sheet1!B:B,[1]Sheet1!Y:Y,"Not Found")</f>
        <v>66957</v>
      </c>
      <c r="CE1200">
        <f xml:space="preserve"> _xlfn.XLOOKUP(AB1200,[1]Sheet1!B:B,[1]Sheet1!AA:AA, "Not Found")</f>
        <v>82925</v>
      </c>
      <c r="CH1200">
        <f t="shared" ca="1" si="37"/>
        <v>0.93309879620484459</v>
      </c>
    </row>
    <row r="1201" spans="1:86" x14ac:dyDescent="0.3">
      <c r="A1201">
        <v>6199</v>
      </c>
      <c r="B1201" t="s">
        <v>0</v>
      </c>
      <c r="C1201" t="s">
        <v>5137</v>
      </c>
      <c r="D1201" s="3">
        <v>34765056033633</v>
      </c>
      <c r="E1201" t="s">
        <v>3589</v>
      </c>
      <c r="F1201" t="s">
        <v>5138</v>
      </c>
      <c r="G1201" t="s">
        <v>812</v>
      </c>
      <c r="H1201" t="s">
        <v>885</v>
      </c>
      <c r="I1201" t="s">
        <v>3590</v>
      </c>
      <c r="J1201" t="s">
        <v>3155</v>
      </c>
      <c r="K1201" t="s">
        <v>35</v>
      </c>
      <c r="L1201" t="s">
        <v>9</v>
      </c>
      <c r="M1201" s="1">
        <v>29403</v>
      </c>
      <c r="O1201" t="s">
        <v>35</v>
      </c>
      <c r="P1201" t="s">
        <v>36</v>
      </c>
      <c r="Q1201" t="s">
        <v>75</v>
      </c>
      <c r="R1201" t="s">
        <v>12</v>
      </c>
      <c r="U1201" t="s">
        <v>12</v>
      </c>
      <c r="V1201" t="s">
        <v>12</v>
      </c>
      <c r="W1201" t="s">
        <v>13</v>
      </c>
      <c r="X1201" t="s">
        <v>12</v>
      </c>
      <c r="Y1201" t="s">
        <v>14</v>
      </c>
      <c r="Z1201" t="s">
        <v>5139</v>
      </c>
      <c r="AA1201" t="s">
        <v>4989</v>
      </c>
      <c r="AB1201">
        <v>95673</v>
      </c>
      <c r="AC1201" t="str">
        <f t="shared" si="36"/>
        <v>6537 West Second St., Rio Linda, CA 95673</v>
      </c>
      <c r="AD1201" t="s">
        <v>17</v>
      </c>
      <c r="AE1201" t="s">
        <v>75</v>
      </c>
      <c r="AF1201" t="s">
        <v>96</v>
      </c>
      <c r="AG1201" t="s">
        <v>75</v>
      </c>
      <c r="AH1201" t="s">
        <v>225</v>
      </c>
      <c r="AI1201">
        <v>38.686464090000001</v>
      </c>
      <c r="AJ1201">
        <v>-121.46664118</v>
      </c>
      <c r="AK1201">
        <v>376</v>
      </c>
      <c r="AL1201">
        <v>11</v>
      </c>
      <c r="AM1201">
        <v>2.9</v>
      </c>
      <c r="AN1201">
        <v>4</v>
      </c>
      <c r="AO1201">
        <v>1.1000000000000001</v>
      </c>
      <c r="AP1201">
        <v>23</v>
      </c>
      <c r="AQ1201">
        <v>6.1</v>
      </c>
      <c r="AR1201">
        <v>7</v>
      </c>
      <c r="AS1201">
        <v>1.9</v>
      </c>
      <c r="AT1201">
        <v>153</v>
      </c>
      <c r="AU1201">
        <v>40.700000000000003</v>
      </c>
      <c r="AV1201">
        <v>3</v>
      </c>
      <c r="AW1201">
        <v>0.8</v>
      </c>
      <c r="AX1201">
        <v>139</v>
      </c>
      <c r="AY1201">
        <v>37</v>
      </c>
      <c r="AZ1201">
        <v>25</v>
      </c>
      <c r="BA1201">
        <v>6.6</v>
      </c>
      <c r="BB1201">
        <v>11</v>
      </c>
      <c r="BC1201">
        <v>2.9</v>
      </c>
      <c r="BD1201">
        <v>59</v>
      </c>
      <c r="BE1201">
        <v>15.7</v>
      </c>
      <c r="BF1201">
        <v>1</v>
      </c>
      <c r="BG1201">
        <v>0.3</v>
      </c>
      <c r="BH1201">
        <v>33</v>
      </c>
      <c r="BI1201">
        <v>8.8000000000000007</v>
      </c>
      <c r="BJ1201">
        <v>0</v>
      </c>
      <c r="BK1201">
        <v>0</v>
      </c>
      <c r="BL1201">
        <v>280</v>
      </c>
      <c r="BM1201">
        <v>74.5</v>
      </c>
      <c r="BN1201">
        <v>67</v>
      </c>
      <c r="BO1201">
        <v>17.8</v>
      </c>
      <c r="BP1201">
        <v>280</v>
      </c>
      <c r="BQ1201">
        <v>74.5</v>
      </c>
      <c r="BR1201" t="s">
        <v>884</v>
      </c>
      <c r="BS1201" t="s">
        <v>885</v>
      </c>
      <c r="BX1201" t="s">
        <v>3589</v>
      </c>
      <c r="BY1201" t="s">
        <v>3590</v>
      </c>
      <c r="BZ1201">
        <v>30589</v>
      </c>
      <c r="CA1201">
        <v>-121.46664117955299</v>
      </c>
      <c r="CB1201">
        <v>38.686464091327103</v>
      </c>
      <c r="CD1201">
        <f xml:space="preserve"> _xlfn.XLOOKUP(AB1201,[1]Sheet1!B:B,[1]Sheet1!Y:Y,"Not Found")</f>
        <v>96694</v>
      </c>
      <c r="CE1201">
        <f xml:space="preserve"> _xlfn.XLOOKUP(AB1201,[1]Sheet1!B:B,[1]Sheet1!AA:AA, "Not Found")</f>
        <v>117734</v>
      </c>
      <c r="CH1201">
        <f t="shared" ca="1" si="37"/>
        <v>0.58648252254610522</v>
      </c>
    </row>
    <row r="1202" spans="1:86" x14ac:dyDescent="0.3">
      <c r="A1202">
        <v>6200</v>
      </c>
      <c r="B1202" t="s">
        <v>0</v>
      </c>
      <c r="C1202" t="s">
        <v>5140</v>
      </c>
      <c r="D1202" s="3">
        <v>34765056059232</v>
      </c>
      <c r="E1202" t="s">
        <v>3589</v>
      </c>
      <c r="F1202" t="s">
        <v>5141</v>
      </c>
      <c r="G1202" t="s">
        <v>812</v>
      </c>
      <c r="H1202" t="s">
        <v>885</v>
      </c>
      <c r="I1202" t="s">
        <v>3590</v>
      </c>
      <c r="J1202" t="s">
        <v>5142</v>
      </c>
      <c r="K1202" t="s">
        <v>113</v>
      </c>
      <c r="L1202" t="s">
        <v>9</v>
      </c>
      <c r="M1202" s="1">
        <v>29403</v>
      </c>
      <c r="O1202" t="s">
        <v>113</v>
      </c>
      <c r="P1202" t="s">
        <v>10</v>
      </c>
      <c r="Q1202" t="s">
        <v>96</v>
      </c>
      <c r="R1202" t="s">
        <v>12</v>
      </c>
      <c r="U1202" t="s">
        <v>12</v>
      </c>
      <c r="V1202" t="s">
        <v>12</v>
      </c>
      <c r="W1202" t="s">
        <v>13</v>
      </c>
      <c r="X1202" t="s">
        <v>12</v>
      </c>
      <c r="Y1202" t="s">
        <v>14</v>
      </c>
      <c r="Z1202" t="s">
        <v>5143</v>
      </c>
      <c r="AA1202" t="s">
        <v>885</v>
      </c>
      <c r="AB1202">
        <v>95842</v>
      </c>
      <c r="AC1202" t="str">
        <f t="shared" si="36"/>
        <v>5001 Diablo Dr., Sacramento, CA 95842</v>
      </c>
      <c r="AD1202" t="s">
        <v>17</v>
      </c>
      <c r="AE1202" t="s">
        <v>75</v>
      </c>
      <c r="AF1202" t="s">
        <v>75</v>
      </c>
      <c r="AG1202" t="s">
        <v>10</v>
      </c>
      <c r="AH1202" t="s">
        <v>225</v>
      </c>
      <c r="AI1202">
        <v>38.675608099999998</v>
      </c>
      <c r="AJ1202">
        <v>-121.34778416</v>
      </c>
      <c r="AK1202">
        <v>493</v>
      </c>
      <c r="AL1202">
        <v>66</v>
      </c>
      <c r="AM1202">
        <v>13.4</v>
      </c>
      <c r="AN1202">
        <v>2</v>
      </c>
      <c r="AO1202">
        <v>0.4</v>
      </c>
      <c r="AP1202">
        <v>76</v>
      </c>
      <c r="AQ1202">
        <v>15.4</v>
      </c>
      <c r="AR1202">
        <v>8</v>
      </c>
      <c r="AS1202">
        <v>1.6</v>
      </c>
      <c r="AT1202">
        <v>183</v>
      </c>
      <c r="AU1202">
        <v>37.1</v>
      </c>
      <c r="AV1202">
        <v>3</v>
      </c>
      <c r="AW1202">
        <v>0.6</v>
      </c>
      <c r="AX1202">
        <v>103</v>
      </c>
      <c r="AY1202">
        <v>20.9</v>
      </c>
      <c r="AZ1202">
        <v>38</v>
      </c>
      <c r="BA1202">
        <v>7.7</v>
      </c>
      <c r="BB1202">
        <v>14</v>
      </c>
      <c r="BC1202">
        <v>2.8</v>
      </c>
      <c r="BD1202">
        <v>161</v>
      </c>
      <c r="BE1202">
        <v>32.700000000000003</v>
      </c>
      <c r="BF1202">
        <v>2</v>
      </c>
      <c r="BG1202">
        <v>0.4</v>
      </c>
      <c r="BH1202">
        <v>48</v>
      </c>
      <c r="BI1202">
        <v>9.6999999999999993</v>
      </c>
      <c r="BJ1202">
        <v>0</v>
      </c>
      <c r="BK1202">
        <v>0</v>
      </c>
      <c r="BL1202">
        <v>464</v>
      </c>
      <c r="BM1202">
        <v>94.1</v>
      </c>
      <c r="BN1202">
        <v>94</v>
      </c>
      <c r="BO1202">
        <v>19.100000000000001</v>
      </c>
      <c r="BP1202">
        <v>464</v>
      </c>
      <c r="BQ1202">
        <v>94.1</v>
      </c>
      <c r="BR1202" t="s">
        <v>884</v>
      </c>
      <c r="BS1202" t="s">
        <v>885</v>
      </c>
      <c r="BX1202" t="s">
        <v>3589</v>
      </c>
      <c r="BY1202" t="s">
        <v>3590</v>
      </c>
      <c r="BZ1202">
        <v>30553</v>
      </c>
      <c r="CA1202">
        <v>-121.347784159805</v>
      </c>
      <c r="CB1202">
        <v>38.675608099400897</v>
      </c>
      <c r="CD1202">
        <f xml:space="preserve"> _xlfn.XLOOKUP(AB1202,[1]Sheet1!B:B,[1]Sheet1!Y:Y,"Not Found")</f>
        <v>67170</v>
      </c>
      <c r="CE1202">
        <f xml:space="preserve"> _xlfn.XLOOKUP(AB1202,[1]Sheet1!B:B,[1]Sheet1!AA:AA, "Not Found")</f>
        <v>78405</v>
      </c>
      <c r="CH1202">
        <f t="shared" ca="1" si="37"/>
        <v>0.28838573345175067</v>
      </c>
    </row>
    <row r="1203" spans="1:86" x14ac:dyDescent="0.3">
      <c r="A1203">
        <v>6201</v>
      </c>
      <c r="B1203" t="s">
        <v>0</v>
      </c>
      <c r="C1203" t="s">
        <v>5144</v>
      </c>
      <c r="D1203" s="3">
        <v>34765056059257</v>
      </c>
      <c r="E1203" t="s">
        <v>3589</v>
      </c>
      <c r="F1203" t="s">
        <v>5145</v>
      </c>
      <c r="G1203" t="s">
        <v>812</v>
      </c>
      <c r="H1203" t="s">
        <v>885</v>
      </c>
      <c r="I1203" t="s">
        <v>3590</v>
      </c>
      <c r="J1203" t="s">
        <v>5146</v>
      </c>
      <c r="K1203" t="s">
        <v>113</v>
      </c>
      <c r="L1203" t="s">
        <v>9</v>
      </c>
      <c r="M1203" s="1">
        <v>29403</v>
      </c>
      <c r="O1203" t="s">
        <v>113</v>
      </c>
      <c r="P1203" t="s">
        <v>10</v>
      </c>
      <c r="Q1203" t="s">
        <v>96</v>
      </c>
      <c r="R1203" t="s">
        <v>12</v>
      </c>
      <c r="U1203" t="s">
        <v>12</v>
      </c>
      <c r="V1203" t="s">
        <v>12</v>
      </c>
      <c r="W1203" t="s">
        <v>13</v>
      </c>
      <c r="X1203" t="s">
        <v>12</v>
      </c>
      <c r="Y1203" t="s">
        <v>58</v>
      </c>
      <c r="Z1203" t="s">
        <v>5147</v>
      </c>
      <c r="AA1203" t="s">
        <v>4989</v>
      </c>
      <c r="AB1203">
        <v>95673</v>
      </c>
      <c r="AC1203" t="str">
        <f t="shared" si="36"/>
        <v>1101 G St., Rio Linda, CA 95673</v>
      </c>
      <c r="AD1203" t="s">
        <v>17</v>
      </c>
      <c r="AE1203" t="s">
        <v>75</v>
      </c>
      <c r="AF1203" t="s">
        <v>96</v>
      </c>
      <c r="AG1203" t="s">
        <v>75</v>
      </c>
      <c r="AH1203" t="s">
        <v>225</v>
      </c>
      <c r="AI1203">
        <v>38.680792089999997</v>
      </c>
      <c r="AJ1203">
        <v>-121.44217617</v>
      </c>
      <c r="AK1203">
        <v>290</v>
      </c>
      <c r="AL1203">
        <v>6</v>
      </c>
      <c r="AM1203">
        <v>2.1</v>
      </c>
      <c r="AN1203">
        <v>2</v>
      </c>
      <c r="AO1203">
        <v>0.7</v>
      </c>
      <c r="AP1203">
        <v>39</v>
      </c>
      <c r="AQ1203">
        <v>13.4</v>
      </c>
      <c r="AR1203">
        <v>0</v>
      </c>
      <c r="AS1203">
        <v>0</v>
      </c>
      <c r="AT1203">
        <v>116</v>
      </c>
      <c r="AU1203">
        <v>40</v>
      </c>
      <c r="AV1203">
        <v>4</v>
      </c>
      <c r="AW1203">
        <v>1.4</v>
      </c>
      <c r="AX1203">
        <v>101</v>
      </c>
      <c r="AY1203">
        <v>34.799999999999997</v>
      </c>
      <c r="AZ1203">
        <v>10</v>
      </c>
      <c r="BA1203">
        <v>3.4</v>
      </c>
      <c r="BB1203">
        <v>12</v>
      </c>
      <c r="BC1203">
        <v>4.0999999999999996</v>
      </c>
      <c r="BD1203">
        <v>64</v>
      </c>
      <c r="BE1203">
        <v>22.1</v>
      </c>
      <c r="BF1203">
        <v>0</v>
      </c>
      <c r="BG1203">
        <v>0</v>
      </c>
      <c r="BH1203">
        <v>19</v>
      </c>
      <c r="BI1203">
        <v>6.6</v>
      </c>
      <c r="BJ1203">
        <v>0</v>
      </c>
      <c r="BK1203">
        <v>0</v>
      </c>
      <c r="BL1203">
        <v>251</v>
      </c>
      <c r="BM1203">
        <v>86.6</v>
      </c>
      <c r="BN1203">
        <v>45</v>
      </c>
      <c r="BO1203">
        <v>15.5</v>
      </c>
      <c r="BP1203">
        <v>250</v>
      </c>
      <c r="BQ1203">
        <v>86.2</v>
      </c>
      <c r="BR1203" t="s">
        <v>884</v>
      </c>
      <c r="BS1203" t="s">
        <v>885</v>
      </c>
      <c r="BX1203" t="s">
        <v>3589</v>
      </c>
      <c r="BY1203" t="s">
        <v>3590</v>
      </c>
      <c r="BZ1203">
        <v>30558</v>
      </c>
      <c r="CA1203">
        <v>-121.442176174846</v>
      </c>
      <c r="CB1203">
        <v>38.680792091911499</v>
      </c>
      <c r="CD1203">
        <f xml:space="preserve"> _xlfn.XLOOKUP(AB1203,[1]Sheet1!B:B,[1]Sheet1!Y:Y,"Not Found")</f>
        <v>96694</v>
      </c>
      <c r="CE1203">
        <f xml:space="preserve"> _xlfn.XLOOKUP(AB1203,[1]Sheet1!B:B,[1]Sheet1!AA:AA, "Not Found")</f>
        <v>117734</v>
      </c>
      <c r="CH1203">
        <f t="shared" ca="1" si="37"/>
        <v>0.64444542228005397</v>
      </c>
    </row>
    <row r="1204" spans="1:86" x14ac:dyDescent="0.3">
      <c r="A1204">
        <v>6202</v>
      </c>
      <c r="B1204" t="s">
        <v>0</v>
      </c>
      <c r="C1204" t="s">
        <v>5148</v>
      </c>
      <c r="D1204" s="3">
        <v>34765056059265</v>
      </c>
      <c r="E1204" t="s">
        <v>3589</v>
      </c>
      <c r="F1204" t="s">
        <v>5149</v>
      </c>
      <c r="G1204" t="s">
        <v>812</v>
      </c>
      <c r="H1204" t="s">
        <v>885</v>
      </c>
      <c r="I1204" t="s">
        <v>3590</v>
      </c>
      <c r="J1204" t="s">
        <v>5150</v>
      </c>
      <c r="K1204" t="s">
        <v>113</v>
      </c>
      <c r="L1204" t="s">
        <v>9</v>
      </c>
      <c r="M1204" s="1">
        <v>29403</v>
      </c>
      <c r="O1204" t="s">
        <v>113</v>
      </c>
      <c r="P1204" t="s">
        <v>10</v>
      </c>
      <c r="Q1204" t="s">
        <v>96</v>
      </c>
      <c r="R1204" t="s">
        <v>12</v>
      </c>
      <c r="U1204" t="s">
        <v>12</v>
      </c>
      <c r="V1204" t="s">
        <v>12</v>
      </c>
      <c r="W1204" t="s">
        <v>13</v>
      </c>
      <c r="X1204" t="s">
        <v>12</v>
      </c>
      <c r="Y1204" t="s">
        <v>14</v>
      </c>
      <c r="Z1204" t="s">
        <v>5151</v>
      </c>
      <c r="AA1204" t="s">
        <v>885</v>
      </c>
      <c r="AB1204">
        <v>95833</v>
      </c>
      <c r="AC1204" t="str">
        <f t="shared" si="36"/>
        <v>3201 Northstead Dr., Sacramento, CA 95833</v>
      </c>
      <c r="AD1204" t="s">
        <v>17</v>
      </c>
      <c r="AE1204" t="s">
        <v>75</v>
      </c>
      <c r="AF1204" t="s">
        <v>96</v>
      </c>
      <c r="AG1204" t="s">
        <v>75</v>
      </c>
      <c r="AH1204" s="2" t="s">
        <v>21</v>
      </c>
      <c r="AI1204">
        <v>38.625201079999997</v>
      </c>
      <c r="AJ1204">
        <v>-121.48104617</v>
      </c>
      <c r="AK1204">
        <v>303</v>
      </c>
      <c r="AL1204">
        <v>48</v>
      </c>
      <c r="AM1204">
        <v>15.8</v>
      </c>
      <c r="AN1204">
        <v>1</v>
      </c>
      <c r="AO1204">
        <v>0.3</v>
      </c>
      <c r="AP1204">
        <v>26</v>
      </c>
      <c r="AQ1204">
        <v>8.6</v>
      </c>
      <c r="AR1204">
        <v>6</v>
      </c>
      <c r="AS1204">
        <v>2</v>
      </c>
      <c r="AT1204">
        <v>177</v>
      </c>
      <c r="AU1204">
        <v>58.4</v>
      </c>
      <c r="AV1204">
        <v>11</v>
      </c>
      <c r="AW1204">
        <v>3.6</v>
      </c>
      <c r="AX1204">
        <v>18</v>
      </c>
      <c r="AY1204">
        <v>5.9</v>
      </c>
      <c r="AZ1204">
        <v>11</v>
      </c>
      <c r="BA1204">
        <v>3.6</v>
      </c>
      <c r="BB1204">
        <v>5</v>
      </c>
      <c r="BC1204">
        <v>1.7</v>
      </c>
      <c r="BD1204">
        <v>73</v>
      </c>
      <c r="BE1204">
        <v>24.1</v>
      </c>
      <c r="BF1204">
        <v>0</v>
      </c>
      <c r="BG1204">
        <v>0</v>
      </c>
      <c r="BH1204">
        <v>39</v>
      </c>
      <c r="BI1204">
        <v>12.9</v>
      </c>
      <c r="BJ1204">
        <v>0</v>
      </c>
      <c r="BK1204">
        <v>0</v>
      </c>
      <c r="BL1204">
        <v>278</v>
      </c>
      <c r="BM1204">
        <v>91.7</v>
      </c>
      <c r="BN1204">
        <v>64</v>
      </c>
      <c r="BO1204">
        <v>21.1</v>
      </c>
      <c r="BP1204">
        <v>275</v>
      </c>
      <c r="BQ1204">
        <v>90.8</v>
      </c>
      <c r="BR1204" t="s">
        <v>884</v>
      </c>
      <c r="BS1204" t="s">
        <v>885</v>
      </c>
      <c r="BX1204" t="s">
        <v>3589</v>
      </c>
      <c r="BY1204" t="s">
        <v>3590</v>
      </c>
      <c r="BZ1204">
        <v>30559</v>
      </c>
      <c r="CA1204">
        <v>-121.481046174635</v>
      </c>
      <c r="CB1204">
        <v>38.625201084837599</v>
      </c>
      <c r="CD1204">
        <f xml:space="preserve"> _xlfn.XLOOKUP(AB1204,[1]Sheet1!B:B,[1]Sheet1!Y:Y,"Not Found")</f>
        <v>87016</v>
      </c>
      <c r="CE1204">
        <f xml:space="preserve"> _xlfn.XLOOKUP(AB1204,[1]Sheet1!B:B,[1]Sheet1!AA:AA, "Not Found")</f>
        <v>112752</v>
      </c>
      <c r="CH1204">
        <f t="shared" ca="1" si="37"/>
        <v>0.30469968490836652</v>
      </c>
    </row>
    <row r="1205" spans="1:86" x14ac:dyDescent="0.3">
      <c r="A1205">
        <v>6203</v>
      </c>
      <c r="B1205" t="s">
        <v>0</v>
      </c>
      <c r="C1205" t="s">
        <v>5152</v>
      </c>
      <c r="D1205" s="3">
        <v>34765056066682</v>
      </c>
      <c r="E1205" t="s">
        <v>3589</v>
      </c>
      <c r="F1205" t="s">
        <v>5153</v>
      </c>
      <c r="G1205" t="s">
        <v>812</v>
      </c>
      <c r="H1205" t="s">
        <v>885</v>
      </c>
      <c r="I1205" t="s">
        <v>3590</v>
      </c>
      <c r="J1205" t="s">
        <v>5154</v>
      </c>
      <c r="K1205" t="s">
        <v>35</v>
      </c>
      <c r="L1205" t="s">
        <v>9</v>
      </c>
      <c r="M1205" s="1">
        <v>29403</v>
      </c>
      <c r="O1205" t="s">
        <v>35</v>
      </c>
      <c r="P1205" t="s">
        <v>36</v>
      </c>
      <c r="Q1205" t="s">
        <v>75</v>
      </c>
      <c r="R1205" t="s">
        <v>12</v>
      </c>
      <c r="U1205" t="s">
        <v>12</v>
      </c>
      <c r="V1205" t="s">
        <v>12</v>
      </c>
      <c r="W1205" t="s">
        <v>13</v>
      </c>
      <c r="X1205" t="s">
        <v>12</v>
      </c>
      <c r="Y1205" t="s">
        <v>30</v>
      </c>
      <c r="Z1205" t="s">
        <v>5155</v>
      </c>
      <c r="AA1205" t="s">
        <v>885</v>
      </c>
      <c r="AB1205">
        <v>95842</v>
      </c>
      <c r="AC1205" t="str">
        <f t="shared" si="36"/>
        <v>5761 Brett Dr., Sacramento, CA 95842</v>
      </c>
      <c r="AD1205" t="s">
        <v>17</v>
      </c>
      <c r="AE1205" t="s">
        <v>75</v>
      </c>
      <c r="AF1205" t="s">
        <v>75</v>
      </c>
      <c r="AG1205" t="s">
        <v>10</v>
      </c>
      <c r="AH1205" t="s">
        <v>225</v>
      </c>
      <c r="AI1205">
        <v>38.672726099999998</v>
      </c>
      <c r="AJ1205">
        <v>-121.35115915999999</v>
      </c>
      <c r="AK1205">
        <v>801</v>
      </c>
      <c r="AL1205">
        <v>126</v>
      </c>
      <c r="AM1205">
        <v>15.7</v>
      </c>
      <c r="AN1205">
        <v>1</v>
      </c>
      <c r="AO1205">
        <v>0.1</v>
      </c>
      <c r="AP1205">
        <v>206</v>
      </c>
      <c r="AQ1205">
        <v>25.7</v>
      </c>
      <c r="AR1205">
        <v>1</v>
      </c>
      <c r="AS1205">
        <v>0.1</v>
      </c>
      <c r="AT1205">
        <v>218</v>
      </c>
      <c r="AU1205">
        <v>27.2</v>
      </c>
      <c r="AV1205">
        <v>9</v>
      </c>
      <c r="AW1205">
        <v>1.1000000000000001</v>
      </c>
      <c r="AX1205">
        <v>132</v>
      </c>
      <c r="AY1205">
        <v>16.5</v>
      </c>
      <c r="AZ1205">
        <v>69</v>
      </c>
      <c r="BA1205">
        <v>8.6</v>
      </c>
      <c r="BB1205">
        <v>39</v>
      </c>
      <c r="BC1205">
        <v>4.9000000000000004</v>
      </c>
      <c r="BD1205">
        <v>336</v>
      </c>
      <c r="BE1205">
        <v>41.9</v>
      </c>
      <c r="BF1205">
        <v>1</v>
      </c>
      <c r="BG1205">
        <v>0.1</v>
      </c>
      <c r="BH1205">
        <v>60</v>
      </c>
      <c r="BI1205">
        <v>7.5</v>
      </c>
      <c r="BJ1205">
        <v>0</v>
      </c>
      <c r="BK1205">
        <v>0</v>
      </c>
      <c r="BL1205">
        <v>766</v>
      </c>
      <c r="BM1205">
        <v>95.6</v>
      </c>
      <c r="BN1205">
        <v>98</v>
      </c>
      <c r="BO1205">
        <v>12.2</v>
      </c>
      <c r="BP1205">
        <v>765</v>
      </c>
      <c r="BQ1205">
        <v>95.5</v>
      </c>
      <c r="BR1205" t="s">
        <v>884</v>
      </c>
      <c r="BS1205" t="s">
        <v>885</v>
      </c>
      <c r="BX1205" t="s">
        <v>3589</v>
      </c>
      <c r="BY1205" t="s">
        <v>3590</v>
      </c>
      <c r="BZ1205">
        <v>30582</v>
      </c>
      <c r="CA1205">
        <v>-121.35115916046099</v>
      </c>
      <c r="CB1205">
        <v>38.672726099206599</v>
      </c>
      <c r="CD1205">
        <f xml:space="preserve"> _xlfn.XLOOKUP(AB1205,[1]Sheet1!B:B,[1]Sheet1!Y:Y,"Not Found")</f>
        <v>67170</v>
      </c>
      <c r="CE1205">
        <f xml:space="preserve"> _xlfn.XLOOKUP(AB1205,[1]Sheet1!B:B,[1]Sheet1!AA:AA, "Not Found")</f>
        <v>78405</v>
      </c>
      <c r="CH1205">
        <f t="shared" ca="1" si="37"/>
        <v>0.49472626948958032</v>
      </c>
    </row>
    <row r="1206" spans="1:86" x14ac:dyDescent="0.3">
      <c r="A1206">
        <v>6204</v>
      </c>
      <c r="B1206" t="s">
        <v>0</v>
      </c>
      <c r="C1206" t="s">
        <v>5156</v>
      </c>
      <c r="D1206" s="3">
        <v>34765056069736</v>
      </c>
      <c r="E1206" t="s">
        <v>3589</v>
      </c>
      <c r="F1206" t="s">
        <v>5157</v>
      </c>
      <c r="G1206" t="s">
        <v>812</v>
      </c>
      <c r="H1206" t="s">
        <v>885</v>
      </c>
      <c r="I1206" t="s">
        <v>3590</v>
      </c>
      <c r="J1206" t="s">
        <v>5158</v>
      </c>
      <c r="K1206" t="s">
        <v>400</v>
      </c>
      <c r="L1206" t="s">
        <v>9</v>
      </c>
      <c r="M1206" s="1">
        <v>29403</v>
      </c>
      <c r="O1206" t="s">
        <v>8</v>
      </c>
      <c r="P1206" t="s">
        <v>4</v>
      </c>
      <c r="Q1206" t="s">
        <v>11</v>
      </c>
      <c r="R1206" t="s">
        <v>12</v>
      </c>
      <c r="U1206" t="s">
        <v>12</v>
      </c>
      <c r="V1206" t="s">
        <v>12</v>
      </c>
      <c r="W1206" t="s">
        <v>12</v>
      </c>
      <c r="X1206" t="s">
        <v>12</v>
      </c>
      <c r="Y1206" t="s">
        <v>14</v>
      </c>
      <c r="Z1206" t="s">
        <v>5159</v>
      </c>
      <c r="AA1206" t="s">
        <v>4995</v>
      </c>
      <c r="AB1206">
        <v>95660</v>
      </c>
      <c r="AC1206" t="str">
        <f t="shared" si="36"/>
        <v>4330 Keema Ave., North Highlands, CA 95660</v>
      </c>
      <c r="AD1206" t="s">
        <v>17</v>
      </c>
      <c r="AE1206" t="s">
        <v>75</v>
      </c>
      <c r="AF1206" t="s">
        <v>96</v>
      </c>
      <c r="AG1206" t="s">
        <v>10</v>
      </c>
      <c r="AH1206" t="s">
        <v>225</v>
      </c>
      <c r="AI1206">
        <v>38.684625099999998</v>
      </c>
      <c r="AJ1206">
        <v>-121.36056316</v>
      </c>
      <c r="AK1206">
        <v>72</v>
      </c>
      <c r="AL1206">
        <v>7</v>
      </c>
      <c r="AM1206">
        <v>9.6999999999999993</v>
      </c>
      <c r="AN1206">
        <v>0</v>
      </c>
      <c r="AO1206">
        <v>0</v>
      </c>
      <c r="AP1206">
        <v>3</v>
      </c>
      <c r="AQ1206">
        <v>4.2</v>
      </c>
      <c r="AR1206">
        <v>1</v>
      </c>
      <c r="AS1206">
        <v>1.4</v>
      </c>
      <c r="AT1206">
        <v>34</v>
      </c>
      <c r="AU1206">
        <v>47.2</v>
      </c>
      <c r="AV1206">
        <v>0</v>
      </c>
      <c r="AW1206">
        <v>0</v>
      </c>
      <c r="AX1206">
        <v>19</v>
      </c>
      <c r="AY1206">
        <v>26.4</v>
      </c>
      <c r="AZ1206">
        <v>6</v>
      </c>
      <c r="BA1206">
        <v>8.3000000000000007</v>
      </c>
      <c r="BB1206">
        <v>2</v>
      </c>
      <c r="BC1206">
        <v>2.8</v>
      </c>
      <c r="BD1206">
        <v>27</v>
      </c>
      <c r="BE1206">
        <v>37.5</v>
      </c>
      <c r="BF1206">
        <v>0</v>
      </c>
      <c r="BG1206">
        <v>0</v>
      </c>
      <c r="BH1206">
        <v>3</v>
      </c>
      <c r="BI1206">
        <v>4.2</v>
      </c>
      <c r="BJ1206">
        <v>0</v>
      </c>
      <c r="BK1206">
        <v>0</v>
      </c>
      <c r="BL1206">
        <v>54</v>
      </c>
      <c r="BM1206">
        <v>75</v>
      </c>
      <c r="BN1206">
        <v>72</v>
      </c>
      <c r="BO1206">
        <v>100</v>
      </c>
      <c r="BP1206">
        <v>52</v>
      </c>
      <c r="BQ1206">
        <v>72.2</v>
      </c>
      <c r="BR1206" t="s">
        <v>884</v>
      </c>
      <c r="BS1206" t="s">
        <v>885</v>
      </c>
      <c r="BX1206" t="s">
        <v>3589</v>
      </c>
      <c r="BY1206" t="s">
        <v>3590</v>
      </c>
      <c r="BZ1206">
        <v>30585</v>
      </c>
      <c r="CA1206">
        <v>-121.36056316289501</v>
      </c>
      <c r="CB1206">
        <v>38.684625099062799</v>
      </c>
      <c r="CD1206">
        <f xml:space="preserve"> _xlfn.XLOOKUP(AB1206,[1]Sheet1!B:B,[1]Sheet1!Y:Y,"Not Found")</f>
        <v>66957</v>
      </c>
      <c r="CE1206">
        <f xml:space="preserve"> _xlfn.XLOOKUP(AB1206,[1]Sheet1!B:B,[1]Sheet1!AA:AA, "Not Found")</f>
        <v>82925</v>
      </c>
      <c r="CH1206">
        <f t="shared" ca="1" si="37"/>
        <v>5.6356701296255252E-2</v>
      </c>
    </row>
    <row r="1207" spans="1:86" x14ac:dyDescent="0.3">
      <c r="A1207">
        <v>6205</v>
      </c>
      <c r="B1207" t="s">
        <v>0</v>
      </c>
      <c r="C1207" t="s">
        <v>5160</v>
      </c>
      <c r="D1207" s="3">
        <v>34765056102784</v>
      </c>
      <c r="E1207" t="s">
        <v>3589</v>
      </c>
      <c r="F1207" t="s">
        <v>5161</v>
      </c>
      <c r="G1207" t="s">
        <v>812</v>
      </c>
      <c r="H1207" t="s">
        <v>885</v>
      </c>
      <c r="I1207" t="s">
        <v>3590</v>
      </c>
      <c r="J1207" t="s">
        <v>5162</v>
      </c>
      <c r="K1207" t="s">
        <v>113</v>
      </c>
      <c r="L1207" t="s">
        <v>9</v>
      </c>
      <c r="M1207" s="1">
        <v>29403</v>
      </c>
      <c r="O1207" t="s">
        <v>113</v>
      </c>
      <c r="P1207" t="s">
        <v>10</v>
      </c>
      <c r="Q1207" t="s">
        <v>96</v>
      </c>
      <c r="R1207" t="s">
        <v>12</v>
      </c>
      <c r="U1207" t="s">
        <v>12</v>
      </c>
      <c r="V1207" t="s">
        <v>12</v>
      </c>
      <c r="W1207" t="s">
        <v>13</v>
      </c>
      <c r="X1207" t="s">
        <v>12</v>
      </c>
      <c r="Y1207" t="s">
        <v>30</v>
      </c>
      <c r="Z1207" t="s">
        <v>5163</v>
      </c>
      <c r="AA1207" t="s">
        <v>885</v>
      </c>
      <c r="AB1207">
        <v>95815</v>
      </c>
      <c r="AC1207" t="str">
        <f t="shared" si="36"/>
        <v>3051 Fairfield St., Sacramento, CA 95815</v>
      </c>
      <c r="AD1207" t="s">
        <v>17</v>
      </c>
      <c r="AE1207" t="s">
        <v>75</v>
      </c>
      <c r="AF1207" t="s">
        <v>96</v>
      </c>
      <c r="AG1207" t="s">
        <v>75</v>
      </c>
      <c r="AH1207" s="2" t="s">
        <v>21</v>
      </c>
      <c r="AI1207">
        <v>38.623461089999999</v>
      </c>
      <c r="AJ1207">
        <v>-121.45219217</v>
      </c>
      <c r="AK1207">
        <v>514</v>
      </c>
      <c r="AL1207">
        <v>92</v>
      </c>
      <c r="AM1207">
        <v>17.899999999999999</v>
      </c>
      <c r="AN1207">
        <v>3</v>
      </c>
      <c r="AO1207">
        <v>0.6</v>
      </c>
      <c r="AP1207">
        <v>114</v>
      </c>
      <c r="AQ1207">
        <v>22.2</v>
      </c>
      <c r="AR1207">
        <v>3</v>
      </c>
      <c r="AS1207">
        <v>0.6</v>
      </c>
      <c r="AT1207">
        <v>217</v>
      </c>
      <c r="AU1207">
        <v>42.2</v>
      </c>
      <c r="AV1207">
        <v>9</v>
      </c>
      <c r="AW1207">
        <v>1.8</v>
      </c>
      <c r="AX1207">
        <v>41</v>
      </c>
      <c r="AY1207">
        <v>8</v>
      </c>
      <c r="AZ1207">
        <v>27</v>
      </c>
      <c r="BA1207">
        <v>5.3</v>
      </c>
      <c r="BB1207">
        <v>8</v>
      </c>
      <c r="BC1207">
        <v>1.6</v>
      </c>
      <c r="BD1207">
        <v>179</v>
      </c>
      <c r="BE1207">
        <v>34.799999999999997</v>
      </c>
      <c r="BF1207">
        <v>4</v>
      </c>
      <c r="BG1207">
        <v>0.8</v>
      </c>
      <c r="BH1207">
        <v>81</v>
      </c>
      <c r="BI1207">
        <v>15.8</v>
      </c>
      <c r="BJ1207">
        <v>0</v>
      </c>
      <c r="BK1207">
        <v>0</v>
      </c>
      <c r="BL1207">
        <v>499</v>
      </c>
      <c r="BM1207">
        <v>97.1</v>
      </c>
      <c r="BN1207">
        <v>129</v>
      </c>
      <c r="BO1207">
        <v>25.1</v>
      </c>
      <c r="BP1207">
        <v>497</v>
      </c>
      <c r="BQ1207">
        <v>96.7</v>
      </c>
      <c r="BR1207" t="s">
        <v>884</v>
      </c>
      <c r="BS1207" t="s">
        <v>885</v>
      </c>
      <c r="BX1207" t="s">
        <v>3589</v>
      </c>
      <c r="BY1207" t="s">
        <v>3590</v>
      </c>
      <c r="BZ1207">
        <v>30586</v>
      </c>
      <c r="CA1207">
        <v>-121.452192169284</v>
      </c>
      <c r="CB1207">
        <v>38.623461087170597</v>
      </c>
      <c r="CD1207">
        <f xml:space="preserve"> _xlfn.XLOOKUP(AB1207,[1]Sheet1!B:B,[1]Sheet1!Y:Y,"Not Found")</f>
        <v>58590</v>
      </c>
      <c r="CE1207">
        <f xml:space="preserve"> _xlfn.XLOOKUP(AB1207,[1]Sheet1!B:B,[1]Sheet1!AA:AA, "Not Found")</f>
        <v>79683</v>
      </c>
      <c r="CH1207">
        <f t="shared" ca="1" si="37"/>
        <v>0.91871679946493123</v>
      </c>
    </row>
    <row r="1208" spans="1:86" x14ac:dyDescent="0.3">
      <c r="A1208">
        <v>6206</v>
      </c>
      <c r="B1208" t="s">
        <v>0</v>
      </c>
      <c r="C1208" t="s">
        <v>5164</v>
      </c>
      <c r="D1208" s="3">
        <v>34765056105985</v>
      </c>
      <c r="E1208" t="s">
        <v>3589</v>
      </c>
      <c r="F1208" t="s">
        <v>5165</v>
      </c>
      <c r="G1208" t="s">
        <v>812</v>
      </c>
      <c r="H1208" t="s">
        <v>885</v>
      </c>
      <c r="I1208" t="s">
        <v>3590</v>
      </c>
      <c r="J1208" t="s">
        <v>5166</v>
      </c>
      <c r="K1208" t="s">
        <v>35</v>
      </c>
      <c r="L1208" t="s">
        <v>9</v>
      </c>
      <c r="M1208" s="1">
        <v>29403</v>
      </c>
      <c r="O1208" t="s">
        <v>35</v>
      </c>
      <c r="P1208" t="s">
        <v>36</v>
      </c>
      <c r="Q1208" t="s">
        <v>96</v>
      </c>
      <c r="R1208" t="s">
        <v>12</v>
      </c>
      <c r="U1208" t="s">
        <v>12</v>
      </c>
      <c r="V1208" t="s">
        <v>12</v>
      </c>
      <c r="W1208" t="s">
        <v>13</v>
      </c>
      <c r="X1208" t="s">
        <v>12</v>
      </c>
      <c r="Y1208" t="s">
        <v>14</v>
      </c>
      <c r="Z1208" t="s">
        <v>5167</v>
      </c>
      <c r="AA1208" t="s">
        <v>885</v>
      </c>
      <c r="AB1208">
        <v>95842</v>
      </c>
      <c r="AC1208" t="str">
        <f t="shared" si="36"/>
        <v>4680 Monument Dr., Sacramento, CA 95842</v>
      </c>
      <c r="AD1208" t="s">
        <v>17</v>
      </c>
      <c r="AE1208" t="s">
        <v>75</v>
      </c>
      <c r="AF1208" t="s">
        <v>75</v>
      </c>
      <c r="AG1208" t="s">
        <v>10</v>
      </c>
      <c r="AH1208" t="s">
        <v>225</v>
      </c>
      <c r="AI1208">
        <v>38.700545099999999</v>
      </c>
      <c r="AJ1208">
        <v>-121.35629815999999</v>
      </c>
      <c r="AK1208">
        <v>667</v>
      </c>
      <c r="AL1208">
        <v>82</v>
      </c>
      <c r="AM1208">
        <v>12.3</v>
      </c>
      <c r="AN1208">
        <v>5</v>
      </c>
      <c r="AO1208">
        <v>0.7</v>
      </c>
      <c r="AP1208">
        <v>64</v>
      </c>
      <c r="AQ1208">
        <v>9.6</v>
      </c>
      <c r="AR1208">
        <v>11</v>
      </c>
      <c r="AS1208">
        <v>1.6</v>
      </c>
      <c r="AT1208">
        <v>234</v>
      </c>
      <c r="AU1208">
        <v>35.1</v>
      </c>
      <c r="AV1208">
        <v>9</v>
      </c>
      <c r="AW1208">
        <v>1.3</v>
      </c>
      <c r="AX1208">
        <v>181</v>
      </c>
      <c r="AY1208">
        <v>27.1</v>
      </c>
      <c r="AZ1208">
        <v>66</v>
      </c>
      <c r="BA1208">
        <v>9.9</v>
      </c>
      <c r="BB1208">
        <v>15</v>
      </c>
      <c r="BC1208">
        <v>2.2000000000000002</v>
      </c>
      <c r="BD1208">
        <v>194</v>
      </c>
      <c r="BE1208">
        <v>29.1</v>
      </c>
      <c r="BF1208">
        <v>5</v>
      </c>
      <c r="BG1208">
        <v>0.7</v>
      </c>
      <c r="BH1208">
        <v>67</v>
      </c>
      <c r="BI1208">
        <v>10</v>
      </c>
      <c r="BJ1208">
        <v>0</v>
      </c>
      <c r="BK1208">
        <v>0</v>
      </c>
      <c r="BL1208">
        <v>574</v>
      </c>
      <c r="BM1208">
        <v>86.1</v>
      </c>
      <c r="BN1208">
        <v>58</v>
      </c>
      <c r="BO1208">
        <v>8.6999999999999993</v>
      </c>
      <c r="BP1208">
        <v>572</v>
      </c>
      <c r="BQ1208">
        <v>85.8</v>
      </c>
      <c r="BR1208" t="s">
        <v>884</v>
      </c>
      <c r="BS1208" t="s">
        <v>885</v>
      </c>
      <c r="BX1208" t="s">
        <v>3589</v>
      </c>
      <c r="BY1208" t="s">
        <v>3590</v>
      </c>
      <c r="BZ1208">
        <v>30588</v>
      </c>
      <c r="CA1208">
        <v>-121.356298164523</v>
      </c>
      <c r="CB1208">
        <v>38.700545100145597</v>
      </c>
      <c r="CD1208">
        <f xml:space="preserve"> _xlfn.XLOOKUP(AB1208,[1]Sheet1!B:B,[1]Sheet1!Y:Y,"Not Found")</f>
        <v>67170</v>
      </c>
      <c r="CE1208">
        <f xml:space="preserve"> _xlfn.XLOOKUP(AB1208,[1]Sheet1!B:B,[1]Sheet1!AA:AA, "Not Found")</f>
        <v>78405</v>
      </c>
      <c r="CH1208">
        <f t="shared" ca="1" si="37"/>
        <v>2.3698943954778451E-2</v>
      </c>
    </row>
    <row r="1209" spans="1:86" x14ac:dyDescent="0.3">
      <c r="A1209">
        <v>6207</v>
      </c>
      <c r="B1209" t="s">
        <v>0</v>
      </c>
      <c r="C1209" t="s">
        <v>5168</v>
      </c>
      <c r="D1209" s="3">
        <v>34765056112064</v>
      </c>
      <c r="E1209" t="s">
        <v>3589</v>
      </c>
      <c r="F1209" t="s">
        <v>5169</v>
      </c>
      <c r="G1209" t="s">
        <v>812</v>
      </c>
      <c r="H1209" t="s">
        <v>885</v>
      </c>
      <c r="I1209" t="s">
        <v>3590</v>
      </c>
      <c r="J1209" t="s">
        <v>5170</v>
      </c>
      <c r="K1209" t="s">
        <v>35</v>
      </c>
      <c r="L1209" t="s">
        <v>9</v>
      </c>
      <c r="M1209" s="1">
        <v>34575</v>
      </c>
      <c r="O1209" t="s">
        <v>35</v>
      </c>
      <c r="P1209" t="s">
        <v>36</v>
      </c>
      <c r="Q1209" t="s">
        <v>75</v>
      </c>
      <c r="R1209" t="s">
        <v>12</v>
      </c>
      <c r="U1209" t="s">
        <v>12</v>
      </c>
      <c r="V1209" t="s">
        <v>12</v>
      </c>
      <c r="W1209" t="s">
        <v>13</v>
      </c>
      <c r="X1209" t="s">
        <v>12</v>
      </c>
      <c r="Y1209" t="s">
        <v>58</v>
      </c>
      <c r="Z1209" t="s">
        <v>5171</v>
      </c>
      <c r="AA1209" t="s">
        <v>885</v>
      </c>
      <c r="AB1209">
        <v>95842</v>
      </c>
      <c r="AC1209" t="str">
        <f t="shared" si="36"/>
        <v>5520 Lancelot Dr., Sacramento, CA 95842</v>
      </c>
      <c r="AD1209" t="s">
        <v>17</v>
      </c>
      <c r="AE1209" t="s">
        <v>75</v>
      </c>
      <c r="AF1209" t="s">
        <v>75</v>
      </c>
      <c r="AG1209" t="s">
        <v>10</v>
      </c>
      <c r="AH1209" t="s">
        <v>225</v>
      </c>
      <c r="AI1209">
        <v>38.691512099999997</v>
      </c>
      <c r="AJ1209">
        <v>-121.33468216</v>
      </c>
      <c r="AK1209">
        <v>498</v>
      </c>
      <c r="AL1209">
        <v>55</v>
      </c>
      <c r="AM1209">
        <v>11</v>
      </c>
      <c r="AN1209">
        <v>1</v>
      </c>
      <c r="AO1209">
        <v>0.2</v>
      </c>
      <c r="AP1209">
        <v>30</v>
      </c>
      <c r="AQ1209">
        <v>6</v>
      </c>
      <c r="AR1209">
        <v>6</v>
      </c>
      <c r="AS1209">
        <v>1.2</v>
      </c>
      <c r="AT1209">
        <v>209</v>
      </c>
      <c r="AU1209">
        <v>42</v>
      </c>
      <c r="AV1209">
        <v>4</v>
      </c>
      <c r="AW1209">
        <v>0.8</v>
      </c>
      <c r="AX1209">
        <v>138</v>
      </c>
      <c r="AY1209">
        <v>27.7</v>
      </c>
      <c r="AZ1209">
        <v>44</v>
      </c>
      <c r="BA1209">
        <v>8.8000000000000007</v>
      </c>
      <c r="BB1209">
        <v>11</v>
      </c>
      <c r="BC1209">
        <v>2.2000000000000002</v>
      </c>
      <c r="BD1209">
        <v>116</v>
      </c>
      <c r="BE1209">
        <v>23.3</v>
      </c>
      <c r="BF1209">
        <v>0</v>
      </c>
      <c r="BG1209">
        <v>0</v>
      </c>
      <c r="BH1209">
        <v>21</v>
      </c>
      <c r="BI1209">
        <v>4.2</v>
      </c>
      <c r="BJ1209">
        <v>0</v>
      </c>
      <c r="BK1209">
        <v>0</v>
      </c>
      <c r="BL1209">
        <v>418</v>
      </c>
      <c r="BM1209">
        <v>83.9</v>
      </c>
      <c r="BN1209">
        <v>96</v>
      </c>
      <c r="BO1209">
        <v>19.3</v>
      </c>
      <c r="BP1209">
        <v>418</v>
      </c>
      <c r="BQ1209">
        <v>83.9</v>
      </c>
      <c r="BR1209" t="s">
        <v>884</v>
      </c>
      <c r="BS1209" t="s">
        <v>885</v>
      </c>
      <c r="BX1209" t="s">
        <v>3589</v>
      </c>
      <c r="BY1209" t="s">
        <v>3590</v>
      </c>
      <c r="BZ1209">
        <v>30560</v>
      </c>
      <c r="CA1209">
        <v>-121.334682160028</v>
      </c>
      <c r="CB1209">
        <v>38.691512101351101</v>
      </c>
      <c r="CD1209">
        <f xml:space="preserve"> _xlfn.XLOOKUP(AB1209,[1]Sheet1!B:B,[1]Sheet1!Y:Y,"Not Found")</f>
        <v>67170</v>
      </c>
      <c r="CE1209">
        <f xml:space="preserve"> _xlfn.XLOOKUP(AB1209,[1]Sheet1!B:B,[1]Sheet1!AA:AA, "Not Found")</f>
        <v>78405</v>
      </c>
      <c r="CH1209">
        <f t="shared" ca="1" si="37"/>
        <v>0.24425177433655842</v>
      </c>
    </row>
    <row r="1210" spans="1:86" x14ac:dyDescent="0.3">
      <c r="A1210">
        <v>6208</v>
      </c>
      <c r="B1210" t="s">
        <v>0</v>
      </c>
      <c r="C1210" t="s">
        <v>5172</v>
      </c>
      <c r="D1210" s="3">
        <v>34765056112643</v>
      </c>
      <c r="E1210" t="s">
        <v>3589</v>
      </c>
      <c r="F1210" t="s">
        <v>5173</v>
      </c>
      <c r="G1210" t="s">
        <v>812</v>
      </c>
      <c r="H1210" t="s">
        <v>885</v>
      </c>
      <c r="I1210" t="s">
        <v>3590</v>
      </c>
      <c r="J1210" t="s">
        <v>5174</v>
      </c>
      <c r="K1210" t="s">
        <v>113</v>
      </c>
      <c r="L1210" t="s">
        <v>9</v>
      </c>
      <c r="M1210" s="1">
        <v>34576</v>
      </c>
      <c r="O1210" t="s">
        <v>113</v>
      </c>
      <c r="P1210" t="s">
        <v>10</v>
      </c>
      <c r="Q1210" t="s">
        <v>96</v>
      </c>
      <c r="R1210" t="s">
        <v>13</v>
      </c>
      <c r="S1210" t="s">
        <v>5175</v>
      </c>
      <c r="T1210" t="s">
        <v>828</v>
      </c>
      <c r="U1210" t="s">
        <v>12</v>
      </c>
      <c r="V1210" t="s">
        <v>12</v>
      </c>
      <c r="W1210" t="s">
        <v>13</v>
      </c>
      <c r="X1210" t="s">
        <v>12</v>
      </c>
      <c r="Y1210" t="s">
        <v>14</v>
      </c>
      <c r="Z1210" t="s">
        <v>5139</v>
      </c>
      <c r="AA1210" t="s">
        <v>4989</v>
      </c>
      <c r="AB1210">
        <v>95673</v>
      </c>
      <c r="AC1210" t="str">
        <f t="shared" si="36"/>
        <v>6537 West Second St., Rio Linda, CA 95673</v>
      </c>
      <c r="AD1210" t="s">
        <v>17</v>
      </c>
      <c r="AE1210" t="s">
        <v>75</v>
      </c>
      <c r="AF1210" t="s">
        <v>96</v>
      </c>
      <c r="AG1210" t="s">
        <v>75</v>
      </c>
      <c r="AH1210" t="s">
        <v>225</v>
      </c>
      <c r="AI1210">
        <v>38.686464090000001</v>
      </c>
      <c r="AJ1210">
        <v>-121.46664118</v>
      </c>
      <c r="AK1210">
        <v>446</v>
      </c>
      <c r="AL1210">
        <v>39</v>
      </c>
      <c r="AM1210">
        <v>8.6999999999999993</v>
      </c>
      <c r="AN1210">
        <v>5</v>
      </c>
      <c r="AO1210">
        <v>1.1000000000000001</v>
      </c>
      <c r="AP1210">
        <v>31</v>
      </c>
      <c r="AQ1210">
        <v>7</v>
      </c>
      <c r="AR1210">
        <v>6</v>
      </c>
      <c r="AS1210">
        <v>1.3</v>
      </c>
      <c r="AT1210">
        <v>213</v>
      </c>
      <c r="AU1210">
        <v>47.8</v>
      </c>
      <c r="AV1210">
        <v>4</v>
      </c>
      <c r="AW1210">
        <v>0.9</v>
      </c>
      <c r="AX1210">
        <v>117</v>
      </c>
      <c r="AY1210">
        <v>26.2</v>
      </c>
      <c r="AZ1210">
        <v>20</v>
      </c>
      <c r="BA1210">
        <v>4.5</v>
      </c>
      <c r="BB1210">
        <v>11</v>
      </c>
      <c r="BC1210">
        <v>2.5</v>
      </c>
      <c r="BD1210">
        <v>85</v>
      </c>
      <c r="BE1210">
        <v>19.100000000000001</v>
      </c>
      <c r="BF1210">
        <v>3</v>
      </c>
      <c r="BG1210">
        <v>0.7</v>
      </c>
      <c r="BH1210">
        <v>30</v>
      </c>
      <c r="BI1210">
        <v>6.7</v>
      </c>
      <c r="BJ1210">
        <v>0</v>
      </c>
      <c r="BK1210">
        <v>0</v>
      </c>
      <c r="BL1210">
        <v>353</v>
      </c>
      <c r="BM1210">
        <v>79.099999999999994</v>
      </c>
      <c r="BN1210">
        <v>56</v>
      </c>
      <c r="BO1210">
        <v>12.6</v>
      </c>
      <c r="BP1210">
        <v>352</v>
      </c>
      <c r="BQ1210">
        <v>78.900000000000006</v>
      </c>
      <c r="BR1210" t="s">
        <v>884</v>
      </c>
      <c r="BS1210" t="s">
        <v>885</v>
      </c>
      <c r="BX1210" t="s">
        <v>3589</v>
      </c>
      <c r="BY1210" t="s">
        <v>3590</v>
      </c>
      <c r="BZ1210">
        <v>30569</v>
      </c>
      <c r="CA1210">
        <v>-121.46664117955299</v>
      </c>
      <c r="CB1210">
        <v>38.686464091327103</v>
      </c>
      <c r="CD1210">
        <f xml:space="preserve"> _xlfn.XLOOKUP(AB1210,[1]Sheet1!B:B,[1]Sheet1!Y:Y,"Not Found")</f>
        <v>96694</v>
      </c>
      <c r="CE1210">
        <f xml:space="preserve"> _xlfn.XLOOKUP(AB1210,[1]Sheet1!B:B,[1]Sheet1!AA:AA, "Not Found")</f>
        <v>117734</v>
      </c>
      <c r="CH1210">
        <f t="shared" ca="1" si="37"/>
        <v>0.12160417687341185</v>
      </c>
    </row>
    <row r="1211" spans="1:86" x14ac:dyDescent="0.3">
      <c r="A1211">
        <v>6209</v>
      </c>
      <c r="B1211" t="s">
        <v>0</v>
      </c>
      <c r="C1211" t="s">
        <v>5176</v>
      </c>
      <c r="D1211" s="3">
        <v>35103550132308</v>
      </c>
      <c r="E1211" t="s">
        <v>5177</v>
      </c>
      <c r="F1211" t="s">
        <v>5178</v>
      </c>
      <c r="G1211" t="s">
        <v>37</v>
      </c>
      <c r="H1211" t="s">
        <v>5179</v>
      </c>
      <c r="I1211" t="s">
        <v>5180</v>
      </c>
      <c r="J1211" t="s">
        <v>5181</v>
      </c>
      <c r="K1211" t="s">
        <v>826</v>
      </c>
      <c r="L1211" t="s">
        <v>9</v>
      </c>
      <c r="M1211" s="1">
        <v>42186</v>
      </c>
      <c r="O1211" t="s">
        <v>8</v>
      </c>
      <c r="P1211" t="s">
        <v>10</v>
      </c>
      <c r="Q1211" t="s">
        <v>11</v>
      </c>
      <c r="R1211" t="s">
        <v>12</v>
      </c>
      <c r="U1211" t="s">
        <v>12</v>
      </c>
      <c r="V1211" t="s">
        <v>12</v>
      </c>
      <c r="W1211" t="s">
        <v>12</v>
      </c>
      <c r="X1211" t="s">
        <v>13</v>
      </c>
      <c r="Y1211" t="s">
        <v>14</v>
      </c>
      <c r="Z1211" t="s">
        <v>5182</v>
      </c>
      <c r="AA1211" t="s">
        <v>5183</v>
      </c>
      <c r="AB1211">
        <v>95023</v>
      </c>
      <c r="AC1211" t="str">
        <f t="shared" si="36"/>
        <v>191 Alvarado St., Hollister, CA 95023</v>
      </c>
      <c r="AD1211" t="s">
        <v>17</v>
      </c>
      <c r="AE1211" t="s">
        <v>1466</v>
      </c>
      <c r="AF1211" t="s">
        <v>818</v>
      </c>
      <c r="AG1211" t="s">
        <v>5184</v>
      </c>
      <c r="AH1211" t="s">
        <v>1189</v>
      </c>
      <c r="AI1211">
        <v>36.854606939999996</v>
      </c>
      <c r="AJ1211">
        <v>-121.39691295999999</v>
      </c>
      <c r="AK1211">
        <v>15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14</v>
      </c>
      <c r="AU1211">
        <v>93.3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6.7</v>
      </c>
      <c r="BD1211">
        <v>5</v>
      </c>
      <c r="BE1211">
        <v>33.299999999999997</v>
      </c>
      <c r="BF1211">
        <v>0</v>
      </c>
      <c r="BG1211">
        <v>0</v>
      </c>
      <c r="BH1211">
        <v>2</v>
      </c>
      <c r="BI1211">
        <v>13.3</v>
      </c>
      <c r="BJ1211">
        <v>2</v>
      </c>
      <c r="BK1211">
        <v>13.3</v>
      </c>
      <c r="BL1211">
        <v>10</v>
      </c>
      <c r="BM1211">
        <v>66.7</v>
      </c>
      <c r="BN1211">
        <v>5</v>
      </c>
      <c r="BO1211">
        <v>33.299999999999997</v>
      </c>
      <c r="BP1211">
        <v>10</v>
      </c>
      <c r="BQ1211">
        <v>66.7</v>
      </c>
      <c r="BR1211" t="s">
        <v>5185</v>
      </c>
      <c r="BS1211" t="s">
        <v>5179</v>
      </c>
      <c r="BT1211" t="s">
        <v>5186</v>
      </c>
      <c r="BU1211" t="s">
        <v>5183</v>
      </c>
      <c r="BV1211" t="s">
        <v>5187</v>
      </c>
      <c r="BW1211" t="s">
        <v>5188</v>
      </c>
      <c r="BZ1211">
        <v>39817</v>
      </c>
      <c r="CA1211">
        <v>-121.396912957585</v>
      </c>
      <c r="CB1211">
        <v>36.854606937641798</v>
      </c>
      <c r="CD1211">
        <f xml:space="preserve"> _xlfn.XLOOKUP(AB1211,[1]Sheet1!B:B,[1]Sheet1!Y:Y,"Not Found")</f>
        <v>108156</v>
      </c>
      <c r="CE1211">
        <f xml:space="preserve"> _xlfn.XLOOKUP(AB1211,[1]Sheet1!B:B,[1]Sheet1!AA:AA, "Not Found")</f>
        <v>136448</v>
      </c>
      <c r="CH1211">
        <f t="shared" ca="1" si="37"/>
        <v>0.25209525613243611</v>
      </c>
    </row>
    <row r="1212" spans="1:86" x14ac:dyDescent="0.3">
      <c r="A1212">
        <v>6210</v>
      </c>
      <c r="B1212" t="s">
        <v>0</v>
      </c>
      <c r="C1212" t="s">
        <v>5189</v>
      </c>
      <c r="D1212" s="3">
        <v>35103553530037</v>
      </c>
      <c r="E1212" t="s">
        <v>5177</v>
      </c>
      <c r="F1212" t="s">
        <v>5190</v>
      </c>
      <c r="G1212" t="s">
        <v>37</v>
      </c>
      <c r="H1212" t="s">
        <v>5179</v>
      </c>
      <c r="I1212" t="s">
        <v>5180</v>
      </c>
      <c r="J1212" t="s">
        <v>5191</v>
      </c>
      <c r="K1212" t="s">
        <v>1408</v>
      </c>
      <c r="L1212" t="s">
        <v>9</v>
      </c>
      <c r="M1212" s="1">
        <v>29403</v>
      </c>
      <c r="O1212" t="s">
        <v>113</v>
      </c>
      <c r="P1212" t="s">
        <v>10</v>
      </c>
      <c r="Q1212" t="s">
        <v>4</v>
      </c>
      <c r="R1212" t="s">
        <v>12</v>
      </c>
      <c r="U1212" t="s">
        <v>12</v>
      </c>
      <c r="V1212" t="s">
        <v>12</v>
      </c>
      <c r="W1212" t="s">
        <v>13</v>
      </c>
      <c r="X1212" t="s">
        <v>13</v>
      </c>
      <c r="Y1212" t="s">
        <v>30</v>
      </c>
      <c r="Z1212" t="s">
        <v>5182</v>
      </c>
      <c r="AA1212" t="s">
        <v>5183</v>
      </c>
      <c r="AB1212">
        <v>95023</v>
      </c>
      <c r="AC1212" t="str">
        <f t="shared" si="36"/>
        <v>191 Alvarado St., Hollister, CA 95023</v>
      </c>
      <c r="AD1212" t="s">
        <v>17</v>
      </c>
      <c r="AE1212" t="s">
        <v>1466</v>
      </c>
      <c r="AF1212" t="s">
        <v>818</v>
      </c>
      <c r="AG1212" t="s">
        <v>5184</v>
      </c>
      <c r="AH1212" t="s">
        <v>1189</v>
      </c>
      <c r="AI1212">
        <v>36.854606939999996</v>
      </c>
      <c r="AJ1212">
        <v>-121.39691295999999</v>
      </c>
      <c r="AK1212">
        <v>34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31</v>
      </c>
      <c r="AU1212">
        <v>91.2</v>
      </c>
      <c r="AV1212">
        <v>0</v>
      </c>
      <c r="AW1212">
        <v>0</v>
      </c>
      <c r="AX1212">
        <v>2</v>
      </c>
      <c r="AY1212">
        <v>5.9</v>
      </c>
      <c r="AZ1212">
        <v>0</v>
      </c>
      <c r="BA1212">
        <v>0</v>
      </c>
      <c r="BB1212">
        <v>1</v>
      </c>
      <c r="BC1212">
        <v>2.9</v>
      </c>
      <c r="BD1212">
        <v>11</v>
      </c>
      <c r="BE1212">
        <v>32.4</v>
      </c>
      <c r="BF1212">
        <v>1</v>
      </c>
      <c r="BG1212">
        <v>2.9</v>
      </c>
      <c r="BH1212">
        <v>4</v>
      </c>
      <c r="BI1212">
        <v>11.8</v>
      </c>
      <c r="BJ1212">
        <v>6</v>
      </c>
      <c r="BK1212">
        <v>17.600000000000001</v>
      </c>
      <c r="BL1212">
        <v>29</v>
      </c>
      <c r="BM1212">
        <v>85.3</v>
      </c>
      <c r="BN1212">
        <v>1</v>
      </c>
      <c r="BO1212">
        <v>2.9</v>
      </c>
      <c r="BP1212">
        <v>28</v>
      </c>
      <c r="BQ1212">
        <v>82.4</v>
      </c>
      <c r="BR1212" t="s">
        <v>5185</v>
      </c>
      <c r="BS1212" t="s">
        <v>5179</v>
      </c>
      <c r="BT1212" t="s">
        <v>5186</v>
      </c>
      <c r="BU1212" t="s">
        <v>5183</v>
      </c>
      <c r="BV1212" t="s">
        <v>5187</v>
      </c>
      <c r="BW1212" t="s">
        <v>5188</v>
      </c>
      <c r="BZ1212">
        <v>39815</v>
      </c>
      <c r="CA1212">
        <v>-121.396912957585</v>
      </c>
      <c r="CB1212">
        <v>36.854606937641798</v>
      </c>
      <c r="CD1212">
        <f xml:space="preserve"> _xlfn.XLOOKUP(AB1212,[1]Sheet1!B:B,[1]Sheet1!Y:Y,"Not Found")</f>
        <v>108156</v>
      </c>
      <c r="CE1212">
        <f xml:space="preserve"> _xlfn.XLOOKUP(AB1212,[1]Sheet1!B:B,[1]Sheet1!AA:AA, "Not Found")</f>
        <v>136448</v>
      </c>
      <c r="CH1212">
        <f t="shared" ca="1" si="37"/>
        <v>0.31116560882000832</v>
      </c>
    </row>
    <row r="1213" spans="1:86" x14ac:dyDescent="0.3">
      <c r="A1213">
        <v>6211</v>
      </c>
      <c r="B1213" t="s">
        <v>0</v>
      </c>
      <c r="C1213" t="s">
        <v>5192</v>
      </c>
      <c r="D1213" s="3">
        <v>35103553530045</v>
      </c>
      <c r="E1213" t="s">
        <v>5177</v>
      </c>
      <c r="F1213" t="s">
        <v>5193</v>
      </c>
      <c r="G1213" t="s">
        <v>37</v>
      </c>
      <c r="H1213" t="s">
        <v>5179</v>
      </c>
      <c r="I1213" t="s">
        <v>5180</v>
      </c>
      <c r="J1213" t="s">
        <v>5194</v>
      </c>
      <c r="K1213" t="s">
        <v>840</v>
      </c>
      <c r="L1213" t="s">
        <v>9</v>
      </c>
      <c r="M1213" s="1">
        <v>33120</v>
      </c>
      <c r="O1213" t="s">
        <v>341</v>
      </c>
      <c r="P1213" t="s">
        <v>36</v>
      </c>
      <c r="Q1213" t="s">
        <v>11</v>
      </c>
      <c r="R1213" t="s">
        <v>12</v>
      </c>
      <c r="U1213" t="s">
        <v>12</v>
      </c>
      <c r="V1213" t="s">
        <v>12</v>
      </c>
      <c r="W1213" t="s">
        <v>13</v>
      </c>
      <c r="X1213" t="s">
        <v>13</v>
      </c>
      <c r="Y1213" t="s">
        <v>14</v>
      </c>
      <c r="Z1213" t="s">
        <v>5195</v>
      </c>
      <c r="AA1213" t="s">
        <v>5183</v>
      </c>
      <c r="AB1213">
        <v>95023</v>
      </c>
      <c r="AC1213" t="str">
        <f t="shared" si="36"/>
        <v>708 Flynn Rd., Hollister, CA 95023</v>
      </c>
      <c r="AD1213" t="s">
        <v>17</v>
      </c>
      <c r="AE1213" t="s">
        <v>1466</v>
      </c>
      <c r="AF1213" t="s">
        <v>818</v>
      </c>
      <c r="AG1213" t="s">
        <v>5184</v>
      </c>
      <c r="AH1213" t="s">
        <v>602</v>
      </c>
      <c r="AI1213">
        <v>36.882781940000001</v>
      </c>
      <c r="AJ1213">
        <v>-121.41194996</v>
      </c>
      <c r="AK1213">
        <v>5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5</v>
      </c>
      <c r="AU1213">
        <v>100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2</v>
      </c>
      <c r="BE1213">
        <v>40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20</v>
      </c>
      <c r="BL1213">
        <v>5</v>
      </c>
      <c r="BM1213">
        <v>100</v>
      </c>
      <c r="BN1213">
        <v>2</v>
      </c>
      <c r="BO1213">
        <v>40</v>
      </c>
      <c r="BP1213">
        <v>5</v>
      </c>
      <c r="BQ1213">
        <v>100</v>
      </c>
      <c r="BR1213" t="s">
        <v>5185</v>
      </c>
      <c r="BS1213" t="s">
        <v>5179</v>
      </c>
      <c r="BT1213" t="s">
        <v>5196</v>
      </c>
      <c r="BU1213" t="s">
        <v>5197</v>
      </c>
      <c r="BV1213" t="s">
        <v>5187</v>
      </c>
      <c r="BW1213" t="s">
        <v>5188</v>
      </c>
      <c r="BZ1213">
        <v>39816</v>
      </c>
      <c r="CA1213">
        <v>-121.411949962625</v>
      </c>
      <c r="CB1213">
        <v>36.882781939210801</v>
      </c>
      <c r="CD1213">
        <f xml:space="preserve"> _xlfn.XLOOKUP(AB1213,[1]Sheet1!B:B,[1]Sheet1!Y:Y,"Not Found")</f>
        <v>108156</v>
      </c>
      <c r="CE1213">
        <f xml:space="preserve"> _xlfn.XLOOKUP(AB1213,[1]Sheet1!B:B,[1]Sheet1!AA:AA, "Not Found")</f>
        <v>136448</v>
      </c>
      <c r="CH1213">
        <f t="shared" ca="1" si="37"/>
        <v>0.91048876078248897</v>
      </c>
    </row>
    <row r="1214" spans="1:86" x14ac:dyDescent="0.3">
      <c r="A1214">
        <v>6212</v>
      </c>
      <c r="B1214" t="s">
        <v>0</v>
      </c>
      <c r="C1214" t="s">
        <v>5198</v>
      </c>
      <c r="D1214" s="3">
        <v>35674546035000</v>
      </c>
      <c r="E1214" t="s">
        <v>5199</v>
      </c>
      <c r="F1214" t="s">
        <v>5200</v>
      </c>
      <c r="G1214" t="s">
        <v>37</v>
      </c>
      <c r="H1214" t="s">
        <v>5179</v>
      </c>
      <c r="I1214" t="s">
        <v>5201</v>
      </c>
      <c r="J1214" t="s">
        <v>5201</v>
      </c>
      <c r="K1214" t="s">
        <v>35</v>
      </c>
      <c r="L1214" t="s">
        <v>9</v>
      </c>
      <c r="M1214" s="1">
        <v>29403</v>
      </c>
      <c r="O1214" t="s">
        <v>35</v>
      </c>
      <c r="P1214" t="s">
        <v>36</v>
      </c>
      <c r="Q1214" t="s">
        <v>96</v>
      </c>
      <c r="R1214" t="s">
        <v>12</v>
      </c>
      <c r="U1214" t="s">
        <v>12</v>
      </c>
      <c r="V1214" t="s">
        <v>12</v>
      </c>
      <c r="W1214" t="s">
        <v>12</v>
      </c>
      <c r="X1214" t="s">
        <v>12</v>
      </c>
      <c r="Y1214" t="s">
        <v>14</v>
      </c>
      <c r="Z1214" t="s">
        <v>5202</v>
      </c>
      <c r="AA1214" t="s">
        <v>5203</v>
      </c>
      <c r="AB1214">
        <v>93930</v>
      </c>
      <c r="AC1214" t="str">
        <f t="shared" si="36"/>
        <v>45980 Airline Hwy State Highway 25, King City, CA 93930</v>
      </c>
      <c r="AD1214" t="s">
        <v>17</v>
      </c>
      <c r="AE1214" t="s">
        <v>1466</v>
      </c>
      <c r="AF1214" t="s">
        <v>818</v>
      </c>
      <c r="AG1214" t="s">
        <v>5184</v>
      </c>
      <c r="AH1214" t="s">
        <v>1427</v>
      </c>
      <c r="AI1214">
        <v>36.376663919999999</v>
      </c>
      <c r="AJ1214">
        <v>-120.99709385</v>
      </c>
      <c r="AK1214">
        <v>26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11</v>
      </c>
      <c r="AU1214">
        <v>42.3</v>
      </c>
      <c r="AV1214">
        <v>0</v>
      </c>
      <c r="AW1214">
        <v>0</v>
      </c>
      <c r="AX1214">
        <v>14</v>
      </c>
      <c r="AY1214">
        <v>53.8</v>
      </c>
      <c r="AZ1214">
        <v>1</v>
      </c>
      <c r="BA1214">
        <v>3.8</v>
      </c>
      <c r="BB1214">
        <v>0</v>
      </c>
      <c r="BC1214">
        <v>0</v>
      </c>
      <c r="BD1214">
        <v>4</v>
      </c>
      <c r="BE1214">
        <v>15.4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6</v>
      </c>
      <c r="BM1214">
        <v>23.1</v>
      </c>
      <c r="BN1214">
        <v>2</v>
      </c>
      <c r="BO1214">
        <v>7.7</v>
      </c>
      <c r="BP1214">
        <v>6</v>
      </c>
      <c r="BQ1214">
        <v>23.1</v>
      </c>
      <c r="BR1214" t="s">
        <v>5185</v>
      </c>
      <c r="BS1214" t="s">
        <v>5179</v>
      </c>
      <c r="BT1214" t="s">
        <v>5199</v>
      </c>
      <c r="BU1214" t="s">
        <v>5201</v>
      </c>
      <c r="BV1214" t="s">
        <v>5204</v>
      </c>
      <c r="BW1214" t="s">
        <v>5205</v>
      </c>
      <c r="BZ1214">
        <v>32172</v>
      </c>
      <c r="CA1214">
        <v>-120.997093845969</v>
      </c>
      <c r="CB1214">
        <v>36.376663921699603</v>
      </c>
      <c r="CD1214">
        <f xml:space="preserve"> _xlfn.XLOOKUP(AB1214,[1]Sheet1!B:B,[1]Sheet1!Y:Y,"Not Found")</f>
        <v>72555</v>
      </c>
      <c r="CE1214">
        <f xml:space="preserve"> _xlfn.XLOOKUP(AB1214,[1]Sheet1!B:B,[1]Sheet1!AA:AA, "Not Found")</f>
        <v>88040</v>
      </c>
      <c r="CH1214">
        <f t="shared" ca="1" si="37"/>
        <v>0.97723607241137544</v>
      </c>
    </row>
    <row r="1215" spans="1:86" x14ac:dyDescent="0.3">
      <c r="A1215">
        <v>6213</v>
      </c>
      <c r="B1215" t="s">
        <v>0</v>
      </c>
      <c r="C1215" t="s">
        <v>5206</v>
      </c>
      <c r="D1215" s="3">
        <v>35674626035018</v>
      </c>
      <c r="E1215" t="s">
        <v>5207</v>
      </c>
      <c r="F1215" t="s">
        <v>5208</v>
      </c>
      <c r="G1215" t="s">
        <v>37</v>
      </c>
      <c r="H1215" t="s">
        <v>5179</v>
      </c>
      <c r="I1215" t="s">
        <v>5209</v>
      </c>
      <c r="J1215" t="s">
        <v>5210</v>
      </c>
      <c r="K1215" t="s">
        <v>35</v>
      </c>
      <c r="L1215" t="s">
        <v>9</v>
      </c>
      <c r="M1215" s="1">
        <v>29403</v>
      </c>
      <c r="O1215" t="s">
        <v>35</v>
      </c>
      <c r="P1215" t="s">
        <v>36</v>
      </c>
      <c r="Q1215" t="s">
        <v>96</v>
      </c>
      <c r="R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14</v>
      </c>
      <c r="Z1215" t="s">
        <v>5211</v>
      </c>
      <c r="AA1215" t="s">
        <v>5183</v>
      </c>
      <c r="AB1215">
        <v>95023</v>
      </c>
      <c r="AC1215" t="str">
        <f t="shared" si="36"/>
        <v>11936 Cienega Rd., Hollister, CA 95023</v>
      </c>
      <c r="AD1215" t="s">
        <v>17</v>
      </c>
      <c r="AE1215" t="s">
        <v>1466</v>
      </c>
      <c r="AF1215" t="s">
        <v>818</v>
      </c>
      <c r="AG1215" t="s">
        <v>5184</v>
      </c>
      <c r="AH1215" t="s">
        <v>858</v>
      </c>
      <c r="AI1215">
        <v>36.73009493</v>
      </c>
      <c r="AJ1215">
        <v>-121.36140693999999</v>
      </c>
      <c r="AK1215">
        <v>19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10</v>
      </c>
      <c r="AU1215">
        <v>52.6</v>
      </c>
      <c r="AV1215">
        <v>0</v>
      </c>
      <c r="AW1215">
        <v>0</v>
      </c>
      <c r="AX1215">
        <v>8</v>
      </c>
      <c r="AY1215">
        <v>42.1</v>
      </c>
      <c r="AZ1215">
        <v>1</v>
      </c>
      <c r="BA1215">
        <v>5.3</v>
      </c>
      <c r="BB1215">
        <v>0</v>
      </c>
      <c r="BC1215">
        <v>0</v>
      </c>
      <c r="BD1215">
        <v>2</v>
      </c>
      <c r="BE1215">
        <v>10.5</v>
      </c>
      <c r="BF1215">
        <v>0</v>
      </c>
      <c r="BG1215">
        <v>0</v>
      </c>
      <c r="BH1215">
        <v>5</v>
      </c>
      <c r="BI1215">
        <v>26.3</v>
      </c>
      <c r="BJ1215">
        <v>0</v>
      </c>
      <c r="BK1215">
        <v>0</v>
      </c>
      <c r="BL1215">
        <v>9</v>
      </c>
      <c r="BM1215">
        <v>47.4</v>
      </c>
      <c r="BN1215">
        <v>5</v>
      </c>
      <c r="BO1215">
        <v>26.3</v>
      </c>
      <c r="BP1215">
        <v>9</v>
      </c>
      <c r="BQ1215">
        <v>47.4</v>
      </c>
      <c r="BR1215" t="s">
        <v>5185</v>
      </c>
      <c r="BS1215" t="s">
        <v>5179</v>
      </c>
      <c r="BT1215" t="s">
        <v>5207</v>
      </c>
      <c r="BU1215" t="s">
        <v>5209</v>
      </c>
      <c r="BV1215" t="s">
        <v>5187</v>
      </c>
      <c r="BW1215" t="s">
        <v>5188</v>
      </c>
      <c r="BZ1215">
        <v>32767</v>
      </c>
      <c r="CA1215">
        <v>-121.36140693875799</v>
      </c>
      <c r="CB1215">
        <v>36.730094928698797</v>
      </c>
      <c r="CD1215">
        <f xml:space="preserve"> _xlfn.XLOOKUP(AB1215,[1]Sheet1!B:B,[1]Sheet1!Y:Y,"Not Found")</f>
        <v>108156</v>
      </c>
      <c r="CE1215">
        <f xml:space="preserve"> _xlfn.XLOOKUP(AB1215,[1]Sheet1!B:B,[1]Sheet1!AA:AA, "Not Found")</f>
        <v>136448</v>
      </c>
      <c r="CH1215">
        <f t="shared" ca="1" si="37"/>
        <v>0.26009778018398211</v>
      </c>
    </row>
    <row r="1216" spans="1:86" x14ac:dyDescent="0.3">
      <c r="A1216">
        <v>6214</v>
      </c>
      <c r="B1216" t="s">
        <v>0</v>
      </c>
      <c r="C1216" t="s">
        <v>5212</v>
      </c>
      <c r="D1216" s="3">
        <v>35674700115428</v>
      </c>
      <c r="E1216" t="s">
        <v>5186</v>
      </c>
      <c r="F1216" t="s">
        <v>5213</v>
      </c>
      <c r="G1216" t="s">
        <v>37</v>
      </c>
      <c r="H1216" t="s">
        <v>5179</v>
      </c>
      <c r="I1216" t="s">
        <v>5183</v>
      </c>
      <c r="J1216" t="s">
        <v>5214</v>
      </c>
      <c r="K1216" t="s">
        <v>35</v>
      </c>
      <c r="L1216" t="s">
        <v>9</v>
      </c>
      <c r="M1216" s="1">
        <v>39314</v>
      </c>
      <c r="O1216" t="s">
        <v>35</v>
      </c>
      <c r="P1216" t="s">
        <v>36</v>
      </c>
      <c r="Q1216" t="s">
        <v>96</v>
      </c>
      <c r="R1216" t="s">
        <v>12</v>
      </c>
      <c r="U1216" t="s">
        <v>12</v>
      </c>
      <c r="V1216" t="s">
        <v>12</v>
      </c>
      <c r="W1216" t="s">
        <v>13</v>
      </c>
      <c r="X1216" t="s">
        <v>12</v>
      </c>
      <c r="Y1216" t="s">
        <v>14</v>
      </c>
      <c r="Z1216" t="s">
        <v>5215</v>
      </c>
      <c r="AA1216" t="s">
        <v>5183</v>
      </c>
      <c r="AB1216">
        <v>95023</v>
      </c>
      <c r="AC1216" t="str">
        <f t="shared" si="36"/>
        <v>873 Santa Ana Rd. Ste. 200, Hollister, CA 95023</v>
      </c>
      <c r="AD1216" t="s">
        <v>17</v>
      </c>
      <c r="AE1216" t="s">
        <v>1466</v>
      </c>
      <c r="AF1216" t="s">
        <v>818</v>
      </c>
      <c r="AG1216" t="s">
        <v>5184</v>
      </c>
      <c r="AH1216" t="s">
        <v>1189</v>
      </c>
      <c r="AI1216">
        <v>36.855132939999997</v>
      </c>
      <c r="AJ1216">
        <v>-121.38481296</v>
      </c>
      <c r="AK1216">
        <v>850</v>
      </c>
      <c r="AL1216">
        <v>1</v>
      </c>
      <c r="AM1216">
        <v>0.1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803</v>
      </c>
      <c r="AU1216">
        <v>94.5</v>
      </c>
      <c r="AV1216">
        <v>0</v>
      </c>
      <c r="AW1216">
        <v>0</v>
      </c>
      <c r="AX1216">
        <v>38</v>
      </c>
      <c r="AY1216">
        <v>4.5</v>
      </c>
      <c r="AZ1216">
        <v>2</v>
      </c>
      <c r="BA1216">
        <v>0.2</v>
      </c>
      <c r="BB1216">
        <v>6</v>
      </c>
      <c r="BC1216">
        <v>0.7</v>
      </c>
      <c r="BD1216">
        <v>298</v>
      </c>
      <c r="BE1216">
        <v>35.1</v>
      </c>
      <c r="BF1216">
        <v>0</v>
      </c>
      <c r="BG1216">
        <v>0</v>
      </c>
      <c r="BH1216">
        <v>11</v>
      </c>
      <c r="BI1216">
        <v>1.3</v>
      </c>
      <c r="BJ1216">
        <v>130</v>
      </c>
      <c r="BK1216">
        <v>15.3</v>
      </c>
      <c r="BL1216">
        <v>486</v>
      </c>
      <c r="BM1216">
        <v>57.2</v>
      </c>
      <c r="BN1216">
        <v>90</v>
      </c>
      <c r="BO1216">
        <v>10.6</v>
      </c>
      <c r="BP1216">
        <v>477</v>
      </c>
      <c r="BQ1216">
        <v>56.1</v>
      </c>
      <c r="BR1216" t="s">
        <v>5185</v>
      </c>
      <c r="BS1216" t="s">
        <v>5179</v>
      </c>
      <c r="BT1216" t="s">
        <v>5186</v>
      </c>
      <c r="BU1216" t="s">
        <v>5183</v>
      </c>
      <c r="BV1216" t="s">
        <v>5187</v>
      </c>
      <c r="BW1216" t="s">
        <v>5188</v>
      </c>
      <c r="BZ1216">
        <v>34328</v>
      </c>
      <c r="CA1216">
        <v>-121.384812955654</v>
      </c>
      <c r="CB1216">
        <v>36.855132939246097</v>
      </c>
      <c r="CD1216">
        <f xml:space="preserve"> _xlfn.XLOOKUP(AB1216,[1]Sheet1!B:B,[1]Sheet1!Y:Y,"Not Found")</f>
        <v>108156</v>
      </c>
      <c r="CE1216">
        <f xml:space="preserve"> _xlfn.XLOOKUP(AB1216,[1]Sheet1!B:B,[1]Sheet1!AA:AA, "Not Found")</f>
        <v>136448</v>
      </c>
      <c r="CH1216">
        <f t="shared" ca="1" si="37"/>
        <v>0.52723928051571145</v>
      </c>
    </row>
    <row r="1217" spans="1:86" x14ac:dyDescent="0.3">
      <c r="A1217">
        <v>6215</v>
      </c>
      <c r="B1217" t="s">
        <v>0</v>
      </c>
      <c r="C1217" t="s">
        <v>5216</v>
      </c>
      <c r="D1217" s="3">
        <v>35674700121400</v>
      </c>
      <c r="E1217" t="s">
        <v>5186</v>
      </c>
      <c r="F1217" t="s">
        <v>5217</v>
      </c>
      <c r="G1217" t="s">
        <v>37</v>
      </c>
      <c r="H1217" t="s">
        <v>5179</v>
      </c>
      <c r="I1217" t="s">
        <v>5183</v>
      </c>
      <c r="J1217" t="s">
        <v>5218</v>
      </c>
      <c r="K1217" t="s">
        <v>35</v>
      </c>
      <c r="L1217" t="s">
        <v>9</v>
      </c>
      <c r="M1217" s="1">
        <v>40408</v>
      </c>
      <c r="O1217" t="s">
        <v>113</v>
      </c>
      <c r="P1217" t="s">
        <v>37</v>
      </c>
      <c r="Q1217" t="s">
        <v>96</v>
      </c>
      <c r="R1217" t="s">
        <v>12</v>
      </c>
      <c r="U1217" t="s">
        <v>12</v>
      </c>
      <c r="V1217" t="s">
        <v>12</v>
      </c>
      <c r="W1217" t="s">
        <v>13</v>
      </c>
      <c r="X1217" t="s">
        <v>12</v>
      </c>
      <c r="Y1217" t="s">
        <v>14</v>
      </c>
      <c r="Z1217" t="s">
        <v>5219</v>
      </c>
      <c r="AA1217" t="s">
        <v>5183</v>
      </c>
      <c r="AB1217">
        <v>95023</v>
      </c>
      <c r="AC1217" t="str">
        <f t="shared" si="36"/>
        <v>1151 Buena Vista Rd., Hollister, CA 95023</v>
      </c>
      <c r="AD1217" t="s">
        <v>17</v>
      </c>
      <c r="AE1217" t="s">
        <v>1466</v>
      </c>
      <c r="AF1217" t="s">
        <v>818</v>
      </c>
      <c r="AG1217" t="s">
        <v>5184</v>
      </c>
      <c r="AH1217" t="s">
        <v>1189</v>
      </c>
      <c r="AI1217">
        <v>36.856473940000001</v>
      </c>
      <c r="AJ1217">
        <v>-121.41737096</v>
      </c>
      <c r="AK1217">
        <v>162</v>
      </c>
      <c r="AL1217">
        <v>0</v>
      </c>
      <c r="AM1217">
        <v>0</v>
      </c>
      <c r="AN1217">
        <v>0</v>
      </c>
      <c r="AO1217">
        <v>0</v>
      </c>
      <c r="AP1217">
        <v>16</v>
      </c>
      <c r="AQ1217">
        <v>9.9</v>
      </c>
      <c r="AR1217">
        <v>3</v>
      </c>
      <c r="AS1217">
        <v>1.9</v>
      </c>
      <c r="AT1217">
        <v>111</v>
      </c>
      <c r="AU1217">
        <v>68.5</v>
      </c>
      <c r="AV1217">
        <v>2</v>
      </c>
      <c r="AW1217">
        <v>1.2</v>
      </c>
      <c r="AX1217">
        <v>22</v>
      </c>
      <c r="AY1217">
        <v>13.6</v>
      </c>
      <c r="AZ1217">
        <v>1</v>
      </c>
      <c r="BA1217">
        <v>0.6</v>
      </c>
      <c r="BB1217">
        <v>7</v>
      </c>
      <c r="BC1217">
        <v>4.3</v>
      </c>
      <c r="BD1217">
        <v>10</v>
      </c>
      <c r="BE1217">
        <v>6.2</v>
      </c>
      <c r="BF1217">
        <v>0</v>
      </c>
      <c r="BG1217">
        <v>0</v>
      </c>
      <c r="BH1217">
        <v>0</v>
      </c>
      <c r="BI1217">
        <v>0</v>
      </c>
      <c r="BJ1217">
        <v>7</v>
      </c>
      <c r="BK1217">
        <v>4.3</v>
      </c>
      <c r="BL1217">
        <v>72</v>
      </c>
      <c r="BM1217">
        <v>44.4</v>
      </c>
      <c r="BN1217">
        <v>0</v>
      </c>
      <c r="BO1217">
        <v>0</v>
      </c>
      <c r="BP1217">
        <v>71</v>
      </c>
      <c r="BQ1217">
        <v>43.8</v>
      </c>
      <c r="BR1217" t="s">
        <v>5185</v>
      </c>
      <c r="BS1217" t="s">
        <v>5179</v>
      </c>
      <c r="BT1217" t="s">
        <v>5186</v>
      </c>
      <c r="BU1217" t="s">
        <v>5183</v>
      </c>
      <c r="BV1217" t="s">
        <v>5187</v>
      </c>
      <c r="BW1217" t="s">
        <v>5188</v>
      </c>
      <c r="BZ1217">
        <v>34329</v>
      </c>
      <c r="CA1217">
        <v>-121.417370961201</v>
      </c>
      <c r="CB1217">
        <v>36.8564739368951</v>
      </c>
      <c r="CD1217">
        <f xml:space="preserve"> _xlfn.XLOOKUP(AB1217,[1]Sheet1!B:B,[1]Sheet1!Y:Y,"Not Found")</f>
        <v>108156</v>
      </c>
      <c r="CE1217">
        <f xml:space="preserve"> _xlfn.XLOOKUP(AB1217,[1]Sheet1!B:B,[1]Sheet1!AA:AA, "Not Found")</f>
        <v>136448</v>
      </c>
      <c r="CH1217">
        <f t="shared" ca="1" si="37"/>
        <v>0.60116199506584944</v>
      </c>
    </row>
    <row r="1218" spans="1:86" x14ac:dyDescent="0.3">
      <c r="A1218">
        <v>6216</v>
      </c>
      <c r="B1218" t="s">
        <v>0</v>
      </c>
      <c r="C1218" t="s">
        <v>5220</v>
      </c>
      <c r="D1218" s="3">
        <v>35674700127688</v>
      </c>
      <c r="E1218" t="s">
        <v>5186</v>
      </c>
      <c r="F1218" t="s">
        <v>5221</v>
      </c>
      <c r="G1218" t="s">
        <v>37</v>
      </c>
      <c r="H1218" t="s">
        <v>5179</v>
      </c>
      <c r="I1218" t="s">
        <v>5183</v>
      </c>
      <c r="J1218" t="s">
        <v>5222</v>
      </c>
      <c r="K1218" t="s">
        <v>35</v>
      </c>
      <c r="L1218" t="s">
        <v>9</v>
      </c>
      <c r="M1218" s="1">
        <v>41503</v>
      </c>
      <c r="O1218" t="s">
        <v>35</v>
      </c>
      <c r="P1218" t="s">
        <v>36</v>
      </c>
      <c r="Q1218" t="s">
        <v>96</v>
      </c>
      <c r="R1218" t="s">
        <v>13</v>
      </c>
      <c r="S1218" t="s">
        <v>5223</v>
      </c>
      <c r="T1218" t="s">
        <v>202</v>
      </c>
      <c r="U1218" t="s">
        <v>12</v>
      </c>
      <c r="V1218" t="s">
        <v>12</v>
      </c>
      <c r="W1218" t="s">
        <v>13</v>
      </c>
      <c r="X1218" t="s">
        <v>12</v>
      </c>
      <c r="Y1218" t="s">
        <v>14</v>
      </c>
      <c r="Z1218" t="s">
        <v>5224</v>
      </c>
      <c r="AA1218" t="s">
        <v>5183</v>
      </c>
      <c r="AB1218">
        <v>95023</v>
      </c>
      <c r="AC1218" t="str">
        <f t="shared" ref="AC1218:AC1281" si="38">Z1218 &amp; ", " &amp; AA1218 &amp;", CA " &amp;AB1218</f>
        <v>881 Line St., Hollister, CA 95023</v>
      </c>
      <c r="AD1218" t="s">
        <v>17</v>
      </c>
      <c r="AE1218" t="s">
        <v>1466</v>
      </c>
      <c r="AF1218" t="s">
        <v>818</v>
      </c>
      <c r="AG1218" t="s">
        <v>5184</v>
      </c>
      <c r="AH1218" t="s">
        <v>1189</v>
      </c>
      <c r="AI1218">
        <v>36.847725939999997</v>
      </c>
      <c r="AJ1218">
        <v>-121.41137496</v>
      </c>
      <c r="AK1218">
        <v>534</v>
      </c>
      <c r="AL1218">
        <v>3</v>
      </c>
      <c r="AM1218">
        <v>0.6</v>
      </c>
      <c r="AN1218">
        <v>0</v>
      </c>
      <c r="AO1218">
        <v>0</v>
      </c>
      <c r="AP1218">
        <v>9</v>
      </c>
      <c r="AQ1218">
        <v>1.7</v>
      </c>
      <c r="AR1218">
        <v>7</v>
      </c>
      <c r="AS1218">
        <v>1.3</v>
      </c>
      <c r="AT1218">
        <v>463</v>
      </c>
      <c r="AU1218">
        <v>86.7</v>
      </c>
      <c r="AV1218">
        <v>0</v>
      </c>
      <c r="AW1218">
        <v>0</v>
      </c>
      <c r="AX1218">
        <v>47</v>
      </c>
      <c r="AY1218">
        <v>8.8000000000000007</v>
      </c>
      <c r="AZ1218">
        <v>5</v>
      </c>
      <c r="BA1218">
        <v>0.9</v>
      </c>
      <c r="BB1218">
        <v>0</v>
      </c>
      <c r="BC1218">
        <v>0</v>
      </c>
      <c r="BD1218">
        <v>148</v>
      </c>
      <c r="BE1218">
        <v>27.7</v>
      </c>
      <c r="BF1218">
        <v>0</v>
      </c>
      <c r="BG1218">
        <v>0</v>
      </c>
      <c r="BH1218">
        <v>5</v>
      </c>
      <c r="BI1218">
        <v>0.9</v>
      </c>
      <c r="BJ1218">
        <v>59</v>
      </c>
      <c r="BK1218">
        <v>11</v>
      </c>
      <c r="BL1218">
        <v>259</v>
      </c>
      <c r="BM1218">
        <v>48.5</v>
      </c>
      <c r="BN1218">
        <v>73</v>
      </c>
      <c r="BO1218">
        <v>13.7</v>
      </c>
      <c r="BP1218">
        <v>252</v>
      </c>
      <c r="BQ1218">
        <v>47.2</v>
      </c>
      <c r="BR1218" t="s">
        <v>5185</v>
      </c>
      <c r="BS1218" t="s">
        <v>5179</v>
      </c>
      <c r="BT1218" t="s">
        <v>5186</v>
      </c>
      <c r="BU1218" t="s">
        <v>5183</v>
      </c>
      <c r="BV1218" t="s">
        <v>5187</v>
      </c>
      <c r="BW1218" t="s">
        <v>5188</v>
      </c>
      <c r="BZ1218">
        <v>31554</v>
      </c>
      <c r="CA1218">
        <v>-121.41137495940499</v>
      </c>
      <c r="CB1218">
        <v>36.847725937194802</v>
      </c>
      <c r="CD1218">
        <f xml:space="preserve"> _xlfn.XLOOKUP(AB1218,[1]Sheet1!B:B,[1]Sheet1!Y:Y,"Not Found")</f>
        <v>108156</v>
      </c>
      <c r="CE1218">
        <f xml:space="preserve"> _xlfn.XLOOKUP(AB1218,[1]Sheet1!B:B,[1]Sheet1!AA:AA, "Not Found")</f>
        <v>136448</v>
      </c>
      <c r="CH1218">
        <f t="shared" ref="CH1218:CH1281" ca="1" si="39">RAND()</f>
        <v>0.4685583410591978</v>
      </c>
    </row>
    <row r="1219" spans="1:86" x14ac:dyDescent="0.3">
      <c r="A1219">
        <v>6217</v>
      </c>
      <c r="B1219" t="s">
        <v>0</v>
      </c>
      <c r="C1219" t="s">
        <v>5225</v>
      </c>
      <c r="D1219" s="3">
        <v>35674700140657</v>
      </c>
      <c r="E1219" t="s">
        <v>5186</v>
      </c>
      <c r="F1219" t="s">
        <v>5226</v>
      </c>
      <c r="G1219" t="s">
        <v>37</v>
      </c>
      <c r="H1219" t="s">
        <v>5179</v>
      </c>
      <c r="I1219" t="s">
        <v>5183</v>
      </c>
      <c r="J1219" t="s">
        <v>5227</v>
      </c>
      <c r="K1219" t="s">
        <v>35</v>
      </c>
      <c r="L1219" t="s">
        <v>9</v>
      </c>
      <c r="M1219" s="1">
        <v>44424</v>
      </c>
      <c r="O1219" t="s">
        <v>35</v>
      </c>
      <c r="P1219" t="s">
        <v>36</v>
      </c>
      <c r="Q1219" t="s">
        <v>96</v>
      </c>
      <c r="R1219" t="s">
        <v>12</v>
      </c>
      <c r="U1219" t="s">
        <v>318</v>
      </c>
      <c r="V1219" t="s">
        <v>12</v>
      </c>
      <c r="W1219" t="s">
        <v>13</v>
      </c>
      <c r="X1219" t="s">
        <v>12</v>
      </c>
      <c r="Y1219" t="s">
        <v>58</v>
      </c>
      <c r="Z1219" t="s">
        <v>5228</v>
      </c>
      <c r="AA1219" t="s">
        <v>5183</v>
      </c>
      <c r="AB1219">
        <v>95023</v>
      </c>
      <c r="AC1219" t="str">
        <f t="shared" si="38"/>
        <v>1454 Santana Ranch Dr., Hollister, CA 95023</v>
      </c>
      <c r="AD1219" t="s">
        <v>17</v>
      </c>
      <c r="AE1219" t="s">
        <v>1466</v>
      </c>
      <c r="AF1219" t="s">
        <v>818</v>
      </c>
      <c r="AG1219" t="s">
        <v>5184</v>
      </c>
      <c r="AH1219" t="s">
        <v>602</v>
      </c>
      <c r="AI1219">
        <v>36.84054794</v>
      </c>
      <c r="AJ1219">
        <v>-121.36107495</v>
      </c>
      <c r="AK1219">
        <v>653</v>
      </c>
      <c r="AL1219">
        <v>10</v>
      </c>
      <c r="AM1219">
        <v>1.5</v>
      </c>
      <c r="AN1219">
        <v>2</v>
      </c>
      <c r="AO1219">
        <v>0.3</v>
      </c>
      <c r="AP1219">
        <v>20</v>
      </c>
      <c r="AQ1219">
        <v>3.1</v>
      </c>
      <c r="AR1219">
        <v>2</v>
      </c>
      <c r="AS1219">
        <v>0.3</v>
      </c>
      <c r="AT1219">
        <v>478</v>
      </c>
      <c r="AU1219">
        <v>73.2</v>
      </c>
      <c r="AV1219">
        <v>12</v>
      </c>
      <c r="AW1219">
        <v>1.8</v>
      </c>
      <c r="AX1219">
        <v>100</v>
      </c>
      <c r="AY1219">
        <v>15.3</v>
      </c>
      <c r="AZ1219">
        <v>9</v>
      </c>
      <c r="BA1219">
        <v>1.4</v>
      </c>
      <c r="BB1219">
        <v>20</v>
      </c>
      <c r="BC1219">
        <v>3.1</v>
      </c>
      <c r="BD1219">
        <v>140</v>
      </c>
      <c r="BE1219">
        <v>21.4</v>
      </c>
      <c r="BF1219">
        <v>2</v>
      </c>
      <c r="BG1219">
        <v>0.3</v>
      </c>
      <c r="BH1219">
        <v>24</v>
      </c>
      <c r="BI1219">
        <v>3.7</v>
      </c>
      <c r="BJ1219">
        <v>26</v>
      </c>
      <c r="BK1219">
        <v>4</v>
      </c>
      <c r="BL1219">
        <v>313</v>
      </c>
      <c r="BM1219">
        <v>47.9</v>
      </c>
      <c r="BN1219">
        <v>96</v>
      </c>
      <c r="BO1219">
        <v>14.7</v>
      </c>
      <c r="BP1219">
        <v>311</v>
      </c>
      <c r="BQ1219">
        <v>47.6</v>
      </c>
      <c r="BR1219" t="s">
        <v>5185</v>
      </c>
      <c r="BS1219" t="s">
        <v>5179</v>
      </c>
      <c r="BT1219" t="s">
        <v>5186</v>
      </c>
      <c r="BU1219" t="s">
        <v>5183</v>
      </c>
      <c r="BV1219" t="s">
        <v>5187</v>
      </c>
      <c r="BW1219" t="s">
        <v>5188</v>
      </c>
      <c r="BZ1219">
        <v>34330</v>
      </c>
      <c r="CA1219">
        <v>-121.361074950919</v>
      </c>
      <c r="CB1219">
        <v>36.840547938919201</v>
      </c>
      <c r="CD1219">
        <f xml:space="preserve"> _xlfn.XLOOKUP(AB1219,[1]Sheet1!B:B,[1]Sheet1!Y:Y,"Not Found")</f>
        <v>108156</v>
      </c>
      <c r="CE1219">
        <f xml:space="preserve"> _xlfn.XLOOKUP(AB1219,[1]Sheet1!B:B,[1]Sheet1!AA:AA, "Not Found")</f>
        <v>136448</v>
      </c>
      <c r="CH1219">
        <f t="shared" ca="1" si="39"/>
        <v>0.63824882305338448</v>
      </c>
    </row>
    <row r="1220" spans="1:86" x14ac:dyDescent="0.3">
      <c r="A1220">
        <v>6218</v>
      </c>
      <c r="B1220" t="s">
        <v>0</v>
      </c>
      <c r="C1220" t="s">
        <v>5229</v>
      </c>
      <c r="D1220" s="3">
        <v>35674706035026</v>
      </c>
      <c r="E1220" t="s">
        <v>5186</v>
      </c>
      <c r="F1220" t="s">
        <v>5230</v>
      </c>
      <c r="G1220" t="s">
        <v>37</v>
      </c>
      <c r="H1220" t="s">
        <v>5179</v>
      </c>
      <c r="I1220" t="s">
        <v>5183</v>
      </c>
      <c r="J1220" t="s">
        <v>5231</v>
      </c>
      <c r="K1220" t="s">
        <v>35</v>
      </c>
      <c r="L1220" t="s">
        <v>9</v>
      </c>
      <c r="M1220" s="1">
        <v>29403</v>
      </c>
      <c r="O1220" t="s">
        <v>35</v>
      </c>
      <c r="P1220" t="s">
        <v>36</v>
      </c>
      <c r="Q1220" t="s">
        <v>96</v>
      </c>
      <c r="R1220" t="s">
        <v>12</v>
      </c>
      <c r="U1220" t="s">
        <v>12</v>
      </c>
      <c r="V1220" t="s">
        <v>12</v>
      </c>
      <c r="W1220" t="s">
        <v>13</v>
      </c>
      <c r="X1220" t="s">
        <v>12</v>
      </c>
      <c r="Y1220" t="s">
        <v>14</v>
      </c>
      <c r="Z1220" t="s">
        <v>5232</v>
      </c>
      <c r="AA1220" t="s">
        <v>5183</v>
      </c>
      <c r="AB1220">
        <v>95023</v>
      </c>
      <c r="AC1220" t="str">
        <f t="shared" si="38"/>
        <v>161 Ladd Ln., Hollister, CA 95023</v>
      </c>
      <c r="AD1220" t="s">
        <v>17</v>
      </c>
      <c r="AE1220" t="s">
        <v>1466</v>
      </c>
      <c r="AF1220" t="s">
        <v>818</v>
      </c>
      <c r="AG1220" t="s">
        <v>5184</v>
      </c>
      <c r="AH1220" t="s">
        <v>602</v>
      </c>
      <c r="AI1220">
        <v>36.829655940000002</v>
      </c>
      <c r="AJ1220">
        <v>-121.39239695000001</v>
      </c>
      <c r="AK1220">
        <v>760</v>
      </c>
      <c r="AL1220">
        <v>9</v>
      </c>
      <c r="AM1220">
        <v>1.2</v>
      </c>
      <c r="AN1220">
        <v>3</v>
      </c>
      <c r="AO1220">
        <v>0.4</v>
      </c>
      <c r="AP1220">
        <v>12</v>
      </c>
      <c r="AQ1220">
        <v>1.6</v>
      </c>
      <c r="AR1220">
        <v>8</v>
      </c>
      <c r="AS1220">
        <v>1.1000000000000001</v>
      </c>
      <c r="AT1220">
        <v>518</v>
      </c>
      <c r="AU1220">
        <v>68.2</v>
      </c>
      <c r="AV1220">
        <v>5</v>
      </c>
      <c r="AW1220">
        <v>0.7</v>
      </c>
      <c r="AX1220">
        <v>179</v>
      </c>
      <c r="AY1220">
        <v>23.6</v>
      </c>
      <c r="AZ1220">
        <v>4</v>
      </c>
      <c r="BA1220">
        <v>0.5</v>
      </c>
      <c r="BB1220">
        <v>22</v>
      </c>
      <c r="BC1220">
        <v>2.9</v>
      </c>
      <c r="BD1220">
        <v>137</v>
      </c>
      <c r="BE1220">
        <v>18</v>
      </c>
      <c r="BF1220">
        <v>0</v>
      </c>
      <c r="BG1220">
        <v>0</v>
      </c>
      <c r="BH1220">
        <v>2</v>
      </c>
      <c r="BI1220">
        <v>0.3</v>
      </c>
      <c r="BJ1220">
        <v>30</v>
      </c>
      <c r="BK1220">
        <v>3.9</v>
      </c>
      <c r="BL1220">
        <v>366</v>
      </c>
      <c r="BM1220">
        <v>48.2</v>
      </c>
      <c r="BN1220">
        <v>126</v>
      </c>
      <c r="BO1220">
        <v>16.600000000000001</v>
      </c>
      <c r="BP1220">
        <v>363</v>
      </c>
      <c r="BQ1220">
        <v>47.8</v>
      </c>
      <c r="BR1220" t="s">
        <v>5185</v>
      </c>
      <c r="BS1220" t="s">
        <v>5179</v>
      </c>
      <c r="BT1220" t="s">
        <v>5186</v>
      </c>
      <c r="BU1220" t="s">
        <v>5183</v>
      </c>
      <c r="BV1220" t="s">
        <v>5187</v>
      </c>
      <c r="BW1220" t="s">
        <v>5188</v>
      </c>
      <c r="BZ1220">
        <v>34321</v>
      </c>
      <c r="CA1220">
        <v>-121.392396953562</v>
      </c>
      <c r="CB1220">
        <v>36.829655936253701</v>
      </c>
      <c r="CD1220">
        <f xml:space="preserve"> _xlfn.XLOOKUP(AB1220,[1]Sheet1!B:B,[1]Sheet1!Y:Y,"Not Found")</f>
        <v>108156</v>
      </c>
      <c r="CE1220">
        <f xml:space="preserve"> _xlfn.XLOOKUP(AB1220,[1]Sheet1!B:B,[1]Sheet1!AA:AA, "Not Found")</f>
        <v>136448</v>
      </c>
      <c r="CH1220">
        <f t="shared" ca="1" si="39"/>
        <v>0.52486207193672796</v>
      </c>
    </row>
    <row r="1221" spans="1:86" x14ac:dyDescent="0.3">
      <c r="A1221">
        <v>6219</v>
      </c>
      <c r="B1221" t="s">
        <v>0</v>
      </c>
      <c r="C1221" t="s">
        <v>5233</v>
      </c>
      <c r="D1221" s="3">
        <v>35674706035034</v>
      </c>
      <c r="E1221" t="s">
        <v>5186</v>
      </c>
      <c r="F1221" t="s">
        <v>5234</v>
      </c>
      <c r="G1221" t="s">
        <v>37</v>
      </c>
      <c r="H1221" t="s">
        <v>5179</v>
      </c>
      <c r="I1221" t="s">
        <v>5183</v>
      </c>
      <c r="J1221" t="s">
        <v>5235</v>
      </c>
      <c r="K1221" t="s">
        <v>35</v>
      </c>
      <c r="L1221" t="s">
        <v>9</v>
      </c>
      <c r="M1221" s="1">
        <v>29403</v>
      </c>
      <c r="O1221" t="s">
        <v>35</v>
      </c>
      <c r="P1221" t="s">
        <v>36</v>
      </c>
      <c r="Q1221" t="s">
        <v>37</v>
      </c>
      <c r="R1221" t="s">
        <v>12</v>
      </c>
      <c r="U1221" t="s">
        <v>12</v>
      </c>
      <c r="V1221" t="s">
        <v>12</v>
      </c>
      <c r="W1221" t="s">
        <v>13</v>
      </c>
      <c r="X1221" t="s">
        <v>12</v>
      </c>
      <c r="Y1221" t="s">
        <v>14</v>
      </c>
      <c r="Z1221" t="s">
        <v>5224</v>
      </c>
      <c r="AA1221" t="s">
        <v>5183</v>
      </c>
      <c r="AB1221">
        <v>95023</v>
      </c>
      <c r="AC1221" t="str">
        <f t="shared" si="38"/>
        <v>881 Line St., Hollister, CA 95023</v>
      </c>
      <c r="AD1221" t="s">
        <v>17</v>
      </c>
      <c r="AE1221" t="s">
        <v>1466</v>
      </c>
      <c r="AF1221" t="s">
        <v>818</v>
      </c>
      <c r="AG1221" t="s">
        <v>5184</v>
      </c>
      <c r="AH1221" t="s">
        <v>1189</v>
      </c>
      <c r="AI1221">
        <v>36.847140940000003</v>
      </c>
      <c r="AJ1221">
        <v>-121.41182396000001</v>
      </c>
      <c r="AK1221">
        <v>459</v>
      </c>
      <c r="AL1221">
        <v>4</v>
      </c>
      <c r="AM1221">
        <v>0.9</v>
      </c>
      <c r="AN1221">
        <v>2</v>
      </c>
      <c r="AO1221">
        <v>0.4</v>
      </c>
      <c r="AP1221">
        <v>3</v>
      </c>
      <c r="AQ1221">
        <v>0.7</v>
      </c>
      <c r="AR1221">
        <v>2</v>
      </c>
      <c r="AS1221">
        <v>0.4</v>
      </c>
      <c r="AT1221">
        <v>408</v>
      </c>
      <c r="AU1221">
        <v>88.9</v>
      </c>
      <c r="AV1221">
        <v>1</v>
      </c>
      <c r="AW1221">
        <v>0.2</v>
      </c>
      <c r="AX1221">
        <v>18</v>
      </c>
      <c r="AY1221">
        <v>3.9</v>
      </c>
      <c r="AZ1221">
        <v>3</v>
      </c>
      <c r="BA1221">
        <v>0.7</v>
      </c>
      <c r="BB1221">
        <v>18</v>
      </c>
      <c r="BC1221">
        <v>3.9</v>
      </c>
      <c r="BD1221">
        <v>246</v>
      </c>
      <c r="BE1221">
        <v>53.6</v>
      </c>
      <c r="BF1221">
        <v>2</v>
      </c>
      <c r="BG1221">
        <v>0.4</v>
      </c>
      <c r="BH1221">
        <v>26</v>
      </c>
      <c r="BI1221">
        <v>5.7</v>
      </c>
      <c r="BJ1221">
        <v>104</v>
      </c>
      <c r="BK1221">
        <v>22.7</v>
      </c>
      <c r="BL1221">
        <v>377</v>
      </c>
      <c r="BM1221">
        <v>82.1</v>
      </c>
      <c r="BN1221">
        <v>86</v>
      </c>
      <c r="BO1221">
        <v>18.7</v>
      </c>
      <c r="BP1221">
        <v>367</v>
      </c>
      <c r="BQ1221">
        <v>80</v>
      </c>
      <c r="BR1221" t="s">
        <v>5185</v>
      </c>
      <c r="BS1221" t="s">
        <v>5179</v>
      </c>
      <c r="BT1221" t="s">
        <v>5186</v>
      </c>
      <c r="BU1221" t="s">
        <v>5183</v>
      </c>
      <c r="BV1221" t="s">
        <v>5187</v>
      </c>
      <c r="BW1221" t="s">
        <v>5188</v>
      </c>
      <c r="BZ1221">
        <v>34322</v>
      </c>
      <c r="CA1221">
        <v>-121.41182395929</v>
      </c>
      <c r="CB1221">
        <v>36.847140936308598</v>
      </c>
      <c r="CD1221">
        <f xml:space="preserve"> _xlfn.XLOOKUP(AB1221,[1]Sheet1!B:B,[1]Sheet1!Y:Y,"Not Found")</f>
        <v>108156</v>
      </c>
      <c r="CE1221">
        <f xml:space="preserve"> _xlfn.XLOOKUP(AB1221,[1]Sheet1!B:B,[1]Sheet1!AA:AA, "Not Found")</f>
        <v>136448</v>
      </c>
      <c r="CH1221">
        <f t="shared" ca="1" si="39"/>
        <v>0.72279486384384939</v>
      </c>
    </row>
    <row r="1222" spans="1:86" x14ac:dyDescent="0.3">
      <c r="A1222">
        <v>6220</v>
      </c>
      <c r="B1222" t="s">
        <v>0</v>
      </c>
      <c r="C1222" t="s">
        <v>5236</v>
      </c>
      <c r="D1222" s="3">
        <v>35674706035042</v>
      </c>
      <c r="E1222" t="s">
        <v>5186</v>
      </c>
      <c r="F1222" t="s">
        <v>5237</v>
      </c>
      <c r="G1222" t="s">
        <v>37</v>
      </c>
      <c r="H1222" t="s">
        <v>5179</v>
      </c>
      <c r="I1222" t="s">
        <v>5183</v>
      </c>
      <c r="J1222" t="s">
        <v>2317</v>
      </c>
      <c r="K1222" t="s">
        <v>35</v>
      </c>
      <c r="L1222" t="s">
        <v>9</v>
      </c>
      <c r="M1222" s="1">
        <v>29403</v>
      </c>
      <c r="O1222" t="s">
        <v>35</v>
      </c>
      <c r="P1222" t="s">
        <v>36</v>
      </c>
      <c r="Q1222" t="s">
        <v>96</v>
      </c>
      <c r="R1222" t="s">
        <v>12</v>
      </c>
      <c r="U1222" t="s">
        <v>12</v>
      </c>
      <c r="V1222" t="s">
        <v>12</v>
      </c>
      <c r="W1222" t="s">
        <v>13</v>
      </c>
      <c r="X1222" t="s">
        <v>12</v>
      </c>
      <c r="Y1222" t="s">
        <v>14</v>
      </c>
      <c r="Z1222" t="s">
        <v>5238</v>
      </c>
      <c r="AA1222" t="s">
        <v>5183</v>
      </c>
      <c r="AB1222">
        <v>95023</v>
      </c>
      <c r="AC1222" t="str">
        <f t="shared" si="38"/>
        <v>1475 Memorial Dr., Hollister, CA 95023</v>
      </c>
      <c r="AD1222" t="s">
        <v>17</v>
      </c>
      <c r="AE1222" t="s">
        <v>1466</v>
      </c>
      <c r="AF1222" t="s">
        <v>818</v>
      </c>
      <c r="AG1222" t="s">
        <v>5184</v>
      </c>
      <c r="AH1222" t="s">
        <v>1189</v>
      </c>
      <c r="AI1222">
        <v>36.839872939999999</v>
      </c>
      <c r="AJ1222">
        <v>-121.38301495</v>
      </c>
      <c r="AK1222">
        <v>640</v>
      </c>
      <c r="AL1222">
        <v>8</v>
      </c>
      <c r="AM1222">
        <v>1.2</v>
      </c>
      <c r="AN1222">
        <v>4</v>
      </c>
      <c r="AO1222">
        <v>0.6</v>
      </c>
      <c r="AP1222">
        <v>18</v>
      </c>
      <c r="AQ1222">
        <v>2.8</v>
      </c>
      <c r="AR1222">
        <v>1</v>
      </c>
      <c r="AS1222">
        <v>0.2</v>
      </c>
      <c r="AT1222">
        <v>546</v>
      </c>
      <c r="AU1222">
        <v>85.3</v>
      </c>
      <c r="AV1222">
        <v>3</v>
      </c>
      <c r="AW1222">
        <v>0.5</v>
      </c>
      <c r="AX1222">
        <v>45</v>
      </c>
      <c r="AY1222">
        <v>7</v>
      </c>
      <c r="AZ1222">
        <v>8</v>
      </c>
      <c r="BA1222">
        <v>1.2</v>
      </c>
      <c r="BB1222">
        <v>7</v>
      </c>
      <c r="BC1222">
        <v>1.1000000000000001</v>
      </c>
      <c r="BD1222">
        <v>194</v>
      </c>
      <c r="BE1222">
        <v>30.3</v>
      </c>
      <c r="BF1222">
        <v>1</v>
      </c>
      <c r="BG1222">
        <v>0.2</v>
      </c>
      <c r="BH1222">
        <v>7</v>
      </c>
      <c r="BI1222">
        <v>1.1000000000000001</v>
      </c>
      <c r="BJ1222">
        <v>63</v>
      </c>
      <c r="BK1222">
        <v>9.8000000000000007</v>
      </c>
      <c r="BL1222">
        <v>415</v>
      </c>
      <c r="BM1222">
        <v>64.8</v>
      </c>
      <c r="BN1222">
        <v>110</v>
      </c>
      <c r="BO1222">
        <v>17.2</v>
      </c>
      <c r="BP1222">
        <v>412</v>
      </c>
      <c r="BQ1222">
        <v>64.400000000000006</v>
      </c>
      <c r="BR1222" t="s">
        <v>5185</v>
      </c>
      <c r="BS1222" t="s">
        <v>5179</v>
      </c>
      <c r="BT1222" t="s">
        <v>5186</v>
      </c>
      <c r="BU1222" t="s">
        <v>5183</v>
      </c>
      <c r="BV1222" t="s">
        <v>5187</v>
      </c>
      <c r="BW1222" t="s">
        <v>5188</v>
      </c>
      <c r="BZ1222">
        <v>34324</v>
      </c>
      <c r="CA1222">
        <v>-121.38301495409701</v>
      </c>
      <c r="CB1222">
        <v>36.839872937154801</v>
      </c>
      <c r="CD1222">
        <f xml:space="preserve"> _xlfn.XLOOKUP(AB1222,[1]Sheet1!B:B,[1]Sheet1!Y:Y,"Not Found")</f>
        <v>108156</v>
      </c>
      <c r="CE1222">
        <f xml:space="preserve"> _xlfn.XLOOKUP(AB1222,[1]Sheet1!B:B,[1]Sheet1!AA:AA, "Not Found")</f>
        <v>136448</v>
      </c>
      <c r="CH1222">
        <f t="shared" ca="1" si="39"/>
        <v>3.2291768388344577E-2</v>
      </c>
    </row>
    <row r="1223" spans="1:86" x14ac:dyDescent="0.3">
      <c r="A1223">
        <v>6221</v>
      </c>
      <c r="B1223" t="s">
        <v>0</v>
      </c>
      <c r="C1223" t="s">
        <v>5239</v>
      </c>
      <c r="D1223" s="3">
        <v>35674706071088</v>
      </c>
      <c r="E1223" t="s">
        <v>5186</v>
      </c>
      <c r="F1223" t="s">
        <v>5240</v>
      </c>
      <c r="G1223" t="s">
        <v>37</v>
      </c>
      <c r="H1223" t="s">
        <v>5179</v>
      </c>
      <c r="I1223" t="s">
        <v>5183</v>
      </c>
      <c r="J1223" t="s">
        <v>5241</v>
      </c>
      <c r="K1223" t="s">
        <v>113</v>
      </c>
      <c r="L1223" t="s">
        <v>9</v>
      </c>
      <c r="M1223" s="1">
        <v>29403</v>
      </c>
      <c r="O1223" t="s">
        <v>113</v>
      </c>
      <c r="P1223" t="s">
        <v>75</v>
      </c>
      <c r="Q1223" t="s">
        <v>96</v>
      </c>
      <c r="R1223" t="s">
        <v>12</v>
      </c>
      <c r="U1223" t="s">
        <v>12</v>
      </c>
      <c r="V1223" t="s">
        <v>12</v>
      </c>
      <c r="W1223" t="s">
        <v>13</v>
      </c>
      <c r="X1223" t="s">
        <v>12</v>
      </c>
      <c r="Y1223" t="s">
        <v>58</v>
      </c>
      <c r="Z1223" t="s">
        <v>5242</v>
      </c>
      <c r="AA1223" t="s">
        <v>5183</v>
      </c>
      <c r="AB1223">
        <v>95023</v>
      </c>
      <c r="AC1223" t="str">
        <f t="shared" si="38"/>
        <v>1201 Rancho Dr., Hollister, CA 95023</v>
      </c>
      <c r="AD1223" t="s">
        <v>17</v>
      </c>
      <c r="AE1223" t="s">
        <v>1466</v>
      </c>
      <c r="AF1223" t="s">
        <v>818</v>
      </c>
      <c r="AG1223" t="s">
        <v>5184</v>
      </c>
      <c r="AH1223" t="s">
        <v>1189</v>
      </c>
      <c r="AI1223">
        <v>36.842460940000002</v>
      </c>
      <c r="AJ1223">
        <v>-121.39630996</v>
      </c>
      <c r="AK1223">
        <v>589</v>
      </c>
      <c r="AL1223">
        <v>9</v>
      </c>
      <c r="AM1223">
        <v>1.5</v>
      </c>
      <c r="AN1223">
        <v>4</v>
      </c>
      <c r="AO1223">
        <v>0.7</v>
      </c>
      <c r="AP1223">
        <v>8</v>
      </c>
      <c r="AQ1223">
        <v>1.4</v>
      </c>
      <c r="AR1223">
        <v>6</v>
      </c>
      <c r="AS1223">
        <v>1</v>
      </c>
      <c r="AT1223">
        <v>469</v>
      </c>
      <c r="AU1223">
        <v>79.599999999999994</v>
      </c>
      <c r="AV1223">
        <v>2</v>
      </c>
      <c r="AW1223">
        <v>0.3</v>
      </c>
      <c r="AX1223">
        <v>62</v>
      </c>
      <c r="AY1223">
        <v>10.5</v>
      </c>
      <c r="AZ1223">
        <v>17</v>
      </c>
      <c r="BA1223">
        <v>2.9</v>
      </c>
      <c r="BB1223">
        <v>12</v>
      </c>
      <c r="BC1223">
        <v>2</v>
      </c>
      <c r="BD1223">
        <v>138</v>
      </c>
      <c r="BE1223">
        <v>23.4</v>
      </c>
      <c r="BF1223">
        <v>4</v>
      </c>
      <c r="BG1223">
        <v>0.7</v>
      </c>
      <c r="BH1223">
        <v>14</v>
      </c>
      <c r="BI1223">
        <v>2.4</v>
      </c>
      <c r="BJ1223">
        <v>43</v>
      </c>
      <c r="BK1223">
        <v>7.3</v>
      </c>
      <c r="BL1223">
        <v>390</v>
      </c>
      <c r="BM1223">
        <v>66.2</v>
      </c>
      <c r="BN1223">
        <v>106</v>
      </c>
      <c r="BO1223">
        <v>18</v>
      </c>
      <c r="BP1223">
        <v>381</v>
      </c>
      <c r="BQ1223">
        <v>64.7</v>
      </c>
      <c r="BR1223" t="s">
        <v>5185</v>
      </c>
      <c r="BS1223" t="s">
        <v>5179</v>
      </c>
      <c r="BT1223" t="s">
        <v>5186</v>
      </c>
      <c r="BU1223" t="s">
        <v>5183</v>
      </c>
      <c r="BV1223" t="s">
        <v>5187</v>
      </c>
      <c r="BW1223" t="s">
        <v>5188</v>
      </c>
      <c r="BZ1223">
        <v>34323</v>
      </c>
      <c r="CA1223">
        <v>-121.39630995609301</v>
      </c>
      <c r="CB1223">
        <v>36.842460936711198</v>
      </c>
      <c r="CD1223">
        <f xml:space="preserve"> _xlfn.XLOOKUP(AB1223,[1]Sheet1!B:B,[1]Sheet1!Y:Y,"Not Found")</f>
        <v>108156</v>
      </c>
      <c r="CE1223">
        <f xml:space="preserve"> _xlfn.XLOOKUP(AB1223,[1]Sheet1!B:B,[1]Sheet1!AA:AA, "Not Found")</f>
        <v>136448</v>
      </c>
      <c r="CH1223">
        <f t="shared" ca="1" si="39"/>
        <v>0.63451237724551746</v>
      </c>
    </row>
    <row r="1224" spans="1:86" x14ac:dyDescent="0.3">
      <c r="A1224">
        <v>6222</v>
      </c>
      <c r="B1224" t="s">
        <v>0</v>
      </c>
      <c r="C1224" t="s">
        <v>5243</v>
      </c>
      <c r="D1224" s="3">
        <v>35674706104509</v>
      </c>
      <c r="E1224" t="s">
        <v>5186</v>
      </c>
      <c r="F1224" t="s">
        <v>5244</v>
      </c>
      <c r="G1224" t="s">
        <v>37</v>
      </c>
      <c r="H1224" t="s">
        <v>5179</v>
      </c>
      <c r="I1224" t="s">
        <v>5183</v>
      </c>
      <c r="J1224" t="s">
        <v>5245</v>
      </c>
      <c r="K1224" t="s">
        <v>35</v>
      </c>
      <c r="L1224" t="s">
        <v>9</v>
      </c>
      <c r="M1224" s="1">
        <v>29403</v>
      </c>
      <c r="O1224" t="s">
        <v>35</v>
      </c>
      <c r="P1224" t="s">
        <v>36</v>
      </c>
      <c r="Q1224" t="s">
        <v>96</v>
      </c>
      <c r="R1224" t="s">
        <v>12</v>
      </c>
      <c r="U1224" t="s">
        <v>12</v>
      </c>
      <c r="V1224" t="s">
        <v>12</v>
      </c>
      <c r="W1224" t="s">
        <v>13</v>
      </c>
      <c r="X1224" t="s">
        <v>12</v>
      </c>
      <c r="Y1224" t="s">
        <v>14</v>
      </c>
      <c r="Z1224" t="s">
        <v>5246</v>
      </c>
      <c r="AA1224" t="s">
        <v>5183</v>
      </c>
      <c r="AB1224">
        <v>95023</v>
      </c>
      <c r="AC1224" t="str">
        <f t="shared" si="38"/>
        <v>1151 Buena Vista Rd. Ste. 100, Hollister, CA 95023</v>
      </c>
      <c r="AD1224" t="s">
        <v>17</v>
      </c>
      <c r="AE1224" t="s">
        <v>1466</v>
      </c>
      <c r="AF1224" t="s">
        <v>818</v>
      </c>
      <c r="AG1224" t="s">
        <v>5184</v>
      </c>
      <c r="AH1224" t="s">
        <v>1189</v>
      </c>
      <c r="AI1224">
        <v>36.856473940000001</v>
      </c>
      <c r="AJ1224">
        <v>-121.41737096</v>
      </c>
      <c r="AK1224">
        <v>599</v>
      </c>
      <c r="AL1224">
        <v>3</v>
      </c>
      <c r="AM1224">
        <v>0.5</v>
      </c>
      <c r="AN1224">
        <v>1</v>
      </c>
      <c r="AO1224">
        <v>0.2</v>
      </c>
      <c r="AP1224">
        <v>10</v>
      </c>
      <c r="AQ1224">
        <v>1.7</v>
      </c>
      <c r="AR1224">
        <v>14</v>
      </c>
      <c r="AS1224">
        <v>2.2999999999999998</v>
      </c>
      <c r="AT1224">
        <v>537</v>
      </c>
      <c r="AU1224">
        <v>89.6</v>
      </c>
      <c r="AV1224">
        <v>0</v>
      </c>
      <c r="AW1224">
        <v>0</v>
      </c>
      <c r="AX1224">
        <v>12</v>
      </c>
      <c r="AY1224">
        <v>2</v>
      </c>
      <c r="AZ1224">
        <v>10</v>
      </c>
      <c r="BA1224">
        <v>1.7</v>
      </c>
      <c r="BB1224">
        <v>12</v>
      </c>
      <c r="BC1224">
        <v>2</v>
      </c>
      <c r="BD1224">
        <v>285</v>
      </c>
      <c r="BE1224">
        <v>47.6</v>
      </c>
      <c r="BF1224">
        <v>1</v>
      </c>
      <c r="BG1224">
        <v>0.2</v>
      </c>
      <c r="BH1224">
        <v>20</v>
      </c>
      <c r="BI1224">
        <v>3.3</v>
      </c>
      <c r="BJ1224">
        <v>110</v>
      </c>
      <c r="BK1224">
        <v>18.399999999999999</v>
      </c>
      <c r="BL1224">
        <v>423</v>
      </c>
      <c r="BM1224">
        <v>70.599999999999994</v>
      </c>
      <c r="BN1224">
        <v>61</v>
      </c>
      <c r="BO1224">
        <v>10.199999999999999</v>
      </c>
      <c r="BP1224">
        <v>410</v>
      </c>
      <c r="BQ1224">
        <v>68.400000000000006</v>
      </c>
      <c r="BR1224" t="s">
        <v>5185</v>
      </c>
      <c r="BS1224" t="s">
        <v>5179</v>
      </c>
      <c r="BT1224" t="s">
        <v>5186</v>
      </c>
      <c r="BU1224" t="s">
        <v>5183</v>
      </c>
      <c r="BV1224" t="s">
        <v>5187</v>
      </c>
      <c r="BW1224" t="s">
        <v>5188</v>
      </c>
      <c r="BZ1224">
        <v>34326</v>
      </c>
      <c r="CA1224">
        <v>-121.417370961201</v>
      </c>
      <c r="CB1224">
        <v>36.8564739368951</v>
      </c>
      <c r="CD1224">
        <f xml:space="preserve"> _xlfn.XLOOKUP(AB1224,[1]Sheet1!B:B,[1]Sheet1!Y:Y,"Not Found")</f>
        <v>108156</v>
      </c>
      <c r="CE1224">
        <f xml:space="preserve"> _xlfn.XLOOKUP(AB1224,[1]Sheet1!B:B,[1]Sheet1!AA:AA, "Not Found")</f>
        <v>136448</v>
      </c>
      <c r="CH1224">
        <f t="shared" ca="1" si="39"/>
        <v>0.25383784385433017</v>
      </c>
    </row>
    <row r="1225" spans="1:86" x14ac:dyDescent="0.3">
      <c r="A1225">
        <v>6223</v>
      </c>
      <c r="B1225" t="s">
        <v>0</v>
      </c>
      <c r="C1225" t="s">
        <v>5247</v>
      </c>
      <c r="D1225" s="3">
        <v>35674706107338</v>
      </c>
      <c r="E1225" t="s">
        <v>5186</v>
      </c>
      <c r="F1225" t="s">
        <v>5248</v>
      </c>
      <c r="G1225" t="s">
        <v>37</v>
      </c>
      <c r="H1225" t="s">
        <v>5179</v>
      </c>
      <c r="I1225" t="s">
        <v>5183</v>
      </c>
      <c r="J1225" t="s">
        <v>5249</v>
      </c>
      <c r="K1225" t="s">
        <v>35</v>
      </c>
      <c r="L1225" t="s">
        <v>9</v>
      </c>
      <c r="M1225" s="1">
        <v>29403</v>
      </c>
      <c r="O1225" t="s">
        <v>35</v>
      </c>
      <c r="P1225" t="s">
        <v>36</v>
      </c>
      <c r="Q1225" t="s">
        <v>96</v>
      </c>
      <c r="R1225" t="s">
        <v>12</v>
      </c>
      <c r="U1225" t="s">
        <v>12</v>
      </c>
      <c r="V1225" t="s">
        <v>12</v>
      </c>
      <c r="W1225" t="s">
        <v>13</v>
      </c>
      <c r="X1225" t="s">
        <v>12</v>
      </c>
      <c r="Y1225" t="s">
        <v>58</v>
      </c>
      <c r="Z1225" t="s">
        <v>5250</v>
      </c>
      <c r="AA1225" t="s">
        <v>5183</v>
      </c>
      <c r="AB1225">
        <v>95023</v>
      </c>
      <c r="AC1225" t="str">
        <f t="shared" si="38"/>
        <v>2151 Cerra Vista Dr., Hollister, CA 95023</v>
      </c>
      <c r="AD1225" t="s">
        <v>17</v>
      </c>
      <c r="AE1225" t="s">
        <v>1466</v>
      </c>
      <c r="AF1225" t="s">
        <v>818</v>
      </c>
      <c r="AG1225" t="s">
        <v>5184</v>
      </c>
      <c r="AH1225" t="s">
        <v>1189</v>
      </c>
      <c r="AI1225">
        <v>36.829415939999997</v>
      </c>
      <c r="AJ1225">
        <v>-121.37234395</v>
      </c>
      <c r="AK1225">
        <v>640</v>
      </c>
      <c r="AL1225">
        <v>12</v>
      </c>
      <c r="AM1225">
        <v>1.9</v>
      </c>
      <c r="AN1225">
        <v>6</v>
      </c>
      <c r="AO1225">
        <v>0.9</v>
      </c>
      <c r="AP1225">
        <v>23</v>
      </c>
      <c r="AQ1225">
        <v>3.6</v>
      </c>
      <c r="AR1225">
        <v>6</v>
      </c>
      <c r="AS1225">
        <v>0.9</v>
      </c>
      <c r="AT1225">
        <v>438</v>
      </c>
      <c r="AU1225">
        <v>68.400000000000006</v>
      </c>
      <c r="AV1225">
        <v>6</v>
      </c>
      <c r="AW1225">
        <v>0.9</v>
      </c>
      <c r="AX1225">
        <v>108</v>
      </c>
      <c r="AY1225">
        <v>16.899999999999999</v>
      </c>
      <c r="AZ1225">
        <v>14</v>
      </c>
      <c r="BA1225">
        <v>2.2000000000000002</v>
      </c>
      <c r="BB1225">
        <v>27</v>
      </c>
      <c r="BC1225">
        <v>4.2</v>
      </c>
      <c r="BD1225">
        <v>100</v>
      </c>
      <c r="BE1225">
        <v>15.6</v>
      </c>
      <c r="BF1225">
        <v>1</v>
      </c>
      <c r="BG1225">
        <v>0.2</v>
      </c>
      <c r="BH1225">
        <v>26</v>
      </c>
      <c r="BI1225">
        <v>4.0999999999999996</v>
      </c>
      <c r="BJ1225">
        <v>16</v>
      </c>
      <c r="BK1225">
        <v>2.5</v>
      </c>
      <c r="BL1225">
        <v>300</v>
      </c>
      <c r="BM1225">
        <v>46.9</v>
      </c>
      <c r="BN1225">
        <v>89</v>
      </c>
      <c r="BO1225">
        <v>13.9</v>
      </c>
      <c r="BP1225">
        <v>300</v>
      </c>
      <c r="BQ1225">
        <v>46.9</v>
      </c>
      <c r="BR1225" t="s">
        <v>5185</v>
      </c>
      <c r="BS1225" t="s">
        <v>5179</v>
      </c>
      <c r="BT1225" t="s">
        <v>5186</v>
      </c>
      <c r="BU1225" t="s">
        <v>5183</v>
      </c>
      <c r="BV1225" t="s">
        <v>5187</v>
      </c>
      <c r="BW1225" t="s">
        <v>5188</v>
      </c>
      <c r="BZ1225">
        <v>34327</v>
      </c>
      <c r="CA1225">
        <v>-121.372343950629</v>
      </c>
      <c r="CB1225">
        <v>36.829415937857199</v>
      </c>
      <c r="CD1225">
        <f xml:space="preserve"> _xlfn.XLOOKUP(AB1225,[1]Sheet1!B:B,[1]Sheet1!Y:Y,"Not Found")</f>
        <v>108156</v>
      </c>
      <c r="CE1225">
        <f xml:space="preserve"> _xlfn.XLOOKUP(AB1225,[1]Sheet1!B:B,[1]Sheet1!AA:AA, "Not Found")</f>
        <v>136448</v>
      </c>
      <c r="CH1225">
        <f t="shared" ca="1" si="39"/>
        <v>0.86091243345870772</v>
      </c>
    </row>
    <row r="1226" spans="1:86" x14ac:dyDescent="0.3">
      <c r="A1226">
        <v>6224</v>
      </c>
      <c r="B1226" t="s">
        <v>0</v>
      </c>
      <c r="C1226" t="s">
        <v>5251</v>
      </c>
      <c r="D1226" s="3">
        <v>35674706112320</v>
      </c>
      <c r="E1226" t="s">
        <v>5186</v>
      </c>
      <c r="F1226" t="s">
        <v>5252</v>
      </c>
      <c r="G1226" t="s">
        <v>37</v>
      </c>
      <c r="H1226" t="s">
        <v>5179</v>
      </c>
      <c r="I1226" t="s">
        <v>5183</v>
      </c>
      <c r="J1226" t="s">
        <v>5253</v>
      </c>
      <c r="K1226" t="s">
        <v>113</v>
      </c>
      <c r="L1226" t="s">
        <v>9</v>
      </c>
      <c r="M1226" s="1">
        <v>34576</v>
      </c>
      <c r="O1226" t="s">
        <v>113</v>
      </c>
      <c r="P1226" t="s">
        <v>75</v>
      </c>
      <c r="Q1226" t="s">
        <v>96</v>
      </c>
      <c r="R1226" t="s">
        <v>12</v>
      </c>
      <c r="U1226" t="s">
        <v>12</v>
      </c>
      <c r="V1226" t="s">
        <v>12</v>
      </c>
      <c r="W1226" t="s">
        <v>13</v>
      </c>
      <c r="X1226" t="s">
        <v>12</v>
      </c>
      <c r="Y1226" t="s">
        <v>58</v>
      </c>
      <c r="Z1226" t="s">
        <v>5254</v>
      </c>
      <c r="AA1226" t="s">
        <v>5183</v>
      </c>
      <c r="AB1226">
        <v>95023</v>
      </c>
      <c r="AC1226" t="str">
        <f t="shared" si="38"/>
        <v>900 Meridian St., Hollister, CA 95023</v>
      </c>
      <c r="AD1226" t="s">
        <v>17</v>
      </c>
      <c r="AE1226" t="s">
        <v>1466</v>
      </c>
      <c r="AF1226" t="s">
        <v>818</v>
      </c>
      <c r="AG1226" t="s">
        <v>5184</v>
      </c>
      <c r="AH1226" t="s">
        <v>1189</v>
      </c>
      <c r="AI1226">
        <v>36.852742939999999</v>
      </c>
      <c r="AJ1226">
        <v>-121.38551596000001</v>
      </c>
      <c r="AK1226">
        <v>420</v>
      </c>
      <c r="AL1226">
        <v>3</v>
      </c>
      <c r="AM1226">
        <v>0.7</v>
      </c>
      <c r="AN1226">
        <v>1</v>
      </c>
      <c r="AO1226">
        <v>0.2</v>
      </c>
      <c r="AP1226">
        <v>6</v>
      </c>
      <c r="AQ1226">
        <v>1.4</v>
      </c>
      <c r="AR1226">
        <v>4</v>
      </c>
      <c r="AS1226">
        <v>1</v>
      </c>
      <c r="AT1226">
        <v>370</v>
      </c>
      <c r="AU1226">
        <v>88.1</v>
      </c>
      <c r="AV1226">
        <v>1</v>
      </c>
      <c r="AW1226">
        <v>0.2</v>
      </c>
      <c r="AX1226">
        <v>25</v>
      </c>
      <c r="AY1226">
        <v>6</v>
      </c>
      <c r="AZ1226">
        <v>4</v>
      </c>
      <c r="BA1226">
        <v>1</v>
      </c>
      <c r="BB1226">
        <v>6</v>
      </c>
      <c r="BC1226">
        <v>1.4</v>
      </c>
      <c r="BD1226">
        <v>88</v>
      </c>
      <c r="BE1226">
        <v>21</v>
      </c>
      <c r="BF1226">
        <v>0</v>
      </c>
      <c r="BG1226">
        <v>0</v>
      </c>
      <c r="BH1226">
        <v>5</v>
      </c>
      <c r="BI1226">
        <v>1.2</v>
      </c>
      <c r="BJ1226">
        <v>23</v>
      </c>
      <c r="BK1226">
        <v>5.5</v>
      </c>
      <c r="BL1226">
        <v>260</v>
      </c>
      <c r="BM1226">
        <v>61.9</v>
      </c>
      <c r="BN1226">
        <v>63</v>
      </c>
      <c r="BO1226">
        <v>15</v>
      </c>
      <c r="BP1226">
        <v>254</v>
      </c>
      <c r="BQ1226">
        <v>60.5</v>
      </c>
      <c r="BR1226" t="s">
        <v>5185</v>
      </c>
      <c r="BS1226" t="s">
        <v>5179</v>
      </c>
      <c r="BT1226" t="s">
        <v>5186</v>
      </c>
      <c r="BU1226" t="s">
        <v>5183</v>
      </c>
      <c r="BV1226" t="s">
        <v>5187</v>
      </c>
      <c r="BW1226" t="s">
        <v>5188</v>
      </c>
      <c r="BZ1226">
        <v>34325</v>
      </c>
      <c r="CA1226">
        <v>-121.38551595502</v>
      </c>
      <c r="CB1226">
        <v>36.852742938381603</v>
      </c>
      <c r="CD1226">
        <f xml:space="preserve"> _xlfn.XLOOKUP(AB1226,[1]Sheet1!B:B,[1]Sheet1!Y:Y,"Not Found")</f>
        <v>108156</v>
      </c>
      <c r="CE1226">
        <f xml:space="preserve"> _xlfn.XLOOKUP(AB1226,[1]Sheet1!B:B,[1]Sheet1!AA:AA, "Not Found")</f>
        <v>136448</v>
      </c>
      <c r="CH1226">
        <f t="shared" ca="1" si="39"/>
        <v>0.75219729747380348</v>
      </c>
    </row>
    <row r="1227" spans="1:86" x14ac:dyDescent="0.3">
      <c r="A1227">
        <v>6225</v>
      </c>
      <c r="B1227" t="s">
        <v>0</v>
      </c>
      <c r="C1227" t="s">
        <v>5255</v>
      </c>
      <c r="D1227" s="3">
        <v>35674886035059</v>
      </c>
      <c r="E1227" t="s">
        <v>5256</v>
      </c>
      <c r="F1227" t="s">
        <v>5257</v>
      </c>
      <c r="G1227" t="s">
        <v>37</v>
      </c>
      <c r="H1227" t="s">
        <v>5179</v>
      </c>
      <c r="I1227" t="s">
        <v>62</v>
      </c>
      <c r="J1227" t="s">
        <v>62</v>
      </c>
      <c r="K1227" t="s">
        <v>35</v>
      </c>
      <c r="L1227" t="s">
        <v>9</v>
      </c>
      <c r="M1227" s="1">
        <v>29403</v>
      </c>
      <c r="O1227" t="s">
        <v>35</v>
      </c>
      <c r="P1227" t="s">
        <v>36</v>
      </c>
      <c r="Q1227" t="s">
        <v>96</v>
      </c>
      <c r="R1227" t="s">
        <v>12</v>
      </c>
      <c r="U1227" t="s">
        <v>12</v>
      </c>
      <c r="V1227" t="s">
        <v>12</v>
      </c>
      <c r="W1227" t="s">
        <v>12</v>
      </c>
      <c r="X1227" t="s">
        <v>12</v>
      </c>
      <c r="Y1227" t="s">
        <v>14</v>
      </c>
      <c r="Z1227" t="s">
        <v>5258</v>
      </c>
      <c r="AA1227" t="s">
        <v>5259</v>
      </c>
      <c r="AB1227">
        <v>95043</v>
      </c>
      <c r="AC1227" t="str">
        <f t="shared" si="38"/>
        <v>221 Old Hernandez Rd., Paicines, CA 95043</v>
      </c>
      <c r="AD1227" t="s">
        <v>17</v>
      </c>
      <c r="AE1227" t="s">
        <v>1466</v>
      </c>
      <c r="AF1227" t="s">
        <v>818</v>
      </c>
      <c r="AG1227" t="s">
        <v>5184</v>
      </c>
      <c r="AH1227" t="s">
        <v>1427</v>
      </c>
      <c r="AI1227">
        <v>36.510614930000003</v>
      </c>
      <c r="AJ1227">
        <v>-121.07816187</v>
      </c>
      <c r="AK1227">
        <v>4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4</v>
      </c>
      <c r="AU1227">
        <v>100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</v>
      </c>
      <c r="BE1227">
        <v>75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25</v>
      </c>
      <c r="BL1227">
        <v>4</v>
      </c>
      <c r="BM1227">
        <v>100</v>
      </c>
      <c r="BN1227">
        <v>0</v>
      </c>
      <c r="BO1227">
        <v>0</v>
      </c>
      <c r="BP1227">
        <v>4</v>
      </c>
      <c r="BQ1227">
        <v>100</v>
      </c>
      <c r="BR1227" t="s">
        <v>5185</v>
      </c>
      <c r="BS1227" t="s">
        <v>5179</v>
      </c>
      <c r="BT1227" t="s">
        <v>5256</v>
      </c>
      <c r="BU1227" t="s">
        <v>62</v>
      </c>
      <c r="BV1227" t="s">
        <v>5187</v>
      </c>
      <c r="BW1227" t="s">
        <v>5188</v>
      </c>
      <c r="BZ1227">
        <v>34405</v>
      </c>
      <c r="CA1227">
        <v>-121.078161871574</v>
      </c>
      <c r="CB1227">
        <v>36.510614929035803</v>
      </c>
      <c r="CD1227">
        <f xml:space="preserve"> _xlfn.XLOOKUP(AB1227,[1]Sheet1!B:B,[1]Sheet1!Y:Y,"Not Found")</f>
        <v>126111</v>
      </c>
      <c r="CE1227">
        <f xml:space="preserve"> _xlfn.XLOOKUP(AB1227,[1]Sheet1!B:B,[1]Sheet1!AA:AA, "Not Found")</f>
        <v>263789</v>
      </c>
      <c r="CH1227">
        <f t="shared" ca="1" si="39"/>
        <v>0.34968747510705989</v>
      </c>
    </row>
    <row r="1228" spans="1:86" x14ac:dyDescent="0.3">
      <c r="A1228">
        <v>6226</v>
      </c>
      <c r="B1228" t="s">
        <v>0</v>
      </c>
      <c r="C1228" t="s">
        <v>5260</v>
      </c>
      <c r="D1228" s="3">
        <v>35675046095202</v>
      </c>
      <c r="E1228" t="s">
        <v>5196</v>
      </c>
      <c r="F1228" t="s">
        <v>5261</v>
      </c>
      <c r="G1228" t="s">
        <v>37</v>
      </c>
      <c r="H1228" t="s">
        <v>5179</v>
      </c>
      <c r="I1228" t="s">
        <v>5197</v>
      </c>
      <c r="J1228" t="s">
        <v>5262</v>
      </c>
      <c r="K1228" t="s">
        <v>35</v>
      </c>
      <c r="L1228" t="s">
        <v>9</v>
      </c>
      <c r="M1228" s="1">
        <v>29403</v>
      </c>
      <c r="O1228" t="s">
        <v>35</v>
      </c>
      <c r="P1228" t="s">
        <v>36</v>
      </c>
      <c r="Q1228" t="s">
        <v>96</v>
      </c>
      <c r="R1228" t="s">
        <v>12</v>
      </c>
      <c r="U1228" t="s">
        <v>12</v>
      </c>
      <c r="V1228" t="s">
        <v>12</v>
      </c>
      <c r="W1228" t="s">
        <v>13</v>
      </c>
      <c r="X1228" t="s">
        <v>12</v>
      </c>
      <c r="Y1228" t="s">
        <v>14</v>
      </c>
      <c r="Z1228" t="s">
        <v>5263</v>
      </c>
      <c r="AA1228" t="s">
        <v>5183</v>
      </c>
      <c r="AB1228">
        <v>95023</v>
      </c>
      <c r="AC1228" t="str">
        <f t="shared" si="38"/>
        <v>500 Spring Grove Rd., Hollister, CA 95023</v>
      </c>
      <c r="AD1228" t="s">
        <v>17</v>
      </c>
      <c r="AE1228" t="s">
        <v>1466</v>
      </c>
      <c r="AF1228" t="s">
        <v>818</v>
      </c>
      <c r="AG1228" t="s">
        <v>5184</v>
      </c>
      <c r="AH1228" t="s">
        <v>858</v>
      </c>
      <c r="AI1228">
        <v>36.914624949999997</v>
      </c>
      <c r="AJ1228">
        <v>-121.35958395999999</v>
      </c>
      <c r="AK1228">
        <v>750</v>
      </c>
      <c r="AL1228">
        <v>3</v>
      </c>
      <c r="AM1228">
        <v>0.4</v>
      </c>
      <c r="AN1228">
        <v>0</v>
      </c>
      <c r="AO1228">
        <v>0</v>
      </c>
      <c r="AP1228">
        <v>6</v>
      </c>
      <c r="AQ1228">
        <v>0.8</v>
      </c>
      <c r="AR1228">
        <v>2</v>
      </c>
      <c r="AS1228">
        <v>0.3</v>
      </c>
      <c r="AT1228">
        <v>459</v>
      </c>
      <c r="AU1228">
        <v>61.2</v>
      </c>
      <c r="AV1228">
        <v>0</v>
      </c>
      <c r="AW1228">
        <v>0</v>
      </c>
      <c r="AX1228">
        <v>247</v>
      </c>
      <c r="AY1228">
        <v>32.9</v>
      </c>
      <c r="AZ1228">
        <v>3</v>
      </c>
      <c r="BA1228">
        <v>0.4</v>
      </c>
      <c r="BB1228">
        <v>30</v>
      </c>
      <c r="BC1228">
        <v>4</v>
      </c>
      <c r="BD1228">
        <v>99</v>
      </c>
      <c r="BE1228">
        <v>13.2</v>
      </c>
      <c r="BF1228">
        <v>0</v>
      </c>
      <c r="BG1228">
        <v>0</v>
      </c>
      <c r="BH1228">
        <v>3</v>
      </c>
      <c r="BI1228">
        <v>0.4</v>
      </c>
      <c r="BJ1228">
        <v>65</v>
      </c>
      <c r="BK1228">
        <v>8.6999999999999993</v>
      </c>
      <c r="BL1228">
        <v>350</v>
      </c>
      <c r="BM1228">
        <v>46.7</v>
      </c>
      <c r="BN1228">
        <v>78</v>
      </c>
      <c r="BO1228">
        <v>10.4</v>
      </c>
      <c r="BP1228">
        <v>349</v>
      </c>
      <c r="BQ1228">
        <v>46.5</v>
      </c>
      <c r="BR1228" t="s">
        <v>5185</v>
      </c>
      <c r="BS1228" t="s">
        <v>5179</v>
      </c>
      <c r="BT1228" t="s">
        <v>5196</v>
      </c>
      <c r="BU1228" t="s">
        <v>5197</v>
      </c>
      <c r="BV1228" t="s">
        <v>5187</v>
      </c>
      <c r="BW1228" t="s">
        <v>5188</v>
      </c>
      <c r="BZ1228">
        <v>36543</v>
      </c>
      <c r="CA1228">
        <v>-121.359583958136</v>
      </c>
      <c r="CB1228">
        <v>36.9146249456536</v>
      </c>
      <c r="CD1228">
        <f xml:space="preserve"> _xlfn.XLOOKUP(AB1228,[1]Sheet1!B:B,[1]Sheet1!Y:Y,"Not Found")</f>
        <v>108156</v>
      </c>
      <c r="CE1228">
        <f xml:space="preserve"> _xlfn.XLOOKUP(AB1228,[1]Sheet1!B:B,[1]Sheet1!AA:AA, "Not Found")</f>
        <v>136448</v>
      </c>
      <c r="CH1228">
        <f t="shared" ca="1" si="39"/>
        <v>0.78440242149139172</v>
      </c>
    </row>
    <row r="1229" spans="1:86" x14ac:dyDescent="0.3">
      <c r="A1229">
        <v>6227</v>
      </c>
      <c r="B1229" t="s">
        <v>0</v>
      </c>
      <c r="C1229" t="s">
        <v>5264</v>
      </c>
      <c r="D1229" s="3">
        <v>35675206035109</v>
      </c>
      <c r="E1229" t="s">
        <v>5265</v>
      </c>
      <c r="F1229" t="s">
        <v>5266</v>
      </c>
      <c r="G1229" t="s">
        <v>37</v>
      </c>
      <c r="H1229" t="s">
        <v>5179</v>
      </c>
      <c r="I1229" t="s">
        <v>5267</v>
      </c>
      <c r="J1229" t="s">
        <v>5267</v>
      </c>
      <c r="K1229" t="s">
        <v>35</v>
      </c>
      <c r="L1229" t="s">
        <v>9</v>
      </c>
      <c r="M1229" s="1">
        <v>39995</v>
      </c>
      <c r="O1229" t="s">
        <v>35</v>
      </c>
      <c r="P1229" t="s">
        <v>36</v>
      </c>
      <c r="Q1229" t="s">
        <v>96</v>
      </c>
      <c r="R1229" t="s">
        <v>12</v>
      </c>
      <c r="U1229" t="s">
        <v>12</v>
      </c>
      <c r="V1229" t="s">
        <v>12</v>
      </c>
      <c r="W1229" t="s">
        <v>12</v>
      </c>
      <c r="X1229" t="s">
        <v>12</v>
      </c>
      <c r="Y1229" t="s">
        <v>14</v>
      </c>
      <c r="Z1229" t="s">
        <v>5268</v>
      </c>
      <c r="AA1229" t="s">
        <v>5259</v>
      </c>
      <c r="AB1229">
        <v>95043</v>
      </c>
      <c r="AC1229" t="str">
        <f t="shared" si="38"/>
        <v>31441 Panoche Rd., Paicines, CA 95043</v>
      </c>
      <c r="AD1229" t="s">
        <v>17</v>
      </c>
      <c r="AE1229" t="s">
        <v>1466</v>
      </c>
      <c r="AF1229" t="s">
        <v>818</v>
      </c>
      <c r="AG1229" t="s">
        <v>5184</v>
      </c>
      <c r="AH1229" t="s">
        <v>1427</v>
      </c>
      <c r="AI1229">
        <v>36.606816950000002</v>
      </c>
      <c r="AJ1229">
        <v>-120.85954285</v>
      </c>
      <c r="AK1229">
        <v>10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5</v>
      </c>
      <c r="AU1229">
        <v>50</v>
      </c>
      <c r="AV1229">
        <v>0</v>
      </c>
      <c r="AW1229">
        <v>0</v>
      </c>
      <c r="AX1229">
        <v>5</v>
      </c>
      <c r="AY1229">
        <v>50</v>
      </c>
      <c r="AZ1229">
        <v>0</v>
      </c>
      <c r="BA1229">
        <v>0</v>
      </c>
      <c r="BB1229">
        <v>0</v>
      </c>
      <c r="BC1229">
        <v>0</v>
      </c>
      <c r="BD1229">
        <v>4</v>
      </c>
      <c r="BE1229">
        <v>40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5</v>
      </c>
      <c r="BM1229">
        <v>50</v>
      </c>
      <c r="BN1229">
        <v>3</v>
      </c>
      <c r="BO1229">
        <v>30</v>
      </c>
      <c r="BP1229">
        <v>4</v>
      </c>
      <c r="BQ1229">
        <v>40</v>
      </c>
      <c r="BR1229" t="s">
        <v>5185</v>
      </c>
      <c r="BS1229" t="s">
        <v>5179</v>
      </c>
      <c r="BT1229" t="s">
        <v>5265</v>
      </c>
      <c r="BU1229" t="s">
        <v>5267</v>
      </c>
      <c r="BV1229" t="s">
        <v>5187</v>
      </c>
      <c r="BW1229" t="s">
        <v>5188</v>
      </c>
      <c r="BZ1229">
        <v>37052</v>
      </c>
      <c r="CA1229">
        <v>-120.859542848443</v>
      </c>
      <c r="CB1229">
        <v>36.606816952170298</v>
      </c>
      <c r="CD1229">
        <f xml:space="preserve"> _xlfn.XLOOKUP(AB1229,[1]Sheet1!B:B,[1]Sheet1!Y:Y,"Not Found")</f>
        <v>126111</v>
      </c>
      <c r="CE1229">
        <f xml:space="preserve"> _xlfn.XLOOKUP(AB1229,[1]Sheet1!B:B,[1]Sheet1!AA:AA, "Not Found")</f>
        <v>263789</v>
      </c>
      <c r="CH1229">
        <f t="shared" ca="1" si="39"/>
        <v>0.61167116050271686</v>
      </c>
    </row>
    <row r="1230" spans="1:86" x14ac:dyDescent="0.3">
      <c r="A1230">
        <v>6228</v>
      </c>
      <c r="B1230" t="s">
        <v>0</v>
      </c>
      <c r="C1230" t="s">
        <v>5269</v>
      </c>
      <c r="D1230" s="3">
        <v>35675383530029</v>
      </c>
      <c r="E1230" t="s">
        <v>5187</v>
      </c>
      <c r="F1230" t="s">
        <v>5270</v>
      </c>
      <c r="G1230" t="s">
        <v>37</v>
      </c>
      <c r="H1230" t="s">
        <v>5179</v>
      </c>
      <c r="I1230" t="s">
        <v>5188</v>
      </c>
      <c r="J1230" t="s">
        <v>5271</v>
      </c>
      <c r="K1230" t="s">
        <v>325</v>
      </c>
      <c r="L1230" t="s">
        <v>9</v>
      </c>
      <c r="M1230" s="1">
        <v>29403</v>
      </c>
      <c r="O1230" t="s">
        <v>8</v>
      </c>
      <c r="P1230" t="s">
        <v>4</v>
      </c>
      <c r="Q1230" t="s">
        <v>11</v>
      </c>
      <c r="R1230" t="s">
        <v>12</v>
      </c>
      <c r="U1230" t="s">
        <v>12</v>
      </c>
      <c r="V1230" t="s">
        <v>12</v>
      </c>
      <c r="W1230" t="s">
        <v>13</v>
      </c>
      <c r="X1230" t="s">
        <v>13</v>
      </c>
      <c r="Y1230" t="s">
        <v>326</v>
      </c>
      <c r="Z1230" t="s">
        <v>5182</v>
      </c>
      <c r="AA1230" t="s">
        <v>5183</v>
      </c>
      <c r="AB1230">
        <v>95023</v>
      </c>
      <c r="AC1230" t="str">
        <f t="shared" si="38"/>
        <v>191 Alvarado St., Hollister, CA 95023</v>
      </c>
      <c r="AD1230" t="s">
        <v>17</v>
      </c>
      <c r="AE1230" t="s">
        <v>1466</v>
      </c>
      <c r="AF1230" t="s">
        <v>818</v>
      </c>
      <c r="AG1230" t="s">
        <v>5184</v>
      </c>
      <c r="AH1230" t="s">
        <v>1189</v>
      </c>
      <c r="AI1230">
        <v>36.854606939999996</v>
      </c>
      <c r="AJ1230">
        <v>-121.39691295999999</v>
      </c>
      <c r="AK1230">
        <v>89</v>
      </c>
      <c r="AL1230">
        <v>1</v>
      </c>
      <c r="AM1230">
        <v>1.1000000000000001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83</v>
      </c>
      <c r="AU1230">
        <v>93.3</v>
      </c>
      <c r="AV1230">
        <v>1</v>
      </c>
      <c r="AW1230">
        <v>1.1000000000000001</v>
      </c>
      <c r="AX1230">
        <v>4</v>
      </c>
      <c r="AY1230">
        <v>4.5</v>
      </c>
      <c r="AZ1230">
        <v>0</v>
      </c>
      <c r="BA1230">
        <v>0</v>
      </c>
      <c r="BB1230">
        <v>0</v>
      </c>
      <c r="BC1230">
        <v>0</v>
      </c>
      <c r="BD1230">
        <v>30</v>
      </c>
      <c r="BE1230">
        <v>33.700000000000003</v>
      </c>
      <c r="BF1230">
        <v>0</v>
      </c>
      <c r="BG1230">
        <v>0</v>
      </c>
      <c r="BH1230">
        <v>3</v>
      </c>
      <c r="BI1230">
        <v>3.4</v>
      </c>
      <c r="BJ1230">
        <v>17</v>
      </c>
      <c r="BK1230">
        <v>19.100000000000001</v>
      </c>
      <c r="BL1230">
        <v>73</v>
      </c>
      <c r="BM1230">
        <v>82</v>
      </c>
      <c r="BN1230">
        <v>4</v>
      </c>
      <c r="BO1230">
        <v>4.5</v>
      </c>
      <c r="BP1230">
        <v>70</v>
      </c>
      <c r="BQ1230">
        <v>78.7</v>
      </c>
      <c r="BR1230" t="s">
        <v>5185</v>
      </c>
      <c r="BS1230" t="s">
        <v>5179</v>
      </c>
      <c r="BT1230" t="s">
        <v>5186</v>
      </c>
      <c r="BU1230" t="s">
        <v>5183</v>
      </c>
      <c r="BV1230" t="s">
        <v>5187</v>
      </c>
      <c r="BW1230" t="s">
        <v>5188</v>
      </c>
      <c r="BZ1230">
        <v>37853</v>
      </c>
      <c r="CA1230">
        <v>-121.396912957585</v>
      </c>
      <c r="CB1230">
        <v>36.854606937641798</v>
      </c>
      <c r="CD1230">
        <f xml:space="preserve"> _xlfn.XLOOKUP(AB1230,[1]Sheet1!B:B,[1]Sheet1!Y:Y,"Not Found")</f>
        <v>108156</v>
      </c>
      <c r="CE1230">
        <f xml:space="preserve"> _xlfn.XLOOKUP(AB1230,[1]Sheet1!B:B,[1]Sheet1!AA:AA, "Not Found")</f>
        <v>136448</v>
      </c>
      <c r="CH1230">
        <f t="shared" ca="1" si="39"/>
        <v>0.43972121212421733</v>
      </c>
    </row>
    <row r="1231" spans="1:86" x14ac:dyDescent="0.3">
      <c r="A1231">
        <v>6229</v>
      </c>
      <c r="B1231" t="s">
        <v>0</v>
      </c>
      <c r="C1231" t="s">
        <v>5272</v>
      </c>
      <c r="D1231" s="3">
        <v>35675383537008</v>
      </c>
      <c r="E1231" t="s">
        <v>5187</v>
      </c>
      <c r="F1231" t="s">
        <v>5273</v>
      </c>
      <c r="G1231" t="s">
        <v>37</v>
      </c>
      <c r="H1231" t="s">
        <v>5179</v>
      </c>
      <c r="I1231" t="s">
        <v>5188</v>
      </c>
      <c r="J1231" t="s">
        <v>5274</v>
      </c>
      <c r="K1231" t="s">
        <v>8</v>
      </c>
      <c r="L1231" t="s">
        <v>9</v>
      </c>
      <c r="M1231" s="1">
        <v>29403</v>
      </c>
      <c r="O1231" t="s">
        <v>8</v>
      </c>
      <c r="P1231" t="s">
        <v>4</v>
      </c>
      <c r="Q1231" t="s">
        <v>11</v>
      </c>
      <c r="R1231" t="s">
        <v>12</v>
      </c>
      <c r="U1231" t="s">
        <v>12</v>
      </c>
      <c r="V1231" t="s">
        <v>12</v>
      </c>
      <c r="W1231" t="s">
        <v>13</v>
      </c>
      <c r="X1231" t="s">
        <v>12</v>
      </c>
      <c r="Y1231" t="s">
        <v>14</v>
      </c>
      <c r="Z1231" t="s">
        <v>5275</v>
      </c>
      <c r="AA1231" t="s">
        <v>5183</v>
      </c>
      <c r="AB1231">
        <v>95023</v>
      </c>
      <c r="AC1231" t="str">
        <f t="shared" si="38"/>
        <v>1220 Monterey St., Hollister, CA 95023</v>
      </c>
      <c r="AD1231" t="s">
        <v>17</v>
      </c>
      <c r="AE1231" t="s">
        <v>1466</v>
      </c>
      <c r="AF1231" t="s">
        <v>818</v>
      </c>
      <c r="AG1231" t="s">
        <v>5184</v>
      </c>
      <c r="AH1231" t="s">
        <v>1189</v>
      </c>
      <c r="AI1231">
        <v>36.84079294</v>
      </c>
      <c r="AJ1231">
        <v>-121.40474795999999</v>
      </c>
      <c r="AK1231">
        <v>3448</v>
      </c>
      <c r="AL1231">
        <v>14</v>
      </c>
      <c r="AM1231">
        <v>0.4</v>
      </c>
      <c r="AN1231">
        <v>11</v>
      </c>
      <c r="AO1231">
        <v>0.3</v>
      </c>
      <c r="AP1231">
        <v>51</v>
      </c>
      <c r="AQ1231">
        <v>1.5</v>
      </c>
      <c r="AR1231">
        <v>42</v>
      </c>
      <c r="AS1231">
        <v>1.2</v>
      </c>
      <c r="AT1231">
        <v>2662</v>
      </c>
      <c r="AU1231">
        <v>77.2</v>
      </c>
      <c r="AV1231">
        <v>7</v>
      </c>
      <c r="AW1231">
        <v>0.2</v>
      </c>
      <c r="AX1231">
        <v>490</v>
      </c>
      <c r="AY1231">
        <v>14.2</v>
      </c>
      <c r="AZ1231">
        <v>43</v>
      </c>
      <c r="BA1231">
        <v>1.2</v>
      </c>
      <c r="BB1231">
        <v>128</v>
      </c>
      <c r="BC1231">
        <v>3.7</v>
      </c>
      <c r="BD1231">
        <v>443</v>
      </c>
      <c r="BE1231">
        <v>12.8</v>
      </c>
      <c r="BF1231">
        <v>8</v>
      </c>
      <c r="BG1231">
        <v>0.2</v>
      </c>
      <c r="BH1231">
        <v>99</v>
      </c>
      <c r="BI1231">
        <v>2.9</v>
      </c>
      <c r="BJ1231">
        <v>396</v>
      </c>
      <c r="BK1231">
        <v>11.5</v>
      </c>
      <c r="BL1231">
        <v>2189</v>
      </c>
      <c r="BM1231">
        <v>63.5</v>
      </c>
      <c r="BN1231">
        <v>494</v>
      </c>
      <c r="BO1231">
        <v>14.3</v>
      </c>
      <c r="BP1231">
        <v>2129</v>
      </c>
      <c r="BQ1231">
        <v>61.7</v>
      </c>
      <c r="BR1231" t="s">
        <v>5185</v>
      </c>
      <c r="BS1231" t="s">
        <v>5179</v>
      </c>
      <c r="BT1231" t="s">
        <v>5186</v>
      </c>
      <c r="BU1231" t="s">
        <v>5183</v>
      </c>
      <c r="BV1231" t="s">
        <v>5187</v>
      </c>
      <c r="BW1231" t="s">
        <v>5188</v>
      </c>
      <c r="BZ1231">
        <v>37852</v>
      </c>
      <c r="CA1231">
        <v>-121.404747957379</v>
      </c>
      <c r="CB1231">
        <v>36.840792935874397</v>
      </c>
      <c r="CD1231">
        <f xml:space="preserve"> _xlfn.XLOOKUP(AB1231,[1]Sheet1!B:B,[1]Sheet1!Y:Y,"Not Found")</f>
        <v>108156</v>
      </c>
      <c r="CE1231">
        <f xml:space="preserve"> _xlfn.XLOOKUP(AB1231,[1]Sheet1!B:B,[1]Sheet1!AA:AA, "Not Found")</f>
        <v>136448</v>
      </c>
      <c r="CH1231">
        <f t="shared" ca="1" si="39"/>
        <v>0.9980930897391167</v>
      </c>
    </row>
    <row r="1232" spans="1:86" x14ac:dyDescent="0.3">
      <c r="A1232">
        <v>6230</v>
      </c>
      <c r="B1232" t="s">
        <v>0</v>
      </c>
      <c r="C1232" t="s">
        <v>5276</v>
      </c>
      <c r="D1232" s="3">
        <v>35675536035133</v>
      </c>
      <c r="E1232" t="s">
        <v>5277</v>
      </c>
      <c r="F1232" t="s">
        <v>5278</v>
      </c>
      <c r="G1232" t="s">
        <v>37</v>
      </c>
      <c r="H1232" t="s">
        <v>5179</v>
      </c>
      <c r="I1232" t="s">
        <v>5279</v>
      </c>
      <c r="J1232" t="s">
        <v>5279</v>
      </c>
      <c r="K1232" t="s">
        <v>35</v>
      </c>
      <c r="L1232" t="s">
        <v>9</v>
      </c>
      <c r="M1232" s="1">
        <v>29403</v>
      </c>
      <c r="O1232" t="s">
        <v>35</v>
      </c>
      <c r="P1232" t="s">
        <v>36</v>
      </c>
      <c r="Q1232" t="s">
        <v>96</v>
      </c>
      <c r="R1232" t="s">
        <v>12</v>
      </c>
      <c r="U1232" t="s">
        <v>12</v>
      </c>
      <c r="V1232" t="s">
        <v>12</v>
      </c>
      <c r="W1232" t="s">
        <v>13</v>
      </c>
      <c r="X1232" t="s">
        <v>12</v>
      </c>
      <c r="Y1232" t="s">
        <v>14</v>
      </c>
      <c r="Z1232" t="s">
        <v>5280</v>
      </c>
      <c r="AA1232" t="s">
        <v>5183</v>
      </c>
      <c r="AB1232">
        <v>95023</v>
      </c>
      <c r="AC1232" t="str">
        <f t="shared" si="38"/>
        <v>4991 Southside Rd., Hollister, CA 95023</v>
      </c>
      <c r="AD1232" t="s">
        <v>17</v>
      </c>
      <c r="AE1232" t="s">
        <v>1466</v>
      </c>
      <c r="AF1232" t="s">
        <v>818</v>
      </c>
      <c r="AG1232" t="s">
        <v>5184</v>
      </c>
      <c r="AH1232" t="s">
        <v>602</v>
      </c>
      <c r="AI1232">
        <v>36.800770929999999</v>
      </c>
      <c r="AJ1232">
        <v>-121.36510395000001</v>
      </c>
      <c r="AK1232">
        <v>236</v>
      </c>
      <c r="AL1232">
        <v>1</v>
      </c>
      <c r="AM1232">
        <v>0.4</v>
      </c>
      <c r="AN1232">
        <v>1</v>
      </c>
      <c r="AO1232">
        <v>0.4</v>
      </c>
      <c r="AP1232">
        <v>0</v>
      </c>
      <c r="AQ1232">
        <v>0</v>
      </c>
      <c r="AR1232">
        <v>3</v>
      </c>
      <c r="AS1232">
        <v>1.3</v>
      </c>
      <c r="AT1232">
        <v>157</v>
      </c>
      <c r="AU1232">
        <v>66.5</v>
      </c>
      <c r="AV1232">
        <v>0</v>
      </c>
      <c r="AW1232">
        <v>0</v>
      </c>
      <c r="AX1232">
        <v>73</v>
      </c>
      <c r="AY1232">
        <v>30.9</v>
      </c>
      <c r="AZ1232">
        <v>1</v>
      </c>
      <c r="BA1232">
        <v>0.4</v>
      </c>
      <c r="BB1232">
        <v>0</v>
      </c>
      <c r="BC1232">
        <v>0</v>
      </c>
      <c r="BD1232">
        <v>50</v>
      </c>
      <c r="BE1232">
        <v>21.2</v>
      </c>
      <c r="BF1232">
        <v>0</v>
      </c>
      <c r="BG1232">
        <v>0</v>
      </c>
      <c r="BH1232">
        <v>9</v>
      </c>
      <c r="BI1232">
        <v>3.8</v>
      </c>
      <c r="BJ1232">
        <v>55</v>
      </c>
      <c r="BK1232">
        <v>23.3</v>
      </c>
      <c r="BL1232">
        <v>98</v>
      </c>
      <c r="BM1232">
        <v>41.5</v>
      </c>
      <c r="BN1232">
        <v>18</v>
      </c>
      <c r="BO1232">
        <v>7.6</v>
      </c>
      <c r="BP1232">
        <v>98</v>
      </c>
      <c r="BQ1232">
        <v>41.5</v>
      </c>
      <c r="BR1232" t="s">
        <v>5185</v>
      </c>
      <c r="BS1232" t="s">
        <v>5179</v>
      </c>
      <c r="BT1232" t="s">
        <v>5277</v>
      </c>
      <c r="BU1232" t="s">
        <v>5279</v>
      </c>
      <c r="BV1232" t="s">
        <v>5187</v>
      </c>
      <c r="BW1232" t="s">
        <v>5188</v>
      </c>
      <c r="BZ1232">
        <v>38937</v>
      </c>
      <c r="CA1232">
        <v>-121.365103947024</v>
      </c>
      <c r="CB1232">
        <v>36.800770934733798</v>
      </c>
      <c r="CD1232">
        <f xml:space="preserve"> _xlfn.XLOOKUP(AB1232,[1]Sheet1!B:B,[1]Sheet1!Y:Y,"Not Found")</f>
        <v>108156</v>
      </c>
      <c r="CE1232">
        <f xml:space="preserve"> _xlfn.XLOOKUP(AB1232,[1]Sheet1!B:B,[1]Sheet1!AA:AA, "Not Found")</f>
        <v>136448</v>
      </c>
      <c r="CH1232">
        <f t="shared" ca="1" si="39"/>
        <v>0.60537015937415362</v>
      </c>
    </row>
    <row r="1233" spans="1:86" x14ac:dyDescent="0.3">
      <c r="A1233">
        <v>6231</v>
      </c>
      <c r="B1233" t="s">
        <v>0</v>
      </c>
      <c r="C1233" t="s">
        <v>5281</v>
      </c>
      <c r="D1233" s="3">
        <v>35675616035141</v>
      </c>
      <c r="E1233" t="s">
        <v>5282</v>
      </c>
      <c r="F1233" t="s">
        <v>5283</v>
      </c>
      <c r="G1233" t="s">
        <v>37</v>
      </c>
      <c r="H1233" t="s">
        <v>5179</v>
      </c>
      <c r="I1233" t="s">
        <v>5284</v>
      </c>
      <c r="J1233" t="s">
        <v>5285</v>
      </c>
      <c r="K1233" t="s">
        <v>35</v>
      </c>
      <c r="L1233" t="s">
        <v>9</v>
      </c>
      <c r="M1233" s="1">
        <v>29403</v>
      </c>
      <c r="O1233" t="s">
        <v>35</v>
      </c>
      <c r="P1233" t="s">
        <v>36</v>
      </c>
      <c r="Q1233" t="s">
        <v>96</v>
      </c>
      <c r="R1233" t="s">
        <v>12</v>
      </c>
      <c r="U1233" t="s">
        <v>12</v>
      </c>
      <c r="V1233" t="s">
        <v>12</v>
      </c>
      <c r="W1233" t="s">
        <v>12</v>
      </c>
      <c r="X1233" t="s">
        <v>12</v>
      </c>
      <c r="Y1233" t="s">
        <v>58</v>
      </c>
      <c r="Z1233" t="s">
        <v>5286</v>
      </c>
      <c r="AA1233" t="s">
        <v>5287</v>
      </c>
      <c r="AB1233">
        <v>95075</v>
      </c>
      <c r="AC1233" t="str">
        <f t="shared" si="38"/>
        <v>5635 Airline Hwy., Tres Pinos, CA 95075</v>
      </c>
      <c r="AD1233" t="s">
        <v>17</v>
      </c>
      <c r="AE1233" t="s">
        <v>1466</v>
      </c>
      <c r="AF1233" t="s">
        <v>818</v>
      </c>
      <c r="AG1233" t="s">
        <v>5184</v>
      </c>
      <c r="AH1233" t="s">
        <v>602</v>
      </c>
      <c r="AI1233">
        <v>36.801096940000001</v>
      </c>
      <c r="AJ1233">
        <v>-121.33585694</v>
      </c>
      <c r="AK1233">
        <v>43</v>
      </c>
      <c r="AL1233">
        <v>1</v>
      </c>
      <c r="AM1233">
        <v>2.2999999999999998</v>
      </c>
      <c r="AN1233">
        <v>2</v>
      </c>
      <c r="AO1233">
        <v>4.7</v>
      </c>
      <c r="AP1233">
        <v>0</v>
      </c>
      <c r="AQ1233">
        <v>0</v>
      </c>
      <c r="AR1233">
        <v>0</v>
      </c>
      <c r="AS1233">
        <v>0</v>
      </c>
      <c r="AT1233">
        <v>22</v>
      </c>
      <c r="AU1233">
        <v>51.2</v>
      </c>
      <c r="AV1233">
        <v>0</v>
      </c>
      <c r="AW1233">
        <v>0</v>
      </c>
      <c r="AX1233">
        <v>16</v>
      </c>
      <c r="AY1233">
        <v>37.200000000000003</v>
      </c>
      <c r="AZ1233">
        <v>0</v>
      </c>
      <c r="BA1233">
        <v>0</v>
      </c>
      <c r="BB1233">
        <v>2</v>
      </c>
      <c r="BC1233">
        <v>4.7</v>
      </c>
      <c r="BD1233">
        <v>7</v>
      </c>
      <c r="BE1233">
        <v>16.3</v>
      </c>
      <c r="BF1233">
        <v>2</v>
      </c>
      <c r="BG1233">
        <v>4.7</v>
      </c>
      <c r="BH1233">
        <v>5</v>
      </c>
      <c r="BI1233">
        <v>11.6</v>
      </c>
      <c r="BJ1233">
        <v>4</v>
      </c>
      <c r="BK1233">
        <v>9.3000000000000007</v>
      </c>
      <c r="BL1233">
        <v>24</v>
      </c>
      <c r="BM1233">
        <v>55.8</v>
      </c>
      <c r="BN1233">
        <v>2</v>
      </c>
      <c r="BO1233">
        <v>4.7</v>
      </c>
      <c r="BP1233">
        <v>24</v>
      </c>
      <c r="BQ1233">
        <v>55.8</v>
      </c>
      <c r="BR1233" t="s">
        <v>5185</v>
      </c>
      <c r="BS1233" t="s">
        <v>5179</v>
      </c>
      <c r="BT1233" t="s">
        <v>5282</v>
      </c>
      <c r="BU1233" t="s">
        <v>5284</v>
      </c>
      <c r="BV1233" t="s">
        <v>5187</v>
      </c>
      <c r="BW1233" t="s">
        <v>5188</v>
      </c>
      <c r="BZ1233">
        <v>39186</v>
      </c>
      <c r="CA1233">
        <v>-121.33585694259401</v>
      </c>
      <c r="CB1233">
        <v>36.801096938321997</v>
      </c>
      <c r="CD1233">
        <f xml:space="preserve"> _xlfn.XLOOKUP(AB1233,[1]Sheet1!B:B,[1]Sheet1!Y:Y,"Not Found")</f>
        <v>130962</v>
      </c>
      <c r="CE1233">
        <f xml:space="preserve"> _xlfn.XLOOKUP(AB1233,[1]Sheet1!B:B,[1]Sheet1!AA:AA, "Not Found")</f>
        <v>161379</v>
      </c>
      <c r="CH1233">
        <f t="shared" ca="1" si="39"/>
        <v>0.75679628081971684</v>
      </c>
    </row>
    <row r="1234" spans="1:86" x14ac:dyDescent="0.3">
      <c r="A1234">
        <v>6232</v>
      </c>
      <c r="B1234" t="s">
        <v>0</v>
      </c>
      <c r="C1234" t="s">
        <v>5288</v>
      </c>
      <c r="D1234" s="3">
        <v>35675796035158</v>
      </c>
      <c r="E1234" t="s">
        <v>5289</v>
      </c>
      <c r="F1234" t="s">
        <v>5290</v>
      </c>
      <c r="G1234" t="s">
        <v>37</v>
      </c>
      <c r="H1234" t="s">
        <v>5179</v>
      </c>
      <c r="I1234" t="s">
        <v>5291</v>
      </c>
      <c r="J1234" t="s">
        <v>5292</v>
      </c>
      <c r="K1234" t="s">
        <v>35</v>
      </c>
      <c r="L1234" t="s">
        <v>9</v>
      </c>
      <c r="M1234" s="1">
        <v>29403</v>
      </c>
      <c r="O1234" t="s">
        <v>35</v>
      </c>
      <c r="P1234" t="s">
        <v>36</v>
      </c>
      <c r="Q1234" t="s">
        <v>96</v>
      </c>
      <c r="R1234" t="s">
        <v>12</v>
      </c>
      <c r="U1234" t="s">
        <v>12</v>
      </c>
      <c r="V1234" t="s">
        <v>12</v>
      </c>
      <c r="W1234" t="s">
        <v>12</v>
      </c>
      <c r="X1234" t="s">
        <v>12</v>
      </c>
      <c r="Y1234" t="s">
        <v>14</v>
      </c>
      <c r="Z1234" t="s">
        <v>5293</v>
      </c>
      <c r="AA1234" t="s">
        <v>5259</v>
      </c>
      <c r="AB1234">
        <v>95043</v>
      </c>
      <c r="AC1234" t="str">
        <f t="shared" si="38"/>
        <v>11655 Airline Hwy., Paicines, CA 95043</v>
      </c>
      <c r="AD1234" t="s">
        <v>17</v>
      </c>
      <c r="AE1234" t="s">
        <v>1466</v>
      </c>
      <c r="AF1234" t="s">
        <v>818</v>
      </c>
      <c r="AG1234" t="s">
        <v>5184</v>
      </c>
      <c r="AH1234" t="s">
        <v>858</v>
      </c>
      <c r="AI1234">
        <v>36.735548940000001</v>
      </c>
      <c r="AJ1234">
        <v>-121.27966393</v>
      </c>
      <c r="AK1234">
        <v>23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15</v>
      </c>
      <c r="AU1234">
        <v>65.2</v>
      </c>
      <c r="AV1234">
        <v>0</v>
      </c>
      <c r="AW1234">
        <v>0</v>
      </c>
      <c r="AX1234">
        <v>8</v>
      </c>
      <c r="AY1234">
        <v>34.799999999999997</v>
      </c>
      <c r="AZ1234">
        <v>0</v>
      </c>
      <c r="BA1234">
        <v>0</v>
      </c>
      <c r="BB1234">
        <v>0</v>
      </c>
      <c r="BC1234">
        <v>0</v>
      </c>
      <c r="BD1234">
        <v>6</v>
      </c>
      <c r="BE1234">
        <v>26.1</v>
      </c>
      <c r="BF1234">
        <v>0</v>
      </c>
      <c r="BG1234">
        <v>0</v>
      </c>
      <c r="BH1234">
        <v>2</v>
      </c>
      <c r="BI1234">
        <v>8.6999999999999993</v>
      </c>
      <c r="BJ1234">
        <v>0</v>
      </c>
      <c r="BK1234">
        <v>0</v>
      </c>
      <c r="BL1234">
        <v>11</v>
      </c>
      <c r="BM1234">
        <v>47.8</v>
      </c>
      <c r="BN1234">
        <v>2</v>
      </c>
      <c r="BO1234">
        <v>8.6999999999999993</v>
      </c>
      <c r="BP1234">
        <v>11</v>
      </c>
      <c r="BQ1234">
        <v>47.8</v>
      </c>
      <c r="BR1234" t="s">
        <v>5185</v>
      </c>
      <c r="BS1234" t="s">
        <v>5179</v>
      </c>
      <c r="BT1234" t="s">
        <v>5289</v>
      </c>
      <c r="BU1234" t="s">
        <v>5291</v>
      </c>
      <c r="BV1234" t="s">
        <v>5187</v>
      </c>
      <c r="BW1234" t="s">
        <v>5188</v>
      </c>
      <c r="BZ1234">
        <v>39605</v>
      </c>
      <c r="CA1234">
        <v>-121.279663927142</v>
      </c>
      <c r="CB1234">
        <v>36.735548935251899</v>
      </c>
      <c r="CD1234">
        <f xml:space="preserve"> _xlfn.XLOOKUP(AB1234,[1]Sheet1!B:B,[1]Sheet1!Y:Y,"Not Found")</f>
        <v>126111</v>
      </c>
      <c r="CE1234">
        <f xml:space="preserve"> _xlfn.XLOOKUP(AB1234,[1]Sheet1!B:B,[1]Sheet1!AA:AA, "Not Found")</f>
        <v>263789</v>
      </c>
      <c r="CH1234">
        <f t="shared" ca="1" si="39"/>
        <v>0.27707892289173119</v>
      </c>
    </row>
    <row r="1235" spans="1:86" x14ac:dyDescent="0.3">
      <c r="A1235">
        <v>6233</v>
      </c>
      <c r="B1235" t="s">
        <v>0</v>
      </c>
      <c r="C1235" t="s">
        <v>5294</v>
      </c>
      <c r="D1235" s="3">
        <v>35752593530060</v>
      </c>
      <c r="E1235" t="s">
        <v>5295</v>
      </c>
      <c r="F1235" t="s">
        <v>5296</v>
      </c>
      <c r="G1235" t="s">
        <v>37</v>
      </c>
      <c r="H1235" t="s">
        <v>5179</v>
      </c>
      <c r="I1235" t="s">
        <v>5297</v>
      </c>
      <c r="J1235" t="s">
        <v>5298</v>
      </c>
      <c r="K1235" t="s">
        <v>8</v>
      </c>
      <c r="L1235" t="s">
        <v>9</v>
      </c>
      <c r="M1235" s="1">
        <v>34575</v>
      </c>
      <c r="O1235" t="s">
        <v>8</v>
      </c>
      <c r="P1235" t="s">
        <v>4</v>
      </c>
      <c r="Q1235" t="s">
        <v>11</v>
      </c>
      <c r="R1235" t="s">
        <v>12</v>
      </c>
      <c r="U1235" t="s">
        <v>318</v>
      </c>
      <c r="V1235" t="s">
        <v>12</v>
      </c>
      <c r="W1235" t="s">
        <v>13</v>
      </c>
      <c r="X1235" t="s">
        <v>12</v>
      </c>
      <c r="Y1235" t="s">
        <v>14</v>
      </c>
      <c r="Z1235" t="s">
        <v>5299</v>
      </c>
      <c r="AA1235" t="s">
        <v>5300</v>
      </c>
      <c r="AB1235">
        <v>95045</v>
      </c>
      <c r="AC1235" t="str">
        <f t="shared" si="38"/>
        <v>2000 San Juan Hwy., San Juan Bautista, CA 95045</v>
      </c>
      <c r="AD1235" t="s">
        <v>17</v>
      </c>
      <c r="AE1235" t="s">
        <v>1466</v>
      </c>
      <c r="AF1235" t="s">
        <v>818</v>
      </c>
      <c r="AG1235" t="s">
        <v>5184</v>
      </c>
      <c r="AH1235" t="s">
        <v>858</v>
      </c>
      <c r="AI1235">
        <v>36.880369989999998</v>
      </c>
      <c r="AJ1235">
        <v>-121.55596599</v>
      </c>
      <c r="AK1235">
        <v>258</v>
      </c>
      <c r="AL1235">
        <v>0</v>
      </c>
      <c r="AM1235">
        <v>0</v>
      </c>
      <c r="AN1235">
        <v>3</v>
      </c>
      <c r="AO1235">
        <v>1.2</v>
      </c>
      <c r="AP1235">
        <v>6</v>
      </c>
      <c r="AQ1235">
        <v>2.2999999999999998</v>
      </c>
      <c r="AR1235">
        <v>1</v>
      </c>
      <c r="AS1235">
        <v>0.4</v>
      </c>
      <c r="AT1235">
        <v>181</v>
      </c>
      <c r="AU1235">
        <v>70.2</v>
      </c>
      <c r="AV1235">
        <v>0</v>
      </c>
      <c r="AW1235">
        <v>0</v>
      </c>
      <c r="AX1235">
        <v>49</v>
      </c>
      <c r="AY1235">
        <v>19</v>
      </c>
      <c r="AZ1235">
        <v>3</v>
      </c>
      <c r="BA1235">
        <v>1.2</v>
      </c>
      <c r="BB1235">
        <v>15</v>
      </c>
      <c r="BC1235">
        <v>5.8</v>
      </c>
      <c r="BD1235">
        <v>61</v>
      </c>
      <c r="BE1235">
        <v>23.6</v>
      </c>
      <c r="BF1235">
        <v>0</v>
      </c>
      <c r="BG1235">
        <v>0</v>
      </c>
      <c r="BH1235">
        <v>16</v>
      </c>
      <c r="BI1235">
        <v>6.2</v>
      </c>
      <c r="BJ1235">
        <v>27</v>
      </c>
      <c r="BK1235">
        <v>10.5</v>
      </c>
      <c r="BL1235">
        <v>155</v>
      </c>
      <c r="BM1235">
        <v>60.1</v>
      </c>
      <c r="BN1235">
        <v>26</v>
      </c>
      <c r="BO1235">
        <v>10.1</v>
      </c>
      <c r="BP1235">
        <v>134</v>
      </c>
      <c r="BQ1235">
        <v>51.9</v>
      </c>
      <c r="BR1235" t="s">
        <v>5185</v>
      </c>
      <c r="BS1235" t="s">
        <v>5179</v>
      </c>
      <c r="BX1235" t="s">
        <v>5295</v>
      </c>
      <c r="BY1235" t="s">
        <v>5297</v>
      </c>
      <c r="BZ1235">
        <v>40029</v>
      </c>
      <c r="CA1235">
        <v>-121.555965991248</v>
      </c>
      <c r="CB1235">
        <v>36.880369991246198</v>
      </c>
      <c r="CD1235">
        <f xml:space="preserve"> _xlfn.XLOOKUP(AB1235,[1]Sheet1!B:B,[1]Sheet1!Y:Y,"Not Found")</f>
        <v>106377</v>
      </c>
      <c r="CE1235">
        <f xml:space="preserve"> _xlfn.XLOOKUP(AB1235,[1]Sheet1!B:B,[1]Sheet1!AA:AA, "Not Found")</f>
        <v>130857</v>
      </c>
      <c r="CH1235">
        <f t="shared" ca="1" si="39"/>
        <v>0.69610087395143028</v>
      </c>
    </row>
    <row r="1236" spans="1:86" x14ac:dyDescent="0.3">
      <c r="A1236">
        <v>6234</v>
      </c>
      <c r="B1236" t="s">
        <v>0</v>
      </c>
      <c r="C1236" t="s">
        <v>5301</v>
      </c>
      <c r="D1236" s="3">
        <v>35752596035117</v>
      </c>
      <c r="E1236" t="s">
        <v>5295</v>
      </c>
      <c r="F1236" t="s">
        <v>5302</v>
      </c>
      <c r="G1236" t="s">
        <v>37</v>
      </c>
      <c r="H1236" t="s">
        <v>5179</v>
      </c>
      <c r="I1236" t="s">
        <v>5297</v>
      </c>
      <c r="J1236" t="s">
        <v>5303</v>
      </c>
      <c r="K1236" t="s">
        <v>35</v>
      </c>
      <c r="L1236" t="s">
        <v>9</v>
      </c>
      <c r="M1236" s="1">
        <v>29403</v>
      </c>
      <c r="O1236" t="s">
        <v>35</v>
      </c>
      <c r="P1236" t="s">
        <v>36</v>
      </c>
      <c r="Q1236" t="s">
        <v>96</v>
      </c>
      <c r="R1236" t="s">
        <v>12</v>
      </c>
      <c r="U1236" t="s">
        <v>12</v>
      </c>
      <c r="V1236" t="s">
        <v>12</v>
      </c>
      <c r="W1236" t="s">
        <v>13</v>
      </c>
      <c r="X1236" t="s">
        <v>12</v>
      </c>
      <c r="Y1236" t="s">
        <v>58</v>
      </c>
      <c r="Z1236" t="s">
        <v>5304</v>
      </c>
      <c r="AA1236" t="s">
        <v>5300</v>
      </c>
      <c r="AB1236">
        <v>95045</v>
      </c>
      <c r="AC1236" t="str">
        <f t="shared" si="38"/>
        <v>100 Nyland Dr., San Juan Bautista, CA 95045</v>
      </c>
      <c r="AD1236" t="s">
        <v>17</v>
      </c>
      <c r="AE1236" t="s">
        <v>1466</v>
      </c>
      <c r="AF1236" t="s">
        <v>818</v>
      </c>
      <c r="AG1236" t="s">
        <v>5184</v>
      </c>
      <c r="AH1236" t="s">
        <v>858</v>
      </c>
      <c r="AI1236">
        <v>36.842471009999997</v>
      </c>
      <c r="AJ1236">
        <v>-121.53283503999999</v>
      </c>
      <c r="AK1236">
        <v>337</v>
      </c>
      <c r="AL1236">
        <v>4</v>
      </c>
      <c r="AM1236">
        <v>1.2</v>
      </c>
      <c r="AN1236">
        <v>5</v>
      </c>
      <c r="AO1236">
        <v>1.5</v>
      </c>
      <c r="AP1236">
        <v>4</v>
      </c>
      <c r="AQ1236">
        <v>1.2</v>
      </c>
      <c r="AR1236">
        <v>0</v>
      </c>
      <c r="AS1236">
        <v>0</v>
      </c>
      <c r="AT1236">
        <v>201</v>
      </c>
      <c r="AU1236">
        <v>59.6</v>
      </c>
      <c r="AV1236">
        <v>2</v>
      </c>
      <c r="AW1236">
        <v>0.6</v>
      </c>
      <c r="AX1236">
        <v>67</v>
      </c>
      <c r="AY1236">
        <v>19.899999999999999</v>
      </c>
      <c r="AZ1236">
        <v>2</v>
      </c>
      <c r="BA1236">
        <v>0.6</v>
      </c>
      <c r="BB1236">
        <v>52</v>
      </c>
      <c r="BC1236">
        <v>15.4</v>
      </c>
      <c r="BD1236">
        <v>130</v>
      </c>
      <c r="BE1236">
        <v>38.6</v>
      </c>
      <c r="BF1236">
        <v>1</v>
      </c>
      <c r="BG1236">
        <v>0.3</v>
      </c>
      <c r="BH1236">
        <v>18</v>
      </c>
      <c r="BI1236">
        <v>5.3</v>
      </c>
      <c r="BJ1236">
        <v>14</v>
      </c>
      <c r="BK1236">
        <v>4.2</v>
      </c>
      <c r="BL1236">
        <v>197</v>
      </c>
      <c r="BM1236">
        <v>58.5</v>
      </c>
      <c r="BN1236">
        <v>66</v>
      </c>
      <c r="BO1236">
        <v>19.600000000000001</v>
      </c>
      <c r="BP1236">
        <v>178</v>
      </c>
      <c r="BQ1236">
        <v>52.8</v>
      </c>
      <c r="BR1236" t="s">
        <v>5185</v>
      </c>
      <c r="BS1236" t="s">
        <v>5179</v>
      </c>
      <c r="BX1236" t="s">
        <v>5295</v>
      </c>
      <c r="BY1236" t="s">
        <v>5297</v>
      </c>
      <c r="BZ1236">
        <v>40028</v>
      </c>
      <c r="CA1236">
        <v>-121.532835039418</v>
      </c>
      <c r="CB1236">
        <v>36.842471006253398</v>
      </c>
      <c r="CD1236">
        <f xml:space="preserve"> _xlfn.XLOOKUP(AB1236,[1]Sheet1!B:B,[1]Sheet1!Y:Y,"Not Found")</f>
        <v>106377</v>
      </c>
      <c r="CE1236">
        <f xml:space="preserve"> _xlfn.XLOOKUP(AB1236,[1]Sheet1!B:B,[1]Sheet1!AA:AA, "Not Found")</f>
        <v>130857</v>
      </c>
      <c r="CH1236">
        <f t="shared" ca="1" si="39"/>
        <v>0.54130972756055262</v>
      </c>
    </row>
    <row r="1237" spans="1:86" x14ac:dyDescent="0.3">
      <c r="A1237">
        <v>6235</v>
      </c>
      <c r="B1237" t="s">
        <v>0</v>
      </c>
      <c r="C1237" t="s">
        <v>5305</v>
      </c>
      <c r="D1237" s="3">
        <v>35752596049654</v>
      </c>
      <c r="E1237" t="s">
        <v>5295</v>
      </c>
      <c r="F1237" t="s">
        <v>5306</v>
      </c>
      <c r="G1237" t="s">
        <v>37</v>
      </c>
      <c r="H1237" t="s">
        <v>5179</v>
      </c>
      <c r="I1237" t="s">
        <v>5297</v>
      </c>
      <c r="J1237" t="s">
        <v>5307</v>
      </c>
      <c r="K1237" t="s">
        <v>35</v>
      </c>
      <c r="L1237" t="s">
        <v>9</v>
      </c>
      <c r="M1237" s="1">
        <v>29403</v>
      </c>
      <c r="O1237" t="s">
        <v>35</v>
      </c>
      <c r="P1237" t="s">
        <v>36</v>
      </c>
      <c r="Q1237" t="s">
        <v>96</v>
      </c>
      <c r="R1237" t="s">
        <v>12</v>
      </c>
      <c r="U1237" t="s">
        <v>12</v>
      </c>
      <c r="V1237" t="s">
        <v>12</v>
      </c>
      <c r="W1237" t="s">
        <v>13</v>
      </c>
      <c r="X1237" t="s">
        <v>12</v>
      </c>
      <c r="Y1237" t="s">
        <v>58</v>
      </c>
      <c r="Z1237" t="s">
        <v>5308</v>
      </c>
      <c r="AA1237" t="s">
        <v>5307</v>
      </c>
      <c r="AB1237">
        <v>95004</v>
      </c>
      <c r="AC1237" t="str">
        <f t="shared" si="38"/>
        <v>365 Vega St., Aromas, CA 95004</v>
      </c>
      <c r="AD1237" t="s">
        <v>17</v>
      </c>
      <c r="AE1237" t="s">
        <v>1466</v>
      </c>
      <c r="AF1237" t="s">
        <v>818</v>
      </c>
      <c r="AG1237" t="s">
        <v>5184</v>
      </c>
      <c r="AH1237" t="s">
        <v>602</v>
      </c>
      <c r="AI1237">
        <v>36.890681919999999</v>
      </c>
      <c r="AJ1237">
        <v>-121.6443</v>
      </c>
      <c r="AK1237">
        <v>364</v>
      </c>
      <c r="AL1237">
        <v>0</v>
      </c>
      <c r="AM1237">
        <v>0</v>
      </c>
      <c r="AN1237">
        <v>1</v>
      </c>
      <c r="AO1237">
        <v>0.3</v>
      </c>
      <c r="AP1237">
        <v>5</v>
      </c>
      <c r="AQ1237">
        <v>1.4</v>
      </c>
      <c r="AR1237">
        <v>0</v>
      </c>
      <c r="AS1237">
        <v>0</v>
      </c>
      <c r="AT1237">
        <v>250</v>
      </c>
      <c r="AU1237">
        <v>68.7</v>
      </c>
      <c r="AV1237">
        <v>1</v>
      </c>
      <c r="AW1237">
        <v>0.3</v>
      </c>
      <c r="AX1237">
        <v>89</v>
      </c>
      <c r="AY1237">
        <v>24.5</v>
      </c>
      <c r="AZ1237">
        <v>5</v>
      </c>
      <c r="BA1237">
        <v>1.4</v>
      </c>
      <c r="BB1237">
        <v>13</v>
      </c>
      <c r="BC1237">
        <v>3.6</v>
      </c>
      <c r="BD1237">
        <v>102</v>
      </c>
      <c r="BE1237">
        <v>28</v>
      </c>
      <c r="BF1237">
        <v>0</v>
      </c>
      <c r="BG1237">
        <v>0</v>
      </c>
      <c r="BH1237">
        <v>46</v>
      </c>
      <c r="BI1237">
        <v>12.6</v>
      </c>
      <c r="BJ1237">
        <v>35</v>
      </c>
      <c r="BK1237">
        <v>9.6</v>
      </c>
      <c r="BL1237">
        <v>198</v>
      </c>
      <c r="BM1237">
        <v>54.4</v>
      </c>
      <c r="BN1237">
        <v>47</v>
      </c>
      <c r="BO1237">
        <v>12.9</v>
      </c>
      <c r="BP1237">
        <v>191</v>
      </c>
      <c r="BQ1237">
        <v>52.5</v>
      </c>
      <c r="BR1237" t="s">
        <v>5309</v>
      </c>
      <c r="BS1237" t="s">
        <v>5310</v>
      </c>
      <c r="BX1237" t="s">
        <v>5295</v>
      </c>
      <c r="BY1237" t="s">
        <v>5297</v>
      </c>
      <c r="BZ1237">
        <v>39939</v>
      </c>
      <c r="CA1237">
        <v>-121.64429999902499</v>
      </c>
      <c r="CB1237">
        <v>36.890681923593803</v>
      </c>
      <c r="CD1237">
        <f xml:space="preserve"> _xlfn.XLOOKUP(AB1237,[1]Sheet1!B:B,[1]Sheet1!Y:Y,"Not Found")</f>
        <v>165781</v>
      </c>
      <c r="CE1237">
        <f xml:space="preserve"> _xlfn.XLOOKUP(AB1237,[1]Sheet1!B:B,[1]Sheet1!AA:AA, "Not Found")</f>
        <v>180136</v>
      </c>
      <c r="CH1237">
        <f t="shared" ca="1" si="39"/>
        <v>0.9751961281019631</v>
      </c>
    </row>
    <row r="1238" spans="1:86" x14ac:dyDescent="0.3">
      <c r="A1238">
        <v>6236</v>
      </c>
      <c r="B1238" t="s">
        <v>0</v>
      </c>
      <c r="C1238" t="s">
        <v>5311</v>
      </c>
      <c r="D1238" s="3">
        <v>36103630107466</v>
      </c>
      <c r="E1238" t="s">
        <v>5312</v>
      </c>
      <c r="F1238" t="s">
        <v>5313</v>
      </c>
      <c r="G1238" t="s">
        <v>1043</v>
      </c>
      <c r="H1238" t="s">
        <v>5314</v>
      </c>
      <c r="I1238" t="s">
        <v>5315</v>
      </c>
      <c r="J1238" t="s">
        <v>5316</v>
      </c>
      <c r="K1238" t="s">
        <v>826</v>
      </c>
      <c r="L1238" t="s">
        <v>9</v>
      </c>
      <c r="M1238" s="1">
        <v>38169</v>
      </c>
      <c r="O1238" t="s">
        <v>341</v>
      </c>
      <c r="P1238" t="s">
        <v>36</v>
      </c>
      <c r="Q1238" t="s">
        <v>11</v>
      </c>
      <c r="R1238" t="s">
        <v>12</v>
      </c>
      <c r="U1238" t="s">
        <v>12</v>
      </c>
      <c r="V1238" t="s">
        <v>12</v>
      </c>
      <c r="W1238" t="s">
        <v>13</v>
      </c>
      <c r="X1238" t="s">
        <v>13</v>
      </c>
      <c r="Y1238" t="s">
        <v>326</v>
      </c>
      <c r="Z1238" t="s">
        <v>5317</v>
      </c>
      <c r="AA1238" t="s">
        <v>5314</v>
      </c>
      <c r="AB1238">
        <v>92415</v>
      </c>
      <c r="AC1238" t="str">
        <f t="shared" si="38"/>
        <v>601 North E St., San Bernardino, CA 92415</v>
      </c>
      <c r="AD1238" t="s">
        <v>17</v>
      </c>
      <c r="AE1238" t="s">
        <v>5318</v>
      </c>
      <c r="AF1238" t="s">
        <v>5184</v>
      </c>
      <c r="AG1238" t="s">
        <v>223</v>
      </c>
      <c r="AH1238" t="s">
        <v>895</v>
      </c>
      <c r="AI1238">
        <v>34.110529919999998</v>
      </c>
      <c r="AJ1238">
        <v>-117.29378703</v>
      </c>
      <c r="AK1238">
        <v>430</v>
      </c>
      <c r="AL1238">
        <v>76</v>
      </c>
      <c r="AM1238">
        <v>17.7</v>
      </c>
      <c r="AN1238">
        <v>4</v>
      </c>
      <c r="AO1238">
        <v>0.9</v>
      </c>
      <c r="AP1238">
        <v>1</v>
      </c>
      <c r="AQ1238">
        <v>0.2</v>
      </c>
      <c r="AR1238">
        <v>1</v>
      </c>
      <c r="AS1238">
        <v>0.2</v>
      </c>
      <c r="AT1238">
        <v>299</v>
      </c>
      <c r="AU1238">
        <v>69.5</v>
      </c>
      <c r="AV1238">
        <v>1</v>
      </c>
      <c r="AW1238">
        <v>0.2</v>
      </c>
      <c r="AX1238">
        <v>35</v>
      </c>
      <c r="AY1238">
        <v>8.1</v>
      </c>
      <c r="AZ1238">
        <v>10</v>
      </c>
      <c r="BA1238">
        <v>2.2999999999999998</v>
      </c>
      <c r="BB1238">
        <v>3</v>
      </c>
      <c r="BC1238">
        <v>0.7</v>
      </c>
      <c r="BD1238">
        <v>90</v>
      </c>
      <c r="BE1238">
        <v>20.9</v>
      </c>
      <c r="BF1238">
        <v>9</v>
      </c>
      <c r="BG1238">
        <v>2.1</v>
      </c>
      <c r="BH1238">
        <v>87</v>
      </c>
      <c r="BI1238">
        <v>20.2</v>
      </c>
      <c r="BJ1238">
        <v>0</v>
      </c>
      <c r="BK1238">
        <v>0</v>
      </c>
      <c r="BL1238">
        <v>383</v>
      </c>
      <c r="BM1238">
        <v>89.1</v>
      </c>
      <c r="BN1238">
        <v>78</v>
      </c>
      <c r="BO1238">
        <v>18.100000000000001</v>
      </c>
      <c r="BP1238">
        <v>372</v>
      </c>
      <c r="BQ1238">
        <v>86.5</v>
      </c>
      <c r="BR1238" t="s">
        <v>5319</v>
      </c>
      <c r="BS1238" t="s">
        <v>5314</v>
      </c>
      <c r="BX1238" t="s">
        <v>5320</v>
      </c>
      <c r="BY1238" t="s">
        <v>5321</v>
      </c>
      <c r="BZ1238">
        <v>39820</v>
      </c>
      <c r="CA1238">
        <v>-117.29378703046299</v>
      </c>
      <c r="CB1238">
        <v>34.1105299161066</v>
      </c>
      <c r="CD1238" t="str">
        <f xml:space="preserve"> _xlfn.XLOOKUP(AB1238,[1]Sheet1!B:B,[1]Sheet1!Y:Y,"Not Found")</f>
        <v>-</v>
      </c>
      <c r="CE1238" t="str">
        <f xml:space="preserve"> _xlfn.XLOOKUP(AB1238,[1]Sheet1!B:B,[1]Sheet1!AA:AA, "Not Found")</f>
        <v>-</v>
      </c>
      <c r="CH1238">
        <f t="shared" ca="1" si="39"/>
        <v>0.26866946840669259</v>
      </c>
    </row>
    <row r="1239" spans="1:86" x14ac:dyDescent="0.3">
      <c r="A1239">
        <v>6237</v>
      </c>
      <c r="B1239" t="s">
        <v>0</v>
      </c>
      <c r="C1239" t="s">
        <v>5322</v>
      </c>
      <c r="D1239" s="3">
        <v>36103630115808</v>
      </c>
      <c r="E1239" t="s">
        <v>5312</v>
      </c>
      <c r="F1239" t="s">
        <v>5323</v>
      </c>
      <c r="G1239" t="s">
        <v>1043</v>
      </c>
      <c r="H1239" t="s">
        <v>5314</v>
      </c>
      <c r="I1239" t="s">
        <v>5315</v>
      </c>
      <c r="J1239" t="s">
        <v>5324</v>
      </c>
      <c r="K1239" t="s">
        <v>483</v>
      </c>
      <c r="L1239" t="s">
        <v>9</v>
      </c>
      <c r="M1239" s="1">
        <v>39685</v>
      </c>
      <c r="O1239" t="s">
        <v>341</v>
      </c>
      <c r="P1239" t="s">
        <v>36</v>
      </c>
      <c r="Q1239" t="s">
        <v>3034</v>
      </c>
      <c r="R1239" t="s">
        <v>13</v>
      </c>
      <c r="S1239" t="s">
        <v>5325</v>
      </c>
      <c r="T1239" t="s">
        <v>202</v>
      </c>
      <c r="U1239" t="s">
        <v>12</v>
      </c>
      <c r="V1239" t="s">
        <v>12</v>
      </c>
      <c r="W1239" t="s">
        <v>13</v>
      </c>
      <c r="X1239" t="s">
        <v>12</v>
      </c>
      <c r="Y1239" t="s">
        <v>30</v>
      </c>
      <c r="Z1239" t="s">
        <v>5326</v>
      </c>
      <c r="AA1239" t="s">
        <v>5314</v>
      </c>
      <c r="AB1239">
        <v>92408</v>
      </c>
      <c r="AC1239" t="str">
        <f t="shared" si="38"/>
        <v>230 S Waterman Ave, San Bernardino, CA 92408</v>
      </c>
      <c r="AD1239" t="s">
        <v>17</v>
      </c>
      <c r="AE1239" t="s">
        <v>5318</v>
      </c>
      <c r="AF1239" t="s">
        <v>5184</v>
      </c>
      <c r="AG1239" t="s">
        <v>223</v>
      </c>
      <c r="AH1239" t="s">
        <v>895</v>
      </c>
      <c r="AI1239">
        <v>34.097806919999996</v>
      </c>
      <c r="AJ1239">
        <v>-117.27938003</v>
      </c>
      <c r="AK1239">
        <v>1200</v>
      </c>
      <c r="AL1239">
        <v>41</v>
      </c>
      <c r="AM1239">
        <v>3.4</v>
      </c>
      <c r="AN1239">
        <v>1</v>
      </c>
      <c r="AO1239">
        <v>0.1</v>
      </c>
      <c r="AP1239">
        <v>9</v>
      </c>
      <c r="AQ1239">
        <v>0.8</v>
      </c>
      <c r="AR1239">
        <v>0</v>
      </c>
      <c r="AS1239">
        <v>0</v>
      </c>
      <c r="AT1239">
        <v>1109</v>
      </c>
      <c r="AU1239">
        <v>92.4</v>
      </c>
      <c r="AV1239">
        <v>0</v>
      </c>
      <c r="AW1239">
        <v>0</v>
      </c>
      <c r="AX1239">
        <v>29</v>
      </c>
      <c r="AY1239">
        <v>2.4</v>
      </c>
      <c r="AZ1239">
        <v>10</v>
      </c>
      <c r="BA1239">
        <v>0.8</v>
      </c>
      <c r="BB1239">
        <v>1</v>
      </c>
      <c r="BC1239">
        <v>0.1</v>
      </c>
      <c r="BD1239">
        <v>382</v>
      </c>
      <c r="BE1239">
        <v>31.8</v>
      </c>
      <c r="BF1239">
        <v>4</v>
      </c>
      <c r="BG1239">
        <v>0.3</v>
      </c>
      <c r="BH1239">
        <v>39</v>
      </c>
      <c r="BI1239">
        <v>3.2</v>
      </c>
      <c r="BJ1239">
        <v>0</v>
      </c>
      <c r="BK1239">
        <v>0</v>
      </c>
      <c r="BL1239">
        <v>936</v>
      </c>
      <c r="BM1239">
        <v>78</v>
      </c>
      <c r="BN1239">
        <v>183</v>
      </c>
      <c r="BO1239">
        <v>15.2</v>
      </c>
      <c r="BP1239">
        <v>923</v>
      </c>
      <c r="BQ1239">
        <v>76.900000000000006</v>
      </c>
      <c r="BR1239" t="s">
        <v>5319</v>
      </c>
      <c r="BS1239" t="s">
        <v>5314</v>
      </c>
      <c r="BX1239" t="s">
        <v>5320</v>
      </c>
      <c r="BY1239" t="s">
        <v>5321</v>
      </c>
      <c r="BZ1239">
        <v>30767</v>
      </c>
      <c r="CA1239">
        <v>-117.27938002715401</v>
      </c>
      <c r="CB1239">
        <v>34.097806915112002</v>
      </c>
      <c r="CD1239">
        <f xml:space="preserve"> _xlfn.XLOOKUP(AB1239,[1]Sheet1!B:B,[1]Sheet1!Y:Y,"Not Found")</f>
        <v>63696</v>
      </c>
      <c r="CE1239">
        <f xml:space="preserve"> _xlfn.XLOOKUP(AB1239,[1]Sheet1!B:B,[1]Sheet1!AA:AA, "Not Found")</f>
        <v>80280</v>
      </c>
      <c r="CH1239">
        <f t="shared" ca="1" si="39"/>
        <v>3.85727363905356E-2</v>
      </c>
    </row>
    <row r="1240" spans="1:86" x14ac:dyDescent="0.3">
      <c r="A1240">
        <v>6238</v>
      </c>
      <c r="B1240" t="s">
        <v>0</v>
      </c>
      <c r="C1240" t="s">
        <v>5327</v>
      </c>
      <c r="D1240" s="3">
        <v>36103630139147</v>
      </c>
      <c r="E1240" t="s">
        <v>5312</v>
      </c>
      <c r="F1240" t="s">
        <v>5328</v>
      </c>
      <c r="G1240" t="s">
        <v>1043</v>
      </c>
      <c r="H1240" t="s">
        <v>5314</v>
      </c>
      <c r="I1240" t="s">
        <v>5315</v>
      </c>
      <c r="J1240" t="s">
        <v>5329</v>
      </c>
      <c r="K1240" t="s">
        <v>35</v>
      </c>
      <c r="L1240" t="s">
        <v>9</v>
      </c>
      <c r="M1240" s="1">
        <v>43647</v>
      </c>
      <c r="O1240" t="s">
        <v>35</v>
      </c>
      <c r="P1240" t="s">
        <v>36</v>
      </c>
      <c r="Q1240" t="s">
        <v>96</v>
      </c>
      <c r="R1240" t="s">
        <v>13</v>
      </c>
      <c r="S1240" t="s">
        <v>5330</v>
      </c>
      <c r="T1240" t="s">
        <v>202</v>
      </c>
      <c r="U1240" t="s">
        <v>12</v>
      </c>
      <c r="V1240" t="s">
        <v>12</v>
      </c>
      <c r="W1240" t="s">
        <v>13</v>
      </c>
      <c r="X1240" t="s">
        <v>12</v>
      </c>
      <c r="Y1240" t="s">
        <v>14</v>
      </c>
      <c r="Z1240" t="s">
        <v>5331</v>
      </c>
      <c r="AA1240" t="s">
        <v>5332</v>
      </c>
      <c r="AB1240">
        <v>91710</v>
      </c>
      <c r="AC1240" t="str">
        <f t="shared" si="38"/>
        <v>13000 Pipeline Ave., Chino, CA 91710</v>
      </c>
      <c r="AD1240" t="s">
        <v>17</v>
      </c>
      <c r="AE1240" t="s">
        <v>1789</v>
      </c>
      <c r="AF1240" t="s">
        <v>5333</v>
      </c>
      <c r="AG1240" t="s">
        <v>5334</v>
      </c>
      <c r="AH1240" t="s">
        <v>225</v>
      </c>
      <c r="AI1240">
        <v>34.016390880000003</v>
      </c>
      <c r="AJ1240">
        <v>-117.7159431</v>
      </c>
      <c r="AK1240">
        <v>300</v>
      </c>
      <c r="AL1240">
        <v>4</v>
      </c>
      <c r="AM1240">
        <v>1.3</v>
      </c>
      <c r="AN1240">
        <v>0</v>
      </c>
      <c r="AO1240">
        <v>0</v>
      </c>
      <c r="AP1240">
        <v>16</v>
      </c>
      <c r="AQ1240">
        <v>5.3</v>
      </c>
      <c r="AR1240">
        <v>9</v>
      </c>
      <c r="AS1240">
        <v>3</v>
      </c>
      <c r="AT1240">
        <v>113</v>
      </c>
      <c r="AU1240">
        <v>37.700000000000003</v>
      </c>
      <c r="AV1240">
        <v>1</v>
      </c>
      <c r="AW1240">
        <v>0.3</v>
      </c>
      <c r="AX1240">
        <v>51</v>
      </c>
      <c r="AY1240">
        <v>17</v>
      </c>
      <c r="AZ1240">
        <v>21</v>
      </c>
      <c r="BA1240">
        <v>7</v>
      </c>
      <c r="BB1240">
        <v>85</v>
      </c>
      <c r="BC1240">
        <v>28.3</v>
      </c>
      <c r="BD1240">
        <v>24</v>
      </c>
      <c r="BE1240">
        <v>8</v>
      </c>
      <c r="BF1240">
        <v>0</v>
      </c>
      <c r="BG1240">
        <v>0</v>
      </c>
      <c r="BH1240">
        <v>6</v>
      </c>
      <c r="BI1240">
        <v>2</v>
      </c>
      <c r="BJ1240">
        <v>0</v>
      </c>
      <c r="BK1240">
        <v>0</v>
      </c>
      <c r="BL1240">
        <v>120</v>
      </c>
      <c r="BM1240">
        <v>40</v>
      </c>
      <c r="BN1240">
        <v>41</v>
      </c>
      <c r="BO1240">
        <v>13.7</v>
      </c>
      <c r="BP1240">
        <v>120</v>
      </c>
      <c r="BQ1240">
        <v>40</v>
      </c>
      <c r="BR1240" t="s">
        <v>5319</v>
      </c>
      <c r="BS1240" t="s">
        <v>5314</v>
      </c>
      <c r="BX1240" t="s">
        <v>5335</v>
      </c>
      <c r="BY1240" t="s">
        <v>5336</v>
      </c>
      <c r="BZ1240">
        <v>31755</v>
      </c>
      <c r="CA1240">
        <v>-117.715943095173</v>
      </c>
      <c r="CB1240">
        <v>34.016390882379199</v>
      </c>
      <c r="CD1240">
        <f xml:space="preserve"> _xlfn.XLOOKUP(AB1240,[1]Sheet1!B:B,[1]Sheet1!Y:Y,"Not Found")</f>
        <v>104205</v>
      </c>
      <c r="CE1240">
        <f xml:space="preserve"> _xlfn.XLOOKUP(AB1240,[1]Sheet1!B:B,[1]Sheet1!AA:AA, "Not Found")</f>
        <v>122580</v>
      </c>
      <c r="CH1240">
        <f t="shared" ca="1" si="39"/>
        <v>2.6333971927168909E-2</v>
      </c>
    </row>
    <row r="1241" spans="1:86" x14ac:dyDescent="0.3">
      <c r="A1241">
        <v>6239</v>
      </c>
      <c r="B1241" t="s">
        <v>0</v>
      </c>
      <c r="C1241" t="s">
        <v>5337</v>
      </c>
      <c r="D1241" s="3">
        <v>36103630140012</v>
      </c>
      <c r="E1241" t="s">
        <v>5312</v>
      </c>
      <c r="F1241" t="s">
        <v>5338</v>
      </c>
      <c r="G1241" t="s">
        <v>1043</v>
      </c>
      <c r="H1241" t="s">
        <v>5314</v>
      </c>
      <c r="I1241" t="s">
        <v>5315</v>
      </c>
      <c r="J1241" t="s">
        <v>5339</v>
      </c>
      <c r="K1241" t="s">
        <v>8</v>
      </c>
      <c r="L1241" t="s">
        <v>9</v>
      </c>
      <c r="M1241" s="1">
        <v>44378</v>
      </c>
      <c r="O1241" t="s">
        <v>8</v>
      </c>
      <c r="P1241" t="s">
        <v>4</v>
      </c>
      <c r="Q1241" t="s">
        <v>11</v>
      </c>
      <c r="R1241" t="s">
        <v>13</v>
      </c>
      <c r="S1241" t="s">
        <v>5340</v>
      </c>
      <c r="T1241" t="s">
        <v>202</v>
      </c>
      <c r="U1241" t="s">
        <v>12</v>
      </c>
      <c r="V1241" t="s">
        <v>12</v>
      </c>
      <c r="W1241" t="s">
        <v>12</v>
      </c>
      <c r="X1241" t="s">
        <v>12</v>
      </c>
      <c r="Y1241" t="s">
        <v>14</v>
      </c>
      <c r="Z1241" t="s">
        <v>5341</v>
      </c>
      <c r="AA1241" t="s">
        <v>5342</v>
      </c>
      <c r="AB1241">
        <v>92336</v>
      </c>
      <c r="AC1241" t="str">
        <f t="shared" si="38"/>
        <v>7775 Sierra Ave., Fontana, CA 92336</v>
      </c>
      <c r="AD1241" t="s">
        <v>17</v>
      </c>
      <c r="AE1241" t="s">
        <v>5318</v>
      </c>
      <c r="AF1241" t="s">
        <v>5184</v>
      </c>
      <c r="AG1241" t="s">
        <v>5185</v>
      </c>
      <c r="AH1241" t="s">
        <v>225</v>
      </c>
      <c r="AI1241">
        <v>34.113258000000002</v>
      </c>
      <c r="AJ1241">
        <v>-117.43523295999999</v>
      </c>
      <c r="AK1241">
        <v>567</v>
      </c>
      <c r="AL1241">
        <v>63</v>
      </c>
      <c r="AM1241">
        <v>11.1</v>
      </c>
      <c r="AN1241">
        <v>0</v>
      </c>
      <c r="AO1241">
        <v>0</v>
      </c>
      <c r="AP1241">
        <v>1</v>
      </c>
      <c r="AQ1241">
        <v>0.2</v>
      </c>
      <c r="AR1241">
        <v>0</v>
      </c>
      <c r="AS1241">
        <v>0</v>
      </c>
      <c r="AT1241">
        <v>470</v>
      </c>
      <c r="AU1241">
        <v>82.9</v>
      </c>
      <c r="AV1241">
        <v>1</v>
      </c>
      <c r="AW1241">
        <v>0.2</v>
      </c>
      <c r="AX1241">
        <v>22</v>
      </c>
      <c r="AY1241">
        <v>3.9</v>
      </c>
      <c r="AZ1241">
        <v>10</v>
      </c>
      <c r="BA1241">
        <v>1.8</v>
      </c>
      <c r="BB1241">
        <v>0</v>
      </c>
      <c r="BC1241">
        <v>0</v>
      </c>
      <c r="BD1241">
        <v>92</v>
      </c>
      <c r="BE1241">
        <v>16.2</v>
      </c>
      <c r="BF1241">
        <v>7</v>
      </c>
      <c r="BG1241">
        <v>1.2</v>
      </c>
      <c r="BH1241">
        <v>3</v>
      </c>
      <c r="BI1241">
        <v>0.5</v>
      </c>
      <c r="BJ1241">
        <v>0</v>
      </c>
      <c r="BK1241">
        <v>0</v>
      </c>
      <c r="BL1241">
        <v>439</v>
      </c>
      <c r="BM1241">
        <v>77.400000000000006</v>
      </c>
      <c r="BN1241">
        <v>84</v>
      </c>
      <c r="BO1241">
        <v>14.8</v>
      </c>
      <c r="BP1241">
        <v>429</v>
      </c>
      <c r="BQ1241">
        <v>75.7</v>
      </c>
      <c r="BR1241" t="s">
        <v>5319</v>
      </c>
      <c r="BS1241" t="s">
        <v>5314</v>
      </c>
      <c r="BX1241" t="s">
        <v>5343</v>
      </c>
      <c r="BY1241" t="s">
        <v>5344</v>
      </c>
      <c r="BZ1241">
        <v>40027</v>
      </c>
      <c r="CA1241">
        <v>-117.435232957723</v>
      </c>
      <c r="CB1241">
        <v>34.1132579950307</v>
      </c>
      <c r="CD1241">
        <f xml:space="preserve"> _xlfn.XLOOKUP(AB1241,[1]Sheet1!B:B,[1]Sheet1!Y:Y,"Not Found")</f>
        <v>121989</v>
      </c>
      <c r="CE1241">
        <f xml:space="preserve"> _xlfn.XLOOKUP(AB1241,[1]Sheet1!B:B,[1]Sheet1!AA:AA, "Not Found")</f>
        <v>136716</v>
      </c>
      <c r="CH1241">
        <f t="shared" ca="1" si="39"/>
        <v>0.26145588984072854</v>
      </c>
    </row>
    <row r="1242" spans="1:86" x14ac:dyDescent="0.3">
      <c r="A1242">
        <v>6240</v>
      </c>
      <c r="B1242" t="s">
        <v>0</v>
      </c>
      <c r="C1242" t="s">
        <v>5345</v>
      </c>
      <c r="D1242" s="3">
        <v>36103633630431</v>
      </c>
      <c r="E1242" t="s">
        <v>5312</v>
      </c>
      <c r="F1242" t="s">
        <v>5346</v>
      </c>
      <c r="G1242" t="s">
        <v>1043</v>
      </c>
      <c r="H1242" t="s">
        <v>5314</v>
      </c>
      <c r="I1242" t="s">
        <v>5315</v>
      </c>
      <c r="J1242" t="s">
        <v>5347</v>
      </c>
      <c r="K1242" t="s">
        <v>840</v>
      </c>
      <c r="L1242" t="s">
        <v>9</v>
      </c>
      <c r="M1242" s="1">
        <v>29403</v>
      </c>
      <c r="O1242" t="s">
        <v>341</v>
      </c>
      <c r="P1242" t="s">
        <v>36</v>
      </c>
      <c r="Q1242" t="s">
        <v>11</v>
      </c>
      <c r="R1242" t="s">
        <v>12</v>
      </c>
      <c r="U1242" t="s">
        <v>12</v>
      </c>
      <c r="V1242" t="s">
        <v>12</v>
      </c>
      <c r="W1242" t="s">
        <v>13</v>
      </c>
      <c r="X1242" t="s">
        <v>13</v>
      </c>
      <c r="Y1242" t="s">
        <v>326</v>
      </c>
      <c r="Z1242" t="s">
        <v>5348</v>
      </c>
      <c r="AA1242" t="s">
        <v>5314</v>
      </c>
      <c r="AB1242">
        <v>92415</v>
      </c>
      <c r="AC1242" t="str">
        <f t="shared" si="38"/>
        <v>900 Gilbert St., San Bernardino, CA 92415</v>
      </c>
      <c r="AD1242" t="s">
        <v>17</v>
      </c>
      <c r="AE1242" t="s">
        <v>5318</v>
      </c>
      <c r="AF1242" t="s">
        <v>5184</v>
      </c>
      <c r="AG1242" t="s">
        <v>223</v>
      </c>
      <c r="AH1242" t="s">
        <v>895</v>
      </c>
      <c r="AI1242">
        <v>34.130721919999999</v>
      </c>
      <c r="AJ1242">
        <v>-117.26890603</v>
      </c>
      <c r="AK1242">
        <v>123</v>
      </c>
      <c r="AL1242">
        <v>41</v>
      </c>
      <c r="AM1242">
        <v>33.299999999999997</v>
      </c>
      <c r="AN1242">
        <v>1</v>
      </c>
      <c r="AO1242">
        <v>0.8</v>
      </c>
      <c r="AP1242">
        <v>0</v>
      </c>
      <c r="AQ1242">
        <v>0</v>
      </c>
      <c r="AR1242">
        <v>0</v>
      </c>
      <c r="AS1242">
        <v>0</v>
      </c>
      <c r="AT1242">
        <v>70</v>
      </c>
      <c r="AU1242">
        <v>56.9</v>
      </c>
      <c r="AV1242">
        <v>1</v>
      </c>
      <c r="AW1242">
        <v>0.8</v>
      </c>
      <c r="AX1242">
        <v>6</v>
      </c>
      <c r="AY1242">
        <v>4.9000000000000004</v>
      </c>
      <c r="AZ1242">
        <v>3</v>
      </c>
      <c r="BA1242">
        <v>2.4</v>
      </c>
      <c r="BB1242">
        <v>1</v>
      </c>
      <c r="BC1242">
        <v>0.8</v>
      </c>
      <c r="BD1242">
        <v>18</v>
      </c>
      <c r="BE1242">
        <v>14.6</v>
      </c>
      <c r="BF1242">
        <v>17</v>
      </c>
      <c r="BG1242">
        <v>13.8</v>
      </c>
      <c r="BH1242">
        <v>4</v>
      </c>
      <c r="BI1242">
        <v>3.3</v>
      </c>
      <c r="BJ1242">
        <v>0</v>
      </c>
      <c r="BK1242">
        <v>0</v>
      </c>
      <c r="BL1242">
        <v>123</v>
      </c>
      <c r="BM1242">
        <v>100</v>
      </c>
      <c r="BN1242">
        <v>41</v>
      </c>
      <c r="BO1242">
        <v>33.299999999999997</v>
      </c>
      <c r="BP1242">
        <v>123</v>
      </c>
      <c r="BQ1242">
        <v>100</v>
      </c>
      <c r="BR1242" t="s">
        <v>5319</v>
      </c>
      <c r="BS1242" t="s">
        <v>5314</v>
      </c>
      <c r="BX1242" t="s">
        <v>5320</v>
      </c>
      <c r="BY1242" t="s">
        <v>5321</v>
      </c>
      <c r="BZ1242">
        <v>39819</v>
      </c>
      <c r="CA1242">
        <v>-117.268906028133</v>
      </c>
      <c r="CB1242">
        <v>34.130721919956301</v>
      </c>
      <c r="CD1242" t="str">
        <f xml:space="preserve"> _xlfn.XLOOKUP(AB1242,[1]Sheet1!B:B,[1]Sheet1!Y:Y,"Not Found")</f>
        <v>-</v>
      </c>
      <c r="CE1242" t="str">
        <f xml:space="preserve"> _xlfn.XLOOKUP(AB1242,[1]Sheet1!B:B,[1]Sheet1!AA:AA, "Not Found")</f>
        <v>-</v>
      </c>
      <c r="CH1242">
        <f t="shared" ca="1" si="39"/>
        <v>0.36801907768294184</v>
      </c>
    </row>
    <row r="1243" spans="1:86" x14ac:dyDescent="0.3">
      <c r="A1243">
        <v>6241</v>
      </c>
      <c r="B1243" t="s">
        <v>0</v>
      </c>
      <c r="C1243" t="s">
        <v>5349</v>
      </c>
      <c r="D1243" s="3">
        <v>36103633630761</v>
      </c>
      <c r="E1243" t="s">
        <v>5312</v>
      </c>
      <c r="F1243" t="s">
        <v>5350</v>
      </c>
      <c r="G1243" t="s">
        <v>1043</v>
      </c>
      <c r="H1243" t="s">
        <v>5314</v>
      </c>
      <c r="I1243" t="s">
        <v>5315</v>
      </c>
      <c r="J1243" t="s">
        <v>5351</v>
      </c>
      <c r="K1243" t="s">
        <v>8</v>
      </c>
      <c r="L1243" t="s">
        <v>9</v>
      </c>
      <c r="M1243" s="1">
        <v>34712</v>
      </c>
      <c r="O1243" t="s">
        <v>8</v>
      </c>
      <c r="P1243" t="s">
        <v>10</v>
      </c>
      <c r="Q1243" t="s">
        <v>11</v>
      </c>
      <c r="R1243" t="s">
        <v>13</v>
      </c>
      <c r="S1243" t="s">
        <v>5352</v>
      </c>
      <c r="T1243" t="s">
        <v>202</v>
      </c>
      <c r="U1243" t="s">
        <v>12</v>
      </c>
      <c r="V1243" t="s">
        <v>12</v>
      </c>
      <c r="W1243" t="s">
        <v>13</v>
      </c>
      <c r="X1243" t="s">
        <v>12</v>
      </c>
      <c r="Y1243" t="s">
        <v>14</v>
      </c>
      <c r="Z1243" t="s">
        <v>5353</v>
      </c>
      <c r="AA1243" t="s">
        <v>5354</v>
      </c>
      <c r="AB1243">
        <v>92395</v>
      </c>
      <c r="AC1243" t="str">
        <f t="shared" si="38"/>
        <v>18422 Bear Valley Rd., Bldg. 11, Victorville, CA 92395</v>
      </c>
      <c r="AD1243" t="s">
        <v>17</v>
      </c>
      <c r="AE1243" t="s">
        <v>5355</v>
      </c>
      <c r="AF1243" t="s">
        <v>5355</v>
      </c>
      <c r="AG1243" t="s">
        <v>19</v>
      </c>
      <c r="AH1243" t="s">
        <v>225</v>
      </c>
      <c r="AI1243">
        <v>34.473269960000003</v>
      </c>
      <c r="AJ1243">
        <v>-117.26668706</v>
      </c>
      <c r="AK1243">
        <v>2120</v>
      </c>
      <c r="AL1243">
        <v>211</v>
      </c>
      <c r="AM1243">
        <v>10</v>
      </c>
      <c r="AN1243">
        <v>11</v>
      </c>
      <c r="AO1243">
        <v>0.5</v>
      </c>
      <c r="AP1243">
        <v>11</v>
      </c>
      <c r="AQ1243">
        <v>0.5</v>
      </c>
      <c r="AR1243">
        <v>11</v>
      </c>
      <c r="AS1243">
        <v>0.5</v>
      </c>
      <c r="AT1243">
        <v>1238</v>
      </c>
      <c r="AU1243">
        <v>58.4</v>
      </c>
      <c r="AV1243">
        <v>5</v>
      </c>
      <c r="AW1243">
        <v>0.2</v>
      </c>
      <c r="AX1243">
        <v>526</v>
      </c>
      <c r="AY1243">
        <v>24.8</v>
      </c>
      <c r="AZ1243">
        <v>105</v>
      </c>
      <c r="BA1243">
        <v>5</v>
      </c>
      <c r="BB1243">
        <v>2</v>
      </c>
      <c r="BC1243">
        <v>0.1</v>
      </c>
      <c r="BD1243">
        <v>142</v>
      </c>
      <c r="BE1243">
        <v>6.7</v>
      </c>
      <c r="BF1243">
        <v>15</v>
      </c>
      <c r="BG1243">
        <v>0.7</v>
      </c>
      <c r="BH1243">
        <v>96</v>
      </c>
      <c r="BI1243">
        <v>4.5</v>
      </c>
      <c r="BJ1243">
        <v>0</v>
      </c>
      <c r="BK1243">
        <v>0</v>
      </c>
      <c r="BL1243">
        <v>1402</v>
      </c>
      <c r="BM1243">
        <v>66.099999999999994</v>
      </c>
      <c r="BN1243">
        <v>370</v>
      </c>
      <c r="BO1243">
        <v>17.5</v>
      </c>
      <c r="BP1243">
        <v>1390</v>
      </c>
      <c r="BQ1243">
        <v>65.599999999999994</v>
      </c>
      <c r="BR1243" t="s">
        <v>5319</v>
      </c>
      <c r="BS1243" t="s">
        <v>5314</v>
      </c>
      <c r="BT1243" t="s">
        <v>5356</v>
      </c>
      <c r="BU1243" t="s">
        <v>5357</v>
      </c>
      <c r="BV1243" t="s">
        <v>5358</v>
      </c>
      <c r="BW1243" t="s">
        <v>5359</v>
      </c>
      <c r="BZ1243">
        <v>31547</v>
      </c>
      <c r="CA1243">
        <v>-117.26668705624201</v>
      </c>
      <c r="CB1243">
        <v>34.473269958863</v>
      </c>
      <c r="CD1243">
        <f xml:space="preserve"> _xlfn.XLOOKUP(AB1243,[1]Sheet1!B:B,[1]Sheet1!Y:Y,"Not Found")</f>
        <v>57407</v>
      </c>
      <c r="CE1243">
        <f xml:space="preserve"> _xlfn.XLOOKUP(AB1243,[1]Sheet1!B:B,[1]Sheet1!AA:AA, "Not Found")</f>
        <v>76806</v>
      </c>
      <c r="CH1243">
        <f t="shared" ca="1" si="39"/>
        <v>0.19097096975508143</v>
      </c>
    </row>
    <row r="1244" spans="1:86" x14ac:dyDescent="0.3">
      <c r="A1244">
        <v>6242</v>
      </c>
      <c r="B1244" t="s">
        <v>0</v>
      </c>
      <c r="C1244" t="s">
        <v>5360</v>
      </c>
      <c r="D1244" s="3">
        <v>36103636069348</v>
      </c>
      <c r="E1244" t="s">
        <v>5312</v>
      </c>
      <c r="F1244" t="s">
        <v>5361</v>
      </c>
      <c r="G1244" t="s">
        <v>1043</v>
      </c>
      <c r="H1244" t="s">
        <v>5314</v>
      </c>
      <c r="I1244" t="s">
        <v>5315</v>
      </c>
      <c r="J1244" t="s">
        <v>5362</v>
      </c>
      <c r="K1244" t="s">
        <v>400</v>
      </c>
      <c r="L1244" t="s">
        <v>9</v>
      </c>
      <c r="M1244" s="1">
        <v>29403</v>
      </c>
      <c r="O1244" t="s">
        <v>341</v>
      </c>
      <c r="P1244" t="s">
        <v>36</v>
      </c>
      <c r="Q1244" t="s">
        <v>11</v>
      </c>
      <c r="R1244" t="s">
        <v>12</v>
      </c>
      <c r="U1244" t="s">
        <v>12</v>
      </c>
      <c r="V1244" t="s">
        <v>12</v>
      </c>
      <c r="W1244" t="s">
        <v>13</v>
      </c>
      <c r="X1244" t="s">
        <v>13</v>
      </c>
      <c r="Y1244" t="s">
        <v>326</v>
      </c>
      <c r="Z1244" t="s">
        <v>5363</v>
      </c>
      <c r="AA1244" t="s">
        <v>5314</v>
      </c>
      <c r="AB1244">
        <v>92408</v>
      </c>
      <c r="AC1244" t="str">
        <f t="shared" si="38"/>
        <v>1950 S Sunwest Ln., San Bernardino, CA 92408</v>
      </c>
      <c r="AD1244" t="s">
        <v>17</v>
      </c>
      <c r="AE1244" t="s">
        <v>5318</v>
      </c>
      <c r="AF1244" t="s">
        <v>5184</v>
      </c>
      <c r="AG1244" t="s">
        <v>5185</v>
      </c>
      <c r="AH1244" t="s">
        <v>895</v>
      </c>
      <c r="AI1244">
        <v>34.064932910000003</v>
      </c>
      <c r="AJ1244">
        <v>-117.29113503000001</v>
      </c>
      <c r="AK1244">
        <v>1706</v>
      </c>
      <c r="AL1244">
        <v>240</v>
      </c>
      <c r="AM1244">
        <v>14.1</v>
      </c>
      <c r="AN1244">
        <v>14</v>
      </c>
      <c r="AO1244">
        <v>0.8</v>
      </c>
      <c r="AP1244">
        <v>47</v>
      </c>
      <c r="AQ1244">
        <v>2.8</v>
      </c>
      <c r="AR1244">
        <v>20</v>
      </c>
      <c r="AS1244">
        <v>1.2</v>
      </c>
      <c r="AT1244">
        <v>994</v>
      </c>
      <c r="AU1244">
        <v>58.3</v>
      </c>
      <c r="AV1244">
        <v>5</v>
      </c>
      <c r="AW1244">
        <v>0.3</v>
      </c>
      <c r="AX1244">
        <v>280</v>
      </c>
      <c r="AY1244">
        <v>16.399999999999999</v>
      </c>
      <c r="AZ1244">
        <v>71</v>
      </c>
      <c r="BA1244">
        <v>4.2</v>
      </c>
      <c r="BB1244">
        <v>35</v>
      </c>
      <c r="BC1244">
        <v>2.1</v>
      </c>
      <c r="BD1244">
        <v>236</v>
      </c>
      <c r="BE1244">
        <v>13.8</v>
      </c>
      <c r="BF1244">
        <v>58</v>
      </c>
      <c r="BG1244">
        <v>3.4</v>
      </c>
      <c r="BH1244">
        <v>64</v>
      </c>
      <c r="BI1244">
        <v>3.8</v>
      </c>
      <c r="BJ1244">
        <v>0</v>
      </c>
      <c r="BK1244">
        <v>0</v>
      </c>
      <c r="BL1244">
        <v>1326</v>
      </c>
      <c r="BM1244">
        <v>77.7</v>
      </c>
      <c r="BN1244">
        <v>1699</v>
      </c>
      <c r="BO1244">
        <v>99.6</v>
      </c>
      <c r="BP1244">
        <v>1313</v>
      </c>
      <c r="BQ1244">
        <v>77</v>
      </c>
      <c r="BR1244" t="s">
        <v>5319</v>
      </c>
      <c r="BS1244" t="s">
        <v>5314</v>
      </c>
      <c r="BX1244" t="s">
        <v>5364</v>
      </c>
      <c r="BY1244" t="s">
        <v>5365</v>
      </c>
      <c r="BZ1244">
        <v>39818</v>
      </c>
      <c r="CA1244">
        <v>-117.29113502569</v>
      </c>
      <c r="CB1244">
        <v>34.0649329109023</v>
      </c>
      <c r="CD1244">
        <f xml:space="preserve"> _xlfn.XLOOKUP(AB1244,[1]Sheet1!B:B,[1]Sheet1!Y:Y,"Not Found")</f>
        <v>63696</v>
      </c>
      <c r="CE1244">
        <f xml:space="preserve"> _xlfn.XLOOKUP(AB1244,[1]Sheet1!B:B,[1]Sheet1!AA:AA, "Not Found")</f>
        <v>80280</v>
      </c>
      <c r="CH1244">
        <f t="shared" ca="1" si="39"/>
        <v>0.2314627227134517</v>
      </c>
    </row>
    <row r="1245" spans="1:86" x14ac:dyDescent="0.3">
      <c r="A1245">
        <v>6243</v>
      </c>
      <c r="B1245" t="s">
        <v>0</v>
      </c>
      <c r="C1245" t="s">
        <v>5366</v>
      </c>
      <c r="D1245" s="3">
        <v>36103636111918</v>
      </c>
      <c r="E1245" t="s">
        <v>5312</v>
      </c>
      <c r="F1245" t="s">
        <v>5367</v>
      </c>
      <c r="G1245" t="s">
        <v>1043</v>
      </c>
      <c r="H1245" t="s">
        <v>5314</v>
      </c>
      <c r="I1245" t="s">
        <v>5315</v>
      </c>
      <c r="J1245" t="s">
        <v>5368</v>
      </c>
      <c r="K1245" t="s">
        <v>35</v>
      </c>
      <c r="L1245" t="s">
        <v>9</v>
      </c>
      <c r="M1245" s="1">
        <v>34516</v>
      </c>
      <c r="O1245" t="s">
        <v>35</v>
      </c>
      <c r="P1245" t="s">
        <v>36</v>
      </c>
      <c r="Q1245" t="s">
        <v>96</v>
      </c>
      <c r="R1245" t="s">
        <v>13</v>
      </c>
      <c r="S1245" t="s">
        <v>5369</v>
      </c>
      <c r="T1245" t="s">
        <v>202</v>
      </c>
      <c r="U1245" t="s">
        <v>12</v>
      </c>
      <c r="V1245" t="s">
        <v>12</v>
      </c>
      <c r="W1245" t="s">
        <v>13</v>
      </c>
      <c r="X1245" t="s">
        <v>12</v>
      </c>
      <c r="Y1245" t="s">
        <v>58</v>
      </c>
      <c r="Z1245" t="s">
        <v>5370</v>
      </c>
      <c r="AA1245" t="s">
        <v>5371</v>
      </c>
      <c r="AB1245">
        <v>92301</v>
      </c>
      <c r="AC1245" t="str">
        <f t="shared" si="38"/>
        <v>14350 Bellflower Rd., Adelanto, CA 92301</v>
      </c>
      <c r="AD1245" t="s">
        <v>17</v>
      </c>
      <c r="AE1245" t="s">
        <v>5355</v>
      </c>
      <c r="AF1245" t="s">
        <v>5355</v>
      </c>
      <c r="AG1245" t="s">
        <v>1475</v>
      </c>
      <c r="AH1245" t="s">
        <v>225</v>
      </c>
      <c r="AI1245">
        <v>34.511901950000002</v>
      </c>
      <c r="AJ1245">
        <v>-117.41746707999999</v>
      </c>
      <c r="AK1245">
        <v>442</v>
      </c>
      <c r="AL1245">
        <v>57</v>
      </c>
      <c r="AM1245">
        <v>12.9</v>
      </c>
      <c r="AN1245">
        <v>1</v>
      </c>
      <c r="AO1245">
        <v>0.2</v>
      </c>
      <c r="AP1245">
        <v>6</v>
      </c>
      <c r="AQ1245">
        <v>1.4</v>
      </c>
      <c r="AR1245">
        <v>1</v>
      </c>
      <c r="AS1245">
        <v>0.2</v>
      </c>
      <c r="AT1245">
        <v>345</v>
      </c>
      <c r="AU1245">
        <v>78.099999999999994</v>
      </c>
      <c r="AV1245">
        <v>3</v>
      </c>
      <c r="AW1245">
        <v>0.7</v>
      </c>
      <c r="AX1245">
        <v>9</v>
      </c>
      <c r="AY1245">
        <v>2</v>
      </c>
      <c r="AZ1245">
        <v>1</v>
      </c>
      <c r="BA1245">
        <v>0.2</v>
      </c>
      <c r="BB1245">
        <v>19</v>
      </c>
      <c r="BC1245">
        <v>4.3</v>
      </c>
      <c r="BD1245">
        <v>145</v>
      </c>
      <c r="BE1245">
        <v>32.799999999999997</v>
      </c>
      <c r="BF1245">
        <v>3</v>
      </c>
      <c r="BG1245">
        <v>0.7</v>
      </c>
      <c r="BH1245">
        <v>0</v>
      </c>
      <c r="BI1245">
        <v>0</v>
      </c>
      <c r="BJ1245">
        <v>0</v>
      </c>
      <c r="BK1245">
        <v>0</v>
      </c>
      <c r="BL1245">
        <v>353</v>
      </c>
      <c r="BM1245">
        <v>79.900000000000006</v>
      </c>
      <c r="BN1245">
        <v>25</v>
      </c>
      <c r="BO1245">
        <v>5.7</v>
      </c>
      <c r="BP1245">
        <v>353</v>
      </c>
      <c r="BQ1245">
        <v>79.900000000000006</v>
      </c>
      <c r="BR1245" t="s">
        <v>5319</v>
      </c>
      <c r="BS1245" t="s">
        <v>5314</v>
      </c>
      <c r="BT1245" t="s">
        <v>5372</v>
      </c>
      <c r="BU1245" t="s">
        <v>5373</v>
      </c>
      <c r="BV1245" t="s">
        <v>5358</v>
      </c>
      <c r="BW1245" t="s">
        <v>5359</v>
      </c>
      <c r="BZ1245">
        <v>31268</v>
      </c>
      <c r="CA1245">
        <v>-117.41746708457001</v>
      </c>
      <c r="CB1245">
        <v>34.511901954723299</v>
      </c>
      <c r="CD1245">
        <f xml:space="preserve"> _xlfn.XLOOKUP(AB1245,[1]Sheet1!B:B,[1]Sheet1!Y:Y,"Not Found")</f>
        <v>68205</v>
      </c>
      <c r="CE1245">
        <f xml:space="preserve"> _xlfn.XLOOKUP(AB1245,[1]Sheet1!B:B,[1]Sheet1!AA:AA, "Not Found")</f>
        <v>77579</v>
      </c>
      <c r="CH1245">
        <f t="shared" ca="1" si="39"/>
        <v>0.60637063618912845</v>
      </c>
    </row>
    <row r="1246" spans="1:86" x14ac:dyDescent="0.3">
      <c r="A1246">
        <v>6244</v>
      </c>
      <c r="B1246" t="s">
        <v>0</v>
      </c>
      <c r="C1246" t="s">
        <v>5374</v>
      </c>
      <c r="D1246" s="3">
        <v>36675870107425</v>
      </c>
      <c r="E1246" t="s">
        <v>5372</v>
      </c>
      <c r="F1246" t="s">
        <v>5375</v>
      </c>
      <c r="G1246" t="s">
        <v>1043</v>
      </c>
      <c r="H1246" t="s">
        <v>5314</v>
      </c>
      <c r="I1246" t="s">
        <v>5373</v>
      </c>
      <c r="J1246" t="s">
        <v>5376</v>
      </c>
      <c r="K1246" t="s">
        <v>35</v>
      </c>
      <c r="L1246" t="s">
        <v>9</v>
      </c>
      <c r="M1246" s="1">
        <v>38215</v>
      </c>
      <c r="O1246" t="s">
        <v>35</v>
      </c>
      <c r="P1246" t="s">
        <v>36</v>
      </c>
      <c r="Q1246" t="s">
        <v>96</v>
      </c>
      <c r="R1246" t="s">
        <v>12</v>
      </c>
      <c r="U1246" t="s">
        <v>12</v>
      </c>
      <c r="V1246" t="s">
        <v>13</v>
      </c>
      <c r="W1246" t="s">
        <v>13</v>
      </c>
      <c r="X1246" t="s">
        <v>12</v>
      </c>
      <c r="Y1246" t="s">
        <v>14</v>
      </c>
      <c r="Z1246" t="s">
        <v>5377</v>
      </c>
      <c r="AA1246" t="s">
        <v>5371</v>
      </c>
      <c r="AB1246">
        <v>92301</v>
      </c>
      <c r="AC1246" t="str">
        <f t="shared" si="38"/>
        <v>10650 Bartlett Ave., Adelanto, CA 92301</v>
      </c>
      <c r="AD1246" t="s">
        <v>17</v>
      </c>
      <c r="AE1246" t="s">
        <v>5355</v>
      </c>
      <c r="AF1246" t="s">
        <v>5355</v>
      </c>
      <c r="AG1246" t="s">
        <v>1475</v>
      </c>
      <c r="AH1246" t="s">
        <v>225</v>
      </c>
      <c r="AI1246">
        <v>34.580642959999999</v>
      </c>
      <c r="AJ1246">
        <v>-117.43265909</v>
      </c>
      <c r="AK1246">
        <v>658</v>
      </c>
      <c r="AL1246">
        <v>63</v>
      </c>
      <c r="AM1246">
        <v>9.6</v>
      </c>
      <c r="AN1246">
        <v>3</v>
      </c>
      <c r="AO1246">
        <v>0.5</v>
      </c>
      <c r="AP1246">
        <v>3</v>
      </c>
      <c r="AQ1246">
        <v>0.5</v>
      </c>
      <c r="AR1246">
        <v>0</v>
      </c>
      <c r="AS1246">
        <v>0</v>
      </c>
      <c r="AT1246">
        <v>548</v>
      </c>
      <c r="AU1246">
        <v>83.3</v>
      </c>
      <c r="AV1246">
        <v>0</v>
      </c>
      <c r="AW1246">
        <v>0</v>
      </c>
      <c r="AX1246">
        <v>23</v>
      </c>
      <c r="AY1246">
        <v>3.5</v>
      </c>
      <c r="AZ1246">
        <v>4</v>
      </c>
      <c r="BA1246">
        <v>0.6</v>
      </c>
      <c r="BB1246">
        <v>14</v>
      </c>
      <c r="BC1246">
        <v>2.1</v>
      </c>
      <c r="BD1246">
        <v>155</v>
      </c>
      <c r="BE1246">
        <v>23.6</v>
      </c>
      <c r="BF1246">
        <v>2</v>
      </c>
      <c r="BG1246">
        <v>0.3</v>
      </c>
      <c r="BH1246">
        <v>4</v>
      </c>
      <c r="BI1246">
        <v>0.6</v>
      </c>
      <c r="BJ1246">
        <v>0</v>
      </c>
      <c r="BK1246">
        <v>0</v>
      </c>
      <c r="BL1246">
        <v>551</v>
      </c>
      <c r="BM1246">
        <v>83.7</v>
      </c>
      <c r="BN1246">
        <v>58</v>
      </c>
      <c r="BO1246">
        <v>8.8000000000000007</v>
      </c>
      <c r="BP1246">
        <v>540</v>
      </c>
      <c r="BQ1246">
        <v>82.1</v>
      </c>
      <c r="BR1246" t="s">
        <v>5319</v>
      </c>
      <c r="BS1246" t="s">
        <v>5314</v>
      </c>
      <c r="BT1246" t="s">
        <v>5372</v>
      </c>
      <c r="BU1246" t="s">
        <v>5373</v>
      </c>
      <c r="BV1246" t="s">
        <v>5358</v>
      </c>
      <c r="BW1246" t="s">
        <v>5359</v>
      </c>
      <c r="BZ1246">
        <v>30935</v>
      </c>
      <c r="CA1246">
        <v>-117.432659093903</v>
      </c>
      <c r="CB1246">
        <v>34.580642962220097</v>
      </c>
      <c r="CD1246">
        <f xml:space="preserve"> _xlfn.XLOOKUP(AB1246,[1]Sheet1!B:B,[1]Sheet1!Y:Y,"Not Found")</f>
        <v>68205</v>
      </c>
      <c r="CE1246">
        <f xml:space="preserve"> _xlfn.XLOOKUP(AB1246,[1]Sheet1!B:B,[1]Sheet1!AA:AA, "Not Found")</f>
        <v>77579</v>
      </c>
      <c r="CH1246">
        <f t="shared" ca="1" si="39"/>
        <v>0.84195241736858961</v>
      </c>
    </row>
    <row r="1247" spans="1:86" x14ac:dyDescent="0.3">
      <c r="A1247">
        <v>6245</v>
      </c>
      <c r="B1247" t="s">
        <v>0</v>
      </c>
      <c r="C1247" t="s">
        <v>5378</v>
      </c>
      <c r="D1247" s="3">
        <v>36675870107433</v>
      </c>
      <c r="E1247" t="s">
        <v>5372</v>
      </c>
      <c r="F1247" t="s">
        <v>5379</v>
      </c>
      <c r="G1247" t="s">
        <v>1043</v>
      </c>
      <c r="H1247" t="s">
        <v>5314</v>
      </c>
      <c r="I1247" t="s">
        <v>5373</v>
      </c>
      <c r="J1247" t="s">
        <v>5380</v>
      </c>
      <c r="K1247" t="s">
        <v>113</v>
      </c>
      <c r="L1247" t="s">
        <v>9</v>
      </c>
      <c r="M1247" s="1">
        <v>38215</v>
      </c>
      <c r="O1247" t="s">
        <v>113</v>
      </c>
      <c r="P1247" t="s">
        <v>75</v>
      </c>
      <c r="Q1247" t="s">
        <v>96</v>
      </c>
      <c r="R1247" t="s">
        <v>12</v>
      </c>
      <c r="U1247" t="s">
        <v>12</v>
      </c>
      <c r="V1247" t="s">
        <v>12</v>
      </c>
      <c r="W1247" t="s">
        <v>13</v>
      </c>
      <c r="X1247" t="s">
        <v>12</v>
      </c>
      <c r="Y1247" t="s">
        <v>30</v>
      </c>
      <c r="Z1247" t="s">
        <v>5381</v>
      </c>
      <c r="AA1247" t="s">
        <v>5371</v>
      </c>
      <c r="AB1247">
        <v>92301</v>
      </c>
      <c r="AC1247" t="str">
        <f t="shared" si="38"/>
        <v>14409 Aster St., Adelanto, CA 92301</v>
      </c>
      <c r="AD1247" t="s">
        <v>17</v>
      </c>
      <c r="AE1247" t="s">
        <v>5355</v>
      </c>
      <c r="AF1247" t="s">
        <v>5355</v>
      </c>
      <c r="AG1247" t="s">
        <v>1475</v>
      </c>
      <c r="AH1247" t="s">
        <v>225</v>
      </c>
      <c r="AI1247">
        <v>34.512204949999997</v>
      </c>
      <c r="AJ1247">
        <v>-117.43391209000001</v>
      </c>
      <c r="AK1247">
        <v>693</v>
      </c>
      <c r="AL1247">
        <v>160</v>
      </c>
      <c r="AM1247">
        <v>23.1</v>
      </c>
      <c r="AN1247">
        <v>2</v>
      </c>
      <c r="AO1247">
        <v>0.3</v>
      </c>
      <c r="AP1247">
        <v>4</v>
      </c>
      <c r="AQ1247">
        <v>0.6</v>
      </c>
      <c r="AR1247">
        <v>0</v>
      </c>
      <c r="AS1247">
        <v>0</v>
      </c>
      <c r="AT1247">
        <v>443</v>
      </c>
      <c r="AU1247">
        <v>63.9</v>
      </c>
      <c r="AV1247">
        <v>4</v>
      </c>
      <c r="AW1247">
        <v>0.6</v>
      </c>
      <c r="AX1247">
        <v>38</v>
      </c>
      <c r="AY1247">
        <v>5.5</v>
      </c>
      <c r="AZ1247">
        <v>22</v>
      </c>
      <c r="BA1247">
        <v>3.2</v>
      </c>
      <c r="BB1247">
        <v>20</v>
      </c>
      <c r="BC1247">
        <v>2.9</v>
      </c>
      <c r="BD1247">
        <v>134</v>
      </c>
      <c r="BE1247">
        <v>19.3</v>
      </c>
      <c r="BF1247">
        <v>38</v>
      </c>
      <c r="BG1247">
        <v>5.5</v>
      </c>
      <c r="BH1247">
        <v>21</v>
      </c>
      <c r="BI1247">
        <v>3</v>
      </c>
      <c r="BJ1247">
        <v>0</v>
      </c>
      <c r="BK1247">
        <v>0</v>
      </c>
      <c r="BL1247">
        <v>605</v>
      </c>
      <c r="BM1247">
        <v>87.3</v>
      </c>
      <c r="BN1247">
        <v>122</v>
      </c>
      <c r="BO1247">
        <v>17.600000000000001</v>
      </c>
      <c r="BP1247">
        <v>589</v>
      </c>
      <c r="BQ1247">
        <v>85</v>
      </c>
      <c r="BR1247" t="s">
        <v>5319</v>
      </c>
      <c r="BS1247" t="s">
        <v>5314</v>
      </c>
      <c r="BT1247" t="s">
        <v>5372</v>
      </c>
      <c r="BU1247" t="s">
        <v>5373</v>
      </c>
      <c r="BV1247" t="s">
        <v>5358</v>
      </c>
      <c r="BW1247" t="s">
        <v>5359</v>
      </c>
      <c r="BZ1247">
        <v>30936</v>
      </c>
      <c r="CA1247">
        <v>-117.43391208811499</v>
      </c>
      <c r="CB1247">
        <v>34.5122049544253</v>
      </c>
      <c r="CD1247">
        <f xml:space="preserve"> _xlfn.XLOOKUP(AB1247,[1]Sheet1!B:B,[1]Sheet1!Y:Y,"Not Found")</f>
        <v>68205</v>
      </c>
      <c r="CE1247">
        <f xml:space="preserve"> _xlfn.XLOOKUP(AB1247,[1]Sheet1!B:B,[1]Sheet1!AA:AA, "Not Found")</f>
        <v>77579</v>
      </c>
      <c r="CH1247">
        <f t="shared" ca="1" si="39"/>
        <v>0.39311372008550516</v>
      </c>
    </row>
    <row r="1248" spans="1:86" x14ac:dyDescent="0.3">
      <c r="A1248">
        <v>6246</v>
      </c>
      <c r="B1248" t="s">
        <v>0</v>
      </c>
      <c r="C1248" t="s">
        <v>5382</v>
      </c>
      <c r="D1248" s="3">
        <v>36675870107441</v>
      </c>
      <c r="E1248" t="s">
        <v>5372</v>
      </c>
      <c r="F1248" t="s">
        <v>5383</v>
      </c>
      <c r="G1248" t="s">
        <v>1043</v>
      </c>
      <c r="H1248" t="s">
        <v>5314</v>
      </c>
      <c r="I1248" t="s">
        <v>5373</v>
      </c>
      <c r="J1248" t="s">
        <v>5384</v>
      </c>
      <c r="K1248" t="s">
        <v>35</v>
      </c>
      <c r="L1248" t="s">
        <v>9</v>
      </c>
      <c r="M1248" s="1">
        <v>38215</v>
      </c>
      <c r="O1248" t="s">
        <v>35</v>
      </c>
      <c r="P1248" t="s">
        <v>36</v>
      </c>
      <c r="Q1248" t="s">
        <v>37</v>
      </c>
      <c r="R1248" t="s">
        <v>12</v>
      </c>
      <c r="U1248" t="s">
        <v>12</v>
      </c>
      <c r="V1248" t="s">
        <v>12</v>
      </c>
      <c r="W1248" t="s">
        <v>13</v>
      </c>
      <c r="X1248" t="s">
        <v>12</v>
      </c>
      <c r="Y1248" t="s">
        <v>58</v>
      </c>
      <c r="Z1248" t="s">
        <v>5385</v>
      </c>
      <c r="AA1248" t="s">
        <v>5371</v>
      </c>
      <c r="AB1248">
        <v>92301</v>
      </c>
      <c r="AC1248" t="str">
        <f t="shared" si="38"/>
        <v>10575 Seneca, Adelanto, CA 92301</v>
      </c>
      <c r="AD1248" t="s">
        <v>17</v>
      </c>
      <c r="AE1248" t="s">
        <v>5355</v>
      </c>
      <c r="AF1248" t="s">
        <v>5355</v>
      </c>
      <c r="AG1248" t="s">
        <v>1475</v>
      </c>
      <c r="AH1248" t="s">
        <v>225</v>
      </c>
      <c r="AI1248">
        <v>34.512804950000003</v>
      </c>
      <c r="AJ1248">
        <v>-117.43181208999999</v>
      </c>
      <c r="AK1248">
        <v>499</v>
      </c>
      <c r="AL1248">
        <v>76</v>
      </c>
      <c r="AM1248">
        <v>15.2</v>
      </c>
      <c r="AN1248">
        <v>0</v>
      </c>
      <c r="AO1248">
        <v>0</v>
      </c>
      <c r="AP1248">
        <v>7</v>
      </c>
      <c r="AQ1248">
        <v>1.4</v>
      </c>
      <c r="AR1248">
        <v>1</v>
      </c>
      <c r="AS1248">
        <v>0.2</v>
      </c>
      <c r="AT1248">
        <v>345</v>
      </c>
      <c r="AU1248">
        <v>69.099999999999994</v>
      </c>
      <c r="AV1248">
        <v>0</v>
      </c>
      <c r="AW1248">
        <v>0</v>
      </c>
      <c r="AX1248">
        <v>22</v>
      </c>
      <c r="AY1248">
        <v>4.4000000000000004</v>
      </c>
      <c r="AZ1248">
        <v>19</v>
      </c>
      <c r="BA1248">
        <v>3.8</v>
      </c>
      <c r="BB1248">
        <v>29</v>
      </c>
      <c r="BC1248">
        <v>5.8</v>
      </c>
      <c r="BD1248">
        <v>91</v>
      </c>
      <c r="BE1248">
        <v>18.2</v>
      </c>
      <c r="BF1248">
        <v>20</v>
      </c>
      <c r="BG1248">
        <v>4</v>
      </c>
      <c r="BH1248">
        <v>9</v>
      </c>
      <c r="BI1248">
        <v>1.8</v>
      </c>
      <c r="BJ1248">
        <v>0</v>
      </c>
      <c r="BK1248">
        <v>0</v>
      </c>
      <c r="BL1248">
        <v>394</v>
      </c>
      <c r="BM1248">
        <v>79</v>
      </c>
      <c r="BN1248">
        <v>56</v>
      </c>
      <c r="BO1248">
        <v>11.2</v>
      </c>
      <c r="BP1248">
        <v>387</v>
      </c>
      <c r="BQ1248">
        <v>77.599999999999994</v>
      </c>
      <c r="BR1248" t="s">
        <v>5319</v>
      </c>
      <c r="BS1248" t="s">
        <v>5314</v>
      </c>
      <c r="BT1248" t="s">
        <v>5372</v>
      </c>
      <c r="BU1248" t="s">
        <v>5373</v>
      </c>
      <c r="BV1248" t="s">
        <v>5358</v>
      </c>
      <c r="BW1248" t="s">
        <v>5359</v>
      </c>
      <c r="BZ1248">
        <v>30937</v>
      </c>
      <c r="CA1248">
        <v>-117.43181208656399</v>
      </c>
      <c r="CB1248">
        <v>34.512804954009198</v>
      </c>
      <c r="CD1248">
        <f xml:space="preserve"> _xlfn.XLOOKUP(AB1248,[1]Sheet1!B:B,[1]Sheet1!Y:Y,"Not Found")</f>
        <v>68205</v>
      </c>
      <c r="CE1248">
        <f xml:space="preserve"> _xlfn.XLOOKUP(AB1248,[1]Sheet1!B:B,[1]Sheet1!AA:AA, "Not Found")</f>
        <v>77579</v>
      </c>
      <c r="CH1248">
        <f t="shared" ca="1" si="39"/>
        <v>0.37513989301620632</v>
      </c>
    </row>
    <row r="1249" spans="1:86" x14ac:dyDescent="0.3">
      <c r="A1249">
        <v>6247</v>
      </c>
      <c r="B1249" t="s">
        <v>0</v>
      </c>
      <c r="C1249" t="s">
        <v>5386</v>
      </c>
      <c r="D1249" s="3">
        <v>36675870109470</v>
      </c>
      <c r="E1249" t="s">
        <v>5372</v>
      </c>
      <c r="F1249" t="s">
        <v>5387</v>
      </c>
      <c r="G1249" t="s">
        <v>1043</v>
      </c>
      <c r="H1249" t="s">
        <v>5314</v>
      </c>
      <c r="I1249" t="s">
        <v>5373</v>
      </c>
      <c r="J1249" t="s">
        <v>5388</v>
      </c>
      <c r="K1249" t="s">
        <v>35</v>
      </c>
      <c r="L1249" t="s">
        <v>9</v>
      </c>
      <c r="M1249" s="1">
        <v>38579</v>
      </c>
      <c r="O1249" t="s">
        <v>35</v>
      </c>
      <c r="P1249" t="s">
        <v>36</v>
      </c>
      <c r="Q1249" t="s">
        <v>37</v>
      </c>
      <c r="R1249" t="s">
        <v>12</v>
      </c>
      <c r="U1249" t="s">
        <v>12</v>
      </c>
      <c r="V1249" t="s">
        <v>12</v>
      </c>
      <c r="W1249" t="s">
        <v>13</v>
      </c>
      <c r="X1249" t="s">
        <v>12</v>
      </c>
      <c r="Y1249" t="s">
        <v>14</v>
      </c>
      <c r="Z1249" t="s">
        <v>5389</v>
      </c>
      <c r="AA1249" t="s">
        <v>5371</v>
      </c>
      <c r="AB1249">
        <v>92301</v>
      </c>
      <c r="AC1249" t="str">
        <f t="shared" si="38"/>
        <v>11411 Holly Rd., Adelanto, CA 92301</v>
      </c>
      <c r="AD1249" t="s">
        <v>17</v>
      </c>
      <c r="AE1249" t="s">
        <v>5355</v>
      </c>
      <c r="AF1249" t="s">
        <v>5355</v>
      </c>
      <c r="AG1249" t="s">
        <v>1475</v>
      </c>
      <c r="AH1249" t="s">
        <v>602</v>
      </c>
      <c r="AI1249">
        <v>34.542304960000003</v>
      </c>
      <c r="AJ1249">
        <v>-117.41361209</v>
      </c>
      <c r="AK1249">
        <v>544</v>
      </c>
      <c r="AL1249">
        <v>68</v>
      </c>
      <c r="AM1249">
        <v>12.5</v>
      </c>
      <c r="AN1249">
        <v>3</v>
      </c>
      <c r="AO1249">
        <v>0.6</v>
      </c>
      <c r="AP1249">
        <v>1</v>
      </c>
      <c r="AQ1249">
        <v>0.2</v>
      </c>
      <c r="AR1249">
        <v>0</v>
      </c>
      <c r="AS1249">
        <v>0</v>
      </c>
      <c r="AT1249">
        <v>412</v>
      </c>
      <c r="AU1249">
        <v>75.7</v>
      </c>
      <c r="AV1249">
        <v>5</v>
      </c>
      <c r="AW1249">
        <v>0.9</v>
      </c>
      <c r="AX1249">
        <v>20</v>
      </c>
      <c r="AY1249">
        <v>3.7</v>
      </c>
      <c r="AZ1249">
        <v>13</v>
      </c>
      <c r="BA1249">
        <v>2.4</v>
      </c>
      <c r="BB1249">
        <v>22</v>
      </c>
      <c r="BC1249">
        <v>4</v>
      </c>
      <c r="BD1249">
        <v>130</v>
      </c>
      <c r="BE1249">
        <v>23.9</v>
      </c>
      <c r="BF1249">
        <v>13</v>
      </c>
      <c r="BG1249">
        <v>2.4</v>
      </c>
      <c r="BH1249">
        <v>7</v>
      </c>
      <c r="BI1249">
        <v>1.3</v>
      </c>
      <c r="BJ1249">
        <v>0</v>
      </c>
      <c r="BK1249">
        <v>0</v>
      </c>
      <c r="BL1249">
        <v>422</v>
      </c>
      <c r="BM1249">
        <v>77.599999999999994</v>
      </c>
      <c r="BN1249">
        <v>68</v>
      </c>
      <c r="BO1249">
        <v>12.5</v>
      </c>
      <c r="BP1249">
        <v>406</v>
      </c>
      <c r="BQ1249">
        <v>74.599999999999994</v>
      </c>
      <c r="BR1249" t="s">
        <v>5319</v>
      </c>
      <c r="BS1249" t="s">
        <v>5314</v>
      </c>
      <c r="BT1249" t="s">
        <v>5372</v>
      </c>
      <c r="BU1249" t="s">
        <v>5373</v>
      </c>
      <c r="BV1249" t="s">
        <v>5358</v>
      </c>
      <c r="BW1249" t="s">
        <v>5359</v>
      </c>
      <c r="BZ1249">
        <v>30938</v>
      </c>
      <c r="CA1249">
        <v>-117.413612086546</v>
      </c>
      <c r="CB1249">
        <v>34.542304958833597</v>
      </c>
      <c r="CD1249">
        <f xml:space="preserve"> _xlfn.XLOOKUP(AB1249,[1]Sheet1!B:B,[1]Sheet1!Y:Y,"Not Found")</f>
        <v>68205</v>
      </c>
      <c r="CE1249">
        <f xml:space="preserve"> _xlfn.XLOOKUP(AB1249,[1]Sheet1!B:B,[1]Sheet1!AA:AA, "Not Found")</f>
        <v>77579</v>
      </c>
      <c r="CH1249">
        <f t="shared" ca="1" si="39"/>
        <v>0.36236471695802497</v>
      </c>
    </row>
    <row r="1250" spans="1:86" x14ac:dyDescent="0.3">
      <c r="A1250">
        <v>6248</v>
      </c>
      <c r="B1250" t="s">
        <v>0</v>
      </c>
      <c r="C1250" t="s">
        <v>5390</v>
      </c>
      <c r="D1250" s="3">
        <v>36675870112086</v>
      </c>
      <c r="E1250" t="s">
        <v>5372</v>
      </c>
      <c r="F1250" t="s">
        <v>5391</v>
      </c>
      <c r="G1250" t="s">
        <v>1043</v>
      </c>
      <c r="H1250" t="s">
        <v>5314</v>
      </c>
      <c r="I1250" t="s">
        <v>5373</v>
      </c>
      <c r="J1250" t="s">
        <v>5392</v>
      </c>
      <c r="K1250" t="s">
        <v>35</v>
      </c>
      <c r="L1250" t="s">
        <v>9</v>
      </c>
      <c r="M1250" s="1">
        <v>38943</v>
      </c>
      <c r="O1250" t="s">
        <v>35</v>
      </c>
      <c r="P1250" t="s">
        <v>36</v>
      </c>
      <c r="Q1250" t="s">
        <v>37</v>
      </c>
      <c r="R1250" t="s">
        <v>12</v>
      </c>
      <c r="U1250" t="s">
        <v>12</v>
      </c>
      <c r="V1250" t="s">
        <v>12</v>
      </c>
      <c r="W1250" t="s">
        <v>13</v>
      </c>
      <c r="X1250" t="s">
        <v>12</v>
      </c>
      <c r="Y1250" t="s">
        <v>30</v>
      </c>
      <c r="Z1250" t="s">
        <v>5393</v>
      </c>
      <c r="AA1250" t="s">
        <v>5354</v>
      </c>
      <c r="AB1250">
        <v>92395</v>
      </c>
      <c r="AC1250" t="str">
        <f t="shared" si="38"/>
        <v>15763 Colbalt Rd., Victorville, CA 92395</v>
      </c>
      <c r="AD1250" t="s">
        <v>17</v>
      </c>
      <c r="AE1250" t="s">
        <v>5355</v>
      </c>
      <c r="AF1250" t="s">
        <v>5355</v>
      </c>
      <c r="AG1250" t="s">
        <v>1475</v>
      </c>
      <c r="AH1250" t="s">
        <v>602</v>
      </c>
      <c r="AI1250">
        <v>34.537704959999999</v>
      </c>
      <c r="AJ1250">
        <v>-117.37211207999999</v>
      </c>
      <c r="AK1250">
        <v>481</v>
      </c>
      <c r="AL1250">
        <v>114</v>
      </c>
      <c r="AM1250">
        <v>23.7</v>
      </c>
      <c r="AN1250">
        <v>3</v>
      </c>
      <c r="AO1250">
        <v>0.6</v>
      </c>
      <c r="AP1250">
        <v>5</v>
      </c>
      <c r="AQ1250">
        <v>1</v>
      </c>
      <c r="AR1250">
        <v>1</v>
      </c>
      <c r="AS1250">
        <v>0.2</v>
      </c>
      <c r="AT1250">
        <v>300</v>
      </c>
      <c r="AU1250">
        <v>62.4</v>
      </c>
      <c r="AV1250">
        <v>3</v>
      </c>
      <c r="AW1250">
        <v>0.6</v>
      </c>
      <c r="AX1250">
        <v>24</v>
      </c>
      <c r="AY1250">
        <v>5</v>
      </c>
      <c r="AZ1250">
        <v>10</v>
      </c>
      <c r="BA1250">
        <v>2.1</v>
      </c>
      <c r="BB1250">
        <v>21</v>
      </c>
      <c r="BC1250">
        <v>4.4000000000000004</v>
      </c>
      <c r="BD1250">
        <v>73</v>
      </c>
      <c r="BE1250">
        <v>15.2</v>
      </c>
      <c r="BF1250">
        <v>20</v>
      </c>
      <c r="BG1250">
        <v>4.2</v>
      </c>
      <c r="BH1250">
        <v>15</v>
      </c>
      <c r="BI1250">
        <v>3.1</v>
      </c>
      <c r="BJ1250">
        <v>0</v>
      </c>
      <c r="BK1250">
        <v>0</v>
      </c>
      <c r="BL1250">
        <v>355</v>
      </c>
      <c r="BM1250">
        <v>73.8</v>
      </c>
      <c r="BN1250">
        <v>91</v>
      </c>
      <c r="BO1250">
        <v>18.899999999999999</v>
      </c>
      <c r="BP1250">
        <v>352</v>
      </c>
      <c r="BQ1250">
        <v>73.2</v>
      </c>
      <c r="BR1250" t="s">
        <v>5319</v>
      </c>
      <c r="BS1250" t="s">
        <v>5314</v>
      </c>
      <c r="BT1250" t="s">
        <v>5372</v>
      </c>
      <c r="BU1250" t="s">
        <v>5373</v>
      </c>
      <c r="BV1250" t="s">
        <v>5358</v>
      </c>
      <c r="BW1250" t="s">
        <v>5359</v>
      </c>
      <c r="BZ1250">
        <v>30939</v>
      </c>
      <c r="CA1250">
        <v>-117.372112080352</v>
      </c>
      <c r="CB1250">
        <v>34.5377049595727</v>
      </c>
      <c r="CD1250">
        <f xml:space="preserve"> _xlfn.XLOOKUP(AB1250,[1]Sheet1!B:B,[1]Sheet1!Y:Y,"Not Found")</f>
        <v>57407</v>
      </c>
      <c r="CE1250">
        <f xml:space="preserve"> _xlfn.XLOOKUP(AB1250,[1]Sheet1!B:B,[1]Sheet1!AA:AA, "Not Found")</f>
        <v>76806</v>
      </c>
      <c r="CH1250">
        <f t="shared" ca="1" si="39"/>
        <v>0.28427850457801529</v>
      </c>
    </row>
    <row r="1251" spans="1:86" x14ac:dyDescent="0.3">
      <c r="A1251">
        <v>6249</v>
      </c>
      <c r="B1251" t="s">
        <v>0</v>
      </c>
      <c r="C1251" t="s">
        <v>5394</v>
      </c>
      <c r="D1251" s="3">
        <v>36675870125880</v>
      </c>
      <c r="E1251" t="s">
        <v>5372</v>
      </c>
      <c r="F1251" t="s">
        <v>5395</v>
      </c>
      <c r="G1251" t="s">
        <v>1043</v>
      </c>
      <c r="H1251" t="s">
        <v>5314</v>
      </c>
      <c r="I1251" t="s">
        <v>5373</v>
      </c>
      <c r="J1251" t="s">
        <v>5396</v>
      </c>
      <c r="K1251" t="s">
        <v>35</v>
      </c>
      <c r="L1251" t="s">
        <v>9</v>
      </c>
      <c r="M1251" s="1">
        <v>41122</v>
      </c>
      <c r="O1251" t="s">
        <v>35</v>
      </c>
      <c r="P1251" t="s">
        <v>36</v>
      </c>
      <c r="Q1251" t="s">
        <v>96</v>
      </c>
      <c r="R1251" t="s">
        <v>12</v>
      </c>
      <c r="U1251" t="s">
        <v>12</v>
      </c>
      <c r="V1251" t="s">
        <v>12</v>
      </c>
      <c r="W1251" t="s">
        <v>13</v>
      </c>
      <c r="X1251" t="s">
        <v>12</v>
      </c>
      <c r="Y1251" t="s">
        <v>14</v>
      </c>
      <c r="Z1251" t="s">
        <v>5397</v>
      </c>
      <c r="AA1251" t="s">
        <v>5371</v>
      </c>
      <c r="AB1251">
        <v>92301</v>
      </c>
      <c r="AC1251" t="str">
        <f t="shared" si="38"/>
        <v>19250 St. Anthony Ave., Adelanto, CA 92301</v>
      </c>
      <c r="AD1251" t="s">
        <v>17</v>
      </c>
      <c r="AE1251" t="s">
        <v>5355</v>
      </c>
      <c r="AF1251" t="s">
        <v>5355</v>
      </c>
      <c r="AG1251" t="s">
        <v>1475</v>
      </c>
      <c r="AH1251" t="s">
        <v>858</v>
      </c>
      <c r="AI1251">
        <v>34.600104950000002</v>
      </c>
      <c r="AJ1251">
        <v>-117.63221213</v>
      </c>
      <c r="AK1251">
        <v>122</v>
      </c>
      <c r="AL1251">
        <v>6</v>
      </c>
      <c r="AM1251">
        <v>4.9000000000000004</v>
      </c>
      <c r="AN1251">
        <v>1</v>
      </c>
      <c r="AO1251">
        <v>0.8</v>
      </c>
      <c r="AP1251">
        <v>0</v>
      </c>
      <c r="AQ1251">
        <v>0</v>
      </c>
      <c r="AR1251">
        <v>0</v>
      </c>
      <c r="AS1251">
        <v>0</v>
      </c>
      <c r="AT1251">
        <v>95</v>
      </c>
      <c r="AU1251">
        <v>77.900000000000006</v>
      </c>
      <c r="AV1251">
        <v>0</v>
      </c>
      <c r="AW1251">
        <v>0</v>
      </c>
      <c r="AX1251">
        <v>11</v>
      </c>
      <c r="AY1251">
        <v>9</v>
      </c>
      <c r="AZ1251">
        <v>5</v>
      </c>
      <c r="BA1251">
        <v>4.0999999999999996</v>
      </c>
      <c r="BB1251">
        <v>4</v>
      </c>
      <c r="BC1251">
        <v>3.3</v>
      </c>
      <c r="BD1251">
        <v>52</v>
      </c>
      <c r="BE1251">
        <v>42.6</v>
      </c>
      <c r="BF1251">
        <v>3</v>
      </c>
      <c r="BG1251">
        <v>2.5</v>
      </c>
      <c r="BH1251">
        <v>0</v>
      </c>
      <c r="BI1251">
        <v>0</v>
      </c>
      <c r="BJ1251">
        <v>0</v>
      </c>
      <c r="BK1251">
        <v>0</v>
      </c>
      <c r="BL1251">
        <v>101</v>
      </c>
      <c r="BM1251">
        <v>82.8</v>
      </c>
      <c r="BN1251">
        <v>14</v>
      </c>
      <c r="BO1251">
        <v>11.5</v>
      </c>
      <c r="BP1251">
        <v>99</v>
      </c>
      <c r="BQ1251">
        <v>81.099999999999994</v>
      </c>
      <c r="BR1251" t="s">
        <v>5319</v>
      </c>
      <c r="BS1251" t="s">
        <v>5314</v>
      </c>
      <c r="BT1251" t="s">
        <v>5372</v>
      </c>
      <c r="BU1251" t="s">
        <v>5373</v>
      </c>
      <c r="BV1251" t="s">
        <v>5358</v>
      </c>
      <c r="BW1251" t="s">
        <v>5359</v>
      </c>
      <c r="BZ1251">
        <v>30941</v>
      </c>
      <c r="CA1251">
        <v>-117.632212128609</v>
      </c>
      <c r="CB1251">
        <v>34.600104951789199</v>
      </c>
      <c r="CD1251">
        <f xml:space="preserve"> _xlfn.XLOOKUP(AB1251,[1]Sheet1!B:B,[1]Sheet1!Y:Y,"Not Found")</f>
        <v>68205</v>
      </c>
      <c r="CE1251">
        <f xml:space="preserve"> _xlfn.XLOOKUP(AB1251,[1]Sheet1!B:B,[1]Sheet1!AA:AA, "Not Found")</f>
        <v>77579</v>
      </c>
      <c r="CH1251">
        <f t="shared" ca="1" si="39"/>
        <v>0.92705997562250597</v>
      </c>
    </row>
    <row r="1252" spans="1:86" x14ac:dyDescent="0.3">
      <c r="A1252">
        <v>6250</v>
      </c>
      <c r="B1252" t="s">
        <v>0</v>
      </c>
      <c r="C1252" t="s">
        <v>5398</v>
      </c>
      <c r="D1252" s="3">
        <v>36675870125898</v>
      </c>
      <c r="E1252" t="s">
        <v>5372</v>
      </c>
      <c r="F1252" t="s">
        <v>5399</v>
      </c>
      <c r="G1252" t="s">
        <v>1043</v>
      </c>
      <c r="H1252" t="s">
        <v>5314</v>
      </c>
      <c r="I1252" t="s">
        <v>5373</v>
      </c>
      <c r="J1252" t="s">
        <v>5400</v>
      </c>
      <c r="K1252" t="s">
        <v>35</v>
      </c>
      <c r="L1252" t="s">
        <v>9</v>
      </c>
      <c r="M1252" s="1">
        <v>41852</v>
      </c>
      <c r="O1252" t="s">
        <v>35</v>
      </c>
      <c r="P1252" t="s">
        <v>36</v>
      </c>
      <c r="Q1252" t="s">
        <v>37</v>
      </c>
      <c r="R1252" t="s">
        <v>12</v>
      </c>
      <c r="U1252" t="s">
        <v>12</v>
      </c>
      <c r="V1252" t="s">
        <v>12</v>
      </c>
      <c r="W1252" t="s">
        <v>13</v>
      </c>
      <c r="X1252" t="s">
        <v>12</v>
      </c>
      <c r="Y1252" t="s">
        <v>14</v>
      </c>
      <c r="Z1252" t="s">
        <v>5401</v>
      </c>
      <c r="AA1252" t="s">
        <v>5354</v>
      </c>
      <c r="AB1252">
        <v>92395</v>
      </c>
      <c r="AC1252" t="str">
        <f t="shared" si="38"/>
        <v>13125 Hopland St., Victorville, CA 92395</v>
      </c>
      <c r="AD1252" t="s">
        <v>17</v>
      </c>
      <c r="AE1252" t="s">
        <v>5355</v>
      </c>
      <c r="AF1252" t="s">
        <v>5355</v>
      </c>
      <c r="AG1252" t="s">
        <v>1475</v>
      </c>
      <c r="AH1252" t="s">
        <v>602</v>
      </c>
      <c r="AI1252">
        <v>34.541904959999997</v>
      </c>
      <c r="AJ1252">
        <v>-117.37621208</v>
      </c>
      <c r="AK1252">
        <v>549</v>
      </c>
      <c r="AL1252">
        <v>73</v>
      </c>
      <c r="AM1252">
        <v>13.3</v>
      </c>
      <c r="AN1252">
        <v>1</v>
      </c>
      <c r="AO1252">
        <v>0.2</v>
      </c>
      <c r="AP1252">
        <v>9</v>
      </c>
      <c r="AQ1252">
        <v>1.6</v>
      </c>
      <c r="AR1252">
        <v>7</v>
      </c>
      <c r="AS1252">
        <v>1.3</v>
      </c>
      <c r="AT1252">
        <v>393</v>
      </c>
      <c r="AU1252">
        <v>71.599999999999994</v>
      </c>
      <c r="AV1252">
        <v>2</v>
      </c>
      <c r="AW1252">
        <v>0.4</v>
      </c>
      <c r="AX1252">
        <v>24</v>
      </c>
      <c r="AY1252">
        <v>4.4000000000000004</v>
      </c>
      <c r="AZ1252">
        <v>17</v>
      </c>
      <c r="BA1252">
        <v>3.1</v>
      </c>
      <c r="BB1252">
        <v>23</v>
      </c>
      <c r="BC1252">
        <v>4.2</v>
      </c>
      <c r="BD1252">
        <v>77</v>
      </c>
      <c r="BE1252">
        <v>14</v>
      </c>
      <c r="BF1252">
        <v>8</v>
      </c>
      <c r="BG1252">
        <v>1.5</v>
      </c>
      <c r="BH1252">
        <v>4</v>
      </c>
      <c r="BI1252">
        <v>0.7</v>
      </c>
      <c r="BJ1252">
        <v>0</v>
      </c>
      <c r="BK1252">
        <v>0</v>
      </c>
      <c r="BL1252">
        <v>352</v>
      </c>
      <c r="BM1252">
        <v>64.099999999999994</v>
      </c>
      <c r="BN1252">
        <v>84</v>
      </c>
      <c r="BO1252">
        <v>15.3</v>
      </c>
      <c r="BP1252">
        <v>345</v>
      </c>
      <c r="BQ1252">
        <v>62.8</v>
      </c>
      <c r="BR1252" t="s">
        <v>5319</v>
      </c>
      <c r="BS1252" t="s">
        <v>5314</v>
      </c>
      <c r="BT1252" t="s">
        <v>5372</v>
      </c>
      <c r="BU1252" t="s">
        <v>5373</v>
      </c>
      <c r="BV1252" t="s">
        <v>5358</v>
      </c>
      <c r="BW1252" t="s">
        <v>5359</v>
      </c>
      <c r="BZ1252">
        <v>30940</v>
      </c>
      <c r="CA1252">
        <v>-117.376212079599</v>
      </c>
      <c r="CB1252">
        <v>34.541904959935103</v>
      </c>
      <c r="CD1252">
        <f xml:space="preserve"> _xlfn.XLOOKUP(AB1252,[1]Sheet1!B:B,[1]Sheet1!Y:Y,"Not Found")</f>
        <v>57407</v>
      </c>
      <c r="CE1252">
        <f xml:space="preserve"> _xlfn.XLOOKUP(AB1252,[1]Sheet1!B:B,[1]Sheet1!AA:AA, "Not Found")</f>
        <v>76806</v>
      </c>
      <c r="CH1252">
        <f t="shared" ca="1" si="39"/>
        <v>0.71561151563148484</v>
      </c>
    </row>
    <row r="1253" spans="1:86" x14ac:dyDescent="0.3">
      <c r="A1253">
        <v>6251</v>
      </c>
      <c r="B1253" t="s">
        <v>0</v>
      </c>
      <c r="C1253" t="s">
        <v>5402</v>
      </c>
      <c r="D1253" s="3">
        <v>36675870128462</v>
      </c>
      <c r="E1253" t="s">
        <v>5372</v>
      </c>
      <c r="F1253" t="s">
        <v>5403</v>
      </c>
      <c r="G1253" t="s">
        <v>1043</v>
      </c>
      <c r="H1253" t="s">
        <v>5314</v>
      </c>
      <c r="I1253" t="s">
        <v>5373</v>
      </c>
      <c r="J1253" t="s">
        <v>5404</v>
      </c>
      <c r="K1253" t="s">
        <v>483</v>
      </c>
      <c r="L1253" t="s">
        <v>9</v>
      </c>
      <c r="M1253" s="1">
        <v>41500</v>
      </c>
      <c r="O1253" t="s">
        <v>341</v>
      </c>
      <c r="P1253" t="s">
        <v>36</v>
      </c>
      <c r="Q1253" t="s">
        <v>11</v>
      </c>
      <c r="R1253" t="s">
        <v>13</v>
      </c>
      <c r="S1253" t="s">
        <v>5405</v>
      </c>
      <c r="T1253" t="s">
        <v>202</v>
      </c>
      <c r="U1253" t="s">
        <v>12</v>
      </c>
      <c r="V1253" t="s">
        <v>12</v>
      </c>
      <c r="W1253" t="s">
        <v>13</v>
      </c>
      <c r="X1253" t="s">
        <v>13</v>
      </c>
      <c r="Y1253" t="s">
        <v>326</v>
      </c>
      <c r="Z1253" t="s">
        <v>5406</v>
      </c>
      <c r="AA1253" t="s">
        <v>5371</v>
      </c>
      <c r="AB1253">
        <v>92301</v>
      </c>
      <c r="AC1253" t="str">
        <f t="shared" si="38"/>
        <v>11336 Bartlett Ave. Ste. 9, Adelanto, CA 92301</v>
      </c>
      <c r="AD1253" t="s">
        <v>17</v>
      </c>
      <c r="AE1253" t="s">
        <v>5355</v>
      </c>
      <c r="AF1253" t="s">
        <v>5355</v>
      </c>
      <c r="AG1253" t="s">
        <v>1475</v>
      </c>
      <c r="AH1253" t="s">
        <v>225</v>
      </c>
      <c r="AI1253">
        <v>34.579685959999999</v>
      </c>
      <c r="AJ1253">
        <v>-117.41782609000001</v>
      </c>
      <c r="AK1253">
        <v>712</v>
      </c>
      <c r="AL1253">
        <v>126</v>
      </c>
      <c r="AM1253">
        <v>17.7</v>
      </c>
      <c r="AN1253">
        <v>4</v>
      </c>
      <c r="AO1253">
        <v>0.6</v>
      </c>
      <c r="AP1253">
        <v>0</v>
      </c>
      <c r="AQ1253">
        <v>0</v>
      </c>
      <c r="AR1253">
        <v>2</v>
      </c>
      <c r="AS1253">
        <v>0.3</v>
      </c>
      <c r="AT1253">
        <v>471</v>
      </c>
      <c r="AU1253">
        <v>66.2</v>
      </c>
      <c r="AV1253">
        <v>9</v>
      </c>
      <c r="AW1253">
        <v>1.3</v>
      </c>
      <c r="AX1253">
        <v>65</v>
      </c>
      <c r="AY1253">
        <v>9.1</v>
      </c>
      <c r="AZ1253">
        <v>31</v>
      </c>
      <c r="BA1253">
        <v>4.4000000000000004</v>
      </c>
      <c r="BB1253">
        <v>4</v>
      </c>
      <c r="BC1253">
        <v>0.6</v>
      </c>
      <c r="BD1253">
        <v>43</v>
      </c>
      <c r="BE1253">
        <v>6</v>
      </c>
      <c r="BF1253">
        <v>6</v>
      </c>
      <c r="BG1253">
        <v>0.8</v>
      </c>
      <c r="BH1253">
        <v>33</v>
      </c>
      <c r="BI1253">
        <v>4.5999999999999996</v>
      </c>
      <c r="BJ1253">
        <v>0</v>
      </c>
      <c r="BK1253">
        <v>0</v>
      </c>
      <c r="BL1253">
        <v>617</v>
      </c>
      <c r="BM1253">
        <v>86.7</v>
      </c>
      <c r="BN1253">
        <v>106</v>
      </c>
      <c r="BO1253">
        <v>14.9</v>
      </c>
      <c r="BP1253">
        <v>612</v>
      </c>
      <c r="BQ1253">
        <v>86</v>
      </c>
      <c r="BR1253" t="s">
        <v>5319</v>
      </c>
      <c r="BS1253" t="s">
        <v>5314</v>
      </c>
      <c r="BT1253" t="s">
        <v>5372</v>
      </c>
      <c r="BU1253" t="s">
        <v>5373</v>
      </c>
      <c r="BV1253" t="s">
        <v>5358</v>
      </c>
      <c r="BW1253" t="s">
        <v>5359</v>
      </c>
      <c r="BZ1253">
        <v>31207</v>
      </c>
      <c r="CA1253">
        <v>-117.41782609129299</v>
      </c>
      <c r="CB1253">
        <v>34.5796859621694</v>
      </c>
      <c r="CD1253">
        <f xml:space="preserve"> _xlfn.XLOOKUP(AB1253,[1]Sheet1!B:B,[1]Sheet1!Y:Y,"Not Found")</f>
        <v>68205</v>
      </c>
      <c r="CE1253">
        <f xml:space="preserve"> _xlfn.XLOOKUP(AB1253,[1]Sheet1!B:B,[1]Sheet1!AA:AA, "Not Found")</f>
        <v>77579</v>
      </c>
      <c r="CH1253">
        <f t="shared" ca="1" si="39"/>
        <v>0.55651282745317743</v>
      </c>
    </row>
    <row r="1254" spans="1:86" x14ac:dyDescent="0.3">
      <c r="A1254">
        <v>6252</v>
      </c>
      <c r="B1254" t="s">
        <v>0</v>
      </c>
      <c r="C1254" t="s">
        <v>5407</v>
      </c>
      <c r="D1254" s="3">
        <v>36675870131441</v>
      </c>
      <c r="E1254" t="s">
        <v>5372</v>
      </c>
      <c r="F1254" t="s">
        <v>5408</v>
      </c>
      <c r="G1254" t="s">
        <v>1043</v>
      </c>
      <c r="H1254" t="s">
        <v>5314</v>
      </c>
      <c r="I1254" t="s">
        <v>5373</v>
      </c>
      <c r="J1254" t="s">
        <v>5409</v>
      </c>
      <c r="K1254" t="s">
        <v>113</v>
      </c>
      <c r="L1254" t="s">
        <v>9</v>
      </c>
      <c r="M1254" s="1">
        <v>42592</v>
      </c>
      <c r="O1254" t="s">
        <v>113</v>
      </c>
      <c r="P1254" t="s">
        <v>75</v>
      </c>
      <c r="Q1254" t="s">
        <v>96</v>
      </c>
      <c r="R1254" t="s">
        <v>12</v>
      </c>
      <c r="U1254" t="s">
        <v>12</v>
      </c>
      <c r="V1254" t="s">
        <v>12</v>
      </c>
      <c r="W1254" t="s">
        <v>13</v>
      </c>
      <c r="X1254" t="s">
        <v>12</v>
      </c>
      <c r="Y1254" t="s">
        <v>58</v>
      </c>
      <c r="Z1254" t="s">
        <v>5410</v>
      </c>
      <c r="AA1254" t="s">
        <v>5354</v>
      </c>
      <c r="AB1254">
        <v>92394</v>
      </c>
      <c r="AC1254" t="str">
        <f t="shared" si="38"/>
        <v>15831 Diamond Rd., Victorville, CA 92394</v>
      </c>
      <c r="AD1254" t="s">
        <v>17</v>
      </c>
      <c r="AE1254" t="s">
        <v>5355</v>
      </c>
      <c r="AF1254" t="s">
        <v>5355</v>
      </c>
      <c r="AG1254" t="s">
        <v>1475</v>
      </c>
      <c r="AH1254" t="s">
        <v>602</v>
      </c>
      <c r="AI1254">
        <v>34.536694959999998</v>
      </c>
      <c r="AJ1254">
        <v>-117.37599007999999</v>
      </c>
      <c r="AK1254">
        <v>798</v>
      </c>
      <c r="AL1254">
        <v>86</v>
      </c>
      <c r="AM1254">
        <v>10.8</v>
      </c>
      <c r="AN1254">
        <v>1</v>
      </c>
      <c r="AO1254">
        <v>0.1</v>
      </c>
      <c r="AP1254">
        <v>7</v>
      </c>
      <c r="AQ1254">
        <v>0.9</v>
      </c>
      <c r="AR1254">
        <v>6</v>
      </c>
      <c r="AS1254">
        <v>0.8</v>
      </c>
      <c r="AT1254">
        <v>599</v>
      </c>
      <c r="AU1254">
        <v>75.099999999999994</v>
      </c>
      <c r="AV1254">
        <v>6</v>
      </c>
      <c r="AW1254">
        <v>0.8</v>
      </c>
      <c r="AX1254">
        <v>46</v>
      </c>
      <c r="AY1254">
        <v>5.8</v>
      </c>
      <c r="AZ1254">
        <v>26</v>
      </c>
      <c r="BA1254">
        <v>3.3</v>
      </c>
      <c r="BB1254">
        <v>21</v>
      </c>
      <c r="BC1254">
        <v>2.6</v>
      </c>
      <c r="BD1254">
        <v>98</v>
      </c>
      <c r="BE1254">
        <v>12.3</v>
      </c>
      <c r="BF1254">
        <v>4</v>
      </c>
      <c r="BG1254">
        <v>0.5</v>
      </c>
      <c r="BH1254">
        <v>5</v>
      </c>
      <c r="BI1254">
        <v>0.6</v>
      </c>
      <c r="BJ1254">
        <v>0</v>
      </c>
      <c r="BK1254">
        <v>0</v>
      </c>
      <c r="BL1254">
        <v>643</v>
      </c>
      <c r="BM1254">
        <v>80.599999999999994</v>
      </c>
      <c r="BN1254">
        <v>131</v>
      </c>
      <c r="BO1254">
        <v>16.399999999999999</v>
      </c>
      <c r="BP1254">
        <v>631</v>
      </c>
      <c r="BQ1254">
        <v>79.099999999999994</v>
      </c>
      <c r="BR1254" t="s">
        <v>5319</v>
      </c>
      <c r="BS1254" t="s">
        <v>5314</v>
      </c>
      <c r="BT1254" t="s">
        <v>5372</v>
      </c>
      <c r="BU1254" t="s">
        <v>5373</v>
      </c>
      <c r="BV1254" t="s">
        <v>5358</v>
      </c>
      <c r="BW1254" t="s">
        <v>5359</v>
      </c>
      <c r="BZ1254">
        <v>30942</v>
      </c>
      <c r="CA1254">
        <v>-117.375990079516</v>
      </c>
      <c r="CB1254">
        <v>34.536694959965203</v>
      </c>
      <c r="CD1254">
        <f xml:space="preserve"> _xlfn.XLOOKUP(AB1254,[1]Sheet1!B:B,[1]Sheet1!Y:Y,"Not Found")</f>
        <v>75430</v>
      </c>
      <c r="CE1254">
        <f xml:space="preserve"> _xlfn.XLOOKUP(AB1254,[1]Sheet1!B:B,[1]Sheet1!AA:AA, "Not Found")</f>
        <v>116147</v>
      </c>
      <c r="CH1254">
        <f t="shared" ca="1" si="39"/>
        <v>0.13877043451456395</v>
      </c>
    </row>
    <row r="1255" spans="1:86" x14ac:dyDescent="0.3">
      <c r="A1255">
        <v>6253</v>
      </c>
      <c r="B1255" t="s">
        <v>0</v>
      </c>
      <c r="C1255" t="s">
        <v>5411</v>
      </c>
      <c r="D1255" s="3">
        <v>36675870138529</v>
      </c>
      <c r="E1255" t="s">
        <v>5372</v>
      </c>
      <c r="F1255" t="s">
        <v>5412</v>
      </c>
      <c r="G1255" t="s">
        <v>1043</v>
      </c>
      <c r="H1255" t="s">
        <v>5314</v>
      </c>
      <c r="I1255" t="s">
        <v>5373</v>
      </c>
      <c r="J1255" t="s">
        <v>5413</v>
      </c>
      <c r="K1255" t="s">
        <v>340</v>
      </c>
      <c r="L1255" t="s">
        <v>9</v>
      </c>
      <c r="M1255" s="1">
        <v>43325</v>
      </c>
      <c r="O1255" t="s">
        <v>35</v>
      </c>
      <c r="P1255" t="s">
        <v>36</v>
      </c>
      <c r="Q1255" t="s">
        <v>96</v>
      </c>
      <c r="R1255" t="s">
        <v>12</v>
      </c>
      <c r="U1255" t="s">
        <v>342</v>
      </c>
      <c r="V1255" t="s">
        <v>12</v>
      </c>
      <c r="W1255" t="s">
        <v>13</v>
      </c>
      <c r="X1255" t="s">
        <v>12</v>
      </c>
      <c r="Y1255" t="s">
        <v>14</v>
      </c>
      <c r="Z1255" t="s">
        <v>5414</v>
      </c>
      <c r="AA1255" t="s">
        <v>5354</v>
      </c>
      <c r="AB1255">
        <v>92394</v>
      </c>
      <c r="AC1255" t="str">
        <f t="shared" si="38"/>
        <v>17738 Nevada Ave., Victorville, CA 92394</v>
      </c>
      <c r="AD1255" t="s">
        <v>17</v>
      </c>
      <c r="AE1255" t="s">
        <v>5355</v>
      </c>
      <c r="AF1255" t="s">
        <v>5355</v>
      </c>
      <c r="AG1255" t="s">
        <v>1475</v>
      </c>
      <c r="AH1255" t="s">
        <v>225</v>
      </c>
      <c r="AI1255">
        <v>34.572377959999997</v>
      </c>
      <c r="AJ1255">
        <v>-117.40656309000001</v>
      </c>
      <c r="AK1255">
        <v>82</v>
      </c>
      <c r="AL1255">
        <v>21</v>
      </c>
      <c r="AM1255">
        <v>25.6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1.2</v>
      </c>
      <c r="AT1255">
        <v>51</v>
      </c>
      <c r="AU1255">
        <v>62.2</v>
      </c>
      <c r="AV1255">
        <v>0</v>
      </c>
      <c r="AW1255">
        <v>0</v>
      </c>
      <c r="AX1255">
        <v>5</v>
      </c>
      <c r="AY1255">
        <v>6.1</v>
      </c>
      <c r="AZ1255">
        <v>4</v>
      </c>
      <c r="BA1255">
        <v>4.9000000000000004</v>
      </c>
      <c r="BB1255">
        <v>0</v>
      </c>
      <c r="BC1255">
        <v>0</v>
      </c>
      <c r="BD1255">
        <v>8</v>
      </c>
      <c r="BE1255">
        <v>9.8000000000000007</v>
      </c>
      <c r="BF1255">
        <v>1</v>
      </c>
      <c r="BG1255">
        <v>1.2</v>
      </c>
      <c r="BH1255">
        <v>1</v>
      </c>
      <c r="BI1255">
        <v>1.2</v>
      </c>
      <c r="BJ1255">
        <v>0</v>
      </c>
      <c r="BK1255">
        <v>0</v>
      </c>
      <c r="BL1255">
        <v>64</v>
      </c>
      <c r="BM1255">
        <v>78</v>
      </c>
      <c r="BN1255">
        <v>20</v>
      </c>
      <c r="BO1255">
        <v>24.4</v>
      </c>
      <c r="BP1255">
        <v>62</v>
      </c>
      <c r="BQ1255">
        <v>75.599999999999994</v>
      </c>
      <c r="BR1255" t="s">
        <v>5319</v>
      </c>
      <c r="BS1255" t="s">
        <v>5314</v>
      </c>
      <c r="BT1255" t="s">
        <v>5372</v>
      </c>
      <c r="BU1255" t="s">
        <v>5373</v>
      </c>
      <c r="BV1255" t="s">
        <v>5358</v>
      </c>
      <c r="BW1255" t="s">
        <v>5359</v>
      </c>
      <c r="BZ1255">
        <v>30943</v>
      </c>
      <c r="CA1255">
        <v>-117.406563087989</v>
      </c>
      <c r="CB1255">
        <v>34.572377961753403</v>
      </c>
      <c r="CD1255">
        <f xml:space="preserve"> _xlfn.XLOOKUP(AB1255,[1]Sheet1!B:B,[1]Sheet1!Y:Y,"Not Found")</f>
        <v>75430</v>
      </c>
      <c r="CE1255">
        <f xml:space="preserve"> _xlfn.XLOOKUP(AB1255,[1]Sheet1!B:B,[1]Sheet1!AA:AA, "Not Found")</f>
        <v>116147</v>
      </c>
      <c r="CH1255">
        <f t="shared" ca="1" si="39"/>
        <v>0.12940989066668274</v>
      </c>
    </row>
    <row r="1256" spans="1:86" x14ac:dyDescent="0.3">
      <c r="A1256">
        <v>6254</v>
      </c>
      <c r="B1256" t="s">
        <v>0</v>
      </c>
      <c r="C1256" t="s">
        <v>5415</v>
      </c>
      <c r="D1256" s="3">
        <v>36675876035174</v>
      </c>
      <c r="E1256" t="s">
        <v>5372</v>
      </c>
      <c r="F1256" t="s">
        <v>5416</v>
      </c>
      <c r="G1256" t="s">
        <v>1043</v>
      </c>
      <c r="H1256" t="s">
        <v>5314</v>
      </c>
      <c r="I1256" t="s">
        <v>5373</v>
      </c>
      <c r="J1256" t="s">
        <v>5373</v>
      </c>
      <c r="K1256" t="s">
        <v>35</v>
      </c>
      <c r="L1256" t="s">
        <v>9</v>
      </c>
      <c r="M1256" s="1">
        <v>29403</v>
      </c>
      <c r="O1256" t="s">
        <v>35</v>
      </c>
      <c r="P1256" t="s">
        <v>36</v>
      </c>
      <c r="Q1256" t="s">
        <v>37</v>
      </c>
      <c r="R1256" t="s">
        <v>12</v>
      </c>
      <c r="U1256" t="s">
        <v>12</v>
      </c>
      <c r="V1256" t="s">
        <v>12</v>
      </c>
      <c r="W1256" t="s">
        <v>13</v>
      </c>
      <c r="X1256" t="s">
        <v>12</v>
      </c>
      <c r="Y1256" t="s">
        <v>30</v>
      </c>
      <c r="Z1256" t="s">
        <v>5417</v>
      </c>
      <c r="AA1256" t="s">
        <v>5371</v>
      </c>
      <c r="AB1256">
        <v>92301</v>
      </c>
      <c r="AC1256" t="str">
        <f t="shared" si="38"/>
        <v>17931 Jonathan St., Adelanto, CA 92301</v>
      </c>
      <c r="AD1256" t="s">
        <v>17</v>
      </c>
      <c r="AE1256" t="s">
        <v>5355</v>
      </c>
      <c r="AF1256" t="s">
        <v>5355</v>
      </c>
      <c r="AG1256" t="s">
        <v>1475</v>
      </c>
      <c r="AH1256" t="s">
        <v>225</v>
      </c>
      <c r="AI1256">
        <v>34.575804959999999</v>
      </c>
      <c r="AJ1256">
        <v>-117.40881209</v>
      </c>
      <c r="AK1256">
        <v>272</v>
      </c>
      <c r="AL1256">
        <v>84</v>
      </c>
      <c r="AM1256">
        <v>30.9</v>
      </c>
      <c r="AN1256">
        <v>2</v>
      </c>
      <c r="AO1256">
        <v>0.7</v>
      </c>
      <c r="AP1256">
        <v>0</v>
      </c>
      <c r="AQ1256">
        <v>0</v>
      </c>
      <c r="AR1256">
        <v>0</v>
      </c>
      <c r="AS1256">
        <v>0</v>
      </c>
      <c r="AT1256">
        <v>164</v>
      </c>
      <c r="AU1256">
        <v>60.3</v>
      </c>
      <c r="AV1256">
        <v>0</v>
      </c>
      <c r="AW1256">
        <v>0</v>
      </c>
      <c r="AX1256">
        <v>11</v>
      </c>
      <c r="AY1256">
        <v>4</v>
      </c>
      <c r="AZ1256">
        <v>5</v>
      </c>
      <c r="BA1256">
        <v>1.8</v>
      </c>
      <c r="BB1256">
        <v>6</v>
      </c>
      <c r="BC1256">
        <v>2.2000000000000002</v>
      </c>
      <c r="BD1256">
        <v>55</v>
      </c>
      <c r="BE1256">
        <v>20.2</v>
      </c>
      <c r="BF1256">
        <v>6</v>
      </c>
      <c r="BG1256">
        <v>2.2000000000000002</v>
      </c>
      <c r="BH1256">
        <v>11</v>
      </c>
      <c r="BI1256">
        <v>4</v>
      </c>
      <c r="BJ1256">
        <v>0</v>
      </c>
      <c r="BK1256">
        <v>0</v>
      </c>
      <c r="BL1256">
        <v>245</v>
      </c>
      <c r="BM1256">
        <v>90.1</v>
      </c>
      <c r="BN1256">
        <v>26</v>
      </c>
      <c r="BO1256">
        <v>9.6</v>
      </c>
      <c r="BP1256">
        <v>241</v>
      </c>
      <c r="BQ1256">
        <v>88.6</v>
      </c>
      <c r="BR1256" t="s">
        <v>5319</v>
      </c>
      <c r="BS1256" t="s">
        <v>5314</v>
      </c>
      <c r="BT1256" t="s">
        <v>5372</v>
      </c>
      <c r="BU1256" t="s">
        <v>5373</v>
      </c>
      <c r="BV1256" t="s">
        <v>5358</v>
      </c>
      <c r="BW1256" t="s">
        <v>5359</v>
      </c>
      <c r="BZ1256">
        <v>30929</v>
      </c>
      <c r="CA1256">
        <v>-117.408812089159</v>
      </c>
      <c r="CB1256">
        <v>34.575804963003002</v>
      </c>
      <c r="CD1256">
        <f xml:space="preserve"> _xlfn.XLOOKUP(AB1256,[1]Sheet1!B:B,[1]Sheet1!Y:Y,"Not Found")</f>
        <v>68205</v>
      </c>
      <c r="CE1256">
        <f xml:space="preserve"> _xlfn.XLOOKUP(AB1256,[1]Sheet1!B:B,[1]Sheet1!AA:AA, "Not Found")</f>
        <v>77579</v>
      </c>
      <c r="CH1256">
        <f t="shared" ca="1" si="39"/>
        <v>0.41752386026326105</v>
      </c>
    </row>
    <row r="1257" spans="1:86" x14ac:dyDescent="0.3">
      <c r="A1257">
        <v>6255</v>
      </c>
      <c r="B1257" t="s">
        <v>0</v>
      </c>
      <c r="C1257" t="s">
        <v>5418</v>
      </c>
      <c r="D1257" s="3">
        <v>36675876106694</v>
      </c>
      <c r="E1257" t="s">
        <v>5372</v>
      </c>
      <c r="F1257" t="s">
        <v>5419</v>
      </c>
      <c r="G1257" t="s">
        <v>1043</v>
      </c>
      <c r="H1257" t="s">
        <v>5314</v>
      </c>
      <c r="I1257" t="s">
        <v>5373</v>
      </c>
      <c r="J1257" t="s">
        <v>5420</v>
      </c>
      <c r="K1257" t="s">
        <v>35</v>
      </c>
      <c r="L1257" t="s">
        <v>9</v>
      </c>
      <c r="M1257" s="1">
        <v>29403</v>
      </c>
      <c r="O1257" t="s">
        <v>35</v>
      </c>
      <c r="P1257" t="s">
        <v>36</v>
      </c>
      <c r="Q1257" t="s">
        <v>37</v>
      </c>
      <c r="R1257" t="s">
        <v>12</v>
      </c>
      <c r="U1257" t="s">
        <v>12</v>
      </c>
      <c r="V1257" t="s">
        <v>12</v>
      </c>
      <c r="W1257" t="s">
        <v>13</v>
      </c>
      <c r="X1257" t="s">
        <v>12</v>
      </c>
      <c r="Y1257" t="s">
        <v>30</v>
      </c>
      <c r="Z1257" t="s">
        <v>5421</v>
      </c>
      <c r="AA1257" t="s">
        <v>5371</v>
      </c>
      <c r="AB1257">
        <v>92301</v>
      </c>
      <c r="AC1257" t="str">
        <f t="shared" si="38"/>
        <v>18270 Casaba Rd., Adelanto, CA 92301</v>
      </c>
      <c r="AD1257" t="s">
        <v>17</v>
      </c>
      <c r="AE1257" t="s">
        <v>5355</v>
      </c>
      <c r="AF1257" t="s">
        <v>5355</v>
      </c>
      <c r="AG1257" t="s">
        <v>1475</v>
      </c>
      <c r="AH1257" t="s">
        <v>225</v>
      </c>
      <c r="AI1257">
        <v>34.582204959999999</v>
      </c>
      <c r="AJ1257">
        <v>-117.42261209</v>
      </c>
      <c r="AK1257">
        <v>512</v>
      </c>
      <c r="AL1257">
        <v>161</v>
      </c>
      <c r="AM1257">
        <v>31.4</v>
      </c>
      <c r="AN1257">
        <v>3</v>
      </c>
      <c r="AO1257">
        <v>0.6</v>
      </c>
      <c r="AP1257">
        <v>0</v>
      </c>
      <c r="AQ1257">
        <v>0</v>
      </c>
      <c r="AR1257">
        <v>0</v>
      </c>
      <c r="AS1257">
        <v>0</v>
      </c>
      <c r="AT1257">
        <v>284</v>
      </c>
      <c r="AU1257">
        <v>55.5</v>
      </c>
      <c r="AV1257">
        <v>0</v>
      </c>
      <c r="AW1257">
        <v>0</v>
      </c>
      <c r="AX1257">
        <v>29</v>
      </c>
      <c r="AY1257">
        <v>5.7</v>
      </c>
      <c r="AZ1257">
        <v>22</v>
      </c>
      <c r="BA1257">
        <v>4.3</v>
      </c>
      <c r="BB1257">
        <v>13</v>
      </c>
      <c r="BC1257">
        <v>2.5</v>
      </c>
      <c r="BD1257">
        <v>78</v>
      </c>
      <c r="BE1257">
        <v>15.2</v>
      </c>
      <c r="BF1257">
        <v>9</v>
      </c>
      <c r="BG1257">
        <v>1.8</v>
      </c>
      <c r="BH1257">
        <v>22</v>
      </c>
      <c r="BI1257">
        <v>4.3</v>
      </c>
      <c r="BJ1257">
        <v>0</v>
      </c>
      <c r="BK1257">
        <v>0</v>
      </c>
      <c r="BL1257">
        <v>458</v>
      </c>
      <c r="BM1257">
        <v>89.5</v>
      </c>
      <c r="BN1257">
        <v>50</v>
      </c>
      <c r="BO1257">
        <v>9.8000000000000007</v>
      </c>
      <c r="BP1257">
        <v>445</v>
      </c>
      <c r="BQ1257">
        <v>86.9</v>
      </c>
      <c r="BR1257" t="s">
        <v>5319</v>
      </c>
      <c r="BS1257" t="s">
        <v>5314</v>
      </c>
      <c r="BT1257" t="s">
        <v>5372</v>
      </c>
      <c r="BU1257" t="s">
        <v>5373</v>
      </c>
      <c r="BV1257" t="s">
        <v>5358</v>
      </c>
      <c r="BW1257" t="s">
        <v>5359</v>
      </c>
      <c r="BZ1257">
        <v>30932</v>
      </c>
      <c r="CA1257">
        <v>-117.42261209209499</v>
      </c>
      <c r="CB1257">
        <v>34.582204962820398</v>
      </c>
      <c r="CD1257">
        <f xml:space="preserve"> _xlfn.XLOOKUP(AB1257,[1]Sheet1!B:B,[1]Sheet1!Y:Y,"Not Found")</f>
        <v>68205</v>
      </c>
      <c r="CE1257">
        <f xml:space="preserve"> _xlfn.XLOOKUP(AB1257,[1]Sheet1!B:B,[1]Sheet1!AA:AA, "Not Found")</f>
        <v>77579</v>
      </c>
      <c r="CH1257">
        <f t="shared" ca="1" si="39"/>
        <v>0.40110164995602127</v>
      </c>
    </row>
    <row r="1258" spans="1:86" x14ac:dyDescent="0.3">
      <c r="A1258">
        <v>6256</v>
      </c>
      <c r="B1258" t="s">
        <v>0</v>
      </c>
      <c r="C1258" t="s">
        <v>5422</v>
      </c>
      <c r="D1258" s="3">
        <v>36675876109409</v>
      </c>
      <c r="E1258" t="s">
        <v>5372</v>
      </c>
      <c r="F1258" t="s">
        <v>5423</v>
      </c>
      <c r="G1258" t="s">
        <v>1043</v>
      </c>
      <c r="H1258" t="s">
        <v>5314</v>
      </c>
      <c r="I1258" t="s">
        <v>5373</v>
      </c>
      <c r="J1258" t="s">
        <v>5424</v>
      </c>
      <c r="K1258" t="s">
        <v>35</v>
      </c>
      <c r="L1258" t="s">
        <v>9</v>
      </c>
      <c r="M1258" s="1">
        <v>33074</v>
      </c>
      <c r="O1258" t="s">
        <v>35</v>
      </c>
      <c r="P1258" t="s">
        <v>36</v>
      </c>
      <c r="Q1258" t="s">
        <v>37</v>
      </c>
      <c r="R1258" t="s">
        <v>12</v>
      </c>
      <c r="U1258" t="s">
        <v>12</v>
      </c>
      <c r="V1258" t="s">
        <v>12</v>
      </c>
      <c r="W1258" t="s">
        <v>13</v>
      </c>
      <c r="X1258" t="s">
        <v>12</v>
      </c>
      <c r="Y1258" t="s">
        <v>58</v>
      </c>
      <c r="Z1258" t="s">
        <v>5425</v>
      </c>
      <c r="AA1258" t="s">
        <v>5371</v>
      </c>
      <c r="AB1258">
        <v>92301</v>
      </c>
      <c r="AC1258" t="str">
        <f t="shared" si="38"/>
        <v>12545 Eagle Ranch Pkwy., Adelanto, CA 92301</v>
      </c>
      <c r="AD1258" t="s">
        <v>17</v>
      </c>
      <c r="AE1258" t="s">
        <v>5355</v>
      </c>
      <c r="AF1258" t="s">
        <v>5355</v>
      </c>
      <c r="AG1258" t="s">
        <v>1475</v>
      </c>
      <c r="AH1258" t="s">
        <v>225</v>
      </c>
      <c r="AI1258">
        <v>34.478704950000001</v>
      </c>
      <c r="AJ1258">
        <v>-117.38881207999999</v>
      </c>
      <c r="AK1258">
        <v>519</v>
      </c>
      <c r="AL1258">
        <v>73</v>
      </c>
      <c r="AM1258">
        <v>14.1</v>
      </c>
      <c r="AN1258">
        <v>1</v>
      </c>
      <c r="AO1258">
        <v>0.2</v>
      </c>
      <c r="AP1258">
        <v>7</v>
      </c>
      <c r="AQ1258">
        <v>1.3</v>
      </c>
      <c r="AR1258">
        <v>6</v>
      </c>
      <c r="AS1258">
        <v>1.2</v>
      </c>
      <c r="AT1258">
        <v>358</v>
      </c>
      <c r="AU1258">
        <v>69</v>
      </c>
      <c r="AV1258">
        <v>1</v>
      </c>
      <c r="AW1258">
        <v>0.2</v>
      </c>
      <c r="AX1258">
        <v>41</v>
      </c>
      <c r="AY1258">
        <v>7.9</v>
      </c>
      <c r="AZ1258">
        <v>18</v>
      </c>
      <c r="BA1258">
        <v>3.5</v>
      </c>
      <c r="BB1258">
        <v>14</v>
      </c>
      <c r="BC1258">
        <v>2.7</v>
      </c>
      <c r="BD1258">
        <v>66</v>
      </c>
      <c r="BE1258">
        <v>12.7</v>
      </c>
      <c r="BF1258">
        <v>16</v>
      </c>
      <c r="BG1258">
        <v>3.1</v>
      </c>
      <c r="BH1258">
        <v>11</v>
      </c>
      <c r="BI1258">
        <v>2.1</v>
      </c>
      <c r="BJ1258">
        <v>0</v>
      </c>
      <c r="BK1258">
        <v>0</v>
      </c>
      <c r="BL1258">
        <v>376</v>
      </c>
      <c r="BM1258">
        <v>72.400000000000006</v>
      </c>
      <c r="BN1258">
        <v>77</v>
      </c>
      <c r="BO1258">
        <v>14.8</v>
      </c>
      <c r="BP1258">
        <v>374</v>
      </c>
      <c r="BQ1258">
        <v>72.099999999999994</v>
      </c>
      <c r="BR1258" t="s">
        <v>5319</v>
      </c>
      <c r="BS1258" t="s">
        <v>5314</v>
      </c>
      <c r="BT1258" t="s">
        <v>5372</v>
      </c>
      <c r="BU1258" t="s">
        <v>5373</v>
      </c>
      <c r="BV1258" t="s">
        <v>5358</v>
      </c>
      <c r="BW1258" t="s">
        <v>5359</v>
      </c>
      <c r="BZ1258">
        <v>30933</v>
      </c>
      <c r="CA1258">
        <v>-117.388812077542</v>
      </c>
      <c r="CB1258">
        <v>34.478704952939502</v>
      </c>
      <c r="CD1258">
        <f xml:space="preserve"> _xlfn.XLOOKUP(AB1258,[1]Sheet1!B:B,[1]Sheet1!Y:Y,"Not Found")</f>
        <v>68205</v>
      </c>
      <c r="CE1258">
        <f xml:space="preserve"> _xlfn.XLOOKUP(AB1258,[1]Sheet1!B:B,[1]Sheet1!AA:AA, "Not Found")</f>
        <v>77579</v>
      </c>
      <c r="CH1258">
        <f t="shared" ca="1" si="39"/>
        <v>0.17207907429423852</v>
      </c>
    </row>
    <row r="1259" spans="1:86" x14ac:dyDescent="0.3">
      <c r="A1259">
        <v>6257</v>
      </c>
      <c r="B1259" t="s">
        <v>0</v>
      </c>
      <c r="C1259" t="s">
        <v>5426</v>
      </c>
      <c r="D1259" s="3">
        <v>36675876115117</v>
      </c>
      <c r="E1259" t="s">
        <v>5372</v>
      </c>
      <c r="F1259" t="s">
        <v>5427</v>
      </c>
      <c r="G1259" t="s">
        <v>1043</v>
      </c>
      <c r="H1259" t="s">
        <v>5314</v>
      </c>
      <c r="I1259" t="s">
        <v>5373</v>
      </c>
      <c r="J1259" t="s">
        <v>5428</v>
      </c>
      <c r="K1259" t="s">
        <v>35</v>
      </c>
      <c r="L1259" t="s">
        <v>9</v>
      </c>
      <c r="M1259" s="1">
        <v>35977</v>
      </c>
      <c r="O1259" t="s">
        <v>35</v>
      </c>
      <c r="P1259" t="s">
        <v>36</v>
      </c>
      <c r="Q1259" t="s">
        <v>37</v>
      </c>
      <c r="R1259" t="s">
        <v>12</v>
      </c>
      <c r="U1259" t="s">
        <v>12</v>
      </c>
      <c r="V1259" t="s">
        <v>12</v>
      </c>
      <c r="W1259" t="s">
        <v>13</v>
      </c>
      <c r="X1259" t="s">
        <v>12</v>
      </c>
      <c r="Y1259" t="s">
        <v>58</v>
      </c>
      <c r="Z1259" t="s">
        <v>5429</v>
      </c>
      <c r="AA1259" t="s">
        <v>5371</v>
      </c>
      <c r="AB1259">
        <v>92301</v>
      </c>
      <c r="AC1259" t="str">
        <f t="shared" si="38"/>
        <v>15550 Bellflower Rd., Adelanto, CA 92301</v>
      </c>
      <c r="AD1259" t="s">
        <v>17</v>
      </c>
      <c r="AE1259" t="s">
        <v>5355</v>
      </c>
      <c r="AF1259" t="s">
        <v>5355</v>
      </c>
      <c r="AG1259" t="s">
        <v>1475</v>
      </c>
      <c r="AH1259" t="s">
        <v>602</v>
      </c>
      <c r="AI1259">
        <v>34.532504959999997</v>
      </c>
      <c r="AJ1259">
        <v>-117.41811208999999</v>
      </c>
      <c r="AK1259">
        <v>437</v>
      </c>
      <c r="AL1259">
        <v>76</v>
      </c>
      <c r="AM1259">
        <v>17.399999999999999</v>
      </c>
      <c r="AN1259">
        <v>0</v>
      </c>
      <c r="AO1259">
        <v>0</v>
      </c>
      <c r="AP1259">
        <v>1</v>
      </c>
      <c r="AQ1259">
        <v>0.2</v>
      </c>
      <c r="AR1259">
        <v>1</v>
      </c>
      <c r="AS1259">
        <v>0.2</v>
      </c>
      <c r="AT1259">
        <v>307</v>
      </c>
      <c r="AU1259">
        <v>70.3</v>
      </c>
      <c r="AV1259">
        <v>0</v>
      </c>
      <c r="AW1259">
        <v>0</v>
      </c>
      <c r="AX1259">
        <v>22</v>
      </c>
      <c r="AY1259">
        <v>5</v>
      </c>
      <c r="AZ1259">
        <v>11</v>
      </c>
      <c r="BA1259">
        <v>2.5</v>
      </c>
      <c r="BB1259">
        <v>19</v>
      </c>
      <c r="BC1259">
        <v>4.3</v>
      </c>
      <c r="BD1259">
        <v>85</v>
      </c>
      <c r="BE1259">
        <v>19.5</v>
      </c>
      <c r="BF1259">
        <v>24</v>
      </c>
      <c r="BG1259">
        <v>5.5</v>
      </c>
      <c r="BH1259">
        <v>10</v>
      </c>
      <c r="BI1259">
        <v>2.2999999999999998</v>
      </c>
      <c r="BJ1259">
        <v>0</v>
      </c>
      <c r="BK1259">
        <v>0</v>
      </c>
      <c r="BL1259">
        <v>342</v>
      </c>
      <c r="BM1259">
        <v>78.3</v>
      </c>
      <c r="BN1259">
        <v>33</v>
      </c>
      <c r="BO1259">
        <v>7.6</v>
      </c>
      <c r="BP1259">
        <v>331</v>
      </c>
      <c r="BQ1259">
        <v>75.7</v>
      </c>
      <c r="BR1259" t="s">
        <v>5319</v>
      </c>
      <c r="BS1259" t="s">
        <v>5314</v>
      </c>
      <c r="BT1259" t="s">
        <v>5372</v>
      </c>
      <c r="BU1259" t="s">
        <v>5373</v>
      </c>
      <c r="BV1259" t="s">
        <v>5358</v>
      </c>
      <c r="BW1259" t="s">
        <v>5359</v>
      </c>
      <c r="BZ1259">
        <v>30930</v>
      </c>
      <c r="CA1259">
        <v>-117.418112086489</v>
      </c>
      <c r="CB1259">
        <v>34.532504956982102</v>
      </c>
      <c r="CD1259">
        <f xml:space="preserve"> _xlfn.XLOOKUP(AB1259,[1]Sheet1!B:B,[1]Sheet1!Y:Y,"Not Found")</f>
        <v>68205</v>
      </c>
      <c r="CE1259">
        <f xml:space="preserve"> _xlfn.XLOOKUP(AB1259,[1]Sheet1!B:B,[1]Sheet1!AA:AA, "Not Found")</f>
        <v>77579</v>
      </c>
      <c r="CH1259">
        <f t="shared" ca="1" si="39"/>
        <v>0.63934891944475047</v>
      </c>
    </row>
    <row r="1260" spans="1:86" x14ac:dyDescent="0.3">
      <c r="A1260">
        <v>6258</v>
      </c>
      <c r="B1260" t="s">
        <v>0</v>
      </c>
      <c r="C1260" t="s">
        <v>5430</v>
      </c>
      <c r="D1260" s="3">
        <v>36675876116370</v>
      </c>
      <c r="E1260" t="s">
        <v>5372</v>
      </c>
      <c r="F1260" t="s">
        <v>5431</v>
      </c>
      <c r="G1260" t="s">
        <v>1043</v>
      </c>
      <c r="H1260" t="s">
        <v>5314</v>
      </c>
      <c r="I1260" t="s">
        <v>5373</v>
      </c>
      <c r="J1260" t="s">
        <v>5432</v>
      </c>
      <c r="K1260" t="s">
        <v>113</v>
      </c>
      <c r="L1260" t="s">
        <v>9</v>
      </c>
      <c r="M1260" s="1">
        <v>36374</v>
      </c>
      <c r="O1260" t="s">
        <v>113</v>
      </c>
      <c r="P1260" t="s">
        <v>75</v>
      </c>
      <c r="Q1260" t="s">
        <v>96</v>
      </c>
      <c r="R1260" t="s">
        <v>12</v>
      </c>
      <c r="U1260" t="s">
        <v>12</v>
      </c>
      <c r="V1260" t="s">
        <v>12</v>
      </c>
      <c r="W1260" t="s">
        <v>13</v>
      </c>
      <c r="X1260" t="s">
        <v>12</v>
      </c>
      <c r="Y1260" t="s">
        <v>30</v>
      </c>
      <c r="Z1260" t="s">
        <v>5433</v>
      </c>
      <c r="AA1260" t="s">
        <v>5354</v>
      </c>
      <c r="AB1260">
        <v>92392</v>
      </c>
      <c r="AC1260" t="str">
        <f t="shared" si="38"/>
        <v>13001 Mesa Linda Rd., Victorville, CA 92392</v>
      </c>
      <c r="AD1260" t="s">
        <v>17</v>
      </c>
      <c r="AE1260" t="s">
        <v>5355</v>
      </c>
      <c r="AF1260" t="s">
        <v>5355</v>
      </c>
      <c r="AG1260" t="s">
        <v>1475</v>
      </c>
      <c r="AH1260" t="s">
        <v>225</v>
      </c>
      <c r="AI1260">
        <v>34.485704949999999</v>
      </c>
      <c r="AJ1260">
        <v>-117.38971208</v>
      </c>
      <c r="AK1260">
        <v>726</v>
      </c>
      <c r="AL1260">
        <v>207</v>
      </c>
      <c r="AM1260">
        <v>28.5</v>
      </c>
      <c r="AN1260">
        <v>3</v>
      </c>
      <c r="AO1260">
        <v>0.4</v>
      </c>
      <c r="AP1260">
        <v>6</v>
      </c>
      <c r="AQ1260">
        <v>0.8</v>
      </c>
      <c r="AR1260">
        <v>1</v>
      </c>
      <c r="AS1260">
        <v>0.1</v>
      </c>
      <c r="AT1260">
        <v>410</v>
      </c>
      <c r="AU1260">
        <v>56.5</v>
      </c>
      <c r="AV1260">
        <v>2</v>
      </c>
      <c r="AW1260">
        <v>0.3</v>
      </c>
      <c r="AX1260">
        <v>40</v>
      </c>
      <c r="AY1260">
        <v>5.5</v>
      </c>
      <c r="AZ1260">
        <v>34</v>
      </c>
      <c r="BA1260">
        <v>4.7</v>
      </c>
      <c r="BB1260">
        <v>23</v>
      </c>
      <c r="BC1260">
        <v>3.2</v>
      </c>
      <c r="BD1260">
        <v>105</v>
      </c>
      <c r="BE1260">
        <v>14.5</v>
      </c>
      <c r="BF1260">
        <v>38</v>
      </c>
      <c r="BG1260">
        <v>5.2</v>
      </c>
      <c r="BH1260">
        <v>25</v>
      </c>
      <c r="BI1260">
        <v>3.4</v>
      </c>
      <c r="BJ1260">
        <v>0</v>
      </c>
      <c r="BK1260">
        <v>0</v>
      </c>
      <c r="BL1260">
        <v>598</v>
      </c>
      <c r="BM1260">
        <v>82.4</v>
      </c>
      <c r="BN1260">
        <v>128</v>
      </c>
      <c r="BO1260">
        <v>17.600000000000001</v>
      </c>
      <c r="BP1260">
        <v>583</v>
      </c>
      <c r="BQ1260">
        <v>80.3</v>
      </c>
      <c r="BR1260" t="s">
        <v>5319</v>
      </c>
      <c r="BS1260" t="s">
        <v>5314</v>
      </c>
      <c r="BT1260" t="s">
        <v>5372</v>
      </c>
      <c r="BU1260" t="s">
        <v>5373</v>
      </c>
      <c r="BV1260" t="s">
        <v>5358</v>
      </c>
      <c r="BW1260" t="s">
        <v>5359</v>
      </c>
      <c r="BZ1260">
        <v>30931</v>
      </c>
      <c r="CA1260">
        <v>-117.38971207841</v>
      </c>
      <c r="CB1260">
        <v>34.485704953327797</v>
      </c>
      <c r="CD1260">
        <f xml:space="preserve"> _xlfn.XLOOKUP(AB1260,[1]Sheet1!B:B,[1]Sheet1!Y:Y,"Not Found")</f>
        <v>81652</v>
      </c>
      <c r="CE1260">
        <f xml:space="preserve"> _xlfn.XLOOKUP(AB1260,[1]Sheet1!B:B,[1]Sheet1!AA:AA, "Not Found")</f>
        <v>104446</v>
      </c>
      <c r="CH1260">
        <f t="shared" ca="1" si="39"/>
        <v>0.62441538490965265</v>
      </c>
    </row>
    <row r="1261" spans="1:86" x14ac:dyDescent="0.3">
      <c r="A1261">
        <v>6259</v>
      </c>
      <c r="B1261" t="s">
        <v>0</v>
      </c>
      <c r="C1261" t="s">
        <v>5434</v>
      </c>
      <c r="D1261" s="3">
        <v>36675876120604</v>
      </c>
      <c r="E1261" t="s">
        <v>5372</v>
      </c>
      <c r="F1261" t="s">
        <v>5435</v>
      </c>
      <c r="G1261" t="s">
        <v>1043</v>
      </c>
      <c r="H1261" t="s">
        <v>5314</v>
      </c>
      <c r="I1261" t="s">
        <v>5373</v>
      </c>
      <c r="J1261" t="s">
        <v>5436</v>
      </c>
      <c r="K1261" t="s">
        <v>35</v>
      </c>
      <c r="L1261" t="s">
        <v>9</v>
      </c>
      <c r="M1261" s="1">
        <v>37500</v>
      </c>
      <c r="O1261" t="s">
        <v>35</v>
      </c>
      <c r="P1261" t="s">
        <v>36</v>
      </c>
      <c r="Q1261" t="s">
        <v>37</v>
      </c>
      <c r="R1261" t="s">
        <v>12</v>
      </c>
      <c r="U1261" t="s">
        <v>12</v>
      </c>
      <c r="V1261" t="s">
        <v>12</v>
      </c>
      <c r="W1261" t="s">
        <v>13</v>
      </c>
      <c r="X1261" t="s">
        <v>12</v>
      </c>
      <c r="Y1261" t="s">
        <v>58</v>
      </c>
      <c r="Z1261" t="s">
        <v>5437</v>
      </c>
      <c r="AA1261" t="s">
        <v>5354</v>
      </c>
      <c r="AB1261">
        <v>92392</v>
      </c>
      <c r="AC1261" t="str">
        <f t="shared" si="38"/>
        <v>13257 Mesa Linda Ave., Victorville, CA 92392</v>
      </c>
      <c r="AD1261" t="s">
        <v>17</v>
      </c>
      <c r="AE1261" t="s">
        <v>5355</v>
      </c>
      <c r="AF1261" t="s">
        <v>5355</v>
      </c>
      <c r="AG1261" t="s">
        <v>1475</v>
      </c>
      <c r="AH1261" t="s">
        <v>225</v>
      </c>
      <c r="AI1261">
        <v>34.491404950000003</v>
      </c>
      <c r="AJ1261">
        <v>-117.39001208000001</v>
      </c>
      <c r="AK1261">
        <v>743</v>
      </c>
      <c r="AL1261">
        <v>142</v>
      </c>
      <c r="AM1261">
        <v>19.100000000000001</v>
      </c>
      <c r="AN1261">
        <v>2</v>
      </c>
      <c r="AO1261">
        <v>0.3</v>
      </c>
      <c r="AP1261">
        <v>12</v>
      </c>
      <c r="AQ1261">
        <v>1.6</v>
      </c>
      <c r="AR1261">
        <v>5</v>
      </c>
      <c r="AS1261">
        <v>0.7</v>
      </c>
      <c r="AT1261">
        <v>486</v>
      </c>
      <c r="AU1261">
        <v>65.400000000000006</v>
      </c>
      <c r="AV1261">
        <v>5</v>
      </c>
      <c r="AW1261">
        <v>0.7</v>
      </c>
      <c r="AX1261">
        <v>42</v>
      </c>
      <c r="AY1261">
        <v>5.7</v>
      </c>
      <c r="AZ1261">
        <v>32</v>
      </c>
      <c r="BA1261">
        <v>4.3</v>
      </c>
      <c r="BB1261">
        <v>17</v>
      </c>
      <c r="BC1261">
        <v>2.2999999999999998</v>
      </c>
      <c r="BD1261">
        <v>94</v>
      </c>
      <c r="BE1261">
        <v>12.7</v>
      </c>
      <c r="BF1261">
        <v>26</v>
      </c>
      <c r="BG1261">
        <v>3.5</v>
      </c>
      <c r="BH1261">
        <v>11</v>
      </c>
      <c r="BI1261">
        <v>1.5</v>
      </c>
      <c r="BJ1261">
        <v>0</v>
      </c>
      <c r="BK1261">
        <v>0</v>
      </c>
      <c r="BL1261">
        <v>533</v>
      </c>
      <c r="BM1261">
        <v>71.7</v>
      </c>
      <c r="BN1261">
        <v>79</v>
      </c>
      <c r="BO1261">
        <v>10.6</v>
      </c>
      <c r="BP1261">
        <v>523</v>
      </c>
      <c r="BQ1261">
        <v>70.400000000000006</v>
      </c>
      <c r="BR1261" t="s">
        <v>5319</v>
      </c>
      <c r="BS1261" t="s">
        <v>5314</v>
      </c>
      <c r="BT1261" t="s">
        <v>5372</v>
      </c>
      <c r="BU1261" t="s">
        <v>5373</v>
      </c>
      <c r="BV1261" t="s">
        <v>5358</v>
      </c>
      <c r="BW1261" t="s">
        <v>5359</v>
      </c>
      <c r="BZ1261">
        <v>30934</v>
      </c>
      <c r="CA1261">
        <v>-117.39001207948201</v>
      </c>
      <c r="CB1261">
        <v>34.491404954446899</v>
      </c>
      <c r="CD1261">
        <f xml:space="preserve"> _xlfn.XLOOKUP(AB1261,[1]Sheet1!B:B,[1]Sheet1!Y:Y,"Not Found")</f>
        <v>81652</v>
      </c>
      <c r="CE1261">
        <f xml:space="preserve"> _xlfn.XLOOKUP(AB1261,[1]Sheet1!B:B,[1]Sheet1!AA:AA, "Not Found")</f>
        <v>104446</v>
      </c>
      <c r="CH1261">
        <f t="shared" ca="1" si="39"/>
        <v>0.64946743038231625</v>
      </c>
    </row>
    <row r="1262" spans="1:86" x14ac:dyDescent="0.3">
      <c r="A1262">
        <v>6260</v>
      </c>
      <c r="B1262" t="s">
        <v>0</v>
      </c>
      <c r="C1262" t="s">
        <v>5438</v>
      </c>
      <c r="D1262" s="3">
        <v>36675956035216</v>
      </c>
      <c r="E1262" t="s">
        <v>5439</v>
      </c>
      <c r="F1262" t="s">
        <v>5440</v>
      </c>
      <c r="G1262" t="s">
        <v>1043</v>
      </c>
      <c r="H1262" t="s">
        <v>5314</v>
      </c>
      <c r="I1262" t="s">
        <v>5441</v>
      </c>
      <c r="J1262" t="s">
        <v>5441</v>
      </c>
      <c r="K1262" t="s">
        <v>35</v>
      </c>
      <c r="L1262" t="s">
        <v>9</v>
      </c>
      <c r="M1262" s="1">
        <v>29403</v>
      </c>
      <c r="O1262" t="s">
        <v>35</v>
      </c>
      <c r="P1262" t="s">
        <v>36</v>
      </c>
      <c r="Q1262" t="s">
        <v>75</v>
      </c>
      <c r="R1262" t="s">
        <v>12</v>
      </c>
      <c r="U1262" t="s">
        <v>12</v>
      </c>
      <c r="V1262" t="s">
        <v>12</v>
      </c>
      <c r="W1262" t="s">
        <v>13</v>
      </c>
      <c r="X1262" t="s">
        <v>12</v>
      </c>
      <c r="Y1262" t="s">
        <v>58</v>
      </c>
      <c r="Z1262" t="s">
        <v>5442</v>
      </c>
      <c r="AA1262" t="s">
        <v>5443</v>
      </c>
      <c r="AB1262">
        <v>91701</v>
      </c>
      <c r="AC1262" t="str">
        <f t="shared" si="38"/>
        <v>7085 Amethyst St., Alta Loma, CA 91701</v>
      </c>
      <c r="AD1262" t="s">
        <v>17</v>
      </c>
      <c r="AE1262" t="s">
        <v>5318</v>
      </c>
      <c r="AF1262" t="s">
        <v>5184</v>
      </c>
      <c r="AG1262" t="s">
        <v>5185</v>
      </c>
      <c r="AH1262" t="s">
        <v>225</v>
      </c>
      <c r="AI1262">
        <v>34.125804899999999</v>
      </c>
      <c r="AJ1262">
        <v>-117.59741208</v>
      </c>
      <c r="AK1262">
        <v>395</v>
      </c>
      <c r="AL1262">
        <v>29</v>
      </c>
      <c r="AM1262">
        <v>7.3</v>
      </c>
      <c r="AN1262">
        <v>0</v>
      </c>
      <c r="AO1262">
        <v>0</v>
      </c>
      <c r="AP1262">
        <v>31</v>
      </c>
      <c r="AQ1262">
        <v>7.8</v>
      </c>
      <c r="AR1262">
        <v>7</v>
      </c>
      <c r="AS1262">
        <v>1.8</v>
      </c>
      <c r="AT1262">
        <v>231</v>
      </c>
      <c r="AU1262">
        <v>58.5</v>
      </c>
      <c r="AV1262">
        <v>3</v>
      </c>
      <c r="AW1262">
        <v>0.8</v>
      </c>
      <c r="AX1262">
        <v>84</v>
      </c>
      <c r="AY1262">
        <v>21.3</v>
      </c>
      <c r="AZ1262">
        <v>9</v>
      </c>
      <c r="BA1262">
        <v>2.2999999999999998</v>
      </c>
      <c r="BB1262">
        <v>1</v>
      </c>
      <c r="BC1262">
        <v>0.3</v>
      </c>
      <c r="BD1262">
        <v>31</v>
      </c>
      <c r="BE1262">
        <v>7.8</v>
      </c>
      <c r="BF1262">
        <v>4</v>
      </c>
      <c r="BG1262">
        <v>1</v>
      </c>
      <c r="BH1262">
        <v>15</v>
      </c>
      <c r="BI1262">
        <v>3.8</v>
      </c>
      <c r="BJ1262">
        <v>0</v>
      </c>
      <c r="BK1262">
        <v>0</v>
      </c>
      <c r="BL1262">
        <v>192</v>
      </c>
      <c r="BM1262">
        <v>48.6</v>
      </c>
      <c r="BN1262">
        <v>37</v>
      </c>
      <c r="BO1262">
        <v>9.4</v>
      </c>
      <c r="BP1262">
        <v>190</v>
      </c>
      <c r="BQ1262">
        <v>48.1</v>
      </c>
      <c r="BR1262" t="s">
        <v>5319</v>
      </c>
      <c r="BS1262" t="s">
        <v>5314</v>
      </c>
      <c r="BT1262" t="s">
        <v>5439</v>
      </c>
      <c r="BU1262" t="s">
        <v>5441</v>
      </c>
      <c r="BV1262" t="s">
        <v>5444</v>
      </c>
      <c r="BW1262" t="s">
        <v>5445</v>
      </c>
      <c r="BZ1262">
        <v>31374</v>
      </c>
      <c r="CA1262">
        <v>-117.597412084309</v>
      </c>
      <c r="CB1262">
        <v>34.125804900839299</v>
      </c>
      <c r="CD1262">
        <f xml:space="preserve"> _xlfn.XLOOKUP(AB1262,[1]Sheet1!B:B,[1]Sheet1!Y:Y,"Not Found")</f>
        <v>113576</v>
      </c>
      <c r="CE1262">
        <f xml:space="preserve"> _xlfn.XLOOKUP(AB1262,[1]Sheet1!B:B,[1]Sheet1!AA:AA, "Not Found")</f>
        <v>134626</v>
      </c>
      <c r="CH1262">
        <f t="shared" ca="1" si="39"/>
        <v>0.53241792682632416</v>
      </c>
    </row>
    <row r="1263" spans="1:86" x14ac:dyDescent="0.3">
      <c r="A1263">
        <v>6261</v>
      </c>
      <c r="B1263" t="s">
        <v>0</v>
      </c>
      <c r="C1263" t="s">
        <v>5446</v>
      </c>
      <c r="D1263" s="3">
        <v>36675956035224</v>
      </c>
      <c r="E1263" t="s">
        <v>5439</v>
      </c>
      <c r="F1263" t="s">
        <v>5447</v>
      </c>
      <c r="G1263" t="s">
        <v>1043</v>
      </c>
      <c r="H1263" t="s">
        <v>5314</v>
      </c>
      <c r="I1263" t="s">
        <v>5441</v>
      </c>
      <c r="J1263" t="s">
        <v>5448</v>
      </c>
      <c r="K1263" t="s">
        <v>113</v>
      </c>
      <c r="L1263" t="s">
        <v>9</v>
      </c>
      <c r="M1263" s="1">
        <v>29403</v>
      </c>
      <c r="O1263" t="s">
        <v>113</v>
      </c>
      <c r="P1263" t="s">
        <v>10</v>
      </c>
      <c r="Q1263" t="s">
        <v>96</v>
      </c>
      <c r="R1263" t="s">
        <v>12</v>
      </c>
      <c r="U1263" t="s">
        <v>12</v>
      </c>
      <c r="V1263" t="s">
        <v>12</v>
      </c>
      <c r="W1263" t="s">
        <v>12</v>
      </c>
      <c r="X1263" t="s">
        <v>12</v>
      </c>
      <c r="Y1263" t="s">
        <v>14</v>
      </c>
      <c r="Z1263" t="s">
        <v>5449</v>
      </c>
      <c r="AA1263" t="s">
        <v>5443</v>
      </c>
      <c r="AB1263">
        <v>91701</v>
      </c>
      <c r="AC1263" t="str">
        <f t="shared" si="38"/>
        <v>9000 Lemon Ave., Alta Loma, CA 91701</v>
      </c>
      <c r="AD1263" t="s">
        <v>17</v>
      </c>
      <c r="AE1263" t="s">
        <v>5450</v>
      </c>
      <c r="AF1263" t="s">
        <v>1486</v>
      </c>
      <c r="AG1263" t="s">
        <v>1513</v>
      </c>
      <c r="AH1263" t="s">
        <v>225</v>
      </c>
      <c r="AI1263">
        <v>34.140904900000002</v>
      </c>
      <c r="AJ1263">
        <v>-117.60991208999999</v>
      </c>
      <c r="AK1263">
        <v>643</v>
      </c>
      <c r="AL1263">
        <v>23</v>
      </c>
      <c r="AM1263">
        <v>3.6</v>
      </c>
      <c r="AN1263">
        <v>0</v>
      </c>
      <c r="AO1263">
        <v>0</v>
      </c>
      <c r="AP1263">
        <v>39</v>
      </c>
      <c r="AQ1263">
        <v>6.1</v>
      </c>
      <c r="AR1263">
        <v>10</v>
      </c>
      <c r="AS1263">
        <v>1.6</v>
      </c>
      <c r="AT1263">
        <v>341</v>
      </c>
      <c r="AU1263">
        <v>53</v>
      </c>
      <c r="AV1263">
        <v>1</v>
      </c>
      <c r="AW1263">
        <v>0.2</v>
      </c>
      <c r="AX1263">
        <v>199</v>
      </c>
      <c r="AY1263">
        <v>30.9</v>
      </c>
      <c r="AZ1263">
        <v>28</v>
      </c>
      <c r="BA1263">
        <v>4.4000000000000004</v>
      </c>
      <c r="BB1263">
        <v>2</v>
      </c>
      <c r="BC1263">
        <v>0.3</v>
      </c>
      <c r="BD1263">
        <v>21</v>
      </c>
      <c r="BE1263">
        <v>3.3</v>
      </c>
      <c r="BF1263">
        <v>2</v>
      </c>
      <c r="BG1263">
        <v>0.3</v>
      </c>
      <c r="BH1263">
        <v>8</v>
      </c>
      <c r="BI1263">
        <v>1.2</v>
      </c>
      <c r="BJ1263">
        <v>0</v>
      </c>
      <c r="BK1263">
        <v>0</v>
      </c>
      <c r="BL1263">
        <v>206</v>
      </c>
      <c r="BM1263">
        <v>32</v>
      </c>
      <c r="BN1263">
        <v>74</v>
      </c>
      <c r="BO1263">
        <v>11.5</v>
      </c>
      <c r="BP1263">
        <v>203</v>
      </c>
      <c r="BQ1263">
        <v>31.6</v>
      </c>
      <c r="BR1263" t="s">
        <v>5319</v>
      </c>
      <c r="BS1263" t="s">
        <v>5314</v>
      </c>
      <c r="BT1263" t="s">
        <v>5439</v>
      </c>
      <c r="BU1263" t="s">
        <v>5441</v>
      </c>
      <c r="BV1263" t="s">
        <v>5444</v>
      </c>
      <c r="BW1263" t="s">
        <v>5445</v>
      </c>
      <c r="BZ1263">
        <v>31375</v>
      </c>
      <c r="CA1263">
        <v>-117.60991208672</v>
      </c>
      <c r="CB1263">
        <v>34.140904900893801</v>
      </c>
      <c r="CD1263">
        <f xml:space="preserve"> _xlfn.XLOOKUP(AB1263,[1]Sheet1!B:B,[1]Sheet1!Y:Y,"Not Found")</f>
        <v>113576</v>
      </c>
      <c r="CE1263">
        <f xml:space="preserve"> _xlfn.XLOOKUP(AB1263,[1]Sheet1!B:B,[1]Sheet1!AA:AA, "Not Found")</f>
        <v>134626</v>
      </c>
      <c r="CH1263">
        <f t="shared" ca="1" si="39"/>
        <v>0.88203369420011635</v>
      </c>
    </row>
    <row r="1264" spans="1:86" x14ac:dyDescent="0.3">
      <c r="A1264">
        <v>6262</v>
      </c>
      <c r="B1264" t="s">
        <v>0</v>
      </c>
      <c r="C1264" t="s">
        <v>5451</v>
      </c>
      <c r="D1264" s="3">
        <v>36675956035232</v>
      </c>
      <c r="E1264" t="s">
        <v>5439</v>
      </c>
      <c r="F1264" t="s">
        <v>5452</v>
      </c>
      <c r="G1264" t="s">
        <v>1043</v>
      </c>
      <c r="H1264" t="s">
        <v>5314</v>
      </c>
      <c r="I1264" t="s">
        <v>5441</v>
      </c>
      <c r="J1264" t="s">
        <v>5453</v>
      </c>
      <c r="K1264" t="s">
        <v>35</v>
      </c>
      <c r="L1264" t="s">
        <v>9</v>
      </c>
      <c r="M1264" s="1">
        <v>29403</v>
      </c>
      <c r="O1264" t="s">
        <v>35</v>
      </c>
      <c r="P1264" t="s">
        <v>36</v>
      </c>
      <c r="Q1264" t="s">
        <v>75</v>
      </c>
      <c r="R1264" t="s">
        <v>12</v>
      </c>
      <c r="U1264" t="s">
        <v>12</v>
      </c>
      <c r="V1264" t="s">
        <v>12</v>
      </c>
      <c r="W1264" t="s">
        <v>13</v>
      </c>
      <c r="X1264" t="s">
        <v>12</v>
      </c>
      <c r="Y1264" t="s">
        <v>14</v>
      </c>
      <c r="Z1264" t="s">
        <v>5454</v>
      </c>
      <c r="AA1264" t="s">
        <v>5443</v>
      </c>
      <c r="AB1264">
        <v>91701</v>
      </c>
      <c r="AC1264" t="str">
        <f t="shared" si="38"/>
        <v>7105 Carnelian St., Alta Loma, CA 91701</v>
      </c>
      <c r="AD1264" t="s">
        <v>17</v>
      </c>
      <c r="AE1264" t="s">
        <v>5318</v>
      </c>
      <c r="AF1264" t="s">
        <v>5184</v>
      </c>
      <c r="AG1264" t="s">
        <v>5185</v>
      </c>
      <c r="AH1264" t="s">
        <v>225</v>
      </c>
      <c r="AI1264">
        <v>34.1252049</v>
      </c>
      <c r="AJ1264">
        <v>-117.61551209</v>
      </c>
      <c r="AK1264">
        <v>463</v>
      </c>
      <c r="AL1264">
        <v>19</v>
      </c>
      <c r="AM1264">
        <v>4.0999999999999996</v>
      </c>
      <c r="AN1264">
        <v>1</v>
      </c>
      <c r="AO1264">
        <v>0.2</v>
      </c>
      <c r="AP1264">
        <v>22</v>
      </c>
      <c r="AQ1264">
        <v>4.8</v>
      </c>
      <c r="AR1264">
        <v>3</v>
      </c>
      <c r="AS1264">
        <v>0.6</v>
      </c>
      <c r="AT1264">
        <v>252</v>
      </c>
      <c r="AU1264">
        <v>54.4</v>
      </c>
      <c r="AV1264">
        <v>0</v>
      </c>
      <c r="AW1264">
        <v>0</v>
      </c>
      <c r="AX1264">
        <v>137</v>
      </c>
      <c r="AY1264">
        <v>29.6</v>
      </c>
      <c r="AZ1264">
        <v>27</v>
      </c>
      <c r="BA1264">
        <v>5.8</v>
      </c>
      <c r="BB1264">
        <v>2</v>
      </c>
      <c r="BC1264">
        <v>0.4</v>
      </c>
      <c r="BD1264">
        <v>29</v>
      </c>
      <c r="BE1264">
        <v>6.3</v>
      </c>
      <c r="BF1264">
        <v>3</v>
      </c>
      <c r="BG1264">
        <v>0.6</v>
      </c>
      <c r="BH1264">
        <v>15</v>
      </c>
      <c r="BI1264">
        <v>3.2</v>
      </c>
      <c r="BJ1264">
        <v>0</v>
      </c>
      <c r="BK1264">
        <v>0</v>
      </c>
      <c r="BL1264">
        <v>171</v>
      </c>
      <c r="BM1264">
        <v>36.9</v>
      </c>
      <c r="BN1264">
        <v>66</v>
      </c>
      <c r="BO1264">
        <v>14.3</v>
      </c>
      <c r="BP1264">
        <v>170</v>
      </c>
      <c r="BQ1264">
        <v>36.700000000000003</v>
      </c>
      <c r="BR1264" t="s">
        <v>5319</v>
      </c>
      <c r="BS1264" t="s">
        <v>5314</v>
      </c>
      <c r="BT1264" t="s">
        <v>5439</v>
      </c>
      <c r="BU1264" t="s">
        <v>5441</v>
      </c>
      <c r="BV1264" t="s">
        <v>5444</v>
      </c>
      <c r="BW1264" t="s">
        <v>5445</v>
      </c>
      <c r="BZ1264">
        <v>31376</v>
      </c>
      <c r="CA1264">
        <v>-117.615512087198</v>
      </c>
      <c r="CB1264">
        <v>34.125204898764103</v>
      </c>
      <c r="CD1264">
        <f xml:space="preserve"> _xlfn.XLOOKUP(AB1264,[1]Sheet1!B:B,[1]Sheet1!Y:Y,"Not Found")</f>
        <v>113576</v>
      </c>
      <c r="CE1264">
        <f xml:space="preserve"> _xlfn.XLOOKUP(AB1264,[1]Sheet1!B:B,[1]Sheet1!AA:AA, "Not Found")</f>
        <v>134626</v>
      </c>
      <c r="CH1264">
        <f t="shared" ca="1" si="39"/>
        <v>0.11929854291825237</v>
      </c>
    </row>
    <row r="1265" spans="1:86" x14ac:dyDescent="0.3">
      <c r="A1265">
        <v>6263</v>
      </c>
      <c r="B1265" t="s">
        <v>0</v>
      </c>
      <c r="C1265" t="s">
        <v>5455</v>
      </c>
      <c r="D1265" s="3">
        <v>36675956094940</v>
      </c>
      <c r="E1265" t="s">
        <v>5439</v>
      </c>
      <c r="F1265" t="s">
        <v>5456</v>
      </c>
      <c r="G1265" t="s">
        <v>1043</v>
      </c>
      <c r="H1265" t="s">
        <v>5314</v>
      </c>
      <c r="I1265" t="s">
        <v>5441</v>
      </c>
      <c r="J1265" t="s">
        <v>5457</v>
      </c>
      <c r="K1265" t="s">
        <v>35</v>
      </c>
      <c r="L1265" t="s">
        <v>9</v>
      </c>
      <c r="M1265" s="1">
        <v>29403</v>
      </c>
      <c r="O1265" t="s">
        <v>35</v>
      </c>
      <c r="P1265" t="s">
        <v>36</v>
      </c>
      <c r="Q1265" t="s">
        <v>75</v>
      </c>
      <c r="R1265" t="s">
        <v>12</v>
      </c>
      <c r="U1265" t="s">
        <v>12</v>
      </c>
      <c r="V1265" t="s">
        <v>12</v>
      </c>
      <c r="W1265" t="s">
        <v>12</v>
      </c>
      <c r="X1265" t="s">
        <v>12</v>
      </c>
      <c r="Y1265" t="s">
        <v>14</v>
      </c>
      <c r="Z1265" t="s">
        <v>5458</v>
      </c>
      <c r="AA1265" t="s">
        <v>5443</v>
      </c>
      <c r="AB1265">
        <v>91701</v>
      </c>
      <c r="AC1265" t="str">
        <f t="shared" si="38"/>
        <v>6881 Jasper St., Alta Loma, CA 91701</v>
      </c>
      <c r="AD1265" t="s">
        <v>17</v>
      </c>
      <c r="AE1265" t="s">
        <v>5450</v>
      </c>
      <c r="AF1265" t="s">
        <v>5184</v>
      </c>
      <c r="AG1265" t="s">
        <v>1513</v>
      </c>
      <c r="AH1265" t="s">
        <v>225</v>
      </c>
      <c r="AI1265">
        <v>34.129604899999997</v>
      </c>
      <c r="AJ1265">
        <v>-117.61961209</v>
      </c>
      <c r="AK1265">
        <v>439</v>
      </c>
      <c r="AL1265">
        <v>17</v>
      </c>
      <c r="AM1265">
        <v>3.9</v>
      </c>
      <c r="AN1265">
        <v>0</v>
      </c>
      <c r="AO1265">
        <v>0</v>
      </c>
      <c r="AP1265">
        <v>11</v>
      </c>
      <c r="AQ1265">
        <v>2.5</v>
      </c>
      <c r="AR1265">
        <v>6</v>
      </c>
      <c r="AS1265">
        <v>1.4</v>
      </c>
      <c r="AT1265">
        <v>232</v>
      </c>
      <c r="AU1265">
        <v>52.8</v>
      </c>
      <c r="AV1265">
        <v>2</v>
      </c>
      <c r="AW1265">
        <v>0.5</v>
      </c>
      <c r="AX1265">
        <v>145</v>
      </c>
      <c r="AY1265">
        <v>33</v>
      </c>
      <c r="AZ1265">
        <v>24</v>
      </c>
      <c r="BA1265">
        <v>5.5</v>
      </c>
      <c r="BB1265">
        <v>2</v>
      </c>
      <c r="BC1265">
        <v>0.5</v>
      </c>
      <c r="BD1265">
        <v>12</v>
      </c>
      <c r="BE1265">
        <v>2.7</v>
      </c>
      <c r="BF1265">
        <v>5</v>
      </c>
      <c r="BG1265">
        <v>1.1000000000000001</v>
      </c>
      <c r="BH1265">
        <v>10</v>
      </c>
      <c r="BI1265">
        <v>2.2999999999999998</v>
      </c>
      <c r="BJ1265">
        <v>0</v>
      </c>
      <c r="BK1265">
        <v>0</v>
      </c>
      <c r="BL1265">
        <v>129</v>
      </c>
      <c r="BM1265">
        <v>29.4</v>
      </c>
      <c r="BN1265">
        <v>78</v>
      </c>
      <c r="BO1265">
        <v>17.8</v>
      </c>
      <c r="BP1265">
        <v>126</v>
      </c>
      <c r="BQ1265">
        <v>28.7</v>
      </c>
      <c r="BR1265" t="s">
        <v>5319</v>
      </c>
      <c r="BS1265" t="s">
        <v>5314</v>
      </c>
      <c r="BT1265" t="s">
        <v>5439</v>
      </c>
      <c r="BU1265" t="s">
        <v>5441</v>
      </c>
      <c r="BV1265" t="s">
        <v>5444</v>
      </c>
      <c r="BW1265" t="s">
        <v>5445</v>
      </c>
      <c r="BZ1265">
        <v>31377</v>
      </c>
      <c r="CA1265">
        <v>-117.619612087657</v>
      </c>
      <c r="CB1265">
        <v>34.129604900034103</v>
      </c>
      <c r="CD1265">
        <f xml:space="preserve"> _xlfn.XLOOKUP(AB1265,[1]Sheet1!B:B,[1]Sheet1!Y:Y,"Not Found")</f>
        <v>113576</v>
      </c>
      <c r="CE1265">
        <f xml:space="preserve"> _xlfn.XLOOKUP(AB1265,[1]Sheet1!B:B,[1]Sheet1!AA:AA, "Not Found")</f>
        <v>134626</v>
      </c>
      <c r="CH1265">
        <f t="shared" ca="1" si="39"/>
        <v>0.2084184540658246</v>
      </c>
    </row>
    <row r="1266" spans="1:86" x14ac:dyDescent="0.3">
      <c r="A1266">
        <v>6264</v>
      </c>
      <c r="B1266" t="s">
        <v>0</v>
      </c>
      <c r="C1266" t="s">
        <v>5459</v>
      </c>
      <c r="D1266" s="3">
        <v>36675956098503</v>
      </c>
      <c r="E1266" t="s">
        <v>5439</v>
      </c>
      <c r="F1266" t="s">
        <v>5460</v>
      </c>
      <c r="G1266" t="s">
        <v>1043</v>
      </c>
      <c r="H1266" t="s">
        <v>5314</v>
      </c>
      <c r="I1266" t="s">
        <v>5441</v>
      </c>
      <c r="J1266" t="s">
        <v>5461</v>
      </c>
      <c r="K1266" t="s">
        <v>35</v>
      </c>
      <c r="L1266" t="s">
        <v>9</v>
      </c>
      <c r="M1266" s="1">
        <v>29403</v>
      </c>
      <c r="O1266" t="s">
        <v>35</v>
      </c>
      <c r="P1266" t="s">
        <v>36</v>
      </c>
      <c r="Q1266" t="s">
        <v>75</v>
      </c>
      <c r="R1266" t="s">
        <v>12</v>
      </c>
      <c r="U1266" t="s">
        <v>12</v>
      </c>
      <c r="V1266" t="s">
        <v>12</v>
      </c>
      <c r="W1266" t="s">
        <v>12</v>
      </c>
      <c r="X1266" t="s">
        <v>12</v>
      </c>
      <c r="Y1266" t="s">
        <v>14</v>
      </c>
      <c r="Z1266" t="s">
        <v>5462</v>
      </c>
      <c r="AA1266" t="s">
        <v>5443</v>
      </c>
      <c r="AB1266">
        <v>91701</v>
      </c>
      <c r="AC1266" t="str">
        <f t="shared" si="38"/>
        <v>5646 Jasper St., Alta Loma, CA 91701</v>
      </c>
      <c r="AD1266" t="s">
        <v>17</v>
      </c>
      <c r="AE1266" t="s">
        <v>5450</v>
      </c>
      <c r="AF1266" t="s">
        <v>1486</v>
      </c>
      <c r="AG1266" t="s">
        <v>1513</v>
      </c>
      <c r="AH1266" t="s">
        <v>225</v>
      </c>
      <c r="AI1266">
        <v>34.152204900000001</v>
      </c>
      <c r="AJ1266">
        <v>-117.62151209</v>
      </c>
      <c r="AK1266">
        <v>690</v>
      </c>
      <c r="AL1266">
        <v>5</v>
      </c>
      <c r="AM1266">
        <v>0.7</v>
      </c>
      <c r="AN1266">
        <v>0</v>
      </c>
      <c r="AO1266">
        <v>0</v>
      </c>
      <c r="AP1266">
        <v>72</v>
      </c>
      <c r="AQ1266">
        <v>10.4</v>
      </c>
      <c r="AR1266">
        <v>4</v>
      </c>
      <c r="AS1266">
        <v>0.6</v>
      </c>
      <c r="AT1266">
        <v>288</v>
      </c>
      <c r="AU1266">
        <v>41.7</v>
      </c>
      <c r="AV1266">
        <v>0</v>
      </c>
      <c r="AW1266">
        <v>0</v>
      </c>
      <c r="AX1266">
        <v>276</v>
      </c>
      <c r="AY1266">
        <v>40</v>
      </c>
      <c r="AZ1266">
        <v>38</v>
      </c>
      <c r="BA1266">
        <v>5.5</v>
      </c>
      <c r="BB1266">
        <v>7</v>
      </c>
      <c r="BC1266">
        <v>1</v>
      </c>
      <c r="BD1266">
        <v>27</v>
      </c>
      <c r="BE1266">
        <v>3.9</v>
      </c>
      <c r="BF1266">
        <v>3</v>
      </c>
      <c r="BG1266">
        <v>0.4</v>
      </c>
      <c r="BH1266">
        <v>9</v>
      </c>
      <c r="BI1266">
        <v>1.3</v>
      </c>
      <c r="BJ1266">
        <v>0</v>
      </c>
      <c r="BK1266">
        <v>0</v>
      </c>
      <c r="BL1266">
        <v>128</v>
      </c>
      <c r="BM1266">
        <v>18.600000000000001</v>
      </c>
      <c r="BN1266">
        <v>65</v>
      </c>
      <c r="BO1266">
        <v>9.4</v>
      </c>
      <c r="BP1266">
        <v>128</v>
      </c>
      <c r="BQ1266">
        <v>18.600000000000001</v>
      </c>
      <c r="BR1266" t="s">
        <v>5319</v>
      </c>
      <c r="BS1266" t="s">
        <v>5314</v>
      </c>
      <c r="BT1266" t="s">
        <v>5439</v>
      </c>
      <c r="BU1266" t="s">
        <v>5441</v>
      </c>
      <c r="BV1266" t="s">
        <v>5444</v>
      </c>
      <c r="BW1266" t="s">
        <v>5445</v>
      </c>
      <c r="BZ1266">
        <v>31378</v>
      </c>
      <c r="CA1266">
        <v>-117.621512089918</v>
      </c>
      <c r="CB1266">
        <v>34.152204902437902</v>
      </c>
      <c r="CD1266">
        <f xml:space="preserve"> _xlfn.XLOOKUP(AB1266,[1]Sheet1!B:B,[1]Sheet1!Y:Y,"Not Found")</f>
        <v>113576</v>
      </c>
      <c r="CE1266">
        <f xml:space="preserve"> _xlfn.XLOOKUP(AB1266,[1]Sheet1!B:B,[1]Sheet1!AA:AA, "Not Found")</f>
        <v>134626</v>
      </c>
      <c r="CH1266">
        <f t="shared" ca="1" si="39"/>
        <v>0.92124325245402061</v>
      </c>
    </row>
    <row r="1267" spans="1:86" x14ac:dyDescent="0.3">
      <c r="A1267">
        <v>6265</v>
      </c>
      <c r="B1267" t="s">
        <v>0</v>
      </c>
      <c r="C1267" t="s">
        <v>5463</v>
      </c>
      <c r="D1267" s="3">
        <v>36675956101786</v>
      </c>
      <c r="E1267" t="s">
        <v>5439</v>
      </c>
      <c r="F1267" t="s">
        <v>5464</v>
      </c>
      <c r="G1267" t="s">
        <v>1043</v>
      </c>
      <c r="H1267" t="s">
        <v>5314</v>
      </c>
      <c r="I1267" t="s">
        <v>5441</v>
      </c>
      <c r="J1267" t="s">
        <v>5465</v>
      </c>
      <c r="K1267" t="s">
        <v>35</v>
      </c>
      <c r="L1267" t="s">
        <v>9</v>
      </c>
      <c r="M1267" s="1">
        <v>29403</v>
      </c>
      <c r="O1267" t="s">
        <v>35</v>
      </c>
      <c r="P1267" t="s">
        <v>36</v>
      </c>
      <c r="Q1267" t="s">
        <v>75</v>
      </c>
      <c r="R1267" t="s">
        <v>12</v>
      </c>
      <c r="U1267" t="s">
        <v>12</v>
      </c>
      <c r="V1267" t="s">
        <v>12</v>
      </c>
      <c r="W1267" t="s">
        <v>13</v>
      </c>
      <c r="X1267" t="s">
        <v>12</v>
      </c>
      <c r="Y1267" t="s">
        <v>58</v>
      </c>
      <c r="Z1267" t="s">
        <v>5466</v>
      </c>
      <c r="AA1267" t="s">
        <v>5443</v>
      </c>
      <c r="AB1267">
        <v>91701</v>
      </c>
      <c r="AC1267" t="str">
        <f t="shared" si="38"/>
        <v>10225 Hamilton St., Alta Loma, CA 91701</v>
      </c>
      <c r="AD1267" t="s">
        <v>17</v>
      </c>
      <c r="AE1267" t="s">
        <v>5318</v>
      </c>
      <c r="AF1267" t="s">
        <v>5184</v>
      </c>
      <c r="AG1267" t="s">
        <v>5185</v>
      </c>
      <c r="AH1267" t="s">
        <v>225</v>
      </c>
      <c r="AI1267">
        <v>34.130804900000001</v>
      </c>
      <c r="AJ1267">
        <v>-117.58151208</v>
      </c>
      <c r="AK1267">
        <v>585</v>
      </c>
      <c r="AL1267">
        <v>34</v>
      </c>
      <c r="AM1267">
        <v>5.8</v>
      </c>
      <c r="AN1267">
        <v>0</v>
      </c>
      <c r="AO1267">
        <v>0</v>
      </c>
      <c r="AP1267">
        <v>58</v>
      </c>
      <c r="AQ1267">
        <v>9.9</v>
      </c>
      <c r="AR1267">
        <v>11</v>
      </c>
      <c r="AS1267">
        <v>1.9</v>
      </c>
      <c r="AT1267">
        <v>311</v>
      </c>
      <c r="AU1267">
        <v>53.2</v>
      </c>
      <c r="AV1267">
        <v>0</v>
      </c>
      <c r="AW1267">
        <v>0</v>
      </c>
      <c r="AX1267">
        <v>131</v>
      </c>
      <c r="AY1267">
        <v>22.4</v>
      </c>
      <c r="AZ1267">
        <v>35</v>
      </c>
      <c r="BA1267">
        <v>6</v>
      </c>
      <c r="BB1267">
        <v>5</v>
      </c>
      <c r="BC1267">
        <v>0.9</v>
      </c>
      <c r="BD1267">
        <v>42</v>
      </c>
      <c r="BE1267">
        <v>7.2</v>
      </c>
      <c r="BF1267">
        <v>5</v>
      </c>
      <c r="BG1267">
        <v>0.9</v>
      </c>
      <c r="BH1267">
        <v>18</v>
      </c>
      <c r="BI1267">
        <v>3.1</v>
      </c>
      <c r="BJ1267">
        <v>0</v>
      </c>
      <c r="BK1267">
        <v>0</v>
      </c>
      <c r="BL1267">
        <v>228</v>
      </c>
      <c r="BM1267">
        <v>39</v>
      </c>
      <c r="BN1267">
        <v>50</v>
      </c>
      <c r="BO1267">
        <v>8.5</v>
      </c>
      <c r="BP1267">
        <v>222</v>
      </c>
      <c r="BQ1267">
        <v>37.9</v>
      </c>
      <c r="BR1267" t="s">
        <v>5319</v>
      </c>
      <c r="BS1267" t="s">
        <v>5314</v>
      </c>
      <c r="BT1267" t="s">
        <v>5439</v>
      </c>
      <c r="BU1267" t="s">
        <v>5441</v>
      </c>
      <c r="BV1267" t="s">
        <v>5444</v>
      </c>
      <c r="BW1267" t="s">
        <v>5445</v>
      </c>
      <c r="BZ1267">
        <v>31380</v>
      </c>
      <c r="CA1267">
        <v>-117.581512081155</v>
      </c>
      <c r="CB1267">
        <v>34.1308049020884</v>
      </c>
      <c r="CD1267">
        <f xml:space="preserve"> _xlfn.XLOOKUP(AB1267,[1]Sheet1!B:B,[1]Sheet1!Y:Y,"Not Found")</f>
        <v>113576</v>
      </c>
      <c r="CE1267">
        <f xml:space="preserve"> _xlfn.XLOOKUP(AB1267,[1]Sheet1!B:B,[1]Sheet1!AA:AA, "Not Found")</f>
        <v>134626</v>
      </c>
      <c r="CH1267">
        <f t="shared" ca="1" si="39"/>
        <v>0.12937385546114122</v>
      </c>
    </row>
    <row r="1268" spans="1:86" x14ac:dyDescent="0.3">
      <c r="A1268">
        <v>6266</v>
      </c>
      <c r="B1268" t="s">
        <v>0</v>
      </c>
      <c r="C1268" t="s">
        <v>5467</v>
      </c>
      <c r="D1268" s="3">
        <v>36675956104475</v>
      </c>
      <c r="E1268" t="s">
        <v>5439</v>
      </c>
      <c r="F1268" t="s">
        <v>5468</v>
      </c>
      <c r="G1268" t="s">
        <v>1043</v>
      </c>
      <c r="H1268" t="s">
        <v>5314</v>
      </c>
      <c r="I1268" t="s">
        <v>5441</v>
      </c>
      <c r="J1268" t="s">
        <v>5469</v>
      </c>
      <c r="K1268" t="s">
        <v>35</v>
      </c>
      <c r="L1268" t="s">
        <v>9</v>
      </c>
      <c r="M1268" s="1">
        <v>29403</v>
      </c>
      <c r="O1268" t="s">
        <v>35</v>
      </c>
      <c r="P1268" t="s">
        <v>36</v>
      </c>
      <c r="Q1268" t="s">
        <v>75</v>
      </c>
      <c r="R1268" t="s">
        <v>12</v>
      </c>
      <c r="U1268" t="s">
        <v>12</v>
      </c>
      <c r="V1268" t="s">
        <v>12</v>
      </c>
      <c r="W1268" t="s">
        <v>12</v>
      </c>
      <c r="X1268" t="s">
        <v>12</v>
      </c>
      <c r="Y1268" t="s">
        <v>14</v>
      </c>
      <c r="Z1268" t="s">
        <v>5470</v>
      </c>
      <c r="AA1268" t="s">
        <v>5443</v>
      </c>
      <c r="AB1268">
        <v>91737</v>
      </c>
      <c r="AC1268" t="str">
        <f t="shared" si="38"/>
        <v>10133 Wilson Ave., Alta Loma, CA 91737</v>
      </c>
      <c r="AD1268" t="s">
        <v>17</v>
      </c>
      <c r="AE1268" t="s">
        <v>5450</v>
      </c>
      <c r="AF1268" t="s">
        <v>1486</v>
      </c>
      <c r="AG1268" t="s">
        <v>1513</v>
      </c>
      <c r="AH1268" t="s">
        <v>225</v>
      </c>
      <c r="AI1268">
        <v>34.15000491</v>
      </c>
      <c r="AJ1268">
        <v>-117.58351208000001</v>
      </c>
      <c r="AK1268">
        <v>530</v>
      </c>
      <c r="AL1268">
        <v>21</v>
      </c>
      <c r="AM1268">
        <v>4</v>
      </c>
      <c r="AN1268">
        <v>0</v>
      </c>
      <c r="AO1268">
        <v>0</v>
      </c>
      <c r="AP1268">
        <v>79</v>
      </c>
      <c r="AQ1268">
        <v>14.9</v>
      </c>
      <c r="AR1268">
        <v>6</v>
      </c>
      <c r="AS1268">
        <v>1.1000000000000001</v>
      </c>
      <c r="AT1268">
        <v>240</v>
      </c>
      <c r="AU1268">
        <v>45.3</v>
      </c>
      <c r="AV1268">
        <v>0</v>
      </c>
      <c r="AW1268">
        <v>0</v>
      </c>
      <c r="AX1268">
        <v>145</v>
      </c>
      <c r="AY1268">
        <v>27.4</v>
      </c>
      <c r="AZ1268">
        <v>38</v>
      </c>
      <c r="BA1268">
        <v>7.2</v>
      </c>
      <c r="BB1268">
        <v>1</v>
      </c>
      <c r="BC1268">
        <v>0.2</v>
      </c>
      <c r="BD1268">
        <v>37</v>
      </c>
      <c r="BE1268">
        <v>7</v>
      </c>
      <c r="BF1268">
        <v>0</v>
      </c>
      <c r="BG1268">
        <v>0</v>
      </c>
      <c r="BH1268">
        <v>14</v>
      </c>
      <c r="BI1268">
        <v>2.6</v>
      </c>
      <c r="BJ1268">
        <v>0</v>
      </c>
      <c r="BK1268">
        <v>0</v>
      </c>
      <c r="BL1268">
        <v>179</v>
      </c>
      <c r="BM1268">
        <v>33.799999999999997</v>
      </c>
      <c r="BN1268">
        <v>52</v>
      </c>
      <c r="BO1268">
        <v>9.8000000000000007</v>
      </c>
      <c r="BP1268">
        <v>173</v>
      </c>
      <c r="BQ1268">
        <v>32.6</v>
      </c>
      <c r="BR1268" t="s">
        <v>5319</v>
      </c>
      <c r="BS1268" t="s">
        <v>5314</v>
      </c>
      <c r="BT1268" t="s">
        <v>5439</v>
      </c>
      <c r="BU1268" t="s">
        <v>5441</v>
      </c>
      <c r="BV1268" t="s">
        <v>5444</v>
      </c>
      <c r="BW1268" t="s">
        <v>5445</v>
      </c>
      <c r="BZ1268">
        <v>31381</v>
      </c>
      <c r="CA1268">
        <v>-117.583512083569</v>
      </c>
      <c r="CB1268">
        <v>34.150004905062701</v>
      </c>
      <c r="CD1268">
        <f xml:space="preserve"> _xlfn.XLOOKUP(AB1268,[1]Sheet1!B:B,[1]Sheet1!Y:Y,"Not Found")</f>
        <v>116903</v>
      </c>
      <c r="CE1268">
        <f xml:space="preserve"> _xlfn.XLOOKUP(AB1268,[1]Sheet1!B:B,[1]Sheet1!AA:AA, "Not Found")</f>
        <v>156012</v>
      </c>
      <c r="CH1268">
        <f t="shared" ca="1" si="39"/>
        <v>0.25160868709273521</v>
      </c>
    </row>
    <row r="1269" spans="1:86" x14ac:dyDescent="0.3">
      <c r="A1269">
        <v>6267</v>
      </c>
      <c r="B1269" t="s">
        <v>0</v>
      </c>
      <c r="C1269" t="s">
        <v>5471</v>
      </c>
      <c r="D1269" s="3">
        <v>36675956107510</v>
      </c>
      <c r="E1269" t="s">
        <v>5439</v>
      </c>
      <c r="F1269" t="s">
        <v>5472</v>
      </c>
      <c r="G1269" t="s">
        <v>1043</v>
      </c>
      <c r="H1269" t="s">
        <v>5314</v>
      </c>
      <c r="I1269" t="s">
        <v>5441</v>
      </c>
      <c r="J1269" t="s">
        <v>5473</v>
      </c>
      <c r="K1269" t="s">
        <v>35</v>
      </c>
      <c r="L1269" t="s">
        <v>9</v>
      </c>
      <c r="M1269" s="1">
        <v>29403</v>
      </c>
      <c r="O1269" t="s">
        <v>35</v>
      </c>
      <c r="P1269" t="s">
        <v>36</v>
      </c>
      <c r="Q1269" t="s">
        <v>75</v>
      </c>
      <c r="R1269" t="s">
        <v>12</v>
      </c>
      <c r="U1269" t="s">
        <v>12</v>
      </c>
      <c r="V1269" t="s">
        <v>12</v>
      </c>
      <c r="W1269" t="s">
        <v>12</v>
      </c>
      <c r="X1269" t="s">
        <v>12</v>
      </c>
      <c r="Y1269" t="s">
        <v>14</v>
      </c>
      <c r="Z1269" t="s">
        <v>5474</v>
      </c>
      <c r="AA1269" t="s">
        <v>5443</v>
      </c>
      <c r="AB1269">
        <v>91701</v>
      </c>
      <c r="AC1269" t="str">
        <f t="shared" si="38"/>
        <v>10950 Emerson, Alta Loma, CA 91701</v>
      </c>
      <c r="AD1269" t="s">
        <v>17</v>
      </c>
      <c r="AE1269" t="s">
        <v>5318</v>
      </c>
      <c r="AF1269" t="s">
        <v>5184</v>
      </c>
      <c r="AG1269" t="s">
        <v>5185</v>
      </c>
      <c r="AH1269" t="s">
        <v>225</v>
      </c>
      <c r="AI1269">
        <v>34.129304900000001</v>
      </c>
      <c r="AJ1269">
        <v>-117.56531208</v>
      </c>
      <c r="AK1269">
        <v>529</v>
      </c>
      <c r="AL1269">
        <v>14</v>
      </c>
      <c r="AM1269">
        <v>2.6</v>
      </c>
      <c r="AN1269">
        <v>0</v>
      </c>
      <c r="AO1269">
        <v>0</v>
      </c>
      <c r="AP1269">
        <v>61</v>
      </c>
      <c r="AQ1269">
        <v>11.5</v>
      </c>
      <c r="AR1269">
        <v>7</v>
      </c>
      <c r="AS1269">
        <v>1.3</v>
      </c>
      <c r="AT1269">
        <v>292</v>
      </c>
      <c r="AU1269">
        <v>55.2</v>
      </c>
      <c r="AV1269">
        <v>3</v>
      </c>
      <c r="AW1269">
        <v>0.6</v>
      </c>
      <c r="AX1269">
        <v>121</v>
      </c>
      <c r="AY1269">
        <v>22.9</v>
      </c>
      <c r="AZ1269">
        <v>31</v>
      </c>
      <c r="BA1269">
        <v>5.9</v>
      </c>
      <c r="BB1269">
        <v>0</v>
      </c>
      <c r="BC1269">
        <v>0</v>
      </c>
      <c r="BD1269">
        <v>38</v>
      </c>
      <c r="BE1269">
        <v>7.2</v>
      </c>
      <c r="BF1269">
        <v>1</v>
      </c>
      <c r="BG1269">
        <v>0.2</v>
      </c>
      <c r="BH1269">
        <v>7</v>
      </c>
      <c r="BI1269">
        <v>1.3</v>
      </c>
      <c r="BJ1269">
        <v>0</v>
      </c>
      <c r="BK1269">
        <v>0</v>
      </c>
      <c r="BL1269">
        <v>169</v>
      </c>
      <c r="BM1269">
        <v>31.9</v>
      </c>
      <c r="BN1269">
        <v>76</v>
      </c>
      <c r="BO1269">
        <v>14.4</v>
      </c>
      <c r="BP1269">
        <v>169</v>
      </c>
      <c r="BQ1269">
        <v>31.9</v>
      </c>
      <c r="BR1269" t="s">
        <v>5319</v>
      </c>
      <c r="BS1269" t="s">
        <v>5314</v>
      </c>
      <c r="BT1269" t="s">
        <v>5439</v>
      </c>
      <c r="BU1269" t="s">
        <v>5441</v>
      </c>
      <c r="BV1269" t="s">
        <v>5444</v>
      </c>
      <c r="BW1269" t="s">
        <v>5445</v>
      </c>
      <c r="BZ1269">
        <v>31382</v>
      </c>
      <c r="CA1269">
        <v>-117.56531207856101</v>
      </c>
      <c r="CB1269">
        <v>34.129304902972301</v>
      </c>
      <c r="CD1269">
        <f xml:space="preserve"> _xlfn.XLOOKUP(AB1269,[1]Sheet1!B:B,[1]Sheet1!Y:Y,"Not Found")</f>
        <v>113576</v>
      </c>
      <c r="CE1269">
        <f xml:space="preserve"> _xlfn.XLOOKUP(AB1269,[1]Sheet1!B:B,[1]Sheet1!AA:AA, "Not Found")</f>
        <v>134626</v>
      </c>
      <c r="CH1269">
        <f t="shared" ca="1" si="39"/>
        <v>0.19230176811814736</v>
      </c>
    </row>
    <row r="1270" spans="1:86" x14ac:dyDescent="0.3">
      <c r="A1270">
        <v>6268</v>
      </c>
      <c r="B1270" t="s">
        <v>0</v>
      </c>
      <c r="C1270" t="s">
        <v>5475</v>
      </c>
      <c r="D1270" s="3">
        <v>36675956108930</v>
      </c>
      <c r="E1270" t="s">
        <v>5439</v>
      </c>
      <c r="F1270" t="s">
        <v>5476</v>
      </c>
      <c r="G1270" t="s">
        <v>1043</v>
      </c>
      <c r="H1270" t="s">
        <v>5314</v>
      </c>
      <c r="I1270" t="s">
        <v>5441</v>
      </c>
      <c r="J1270" t="s">
        <v>5477</v>
      </c>
      <c r="K1270" t="s">
        <v>113</v>
      </c>
      <c r="L1270" t="s">
        <v>9</v>
      </c>
      <c r="M1270" s="1">
        <v>29403</v>
      </c>
      <c r="O1270" t="s">
        <v>113</v>
      </c>
      <c r="P1270" t="s">
        <v>10</v>
      </c>
      <c r="Q1270" t="s">
        <v>96</v>
      </c>
      <c r="R1270" t="s">
        <v>12</v>
      </c>
      <c r="U1270" t="s">
        <v>12</v>
      </c>
      <c r="V1270" t="s">
        <v>12</v>
      </c>
      <c r="W1270" t="s">
        <v>12</v>
      </c>
      <c r="X1270" t="s">
        <v>12</v>
      </c>
      <c r="Y1270" t="s">
        <v>14</v>
      </c>
      <c r="Z1270" t="s">
        <v>5478</v>
      </c>
      <c r="AA1270" t="s">
        <v>5443</v>
      </c>
      <c r="AB1270">
        <v>91737</v>
      </c>
      <c r="AC1270" t="str">
        <f t="shared" si="38"/>
        <v>6440 Mayberry, Alta Loma, CA 91737</v>
      </c>
      <c r="AD1270" t="s">
        <v>17</v>
      </c>
      <c r="AE1270" t="s">
        <v>5450</v>
      </c>
      <c r="AF1270" t="s">
        <v>1486</v>
      </c>
      <c r="AG1270" t="s">
        <v>1513</v>
      </c>
      <c r="AH1270" t="s">
        <v>225</v>
      </c>
      <c r="AI1270">
        <v>34.137104899999997</v>
      </c>
      <c r="AJ1270">
        <v>-117.58161208</v>
      </c>
      <c r="AK1270">
        <v>688</v>
      </c>
      <c r="AL1270">
        <v>41</v>
      </c>
      <c r="AM1270">
        <v>6</v>
      </c>
      <c r="AN1270">
        <v>0</v>
      </c>
      <c r="AO1270">
        <v>0</v>
      </c>
      <c r="AP1270">
        <v>84</v>
      </c>
      <c r="AQ1270">
        <v>12.2</v>
      </c>
      <c r="AR1270">
        <v>14</v>
      </c>
      <c r="AS1270">
        <v>2</v>
      </c>
      <c r="AT1270">
        <v>331</v>
      </c>
      <c r="AU1270">
        <v>48.1</v>
      </c>
      <c r="AV1270">
        <v>1</v>
      </c>
      <c r="AW1270">
        <v>0.1</v>
      </c>
      <c r="AX1270">
        <v>173</v>
      </c>
      <c r="AY1270">
        <v>25.1</v>
      </c>
      <c r="AZ1270">
        <v>40</v>
      </c>
      <c r="BA1270">
        <v>5.8</v>
      </c>
      <c r="BB1270">
        <v>4</v>
      </c>
      <c r="BC1270">
        <v>0.6</v>
      </c>
      <c r="BD1270">
        <v>26</v>
      </c>
      <c r="BE1270">
        <v>3.8</v>
      </c>
      <c r="BF1270">
        <v>1</v>
      </c>
      <c r="BG1270">
        <v>0.1</v>
      </c>
      <c r="BH1270">
        <v>14</v>
      </c>
      <c r="BI1270">
        <v>2</v>
      </c>
      <c r="BJ1270">
        <v>0</v>
      </c>
      <c r="BK1270">
        <v>0</v>
      </c>
      <c r="BL1270">
        <v>242</v>
      </c>
      <c r="BM1270">
        <v>35.200000000000003</v>
      </c>
      <c r="BN1270">
        <v>74</v>
      </c>
      <c r="BO1270">
        <v>10.8</v>
      </c>
      <c r="BP1270">
        <v>238</v>
      </c>
      <c r="BQ1270">
        <v>34.6</v>
      </c>
      <c r="BR1270" t="s">
        <v>5319</v>
      </c>
      <c r="BS1270" t="s">
        <v>5314</v>
      </c>
      <c r="BT1270" t="s">
        <v>5439</v>
      </c>
      <c r="BU1270" t="s">
        <v>5441</v>
      </c>
      <c r="BV1270" t="s">
        <v>5444</v>
      </c>
      <c r="BW1270" t="s">
        <v>5445</v>
      </c>
      <c r="BZ1270">
        <v>31383</v>
      </c>
      <c r="CA1270">
        <v>-117.58161208217</v>
      </c>
      <c r="CB1270">
        <v>34.1371049025948</v>
      </c>
      <c r="CD1270">
        <f xml:space="preserve"> _xlfn.XLOOKUP(AB1270,[1]Sheet1!B:B,[1]Sheet1!Y:Y,"Not Found")</f>
        <v>116903</v>
      </c>
      <c r="CE1270">
        <f xml:space="preserve"> _xlfn.XLOOKUP(AB1270,[1]Sheet1!B:B,[1]Sheet1!AA:AA, "Not Found")</f>
        <v>156012</v>
      </c>
      <c r="CH1270">
        <f t="shared" ca="1" si="39"/>
        <v>0.25360620146710067</v>
      </c>
    </row>
    <row r="1271" spans="1:86" x14ac:dyDescent="0.3">
      <c r="A1271">
        <v>6269</v>
      </c>
      <c r="B1271" t="s">
        <v>0</v>
      </c>
      <c r="C1271" t="s">
        <v>5479</v>
      </c>
      <c r="D1271" s="3">
        <v>36675956114649</v>
      </c>
      <c r="E1271" t="s">
        <v>5439</v>
      </c>
      <c r="F1271" t="s">
        <v>5480</v>
      </c>
      <c r="G1271" t="s">
        <v>1043</v>
      </c>
      <c r="H1271" t="s">
        <v>5314</v>
      </c>
      <c r="I1271" t="s">
        <v>5441</v>
      </c>
      <c r="J1271" t="s">
        <v>5481</v>
      </c>
      <c r="K1271" t="s">
        <v>35</v>
      </c>
      <c r="L1271" t="s">
        <v>9</v>
      </c>
      <c r="M1271" s="1">
        <v>35676</v>
      </c>
      <c r="O1271" t="s">
        <v>35</v>
      </c>
      <c r="P1271" t="s">
        <v>36</v>
      </c>
      <c r="Q1271" t="s">
        <v>75</v>
      </c>
      <c r="R1271" t="s">
        <v>12</v>
      </c>
      <c r="U1271" t="s">
        <v>12</v>
      </c>
      <c r="V1271" t="s">
        <v>12</v>
      </c>
      <c r="W1271" t="s">
        <v>13</v>
      </c>
      <c r="X1271" t="s">
        <v>12</v>
      </c>
      <c r="Y1271" t="s">
        <v>14</v>
      </c>
      <c r="Z1271" t="s">
        <v>5482</v>
      </c>
      <c r="AA1271" t="s">
        <v>5443</v>
      </c>
      <c r="AB1271">
        <v>91737</v>
      </c>
      <c r="AC1271" t="str">
        <f t="shared" si="38"/>
        <v>10900 Mirador Dr., Alta Loma, CA 91737</v>
      </c>
      <c r="AD1271" t="s">
        <v>17</v>
      </c>
      <c r="AE1271" t="s">
        <v>5450</v>
      </c>
      <c r="AF1271" t="s">
        <v>1486</v>
      </c>
      <c r="AG1271" t="s">
        <v>1513</v>
      </c>
      <c r="AH1271" t="s">
        <v>225</v>
      </c>
      <c r="AI1271">
        <v>34.142704899999998</v>
      </c>
      <c r="AJ1271">
        <v>-117.56691207999999</v>
      </c>
      <c r="AK1271">
        <v>630</v>
      </c>
      <c r="AL1271">
        <v>44</v>
      </c>
      <c r="AM1271">
        <v>7</v>
      </c>
      <c r="AN1271">
        <v>1</v>
      </c>
      <c r="AO1271">
        <v>0.2</v>
      </c>
      <c r="AP1271">
        <v>96</v>
      </c>
      <c r="AQ1271">
        <v>15.2</v>
      </c>
      <c r="AR1271">
        <v>16</v>
      </c>
      <c r="AS1271">
        <v>2.5</v>
      </c>
      <c r="AT1271">
        <v>313</v>
      </c>
      <c r="AU1271">
        <v>49.7</v>
      </c>
      <c r="AV1271">
        <v>3</v>
      </c>
      <c r="AW1271">
        <v>0.5</v>
      </c>
      <c r="AX1271">
        <v>127</v>
      </c>
      <c r="AY1271">
        <v>20.2</v>
      </c>
      <c r="AZ1271">
        <v>23</v>
      </c>
      <c r="BA1271">
        <v>3.7</v>
      </c>
      <c r="BB1271">
        <v>7</v>
      </c>
      <c r="BC1271">
        <v>1.1000000000000001</v>
      </c>
      <c r="BD1271">
        <v>75</v>
      </c>
      <c r="BE1271">
        <v>11.9</v>
      </c>
      <c r="BF1271">
        <v>4</v>
      </c>
      <c r="BG1271">
        <v>0.6</v>
      </c>
      <c r="BH1271">
        <v>15</v>
      </c>
      <c r="BI1271">
        <v>2.4</v>
      </c>
      <c r="BJ1271">
        <v>0</v>
      </c>
      <c r="BK1271">
        <v>0</v>
      </c>
      <c r="BL1271">
        <v>232</v>
      </c>
      <c r="BM1271">
        <v>36.799999999999997</v>
      </c>
      <c r="BN1271">
        <v>71</v>
      </c>
      <c r="BO1271">
        <v>11.3</v>
      </c>
      <c r="BP1271">
        <v>229</v>
      </c>
      <c r="BQ1271">
        <v>36.299999999999997</v>
      </c>
      <c r="BR1271" t="s">
        <v>5319</v>
      </c>
      <c r="BS1271" t="s">
        <v>5314</v>
      </c>
      <c r="BT1271" t="s">
        <v>5439</v>
      </c>
      <c r="BU1271" t="s">
        <v>5441</v>
      </c>
      <c r="BV1271" t="s">
        <v>5444</v>
      </c>
      <c r="BW1271" t="s">
        <v>5445</v>
      </c>
      <c r="BZ1271">
        <v>31379</v>
      </c>
      <c r="CA1271">
        <v>-117.56691208014099</v>
      </c>
      <c r="CB1271">
        <v>34.1427049037149</v>
      </c>
      <c r="CD1271">
        <f xml:space="preserve"> _xlfn.XLOOKUP(AB1271,[1]Sheet1!B:B,[1]Sheet1!Y:Y,"Not Found")</f>
        <v>116903</v>
      </c>
      <c r="CE1271">
        <f xml:space="preserve"> _xlfn.XLOOKUP(AB1271,[1]Sheet1!B:B,[1]Sheet1!AA:AA, "Not Found")</f>
        <v>156012</v>
      </c>
      <c r="CH1271">
        <f t="shared" ca="1" si="39"/>
        <v>0.42210128574621453</v>
      </c>
    </row>
    <row r="1272" spans="1:86" x14ac:dyDescent="0.3">
      <c r="A1272">
        <v>6270</v>
      </c>
      <c r="B1272" t="s">
        <v>0</v>
      </c>
      <c r="C1272" t="s">
        <v>5483</v>
      </c>
      <c r="D1272" s="3">
        <v>36676110107474</v>
      </c>
      <c r="E1272" t="s">
        <v>5484</v>
      </c>
      <c r="F1272" t="s">
        <v>5485</v>
      </c>
      <c r="G1272" t="s">
        <v>1043</v>
      </c>
      <c r="H1272" t="s">
        <v>5314</v>
      </c>
      <c r="I1272" t="s">
        <v>5486</v>
      </c>
      <c r="J1272" t="s">
        <v>5487</v>
      </c>
      <c r="K1272" t="s">
        <v>113</v>
      </c>
      <c r="L1272" t="s">
        <v>9</v>
      </c>
      <c r="M1272" s="1">
        <v>38224</v>
      </c>
      <c r="O1272" t="s">
        <v>113</v>
      </c>
      <c r="P1272" t="s">
        <v>75</v>
      </c>
      <c r="Q1272" t="s">
        <v>75</v>
      </c>
      <c r="R1272" t="s">
        <v>12</v>
      </c>
      <c r="U1272" t="s">
        <v>318</v>
      </c>
      <c r="V1272" t="s">
        <v>12</v>
      </c>
      <c r="W1272" t="s">
        <v>12</v>
      </c>
      <c r="X1272" t="s">
        <v>12</v>
      </c>
      <c r="Z1272" t="s">
        <v>5488</v>
      </c>
      <c r="AA1272" t="s">
        <v>5489</v>
      </c>
      <c r="AB1272">
        <v>92311</v>
      </c>
      <c r="AC1272" t="str">
        <f t="shared" si="38"/>
        <v>1000 Armory Rd., Barstow, CA 92311</v>
      </c>
      <c r="AD1272" t="s">
        <v>17</v>
      </c>
      <c r="AE1272" t="s">
        <v>5355</v>
      </c>
      <c r="AF1272" t="s">
        <v>884</v>
      </c>
      <c r="AG1272" t="s">
        <v>19</v>
      </c>
      <c r="AH1272" t="s">
        <v>1189</v>
      </c>
      <c r="AI1272">
        <v>34.883970640000001</v>
      </c>
      <c r="AJ1272">
        <v>-117.01218244</v>
      </c>
      <c r="AK1272">
        <v>410</v>
      </c>
      <c r="AL1272">
        <v>98</v>
      </c>
      <c r="AM1272">
        <v>23.9</v>
      </c>
      <c r="AN1272">
        <v>3</v>
      </c>
      <c r="AO1272">
        <v>0.7</v>
      </c>
      <c r="AP1272">
        <v>1</v>
      </c>
      <c r="AQ1272">
        <v>0.2</v>
      </c>
      <c r="AR1272">
        <v>1</v>
      </c>
      <c r="AS1272">
        <v>0.2</v>
      </c>
      <c r="AT1272">
        <v>201</v>
      </c>
      <c r="AU1272">
        <v>49</v>
      </c>
      <c r="AV1272">
        <v>3</v>
      </c>
      <c r="AW1272">
        <v>0.7</v>
      </c>
      <c r="AX1272">
        <v>76</v>
      </c>
      <c r="AY1272">
        <v>18.5</v>
      </c>
      <c r="AZ1272">
        <v>27</v>
      </c>
      <c r="BA1272">
        <v>6.6</v>
      </c>
      <c r="BB1272">
        <v>0</v>
      </c>
      <c r="BC1272">
        <v>0</v>
      </c>
      <c r="BD1272">
        <v>39</v>
      </c>
      <c r="BE1272">
        <v>9.5</v>
      </c>
      <c r="BF1272">
        <v>4</v>
      </c>
      <c r="BG1272">
        <v>1</v>
      </c>
      <c r="BH1272">
        <v>23</v>
      </c>
      <c r="BI1272">
        <v>5.6</v>
      </c>
      <c r="BJ1272">
        <v>0</v>
      </c>
      <c r="BK1272">
        <v>0</v>
      </c>
      <c r="BL1272">
        <v>321</v>
      </c>
      <c r="BM1272">
        <v>78.3</v>
      </c>
      <c r="BN1272">
        <v>86</v>
      </c>
      <c r="BO1272">
        <v>21</v>
      </c>
      <c r="BP1272">
        <v>311</v>
      </c>
      <c r="BQ1272">
        <v>75.900000000000006</v>
      </c>
      <c r="BR1272" t="s">
        <v>5319</v>
      </c>
      <c r="BS1272" t="s">
        <v>5314</v>
      </c>
      <c r="BX1272" t="s">
        <v>5484</v>
      </c>
      <c r="BY1272" t="s">
        <v>5486</v>
      </c>
      <c r="BZ1272">
        <v>40030</v>
      </c>
      <c r="CA1272">
        <v>-117.012182444449</v>
      </c>
      <c r="CB1272">
        <v>34.883970637277699</v>
      </c>
      <c r="CD1272">
        <f xml:space="preserve"> _xlfn.XLOOKUP(AB1272,[1]Sheet1!B:B,[1]Sheet1!Y:Y,"Not Found")</f>
        <v>59338</v>
      </c>
      <c r="CE1272">
        <f xml:space="preserve"> _xlfn.XLOOKUP(AB1272,[1]Sheet1!B:B,[1]Sheet1!AA:AA, "Not Found")</f>
        <v>75287</v>
      </c>
      <c r="CH1272">
        <f t="shared" ca="1" si="39"/>
        <v>7.1690545860522814E-2</v>
      </c>
    </row>
    <row r="1273" spans="1:86" x14ac:dyDescent="0.3">
      <c r="A1273">
        <v>6271</v>
      </c>
      <c r="B1273" t="s">
        <v>0</v>
      </c>
      <c r="C1273" t="s">
        <v>5490</v>
      </c>
      <c r="D1273" s="3">
        <v>36676110129452</v>
      </c>
      <c r="E1273" t="s">
        <v>5484</v>
      </c>
      <c r="F1273" t="s">
        <v>5491</v>
      </c>
      <c r="G1273" t="s">
        <v>1043</v>
      </c>
      <c r="H1273" t="s">
        <v>5314</v>
      </c>
      <c r="I1273" t="s">
        <v>5486</v>
      </c>
      <c r="J1273" t="s">
        <v>5492</v>
      </c>
      <c r="K1273" t="s">
        <v>113</v>
      </c>
      <c r="L1273" t="s">
        <v>9</v>
      </c>
      <c r="M1273" s="1">
        <v>41865</v>
      </c>
      <c r="O1273" t="s">
        <v>113</v>
      </c>
      <c r="P1273" t="s">
        <v>37</v>
      </c>
      <c r="Q1273" t="s">
        <v>96</v>
      </c>
      <c r="R1273" t="s">
        <v>12</v>
      </c>
      <c r="U1273" t="s">
        <v>12</v>
      </c>
      <c r="V1273" t="s">
        <v>13</v>
      </c>
      <c r="W1273" t="s">
        <v>13</v>
      </c>
      <c r="X1273" t="s">
        <v>12</v>
      </c>
      <c r="Y1273" t="s">
        <v>14</v>
      </c>
      <c r="Z1273" t="s">
        <v>5493</v>
      </c>
      <c r="AA1273" t="s">
        <v>5489</v>
      </c>
      <c r="AB1273">
        <v>92311</v>
      </c>
      <c r="AC1273" t="str">
        <f t="shared" si="38"/>
        <v>310 Mountain View, Barstow, CA 92311</v>
      </c>
      <c r="AD1273" t="s">
        <v>17</v>
      </c>
      <c r="AE1273" t="s">
        <v>5355</v>
      </c>
      <c r="AF1273" t="s">
        <v>884</v>
      </c>
      <c r="AG1273" t="s">
        <v>19</v>
      </c>
      <c r="AH1273" t="s">
        <v>1189</v>
      </c>
      <c r="AI1273">
        <v>34.892364020000002</v>
      </c>
      <c r="AJ1273">
        <v>-117.03056605</v>
      </c>
      <c r="AK1273">
        <v>391</v>
      </c>
      <c r="AL1273">
        <v>33</v>
      </c>
      <c r="AM1273">
        <v>8.4</v>
      </c>
      <c r="AN1273">
        <v>1</v>
      </c>
      <c r="AO1273">
        <v>0.3</v>
      </c>
      <c r="AP1273">
        <v>1</v>
      </c>
      <c r="AQ1273">
        <v>0.3</v>
      </c>
      <c r="AR1273">
        <v>4</v>
      </c>
      <c r="AS1273">
        <v>1</v>
      </c>
      <c r="AT1273">
        <v>237</v>
      </c>
      <c r="AU1273">
        <v>60.6</v>
      </c>
      <c r="AV1273">
        <v>7</v>
      </c>
      <c r="AW1273">
        <v>1.8</v>
      </c>
      <c r="AX1273">
        <v>82</v>
      </c>
      <c r="AY1273">
        <v>21</v>
      </c>
      <c r="AZ1273">
        <v>26</v>
      </c>
      <c r="BA1273">
        <v>6.6</v>
      </c>
      <c r="BB1273">
        <v>0</v>
      </c>
      <c r="BC1273">
        <v>0</v>
      </c>
      <c r="BD1273">
        <v>13</v>
      </c>
      <c r="BE1273">
        <v>3.3</v>
      </c>
      <c r="BF1273">
        <v>1</v>
      </c>
      <c r="BG1273">
        <v>0.3</v>
      </c>
      <c r="BH1273">
        <v>3</v>
      </c>
      <c r="BI1273">
        <v>0.8</v>
      </c>
      <c r="BJ1273">
        <v>0</v>
      </c>
      <c r="BK1273">
        <v>0</v>
      </c>
      <c r="BL1273">
        <v>193</v>
      </c>
      <c r="BM1273">
        <v>49.4</v>
      </c>
      <c r="BN1273">
        <v>20</v>
      </c>
      <c r="BO1273">
        <v>5.0999999999999996</v>
      </c>
      <c r="BP1273">
        <v>188</v>
      </c>
      <c r="BQ1273">
        <v>48.1</v>
      </c>
      <c r="BR1273" t="s">
        <v>5319</v>
      </c>
      <c r="BS1273" t="s">
        <v>5314</v>
      </c>
      <c r="BX1273" t="s">
        <v>5484</v>
      </c>
      <c r="BY1273" t="s">
        <v>5486</v>
      </c>
      <c r="BZ1273">
        <v>32051</v>
      </c>
      <c r="CA1273">
        <v>-117.030566051528</v>
      </c>
      <c r="CB1273">
        <v>34.892364019697702</v>
      </c>
      <c r="CD1273">
        <f xml:space="preserve"> _xlfn.XLOOKUP(AB1273,[1]Sheet1!B:B,[1]Sheet1!Y:Y,"Not Found")</f>
        <v>59338</v>
      </c>
      <c r="CE1273">
        <f xml:space="preserve"> _xlfn.XLOOKUP(AB1273,[1]Sheet1!B:B,[1]Sheet1!AA:AA, "Not Found")</f>
        <v>75287</v>
      </c>
      <c r="CH1273">
        <f t="shared" ca="1" si="39"/>
        <v>0.57005885997532002</v>
      </c>
    </row>
    <row r="1274" spans="1:86" x14ac:dyDescent="0.3">
      <c r="A1274">
        <v>6272</v>
      </c>
      <c r="B1274" t="s">
        <v>0</v>
      </c>
      <c r="C1274" t="s">
        <v>5494</v>
      </c>
      <c r="D1274" s="3">
        <v>36676110138834</v>
      </c>
      <c r="E1274" t="s">
        <v>5484</v>
      </c>
      <c r="F1274" t="s">
        <v>5495</v>
      </c>
      <c r="G1274" t="s">
        <v>1043</v>
      </c>
      <c r="H1274" t="s">
        <v>5314</v>
      </c>
      <c r="I1274" t="s">
        <v>5486</v>
      </c>
      <c r="J1274" t="s">
        <v>5496</v>
      </c>
      <c r="K1274" t="s">
        <v>35</v>
      </c>
      <c r="L1274" t="s">
        <v>9</v>
      </c>
      <c r="M1274" s="1">
        <v>43685</v>
      </c>
      <c r="O1274" t="s">
        <v>35</v>
      </c>
      <c r="P1274" t="s">
        <v>36</v>
      </c>
      <c r="Q1274" t="s">
        <v>37</v>
      </c>
      <c r="R1274" t="s">
        <v>12</v>
      </c>
      <c r="U1274" t="s">
        <v>12</v>
      </c>
      <c r="V1274" t="s">
        <v>13</v>
      </c>
      <c r="W1274" t="s">
        <v>13</v>
      </c>
      <c r="X1274" t="s">
        <v>12</v>
      </c>
      <c r="Y1274" t="s">
        <v>14</v>
      </c>
      <c r="Z1274" t="s">
        <v>5497</v>
      </c>
      <c r="AA1274" t="s">
        <v>5489</v>
      </c>
      <c r="AB1274">
        <v>92311</v>
      </c>
      <c r="AC1274" t="str">
        <f t="shared" si="38"/>
        <v>500 South Avenue G, Barstow, CA 92311</v>
      </c>
      <c r="AD1274" t="s">
        <v>17</v>
      </c>
      <c r="AE1274" t="s">
        <v>5355</v>
      </c>
      <c r="AF1274" t="s">
        <v>884</v>
      </c>
      <c r="AG1274" t="s">
        <v>19</v>
      </c>
      <c r="AH1274" t="s">
        <v>1189</v>
      </c>
      <c r="AI1274">
        <v>34.891145020000003</v>
      </c>
      <c r="AJ1274">
        <v>-117.04351604999999</v>
      </c>
      <c r="AK1274">
        <v>404</v>
      </c>
      <c r="AL1274">
        <v>26</v>
      </c>
      <c r="AM1274">
        <v>6.4</v>
      </c>
      <c r="AN1274">
        <v>4</v>
      </c>
      <c r="AO1274">
        <v>1</v>
      </c>
      <c r="AP1274">
        <v>4</v>
      </c>
      <c r="AQ1274">
        <v>1</v>
      </c>
      <c r="AR1274">
        <v>7</v>
      </c>
      <c r="AS1274">
        <v>1.7</v>
      </c>
      <c r="AT1274">
        <v>271</v>
      </c>
      <c r="AU1274">
        <v>67.099999999999994</v>
      </c>
      <c r="AV1274">
        <v>3</v>
      </c>
      <c r="AW1274">
        <v>0.7</v>
      </c>
      <c r="AX1274">
        <v>66</v>
      </c>
      <c r="AY1274">
        <v>16.3</v>
      </c>
      <c r="AZ1274">
        <v>23</v>
      </c>
      <c r="BA1274">
        <v>5.7</v>
      </c>
      <c r="BB1274">
        <v>0</v>
      </c>
      <c r="BC1274">
        <v>0</v>
      </c>
      <c r="BD1274">
        <v>22</v>
      </c>
      <c r="BE1274">
        <v>5.4</v>
      </c>
      <c r="BF1274">
        <v>0</v>
      </c>
      <c r="BG1274">
        <v>0</v>
      </c>
      <c r="BH1274">
        <v>1</v>
      </c>
      <c r="BI1274">
        <v>0.2</v>
      </c>
      <c r="BJ1274">
        <v>0</v>
      </c>
      <c r="BK1274">
        <v>0</v>
      </c>
      <c r="BL1274">
        <v>215</v>
      </c>
      <c r="BM1274">
        <v>53.2</v>
      </c>
      <c r="BN1274">
        <v>37</v>
      </c>
      <c r="BO1274">
        <v>9.1999999999999993</v>
      </c>
      <c r="BP1274">
        <v>214</v>
      </c>
      <c r="BQ1274">
        <v>53</v>
      </c>
      <c r="BR1274" t="s">
        <v>5319</v>
      </c>
      <c r="BS1274" t="s">
        <v>5314</v>
      </c>
      <c r="BX1274" t="s">
        <v>5484</v>
      </c>
      <c r="BY1274" t="s">
        <v>5486</v>
      </c>
      <c r="BZ1274">
        <v>32052</v>
      </c>
      <c r="CA1274">
        <v>-117.043516053335</v>
      </c>
      <c r="CB1274">
        <v>34.891145020163101</v>
      </c>
      <c r="CD1274">
        <f xml:space="preserve"> _xlfn.XLOOKUP(AB1274,[1]Sheet1!B:B,[1]Sheet1!Y:Y,"Not Found")</f>
        <v>59338</v>
      </c>
      <c r="CE1274">
        <f xml:space="preserve"> _xlfn.XLOOKUP(AB1274,[1]Sheet1!B:B,[1]Sheet1!AA:AA, "Not Found")</f>
        <v>75287</v>
      </c>
      <c r="CH1274">
        <f t="shared" ca="1" si="39"/>
        <v>0.64230542814749636</v>
      </c>
    </row>
    <row r="1275" spans="1:86" x14ac:dyDescent="0.3">
      <c r="A1275">
        <v>6273</v>
      </c>
      <c r="B1275" t="s">
        <v>0</v>
      </c>
      <c r="C1275" t="s">
        <v>5498</v>
      </c>
      <c r="D1275" s="3">
        <v>36676113630712</v>
      </c>
      <c r="E1275" t="s">
        <v>5484</v>
      </c>
      <c r="F1275" t="s">
        <v>5499</v>
      </c>
      <c r="G1275" t="s">
        <v>1043</v>
      </c>
      <c r="H1275" t="s">
        <v>5314</v>
      </c>
      <c r="I1275" t="s">
        <v>5486</v>
      </c>
      <c r="J1275" t="s">
        <v>5500</v>
      </c>
      <c r="K1275" t="s">
        <v>325</v>
      </c>
      <c r="L1275" t="s">
        <v>9</v>
      </c>
      <c r="M1275" s="1">
        <v>29403</v>
      </c>
      <c r="O1275" t="s">
        <v>8</v>
      </c>
      <c r="P1275" t="s">
        <v>4</v>
      </c>
      <c r="Q1275" t="s">
        <v>11</v>
      </c>
      <c r="R1275" t="s">
        <v>12</v>
      </c>
      <c r="U1275" t="s">
        <v>12</v>
      </c>
      <c r="V1275" t="s">
        <v>12</v>
      </c>
      <c r="W1275" t="s">
        <v>13</v>
      </c>
      <c r="X1275" t="s">
        <v>13</v>
      </c>
      <c r="Y1275" t="s">
        <v>326</v>
      </c>
      <c r="Z1275" t="s">
        <v>5501</v>
      </c>
      <c r="AA1275" t="s">
        <v>5489</v>
      </c>
      <c r="AB1275">
        <v>92311</v>
      </c>
      <c r="AC1275" t="str">
        <f t="shared" si="38"/>
        <v>405 North Second Ave., Barstow, CA 92311</v>
      </c>
      <c r="AD1275" t="s">
        <v>17</v>
      </c>
      <c r="AE1275" t="s">
        <v>5355</v>
      </c>
      <c r="AF1275" t="s">
        <v>884</v>
      </c>
      <c r="AG1275" t="s">
        <v>19</v>
      </c>
      <c r="AH1275" t="s">
        <v>1189</v>
      </c>
      <c r="AI1275">
        <v>34.902005019999997</v>
      </c>
      <c r="AJ1275">
        <v>-117.02571205</v>
      </c>
      <c r="AK1275">
        <v>74</v>
      </c>
      <c r="AL1275">
        <v>22</v>
      </c>
      <c r="AM1275">
        <v>29.7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40</v>
      </c>
      <c r="AU1275">
        <v>54.1</v>
      </c>
      <c r="AV1275">
        <v>0</v>
      </c>
      <c r="AW1275">
        <v>0</v>
      </c>
      <c r="AX1275">
        <v>11</v>
      </c>
      <c r="AY1275">
        <v>14.9</v>
      </c>
      <c r="AZ1275">
        <v>1</v>
      </c>
      <c r="BA1275">
        <v>1.4</v>
      </c>
      <c r="BB1275">
        <v>0</v>
      </c>
      <c r="BC1275">
        <v>0</v>
      </c>
      <c r="BD1275">
        <v>8</v>
      </c>
      <c r="BE1275">
        <v>10.8</v>
      </c>
      <c r="BF1275">
        <v>0</v>
      </c>
      <c r="BG1275">
        <v>0</v>
      </c>
      <c r="BH1275">
        <v>4</v>
      </c>
      <c r="BI1275">
        <v>5.4</v>
      </c>
      <c r="BJ1275">
        <v>0</v>
      </c>
      <c r="BK1275">
        <v>0</v>
      </c>
      <c r="BL1275">
        <v>61</v>
      </c>
      <c r="BM1275">
        <v>82.4</v>
      </c>
      <c r="BN1275">
        <v>10</v>
      </c>
      <c r="BO1275">
        <v>13.5</v>
      </c>
      <c r="BP1275">
        <v>58</v>
      </c>
      <c r="BQ1275">
        <v>78.400000000000006</v>
      </c>
      <c r="BR1275" t="s">
        <v>5319</v>
      </c>
      <c r="BS1275" t="s">
        <v>5314</v>
      </c>
      <c r="BX1275" t="s">
        <v>5484</v>
      </c>
      <c r="BY1275" t="s">
        <v>5486</v>
      </c>
      <c r="BZ1275">
        <v>32045</v>
      </c>
      <c r="CA1275">
        <v>-117.02571205089301</v>
      </c>
      <c r="CB1275">
        <v>34.902005021558402</v>
      </c>
      <c r="CD1275">
        <f xml:space="preserve"> _xlfn.XLOOKUP(AB1275,[1]Sheet1!B:B,[1]Sheet1!Y:Y,"Not Found")</f>
        <v>59338</v>
      </c>
      <c r="CE1275">
        <f xml:space="preserve"> _xlfn.XLOOKUP(AB1275,[1]Sheet1!B:B,[1]Sheet1!AA:AA, "Not Found")</f>
        <v>75287</v>
      </c>
      <c r="CH1275">
        <f t="shared" ca="1" si="39"/>
        <v>0.38660631934202294</v>
      </c>
    </row>
    <row r="1276" spans="1:86" x14ac:dyDescent="0.3">
      <c r="A1276">
        <v>6274</v>
      </c>
      <c r="B1276" t="s">
        <v>0</v>
      </c>
      <c r="C1276" t="s">
        <v>5502</v>
      </c>
      <c r="D1276" s="3">
        <v>36676113630803</v>
      </c>
      <c r="E1276" t="s">
        <v>5484</v>
      </c>
      <c r="F1276" t="s">
        <v>5503</v>
      </c>
      <c r="G1276" t="s">
        <v>1043</v>
      </c>
      <c r="H1276" t="s">
        <v>5314</v>
      </c>
      <c r="I1276" t="s">
        <v>5486</v>
      </c>
      <c r="J1276" t="s">
        <v>5504</v>
      </c>
      <c r="K1276" t="s">
        <v>8</v>
      </c>
      <c r="L1276" t="s">
        <v>9</v>
      </c>
      <c r="M1276" s="1">
        <v>5692</v>
      </c>
      <c r="O1276" t="s">
        <v>8</v>
      </c>
      <c r="P1276" t="s">
        <v>4</v>
      </c>
      <c r="Q1276" t="s">
        <v>11</v>
      </c>
      <c r="R1276" t="s">
        <v>12</v>
      </c>
      <c r="U1276" t="s">
        <v>12</v>
      </c>
      <c r="V1276" t="s">
        <v>12</v>
      </c>
      <c r="W1276" t="s">
        <v>13</v>
      </c>
      <c r="X1276" t="s">
        <v>12</v>
      </c>
      <c r="Y1276" t="s">
        <v>14</v>
      </c>
      <c r="Z1276" t="s">
        <v>5505</v>
      </c>
      <c r="AA1276" t="s">
        <v>5489</v>
      </c>
      <c r="AB1276">
        <v>92311</v>
      </c>
      <c r="AC1276" t="str">
        <f t="shared" si="38"/>
        <v>430 South First Ave., Barstow, CA 92311</v>
      </c>
      <c r="AD1276" t="s">
        <v>17</v>
      </c>
      <c r="AE1276" t="s">
        <v>5355</v>
      </c>
      <c r="AF1276" t="s">
        <v>884</v>
      </c>
      <c r="AG1276" t="s">
        <v>19</v>
      </c>
      <c r="AH1276" t="s">
        <v>1189</v>
      </c>
      <c r="AI1276">
        <v>34.893705019999999</v>
      </c>
      <c r="AJ1276">
        <v>-117.02831205</v>
      </c>
      <c r="AK1276">
        <v>1549</v>
      </c>
      <c r="AL1276">
        <v>233</v>
      </c>
      <c r="AM1276">
        <v>15</v>
      </c>
      <c r="AN1276">
        <v>12</v>
      </c>
      <c r="AO1276">
        <v>0.8</v>
      </c>
      <c r="AP1276">
        <v>8</v>
      </c>
      <c r="AQ1276">
        <v>0.5</v>
      </c>
      <c r="AR1276">
        <v>10</v>
      </c>
      <c r="AS1276">
        <v>0.6</v>
      </c>
      <c r="AT1276">
        <v>957</v>
      </c>
      <c r="AU1276">
        <v>61.8</v>
      </c>
      <c r="AV1276">
        <v>24</v>
      </c>
      <c r="AW1276">
        <v>1.5</v>
      </c>
      <c r="AX1276">
        <v>232</v>
      </c>
      <c r="AY1276">
        <v>15</v>
      </c>
      <c r="AZ1276">
        <v>72</v>
      </c>
      <c r="BA1276">
        <v>4.5999999999999996</v>
      </c>
      <c r="BB1276">
        <v>1</v>
      </c>
      <c r="BC1276">
        <v>0.1</v>
      </c>
      <c r="BD1276">
        <v>152</v>
      </c>
      <c r="BE1276">
        <v>9.8000000000000007</v>
      </c>
      <c r="BF1276">
        <v>10</v>
      </c>
      <c r="BG1276">
        <v>0.6</v>
      </c>
      <c r="BH1276">
        <v>37</v>
      </c>
      <c r="BI1276">
        <v>2.4</v>
      </c>
      <c r="BJ1276">
        <v>0</v>
      </c>
      <c r="BK1276">
        <v>0</v>
      </c>
      <c r="BL1276">
        <v>1037</v>
      </c>
      <c r="BM1276">
        <v>66.900000000000006</v>
      </c>
      <c r="BN1276">
        <v>283</v>
      </c>
      <c r="BO1276">
        <v>18.3</v>
      </c>
      <c r="BP1276">
        <v>991</v>
      </c>
      <c r="BQ1276">
        <v>64</v>
      </c>
      <c r="BR1276" t="s">
        <v>5319</v>
      </c>
      <c r="BS1276" t="s">
        <v>5314</v>
      </c>
      <c r="BX1276" t="s">
        <v>5484</v>
      </c>
      <c r="BY1276" t="s">
        <v>5486</v>
      </c>
      <c r="BZ1276">
        <v>32042</v>
      </c>
      <c r="CA1276">
        <v>-117.02831205081699</v>
      </c>
      <c r="CB1276">
        <v>34.8937050201109</v>
      </c>
      <c r="CD1276">
        <f xml:space="preserve"> _xlfn.XLOOKUP(AB1276,[1]Sheet1!B:B,[1]Sheet1!Y:Y,"Not Found")</f>
        <v>59338</v>
      </c>
      <c r="CE1276">
        <f xml:space="preserve"> _xlfn.XLOOKUP(AB1276,[1]Sheet1!B:B,[1]Sheet1!AA:AA, "Not Found")</f>
        <v>75287</v>
      </c>
      <c r="CH1276">
        <f t="shared" ca="1" si="39"/>
        <v>6.0071043725343998E-2</v>
      </c>
    </row>
    <row r="1277" spans="1:86" x14ac:dyDescent="0.3">
      <c r="A1277">
        <v>6275</v>
      </c>
      <c r="B1277" t="s">
        <v>0</v>
      </c>
      <c r="C1277" t="s">
        <v>5506</v>
      </c>
      <c r="D1277" s="3">
        <v>36676116035299</v>
      </c>
      <c r="E1277" t="s">
        <v>5484</v>
      </c>
      <c r="F1277" t="s">
        <v>5507</v>
      </c>
      <c r="G1277" t="s">
        <v>1043</v>
      </c>
      <c r="H1277" t="s">
        <v>5314</v>
      </c>
      <c r="I1277" t="s">
        <v>5486</v>
      </c>
      <c r="J1277" t="s">
        <v>5508</v>
      </c>
      <c r="K1277" t="s">
        <v>35</v>
      </c>
      <c r="L1277" t="s">
        <v>9</v>
      </c>
      <c r="M1277" s="1">
        <v>29403</v>
      </c>
      <c r="O1277" t="s">
        <v>35</v>
      </c>
      <c r="P1277" t="s">
        <v>36</v>
      </c>
      <c r="Q1277" t="s">
        <v>37</v>
      </c>
      <c r="R1277" t="s">
        <v>12</v>
      </c>
      <c r="U1277" t="s">
        <v>12</v>
      </c>
      <c r="V1277" t="s">
        <v>12</v>
      </c>
      <c r="W1277" t="s">
        <v>13</v>
      </c>
      <c r="X1277" t="s">
        <v>12</v>
      </c>
      <c r="Y1277" t="s">
        <v>58</v>
      </c>
      <c r="Z1277" t="s">
        <v>5509</v>
      </c>
      <c r="AA1277" t="s">
        <v>5489</v>
      </c>
      <c r="AB1277">
        <v>92311</v>
      </c>
      <c r="AC1277" t="str">
        <f t="shared" si="38"/>
        <v>801 Muriel Dr., Barstow, CA 92311</v>
      </c>
      <c r="AD1277" t="s">
        <v>17</v>
      </c>
      <c r="AE1277" t="s">
        <v>5355</v>
      </c>
      <c r="AF1277" t="s">
        <v>884</v>
      </c>
      <c r="AG1277" t="s">
        <v>19</v>
      </c>
      <c r="AH1277" t="s">
        <v>1189</v>
      </c>
      <c r="AI1277">
        <v>34.891105019999998</v>
      </c>
      <c r="AJ1277">
        <v>-117.01141205</v>
      </c>
      <c r="AK1277">
        <v>493</v>
      </c>
      <c r="AL1277">
        <v>131</v>
      </c>
      <c r="AM1277">
        <v>26.6</v>
      </c>
      <c r="AN1277">
        <v>7</v>
      </c>
      <c r="AO1277">
        <v>1.4</v>
      </c>
      <c r="AP1277">
        <v>1</v>
      </c>
      <c r="AQ1277">
        <v>0.2</v>
      </c>
      <c r="AR1277">
        <v>0</v>
      </c>
      <c r="AS1277">
        <v>0</v>
      </c>
      <c r="AT1277">
        <v>253</v>
      </c>
      <c r="AU1277">
        <v>51.3</v>
      </c>
      <c r="AV1277">
        <v>0</v>
      </c>
      <c r="AW1277">
        <v>0</v>
      </c>
      <c r="AX1277">
        <v>71</v>
      </c>
      <c r="AY1277">
        <v>14.4</v>
      </c>
      <c r="AZ1277">
        <v>30</v>
      </c>
      <c r="BA1277">
        <v>6.1</v>
      </c>
      <c r="BB1277">
        <v>0</v>
      </c>
      <c r="BC1277">
        <v>0</v>
      </c>
      <c r="BD1277">
        <v>38</v>
      </c>
      <c r="BE1277">
        <v>7.7</v>
      </c>
      <c r="BF1277">
        <v>12</v>
      </c>
      <c r="BG1277">
        <v>2.4</v>
      </c>
      <c r="BH1277">
        <v>28</v>
      </c>
      <c r="BI1277">
        <v>5.7</v>
      </c>
      <c r="BJ1277">
        <v>0</v>
      </c>
      <c r="BK1277">
        <v>0</v>
      </c>
      <c r="BL1277">
        <v>418</v>
      </c>
      <c r="BM1277">
        <v>84.8</v>
      </c>
      <c r="BN1277">
        <v>37</v>
      </c>
      <c r="BO1277">
        <v>7.5</v>
      </c>
      <c r="BP1277">
        <v>410</v>
      </c>
      <c r="BQ1277">
        <v>83.2</v>
      </c>
      <c r="BR1277" t="s">
        <v>5319</v>
      </c>
      <c r="BS1277" t="s">
        <v>5314</v>
      </c>
      <c r="BX1277" t="s">
        <v>5484</v>
      </c>
      <c r="BY1277" t="s">
        <v>5486</v>
      </c>
      <c r="BZ1277">
        <v>32044</v>
      </c>
      <c r="CA1277">
        <v>-117.011412048411</v>
      </c>
      <c r="CB1277">
        <v>34.8911050212389</v>
      </c>
      <c r="CD1277">
        <f xml:space="preserve"> _xlfn.XLOOKUP(AB1277,[1]Sheet1!B:B,[1]Sheet1!Y:Y,"Not Found")</f>
        <v>59338</v>
      </c>
      <c r="CE1277">
        <f xml:space="preserve"> _xlfn.XLOOKUP(AB1277,[1]Sheet1!B:B,[1]Sheet1!AA:AA, "Not Found")</f>
        <v>75287</v>
      </c>
      <c r="CH1277">
        <f t="shared" ca="1" si="39"/>
        <v>0.65532841682430731</v>
      </c>
    </row>
    <row r="1278" spans="1:86" x14ac:dyDescent="0.3">
      <c r="A1278">
        <v>6276</v>
      </c>
      <c r="B1278" t="s">
        <v>0</v>
      </c>
      <c r="C1278" t="s">
        <v>5510</v>
      </c>
      <c r="D1278" s="3">
        <v>36676116035307</v>
      </c>
      <c r="E1278" t="s">
        <v>5484</v>
      </c>
      <c r="F1278" t="s">
        <v>5511</v>
      </c>
      <c r="G1278" t="s">
        <v>1043</v>
      </c>
      <c r="H1278" t="s">
        <v>5314</v>
      </c>
      <c r="I1278" t="s">
        <v>5486</v>
      </c>
      <c r="J1278" t="s">
        <v>5512</v>
      </c>
      <c r="K1278" t="s">
        <v>35</v>
      </c>
      <c r="L1278" t="s">
        <v>9</v>
      </c>
      <c r="M1278" s="1">
        <v>29403</v>
      </c>
      <c r="O1278" t="s">
        <v>35</v>
      </c>
      <c r="P1278" t="s">
        <v>36</v>
      </c>
      <c r="Q1278" t="s">
        <v>37</v>
      </c>
      <c r="R1278" t="s">
        <v>12</v>
      </c>
      <c r="U1278" t="s">
        <v>12</v>
      </c>
      <c r="V1278" t="s">
        <v>12</v>
      </c>
      <c r="W1278" t="s">
        <v>13</v>
      </c>
      <c r="X1278" t="s">
        <v>12</v>
      </c>
      <c r="Y1278" t="s">
        <v>14</v>
      </c>
      <c r="Z1278" t="s">
        <v>5513</v>
      </c>
      <c r="AA1278" t="s">
        <v>5489</v>
      </c>
      <c r="AB1278">
        <v>92311</v>
      </c>
      <c r="AC1278" t="str">
        <f t="shared" si="38"/>
        <v>2020 Monterey, Barstow, CA 92311</v>
      </c>
      <c r="AD1278" t="s">
        <v>17</v>
      </c>
      <c r="AE1278" t="s">
        <v>5355</v>
      </c>
      <c r="AF1278" t="s">
        <v>884</v>
      </c>
      <c r="AG1278" t="s">
        <v>19</v>
      </c>
      <c r="AH1278" t="s">
        <v>1189</v>
      </c>
      <c r="AI1278">
        <v>34.875105019999999</v>
      </c>
      <c r="AJ1278">
        <v>-117.01641205</v>
      </c>
      <c r="AK1278">
        <v>476</v>
      </c>
      <c r="AL1278">
        <v>187</v>
      </c>
      <c r="AM1278">
        <v>39.299999999999997</v>
      </c>
      <c r="AN1278">
        <v>3</v>
      </c>
      <c r="AO1278">
        <v>0.6</v>
      </c>
      <c r="AP1278">
        <v>2</v>
      </c>
      <c r="AQ1278">
        <v>0.4</v>
      </c>
      <c r="AR1278">
        <v>0</v>
      </c>
      <c r="AS1278">
        <v>0</v>
      </c>
      <c r="AT1278">
        <v>187</v>
      </c>
      <c r="AU1278">
        <v>39.299999999999997</v>
      </c>
      <c r="AV1278">
        <v>2</v>
      </c>
      <c r="AW1278">
        <v>0.4</v>
      </c>
      <c r="AX1278">
        <v>52</v>
      </c>
      <c r="AY1278">
        <v>10.9</v>
      </c>
      <c r="AZ1278">
        <v>42</v>
      </c>
      <c r="BA1278">
        <v>8.8000000000000007</v>
      </c>
      <c r="BB1278">
        <v>1</v>
      </c>
      <c r="BC1278">
        <v>0.2</v>
      </c>
      <c r="BD1278">
        <v>35</v>
      </c>
      <c r="BE1278">
        <v>7.4</v>
      </c>
      <c r="BF1278">
        <v>15</v>
      </c>
      <c r="BG1278">
        <v>3.2</v>
      </c>
      <c r="BH1278">
        <v>29</v>
      </c>
      <c r="BI1278">
        <v>6.1</v>
      </c>
      <c r="BJ1278">
        <v>0</v>
      </c>
      <c r="BK1278">
        <v>0</v>
      </c>
      <c r="BL1278">
        <v>418</v>
      </c>
      <c r="BM1278">
        <v>87.8</v>
      </c>
      <c r="BN1278">
        <v>55</v>
      </c>
      <c r="BO1278">
        <v>11.6</v>
      </c>
      <c r="BP1278">
        <v>417</v>
      </c>
      <c r="BQ1278">
        <v>87.6</v>
      </c>
      <c r="BR1278" t="s">
        <v>5319</v>
      </c>
      <c r="BS1278" t="s">
        <v>5314</v>
      </c>
      <c r="BX1278" t="s">
        <v>5484</v>
      </c>
      <c r="BY1278" t="s">
        <v>5486</v>
      </c>
      <c r="BZ1278">
        <v>32046</v>
      </c>
      <c r="CA1278">
        <v>-117.016412046898</v>
      </c>
      <c r="CB1278">
        <v>34.875105018875601</v>
      </c>
      <c r="CD1278">
        <f xml:space="preserve"> _xlfn.XLOOKUP(AB1278,[1]Sheet1!B:B,[1]Sheet1!Y:Y,"Not Found")</f>
        <v>59338</v>
      </c>
      <c r="CE1278">
        <f xml:space="preserve"> _xlfn.XLOOKUP(AB1278,[1]Sheet1!B:B,[1]Sheet1!AA:AA, "Not Found")</f>
        <v>75287</v>
      </c>
      <c r="CH1278">
        <f t="shared" ca="1" si="39"/>
        <v>0.290779046839862</v>
      </c>
    </row>
    <row r="1279" spans="1:86" x14ac:dyDescent="0.3">
      <c r="A1279">
        <v>6277</v>
      </c>
      <c r="B1279" t="s">
        <v>0</v>
      </c>
      <c r="C1279" t="s">
        <v>5514</v>
      </c>
      <c r="D1279" s="3">
        <v>36676116035349</v>
      </c>
      <c r="E1279" t="s">
        <v>5484</v>
      </c>
      <c r="F1279" t="s">
        <v>5515</v>
      </c>
      <c r="G1279" t="s">
        <v>1043</v>
      </c>
      <c r="H1279" t="s">
        <v>5314</v>
      </c>
      <c r="I1279" t="s">
        <v>5486</v>
      </c>
      <c r="J1279" t="s">
        <v>5516</v>
      </c>
      <c r="K1279" t="s">
        <v>35</v>
      </c>
      <c r="L1279" t="s">
        <v>9</v>
      </c>
      <c r="M1279" s="1">
        <v>29403</v>
      </c>
      <c r="O1279" t="s">
        <v>35</v>
      </c>
      <c r="P1279" t="s">
        <v>36</v>
      </c>
      <c r="Q1279" t="s">
        <v>37</v>
      </c>
      <c r="R1279" t="s">
        <v>12</v>
      </c>
      <c r="U1279" t="s">
        <v>12</v>
      </c>
      <c r="V1279" t="s">
        <v>12</v>
      </c>
      <c r="W1279" t="s">
        <v>13</v>
      </c>
      <c r="X1279" t="s">
        <v>12</v>
      </c>
      <c r="Y1279" t="s">
        <v>58</v>
      </c>
      <c r="Z1279" t="s">
        <v>5517</v>
      </c>
      <c r="AA1279" t="s">
        <v>5489</v>
      </c>
      <c r="AB1279">
        <v>92311</v>
      </c>
      <c r="AC1279" t="str">
        <f t="shared" si="38"/>
        <v>400 South Avenue E, Barstow, CA 92311</v>
      </c>
      <c r="AD1279" t="s">
        <v>17</v>
      </c>
      <c r="AE1279" t="s">
        <v>5355</v>
      </c>
      <c r="AF1279" t="s">
        <v>884</v>
      </c>
      <c r="AG1279" t="s">
        <v>19</v>
      </c>
      <c r="AH1279" t="s">
        <v>1189</v>
      </c>
      <c r="AI1279">
        <v>34.891105019999998</v>
      </c>
      <c r="AJ1279">
        <v>-117.03961205</v>
      </c>
      <c r="AK1279">
        <v>506</v>
      </c>
      <c r="AL1279">
        <v>111</v>
      </c>
      <c r="AM1279">
        <v>21.9</v>
      </c>
      <c r="AN1279">
        <v>3</v>
      </c>
      <c r="AO1279">
        <v>0.6</v>
      </c>
      <c r="AP1279">
        <v>6</v>
      </c>
      <c r="AQ1279">
        <v>1.2</v>
      </c>
      <c r="AR1279">
        <v>1</v>
      </c>
      <c r="AS1279">
        <v>0.2</v>
      </c>
      <c r="AT1279">
        <v>281</v>
      </c>
      <c r="AU1279">
        <v>55.5</v>
      </c>
      <c r="AV1279">
        <v>2</v>
      </c>
      <c r="AW1279">
        <v>0.4</v>
      </c>
      <c r="AX1279">
        <v>71</v>
      </c>
      <c r="AY1279">
        <v>14</v>
      </c>
      <c r="AZ1279">
        <v>31</v>
      </c>
      <c r="BA1279">
        <v>6.1</v>
      </c>
      <c r="BB1279">
        <v>0</v>
      </c>
      <c r="BC1279">
        <v>0</v>
      </c>
      <c r="BD1279">
        <v>37</v>
      </c>
      <c r="BE1279">
        <v>7.3</v>
      </c>
      <c r="BF1279">
        <v>4</v>
      </c>
      <c r="BG1279">
        <v>0.8</v>
      </c>
      <c r="BH1279">
        <v>19</v>
      </c>
      <c r="BI1279">
        <v>3.8</v>
      </c>
      <c r="BJ1279">
        <v>0</v>
      </c>
      <c r="BK1279">
        <v>0</v>
      </c>
      <c r="BL1279">
        <v>388</v>
      </c>
      <c r="BM1279">
        <v>76.7</v>
      </c>
      <c r="BN1279">
        <v>43</v>
      </c>
      <c r="BO1279">
        <v>8.5</v>
      </c>
      <c r="BP1279">
        <v>382</v>
      </c>
      <c r="BQ1279">
        <v>75.5</v>
      </c>
      <c r="BR1279" t="s">
        <v>5319</v>
      </c>
      <c r="BS1279" t="s">
        <v>5314</v>
      </c>
      <c r="BX1279" t="s">
        <v>5484</v>
      </c>
      <c r="BY1279" t="s">
        <v>5486</v>
      </c>
      <c r="BZ1279">
        <v>32047</v>
      </c>
      <c r="CA1279">
        <v>-117.03961205278701</v>
      </c>
      <c r="CB1279">
        <v>34.891105019694599</v>
      </c>
      <c r="CD1279">
        <f xml:space="preserve"> _xlfn.XLOOKUP(AB1279,[1]Sheet1!B:B,[1]Sheet1!Y:Y,"Not Found")</f>
        <v>59338</v>
      </c>
      <c r="CE1279">
        <f xml:space="preserve"> _xlfn.XLOOKUP(AB1279,[1]Sheet1!B:B,[1]Sheet1!AA:AA, "Not Found")</f>
        <v>75287</v>
      </c>
      <c r="CH1279">
        <f t="shared" ca="1" si="39"/>
        <v>0.59078971730657459</v>
      </c>
    </row>
    <row r="1280" spans="1:86" x14ac:dyDescent="0.3">
      <c r="A1280">
        <v>6278</v>
      </c>
      <c r="B1280" t="s">
        <v>0</v>
      </c>
      <c r="C1280" t="s">
        <v>5518</v>
      </c>
      <c r="D1280" s="3">
        <v>36676116035372</v>
      </c>
      <c r="E1280" t="s">
        <v>5484</v>
      </c>
      <c r="F1280" t="s">
        <v>5519</v>
      </c>
      <c r="G1280" t="s">
        <v>1043</v>
      </c>
      <c r="H1280" t="s">
        <v>5314</v>
      </c>
      <c r="I1280" t="s">
        <v>5486</v>
      </c>
      <c r="J1280" t="s">
        <v>5520</v>
      </c>
      <c r="K1280" t="s">
        <v>35</v>
      </c>
      <c r="L1280" t="s">
        <v>9</v>
      </c>
      <c r="M1280" s="1">
        <v>29403</v>
      </c>
      <c r="O1280" t="s">
        <v>35</v>
      </c>
      <c r="P1280" t="s">
        <v>36</v>
      </c>
      <c r="Q1280" t="s">
        <v>37</v>
      </c>
      <c r="R1280" t="s">
        <v>12</v>
      </c>
      <c r="U1280" t="s">
        <v>12</v>
      </c>
      <c r="V1280" t="s">
        <v>12</v>
      </c>
      <c r="W1280" t="s">
        <v>13</v>
      </c>
      <c r="X1280" t="s">
        <v>12</v>
      </c>
      <c r="Y1280" t="s">
        <v>58</v>
      </c>
      <c r="Z1280" t="s">
        <v>5521</v>
      </c>
      <c r="AA1280" t="s">
        <v>5522</v>
      </c>
      <c r="AB1280">
        <v>92311</v>
      </c>
      <c r="AC1280" t="str">
        <f t="shared" si="38"/>
        <v>34374 Ash Rd., Lenwood, CA 92311</v>
      </c>
      <c r="AD1280" t="s">
        <v>17</v>
      </c>
      <c r="AE1280" t="s">
        <v>5355</v>
      </c>
      <c r="AF1280" t="s">
        <v>884</v>
      </c>
      <c r="AG1280" t="s">
        <v>19</v>
      </c>
      <c r="AH1280" t="s">
        <v>1189</v>
      </c>
      <c r="AI1280">
        <v>34.875905009999997</v>
      </c>
      <c r="AJ1280">
        <v>-117.10821206</v>
      </c>
      <c r="AK1280">
        <v>460</v>
      </c>
      <c r="AL1280">
        <v>67</v>
      </c>
      <c r="AM1280">
        <v>14.6</v>
      </c>
      <c r="AN1280">
        <v>4</v>
      </c>
      <c r="AO1280">
        <v>0.9</v>
      </c>
      <c r="AP1280">
        <v>0</v>
      </c>
      <c r="AQ1280">
        <v>0</v>
      </c>
      <c r="AR1280">
        <v>2</v>
      </c>
      <c r="AS1280">
        <v>0.4</v>
      </c>
      <c r="AT1280">
        <v>256</v>
      </c>
      <c r="AU1280">
        <v>55.7</v>
      </c>
      <c r="AV1280">
        <v>2</v>
      </c>
      <c r="AW1280">
        <v>0.4</v>
      </c>
      <c r="AX1280">
        <v>97</v>
      </c>
      <c r="AY1280">
        <v>21.1</v>
      </c>
      <c r="AZ1280">
        <v>32</v>
      </c>
      <c r="BA1280">
        <v>7</v>
      </c>
      <c r="BB1280">
        <v>0</v>
      </c>
      <c r="BC1280">
        <v>0</v>
      </c>
      <c r="BD1280">
        <v>61</v>
      </c>
      <c r="BE1280">
        <v>13.3</v>
      </c>
      <c r="BF1280">
        <v>7</v>
      </c>
      <c r="BG1280">
        <v>1.5</v>
      </c>
      <c r="BH1280">
        <v>13</v>
      </c>
      <c r="BI1280">
        <v>2.8</v>
      </c>
      <c r="BJ1280">
        <v>0</v>
      </c>
      <c r="BK1280">
        <v>0</v>
      </c>
      <c r="BL1280">
        <v>399</v>
      </c>
      <c r="BM1280">
        <v>86.7</v>
      </c>
      <c r="BN1280">
        <v>92</v>
      </c>
      <c r="BO1280">
        <v>20</v>
      </c>
      <c r="BP1280">
        <v>389</v>
      </c>
      <c r="BQ1280">
        <v>84.6</v>
      </c>
      <c r="BR1280" t="s">
        <v>5319</v>
      </c>
      <c r="BS1280" t="s">
        <v>5314</v>
      </c>
      <c r="BX1280" t="s">
        <v>5484</v>
      </c>
      <c r="BY1280" t="s">
        <v>5486</v>
      </c>
      <c r="BZ1280">
        <v>32048</v>
      </c>
      <c r="CA1280">
        <v>-117.10821206346201</v>
      </c>
      <c r="CB1280">
        <v>34.875905013651497</v>
      </c>
      <c r="CD1280">
        <f xml:space="preserve"> _xlfn.XLOOKUP(AB1280,[1]Sheet1!B:B,[1]Sheet1!Y:Y,"Not Found")</f>
        <v>59338</v>
      </c>
      <c r="CE1280">
        <f xml:space="preserve"> _xlfn.XLOOKUP(AB1280,[1]Sheet1!B:B,[1]Sheet1!AA:AA, "Not Found")</f>
        <v>75287</v>
      </c>
      <c r="CH1280">
        <f t="shared" ca="1" si="39"/>
        <v>0.43780243267654628</v>
      </c>
    </row>
    <row r="1281" spans="1:86" x14ac:dyDescent="0.3">
      <c r="A1281">
        <v>6279</v>
      </c>
      <c r="B1281" t="s">
        <v>0</v>
      </c>
      <c r="C1281" t="s">
        <v>5523</v>
      </c>
      <c r="D1281" s="3">
        <v>36676116035380</v>
      </c>
      <c r="E1281" t="s">
        <v>5484</v>
      </c>
      <c r="F1281" t="s">
        <v>5524</v>
      </c>
      <c r="G1281" t="s">
        <v>1043</v>
      </c>
      <c r="H1281" t="s">
        <v>5314</v>
      </c>
      <c r="I1281" t="s">
        <v>5486</v>
      </c>
      <c r="J1281" t="s">
        <v>5525</v>
      </c>
      <c r="K1281" t="s">
        <v>35</v>
      </c>
      <c r="L1281" t="s">
        <v>9</v>
      </c>
      <c r="M1281" s="1">
        <v>29403</v>
      </c>
      <c r="O1281" t="s">
        <v>35</v>
      </c>
      <c r="P1281" t="s">
        <v>36</v>
      </c>
      <c r="Q1281" t="s">
        <v>37</v>
      </c>
      <c r="R1281" t="s">
        <v>12</v>
      </c>
      <c r="U1281" t="s">
        <v>12</v>
      </c>
      <c r="V1281" t="s">
        <v>12</v>
      </c>
      <c r="W1281" t="s">
        <v>13</v>
      </c>
      <c r="X1281" t="s">
        <v>12</v>
      </c>
      <c r="Y1281" t="s">
        <v>30</v>
      </c>
      <c r="Z1281" t="s">
        <v>5526</v>
      </c>
      <c r="AA1281" t="s">
        <v>5489</v>
      </c>
      <c r="AB1281">
        <v>92311</v>
      </c>
      <c r="AC1281" t="str">
        <f t="shared" si="38"/>
        <v>700 Montara Rd., Barstow, CA 92311</v>
      </c>
      <c r="AD1281" t="s">
        <v>17</v>
      </c>
      <c r="AE1281" t="s">
        <v>5355</v>
      </c>
      <c r="AF1281" t="s">
        <v>884</v>
      </c>
      <c r="AG1281" t="s">
        <v>19</v>
      </c>
      <c r="AH1281" t="s">
        <v>1189</v>
      </c>
      <c r="AI1281">
        <v>34.880105020000002</v>
      </c>
      <c r="AJ1281">
        <v>-116.99491204</v>
      </c>
      <c r="AK1281">
        <v>456</v>
      </c>
      <c r="AL1281">
        <v>86</v>
      </c>
      <c r="AM1281">
        <v>18.899999999999999</v>
      </c>
      <c r="AN1281">
        <v>0</v>
      </c>
      <c r="AO1281">
        <v>0</v>
      </c>
      <c r="AP1281">
        <v>2</v>
      </c>
      <c r="AQ1281">
        <v>0.4</v>
      </c>
      <c r="AR1281">
        <v>3</v>
      </c>
      <c r="AS1281">
        <v>0.7</v>
      </c>
      <c r="AT1281">
        <v>258</v>
      </c>
      <c r="AU1281">
        <v>56.6</v>
      </c>
      <c r="AV1281">
        <v>1</v>
      </c>
      <c r="AW1281">
        <v>0.2</v>
      </c>
      <c r="AX1281">
        <v>60</v>
      </c>
      <c r="AY1281">
        <v>13.2</v>
      </c>
      <c r="AZ1281">
        <v>46</v>
      </c>
      <c r="BA1281">
        <v>10.1</v>
      </c>
      <c r="BB1281">
        <v>0</v>
      </c>
      <c r="BC1281">
        <v>0</v>
      </c>
      <c r="BD1281">
        <v>49</v>
      </c>
      <c r="BE1281">
        <v>10.7</v>
      </c>
      <c r="BF1281">
        <v>13</v>
      </c>
      <c r="BG1281">
        <v>2.9</v>
      </c>
      <c r="BH1281">
        <v>12</v>
      </c>
      <c r="BI1281">
        <v>2.6</v>
      </c>
      <c r="BJ1281">
        <v>0</v>
      </c>
      <c r="BK1281">
        <v>0</v>
      </c>
      <c r="BL1281">
        <v>377</v>
      </c>
      <c r="BM1281">
        <v>82.7</v>
      </c>
      <c r="BN1281">
        <v>55</v>
      </c>
      <c r="BO1281">
        <v>12.1</v>
      </c>
      <c r="BP1281">
        <v>369</v>
      </c>
      <c r="BQ1281">
        <v>80.900000000000006</v>
      </c>
      <c r="BR1281" t="s">
        <v>5319</v>
      </c>
      <c r="BS1281" t="s">
        <v>5314</v>
      </c>
      <c r="BX1281" t="s">
        <v>5484</v>
      </c>
      <c r="BY1281" t="s">
        <v>5486</v>
      </c>
      <c r="BZ1281">
        <v>32049</v>
      </c>
      <c r="CA1281">
        <v>-116.994912043482</v>
      </c>
      <c r="CB1281">
        <v>34.880105021140103</v>
      </c>
      <c r="CD1281">
        <f xml:space="preserve"> _xlfn.XLOOKUP(AB1281,[1]Sheet1!B:B,[1]Sheet1!Y:Y,"Not Found")</f>
        <v>59338</v>
      </c>
      <c r="CE1281">
        <f xml:space="preserve"> _xlfn.XLOOKUP(AB1281,[1]Sheet1!B:B,[1]Sheet1!AA:AA, "Not Found")</f>
        <v>75287</v>
      </c>
      <c r="CH1281">
        <f t="shared" ca="1" si="39"/>
        <v>0.99541701556340878</v>
      </c>
    </row>
    <row r="1282" spans="1:86" x14ac:dyDescent="0.3">
      <c r="A1282">
        <v>6280</v>
      </c>
      <c r="B1282" t="s">
        <v>0</v>
      </c>
      <c r="C1282" t="s">
        <v>5527</v>
      </c>
      <c r="D1282" s="3">
        <v>36676116035414</v>
      </c>
      <c r="E1282" t="s">
        <v>5484</v>
      </c>
      <c r="F1282" t="s">
        <v>5528</v>
      </c>
      <c r="G1282" t="s">
        <v>1043</v>
      </c>
      <c r="H1282" t="s">
        <v>5314</v>
      </c>
      <c r="I1282" t="s">
        <v>5486</v>
      </c>
      <c r="J1282" t="s">
        <v>5529</v>
      </c>
      <c r="K1282" t="s">
        <v>35</v>
      </c>
      <c r="L1282" t="s">
        <v>9</v>
      </c>
      <c r="M1282" s="1">
        <v>29403</v>
      </c>
      <c r="O1282" t="s">
        <v>35</v>
      </c>
      <c r="P1282" t="s">
        <v>36</v>
      </c>
      <c r="Q1282" t="s">
        <v>37</v>
      </c>
      <c r="R1282" t="s">
        <v>12</v>
      </c>
      <c r="U1282" t="s">
        <v>12</v>
      </c>
      <c r="V1282" t="s">
        <v>12</v>
      </c>
      <c r="W1282" t="s">
        <v>13</v>
      </c>
      <c r="X1282" t="s">
        <v>12</v>
      </c>
      <c r="Y1282" t="s">
        <v>30</v>
      </c>
      <c r="Z1282" t="s">
        <v>5530</v>
      </c>
      <c r="AA1282" t="s">
        <v>5489</v>
      </c>
      <c r="AB1282">
        <v>92311</v>
      </c>
      <c r="AC1282" t="str">
        <f t="shared" ref="AC1282:AC1345" si="40">Z1282 &amp; ", " &amp; AA1282 &amp;", CA " &amp;AB1282</f>
        <v>36968 Camarillo Ave., Barstow, CA 92311</v>
      </c>
      <c r="AD1282" t="s">
        <v>17</v>
      </c>
      <c r="AE1282" t="s">
        <v>5355</v>
      </c>
      <c r="AF1282" t="s">
        <v>884</v>
      </c>
      <c r="AG1282" t="s">
        <v>19</v>
      </c>
      <c r="AH1282" t="s">
        <v>1189</v>
      </c>
      <c r="AI1282">
        <v>34.921905019999997</v>
      </c>
      <c r="AJ1282">
        <v>-117.01841204999999</v>
      </c>
      <c r="AK1282">
        <v>388</v>
      </c>
      <c r="AL1282">
        <v>46</v>
      </c>
      <c r="AM1282">
        <v>11.9</v>
      </c>
      <c r="AN1282">
        <v>2</v>
      </c>
      <c r="AO1282">
        <v>0.5</v>
      </c>
      <c r="AP1282">
        <v>3</v>
      </c>
      <c r="AQ1282">
        <v>0.8</v>
      </c>
      <c r="AR1282">
        <v>0</v>
      </c>
      <c r="AS1282">
        <v>0</v>
      </c>
      <c r="AT1282">
        <v>219</v>
      </c>
      <c r="AU1282">
        <v>56.4</v>
      </c>
      <c r="AV1282">
        <v>5</v>
      </c>
      <c r="AW1282">
        <v>1.3</v>
      </c>
      <c r="AX1282">
        <v>92</v>
      </c>
      <c r="AY1282">
        <v>23.7</v>
      </c>
      <c r="AZ1282">
        <v>21</v>
      </c>
      <c r="BA1282">
        <v>5.4</v>
      </c>
      <c r="BB1282">
        <v>0</v>
      </c>
      <c r="BC1282">
        <v>0</v>
      </c>
      <c r="BD1282">
        <v>30</v>
      </c>
      <c r="BE1282">
        <v>7.7</v>
      </c>
      <c r="BF1282">
        <v>4</v>
      </c>
      <c r="BG1282">
        <v>1</v>
      </c>
      <c r="BH1282">
        <v>23</v>
      </c>
      <c r="BI1282">
        <v>5.9</v>
      </c>
      <c r="BJ1282">
        <v>0</v>
      </c>
      <c r="BK1282">
        <v>0</v>
      </c>
      <c r="BL1282">
        <v>278</v>
      </c>
      <c r="BM1282">
        <v>71.599999999999994</v>
      </c>
      <c r="BN1282">
        <v>70</v>
      </c>
      <c r="BO1282">
        <v>18</v>
      </c>
      <c r="BP1282">
        <v>271</v>
      </c>
      <c r="BQ1282">
        <v>69.8</v>
      </c>
      <c r="BR1282" t="s">
        <v>5319</v>
      </c>
      <c r="BS1282" t="s">
        <v>5314</v>
      </c>
      <c r="BX1282" t="s">
        <v>5484</v>
      </c>
      <c r="BY1282" t="s">
        <v>5486</v>
      </c>
      <c r="BZ1282">
        <v>32050</v>
      </c>
      <c r="CA1282">
        <v>-117.018412051471</v>
      </c>
      <c r="CB1282">
        <v>34.921905024146099</v>
      </c>
      <c r="CD1282">
        <f xml:space="preserve"> _xlfn.XLOOKUP(AB1282,[1]Sheet1!B:B,[1]Sheet1!Y:Y,"Not Found")</f>
        <v>59338</v>
      </c>
      <c r="CE1282">
        <f xml:space="preserve"> _xlfn.XLOOKUP(AB1282,[1]Sheet1!B:B,[1]Sheet1!AA:AA, "Not Found")</f>
        <v>75287</v>
      </c>
      <c r="CH1282">
        <f t="shared" ref="CH1282:CH1345" ca="1" si="41">RAND()</f>
        <v>0.65050709674725071</v>
      </c>
    </row>
    <row r="1283" spans="1:86" x14ac:dyDescent="0.3">
      <c r="A1283">
        <v>6281</v>
      </c>
      <c r="B1283" t="s">
        <v>0</v>
      </c>
      <c r="C1283" t="s">
        <v>5531</v>
      </c>
      <c r="D1283" s="3">
        <v>36676116098537</v>
      </c>
      <c r="E1283" t="s">
        <v>5484</v>
      </c>
      <c r="F1283" t="s">
        <v>5532</v>
      </c>
      <c r="G1283" t="s">
        <v>1043</v>
      </c>
      <c r="H1283" t="s">
        <v>5314</v>
      </c>
      <c r="I1283" t="s">
        <v>5486</v>
      </c>
      <c r="J1283" t="s">
        <v>5533</v>
      </c>
      <c r="K1283" t="s">
        <v>113</v>
      </c>
      <c r="L1283" t="s">
        <v>9</v>
      </c>
      <c r="M1283" s="1">
        <v>33055</v>
      </c>
      <c r="O1283" t="s">
        <v>113</v>
      </c>
      <c r="P1283" t="s">
        <v>10</v>
      </c>
      <c r="Q1283" t="s">
        <v>96</v>
      </c>
      <c r="R1283" t="s">
        <v>12</v>
      </c>
      <c r="U1283" t="s">
        <v>12</v>
      </c>
      <c r="V1283" t="s">
        <v>12</v>
      </c>
      <c r="W1283" t="s">
        <v>13</v>
      </c>
      <c r="X1283" t="s">
        <v>12</v>
      </c>
      <c r="Y1283" t="s">
        <v>58</v>
      </c>
      <c r="Z1283" t="s">
        <v>5488</v>
      </c>
      <c r="AA1283" t="s">
        <v>5489</v>
      </c>
      <c r="AB1283">
        <v>92311</v>
      </c>
      <c r="AC1283" t="str">
        <f t="shared" si="40"/>
        <v>1000 Armory Rd., Barstow, CA 92311</v>
      </c>
      <c r="AD1283" t="s">
        <v>17</v>
      </c>
      <c r="AE1283" t="s">
        <v>5355</v>
      </c>
      <c r="AF1283" t="s">
        <v>884</v>
      </c>
      <c r="AG1283" t="s">
        <v>19</v>
      </c>
      <c r="AH1283" t="s">
        <v>1189</v>
      </c>
      <c r="AI1283">
        <v>34.883205019999998</v>
      </c>
      <c r="AJ1283">
        <v>-117.01081205</v>
      </c>
      <c r="AK1283">
        <v>703</v>
      </c>
      <c r="AL1283">
        <v>139</v>
      </c>
      <c r="AM1283">
        <v>19.8</v>
      </c>
      <c r="AN1283">
        <v>2</v>
      </c>
      <c r="AO1283">
        <v>0.3</v>
      </c>
      <c r="AP1283">
        <v>4</v>
      </c>
      <c r="AQ1283">
        <v>0.6</v>
      </c>
      <c r="AR1283">
        <v>1</v>
      </c>
      <c r="AS1283">
        <v>0.1</v>
      </c>
      <c r="AT1283">
        <v>426</v>
      </c>
      <c r="AU1283">
        <v>60.6</v>
      </c>
      <c r="AV1283">
        <v>3</v>
      </c>
      <c r="AW1283">
        <v>0.4</v>
      </c>
      <c r="AX1283">
        <v>78</v>
      </c>
      <c r="AY1283">
        <v>11.1</v>
      </c>
      <c r="AZ1283">
        <v>50</v>
      </c>
      <c r="BA1283">
        <v>7.1</v>
      </c>
      <c r="BB1283">
        <v>0</v>
      </c>
      <c r="BC1283">
        <v>0</v>
      </c>
      <c r="BD1283">
        <v>74</v>
      </c>
      <c r="BE1283">
        <v>10.5</v>
      </c>
      <c r="BF1283">
        <v>5</v>
      </c>
      <c r="BG1283">
        <v>0.7</v>
      </c>
      <c r="BH1283">
        <v>17</v>
      </c>
      <c r="BI1283">
        <v>2.4</v>
      </c>
      <c r="BJ1283">
        <v>0</v>
      </c>
      <c r="BK1283">
        <v>0</v>
      </c>
      <c r="BL1283">
        <v>557</v>
      </c>
      <c r="BM1283">
        <v>79.2</v>
      </c>
      <c r="BN1283">
        <v>158</v>
      </c>
      <c r="BO1283">
        <v>22.5</v>
      </c>
      <c r="BP1283">
        <v>541</v>
      </c>
      <c r="BQ1283">
        <v>77</v>
      </c>
      <c r="BR1283" t="s">
        <v>5319</v>
      </c>
      <c r="BS1283" t="s">
        <v>5314</v>
      </c>
      <c r="BX1283" t="s">
        <v>5484</v>
      </c>
      <c r="BY1283" t="s">
        <v>5486</v>
      </c>
      <c r="BZ1283">
        <v>32043</v>
      </c>
      <c r="CA1283">
        <v>-117.01081204705901</v>
      </c>
      <c r="CB1283">
        <v>34.883205019907599</v>
      </c>
      <c r="CD1283">
        <f xml:space="preserve"> _xlfn.XLOOKUP(AB1283,[1]Sheet1!B:B,[1]Sheet1!Y:Y,"Not Found")</f>
        <v>59338</v>
      </c>
      <c r="CE1283">
        <f xml:space="preserve"> _xlfn.XLOOKUP(AB1283,[1]Sheet1!B:B,[1]Sheet1!AA:AA, "Not Found")</f>
        <v>75287</v>
      </c>
      <c r="CH1283">
        <f t="shared" ca="1" si="41"/>
        <v>0.30259621781132928</v>
      </c>
    </row>
    <row r="1284" spans="1:86" x14ac:dyDescent="0.3">
      <c r="A1284">
        <v>6282</v>
      </c>
      <c r="B1284" t="s">
        <v>0</v>
      </c>
      <c r="C1284" t="s">
        <v>5534</v>
      </c>
      <c r="D1284" s="3">
        <v>36676373630290</v>
      </c>
      <c r="E1284" t="s">
        <v>5535</v>
      </c>
      <c r="F1284" t="s">
        <v>5536</v>
      </c>
      <c r="G1284" t="s">
        <v>1043</v>
      </c>
      <c r="H1284" t="s">
        <v>5314</v>
      </c>
      <c r="I1284" t="s">
        <v>5537</v>
      </c>
      <c r="J1284" t="s">
        <v>5538</v>
      </c>
      <c r="K1284" t="s">
        <v>325</v>
      </c>
      <c r="L1284" t="s">
        <v>9</v>
      </c>
      <c r="M1284" s="1">
        <v>29403</v>
      </c>
      <c r="O1284" t="s">
        <v>8</v>
      </c>
      <c r="P1284" t="s">
        <v>96</v>
      </c>
      <c r="Q1284" t="s">
        <v>11</v>
      </c>
      <c r="R1284" t="s">
        <v>12</v>
      </c>
      <c r="U1284" t="s">
        <v>12</v>
      </c>
      <c r="V1284" t="s">
        <v>12</v>
      </c>
      <c r="W1284" t="s">
        <v>13</v>
      </c>
      <c r="X1284" t="s">
        <v>13</v>
      </c>
      <c r="Y1284" t="s">
        <v>30</v>
      </c>
      <c r="Z1284" t="s">
        <v>5539</v>
      </c>
      <c r="AA1284" t="s">
        <v>5540</v>
      </c>
      <c r="AB1284">
        <v>92314</v>
      </c>
      <c r="AC1284" t="str">
        <f t="shared" si="40"/>
        <v>351 Maple Ln., Big Bear City, CA 92314</v>
      </c>
      <c r="AD1284" t="s">
        <v>17</v>
      </c>
      <c r="AE1284" t="s">
        <v>5355</v>
      </c>
      <c r="AF1284" t="s">
        <v>884</v>
      </c>
      <c r="AG1284" t="s">
        <v>19</v>
      </c>
      <c r="AH1284" t="s">
        <v>1189</v>
      </c>
      <c r="AI1284">
        <v>34.256004959999999</v>
      </c>
      <c r="AJ1284">
        <v>-116.82571196000001</v>
      </c>
      <c r="AK1284">
        <v>36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2.8</v>
      </c>
      <c r="AT1284">
        <v>16</v>
      </c>
      <c r="AU1284">
        <v>44.4</v>
      </c>
      <c r="AV1284">
        <v>0</v>
      </c>
      <c r="AW1284">
        <v>0</v>
      </c>
      <c r="AX1284">
        <v>16</v>
      </c>
      <c r="AY1284">
        <v>44.4</v>
      </c>
      <c r="AZ1284">
        <v>3</v>
      </c>
      <c r="BA1284">
        <v>8.3000000000000007</v>
      </c>
      <c r="BB1284">
        <v>0</v>
      </c>
      <c r="BC1284">
        <v>0</v>
      </c>
      <c r="BD1284">
        <v>3</v>
      </c>
      <c r="BE1284">
        <v>8.3000000000000007</v>
      </c>
      <c r="BF1284">
        <v>2</v>
      </c>
      <c r="BG1284">
        <v>5.6</v>
      </c>
      <c r="BH1284">
        <v>4</v>
      </c>
      <c r="BI1284">
        <v>11.1</v>
      </c>
      <c r="BJ1284">
        <v>0</v>
      </c>
      <c r="BK1284">
        <v>0</v>
      </c>
      <c r="BL1284">
        <v>29</v>
      </c>
      <c r="BM1284">
        <v>80.599999999999994</v>
      </c>
      <c r="BN1284">
        <v>6</v>
      </c>
      <c r="BO1284">
        <v>16.7</v>
      </c>
      <c r="BP1284">
        <v>28</v>
      </c>
      <c r="BQ1284">
        <v>77.8</v>
      </c>
      <c r="BR1284" t="s">
        <v>5319</v>
      </c>
      <c r="BS1284" t="s">
        <v>5314</v>
      </c>
      <c r="BX1284" t="s">
        <v>5535</v>
      </c>
      <c r="BY1284" t="s">
        <v>5537</v>
      </c>
      <c r="BZ1284">
        <v>32070</v>
      </c>
      <c r="CA1284">
        <v>-116.825711960505</v>
      </c>
      <c r="CB1284">
        <v>34.256004959272801</v>
      </c>
      <c r="CD1284">
        <f xml:space="preserve"> _xlfn.XLOOKUP(AB1284,[1]Sheet1!B:B,[1]Sheet1!Y:Y,"Not Found")</f>
        <v>79191</v>
      </c>
      <c r="CE1284">
        <f xml:space="preserve"> _xlfn.XLOOKUP(AB1284,[1]Sheet1!B:B,[1]Sheet1!AA:AA, "Not Found")</f>
        <v>93608</v>
      </c>
      <c r="CH1284">
        <f t="shared" ca="1" si="41"/>
        <v>0.34351540065678499</v>
      </c>
    </row>
    <row r="1285" spans="1:86" x14ac:dyDescent="0.3">
      <c r="A1285">
        <v>6283</v>
      </c>
      <c r="B1285" t="s">
        <v>0</v>
      </c>
      <c r="C1285" t="s">
        <v>5541</v>
      </c>
      <c r="D1285" s="3">
        <v>36676373631066</v>
      </c>
      <c r="E1285" t="s">
        <v>5535</v>
      </c>
      <c r="F1285" t="s">
        <v>5542</v>
      </c>
      <c r="G1285" t="s">
        <v>1043</v>
      </c>
      <c r="H1285" t="s">
        <v>5314</v>
      </c>
      <c r="I1285" t="s">
        <v>5537</v>
      </c>
      <c r="J1285" t="s">
        <v>5543</v>
      </c>
      <c r="K1285" t="s">
        <v>8</v>
      </c>
      <c r="L1285" t="s">
        <v>9</v>
      </c>
      <c r="M1285" s="1">
        <v>29403</v>
      </c>
      <c r="O1285" t="s">
        <v>8</v>
      </c>
      <c r="P1285" t="s">
        <v>4</v>
      </c>
      <c r="Q1285" t="s">
        <v>11</v>
      </c>
      <c r="R1285" t="s">
        <v>12</v>
      </c>
      <c r="U1285" t="s">
        <v>318</v>
      </c>
      <c r="V1285" t="s">
        <v>12</v>
      </c>
      <c r="W1285" t="s">
        <v>12</v>
      </c>
      <c r="X1285" t="s">
        <v>12</v>
      </c>
      <c r="Y1285" t="s">
        <v>58</v>
      </c>
      <c r="Z1285" t="s">
        <v>5539</v>
      </c>
      <c r="AA1285" t="s">
        <v>5540</v>
      </c>
      <c r="AB1285">
        <v>92314</v>
      </c>
      <c r="AC1285" t="str">
        <f t="shared" si="40"/>
        <v>351 Maple Ln., Big Bear City, CA 92314</v>
      </c>
      <c r="AD1285" t="s">
        <v>17</v>
      </c>
      <c r="AE1285" t="s">
        <v>5355</v>
      </c>
      <c r="AF1285" t="s">
        <v>884</v>
      </c>
      <c r="AG1285" t="s">
        <v>19</v>
      </c>
      <c r="AH1285" t="s">
        <v>1189</v>
      </c>
      <c r="AI1285">
        <v>34.256004959999999</v>
      </c>
      <c r="AJ1285">
        <v>-116.82571196000001</v>
      </c>
      <c r="AK1285">
        <v>626</v>
      </c>
      <c r="AL1285">
        <v>1</v>
      </c>
      <c r="AM1285">
        <v>0.2</v>
      </c>
      <c r="AN1285">
        <v>0</v>
      </c>
      <c r="AO1285">
        <v>0</v>
      </c>
      <c r="AP1285">
        <v>7</v>
      </c>
      <c r="AQ1285">
        <v>1.1000000000000001</v>
      </c>
      <c r="AR1285">
        <v>0</v>
      </c>
      <c r="AS1285">
        <v>0</v>
      </c>
      <c r="AT1285">
        <v>273</v>
      </c>
      <c r="AU1285">
        <v>43.6</v>
      </c>
      <c r="AV1285">
        <v>2</v>
      </c>
      <c r="AW1285">
        <v>0.3</v>
      </c>
      <c r="AX1285">
        <v>310</v>
      </c>
      <c r="AY1285">
        <v>49.5</v>
      </c>
      <c r="AZ1285">
        <v>33</v>
      </c>
      <c r="BA1285">
        <v>5.3</v>
      </c>
      <c r="BB1285">
        <v>0</v>
      </c>
      <c r="BC1285">
        <v>0</v>
      </c>
      <c r="BD1285">
        <v>82</v>
      </c>
      <c r="BE1285">
        <v>13.1</v>
      </c>
      <c r="BF1285">
        <v>1</v>
      </c>
      <c r="BG1285">
        <v>0.2</v>
      </c>
      <c r="BH1285">
        <v>68</v>
      </c>
      <c r="BI1285">
        <v>10.9</v>
      </c>
      <c r="BJ1285">
        <v>0</v>
      </c>
      <c r="BK1285">
        <v>0</v>
      </c>
      <c r="BL1285">
        <v>418</v>
      </c>
      <c r="BM1285">
        <v>66.8</v>
      </c>
      <c r="BN1285">
        <v>94</v>
      </c>
      <c r="BO1285">
        <v>15</v>
      </c>
      <c r="BP1285">
        <v>406</v>
      </c>
      <c r="BQ1285">
        <v>64.900000000000006</v>
      </c>
      <c r="BR1285" t="s">
        <v>5319</v>
      </c>
      <c r="BS1285" t="s">
        <v>5314</v>
      </c>
      <c r="BX1285" t="s">
        <v>5535</v>
      </c>
      <c r="BY1285" t="s">
        <v>5537</v>
      </c>
      <c r="BZ1285">
        <v>32065</v>
      </c>
      <c r="CA1285">
        <v>-116.825711960505</v>
      </c>
      <c r="CB1285">
        <v>34.256004959272801</v>
      </c>
      <c r="CD1285">
        <f xml:space="preserve"> _xlfn.XLOOKUP(AB1285,[1]Sheet1!B:B,[1]Sheet1!Y:Y,"Not Found")</f>
        <v>79191</v>
      </c>
      <c r="CE1285">
        <f xml:space="preserve"> _xlfn.XLOOKUP(AB1285,[1]Sheet1!B:B,[1]Sheet1!AA:AA, "Not Found")</f>
        <v>93608</v>
      </c>
      <c r="CH1285">
        <f t="shared" ca="1" si="41"/>
        <v>0.1071221963512724</v>
      </c>
    </row>
    <row r="1286" spans="1:86" x14ac:dyDescent="0.3">
      <c r="A1286">
        <v>6284</v>
      </c>
      <c r="B1286" t="s">
        <v>0</v>
      </c>
      <c r="C1286" t="s">
        <v>5544</v>
      </c>
      <c r="D1286" s="3">
        <v>36676376035463</v>
      </c>
      <c r="E1286" t="s">
        <v>5535</v>
      </c>
      <c r="F1286" t="s">
        <v>5545</v>
      </c>
      <c r="G1286" t="s">
        <v>1043</v>
      </c>
      <c r="H1286" t="s">
        <v>5314</v>
      </c>
      <c r="I1286" t="s">
        <v>5537</v>
      </c>
      <c r="J1286" t="s">
        <v>5546</v>
      </c>
      <c r="K1286" t="s">
        <v>113</v>
      </c>
      <c r="L1286" t="s">
        <v>9</v>
      </c>
      <c r="M1286" s="1">
        <v>29403</v>
      </c>
      <c r="O1286" t="s">
        <v>113</v>
      </c>
      <c r="P1286" t="s">
        <v>75</v>
      </c>
      <c r="Q1286" t="s">
        <v>96</v>
      </c>
      <c r="R1286" t="s">
        <v>12</v>
      </c>
      <c r="U1286" t="s">
        <v>318</v>
      </c>
      <c r="V1286" t="s">
        <v>12</v>
      </c>
      <c r="W1286" t="s">
        <v>13</v>
      </c>
      <c r="X1286" t="s">
        <v>12</v>
      </c>
      <c r="Y1286" t="s">
        <v>58</v>
      </c>
      <c r="Z1286" t="s">
        <v>5547</v>
      </c>
      <c r="AA1286" t="s">
        <v>5548</v>
      </c>
      <c r="AB1286">
        <v>92315</v>
      </c>
      <c r="AC1286" t="str">
        <f t="shared" si="40"/>
        <v>41275 Big Bear Blvd., Big Bear Lake, CA 92315</v>
      </c>
      <c r="AD1286" t="s">
        <v>17</v>
      </c>
      <c r="AE1286" t="s">
        <v>5355</v>
      </c>
      <c r="AF1286" t="s">
        <v>884</v>
      </c>
      <c r="AG1286" t="s">
        <v>19</v>
      </c>
      <c r="AH1286" t="s">
        <v>1189</v>
      </c>
      <c r="AI1286">
        <v>34.243213949999998</v>
      </c>
      <c r="AJ1286">
        <v>-116.90139597</v>
      </c>
      <c r="AK1286">
        <v>494</v>
      </c>
      <c r="AL1286">
        <v>4</v>
      </c>
      <c r="AM1286">
        <v>0.8</v>
      </c>
      <c r="AN1286">
        <v>1</v>
      </c>
      <c r="AO1286">
        <v>0.2</v>
      </c>
      <c r="AP1286">
        <v>5</v>
      </c>
      <c r="AQ1286">
        <v>1</v>
      </c>
      <c r="AR1286">
        <v>0</v>
      </c>
      <c r="AS1286">
        <v>0</v>
      </c>
      <c r="AT1286">
        <v>210</v>
      </c>
      <c r="AU1286">
        <v>42.5</v>
      </c>
      <c r="AV1286">
        <v>1</v>
      </c>
      <c r="AW1286">
        <v>0.2</v>
      </c>
      <c r="AX1286">
        <v>252</v>
      </c>
      <c r="AY1286">
        <v>51</v>
      </c>
      <c r="AZ1286">
        <v>21</v>
      </c>
      <c r="BA1286">
        <v>4.3</v>
      </c>
      <c r="BB1286">
        <v>0</v>
      </c>
      <c r="BC1286">
        <v>0</v>
      </c>
      <c r="BD1286">
        <v>71</v>
      </c>
      <c r="BE1286">
        <v>14.4</v>
      </c>
      <c r="BF1286">
        <v>1</v>
      </c>
      <c r="BG1286">
        <v>0.2</v>
      </c>
      <c r="BH1286">
        <v>44</v>
      </c>
      <c r="BI1286">
        <v>8.9</v>
      </c>
      <c r="BJ1286">
        <v>0</v>
      </c>
      <c r="BK1286">
        <v>0</v>
      </c>
      <c r="BL1286">
        <v>339</v>
      </c>
      <c r="BM1286">
        <v>68.599999999999994</v>
      </c>
      <c r="BN1286">
        <v>67</v>
      </c>
      <c r="BO1286">
        <v>13.6</v>
      </c>
      <c r="BP1286">
        <v>328</v>
      </c>
      <c r="BQ1286">
        <v>66.400000000000006</v>
      </c>
      <c r="BR1286" t="s">
        <v>5319</v>
      </c>
      <c r="BS1286" t="s">
        <v>5314</v>
      </c>
      <c r="BX1286" t="s">
        <v>5535</v>
      </c>
      <c r="BY1286" t="s">
        <v>5537</v>
      </c>
      <c r="BZ1286">
        <v>32066</v>
      </c>
      <c r="CA1286">
        <v>-116.90139597326601</v>
      </c>
      <c r="CB1286">
        <v>34.243213953974902</v>
      </c>
      <c r="CD1286">
        <f xml:space="preserve"> _xlfn.XLOOKUP(AB1286,[1]Sheet1!B:B,[1]Sheet1!Y:Y,"Not Found")</f>
        <v>79293</v>
      </c>
      <c r="CE1286">
        <f xml:space="preserve"> _xlfn.XLOOKUP(AB1286,[1]Sheet1!B:B,[1]Sheet1!AA:AA, "Not Found")</f>
        <v>112557</v>
      </c>
      <c r="CH1286">
        <f t="shared" ca="1" si="41"/>
        <v>0.33468303835082402</v>
      </c>
    </row>
    <row r="1287" spans="1:86" x14ac:dyDescent="0.3">
      <c r="A1287">
        <v>6285</v>
      </c>
      <c r="B1287" t="s">
        <v>0</v>
      </c>
      <c r="C1287" t="s">
        <v>5549</v>
      </c>
      <c r="D1287" s="3">
        <v>36676376035471</v>
      </c>
      <c r="E1287" t="s">
        <v>5535</v>
      </c>
      <c r="F1287" t="s">
        <v>5550</v>
      </c>
      <c r="G1287" t="s">
        <v>1043</v>
      </c>
      <c r="H1287" t="s">
        <v>5314</v>
      </c>
      <c r="I1287" t="s">
        <v>5537</v>
      </c>
      <c r="J1287" t="s">
        <v>5551</v>
      </c>
      <c r="K1287" t="s">
        <v>35</v>
      </c>
      <c r="L1287" t="s">
        <v>9</v>
      </c>
      <c r="M1287" s="1">
        <v>29403</v>
      </c>
      <c r="O1287" t="s">
        <v>35</v>
      </c>
      <c r="P1287" t="s">
        <v>36</v>
      </c>
      <c r="Q1287" t="s">
        <v>96</v>
      </c>
      <c r="R1287" t="s">
        <v>12</v>
      </c>
      <c r="U1287" t="s">
        <v>12</v>
      </c>
      <c r="V1287" t="s">
        <v>12</v>
      </c>
      <c r="W1287" t="s">
        <v>12</v>
      </c>
      <c r="X1287" t="s">
        <v>12</v>
      </c>
      <c r="Y1287" t="s">
        <v>58</v>
      </c>
      <c r="Z1287" t="s">
        <v>5552</v>
      </c>
      <c r="AA1287" t="s">
        <v>5553</v>
      </c>
      <c r="AB1287">
        <v>92339</v>
      </c>
      <c r="AC1287" t="str">
        <f t="shared" si="40"/>
        <v>40600 Valley of the Falls Dr., Forest Falls, CA 92339</v>
      </c>
      <c r="AD1287" t="s">
        <v>17</v>
      </c>
      <c r="AE1287" t="s">
        <v>5355</v>
      </c>
      <c r="AF1287" t="s">
        <v>884</v>
      </c>
      <c r="AG1287" t="s">
        <v>237</v>
      </c>
      <c r="AH1287" t="s">
        <v>858</v>
      </c>
      <c r="AI1287">
        <v>34.087873930000001</v>
      </c>
      <c r="AJ1287">
        <v>-116.91887595999999</v>
      </c>
      <c r="AK1287">
        <v>70</v>
      </c>
      <c r="AL1287">
        <v>1</v>
      </c>
      <c r="AM1287">
        <v>1.4</v>
      </c>
      <c r="AN1287">
        <v>0</v>
      </c>
      <c r="AO1287">
        <v>0</v>
      </c>
      <c r="AP1287">
        <v>2</v>
      </c>
      <c r="AQ1287">
        <v>2.9</v>
      </c>
      <c r="AR1287">
        <v>0</v>
      </c>
      <c r="AS1287">
        <v>0</v>
      </c>
      <c r="AT1287">
        <v>22</v>
      </c>
      <c r="AU1287">
        <v>31.4</v>
      </c>
      <c r="AV1287">
        <v>0</v>
      </c>
      <c r="AW1287">
        <v>0</v>
      </c>
      <c r="AX1287">
        <v>42</v>
      </c>
      <c r="AY1287">
        <v>60</v>
      </c>
      <c r="AZ1287">
        <v>3</v>
      </c>
      <c r="BA1287">
        <v>4.3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3</v>
      </c>
      <c r="BI1287">
        <v>4.3</v>
      </c>
      <c r="BJ1287">
        <v>0</v>
      </c>
      <c r="BK1287">
        <v>0</v>
      </c>
      <c r="BL1287">
        <v>24</v>
      </c>
      <c r="BM1287">
        <v>34.299999999999997</v>
      </c>
      <c r="BN1287">
        <v>10</v>
      </c>
      <c r="BO1287">
        <v>14.3</v>
      </c>
      <c r="BP1287">
        <v>24</v>
      </c>
      <c r="BQ1287">
        <v>34.299999999999997</v>
      </c>
      <c r="BR1287" t="s">
        <v>5319</v>
      </c>
      <c r="BS1287" t="s">
        <v>5314</v>
      </c>
      <c r="BX1287" t="s">
        <v>5554</v>
      </c>
      <c r="BY1287" t="s">
        <v>5555</v>
      </c>
      <c r="BZ1287">
        <v>32067</v>
      </c>
      <c r="CA1287">
        <v>-116.918875963666</v>
      </c>
      <c r="CB1287">
        <v>34.087873934832999</v>
      </c>
      <c r="CD1287">
        <f xml:space="preserve"> _xlfn.XLOOKUP(AB1287,[1]Sheet1!B:B,[1]Sheet1!Y:Y,"Not Found")</f>
        <v>86492</v>
      </c>
      <c r="CE1287">
        <f xml:space="preserve"> _xlfn.XLOOKUP(AB1287,[1]Sheet1!B:B,[1]Sheet1!AA:AA, "Not Found")</f>
        <v>96674</v>
      </c>
      <c r="CH1287">
        <f t="shared" ca="1" si="41"/>
        <v>0.82468992231468807</v>
      </c>
    </row>
    <row r="1288" spans="1:86" x14ac:dyDescent="0.3">
      <c r="A1288">
        <v>6286</v>
      </c>
      <c r="B1288" t="s">
        <v>0</v>
      </c>
      <c r="C1288" t="s">
        <v>5556</v>
      </c>
      <c r="D1288" s="3">
        <v>36676376067052</v>
      </c>
      <c r="E1288" t="s">
        <v>5535</v>
      </c>
      <c r="F1288" t="s">
        <v>5557</v>
      </c>
      <c r="G1288" t="s">
        <v>1043</v>
      </c>
      <c r="H1288" t="s">
        <v>5314</v>
      </c>
      <c r="I1288" t="s">
        <v>5537</v>
      </c>
      <c r="J1288" t="s">
        <v>5558</v>
      </c>
      <c r="K1288" t="s">
        <v>35</v>
      </c>
      <c r="L1288" t="s">
        <v>9</v>
      </c>
      <c r="M1288" s="1">
        <v>29403</v>
      </c>
      <c r="O1288" t="s">
        <v>35</v>
      </c>
      <c r="P1288" t="s">
        <v>36</v>
      </c>
      <c r="Q1288" t="s">
        <v>37</v>
      </c>
      <c r="R1288" t="s">
        <v>12</v>
      </c>
      <c r="U1288" t="s">
        <v>12</v>
      </c>
      <c r="V1288" t="s">
        <v>12</v>
      </c>
      <c r="W1288" t="s">
        <v>13</v>
      </c>
      <c r="X1288" t="s">
        <v>12</v>
      </c>
      <c r="Y1288" t="s">
        <v>58</v>
      </c>
      <c r="Z1288" t="s">
        <v>5559</v>
      </c>
      <c r="AA1288" t="s">
        <v>5548</v>
      </c>
      <c r="AB1288">
        <v>92315</v>
      </c>
      <c r="AC1288" t="str">
        <f t="shared" si="40"/>
        <v>765 North Stanfield Cutoff, Big Bear Lake, CA 92315</v>
      </c>
      <c r="AD1288" t="s">
        <v>17</v>
      </c>
      <c r="AE1288" t="s">
        <v>5355</v>
      </c>
      <c r="AF1288" t="s">
        <v>884</v>
      </c>
      <c r="AG1288" t="s">
        <v>19</v>
      </c>
      <c r="AH1288" t="s">
        <v>602</v>
      </c>
      <c r="AI1288">
        <v>34.26191996</v>
      </c>
      <c r="AJ1288">
        <v>-116.88428897</v>
      </c>
      <c r="AK1288">
        <v>516</v>
      </c>
      <c r="AL1288">
        <v>1</v>
      </c>
      <c r="AM1288">
        <v>0.2</v>
      </c>
      <c r="AN1288">
        <v>1</v>
      </c>
      <c r="AO1288">
        <v>0.2</v>
      </c>
      <c r="AP1288">
        <v>3</v>
      </c>
      <c r="AQ1288">
        <v>0.6</v>
      </c>
      <c r="AR1288">
        <v>3</v>
      </c>
      <c r="AS1288">
        <v>0.6</v>
      </c>
      <c r="AT1288">
        <v>247</v>
      </c>
      <c r="AU1288">
        <v>47.9</v>
      </c>
      <c r="AV1288">
        <v>1</v>
      </c>
      <c r="AW1288">
        <v>0.2</v>
      </c>
      <c r="AX1288">
        <v>233</v>
      </c>
      <c r="AY1288">
        <v>45.2</v>
      </c>
      <c r="AZ1288">
        <v>27</v>
      </c>
      <c r="BA1288">
        <v>5.2</v>
      </c>
      <c r="BB1288">
        <v>0</v>
      </c>
      <c r="BC1288">
        <v>0</v>
      </c>
      <c r="BD1288">
        <v>103</v>
      </c>
      <c r="BE1288">
        <v>20</v>
      </c>
      <c r="BF1288">
        <v>2</v>
      </c>
      <c r="BG1288">
        <v>0.4</v>
      </c>
      <c r="BH1288">
        <v>47</v>
      </c>
      <c r="BI1288">
        <v>9.1</v>
      </c>
      <c r="BJ1288">
        <v>0</v>
      </c>
      <c r="BK1288">
        <v>0</v>
      </c>
      <c r="BL1288">
        <v>353</v>
      </c>
      <c r="BM1288">
        <v>68.400000000000006</v>
      </c>
      <c r="BN1288">
        <v>73</v>
      </c>
      <c r="BO1288">
        <v>14.1</v>
      </c>
      <c r="BP1288">
        <v>348</v>
      </c>
      <c r="BQ1288">
        <v>67.400000000000006</v>
      </c>
      <c r="BR1288" t="s">
        <v>5319</v>
      </c>
      <c r="BS1288" t="s">
        <v>5314</v>
      </c>
      <c r="BX1288" t="s">
        <v>5535</v>
      </c>
      <c r="BY1288" t="s">
        <v>5537</v>
      </c>
      <c r="BZ1288">
        <v>32068</v>
      </c>
      <c r="CA1288">
        <v>-116.884288971798</v>
      </c>
      <c r="CB1288">
        <v>34.261919957023501</v>
      </c>
      <c r="CD1288">
        <f xml:space="preserve"> _xlfn.XLOOKUP(AB1288,[1]Sheet1!B:B,[1]Sheet1!Y:Y,"Not Found")</f>
        <v>79293</v>
      </c>
      <c r="CE1288">
        <f xml:space="preserve"> _xlfn.XLOOKUP(AB1288,[1]Sheet1!B:B,[1]Sheet1!AA:AA, "Not Found")</f>
        <v>112557</v>
      </c>
      <c r="CH1288">
        <f t="shared" ca="1" si="41"/>
        <v>0.48266625336377589</v>
      </c>
    </row>
    <row r="1289" spans="1:86" x14ac:dyDescent="0.3">
      <c r="A1289">
        <v>6287</v>
      </c>
      <c r="B1289" t="s">
        <v>0</v>
      </c>
      <c r="C1289" t="s">
        <v>5560</v>
      </c>
      <c r="D1289" s="3">
        <v>36676376112866</v>
      </c>
      <c r="E1289" t="s">
        <v>5535</v>
      </c>
      <c r="F1289" t="s">
        <v>5561</v>
      </c>
      <c r="G1289" t="s">
        <v>1043</v>
      </c>
      <c r="H1289" t="s">
        <v>5314</v>
      </c>
      <c r="I1289" t="s">
        <v>5537</v>
      </c>
      <c r="J1289" t="s">
        <v>5562</v>
      </c>
      <c r="K1289" t="s">
        <v>35</v>
      </c>
      <c r="L1289" t="s">
        <v>9</v>
      </c>
      <c r="M1289" s="1">
        <v>34881</v>
      </c>
      <c r="O1289" t="s">
        <v>35</v>
      </c>
      <c r="P1289" t="s">
        <v>36</v>
      </c>
      <c r="Q1289" t="s">
        <v>37</v>
      </c>
      <c r="R1289" t="s">
        <v>12</v>
      </c>
      <c r="U1289" t="s">
        <v>12</v>
      </c>
      <c r="V1289" t="s">
        <v>12</v>
      </c>
      <c r="W1289" t="s">
        <v>13</v>
      </c>
      <c r="X1289" t="s">
        <v>12</v>
      </c>
      <c r="Y1289" t="s">
        <v>58</v>
      </c>
      <c r="Z1289" t="s">
        <v>5563</v>
      </c>
      <c r="AA1289" t="s">
        <v>5540</v>
      </c>
      <c r="AB1289">
        <v>92314</v>
      </c>
      <c r="AC1289" t="str">
        <f t="shared" si="40"/>
        <v>44500 Baldwin Ln., Big Bear City, CA 92314</v>
      </c>
      <c r="AD1289" t="s">
        <v>17</v>
      </c>
      <c r="AE1289" t="s">
        <v>5355</v>
      </c>
      <c r="AF1289" t="s">
        <v>884</v>
      </c>
      <c r="AG1289" t="s">
        <v>19</v>
      </c>
      <c r="AH1289" t="s">
        <v>1189</v>
      </c>
      <c r="AI1289">
        <v>34.25141696</v>
      </c>
      <c r="AJ1289">
        <v>-116.83070696</v>
      </c>
      <c r="AK1289">
        <v>390</v>
      </c>
      <c r="AL1289">
        <v>3</v>
      </c>
      <c r="AM1289">
        <v>0.8</v>
      </c>
      <c r="AN1289">
        <v>3</v>
      </c>
      <c r="AO1289">
        <v>0.8</v>
      </c>
      <c r="AP1289">
        <v>0</v>
      </c>
      <c r="AQ1289">
        <v>0</v>
      </c>
      <c r="AR1289">
        <v>0</v>
      </c>
      <c r="AS1289">
        <v>0</v>
      </c>
      <c r="AT1289">
        <v>151</v>
      </c>
      <c r="AU1289">
        <v>38.700000000000003</v>
      </c>
      <c r="AV1289">
        <v>1</v>
      </c>
      <c r="AW1289">
        <v>0.3</v>
      </c>
      <c r="AX1289">
        <v>209</v>
      </c>
      <c r="AY1289">
        <v>53.6</v>
      </c>
      <c r="AZ1289">
        <v>23</v>
      </c>
      <c r="BA1289">
        <v>5.9</v>
      </c>
      <c r="BB1289">
        <v>0</v>
      </c>
      <c r="BC1289">
        <v>0</v>
      </c>
      <c r="BD1289">
        <v>31</v>
      </c>
      <c r="BE1289">
        <v>7.9</v>
      </c>
      <c r="BF1289">
        <v>2</v>
      </c>
      <c r="BG1289">
        <v>0.5</v>
      </c>
      <c r="BH1289">
        <v>35</v>
      </c>
      <c r="BI1289">
        <v>9</v>
      </c>
      <c r="BJ1289">
        <v>0</v>
      </c>
      <c r="BK1289">
        <v>0</v>
      </c>
      <c r="BL1289">
        <v>277</v>
      </c>
      <c r="BM1289">
        <v>71</v>
      </c>
      <c r="BN1289">
        <v>34</v>
      </c>
      <c r="BO1289">
        <v>8.6999999999999993</v>
      </c>
      <c r="BP1289">
        <v>271</v>
      </c>
      <c r="BQ1289">
        <v>69.5</v>
      </c>
      <c r="BR1289" t="s">
        <v>5319</v>
      </c>
      <c r="BS1289" t="s">
        <v>5314</v>
      </c>
      <c r="BX1289" t="s">
        <v>5535</v>
      </c>
      <c r="BY1289" t="s">
        <v>5537</v>
      </c>
      <c r="BZ1289">
        <v>32069</v>
      </c>
      <c r="CA1289">
        <v>-116.83070696181299</v>
      </c>
      <c r="CB1289">
        <v>34.251416958998099</v>
      </c>
      <c r="CD1289">
        <f xml:space="preserve"> _xlfn.XLOOKUP(AB1289,[1]Sheet1!B:B,[1]Sheet1!Y:Y,"Not Found")</f>
        <v>79191</v>
      </c>
      <c r="CE1289">
        <f xml:space="preserve"> _xlfn.XLOOKUP(AB1289,[1]Sheet1!B:B,[1]Sheet1!AA:AA, "Not Found")</f>
        <v>93608</v>
      </c>
      <c r="CH1289">
        <f t="shared" ca="1" si="41"/>
        <v>0.81635007580889563</v>
      </c>
    </row>
    <row r="1290" spans="1:86" x14ac:dyDescent="0.3">
      <c r="A1290">
        <v>6288</v>
      </c>
      <c r="B1290" t="s">
        <v>0</v>
      </c>
      <c r="C1290" t="s">
        <v>5564</v>
      </c>
      <c r="D1290" s="3">
        <v>36676456035489</v>
      </c>
      <c r="E1290" t="s">
        <v>5565</v>
      </c>
      <c r="F1290" t="s">
        <v>5566</v>
      </c>
      <c r="G1290" t="s">
        <v>1043</v>
      </c>
      <c r="H1290" t="s">
        <v>5314</v>
      </c>
      <c r="I1290" t="s">
        <v>1684</v>
      </c>
      <c r="J1290" t="s">
        <v>1684</v>
      </c>
      <c r="K1290" t="s">
        <v>35</v>
      </c>
      <c r="L1290" t="s">
        <v>9</v>
      </c>
      <c r="M1290" s="1">
        <v>29403</v>
      </c>
      <c r="O1290" t="s">
        <v>35</v>
      </c>
      <c r="P1290" t="s">
        <v>36</v>
      </c>
      <c r="Q1290" t="s">
        <v>37</v>
      </c>
      <c r="R1290" t="s">
        <v>12</v>
      </c>
      <c r="U1290" t="s">
        <v>12</v>
      </c>
      <c r="V1290" t="s">
        <v>12</v>
      </c>
      <c r="W1290" t="s">
        <v>13</v>
      </c>
      <c r="X1290" t="s">
        <v>12</v>
      </c>
      <c r="Y1290" t="s">
        <v>14</v>
      </c>
      <c r="Z1290" t="s">
        <v>5567</v>
      </c>
      <c r="AA1290" t="s">
        <v>5568</v>
      </c>
      <c r="AB1290">
        <v>91730</v>
      </c>
      <c r="AC1290" t="str">
        <f t="shared" si="40"/>
        <v>7955 Archibald Ave., Rancho Cucamonga, CA 91730</v>
      </c>
      <c r="AD1290" t="s">
        <v>17</v>
      </c>
      <c r="AE1290" t="s">
        <v>5318</v>
      </c>
      <c r="AF1290" t="s">
        <v>5184</v>
      </c>
      <c r="AG1290" t="s">
        <v>5185</v>
      </c>
      <c r="AH1290" t="s">
        <v>225</v>
      </c>
      <c r="AI1290">
        <v>34.109104899999998</v>
      </c>
      <c r="AJ1290">
        <v>-117.59291208</v>
      </c>
      <c r="AK1290">
        <v>430</v>
      </c>
      <c r="AL1290">
        <v>34</v>
      </c>
      <c r="AM1290">
        <v>7.9</v>
      </c>
      <c r="AN1290">
        <v>0</v>
      </c>
      <c r="AO1290">
        <v>0</v>
      </c>
      <c r="AP1290">
        <v>14</v>
      </c>
      <c r="AQ1290">
        <v>3.3</v>
      </c>
      <c r="AR1290">
        <v>10</v>
      </c>
      <c r="AS1290">
        <v>2.2999999999999998</v>
      </c>
      <c r="AT1290">
        <v>294</v>
      </c>
      <c r="AU1290">
        <v>68.400000000000006</v>
      </c>
      <c r="AV1290">
        <v>1</v>
      </c>
      <c r="AW1290">
        <v>0.2</v>
      </c>
      <c r="AX1290">
        <v>51</v>
      </c>
      <c r="AY1290">
        <v>11.9</v>
      </c>
      <c r="AZ1290">
        <v>22</v>
      </c>
      <c r="BA1290">
        <v>5.0999999999999996</v>
      </c>
      <c r="BB1290">
        <v>4</v>
      </c>
      <c r="BC1290">
        <v>0.9</v>
      </c>
      <c r="BD1290">
        <v>61</v>
      </c>
      <c r="BE1290">
        <v>14.2</v>
      </c>
      <c r="BF1290">
        <v>2</v>
      </c>
      <c r="BG1290">
        <v>0.5</v>
      </c>
      <c r="BH1290">
        <v>8</v>
      </c>
      <c r="BI1290">
        <v>1.9</v>
      </c>
      <c r="BJ1290">
        <v>0</v>
      </c>
      <c r="BK1290">
        <v>0</v>
      </c>
      <c r="BL1290">
        <v>335</v>
      </c>
      <c r="BM1290">
        <v>77.900000000000006</v>
      </c>
      <c r="BN1290">
        <v>91</v>
      </c>
      <c r="BO1290">
        <v>21.2</v>
      </c>
      <c r="BP1290">
        <v>333</v>
      </c>
      <c r="BQ1290">
        <v>77.400000000000006</v>
      </c>
      <c r="BR1290" t="s">
        <v>5319</v>
      </c>
      <c r="BS1290" t="s">
        <v>5314</v>
      </c>
      <c r="BT1290" t="s">
        <v>5565</v>
      </c>
      <c r="BU1290" t="s">
        <v>1684</v>
      </c>
      <c r="BV1290" t="s">
        <v>5444</v>
      </c>
      <c r="BW1290" t="s">
        <v>5445</v>
      </c>
      <c r="BZ1290">
        <v>32568</v>
      </c>
      <c r="CA1290">
        <v>-117.592912082013</v>
      </c>
      <c r="CB1290">
        <v>34.109104899250603</v>
      </c>
      <c r="CD1290">
        <f xml:space="preserve"> _xlfn.XLOOKUP(AB1290,[1]Sheet1!B:B,[1]Sheet1!Y:Y,"Not Found")</f>
        <v>89654</v>
      </c>
      <c r="CE1290">
        <f xml:space="preserve"> _xlfn.XLOOKUP(AB1290,[1]Sheet1!B:B,[1]Sheet1!AA:AA, "Not Found")</f>
        <v>109157</v>
      </c>
      <c r="CH1290">
        <f t="shared" ca="1" si="41"/>
        <v>0.13470467341458081</v>
      </c>
    </row>
    <row r="1291" spans="1:86" x14ac:dyDescent="0.3">
      <c r="A1291">
        <v>6289</v>
      </c>
      <c r="B1291" t="s">
        <v>0</v>
      </c>
      <c r="C1291" t="s">
        <v>5569</v>
      </c>
      <c r="D1291" s="3">
        <v>36676456035497</v>
      </c>
      <c r="E1291" t="s">
        <v>5565</v>
      </c>
      <c r="F1291" t="s">
        <v>5570</v>
      </c>
      <c r="G1291" t="s">
        <v>1043</v>
      </c>
      <c r="H1291" t="s">
        <v>5314</v>
      </c>
      <c r="I1291" t="s">
        <v>1684</v>
      </c>
      <c r="J1291" t="s">
        <v>5571</v>
      </c>
      <c r="K1291" t="s">
        <v>113</v>
      </c>
      <c r="L1291" t="s">
        <v>9</v>
      </c>
      <c r="M1291" s="1">
        <v>29403</v>
      </c>
      <c r="O1291" t="s">
        <v>113</v>
      </c>
      <c r="P1291" t="s">
        <v>75</v>
      </c>
      <c r="Q1291" t="s">
        <v>96</v>
      </c>
      <c r="R1291" t="s">
        <v>12</v>
      </c>
      <c r="U1291" t="s">
        <v>12</v>
      </c>
      <c r="V1291" t="s">
        <v>12</v>
      </c>
      <c r="W1291" t="s">
        <v>12</v>
      </c>
      <c r="X1291" t="s">
        <v>12</v>
      </c>
      <c r="Y1291" t="s">
        <v>14</v>
      </c>
      <c r="Z1291" t="s">
        <v>5572</v>
      </c>
      <c r="AA1291" t="s">
        <v>5568</v>
      </c>
      <c r="AB1291">
        <v>91730</v>
      </c>
      <c r="AC1291" t="str">
        <f t="shared" si="40"/>
        <v>7611 Hellman Ave., Rancho Cucamonga, CA 91730</v>
      </c>
      <c r="AD1291" t="s">
        <v>17</v>
      </c>
      <c r="AE1291" t="s">
        <v>5318</v>
      </c>
      <c r="AF1291" t="s">
        <v>5184</v>
      </c>
      <c r="AG1291" t="s">
        <v>5185</v>
      </c>
      <c r="AH1291" t="s">
        <v>225</v>
      </c>
      <c r="AI1291">
        <v>34.115904899999997</v>
      </c>
      <c r="AJ1291">
        <v>-117.60091208</v>
      </c>
      <c r="AK1291">
        <v>691</v>
      </c>
      <c r="AL1291">
        <v>55</v>
      </c>
      <c r="AM1291">
        <v>8</v>
      </c>
      <c r="AN1291">
        <v>0</v>
      </c>
      <c r="AO1291">
        <v>0</v>
      </c>
      <c r="AP1291">
        <v>19</v>
      </c>
      <c r="AQ1291">
        <v>2.7</v>
      </c>
      <c r="AR1291">
        <v>8</v>
      </c>
      <c r="AS1291">
        <v>1.2</v>
      </c>
      <c r="AT1291">
        <v>456</v>
      </c>
      <c r="AU1291">
        <v>66</v>
      </c>
      <c r="AV1291">
        <v>2</v>
      </c>
      <c r="AW1291">
        <v>0.3</v>
      </c>
      <c r="AX1291">
        <v>109</v>
      </c>
      <c r="AY1291">
        <v>15.8</v>
      </c>
      <c r="AZ1291">
        <v>32</v>
      </c>
      <c r="BA1291">
        <v>4.5999999999999996</v>
      </c>
      <c r="BB1291">
        <v>10</v>
      </c>
      <c r="BC1291">
        <v>1.4</v>
      </c>
      <c r="BD1291">
        <v>70</v>
      </c>
      <c r="BE1291">
        <v>10.1</v>
      </c>
      <c r="BF1291">
        <v>0</v>
      </c>
      <c r="BG1291">
        <v>0</v>
      </c>
      <c r="BH1291">
        <v>14</v>
      </c>
      <c r="BI1291">
        <v>2</v>
      </c>
      <c r="BJ1291">
        <v>0</v>
      </c>
      <c r="BK1291">
        <v>0</v>
      </c>
      <c r="BL1291">
        <v>532</v>
      </c>
      <c r="BM1291">
        <v>77</v>
      </c>
      <c r="BN1291">
        <v>122</v>
      </c>
      <c r="BO1291">
        <v>17.7</v>
      </c>
      <c r="BP1291">
        <v>530</v>
      </c>
      <c r="BQ1291">
        <v>76.7</v>
      </c>
      <c r="BR1291" t="s">
        <v>5319</v>
      </c>
      <c r="BS1291" t="s">
        <v>5314</v>
      </c>
      <c r="BT1291" t="s">
        <v>5565</v>
      </c>
      <c r="BU1291" t="s">
        <v>1684</v>
      </c>
      <c r="BV1291" t="s">
        <v>5444</v>
      </c>
      <c r="BW1291" t="s">
        <v>5445</v>
      </c>
      <c r="BZ1291">
        <v>32569</v>
      </c>
      <c r="CA1291">
        <v>-117.600912083064</v>
      </c>
      <c r="CB1291">
        <v>34.115904899283898</v>
      </c>
      <c r="CD1291">
        <f xml:space="preserve"> _xlfn.XLOOKUP(AB1291,[1]Sheet1!B:B,[1]Sheet1!Y:Y,"Not Found")</f>
        <v>89654</v>
      </c>
      <c r="CE1291">
        <f xml:space="preserve"> _xlfn.XLOOKUP(AB1291,[1]Sheet1!B:B,[1]Sheet1!AA:AA, "Not Found")</f>
        <v>109157</v>
      </c>
      <c r="CH1291">
        <f t="shared" ca="1" si="41"/>
        <v>0.1863924130442568</v>
      </c>
    </row>
    <row r="1292" spans="1:86" x14ac:dyDescent="0.3">
      <c r="A1292">
        <v>6290</v>
      </c>
      <c r="B1292" t="s">
        <v>0</v>
      </c>
      <c r="C1292" t="s">
        <v>5573</v>
      </c>
      <c r="D1292" s="3">
        <v>36676456035505</v>
      </c>
      <c r="E1292" t="s">
        <v>5565</v>
      </c>
      <c r="F1292" t="s">
        <v>5574</v>
      </c>
      <c r="G1292" t="s">
        <v>1043</v>
      </c>
      <c r="H1292" t="s">
        <v>5314</v>
      </c>
      <c r="I1292" t="s">
        <v>1684</v>
      </c>
      <c r="J1292" t="s">
        <v>2219</v>
      </c>
      <c r="K1292" t="s">
        <v>35</v>
      </c>
      <c r="L1292" t="s">
        <v>9</v>
      </c>
      <c r="M1292" s="1">
        <v>29403</v>
      </c>
      <c r="O1292" t="s">
        <v>35</v>
      </c>
      <c r="P1292" t="s">
        <v>36</v>
      </c>
      <c r="Q1292" t="s">
        <v>37</v>
      </c>
      <c r="R1292" t="s">
        <v>12</v>
      </c>
      <c r="U1292" t="s">
        <v>12</v>
      </c>
      <c r="V1292" t="s">
        <v>12</v>
      </c>
      <c r="W1292" t="s">
        <v>12</v>
      </c>
      <c r="X1292" t="s">
        <v>12</v>
      </c>
      <c r="Y1292" t="s">
        <v>58</v>
      </c>
      <c r="Z1292" t="s">
        <v>5575</v>
      </c>
      <c r="AA1292" t="s">
        <v>5568</v>
      </c>
      <c r="AB1292">
        <v>91730</v>
      </c>
      <c r="AC1292" t="str">
        <f t="shared" si="40"/>
        <v>7727 Valle Vista Dr., Rancho Cucamonga, CA 91730</v>
      </c>
      <c r="AD1292" t="s">
        <v>17</v>
      </c>
      <c r="AE1292" t="s">
        <v>5450</v>
      </c>
      <c r="AF1292" t="s">
        <v>5184</v>
      </c>
      <c r="AG1292" t="s">
        <v>1513</v>
      </c>
      <c r="AH1292" t="s">
        <v>225</v>
      </c>
      <c r="AI1292">
        <v>34.114204899999997</v>
      </c>
      <c r="AJ1292">
        <v>-117.61861209</v>
      </c>
      <c r="AK1292">
        <v>449</v>
      </c>
      <c r="AL1292">
        <v>9</v>
      </c>
      <c r="AM1292">
        <v>2</v>
      </c>
      <c r="AN1292">
        <v>0</v>
      </c>
      <c r="AO1292">
        <v>0</v>
      </c>
      <c r="AP1292">
        <v>18</v>
      </c>
      <c r="AQ1292">
        <v>4</v>
      </c>
      <c r="AR1292">
        <v>5</v>
      </c>
      <c r="AS1292">
        <v>1.1000000000000001</v>
      </c>
      <c r="AT1292">
        <v>295</v>
      </c>
      <c r="AU1292">
        <v>65.7</v>
      </c>
      <c r="AV1292">
        <v>0</v>
      </c>
      <c r="AW1292">
        <v>0</v>
      </c>
      <c r="AX1292">
        <v>84</v>
      </c>
      <c r="AY1292">
        <v>18.7</v>
      </c>
      <c r="AZ1292">
        <v>29</v>
      </c>
      <c r="BA1292">
        <v>6.5</v>
      </c>
      <c r="BB1292">
        <v>9</v>
      </c>
      <c r="BC1292">
        <v>2</v>
      </c>
      <c r="BD1292">
        <v>47</v>
      </c>
      <c r="BE1292">
        <v>10.5</v>
      </c>
      <c r="BF1292">
        <v>2</v>
      </c>
      <c r="BG1292">
        <v>0.4</v>
      </c>
      <c r="BH1292">
        <v>8</v>
      </c>
      <c r="BI1292">
        <v>1.8</v>
      </c>
      <c r="BJ1292">
        <v>0</v>
      </c>
      <c r="BK1292">
        <v>0</v>
      </c>
      <c r="BL1292">
        <v>283</v>
      </c>
      <c r="BM1292">
        <v>63</v>
      </c>
      <c r="BN1292">
        <v>87</v>
      </c>
      <c r="BO1292">
        <v>19.399999999999999</v>
      </c>
      <c r="BP1292">
        <v>283</v>
      </c>
      <c r="BQ1292">
        <v>63</v>
      </c>
      <c r="BR1292" t="s">
        <v>5319</v>
      </c>
      <c r="BS1292" t="s">
        <v>5314</v>
      </c>
      <c r="BT1292" t="s">
        <v>5565</v>
      </c>
      <c r="BU1292" t="s">
        <v>1684</v>
      </c>
      <c r="BV1292" t="s">
        <v>5444</v>
      </c>
      <c r="BW1292" t="s">
        <v>5445</v>
      </c>
      <c r="BZ1292">
        <v>32571</v>
      </c>
      <c r="CA1292">
        <v>-117.618612086833</v>
      </c>
      <c r="CB1292">
        <v>34.114204898991701</v>
      </c>
      <c r="CD1292">
        <f xml:space="preserve"> _xlfn.XLOOKUP(AB1292,[1]Sheet1!B:B,[1]Sheet1!Y:Y,"Not Found")</f>
        <v>89654</v>
      </c>
      <c r="CE1292">
        <f xml:space="preserve"> _xlfn.XLOOKUP(AB1292,[1]Sheet1!B:B,[1]Sheet1!AA:AA, "Not Found")</f>
        <v>109157</v>
      </c>
      <c r="CH1292">
        <f t="shared" ca="1" si="41"/>
        <v>0.82343537858781179</v>
      </c>
    </row>
    <row r="1293" spans="1:86" x14ac:dyDescent="0.3">
      <c r="A1293">
        <v>6291</v>
      </c>
      <c r="B1293" t="s">
        <v>0</v>
      </c>
      <c r="C1293" t="s">
        <v>5576</v>
      </c>
      <c r="D1293" s="3">
        <v>36676456099204</v>
      </c>
      <c r="E1293" t="s">
        <v>5565</v>
      </c>
      <c r="F1293" t="s">
        <v>5577</v>
      </c>
      <c r="G1293" t="s">
        <v>1043</v>
      </c>
      <c r="H1293" t="s">
        <v>5314</v>
      </c>
      <c r="I1293" t="s">
        <v>1684</v>
      </c>
      <c r="J1293" t="s">
        <v>5578</v>
      </c>
      <c r="K1293" t="s">
        <v>35</v>
      </c>
      <c r="L1293" t="s">
        <v>9</v>
      </c>
      <c r="M1293" s="1">
        <v>29403</v>
      </c>
      <c r="O1293" t="s">
        <v>35</v>
      </c>
      <c r="P1293" t="s">
        <v>36</v>
      </c>
      <c r="Q1293" t="s">
        <v>37</v>
      </c>
      <c r="R1293" t="s">
        <v>12</v>
      </c>
      <c r="U1293" t="s">
        <v>12</v>
      </c>
      <c r="V1293" t="s">
        <v>12</v>
      </c>
      <c r="W1293" t="s">
        <v>12</v>
      </c>
      <c r="X1293" t="s">
        <v>12</v>
      </c>
      <c r="Y1293" t="s">
        <v>58</v>
      </c>
      <c r="Z1293" t="s">
        <v>5579</v>
      </c>
      <c r="AA1293" t="s">
        <v>5568</v>
      </c>
      <c r="AB1293">
        <v>91730</v>
      </c>
      <c r="AC1293" t="str">
        <f t="shared" si="40"/>
        <v>10333 Palo Alto, Rancho Cucamonga, CA 91730</v>
      </c>
      <c r="AD1293" t="s">
        <v>17</v>
      </c>
      <c r="AE1293" t="s">
        <v>5318</v>
      </c>
      <c r="AF1293" t="s">
        <v>5184</v>
      </c>
      <c r="AG1293" t="s">
        <v>5185</v>
      </c>
      <c r="AH1293" t="s">
        <v>225</v>
      </c>
      <c r="AI1293">
        <v>34.117004899999998</v>
      </c>
      <c r="AJ1293">
        <v>-117.57941208</v>
      </c>
      <c r="AK1293">
        <v>549</v>
      </c>
      <c r="AL1293">
        <v>52</v>
      </c>
      <c r="AM1293">
        <v>9.5</v>
      </c>
      <c r="AN1293">
        <v>0</v>
      </c>
      <c r="AO1293">
        <v>0</v>
      </c>
      <c r="AP1293">
        <v>46</v>
      </c>
      <c r="AQ1293">
        <v>8.4</v>
      </c>
      <c r="AR1293">
        <v>8</v>
      </c>
      <c r="AS1293">
        <v>1.5</v>
      </c>
      <c r="AT1293">
        <v>291</v>
      </c>
      <c r="AU1293">
        <v>53</v>
      </c>
      <c r="AV1293">
        <v>1</v>
      </c>
      <c r="AW1293">
        <v>0.2</v>
      </c>
      <c r="AX1293">
        <v>103</v>
      </c>
      <c r="AY1293">
        <v>18.8</v>
      </c>
      <c r="AZ1293">
        <v>37</v>
      </c>
      <c r="BA1293">
        <v>6.7</v>
      </c>
      <c r="BB1293">
        <v>11</v>
      </c>
      <c r="BC1293">
        <v>2</v>
      </c>
      <c r="BD1293">
        <v>68</v>
      </c>
      <c r="BE1293">
        <v>12.4</v>
      </c>
      <c r="BF1293">
        <v>8</v>
      </c>
      <c r="BG1293">
        <v>1.5</v>
      </c>
      <c r="BH1293">
        <v>14</v>
      </c>
      <c r="BI1293">
        <v>2.6</v>
      </c>
      <c r="BJ1293">
        <v>0</v>
      </c>
      <c r="BK1293">
        <v>0</v>
      </c>
      <c r="BL1293">
        <v>385</v>
      </c>
      <c r="BM1293">
        <v>70.099999999999994</v>
      </c>
      <c r="BN1293">
        <v>82</v>
      </c>
      <c r="BO1293">
        <v>14.9</v>
      </c>
      <c r="BP1293">
        <v>385</v>
      </c>
      <c r="BQ1293">
        <v>70.099999999999994</v>
      </c>
      <c r="BR1293" t="s">
        <v>5319</v>
      </c>
      <c r="BS1293" t="s">
        <v>5314</v>
      </c>
      <c r="BT1293" t="s">
        <v>5565</v>
      </c>
      <c r="BU1293" t="s">
        <v>1684</v>
      </c>
      <c r="BV1293" t="s">
        <v>5444</v>
      </c>
      <c r="BW1293" t="s">
        <v>5445</v>
      </c>
      <c r="BZ1293">
        <v>32570</v>
      </c>
      <c r="CA1293">
        <v>-117.579412079797</v>
      </c>
      <c r="CB1293">
        <v>34.1170049007982</v>
      </c>
      <c r="CD1293">
        <f xml:space="preserve"> _xlfn.XLOOKUP(AB1293,[1]Sheet1!B:B,[1]Sheet1!Y:Y,"Not Found")</f>
        <v>89654</v>
      </c>
      <c r="CE1293">
        <f xml:space="preserve"> _xlfn.XLOOKUP(AB1293,[1]Sheet1!B:B,[1]Sheet1!AA:AA, "Not Found")</f>
        <v>109157</v>
      </c>
      <c r="CH1293">
        <f t="shared" ca="1" si="41"/>
        <v>5.4406522348928288E-2</v>
      </c>
    </row>
    <row r="1294" spans="1:86" x14ac:dyDescent="0.3">
      <c r="A1294">
        <v>6292</v>
      </c>
      <c r="B1294" t="s">
        <v>0</v>
      </c>
      <c r="C1294" t="s">
        <v>5580</v>
      </c>
      <c r="D1294" s="3">
        <v>36676456104525</v>
      </c>
      <c r="E1294" t="s">
        <v>5565</v>
      </c>
      <c r="F1294" t="s">
        <v>5581</v>
      </c>
      <c r="G1294" t="s">
        <v>1043</v>
      </c>
      <c r="H1294" t="s">
        <v>5314</v>
      </c>
      <c r="I1294" t="s">
        <v>1684</v>
      </c>
      <c r="J1294" t="s">
        <v>5582</v>
      </c>
      <c r="K1294" t="s">
        <v>35</v>
      </c>
      <c r="L1294" t="s">
        <v>9</v>
      </c>
      <c r="M1294" s="1">
        <v>29403</v>
      </c>
      <c r="O1294" t="s">
        <v>35</v>
      </c>
      <c r="P1294" t="s">
        <v>36</v>
      </c>
      <c r="Q1294" t="s">
        <v>37</v>
      </c>
      <c r="R1294" t="s">
        <v>12</v>
      </c>
      <c r="U1294" t="s">
        <v>12</v>
      </c>
      <c r="V1294" t="s">
        <v>12</v>
      </c>
      <c r="W1294" t="s">
        <v>13</v>
      </c>
      <c r="X1294" t="s">
        <v>12</v>
      </c>
      <c r="Y1294" t="s">
        <v>58</v>
      </c>
      <c r="Z1294" t="s">
        <v>5583</v>
      </c>
      <c r="AA1294" t="s">
        <v>5568</v>
      </c>
      <c r="AB1294">
        <v>91730</v>
      </c>
      <c r="AC1294" t="str">
        <f t="shared" si="40"/>
        <v>8355 Bear Gulch Pl., Rancho Cucamonga, CA 91730</v>
      </c>
      <c r="AD1294" t="s">
        <v>17</v>
      </c>
      <c r="AE1294" t="s">
        <v>1789</v>
      </c>
      <c r="AF1294" t="s">
        <v>5184</v>
      </c>
      <c r="AG1294" t="s">
        <v>5185</v>
      </c>
      <c r="AH1294" t="s">
        <v>225</v>
      </c>
      <c r="AI1294">
        <v>34.1021049</v>
      </c>
      <c r="AJ1294">
        <v>-117.60791208000001</v>
      </c>
      <c r="AK1294">
        <v>445</v>
      </c>
      <c r="AL1294">
        <v>66</v>
      </c>
      <c r="AM1294">
        <v>14.8</v>
      </c>
      <c r="AN1294">
        <v>0</v>
      </c>
      <c r="AO1294">
        <v>0</v>
      </c>
      <c r="AP1294">
        <v>21</v>
      </c>
      <c r="AQ1294">
        <v>4.7</v>
      </c>
      <c r="AR1294">
        <v>1</v>
      </c>
      <c r="AS1294">
        <v>0.2</v>
      </c>
      <c r="AT1294">
        <v>292</v>
      </c>
      <c r="AU1294">
        <v>65.599999999999994</v>
      </c>
      <c r="AV1294">
        <v>0</v>
      </c>
      <c r="AW1294">
        <v>0</v>
      </c>
      <c r="AX1294">
        <v>44</v>
      </c>
      <c r="AY1294">
        <v>9.9</v>
      </c>
      <c r="AZ1294">
        <v>16</v>
      </c>
      <c r="BA1294">
        <v>3.6</v>
      </c>
      <c r="BB1294">
        <v>5</v>
      </c>
      <c r="BC1294">
        <v>1.1000000000000001</v>
      </c>
      <c r="BD1294">
        <v>87</v>
      </c>
      <c r="BE1294">
        <v>19.600000000000001</v>
      </c>
      <c r="BF1294">
        <v>3</v>
      </c>
      <c r="BG1294">
        <v>0.7</v>
      </c>
      <c r="BH1294">
        <v>9</v>
      </c>
      <c r="BI1294">
        <v>2</v>
      </c>
      <c r="BJ1294">
        <v>0</v>
      </c>
      <c r="BK1294">
        <v>0</v>
      </c>
      <c r="BL1294">
        <v>392</v>
      </c>
      <c r="BM1294">
        <v>88.1</v>
      </c>
      <c r="BN1294">
        <v>63</v>
      </c>
      <c r="BO1294">
        <v>14.2</v>
      </c>
      <c r="BP1294">
        <v>391</v>
      </c>
      <c r="BQ1294">
        <v>87.9</v>
      </c>
      <c r="BR1294" t="s">
        <v>5319</v>
      </c>
      <c r="BS1294" t="s">
        <v>5314</v>
      </c>
      <c r="BT1294" t="s">
        <v>5565</v>
      </c>
      <c r="BU1294" t="s">
        <v>1684</v>
      </c>
      <c r="BV1294" t="s">
        <v>5444</v>
      </c>
      <c r="BW1294" t="s">
        <v>5445</v>
      </c>
      <c r="BZ1294">
        <v>32573</v>
      </c>
      <c r="CA1294">
        <v>-117.607912083378</v>
      </c>
      <c r="CB1294">
        <v>34.102104897999197</v>
      </c>
      <c r="CD1294">
        <f xml:space="preserve"> _xlfn.XLOOKUP(AB1294,[1]Sheet1!B:B,[1]Sheet1!Y:Y,"Not Found")</f>
        <v>89654</v>
      </c>
      <c r="CE1294">
        <f xml:space="preserve"> _xlfn.XLOOKUP(AB1294,[1]Sheet1!B:B,[1]Sheet1!AA:AA, "Not Found")</f>
        <v>109157</v>
      </c>
      <c r="CH1294">
        <f t="shared" ca="1" si="41"/>
        <v>0.70250302098925355</v>
      </c>
    </row>
    <row r="1295" spans="1:86" x14ac:dyDescent="0.3">
      <c r="A1295">
        <v>6293</v>
      </c>
      <c r="B1295" t="s">
        <v>0</v>
      </c>
      <c r="C1295" t="s">
        <v>5584</v>
      </c>
      <c r="D1295" s="3">
        <v>36676456106603</v>
      </c>
      <c r="E1295" t="s">
        <v>5565</v>
      </c>
      <c r="F1295" t="s">
        <v>5585</v>
      </c>
      <c r="G1295" t="s">
        <v>1043</v>
      </c>
      <c r="H1295" t="s">
        <v>5314</v>
      </c>
      <c r="I1295" t="s">
        <v>1684</v>
      </c>
      <c r="J1295" t="s">
        <v>5586</v>
      </c>
      <c r="K1295" t="s">
        <v>35</v>
      </c>
      <c r="L1295" t="s">
        <v>9</v>
      </c>
      <c r="M1295" s="1">
        <v>29403</v>
      </c>
      <c r="O1295" t="s">
        <v>35</v>
      </c>
      <c r="P1295" t="s">
        <v>36</v>
      </c>
      <c r="Q1295" t="s">
        <v>935</v>
      </c>
      <c r="R1295" t="s">
        <v>12</v>
      </c>
      <c r="U1295" t="s">
        <v>12</v>
      </c>
      <c r="V1295" t="s">
        <v>12</v>
      </c>
      <c r="W1295" t="s">
        <v>12</v>
      </c>
      <c r="X1295" t="s">
        <v>12</v>
      </c>
      <c r="Y1295" t="s">
        <v>14</v>
      </c>
      <c r="Z1295" t="s">
        <v>5587</v>
      </c>
      <c r="AA1295" t="s">
        <v>5568</v>
      </c>
      <c r="AB1295">
        <v>91730</v>
      </c>
      <c r="AC1295" t="str">
        <f t="shared" si="40"/>
        <v>7889 Elm Ave., Rancho Cucamonga, CA 91730</v>
      </c>
      <c r="AD1295" t="s">
        <v>17</v>
      </c>
      <c r="AE1295" t="s">
        <v>5318</v>
      </c>
      <c r="AF1295" t="s">
        <v>5184</v>
      </c>
      <c r="AG1295" t="s">
        <v>5185</v>
      </c>
      <c r="AH1295" t="s">
        <v>225</v>
      </c>
      <c r="AI1295">
        <v>34.111404899999997</v>
      </c>
      <c r="AJ1295">
        <v>-117.56231208</v>
      </c>
      <c r="AK1295">
        <v>815</v>
      </c>
      <c r="AL1295">
        <v>122</v>
      </c>
      <c r="AM1295">
        <v>15</v>
      </c>
      <c r="AN1295">
        <v>2</v>
      </c>
      <c r="AO1295">
        <v>0.2</v>
      </c>
      <c r="AP1295">
        <v>119</v>
      </c>
      <c r="AQ1295">
        <v>14.6</v>
      </c>
      <c r="AR1295">
        <v>13</v>
      </c>
      <c r="AS1295">
        <v>1.6</v>
      </c>
      <c r="AT1295">
        <v>386</v>
      </c>
      <c r="AU1295">
        <v>47.4</v>
      </c>
      <c r="AV1295">
        <v>4</v>
      </c>
      <c r="AW1295">
        <v>0.5</v>
      </c>
      <c r="AX1295">
        <v>115</v>
      </c>
      <c r="AY1295">
        <v>14.1</v>
      </c>
      <c r="AZ1295">
        <v>37</v>
      </c>
      <c r="BA1295">
        <v>4.5</v>
      </c>
      <c r="BB1295">
        <v>17</v>
      </c>
      <c r="BC1295">
        <v>2.1</v>
      </c>
      <c r="BD1295">
        <v>126</v>
      </c>
      <c r="BE1295">
        <v>15.5</v>
      </c>
      <c r="BF1295">
        <v>2</v>
      </c>
      <c r="BG1295">
        <v>0.2</v>
      </c>
      <c r="BH1295">
        <v>13</v>
      </c>
      <c r="BI1295">
        <v>1.6</v>
      </c>
      <c r="BJ1295">
        <v>0</v>
      </c>
      <c r="BK1295">
        <v>0</v>
      </c>
      <c r="BL1295">
        <v>564</v>
      </c>
      <c r="BM1295">
        <v>69.2</v>
      </c>
      <c r="BN1295">
        <v>104</v>
      </c>
      <c r="BO1295">
        <v>12.8</v>
      </c>
      <c r="BP1295">
        <v>564</v>
      </c>
      <c r="BQ1295">
        <v>69.2</v>
      </c>
      <c r="BR1295" t="s">
        <v>5319</v>
      </c>
      <c r="BS1295" t="s">
        <v>5314</v>
      </c>
      <c r="BT1295" t="s">
        <v>5565</v>
      </c>
      <c r="BU1295" t="s">
        <v>1684</v>
      </c>
      <c r="BV1295" t="s">
        <v>5444</v>
      </c>
      <c r="BW1295" t="s">
        <v>5445</v>
      </c>
      <c r="BZ1295">
        <v>32574</v>
      </c>
      <c r="CA1295">
        <v>-117.562312077196</v>
      </c>
      <c r="CB1295">
        <v>34.111404901255902</v>
      </c>
      <c r="CD1295">
        <f xml:space="preserve"> _xlfn.XLOOKUP(AB1295,[1]Sheet1!B:B,[1]Sheet1!Y:Y,"Not Found")</f>
        <v>89654</v>
      </c>
      <c r="CE1295">
        <f xml:space="preserve"> _xlfn.XLOOKUP(AB1295,[1]Sheet1!B:B,[1]Sheet1!AA:AA, "Not Found")</f>
        <v>109157</v>
      </c>
      <c r="CH1295">
        <f t="shared" ca="1" si="41"/>
        <v>0.95918804198693308</v>
      </c>
    </row>
    <row r="1296" spans="1:86" x14ac:dyDescent="0.3">
      <c r="A1296">
        <v>6294</v>
      </c>
      <c r="B1296" t="s">
        <v>0</v>
      </c>
      <c r="C1296" t="s">
        <v>5588</v>
      </c>
      <c r="D1296" s="3">
        <v>36676456110704</v>
      </c>
      <c r="E1296" t="s">
        <v>5565</v>
      </c>
      <c r="F1296" t="s">
        <v>5589</v>
      </c>
      <c r="G1296" t="s">
        <v>1043</v>
      </c>
      <c r="H1296" t="s">
        <v>5314</v>
      </c>
      <c r="I1296" t="s">
        <v>1684</v>
      </c>
      <c r="J1296" t="s">
        <v>5590</v>
      </c>
      <c r="K1296" t="s">
        <v>113</v>
      </c>
      <c r="L1296" t="s">
        <v>9</v>
      </c>
      <c r="M1296" s="1">
        <v>33791</v>
      </c>
      <c r="O1296" t="s">
        <v>113</v>
      </c>
      <c r="P1296" t="s">
        <v>37</v>
      </c>
      <c r="Q1296" t="s">
        <v>96</v>
      </c>
      <c r="R1296" t="s">
        <v>12</v>
      </c>
      <c r="U1296" t="s">
        <v>12</v>
      </c>
      <c r="V1296" t="s">
        <v>12</v>
      </c>
      <c r="W1296" t="s">
        <v>12</v>
      </c>
      <c r="X1296" t="s">
        <v>12</v>
      </c>
      <c r="Y1296" t="s">
        <v>14</v>
      </c>
      <c r="Z1296" t="s">
        <v>5591</v>
      </c>
      <c r="AA1296" t="s">
        <v>5568</v>
      </c>
      <c r="AB1296">
        <v>91730</v>
      </c>
      <c r="AC1296" t="str">
        <f t="shared" si="40"/>
        <v>10789 Terra Vista Pkwy., Rancho Cucamonga, CA 91730</v>
      </c>
      <c r="AD1296" t="s">
        <v>17</v>
      </c>
      <c r="AE1296" t="s">
        <v>5318</v>
      </c>
      <c r="AF1296" t="s">
        <v>5184</v>
      </c>
      <c r="AG1296" t="s">
        <v>5185</v>
      </c>
      <c r="AH1296" t="s">
        <v>225</v>
      </c>
      <c r="AI1296">
        <v>34.115704899999997</v>
      </c>
      <c r="AJ1296">
        <v>-117.56951208</v>
      </c>
      <c r="AK1296">
        <v>945</v>
      </c>
      <c r="AL1296">
        <v>150</v>
      </c>
      <c r="AM1296">
        <v>15.9</v>
      </c>
      <c r="AN1296">
        <v>0</v>
      </c>
      <c r="AO1296">
        <v>0</v>
      </c>
      <c r="AP1296">
        <v>94</v>
      </c>
      <c r="AQ1296">
        <v>9.9</v>
      </c>
      <c r="AR1296">
        <v>30</v>
      </c>
      <c r="AS1296">
        <v>3.2</v>
      </c>
      <c r="AT1296">
        <v>450</v>
      </c>
      <c r="AU1296">
        <v>47.6</v>
      </c>
      <c r="AV1296">
        <v>1</v>
      </c>
      <c r="AW1296">
        <v>0.1</v>
      </c>
      <c r="AX1296">
        <v>151</v>
      </c>
      <c r="AY1296">
        <v>16</v>
      </c>
      <c r="AZ1296">
        <v>52</v>
      </c>
      <c r="BA1296">
        <v>5.5</v>
      </c>
      <c r="BB1296">
        <v>17</v>
      </c>
      <c r="BC1296">
        <v>1.8</v>
      </c>
      <c r="BD1296">
        <v>79</v>
      </c>
      <c r="BE1296">
        <v>8.4</v>
      </c>
      <c r="BF1296">
        <v>3</v>
      </c>
      <c r="BG1296">
        <v>0.3</v>
      </c>
      <c r="BH1296">
        <v>35</v>
      </c>
      <c r="BI1296">
        <v>3.7</v>
      </c>
      <c r="BJ1296">
        <v>0</v>
      </c>
      <c r="BK1296">
        <v>0</v>
      </c>
      <c r="BL1296">
        <v>648</v>
      </c>
      <c r="BM1296">
        <v>68.599999999999994</v>
      </c>
      <c r="BN1296">
        <v>139</v>
      </c>
      <c r="BO1296">
        <v>14.7</v>
      </c>
      <c r="BP1296">
        <v>647</v>
      </c>
      <c r="BQ1296">
        <v>68.5</v>
      </c>
      <c r="BR1296" t="s">
        <v>5319</v>
      </c>
      <c r="BS1296" t="s">
        <v>5314</v>
      </c>
      <c r="BT1296" t="s">
        <v>5565</v>
      </c>
      <c r="BU1296" t="s">
        <v>1684</v>
      </c>
      <c r="BV1296" t="s">
        <v>5444</v>
      </c>
      <c r="BW1296" t="s">
        <v>5445</v>
      </c>
      <c r="BZ1296">
        <v>32572</v>
      </c>
      <c r="CA1296">
        <v>-117.569512077968</v>
      </c>
      <c r="CB1296">
        <v>34.115704901973203</v>
      </c>
      <c r="CD1296">
        <f xml:space="preserve"> _xlfn.XLOOKUP(AB1296,[1]Sheet1!B:B,[1]Sheet1!Y:Y,"Not Found")</f>
        <v>89654</v>
      </c>
      <c r="CE1296">
        <f xml:space="preserve"> _xlfn.XLOOKUP(AB1296,[1]Sheet1!B:B,[1]Sheet1!AA:AA, "Not Found")</f>
        <v>109157</v>
      </c>
      <c r="CH1296">
        <f t="shared" ca="1" si="41"/>
        <v>0.36586659653053255</v>
      </c>
    </row>
    <row r="1297" spans="1:86" x14ac:dyDescent="0.3">
      <c r="A1297">
        <v>6295</v>
      </c>
      <c r="B1297" t="s">
        <v>0</v>
      </c>
      <c r="C1297" t="s">
        <v>5592</v>
      </c>
      <c r="D1297" s="3">
        <v>36676520126243</v>
      </c>
      <c r="E1297" t="s">
        <v>5444</v>
      </c>
      <c r="F1297" t="s">
        <v>5593</v>
      </c>
      <c r="G1297" t="s">
        <v>1043</v>
      </c>
      <c r="H1297" t="s">
        <v>5314</v>
      </c>
      <c r="I1297" t="s">
        <v>5445</v>
      </c>
      <c r="J1297" t="s">
        <v>5594</v>
      </c>
      <c r="K1297" t="s">
        <v>340</v>
      </c>
      <c r="L1297" t="s">
        <v>9</v>
      </c>
      <c r="M1297" s="1">
        <v>41128</v>
      </c>
      <c r="O1297" t="s">
        <v>8</v>
      </c>
      <c r="P1297" t="s">
        <v>4</v>
      </c>
      <c r="Q1297" t="s">
        <v>11</v>
      </c>
      <c r="R1297" t="s">
        <v>12</v>
      </c>
      <c r="U1297" t="s">
        <v>342</v>
      </c>
      <c r="V1297" t="s">
        <v>12</v>
      </c>
      <c r="W1297" t="s">
        <v>12</v>
      </c>
      <c r="X1297" t="s">
        <v>12</v>
      </c>
      <c r="Y1297" t="s">
        <v>14</v>
      </c>
      <c r="Z1297" t="s">
        <v>5595</v>
      </c>
      <c r="AA1297" t="s">
        <v>5596</v>
      </c>
      <c r="AB1297">
        <v>91764</v>
      </c>
      <c r="AC1297" t="str">
        <f t="shared" si="40"/>
        <v>1802 East 7th St., Ontario, CA 91764</v>
      </c>
      <c r="AD1297" t="s">
        <v>17</v>
      </c>
      <c r="AE1297" t="s">
        <v>1789</v>
      </c>
      <c r="AF1297" t="s">
        <v>5333</v>
      </c>
      <c r="AG1297" t="s">
        <v>5185</v>
      </c>
      <c r="AH1297" t="s">
        <v>895</v>
      </c>
      <c r="AI1297">
        <v>34.087604900000002</v>
      </c>
      <c r="AJ1297">
        <v>-117.61381208</v>
      </c>
      <c r="AK1297">
        <v>112</v>
      </c>
      <c r="AL1297">
        <v>6</v>
      </c>
      <c r="AM1297">
        <v>5.4</v>
      </c>
      <c r="AN1297">
        <v>1</v>
      </c>
      <c r="AO1297">
        <v>0.9</v>
      </c>
      <c r="AP1297">
        <v>6</v>
      </c>
      <c r="AQ1297">
        <v>5.4</v>
      </c>
      <c r="AR1297">
        <v>1</v>
      </c>
      <c r="AS1297">
        <v>0.9</v>
      </c>
      <c r="AT1297">
        <v>60</v>
      </c>
      <c r="AU1297">
        <v>53.6</v>
      </c>
      <c r="AV1297">
        <v>0</v>
      </c>
      <c r="AW1297">
        <v>0</v>
      </c>
      <c r="AX1297">
        <v>29</v>
      </c>
      <c r="AY1297">
        <v>25.9</v>
      </c>
      <c r="AZ1297">
        <v>6</v>
      </c>
      <c r="BA1297">
        <v>5.4</v>
      </c>
      <c r="BB1297">
        <v>3</v>
      </c>
      <c r="BC1297">
        <v>2.7</v>
      </c>
      <c r="BD1297">
        <v>1</v>
      </c>
      <c r="BE1297">
        <v>0.9</v>
      </c>
      <c r="BF1297">
        <v>0</v>
      </c>
      <c r="BG1297">
        <v>0</v>
      </c>
      <c r="BH1297">
        <v>2</v>
      </c>
      <c r="BI1297">
        <v>1.8</v>
      </c>
      <c r="BJ1297">
        <v>0</v>
      </c>
      <c r="BK1297">
        <v>0</v>
      </c>
      <c r="BL1297">
        <v>64</v>
      </c>
      <c r="BM1297">
        <v>57.1</v>
      </c>
      <c r="BN1297">
        <v>8</v>
      </c>
      <c r="BO1297">
        <v>7.1</v>
      </c>
      <c r="BP1297">
        <v>60</v>
      </c>
      <c r="BQ1297">
        <v>53.6</v>
      </c>
      <c r="BR1297" t="s">
        <v>5319</v>
      </c>
      <c r="BS1297" t="s">
        <v>5314</v>
      </c>
      <c r="BT1297" t="s">
        <v>5597</v>
      </c>
      <c r="BU1297" t="s">
        <v>5598</v>
      </c>
      <c r="BV1297" t="s">
        <v>5444</v>
      </c>
      <c r="BW1297" t="s">
        <v>5445</v>
      </c>
      <c r="BZ1297">
        <v>32647</v>
      </c>
      <c r="CA1297">
        <v>-117.613812083917</v>
      </c>
      <c r="CB1297">
        <v>34.087604895581798</v>
      </c>
      <c r="CD1297">
        <f xml:space="preserve"> _xlfn.XLOOKUP(AB1297,[1]Sheet1!B:B,[1]Sheet1!Y:Y,"Not Found")</f>
        <v>75605</v>
      </c>
      <c r="CE1297">
        <f xml:space="preserve"> _xlfn.XLOOKUP(AB1297,[1]Sheet1!B:B,[1]Sheet1!AA:AA, "Not Found")</f>
        <v>88780</v>
      </c>
      <c r="CH1297">
        <f t="shared" ca="1" si="41"/>
        <v>0.66558073290615205</v>
      </c>
    </row>
    <row r="1298" spans="1:86" x14ac:dyDescent="0.3">
      <c r="A1298">
        <v>6296</v>
      </c>
      <c r="B1298" t="s">
        <v>0</v>
      </c>
      <c r="C1298" t="s">
        <v>5599</v>
      </c>
      <c r="D1298" s="3">
        <v>36676523630225</v>
      </c>
      <c r="E1298" t="s">
        <v>5444</v>
      </c>
      <c r="F1298" t="s">
        <v>5600</v>
      </c>
      <c r="G1298" t="s">
        <v>1043</v>
      </c>
      <c r="H1298" t="s">
        <v>5314</v>
      </c>
      <c r="I1298" t="s">
        <v>5445</v>
      </c>
      <c r="J1298" t="s">
        <v>5601</v>
      </c>
      <c r="K1298" t="s">
        <v>8</v>
      </c>
      <c r="L1298" t="s">
        <v>9</v>
      </c>
      <c r="M1298" s="1">
        <v>29403</v>
      </c>
      <c r="O1298" t="s">
        <v>8</v>
      </c>
      <c r="P1298" t="s">
        <v>4</v>
      </c>
      <c r="Q1298" t="s">
        <v>11</v>
      </c>
      <c r="R1298" t="s">
        <v>12</v>
      </c>
      <c r="U1298" t="s">
        <v>318</v>
      </c>
      <c r="V1298" t="s">
        <v>12</v>
      </c>
      <c r="W1298" t="s">
        <v>12</v>
      </c>
      <c r="X1298" t="s">
        <v>12</v>
      </c>
      <c r="Y1298" t="s">
        <v>58</v>
      </c>
      <c r="Z1298" t="s">
        <v>5602</v>
      </c>
      <c r="AA1298" t="s">
        <v>5443</v>
      </c>
      <c r="AB1298">
        <v>91701</v>
      </c>
      <c r="AC1298" t="str">
        <f t="shared" si="40"/>
        <v>8880 Baseline Rd., Alta Loma, CA 91701</v>
      </c>
      <c r="AD1298" t="s">
        <v>17</v>
      </c>
      <c r="AE1298" t="s">
        <v>5318</v>
      </c>
      <c r="AF1298" t="s">
        <v>5184</v>
      </c>
      <c r="AG1298" t="s">
        <v>5185</v>
      </c>
      <c r="AH1298" t="s">
        <v>225</v>
      </c>
      <c r="AI1298">
        <v>34.122304900000003</v>
      </c>
      <c r="AJ1298">
        <v>-117.61161208999999</v>
      </c>
      <c r="AK1298">
        <v>2400</v>
      </c>
      <c r="AL1298">
        <v>133</v>
      </c>
      <c r="AM1298">
        <v>5.5</v>
      </c>
      <c r="AN1298">
        <v>11</v>
      </c>
      <c r="AO1298">
        <v>0.5</v>
      </c>
      <c r="AP1298">
        <v>92</v>
      </c>
      <c r="AQ1298">
        <v>3.8</v>
      </c>
      <c r="AR1298">
        <v>41</v>
      </c>
      <c r="AS1298">
        <v>1.7</v>
      </c>
      <c r="AT1298">
        <v>1430</v>
      </c>
      <c r="AU1298">
        <v>59.6</v>
      </c>
      <c r="AV1298">
        <v>10</v>
      </c>
      <c r="AW1298">
        <v>0.4</v>
      </c>
      <c r="AX1298">
        <v>570</v>
      </c>
      <c r="AY1298">
        <v>23.8</v>
      </c>
      <c r="AZ1298">
        <v>93</v>
      </c>
      <c r="BA1298">
        <v>3.9</v>
      </c>
      <c r="BB1298">
        <v>20</v>
      </c>
      <c r="BC1298">
        <v>0.8</v>
      </c>
      <c r="BD1298">
        <v>136</v>
      </c>
      <c r="BE1298">
        <v>5.7</v>
      </c>
      <c r="BF1298">
        <v>16</v>
      </c>
      <c r="BG1298">
        <v>0.7</v>
      </c>
      <c r="BH1298">
        <v>45</v>
      </c>
      <c r="BI1298">
        <v>1.9</v>
      </c>
      <c r="BJ1298">
        <v>0</v>
      </c>
      <c r="BK1298">
        <v>0</v>
      </c>
      <c r="BL1298">
        <v>1558</v>
      </c>
      <c r="BM1298">
        <v>64.900000000000006</v>
      </c>
      <c r="BN1298">
        <v>376</v>
      </c>
      <c r="BO1298">
        <v>15.7</v>
      </c>
      <c r="BP1298">
        <v>1455</v>
      </c>
      <c r="BQ1298">
        <v>60.6</v>
      </c>
      <c r="BR1298" t="s">
        <v>5319</v>
      </c>
      <c r="BS1298" t="s">
        <v>5314</v>
      </c>
      <c r="BT1298" t="s">
        <v>5439</v>
      </c>
      <c r="BU1298" t="s">
        <v>5441</v>
      </c>
      <c r="BV1298" t="s">
        <v>5444</v>
      </c>
      <c r="BW1298" t="s">
        <v>5445</v>
      </c>
      <c r="BZ1298">
        <v>32637</v>
      </c>
      <c r="CA1298">
        <v>-117.61161208565601</v>
      </c>
      <c r="CB1298">
        <v>34.122304898613201</v>
      </c>
      <c r="CD1298">
        <f xml:space="preserve"> _xlfn.XLOOKUP(AB1298,[1]Sheet1!B:B,[1]Sheet1!Y:Y,"Not Found")</f>
        <v>113576</v>
      </c>
      <c r="CE1298">
        <f xml:space="preserve"> _xlfn.XLOOKUP(AB1298,[1]Sheet1!B:B,[1]Sheet1!AA:AA, "Not Found")</f>
        <v>134626</v>
      </c>
      <c r="CH1298">
        <f t="shared" ca="1" si="41"/>
        <v>2.8150553778259813E-2</v>
      </c>
    </row>
    <row r="1299" spans="1:86" x14ac:dyDescent="0.3">
      <c r="A1299">
        <v>6297</v>
      </c>
      <c r="B1299" t="s">
        <v>0</v>
      </c>
      <c r="C1299" t="s">
        <v>5603</v>
      </c>
      <c r="D1299" s="3">
        <v>36676523630373</v>
      </c>
      <c r="E1299" t="s">
        <v>5444</v>
      </c>
      <c r="F1299" t="s">
        <v>5604</v>
      </c>
      <c r="G1299" t="s">
        <v>1043</v>
      </c>
      <c r="H1299" t="s">
        <v>5314</v>
      </c>
      <c r="I1299" t="s">
        <v>5445</v>
      </c>
      <c r="J1299" t="s">
        <v>5605</v>
      </c>
      <c r="K1299" t="s">
        <v>8</v>
      </c>
      <c r="L1299" t="s">
        <v>9</v>
      </c>
      <c r="M1299" s="1">
        <v>29403</v>
      </c>
      <c r="O1299" t="s">
        <v>8</v>
      </c>
      <c r="P1299" t="s">
        <v>4</v>
      </c>
      <c r="Q1299" t="s">
        <v>11</v>
      </c>
      <c r="R1299" t="s">
        <v>12</v>
      </c>
      <c r="U1299" t="s">
        <v>318</v>
      </c>
      <c r="V1299" t="s">
        <v>12</v>
      </c>
      <c r="W1299" t="s">
        <v>12</v>
      </c>
      <c r="X1299" t="s">
        <v>12</v>
      </c>
      <c r="Y1299" t="s">
        <v>14</v>
      </c>
      <c r="Z1299" t="s">
        <v>5606</v>
      </c>
      <c r="AA1299" t="s">
        <v>5607</v>
      </c>
      <c r="AB1299">
        <v>91739</v>
      </c>
      <c r="AC1299" t="str">
        <f t="shared" si="40"/>
        <v>13500 Victoria St., Etiwanda, CA 91739</v>
      </c>
      <c r="AD1299" t="s">
        <v>17</v>
      </c>
      <c r="AE1299" t="s">
        <v>5318</v>
      </c>
      <c r="AF1299" t="s">
        <v>5184</v>
      </c>
      <c r="AG1299" t="s">
        <v>5185</v>
      </c>
      <c r="AH1299" t="s">
        <v>225</v>
      </c>
      <c r="AI1299">
        <v>34.130109910000002</v>
      </c>
      <c r="AJ1299">
        <v>-117.51034107</v>
      </c>
      <c r="AK1299">
        <v>3540</v>
      </c>
      <c r="AL1299">
        <v>513</v>
      </c>
      <c r="AM1299">
        <v>14.5</v>
      </c>
      <c r="AN1299">
        <v>6</v>
      </c>
      <c r="AO1299">
        <v>0.2</v>
      </c>
      <c r="AP1299">
        <v>293</v>
      </c>
      <c r="AQ1299">
        <v>8.3000000000000007</v>
      </c>
      <c r="AR1299">
        <v>181</v>
      </c>
      <c r="AS1299">
        <v>5.0999999999999996</v>
      </c>
      <c r="AT1299">
        <v>1800</v>
      </c>
      <c r="AU1299">
        <v>50.8</v>
      </c>
      <c r="AV1299">
        <v>18</v>
      </c>
      <c r="AW1299">
        <v>0.5</v>
      </c>
      <c r="AX1299">
        <v>536</v>
      </c>
      <c r="AY1299">
        <v>15.1</v>
      </c>
      <c r="AZ1299">
        <v>138</v>
      </c>
      <c r="BA1299">
        <v>3.9</v>
      </c>
      <c r="BB1299">
        <v>55</v>
      </c>
      <c r="BC1299">
        <v>1.6</v>
      </c>
      <c r="BD1299">
        <v>110</v>
      </c>
      <c r="BE1299">
        <v>3.1</v>
      </c>
      <c r="BF1299">
        <v>13</v>
      </c>
      <c r="BG1299">
        <v>0.4</v>
      </c>
      <c r="BH1299">
        <v>134</v>
      </c>
      <c r="BI1299">
        <v>3.8</v>
      </c>
      <c r="BJ1299">
        <v>0</v>
      </c>
      <c r="BK1299">
        <v>0</v>
      </c>
      <c r="BL1299">
        <v>2038</v>
      </c>
      <c r="BM1299">
        <v>57.6</v>
      </c>
      <c r="BN1299">
        <v>471</v>
      </c>
      <c r="BO1299">
        <v>13.3</v>
      </c>
      <c r="BP1299">
        <v>1884</v>
      </c>
      <c r="BQ1299">
        <v>53.2</v>
      </c>
      <c r="BR1299" t="s">
        <v>5319</v>
      </c>
      <c r="BS1299" t="s">
        <v>5314</v>
      </c>
      <c r="BT1299" t="s">
        <v>5608</v>
      </c>
      <c r="BU1299" t="s">
        <v>5609</v>
      </c>
      <c r="BV1299" t="s">
        <v>5444</v>
      </c>
      <c r="BW1299" t="s">
        <v>5445</v>
      </c>
      <c r="BZ1299">
        <v>32644</v>
      </c>
      <c r="CA1299">
        <v>-117.510341070514</v>
      </c>
      <c r="CB1299">
        <v>34.130109906407803</v>
      </c>
      <c r="CD1299">
        <f xml:space="preserve"> _xlfn.XLOOKUP(AB1299,[1]Sheet1!B:B,[1]Sheet1!Y:Y,"Not Found")</f>
        <v>141475</v>
      </c>
      <c r="CE1299">
        <f xml:space="preserve"> _xlfn.XLOOKUP(AB1299,[1]Sheet1!B:B,[1]Sheet1!AA:AA, "Not Found")</f>
        <v>182510</v>
      </c>
      <c r="CH1299">
        <f t="shared" ca="1" si="41"/>
        <v>0.71210278849347608</v>
      </c>
    </row>
    <row r="1300" spans="1:86" x14ac:dyDescent="0.3">
      <c r="A1300">
        <v>6298</v>
      </c>
      <c r="B1300" t="s">
        <v>0</v>
      </c>
      <c r="C1300" t="s">
        <v>5610</v>
      </c>
      <c r="D1300" s="3">
        <v>36676523630571</v>
      </c>
      <c r="E1300" t="s">
        <v>5444</v>
      </c>
      <c r="F1300" t="s">
        <v>5611</v>
      </c>
      <c r="G1300" t="s">
        <v>1043</v>
      </c>
      <c r="H1300" t="s">
        <v>5314</v>
      </c>
      <c r="I1300" t="s">
        <v>5445</v>
      </c>
      <c r="J1300" t="s">
        <v>5612</v>
      </c>
      <c r="K1300" t="s">
        <v>8</v>
      </c>
      <c r="L1300" t="s">
        <v>9</v>
      </c>
      <c r="M1300" s="1">
        <v>33855</v>
      </c>
      <c r="O1300" t="s">
        <v>8</v>
      </c>
      <c r="P1300" t="s">
        <v>4</v>
      </c>
      <c r="Q1300" t="s">
        <v>11</v>
      </c>
      <c r="R1300" t="s">
        <v>12</v>
      </c>
      <c r="U1300" t="s">
        <v>318</v>
      </c>
      <c r="V1300" t="s">
        <v>12</v>
      </c>
      <c r="W1300" t="s">
        <v>12</v>
      </c>
      <c r="X1300" t="s">
        <v>12</v>
      </c>
      <c r="Y1300" t="s">
        <v>14</v>
      </c>
      <c r="Z1300" t="s">
        <v>5613</v>
      </c>
      <c r="AA1300" t="s">
        <v>5568</v>
      </c>
      <c r="AB1300">
        <v>91701</v>
      </c>
      <c r="AC1300" t="str">
        <f t="shared" si="40"/>
        <v>11801 Lark Dr., Rancho Cucamonga, CA 91701</v>
      </c>
      <c r="AD1300" t="s">
        <v>17</v>
      </c>
      <c r="AE1300" t="s">
        <v>5318</v>
      </c>
      <c r="AF1300" t="s">
        <v>5184</v>
      </c>
      <c r="AG1300" t="s">
        <v>5185</v>
      </c>
      <c r="AH1300" t="s">
        <v>225</v>
      </c>
      <c r="AI1300">
        <v>34.131404910000001</v>
      </c>
      <c r="AJ1300">
        <v>-117.54621207</v>
      </c>
      <c r="AK1300">
        <v>3343</v>
      </c>
      <c r="AL1300">
        <v>448</v>
      </c>
      <c r="AM1300">
        <v>13.4</v>
      </c>
      <c r="AN1300">
        <v>8</v>
      </c>
      <c r="AO1300">
        <v>0.2</v>
      </c>
      <c r="AP1300">
        <v>404</v>
      </c>
      <c r="AQ1300">
        <v>12.1</v>
      </c>
      <c r="AR1300">
        <v>115</v>
      </c>
      <c r="AS1300">
        <v>3.4</v>
      </c>
      <c r="AT1300">
        <v>1441</v>
      </c>
      <c r="AU1300">
        <v>43.1</v>
      </c>
      <c r="AV1300">
        <v>25</v>
      </c>
      <c r="AW1300">
        <v>0.7</v>
      </c>
      <c r="AX1300">
        <v>691</v>
      </c>
      <c r="AY1300">
        <v>20.7</v>
      </c>
      <c r="AZ1300">
        <v>168</v>
      </c>
      <c r="BA1300">
        <v>5</v>
      </c>
      <c r="BB1300">
        <v>43</v>
      </c>
      <c r="BC1300">
        <v>1.3</v>
      </c>
      <c r="BD1300">
        <v>156</v>
      </c>
      <c r="BE1300">
        <v>4.7</v>
      </c>
      <c r="BF1300">
        <v>12</v>
      </c>
      <c r="BG1300">
        <v>0.4</v>
      </c>
      <c r="BH1300">
        <v>81</v>
      </c>
      <c r="BI1300">
        <v>2.4</v>
      </c>
      <c r="BJ1300">
        <v>0</v>
      </c>
      <c r="BK1300">
        <v>0</v>
      </c>
      <c r="BL1300">
        <v>1345</v>
      </c>
      <c r="BM1300">
        <v>40.200000000000003</v>
      </c>
      <c r="BN1300">
        <v>387</v>
      </c>
      <c r="BO1300">
        <v>11.6</v>
      </c>
      <c r="BP1300">
        <v>1249</v>
      </c>
      <c r="BQ1300">
        <v>37.4</v>
      </c>
      <c r="BR1300" t="s">
        <v>5319</v>
      </c>
      <c r="BS1300" t="s">
        <v>5314</v>
      </c>
      <c r="BT1300" t="s">
        <v>5608</v>
      </c>
      <c r="BU1300" t="s">
        <v>5609</v>
      </c>
      <c r="BV1300" t="s">
        <v>5444</v>
      </c>
      <c r="BW1300" t="s">
        <v>5445</v>
      </c>
      <c r="BZ1300">
        <v>32642</v>
      </c>
      <c r="CA1300">
        <v>-117.546212074889</v>
      </c>
      <c r="CB1300">
        <v>34.131404905044</v>
      </c>
      <c r="CD1300">
        <f xml:space="preserve"> _xlfn.XLOOKUP(AB1300,[1]Sheet1!B:B,[1]Sheet1!Y:Y,"Not Found")</f>
        <v>113576</v>
      </c>
      <c r="CE1300">
        <f xml:space="preserve"> _xlfn.XLOOKUP(AB1300,[1]Sheet1!B:B,[1]Sheet1!AA:AA, "Not Found")</f>
        <v>134626</v>
      </c>
      <c r="CH1300">
        <f t="shared" ca="1" si="41"/>
        <v>0.4009277845820175</v>
      </c>
    </row>
    <row r="1301" spans="1:86" x14ac:dyDescent="0.3">
      <c r="A1301">
        <v>6299</v>
      </c>
      <c r="B1301" t="s">
        <v>0</v>
      </c>
      <c r="C1301" t="s">
        <v>5614</v>
      </c>
      <c r="D1301" s="3">
        <v>36676523630845</v>
      </c>
      <c r="E1301" t="s">
        <v>5444</v>
      </c>
      <c r="F1301" t="s">
        <v>5615</v>
      </c>
      <c r="G1301" t="s">
        <v>1043</v>
      </c>
      <c r="H1301" t="s">
        <v>5314</v>
      </c>
      <c r="I1301" t="s">
        <v>5445</v>
      </c>
      <c r="J1301" t="s">
        <v>5616</v>
      </c>
      <c r="K1301" t="s">
        <v>180</v>
      </c>
      <c r="L1301" t="s">
        <v>9</v>
      </c>
      <c r="M1301" s="1">
        <v>35676</v>
      </c>
      <c r="O1301" t="s">
        <v>8</v>
      </c>
      <c r="P1301" t="s">
        <v>4</v>
      </c>
      <c r="Q1301" t="s">
        <v>11</v>
      </c>
      <c r="R1301" t="s">
        <v>12</v>
      </c>
      <c r="U1301" t="s">
        <v>318</v>
      </c>
      <c r="V1301" t="s">
        <v>12</v>
      </c>
      <c r="W1301" t="s">
        <v>13</v>
      </c>
      <c r="X1301" t="s">
        <v>13</v>
      </c>
      <c r="Y1301" t="s">
        <v>30</v>
      </c>
      <c r="Z1301" t="s">
        <v>5617</v>
      </c>
      <c r="AA1301" t="s">
        <v>5596</v>
      </c>
      <c r="AB1301">
        <v>91764</v>
      </c>
      <c r="AC1301" t="str">
        <f t="shared" si="40"/>
        <v>1802 East Seventh St., Ontario, CA 91764</v>
      </c>
      <c r="AD1301" t="s">
        <v>17</v>
      </c>
      <c r="AE1301" t="s">
        <v>1789</v>
      </c>
      <c r="AF1301" t="s">
        <v>5333</v>
      </c>
      <c r="AG1301" t="s">
        <v>5185</v>
      </c>
      <c r="AH1301" t="s">
        <v>895</v>
      </c>
      <c r="AI1301">
        <v>34.088045899999997</v>
      </c>
      <c r="AJ1301">
        <v>-117.61317108</v>
      </c>
      <c r="AK1301">
        <v>16</v>
      </c>
      <c r="AL1301">
        <v>2</v>
      </c>
      <c r="AM1301">
        <v>12.5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12</v>
      </c>
      <c r="AU1301">
        <v>75</v>
      </c>
      <c r="AV1301">
        <v>0</v>
      </c>
      <c r="AW1301">
        <v>0</v>
      </c>
      <c r="AX1301">
        <v>1</v>
      </c>
      <c r="AY1301">
        <v>6.2</v>
      </c>
      <c r="AZ1301">
        <v>1</v>
      </c>
      <c r="BA1301">
        <v>6.2</v>
      </c>
      <c r="BB1301">
        <v>0</v>
      </c>
      <c r="BC1301">
        <v>0</v>
      </c>
      <c r="BD1301">
        <v>2</v>
      </c>
      <c r="BE1301">
        <v>12.5</v>
      </c>
      <c r="BF1301">
        <v>0</v>
      </c>
      <c r="BG1301">
        <v>0</v>
      </c>
      <c r="BH1301">
        <v>1</v>
      </c>
      <c r="BI1301">
        <v>6.2</v>
      </c>
      <c r="BJ1301">
        <v>0</v>
      </c>
      <c r="BK1301">
        <v>0</v>
      </c>
      <c r="BL1301">
        <v>14</v>
      </c>
      <c r="BM1301">
        <v>87.5</v>
      </c>
      <c r="BN1301">
        <v>10</v>
      </c>
      <c r="BO1301">
        <v>62.5</v>
      </c>
      <c r="BP1301">
        <v>13</v>
      </c>
      <c r="BQ1301">
        <v>81.2</v>
      </c>
      <c r="BR1301" t="s">
        <v>5319</v>
      </c>
      <c r="BS1301" t="s">
        <v>5314</v>
      </c>
      <c r="BT1301" t="s">
        <v>5597</v>
      </c>
      <c r="BU1301" t="s">
        <v>5598</v>
      </c>
      <c r="BV1301" t="s">
        <v>5444</v>
      </c>
      <c r="BW1301" t="s">
        <v>5445</v>
      </c>
      <c r="BZ1301">
        <v>32643</v>
      </c>
      <c r="CA1301">
        <v>-117.613171084172</v>
      </c>
      <c r="CB1301">
        <v>34.088045896339104</v>
      </c>
      <c r="CD1301">
        <f xml:space="preserve"> _xlfn.XLOOKUP(AB1301,[1]Sheet1!B:B,[1]Sheet1!Y:Y,"Not Found")</f>
        <v>75605</v>
      </c>
      <c r="CE1301">
        <f xml:space="preserve"> _xlfn.XLOOKUP(AB1301,[1]Sheet1!B:B,[1]Sheet1!AA:AA, "Not Found")</f>
        <v>88780</v>
      </c>
      <c r="CH1301">
        <f t="shared" ca="1" si="41"/>
        <v>0.85435595074516546</v>
      </c>
    </row>
    <row r="1302" spans="1:86" x14ac:dyDescent="0.3">
      <c r="A1302">
        <v>6300</v>
      </c>
      <c r="B1302" t="s">
        <v>0</v>
      </c>
      <c r="C1302" t="s">
        <v>5618</v>
      </c>
      <c r="D1302" s="3">
        <v>36676523631058</v>
      </c>
      <c r="E1302" t="s">
        <v>5444</v>
      </c>
      <c r="F1302" t="s">
        <v>5619</v>
      </c>
      <c r="G1302" t="s">
        <v>1043</v>
      </c>
      <c r="H1302" t="s">
        <v>5314</v>
      </c>
      <c r="I1302" t="s">
        <v>5445</v>
      </c>
      <c r="J1302" t="s">
        <v>5620</v>
      </c>
      <c r="K1302" t="s">
        <v>8</v>
      </c>
      <c r="L1302" t="s">
        <v>9</v>
      </c>
      <c r="M1302" s="1">
        <v>37502</v>
      </c>
      <c r="O1302" t="s">
        <v>8</v>
      </c>
      <c r="P1302" t="s">
        <v>4</v>
      </c>
      <c r="Q1302" t="s">
        <v>11</v>
      </c>
      <c r="R1302" t="s">
        <v>12</v>
      </c>
      <c r="U1302" t="s">
        <v>318</v>
      </c>
      <c r="V1302" t="s">
        <v>12</v>
      </c>
      <c r="W1302" t="s">
        <v>12</v>
      </c>
      <c r="X1302" t="s">
        <v>12</v>
      </c>
      <c r="Y1302" t="s">
        <v>14</v>
      </c>
      <c r="Z1302" t="s">
        <v>5621</v>
      </c>
      <c r="AA1302" t="s">
        <v>5568</v>
      </c>
      <c r="AB1302">
        <v>91737</v>
      </c>
      <c r="AC1302" t="str">
        <f t="shared" si="40"/>
        <v>6001 Milliken Ave., Rancho Cucamonga, CA 91737</v>
      </c>
      <c r="AD1302" t="s">
        <v>17</v>
      </c>
      <c r="AE1302" t="s">
        <v>5450</v>
      </c>
      <c r="AF1302" t="s">
        <v>1486</v>
      </c>
      <c r="AG1302" t="s">
        <v>1513</v>
      </c>
      <c r="AH1302" t="s">
        <v>225</v>
      </c>
      <c r="AI1302">
        <v>34.145004900000004</v>
      </c>
      <c r="AJ1302">
        <v>-117.55591208</v>
      </c>
      <c r="AK1302">
        <v>2759</v>
      </c>
      <c r="AL1302">
        <v>165</v>
      </c>
      <c r="AM1302">
        <v>6</v>
      </c>
      <c r="AN1302">
        <v>9</v>
      </c>
      <c r="AO1302">
        <v>0.3</v>
      </c>
      <c r="AP1302">
        <v>513</v>
      </c>
      <c r="AQ1302">
        <v>18.600000000000001</v>
      </c>
      <c r="AR1302">
        <v>93</v>
      </c>
      <c r="AS1302">
        <v>3.4</v>
      </c>
      <c r="AT1302">
        <v>1122</v>
      </c>
      <c r="AU1302">
        <v>40.700000000000003</v>
      </c>
      <c r="AV1302">
        <v>5</v>
      </c>
      <c r="AW1302">
        <v>0.2</v>
      </c>
      <c r="AX1302">
        <v>750</v>
      </c>
      <c r="AY1302">
        <v>27.2</v>
      </c>
      <c r="AZ1302">
        <v>86</v>
      </c>
      <c r="BA1302">
        <v>3.1</v>
      </c>
      <c r="BB1302">
        <v>16</v>
      </c>
      <c r="BC1302">
        <v>0.6</v>
      </c>
      <c r="BD1302">
        <v>84</v>
      </c>
      <c r="BE1302">
        <v>3</v>
      </c>
      <c r="BF1302">
        <v>7</v>
      </c>
      <c r="BG1302">
        <v>0.3</v>
      </c>
      <c r="BH1302">
        <v>75</v>
      </c>
      <c r="BI1302">
        <v>2.7</v>
      </c>
      <c r="BJ1302">
        <v>0</v>
      </c>
      <c r="BK1302">
        <v>0</v>
      </c>
      <c r="BL1302">
        <v>1022</v>
      </c>
      <c r="BM1302">
        <v>37</v>
      </c>
      <c r="BN1302">
        <v>248</v>
      </c>
      <c r="BO1302">
        <v>9</v>
      </c>
      <c r="BP1302">
        <v>950</v>
      </c>
      <c r="BQ1302">
        <v>34.4</v>
      </c>
      <c r="BR1302" t="s">
        <v>5319</v>
      </c>
      <c r="BS1302" t="s">
        <v>5314</v>
      </c>
      <c r="BT1302" t="s">
        <v>5608</v>
      </c>
      <c r="BU1302" t="s">
        <v>5609</v>
      </c>
      <c r="BV1302" t="s">
        <v>5444</v>
      </c>
      <c r="BW1302" t="s">
        <v>5445</v>
      </c>
      <c r="BZ1302">
        <v>32645</v>
      </c>
      <c r="CA1302">
        <v>-117.55591207780201</v>
      </c>
      <c r="CB1302">
        <v>34.1450049046624</v>
      </c>
      <c r="CD1302">
        <f xml:space="preserve"> _xlfn.XLOOKUP(AB1302,[1]Sheet1!B:B,[1]Sheet1!Y:Y,"Not Found")</f>
        <v>116903</v>
      </c>
      <c r="CE1302">
        <f xml:space="preserve"> _xlfn.XLOOKUP(AB1302,[1]Sheet1!B:B,[1]Sheet1!AA:AA, "Not Found")</f>
        <v>156012</v>
      </c>
      <c r="CH1302">
        <f t="shared" ca="1" si="41"/>
        <v>0.4517514411961655</v>
      </c>
    </row>
    <row r="1303" spans="1:86" x14ac:dyDescent="0.3">
      <c r="A1303">
        <v>6301</v>
      </c>
      <c r="B1303" t="s">
        <v>0</v>
      </c>
      <c r="C1303" t="s">
        <v>5622</v>
      </c>
      <c r="D1303" s="3">
        <v>36676523631157</v>
      </c>
      <c r="E1303" t="s">
        <v>5444</v>
      </c>
      <c r="F1303" t="s">
        <v>5623</v>
      </c>
      <c r="G1303" t="s">
        <v>1043</v>
      </c>
      <c r="H1303" t="s">
        <v>5314</v>
      </c>
      <c r="I1303" t="s">
        <v>5445</v>
      </c>
      <c r="J1303" t="s">
        <v>5624</v>
      </c>
      <c r="K1303" t="s">
        <v>8</v>
      </c>
      <c r="L1303" t="s">
        <v>9</v>
      </c>
      <c r="M1303" s="1">
        <v>37502</v>
      </c>
      <c r="O1303" t="s">
        <v>8</v>
      </c>
      <c r="P1303" t="s">
        <v>4</v>
      </c>
      <c r="Q1303" t="s">
        <v>11</v>
      </c>
      <c r="R1303" t="s">
        <v>12</v>
      </c>
      <c r="U1303" t="s">
        <v>318</v>
      </c>
      <c r="V1303" t="s">
        <v>12</v>
      </c>
      <c r="W1303" t="s">
        <v>13</v>
      </c>
      <c r="X1303" t="s">
        <v>12</v>
      </c>
      <c r="Y1303" t="s">
        <v>58</v>
      </c>
      <c r="Z1303" t="s">
        <v>5625</v>
      </c>
      <c r="AA1303" t="s">
        <v>5596</v>
      </c>
      <c r="AB1303">
        <v>91761</v>
      </c>
      <c r="AC1303" t="str">
        <f t="shared" si="40"/>
        <v>3850 East Riverside Dr., Ontario, CA 91761</v>
      </c>
      <c r="AD1303" t="s">
        <v>17</v>
      </c>
      <c r="AE1303" t="s">
        <v>1789</v>
      </c>
      <c r="AF1303" t="s">
        <v>5333</v>
      </c>
      <c r="AG1303" t="s">
        <v>5334</v>
      </c>
      <c r="AH1303" t="s">
        <v>602</v>
      </c>
      <c r="AI1303">
        <v>34.016604890000004</v>
      </c>
      <c r="AJ1303">
        <v>-117.56831207</v>
      </c>
      <c r="AK1303">
        <v>2085</v>
      </c>
      <c r="AL1303">
        <v>238</v>
      </c>
      <c r="AM1303">
        <v>11.4</v>
      </c>
      <c r="AN1303">
        <v>7</v>
      </c>
      <c r="AO1303">
        <v>0.3</v>
      </c>
      <c r="AP1303">
        <v>149</v>
      </c>
      <c r="AQ1303">
        <v>7.1</v>
      </c>
      <c r="AR1303">
        <v>29</v>
      </c>
      <c r="AS1303">
        <v>1.4</v>
      </c>
      <c r="AT1303">
        <v>1426</v>
      </c>
      <c r="AU1303">
        <v>68.400000000000006</v>
      </c>
      <c r="AV1303">
        <v>20</v>
      </c>
      <c r="AW1303">
        <v>1</v>
      </c>
      <c r="AX1303">
        <v>151</v>
      </c>
      <c r="AY1303">
        <v>7.2</v>
      </c>
      <c r="AZ1303">
        <v>33</v>
      </c>
      <c r="BA1303">
        <v>1.6</v>
      </c>
      <c r="BB1303">
        <v>32</v>
      </c>
      <c r="BC1303">
        <v>1.5</v>
      </c>
      <c r="BD1303">
        <v>207</v>
      </c>
      <c r="BE1303">
        <v>9.9</v>
      </c>
      <c r="BF1303">
        <v>18</v>
      </c>
      <c r="BG1303">
        <v>0.9</v>
      </c>
      <c r="BH1303">
        <v>125</v>
      </c>
      <c r="BI1303">
        <v>6</v>
      </c>
      <c r="BJ1303">
        <v>0</v>
      </c>
      <c r="BK1303">
        <v>0</v>
      </c>
      <c r="BL1303">
        <v>1537</v>
      </c>
      <c r="BM1303">
        <v>73.7</v>
      </c>
      <c r="BN1303">
        <v>328</v>
      </c>
      <c r="BO1303">
        <v>15.7</v>
      </c>
      <c r="BP1303">
        <v>1506</v>
      </c>
      <c r="BQ1303">
        <v>72.2</v>
      </c>
      <c r="BR1303" t="s">
        <v>5319</v>
      </c>
      <c r="BS1303" t="s">
        <v>5314</v>
      </c>
      <c r="BT1303" t="s">
        <v>5626</v>
      </c>
      <c r="BU1303" t="s">
        <v>2935</v>
      </c>
      <c r="BV1303" t="s">
        <v>5444</v>
      </c>
      <c r="BW1303" t="s">
        <v>5445</v>
      </c>
      <c r="BZ1303">
        <v>32646</v>
      </c>
      <c r="CA1303">
        <v>-117.568312070277</v>
      </c>
      <c r="CB1303">
        <v>34.016604890305402</v>
      </c>
      <c r="CD1303">
        <f xml:space="preserve"> _xlfn.XLOOKUP(AB1303,[1]Sheet1!B:B,[1]Sheet1!Y:Y,"Not Found")</f>
        <v>97396</v>
      </c>
      <c r="CE1303">
        <f xml:space="preserve"> _xlfn.XLOOKUP(AB1303,[1]Sheet1!B:B,[1]Sheet1!AA:AA, "Not Found")</f>
        <v>115368</v>
      </c>
      <c r="CH1303">
        <f t="shared" ca="1" si="41"/>
        <v>0.34113443391084752</v>
      </c>
    </row>
    <row r="1304" spans="1:86" x14ac:dyDescent="0.3">
      <c r="A1304">
        <v>6302</v>
      </c>
      <c r="B1304" t="s">
        <v>0</v>
      </c>
      <c r="C1304" t="s">
        <v>5627</v>
      </c>
      <c r="D1304" s="3">
        <v>36676523632205</v>
      </c>
      <c r="E1304" t="s">
        <v>5444</v>
      </c>
      <c r="F1304" t="s">
        <v>5628</v>
      </c>
      <c r="G1304" t="s">
        <v>1043</v>
      </c>
      <c r="H1304" t="s">
        <v>5314</v>
      </c>
      <c r="I1304" t="s">
        <v>5445</v>
      </c>
      <c r="J1304" t="s">
        <v>5629</v>
      </c>
      <c r="K1304" t="s">
        <v>8</v>
      </c>
      <c r="L1304" t="s">
        <v>9</v>
      </c>
      <c r="M1304" s="1">
        <v>29403</v>
      </c>
      <c r="O1304" t="s">
        <v>8</v>
      </c>
      <c r="P1304" t="s">
        <v>4</v>
      </c>
      <c r="Q1304" t="s">
        <v>11</v>
      </c>
      <c r="R1304" t="s">
        <v>12</v>
      </c>
      <c r="U1304" t="s">
        <v>318</v>
      </c>
      <c r="V1304" t="s">
        <v>12</v>
      </c>
      <c r="W1304" t="s">
        <v>13</v>
      </c>
      <c r="X1304" t="s">
        <v>12</v>
      </c>
      <c r="Y1304" t="s">
        <v>58</v>
      </c>
      <c r="Z1304" t="s">
        <v>5630</v>
      </c>
      <c r="AA1304" t="s">
        <v>5596</v>
      </c>
      <c r="AB1304">
        <v>91762</v>
      </c>
      <c r="AC1304" t="str">
        <f t="shared" si="40"/>
        <v>1245 North Euclid Ave., Ontario, CA 91762</v>
      </c>
      <c r="AD1304" t="s">
        <v>17</v>
      </c>
      <c r="AE1304" t="s">
        <v>1789</v>
      </c>
      <c r="AF1304" t="s">
        <v>5333</v>
      </c>
      <c r="AG1304" t="s">
        <v>5334</v>
      </c>
      <c r="AH1304" t="s">
        <v>895</v>
      </c>
      <c r="AI1304">
        <v>34.079935890000002</v>
      </c>
      <c r="AJ1304">
        <v>-117.65266609</v>
      </c>
      <c r="AK1304">
        <v>3223</v>
      </c>
      <c r="AL1304">
        <v>95</v>
      </c>
      <c r="AM1304">
        <v>2.9</v>
      </c>
      <c r="AN1304">
        <v>12</v>
      </c>
      <c r="AO1304">
        <v>0.4</v>
      </c>
      <c r="AP1304">
        <v>53</v>
      </c>
      <c r="AQ1304">
        <v>1.6</v>
      </c>
      <c r="AR1304">
        <v>17</v>
      </c>
      <c r="AS1304">
        <v>0.5</v>
      </c>
      <c r="AT1304">
        <v>2879</v>
      </c>
      <c r="AU1304">
        <v>89.3</v>
      </c>
      <c r="AV1304">
        <v>7</v>
      </c>
      <c r="AW1304">
        <v>0.2</v>
      </c>
      <c r="AX1304">
        <v>112</v>
      </c>
      <c r="AY1304">
        <v>3.5</v>
      </c>
      <c r="AZ1304">
        <v>28</v>
      </c>
      <c r="BA1304">
        <v>0.9</v>
      </c>
      <c r="BB1304">
        <v>20</v>
      </c>
      <c r="BC1304">
        <v>0.6</v>
      </c>
      <c r="BD1304">
        <v>569</v>
      </c>
      <c r="BE1304">
        <v>17.7</v>
      </c>
      <c r="BF1304">
        <v>19</v>
      </c>
      <c r="BG1304">
        <v>0.6</v>
      </c>
      <c r="BH1304">
        <v>115</v>
      </c>
      <c r="BI1304">
        <v>3.6</v>
      </c>
      <c r="BJ1304">
        <v>0</v>
      </c>
      <c r="BK1304">
        <v>0</v>
      </c>
      <c r="BL1304">
        <v>2761</v>
      </c>
      <c r="BM1304">
        <v>85.7</v>
      </c>
      <c r="BN1304">
        <v>516</v>
      </c>
      <c r="BO1304">
        <v>16</v>
      </c>
      <c r="BP1304">
        <v>2603</v>
      </c>
      <c r="BQ1304">
        <v>80.8</v>
      </c>
      <c r="BR1304" t="s">
        <v>5319</v>
      </c>
      <c r="BS1304" t="s">
        <v>5314</v>
      </c>
      <c r="BT1304" t="s">
        <v>5597</v>
      </c>
      <c r="BU1304" t="s">
        <v>5598</v>
      </c>
      <c r="BV1304" t="s">
        <v>5444</v>
      </c>
      <c r="BW1304" t="s">
        <v>5445</v>
      </c>
      <c r="BZ1304">
        <v>32638</v>
      </c>
      <c r="CA1304">
        <v>-117.65266608954001</v>
      </c>
      <c r="CB1304">
        <v>34.0799358929997</v>
      </c>
      <c r="CD1304">
        <f xml:space="preserve"> _xlfn.XLOOKUP(AB1304,[1]Sheet1!B:B,[1]Sheet1!Y:Y,"Not Found")</f>
        <v>76289</v>
      </c>
      <c r="CE1304">
        <f xml:space="preserve"> _xlfn.XLOOKUP(AB1304,[1]Sheet1!B:B,[1]Sheet1!AA:AA, "Not Found")</f>
        <v>100899</v>
      </c>
      <c r="CH1304">
        <f t="shared" ca="1" si="41"/>
        <v>0.82451417190368403</v>
      </c>
    </row>
    <row r="1305" spans="1:86" x14ac:dyDescent="0.3">
      <c r="A1305">
        <v>6303</v>
      </c>
      <c r="B1305" t="s">
        <v>0</v>
      </c>
      <c r="C1305" t="s">
        <v>5631</v>
      </c>
      <c r="D1305" s="3">
        <v>36676523633906</v>
      </c>
      <c r="E1305" t="s">
        <v>5444</v>
      </c>
      <c r="F1305" t="s">
        <v>5632</v>
      </c>
      <c r="G1305" t="s">
        <v>1043</v>
      </c>
      <c r="H1305" t="s">
        <v>5314</v>
      </c>
      <c r="I1305" t="s">
        <v>5445</v>
      </c>
      <c r="J1305" t="s">
        <v>5633</v>
      </c>
      <c r="K1305" t="s">
        <v>8</v>
      </c>
      <c r="L1305" t="s">
        <v>9</v>
      </c>
      <c r="M1305" s="1">
        <v>29403</v>
      </c>
      <c r="O1305" t="s">
        <v>8</v>
      </c>
      <c r="P1305" t="s">
        <v>4</v>
      </c>
      <c r="Q1305" t="s">
        <v>11</v>
      </c>
      <c r="R1305" t="s">
        <v>12</v>
      </c>
      <c r="U1305" t="s">
        <v>318</v>
      </c>
      <c r="V1305" t="s">
        <v>12</v>
      </c>
      <c r="W1305" t="s">
        <v>13</v>
      </c>
      <c r="X1305" t="s">
        <v>12</v>
      </c>
      <c r="Y1305" t="s">
        <v>58</v>
      </c>
      <c r="Z1305" t="s">
        <v>5634</v>
      </c>
      <c r="AA1305" t="s">
        <v>5635</v>
      </c>
      <c r="AB1305">
        <v>91763</v>
      </c>
      <c r="AC1305" t="str">
        <f t="shared" si="40"/>
        <v>4725 Benito St., Montclair, CA 91763</v>
      </c>
      <c r="AD1305" t="s">
        <v>17</v>
      </c>
      <c r="AE1305" t="s">
        <v>1789</v>
      </c>
      <c r="AF1305" t="s">
        <v>5333</v>
      </c>
      <c r="AG1305" t="s">
        <v>5334</v>
      </c>
      <c r="AH1305" t="s">
        <v>225</v>
      </c>
      <c r="AI1305">
        <v>34.07300489</v>
      </c>
      <c r="AJ1305">
        <v>-117.70121210000001</v>
      </c>
      <c r="AK1305">
        <v>2605</v>
      </c>
      <c r="AL1305">
        <v>45</v>
      </c>
      <c r="AM1305">
        <v>1.7</v>
      </c>
      <c r="AN1305">
        <v>15</v>
      </c>
      <c r="AO1305">
        <v>0.6</v>
      </c>
      <c r="AP1305">
        <v>86</v>
      </c>
      <c r="AQ1305">
        <v>3.3</v>
      </c>
      <c r="AR1305">
        <v>24</v>
      </c>
      <c r="AS1305">
        <v>0.9</v>
      </c>
      <c r="AT1305">
        <v>2293</v>
      </c>
      <c r="AU1305">
        <v>88</v>
      </c>
      <c r="AV1305">
        <v>2</v>
      </c>
      <c r="AW1305">
        <v>0.1</v>
      </c>
      <c r="AX1305">
        <v>100</v>
      </c>
      <c r="AY1305">
        <v>3.8</v>
      </c>
      <c r="AZ1305">
        <v>26</v>
      </c>
      <c r="BA1305">
        <v>1</v>
      </c>
      <c r="BB1305">
        <v>14</v>
      </c>
      <c r="BC1305">
        <v>0.5</v>
      </c>
      <c r="BD1305">
        <v>329</v>
      </c>
      <c r="BE1305">
        <v>12.6</v>
      </c>
      <c r="BF1305">
        <v>15</v>
      </c>
      <c r="BG1305">
        <v>0.6</v>
      </c>
      <c r="BH1305">
        <v>148</v>
      </c>
      <c r="BI1305">
        <v>5.7</v>
      </c>
      <c r="BJ1305">
        <v>0</v>
      </c>
      <c r="BK1305">
        <v>0</v>
      </c>
      <c r="BL1305">
        <v>2362</v>
      </c>
      <c r="BM1305">
        <v>90.7</v>
      </c>
      <c r="BN1305">
        <v>361</v>
      </c>
      <c r="BO1305">
        <v>13.9</v>
      </c>
      <c r="BP1305">
        <v>2342</v>
      </c>
      <c r="BQ1305">
        <v>89.9</v>
      </c>
      <c r="BR1305" t="s">
        <v>5319</v>
      </c>
      <c r="BS1305" t="s">
        <v>5314</v>
      </c>
      <c r="BT1305" t="s">
        <v>5597</v>
      </c>
      <c r="BU1305" t="s">
        <v>5598</v>
      </c>
      <c r="BV1305" t="s">
        <v>5444</v>
      </c>
      <c r="BW1305" t="s">
        <v>5445</v>
      </c>
      <c r="BZ1305">
        <v>32639</v>
      </c>
      <c r="CA1305">
        <v>-117.701212096837</v>
      </c>
      <c r="CB1305">
        <v>34.073004889269498</v>
      </c>
      <c r="CD1305">
        <f xml:space="preserve"> _xlfn.XLOOKUP(AB1305,[1]Sheet1!B:B,[1]Sheet1!Y:Y,"Not Found")</f>
        <v>77627</v>
      </c>
      <c r="CE1305">
        <f xml:space="preserve"> _xlfn.XLOOKUP(AB1305,[1]Sheet1!B:B,[1]Sheet1!AA:AA, "Not Found")</f>
        <v>94316</v>
      </c>
      <c r="CH1305">
        <f t="shared" ca="1" si="41"/>
        <v>0.66960274732193159</v>
      </c>
    </row>
    <row r="1306" spans="1:86" x14ac:dyDescent="0.3">
      <c r="A1306">
        <v>6304</v>
      </c>
      <c r="B1306" t="s">
        <v>0</v>
      </c>
      <c r="C1306" t="s">
        <v>5636</v>
      </c>
      <c r="D1306" s="3">
        <v>36676523634482</v>
      </c>
      <c r="E1306" t="s">
        <v>5444</v>
      </c>
      <c r="F1306" t="s">
        <v>5637</v>
      </c>
      <c r="G1306" t="s">
        <v>1043</v>
      </c>
      <c r="H1306" t="s">
        <v>5314</v>
      </c>
      <c r="I1306" t="s">
        <v>5445</v>
      </c>
      <c r="J1306" t="s">
        <v>5638</v>
      </c>
      <c r="K1306" t="s">
        <v>8</v>
      </c>
      <c r="L1306" t="s">
        <v>9</v>
      </c>
      <c r="M1306" s="1">
        <v>29403</v>
      </c>
      <c r="O1306" t="s">
        <v>8</v>
      </c>
      <c r="P1306" t="s">
        <v>4</v>
      </c>
      <c r="Q1306" t="s">
        <v>11</v>
      </c>
      <c r="R1306" t="s">
        <v>12</v>
      </c>
      <c r="U1306" t="s">
        <v>318</v>
      </c>
      <c r="V1306" t="s">
        <v>12</v>
      </c>
      <c r="W1306" t="s">
        <v>13</v>
      </c>
      <c r="X1306" t="s">
        <v>12</v>
      </c>
      <c r="Y1306" t="s">
        <v>58</v>
      </c>
      <c r="Z1306" t="s">
        <v>5639</v>
      </c>
      <c r="AA1306" t="s">
        <v>5596</v>
      </c>
      <c r="AB1306">
        <v>91762</v>
      </c>
      <c r="AC1306" t="str">
        <f t="shared" si="40"/>
        <v>901 West Francis St., Ontario, CA 91762</v>
      </c>
      <c r="AD1306" t="s">
        <v>17</v>
      </c>
      <c r="AE1306" t="s">
        <v>1789</v>
      </c>
      <c r="AF1306" t="s">
        <v>5333</v>
      </c>
      <c r="AG1306" t="s">
        <v>5334</v>
      </c>
      <c r="AH1306" t="s">
        <v>895</v>
      </c>
      <c r="AI1306">
        <v>34.039804889999999</v>
      </c>
      <c r="AJ1306">
        <v>-117.66551208999999</v>
      </c>
      <c r="AK1306">
        <v>2121</v>
      </c>
      <c r="AL1306">
        <v>46</v>
      </c>
      <c r="AM1306">
        <v>2.2000000000000002</v>
      </c>
      <c r="AN1306">
        <v>20</v>
      </c>
      <c r="AO1306">
        <v>0.9</v>
      </c>
      <c r="AP1306">
        <v>61</v>
      </c>
      <c r="AQ1306">
        <v>2.9</v>
      </c>
      <c r="AR1306">
        <v>14</v>
      </c>
      <c r="AS1306">
        <v>0.7</v>
      </c>
      <c r="AT1306">
        <v>1883</v>
      </c>
      <c r="AU1306">
        <v>88.8</v>
      </c>
      <c r="AV1306">
        <v>6</v>
      </c>
      <c r="AW1306">
        <v>0.3</v>
      </c>
      <c r="AX1306">
        <v>54</v>
      </c>
      <c r="AY1306">
        <v>2.5</v>
      </c>
      <c r="AZ1306">
        <v>27</v>
      </c>
      <c r="BA1306">
        <v>1.3</v>
      </c>
      <c r="BB1306">
        <v>10</v>
      </c>
      <c r="BC1306">
        <v>0.5</v>
      </c>
      <c r="BD1306">
        <v>253</v>
      </c>
      <c r="BE1306">
        <v>11.9</v>
      </c>
      <c r="BF1306">
        <v>9</v>
      </c>
      <c r="BG1306">
        <v>0.4</v>
      </c>
      <c r="BH1306">
        <v>137</v>
      </c>
      <c r="BI1306">
        <v>6.5</v>
      </c>
      <c r="BJ1306">
        <v>0</v>
      </c>
      <c r="BK1306">
        <v>0</v>
      </c>
      <c r="BL1306">
        <v>1897</v>
      </c>
      <c r="BM1306">
        <v>89.4</v>
      </c>
      <c r="BN1306">
        <v>341</v>
      </c>
      <c r="BO1306">
        <v>16.100000000000001</v>
      </c>
      <c r="BP1306">
        <v>1853</v>
      </c>
      <c r="BQ1306">
        <v>87.4</v>
      </c>
      <c r="BR1306" t="s">
        <v>5319</v>
      </c>
      <c r="BS1306" t="s">
        <v>5314</v>
      </c>
      <c r="BT1306" t="s">
        <v>5597</v>
      </c>
      <c r="BU1306" t="s">
        <v>5598</v>
      </c>
      <c r="BV1306" t="s">
        <v>5444</v>
      </c>
      <c r="BW1306" t="s">
        <v>5445</v>
      </c>
      <c r="BZ1306">
        <v>32640</v>
      </c>
      <c r="CA1306">
        <v>-117.665512089476</v>
      </c>
      <c r="CB1306">
        <v>34.039804887913199</v>
      </c>
      <c r="CD1306">
        <f xml:space="preserve"> _xlfn.XLOOKUP(AB1306,[1]Sheet1!B:B,[1]Sheet1!Y:Y,"Not Found")</f>
        <v>76289</v>
      </c>
      <c r="CE1306">
        <f xml:space="preserve"> _xlfn.XLOOKUP(AB1306,[1]Sheet1!B:B,[1]Sheet1!AA:AA, "Not Found")</f>
        <v>100899</v>
      </c>
      <c r="CH1306">
        <f t="shared" ca="1" si="41"/>
        <v>9.5202106572522927E-2</v>
      </c>
    </row>
    <row r="1307" spans="1:86" x14ac:dyDescent="0.3">
      <c r="A1307">
        <v>6305</v>
      </c>
      <c r="B1307" t="s">
        <v>0</v>
      </c>
      <c r="C1307" t="s">
        <v>5640</v>
      </c>
      <c r="D1307" s="3">
        <v>36676523637659</v>
      </c>
      <c r="E1307" t="s">
        <v>5444</v>
      </c>
      <c r="F1307" t="s">
        <v>5641</v>
      </c>
      <c r="G1307" t="s">
        <v>1043</v>
      </c>
      <c r="H1307" t="s">
        <v>5314</v>
      </c>
      <c r="I1307" t="s">
        <v>5445</v>
      </c>
      <c r="J1307" t="s">
        <v>5642</v>
      </c>
      <c r="K1307" t="s">
        <v>325</v>
      </c>
      <c r="L1307" t="s">
        <v>9</v>
      </c>
      <c r="M1307" s="1">
        <v>29403</v>
      </c>
      <c r="O1307" t="s">
        <v>8</v>
      </c>
      <c r="P1307" t="s">
        <v>4</v>
      </c>
      <c r="Q1307" t="s">
        <v>11</v>
      </c>
      <c r="R1307" t="s">
        <v>12</v>
      </c>
      <c r="U1307" t="s">
        <v>318</v>
      </c>
      <c r="V1307" t="s">
        <v>12</v>
      </c>
      <c r="W1307" t="s">
        <v>13</v>
      </c>
      <c r="X1307" t="s">
        <v>13</v>
      </c>
      <c r="Y1307" t="s">
        <v>326</v>
      </c>
      <c r="Z1307" t="s">
        <v>5643</v>
      </c>
      <c r="AA1307" t="s">
        <v>5596</v>
      </c>
      <c r="AB1307">
        <v>91764</v>
      </c>
      <c r="AC1307" t="str">
        <f t="shared" si="40"/>
        <v>1801 East Sixth St., Ontario, CA 91764</v>
      </c>
      <c r="AD1307" t="s">
        <v>17</v>
      </c>
      <c r="AE1307" t="s">
        <v>1789</v>
      </c>
      <c r="AF1307" t="s">
        <v>5333</v>
      </c>
      <c r="AG1307" t="s">
        <v>5185</v>
      </c>
      <c r="AH1307" t="s">
        <v>895</v>
      </c>
      <c r="AI1307">
        <v>34.0854049</v>
      </c>
      <c r="AJ1307">
        <v>-117.61451208</v>
      </c>
      <c r="AK1307">
        <v>335</v>
      </c>
      <c r="AL1307">
        <v>24</v>
      </c>
      <c r="AM1307">
        <v>7.2</v>
      </c>
      <c r="AN1307">
        <v>1</v>
      </c>
      <c r="AO1307">
        <v>0.3</v>
      </c>
      <c r="AP1307">
        <v>6</v>
      </c>
      <c r="AQ1307">
        <v>1.8</v>
      </c>
      <c r="AR1307">
        <v>2</v>
      </c>
      <c r="AS1307">
        <v>0.6</v>
      </c>
      <c r="AT1307">
        <v>270</v>
      </c>
      <c r="AU1307">
        <v>80.599999999999994</v>
      </c>
      <c r="AV1307">
        <v>1</v>
      </c>
      <c r="AW1307">
        <v>0.3</v>
      </c>
      <c r="AX1307">
        <v>20</v>
      </c>
      <c r="AY1307">
        <v>6</v>
      </c>
      <c r="AZ1307">
        <v>5</v>
      </c>
      <c r="BA1307">
        <v>1.5</v>
      </c>
      <c r="BB1307">
        <v>6</v>
      </c>
      <c r="BC1307">
        <v>1.8</v>
      </c>
      <c r="BD1307">
        <v>60</v>
      </c>
      <c r="BE1307">
        <v>17.899999999999999</v>
      </c>
      <c r="BF1307">
        <v>3</v>
      </c>
      <c r="BG1307">
        <v>0.9</v>
      </c>
      <c r="BH1307">
        <v>26</v>
      </c>
      <c r="BI1307">
        <v>7.8</v>
      </c>
      <c r="BJ1307">
        <v>0</v>
      </c>
      <c r="BK1307">
        <v>0</v>
      </c>
      <c r="BL1307">
        <v>295</v>
      </c>
      <c r="BM1307">
        <v>88.1</v>
      </c>
      <c r="BN1307">
        <v>38</v>
      </c>
      <c r="BO1307">
        <v>11.3</v>
      </c>
      <c r="BP1307">
        <v>283</v>
      </c>
      <c r="BQ1307">
        <v>84.5</v>
      </c>
      <c r="BR1307" t="s">
        <v>5319</v>
      </c>
      <c r="BS1307" t="s">
        <v>5314</v>
      </c>
      <c r="BT1307" t="s">
        <v>5597</v>
      </c>
      <c r="BU1307" t="s">
        <v>5598</v>
      </c>
      <c r="BV1307" t="s">
        <v>5444</v>
      </c>
      <c r="BW1307" t="s">
        <v>5445</v>
      </c>
      <c r="BZ1307">
        <v>32641</v>
      </c>
      <c r="CA1307">
        <v>-117.61451208320599</v>
      </c>
      <c r="CB1307">
        <v>34.085404895371703</v>
      </c>
      <c r="CD1307">
        <f xml:space="preserve"> _xlfn.XLOOKUP(AB1307,[1]Sheet1!B:B,[1]Sheet1!Y:Y,"Not Found")</f>
        <v>75605</v>
      </c>
      <c r="CE1307">
        <f xml:space="preserve"> _xlfn.XLOOKUP(AB1307,[1]Sheet1!B:B,[1]Sheet1!AA:AA, "Not Found")</f>
        <v>88780</v>
      </c>
      <c r="CH1307">
        <f t="shared" ca="1" si="41"/>
        <v>0.72570703311186224</v>
      </c>
    </row>
    <row r="1308" spans="1:86" x14ac:dyDescent="0.3">
      <c r="A1308">
        <v>6306</v>
      </c>
      <c r="B1308" t="s">
        <v>0</v>
      </c>
      <c r="C1308" t="s">
        <v>5644</v>
      </c>
      <c r="D1308" s="3">
        <v>36676780100578</v>
      </c>
      <c r="E1308" t="s">
        <v>5335</v>
      </c>
      <c r="F1308" t="s">
        <v>5645</v>
      </c>
      <c r="G1308" t="s">
        <v>1043</v>
      </c>
      <c r="H1308" t="s">
        <v>5314</v>
      </c>
      <c r="I1308" t="s">
        <v>5336</v>
      </c>
      <c r="J1308" t="s">
        <v>5646</v>
      </c>
      <c r="K1308" t="s">
        <v>35</v>
      </c>
      <c r="L1308" t="s">
        <v>9</v>
      </c>
      <c r="M1308" s="1">
        <v>37872</v>
      </c>
      <c r="O1308" t="s">
        <v>35</v>
      </c>
      <c r="P1308" t="s">
        <v>36</v>
      </c>
      <c r="Q1308" t="s">
        <v>75</v>
      </c>
      <c r="R1308" t="s">
        <v>12</v>
      </c>
      <c r="U1308" t="s">
        <v>318</v>
      </c>
      <c r="V1308" t="s">
        <v>12</v>
      </c>
      <c r="W1308" t="s">
        <v>12</v>
      </c>
      <c r="X1308" t="s">
        <v>12</v>
      </c>
      <c r="Y1308" t="s">
        <v>14</v>
      </c>
      <c r="Z1308" t="s">
        <v>5647</v>
      </c>
      <c r="AA1308" t="s">
        <v>5332</v>
      </c>
      <c r="AB1308">
        <v>91710</v>
      </c>
      <c r="AC1308" t="str">
        <f t="shared" si="40"/>
        <v>6655 Schaefer Ave., Chino, CA 91710</v>
      </c>
      <c r="AD1308" t="s">
        <v>17</v>
      </c>
      <c r="AE1308" t="s">
        <v>1789</v>
      </c>
      <c r="AF1308" t="s">
        <v>5333</v>
      </c>
      <c r="AG1308" t="s">
        <v>5334</v>
      </c>
      <c r="AH1308" t="s">
        <v>479</v>
      </c>
      <c r="AI1308">
        <v>34.00390488</v>
      </c>
      <c r="AJ1308">
        <v>-117.65931208000001</v>
      </c>
      <c r="AK1308">
        <v>842</v>
      </c>
      <c r="AL1308">
        <v>42</v>
      </c>
      <c r="AM1308">
        <v>5</v>
      </c>
      <c r="AN1308">
        <v>2</v>
      </c>
      <c r="AO1308">
        <v>0.2</v>
      </c>
      <c r="AP1308">
        <v>241</v>
      </c>
      <c r="AQ1308">
        <v>28.6</v>
      </c>
      <c r="AR1308">
        <v>62</v>
      </c>
      <c r="AS1308">
        <v>7.4</v>
      </c>
      <c r="AT1308">
        <v>374</v>
      </c>
      <c r="AU1308">
        <v>44.4</v>
      </c>
      <c r="AV1308">
        <v>1</v>
      </c>
      <c r="AW1308">
        <v>0.1</v>
      </c>
      <c r="AX1308">
        <v>68</v>
      </c>
      <c r="AY1308">
        <v>8.1</v>
      </c>
      <c r="AZ1308">
        <v>40</v>
      </c>
      <c r="BA1308">
        <v>4.8</v>
      </c>
      <c r="BB1308">
        <v>12</v>
      </c>
      <c r="BC1308">
        <v>1.4</v>
      </c>
      <c r="BD1308">
        <v>89</v>
      </c>
      <c r="BE1308">
        <v>10.6</v>
      </c>
      <c r="BF1308">
        <v>3</v>
      </c>
      <c r="BG1308">
        <v>0.4</v>
      </c>
      <c r="BH1308">
        <v>30</v>
      </c>
      <c r="BI1308">
        <v>3.6</v>
      </c>
      <c r="BJ1308">
        <v>0</v>
      </c>
      <c r="BK1308">
        <v>0</v>
      </c>
      <c r="BL1308">
        <v>490</v>
      </c>
      <c r="BM1308">
        <v>58.2</v>
      </c>
      <c r="BN1308">
        <v>63</v>
      </c>
      <c r="BO1308">
        <v>7.5</v>
      </c>
      <c r="BP1308">
        <v>489</v>
      </c>
      <c r="BQ1308">
        <v>58.1</v>
      </c>
      <c r="BR1308" t="s">
        <v>5319</v>
      </c>
      <c r="BS1308" t="s">
        <v>5314</v>
      </c>
      <c r="BX1308" t="s">
        <v>5335</v>
      </c>
      <c r="BY1308" t="s">
        <v>5336</v>
      </c>
      <c r="BZ1308">
        <v>32712</v>
      </c>
      <c r="CA1308">
        <v>-117.65931208467801</v>
      </c>
      <c r="CB1308">
        <v>34.003904883173199</v>
      </c>
      <c r="CD1308">
        <f xml:space="preserve"> _xlfn.XLOOKUP(AB1308,[1]Sheet1!B:B,[1]Sheet1!Y:Y,"Not Found")</f>
        <v>104205</v>
      </c>
      <c r="CE1308">
        <f xml:space="preserve"> _xlfn.XLOOKUP(AB1308,[1]Sheet1!B:B,[1]Sheet1!AA:AA, "Not Found")</f>
        <v>122580</v>
      </c>
      <c r="CH1308">
        <f t="shared" ca="1" si="41"/>
        <v>0.90218952156896459</v>
      </c>
    </row>
    <row r="1309" spans="1:86" x14ac:dyDescent="0.3">
      <c r="A1309">
        <v>6307</v>
      </c>
      <c r="B1309" t="s">
        <v>0</v>
      </c>
      <c r="C1309" t="s">
        <v>5648</v>
      </c>
      <c r="D1309" s="3">
        <v>36676780100586</v>
      </c>
      <c r="E1309" t="s">
        <v>5335</v>
      </c>
      <c r="F1309" t="s">
        <v>5649</v>
      </c>
      <c r="G1309" t="s">
        <v>1043</v>
      </c>
      <c r="H1309" t="s">
        <v>5314</v>
      </c>
      <c r="I1309" t="s">
        <v>5336</v>
      </c>
      <c r="J1309" t="s">
        <v>5650</v>
      </c>
      <c r="K1309" t="s">
        <v>35</v>
      </c>
      <c r="L1309" t="s">
        <v>9</v>
      </c>
      <c r="M1309" s="1">
        <v>37803</v>
      </c>
      <c r="O1309" t="s">
        <v>35</v>
      </c>
      <c r="P1309" t="s">
        <v>36</v>
      </c>
      <c r="Q1309" t="s">
        <v>75</v>
      </c>
      <c r="R1309" t="s">
        <v>12</v>
      </c>
      <c r="U1309" t="s">
        <v>318</v>
      </c>
      <c r="V1309" t="s">
        <v>12</v>
      </c>
      <c r="W1309" t="s">
        <v>12</v>
      </c>
      <c r="X1309" t="s">
        <v>12</v>
      </c>
      <c r="Y1309" t="s">
        <v>14</v>
      </c>
      <c r="Z1309" t="s">
        <v>5651</v>
      </c>
      <c r="AA1309" t="s">
        <v>5652</v>
      </c>
      <c r="AB1309">
        <v>91709</v>
      </c>
      <c r="AC1309" t="str">
        <f t="shared" si="40"/>
        <v>16250 Pinehurst Dr., Chino Hills, CA 91709</v>
      </c>
      <c r="AD1309" t="s">
        <v>17</v>
      </c>
      <c r="AE1309" t="s">
        <v>1789</v>
      </c>
      <c r="AF1309" t="s">
        <v>1465</v>
      </c>
      <c r="AG1309" t="s">
        <v>493</v>
      </c>
      <c r="AH1309" t="s">
        <v>225</v>
      </c>
      <c r="AI1309">
        <v>33.958604880000003</v>
      </c>
      <c r="AJ1309">
        <v>-117.71161209</v>
      </c>
      <c r="AK1309">
        <v>719</v>
      </c>
      <c r="AL1309">
        <v>14</v>
      </c>
      <c r="AM1309">
        <v>1.9</v>
      </c>
      <c r="AN1309">
        <v>0</v>
      </c>
      <c r="AO1309">
        <v>0</v>
      </c>
      <c r="AP1309">
        <v>406</v>
      </c>
      <c r="AQ1309">
        <v>56.5</v>
      </c>
      <c r="AR1309">
        <v>40</v>
      </c>
      <c r="AS1309">
        <v>5.6</v>
      </c>
      <c r="AT1309">
        <v>149</v>
      </c>
      <c r="AU1309">
        <v>20.7</v>
      </c>
      <c r="AV1309">
        <v>1</v>
      </c>
      <c r="AW1309">
        <v>0.1</v>
      </c>
      <c r="AX1309">
        <v>59</v>
      </c>
      <c r="AY1309">
        <v>8.1999999999999993</v>
      </c>
      <c r="AZ1309">
        <v>33</v>
      </c>
      <c r="BA1309">
        <v>4.5999999999999996</v>
      </c>
      <c r="BB1309">
        <v>17</v>
      </c>
      <c r="BC1309">
        <v>2.4</v>
      </c>
      <c r="BD1309">
        <v>111</v>
      </c>
      <c r="BE1309">
        <v>15.4</v>
      </c>
      <c r="BF1309">
        <v>0</v>
      </c>
      <c r="BG1309">
        <v>0</v>
      </c>
      <c r="BH1309">
        <v>28</v>
      </c>
      <c r="BI1309">
        <v>3.9</v>
      </c>
      <c r="BJ1309">
        <v>0</v>
      </c>
      <c r="BK1309">
        <v>0</v>
      </c>
      <c r="BL1309">
        <v>209</v>
      </c>
      <c r="BM1309">
        <v>29.1</v>
      </c>
      <c r="BN1309">
        <v>78</v>
      </c>
      <c r="BO1309">
        <v>10.8</v>
      </c>
      <c r="BP1309">
        <v>202</v>
      </c>
      <c r="BQ1309">
        <v>28.1</v>
      </c>
      <c r="BR1309" t="s">
        <v>5319</v>
      </c>
      <c r="BS1309" t="s">
        <v>5314</v>
      </c>
      <c r="BX1309" t="s">
        <v>5335</v>
      </c>
      <c r="BY1309" t="s">
        <v>5336</v>
      </c>
      <c r="BZ1309">
        <v>32713</v>
      </c>
      <c r="CA1309">
        <v>-117.71161208998301</v>
      </c>
      <c r="CB1309">
        <v>33.958604875044003</v>
      </c>
      <c r="CD1309">
        <f xml:space="preserve"> _xlfn.XLOOKUP(AB1309,[1]Sheet1!B:B,[1]Sheet1!Y:Y,"Not Found")</f>
        <v>122784</v>
      </c>
      <c r="CE1309">
        <f xml:space="preserve"> _xlfn.XLOOKUP(AB1309,[1]Sheet1!B:B,[1]Sheet1!AA:AA, "Not Found")</f>
        <v>149675</v>
      </c>
      <c r="CH1309">
        <f t="shared" ca="1" si="41"/>
        <v>8.5764984139641953E-2</v>
      </c>
    </row>
    <row r="1310" spans="1:86" x14ac:dyDescent="0.3">
      <c r="A1310">
        <v>6308</v>
      </c>
      <c r="B1310" t="s">
        <v>0</v>
      </c>
      <c r="C1310" t="s">
        <v>5653</v>
      </c>
      <c r="D1310" s="3">
        <v>36676780100594</v>
      </c>
      <c r="E1310" t="s">
        <v>5335</v>
      </c>
      <c r="F1310" t="s">
        <v>5654</v>
      </c>
      <c r="G1310" t="s">
        <v>1043</v>
      </c>
      <c r="H1310" t="s">
        <v>5314</v>
      </c>
      <c r="I1310" t="s">
        <v>5336</v>
      </c>
      <c r="J1310" t="s">
        <v>2917</v>
      </c>
      <c r="K1310" t="s">
        <v>35</v>
      </c>
      <c r="L1310" t="s">
        <v>9</v>
      </c>
      <c r="M1310" s="1">
        <v>37866</v>
      </c>
      <c r="O1310" t="s">
        <v>35</v>
      </c>
      <c r="P1310" t="s">
        <v>36</v>
      </c>
      <c r="Q1310" t="s">
        <v>75</v>
      </c>
      <c r="R1310" t="s">
        <v>12</v>
      </c>
      <c r="U1310" t="s">
        <v>318</v>
      </c>
      <c r="V1310" t="s">
        <v>12</v>
      </c>
      <c r="W1310" t="s">
        <v>13</v>
      </c>
      <c r="X1310" t="s">
        <v>12</v>
      </c>
      <c r="Y1310" t="s">
        <v>58</v>
      </c>
      <c r="Z1310" t="s">
        <v>5655</v>
      </c>
      <c r="AA1310" t="s">
        <v>5596</v>
      </c>
      <c r="AB1310">
        <v>91761</v>
      </c>
      <c r="AC1310" t="str">
        <f t="shared" si="40"/>
        <v>2730 South Bon View Ave., Ontario, CA 91761</v>
      </c>
      <c r="AD1310" t="s">
        <v>17</v>
      </c>
      <c r="AE1310" t="s">
        <v>1789</v>
      </c>
      <c r="AF1310" t="s">
        <v>5333</v>
      </c>
      <c r="AG1310" t="s">
        <v>5334</v>
      </c>
      <c r="AH1310" t="s">
        <v>895</v>
      </c>
      <c r="AI1310">
        <v>34.024104889999997</v>
      </c>
      <c r="AJ1310">
        <v>-117.63791208000001</v>
      </c>
      <c r="AK1310">
        <v>564</v>
      </c>
      <c r="AL1310">
        <v>27</v>
      </c>
      <c r="AM1310">
        <v>4.8</v>
      </c>
      <c r="AN1310">
        <v>0</v>
      </c>
      <c r="AO1310">
        <v>0</v>
      </c>
      <c r="AP1310">
        <v>43</v>
      </c>
      <c r="AQ1310">
        <v>7.6</v>
      </c>
      <c r="AR1310">
        <v>20</v>
      </c>
      <c r="AS1310">
        <v>3.5</v>
      </c>
      <c r="AT1310">
        <v>405</v>
      </c>
      <c r="AU1310">
        <v>71.8</v>
      </c>
      <c r="AV1310">
        <v>0</v>
      </c>
      <c r="AW1310">
        <v>0</v>
      </c>
      <c r="AX1310">
        <v>46</v>
      </c>
      <c r="AY1310">
        <v>8.1999999999999993</v>
      </c>
      <c r="AZ1310">
        <v>11</v>
      </c>
      <c r="BA1310">
        <v>2</v>
      </c>
      <c r="BB1310">
        <v>12</v>
      </c>
      <c r="BC1310">
        <v>2.1</v>
      </c>
      <c r="BD1310">
        <v>68</v>
      </c>
      <c r="BE1310">
        <v>12.1</v>
      </c>
      <c r="BF1310">
        <v>1</v>
      </c>
      <c r="BG1310">
        <v>0.2</v>
      </c>
      <c r="BH1310">
        <v>35</v>
      </c>
      <c r="BI1310">
        <v>6.2</v>
      </c>
      <c r="BJ1310">
        <v>0</v>
      </c>
      <c r="BK1310">
        <v>0</v>
      </c>
      <c r="BL1310">
        <v>408</v>
      </c>
      <c r="BM1310">
        <v>72.3</v>
      </c>
      <c r="BN1310">
        <v>56</v>
      </c>
      <c r="BO1310">
        <v>9.9</v>
      </c>
      <c r="BP1310">
        <v>404</v>
      </c>
      <c r="BQ1310">
        <v>71.599999999999994</v>
      </c>
      <c r="BR1310" t="s">
        <v>5319</v>
      </c>
      <c r="BS1310" t="s">
        <v>5314</v>
      </c>
      <c r="BX1310" t="s">
        <v>5335</v>
      </c>
      <c r="BY1310" t="s">
        <v>5336</v>
      </c>
      <c r="BZ1310">
        <v>32714</v>
      </c>
      <c r="CA1310">
        <v>-117.637912082364</v>
      </c>
      <c r="CB1310">
        <v>34.024104886846999</v>
      </c>
      <c r="CD1310">
        <f xml:space="preserve"> _xlfn.XLOOKUP(AB1310,[1]Sheet1!B:B,[1]Sheet1!Y:Y,"Not Found")</f>
        <v>97396</v>
      </c>
      <c r="CE1310">
        <f xml:space="preserve"> _xlfn.XLOOKUP(AB1310,[1]Sheet1!B:B,[1]Sheet1!AA:AA, "Not Found")</f>
        <v>115368</v>
      </c>
      <c r="CH1310">
        <f t="shared" ca="1" si="41"/>
        <v>0.4015706529794687</v>
      </c>
    </row>
    <row r="1311" spans="1:86" x14ac:dyDescent="0.3">
      <c r="A1311">
        <v>6309</v>
      </c>
      <c r="B1311" t="s">
        <v>0</v>
      </c>
      <c r="C1311" t="s">
        <v>5656</v>
      </c>
      <c r="D1311" s="3">
        <v>36676780110726</v>
      </c>
      <c r="E1311" t="s">
        <v>5335</v>
      </c>
      <c r="F1311" t="s">
        <v>5657</v>
      </c>
      <c r="G1311" t="s">
        <v>1043</v>
      </c>
      <c r="H1311" t="s">
        <v>5314</v>
      </c>
      <c r="I1311" t="s">
        <v>5336</v>
      </c>
      <c r="J1311" t="s">
        <v>5658</v>
      </c>
      <c r="K1311" t="s">
        <v>35</v>
      </c>
      <c r="L1311" t="s">
        <v>9</v>
      </c>
      <c r="M1311" s="1">
        <v>38959</v>
      </c>
      <c r="O1311" t="s">
        <v>35</v>
      </c>
      <c r="P1311" t="s">
        <v>36</v>
      </c>
      <c r="Q1311" t="s">
        <v>75</v>
      </c>
      <c r="R1311" t="s">
        <v>12</v>
      </c>
      <c r="U1311" t="s">
        <v>318</v>
      </c>
      <c r="V1311" t="s">
        <v>12</v>
      </c>
      <c r="W1311" t="s">
        <v>13</v>
      </c>
      <c r="X1311" t="s">
        <v>12</v>
      </c>
      <c r="Y1311" t="s">
        <v>14</v>
      </c>
      <c r="Z1311" t="s">
        <v>5659</v>
      </c>
      <c r="AA1311" t="s">
        <v>5652</v>
      </c>
      <c r="AB1311">
        <v>91709</v>
      </c>
      <c r="AC1311" t="str">
        <f t="shared" si="40"/>
        <v>4849 Bird Farm Rd., Chino Hills, CA 91709</v>
      </c>
      <c r="AD1311" t="s">
        <v>17</v>
      </c>
      <c r="AE1311" t="s">
        <v>1789</v>
      </c>
      <c r="AF1311" t="s">
        <v>1465</v>
      </c>
      <c r="AG1311" t="s">
        <v>493</v>
      </c>
      <c r="AH1311" t="s">
        <v>225</v>
      </c>
      <c r="AI1311">
        <v>33.974604880000001</v>
      </c>
      <c r="AJ1311">
        <v>-117.69891208999999</v>
      </c>
      <c r="AK1311">
        <v>623</v>
      </c>
      <c r="AL1311">
        <v>21</v>
      </c>
      <c r="AM1311">
        <v>3.4</v>
      </c>
      <c r="AN1311">
        <v>1</v>
      </c>
      <c r="AO1311">
        <v>0.2</v>
      </c>
      <c r="AP1311">
        <v>139</v>
      </c>
      <c r="AQ1311">
        <v>22.3</v>
      </c>
      <c r="AR1311">
        <v>33</v>
      </c>
      <c r="AS1311">
        <v>5.3</v>
      </c>
      <c r="AT1311">
        <v>349</v>
      </c>
      <c r="AU1311">
        <v>56</v>
      </c>
      <c r="AV1311">
        <v>3</v>
      </c>
      <c r="AW1311">
        <v>0.5</v>
      </c>
      <c r="AX1311">
        <v>45</v>
      </c>
      <c r="AY1311">
        <v>7.2</v>
      </c>
      <c r="AZ1311">
        <v>26</v>
      </c>
      <c r="BA1311">
        <v>4.2</v>
      </c>
      <c r="BB1311">
        <v>6</v>
      </c>
      <c r="BC1311">
        <v>1</v>
      </c>
      <c r="BD1311">
        <v>94</v>
      </c>
      <c r="BE1311">
        <v>15.1</v>
      </c>
      <c r="BF1311">
        <v>0</v>
      </c>
      <c r="BG1311">
        <v>0</v>
      </c>
      <c r="BH1311">
        <v>44</v>
      </c>
      <c r="BI1311">
        <v>7.1</v>
      </c>
      <c r="BJ1311">
        <v>0</v>
      </c>
      <c r="BK1311">
        <v>0</v>
      </c>
      <c r="BL1311">
        <v>288</v>
      </c>
      <c r="BM1311">
        <v>46.2</v>
      </c>
      <c r="BN1311">
        <v>78</v>
      </c>
      <c r="BO1311">
        <v>12.5</v>
      </c>
      <c r="BP1311">
        <v>279</v>
      </c>
      <c r="BQ1311">
        <v>44.8</v>
      </c>
      <c r="BR1311" t="s">
        <v>5319</v>
      </c>
      <c r="BS1311" t="s">
        <v>5314</v>
      </c>
      <c r="BX1311" t="s">
        <v>5335</v>
      </c>
      <c r="BY1311" t="s">
        <v>5336</v>
      </c>
      <c r="BZ1311">
        <v>32715</v>
      </c>
      <c r="CA1311">
        <v>-117.698912089483</v>
      </c>
      <c r="CB1311">
        <v>33.9746048781208</v>
      </c>
      <c r="CD1311">
        <f xml:space="preserve"> _xlfn.XLOOKUP(AB1311,[1]Sheet1!B:B,[1]Sheet1!Y:Y,"Not Found")</f>
        <v>122784</v>
      </c>
      <c r="CE1311">
        <f xml:space="preserve"> _xlfn.XLOOKUP(AB1311,[1]Sheet1!B:B,[1]Sheet1!AA:AA, "Not Found")</f>
        <v>149675</v>
      </c>
      <c r="CH1311">
        <f t="shared" ca="1" si="41"/>
        <v>0.79879731589784597</v>
      </c>
    </row>
    <row r="1312" spans="1:86" x14ac:dyDescent="0.3">
      <c r="A1312">
        <v>6310</v>
      </c>
      <c r="B1312" t="s">
        <v>0</v>
      </c>
      <c r="C1312" t="s">
        <v>5660</v>
      </c>
      <c r="D1312" s="3">
        <v>36676780120329</v>
      </c>
      <c r="E1312" t="s">
        <v>5335</v>
      </c>
      <c r="F1312" t="s">
        <v>5661</v>
      </c>
      <c r="G1312" t="s">
        <v>1043</v>
      </c>
      <c r="H1312" t="s">
        <v>5314</v>
      </c>
      <c r="I1312" t="s">
        <v>5336</v>
      </c>
      <c r="J1312" t="s">
        <v>5662</v>
      </c>
      <c r="K1312" t="s">
        <v>35</v>
      </c>
      <c r="L1312" t="s">
        <v>9</v>
      </c>
      <c r="M1312" s="1">
        <v>40056</v>
      </c>
      <c r="O1312" t="s">
        <v>35</v>
      </c>
      <c r="P1312" t="s">
        <v>36</v>
      </c>
      <c r="Q1312" t="s">
        <v>96</v>
      </c>
      <c r="R1312" t="s">
        <v>12</v>
      </c>
      <c r="U1312" t="s">
        <v>318</v>
      </c>
      <c r="V1312" t="s">
        <v>12</v>
      </c>
      <c r="W1312" t="s">
        <v>12</v>
      </c>
      <c r="X1312" t="s">
        <v>12</v>
      </c>
      <c r="Y1312" t="s">
        <v>58</v>
      </c>
      <c r="Z1312" t="s">
        <v>5663</v>
      </c>
      <c r="AA1312" t="s">
        <v>5332</v>
      </c>
      <c r="AB1312">
        <v>91708</v>
      </c>
      <c r="AC1312" t="str">
        <f t="shared" si="40"/>
        <v>15850 Main St., Chino, CA 91708</v>
      </c>
      <c r="AD1312" t="s">
        <v>17</v>
      </c>
      <c r="AE1312" t="s">
        <v>1789</v>
      </c>
      <c r="AF1312" t="s">
        <v>5333</v>
      </c>
      <c r="AG1312" t="s">
        <v>5334</v>
      </c>
      <c r="AH1312" t="s">
        <v>479</v>
      </c>
      <c r="AI1312">
        <v>33.965104879999998</v>
      </c>
      <c r="AJ1312">
        <v>-117.62351208</v>
      </c>
      <c r="AK1312">
        <v>1718</v>
      </c>
      <c r="AL1312">
        <v>203</v>
      </c>
      <c r="AM1312">
        <v>11.8</v>
      </c>
      <c r="AN1312">
        <v>5</v>
      </c>
      <c r="AO1312">
        <v>0.3</v>
      </c>
      <c r="AP1312">
        <v>483</v>
      </c>
      <c r="AQ1312">
        <v>28.1</v>
      </c>
      <c r="AR1312">
        <v>136</v>
      </c>
      <c r="AS1312">
        <v>7.9</v>
      </c>
      <c r="AT1312">
        <v>586</v>
      </c>
      <c r="AU1312">
        <v>34.1</v>
      </c>
      <c r="AV1312">
        <v>8</v>
      </c>
      <c r="AW1312">
        <v>0.5</v>
      </c>
      <c r="AX1312">
        <v>169</v>
      </c>
      <c r="AY1312">
        <v>9.8000000000000007</v>
      </c>
      <c r="AZ1312">
        <v>105</v>
      </c>
      <c r="BA1312">
        <v>6.1</v>
      </c>
      <c r="BB1312">
        <v>23</v>
      </c>
      <c r="BC1312">
        <v>1.3</v>
      </c>
      <c r="BD1312">
        <v>195</v>
      </c>
      <c r="BE1312">
        <v>11.4</v>
      </c>
      <c r="BF1312">
        <v>5</v>
      </c>
      <c r="BG1312">
        <v>0.3</v>
      </c>
      <c r="BH1312">
        <v>60</v>
      </c>
      <c r="BI1312">
        <v>3.5</v>
      </c>
      <c r="BJ1312">
        <v>0</v>
      </c>
      <c r="BK1312">
        <v>0</v>
      </c>
      <c r="BL1312">
        <v>582</v>
      </c>
      <c r="BM1312">
        <v>33.9</v>
      </c>
      <c r="BN1312">
        <v>170</v>
      </c>
      <c r="BO1312">
        <v>9.9</v>
      </c>
      <c r="BP1312">
        <v>567</v>
      </c>
      <c r="BQ1312">
        <v>33</v>
      </c>
      <c r="BR1312" t="s">
        <v>5319</v>
      </c>
      <c r="BS1312" t="s">
        <v>5314</v>
      </c>
      <c r="BX1312" t="s">
        <v>5335</v>
      </c>
      <c r="BY1312" t="s">
        <v>5336</v>
      </c>
      <c r="BZ1312">
        <v>32716</v>
      </c>
      <c r="CA1312">
        <v>-117.623512075286</v>
      </c>
      <c r="CB1312">
        <v>33.965104880972298</v>
      </c>
      <c r="CD1312">
        <f xml:space="preserve"> _xlfn.XLOOKUP(AB1312,[1]Sheet1!B:B,[1]Sheet1!Y:Y,"Not Found")</f>
        <v>104242</v>
      </c>
      <c r="CE1312">
        <f xml:space="preserve"> _xlfn.XLOOKUP(AB1312,[1]Sheet1!B:B,[1]Sheet1!AA:AA, "Not Found")</f>
        <v>114095</v>
      </c>
      <c r="CH1312">
        <f t="shared" ca="1" si="41"/>
        <v>0.83339240971446682</v>
      </c>
    </row>
    <row r="1313" spans="1:86" x14ac:dyDescent="0.3">
      <c r="A1313">
        <v>6311</v>
      </c>
      <c r="B1313" t="s">
        <v>0</v>
      </c>
      <c r="C1313" t="s">
        <v>5664</v>
      </c>
      <c r="D1313" s="3">
        <v>36676780137547</v>
      </c>
      <c r="E1313" t="s">
        <v>5335</v>
      </c>
      <c r="F1313" t="s">
        <v>5665</v>
      </c>
      <c r="G1313" t="s">
        <v>1043</v>
      </c>
      <c r="H1313" t="s">
        <v>5314</v>
      </c>
      <c r="I1313" t="s">
        <v>5336</v>
      </c>
      <c r="J1313" t="s">
        <v>5666</v>
      </c>
      <c r="K1313" t="s">
        <v>35</v>
      </c>
      <c r="L1313" t="s">
        <v>9</v>
      </c>
      <c r="M1313" s="1">
        <v>43339</v>
      </c>
      <c r="O1313" t="s">
        <v>35</v>
      </c>
      <c r="P1313" t="s">
        <v>36</v>
      </c>
      <c r="Q1313" t="s">
        <v>96</v>
      </c>
      <c r="R1313" t="s">
        <v>13</v>
      </c>
      <c r="S1313" t="s">
        <v>5667</v>
      </c>
      <c r="T1313" t="s">
        <v>202</v>
      </c>
      <c r="U1313" t="s">
        <v>12</v>
      </c>
      <c r="V1313" t="s">
        <v>12</v>
      </c>
      <c r="W1313" t="s">
        <v>13</v>
      </c>
      <c r="X1313" t="s">
        <v>12</v>
      </c>
      <c r="Y1313" t="s">
        <v>14</v>
      </c>
      <c r="Z1313" t="s">
        <v>5668</v>
      </c>
      <c r="AA1313" t="s">
        <v>5332</v>
      </c>
      <c r="AB1313">
        <v>91710</v>
      </c>
      <c r="AC1313" t="str">
        <f t="shared" si="40"/>
        <v>5862 C St., Chino, CA 91710</v>
      </c>
      <c r="AD1313" t="s">
        <v>17</v>
      </c>
      <c r="AE1313" t="s">
        <v>1789</v>
      </c>
      <c r="AF1313" t="s">
        <v>5333</v>
      </c>
      <c r="AG1313" t="s">
        <v>5334</v>
      </c>
      <c r="AH1313" t="s">
        <v>479</v>
      </c>
      <c r="AI1313">
        <v>34.015965880000003</v>
      </c>
      <c r="AJ1313">
        <v>-117.67683108999999</v>
      </c>
      <c r="AK1313">
        <v>960</v>
      </c>
      <c r="AL1313">
        <v>45</v>
      </c>
      <c r="AM1313">
        <v>4.7</v>
      </c>
      <c r="AN1313">
        <v>1</v>
      </c>
      <c r="AO1313">
        <v>0.1</v>
      </c>
      <c r="AP1313">
        <v>133</v>
      </c>
      <c r="AQ1313">
        <v>13.9</v>
      </c>
      <c r="AR1313">
        <v>39</v>
      </c>
      <c r="AS1313">
        <v>4.0999999999999996</v>
      </c>
      <c r="AT1313">
        <v>618</v>
      </c>
      <c r="AU1313">
        <v>64.400000000000006</v>
      </c>
      <c r="AV1313">
        <v>2</v>
      </c>
      <c r="AW1313">
        <v>0.2</v>
      </c>
      <c r="AX1313">
        <v>90</v>
      </c>
      <c r="AY1313">
        <v>9.4</v>
      </c>
      <c r="AZ1313">
        <v>32</v>
      </c>
      <c r="BA1313">
        <v>3.3</v>
      </c>
      <c r="BB1313">
        <v>0</v>
      </c>
      <c r="BC1313">
        <v>0</v>
      </c>
      <c r="BD1313">
        <v>80</v>
      </c>
      <c r="BE1313">
        <v>8.3000000000000007</v>
      </c>
      <c r="BF1313">
        <v>1</v>
      </c>
      <c r="BG1313">
        <v>0.1</v>
      </c>
      <c r="BH1313">
        <v>0</v>
      </c>
      <c r="BI1313">
        <v>0</v>
      </c>
      <c r="BJ1313">
        <v>0</v>
      </c>
      <c r="BK1313">
        <v>0</v>
      </c>
      <c r="BL1313">
        <v>327</v>
      </c>
      <c r="BM1313">
        <v>34.1</v>
      </c>
      <c r="BN1313">
        <v>139</v>
      </c>
      <c r="BO1313">
        <v>14.5</v>
      </c>
      <c r="BP1313">
        <v>317</v>
      </c>
      <c r="BQ1313">
        <v>33</v>
      </c>
      <c r="BR1313" t="s">
        <v>5319</v>
      </c>
      <c r="BS1313" t="s">
        <v>5314</v>
      </c>
      <c r="BX1313" t="s">
        <v>5335</v>
      </c>
      <c r="BY1313" t="s">
        <v>5336</v>
      </c>
      <c r="BZ1313">
        <v>31396</v>
      </c>
      <c r="CA1313">
        <v>-117.676831087671</v>
      </c>
      <c r="CB1313">
        <v>34.015965884053102</v>
      </c>
      <c r="CD1313">
        <f xml:space="preserve"> _xlfn.XLOOKUP(AB1313,[1]Sheet1!B:B,[1]Sheet1!Y:Y,"Not Found")</f>
        <v>104205</v>
      </c>
      <c r="CE1313">
        <f xml:space="preserve"> _xlfn.XLOOKUP(AB1313,[1]Sheet1!B:B,[1]Sheet1!AA:AA, "Not Found")</f>
        <v>122580</v>
      </c>
      <c r="CH1313">
        <f t="shared" ca="1" si="41"/>
        <v>0.90625339296554397</v>
      </c>
    </row>
    <row r="1314" spans="1:86" x14ac:dyDescent="0.3">
      <c r="A1314">
        <v>6312</v>
      </c>
      <c r="B1314" t="s">
        <v>0</v>
      </c>
      <c r="C1314" t="s">
        <v>5669</v>
      </c>
      <c r="D1314" s="3">
        <v>36676783630035</v>
      </c>
      <c r="E1314" t="s">
        <v>5335</v>
      </c>
      <c r="F1314" t="s">
        <v>5670</v>
      </c>
      <c r="G1314" t="s">
        <v>1043</v>
      </c>
      <c r="H1314" t="s">
        <v>5314</v>
      </c>
      <c r="I1314" t="s">
        <v>5336</v>
      </c>
      <c r="J1314" t="s">
        <v>5671</v>
      </c>
      <c r="K1314" t="s">
        <v>8</v>
      </c>
      <c r="L1314" t="s">
        <v>9</v>
      </c>
      <c r="M1314" s="1">
        <v>29403</v>
      </c>
      <c r="O1314" t="s">
        <v>8</v>
      </c>
      <c r="P1314" t="s">
        <v>4</v>
      </c>
      <c r="Q1314" t="s">
        <v>11</v>
      </c>
      <c r="R1314" t="s">
        <v>12</v>
      </c>
      <c r="U1314" t="s">
        <v>318</v>
      </c>
      <c r="V1314" t="s">
        <v>12</v>
      </c>
      <c r="W1314" t="s">
        <v>13</v>
      </c>
      <c r="X1314" t="s">
        <v>12</v>
      </c>
      <c r="Y1314" t="s">
        <v>14</v>
      </c>
      <c r="Z1314" t="s">
        <v>5672</v>
      </c>
      <c r="AA1314" t="s">
        <v>5332</v>
      </c>
      <c r="AB1314">
        <v>91710</v>
      </c>
      <c r="AC1314" t="str">
        <f t="shared" si="40"/>
        <v>13400 Pipeline Ave., Chino, CA 91710</v>
      </c>
      <c r="AD1314" t="s">
        <v>17</v>
      </c>
      <c r="AE1314" t="s">
        <v>1789</v>
      </c>
      <c r="AF1314" t="s">
        <v>5333</v>
      </c>
      <c r="AG1314" t="s">
        <v>493</v>
      </c>
      <c r="AH1314" t="s">
        <v>479</v>
      </c>
      <c r="AI1314">
        <v>34.008904880000003</v>
      </c>
      <c r="AJ1314">
        <v>-117.71671209</v>
      </c>
      <c r="AK1314">
        <v>1391</v>
      </c>
      <c r="AL1314">
        <v>18</v>
      </c>
      <c r="AM1314">
        <v>1.3</v>
      </c>
      <c r="AN1314">
        <v>0</v>
      </c>
      <c r="AO1314">
        <v>0</v>
      </c>
      <c r="AP1314">
        <v>27</v>
      </c>
      <c r="AQ1314">
        <v>1.9</v>
      </c>
      <c r="AR1314">
        <v>11</v>
      </c>
      <c r="AS1314">
        <v>0.8</v>
      </c>
      <c r="AT1314">
        <v>1165</v>
      </c>
      <c r="AU1314">
        <v>83.8</v>
      </c>
      <c r="AV1314">
        <v>0</v>
      </c>
      <c r="AW1314">
        <v>0</v>
      </c>
      <c r="AX1314">
        <v>157</v>
      </c>
      <c r="AY1314">
        <v>11.3</v>
      </c>
      <c r="AZ1314">
        <v>11</v>
      </c>
      <c r="BA1314">
        <v>0.8</v>
      </c>
      <c r="BB1314">
        <v>2</v>
      </c>
      <c r="BC1314">
        <v>0.1</v>
      </c>
      <c r="BD1314">
        <v>130</v>
      </c>
      <c r="BE1314">
        <v>9.3000000000000007</v>
      </c>
      <c r="BF1314">
        <v>8</v>
      </c>
      <c r="BG1314">
        <v>0.6</v>
      </c>
      <c r="BH1314">
        <v>112</v>
      </c>
      <c r="BI1314">
        <v>8.1</v>
      </c>
      <c r="BJ1314">
        <v>0</v>
      </c>
      <c r="BK1314">
        <v>0</v>
      </c>
      <c r="BL1314">
        <v>1132</v>
      </c>
      <c r="BM1314">
        <v>81.400000000000006</v>
      </c>
      <c r="BN1314">
        <v>242</v>
      </c>
      <c r="BO1314">
        <v>17.399999999999999</v>
      </c>
      <c r="BP1314">
        <v>1123</v>
      </c>
      <c r="BQ1314">
        <v>80.7</v>
      </c>
      <c r="BR1314" t="s">
        <v>5319</v>
      </c>
      <c r="BS1314" t="s">
        <v>5314</v>
      </c>
      <c r="BX1314" t="s">
        <v>5335</v>
      </c>
      <c r="BY1314" t="s">
        <v>5336</v>
      </c>
      <c r="BZ1314">
        <v>32689</v>
      </c>
      <c r="CA1314">
        <v>-117.716712094144</v>
      </c>
      <c r="CB1314">
        <v>34.008904880909299</v>
      </c>
      <c r="CD1314">
        <f xml:space="preserve"> _xlfn.XLOOKUP(AB1314,[1]Sheet1!B:B,[1]Sheet1!Y:Y,"Not Found")</f>
        <v>104205</v>
      </c>
      <c r="CE1314">
        <f xml:space="preserve"> _xlfn.XLOOKUP(AB1314,[1]Sheet1!B:B,[1]Sheet1!AA:AA, "Not Found")</f>
        <v>122580</v>
      </c>
      <c r="CH1314">
        <f t="shared" ca="1" si="41"/>
        <v>0.11325467479234419</v>
      </c>
    </row>
    <row r="1315" spans="1:86" x14ac:dyDescent="0.3">
      <c r="A1315">
        <v>6313</v>
      </c>
      <c r="B1315" t="s">
        <v>0</v>
      </c>
      <c r="C1315" t="s">
        <v>5673</v>
      </c>
      <c r="D1315" s="3">
        <v>36676783630522</v>
      </c>
      <c r="E1315" t="s">
        <v>5335</v>
      </c>
      <c r="F1315" t="s">
        <v>5674</v>
      </c>
      <c r="G1315" t="s">
        <v>1043</v>
      </c>
      <c r="H1315" t="s">
        <v>5314</v>
      </c>
      <c r="I1315" t="s">
        <v>5336</v>
      </c>
      <c r="J1315" t="s">
        <v>5675</v>
      </c>
      <c r="K1315" t="s">
        <v>8</v>
      </c>
      <c r="L1315" t="s">
        <v>9</v>
      </c>
      <c r="M1315" s="1">
        <v>29403</v>
      </c>
      <c r="O1315" t="s">
        <v>8</v>
      </c>
      <c r="P1315" t="s">
        <v>4</v>
      </c>
      <c r="Q1315" t="s">
        <v>11</v>
      </c>
      <c r="R1315" t="s">
        <v>12</v>
      </c>
      <c r="U1315" t="s">
        <v>318</v>
      </c>
      <c r="V1315" t="s">
        <v>12</v>
      </c>
      <c r="W1315" t="s">
        <v>12</v>
      </c>
      <c r="X1315" t="s">
        <v>12</v>
      </c>
      <c r="Y1315" t="s">
        <v>14</v>
      </c>
      <c r="Z1315" t="s">
        <v>5676</v>
      </c>
      <c r="AA1315" t="s">
        <v>5652</v>
      </c>
      <c r="AB1315">
        <v>91709</v>
      </c>
      <c r="AC1315" t="str">
        <f t="shared" si="40"/>
        <v>14255 Peyton Ave., Chino Hills, CA 91709</v>
      </c>
      <c r="AD1315" t="s">
        <v>17</v>
      </c>
      <c r="AE1315" t="s">
        <v>312</v>
      </c>
      <c r="AF1315" t="s">
        <v>1465</v>
      </c>
      <c r="AG1315" t="s">
        <v>493</v>
      </c>
      <c r="AH1315" t="s">
        <v>225</v>
      </c>
      <c r="AI1315">
        <v>33.993504880000003</v>
      </c>
      <c r="AJ1315">
        <v>-117.73071209</v>
      </c>
      <c r="AK1315">
        <v>2529</v>
      </c>
      <c r="AL1315">
        <v>59</v>
      </c>
      <c r="AM1315">
        <v>2.2999999999999998</v>
      </c>
      <c r="AN1315">
        <v>0</v>
      </c>
      <c r="AO1315">
        <v>0</v>
      </c>
      <c r="AP1315">
        <v>822</v>
      </c>
      <c r="AQ1315">
        <v>32.5</v>
      </c>
      <c r="AR1315">
        <v>205</v>
      </c>
      <c r="AS1315">
        <v>8.1</v>
      </c>
      <c r="AT1315">
        <v>984</v>
      </c>
      <c r="AU1315">
        <v>38.9</v>
      </c>
      <c r="AV1315">
        <v>11</v>
      </c>
      <c r="AW1315">
        <v>0.4</v>
      </c>
      <c r="AX1315">
        <v>365</v>
      </c>
      <c r="AY1315">
        <v>14.4</v>
      </c>
      <c r="AZ1315">
        <v>69</v>
      </c>
      <c r="BA1315">
        <v>2.7</v>
      </c>
      <c r="BB1315">
        <v>14</v>
      </c>
      <c r="BC1315">
        <v>0.6</v>
      </c>
      <c r="BD1315">
        <v>73</v>
      </c>
      <c r="BE1315">
        <v>2.9</v>
      </c>
      <c r="BF1315">
        <v>8</v>
      </c>
      <c r="BG1315">
        <v>0.3</v>
      </c>
      <c r="BH1315">
        <v>75</v>
      </c>
      <c r="BI1315">
        <v>3</v>
      </c>
      <c r="BJ1315">
        <v>0</v>
      </c>
      <c r="BK1315">
        <v>0</v>
      </c>
      <c r="BL1315">
        <v>713</v>
      </c>
      <c r="BM1315">
        <v>28.2</v>
      </c>
      <c r="BN1315">
        <v>202</v>
      </c>
      <c r="BO1315">
        <v>8</v>
      </c>
      <c r="BP1315">
        <v>686</v>
      </c>
      <c r="BQ1315">
        <v>27.1</v>
      </c>
      <c r="BR1315" t="s">
        <v>5319</v>
      </c>
      <c r="BS1315" t="s">
        <v>5314</v>
      </c>
      <c r="BX1315" t="s">
        <v>5335</v>
      </c>
      <c r="BY1315" t="s">
        <v>5336</v>
      </c>
      <c r="BZ1315">
        <v>32708</v>
      </c>
      <c r="CA1315">
        <v>-117.73071209456999</v>
      </c>
      <c r="CB1315">
        <v>33.993504878884501</v>
      </c>
      <c r="CD1315">
        <f xml:space="preserve"> _xlfn.XLOOKUP(AB1315,[1]Sheet1!B:B,[1]Sheet1!Y:Y,"Not Found")</f>
        <v>122784</v>
      </c>
      <c r="CE1315">
        <f xml:space="preserve"> _xlfn.XLOOKUP(AB1315,[1]Sheet1!B:B,[1]Sheet1!AA:AA, "Not Found")</f>
        <v>149675</v>
      </c>
      <c r="CH1315">
        <f t="shared" ca="1" si="41"/>
        <v>0.49751617243076618</v>
      </c>
    </row>
    <row r="1316" spans="1:86" x14ac:dyDescent="0.3">
      <c r="A1316">
        <v>6314</v>
      </c>
      <c r="B1316" t="s">
        <v>0</v>
      </c>
      <c r="C1316" t="s">
        <v>5677</v>
      </c>
      <c r="D1316" s="3">
        <v>36676783631017</v>
      </c>
      <c r="E1316" t="s">
        <v>5335</v>
      </c>
      <c r="F1316" t="s">
        <v>5678</v>
      </c>
      <c r="G1316" t="s">
        <v>1043</v>
      </c>
      <c r="H1316" t="s">
        <v>5314</v>
      </c>
      <c r="I1316" t="s">
        <v>5336</v>
      </c>
      <c r="J1316" t="s">
        <v>5679</v>
      </c>
      <c r="K1316" t="s">
        <v>8</v>
      </c>
      <c r="L1316" t="s">
        <v>9</v>
      </c>
      <c r="M1316" s="1">
        <v>37139</v>
      </c>
      <c r="O1316" t="s">
        <v>8</v>
      </c>
      <c r="P1316" t="s">
        <v>4</v>
      </c>
      <c r="Q1316" t="s">
        <v>11</v>
      </c>
      <c r="R1316" t="s">
        <v>12</v>
      </c>
      <c r="U1316" t="s">
        <v>318</v>
      </c>
      <c r="V1316" t="s">
        <v>12</v>
      </c>
      <c r="W1316" t="s">
        <v>12</v>
      </c>
      <c r="X1316" t="s">
        <v>12</v>
      </c>
      <c r="Y1316" t="s">
        <v>14</v>
      </c>
      <c r="Z1316" t="s">
        <v>5680</v>
      </c>
      <c r="AA1316" t="s">
        <v>5652</v>
      </c>
      <c r="AB1316">
        <v>91709</v>
      </c>
      <c r="AC1316" t="str">
        <f t="shared" si="40"/>
        <v>16150 Pomona Rincon Rd., Chino Hills, CA 91709</v>
      </c>
      <c r="AD1316" t="s">
        <v>17</v>
      </c>
      <c r="AE1316" t="s">
        <v>1789</v>
      </c>
      <c r="AF1316" t="s">
        <v>1465</v>
      </c>
      <c r="AG1316" t="s">
        <v>493</v>
      </c>
      <c r="AH1316" t="s">
        <v>225</v>
      </c>
      <c r="AI1316">
        <v>33.96000488</v>
      </c>
      <c r="AJ1316">
        <v>-117.68691208</v>
      </c>
      <c r="AK1316">
        <v>2767</v>
      </c>
      <c r="AL1316">
        <v>166</v>
      </c>
      <c r="AM1316">
        <v>6</v>
      </c>
      <c r="AN1316">
        <v>4</v>
      </c>
      <c r="AO1316">
        <v>0.1</v>
      </c>
      <c r="AP1316">
        <v>657</v>
      </c>
      <c r="AQ1316">
        <v>23.7</v>
      </c>
      <c r="AR1316">
        <v>207</v>
      </c>
      <c r="AS1316">
        <v>7.5</v>
      </c>
      <c r="AT1316">
        <v>1175</v>
      </c>
      <c r="AU1316">
        <v>42.5</v>
      </c>
      <c r="AV1316">
        <v>10</v>
      </c>
      <c r="AW1316">
        <v>0.4</v>
      </c>
      <c r="AX1316">
        <v>437</v>
      </c>
      <c r="AY1316">
        <v>15.8</v>
      </c>
      <c r="AZ1316">
        <v>97</v>
      </c>
      <c r="BA1316">
        <v>3.5</v>
      </c>
      <c r="BB1316">
        <v>14</v>
      </c>
      <c r="BC1316">
        <v>0.5</v>
      </c>
      <c r="BD1316">
        <v>120</v>
      </c>
      <c r="BE1316">
        <v>4.3</v>
      </c>
      <c r="BF1316">
        <v>11</v>
      </c>
      <c r="BG1316">
        <v>0.4</v>
      </c>
      <c r="BH1316">
        <v>103</v>
      </c>
      <c r="BI1316">
        <v>3.7</v>
      </c>
      <c r="BJ1316">
        <v>0</v>
      </c>
      <c r="BK1316">
        <v>0</v>
      </c>
      <c r="BL1316">
        <v>863</v>
      </c>
      <c r="BM1316">
        <v>31.2</v>
      </c>
      <c r="BN1316">
        <v>299</v>
      </c>
      <c r="BO1316">
        <v>10.8</v>
      </c>
      <c r="BP1316">
        <v>825</v>
      </c>
      <c r="BQ1316">
        <v>29.8</v>
      </c>
      <c r="BR1316" t="s">
        <v>5319</v>
      </c>
      <c r="BS1316" t="s">
        <v>5314</v>
      </c>
      <c r="BX1316" t="s">
        <v>5335</v>
      </c>
      <c r="BY1316" t="s">
        <v>5336</v>
      </c>
      <c r="BZ1316">
        <v>32710</v>
      </c>
      <c r="CA1316">
        <v>-117.686912084865</v>
      </c>
      <c r="CB1316">
        <v>33.960004876633498</v>
      </c>
      <c r="CD1316">
        <f xml:space="preserve"> _xlfn.XLOOKUP(AB1316,[1]Sheet1!B:B,[1]Sheet1!Y:Y,"Not Found")</f>
        <v>122784</v>
      </c>
      <c r="CE1316">
        <f xml:space="preserve"> _xlfn.XLOOKUP(AB1316,[1]Sheet1!B:B,[1]Sheet1!AA:AA, "Not Found")</f>
        <v>149675</v>
      </c>
      <c r="CH1316">
        <f t="shared" ca="1" si="41"/>
        <v>0.86212171536429683</v>
      </c>
    </row>
    <row r="1317" spans="1:86" x14ac:dyDescent="0.3">
      <c r="A1317">
        <v>6315</v>
      </c>
      <c r="B1317" t="s">
        <v>0</v>
      </c>
      <c r="C1317" t="s">
        <v>5681</v>
      </c>
      <c r="D1317" s="3">
        <v>36676783631181</v>
      </c>
      <c r="E1317" t="s">
        <v>5335</v>
      </c>
      <c r="F1317" t="s">
        <v>5682</v>
      </c>
      <c r="G1317" t="s">
        <v>1043</v>
      </c>
      <c r="H1317" t="s">
        <v>5314</v>
      </c>
      <c r="I1317" t="s">
        <v>5336</v>
      </c>
      <c r="J1317" t="s">
        <v>5683</v>
      </c>
      <c r="K1317" t="s">
        <v>180</v>
      </c>
      <c r="L1317" t="s">
        <v>9</v>
      </c>
      <c r="M1317" s="1">
        <v>37502</v>
      </c>
      <c r="O1317" t="s">
        <v>8</v>
      </c>
      <c r="P1317" t="s">
        <v>10</v>
      </c>
      <c r="Q1317" t="s">
        <v>11</v>
      </c>
      <c r="R1317" t="s">
        <v>12</v>
      </c>
      <c r="U1317" t="s">
        <v>318</v>
      </c>
      <c r="V1317" t="s">
        <v>12</v>
      </c>
      <c r="W1317" t="s">
        <v>13</v>
      </c>
      <c r="X1317" t="s">
        <v>13</v>
      </c>
      <c r="Y1317" t="s">
        <v>14</v>
      </c>
      <c r="Z1317" t="s">
        <v>5684</v>
      </c>
      <c r="AA1317" t="s">
        <v>5652</v>
      </c>
      <c r="AB1317">
        <v>91709</v>
      </c>
      <c r="AC1317" t="str">
        <f t="shared" si="40"/>
        <v>15650 Pipeline Ave., Chino Hills, CA 91709</v>
      </c>
      <c r="AD1317" t="s">
        <v>17</v>
      </c>
      <c r="AE1317" t="s">
        <v>312</v>
      </c>
      <c r="AF1317" t="s">
        <v>1465</v>
      </c>
      <c r="AG1317" t="s">
        <v>493</v>
      </c>
      <c r="AH1317" t="s">
        <v>225</v>
      </c>
      <c r="AI1317">
        <v>33.969069879999999</v>
      </c>
      <c r="AJ1317">
        <v>-117.71557309000001</v>
      </c>
      <c r="AK1317">
        <v>32</v>
      </c>
      <c r="AL1317">
        <v>4</v>
      </c>
      <c r="AM1317">
        <v>12.5</v>
      </c>
      <c r="AN1317">
        <v>0</v>
      </c>
      <c r="AO1317">
        <v>0</v>
      </c>
      <c r="AP1317">
        <v>1</v>
      </c>
      <c r="AQ1317">
        <v>3.1</v>
      </c>
      <c r="AR1317">
        <v>0</v>
      </c>
      <c r="AS1317">
        <v>0</v>
      </c>
      <c r="AT1317">
        <v>25</v>
      </c>
      <c r="AU1317">
        <v>78.099999999999994</v>
      </c>
      <c r="AV1317">
        <v>0</v>
      </c>
      <c r="AW1317">
        <v>0</v>
      </c>
      <c r="AX1317">
        <v>2</v>
      </c>
      <c r="AY1317">
        <v>6.2</v>
      </c>
      <c r="AZ1317">
        <v>0</v>
      </c>
      <c r="BA1317">
        <v>0</v>
      </c>
      <c r="BB1317">
        <v>0</v>
      </c>
      <c r="BC1317">
        <v>0</v>
      </c>
      <c r="BD1317">
        <v>3</v>
      </c>
      <c r="BE1317">
        <v>9.4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24</v>
      </c>
      <c r="BM1317">
        <v>75</v>
      </c>
      <c r="BN1317">
        <v>11</v>
      </c>
      <c r="BO1317">
        <v>34.4</v>
      </c>
      <c r="BP1317">
        <v>22</v>
      </c>
      <c r="BQ1317">
        <v>68.8</v>
      </c>
      <c r="BR1317" t="s">
        <v>5319</v>
      </c>
      <c r="BS1317" t="s">
        <v>5314</v>
      </c>
      <c r="BX1317" t="s">
        <v>5335</v>
      </c>
      <c r="BY1317" t="s">
        <v>5336</v>
      </c>
      <c r="BZ1317">
        <v>32711</v>
      </c>
      <c r="CA1317">
        <v>-117.715573090962</v>
      </c>
      <c r="CB1317">
        <v>33.969069877027501</v>
      </c>
      <c r="CD1317">
        <f xml:space="preserve"> _xlfn.XLOOKUP(AB1317,[1]Sheet1!B:B,[1]Sheet1!Y:Y,"Not Found")</f>
        <v>122784</v>
      </c>
      <c r="CE1317">
        <f xml:space="preserve"> _xlfn.XLOOKUP(AB1317,[1]Sheet1!B:B,[1]Sheet1!AA:AA, "Not Found")</f>
        <v>149675</v>
      </c>
      <c r="CH1317">
        <f t="shared" ca="1" si="41"/>
        <v>0.2197796874168465</v>
      </c>
    </row>
    <row r="1318" spans="1:86" x14ac:dyDescent="0.3">
      <c r="A1318">
        <v>6316</v>
      </c>
      <c r="B1318" t="s">
        <v>0</v>
      </c>
      <c r="C1318" t="s">
        <v>5685</v>
      </c>
      <c r="D1318" s="3">
        <v>36676783631587</v>
      </c>
      <c r="E1318" t="s">
        <v>5335</v>
      </c>
      <c r="F1318" t="s">
        <v>5686</v>
      </c>
      <c r="G1318" t="s">
        <v>1043</v>
      </c>
      <c r="H1318" t="s">
        <v>5314</v>
      </c>
      <c r="I1318" t="s">
        <v>5336</v>
      </c>
      <c r="J1318" t="s">
        <v>5687</v>
      </c>
      <c r="K1318" t="s">
        <v>325</v>
      </c>
      <c r="L1318" t="s">
        <v>9</v>
      </c>
      <c r="M1318" s="1">
        <v>29403</v>
      </c>
      <c r="O1318" t="s">
        <v>8</v>
      </c>
      <c r="P1318" t="s">
        <v>4</v>
      </c>
      <c r="Q1318" t="s">
        <v>11</v>
      </c>
      <c r="R1318" t="s">
        <v>12</v>
      </c>
      <c r="U1318" t="s">
        <v>318</v>
      </c>
      <c r="V1318" t="s">
        <v>12</v>
      </c>
      <c r="W1318" t="s">
        <v>12</v>
      </c>
      <c r="X1318" t="s">
        <v>13</v>
      </c>
      <c r="Y1318" t="s">
        <v>326</v>
      </c>
      <c r="Z1318" t="s">
        <v>5688</v>
      </c>
      <c r="AA1318" t="s">
        <v>5652</v>
      </c>
      <c r="AB1318">
        <v>91709</v>
      </c>
      <c r="AC1318" t="str">
        <f t="shared" si="40"/>
        <v>3493 Grand Ave., Chino Hills, CA 91709</v>
      </c>
      <c r="AD1318" t="s">
        <v>17</v>
      </c>
      <c r="AE1318" t="s">
        <v>312</v>
      </c>
      <c r="AF1318" t="s">
        <v>1465</v>
      </c>
      <c r="AG1318" t="s">
        <v>493</v>
      </c>
      <c r="AH1318" t="s">
        <v>225</v>
      </c>
      <c r="AI1318">
        <v>33.995404880000002</v>
      </c>
      <c r="AJ1318">
        <v>-117.72241209000001</v>
      </c>
      <c r="AK1318">
        <v>32</v>
      </c>
      <c r="AL1318">
        <v>8</v>
      </c>
      <c r="AM1318">
        <v>25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21</v>
      </c>
      <c r="AU1318">
        <v>65.599999999999994</v>
      </c>
      <c r="AV1318">
        <v>0</v>
      </c>
      <c r="AW1318">
        <v>0</v>
      </c>
      <c r="AX1318">
        <v>0</v>
      </c>
      <c r="AY1318">
        <v>0</v>
      </c>
      <c r="AZ1318">
        <v>3</v>
      </c>
      <c r="BA1318">
        <v>9.4</v>
      </c>
      <c r="BB1318">
        <v>0</v>
      </c>
      <c r="BC1318">
        <v>0</v>
      </c>
      <c r="BD1318">
        <v>5</v>
      </c>
      <c r="BE1318">
        <v>15.6</v>
      </c>
      <c r="BF1318">
        <v>25</v>
      </c>
      <c r="BG1318">
        <v>78.099999999999994</v>
      </c>
      <c r="BH1318">
        <v>0</v>
      </c>
      <c r="BI1318">
        <v>0</v>
      </c>
      <c r="BJ1318">
        <v>0</v>
      </c>
      <c r="BK1318">
        <v>0</v>
      </c>
      <c r="BL1318">
        <v>30</v>
      </c>
      <c r="BM1318">
        <v>93.8</v>
      </c>
      <c r="BN1318">
        <v>13</v>
      </c>
      <c r="BO1318">
        <v>40.6</v>
      </c>
      <c r="BP1318">
        <v>30</v>
      </c>
      <c r="BQ1318">
        <v>93.8</v>
      </c>
      <c r="BR1318" t="s">
        <v>5319</v>
      </c>
      <c r="BS1318" t="s">
        <v>5314</v>
      </c>
      <c r="BX1318" t="s">
        <v>5335</v>
      </c>
      <c r="BY1318" t="s">
        <v>5336</v>
      </c>
      <c r="BZ1318">
        <v>32683</v>
      </c>
      <c r="CA1318">
        <v>-117.722412093903</v>
      </c>
      <c r="CB1318">
        <v>33.995404878696597</v>
      </c>
      <c r="CD1318">
        <f xml:space="preserve"> _xlfn.XLOOKUP(AB1318,[1]Sheet1!B:B,[1]Sheet1!Y:Y,"Not Found")</f>
        <v>122784</v>
      </c>
      <c r="CE1318">
        <f xml:space="preserve"> _xlfn.XLOOKUP(AB1318,[1]Sheet1!B:B,[1]Sheet1!AA:AA, "Not Found")</f>
        <v>149675</v>
      </c>
      <c r="CH1318">
        <f t="shared" ca="1" si="41"/>
        <v>2.8663262058612249E-2</v>
      </c>
    </row>
    <row r="1319" spans="1:86" x14ac:dyDescent="0.3">
      <c r="A1319">
        <v>6317</v>
      </c>
      <c r="B1319" t="s">
        <v>0</v>
      </c>
      <c r="C1319" t="s">
        <v>5689</v>
      </c>
      <c r="D1319" s="3">
        <v>36676783631769</v>
      </c>
      <c r="E1319" t="s">
        <v>5335</v>
      </c>
      <c r="F1319" t="s">
        <v>5690</v>
      </c>
      <c r="G1319" t="s">
        <v>1043</v>
      </c>
      <c r="H1319" t="s">
        <v>5314</v>
      </c>
      <c r="I1319" t="s">
        <v>5336</v>
      </c>
      <c r="J1319" t="s">
        <v>5691</v>
      </c>
      <c r="K1319" t="s">
        <v>325</v>
      </c>
      <c r="L1319" t="s">
        <v>9</v>
      </c>
      <c r="M1319" s="1">
        <v>29403</v>
      </c>
      <c r="O1319" t="s">
        <v>8</v>
      </c>
      <c r="P1319" t="s">
        <v>4</v>
      </c>
      <c r="Q1319" t="s">
        <v>11</v>
      </c>
      <c r="R1319" t="s">
        <v>12</v>
      </c>
      <c r="U1319" t="s">
        <v>318</v>
      </c>
      <c r="V1319" t="s">
        <v>12</v>
      </c>
      <c r="W1319" t="s">
        <v>13</v>
      </c>
      <c r="X1319" t="s">
        <v>13</v>
      </c>
      <c r="Y1319" t="s">
        <v>14</v>
      </c>
      <c r="Z1319" t="s">
        <v>5692</v>
      </c>
      <c r="AA1319" t="s">
        <v>5332</v>
      </c>
      <c r="AB1319">
        <v>91710</v>
      </c>
      <c r="AC1319" t="str">
        <f t="shared" si="40"/>
        <v>13509 Ramona Ave., Chino, CA 91710</v>
      </c>
      <c r="AD1319" t="s">
        <v>17</v>
      </c>
      <c r="AE1319" t="s">
        <v>1789</v>
      </c>
      <c r="AF1319" t="s">
        <v>5333</v>
      </c>
      <c r="AG1319" t="s">
        <v>493</v>
      </c>
      <c r="AH1319" t="s">
        <v>479</v>
      </c>
      <c r="AI1319">
        <v>34.007604880000002</v>
      </c>
      <c r="AJ1319">
        <v>-117.70611209</v>
      </c>
      <c r="AK1319">
        <v>169</v>
      </c>
      <c r="AL1319">
        <v>6</v>
      </c>
      <c r="AM1319">
        <v>3.6</v>
      </c>
      <c r="AN1319">
        <v>0</v>
      </c>
      <c r="AO1319">
        <v>0</v>
      </c>
      <c r="AP1319">
        <v>4</v>
      </c>
      <c r="AQ1319">
        <v>2.4</v>
      </c>
      <c r="AR1319">
        <v>1</v>
      </c>
      <c r="AS1319">
        <v>0.6</v>
      </c>
      <c r="AT1319">
        <v>141</v>
      </c>
      <c r="AU1319">
        <v>83.4</v>
      </c>
      <c r="AV1319">
        <v>0</v>
      </c>
      <c r="AW1319">
        <v>0</v>
      </c>
      <c r="AX1319">
        <v>11</v>
      </c>
      <c r="AY1319">
        <v>6.5</v>
      </c>
      <c r="AZ1319">
        <v>2</v>
      </c>
      <c r="BA1319">
        <v>1.2</v>
      </c>
      <c r="BB1319">
        <v>4</v>
      </c>
      <c r="BC1319">
        <v>2.4</v>
      </c>
      <c r="BD1319">
        <v>22</v>
      </c>
      <c r="BE1319">
        <v>13</v>
      </c>
      <c r="BF1319">
        <v>1</v>
      </c>
      <c r="BG1319">
        <v>0.6</v>
      </c>
      <c r="BH1319">
        <v>22</v>
      </c>
      <c r="BI1319">
        <v>13</v>
      </c>
      <c r="BJ1319">
        <v>0</v>
      </c>
      <c r="BK1319">
        <v>0</v>
      </c>
      <c r="BL1319">
        <v>134</v>
      </c>
      <c r="BM1319">
        <v>79.3</v>
      </c>
      <c r="BN1319">
        <v>22</v>
      </c>
      <c r="BO1319">
        <v>13</v>
      </c>
      <c r="BP1319">
        <v>129</v>
      </c>
      <c r="BQ1319">
        <v>76.3</v>
      </c>
      <c r="BR1319" t="s">
        <v>5319</v>
      </c>
      <c r="BS1319" t="s">
        <v>5314</v>
      </c>
      <c r="BX1319" t="s">
        <v>5335</v>
      </c>
      <c r="BY1319" t="s">
        <v>5336</v>
      </c>
      <c r="BZ1319">
        <v>32684</v>
      </c>
      <c r="CA1319">
        <v>-117.706112093195</v>
      </c>
      <c r="CB1319">
        <v>34.007604881947401</v>
      </c>
      <c r="CD1319">
        <f xml:space="preserve"> _xlfn.XLOOKUP(AB1319,[1]Sheet1!B:B,[1]Sheet1!Y:Y,"Not Found")</f>
        <v>104205</v>
      </c>
      <c r="CE1319">
        <f xml:space="preserve"> _xlfn.XLOOKUP(AB1319,[1]Sheet1!B:B,[1]Sheet1!AA:AA, "Not Found")</f>
        <v>122580</v>
      </c>
      <c r="CH1319">
        <f t="shared" ca="1" si="41"/>
        <v>0.16499546574350876</v>
      </c>
    </row>
    <row r="1320" spans="1:86" x14ac:dyDescent="0.3">
      <c r="A1320">
        <v>6318</v>
      </c>
      <c r="B1320" t="s">
        <v>0</v>
      </c>
      <c r="C1320" t="s">
        <v>5693</v>
      </c>
      <c r="D1320" s="3">
        <v>36676783632502</v>
      </c>
      <c r="E1320" t="s">
        <v>5335</v>
      </c>
      <c r="F1320" t="s">
        <v>5694</v>
      </c>
      <c r="G1320" t="s">
        <v>1043</v>
      </c>
      <c r="H1320" t="s">
        <v>5314</v>
      </c>
      <c r="I1320" t="s">
        <v>5336</v>
      </c>
      <c r="J1320" t="s">
        <v>5695</v>
      </c>
      <c r="K1320" t="s">
        <v>8</v>
      </c>
      <c r="L1320" t="s">
        <v>9</v>
      </c>
      <c r="M1320" s="1">
        <v>29403</v>
      </c>
      <c r="O1320" t="s">
        <v>8</v>
      </c>
      <c r="P1320" t="s">
        <v>4</v>
      </c>
      <c r="Q1320" t="s">
        <v>11</v>
      </c>
      <c r="R1320" t="s">
        <v>12</v>
      </c>
      <c r="U1320" t="s">
        <v>318</v>
      </c>
      <c r="V1320" t="s">
        <v>12</v>
      </c>
      <c r="W1320" t="s">
        <v>13</v>
      </c>
      <c r="X1320" t="s">
        <v>12</v>
      </c>
      <c r="Y1320" t="s">
        <v>14</v>
      </c>
      <c r="Z1320" t="s">
        <v>5696</v>
      </c>
      <c r="AA1320" t="s">
        <v>5332</v>
      </c>
      <c r="AB1320">
        <v>91710</v>
      </c>
      <c r="AC1320" t="str">
        <f t="shared" si="40"/>
        <v>5431 Jefferson Ave., Chino, CA 91710</v>
      </c>
      <c r="AD1320" t="s">
        <v>17</v>
      </c>
      <c r="AE1320" t="s">
        <v>1789</v>
      </c>
      <c r="AF1320" t="s">
        <v>5333</v>
      </c>
      <c r="AG1320" t="s">
        <v>5334</v>
      </c>
      <c r="AH1320" t="s">
        <v>479</v>
      </c>
      <c r="AI1320">
        <v>34.023643880000002</v>
      </c>
      <c r="AJ1320">
        <v>-117.68458909</v>
      </c>
      <c r="AK1320">
        <v>2009</v>
      </c>
      <c r="AL1320">
        <v>55</v>
      </c>
      <c r="AM1320">
        <v>2.7</v>
      </c>
      <c r="AN1320">
        <v>3</v>
      </c>
      <c r="AO1320">
        <v>0.1</v>
      </c>
      <c r="AP1320">
        <v>80</v>
      </c>
      <c r="AQ1320">
        <v>4</v>
      </c>
      <c r="AR1320">
        <v>32</v>
      </c>
      <c r="AS1320">
        <v>1.6</v>
      </c>
      <c r="AT1320">
        <v>1619</v>
      </c>
      <c r="AU1320">
        <v>80.599999999999994</v>
      </c>
      <c r="AV1320">
        <v>4</v>
      </c>
      <c r="AW1320">
        <v>0.2</v>
      </c>
      <c r="AX1320">
        <v>185</v>
      </c>
      <c r="AY1320">
        <v>9.1999999999999993</v>
      </c>
      <c r="AZ1320">
        <v>19</v>
      </c>
      <c r="BA1320">
        <v>0.9</v>
      </c>
      <c r="BB1320">
        <v>12</v>
      </c>
      <c r="BC1320">
        <v>0.6</v>
      </c>
      <c r="BD1320">
        <v>172</v>
      </c>
      <c r="BE1320">
        <v>8.6</v>
      </c>
      <c r="BF1320">
        <v>9</v>
      </c>
      <c r="BG1320">
        <v>0.4</v>
      </c>
      <c r="BH1320">
        <v>147</v>
      </c>
      <c r="BI1320">
        <v>7.3</v>
      </c>
      <c r="BJ1320">
        <v>0</v>
      </c>
      <c r="BK1320">
        <v>0</v>
      </c>
      <c r="BL1320">
        <v>1608</v>
      </c>
      <c r="BM1320">
        <v>80</v>
      </c>
      <c r="BN1320">
        <v>333</v>
      </c>
      <c r="BO1320">
        <v>16.600000000000001</v>
      </c>
      <c r="BP1320">
        <v>1574</v>
      </c>
      <c r="BQ1320">
        <v>78.3</v>
      </c>
      <c r="BR1320" t="s">
        <v>5319</v>
      </c>
      <c r="BS1320" t="s">
        <v>5314</v>
      </c>
      <c r="BX1320" t="s">
        <v>5335</v>
      </c>
      <c r="BY1320" t="s">
        <v>5336</v>
      </c>
      <c r="BZ1320">
        <v>32686</v>
      </c>
      <c r="CA1320">
        <v>-117.684589090855</v>
      </c>
      <c r="CB1320">
        <v>34.023643884197497</v>
      </c>
      <c r="CD1320">
        <f xml:space="preserve"> _xlfn.XLOOKUP(AB1320,[1]Sheet1!B:B,[1]Sheet1!Y:Y,"Not Found")</f>
        <v>104205</v>
      </c>
      <c r="CE1320">
        <f xml:space="preserve"> _xlfn.XLOOKUP(AB1320,[1]Sheet1!B:B,[1]Sheet1!AA:AA, "Not Found")</f>
        <v>122580</v>
      </c>
      <c r="CH1320">
        <f t="shared" ca="1" si="41"/>
        <v>0.33721146088045162</v>
      </c>
    </row>
    <row r="1321" spans="1:86" x14ac:dyDescent="0.3">
      <c r="A1321">
        <v>6319</v>
      </c>
      <c r="B1321" t="s">
        <v>0</v>
      </c>
      <c r="C1321" t="s">
        <v>5697</v>
      </c>
      <c r="D1321" s="3">
        <v>36676786035513</v>
      </c>
      <c r="E1321" t="s">
        <v>5335</v>
      </c>
      <c r="F1321" t="s">
        <v>5698</v>
      </c>
      <c r="G1321" t="s">
        <v>1043</v>
      </c>
      <c r="H1321" t="s">
        <v>5314</v>
      </c>
      <c r="I1321" t="s">
        <v>5336</v>
      </c>
      <c r="J1321" t="s">
        <v>5699</v>
      </c>
      <c r="K1321" t="s">
        <v>35</v>
      </c>
      <c r="L1321" t="s">
        <v>9</v>
      </c>
      <c r="M1321" s="1">
        <v>29403</v>
      </c>
      <c r="O1321" t="s">
        <v>35</v>
      </c>
      <c r="P1321" t="s">
        <v>36</v>
      </c>
      <c r="Q1321" t="s">
        <v>75</v>
      </c>
      <c r="R1321" t="s">
        <v>12</v>
      </c>
      <c r="U1321" t="s">
        <v>318</v>
      </c>
      <c r="V1321" t="s">
        <v>12</v>
      </c>
      <c r="W1321" t="s">
        <v>13</v>
      </c>
      <c r="X1321" t="s">
        <v>12</v>
      </c>
      <c r="Y1321" t="s">
        <v>14</v>
      </c>
      <c r="Z1321" t="s">
        <v>5700</v>
      </c>
      <c r="AA1321" t="s">
        <v>5332</v>
      </c>
      <c r="AB1321">
        <v>91710</v>
      </c>
      <c r="AC1321" t="str">
        <f t="shared" si="40"/>
        <v>12045 Telephone Ave., Chino, CA 91710</v>
      </c>
      <c r="AD1321" t="s">
        <v>17</v>
      </c>
      <c r="AE1321" t="s">
        <v>1789</v>
      </c>
      <c r="AF1321" t="s">
        <v>5333</v>
      </c>
      <c r="AG1321" t="s">
        <v>5334</v>
      </c>
      <c r="AH1321" t="s">
        <v>479</v>
      </c>
      <c r="AI1321">
        <v>34.034504890000001</v>
      </c>
      <c r="AJ1321">
        <v>-117.69301209</v>
      </c>
      <c r="AK1321">
        <v>434</v>
      </c>
      <c r="AL1321">
        <v>7</v>
      </c>
      <c r="AM1321">
        <v>1.6</v>
      </c>
      <c r="AN1321">
        <v>0</v>
      </c>
      <c r="AO1321">
        <v>0</v>
      </c>
      <c r="AP1321">
        <v>16</v>
      </c>
      <c r="AQ1321">
        <v>3.7</v>
      </c>
      <c r="AR1321">
        <v>3</v>
      </c>
      <c r="AS1321">
        <v>0.7</v>
      </c>
      <c r="AT1321">
        <v>367</v>
      </c>
      <c r="AU1321">
        <v>84.6</v>
      </c>
      <c r="AV1321">
        <v>1</v>
      </c>
      <c r="AW1321">
        <v>0.2</v>
      </c>
      <c r="AX1321">
        <v>24</v>
      </c>
      <c r="AY1321">
        <v>5.5</v>
      </c>
      <c r="AZ1321">
        <v>10</v>
      </c>
      <c r="BA1321">
        <v>2.2999999999999998</v>
      </c>
      <c r="BB1321">
        <v>6</v>
      </c>
      <c r="BC1321">
        <v>1.4</v>
      </c>
      <c r="BD1321">
        <v>90</v>
      </c>
      <c r="BE1321">
        <v>20.7</v>
      </c>
      <c r="BF1321">
        <v>8</v>
      </c>
      <c r="BG1321">
        <v>1.8</v>
      </c>
      <c r="BH1321">
        <v>65</v>
      </c>
      <c r="BI1321">
        <v>15</v>
      </c>
      <c r="BJ1321">
        <v>0</v>
      </c>
      <c r="BK1321">
        <v>0</v>
      </c>
      <c r="BL1321">
        <v>379</v>
      </c>
      <c r="BM1321">
        <v>87.3</v>
      </c>
      <c r="BN1321">
        <v>79</v>
      </c>
      <c r="BO1321">
        <v>18.2</v>
      </c>
      <c r="BP1321">
        <v>371</v>
      </c>
      <c r="BQ1321">
        <v>85.5</v>
      </c>
      <c r="BR1321" t="s">
        <v>5319</v>
      </c>
      <c r="BS1321" t="s">
        <v>5314</v>
      </c>
      <c r="BX1321" t="s">
        <v>5335</v>
      </c>
      <c r="BY1321" t="s">
        <v>5336</v>
      </c>
      <c r="BZ1321">
        <v>32692</v>
      </c>
      <c r="CA1321">
        <v>-117.693012093395</v>
      </c>
      <c r="CB1321">
        <v>34.0345048853587</v>
      </c>
      <c r="CD1321">
        <f xml:space="preserve"> _xlfn.XLOOKUP(AB1321,[1]Sheet1!B:B,[1]Sheet1!Y:Y,"Not Found")</f>
        <v>104205</v>
      </c>
      <c r="CE1321">
        <f xml:space="preserve"> _xlfn.XLOOKUP(AB1321,[1]Sheet1!B:B,[1]Sheet1!AA:AA, "Not Found")</f>
        <v>122580</v>
      </c>
      <c r="CH1321">
        <f t="shared" ca="1" si="41"/>
        <v>0.19725082888777934</v>
      </c>
    </row>
    <row r="1322" spans="1:86" x14ac:dyDescent="0.3">
      <c r="A1322">
        <v>6320</v>
      </c>
      <c r="B1322" t="s">
        <v>0</v>
      </c>
      <c r="C1322" t="s">
        <v>5701</v>
      </c>
      <c r="D1322" s="3">
        <v>36676786035554</v>
      </c>
      <c r="E1322" t="s">
        <v>5335</v>
      </c>
      <c r="F1322" t="s">
        <v>5702</v>
      </c>
      <c r="G1322" t="s">
        <v>1043</v>
      </c>
      <c r="H1322" t="s">
        <v>5314</v>
      </c>
      <c r="I1322" t="s">
        <v>5336</v>
      </c>
      <c r="J1322" t="s">
        <v>5703</v>
      </c>
      <c r="K1322" t="s">
        <v>35</v>
      </c>
      <c r="L1322" t="s">
        <v>9</v>
      </c>
      <c r="M1322" s="1">
        <v>29403</v>
      </c>
      <c r="O1322" t="s">
        <v>35</v>
      </c>
      <c r="P1322" t="s">
        <v>36</v>
      </c>
      <c r="Q1322" t="s">
        <v>75</v>
      </c>
      <c r="R1322" t="s">
        <v>12</v>
      </c>
      <c r="U1322" t="s">
        <v>318</v>
      </c>
      <c r="V1322" t="s">
        <v>12</v>
      </c>
      <c r="W1322" t="s">
        <v>13</v>
      </c>
      <c r="X1322" t="s">
        <v>12</v>
      </c>
      <c r="Y1322" t="s">
        <v>14</v>
      </c>
      <c r="Z1322" t="s">
        <v>5704</v>
      </c>
      <c r="AA1322" t="s">
        <v>5652</v>
      </c>
      <c r="AB1322">
        <v>91709</v>
      </c>
      <c r="AC1322" t="str">
        <f t="shared" si="40"/>
        <v>15000 Whirlaway Ln., Chino Hills, CA 91709</v>
      </c>
      <c r="AD1322" t="s">
        <v>17</v>
      </c>
      <c r="AE1322" t="s">
        <v>312</v>
      </c>
      <c r="AF1322" t="s">
        <v>1465</v>
      </c>
      <c r="AG1322" t="s">
        <v>493</v>
      </c>
      <c r="AH1322" t="s">
        <v>225</v>
      </c>
      <c r="AI1322">
        <v>33.980704879999998</v>
      </c>
      <c r="AJ1322">
        <v>-117.72241209000001</v>
      </c>
      <c r="AK1322">
        <v>425</v>
      </c>
      <c r="AL1322">
        <v>12</v>
      </c>
      <c r="AM1322">
        <v>2.8</v>
      </c>
      <c r="AN1322">
        <v>0</v>
      </c>
      <c r="AO1322">
        <v>0</v>
      </c>
      <c r="AP1322">
        <v>60</v>
      </c>
      <c r="AQ1322">
        <v>14.1</v>
      </c>
      <c r="AR1322">
        <v>19</v>
      </c>
      <c r="AS1322">
        <v>4.5</v>
      </c>
      <c r="AT1322">
        <v>252</v>
      </c>
      <c r="AU1322">
        <v>59.3</v>
      </c>
      <c r="AV1322">
        <v>2</v>
      </c>
      <c r="AW1322">
        <v>0.5</v>
      </c>
      <c r="AX1322">
        <v>54</v>
      </c>
      <c r="AY1322">
        <v>12.7</v>
      </c>
      <c r="AZ1322">
        <v>20</v>
      </c>
      <c r="BA1322">
        <v>4.7</v>
      </c>
      <c r="BB1322">
        <v>6</v>
      </c>
      <c r="BC1322">
        <v>1.4</v>
      </c>
      <c r="BD1322">
        <v>52</v>
      </c>
      <c r="BE1322">
        <v>12.2</v>
      </c>
      <c r="BF1322">
        <v>1</v>
      </c>
      <c r="BG1322">
        <v>0.2</v>
      </c>
      <c r="BH1322">
        <v>28</v>
      </c>
      <c r="BI1322">
        <v>6.6</v>
      </c>
      <c r="BJ1322">
        <v>0</v>
      </c>
      <c r="BK1322">
        <v>0</v>
      </c>
      <c r="BL1322">
        <v>203</v>
      </c>
      <c r="BM1322">
        <v>47.8</v>
      </c>
      <c r="BN1322">
        <v>67</v>
      </c>
      <c r="BO1322">
        <v>15.8</v>
      </c>
      <c r="BP1322">
        <v>202</v>
      </c>
      <c r="BQ1322">
        <v>47.5</v>
      </c>
      <c r="BR1322" t="s">
        <v>5319</v>
      </c>
      <c r="BS1322" t="s">
        <v>5314</v>
      </c>
      <c r="BX1322" t="s">
        <v>5335</v>
      </c>
      <c r="BY1322" t="s">
        <v>5336</v>
      </c>
      <c r="BZ1322">
        <v>32690</v>
      </c>
      <c r="CA1322">
        <v>-117.722412092648</v>
      </c>
      <c r="CB1322">
        <v>33.980704876602601</v>
      </c>
      <c r="CD1322">
        <f xml:space="preserve"> _xlfn.XLOOKUP(AB1322,[1]Sheet1!B:B,[1]Sheet1!Y:Y,"Not Found")</f>
        <v>122784</v>
      </c>
      <c r="CE1322">
        <f xml:space="preserve"> _xlfn.XLOOKUP(AB1322,[1]Sheet1!B:B,[1]Sheet1!AA:AA, "Not Found")</f>
        <v>149675</v>
      </c>
      <c r="CH1322">
        <f t="shared" ca="1" si="41"/>
        <v>2.1405673880858789E-4</v>
      </c>
    </row>
    <row r="1323" spans="1:86" x14ac:dyDescent="0.3">
      <c r="A1323">
        <v>6321</v>
      </c>
      <c r="B1323" t="s">
        <v>0</v>
      </c>
      <c r="C1323" t="s">
        <v>5705</v>
      </c>
      <c r="D1323" s="3">
        <v>36676786035570</v>
      </c>
      <c r="E1323" t="s">
        <v>5335</v>
      </c>
      <c r="F1323" t="s">
        <v>5706</v>
      </c>
      <c r="G1323" t="s">
        <v>1043</v>
      </c>
      <c r="H1323" t="s">
        <v>5314</v>
      </c>
      <c r="I1323" t="s">
        <v>5336</v>
      </c>
      <c r="J1323" t="s">
        <v>5707</v>
      </c>
      <c r="K1323" t="s">
        <v>35</v>
      </c>
      <c r="L1323" t="s">
        <v>9</v>
      </c>
      <c r="M1323" s="1">
        <v>29403</v>
      </c>
      <c r="O1323" t="s">
        <v>35</v>
      </c>
      <c r="P1323" t="s">
        <v>36</v>
      </c>
      <c r="Q1323" t="s">
        <v>75</v>
      </c>
      <c r="R1323" t="s">
        <v>12</v>
      </c>
      <c r="U1323" t="s">
        <v>318</v>
      </c>
      <c r="V1323" t="s">
        <v>12</v>
      </c>
      <c r="W1323" t="s">
        <v>13</v>
      </c>
      <c r="X1323" t="s">
        <v>12</v>
      </c>
      <c r="Y1323" t="s">
        <v>58</v>
      </c>
      <c r="Z1323" t="s">
        <v>5708</v>
      </c>
      <c r="AA1323" t="s">
        <v>5332</v>
      </c>
      <c r="AB1323">
        <v>91710</v>
      </c>
      <c r="AC1323" t="str">
        <f t="shared" si="40"/>
        <v>4150 Walnut Ave., Chino, CA 91710</v>
      </c>
      <c r="AD1323" t="s">
        <v>17</v>
      </c>
      <c r="AE1323" t="s">
        <v>1789</v>
      </c>
      <c r="AF1323" t="s">
        <v>5333</v>
      </c>
      <c r="AG1323" t="s">
        <v>5334</v>
      </c>
      <c r="AH1323" t="s">
        <v>479</v>
      </c>
      <c r="AI1323">
        <v>34.02700488</v>
      </c>
      <c r="AJ1323">
        <v>-117.7150121</v>
      </c>
      <c r="AK1323">
        <v>473</v>
      </c>
      <c r="AL1323">
        <v>11</v>
      </c>
      <c r="AM1323">
        <v>2.2999999999999998</v>
      </c>
      <c r="AN1323">
        <v>3</v>
      </c>
      <c r="AO1323">
        <v>0.6</v>
      </c>
      <c r="AP1323">
        <v>13</v>
      </c>
      <c r="AQ1323">
        <v>2.7</v>
      </c>
      <c r="AR1323">
        <v>3</v>
      </c>
      <c r="AS1323">
        <v>0.6</v>
      </c>
      <c r="AT1323">
        <v>388</v>
      </c>
      <c r="AU1323">
        <v>82</v>
      </c>
      <c r="AV1323">
        <v>3</v>
      </c>
      <c r="AW1323">
        <v>0.6</v>
      </c>
      <c r="AX1323">
        <v>42</v>
      </c>
      <c r="AY1323">
        <v>8.9</v>
      </c>
      <c r="AZ1323">
        <v>5</v>
      </c>
      <c r="BA1323">
        <v>1.1000000000000001</v>
      </c>
      <c r="BB1323">
        <v>5</v>
      </c>
      <c r="BC1323">
        <v>1.1000000000000001</v>
      </c>
      <c r="BD1323">
        <v>92</v>
      </c>
      <c r="BE1323">
        <v>19.5</v>
      </c>
      <c r="BF1323">
        <v>2</v>
      </c>
      <c r="BG1323">
        <v>0.4</v>
      </c>
      <c r="BH1323">
        <v>59</v>
      </c>
      <c r="BI1323">
        <v>12.5</v>
      </c>
      <c r="BJ1323">
        <v>0</v>
      </c>
      <c r="BK1323">
        <v>0</v>
      </c>
      <c r="BL1323">
        <v>391</v>
      </c>
      <c r="BM1323">
        <v>82.7</v>
      </c>
      <c r="BN1323">
        <v>80</v>
      </c>
      <c r="BO1323">
        <v>16.899999999999999</v>
      </c>
      <c r="BP1323">
        <v>385</v>
      </c>
      <c r="BQ1323">
        <v>81.400000000000006</v>
      </c>
      <c r="BR1323" t="s">
        <v>5319</v>
      </c>
      <c r="BS1323" t="s">
        <v>5314</v>
      </c>
      <c r="BX1323" t="s">
        <v>5335</v>
      </c>
      <c r="BY1323" t="s">
        <v>5336</v>
      </c>
      <c r="BZ1323">
        <v>32693</v>
      </c>
      <c r="CA1323">
        <v>-117.71501209575599</v>
      </c>
      <c r="CB1323">
        <v>34.027004883157097</v>
      </c>
      <c r="CD1323">
        <f xml:space="preserve"> _xlfn.XLOOKUP(AB1323,[1]Sheet1!B:B,[1]Sheet1!Y:Y,"Not Found")</f>
        <v>104205</v>
      </c>
      <c r="CE1323">
        <f xml:space="preserve"> _xlfn.XLOOKUP(AB1323,[1]Sheet1!B:B,[1]Sheet1!AA:AA, "Not Found")</f>
        <v>122580</v>
      </c>
      <c r="CH1323">
        <f t="shared" ca="1" si="41"/>
        <v>0.65239188510954749</v>
      </c>
    </row>
    <row r="1324" spans="1:86" x14ac:dyDescent="0.3">
      <c r="A1324">
        <v>6322</v>
      </c>
      <c r="B1324" t="s">
        <v>0</v>
      </c>
      <c r="C1324" t="s">
        <v>5709</v>
      </c>
      <c r="D1324" s="3">
        <v>36676786035588</v>
      </c>
      <c r="E1324" t="s">
        <v>5335</v>
      </c>
      <c r="F1324" t="s">
        <v>5710</v>
      </c>
      <c r="G1324" t="s">
        <v>1043</v>
      </c>
      <c r="H1324" t="s">
        <v>5314</v>
      </c>
      <c r="I1324" t="s">
        <v>5336</v>
      </c>
      <c r="J1324" t="s">
        <v>5711</v>
      </c>
      <c r="K1324" t="s">
        <v>35</v>
      </c>
      <c r="L1324" t="s">
        <v>9</v>
      </c>
      <c r="M1324" s="1">
        <v>29403</v>
      </c>
      <c r="O1324" t="s">
        <v>35</v>
      </c>
      <c r="P1324" t="s">
        <v>36</v>
      </c>
      <c r="Q1324" t="s">
        <v>75</v>
      </c>
      <c r="R1324" t="s">
        <v>12</v>
      </c>
      <c r="U1324" t="s">
        <v>318</v>
      </c>
      <c r="V1324" t="s">
        <v>12</v>
      </c>
      <c r="W1324" t="s">
        <v>13</v>
      </c>
      <c r="X1324" t="s">
        <v>12</v>
      </c>
      <c r="Y1324" t="s">
        <v>14</v>
      </c>
      <c r="Z1324" t="s">
        <v>5712</v>
      </c>
      <c r="AA1324" t="s">
        <v>5332</v>
      </c>
      <c r="AB1324">
        <v>91710</v>
      </c>
      <c r="AC1324" t="str">
        <f t="shared" si="40"/>
        <v>5550 Walnut Ave., Chino, CA 91710</v>
      </c>
      <c r="AD1324" t="s">
        <v>17</v>
      </c>
      <c r="AE1324" t="s">
        <v>1789</v>
      </c>
      <c r="AF1324" t="s">
        <v>5333</v>
      </c>
      <c r="AG1324" t="s">
        <v>5334</v>
      </c>
      <c r="AH1324" t="s">
        <v>479</v>
      </c>
      <c r="AI1324">
        <v>34.027004890000001</v>
      </c>
      <c r="AJ1324">
        <v>-117.68391209000001</v>
      </c>
      <c r="AK1324">
        <v>482</v>
      </c>
      <c r="AL1324">
        <v>19</v>
      </c>
      <c r="AM1324">
        <v>3.9</v>
      </c>
      <c r="AN1324">
        <v>2</v>
      </c>
      <c r="AO1324">
        <v>0.4</v>
      </c>
      <c r="AP1324">
        <v>14</v>
      </c>
      <c r="AQ1324">
        <v>2.9</v>
      </c>
      <c r="AR1324">
        <v>3</v>
      </c>
      <c r="AS1324">
        <v>0.6</v>
      </c>
      <c r="AT1324">
        <v>420</v>
      </c>
      <c r="AU1324">
        <v>87.1</v>
      </c>
      <c r="AV1324">
        <v>0</v>
      </c>
      <c r="AW1324">
        <v>0</v>
      </c>
      <c r="AX1324">
        <v>16</v>
      </c>
      <c r="AY1324">
        <v>3.3</v>
      </c>
      <c r="AZ1324">
        <v>2</v>
      </c>
      <c r="BA1324">
        <v>0.4</v>
      </c>
      <c r="BB1324">
        <v>6</v>
      </c>
      <c r="BC1324">
        <v>1.2</v>
      </c>
      <c r="BD1324">
        <v>143</v>
      </c>
      <c r="BE1324">
        <v>29.7</v>
      </c>
      <c r="BF1324">
        <v>0</v>
      </c>
      <c r="BG1324">
        <v>0</v>
      </c>
      <c r="BH1324">
        <v>84</v>
      </c>
      <c r="BI1324">
        <v>17.399999999999999</v>
      </c>
      <c r="BJ1324">
        <v>0</v>
      </c>
      <c r="BK1324">
        <v>0</v>
      </c>
      <c r="BL1324">
        <v>413</v>
      </c>
      <c r="BM1324">
        <v>85.7</v>
      </c>
      <c r="BN1324">
        <v>57</v>
      </c>
      <c r="BO1324">
        <v>11.8</v>
      </c>
      <c r="BP1324">
        <v>410</v>
      </c>
      <c r="BQ1324">
        <v>85.1</v>
      </c>
      <c r="BR1324" t="s">
        <v>5319</v>
      </c>
      <c r="BS1324" t="s">
        <v>5314</v>
      </c>
      <c r="BX1324" t="s">
        <v>5335</v>
      </c>
      <c r="BY1324" t="s">
        <v>5336</v>
      </c>
      <c r="BZ1324">
        <v>32695</v>
      </c>
      <c r="CA1324">
        <v>-117.68391209032301</v>
      </c>
      <c r="CB1324">
        <v>34.027004885011102</v>
      </c>
      <c r="CD1324">
        <f xml:space="preserve"> _xlfn.XLOOKUP(AB1324,[1]Sheet1!B:B,[1]Sheet1!Y:Y,"Not Found")</f>
        <v>104205</v>
      </c>
      <c r="CE1324">
        <f xml:space="preserve"> _xlfn.XLOOKUP(AB1324,[1]Sheet1!B:B,[1]Sheet1!AA:AA, "Not Found")</f>
        <v>122580</v>
      </c>
      <c r="CH1324">
        <f t="shared" ca="1" si="41"/>
        <v>0.6844502745479415</v>
      </c>
    </row>
    <row r="1325" spans="1:86" x14ac:dyDescent="0.3">
      <c r="A1325">
        <v>6323</v>
      </c>
      <c r="B1325" t="s">
        <v>0</v>
      </c>
      <c r="C1325" t="s">
        <v>5713</v>
      </c>
      <c r="D1325" s="3">
        <v>36676786059372</v>
      </c>
      <c r="E1325" t="s">
        <v>5335</v>
      </c>
      <c r="F1325" t="s">
        <v>5714</v>
      </c>
      <c r="G1325" t="s">
        <v>1043</v>
      </c>
      <c r="H1325" t="s">
        <v>5314</v>
      </c>
      <c r="I1325" t="s">
        <v>5336</v>
      </c>
      <c r="J1325" t="s">
        <v>5715</v>
      </c>
      <c r="K1325" t="s">
        <v>113</v>
      </c>
      <c r="L1325" t="s">
        <v>9</v>
      </c>
      <c r="M1325" s="1">
        <v>29403</v>
      </c>
      <c r="O1325" t="s">
        <v>113</v>
      </c>
      <c r="P1325" t="s">
        <v>10</v>
      </c>
      <c r="Q1325" t="s">
        <v>96</v>
      </c>
      <c r="R1325" t="s">
        <v>12</v>
      </c>
      <c r="U1325" t="s">
        <v>318</v>
      </c>
      <c r="V1325" t="s">
        <v>12</v>
      </c>
      <c r="W1325" t="s">
        <v>13</v>
      </c>
      <c r="X1325" t="s">
        <v>12</v>
      </c>
      <c r="Y1325" t="s">
        <v>14</v>
      </c>
      <c r="Z1325" t="s">
        <v>5716</v>
      </c>
      <c r="AA1325" t="s">
        <v>5332</v>
      </c>
      <c r="AB1325">
        <v>91710</v>
      </c>
      <c r="AC1325" t="str">
        <f t="shared" si="40"/>
        <v>13150 Mountain Ave., Chino, CA 91710</v>
      </c>
      <c r="AD1325" t="s">
        <v>17</v>
      </c>
      <c r="AE1325" t="s">
        <v>1789</v>
      </c>
      <c r="AF1325" t="s">
        <v>5333</v>
      </c>
      <c r="AG1325" t="s">
        <v>5334</v>
      </c>
      <c r="AH1325" t="s">
        <v>479</v>
      </c>
      <c r="AI1325">
        <v>34.01460488</v>
      </c>
      <c r="AJ1325">
        <v>-117.66911209</v>
      </c>
      <c r="AK1325">
        <v>577</v>
      </c>
      <c r="AL1325">
        <v>17</v>
      </c>
      <c r="AM1325">
        <v>2.9</v>
      </c>
      <c r="AN1325">
        <v>1</v>
      </c>
      <c r="AO1325">
        <v>0.2</v>
      </c>
      <c r="AP1325">
        <v>23</v>
      </c>
      <c r="AQ1325">
        <v>4</v>
      </c>
      <c r="AR1325">
        <v>18</v>
      </c>
      <c r="AS1325">
        <v>3.1</v>
      </c>
      <c r="AT1325">
        <v>453</v>
      </c>
      <c r="AU1325">
        <v>78.5</v>
      </c>
      <c r="AV1325">
        <v>1</v>
      </c>
      <c r="AW1325">
        <v>0.2</v>
      </c>
      <c r="AX1325">
        <v>54</v>
      </c>
      <c r="AY1325">
        <v>9.4</v>
      </c>
      <c r="AZ1325">
        <v>7</v>
      </c>
      <c r="BA1325">
        <v>1.2</v>
      </c>
      <c r="BB1325">
        <v>3</v>
      </c>
      <c r="BC1325">
        <v>0.5</v>
      </c>
      <c r="BD1325">
        <v>54</v>
      </c>
      <c r="BE1325">
        <v>9.4</v>
      </c>
      <c r="BF1325">
        <v>2</v>
      </c>
      <c r="BG1325">
        <v>0.3</v>
      </c>
      <c r="BH1325">
        <v>48</v>
      </c>
      <c r="BI1325">
        <v>8.3000000000000007</v>
      </c>
      <c r="BJ1325">
        <v>0</v>
      </c>
      <c r="BK1325">
        <v>0</v>
      </c>
      <c r="BL1325">
        <v>470</v>
      </c>
      <c r="BM1325">
        <v>81.5</v>
      </c>
      <c r="BN1325">
        <v>106</v>
      </c>
      <c r="BO1325">
        <v>18.399999999999999</v>
      </c>
      <c r="BP1325">
        <v>466</v>
      </c>
      <c r="BQ1325">
        <v>80.8</v>
      </c>
      <c r="BR1325" t="s">
        <v>5319</v>
      </c>
      <c r="BS1325" t="s">
        <v>5314</v>
      </c>
      <c r="BX1325" t="s">
        <v>5335</v>
      </c>
      <c r="BY1325" t="s">
        <v>5336</v>
      </c>
      <c r="BZ1325">
        <v>32691</v>
      </c>
      <c r="CA1325">
        <v>-117.669112086941</v>
      </c>
      <c r="CB1325">
        <v>34.014604883697302</v>
      </c>
      <c r="CD1325">
        <f xml:space="preserve"> _xlfn.XLOOKUP(AB1325,[1]Sheet1!B:B,[1]Sheet1!Y:Y,"Not Found")</f>
        <v>104205</v>
      </c>
      <c r="CE1325">
        <f xml:space="preserve"> _xlfn.XLOOKUP(AB1325,[1]Sheet1!B:B,[1]Sheet1!AA:AA, "Not Found")</f>
        <v>122580</v>
      </c>
      <c r="CH1325">
        <f t="shared" ca="1" si="41"/>
        <v>1.5633502441105063E-2</v>
      </c>
    </row>
    <row r="1326" spans="1:86" x14ac:dyDescent="0.3">
      <c r="A1326">
        <v>6324</v>
      </c>
      <c r="B1326" t="s">
        <v>0</v>
      </c>
      <c r="C1326" t="s">
        <v>5717</v>
      </c>
      <c r="D1326" s="3">
        <v>36676786061840</v>
      </c>
      <c r="E1326" t="s">
        <v>5335</v>
      </c>
      <c r="F1326" t="s">
        <v>5718</v>
      </c>
      <c r="G1326" t="s">
        <v>1043</v>
      </c>
      <c r="H1326" t="s">
        <v>5314</v>
      </c>
      <c r="I1326" t="s">
        <v>5336</v>
      </c>
      <c r="J1326" t="s">
        <v>5719</v>
      </c>
      <c r="K1326" t="s">
        <v>113</v>
      </c>
      <c r="L1326" t="s">
        <v>9</v>
      </c>
      <c r="M1326" s="1">
        <v>29403</v>
      </c>
      <c r="O1326" t="s">
        <v>113</v>
      </c>
      <c r="P1326" t="s">
        <v>10</v>
      </c>
      <c r="Q1326" t="s">
        <v>96</v>
      </c>
      <c r="R1326" t="s">
        <v>12</v>
      </c>
      <c r="U1326" t="s">
        <v>318</v>
      </c>
      <c r="V1326" t="s">
        <v>12</v>
      </c>
      <c r="W1326" t="s">
        <v>13</v>
      </c>
      <c r="X1326" t="s">
        <v>12</v>
      </c>
      <c r="Y1326" t="s">
        <v>14</v>
      </c>
      <c r="Z1326" t="s">
        <v>5720</v>
      </c>
      <c r="AA1326" t="s">
        <v>5332</v>
      </c>
      <c r="AB1326">
        <v>91710</v>
      </c>
      <c r="AC1326" t="str">
        <f t="shared" si="40"/>
        <v>4575 Walnut Ave., Chino, CA 91710</v>
      </c>
      <c r="AD1326" t="s">
        <v>17</v>
      </c>
      <c r="AE1326" t="s">
        <v>1789</v>
      </c>
      <c r="AF1326" t="s">
        <v>5333</v>
      </c>
      <c r="AG1326" t="s">
        <v>5334</v>
      </c>
      <c r="AH1326" t="s">
        <v>479</v>
      </c>
      <c r="AI1326">
        <v>34.024504880000002</v>
      </c>
      <c r="AJ1326">
        <v>-117.70571209000001</v>
      </c>
      <c r="AK1326">
        <v>453</v>
      </c>
      <c r="AL1326">
        <v>8</v>
      </c>
      <c r="AM1326">
        <v>1.8</v>
      </c>
      <c r="AN1326">
        <v>2</v>
      </c>
      <c r="AO1326">
        <v>0.4</v>
      </c>
      <c r="AP1326">
        <v>9</v>
      </c>
      <c r="AQ1326">
        <v>2</v>
      </c>
      <c r="AR1326">
        <v>2</v>
      </c>
      <c r="AS1326">
        <v>0.4</v>
      </c>
      <c r="AT1326">
        <v>407</v>
      </c>
      <c r="AU1326">
        <v>89.8</v>
      </c>
      <c r="AV1326">
        <v>0</v>
      </c>
      <c r="AW1326">
        <v>0</v>
      </c>
      <c r="AX1326">
        <v>20</v>
      </c>
      <c r="AY1326">
        <v>4.4000000000000004</v>
      </c>
      <c r="AZ1326">
        <v>1</v>
      </c>
      <c r="BA1326">
        <v>0.2</v>
      </c>
      <c r="BB1326">
        <v>4</v>
      </c>
      <c r="BC1326">
        <v>0.9</v>
      </c>
      <c r="BD1326">
        <v>62</v>
      </c>
      <c r="BE1326">
        <v>13.7</v>
      </c>
      <c r="BF1326">
        <v>1</v>
      </c>
      <c r="BG1326">
        <v>0.2</v>
      </c>
      <c r="BH1326">
        <v>65</v>
      </c>
      <c r="BI1326">
        <v>14.3</v>
      </c>
      <c r="BJ1326">
        <v>0</v>
      </c>
      <c r="BK1326">
        <v>0</v>
      </c>
      <c r="BL1326">
        <v>389</v>
      </c>
      <c r="BM1326">
        <v>85.9</v>
      </c>
      <c r="BN1326">
        <v>81</v>
      </c>
      <c r="BO1326">
        <v>17.899999999999999</v>
      </c>
      <c r="BP1326">
        <v>384</v>
      </c>
      <c r="BQ1326">
        <v>84.8</v>
      </c>
      <c r="BR1326" t="s">
        <v>5319</v>
      </c>
      <c r="BS1326" t="s">
        <v>5314</v>
      </c>
      <c r="BX1326" t="s">
        <v>5335</v>
      </c>
      <c r="BY1326" t="s">
        <v>5336</v>
      </c>
      <c r="BZ1326">
        <v>32694</v>
      </c>
      <c r="CA1326">
        <v>-117.705712093972</v>
      </c>
      <c r="CB1326">
        <v>34.024504883201402</v>
      </c>
      <c r="CD1326">
        <f xml:space="preserve"> _xlfn.XLOOKUP(AB1326,[1]Sheet1!B:B,[1]Sheet1!Y:Y,"Not Found")</f>
        <v>104205</v>
      </c>
      <c r="CE1326">
        <f xml:space="preserve"> _xlfn.XLOOKUP(AB1326,[1]Sheet1!B:B,[1]Sheet1!AA:AA, "Not Found")</f>
        <v>122580</v>
      </c>
      <c r="CH1326">
        <f t="shared" ca="1" si="41"/>
        <v>0.40637175444225648</v>
      </c>
    </row>
    <row r="1327" spans="1:86" x14ac:dyDescent="0.3">
      <c r="A1327">
        <v>6325</v>
      </c>
      <c r="B1327" t="s">
        <v>0</v>
      </c>
      <c r="C1327" t="s">
        <v>5721</v>
      </c>
      <c r="D1327" s="3">
        <v>36676786098347</v>
      </c>
      <c r="E1327" t="s">
        <v>5335</v>
      </c>
      <c r="F1327" t="s">
        <v>5722</v>
      </c>
      <c r="G1327" t="s">
        <v>1043</v>
      </c>
      <c r="H1327" t="s">
        <v>5314</v>
      </c>
      <c r="I1327" t="s">
        <v>5336</v>
      </c>
      <c r="J1327" t="s">
        <v>5723</v>
      </c>
      <c r="K1327" t="s">
        <v>35</v>
      </c>
      <c r="L1327" t="s">
        <v>9</v>
      </c>
      <c r="M1327" s="1">
        <v>29403</v>
      </c>
      <c r="O1327" t="s">
        <v>35</v>
      </c>
      <c r="P1327" t="s">
        <v>36</v>
      </c>
      <c r="Q1327" t="s">
        <v>75</v>
      </c>
      <c r="R1327" t="s">
        <v>12</v>
      </c>
      <c r="U1327" t="s">
        <v>318</v>
      </c>
      <c r="V1327" t="s">
        <v>12</v>
      </c>
      <c r="W1327" t="s">
        <v>13</v>
      </c>
      <c r="X1327" t="s">
        <v>12</v>
      </c>
      <c r="Y1327" t="s">
        <v>14</v>
      </c>
      <c r="Z1327" t="s">
        <v>5724</v>
      </c>
      <c r="AA1327" t="s">
        <v>5332</v>
      </c>
      <c r="AB1327">
        <v>91710</v>
      </c>
      <c r="AC1327" t="str">
        <f t="shared" si="40"/>
        <v>3930 Pamela Dr., Chino, CA 91710</v>
      </c>
      <c r="AD1327" t="s">
        <v>17</v>
      </c>
      <c r="AE1327" t="s">
        <v>1789</v>
      </c>
      <c r="AF1327" t="s">
        <v>5333</v>
      </c>
      <c r="AG1327" t="s">
        <v>5334</v>
      </c>
      <c r="AH1327" t="s">
        <v>225</v>
      </c>
      <c r="AI1327">
        <v>34.015904880000001</v>
      </c>
      <c r="AJ1327">
        <v>-117.7189121</v>
      </c>
      <c r="AK1327">
        <v>559</v>
      </c>
      <c r="AL1327">
        <v>13</v>
      </c>
      <c r="AM1327">
        <v>2.2999999999999998</v>
      </c>
      <c r="AN1327">
        <v>0</v>
      </c>
      <c r="AO1327">
        <v>0</v>
      </c>
      <c r="AP1327">
        <v>11</v>
      </c>
      <c r="AQ1327">
        <v>2</v>
      </c>
      <c r="AR1327">
        <v>2</v>
      </c>
      <c r="AS1327">
        <v>0.4</v>
      </c>
      <c r="AT1327">
        <v>488</v>
      </c>
      <c r="AU1327">
        <v>87.3</v>
      </c>
      <c r="AV1327">
        <v>0</v>
      </c>
      <c r="AW1327">
        <v>0</v>
      </c>
      <c r="AX1327">
        <v>33</v>
      </c>
      <c r="AY1327">
        <v>5.9</v>
      </c>
      <c r="AZ1327">
        <v>5</v>
      </c>
      <c r="BA1327">
        <v>0.9</v>
      </c>
      <c r="BB1327">
        <v>7</v>
      </c>
      <c r="BC1327">
        <v>1.3</v>
      </c>
      <c r="BD1327">
        <v>132</v>
      </c>
      <c r="BE1327">
        <v>23.6</v>
      </c>
      <c r="BF1327">
        <v>1</v>
      </c>
      <c r="BG1327">
        <v>0.2</v>
      </c>
      <c r="BH1327">
        <v>96</v>
      </c>
      <c r="BI1327">
        <v>17.2</v>
      </c>
      <c r="BJ1327">
        <v>0</v>
      </c>
      <c r="BK1327">
        <v>0</v>
      </c>
      <c r="BL1327">
        <v>496</v>
      </c>
      <c r="BM1327">
        <v>88.7</v>
      </c>
      <c r="BN1327">
        <v>108</v>
      </c>
      <c r="BO1327">
        <v>19.3</v>
      </c>
      <c r="BP1327">
        <v>492</v>
      </c>
      <c r="BQ1327">
        <v>88</v>
      </c>
      <c r="BR1327" t="s">
        <v>5319</v>
      </c>
      <c r="BS1327" t="s">
        <v>5314</v>
      </c>
      <c r="BX1327" t="s">
        <v>5335</v>
      </c>
      <c r="BY1327" t="s">
        <v>5336</v>
      </c>
      <c r="BZ1327">
        <v>32688</v>
      </c>
      <c r="CA1327">
        <v>-117.71891209638601</v>
      </c>
      <c r="CB1327">
        <v>34.0159048809493</v>
      </c>
      <c r="CD1327">
        <f xml:space="preserve"> _xlfn.XLOOKUP(AB1327,[1]Sheet1!B:B,[1]Sheet1!Y:Y,"Not Found")</f>
        <v>104205</v>
      </c>
      <c r="CE1327">
        <f xml:space="preserve"> _xlfn.XLOOKUP(AB1327,[1]Sheet1!B:B,[1]Sheet1!AA:AA, "Not Found")</f>
        <v>122580</v>
      </c>
      <c r="CH1327">
        <f t="shared" ca="1" si="41"/>
        <v>0.44971705676991736</v>
      </c>
    </row>
    <row r="1328" spans="1:86" x14ac:dyDescent="0.3">
      <c r="A1328">
        <v>6326</v>
      </c>
      <c r="B1328" t="s">
        <v>0</v>
      </c>
      <c r="C1328" t="s">
        <v>5725</v>
      </c>
      <c r="D1328" s="3">
        <v>36676786098354</v>
      </c>
      <c r="E1328" t="s">
        <v>5335</v>
      </c>
      <c r="F1328" t="s">
        <v>5726</v>
      </c>
      <c r="G1328" t="s">
        <v>1043</v>
      </c>
      <c r="H1328" t="s">
        <v>5314</v>
      </c>
      <c r="I1328" t="s">
        <v>5336</v>
      </c>
      <c r="J1328" t="s">
        <v>5727</v>
      </c>
      <c r="K1328" t="s">
        <v>35</v>
      </c>
      <c r="L1328" t="s">
        <v>9</v>
      </c>
      <c r="M1328" s="1">
        <v>29403</v>
      </c>
      <c r="O1328" t="s">
        <v>35</v>
      </c>
      <c r="P1328" t="s">
        <v>36</v>
      </c>
      <c r="Q1328" t="s">
        <v>75</v>
      </c>
      <c r="R1328" t="s">
        <v>12</v>
      </c>
      <c r="U1328" t="s">
        <v>318</v>
      </c>
      <c r="V1328" t="s">
        <v>12</v>
      </c>
      <c r="W1328" t="s">
        <v>13</v>
      </c>
      <c r="X1328" t="s">
        <v>12</v>
      </c>
      <c r="Y1328" t="s">
        <v>14</v>
      </c>
      <c r="Z1328" t="s">
        <v>5728</v>
      </c>
      <c r="AA1328" t="s">
        <v>5332</v>
      </c>
      <c r="AB1328">
        <v>91710</v>
      </c>
      <c r="AC1328" t="str">
        <f t="shared" si="40"/>
        <v>12750 Carissa Ave., Chino, CA 91710</v>
      </c>
      <c r="AD1328" t="s">
        <v>17</v>
      </c>
      <c r="AE1328" t="s">
        <v>1789</v>
      </c>
      <c r="AF1328" t="s">
        <v>5333</v>
      </c>
      <c r="AG1328" t="s">
        <v>5334</v>
      </c>
      <c r="AH1328" t="s">
        <v>479</v>
      </c>
      <c r="AI1328">
        <v>34.021704880000001</v>
      </c>
      <c r="AJ1328">
        <v>-117.67071208999999</v>
      </c>
      <c r="AK1328">
        <v>464</v>
      </c>
      <c r="AL1328">
        <v>14</v>
      </c>
      <c r="AM1328">
        <v>3</v>
      </c>
      <c r="AN1328">
        <v>0</v>
      </c>
      <c r="AO1328">
        <v>0</v>
      </c>
      <c r="AP1328">
        <v>10</v>
      </c>
      <c r="AQ1328">
        <v>2.2000000000000002</v>
      </c>
      <c r="AR1328">
        <v>9</v>
      </c>
      <c r="AS1328">
        <v>1.9</v>
      </c>
      <c r="AT1328">
        <v>380</v>
      </c>
      <c r="AU1328">
        <v>81.900000000000006</v>
      </c>
      <c r="AV1328">
        <v>1</v>
      </c>
      <c r="AW1328">
        <v>0.2</v>
      </c>
      <c r="AX1328">
        <v>33</v>
      </c>
      <c r="AY1328">
        <v>7.1</v>
      </c>
      <c r="AZ1328">
        <v>9</v>
      </c>
      <c r="BA1328">
        <v>1.9</v>
      </c>
      <c r="BB1328">
        <v>8</v>
      </c>
      <c r="BC1328">
        <v>1.7</v>
      </c>
      <c r="BD1328">
        <v>66</v>
      </c>
      <c r="BE1328">
        <v>14.2</v>
      </c>
      <c r="BF1328">
        <v>4</v>
      </c>
      <c r="BG1328">
        <v>0.9</v>
      </c>
      <c r="BH1328">
        <v>75</v>
      </c>
      <c r="BI1328">
        <v>16.2</v>
      </c>
      <c r="BJ1328">
        <v>0</v>
      </c>
      <c r="BK1328">
        <v>0</v>
      </c>
      <c r="BL1328">
        <v>390</v>
      </c>
      <c r="BM1328">
        <v>84.1</v>
      </c>
      <c r="BN1328">
        <v>92</v>
      </c>
      <c r="BO1328">
        <v>19.8</v>
      </c>
      <c r="BP1328">
        <v>390</v>
      </c>
      <c r="BQ1328">
        <v>84.1</v>
      </c>
      <c r="BR1328" t="s">
        <v>5319</v>
      </c>
      <c r="BS1328" t="s">
        <v>5314</v>
      </c>
      <c r="BX1328" t="s">
        <v>5335</v>
      </c>
      <c r="BY1328" t="s">
        <v>5336</v>
      </c>
      <c r="BZ1328">
        <v>32687</v>
      </c>
      <c r="CA1328">
        <v>-117.67071208802599</v>
      </c>
      <c r="CB1328">
        <v>34.021704884735797</v>
      </c>
      <c r="CD1328">
        <f xml:space="preserve"> _xlfn.XLOOKUP(AB1328,[1]Sheet1!B:B,[1]Sheet1!Y:Y,"Not Found")</f>
        <v>104205</v>
      </c>
      <c r="CE1328">
        <f xml:space="preserve"> _xlfn.XLOOKUP(AB1328,[1]Sheet1!B:B,[1]Sheet1!AA:AA, "Not Found")</f>
        <v>122580</v>
      </c>
      <c r="CH1328">
        <f t="shared" ca="1" si="41"/>
        <v>0.39162582603981</v>
      </c>
    </row>
    <row r="1329" spans="1:86" x14ac:dyDescent="0.3">
      <c r="A1329">
        <v>6327</v>
      </c>
      <c r="B1329" t="s">
        <v>0</v>
      </c>
      <c r="C1329" t="s">
        <v>5729</v>
      </c>
      <c r="D1329" s="3">
        <v>36676786098362</v>
      </c>
      <c r="E1329" t="s">
        <v>5335</v>
      </c>
      <c r="F1329" t="s">
        <v>5730</v>
      </c>
      <c r="G1329" t="s">
        <v>1043</v>
      </c>
      <c r="H1329" t="s">
        <v>5314</v>
      </c>
      <c r="I1329" t="s">
        <v>5336</v>
      </c>
      <c r="J1329" t="s">
        <v>5731</v>
      </c>
      <c r="K1329" t="s">
        <v>35</v>
      </c>
      <c r="L1329" t="s">
        <v>9</v>
      </c>
      <c r="M1329" s="1">
        <v>29403</v>
      </c>
      <c r="O1329" t="s">
        <v>35</v>
      </c>
      <c r="P1329" t="s">
        <v>36</v>
      </c>
      <c r="Q1329" t="s">
        <v>75</v>
      </c>
      <c r="R1329" t="s">
        <v>12</v>
      </c>
      <c r="U1329" t="s">
        <v>318</v>
      </c>
      <c r="V1329" t="s">
        <v>12</v>
      </c>
      <c r="W1329" t="s">
        <v>13</v>
      </c>
      <c r="X1329" t="s">
        <v>12</v>
      </c>
      <c r="Y1329" t="s">
        <v>14</v>
      </c>
      <c r="Z1329" t="s">
        <v>5732</v>
      </c>
      <c r="AA1329" t="s">
        <v>5332</v>
      </c>
      <c r="AB1329">
        <v>91710</v>
      </c>
      <c r="AC1329" t="str">
        <f t="shared" si="40"/>
        <v>4980 Riverside Dr., Chino, CA 91710</v>
      </c>
      <c r="AD1329" t="s">
        <v>17</v>
      </c>
      <c r="AE1329" t="s">
        <v>1789</v>
      </c>
      <c r="AF1329" t="s">
        <v>5333</v>
      </c>
      <c r="AG1329" t="s">
        <v>5334</v>
      </c>
      <c r="AH1329" t="s">
        <v>479</v>
      </c>
      <c r="AI1329">
        <v>34.017904880000003</v>
      </c>
      <c r="AJ1329">
        <v>-117.69611209</v>
      </c>
      <c r="AK1329">
        <v>333</v>
      </c>
      <c r="AL1329">
        <v>3</v>
      </c>
      <c r="AM1329">
        <v>0.9</v>
      </c>
      <c r="AN1329">
        <v>0</v>
      </c>
      <c r="AO1329">
        <v>0</v>
      </c>
      <c r="AP1329">
        <v>5</v>
      </c>
      <c r="AQ1329">
        <v>1.5</v>
      </c>
      <c r="AR1329">
        <v>1</v>
      </c>
      <c r="AS1329">
        <v>0.3</v>
      </c>
      <c r="AT1329">
        <v>312</v>
      </c>
      <c r="AU1329">
        <v>93.7</v>
      </c>
      <c r="AV1329">
        <v>0</v>
      </c>
      <c r="AW1329">
        <v>0</v>
      </c>
      <c r="AX1329">
        <v>7</v>
      </c>
      <c r="AY1329">
        <v>2.1</v>
      </c>
      <c r="AZ1329">
        <v>3</v>
      </c>
      <c r="BA1329">
        <v>0.9</v>
      </c>
      <c r="BB1329">
        <v>2</v>
      </c>
      <c r="BC1329">
        <v>0.6</v>
      </c>
      <c r="BD1329">
        <v>112</v>
      </c>
      <c r="BE1329">
        <v>33.6</v>
      </c>
      <c r="BF1329">
        <v>0</v>
      </c>
      <c r="BG1329">
        <v>0</v>
      </c>
      <c r="BH1329">
        <v>63</v>
      </c>
      <c r="BI1329">
        <v>18.899999999999999</v>
      </c>
      <c r="BJ1329">
        <v>0</v>
      </c>
      <c r="BK1329">
        <v>0</v>
      </c>
      <c r="BL1329">
        <v>296</v>
      </c>
      <c r="BM1329">
        <v>88.9</v>
      </c>
      <c r="BN1329">
        <v>43</v>
      </c>
      <c r="BO1329">
        <v>12.9</v>
      </c>
      <c r="BP1329">
        <v>289</v>
      </c>
      <c r="BQ1329">
        <v>86.8</v>
      </c>
      <c r="BR1329" t="s">
        <v>5319</v>
      </c>
      <c r="BS1329" t="s">
        <v>5314</v>
      </c>
      <c r="BX1329" t="s">
        <v>5335</v>
      </c>
      <c r="BY1329" t="s">
        <v>5336</v>
      </c>
      <c r="BZ1329">
        <v>32685</v>
      </c>
      <c r="CA1329">
        <v>-117.696112092345</v>
      </c>
      <c r="CB1329">
        <v>34.0179048827043</v>
      </c>
      <c r="CD1329">
        <f xml:space="preserve"> _xlfn.XLOOKUP(AB1329,[1]Sheet1!B:B,[1]Sheet1!Y:Y,"Not Found")</f>
        <v>104205</v>
      </c>
      <c r="CE1329">
        <f xml:space="preserve"> _xlfn.XLOOKUP(AB1329,[1]Sheet1!B:B,[1]Sheet1!AA:AA, "Not Found")</f>
        <v>122580</v>
      </c>
      <c r="CH1329">
        <f t="shared" ca="1" si="41"/>
        <v>0.18917681425632349</v>
      </c>
    </row>
    <row r="1330" spans="1:86" x14ac:dyDescent="0.3">
      <c r="A1330">
        <v>6328</v>
      </c>
      <c r="B1330" t="s">
        <v>0</v>
      </c>
      <c r="C1330" t="s">
        <v>5733</v>
      </c>
      <c r="D1330" s="3">
        <v>36676786101513</v>
      </c>
      <c r="E1330" t="s">
        <v>5335</v>
      </c>
      <c r="F1330" t="s">
        <v>5734</v>
      </c>
      <c r="G1330" t="s">
        <v>1043</v>
      </c>
      <c r="H1330" t="s">
        <v>5314</v>
      </c>
      <c r="I1330" t="s">
        <v>5336</v>
      </c>
      <c r="J1330" t="s">
        <v>5735</v>
      </c>
      <c r="K1330" t="s">
        <v>35</v>
      </c>
      <c r="L1330" t="s">
        <v>9</v>
      </c>
      <c r="M1330" s="1">
        <v>29403</v>
      </c>
      <c r="O1330" t="s">
        <v>35</v>
      </c>
      <c r="P1330" t="s">
        <v>36</v>
      </c>
      <c r="Q1330" t="s">
        <v>75</v>
      </c>
      <c r="R1330" t="s">
        <v>12</v>
      </c>
      <c r="U1330" t="s">
        <v>318</v>
      </c>
      <c r="V1330" t="s">
        <v>12</v>
      </c>
      <c r="W1330" t="s">
        <v>13</v>
      </c>
      <c r="X1330" t="s">
        <v>12</v>
      </c>
      <c r="Y1330" t="s">
        <v>14</v>
      </c>
      <c r="Z1330" t="s">
        <v>5736</v>
      </c>
      <c r="AA1330" t="s">
        <v>5596</v>
      </c>
      <c r="AB1330">
        <v>91761</v>
      </c>
      <c r="AC1330" t="str">
        <f t="shared" si="40"/>
        <v>2840 Parco Ave., Ontario, CA 91761</v>
      </c>
      <c r="AD1330" t="s">
        <v>17</v>
      </c>
      <c r="AE1330" t="s">
        <v>1789</v>
      </c>
      <c r="AF1330" t="s">
        <v>5333</v>
      </c>
      <c r="AG1330" t="s">
        <v>5334</v>
      </c>
      <c r="AH1330" t="s">
        <v>895</v>
      </c>
      <c r="AI1330">
        <v>34.021804889999999</v>
      </c>
      <c r="AJ1330">
        <v>-117.62491208</v>
      </c>
      <c r="AK1330">
        <v>420</v>
      </c>
      <c r="AL1330">
        <v>12</v>
      </c>
      <c r="AM1330">
        <v>2.9</v>
      </c>
      <c r="AN1330">
        <v>0</v>
      </c>
      <c r="AO1330">
        <v>0</v>
      </c>
      <c r="AP1330">
        <v>5</v>
      </c>
      <c r="AQ1330">
        <v>1.2</v>
      </c>
      <c r="AR1330">
        <v>2</v>
      </c>
      <c r="AS1330">
        <v>0.5</v>
      </c>
      <c r="AT1330">
        <v>349</v>
      </c>
      <c r="AU1330">
        <v>83.1</v>
      </c>
      <c r="AV1330">
        <v>1</v>
      </c>
      <c r="AW1330">
        <v>0.2</v>
      </c>
      <c r="AX1330">
        <v>31</v>
      </c>
      <c r="AY1330">
        <v>7.4</v>
      </c>
      <c r="AZ1330">
        <v>11</v>
      </c>
      <c r="BA1330">
        <v>2.6</v>
      </c>
      <c r="BB1330">
        <v>9</v>
      </c>
      <c r="BC1330">
        <v>2.1</v>
      </c>
      <c r="BD1330">
        <v>64</v>
      </c>
      <c r="BE1330">
        <v>15.2</v>
      </c>
      <c r="BF1330">
        <v>8</v>
      </c>
      <c r="BG1330">
        <v>1.9</v>
      </c>
      <c r="BH1330">
        <v>52</v>
      </c>
      <c r="BI1330">
        <v>12.4</v>
      </c>
      <c r="BJ1330">
        <v>0</v>
      </c>
      <c r="BK1330">
        <v>0</v>
      </c>
      <c r="BL1330">
        <v>338</v>
      </c>
      <c r="BM1330">
        <v>80.5</v>
      </c>
      <c r="BN1330">
        <v>59</v>
      </c>
      <c r="BO1330">
        <v>14</v>
      </c>
      <c r="BP1330">
        <v>331</v>
      </c>
      <c r="BQ1330">
        <v>78.8</v>
      </c>
      <c r="BR1330" t="s">
        <v>5319</v>
      </c>
      <c r="BS1330" t="s">
        <v>5314</v>
      </c>
      <c r="BX1330" t="s">
        <v>5335</v>
      </c>
      <c r="BY1330" t="s">
        <v>5336</v>
      </c>
      <c r="BZ1330">
        <v>32700</v>
      </c>
      <c r="CA1330">
        <v>-117.62491207988</v>
      </c>
      <c r="CB1330">
        <v>34.021804887917497</v>
      </c>
      <c r="CD1330">
        <f xml:space="preserve"> _xlfn.XLOOKUP(AB1330,[1]Sheet1!B:B,[1]Sheet1!Y:Y,"Not Found")</f>
        <v>97396</v>
      </c>
      <c r="CE1330">
        <f xml:space="preserve"> _xlfn.XLOOKUP(AB1330,[1]Sheet1!B:B,[1]Sheet1!AA:AA, "Not Found")</f>
        <v>115368</v>
      </c>
      <c r="CH1330">
        <f t="shared" ca="1" si="41"/>
        <v>6.6162293977478637E-4</v>
      </c>
    </row>
    <row r="1331" spans="1:86" x14ac:dyDescent="0.3">
      <c r="A1331">
        <v>6329</v>
      </c>
      <c r="B1331" t="s">
        <v>0</v>
      </c>
      <c r="C1331" t="s">
        <v>5737</v>
      </c>
      <c r="D1331" s="3">
        <v>36676786102974</v>
      </c>
      <c r="E1331" t="s">
        <v>5335</v>
      </c>
      <c r="F1331" t="s">
        <v>5738</v>
      </c>
      <c r="G1331" t="s">
        <v>1043</v>
      </c>
      <c r="H1331" t="s">
        <v>5314</v>
      </c>
      <c r="I1331" t="s">
        <v>5336</v>
      </c>
      <c r="J1331" t="s">
        <v>5739</v>
      </c>
      <c r="K1331" t="s">
        <v>35</v>
      </c>
      <c r="L1331" t="s">
        <v>9</v>
      </c>
      <c r="M1331" s="1">
        <v>29403</v>
      </c>
      <c r="O1331" t="s">
        <v>35</v>
      </c>
      <c r="P1331" t="s">
        <v>36</v>
      </c>
      <c r="Q1331" t="s">
        <v>96</v>
      </c>
      <c r="R1331" t="s">
        <v>12</v>
      </c>
      <c r="U1331" t="s">
        <v>318</v>
      </c>
      <c r="V1331" t="s">
        <v>12</v>
      </c>
      <c r="W1331" t="s">
        <v>13</v>
      </c>
      <c r="X1331" t="s">
        <v>12</v>
      </c>
      <c r="Y1331" t="s">
        <v>14</v>
      </c>
      <c r="Z1331" t="s">
        <v>5740</v>
      </c>
      <c r="AA1331" t="s">
        <v>5332</v>
      </c>
      <c r="AB1331">
        <v>91710</v>
      </c>
      <c r="AC1331" t="str">
        <f t="shared" si="40"/>
        <v>11880 Roswell Ave., Chino, CA 91710</v>
      </c>
      <c r="AD1331" t="s">
        <v>17</v>
      </c>
      <c r="AE1331" t="s">
        <v>1789</v>
      </c>
      <c r="AF1331" t="s">
        <v>5333</v>
      </c>
      <c r="AG1331" t="s">
        <v>5334</v>
      </c>
      <c r="AH1331" t="s">
        <v>225</v>
      </c>
      <c r="AI1331">
        <v>34.037725880000004</v>
      </c>
      <c r="AJ1331">
        <v>-117.72139110000001</v>
      </c>
      <c r="AK1331">
        <v>655</v>
      </c>
      <c r="AL1331">
        <v>4</v>
      </c>
      <c r="AM1331">
        <v>0.6</v>
      </c>
      <c r="AN1331">
        <v>1</v>
      </c>
      <c r="AO1331">
        <v>0.2</v>
      </c>
      <c r="AP1331">
        <v>12</v>
      </c>
      <c r="AQ1331">
        <v>1.8</v>
      </c>
      <c r="AR1331">
        <v>7</v>
      </c>
      <c r="AS1331">
        <v>1.1000000000000001</v>
      </c>
      <c r="AT1331">
        <v>501</v>
      </c>
      <c r="AU1331">
        <v>76.5</v>
      </c>
      <c r="AV1331">
        <v>0</v>
      </c>
      <c r="AW1331">
        <v>0</v>
      </c>
      <c r="AX1331">
        <v>107</v>
      </c>
      <c r="AY1331">
        <v>16.3</v>
      </c>
      <c r="AZ1331">
        <v>15</v>
      </c>
      <c r="BA1331">
        <v>2.2999999999999998</v>
      </c>
      <c r="BB1331">
        <v>8</v>
      </c>
      <c r="BC1331">
        <v>1.2</v>
      </c>
      <c r="BD1331">
        <v>29</v>
      </c>
      <c r="BE1331">
        <v>4.4000000000000004</v>
      </c>
      <c r="BF1331">
        <v>3</v>
      </c>
      <c r="BG1331">
        <v>0.5</v>
      </c>
      <c r="BH1331">
        <v>33</v>
      </c>
      <c r="BI1331">
        <v>5</v>
      </c>
      <c r="BJ1331">
        <v>0</v>
      </c>
      <c r="BK1331">
        <v>0</v>
      </c>
      <c r="BL1331">
        <v>453</v>
      </c>
      <c r="BM1331">
        <v>69.2</v>
      </c>
      <c r="BN1331">
        <v>60</v>
      </c>
      <c r="BO1331">
        <v>9.1999999999999993</v>
      </c>
      <c r="BP1331">
        <v>453</v>
      </c>
      <c r="BQ1331">
        <v>69.2</v>
      </c>
      <c r="BR1331" t="s">
        <v>5319</v>
      </c>
      <c r="BS1331" t="s">
        <v>5314</v>
      </c>
      <c r="BX1331" t="s">
        <v>5335</v>
      </c>
      <c r="BY1331" t="s">
        <v>5336</v>
      </c>
      <c r="BZ1331">
        <v>32699</v>
      </c>
      <c r="CA1331">
        <v>-117.721391096529</v>
      </c>
      <c r="CB1331">
        <v>34.037725884137203</v>
      </c>
      <c r="CD1331">
        <f xml:space="preserve"> _xlfn.XLOOKUP(AB1331,[1]Sheet1!B:B,[1]Sheet1!Y:Y,"Not Found")</f>
        <v>104205</v>
      </c>
      <c r="CE1331">
        <f xml:space="preserve"> _xlfn.XLOOKUP(AB1331,[1]Sheet1!B:B,[1]Sheet1!AA:AA, "Not Found")</f>
        <v>122580</v>
      </c>
      <c r="CH1331">
        <f t="shared" ca="1" si="41"/>
        <v>0.96859949131454826</v>
      </c>
    </row>
    <row r="1332" spans="1:86" x14ac:dyDescent="0.3">
      <c r="A1332">
        <v>6330</v>
      </c>
      <c r="B1332" t="s">
        <v>0</v>
      </c>
      <c r="C1332" t="s">
        <v>5741</v>
      </c>
      <c r="D1332" s="3">
        <v>36676786105712</v>
      </c>
      <c r="E1332" t="s">
        <v>5335</v>
      </c>
      <c r="F1332" t="s">
        <v>5742</v>
      </c>
      <c r="G1332" t="s">
        <v>1043</v>
      </c>
      <c r="H1332" t="s">
        <v>5314</v>
      </c>
      <c r="I1332" t="s">
        <v>5336</v>
      </c>
      <c r="J1332" t="s">
        <v>5743</v>
      </c>
      <c r="K1332" t="s">
        <v>113</v>
      </c>
      <c r="L1332" t="s">
        <v>9</v>
      </c>
      <c r="M1332" s="1">
        <v>29403</v>
      </c>
      <c r="O1332" t="s">
        <v>113</v>
      </c>
      <c r="P1332" t="s">
        <v>10</v>
      </c>
      <c r="Q1332" t="s">
        <v>96</v>
      </c>
      <c r="R1332" t="s">
        <v>12</v>
      </c>
      <c r="U1332" t="s">
        <v>318</v>
      </c>
      <c r="V1332" t="s">
        <v>12</v>
      </c>
      <c r="W1332" t="s">
        <v>12</v>
      </c>
      <c r="X1332" t="s">
        <v>12</v>
      </c>
      <c r="Y1332" t="s">
        <v>14</v>
      </c>
      <c r="Z1332" t="s">
        <v>5744</v>
      </c>
      <c r="AA1332" t="s">
        <v>5652</v>
      </c>
      <c r="AB1332">
        <v>91709</v>
      </c>
      <c r="AC1332" t="str">
        <f t="shared" si="40"/>
        <v>15359 Ilex Dr., Chino Hills, CA 91709</v>
      </c>
      <c r="AD1332" t="s">
        <v>17</v>
      </c>
      <c r="AE1332" t="s">
        <v>312</v>
      </c>
      <c r="AF1332" t="s">
        <v>1465</v>
      </c>
      <c r="AG1332" t="s">
        <v>493</v>
      </c>
      <c r="AH1332" t="s">
        <v>225</v>
      </c>
      <c r="AI1332">
        <v>33.97350488</v>
      </c>
      <c r="AJ1332">
        <v>-117.72741209</v>
      </c>
      <c r="AK1332">
        <v>876</v>
      </c>
      <c r="AL1332">
        <v>25</v>
      </c>
      <c r="AM1332">
        <v>2.9</v>
      </c>
      <c r="AN1332">
        <v>0</v>
      </c>
      <c r="AO1332">
        <v>0</v>
      </c>
      <c r="AP1332">
        <v>226</v>
      </c>
      <c r="AQ1332">
        <v>25.8</v>
      </c>
      <c r="AR1332">
        <v>40</v>
      </c>
      <c r="AS1332">
        <v>4.5999999999999996</v>
      </c>
      <c r="AT1332">
        <v>405</v>
      </c>
      <c r="AU1332">
        <v>46.2</v>
      </c>
      <c r="AV1332">
        <v>2</v>
      </c>
      <c r="AW1332">
        <v>0.2</v>
      </c>
      <c r="AX1332">
        <v>146</v>
      </c>
      <c r="AY1332">
        <v>16.7</v>
      </c>
      <c r="AZ1332">
        <v>26</v>
      </c>
      <c r="BA1332">
        <v>3</v>
      </c>
      <c r="BB1332">
        <v>6</v>
      </c>
      <c r="BC1332">
        <v>0.7</v>
      </c>
      <c r="BD1332">
        <v>31</v>
      </c>
      <c r="BE1332">
        <v>3.5</v>
      </c>
      <c r="BF1332">
        <v>1</v>
      </c>
      <c r="BG1332">
        <v>0.1</v>
      </c>
      <c r="BH1332">
        <v>24</v>
      </c>
      <c r="BI1332">
        <v>2.7</v>
      </c>
      <c r="BJ1332">
        <v>0</v>
      </c>
      <c r="BK1332">
        <v>0</v>
      </c>
      <c r="BL1332">
        <v>289</v>
      </c>
      <c r="BM1332">
        <v>33</v>
      </c>
      <c r="BN1332">
        <v>95</v>
      </c>
      <c r="BO1332">
        <v>10.8</v>
      </c>
      <c r="BP1332">
        <v>286</v>
      </c>
      <c r="BQ1332">
        <v>32.6</v>
      </c>
      <c r="BR1332" t="s">
        <v>5319</v>
      </c>
      <c r="BS1332" t="s">
        <v>5314</v>
      </c>
      <c r="BX1332" t="s">
        <v>5335</v>
      </c>
      <c r="BY1332" t="s">
        <v>5336</v>
      </c>
      <c r="BZ1332">
        <v>32701</v>
      </c>
      <c r="CA1332">
        <v>-117.727412094415</v>
      </c>
      <c r="CB1332">
        <v>33.973504875760803</v>
      </c>
      <c r="CD1332">
        <f xml:space="preserve"> _xlfn.XLOOKUP(AB1332,[1]Sheet1!B:B,[1]Sheet1!Y:Y,"Not Found")</f>
        <v>122784</v>
      </c>
      <c r="CE1332">
        <f xml:space="preserve"> _xlfn.XLOOKUP(AB1332,[1]Sheet1!B:B,[1]Sheet1!AA:AA, "Not Found")</f>
        <v>149675</v>
      </c>
      <c r="CH1332">
        <f t="shared" ca="1" si="41"/>
        <v>0.96143429696064542</v>
      </c>
    </row>
    <row r="1333" spans="1:86" x14ac:dyDescent="0.3">
      <c r="A1333">
        <v>6331</v>
      </c>
      <c r="B1333" t="s">
        <v>0</v>
      </c>
      <c r="C1333" t="s">
        <v>5745</v>
      </c>
      <c r="D1333" s="3">
        <v>36676786106611</v>
      </c>
      <c r="E1333" t="s">
        <v>5335</v>
      </c>
      <c r="F1333" t="s">
        <v>5746</v>
      </c>
      <c r="G1333" t="s">
        <v>1043</v>
      </c>
      <c r="H1333" t="s">
        <v>5314</v>
      </c>
      <c r="I1333" t="s">
        <v>5336</v>
      </c>
      <c r="J1333" t="s">
        <v>5747</v>
      </c>
      <c r="K1333" t="s">
        <v>35</v>
      </c>
      <c r="L1333" t="s">
        <v>9</v>
      </c>
      <c r="M1333" s="1">
        <v>29403</v>
      </c>
      <c r="O1333" t="s">
        <v>35</v>
      </c>
      <c r="P1333" t="s">
        <v>36</v>
      </c>
      <c r="Q1333" t="s">
        <v>75</v>
      </c>
      <c r="R1333" t="s">
        <v>12</v>
      </c>
      <c r="U1333" t="s">
        <v>318</v>
      </c>
      <c r="V1333" t="s">
        <v>12</v>
      </c>
      <c r="W1333" t="s">
        <v>12</v>
      </c>
      <c r="X1333" t="s">
        <v>12</v>
      </c>
      <c r="Y1333" t="s">
        <v>14</v>
      </c>
      <c r="Z1333" t="s">
        <v>5748</v>
      </c>
      <c r="AA1333" t="s">
        <v>5652</v>
      </c>
      <c r="AB1333">
        <v>91709</v>
      </c>
      <c r="AC1333" t="str">
        <f t="shared" si="40"/>
        <v>3425 Eucalyptus Ave., Chino Hills, CA 91709</v>
      </c>
      <c r="AD1333" t="s">
        <v>17</v>
      </c>
      <c r="AE1333" t="s">
        <v>312</v>
      </c>
      <c r="AF1333" t="s">
        <v>1465</v>
      </c>
      <c r="AG1333" t="s">
        <v>493</v>
      </c>
      <c r="AH1333" t="s">
        <v>225</v>
      </c>
      <c r="AI1333">
        <v>33.990604879999999</v>
      </c>
      <c r="AJ1333">
        <v>-117.7292121</v>
      </c>
      <c r="AK1333">
        <v>549</v>
      </c>
      <c r="AL1333">
        <v>9</v>
      </c>
      <c r="AM1333">
        <v>1.6</v>
      </c>
      <c r="AN1333">
        <v>0</v>
      </c>
      <c r="AO1333">
        <v>0</v>
      </c>
      <c r="AP1333">
        <v>154</v>
      </c>
      <c r="AQ1333">
        <v>28.1</v>
      </c>
      <c r="AR1333">
        <v>24</v>
      </c>
      <c r="AS1333">
        <v>4.4000000000000004</v>
      </c>
      <c r="AT1333">
        <v>213</v>
      </c>
      <c r="AU1333">
        <v>38.799999999999997</v>
      </c>
      <c r="AV1333">
        <v>1</v>
      </c>
      <c r="AW1333">
        <v>0.2</v>
      </c>
      <c r="AX1333">
        <v>104</v>
      </c>
      <c r="AY1333">
        <v>18.899999999999999</v>
      </c>
      <c r="AZ1333">
        <v>32</v>
      </c>
      <c r="BA1333">
        <v>5.8</v>
      </c>
      <c r="BB1333">
        <v>12</v>
      </c>
      <c r="BC1333">
        <v>2.2000000000000002</v>
      </c>
      <c r="BD1333">
        <v>50</v>
      </c>
      <c r="BE1333">
        <v>9.1</v>
      </c>
      <c r="BF1333">
        <v>1</v>
      </c>
      <c r="BG1333">
        <v>0.2</v>
      </c>
      <c r="BH1333">
        <v>26</v>
      </c>
      <c r="BI1333">
        <v>4.7</v>
      </c>
      <c r="BJ1333">
        <v>0</v>
      </c>
      <c r="BK1333">
        <v>0</v>
      </c>
      <c r="BL1333">
        <v>184</v>
      </c>
      <c r="BM1333">
        <v>33.5</v>
      </c>
      <c r="BN1333">
        <v>74</v>
      </c>
      <c r="BO1333">
        <v>13.5</v>
      </c>
      <c r="BP1333">
        <v>182</v>
      </c>
      <c r="BQ1333">
        <v>33.200000000000003</v>
      </c>
      <c r="BR1333" t="s">
        <v>5319</v>
      </c>
      <c r="BS1333" t="s">
        <v>5314</v>
      </c>
      <c r="BX1333" t="s">
        <v>5335</v>
      </c>
      <c r="BY1333" t="s">
        <v>5336</v>
      </c>
      <c r="BZ1333">
        <v>32702</v>
      </c>
      <c r="CA1333">
        <v>-117.729212095509</v>
      </c>
      <c r="CB1333">
        <v>33.990604877619397</v>
      </c>
      <c r="CD1333">
        <f xml:space="preserve"> _xlfn.XLOOKUP(AB1333,[1]Sheet1!B:B,[1]Sheet1!Y:Y,"Not Found")</f>
        <v>122784</v>
      </c>
      <c r="CE1333">
        <f xml:space="preserve"> _xlfn.XLOOKUP(AB1333,[1]Sheet1!B:B,[1]Sheet1!AA:AA, "Not Found")</f>
        <v>149675</v>
      </c>
      <c r="CH1333">
        <f t="shared" ca="1" si="41"/>
        <v>0.47801687716578045</v>
      </c>
    </row>
    <row r="1334" spans="1:86" x14ac:dyDescent="0.3">
      <c r="A1334">
        <v>6332</v>
      </c>
      <c r="B1334" t="s">
        <v>0</v>
      </c>
      <c r="C1334" t="s">
        <v>5749</v>
      </c>
      <c r="D1334" s="3">
        <v>36676786106629</v>
      </c>
      <c r="E1334" t="s">
        <v>5335</v>
      </c>
      <c r="F1334" t="s">
        <v>5750</v>
      </c>
      <c r="G1334" t="s">
        <v>1043</v>
      </c>
      <c r="H1334" t="s">
        <v>5314</v>
      </c>
      <c r="I1334" t="s">
        <v>5336</v>
      </c>
      <c r="J1334" t="s">
        <v>5751</v>
      </c>
      <c r="K1334" t="s">
        <v>35</v>
      </c>
      <c r="L1334" t="s">
        <v>9</v>
      </c>
      <c r="M1334" s="1">
        <v>29403</v>
      </c>
      <c r="O1334" t="s">
        <v>35</v>
      </c>
      <c r="P1334" t="s">
        <v>36</v>
      </c>
      <c r="Q1334" t="s">
        <v>75</v>
      </c>
      <c r="R1334" t="s">
        <v>12</v>
      </c>
      <c r="U1334" t="s">
        <v>318</v>
      </c>
      <c r="V1334" t="s">
        <v>12</v>
      </c>
      <c r="W1334" t="s">
        <v>12</v>
      </c>
      <c r="X1334" t="s">
        <v>12</v>
      </c>
      <c r="Y1334" t="s">
        <v>58</v>
      </c>
      <c r="Z1334" t="s">
        <v>5752</v>
      </c>
      <c r="AA1334" t="s">
        <v>5652</v>
      </c>
      <c r="AB1334">
        <v>91709</v>
      </c>
      <c r="AC1334" t="str">
        <f t="shared" si="40"/>
        <v>13435 Eagle Canyon Dr., Chino Hills, CA 91709</v>
      </c>
      <c r="AD1334" t="s">
        <v>17</v>
      </c>
      <c r="AE1334" t="s">
        <v>312</v>
      </c>
      <c r="AF1334" t="s">
        <v>1465</v>
      </c>
      <c r="AG1334" t="s">
        <v>493</v>
      </c>
      <c r="AH1334" t="s">
        <v>225</v>
      </c>
      <c r="AI1334">
        <v>34.01030488</v>
      </c>
      <c r="AJ1334">
        <v>-117.7469121</v>
      </c>
      <c r="AK1334">
        <v>629</v>
      </c>
      <c r="AL1334">
        <v>20</v>
      </c>
      <c r="AM1334">
        <v>3.2</v>
      </c>
      <c r="AN1334">
        <v>0</v>
      </c>
      <c r="AO1334">
        <v>0</v>
      </c>
      <c r="AP1334">
        <v>237</v>
      </c>
      <c r="AQ1334">
        <v>37.700000000000003</v>
      </c>
      <c r="AR1334">
        <v>36</v>
      </c>
      <c r="AS1334">
        <v>5.7</v>
      </c>
      <c r="AT1334">
        <v>205</v>
      </c>
      <c r="AU1334">
        <v>32.6</v>
      </c>
      <c r="AV1334">
        <v>3</v>
      </c>
      <c r="AW1334">
        <v>0.5</v>
      </c>
      <c r="AX1334">
        <v>80</v>
      </c>
      <c r="AY1334">
        <v>12.7</v>
      </c>
      <c r="AZ1334">
        <v>32</v>
      </c>
      <c r="BA1334">
        <v>5.0999999999999996</v>
      </c>
      <c r="BB1334">
        <v>16</v>
      </c>
      <c r="BC1334">
        <v>2.5</v>
      </c>
      <c r="BD1334">
        <v>65</v>
      </c>
      <c r="BE1334">
        <v>10.3</v>
      </c>
      <c r="BF1334">
        <v>2</v>
      </c>
      <c r="BG1334">
        <v>0.3</v>
      </c>
      <c r="BH1334">
        <v>30</v>
      </c>
      <c r="BI1334">
        <v>4.8</v>
      </c>
      <c r="BJ1334">
        <v>0</v>
      </c>
      <c r="BK1334">
        <v>0</v>
      </c>
      <c r="BL1334">
        <v>236</v>
      </c>
      <c r="BM1334">
        <v>37.5</v>
      </c>
      <c r="BN1334">
        <v>59</v>
      </c>
      <c r="BO1334">
        <v>9.4</v>
      </c>
      <c r="BP1334">
        <v>232</v>
      </c>
      <c r="BQ1334">
        <v>36.9</v>
      </c>
      <c r="BR1334" t="s">
        <v>5319</v>
      </c>
      <c r="BS1334" t="s">
        <v>5314</v>
      </c>
      <c r="BX1334" t="s">
        <v>5335</v>
      </c>
      <c r="BY1334" t="s">
        <v>5336</v>
      </c>
      <c r="BZ1334">
        <v>32703</v>
      </c>
      <c r="CA1334">
        <v>-117.746912099464</v>
      </c>
      <c r="CB1334">
        <v>34.010304879036703</v>
      </c>
      <c r="CD1334">
        <f xml:space="preserve"> _xlfn.XLOOKUP(AB1334,[1]Sheet1!B:B,[1]Sheet1!Y:Y,"Not Found")</f>
        <v>122784</v>
      </c>
      <c r="CE1334">
        <f xml:space="preserve"> _xlfn.XLOOKUP(AB1334,[1]Sheet1!B:B,[1]Sheet1!AA:AA, "Not Found")</f>
        <v>149675</v>
      </c>
      <c r="CH1334">
        <f t="shared" ca="1" si="41"/>
        <v>7.248635851363594E-3</v>
      </c>
    </row>
    <row r="1335" spans="1:86" x14ac:dyDescent="0.3">
      <c r="A1335">
        <v>6333</v>
      </c>
      <c r="B1335" t="s">
        <v>0</v>
      </c>
      <c r="C1335" t="s">
        <v>5753</v>
      </c>
      <c r="D1335" s="3">
        <v>36676786107270</v>
      </c>
      <c r="E1335" t="s">
        <v>5335</v>
      </c>
      <c r="F1335" t="s">
        <v>5754</v>
      </c>
      <c r="G1335" t="s">
        <v>1043</v>
      </c>
      <c r="H1335" t="s">
        <v>5314</v>
      </c>
      <c r="I1335" t="s">
        <v>5336</v>
      </c>
      <c r="J1335" t="s">
        <v>4413</v>
      </c>
      <c r="K1335" t="s">
        <v>35</v>
      </c>
      <c r="L1335" t="s">
        <v>9</v>
      </c>
      <c r="M1335" s="1">
        <v>29403</v>
      </c>
      <c r="O1335" t="s">
        <v>35</v>
      </c>
      <c r="P1335" t="s">
        <v>36</v>
      </c>
      <c r="Q1335" t="s">
        <v>75</v>
      </c>
      <c r="R1335" t="s">
        <v>12</v>
      </c>
      <c r="U1335" t="s">
        <v>318</v>
      </c>
      <c r="V1335" t="s">
        <v>12</v>
      </c>
      <c r="W1335" t="s">
        <v>12</v>
      </c>
      <c r="X1335" t="s">
        <v>12</v>
      </c>
      <c r="Y1335" t="s">
        <v>14</v>
      </c>
      <c r="Z1335" t="s">
        <v>5755</v>
      </c>
      <c r="AA1335" t="s">
        <v>5652</v>
      </c>
      <c r="AB1335">
        <v>91709</v>
      </c>
      <c r="AC1335" t="str">
        <f t="shared" si="40"/>
        <v>15452 Valle Vista Dr., Chino Hills, CA 91709</v>
      </c>
      <c r="AD1335" t="s">
        <v>17</v>
      </c>
      <c r="AE1335" t="s">
        <v>312</v>
      </c>
      <c r="AF1335" t="s">
        <v>1465</v>
      </c>
      <c r="AG1335" t="s">
        <v>493</v>
      </c>
      <c r="AH1335" t="s">
        <v>225</v>
      </c>
      <c r="AI1335">
        <v>33.973404870000003</v>
      </c>
      <c r="AJ1335">
        <v>-117.7400121</v>
      </c>
      <c r="AK1335">
        <v>543</v>
      </c>
      <c r="AL1335">
        <v>24</v>
      </c>
      <c r="AM1335">
        <v>4.4000000000000004</v>
      </c>
      <c r="AN1335">
        <v>0</v>
      </c>
      <c r="AO1335">
        <v>0</v>
      </c>
      <c r="AP1335">
        <v>158</v>
      </c>
      <c r="AQ1335">
        <v>29.1</v>
      </c>
      <c r="AR1335">
        <v>23</v>
      </c>
      <c r="AS1335">
        <v>4.2</v>
      </c>
      <c r="AT1335">
        <v>185</v>
      </c>
      <c r="AU1335">
        <v>34.1</v>
      </c>
      <c r="AV1335">
        <v>1</v>
      </c>
      <c r="AW1335">
        <v>0.2</v>
      </c>
      <c r="AX1335">
        <v>103</v>
      </c>
      <c r="AY1335">
        <v>19</v>
      </c>
      <c r="AZ1335">
        <v>32</v>
      </c>
      <c r="BA1335">
        <v>5.9</v>
      </c>
      <c r="BB1335">
        <v>17</v>
      </c>
      <c r="BC1335">
        <v>3.1</v>
      </c>
      <c r="BD1335">
        <v>50</v>
      </c>
      <c r="BE1335">
        <v>9.1999999999999993</v>
      </c>
      <c r="BF1335">
        <v>2</v>
      </c>
      <c r="BG1335">
        <v>0.4</v>
      </c>
      <c r="BH1335">
        <v>27</v>
      </c>
      <c r="BI1335">
        <v>5</v>
      </c>
      <c r="BJ1335">
        <v>0</v>
      </c>
      <c r="BK1335">
        <v>0</v>
      </c>
      <c r="BL1335">
        <v>174</v>
      </c>
      <c r="BM1335">
        <v>32</v>
      </c>
      <c r="BN1335">
        <v>63</v>
      </c>
      <c r="BO1335">
        <v>11.6</v>
      </c>
      <c r="BP1335">
        <v>173</v>
      </c>
      <c r="BQ1335">
        <v>31.9</v>
      </c>
      <c r="BR1335" t="s">
        <v>5319</v>
      </c>
      <c r="BS1335" t="s">
        <v>5314</v>
      </c>
      <c r="BX1335" t="s">
        <v>5335</v>
      </c>
      <c r="BY1335" t="s">
        <v>5336</v>
      </c>
      <c r="BZ1335">
        <v>32704</v>
      </c>
      <c r="CA1335">
        <v>-117.74001209619</v>
      </c>
      <c r="CB1335">
        <v>33.9734048746216</v>
      </c>
      <c r="CD1335">
        <f xml:space="preserve"> _xlfn.XLOOKUP(AB1335,[1]Sheet1!B:B,[1]Sheet1!Y:Y,"Not Found")</f>
        <v>122784</v>
      </c>
      <c r="CE1335">
        <f xml:space="preserve"> _xlfn.XLOOKUP(AB1335,[1]Sheet1!B:B,[1]Sheet1!AA:AA, "Not Found")</f>
        <v>149675</v>
      </c>
      <c r="CH1335">
        <f t="shared" ca="1" si="41"/>
        <v>0.52689473988487512</v>
      </c>
    </row>
    <row r="1336" spans="1:86" x14ac:dyDescent="0.3">
      <c r="A1336">
        <v>6334</v>
      </c>
      <c r="B1336" t="s">
        <v>0</v>
      </c>
      <c r="C1336" t="s">
        <v>5756</v>
      </c>
      <c r="D1336" s="3">
        <v>36676786107288</v>
      </c>
      <c r="E1336" t="s">
        <v>5335</v>
      </c>
      <c r="F1336" t="s">
        <v>5757</v>
      </c>
      <c r="G1336" t="s">
        <v>1043</v>
      </c>
      <c r="H1336" t="s">
        <v>5314</v>
      </c>
      <c r="I1336" t="s">
        <v>5336</v>
      </c>
      <c r="J1336" t="s">
        <v>5758</v>
      </c>
      <c r="K1336" t="s">
        <v>35</v>
      </c>
      <c r="L1336" t="s">
        <v>9</v>
      </c>
      <c r="M1336" s="1">
        <v>29403</v>
      </c>
      <c r="O1336" t="s">
        <v>35</v>
      </c>
      <c r="P1336" t="s">
        <v>36</v>
      </c>
      <c r="Q1336" t="s">
        <v>75</v>
      </c>
      <c r="R1336" t="s">
        <v>12</v>
      </c>
      <c r="U1336" t="s">
        <v>318</v>
      </c>
      <c r="V1336" t="s">
        <v>12</v>
      </c>
      <c r="W1336" t="s">
        <v>13</v>
      </c>
      <c r="X1336" t="s">
        <v>12</v>
      </c>
      <c r="Y1336" t="s">
        <v>14</v>
      </c>
      <c r="Z1336" t="s">
        <v>5759</v>
      </c>
      <c r="AA1336" t="s">
        <v>5332</v>
      </c>
      <c r="AB1336">
        <v>91710</v>
      </c>
      <c r="AC1336" t="str">
        <f t="shared" si="40"/>
        <v>13590 Cypress Ave., Chino, CA 91710</v>
      </c>
      <c r="AD1336" t="s">
        <v>17</v>
      </c>
      <c r="AE1336" t="s">
        <v>1789</v>
      </c>
      <c r="AF1336" t="s">
        <v>5333</v>
      </c>
      <c r="AG1336" t="s">
        <v>5334</v>
      </c>
      <c r="AH1336" t="s">
        <v>479</v>
      </c>
      <c r="AI1336">
        <v>34.008004880000001</v>
      </c>
      <c r="AJ1336">
        <v>-117.66381208999999</v>
      </c>
      <c r="AK1336">
        <v>577</v>
      </c>
      <c r="AL1336">
        <v>33</v>
      </c>
      <c r="AM1336">
        <v>5.7</v>
      </c>
      <c r="AN1336">
        <v>0</v>
      </c>
      <c r="AO1336">
        <v>0</v>
      </c>
      <c r="AP1336">
        <v>33</v>
      </c>
      <c r="AQ1336">
        <v>5.7</v>
      </c>
      <c r="AR1336">
        <v>23</v>
      </c>
      <c r="AS1336">
        <v>4</v>
      </c>
      <c r="AT1336">
        <v>393</v>
      </c>
      <c r="AU1336">
        <v>68.099999999999994</v>
      </c>
      <c r="AV1336">
        <v>0</v>
      </c>
      <c r="AW1336">
        <v>0</v>
      </c>
      <c r="AX1336">
        <v>69</v>
      </c>
      <c r="AY1336">
        <v>12</v>
      </c>
      <c r="AZ1336">
        <v>19</v>
      </c>
      <c r="BA1336">
        <v>3.3</v>
      </c>
      <c r="BB1336">
        <v>7</v>
      </c>
      <c r="BC1336">
        <v>1.2</v>
      </c>
      <c r="BD1336">
        <v>47</v>
      </c>
      <c r="BE1336">
        <v>8.1</v>
      </c>
      <c r="BF1336">
        <v>7</v>
      </c>
      <c r="BG1336">
        <v>1.2</v>
      </c>
      <c r="BH1336">
        <v>38</v>
      </c>
      <c r="BI1336">
        <v>6.6</v>
      </c>
      <c r="BJ1336">
        <v>0</v>
      </c>
      <c r="BK1336">
        <v>0</v>
      </c>
      <c r="BL1336">
        <v>393</v>
      </c>
      <c r="BM1336">
        <v>68.099999999999994</v>
      </c>
      <c r="BN1336">
        <v>75</v>
      </c>
      <c r="BO1336">
        <v>13</v>
      </c>
      <c r="BP1336">
        <v>390</v>
      </c>
      <c r="BQ1336">
        <v>67.599999999999994</v>
      </c>
      <c r="BR1336" t="s">
        <v>5319</v>
      </c>
      <c r="BS1336" t="s">
        <v>5314</v>
      </c>
      <c r="BX1336" t="s">
        <v>5335</v>
      </c>
      <c r="BY1336" t="s">
        <v>5336</v>
      </c>
      <c r="BZ1336">
        <v>32705</v>
      </c>
      <c r="CA1336">
        <v>-117.663812085674</v>
      </c>
      <c r="CB1336">
        <v>34.0080048839827</v>
      </c>
      <c r="CD1336">
        <f xml:space="preserve"> _xlfn.XLOOKUP(AB1336,[1]Sheet1!B:B,[1]Sheet1!Y:Y,"Not Found")</f>
        <v>104205</v>
      </c>
      <c r="CE1336">
        <f xml:space="preserve"> _xlfn.XLOOKUP(AB1336,[1]Sheet1!B:B,[1]Sheet1!AA:AA, "Not Found")</f>
        <v>122580</v>
      </c>
      <c r="CH1336">
        <f t="shared" ca="1" si="41"/>
        <v>0.49548587518698095</v>
      </c>
    </row>
    <row r="1337" spans="1:86" x14ac:dyDescent="0.3">
      <c r="A1337">
        <v>6335</v>
      </c>
      <c r="B1337" t="s">
        <v>0</v>
      </c>
      <c r="C1337" t="s">
        <v>5760</v>
      </c>
      <c r="D1337" s="3">
        <v>36676786108195</v>
      </c>
      <c r="E1337" t="s">
        <v>5335</v>
      </c>
      <c r="F1337" t="s">
        <v>5761</v>
      </c>
      <c r="G1337" t="s">
        <v>1043</v>
      </c>
      <c r="H1337" t="s">
        <v>5314</v>
      </c>
      <c r="I1337" t="s">
        <v>5336</v>
      </c>
      <c r="J1337" t="s">
        <v>5762</v>
      </c>
      <c r="K1337" t="s">
        <v>35</v>
      </c>
      <c r="L1337" t="s">
        <v>9</v>
      </c>
      <c r="M1337" s="1">
        <v>29403</v>
      </c>
      <c r="O1337" t="s">
        <v>35</v>
      </c>
      <c r="P1337" t="s">
        <v>36</v>
      </c>
      <c r="Q1337" t="s">
        <v>75</v>
      </c>
      <c r="R1337" t="s">
        <v>12</v>
      </c>
      <c r="U1337" t="s">
        <v>318</v>
      </c>
      <c r="V1337" t="s">
        <v>12</v>
      </c>
      <c r="W1337" t="s">
        <v>12</v>
      </c>
      <c r="X1337" t="s">
        <v>12</v>
      </c>
      <c r="Y1337" t="s">
        <v>14</v>
      </c>
      <c r="Z1337" t="s">
        <v>5763</v>
      </c>
      <c r="AA1337" t="s">
        <v>5652</v>
      </c>
      <c r="AB1337">
        <v>91709</v>
      </c>
      <c r="AC1337" t="str">
        <f t="shared" si="40"/>
        <v>13677 Calle San Marcos, Chino Hills, CA 91709</v>
      </c>
      <c r="AD1337" t="s">
        <v>17</v>
      </c>
      <c r="AE1337" t="s">
        <v>312</v>
      </c>
      <c r="AF1337" t="s">
        <v>1465</v>
      </c>
      <c r="AG1337" t="s">
        <v>493</v>
      </c>
      <c r="AH1337" t="s">
        <v>225</v>
      </c>
      <c r="AI1337">
        <v>34.004804880000002</v>
      </c>
      <c r="AJ1337">
        <v>-117.7452121</v>
      </c>
      <c r="AK1337">
        <v>577</v>
      </c>
      <c r="AL1337">
        <v>23</v>
      </c>
      <c r="AM1337">
        <v>4</v>
      </c>
      <c r="AN1337">
        <v>1</v>
      </c>
      <c r="AO1337">
        <v>0.2</v>
      </c>
      <c r="AP1337">
        <v>261</v>
      </c>
      <c r="AQ1337">
        <v>45.2</v>
      </c>
      <c r="AR1337">
        <v>51</v>
      </c>
      <c r="AS1337">
        <v>8.8000000000000007</v>
      </c>
      <c r="AT1337">
        <v>175</v>
      </c>
      <c r="AU1337">
        <v>30.3</v>
      </c>
      <c r="AV1337">
        <v>1</v>
      </c>
      <c r="AW1337">
        <v>0.2</v>
      </c>
      <c r="AX1337">
        <v>33</v>
      </c>
      <c r="AY1337">
        <v>5.7</v>
      </c>
      <c r="AZ1337">
        <v>21</v>
      </c>
      <c r="BA1337">
        <v>3.6</v>
      </c>
      <c r="BB1337">
        <v>11</v>
      </c>
      <c r="BC1337">
        <v>1.9</v>
      </c>
      <c r="BD1337">
        <v>74</v>
      </c>
      <c r="BE1337">
        <v>12.8</v>
      </c>
      <c r="BF1337">
        <v>3</v>
      </c>
      <c r="BG1337">
        <v>0.5</v>
      </c>
      <c r="BH1337">
        <v>21</v>
      </c>
      <c r="BI1337">
        <v>3.6</v>
      </c>
      <c r="BJ1337">
        <v>0</v>
      </c>
      <c r="BK1337">
        <v>0</v>
      </c>
      <c r="BL1337">
        <v>177</v>
      </c>
      <c r="BM1337">
        <v>30.7</v>
      </c>
      <c r="BN1337">
        <v>63</v>
      </c>
      <c r="BO1337">
        <v>10.9</v>
      </c>
      <c r="BP1337">
        <v>176</v>
      </c>
      <c r="BQ1337">
        <v>30.5</v>
      </c>
      <c r="BR1337" t="s">
        <v>5319</v>
      </c>
      <c r="BS1337" t="s">
        <v>5314</v>
      </c>
      <c r="BX1337" t="s">
        <v>5335</v>
      </c>
      <c r="BY1337" t="s">
        <v>5336</v>
      </c>
      <c r="BZ1337">
        <v>32706</v>
      </c>
      <c r="CA1337">
        <v>-117.74521209849</v>
      </c>
      <c r="CB1337">
        <v>34.0048048790511</v>
      </c>
      <c r="CD1337">
        <f xml:space="preserve"> _xlfn.XLOOKUP(AB1337,[1]Sheet1!B:B,[1]Sheet1!Y:Y,"Not Found")</f>
        <v>122784</v>
      </c>
      <c r="CE1337">
        <f xml:space="preserve"> _xlfn.XLOOKUP(AB1337,[1]Sheet1!B:B,[1]Sheet1!AA:AA, "Not Found")</f>
        <v>149675</v>
      </c>
      <c r="CH1337">
        <f t="shared" ca="1" si="41"/>
        <v>0.55725679329253297</v>
      </c>
    </row>
    <row r="1338" spans="1:86" x14ac:dyDescent="0.3">
      <c r="A1338">
        <v>6336</v>
      </c>
      <c r="B1338" t="s">
        <v>0</v>
      </c>
      <c r="C1338" t="s">
        <v>5764</v>
      </c>
      <c r="D1338" s="3">
        <v>36676786108666</v>
      </c>
      <c r="E1338" t="s">
        <v>5335</v>
      </c>
      <c r="F1338" t="s">
        <v>5765</v>
      </c>
      <c r="G1338" t="s">
        <v>1043</v>
      </c>
      <c r="H1338" t="s">
        <v>5314</v>
      </c>
      <c r="I1338" t="s">
        <v>5336</v>
      </c>
      <c r="J1338" t="s">
        <v>5766</v>
      </c>
      <c r="K1338" t="s">
        <v>35</v>
      </c>
      <c r="L1338" t="s">
        <v>9</v>
      </c>
      <c r="M1338" s="1">
        <v>29403</v>
      </c>
      <c r="O1338" t="s">
        <v>35</v>
      </c>
      <c r="P1338" t="s">
        <v>36</v>
      </c>
      <c r="Q1338" t="s">
        <v>75</v>
      </c>
      <c r="R1338" t="s">
        <v>12</v>
      </c>
      <c r="U1338" t="s">
        <v>318</v>
      </c>
      <c r="V1338" t="s">
        <v>12</v>
      </c>
      <c r="W1338" t="s">
        <v>12</v>
      </c>
      <c r="X1338" t="s">
        <v>12</v>
      </c>
      <c r="Y1338" t="s">
        <v>14</v>
      </c>
      <c r="Z1338" t="s">
        <v>5767</v>
      </c>
      <c r="AA1338" t="s">
        <v>5652</v>
      </c>
      <c r="AB1338">
        <v>91709</v>
      </c>
      <c r="AC1338" t="str">
        <f t="shared" si="40"/>
        <v>6350 Mystic Canyon Dr., Chino Hills, CA 91709</v>
      </c>
      <c r="AD1338" t="s">
        <v>17</v>
      </c>
      <c r="AE1338" t="s">
        <v>312</v>
      </c>
      <c r="AF1338" t="s">
        <v>1465</v>
      </c>
      <c r="AG1338" t="s">
        <v>493</v>
      </c>
      <c r="AH1338" t="s">
        <v>225</v>
      </c>
      <c r="AI1338">
        <v>33.926204869999999</v>
      </c>
      <c r="AJ1338">
        <v>-117.66661207999999</v>
      </c>
      <c r="AK1338">
        <v>621</v>
      </c>
      <c r="AL1338">
        <v>18</v>
      </c>
      <c r="AM1338">
        <v>2.9</v>
      </c>
      <c r="AN1338">
        <v>1</v>
      </c>
      <c r="AO1338">
        <v>0.2</v>
      </c>
      <c r="AP1338">
        <v>253</v>
      </c>
      <c r="AQ1338">
        <v>40.700000000000003</v>
      </c>
      <c r="AR1338">
        <v>42</v>
      </c>
      <c r="AS1338">
        <v>6.8</v>
      </c>
      <c r="AT1338">
        <v>186</v>
      </c>
      <c r="AU1338">
        <v>30</v>
      </c>
      <c r="AV1338">
        <v>5</v>
      </c>
      <c r="AW1338">
        <v>0.8</v>
      </c>
      <c r="AX1338">
        <v>64</v>
      </c>
      <c r="AY1338">
        <v>10.3</v>
      </c>
      <c r="AZ1338">
        <v>39</v>
      </c>
      <c r="BA1338">
        <v>6.3</v>
      </c>
      <c r="BB1338">
        <v>13</v>
      </c>
      <c r="BC1338">
        <v>2.1</v>
      </c>
      <c r="BD1338">
        <v>90</v>
      </c>
      <c r="BE1338">
        <v>14.5</v>
      </c>
      <c r="BF1338">
        <v>0</v>
      </c>
      <c r="BG1338">
        <v>0</v>
      </c>
      <c r="BH1338">
        <v>17</v>
      </c>
      <c r="BI1338">
        <v>2.7</v>
      </c>
      <c r="BJ1338">
        <v>0</v>
      </c>
      <c r="BK1338">
        <v>0</v>
      </c>
      <c r="BL1338">
        <v>192</v>
      </c>
      <c r="BM1338">
        <v>30.9</v>
      </c>
      <c r="BN1338">
        <v>48</v>
      </c>
      <c r="BO1338">
        <v>7.7</v>
      </c>
      <c r="BP1338">
        <v>191</v>
      </c>
      <c r="BQ1338">
        <v>30.8</v>
      </c>
      <c r="BR1338" t="s">
        <v>5319</v>
      </c>
      <c r="BS1338" t="s">
        <v>5314</v>
      </c>
      <c r="BX1338" t="s">
        <v>5335</v>
      </c>
      <c r="BY1338" t="s">
        <v>5336</v>
      </c>
      <c r="BZ1338">
        <v>32707</v>
      </c>
      <c r="CA1338">
        <v>-117.666612079487</v>
      </c>
      <c r="CB1338">
        <v>33.926204874660399</v>
      </c>
      <c r="CD1338">
        <f xml:space="preserve"> _xlfn.XLOOKUP(AB1338,[1]Sheet1!B:B,[1]Sheet1!Y:Y,"Not Found")</f>
        <v>122784</v>
      </c>
      <c r="CE1338">
        <f xml:space="preserve"> _xlfn.XLOOKUP(AB1338,[1]Sheet1!B:B,[1]Sheet1!AA:AA, "Not Found")</f>
        <v>149675</v>
      </c>
      <c r="CH1338">
        <f t="shared" ca="1" si="41"/>
        <v>0.89826694112983574</v>
      </c>
    </row>
    <row r="1339" spans="1:86" x14ac:dyDescent="0.3">
      <c r="A1339">
        <v>6337</v>
      </c>
      <c r="B1339" t="s">
        <v>0</v>
      </c>
      <c r="C1339" t="s">
        <v>5768</v>
      </c>
      <c r="D1339" s="3">
        <v>36676786109813</v>
      </c>
      <c r="E1339" t="s">
        <v>5335</v>
      </c>
      <c r="F1339" t="s">
        <v>5769</v>
      </c>
      <c r="G1339" t="s">
        <v>1043</v>
      </c>
      <c r="H1339" t="s">
        <v>5314</v>
      </c>
      <c r="I1339" t="s">
        <v>5336</v>
      </c>
      <c r="J1339" t="s">
        <v>5770</v>
      </c>
      <c r="K1339" t="s">
        <v>113</v>
      </c>
      <c r="L1339" t="s">
        <v>9</v>
      </c>
      <c r="M1339" s="1">
        <v>33482</v>
      </c>
      <c r="O1339" t="s">
        <v>113</v>
      </c>
      <c r="P1339" t="s">
        <v>10</v>
      </c>
      <c r="Q1339" t="s">
        <v>96</v>
      </c>
      <c r="R1339" t="s">
        <v>12</v>
      </c>
      <c r="U1339" t="s">
        <v>318</v>
      </c>
      <c r="V1339" t="s">
        <v>12</v>
      </c>
      <c r="W1339" t="s">
        <v>12</v>
      </c>
      <c r="X1339" t="s">
        <v>12</v>
      </c>
      <c r="Y1339" t="s">
        <v>14</v>
      </c>
      <c r="Z1339" t="s">
        <v>5771</v>
      </c>
      <c r="AA1339" t="s">
        <v>5652</v>
      </c>
      <c r="AB1339">
        <v>91709</v>
      </c>
      <c r="AC1339" t="str">
        <f t="shared" si="40"/>
        <v>2500 Madrugada Dr., Chino Hills, CA 91709</v>
      </c>
      <c r="AD1339" t="s">
        <v>17</v>
      </c>
      <c r="AE1339" t="s">
        <v>312</v>
      </c>
      <c r="AF1339" t="s">
        <v>1465</v>
      </c>
      <c r="AG1339" t="s">
        <v>493</v>
      </c>
      <c r="AH1339" t="s">
        <v>225</v>
      </c>
      <c r="AI1339">
        <v>34.005104879999998</v>
      </c>
      <c r="AJ1339">
        <v>-117.7491121</v>
      </c>
      <c r="AK1339">
        <v>1007</v>
      </c>
      <c r="AL1339">
        <v>21</v>
      </c>
      <c r="AM1339">
        <v>2.1</v>
      </c>
      <c r="AN1339">
        <v>2</v>
      </c>
      <c r="AO1339">
        <v>0.2</v>
      </c>
      <c r="AP1339">
        <v>397</v>
      </c>
      <c r="AQ1339">
        <v>39.4</v>
      </c>
      <c r="AR1339">
        <v>87</v>
      </c>
      <c r="AS1339">
        <v>8.6</v>
      </c>
      <c r="AT1339">
        <v>322</v>
      </c>
      <c r="AU1339">
        <v>32</v>
      </c>
      <c r="AV1339">
        <v>2</v>
      </c>
      <c r="AW1339">
        <v>0.2</v>
      </c>
      <c r="AX1339">
        <v>141</v>
      </c>
      <c r="AY1339">
        <v>14</v>
      </c>
      <c r="AZ1339">
        <v>28</v>
      </c>
      <c r="BA1339">
        <v>2.8</v>
      </c>
      <c r="BB1339">
        <v>7</v>
      </c>
      <c r="BC1339">
        <v>0.7</v>
      </c>
      <c r="BD1339">
        <v>37</v>
      </c>
      <c r="BE1339">
        <v>3.7</v>
      </c>
      <c r="BF1339">
        <v>2</v>
      </c>
      <c r="BG1339">
        <v>0.2</v>
      </c>
      <c r="BH1339">
        <v>31</v>
      </c>
      <c r="BI1339">
        <v>3.1</v>
      </c>
      <c r="BJ1339">
        <v>0</v>
      </c>
      <c r="BK1339">
        <v>0</v>
      </c>
      <c r="BL1339">
        <v>285</v>
      </c>
      <c r="BM1339">
        <v>28.3</v>
      </c>
      <c r="BN1339">
        <v>79</v>
      </c>
      <c r="BO1339">
        <v>7.8</v>
      </c>
      <c r="BP1339">
        <v>279</v>
      </c>
      <c r="BQ1339">
        <v>27.7</v>
      </c>
      <c r="BR1339" t="s">
        <v>5319</v>
      </c>
      <c r="BS1339" t="s">
        <v>5314</v>
      </c>
      <c r="BX1339" t="s">
        <v>5335</v>
      </c>
      <c r="BY1339" t="s">
        <v>5336</v>
      </c>
      <c r="BZ1339">
        <v>32709</v>
      </c>
      <c r="CA1339">
        <v>-117.74911209956601</v>
      </c>
      <c r="CB1339">
        <v>34.0051048791467</v>
      </c>
      <c r="CD1339">
        <f xml:space="preserve"> _xlfn.XLOOKUP(AB1339,[1]Sheet1!B:B,[1]Sheet1!Y:Y,"Not Found")</f>
        <v>122784</v>
      </c>
      <c r="CE1339">
        <f xml:space="preserve"> _xlfn.XLOOKUP(AB1339,[1]Sheet1!B:B,[1]Sheet1!AA:AA, "Not Found")</f>
        <v>149675</v>
      </c>
      <c r="CH1339">
        <f t="shared" ca="1" si="41"/>
        <v>0.23465771458311457</v>
      </c>
    </row>
    <row r="1340" spans="1:86" x14ac:dyDescent="0.3">
      <c r="A1340">
        <v>6338</v>
      </c>
      <c r="B1340" t="s">
        <v>0</v>
      </c>
      <c r="C1340" t="s">
        <v>5772</v>
      </c>
      <c r="D1340" s="3">
        <v>36676786111215</v>
      </c>
      <c r="E1340" t="s">
        <v>5335</v>
      </c>
      <c r="F1340" t="s">
        <v>5773</v>
      </c>
      <c r="G1340" t="s">
        <v>1043</v>
      </c>
      <c r="H1340" t="s">
        <v>5314</v>
      </c>
      <c r="I1340" t="s">
        <v>5336</v>
      </c>
      <c r="J1340" t="s">
        <v>5774</v>
      </c>
      <c r="K1340" t="s">
        <v>113</v>
      </c>
      <c r="L1340" t="s">
        <v>9</v>
      </c>
      <c r="M1340" s="1">
        <v>34213</v>
      </c>
      <c r="O1340" t="s">
        <v>113</v>
      </c>
      <c r="P1340" t="s">
        <v>10</v>
      </c>
      <c r="Q1340" t="s">
        <v>96</v>
      </c>
      <c r="R1340" t="s">
        <v>12</v>
      </c>
      <c r="U1340" t="s">
        <v>318</v>
      </c>
      <c r="V1340" t="s">
        <v>12</v>
      </c>
      <c r="W1340" t="s">
        <v>13</v>
      </c>
      <c r="X1340" t="s">
        <v>12</v>
      </c>
      <c r="Y1340" t="s">
        <v>14</v>
      </c>
      <c r="Z1340" t="s">
        <v>5775</v>
      </c>
      <c r="AA1340" t="s">
        <v>5596</v>
      </c>
      <c r="AB1340">
        <v>91761</v>
      </c>
      <c r="AC1340" t="str">
        <f t="shared" si="40"/>
        <v>2725 South Campus Ave., Ontario, CA 91761</v>
      </c>
      <c r="AD1340" t="s">
        <v>17</v>
      </c>
      <c r="AE1340" t="s">
        <v>1789</v>
      </c>
      <c r="AF1340" t="s">
        <v>5333</v>
      </c>
      <c r="AG1340" t="s">
        <v>5334</v>
      </c>
      <c r="AH1340" t="s">
        <v>895</v>
      </c>
      <c r="AI1340">
        <v>34.02420489</v>
      </c>
      <c r="AJ1340">
        <v>-117.64021208</v>
      </c>
      <c r="AK1340">
        <v>355</v>
      </c>
      <c r="AL1340">
        <v>9</v>
      </c>
      <c r="AM1340">
        <v>2.5</v>
      </c>
      <c r="AN1340">
        <v>1</v>
      </c>
      <c r="AO1340">
        <v>0.3</v>
      </c>
      <c r="AP1340">
        <v>19</v>
      </c>
      <c r="AQ1340">
        <v>5.4</v>
      </c>
      <c r="AR1340">
        <v>7</v>
      </c>
      <c r="AS1340">
        <v>2</v>
      </c>
      <c r="AT1340">
        <v>282</v>
      </c>
      <c r="AU1340">
        <v>79.400000000000006</v>
      </c>
      <c r="AV1340">
        <v>0</v>
      </c>
      <c r="AW1340">
        <v>0</v>
      </c>
      <c r="AX1340">
        <v>30</v>
      </c>
      <c r="AY1340">
        <v>8.5</v>
      </c>
      <c r="AZ1340">
        <v>6</v>
      </c>
      <c r="BA1340">
        <v>1.7</v>
      </c>
      <c r="BB1340">
        <v>1</v>
      </c>
      <c r="BC1340">
        <v>0.3</v>
      </c>
      <c r="BD1340">
        <v>23</v>
      </c>
      <c r="BE1340">
        <v>6.5</v>
      </c>
      <c r="BF1340">
        <v>1</v>
      </c>
      <c r="BG1340">
        <v>0.3</v>
      </c>
      <c r="BH1340">
        <v>28</v>
      </c>
      <c r="BI1340">
        <v>7.9</v>
      </c>
      <c r="BJ1340">
        <v>0</v>
      </c>
      <c r="BK1340">
        <v>0</v>
      </c>
      <c r="BL1340">
        <v>301</v>
      </c>
      <c r="BM1340">
        <v>84.8</v>
      </c>
      <c r="BN1340">
        <v>83</v>
      </c>
      <c r="BO1340">
        <v>23.4</v>
      </c>
      <c r="BP1340">
        <v>300</v>
      </c>
      <c r="BQ1340">
        <v>84.5</v>
      </c>
      <c r="BR1340" t="s">
        <v>5319</v>
      </c>
      <c r="BS1340" t="s">
        <v>5314</v>
      </c>
      <c r="BX1340" t="s">
        <v>5335</v>
      </c>
      <c r="BY1340" t="s">
        <v>5336</v>
      </c>
      <c r="BZ1340">
        <v>32696</v>
      </c>
      <c r="CA1340">
        <v>-117.640212082925</v>
      </c>
      <c r="CB1340">
        <v>34.024204886645798</v>
      </c>
      <c r="CD1340">
        <f xml:space="preserve"> _xlfn.XLOOKUP(AB1340,[1]Sheet1!B:B,[1]Sheet1!Y:Y,"Not Found")</f>
        <v>97396</v>
      </c>
      <c r="CE1340">
        <f xml:space="preserve"> _xlfn.XLOOKUP(AB1340,[1]Sheet1!B:B,[1]Sheet1!AA:AA, "Not Found")</f>
        <v>115368</v>
      </c>
      <c r="CH1340">
        <f t="shared" ca="1" si="41"/>
        <v>0.65369135151068691</v>
      </c>
    </row>
    <row r="1341" spans="1:86" x14ac:dyDescent="0.3">
      <c r="A1341">
        <v>6339</v>
      </c>
      <c r="B1341" t="s">
        <v>0</v>
      </c>
      <c r="C1341" t="s">
        <v>5776</v>
      </c>
      <c r="D1341" s="3">
        <v>36676786111710</v>
      </c>
      <c r="E1341" t="s">
        <v>5335</v>
      </c>
      <c r="F1341" t="s">
        <v>5777</v>
      </c>
      <c r="G1341" t="s">
        <v>1043</v>
      </c>
      <c r="H1341" t="s">
        <v>5314</v>
      </c>
      <c r="I1341" t="s">
        <v>5336</v>
      </c>
      <c r="J1341" t="s">
        <v>5778</v>
      </c>
      <c r="K1341" t="s">
        <v>35</v>
      </c>
      <c r="L1341" t="s">
        <v>9</v>
      </c>
      <c r="M1341" s="1">
        <v>34516</v>
      </c>
      <c r="O1341" t="s">
        <v>35</v>
      </c>
      <c r="P1341" t="s">
        <v>36</v>
      </c>
      <c r="Q1341" t="s">
        <v>75</v>
      </c>
      <c r="R1341" t="s">
        <v>12</v>
      </c>
      <c r="U1341" t="s">
        <v>318</v>
      </c>
      <c r="V1341" t="s">
        <v>12</v>
      </c>
      <c r="W1341" t="s">
        <v>12</v>
      </c>
      <c r="X1341" t="s">
        <v>12</v>
      </c>
      <c r="Y1341" t="s">
        <v>14</v>
      </c>
      <c r="Z1341" t="s">
        <v>5779</v>
      </c>
      <c r="AA1341" t="s">
        <v>5652</v>
      </c>
      <c r="AB1341">
        <v>91709</v>
      </c>
      <c r="AC1341" t="str">
        <f t="shared" si="40"/>
        <v>14145 Village Center Dr., Chino Hills, CA 91709</v>
      </c>
      <c r="AD1341" t="s">
        <v>17</v>
      </c>
      <c r="AE1341" t="s">
        <v>312</v>
      </c>
      <c r="AF1341" t="s">
        <v>1465</v>
      </c>
      <c r="AG1341" t="s">
        <v>493</v>
      </c>
      <c r="AH1341" t="s">
        <v>225</v>
      </c>
      <c r="AI1341">
        <v>33.996204880000001</v>
      </c>
      <c r="AJ1341">
        <v>-117.7527121</v>
      </c>
      <c r="AK1341">
        <v>555</v>
      </c>
      <c r="AL1341">
        <v>7</v>
      </c>
      <c r="AM1341">
        <v>1.3</v>
      </c>
      <c r="AN1341">
        <v>1</v>
      </c>
      <c r="AO1341">
        <v>0.2</v>
      </c>
      <c r="AP1341">
        <v>316</v>
      </c>
      <c r="AQ1341">
        <v>56.9</v>
      </c>
      <c r="AR1341">
        <v>31</v>
      </c>
      <c r="AS1341">
        <v>5.6</v>
      </c>
      <c r="AT1341">
        <v>124</v>
      </c>
      <c r="AU1341">
        <v>22.3</v>
      </c>
      <c r="AV1341">
        <v>4</v>
      </c>
      <c r="AW1341">
        <v>0.7</v>
      </c>
      <c r="AX1341">
        <v>41</v>
      </c>
      <c r="AY1341">
        <v>7.4</v>
      </c>
      <c r="AZ1341">
        <v>26</v>
      </c>
      <c r="BA1341">
        <v>4.7</v>
      </c>
      <c r="BB1341">
        <v>5</v>
      </c>
      <c r="BC1341">
        <v>0.9</v>
      </c>
      <c r="BD1341">
        <v>81</v>
      </c>
      <c r="BE1341">
        <v>14.6</v>
      </c>
      <c r="BF1341">
        <v>0</v>
      </c>
      <c r="BG1341">
        <v>0</v>
      </c>
      <c r="BH1341">
        <v>5</v>
      </c>
      <c r="BI1341">
        <v>0.9</v>
      </c>
      <c r="BJ1341">
        <v>0</v>
      </c>
      <c r="BK1341">
        <v>0</v>
      </c>
      <c r="BL1341">
        <v>125</v>
      </c>
      <c r="BM1341">
        <v>22.5</v>
      </c>
      <c r="BN1341">
        <v>50</v>
      </c>
      <c r="BO1341">
        <v>9</v>
      </c>
      <c r="BP1341">
        <v>125</v>
      </c>
      <c r="BQ1341">
        <v>22.5</v>
      </c>
      <c r="BR1341" t="s">
        <v>5319</v>
      </c>
      <c r="BS1341" t="s">
        <v>5314</v>
      </c>
      <c r="BX1341" t="s">
        <v>5335</v>
      </c>
      <c r="BY1341" t="s">
        <v>5336</v>
      </c>
      <c r="BZ1341">
        <v>32697</v>
      </c>
      <c r="CA1341">
        <v>-117.75271209874001</v>
      </c>
      <c r="CB1341">
        <v>33.996204877397602</v>
      </c>
      <c r="CD1341">
        <f xml:space="preserve"> _xlfn.XLOOKUP(AB1341,[1]Sheet1!B:B,[1]Sheet1!Y:Y,"Not Found")</f>
        <v>122784</v>
      </c>
      <c r="CE1341">
        <f xml:space="preserve"> _xlfn.XLOOKUP(AB1341,[1]Sheet1!B:B,[1]Sheet1!AA:AA, "Not Found")</f>
        <v>149675</v>
      </c>
      <c r="CH1341">
        <f t="shared" ca="1" si="41"/>
        <v>0.72504831207335207</v>
      </c>
    </row>
    <row r="1342" spans="1:86" x14ac:dyDescent="0.3">
      <c r="A1342">
        <v>6340</v>
      </c>
      <c r="B1342" t="s">
        <v>0</v>
      </c>
      <c r="C1342" t="s">
        <v>5780</v>
      </c>
      <c r="D1342" s="3">
        <v>36676786112833</v>
      </c>
      <c r="E1342" t="s">
        <v>5335</v>
      </c>
      <c r="F1342" t="s">
        <v>5781</v>
      </c>
      <c r="G1342" t="s">
        <v>1043</v>
      </c>
      <c r="H1342" t="s">
        <v>5314</v>
      </c>
      <c r="I1342" t="s">
        <v>5336</v>
      </c>
      <c r="J1342" t="s">
        <v>5782</v>
      </c>
      <c r="K1342" t="s">
        <v>35</v>
      </c>
      <c r="L1342" t="s">
        <v>9</v>
      </c>
      <c r="M1342" s="1">
        <v>34943</v>
      </c>
      <c r="O1342" t="s">
        <v>35</v>
      </c>
      <c r="P1342" t="s">
        <v>36</v>
      </c>
      <c r="Q1342" t="s">
        <v>75</v>
      </c>
      <c r="R1342" t="s">
        <v>12</v>
      </c>
      <c r="U1342" t="s">
        <v>318</v>
      </c>
      <c r="V1342" t="s">
        <v>12</v>
      </c>
      <c r="W1342" t="s">
        <v>12</v>
      </c>
      <c r="X1342" t="s">
        <v>12</v>
      </c>
      <c r="Y1342" t="s">
        <v>14</v>
      </c>
      <c r="Z1342" t="s">
        <v>5783</v>
      </c>
      <c r="AA1342" t="s">
        <v>5652</v>
      </c>
      <c r="AB1342">
        <v>91709</v>
      </c>
      <c r="AC1342" t="str">
        <f t="shared" si="40"/>
        <v>2250 Ridgeview Dr., Chino Hills, CA 91709</v>
      </c>
      <c r="AD1342" t="s">
        <v>17</v>
      </c>
      <c r="AE1342" t="s">
        <v>312</v>
      </c>
      <c r="AF1342" t="s">
        <v>1465</v>
      </c>
      <c r="AG1342" t="s">
        <v>493</v>
      </c>
      <c r="AH1342" t="s">
        <v>225</v>
      </c>
      <c r="AI1342">
        <v>33.984704880000002</v>
      </c>
      <c r="AJ1342">
        <v>-117.7541121</v>
      </c>
      <c r="AK1342">
        <v>521</v>
      </c>
      <c r="AL1342">
        <v>11</v>
      </c>
      <c r="AM1342">
        <v>2.1</v>
      </c>
      <c r="AN1342">
        <v>1</v>
      </c>
      <c r="AO1342">
        <v>0.2</v>
      </c>
      <c r="AP1342">
        <v>313</v>
      </c>
      <c r="AQ1342">
        <v>60.1</v>
      </c>
      <c r="AR1342">
        <v>41</v>
      </c>
      <c r="AS1342">
        <v>7.9</v>
      </c>
      <c r="AT1342">
        <v>87</v>
      </c>
      <c r="AU1342">
        <v>16.7</v>
      </c>
      <c r="AV1342">
        <v>1</v>
      </c>
      <c r="AW1342">
        <v>0.2</v>
      </c>
      <c r="AX1342">
        <v>38</v>
      </c>
      <c r="AY1342">
        <v>7.3</v>
      </c>
      <c r="AZ1342">
        <v>24</v>
      </c>
      <c r="BA1342">
        <v>4.5999999999999996</v>
      </c>
      <c r="BB1342">
        <v>5</v>
      </c>
      <c r="BC1342">
        <v>1</v>
      </c>
      <c r="BD1342">
        <v>101</v>
      </c>
      <c r="BE1342">
        <v>19.399999999999999</v>
      </c>
      <c r="BF1342">
        <v>0</v>
      </c>
      <c r="BG1342">
        <v>0</v>
      </c>
      <c r="BH1342">
        <v>18</v>
      </c>
      <c r="BI1342">
        <v>3.5</v>
      </c>
      <c r="BJ1342">
        <v>0</v>
      </c>
      <c r="BK1342">
        <v>0</v>
      </c>
      <c r="BL1342">
        <v>166</v>
      </c>
      <c r="BM1342">
        <v>31.9</v>
      </c>
      <c r="BN1342">
        <v>34</v>
      </c>
      <c r="BO1342">
        <v>6.5</v>
      </c>
      <c r="BP1342">
        <v>164</v>
      </c>
      <c r="BQ1342">
        <v>31.5</v>
      </c>
      <c r="BR1342" t="s">
        <v>5319</v>
      </c>
      <c r="BS1342" t="s">
        <v>5314</v>
      </c>
      <c r="BX1342" t="s">
        <v>5335</v>
      </c>
      <c r="BY1342" t="s">
        <v>5336</v>
      </c>
      <c r="BZ1342">
        <v>32698</v>
      </c>
      <c r="CA1342">
        <v>-117.754112098701</v>
      </c>
      <c r="CB1342">
        <v>33.9847048757198</v>
      </c>
      <c r="CD1342">
        <f xml:space="preserve"> _xlfn.XLOOKUP(AB1342,[1]Sheet1!B:B,[1]Sheet1!Y:Y,"Not Found")</f>
        <v>122784</v>
      </c>
      <c r="CE1342">
        <f xml:space="preserve"> _xlfn.XLOOKUP(AB1342,[1]Sheet1!B:B,[1]Sheet1!AA:AA, "Not Found")</f>
        <v>149675</v>
      </c>
      <c r="CH1342">
        <f t="shared" ca="1" si="41"/>
        <v>2.0186447319450851E-2</v>
      </c>
    </row>
    <row r="1343" spans="1:86" x14ac:dyDescent="0.3">
      <c r="A1343">
        <v>6341</v>
      </c>
      <c r="B1343" t="s">
        <v>0</v>
      </c>
      <c r="C1343" t="s">
        <v>5784</v>
      </c>
      <c r="D1343" s="3">
        <v>36676860125500</v>
      </c>
      <c r="E1343" t="s">
        <v>5364</v>
      </c>
      <c r="F1343" t="s">
        <v>5785</v>
      </c>
      <c r="G1343" t="s">
        <v>1043</v>
      </c>
      <c r="H1343" t="s">
        <v>5314</v>
      </c>
      <c r="I1343" t="s">
        <v>5365</v>
      </c>
      <c r="J1343" t="s">
        <v>5786</v>
      </c>
      <c r="K1343" t="s">
        <v>8</v>
      </c>
      <c r="L1343" t="s">
        <v>9</v>
      </c>
      <c r="M1343" s="1">
        <v>41127</v>
      </c>
      <c r="O1343" t="s">
        <v>8</v>
      </c>
      <c r="P1343" t="s">
        <v>4</v>
      </c>
      <c r="Q1343" t="s">
        <v>11</v>
      </c>
      <c r="R1343" t="s">
        <v>12</v>
      </c>
      <c r="U1343" t="s">
        <v>12</v>
      </c>
      <c r="V1343" t="s">
        <v>12</v>
      </c>
      <c r="W1343" t="s">
        <v>13</v>
      </c>
      <c r="X1343" t="s">
        <v>12</v>
      </c>
      <c r="Y1343" t="s">
        <v>14</v>
      </c>
      <c r="Z1343" t="s">
        <v>5787</v>
      </c>
      <c r="AA1343" t="s">
        <v>5788</v>
      </c>
      <c r="AB1343">
        <v>92313</v>
      </c>
      <c r="AC1343" t="str">
        <f t="shared" si="40"/>
        <v>21810 Main St., Grand Terrace, CA 92313</v>
      </c>
      <c r="AD1343" t="s">
        <v>17</v>
      </c>
      <c r="AE1343" t="s">
        <v>5318</v>
      </c>
      <c r="AF1343" t="s">
        <v>884</v>
      </c>
      <c r="AG1343" t="s">
        <v>1494</v>
      </c>
      <c r="AH1343" t="s">
        <v>225</v>
      </c>
      <c r="AI1343">
        <v>34.020117900000002</v>
      </c>
      <c r="AJ1343">
        <v>-117.32930202999999</v>
      </c>
      <c r="AK1343">
        <v>1747</v>
      </c>
      <c r="AL1343">
        <v>151</v>
      </c>
      <c r="AM1343">
        <v>8.6</v>
      </c>
      <c r="AN1343">
        <v>7</v>
      </c>
      <c r="AO1343">
        <v>0.4</v>
      </c>
      <c r="AP1343">
        <v>30</v>
      </c>
      <c r="AQ1343">
        <v>1.7</v>
      </c>
      <c r="AR1343">
        <v>18</v>
      </c>
      <c r="AS1343">
        <v>1</v>
      </c>
      <c r="AT1343">
        <v>1351</v>
      </c>
      <c r="AU1343">
        <v>77.3</v>
      </c>
      <c r="AV1343">
        <v>1</v>
      </c>
      <c r="AW1343">
        <v>0.1</v>
      </c>
      <c r="AX1343">
        <v>162</v>
      </c>
      <c r="AY1343">
        <v>9.3000000000000007</v>
      </c>
      <c r="AZ1343">
        <v>27</v>
      </c>
      <c r="BA1343">
        <v>1.5</v>
      </c>
      <c r="BB1343">
        <v>0</v>
      </c>
      <c r="BC1343">
        <v>0</v>
      </c>
      <c r="BD1343">
        <v>118</v>
      </c>
      <c r="BE1343">
        <v>6.8</v>
      </c>
      <c r="BF1343">
        <v>11</v>
      </c>
      <c r="BG1343">
        <v>0.6</v>
      </c>
      <c r="BH1343">
        <v>123</v>
      </c>
      <c r="BI1343">
        <v>7</v>
      </c>
      <c r="BJ1343">
        <v>0</v>
      </c>
      <c r="BK1343">
        <v>0</v>
      </c>
      <c r="BL1343">
        <v>1313</v>
      </c>
      <c r="BM1343">
        <v>75.2</v>
      </c>
      <c r="BN1343">
        <v>261</v>
      </c>
      <c r="BO1343">
        <v>14.9</v>
      </c>
      <c r="BP1343">
        <v>1294</v>
      </c>
      <c r="BQ1343">
        <v>74.099999999999994</v>
      </c>
      <c r="BR1343" t="s">
        <v>5319</v>
      </c>
      <c r="BS1343" t="s">
        <v>5314</v>
      </c>
      <c r="BX1343" t="s">
        <v>5364</v>
      </c>
      <c r="BY1343" t="s">
        <v>5365</v>
      </c>
      <c r="BZ1343">
        <v>32899</v>
      </c>
      <c r="CA1343">
        <v>-117.32930202897199</v>
      </c>
      <c r="CB1343">
        <v>34.0201179037836</v>
      </c>
      <c r="CD1343">
        <f xml:space="preserve"> _xlfn.XLOOKUP(AB1343,[1]Sheet1!B:B,[1]Sheet1!Y:Y,"Not Found")</f>
        <v>83668</v>
      </c>
      <c r="CE1343">
        <f xml:space="preserve"> _xlfn.XLOOKUP(AB1343,[1]Sheet1!B:B,[1]Sheet1!AA:AA, "Not Found")</f>
        <v>101909</v>
      </c>
      <c r="CH1343">
        <f t="shared" ca="1" si="41"/>
        <v>0.91387066427705876</v>
      </c>
    </row>
    <row r="1344" spans="1:86" x14ac:dyDescent="0.3">
      <c r="A1344">
        <v>6342</v>
      </c>
      <c r="B1344" t="s">
        <v>0</v>
      </c>
      <c r="C1344" t="s">
        <v>5789</v>
      </c>
      <c r="D1344" s="3">
        <v>36676863630399</v>
      </c>
      <c r="E1344" t="s">
        <v>5364</v>
      </c>
      <c r="F1344" t="s">
        <v>5790</v>
      </c>
      <c r="G1344" t="s">
        <v>1043</v>
      </c>
      <c r="H1344" t="s">
        <v>5314</v>
      </c>
      <c r="I1344" t="s">
        <v>5365</v>
      </c>
      <c r="J1344" t="s">
        <v>5791</v>
      </c>
      <c r="K1344" t="s">
        <v>340</v>
      </c>
      <c r="L1344" t="s">
        <v>9</v>
      </c>
      <c r="M1344" s="1">
        <v>29403</v>
      </c>
      <c r="O1344" t="s">
        <v>341</v>
      </c>
      <c r="P1344" t="s">
        <v>36</v>
      </c>
      <c r="Q1344" t="s">
        <v>11</v>
      </c>
      <c r="R1344" t="s">
        <v>12</v>
      </c>
      <c r="U1344" t="s">
        <v>342</v>
      </c>
      <c r="V1344" t="s">
        <v>12</v>
      </c>
      <c r="W1344" t="s">
        <v>13</v>
      </c>
      <c r="X1344" t="s">
        <v>12</v>
      </c>
      <c r="Y1344" t="s">
        <v>14</v>
      </c>
      <c r="Z1344" t="s">
        <v>5792</v>
      </c>
      <c r="AA1344" t="s">
        <v>5793</v>
      </c>
      <c r="AB1344">
        <v>92324</v>
      </c>
      <c r="AC1344" t="str">
        <f t="shared" si="40"/>
        <v>900 East C St., Colton, CA 92324</v>
      </c>
      <c r="AD1344" t="s">
        <v>17</v>
      </c>
      <c r="AE1344" t="s">
        <v>5318</v>
      </c>
      <c r="AF1344" t="s">
        <v>5184</v>
      </c>
      <c r="AG1344" t="s">
        <v>5185</v>
      </c>
      <c r="AH1344" t="s">
        <v>225</v>
      </c>
      <c r="AI1344">
        <v>34.071504910000002</v>
      </c>
      <c r="AJ1344">
        <v>-117.31091203</v>
      </c>
      <c r="AK1344">
        <v>174</v>
      </c>
      <c r="AL1344">
        <v>22</v>
      </c>
      <c r="AM1344">
        <v>12.6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139</v>
      </c>
      <c r="AU1344">
        <v>79.900000000000006</v>
      </c>
      <c r="AV1344">
        <v>0</v>
      </c>
      <c r="AW1344">
        <v>0</v>
      </c>
      <c r="AX1344">
        <v>10</v>
      </c>
      <c r="AY1344">
        <v>5.7</v>
      </c>
      <c r="AZ1344">
        <v>3</v>
      </c>
      <c r="BA1344">
        <v>1.7</v>
      </c>
      <c r="BB1344">
        <v>0</v>
      </c>
      <c r="BC1344">
        <v>0</v>
      </c>
      <c r="BD1344">
        <v>26</v>
      </c>
      <c r="BE1344">
        <v>14.9</v>
      </c>
      <c r="BF1344">
        <v>0</v>
      </c>
      <c r="BG1344">
        <v>0</v>
      </c>
      <c r="BH1344">
        <v>12</v>
      </c>
      <c r="BI1344">
        <v>6.9</v>
      </c>
      <c r="BJ1344">
        <v>0</v>
      </c>
      <c r="BK1344">
        <v>0</v>
      </c>
      <c r="BL1344">
        <v>158</v>
      </c>
      <c r="BM1344">
        <v>90.8</v>
      </c>
      <c r="BN1344">
        <v>29</v>
      </c>
      <c r="BO1344">
        <v>16.7</v>
      </c>
      <c r="BP1344">
        <v>156</v>
      </c>
      <c r="BQ1344">
        <v>89.7</v>
      </c>
      <c r="BR1344" t="s">
        <v>5319</v>
      </c>
      <c r="BS1344" t="s">
        <v>5314</v>
      </c>
      <c r="BX1344" t="s">
        <v>5364</v>
      </c>
      <c r="BY1344" t="s">
        <v>5365</v>
      </c>
      <c r="BZ1344">
        <v>32893</v>
      </c>
      <c r="CA1344">
        <v>-117.310912030201</v>
      </c>
      <c r="CB1344">
        <v>34.071504911060998</v>
      </c>
      <c r="CD1344">
        <f xml:space="preserve"> _xlfn.XLOOKUP(AB1344,[1]Sheet1!B:B,[1]Sheet1!Y:Y,"Not Found")</f>
        <v>69419</v>
      </c>
      <c r="CE1344">
        <f xml:space="preserve"> _xlfn.XLOOKUP(AB1344,[1]Sheet1!B:B,[1]Sheet1!AA:AA, "Not Found")</f>
        <v>81915</v>
      </c>
      <c r="CH1344">
        <f t="shared" ca="1" si="41"/>
        <v>0.14414088553268156</v>
      </c>
    </row>
    <row r="1345" spans="1:86" x14ac:dyDescent="0.3">
      <c r="A1345">
        <v>6343</v>
      </c>
      <c r="B1345" t="s">
        <v>0</v>
      </c>
      <c r="C1345" t="s">
        <v>5794</v>
      </c>
      <c r="D1345" s="3">
        <v>36676863631322</v>
      </c>
      <c r="E1345" t="s">
        <v>5364</v>
      </c>
      <c r="F1345" t="s">
        <v>5795</v>
      </c>
      <c r="G1345" t="s">
        <v>1043</v>
      </c>
      <c r="H1345" t="s">
        <v>5314</v>
      </c>
      <c r="I1345" t="s">
        <v>5365</v>
      </c>
      <c r="J1345" t="s">
        <v>5796</v>
      </c>
      <c r="K1345" t="s">
        <v>8</v>
      </c>
      <c r="L1345" t="s">
        <v>9</v>
      </c>
      <c r="M1345" s="1">
        <v>29403</v>
      </c>
      <c r="O1345" t="s">
        <v>8</v>
      </c>
      <c r="P1345" t="s">
        <v>4</v>
      </c>
      <c r="Q1345" t="s">
        <v>11</v>
      </c>
      <c r="R1345" t="s">
        <v>12</v>
      </c>
      <c r="U1345" t="s">
        <v>12</v>
      </c>
      <c r="V1345" t="s">
        <v>12</v>
      </c>
      <c r="W1345" t="s">
        <v>13</v>
      </c>
      <c r="X1345" t="s">
        <v>12</v>
      </c>
      <c r="Y1345" t="s">
        <v>58</v>
      </c>
      <c r="Z1345" t="s">
        <v>5797</v>
      </c>
      <c r="AA1345" t="s">
        <v>5798</v>
      </c>
      <c r="AB1345">
        <v>92316</v>
      </c>
      <c r="AC1345" t="str">
        <f t="shared" si="40"/>
        <v>10750 Laurel Ave., Bloomington, CA 92316</v>
      </c>
      <c r="AD1345" t="s">
        <v>17</v>
      </c>
      <c r="AE1345" t="s">
        <v>5318</v>
      </c>
      <c r="AF1345" t="s">
        <v>5184</v>
      </c>
      <c r="AG1345" t="s">
        <v>5185</v>
      </c>
      <c r="AH1345" t="s">
        <v>225</v>
      </c>
      <c r="AI1345">
        <v>34.0580049</v>
      </c>
      <c r="AJ1345">
        <v>-117.41511205</v>
      </c>
      <c r="AK1345">
        <v>1864</v>
      </c>
      <c r="AL1345">
        <v>55</v>
      </c>
      <c r="AM1345">
        <v>3</v>
      </c>
      <c r="AN1345">
        <v>1</v>
      </c>
      <c r="AO1345">
        <v>0.1</v>
      </c>
      <c r="AP1345">
        <v>12</v>
      </c>
      <c r="AQ1345">
        <v>0.6</v>
      </c>
      <c r="AR1345">
        <v>12</v>
      </c>
      <c r="AS1345">
        <v>0.6</v>
      </c>
      <c r="AT1345">
        <v>1731</v>
      </c>
      <c r="AU1345">
        <v>92.9</v>
      </c>
      <c r="AV1345">
        <v>2</v>
      </c>
      <c r="AW1345">
        <v>0.1</v>
      </c>
      <c r="AX1345">
        <v>42</v>
      </c>
      <c r="AY1345">
        <v>2.2999999999999998</v>
      </c>
      <c r="AZ1345">
        <v>9</v>
      </c>
      <c r="BA1345">
        <v>0.5</v>
      </c>
      <c r="BB1345">
        <v>0</v>
      </c>
      <c r="BC1345">
        <v>0</v>
      </c>
      <c r="BD1345">
        <v>304</v>
      </c>
      <c r="BE1345">
        <v>16.3</v>
      </c>
      <c r="BF1345">
        <v>12</v>
      </c>
      <c r="BG1345">
        <v>0.6</v>
      </c>
      <c r="BH1345">
        <v>74</v>
      </c>
      <c r="BI1345">
        <v>4</v>
      </c>
      <c r="BJ1345">
        <v>0</v>
      </c>
      <c r="BK1345">
        <v>0</v>
      </c>
      <c r="BL1345">
        <v>1668</v>
      </c>
      <c r="BM1345">
        <v>89.5</v>
      </c>
      <c r="BN1345">
        <v>285</v>
      </c>
      <c r="BO1345">
        <v>15.3</v>
      </c>
      <c r="BP1345">
        <v>1639</v>
      </c>
      <c r="BQ1345">
        <v>87.9</v>
      </c>
      <c r="BR1345" t="s">
        <v>5319</v>
      </c>
      <c r="BS1345" t="s">
        <v>5314</v>
      </c>
      <c r="BX1345" t="s">
        <v>5364</v>
      </c>
      <c r="BY1345" t="s">
        <v>5365</v>
      </c>
      <c r="BZ1345">
        <v>32873</v>
      </c>
      <c r="CA1345">
        <v>-117.41511204752101</v>
      </c>
      <c r="CB1345">
        <v>34.058004903386298</v>
      </c>
      <c r="CD1345">
        <f xml:space="preserve"> _xlfn.XLOOKUP(AB1345,[1]Sheet1!B:B,[1]Sheet1!Y:Y,"Not Found")</f>
        <v>82117</v>
      </c>
      <c r="CE1345">
        <f xml:space="preserve"> _xlfn.XLOOKUP(AB1345,[1]Sheet1!B:B,[1]Sheet1!AA:AA, "Not Found")</f>
        <v>96954</v>
      </c>
      <c r="CH1345">
        <f t="shared" ca="1" si="41"/>
        <v>0.85233813143343418</v>
      </c>
    </row>
    <row r="1346" spans="1:86" x14ac:dyDescent="0.3">
      <c r="A1346">
        <v>6344</v>
      </c>
      <c r="B1346" t="s">
        <v>0</v>
      </c>
      <c r="C1346" t="s">
        <v>5799</v>
      </c>
      <c r="D1346" s="3">
        <v>36676863632742</v>
      </c>
      <c r="E1346" t="s">
        <v>5364</v>
      </c>
      <c r="F1346" t="s">
        <v>5800</v>
      </c>
      <c r="G1346" t="s">
        <v>1043</v>
      </c>
      <c r="H1346" t="s">
        <v>5314</v>
      </c>
      <c r="I1346" t="s">
        <v>5365</v>
      </c>
      <c r="J1346" t="s">
        <v>5801</v>
      </c>
      <c r="K1346" t="s">
        <v>8</v>
      </c>
      <c r="L1346" t="s">
        <v>9</v>
      </c>
      <c r="M1346" s="1">
        <v>29403</v>
      </c>
      <c r="O1346" t="s">
        <v>8</v>
      </c>
      <c r="P1346" t="s">
        <v>4</v>
      </c>
      <c r="Q1346" t="s">
        <v>11</v>
      </c>
      <c r="R1346" t="s">
        <v>12</v>
      </c>
      <c r="U1346" t="s">
        <v>12</v>
      </c>
      <c r="V1346" t="s">
        <v>12</v>
      </c>
      <c r="W1346" t="s">
        <v>13</v>
      </c>
      <c r="X1346" t="s">
        <v>12</v>
      </c>
      <c r="Y1346" t="s">
        <v>58</v>
      </c>
      <c r="Z1346" t="s">
        <v>5802</v>
      </c>
      <c r="AA1346" t="s">
        <v>5793</v>
      </c>
      <c r="AB1346">
        <v>92324</v>
      </c>
      <c r="AC1346" t="str">
        <f t="shared" ref="AC1346:AC1409" si="42">Z1346 &amp; ", " &amp; AA1346 &amp;", CA " &amp;AB1346</f>
        <v>777 West Valley Blvd., Colton, CA 92324</v>
      </c>
      <c r="AD1346" t="s">
        <v>17</v>
      </c>
      <c r="AE1346" t="s">
        <v>5318</v>
      </c>
      <c r="AF1346" t="s">
        <v>5184</v>
      </c>
      <c r="AG1346" t="s">
        <v>5185</v>
      </c>
      <c r="AH1346" t="s">
        <v>225</v>
      </c>
      <c r="AI1346">
        <v>34.070104909999998</v>
      </c>
      <c r="AJ1346">
        <v>-117.33481202999999</v>
      </c>
      <c r="AK1346">
        <v>1768</v>
      </c>
      <c r="AL1346">
        <v>37</v>
      </c>
      <c r="AM1346">
        <v>2.1</v>
      </c>
      <c r="AN1346">
        <v>1</v>
      </c>
      <c r="AO1346">
        <v>0.1</v>
      </c>
      <c r="AP1346">
        <v>7</v>
      </c>
      <c r="AQ1346">
        <v>0.4</v>
      </c>
      <c r="AR1346">
        <v>0</v>
      </c>
      <c r="AS1346">
        <v>0</v>
      </c>
      <c r="AT1346">
        <v>1686</v>
      </c>
      <c r="AU1346">
        <v>95.4</v>
      </c>
      <c r="AV1346">
        <v>0</v>
      </c>
      <c r="AW1346">
        <v>0</v>
      </c>
      <c r="AX1346">
        <v>27</v>
      </c>
      <c r="AY1346">
        <v>1.5</v>
      </c>
      <c r="AZ1346">
        <v>10</v>
      </c>
      <c r="BA1346">
        <v>0.6</v>
      </c>
      <c r="BB1346">
        <v>0</v>
      </c>
      <c r="BC1346">
        <v>0</v>
      </c>
      <c r="BD1346">
        <v>253</v>
      </c>
      <c r="BE1346">
        <v>14.3</v>
      </c>
      <c r="BF1346">
        <v>6</v>
      </c>
      <c r="BG1346">
        <v>0.3</v>
      </c>
      <c r="BH1346">
        <v>117</v>
      </c>
      <c r="BI1346">
        <v>6.6</v>
      </c>
      <c r="BJ1346">
        <v>0</v>
      </c>
      <c r="BK1346">
        <v>0</v>
      </c>
      <c r="BL1346">
        <v>1599</v>
      </c>
      <c r="BM1346">
        <v>90.4</v>
      </c>
      <c r="BN1346">
        <v>262</v>
      </c>
      <c r="BO1346">
        <v>14.8</v>
      </c>
      <c r="BP1346">
        <v>1580</v>
      </c>
      <c r="BQ1346">
        <v>89.4</v>
      </c>
      <c r="BR1346" t="s">
        <v>5319</v>
      </c>
      <c r="BS1346" t="s">
        <v>5314</v>
      </c>
      <c r="BX1346" t="s">
        <v>5364</v>
      </c>
      <c r="BY1346" t="s">
        <v>5365</v>
      </c>
      <c r="BZ1346">
        <v>32875</v>
      </c>
      <c r="CA1346">
        <v>-117.334812033947</v>
      </c>
      <c r="CB1346">
        <v>34.070104908550398</v>
      </c>
      <c r="CD1346">
        <f xml:space="preserve"> _xlfn.XLOOKUP(AB1346,[1]Sheet1!B:B,[1]Sheet1!Y:Y,"Not Found")</f>
        <v>69419</v>
      </c>
      <c r="CE1346">
        <f xml:space="preserve"> _xlfn.XLOOKUP(AB1346,[1]Sheet1!B:B,[1]Sheet1!AA:AA, "Not Found")</f>
        <v>81915</v>
      </c>
      <c r="CH1346">
        <f t="shared" ref="CH1346:CH1409" ca="1" si="43">RAND()</f>
        <v>0.1028423622087552</v>
      </c>
    </row>
    <row r="1347" spans="1:86" x14ac:dyDescent="0.3">
      <c r="A1347">
        <v>6345</v>
      </c>
      <c r="B1347" t="s">
        <v>0</v>
      </c>
      <c r="C1347" t="s">
        <v>5803</v>
      </c>
      <c r="D1347" s="3">
        <v>36676863636131</v>
      </c>
      <c r="E1347" t="s">
        <v>5364</v>
      </c>
      <c r="F1347" t="s">
        <v>5804</v>
      </c>
      <c r="G1347" t="s">
        <v>1043</v>
      </c>
      <c r="H1347" t="s">
        <v>5314</v>
      </c>
      <c r="I1347" t="s">
        <v>5365</v>
      </c>
      <c r="J1347" t="s">
        <v>5805</v>
      </c>
      <c r="K1347" t="s">
        <v>325</v>
      </c>
      <c r="L1347" t="s">
        <v>9</v>
      </c>
      <c r="M1347" s="1">
        <v>29403</v>
      </c>
      <c r="O1347" t="s">
        <v>8</v>
      </c>
      <c r="P1347" t="s">
        <v>4</v>
      </c>
      <c r="Q1347" t="s">
        <v>11</v>
      </c>
      <c r="R1347" t="s">
        <v>12</v>
      </c>
      <c r="U1347" t="s">
        <v>12</v>
      </c>
      <c r="V1347" t="s">
        <v>12</v>
      </c>
      <c r="W1347" t="s">
        <v>13</v>
      </c>
      <c r="X1347" t="s">
        <v>13</v>
      </c>
      <c r="Y1347" t="s">
        <v>30</v>
      </c>
      <c r="Z1347" t="s">
        <v>5806</v>
      </c>
      <c r="AA1347" t="s">
        <v>5798</v>
      </c>
      <c r="AB1347">
        <v>92316</v>
      </c>
      <c r="AC1347" t="str">
        <f t="shared" si="42"/>
        <v>18829 Orange St., Bloomington, CA 92316</v>
      </c>
      <c r="AD1347" t="s">
        <v>17</v>
      </c>
      <c r="AE1347" t="s">
        <v>5318</v>
      </c>
      <c r="AF1347" t="s">
        <v>5184</v>
      </c>
      <c r="AG1347" t="s">
        <v>5185</v>
      </c>
      <c r="AH1347" t="s">
        <v>225</v>
      </c>
      <c r="AI1347">
        <v>34.064839910000003</v>
      </c>
      <c r="AJ1347">
        <v>-117.39387103999999</v>
      </c>
      <c r="AK1347">
        <v>243</v>
      </c>
      <c r="AL1347">
        <v>7</v>
      </c>
      <c r="AM1347">
        <v>2.9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228</v>
      </c>
      <c r="AU1347">
        <v>93.8</v>
      </c>
      <c r="AV1347">
        <v>0</v>
      </c>
      <c r="AW1347">
        <v>0</v>
      </c>
      <c r="AX1347">
        <v>4</v>
      </c>
      <c r="AY1347">
        <v>1.6</v>
      </c>
      <c r="AZ1347">
        <v>4</v>
      </c>
      <c r="BA1347">
        <v>1.6</v>
      </c>
      <c r="BB1347">
        <v>0</v>
      </c>
      <c r="BC1347">
        <v>0</v>
      </c>
      <c r="BD1347">
        <v>39</v>
      </c>
      <c r="BE1347">
        <v>16</v>
      </c>
      <c r="BF1347">
        <v>2</v>
      </c>
      <c r="BG1347">
        <v>0.8</v>
      </c>
      <c r="BH1347">
        <v>27</v>
      </c>
      <c r="BI1347">
        <v>11.1</v>
      </c>
      <c r="BJ1347">
        <v>0</v>
      </c>
      <c r="BK1347">
        <v>0</v>
      </c>
      <c r="BL1347">
        <v>225</v>
      </c>
      <c r="BM1347">
        <v>92.6</v>
      </c>
      <c r="BN1347">
        <v>40</v>
      </c>
      <c r="BO1347">
        <v>16.5</v>
      </c>
      <c r="BP1347">
        <v>219</v>
      </c>
      <c r="BQ1347">
        <v>90.1</v>
      </c>
      <c r="BR1347" t="s">
        <v>5319</v>
      </c>
      <c r="BS1347" t="s">
        <v>5314</v>
      </c>
      <c r="BX1347" t="s">
        <v>5364</v>
      </c>
      <c r="BY1347" t="s">
        <v>5365</v>
      </c>
      <c r="BZ1347">
        <v>32885</v>
      </c>
      <c r="CA1347">
        <v>-117.393871043586</v>
      </c>
      <c r="CB1347">
        <v>34.064839905610697</v>
      </c>
      <c r="CD1347">
        <f xml:space="preserve"> _xlfn.XLOOKUP(AB1347,[1]Sheet1!B:B,[1]Sheet1!Y:Y,"Not Found")</f>
        <v>82117</v>
      </c>
      <c r="CE1347">
        <f xml:space="preserve"> _xlfn.XLOOKUP(AB1347,[1]Sheet1!B:B,[1]Sheet1!AA:AA, "Not Found")</f>
        <v>96954</v>
      </c>
      <c r="CH1347">
        <f t="shared" ca="1" si="43"/>
        <v>0.89466420795365986</v>
      </c>
    </row>
    <row r="1348" spans="1:86" x14ac:dyDescent="0.3">
      <c r="A1348">
        <v>6346</v>
      </c>
      <c r="B1348" t="s">
        <v>0</v>
      </c>
      <c r="C1348" t="s">
        <v>5807</v>
      </c>
      <c r="D1348" s="3">
        <v>36676866035604</v>
      </c>
      <c r="E1348" t="s">
        <v>5364</v>
      </c>
      <c r="F1348" t="s">
        <v>5808</v>
      </c>
      <c r="G1348" t="s">
        <v>1043</v>
      </c>
      <c r="H1348" t="s">
        <v>5314</v>
      </c>
      <c r="I1348" t="s">
        <v>5365</v>
      </c>
      <c r="J1348" t="s">
        <v>5809</v>
      </c>
      <c r="K1348" t="s">
        <v>35</v>
      </c>
      <c r="L1348" t="s">
        <v>9</v>
      </c>
      <c r="M1348" s="1">
        <v>29403</v>
      </c>
      <c r="O1348" t="s">
        <v>35</v>
      </c>
      <c r="P1348" t="s">
        <v>36</v>
      </c>
      <c r="Q1348" t="s">
        <v>75</v>
      </c>
      <c r="R1348" t="s">
        <v>12</v>
      </c>
      <c r="U1348" t="s">
        <v>12</v>
      </c>
      <c r="V1348" t="s">
        <v>12</v>
      </c>
      <c r="W1348" t="s">
        <v>13</v>
      </c>
      <c r="X1348" t="s">
        <v>12</v>
      </c>
      <c r="Y1348" t="s">
        <v>58</v>
      </c>
      <c r="Z1348" t="s">
        <v>5810</v>
      </c>
      <c r="AA1348" t="s">
        <v>5798</v>
      </c>
      <c r="AB1348">
        <v>92316</v>
      </c>
      <c r="AC1348" t="str">
        <f t="shared" si="42"/>
        <v>18870 Jurupa Ave., Bloomington, CA 92316</v>
      </c>
      <c r="AD1348" t="s">
        <v>17</v>
      </c>
      <c r="AE1348" t="s">
        <v>5318</v>
      </c>
      <c r="AF1348" t="s">
        <v>5184</v>
      </c>
      <c r="AG1348" t="s">
        <v>5185</v>
      </c>
      <c r="AH1348" t="s">
        <v>225</v>
      </c>
      <c r="AI1348">
        <v>34.049404899999999</v>
      </c>
      <c r="AJ1348">
        <v>-117.39281204</v>
      </c>
      <c r="AK1348">
        <v>611</v>
      </c>
      <c r="AL1348">
        <v>5</v>
      </c>
      <c r="AM1348">
        <v>0.8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597</v>
      </c>
      <c r="AU1348">
        <v>97.7</v>
      </c>
      <c r="AV1348">
        <v>0</v>
      </c>
      <c r="AW1348">
        <v>0</v>
      </c>
      <c r="AX1348">
        <v>9</v>
      </c>
      <c r="AY1348">
        <v>1.5</v>
      </c>
      <c r="AZ1348">
        <v>0</v>
      </c>
      <c r="BA1348">
        <v>0</v>
      </c>
      <c r="BB1348">
        <v>0</v>
      </c>
      <c r="BC1348">
        <v>0</v>
      </c>
      <c r="BD1348">
        <v>169</v>
      </c>
      <c r="BE1348">
        <v>27.7</v>
      </c>
      <c r="BF1348">
        <v>5</v>
      </c>
      <c r="BG1348">
        <v>0.8</v>
      </c>
      <c r="BH1348">
        <v>29</v>
      </c>
      <c r="BI1348">
        <v>4.7</v>
      </c>
      <c r="BJ1348">
        <v>0</v>
      </c>
      <c r="BK1348">
        <v>0</v>
      </c>
      <c r="BL1348">
        <v>556</v>
      </c>
      <c r="BM1348">
        <v>91</v>
      </c>
      <c r="BN1348">
        <v>80</v>
      </c>
      <c r="BO1348">
        <v>13.1</v>
      </c>
      <c r="BP1348">
        <v>547</v>
      </c>
      <c r="BQ1348">
        <v>89.5</v>
      </c>
      <c r="BR1348" t="s">
        <v>5319</v>
      </c>
      <c r="BS1348" t="s">
        <v>5314</v>
      </c>
      <c r="BX1348" t="s">
        <v>5364</v>
      </c>
      <c r="BY1348" t="s">
        <v>5365</v>
      </c>
      <c r="BZ1348">
        <v>32877</v>
      </c>
      <c r="CA1348">
        <v>-117.39281204240901</v>
      </c>
      <c r="CB1348">
        <v>34.049404903084799</v>
      </c>
      <c r="CD1348">
        <f xml:space="preserve"> _xlfn.XLOOKUP(AB1348,[1]Sheet1!B:B,[1]Sheet1!Y:Y,"Not Found")</f>
        <v>82117</v>
      </c>
      <c r="CE1348">
        <f xml:space="preserve"> _xlfn.XLOOKUP(AB1348,[1]Sheet1!B:B,[1]Sheet1!AA:AA, "Not Found")</f>
        <v>96954</v>
      </c>
      <c r="CH1348">
        <f t="shared" ca="1" si="43"/>
        <v>0.80985436939591293</v>
      </c>
    </row>
    <row r="1349" spans="1:86" x14ac:dyDescent="0.3">
      <c r="A1349">
        <v>6347</v>
      </c>
      <c r="B1349" t="s">
        <v>0</v>
      </c>
      <c r="C1349" t="s">
        <v>5811</v>
      </c>
      <c r="D1349" s="3">
        <v>36676866035612</v>
      </c>
      <c r="E1349" t="s">
        <v>5364</v>
      </c>
      <c r="F1349" t="s">
        <v>5812</v>
      </c>
      <c r="G1349" t="s">
        <v>1043</v>
      </c>
      <c r="H1349" t="s">
        <v>5314</v>
      </c>
      <c r="I1349" t="s">
        <v>5365</v>
      </c>
      <c r="J1349" t="s">
        <v>5813</v>
      </c>
      <c r="K1349" t="s">
        <v>35</v>
      </c>
      <c r="L1349" t="s">
        <v>9</v>
      </c>
      <c r="M1349" s="1">
        <v>29403</v>
      </c>
      <c r="O1349" t="s">
        <v>35</v>
      </c>
      <c r="P1349" t="s">
        <v>36</v>
      </c>
      <c r="Q1349" t="s">
        <v>75</v>
      </c>
      <c r="R1349" t="s">
        <v>12</v>
      </c>
      <c r="U1349" t="s">
        <v>12</v>
      </c>
      <c r="V1349" t="s">
        <v>12</v>
      </c>
      <c r="W1349" t="s">
        <v>13</v>
      </c>
      <c r="X1349" t="s">
        <v>12</v>
      </c>
      <c r="Y1349" t="s">
        <v>58</v>
      </c>
      <c r="Z1349" t="s">
        <v>5814</v>
      </c>
      <c r="AA1349" t="s">
        <v>5798</v>
      </c>
      <c r="AB1349">
        <v>92316</v>
      </c>
      <c r="AC1349" t="str">
        <f t="shared" si="42"/>
        <v>9551 Linden Ave., Bloomington, CA 92316</v>
      </c>
      <c r="AD1349" t="s">
        <v>17</v>
      </c>
      <c r="AE1349" t="s">
        <v>5318</v>
      </c>
      <c r="AF1349" t="s">
        <v>5184</v>
      </c>
      <c r="AG1349" t="s">
        <v>5185</v>
      </c>
      <c r="AH1349" t="s">
        <v>225</v>
      </c>
      <c r="AI1349">
        <v>34.080704910000001</v>
      </c>
      <c r="AJ1349">
        <v>-117.40011205</v>
      </c>
      <c r="AK1349">
        <v>569</v>
      </c>
      <c r="AL1349">
        <v>23</v>
      </c>
      <c r="AM1349">
        <v>4</v>
      </c>
      <c r="AN1349">
        <v>0</v>
      </c>
      <c r="AO1349">
        <v>0</v>
      </c>
      <c r="AP1349">
        <v>1</v>
      </c>
      <c r="AQ1349">
        <v>0.2</v>
      </c>
      <c r="AR1349">
        <v>0</v>
      </c>
      <c r="AS1349">
        <v>0</v>
      </c>
      <c r="AT1349">
        <v>530</v>
      </c>
      <c r="AU1349">
        <v>93.1</v>
      </c>
      <c r="AV1349">
        <v>4</v>
      </c>
      <c r="AW1349">
        <v>0.7</v>
      </c>
      <c r="AX1349">
        <v>8</v>
      </c>
      <c r="AY1349">
        <v>1.4</v>
      </c>
      <c r="AZ1349">
        <v>3</v>
      </c>
      <c r="BA1349">
        <v>0.5</v>
      </c>
      <c r="BB1349">
        <v>0</v>
      </c>
      <c r="BC1349">
        <v>0</v>
      </c>
      <c r="BD1349">
        <v>162</v>
      </c>
      <c r="BE1349">
        <v>28.5</v>
      </c>
      <c r="BF1349">
        <v>0</v>
      </c>
      <c r="BG1349">
        <v>0</v>
      </c>
      <c r="BH1349">
        <v>39</v>
      </c>
      <c r="BI1349">
        <v>6.9</v>
      </c>
      <c r="BJ1349">
        <v>0</v>
      </c>
      <c r="BK1349">
        <v>0</v>
      </c>
      <c r="BL1349">
        <v>505</v>
      </c>
      <c r="BM1349">
        <v>88.8</v>
      </c>
      <c r="BN1349">
        <v>91</v>
      </c>
      <c r="BO1349">
        <v>16</v>
      </c>
      <c r="BP1349">
        <v>499</v>
      </c>
      <c r="BQ1349">
        <v>87.7</v>
      </c>
      <c r="BR1349" t="s">
        <v>5319</v>
      </c>
      <c r="BS1349" t="s">
        <v>5314</v>
      </c>
      <c r="BX1349" t="s">
        <v>5364</v>
      </c>
      <c r="BY1349" t="s">
        <v>5365</v>
      </c>
      <c r="BZ1349">
        <v>32894</v>
      </c>
      <c r="CA1349">
        <v>-117.400112046039</v>
      </c>
      <c r="CB1349">
        <v>34.0807049071447</v>
      </c>
      <c r="CD1349">
        <f xml:space="preserve"> _xlfn.XLOOKUP(AB1349,[1]Sheet1!B:B,[1]Sheet1!Y:Y,"Not Found")</f>
        <v>82117</v>
      </c>
      <c r="CE1349">
        <f xml:space="preserve"> _xlfn.XLOOKUP(AB1349,[1]Sheet1!B:B,[1]Sheet1!AA:AA, "Not Found")</f>
        <v>96954</v>
      </c>
      <c r="CH1349">
        <f t="shared" ca="1" si="43"/>
        <v>0.81615785179251643</v>
      </c>
    </row>
    <row r="1350" spans="1:86" x14ac:dyDescent="0.3">
      <c r="A1350">
        <v>6348</v>
      </c>
      <c r="B1350" t="s">
        <v>0</v>
      </c>
      <c r="C1350" t="s">
        <v>5815</v>
      </c>
      <c r="D1350" s="3">
        <v>36676866035620</v>
      </c>
      <c r="E1350" t="s">
        <v>5364</v>
      </c>
      <c r="F1350" t="s">
        <v>5816</v>
      </c>
      <c r="G1350" t="s">
        <v>1043</v>
      </c>
      <c r="H1350" t="s">
        <v>5314</v>
      </c>
      <c r="I1350" t="s">
        <v>5365</v>
      </c>
      <c r="J1350" t="s">
        <v>5817</v>
      </c>
      <c r="K1350" t="s">
        <v>35</v>
      </c>
      <c r="L1350" t="s">
        <v>9</v>
      </c>
      <c r="M1350" s="1">
        <v>29403</v>
      </c>
      <c r="O1350" t="s">
        <v>35</v>
      </c>
      <c r="P1350" t="s">
        <v>36</v>
      </c>
      <c r="Q1350" t="s">
        <v>75</v>
      </c>
      <c r="R1350" t="s">
        <v>12</v>
      </c>
      <c r="U1350" t="s">
        <v>12</v>
      </c>
      <c r="V1350" t="s">
        <v>12</v>
      </c>
      <c r="W1350" t="s">
        <v>13</v>
      </c>
      <c r="X1350" t="s">
        <v>12</v>
      </c>
      <c r="Y1350" t="s">
        <v>58</v>
      </c>
      <c r="Z1350" t="s">
        <v>5818</v>
      </c>
      <c r="AA1350" t="s">
        <v>5788</v>
      </c>
      <c r="AB1350">
        <v>92313</v>
      </c>
      <c r="AC1350" t="str">
        <f t="shared" si="42"/>
        <v>12066 Vivienda Ave., Grand Terrace, CA 92313</v>
      </c>
      <c r="AD1350" t="s">
        <v>17</v>
      </c>
      <c r="AE1350" t="s">
        <v>5318</v>
      </c>
      <c r="AF1350" t="s">
        <v>884</v>
      </c>
      <c r="AG1350" t="s">
        <v>1494</v>
      </c>
      <c r="AH1350" t="s">
        <v>225</v>
      </c>
      <c r="AI1350">
        <v>34.034604909999999</v>
      </c>
      <c r="AJ1350">
        <v>-117.32221203</v>
      </c>
      <c r="AK1350">
        <v>681</v>
      </c>
      <c r="AL1350">
        <v>64</v>
      </c>
      <c r="AM1350">
        <v>9.4</v>
      </c>
      <c r="AN1350">
        <v>0</v>
      </c>
      <c r="AO1350">
        <v>0</v>
      </c>
      <c r="AP1350">
        <v>9</v>
      </c>
      <c r="AQ1350">
        <v>1.3</v>
      </c>
      <c r="AR1350">
        <v>3</v>
      </c>
      <c r="AS1350">
        <v>0.4</v>
      </c>
      <c r="AT1350">
        <v>545</v>
      </c>
      <c r="AU1350">
        <v>80</v>
      </c>
      <c r="AV1350">
        <v>3</v>
      </c>
      <c r="AW1350">
        <v>0.4</v>
      </c>
      <c r="AX1350">
        <v>51</v>
      </c>
      <c r="AY1350">
        <v>7.5</v>
      </c>
      <c r="AZ1350">
        <v>6</v>
      </c>
      <c r="BA1350">
        <v>0.9</v>
      </c>
      <c r="BB1350">
        <v>0</v>
      </c>
      <c r="BC1350">
        <v>0</v>
      </c>
      <c r="BD1350">
        <v>129</v>
      </c>
      <c r="BE1350">
        <v>18.899999999999999</v>
      </c>
      <c r="BF1350">
        <v>1</v>
      </c>
      <c r="BG1350">
        <v>0.1</v>
      </c>
      <c r="BH1350">
        <v>41</v>
      </c>
      <c r="BI1350">
        <v>6</v>
      </c>
      <c r="BJ1350">
        <v>0</v>
      </c>
      <c r="BK1350">
        <v>0</v>
      </c>
      <c r="BL1350">
        <v>538</v>
      </c>
      <c r="BM1350">
        <v>79</v>
      </c>
      <c r="BN1350">
        <v>98</v>
      </c>
      <c r="BO1350">
        <v>14.4</v>
      </c>
      <c r="BP1350">
        <v>531</v>
      </c>
      <c r="BQ1350">
        <v>78</v>
      </c>
      <c r="BR1350" t="s">
        <v>5319</v>
      </c>
      <c r="BS1350" t="s">
        <v>5314</v>
      </c>
      <c r="BX1350" t="s">
        <v>5364</v>
      </c>
      <c r="BY1350" t="s">
        <v>5365</v>
      </c>
      <c r="BZ1350">
        <v>32878</v>
      </c>
      <c r="CA1350">
        <v>-117.32221202950301</v>
      </c>
      <c r="CB1350">
        <v>34.034604905826299</v>
      </c>
      <c r="CD1350">
        <f xml:space="preserve"> _xlfn.XLOOKUP(AB1350,[1]Sheet1!B:B,[1]Sheet1!Y:Y,"Not Found")</f>
        <v>83668</v>
      </c>
      <c r="CE1350">
        <f xml:space="preserve"> _xlfn.XLOOKUP(AB1350,[1]Sheet1!B:B,[1]Sheet1!AA:AA, "Not Found")</f>
        <v>101909</v>
      </c>
      <c r="CH1350">
        <f t="shared" ca="1" si="43"/>
        <v>0.63674558745719112</v>
      </c>
    </row>
    <row r="1351" spans="1:86" x14ac:dyDescent="0.3">
      <c r="A1351">
        <v>6349</v>
      </c>
      <c r="B1351" t="s">
        <v>0</v>
      </c>
      <c r="C1351" t="s">
        <v>5819</v>
      </c>
      <c r="D1351" s="3">
        <v>36676866035638</v>
      </c>
      <c r="E1351" t="s">
        <v>5364</v>
      </c>
      <c r="F1351" t="s">
        <v>5820</v>
      </c>
      <c r="G1351" t="s">
        <v>1043</v>
      </c>
      <c r="H1351" t="s">
        <v>5314</v>
      </c>
      <c r="I1351" t="s">
        <v>5365</v>
      </c>
      <c r="J1351" t="s">
        <v>5821</v>
      </c>
      <c r="K1351" t="s">
        <v>35</v>
      </c>
      <c r="L1351" t="s">
        <v>9</v>
      </c>
      <c r="M1351" s="1">
        <v>29403</v>
      </c>
      <c r="O1351" t="s">
        <v>35</v>
      </c>
      <c r="P1351" t="s">
        <v>36</v>
      </c>
      <c r="Q1351" t="s">
        <v>75</v>
      </c>
      <c r="R1351" t="s">
        <v>12</v>
      </c>
      <c r="U1351" t="s">
        <v>12</v>
      </c>
      <c r="V1351" t="s">
        <v>12</v>
      </c>
      <c r="W1351" t="s">
        <v>13</v>
      </c>
      <c r="X1351" t="s">
        <v>12</v>
      </c>
      <c r="Y1351" t="s">
        <v>14</v>
      </c>
      <c r="Z1351" t="s">
        <v>5822</v>
      </c>
      <c r="AA1351" t="s">
        <v>5793</v>
      </c>
      <c r="AB1351">
        <v>92324</v>
      </c>
      <c r="AC1351" t="str">
        <f t="shared" si="42"/>
        <v>550 West Olive St., Colton, CA 92324</v>
      </c>
      <c r="AD1351" t="s">
        <v>17</v>
      </c>
      <c r="AE1351" t="s">
        <v>5318</v>
      </c>
      <c r="AF1351" t="s">
        <v>5184</v>
      </c>
      <c r="AG1351" t="s">
        <v>5185</v>
      </c>
      <c r="AH1351" t="s">
        <v>225</v>
      </c>
      <c r="AI1351">
        <v>34.076904910000003</v>
      </c>
      <c r="AJ1351">
        <v>-117.33001203000001</v>
      </c>
      <c r="AK1351">
        <v>587</v>
      </c>
      <c r="AL1351">
        <v>6</v>
      </c>
      <c r="AM1351">
        <v>1</v>
      </c>
      <c r="AN1351">
        <v>0</v>
      </c>
      <c r="AO1351">
        <v>0</v>
      </c>
      <c r="AP1351">
        <v>2</v>
      </c>
      <c r="AQ1351">
        <v>0.3</v>
      </c>
      <c r="AR1351">
        <v>0</v>
      </c>
      <c r="AS1351">
        <v>0</v>
      </c>
      <c r="AT1351">
        <v>567</v>
      </c>
      <c r="AU1351">
        <v>96.6</v>
      </c>
      <c r="AV1351">
        <v>1</v>
      </c>
      <c r="AW1351">
        <v>0.2</v>
      </c>
      <c r="AX1351">
        <v>10</v>
      </c>
      <c r="AY1351">
        <v>1.7</v>
      </c>
      <c r="AZ1351">
        <v>1</v>
      </c>
      <c r="BA1351">
        <v>0.2</v>
      </c>
      <c r="BB1351">
        <v>0</v>
      </c>
      <c r="BC1351">
        <v>0</v>
      </c>
      <c r="BD1351">
        <v>98</v>
      </c>
      <c r="BE1351">
        <v>16.7</v>
      </c>
      <c r="BF1351">
        <v>1</v>
      </c>
      <c r="BG1351">
        <v>0.2</v>
      </c>
      <c r="BH1351">
        <v>76</v>
      </c>
      <c r="BI1351">
        <v>12.9</v>
      </c>
      <c r="BJ1351">
        <v>0</v>
      </c>
      <c r="BK1351">
        <v>0</v>
      </c>
      <c r="BL1351">
        <v>529</v>
      </c>
      <c r="BM1351">
        <v>90.1</v>
      </c>
      <c r="BN1351">
        <v>66</v>
      </c>
      <c r="BO1351">
        <v>11.2</v>
      </c>
      <c r="BP1351">
        <v>522</v>
      </c>
      <c r="BQ1351">
        <v>88.9</v>
      </c>
      <c r="BR1351" t="s">
        <v>5319</v>
      </c>
      <c r="BS1351" t="s">
        <v>5314</v>
      </c>
      <c r="BX1351" t="s">
        <v>5364</v>
      </c>
      <c r="BY1351" t="s">
        <v>5365</v>
      </c>
      <c r="BZ1351">
        <v>32879</v>
      </c>
      <c r="CA1351">
        <v>-117.330012034468</v>
      </c>
      <c r="CB1351">
        <v>34.076904910296399</v>
      </c>
      <c r="CD1351">
        <f xml:space="preserve"> _xlfn.XLOOKUP(AB1351,[1]Sheet1!B:B,[1]Sheet1!Y:Y,"Not Found")</f>
        <v>69419</v>
      </c>
      <c r="CE1351">
        <f xml:space="preserve"> _xlfn.XLOOKUP(AB1351,[1]Sheet1!B:B,[1]Sheet1!AA:AA, "Not Found")</f>
        <v>81915</v>
      </c>
      <c r="CH1351">
        <f t="shared" ca="1" si="43"/>
        <v>0.73701019394811684</v>
      </c>
    </row>
    <row r="1352" spans="1:86" x14ac:dyDescent="0.3">
      <c r="A1352">
        <v>6350</v>
      </c>
      <c r="B1352" t="s">
        <v>0</v>
      </c>
      <c r="C1352" t="s">
        <v>5823</v>
      </c>
      <c r="D1352" s="3">
        <v>36676866035646</v>
      </c>
      <c r="E1352" t="s">
        <v>5364</v>
      </c>
      <c r="F1352" t="s">
        <v>5824</v>
      </c>
      <c r="G1352" t="s">
        <v>1043</v>
      </c>
      <c r="H1352" t="s">
        <v>5314</v>
      </c>
      <c r="I1352" t="s">
        <v>5365</v>
      </c>
      <c r="J1352" t="s">
        <v>66</v>
      </c>
      <c r="K1352" t="s">
        <v>35</v>
      </c>
      <c r="L1352" t="s">
        <v>9</v>
      </c>
      <c r="M1352" s="1">
        <v>29403</v>
      </c>
      <c r="O1352" t="s">
        <v>35</v>
      </c>
      <c r="P1352" t="s">
        <v>36</v>
      </c>
      <c r="Q1352" t="s">
        <v>75</v>
      </c>
      <c r="R1352" t="s">
        <v>12</v>
      </c>
      <c r="U1352" t="s">
        <v>12</v>
      </c>
      <c r="V1352" t="s">
        <v>12</v>
      </c>
      <c r="W1352" t="s">
        <v>13</v>
      </c>
      <c r="X1352" t="s">
        <v>12</v>
      </c>
      <c r="Y1352" t="s">
        <v>14</v>
      </c>
      <c r="Z1352" t="s">
        <v>5825</v>
      </c>
      <c r="AA1352" t="s">
        <v>5793</v>
      </c>
      <c r="AB1352">
        <v>92324</v>
      </c>
      <c r="AC1352" t="str">
        <f t="shared" si="42"/>
        <v>444 East Olive St., Colton, CA 92324</v>
      </c>
      <c r="AD1352" t="s">
        <v>17</v>
      </c>
      <c r="AE1352" t="s">
        <v>5318</v>
      </c>
      <c r="AF1352" t="s">
        <v>5184</v>
      </c>
      <c r="AG1352" t="s">
        <v>5185</v>
      </c>
      <c r="AH1352" t="s">
        <v>225</v>
      </c>
      <c r="AI1352">
        <v>34.077304910000002</v>
      </c>
      <c r="AJ1352">
        <v>-117.31701203</v>
      </c>
      <c r="AK1352">
        <v>613</v>
      </c>
      <c r="AL1352">
        <v>7</v>
      </c>
      <c r="AM1352">
        <v>1.1000000000000001</v>
      </c>
      <c r="AN1352">
        <v>0</v>
      </c>
      <c r="AO1352">
        <v>0</v>
      </c>
      <c r="AP1352">
        <v>2</v>
      </c>
      <c r="AQ1352">
        <v>0.3</v>
      </c>
      <c r="AR1352">
        <v>1</v>
      </c>
      <c r="AS1352">
        <v>0.2</v>
      </c>
      <c r="AT1352">
        <v>585</v>
      </c>
      <c r="AU1352">
        <v>95.4</v>
      </c>
      <c r="AV1352">
        <v>1</v>
      </c>
      <c r="AW1352">
        <v>0.2</v>
      </c>
      <c r="AX1352">
        <v>14</v>
      </c>
      <c r="AY1352">
        <v>2.2999999999999998</v>
      </c>
      <c r="AZ1352">
        <v>3</v>
      </c>
      <c r="BA1352">
        <v>0.5</v>
      </c>
      <c r="BB1352">
        <v>0</v>
      </c>
      <c r="BC1352">
        <v>0</v>
      </c>
      <c r="BD1352">
        <v>179</v>
      </c>
      <c r="BE1352">
        <v>29.2</v>
      </c>
      <c r="BF1352">
        <v>1</v>
      </c>
      <c r="BG1352">
        <v>0.2</v>
      </c>
      <c r="BH1352">
        <v>51</v>
      </c>
      <c r="BI1352">
        <v>8.3000000000000007</v>
      </c>
      <c r="BJ1352">
        <v>0</v>
      </c>
      <c r="BK1352">
        <v>0</v>
      </c>
      <c r="BL1352">
        <v>555</v>
      </c>
      <c r="BM1352">
        <v>90.5</v>
      </c>
      <c r="BN1352">
        <v>96</v>
      </c>
      <c r="BO1352">
        <v>15.7</v>
      </c>
      <c r="BP1352">
        <v>551</v>
      </c>
      <c r="BQ1352">
        <v>89.9</v>
      </c>
      <c r="BR1352" t="s">
        <v>5319</v>
      </c>
      <c r="BS1352" t="s">
        <v>5314</v>
      </c>
      <c r="BX1352" t="s">
        <v>5364</v>
      </c>
      <c r="BY1352" t="s">
        <v>5365</v>
      </c>
      <c r="BZ1352">
        <v>32880</v>
      </c>
      <c r="CA1352">
        <v>-117.317012031966</v>
      </c>
      <c r="CB1352">
        <v>34.077304910555199</v>
      </c>
      <c r="CD1352">
        <f xml:space="preserve"> _xlfn.XLOOKUP(AB1352,[1]Sheet1!B:B,[1]Sheet1!Y:Y,"Not Found")</f>
        <v>69419</v>
      </c>
      <c r="CE1352">
        <f xml:space="preserve"> _xlfn.XLOOKUP(AB1352,[1]Sheet1!B:B,[1]Sheet1!AA:AA, "Not Found")</f>
        <v>81915</v>
      </c>
      <c r="CH1352">
        <f t="shared" ca="1" si="43"/>
        <v>0.69975154117342919</v>
      </c>
    </row>
    <row r="1353" spans="1:86" x14ac:dyDescent="0.3">
      <c r="A1353">
        <v>6351</v>
      </c>
      <c r="B1353" t="s">
        <v>0</v>
      </c>
      <c r="C1353" t="s">
        <v>5826</v>
      </c>
      <c r="D1353" s="3">
        <v>36676866035653</v>
      </c>
      <c r="E1353" t="s">
        <v>5364</v>
      </c>
      <c r="F1353" t="s">
        <v>5827</v>
      </c>
      <c r="G1353" t="s">
        <v>1043</v>
      </c>
      <c r="H1353" t="s">
        <v>5314</v>
      </c>
      <c r="I1353" t="s">
        <v>5365</v>
      </c>
      <c r="J1353" t="s">
        <v>5828</v>
      </c>
      <c r="K1353" t="s">
        <v>35</v>
      </c>
      <c r="L1353" t="s">
        <v>9</v>
      </c>
      <c r="M1353" s="1">
        <v>29403</v>
      </c>
      <c r="O1353" t="s">
        <v>35</v>
      </c>
      <c r="P1353" t="s">
        <v>36</v>
      </c>
      <c r="Q1353" t="s">
        <v>75</v>
      </c>
      <c r="R1353" t="s">
        <v>12</v>
      </c>
      <c r="U1353" t="s">
        <v>12</v>
      </c>
      <c r="V1353" t="s">
        <v>12</v>
      </c>
      <c r="W1353" t="s">
        <v>13</v>
      </c>
      <c r="X1353" t="s">
        <v>12</v>
      </c>
      <c r="Y1353" t="s">
        <v>14</v>
      </c>
      <c r="Z1353" t="s">
        <v>5829</v>
      </c>
      <c r="AA1353" t="s">
        <v>5798</v>
      </c>
      <c r="AB1353">
        <v>92316</v>
      </c>
      <c r="AC1353" t="str">
        <f t="shared" si="42"/>
        <v>18040 San Bernardino Ave., Bloomington, CA 92316</v>
      </c>
      <c r="AD1353" t="s">
        <v>17</v>
      </c>
      <c r="AE1353" t="s">
        <v>5318</v>
      </c>
      <c r="AF1353" t="s">
        <v>5184</v>
      </c>
      <c r="AG1353" t="s">
        <v>5185</v>
      </c>
      <c r="AH1353" t="s">
        <v>225</v>
      </c>
      <c r="AI1353">
        <v>34.07830491</v>
      </c>
      <c r="AJ1353">
        <v>-117.41041205000001</v>
      </c>
      <c r="AK1353">
        <v>575</v>
      </c>
      <c r="AL1353">
        <v>49</v>
      </c>
      <c r="AM1353">
        <v>8.5</v>
      </c>
      <c r="AN1353">
        <v>2</v>
      </c>
      <c r="AO1353">
        <v>0.3</v>
      </c>
      <c r="AP1353">
        <v>2</v>
      </c>
      <c r="AQ1353">
        <v>0.3</v>
      </c>
      <c r="AR1353">
        <v>0</v>
      </c>
      <c r="AS1353">
        <v>0</v>
      </c>
      <c r="AT1353">
        <v>493</v>
      </c>
      <c r="AU1353">
        <v>85.7</v>
      </c>
      <c r="AV1353">
        <v>1</v>
      </c>
      <c r="AW1353">
        <v>0.2</v>
      </c>
      <c r="AX1353">
        <v>23</v>
      </c>
      <c r="AY1353">
        <v>4</v>
      </c>
      <c r="AZ1353">
        <v>5</v>
      </c>
      <c r="BA1353">
        <v>0.9</v>
      </c>
      <c r="BB1353">
        <v>0</v>
      </c>
      <c r="BC1353">
        <v>0</v>
      </c>
      <c r="BD1353">
        <v>140</v>
      </c>
      <c r="BE1353">
        <v>24.3</v>
      </c>
      <c r="BF1353">
        <v>12</v>
      </c>
      <c r="BG1353">
        <v>2.1</v>
      </c>
      <c r="BH1353">
        <v>45</v>
      </c>
      <c r="BI1353">
        <v>7.8</v>
      </c>
      <c r="BJ1353">
        <v>0</v>
      </c>
      <c r="BK1353">
        <v>0</v>
      </c>
      <c r="BL1353">
        <v>545</v>
      </c>
      <c r="BM1353">
        <v>94.8</v>
      </c>
      <c r="BN1353">
        <v>83</v>
      </c>
      <c r="BO1353">
        <v>14.4</v>
      </c>
      <c r="BP1353">
        <v>542</v>
      </c>
      <c r="BQ1353">
        <v>94.3</v>
      </c>
      <c r="BR1353" t="s">
        <v>5319</v>
      </c>
      <c r="BS1353" t="s">
        <v>5314</v>
      </c>
      <c r="BX1353" t="s">
        <v>5364</v>
      </c>
      <c r="BY1353" t="s">
        <v>5365</v>
      </c>
      <c r="BZ1353">
        <v>32881</v>
      </c>
      <c r="CA1353">
        <v>-117.410412047496</v>
      </c>
      <c r="CB1353">
        <v>34.078304905955399</v>
      </c>
      <c r="CD1353">
        <f xml:space="preserve"> _xlfn.XLOOKUP(AB1353,[1]Sheet1!B:B,[1]Sheet1!Y:Y,"Not Found")</f>
        <v>82117</v>
      </c>
      <c r="CE1353">
        <f xml:space="preserve"> _xlfn.XLOOKUP(AB1353,[1]Sheet1!B:B,[1]Sheet1!AA:AA, "Not Found")</f>
        <v>96954</v>
      </c>
      <c r="CH1353">
        <f t="shared" ca="1" si="43"/>
        <v>0.88257974715919674</v>
      </c>
    </row>
    <row r="1354" spans="1:86" x14ac:dyDescent="0.3">
      <c r="A1354">
        <v>6352</v>
      </c>
      <c r="B1354" t="s">
        <v>0</v>
      </c>
      <c r="C1354" t="s">
        <v>5830</v>
      </c>
      <c r="D1354" s="3">
        <v>36676866035661</v>
      </c>
      <c r="E1354" t="s">
        <v>5364</v>
      </c>
      <c r="F1354" t="s">
        <v>5831</v>
      </c>
      <c r="G1354" t="s">
        <v>1043</v>
      </c>
      <c r="H1354" t="s">
        <v>5314</v>
      </c>
      <c r="I1354" t="s">
        <v>5365</v>
      </c>
      <c r="J1354" t="s">
        <v>1946</v>
      </c>
      <c r="K1354" t="s">
        <v>35</v>
      </c>
      <c r="L1354" t="s">
        <v>9</v>
      </c>
      <c r="M1354" s="1">
        <v>29403</v>
      </c>
      <c r="O1354" t="s">
        <v>35</v>
      </c>
      <c r="P1354" t="s">
        <v>36</v>
      </c>
      <c r="Q1354" t="s">
        <v>75</v>
      </c>
      <c r="R1354" t="s">
        <v>12</v>
      </c>
      <c r="U1354" t="s">
        <v>12</v>
      </c>
      <c r="V1354" t="s">
        <v>12</v>
      </c>
      <c r="W1354" t="s">
        <v>13</v>
      </c>
      <c r="X1354" t="s">
        <v>12</v>
      </c>
      <c r="Y1354" t="s">
        <v>14</v>
      </c>
      <c r="Z1354" t="s">
        <v>5832</v>
      </c>
      <c r="AA1354" t="s">
        <v>5793</v>
      </c>
      <c r="AB1354">
        <v>92324</v>
      </c>
      <c r="AC1354" t="str">
        <f t="shared" si="42"/>
        <v>600 West Johnston St., Colton, CA 92324</v>
      </c>
      <c r="AD1354" t="s">
        <v>17</v>
      </c>
      <c r="AE1354" t="s">
        <v>5318</v>
      </c>
      <c r="AF1354" t="s">
        <v>5184</v>
      </c>
      <c r="AG1354" t="s">
        <v>5185</v>
      </c>
      <c r="AH1354" t="s">
        <v>225</v>
      </c>
      <c r="AI1354">
        <v>34.087804910000003</v>
      </c>
      <c r="AJ1354">
        <v>-117.33111203</v>
      </c>
      <c r="AK1354">
        <v>499</v>
      </c>
      <c r="AL1354">
        <v>10</v>
      </c>
      <c r="AM1354">
        <v>2</v>
      </c>
      <c r="AN1354">
        <v>1</v>
      </c>
      <c r="AO1354">
        <v>0.2</v>
      </c>
      <c r="AP1354">
        <v>3</v>
      </c>
      <c r="AQ1354">
        <v>0.6</v>
      </c>
      <c r="AR1354">
        <v>1</v>
      </c>
      <c r="AS1354">
        <v>0.2</v>
      </c>
      <c r="AT1354">
        <v>477</v>
      </c>
      <c r="AU1354">
        <v>95.6</v>
      </c>
      <c r="AV1354">
        <v>0</v>
      </c>
      <c r="AW1354">
        <v>0</v>
      </c>
      <c r="AX1354">
        <v>5</v>
      </c>
      <c r="AY1354">
        <v>1</v>
      </c>
      <c r="AZ1354">
        <v>2</v>
      </c>
      <c r="BA1354">
        <v>0.4</v>
      </c>
      <c r="BB1354">
        <v>0</v>
      </c>
      <c r="BC1354">
        <v>0</v>
      </c>
      <c r="BD1354">
        <v>117</v>
      </c>
      <c r="BE1354">
        <v>23.4</v>
      </c>
      <c r="BF1354">
        <v>0</v>
      </c>
      <c r="BG1354">
        <v>0</v>
      </c>
      <c r="BH1354">
        <v>53</v>
      </c>
      <c r="BI1354">
        <v>10.6</v>
      </c>
      <c r="BJ1354">
        <v>0</v>
      </c>
      <c r="BK1354">
        <v>0</v>
      </c>
      <c r="BL1354">
        <v>457</v>
      </c>
      <c r="BM1354">
        <v>91.6</v>
      </c>
      <c r="BN1354">
        <v>76</v>
      </c>
      <c r="BO1354">
        <v>15.2</v>
      </c>
      <c r="BP1354">
        <v>451</v>
      </c>
      <c r="BQ1354">
        <v>90.4</v>
      </c>
      <c r="BR1354" t="s">
        <v>5319</v>
      </c>
      <c r="BS1354" t="s">
        <v>5314</v>
      </c>
      <c r="BX1354" t="s">
        <v>5364</v>
      </c>
      <c r="BY1354" t="s">
        <v>5365</v>
      </c>
      <c r="BZ1354">
        <v>32882</v>
      </c>
      <c r="CA1354">
        <v>-117.33111203493</v>
      </c>
      <c r="CB1354">
        <v>34.087804911151999</v>
      </c>
      <c r="CD1354">
        <f xml:space="preserve"> _xlfn.XLOOKUP(AB1354,[1]Sheet1!B:B,[1]Sheet1!Y:Y,"Not Found")</f>
        <v>69419</v>
      </c>
      <c r="CE1354">
        <f xml:space="preserve"> _xlfn.XLOOKUP(AB1354,[1]Sheet1!B:B,[1]Sheet1!AA:AA, "Not Found")</f>
        <v>81915</v>
      </c>
      <c r="CH1354">
        <f t="shared" ca="1" si="43"/>
        <v>0.5731397915797326</v>
      </c>
    </row>
    <row r="1355" spans="1:86" x14ac:dyDescent="0.3">
      <c r="A1355">
        <v>6353</v>
      </c>
      <c r="B1355" t="s">
        <v>0</v>
      </c>
      <c r="C1355" t="s">
        <v>5833</v>
      </c>
      <c r="D1355" s="3">
        <v>36676866035679</v>
      </c>
      <c r="E1355" t="s">
        <v>5364</v>
      </c>
      <c r="F1355" t="s">
        <v>5834</v>
      </c>
      <c r="G1355" t="s">
        <v>1043</v>
      </c>
      <c r="H1355" t="s">
        <v>5314</v>
      </c>
      <c r="I1355" t="s">
        <v>5365</v>
      </c>
      <c r="J1355" t="s">
        <v>5835</v>
      </c>
      <c r="K1355" t="s">
        <v>35</v>
      </c>
      <c r="L1355" t="s">
        <v>9</v>
      </c>
      <c r="M1355" s="1">
        <v>29403</v>
      </c>
      <c r="O1355" t="s">
        <v>35</v>
      </c>
      <c r="P1355" t="s">
        <v>36</v>
      </c>
      <c r="Q1355" t="s">
        <v>75</v>
      </c>
      <c r="R1355" t="s">
        <v>12</v>
      </c>
      <c r="U1355" t="s">
        <v>12</v>
      </c>
      <c r="V1355" t="s">
        <v>12</v>
      </c>
      <c r="W1355" t="s">
        <v>13</v>
      </c>
      <c r="X1355" t="s">
        <v>12</v>
      </c>
      <c r="Y1355" t="s">
        <v>14</v>
      </c>
      <c r="Z1355" t="s">
        <v>5836</v>
      </c>
      <c r="AA1355" t="s">
        <v>5793</v>
      </c>
      <c r="AB1355">
        <v>92324</v>
      </c>
      <c r="AC1355" t="str">
        <f t="shared" si="42"/>
        <v>955 West Laurel St., Colton, CA 92324</v>
      </c>
      <c r="AD1355" t="s">
        <v>17</v>
      </c>
      <c r="AE1355" t="s">
        <v>5318</v>
      </c>
      <c r="AF1355" t="s">
        <v>5184</v>
      </c>
      <c r="AG1355" t="s">
        <v>5185</v>
      </c>
      <c r="AH1355" t="s">
        <v>225</v>
      </c>
      <c r="AI1355">
        <v>34.081904909999999</v>
      </c>
      <c r="AJ1355">
        <v>-117.34001204</v>
      </c>
      <c r="AK1355">
        <v>653</v>
      </c>
      <c r="AL1355">
        <v>6</v>
      </c>
      <c r="AM1355">
        <v>0.9</v>
      </c>
      <c r="AN1355">
        <v>2</v>
      </c>
      <c r="AO1355">
        <v>0.3</v>
      </c>
      <c r="AP1355">
        <v>1</v>
      </c>
      <c r="AQ1355">
        <v>0.2</v>
      </c>
      <c r="AR1355">
        <v>0</v>
      </c>
      <c r="AS1355">
        <v>0</v>
      </c>
      <c r="AT1355">
        <v>636</v>
      </c>
      <c r="AU1355">
        <v>97.4</v>
      </c>
      <c r="AV1355">
        <v>0</v>
      </c>
      <c r="AW1355">
        <v>0</v>
      </c>
      <c r="AX1355">
        <v>8</v>
      </c>
      <c r="AY1355">
        <v>1.2</v>
      </c>
      <c r="AZ1355">
        <v>0</v>
      </c>
      <c r="BA1355">
        <v>0</v>
      </c>
      <c r="BB1355">
        <v>0</v>
      </c>
      <c r="BC1355">
        <v>0</v>
      </c>
      <c r="BD1355">
        <v>164</v>
      </c>
      <c r="BE1355">
        <v>25.1</v>
      </c>
      <c r="BF1355">
        <v>3</v>
      </c>
      <c r="BG1355">
        <v>0.5</v>
      </c>
      <c r="BH1355">
        <v>77</v>
      </c>
      <c r="BI1355">
        <v>11.8</v>
      </c>
      <c r="BJ1355">
        <v>0</v>
      </c>
      <c r="BK1355">
        <v>0</v>
      </c>
      <c r="BL1355">
        <v>595</v>
      </c>
      <c r="BM1355">
        <v>91.1</v>
      </c>
      <c r="BN1355">
        <v>89</v>
      </c>
      <c r="BO1355">
        <v>13.6</v>
      </c>
      <c r="BP1355">
        <v>592</v>
      </c>
      <c r="BQ1355">
        <v>90.7</v>
      </c>
      <c r="BR1355" t="s">
        <v>5319</v>
      </c>
      <c r="BS1355" t="s">
        <v>5314</v>
      </c>
      <c r="BX1355" t="s">
        <v>5364</v>
      </c>
      <c r="BY1355" t="s">
        <v>5365</v>
      </c>
      <c r="BZ1355">
        <v>32883</v>
      </c>
      <c r="CA1355">
        <v>-117.340012036536</v>
      </c>
      <c r="CB1355">
        <v>34.081904910996997</v>
      </c>
      <c r="CD1355">
        <f xml:space="preserve"> _xlfn.XLOOKUP(AB1355,[1]Sheet1!B:B,[1]Sheet1!Y:Y,"Not Found")</f>
        <v>69419</v>
      </c>
      <c r="CE1355">
        <f xml:space="preserve"> _xlfn.XLOOKUP(AB1355,[1]Sheet1!B:B,[1]Sheet1!AA:AA, "Not Found")</f>
        <v>81915</v>
      </c>
      <c r="CH1355">
        <f t="shared" ca="1" si="43"/>
        <v>1.6040402102829643E-2</v>
      </c>
    </row>
    <row r="1356" spans="1:86" x14ac:dyDescent="0.3">
      <c r="A1356">
        <v>6354</v>
      </c>
      <c r="B1356" t="s">
        <v>0</v>
      </c>
      <c r="C1356" t="s">
        <v>5837</v>
      </c>
      <c r="D1356" s="3">
        <v>36676866035687</v>
      </c>
      <c r="E1356" t="s">
        <v>5364</v>
      </c>
      <c r="F1356" t="s">
        <v>5838</v>
      </c>
      <c r="G1356" t="s">
        <v>1043</v>
      </c>
      <c r="H1356" t="s">
        <v>5314</v>
      </c>
      <c r="I1356" t="s">
        <v>5365</v>
      </c>
      <c r="J1356" t="s">
        <v>5839</v>
      </c>
      <c r="K1356" t="s">
        <v>35</v>
      </c>
      <c r="L1356" t="s">
        <v>9</v>
      </c>
      <c r="M1356" s="1">
        <v>29403</v>
      </c>
      <c r="O1356" t="s">
        <v>35</v>
      </c>
      <c r="P1356" t="s">
        <v>36</v>
      </c>
      <c r="Q1356" t="s">
        <v>75</v>
      </c>
      <c r="R1356" t="s">
        <v>12</v>
      </c>
      <c r="U1356" t="s">
        <v>12</v>
      </c>
      <c r="V1356" t="s">
        <v>12</v>
      </c>
      <c r="W1356" t="s">
        <v>13</v>
      </c>
      <c r="X1356" t="s">
        <v>12</v>
      </c>
      <c r="Y1356" t="s">
        <v>14</v>
      </c>
      <c r="Z1356" t="s">
        <v>5840</v>
      </c>
      <c r="AA1356" t="s">
        <v>5798</v>
      </c>
      <c r="AB1356">
        <v>92316</v>
      </c>
      <c r="AC1356" t="str">
        <f t="shared" si="42"/>
        <v>1609 Spruce Ave., Bloomington, CA 92316</v>
      </c>
      <c r="AD1356" t="s">
        <v>17</v>
      </c>
      <c r="AE1356" t="s">
        <v>5318</v>
      </c>
      <c r="AF1356" t="s">
        <v>5184</v>
      </c>
      <c r="AG1356" t="s">
        <v>223</v>
      </c>
      <c r="AH1356" t="s">
        <v>225</v>
      </c>
      <c r="AI1356">
        <v>34.072004909999997</v>
      </c>
      <c r="AJ1356">
        <v>-117.38701204</v>
      </c>
      <c r="AK1356">
        <v>600</v>
      </c>
      <c r="AL1356">
        <v>20</v>
      </c>
      <c r="AM1356">
        <v>3.3</v>
      </c>
      <c r="AN1356">
        <v>0</v>
      </c>
      <c r="AO1356">
        <v>0</v>
      </c>
      <c r="AP1356">
        <v>8</v>
      </c>
      <c r="AQ1356">
        <v>1.3</v>
      </c>
      <c r="AR1356">
        <v>2</v>
      </c>
      <c r="AS1356">
        <v>0.3</v>
      </c>
      <c r="AT1356">
        <v>548</v>
      </c>
      <c r="AU1356">
        <v>91.3</v>
      </c>
      <c r="AV1356">
        <v>2</v>
      </c>
      <c r="AW1356">
        <v>0.3</v>
      </c>
      <c r="AX1356">
        <v>13</v>
      </c>
      <c r="AY1356">
        <v>2.2000000000000002</v>
      </c>
      <c r="AZ1356">
        <v>7</v>
      </c>
      <c r="BA1356">
        <v>1.2</v>
      </c>
      <c r="BB1356">
        <v>0</v>
      </c>
      <c r="BC1356">
        <v>0</v>
      </c>
      <c r="BD1356">
        <v>130</v>
      </c>
      <c r="BE1356">
        <v>21.7</v>
      </c>
      <c r="BF1356">
        <v>3</v>
      </c>
      <c r="BG1356">
        <v>0.5</v>
      </c>
      <c r="BH1356">
        <v>49</v>
      </c>
      <c r="BI1356">
        <v>8.1999999999999993</v>
      </c>
      <c r="BJ1356">
        <v>0</v>
      </c>
      <c r="BK1356">
        <v>0</v>
      </c>
      <c r="BL1356">
        <v>512</v>
      </c>
      <c r="BM1356">
        <v>85.3</v>
      </c>
      <c r="BN1356">
        <v>53</v>
      </c>
      <c r="BO1356">
        <v>8.8000000000000007</v>
      </c>
      <c r="BP1356">
        <v>506</v>
      </c>
      <c r="BQ1356">
        <v>84.3</v>
      </c>
      <c r="BR1356" t="s">
        <v>5319</v>
      </c>
      <c r="BS1356" t="s">
        <v>5314</v>
      </c>
      <c r="BX1356" t="s">
        <v>5364</v>
      </c>
      <c r="BY1356" t="s">
        <v>5365</v>
      </c>
      <c r="BZ1356">
        <v>32884</v>
      </c>
      <c r="CA1356">
        <v>-117.38701204368699</v>
      </c>
      <c r="CB1356">
        <v>34.072004905574502</v>
      </c>
      <c r="CD1356">
        <f xml:space="preserve"> _xlfn.XLOOKUP(AB1356,[1]Sheet1!B:B,[1]Sheet1!Y:Y,"Not Found")</f>
        <v>82117</v>
      </c>
      <c r="CE1356">
        <f xml:space="preserve"> _xlfn.XLOOKUP(AB1356,[1]Sheet1!B:B,[1]Sheet1!AA:AA, "Not Found")</f>
        <v>96954</v>
      </c>
      <c r="CH1356">
        <f t="shared" ca="1" si="43"/>
        <v>0.34543482534766456</v>
      </c>
    </row>
    <row r="1357" spans="1:86" x14ac:dyDescent="0.3">
      <c r="A1357">
        <v>6355</v>
      </c>
      <c r="B1357" t="s">
        <v>0</v>
      </c>
      <c r="C1357" t="s">
        <v>5841</v>
      </c>
      <c r="D1357" s="3">
        <v>36676866035703</v>
      </c>
      <c r="E1357" t="s">
        <v>5364</v>
      </c>
      <c r="F1357" t="s">
        <v>5842</v>
      </c>
      <c r="G1357" t="s">
        <v>1043</v>
      </c>
      <c r="H1357" t="s">
        <v>5314</v>
      </c>
      <c r="I1357" t="s">
        <v>5365</v>
      </c>
      <c r="J1357" t="s">
        <v>5843</v>
      </c>
      <c r="K1357" t="s">
        <v>113</v>
      </c>
      <c r="L1357" t="s">
        <v>9</v>
      </c>
      <c r="M1357" s="1">
        <v>29403</v>
      </c>
      <c r="O1357" t="s">
        <v>113</v>
      </c>
      <c r="P1357" t="s">
        <v>10</v>
      </c>
      <c r="Q1357" t="s">
        <v>96</v>
      </c>
      <c r="R1357" t="s">
        <v>12</v>
      </c>
      <c r="U1357" t="s">
        <v>12</v>
      </c>
      <c r="V1357" t="s">
        <v>12</v>
      </c>
      <c r="W1357" t="s">
        <v>13</v>
      </c>
      <c r="X1357" t="s">
        <v>12</v>
      </c>
      <c r="Y1357" t="s">
        <v>58</v>
      </c>
      <c r="Z1357" t="s">
        <v>5844</v>
      </c>
      <c r="AA1357" t="s">
        <v>5788</v>
      </c>
      <c r="AB1357">
        <v>92313</v>
      </c>
      <c r="AC1357" t="str">
        <f t="shared" si="42"/>
        <v>22579 DeBerry St., Grand Terrace, CA 92313</v>
      </c>
      <c r="AD1357" t="s">
        <v>17</v>
      </c>
      <c r="AE1357" t="s">
        <v>5318</v>
      </c>
      <c r="AF1357" t="s">
        <v>884</v>
      </c>
      <c r="AG1357" t="s">
        <v>1494</v>
      </c>
      <c r="AH1357" t="s">
        <v>225</v>
      </c>
      <c r="AI1357">
        <v>34.02970491</v>
      </c>
      <c r="AJ1357">
        <v>-117.31201203000001</v>
      </c>
      <c r="AK1357">
        <v>851</v>
      </c>
      <c r="AL1357">
        <v>65</v>
      </c>
      <c r="AM1357">
        <v>7.6</v>
      </c>
      <c r="AN1357">
        <v>2</v>
      </c>
      <c r="AO1357">
        <v>0.2</v>
      </c>
      <c r="AP1357">
        <v>13</v>
      </c>
      <c r="AQ1357">
        <v>1.5</v>
      </c>
      <c r="AR1357">
        <v>7</v>
      </c>
      <c r="AS1357">
        <v>0.8</v>
      </c>
      <c r="AT1357">
        <v>671</v>
      </c>
      <c r="AU1357">
        <v>78.8</v>
      </c>
      <c r="AV1357">
        <v>2</v>
      </c>
      <c r="AW1357">
        <v>0.2</v>
      </c>
      <c r="AX1357">
        <v>81</v>
      </c>
      <c r="AY1357">
        <v>9.5</v>
      </c>
      <c r="AZ1357">
        <v>10</v>
      </c>
      <c r="BA1357">
        <v>1.2</v>
      </c>
      <c r="BB1357">
        <v>0</v>
      </c>
      <c r="BC1357">
        <v>0</v>
      </c>
      <c r="BD1357">
        <v>75</v>
      </c>
      <c r="BE1357">
        <v>8.8000000000000007</v>
      </c>
      <c r="BF1357">
        <v>3</v>
      </c>
      <c r="BG1357">
        <v>0.4</v>
      </c>
      <c r="BH1357">
        <v>68</v>
      </c>
      <c r="BI1357">
        <v>8</v>
      </c>
      <c r="BJ1357">
        <v>0</v>
      </c>
      <c r="BK1357">
        <v>0</v>
      </c>
      <c r="BL1357">
        <v>674</v>
      </c>
      <c r="BM1357">
        <v>79.2</v>
      </c>
      <c r="BN1357">
        <v>125</v>
      </c>
      <c r="BO1357">
        <v>14.7</v>
      </c>
      <c r="BP1357">
        <v>666</v>
      </c>
      <c r="BQ1357">
        <v>78.3</v>
      </c>
      <c r="BR1357" t="s">
        <v>5319</v>
      </c>
      <c r="BS1357" t="s">
        <v>5314</v>
      </c>
      <c r="BX1357" t="s">
        <v>5364</v>
      </c>
      <c r="BY1357" t="s">
        <v>5365</v>
      </c>
      <c r="BZ1357">
        <v>32886</v>
      </c>
      <c r="CA1357">
        <v>-117.312012026926</v>
      </c>
      <c r="CB1357">
        <v>34.029704906015603</v>
      </c>
      <c r="CD1357">
        <f xml:space="preserve"> _xlfn.XLOOKUP(AB1357,[1]Sheet1!B:B,[1]Sheet1!Y:Y,"Not Found")</f>
        <v>83668</v>
      </c>
      <c r="CE1357">
        <f xml:space="preserve"> _xlfn.XLOOKUP(AB1357,[1]Sheet1!B:B,[1]Sheet1!AA:AA, "Not Found")</f>
        <v>101909</v>
      </c>
      <c r="CH1357">
        <f t="shared" ca="1" si="43"/>
        <v>0.81391593950428698</v>
      </c>
    </row>
    <row r="1358" spans="1:86" x14ac:dyDescent="0.3">
      <c r="A1358">
        <v>6356</v>
      </c>
      <c r="B1358" t="s">
        <v>0</v>
      </c>
      <c r="C1358" t="s">
        <v>5845</v>
      </c>
      <c r="D1358" s="3">
        <v>36676866035711</v>
      </c>
      <c r="E1358" t="s">
        <v>5364</v>
      </c>
      <c r="F1358" t="s">
        <v>5846</v>
      </c>
      <c r="G1358" t="s">
        <v>1043</v>
      </c>
      <c r="H1358" t="s">
        <v>5314</v>
      </c>
      <c r="I1358" t="s">
        <v>5365</v>
      </c>
      <c r="J1358" t="s">
        <v>5847</v>
      </c>
      <c r="K1358" t="s">
        <v>35</v>
      </c>
      <c r="L1358" t="s">
        <v>9</v>
      </c>
      <c r="M1358" s="1">
        <v>29403</v>
      </c>
      <c r="O1358" t="s">
        <v>35</v>
      </c>
      <c r="P1358" t="s">
        <v>36</v>
      </c>
      <c r="Q1358" t="s">
        <v>75</v>
      </c>
      <c r="R1358" t="s">
        <v>12</v>
      </c>
      <c r="U1358" t="s">
        <v>12</v>
      </c>
      <c r="V1358" t="s">
        <v>13</v>
      </c>
      <c r="W1358" t="s">
        <v>13</v>
      </c>
      <c r="X1358" t="s">
        <v>12</v>
      </c>
      <c r="Y1358" t="s">
        <v>58</v>
      </c>
      <c r="Z1358" t="s">
        <v>5848</v>
      </c>
      <c r="AA1358" t="s">
        <v>5788</v>
      </c>
      <c r="AB1358">
        <v>92313</v>
      </c>
      <c r="AC1358" t="str">
        <f t="shared" si="42"/>
        <v>22731 Grand Terrace Rd., Grand Terrace, CA 92313</v>
      </c>
      <c r="AD1358" t="s">
        <v>17</v>
      </c>
      <c r="AE1358" t="s">
        <v>5318</v>
      </c>
      <c r="AF1358" t="s">
        <v>884</v>
      </c>
      <c r="AG1358" t="s">
        <v>1494</v>
      </c>
      <c r="AH1358" t="s">
        <v>225</v>
      </c>
      <c r="AI1358">
        <v>34.042004910000003</v>
      </c>
      <c r="AJ1358">
        <v>-117.30871203</v>
      </c>
      <c r="AK1358">
        <v>659</v>
      </c>
      <c r="AL1358">
        <v>29</v>
      </c>
      <c r="AM1358">
        <v>4.4000000000000004</v>
      </c>
      <c r="AN1358">
        <v>2</v>
      </c>
      <c r="AO1358">
        <v>0.3</v>
      </c>
      <c r="AP1358">
        <v>10</v>
      </c>
      <c r="AQ1358">
        <v>1.5</v>
      </c>
      <c r="AR1358">
        <v>6</v>
      </c>
      <c r="AS1358">
        <v>0.9</v>
      </c>
      <c r="AT1358">
        <v>480</v>
      </c>
      <c r="AU1358">
        <v>72.8</v>
      </c>
      <c r="AV1358">
        <v>1</v>
      </c>
      <c r="AW1358">
        <v>0.2</v>
      </c>
      <c r="AX1358">
        <v>115</v>
      </c>
      <c r="AY1358">
        <v>17.5</v>
      </c>
      <c r="AZ1358">
        <v>16</v>
      </c>
      <c r="BA1358">
        <v>2.4</v>
      </c>
      <c r="BB1358">
        <v>0</v>
      </c>
      <c r="BC1358">
        <v>0</v>
      </c>
      <c r="BD1358">
        <v>31</v>
      </c>
      <c r="BE1358">
        <v>4.7</v>
      </c>
      <c r="BF1358">
        <v>3</v>
      </c>
      <c r="BG1358">
        <v>0.5</v>
      </c>
      <c r="BH1358">
        <v>23</v>
      </c>
      <c r="BI1358">
        <v>3.5</v>
      </c>
      <c r="BJ1358">
        <v>0</v>
      </c>
      <c r="BK1358">
        <v>0</v>
      </c>
      <c r="BL1358">
        <v>405</v>
      </c>
      <c r="BM1358">
        <v>61.5</v>
      </c>
      <c r="BN1358">
        <v>76</v>
      </c>
      <c r="BO1358">
        <v>11.5</v>
      </c>
      <c r="BP1358">
        <v>403</v>
      </c>
      <c r="BQ1358">
        <v>61.2</v>
      </c>
      <c r="BR1358" t="s">
        <v>5319</v>
      </c>
      <c r="BS1358" t="s">
        <v>5314</v>
      </c>
      <c r="BX1358" t="s">
        <v>5364</v>
      </c>
      <c r="BY1358" t="s">
        <v>5365</v>
      </c>
      <c r="BZ1358">
        <v>32887</v>
      </c>
      <c r="CA1358">
        <v>-117.30871202767899</v>
      </c>
      <c r="CB1358">
        <v>34.042004908205598</v>
      </c>
      <c r="CD1358">
        <f xml:space="preserve"> _xlfn.XLOOKUP(AB1358,[1]Sheet1!B:B,[1]Sheet1!Y:Y,"Not Found")</f>
        <v>83668</v>
      </c>
      <c r="CE1358">
        <f xml:space="preserve"> _xlfn.XLOOKUP(AB1358,[1]Sheet1!B:B,[1]Sheet1!AA:AA, "Not Found")</f>
        <v>101909</v>
      </c>
      <c r="CH1358">
        <f t="shared" ca="1" si="43"/>
        <v>0.87585904072336618</v>
      </c>
    </row>
    <row r="1359" spans="1:86" x14ac:dyDescent="0.3">
      <c r="A1359">
        <v>6357</v>
      </c>
      <c r="B1359" t="s">
        <v>0</v>
      </c>
      <c r="C1359" t="s">
        <v>5849</v>
      </c>
      <c r="D1359" s="3">
        <v>36676866035729</v>
      </c>
      <c r="E1359" t="s">
        <v>5364</v>
      </c>
      <c r="F1359" t="s">
        <v>5850</v>
      </c>
      <c r="G1359" t="s">
        <v>1043</v>
      </c>
      <c r="H1359" t="s">
        <v>5314</v>
      </c>
      <c r="I1359" t="s">
        <v>5365</v>
      </c>
      <c r="J1359" t="s">
        <v>5851</v>
      </c>
      <c r="K1359" t="s">
        <v>35</v>
      </c>
      <c r="L1359" t="s">
        <v>9</v>
      </c>
      <c r="M1359" s="1">
        <v>29403</v>
      </c>
      <c r="O1359" t="s">
        <v>35</v>
      </c>
      <c r="P1359" t="s">
        <v>36</v>
      </c>
      <c r="Q1359" t="s">
        <v>75</v>
      </c>
      <c r="R1359" t="s">
        <v>12</v>
      </c>
      <c r="U1359" t="s">
        <v>12</v>
      </c>
      <c r="V1359" t="s">
        <v>12</v>
      </c>
      <c r="W1359" t="s">
        <v>13</v>
      </c>
      <c r="X1359" t="s">
        <v>12</v>
      </c>
      <c r="Y1359" t="s">
        <v>14</v>
      </c>
      <c r="Z1359" t="s">
        <v>5852</v>
      </c>
      <c r="AA1359" t="s">
        <v>5798</v>
      </c>
      <c r="AB1359">
        <v>92316</v>
      </c>
      <c r="AC1359" t="str">
        <f t="shared" si="42"/>
        <v>11050 Linden Ave., Bloomington, CA 92316</v>
      </c>
      <c r="AD1359" t="s">
        <v>17</v>
      </c>
      <c r="AE1359" t="s">
        <v>5318</v>
      </c>
      <c r="AF1359" t="s">
        <v>5184</v>
      </c>
      <c r="AG1359" t="s">
        <v>5185</v>
      </c>
      <c r="AH1359" t="s">
        <v>225</v>
      </c>
      <c r="AI1359">
        <v>34.053004899999998</v>
      </c>
      <c r="AJ1359">
        <v>-117.40161204</v>
      </c>
      <c r="AK1359">
        <v>526</v>
      </c>
      <c r="AL1359">
        <v>2</v>
      </c>
      <c r="AM1359">
        <v>0.4</v>
      </c>
      <c r="AN1359">
        <v>0</v>
      </c>
      <c r="AO1359">
        <v>0</v>
      </c>
      <c r="AP1359">
        <v>2</v>
      </c>
      <c r="AQ1359">
        <v>0.4</v>
      </c>
      <c r="AR1359">
        <v>0</v>
      </c>
      <c r="AS1359">
        <v>0</v>
      </c>
      <c r="AT1359">
        <v>516</v>
      </c>
      <c r="AU1359">
        <v>98.1</v>
      </c>
      <c r="AV1359">
        <v>0</v>
      </c>
      <c r="AW1359">
        <v>0</v>
      </c>
      <c r="AX1359">
        <v>4</v>
      </c>
      <c r="AY1359">
        <v>0.8</v>
      </c>
      <c r="AZ1359">
        <v>2</v>
      </c>
      <c r="BA1359">
        <v>0.4</v>
      </c>
      <c r="BB1359">
        <v>0</v>
      </c>
      <c r="BC1359">
        <v>0</v>
      </c>
      <c r="BD1359">
        <v>173</v>
      </c>
      <c r="BE1359">
        <v>32.9</v>
      </c>
      <c r="BF1359">
        <v>6</v>
      </c>
      <c r="BG1359">
        <v>1.1000000000000001</v>
      </c>
      <c r="BH1359">
        <v>51</v>
      </c>
      <c r="BI1359">
        <v>9.6999999999999993</v>
      </c>
      <c r="BJ1359">
        <v>0</v>
      </c>
      <c r="BK1359">
        <v>0</v>
      </c>
      <c r="BL1359">
        <v>492</v>
      </c>
      <c r="BM1359">
        <v>93.5</v>
      </c>
      <c r="BN1359">
        <v>69</v>
      </c>
      <c r="BO1359">
        <v>13.1</v>
      </c>
      <c r="BP1359">
        <v>491</v>
      </c>
      <c r="BQ1359">
        <v>93.3</v>
      </c>
      <c r="BR1359" t="s">
        <v>5319</v>
      </c>
      <c r="BS1359" t="s">
        <v>5314</v>
      </c>
      <c r="BX1359" t="s">
        <v>5364</v>
      </c>
      <c r="BY1359" t="s">
        <v>5365</v>
      </c>
      <c r="BZ1359">
        <v>32888</v>
      </c>
      <c r="CA1359">
        <v>-117.401612043489</v>
      </c>
      <c r="CB1359">
        <v>34.053004903741297</v>
      </c>
      <c r="CD1359">
        <f xml:space="preserve"> _xlfn.XLOOKUP(AB1359,[1]Sheet1!B:B,[1]Sheet1!Y:Y,"Not Found")</f>
        <v>82117</v>
      </c>
      <c r="CE1359">
        <f xml:space="preserve"> _xlfn.XLOOKUP(AB1359,[1]Sheet1!B:B,[1]Sheet1!AA:AA, "Not Found")</f>
        <v>96954</v>
      </c>
      <c r="CH1359">
        <f t="shared" ca="1" si="43"/>
        <v>0.7086604451816465</v>
      </c>
    </row>
    <row r="1360" spans="1:86" x14ac:dyDescent="0.3">
      <c r="A1360">
        <v>6358</v>
      </c>
      <c r="B1360" t="s">
        <v>0</v>
      </c>
      <c r="C1360" t="s">
        <v>5853</v>
      </c>
      <c r="D1360" s="3">
        <v>36676866035745</v>
      </c>
      <c r="E1360" t="s">
        <v>5364</v>
      </c>
      <c r="F1360" t="s">
        <v>5854</v>
      </c>
      <c r="G1360" t="s">
        <v>1043</v>
      </c>
      <c r="H1360" t="s">
        <v>5314</v>
      </c>
      <c r="I1360" t="s">
        <v>5365</v>
      </c>
      <c r="J1360" t="s">
        <v>1966</v>
      </c>
      <c r="K1360" t="s">
        <v>35</v>
      </c>
      <c r="L1360" t="s">
        <v>9</v>
      </c>
      <c r="M1360" s="1">
        <v>29403</v>
      </c>
      <c r="O1360" t="s">
        <v>35</v>
      </c>
      <c r="P1360" t="s">
        <v>36</v>
      </c>
      <c r="Q1360" t="s">
        <v>75</v>
      </c>
      <c r="R1360" t="s">
        <v>12</v>
      </c>
      <c r="U1360" t="s">
        <v>12</v>
      </c>
      <c r="V1360" t="s">
        <v>12</v>
      </c>
      <c r="W1360" t="s">
        <v>13</v>
      </c>
      <c r="X1360" t="s">
        <v>12</v>
      </c>
      <c r="Y1360" t="s">
        <v>14</v>
      </c>
      <c r="Z1360" t="s">
        <v>5855</v>
      </c>
      <c r="AA1360" t="s">
        <v>5793</v>
      </c>
      <c r="AB1360">
        <v>92324</v>
      </c>
      <c r="AC1360" t="str">
        <f t="shared" si="42"/>
        <v>750 South Eighth St., Colton, CA 92324</v>
      </c>
      <c r="AD1360" t="s">
        <v>17</v>
      </c>
      <c r="AE1360" t="s">
        <v>5318</v>
      </c>
      <c r="AF1360" t="s">
        <v>5184</v>
      </c>
      <c r="AG1360" t="s">
        <v>5185</v>
      </c>
      <c r="AH1360" t="s">
        <v>225</v>
      </c>
      <c r="AI1360">
        <v>34.057804910000002</v>
      </c>
      <c r="AJ1360">
        <v>-117.32571203000001</v>
      </c>
      <c r="AK1360">
        <v>471</v>
      </c>
      <c r="AL1360">
        <v>57</v>
      </c>
      <c r="AM1360">
        <v>12.1</v>
      </c>
      <c r="AN1360">
        <v>1</v>
      </c>
      <c r="AO1360">
        <v>0.2</v>
      </c>
      <c r="AP1360">
        <v>6</v>
      </c>
      <c r="AQ1360">
        <v>1.3</v>
      </c>
      <c r="AR1360">
        <v>0</v>
      </c>
      <c r="AS1360">
        <v>0</v>
      </c>
      <c r="AT1360">
        <v>384</v>
      </c>
      <c r="AU1360">
        <v>81.5</v>
      </c>
      <c r="AV1360">
        <v>0</v>
      </c>
      <c r="AW1360">
        <v>0</v>
      </c>
      <c r="AX1360">
        <v>15</v>
      </c>
      <c r="AY1360">
        <v>3.2</v>
      </c>
      <c r="AZ1360">
        <v>8</v>
      </c>
      <c r="BA1360">
        <v>1.7</v>
      </c>
      <c r="BB1360">
        <v>0</v>
      </c>
      <c r="BC1360">
        <v>0</v>
      </c>
      <c r="BD1360">
        <v>94</v>
      </c>
      <c r="BE1360">
        <v>20</v>
      </c>
      <c r="BF1360">
        <v>5</v>
      </c>
      <c r="BG1360">
        <v>1.1000000000000001</v>
      </c>
      <c r="BH1360">
        <v>52</v>
      </c>
      <c r="BI1360">
        <v>11</v>
      </c>
      <c r="BJ1360">
        <v>0</v>
      </c>
      <c r="BK1360">
        <v>0</v>
      </c>
      <c r="BL1360">
        <v>425</v>
      </c>
      <c r="BM1360">
        <v>90.2</v>
      </c>
      <c r="BN1360">
        <v>69</v>
      </c>
      <c r="BO1360">
        <v>14.6</v>
      </c>
      <c r="BP1360">
        <v>424</v>
      </c>
      <c r="BQ1360">
        <v>90</v>
      </c>
      <c r="BR1360" t="s">
        <v>5319</v>
      </c>
      <c r="BS1360" t="s">
        <v>5314</v>
      </c>
      <c r="BX1360" t="s">
        <v>5364</v>
      </c>
      <c r="BY1360" t="s">
        <v>5365</v>
      </c>
      <c r="BZ1360">
        <v>32889</v>
      </c>
      <c r="CA1360">
        <v>-117.325712031547</v>
      </c>
      <c r="CB1360">
        <v>34.057804909306199</v>
      </c>
      <c r="CD1360">
        <f xml:space="preserve"> _xlfn.XLOOKUP(AB1360,[1]Sheet1!B:B,[1]Sheet1!Y:Y,"Not Found")</f>
        <v>69419</v>
      </c>
      <c r="CE1360">
        <f xml:space="preserve"> _xlfn.XLOOKUP(AB1360,[1]Sheet1!B:B,[1]Sheet1!AA:AA, "Not Found")</f>
        <v>81915</v>
      </c>
      <c r="CH1360">
        <f t="shared" ca="1" si="43"/>
        <v>0.73426246337402357</v>
      </c>
    </row>
    <row r="1361" spans="1:86" x14ac:dyDescent="0.3">
      <c r="A1361">
        <v>6359</v>
      </c>
      <c r="B1361" t="s">
        <v>0</v>
      </c>
      <c r="C1361" t="s">
        <v>5856</v>
      </c>
      <c r="D1361" s="3">
        <v>36676866059380</v>
      </c>
      <c r="E1361" t="s">
        <v>5364</v>
      </c>
      <c r="F1361" t="s">
        <v>5857</v>
      </c>
      <c r="G1361" t="s">
        <v>1043</v>
      </c>
      <c r="H1361" t="s">
        <v>5314</v>
      </c>
      <c r="I1361" t="s">
        <v>5365</v>
      </c>
      <c r="J1361" t="s">
        <v>5858</v>
      </c>
      <c r="K1361" t="s">
        <v>113</v>
      </c>
      <c r="L1361" t="s">
        <v>9</v>
      </c>
      <c r="M1361" s="1">
        <v>29403</v>
      </c>
      <c r="O1361" t="s">
        <v>113</v>
      </c>
      <c r="P1361" t="s">
        <v>10</v>
      </c>
      <c r="Q1361" t="s">
        <v>96</v>
      </c>
      <c r="R1361" t="s">
        <v>12</v>
      </c>
      <c r="U1361" t="s">
        <v>12</v>
      </c>
      <c r="V1361" t="s">
        <v>12</v>
      </c>
      <c r="W1361" t="s">
        <v>13</v>
      </c>
      <c r="X1361" t="s">
        <v>12</v>
      </c>
      <c r="Y1361" t="s">
        <v>14</v>
      </c>
      <c r="Z1361" t="s">
        <v>5859</v>
      </c>
      <c r="AA1361" t="s">
        <v>5798</v>
      </c>
      <c r="AB1361">
        <v>92316</v>
      </c>
      <c r="AC1361" t="str">
        <f t="shared" si="42"/>
        <v>1640 South Lilac Ave., Bloomington, CA 92316</v>
      </c>
      <c r="AD1361" t="s">
        <v>17</v>
      </c>
      <c r="AE1361" t="s">
        <v>5318</v>
      </c>
      <c r="AF1361" t="s">
        <v>5184</v>
      </c>
      <c r="AG1361" t="s">
        <v>223</v>
      </c>
      <c r="AH1361" t="s">
        <v>225</v>
      </c>
      <c r="AI1361">
        <v>34.071104910000003</v>
      </c>
      <c r="AJ1361">
        <v>-117.38021204</v>
      </c>
      <c r="AK1361">
        <v>745</v>
      </c>
      <c r="AL1361">
        <v>25</v>
      </c>
      <c r="AM1361">
        <v>3.4</v>
      </c>
      <c r="AN1361">
        <v>0</v>
      </c>
      <c r="AO1361">
        <v>0</v>
      </c>
      <c r="AP1361">
        <v>9</v>
      </c>
      <c r="AQ1361">
        <v>1.2</v>
      </c>
      <c r="AR1361">
        <v>1</v>
      </c>
      <c r="AS1361">
        <v>0.1</v>
      </c>
      <c r="AT1361">
        <v>683</v>
      </c>
      <c r="AU1361">
        <v>91.7</v>
      </c>
      <c r="AV1361">
        <v>2</v>
      </c>
      <c r="AW1361">
        <v>0.3</v>
      </c>
      <c r="AX1361">
        <v>21</v>
      </c>
      <c r="AY1361">
        <v>2.8</v>
      </c>
      <c r="AZ1361">
        <v>4</v>
      </c>
      <c r="BA1361">
        <v>0.5</v>
      </c>
      <c r="BB1361">
        <v>0</v>
      </c>
      <c r="BC1361">
        <v>0</v>
      </c>
      <c r="BD1361">
        <v>135</v>
      </c>
      <c r="BE1361">
        <v>18.100000000000001</v>
      </c>
      <c r="BF1361">
        <v>7</v>
      </c>
      <c r="BG1361">
        <v>0.9</v>
      </c>
      <c r="BH1361">
        <v>57</v>
      </c>
      <c r="BI1361">
        <v>7.7</v>
      </c>
      <c r="BJ1361">
        <v>0</v>
      </c>
      <c r="BK1361">
        <v>0</v>
      </c>
      <c r="BL1361">
        <v>676</v>
      </c>
      <c r="BM1361">
        <v>90.7</v>
      </c>
      <c r="BN1361">
        <v>123</v>
      </c>
      <c r="BO1361">
        <v>16.5</v>
      </c>
      <c r="BP1361">
        <v>670</v>
      </c>
      <c r="BQ1361">
        <v>89.9</v>
      </c>
      <c r="BR1361" t="s">
        <v>5319</v>
      </c>
      <c r="BS1361" t="s">
        <v>5314</v>
      </c>
      <c r="BX1361" t="s">
        <v>5364</v>
      </c>
      <c r="BY1361" t="s">
        <v>5365</v>
      </c>
      <c r="BZ1361">
        <v>32874</v>
      </c>
      <c r="CA1361">
        <v>-117.380212041481</v>
      </c>
      <c r="CB1361">
        <v>34.071104907214199</v>
      </c>
      <c r="CD1361">
        <f xml:space="preserve"> _xlfn.XLOOKUP(AB1361,[1]Sheet1!B:B,[1]Sheet1!Y:Y,"Not Found")</f>
        <v>82117</v>
      </c>
      <c r="CE1361">
        <f xml:space="preserve"> _xlfn.XLOOKUP(AB1361,[1]Sheet1!B:B,[1]Sheet1!AA:AA, "Not Found")</f>
        <v>96954</v>
      </c>
      <c r="CH1361">
        <f t="shared" ca="1" si="43"/>
        <v>0.32133127317787247</v>
      </c>
    </row>
    <row r="1362" spans="1:86" x14ac:dyDescent="0.3">
      <c r="A1362">
        <v>6360</v>
      </c>
      <c r="B1362" t="s">
        <v>0</v>
      </c>
      <c r="C1362" t="s">
        <v>5860</v>
      </c>
      <c r="D1362" s="3">
        <v>36676866061857</v>
      </c>
      <c r="E1362" t="s">
        <v>5364</v>
      </c>
      <c r="F1362" t="s">
        <v>5861</v>
      </c>
      <c r="G1362" t="s">
        <v>1043</v>
      </c>
      <c r="H1362" t="s">
        <v>5314</v>
      </c>
      <c r="I1362" t="s">
        <v>5365</v>
      </c>
      <c r="J1362" t="s">
        <v>5862</v>
      </c>
      <c r="K1362" t="s">
        <v>113</v>
      </c>
      <c r="L1362" t="s">
        <v>9</v>
      </c>
      <c r="M1362" s="1">
        <v>29403</v>
      </c>
      <c r="O1362" t="s">
        <v>113</v>
      </c>
      <c r="P1362" t="s">
        <v>10</v>
      </c>
      <c r="Q1362" t="s">
        <v>96</v>
      </c>
      <c r="R1362" t="s">
        <v>12</v>
      </c>
      <c r="U1362" t="s">
        <v>12</v>
      </c>
      <c r="V1362" t="s">
        <v>12</v>
      </c>
      <c r="W1362" t="s">
        <v>13</v>
      </c>
      <c r="X1362" t="s">
        <v>12</v>
      </c>
      <c r="Y1362" t="s">
        <v>30</v>
      </c>
      <c r="Z1362" t="s">
        <v>5863</v>
      </c>
      <c r="AA1362" t="s">
        <v>5793</v>
      </c>
      <c r="AB1362">
        <v>92324</v>
      </c>
      <c r="AC1362" t="str">
        <f t="shared" si="42"/>
        <v>670 West Laurel St., Colton, CA 92324</v>
      </c>
      <c r="AD1362" t="s">
        <v>17</v>
      </c>
      <c r="AE1362" t="s">
        <v>5318</v>
      </c>
      <c r="AF1362" t="s">
        <v>5184</v>
      </c>
      <c r="AG1362" t="s">
        <v>5185</v>
      </c>
      <c r="AH1362" t="s">
        <v>225</v>
      </c>
      <c r="AI1362">
        <v>34.080204909999999</v>
      </c>
      <c r="AJ1362">
        <v>-117.33291204</v>
      </c>
      <c r="AK1362">
        <v>845</v>
      </c>
      <c r="AL1362">
        <v>16</v>
      </c>
      <c r="AM1362">
        <v>1.9</v>
      </c>
      <c r="AN1362">
        <v>1</v>
      </c>
      <c r="AO1362">
        <v>0.1</v>
      </c>
      <c r="AP1362">
        <v>1</v>
      </c>
      <c r="AQ1362">
        <v>0.1</v>
      </c>
      <c r="AR1362">
        <v>2</v>
      </c>
      <c r="AS1362">
        <v>0.2</v>
      </c>
      <c r="AT1362">
        <v>808</v>
      </c>
      <c r="AU1362">
        <v>95.6</v>
      </c>
      <c r="AV1362">
        <v>0</v>
      </c>
      <c r="AW1362">
        <v>0</v>
      </c>
      <c r="AX1362">
        <v>15</v>
      </c>
      <c r="AY1362">
        <v>1.8</v>
      </c>
      <c r="AZ1362">
        <v>2</v>
      </c>
      <c r="BA1362">
        <v>0.2</v>
      </c>
      <c r="BB1362">
        <v>0</v>
      </c>
      <c r="BC1362">
        <v>0</v>
      </c>
      <c r="BD1362">
        <v>157</v>
      </c>
      <c r="BE1362">
        <v>18.600000000000001</v>
      </c>
      <c r="BF1362">
        <v>4</v>
      </c>
      <c r="BG1362">
        <v>0.5</v>
      </c>
      <c r="BH1362">
        <v>100</v>
      </c>
      <c r="BI1362">
        <v>11.8</v>
      </c>
      <c r="BJ1362">
        <v>0</v>
      </c>
      <c r="BK1362">
        <v>0</v>
      </c>
      <c r="BL1362">
        <v>782</v>
      </c>
      <c r="BM1362">
        <v>92.5</v>
      </c>
      <c r="BN1362">
        <v>110</v>
      </c>
      <c r="BO1362">
        <v>13</v>
      </c>
      <c r="BP1362">
        <v>771</v>
      </c>
      <c r="BQ1362">
        <v>91.2</v>
      </c>
      <c r="BR1362" t="s">
        <v>5319</v>
      </c>
      <c r="BS1362" t="s">
        <v>5314</v>
      </c>
      <c r="BX1362" t="s">
        <v>5364</v>
      </c>
      <c r="BY1362" t="s">
        <v>5365</v>
      </c>
      <c r="BZ1362">
        <v>32876</v>
      </c>
      <c r="CA1362">
        <v>-117.332912035025</v>
      </c>
      <c r="CB1362">
        <v>34.080204910919598</v>
      </c>
      <c r="CD1362">
        <f xml:space="preserve"> _xlfn.XLOOKUP(AB1362,[1]Sheet1!B:B,[1]Sheet1!Y:Y,"Not Found")</f>
        <v>69419</v>
      </c>
      <c r="CE1362">
        <f xml:space="preserve"> _xlfn.XLOOKUP(AB1362,[1]Sheet1!B:B,[1]Sheet1!AA:AA, "Not Found")</f>
        <v>81915</v>
      </c>
      <c r="CH1362">
        <f t="shared" ca="1" si="43"/>
        <v>0.71219160092613876</v>
      </c>
    </row>
    <row r="1363" spans="1:86" x14ac:dyDescent="0.3">
      <c r="A1363">
        <v>6361</v>
      </c>
      <c r="B1363" t="s">
        <v>0</v>
      </c>
      <c r="C1363" t="s">
        <v>5864</v>
      </c>
      <c r="D1363" s="3">
        <v>36676866101034</v>
      </c>
      <c r="E1363" t="s">
        <v>5364</v>
      </c>
      <c r="F1363" t="s">
        <v>5865</v>
      </c>
      <c r="G1363" t="s">
        <v>1043</v>
      </c>
      <c r="H1363" t="s">
        <v>5314</v>
      </c>
      <c r="I1363" t="s">
        <v>5365</v>
      </c>
      <c r="J1363" t="s">
        <v>5866</v>
      </c>
      <c r="K1363" t="s">
        <v>35</v>
      </c>
      <c r="L1363" t="s">
        <v>9</v>
      </c>
      <c r="M1363" s="1">
        <v>29403</v>
      </c>
      <c r="O1363" t="s">
        <v>35</v>
      </c>
      <c r="P1363" t="s">
        <v>36</v>
      </c>
      <c r="Q1363" t="s">
        <v>75</v>
      </c>
      <c r="R1363" t="s">
        <v>12</v>
      </c>
      <c r="U1363" t="s">
        <v>12</v>
      </c>
      <c r="V1363" t="s">
        <v>12</v>
      </c>
      <c r="W1363" t="s">
        <v>13</v>
      </c>
      <c r="X1363" t="s">
        <v>12</v>
      </c>
      <c r="Y1363" t="s">
        <v>14</v>
      </c>
      <c r="Z1363" t="s">
        <v>5867</v>
      </c>
      <c r="AA1363" t="s">
        <v>5793</v>
      </c>
      <c r="AB1363">
        <v>92324</v>
      </c>
      <c r="AC1363" t="str">
        <f t="shared" si="42"/>
        <v>1050 East Olive St., Colton, CA 92324</v>
      </c>
      <c r="AD1363" t="s">
        <v>17</v>
      </c>
      <c r="AE1363" t="s">
        <v>5318</v>
      </c>
      <c r="AF1363" t="s">
        <v>5184</v>
      </c>
      <c r="AG1363" t="s">
        <v>5185</v>
      </c>
      <c r="AH1363" t="s">
        <v>225</v>
      </c>
      <c r="AI1363">
        <v>34.078404910000003</v>
      </c>
      <c r="AJ1363">
        <v>-117.31081202999999</v>
      </c>
      <c r="AK1363">
        <v>660</v>
      </c>
      <c r="AL1363">
        <v>14</v>
      </c>
      <c r="AM1363">
        <v>2.1</v>
      </c>
      <c r="AN1363">
        <v>1</v>
      </c>
      <c r="AO1363">
        <v>0.2</v>
      </c>
      <c r="AP1363">
        <v>3</v>
      </c>
      <c r="AQ1363">
        <v>0.5</v>
      </c>
      <c r="AR1363">
        <v>2</v>
      </c>
      <c r="AS1363">
        <v>0.3</v>
      </c>
      <c r="AT1363">
        <v>625</v>
      </c>
      <c r="AU1363">
        <v>94.7</v>
      </c>
      <c r="AV1363">
        <v>0</v>
      </c>
      <c r="AW1363">
        <v>0</v>
      </c>
      <c r="AX1363">
        <v>11</v>
      </c>
      <c r="AY1363">
        <v>1.7</v>
      </c>
      <c r="AZ1363">
        <v>4</v>
      </c>
      <c r="BA1363">
        <v>0.6</v>
      </c>
      <c r="BB1363">
        <v>0</v>
      </c>
      <c r="BC1363">
        <v>0</v>
      </c>
      <c r="BD1363">
        <v>238</v>
      </c>
      <c r="BE1363">
        <v>36.1</v>
      </c>
      <c r="BF1363">
        <v>4</v>
      </c>
      <c r="BG1363">
        <v>0.6</v>
      </c>
      <c r="BH1363">
        <v>88</v>
      </c>
      <c r="BI1363">
        <v>13.3</v>
      </c>
      <c r="BJ1363">
        <v>0</v>
      </c>
      <c r="BK1363">
        <v>0</v>
      </c>
      <c r="BL1363">
        <v>621</v>
      </c>
      <c r="BM1363">
        <v>94.1</v>
      </c>
      <c r="BN1363">
        <v>68</v>
      </c>
      <c r="BO1363">
        <v>10.3</v>
      </c>
      <c r="BP1363">
        <v>619</v>
      </c>
      <c r="BQ1363">
        <v>93.8</v>
      </c>
      <c r="BR1363" t="s">
        <v>5319</v>
      </c>
      <c r="BS1363" t="s">
        <v>5314</v>
      </c>
      <c r="BX1363" t="s">
        <v>5364</v>
      </c>
      <c r="BY1363" t="s">
        <v>5365</v>
      </c>
      <c r="BZ1363">
        <v>32892</v>
      </c>
      <c r="CA1363">
        <v>-117.310812031404</v>
      </c>
      <c r="CB1363">
        <v>34.078404911284103</v>
      </c>
      <c r="CD1363">
        <f xml:space="preserve"> _xlfn.XLOOKUP(AB1363,[1]Sheet1!B:B,[1]Sheet1!Y:Y,"Not Found")</f>
        <v>69419</v>
      </c>
      <c r="CE1363">
        <f xml:space="preserve"> _xlfn.XLOOKUP(AB1363,[1]Sheet1!B:B,[1]Sheet1!AA:AA, "Not Found")</f>
        <v>81915</v>
      </c>
      <c r="CH1363">
        <f t="shared" ca="1" si="43"/>
        <v>0.3425398472998219</v>
      </c>
    </row>
    <row r="1364" spans="1:86" x14ac:dyDescent="0.3">
      <c r="A1364">
        <v>6362</v>
      </c>
      <c r="B1364" t="s">
        <v>0</v>
      </c>
      <c r="C1364" t="s">
        <v>5868</v>
      </c>
      <c r="D1364" s="3">
        <v>36676866107452</v>
      </c>
      <c r="E1364" t="s">
        <v>5364</v>
      </c>
      <c r="F1364" t="s">
        <v>5869</v>
      </c>
      <c r="G1364" t="s">
        <v>1043</v>
      </c>
      <c r="H1364" t="s">
        <v>5314</v>
      </c>
      <c r="I1364" t="s">
        <v>5365</v>
      </c>
      <c r="J1364" t="s">
        <v>5870</v>
      </c>
      <c r="K1364" t="s">
        <v>35</v>
      </c>
      <c r="L1364" t="s">
        <v>9</v>
      </c>
      <c r="M1364" s="1">
        <v>29403</v>
      </c>
      <c r="O1364" t="s">
        <v>35</v>
      </c>
      <c r="P1364" t="s">
        <v>36</v>
      </c>
      <c r="Q1364" t="s">
        <v>75</v>
      </c>
      <c r="R1364" t="s">
        <v>12</v>
      </c>
      <c r="U1364" t="s">
        <v>12</v>
      </c>
      <c r="V1364" t="s">
        <v>12</v>
      </c>
      <c r="W1364" t="s">
        <v>13</v>
      </c>
      <c r="X1364" t="s">
        <v>12</v>
      </c>
      <c r="Y1364" t="s">
        <v>58</v>
      </c>
      <c r="Z1364" t="s">
        <v>5871</v>
      </c>
      <c r="AA1364" t="s">
        <v>5793</v>
      </c>
      <c r="AB1364">
        <v>92324</v>
      </c>
      <c r="AC1364" t="str">
        <f t="shared" si="42"/>
        <v>3101 Canyon Vista Dr., Colton, CA 92324</v>
      </c>
      <c r="AD1364" t="s">
        <v>17</v>
      </c>
      <c r="AE1364" t="s">
        <v>5355</v>
      </c>
      <c r="AF1364" t="s">
        <v>884</v>
      </c>
      <c r="AG1364" t="s">
        <v>5185</v>
      </c>
      <c r="AH1364" t="s">
        <v>225</v>
      </c>
      <c r="AI1364">
        <v>34.039504909999998</v>
      </c>
      <c r="AJ1364">
        <v>-117.27401202</v>
      </c>
      <c r="AK1364">
        <v>520</v>
      </c>
      <c r="AL1364">
        <v>39</v>
      </c>
      <c r="AM1364">
        <v>7.5</v>
      </c>
      <c r="AN1364">
        <v>1</v>
      </c>
      <c r="AO1364">
        <v>0.2</v>
      </c>
      <c r="AP1364">
        <v>22</v>
      </c>
      <c r="AQ1364">
        <v>4.2</v>
      </c>
      <c r="AR1364">
        <v>10</v>
      </c>
      <c r="AS1364">
        <v>1.9</v>
      </c>
      <c r="AT1364">
        <v>384</v>
      </c>
      <c r="AU1364">
        <v>73.8</v>
      </c>
      <c r="AV1364">
        <v>5</v>
      </c>
      <c r="AW1364">
        <v>1</v>
      </c>
      <c r="AX1364">
        <v>49</v>
      </c>
      <c r="AY1364">
        <v>9.4</v>
      </c>
      <c r="AZ1364">
        <v>10</v>
      </c>
      <c r="BA1364">
        <v>1.9</v>
      </c>
      <c r="BB1364">
        <v>0</v>
      </c>
      <c r="BC1364">
        <v>0</v>
      </c>
      <c r="BD1364">
        <v>94</v>
      </c>
      <c r="BE1364">
        <v>18.100000000000001</v>
      </c>
      <c r="BF1364">
        <v>2</v>
      </c>
      <c r="BG1364">
        <v>0.4</v>
      </c>
      <c r="BH1364">
        <v>32</v>
      </c>
      <c r="BI1364">
        <v>6.2</v>
      </c>
      <c r="BJ1364">
        <v>0</v>
      </c>
      <c r="BK1364">
        <v>0</v>
      </c>
      <c r="BL1364">
        <v>433</v>
      </c>
      <c r="BM1364">
        <v>83.3</v>
      </c>
      <c r="BN1364">
        <v>67</v>
      </c>
      <c r="BO1364">
        <v>12.9</v>
      </c>
      <c r="BP1364">
        <v>428</v>
      </c>
      <c r="BQ1364">
        <v>82.3</v>
      </c>
      <c r="BR1364" t="s">
        <v>5319</v>
      </c>
      <c r="BS1364" t="s">
        <v>5314</v>
      </c>
      <c r="BX1364" t="s">
        <v>5364</v>
      </c>
      <c r="BY1364" t="s">
        <v>5365</v>
      </c>
      <c r="BZ1364">
        <v>32895</v>
      </c>
      <c r="CA1364">
        <v>-117.274012021389</v>
      </c>
      <c r="CB1364">
        <v>34.0395049085799</v>
      </c>
      <c r="CD1364">
        <f xml:space="preserve"> _xlfn.XLOOKUP(AB1364,[1]Sheet1!B:B,[1]Sheet1!Y:Y,"Not Found")</f>
        <v>69419</v>
      </c>
      <c r="CE1364">
        <f xml:space="preserve"> _xlfn.XLOOKUP(AB1364,[1]Sheet1!B:B,[1]Sheet1!AA:AA, "Not Found")</f>
        <v>81915</v>
      </c>
      <c r="CH1364">
        <f t="shared" ca="1" si="43"/>
        <v>0.67598492724062198</v>
      </c>
    </row>
    <row r="1365" spans="1:86" x14ac:dyDescent="0.3">
      <c r="A1365">
        <v>6363</v>
      </c>
      <c r="B1365" t="s">
        <v>0</v>
      </c>
      <c r="C1365" t="s">
        <v>5872</v>
      </c>
      <c r="D1365" s="3">
        <v>36676866108831</v>
      </c>
      <c r="E1365" t="s">
        <v>5364</v>
      </c>
      <c r="F1365" t="s">
        <v>5873</v>
      </c>
      <c r="G1365" t="s">
        <v>1043</v>
      </c>
      <c r="H1365" t="s">
        <v>5314</v>
      </c>
      <c r="I1365" t="s">
        <v>5365</v>
      </c>
      <c r="J1365" t="s">
        <v>5874</v>
      </c>
      <c r="K1365" t="s">
        <v>35</v>
      </c>
      <c r="L1365" t="s">
        <v>9</v>
      </c>
      <c r="M1365" s="1">
        <v>33127</v>
      </c>
      <c r="O1365" t="s">
        <v>35</v>
      </c>
      <c r="P1365" t="s">
        <v>36</v>
      </c>
      <c r="Q1365" t="s">
        <v>75</v>
      </c>
      <c r="R1365" t="s">
        <v>12</v>
      </c>
      <c r="U1365" t="s">
        <v>12</v>
      </c>
      <c r="V1365" t="s">
        <v>12</v>
      </c>
      <c r="W1365" t="s">
        <v>13</v>
      </c>
      <c r="X1365" t="s">
        <v>12</v>
      </c>
      <c r="Y1365" t="s">
        <v>14</v>
      </c>
      <c r="Z1365" t="s">
        <v>5875</v>
      </c>
      <c r="AA1365" t="s">
        <v>5342</v>
      </c>
      <c r="AB1365">
        <v>92337</v>
      </c>
      <c r="AC1365" t="str">
        <f t="shared" si="42"/>
        <v>15920 Village Dr. East, Fontana, CA 92337</v>
      </c>
      <c r="AD1365" t="s">
        <v>17</v>
      </c>
      <c r="AE1365" t="s">
        <v>1789</v>
      </c>
      <c r="AF1365" t="s">
        <v>5184</v>
      </c>
      <c r="AG1365" t="s">
        <v>5185</v>
      </c>
      <c r="AH1365" t="s">
        <v>225</v>
      </c>
      <c r="AI1365">
        <v>34.044104900000001</v>
      </c>
      <c r="AJ1365">
        <v>-117.45771205</v>
      </c>
      <c r="AK1365">
        <v>387</v>
      </c>
      <c r="AL1365">
        <v>43</v>
      </c>
      <c r="AM1365">
        <v>11.1</v>
      </c>
      <c r="AN1365">
        <v>2</v>
      </c>
      <c r="AO1365">
        <v>0.5</v>
      </c>
      <c r="AP1365">
        <v>5</v>
      </c>
      <c r="AQ1365">
        <v>1.3</v>
      </c>
      <c r="AR1365">
        <v>5</v>
      </c>
      <c r="AS1365">
        <v>1.3</v>
      </c>
      <c r="AT1365">
        <v>308</v>
      </c>
      <c r="AU1365">
        <v>79.599999999999994</v>
      </c>
      <c r="AV1365">
        <v>1</v>
      </c>
      <c r="AW1365">
        <v>0.3</v>
      </c>
      <c r="AX1365">
        <v>17</v>
      </c>
      <c r="AY1365">
        <v>4.4000000000000004</v>
      </c>
      <c r="AZ1365">
        <v>6</v>
      </c>
      <c r="BA1365">
        <v>1.6</v>
      </c>
      <c r="BB1365">
        <v>0</v>
      </c>
      <c r="BC1365">
        <v>0</v>
      </c>
      <c r="BD1365">
        <v>62</v>
      </c>
      <c r="BE1365">
        <v>16</v>
      </c>
      <c r="BF1365">
        <v>7</v>
      </c>
      <c r="BG1365">
        <v>1.8</v>
      </c>
      <c r="BH1365">
        <v>21</v>
      </c>
      <c r="BI1365">
        <v>5.4</v>
      </c>
      <c r="BJ1365">
        <v>0</v>
      </c>
      <c r="BK1365">
        <v>0</v>
      </c>
      <c r="BL1365">
        <v>312</v>
      </c>
      <c r="BM1365">
        <v>80.599999999999994</v>
      </c>
      <c r="BN1365">
        <v>71</v>
      </c>
      <c r="BO1365">
        <v>18.3</v>
      </c>
      <c r="BP1365">
        <v>311</v>
      </c>
      <c r="BQ1365">
        <v>80.400000000000006</v>
      </c>
      <c r="BR1365" t="s">
        <v>5319</v>
      </c>
      <c r="BS1365" t="s">
        <v>5314</v>
      </c>
      <c r="BX1365" t="s">
        <v>5364</v>
      </c>
      <c r="BY1365" t="s">
        <v>5365</v>
      </c>
      <c r="BZ1365">
        <v>32896</v>
      </c>
      <c r="CA1365">
        <v>-117.457712052841</v>
      </c>
      <c r="CB1365">
        <v>34.044104899216002</v>
      </c>
      <c r="CD1365">
        <f xml:space="preserve"> _xlfn.XLOOKUP(AB1365,[1]Sheet1!B:B,[1]Sheet1!Y:Y,"Not Found")</f>
        <v>104936</v>
      </c>
      <c r="CE1365">
        <f xml:space="preserve"> _xlfn.XLOOKUP(AB1365,[1]Sheet1!B:B,[1]Sheet1!AA:AA, "Not Found")</f>
        <v>115226</v>
      </c>
      <c r="CH1365">
        <f t="shared" ca="1" si="43"/>
        <v>0.13466457719980263</v>
      </c>
    </row>
    <row r="1366" spans="1:86" x14ac:dyDescent="0.3">
      <c r="A1366">
        <v>6364</v>
      </c>
      <c r="B1366" t="s">
        <v>0</v>
      </c>
      <c r="C1366" t="s">
        <v>5876</v>
      </c>
      <c r="D1366" s="3">
        <v>36676866110142</v>
      </c>
      <c r="E1366" t="s">
        <v>5364</v>
      </c>
      <c r="F1366" t="s">
        <v>5877</v>
      </c>
      <c r="G1366" t="s">
        <v>1043</v>
      </c>
      <c r="H1366" t="s">
        <v>5314</v>
      </c>
      <c r="I1366" t="s">
        <v>5365</v>
      </c>
      <c r="J1366" t="s">
        <v>5878</v>
      </c>
      <c r="K1366" t="s">
        <v>35</v>
      </c>
      <c r="L1366" t="s">
        <v>9</v>
      </c>
      <c r="M1366" s="1">
        <v>33482</v>
      </c>
      <c r="O1366" t="s">
        <v>35</v>
      </c>
      <c r="P1366" t="s">
        <v>36</v>
      </c>
      <c r="Q1366" t="s">
        <v>75</v>
      </c>
      <c r="R1366" t="s">
        <v>12</v>
      </c>
      <c r="U1366" t="s">
        <v>12</v>
      </c>
      <c r="V1366" t="s">
        <v>12</v>
      </c>
      <c r="W1366" t="s">
        <v>13</v>
      </c>
      <c r="X1366" t="s">
        <v>12</v>
      </c>
      <c r="Y1366" t="s">
        <v>58</v>
      </c>
      <c r="Z1366" t="s">
        <v>5879</v>
      </c>
      <c r="AA1366" t="s">
        <v>5793</v>
      </c>
      <c r="AB1366">
        <v>92324</v>
      </c>
      <c r="AC1366" t="str">
        <f t="shared" si="42"/>
        <v>1000 South Cooley Dr., Colton, CA 92324</v>
      </c>
      <c r="AD1366" t="s">
        <v>17</v>
      </c>
      <c r="AE1366" t="s">
        <v>5318</v>
      </c>
      <c r="AF1366" t="s">
        <v>5184</v>
      </c>
      <c r="AG1366" t="s">
        <v>5185</v>
      </c>
      <c r="AH1366" t="s">
        <v>225</v>
      </c>
      <c r="AI1366">
        <v>34.05240491</v>
      </c>
      <c r="AJ1366">
        <v>-117.29181201999999</v>
      </c>
      <c r="AK1366">
        <v>505</v>
      </c>
      <c r="AL1366">
        <v>100</v>
      </c>
      <c r="AM1366">
        <v>19.8</v>
      </c>
      <c r="AN1366">
        <v>0</v>
      </c>
      <c r="AO1366">
        <v>0</v>
      </c>
      <c r="AP1366">
        <v>3</v>
      </c>
      <c r="AQ1366">
        <v>0.6</v>
      </c>
      <c r="AR1366">
        <v>15</v>
      </c>
      <c r="AS1366">
        <v>3</v>
      </c>
      <c r="AT1366">
        <v>358</v>
      </c>
      <c r="AU1366">
        <v>70.900000000000006</v>
      </c>
      <c r="AV1366">
        <v>3</v>
      </c>
      <c r="AW1366">
        <v>0.6</v>
      </c>
      <c r="AX1366">
        <v>22</v>
      </c>
      <c r="AY1366">
        <v>4.4000000000000004</v>
      </c>
      <c r="AZ1366">
        <v>4</v>
      </c>
      <c r="BA1366">
        <v>0.8</v>
      </c>
      <c r="BB1366">
        <v>0</v>
      </c>
      <c r="BC1366">
        <v>0</v>
      </c>
      <c r="BD1366">
        <v>63</v>
      </c>
      <c r="BE1366">
        <v>12.5</v>
      </c>
      <c r="BF1366">
        <v>4</v>
      </c>
      <c r="BG1366">
        <v>0.8</v>
      </c>
      <c r="BH1366">
        <v>16</v>
      </c>
      <c r="BI1366">
        <v>3.2</v>
      </c>
      <c r="BJ1366">
        <v>0</v>
      </c>
      <c r="BK1366">
        <v>0</v>
      </c>
      <c r="BL1366">
        <v>394</v>
      </c>
      <c r="BM1366">
        <v>78</v>
      </c>
      <c r="BN1366">
        <v>37</v>
      </c>
      <c r="BO1366">
        <v>7.3</v>
      </c>
      <c r="BP1366">
        <v>392</v>
      </c>
      <c r="BQ1366">
        <v>77.599999999999994</v>
      </c>
      <c r="BR1366" t="s">
        <v>5319</v>
      </c>
      <c r="BS1366" t="s">
        <v>5314</v>
      </c>
      <c r="BX1366" t="s">
        <v>5364</v>
      </c>
      <c r="BY1366" t="s">
        <v>5365</v>
      </c>
      <c r="BZ1366">
        <v>32897</v>
      </c>
      <c r="CA1366">
        <v>-117.291812024487</v>
      </c>
      <c r="CB1366">
        <v>34.052404908701099</v>
      </c>
      <c r="CD1366">
        <f xml:space="preserve"> _xlfn.XLOOKUP(AB1366,[1]Sheet1!B:B,[1]Sheet1!Y:Y,"Not Found")</f>
        <v>69419</v>
      </c>
      <c r="CE1366">
        <f xml:space="preserve"> _xlfn.XLOOKUP(AB1366,[1]Sheet1!B:B,[1]Sheet1!AA:AA, "Not Found")</f>
        <v>81915</v>
      </c>
      <c r="CH1366">
        <f t="shared" ca="1" si="43"/>
        <v>7.0600853779469563E-2</v>
      </c>
    </row>
    <row r="1367" spans="1:86" x14ac:dyDescent="0.3">
      <c r="A1367">
        <v>6365</v>
      </c>
      <c r="B1367" t="s">
        <v>0</v>
      </c>
      <c r="C1367" t="s">
        <v>5880</v>
      </c>
      <c r="D1367" s="3">
        <v>36676866111108</v>
      </c>
      <c r="E1367" t="s">
        <v>5364</v>
      </c>
      <c r="F1367" t="s">
        <v>5881</v>
      </c>
      <c r="G1367" t="s">
        <v>1043</v>
      </c>
      <c r="H1367" t="s">
        <v>5314</v>
      </c>
      <c r="I1367" t="s">
        <v>5365</v>
      </c>
      <c r="J1367" t="s">
        <v>5882</v>
      </c>
      <c r="K1367" t="s">
        <v>113</v>
      </c>
      <c r="L1367" t="s">
        <v>9</v>
      </c>
      <c r="M1367" s="1">
        <v>34219</v>
      </c>
      <c r="O1367" t="s">
        <v>113</v>
      </c>
      <c r="P1367" t="s">
        <v>10</v>
      </c>
      <c r="Q1367" t="s">
        <v>96</v>
      </c>
      <c r="R1367" t="s">
        <v>12</v>
      </c>
      <c r="U1367" t="s">
        <v>12</v>
      </c>
      <c r="V1367" t="s">
        <v>12</v>
      </c>
      <c r="W1367" t="s">
        <v>13</v>
      </c>
      <c r="X1367" t="s">
        <v>12</v>
      </c>
      <c r="Y1367" t="s">
        <v>30</v>
      </c>
      <c r="Z1367" t="s">
        <v>5883</v>
      </c>
      <c r="AA1367" t="s">
        <v>5798</v>
      </c>
      <c r="AB1367">
        <v>92316</v>
      </c>
      <c r="AC1367" t="str">
        <f t="shared" si="42"/>
        <v>11150 Alder Ave., Bloomington, CA 92316</v>
      </c>
      <c r="AD1367" t="s">
        <v>17</v>
      </c>
      <c r="AE1367" t="s">
        <v>5318</v>
      </c>
      <c r="AF1367" t="s">
        <v>5184</v>
      </c>
      <c r="AG1367" t="s">
        <v>5185</v>
      </c>
      <c r="AH1367" t="s">
        <v>225</v>
      </c>
      <c r="AI1367">
        <v>34.050804900000003</v>
      </c>
      <c r="AJ1367">
        <v>-117.41911205</v>
      </c>
      <c r="AK1367">
        <v>595</v>
      </c>
      <c r="AL1367">
        <v>36</v>
      </c>
      <c r="AM1367">
        <v>6.1</v>
      </c>
      <c r="AN1367">
        <v>3</v>
      </c>
      <c r="AO1367">
        <v>0.5</v>
      </c>
      <c r="AP1367">
        <v>13</v>
      </c>
      <c r="AQ1367">
        <v>2.2000000000000002</v>
      </c>
      <c r="AR1367">
        <v>7</v>
      </c>
      <c r="AS1367">
        <v>1.2</v>
      </c>
      <c r="AT1367">
        <v>520</v>
      </c>
      <c r="AU1367">
        <v>87.4</v>
      </c>
      <c r="AV1367">
        <v>0</v>
      </c>
      <c r="AW1367">
        <v>0</v>
      </c>
      <c r="AX1367">
        <v>12</v>
      </c>
      <c r="AY1367">
        <v>2</v>
      </c>
      <c r="AZ1367">
        <v>4</v>
      </c>
      <c r="BA1367">
        <v>0.7</v>
      </c>
      <c r="BB1367">
        <v>0</v>
      </c>
      <c r="BC1367">
        <v>0</v>
      </c>
      <c r="BD1367">
        <v>85</v>
      </c>
      <c r="BE1367">
        <v>14.3</v>
      </c>
      <c r="BF1367">
        <v>5</v>
      </c>
      <c r="BG1367">
        <v>0.8</v>
      </c>
      <c r="BH1367">
        <v>56</v>
      </c>
      <c r="BI1367">
        <v>9.4</v>
      </c>
      <c r="BJ1367">
        <v>0</v>
      </c>
      <c r="BK1367">
        <v>0</v>
      </c>
      <c r="BL1367">
        <v>506</v>
      </c>
      <c r="BM1367">
        <v>85</v>
      </c>
      <c r="BN1367">
        <v>92</v>
      </c>
      <c r="BO1367">
        <v>15.5</v>
      </c>
      <c r="BP1367">
        <v>500</v>
      </c>
      <c r="BQ1367">
        <v>84</v>
      </c>
      <c r="BR1367" t="s">
        <v>5319</v>
      </c>
      <c r="BS1367" t="s">
        <v>5314</v>
      </c>
      <c r="BX1367" t="s">
        <v>5364</v>
      </c>
      <c r="BY1367" t="s">
        <v>5365</v>
      </c>
      <c r="BZ1367">
        <v>32890</v>
      </c>
      <c r="CA1367">
        <v>-117.419112048166</v>
      </c>
      <c r="CB1367">
        <v>34.050804902652203</v>
      </c>
      <c r="CD1367">
        <f xml:space="preserve"> _xlfn.XLOOKUP(AB1367,[1]Sheet1!B:B,[1]Sheet1!Y:Y,"Not Found")</f>
        <v>82117</v>
      </c>
      <c r="CE1367">
        <f xml:space="preserve"> _xlfn.XLOOKUP(AB1367,[1]Sheet1!B:B,[1]Sheet1!AA:AA, "Not Found")</f>
        <v>96954</v>
      </c>
      <c r="CH1367">
        <f t="shared" ca="1" si="43"/>
        <v>0.47967057601941554</v>
      </c>
    </row>
    <row r="1368" spans="1:86" x14ac:dyDescent="0.3">
      <c r="A1368">
        <v>6366</v>
      </c>
      <c r="B1368" t="s">
        <v>0</v>
      </c>
      <c r="C1368" t="s">
        <v>5884</v>
      </c>
      <c r="D1368" s="3">
        <v>36676866113633</v>
      </c>
      <c r="E1368" t="s">
        <v>5364</v>
      </c>
      <c r="F1368" t="s">
        <v>5885</v>
      </c>
      <c r="G1368" t="s">
        <v>1043</v>
      </c>
      <c r="H1368" t="s">
        <v>5314</v>
      </c>
      <c r="I1368" t="s">
        <v>5365</v>
      </c>
      <c r="J1368" t="s">
        <v>5886</v>
      </c>
      <c r="K1368" t="s">
        <v>35</v>
      </c>
      <c r="L1368" t="s">
        <v>9</v>
      </c>
      <c r="M1368" s="1">
        <v>35277</v>
      </c>
      <c r="O1368" t="s">
        <v>35</v>
      </c>
      <c r="P1368" t="s">
        <v>36</v>
      </c>
      <c r="Q1368" t="s">
        <v>75</v>
      </c>
      <c r="R1368" t="s">
        <v>12</v>
      </c>
      <c r="U1368" t="s">
        <v>12</v>
      </c>
      <c r="V1368" t="s">
        <v>12</v>
      </c>
      <c r="W1368" t="s">
        <v>13</v>
      </c>
      <c r="X1368" t="s">
        <v>12</v>
      </c>
      <c r="Y1368" t="s">
        <v>14</v>
      </c>
      <c r="Z1368" t="s">
        <v>5887</v>
      </c>
      <c r="AA1368" t="s">
        <v>5342</v>
      </c>
      <c r="AB1368">
        <v>92337</v>
      </c>
      <c r="AC1368" t="str">
        <f t="shared" si="42"/>
        <v>11645 Elm Ave., Fontana, CA 92337</v>
      </c>
      <c r="AD1368" t="s">
        <v>17</v>
      </c>
      <c r="AE1368" t="s">
        <v>1789</v>
      </c>
      <c r="AF1368" t="s">
        <v>5184</v>
      </c>
      <c r="AG1368" t="s">
        <v>5185</v>
      </c>
      <c r="AH1368" t="s">
        <v>225</v>
      </c>
      <c r="AI1368">
        <v>34.0417329</v>
      </c>
      <c r="AJ1368">
        <v>-117.46616906</v>
      </c>
      <c r="AK1368">
        <v>368</v>
      </c>
      <c r="AL1368">
        <v>42</v>
      </c>
      <c r="AM1368">
        <v>11.4</v>
      </c>
      <c r="AN1368">
        <v>1</v>
      </c>
      <c r="AO1368">
        <v>0.3</v>
      </c>
      <c r="AP1368">
        <v>6</v>
      </c>
      <c r="AQ1368">
        <v>1.6</v>
      </c>
      <c r="AR1368">
        <v>6</v>
      </c>
      <c r="AS1368">
        <v>1.6</v>
      </c>
      <c r="AT1368">
        <v>302</v>
      </c>
      <c r="AU1368">
        <v>82.1</v>
      </c>
      <c r="AV1368">
        <v>1</v>
      </c>
      <c r="AW1368">
        <v>0.3</v>
      </c>
      <c r="AX1368">
        <v>10</v>
      </c>
      <c r="AY1368">
        <v>2.7</v>
      </c>
      <c r="AZ1368">
        <v>0</v>
      </c>
      <c r="BA1368">
        <v>0</v>
      </c>
      <c r="BB1368">
        <v>0</v>
      </c>
      <c r="BC1368">
        <v>0</v>
      </c>
      <c r="BD1368">
        <v>61</v>
      </c>
      <c r="BE1368">
        <v>16.600000000000001</v>
      </c>
      <c r="BF1368">
        <v>14</v>
      </c>
      <c r="BG1368">
        <v>3.8</v>
      </c>
      <c r="BH1368">
        <v>26</v>
      </c>
      <c r="BI1368">
        <v>7.1</v>
      </c>
      <c r="BJ1368">
        <v>0</v>
      </c>
      <c r="BK1368">
        <v>0</v>
      </c>
      <c r="BL1368">
        <v>296</v>
      </c>
      <c r="BM1368">
        <v>80.400000000000006</v>
      </c>
      <c r="BN1368">
        <v>70</v>
      </c>
      <c r="BO1368">
        <v>19</v>
      </c>
      <c r="BP1368">
        <v>294</v>
      </c>
      <c r="BQ1368">
        <v>79.900000000000006</v>
      </c>
      <c r="BR1368" t="s">
        <v>5319</v>
      </c>
      <c r="BS1368" t="s">
        <v>5314</v>
      </c>
      <c r="BX1368" t="s">
        <v>5364</v>
      </c>
      <c r="BY1368" t="s">
        <v>5365</v>
      </c>
      <c r="BZ1368">
        <v>32891</v>
      </c>
      <c r="CA1368">
        <v>-117.466169055113</v>
      </c>
      <c r="CB1368">
        <v>34.041732898845503</v>
      </c>
      <c r="CD1368">
        <f xml:space="preserve"> _xlfn.XLOOKUP(AB1368,[1]Sheet1!B:B,[1]Sheet1!Y:Y,"Not Found")</f>
        <v>104936</v>
      </c>
      <c r="CE1368">
        <f xml:space="preserve"> _xlfn.XLOOKUP(AB1368,[1]Sheet1!B:B,[1]Sheet1!AA:AA, "Not Found")</f>
        <v>115226</v>
      </c>
      <c r="CH1368">
        <f t="shared" ca="1" si="43"/>
        <v>0.1163949255404948</v>
      </c>
    </row>
    <row r="1369" spans="1:86" x14ac:dyDescent="0.3">
      <c r="A1369">
        <v>6367</v>
      </c>
      <c r="B1369" t="s">
        <v>0</v>
      </c>
      <c r="C1369" t="s">
        <v>5888</v>
      </c>
      <c r="D1369" s="3">
        <v>36676866120422</v>
      </c>
      <c r="E1369" t="s">
        <v>5364</v>
      </c>
      <c r="F1369" t="s">
        <v>5889</v>
      </c>
      <c r="G1369" t="s">
        <v>1043</v>
      </c>
      <c r="H1369" t="s">
        <v>5314</v>
      </c>
      <c r="I1369" t="s">
        <v>5365</v>
      </c>
      <c r="J1369" t="s">
        <v>5890</v>
      </c>
      <c r="K1369" t="s">
        <v>35</v>
      </c>
      <c r="L1369" t="s">
        <v>9</v>
      </c>
      <c r="M1369" s="1">
        <v>37469</v>
      </c>
      <c r="O1369" t="s">
        <v>35</v>
      </c>
      <c r="P1369" t="s">
        <v>36</v>
      </c>
      <c r="Q1369" t="s">
        <v>75</v>
      </c>
      <c r="R1369" t="s">
        <v>12</v>
      </c>
      <c r="U1369" t="s">
        <v>12</v>
      </c>
      <c r="V1369" t="s">
        <v>12</v>
      </c>
      <c r="W1369" t="s">
        <v>13</v>
      </c>
      <c r="X1369" t="s">
        <v>12</v>
      </c>
      <c r="Y1369" t="s">
        <v>14</v>
      </c>
      <c r="Z1369" t="s">
        <v>5891</v>
      </c>
      <c r="AA1369" t="s">
        <v>5342</v>
      </c>
      <c r="AB1369">
        <v>92337</v>
      </c>
      <c r="AC1369" t="str">
        <f t="shared" si="42"/>
        <v>11036 Mahogany Dr., Fontana, CA 92337</v>
      </c>
      <c r="AD1369" t="s">
        <v>17</v>
      </c>
      <c r="AE1369" t="s">
        <v>1789</v>
      </c>
      <c r="AF1369" t="s">
        <v>5184</v>
      </c>
      <c r="AG1369" t="s">
        <v>5185</v>
      </c>
      <c r="AH1369" t="s">
        <v>225</v>
      </c>
      <c r="AI1369">
        <v>34.053004899999998</v>
      </c>
      <c r="AJ1369">
        <v>-117.42641205</v>
      </c>
      <c r="AK1369">
        <v>580</v>
      </c>
      <c r="AL1369">
        <v>32</v>
      </c>
      <c r="AM1369">
        <v>5.5</v>
      </c>
      <c r="AN1369">
        <v>4</v>
      </c>
      <c r="AO1369">
        <v>0.7</v>
      </c>
      <c r="AP1369">
        <v>27</v>
      </c>
      <c r="AQ1369">
        <v>4.7</v>
      </c>
      <c r="AR1369">
        <v>3</v>
      </c>
      <c r="AS1369">
        <v>0.5</v>
      </c>
      <c r="AT1369">
        <v>481</v>
      </c>
      <c r="AU1369">
        <v>82.9</v>
      </c>
      <c r="AV1369">
        <v>0</v>
      </c>
      <c r="AW1369">
        <v>0</v>
      </c>
      <c r="AX1369">
        <v>25</v>
      </c>
      <c r="AY1369">
        <v>4.3</v>
      </c>
      <c r="AZ1369">
        <v>8</v>
      </c>
      <c r="BA1369">
        <v>1.4</v>
      </c>
      <c r="BB1369">
        <v>0</v>
      </c>
      <c r="BC1369">
        <v>0</v>
      </c>
      <c r="BD1369">
        <v>123</v>
      </c>
      <c r="BE1369">
        <v>21.2</v>
      </c>
      <c r="BF1369">
        <v>4</v>
      </c>
      <c r="BG1369">
        <v>0.7</v>
      </c>
      <c r="BH1369">
        <v>34</v>
      </c>
      <c r="BI1369">
        <v>5.9</v>
      </c>
      <c r="BJ1369">
        <v>0</v>
      </c>
      <c r="BK1369">
        <v>0</v>
      </c>
      <c r="BL1369">
        <v>465</v>
      </c>
      <c r="BM1369">
        <v>80.2</v>
      </c>
      <c r="BN1369">
        <v>83</v>
      </c>
      <c r="BO1369">
        <v>14.3</v>
      </c>
      <c r="BP1369">
        <v>465</v>
      </c>
      <c r="BQ1369">
        <v>80.2</v>
      </c>
      <c r="BR1369" t="s">
        <v>5319</v>
      </c>
      <c r="BS1369" t="s">
        <v>5314</v>
      </c>
      <c r="BX1369" t="s">
        <v>5364</v>
      </c>
      <c r="BY1369" t="s">
        <v>5365</v>
      </c>
      <c r="BZ1369">
        <v>32898</v>
      </c>
      <c r="CA1369">
        <v>-117.4264120484</v>
      </c>
      <c r="CB1369">
        <v>34.053004901917397</v>
      </c>
      <c r="CD1369">
        <f xml:space="preserve"> _xlfn.XLOOKUP(AB1369,[1]Sheet1!B:B,[1]Sheet1!Y:Y,"Not Found")</f>
        <v>104936</v>
      </c>
      <c r="CE1369">
        <f xml:space="preserve"> _xlfn.XLOOKUP(AB1369,[1]Sheet1!B:B,[1]Sheet1!AA:AA, "Not Found")</f>
        <v>115226</v>
      </c>
      <c r="CH1369">
        <f t="shared" ca="1" si="43"/>
        <v>0.48773427389803647</v>
      </c>
    </row>
    <row r="1370" spans="1:86" x14ac:dyDescent="0.3">
      <c r="A1370">
        <v>6368</v>
      </c>
      <c r="B1370" t="s">
        <v>0</v>
      </c>
      <c r="C1370" t="s">
        <v>5892</v>
      </c>
      <c r="D1370" s="3">
        <v>36676946035752</v>
      </c>
      <c r="E1370" t="s">
        <v>5893</v>
      </c>
      <c r="F1370" t="s">
        <v>5894</v>
      </c>
      <c r="G1370" t="s">
        <v>1043</v>
      </c>
      <c r="H1370" t="s">
        <v>5314</v>
      </c>
      <c r="I1370" t="s">
        <v>5895</v>
      </c>
      <c r="J1370" t="s">
        <v>5895</v>
      </c>
      <c r="K1370" t="s">
        <v>35</v>
      </c>
      <c r="L1370" t="s">
        <v>9</v>
      </c>
      <c r="M1370" s="1">
        <v>29403</v>
      </c>
      <c r="O1370" t="s">
        <v>35</v>
      </c>
      <c r="P1370" t="s">
        <v>36</v>
      </c>
      <c r="Q1370" t="s">
        <v>37</v>
      </c>
      <c r="R1370" t="s">
        <v>12</v>
      </c>
      <c r="U1370" t="s">
        <v>12</v>
      </c>
      <c r="V1370" t="s">
        <v>12</v>
      </c>
      <c r="W1370" t="s">
        <v>13</v>
      </c>
      <c r="X1370" t="s">
        <v>12</v>
      </c>
      <c r="Y1370" t="s">
        <v>58</v>
      </c>
      <c r="Z1370" t="s">
        <v>5896</v>
      </c>
      <c r="AA1370" t="s">
        <v>5568</v>
      </c>
      <c r="AB1370">
        <v>91730</v>
      </c>
      <c r="AC1370" t="str">
        <f t="shared" si="42"/>
        <v>8677 Archibald Ave., Rancho Cucamonga, CA 91730</v>
      </c>
      <c r="AD1370" t="s">
        <v>17</v>
      </c>
      <c r="AE1370" t="s">
        <v>1789</v>
      </c>
      <c r="AF1370" t="s">
        <v>5184</v>
      </c>
      <c r="AG1370" t="s">
        <v>5185</v>
      </c>
      <c r="AH1370" t="s">
        <v>225</v>
      </c>
      <c r="AI1370">
        <v>34.096818900000002</v>
      </c>
      <c r="AJ1370">
        <v>-117.59253407999999</v>
      </c>
      <c r="AK1370">
        <v>467</v>
      </c>
      <c r="AL1370">
        <v>69</v>
      </c>
      <c r="AM1370">
        <v>14.8</v>
      </c>
      <c r="AN1370">
        <v>1</v>
      </c>
      <c r="AO1370">
        <v>0.2</v>
      </c>
      <c r="AP1370">
        <v>5</v>
      </c>
      <c r="AQ1370">
        <v>1.1000000000000001</v>
      </c>
      <c r="AR1370">
        <v>6</v>
      </c>
      <c r="AS1370">
        <v>1.3</v>
      </c>
      <c r="AT1370">
        <v>332</v>
      </c>
      <c r="AU1370">
        <v>71.099999999999994</v>
      </c>
      <c r="AV1370">
        <v>3</v>
      </c>
      <c r="AW1370">
        <v>0.6</v>
      </c>
      <c r="AX1370">
        <v>39</v>
      </c>
      <c r="AY1370">
        <v>8.4</v>
      </c>
      <c r="AZ1370">
        <v>12</v>
      </c>
      <c r="BA1370">
        <v>2.6</v>
      </c>
      <c r="BB1370">
        <v>0</v>
      </c>
      <c r="BC1370">
        <v>0</v>
      </c>
      <c r="BD1370">
        <v>67</v>
      </c>
      <c r="BE1370">
        <v>14.3</v>
      </c>
      <c r="BF1370">
        <v>3</v>
      </c>
      <c r="BG1370">
        <v>0.6</v>
      </c>
      <c r="BH1370">
        <v>28</v>
      </c>
      <c r="BI1370">
        <v>6</v>
      </c>
      <c r="BJ1370">
        <v>0</v>
      </c>
      <c r="BK1370">
        <v>0</v>
      </c>
      <c r="BL1370">
        <v>382</v>
      </c>
      <c r="BM1370">
        <v>81.8</v>
      </c>
      <c r="BN1370">
        <v>87</v>
      </c>
      <c r="BO1370">
        <v>18.600000000000001</v>
      </c>
      <c r="BP1370">
        <v>380</v>
      </c>
      <c r="BQ1370">
        <v>81.400000000000006</v>
      </c>
      <c r="BR1370" t="s">
        <v>5319</v>
      </c>
      <c r="BS1370" t="s">
        <v>5314</v>
      </c>
      <c r="BT1370" t="s">
        <v>5893</v>
      </c>
      <c r="BU1370" t="s">
        <v>5895</v>
      </c>
      <c r="BV1370" t="s">
        <v>5444</v>
      </c>
      <c r="BW1370" t="s">
        <v>5445</v>
      </c>
      <c r="BZ1370">
        <v>34162</v>
      </c>
      <c r="CA1370">
        <v>-117.592534081232</v>
      </c>
      <c r="CB1370">
        <v>34.096818897732398</v>
      </c>
      <c r="CD1370">
        <f xml:space="preserve"> _xlfn.XLOOKUP(AB1370,[1]Sheet1!B:B,[1]Sheet1!Y:Y,"Not Found")</f>
        <v>89654</v>
      </c>
      <c r="CE1370">
        <f xml:space="preserve"> _xlfn.XLOOKUP(AB1370,[1]Sheet1!B:B,[1]Sheet1!AA:AA, "Not Found")</f>
        <v>109157</v>
      </c>
      <c r="CH1370">
        <f t="shared" ca="1" si="43"/>
        <v>0.32620785496085869</v>
      </c>
    </row>
    <row r="1371" spans="1:86" x14ac:dyDescent="0.3">
      <c r="A1371">
        <v>6369</v>
      </c>
      <c r="B1371" t="s">
        <v>0</v>
      </c>
      <c r="C1371" t="s">
        <v>5897</v>
      </c>
      <c r="D1371" s="3">
        <v>36676946035760</v>
      </c>
      <c r="E1371" t="s">
        <v>5893</v>
      </c>
      <c r="F1371" t="s">
        <v>5898</v>
      </c>
      <c r="G1371" t="s">
        <v>1043</v>
      </c>
      <c r="H1371" t="s">
        <v>5314</v>
      </c>
      <c r="I1371" t="s">
        <v>5895</v>
      </c>
      <c r="J1371" t="s">
        <v>5899</v>
      </c>
      <c r="K1371" t="s">
        <v>35</v>
      </c>
      <c r="L1371" t="s">
        <v>9</v>
      </c>
      <c r="M1371" s="1">
        <v>29403</v>
      </c>
      <c r="O1371" t="s">
        <v>35</v>
      </c>
      <c r="P1371" t="s">
        <v>36</v>
      </c>
      <c r="Q1371" t="s">
        <v>37</v>
      </c>
      <c r="R1371" t="s">
        <v>12</v>
      </c>
      <c r="U1371" t="s">
        <v>12</v>
      </c>
      <c r="V1371" t="s">
        <v>12</v>
      </c>
      <c r="W1371" t="s">
        <v>13</v>
      </c>
      <c r="X1371" t="s">
        <v>12</v>
      </c>
      <c r="Y1371" t="s">
        <v>14</v>
      </c>
      <c r="Z1371" t="s">
        <v>5900</v>
      </c>
      <c r="AA1371" t="s">
        <v>5568</v>
      </c>
      <c r="AB1371">
        <v>91730</v>
      </c>
      <c r="AC1371" t="str">
        <f t="shared" si="42"/>
        <v>8496 Ninth St., Rancho Cucamonga, CA 91730</v>
      </c>
      <c r="AD1371" t="s">
        <v>17</v>
      </c>
      <c r="AE1371" t="s">
        <v>1789</v>
      </c>
      <c r="AF1371" t="s">
        <v>5184</v>
      </c>
      <c r="AG1371" t="s">
        <v>5185</v>
      </c>
      <c r="AH1371" t="s">
        <v>225</v>
      </c>
      <c r="AI1371">
        <v>34.096384899999997</v>
      </c>
      <c r="AJ1371">
        <v>-117.62083208999999</v>
      </c>
      <c r="AK1371">
        <v>531</v>
      </c>
      <c r="AL1371">
        <v>51</v>
      </c>
      <c r="AM1371">
        <v>9.6</v>
      </c>
      <c r="AN1371">
        <v>1</v>
      </c>
      <c r="AO1371">
        <v>0.2</v>
      </c>
      <c r="AP1371">
        <v>15</v>
      </c>
      <c r="AQ1371">
        <v>2.8</v>
      </c>
      <c r="AR1371">
        <v>6</v>
      </c>
      <c r="AS1371">
        <v>1.1000000000000001</v>
      </c>
      <c r="AT1371">
        <v>423</v>
      </c>
      <c r="AU1371">
        <v>79.7</v>
      </c>
      <c r="AV1371">
        <v>5</v>
      </c>
      <c r="AW1371">
        <v>0.9</v>
      </c>
      <c r="AX1371">
        <v>22</v>
      </c>
      <c r="AY1371">
        <v>4.0999999999999996</v>
      </c>
      <c r="AZ1371">
        <v>8</v>
      </c>
      <c r="BA1371">
        <v>1.5</v>
      </c>
      <c r="BB1371">
        <v>0</v>
      </c>
      <c r="BC1371">
        <v>0</v>
      </c>
      <c r="BD1371">
        <v>80</v>
      </c>
      <c r="BE1371">
        <v>15.1</v>
      </c>
      <c r="BF1371">
        <v>3</v>
      </c>
      <c r="BG1371">
        <v>0.6</v>
      </c>
      <c r="BH1371">
        <v>22</v>
      </c>
      <c r="BI1371">
        <v>4.0999999999999996</v>
      </c>
      <c r="BJ1371">
        <v>0</v>
      </c>
      <c r="BK1371">
        <v>0</v>
      </c>
      <c r="BL1371">
        <v>425</v>
      </c>
      <c r="BM1371">
        <v>80</v>
      </c>
      <c r="BN1371">
        <v>54</v>
      </c>
      <c r="BO1371">
        <v>10.199999999999999</v>
      </c>
      <c r="BP1371">
        <v>422</v>
      </c>
      <c r="BQ1371">
        <v>79.5</v>
      </c>
      <c r="BR1371" t="s">
        <v>5319</v>
      </c>
      <c r="BS1371" t="s">
        <v>5314</v>
      </c>
      <c r="BT1371" t="s">
        <v>5893</v>
      </c>
      <c r="BU1371" t="s">
        <v>5895</v>
      </c>
      <c r="BV1371" t="s">
        <v>5444</v>
      </c>
      <c r="BW1371" t="s">
        <v>5445</v>
      </c>
      <c r="BZ1371">
        <v>34163</v>
      </c>
      <c r="CA1371">
        <v>-117.620832085704</v>
      </c>
      <c r="CB1371">
        <v>34.096384896228997</v>
      </c>
      <c r="CD1371">
        <f xml:space="preserve"> _xlfn.XLOOKUP(AB1371,[1]Sheet1!B:B,[1]Sheet1!Y:Y,"Not Found")</f>
        <v>89654</v>
      </c>
      <c r="CE1371">
        <f xml:space="preserve"> _xlfn.XLOOKUP(AB1371,[1]Sheet1!B:B,[1]Sheet1!AA:AA, "Not Found")</f>
        <v>109157</v>
      </c>
      <c r="CH1371">
        <f t="shared" ca="1" si="43"/>
        <v>0.26970730865405101</v>
      </c>
    </row>
    <row r="1372" spans="1:86" x14ac:dyDescent="0.3">
      <c r="A1372">
        <v>6370</v>
      </c>
      <c r="B1372" t="s">
        <v>0</v>
      </c>
      <c r="C1372" t="s">
        <v>5901</v>
      </c>
      <c r="D1372" s="3">
        <v>36676946097646</v>
      </c>
      <c r="E1372" t="s">
        <v>5893</v>
      </c>
      <c r="F1372" t="s">
        <v>5902</v>
      </c>
      <c r="G1372" t="s">
        <v>1043</v>
      </c>
      <c r="H1372" t="s">
        <v>5314</v>
      </c>
      <c r="I1372" t="s">
        <v>5895</v>
      </c>
      <c r="J1372" t="s">
        <v>5903</v>
      </c>
      <c r="K1372" t="s">
        <v>113</v>
      </c>
      <c r="L1372" t="s">
        <v>9</v>
      </c>
      <c r="M1372" s="1">
        <v>29403</v>
      </c>
      <c r="O1372" t="s">
        <v>113</v>
      </c>
      <c r="P1372" t="s">
        <v>75</v>
      </c>
      <c r="Q1372" t="s">
        <v>96</v>
      </c>
      <c r="R1372" t="s">
        <v>12</v>
      </c>
      <c r="U1372" t="s">
        <v>12</v>
      </c>
      <c r="V1372" t="s">
        <v>12</v>
      </c>
      <c r="W1372" t="s">
        <v>12</v>
      </c>
      <c r="X1372" t="s">
        <v>12</v>
      </c>
      <c r="Y1372" t="s">
        <v>58</v>
      </c>
      <c r="Z1372" t="s">
        <v>5904</v>
      </c>
      <c r="AA1372" t="s">
        <v>5568</v>
      </c>
      <c r="AB1372">
        <v>91730</v>
      </c>
      <c r="AC1372" t="str">
        <f t="shared" si="42"/>
        <v>10022 Feron Blvd., Rancho Cucamonga, CA 91730</v>
      </c>
      <c r="AD1372" t="s">
        <v>17</v>
      </c>
      <c r="AE1372" t="s">
        <v>1789</v>
      </c>
      <c r="AF1372" t="s">
        <v>5184</v>
      </c>
      <c r="AG1372" t="s">
        <v>5185</v>
      </c>
      <c r="AH1372" t="s">
        <v>225</v>
      </c>
      <c r="AI1372">
        <v>34.0944729</v>
      </c>
      <c r="AJ1372">
        <v>-117.58721908</v>
      </c>
      <c r="AK1372">
        <v>735</v>
      </c>
      <c r="AL1372">
        <v>115</v>
      </c>
      <c r="AM1372">
        <v>15.6</v>
      </c>
      <c r="AN1372">
        <v>3</v>
      </c>
      <c r="AO1372">
        <v>0.4</v>
      </c>
      <c r="AP1372">
        <v>24</v>
      </c>
      <c r="AQ1372">
        <v>3.3</v>
      </c>
      <c r="AR1372">
        <v>11</v>
      </c>
      <c r="AS1372">
        <v>1.5</v>
      </c>
      <c r="AT1372">
        <v>518</v>
      </c>
      <c r="AU1372">
        <v>70.5</v>
      </c>
      <c r="AV1372">
        <v>6</v>
      </c>
      <c r="AW1372">
        <v>0.8</v>
      </c>
      <c r="AX1372">
        <v>39</v>
      </c>
      <c r="AY1372">
        <v>5.3</v>
      </c>
      <c r="AZ1372">
        <v>19</v>
      </c>
      <c r="BA1372">
        <v>2.6</v>
      </c>
      <c r="BB1372">
        <v>0</v>
      </c>
      <c r="BC1372">
        <v>0</v>
      </c>
      <c r="BD1372">
        <v>58</v>
      </c>
      <c r="BE1372">
        <v>7.9</v>
      </c>
      <c r="BF1372">
        <v>4</v>
      </c>
      <c r="BG1372">
        <v>0.5</v>
      </c>
      <c r="BH1372">
        <v>38</v>
      </c>
      <c r="BI1372">
        <v>5.2</v>
      </c>
      <c r="BJ1372">
        <v>0</v>
      </c>
      <c r="BK1372">
        <v>0</v>
      </c>
      <c r="BL1372">
        <v>603</v>
      </c>
      <c r="BM1372">
        <v>82</v>
      </c>
      <c r="BN1372">
        <v>111</v>
      </c>
      <c r="BO1372">
        <v>15.1</v>
      </c>
      <c r="BP1372">
        <v>596</v>
      </c>
      <c r="BQ1372">
        <v>81.099999999999994</v>
      </c>
      <c r="BR1372" t="s">
        <v>5319</v>
      </c>
      <c r="BS1372" t="s">
        <v>5314</v>
      </c>
      <c r="BT1372" t="s">
        <v>5893</v>
      </c>
      <c r="BU1372" t="s">
        <v>5895</v>
      </c>
      <c r="BV1372" t="s">
        <v>5444</v>
      </c>
      <c r="BW1372" t="s">
        <v>5445</v>
      </c>
      <c r="BZ1372">
        <v>34164</v>
      </c>
      <c r="CA1372">
        <v>-117.587219079196</v>
      </c>
      <c r="CB1372">
        <v>34.0944728981098</v>
      </c>
      <c r="CD1372">
        <f xml:space="preserve"> _xlfn.XLOOKUP(AB1372,[1]Sheet1!B:B,[1]Sheet1!Y:Y,"Not Found")</f>
        <v>89654</v>
      </c>
      <c r="CE1372">
        <f xml:space="preserve"> _xlfn.XLOOKUP(AB1372,[1]Sheet1!B:B,[1]Sheet1!AA:AA, "Not Found")</f>
        <v>109157</v>
      </c>
      <c r="CH1372">
        <f t="shared" ca="1" si="43"/>
        <v>0.67396486562135094</v>
      </c>
    </row>
    <row r="1373" spans="1:86" x14ac:dyDescent="0.3">
      <c r="A1373">
        <v>6371</v>
      </c>
      <c r="B1373" t="s">
        <v>0</v>
      </c>
      <c r="C1373" t="s">
        <v>5905</v>
      </c>
      <c r="D1373" s="3">
        <v>36676946109185</v>
      </c>
      <c r="E1373" t="s">
        <v>5893</v>
      </c>
      <c r="F1373" t="s">
        <v>5906</v>
      </c>
      <c r="G1373" t="s">
        <v>1043</v>
      </c>
      <c r="H1373" t="s">
        <v>5314</v>
      </c>
      <c r="I1373" t="s">
        <v>5895</v>
      </c>
      <c r="J1373" t="s">
        <v>5907</v>
      </c>
      <c r="K1373" t="s">
        <v>35</v>
      </c>
      <c r="L1373" t="s">
        <v>9</v>
      </c>
      <c r="M1373" s="1">
        <v>33120</v>
      </c>
      <c r="O1373" t="s">
        <v>35</v>
      </c>
      <c r="P1373" t="s">
        <v>36</v>
      </c>
      <c r="Q1373" t="s">
        <v>37</v>
      </c>
      <c r="R1373" t="s">
        <v>12</v>
      </c>
      <c r="U1373" t="s">
        <v>12</v>
      </c>
      <c r="V1373" t="s">
        <v>12</v>
      </c>
      <c r="W1373" t="s">
        <v>13</v>
      </c>
      <c r="X1373" t="s">
        <v>12</v>
      </c>
      <c r="Y1373" t="s">
        <v>14</v>
      </c>
      <c r="Z1373" t="s">
        <v>5908</v>
      </c>
      <c r="AA1373" t="s">
        <v>5596</v>
      </c>
      <c r="AB1373">
        <v>91764</v>
      </c>
      <c r="AC1373" t="str">
        <f t="shared" si="42"/>
        <v>835 North Center Ave., Ontario, CA 91764</v>
      </c>
      <c r="AD1373" t="s">
        <v>17</v>
      </c>
      <c r="AE1373" t="s">
        <v>1789</v>
      </c>
      <c r="AF1373" t="s">
        <v>5333</v>
      </c>
      <c r="AG1373" t="s">
        <v>5185</v>
      </c>
      <c r="AH1373" t="s">
        <v>895</v>
      </c>
      <c r="AI1373">
        <v>34.073411900000004</v>
      </c>
      <c r="AJ1373">
        <v>-117.58178608</v>
      </c>
      <c r="AK1373">
        <v>563</v>
      </c>
      <c r="AL1373">
        <v>121</v>
      </c>
      <c r="AM1373">
        <v>21.5</v>
      </c>
      <c r="AN1373">
        <v>0</v>
      </c>
      <c r="AO1373">
        <v>0</v>
      </c>
      <c r="AP1373">
        <v>29</v>
      </c>
      <c r="AQ1373">
        <v>5.2</v>
      </c>
      <c r="AR1373">
        <v>9</v>
      </c>
      <c r="AS1373">
        <v>1.6</v>
      </c>
      <c r="AT1373">
        <v>314</v>
      </c>
      <c r="AU1373">
        <v>55.8</v>
      </c>
      <c r="AV1373">
        <v>4</v>
      </c>
      <c r="AW1373">
        <v>0.7</v>
      </c>
      <c r="AX1373">
        <v>54</v>
      </c>
      <c r="AY1373">
        <v>9.6</v>
      </c>
      <c r="AZ1373">
        <v>32</v>
      </c>
      <c r="BA1373">
        <v>5.7</v>
      </c>
      <c r="BB1373">
        <v>0</v>
      </c>
      <c r="BC1373">
        <v>0</v>
      </c>
      <c r="BD1373">
        <v>50</v>
      </c>
      <c r="BE1373">
        <v>8.9</v>
      </c>
      <c r="BF1373">
        <v>5</v>
      </c>
      <c r="BG1373">
        <v>0.9</v>
      </c>
      <c r="BH1373">
        <v>20</v>
      </c>
      <c r="BI1373">
        <v>3.6</v>
      </c>
      <c r="BJ1373">
        <v>0</v>
      </c>
      <c r="BK1373">
        <v>0</v>
      </c>
      <c r="BL1373">
        <v>405</v>
      </c>
      <c r="BM1373">
        <v>71.900000000000006</v>
      </c>
      <c r="BN1373">
        <v>49</v>
      </c>
      <c r="BO1373">
        <v>8.6999999999999993</v>
      </c>
      <c r="BP1373">
        <v>402</v>
      </c>
      <c r="BQ1373">
        <v>71.400000000000006</v>
      </c>
      <c r="BR1373" t="s">
        <v>5319</v>
      </c>
      <c r="BS1373" t="s">
        <v>5314</v>
      </c>
      <c r="BT1373" t="s">
        <v>5893</v>
      </c>
      <c r="BU1373" t="s">
        <v>5895</v>
      </c>
      <c r="BV1373" t="s">
        <v>5444</v>
      </c>
      <c r="BW1373" t="s">
        <v>5445</v>
      </c>
      <c r="BZ1373">
        <v>34165</v>
      </c>
      <c r="CA1373">
        <v>-117.581786077177</v>
      </c>
      <c r="CB1373">
        <v>34.073411895756799</v>
      </c>
      <c r="CD1373">
        <f xml:space="preserve"> _xlfn.XLOOKUP(AB1373,[1]Sheet1!B:B,[1]Sheet1!Y:Y,"Not Found")</f>
        <v>75605</v>
      </c>
      <c r="CE1373">
        <f xml:space="preserve"> _xlfn.XLOOKUP(AB1373,[1]Sheet1!B:B,[1]Sheet1!AA:AA, "Not Found")</f>
        <v>88780</v>
      </c>
      <c r="CH1373">
        <f t="shared" ca="1" si="43"/>
        <v>0.38181736479049577</v>
      </c>
    </row>
    <row r="1374" spans="1:86" x14ac:dyDescent="0.3">
      <c r="A1374">
        <v>6372</v>
      </c>
      <c r="B1374" t="s">
        <v>0</v>
      </c>
      <c r="C1374" t="s">
        <v>5909</v>
      </c>
      <c r="D1374" s="3">
        <v>36677020102939</v>
      </c>
      <c r="E1374" t="s">
        <v>5608</v>
      </c>
      <c r="F1374" t="s">
        <v>5910</v>
      </c>
      <c r="G1374" t="s">
        <v>1043</v>
      </c>
      <c r="H1374" t="s">
        <v>5314</v>
      </c>
      <c r="I1374" t="s">
        <v>5609</v>
      </c>
      <c r="J1374" t="s">
        <v>5911</v>
      </c>
      <c r="K1374" t="s">
        <v>35</v>
      </c>
      <c r="L1374" t="s">
        <v>9</v>
      </c>
      <c r="M1374" s="1">
        <v>38229</v>
      </c>
      <c r="O1374" t="s">
        <v>35</v>
      </c>
      <c r="P1374" t="s">
        <v>36</v>
      </c>
      <c r="Q1374" t="s">
        <v>37</v>
      </c>
      <c r="R1374" t="s">
        <v>12</v>
      </c>
      <c r="U1374" t="s">
        <v>12</v>
      </c>
      <c r="V1374" t="s">
        <v>12</v>
      </c>
      <c r="W1374" t="s">
        <v>12</v>
      </c>
      <c r="X1374" t="s">
        <v>12</v>
      </c>
      <c r="Y1374" t="s">
        <v>14</v>
      </c>
      <c r="Z1374" t="s">
        <v>5912</v>
      </c>
      <c r="AA1374" t="s">
        <v>5607</v>
      </c>
      <c r="AB1374">
        <v>91739</v>
      </c>
      <c r="AC1374" t="str">
        <f t="shared" si="42"/>
        <v>13144 Banyan St., Etiwanda, CA 91739</v>
      </c>
      <c r="AD1374" t="s">
        <v>17</v>
      </c>
      <c r="AE1374" t="s">
        <v>5318</v>
      </c>
      <c r="AF1374" t="s">
        <v>1486</v>
      </c>
      <c r="AG1374" t="s">
        <v>5185</v>
      </c>
      <c r="AH1374" t="s">
        <v>225</v>
      </c>
      <c r="AI1374">
        <v>34.143857910000001</v>
      </c>
      <c r="AJ1374">
        <v>-117.51766707</v>
      </c>
      <c r="AK1374">
        <v>571</v>
      </c>
      <c r="AL1374">
        <v>26</v>
      </c>
      <c r="AM1374">
        <v>4.5999999999999996</v>
      </c>
      <c r="AN1374">
        <v>1</v>
      </c>
      <c r="AO1374">
        <v>0.2</v>
      </c>
      <c r="AP1374">
        <v>74</v>
      </c>
      <c r="AQ1374">
        <v>13</v>
      </c>
      <c r="AR1374">
        <v>18</v>
      </c>
      <c r="AS1374">
        <v>3.2</v>
      </c>
      <c r="AT1374">
        <v>249</v>
      </c>
      <c r="AU1374">
        <v>43.6</v>
      </c>
      <c r="AV1374">
        <v>1</v>
      </c>
      <c r="AW1374">
        <v>0.2</v>
      </c>
      <c r="AX1374">
        <v>140</v>
      </c>
      <c r="AY1374">
        <v>24.5</v>
      </c>
      <c r="AZ1374">
        <v>36</v>
      </c>
      <c r="BA1374">
        <v>6.3</v>
      </c>
      <c r="BB1374">
        <v>26</v>
      </c>
      <c r="BC1374">
        <v>4.5999999999999996</v>
      </c>
      <c r="BD1374">
        <v>42</v>
      </c>
      <c r="BE1374">
        <v>7.4</v>
      </c>
      <c r="BF1374">
        <v>2</v>
      </c>
      <c r="BG1374">
        <v>0.4</v>
      </c>
      <c r="BH1374">
        <v>29</v>
      </c>
      <c r="BI1374">
        <v>5.0999999999999996</v>
      </c>
      <c r="BJ1374">
        <v>0</v>
      </c>
      <c r="BK1374">
        <v>0</v>
      </c>
      <c r="BL1374">
        <v>135</v>
      </c>
      <c r="BM1374">
        <v>23.6</v>
      </c>
      <c r="BN1374">
        <v>98</v>
      </c>
      <c r="BO1374">
        <v>17.2</v>
      </c>
      <c r="BP1374">
        <v>135</v>
      </c>
      <c r="BQ1374">
        <v>23.6</v>
      </c>
      <c r="BR1374" t="s">
        <v>5319</v>
      </c>
      <c r="BS1374" t="s">
        <v>5314</v>
      </c>
      <c r="BT1374" t="s">
        <v>5608</v>
      </c>
      <c r="BU1374" t="s">
        <v>5609</v>
      </c>
      <c r="BV1374" t="s">
        <v>5444</v>
      </c>
      <c r="BW1374" t="s">
        <v>5445</v>
      </c>
      <c r="BZ1374">
        <v>33531</v>
      </c>
      <c r="CA1374">
        <v>-117.517667072335</v>
      </c>
      <c r="CB1374">
        <v>34.143857907449799</v>
      </c>
      <c r="CD1374">
        <f xml:space="preserve"> _xlfn.XLOOKUP(AB1374,[1]Sheet1!B:B,[1]Sheet1!Y:Y,"Not Found")</f>
        <v>141475</v>
      </c>
      <c r="CE1374">
        <f xml:space="preserve"> _xlfn.XLOOKUP(AB1374,[1]Sheet1!B:B,[1]Sheet1!AA:AA, "Not Found")</f>
        <v>182510</v>
      </c>
      <c r="CH1374">
        <f t="shared" ca="1" si="43"/>
        <v>0.57535855155717797</v>
      </c>
    </row>
    <row r="1375" spans="1:86" x14ac:dyDescent="0.3">
      <c r="A1375">
        <v>6373</v>
      </c>
      <c r="B1375" t="s">
        <v>0</v>
      </c>
      <c r="C1375" t="s">
        <v>5913</v>
      </c>
      <c r="D1375" s="3">
        <v>36677020102947</v>
      </c>
      <c r="E1375" t="s">
        <v>5608</v>
      </c>
      <c r="F1375" t="s">
        <v>5914</v>
      </c>
      <c r="G1375" t="s">
        <v>1043</v>
      </c>
      <c r="H1375" t="s">
        <v>5314</v>
      </c>
      <c r="I1375" t="s">
        <v>5609</v>
      </c>
      <c r="J1375" t="s">
        <v>5915</v>
      </c>
      <c r="K1375" t="s">
        <v>113</v>
      </c>
      <c r="L1375" t="s">
        <v>9</v>
      </c>
      <c r="M1375" s="1">
        <v>38229</v>
      </c>
      <c r="O1375" t="s">
        <v>113</v>
      </c>
      <c r="P1375" t="s">
        <v>75</v>
      </c>
      <c r="Q1375" t="s">
        <v>96</v>
      </c>
      <c r="R1375" t="s">
        <v>12</v>
      </c>
      <c r="U1375" t="s">
        <v>12</v>
      </c>
      <c r="V1375" t="s">
        <v>12</v>
      </c>
      <c r="W1375" t="s">
        <v>12</v>
      </c>
      <c r="X1375" t="s">
        <v>12</v>
      </c>
      <c r="Y1375" t="s">
        <v>14</v>
      </c>
      <c r="Z1375" t="s">
        <v>5916</v>
      </c>
      <c r="AA1375" t="s">
        <v>5607</v>
      </c>
      <c r="AB1375">
        <v>91739</v>
      </c>
      <c r="AC1375" t="str">
        <f t="shared" si="42"/>
        <v>12345 Coyote Dr., Etiwanda, CA 91739</v>
      </c>
      <c r="AD1375" t="s">
        <v>17</v>
      </c>
      <c r="AE1375" t="s">
        <v>5318</v>
      </c>
      <c r="AF1375" t="s">
        <v>1486</v>
      </c>
      <c r="AG1375" t="s">
        <v>5185</v>
      </c>
      <c r="AH1375" t="s">
        <v>225</v>
      </c>
      <c r="AI1375">
        <v>34.154104910000001</v>
      </c>
      <c r="AJ1375">
        <v>-117.53511208</v>
      </c>
      <c r="AK1375">
        <v>1272</v>
      </c>
      <c r="AL1375">
        <v>56</v>
      </c>
      <c r="AM1375">
        <v>4.4000000000000004</v>
      </c>
      <c r="AN1375">
        <v>2</v>
      </c>
      <c r="AO1375">
        <v>0.2</v>
      </c>
      <c r="AP1375">
        <v>393</v>
      </c>
      <c r="AQ1375">
        <v>30.9</v>
      </c>
      <c r="AR1375">
        <v>56</v>
      </c>
      <c r="AS1375">
        <v>4.4000000000000004</v>
      </c>
      <c r="AT1375">
        <v>404</v>
      </c>
      <c r="AU1375">
        <v>31.8</v>
      </c>
      <c r="AV1375">
        <v>0</v>
      </c>
      <c r="AW1375">
        <v>0</v>
      </c>
      <c r="AX1375">
        <v>264</v>
      </c>
      <c r="AY1375">
        <v>20.8</v>
      </c>
      <c r="AZ1375">
        <v>70</v>
      </c>
      <c r="BA1375">
        <v>5.5</v>
      </c>
      <c r="BB1375">
        <v>27</v>
      </c>
      <c r="BC1375">
        <v>2.1</v>
      </c>
      <c r="BD1375">
        <v>94</v>
      </c>
      <c r="BE1375">
        <v>7.4</v>
      </c>
      <c r="BF1375">
        <v>3</v>
      </c>
      <c r="BG1375">
        <v>0.2</v>
      </c>
      <c r="BH1375">
        <v>66</v>
      </c>
      <c r="BI1375">
        <v>5.2</v>
      </c>
      <c r="BJ1375">
        <v>0</v>
      </c>
      <c r="BK1375">
        <v>0</v>
      </c>
      <c r="BL1375">
        <v>303</v>
      </c>
      <c r="BM1375">
        <v>23.8</v>
      </c>
      <c r="BN1375">
        <v>133</v>
      </c>
      <c r="BO1375">
        <v>10.5</v>
      </c>
      <c r="BP1375">
        <v>298</v>
      </c>
      <c r="BQ1375">
        <v>23.4</v>
      </c>
      <c r="BR1375" t="s">
        <v>5319</v>
      </c>
      <c r="BS1375" t="s">
        <v>5314</v>
      </c>
      <c r="BT1375" t="s">
        <v>5608</v>
      </c>
      <c r="BU1375" t="s">
        <v>5609</v>
      </c>
      <c r="BV1375" t="s">
        <v>5444</v>
      </c>
      <c r="BW1375" t="s">
        <v>5445</v>
      </c>
      <c r="BZ1375">
        <v>33532</v>
      </c>
      <c r="CA1375">
        <v>-117.535112075184</v>
      </c>
      <c r="CB1375">
        <v>34.154104908201496</v>
      </c>
      <c r="CD1375">
        <f xml:space="preserve"> _xlfn.XLOOKUP(AB1375,[1]Sheet1!B:B,[1]Sheet1!Y:Y,"Not Found")</f>
        <v>141475</v>
      </c>
      <c r="CE1375">
        <f xml:space="preserve"> _xlfn.XLOOKUP(AB1375,[1]Sheet1!B:B,[1]Sheet1!AA:AA, "Not Found")</f>
        <v>182510</v>
      </c>
      <c r="CH1375">
        <f t="shared" ca="1" si="43"/>
        <v>0.63118052216215581</v>
      </c>
    </row>
    <row r="1376" spans="1:86" x14ac:dyDescent="0.3">
      <c r="A1376">
        <v>6374</v>
      </c>
      <c r="B1376" t="s">
        <v>0</v>
      </c>
      <c r="C1376" t="s">
        <v>5917</v>
      </c>
      <c r="D1376" s="3">
        <v>36677020113688</v>
      </c>
      <c r="E1376" t="s">
        <v>5608</v>
      </c>
      <c r="F1376" t="s">
        <v>5918</v>
      </c>
      <c r="G1376" t="s">
        <v>1043</v>
      </c>
      <c r="H1376" t="s">
        <v>5314</v>
      </c>
      <c r="I1376" t="s">
        <v>5609</v>
      </c>
      <c r="J1376" t="s">
        <v>5919</v>
      </c>
      <c r="K1376" t="s">
        <v>35</v>
      </c>
      <c r="L1376" t="s">
        <v>9</v>
      </c>
      <c r="M1376" s="1">
        <v>39321</v>
      </c>
      <c r="O1376" t="s">
        <v>35</v>
      </c>
      <c r="P1376" t="s">
        <v>36</v>
      </c>
      <c r="Q1376" t="s">
        <v>37</v>
      </c>
      <c r="R1376" t="s">
        <v>12</v>
      </c>
      <c r="U1376" t="s">
        <v>12</v>
      </c>
      <c r="V1376" t="s">
        <v>12</v>
      </c>
      <c r="W1376" t="s">
        <v>13</v>
      </c>
      <c r="X1376" t="s">
        <v>12</v>
      </c>
      <c r="Y1376" t="s">
        <v>14</v>
      </c>
      <c r="Z1376" t="s">
        <v>5920</v>
      </c>
      <c r="AA1376" t="s">
        <v>5607</v>
      </c>
      <c r="AB1376">
        <v>91739</v>
      </c>
      <c r="AC1376" t="str">
        <f t="shared" si="42"/>
        <v>13051 Miller Ave., Etiwanda, CA 91739</v>
      </c>
      <c r="AD1376" t="s">
        <v>17</v>
      </c>
      <c r="AE1376" t="s">
        <v>5318</v>
      </c>
      <c r="AF1376" t="s">
        <v>5184</v>
      </c>
      <c r="AG1376" t="s">
        <v>5185</v>
      </c>
      <c r="AH1376" t="s">
        <v>225</v>
      </c>
      <c r="AI1376">
        <v>34.112898899999998</v>
      </c>
      <c r="AJ1376">
        <v>-117.52023807</v>
      </c>
      <c r="AK1376">
        <v>677</v>
      </c>
      <c r="AL1376">
        <v>67</v>
      </c>
      <c r="AM1376">
        <v>9.9</v>
      </c>
      <c r="AN1376">
        <v>2</v>
      </c>
      <c r="AO1376">
        <v>0.3</v>
      </c>
      <c r="AP1376">
        <v>117</v>
      </c>
      <c r="AQ1376">
        <v>17.3</v>
      </c>
      <c r="AR1376">
        <v>30</v>
      </c>
      <c r="AS1376">
        <v>4.4000000000000004</v>
      </c>
      <c r="AT1376">
        <v>321</v>
      </c>
      <c r="AU1376">
        <v>47.4</v>
      </c>
      <c r="AV1376">
        <v>0</v>
      </c>
      <c r="AW1376">
        <v>0</v>
      </c>
      <c r="AX1376">
        <v>75</v>
      </c>
      <c r="AY1376">
        <v>11.1</v>
      </c>
      <c r="AZ1376">
        <v>40</v>
      </c>
      <c r="BA1376">
        <v>5.9</v>
      </c>
      <c r="BB1376">
        <v>25</v>
      </c>
      <c r="BC1376">
        <v>3.7</v>
      </c>
      <c r="BD1376">
        <v>112</v>
      </c>
      <c r="BE1376">
        <v>16.5</v>
      </c>
      <c r="BF1376">
        <v>6</v>
      </c>
      <c r="BG1376">
        <v>0.9</v>
      </c>
      <c r="BH1376">
        <v>67</v>
      </c>
      <c r="BI1376">
        <v>9.9</v>
      </c>
      <c r="BJ1376">
        <v>0</v>
      </c>
      <c r="BK1376">
        <v>0</v>
      </c>
      <c r="BL1376">
        <v>294</v>
      </c>
      <c r="BM1376">
        <v>43.4</v>
      </c>
      <c r="BN1376">
        <v>91</v>
      </c>
      <c r="BO1376">
        <v>13.4</v>
      </c>
      <c r="BP1376">
        <v>291</v>
      </c>
      <c r="BQ1376">
        <v>43</v>
      </c>
      <c r="BR1376" t="s">
        <v>5319</v>
      </c>
      <c r="BS1376" t="s">
        <v>5314</v>
      </c>
      <c r="BT1376" t="s">
        <v>5608</v>
      </c>
      <c r="BU1376" t="s">
        <v>5609</v>
      </c>
      <c r="BV1376" t="s">
        <v>5444</v>
      </c>
      <c r="BW1376" t="s">
        <v>5445</v>
      </c>
      <c r="BZ1376">
        <v>33533</v>
      </c>
      <c r="CA1376">
        <v>-117.520238069138</v>
      </c>
      <c r="CB1376">
        <v>34.1128989033203</v>
      </c>
      <c r="CD1376">
        <f xml:space="preserve"> _xlfn.XLOOKUP(AB1376,[1]Sheet1!B:B,[1]Sheet1!Y:Y,"Not Found")</f>
        <v>141475</v>
      </c>
      <c r="CE1376">
        <f xml:space="preserve"> _xlfn.XLOOKUP(AB1376,[1]Sheet1!B:B,[1]Sheet1!AA:AA, "Not Found")</f>
        <v>182510</v>
      </c>
      <c r="CH1376">
        <f t="shared" ca="1" si="43"/>
        <v>6.601783186950505E-2</v>
      </c>
    </row>
    <row r="1377" spans="1:86" x14ac:dyDescent="0.3">
      <c r="A1377">
        <v>6375</v>
      </c>
      <c r="B1377" t="s">
        <v>0</v>
      </c>
      <c r="C1377" t="s">
        <v>5921</v>
      </c>
      <c r="D1377" s="3">
        <v>36677020117382</v>
      </c>
      <c r="E1377" t="s">
        <v>5608</v>
      </c>
      <c r="F1377" t="s">
        <v>5922</v>
      </c>
      <c r="G1377" t="s">
        <v>1043</v>
      </c>
      <c r="H1377" t="s">
        <v>5314</v>
      </c>
      <c r="I1377" t="s">
        <v>5609</v>
      </c>
      <c r="J1377" t="s">
        <v>5923</v>
      </c>
      <c r="K1377" t="s">
        <v>180</v>
      </c>
      <c r="L1377" t="s">
        <v>9</v>
      </c>
      <c r="M1377" s="1">
        <v>39685</v>
      </c>
      <c r="O1377" t="s">
        <v>113</v>
      </c>
      <c r="P1377" t="s">
        <v>75</v>
      </c>
      <c r="Q1377" t="s">
        <v>96</v>
      </c>
      <c r="R1377" t="s">
        <v>12</v>
      </c>
      <c r="U1377" t="s">
        <v>12</v>
      </c>
      <c r="V1377" t="s">
        <v>12</v>
      </c>
      <c r="W1377" t="s">
        <v>12</v>
      </c>
      <c r="X1377" t="s">
        <v>13</v>
      </c>
      <c r="Y1377" t="s">
        <v>14</v>
      </c>
      <c r="Z1377" t="s">
        <v>5924</v>
      </c>
      <c r="AA1377" t="s">
        <v>5607</v>
      </c>
      <c r="AB1377">
        <v>91739</v>
      </c>
      <c r="AC1377" t="str">
        <f t="shared" si="42"/>
        <v>5959 East Ave., Etiwanda, CA 91739</v>
      </c>
      <c r="AD1377" t="s">
        <v>17</v>
      </c>
      <c r="AE1377" t="s">
        <v>5318</v>
      </c>
      <c r="AF1377" t="s">
        <v>1486</v>
      </c>
      <c r="AG1377" t="s">
        <v>5185</v>
      </c>
      <c r="AH1377" t="s">
        <v>602</v>
      </c>
      <c r="AI1377">
        <v>34.143765909999999</v>
      </c>
      <c r="AJ1377">
        <v>-117.51299806999999</v>
      </c>
      <c r="AK1377">
        <v>4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4</v>
      </c>
      <c r="AU1377">
        <v>100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25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4</v>
      </c>
      <c r="BM1377">
        <v>100</v>
      </c>
      <c r="BN1377">
        <v>2</v>
      </c>
      <c r="BO1377">
        <v>50</v>
      </c>
      <c r="BP1377">
        <v>4</v>
      </c>
      <c r="BQ1377">
        <v>100</v>
      </c>
      <c r="BR1377" t="s">
        <v>5319</v>
      </c>
      <c r="BS1377" t="s">
        <v>5314</v>
      </c>
      <c r="BT1377" t="s">
        <v>5608</v>
      </c>
      <c r="BU1377" t="s">
        <v>5609</v>
      </c>
      <c r="BV1377" t="s">
        <v>5444</v>
      </c>
      <c r="BW1377" t="s">
        <v>5445</v>
      </c>
      <c r="BZ1377">
        <v>33534</v>
      </c>
      <c r="CA1377">
        <v>-117.512998071517</v>
      </c>
      <c r="CB1377">
        <v>34.143765908293801</v>
      </c>
      <c r="CD1377">
        <f xml:space="preserve"> _xlfn.XLOOKUP(AB1377,[1]Sheet1!B:B,[1]Sheet1!Y:Y,"Not Found")</f>
        <v>141475</v>
      </c>
      <c r="CE1377">
        <f xml:space="preserve"> _xlfn.XLOOKUP(AB1377,[1]Sheet1!B:B,[1]Sheet1!AA:AA, "Not Found")</f>
        <v>182510</v>
      </c>
      <c r="CH1377">
        <f t="shared" ca="1" si="43"/>
        <v>0.78930242965296804</v>
      </c>
    </row>
    <row r="1378" spans="1:86" x14ac:dyDescent="0.3">
      <c r="A1378">
        <v>6376</v>
      </c>
      <c r="B1378" t="s">
        <v>0</v>
      </c>
      <c r="C1378" t="s">
        <v>5925</v>
      </c>
      <c r="D1378" s="3">
        <v>36677020135293</v>
      </c>
      <c r="E1378" t="s">
        <v>5608</v>
      </c>
      <c r="F1378" t="s">
        <v>5926</v>
      </c>
      <c r="G1378" t="s">
        <v>1043</v>
      </c>
      <c r="H1378" t="s">
        <v>5314</v>
      </c>
      <c r="I1378" t="s">
        <v>5609</v>
      </c>
      <c r="J1378" t="s">
        <v>5927</v>
      </c>
      <c r="K1378" t="s">
        <v>35</v>
      </c>
      <c r="L1378" t="s">
        <v>9</v>
      </c>
      <c r="M1378" s="1">
        <v>42954</v>
      </c>
      <c r="O1378" t="s">
        <v>35</v>
      </c>
      <c r="P1378" t="s">
        <v>36</v>
      </c>
      <c r="Q1378" t="s">
        <v>37</v>
      </c>
      <c r="R1378" t="s">
        <v>12</v>
      </c>
      <c r="U1378" t="s">
        <v>12</v>
      </c>
      <c r="V1378" t="s">
        <v>12</v>
      </c>
      <c r="W1378" t="s">
        <v>13</v>
      </c>
      <c r="X1378" t="s">
        <v>12</v>
      </c>
      <c r="Y1378" t="s">
        <v>14</v>
      </c>
      <c r="Z1378" t="s">
        <v>5928</v>
      </c>
      <c r="AA1378" t="s">
        <v>5342</v>
      </c>
      <c r="AB1378">
        <v>92336</v>
      </c>
      <c r="AC1378" t="str">
        <f t="shared" si="42"/>
        <v>5470 Lytle Creek Rd., Fontana, CA 92336</v>
      </c>
      <c r="AD1378" t="s">
        <v>17</v>
      </c>
      <c r="AE1378" t="s">
        <v>5318</v>
      </c>
      <c r="AF1378" t="s">
        <v>5184</v>
      </c>
      <c r="AG1378" t="s">
        <v>223</v>
      </c>
      <c r="AH1378" t="s">
        <v>225</v>
      </c>
      <c r="AI1378">
        <v>34.155060910000003</v>
      </c>
      <c r="AJ1378">
        <v>-117.46737206</v>
      </c>
      <c r="AK1378">
        <v>528</v>
      </c>
      <c r="AL1378">
        <v>55</v>
      </c>
      <c r="AM1378">
        <v>10.4</v>
      </c>
      <c r="AN1378">
        <v>0</v>
      </c>
      <c r="AO1378">
        <v>0</v>
      </c>
      <c r="AP1378">
        <v>53</v>
      </c>
      <c r="AQ1378">
        <v>10</v>
      </c>
      <c r="AR1378">
        <v>16</v>
      </c>
      <c r="AS1378">
        <v>3</v>
      </c>
      <c r="AT1378">
        <v>271</v>
      </c>
      <c r="AU1378">
        <v>51.3</v>
      </c>
      <c r="AV1378">
        <v>1</v>
      </c>
      <c r="AW1378">
        <v>0.2</v>
      </c>
      <c r="AX1378">
        <v>79</v>
      </c>
      <c r="AY1378">
        <v>15</v>
      </c>
      <c r="AZ1378">
        <v>29</v>
      </c>
      <c r="BA1378">
        <v>5.5</v>
      </c>
      <c r="BB1378">
        <v>24</v>
      </c>
      <c r="BC1378">
        <v>4.5</v>
      </c>
      <c r="BD1378">
        <v>49</v>
      </c>
      <c r="BE1378">
        <v>9.3000000000000007</v>
      </c>
      <c r="BF1378">
        <v>4</v>
      </c>
      <c r="BG1378">
        <v>0.8</v>
      </c>
      <c r="BH1378">
        <v>68</v>
      </c>
      <c r="BI1378">
        <v>12.9</v>
      </c>
      <c r="BJ1378">
        <v>0</v>
      </c>
      <c r="BK1378">
        <v>0</v>
      </c>
      <c r="BL1378">
        <v>189</v>
      </c>
      <c r="BM1378">
        <v>35.799999999999997</v>
      </c>
      <c r="BN1378">
        <v>109</v>
      </c>
      <c r="BO1378">
        <v>20.6</v>
      </c>
      <c r="BP1378">
        <v>188</v>
      </c>
      <c r="BQ1378">
        <v>35.6</v>
      </c>
      <c r="BR1378" t="s">
        <v>5319</v>
      </c>
      <c r="BS1378" t="s">
        <v>5314</v>
      </c>
      <c r="BT1378" t="s">
        <v>5608</v>
      </c>
      <c r="BU1378" t="s">
        <v>5609</v>
      </c>
      <c r="BV1378" t="s">
        <v>5444</v>
      </c>
      <c r="BW1378" t="s">
        <v>5445</v>
      </c>
      <c r="BZ1378">
        <v>33535</v>
      </c>
      <c r="CA1378">
        <v>-117.467372064351</v>
      </c>
      <c r="CB1378">
        <v>34.155060911867402</v>
      </c>
      <c r="CD1378">
        <f xml:space="preserve"> _xlfn.XLOOKUP(AB1378,[1]Sheet1!B:B,[1]Sheet1!Y:Y,"Not Found")</f>
        <v>121989</v>
      </c>
      <c r="CE1378">
        <f xml:space="preserve"> _xlfn.XLOOKUP(AB1378,[1]Sheet1!B:B,[1]Sheet1!AA:AA, "Not Found")</f>
        <v>136716</v>
      </c>
      <c r="CH1378">
        <f t="shared" ca="1" si="43"/>
        <v>0.5653371266439623</v>
      </c>
    </row>
    <row r="1379" spans="1:86" x14ac:dyDescent="0.3">
      <c r="A1379">
        <v>6377</v>
      </c>
      <c r="B1379" t="s">
        <v>0</v>
      </c>
      <c r="C1379" t="s">
        <v>5929</v>
      </c>
      <c r="D1379" s="3">
        <v>36677026035778</v>
      </c>
      <c r="E1379" t="s">
        <v>5608</v>
      </c>
      <c r="F1379" t="s">
        <v>5930</v>
      </c>
      <c r="G1379" t="s">
        <v>1043</v>
      </c>
      <c r="H1379" t="s">
        <v>5314</v>
      </c>
      <c r="I1379" t="s">
        <v>5609</v>
      </c>
      <c r="J1379" t="s">
        <v>5931</v>
      </c>
      <c r="K1379" t="s">
        <v>113</v>
      </c>
      <c r="L1379" t="s">
        <v>9</v>
      </c>
      <c r="M1379" s="1">
        <v>29403</v>
      </c>
      <c r="O1379" t="s">
        <v>113</v>
      </c>
      <c r="P1379" t="s">
        <v>75</v>
      </c>
      <c r="Q1379" t="s">
        <v>96</v>
      </c>
      <c r="R1379" t="s">
        <v>12</v>
      </c>
      <c r="U1379" t="s">
        <v>12</v>
      </c>
      <c r="V1379" t="s">
        <v>12</v>
      </c>
      <c r="W1379" t="s">
        <v>12</v>
      </c>
      <c r="X1379" t="s">
        <v>12</v>
      </c>
      <c r="Y1379" t="s">
        <v>14</v>
      </c>
      <c r="Z1379" t="s">
        <v>5932</v>
      </c>
      <c r="AA1379" t="s">
        <v>5607</v>
      </c>
      <c r="AB1379">
        <v>91739</v>
      </c>
      <c r="AC1379" t="str">
        <f t="shared" si="42"/>
        <v>6925 Etiwanda Ave., Etiwanda, CA 91739</v>
      </c>
      <c r="AD1379" t="s">
        <v>17</v>
      </c>
      <c r="AE1379" t="s">
        <v>5318</v>
      </c>
      <c r="AF1379" t="s">
        <v>5184</v>
      </c>
      <c r="AG1379" t="s">
        <v>5185</v>
      </c>
      <c r="AH1379" t="s">
        <v>225</v>
      </c>
      <c r="AI1379">
        <v>34.12739191</v>
      </c>
      <c r="AJ1379">
        <v>-117.52292907</v>
      </c>
      <c r="AK1379">
        <v>1105</v>
      </c>
      <c r="AL1379">
        <v>124</v>
      </c>
      <c r="AM1379">
        <v>11.2</v>
      </c>
      <c r="AN1379">
        <v>6</v>
      </c>
      <c r="AO1379">
        <v>0.5</v>
      </c>
      <c r="AP1379">
        <v>160</v>
      </c>
      <c r="AQ1379">
        <v>14.5</v>
      </c>
      <c r="AR1379">
        <v>57</v>
      </c>
      <c r="AS1379">
        <v>5.2</v>
      </c>
      <c r="AT1379">
        <v>473</v>
      </c>
      <c r="AU1379">
        <v>42.8</v>
      </c>
      <c r="AV1379">
        <v>7</v>
      </c>
      <c r="AW1379">
        <v>0.6</v>
      </c>
      <c r="AX1379">
        <v>201</v>
      </c>
      <c r="AY1379">
        <v>18.2</v>
      </c>
      <c r="AZ1379">
        <v>53</v>
      </c>
      <c r="BA1379">
        <v>4.8</v>
      </c>
      <c r="BB1379">
        <v>24</v>
      </c>
      <c r="BC1379">
        <v>2.2000000000000002</v>
      </c>
      <c r="BD1379">
        <v>85</v>
      </c>
      <c r="BE1379">
        <v>7.7</v>
      </c>
      <c r="BF1379">
        <v>5</v>
      </c>
      <c r="BG1379">
        <v>0.5</v>
      </c>
      <c r="BH1379">
        <v>54</v>
      </c>
      <c r="BI1379">
        <v>4.9000000000000004</v>
      </c>
      <c r="BJ1379">
        <v>0</v>
      </c>
      <c r="BK1379">
        <v>0</v>
      </c>
      <c r="BL1379">
        <v>395</v>
      </c>
      <c r="BM1379">
        <v>35.700000000000003</v>
      </c>
      <c r="BN1379">
        <v>121</v>
      </c>
      <c r="BO1379">
        <v>11</v>
      </c>
      <c r="BP1379">
        <v>390</v>
      </c>
      <c r="BQ1379">
        <v>35.299999999999997</v>
      </c>
      <c r="BR1379" t="s">
        <v>5319</v>
      </c>
      <c r="BS1379" t="s">
        <v>5314</v>
      </c>
      <c r="BT1379" t="s">
        <v>5608</v>
      </c>
      <c r="BU1379" t="s">
        <v>5609</v>
      </c>
      <c r="BV1379" t="s">
        <v>5444</v>
      </c>
      <c r="BW1379" t="s">
        <v>5445</v>
      </c>
      <c r="BZ1379">
        <v>33518</v>
      </c>
      <c r="CA1379">
        <v>-117.522929070515</v>
      </c>
      <c r="CB1379">
        <v>34.127391905242199</v>
      </c>
      <c r="CD1379">
        <f xml:space="preserve"> _xlfn.XLOOKUP(AB1379,[1]Sheet1!B:B,[1]Sheet1!Y:Y,"Not Found")</f>
        <v>141475</v>
      </c>
      <c r="CE1379">
        <f xml:space="preserve"> _xlfn.XLOOKUP(AB1379,[1]Sheet1!B:B,[1]Sheet1!AA:AA, "Not Found")</f>
        <v>182510</v>
      </c>
      <c r="CH1379">
        <f t="shared" ca="1" si="43"/>
        <v>0.29183358818914207</v>
      </c>
    </row>
    <row r="1380" spans="1:86" x14ac:dyDescent="0.3">
      <c r="A1380">
        <v>6378</v>
      </c>
      <c r="B1380" t="s">
        <v>0</v>
      </c>
      <c r="C1380" t="s">
        <v>5933</v>
      </c>
      <c r="D1380" s="3">
        <v>36677026035786</v>
      </c>
      <c r="E1380" t="s">
        <v>5608</v>
      </c>
      <c r="F1380" t="s">
        <v>5934</v>
      </c>
      <c r="G1380" t="s">
        <v>1043</v>
      </c>
      <c r="H1380" t="s">
        <v>5314</v>
      </c>
      <c r="I1380" t="s">
        <v>5609</v>
      </c>
      <c r="J1380" t="s">
        <v>5935</v>
      </c>
      <c r="K1380" t="s">
        <v>113</v>
      </c>
      <c r="L1380" t="s">
        <v>9</v>
      </c>
      <c r="M1380" s="1">
        <v>29403</v>
      </c>
      <c r="O1380" t="s">
        <v>113</v>
      </c>
      <c r="P1380" t="s">
        <v>75</v>
      </c>
      <c r="Q1380" t="s">
        <v>96</v>
      </c>
      <c r="R1380" t="s">
        <v>12</v>
      </c>
      <c r="U1380" t="s">
        <v>12</v>
      </c>
      <c r="V1380" t="s">
        <v>12</v>
      </c>
      <c r="W1380" t="s">
        <v>12</v>
      </c>
      <c r="X1380" t="s">
        <v>12</v>
      </c>
      <c r="Y1380" t="s">
        <v>14</v>
      </c>
      <c r="Z1380" t="s">
        <v>5924</v>
      </c>
      <c r="AA1380" t="s">
        <v>5607</v>
      </c>
      <c r="AB1380">
        <v>91739</v>
      </c>
      <c r="AC1380" t="str">
        <f t="shared" si="42"/>
        <v>5959 East Ave., Etiwanda, CA 91739</v>
      </c>
      <c r="AD1380" t="s">
        <v>17</v>
      </c>
      <c r="AE1380" t="s">
        <v>5318</v>
      </c>
      <c r="AF1380" t="s">
        <v>1486</v>
      </c>
      <c r="AG1380" t="s">
        <v>5185</v>
      </c>
      <c r="AH1380" t="s">
        <v>602</v>
      </c>
      <c r="AI1380">
        <v>34.143765909999999</v>
      </c>
      <c r="AJ1380">
        <v>-117.51299806999999</v>
      </c>
      <c r="AK1380">
        <v>1101</v>
      </c>
      <c r="AL1380">
        <v>121</v>
      </c>
      <c r="AM1380">
        <v>11</v>
      </c>
      <c r="AN1380">
        <v>4</v>
      </c>
      <c r="AO1380">
        <v>0.4</v>
      </c>
      <c r="AP1380">
        <v>74</v>
      </c>
      <c r="AQ1380">
        <v>6.7</v>
      </c>
      <c r="AR1380">
        <v>47</v>
      </c>
      <c r="AS1380">
        <v>4.3</v>
      </c>
      <c r="AT1380">
        <v>530</v>
      </c>
      <c r="AU1380">
        <v>48.1</v>
      </c>
      <c r="AV1380">
        <v>0</v>
      </c>
      <c r="AW1380">
        <v>0</v>
      </c>
      <c r="AX1380">
        <v>243</v>
      </c>
      <c r="AY1380">
        <v>22.1</v>
      </c>
      <c r="AZ1380">
        <v>65</v>
      </c>
      <c r="BA1380">
        <v>5.9</v>
      </c>
      <c r="BB1380">
        <v>17</v>
      </c>
      <c r="BC1380">
        <v>1.5</v>
      </c>
      <c r="BD1380">
        <v>37</v>
      </c>
      <c r="BE1380">
        <v>3.4</v>
      </c>
      <c r="BF1380">
        <v>7</v>
      </c>
      <c r="BG1380">
        <v>0.6</v>
      </c>
      <c r="BH1380">
        <v>51</v>
      </c>
      <c r="BI1380">
        <v>4.5999999999999996</v>
      </c>
      <c r="BJ1380">
        <v>0</v>
      </c>
      <c r="BK1380">
        <v>0</v>
      </c>
      <c r="BL1380">
        <v>284</v>
      </c>
      <c r="BM1380">
        <v>25.8</v>
      </c>
      <c r="BN1380">
        <v>141</v>
      </c>
      <c r="BO1380">
        <v>12.8</v>
      </c>
      <c r="BP1380">
        <v>276</v>
      </c>
      <c r="BQ1380">
        <v>25.1</v>
      </c>
      <c r="BR1380" t="s">
        <v>5319</v>
      </c>
      <c r="BS1380" t="s">
        <v>5314</v>
      </c>
      <c r="BT1380" t="s">
        <v>5608</v>
      </c>
      <c r="BU1380" t="s">
        <v>5609</v>
      </c>
      <c r="BV1380" t="s">
        <v>5444</v>
      </c>
      <c r="BW1380" t="s">
        <v>5445</v>
      </c>
      <c r="BZ1380">
        <v>33519</v>
      </c>
      <c r="CA1380">
        <v>-117.512998071517</v>
      </c>
      <c r="CB1380">
        <v>34.143765908293801</v>
      </c>
      <c r="CD1380">
        <f xml:space="preserve"> _xlfn.XLOOKUP(AB1380,[1]Sheet1!B:B,[1]Sheet1!Y:Y,"Not Found")</f>
        <v>141475</v>
      </c>
      <c r="CE1380">
        <f xml:space="preserve"> _xlfn.XLOOKUP(AB1380,[1]Sheet1!B:B,[1]Sheet1!AA:AA, "Not Found")</f>
        <v>182510</v>
      </c>
      <c r="CH1380">
        <f t="shared" ca="1" si="43"/>
        <v>0.47808740286378704</v>
      </c>
    </row>
    <row r="1381" spans="1:86" x14ac:dyDescent="0.3">
      <c r="A1381">
        <v>6379</v>
      </c>
      <c r="B1381" t="s">
        <v>0</v>
      </c>
      <c r="C1381" t="s">
        <v>5936</v>
      </c>
      <c r="D1381" s="3">
        <v>36677026106595</v>
      </c>
      <c r="E1381" t="s">
        <v>5608</v>
      </c>
      <c r="F1381" t="s">
        <v>5937</v>
      </c>
      <c r="G1381" t="s">
        <v>1043</v>
      </c>
      <c r="H1381" t="s">
        <v>5314</v>
      </c>
      <c r="I1381" t="s">
        <v>5609</v>
      </c>
      <c r="J1381" t="s">
        <v>5938</v>
      </c>
      <c r="K1381" t="s">
        <v>35</v>
      </c>
      <c r="L1381" t="s">
        <v>9</v>
      </c>
      <c r="M1381" s="1">
        <v>29403</v>
      </c>
      <c r="O1381" t="s">
        <v>35</v>
      </c>
      <c r="P1381" t="s">
        <v>36</v>
      </c>
      <c r="Q1381" t="s">
        <v>37</v>
      </c>
      <c r="R1381" t="s">
        <v>12</v>
      </c>
      <c r="U1381" t="s">
        <v>12</v>
      </c>
      <c r="V1381" t="s">
        <v>12</v>
      </c>
      <c r="W1381" t="s">
        <v>12</v>
      </c>
      <c r="X1381" t="s">
        <v>12</v>
      </c>
      <c r="Y1381" t="s">
        <v>14</v>
      </c>
      <c r="Z1381" t="s">
        <v>5939</v>
      </c>
      <c r="AA1381" t="s">
        <v>5607</v>
      </c>
      <c r="AB1381">
        <v>91739</v>
      </c>
      <c r="AC1381" t="str">
        <f t="shared" si="42"/>
        <v>6855 Victoria Park Ln., Etiwanda, CA 91739</v>
      </c>
      <c r="AD1381" t="s">
        <v>17</v>
      </c>
      <c r="AE1381" t="s">
        <v>5318</v>
      </c>
      <c r="AF1381" t="s">
        <v>5184</v>
      </c>
      <c r="AG1381" t="s">
        <v>5185</v>
      </c>
      <c r="AH1381" t="s">
        <v>225</v>
      </c>
      <c r="AI1381">
        <v>34.130106900000001</v>
      </c>
      <c r="AJ1381">
        <v>-117.53220906999999</v>
      </c>
      <c r="AK1381">
        <v>582</v>
      </c>
      <c r="AL1381">
        <v>39</v>
      </c>
      <c r="AM1381">
        <v>6.7</v>
      </c>
      <c r="AN1381">
        <v>0</v>
      </c>
      <c r="AO1381">
        <v>0</v>
      </c>
      <c r="AP1381">
        <v>65</v>
      </c>
      <c r="AQ1381">
        <v>11.2</v>
      </c>
      <c r="AR1381">
        <v>17</v>
      </c>
      <c r="AS1381">
        <v>2.9</v>
      </c>
      <c r="AT1381">
        <v>300</v>
      </c>
      <c r="AU1381">
        <v>51.5</v>
      </c>
      <c r="AV1381">
        <v>1</v>
      </c>
      <c r="AW1381">
        <v>0.2</v>
      </c>
      <c r="AX1381">
        <v>114</v>
      </c>
      <c r="AY1381">
        <v>19.600000000000001</v>
      </c>
      <c r="AZ1381">
        <v>32</v>
      </c>
      <c r="BA1381">
        <v>5.5</v>
      </c>
      <c r="BB1381">
        <v>14</v>
      </c>
      <c r="BC1381">
        <v>2.4</v>
      </c>
      <c r="BD1381">
        <v>41</v>
      </c>
      <c r="BE1381">
        <v>7</v>
      </c>
      <c r="BF1381">
        <v>1</v>
      </c>
      <c r="BG1381">
        <v>0.2</v>
      </c>
      <c r="BH1381">
        <v>28</v>
      </c>
      <c r="BI1381">
        <v>4.8</v>
      </c>
      <c r="BJ1381">
        <v>0</v>
      </c>
      <c r="BK1381">
        <v>0</v>
      </c>
      <c r="BL1381">
        <v>150</v>
      </c>
      <c r="BM1381">
        <v>25.8</v>
      </c>
      <c r="BN1381">
        <v>92</v>
      </c>
      <c r="BO1381">
        <v>15.8</v>
      </c>
      <c r="BP1381">
        <v>150</v>
      </c>
      <c r="BQ1381">
        <v>25.8</v>
      </c>
      <c r="BR1381" t="s">
        <v>5319</v>
      </c>
      <c r="BS1381" t="s">
        <v>5314</v>
      </c>
      <c r="BT1381" t="s">
        <v>5608</v>
      </c>
      <c r="BU1381" t="s">
        <v>5609</v>
      </c>
      <c r="BV1381" t="s">
        <v>5444</v>
      </c>
      <c r="BW1381" t="s">
        <v>5445</v>
      </c>
      <c r="BZ1381">
        <v>33525</v>
      </c>
      <c r="CA1381">
        <v>-117.532209072914</v>
      </c>
      <c r="CB1381">
        <v>34.130106904573701</v>
      </c>
      <c r="CD1381">
        <f xml:space="preserve"> _xlfn.XLOOKUP(AB1381,[1]Sheet1!B:B,[1]Sheet1!Y:Y,"Not Found")</f>
        <v>141475</v>
      </c>
      <c r="CE1381">
        <f xml:space="preserve"> _xlfn.XLOOKUP(AB1381,[1]Sheet1!B:B,[1]Sheet1!AA:AA, "Not Found")</f>
        <v>182510</v>
      </c>
      <c r="CH1381">
        <f t="shared" ca="1" si="43"/>
        <v>0.63225333889097735</v>
      </c>
    </row>
    <row r="1382" spans="1:86" x14ac:dyDescent="0.3">
      <c r="A1382">
        <v>6380</v>
      </c>
      <c r="B1382" t="s">
        <v>0</v>
      </c>
      <c r="C1382" t="s">
        <v>5940</v>
      </c>
      <c r="D1382" s="3">
        <v>36677026107569</v>
      </c>
      <c r="E1382" t="s">
        <v>5608</v>
      </c>
      <c r="F1382" t="s">
        <v>5941</v>
      </c>
      <c r="G1382" t="s">
        <v>1043</v>
      </c>
      <c r="H1382" t="s">
        <v>5314</v>
      </c>
      <c r="I1382" t="s">
        <v>5609</v>
      </c>
      <c r="J1382" t="s">
        <v>5942</v>
      </c>
      <c r="K1382" t="s">
        <v>35</v>
      </c>
      <c r="L1382" t="s">
        <v>9</v>
      </c>
      <c r="M1382" s="1">
        <v>29403</v>
      </c>
      <c r="O1382" t="s">
        <v>35</v>
      </c>
      <c r="P1382" t="s">
        <v>36</v>
      </c>
      <c r="Q1382" t="s">
        <v>37</v>
      </c>
      <c r="R1382" t="s">
        <v>12</v>
      </c>
      <c r="U1382" t="s">
        <v>12</v>
      </c>
      <c r="V1382" t="s">
        <v>12</v>
      </c>
      <c r="W1382" t="s">
        <v>12</v>
      </c>
      <c r="X1382" t="s">
        <v>12</v>
      </c>
      <c r="Y1382" t="s">
        <v>14</v>
      </c>
      <c r="Z1382" t="s">
        <v>5943</v>
      </c>
      <c r="AA1382" t="s">
        <v>5443</v>
      </c>
      <c r="AB1382">
        <v>91737</v>
      </c>
      <c r="AC1382" t="str">
        <f t="shared" si="42"/>
        <v>6290 Sierra Crest View Loop, Alta Loma, CA 91737</v>
      </c>
      <c r="AD1382" t="s">
        <v>17</v>
      </c>
      <c r="AE1382" t="s">
        <v>5450</v>
      </c>
      <c r="AF1382" t="s">
        <v>1486</v>
      </c>
      <c r="AG1382" t="s">
        <v>1513</v>
      </c>
      <c r="AH1382" t="s">
        <v>225</v>
      </c>
      <c r="AI1382">
        <v>34.140980910000003</v>
      </c>
      <c r="AJ1382">
        <v>-117.55122208</v>
      </c>
      <c r="AK1382">
        <v>558</v>
      </c>
      <c r="AL1382">
        <v>17</v>
      </c>
      <c r="AM1382">
        <v>3</v>
      </c>
      <c r="AN1382">
        <v>2</v>
      </c>
      <c r="AO1382">
        <v>0.4</v>
      </c>
      <c r="AP1382">
        <v>106</v>
      </c>
      <c r="AQ1382">
        <v>19</v>
      </c>
      <c r="AR1382">
        <v>16</v>
      </c>
      <c r="AS1382">
        <v>2.9</v>
      </c>
      <c r="AT1382">
        <v>234</v>
      </c>
      <c r="AU1382">
        <v>41.9</v>
      </c>
      <c r="AV1382">
        <v>0</v>
      </c>
      <c r="AW1382">
        <v>0</v>
      </c>
      <c r="AX1382">
        <v>125</v>
      </c>
      <c r="AY1382">
        <v>22.4</v>
      </c>
      <c r="AZ1382">
        <v>35</v>
      </c>
      <c r="BA1382">
        <v>6.3</v>
      </c>
      <c r="BB1382">
        <v>23</v>
      </c>
      <c r="BC1382">
        <v>4.0999999999999996</v>
      </c>
      <c r="BD1382">
        <v>41</v>
      </c>
      <c r="BE1382">
        <v>7.3</v>
      </c>
      <c r="BF1382">
        <v>1</v>
      </c>
      <c r="BG1382">
        <v>0.2</v>
      </c>
      <c r="BH1382">
        <v>40</v>
      </c>
      <c r="BI1382">
        <v>7.2</v>
      </c>
      <c r="BJ1382">
        <v>0</v>
      </c>
      <c r="BK1382">
        <v>0</v>
      </c>
      <c r="BL1382">
        <v>139</v>
      </c>
      <c r="BM1382">
        <v>24.9</v>
      </c>
      <c r="BN1382">
        <v>60</v>
      </c>
      <c r="BO1382">
        <v>10.8</v>
      </c>
      <c r="BP1382">
        <v>138</v>
      </c>
      <c r="BQ1382">
        <v>24.7</v>
      </c>
      <c r="BR1382" t="s">
        <v>5319</v>
      </c>
      <c r="BS1382" t="s">
        <v>5314</v>
      </c>
      <c r="BT1382" t="s">
        <v>5608</v>
      </c>
      <c r="BU1382" t="s">
        <v>5609</v>
      </c>
      <c r="BV1382" t="s">
        <v>5444</v>
      </c>
      <c r="BW1382" t="s">
        <v>5445</v>
      </c>
      <c r="BZ1382">
        <v>33526</v>
      </c>
      <c r="CA1382">
        <v>-117.551222077004</v>
      </c>
      <c r="CB1382">
        <v>34.140980906091997</v>
      </c>
      <c r="CD1382">
        <f xml:space="preserve"> _xlfn.XLOOKUP(AB1382,[1]Sheet1!B:B,[1]Sheet1!Y:Y,"Not Found")</f>
        <v>116903</v>
      </c>
      <c r="CE1382">
        <f xml:space="preserve"> _xlfn.XLOOKUP(AB1382,[1]Sheet1!B:B,[1]Sheet1!AA:AA, "Not Found")</f>
        <v>156012</v>
      </c>
      <c r="CH1382">
        <f t="shared" ca="1" si="43"/>
        <v>0.46239125271646975</v>
      </c>
    </row>
    <row r="1383" spans="1:86" x14ac:dyDescent="0.3">
      <c r="A1383">
        <v>6381</v>
      </c>
      <c r="B1383" t="s">
        <v>0</v>
      </c>
      <c r="C1383" t="s">
        <v>5944</v>
      </c>
      <c r="D1383" s="3">
        <v>36677026108005</v>
      </c>
      <c r="E1383" t="s">
        <v>5608</v>
      </c>
      <c r="F1383" t="s">
        <v>5945</v>
      </c>
      <c r="G1383" t="s">
        <v>1043</v>
      </c>
      <c r="H1383" t="s">
        <v>5314</v>
      </c>
      <c r="I1383" t="s">
        <v>5609</v>
      </c>
      <c r="J1383" t="s">
        <v>5946</v>
      </c>
      <c r="K1383" t="s">
        <v>35</v>
      </c>
      <c r="L1383" t="s">
        <v>9</v>
      </c>
      <c r="M1383" s="1">
        <v>29403</v>
      </c>
      <c r="O1383" t="s">
        <v>35</v>
      </c>
      <c r="P1383" t="s">
        <v>36</v>
      </c>
      <c r="Q1383" t="s">
        <v>37</v>
      </c>
      <c r="R1383" t="s">
        <v>12</v>
      </c>
      <c r="U1383" t="s">
        <v>12</v>
      </c>
      <c r="V1383" t="s">
        <v>12</v>
      </c>
      <c r="W1383" t="s">
        <v>13</v>
      </c>
      <c r="X1383" t="s">
        <v>12</v>
      </c>
      <c r="Y1383" t="s">
        <v>14</v>
      </c>
      <c r="Z1383" t="s">
        <v>5947</v>
      </c>
      <c r="AA1383" t="s">
        <v>5342</v>
      </c>
      <c r="AB1383">
        <v>92336</v>
      </c>
      <c r="AC1383" t="str">
        <f t="shared" si="42"/>
        <v>13690 West Constitution Way, Fontana, CA 92336</v>
      </c>
      <c r="AD1383" t="s">
        <v>17</v>
      </c>
      <c r="AE1383" t="s">
        <v>5318</v>
      </c>
      <c r="AF1383" t="s">
        <v>5184</v>
      </c>
      <c r="AG1383" t="s">
        <v>5185</v>
      </c>
      <c r="AH1383" t="s">
        <v>225</v>
      </c>
      <c r="AI1383">
        <v>34.11277991</v>
      </c>
      <c r="AJ1383">
        <v>-117.50585006999999</v>
      </c>
      <c r="AK1383">
        <v>583</v>
      </c>
      <c r="AL1383">
        <v>68</v>
      </c>
      <c r="AM1383">
        <v>11.7</v>
      </c>
      <c r="AN1383">
        <v>2</v>
      </c>
      <c r="AO1383">
        <v>0.3</v>
      </c>
      <c r="AP1383">
        <v>49</v>
      </c>
      <c r="AQ1383">
        <v>8.4</v>
      </c>
      <c r="AR1383">
        <v>25</v>
      </c>
      <c r="AS1383">
        <v>4.3</v>
      </c>
      <c r="AT1383">
        <v>328</v>
      </c>
      <c r="AU1383">
        <v>56.3</v>
      </c>
      <c r="AV1383">
        <v>1</v>
      </c>
      <c r="AW1383">
        <v>0.2</v>
      </c>
      <c r="AX1383">
        <v>65</v>
      </c>
      <c r="AY1383">
        <v>11.1</v>
      </c>
      <c r="AZ1383">
        <v>27</v>
      </c>
      <c r="BA1383">
        <v>4.5999999999999996</v>
      </c>
      <c r="BB1383">
        <v>18</v>
      </c>
      <c r="BC1383">
        <v>3.1</v>
      </c>
      <c r="BD1383">
        <v>54</v>
      </c>
      <c r="BE1383">
        <v>9.3000000000000007</v>
      </c>
      <c r="BF1383">
        <v>0</v>
      </c>
      <c r="BG1383">
        <v>0</v>
      </c>
      <c r="BH1383">
        <v>122</v>
      </c>
      <c r="BI1383">
        <v>20.9</v>
      </c>
      <c r="BJ1383">
        <v>0</v>
      </c>
      <c r="BK1383">
        <v>0</v>
      </c>
      <c r="BL1383">
        <v>293</v>
      </c>
      <c r="BM1383">
        <v>50.3</v>
      </c>
      <c r="BN1383">
        <v>78</v>
      </c>
      <c r="BO1383">
        <v>13.4</v>
      </c>
      <c r="BP1383">
        <v>288</v>
      </c>
      <c r="BQ1383">
        <v>49.4</v>
      </c>
      <c r="BR1383" t="s">
        <v>5319</v>
      </c>
      <c r="BS1383" t="s">
        <v>5314</v>
      </c>
      <c r="BT1383" t="s">
        <v>5608</v>
      </c>
      <c r="BU1383" t="s">
        <v>5609</v>
      </c>
      <c r="BV1383" t="s">
        <v>5444</v>
      </c>
      <c r="BW1383" t="s">
        <v>5445</v>
      </c>
      <c r="BZ1383">
        <v>33527</v>
      </c>
      <c r="CA1383">
        <v>-117.505850067233</v>
      </c>
      <c r="CB1383">
        <v>34.112779905192802</v>
      </c>
      <c r="CD1383">
        <f xml:space="preserve"> _xlfn.XLOOKUP(AB1383,[1]Sheet1!B:B,[1]Sheet1!Y:Y,"Not Found")</f>
        <v>121989</v>
      </c>
      <c r="CE1383">
        <f xml:space="preserve"> _xlfn.XLOOKUP(AB1383,[1]Sheet1!B:B,[1]Sheet1!AA:AA, "Not Found")</f>
        <v>136716</v>
      </c>
      <c r="CH1383">
        <f t="shared" ca="1" si="43"/>
        <v>0.12555374019077237</v>
      </c>
    </row>
    <row r="1384" spans="1:86" x14ac:dyDescent="0.3">
      <c r="A1384">
        <v>6382</v>
      </c>
      <c r="B1384" t="s">
        <v>0</v>
      </c>
      <c r="C1384" t="s">
        <v>5948</v>
      </c>
      <c r="D1384" s="3">
        <v>36677026112114</v>
      </c>
      <c r="E1384" t="s">
        <v>5608</v>
      </c>
      <c r="F1384" t="s">
        <v>5949</v>
      </c>
      <c r="G1384" t="s">
        <v>1043</v>
      </c>
      <c r="H1384" t="s">
        <v>5314</v>
      </c>
      <c r="I1384" t="s">
        <v>5609</v>
      </c>
      <c r="J1384" t="s">
        <v>5950</v>
      </c>
      <c r="K1384" t="s">
        <v>35</v>
      </c>
      <c r="L1384" t="s">
        <v>9</v>
      </c>
      <c r="M1384" s="1">
        <v>34584</v>
      </c>
      <c r="O1384" t="s">
        <v>35</v>
      </c>
      <c r="P1384" t="s">
        <v>36</v>
      </c>
      <c r="Q1384" t="s">
        <v>37</v>
      </c>
      <c r="R1384" t="s">
        <v>12</v>
      </c>
      <c r="U1384" t="s">
        <v>12</v>
      </c>
      <c r="V1384" t="s">
        <v>12</v>
      </c>
      <c r="W1384" t="s">
        <v>12</v>
      </c>
      <c r="X1384" t="s">
        <v>12</v>
      </c>
      <c r="Y1384" t="s">
        <v>14</v>
      </c>
      <c r="Z1384" t="s">
        <v>5951</v>
      </c>
      <c r="AA1384" t="s">
        <v>5443</v>
      </c>
      <c r="AB1384">
        <v>91701</v>
      </c>
      <c r="AC1384" t="str">
        <f t="shared" si="42"/>
        <v>6989 Kenyon Way, Alta Loma, CA 91701</v>
      </c>
      <c r="AD1384" t="s">
        <v>17</v>
      </c>
      <c r="AE1384" t="s">
        <v>5318</v>
      </c>
      <c r="AF1384" t="s">
        <v>5184</v>
      </c>
      <c r="AG1384" t="s">
        <v>5185</v>
      </c>
      <c r="AH1384" t="s">
        <v>225</v>
      </c>
      <c r="AI1384">
        <v>34.127618900000002</v>
      </c>
      <c r="AJ1384">
        <v>-117.55041507999999</v>
      </c>
      <c r="AK1384">
        <v>863</v>
      </c>
      <c r="AL1384">
        <v>31</v>
      </c>
      <c r="AM1384">
        <v>3.6</v>
      </c>
      <c r="AN1384">
        <v>0</v>
      </c>
      <c r="AO1384">
        <v>0</v>
      </c>
      <c r="AP1384">
        <v>318</v>
      </c>
      <c r="AQ1384">
        <v>36.799999999999997</v>
      </c>
      <c r="AR1384">
        <v>28</v>
      </c>
      <c r="AS1384">
        <v>3.2</v>
      </c>
      <c r="AT1384">
        <v>255</v>
      </c>
      <c r="AU1384">
        <v>29.5</v>
      </c>
      <c r="AV1384">
        <v>1</v>
      </c>
      <c r="AW1384">
        <v>0.1</v>
      </c>
      <c r="AX1384">
        <v>152</v>
      </c>
      <c r="AY1384">
        <v>17.600000000000001</v>
      </c>
      <c r="AZ1384">
        <v>51</v>
      </c>
      <c r="BA1384">
        <v>5.9</v>
      </c>
      <c r="BB1384">
        <v>27</v>
      </c>
      <c r="BC1384">
        <v>3.1</v>
      </c>
      <c r="BD1384">
        <v>189</v>
      </c>
      <c r="BE1384">
        <v>21.9</v>
      </c>
      <c r="BF1384">
        <v>0</v>
      </c>
      <c r="BG1384">
        <v>0</v>
      </c>
      <c r="BH1384">
        <v>61</v>
      </c>
      <c r="BI1384">
        <v>7.1</v>
      </c>
      <c r="BJ1384">
        <v>0</v>
      </c>
      <c r="BK1384">
        <v>0</v>
      </c>
      <c r="BL1384">
        <v>271</v>
      </c>
      <c r="BM1384">
        <v>31.4</v>
      </c>
      <c r="BN1384">
        <v>94</v>
      </c>
      <c r="BO1384">
        <v>10.9</v>
      </c>
      <c r="BP1384">
        <v>270</v>
      </c>
      <c r="BQ1384">
        <v>31.3</v>
      </c>
      <c r="BR1384" t="s">
        <v>5319</v>
      </c>
      <c r="BS1384" t="s">
        <v>5314</v>
      </c>
      <c r="BT1384" t="s">
        <v>5608</v>
      </c>
      <c r="BU1384" t="s">
        <v>5609</v>
      </c>
      <c r="BV1384" t="s">
        <v>5444</v>
      </c>
      <c r="BW1384" t="s">
        <v>5445</v>
      </c>
      <c r="BZ1384">
        <v>33520</v>
      </c>
      <c r="CA1384">
        <v>-117.550415075602</v>
      </c>
      <c r="CB1384">
        <v>34.1276189043447</v>
      </c>
      <c r="CD1384">
        <f xml:space="preserve"> _xlfn.XLOOKUP(AB1384,[1]Sheet1!B:B,[1]Sheet1!Y:Y,"Not Found")</f>
        <v>113576</v>
      </c>
      <c r="CE1384">
        <f xml:space="preserve"> _xlfn.XLOOKUP(AB1384,[1]Sheet1!B:B,[1]Sheet1!AA:AA, "Not Found")</f>
        <v>134626</v>
      </c>
      <c r="CH1384">
        <f t="shared" ca="1" si="43"/>
        <v>0.26029744526330767</v>
      </c>
    </row>
    <row r="1385" spans="1:86" x14ac:dyDescent="0.3">
      <c r="A1385">
        <v>6383</v>
      </c>
      <c r="B1385" t="s">
        <v>0</v>
      </c>
      <c r="C1385" t="s">
        <v>5952</v>
      </c>
      <c r="D1385" s="3">
        <v>36677026112122</v>
      </c>
      <c r="E1385" t="s">
        <v>5608</v>
      </c>
      <c r="F1385" t="s">
        <v>5953</v>
      </c>
      <c r="G1385" t="s">
        <v>1043</v>
      </c>
      <c r="H1385" t="s">
        <v>5314</v>
      </c>
      <c r="I1385" t="s">
        <v>5609</v>
      </c>
      <c r="J1385" t="s">
        <v>5954</v>
      </c>
      <c r="K1385" t="s">
        <v>35</v>
      </c>
      <c r="L1385" t="s">
        <v>9</v>
      </c>
      <c r="M1385" s="1">
        <v>34608</v>
      </c>
      <c r="O1385" t="s">
        <v>35</v>
      </c>
      <c r="P1385" t="s">
        <v>36</v>
      </c>
      <c r="Q1385" t="s">
        <v>37</v>
      </c>
      <c r="R1385" t="s">
        <v>12</v>
      </c>
      <c r="U1385" t="s">
        <v>12</v>
      </c>
      <c r="V1385" t="s">
        <v>12</v>
      </c>
      <c r="W1385" t="s">
        <v>13</v>
      </c>
      <c r="X1385" t="s">
        <v>12</v>
      </c>
      <c r="Y1385" t="s">
        <v>14</v>
      </c>
      <c r="Z1385" t="s">
        <v>5955</v>
      </c>
      <c r="AA1385" t="s">
        <v>5568</v>
      </c>
      <c r="AB1385">
        <v>91730</v>
      </c>
      <c r="AC1385" t="str">
        <f t="shared" si="42"/>
        <v>7497 Mountain View Dr., Rancho Cucamonga, CA 91730</v>
      </c>
      <c r="AD1385" t="s">
        <v>17</v>
      </c>
      <c r="AE1385" t="s">
        <v>5318</v>
      </c>
      <c r="AF1385" t="s">
        <v>5184</v>
      </c>
      <c r="AG1385" t="s">
        <v>5185</v>
      </c>
      <c r="AH1385" t="s">
        <v>225</v>
      </c>
      <c r="AI1385">
        <v>34.117380900000001</v>
      </c>
      <c r="AJ1385">
        <v>-117.55108708</v>
      </c>
      <c r="AK1385">
        <v>912</v>
      </c>
      <c r="AL1385">
        <v>93</v>
      </c>
      <c r="AM1385">
        <v>10.199999999999999</v>
      </c>
      <c r="AN1385">
        <v>2</v>
      </c>
      <c r="AO1385">
        <v>0.2</v>
      </c>
      <c r="AP1385">
        <v>197</v>
      </c>
      <c r="AQ1385">
        <v>21.6</v>
      </c>
      <c r="AR1385">
        <v>28</v>
      </c>
      <c r="AS1385">
        <v>3.1</v>
      </c>
      <c r="AT1385">
        <v>354</v>
      </c>
      <c r="AU1385">
        <v>38.799999999999997</v>
      </c>
      <c r="AV1385">
        <v>13</v>
      </c>
      <c r="AW1385">
        <v>1.4</v>
      </c>
      <c r="AX1385">
        <v>143</v>
      </c>
      <c r="AY1385">
        <v>15.7</v>
      </c>
      <c r="AZ1385">
        <v>54</v>
      </c>
      <c r="BA1385">
        <v>5.9</v>
      </c>
      <c r="BB1385">
        <v>28</v>
      </c>
      <c r="BC1385">
        <v>3.1</v>
      </c>
      <c r="BD1385">
        <v>133</v>
      </c>
      <c r="BE1385">
        <v>14.6</v>
      </c>
      <c r="BF1385">
        <v>4</v>
      </c>
      <c r="BG1385">
        <v>0.4</v>
      </c>
      <c r="BH1385">
        <v>80</v>
      </c>
      <c r="BI1385">
        <v>8.8000000000000007</v>
      </c>
      <c r="BJ1385">
        <v>0</v>
      </c>
      <c r="BK1385">
        <v>0</v>
      </c>
      <c r="BL1385">
        <v>361</v>
      </c>
      <c r="BM1385">
        <v>39.6</v>
      </c>
      <c r="BN1385">
        <v>88</v>
      </c>
      <c r="BO1385">
        <v>9.6</v>
      </c>
      <c r="BP1385">
        <v>359</v>
      </c>
      <c r="BQ1385">
        <v>39.4</v>
      </c>
      <c r="BR1385" t="s">
        <v>5319</v>
      </c>
      <c r="BS1385" t="s">
        <v>5314</v>
      </c>
      <c r="BT1385" t="s">
        <v>5608</v>
      </c>
      <c r="BU1385" t="s">
        <v>5609</v>
      </c>
      <c r="BV1385" t="s">
        <v>5444</v>
      </c>
      <c r="BW1385" t="s">
        <v>5445</v>
      </c>
      <c r="BZ1385">
        <v>33521</v>
      </c>
      <c r="CA1385">
        <v>-117.551087075288</v>
      </c>
      <c r="CB1385">
        <v>34.117380902967</v>
      </c>
      <c r="CD1385">
        <f xml:space="preserve"> _xlfn.XLOOKUP(AB1385,[1]Sheet1!B:B,[1]Sheet1!Y:Y,"Not Found")</f>
        <v>89654</v>
      </c>
      <c r="CE1385">
        <f xml:space="preserve"> _xlfn.XLOOKUP(AB1385,[1]Sheet1!B:B,[1]Sheet1!AA:AA, "Not Found")</f>
        <v>109157</v>
      </c>
      <c r="CH1385">
        <f t="shared" ca="1" si="43"/>
        <v>0.10394078341015189</v>
      </c>
    </row>
    <row r="1386" spans="1:86" x14ac:dyDescent="0.3">
      <c r="A1386">
        <v>6384</v>
      </c>
      <c r="B1386" t="s">
        <v>0</v>
      </c>
      <c r="C1386" t="s">
        <v>5956</v>
      </c>
      <c r="D1386" s="3">
        <v>36677026112130</v>
      </c>
      <c r="E1386" t="s">
        <v>5608</v>
      </c>
      <c r="F1386" t="s">
        <v>5957</v>
      </c>
      <c r="G1386" t="s">
        <v>1043</v>
      </c>
      <c r="H1386" t="s">
        <v>5314</v>
      </c>
      <c r="I1386" t="s">
        <v>5609</v>
      </c>
      <c r="J1386" t="s">
        <v>5958</v>
      </c>
      <c r="K1386" t="s">
        <v>35</v>
      </c>
      <c r="L1386" t="s">
        <v>9</v>
      </c>
      <c r="M1386" s="1">
        <v>34584</v>
      </c>
      <c r="O1386" t="s">
        <v>35</v>
      </c>
      <c r="P1386" t="s">
        <v>36</v>
      </c>
      <c r="Q1386" t="s">
        <v>37</v>
      </c>
      <c r="R1386" t="s">
        <v>12</v>
      </c>
      <c r="U1386" t="s">
        <v>12</v>
      </c>
      <c r="V1386" t="s">
        <v>12</v>
      </c>
      <c r="W1386" t="s">
        <v>13</v>
      </c>
      <c r="X1386" t="s">
        <v>12</v>
      </c>
      <c r="Y1386" t="s">
        <v>14</v>
      </c>
      <c r="Z1386" t="s">
        <v>5959</v>
      </c>
      <c r="AA1386" t="s">
        <v>5342</v>
      </c>
      <c r="AB1386">
        <v>92336</v>
      </c>
      <c r="AC1386" t="str">
        <f t="shared" si="42"/>
        <v>14250 East Constitution Way, Fontana, CA 92336</v>
      </c>
      <c r="AD1386" t="s">
        <v>17</v>
      </c>
      <c r="AE1386" t="s">
        <v>5318</v>
      </c>
      <c r="AF1386" t="s">
        <v>5184</v>
      </c>
      <c r="AG1386" t="s">
        <v>5185</v>
      </c>
      <c r="AH1386" t="s">
        <v>225</v>
      </c>
      <c r="AI1386">
        <v>34.112403909999998</v>
      </c>
      <c r="AJ1386">
        <v>-117.49488107000001</v>
      </c>
      <c r="AK1386">
        <v>629</v>
      </c>
      <c r="AL1386">
        <v>89</v>
      </c>
      <c r="AM1386">
        <v>14.1</v>
      </c>
      <c r="AN1386">
        <v>1</v>
      </c>
      <c r="AO1386">
        <v>0.2</v>
      </c>
      <c r="AP1386">
        <v>72</v>
      </c>
      <c r="AQ1386">
        <v>11.4</v>
      </c>
      <c r="AR1386">
        <v>22</v>
      </c>
      <c r="AS1386">
        <v>3.5</v>
      </c>
      <c r="AT1386">
        <v>325</v>
      </c>
      <c r="AU1386">
        <v>51.7</v>
      </c>
      <c r="AV1386">
        <v>2</v>
      </c>
      <c r="AW1386">
        <v>0.3</v>
      </c>
      <c r="AX1386">
        <v>61</v>
      </c>
      <c r="AY1386">
        <v>9.6999999999999993</v>
      </c>
      <c r="AZ1386">
        <v>42</v>
      </c>
      <c r="BA1386">
        <v>6.7</v>
      </c>
      <c r="BB1386">
        <v>15</v>
      </c>
      <c r="BC1386">
        <v>2.4</v>
      </c>
      <c r="BD1386">
        <v>50</v>
      </c>
      <c r="BE1386">
        <v>7.9</v>
      </c>
      <c r="BF1386">
        <v>0</v>
      </c>
      <c r="BG1386">
        <v>0</v>
      </c>
      <c r="BH1386">
        <v>52</v>
      </c>
      <c r="BI1386">
        <v>8.3000000000000007</v>
      </c>
      <c r="BJ1386">
        <v>0</v>
      </c>
      <c r="BK1386">
        <v>0</v>
      </c>
      <c r="BL1386">
        <v>287</v>
      </c>
      <c r="BM1386">
        <v>45.6</v>
      </c>
      <c r="BN1386">
        <v>53</v>
      </c>
      <c r="BO1386">
        <v>8.4</v>
      </c>
      <c r="BP1386">
        <v>282</v>
      </c>
      <c r="BQ1386">
        <v>44.8</v>
      </c>
      <c r="BR1386" t="s">
        <v>5319</v>
      </c>
      <c r="BS1386" t="s">
        <v>5314</v>
      </c>
      <c r="BT1386" t="s">
        <v>5608</v>
      </c>
      <c r="BU1386" t="s">
        <v>5609</v>
      </c>
      <c r="BV1386" t="s">
        <v>5444</v>
      </c>
      <c r="BW1386" t="s">
        <v>5445</v>
      </c>
      <c r="BZ1386">
        <v>33522</v>
      </c>
      <c r="CA1386">
        <v>-117.494881065398</v>
      </c>
      <c r="CB1386">
        <v>34.112403905140503</v>
      </c>
      <c r="CD1386">
        <f xml:space="preserve"> _xlfn.XLOOKUP(AB1386,[1]Sheet1!B:B,[1]Sheet1!Y:Y,"Not Found")</f>
        <v>121989</v>
      </c>
      <c r="CE1386">
        <f xml:space="preserve"> _xlfn.XLOOKUP(AB1386,[1]Sheet1!B:B,[1]Sheet1!AA:AA, "Not Found")</f>
        <v>136716</v>
      </c>
      <c r="CH1386">
        <f t="shared" ca="1" si="43"/>
        <v>0.86908191321549788</v>
      </c>
    </row>
    <row r="1387" spans="1:86" x14ac:dyDescent="0.3">
      <c r="A1387">
        <v>6385</v>
      </c>
      <c r="B1387" t="s">
        <v>0</v>
      </c>
      <c r="C1387" t="s">
        <v>5960</v>
      </c>
      <c r="D1387" s="3">
        <v>36677026116263</v>
      </c>
      <c r="E1387" t="s">
        <v>5608</v>
      </c>
      <c r="F1387" t="s">
        <v>5961</v>
      </c>
      <c r="G1387" t="s">
        <v>1043</v>
      </c>
      <c r="H1387" t="s">
        <v>5314</v>
      </c>
      <c r="I1387" t="s">
        <v>5609</v>
      </c>
      <c r="J1387" t="s">
        <v>5962</v>
      </c>
      <c r="K1387" t="s">
        <v>35</v>
      </c>
      <c r="L1387" t="s">
        <v>9</v>
      </c>
      <c r="M1387" s="1">
        <v>36411</v>
      </c>
      <c r="O1387" t="s">
        <v>35</v>
      </c>
      <c r="P1387" t="s">
        <v>36</v>
      </c>
      <c r="Q1387" t="s">
        <v>37</v>
      </c>
      <c r="R1387" t="s">
        <v>12</v>
      </c>
      <c r="U1387" t="s">
        <v>12</v>
      </c>
      <c r="V1387" t="s">
        <v>12</v>
      </c>
      <c r="W1387" t="s">
        <v>12</v>
      </c>
      <c r="X1387" t="s">
        <v>12</v>
      </c>
      <c r="Y1387" t="s">
        <v>14</v>
      </c>
      <c r="Z1387" t="s">
        <v>5963</v>
      </c>
      <c r="AA1387" t="s">
        <v>5342</v>
      </c>
      <c r="AB1387">
        <v>92236</v>
      </c>
      <c r="AC1387" t="str">
        <f t="shared" si="42"/>
        <v>5383 Bridlepath Dr., Fontana, CA 92236</v>
      </c>
      <c r="AD1387" t="s">
        <v>17</v>
      </c>
      <c r="AE1387" t="s">
        <v>5318</v>
      </c>
      <c r="AF1387" t="s">
        <v>5184</v>
      </c>
      <c r="AG1387" t="s">
        <v>5185</v>
      </c>
      <c r="AH1387" t="s">
        <v>225</v>
      </c>
      <c r="AI1387">
        <v>34.156112909999997</v>
      </c>
      <c r="AJ1387">
        <v>-117.48477207000001</v>
      </c>
      <c r="AK1387">
        <v>771</v>
      </c>
      <c r="AL1387">
        <v>38</v>
      </c>
      <c r="AM1387">
        <v>4.9000000000000004</v>
      </c>
      <c r="AN1387">
        <v>1</v>
      </c>
      <c r="AO1387">
        <v>0.1</v>
      </c>
      <c r="AP1387">
        <v>48</v>
      </c>
      <c r="AQ1387">
        <v>6.2</v>
      </c>
      <c r="AR1387">
        <v>31</v>
      </c>
      <c r="AS1387">
        <v>4</v>
      </c>
      <c r="AT1387">
        <v>387</v>
      </c>
      <c r="AU1387">
        <v>50.2</v>
      </c>
      <c r="AV1387">
        <v>0</v>
      </c>
      <c r="AW1387">
        <v>0</v>
      </c>
      <c r="AX1387">
        <v>183</v>
      </c>
      <c r="AY1387">
        <v>23.7</v>
      </c>
      <c r="AZ1387">
        <v>45</v>
      </c>
      <c r="BA1387">
        <v>5.8</v>
      </c>
      <c r="BB1387">
        <v>38</v>
      </c>
      <c r="BC1387">
        <v>4.9000000000000004</v>
      </c>
      <c r="BD1387">
        <v>39</v>
      </c>
      <c r="BE1387">
        <v>5.0999999999999996</v>
      </c>
      <c r="BF1387">
        <v>4</v>
      </c>
      <c r="BG1387">
        <v>0.5</v>
      </c>
      <c r="BH1387">
        <v>40</v>
      </c>
      <c r="BI1387">
        <v>5.2</v>
      </c>
      <c r="BJ1387">
        <v>0</v>
      </c>
      <c r="BK1387">
        <v>0</v>
      </c>
      <c r="BL1387">
        <v>192</v>
      </c>
      <c r="BM1387">
        <v>24.9</v>
      </c>
      <c r="BN1387">
        <v>78</v>
      </c>
      <c r="BO1387">
        <v>10.1</v>
      </c>
      <c r="BP1387">
        <v>191</v>
      </c>
      <c r="BQ1387">
        <v>24.8</v>
      </c>
      <c r="BR1387" t="s">
        <v>5319</v>
      </c>
      <c r="BS1387" t="s">
        <v>5314</v>
      </c>
      <c r="BT1387" t="s">
        <v>5608</v>
      </c>
      <c r="BU1387" t="s">
        <v>5609</v>
      </c>
      <c r="BV1387" t="s">
        <v>5444</v>
      </c>
      <c r="BW1387" t="s">
        <v>5445</v>
      </c>
      <c r="BZ1387">
        <v>33523</v>
      </c>
      <c r="CA1387">
        <v>-117.484772067359</v>
      </c>
      <c r="CB1387">
        <v>34.156112911212603</v>
      </c>
      <c r="CD1387">
        <f xml:space="preserve"> _xlfn.XLOOKUP(AB1387,[1]Sheet1!B:B,[1]Sheet1!Y:Y,"Not Found")</f>
        <v>67235</v>
      </c>
      <c r="CE1387">
        <f xml:space="preserve"> _xlfn.XLOOKUP(AB1387,[1]Sheet1!B:B,[1]Sheet1!AA:AA, "Not Found")</f>
        <v>81107</v>
      </c>
      <c r="CH1387">
        <f t="shared" ca="1" si="43"/>
        <v>0.23456401419441741</v>
      </c>
    </row>
    <row r="1388" spans="1:86" x14ac:dyDescent="0.3">
      <c r="A1388">
        <v>6386</v>
      </c>
      <c r="B1388" t="s">
        <v>0</v>
      </c>
      <c r="C1388" t="s">
        <v>5964</v>
      </c>
      <c r="D1388" s="3">
        <v>36677026117519</v>
      </c>
      <c r="E1388" t="s">
        <v>5608</v>
      </c>
      <c r="F1388" t="s">
        <v>5965</v>
      </c>
      <c r="G1388" t="s">
        <v>1043</v>
      </c>
      <c r="H1388" t="s">
        <v>5314</v>
      </c>
      <c r="I1388" t="s">
        <v>5609</v>
      </c>
      <c r="J1388" t="s">
        <v>5966</v>
      </c>
      <c r="K1388" t="s">
        <v>35</v>
      </c>
      <c r="L1388" t="s">
        <v>9</v>
      </c>
      <c r="M1388" s="1">
        <v>36775</v>
      </c>
      <c r="O1388" t="s">
        <v>35</v>
      </c>
      <c r="P1388" t="s">
        <v>36</v>
      </c>
      <c r="Q1388" t="s">
        <v>37</v>
      </c>
      <c r="R1388" t="s">
        <v>12</v>
      </c>
      <c r="U1388" t="s">
        <v>12</v>
      </c>
      <c r="V1388" t="s">
        <v>12</v>
      </c>
      <c r="W1388" t="s">
        <v>13</v>
      </c>
      <c r="X1388" t="s">
        <v>12</v>
      </c>
      <c r="Y1388" t="s">
        <v>14</v>
      </c>
      <c r="Z1388" t="s">
        <v>5967</v>
      </c>
      <c r="AA1388" t="s">
        <v>5342</v>
      </c>
      <c r="AB1388">
        <v>92336</v>
      </c>
      <c r="AC1388" t="str">
        <f t="shared" si="42"/>
        <v>15172 Walnut St., Fontana, CA 92336</v>
      </c>
      <c r="AD1388" t="s">
        <v>17</v>
      </c>
      <c r="AE1388" t="s">
        <v>5318</v>
      </c>
      <c r="AF1388" t="s">
        <v>5184</v>
      </c>
      <c r="AG1388" t="s">
        <v>223</v>
      </c>
      <c r="AH1388" t="s">
        <v>225</v>
      </c>
      <c r="AI1388">
        <v>34.129449909999998</v>
      </c>
      <c r="AJ1388">
        <v>-117.47441206000001</v>
      </c>
      <c r="AK1388">
        <v>741</v>
      </c>
      <c r="AL1388">
        <v>69</v>
      </c>
      <c r="AM1388">
        <v>9.3000000000000007</v>
      </c>
      <c r="AN1388">
        <v>1</v>
      </c>
      <c r="AO1388">
        <v>0.1</v>
      </c>
      <c r="AP1388">
        <v>58</v>
      </c>
      <c r="AQ1388">
        <v>7.8</v>
      </c>
      <c r="AR1388">
        <v>40</v>
      </c>
      <c r="AS1388">
        <v>5.4</v>
      </c>
      <c r="AT1388">
        <v>397</v>
      </c>
      <c r="AU1388">
        <v>53.6</v>
      </c>
      <c r="AV1388">
        <v>1</v>
      </c>
      <c r="AW1388">
        <v>0.1</v>
      </c>
      <c r="AX1388">
        <v>103</v>
      </c>
      <c r="AY1388">
        <v>13.9</v>
      </c>
      <c r="AZ1388">
        <v>45</v>
      </c>
      <c r="BA1388">
        <v>6.1</v>
      </c>
      <c r="BB1388">
        <v>27</v>
      </c>
      <c r="BC1388">
        <v>3.6</v>
      </c>
      <c r="BD1388">
        <v>70</v>
      </c>
      <c r="BE1388">
        <v>9.4</v>
      </c>
      <c r="BF1388">
        <v>3</v>
      </c>
      <c r="BG1388">
        <v>0.4</v>
      </c>
      <c r="BH1388">
        <v>53</v>
      </c>
      <c r="BI1388">
        <v>7.2</v>
      </c>
      <c r="BJ1388">
        <v>0</v>
      </c>
      <c r="BK1388">
        <v>0</v>
      </c>
      <c r="BL1388">
        <v>256</v>
      </c>
      <c r="BM1388">
        <v>34.5</v>
      </c>
      <c r="BN1388">
        <v>141</v>
      </c>
      <c r="BO1388">
        <v>19</v>
      </c>
      <c r="BP1388">
        <v>252</v>
      </c>
      <c r="BQ1388">
        <v>34</v>
      </c>
      <c r="BR1388" t="s">
        <v>5319</v>
      </c>
      <c r="BS1388" t="s">
        <v>5314</v>
      </c>
      <c r="BT1388" t="s">
        <v>5608</v>
      </c>
      <c r="BU1388" t="s">
        <v>5609</v>
      </c>
      <c r="BV1388" t="s">
        <v>5444</v>
      </c>
      <c r="BW1388" t="s">
        <v>5445</v>
      </c>
      <c r="BZ1388">
        <v>33524</v>
      </c>
      <c r="CA1388">
        <v>-117.47441206299899</v>
      </c>
      <c r="CB1388">
        <v>34.129449908341201</v>
      </c>
      <c r="CD1388">
        <f xml:space="preserve"> _xlfn.XLOOKUP(AB1388,[1]Sheet1!B:B,[1]Sheet1!Y:Y,"Not Found")</f>
        <v>121989</v>
      </c>
      <c r="CE1388">
        <f xml:space="preserve"> _xlfn.XLOOKUP(AB1388,[1]Sheet1!B:B,[1]Sheet1!AA:AA, "Not Found")</f>
        <v>136716</v>
      </c>
      <c r="CH1388">
        <f t="shared" ca="1" si="43"/>
        <v>0.37449534561312714</v>
      </c>
    </row>
    <row r="1389" spans="1:86" x14ac:dyDescent="0.3">
      <c r="A1389">
        <v>6387</v>
      </c>
      <c r="B1389" t="s">
        <v>0</v>
      </c>
      <c r="C1389" t="s">
        <v>5968</v>
      </c>
      <c r="D1389" s="3">
        <v>36677026118467</v>
      </c>
      <c r="E1389" t="s">
        <v>5608</v>
      </c>
      <c r="F1389" t="s">
        <v>5969</v>
      </c>
      <c r="G1389" t="s">
        <v>1043</v>
      </c>
      <c r="H1389" t="s">
        <v>5314</v>
      </c>
      <c r="I1389" t="s">
        <v>5609</v>
      </c>
      <c r="J1389" t="s">
        <v>5970</v>
      </c>
      <c r="K1389" t="s">
        <v>35</v>
      </c>
      <c r="L1389" t="s">
        <v>9</v>
      </c>
      <c r="M1389" s="1">
        <v>37139</v>
      </c>
      <c r="O1389" t="s">
        <v>35</v>
      </c>
      <c r="P1389" t="s">
        <v>36</v>
      </c>
      <c r="Q1389" t="s">
        <v>37</v>
      </c>
      <c r="R1389" t="s">
        <v>12</v>
      </c>
      <c r="U1389" t="s">
        <v>12</v>
      </c>
      <c r="V1389" t="s">
        <v>12</v>
      </c>
      <c r="W1389" t="s">
        <v>12</v>
      </c>
      <c r="X1389" t="s">
        <v>12</v>
      </c>
      <c r="Y1389" t="s">
        <v>14</v>
      </c>
      <c r="Z1389" t="s">
        <v>5971</v>
      </c>
      <c r="AA1389" t="s">
        <v>5607</v>
      </c>
      <c r="AB1389">
        <v>91739</v>
      </c>
      <c r="AC1389" t="str">
        <f t="shared" si="42"/>
        <v>12400 Banyan St., Etiwanda, CA 91739</v>
      </c>
      <c r="AD1389" t="s">
        <v>17</v>
      </c>
      <c r="AE1389" t="s">
        <v>5318</v>
      </c>
      <c r="AF1389" t="s">
        <v>1486</v>
      </c>
      <c r="AG1389" t="s">
        <v>5185</v>
      </c>
      <c r="AH1389" t="s">
        <v>225</v>
      </c>
      <c r="AI1389">
        <v>34.14386691</v>
      </c>
      <c r="AJ1389">
        <v>-117.53363607</v>
      </c>
      <c r="AK1389">
        <v>915</v>
      </c>
      <c r="AL1389">
        <v>35</v>
      </c>
      <c r="AM1389">
        <v>3.8</v>
      </c>
      <c r="AN1389">
        <v>3</v>
      </c>
      <c r="AO1389">
        <v>0.3</v>
      </c>
      <c r="AP1389">
        <v>347</v>
      </c>
      <c r="AQ1389">
        <v>37.9</v>
      </c>
      <c r="AR1389">
        <v>41</v>
      </c>
      <c r="AS1389">
        <v>4.5</v>
      </c>
      <c r="AT1389">
        <v>244</v>
      </c>
      <c r="AU1389">
        <v>26.7</v>
      </c>
      <c r="AV1389">
        <v>0</v>
      </c>
      <c r="AW1389">
        <v>0</v>
      </c>
      <c r="AX1389">
        <v>173</v>
      </c>
      <c r="AY1389">
        <v>18.899999999999999</v>
      </c>
      <c r="AZ1389">
        <v>53</v>
      </c>
      <c r="BA1389">
        <v>5.8</v>
      </c>
      <c r="BB1389">
        <v>19</v>
      </c>
      <c r="BC1389">
        <v>2.1</v>
      </c>
      <c r="BD1389">
        <v>162</v>
      </c>
      <c r="BE1389">
        <v>17.7</v>
      </c>
      <c r="BF1389">
        <v>0</v>
      </c>
      <c r="BG1389">
        <v>0</v>
      </c>
      <c r="BH1389">
        <v>85</v>
      </c>
      <c r="BI1389">
        <v>9.3000000000000007</v>
      </c>
      <c r="BJ1389">
        <v>0</v>
      </c>
      <c r="BK1389">
        <v>0</v>
      </c>
      <c r="BL1389">
        <v>226</v>
      </c>
      <c r="BM1389">
        <v>24.7</v>
      </c>
      <c r="BN1389">
        <v>104</v>
      </c>
      <c r="BO1389">
        <v>11.4</v>
      </c>
      <c r="BP1389">
        <v>223</v>
      </c>
      <c r="BQ1389">
        <v>24.4</v>
      </c>
      <c r="BR1389" t="s">
        <v>5319</v>
      </c>
      <c r="BS1389" t="s">
        <v>5314</v>
      </c>
      <c r="BT1389" t="s">
        <v>5608</v>
      </c>
      <c r="BU1389" t="s">
        <v>5609</v>
      </c>
      <c r="BV1389" t="s">
        <v>5444</v>
      </c>
      <c r="BW1389" t="s">
        <v>5445</v>
      </c>
      <c r="BZ1389">
        <v>33528</v>
      </c>
      <c r="CA1389">
        <v>-117.533636074464</v>
      </c>
      <c r="CB1389">
        <v>34.143866906643403</v>
      </c>
      <c r="CD1389">
        <f xml:space="preserve"> _xlfn.XLOOKUP(AB1389,[1]Sheet1!B:B,[1]Sheet1!Y:Y,"Not Found")</f>
        <v>141475</v>
      </c>
      <c r="CE1389">
        <f xml:space="preserve"> _xlfn.XLOOKUP(AB1389,[1]Sheet1!B:B,[1]Sheet1!AA:AA, "Not Found")</f>
        <v>182510</v>
      </c>
      <c r="CH1389">
        <f t="shared" ca="1" si="43"/>
        <v>0.94012095614951652</v>
      </c>
    </row>
    <row r="1390" spans="1:86" x14ac:dyDescent="0.3">
      <c r="A1390">
        <v>6388</v>
      </c>
      <c r="B1390" t="s">
        <v>0</v>
      </c>
      <c r="C1390" t="s">
        <v>5972</v>
      </c>
      <c r="D1390" s="3">
        <v>36677026119622</v>
      </c>
      <c r="E1390" t="s">
        <v>5608</v>
      </c>
      <c r="F1390" t="s">
        <v>5973</v>
      </c>
      <c r="G1390" t="s">
        <v>1043</v>
      </c>
      <c r="H1390" t="s">
        <v>5314</v>
      </c>
      <c r="I1390" t="s">
        <v>5609</v>
      </c>
      <c r="J1390" t="s">
        <v>5974</v>
      </c>
      <c r="K1390" t="s">
        <v>35</v>
      </c>
      <c r="L1390" t="s">
        <v>9</v>
      </c>
      <c r="M1390" s="1">
        <v>37500</v>
      </c>
      <c r="O1390" t="s">
        <v>35</v>
      </c>
      <c r="P1390" t="s">
        <v>36</v>
      </c>
      <c r="Q1390" t="s">
        <v>37</v>
      </c>
      <c r="R1390" t="s">
        <v>12</v>
      </c>
      <c r="U1390" t="s">
        <v>12</v>
      </c>
      <c r="V1390" t="s">
        <v>12</v>
      </c>
      <c r="W1390" t="s">
        <v>12</v>
      </c>
      <c r="X1390" t="s">
        <v>12</v>
      </c>
      <c r="Y1390" t="s">
        <v>14</v>
      </c>
      <c r="Z1390" t="s">
        <v>5975</v>
      </c>
      <c r="AA1390" t="s">
        <v>5607</v>
      </c>
      <c r="AB1390">
        <v>91739</v>
      </c>
      <c r="AC1390" t="str">
        <f t="shared" si="42"/>
        <v>7171 Etiwanda Ave., Etiwanda, CA 91739</v>
      </c>
      <c r="AD1390" t="s">
        <v>17</v>
      </c>
      <c r="AE1390" t="s">
        <v>5318</v>
      </c>
      <c r="AF1390" t="s">
        <v>5184</v>
      </c>
      <c r="AG1390" t="s">
        <v>5185</v>
      </c>
      <c r="AH1390" t="s">
        <v>225</v>
      </c>
      <c r="AI1390">
        <v>34.123652900000003</v>
      </c>
      <c r="AJ1390">
        <v>-117.52285507000001</v>
      </c>
      <c r="AK1390">
        <v>617</v>
      </c>
      <c r="AL1390">
        <v>43</v>
      </c>
      <c r="AM1390">
        <v>7</v>
      </c>
      <c r="AN1390">
        <v>5</v>
      </c>
      <c r="AO1390">
        <v>0.8</v>
      </c>
      <c r="AP1390">
        <v>165</v>
      </c>
      <c r="AQ1390">
        <v>26.7</v>
      </c>
      <c r="AR1390">
        <v>13</v>
      </c>
      <c r="AS1390">
        <v>2.1</v>
      </c>
      <c r="AT1390">
        <v>234</v>
      </c>
      <c r="AU1390">
        <v>37.9</v>
      </c>
      <c r="AV1390">
        <v>0</v>
      </c>
      <c r="AW1390">
        <v>0</v>
      </c>
      <c r="AX1390">
        <v>102</v>
      </c>
      <c r="AY1390">
        <v>16.5</v>
      </c>
      <c r="AZ1390">
        <v>34</v>
      </c>
      <c r="BA1390">
        <v>5.5</v>
      </c>
      <c r="BB1390">
        <v>21</v>
      </c>
      <c r="BC1390">
        <v>3.4</v>
      </c>
      <c r="BD1390">
        <v>80</v>
      </c>
      <c r="BE1390">
        <v>13</v>
      </c>
      <c r="BF1390">
        <v>1</v>
      </c>
      <c r="BG1390">
        <v>0.2</v>
      </c>
      <c r="BH1390">
        <v>24</v>
      </c>
      <c r="BI1390">
        <v>3.9</v>
      </c>
      <c r="BJ1390">
        <v>0</v>
      </c>
      <c r="BK1390">
        <v>0</v>
      </c>
      <c r="BL1390">
        <v>194</v>
      </c>
      <c r="BM1390">
        <v>31.4</v>
      </c>
      <c r="BN1390">
        <v>75</v>
      </c>
      <c r="BO1390">
        <v>12.2</v>
      </c>
      <c r="BP1390">
        <v>191</v>
      </c>
      <c r="BQ1390">
        <v>31</v>
      </c>
      <c r="BR1390" t="s">
        <v>5319</v>
      </c>
      <c r="BS1390" t="s">
        <v>5314</v>
      </c>
      <c r="BT1390" t="s">
        <v>5608</v>
      </c>
      <c r="BU1390" t="s">
        <v>5609</v>
      </c>
      <c r="BV1390" t="s">
        <v>5444</v>
      </c>
      <c r="BW1390" t="s">
        <v>5445</v>
      </c>
      <c r="BZ1390">
        <v>33529</v>
      </c>
      <c r="CA1390">
        <v>-117.522855070617</v>
      </c>
      <c r="CB1390">
        <v>34.123652904961297</v>
      </c>
      <c r="CD1390">
        <f xml:space="preserve"> _xlfn.XLOOKUP(AB1390,[1]Sheet1!B:B,[1]Sheet1!Y:Y,"Not Found")</f>
        <v>141475</v>
      </c>
      <c r="CE1390">
        <f xml:space="preserve"> _xlfn.XLOOKUP(AB1390,[1]Sheet1!B:B,[1]Sheet1!AA:AA, "Not Found")</f>
        <v>182510</v>
      </c>
      <c r="CH1390">
        <f t="shared" ca="1" si="43"/>
        <v>0.15000283691506566</v>
      </c>
    </row>
    <row r="1391" spans="1:86" x14ac:dyDescent="0.3">
      <c r="A1391">
        <v>6389</v>
      </c>
      <c r="B1391" t="s">
        <v>0</v>
      </c>
      <c r="C1391" t="s">
        <v>5976</v>
      </c>
      <c r="D1391" s="3">
        <v>36677026119630</v>
      </c>
      <c r="E1391" t="s">
        <v>5608</v>
      </c>
      <c r="F1391" t="s">
        <v>5977</v>
      </c>
      <c r="G1391" t="s">
        <v>1043</v>
      </c>
      <c r="H1391" t="s">
        <v>5314</v>
      </c>
      <c r="I1391" t="s">
        <v>5609</v>
      </c>
      <c r="J1391" t="s">
        <v>5978</v>
      </c>
      <c r="K1391" t="s">
        <v>113</v>
      </c>
      <c r="L1391" t="s">
        <v>9</v>
      </c>
      <c r="M1391" s="1">
        <v>37500</v>
      </c>
      <c r="O1391" t="s">
        <v>113</v>
      </c>
      <c r="P1391" t="s">
        <v>75</v>
      </c>
      <c r="Q1391" t="s">
        <v>96</v>
      </c>
      <c r="R1391" t="s">
        <v>12</v>
      </c>
      <c r="U1391" t="s">
        <v>12</v>
      </c>
      <c r="V1391" t="s">
        <v>12</v>
      </c>
      <c r="W1391" t="s">
        <v>12</v>
      </c>
      <c r="X1391" t="s">
        <v>12</v>
      </c>
      <c r="Y1391" t="s">
        <v>14</v>
      </c>
      <c r="Z1391" t="s">
        <v>5979</v>
      </c>
      <c r="AA1391" t="s">
        <v>5342</v>
      </c>
      <c r="AB1391">
        <v>92336</v>
      </c>
      <c r="AC1391" t="str">
        <f t="shared" si="42"/>
        <v>13766 South Heritage Cir., Fontana, CA 92336</v>
      </c>
      <c r="AD1391" t="s">
        <v>17</v>
      </c>
      <c r="AE1391" t="s">
        <v>5318</v>
      </c>
      <c r="AF1391" t="s">
        <v>5184</v>
      </c>
      <c r="AG1391" t="s">
        <v>5185</v>
      </c>
      <c r="AH1391" t="s">
        <v>225</v>
      </c>
      <c r="AI1391">
        <v>34.119462910000003</v>
      </c>
      <c r="AJ1391">
        <v>-117.50031907</v>
      </c>
      <c r="AK1391">
        <v>1158</v>
      </c>
      <c r="AL1391">
        <v>160</v>
      </c>
      <c r="AM1391">
        <v>13.8</v>
      </c>
      <c r="AN1391">
        <v>1</v>
      </c>
      <c r="AO1391">
        <v>0.1</v>
      </c>
      <c r="AP1391">
        <v>100</v>
      </c>
      <c r="AQ1391">
        <v>8.6</v>
      </c>
      <c r="AR1391">
        <v>52</v>
      </c>
      <c r="AS1391">
        <v>4.5</v>
      </c>
      <c r="AT1391">
        <v>628</v>
      </c>
      <c r="AU1391">
        <v>54.2</v>
      </c>
      <c r="AV1391">
        <v>1</v>
      </c>
      <c r="AW1391">
        <v>0.1</v>
      </c>
      <c r="AX1391">
        <v>130</v>
      </c>
      <c r="AY1391">
        <v>11.2</v>
      </c>
      <c r="AZ1391">
        <v>59</v>
      </c>
      <c r="BA1391">
        <v>5.0999999999999996</v>
      </c>
      <c r="BB1391">
        <v>27</v>
      </c>
      <c r="BC1391">
        <v>2.2999999999999998</v>
      </c>
      <c r="BD1391">
        <v>54</v>
      </c>
      <c r="BE1391">
        <v>4.7</v>
      </c>
      <c r="BF1391">
        <v>5</v>
      </c>
      <c r="BG1391">
        <v>0.4</v>
      </c>
      <c r="BH1391">
        <v>136</v>
      </c>
      <c r="BI1391">
        <v>11.7</v>
      </c>
      <c r="BJ1391">
        <v>0</v>
      </c>
      <c r="BK1391">
        <v>0</v>
      </c>
      <c r="BL1391">
        <v>422</v>
      </c>
      <c r="BM1391">
        <v>36.4</v>
      </c>
      <c r="BN1391">
        <v>130</v>
      </c>
      <c r="BO1391">
        <v>11.2</v>
      </c>
      <c r="BP1391">
        <v>411</v>
      </c>
      <c r="BQ1391">
        <v>35.5</v>
      </c>
      <c r="BR1391" t="s">
        <v>5319</v>
      </c>
      <c r="BS1391" t="s">
        <v>5314</v>
      </c>
      <c r="BT1391" t="s">
        <v>5608</v>
      </c>
      <c r="BU1391" t="s">
        <v>5609</v>
      </c>
      <c r="BV1391" t="s">
        <v>5444</v>
      </c>
      <c r="BW1391" t="s">
        <v>5445</v>
      </c>
      <c r="BZ1391">
        <v>33530</v>
      </c>
      <c r="CA1391">
        <v>-117.50031906604001</v>
      </c>
      <c r="CB1391">
        <v>34.119462905558898</v>
      </c>
      <c r="CD1391">
        <f xml:space="preserve"> _xlfn.XLOOKUP(AB1391,[1]Sheet1!B:B,[1]Sheet1!Y:Y,"Not Found")</f>
        <v>121989</v>
      </c>
      <c r="CE1391">
        <f xml:space="preserve"> _xlfn.XLOOKUP(AB1391,[1]Sheet1!B:B,[1]Sheet1!AA:AA, "Not Found")</f>
        <v>136716</v>
      </c>
      <c r="CH1391">
        <f t="shared" ca="1" si="43"/>
        <v>5.8924502967659276E-2</v>
      </c>
    </row>
    <row r="1392" spans="1:86" x14ac:dyDescent="0.3">
      <c r="A1392">
        <v>6390</v>
      </c>
      <c r="B1392" t="s">
        <v>0</v>
      </c>
      <c r="C1392" t="s">
        <v>5980</v>
      </c>
      <c r="D1392" s="3">
        <v>36677100100347</v>
      </c>
      <c r="E1392" t="s">
        <v>5343</v>
      </c>
      <c r="F1392" t="s">
        <v>5981</v>
      </c>
      <c r="G1392" t="s">
        <v>1043</v>
      </c>
      <c r="H1392" t="s">
        <v>5314</v>
      </c>
      <c r="I1392" t="s">
        <v>5344</v>
      </c>
      <c r="J1392" t="s">
        <v>5982</v>
      </c>
      <c r="K1392" t="s">
        <v>35</v>
      </c>
      <c r="L1392" t="s">
        <v>9</v>
      </c>
      <c r="M1392" s="1">
        <v>37830</v>
      </c>
      <c r="O1392" t="s">
        <v>35</v>
      </c>
      <c r="P1392" t="s">
        <v>36</v>
      </c>
      <c r="Q1392" t="s">
        <v>75</v>
      </c>
      <c r="R1392" t="s">
        <v>12</v>
      </c>
      <c r="U1392" t="s">
        <v>12</v>
      </c>
      <c r="V1392" t="s">
        <v>12</v>
      </c>
      <c r="W1392" t="s">
        <v>13</v>
      </c>
      <c r="X1392" t="s">
        <v>12</v>
      </c>
      <c r="Y1392" t="s">
        <v>58</v>
      </c>
      <c r="Z1392" t="s">
        <v>5983</v>
      </c>
      <c r="AA1392" t="s">
        <v>5342</v>
      </c>
      <c r="AB1392">
        <v>92335</v>
      </c>
      <c r="AC1392" t="str">
        <f t="shared" si="42"/>
        <v>8172 Almond Ave., Fontana, CA 92335</v>
      </c>
      <c r="AD1392" t="s">
        <v>17</v>
      </c>
      <c r="AE1392" t="s">
        <v>1789</v>
      </c>
      <c r="AF1392" t="s">
        <v>5184</v>
      </c>
      <c r="AG1392" t="s">
        <v>5185</v>
      </c>
      <c r="AH1392" t="s">
        <v>225</v>
      </c>
      <c r="AI1392">
        <v>34.105011900000001</v>
      </c>
      <c r="AJ1392">
        <v>-117.49387806</v>
      </c>
      <c r="AK1392">
        <v>447</v>
      </c>
      <c r="AL1392">
        <v>13</v>
      </c>
      <c r="AM1392">
        <v>2.9</v>
      </c>
      <c r="AN1392">
        <v>0</v>
      </c>
      <c r="AO1392">
        <v>0</v>
      </c>
      <c r="AP1392">
        <v>10</v>
      </c>
      <c r="AQ1392">
        <v>2.2000000000000002</v>
      </c>
      <c r="AR1392">
        <v>1</v>
      </c>
      <c r="AS1392">
        <v>0.2</v>
      </c>
      <c r="AT1392">
        <v>401</v>
      </c>
      <c r="AU1392">
        <v>89.7</v>
      </c>
      <c r="AV1392">
        <v>2</v>
      </c>
      <c r="AW1392">
        <v>0.4</v>
      </c>
      <c r="AX1392">
        <v>17</v>
      </c>
      <c r="AY1392">
        <v>3.8</v>
      </c>
      <c r="AZ1392">
        <v>3</v>
      </c>
      <c r="BA1392">
        <v>0.7</v>
      </c>
      <c r="BB1392">
        <v>0</v>
      </c>
      <c r="BC1392">
        <v>0</v>
      </c>
      <c r="BD1392">
        <v>159</v>
      </c>
      <c r="BE1392">
        <v>35.6</v>
      </c>
      <c r="BF1392">
        <v>0</v>
      </c>
      <c r="BG1392">
        <v>0</v>
      </c>
      <c r="BH1392">
        <v>10</v>
      </c>
      <c r="BI1392">
        <v>2.2000000000000002</v>
      </c>
      <c r="BJ1392">
        <v>0</v>
      </c>
      <c r="BK1392">
        <v>0</v>
      </c>
      <c r="BL1392">
        <v>396</v>
      </c>
      <c r="BM1392">
        <v>88.6</v>
      </c>
      <c r="BN1392">
        <v>78</v>
      </c>
      <c r="BO1392">
        <v>17.399999999999999</v>
      </c>
      <c r="BP1392">
        <v>389</v>
      </c>
      <c r="BQ1392">
        <v>87</v>
      </c>
      <c r="BR1392" t="s">
        <v>5319</v>
      </c>
      <c r="BS1392" t="s">
        <v>5314</v>
      </c>
      <c r="BX1392" t="s">
        <v>5343</v>
      </c>
      <c r="BY1392" t="s">
        <v>5344</v>
      </c>
      <c r="BZ1392">
        <v>33710</v>
      </c>
      <c r="CA1392">
        <v>-117.493878064537</v>
      </c>
      <c r="CB1392">
        <v>34.105011903543499</v>
      </c>
      <c r="CD1392">
        <f xml:space="preserve"> _xlfn.XLOOKUP(AB1392,[1]Sheet1!B:B,[1]Sheet1!Y:Y,"Not Found")</f>
        <v>75198</v>
      </c>
      <c r="CE1392">
        <f xml:space="preserve"> _xlfn.XLOOKUP(AB1392,[1]Sheet1!B:B,[1]Sheet1!AA:AA, "Not Found")</f>
        <v>86000</v>
      </c>
      <c r="CH1392">
        <f t="shared" ca="1" si="43"/>
        <v>0.91966010401525555</v>
      </c>
    </row>
    <row r="1393" spans="1:86" x14ac:dyDescent="0.3">
      <c r="A1393">
        <v>6391</v>
      </c>
      <c r="B1393" t="s">
        <v>0</v>
      </c>
      <c r="C1393" t="s">
        <v>5984</v>
      </c>
      <c r="D1393" s="3">
        <v>36677100102509</v>
      </c>
      <c r="E1393" t="s">
        <v>5343</v>
      </c>
      <c r="F1393" t="s">
        <v>5985</v>
      </c>
      <c r="G1393" t="s">
        <v>1043</v>
      </c>
      <c r="H1393" t="s">
        <v>5314</v>
      </c>
      <c r="I1393" t="s">
        <v>5344</v>
      </c>
      <c r="J1393" t="s">
        <v>5986</v>
      </c>
      <c r="K1393" t="s">
        <v>113</v>
      </c>
      <c r="L1393" t="s">
        <v>9</v>
      </c>
      <c r="M1393" s="1">
        <v>38196</v>
      </c>
      <c r="O1393" t="s">
        <v>113</v>
      </c>
      <c r="P1393" t="s">
        <v>75</v>
      </c>
      <c r="Q1393" t="s">
        <v>96</v>
      </c>
      <c r="R1393" t="s">
        <v>12</v>
      </c>
      <c r="U1393" t="s">
        <v>12</v>
      </c>
      <c r="V1393" t="s">
        <v>12</v>
      </c>
      <c r="W1393" t="s">
        <v>13</v>
      </c>
      <c r="X1393" t="s">
        <v>12</v>
      </c>
      <c r="Y1393" t="s">
        <v>14</v>
      </c>
      <c r="Z1393" t="s">
        <v>5987</v>
      </c>
      <c r="AA1393" t="s">
        <v>5342</v>
      </c>
      <c r="AB1393">
        <v>92336</v>
      </c>
      <c r="AC1393" t="str">
        <f t="shared" si="42"/>
        <v>6762 Juniper Ave., Fontana, CA 92336</v>
      </c>
      <c r="AD1393" t="s">
        <v>17</v>
      </c>
      <c r="AE1393" t="s">
        <v>5318</v>
      </c>
      <c r="AF1393" t="s">
        <v>5184</v>
      </c>
      <c r="AG1393" t="s">
        <v>223</v>
      </c>
      <c r="AH1393" t="s">
        <v>225</v>
      </c>
      <c r="AI1393">
        <v>34.131689909999999</v>
      </c>
      <c r="AJ1393">
        <v>-117.44131106</v>
      </c>
      <c r="AK1393">
        <v>1371</v>
      </c>
      <c r="AL1393">
        <v>148</v>
      </c>
      <c r="AM1393">
        <v>10.8</v>
      </c>
      <c r="AN1393">
        <v>2</v>
      </c>
      <c r="AO1393">
        <v>0.1</v>
      </c>
      <c r="AP1393">
        <v>54</v>
      </c>
      <c r="AQ1393">
        <v>3.9</v>
      </c>
      <c r="AR1393">
        <v>45</v>
      </c>
      <c r="AS1393">
        <v>3.3</v>
      </c>
      <c r="AT1393">
        <v>1021</v>
      </c>
      <c r="AU1393">
        <v>74.5</v>
      </c>
      <c r="AV1393">
        <v>3</v>
      </c>
      <c r="AW1393">
        <v>0.2</v>
      </c>
      <c r="AX1393">
        <v>71</v>
      </c>
      <c r="AY1393">
        <v>5.2</v>
      </c>
      <c r="AZ1393">
        <v>27</v>
      </c>
      <c r="BA1393">
        <v>2</v>
      </c>
      <c r="BB1393">
        <v>0</v>
      </c>
      <c r="BC1393">
        <v>0</v>
      </c>
      <c r="BD1393">
        <v>196</v>
      </c>
      <c r="BE1393">
        <v>14.3</v>
      </c>
      <c r="BF1393">
        <v>7</v>
      </c>
      <c r="BG1393">
        <v>0.5</v>
      </c>
      <c r="BH1393">
        <v>2</v>
      </c>
      <c r="BI1393">
        <v>0.1</v>
      </c>
      <c r="BJ1393">
        <v>0</v>
      </c>
      <c r="BK1393">
        <v>0</v>
      </c>
      <c r="BL1393">
        <v>1051</v>
      </c>
      <c r="BM1393">
        <v>76.7</v>
      </c>
      <c r="BN1393">
        <v>168</v>
      </c>
      <c r="BO1393">
        <v>12.3</v>
      </c>
      <c r="BP1393">
        <v>1049</v>
      </c>
      <c r="BQ1393">
        <v>76.5</v>
      </c>
      <c r="BR1393" t="s">
        <v>5319</v>
      </c>
      <c r="BS1393" t="s">
        <v>5314</v>
      </c>
      <c r="BX1393" t="s">
        <v>5343</v>
      </c>
      <c r="BY1393" t="s">
        <v>5344</v>
      </c>
      <c r="BZ1393">
        <v>33707</v>
      </c>
      <c r="CA1393">
        <v>-117.441311057205</v>
      </c>
      <c r="CB1393">
        <v>34.131689910447299</v>
      </c>
      <c r="CD1393">
        <f xml:space="preserve"> _xlfn.XLOOKUP(AB1393,[1]Sheet1!B:B,[1]Sheet1!Y:Y,"Not Found")</f>
        <v>121989</v>
      </c>
      <c r="CE1393">
        <f xml:space="preserve"> _xlfn.XLOOKUP(AB1393,[1]Sheet1!B:B,[1]Sheet1!AA:AA, "Not Found")</f>
        <v>136716</v>
      </c>
      <c r="CH1393">
        <f t="shared" ca="1" si="43"/>
        <v>0.34861054665292046</v>
      </c>
    </row>
    <row r="1394" spans="1:86" x14ac:dyDescent="0.3">
      <c r="A1394">
        <v>6392</v>
      </c>
      <c r="B1394" t="s">
        <v>0</v>
      </c>
      <c r="C1394" t="s">
        <v>5988</v>
      </c>
      <c r="D1394" s="3">
        <v>36677100102517</v>
      </c>
      <c r="E1394" t="s">
        <v>5343</v>
      </c>
      <c r="F1394" t="s">
        <v>5989</v>
      </c>
      <c r="G1394" t="s">
        <v>1043</v>
      </c>
      <c r="H1394" t="s">
        <v>5314</v>
      </c>
      <c r="I1394" t="s">
        <v>5344</v>
      </c>
      <c r="J1394" t="s">
        <v>5990</v>
      </c>
      <c r="K1394" t="s">
        <v>35</v>
      </c>
      <c r="L1394" t="s">
        <v>9</v>
      </c>
      <c r="M1394" s="1">
        <v>38232</v>
      </c>
      <c r="O1394" t="s">
        <v>35</v>
      </c>
      <c r="P1394" t="s">
        <v>36</v>
      </c>
      <c r="Q1394" t="s">
        <v>37</v>
      </c>
      <c r="R1394" t="s">
        <v>12</v>
      </c>
      <c r="U1394" t="s">
        <v>12</v>
      </c>
      <c r="V1394" t="s">
        <v>12</v>
      </c>
      <c r="W1394" t="s">
        <v>13</v>
      </c>
      <c r="X1394" t="s">
        <v>12</v>
      </c>
      <c r="Y1394" t="s">
        <v>14</v>
      </c>
      <c r="Z1394" t="s">
        <v>5991</v>
      </c>
      <c r="AA1394" t="s">
        <v>5342</v>
      </c>
      <c r="AB1394">
        <v>92336</v>
      </c>
      <c r="AC1394" t="str">
        <f t="shared" si="42"/>
        <v>7069 Isabel Ln., Fontana, CA 92336</v>
      </c>
      <c r="AD1394" t="s">
        <v>17</v>
      </c>
      <c r="AE1394" t="s">
        <v>5318</v>
      </c>
      <c r="AF1394" t="s">
        <v>5184</v>
      </c>
      <c r="AG1394" t="s">
        <v>223</v>
      </c>
      <c r="AH1394" t="s">
        <v>225</v>
      </c>
      <c r="AI1394">
        <v>34.126106909999997</v>
      </c>
      <c r="AJ1394">
        <v>-117.46410606000001</v>
      </c>
      <c r="AK1394">
        <v>695</v>
      </c>
      <c r="AL1394">
        <v>67</v>
      </c>
      <c r="AM1394">
        <v>9.6</v>
      </c>
      <c r="AN1394">
        <v>2</v>
      </c>
      <c r="AO1394">
        <v>0.3</v>
      </c>
      <c r="AP1394">
        <v>44</v>
      </c>
      <c r="AQ1394">
        <v>6.3</v>
      </c>
      <c r="AR1394">
        <v>15</v>
      </c>
      <c r="AS1394">
        <v>2.2000000000000002</v>
      </c>
      <c r="AT1394">
        <v>494</v>
      </c>
      <c r="AU1394">
        <v>71.099999999999994</v>
      </c>
      <c r="AV1394">
        <v>3</v>
      </c>
      <c r="AW1394">
        <v>0.4</v>
      </c>
      <c r="AX1394">
        <v>47</v>
      </c>
      <c r="AY1394">
        <v>6.8</v>
      </c>
      <c r="AZ1394">
        <v>23</v>
      </c>
      <c r="BA1394">
        <v>3.3</v>
      </c>
      <c r="BB1394">
        <v>0</v>
      </c>
      <c r="BC1394">
        <v>0</v>
      </c>
      <c r="BD1394">
        <v>103</v>
      </c>
      <c r="BE1394">
        <v>14.8</v>
      </c>
      <c r="BF1394">
        <v>5</v>
      </c>
      <c r="BG1394">
        <v>0.7</v>
      </c>
      <c r="BH1394">
        <v>4</v>
      </c>
      <c r="BI1394">
        <v>0.6</v>
      </c>
      <c r="BJ1394">
        <v>0</v>
      </c>
      <c r="BK1394">
        <v>0</v>
      </c>
      <c r="BL1394">
        <v>461</v>
      </c>
      <c r="BM1394">
        <v>66.3</v>
      </c>
      <c r="BN1394">
        <v>88</v>
      </c>
      <c r="BO1394">
        <v>12.7</v>
      </c>
      <c r="BP1394">
        <v>458</v>
      </c>
      <c r="BQ1394">
        <v>65.900000000000006</v>
      </c>
      <c r="BR1394" t="s">
        <v>5319</v>
      </c>
      <c r="BS1394" t="s">
        <v>5314</v>
      </c>
      <c r="BX1394" t="s">
        <v>5343</v>
      </c>
      <c r="BY1394" t="s">
        <v>5344</v>
      </c>
      <c r="BZ1394">
        <v>33708</v>
      </c>
      <c r="CA1394">
        <v>-117.464106061435</v>
      </c>
      <c r="CB1394">
        <v>34.126106907836601</v>
      </c>
      <c r="CD1394">
        <f xml:space="preserve"> _xlfn.XLOOKUP(AB1394,[1]Sheet1!B:B,[1]Sheet1!Y:Y,"Not Found")</f>
        <v>121989</v>
      </c>
      <c r="CE1394">
        <f xml:space="preserve"> _xlfn.XLOOKUP(AB1394,[1]Sheet1!B:B,[1]Sheet1!AA:AA, "Not Found")</f>
        <v>136716</v>
      </c>
      <c r="CH1394">
        <f t="shared" ca="1" si="43"/>
        <v>0.76915034457608589</v>
      </c>
    </row>
    <row r="1395" spans="1:86" x14ac:dyDescent="0.3">
      <c r="A1395">
        <v>6393</v>
      </c>
      <c r="B1395" t="s">
        <v>0</v>
      </c>
      <c r="C1395" t="s">
        <v>5992</v>
      </c>
      <c r="D1395" s="3">
        <v>36677100108191</v>
      </c>
      <c r="E1395" t="s">
        <v>5343</v>
      </c>
      <c r="F1395" t="s">
        <v>5993</v>
      </c>
      <c r="G1395" t="s">
        <v>1043</v>
      </c>
      <c r="H1395" t="s">
        <v>5314</v>
      </c>
      <c r="I1395" t="s">
        <v>5344</v>
      </c>
      <c r="J1395" t="s">
        <v>5994</v>
      </c>
      <c r="K1395" t="s">
        <v>8</v>
      </c>
      <c r="L1395" t="s">
        <v>9</v>
      </c>
      <c r="M1395" s="1">
        <v>38965</v>
      </c>
      <c r="O1395" t="s">
        <v>8</v>
      </c>
      <c r="P1395" t="s">
        <v>4</v>
      </c>
      <c r="Q1395" t="s">
        <v>11</v>
      </c>
      <c r="R1395" t="s">
        <v>12</v>
      </c>
      <c r="U1395" t="s">
        <v>12</v>
      </c>
      <c r="V1395" t="s">
        <v>12</v>
      </c>
      <c r="W1395" t="s">
        <v>13</v>
      </c>
      <c r="X1395" t="s">
        <v>12</v>
      </c>
      <c r="Y1395" t="s">
        <v>58</v>
      </c>
      <c r="Z1395" t="s">
        <v>5995</v>
      </c>
      <c r="AA1395" t="s">
        <v>5342</v>
      </c>
      <c r="AB1395">
        <v>92336</v>
      </c>
      <c r="AC1395" t="str">
        <f t="shared" si="42"/>
        <v>15551 Summit Ave., Fontana, CA 92336</v>
      </c>
      <c r="AD1395" t="s">
        <v>17</v>
      </c>
      <c r="AE1395" t="s">
        <v>5318</v>
      </c>
      <c r="AF1395" t="s">
        <v>5184</v>
      </c>
      <c r="AG1395" t="s">
        <v>223</v>
      </c>
      <c r="AH1395" t="s">
        <v>225</v>
      </c>
      <c r="AI1395">
        <v>34.148120910000003</v>
      </c>
      <c r="AJ1395">
        <v>-117.46507706</v>
      </c>
      <c r="AK1395">
        <v>2626</v>
      </c>
      <c r="AL1395">
        <v>246</v>
      </c>
      <c r="AM1395">
        <v>9.4</v>
      </c>
      <c r="AN1395">
        <v>1</v>
      </c>
      <c r="AO1395">
        <v>0</v>
      </c>
      <c r="AP1395">
        <v>97</v>
      </c>
      <c r="AQ1395">
        <v>3.7</v>
      </c>
      <c r="AR1395">
        <v>86</v>
      </c>
      <c r="AS1395">
        <v>3.3</v>
      </c>
      <c r="AT1395">
        <v>1912</v>
      </c>
      <c r="AU1395">
        <v>72.8</v>
      </c>
      <c r="AV1395">
        <v>17</v>
      </c>
      <c r="AW1395">
        <v>0.6</v>
      </c>
      <c r="AX1395">
        <v>201</v>
      </c>
      <c r="AY1395">
        <v>7.7</v>
      </c>
      <c r="AZ1395">
        <v>66</v>
      </c>
      <c r="BA1395">
        <v>2.5</v>
      </c>
      <c r="BB1395">
        <v>0</v>
      </c>
      <c r="BC1395">
        <v>0</v>
      </c>
      <c r="BD1395">
        <v>306</v>
      </c>
      <c r="BE1395">
        <v>11.7</v>
      </c>
      <c r="BF1395">
        <v>11</v>
      </c>
      <c r="BG1395">
        <v>0.4</v>
      </c>
      <c r="BH1395">
        <v>15</v>
      </c>
      <c r="BI1395">
        <v>0.6</v>
      </c>
      <c r="BJ1395">
        <v>0</v>
      </c>
      <c r="BK1395">
        <v>0</v>
      </c>
      <c r="BL1395">
        <v>1516</v>
      </c>
      <c r="BM1395">
        <v>57.7</v>
      </c>
      <c r="BN1395">
        <v>263</v>
      </c>
      <c r="BO1395">
        <v>10</v>
      </c>
      <c r="BP1395">
        <v>1448</v>
      </c>
      <c r="BQ1395">
        <v>55.1</v>
      </c>
      <c r="BR1395" t="s">
        <v>5319</v>
      </c>
      <c r="BS1395" t="s">
        <v>5314</v>
      </c>
      <c r="BX1395" t="s">
        <v>5343</v>
      </c>
      <c r="BY1395" t="s">
        <v>5344</v>
      </c>
      <c r="BZ1395">
        <v>33709</v>
      </c>
      <c r="CA1395">
        <v>-117.465077063132</v>
      </c>
      <c r="CB1395">
        <v>34.148120909635203</v>
      </c>
      <c r="CD1395">
        <f xml:space="preserve"> _xlfn.XLOOKUP(AB1395,[1]Sheet1!B:B,[1]Sheet1!Y:Y,"Not Found")</f>
        <v>121989</v>
      </c>
      <c r="CE1395">
        <f xml:space="preserve"> _xlfn.XLOOKUP(AB1395,[1]Sheet1!B:B,[1]Sheet1!AA:AA, "Not Found")</f>
        <v>136716</v>
      </c>
      <c r="CH1395">
        <f t="shared" ca="1" si="43"/>
        <v>0.76660190985305487</v>
      </c>
    </row>
    <row r="1396" spans="1:86" x14ac:dyDescent="0.3">
      <c r="A1396">
        <v>6394</v>
      </c>
      <c r="B1396" t="s">
        <v>0</v>
      </c>
      <c r="C1396" t="s">
        <v>5996</v>
      </c>
      <c r="D1396" s="3">
        <v>36677100113423</v>
      </c>
      <c r="E1396" t="s">
        <v>5343</v>
      </c>
      <c r="F1396" t="s">
        <v>5997</v>
      </c>
      <c r="G1396" t="s">
        <v>1043</v>
      </c>
      <c r="H1396" t="s">
        <v>5314</v>
      </c>
      <c r="I1396" t="s">
        <v>5344</v>
      </c>
      <c r="J1396" t="s">
        <v>5998</v>
      </c>
      <c r="K1396" t="s">
        <v>35</v>
      </c>
      <c r="L1396" t="s">
        <v>9</v>
      </c>
      <c r="M1396" s="1">
        <v>39289</v>
      </c>
      <c r="O1396" t="s">
        <v>35</v>
      </c>
      <c r="P1396" t="s">
        <v>36</v>
      </c>
      <c r="Q1396" t="s">
        <v>37</v>
      </c>
      <c r="R1396" t="s">
        <v>12</v>
      </c>
      <c r="U1396" t="s">
        <v>12</v>
      </c>
      <c r="V1396" t="s">
        <v>12</v>
      </c>
      <c r="W1396" t="s">
        <v>13</v>
      </c>
      <c r="X1396" t="s">
        <v>12</v>
      </c>
      <c r="Y1396" t="s">
        <v>58</v>
      </c>
      <c r="Z1396" t="s">
        <v>5999</v>
      </c>
      <c r="AA1396" t="s">
        <v>5342</v>
      </c>
      <c r="AB1396">
        <v>92336</v>
      </c>
      <c r="AC1396" t="str">
        <f t="shared" si="42"/>
        <v>7358 Cypress Ave., Fontana, CA 92336</v>
      </c>
      <c r="AD1396" t="s">
        <v>17</v>
      </c>
      <c r="AE1396" t="s">
        <v>5318</v>
      </c>
      <c r="AF1396" t="s">
        <v>5184</v>
      </c>
      <c r="AG1396" t="s">
        <v>5185</v>
      </c>
      <c r="AH1396" t="s">
        <v>225</v>
      </c>
      <c r="AI1396">
        <v>34.12042091</v>
      </c>
      <c r="AJ1396">
        <v>-117.44525406</v>
      </c>
      <c r="AK1396">
        <v>580</v>
      </c>
      <c r="AL1396">
        <v>47</v>
      </c>
      <c r="AM1396">
        <v>8.1</v>
      </c>
      <c r="AN1396">
        <v>5</v>
      </c>
      <c r="AO1396">
        <v>0.9</v>
      </c>
      <c r="AP1396">
        <v>33</v>
      </c>
      <c r="AQ1396">
        <v>5.7</v>
      </c>
      <c r="AR1396">
        <v>11</v>
      </c>
      <c r="AS1396">
        <v>1.9</v>
      </c>
      <c r="AT1396">
        <v>438</v>
      </c>
      <c r="AU1396">
        <v>75.5</v>
      </c>
      <c r="AV1396">
        <v>2</v>
      </c>
      <c r="AW1396">
        <v>0.3</v>
      </c>
      <c r="AX1396">
        <v>36</v>
      </c>
      <c r="AY1396">
        <v>6.2</v>
      </c>
      <c r="AZ1396">
        <v>8</v>
      </c>
      <c r="BA1396">
        <v>1.4</v>
      </c>
      <c r="BB1396">
        <v>0</v>
      </c>
      <c r="BC1396">
        <v>0</v>
      </c>
      <c r="BD1396">
        <v>101</v>
      </c>
      <c r="BE1396">
        <v>17.399999999999999</v>
      </c>
      <c r="BF1396">
        <v>3</v>
      </c>
      <c r="BG1396">
        <v>0.5</v>
      </c>
      <c r="BH1396">
        <v>4</v>
      </c>
      <c r="BI1396">
        <v>0.7</v>
      </c>
      <c r="BJ1396">
        <v>0</v>
      </c>
      <c r="BK1396">
        <v>0</v>
      </c>
      <c r="BL1396">
        <v>465</v>
      </c>
      <c r="BM1396">
        <v>80.2</v>
      </c>
      <c r="BN1396">
        <v>72</v>
      </c>
      <c r="BO1396">
        <v>12.4</v>
      </c>
      <c r="BP1396">
        <v>462</v>
      </c>
      <c r="BQ1396">
        <v>79.7</v>
      </c>
      <c r="BR1396" t="s">
        <v>5319</v>
      </c>
      <c r="BS1396" t="s">
        <v>5314</v>
      </c>
      <c r="BX1396" t="s">
        <v>5343</v>
      </c>
      <c r="BY1396" t="s">
        <v>5344</v>
      </c>
      <c r="BZ1396">
        <v>33712</v>
      </c>
      <c r="CA1396">
        <v>-117.445254056921</v>
      </c>
      <c r="CB1396">
        <v>34.120420908937902</v>
      </c>
      <c r="CD1396">
        <f xml:space="preserve"> _xlfn.XLOOKUP(AB1396,[1]Sheet1!B:B,[1]Sheet1!Y:Y,"Not Found")</f>
        <v>121989</v>
      </c>
      <c r="CE1396">
        <f xml:space="preserve"> _xlfn.XLOOKUP(AB1396,[1]Sheet1!B:B,[1]Sheet1!AA:AA, "Not Found")</f>
        <v>136716</v>
      </c>
      <c r="CH1396">
        <f t="shared" ca="1" si="43"/>
        <v>0.49829978776877781</v>
      </c>
    </row>
    <row r="1397" spans="1:86" x14ac:dyDescent="0.3">
      <c r="A1397">
        <v>6395</v>
      </c>
      <c r="B1397" t="s">
        <v>0</v>
      </c>
      <c r="C1397" t="s">
        <v>6000</v>
      </c>
      <c r="D1397" s="3">
        <v>36677100113944</v>
      </c>
      <c r="E1397" t="s">
        <v>5343</v>
      </c>
      <c r="F1397" t="s">
        <v>6001</v>
      </c>
      <c r="G1397" t="s">
        <v>1043</v>
      </c>
      <c r="H1397" t="s">
        <v>5314</v>
      </c>
      <c r="I1397" t="s">
        <v>5344</v>
      </c>
      <c r="J1397" t="s">
        <v>6002</v>
      </c>
      <c r="K1397" t="s">
        <v>35</v>
      </c>
      <c r="L1397" t="s">
        <v>9</v>
      </c>
      <c r="M1397" s="1">
        <v>39269</v>
      </c>
      <c r="O1397" t="s">
        <v>35</v>
      </c>
      <c r="P1397" t="s">
        <v>36</v>
      </c>
      <c r="Q1397" t="s">
        <v>75</v>
      </c>
      <c r="R1397" t="s">
        <v>12</v>
      </c>
      <c r="U1397" t="s">
        <v>12</v>
      </c>
      <c r="V1397" t="s">
        <v>12</v>
      </c>
      <c r="W1397" t="s">
        <v>13</v>
      </c>
      <c r="X1397" t="s">
        <v>12</v>
      </c>
      <c r="Y1397" t="s">
        <v>14</v>
      </c>
      <c r="Z1397" t="s">
        <v>6003</v>
      </c>
      <c r="AA1397" t="s">
        <v>5342</v>
      </c>
      <c r="AB1397">
        <v>92335</v>
      </c>
      <c r="AC1397" t="str">
        <f t="shared" si="42"/>
        <v>9206 Beech Ave., Fontana, CA 92335</v>
      </c>
      <c r="AD1397" t="s">
        <v>17</v>
      </c>
      <c r="AE1397" t="s">
        <v>1789</v>
      </c>
      <c r="AF1397" t="s">
        <v>5184</v>
      </c>
      <c r="AG1397" t="s">
        <v>5185</v>
      </c>
      <c r="AH1397" t="s">
        <v>225</v>
      </c>
      <c r="AI1397">
        <v>34.086384899999999</v>
      </c>
      <c r="AJ1397">
        <v>-117.47195105999999</v>
      </c>
      <c r="AK1397">
        <v>630</v>
      </c>
      <c r="AL1397">
        <v>1</v>
      </c>
      <c r="AM1397">
        <v>0.2</v>
      </c>
      <c r="AN1397">
        <v>0</v>
      </c>
      <c r="AO1397">
        <v>0</v>
      </c>
      <c r="AP1397">
        <v>3</v>
      </c>
      <c r="AQ1397">
        <v>0.5</v>
      </c>
      <c r="AR1397">
        <v>1</v>
      </c>
      <c r="AS1397">
        <v>0.2</v>
      </c>
      <c r="AT1397">
        <v>610</v>
      </c>
      <c r="AU1397">
        <v>96.8</v>
      </c>
      <c r="AV1397">
        <v>0</v>
      </c>
      <c r="AW1397">
        <v>0</v>
      </c>
      <c r="AX1397">
        <v>13</v>
      </c>
      <c r="AY1397">
        <v>2.1</v>
      </c>
      <c r="AZ1397">
        <v>2</v>
      </c>
      <c r="BA1397">
        <v>0.3</v>
      </c>
      <c r="BB1397">
        <v>0</v>
      </c>
      <c r="BC1397">
        <v>0</v>
      </c>
      <c r="BD1397">
        <v>238</v>
      </c>
      <c r="BE1397">
        <v>37.799999999999997</v>
      </c>
      <c r="BF1397">
        <v>4</v>
      </c>
      <c r="BG1397">
        <v>0.6</v>
      </c>
      <c r="BH1397">
        <v>12</v>
      </c>
      <c r="BI1397">
        <v>1.9</v>
      </c>
      <c r="BJ1397">
        <v>0</v>
      </c>
      <c r="BK1397">
        <v>0</v>
      </c>
      <c r="BL1397">
        <v>574</v>
      </c>
      <c r="BM1397">
        <v>91.1</v>
      </c>
      <c r="BN1397">
        <v>64</v>
      </c>
      <c r="BO1397">
        <v>10.199999999999999</v>
      </c>
      <c r="BP1397">
        <v>569</v>
      </c>
      <c r="BQ1397">
        <v>90.3</v>
      </c>
      <c r="BR1397" t="s">
        <v>5319</v>
      </c>
      <c r="BS1397" t="s">
        <v>5314</v>
      </c>
      <c r="BX1397" t="s">
        <v>5343</v>
      </c>
      <c r="BY1397" t="s">
        <v>5344</v>
      </c>
      <c r="BZ1397">
        <v>33711</v>
      </c>
      <c r="CA1397">
        <v>-117.471951059052</v>
      </c>
      <c r="CB1397">
        <v>34.086384902566799</v>
      </c>
      <c r="CD1397">
        <f xml:space="preserve"> _xlfn.XLOOKUP(AB1397,[1]Sheet1!B:B,[1]Sheet1!Y:Y,"Not Found")</f>
        <v>75198</v>
      </c>
      <c r="CE1397">
        <f xml:space="preserve"> _xlfn.XLOOKUP(AB1397,[1]Sheet1!B:B,[1]Sheet1!AA:AA, "Not Found")</f>
        <v>86000</v>
      </c>
      <c r="CH1397">
        <f t="shared" ca="1" si="43"/>
        <v>0.82695924823936806</v>
      </c>
    </row>
    <row r="1398" spans="1:86" x14ac:dyDescent="0.3">
      <c r="A1398">
        <v>6396</v>
      </c>
      <c r="B1398" t="s">
        <v>0</v>
      </c>
      <c r="C1398" t="s">
        <v>6004</v>
      </c>
      <c r="D1398" s="3">
        <v>36677100120758</v>
      </c>
      <c r="E1398" t="s">
        <v>5343</v>
      </c>
      <c r="F1398" t="s">
        <v>6005</v>
      </c>
      <c r="G1398" t="s">
        <v>1043</v>
      </c>
      <c r="H1398" t="s">
        <v>5314</v>
      </c>
      <c r="I1398" t="s">
        <v>5344</v>
      </c>
      <c r="J1398" t="s">
        <v>6006</v>
      </c>
      <c r="K1398" t="s">
        <v>8</v>
      </c>
      <c r="L1398" t="s">
        <v>9</v>
      </c>
      <c r="M1398" s="1">
        <v>40392</v>
      </c>
      <c r="O1398" t="s">
        <v>8</v>
      </c>
      <c r="P1398" t="s">
        <v>4</v>
      </c>
      <c r="Q1398" t="s">
        <v>11</v>
      </c>
      <c r="R1398" t="s">
        <v>12</v>
      </c>
      <c r="U1398" t="s">
        <v>12</v>
      </c>
      <c r="V1398" t="s">
        <v>12</v>
      </c>
      <c r="W1398" t="s">
        <v>13</v>
      </c>
      <c r="X1398" t="s">
        <v>12</v>
      </c>
      <c r="Y1398" t="s">
        <v>58</v>
      </c>
      <c r="Z1398" t="s">
        <v>6007</v>
      </c>
      <c r="AA1398" t="s">
        <v>5342</v>
      </c>
      <c r="AB1398">
        <v>92337</v>
      </c>
      <c r="AC1398" t="str">
        <f t="shared" si="42"/>
        <v>10700 Oleander Ave., Fontana, CA 92337</v>
      </c>
      <c r="AD1398" t="s">
        <v>17</v>
      </c>
      <c r="AE1398" t="s">
        <v>1789</v>
      </c>
      <c r="AF1398" t="s">
        <v>5184</v>
      </c>
      <c r="AG1398" t="s">
        <v>5185</v>
      </c>
      <c r="AH1398" t="s">
        <v>225</v>
      </c>
      <c r="AI1398">
        <v>34.059480899999997</v>
      </c>
      <c r="AJ1398">
        <v>-117.45012005</v>
      </c>
      <c r="AK1398">
        <v>1737</v>
      </c>
      <c r="AL1398">
        <v>78</v>
      </c>
      <c r="AM1398">
        <v>4.5</v>
      </c>
      <c r="AN1398">
        <v>5</v>
      </c>
      <c r="AO1398">
        <v>0.3</v>
      </c>
      <c r="AP1398">
        <v>34</v>
      </c>
      <c r="AQ1398">
        <v>2</v>
      </c>
      <c r="AR1398">
        <v>11</v>
      </c>
      <c r="AS1398">
        <v>0.6</v>
      </c>
      <c r="AT1398">
        <v>1527</v>
      </c>
      <c r="AU1398">
        <v>87.9</v>
      </c>
      <c r="AV1398">
        <v>4</v>
      </c>
      <c r="AW1398">
        <v>0.2</v>
      </c>
      <c r="AX1398">
        <v>49</v>
      </c>
      <c r="AY1398">
        <v>2.8</v>
      </c>
      <c r="AZ1398">
        <v>28</v>
      </c>
      <c r="BA1398">
        <v>1.6</v>
      </c>
      <c r="BB1398">
        <v>1</v>
      </c>
      <c r="BC1398">
        <v>0.1</v>
      </c>
      <c r="BD1398">
        <v>329</v>
      </c>
      <c r="BE1398">
        <v>18.899999999999999</v>
      </c>
      <c r="BF1398">
        <v>11</v>
      </c>
      <c r="BG1398">
        <v>0.6</v>
      </c>
      <c r="BH1398">
        <v>13</v>
      </c>
      <c r="BI1398">
        <v>0.7</v>
      </c>
      <c r="BJ1398">
        <v>0</v>
      </c>
      <c r="BK1398">
        <v>0</v>
      </c>
      <c r="BL1398">
        <v>1423</v>
      </c>
      <c r="BM1398">
        <v>81.900000000000006</v>
      </c>
      <c r="BN1398">
        <v>203</v>
      </c>
      <c r="BO1398">
        <v>11.7</v>
      </c>
      <c r="BP1398">
        <v>1385</v>
      </c>
      <c r="BQ1398">
        <v>79.7</v>
      </c>
      <c r="BR1398" t="s">
        <v>5319</v>
      </c>
      <c r="BS1398" t="s">
        <v>5314</v>
      </c>
      <c r="BX1398" t="s">
        <v>5343</v>
      </c>
      <c r="BY1398" t="s">
        <v>5344</v>
      </c>
      <c r="BZ1398">
        <v>33713</v>
      </c>
      <c r="CA1398">
        <v>-117.4501200542</v>
      </c>
      <c r="CB1398">
        <v>34.059480901791801</v>
      </c>
      <c r="CD1398">
        <f xml:space="preserve"> _xlfn.XLOOKUP(AB1398,[1]Sheet1!B:B,[1]Sheet1!Y:Y,"Not Found")</f>
        <v>104936</v>
      </c>
      <c r="CE1398">
        <f xml:space="preserve"> _xlfn.XLOOKUP(AB1398,[1]Sheet1!B:B,[1]Sheet1!AA:AA, "Not Found")</f>
        <v>115226</v>
      </c>
      <c r="CH1398">
        <f t="shared" ca="1" si="43"/>
        <v>0.54669521361140316</v>
      </c>
    </row>
    <row r="1399" spans="1:86" x14ac:dyDescent="0.3">
      <c r="A1399">
        <v>6397</v>
      </c>
      <c r="B1399" t="s">
        <v>0</v>
      </c>
      <c r="C1399" t="s">
        <v>6008</v>
      </c>
      <c r="D1399" s="3">
        <v>36677100133371</v>
      </c>
      <c r="E1399" t="s">
        <v>5343</v>
      </c>
      <c r="F1399" t="s">
        <v>6009</v>
      </c>
      <c r="G1399" t="s">
        <v>1043</v>
      </c>
      <c r="H1399" t="s">
        <v>5314</v>
      </c>
      <c r="I1399" t="s">
        <v>5344</v>
      </c>
      <c r="J1399" t="s">
        <v>6010</v>
      </c>
      <c r="K1399" t="s">
        <v>35</v>
      </c>
      <c r="L1399" t="s">
        <v>9</v>
      </c>
      <c r="M1399" s="1">
        <v>42586</v>
      </c>
      <c r="O1399" t="s">
        <v>35</v>
      </c>
      <c r="P1399" t="s">
        <v>36</v>
      </c>
      <c r="Q1399" t="s">
        <v>75</v>
      </c>
      <c r="R1399" t="s">
        <v>12</v>
      </c>
      <c r="U1399" t="s">
        <v>12</v>
      </c>
      <c r="V1399" t="s">
        <v>13</v>
      </c>
      <c r="W1399" t="s">
        <v>13</v>
      </c>
      <c r="X1399" t="s">
        <v>12</v>
      </c>
      <c r="Y1399" t="s">
        <v>14</v>
      </c>
      <c r="Z1399" t="s">
        <v>6011</v>
      </c>
      <c r="AA1399" t="s">
        <v>5342</v>
      </c>
      <c r="AB1399">
        <v>92335</v>
      </c>
      <c r="AC1399" t="str">
        <f t="shared" si="42"/>
        <v>17777 Merrill Ave., Fontana, CA 92335</v>
      </c>
      <c r="AD1399" t="s">
        <v>17</v>
      </c>
      <c r="AE1399" t="s">
        <v>1789</v>
      </c>
      <c r="AF1399" t="s">
        <v>5184</v>
      </c>
      <c r="AG1399" t="s">
        <v>5185</v>
      </c>
      <c r="AH1399" t="s">
        <v>225</v>
      </c>
      <c r="AI1399">
        <v>34.091823910000002</v>
      </c>
      <c r="AJ1399">
        <v>-117.41753505</v>
      </c>
      <c r="AK1399">
        <v>625</v>
      </c>
      <c r="AL1399">
        <v>3</v>
      </c>
      <c r="AM1399">
        <v>0.5</v>
      </c>
      <c r="AN1399">
        <v>0</v>
      </c>
      <c r="AO1399">
        <v>0</v>
      </c>
      <c r="AP1399">
        <v>1</v>
      </c>
      <c r="AQ1399">
        <v>0.2</v>
      </c>
      <c r="AR1399">
        <v>0</v>
      </c>
      <c r="AS1399">
        <v>0</v>
      </c>
      <c r="AT1399">
        <v>611</v>
      </c>
      <c r="AU1399">
        <v>97.8</v>
      </c>
      <c r="AV1399">
        <v>0</v>
      </c>
      <c r="AW1399">
        <v>0</v>
      </c>
      <c r="AX1399">
        <v>8</v>
      </c>
      <c r="AY1399">
        <v>1.3</v>
      </c>
      <c r="AZ1399">
        <v>2</v>
      </c>
      <c r="BA1399">
        <v>0.3</v>
      </c>
      <c r="BB1399">
        <v>0</v>
      </c>
      <c r="BC1399">
        <v>0</v>
      </c>
      <c r="BD1399">
        <v>244</v>
      </c>
      <c r="BE1399">
        <v>39</v>
      </c>
      <c r="BF1399">
        <v>1</v>
      </c>
      <c r="BG1399">
        <v>0.2</v>
      </c>
      <c r="BH1399">
        <v>7</v>
      </c>
      <c r="BI1399">
        <v>1.1000000000000001</v>
      </c>
      <c r="BJ1399">
        <v>0</v>
      </c>
      <c r="BK1399">
        <v>0</v>
      </c>
      <c r="BL1399">
        <v>473</v>
      </c>
      <c r="BM1399">
        <v>75.7</v>
      </c>
      <c r="BN1399">
        <v>57</v>
      </c>
      <c r="BO1399">
        <v>9.1</v>
      </c>
      <c r="BP1399">
        <v>468</v>
      </c>
      <c r="BQ1399">
        <v>74.900000000000006</v>
      </c>
      <c r="BR1399" t="s">
        <v>5319</v>
      </c>
      <c r="BS1399" t="s">
        <v>5314</v>
      </c>
      <c r="BX1399" t="s">
        <v>5343</v>
      </c>
      <c r="BY1399" t="s">
        <v>5344</v>
      </c>
      <c r="BZ1399">
        <v>33714</v>
      </c>
      <c r="CA1399">
        <v>-117.417535049832</v>
      </c>
      <c r="CB1399">
        <v>34.091823907141801</v>
      </c>
      <c r="CD1399">
        <f xml:space="preserve"> _xlfn.XLOOKUP(AB1399,[1]Sheet1!B:B,[1]Sheet1!Y:Y,"Not Found")</f>
        <v>75198</v>
      </c>
      <c r="CE1399">
        <f xml:space="preserve"> _xlfn.XLOOKUP(AB1399,[1]Sheet1!B:B,[1]Sheet1!AA:AA, "Not Found")</f>
        <v>86000</v>
      </c>
      <c r="CH1399">
        <f t="shared" ca="1" si="43"/>
        <v>0.43598864750391908</v>
      </c>
    </row>
    <row r="1400" spans="1:86" x14ac:dyDescent="0.3">
      <c r="A1400">
        <v>6398</v>
      </c>
      <c r="B1400" t="s">
        <v>0</v>
      </c>
      <c r="C1400" t="s">
        <v>6012</v>
      </c>
      <c r="D1400" s="3">
        <v>36677100141952</v>
      </c>
      <c r="E1400" t="s">
        <v>5343</v>
      </c>
      <c r="F1400" t="s">
        <v>6013</v>
      </c>
      <c r="G1400" t="s">
        <v>1043</v>
      </c>
      <c r="H1400" t="s">
        <v>5314</v>
      </c>
      <c r="I1400" t="s">
        <v>5344</v>
      </c>
      <c r="J1400" t="s">
        <v>6014</v>
      </c>
      <c r="K1400" t="s">
        <v>35</v>
      </c>
      <c r="L1400" t="s">
        <v>9</v>
      </c>
      <c r="M1400" s="1">
        <v>45152</v>
      </c>
      <c r="O1400" t="s">
        <v>35</v>
      </c>
      <c r="P1400" t="s">
        <v>36</v>
      </c>
      <c r="Q1400" t="s">
        <v>96</v>
      </c>
      <c r="R1400" t="s">
        <v>13</v>
      </c>
      <c r="S1400" t="s">
        <v>6015</v>
      </c>
      <c r="T1400" t="s">
        <v>202</v>
      </c>
      <c r="U1400" t="s">
        <v>12</v>
      </c>
      <c r="V1400" t="s">
        <v>12</v>
      </c>
      <c r="W1400" t="s">
        <v>12</v>
      </c>
      <c r="X1400" t="s">
        <v>12</v>
      </c>
      <c r="Z1400" t="s">
        <v>6016</v>
      </c>
      <c r="AA1400" t="s">
        <v>5342</v>
      </c>
      <c r="AB1400">
        <v>92336</v>
      </c>
      <c r="AC1400" t="str">
        <f t="shared" si="42"/>
        <v>7420 North Locust Ave., Fontana, CA 92336</v>
      </c>
      <c r="AD1400" t="s">
        <v>17</v>
      </c>
      <c r="AE1400" t="s">
        <v>5318</v>
      </c>
      <c r="AF1400" t="s">
        <v>5184</v>
      </c>
      <c r="AG1400" t="s">
        <v>5185</v>
      </c>
      <c r="AH1400" t="s">
        <v>225</v>
      </c>
      <c r="AI1400">
        <v>34.118523430000003</v>
      </c>
      <c r="AJ1400">
        <v>-117.41030093000001</v>
      </c>
      <c r="AK1400">
        <v>205</v>
      </c>
      <c r="AL1400">
        <v>22</v>
      </c>
      <c r="AM1400">
        <v>10.7</v>
      </c>
      <c r="AN1400">
        <v>0</v>
      </c>
      <c r="AO1400">
        <v>0</v>
      </c>
      <c r="AP1400">
        <v>2</v>
      </c>
      <c r="AQ1400">
        <v>1</v>
      </c>
      <c r="AR1400">
        <v>5</v>
      </c>
      <c r="AS1400">
        <v>2.4</v>
      </c>
      <c r="AT1400">
        <v>147</v>
      </c>
      <c r="AU1400">
        <v>71.7</v>
      </c>
      <c r="AV1400">
        <v>1</v>
      </c>
      <c r="AW1400">
        <v>0.5</v>
      </c>
      <c r="AX1400">
        <v>16</v>
      </c>
      <c r="AY1400">
        <v>7.8</v>
      </c>
      <c r="AZ1400">
        <v>12</v>
      </c>
      <c r="BA1400">
        <v>5.9</v>
      </c>
      <c r="BB1400">
        <v>0</v>
      </c>
      <c r="BC1400">
        <v>0</v>
      </c>
      <c r="BD1400">
        <v>20</v>
      </c>
      <c r="BE1400">
        <v>9.8000000000000007</v>
      </c>
      <c r="BF1400">
        <v>1</v>
      </c>
      <c r="BG1400">
        <v>0.5</v>
      </c>
      <c r="BH1400">
        <v>0</v>
      </c>
      <c r="BI1400">
        <v>0</v>
      </c>
      <c r="BJ1400">
        <v>0</v>
      </c>
      <c r="BK1400">
        <v>0</v>
      </c>
      <c r="BL1400">
        <v>82</v>
      </c>
      <c r="BM1400">
        <v>40</v>
      </c>
      <c r="BN1400">
        <v>30</v>
      </c>
      <c r="BO1400">
        <v>14.6</v>
      </c>
      <c r="BP1400">
        <v>80</v>
      </c>
      <c r="BQ1400">
        <v>39</v>
      </c>
      <c r="BR1400" t="s">
        <v>5319</v>
      </c>
      <c r="BS1400" t="s">
        <v>5314</v>
      </c>
      <c r="BX1400" t="s">
        <v>5343</v>
      </c>
      <c r="BY1400" t="s">
        <v>5344</v>
      </c>
      <c r="BZ1400">
        <v>39958</v>
      </c>
      <c r="CA1400">
        <v>-117.410300933177</v>
      </c>
      <c r="CB1400">
        <v>34.1185234293295</v>
      </c>
      <c r="CD1400">
        <f xml:space="preserve"> _xlfn.XLOOKUP(AB1400,[1]Sheet1!B:B,[1]Sheet1!Y:Y,"Not Found")</f>
        <v>121989</v>
      </c>
      <c r="CE1400">
        <f xml:space="preserve"> _xlfn.XLOOKUP(AB1400,[1]Sheet1!B:B,[1]Sheet1!AA:AA, "Not Found")</f>
        <v>136716</v>
      </c>
      <c r="CH1400">
        <f t="shared" ca="1" si="43"/>
        <v>0.860375283867301</v>
      </c>
    </row>
    <row r="1401" spans="1:86" x14ac:dyDescent="0.3">
      <c r="A1401">
        <v>6399</v>
      </c>
      <c r="B1401" t="s">
        <v>0</v>
      </c>
      <c r="C1401" t="s">
        <v>6017</v>
      </c>
      <c r="D1401" s="3">
        <v>36677103630019</v>
      </c>
      <c r="E1401" t="s">
        <v>5343</v>
      </c>
      <c r="F1401" t="s">
        <v>6018</v>
      </c>
      <c r="G1401" t="s">
        <v>1043</v>
      </c>
      <c r="H1401" t="s">
        <v>5314</v>
      </c>
      <c r="I1401" t="s">
        <v>5344</v>
      </c>
      <c r="J1401" t="s">
        <v>6019</v>
      </c>
      <c r="K1401" t="s">
        <v>325</v>
      </c>
      <c r="L1401" t="s">
        <v>9</v>
      </c>
      <c r="M1401" s="1">
        <v>29403</v>
      </c>
      <c r="O1401" t="s">
        <v>8</v>
      </c>
      <c r="P1401" t="s">
        <v>1043</v>
      </c>
      <c r="Q1401" t="s">
        <v>11</v>
      </c>
      <c r="R1401" t="s">
        <v>12</v>
      </c>
      <c r="U1401" t="s">
        <v>12</v>
      </c>
      <c r="V1401" t="s">
        <v>12</v>
      </c>
      <c r="W1401" t="s">
        <v>13</v>
      </c>
      <c r="X1401" t="s">
        <v>13</v>
      </c>
      <c r="Y1401" t="s">
        <v>14</v>
      </c>
      <c r="Z1401" t="s">
        <v>6020</v>
      </c>
      <c r="AA1401" t="s">
        <v>5342</v>
      </c>
      <c r="AB1401">
        <v>92336</v>
      </c>
      <c r="AC1401" t="str">
        <f t="shared" si="42"/>
        <v>7930 Locust Ave., Fontana, CA 92336</v>
      </c>
      <c r="AD1401" t="s">
        <v>17</v>
      </c>
      <c r="AE1401" t="s">
        <v>5318</v>
      </c>
      <c r="AF1401" t="s">
        <v>5184</v>
      </c>
      <c r="AG1401" t="s">
        <v>5185</v>
      </c>
      <c r="AH1401" t="s">
        <v>225</v>
      </c>
      <c r="AI1401">
        <v>34.109794909999998</v>
      </c>
      <c r="AJ1401">
        <v>-117.41039404999999</v>
      </c>
      <c r="AK1401">
        <v>292</v>
      </c>
      <c r="AL1401">
        <v>16</v>
      </c>
      <c r="AM1401">
        <v>5.5</v>
      </c>
      <c r="AN1401">
        <v>0</v>
      </c>
      <c r="AO1401">
        <v>0</v>
      </c>
      <c r="AP1401">
        <v>2</v>
      </c>
      <c r="AQ1401">
        <v>0.7</v>
      </c>
      <c r="AR1401">
        <v>2</v>
      </c>
      <c r="AS1401">
        <v>0.7</v>
      </c>
      <c r="AT1401">
        <v>259</v>
      </c>
      <c r="AU1401">
        <v>88.7</v>
      </c>
      <c r="AV1401">
        <v>1</v>
      </c>
      <c r="AW1401">
        <v>0.3</v>
      </c>
      <c r="AX1401">
        <v>10</v>
      </c>
      <c r="AY1401">
        <v>3.4</v>
      </c>
      <c r="AZ1401">
        <v>2</v>
      </c>
      <c r="BA1401">
        <v>0.7</v>
      </c>
      <c r="BB1401">
        <v>0</v>
      </c>
      <c r="BC1401">
        <v>0</v>
      </c>
      <c r="BD1401">
        <v>74</v>
      </c>
      <c r="BE1401">
        <v>25.3</v>
      </c>
      <c r="BF1401">
        <v>4</v>
      </c>
      <c r="BG1401">
        <v>1.4</v>
      </c>
      <c r="BH1401">
        <v>13</v>
      </c>
      <c r="BI1401">
        <v>4.5</v>
      </c>
      <c r="BJ1401">
        <v>0</v>
      </c>
      <c r="BK1401">
        <v>0</v>
      </c>
      <c r="BL1401">
        <v>272</v>
      </c>
      <c r="BM1401">
        <v>93.2</v>
      </c>
      <c r="BN1401">
        <v>39</v>
      </c>
      <c r="BO1401">
        <v>13.4</v>
      </c>
      <c r="BP1401">
        <v>269</v>
      </c>
      <c r="BQ1401">
        <v>92.1</v>
      </c>
      <c r="BR1401" t="s">
        <v>5319</v>
      </c>
      <c r="BS1401" t="s">
        <v>5314</v>
      </c>
      <c r="BX1401" t="s">
        <v>5343</v>
      </c>
      <c r="BY1401" t="s">
        <v>5344</v>
      </c>
      <c r="BZ1401">
        <v>33674</v>
      </c>
      <c r="CA1401">
        <v>-117.410394051132</v>
      </c>
      <c r="CB1401">
        <v>34.109794909781598</v>
      </c>
      <c r="CD1401">
        <f xml:space="preserve"> _xlfn.XLOOKUP(AB1401,[1]Sheet1!B:B,[1]Sheet1!Y:Y,"Not Found")</f>
        <v>121989</v>
      </c>
      <c r="CE1401">
        <f xml:space="preserve"> _xlfn.XLOOKUP(AB1401,[1]Sheet1!B:B,[1]Sheet1!AA:AA, "Not Found")</f>
        <v>136716</v>
      </c>
      <c r="CH1401">
        <f t="shared" ca="1" si="43"/>
        <v>0.19929108906514581</v>
      </c>
    </row>
    <row r="1402" spans="1:86" x14ac:dyDescent="0.3">
      <c r="A1402">
        <v>6400</v>
      </c>
      <c r="B1402" t="s">
        <v>0</v>
      </c>
      <c r="C1402" t="s">
        <v>6021</v>
      </c>
      <c r="D1402" s="3">
        <v>36677103630480</v>
      </c>
      <c r="E1402" t="s">
        <v>5343</v>
      </c>
      <c r="F1402" t="s">
        <v>6022</v>
      </c>
      <c r="G1402" t="s">
        <v>1043</v>
      </c>
      <c r="H1402" t="s">
        <v>5314</v>
      </c>
      <c r="I1402" t="s">
        <v>5344</v>
      </c>
      <c r="J1402" t="s">
        <v>6023</v>
      </c>
      <c r="K1402" t="s">
        <v>325</v>
      </c>
      <c r="L1402" t="s">
        <v>9</v>
      </c>
      <c r="M1402" s="1">
        <v>29403</v>
      </c>
      <c r="O1402" t="s">
        <v>8</v>
      </c>
      <c r="P1402" t="s">
        <v>1043</v>
      </c>
      <c r="Q1402" t="s">
        <v>11</v>
      </c>
      <c r="R1402" t="s">
        <v>12</v>
      </c>
      <c r="U1402" t="s">
        <v>12</v>
      </c>
      <c r="V1402" t="s">
        <v>12</v>
      </c>
      <c r="W1402" t="s">
        <v>13</v>
      </c>
      <c r="X1402" t="s">
        <v>13</v>
      </c>
      <c r="Y1402" t="s">
        <v>14</v>
      </c>
      <c r="Z1402" t="s">
        <v>6024</v>
      </c>
      <c r="AA1402" t="s">
        <v>5342</v>
      </c>
      <c r="AB1402">
        <v>92337</v>
      </c>
      <c r="AC1402" t="str">
        <f t="shared" si="42"/>
        <v>10760 Cypress, Fontana, CA 92337</v>
      </c>
      <c r="AD1402" t="s">
        <v>17</v>
      </c>
      <c r="AE1402" t="s">
        <v>1789</v>
      </c>
      <c r="AF1402" t="s">
        <v>5184</v>
      </c>
      <c r="AG1402" t="s">
        <v>5185</v>
      </c>
      <c r="AH1402" t="s">
        <v>225</v>
      </c>
      <c r="AI1402">
        <v>34.058364900000001</v>
      </c>
      <c r="AJ1402">
        <v>-117.44504405000001</v>
      </c>
      <c r="AK1402">
        <v>392</v>
      </c>
      <c r="AL1402">
        <v>18</v>
      </c>
      <c r="AM1402">
        <v>4.5999999999999996</v>
      </c>
      <c r="AN1402">
        <v>0</v>
      </c>
      <c r="AO1402">
        <v>0</v>
      </c>
      <c r="AP1402">
        <v>4</v>
      </c>
      <c r="AQ1402">
        <v>1</v>
      </c>
      <c r="AR1402">
        <v>1</v>
      </c>
      <c r="AS1402">
        <v>0.3</v>
      </c>
      <c r="AT1402">
        <v>355</v>
      </c>
      <c r="AU1402">
        <v>90.6</v>
      </c>
      <c r="AV1402">
        <v>1</v>
      </c>
      <c r="AW1402">
        <v>0.3</v>
      </c>
      <c r="AX1402">
        <v>10</v>
      </c>
      <c r="AY1402">
        <v>2.6</v>
      </c>
      <c r="AZ1402">
        <v>3</v>
      </c>
      <c r="BA1402">
        <v>0.8</v>
      </c>
      <c r="BB1402">
        <v>0</v>
      </c>
      <c r="BC1402">
        <v>0</v>
      </c>
      <c r="BD1402">
        <v>131</v>
      </c>
      <c r="BE1402">
        <v>33.4</v>
      </c>
      <c r="BF1402">
        <v>3</v>
      </c>
      <c r="BG1402">
        <v>0.8</v>
      </c>
      <c r="BH1402">
        <v>16</v>
      </c>
      <c r="BI1402">
        <v>4.0999999999999996</v>
      </c>
      <c r="BJ1402">
        <v>0</v>
      </c>
      <c r="BK1402">
        <v>0</v>
      </c>
      <c r="BL1402">
        <v>381</v>
      </c>
      <c r="BM1402">
        <v>97.2</v>
      </c>
      <c r="BN1402">
        <v>74</v>
      </c>
      <c r="BO1402">
        <v>18.899999999999999</v>
      </c>
      <c r="BP1402">
        <v>380</v>
      </c>
      <c r="BQ1402">
        <v>96.9</v>
      </c>
      <c r="BR1402" t="s">
        <v>5319</v>
      </c>
      <c r="BS1402" t="s">
        <v>5314</v>
      </c>
      <c r="BX1402" t="s">
        <v>5343</v>
      </c>
      <c r="BY1402" t="s">
        <v>5344</v>
      </c>
      <c r="BZ1402">
        <v>33698</v>
      </c>
      <c r="CA1402">
        <v>-117.445044051802</v>
      </c>
      <c r="CB1402">
        <v>34.0583649021059</v>
      </c>
      <c r="CD1402">
        <f xml:space="preserve"> _xlfn.XLOOKUP(AB1402,[1]Sheet1!B:B,[1]Sheet1!Y:Y,"Not Found")</f>
        <v>104936</v>
      </c>
      <c r="CE1402">
        <f xml:space="preserve"> _xlfn.XLOOKUP(AB1402,[1]Sheet1!B:B,[1]Sheet1!AA:AA, "Not Found")</f>
        <v>115226</v>
      </c>
      <c r="CH1402">
        <f t="shared" ca="1" si="43"/>
        <v>0.80503927433464872</v>
      </c>
    </row>
    <row r="1403" spans="1:86" x14ac:dyDescent="0.3">
      <c r="A1403">
        <v>6401</v>
      </c>
      <c r="B1403" t="s">
        <v>0</v>
      </c>
      <c r="C1403" t="s">
        <v>6025</v>
      </c>
      <c r="D1403" s="3">
        <v>36677103630555</v>
      </c>
      <c r="E1403" t="s">
        <v>5343</v>
      </c>
      <c r="F1403" t="s">
        <v>6026</v>
      </c>
      <c r="G1403" t="s">
        <v>1043</v>
      </c>
      <c r="H1403" t="s">
        <v>5314</v>
      </c>
      <c r="I1403" t="s">
        <v>5344</v>
      </c>
      <c r="J1403" t="s">
        <v>6027</v>
      </c>
      <c r="K1403" t="s">
        <v>8</v>
      </c>
      <c r="L1403" t="s">
        <v>9</v>
      </c>
      <c r="M1403" s="1">
        <v>33482</v>
      </c>
      <c r="O1403" t="s">
        <v>8</v>
      </c>
      <c r="P1403" t="s">
        <v>4</v>
      </c>
      <c r="Q1403" t="s">
        <v>11</v>
      </c>
      <c r="R1403" t="s">
        <v>12</v>
      </c>
      <c r="U1403" t="s">
        <v>12</v>
      </c>
      <c r="V1403" t="s">
        <v>12</v>
      </c>
      <c r="W1403" t="s">
        <v>13</v>
      </c>
      <c r="X1403" t="s">
        <v>12</v>
      </c>
      <c r="Y1403" t="s">
        <v>58</v>
      </c>
      <c r="Z1403" t="s">
        <v>6028</v>
      </c>
      <c r="AA1403" t="s">
        <v>5342</v>
      </c>
      <c r="AB1403">
        <v>92336</v>
      </c>
      <c r="AC1403" t="str">
        <f t="shared" si="42"/>
        <v>6821 Oleander Ave., Fontana, CA 92336</v>
      </c>
      <c r="AD1403" t="s">
        <v>17</v>
      </c>
      <c r="AE1403" t="s">
        <v>5318</v>
      </c>
      <c r="AF1403" t="s">
        <v>5184</v>
      </c>
      <c r="AG1403" t="s">
        <v>223</v>
      </c>
      <c r="AH1403" t="s">
        <v>225</v>
      </c>
      <c r="AI1403">
        <v>34.129993910000003</v>
      </c>
      <c r="AJ1403">
        <v>-117.44680706</v>
      </c>
      <c r="AK1403">
        <v>1961</v>
      </c>
      <c r="AL1403">
        <v>75</v>
      </c>
      <c r="AM1403">
        <v>3.8</v>
      </c>
      <c r="AN1403">
        <v>5</v>
      </c>
      <c r="AO1403">
        <v>0.3</v>
      </c>
      <c r="AP1403">
        <v>28</v>
      </c>
      <c r="AQ1403">
        <v>1.4</v>
      </c>
      <c r="AR1403">
        <v>21</v>
      </c>
      <c r="AS1403">
        <v>1.1000000000000001</v>
      </c>
      <c r="AT1403">
        <v>1740</v>
      </c>
      <c r="AU1403">
        <v>88.7</v>
      </c>
      <c r="AV1403">
        <v>5</v>
      </c>
      <c r="AW1403">
        <v>0.3</v>
      </c>
      <c r="AX1403">
        <v>72</v>
      </c>
      <c r="AY1403">
        <v>3.7</v>
      </c>
      <c r="AZ1403">
        <v>15</v>
      </c>
      <c r="BA1403">
        <v>0.8</v>
      </c>
      <c r="BB1403">
        <v>0</v>
      </c>
      <c r="BC1403">
        <v>0</v>
      </c>
      <c r="BD1403">
        <v>442</v>
      </c>
      <c r="BE1403">
        <v>22.5</v>
      </c>
      <c r="BF1403">
        <v>19</v>
      </c>
      <c r="BG1403">
        <v>1</v>
      </c>
      <c r="BH1403">
        <v>17</v>
      </c>
      <c r="BI1403">
        <v>0.9</v>
      </c>
      <c r="BJ1403">
        <v>0</v>
      </c>
      <c r="BK1403">
        <v>0</v>
      </c>
      <c r="BL1403">
        <v>1638</v>
      </c>
      <c r="BM1403">
        <v>83.5</v>
      </c>
      <c r="BN1403">
        <v>260</v>
      </c>
      <c r="BO1403">
        <v>13.3</v>
      </c>
      <c r="BP1403">
        <v>1598</v>
      </c>
      <c r="BQ1403">
        <v>81.5</v>
      </c>
      <c r="BR1403" t="s">
        <v>5319</v>
      </c>
      <c r="BS1403" t="s">
        <v>5314</v>
      </c>
      <c r="BX1403" t="s">
        <v>5343</v>
      </c>
      <c r="BY1403" t="s">
        <v>5344</v>
      </c>
      <c r="BZ1403">
        <v>33703</v>
      </c>
      <c r="CA1403">
        <v>-117.446807057751</v>
      </c>
      <c r="CB1403">
        <v>34.129993910078802</v>
      </c>
      <c r="CD1403">
        <f xml:space="preserve"> _xlfn.XLOOKUP(AB1403,[1]Sheet1!B:B,[1]Sheet1!Y:Y,"Not Found")</f>
        <v>121989</v>
      </c>
      <c r="CE1403">
        <f xml:space="preserve"> _xlfn.XLOOKUP(AB1403,[1]Sheet1!B:B,[1]Sheet1!AA:AA, "Not Found")</f>
        <v>136716</v>
      </c>
      <c r="CH1403">
        <f t="shared" ca="1" si="43"/>
        <v>0.44114999820866818</v>
      </c>
    </row>
    <row r="1404" spans="1:86" x14ac:dyDescent="0.3">
      <c r="A1404">
        <v>6402</v>
      </c>
      <c r="B1404" t="s">
        <v>0</v>
      </c>
      <c r="C1404" t="s">
        <v>6029</v>
      </c>
      <c r="D1404" s="3">
        <v>36677103630902</v>
      </c>
      <c r="E1404" t="s">
        <v>5343</v>
      </c>
      <c r="F1404" t="s">
        <v>6030</v>
      </c>
      <c r="G1404" t="s">
        <v>1043</v>
      </c>
      <c r="H1404" t="s">
        <v>5314</v>
      </c>
      <c r="I1404" t="s">
        <v>5344</v>
      </c>
      <c r="J1404" t="s">
        <v>6031</v>
      </c>
      <c r="K1404" t="s">
        <v>8</v>
      </c>
      <c r="L1404" t="s">
        <v>9</v>
      </c>
      <c r="M1404" s="1">
        <v>36342</v>
      </c>
      <c r="O1404" t="s">
        <v>8</v>
      </c>
      <c r="P1404" t="s">
        <v>4</v>
      </c>
      <c r="Q1404" t="s">
        <v>11</v>
      </c>
      <c r="R1404" t="s">
        <v>12</v>
      </c>
      <c r="U1404" t="s">
        <v>12</v>
      </c>
      <c r="V1404" t="s">
        <v>12</v>
      </c>
      <c r="W1404" t="s">
        <v>13</v>
      </c>
      <c r="X1404" t="s">
        <v>12</v>
      </c>
      <c r="Y1404" t="s">
        <v>14</v>
      </c>
      <c r="Z1404" t="s">
        <v>6032</v>
      </c>
      <c r="AA1404" t="s">
        <v>5342</v>
      </c>
      <c r="AB1404">
        <v>92337</v>
      </c>
      <c r="AC1404" t="str">
        <f t="shared" si="42"/>
        <v>11155 Almond Ave., Fontana, CA 92337</v>
      </c>
      <c r="AD1404" t="s">
        <v>17</v>
      </c>
      <c r="AE1404" t="s">
        <v>1789</v>
      </c>
      <c r="AF1404" t="s">
        <v>5184</v>
      </c>
      <c r="AG1404" t="s">
        <v>5185</v>
      </c>
      <c r="AH1404" t="s">
        <v>225</v>
      </c>
      <c r="AI1404">
        <v>34.051190900000002</v>
      </c>
      <c r="AJ1404">
        <v>-117.49184606</v>
      </c>
      <c r="AK1404">
        <v>1794</v>
      </c>
      <c r="AL1404">
        <v>85</v>
      </c>
      <c r="AM1404">
        <v>4.7</v>
      </c>
      <c r="AN1404">
        <v>0</v>
      </c>
      <c r="AO1404">
        <v>0</v>
      </c>
      <c r="AP1404">
        <v>30</v>
      </c>
      <c r="AQ1404">
        <v>1.7</v>
      </c>
      <c r="AR1404">
        <v>23</v>
      </c>
      <c r="AS1404">
        <v>1.3</v>
      </c>
      <c r="AT1404">
        <v>1583</v>
      </c>
      <c r="AU1404">
        <v>88.2</v>
      </c>
      <c r="AV1404">
        <v>2</v>
      </c>
      <c r="AW1404">
        <v>0.1</v>
      </c>
      <c r="AX1404">
        <v>57</v>
      </c>
      <c r="AY1404">
        <v>3.2</v>
      </c>
      <c r="AZ1404">
        <v>14</v>
      </c>
      <c r="BA1404">
        <v>0.8</v>
      </c>
      <c r="BB1404">
        <v>0</v>
      </c>
      <c r="BC1404">
        <v>0</v>
      </c>
      <c r="BD1404">
        <v>306</v>
      </c>
      <c r="BE1404">
        <v>17.100000000000001</v>
      </c>
      <c r="BF1404">
        <v>5</v>
      </c>
      <c r="BG1404">
        <v>0.3</v>
      </c>
      <c r="BH1404">
        <v>15</v>
      </c>
      <c r="BI1404">
        <v>0.8</v>
      </c>
      <c r="BJ1404">
        <v>0</v>
      </c>
      <c r="BK1404">
        <v>0</v>
      </c>
      <c r="BL1404">
        <v>1497</v>
      </c>
      <c r="BM1404">
        <v>83.4</v>
      </c>
      <c r="BN1404">
        <v>235</v>
      </c>
      <c r="BO1404">
        <v>13.1</v>
      </c>
      <c r="BP1404">
        <v>1462</v>
      </c>
      <c r="BQ1404">
        <v>81.5</v>
      </c>
      <c r="BR1404" t="s">
        <v>5319</v>
      </c>
      <c r="BS1404" t="s">
        <v>5314</v>
      </c>
      <c r="BX1404" t="s">
        <v>5343</v>
      </c>
      <c r="BY1404" t="s">
        <v>5344</v>
      </c>
      <c r="BZ1404">
        <v>33694</v>
      </c>
      <c r="CA1404">
        <v>-117.491846059927</v>
      </c>
      <c r="CB1404">
        <v>34.051190898622799</v>
      </c>
      <c r="CD1404">
        <f xml:space="preserve"> _xlfn.XLOOKUP(AB1404,[1]Sheet1!B:B,[1]Sheet1!Y:Y,"Not Found")</f>
        <v>104936</v>
      </c>
      <c r="CE1404">
        <f xml:space="preserve"> _xlfn.XLOOKUP(AB1404,[1]Sheet1!B:B,[1]Sheet1!AA:AA, "Not Found")</f>
        <v>115226</v>
      </c>
      <c r="CH1404">
        <f t="shared" ca="1" si="43"/>
        <v>0.3749835240115208</v>
      </c>
    </row>
    <row r="1405" spans="1:86" x14ac:dyDescent="0.3">
      <c r="A1405">
        <v>6403</v>
      </c>
      <c r="B1405" t="s">
        <v>0</v>
      </c>
      <c r="C1405" t="s">
        <v>6033</v>
      </c>
      <c r="D1405" s="3">
        <v>36677103633302</v>
      </c>
      <c r="E1405" t="s">
        <v>5343</v>
      </c>
      <c r="F1405" t="s">
        <v>6034</v>
      </c>
      <c r="G1405" t="s">
        <v>1043</v>
      </c>
      <c r="H1405" t="s">
        <v>5314</v>
      </c>
      <c r="I1405" t="s">
        <v>5344</v>
      </c>
      <c r="J1405" t="s">
        <v>6035</v>
      </c>
      <c r="K1405" t="s">
        <v>8</v>
      </c>
      <c r="L1405" t="s">
        <v>9</v>
      </c>
      <c r="M1405" s="1">
        <v>29403</v>
      </c>
      <c r="O1405" t="s">
        <v>8</v>
      </c>
      <c r="P1405" t="s">
        <v>4</v>
      </c>
      <c r="Q1405" t="s">
        <v>11</v>
      </c>
      <c r="R1405" t="s">
        <v>12</v>
      </c>
      <c r="U1405" t="s">
        <v>12</v>
      </c>
      <c r="V1405" t="s">
        <v>12</v>
      </c>
      <c r="W1405" t="s">
        <v>13</v>
      </c>
      <c r="X1405" t="s">
        <v>12</v>
      </c>
      <c r="Y1405" t="s">
        <v>14</v>
      </c>
      <c r="Z1405" t="s">
        <v>6036</v>
      </c>
      <c r="AA1405" t="s">
        <v>5342</v>
      </c>
      <c r="AB1405">
        <v>92335</v>
      </c>
      <c r="AC1405" t="str">
        <f t="shared" si="42"/>
        <v>9453 Citrus Ave., Fontana, CA 92335</v>
      </c>
      <c r="AD1405" t="s">
        <v>17</v>
      </c>
      <c r="AE1405" t="s">
        <v>1789</v>
      </c>
      <c r="AF1405" t="s">
        <v>5184</v>
      </c>
      <c r="AG1405" t="s">
        <v>5185</v>
      </c>
      <c r="AH1405" t="s">
        <v>225</v>
      </c>
      <c r="AI1405">
        <v>34.081468899999997</v>
      </c>
      <c r="AJ1405">
        <v>-117.45320306000001</v>
      </c>
      <c r="AK1405">
        <v>2455</v>
      </c>
      <c r="AL1405">
        <v>44</v>
      </c>
      <c r="AM1405">
        <v>1.8</v>
      </c>
      <c r="AN1405">
        <v>1</v>
      </c>
      <c r="AO1405">
        <v>0</v>
      </c>
      <c r="AP1405">
        <v>14</v>
      </c>
      <c r="AQ1405">
        <v>0.6</v>
      </c>
      <c r="AR1405">
        <v>4</v>
      </c>
      <c r="AS1405">
        <v>0.2</v>
      </c>
      <c r="AT1405">
        <v>2338</v>
      </c>
      <c r="AU1405">
        <v>95.2</v>
      </c>
      <c r="AV1405">
        <v>2</v>
      </c>
      <c r="AW1405">
        <v>0.1</v>
      </c>
      <c r="AX1405">
        <v>42</v>
      </c>
      <c r="AY1405">
        <v>1.7</v>
      </c>
      <c r="AZ1405">
        <v>10</v>
      </c>
      <c r="BA1405">
        <v>0.4</v>
      </c>
      <c r="BB1405">
        <v>0</v>
      </c>
      <c r="BC1405">
        <v>0</v>
      </c>
      <c r="BD1405">
        <v>647</v>
      </c>
      <c r="BE1405">
        <v>26.4</v>
      </c>
      <c r="BF1405">
        <v>13</v>
      </c>
      <c r="BG1405">
        <v>0.5</v>
      </c>
      <c r="BH1405">
        <v>93</v>
      </c>
      <c r="BI1405">
        <v>3.8</v>
      </c>
      <c r="BJ1405">
        <v>0</v>
      </c>
      <c r="BK1405">
        <v>0</v>
      </c>
      <c r="BL1405">
        <v>2339</v>
      </c>
      <c r="BM1405">
        <v>95.3</v>
      </c>
      <c r="BN1405">
        <v>311</v>
      </c>
      <c r="BO1405">
        <v>12.7</v>
      </c>
      <c r="BP1405">
        <v>2321</v>
      </c>
      <c r="BQ1405">
        <v>94.5</v>
      </c>
      <c r="BR1405" t="s">
        <v>5319</v>
      </c>
      <c r="BS1405" t="s">
        <v>5314</v>
      </c>
      <c r="BX1405" t="s">
        <v>5343</v>
      </c>
      <c r="BY1405" t="s">
        <v>5344</v>
      </c>
      <c r="BZ1405">
        <v>33676</v>
      </c>
      <c r="CA1405">
        <v>-117.453203055145</v>
      </c>
      <c r="CB1405">
        <v>34.081468903571903</v>
      </c>
      <c r="CD1405">
        <f xml:space="preserve"> _xlfn.XLOOKUP(AB1405,[1]Sheet1!B:B,[1]Sheet1!Y:Y,"Not Found")</f>
        <v>75198</v>
      </c>
      <c r="CE1405">
        <f xml:space="preserve"> _xlfn.XLOOKUP(AB1405,[1]Sheet1!B:B,[1]Sheet1!AA:AA, "Not Found")</f>
        <v>86000</v>
      </c>
      <c r="CH1405">
        <f t="shared" ca="1" si="43"/>
        <v>0.15413198396302907</v>
      </c>
    </row>
    <row r="1406" spans="1:86" x14ac:dyDescent="0.3">
      <c r="A1406">
        <v>6404</v>
      </c>
      <c r="B1406" t="s">
        <v>0</v>
      </c>
      <c r="C1406" t="s">
        <v>6037</v>
      </c>
      <c r="D1406" s="3">
        <v>36677106035794</v>
      </c>
      <c r="E1406" t="s">
        <v>5343</v>
      </c>
      <c r="F1406" t="s">
        <v>6038</v>
      </c>
      <c r="G1406" t="s">
        <v>1043</v>
      </c>
      <c r="H1406" t="s">
        <v>5314</v>
      </c>
      <c r="I1406" t="s">
        <v>5344</v>
      </c>
      <c r="J1406" t="s">
        <v>6039</v>
      </c>
      <c r="K1406" t="s">
        <v>35</v>
      </c>
      <c r="L1406" t="s">
        <v>9</v>
      </c>
      <c r="M1406" s="1">
        <v>29403</v>
      </c>
      <c r="O1406" t="s">
        <v>35</v>
      </c>
      <c r="P1406" t="s">
        <v>36</v>
      </c>
      <c r="Q1406" t="s">
        <v>37</v>
      </c>
      <c r="R1406" t="s">
        <v>12</v>
      </c>
      <c r="U1406" t="s">
        <v>12</v>
      </c>
      <c r="V1406" t="s">
        <v>12</v>
      </c>
      <c r="W1406" t="s">
        <v>13</v>
      </c>
      <c r="X1406" t="s">
        <v>12</v>
      </c>
      <c r="Y1406" t="s">
        <v>30</v>
      </c>
      <c r="Z1406" t="s">
        <v>6040</v>
      </c>
      <c r="AA1406" t="s">
        <v>5342</v>
      </c>
      <c r="AB1406">
        <v>92336</v>
      </c>
      <c r="AC1406" t="str">
        <f t="shared" si="42"/>
        <v>7655 Juniper Ave., Fontana, CA 92336</v>
      </c>
      <c r="AD1406" t="s">
        <v>17</v>
      </c>
      <c r="AE1406" t="s">
        <v>5318</v>
      </c>
      <c r="AF1406" t="s">
        <v>5184</v>
      </c>
      <c r="AG1406" t="s">
        <v>5185</v>
      </c>
      <c r="AH1406" t="s">
        <v>225</v>
      </c>
      <c r="AI1406">
        <v>34.115080910000003</v>
      </c>
      <c r="AJ1406">
        <v>-117.43923606</v>
      </c>
      <c r="AK1406">
        <v>468</v>
      </c>
      <c r="AL1406">
        <v>47</v>
      </c>
      <c r="AM1406">
        <v>10</v>
      </c>
      <c r="AN1406">
        <v>1</v>
      </c>
      <c r="AO1406">
        <v>0.2</v>
      </c>
      <c r="AP1406">
        <v>4</v>
      </c>
      <c r="AQ1406">
        <v>0.9</v>
      </c>
      <c r="AR1406">
        <v>2</v>
      </c>
      <c r="AS1406">
        <v>0.4</v>
      </c>
      <c r="AT1406">
        <v>400</v>
      </c>
      <c r="AU1406">
        <v>85.5</v>
      </c>
      <c r="AV1406">
        <v>0</v>
      </c>
      <c r="AW1406">
        <v>0</v>
      </c>
      <c r="AX1406">
        <v>12</v>
      </c>
      <c r="AY1406">
        <v>2.6</v>
      </c>
      <c r="AZ1406">
        <v>2</v>
      </c>
      <c r="BA1406">
        <v>0.4</v>
      </c>
      <c r="BB1406">
        <v>0</v>
      </c>
      <c r="BC1406">
        <v>0</v>
      </c>
      <c r="BD1406">
        <v>132</v>
      </c>
      <c r="BE1406">
        <v>28.2</v>
      </c>
      <c r="BF1406">
        <v>2</v>
      </c>
      <c r="BG1406">
        <v>0.4</v>
      </c>
      <c r="BH1406">
        <v>2</v>
      </c>
      <c r="BI1406">
        <v>0.4</v>
      </c>
      <c r="BJ1406">
        <v>0</v>
      </c>
      <c r="BK1406">
        <v>0</v>
      </c>
      <c r="BL1406">
        <v>446</v>
      </c>
      <c r="BM1406">
        <v>95.3</v>
      </c>
      <c r="BN1406">
        <v>53</v>
      </c>
      <c r="BO1406">
        <v>11.3</v>
      </c>
      <c r="BP1406">
        <v>446</v>
      </c>
      <c r="BQ1406">
        <v>95.3</v>
      </c>
      <c r="BR1406" t="s">
        <v>5319</v>
      </c>
      <c r="BS1406" t="s">
        <v>5314</v>
      </c>
      <c r="BX1406" t="s">
        <v>5343</v>
      </c>
      <c r="BY1406" t="s">
        <v>5344</v>
      </c>
      <c r="BZ1406">
        <v>33678</v>
      </c>
      <c r="CA1406">
        <v>-117.43923605645</v>
      </c>
      <c r="CB1406">
        <v>34.115080909259902</v>
      </c>
      <c r="CD1406">
        <f xml:space="preserve"> _xlfn.XLOOKUP(AB1406,[1]Sheet1!B:B,[1]Sheet1!Y:Y,"Not Found")</f>
        <v>121989</v>
      </c>
      <c r="CE1406">
        <f xml:space="preserve"> _xlfn.XLOOKUP(AB1406,[1]Sheet1!B:B,[1]Sheet1!AA:AA, "Not Found")</f>
        <v>136716</v>
      </c>
      <c r="CH1406">
        <f t="shared" ca="1" si="43"/>
        <v>0.37243368698075985</v>
      </c>
    </row>
    <row r="1407" spans="1:86" x14ac:dyDescent="0.3">
      <c r="A1407">
        <v>6405</v>
      </c>
      <c r="B1407" t="s">
        <v>0</v>
      </c>
      <c r="C1407" t="s">
        <v>6041</v>
      </c>
      <c r="D1407" s="3">
        <v>36677106035810</v>
      </c>
      <c r="E1407" t="s">
        <v>5343</v>
      </c>
      <c r="F1407" t="s">
        <v>6042</v>
      </c>
      <c r="G1407" t="s">
        <v>1043</v>
      </c>
      <c r="H1407" t="s">
        <v>5314</v>
      </c>
      <c r="I1407" t="s">
        <v>5344</v>
      </c>
      <c r="J1407" t="s">
        <v>6043</v>
      </c>
      <c r="K1407" t="s">
        <v>35</v>
      </c>
      <c r="L1407" t="s">
        <v>9</v>
      </c>
      <c r="M1407" s="1">
        <v>29403</v>
      </c>
      <c r="O1407" t="s">
        <v>35</v>
      </c>
      <c r="P1407" t="s">
        <v>36</v>
      </c>
      <c r="Q1407" t="s">
        <v>75</v>
      </c>
      <c r="R1407" t="s">
        <v>12</v>
      </c>
      <c r="U1407" t="s">
        <v>12</v>
      </c>
      <c r="V1407" t="s">
        <v>12</v>
      </c>
      <c r="W1407" t="s">
        <v>13</v>
      </c>
      <c r="X1407" t="s">
        <v>12</v>
      </c>
      <c r="Y1407" t="s">
        <v>58</v>
      </c>
      <c r="Z1407" t="s">
        <v>6044</v>
      </c>
      <c r="AA1407" t="s">
        <v>5342</v>
      </c>
      <c r="AB1407">
        <v>92335</v>
      </c>
      <c r="AC1407" t="str">
        <f t="shared" si="42"/>
        <v>9522 Live Oak Ave., Fontana, CA 92335</v>
      </c>
      <c r="AD1407" t="s">
        <v>17</v>
      </c>
      <c r="AE1407" t="s">
        <v>1789</v>
      </c>
      <c r="AF1407" t="s">
        <v>5184</v>
      </c>
      <c r="AG1407" t="s">
        <v>5185</v>
      </c>
      <c r="AH1407" t="s">
        <v>225</v>
      </c>
      <c r="AI1407">
        <v>34.080390899999998</v>
      </c>
      <c r="AJ1407">
        <v>-117.48094605999999</v>
      </c>
      <c r="AK1407">
        <v>441</v>
      </c>
      <c r="AL1407">
        <v>8</v>
      </c>
      <c r="AM1407">
        <v>1.8</v>
      </c>
      <c r="AN1407">
        <v>0</v>
      </c>
      <c r="AO1407">
        <v>0</v>
      </c>
      <c r="AP1407">
        <v>1</v>
      </c>
      <c r="AQ1407">
        <v>0.2</v>
      </c>
      <c r="AR1407">
        <v>0</v>
      </c>
      <c r="AS1407">
        <v>0</v>
      </c>
      <c r="AT1407">
        <v>423</v>
      </c>
      <c r="AU1407">
        <v>95.9</v>
      </c>
      <c r="AV1407">
        <v>3</v>
      </c>
      <c r="AW1407">
        <v>0.7</v>
      </c>
      <c r="AX1407">
        <v>5</v>
      </c>
      <c r="AY1407">
        <v>1.1000000000000001</v>
      </c>
      <c r="AZ1407">
        <v>1</v>
      </c>
      <c r="BA1407">
        <v>0.2</v>
      </c>
      <c r="BB1407">
        <v>0</v>
      </c>
      <c r="BC1407">
        <v>0</v>
      </c>
      <c r="BD1407">
        <v>163</v>
      </c>
      <c r="BE1407">
        <v>37</v>
      </c>
      <c r="BF1407">
        <v>2</v>
      </c>
      <c r="BG1407">
        <v>0.5</v>
      </c>
      <c r="BH1407">
        <v>4</v>
      </c>
      <c r="BI1407">
        <v>0.9</v>
      </c>
      <c r="BJ1407">
        <v>0</v>
      </c>
      <c r="BK1407">
        <v>0</v>
      </c>
      <c r="BL1407">
        <v>413</v>
      </c>
      <c r="BM1407">
        <v>93.7</v>
      </c>
      <c r="BN1407">
        <v>66</v>
      </c>
      <c r="BO1407">
        <v>15</v>
      </c>
      <c r="BP1407">
        <v>411</v>
      </c>
      <c r="BQ1407">
        <v>93.2</v>
      </c>
      <c r="BR1407" t="s">
        <v>5319</v>
      </c>
      <c r="BS1407" t="s">
        <v>5314</v>
      </c>
      <c r="BX1407" t="s">
        <v>5343</v>
      </c>
      <c r="BY1407" t="s">
        <v>5344</v>
      </c>
      <c r="BZ1407">
        <v>33679</v>
      </c>
      <c r="CA1407">
        <v>-117.480946059787</v>
      </c>
      <c r="CB1407">
        <v>34.080390902441103</v>
      </c>
      <c r="CD1407">
        <f xml:space="preserve"> _xlfn.XLOOKUP(AB1407,[1]Sheet1!B:B,[1]Sheet1!Y:Y,"Not Found")</f>
        <v>75198</v>
      </c>
      <c r="CE1407">
        <f xml:space="preserve"> _xlfn.XLOOKUP(AB1407,[1]Sheet1!B:B,[1]Sheet1!AA:AA, "Not Found")</f>
        <v>86000</v>
      </c>
      <c r="CH1407">
        <f t="shared" ca="1" si="43"/>
        <v>0.81793595106347627</v>
      </c>
    </row>
    <row r="1408" spans="1:86" x14ac:dyDescent="0.3">
      <c r="A1408">
        <v>6406</v>
      </c>
      <c r="B1408" t="s">
        <v>0</v>
      </c>
      <c r="C1408" t="s">
        <v>6045</v>
      </c>
      <c r="D1408" s="3">
        <v>36677106035828</v>
      </c>
      <c r="E1408" t="s">
        <v>5343</v>
      </c>
      <c r="F1408" t="s">
        <v>6046</v>
      </c>
      <c r="G1408" t="s">
        <v>1043</v>
      </c>
      <c r="H1408" t="s">
        <v>5314</v>
      </c>
      <c r="I1408" t="s">
        <v>5344</v>
      </c>
      <c r="J1408" t="s">
        <v>6047</v>
      </c>
      <c r="K1408" t="s">
        <v>35</v>
      </c>
      <c r="L1408" t="s">
        <v>9</v>
      </c>
      <c r="M1408" s="1">
        <v>29403</v>
      </c>
      <c r="O1408" t="s">
        <v>35</v>
      </c>
      <c r="P1408" t="s">
        <v>36</v>
      </c>
      <c r="Q1408" t="s">
        <v>37</v>
      </c>
      <c r="R1408" t="s">
        <v>12</v>
      </c>
      <c r="U1408" t="s">
        <v>12</v>
      </c>
      <c r="V1408" t="s">
        <v>12</v>
      </c>
      <c r="W1408" t="s">
        <v>13</v>
      </c>
      <c r="X1408" t="s">
        <v>12</v>
      </c>
      <c r="Y1408" t="s">
        <v>14</v>
      </c>
      <c r="Z1408" t="s">
        <v>6048</v>
      </c>
      <c r="AA1408" t="s">
        <v>5342</v>
      </c>
      <c r="AB1408">
        <v>92335</v>
      </c>
      <c r="AC1408" t="str">
        <f t="shared" si="42"/>
        <v>751 South Maple Ave., Fontana, CA 92335</v>
      </c>
      <c r="AD1408" t="s">
        <v>17</v>
      </c>
      <c r="AE1408" t="s">
        <v>5318</v>
      </c>
      <c r="AF1408" t="s">
        <v>5184</v>
      </c>
      <c r="AG1408" t="s">
        <v>223</v>
      </c>
      <c r="AH1408" t="s">
        <v>225</v>
      </c>
      <c r="AI1408">
        <v>34.08768791</v>
      </c>
      <c r="AJ1408">
        <v>-117.40473205000001</v>
      </c>
      <c r="AK1408">
        <v>539</v>
      </c>
      <c r="AL1408">
        <v>22</v>
      </c>
      <c r="AM1408">
        <v>4.0999999999999996</v>
      </c>
      <c r="AN1408">
        <v>0</v>
      </c>
      <c r="AO1408">
        <v>0</v>
      </c>
      <c r="AP1408">
        <v>4</v>
      </c>
      <c r="AQ1408">
        <v>0.7</v>
      </c>
      <c r="AR1408">
        <v>0</v>
      </c>
      <c r="AS1408">
        <v>0</v>
      </c>
      <c r="AT1408">
        <v>481</v>
      </c>
      <c r="AU1408">
        <v>89.2</v>
      </c>
      <c r="AV1408">
        <v>2</v>
      </c>
      <c r="AW1408">
        <v>0.4</v>
      </c>
      <c r="AX1408">
        <v>25</v>
      </c>
      <c r="AY1408">
        <v>4.5999999999999996</v>
      </c>
      <c r="AZ1408">
        <v>5</v>
      </c>
      <c r="BA1408">
        <v>0.9</v>
      </c>
      <c r="BB1408">
        <v>0</v>
      </c>
      <c r="BC1408">
        <v>0</v>
      </c>
      <c r="BD1408">
        <v>124</v>
      </c>
      <c r="BE1408">
        <v>23</v>
      </c>
      <c r="BF1408">
        <v>5</v>
      </c>
      <c r="BG1408">
        <v>0.9</v>
      </c>
      <c r="BH1408">
        <v>0</v>
      </c>
      <c r="BI1408">
        <v>0</v>
      </c>
      <c r="BJ1408">
        <v>0</v>
      </c>
      <c r="BK1408">
        <v>0</v>
      </c>
      <c r="BL1408">
        <v>476</v>
      </c>
      <c r="BM1408">
        <v>88.3</v>
      </c>
      <c r="BN1408">
        <v>56</v>
      </c>
      <c r="BO1408">
        <v>10.4</v>
      </c>
      <c r="BP1408">
        <v>471</v>
      </c>
      <c r="BQ1408">
        <v>87.4</v>
      </c>
      <c r="BR1408" t="s">
        <v>5319</v>
      </c>
      <c r="BS1408" t="s">
        <v>5314</v>
      </c>
      <c r="BX1408" t="s">
        <v>5343</v>
      </c>
      <c r="BY1408" t="s">
        <v>5344</v>
      </c>
      <c r="BZ1408">
        <v>33680</v>
      </c>
      <c r="CA1408">
        <v>-117.404732048312</v>
      </c>
      <c r="CB1408">
        <v>34.087687907285101</v>
      </c>
      <c r="CD1408">
        <f xml:space="preserve"> _xlfn.XLOOKUP(AB1408,[1]Sheet1!B:B,[1]Sheet1!Y:Y,"Not Found")</f>
        <v>75198</v>
      </c>
      <c r="CE1408">
        <f xml:space="preserve"> _xlfn.XLOOKUP(AB1408,[1]Sheet1!B:B,[1]Sheet1!AA:AA, "Not Found")</f>
        <v>86000</v>
      </c>
      <c r="CH1408">
        <f t="shared" ca="1" si="43"/>
        <v>0.78969926944712054</v>
      </c>
    </row>
    <row r="1409" spans="1:86" x14ac:dyDescent="0.3">
      <c r="A1409">
        <v>6407</v>
      </c>
      <c r="B1409" t="s">
        <v>0</v>
      </c>
      <c r="C1409" t="s">
        <v>6049</v>
      </c>
      <c r="D1409" s="3">
        <v>36677106035836</v>
      </c>
      <c r="E1409" t="s">
        <v>5343</v>
      </c>
      <c r="F1409" t="s">
        <v>6050</v>
      </c>
      <c r="G1409" t="s">
        <v>1043</v>
      </c>
      <c r="H1409" t="s">
        <v>5314</v>
      </c>
      <c r="I1409" t="s">
        <v>5344</v>
      </c>
      <c r="J1409" t="s">
        <v>6051</v>
      </c>
      <c r="K1409" t="s">
        <v>35</v>
      </c>
      <c r="L1409" t="s">
        <v>9</v>
      </c>
      <c r="M1409" s="1">
        <v>29403</v>
      </c>
      <c r="O1409" t="s">
        <v>35</v>
      </c>
      <c r="P1409" t="s">
        <v>36</v>
      </c>
      <c r="Q1409" t="s">
        <v>75</v>
      </c>
      <c r="R1409" t="s">
        <v>12</v>
      </c>
      <c r="U1409" t="s">
        <v>12</v>
      </c>
      <c r="V1409" t="s">
        <v>12</v>
      </c>
      <c r="W1409" t="s">
        <v>13</v>
      </c>
      <c r="X1409" t="s">
        <v>12</v>
      </c>
      <c r="Y1409" t="s">
        <v>14</v>
      </c>
      <c r="Z1409" t="s">
        <v>6052</v>
      </c>
      <c r="AA1409" t="s">
        <v>5342</v>
      </c>
      <c r="AB1409">
        <v>92336</v>
      </c>
      <c r="AC1409" t="str">
        <f t="shared" si="42"/>
        <v>7961 Tamarind Ave., Fontana, CA 92336</v>
      </c>
      <c r="AD1409" t="s">
        <v>17</v>
      </c>
      <c r="AE1409" t="s">
        <v>5318</v>
      </c>
      <c r="AF1409" t="s">
        <v>5184</v>
      </c>
      <c r="AG1409" t="s">
        <v>5185</v>
      </c>
      <c r="AH1409" t="s">
        <v>225</v>
      </c>
      <c r="AI1409">
        <v>34.109566909999998</v>
      </c>
      <c r="AJ1409">
        <v>-117.42209505</v>
      </c>
      <c r="AK1409">
        <v>375</v>
      </c>
      <c r="AL1409">
        <v>16</v>
      </c>
      <c r="AM1409">
        <v>4.3</v>
      </c>
      <c r="AN1409">
        <v>0</v>
      </c>
      <c r="AO1409">
        <v>0</v>
      </c>
      <c r="AP1409">
        <v>1</v>
      </c>
      <c r="AQ1409">
        <v>0.3</v>
      </c>
      <c r="AR1409">
        <v>1</v>
      </c>
      <c r="AS1409">
        <v>0.3</v>
      </c>
      <c r="AT1409">
        <v>330</v>
      </c>
      <c r="AU1409">
        <v>88</v>
      </c>
      <c r="AV1409">
        <v>2</v>
      </c>
      <c r="AW1409">
        <v>0.5</v>
      </c>
      <c r="AX1409">
        <v>19</v>
      </c>
      <c r="AY1409">
        <v>5.0999999999999996</v>
      </c>
      <c r="AZ1409">
        <v>6</v>
      </c>
      <c r="BA1409">
        <v>1.6</v>
      </c>
      <c r="BB1409">
        <v>0</v>
      </c>
      <c r="BC1409">
        <v>0</v>
      </c>
      <c r="BD1409">
        <v>141</v>
      </c>
      <c r="BE1409">
        <v>37.6</v>
      </c>
      <c r="BF1409">
        <v>6</v>
      </c>
      <c r="BG1409">
        <v>1.6</v>
      </c>
      <c r="BH1409">
        <v>6</v>
      </c>
      <c r="BI1409">
        <v>1.6</v>
      </c>
      <c r="BJ1409">
        <v>0</v>
      </c>
      <c r="BK1409">
        <v>0</v>
      </c>
      <c r="BL1409">
        <v>323</v>
      </c>
      <c r="BM1409">
        <v>86.1</v>
      </c>
      <c r="BN1409">
        <v>45</v>
      </c>
      <c r="BO1409">
        <v>12</v>
      </c>
      <c r="BP1409">
        <v>318</v>
      </c>
      <c r="BQ1409">
        <v>84.8</v>
      </c>
      <c r="BR1409" t="s">
        <v>5319</v>
      </c>
      <c r="BS1409" t="s">
        <v>5314</v>
      </c>
      <c r="BX1409" t="s">
        <v>5343</v>
      </c>
      <c r="BY1409" t="s">
        <v>5344</v>
      </c>
      <c r="BZ1409">
        <v>33681</v>
      </c>
      <c r="CA1409">
        <v>-117.422095052977</v>
      </c>
      <c r="CB1409">
        <v>34.109566909135502</v>
      </c>
      <c r="CD1409">
        <f xml:space="preserve"> _xlfn.XLOOKUP(AB1409,[1]Sheet1!B:B,[1]Sheet1!Y:Y,"Not Found")</f>
        <v>121989</v>
      </c>
      <c r="CE1409">
        <f xml:space="preserve"> _xlfn.XLOOKUP(AB1409,[1]Sheet1!B:B,[1]Sheet1!AA:AA, "Not Found")</f>
        <v>136716</v>
      </c>
      <c r="CH1409">
        <f t="shared" ca="1" si="43"/>
        <v>0.27643596120745584</v>
      </c>
    </row>
    <row r="1410" spans="1:86" x14ac:dyDescent="0.3">
      <c r="A1410">
        <v>6408</v>
      </c>
      <c r="B1410" t="s">
        <v>0</v>
      </c>
      <c r="C1410" t="s">
        <v>6053</v>
      </c>
      <c r="D1410" s="3">
        <v>36677106035844</v>
      </c>
      <c r="E1410" t="s">
        <v>5343</v>
      </c>
      <c r="F1410" t="s">
        <v>6054</v>
      </c>
      <c r="G1410" t="s">
        <v>1043</v>
      </c>
      <c r="H1410" t="s">
        <v>5314</v>
      </c>
      <c r="I1410" t="s">
        <v>5344</v>
      </c>
      <c r="J1410" t="s">
        <v>6055</v>
      </c>
      <c r="K1410" t="s">
        <v>35</v>
      </c>
      <c r="L1410" t="s">
        <v>9</v>
      </c>
      <c r="M1410" s="1">
        <v>29403</v>
      </c>
      <c r="O1410" t="s">
        <v>35</v>
      </c>
      <c r="P1410" t="s">
        <v>36</v>
      </c>
      <c r="Q1410" t="s">
        <v>37</v>
      </c>
      <c r="R1410" t="s">
        <v>12</v>
      </c>
      <c r="U1410" t="s">
        <v>12</v>
      </c>
      <c r="V1410" t="s">
        <v>12</v>
      </c>
      <c r="W1410" t="s">
        <v>13</v>
      </c>
      <c r="X1410" t="s">
        <v>12</v>
      </c>
      <c r="Y1410" t="s">
        <v>14</v>
      </c>
      <c r="Z1410" t="s">
        <v>6056</v>
      </c>
      <c r="AA1410" t="s">
        <v>5342</v>
      </c>
      <c r="AB1410">
        <v>92335</v>
      </c>
      <c r="AC1410" t="str">
        <f t="shared" ref="AC1410:AC1473" si="44">Z1410 &amp; ", " &amp; AA1410 &amp;", CA " &amp;AB1410</f>
        <v>8650 Oleander Ave., Fontana, CA 92335</v>
      </c>
      <c r="AD1410" t="s">
        <v>17</v>
      </c>
      <c r="AE1410" t="s">
        <v>1789</v>
      </c>
      <c r="AF1410" t="s">
        <v>5184</v>
      </c>
      <c r="AG1410" t="s">
        <v>5185</v>
      </c>
      <c r="AH1410" t="s">
        <v>225</v>
      </c>
      <c r="AI1410">
        <v>34.096446909999997</v>
      </c>
      <c r="AJ1410">
        <v>-117.44968806</v>
      </c>
      <c r="AK1410">
        <v>561</v>
      </c>
      <c r="AL1410">
        <v>34</v>
      </c>
      <c r="AM1410">
        <v>6.1</v>
      </c>
      <c r="AN1410">
        <v>2</v>
      </c>
      <c r="AO1410">
        <v>0.4</v>
      </c>
      <c r="AP1410">
        <v>4</v>
      </c>
      <c r="AQ1410">
        <v>0.7</v>
      </c>
      <c r="AR1410">
        <v>3</v>
      </c>
      <c r="AS1410">
        <v>0.5</v>
      </c>
      <c r="AT1410">
        <v>501</v>
      </c>
      <c r="AU1410">
        <v>89.3</v>
      </c>
      <c r="AV1410">
        <v>0</v>
      </c>
      <c r="AW1410">
        <v>0</v>
      </c>
      <c r="AX1410">
        <v>12</v>
      </c>
      <c r="AY1410">
        <v>2.1</v>
      </c>
      <c r="AZ1410">
        <v>5</v>
      </c>
      <c r="BA1410">
        <v>0.9</v>
      </c>
      <c r="BB1410">
        <v>0</v>
      </c>
      <c r="BC1410">
        <v>0</v>
      </c>
      <c r="BD1410">
        <v>212</v>
      </c>
      <c r="BE1410">
        <v>37.799999999999997</v>
      </c>
      <c r="BF1410">
        <v>3</v>
      </c>
      <c r="BG1410">
        <v>0.5</v>
      </c>
      <c r="BH1410">
        <v>11</v>
      </c>
      <c r="BI1410">
        <v>2</v>
      </c>
      <c r="BJ1410">
        <v>0</v>
      </c>
      <c r="BK1410">
        <v>0</v>
      </c>
      <c r="BL1410">
        <v>507</v>
      </c>
      <c r="BM1410">
        <v>90.4</v>
      </c>
      <c r="BN1410">
        <v>74</v>
      </c>
      <c r="BO1410">
        <v>13.2</v>
      </c>
      <c r="BP1410">
        <v>505</v>
      </c>
      <c r="BQ1410">
        <v>90</v>
      </c>
      <c r="BR1410" t="s">
        <v>5319</v>
      </c>
      <c r="BS1410" t="s">
        <v>5314</v>
      </c>
      <c r="BX1410" t="s">
        <v>5343</v>
      </c>
      <c r="BY1410" t="s">
        <v>5344</v>
      </c>
      <c r="BZ1410">
        <v>33682</v>
      </c>
      <c r="CA1410">
        <v>-117.449688056412</v>
      </c>
      <c r="CB1410">
        <v>34.0964469062015</v>
      </c>
      <c r="CD1410">
        <f xml:space="preserve"> _xlfn.XLOOKUP(AB1410,[1]Sheet1!B:B,[1]Sheet1!Y:Y,"Not Found")</f>
        <v>75198</v>
      </c>
      <c r="CE1410">
        <f xml:space="preserve"> _xlfn.XLOOKUP(AB1410,[1]Sheet1!B:B,[1]Sheet1!AA:AA, "Not Found")</f>
        <v>86000</v>
      </c>
      <c r="CH1410">
        <f t="shared" ref="CH1410:CH1473" ca="1" si="45">RAND()</f>
        <v>0.14093741399393023</v>
      </c>
    </row>
    <row r="1411" spans="1:86" x14ac:dyDescent="0.3">
      <c r="A1411">
        <v>6409</v>
      </c>
      <c r="B1411" t="s">
        <v>0</v>
      </c>
      <c r="C1411" t="s">
        <v>6057</v>
      </c>
      <c r="D1411" s="3">
        <v>36677106035851</v>
      </c>
      <c r="E1411" t="s">
        <v>5343</v>
      </c>
      <c r="F1411" t="s">
        <v>6058</v>
      </c>
      <c r="G1411" t="s">
        <v>1043</v>
      </c>
      <c r="H1411" t="s">
        <v>5314</v>
      </c>
      <c r="I1411" t="s">
        <v>5344</v>
      </c>
      <c r="J1411" t="s">
        <v>6059</v>
      </c>
      <c r="K1411" t="s">
        <v>35</v>
      </c>
      <c r="L1411" t="s">
        <v>9</v>
      </c>
      <c r="M1411" s="1">
        <v>29403</v>
      </c>
      <c r="O1411" t="s">
        <v>35</v>
      </c>
      <c r="P1411" t="s">
        <v>36</v>
      </c>
      <c r="Q1411" t="s">
        <v>37</v>
      </c>
      <c r="R1411" t="s">
        <v>12</v>
      </c>
      <c r="U1411" t="s">
        <v>12</v>
      </c>
      <c r="V1411" t="s">
        <v>12</v>
      </c>
      <c r="W1411" t="s">
        <v>13</v>
      </c>
      <c r="X1411" t="s">
        <v>12</v>
      </c>
      <c r="Y1411" t="s">
        <v>58</v>
      </c>
      <c r="Z1411" t="s">
        <v>6060</v>
      </c>
      <c r="AA1411" t="s">
        <v>5342</v>
      </c>
      <c r="AB1411">
        <v>92335</v>
      </c>
      <c r="AC1411" t="str">
        <f t="shared" si="44"/>
        <v>9325 Palmetto Ave., Fontana, CA 92335</v>
      </c>
      <c r="AD1411" t="s">
        <v>17</v>
      </c>
      <c r="AE1411" t="s">
        <v>1789</v>
      </c>
      <c r="AF1411" t="s">
        <v>5184</v>
      </c>
      <c r="AG1411" t="s">
        <v>5185</v>
      </c>
      <c r="AH1411" t="s">
        <v>225</v>
      </c>
      <c r="AI1411">
        <v>34.084053910000002</v>
      </c>
      <c r="AJ1411">
        <v>-117.42600405</v>
      </c>
      <c r="AK1411">
        <v>561</v>
      </c>
      <c r="AL1411">
        <v>18</v>
      </c>
      <c r="AM1411">
        <v>3.2</v>
      </c>
      <c r="AN1411">
        <v>2</v>
      </c>
      <c r="AO1411">
        <v>0.4</v>
      </c>
      <c r="AP1411">
        <v>2</v>
      </c>
      <c r="AQ1411">
        <v>0.4</v>
      </c>
      <c r="AR1411">
        <v>3</v>
      </c>
      <c r="AS1411">
        <v>0.5</v>
      </c>
      <c r="AT1411">
        <v>509</v>
      </c>
      <c r="AU1411">
        <v>90.7</v>
      </c>
      <c r="AV1411">
        <v>1</v>
      </c>
      <c r="AW1411">
        <v>0.2</v>
      </c>
      <c r="AX1411">
        <v>24</v>
      </c>
      <c r="AY1411">
        <v>4.3</v>
      </c>
      <c r="AZ1411">
        <v>2</v>
      </c>
      <c r="BA1411">
        <v>0.4</v>
      </c>
      <c r="BB1411">
        <v>0</v>
      </c>
      <c r="BC1411">
        <v>0</v>
      </c>
      <c r="BD1411">
        <v>176</v>
      </c>
      <c r="BE1411">
        <v>31.4</v>
      </c>
      <c r="BF1411">
        <v>2</v>
      </c>
      <c r="BG1411">
        <v>0.4</v>
      </c>
      <c r="BH1411">
        <v>4</v>
      </c>
      <c r="BI1411">
        <v>0.7</v>
      </c>
      <c r="BJ1411">
        <v>0</v>
      </c>
      <c r="BK1411">
        <v>0</v>
      </c>
      <c r="BL1411">
        <v>495</v>
      </c>
      <c r="BM1411">
        <v>88.2</v>
      </c>
      <c r="BN1411">
        <v>56</v>
      </c>
      <c r="BO1411">
        <v>10</v>
      </c>
      <c r="BP1411">
        <v>493</v>
      </c>
      <c r="BQ1411">
        <v>87.9</v>
      </c>
      <c r="BR1411" t="s">
        <v>5319</v>
      </c>
      <c r="BS1411" t="s">
        <v>5314</v>
      </c>
      <c r="BX1411" t="s">
        <v>5343</v>
      </c>
      <c r="BY1411" t="s">
        <v>5344</v>
      </c>
      <c r="BZ1411">
        <v>33683</v>
      </c>
      <c r="CA1411">
        <v>-117.426004051308</v>
      </c>
      <c r="CB1411">
        <v>34.084053906344899</v>
      </c>
      <c r="CD1411">
        <f xml:space="preserve"> _xlfn.XLOOKUP(AB1411,[1]Sheet1!B:B,[1]Sheet1!Y:Y,"Not Found")</f>
        <v>75198</v>
      </c>
      <c r="CE1411">
        <f xml:space="preserve"> _xlfn.XLOOKUP(AB1411,[1]Sheet1!B:B,[1]Sheet1!AA:AA, "Not Found")</f>
        <v>86000</v>
      </c>
      <c r="CH1411">
        <f t="shared" ca="1" si="45"/>
        <v>0.52293137387567468</v>
      </c>
    </row>
    <row r="1412" spans="1:86" x14ac:dyDescent="0.3">
      <c r="A1412">
        <v>6410</v>
      </c>
      <c r="B1412" t="s">
        <v>0</v>
      </c>
      <c r="C1412" t="s">
        <v>6061</v>
      </c>
      <c r="D1412" s="3">
        <v>36677106035869</v>
      </c>
      <c r="E1412" t="s">
        <v>5343</v>
      </c>
      <c r="F1412" t="s">
        <v>6062</v>
      </c>
      <c r="G1412" t="s">
        <v>1043</v>
      </c>
      <c r="H1412" t="s">
        <v>5314</v>
      </c>
      <c r="I1412" t="s">
        <v>5344</v>
      </c>
      <c r="J1412" t="s">
        <v>6063</v>
      </c>
      <c r="K1412" t="s">
        <v>35</v>
      </c>
      <c r="L1412" t="s">
        <v>9</v>
      </c>
      <c r="M1412" s="1">
        <v>29403</v>
      </c>
      <c r="O1412" t="s">
        <v>35</v>
      </c>
      <c r="P1412" t="s">
        <v>36</v>
      </c>
      <c r="Q1412" t="s">
        <v>75</v>
      </c>
      <c r="R1412" t="s">
        <v>12</v>
      </c>
      <c r="U1412" t="s">
        <v>12</v>
      </c>
      <c r="V1412" t="s">
        <v>12</v>
      </c>
      <c r="W1412" t="s">
        <v>13</v>
      </c>
      <c r="X1412" t="s">
        <v>12</v>
      </c>
      <c r="Y1412" t="s">
        <v>14</v>
      </c>
      <c r="Z1412" t="s">
        <v>6064</v>
      </c>
      <c r="AA1412" t="s">
        <v>5342</v>
      </c>
      <c r="AB1412">
        <v>92335</v>
      </c>
      <c r="AC1412" t="str">
        <f t="shared" si="44"/>
        <v>9937 Poplar Ave., Fontana, CA 92335</v>
      </c>
      <c r="AD1412" t="s">
        <v>17</v>
      </c>
      <c r="AE1412" t="s">
        <v>1789</v>
      </c>
      <c r="AF1412" t="s">
        <v>5184</v>
      </c>
      <c r="AG1412" t="s">
        <v>5185</v>
      </c>
      <c r="AH1412" t="s">
        <v>225</v>
      </c>
      <c r="AI1412">
        <v>34.072980899999997</v>
      </c>
      <c r="AJ1412">
        <v>-117.46177606000001</v>
      </c>
      <c r="AK1412">
        <v>495</v>
      </c>
      <c r="AL1412">
        <v>11</v>
      </c>
      <c r="AM1412">
        <v>2.2000000000000002</v>
      </c>
      <c r="AN1412">
        <v>0</v>
      </c>
      <c r="AO1412">
        <v>0</v>
      </c>
      <c r="AP1412">
        <v>2</v>
      </c>
      <c r="AQ1412">
        <v>0.4</v>
      </c>
      <c r="AR1412">
        <v>2</v>
      </c>
      <c r="AS1412">
        <v>0.4</v>
      </c>
      <c r="AT1412">
        <v>464</v>
      </c>
      <c r="AU1412">
        <v>93.7</v>
      </c>
      <c r="AV1412">
        <v>4</v>
      </c>
      <c r="AW1412">
        <v>0.8</v>
      </c>
      <c r="AX1412">
        <v>12</v>
      </c>
      <c r="AY1412">
        <v>2.4</v>
      </c>
      <c r="AZ1412">
        <v>0</v>
      </c>
      <c r="BA1412">
        <v>0</v>
      </c>
      <c r="BB1412">
        <v>0</v>
      </c>
      <c r="BC1412">
        <v>0</v>
      </c>
      <c r="BD1412">
        <v>169</v>
      </c>
      <c r="BE1412">
        <v>34.1</v>
      </c>
      <c r="BF1412">
        <v>9</v>
      </c>
      <c r="BG1412">
        <v>1.8</v>
      </c>
      <c r="BH1412">
        <v>5</v>
      </c>
      <c r="BI1412">
        <v>1</v>
      </c>
      <c r="BJ1412">
        <v>0</v>
      </c>
      <c r="BK1412">
        <v>0</v>
      </c>
      <c r="BL1412">
        <v>449</v>
      </c>
      <c r="BM1412">
        <v>90.7</v>
      </c>
      <c r="BN1412">
        <v>86</v>
      </c>
      <c r="BO1412">
        <v>17.399999999999999</v>
      </c>
      <c r="BP1412">
        <v>443</v>
      </c>
      <c r="BQ1412">
        <v>89.5</v>
      </c>
      <c r="BR1412" t="s">
        <v>5319</v>
      </c>
      <c r="BS1412" t="s">
        <v>5314</v>
      </c>
      <c r="BX1412" t="s">
        <v>5343</v>
      </c>
      <c r="BY1412" t="s">
        <v>5344</v>
      </c>
      <c r="BZ1412">
        <v>33684</v>
      </c>
      <c r="CA1412">
        <v>-117.46177605630101</v>
      </c>
      <c r="CB1412">
        <v>34.072980901942799</v>
      </c>
      <c r="CD1412">
        <f xml:space="preserve"> _xlfn.XLOOKUP(AB1412,[1]Sheet1!B:B,[1]Sheet1!Y:Y,"Not Found")</f>
        <v>75198</v>
      </c>
      <c r="CE1412">
        <f xml:space="preserve"> _xlfn.XLOOKUP(AB1412,[1]Sheet1!B:B,[1]Sheet1!AA:AA, "Not Found")</f>
        <v>86000</v>
      </c>
      <c r="CH1412">
        <f t="shared" ca="1" si="45"/>
        <v>0.74244354741130303</v>
      </c>
    </row>
    <row r="1413" spans="1:86" x14ac:dyDescent="0.3">
      <c r="A1413">
        <v>6411</v>
      </c>
      <c r="B1413" t="s">
        <v>0</v>
      </c>
      <c r="C1413" t="s">
        <v>6065</v>
      </c>
      <c r="D1413" s="3">
        <v>36677106035877</v>
      </c>
      <c r="E1413" t="s">
        <v>5343</v>
      </c>
      <c r="F1413" t="s">
        <v>6066</v>
      </c>
      <c r="G1413" t="s">
        <v>1043</v>
      </c>
      <c r="H1413" t="s">
        <v>5314</v>
      </c>
      <c r="I1413" t="s">
        <v>5344</v>
      </c>
      <c r="J1413" t="s">
        <v>6067</v>
      </c>
      <c r="K1413" t="s">
        <v>35</v>
      </c>
      <c r="L1413" t="s">
        <v>9</v>
      </c>
      <c r="M1413" s="1">
        <v>29403</v>
      </c>
      <c r="O1413" t="s">
        <v>35</v>
      </c>
      <c r="P1413" t="s">
        <v>36</v>
      </c>
      <c r="Q1413" t="s">
        <v>37</v>
      </c>
      <c r="R1413" t="s">
        <v>12</v>
      </c>
      <c r="U1413" t="s">
        <v>12</v>
      </c>
      <c r="V1413" t="s">
        <v>12</v>
      </c>
      <c r="W1413" t="s">
        <v>13</v>
      </c>
      <c r="X1413" t="s">
        <v>12</v>
      </c>
      <c r="Y1413" t="s">
        <v>14</v>
      </c>
      <c r="Z1413" t="s">
        <v>6068</v>
      </c>
      <c r="AA1413" t="s">
        <v>5342</v>
      </c>
      <c r="AB1413">
        <v>92335</v>
      </c>
      <c r="AC1413" t="str">
        <f t="shared" si="44"/>
        <v>16613 Randall Ave., Fontana, CA 92335</v>
      </c>
      <c r="AD1413" t="s">
        <v>17</v>
      </c>
      <c r="AE1413" t="s">
        <v>1789</v>
      </c>
      <c r="AF1413" t="s">
        <v>5184</v>
      </c>
      <c r="AG1413" t="s">
        <v>5185</v>
      </c>
      <c r="AH1413" t="s">
        <v>225</v>
      </c>
      <c r="AI1413">
        <v>34.084053910000002</v>
      </c>
      <c r="AJ1413">
        <v>-117.44203505</v>
      </c>
      <c r="AK1413">
        <v>480</v>
      </c>
      <c r="AL1413">
        <v>16</v>
      </c>
      <c r="AM1413">
        <v>3.3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453</v>
      </c>
      <c r="AU1413">
        <v>94.4</v>
      </c>
      <c r="AV1413">
        <v>0</v>
      </c>
      <c r="AW1413">
        <v>0</v>
      </c>
      <c r="AX1413">
        <v>9</v>
      </c>
      <c r="AY1413">
        <v>1.9</v>
      </c>
      <c r="AZ1413">
        <v>2</v>
      </c>
      <c r="BA1413">
        <v>0.4</v>
      </c>
      <c r="BB1413">
        <v>0</v>
      </c>
      <c r="BC1413">
        <v>0</v>
      </c>
      <c r="BD1413">
        <v>184</v>
      </c>
      <c r="BE1413">
        <v>38.299999999999997</v>
      </c>
      <c r="BF1413">
        <v>1</v>
      </c>
      <c r="BG1413">
        <v>0.2</v>
      </c>
      <c r="BH1413">
        <v>8</v>
      </c>
      <c r="BI1413">
        <v>1.7</v>
      </c>
      <c r="BJ1413">
        <v>0</v>
      </c>
      <c r="BK1413">
        <v>0</v>
      </c>
      <c r="BL1413">
        <v>449</v>
      </c>
      <c r="BM1413">
        <v>93.5</v>
      </c>
      <c r="BN1413">
        <v>77</v>
      </c>
      <c r="BO1413">
        <v>16</v>
      </c>
      <c r="BP1413">
        <v>441</v>
      </c>
      <c r="BQ1413">
        <v>91.9</v>
      </c>
      <c r="BR1413" t="s">
        <v>5319</v>
      </c>
      <c r="BS1413" t="s">
        <v>5314</v>
      </c>
      <c r="BX1413" t="s">
        <v>5343</v>
      </c>
      <c r="BY1413" t="s">
        <v>5344</v>
      </c>
      <c r="BZ1413">
        <v>33685</v>
      </c>
      <c r="CA1413">
        <v>-117.442035054313</v>
      </c>
      <c r="CB1413">
        <v>34.084053905228899</v>
      </c>
      <c r="CD1413">
        <f xml:space="preserve"> _xlfn.XLOOKUP(AB1413,[1]Sheet1!B:B,[1]Sheet1!Y:Y,"Not Found")</f>
        <v>75198</v>
      </c>
      <c r="CE1413">
        <f xml:space="preserve"> _xlfn.XLOOKUP(AB1413,[1]Sheet1!B:B,[1]Sheet1!AA:AA, "Not Found")</f>
        <v>86000</v>
      </c>
      <c r="CH1413">
        <f t="shared" ca="1" si="45"/>
        <v>0.84915889538869971</v>
      </c>
    </row>
    <row r="1414" spans="1:86" x14ac:dyDescent="0.3">
      <c r="A1414">
        <v>6412</v>
      </c>
      <c r="B1414" t="s">
        <v>0</v>
      </c>
      <c r="C1414" t="s">
        <v>6069</v>
      </c>
      <c r="D1414" s="3">
        <v>36677106035885</v>
      </c>
      <c r="E1414" t="s">
        <v>5343</v>
      </c>
      <c r="F1414" t="s">
        <v>6070</v>
      </c>
      <c r="G1414" t="s">
        <v>1043</v>
      </c>
      <c r="H1414" t="s">
        <v>5314</v>
      </c>
      <c r="I1414" t="s">
        <v>5344</v>
      </c>
      <c r="J1414" t="s">
        <v>6071</v>
      </c>
      <c r="K1414" t="s">
        <v>35</v>
      </c>
      <c r="L1414" t="s">
        <v>9</v>
      </c>
      <c r="M1414" s="1">
        <v>29403</v>
      </c>
      <c r="O1414" t="s">
        <v>35</v>
      </c>
      <c r="P1414" t="s">
        <v>36</v>
      </c>
      <c r="Q1414" t="s">
        <v>75</v>
      </c>
      <c r="R1414" t="s">
        <v>12</v>
      </c>
      <c r="U1414" t="s">
        <v>12</v>
      </c>
      <c r="V1414" t="s">
        <v>12</v>
      </c>
      <c r="W1414" t="s">
        <v>13</v>
      </c>
      <c r="X1414" t="s">
        <v>12</v>
      </c>
      <c r="Y1414" t="s">
        <v>14</v>
      </c>
      <c r="Z1414" t="s">
        <v>6072</v>
      </c>
      <c r="AA1414" t="s">
        <v>5342</v>
      </c>
      <c r="AB1414">
        <v>92335</v>
      </c>
      <c r="AC1414" t="str">
        <f t="shared" si="44"/>
        <v>8570 Redwood Ave., Fontana, CA 92335</v>
      </c>
      <c r="AD1414" t="s">
        <v>17</v>
      </c>
      <c r="AE1414" t="s">
        <v>1789</v>
      </c>
      <c r="AF1414" t="s">
        <v>5184</v>
      </c>
      <c r="AG1414" t="s">
        <v>5185</v>
      </c>
      <c r="AH1414" t="s">
        <v>225</v>
      </c>
      <c r="AI1414">
        <v>34.097599899999999</v>
      </c>
      <c r="AJ1414">
        <v>-117.48540206</v>
      </c>
      <c r="AK1414">
        <v>643</v>
      </c>
      <c r="AL1414">
        <v>16</v>
      </c>
      <c r="AM1414">
        <v>2.5</v>
      </c>
      <c r="AN1414">
        <v>0</v>
      </c>
      <c r="AO1414">
        <v>0</v>
      </c>
      <c r="AP1414">
        <v>7</v>
      </c>
      <c r="AQ1414">
        <v>1.1000000000000001</v>
      </c>
      <c r="AR1414">
        <v>0</v>
      </c>
      <c r="AS1414">
        <v>0</v>
      </c>
      <c r="AT1414">
        <v>605</v>
      </c>
      <c r="AU1414">
        <v>94.1</v>
      </c>
      <c r="AV1414">
        <v>0</v>
      </c>
      <c r="AW1414">
        <v>0</v>
      </c>
      <c r="AX1414">
        <v>12</v>
      </c>
      <c r="AY1414">
        <v>1.9</v>
      </c>
      <c r="AZ1414">
        <v>3</v>
      </c>
      <c r="BA1414">
        <v>0.5</v>
      </c>
      <c r="BB1414">
        <v>0</v>
      </c>
      <c r="BC1414">
        <v>0</v>
      </c>
      <c r="BD1414">
        <v>257</v>
      </c>
      <c r="BE1414">
        <v>40</v>
      </c>
      <c r="BF1414">
        <v>1</v>
      </c>
      <c r="BG1414">
        <v>0.2</v>
      </c>
      <c r="BH1414">
        <v>6</v>
      </c>
      <c r="BI1414">
        <v>0.9</v>
      </c>
      <c r="BJ1414">
        <v>0</v>
      </c>
      <c r="BK1414">
        <v>0</v>
      </c>
      <c r="BL1414">
        <v>516</v>
      </c>
      <c r="BM1414">
        <v>80.2</v>
      </c>
      <c r="BN1414">
        <v>83</v>
      </c>
      <c r="BO1414">
        <v>12.9</v>
      </c>
      <c r="BP1414">
        <v>511</v>
      </c>
      <c r="BQ1414">
        <v>79.5</v>
      </c>
      <c r="BR1414" t="s">
        <v>5319</v>
      </c>
      <c r="BS1414" t="s">
        <v>5314</v>
      </c>
      <c r="BX1414" t="s">
        <v>5343</v>
      </c>
      <c r="BY1414" t="s">
        <v>5344</v>
      </c>
      <c r="BZ1414">
        <v>33686</v>
      </c>
      <c r="CA1414">
        <v>-117.485402061903</v>
      </c>
      <c r="CB1414">
        <v>34.097599904398798</v>
      </c>
      <c r="CD1414">
        <f xml:space="preserve"> _xlfn.XLOOKUP(AB1414,[1]Sheet1!B:B,[1]Sheet1!Y:Y,"Not Found")</f>
        <v>75198</v>
      </c>
      <c r="CE1414">
        <f xml:space="preserve"> _xlfn.XLOOKUP(AB1414,[1]Sheet1!B:B,[1]Sheet1!AA:AA, "Not Found")</f>
        <v>86000</v>
      </c>
      <c r="CH1414">
        <f t="shared" ca="1" si="45"/>
        <v>0.6139601608088826</v>
      </c>
    </row>
    <row r="1415" spans="1:86" x14ac:dyDescent="0.3">
      <c r="A1415">
        <v>6413</v>
      </c>
      <c r="B1415" t="s">
        <v>0</v>
      </c>
      <c r="C1415" t="s">
        <v>6073</v>
      </c>
      <c r="D1415" s="3">
        <v>36677106035893</v>
      </c>
      <c r="E1415" t="s">
        <v>5343</v>
      </c>
      <c r="F1415" t="s">
        <v>6074</v>
      </c>
      <c r="G1415" t="s">
        <v>1043</v>
      </c>
      <c r="H1415" t="s">
        <v>5314</v>
      </c>
      <c r="I1415" t="s">
        <v>5344</v>
      </c>
      <c r="J1415" t="s">
        <v>6075</v>
      </c>
      <c r="K1415" t="s">
        <v>35</v>
      </c>
      <c r="L1415" t="s">
        <v>9</v>
      </c>
      <c r="M1415" s="1">
        <v>29403</v>
      </c>
      <c r="O1415" t="s">
        <v>35</v>
      </c>
      <c r="P1415" t="s">
        <v>36</v>
      </c>
      <c r="Q1415" t="s">
        <v>37</v>
      </c>
      <c r="R1415" t="s">
        <v>12</v>
      </c>
      <c r="U1415" t="s">
        <v>12</v>
      </c>
      <c r="V1415" t="s">
        <v>12</v>
      </c>
      <c r="W1415" t="s">
        <v>13</v>
      </c>
      <c r="X1415" t="s">
        <v>12</v>
      </c>
      <c r="Y1415" t="s">
        <v>58</v>
      </c>
      <c r="Z1415" t="s">
        <v>6076</v>
      </c>
      <c r="AA1415" t="s">
        <v>5342</v>
      </c>
      <c r="AB1415">
        <v>92336</v>
      </c>
      <c r="AC1415" t="str">
        <f t="shared" si="44"/>
        <v>751 North Maple Ave., Fontana, CA 92336</v>
      </c>
      <c r="AD1415" t="s">
        <v>17</v>
      </c>
      <c r="AE1415" t="s">
        <v>5318</v>
      </c>
      <c r="AF1415" t="s">
        <v>5184</v>
      </c>
      <c r="AG1415" t="s">
        <v>223</v>
      </c>
      <c r="AH1415" t="s">
        <v>225</v>
      </c>
      <c r="AI1415">
        <v>34.113290910000003</v>
      </c>
      <c r="AJ1415">
        <v>-117.40439505000001</v>
      </c>
      <c r="AK1415">
        <v>353</v>
      </c>
      <c r="AL1415">
        <v>21</v>
      </c>
      <c r="AM1415">
        <v>5.9</v>
      </c>
      <c r="AN1415">
        <v>1</v>
      </c>
      <c r="AO1415">
        <v>0.3</v>
      </c>
      <c r="AP1415">
        <v>2</v>
      </c>
      <c r="AQ1415">
        <v>0.6</v>
      </c>
      <c r="AR1415">
        <v>2</v>
      </c>
      <c r="AS1415">
        <v>0.6</v>
      </c>
      <c r="AT1415">
        <v>300</v>
      </c>
      <c r="AU1415">
        <v>85</v>
      </c>
      <c r="AV1415">
        <v>0</v>
      </c>
      <c r="AW1415">
        <v>0</v>
      </c>
      <c r="AX1415">
        <v>17</v>
      </c>
      <c r="AY1415">
        <v>4.8</v>
      </c>
      <c r="AZ1415">
        <v>10</v>
      </c>
      <c r="BA1415">
        <v>2.8</v>
      </c>
      <c r="BB1415">
        <v>0</v>
      </c>
      <c r="BC1415">
        <v>0</v>
      </c>
      <c r="BD1415">
        <v>87</v>
      </c>
      <c r="BE1415">
        <v>24.6</v>
      </c>
      <c r="BF1415">
        <v>3</v>
      </c>
      <c r="BG1415">
        <v>0.8</v>
      </c>
      <c r="BH1415">
        <v>1</v>
      </c>
      <c r="BI1415">
        <v>0.3</v>
      </c>
      <c r="BJ1415">
        <v>0</v>
      </c>
      <c r="BK1415">
        <v>0</v>
      </c>
      <c r="BL1415">
        <v>281</v>
      </c>
      <c r="BM1415">
        <v>79.599999999999994</v>
      </c>
      <c r="BN1415">
        <v>68</v>
      </c>
      <c r="BO1415">
        <v>19.3</v>
      </c>
      <c r="BP1415">
        <v>279</v>
      </c>
      <c r="BQ1415">
        <v>79</v>
      </c>
      <c r="BR1415" t="s">
        <v>5319</v>
      </c>
      <c r="BS1415" t="s">
        <v>5314</v>
      </c>
      <c r="BX1415" t="s">
        <v>5343</v>
      </c>
      <c r="BY1415" t="s">
        <v>5344</v>
      </c>
      <c r="BZ1415">
        <v>33699</v>
      </c>
      <c r="CA1415">
        <v>-117.404395048769</v>
      </c>
      <c r="CB1415">
        <v>34.113290909562899</v>
      </c>
      <c r="CD1415">
        <f xml:space="preserve"> _xlfn.XLOOKUP(AB1415,[1]Sheet1!B:B,[1]Sheet1!Y:Y,"Not Found")</f>
        <v>121989</v>
      </c>
      <c r="CE1415">
        <f xml:space="preserve"> _xlfn.XLOOKUP(AB1415,[1]Sheet1!B:B,[1]Sheet1!AA:AA, "Not Found")</f>
        <v>136716</v>
      </c>
      <c r="CH1415">
        <f t="shared" ca="1" si="45"/>
        <v>0.72002674284920698</v>
      </c>
    </row>
    <row r="1416" spans="1:86" x14ac:dyDescent="0.3">
      <c r="A1416">
        <v>6414</v>
      </c>
      <c r="B1416" t="s">
        <v>0</v>
      </c>
      <c r="C1416" t="s">
        <v>6077</v>
      </c>
      <c r="D1416" s="3">
        <v>36677106035901</v>
      </c>
      <c r="E1416" t="s">
        <v>5343</v>
      </c>
      <c r="F1416" t="s">
        <v>6078</v>
      </c>
      <c r="G1416" t="s">
        <v>1043</v>
      </c>
      <c r="H1416" t="s">
        <v>5314</v>
      </c>
      <c r="I1416" t="s">
        <v>5344</v>
      </c>
      <c r="J1416" t="s">
        <v>6079</v>
      </c>
      <c r="K1416" t="s">
        <v>35</v>
      </c>
      <c r="L1416" t="s">
        <v>9</v>
      </c>
      <c r="M1416" s="1">
        <v>29403</v>
      </c>
      <c r="O1416" t="s">
        <v>35</v>
      </c>
      <c r="P1416" t="s">
        <v>36</v>
      </c>
      <c r="Q1416" t="s">
        <v>37</v>
      </c>
      <c r="R1416" t="s">
        <v>12</v>
      </c>
      <c r="U1416" t="s">
        <v>12</v>
      </c>
      <c r="V1416" t="s">
        <v>12</v>
      </c>
      <c r="W1416" t="s">
        <v>13</v>
      </c>
      <c r="X1416" t="s">
        <v>12</v>
      </c>
      <c r="Y1416" t="s">
        <v>14</v>
      </c>
      <c r="Z1416" t="s">
        <v>6080</v>
      </c>
      <c r="AA1416" t="s">
        <v>5342</v>
      </c>
      <c r="AB1416">
        <v>92335</v>
      </c>
      <c r="AC1416" t="str">
        <f t="shared" si="44"/>
        <v>8561 Tamarind Ave., Fontana, CA 92335</v>
      </c>
      <c r="AD1416" t="s">
        <v>17</v>
      </c>
      <c r="AE1416" t="s">
        <v>1789</v>
      </c>
      <c r="AF1416" t="s">
        <v>5184</v>
      </c>
      <c r="AG1416" t="s">
        <v>5185</v>
      </c>
      <c r="AH1416" t="s">
        <v>225</v>
      </c>
      <c r="AI1416">
        <v>34.098258909999998</v>
      </c>
      <c r="AJ1416">
        <v>-117.42180205</v>
      </c>
      <c r="AK1416">
        <v>560</v>
      </c>
      <c r="AL1416">
        <v>18</v>
      </c>
      <c r="AM1416">
        <v>3.2</v>
      </c>
      <c r="AN1416">
        <v>0</v>
      </c>
      <c r="AO1416">
        <v>0</v>
      </c>
      <c r="AP1416">
        <v>9</v>
      </c>
      <c r="AQ1416">
        <v>1.6</v>
      </c>
      <c r="AR1416">
        <v>1</v>
      </c>
      <c r="AS1416">
        <v>0.2</v>
      </c>
      <c r="AT1416">
        <v>518</v>
      </c>
      <c r="AU1416">
        <v>92.5</v>
      </c>
      <c r="AV1416">
        <v>0</v>
      </c>
      <c r="AW1416">
        <v>0</v>
      </c>
      <c r="AX1416">
        <v>10</v>
      </c>
      <c r="AY1416">
        <v>1.8</v>
      </c>
      <c r="AZ1416">
        <v>4</v>
      </c>
      <c r="BA1416">
        <v>0.7</v>
      </c>
      <c r="BB1416">
        <v>0</v>
      </c>
      <c r="BC1416">
        <v>0</v>
      </c>
      <c r="BD1416">
        <v>177</v>
      </c>
      <c r="BE1416">
        <v>31.6</v>
      </c>
      <c r="BF1416">
        <v>7</v>
      </c>
      <c r="BG1416">
        <v>1.2</v>
      </c>
      <c r="BH1416">
        <v>9</v>
      </c>
      <c r="BI1416">
        <v>1.6</v>
      </c>
      <c r="BJ1416">
        <v>0</v>
      </c>
      <c r="BK1416">
        <v>0</v>
      </c>
      <c r="BL1416">
        <v>480</v>
      </c>
      <c r="BM1416">
        <v>85.7</v>
      </c>
      <c r="BN1416">
        <v>73</v>
      </c>
      <c r="BO1416">
        <v>13</v>
      </c>
      <c r="BP1416">
        <v>478</v>
      </c>
      <c r="BQ1416">
        <v>85.4</v>
      </c>
      <c r="BR1416" t="s">
        <v>5319</v>
      </c>
      <c r="BS1416" t="s">
        <v>5314</v>
      </c>
      <c r="BX1416" t="s">
        <v>5343</v>
      </c>
      <c r="BY1416" t="s">
        <v>5344</v>
      </c>
      <c r="BZ1416">
        <v>33688</v>
      </c>
      <c r="CA1416">
        <v>-117.421802052453</v>
      </c>
      <c r="CB1416">
        <v>34.098258907371601</v>
      </c>
      <c r="CD1416">
        <f xml:space="preserve"> _xlfn.XLOOKUP(AB1416,[1]Sheet1!B:B,[1]Sheet1!Y:Y,"Not Found")</f>
        <v>75198</v>
      </c>
      <c r="CE1416">
        <f xml:space="preserve"> _xlfn.XLOOKUP(AB1416,[1]Sheet1!B:B,[1]Sheet1!AA:AA, "Not Found")</f>
        <v>86000</v>
      </c>
      <c r="CH1416">
        <f t="shared" ca="1" si="45"/>
        <v>0.65740816204518948</v>
      </c>
    </row>
    <row r="1417" spans="1:86" x14ac:dyDescent="0.3">
      <c r="A1417">
        <v>6415</v>
      </c>
      <c r="B1417" t="s">
        <v>0</v>
      </c>
      <c r="C1417" t="s">
        <v>6081</v>
      </c>
      <c r="D1417" s="3">
        <v>36677106035919</v>
      </c>
      <c r="E1417" t="s">
        <v>5343</v>
      </c>
      <c r="F1417" t="s">
        <v>6082</v>
      </c>
      <c r="G1417" t="s">
        <v>1043</v>
      </c>
      <c r="H1417" t="s">
        <v>5314</v>
      </c>
      <c r="I1417" t="s">
        <v>5344</v>
      </c>
      <c r="J1417" t="s">
        <v>6083</v>
      </c>
      <c r="K1417" t="s">
        <v>35</v>
      </c>
      <c r="L1417" t="s">
        <v>9</v>
      </c>
      <c r="M1417" s="1">
        <v>29403</v>
      </c>
      <c r="O1417" t="s">
        <v>35</v>
      </c>
      <c r="P1417" t="s">
        <v>36</v>
      </c>
      <c r="Q1417" t="s">
        <v>75</v>
      </c>
      <c r="R1417" t="s">
        <v>12</v>
      </c>
      <c r="U1417" t="s">
        <v>12</v>
      </c>
      <c r="V1417" t="s">
        <v>12</v>
      </c>
      <c r="W1417" t="s">
        <v>13</v>
      </c>
      <c r="X1417" t="s">
        <v>12</v>
      </c>
      <c r="Y1417" t="s">
        <v>14</v>
      </c>
      <c r="Z1417" t="s">
        <v>6084</v>
      </c>
      <c r="AA1417" t="s">
        <v>5342</v>
      </c>
      <c r="AB1417">
        <v>92335</v>
      </c>
      <c r="AC1417" t="str">
        <f t="shared" si="44"/>
        <v>15620 Randall Ave., Fontana, CA 92335</v>
      </c>
      <c r="AD1417" t="s">
        <v>17</v>
      </c>
      <c r="AE1417" t="s">
        <v>1789</v>
      </c>
      <c r="AF1417" t="s">
        <v>5184</v>
      </c>
      <c r="AG1417" t="s">
        <v>5185</v>
      </c>
      <c r="AH1417" t="s">
        <v>225</v>
      </c>
      <c r="AI1417">
        <v>34.085519900000001</v>
      </c>
      <c r="AJ1417">
        <v>-117.46421606</v>
      </c>
      <c r="AK1417">
        <v>295</v>
      </c>
      <c r="AL1417">
        <v>9</v>
      </c>
      <c r="AM1417">
        <v>3.1</v>
      </c>
      <c r="AN1417">
        <v>0</v>
      </c>
      <c r="AO1417">
        <v>0</v>
      </c>
      <c r="AP1417">
        <v>6</v>
      </c>
      <c r="AQ1417">
        <v>2</v>
      </c>
      <c r="AR1417">
        <v>0</v>
      </c>
      <c r="AS1417">
        <v>0</v>
      </c>
      <c r="AT1417">
        <v>272</v>
      </c>
      <c r="AU1417">
        <v>92.2</v>
      </c>
      <c r="AV1417">
        <v>0</v>
      </c>
      <c r="AW1417">
        <v>0</v>
      </c>
      <c r="AX1417">
        <v>8</v>
      </c>
      <c r="AY1417">
        <v>2.7</v>
      </c>
      <c r="AZ1417">
        <v>0</v>
      </c>
      <c r="BA1417">
        <v>0</v>
      </c>
      <c r="BB1417">
        <v>0</v>
      </c>
      <c r="BC1417">
        <v>0</v>
      </c>
      <c r="BD1417">
        <v>117</v>
      </c>
      <c r="BE1417">
        <v>39.700000000000003</v>
      </c>
      <c r="BF1417">
        <v>7</v>
      </c>
      <c r="BG1417">
        <v>2.4</v>
      </c>
      <c r="BH1417">
        <v>11</v>
      </c>
      <c r="BI1417">
        <v>3.7</v>
      </c>
      <c r="BJ1417">
        <v>0</v>
      </c>
      <c r="BK1417">
        <v>0</v>
      </c>
      <c r="BL1417">
        <v>264</v>
      </c>
      <c r="BM1417">
        <v>89.5</v>
      </c>
      <c r="BN1417">
        <v>55</v>
      </c>
      <c r="BO1417">
        <v>18.600000000000001</v>
      </c>
      <c r="BP1417">
        <v>259</v>
      </c>
      <c r="BQ1417">
        <v>87.8</v>
      </c>
      <c r="BR1417" t="s">
        <v>5319</v>
      </c>
      <c r="BS1417" t="s">
        <v>5314</v>
      </c>
      <c r="BX1417" t="s">
        <v>5343</v>
      </c>
      <c r="BY1417" t="s">
        <v>5344</v>
      </c>
      <c r="BZ1417">
        <v>33689</v>
      </c>
      <c r="CA1417">
        <v>-117.46421605791301</v>
      </c>
      <c r="CB1417">
        <v>34.085519902818298</v>
      </c>
      <c r="CD1417">
        <f xml:space="preserve"> _xlfn.XLOOKUP(AB1417,[1]Sheet1!B:B,[1]Sheet1!Y:Y,"Not Found")</f>
        <v>75198</v>
      </c>
      <c r="CE1417">
        <f xml:space="preserve"> _xlfn.XLOOKUP(AB1417,[1]Sheet1!B:B,[1]Sheet1!AA:AA, "Not Found")</f>
        <v>86000</v>
      </c>
      <c r="CH1417">
        <f t="shared" ca="1" si="45"/>
        <v>0.65506308946252734</v>
      </c>
    </row>
    <row r="1418" spans="1:86" x14ac:dyDescent="0.3">
      <c r="A1418">
        <v>6416</v>
      </c>
      <c r="B1418" t="s">
        <v>0</v>
      </c>
      <c r="C1418" t="s">
        <v>6085</v>
      </c>
      <c r="D1418" s="3">
        <v>36677106059398</v>
      </c>
      <c r="E1418" t="s">
        <v>5343</v>
      </c>
      <c r="F1418" t="s">
        <v>6086</v>
      </c>
      <c r="G1418" t="s">
        <v>1043</v>
      </c>
      <c r="H1418" t="s">
        <v>5314</v>
      </c>
      <c r="I1418" t="s">
        <v>5344</v>
      </c>
      <c r="J1418" t="s">
        <v>6087</v>
      </c>
      <c r="K1418" t="s">
        <v>113</v>
      </c>
      <c r="L1418" t="s">
        <v>9</v>
      </c>
      <c r="M1418" s="1">
        <v>29403</v>
      </c>
      <c r="O1418" t="s">
        <v>113</v>
      </c>
      <c r="P1418" t="s">
        <v>75</v>
      </c>
      <c r="Q1418" t="s">
        <v>96</v>
      </c>
      <c r="R1418" t="s">
        <v>12</v>
      </c>
      <c r="U1418" t="s">
        <v>12</v>
      </c>
      <c r="V1418" t="s">
        <v>12</v>
      </c>
      <c r="W1418" t="s">
        <v>13</v>
      </c>
      <c r="X1418" t="s">
        <v>12</v>
      </c>
      <c r="Y1418" t="s">
        <v>30</v>
      </c>
      <c r="Z1418" t="s">
        <v>6088</v>
      </c>
      <c r="AA1418" t="s">
        <v>5342</v>
      </c>
      <c r="AB1418">
        <v>92336</v>
      </c>
      <c r="AC1418" t="str">
        <f t="shared" si="44"/>
        <v>7555 Alder Ave., Fontana, CA 92336</v>
      </c>
      <c r="AD1418" t="s">
        <v>17</v>
      </c>
      <c r="AE1418" t="s">
        <v>5318</v>
      </c>
      <c r="AF1418" t="s">
        <v>5184</v>
      </c>
      <c r="AG1418" t="s">
        <v>5185</v>
      </c>
      <c r="AH1418" t="s">
        <v>225</v>
      </c>
      <c r="AI1418">
        <v>34.117782910000003</v>
      </c>
      <c r="AJ1418">
        <v>-117.41755405000001</v>
      </c>
      <c r="AK1418">
        <v>951</v>
      </c>
      <c r="AL1418">
        <v>40</v>
      </c>
      <c r="AM1418">
        <v>4.2</v>
      </c>
      <c r="AN1418">
        <v>0</v>
      </c>
      <c r="AO1418">
        <v>0</v>
      </c>
      <c r="AP1418">
        <v>8</v>
      </c>
      <c r="AQ1418">
        <v>0.8</v>
      </c>
      <c r="AR1418">
        <v>1</v>
      </c>
      <c r="AS1418">
        <v>0.1</v>
      </c>
      <c r="AT1418">
        <v>857</v>
      </c>
      <c r="AU1418">
        <v>90.1</v>
      </c>
      <c r="AV1418">
        <v>3</v>
      </c>
      <c r="AW1418">
        <v>0.3</v>
      </c>
      <c r="AX1418">
        <v>34</v>
      </c>
      <c r="AY1418">
        <v>3.6</v>
      </c>
      <c r="AZ1418">
        <v>8</v>
      </c>
      <c r="BA1418">
        <v>0.8</v>
      </c>
      <c r="BB1418">
        <v>0</v>
      </c>
      <c r="BC1418">
        <v>0</v>
      </c>
      <c r="BD1418">
        <v>246</v>
      </c>
      <c r="BE1418">
        <v>25.9</v>
      </c>
      <c r="BF1418">
        <v>7</v>
      </c>
      <c r="BG1418">
        <v>0.7</v>
      </c>
      <c r="BH1418">
        <v>12</v>
      </c>
      <c r="BI1418">
        <v>1.3</v>
      </c>
      <c r="BJ1418">
        <v>0</v>
      </c>
      <c r="BK1418">
        <v>0</v>
      </c>
      <c r="BL1418">
        <v>890</v>
      </c>
      <c r="BM1418">
        <v>93.6</v>
      </c>
      <c r="BN1418">
        <v>120</v>
      </c>
      <c r="BO1418">
        <v>12.6</v>
      </c>
      <c r="BP1418">
        <v>880</v>
      </c>
      <c r="BQ1418">
        <v>92.5</v>
      </c>
      <c r="BR1418" t="s">
        <v>5319</v>
      </c>
      <c r="BS1418" t="s">
        <v>5314</v>
      </c>
      <c r="BX1418" t="s">
        <v>5343</v>
      </c>
      <c r="BY1418" t="s">
        <v>5344</v>
      </c>
      <c r="BZ1418">
        <v>33673</v>
      </c>
      <c r="CA1418">
        <v>-117.417554051868</v>
      </c>
      <c r="CB1418">
        <v>34.117782909819198</v>
      </c>
      <c r="CD1418">
        <f xml:space="preserve"> _xlfn.XLOOKUP(AB1418,[1]Sheet1!B:B,[1]Sheet1!Y:Y,"Not Found")</f>
        <v>121989</v>
      </c>
      <c r="CE1418">
        <f xml:space="preserve"> _xlfn.XLOOKUP(AB1418,[1]Sheet1!B:B,[1]Sheet1!AA:AA, "Not Found")</f>
        <v>136716</v>
      </c>
      <c r="CH1418">
        <f t="shared" ca="1" si="45"/>
        <v>0.10984970523889237</v>
      </c>
    </row>
    <row r="1419" spans="1:86" x14ac:dyDescent="0.3">
      <c r="A1419">
        <v>6417</v>
      </c>
      <c r="B1419" t="s">
        <v>0</v>
      </c>
      <c r="C1419" t="s">
        <v>6089</v>
      </c>
      <c r="D1419" s="3">
        <v>36677106059406</v>
      </c>
      <c r="E1419" t="s">
        <v>5343</v>
      </c>
      <c r="F1419" t="s">
        <v>6090</v>
      </c>
      <c r="G1419" t="s">
        <v>1043</v>
      </c>
      <c r="H1419" t="s">
        <v>5314</v>
      </c>
      <c r="I1419" t="s">
        <v>5344</v>
      </c>
      <c r="J1419" t="s">
        <v>6091</v>
      </c>
      <c r="K1419" t="s">
        <v>113</v>
      </c>
      <c r="L1419" t="s">
        <v>9</v>
      </c>
      <c r="M1419" s="1">
        <v>29403</v>
      </c>
      <c r="O1419" t="s">
        <v>113</v>
      </c>
      <c r="P1419" t="s">
        <v>75</v>
      </c>
      <c r="Q1419" t="s">
        <v>96</v>
      </c>
      <c r="R1419" t="s">
        <v>12</v>
      </c>
      <c r="U1419" t="s">
        <v>12</v>
      </c>
      <c r="V1419" t="s">
        <v>12</v>
      </c>
      <c r="W1419" t="s">
        <v>13</v>
      </c>
      <c r="X1419" t="s">
        <v>12</v>
      </c>
      <c r="Y1419" t="s">
        <v>58</v>
      </c>
      <c r="Z1419" t="s">
        <v>6092</v>
      </c>
      <c r="AA1419" t="s">
        <v>5342</v>
      </c>
      <c r="AB1419">
        <v>92335</v>
      </c>
      <c r="AC1419" t="str">
        <f t="shared" si="44"/>
        <v>8425 Mango Ave., Fontana, CA 92335</v>
      </c>
      <c r="AD1419" t="s">
        <v>17</v>
      </c>
      <c r="AE1419" t="s">
        <v>1789</v>
      </c>
      <c r="AF1419" t="s">
        <v>5184</v>
      </c>
      <c r="AG1419" t="s">
        <v>5185</v>
      </c>
      <c r="AH1419" t="s">
        <v>225</v>
      </c>
      <c r="AI1419">
        <v>34.100449910000002</v>
      </c>
      <c r="AJ1419">
        <v>-117.43020405</v>
      </c>
      <c r="AK1419">
        <v>1119</v>
      </c>
      <c r="AL1419">
        <v>39</v>
      </c>
      <c r="AM1419">
        <v>3.5</v>
      </c>
      <c r="AN1419">
        <v>2</v>
      </c>
      <c r="AO1419">
        <v>0.2</v>
      </c>
      <c r="AP1419">
        <v>2</v>
      </c>
      <c r="AQ1419">
        <v>0.2</v>
      </c>
      <c r="AR1419">
        <v>5</v>
      </c>
      <c r="AS1419">
        <v>0.4</v>
      </c>
      <c r="AT1419">
        <v>1030</v>
      </c>
      <c r="AU1419">
        <v>92</v>
      </c>
      <c r="AV1419">
        <v>2</v>
      </c>
      <c r="AW1419">
        <v>0.2</v>
      </c>
      <c r="AX1419">
        <v>33</v>
      </c>
      <c r="AY1419">
        <v>2.9</v>
      </c>
      <c r="AZ1419">
        <v>6</v>
      </c>
      <c r="BA1419">
        <v>0.5</v>
      </c>
      <c r="BB1419">
        <v>0</v>
      </c>
      <c r="BC1419">
        <v>0</v>
      </c>
      <c r="BD1419">
        <v>369</v>
      </c>
      <c r="BE1419">
        <v>33</v>
      </c>
      <c r="BF1419">
        <v>8</v>
      </c>
      <c r="BG1419">
        <v>0.7</v>
      </c>
      <c r="BH1419">
        <v>17</v>
      </c>
      <c r="BI1419">
        <v>1.5</v>
      </c>
      <c r="BJ1419">
        <v>0</v>
      </c>
      <c r="BK1419">
        <v>0</v>
      </c>
      <c r="BL1419">
        <v>1033</v>
      </c>
      <c r="BM1419">
        <v>92.3</v>
      </c>
      <c r="BN1419">
        <v>134</v>
      </c>
      <c r="BO1419">
        <v>12</v>
      </c>
      <c r="BP1419">
        <v>1023</v>
      </c>
      <c r="BQ1419">
        <v>91.4</v>
      </c>
      <c r="BR1419" t="s">
        <v>5319</v>
      </c>
      <c r="BS1419" t="s">
        <v>5314</v>
      </c>
      <c r="BX1419" t="s">
        <v>5343</v>
      </c>
      <c r="BY1419" t="s">
        <v>5344</v>
      </c>
      <c r="BZ1419">
        <v>33677</v>
      </c>
      <c r="CA1419">
        <v>-117.430204053209</v>
      </c>
      <c r="CB1419">
        <v>34.100449908395802</v>
      </c>
      <c r="CD1419">
        <f xml:space="preserve"> _xlfn.XLOOKUP(AB1419,[1]Sheet1!B:B,[1]Sheet1!Y:Y,"Not Found")</f>
        <v>75198</v>
      </c>
      <c r="CE1419">
        <f xml:space="preserve"> _xlfn.XLOOKUP(AB1419,[1]Sheet1!B:B,[1]Sheet1!AA:AA, "Not Found")</f>
        <v>86000</v>
      </c>
      <c r="CH1419">
        <f t="shared" ca="1" si="45"/>
        <v>0.21394333108308972</v>
      </c>
    </row>
    <row r="1420" spans="1:86" x14ac:dyDescent="0.3">
      <c r="A1420">
        <v>6418</v>
      </c>
      <c r="B1420" t="s">
        <v>0</v>
      </c>
      <c r="C1420" t="s">
        <v>6093</v>
      </c>
      <c r="D1420" s="3">
        <v>36677106061865</v>
      </c>
      <c r="E1420" t="s">
        <v>5343</v>
      </c>
      <c r="F1420" t="s">
        <v>6094</v>
      </c>
      <c r="G1420" t="s">
        <v>1043</v>
      </c>
      <c r="H1420" t="s">
        <v>5314</v>
      </c>
      <c r="I1420" t="s">
        <v>5344</v>
      </c>
      <c r="J1420" t="s">
        <v>6095</v>
      </c>
      <c r="K1420" t="s">
        <v>113</v>
      </c>
      <c r="L1420" t="s">
        <v>9</v>
      </c>
      <c r="M1420" s="1">
        <v>29403</v>
      </c>
      <c r="O1420" t="s">
        <v>113</v>
      </c>
      <c r="P1420" t="s">
        <v>10</v>
      </c>
      <c r="Q1420" t="s">
        <v>96</v>
      </c>
      <c r="R1420" t="s">
        <v>12</v>
      </c>
      <c r="U1420" t="s">
        <v>12</v>
      </c>
      <c r="V1420" t="s">
        <v>12</v>
      </c>
      <c r="W1420" t="s">
        <v>13</v>
      </c>
      <c r="X1420" t="s">
        <v>12</v>
      </c>
      <c r="Y1420" t="s">
        <v>14</v>
      </c>
      <c r="Z1420" t="s">
        <v>6096</v>
      </c>
      <c r="AA1420" t="s">
        <v>5342</v>
      </c>
      <c r="AB1420">
        <v>92335</v>
      </c>
      <c r="AC1420" t="str">
        <f t="shared" si="44"/>
        <v>9452 Hemlock Ave., Fontana, CA 92335</v>
      </c>
      <c r="AD1420" t="s">
        <v>17</v>
      </c>
      <c r="AE1420" t="s">
        <v>1789</v>
      </c>
      <c r="AF1420" t="s">
        <v>5184</v>
      </c>
      <c r="AG1420" t="s">
        <v>5185</v>
      </c>
      <c r="AH1420" t="s">
        <v>225</v>
      </c>
      <c r="AI1420">
        <v>34.082016899999999</v>
      </c>
      <c r="AJ1420">
        <v>-117.47620206000001</v>
      </c>
      <c r="AK1420">
        <v>809</v>
      </c>
      <c r="AL1420">
        <v>11</v>
      </c>
      <c r="AM1420">
        <v>1.4</v>
      </c>
      <c r="AN1420">
        <v>0</v>
      </c>
      <c r="AO1420">
        <v>0</v>
      </c>
      <c r="AP1420">
        <v>8</v>
      </c>
      <c r="AQ1420">
        <v>1</v>
      </c>
      <c r="AR1420">
        <v>3</v>
      </c>
      <c r="AS1420">
        <v>0.4</v>
      </c>
      <c r="AT1420">
        <v>764</v>
      </c>
      <c r="AU1420">
        <v>94.4</v>
      </c>
      <c r="AV1420">
        <v>1</v>
      </c>
      <c r="AW1420">
        <v>0.1</v>
      </c>
      <c r="AX1420">
        <v>19</v>
      </c>
      <c r="AY1420">
        <v>2.2999999999999998</v>
      </c>
      <c r="AZ1420">
        <v>3</v>
      </c>
      <c r="BA1420">
        <v>0.4</v>
      </c>
      <c r="BB1420">
        <v>0</v>
      </c>
      <c r="BC1420">
        <v>0</v>
      </c>
      <c r="BD1420">
        <v>216</v>
      </c>
      <c r="BE1420">
        <v>26.7</v>
      </c>
      <c r="BF1420">
        <v>3</v>
      </c>
      <c r="BG1420">
        <v>0.4</v>
      </c>
      <c r="BH1420">
        <v>10</v>
      </c>
      <c r="BI1420">
        <v>1.2</v>
      </c>
      <c r="BJ1420">
        <v>0</v>
      </c>
      <c r="BK1420">
        <v>0</v>
      </c>
      <c r="BL1420">
        <v>755</v>
      </c>
      <c r="BM1420">
        <v>93.3</v>
      </c>
      <c r="BN1420">
        <v>99</v>
      </c>
      <c r="BO1420">
        <v>12.2</v>
      </c>
      <c r="BP1420">
        <v>751</v>
      </c>
      <c r="BQ1420">
        <v>92.8</v>
      </c>
      <c r="BR1420" t="s">
        <v>5319</v>
      </c>
      <c r="BS1420" t="s">
        <v>5314</v>
      </c>
      <c r="BX1420" t="s">
        <v>5343</v>
      </c>
      <c r="BY1420" t="s">
        <v>5344</v>
      </c>
      <c r="BZ1420">
        <v>33687</v>
      </c>
      <c r="CA1420">
        <v>-117.47620205931</v>
      </c>
      <c r="CB1420">
        <v>34.082016902560497</v>
      </c>
      <c r="CD1420">
        <f xml:space="preserve"> _xlfn.XLOOKUP(AB1420,[1]Sheet1!B:B,[1]Sheet1!Y:Y,"Not Found")</f>
        <v>75198</v>
      </c>
      <c r="CE1420">
        <f xml:space="preserve"> _xlfn.XLOOKUP(AB1420,[1]Sheet1!B:B,[1]Sheet1!AA:AA, "Not Found")</f>
        <v>86000</v>
      </c>
      <c r="CH1420">
        <f t="shared" ca="1" si="45"/>
        <v>0.43786511389964078</v>
      </c>
    </row>
    <row r="1421" spans="1:86" x14ac:dyDescent="0.3">
      <c r="A1421">
        <v>6419</v>
      </c>
      <c r="B1421" t="s">
        <v>0</v>
      </c>
      <c r="C1421" t="s">
        <v>6097</v>
      </c>
      <c r="D1421" s="3">
        <v>36677106068761</v>
      </c>
      <c r="E1421" t="s">
        <v>5343</v>
      </c>
      <c r="F1421" t="s">
        <v>6098</v>
      </c>
      <c r="G1421" t="s">
        <v>1043</v>
      </c>
      <c r="H1421" t="s">
        <v>5314</v>
      </c>
      <c r="I1421" t="s">
        <v>5344</v>
      </c>
      <c r="J1421" t="s">
        <v>6099</v>
      </c>
      <c r="K1421" t="s">
        <v>35</v>
      </c>
      <c r="L1421" t="s">
        <v>9</v>
      </c>
      <c r="M1421" s="1">
        <v>29403</v>
      </c>
      <c r="O1421" t="s">
        <v>35</v>
      </c>
      <c r="P1421" t="s">
        <v>36</v>
      </c>
      <c r="Q1421" t="s">
        <v>37</v>
      </c>
      <c r="R1421" t="s">
        <v>12</v>
      </c>
      <c r="U1421" t="s">
        <v>12</v>
      </c>
      <c r="V1421" t="s">
        <v>12</v>
      </c>
      <c r="W1421" t="s">
        <v>13</v>
      </c>
      <c r="X1421" t="s">
        <v>12</v>
      </c>
      <c r="Y1421" t="s">
        <v>14</v>
      </c>
      <c r="Z1421" t="s">
        <v>6100</v>
      </c>
      <c r="AA1421" t="s">
        <v>5342</v>
      </c>
      <c r="AB1421">
        <v>92335</v>
      </c>
      <c r="AC1421" t="str">
        <f t="shared" si="44"/>
        <v>9751 Cypress Ave., Fontana, CA 92335</v>
      </c>
      <c r="AD1421" t="s">
        <v>17</v>
      </c>
      <c r="AE1421" t="s">
        <v>1789</v>
      </c>
      <c r="AF1421" t="s">
        <v>5184</v>
      </c>
      <c r="AG1421" t="s">
        <v>5185</v>
      </c>
      <c r="AH1421" t="s">
        <v>225</v>
      </c>
      <c r="AI1421">
        <v>34.076571899999998</v>
      </c>
      <c r="AJ1421">
        <v>-117.44350505</v>
      </c>
      <c r="AK1421">
        <v>590</v>
      </c>
      <c r="AL1421">
        <v>14</v>
      </c>
      <c r="AM1421">
        <v>2.4</v>
      </c>
      <c r="AN1421">
        <v>1</v>
      </c>
      <c r="AO1421">
        <v>0.2</v>
      </c>
      <c r="AP1421">
        <v>24</v>
      </c>
      <c r="AQ1421">
        <v>4.0999999999999996</v>
      </c>
      <c r="AR1421">
        <v>0</v>
      </c>
      <c r="AS1421">
        <v>0</v>
      </c>
      <c r="AT1421">
        <v>525</v>
      </c>
      <c r="AU1421">
        <v>89</v>
      </c>
      <c r="AV1421">
        <v>0</v>
      </c>
      <c r="AW1421">
        <v>0</v>
      </c>
      <c r="AX1421">
        <v>18</v>
      </c>
      <c r="AY1421">
        <v>3.1</v>
      </c>
      <c r="AZ1421">
        <v>8</v>
      </c>
      <c r="BA1421">
        <v>1.4</v>
      </c>
      <c r="BB1421">
        <v>0</v>
      </c>
      <c r="BC1421">
        <v>0</v>
      </c>
      <c r="BD1421">
        <v>231</v>
      </c>
      <c r="BE1421">
        <v>39.200000000000003</v>
      </c>
      <c r="BF1421">
        <v>4</v>
      </c>
      <c r="BG1421">
        <v>0.7</v>
      </c>
      <c r="BH1421">
        <v>6</v>
      </c>
      <c r="BI1421">
        <v>1</v>
      </c>
      <c r="BJ1421">
        <v>0</v>
      </c>
      <c r="BK1421">
        <v>0</v>
      </c>
      <c r="BL1421">
        <v>525</v>
      </c>
      <c r="BM1421">
        <v>89</v>
      </c>
      <c r="BN1421">
        <v>91</v>
      </c>
      <c r="BO1421">
        <v>15.4</v>
      </c>
      <c r="BP1421">
        <v>520</v>
      </c>
      <c r="BQ1421">
        <v>88.1</v>
      </c>
      <c r="BR1421" t="s">
        <v>5319</v>
      </c>
      <c r="BS1421" t="s">
        <v>5314</v>
      </c>
      <c r="BX1421" t="s">
        <v>5343</v>
      </c>
      <c r="BY1421" t="s">
        <v>5344</v>
      </c>
      <c r="BZ1421">
        <v>33675</v>
      </c>
      <c r="CA1421">
        <v>-117.44350505452999</v>
      </c>
      <c r="CB1421">
        <v>34.0765719038029</v>
      </c>
      <c r="CD1421">
        <f xml:space="preserve"> _xlfn.XLOOKUP(AB1421,[1]Sheet1!B:B,[1]Sheet1!Y:Y,"Not Found")</f>
        <v>75198</v>
      </c>
      <c r="CE1421">
        <f xml:space="preserve"> _xlfn.XLOOKUP(AB1421,[1]Sheet1!B:B,[1]Sheet1!AA:AA, "Not Found")</f>
        <v>86000</v>
      </c>
      <c r="CH1421">
        <f t="shared" ca="1" si="45"/>
        <v>9.8795750128469195E-2</v>
      </c>
    </row>
    <row r="1422" spans="1:86" x14ac:dyDescent="0.3">
      <c r="A1422">
        <v>6420</v>
      </c>
      <c r="B1422" t="s">
        <v>0</v>
      </c>
      <c r="C1422" t="s">
        <v>6101</v>
      </c>
      <c r="D1422" s="3">
        <v>36677106102933</v>
      </c>
      <c r="E1422" t="s">
        <v>5343</v>
      </c>
      <c r="F1422" t="s">
        <v>6102</v>
      </c>
      <c r="G1422" t="s">
        <v>1043</v>
      </c>
      <c r="H1422" t="s">
        <v>5314</v>
      </c>
      <c r="I1422" t="s">
        <v>5344</v>
      </c>
      <c r="J1422" t="s">
        <v>6103</v>
      </c>
      <c r="K1422" t="s">
        <v>35</v>
      </c>
      <c r="L1422" t="s">
        <v>9</v>
      </c>
      <c r="M1422" s="1">
        <v>29403</v>
      </c>
      <c r="O1422" t="s">
        <v>35</v>
      </c>
      <c r="P1422" t="s">
        <v>36</v>
      </c>
      <c r="Q1422" t="s">
        <v>37</v>
      </c>
      <c r="R1422" t="s">
        <v>12</v>
      </c>
      <c r="U1422" t="s">
        <v>12</v>
      </c>
      <c r="V1422" t="s">
        <v>12</v>
      </c>
      <c r="W1422" t="s">
        <v>13</v>
      </c>
      <c r="X1422" t="s">
        <v>12</v>
      </c>
      <c r="Y1422" t="s">
        <v>14</v>
      </c>
      <c r="Z1422" t="s">
        <v>6104</v>
      </c>
      <c r="AA1422" t="s">
        <v>5342</v>
      </c>
      <c r="AB1422">
        <v>92336</v>
      </c>
      <c r="AC1422" t="str">
        <f t="shared" si="44"/>
        <v>7846 Tokay Ave., Fontana, CA 92336</v>
      </c>
      <c r="AD1422" t="s">
        <v>17</v>
      </c>
      <c r="AE1422" t="s">
        <v>5318</v>
      </c>
      <c r="AF1422" t="s">
        <v>5184</v>
      </c>
      <c r="AG1422" t="s">
        <v>5185</v>
      </c>
      <c r="AH1422" t="s">
        <v>225</v>
      </c>
      <c r="AI1422">
        <v>34.110862910000002</v>
      </c>
      <c r="AJ1422">
        <v>-117.45644706</v>
      </c>
      <c r="AK1422">
        <v>386</v>
      </c>
      <c r="AL1422">
        <v>22</v>
      </c>
      <c r="AM1422">
        <v>5.7</v>
      </c>
      <c r="AN1422">
        <v>0</v>
      </c>
      <c r="AO1422">
        <v>0</v>
      </c>
      <c r="AP1422">
        <v>9</v>
      </c>
      <c r="AQ1422">
        <v>2.2999999999999998</v>
      </c>
      <c r="AR1422">
        <v>3</v>
      </c>
      <c r="AS1422">
        <v>0.8</v>
      </c>
      <c r="AT1422">
        <v>315</v>
      </c>
      <c r="AU1422">
        <v>81.599999999999994</v>
      </c>
      <c r="AV1422">
        <v>2</v>
      </c>
      <c r="AW1422">
        <v>0.5</v>
      </c>
      <c r="AX1422">
        <v>24</v>
      </c>
      <c r="AY1422">
        <v>6.2</v>
      </c>
      <c r="AZ1422">
        <v>11</v>
      </c>
      <c r="BA1422">
        <v>2.8</v>
      </c>
      <c r="BB1422">
        <v>0</v>
      </c>
      <c r="BC1422">
        <v>0</v>
      </c>
      <c r="BD1422">
        <v>113</v>
      </c>
      <c r="BE1422">
        <v>29.3</v>
      </c>
      <c r="BF1422">
        <v>2</v>
      </c>
      <c r="BG1422">
        <v>0.5</v>
      </c>
      <c r="BH1422">
        <v>3</v>
      </c>
      <c r="BI1422">
        <v>0.8</v>
      </c>
      <c r="BJ1422">
        <v>0</v>
      </c>
      <c r="BK1422">
        <v>0</v>
      </c>
      <c r="BL1422">
        <v>354</v>
      </c>
      <c r="BM1422">
        <v>91.7</v>
      </c>
      <c r="BN1422">
        <v>26</v>
      </c>
      <c r="BO1422">
        <v>6.7</v>
      </c>
      <c r="BP1422">
        <v>352</v>
      </c>
      <c r="BQ1422">
        <v>91.2</v>
      </c>
      <c r="BR1422" t="s">
        <v>5319</v>
      </c>
      <c r="BS1422" t="s">
        <v>5314</v>
      </c>
      <c r="BX1422" t="s">
        <v>5343</v>
      </c>
      <c r="BY1422" t="s">
        <v>5344</v>
      </c>
      <c r="BZ1422">
        <v>33693</v>
      </c>
      <c r="CA1422">
        <v>-117.456447058018</v>
      </c>
      <c r="CB1422">
        <v>34.110862907243501</v>
      </c>
      <c r="CD1422">
        <f xml:space="preserve"> _xlfn.XLOOKUP(AB1422,[1]Sheet1!B:B,[1]Sheet1!Y:Y,"Not Found")</f>
        <v>121989</v>
      </c>
      <c r="CE1422">
        <f xml:space="preserve"> _xlfn.XLOOKUP(AB1422,[1]Sheet1!B:B,[1]Sheet1!AA:AA, "Not Found")</f>
        <v>136716</v>
      </c>
      <c r="CH1422">
        <f t="shared" ca="1" si="45"/>
        <v>0.42864016024776108</v>
      </c>
    </row>
    <row r="1423" spans="1:86" x14ac:dyDescent="0.3">
      <c r="A1423">
        <v>6421</v>
      </c>
      <c r="B1423" t="s">
        <v>0</v>
      </c>
      <c r="C1423" t="s">
        <v>6105</v>
      </c>
      <c r="D1423" s="3">
        <v>36677106106470</v>
      </c>
      <c r="E1423" t="s">
        <v>5343</v>
      </c>
      <c r="F1423" t="s">
        <v>6106</v>
      </c>
      <c r="G1423" t="s">
        <v>1043</v>
      </c>
      <c r="H1423" t="s">
        <v>5314</v>
      </c>
      <c r="I1423" t="s">
        <v>5344</v>
      </c>
      <c r="J1423" t="s">
        <v>6107</v>
      </c>
      <c r="K1423" t="s">
        <v>35</v>
      </c>
      <c r="L1423" t="s">
        <v>9</v>
      </c>
      <c r="M1423" s="1">
        <v>29403</v>
      </c>
      <c r="O1423" t="s">
        <v>35</v>
      </c>
      <c r="P1423" t="s">
        <v>36</v>
      </c>
      <c r="Q1423" t="s">
        <v>75</v>
      </c>
      <c r="R1423" t="s">
        <v>12</v>
      </c>
      <c r="U1423" t="s">
        <v>12</v>
      </c>
      <c r="V1423" t="s">
        <v>12</v>
      </c>
      <c r="W1423" t="s">
        <v>13</v>
      </c>
      <c r="X1423" t="s">
        <v>12</v>
      </c>
      <c r="Y1423" t="s">
        <v>14</v>
      </c>
      <c r="Z1423" t="s">
        <v>6108</v>
      </c>
      <c r="AA1423" t="s">
        <v>5342</v>
      </c>
      <c r="AB1423">
        <v>92336</v>
      </c>
      <c r="AC1423" t="str">
        <f t="shared" si="44"/>
        <v>7420 Locust Ave., Fontana, CA 92336</v>
      </c>
      <c r="AD1423" t="s">
        <v>17</v>
      </c>
      <c r="AE1423" t="s">
        <v>5318</v>
      </c>
      <c r="AF1423" t="s">
        <v>5184</v>
      </c>
      <c r="AG1423" t="s">
        <v>5185</v>
      </c>
      <c r="AH1423" t="s">
        <v>225</v>
      </c>
      <c r="AI1423">
        <v>34.118522910000003</v>
      </c>
      <c r="AJ1423">
        <v>-117.41030505000001</v>
      </c>
      <c r="AK1423">
        <v>368</v>
      </c>
      <c r="AL1423">
        <v>7</v>
      </c>
      <c r="AM1423">
        <v>1.9</v>
      </c>
      <c r="AN1423">
        <v>0</v>
      </c>
      <c r="AO1423">
        <v>0</v>
      </c>
      <c r="AP1423">
        <v>4</v>
      </c>
      <c r="AQ1423">
        <v>1.1000000000000001</v>
      </c>
      <c r="AR1423">
        <v>4</v>
      </c>
      <c r="AS1423">
        <v>1.1000000000000001</v>
      </c>
      <c r="AT1423">
        <v>336</v>
      </c>
      <c r="AU1423">
        <v>91.3</v>
      </c>
      <c r="AV1423">
        <v>1</v>
      </c>
      <c r="AW1423">
        <v>0.3</v>
      </c>
      <c r="AX1423">
        <v>13</v>
      </c>
      <c r="AY1423">
        <v>3.5</v>
      </c>
      <c r="AZ1423">
        <v>3</v>
      </c>
      <c r="BA1423">
        <v>0.8</v>
      </c>
      <c r="BB1423">
        <v>0</v>
      </c>
      <c r="BC1423">
        <v>0</v>
      </c>
      <c r="BD1423">
        <v>81</v>
      </c>
      <c r="BE1423">
        <v>22</v>
      </c>
      <c r="BF1423">
        <v>1</v>
      </c>
      <c r="BG1423">
        <v>0.3</v>
      </c>
      <c r="BH1423">
        <v>7</v>
      </c>
      <c r="BI1423">
        <v>1.9</v>
      </c>
      <c r="BJ1423">
        <v>0</v>
      </c>
      <c r="BK1423">
        <v>0</v>
      </c>
      <c r="BL1423">
        <v>314</v>
      </c>
      <c r="BM1423">
        <v>85.3</v>
      </c>
      <c r="BN1423">
        <v>44</v>
      </c>
      <c r="BO1423">
        <v>12</v>
      </c>
      <c r="BP1423">
        <v>310</v>
      </c>
      <c r="BQ1423">
        <v>84.2</v>
      </c>
      <c r="BR1423" t="s">
        <v>5319</v>
      </c>
      <c r="BS1423" t="s">
        <v>5314</v>
      </c>
      <c r="BX1423" t="s">
        <v>5343</v>
      </c>
      <c r="BY1423" t="s">
        <v>5344</v>
      </c>
      <c r="BZ1423">
        <v>33696</v>
      </c>
      <c r="CA1423">
        <v>-117.41030505059901</v>
      </c>
      <c r="CB1423">
        <v>34.118522909681097</v>
      </c>
      <c r="CD1423">
        <f xml:space="preserve"> _xlfn.XLOOKUP(AB1423,[1]Sheet1!B:B,[1]Sheet1!Y:Y,"Not Found")</f>
        <v>121989</v>
      </c>
      <c r="CE1423">
        <f xml:space="preserve"> _xlfn.XLOOKUP(AB1423,[1]Sheet1!B:B,[1]Sheet1!AA:AA, "Not Found")</f>
        <v>136716</v>
      </c>
      <c r="CH1423">
        <f t="shared" ca="1" si="45"/>
        <v>0.95847266473233006</v>
      </c>
    </row>
    <row r="1424" spans="1:86" x14ac:dyDescent="0.3">
      <c r="A1424">
        <v>6422</v>
      </c>
      <c r="B1424" t="s">
        <v>0</v>
      </c>
      <c r="C1424" t="s">
        <v>6109</v>
      </c>
      <c r="D1424" s="3">
        <v>36677106106504</v>
      </c>
      <c r="E1424" t="s">
        <v>5343</v>
      </c>
      <c r="F1424" t="s">
        <v>6110</v>
      </c>
      <c r="G1424" t="s">
        <v>1043</v>
      </c>
      <c r="H1424" t="s">
        <v>5314</v>
      </c>
      <c r="I1424" t="s">
        <v>5344</v>
      </c>
      <c r="J1424" t="s">
        <v>6111</v>
      </c>
      <c r="K1424" t="s">
        <v>113</v>
      </c>
      <c r="L1424" t="s">
        <v>9</v>
      </c>
      <c r="M1424" s="1">
        <v>29403</v>
      </c>
      <c r="O1424" t="s">
        <v>113</v>
      </c>
      <c r="P1424" t="s">
        <v>75</v>
      </c>
      <c r="Q1424" t="s">
        <v>96</v>
      </c>
      <c r="R1424" t="s">
        <v>12</v>
      </c>
      <c r="U1424" t="s">
        <v>12</v>
      </c>
      <c r="V1424" t="s">
        <v>12</v>
      </c>
      <c r="W1424" t="s">
        <v>13</v>
      </c>
      <c r="X1424" t="s">
        <v>12</v>
      </c>
      <c r="Y1424" t="s">
        <v>14</v>
      </c>
      <c r="Z1424" t="s">
        <v>6112</v>
      </c>
      <c r="AA1424" t="s">
        <v>5342</v>
      </c>
      <c r="AB1424">
        <v>92337</v>
      </c>
      <c r="AC1424" t="str">
        <f t="shared" si="44"/>
        <v>14500 Live Oak Ave., Fontana, CA 92337</v>
      </c>
      <c r="AD1424" t="s">
        <v>17</v>
      </c>
      <c r="AE1424" t="s">
        <v>1789</v>
      </c>
      <c r="AF1424" t="s">
        <v>1476</v>
      </c>
      <c r="AG1424" t="s">
        <v>5185</v>
      </c>
      <c r="AH1424" t="s">
        <v>225</v>
      </c>
      <c r="AI1424">
        <v>34.041344899999999</v>
      </c>
      <c r="AJ1424">
        <v>-117.48903906</v>
      </c>
      <c r="AK1424">
        <v>942</v>
      </c>
      <c r="AL1424">
        <v>43</v>
      </c>
      <c r="AM1424">
        <v>4.5999999999999996</v>
      </c>
      <c r="AN1424">
        <v>1</v>
      </c>
      <c r="AO1424">
        <v>0.1</v>
      </c>
      <c r="AP1424">
        <v>13</v>
      </c>
      <c r="AQ1424">
        <v>1.4</v>
      </c>
      <c r="AR1424">
        <v>14</v>
      </c>
      <c r="AS1424">
        <v>1.5</v>
      </c>
      <c r="AT1424">
        <v>828</v>
      </c>
      <c r="AU1424">
        <v>87.9</v>
      </c>
      <c r="AV1424">
        <v>0</v>
      </c>
      <c r="AW1424">
        <v>0</v>
      </c>
      <c r="AX1424">
        <v>37</v>
      </c>
      <c r="AY1424">
        <v>3.9</v>
      </c>
      <c r="AZ1424">
        <v>6</v>
      </c>
      <c r="BA1424">
        <v>0.6</v>
      </c>
      <c r="BB1424">
        <v>0</v>
      </c>
      <c r="BC1424">
        <v>0</v>
      </c>
      <c r="BD1424">
        <v>154</v>
      </c>
      <c r="BE1424">
        <v>16.3</v>
      </c>
      <c r="BF1424">
        <v>8</v>
      </c>
      <c r="BG1424">
        <v>0.8</v>
      </c>
      <c r="BH1424">
        <v>7</v>
      </c>
      <c r="BI1424">
        <v>0.7</v>
      </c>
      <c r="BJ1424">
        <v>0</v>
      </c>
      <c r="BK1424">
        <v>0</v>
      </c>
      <c r="BL1424">
        <v>787</v>
      </c>
      <c r="BM1424">
        <v>83.5</v>
      </c>
      <c r="BN1424">
        <v>116</v>
      </c>
      <c r="BO1424">
        <v>12.3</v>
      </c>
      <c r="BP1424">
        <v>782</v>
      </c>
      <c r="BQ1424">
        <v>83</v>
      </c>
      <c r="BR1424" t="s">
        <v>5319</v>
      </c>
      <c r="BS1424" t="s">
        <v>5314</v>
      </c>
      <c r="BX1424" t="s">
        <v>5343</v>
      </c>
      <c r="BY1424" t="s">
        <v>5344</v>
      </c>
      <c r="BZ1424">
        <v>33697</v>
      </c>
      <c r="CA1424">
        <v>-117.48903905850899</v>
      </c>
      <c r="CB1424">
        <v>34.041344897762599</v>
      </c>
      <c r="CD1424">
        <f xml:space="preserve"> _xlfn.XLOOKUP(AB1424,[1]Sheet1!B:B,[1]Sheet1!Y:Y,"Not Found")</f>
        <v>104936</v>
      </c>
      <c r="CE1424">
        <f xml:space="preserve"> _xlfn.XLOOKUP(AB1424,[1]Sheet1!B:B,[1]Sheet1!AA:AA, "Not Found")</f>
        <v>115226</v>
      </c>
      <c r="CH1424">
        <f t="shared" ca="1" si="45"/>
        <v>0.20149643924750926</v>
      </c>
    </row>
    <row r="1425" spans="1:86" x14ac:dyDescent="0.3">
      <c r="A1425">
        <v>6423</v>
      </c>
      <c r="B1425" t="s">
        <v>0</v>
      </c>
      <c r="C1425" t="s">
        <v>6113</v>
      </c>
      <c r="D1425" s="3">
        <v>36677106106702</v>
      </c>
      <c r="E1425" t="s">
        <v>5343</v>
      </c>
      <c r="F1425" t="s">
        <v>6114</v>
      </c>
      <c r="G1425" t="s">
        <v>1043</v>
      </c>
      <c r="H1425" t="s">
        <v>5314</v>
      </c>
      <c r="I1425" t="s">
        <v>5344</v>
      </c>
      <c r="J1425" t="s">
        <v>6115</v>
      </c>
      <c r="K1425" t="s">
        <v>35</v>
      </c>
      <c r="L1425" t="s">
        <v>9</v>
      </c>
      <c r="M1425" s="1">
        <v>29403</v>
      </c>
      <c r="O1425" t="s">
        <v>35</v>
      </c>
      <c r="P1425" t="s">
        <v>36</v>
      </c>
      <c r="Q1425" t="s">
        <v>37</v>
      </c>
      <c r="R1425" t="s">
        <v>12</v>
      </c>
      <c r="U1425" t="s">
        <v>12</v>
      </c>
      <c r="V1425" t="s">
        <v>12</v>
      </c>
      <c r="W1425" t="s">
        <v>13</v>
      </c>
      <c r="X1425" t="s">
        <v>12</v>
      </c>
      <c r="Y1425" t="s">
        <v>14</v>
      </c>
      <c r="Z1425" t="s">
        <v>6116</v>
      </c>
      <c r="AA1425" t="s">
        <v>5342</v>
      </c>
      <c r="AB1425">
        <v>92337</v>
      </c>
      <c r="AC1425" t="str">
        <f t="shared" si="44"/>
        <v>14000 Shadow Dr., Fontana, CA 92337</v>
      </c>
      <c r="AD1425" t="s">
        <v>17</v>
      </c>
      <c r="AE1425" t="s">
        <v>1789</v>
      </c>
      <c r="AF1425" t="s">
        <v>1476</v>
      </c>
      <c r="AG1425" t="s">
        <v>5185</v>
      </c>
      <c r="AH1425" t="s">
        <v>225</v>
      </c>
      <c r="AI1425">
        <v>34.0447439</v>
      </c>
      <c r="AJ1425">
        <v>-117.49989106</v>
      </c>
      <c r="AK1425">
        <v>242</v>
      </c>
      <c r="AL1425">
        <v>9</v>
      </c>
      <c r="AM1425">
        <v>3.7</v>
      </c>
      <c r="AN1425">
        <v>0</v>
      </c>
      <c r="AO1425">
        <v>0</v>
      </c>
      <c r="AP1425">
        <v>3</v>
      </c>
      <c r="AQ1425">
        <v>1.2</v>
      </c>
      <c r="AR1425">
        <v>3</v>
      </c>
      <c r="AS1425">
        <v>1.2</v>
      </c>
      <c r="AT1425">
        <v>212</v>
      </c>
      <c r="AU1425">
        <v>87.6</v>
      </c>
      <c r="AV1425">
        <v>0</v>
      </c>
      <c r="AW1425">
        <v>0</v>
      </c>
      <c r="AX1425">
        <v>8</v>
      </c>
      <c r="AY1425">
        <v>3.3</v>
      </c>
      <c r="AZ1425">
        <v>7</v>
      </c>
      <c r="BA1425">
        <v>2.9</v>
      </c>
      <c r="BB1425">
        <v>0</v>
      </c>
      <c r="BC1425">
        <v>0</v>
      </c>
      <c r="BD1425">
        <v>83</v>
      </c>
      <c r="BE1425">
        <v>34.299999999999997</v>
      </c>
      <c r="BF1425">
        <v>1</v>
      </c>
      <c r="BG1425">
        <v>0.4</v>
      </c>
      <c r="BH1425">
        <v>2</v>
      </c>
      <c r="BI1425">
        <v>0.8</v>
      </c>
      <c r="BJ1425">
        <v>0</v>
      </c>
      <c r="BK1425">
        <v>0</v>
      </c>
      <c r="BL1425">
        <v>226</v>
      </c>
      <c r="BM1425">
        <v>93.4</v>
      </c>
      <c r="BN1425">
        <v>28</v>
      </c>
      <c r="BO1425">
        <v>11.6</v>
      </c>
      <c r="BP1425">
        <v>225</v>
      </c>
      <c r="BQ1425">
        <v>93</v>
      </c>
      <c r="BR1425" t="s">
        <v>5319</v>
      </c>
      <c r="BS1425" t="s">
        <v>5314</v>
      </c>
      <c r="BX1425" t="s">
        <v>5343</v>
      </c>
      <c r="BY1425" t="s">
        <v>5344</v>
      </c>
      <c r="BZ1425">
        <v>33704</v>
      </c>
      <c r="CA1425">
        <v>-117.499891059966</v>
      </c>
      <c r="CB1425">
        <v>34.044743896914298</v>
      </c>
      <c r="CD1425">
        <f xml:space="preserve"> _xlfn.XLOOKUP(AB1425,[1]Sheet1!B:B,[1]Sheet1!Y:Y,"Not Found")</f>
        <v>104936</v>
      </c>
      <c r="CE1425">
        <f xml:space="preserve"> _xlfn.XLOOKUP(AB1425,[1]Sheet1!B:B,[1]Sheet1!AA:AA, "Not Found")</f>
        <v>115226</v>
      </c>
      <c r="CH1425">
        <f t="shared" ca="1" si="45"/>
        <v>0.33062704073412519</v>
      </c>
    </row>
    <row r="1426" spans="1:86" x14ac:dyDescent="0.3">
      <c r="A1426">
        <v>6424</v>
      </c>
      <c r="B1426" t="s">
        <v>0</v>
      </c>
      <c r="C1426" t="s">
        <v>6117</v>
      </c>
      <c r="D1426" s="3">
        <v>36677106108054</v>
      </c>
      <c r="E1426" t="s">
        <v>5343</v>
      </c>
      <c r="F1426" t="s">
        <v>6118</v>
      </c>
      <c r="G1426" t="s">
        <v>1043</v>
      </c>
      <c r="H1426" t="s">
        <v>5314</v>
      </c>
      <c r="I1426" t="s">
        <v>5344</v>
      </c>
      <c r="J1426" t="s">
        <v>6119</v>
      </c>
      <c r="K1426" t="s">
        <v>113</v>
      </c>
      <c r="L1426" t="s">
        <v>9</v>
      </c>
      <c r="M1426" s="1">
        <v>29403</v>
      </c>
      <c r="O1426" t="s">
        <v>113</v>
      </c>
      <c r="P1426" t="s">
        <v>75</v>
      </c>
      <c r="Q1426" t="s">
        <v>96</v>
      </c>
      <c r="R1426" t="s">
        <v>12</v>
      </c>
      <c r="U1426" t="s">
        <v>12</v>
      </c>
      <c r="V1426" t="s">
        <v>12</v>
      </c>
      <c r="W1426" t="s">
        <v>13</v>
      </c>
      <c r="X1426" t="s">
        <v>12</v>
      </c>
      <c r="Y1426" t="s">
        <v>30</v>
      </c>
      <c r="Z1426" t="s">
        <v>6120</v>
      </c>
      <c r="AA1426" t="s">
        <v>5342</v>
      </c>
      <c r="AB1426">
        <v>92336</v>
      </c>
      <c r="AC1426" t="str">
        <f t="shared" si="44"/>
        <v>7723 Almeria Ave., Fontana, CA 92336</v>
      </c>
      <c r="AD1426" t="s">
        <v>17</v>
      </c>
      <c r="AE1426" t="s">
        <v>5318</v>
      </c>
      <c r="AF1426" t="s">
        <v>5184</v>
      </c>
      <c r="AG1426" t="s">
        <v>5185</v>
      </c>
      <c r="AH1426" t="s">
        <v>225</v>
      </c>
      <c r="AI1426">
        <v>34.113433909999998</v>
      </c>
      <c r="AJ1426">
        <v>-117.45959606</v>
      </c>
      <c r="AK1426">
        <v>754</v>
      </c>
      <c r="AL1426">
        <v>57</v>
      </c>
      <c r="AM1426">
        <v>7.6</v>
      </c>
      <c r="AN1426">
        <v>1</v>
      </c>
      <c r="AO1426">
        <v>0.1</v>
      </c>
      <c r="AP1426">
        <v>12</v>
      </c>
      <c r="AQ1426">
        <v>1.6</v>
      </c>
      <c r="AR1426">
        <v>9</v>
      </c>
      <c r="AS1426">
        <v>1.2</v>
      </c>
      <c r="AT1426">
        <v>634</v>
      </c>
      <c r="AU1426">
        <v>84.1</v>
      </c>
      <c r="AV1426">
        <v>3</v>
      </c>
      <c r="AW1426">
        <v>0.4</v>
      </c>
      <c r="AX1426">
        <v>26</v>
      </c>
      <c r="AY1426">
        <v>3.4</v>
      </c>
      <c r="AZ1426">
        <v>12</v>
      </c>
      <c r="BA1426">
        <v>1.6</v>
      </c>
      <c r="BB1426">
        <v>0</v>
      </c>
      <c r="BC1426">
        <v>0</v>
      </c>
      <c r="BD1426">
        <v>172</v>
      </c>
      <c r="BE1426">
        <v>22.8</v>
      </c>
      <c r="BF1426">
        <v>8</v>
      </c>
      <c r="BG1426">
        <v>1.1000000000000001</v>
      </c>
      <c r="BH1426">
        <v>5</v>
      </c>
      <c r="BI1426">
        <v>0.7</v>
      </c>
      <c r="BJ1426">
        <v>0</v>
      </c>
      <c r="BK1426">
        <v>0</v>
      </c>
      <c r="BL1426">
        <v>589</v>
      </c>
      <c r="BM1426">
        <v>78.099999999999994</v>
      </c>
      <c r="BN1426">
        <v>117</v>
      </c>
      <c r="BO1426">
        <v>15.5</v>
      </c>
      <c r="BP1426">
        <v>566</v>
      </c>
      <c r="BQ1426">
        <v>75.099999999999994</v>
      </c>
      <c r="BR1426" t="s">
        <v>5319</v>
      </c>
      <c r="BS1426" t="s">
        <v>5314</v>
      </c>
      <c r="BX1426" t="s">
        <v>5343</v>
      </c>
      <c r="BY1426" t="s">
        <v>5344</v>
      </c>
      <c r="BZ1426">
        <v>33700</v>
      </c>
      <c r="CA1426">
        <v>-117.45959606018999</v>
      </c>
      <c r="CB1426">
        <v>34.113433907401401</v>
      </c>
      <c r="CD1426">
        <f xml:space="preserve"> _xlfn.XLOOKUP(AB1426,[1]Sheet1!B:B,[1]Sheet1!Y:Y,"Not Found")</f>
        <v>121989</v>
      </c>
      <c r="CE1426">
        <f xml:space="preserve"> _xlfn.XLOOKUP(AB1426,[1]Sheet1!B:B,[1]Sheet1!AA:AA, "Not Found")</f>
        <v>136716</v>
      </c>
      <c r="CH1426">
        <f t="shared" ca="1" si="45"/>
        <v>0.75227728523600235</v>
      </c>
    </row>
    <row r="1427" spans="1:86" x14ac:dyDescent="0.3">
      <c r="A1427">
        <v>6425</v>
      </c>
      <c r="B1427" t="s">
        <v>0</v>
      </c>
      <c r="C1427" t="s">
        <v>6121</v>
      </c>
      <c r="D1427" s="3">
        <v>36677106108062</v>
      </c>
      <c r="E1427" t="s">
        <v>5343</v>
      </c>
      <c r="F1427" t="s">
        <v>6122</v>
      </c>
      <c r="G1427" t="s">
        <v>1043</v>
      </c>
      <c r="H1427" t="s">
        <v>5314</v>
      </c>
      <c r="I1427" t="s">
        <v>5344</v>
      </c>
      <c r="J1427" t="s">
        <v>6123</v>
      </c>
      <c r="K1427" t="s">
        <v>35</v>
      </c>
      <c r="L1427" t="s">
        <v>9</v>
      </c>
      <c r="M1427" s="1">
        <v>29403</v>
      </c>
      <c r="O1427" t="s">
        <v>35</v>
      </c>
      <c r="P1427" t="s">
        <v>36</v>
      </c>
      <c r="Q1427" t="s">
        <v>37</v>
      </c>
      <c r="R1427" t="s">
        <v>12</v>
      </c>
      <c r="U1427" t="s">
        <v>12</v>
      </c>
      <c r="V1427" t="s">
        <v>12</v>
      </c>
      <c r="W1427" t="s">
        <v>13</v>
      </c>
      <c r="X1427" t="s">
        <v>12</v>
      </c>
      <c r="Y1427" t="s">
        <v>14</v>
      </c>
      <c r="Z1427" t="s">
        <v>6124</v>
      </c>
      <c r="AA1427" t="s">
        <v>5342</v>
      </c>
      <c r="AB1427">
        <v>92337</v>
      </c>
      <c r="AC1427" t="str">
        <f t="shared" si="44"/>
        <v>14200 Live Oak Ave., Fontana, CA 92337</v>
      </c>
      <c r="AD1427" t="s">
        <v>17</v>
      </c>
      <c r="AE1427" t="s">
        <v>1789</v>
      </c>
      <c r="AF1427" t="s">
        <v>1476</v>
      </c>
      <c r="AG1427" t="s">
        <v>5185</v>
      </c>
      <c r="AH1427" t="s">
        <v>225</v>
      </c>
      <c r="AI1427">
        <v>34.035803899999998</v>
      </c>
      <c r="AJ1427">
        <v>-117.49565206</v>
      </c>
      <c r="AK1427">
        <v>333</v>
      </c>
      <c r="AL1427">
        <v>8</v>
      </c>
      <c r="AM1427">
        <v>2.4</v>
      </c>
      <c r="AN1427">
        <v>0</v>
      </c>
      <c r="AO1427">
        <v>0</v>
      </c>
      <c r="AP1427">
        <v>4</v>
      </c>
      <c r="AQ1427">
        <v>1.2</v>
      </c>
      <c r="AR1427">
        <v>6</v>
      </c>
      <c r="AS1427">
        <v>1.8</v>
      </c>
      <c r="AT1427">
        <v>297</v>
      </c>
      <c r="AU1427">
        <v>89.2</v>
      </c>
      <c r="AV1427">
        <v>0</v>
      </c>
      <c r="AW1427">
        <v>0</v>
      </c>
      <c r="AX1427">
        <v>17</v>
      </c>
      <c r="AY1427">
        <v>5.0999999999999996</v>
      </c>
      <c r="AZ1427">
        <v>1</v>
      </c>
      <c r="BA1427">
        <v>0.3</v>
      </c>
      <c r="BB1427">
        <v>0</v>
      </c>
      <c r="BC1427">
        <v>0</v>
      </c>
      <c r="BD1427">
        <v>55</v>
      </c>
      <c r="BE1427">
        <v>16.5</v>
      </c>
      <c r="BF1427">
        <v>3</v>
      </c>
      <c r="BG1427">
        <v>0.9</v>
      </c>
      <c r="BH1427">
        <v>2</v>
      </c>
      <c r="BI1427">
        <v>0.6</v>
      </c>
      <c r="BJ1427">
        <v>0</v>
      </c>
      <c r="BK1427">
        <v>0</v>
      </c>
      <c r="BL1427">
        <v>248</v>
      </c>
      <c r="BM1427">
        <v>74.5</v>
      </c>
      <c r="BN1427">
        <v>25</v>
      </c>
      <c r="BO1427">
        <v>7.5</v>
      </c>
      <c r="BP1427">
        <v>243</v>
      </c>
      <c r="BQ1427">
        <v>73</v>
      </c>
      <c r="BR1427" t="s">
        <v>5319</v>
      </c>
      <c r="BS1427" t="s">
        <v>5314</v>
      </c>
      <c r="BX1427" t="s">
        <v>5343</v>
      </c>
      <c r="BY1427" t="s">
        <v>5344</v>
      </c>
      <c r="BZ1427">
        <v>33701</v>
      </c>
      <c r="CA1427">
        <v>-117.495652059275</v>
      </c>
      <c r="CB1427">
        <v>34.035803897058102</v>
      </c>
      <c r="CD1427">
        <f xml:space="preserve"> _xlfn.XLOOKUP(AB1427,[1]Sheet1!B:B,[1]Sheet1!Y:Y,"Not Found")</f>
        <v>104936</v>
      </c>
      <c r="CE1427">
        <f xml:space="preserve"> _xlfn.XLOOKUP(AB1427,[1]Sheet1!B:B,[1]Sheet1!AA:AA, "Not Found")</f>
        <v>115226</v>
      </c>
      <c r="CH1427">
        <f t="shared" ca="1" si="45"/>
        <v>0.93885424815838714</v>
      </c>
    </row>
    <row r="1428" spans="1:86" x14ac:dyDescent="0.3">
      <c r="A1428">
        <v>6426</v>
      </c>
      <c r="B1428" t="s">
        <v>0</v>
      </c>
      <c r="C1428" t="s">
        <v>6125</v>
      </c>
      <c r="D1428" s="3">
        <v>36677106108070</v>
      </c>
      <c r="E1428" t="s">
        <v>5343</v>
      </c>
      <c r="F1428" t="s">
        <v>6126</v>
      </c>
      <c r="G1428" t="s">
        <v>1043</v>
      </c>
      <c r="H1428" t="s">
        <v>5314</v>
      </c>
      <c r="I1428" t="s">
        <v>5344</v>
      </c>
      <c r="J1428" t="s">
        <v>6127</v>
      </c>
      <c r="K1428" t="s">
        <v>35</v>
      </c>
      <c r="L1428" t="s">
        <v>9</v>
      </c>
      <c r="M1428" s="1">
        <v>29403</v>
      </c>
      <c r="O1428" t="s">
        <v>35</v>
      </c>
      <c r="P1428" t="s">
        <v>36</v>
      </c>
      <c r="Q1428" t="s">
        <v>37</v>
      </c>
      <c r="R1428" t="s">
        <v>12</v>
      </c>
      <c r="U1428" t="s">
        <v>12</v>
      </c>
      <c r="V1428" t="s">
        <v>12</v>
      </c>
      <c r="W1428" t="s">
        <v>13</v>
      </c>
      <c r="X1428" t="s">
        <v>12</v>
      </c>
      <c r="Y1428" t="s">
        <v>58</v>
      </c>
      <c r="Z1428" t="s">
        <v>6128</v>
      </c>
      <c r="AA1428" t="s">
        <v>5342</v>
      </c>
      <c r="AB1428">
        <v>92337</v>
      </c>
      <c r="AC1428" t="str">
        <f t="shared" si="44"/>
        <v>14300 Shadow Dr., Fontana, CA 92337</v>
      </c>
      <c r="AD1428" t="s">
        <v>17</v>
      </c>
      <c r="AE1428" t="s">
        <v>1789</v>
      </c>
      <c r="AF1428" t="s">
        <v>1476</v>
      </c>
      <c r="AG1428" t="s">
        <v>5185</v>
      </c>
      <c r="AH1428" t="s">
        <v>225</v>
      </c>
      <c r="AI1428">
        <v>34.0448539</v>
      </c>
      <c r="AJ1428">
        <v>-117.49331506</v>
      </c>
      <c r="AK1428">
        <v>350</v>
      </c>
      <c r="AL1428">
        <v>21</v>
      </c>
      <c r="AM1428">
        <v>6</v>
      </c>
      <c r="AN1428">
        <v>0</v>
      </c>
      <c r="AO1428">
        <v>0</v>
      </c>
      <c r="AP1428">
        <v>7</v>
      </c>
      <c r="AQ1428">
        <v>2</v>
      </c>
      <c r="AR1428">
        <v>4</v>
      </c>
      <c r="AS1428">
        <v>1.1000000000000001</v>
      </c>
      <c r="AT1428">
        <v>295</v>
      </c>
      <c r="AU1428">
        <v>84.3</v>
      </c>
      <c r="AV1428">
        <v>0</v>
      </c>
      <c r="AW1428">
        <v>0</v>
      </c>
      <c r="AX1428">
        <v>19</v>
      </c>
      <c r="AY1428">
        <v>5.4</v>
      </c>
      <c r="AZ1428">
        <v>4</v>
      </c>
      <c r="BA1428">
        <v>1.1000000000000001</v>
      </c>
      <c r="BB1428">
        <v>0</v>
      </c>
      <c r="BC1428">
        <v>0</v>
      </c>
      <c r="BD1428">
        <v>78</v>
      </c>
      <c r="BE1428">
        <v>22.3</v>
      </c>
      <c r="BF1428">
        <v>4</v>
      </c>
      <c r="BG1428">
        <v>1.1000000000000001</v>
      </c>
      <c r="BH1428">
        <v>0</v>
      </c>
      <c r="BI1428">
        <v>0</v>
      </c>
      <c r="BJ1428">
        <v>0</v>
      </c>
      <c r="BK1428">
        <v>0</v>
      </c>
      <c r="BL1428">
        <v>284</v>
      </c>
      <c r="BM1428">
        <v>81.099999999999994</v>
      </c>
      <c r="BN1428">
        <v>56</v>
      </c>
      <c r="BO1428">
        <v>16</v>
      </c>
      <c r="BP1428">
        <v>282</v>
      </c>
      <c r="BQ1428">
        <v>80.599999999999994</v>
      </c>
      <c r="BR1428" t="s">
        <v>5319</v>
      </c>
      <c r="BS1428" t="s">
        <v>5314</v>
      </c>
      <c r="BX1428" t="s">
        <v>5343</v>
      </c>
      <c r="BY1428" t="s">
        <v>5344</v>
      </c>
      <c r="BZ1428">
        <v>33702</v>
      </c>
      <c r="CA1428">
        <v>-117.493315059574</v>
      </c>
      <c r="CB1428">
        <v>34.044853898413599</v>
      </c>
      <c r="CD1428">
        <f xml:space="preserve"> _xlfn.XLOOKUP(AB1428,[1]Sheet1!B:B,[1]Sheet1!Y:Y,"Not Found")</f>
        <v>104936</v>
      </c>
      <c r="CE1428">
        <f xml:space="preserve"> _xlfn.XLOOKUP(AB1428,[1]Sheet1!B:B,[1]Sheet1!AA:AA, "Not Found")</f>
        <v>115226</v>
      </c>
      <c r="CH1428">
        <f t="shared" ca="1" si="45"/>
        <v>0.15504610318291689</v>
      </c>
    </row>
    <row r="1429" spans="1:86" x14ac:dyDescent="0.3">
      <c r="A1429">
        <v>6427</v>
      </c>
      <c r="B1429" t="s">
        <v>0</v>
      </c>
      <c r="C1429" t="s">
        <v>6129</v>
      </c>
      <c r="D1429" s="3">
        <v>36677106110670</v>
      </c>
      <c r="E1429" t="s">
        <v>5343</v>
      </c>
      <c r="F1429" t="s">
        <v>6130</v>
      </c>
      <c r="G1429" t="s">
        <v>1043</v>
      </c>
      <c r="H1429" t="s">
        <v>5314</v>
      </c>
      <c r="I1429" t="s">
        <v>5344</v>
      </c>
      <c r="J1429" t="s">
        <v>6131</v>
      </c>
      <c r="K1429" t="s">
        <v>35</v>
      </c>
      <c r="L1429" t="s">
        <v>9</v>
      </c>
      <c r="M1429" s="1">
        <v>33857</v>
      </c>
      <c r="O1429" t="s">
        <v>35</v>
      </c>
      <c r="P1429" t="s">
        <v>36</v>
      </c>
      <c r="Q1429" t="s">
        <v>37</v>
      </c>
      <c r="R1429" t="s">
        <v>12</v>
      </c>
      <c r="U1429" t="s">
        <v>12</v>
      </c>
      <c r="V1429" t="s">
        <v>12</v>
      </c>
      <c r="W1429" t="s">
        <v>13</v>
      </c>
      <c r="X1429" t="s">
        <v>12</v>
      </c>
      <c r="Y1429" t="s">
        <v>14</v>
      </c>
      <c r="Z1429" t="s">
        <v>6132</v>
      </c>
      <c r="AA1429" t="s">
        <v>5342</v>
      </c>
      <c r="AB1429">
        <v>92337</v>
      </c>
      <c r="AC1429" t="str">
        <f t="shared" si="44"/>
        <v>11851 Cherry Ave., Fontana, CA 92337</v>
      </c>
      <c r="AD1429" t="s">
        <v>17</v>
      </c>
      <c r="AE1429" t="s">
        <v>1789</v>
      </c>
      <c r="AF1429" t="s">
        <v>5184</v>
      </c>
      <c r="AG1429" t="s">
        <v>5185</v>
      </c>
      <c r="AH1429" t="s">
        <v>225</v>
      </c>
      <c r="AI1429">
        <v>34.038099899999999</v>
      </c>
      <c r="AJ1429">
        <v>-117.48682506</v>
      </c>
      <c r="AK1429">
        <v>438</v>
      </c>
      <c r="AL1429">
        <v>28</v>
      </c>
      <c r="AM1429">
        <v>6.4</v>
      </c>
      <c r="AN1429">
        <v>0</v>
      </c>
      <c r="AO1429">
        <v>0</v>
      </c>
      <c r="AP1429">
        <v>13</v>
      </c>
      <c r="AQ1429">
        <v>3</v>
      </c>
      <c r="AR1429">
        <v>6</v>
      </c>
      <c r="AS1429">
        <v>1.4</v>
      </c>
      <c r="AT1429">
        <v>366</v>
      </c>
      <c r="AU1429">
        <v>83.6</v>
      </c>
      <c r="AV1429">
        <v>0</v>
      </c>
      <c r="AW1429">
        <v>0</v>
      </c>
      <c r="AX1429">
        <v>21</v>
      </c>
      <c r="AY1429">
        <v>4.8</v>
      </c>
      <c r="AZ1429">
        <v>4</v>
      </c>
      <c r="BA1429">
        <v>0.9</v>
      </c>
      <c r="BB1429">
        <v>0</v>
      </c>
      <c r="BC1429">
        <v>0</v>
      </c>
      <c r="BD1429">
        <v>89</v>
      </c>
      <c r="BE1429">
        <v>20.3</v>
      </c>
      <c r="BF1429">
        <v>1</v>
      </c>
      <c r="BG1429">
        <v>0.2</v>
      </c>
      <c r="BH1429">
        <v>7</v>
      </c>
      <c r="BI1429">
        <v>1.6</v>
      </c>
      <c r="BJ1429">
        <v>0</v>
      </c>
      <c r="BK1429">
        <v>0</v>
      </c>
      <c r="BL1429">
        <v>331</v>
      </c>
      <c r="BM1429">
        <v>75.599999999999994</v>
      </c>
      <c r="BN1429">
        <v>48</v>
      </c>
      <c r="BO1429">
        <v>11</v>
      </c>
      <c r="BP1429">
        <v>328</v>
      </c>
      <c r="BQ1429">
        <v>74.900000000000006</v>
      </c>
      <c r="BR1429" t="s">
        <v>5319</v>
      </c>
      <c r="BS1429" t="s">
        <v>5314</v>
      </c>
      <c r="BX1429" t="s">
        <v>5343</v>
      </c>
      <c r="BY1429" t="s">
        <v>5344</v>
      </c>
      <c r="BZ1429">
        <v>33671</v>
      </c>
      <c r="CA1429">
        <v>-117.486825057445</v>
      </c>
      <c r="CB1429">
        <v>34.038099896814799</v>
      </c>
      <c r="CD1429">
        <f xml:space="preserve"> _xlfn.XLOOKUP(AB1429,[1]Sheet1!B:B,[1]Sheet1!Y:Y,"Not Found")</f>
        <v>104936</v>
      </c>
      <c r="CE1429">
        <f xml:space="preserve"> _xlfn.XLOOKUP(AB1429,[1]Sheet1!B:B,[1]Sheet1!AA:AA, "Not Found")</f>
        <v>115226</v>
      </c>
      <c r="CH1429">
        <f t="shared" ca="1" si="45"/>
        <v>0.68793698737650721</v>
      </c>
    </row>
    <row r="1430" spans="1:86" x14ac:dyDescent="0.3">
      <c r="A1430">
        <v>6428</v>
      </c>
      <c r="B1430" t="s">
        <v>0</v>
      </c>
      <c r="C1430" t="s">
        <v>6133</v>
      </c>
      <c r="D1430" s="3">
        <v>36677106110688</v>
      </c>
      <c r="E1430" t="s">
        <v>5343</v>
      </c>
      <c r="F1430" t="s">
        <v>6134</v>
      </c>
      <c r="G1430" t="s">
        <v>1043</v>
      </c>
      <c r="H1430" t="s">
        <v>5314</v>
      </c>
      <c r="I1430" t="s">
        <v>5344</v>
      </c>
      <c r="J1430" t="s">
        <v>6135</v>
      </c>
      <c r="K1430" t="s">
        <v>35</v>
      </c>
      <c r="L1430" t="s">
        <v>9</v>
      </c>
      <c r="M1430" s="1">
        <v>33848</v>
      </c>
      <c r="O1430" t="s">
        <v>35</v>
      </c>
      <c r="P1430" t="s">
        <v>36</v>
      </c>
      <c r="Q1430" t="s">
        <v>37</v>
      </c>
      <c r="R1430" t="s">
        <v>12</v>
      </c>
      <c r="U1430" t="s">
        <v>12</v>
      </c>
      <c r="V1430" t="s">
        <v>12</v>
      </c>
      <c r="W1430" t="s">
        <v>13</v>
      </c>
      <c r="X1430" t="s">
        <v>12</v>
      </c>
      <c r="Y1430" t="s">
        <v>14</v>
      </c>
      <c r="Z1430" t="s">
        <v>6136</v>
      </c>
      <c r="AA1430" t="s">
        <v>5342</v>
      </c>
      <c r="AB1430">
        <v>92336</v>
      </c>
      <c r="AC1430" t="str">
        <f t="shared" si="44"/>
        <v>7450 Mango Ave., Fontana, CA 92336</v>
      </c>
      <c r="AD1430" t="s">
        <v>17</v>
      </c>
      <c r="AE1430" t="s">
        <v>5318</v>
      </c>
      <c r="AF1430" t="s">
        <v>5184</v>
      </c>
      <c r="AG1430" t="s">
        <v>5185</v>
      </c>
      <c r="AH1430" t="s">
        <v>225</v>
      </c>
      <c r="AI1430">
        <v>34.118451909999997</v>
      </c>
      <c r="AJ1430">
        <v>-117.43224805</v>
      </c>
      <c r="AK1430">
        <v>470</v>
      </c>
      <c r="AL1430">
        <v>23</v>
      </c>
      <c r="AM1430">
        <v>4.9000000000000004</v>
      </c>
      <c r="AN1430">
        <v>0</v>
      </c>
      <c r="AO1430">
        <v>0</v>
      </c>
      <c r="AP1430">
        <v>10</v>
      </c>
      <c r="AQ1430">
        <v>2.1</v>
      </c>
      <c r="AR1430">
        <v>6</v>
      </c>
      <c r="AS1430">
        <v>1.3</v>
      </c>
      <c r="AT1430">
        <v>408</v>
      </c>
      <c r="AU1430">
        <v>86.8</v>
      </c>
      <c r="AV1430">
        <v>1</v>
      </c>
      <c r="AW1430">
        <v>0.2</v>
      </c>
      <c r="AX1430">
        <v>20</v>
      </c>
      <c r="AY1430">
        <v>4.3</v>
      </c>
      <c r="AZ1430">
        <v>2</v>
      </c>
      <c r="BA1430">
        <v>0.4</v>
      </c>
      <c r="BB1430">
        <v>0</v>
      </c>
      <c r="BC1430">
        <v>0</v>
      </c>
      <c r="BD1430">
        <v>96</v>
      </c>
      <c r="BE1430">
        <v>20.399999999999999</v>
      </c>
      <c r="BF1430">
        <v>2</v>
      </c>
      <c r="BG1430">
        <v>0.4</v>
      </c>
      <c r="BH1430">
        <v>2</v>
      </c>
      <c r="BI1430">
        <v>0.4</v>
      </c>
      <c r="BJ1430">
        <v>0</v>
      </c>
      <c r="BK1430">
        <v>0</v>
      </c>
      <c r="BL1430">
        <v>407</v>
      </c>
      <c r="BM1430">
        <v>86.6</v>
      </c>
      <c r="BN1430">
        <v>67</v>
      </c>
      <c r="BO1430">
        <v>14.3</v>
      </c>
      <c r="BP1430">
        <v>402</v>
      </c>
      <c r="BQ1430">
        <v>85.5</v>
      </c>
      <c r="BR1430" t="s">
        <v>5319</v>
      </c>
      <c r="BS1430" t="s">
        <v>5314</v>
      </c>
      <c r="BX1430" t="s">
        <v>5343</v>
      </c>
      <c r="BY1430" t="s">
        <v>5344</v>
      </c>
      <c r="BZ1430">
        <v>33672</v>
      </c>
      <c r="CA1430">
        <v>-117.43224805498799</v>
      </c>
      <c r="CB1430">
        <v>34.1184519099859</v>
      </c>
      <c r="CD1430">
        <f xml:space="preserve"> _xlfn.XLOOKUP(AB1430,[1]Sheet1!B:B,[1]Sheet1!Y:Y,"Not Found")</f>
        <v>121989</v>
      </c>
      <c r="CE1430">
        <f xml:space="preserve"> _xlfn.XLOOKUP(AB1430,[1]Sheet1!B:B,[1]Sheet1!AA:AA, "Not Found")</f>
        <v>136716</v>
      </c>
      <c r="CH1430">
        <f t="shared" ca="1" si="45"/>
        <v>0.14540920855679684</v>
      </c>
    </row>
    <row r="1431" spans="1:86" x14ac:dyDescent="0.3">
      <c r="A1431">
        <v>6429</v>
      </c>
      <c r="B1431" t="s">
        <v>0</v>
      </c>
      <c r="C1431" t="s">
        <v>6137</v>
      </c>
      <c r="D1431" s="3">
        <v>36677106111173</v>
      </c>
      <c r="E1431" t="s">
        <v>5343</v>
      </c>
      <c r="F1431" t="s">
        <v>6138</v>
      </c>
      <c r="G1431" t="s">
        <v>1043</v>
      </c>
      <c r="H1431" t="s">
        <v>5314</v>
      </c>
      <c r="I1431" t="s">
        <v>5344</v>
      </c>
      <c r="J1431" t="s">
        <v>6139</v>
      </c>
      <c r="K1431" t="s">
        <v>35</v>
      </c>
      <c r="L1431" t="s">
        <v>9</v>
      </c>
      <c r="M1431" s="1">
        <v>34213</v>
      </c>
      <c r="O1431" t="s">
        <v>35</v>
      </c>
      <c r="P1431" t="s">
        <v>36</v>
      </c>
      <c r="Q1431" t="s">
        <v>37</v>
      </c>
      <c r="R1431" t="s">
        <v>12</v>
      </c>
      <c r="U1431" t="s">
        <v>12</v>
      </c>
      <c r="V1431" t="s">
        <v>12</v>
      </c>
      <c r="W1431" t="s">
        <v>13</v>
      </c>
      <c r="X1431" t="s">
        <v>12</v>
      </c>
      <c r="Y1431" t="s">
        <v>58</v>
      </c>
      <c r="Z1431" t="s">
        <v>6140</v>
      </c>
      <c r="AA1431" t="s">
        <v>5342</v>
      </c>
      <c r="AB1431">
        <v>92336</v>
      </c>
      <c r="AC1431" t="str">
        <f t="shared" si="44"/>
        <v>15080 Miller Ave., Fontana, CA 92336</v>
      </c>
      <c r="AD1431" t="s">
        <v>17</v>
      </c>
      <c r="AE1431" t="s">
        <v>5318</v>
      </c>
      <c r="AF1431" t="s">
        <v>5184</v>
      </c>
      <c r="AG1431" t="s">
        <v>5185</v>
      </c>
      <c r="AH1431" t="s">
        <v>225</v>
      </c>
      <c r="AI1431">
        <v>34.114695910000002</v>
      </c>
      <c r="AJ1431">
        <v>-117.47689305999999</v>
      </c>
      <c r="AK1431">
        <v>419</v>
      </c>
      <c r="AL1431">
        <v>36</v>
      </c>
      <c r="AM1431">
        <v>8.6</v>
      </c>
      <c r="AN1431">
        <v>1</v>
      </c>
      <c r="AO1431">
        <v>0.2</v>
      </c>
      <c r="AP1431">
        <v>27</v>
      </c>
      <c r="AQ1431">
        <v>6.4</v>
      </c>
      <c r="AR1431">
        <v>25</v>
      </c>
      <c r="AS1431">
        <v>6</v>
      </c>
      <c r="AT1431">
        <v>291</v>
      </c>
      <c r="AU1431">
        <v>69.5</v>
      </c>
      <c r="AV1431">
        <v>0</v>
      </c>
      <c r="AW1431">
        <v>0</v>
      </c>
      <c r="AX1431">
        <v>32</v>
      </c>
      <c r="AY1431">
        <v>7.6</v>
      </c>
      <c r="AZ1431">
        <v>7</v>
      </c>
      <c r="BA1431">
        <v>1.7</v>
      </c>
      <c r="BB1431">
        <v>0</v>
      </c>
      <c r="BC1431">
        <v>0</v>
      </c>
      <c r="BD1431">
        <v>65</v>
      </c>
      <c r="BE1431">
        <v>15.5</v>
      </c>
      <c r="BF1431">
        <v>3</v>
      </c>
      <c r="BG1431">
        <v>0.7</v>
      </c>
      <c r="BH1431">
        <v>3</v>
      </c>
      <c r="BI1431">
        <v>0.7</v>
      </c>
      <c r="BJ1431">
        <v>0</v>
      </c>
      <c r="BK1431">
        <v>0</v>
      </c>
      <c r="BL1431">
        <v>295</v>
      </c>
      <c r="BM1431">
        <v>70.400000000000006</v>
      </c>
      <c r="BN1431">
        <v>50</v>
      </c>
      <c r="BO1431">
        <v>11.9</v>
      </c>
      <c r="BP1431">
        <v>295</v>
      </c>
      <c r="BQ1431">
        <v>70.400000000000006</v>
      </c>
      <c r="BR1431" t="s">
        <v>5319</v>
      </c>
      <c r="BS1431" t="s">
        <v>5314</v>
      </c>
      <c r="BX1431" t="s">
        <v>5343</v>
      </c>
      <c r="BY1431" t="s">
        <v>5344</v>
      </c>
      <c r="BZ1431">
        <v>33690</v>
      </c>
      <c r="CA1431">
        <v>-117.47689306322</v>
      </c>
      <c r="CB1431">
        <v>34.114695906088002</v>
      </c>
      <c r="CD1431">
        <f xml:space="preserve"> _xlfn.XLOOKUP(AB1431,[1]Sheet1!B:B,[1]Sheet1!Y:Y,"Not Found")</f>
        <v>121989</v>
      </c>
      <c r="CE1431">
        <f xml:space="preserve"> _xlfn.XLOOKUP(AB1431,[1]Sheet1!B:B,[1]Sheet1!AA:AA, "Not Found")</f>
        <v>136716</v>
      </c>
      <c r="CH1431">
        <f t="shared" ca="1" si="45"/>
        <v>0.86773759169332854</v>
      </c>
    </row>
    <row r="1432" spans="1:86" x14ac:dyDescent="0.3">
      <c r="A1432">
        <v>6430</v>
      </c>
      <c r="B1432" t="s">
        <v>0</v>
      </c>
      <c r="C1432" t="s">
        <v>6141</v>
      </c>
      <c r="D1432" s="3">
        <v>36677106113351</v>
      </c>
      <c r="E1432" t="s">
        <v>5343</v>
      </c>
      <c r="F1432" t="s">
        <v>6142</v>
      </c>
      <c r="G1432" t="s">
        <v>1043</v>
      </c>
      <c r="H1432" t="s">
        <v>5314</v>
      </c>
      <c r="I1432" t="s">
        <v>5344</v>
      </c>
      <c r="J1432" t="s">
        <v>6143</v>
      </c>
      <c r="K1432" t="s">
        <v>113</v>
      </c>
      <c r="L1432" t="s">
        <v>9</v>
      </c>
      <c r="M1432" s="1">
        <v>35312</v>
      </c>
      <c r="O1432" t="s">
        <v>113</v>
      </c>
      <c r="P1432" t="s">
        <v>75</v>
      </c>
      <c r="Q1432" t="s">
        <v>96</v>
      </c>
      <c r="R1432" t="s">
        <v>12</v>
      </c>
      <c r="U1432" t="s">
        <v>12</v>
      </c>
      <c r="V1432" t="s">
        <v>12</v>
      </c>
      <c r="W1432" t="s">
        <v>13</v>
      </c>
      <c r="X1432" t="s">
        <v>12</v>
      </c>
      <c r="Y1432" t="s">
        <v>14</v>
      </c>
      <c r="Z1432" t="s">
        <v>6144</v>
      </c>
      <c r="AA1432" t="s">
        <v>5342</v>
      </c>
      <c r="AB1432">
        <v>92335</v>
      </c>
      <c r="AC1432" t="str">
        <f t="shared" si="44"/>
        <v>16224 Mallory Dr., Fontana, CA 92335</v>
      </c>
      <c r="AD1432" t="s">
        <v>17</v>
      </c>
      <c r="AE1432" t="s">
        <v>1789</v>
      </c>
      <c r="AF1432" t="s">
        <v>5184</v>
      </c>
      <c r="AG1432" t="s">
        <v>5185</v>
      </c>
      <c r="AH1432" t="s">
        <v>225</v>
      </c>
      <c r="AI1432">
        <v>34.0754059</v>
      </c>
      <c r="AJ1432">
        <v>-117.45101506</v>
      </c>
      <c r="AK1432">
        <v>942</v>
      </c>
      <c r="AL1432">
        <v>27</v>
      </c>
      <c r="AM1432">
        <v>2.9</v>
      </c>
      <c r="AN1432">
        <v>1</v>
      </c>
      <c r="AO1432">
        <v>0.1</v>
      </c>
      <c r="AP1432">
        <v>18</v>
      </c>
      <c r="AQ1432">
        <v>1.9</v>
      </c>
      <c r="AR1432">
        <v>2</v>
      </c>
      <c r="AS1432">
        <v>0.2</v>
      </c>
      <c r="AT1432">
        <v>851</v>
      </c>
      <c r="AU1432">
        <v>90.3</v>
      </c>
      <c r="AV1432">
        <v>1</v>
      </c>
      <c r="AW1432">
        <v>0.1</v>
      </c>
      <c r="AX1432">
        <v>31</v>
      </c>
      <c r="AY1432">
        <v>3.3</v>
      </c>
      <c r="AZ1432">
        <v>11</v>
      </c>
      <c r="BA1432">
        <v>1.2</v>
      </c>
      <c r="BB1432">
        <v>0</v>
      </c>
      <c r="BC1432">
        <v>0</v>
      </c>
      <c r="BD1432">
        <v>252</v>
      </c>
      <c r="BE1432">
        <v>26.8</v>
      </c>
      <c r="BF1432">
        <v>7</v>
      </c>
      <c r="BG1432">
        <v>0.7</v>
      </c>
      <c r="BH1432">
        <v>20</v>
      </c>
      <c r="BI1432">
        <v>2.1</v>
      </c>
      <c r="BJ1432">
        <v>0</v>
      </c>
      <c r="BK1432">
        <v>0</v>
      </c>
      <c r="BL1432">
        <v>838</v>
      </c>
      <c r="BM1432">
        <v>89</v>
      </c>
      <c r="BN1432">
        <v>145</v>
      </c>
      <c r="BO1432">
        <v>15.4</v>
      </c>
      <c r="BP1432">
        <v>825</v>
      </c>
      <c r="BQ1432">
        <v>87.6</v>
      </c>
      <c r="BR1432" t="s">
        <v>5319</v>
      </c>
      <c r="BS1432" t="s">
        <v>5314</v>
      </c>
      <c r="BX1432" t="s">
        <v>5343</v>
      </c>
      <c r="BY1432" t="s">
        <v>5344</v>
      </c>
      <c r="BZ1432">
        <v>33691</v>
      </c>
      <c r="CA1432">
        <v>-117.451015055062</v>
      </c>
      <c r="CB1432">
        <v>34.0754059034522</v>
      </c>
      <c r="CD1432">
        <f xml:space="preserve"> _xlfn.XLOOKUP(AB1432,[1]Sheet1!B:B,[1]Sheet1!Y:Y,"Not Found")</f>
        <v>75198</v>
      </c>
      <c r="CE1432">
        <f xml:space="preserve"> _xlfn.XLOOKUP(AB1432,[1]Sheet1!B:B,[1]Sheet1!AA:AA, "Not Found")</f>
        <v>86000</v>
      </c>
      <c r="CH1432">
        <f t="shared" ca="1" si="45"/>
        <v>0.22331333165538192</v>
      </c>
    </row>
    <row r="1433" spans="1:86" x14ac:dyDescent="0.3">
      <c r="A1433">
        <v>6431</v>
      </c>
      <c r="B1433" t="s">
        <v>0</v>
      </c>
      <c r="C1433" t="s">
        <v>6145</v>
      </c>
      <c r="D1433" s="3">
        <v>36677106114052</v>
      </c>
      <c r="E1433" t="s">
        <v>5343</v>
      </c>
      <c r="F1433" t="s">
        <v>6146</v>
      </c>
      <c r="G1433" t="s">
        <v>1043</v>
      </c>
      <c r="H1433" t="s">
        <v>5314</v>
      </c>
      <c r="I1433" t="s">
        <v>5344</v>
      </c>
      <c r="J1433" t="s">
        <v>6147</v>
      </c>
      <c r="K1433" t="s">
        <v>35</v>
      </c>
      <c r="L1433" t="s">
        <v>9</v>
      </c>
      <c r="M1433" s="1">
        <v>35472</v>
      </c>
      <c r="O1433" t="s">
        <v>35</v>
      </c>
      <c r="P1433" t="s">
        <v>36</v>
      </c>
      <c r="Q1433" t="s">
        <v>37</v>
      </c>
      <c r="R1433" t="s">
        <v>12</v>
      </c>
      <c r="U1433" t="s">
        <v>12</v>
      </c>
      <c r="V1433" t="s">
        <v>12</v>
      </c>
      <c r="W1433" t="s">
        <v>13</v>
      </c>
      <c r="X1433" t="s">
        <v>12</v>
      </c>
      <c r="Y1433" t="s">
        <v>14</v>
      </c>
      <c r="Z1433" t="s">
        <v>6148</v>
      </c>
      <c r="AA1433" t="s">
        <v>5342</v>
      </c>
      <c r="AB1433">
        <v>92335</v>
      </c>
      <c r="AC1433" t="str">
        <f t="shared" si="44"/>
        <v>9011 Oleander Ave., Fontana, CA 92335</v>
      </c>
      <c r="AD1433" t="s">
        <v>17</v>
      </c>
      <c r="AE1433" t="s">
        <v>1789</v>
      </c>
      <c r="AF1433" t="s">
        <v>5184</v>
      </c>
      <c r="AG1433" t="s">
        <v>5185</v>
      </c>
      <c r="AH1433" t="s">
        <v>225</v>
      </c>
      <c r="AI1433">
        <v>34.0903019</v>
      </c>
      <c r="AJ1433">
        <v>-117.44781005999999</v>
      </c>
      <c r="AK1433">
        <v>547</v>
      </c>
      <c r="AL1433">
        <v>19</v>
      </c>
      <c r="AM1433">
        <v>3.5</v>
      </c>
      <c r="AN1433">
        <v>1</v>
      </c>
      <c r="AO1433">
        <v>0.2</v>
      </c>
      <c r="AP1433">
        <v>2</v>
      </c>
      <c r="AQ1433">
        <v>0.4</v>
      </c>
      <c r="AR1433">
        <v>1</v>
      </c>
      <c r="AS1433">
        <v>0.2</v>
      </c>
      <c r="AT1433">
        <v>510</v>
      </c>
      <c r="AU1433">
        <v>93.2</v>
      </c>
      <c r="AV1433">
        <v>0</v>
      </c>
      <c r="AW1433">
        <v>0</v>
      </c>
      <c r="AX1433">
        <v>11</v>
      </c>
      <c r="AY1433">
        <v>2</v>
      </c>
      <c r="AZ1433">
        <v>3</v>
      </c>
      <c r="BA1433">
        <v>0.5</v>
      </c>
      <c r="BB1433">
        <v>0</v>
      </c>
      <c r="BC1433">
        <v>0</v>
      </c>
      <c r="BD1433">
        <v>222</v>
      </c>
      <c r="BE1433">
        <v>40.6</v>
      </c>
      <c r="BF1433">
        <v>3</v>
      </c>
      <c r="BG1433">
        <v>0.5</v>
      </c>
      <c r="BH1433">
        <v>6</v>
      </c>
      <c r="BI1433">
        <v>1.1000000000000001</v>
      </c>
      <c r="BJ1433">
        <v>0</v>
      </c>
      <c r="BK1433">
        <v>0</v>
      </c>
      <c r="BL1433">
        <v>500</v>
      </c>
      <c r="BM1433">
        <v>91.4</v>
      </c>
      <c r="BN1433">
        <v>90</v>
      </c>
      <c r="BO1433">
        <v>16.5</v>
      </c>
      <c r="BP1433">
        <v>499</v>
      </c>
      <c r="BQ1433">
        <v>91.2</v>
      </c>
      <c r="BR1433" t="s">
        <v>5319</v>
      </c>
      <c r="BS1433" t="s">
        <v>5314</v>
      </c>
      <c r="BX1433" t="s">
        <v>5343</v>
      </c>
      <c r="BY1433" t="s">
        <v>5344</v>
      </c>
      <c r="BZ1433">
        <v>33692</v>
      </c>
      <c r="CA1433">
        <v>-117.447810055245</v>
      </c>
      <c r="CB1433">
        <v>34.090301904952398</v>
      </c>
      <c r="CD1433">
        <f xml:space="preserve"> _xlfn.XLOOKUP(AB1433,[1]Sheet1!B:B,[1]Sheet1!Y:Y,"Not Found")</f>
        <v>75198</v>
      </c>
      <c r="CE1433">
        <f xml:space="preserve"> _xlfn.XLOOKUP(AB1433,[1]Sheet1!B:B,[1]Sheet1!AA:AA, "Not Found")</f>
        <v>86000</v>
      </c>
      <c r="CH1433">
        <f t="shared" ca="1" si="45"/>
        <v>0.65866116092068761</v>
      </c>
    </row>
    <row r="1434" spans="1:86" x14ac:dyDescent="0.3">
      <c r="A1434">
        <v>6432</v>
      </c>
      <c r="B1434" t="s">
        <v>0</v>
      </c>
      <c r="C1434" t="s">
        <v>6149</v>
      </c>
      <c r="D1434" s="3">
        <v>36677106115984</v>
      </c>
      <c r="E1434" t="s">
        <v>5343</v>
      </c>
      <c r="F1434" t="s">
        <v>6150</v>
      </c>
      <c r="G1434" t="s">
        <v>1043</v>
      </c>
      <c r="H1434" t="s">
        <v>5314</v>
      </c>
      <c r="I1434" t="s">
        <v>5344</v>
      </c>
      <c r="J1434" t="s">
        <v>6151</v>
      </c>
      <c r="K1434" t="s">
        <v>35</v>
      </c>
      <c r="L1434" t="s">
        <v>9</v>
      </c>
      <c r="M1434" s="1">
        <v>36342</v>
      </c>
      <c r="O1434" t="s">
        <v>35</v>
      </c>
      <c r="P1434" t="s">
        <v>36</v>
      </c>
      <c r="Q1434" t="s">
        <v>75</v>
      </c>
      <c r="R1434" t="s">
        <v>12</v>
      </c>
      <c r="U1434" t="s">
        <v>12</v>
      </c>
      <c r="V1434" t="s">
        <v>12</v>
      </c>
      <c r="W1434" t="s">
        <v>13</v>
      </c>
      <c r="X1434" t="s">
        <v>12</v>
      </c>
      <c r="Y1434" t="s">
        <v>14</v>
      </c>
      <c r="Z1434" t="s">
        <v>6152</v>
      </c>
      <c r="AA1434" t="s">
        <v>5342</v>
      </c>
      <c r="AB1434">
        <v>92335</v>
      </c>
      <c r="AC1434" t="str">
        <f t="shared" si="44"/>
        <v>16041 Randall Ave., Fontana, CA 92335</v>
      </c>
      <c r="AD1434" t="s">
        <v>17</v>
      </c>
      <c r="AE1434" t="s">
        <v>1789</v>
      </c>
      <c r="AF1434" t="s">
        <v>5184</v>
      </c>
      <c r="AG1434" t="s">
        <v>5185</v>
      </c>
      <c r="AH1434" t="s">
        <v>225</v>
      </c>
      <c r="AI1434">
        <v>34.084065899999999</v>
      </c>
      <c r="AJ1434">
        <v>-117.45549706</v>
      </c>
      <c r="AK1434">
        <v>629</v>
      </c>
      <c r="AL1434">
        <v>20</v>
      </c>
      <c r="AM1434">
        <v>3.2</v>
      </c>
      <c r="AN1434">
        <v>0</v>
      </c>
      <c r="AO1434">
        <v>0</v>
      </c>
      <c r="AP1434">
        <v>10</v>
      </c>
      <c r="AQ1434">
        <v>1.6</v>
      </c>
      <c r="AR1434">
        <v>2</v>
      </c>
      <c r="AS1434">
        <v>0.3</v>
      </c>
      <c r="AT1434">
        <v>578</v>
      </c>
      <c r="AU1434">
        <v>91.9</v>
      </c>
      <c r="AV1434">
        <v>0</v>
      </c>
      <c r="AW1434">
        <v>0</v>
      </c>
      <c r="AX1434">
        <v>16</v>
      </c>
      <c r="AY1434">
        <v>2.5</v>
      </c>
      <c r="AZ1434">
        <v>3</v>
      </c>
      <c r="BA1434">
        <v>0.5</v>
      </c>
      <c r="BB1434">
        <v>0</v>
      </c>
      <c r="BC1434">
        <v>0</v>
      </c>
      <c r="BD1434">
        <v>216</v>
      </c>
      <c r="BE1434">
        <v>34.299999999999997</v>
      </c>
      <c r="BF1434">
        <v>4</v>
      </c>
      <c r="BG1434">
        <v>0.6</v>
      </c>
      <c r="BH1434">
        <v>12</v>
      </c>
      <c r="BI1434">
        <v>1.9</v>
      </c>
      <c r="BJ1434">
        <v>0</v>
      </c>
      <c r="BK1434">
        <v>0</v>
      </c>
      <c r="BL1434">
        <v>584</v>
      </c>
      <c r="BM1434">
        <v>92.8</v>
      </c>
      <c r="BN1434">
        <v>58</v>
      </c>
      <c r="BO1434">
        <v>9.1999999999999993</v>
      </c>
      <c r="BP1434">
        <v>584</v>
      </c>
      <c r="BQ1434">
        <v>92.8</v>
      </c>
      <c r="BR1434" t="s">
        <v>5319</v>
      </c>
      <c r="BS1434" t="s">
        <v>5314</v>
      </c>
      <c r="BX1434" t="s">
        <v>5343</v>
      </c>
      <c r="BY1434" t="s">
        <v>5344</v>
      </c>
      <c r="BZ1434">
        <v>33695</v>
      </c>
      <c r="CA1434">
        <v>-117.455497056284</v>
      </c>
      <c r="CB1434">
        <v>34.084065903740402</v>
      </c>
      <c r="CD1434">
        <f xml:space="preserve"> _xlfn.XLOOKUP(AB1434,[1]Sheet1!B:B,[1]Sheet1!Y:Y,"Not Found")</f>
        <v>75198</v>
      </c>
      <c r="CE1434">
        <f xml:space="preserve"> _xlfn.XLOOKUP(AB1434,[1]Sheet1!B:B,[1]Sheet1!AA:AA, "Not Found")</f>
        <v>86000</v>
      </c>
      <c r="CH1434">
        <f t="shared" ca="1" si="45"/>
        <v>0.22643502671268845</v>
      </c>
    </row>
    <row r="1435" spans="1:86" x14ac:dyDescent="0.3">
      <c r="A1435">
        <v>6433</v>
      </c>
      <c r="B1435" t="s">
        <v>0</v>
      </c>
      <c r="C1435" t="s">
        <v>6153</v>
      </c>
      <c r="D1435" s="3">
        <v>36677106119986</v>
      </c>
      <c r="E1435" t="s">
        <v>5343</v>
      </c>
      <c r="F1435" t="s">
        <v>6154</v>
      </c>
      <c r="G1435" t="s">
        <v>1043</v>
      </c>
      <c r="H1435" t="s">
        <v>5314</v>
      </c>
      <c r="I1435" t="s">
        <v>5344</v>
      </c>
      <c r="J1435" t="s">
        <v>6155</v>
      </c>
      <c r="K1435" t="s">
        <v>35</v>
      </c>
      <c r="L1435" t="s">
        <v>9</v>
      </c>
      <c r="M1435" s="1">
        <v>37438</v>
      </c>
      <c r="O1435" t="s">
        <v>35</v>
      </c>
      <c r="P1435" t="s">
        <v>36</v>
      </c>
      <c r="Q1435" t="s">
        <v>37</v>
      </c>
      <c r="R1435" t="s">
        <v>12</v>
      </c>
      <c r="U1435" t="s">
        <v>12</v>
      </c>
      <c r="V1435" t="s">
        <v>12</v>
      </c>
      <c r="W1435" t="s">
        <v>13</v>
      </c>
      <c r="X1435" t="s">
        <v>12</v>
      </c>
      <c r="Y1435" t="s">
        <v>58</v>
      </c>
      <c r="Z1435" t="s">
        <v>6156</v>
      </c>
      <c r="AA1435" t="s">
        <v>5342</v>
      </c>
      <c r="AB1435">
        <v>92336</v>
      </c>
      <c r="AC1435" t="str">
        <f t="shared" si="44"/>
        <v>5740 Avenal Pl., Fontana, CA 92336</v>
      </c>
      <c r="AD1435" t="s">
        <v>17</v>
      </c>
      <c r="AE1435" t="s">
        <v>5318</v>
      </c>
      <c r="AF1435" t="s">
        <v>5184</v>
      </c>
      <c r="AG1435" t="s">
        <v>223</v>
      </c>
      <c r="AH1435" t="s">
        <v>225</v>
      </c>
      <c r="AI1435">
        <v>34.149788909999998</v>
      </c>
      <c r="AJ1435">
        <v>-117.45278506</v>
      </c>
      <c r="AK1435">
        <v>822</v>
      </c>
      <c r="AL1435">
        <v>107</v>
      </c>
      <c r="AM1435">
        <v>13</v>
      </c>
      <c r="AN1435">
        <v>1</v>
      </c>
      <c r="AO1435">
        <v>0.1</v>
      </c>
      <c r="AP1435">
        <v>73</v>
      </c>
      <c r="AQ1435">
        <v>8.9</v>
      </c>
      <c r="AR1435">
        <v>47</v>
      </c>
      <c r="AS1435">
        <v>5.7</v>
      </c>
      <c r="AT1435">
        <v>442</v>
      </c>
      <c r="AU1435">
        <v>53.8</v>
      </c>
      <c r="AV1435">
        <v>3</v>
      </c>
      <c r="AW1435">
        <v>0.4</v>
      </c>
      <c r="AX1435">
        <v>111</v>
      </c>
      <c r="AY1435">
        <v>13.5</v>
      </c>
      <c r="AZ1435">
        <v>38</v>
      </c>
      <c r="BA1435">
        <v>4.5999999999999996</v>
      </c>
      <c r="BB1435">
        <v>0</v>
      </c>
      <c r="BC1435">
        <v>0</v>
      </c>
      <c r="BD1435">
        <v>99</v>
      </c>
      <c r="BE1435">
        <v>12</v>
      </c>
      <c r="BF1435">
        <v>2</v>
      </c>
      <c r="BG1435">
        <v>0.2</v>
      </c>
      <c r="BH1435">
        <v>3</v>
      </c>
      <c r="BI1435">
        <v>0.4</v>
      </c>
      <c r="BJ1435">
        <v>0</v>
      </c>
      <c r="BK1435">
        <v>0</v>
      </c>
      <c r="BL1435">
        <v>435</v>
      </c>
      <c r="BM1435">
        <v>52.9</v>
      </c>
      <c r="BN1435">
        <v>82</v>
      </c>
      <c r="BO1435">
        <v>10</v>
      </c>
      <c r="BP1435">
        <v>420</v>
      </c>
      <c r="BQ1435">
        <v>51.1</v>
      </c>
      <c r="BR1435" t="s">
        <v>5319</v>
      </c>
      <c r="BS1435" t="s">
        <v>5314</v>
      </c>
      <c r="BX1435" t="s">
        <v>5343</v>
      </c>
      <c r="BY1435" t="s">
        <v>5344</v>
      </c>
      <c r="BZ1435">
        <v>33705</v>
      </c>
      <c r="CA1435">
        <v>-117.452785060731</v>
      </c>
      <c r="CB1435">
        <v>34.149788911852703</v>
      </c>
      <c r="CD1435">
        <f xml:space="preserve"> _xlfn.XLOOKUP(AB1435,[1]Sheet1!B:B,[1]Sheet1!Y:Y,"Not Found")</f>
        <v>121989</v>
      </c>
      <c r="CE1435">
        <f xml:space="preserve"> _xlfn.XLOOKUP(AB1435,[1]Sheet1!B:B,[1]Sheet1!AA:AA, "Not Found")</f>
        <v>136716</v>
      </c>
      <c r="CH1435">
        <f t="shared" ca="1" si="45"/>
        <v>0.30145650586126138</v>
      </c>
    </row>
    <row r="1436" spans="1:86" x14ac:dyDescent="0.3">
      <c r="A1436">
        <v>6434</v>
      </c>
      <c r="B1436" t="s">
        <v>0</v>
      </c>
      <c r="C1436" t="s">
        <v>6157</v>
      </c>
      <c r="D1436" s="3">
        <v>36677106120042</v>
      </c>
      <c r="E1436" t="s">
        <v>5343</v>
      </c>
      <c r="F1436" t="s">
        <v>6158</v>
      </c>
      <c r="G1436" t="s">
        <v>1043</v>
      </c>
      <c r="H1436" t="s">
        <v>5314</v>
      </c>
      <c r="I1436" t="s">
        <v>5344</v>
      </c>
      <c r="J1436" t="s">
        <v>6159</v>
      </c>
      <c r="K1436" t="s">
        <v>35</v>
      </c>
      <c r="L1436" t="s">
        <v>9</v>
      </c>
      <c r="M1436" s="1">
        <v>37438</v>
      </c>
      <c r="O1436" t="s">
        <v>35</v>
      </c>
      <c r="P1436" t="s">
        <v>36</v>
      </c>
      <c r="Q1436" t="s">
        <v>37</v>
      </c>
      <c r="R1436" t="s">
        <v>12</v>
      </c>
      <c r="U1436" t="s">
        <v>12</v>
      </c>
      <c r="V1436" t="s">
        <v>12</v>
      </c>
      <c r="W1436" t="s">
        <v>13</v>
      </c>
      <c r="X1436" t="s">
        <v>12</v>
      </c>
      <c r="Y1436" t="s">
        <v>14</v>
      </c>
      <c r="Z1436" t="s">
        <v>6160</v>
      </c>
      <c r="AA1436" t="s">
        <v>5342</v>
      </c>
      <c r="AB1436">
        <v>92335</v>
      </c>
      <c r="AC1436" t="str">
        <f t="shared" si="44"/>
        <v>8330 Locust Ave., Fontana, CA 92335</v>
      </c>
      <c r="AD1436" t="s">
        <v>17</v>
      </c>
      <c r="AE1436" t="s">
        <v>1789</v>
      </c>
      <c r="AF1436" t="s">
        <v>5184</v>
      </c>
      <c r="AG1436" t="s">
        <v>5185</v>
      </c>
      <c r="AH1436" t="s">
        <v>225</v>
      </c>
      <c r="AI1436">
        <v>34.102016910000003</v>
      </c>
      <c r="AJ1436">
        <v>-117.41101304999999</v>
      </c>
      <c r="AK1436">
        <v>661</v>
      </c>
      <c r="AL1436">
        <v>32</v>
      </c>
      <c r="AM1436">
        <v>4.8</v>
      </c>
      <c r="AN1436">
        <v>0</v>
      </c>
      <c r="AO1436">
        <v>0</v>
      </c>
      <c r="AP1436">
        <v>6</v>
      </c>
      <c r="AQ1436">
        <v>0.9</v>
      </c>
      <c r="AR1436">
        <v>2</v>
      </c>
      <c r="AS1436">
        <v>0.3</v>
      </c>
      <c r="AT1436">
        <v>594</v>
      </c>
      <c r="AU1436">
        <v>89.9</v>
      </c>
      <c r="AV1436">
        <v>0</v>
      </c>
      <c r="AW1436">
        <v>0</v>
      </c>
      <c r="AX1436">
        <v>21</v>
      </c>
      <c r="AY1436">
        <v>3.2</v>
      </c>
      <c r="AZ1436">
        <v>6</v>
      </c>
      <c r="BA1436">
        <v>0.9</v>
      </c>
      <c r="BB1436">
        <v>0</v>
      </c>
      <c r="BC1436">
        <v>0</v>
      </c>
      <c r="BD1436">
        <v>207</v>
      </c>
      <c r="BE1436">
        <v>31.3</v>
      </c>
      <c r="BF1436">
        <v>5</v>
      </c>
      <c r="BG1436">
        <v>0.8</v>
      </c>
      <c r="BH1436">
        <v>7</v>
      </c>
      <c r="BI1436">
        <v>1.1000000000000001</v>
      </c>
      <c r="BJ1436">
        <v>0</v>
      </c>
      <c r="BK1436">
        <v>0</v>
      </c>
      <c r="BL1436">
        <v>586</v>
      </c>
      <c r="BM1436">
        <v>88.7</v>
      </c>
      <c r="BN1436">
        <v>76</v>
      </c>
      <c r="BO1436">
        <v>11.5</v>
      </c>
      <c r="BP1436">
        <v>583</v>
      </c>
      <c r="BQ1436">
        <v>88.2</v>
      </c>
      <c r="BR1436" t="s">
        <v>5319</v>
      </c>
      <c r="BS1436" t="s">
        <v>5314</v>
      </c>
      <c r="BX1436" t="s">
        <v>5343</v>
      </c>
      <c r="BY1436" t="s">
        <v>5344</v>
      </c>
      <c r="BZ1436">
        <v>33706</v>
      </c>
      <c r="CA1436">
        <v>-117.411013050403</v>
      </c>
      <c r="CB1436">
        <v>34.1020169077905</v>
      </c>
      <c r="CD1436">
        <f xml:space="preserve"> _xlfn.XLOOKUP(AB1436,[1]Sheet1!B:B,[1]Sheet1!Y:Y,"Not Found")</f>
        <v>75198</v>
      </c>
      <c r="CE1436">
        <f xml:space="preserve"> _xlfn.XLOOKUP(AB1436,[1]Sheet1!B:B,[1]Sheet1!AA:AA, "Not Found")</f>
        <v>86000</v>
      </c>
      <c r="CH1436">
        <f t="shared" ca="1" si="45"/>
        <v>0.40081800273968116</v>
      </c>
    </row>
    <row r="1437" spans="1:86" x14ac:dyDescent="0.3">
      <c r="A1437">
        <v>6435</v>
      </c>
      <c r="B1437" t="s">
        <v>0</v>
      </c>
      <c r="C1437" t="s">
        <v>6161</v>
      </c>
      <c r="D1437" s="3">
        <v>36677360116723</v>
      </c>
      <c r="E1437" t="s">
        <v>6162</v>
      </c>
      <c r="F1437" t="s">
        <v>6163</v>
      </c>
      <c r="G1437" t="s">
        <v>1043</v>
      </c>
      <c r="H1437" t="s">
        <v>5314</v>
      </c>
      <c r="I1437" t="s">
        <v>6164</v>
      </c>
      <c r="J1437" t="s">
        <v>6165</v>
      </c>
      <c r="K1437" t="s">
        <v>8</v>
      </c>
      <c r="L1437" t="s">
        <v>9</v>
      </c>
      <c r="M1437" s="1">
        <v>39685</v>
      </c>
      <c r="O1437" t="s">
        <v>8</v>
      </c>
      <c r="P1437" t="s">
        <v>10</v>
      </c>
      <c r="Q1437" t="s">
        <v>11</v>
      </c>
      <c r="R1437" t="s">
        <v>13</v>
      </c>
      <c r="S1437" t="s">
        <v>6166</v>
      </c>
      <c r="T1437" t="s">
        <v>828</v>
      </c>
      <c r="U1437" t="s">
        <v>12</v>
      </c>
      <c r="V1437" t="s">
        <v>12</v>
      </c>
      <c r="W1437" t="s">
        <v>12</v>
      </c>
      <c r="X1437" t="s">
        <v>12</v>
      </c>
      <c r="Y1437" t="s">
        <v>14</v>
      </c>
      <c r="Z1437" t="s">
        <v>6167</v>
      </c>
      <c r="AA1437" t="s">
        <v>6168</v>
      </c>
      <c r="AB1437">
        <v>92342</v>
      </c>
      <c r="AC1437" t="str">
        <f t="shared" si="44"/>
        <v>13943 Rivers Edge Rd., Helendale, CA 92342</v>
      </c>
      <c r="AD1437" t="s">
        <v>17</v>
      </c>
      <c r="AE1437" t="s">
        <v>5355</v>
      </c>
      <c r="AF1437" t="s">
        <v>884</v>
      </c>
      <c r="AG1437" t="s">
        <v>19</v>
      </c>
      <c r="AH1437" t="s">
        <v>832</v>
      </c>
      <c r="AI1437">
        <v>34.73451798</v>
      </c>
      <c r="AJ1437">
        <v>-117.35833509</v>
      </c>
      <c r="AK1437">
        <v>284</v>
      </c>
      <c r="AL1437">
        <v>24</v>
      </c>
      <c r="AM1437">
        <v>8.5</v>
      </c>
      <c r="AN1437">
        <v>2</v>
      </c>
      <c r="AO1437">
        <v>0.7</v>
      </c>
      <c r="AP1437">
        <v>4</v>
      </c>
      <c r="AQ1437">
        <v>1.4</v>
      </c>
      <c r="AR1437">
        <v>2</v>
      </c>
      <c r="AS1437">
        <v>0.7</v>
      </c>
      <c r="AT1437">
        <v>152</v>
      </c>
      <c r="AU1437">
        <v>53.5</v>
      </c>
      <c r="AV1437">
        <v>3</v>
      </c>
      <c r="AW1437">
        <v>1.1000000000000001</v>
      </c>
      <c r="AX1437">
        <v>91</v>
      </c>
      <c r="AY1437">
        <v>32</v>
      </c>
      <c r="AZ1437">
        <v>6</v>
      </c>
      <c r="BA1437">
        <v>2.1</v>
      </c>
      <c r="BB1437">
        <v>0</v>
      </c>
      <c r="BC1437">
        <v>0</v>
      </c>
      <c r="BD1437">
        <v>11</v>
      </c>
      <c r="BE1437">
        <v>3.9</v>
      </c>
      <c r="BF1437">
        <v>1</v>
      </c>
      <c r="BG1437">
        <v>0.4</v>
      </c>
      <c r="BH1437">
        <v>12</v>
      </c>
      <c r="BI1437">
        <v>4.2</v>
      </c>
      <c r="BJ1437">
        <v>0</v>
      </c>
      <c r="BK1437">
        <v>0</v>
      </c>
      <c r="BL1437">
        <v>148</v>
      </c>
      <c r="BM1437">
        <v>52.1</v>
      </c>
      <c r="BN1437">
        <v>35</v>
      </c>
      <c r="BO1437">
        <v>12.3</v>
      </c>
      <c r="BP1437">
        <v>145</v>
      </c>
      <c r="BQ1437">
        <v>51.1</v>
      </c>
      <c r="BR1437" t="s">
        <v>5319</v>
      </c>
      <c r="BS1437" t="s">
        <v>5314</v>
      </c>
      <c r="BT1437" t="s">
        <v>6162</v>
      </c>
      <c r="BU1437" t="s">
        <v>6164</v>
      </c>
      <c r="BV1437" t="s">
        <v>5358</v>
      </c>
      <c r="BW1437" t="s">
        <v>5359</v>
      </c>
      <c r="BZ1437">
        <v>34278</v>
      </c>
      <c r="CA1437">
        <v>-117.358335094182</v>
      </c>
      <c r="CB1437">
        <v>34.734517982896698</v>
      </c>
      <c r="CD1437">
        <f xml:space="preserve"> _xlfn.XLOOKUP(AB1437,[1]Sheet1!B:B,[1]Sheet1!Y:Y,"Not Found")</f>
        <v>110586</v>
      </c>
      <c r="CE1437">
        <f xml:space="preserve"> _xlfn.XLOOKUP(AB1437,[1]Sheet1!B:B,[1]Sheet1!AA:AA, "Not Found")</f>
        <v>141866</v>
      </c>
      <c r="CH1437">
        <f t="shared" ca="1" si="45"/>
        <v>0.85867972571848927</v>
      </c>
    </row>
    <row r="1438" spans="1:86" x14ac:dyDescent="0.3">
      <c r="A1438">
        <v>6436</v>
      </c>
      <c r="B1438" t="s">
        <v>0</v>
      </c>
      <c r="C1438" t="s">
        <v>6169</v>
      </c>
      <c r="D1438" s="3">
        <v>36677360128439</v>
      </c>
      <c r="E1438" t="s">
        <v>6162</v>
      </c>
      <c r="F1438" t="s">
        <v>6170</v>
      </c>
      <c r="G1438" t="s">
        <v>1043</v>
      </c>
      <c r="H1438" t="s">
        <v>5314</v>
      </c>
      <c r="I1438" t="s">
        <v>6164</v>
      </c>
      <c r="J1438" t="s">
        <v>6171</v>
      </c>
      <c r="K1438" t="s">
        <v>483</v>
      </c>
      <c r="L1438" t="s">
        <v>9</v>
      </c>
      <c r="M1438" s="1">
        <v>41513</v>
      </c>
      <c r="O1438" t="s">
        <v>341</v>
      </c>
      <c r="P1438" t="s">
        <v>36</v>
      </c>
      <c r="Q1438" t="s">
        <v>11</v>
      </c>
      <c r="R1438" t="s">
        <v>13</v>
      </c>
      <c r="S1438" t="s">
        <v>6172</v>
      </c>
      <c r="T1438" t="s">
        <v>202</v>
      </c>
      <c r="U1438" t="s">
        <v>12</v>
      </c>
      <c r="V1438" t="s">
        <v>12</v>
      </c>
      <c r="W1438" t="s">
        <v>13</v>
      </c>
      <c r="X1438" t="s">
        <v>12</v>
      </c>
      <c r="Y1438" t="s">
        <v>14</v>
      </c>
      <c r="Z1438" t="s">
        <v>1463</v>
      </c>
      <c r="AA1438" t="s">
        <v>1464</v>
      </c>
      <c r="AB1438">
        <v>92590</v>
      </c>
      <c r="AC1438" t="str">
        <f t="shared" si="44"/>
        <v>27740 Jefferson Ave., Temecula, CA 92590</v>
      </c>
      <c r="AD1438" t="s">
        <v>17</v>
      </c>
      <c r="AE1438" t="s">
        <v>22</v>
      </c>
      <c r="AF1438" t="s">
        <v>1465</v>
      </c>
      <c r="AG1438" t="s">
        <v>314</v>
      </c>
      <c r="AH1438" t="s">
        <v>895</v>
      </c>
      <c r="AI1438">
        <v>33.511715860000002</v>
      </c>
      <c r="AJ1438">
        <v>-117.15762896</v>
      </c>
      <c r="AK1438">
        <v>1582</v>
      </c>
      <c r="AL1438">
        <v>111</v>
      </c>
      <c r="AM1438">
        <v>7</v>
      </c>
      <c r="AN1438">
        <v>6</v>
      </c>
      <c r="AO1438">
        <v>0.4</v>
      </c>
      <c r="AP1438">
        <v>33</v>
      </c>
      <c r="AQ1438">
        <v>2.1</v>
      </c>
      <c r="AR1438">
        <v>20</v>
      </c>
      <c r="AS1438">
        <v>1.3</v>
      </c>
      <c r="AT1438">
        <v>879</v>
      </c>
      <c r="AU1438">
        <v>55.6</v>
      </c>
      <c r="AV1438">
        <v>4</v>
      </c>
      <c r="AW1438">
        <v>0.3</v>
      </c>
      <c r="AX1438">
        <v>447</v>
      </c>
      <c r="AY1438">
        <v>28.3</v>
      </c>
      <c r="AZ1438">
        <v>82</v>
      </c>
      <c r="BA1438">
        <v>5.2</v>
      </c>
      <c r="BB1438">
        <v>0</v>
      </c>
      <c r="BC1438">
        <v>0</v>
      </c>
      <c r="BD1438">
        <v>47</v>
      </c>
      <c r="BE1438">
        <v>3</v>
      </c>
      <c r="BF1438">
        <v>3</v>
      </c>
      <c r="BG1438">
        <v>0.2</v>
      </c>
      <c r="BH1438">
        <v>60</v>
      </c>
      <c r="BI1438">
        <v>3.8</v>
      </c>
      <c r="BJ1438">
        <v>0</v>
      </c>
      <c r="BK1438">
        <v>0</v>
      </c>
      <c r="BL1438">
        <v>886</v>
      </c>
      <c r="BM1438">
        <v>56</v>
      </c>
      <c r="BN1438">
        <v>213</v>
      </c>
      <c r="BO1438">
        <v>13.5</v>
      </c>
      <c r="BP1438">
        <v>882</v>
      </c>
      <c r="BQ1438">
        <v>55.8</v>
      </c>
      <c r="BR1438" t="s">
        <v>1466</v>
      </c>
      <c r="BS1438" t="s">
        <v>1459</v>
      </c>
      <c r="BX1438" t="s">
        <v>1467</v>
      </c>
      <c r="BY1438" t="s">
        <v>1468</v>
      </c>
      <c r="BZ1438">
        <v>30920</v>
      </c>
      <c r="CA1438">
        <v>-117.157628960476</v>
      </c>
      <c r="CB1438">
        <v>33.511715855190602</v>
      </c>
      <c r="CD1438">
        <f xml:space="preserve"> _xlfn.XLOOKUP(AB1438,[1]Sheet1!B:B,[1]Sheet1!Y:Y,"Not Found")</f>
        <v>76952</v>
      </c>
      <c r="CE1438">
        <f xml:space="preserve"> _xlfn.XLOOKUP(AB1438,[1]Sheet1!B:B,[1]Sheet1!AA:AA, "Not Found")</f>
        <v>176740</v>
      </c>
      <c r="CH1438">
        <f t="shared" ca="1" si="45"/>
        <v>9.9168486735201289E-2</v>
      </c>
    </row>
    <row r="1439" spans="1:86" x14ac:dyDescent="0.3">
      <c r="A1439">
        <v>6437</v>
      </c>
      <c r="B1439" t="s">
        <v>0</v>
      </c>
      <c r="C1439" t="s">
        <v>6173</v>
      </c>
      <c r="D1439" s="3">
        <v>36677360130948</v>
      </c>
      <c r="E1439" t="s">
        <v>6162</v>
      </c>
      <c r="F1439" t="s">
        <v>6174</v>
      </c>
      <c r="G1439" t="s">
        <v>1043</v>
      </c>
      <c r="H1439" t="s">
        <v>5314</v>
      </c>
      <c r="I1439" t="s">
        <v>6164</v>
      </c>
      <c r="J1439" t="s">
        <v>6175</v>
      </c>
      <c r="K1439" t="s">
        <v>483</v>
      </c>
      <c r="L1439" t="s">
        <v>9</v>
      </c>
      <c r="M1439" s="1">
        <v>41852</v>
      </c>
      <c r="O1439" t="s">
        <v>341</v>
      </c>
      <c r="P1439" t="s">
        <v>36</v>
      </c>
      <c r="Q1439" t="s">
        <v>11</v>
      </c>
      <c r="R1439" t="s">
        <v>13</v>
      </c>
      <c r="S1439" t="s">
        <v>6176</v>
      </c>
      <c r="T1439" t="s">
        <v>828</v>
      </c>
      <c r="U1439" t="s">
        <v>12</v>
      </c>
      <c r="V1439" t="s">
        <v>12</v>
      </c>
      <c r="W1439" t="s">
        <v>13</v>
      </c>
      <c r="X1439" t="s">
        <v>12</v>
      </c>
      <c r="Y1439" t="s">
        <v>14</v>
      </c>
      <c r="Z1439" t="s">
        <v>6177</v>
      </c>
      <c r="AA1439" t="s">
        <v>6168</v>
      </c>
      <c r="AB1439">
        <v>92342</v>
      </c>
      <c r="AC1439" t="str">
        <f t="shared" si="44"/>
        <v>15350 Riverview Rd, Helendale, CA 92342</v>
      </c>
      <c r="AD1439" t="s">
        <v>17</v>
      </c>
      <c r="AE1439" t="s">
        <v>5355</v>
      </c>
      <c r="AF1439" t="s">
        <v>884</v>
      </c>
      <c r="AG1439" t="s">
        <v>19</v>
      </c>
      <c r="AH1439" t="s">
        <v>602</v>
      </c>
      <c r="AI1439">
        <v>34.740654990000003</v>
      </c>
      <c r="AJ1439">
        <v>-117.32969109</v>
      </c>
      <c r="AK1439">
        <v>150</v>
      </c>
      <c r="AL1439">
        <v>7</v>
      </c>
      <c r="AM1439">
        <v>4.7</v>
      </c>
      <c r="AN1439">
        <v>3</v>
      </c>
      <c r="AO1439">
        <v>2</v>
      </c>
      <c r="AP1439">
        <v>3</v>
      </c>
      <c r="AQ1439">
        <v>2</v>
      </c>
      <c r="AR1439">
        <v>1</v>
      </c>
      <c r="AS1439">
        <v>0.7</v>
      </c>
      <c r="AT1439">
        <v>70</v>
      </c>
      <c r="AU1439">
        <v>46.7</v>
      </c>
      <c r="AV1439">
        <v>1</v>
      </c>
      <c r="AW1439">
        <v>0.7</v>
      </c>
      <c r="AX1439">
        <v>59</v>
      </c>
      <c r="AY1439">
        <v>39.299999999999997</v>
      </c>
      <c r="AZ1439">
        <v>4</v>
      </c>
      <c r="BA1439">
        <v>2.7</v>
      </c>
      <c r="BB1439">
        <v>2</v>
      </c>
      <c r="BC1439">
        <v>1.3</v>
      </c>
      <c r="BD1439">
        <v>8</v>
      </c>
      <c r="BE1439">
        <v>5.3</v>
      </c>
      <c r="BF1439">
        <v>0</v>
      </c>
      <c r="BG1439">
        <v>0</v>
      </c>
      <c r="BH1439">
        <v>28</v>
      </c>
      <c r="BI1439">
        <v>18.7</v>
      </c>
      <c r="BJ1439">
        <v>0</v>
      </c>
      <c r="BK1439">
        <v>0</v>
      </c>
      <c r="BL1439">
        <v>108</v>
      </c>
      <c r="BM1439">
        <v>72</v>
      </c>
      <c r="BN1439">
        <v>24</v>
      </c>
      <c r="BO1439">
        <v>16</v>
      </c>
      <c r="BP1439">
        <v>108</v>
      </c>
      <c r="BQ1439">
        <v>72</v>
      </c>
      <c r="BR1439" t="s">
        <v>5319</v>
      </c>
      <c r="BS1439" t="s">
        <v>5314</v>
      </c>
      <c r="BT1439" t="s">
        <v>6162</v>
      </c>
      <c r="BU1439" t="s">
        <v>6164</v>
      </c>
      <c r="BV1439" t="s">
        <v>5358</v>
      </c>
      <c r="BW1439" t="s">
        <v>5359</v>
      </c>
      <c r="BZ1439">
        <v>34279</v>
      </c>
      <c r="CA1439">
        <v>-117.32969109004399</v>
      </c>
      <c r="CB1439">
        <v>34.740654985798798</v>
      </c>
      <c r="CD1439">
        <f xml:space="preserve"> _xlfn.XLOOKUP(AB1439,[1]Sheet1!B:B,[1]Sheet1!Y:Y,"Not Found")</f>
        <v>110586</v>
      </c>
      <c r="CE1439">
        <f xml:space="preserve"> _xlfn.XLOOKUP(AB1439,[1]Sheet1!B:B,[1]Sheet1!AA:AA, "Not Found")</f>
        <v>141866</v>
      </c>
      <c r="CH1439">
        <f t="shared" ca="1" si="45"/>
        <v>0.67612502898002036</v>
      </c>
    </row>
    <row r="1440" spans="1:86" x14ac:dyDescent="0.3">
      <c r="A1440">
        <v>6438</v>
      </c>
      <c r="B1440" t="s">
        <v>0</v>
      </c>
      <c r="C1440" t="s">
        <v>6178</v>
      </c>
      <c r="D1440" s="3">
        <v>36677360136069</v>
      </c>
      <c r="E1440" t="s">
        <v>6162</v>
      </c>
      <c r="F1440" t="s">
        <v>6179</v>
      </c>
      <c r="G1440" t="s">
        <v>1043</v>
      </c>
      <c r="H1440" t="s">
        <v>5314</v>
      </c>
      <c r="I1440" t="s">
        <v>6164</v>
      </c>
      <c r="J1440" t="s">
        <v>6180</v>
      </c>
      <c r="K1440" t="s">
        <v>483</v>
      </c>
      <c r="L1440" t="s">
        <v>9</v>
      </c>
      <c r="M1440" s="1">
        <v>42917</v>
      </c>
      <c r="O1440" t="s">
        <v>341</v>
      </c>
      <c r="P1440" t="s">
        <v>36</v>
      </c>
      <c r="Q1440" t="s">
        <v>11</v>
      </c>
      <c r="R1440" t="s">
        <v>13</v>
      </c>
      <c r="S1440" t="s">
        <v>6181</v>
      </c>
      <c r="T1440" t="s">
        <v>202</v>
      </c>
      <c r="U1440" t="s">
        <v>342</v>
      </c>
      <c r="V1440" t="s">
        <v>12</v>
      </c>
      <c r="W1440" t="s">
        <v>13</v>
      </c>
      <c r="X1440" t="s">
        <v>12</v>
      </c>
      <c r="Y1440" t="s">
        <v>14</v>
      </c>
      <c r="Z1440" t="s">
        <v>6182</v>
      </c>
      <c r="AA1440" t="s">
        <v>6183</v>
      </c>
      <c r="AB1440">
        <v>92373</v>
      </c>
      <c r="AC1440" t="str">
        <f t="shared" si="44"/>
        <v>1473 Ford St. Ste. #105, Redlands, CA 92373</v>
      </c>
      <c r="AD1440" t="s">
        <v>17</v>
      </c>
      <c r="AE1440" t="s">
        <v>5355</v>
      </c>
      <c r="AF1440" t="s">
        <v>884</v>
      </c>
      <c r="AG1440" t="s">
        <v>237</v>
      </c>
      <c r="AH1440" t="s">
        <v>479</v>
      </c>
      <c r="AI1440">
        <v>34.038345919999998</v>
      </c>
      <c r="AJ1440">
        <v>-117.15372600000001</v>
      </c>
      <c r="AK1440">
        <v>3362</v>
      </c>
      <c r="AL1440">
        <v>93</v>
      </c>
      <c r="AM1440">
        <v>2.8</v>
      </c>
      <c r="AN1440">
        <v>10</v>
      </c>
      <c r="AO1440">
        <v>0.3</v>
      </c>
      <c r="AP1440">
        <v>145</v>
      </c>
      <c r="AQ1440">
        <v>4.3</v>
      </c>
      <c r="AR1440">
        <v>51</v>
      </c>
      <c r="AS1440">
        <v>1.5</v>
      </c>
      <c r="AT1440">
        <v>1678</v>
      </c>
      <c r="AU1440">
        <v>49.9</v>
      </c>
      <c r="AV1440">
        <v>7</v>
      </c>
      <c r="AW1440">
        <v>0.2</v>
      </c>
      <c r="AX1440">
        <v>1145</v>
      </c>
      <c r="AY1440">
        <v>34.1</v>
      </c>
      <c r="AZ1440">
        <v>207</v>
      </c>
      <c r="BA1440">
        <v>6.2</v>
      </c>
      <c r="BB1440">
        <v>26</v>
      </c>
      <c r="BC1440">
        <v>0.8</v>
      </c>
      <c r="BD1440">
        <v>80</v>
      </c>
      <c r="BE1440">
        <v>2.4</v>
      </c>
      <c r="BF1440">
        <v>5</v>
      </c>
      <c r="BG1440">
        <v>0.1</v>
      </c>
      <c r="BH1440">
        <v>30</v>
      </c>
      <c r="BI1440">
        <v>0.9</v>
      </c>
      <c r="BJ1440">
        <v>0</v>
      </c>
      <c r="BK1440">
        <v>0</v>
      </c>
      <c r="BL1440">
        <v>1413</v>
      </c>
      <c r="BM1440">
        <v>42</v>
      </c>
      <c r="BN1440">
        <v>438</v>
      </c>
      <c r="BO1440">
        <v>13</v>
      </c>
      <c r="BP1440">
        <v>1409</v>
      </c>
      <c r="BQ1440">
        <v>41.9</v>
      </c>
      <c r="BR1440" t="s">
        <v>5319</v>
      </c>
      <c r="BS1440" t="s">
        <v>5314</v>
      </c>
      <c r="BX1440" t="s">
        <v>5554</v>
      </c>
      <c r="BY1440" t="s">
        <v>5555</v>
      </c>
      <c r="BZ1440">
        <v>30858</v>
      </c>
      <c r="CA1440">
        <v>-117.153726000058</v>
      </c>
      <c r="CB1440">
        <v>34.0383459161514</v>
      </c>
      <c r="CD1440">
        <f xml:space="preserve"> _xlfn.XLOOKUP(AB1440,[1]Sheet1!B:B,[1]Sheet1!Y:Y,"Not Found")</f>
        <v>99354</v>
      </c>
      <c r="CE1440">
        <f xml:space="preserve"> _xlfn.XLOOKUP(AB1440,[1]Sheet1!B:B,[1]Sheet1!AA:AA, "Not Found")</f>
        <v>152576</v>
      </c>
      <c r="CH1440">
        <f t="shared" ca="1" si="45"/>
        <v>0.13734698211114471</v>
      </c>
    </row>
    <row r="1441" spans="1:86" x14ac:dyDescent="0.3">
      <c r="A1441">
        <v>6439</v>
      </c>
      <c r="B1441" t="s">
        <v>0</v>
      </c>
      <c r="C1441" t="s">
        <v>6184</v>
      </c>
      <c r="D1441" s="3">
        <v>36677360136937</v>
      </c>
      <c r="E1441" t="s">
        <v>6162</v>
      </c>
      <c r="F1441" t="s">
        <v>6185</v>
      </c>
      <c r="G1441" t="s">
        <v>1043</v>
      </c>
      <c r="H1441" t="s">
        <v>5314</v>
      </c>
      <c r="I1441" t="s">
        <v>6164</v>
      </c>
      <c r="J1441" t="s">
        <v>6186</v>
      </c>
      <c r="K1441" t="s">
        <v>483</v>
      </c>
      <c r="L1441" t="s">
        <v>9</v>
      </c>
      <c r="M1441" s="1">
        <v>43282</v>
      </c>
      <c r="O1441" t="s">
        <v>341</v>
      </c>
      <c r="P1441" t="s">
        <v>36</v>
      </c>
      <c r="Q1441" t="s">
        <v>11</v>
      </c>
      <c r="R1441" t="s">
        <v>13</v>
      </c>
      <c r="S1441" t="s">
        <v>6187</v>
      </c>
      <c r="T1441" t="s">
        <v>202</v>
      </c>
      <c r="U1441" t="s">
        <v>12</v>
      </c>
      <c r="V1441" t="s">
        <v>12</v>
      </c>
      <c r="W1441" t="s">
        <v>13</v>
      </c>
      <c r="X1441" t="s">
        <v>13</v>
      </c>
      <c r="Y1441" t="s">
        <v>326</v>
      </c>
      <c r="Z1441" t="s">
        <v>6188</v>
      </c>
      <c r="AA1441" t="s">
        <v>6189</v>
      </c>
      <c r="AB1441">
        <v>92376</v>
      </c>
      <c r="AC1441" t="str">
        <f t="shared" si="44"/>
        <v>248 East Base Line Rd., Rialto, CA 92376</v>
      </c>
      <c r="AD1441" t="s">
        <v>17</v>
      </c>
      <c r="AE1441" t="s">
        <v>5318</v>
      </c>
      <c r="AF1441" t="s">
        <v>5184</v>
      </c>
      <c r="AG1441" t="s">
        <v>223</v>
      </c>
      <c r="AH1441" t="s">
        <v>225</v>
      </c>
      <c r="AI1441">
        <v>34.122771909999997</v>
      </c>
      <c r="AJ1441">
        <v>-117.36710504</v>
      </c>
      <c r="AK1441">
        <v>631</v>
      </c>
      <c r="AL1441">
        <v>31</v>
      </c>
      <c r="AM1441">
        <v>4.9000000000000004</v>
      </c>
      <c r="AN1441">
        <v>4</v>
      </c>
      <c r="AO1441">
        <v>0.6</v>
      </c>
      <c r="AP1441">
        <v>1</v>
      </c>
      <c r="AQ1441">
        <v>0.2</v>
      </c>
      <c r="AR1441">
        <v>0</v>
      </c>
      <c r="AS1441">
        <v>0</v>
      </c>
      <c r="AT1441">
        <v>512</v>
      </c>
      <c r="AU1441">
        <v>81.099999999999994</v>
      </c>
      <c r="AV1441">
        <v>0</v>
      </c>
      <c r="AW1441">
        <v>0</v>
      </c>
      <c r="AX1441">
        <v>53</v>
      </c>
      <c r="AY1441">
        <v>8.4</v>
      </c>
      <c r="AZ1441">
        <v>26</v>
      </c>
      <c r="BA1441">
        <v>4.0999999999999996</v>
      </c>
      <c r="BB1441">
        <v>4</v>
      </c>
      <c r="BC1441">
        <v>0.6</v>
      </c>
      <c r="BD1441">
        <v>178</v>
      </c>
      <c r="BE1441">
        <v>28.2</v>
      </c>
      <c r="BF1441">
        <v>8</v>
      </c>
      <c r="BG1441">
        <v>1.3</v>
      </c>
      <c r="BH1441">
        <v>32</v>
      </c>
      <c r="BI1441">
        <v>5.0999999999999996</v>
      </c>
      <c r="BJ1441">
        <v>0</v>
      </c>
      <c r="BK1441">
        <v>0</v>
      </c>
      <c r="BL1441">
        <v>556</v>
      </c>
      <c r="BM1441">
        <v>88.1</v>
      </c>
      <c r="BN1441">
        <v>93</v>
      </c>
      <c r="BO1441">
        <v>14.7</v>
      </c>
      <c r="BP1441">
        <v>555</v>
      </c>
      <c r="BQ1441">
        <v>88</v>
      </c>
      <c r="BR1441" t="s">
        <v>5319</v>
      </c>
      <c r="BS1441" t="s">
        <v>5314</v>
      </c>
      <c r="BX1441" t="s">
        <v>6190</v>
      </c>
      <c r="BY1441" t="s">
        <v>6191</v>
      </c>
      <c r="BZ1441">
        <v>30948</v>
      </c>
      <c r="CA1441">
        <v>-117.367105043503</v>
      </c>
      <c r="CB1441">
        <v>34.122771913375097</v>
      </c>
      <c r="CD1441">
        <f xml:space="preserve"> _xlfn.XLOOKUP(AB1441,[1]Sheet1!B:B,[1]Sheet1!Y:Y,"Not Found")</f>
        <v>76914</v>
      </c>
      <c r="CE1441">
        <f xml:space="preserve"> _xlfn.XLOOKUP(AB1441,[1]Sheet1!B:B,[1]Sheet1!AA:AA, "Not Found")</f>
        <v>92397</v>
      </c>
      <c r="CH1441">
        <f t="shared" ca="1" si="45"/>
        <v>0.75953255623991967</v>
      </c>
    </row>
    <row r="1442" spans="1:86" x14ac:dyDescent="0.3">
      <c r="A1442">
        <v>6440</v>
      </c>
      <c r="B1442" t="s">
        <v>0</v>
      </c>
      <c r="C1442" t="s">
        <v>6192</v>
      </c>
      <c r="D1442" s="3">
        <v>36677360139576</v>
      </c>
      <c r="E1442" t="s">
        <v>6162</v>
      </c>
      <c r="F1442" t="s">
        <v>6193</v>
      </c>
      <c r="G1442" t="s">
        <v>4</v>
      </c>
      <c r="H1442" t="s">
        <v>5314</v>
      </c>
      <c r="I1442" t="s">
        <v>6164</v>
      </c>
      <c r="J1442" t="s">
        <v>6194</v>
      </c>
      <c r="K1442" t="s">
        <v>483</v>
      </c>
      <c r="L1442" t="s">
        <v>9</v>
      </c>
      <c r="M1442" s="1">
        <v>43647</v>
      </c>
      <c r="O1442" t="s">
        <v>341</v>
      </c>
      <c r="P1442" t="s">
        <v>36</v>
      </c>
      <c r="Q1442" t="s">
        <v>11</v>
      </c>
      <c r="R1442" t="s">
        <v>13</v>
      </c>
      <c r="S1442" t="s">
        <v>6195</v>
      </c>
      <c r="T1442" t="s">
        <v>202</v>
      </c>
      <c r="U1442" t="s">
        <v>342</v>
      </c>
      <c r="V1442" t="s">
        <v>12</v>
      </c>
      <c r="W1442" t="s">
        <v>13</v>
      </c>
      <c r="X1442" t="s">
        <v>12</v>
      </c>
      <c r="Y1442" t="s">
        <v>14</v>
      </c>
      <c r="Z1442" t="s">
        <v>6196</v>
      </c>
      <c r="AA1442" t="s">
        <v>464</v>
      </c>
      <c r="AB1442">
        <v>92618</v>
      </c>
      <c r="AC1442" t="str">
        <f t="shared" si="44"/>
        <v>1 Technology Dr. Bldg. I, Ste. 811, Irvine, CA 92618</v>
      </c>
      <c r="AD1442" t="s">
        <v>17</v>
      </c>
      <c r="AE1442" t="s">
        <v>237</v>
      </c>
      <c r="AF1442" t="s">
        <v>321</v>
      </c>
      <c r="AG1442" t="s">
        <v>465</v>
      </c>
      <c r="AH1442" s="2" t="s">
        <v>21</v>
      </c>
      <c r="AI1442">
        <v>33.646986839999997</v>
      </c>
      <c r="AJ1442">
        <v>-117.73468507</v>
      </c>
      <c r="AK1442">
        <v>602</v>
      </c>
      <c r="AL1442">
        <v>22</v>
      </c>
      <c r="AM1442">
        <v>3.7</v>
      </c>
      <c r="AN1442">
        <v>0</v>
      </c>
      <c r="AO1442">
        <v>0</v>
      </c>
      <c r="AP1442">
        <v>72</v>
      </c>
      <c r="AQ1442">
        <v>12</v>
      </c>
      <c r="AR1442">
        <v>6</v>
      </c>
      <c r="AS1442">
        <v>1</v>
      </c>
      <c r="AT1442">
        <v>272</v>
      </c>
      <c r="AU1442">
        <v>45.2</v>
      </c>
      <c r="AV1442">
        <v>5</v>
      </c>
      <c r="AW1442">
        <v>0.8</v>
      </c>
      <c r="AX1442">
        <v>152</v>
      </c>
      <c r="AY1442">
        <v>25.2</v>
      </c>
      <c r="AZ1442">
        <v>58</v>
      </c>
      <c r="BA1442">
        <v>9.6</v>
      </c>
      <c r="BB1442">
        <v>15</v>
      </c>
      <c r="BC1442">
        <v>2.5</v>
      </c>
      <c r="BD1442">
        <v>27</v>
      </c>
      <c r="BE1442">
        <v>4.5</v>
      </c>
      <c r="BF1442">
        <v>2</v>
      </c>
      <c r="BG1442">
        <v>0.3</v>
      </c>
      <c r="BH1442">
        <v>4</v>
      </c>
      <c r="BI1442">
        <v>0.7</v>
      </c>
      <c r="BJ1442">
        <v>0</v>
      </c>
      <c r="BK1442">
        <v>0</v>
      </c>
      <c r="BL1442">
        <v>293</v>
      </c>
      <c r="BM1442">
        <v>48.7</v>
      </c>
      <c r="BN1442">
        <v>72</v>
      </c>
      <c r="BO1442">
        <v>12</v>
      </c>
      <c r="BP1442">
        <v>293</v>
      </c>
      <c r="BQ1442">
        <v>48.7</v>
      </c>
      <c r="BR1442" t="s">
        <v>22</v>
      </c>
      <c r="BS1442" t="s">
        <v>5</v>
      </c>
      <c r="BX1442" t="s">
        <v>579</v>
      </c>
      <c r="BY1442" t="s">
        <v>581</v>
      </c>
      <c r="BZ1442">
        <v>31731</v>
      </c>
      <c r="CA1442">
        <v>-117.73468506919799</v>
      </c>
      <c r="CB1442">
        <v>33.646986839262098</v>
      </c>
      <c r="CD1442">
        <f xml:space="preserve"> _xlfn.XLOOKUP(AB1442,[1]Sheet1!B:B,[1]Sheet1!Y:Y,"Not Found")</f>
        <v>135609</v>
      </c>
      <c r="CE1442">
        <f xml:space="preserve"> _xlfn.XLOOKUP(AB1442,[1]Sheet1!B:B,[1]Sheet1!AA:AA, "Not Found")</f>
        <v>178073</v>
      </c>
      <c r="CH1442">
        <f t="shared" ca="1" si="45"/>
        <v>0.5166699547689918</v>
      </c>
    </row>
    <row r="1443" spans="1:86" x14ac:dyDescent="0.3">
      <c r="A1443">
        <v>6441</v>
      </c>
      <c r="B1443" t="s">
        <v>0</v>
      </c>
      <c r="C1443" t="s">
        <v>6197</v>
      </c>
      <c r="D1443" s="3">
        <v>36677366035935</v>
      </c>
      <c r="E1443" t="s">
        <v>6162</v>
      </c>
      <c r="F1443" t="s">
        <v>6198</v>
      </c>
      <c r="G1443" t="s">
        <v>1043</v>
      </c>
      <c r="H1443" t="s">
        <v>5314</v>
      </c>
      <c r="I1443" t="s">
        <v>6164</v>
      </c>
      <c r="J1443" t="s">
        <v>6164</v>
      </c>
      <c r="K1443" t="s">
        <v>35</v>
      </c>
      <c r="L1443" t="s">
        <v>9</v>
      </c>
      <c r="M1443" s="1">
        <v>29403</v>
      </c>
      <c r="O1443" t="s">
        <v>35</v>
      </c>
      <c r="P1443" t="s">
        <v>36</v>
      </c>
      <c r="Q1443" t="s">
        <v>75</v>
      </c>
      <c r="R1443" t="s">
        <v>12</v>
      </c>
      <c r="U1443" t="s">
        <v>12</v>
      </c>
      <c r="V1443" t="s">
        <v>12</v>
      </c>
      <c r="W1443" t="s">
        <v>13</v>
      </c>
      <c r="X1443" t="s">
        <v>12</v>
      </c>
      <c r="Y1443" t="s">
        <v>58</v>
      </c>
      <c r="Z1443" t="s">
        <v>6199</v>
      </c>
      <c r="AA1443" t="s">
        <v>6168</v>
      </c>
      <c r="AB1443">
        <v>92342</v>
      </c>
      <c r="AC1443" t="str">
        <f t="shared" si="44"/>
        <v>27274 Peach Tree Ln., Helendale, CA 92342</v>
      </c>
      <c r="AD1443" t="s">
        <v>17</v>
      </c>
      <c r="AE1443" t="s">
        <v>5355</v>
      </c>
      <c r="AF1443" t="s">
        <v>884</v>
      </c>
      <c r="AG1443" t="s">
        <v>19</v>
      </c>
      <c r="AH1443" t="s">
        <v>832</v>
      </c>
      <c r="AI1443">
        <v>34.747650989999997</v>
      </c>
      <c r="AJ1443">
        <v>-117.33560409</v>
      </c>
      <c r="AK1443">
        <v>553</v>
      </c>
      <c r="AL1443">
        <v>44</v>
      </c>
      <c r="AM1443">
        <v>8</v>
      </c>
      <c r="AN1443">
        <v>0</v>
      </c>
      <c r="AO1443">
        <v>0</v>
      </c>
      <c r="AP1443">
        <v>8</v>
      </c>
      <c r="AQ1443">
        <v>1.4</v>
      </c>
      <c r="AR1443">
        <v>2</v>
      </c>
      <c r="AS1443">
        <v>0.4</v>
      </c>
      <c r="AT1443">
        <v>267</v>
      </c>
      <c r="AU1443">
        <v>48.3</v>
      </c>
      <c r="AV1443">
        <v>1</v>
      </c>
      <c r="AW1443">
        <v>0.2</v>
      </c>
      <c r="AX1443">
        <v>214</v>
      </c>
      <c r="AY1443">
        <v>38.700000000000003</v>
      </c>
      <c r="AZ1443">
        <v>17</v>
      </c>
      <c r="BA1443">
        <v>3.1</v>
      </c>
      <c r="BB1443">
        <v>0</v>
      </c>
      <c r="BC1443">
        <v>0</v>
      </c>
      <c r="BD1443">
        <v>18</v>
      </c>
      <c r="BE1443">
        <v>3.3</v>
      </c>
      <c r="BF1443">
        <v>6</v>
      </c>
      <c r="BG1443">
        <v>1.1000000000000001</v>
      </c>
      <c r="BH1443">
        <v>28</v>
      </c>
      <c r="BI1443">
        <v>5.0999999999999996</v>
      </c>
      <c r="BJ1443">
        <v>0</v>
      </c>
      <c r="BK1443">
        <v>0</v>
      </c>
      <c r="BL1443">
        <v>330</v>
      </c>
      <c r="BM1443">
        <v>59.7</v>
      </c>
      <c r="BN1443">
        <v>79</v>
      </c>
      <c r="BO1443">
        <v>14.3</v>
      </c>
      <c r="BP1443">
        <v>329</v>
      </c>
      <c r="BQ1443">
        <v>59.5</v>
      </c>
      <c r="BR1443" t="s">
        <v>5319</v>
      </c>
      <c r="BS1443" t="s">
        <v>5314</v>
      </c>
      <c r="BT1443" t="s">
        <v>6162</v>
      </c>
      <c r="BU1443" t="s">
        <v>6164</v>
      </c>
      <c r="BV1443" t="s">
        <v>5358</v>
      </c>
      <c r="BW1443" t="s">
        <v>5359</v>
      </c>
      <c r="BZ1443">
        <v>34276</v>
      </c>
      <c r="CA1443">
        <v>-117.335604092195</v>
      </c>
      <c r="CB1443">
        <v>34.747650985702002</v>
      </c>
      <c r="CD1443">
        <f xml:space="preserve"> _xlfn.XLOOKUP(AB1443,[1]Sheet1!B:B,[1]Sheet1!Y:Y,"Not Found")</f>
        <v>110586</v>
      </c>
      <c r="CE1443">
        <f xml:space="preserve"> _xlfn.XLOOKUP(AB1443,[1]Sheet1!B:B,[1]Sheet1!AA:AA, "Not Found")</f>
        <v>141866</v>
      </c>
      <c r="CH1443">
        <f t="shared" ca="1" si="45"/>
        <v>0.59078978478958999</v>
      </c>
    </row>
    <row r="1444" spans="1:86" x14ac:dyDescent="0.3">
      <c r="A1444">
        <v>6442</v>
      </c>
      <c r="B1444" t="s">
        <v>0</v>
      </c>
      <c r="C1444" t="s">
        <v>6200</v>
      </c>
      <c r="D1444" s="3">
        <v>36677366107072</v>
      </c>
      <c r="E1444" t="s">
        <v>6162</v>
      </c>
      <c r="F1444" t="s">
        <v>6201</v>
      </c>
      <c r="G1444" t="s">
        <v>1043</v>
      </c>
      <c r="H1444" t="s">
        <v>5314</v>
      </c>
      <c r="I1444" t="s">
        <v>6164</v>
      </c>
      <c r="J1444" t="s">
        <v>4156</v>
      </c>
      <c r="K1444" t="s">
        <v>113</v>
      </c>
      <c r="L1444" t="s">
        <v>9</v>
      </c>
      <c r="M1444" s="1">
        <v>29403</v>
      </c>
      <c r="O1444" t="s">
        <v>113</v>
      </c>
      <c r="P1444" t="s">
        <v>10</v>
      </c>
      <c r="Q1444" t="s">
        <v>96</v>
      </c>
      <c r="R1444" t="s">
        <v>12</v>
      </c>
      <c r="U1444" t="s">
        <v>12</v>
      </c>
      <c r="V1444" t="s">
        <v>12</v>
      </c>
      <c r="W1444" t="s">
        <v>12</v>
      </c>
      <c r="X1444" t="s">
        <v>12</v>
      </c>
      <c r="Y1444" t="s">
        <v>14</v>
      </c>
      <c r="Z1444" t="s">
        <v>6167</v>
      </c>
      <c r="AA1444" t="s">
        <v>6168</v>
      </c>
      <c r="AB1444">
        <v>92342</v>
      </c>
      <c r="AC1444" t="str">
        <f t="shared" si="44"/>
        <v>13943 Rivers Edge Rd., Helendale, CA 92342</v>
      </c>
      <c r="AD1444" t="s">
        <v>17</v>
      </c>
      <c r="AE1444" t="s">
        <v>5355</v>
      </c>
      <c r="AF1444" t="s">
        <v>884</v>
      </c>
      <c r="AG1444" t="s">
        <v>19</v>
      </c>
      <c r="AH1444" t="s">
        <v>832</v>
      </c>
      <c r="AI1444">
        <v>34.73451798</v>
      </c>
      <c r="AJ1444">
        <v>-117.35833509</v>
      </c>
      <c r="AK1444">
        <v>147</v>
      </c>
      <c r="AL1444">
        <v>10</v>
      </c>
      <c r="AM1444">
        <v>6.8</v>
      </c>
      <c r="AN1444">
        <v>0</v>
      </c>
      <c r="AO1444">
        <v>0</v>
      </c>
      <c r="AP1444">
        <v>1</v>
      </c>
      <c r="AQ1444">
        <v>0.7</v>
      </c>
      <c r="AR1444">
        <v>3</v>
      </c>
      <c r="AS1444">
        <v>2</v>
      </c>
      <c r="AT1444">
        <v>78</v>
      </c>
      <c r="AU1444">
        <v>53.1</v>
      </c>
      <c r="AV1444">
        <v>0</v>
      </c>
      <c r="AW1444">
        <v>0</v>
      </c>
      <c r="AX1444">
        <v>51</v>
      </c>
      <c r="AY1444">
        <v>34.700000000000003</v>
      </c>
      <c r="AZ1444">
        <v>4</v>
      </c>
      <c r="BA1444">
        <v>2.7</v>
      </c>
      <c r="BB1444">
        <v>0</v>
      </c>
      <c r="BC1444">
        <v>0</v>
      </c>
      <c r="BD1444">
        <v>3</v>
      </c>
      <c r="BE1444">
        <v>2</v>
      </c>
      <c r="BF1444">
        <v>2</v>
      </c>
      <c r="BG1444">
        <v>1.4</v>
      </c>
      <c r="BH1444">
        <v>5</v>
      </c>
      <c r="BI1444">
        <v>3.4</v>
      </c>
      <c r="BJ1444">
        <v>0</v>
      </c>
      <c r="BK1444">
        <v>0</v>
      </c>
      <c r="BL1444">
        <v>83</v>
      </c>
      <c r="BM1444">
        <v>56.5</v>
      </c>
      <c r="BN1444">
        <v>14</v>
      </c>
      <c r="BO1444">
        <v>9.5</v>
      </c>
      <c r="BP1444">
        <v>82</v>
      </c>
      <c r="BQ1444">
        <v>55.8</v>
      </c>
      <c r="BR1444" t="s">
        <v>5319</v>
      </c>
      <c r="BS1444" t="s">
        <v>5314</v>
      </c>
      <c r="BT1444" t="s">
        <v>6162</v>
      </c>
      <c r="BU1444" t="s">
        <v>6164</v>
      </c>
      <c r="BV1444" t="s">
        <v>5358</v>
      </c>
      <c r="BW1444" t="s">
        <v>5359</v>
      </c>
      <c r="BZ1444">
        <v>34277</v>
      </c>
      <c r="CA1444">
        <v>-117.358335094182</v>
      </c>
      <c r="CB1444">
        <v>34.734517982896698</v>
      </c>
      <c r="CD1444">
        <f xml:space="preserve"> _xlfn.XLOOKUP(AB1444,[1]Sheet1!B:B,[1]Sheet1!Y:Y,"Not Found")</f>
        <v>110586</v>
      </c>
      <c r="CE1444">
        <f xml:space="preserve"> _xlfn.XLOOKUP(AB1444,[1]Sheet1!B:B,[1]Sheet1!AA:AA, "Not Found")</f>
        <v>141866</v>
      </c>
      <c r="CH1444">
        <f t="shared" ca="1" si="45"/>
        <v>0.57016202725582821</v>
      </c>
    </row>
    <row r="1445" spans="1:86" x14ac:dyDescent="0.3">
      <c r="A1445">
        <v>6443</v>
      </c>
      <c r="B1445" t="s">
        <v>0</v>
      </c>
      <c r="C1445" t="s">
        <v>6202</v>
      </c>
      <c r="D1445" s="3">
        <v>36677773630217</v>
      </c>
      <c r="E1445" t="s">
        <v>6203</v>
      </c>
      <c r="F1445" t="s">
        <v>6204</v>
      </c>
      <c r="G1445" t="s">
        <v>1043</v>
      </c>
      <c r="H1445" t="s">
        <v>5314</v>
      </c>
      <c r="I1445" t="s">
        <v>6205</v>
      </c>
      <c r="J1445" t="s">
        <v>6206</v>
      </c>
      <c r="K1445" t="s">
        <v>325</v>
      </c>
      <c r="L1445" t="s">
        <v>9</v>
      </c>
      <c r="M1445" s="1">
        <v>29403</v>
      </c>
      <c r="O1445" t="s">
        <v>8</v>
      </c>
      <c r="P1445" t="s">
        <v>4</v>
      </c>
      <c r="Q1445" t="s">
        <v>11</v>
      </c>
      <c r="R1445" t="s">
        <v>12</v>
      </c>
      <c r="U1445" t="s">
        <v>318</v>
      </c>
      <c r="V1445" t="s">
        <v>12</v>
      </c>
      <c r="W1445" t="s">
        <v>13</v>
      </c>
      <c r="X1445" t="s">
        <v>13</v>
      </c>
      <c r="Y1445" t="s">
        <v>326</v>
      </c>
      <c r="Z1445" t="s">
        <v>6207</v>
      </c>
      <c r="AA1445" t="s">
        <v>6208</v>
      </c>
      <c r="AB1445">
        <v>92284</v>
      </c>
      <c r="AC1445" t="str">
        <f t="shared" si="44"/>
        <v>59273 Sunnyslope, Yucca Valley, CA 92284</v>
      </c>
      <c r="AD1445" t="s">
        <v>17</v>
      </c>
      <c r="AE1445" t="s">
        <v>5355</v>
      </c>
      <c r="AF1445" t="s">
        <v>884</v>
      </c>
      <c r="AG1445" t="s">
        <v>237</v>
      </c>
      <c r="AH1445" t="s">
        <v>602</v>
      </c>
      <c r="AI1445">
        <v>34.12730097</v>
      </c>
      <c r="AJ1445">
        <v>-116.37120387</v>
      </c>
      <c r="AK1445">
        <v>128</v>
      </c>
      <c r="AL1445">
        <v>7</v>
      </c>
      <c r="AM1445">
        <v>5.5</v>
      </c>
      <c r="AN1445">
        <v>1</v>
      </c>
      <c r="AO1445">
        <v>0.8</v>
      </c>
      <c r="AP1445">
        <v>0</v>
      </c>
      <c r="AQ1445">
        <v>0</v>
      </c>
      <c r="AR1445">
        <v>1</v>
      </c>
      <c r="AS1445">
        <v>0.8</v>
      </c>
      <c r="AT1445">
        <v>43</v>
      </c>
      <c r="AU1445">
        <v>33.6</v>
      </c>
      <c r="AV1445">
        <v>0</v>
      </c>
      <c r="AW1445">
        <v>0</v>
      </c>
      <c r="AX1445">
        <v>76</v>
      </c>
      <c r="AY1445">
        <v>59.4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0.8</v>
      </c>
      <c r="BF1445">
        <v>0</v>
      </c>
      <c r="BG1445">
        <v>0</v>
      </c>
      <c r="BH1445">
        <v>14</v>
      </c>
      <c r="BI1445">
        <v>10.9</v>
      </c>
      <c r="BJ1445">
        <v>0</v>
      </c>
      <c r="BK1445">
        <v>0</v>
      </c>
      <c r="BL1445">
        <v>111</v>
      </c>
      <c r="BM1445">
        <v>86.7</v>
      </c>
      <c r="BN1445">
        <v>14</v>
      </c>
      <c r="BO1445">
        <v>10.9</v>
      </c>
      <c r="BP1445">
        <v>111</v>
      </c>
      <c r="BQ1445">
        <v>86.7</v>
      </c>
      <c r="BR1445" t="s">
        <v>5319</v>
      </c>
      <c r="BS1445" t="s">
        <v>5314</v>
      </c>
      <c r="BX1445" t="s">
        <v>6203</v>
      </c>
      <c r="BY1445" t="s">
        <v>6205</v>
      </c>
      <c r="BZ1445">
        <v>36292</v>
      </c>
      <c r="CA1445">
        <v>-116.371203871247</v>
      </c>
      <c r="CB1445">
        <v>34.127300970409102</v>
      </c>
      <c r="CD1445">
        <f xml:space="preserve"> _xlfn.XLOOKUP(AB1445,[1]Sheet1!B:B,[1]Sheet1!Y:Y,"Not Found")</f>
        <v>52886</v>
      </c>
      <c r="CE1445">
        <f xml:space="preserve"> _xlfn.XLOOKUP(AB1445,[1]Sheet1!B:B,[1]Sheet1!AA:AA, "Not Found")</f>
        <v>76926</v>
      </c>
      <c r="CH1445">
        <f t="shared" ca="1" si="45"/>
        <v>0.47879051955216223</v>
      </c>
    </row>
    <row r="1446" spans="1:86" x14ac:dyDescent="0.3">
      <c r="A1446">
        <v>6444</v>
      </c>
      <c r="B1446" t="s">
        <v>0</v>
      </c>
      <c r="C1446" t="s">
        <v>6209</v>
      </c>
      <c r="D1446" s="3">
        <v>36677773636743</v>
      </c>
      <c r="E1446" t="s">
        <v>6203</v>
      </c>
      <c r="F1446" t="s">
        <v>6210</v>
      </c>
      <c r="G1446" t="s">
        <v>1043</v>
      </c>
      <c r="H1446" t="s">
        <v>5314</v>
      </c>
      <c r="I1446" t="s">
        <v>6205</v>
      </c>
      <c r="J1446" t="s">
        <v>6211</v>
      </c>
      <c r="K1446" t="s">
        <v>8</v>
      </c>
      <c r="L1446" t="s">
        <v>9</v>
      </c>
      <c r="M1446" s="1">
        <v>29403</v>
      </c>
      <c r="O1446" t="s">
        <v>8</v>
      </c>
      <c r="P1446" t="s">
        <v>4</v>
      </c>
      <c r="Q1446" t="s">
        <v>11</v>
      </c>
      <c r="R1446" t="s">
        <v>12</v>
      </c>
      <c r="U1446" t="s">
        <v>318</v>
      </c>
      <c r="V1446" t="s">
        <v>12</v>
      </c>
      <c r="W1446" t="s">
        <v>13</v>
      </c>
      <c r="X1446" t="s">
        <v>12</v>
      </c>
      <c r="Y1446" t="s">
        <v>58</v>
      </c>
      <c r="Z1446" t="s">
        <v>6212</v>
      </c>
      <c r="AA1446" t="s">
        <v>6213</v>
      </c>
      <c r="AB1446">
        <v>92277</v>
      </c>
      <c r="AC1446" t="str">
        <f t="shared" si="44"/>
        <v>72750 Wildcat Way, Twentynine Palms, CA 92277</v>
      </c>
      <c r="AD1446" t="s">
        <v>17</v>
      </c>
      <c r="AE1446" t="s">
        <v>5355</v>
      </c>
      <c r="AF1446" t="s">
        <v>884</v>
      </c>
      <c r="AG1446" t="s">
        <v>19</v>
      </c>
      <c r="AH1446" t="s">
        <v>1189</v>
      </c>
      <c r="AI1446">
        <v>34.142917990000001</v>
      </c>
      <c r="AJ1446">
        <v>-116.07486582</v>
      </c>
      <c r="AK1446">
        <v>723</v>
      </c>
      <c r="AL1446">
        <v>112</v>
      </c>
      <c r="AM1446">
        <v>15.5</v>
      </c>
      <c r="AN1446">
        <v>4</v>
      </c>
      <c r="AO1446">
        <v>0.6</v>
      </c>
      <c r="AP1446">
        <v>16</v>
      </c>
      <c r="AQ1446">
        <v>2.2000000000000002</v>
      </c>
      <c r="AR1446">
        <v>21</v>
      </c>
      <c r="AS1446">
        <v>2.9</v>
      </c>
      <c r="AT1446">
        <v>267</v>
      </c>
      <c r="AU1446">
        <v>36.9</v>
      </c>
      <c r="AV1446">
        <v>16</v>
      </c>
      <c r="AW1446">
        <v>2.2000000000000002</v>
      </c>
      <c r="AX1446">
        <v>272</v>
      </c>
      <c r="AY1446">
        <v>37.6</v>
      </c>
      <c r="AZ1446">
        <v>14</v>
      </c>
      <c r="BA1446">
        <v>1.9</v>
      </c>
      <c r="BB1446">
        <v>1</v>
      </c>
      <c r="BC1446">
        <v>0.1</v>
      </c>
      <c r="BD1446">
        <v>20</v>
      </c>
      <c r="BE1446">
        <v>2.8</v>
      </c>
      <c r="BF1446">
        <v>5</v>
      </c>
      <c r="BG1446">
        <v>0.7</v>
      </c>
      <c r="BH1446">
        <v>22</v>
      </c>
      <c r="BI1446">
        <v>3</v>
      </c>
      <c r="BJ1446">
        <v>0</v>
      </c>
      <c r="BK1446">
        <v>0</v>
      </c>
      <c r="BL1446">
        <v>450</v>
      </c>
      <c r="BM1446">
        <v>62.2</v>
      </c>
      <c r="BN1446">
        <v>150</v>
      </c>
      <c r="BO1446">
        <v>20.7</v>
      </c>
      <c r="BP1446">
        <v>445</v>
      </c>
      <c r="BQ1446">
        <v>61.5</v>
      </c>
      <c r="BR1446" t="s">
        <v>5319</v>
      </c>
      <c r="BS1446" t="s">
        <v>5314</v>
      </c>
      <c r="BX1446" t="s">
        <v>6203</v>
      </c>
      <c r="BY1446" t="s">
        <v>6205</v>
      </c>
      <c r="BZ1446">
        <v>36294</v>
      </c>
      <c r="CA1446">
        <v>-116.07486581953</v>
      </c>
      <c r="CB1446">
        <v>34.142917988651803</v>
      </c>
      <c r="CD1446">
        <f xml:space="preserve"> _xlfn.XLOOKUP(AB1446,[1]Sheet1!B:B,[1]Sheet1!Y:Y,"Not Found")</f>
        <v>55515</v>
      </c>
      <c r="CE1446">
        <f xml:space="preserve"> _xlfn.XLOOKUP(AB1446,[1]Sheet1!B:B,[1]Sheet1!AA:AA, "Not Found")</f>
        <v>74670</v>
      </c>
      <c r="CH1446">
        <f t="shared" ca="1" si="45"/>
        <v>0.6358371045687109</v>
      </c>
    </row>
    <row r="1447" spans="1:86" x14ac:dyDescent="0.3">
      <c r="A1447">
        <v>6445</v>
      </c>
      <c r="B1447" t="s">
        <v>0</v>
      </c>
      <c r="C1447" t="s">
        <v>6214</v>
      </c>
      <c r="D1447" s="3">
        <v>36677773638616</v>
      </c>
      <c r="E1447" t="s">
        <v>6203</v>
      </c>
      <c r="F1447" t="s">
        <v>6215</v>
      </c>
      <c r="G1447" t="s">
        <v>1043</v>
      </c>
      <c r="H1447" t="s">
        <v>5314</v>
      </c>
      <c r="I1447" t="s">
        <v>6205</v>
      </c>
      <c r="J1447" t="s">
        <v>6216</v>
      </c>
      <c r="K1447" t="s">
        <v>8</v>
      </c>
      <c r="L1447" t="s">
        <v>9</v>
      </c>
      <c r="M1447" s="1">
        <v>29403</v>
      </c>
      <c r="O1447" t="s">
        <v>8</v>
      </c>
      <c r="P1447" t="s">
        <v>4</v>
      </c>
      <c r="Q1447" t="s">
        <v>11</v>
      </c>
      <c r="R1447" t="s">
        <v>12</v>
      </c>
      <c r="U1447" t="s">
        <v>318</v>
      </c>
      <c r="V1447" t="s">
        <v>12</v>
      </c>
      <c r="W1447" t="s">
        <v>13</v>
      </c>
      <c r="X1447" t="s">
        <v>12</v>
      </c>
      <c r="Y1447" t="s">
        <v>58</v>
      </c>
      <c r="Z1447" t="s">
        <v>6217</v>
      </c>
      <c r="AA1447" t="s">
        <v>6208</v>
      </c>
      <c r="AB1447">
        <v>92284</v>
      </c>
      <c r="AC1447" t="str">
        <f t="shared" si="44"/>
        <v>7600 Sage Ave., Yucca Valley, CA 92284</v>
      </c>
      <c r="AD1447" t="s">
        <v>17</v>
      </c>
      <c r="AE1447" t="s">
        <v>5355</v>
      </c>
      <c r="AF1447" t="s">
        <v>884</v>
      </c>
      <c r="AG1447" t="s">
        <v>237</v>
      </c>
      <c r="AH1447" t="s">
        <v>1189</v>
      </c>
      <c r="AI1447">
        <v>34.112793969999998</v>
      </c>
      <c r="AJ1447">
        <v>-116.42454488</v>
      </c>
      <c r="AK1447">
        <v>1271</v>
      </c>
      <c r="AL1447">
        <v>67</v>
      </c>
      <c r="AM1447">
        <v>5.3</v>
      </c>
      <c r="AN1447">
        <v>9</v>
      </c>
      <c r="AO1447">
        <v>0.7</v>
      </c>
      <c r="AP1447">
        <v>18</v>
      </c>
      <c r="AQ1447">
        <v>1.4</v>
      </c>
      <c r="AR1447">
        <v>14</v>
      </c>
      <c r="AS1447">
        <v>1.1000000000000001</v>
      </c>
      <c r="AT1447">
        <v>484</v>
      </c>
      <c r="AU1447">
        <v>38.1</v>
      </c>
      <c r="AV1447">
        <v>6</v>
      </c>
      <c r="AW1447">
        <v>0.5</v>
      </c>
      <c r="AX1447">
        <v>656</v>
      </c>
      <c r="AY1447">
        <v>51.6</v>
      </c>
      <c r="AZ1447">
        <v>13</v>
      </c>
      <c r="BA1447">
        <v>1</v>
      </c>
      <c r="BB1447">
        <v>4</v>
      </c>
      <c r="BC1447">
        <v>0.3</v>
      </c>
      <c r="BD1447">
        <v>58</v>
      </c>
      <c r="BE1447">
        <v>4.5999999999999996</v>
      </c>
      <c r="BF1447">
        <v>7</v>
      </c>
      <c r="BG1447">
        <v>0.6</v>
      </c>
      <c r="BH1447">
        <v>53</v>
      </c>
      <c r="BI1447">
        <v>4.2</v>
      </c>
      <c r="BJ1447">
        <v>0</v>
      </c>
      <c r="BK1447">
        <v>0</v>
      </c>
      <c r="BL1447">
        <v>812</v>
      </c>
      <c r="BM1447">
        <v>63.9</v>
      </c>
      <c r="BN1447">
        <v>211</v>
      </c>
      <c r="BO1447">
        <v>16.600000000000001</v>
      </c>
      <c r="BP1447">
        <v>795</v>
      </c>
      <c r="BQ1447">
        <v>62.5</v>
      </c>
      <c r="BR1447" t="s">
        <v>5319</v>
      </c>
      <c r="BS1447" t="s">
        <v>5314</v>
      </c>
      <c r="BX1447" t="s">
        <v>6203</v>
      </c>
      <c r="BY1447" t="s">
        <v>6205</v>
      </c>
      <c r="BZ1447">
        <v>36297</v>
      </c>
      <c r="CA1447">
        <v>-116.424544878996</v>
      </c>
      <c r="CB1447">
        <v>34.112793966132202</v>
      </c>
      <c r="CD1447">
        <f xml:space="preserve"> _xlfn.XLOOKUP(AB1447,[1]Sheet1!B:B,[1]Sheet1!Y:Y,"Not Found")</f>
        <v>52886</v>
      </c>
      <c r="CE1447">
        <f xml:space="preserve"> _xlfn.XLOOKUP(AB1447,[1]Sheet1!B:B,[1]Sheet1!AA:AA, "Not Found")</f>
        <v>76926</v>
      </c>
      <c r="CH1447">
        <f t="shared" ca="1" si="45"/>
        <v>0.26664866786927188</v>
      </c>
    </row>
    <row r="1448" spans="1:86" x14ac:dyDescent="0.3">
      <c r="A1448">
        <v>6446</v>
      </c>
      <c r="B1448" t="s">
        <v>0</v>
      </c>
      <c r="C1448" t="s">
        <v>6218</v>
      </c>
      <c r="D1448" s="3">
        <v>36677776035984</v>
      </c>
      <c r="E1448" t="s">
        <v>6203</v>
      </c>
      <c r="F1448" t="s">
        <v>6219</v>
      </c>
      <c r="G1448" t="s">
        <v>1043</v>
      </c>
      <c r="H1448" t="s">
        <v>5314</v>
      </c>
      <c r="I1448" t="s">
        <v>6205</v>
      </c>
      <c r="J1448" t="s">
        <v>6220</v>
      </c>
      <c r="K1448" t="s">
        <v>35</v>
      </c>
      <c r="L1448" t="s">
        <v>9</v>
      </c>
      <c r="M1448" s="1">
        <v>29403</v>
      </c>
      <c r="O1448" t="s">
        <v>35</v>
      </c>
      <c r="P1448" t="s">
        <v>36</v>
      </c>
      <c r="Q1448" t="s">
        <v>75</v>
      </c>
      <c r="R1448" t="s">
        <v>12</v>
      </c>
      <c r="U1448" t="s">
        <v>12</v>
      </c>
      <c r="V1448" t="s">
        <v>12</v>
      </c>
      <c r="W1448" t="s">
        <v>13</v>
      </c>
      <c r="X1448" t="s">
        <v>12</v>
      </c>
      <c r="Y1448" t="s">
        <v>58</v>
      </c>
      <c r="Z1448" t="s">
        <v>6221</v>
      </c>
      <c r="AA1448" t="s">
        <v>6222</v>
      </c>
      <c r="AB1448">
        <v>92252</v>
      </c>
      <c r="AC1448" t="str">
        <f t="shared" si="44"/>
        <v>6051 Sunburst Dr., Joshua Tree, CA 92252</v>
      </c>
      <c r="AD1448" t="s">
        <v>17</v>
      </c>
      <c r="AE1448" t="s">
        <v>5355</v>
      </c>
      <c r="AF1448" t="s">
        <v>884</v>
      </c>
      <c r="AG1448" t="s">
        <v>237</v>
      </c>
      <c r="AH1448" t="s">
        <v>602</v>
      </c>
      <c r="AI1448">
        <v>34.163236980000001</v>
      </c>
      <c r="AJ1448">
        <v>-116.30968386000001</v>
      </c>
      <c r="AK1448">
        <v>260</v>
      </c>
      <c r="AL1448">
        <v>19</v>
      </c>
      <c r="AM1448">
        <v>7.3</v>
      </c>
      <c r="AN1448">
        <v>2</v>
      </c>
      <c r="AO1448">
        <v>0.8</v>
      </c>
      <c r="AP1448">
        <v>0</v>
      </c>
      <c r="AQ1448">
        <v>0</v>
      </c>
      <c r="AR1448">
        <v>2</v>
      </c>
      <c r="AS1448">
        <v>0.8</v>
      </c>
      <c r="AT1448">
        <v>113</v>
      </c>
      <c r="AU1448">
        <v>43.5</v>
      </c>
      <c r="AV1448">
        <v>2</v>
      </c>
      <c r="AW1448">
        <v>0.8</v>
      </c>
      <c r="AX1448">
        <v>105</v>
      </c>
      <c r="AY1448">
        <v>40.4</v>
      </c>
      <c r="AZ1448">
        <v>12</v>
      </c>
      <c r="BA1448">
        <v>4.5999999999999996</v>
      </c>
      <c r="BB1448">
        <v>5</v>
      </c>
      <c r="BC1448">
        <v>1.9</v>
      </c>
      <c r="BD1448">
        <v>12</v>
      </c>
      <c r="BE1448">
        <v>4.5999999999999996</v>
      </c>
      <c r="BF1448">
        <v>1</v>
      </c>
      <c r="BG1448">
        <v>0.4</v>
      </c>
      <c r="BH1448">
        <v>6</v>
      </c>
      <c r="BI1448">
        <v>2.2999999999999998</v>
      </c>
      <c r="BJ1448">
        <v>0</v>
      </c>
      <c r="BK1448">
        <v>0</v>
      </c>
      <c r="BL1448">
        <v>225</v>
      </c>
      <c r="BM1448">
        <v>86.5</v>
      </c>
      <c r="BN1448">
        <v>28</v>
      </c>
      <c r="BO1448">
        <v>10.8</v>
      </c>
      <c r="BP1448">
        <v>224</v>
      </c>
      <c r="BQ1448">
        <v>86.2</v>
      </c>
      <c r="BR1448" t="s">
        <v>5319</v>
      </c>
      <c r="BS1448" t="s">
        <v>5314</v>
      </c>
      <c r="BX1448" t="s">
        <v>6203</v>
      </c>
      <c r="BY1448" t="s">
        <v>6205</v>
      </c>
      <c r="BZ1448">
        <v>36288</v>
      </c>
      <c r="CA1448">
        <v>-116.309683863511</v>
      </c>
      <c r="CB1448">
        <v>34.163236977648197</v>
      </c>
      <c r="CD1448">
        <f xml:space="preserve"> _xlfn.XLOOKUP(AB1448,[1]Sheet1!B:B,[1]Sheet1!Y:Y,"Not Found")</f>
        <v>62821</v>
      </c>
      <c r="CE1448">
        <f xml:space="preserve"> _xlfn.XLOOKUP(AB1448,[1]Sheet1!B:B,[1]Sheet1!AA:AA, "Not Found")</f>
        <v>84162</v>
      </c>
      <c r="CH1448">
        <f t="shared" ca="1" si="45"/>
        <v>0.78386936903971183</v>
      </c>
    </row>
    <row r="1449" spans="1:86" x14ac:dyDescent="0.3">
      <c r="A1449">
        <v>6447</v>
      </c>
      <c r="B1449" t="s">
        <v>0</v>
      </c>
      <c r="C1449" t="s">
        <v>6223</v>
      </c>
      <c r="D1449" s="3">
        <v>36677776035992</v>
      </c>
      <c r="E1449" t="s">
        <v>6203</v>
      </c>
      <c r="F1449" t="s">
        <v>6224</v>
      </c>
      <c r="G1449" t="s">
        <v>1043</v>
      </c>
      <c r="H1449" t="s">
        <v>5314</v>
      </c>
      <c r="I1449" t="s">
        <v>6205</v>
      </c>
      <c r="J1449" t="s">
        <v>6225</v>
      </c>
      <c r="K1449" t="s">
        <v>35</v>
      </c>
      <c r="L1449" t="s">
        <v>9</v>
      </c>
      <c r="M1449" s="1">
        <v>29403</v>
      </c>
      <c r="O1449" t="s">
        <v>35</v>
      </c>
      <c r="P1449" t="s">
        <v>36</v>
      </c>
      <c r="Q1449" t="s">
        <v>75</v>
      </c>
      <c r="R1449" t="s">
        <v>12</v>
      </c>
      <c r="U1449" t="s">
        <v>12</v>
      </c>
      <c r="V1449" t="s">
        <v>12</v>
      </c>
      <c r="W1449" t="s">
        <v>13</v>
      </c>
      <c r="X1449" t="s">
        <v>12</v>
      </c>
      <c r="Y1449" t="s">
        <v>14</v>
      </c>
      <c r="Z1449" t="s">
        <v>6226</v>
      </c>
      <c r="AA1449" t="s">
        <v>6227</v>
      </c>
      <c r="AB1449">
        <v>92256</v>
      </c>
      <c r="AC1449" t="str">
        <f t="shared" si="44"/>
        <v>10951 Hess Blvd., Morongo Valley, CA 92256</v>
      </c>
      <c r="AD1449" t="s">
        <v>17</v>
      </c>
      <c r="AE1449" t="s">
        <v>5355</v>
      </c>
      <c r="AF1449" t="s">
        <v>884</v>
      </c>
      <c r="AG1449" t="s">
        <v>237</v>
      </c>
      <c r="AH1449" t="s">
        <v>858</v>
      </c>
      <c r="AI1449">
        <v>34.053305950000002</v>
      </c>
      <c r="AJ1449">
        <v>-116.5845339</v>
      </c>
      <c r="AK1449">
        <v>184</v>
      </c>
      <c r="AL1449">
        <v>4</v>
      </c>
      <c r="AM1449">
        <v>2.2000000000000002</v>
      </c>
      <c r="AN1449">
        <v>1</v>
      </c>
      <c r="AO1449">
        <v>0.5</v>
      </c>
      <c r="AP1449">
        <v>2</v>
      </c>
      <c r="AQ1449">
        <v>1.1000000000000001</v>
      </c>
      <c r="AR1449">
        <v>0</v>
      </c>
      <c r="AS1449">
        <v>0</v>
      </c>
      <c r="AT1449">
        <v>63</v>
      </c>
      <c r="AU1449">
        <v>34.200000000000003</v>
      </c>
      <c r="AV1449">
        <v>0</v>
      </c>
      <c r="AW1449">
        <v>0</v>
      </c>
      <c r="AX1449">
        <v>102</v>
      </c>
      <c r="AY1449">
        <v>55.4</v>
      </c>
      <c r="AZ1449">
        <v>4</v>
      </c>
      <c r="BA1449">
        <v>2.2000000000000002</v>
      </c>
      <c r="BB1449">
        <v>8</v>
      </c>
      <c r="BC1449">
        <v>4.3</v>
      </c>
      <c r="BD1449">
        <v>6</v>
      </c>
      <c r="BE1449">
        <v>3.3</v>
      </c>
      <c r="BF1449">
        <v>0</v>
      </c>
      <c r="BG1449">
        <v>0</v>
      </c>
      <c r="BH1449">
        <v>5</v>
      </c>
      <c r="BI1449">
        <v>2.7</v>
      </c>
      <c r="BJ1449">
        <v>0</v>
      </c>
      <c r="BK1449">
        <v>0</v>
      </c>
      <c r="BL1449">
        <v>138</v>
      </c>
      <c r="BM1449">
        <v>75</v>
      </c>
      <c r="BN1449">
        <v>24</v>
      </c>
      <c r="BO1449">
        <v>13</v>
      </c>
      <c r="BP1449">
        <v>136</v>
      </c>
      <c r="BQ1449">
        <v>73.900000000000006</v>
      </c>
      <c r="BR1449" t="s">
        <v>5319</v>
      </c>
      <c r="BS1449" t="s">
        <v>5314</v>
      </c>
      <c r="BX1449" t="s">
        <v>6203</v>
      </c>
      <c r="BY1449" t="s">
        <v>6205</v>
      </c>
      <c r="BZ1449">
        <v>36289</v>
      </c>
      <c r="CA1449">
        <v>-116.58453390311401</v>
      </c>
      <c r="CB1449">
        <v>34.053305949195497</v>
      </c>
      <c r="CD1449">
        <f xml:space="preserve"> _xlfn.XLOOKUP(AB1449,[1]Sheet1!B:B,[1]Sheet1!Y:Y,"Not Found")</f>
        <v>56821</v>
      </c>
      <c r="CE1449">
        <f xml:space="preserve"> _xlfn.XLOOKUP(AB1449,[1]Sheet1!B:B,[1]Sheet1!AA:AA, "Not Found")</f>
        <v>75137</v>
      </c>
      <c r="CH1449">
        <f t="shared" ca="1" si="45"/>
        <v>0.32250106039640136</v>
      </c>
    </row>
    <row r="1450" spans="1:86" x14ac:dyDescent="0.3">
      <c r="A1450">
        <v>6448</v>
      </c>
      <c r="B1450" t="s">
        <v>0</v>
      </c>
      <c r="C1450" t="s">
        <v>6228</v>
      </c>
      <c r="D1450" s="3">
        <v>36677776036008</v>
      </c>
      <c r="E1450" t="s">
        <v>6203</v>
      </c>
      <c r="F1450" t="s">
        <v>6229</v>
      </c>
      <c r="G1450" t="s">
        <v>1043</v>
      </c>
      <c r="H1450" t="s">
        <v>5314</v>
      </c>
      <c r="I1450" t="s">
        <v>6205</v>
      </c>
      <c r="J1450" t="s">
        <v>3143</v>
      </c>
      <c r="K1450" t="s">
        <v>35</v>
      </c>
      <c r="L1450" t="s">
        <v>9</v>
      </c>
      <c r="M1450" s="1">
        <v>29403</v>
      </c>
      <c r="O1450" t="s">
        <v>35</v>
      </c>
      <c r="P1450" t="s">
        <v>36</v>
      </c>
      <c r="Q1450" t="s">
        <v>75</v>
      </c>
      <c r="R1450" t="s">
        <v>12</v>
      </c>
      <c r="U1450" t="s">
        <v>12</v>
      </c>
      <c r="V1450" t="s">
        <v>12</v>
      </c>
      <c r="W1450" t="s">
        <v>13</v>
      </c>
      <c r="X1450" t="s">
        <v>12</v>
      </c>
      <c r="Y1450" t="s">
        <v>58</v>
      </c>
      <c r="Z1450" t="s">
        <v>6230</v>
      </c>
      <c r="AA1450" t="s">
        <v>6213</v>
      </c>
      <c r="AB1450">
        <v>92277</v>
      </c>
      <c r="AC1450" t="str">
        <f t="shared" si="44"/>
        <v>73175 El Paseo, Twentynine Palms, CA 92277</v>
      </c>
      <c r="AD1450" t="s">
        <v>17</v>
      </c>
      <c r="AE1450" t="s">
        <v>5355</v>
      </c>
      <c r="AF1450" t="s">
        <v>884</v>
      </c>
      <c r="AG1450" t="s">
        <v>19</v>
      </c>
      <c r="AH1450" t="s">
        <v>1189</v>
      </c>
      <c r="AI1450">
        <v>34.142262989999999</v>
      </c>
      <c r="AJ1450">
        <v>-116.06625282</v>
      </c>
      <c r="AK1450">
        <v>492</v>
      </c>
      <c r="AL1450">
        <v>84</v>
      </c>
      <c r="AM1450">
        <v>17.100000000000001</v>
      </c>
      <c r="AN1450">
        <v>5</v>
      </c>
      <c r="AO1450">
        <v>1</v>
      </c>
      <c r="AP1450">
        <v>2</v>
      </c>
      <c r="AQ1450">
        <v>0.4</v>
      </c>
      <c r="AR1450">
        <v>1</v>
      </c>
      <c r="AS1450">
        <v>0.2</v>
      </c>
      <c r="AT1450">
        <v>191</v>
      </c>
      <c r="AU1450">
        <v>38.799999999999997</v>
      </c>
      <c r="AV1450">
        <v>8</v>
      </c>
      <c r="AW1450">
        <v>1.6</v>
      </c>
      <c r="AX1450">
        <v>169</v>
      </c>
      <c r="AY1450">
        <v>34.299999999999997</v>
      </c>
      <c r="AZ1450">
        <v>30</v>
      </c>
      <c r="BA1450">
        <v>6.1</v>
      </c>
      <c r="BB1450">
        <v>2</v>
      </c>
      <c r="BC1450">
        <v>0.4</v>
      </c>
      <c r="BD1450">
        <v>13</v>
      </c>
      <c r="BE1450">
        <v>2.6</v>
      </c>
      <c r="BF1450">
        <v>6</v>
      </c>
      <c r="BG1450">
        <v>1.2</v>
      </c>
      <c r="BH1450">
        <v>20</v>
      </c>
      <c r="BI1450">
        <v>4.0999999999999996</v>
      </c>
      <c r="BJ1450">
        <v>0</v>
      </c>
      <c r="BK1450">
        <v>0</v>
      </c>
      <c r="BL1450">
        <v>368</v>
      </c>
      <c r="BM1450">
        <v>74.8</v>
      </c>
      <c r="BN1450">
        <v>90</v>
      </c>
      <c r="BO1450">
        <v>18.3</v>
      </c>
      <c r="BP1450">
        <v>368</v>
      </c>
      <c r="BQ1450">
        <v>74.8</v>
      </c>
      <c r="BR1450" t="s">
        <v>5319</v>
      </c>
      <c r="BS1450" t="s">
        <v>5314</v>
      </c>
      <c r="BX1450" t="s">
        <v>6203</v>
      </c>
      <c r="BY1450" t="s">
        <v>6205</v>
      </c>
      <c r="BZ1450">
        <v>36290</v>
      </c>
      <c r="CA1450">
        <v>-116.066252817582</v>
      </c>
      <c r="CB1450">
        <v>34.142262989260097</v>
      </c>
      <c r="CD1450">
        <f xml:space="preserve"> _xlfn.XLOOKUP(AB1450,[1]Sheet1!B:B,[1]Sheet1!Y:Y,"Not Found")</f>
        <v>55515</v>
      </c>
      <c r="CE1450">
        <f xml:space="preserve"> _xlfn.XLOOKUP(AB1450,[1]Sheet1!B:B,[1]Sheet1!AA:AA, "Not Found")</f>
        <v>74670</v>
      </c>
      <c r="CH1450">
        <f t="shared" ca="1" si="45"/>
        <v>0.35679370513933695</v>
      </c>
    </row>
    <row r="1451" spans="1:86" x14ac:dyDescent="0.3">
      <c r="A1451">
        <v>6449</v>
      </c>
      <c r="B1451" t="s">
        <v>0</v>
      </c>
      <c r="C1451" t="s">
        <v>6231</v>
      </c>
      <c r="D1451" s="3">
        <v>36677776036016</v>
      </c>
      <c r="E1451" t="s">
        <v>6203</v>
      </c>
      <c r="F1451" t="s">
        <v>6232</v>
      </c>
      <c r="G1451" t="s">
        <v>1043</v>
      </c>
      <c r="H1451" t="s">
        <v>5314</v>
      </c>
      <c r="I1451" t="s">
        <v>6205</v>
      </c>
      <c r="J1451" t="s">
        <v>6233</v>
      </c>
      <c r="K1451" t="s">
        <v>35</v>
      </c>
      <c r="L1451" t="s">
        <v>9</v>
      </c>
      <c r="M1451" s="1">
        <v>29403</v>
      </c>
      <c r="O1451" t="s">
        <v>35</v>
      </c>
      <c r="P1451" t="s">
        <v>36</v>
      </c>
      <c r="Q1451" t="s">
        <v>75</v>
      </c>
      <c r="R1451" t="s">
        <v>12</v>
      </c>
      <c r="U1451" t="s">
        <v>12</v>
      </c>
      <c r="V1451" t="s">
        <v>12</v>
      </c>
      <c r="W1451" t="s">
        <v>13</v>
      </c>
      <c r="X1451" t="s">
        <v>12</v>
      </c>
      <c r="Y1451" t="s">
        <v>58</v>
      </c>
      <c r="Z1451" t="s">
        <v>6234</v>
      </c>
      <c r="AA1451" t="s">
        <v>6213</v>
      </c>
      <c r="AB1451">
        <v>92277</v>
      </c>
      <c r="AC1451" t="str">
        <f t="shared" si="44"/>
        <v>74350 Baseline, Twentynine Palms, CA 92277</v>
      </c>
      <c r="AD1451" t="s">
        <v>17</v>
      </c>
      <c r="AE1451" t="s">
        <v>5355</v>
      </c>
      <c r="AF1451" t="s">
        <v>884</v>
      </c>
      <c r="AG1451" t="s">
        <v>19</v>
      </c>
      <c r="AH1451" t="s">
        <v>602</v>
      </c>
      <c r="AI1451">
        <v>34.122002989999999</v>
      </c>
      <c r="AJ1451">
        <v>-116.04007581</v>
      </c>
      <c r="AK1451">
        <v>390</v>
      </c>
      <c r="AL1451">
        <v>58</v>
      </c>
      <c r="AM1451">
        <v>14.9</v>
      </c>
      <c r="AN1451">
        <v>6</v>
      </c>
      <c r="AO1451">
        <v>1.5</v>
      </c>
      <c r="AP1451">
        <v>4</v>
      </c>
      <c r="AQ1451">
        <v>1</v>
      </c>
      <c r="AR1451">
        <v>4</v>
      </c>
      <c r="AS1451">
        <v>1</v>
      </c>
      <c r="AT1451">
        <v>141</v>
      </c>
      <c r="AU1451">
        <v>36.200000000000003</v>
      </c>
      <c r="AV1451">
        <v>5</v>
      </c>
      <c r="AW1451">
        <v>1.3</v>
      </c>
      <c r="AX1451">
        <v>139</v>
      </c>
      <c r="AY1451">
        <v>35.6</v>
      </c>
      <c r="AZ1451">
        <v>29</v>
      </c>
      <c r="BA1451">
        <v>7.4</v>
      </c>
      <c r="BB1451">
        <v>4</v>
      </c>
      <c r="BC1451">
        <v>1</v>
      </c>
      <c r="BD1451">
        <v>15</v>
      </c>
      <c r="BE1451">
        <v>3.8</v>
      </c>
      <c r="BF1451">
        <v>0</v>
      </c>
      <c r="BG1451">
        <v>0</v>
      </c>
      <c r="BH1451">
        <v>29</v>
      </c>
      <c r="BI1451">
        <v>7.4</v>
      </c>
      <c r="BJ1451">
        <v>0</v>
      </c>
      <c r="BK1451">
        <v>0</v>
      </c>
      <c r="BL1451">
        <v>305</v>
      </c>
      <c r="BM1451">
        <v>78.2</v>
      </c>
      <c r="BN1451">
        <v>66</v>
      </c>
      <c r="BO1451">
        <v>16.899999999999999</v>
      </c>
      <c r="BP1451">
        <v>301</v>
      </c>
      <c r="BQ1451">
        <v>77.2</v>
      </c>
      <c r="BR1451" t="s">
        <v>5319</v>
      </c>
      <c r="BS1451" t="s">
        <v>5314</v>
      </c>
      <c r="BX1451" t="s">
        <v>6203</v>
      </c>
      <c r="BY1451" t="s">
        <v>6205</v>
      </c>
      <c r="BZ1451">
        <v>36291</v>
      </c>
      <c r="CA1451">
        <v>-116.040075811336</v>
      </c>
      <c r="CB1451">
        <v>34.1220029887848</v>
      </c>
      <c r="CD1451">
        <f xml:space="preserve"> _xlfn.XLOOKUP(AB1451,[1]Sheet1!B:B,[1]Sheet1!Y:Y,"Not Found")</f>
        <v>55515</v>
      </c>
      <c r="CE1451">
        <f xml:space="preserve"> _xlfn.XLOOKUP(AB1451,[1]Sheet1!B:B,[1]Sheet1!AA:AA, "Not Found")</f>
        <v>74670</v>
      </c>
      <c r="CH1451">
        <f t="shared" ca="1" si="45"/>
        <v>0.50564531549870362</v>
      </c>
    </row>
    <row r="1452" spans="1:86" x14ac:dyDescent="0.3">
      <c r="A1452">
        <v>6450</v>
      </c>
      <c r="B1452" t="s">
        <v>0</v>
      </c>
      <c r="C1452" t="s">
        <v>6235</v>
      </c>
      <c r="D1452" s="3">
        <v>36677776036024</v>
      </c>
      <c r="E1452" t="s">
        <v>6203</v>
      </c>
      <c r="F1452" t="s">
        <v>6236</v>
      </c>
      <c r="G1452" t="s">
        <v>1043</v>
      </c>
      <c r="H1452" t="s">
        <v>5314</v>
      </c>
      <c r="I1452" t="s">
        <v>6205</v>
      </c>
      <c r="J1452" t="s">
        <v>6237</v>
      </c>
      <c r="K1452" t="s">
        <v>35</v>
      </c>
      <c r="L1452" t="s">
        <v>9</v>
      </c>
      <c r="M1452" s="1">
        <v>18445</v>
      </c>
      <c r="O1452" t="s">
        <v>35</v>
      </c>
      <c r="P1452" t="s">
        <v>36</v>
      </c>
      <c r="Q1452" t="s">
        <v>75</v>
      </c>
      <c r="R1452" t="s">
        <v>12</v>
      </c>
      <c r="U1452" t="s">
        <v>12</v>
      </c>
      <c r="V1452" t="s">
        <v>12</v>
      </c>
      <c r="W1452" t="s">
        <v>13</v>
      </c>
      <c r="X1452" t="s">
        <v>12</v>
      </c>
      <c r="Y1452" t="s">
        <v>14</v>
      </c>
      <c r="Z1452" t="s">
        <v>6238</v>
      </c>
      <c r="AA1452" t="s">
        <v>6213</v>
      </c>
      <c r="AB1452">
        <v>92277</v>
      </c>
      <c r="AC1452" t="str">
        <f t="shared" si="44"/>
        <v>74350 Playa Vista, Twentynine Palms, CA 92277</v>
      </c>
      <c r="AD1452" t="s">
        <v>17</v>
      </c>
      <c r="AE1452" t="s">
        <v>5355</v>
      </c>
      <c r="AF1452" t="s">
        <v>884</v>
      </c>
      <c r="AG1452" t="s">
        <v>19</v>
      </c>
      <c r="AH1452" t="s">
        <v>602</v>
      </c>
      <c r="AI1452">
        <v>34.153673990000001</v>
      </c>
      <c r="AJ1452">
        <v>-116.03916681</v>
      </c>
      <c r="AK1452">
        <v>546</v>
      </c>
      <c r="AL1452">
        <v>61</v>
      </c>
      <c r="AM1452">
        <v>11.2</v>
      </c>
      <c r="AN1452">
        <v>4</v>
      </c>
      <c r="AO1452">
        <v>0.7</v>
      </c>
      <c r="AP1452">
        <v>7</v>
      </c>
      <c r="AQ1452">
        <v>1.3</v>
      </c>
      <c r="AR1452">
        <v>2</v>
      </c>
      <c r="AS1452">
        <v>0.4</v>
      </c>
      <c r="AT1452">
        <v>185</v>
      </c>
      <c r="AU1452">
        <v>33.9</v>
      </c>
      <c r="AV1452">
        <v>6</v>
      </c>
      <c r="AW1452">
        <v>1.1000000000000001</v>
      </c>
      <c r="AX1452">
        <v>234</v>
      </c>
      <c r="AY1452">
        <v>42.9</v>
      </c>
      <c r="AZ1452">
        <v>40</v>
      </c>
      <c r="BA1452">
        <v>7.3</v>
      </c>
      <c r="BB1452">
        <v>7</v>
      </c>
      <c r="BC1452">
        <v>1.3</v>
      </c>
      <c r="BD1452">
        <v>15</v>
      </c>
      <c r="BE1452">
        <v>2.7</v>
      </c>
      <c r="BF1452">
        <v>6</v>
      </c>
      <c r="BG1452">
        <v>1.1000000000000001</v>
      </c>
      <c r="BH1452">
        <v>9</v>
      </c>
      <c r="BI1452">
        <v>1.6</v>
      </c>
      <c r="BJ1452">
        <v>0</v>
      </c>
      <c r="BK1452">
        <v>0</v>
      </c>
      <c r="BL1452">
        <v>256</v>
      </c>
      <c r="BM1452">
        <v>46.9</v>
      </c>
      <c r="BN1452">
        <v>109</v>
      </c>
      <c r="BO1452">
        <v>20</v>
      </c>
      <c r="BP1452">
        <v>255</v>
      </c>
      <c r="BQ1452">
        <v>46.7</v>
      </c>
      <c r="BR1452" t="s">
        <v>5319</v>
      </c>
      <c r="BS1452" t="s">
        <v>5314</v>
      </c>
      <c r="BX1452" t="s">
        <v>6203</v>
      </c>
      <c r="BY1452" t="s">
        <v>6205</v>
      </c>
      <c r="BZ1452">
        <v>36293</v>
      </c>
      <c r="CA1452">
        <v>-116.03916681453001</v>
      </c>
      <c r="CB1452">
        <v>34.153673991700302</v>
      </c>
      <c r="CD1452">
        <f xml:space="preserve"> _xlfn.XLOOKUP(AB1452,[1]Sheet1!B:B,[1]Sheet1!Y:Y,"Not Found")</f>
        <v>55515</v>
      </c>
      <c r="CE1452">
        <f xml:space="preserve"> _xlfn.XLOOKUP(AB1452,[1]Sheet1!B:B,[1]Sheet1!AA:AA, "Not Found")</f>
        <v>74670</v>
      </c>
      <c r="CH1452">
        <f t="shared" ca="1" si="45"/>
        <v>0.35430127034680803</v>
      </c>
    </row>
    <row r="1453" spans="1:86" x14ac:dyDescent="0.3">
      <c r="A1453">
        <v>6451</v>
      </c>
      <c r="B1453" t="s">
        <v>0</v>
      </c>
      <c r="C1453" t="s">
        <v>6239</v>
      </c>
      <c r="D1453" s="3">
        <v>36677776036032</v>
      </c>
      <c r="E1453" t="s">
        <v>6203</v>
      </c>
      <c r="F1453" t="s">
        <v>6240</v>
      </c>
      <c r="G1453" t="s">
        <v>1043</v>
      </c>
      <c r="H1453" t="s">
        <v>5314</v>
      </c>
      <c r="I1453" t="s">
        <v>6205</v>
      </c>
      <c r="J1453" t="s">
        <v>6241</v>
      </c>
      <c r="K1453" t="s">
        <v>113</v>
      </c>
      <c r="L1453" t="s">
        <v>9</v>
      </c>
      <c r="M1453" s="1">
        <v>29403</v>
      </c>
      <c r="O1453" t="s">
        <v>113</v>
      </c>
      <c r="P1453" t="s">
        <v>10</v>
      </c>
      <c r="Q1453" t="s">
        <v>96</v>
      </c>
      <c r="R1453" t="s">
        <v>12</v>
      </c>
      <c r="U1453" t="s">
        <v>12</v>
      </c>
      <c r="V1453" t="s">
        <v>12</v>
      </c>
      <c r="W1453" t="s">
        <v>13</v>
      </c>
      <c r="X1453" t="s">
        <v>12</v>
      </c>
      <c r="Y1453" t="s">
        <v>14</v>
      </c>
      <c r="Z1453" t="s">
        <v>6242</v>
      </c>
      <c r="AA1453" t="s">
        <v>6213</v>
      </c>
      <c r="AB1453">
        <v>92277</v>
      </c>
      <c r="AC1453" t="str">
        <f t="shared" si="44"/>
        <v>5798 Utah Trail, Twentynine Palms, CA 92277</v>
      </c>
      <c r="AD1453" t="s">
        <v>17</v>
      </c>
      <c r="AE1453" t="s">
        <v>5355</v>
      </c>
      <c r="AF1453" t="s">
        <v>884</v>
      </c>
      <c r="AG1453" t="s">
        <v>19</v>
      </c>
      <c r="AH1453" t="s">
        <v>602</v>
      </c>
      <c r="AI1453">
        <v>34.153588990000003</v>
      </c>
      <c r="AJ1453">
        <v>-116.03775881</v>
      </c>
      <c r="AK1453">
        <v>415</v>
      </c>
      <c r="AL1453">
        <v>60</v>
      </c>
      <c r="AM1453">
        <v>14.5</v>
      </c>
      <c r="AN1453">
        <v>3</v>
      </c>
      <c r="AO1453">
        <v>0.7</v>
      </c>
      <c r="AP1453">
        <v>10</v>
      </c>
      <c r="AQ1453">
        <v>2.4</v>
      </c>
      <c r="AR1453">
        <v>12</v>
      </c>
      <c r="AS1453">
        <v>2.9</v>
      </c>
      <c r="AT1453">
        <v>148</v>
      </c>
      <c r="AU1453">
        <v>35.700000000000003</v>
      </c>
      <c r="AV1453">
        <v>11</v>
      </c>
      <c r="AW1453">
        <v>2.7</v>
      </c>
      <c r="AX1453">
        <v>157</v>
      </c>
      <c r="AY1453">
        <v>37.799999999999997</v>
      </c>
      <c r="AZ1453">
        <v>11</v>
      </c>
      <c r="BA1453">
        <v>2.7</v>
      </c>
      <c r="BB1453">
        <v>3</v>
      </c>
      <c r="BC1453">
        <v>0.7</v>
      </c>
      <c r="BD1453">
        <v>14</v>
      </c>
      <c r="BE1453">
        <v>3.4</v>
      </c>
      <c r="BF1453">
        <v>4</v>
      </c>
      <c r="BG1453">
        <v>1</v>
      </c>
      <c r="BH1453">
        <v>7</v>
      </c>
      <c r="BI1453">
        <v>1.7</v>
      </c>
      <c r="BJ1453">
        <v>0</v>
      </c>
      <c r="BK1453">
        <v>0</v>
      </c>
      <c r="BL1453">
        <v>239</v>
      </c>
      <c r="BM1453">
        <v>57.6</v>
      </c>
      <c r="BN1453">
        <v>78</v>
      </c>
      <c r="BO1453">
        <v>18.8</v>
      </c>
      <c r="BP1453">
        <v>238</v>
      </c>
      <c r="BQ1453">
        <v>57.3</v>
      </c>
      <c r="BR1453" t="s">
        <v>5319</v>
      </c>
      <c r="BS1453" t="s">
        <v>5314</v>
      </c>
      <c r="BX1453" t="s">
        <v>6203</v>
      </c>
      <c r="BY1453" t="s">
        <v>6205</v>
      </c>
      <c r="BZ1453">
        <v>36295</v>
      </c>
      <c r="CA1453">
        <v>-116.037758814238</v>
      </c>
      <c r="CB1453">
        <v>34.153588992172701</v>
      </c>
      <c r="CD1453">
        <f xml:space="preserve"> _xlfn.XLOOKUP(AB1453,[1]Sheet1!B:B,[1]Sheet1!Y:Y,"Not Found")</f>
        <v>55515</v>
      </c>
      <c r="CE1453">
        <f xml:space="preserve"> _xlfn.XLOOKUP(AB1453,[1]Sheet1!B:B,[1]Sheet1!AA:AA, "Not Found")</f>
        <v>74670</v>
      </c>
      <c r="CH1453">
        <f t="shared" ca="1" si="45"/>
        <v>0.73097035599876492</v>
      </c>
    </row>
    <row r="1454" spans="1:86" x14ac:dyDescent="0.3">
      <c r="A1454">
        <v>6452</v>
      </c>
      <c r="B1454" t="s">
        <v>0</v>
      </c>
      <c r="C1454" t="s">
        <v>6243</v>
      </c>
      <c r="D1454" s="3">
        <v>36677776036040</v>
      </c>
      <c r="E1454" t="s">
        <v>6203</v>
      </c>
      <c r="F1454" t="s">
        <v>6244</v>
      </c>
      <c r="G1454" t="s">
        <v>1043</v>
      </c>
      <c r="H1454" t="s">
        <v>5314</v>
      </c>
      <c r="I1454" t="s">
        <v>6205</v>
      </c>
      <c r="J1454" t="s">
        <v>6245</v>
      </c>
      <c r="K1454" t="s">
        <v>35</v>
      </c>
      <c r="L1454" t="s">
        <v>9</v>
      </c>
      <c r="M1454" s="1">
        <v>29403</v>
      </c>
      <c r="O1454" t="s">
        <v>35</v>
      </c>
      <c r="P1454" t="s">
        <v>36</v>
      </c>
      <c r="Q1454" t="s">
        <v>75</v>
      </c>
      <c r="R1454" t="s">
        <v>12</v>
      </c>
      <c r="U1454" t="s">
        <v>12</v>
      </c>
      <c r="V1454" t="s">
        <v>12</v>
      </c>
      <c r="W1454" t="s">
        <v>13</v>
      </c>
      <c r="X1454" t="s">
        <v>12</v>
      </c>
      <c r="Y1454" t="s">
        <v>58</v>
      </c>
      <c r="Z1454" t="s">
        <v>6246</v>
      </c>
      <c r="AA1454" t="s">
        <v>6208</v>
      </c>
      <c r="AB1454">
        <v>92284</v>
      </c>
      <c r="AC1454" t="str">
        <f t="shared" si="44"/>
        <v>7601 Hopi Trail, Yucca Valley, CA 92284</v>
      </c>
      <c r="AD1454" t="s">
        <v>17</v>
      </c>
      <c r="AE1454" t="s">
        <v>5355</v>
      </c>
      <c r="AF1454" t="s">
        <v>884</v>
      </c>
      <c r="AG1454" t="s">
        <v>237</v>
      </c>
      <c r="AH1454" t="s">
        <v>1189</v>
      </c>
      <c r="AI1454">
        <v>34.114964970000003</v>
      </c>
      <c r="AJ1454">
        <v>-116.45050188</v>
      </c>
      <c r="AK1454">
        <v>517</v>
      </c>
      <c r="AL1454">
        <v>27</v>
      </c>
      <c r="AM1454">
        <v>5.2</v>
      </c>
      <c r="AN1454">
        <v>3</v>
      </c>
      <c r="AO1454">
        <v>0.6</v>
      </c>
      <c r="AP1454">
        <v>3</v>
      </c>
      <c r="AQ1454">
        <v>0.6</v>
      </c>
      <c r="AR1454">
        <v>1</v>
      </c>
      <c r="AS1454">
        <v>0.2</v>
      </c>
      <c r="AT1454">
        <v>252</v>
      </c>
      <c r="AU1454">
        <v>48.7</v>
      </c>
      <c r="AV1454">
        <v>1</v>
      </c>
      <c r="AW1454">
        <v>0.2</v>
      </c>
      <c r="AX1454">
        <v>205</v>
      </c>
      <c r="AY1454">
        <v>39.700000000000003</v>
      </c>
      <c r="AZ1454">
        <v>17</v>
      </c>
      <c r="BA1454">
        <v>3.3</v>
      </c>
      <c r="BB1454">
        <v>8</v>
      </c>
      <c r="BC1454">
        <v>1.5</v>
      </c>
      <c r="BD1454">
        <v>30</v>
      </c>
      <c r="BE1454">
        <v>5.8</v>
      </c>
      <c r="BF1454">
        <v>4</v>
      </c>
      <c r="BG1454">
        <v>0.8</v>
      </c>
      <c r="BH1454">
        <v>28</v>
      </c>
      <c r="BI1454">
        <v>5.4</v>
      </c>
      <c r="BJ1454">
        <v>0</v>
      </c>
      <c r="BK1454">
        <v>0</v>
      </c>
      <c r="BL1454">
        <v>374</v>
      </c>
      <c r="BM1454">
        <v>72.3</v>
      </c>
      <c r="BN1454">
        <v>56</v>
      </c>
      <c r="BO1454">
        <v>10.8</v>
      </c>
      <c r="BP1454">
        <v>370</v>
      </c>
      <c r="BQ1454">
        <v>71.599999999999994</v>
      </c>
      <c r="BR1454" t="s">
        <v>5319</v>
      </c>
      <c r="BS1454" t="s">
        <v>5314</v>
      </c>
      <c r="BX1454" t="s">
        <v>6203</v>
      </c>
      <c r="BY1454" t="s">
        <v>6205</v>
      </c>
      <c r="BZ1454">
        <v>36296</v>
      </c>
      <c r="CA1454">
        <v>-116.45050188368801</v>
      </c>
      <c r="CB1454">
        <v>34.1149649653781</v>
      </c>
      <c r="CD1454">
        <f xml:space="preserve"> _xlfn.XLOOKUP(AB1454,[1]Sheet1!B:B,[1]Sheet1!Y:Y,"Not Found")</f>
        <v>52886</v>
      </c>
      <c r="CE1454">
        <f xml:space="preserve"> _xlfn.XLOOKUP(AB1454,[1]Sheet1!B:B,[1]Sheet1!AA:AA, "Not Found")</f>
        <v>76926</v>
      </c>
      <c r="CH1454">
        <f t="shared" ca="1" si="45"/>
        <v>0.92603770742077618</v>
      </c>
    </row>
    <row r="1455" spans="1:86" x14ac:dyDescent="0.3">
      <c r="A1455">
        <v>6453</v>
      </c>
      <c r="B1455" t="s">
        <v>0</v>
      </c>
      <c r="C1455" t="s">
        <v>6247</v>
      </c>
      <c r="D1455" s="3">
        <v>36677776105589</v>
      </c>
      <c r="E1455" t="s">
        <v>6203</v>
      </c>
      <c r="F1455" t="s">
        <v>6248</v>
      </c>
      <c r="G1455" t="s">
        <v>1043</v>
      </c>
      <c r="H1455" t="s">
        <v>5314</v>
      </c>
      <c r="I1455" t="s">
        <v>6205</v>
      </c>
      <c r="J1455" t="s">
        <v>6249</v>
      </c>
      <c r="K1455" t="s">
        <v>35</v>
      </c>
      <c r="L1455" t="s">
        <v>9</v>
      </c>
      <c r="M1455" s="1">
        <v>29403</v>
      </c>
      <c r="O1455" t="s">
        <v>35</v>
      </c>
      <c r="P1455" t="s">
        <v>36</v>
      </c>
      <c r="Q1455" t="s">
        <v>75</v>
      </c>
      <c r="R1455" t="s">
        <v>12</v>
      </c>
      <c r="U1455" t="s">
        <v>12</v>
      </c>
      <c r="V1455" t="s">
        <v>12</v>
      </c>
      <c r="W1455" t="s">
        <v>13</v>
      </c>
      <c r="X1455" t="s">
        <v>12</v>
      </c>
      <c r="Y1455" t="s">
        <v>14</v>
      </c>
      <c r="Z1455" t="s">
        <v>6250</v>
      </c>
      <c r="AA1455" t="s">
        <v>6208</v>
      </c>
      <c r="AB1455">
        <v>92277</v>
      </c>
      <c r="AC1455" t="str">
        <f t="shared" si="44"/>
        <v>3380 Avalon Ave., Yucca Valley, CA 92277</v>
      </c>
      <c r="AD1455" t="s">
        <v>17</v>
      </c>
      <c r="AE1455" t="s">
        <v>5355</v>
      </c>
      <c r="AF1455" t="s">
        <v>884</v>
      </c>
      <c r="AG1455" t="s">
        <v>19</v>
      </c>
      <c r="AH1455" t="s">
        <v>602</v>
      </c>
      <c r="AI1455">
        <v>34.191238980000001</v>
      </c>
      <c r="AJ1455">
        <v>-116.38778888</v>
      </c>
      <c r="AK1455">
        <v>389</v>
      </c>
      <c r="AL1455">
        <v>14</v>
      </c>
      <c r="AM1455">
        <v>3.6</v>
      </c>
      <c r="AN1455">
        <v>0</v>
      </c>
      <c r="AO1455">
        <v>0</v>
      </c>
      <c r="AP1455">
        <v>6</v>
      </c>
      <c r="AQ1455">
        <v>1.5</v>
      </c>
      <c r="AR1455">
        <v>1</v>
      </c>
      <c r="AS1455">
        <v>0.3</v>
      </c>
      <c r="AT1455">
        <v>122</v>
      </c>
      <c r="AU1455">
        <v>31.4</v>
      </c>
      <c r="AV1455">
        <v>0</v>
      </c>
      <c r="AW1455">
        <v>0</v>
      </c>
      <c r="AX1455">
        <v>225</v>
      </c>
      <c r="AY1455">
        <v>57.8</v>
      </c>
      <c r="AZ1455">
        <v>15</v>
      </c>
      <c r="BA1455">
        <v>3.9</v>
      </c>
      <c r="BB1455">
        <v>6</v>
      </c>
      <c r="BC1455">
        <v>1.5</v>
      </c>
      <c r="BD1455">
        <v>18</v>
      </c>
      <c r="BE1455">
        <v>4.5999999999999996</v>
      </c>
      <c r="BF1455">
        <v>2</v>
      </c>
      <c r="BG1455">
        <v>0.5</v>
      </c>
      <c r="BH1455">
        <v>11</v>
      </c>
      <c r="BI1455">
        <v>2.8</v>
      </c>
      <c r="BJ1455">
        <v>0</v>
      </c>
      <c r="BK1455">
        <v>0</v>
      </c>
      <c r="BL1455">
        <v>253</v>
      </c>
      <c r="BM1455">
        <v>65</v>
      </c>
      <c r="BN1455">
        <v>77</v>
      </c>
      <c r="BO1455">
        <v>19.8</v>
      </c>
      <c r="BP1455">
        <v>251</v>
      </c>
      <c r="BQ1455">
        <v>64.5</v>
      </c>
      <c r="BR1455" t="s">
        <v>5319</v>
      </c>
      <c r="BS1455" t="s">
        <v>5314</v>
      </c>
      <c r="BX1455" t="s">
        <v>6203</v>
      </c>
      <c r="BY1455" t="s">
        <v>6205</v>
      </c>
      <c r="BZ1455">
        <v>36299</v>
      </c>
      <c r="CA1455">
        <v>-116.387788880518</v>
      </c>
      <c r="CB1455">
        <v>34.191238976386103</v>
      </c>
      <c r="CD1455">
        <f xml:space="preserve"> _xlfn.XLOOKUP(AB1455,[1]Sheet1!B:B,[1]Sheet1!Y:Y,"Not Found")</f>
        <v>55515</v>
      </c>
      <c r="CE1455">
        <f xml:space="preserve"> _xlfn.XLOOKUP(AB1455,[1]Sheet1!B:B,[1]Sheet1!AA:AA, "Not Found")</f>
        <v>74670</v>
      </c>
      <c r="CH1455">
        <f t="shared" ca="1" si="45"/>
        <v>0.53621463352877108</v>
      </c>
    </row>
    <row r="1456" spans="1:86" x14ac:dyDescent="0.3">
      <c r="A1456">
        <v>6454</v>
      </c>
      <c r="B1456" t="s">
        <v>0</v>
      </c>
      <c r="C1456" t="s">
        <v>6251</v>
      </c>
      <c r="D1456" s="3">
        <v>36677776106579</v>
      </c>
      <c r="E1456" t="s">
        <v>6203</v>
      </c>
      <c r="F1456" t="s">
        <v>6252</v>
      </c>
      <c r="G1456" t="s">
        <v>1043</v>
      </c>
      <c r="H1456" t="s">
        <v>5314</v>
      </c>
      <c r="I1456" t="s">
        <v>6205</v>
      </c>
      <c r="J1456" t="s">
        <v>6253</v>
      </c>
      <c r="K1456" t="s">
        <v>113</v>
      </c>
      <c r="L1456" t="s">
        <v>9</v>
      </c>
      <c r="M1456" s="1">
        <v>29403</v>
      </c>
      <c r="O1456" t="s">
        <v>113</v>
      </c>
      <c r="P1456" t="s">
        <v>10</v>
      </c>
      <c r="Q1456" t="s">
        <v>96</v>
      </c>
      <c r="R1456" t="s">
        <v>12</v>
      </c>
      <c r="U1456" t="s">
        <v>12</v>
      </c>
      <c r="V1456" t="s">
        <v>12</v>
      </c>
      <c r="W1456" t="s">
        <v>13</v>
      </c>
      <c r="X1456" t="s">
        <v>12</v>
      </c>
      <c r="Y1456" t="s">
        <v>58</v>
      </c>
      <c r="Z1456" t="s">
        <v>6254</v>
      </c>
      <c r="AA1456" t="s">
        <v>6208</v>
      </c>
      <c r="AB1456">
        <v>92284</v>
      </c>
      <c r="AC1456" t="str">
        <f t="shared" si="44"/>
        <v>7050 La Contenta Rd., Yucca Valley, CA 92284</v>
      </c>
      <c r="AD1456" t="s">
        <v>17</v>
      </c>
      <c r="AE1456" t="s">
        <v>5355</v>
      </c>
      <c r="AF1456" t="s">
        <v>884</v>
      </c>
      <c r="AG1456" t="s">
        <v>237</v>
      </c>
      <c r="AH1456" t="s">
        <v>1189</v>
      </c>
      <c r="AI1456">
        <v>34.123337970000001</v>
      </c>
      <c r="AJ1456">
        <v>-116.37092287</v>
      </c>
      <c r="AK1456">
        <v>645</v>
      </c>
      <c r="AL1456">
        <v>34</v>
      </c>
      <c r="AM1456">
        <v>5.3</v>
      </c>
      <c r="AN1456">
        <v>7</v>
      </c>
      <c r="AO1456">
        <v>1.1000000000000001</v>
      </c>
      <c r="AP1456">
        <v>3</v>
      </c>
      <c r="AQ1456">
        <v>0.5</v>
      </c>
      <c r="AR1456">
        <v>8</v>
      </c>
      <c r="AS1456">
        <v>1.2</v>
      </c>
      <c r="AT1456">
        <v>223</v>
      </c>
      <c r="AU1456">
        <v>34.6</v>
      </c>
      <c r="AV1456">
        <v>4</v>
      </c>
      <c r="AW1456">
        <v>0.6</v>
      </c>
      <c r="AX1456">
        <v>351</v>
      </c>
      <c r="AY1456">
        <v>54.4</v>
      </c>
      <c r="AZ1456">
        <v>9</v>
      </c>
      <c r="BA1456">
        <v>1.4</v>
      </c>
      <c r="BB1456">
        <v>6</v>
      </c>
      <c r="BC1456">
        <v>0.9</v>
      </c>
      <c r="BD1456">
        <v>17</v>
      </c>
      <c r="BE1456">
        <v>2.6</v>
      </c>
      <c r="BF1456">
        <v>2</v>
      </c>
      <c r="BG1456">
        <v>0.3</v>
      </c>
      <c r="BH1456">
        <v>25</v>
      </c>
      <c r="BI1456">
        <v>3.9</v>
      </c>
      <c r="BJ1456">
        <v>0</v>
      </c>
      <c r="BK1456">
        <v>0</v>
      </c>
      <c r="BL1456">
        <v>471</v>
      </c>
      <c r="BM1456">
        <v>73</v>
      </c>
      <c r="BN1456">
        <v>92</v>
      </c>
      <c r="BO1456">
        <v>14.3</v>
      </c>
      <c r="BP1456">
        <v>464</v>
      </c>
      <c r="BQ1456">
        <v>71.900000000000006</v>
      </c>
      <c r="BR1456" t="s">
        <v>5319</v>
      </c>
      <c r="BS1456" t="s">
        <v>5314</v>
      </c>
      <c r="BX1456" t="s">
        <v>6203</v>
      </c>
      <c r="BY1456" t="s">
        <v>6205</v>
      </c>
      <c r="BZ1456">
        <v>36300</v>
      </c>
      <c r="CA1456">
        <v>-116.370922870344</v>
      </c>
      <c r="CB1456">
        <v>34.123337969626597</v>
      </c>
      <c r="CD1456">
        <f xml:space="preserve"> _xlfn.XLOOKUP(AB1456,[1]Sheet1!B:B,[1]Sheet1!Y:Y,"Not Found")</f>
        <v>52886</v>
      </c>
      <c r="CE1456">
        <f xml:space="preserve"> _xlfn.XLOOKUP(AB1456,[1]Sheet1!B:B,[1]Sheet1!AA:AA, "Not Found")</f>
        <v>76926</v>
      </c>
      <c r="CH1456">
        <f t="shared" ca="1" si="45"/>
        <v>0.60992491325273357</v>
      </c>
    </row>
    <row r="1457" spans="1:86" x14ac:dyDescent="0.3">
      <c r="A1457">
        <v>6455</v>
      </c>
      <c r="B1457" t="s">
        <v>0</v>
      </c>
      <c r="C1457" t="s">
        <v>6255</v>
      </c>
      <c r="D1457" s="3">
        <v>36677776106827</v>
      </c>
      <c r="E1457" t="s">
        <v>6203</v>
      </c>
      <c r="F1457" t="s">
        <v>6256</v>
      </c>
      <c r="G1457" t="s">
        <v>1043</v>
      </c>
      <c r="H1457" t="s">
        <v>5314</v>
      </c>
      <c r="I1457" t="s">
        <v>6205</v>
      </c>
      <c r="J1457" t="s">
        <v>6257</v>
      </c>
      <c r="K1457" t="s">
        <v>35</v>
      </c>
      <c r="L1457" t="s">
        <v>9</v>
      </c>
      <c r="M1457" s="1">
        <v>29403</v>
      </c>
      <c r="O1457" t="s">
        <v>35</v>
      </c>
      <c r="P1457" t="s">
        <v>36</v>
      </c>
      <c r="Q1457" t="s">
        <v>75</v>
      </c>
      <c r="R1457" t="s">
        <v>12</v>
      </c>
      <c r="U1457" t="s">
        <v>12</v>
      </c>
      <c r="V1457" t="s">
        <v>12</v>
      </c>
      <c r="W1457" t="s">
        <v>13</v>
      </c>
      <c r="X1457" t="s">
        <v>12</v>
      </c>
      <c r="Y1457" t="s">
        <v>14</v>
      </c>
      <c r="Z1457" t="s">
        <v>6258</v>
      </c>
      <c r="AA1457" t="s">
        <v>6222</v>
      </c>
      <c r="AB1457">
        <v>92252</v>
      </c>
      <c r="AC1457" t="str">
        <f t="shared" si="44"/>
        <v>7252 Sunny Vista Rd., Joshua Tree, CA 92252</v>
      </c>
      <c r="AD1457" t="s">
        <v>17</v>
      </c>
      <c r="AE1457" t="s">
        <v>5355</v>
      </c>
      <c r="AF1457" t="s">
        <v>884</v>
      </c>
      <c r="AG1457" t="s">
        <v>237</v>
      </c>
      <c r="AH1457" t="s">
        <v>602</v>
      </c>
      <c r="AI1457">
        <v>34.12142197</v>
      </c>
      <c r="AJ1457">
        <v>-116.33583487</v>
      </c>
      <c r="AK1457">
        <v>262</v>
      </c>
      <c r="AL1457">
        <v>3</v>
      </c>
      <c r="AM1457">
        <v>1.1000000000000001</v>
      </c>
      <c r="AN1457">
        <v>0</v>
      </c>
      <c r="AO1457">
        <v>0</v>
      </c>
      <c r="AP1457">
        <v>1</v>
      </c>
      <c r="AQ1457">
        <v>0.4</v>
      </c>
      <c r="AR1457">
        <v>2</v>
      </c>
      <c r="AS1457">
        <v>0.8</v>
      </c>
      <c r="AT1457">
        <v>98</v>
      </c>
      <c r="AU1457">
        <v>37.4</v>
      </c>
      <c r="AV1457">
        <v>4</v>
      </c>
      <c r="AW1457">
        <v>1.5</v>
      </c>
      <c r="AX1457">
        <v>140</v>
      </c>
      <c r="AY1457">
        <v>53.4</v>
      </c>
      <c r="AZ1457">
        <v>8</v>
      </c>
      <c r="BA1457">
        <v>3.1</v>
      </c>
      <c r="BB1457">
        <v>6</v>
      </c>
      <c r="BC1457">
        <v>2.2999999999999998</v>
      </c>
      <c r="BD1457">
        <v>7</v>
      </c>
      <c r="BE1457">
        <v>2.7</v>
      </c>
      <c r="BF1457">
        <v>5</v>
      </c>
      <c r="BG1457">
        <v>1.9</v>
      </c>
      <c r="BH1457">
        <v>4</v>
      </c>
      <c r="BI1457">
        <v>1.5</v>
      </c>
      <c r="BJ1457">
        <v>0</v>
      </c>
      <c r="BK1457">
        <v>0</v>
      </c>
      <c r="BL1457">
        <v>175</v>
      </c>
      <c r="BM1457">
        <v>66.8</v>
      </c>
      <c r="BN1457">
        <v>26</v>
      </c>
      <c r="BO1457">
        <v>9.9</v>
      </c>
      <c r="BP1457">
        <v>173</v>
      </c>
      <c r="BQ1457">
        <v>66</v>
      </c>
      <c r="BR1457" t="s">
        <v>5319</v>
      </c>
      <c r="BS1457" t="s">
        <v>5314</v>
      </c>
      <c r="BX1457" t="s">
        <v>6203</v>
      </c>
      <c r="BY1457" t="s">
        <v>6205</v>
      </c>
      <c r="BZ1457">
        <v>36301</v>
      </c>
      <c r="CA1457">
        <v>-116.33583486524</v>
      </c>
      <c r="CB1457">
        <v>34.121421970839698</v>
      </c>
      <c r="CD1457">
        <f xml:space="preserve"> _xlfn.XLOOKUP(AB1457,[1]Sheet1!B:B,[1]Sheet1!Y:Y,"Not Found")</f>
        <v>62821</v>
      </c>
      <c r="CE1457">
        <f xml:space="preserve"> _xlfn.XLOOKUP(AB1457,[1]Sheet1!B:B,[1]Sheet1!AA:AA, "Not Found")</f>
        <v>84162</v>
      </c>
      <c r="CH1457">
        <f t="shared" ca="1" si="45"/>
        <v>1.3060004731165087E-2</v>
      </c>
    </row>
    <row r="1458" spans="1:86" x14ac:dyDescent="0.3">
      <c r="A1458">
        <v>6456</v>
      </c>
      <c r="B1458" t="s">
        <v>0</v>
      </c>
      <c r="C1458" t="s">
        <v>6259</v>
      </c>
      <c r="D1458" s="3">
        <v>36677776109615</v>
      </c>
      <c r="E1458" t="s">
        <v>6203</v>
      </c>
      <c r="F1458" t="s">
        <v>6260</v>
      </c>
      <c r="G1458" t="s">
        <v>1043</v>
      </c>
      <c r="H1458" t="s">
        <v>5314</v>
      </c>
      <c r="I1458" t="s">
        <v>6205</v>
      </c>
      <c r="J1458" t="s">
        <v>6261</v>
      </c>
      <c r="K1458" t="s">
        <v>35</v>
      </c>
      <c r="L1458" t="s">
        <v>9</v>
      </c>
      <c r="M1458" s="1">
        <v>33128</v>
      </c>
      <c r="O1458" t="s">
        <v>35</v>
      </c>
      <c r="P1458" t="s">
        <v>36</v>
      </c>
      <c r="Q1458" t="s">
        <v>75</v>
      </c>
      <c r="R1458" t="s">
        <v>12</v>
      </c>
      <c r="U1458" t="s">
        <v>12</v>
      </c>
      <c r="V1458" t="s">
        <v>12</v>
      </c>
      <c r="W1458" t="s">
        <v>13</v>
      </c>
      <c r="X1458" t="s">
        <v>12</v>
      </c>
      <c r="Y1458" t="s">
        <v>14</v>
      </c>
      <c r="Z1458" t="s">
        <v>6262</v>
      </c>
      <c r="AA1458" t="s">
        <v>6213</v>
      </c>
      <c r="AB1458">
        <v>92277</v>
      </c>
      <c r="AC1458" t="str">
        <f t="shared" si="44"/>
        <v>2551 Condor Rd., Twentynine Palms, CA 92277</v>
      </c>
      <c r="AD1458" t="s">
        <v>17</v>
      </c>
      <c r="AE1458" t="s">
        <v>5355</v>
      </c>
      <c r="AF1458" t="s">
        <v>884</v>
      </c>
      <c r="AG1458" t="s">
        <v>19</v>
      </c>
      <c r="AH1458" t="s">
        <v>602</v>
      </c>
      <c r="AI1458">
        <v>34.207773000000003</v>
      </c>
      <c r="AJ1458">
        <v>-116.04169881999999</v>
      </c>
      <c r="AK1458">
        <v>389</v>
      </c>
      <c r="AL1458">
        <v>23</v>
      </c>
      <c r="AM1458">
        <v>5.9</v>
      </c>
      <c r="AN1458">
        <v>2</v>
      </c>
      <c r="AO1458">
        <v>0.5</v>
      </c>
      <c r="AP1458">
        <v>3</v>
      </c>
      <c r="AQ1458">
        <v>0.8</v>
      </c>
      <c r="AR1458">
        <v>7</v>
      </c>
      <c r="AS1458">
        <v>1.8</v>
      </c>
      <c r="AT1458">
        <v>129</v>
      </c>
      <c r="AU1458">
        <v>33.200000000000003</v>
      </c>
      <c r="AV1458">
        <v>7</v>
      </c>
      <c r="AW1458">
        <v>1.8</v>
      </c>
      <c r="AX1458">
        <v>186</v>
      </c>
      <c r="AY1458">
        <v>47.8</v>
      </c>
      <c r="AZ1458">
        <v>28</v>
      </c>
      <c r="BA1458">
        <v>7.2</v>
      </c>
      <c r="BB1458">
        <v>4</v>
      </c>
      <c r="BC1458">
        <v>1</v>
      </c>
      <c r="BD1458">
        <v>7</v>
      </c>
      <c r="BE1458">
        <v>1.8</v>
      </c>
      <c r="BF1458">
        <v>1</v>
      </c>
      <c r="BG1458">
        <v>0.3</v>
      </c>
      <c r="BH1458">
        <v>0</v>
      </c>
      <c r="BI1458">
        <v>0</v>
      </c>
      <c r="BJ1458">
        <v>0</v>
      </c>
      <c r="BK1458">
        <v>0</v>
      </c>
      <c r="BL1458">
        <v>62</v>
      </c>
      <c r="BM1458">
        <v>15.9</v>
      </c>
      <c r="BN1458">
        <v>73</v>
      </c>
      <c r="BO1458">
        <v>18.8</v>
      </c>
      <c r="BP1458">
        <v>61</v>
      </c>
      <c r="BQ1458">
        <v>15.7</v>
      </c>
      <c r="BR1458" t="s">
        <v>5319</v>
      </c>
      <c r="BS1458" t="s">
        <v>5314</v>
      </c>
      <c r="BX1458" t="s">
        <v>6203</v>
      </c>
      <c r="BY1458" t="s">
        <v>6205</v>
      </c>
      <c r="BZ1458">
        <v>36302</v>
      </c>
      <c r="CA1458">
        <v>-116.041698818661</v>
      </c>
      <c r="CB1458">
        <v>34.207772998555299</v>
      </c>
      <c r="CD1458">
        <f xml:space="preserve"> _xlfn.XLOOKUP(AB1458,[1]Sheet1!B:B,[1]Sheet1!Y:Y,"Not Found")</f>
        <v>55515</v>
      </c>
      <c r="CE1458">
        <f xml:space="preserve"> _xlfn.XLOOKUP(AB1458,[1]Sheet1!B:B,[1]Sheet1!AA:AA, "Not Found")</f>
        <v>74670</v>
      </c>
      <c r="CH1458">
        <f t="shared" ca="1" si="45"/>
        <v>0.73294009729133569</v>
      </c>
    </row>
    <row r="1459" spans="1:86" x14ac:dyDescent="0.3">
      <c r="A1459">
        <v>6457</v>
      </c>
      <c r="B1459" t="s">
        <v>0</v>
      </c>
      <c r="C1459" t="s">
        <v>6263</v>
      </c>
      <c r="D1459" s="3">
        <v>36677776109623</v>
      </c>
      <c r="E1459" t="s">
        <v>6203</v>
      </c>
      <c r="F1459" t="s">
        <v>6264</v>
      </c>
      <c r="G1459" t="s">
        <v>1043</v>
      </c>
      <c r="H1459" t="s">
        <v>5314</v>
      </c>
      <c r="I1459" t="s">
        <v>6205</v>
      </c>
      <c r="J1459" t="s">
        <v>6265</v>
      </c>
      <c r="K1459" t="s">
        <v>35</v>
      </c>
      <c r="L1459" t="s">
        <v>9</v>
      </c>
      <c r="M1459" s="1">
        <v>33128</v>
      </c>
      <c r="O1459" t="s">
        <v>35</v>
      </c>
      <c r="P1459" t="s">
        <v>36</v>
      </c>
      <c r="Q1459" t="s">
        <v>75</v>
      </c>
      <c r="R1459" t="s">
        <v>12</v>
      </c>
      <c r="U1459" t="s">
        <v>12</v>
      </c>
      <c r="V1459" t="s">
        <v>12</v>
      </c>
      <c r="W1459" t="s">
        <v>13</v>
      </c>
      <c r="X1459" t="s">
        <v>12</v>
      </c>
      <c r="Y1459" t="s">
        <v>58</v>
      </c>
      <c r="Z1459" t="s">
        <v>6266</v>
      </c>
      <c r="AA1459" t="s">
        <v>6267</v>
      </c>
      <c r="AB1459">
        <v>92285</v>
      </c>
      <c r="AC1459" t="str">
        <f t="shared" si="44"/>
        <v>56450 Reche Rd., Landers, CA 92285</v>
      </c>
      <c r="AD1459" t="s">
        <v>17</v>
      </c>
      <c r="AE1459" t="s">
        <v>5355</v>
      </c>
      <c r="AF1459" t="s">
        <v>884</v>
      </c>
      <c r="AG1459" t="s">
        <v>19</v>
      </c>
      <c r="AH1459" t="s">
        <v>858</v>
      </c>
      <c r="AI1459">
        <v>34.266446979999998</v>
      </c>
      <c r="AJ1459">
        <v>-116.43174789</v>
      </c>
      <c r="AK1459">
        <v>126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0.8</v>
      </c>
      <c r="AR1459">
        <v>1</v>
      </c>
      <c r="AS1459">
        <v>0.8</v>
      </c>
      <c r="AT1459">
        <v>63</v>
      </c>
      <c r="AU1459">
        <v>50</v>
      </c>
      <c r="AV1459">
        <v>0</v>
      </c>
      <c r="AW1459">
        <v>0</v>
      </c>
      <c r="AX1459">
        <v>57</v>
      </c>
      <c r="AY1459">
        <v>45.2</v>
      </c>
      <c r="AZ1459">
        <v>3</v>
      </c>
      <c r="BA1459">
        <v>2.4</v>
      </c>
      <c r="BB1459">
        <v>1</v>
      </c>
      <c r="BC1459">
        <v>0.8</v>
      </c>
      <c r="BD1459">
        <v>11</v>
      </c>
      <c r="BE1459">
        <v>8.6999999999999993</v>
      </c>
      <c r="BF1459">
        <v>2</v>
      </c>
      <c r="BG1459">
        <v>1.6</v>
      </c>
      <c r="BH1459">
        <v>2</v>
      </c>
      <c r="BI1459">
        <v>1.6</v>
      </c>
      <c r="BJ1459">
        <v>0</v>
      </c>
      <c r="BK1459">
        <v>0</v>
      </c>
      <c r="BL1459">
        <v>109</v>
      </c>
      <c r="BM1459">
        <v>86.5</v>
      </c>
      <c r="BN1459">
        <v>19</v>
      </c>
      <c r="BO1459">
        <v>15.1</v>
      </c>
      <c r="BP1459">
        <v>108</v>
      </c>
      <c r="BQ1459">
        <v>85.7</v>
      </c>
      <c r="BR1459" t="s">
        <v>5319</v>
      </c>
      <c r="BS1459" t="s">
        <v>5314</v>
      </c>
      <c r="BX1459" t="s">
        <v>6203</v>
      </c>
      <c r="BY1459" t="s">
        <v>6205</v>
      </c>
      <c r="BZ1459">
        <v>36303</v>
      </c>
      <c r="CA1459">
        <v>-116.43174789257699</v>
      </c>
      <c r="CB1459">
        <v>34.266446983271599</v>
      </c>
      <c r="CD1459">
        <f xml:space="preserve"> _xlfn.XLOOKUP(AB1459,[1]Sheet1!B:B,[1]Sheet1!Y:Y,"Not Found")</f>
        <v>44038</v>
      </c>
      <c r="CE1459">
        <f xml:space="preserve"> _xlfn.XLOOKUP(AB1459,[1]Sheet1!B:B,[1]Sheet1!AA:AA, "Not Found")</f>
        <v>59079</v>
      </c>
      <c r="CH1459">
        <f t="shared" ca="1" si="45"/>
        <v>0.86519563429171487</v>
      </c>
    </row>
    <row r="1460" spans="1:86" x14ac:dyDescent="0.3">
      <c r="A1460">
        <v>6458</v>
      </c>
      <c r="B1460" t="s">
        <v>0</v>
      </c>
      <c r="C1460" t="s">
        <v>6268</v>
      </c>
      <c r="D1460" s="3">
        <v>36677776113070</v>
      </c>
      <c r="E1460" t="s">
        <v>6203</v>
      </c>
      <c r="F1460" t="s">
        <v>6269</v>
      </c>
      <c r="G1460" t="s">
        <v>1043</v>
      </c>
      <c r="H1460" t="s">
        <v>5314</v>
      </c>
      <c r="I1460" t="s">
        <v>6205</v>
      </c>
      <c r="J1460" t="s">
        <v>6270</v>
      </c>
      <c r="K1460" t="s">
        <v>35</v>
      </c>
      <c r="L1460" t="s">
        <v>9</v>
      </c>
      <c r="M1460" s="1">
        <v>34912</v>
      </c>
      <c r="O1460" t="s">
        <v>35</v>
      </c>
      <c r="P1460" t="s">
        <v>36</v>
      </c>
      <c r="Q1460" t="s">
        <v>75</v>
      </c>
      <c r="R1460" t="s">
        <v>12</v>
      </c>
      <c r="U1460" t="s">
        <v>12</v>
      </c>
      <c r="V1460" t="s">
        <v>12</v>
      </c>
      <c r="W1460" t="s">
        <v>13</v>
      </c>
      <c r="X1460" t="s">
        <v>12</v>
      </c>
      <c r="Y1460" t="s">
        <v>14</v>
      </c>
      <c r="Z1460" t="s">
        <v>6271</v>
      </c>
      <c r="AA1460" t="s">
        <v>6208</v>
      </c>
      <c r="AB1460">
        <v>92284</v>
      </c>
      <c r="AC1460" t="str">
        <f t="shared" si="44"/>
        <v>58001 Onaga, Yucca Valley, CA 92284</v>
      </c>
      <c r="AD1460" t="s">
        <v>17</v>
      </c>
      <c r="AE1460" t="s">
        <v>5355</v>
      </c>
      <c r="AF1460" t="s">
        <v>884</v>
      </c>
      <c r="AG1460" t="s">
        <v>237</v>
      </c>
      <c r="AH1460" t="s">
        <v>1189</v>
      </c>
      <c r="AI1460">
        <v>34.111438970000002</v>
      </c>
      <c r="AJ1460">
        <v>-116.39776886999999</v>
      </c>
      <c r="AK1460">
        <v>622</v>
      </c>
      <c r="AL1460">
        <v>13</v>
      </c>
      <c r="AM1460">
        <v>2.1</v>
      </c>
      <c r="AN1460">
        <v>1</v>
      </c>
      <c r="AO1460">
        <v>0.2</v>
      </c>
      <c r="AP1460">
        <v>9</v>
      </c>
      <c r="AQ1460">
        <v>1.4</v>
      </c>
      <c r="AR1460">
        <v>8</v>
      </c>
      <c r="AS1460">
        <v>1.3</v>
      </c>
      <c r="AT1460">
        <v>273</v>
      </c>
      <c r="AU1460">
        <v>43.9</v>
      </c>
      <c r="AV1460">
        <v>2</v>
      </c>
      <c r="AW1460">
        <v>0.3</v>
      </c>
      <c r="AX1460">
        <v>278</v>
      </c>
      <c r="AY1460">
        <v>44.7</v>
      </c>
      <c r="AZ1460">
        <v>30</v>
      </c>
      <c r="BA1460">
        <v>4.8</v>
      </c>
      <c r="BB1460">
        <v>8</v>
      </c>
      <c r="BC1460">
        <v>1.3</v>
      </c>
      <c r="BD1460">
        <v>30</v>
      </c>
      <c r="BE1460">
        <v>4.8</v>
      </c>
      <c r="BF1460">
        <v>5</v>
      </c>
      <c r="BG1460">
        <v>0.8</v>
      </c>
      <c r="BH1460">
        <v>21</v>
      </c>
      <c r="BI1460">
        <v>3.4</v>
      </c>
      <c r="BJ1460">
        <v>0</v>
      </c>
      <c r="BK1460">
        <v>0</v>
      </c>
      <c r="BL1460">
        <v>378</v>
      </c>
      <c r="BM1460">
        <v>60.8</v>
      </c>
      <c r="BN1460">
        <v>105</v>
      </c>
      <c r="BO1460">
        <v>16.899999999999999</v>
      </c>
      <c r="BP1460">
        <v>372</v>
      </c>
      <c r="BQ1460">
        <v>59.8</v>
      </c>
      <c r="BR1460" t="s">
        <v>5319</v>
      </c>
      <c r="BS1460" t="s">
        <v>5314</v>
      </c>
      <c r="BX1460" t="s">
        <v>6203</v>
      </c>
      <c r="BY1460" t="s">
        <v>6205</v>
      </c>
      <c r="BZ1460">
        <v>36298</v>
      </c>
      <c r="CA1460">
        <v>-116.397768874927</v>
      </c>
      <c r="CB1460">
        <v>34.111438967229702</v>
      </c>
      <c r="CD1460">
        <f xml:space="preserve"> _xlfn.XLOOKUP(AB1460,[1]Sheet1!B:B,[1]Sheet1!Y:Y,"Not Found")</f>
        <v>52886</v>
      </c>
      <c r="CE1460">
        <f xml:space="preserve"> _xlfn.XLOOKUP(AB1460,[1]Sheet1!B:B,[1]Sheet1!AA:AA, "Not Found")</f>
        <v>76926</v>
      </c>
      <c r="CH1460">
        <f t="shared" ca="1" si="45"/>
        <v>0.80960102035804182</v>
      </c>
    </row>
    <row r="1461" spans="1:86" x14ac:dyDescent="0.3">
      <c r="A1461">
        <v>6459</v>
      </c>
      <c r="B1461" t="s">
        <v>0</v>
      </c>
      <c r="C1461" t="s">
        <v>6272</v>
      </c>
      <c r="D1461" s="3">
        <v>36677850141184</v>
      </c>
      <c r="E1461" t="s">
        <v>5626</v>
      </c>
      <c r="F1461" t="s">
        <v>6273</v>
      </c>
      <c r="G1461" t="s">
        <v>1043</v>
      </c>
      <c r="H1461" t="s">
        <v>5314</v>
      </c>
      <c r="I1461" t="s">
        <v>2935</v>
      </c>
      <c r="J1461" t="s">
        <v>6274</v>
      </c>
      <c r="K1461" t="s">
        <v>35</v>
      </c>
      <c r="L1461" t="s">
        <v>9</v>
      </c>
      <c r="M1461" s="1">
        <v>44774</v>
      </c>
      <c r="O1461" t="s">
        <v>35</v>
      </c>
      <c r="P1461" t="s">
        <v>36</v>
      </c>
      <c r="Q1461" t="s">
        <v>75</v>
      </c>
      <c r="R1461" t="s">
        <v>12</v>
      </c>
      <c r="U1461" t="s">
        <v>12</v>
      </c>
      <c r="V1461" t="s">
        <v>12</v>
      </c>
      <c r="W1461" t="s">
        <v>12</v>
      </c>
      <c r="X1461" t="s">
        <v>12</v>
      </c>
      <c r="Y1461" t="s">
        <v>14</v>
      </c>
      <c r="Z1461" t="s">
        <v>6275</v>
      </c>
      <c r="AA1461" t="s">
        <v>5596</v>
      </c>
      <c r="AB1461">
        <v>91761</v>
      </c>
      <c r="AC1461" t="str">
        <f t="shared" si="44"/>
        <v>4860 South Celebration Ave., Ontario, CA 91761</v>
      </c>
      <c r="AD1461" t="s">
        <v>17</v>
      </c>
      <c r="AE1461" t="s">
        <v>1789</v>
      </c>
      <c r="AF1461" t="s">
        <v>5333</v>
      </c>
      <c r="AG1461" t="s">
        <v>5334</v>
      </c>
      <c r="AH1461" t="s">
        <v>602</v>
      </c>
      <c r="AI1461">
        <v>33.985222890000003</v>
      </c>
      <c r="AJ1461">
        <v>-117.58682507</v>
      </c>
      <c r="AK1461">
        <v>823</v>
      </c>
      <c r="AL1461">
        <v>66</v>
      </c>
      <c r="AM1461">
        <v>8</v>
      </c>
      <c r="AN1461">
        <v>1</v>
      </c>
      <c r="AO1461">
        <v>0.1</v>
      </c>
      <c r="AP1461">
        <v>257</v>
      </c>
      <c r="AQ1461">
        <v>31.2</v>
      </c>
      <c r="AR1461">
        <v>101</v>
      </c>
      <c r="AS1461">
        <v>12.3</v>
      </c>
      <c r="AT1461">
        <v>290</v>
      </c>
      <c r="AU1461">
        <v>35.200000000000003</v>
      </c>
      <c r="AV1461">
        <v>0</v>
      </c>
      <c r="AW1461">
        <v>0</v>
      </c>
      <c r="AX1461">
        <v>71</v>
      </c>
      <c r="AY1461">
        <v>8.6</v>
      </c>
      <c r="AZ1461">
        <v>31</v>
      </c>
      <c r="BA1461">
        <v>3.8</v>
      </c>
      <c r="BB1461">
        <v>6</v>
      </c>
      <c r="BC1461">
        <v>0.7</v>
      </c>
      <c r="BD1461">
        <v>177</v>
      </c>
      <c r="BE1461">
        <v>21.5</v>
      </c>
      <c r="BF1461">
        <v>7</v>
      </c>
      <c r="BG1461">
        <v>0.9</v>
      </c>
      <c r="BH1461">
        <v>0</v>
      </c>
      <c r="BI1461">
        <v>0</v>
      </c>
      <c r="BJ1461">
        <v>0</v>
      </c>
      <c r="BK1461">
        <v>0</v>
      </c>
      <c r="BL1461">
        <v>304</v>
      </c>
      <c r="BM1461">
        <v>36.9</v>
      </c>
      <c r="BN1461">
        <v>78</v>
      </c>
      <c r="BO1461">
        <v>9.5</v>
      </c>
      <c r="BP1461">
        <v>303</v>
      </c>
      <c r="BQ1461">
        <v>36.799999999999997</v>
      </c>
      <c r="BR1461" t="s">
        <v>5319</v>
      </c>
      <c r="BS1461" t="s">
        <v>5314</v>
      </c>
      <c r="BT1461" t="s">
        <v>5626</v>
      </c>
      <c r="BU1461" t="s">
        <v>2935</v>
      </c>
      <c r="BV1461" t="s">
        <v>5444</v>
      </c>
      <c r="BW1461" t="s">
        <v>5445</v>
      </c>
      <c r="BZ1461">
        <v>36327</v>
      </c>
      <c r="CA1461">
        <v>-117.58682507046299</v>
      </c>
      <c r="CB1461">
        <v>33.985222885072702</v>
      </c>
      <c r="CD1461">
        <f xml:space="preserve"> _xlfn.XLOOKUP(AB1461,[1]Sheet1!B:B,[1]Sheet1!Y:Y,"Not Found")</f>
        <v>97396</v>
      </c>
      <c r="CE1461">
        <f xml:space="preserve"> _xlfn.XLOOKUP(AB1461,[1]Sheet1!B:B,[1]Sheet1!AA:AA, "Not Found")</f>
        <v>115368</v>
      </c>
      <c r="CH1461">
        <f t="shared" ca="1" si="45"/>
        <v>0.29466817633580678</v>
      </c>
    </row>
    <row r="1462" spans="1:86" x14ac:dyDescent="0.3">
      <c r="A1462">
        <v>6460</v>
      </c>
      <c r="B1462" t="s">
        <v>0</v>
      </c>
      <c r="C1462" t="s">
        <v>6276</v>
      </c>
      <c r="D1462" s="3">
        <v>36677856036057</v>
      </c>
      <c r="E1462" t="s">
        <v>5626</v>
      </c>
      <c r="F1462" t="s">
        <v>6277</v>
      </c>
      <c r="G1462" t="s">
        <v>1043</v>
      </c>
      <c r="H1462" t="s">
        <v>5314</v>
      </c>
      <c r="I1462" t="s">
        <v>2935</v>
      </c>
      <c r="J1462" t="s">
        <v>2935</v>
      </c>
      <c r="K1462" t="s">
        <v>35</v>
      </c>
      <c r="L1462" t="s">
        <v>9</v>
      </c>
      <c r="M1462" s="1">
        <v>29403</v>
      </c>
      <c r="O1462" t="s">
        <v>35</v>
      </c>
      <c r="P1462" t="s">
        <v>36</v>
      </c>
      <c r="Q1462" t="s">
        <v>75</v>
      </c>
      <c r="R1462" t="s">
        <v>12</v>
      </c>
      <c r="U1462" t="s">
        <v>318</v>
      </c>
      <c r="V1462" t="s">
        <v>12</v>
      </c>
      <c r="W1462" t="s">
        <v>13</v>
      </c>
      <c r="X1462" t="s">
        <v>12</v>
      </c>
      <c r="Y1462" t="s">
        <v>58</v>
      </c>
      <c r="Z1462" t="s">
        <v>6278</v>
      </c>
      <c r="AA1462" t="s">
        <v>5596</v>
      </c>
      <c r="AB1462">
        <v>91761</v>
      </c>
      <c r="AC1462" t="str">
        <f t="shared" si="44"/>
        <v>2825 Walnut St., Ontario, CA 91761</v>
      </c>
      <c r="AD1462" t="s">
        <v>17</v>
      </c>
      <c r="AE1462" t="s">
        <v>1789</v>
      </c>
      <c r="AF1462" t="s">
        <v>5333</v>
      </c>
      <c r="AG1462" t="s">
        <v>5334</v>
      </c>
      <c r="AH1462" t="s">
        <v>895</v>
      </c>
      <c r="AI1462">
        <v>34.026987890000001</v>
      </c>
      <c r="AJ1462">
        <v>-117.59112007</v>
      </c>
      <c r="AK1462">
        <v>529</v>
      </c>
      <c r="AL1462">
        <v>36</v>
      </c>
      <c r="AM1462">
        <v>6.8</v>
      </c>
      <c r="AN1462">
        <v>0</v>
      </c>
      <c r="AO1462">
        <v>0</v>
      </c>
      <c r="AP1462">
        <v>20</v>
      </c>
      <c r="AQ1462">
        <v>3.8</v>
      </c>
      <c r="AR1462">
        <v>9</v>
      </c>
      <c r="AS1462">
        <v>1.7</v>
      </c>
      <c r="AT1462">
        <v>428</v>
      </c>
      <c r="AU1462">
        <v>80.900000000000006</v>
      </c>
      <c r="AV1462">
        <v>0</v>
      </c>
      <c r="AW1462">
        <v>0</v>
      </c>
      <c r="AX1462">
        <v>29</v>
      </c>
      <c r="AY1462">
        <v>5.5</v>
      </c>
      <c r="AZ1462">
        <v>4</v>
      </c>
      <c r="BA1462">
        <v>0.8</v>
      </c>
      <c r="BB1462">
        <v>3</v>
      </c>
      <c r="BC1462">
        <v>0.6</v>
      </c>
      <c r="BD1462">
        <v>97</v>
      </c>
      <c r="BE1462">
        <v>18.3</v>
      </c>
      <c r="BF1462">
        <v>6</v>
      </c>
      <c r="BG1462">
        <v>1.1000000000000001</v>
      </c>
      <c r="BH1462">
        <v>22</v>
      </c>
      <c r="BI1462">
        <v>4.2</v>
      </c>
      <c r="BJ1462">
        <v>0</v>
      </c>
      <c r="BK1462">
        <v>0</v>
      </c>
      <c r="BL1462">
        <v>382</v>
      </c>
      <c r="BM1462">
        <v>72.2</v>
      </c>
      <c r="BN1462">
        <v>53</v>
      </c>
      <c r="BO1462">
        <v>10</v>
      </c>
      <c r="BP1462">
        <v>381</v>
      </c>
      <c r="BQ1462">
        <v>72</v>
      </c>
      <c r="BR1462" t="s">
        <v>5319</v>
      </c>
      <c r="BS1462" t="s">
        <v>5314</v>
      </c>
      <c r="BT1462" t="s">
        <v>5626</v>
      </c>
      <c r="BU1462" t="s">
        <v>2935</v>
      </c>
      <c r="BV1462" t="s">
        <v>5444</v>
      </c>
      <c r="BW1462" t="s">
        <v>5445</v>
      </c>
      <c r="BZ1462">
        <v>36323</v>
      </c>
      <c r="CA1462">
        <v>-117.591120074183</v>
      </c>
      <c r="CB1462">
        <v>34.026987889606197</v>
      </c>
      <c r="CD1462">
        <f xml:space="preserve"> _xlfn.XLOOKUP(AB1462,[1]Sheet1!B:B,[1]Sheet1!Y:Y,"Not Found")</f>
        <v>97396</v>
      </c>
      <c r="CE1462">
        <f xml:space="preserve"> _xlfn.XLOOKUP(AB1462,[1]Sheet1!B:B,[1]Sheet1!AA:AA, "Not Found")</f>
        <v>115368</v>
      </c>
      <c r="CH1462">
        <f t="shared" ca="1" si="45"/>
        <v>0.7533020767134978</v>
      </c>
    </row>
    <row r="1463" spans="1:86" x14ac:dyDescent="0.3">
      <c r="A1463">
        <v>6461</v>
      </c>
      <c r="B1463" t="s">
        <v>0</v>
      </c>
      <c r="C1463" t="s">
        <v>6279</v>
      </c>
      <c r="D1463" s="3">
        <v>36677856102909</v>
      </c>
      <c r="E1463" t="s">
        <v>5626</v>
      </c>
      <c r="F1463" t="s">
        <v>6280</v>
      </c>
      <c r="G1463" t="s">
        <v>1043</v>
      </c>
      <c r="H1463" t="s">
        <v>5314</v>
      </c>
      <c r="I1463" t="s">
        <v>2935</v>
      </c>
      <c r="J1463" t="s">
        <v>6281</v>
      </c>
      <c r="K1463" t="s">
        <v>113</v>
      </c>
      <c r="L1463" t="s">
        <v>9</v>
      </c>
      <c r="M1463" s="1">
        <v>29403</v>
      </c>
      <c r="O1463" t="s">
        <v>113</v>
      </c>
      <c r="P1463" t="s">
        <v>10</v>
      </c>
      <c r="Q1463" t="s">
        <v>96</v>
      </c>
      <c r="R1463" t="s">
        <v>12</v>
      </c>
      <c r="U1463" t="s">
        <v>318</v>
      </c>
      <c r="V1463" t="s">
        <v>12</v>
      </c>
      <c r="W1463" t="s">
        <v>12</v>
      </c>
      <c r="X1463" t="s">
        <v>12</v>
      </c>
      <c r="Y1463" t="s">
        <v>14</v>
      </c>
      <c r="Z1463" t="s">
        <v>6282</v>
      </c>
      <c r="AA1463" t="s">
        <v>5596</v>
      </c>
      <c r="AB1463">
        <v>91761</v>
      </c>
      <c r="AC1463" t="str">
        <f t="shared" si="44"/>
        <v>2947 South Turner Ave., Ontario, CA 91761</v>
      </c>
      <c r="AD1463" t="s">
        <v>17</v>
      </c>
      <c r="AE1463" t="s">
        <v>1789</v>
      </c>
      <c r="AF1463" t="s">
        <v>5333</v>
      </c>
      <c r="AG1463" t="s">
        <v>5334</v>
      </c>
      <c r="AH1463" t="s">
        <v>895</v>
      </c>
      <c r="AI1463">
        <v>34.020934889999999</v>
      </c>
      <c r="AJ1463">
        <v>-117.58384607000001</v>
      </c>
      <c r="AK1463">
        <v>602</v>
      </c>
      <c r="AL1463">
        <v>66</v>
      </c>
      <c r="AM1463">
        <v>11</v>
      </c>
      <c r="AN1463">
        <v>0</v>
      </c>
      <c r="AO1463">
        <v>0</v>
      </c>
      <c r="AP1463">
        <v>54</v>
      </c>
      <c r="AQ1463">
        <v>9</v>
      </c>
      <c r="AR1463">
        <v>18</v>
      </c>
      <c r="AS1463">
        <v>3</v>
      </c>
      <c r="AT1463">
        <v>396</v>
      </c>
      <c r="AU1463">
        <v>65.8</v>
      </c>
      <c r="AV1463">
        <v>1</v>
      </c>
      <c r="AW1463">
        <v>0.2</v>
      </c>
      <c r="AX1463">
        <v>55</v>
      </c>
      <c r="AY1463">
        <v>9.1</v>
      </c>
      <c r="AZ1463">
        <v>10</v>
      </c>
      <c r="BA1463">
        <v>1.7</v>
      </c>
      <c r="BB1463">
        <v>2</v>
      </c>
      <c r="BC1463">
        <v>0.3</v>
      </c>
      <c r="BD1463">
        <v>61</v>
      </c>
      <c r="BE1463">
        <v>10.1</v>
      </c>
      <c r="BF1463">
        <v>5</v>
      </c>
      <c r="BG1463">
        <v>0.8</v>
      </c>
      <c r="BH1463">
        <v>26</v>
      </c>
      <c r="BI1463">
        <v>4.3</v>
      </c>
      <c r="BJ1463">
        <v>0</v>
      </c>
      <c r="BK1463">
        <v>0</v>
      </c>
      <c r="BL1463">
        <v>359</v>
      </c>
      <c r="BM1463">
        <v>59.6</v>
      </c>
      <c r="BN1463">
        <v>77</v>
      </c>
      <c r="BO1463">
        <v>12.8</v>
      </c>
      <c r="BP1463">
        <v>356</v>
      </c>
      <c r="BQ1463">
        <v>59.1</v>
      </c>
      <c r="BR1463" t="s">
        <v>5319</v>
      </c>
      <c r="BS1463" t="s">
        <v>5314</v>
      </c>
      <c r="BT1463" t="s">
        <v>5626</v>
      </c>
      <c r="BU1463" t="s">
        <v>2935</v>
      </c>
      <c r="BV1463" t="s">
        <v>5444</v>
      </c>
      <c r="BW1463" t="s">
        <v>5445</v>
      </c>
      <c r="BZ1463">
        <v>36324</v>
      </c>
      <c r="CA1463">
        <v>-117.583846072543</v>
      </c>
      <c r="CB1463">
        <v>34.020934889849698</v>
      </c>
      <c r="CD1463">
        <f xml:space="preserve"> _xlfn.XLOOKUP(AB1463,[1]Sheet1!B:B,[1]Sheet1!Y:Y,"Not Found")</f>
        <v>97396</v>
      </c>
      <c r="CE1463">
        <f xml:space="preserve"> _xlfn.XLOOKUP(AB1463,[1]Sheet1!B:B,[1]Sheet1!AA:AA, "Not Found")</f>
        <v>115368</v>
      </c>
      <c r="CH1463">
        <f t="shared" ca="1" si="45"/>
        <v>0.33626980979330334</v>
      </c>
    </row>
    <row r="1464" spans="1:86" x14ac:dyDescent="0.3">
      <c r="A1464">
        <v>6462</v>
      </c>
      <c r="B1464" t="s">
        <v>0</v>
      </c>
      <c r="C1464" t="s">
        <v>6283</v>
      </c>
      <c r="D1464" s="3">
        <v>36677856105449</v>
      </c>
      <c r="E1464" t="s">
        <v>5626</v>
      </c>
      <c r="F1464" t="s">
        <v>6284</v>
      </c>
      <c r="G1464" t="s">
        <v>1043</v>
      </c>
      <c r="H1464" t="s">
        <v>5314</v>
      </c>
      <c r="I1464" t="s">
        <v>2935</v>
      </c>
      <c r="J1464" t="s">
        <v>6285</v>
      </c>
      <c r="K1464" t="s">
        <v>35</v>
      </c>
      <c r="L1464" t="s">
        <v>9</v>
      </c>
      <c r="M1464" s="1">
        <v>29403</v>
      </c>
      <c r="O1464" t="s">
        <v>35</v>
      </c>
      <c r="P1464" t="s">
        <v>36</v>
      </c>
      <c r="Q1464" t="s">
        <v>75</v>
      </c>
      <c r="R1464" t="s">
        <v>12</v>
      </c>
      <c r="U1464" t="s">
        <v>318</v>
      </c>
      <c r="V1464" t="s">
        <v>12</v>
      </c>
      <c r="W1464" t="s">
        <v>13</v>
      </c>
      <c r="X1464" t="s">
        <v>12</v>
      </c>
      <c r="Y1464" t="s">
        <v>58</v>
      </c>
      <c r="Z1464" t="s">
        <v>6286</v>
      </c>
      <c r="AA1464" t="s">
        <v>5596</v>
      </c>
      <c r="AB1464">
        <v>91761</v>
      </c>
      <c r="AC1464" t="str">
        <f t="shared" si="44"/>
        <v>3742 Lytle Creek North Loop, Ontario, CA 91761</v>
      </c>
      <c r="AD1464" t="s">
        <v>17</v>
      </c>
      <c r="AE1464" t="s">
        <v>1789</v>
      </c>
      <c r="AF1464" t="s">
        <v>5333</v>
      </c>
      <c r="AG1464" t="s">
        <v>5334</v>
      </c>
      <c r="AH1464" t="s">
        <v>895</v>
      </c>
      <c r="AI1464">
        <v>34.024434890000002</v>
      </c>
      <c r="AJ1464">
        <v>-117.56954007</v>
      </c>
      <c r="AK1464">
        <v>524</v>
      </c>
      <c r="AL1464">
        <v>38</v>
      </c>
      <c r="AM1464">
        <v>7.3</v>
      </c>
      <c r="AN1464">
        <v>1</v>
      </c>
      <c r="AO1464">
        <v>0.2</v>
      </c>
      <c r="AP1464">
        <v>16</v>
      </c>
      <c r="AQ1464">
        <v>3.1</v>
      </c>
      <c r="AR1464">
        <v>13</v>
      </c>
      <c r="AS1464">
        <v>2.5</v>
      </c>
      <c r="AT1464">
        <v>384</v>
      </c>
      <c r="AU1464">
        <v>73.3</v>
      </c>
      <c r="AV1464">
        <v>2</v>
      </c>
      <c r="AW1464">
        <v>0.4</v>
      </c>
      <c r="AX1464">
        <v>56</v>
      </c>
      <c r="AY1464">
        <v>10.7</v>
      </c>
      <c r="AZ1464">
        <v>9</v>
      </c>
      <c r="BA1464">
        <v>1.7</v>
      </c>
      <c r="BB1464">
        <v>5</v>
      </c>
      <c r="BC1464">
        <v>1</v>
      </c>
      <c r="BD1464">
        <v>56</v>
      </c>
      <c r="BE1464">
        <v>10.7</v>
      </c>
      <c r="BF1464">
        <v>1</v>
      </c>
      <c r="BG1464">
        <v>0.2</v>
      </c>
      <c r="BH1464">
        <v>23</v>
      </c>
      <c r="BI1464">
        <v>4.4000000000000004</v>
      </c>
      <c r="BJ1464">
        <v>0</v>
      </c>
      <c r="BK1464">
        <v>0</v>
      </c>
      <c r="BL1464">
        <v>357</v>
      </c>
      <c r="BM1464">
        <v>68.099999999999994</v>
      </c>
      <c r="BN1464">
        <v>53</v>
      </c>
      <c r="BO1464">
        <v>10.1</v>
      </c>
      <c r="BP1464">
        <v>357</v>
      </c>
      <c r="BQ1464">
        <v>68.099999999999994</v>
      </c>
      <c r="BR1464" t="s">
        <v>5319</v>
      </c>
      <c r="BS1464" t="s">
        <v>5314</v>
      </c>
      <c r="BT1464" t="s">
        <v>5626</v>
      </c>
      <c r="BU1464" t="s">
        <v>2935</v>
      </c>
      <c r="BV1464" t="s">
        <v>5444</v>
      </c>
      <c r="BW1464" t="s">
        <v>5445</v>
      </c>
      <c r="BZ1464">
        <v>36325</v>
      </c>
      <c r="CA1464">
        <v>-117.569540071272</v>
      </c>
      <c r="CB1464">
        <v>34.024434891163096</v>
      </c>
      <c r="CD1464">
        <f xml:space="preserve"> _xlfn.XLOOKUP(AB1464,[1]Sheet1!B:B,[1]Sheet1!Y:Y,"Not Found")</f>
        <v>97396</v>
      </c>
      <c r="CE1464">
        <f xml:space="preserve"> _xlfn.XLOOKUP(AB1464,[1]Sheet1!B:B,[1]Sheet1!AA:AA, "Not Found")</f>
        <v>115368</v>
      </c>
      <c r="CH1464">
        <f t="shared" ca="1" si="45"/>
        <v>0.4613177499797757</v>
      </c>
    </row>
    <row r="1465" spans="1:86" x14ac:dyDescent="0.3">
      <c r="A1465">
        <v>6463</v>
      </c>
      <c r="B1465" t="s">
        <v>0</v>
      </c>
      <c r="C1465" t="s">
        <v>6287</v>
      </c>
      <c r="D1465" s="3">
        <v>36677856110050</v>
      </c>
      <c r="E1465" t="s">
        <v>5626</v>
      </c>
      <c r="F1465" t="s">
        <v>6288</v>
      </c>
      <c r="G1465" t="s">
        <v>1043</v>
      </c>
      <c r="H1465" t="s">
        <v>5314</v>
      </c>
      <c r="I1465" t="s">
        <v>2935</v>
      </c>
      <c r="J1465" t="s">
        <v>6289</v>
      </c>
      <c r="K1465" t="s">
        <v>35</v>
      </c>
      <c r="L1465" t="s">
        <v>9</v>
      </c>
      <c r="M1465" s="1">
        <v>33485</v>
      </c>
      <c r="O1465" t="s">
        <v>35</v>
      </c>
      <c r="P1465" t="s">
        <v>36</v>
      </c>
      <c r="Q1465" t="s">
        <v>75</v>
      </c>
      <c r="R1465" t="s">
        <v>12</v>
      </c>
      <c r="U1465" t="s">
        <v>318</v>
      </c>
      <c r="V1465" t="s">
        <v>12</v>
      </c>
      <c r="W1465" t="s">
        <v>13</v>
      </c>
      <c r="X1465" t="s">
        <v>12</v>
      </c>
      <c r="Y1465" t="s">
        <v>14</v>
      </c>
      <c r="Z1465" t="s">
        <v>6290</v>
      </c>
      <c r="AA1465" t="s">
        <v>5596</v>
      </c>
      <c r="AB1465">
        <v>91761</v>
      </c>
      <c r="AC1465" t="str">
        <f t="shared" si="44"/>
        <v>3300 Old Archibald Rd., Ontario, CA 91761</v>
      </c>
      <c r="AD1465" t="s">
        <v>17</v>
      </c>
      <c r="AE1465" t="s">
        <v>1789</v>
      </c>
      <c r="AF1465" t="s">
        <v>5333</v>
      </c>
      <c r="AG1465" t="s">
        <v>5334</v>
      </c>
      <c r="AH1465" t="s">
        <v>895</v>
      </c>
      <c r="AI1465">
        <v>34.012949890000002</v>
      </c>
      <c r="AJ1465">
        <v>-117.58911107</v>
      </c>
      <c r="AK1465">
        <v>678</v>
      </c>
      <c r="AL1465">
        <v>56</v>
      </c>
      <c r="AM1465">
        <v>8.3000000000000007</v>
      </c>
      <c r="AN1465">
        <v>1</v>
      </c>
      <c r="AO1465">
        <v>0.1</v>
      </c>
      <c r="AP1465">
        <v>88</v>
      </c>
      <c r="AQ1465">
        <v>13</v>
      </c>
      <c r="AR1465">
        <v>24</v>
      </c>
      <c r="AS1465">
        <v>3.5</v>
      </c>
      <c r="AT1465">
        <v>431</v>
      </c>
      <c r="AU1465">
        <v>63.6</v>
      </c>
      <c r="AV1465">
        <v>4</v>
      </c>
      <c r="AW1465">
        <v>0.6</v>
      </c>
      <c r="AX1465">
        <v>61</v>
      </c>
      <c r="AY1465">
        <v>9</v>
      </c>
      <c r="AZ1465">
        <v>9</v>
      </c>
      <c r="BA1465">
        <v>1.3</v>
      </c>
      <c r="BB1465">
        <v>4</v>
      </c>
      <c r="BC1465">
        <v>0.6</v>
      </c>
      <c r="BD1465">
        <v>131</v>
      </c>
      <c r="BE1465">
        <v>19.3</v>
      </c>
      <c r="BF1465">
        <v>3</v>
      </c>
      <c r="BG1465">
        <v>0.4</v>
      </c>
      <c r="BH1465">
        <v>30</v>
      </c>
      <c r="BI1465">
        <v>4.4000000000000004</v>
      </c>
      <c r="BJ1465">
        <v>0</v>
      </c>
      <c r="BK1465">
        <v>0</v>
      </c>
      <c r="BL1465">
        <v>402</v>
      </c>
      <c r="BM1465">
        <v>59.3</v>
      </c>
      <c r="BN1465">
        <v>71</v>
      </c>
      <c r="BO1465">
        <v>10.5</v>
      </c>
      <c r="BP1465">
        <v>401</v>
      </c>
      <c r="BQ1465">
        <v>59.1</v>
      </c>
      <c r="BR1465" t="s">
        <v>5319</v>
      </c>
      <c r="BS1465" t="s">
        <v>5314</v>
      </c>
      <c r="BT1465" t="s">
        <v>5626</v>
      </c>
      <c r="BU1465" t="s">
        <v>2935</v>
      </c>
      <c r="BV1465" t="s">
        <v>5444</v>
      </c>
      <c r="BW1465" t="s">
        <v>5445</v>
      </c>
      <c r="BZ1465">
        <v>36326</v>
      </c>
      <c r="CA1465">
        <v>-117.58911107246</v>
      </c>
      <c r="CB1465">
        <v>34.012949889075898</v>
      </c>
      <c r="CD1465">
        <f xml:space="preserve"> _xlfn.XLOOKUP(AB1465,[1]Sheet1!B:B,[1]Sheet1!Y:Y,"Not Found")</f>
        <v>97396</v>
      </c>
      <c r="CE1465">
        <f xml:space="preserve"> _xlfn.XLOOKUP(AB1465,[1]Sheet1!B:B,[1]Sheet1!AA:AA, "Not Found")</f>
        <v>115368</v>
      </c>
      <c r="CH1465">
        <f t="shared" ca="1" si="45"/>
        <v>0.75434249906438344</v>
      </c>
    </row>
    <row r="1466" spans="1:86" x14ac:dyDescent="0.3">
      <c r="A1466">
        <v>6464</v>
      </c>
      <c r="B1466" t="s">
        <v>0</v>
      </c>
      <c r="C1466" t="s">
        <v>6291</v>
      </c>
      <c r="D1466" s="3">
        <v>36677936036065</v>
      </c>
      <c r="E1466" t="s">
        <v>6292</v>
      </c>
      <c r="F1466" t="s">
        <v>6293</v>
      </c>
      <c r="G1466" t="s">
        <v>3034</v>
      </c>
      <c r="H1466" t="s">
        <v>5314</v>
      </c>
      <c r="I1466" t="s">
        <v>6294</v>
      </c>
      <c r="J1466" t="s">
        <v>6294</v>
      </c>
      <c r="K1466" t="s">
        <v>35</v>
      </c>
      <c r="L1466" t="s">
        <v>9</v>
      </c>
      <c r="M1466" s="1">
        <v>29403</v>
      </c>
      <c r="O1466" t="s">
        <v>35</v>
      </c>
      <c r="P1466" t="s">
        <v>36</v>
      </c>
      <c r="Q1466" t="s">
        <v>96</v>
      </c>
      <c r="R1466" t="s">
        <v>12</v>
      </c>
      <c r="U1466" t="s">
        <v>12</v>
      </c>
      <c r="V1466" t="s">
        <v>12</v>
      </c>
      <c r="W1466" t="s">
        <v>12</v>
      </c>
      <c r="X1466" t="s">
        <v>12</v>
      </c>
      <c r="Y1466" t="s">
        <v>14</v>
      </c>
      <c r="Z1466" t="s">
        <v>6295</v>
      </c>
      <c r="AA1466" t="s">
        <v>6296</v>
      </c>
      <c r="AB1466">
        <v>91759</v>
      </c>
      <c r="AC1466" t="str">
        <f t="shared" si="44"/>
        <v>1 Mt. Baldy Rd., Mt. Baldy, CA 91759</v>
      </c>
      <c r="AD1466" t="s">
        <v>17</v>
      </c>
      <c r="AE1466" t="s">
        <v>5450</v>
      </c>
      <c r="AF1466" t="s">
        <v>1486</v>
      </c>
      <c r="AG1466" t="s">
        <v>1513</v>
      </c>
      <c r="AH1466" t="s">
        <v>602</v>
      </c>
      <c r="AI1466">
        <v>34.231252910000002</v>
      </c>
      <c r="AJ1466">
        <v>-117.6625311</v>
      </c>
      <c r="AK1466">
        <v>97</v>
      </c>
      <c r="AL1466">
        <v>0</v>
      </c>
      <c r="AM1466">
        <v>0</v>
      </c>
      <c r="AN1466">
        <v>1</v>
      </c>
      <c r="AO1466">
        <v>1</v>
      </c>
      <c r="AP1466">
        <v>5</v>
      </c>
      <c r="AQ1466">
        <v>5.2</v>
      </c>
      <c r="AR1466">
        <v>0</v>
      </c>
      <c r="AS1466">
        <v>0</v>
      </c>
      <c r="AT1466">
        <v>37</v>
      </c>
      <c r="AU1466">
        <v>38.1</v>
      </c>
      <c r="AV1466">
        <v>0</v>
      </c>
      <c r="AW1466">
        <v>0</v>
      </c>
      <c r="AX1466">
        <v>51</v>
      </c>
      <c r="AY1466">
        <v>52.6</v>
      </c>
      <c r="AZ1466">
        <v>3</v>
      </c>
      <c r="BA1466">
        <v>3.1</v>
      </c>
      <c r="BB1466">
        <v>0</v>
      </c>
      <c r="BC1466">
        <v>0</v>
      </c>
      <c r="BD1466">
        <v>2</v>
      </c>
      <c r="BE1466">
        <v>2.1</v>
      </c>
      <c r="BF1466">
        <v>0</v>
      </c>
      <c r="BG1466">
        <v>0</v>
      </c>
      <c r="BH1466">
        <v>4</v>
      </c>
      <c r="BI1466">
        <v>4.0999999999999996</v>
      </c>
      <c r="BJ1466">
        <v>0</v>
      </c>
      <c r="BK1466">
        <v>0</v>
      </c>
      <c r="BL1466">
        <v>27</v>
      </c>
      <c r="BM1466">
        <v>27.8</v>
      </c>
      <c r="BN1466">
        <v>18</v>
      </c>
      <c r="BO1466">
        <v>18.600000000000001</v>
      </c>
      <c r="BP1466">
        <v>27</v>
      </c>
      <c r="BQ1466">
        <v>27.8</v>
      </c>
      <c r="BR1466" t="s">
        <v>3034</v>
      </c>
      <c r="BS1466" t="s">
        <v>6297</v>
      </c>
      <c r="BT1466" t="s">
        <v>6292</v>
      </c>
      <c r="BU1466" t="s">
        <v>6294</v>
      </c>
      <c r="BV1466" t="s">
        <v>5444</v>
      </c>
      <c r="BW1466" t="s">
        <v>5445</v>
      </c>
      <c r="BZ1466">
        <v>36342</v>
      </c>
      <c r="CA1466">
        <v>-117.66253110411201</v>
      </c>
      <c r="CB1466">
        <v>34.231252909297901</v>
      </c>
      <c r="CD1466">
        <f xml:space="preserve"> _xlfn.XLOOKUP(AB1466,[1]Sheet1!B:B,[1]Sheet1!Y:Y,"Not Found")</f>
        <v>118750</v>
      </c>
      <c r="CE1466">
        <f xml:space="preserve"> _xlfn.XLOOKUP(AB1466,[1]Sheet1!B:B,[1]Sheet1!AA:AA, "Not Found")</f>
        <v>109632</v>
      </c>
      <c r="CH1466">
        <f t="shared" ca="1" si="45"/>
        <v>0.7717424346263797</v>
      </c>
    </row>
    <row r="1467" spans="1:86" x14ac:dyDescent="0.3">
      <c r="A1467">
        <v>6465</v>
      </c>
      <c r="B1467" t="s">
        <v>0</v>
      </c>
      <c r="C1467" t="s">
        <v>6298</v>
      </c>
      <c r="D1467" s="3">
        <v>36678010131888</v>
      </c>
      <c r="E1467" t="s">
        <v>6299</v>
      </c>
      <c r="F1467" t="s">
        <v>6300</v>
      </c>
      <c r="G1467" t="s">
        <v>1043</v>
      </c>
      <c r="H1467" t="s">
        <v>5314</v>
      </c>
      <c r="I1467" t="s">
        <v>6301</v>
      </c>
      <c r="J1467" t="s">
        <v>6302</v>
      </c>
      <c r="K1467" t="s">
        <v>35</v>
      </c>
      <c r="L1467" t="s">
        <v>9</v>
      </c>
      <c r="M1467" s="1">
        <v>42233</v>
      </c>
      <c r="O1467" t="s">
        <v>35</v>
      </c>
      <c r="P1467" t="s">
        <v>36</v>
      </c>
      <c r="Q1467" t="s">
        <v>37</v>
      </c>
      <c r="R1467" t="s">
        <v>12</v>
      </c>
      <c r="U1467" t="s">
        <v>12</v>
      </c>
      <c r="V1467" t="s">
        <v>12</v>
      </c>
      <c r="W1467" t="s">
        <v>13</v>
      </c>
      <c r="X1467" t="s">
        <v>12</v>
      </c>
      <c r="Y1467" t="s">
        <v>14</v>
      </c>
      <c r="Z1467" t="s">
        <v>6303</v>
      </c>
      <c r="AA1467" t="s">
        <v>6304</v>
      </c>
      <c r="AB1467">
        <v>92363</v>
      </c>
      <c r="AC1467" t="str">
        <f t="shared" si="44"/>
        <v>81 Mill Rd., Havasu Lake, CA 92363</v>
      </c>
      <c r="AD1467" t="s">
        <v>17</v>
      </c>
      <c r="AE1467" t="s">
        <v>1486</v>
      </c>
      <c r="AF1467" t="s">
        <v>1466</v>
      </c>
      <c r="AG1467" t="s">
        <v>224</v>
      </c>
      <c r="AH1467" t="s">
        <v>602</v>
      </c>
      <c r="AI1467">
        <v>34.508735129999998</v>
      </c>
      <c r="AJ1467">
        <v>-114.40823955</v>
      </c>
      <c r="AK1467">
        <v>33</v>
      </c>
      <c r="AL1467">
        <v>2</v>
      </c>
      <c r="AM1467">
        <v>6.1</v>
      </c>
      <c r="AN1467">
        <v>20</v>
      </c>
      <c r="AO1467">
        <v>60.6</v>
      </c>
      <c r="AP1467">
        <v>0</v>
      </c>
      <c r="AQ1467">
        <v>0</v>
      </c>
      <c r="AR1467">
        <v>0</v>
      </c>
      <c r="AS1467">
        <v>0</v>
      </c>
      <c r="AT1467">
        <v>6</v>
      </c>
      <c r="AU1467">
        <v>18.2</v>
      </c>
      <c r="AV1467">
        <v>0</v>
      </c>
      <c r="AW1467">
        <v>0</v>
      </c>
      <c r="AX1467">
        <v>1</v>
      </c>
      <c r="AY1467">
        <v>3</v>
      </c>
      <c r="AZ1467">
        <v>1</v>
      </c>
      <c r="BA1467">
        <v>3</v>
      </c>
      <c r="BB1467">
        <v>3</v>
      </c>
      <c r="BC1467">
        <v>9.1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31</v>
      </c>
      <c r="BM1467">
        <v>93.9</v>
      </c>
      <c r="BN1467">
        <v>6</v>
      </c>
      <c r="BO1467">
        <v>18.2</v>
      </c>
      <c r="BP1467">
        <v>31</v>
      </c>
      <c r="BQ1467">
        <v>93.9</v>
      </c>
      <c r="BR1467" t="s">
        <v>5319</v>
      </c>
      <c r="BS1467" t="s">
        <v>5314</v>
      </c>
      <c r="BX1467" t="s">
        <v>6299</v>
      </c>
      <c r="BY1467" t="s">
        <v>6301</v>
      </c>
      <c r="BZ1467">
        <v>36445</v>
      </c>
      <c r="CA1467">
        <v>-114.408239547121</v>
      </c>
      <c r="CB1467">
        <v>34.508735127926101</v>
      </c>
      <c r="CD1467">
        <f xml:space="preserve"> _xlfn.XLOOKUP(AB1467,[1]Sheet1!B:B,[1]Sheet1!Y:Y,"Not Found")</f>
        <v>40226</v>
      </c>
      <c r="CE1467">
        <f xml:space="preserve"> _xlfn.XLOOKUP(AB1467,[1]Sheet1!B:B,[1]Sheet1!AA:AA, "Not Found")</f>
        <v>68472</v>
      </c>
      <c r="CH1467">
        <f t="shared" ca="1" si="45"/>
        <v>0.14333544864533254</v>
      </c>
    </row>
    <row r="1468" spans="1:86" x14ac:dyDescent="0.3">
      <c r="A1468">
        <v>6466</v>
      </c>
      <c r="B1468" t="s">
        <v>0</v>
      </c>
      <c r="C1468" t="s">
        <v>6305</v>
      </c>
      <c r="D1468" s="3">
        <v>36678010132720</v>
      </c>
      <c r="E1468" t="s">
        <v>6299</v>
      </c>
      <c r="F1468" t="s">
        <v>6306</v>
      </c>
      <c r="G1468" t="s">
        <v>1043</v>
      </c>
      <c r="H1468" t="s">
        <v>5314</v>
      </c>
      <c r="I1468" t="s">
        <v>6301</v>
      </c>
      <c r="J1468" t="s">
        <v>6307</v>
      </c>
      <c r="K1468" t="s">
        <v>180</v>
      </c>
      <c r="L1468" t="s">
        <v>9</v>
      </c>
      <c r="M1468" s="1">
        <v>42234</v>
      </c>
      <c r="O1468" t="s">
        <v>8</v>
      </c>
      <c r="P1468" t="s">
        <v>75</v>
      </c>
      <c r="Q1468" t="s">
        <v>11</v>
      </c>
      <c r="R1468" t="s">
        <v>12</v>
      </c>
      <c r="U1468" t="s">
        <v>318</v>
      </c>
      <c r="V1468" t="s">
        <v>12</v>
      </c>
      <c r="W1468" t="s">
        <v>12</v>
      </c>
      <c r="X1468" t="s">
        <v>13</v>
      </c>
      <c r="Y1468" t="s">
        <v>14</v>
      </c>
      <c r="Z1468" t="s">
        <v>6308</v>
      </c>
      <c r="AA1468" t="s">
        <v>6309</v>
      </c>
      <c r="AB1468">
        <v>92363</v>
      </c>
      <c r="AC1468" t="str">
        <f t="shared" si="44"/>
        <v>600 Cibola St., Needles, CA 92363</v>
      </c>
      <c r="AD1468" t="s">
        <v>17</v>
      </c>
      <c r="AE1468" t="s">
        <v>1486</v>
      </c>
      <c r="AF1468" t="s">
        <v>1466</v>
      </c>
      <c r="AG1468" t="s">
        <v>224</v>
      </c>
      <c r="AH1468" t="s">
        <v>1189</v>
      </c>
      <c r="AI1468">
        <v>34.839924160000002</v>
      </c>
      <c r="AJ1468">
        <v>-114.60517461000001</v>
      </c>
      <c r="AK1468">
        <v>15</v>
      </c>
      <c r="AL1468">
        <v>1</v>
      </c>
      <c r="AM1468">
        <v>6.7</v>
      </c>
      <c r="AN1468">
        <v>2</v>
      </c>
      <c r="AO1468">
        <v>13.3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6.7</v>
      </c>
      <c r="AV1468">
        <v>0</v>
      </c>
      <c r="AW1468">
        <v>0</v>
      </c>
      <c r="AX1468">
        <v>11</v>
      </c>
      <c r="AY1468">
        <v>73.3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6.7</v>
      </c>
      <c r="BH1468">
        <v>0</v>
      </c>
      <c r="BI1468">
        <v>0</v>
      </c>
      <c r="BJ1468">
        <v>0</v>
      </c>
      <c r="BK1468">
        <v>0</v>
      </c>
      <c r="BL1468">
        <v>14</v>
      </c>
      <c r="BM1468">
        <v>93.3</v>
      </c>
      <c r="BN1468">
        <v>3</v>
      </c>
      <c r="BO1468">
        <v>20</v>
      </c>
      <c r="BP1468">
        <v>14</v>
      </c>
      <c r="BQ1468">
        <v>93.3</v>
      </c>
      <c r="BR1468" t="s">
        <v>5319</v>
      </c>
      <c r="BS1468" t="s">
        <v>5314</v>
      </c>
      <c r="BX1468" t="s">
        <v>6299</v>
      </c>
      <c r="BY1468" t="s">
        <v>6301</v>
      </c>
      <c r="BZ1468">
        <v>36446</v>
      </c>
      <c r="CA1468">
        <v>-114.60517461108699</v>
      </c>
      <c r="CB1468">
        <v>34.839924156947703</v>
      </c>
      <c r="CD1468">
        <f xml:space="preserve"> _xlfn.XLOOKUP(AB1468,[1]Sheet1!B:B,[1]Sheet1!Y:Y,"Not Found")</f>
        <v>40226</v>
      </c>
      <c r="CE1468">
        <f xml:space="preserve"> _xlfn.XLOOKUP(AB1468,[1]Sheet1!B:B,[1]Sheet1!AA:AA, "Not Found")</f>
        <v>68472</v>
      </c>
      <c r="CH1468">
        <f t="shared" ca="1" si="45"/>
        <v>0.39884795471277501</v>
      </c>
    </row>
    <row r="1469" spans="1:86" x14ac:dyDescent="0.3">
      <c r="A1469">
        <v>6467</v>
      </c>
      <c r="B1469" t="s">
        <v>0</v>
      </c>
      <c r="C1469" t="s">
        <v>6310</v>
      </c>
      <c r="D1469" s="3">
        <v>36678010141705</v>
      </c>
      <c r="E1469" t="s">
        <v>6299</v>
      </c>
      <c r="F1469" t="s">
        <v>6311</v>
      </c>
      <c r="G1469" t="s">
        <v>1043</v>
      </c>
      <c r="H1469" t="s">
        <v>5314</v>
      </c>
      <c r="I1469" t="s">
        <v>6301</v>
      </c>
      <c r="J1469" t="s">
        <v>6312</v>
      </c>
      <c r="K1469" t="s">
        <v>35</v>
      </c>
      <c r="L1469" t="s">
        <v>9</v>
      </c>
      <c r="M1469" s="1">
        <v>44788</v>
      </c>
      <c r="O1469" t="s">
        <v>35</v>
      </c>
      <c r="P1469" t="s">
        <v>36</v>
      </c>
      <c r="Q1469" t="s">
        <v>96</v>
      </c>
      <c r="R1469" t="s">
        <v>12</v>
      </c>
      <c r="U1469" t="s">
        <v>12</v>
      </c>
      <c r="V1469" t="s">
        <v>12</v>
      </c>
      <c r="W1469" t="s">
        <v>13</v>
      </c>
      <c r="X1469" t="s">
        <v>12</v>
      </c>
      <c r="Y1469" t="s">
        <v>14</v>
      </c>
      <c r="Z1469" t="s">
        <v>6313</v>
      </c>
      <c r="AA1469" t="s">
        <v>6314</v>
      </c>
      <c r="AB1469">
        <v>92242</v>
      </c>
      <c r="AC1469" t="str">
        <f t="shared" si="44"/>
        <v>149123 New North Rd., Big River, CA 92242</v>
      </c>
      <c r="AD1469" t="s">
        <v>17</v>
      </c>
      <c r="AE1469" t="s">
        <v>1486</v>
      </c>
      <c r="AF1469" t="s">
        <v>1466</v>
      </c>
      <c r="AG1469" t="s">
        <v>224</v>
      </c>
      <c r="AH1469" t="s">
        <v>858</v>
      </c>
      <c r="AI1469">
        <v>34.143979080000001</v>
      </c>
      <c r="AJ1469">
        <v>-114.39036551</v>
      </c>
      <c r="AK1469">
        <v>70</v>
      </c>
      <c r="AL1469">
        <v>1</v>
      </c>
      <c r="AM1469">
        <v>1.4</v>
      </c>
      <c r="AN1469">
        <v>6</v>
      </c>
      <c r="AO1469">
        <v>8.6</v>
      </c>
      <c r="AP1469">
        <v>0</v>
      </c>
      <c r="AQ1469">
        <v>0</v>
      </c>
      <c r="AR1469">
        <v>1</v>
      </c>
      <c r="AS1469">
        <v>1.4</v>
      </c>
      <c r="AT1469">
        <v>27</v>
      </c>
      <c r="AU1469">
        <v>38.6</v>
      </c>
      <c r="AV1469">
        <v>0</v>
      </c>
      <c r="AW1469">
        <v>0</v>
      </c>
      <c r="AX1469">
        <v>32</v>
      </c>
      <c r="AY1469">
        <v>45.7</v>
      </c>
      <c r="AZ1469">
        <v>3</v>
      </c>
      <c r="BA1469">
        <v>4.3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57</v>
      </c>
      <c r="BM1469">
        <v>81.400000000000006</v>
      </c>
      <c r="BN1469">
        <v>8</v>
      </c>
      <c r="BO1469">
        <v>11.4</v>
      </c>
      <c r="BP1469">
        <v>57</v>
      </c>
      <c r="BQ1469">
        <v>81.400000000000006</v>
      </c>
      <c r="BR1469" t="s">
        <v>5319</v>
      </c>
      <c r="BS1469" t="s">
        <v>5314</v>
      </c>
      <c r="BX1469" t="s">
        <v>6299</v>
      </c>
      <c r="BY1469" t="s">
        <v>6301</v>
      </c>
      <c r="BZ1469">
        <v>36447</v>
      </c>
      <c r="CA1469">
        <v>-114.390365514406</v>
      </c>
      <c r="CB1469">
        <v>34.143979083311699</v>
      </c>
      <c r="CD1469">
        <f xml:space="preserve"> _xlfn.XLOOKUP(AB1469,[1]Sheet1!B:B,[1]Sheet1!Y:Y,"Not Found")</f>
        <v>37679</v>
      </c>
      <c r="CE1469">
        <f xml:space="preserve"> _xlfn.XLOOKUP(AB1469,[1]Sheet1!B:B,[1]Sheet1!AA:AA, "Not Found")</f>
        <v>60807</v>
      </c>
      <c r="CH1469">
        <f t="shared" ca="1" si="45"/>
        <v>0.43991312298148311</v>
      </c>
    </row>
    <row r="1470" spans="1:86" x14ac:dyDescent="0.3">
      <c r="A1470">
        <v>6468</v>
      </c>
      <c r="B1470" t="s">
        <v>0</v>
      </c>
      <c r="C1470" t="s">
        <v>6315</v>
      </c>
      <c r="D1470" s="3">
        <v>36678013630266</v>
      </c>
      <c r="E1470" t="s">
        <v>6299</v>
      </c>
      <c r="F1470" t="s">
        <v>6316</v>
      </c>
      <c r="G1470" t="s">
        <v>1043</v>
      </c>
      <c r="H1470" t="s">
        <v>5314</v>
      </c>
      <c r="I1470" t="s">
        <v>6301</v>
      </c>
      <c r="J1470" t="s">
        <v>6317</v>
      </c>
      <c r="K1470" t="s">
        <v>325</v>
      </c>
      <c r="L1470" t="s">
        <v>9</v>
      </c>
      <c r="M1470" s="1">
        <v>32752</v>
      </c>
      <c r="O1470" t="s">
        <v>8</v>
      </c>
      <c r="P1470" t="s">
        <v>4</v>
      </c>
      <c r="Q1470" t="s">
        <v>11</v>
      </c>
      <c r="R1470" t="s">
        <v>12</v>
      </c>
      <c r="U1470" t="s">
        <v>318</v>
      </c>
      <c r="V1470" t="s">
        <v>12</v>
      </c>
      <c r="W1470" t="s">
        <v>12</v>
      </c>
      <c r="X1470" t="s">
        <v>13</v>
      </c>
      <c r="Y1470" t="s">
        <v>14</v>
      </c>
      <c r="Z1470" t="s">
        <v>6318</v>
      </c>
      <c r="AA1470" t="s">
        <v>6309</v>
      </c>
      <c r="AB1470">
        <v>92363</v>
      </c>
      <c r="AC1470" t="str">
        <f t="shared" si="44"/>
        <v>1600 Washington St., Needles, CA 92363</v>
      </c>
      <c r="AD1470" t="s">
        <v>17</v>
      </c>
      <c r="AE1470" t="s">
        <v>1486</v>
      </c>
      <c r="AF1470" t="s">
        <v>1466</v>
      </c>
      <c r="AG1470" t="s">
        <v>224</v>
      </c>
      <c r="AH1470" t="s">
        <v>1189</v>
      </c>
      <c r="AI1470">
        <v>34.840123159999997</v>
      </c>
      <c r="AJ1470">
        <v>-114.61579061</v>
      </c>
      <c r="AK1470">
        <v>12</v>
      </c>
      <c r="AL1470">
        <v>2</v>
      </c>
      <c r="AM1470">
        <v>16.7</v>
      </c>
      <c r="AN1470">
        <v>1</v>
      </c>
      <c r="AO1470">
        <v>8.3000000000000007</v>
      </c>
      <c r="AP1470">
        <v>0</v>
      </c>
      <c r="AQ1470">
        <v>0</v>
      </c>
      <c r="AR1470">
        <v>0</v>
      </c>
      <c r="AS1470">
        <v>0</v>
      </c>
      <c r="AT1470">
        <v>4</v>
      </c>
      <c r="AU1470">
        <v>33.299999999999997</v>
      </c>
      <c r="AV1470">
        <v>0</v>
      </c>
      <c r="AW1470">
        <v>0</v>
      </c>
      <c r="AX1470">
        <v>4</v>
      </c>
      <c r="AY1470">
        <v>33.299999999999997</v>
      </c>
      <c r="AZ1470">
        <v>0</v>
      </c>
      <c r="BA1470">
        <v>0</v>
      </c>
      <c r="BB1470">
        <v>1</v>
      </c>
      <c r="BC1470">
        <v>8.3000000000000007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8.3000000000000007</v>
      </c>
      <c r="BJ1470">
        <v>0</v>
      </c>
      <c r="BK1470">
        <v>0</v>
      </c>
      <c r="BL1470">
        <v>12</v>
      </c>
      <c r="BM1470">
        <v>100</v>
      </c>
      <c r="BN1470">
        <v>2</v>
      </c>
      <c r="BO1470">
        <v>16.7</v>
      </c>
      <c r="BP1470">
        <v>11</v>
      </c>
      <c r="BQ1470">
        <v>91.7</v>
      </c>
      <c r="BR1470" t="s">
        <v>5319</v>
      </c>
      <c r="BS1470" t="s">
        <v>5314</v>
      </c>
      <c r="BX1470" t="s">
        <v>6299</v>
      </c>
      <c r="BY1470" t="s">
        <v>6301</v>
      </c>
      <c r="BZ1470">
        <v>36443</v>
      </c>
      <c r="CA1470">
        <v>-114.61579061449299</v>
      </c>
      <c r="CB1470">
        <v>34.840123155576897</v>
      </c>
      <c r="CD1470">
        <f xml:space="preserve"> _xlfn.XLOOKUP(AB1470,[1]Sheet1!B:B,[1]Sheet1!Y:Y,"Not Found")</f>
        <v>40226</v>
      </c>
      <c r="CE1470">
        <f xml:space="preserve"> _xlfn.XLOOKUP(AB1470,[1]Sheet1!B:B,[1]Sheet1!AA:AA, "Not Found")</f>
        <v>68472</v>
      </c>
      <c r="CH1470">
        <f t="shared" ca="1" si="45"/>
        <v>0.1920712413374065</v>
      </c>
    </row>
    <row r="1471" spans="1:86" x14ac:dyDescent="0.3">
      <c r="A1471">
        <v>6469</v>
      </c>
      <c r="B1471" t="s">
        <v>0</v>
      </c>
      <c r="C1471" t="s">
        <v>6319</v>
      </c>
      <c r="D1471" s="3">
        <v>36678013634169</v>
      </c>
      <c r="E1471" t="s">
        <v>6299</v>
      </c>
      <c r="F1471" t="s">
        <v>6320</v>
      </c>
      <c r="G1471" t="s">
        <v>1043</v>
      </c>
      <c r="H1471" t="s">
        <v>5314</v>
      </c>
      <c r="I1471" t="s">
        <v>6301</v>
      </c>
      <c r="J1471" t="s">
        <v>6321</v>
      </c>
      <c r="K1471" t="s">
        <v>8</v>
      </c>
      <c r="L1471" t="s">
        <v>9</v>
      </c>
      <c r="M1471" s="1">
        <v>29403</v>
      </c>
      <c r="O1471" t="s">
        <v>8</v>
      </c>
      <c r="P1471" t="s">
        <v>4</v>
      </c>
      <c r="Q1471" t="s">
        <v>11</v>
      </c>
      <c r="R1471" t="s">
        <v>12</v>
      </c>
      <c r="U1471" t="s">
        <v>318</v>
      </c>
      <c r="V1471" t="s">
        <v>12</v>
      </c>
      <c r="W1471" t="s">
        <v>13</v>
      </c>
      <c r="X1471" t="s">
        <v>12</v>
      </c>
      <c r="Y1471" t="s">
        <v>14</v>
      </c>
      <c r="Z1471" t="s">
        <v>6318</v>
      </c>
      <c r="AA1471" t="s">
        <v>6309</v>
      </c>
      <c r="AB1471">
        <v>92363</v>
      </c>
      <c r="AC1471" t="str">
        <f t="shared" si="44"/>
        <v>1600 Washington St., Needles, CA 92363</v>
      </c>
      <c r="AD1471" t="s">
        <v>17</v>
      </c>
      <c r="AE1471" t="s">
        <v>1486</v>
      </c>
      <c r="AF1471" t="s">
        <v>1466</v>
      </c>
      <c r="AG1471" t="s">
        <v>224</v>
      </c>
      <c r="AH1471" t="s">
        <v>1189</v>
      </c>
      <c r="AI1471">
        <v>34.840123159999997</v>
      </c>
      <c r="AJ1471">
        <v>-114.61579061</v>
      </c>
      <c r="AK1471">
        <v>267</v>
      </c>
      <c r="AL1471">
        <v>7</v>
      </c>
      <c r="AM1471">
        <v>2.6</v>
      </c>
      <c r="AN1471">
        <v>44</v>
      </c>
      <c r="AO1471">
        <v>16.5</v>
      </c>
      <c r="AP1471">
        <v>2</v>
      </c>
      <c r="AQ1471">
        <v>0.7</v>
      </c>
      <c r="AR1471">
        <v>0</v>
      </c>
      <c r="AS1471">
        <v>0</v>
      </c>
      <c r="AT1471">
        <v>90</v>
      </c>
      <c r="AU1471">
        <v>33.700000000000003</v>
      </c>
      <c r="AV1471">
        <v>0</v>
      </c>
      <c r="AW1471">
        <v>0</v>
      </c>
      <c r="AX1471">
        <v>110</v>
      </c>
      <c r="AY1471">
        <v>41.2</v>
      </c>
      <c r="AZ1471">
        <v>14</v>
      </c>
      <c r="BA1471">
        <v>5.2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0.4</v>
      </c>
      <c r="BH1471">
        <v>16</v>
      </c>
      <c r="BI1471">
        <v>6</v>
      </c>
      <c r="BJ1471">
        <v>0</v>
      </c>
      <c r="BK1471">
        <v>0</v>
      </c>
      <c r="BL1471">
        <v>208</v>
      </c>
      <c r="BM1471">
        <v>77.900000000000006</v>
      </c>
      <c r="BN1471">
        <v>43</v>
      </c>
      <c r="BO1471">
        <v>16.100000000000001</v>
      </c>
      <c r="BP1471">
        <v>207</v>
      </c>
      <c r="BQ1471">
        <v>77.5</v>
      </c>
      <c r="BR1471" t="s">
        <v>5319</v>
      </c>
      <c r="BS1471" t="s">
        <v>5314</v>
      </c>
      <c r="BX1471" t="s">
        <v>6299</v>
      </c>
      <c r="BY1471" t="s">
        <v>6301</v>
      </c>
      <c r="BZ1471">
        <v>36441</v>
      </c>
      <c r="CA1471">
        <v>-114.61579061449299</v>
      </c>
      <c r="CB1471">
        <v>34.840123155576897</v>
      </c>
      <c r="CD1471">
        <f xml:space="preserve"> _xlfn.XLOOKUP(AB1471,[1]Sheet1!B:B,[1]Sheet1!Y:Y,"Not Found")</f>
        <v>40226</v>
      </c>
      <c r="CE1471">
        <f xml:space="preserve"> _xlfn.XLOOKUP(AB1471,[1]Sheet1!B:B,[1]Sheet1!AA:AA, "Not Found")</f>
        <v>68472</v>
      </c>
      <c r="CH1471">
        <f t="shared" ca="1" si="45"/>
        <v>0.86696761594482286</v>
      </c>
    </row>
    <row r="1472" spans="1:86" x14ac:dyDescent="0.3">
      <c r="A1472">
        <v>6470</v>
      </c>
      <c r="B1472" t="s">
        <v>0</v>
      </c>
      <c r="C1472" t="s">
        <v>6322</v>
      </c>
      <c r="D1472" s="3">
        <v>36678016036115</v>
      </c>
      <c r="E1472" t="s">
        <v>6299</v>
      </c>
      <c r="F1472" t="s">
        <v>6323</v>
      </c>
      <c r="G1472" t="s">
        <v>1043</v>
      </c>
      <c r="H1472" t="s">
        <v>5314</v>
      </c>
      <c r="I1472" t="s">
        <v>6301</v>
      </c>
      <c r="J1472" t="s">
        <v>6324</v>
      </c>
      <c r="K1472" t="s">
        <v>35</v>
      </c>
      <c r="L1472" t="s">
        <v>9</v>
      </c>
      <c r="M1472" s="1">
        <v>29403</v>
      </c>
      <c r="O1472" t="s">
        <v>35</v>
      </c>
      <c r="P1472" t="s">
        <v>36</v>
      </c>
      <c r="Q1472" t="s">
        <v>37</v>
      </c>
      <c r="R1472" t="s">
        <v>12</v>
      </c>
      <c r="U1472" t="s">
        <v>12</v>
      </c>
      <c r="V1472" t="s">
        <v>12</v>
      </c>
      <c r="W1472" t="s">
        <v>13</v>
      </c>
      <c r="X1472" t="s">
        <v>12</v>
      </c>
      <c r="Y1472" t="s">
        <v>14</v>
      </c>
      <c r="Z1472" t="s">
        <v>6325</v>
      </c>
      <c r="AA1472" t="s">
        <v>6309</v>
      </c>
      <c r="AB1472">
        <v>92363</v>
      </c>
      <c r="AC1472" t="str">
        <f t="shared" si="44"/>
        <v>700 Bailey Ave., Needles, CA 92363</v>
      </c>
      <c r="AD1472" t="s">
        <v>17</v>
      </c>
      <c r="AE1472" t="s">
        <v>1486</v>
      </c>
      <c r="AF1472" t="s">
        <v>1466</v>
      </c>
      <c r="AG1472" t="s">
        <v>224</v>
      </c>
      <c r="AH1472" t="s">
        <v>1189</v>
      </c>
      <c r="AI1472">
        <v>34.839733160000002</v>
      </c>
      <c r="AJ1472">
        <v>-114.61863361</v>
      </c>
      <c r="AK1472">
        <v>327</v>
      </c>
      <c r="AL1472">
        <v>16</v>
      </c>
      <c r="AM1472">
        <v>4.9000000000000004</v>
      </c>
      <c r="AN1472">
        <v>20</v>
      </c>
      <c r="AO1472">
        <v>6.1</v>
      </c>
      <c r="AP1472">
        <v>5</v>
      </c>
      <c r="AQ1472">
        <v>1.5</v>
      </c>
      <c r="AR1472">
        <v>0</v>
      </c>
      <c r="AS1472">
        <v>0</v>
      </c>
      <c r="AT1472">
        <v>120</v>
      </c>
      <c r="AU1472">
        <v>36.700000000000003</v>
      </c>
      <c r="AV1472">
        <v>0</v>
      </c>
      <c r="AW1472">
        <v>0</v>
      </c>
      <c r="AX1472">
        <v>153</v>
      </c>
      <c r="AY1472">
        <v>46.8</v>
      </c>
      <c r="AZ1472">
        <v>12</v>
      </c>
      <c r="BA1472">
        <v>3.7</v>
      </c>
      <c r="BB1472">
        <v>1</v>
      </c>
      <c r="BC1472">
        <v>0.3</v>
      </c>
      <c r="BD1472">
        <v>1</v>
      </c>
      <c r="BE1472">
        <v>0.3</v>
      </c>
      <c r="BF1472">
        <v>8</v>
      </c>
      <c r="BG1472">
        <v>2.4</v>
      </c>
      <c r="BH1472">
        <v>43</v>
      </c>
      <c r="BI1472">
        <v>13.1</v>
      </c>
      <c r="BJ1472">
        <v>0</v>
      </c>
      <c r="BK1472">
        <v>0</v>
      </c>
      <c r="BL1472">
        <v>271</v>
      </c>
      <c r="BM1472">
        <v>82.9</v>
      </c>
      <c r="BN1472">
        <v>60</v>
      </c>
      <c r="BO1472">
        <v>18.3</v>
      </c>
      <c r="BP1472">
        <v>270</v>
      </c>
      <c r="BQ1472">
        <v>82.6</v>
      </c>
      <c r="BR1472" t="s">
        <v>5319</v>
      </c>
      <c r="BS1472" t="s">
        <v>5314</v>
      </c>
      <c r="BX1472" t="s">
        <v>6299</v>
      </c>
      <c r="BY1472" t="s">
        <v>6301</v>
      </c>
      <c r="BZ1472">
        <v>36442</v>
      </c>
      <c r="CA1472">
        <v>-114.618633614053</v>
      </c>
      <c r="CB1472">
        <v>34.839733155617502</v>
      </c>
      <c r="CD1472">
        <f xml:space="preserve"> _xlfn.XLOOKUP(AB1472,[1]Sheet1!B:B,[1]Sheet1!Y:Y,"Not Found")</f>
        <v>40226</v>
      </c>
      <c r="CE1472">
        <f xml:space="preserve"> _xlfn.XLOOKUP(AB1472,[1]Sheet1!B:B,[1]Sheet1!AA:AA, "Not Found")</f>
        <v>68472</v>
      </c>
      <c r="CH1472">
        <f t="shared" ca="1" si="45"/>
        <v>5.5630321138499861E-2</v>
      </c>
    </row>
    <row r="1473" spans="1:86" x14ac:dyDescent="0.3">
      <c r="A1473">
        <v>6471</v>
      </c>
      <c r="B1473" t="s">
        <v>0</v>
      </c>
      <c r="C1473" t="s">
        <v>6326</v>
      </c>
      <c r="D1473" s="3">
        <v>36678016100929</v>
      </c>
      <c r="E1473" t="s">
        <v>6299</v>
      </c>
      <c r="F1473" t="s">
        <v>6327</v>
      </c>
      <c r="G1473" t="s">
        <v>1043</v>
      </c>
      <c r="H1473" t="s">
        <v>5314</v>
      </c>
      <c r="I1473" t="s">
        <v>6301</v>
      </c>
      <c r="J1473" t="s">
        <v>6328</v>
      </c>
      <c r="K1473" t="s">
        <v>113</v>
      </c>
      <c r="L1473" t="s">
        <v>9</v>
      </c>
      <c r="M1473" s="1">
        <v>29403</v>
      </c>
      <c r="O1473" t="s">
        <v>113</v>
      </c>
      <c r="P1473" t="s">
        <v>75</v>
      </c>
      <c r="Q1473" t="s">
        <v>96</v>
      </c>
      <c r="R1473" t="s">
        <v>12</v>
      </c>
      <c r="U1473" t="s">
        <v>318</v>
      </c>
      <c r="V1473" t="s">
        <v>12</v>
      </c>
      <c r="W1473" t="s">
        <v>13</v>
      </c>
      <c r="X1473" t="s">
        <v>12</v>
      </c>
      <c r="Y1473" t="s">
        <v>14</v>
      </c>
      <c r="Z1473" t="s">
        <v>6329</v>
      </c>
      <c r="AA1473" t="s">
        <v>6309</v>
      </c>
      <c r="AB1473">
        <v>92363</v>
      </c>
      <c r="AC1473" t="str">
        <f t="shared" si="44"/>
        <v>720 Bailey Ave., Needles, CA 92363</v>
      </c>
      <c r="AD1473" t="s">
        <v>17</v>
      </c>
      <c r="AE1473" t="s">
        <v>1486</v>
      </c>
      <c r="AF1473" t="s">
        <v>1466</v>
      </c>
      <c r="AG1473" t="s">
        <v>224</v>
      </c>
      <c r="AH1473" t="s">
        <v>1189</v>
      </c>
      <c r="AI1473">
        <v>34.840120159999998</v>
      </c>
      <c r="AJ1473">
        <v>-114.61863361</v>
      </c>
      <c r="AK1473">
        <v>206</v>
      </c>
      <c r="AL1473">
        <v>7</v>
      </c>
      <c r="AM1473">
        <v>3.4</v>
      </c>
      <c r="AN1473">
        <v>19</v>
      </c>
      <c r="AO1473">
        <v>9.1999999999999993</v>
      </c>
      <c r="AP1473">
        <v>1</v>
      </c>
      <c r="AQ1473">
        <v>0.5</v>
      </c>
      <c r="AR1473">
        <v>2</v>
      </c>
      <c r="AS1473">
        <v>1</v>
      </c>
      <c r="AT1473">
        <v>73</v>
      </c>
      <c r="AU1473">
        <v>35.4</v>
      </c>
      <c r="AV1473">
        <v>2</v>
      </c>
      <c r="AW1473">
        <v>1</v>
      </c>
      <c r="AX1473">
        <v>86</v>
      </c>
      <c r="AY1473">
        <v>41.7</v>
      </c>
      <c r="AZ1473">
        <v>16</v>
      </c>
      <c r="BA1473">
        <v>7.8</v>
      </c>
      <c r="BB1473">
        <v>0</v>
      </c>
      <c r="BC1473">
        <v>0</v>
      </c>
      <c r="BD1473">
        <v>0</v>
      </c>
      <c r="BE1473">
        <v>0</v>
      </c>
      <c r="BF1473">
        <v>3</v>
      </c>
      <c r="BG1473">
        <v>1.5</v>
      </c>
      <c r="BH1473">
        <v>14</v>
      </c>
      <c r="BI1473">
        <v>6.8</v>
      </c>
      <c r="BJ1473">
        <v>0</v>
      </c>
      <c r="BK1473">
        <v>0</v>
      </c>
      <c r="BL1473">
        <v>161</v>
      </c>
      <c r="BM1473">
        <v>78.2</v>
      </c>
      <c r="BN1473">
        <v>33</v>
      </c>
      <c r="BO1473">
        <v>16</v>
      </c>
      <c r="BP1473">
        <v>161</v>
      </c>
      <c r="BQ1473">
        <v>78.2</v>
      </c>
      <c r="BR1473" t="s">
        <v>5319</v>
      </c>
      <c r="BS1473" t="s">
        <v>5314</v>
      </c>
      <c r="BX1473" t="s">
        <v>6299</v>
      </c>
      <c r="BY1473" t="s">
        <v>6301</v>
      </c>
      <c r="BZ1473">
        <v>36444</v>
      </c>
      <c r="CA1473">
        <v>-114.618633614272</v>
      </c>
      <c r="CB1473">
        <v>34.840120155615601</v>
      </c>
      <c r="CD1473">
        <f xml:space="preserve"> _xlfn.XLOOKUP(AB1473,[1]Sheet1!B:B,[1]Sheet1!Y:Y,"Not Found")</f>
        <v>40226</v>
      </c>
      <c r="CE1473">
        <f xml:space="preserve"> _xlfn.XLOOKUP(AB1473,[1]Sheet1!B:B,[1]Sheet1!AA:AA, "Not Found")</f>
        <v>68472</v>
      </c>
      <c r="CH1473">
        <f t="shared" ca="1" si="45"/>
        <v>0.23330474898138476</v>
      </c>
    </row>
    <row r="1474" spans="1:86" x14ac:dyDescent="0.3">
      <c r="A1474">
        <v>6472</v>
      </c>
      <c r="B1474" t="s">
        <v>0</v>
      </c>
      <c r="C1474" t="s">
        <v>6330</v>
      </c>
      <c r="D1474" s="3">
        <v>36678190100107</v>
      </c>
      <c r="E1474" t="s">
        <v>5597</v>
      </c>
      <c r="F1474" t="s">
        <v>6331</v>
      </c>
      <c r="G1474" t="s">
        <v>1043</v>
      </c>
      <c r="H1474" t="s">
        <v>5314</v>
      </c>
      <c r="I1474" t="s">
        <v>5598</v>
      </c>
      <c r="J1474" t="s">
        <v>6332</v>
      </c>
      <c r="K1474" t="s">
        <v>35</v>
      </c>
      <c r="L1474" t="s">
        <v>9</v>
      </c>
      <c r="M1474" s="1">
        <v>37866</v>
      </c>
      <c r="O1474" t="s">
        <v>35</v>
      </c>
      <c r="P1474" t="s">
        <v>36</v>
      </c>
      <c r="Q1474" t="s">
        <v>75</v>
      </c>
      <c r="R1474" t="s">
        <v>12</v>
      </c>
      <c r="U1474" t="s">
        <v>318</v>
      </c>
      <c r="V1474" t="s">
        <v>12</v>
      </c>
      <c r="W1474" t="s">
        <v>13</v>
      </c>
      <c r="X1474" t="s">
        <v>12</v>
      </c>
      <c r="Y1474" t="s">
        <v>14</v>
      </c>
      <c r="Z1474" t="s">
        <v>6333</v>
      </c>
      <c r="AA1474" t="s">
        <v>5596</v>
      </c>
      <c r="AB1474">
        <v>91762</v>
      </c>
      <c r="AC1474" t="str">
        <f t="shared" ref="AC1474:AC1537" si="46">Z1474 &amp; ", " &amp; AA1474 &amp;", CA " &amp;AB1474</f>
        <v>1390 West Francis St., Ontario, CA 91762</v>
      </c>
      <c r="AD1474" t="s">
        <v>17</v>
      </c>
      <c r="AE1474" t="s">
        <v>1789</v>
      </c>
      <c r="AF1474" t="s">
        <v>5333</v>
      </c>
      <c r="AG1474" t="s">
        <v>5334</v>
      </c>
      <c r="AH1474" t="s">
        <v>895</v>
      </c>
      <c r="AI1474">
        <v>34.042304889999997</v>
      </c>
      <c r="AJ1474">
        <v>-117.67481209</v>
      </c>
      <c r="AK1474">
        <v>384</v>
      </c>
      <c r="AL1474">
        <v>25</v>
      </c>
      <c r="AM1474">
        <v>6.5</v>
      </c>
      <c r="AN1474">
        <v>2</v>
      </c>
      <c r="AO1474">
        <v>0.5</v>
      </c>
      <c r="AP1474">
        <v>17</v>
      </c>
      <c r="AQ1474">
        <v>4.4000000000000004</v>
      </c>
      <c r="AR1474">
        <v>5</v>
      </c>
      <c r="AS1474">
        <v>1.3</v>
      </c>
      <c r="AT1474">
        <v>309</v>
      </c>
      <c r="AU1474">
        <v>80.5</v>
      </c>
      <c r="AV1474">
        <v>0</v>
      </c>
      <c r="AW1474">
        <v>0</v>
      </c>
      <c r="AX1474">
        <v>23</v>
      </c>
      <c r="AY1474">
        <v>6</v>
      </c>
      <c r="AZ1474">
        <v>3</v>
      </c>
      <c r="BA1474">
        <v>0.8</v>
      </c>
      <c r="BB1474">
        <v>0</v>
      </c>
      <c r="BC1474">
        <v>0</v>
      </c>
      <c r="BD1474">
        <v>73</v>
      </c>
      <c r="BE1474">
        <v>19</v>
      </c>
      <c r="BF1474">
        <v>0</v>
      </c>
      <c r="BG1474">
        <v>0</v>
      </c>
      <c r="BH1474">
        <v>36</v>
      </c>
      <c r="BI1474">
        <v>9.4</v>
      </c>
      <c r="BJ1474">
        <v>0</v>
      </c>
      <c r="BK1474">
        <v>0</v>
      </c>
      <c r="BL1474">
        <v>316</v>
      </c>
      <c r="BM1474">
        <v>82.3</v>
      </c>
      <c r="BN1474">
        <v>24</v>
      </c>
      <c r="BO1474">
        <v>6.2</v>
      </c>
      <c r="BP1474">
        <v>315</v>
      </c>
      <c r="BQ1474">
        <v>82</v>
      </c>
      <c r="BR1474" t="s">
        <v>5319</v>
      </c>
      <c r="BS1474" t="s">
        <v>5314</v>
      </c>
      <c r="BT1474" t="s">
        <v>5597</v>
      </c>
      <c r="BU1474" t="s">
        <v>5598</v>
      </c>
      <c r="BV1474" t="s">
        <v>5444</v>
      </c>
      <c r="BW1474" t="s">
        <v>5445</v>
      </c>
      <c r="BZ1474">
        <v>36798</v>
      </c>
      <c r="CA1474">
        <v>-117.674812089526</v>
      </c>
      <c r="CB1474">
        <v>34.042304886788003</v>
      </c>
      <c r="CD1474">
        <f xml:space="preserve"> _xlfn.XLOOKUP(AB1474,[1]Sheet1!B:B,[1]Sheet1!Y:Y,"Not Found")</f>
        <v>76289</v>
      </c>
      <c r="CE1474">
        <f xml:space="preserve"> _xlfn.XLOOKUP(AB1474,[1]Sheet1!B:B,[1]Sheet1!AA:AA, "Not Found")</f>
        <v>100899</v>
      </c>
      <c r="CH1474">
        <f t="shared" ref="CH1474:CH1537" ca="1" si="47">RAND()</f>
        <v>0.94740545151191524</v>
      </c>
    </row>
    <row r="1475" spans="1:86" x14ac:dyDescent="0.3">
      <c r="A1475">
        <v>6473</v>
      </c>
      <c r="B1475" t="s">
        <v>0</v>
      </c>
      <c r="C1475" t="s">
        <v>6334</v>
      </c>
      <c r="D1475" s="3">
        <v>36678190100115</v>
      </c>
      <c r="E1475" t="s">
        <v>5597</v>
      </c>
      <c r="F1475" t="s">
        <v>6335</v>
      </c>
      <c r="G1475" t="s">
        <v>1043</v>
      </c>
      <c r="H1475" t="s">
        <v>5314</v>
      </c>
      <c r="I1475" t="s">
        <v>5598</v>
      </c>
      <c r="J1475" t="s">
        <v>6336</v>
      </c>
      <c r="K1475" t="s">
        <v>35</v>
      </c>
      <c r="L1475" t="s">
        <v>9</v>
      </c>
      <c r="M1475" s="1">
        <v>37809</v>
      </c>
      <c r="O1475" t="s">
        <v>35</v>
      </c>
      <c r="P1475" t="s">
        <v>36</v>
      </c>
      <c r="Q1475" t="s">
        <v>75</v>
      </c>
      <c r="R1475" t="s">
        <v>12</v>
      </c>
      <c r="U1475" t="s">
        <v>318</v>
      </c>
      <c r="V1475" t="s">
        <v>13</v>
      </c>
      <c r="W1475" t="s">
        <v>13</v>
      </c>
      <c r="X1475" t="s">
        <v>12</v>
      </c>
      <c r="Y1475" t="s">
        <v>58</v>
      </c>
      <c r="Z1475" t="s">
        <v>6337</v>
      </c>
      <c r="AA1475" t="s">
        <v>5635</v>
      </c>
      <c r="AB1475">
        <v>91762</v>
      </c>
      <c r="AC1475" t="str">
        <f t="shared" si="46"/>
        <v>4825 Bandera St., Montclair, CA 91762</v>
      </c>
      <c r="AD1475" t="s">
        <v>17</v>
      </c>
      <c r="AE1475" t="s">
        <v>1789</v>
      </c>
      <c r="AF1475" t="s">
        <v>5333</v>
      </c>
      <c r="AG1475" t="s">
        <v>5334</v>
      </c>
      <c r="AH1475" t="s">
        <v>225</v>
      </c>
      <c r="AI1475">
        <v>34.064504890000002</v>
      </c>
      <c r="AJ1475">
        <v>-117.6988121</v>
      </c>
      <c r="AK1475">
        <v>565</v>
      </c>
      <c r="AL1475">
        <v>19</v>
      </c>
      <c r="AM1475">
        <v>3.4</v>
      </c>
      <c r="AN1475">
        <v>4</v>
      </c>
      <c r="AO1475">
        <v>0.7</v>
      </c>
      <c r="AP1475">
        <v>76</v>
      </c>
      <c r="AQ1475">
        <v>13.5</v>
      </c>
      <c r="AR1475">
        <v>4</v>
      </c>
      <c r="AS1475">
        <v>0.7</v>
      </c>
      <c r="AT1475">
        <v>454</v>
      </c>
      <c r="AU1475">
        <v>80.400000000000006</v>
      </c>
      <c r="AV1475">
        <v>0</v>
      </c>
      <c r="AW1475">
        <v>0</v>
      </c>
      <c r="AX1475">
        <v>5</v>
      </c>
      <c r="AY1475">
        <v>0.9</v>
      </c>
      <c r="AZ1475">
        <v>3</v>
      </c>
      <c r="BA1475">
        <v>0.5</v>
      </c>
      <c r="BB1475">
        <v>0</v>
      </c>
      <c r="BC1475">
        <v>0</v>
      </c>
      <c r="BD1475">
        <v>211</v>
      </c>
      <c r="BE1475">
        <v>37.299999999999997</v>
      </c>
      <c r="BF1475">
        <v>0</v>
      </c>
      <c r="BG1475">
        <v>0</v>
      </c>
      <c r="BH1475">
        <v>52</v>
      </c>
      <c r="BI1475">
        <v>9.1999999999999993</v>
      </c>
      <c r="BJ1475">
        <v>0</v>
      </c>
      <c r="BK1475">
        <v>0</v>
      </c>
      <c r="BL1475">
        <v>514</v>
      </c>
      <c r="BM1475">
        <v>91</v>
      </c>
      <c r="BN1475">
        <v>57</v>
      </c>
      <c r="BO1475">
        <v>10.1</v>
      </c>
      <c r="BP1475">
        <v>514</v>
      </c>
      <c r="BQ1475">
        <v>91</v>
      </c>
      <c r="BR1475" t="s">
        <v>5319</v>
      </c>
      <c r="BS1475" t="s">
        <v>5314</v>
      </c>
      <c r="BT1475" t="s">
        <v>5597</v>
      </c>
      <c r="BU1475" t="s">
        <v>5598</v>
      </c>
      <c r="BV1475" t="s">
        <v>5444</v>
      </c>
      <c r="BW1475" t="s">
        <v>5445</v>
      </c>
      <c r="BZ1475">
        <v>36797</v>
      </c>
      <c r="CA1475">
        <v>-117.698812096466</v>
      </c>
      <c r="CB1475">
        <v>34.064504888135303</v>
      </c>
      <c r="CD1475">
        <f xml:space="preserve"> _xlfn.XLOOKUP(AB1475,[1]Sheet1!B:B,[1]Sheet1!Y:Y,"Not Found")</f>
        <v>76289</v>
      </c>
      <c r="CE1475">
        <f xml:space="preserve"> _xlfn.XLOOKUP(AB1475,[1]Sheet1!B:B,[1]Sheet1!AA:AA, "Not Found")</f>
        <v>100899</v>
      </c>
      <c r="CH1475">
        <f t="shared" ca="1" si="47"/>
        <v>0.67134285503932756</v>
      </c>
    </row>
    <row r="1476" spans="1:86" x14ac:dyDescent="0.3">
      <c r="A1476">
        <v>6474</v>
      </c>
      <c r="B1476" t="s">
        <v>0</v>
      </c>
      <c r="C1476" t="s">
        <v>6338</v>
      </c>
      <c r="D1476" s="3">
        <v>36678190137760</v>
      </c>
      <c r="E1476" t="s">
        <v>5597</v>
      </c>
      <c r="F1476" t="s">
        <v>6339</v>
      </c>
      <c r="G1476" t="s">
        <v>1043</v>
      </c>
      <c r="H1476" t="s">
        <v>5314</v>
      </c>
      <c r="I1476" t="s">
        <v>5598</v>
      </c>
      <c r="J1476" t="s">
        <v>6340</v>
      </c>
      <c r="K1476" t="s">
        <v>35</v>
      </c>
      <c r="L1476" t="s">
        <v>9</v>
      </c>
      <c r="M1476" s="1">
        <v>43282</v>
      </c>
      <c r="O1476" t="s">
        <v>35</v>
      </c>
      <c r="P1476" t="s">
        <v>36</v>
      </c>
      <c r="Q1476" t="s">
        <v>75</v>
      </c>
      <c r="R1476" t="s">
        <v>12</v>
      </c>
      <c r="U1476" t="s">
        <v>12</v>
      </c>
      <c r="V1476" t="s">
        <v>12</v>
      </c>
      <c r="W1476" t="s">
        <v>13</v>
      </c>
      <c r="X1476" t="s">
        <v>12</v>
      </c>
      <c r="Y1476" t="s">
        <v>14</v>
      </c>
      <c r="Z1476" t="s">
        <v>6341</v>
      </c>
      <c r="AA1476" t="s">
        <v>5596</v>
      </c>
      <c r="AB1476">
        <v>91764</v>
      </c>
      <c r="AC1476" t="str">
        <f t="shared" si="46"/>
        <v>440 North Allyn Ave., Ontario, CA 91764</v>
      </c>
      <c r="AD1476" t="s">
        <v>17</v>
      </c>
      <c r="AE1476" t="s">
        <v>1789</v>
      </c>
      <c r="AF1476" t="s">
        <v>5333</v>
      </c>
      <c r="AG1476" t="s">
        <v>5334</v>
      </c>
      <c r="AH1476" t="s">
        <v>895</v>
      </c>
      <c r="AI1476">
        <v>34.068004889999997</v>
      </c>
      <c r="AJ1476">
        <v>-117.63661209</v>
      </c>
      <c r="AK1476">
        <v>538</v>
      </c>
      <c r="AL1476">
        <v>23</v>
      </c>
      <c r="AM1476">
        <v>4.3</v>
      </c>
      <c r="AN1476">
        <v>3</v>
      </c>
      <c r="AO1476">
        <v>0.6</v>
      </c>
      <c r="AP1476">
        <v>5</v>
      </c>
      <c r="AQ1476">
        <v>0.9</v>
      </c>
      <c r="AR1476">
        <v>2</v>
      </c>
      <c r="AS1476">
        <v>0.4</v>
      </c>
      <c r="AT1476">
        <v>477</v>
      </c>
      <c r="AU1476">
        <v>88.7</v>
      </c>
      <c r="AV1476">
        <v>3</v>
      </c>
      <c r="AW1476">
        <v>0.6</v>
      </c>
      <c r="AX1476">
        <v>22</v>
      </c>
      <c r="AY1476">
        <v>4.0999999999999996</v>
      </c>
      <c r="AZ1476">
        <v>3</v>
      </c>
      <c r="BA1476">
        <v>0.6</v>
      </c>
      <c r="BB1476">
        <v>0</v>
      </c>
      <c r="BC1476">
        <v>0</v>
      </c>
      <c r="BD1476">
        <v>207</v>
      </c>
      <c r="BE1476">
        <v>38.5</v>
      </c>
      <c r="BF1476">
        <v>1</v>
      </c>
      <c r="BG1476">
        <v>0.2</v>
      </c>
      <c r="BH1476">
        <v>39</v>
      </c>
      <c r="BI1476">
        <v>7.2</v>
      </c>
      <c r="BJ1476">
        <v>0</v>
      </c>
      <c r="BK1476">
        <v>0</v>
      </c>
      <c r="BL1476">
        <v>500</v>
      </c>
      <c r="BM1476">
        <v>92.9</v>
      </c>
      <c r="BN1476">
        <v>146</v>
      </c>
      <c r="BO1476">
        <v>27.1</v>
      </c>
      <c r="BP1476">
        <v>498</v>
      </c>
      <c r="BQ1476">
        <v>92.6</v>
      </c>
      <c r="BR1476" t="s">
        <v>5319</v>
      </c>
      <c r="BS1476" t="s">
        <v>5314</v>
      </c>
      <c r="BT1476" t="s">
        <v>5597</v>
      </c>
      <c r="BU1476" t="s">
        <v>5598</v>
      </c>
      <c r="BV1476" t="s">
        <v>5444</v>
      </c>
      <c r="BW1476" t="s">
        <v>5445</v>
      </c>
      <c r="BZ1476">
        <v>36794</v>
      </c>
      <c r="CA1476">
        <v>-117.636612085755</v>
      </c>
      <c r="CB1476">
        <v>34.068004891669098</v>
      </c>
      <c r="CD1476">
        <f xml:space="preserve"> _xlfn.XLOOKUP(AB1476,[1]Sheet1!B:B,[1]Sheet1!Y:Y,"Not Found")</f>
        <v>75605</v>
      </c>
      <c r="CE1476">
        <f xml:space="preserve"> _xlfn.XLOOKUP(AB1476,[1]Sheet1!B:B,[1]Sheet1!AA:AA, "Not Found")</f>
        <v>88780</v>
      </c>
      <c r="CH1476">
        <f t="shared" ca="1" si="47"/>
        <v>0.26763767110982206</v>
      </c>
    </row>
    <row r="1477" spans="1:86" x14ac:dyDescent="0.3">
      <c r="A1477">
        <v>6475</v>
      </c>
      <c r="B1477" t="s">
        <v>0</v>
      </c>
      <c r="C1477" t="s">
        <v>6342</v>
      </c>
      <c r="D1477" s="3">
        <v>36678190141416</v>
      </c>
      <c r="E1477" t="s">
        <v>5597</v>
      </c>
      <c r="F1477" t="s">
        <v>6343</v>
      </c>
      <c r="G1477" t="s">
        <v>1043</v>
      </c>
      <c r="H1477" t="s">
        <v>5314</v>
      </c>
      <c r="I1477" t="s">
        <v>5598</v>
      </c>
      <c r="J1477" t="s">
        <v>6344</v>
      </c>
      <c r="K1477" t="s">
        <v>340</v>
      </c>
      <c r="L1477" t="s">
        <v>9</v>
      </c>
      <c r="M1477" s="1">
        <v>44783</v>
      </c>
      <c r="O1477" t="s">
        <v>35</v>
      </c>
      <c r="P1477" t="s">
        <v>36</v>
      </c>
      <c r="Q1477" t="s">
        <v>96</v>
      </c>
      <c r="R1477" t="s">
        <v>12</v>
      </c>
      <c r="U1477" t="s">
        <v>342</v>
      </c>
      <c r="V1477" t="s">
        <v>12</v>
      </c>
      <c r="W1477" t="s">
        <v>13</v>
      </c>
      <c r="X1477" t="s">
        <v>12</v>
      </c>
      <c r="Y1477" t="s">
        <v>14</v>
      </c>
      <c r="Z1477" t="s">
        <v>6345</v>
      </c>
      <c r="AA1477" t="s">
        <v>5596</v>
      </c>
      <c r="AB1477">
        <v>91761</v>
      </c>
      <c r="AC1477" t="str">
        <f t="shared" si="46"/>
        <v>1515 South Bon View Ave., Ontario, CA 91761</v>
      </c>
      <c r="AD1477" t="s">
        <v>17</v>
      </c>
      <c r="AE1477" t="s">
        <v>1789</v>
      </c>
      <c r="AF1477" t="s">
        <v>5333</v>
      </c>
      <c r="AG1477" t="s">
        <v>5334</v>
      </c>
      <c r="AH1477" t="s">
        <v>895</v>
      </c>
      <c r="AI1477">
        <v>34.045347890000002</v>
      </c>
      <c r="AJ1477">
        <v>-117.63671508</v>
      </c>
      <c r="AK1477">
        <v>146</v>
      </c>
      <c r="AL1477">
        <v>9</v>
      </c>
      <c r="AM1477">
        <v>6.2</v>
      </c>
      <c r="AN1477">
        <v>2</v>
      </c>
      <c r="AO1477">
        <v>1.4</v>
      </c>
      <c r="AP1477">
        <v>6</v>
      </c>
      <c r="AQ1477">
        <v>4.0999999999999996</v>
      </c>
      <c r="AR1477">
        <v>1</v>
      </c>
      <c r="AS1477">
        <v>0.7</v>
      </c>
      <c r="AT1477">
        <v>120</v>
      </c>
      <c r="AU1477">
        <v>82.2</v>
      </c>
      <c r="AV1477">
        <v>0</v>
      </c>
      <c r="AW1477">
        <v>0</v>
      </c>
      <c r="AX1477">
        <v>8</v>
      </c>
      <c r="AY1477">
        <v>5.5</v>
      </c>
      <c r="AZ1477">
        <v>0</v>
      </c>
      <c r="BA1477">
        <v>0</v>
      </c>
      <c r="BB1477">
        <v>0</v>
      </c>
      <c r="BC1477">
        <v>0</v>
      </c>
      <c r="BD1477">
        <v>31</v>
      </c>
      <c r="BE1477">
        <v>21.2</v>
      </c>
      <c r="BF1477">
        <v>0</v>
      </c>
      <c r="BG1477">
        <v>0</v>
      </c>
      <c r="BH1477">
        <v>20</v>
      </c>
      <c r="BI1477">
        <v>13.7</v>
      </c>
      <c r="BJ1477">
        <v>0</v>
      </c>
      <c r="BK1477">
        <v>0</v>
      </c>
      <c r="BL1477">
        <v>139</v>
      </c>
      <c r="BM1477">
        <v>95.2</v>
      </c>
      <c r="BN1477">
        <v>10</v>
      </c>
      <c r="BO1477">
        <v>6.8</v>
      </c>
      <c r="BP1477">
        <v>139</v>
      </c>
      <c r="BQ1477">
        <v>95.2</v>
      </c>
      <c r="BR1477" t="s">
        <v>5319</v>
      </c>
      <c r="BS1477" t="s">
        <v>5314</v>
      </c>
      <c r="BT1477" t="s">
        <v>5597</v>
      </c>
      <c r="BU1477" t="s">
        <v>5598</v>
      </c>
      <c r="BV1477" t="s">
        <v>5444</v>
      </c>
      <c r="BW1477" t="s">
        <v>5445</v>
      </c>
      <c r="BZ1477">
        <v>36799</v>
      </c>
      <c r="CA1477">
        <v>-117.63671508361899</v>
      </c>
      <c r="CB1477">
        <v>34.045347889145198</v>
      </c>
      <c r="CD1477">
        <f xml:space="preserve"> _xlfn.XLOOKUP(AB1477,[1]Sheet1!B:B,[1]Sheet1!Y:Y,"Not Found")</f>
        <v>97396</v>
      </c>
      <c r="CE1477">
        <f xml:space="preserve"> _xlfn.XLOOKUP(AB1477,[1]Sheet1!B:B,[1]Sheet1!AA:AA, "Not Found")</f>
        <v>115368</v>
      </c>
      <c r="CH1477">
        <f t="shared" ca="1" si="47"/>
        <v>0.21391888322494879</v>
      </c>
    </row>
    <row r="1478" spans="1:86" x14ac:dyDescent="0.3">
      <c r="A1478">
        <v>6476</v>
      </c>
      <c r="B1478" t="s">
        <v>0</v>
      </c>
      <c r="C1478" t="s">
        <v>6346</v>
      </c>
      <c r="D1478" s="3">
        <v>36678196036123</v>
      </c>
      <c r="E1478" t="s">
        <v>5597</v>
      </c>
      <c r="F1478" t="s">
        <v>6347</v>
      </c>
      <c r="G1478" t="s">
        <v>1043</v>
      </c>
      <c r="H1478" t="s">
        <v>5314</v>
      </c>
      <c r="I1478" t="s">
        <v>5598</v>
      </c>
      <c r="J1478" t="s">
        <v>504</v>
      </c>
      <c r="K1478" t="s">
        <v>35</v>
      </c>
      <c r="L1478" t="s">
        <v>9</v>
      </c>
      <c r="M1478" s="1">
        <v>29403</v>
      </c>
      <c r="O1478" t="s">
        <v>35</v>
      </c>
      <c r="P1478" t="s">
        <v>36</v>
      </c>
      <c r="Q1478" t="s">
        <v>96</v>
      </c>
      <c r="R1478" t="s">
        <v>12</v>
      </c>
      <c r="U1478" t="s">
        <v>318</v>
      </c>
      <c r="V1478" t="s">
        <v>12</v>
      </c>
      <c r="W1478" t="s">
        <v>13</v>
      </c>
      <c r="X1478" t="s">
        <v>12</v>
      </c>
      <c r="Y1478" t="s">
        <v>58</v>
      </c>
      <c r="Z1478" t="s">
        <v>6348</v>
      </c>
      <c r="AA1478" t="s">
        <v>5596</v>
      </c>
      <c r="AB1478">
        <v>91764</v>
      </c>
      <c r="AC1478" t="str">
        <f t="shared" si="46"/>
        <v>1700 East Seventh St., Ontario, CA 91764</v>
      </c>
      <c r="AD1478" t="s">
        <v>17</v>
      </c>
      <c r="AE1478" t="s">
        <v>1789</v>
      </c>
      <c r="AF1478" t="s">
        <v>5333</v>
      </c>
      <c r="AG1478" t="s">
        <v>5185</v>
      </c>
      <c r="AH1478" t="s">
        <v>895</v>
      </c>
      <c r="AI1478">
        <v>34.087904899999998</v>
      </c>
      <c r="AJ1478">
        <v>-117.61601208</v>
      </c>
      <c r="AK1478">
        <v>499</v>
      </c>
      <c r="AL1478">
        <v>9</v>
      </c>
      <c r="AM1478">
        <v>1.8</v>
      </c>
      <c r="AN1478">
        <v>7</v>
      </c>
      <c r="AO1478">
        <v>1.4</v>
      </c>
      <c r="AP1478">
        <v>12</v>
      </c>
      <c r="AQ1478">
        <v>2.4</v>
      </c>
      <c r="AR1478">
        <v>2</v>
      </c>
      <c r="AS1478">
        <v>0.4</v>
      </c>
      <c r="AT1478">
        <v>441</v>
      </c>
      <c r="AU1478">
        <v>88.4</v>
      </c>
      <c r="AV1478">
        <v>7</v>
      </c>
      <c r="AW1478">
        <v>1.4</v>
      </c>
      <c r="AX1478">
        <v>16</v>
      </c>
      <c r="AY1478">
        <v>3.2</v>
      </c>
      <c r="AZ1478">
        <v>5</v>
      </c>
      <c r="BA1478">
        <v>1</v>
      </c>
      <c r="BB1478">
        <v>0</v>
      </c>
      <c r="BC1478">
        <v>0</v>
      </c>
      <c r="BD1478">
        <v>136</v>
      </c>
      <c r="BE1478">
        <v>27.3</v>
      </c>
      <c r="BF1478">
        <v>2</v>
      </c>
      <c r="BG1478">
        <v>0.4</v>
      </c>
      <c r="BH1478">
        <v>66</v>
      </c>
      <c r="BI1478">
        <v>13.2</v>
      </c>
      <c r="BJ1478">
        <v>0</v>
      </c>
      <c r="BK1478">
        <v>0</v>
      </c>
      <c r="BL1478">
        <v>425</v>
      </c>
      <c r="BM1478">
        <v>85.2</v>
      </c>
      <c r="BN1478">
        <v>62</v>
      </c>
      <c r="BO1478">
        <v>12.4</v>
      </c>
      <c r="BP1478">
        <v>423</v>
      </c>
      <c r="BQ1478">
        <v>84.8</v>
      </c>
      <c r="BR1478" t="s">
        <v>5319</v>
      </c>
      <c r="BS1478" t="s">
        <v>5314</v>
      </c>
      <c r="BT1478" t="s">
        <v>5597</v>
      </c>
      <c r="BU1478" t="s">
        <v>5598</v>
      </c>
      <c r="BV1478" t="s">
        <v>5444</v>
      </c>
      <c r="BW1478" t="s">
        <v>5445</v>
      </c>
      <c r="BZ1478">
        <v>36767</v>
      </c>
      <c r="CA1478">
        <v>-117.616012083539</v>
      </c>
      <c r="CB1478">
        <v>34.087904895037099</v>
      </c>
      <c r="CD1478">
        <f xml:space="preserve"> _xlfn.XLOOKUP(AB1478,[1]Sheet1!B:B,[1]Sheet1!Y:Y,"Not Found")</f>
        <v>75605</v>
      </c>
      <c r="CE1478">
        <f xml:space="preserve"> _xlfn.XLOOKUP(AB1478,[1]Sheet1!B:B,[1]Sheet1!AA:AA, "Not Found")</f>
        <v>88780</v>
      </c>
      <c r="CH1478">
        <f t="shared" ca="1" si="47"/>
        <v>0.1307397162440177</v>
      </c>
    </row>
    <row r="1479" spans="1:86" x14ac:dyDescent="0.3">
      <c r="A1479">
        <v>6477</v>
      </c>
      <c r="B1479" t="s">
        <v>0</v>
      </c>
      <c r="C1479" t="s">
        <v>6349</v>
      </c>
      <c r="D1479" s="3">
        <v>36678196036131</v>
      </c>
      <c r="E1479" t="s">
        <v>5597</v>
      </c>
      <c r="F1479" t="s">
        <v>6350</v>
      </c>
      <c r="G1479" t="s">
        <v>1043</v>
      </c>
      <c r="H1479" t="s">
        <v>5314</v>
      </c>
      <c r="I1479" t="s">
        <v>5598</v>
      </c>
      <c r="J1479" t="s">
        <v>6351</v>
      </c>
      <c r="K1479" t="s">
        <v>35</v>
      </c>
      <c r="L1479" t="s">
        <v>9</v>
      </c>
      <c r="M1479" s="1">
        <v>29403</v>
      </c>
      <c r="O1479" t="s">
        <v>35</v>
      </c>
      <c r="P1479" t="s">
        <v>36</v>
      </c>
      <c r="Q1479" t="s">
        <v>75</v>
      </c>
      <c r="R1479" t="s">
        <v>12</v>
      </c>
      <c r="U1479" t="s">
        <v>318</v>
      </c>
      <c r="V1479" t="s">
        <v>12</v>
      </c>
      <c r="W1479" t="s">
        <v>13</v>
      </c>
      <c r="X1479" t="s">
        <v>12</v>
      </c>
      <c r="Y1479" t="s">
        <v>14</v>
      </c>
      <c r="Z1479" t="s">
        <v>6352</v>
      </c>
      <c r="AA1479" t="s">
        <v>5596</v>
      </c>
      <c r="AB1479">
        <v>91764</v>
      </c>
      <c r="AC1479" t="str">
        <f t="shared" si="46"/>
        <v>1320 North Berlyn Ave., Ontario, CA 91764</v>
      </c>
      <c r="AD1479" t="s">
        <v>17</v>
      </c>
      <c r="AE1479" t="s">
        <v>1789</v>
      </c>
      <c r="AF1479" t="s">
        <v>5333</v>
      </c>
      <c r="AG1479" t="s">
        <v>5334</v>
      </c>
      <c r="AH1479" t="s">
        <v>895</v>
      </c>
      <c r="AI1479">
        <v>34.082804889999998</v>
      </c>
      <c r="AJ1479">
        <v>-117.63831209</v>
      </c>
      <c r="AK1479">
        <v>629</v>
      </c>
      <c r="AL1479">
        <v>14</v>
      </c>
      <c r="AM1479">
        <v>2.2000000000000002</v>
      </c>
      <c r="AN1479">
        <v>2</v>
      </c>
      <c r="AO1479">
        <v>0.3</v>
      </c>
      <c r="AP1479">
        <v>8</v>
      </c>
      <c r="AQ1479">
        <v>1.3</v>
      </c>
      <c r="AR1479">
        <v>4</v>
      </c>
      <c r="AS1479">
        <v>0.6</v>
      </c>
      <c r="AT1479">
        <v>579</v>
      </c>
      <c r="AU1479">
        <v>92.1</v>
      </c>
      <c r="AV1479">
        <v>2</v>
      </c>
      <c r="AW1479">
        <v>0.3</v>
      </c>
      <c r="AX1479">
        <v>16</v>
      </c>
      <c r="AY1479">
        <v>2.5</v>
      </c>
      <c r="AZ1479">
        <v>4</v>
      </c>
      <c r="BA1479">
        <v>0.6</v>
      </c>
      <c r="BB1479">
        <v>0</v>
      </c>
      <c r="BC1479">
        <v>0</v>
      </c>
      <c r="BD1479">
        <v>198</v>
      </c>
      <c r="BE1479">
        <v>31.5</v>
      </c>
      <c r="BF1479">
        <v>4</v>
      </c>
      <c r="BG1479">
        <v>0.6</v>
      </c>
      <c r="BH1479">
        <v>62</v>
      </c>
      <c r="BI1479">
        <v>9.9</v>
      </c>
      <c r="BJ1479">
        <v>0</v>
      </c>
      <c r="BK1479">
        <v>0</v>
      </c>
      <c r="BL1479">
        <v>564</v>
      </c>
      <c r="BM1479">
        <v>89.7</v>
      </c>
      <c r="BN1479">
        <v>132</v>
      </c>
      <c r="BO1479">
        <v>21</v>
      </c>
      <c r="BP1479">
        <v>562</v>
      </c>
      <c r="BQ1479">
        <v>89.3</v>
      </c>
      <c r="BR1479" t="s">
        <v>5319</v>
      </c>
      <c r="BS1479" t="s">
        <v>5314</v>
      </c>
      <c r="BT1479" t="s">
        <v>5597</v>
      </c>
      <c r="BU1479" t="s">
        <v>5598</v>
      </c>
      <c r="BV1479" t="s">
        <v>5444</v>
      </c>
      <c r="BW1479" t="s">
        <v>5445</v>
      </c>
      <c r="BZ1479">
        <v>36768</v>
      </c>
      <c r="CA1479">
        <v>-117.638312088079</v>
      </c>
      <c r="CB1479">
        <v>34.082804894331296</v>
      </c>
      <c r="CD1479">
        <f xml:space="preserve"> _xlfn.XLOOKUP(AB1479,[1]Sheet1!B:B,[1]Sheet1!Y:Y,"Not Found")</f>
        <v>75605</v>
      </c>
      <c r="CE1479">
        <f xml:space="preserve"> _xlfn.XLOOKUP(AB1479,[1]Sheet1!B:B,[1]Sheet1!AA:AA, "Not Found")</f>
        <v>88780</v>
      </c>
      <c r="CH1479">
        <f t="shared" ca="1" si="47"/>
        <v>5.2584253448509144E-2</v>
      </c>
    </row>
    <row r="1480" spans="1:86" x14ac:dyDescent="0.3">
      <c r="A1480">
        <v>6478</v>
      </c>
      <c r="B1480" t="s">
        <v>0</v>
      </c>
      <c r="C1480" t="s">
        <v>6353</v>
      </c>
      <c r="D1480" s="3">
        <v>36678196036149</v>
      </c>
      <c r="E1480" t="s">
        <v>5597</v>
      </c>
      <c r="F1480" t="s">
        <v>6354</v>
      </c>
      <c r="G1480" t="s">
        <v>1043</v>
      </c>
      <c r="H1480" t="s">
        <v>5314</v>
      </c>
      <c r="I1480" t="s">
        <v>5598</v>
      </c>
      <c r="J1480" t="s">
        <v>6355</v>
      </c>
      <c r="K1480" t="s">
        <v>35</v>
      </c>
      <c r="L1480" t="s">
        <v>9</v>
      </c>
      <c r="M1480" s="1">
        <v>29403</v>
      </c>
      <c r="O1480" t="s">
        <v>35</v>
      </c>
      <c r="P1480" t="s">
        <v>36</v>
      </c>
      <c r="Q1480" t="s">
        <v>75</v>
      </c>
      <c r="R1480" t="s">
        <v>12</v>
      </c>
      <c r="U1480" t="s">
        <v>318</v>
      </c>
      <c r="V1480" t="s">
        <v>12</v>
      </c>
      <c r="W1480" t="s">
        <v>13</v>
      </c>
      <c r="X1480" t="s">
        <v>12</v>
      </c>
      <c r="Y1480" t="s">
        <v>58</v>
      </c>
      <c r="Z1480" t="s">
        <v>6356</v>
      </c>
      <c r="AA1480" t="s">
        <v>5596</v>
      </c>
      <c r="AB1480">
        <v>91761</v>
      </c>
      <c r="AC1480" t="str">
        <f t="shared" si="46"/>
        <v>2121 South Bon View Ave., Ontario, CA 91761</v>
      </c>
      <c r="AD1480" t="s">
        <v>17</v>
      </c>
      <c r="AE1480" t="s">
        <v>1789</v>
      </c>
      <c r="AF1480" t="s">
        <v>5333</v>
      </c>
      <c r="AG1480" t="s">
        <v>5334</v>
      </c>
      <c r="AH1480" t="s">
        <v>895</v>
      </c>
      <c r="AI1480">
        <v>34.034893889999999</v>
      </c>
      <c r="AJ1480">
        <v>-117.63663308</v>
      </c>
      <c r="AK1480">
        <v>609</v>
      </c>
      <c r="AL1480">
        <v>26</v>
      </c>
      <c r="AM1480">
        <v>4.3</v>
      </c>
      <c r="AN1480">
        <v>8</v>
      </c>
      <c r="AO1480">
        <v>1.3</v>
      </c>
      <c r="AP1480">
        <v>10</v>
      </c>
      <c r="AQ1480">
        <v>1.6</v>
      </c>
      <c r="AR1480">
        <v>3</v>
      </c>
      <c r="AS1480">
        <v>0.5</v>
      </c>
      <c r="AT1480">
        <v>538</v>
      </c>
      <c r="AU1480">
        <v>88.3</v>
      </c>
      <c r="AV1480">
        <v>1</v>
      </c>
      <c r="AW1480">
        <v>0.2</v>
      </c>
      <c r="AX1480">
        <v>23</v>
      </c>
      <c r="AY1480">
        <v>3.8</v>
      </c>
      <c r="AZ1480">
        <v>0</v>
      </c>
      <c r="BA1480">
        <v>0</v>
      </c>
      <c r="BB1480">
        <v>0</v>
      </c>
      <c r="BC1480">
        <v>0</v>
      </c>
      <c r="BD1480">
        <v>169</v>
      </c>
      <c r="BE1480">
        <v>27.8</v>
      </c>
      <c r="BF1480">
        <v>6</v>
      </c>
      <c r="BG1480">
        <v>1</v>
      </c>
      <c r="BH1480">
        <v>73</v>
      </c>
      <c r="BI1480">
        <v>12</v>
      </c>
      <c r="BJ1480">
        <v>0</v>
      </c>
      <c r="BK1480">
        <v>0</v>
      </c>
      <c r="BL1480">
        <v>519</v>
      </c>
      <c r="BM1480">
        <v>85.2</v>
      </c>
      <c r="BN1480">
        <v>84</v>
      </c>
      <c r="BO1480">
        <v>13.8</v>
      </c>
      <c r="BP1480">
        <v>516</v>
      </c>
      <c r="BQ1480">
        <v>84.7</v>
      </c>
      <c r="BR1480" t="s">
        <v>5319</v>
      </c>
      <c r="BS1480" t="s">
        <v>5314</v>
      </c>
      <c r="BT1480" t="s">
        <v>5597</v>
      </c>
      <c r="BU1480" t="s">
        <v>5598</v>
      </c>
      <c r="BV1480" t="s">
        <v>5444</v>
      </c>
      <c r="BW1480" t="s">
        <v>5445</v>
      </c>
      <c r="BZ1480">
        <v>36769</v>
      </c>
      <c r="CA1480">
        <v>-117.63663308327899</v>
      </c>
      <c r="CB1480">
        <v>34.0348938879659</v>
      </c>
      <c r="CD1480">
        <f xml:space="preserve"> _xlfn.XLOOKUP(AB1480,[1]Sheet1!B:B,[1]Sheet1!Y:Y,"Not Found")</f>
        <v>97396</v>
      </c>
      <c r="CE1480">
        <f xml:space="preserve"> _xlfn.XLOOKUP(AB1480,[1]Sheet1!B:B,[1]Sheet1!AA:AA, "Not Found")</f>
        <v>115368</v>
      </c>
      <c r="CH1480">
        <f t="shared" ca="1" si="47"/>
        <v>0.96392518641636526</v>
      </c>
    </row>
    <row r="1481" spans="1:86" x14ac:dyDescent="0.3">
      <c r="A1481">
        <v>6479</v>
      </c>
      <c r="B1481" t="s">
        <v>0</v>
      </c>
      <c r="C1481" t="s">
        <v>6357</v>
      </c>
      <c r="D1481" s="3">
        <v>36678196036156</v>
      </c>
      <c r="E1481" t="s">
        <v>5597</v>
      </c>
      <c r="F1481" t="s">
        <v>6358</v>
      </c>
      <c r="G1481" t="s">
        <v>1043</v>
      </c>
      <c r="H1481" t="s">
        <v>5314</v>
      </c>
      <c r="I1481" t="s">
        <v>5598</v>
      </c>
      <c r="J1481" t="s">
        <v>6359</v>
      </c>
      <c r="K1481" t="s">
        <v>35</v>
      </c>
      <c r="L1481" t="s">
        <v>9</v>
      </c>
      <c r="M1481" s="1">
        <v>34583</v>
      </c>
      <c r="O1481" t="s">
        <v>35</v>
      </c>
      <c r="P1481" t="s">
        <v>36</v>
      </c>
      <c r="Q1481" t="s">
        <v>75</v>
      </c>
      <c r="R1481" t="s">
        <v>12</v>
      </c>
      <c r="U1481" t="s">
        <v>318</v>
      </c>
      <c r="V1481" t="s">
        <v>13</v>
      </c>
      <c r="W1481" t="s">
        <v>13</v>
      </c>
      <c r="X1481" t="s">
        <v>12</v>
      </c>
      <c r="Y1481" t="s">
        <v>14</v>
      </c>
      <c r="Z1481" t="s">
        <v>6360</v>
      </c>
      <c r="AA1481" t="s">
        <v>5635</v>
      </c>
      <c r="AB1481">
        <v>91763</v>
      </c>
      <c r="AC1481" t="str">
        <f t="shared" si="46"/>
        <v>5685 San Bernardino St., Montclair, CA 91763</v>
      </c>
      <c r="AD1481" t="s">
        <v>17</v>
      </c>
      <c r="AE1481" t="s">
        <v>1789</v>
      </c>
      <c r="AF1481" t="s">
        <v>5333</v>
      </c>
      <c r="AG1481" t="s">
        <v>5334</v>
      </c>
      <c r="AH1481" t="s">
        <v>225</v>
      </c>
      <c r="AI1481">
        <v>34.077004889999998</v>
      </c>
      <c r="AJ1481">
        <v>-117.68161209</v>
      </c>
      <c r="AK1481">
        <v>353</v>
      </c>
      <c r="AL1481">
        <v>8</v>
      </c>
      <c r="AM1481">
        <v>2.2999999999999998</v>
      </c>
      <c r="AN1481">
        <v>0</v>
      </c>
      <c r="AO1481">
        <v>0</v>
      </c>
      <c r="AP1481">
        <v>9</v>
      </c>
      <c r="AQ1481">
        <v>2.5</v>
      </c>
      <c r="AR1481">
        <v>0</v>
      </c>
      <c r="AS1481">
        <v>0</v>
      </c>
      <c r="AT1481">
        <v>312</v>
      </c>
      <c r="AU1481">
        <v>88.4</v>
      </c>
      <c r="AV1481">
        <v>0</v>
      </c>
      <c r="AW1481">
        <v>0</v>
      </c>
      <c r="AX1481">
        <v>20</v>
      </c>
      <c r="AY1481">
        <v>5.7</v>
      </c>
      <c r="AZ1481">
        <v>4</v>
      </c>
      <c r="BA1481">
        <v>1.1000000000000001</v>
      </c>
      <c r="BB1481">
        <v>0</v>
      </c>
      <c r="BC1481">
        <v>0</v>
      </c>
      <c r="BD1481">
        <v>37</v>
      </c>
      <c r="BE1481">
        <v>10.5</v>
      </c>
      <c r="BF1481">
        <v>0</v>
      </c>
      <c r="BG1481">
        <v>0</v>
      </c>
      <c r="BH1481">
        <v>11</v>
      </c>
      <c r="BI1481">
        <v>3.1</v>
      </c>
      <c r="BJ1481">
        <v>0</v>
      </c>
      <c r="BK1481">
        <v>0</v>
      </c>
      <c r="BL1481">
        <v>238</v>
      </c>
      <c r="BM1481">
        <v>67.400000000000006</v>
      </c>
      <c r="BN1481">
        <v>26</v>
      </c>
      <c r="BO1481">
        <v>7.4</v>
      </c>
      <c r="BP1481">
        <v>237</v>
      </c>
      <c r="BQ1481">
        <v>67.099999999999994</v>
      </c>
      <c r="BR1481" t="s">
        <v>5319</v>
      </c>
      <c r="BS1481" t="s">
        <v>5314</v>
      </c>
      <c r="BT1481" t="s">
        <v>5597</v>
      </c>
      <c r="BU1481" t="s">
        <v>5598</v>
      </c>
      <c r="BV1481" t="s">
        <v>5444</v>
      </c>
      <c r="BW1481" t="s">
        <v>5445</v>
      </c>
      <c r="BZ1481">
        <v>36795</v>
      </c>
      <c r="CA1481">
        <v>-117.681612093933</v>
      </c>
      <c r="CB1481">
        <v>34.077004890121103</v>
      </c>
      <c r="CD1481">
        <f xml:space="preserve"> _xlfn.XLOOKUP(AB1481,[1]Sheet1!B:B,[1]Sheet1!Y:Y,"Not Found")</f>
        <v>77627</v>
      </c>
      <c r="CE1481">
        <f xml:space="preserve"> _xlfn.XLOOKUP(AB1481,[1]Sheet1!B:B,[1]Sheet1!AA:AA, "Not Found")</f>
        <v>94316</v>
      </c>
      <c r="CH1481">
        <f t="shared" ca="1" si="47"/>
        <v>0.76048972530273395</v>
      </c>
    </row>
    <row r="1482" spans="1:86" x14ac:dyDescent="0.3">
      <c r="A1482">
        <v>6480</v>
      </c>
      <c r="B1482" t="s">
        <v>0</v>
      </c>
      <c r="C1482" t="s">
        <v>6361</v>
      </c>
      <c r="D1482" s="3">
        <v>36678196036164</v>
      </c>
      <c r="E1482" t="s">
        <v>5597</v>
      </c>
      <c r="F1482" t="s">
        <v>6362</v>
      </c>
      <c r="G1482" t="s">
        <v>1043</v>
      </c>
      <c r="H1482" t="s">
        <v>5314</v>
      </c>
      <c r="I1482" t="s">
        <v>5598</v>
      </c>
      <c r="J1482" t="s">
        <v>6363</v>
      </c>
      <c r="K1482" t="s">
        <v>35</v>
      </c>
      <c r="L1482" t="s">
        <v>9</v>
      </c>
      <c r="M1482" s="1">
        <v>29403</v>
      </c>
      <c r="O1482" t="s">
        <v>35</v>
      </c>
      <c r="P1482" t="s">
        <v>36</v>
      </c>
      <c r="Q1482" t="s">
        <v>96</v>
      </c>
      <c r="R1482" t="s">
        <v>12</v>
      </c>
      <c r="U1482" t="s">
        <v>318</v>
      </c>
      <c r="V1482" t="s">
        <v>13</v>
      </c>
      <c r="W1482" t="s">
        <v>13</v>
      </c>
      <c r="X1482" t="s">
        <v>12</v>
      </c>
      <c r="Y1482" t="s">
        <v>14</v>
      </c>
      <c r="Z1482" t="s">
        <v>6364</v>
      </c>
      <c r="AA1482" t="s">
        <v>5596</v>
      </c>
      <c r="AB1482">
        <v>91764</v>
      </c>
      <c r="AC1482" t="str">
        <f t="shared" si="46"/>
        <v>415 East G St., Ontario, CA 91764</v>
      </c>
      <c r="AD1482" t="s">
        <v>17</v>
      </c>
      <c r="AE1482" t="s">
        <v>1789</v>
      </c>
      <c r="AF1482" t="s">
        <v>5333</v>
      </c>
      <c r="AG1482" t="s">
        <v>5334</v>
      </c>
      <c r="AH1482" t="s">
        <v>895</v>
      </c>
      <c r="AI1482">
        <v>34.071404889999997</v>
      </c>
      <c r="AJ1482">
        <v>-117.64681209</v>
      </c>
      <c r="AK1482">
        <v>733</v>
      </c>
      <c r="AL1482">
        <v>27</v>
      </c>
      <c r="AM1482">
        <v>3.7</v>
      </c>
      <c r="AN1482">
        <v>5</v>
      </c>
      <c r="AO1482">
        <v>0.7</v>
      </c>
      <c r="AP1482">
        <v>3</v>
      </c>
      <c r="AQ1482">
        <v>0.4</v>
      </c>
      <c r="AR1482">
        <v>1</v>
      </c>
      <c r="AS1482">
        <v>0.1</v>
      </c>
      <c r="AT1482">
        <v>663</v>
      </c>
      <c r="AU1482">
        <v>90.5</v>
      </c>
      <c r="AV1482">
        <v>0</v>
      </c>
      <c r="AW1482">
        <v>0</v>
      </c>
      <c r="AX1482">
        <v>24</v>
      </c>
      <c r="AY1482">
        <v>3.3</v>
      </c>
      <c r="AZ1482">
        <v>10</v>
      </c>
      <c r="BA1482">
        <v>1.4</v>
      </c>
      <c r="BB1482">
        <v>0</v>
      </c>
      <c r="BC1482">
        <v>0</v>
      </c>
      <c r="BD1482">
        <v>159</v>
      </c>
      <c r="BE1482">
        <v>21.7</v>
      </c>
      <c r="BF1482">
        <v>0</v>
      </c>
      <c r="BG1482">
        <v>0</v>
      </c>
      <c r="BH1482">
        <v>39</v>
      </c>
      <c r="BI1482">
        <v>5.3</v>
      </c>
      <c r="BJ1482">
        <v>0</v>
      </c>
      <c r="BK1482">
        <v>0</v>
      </c>
      <c r="BL1482">
        <v>500</v>
      </c>
      <c r="BM1482">
        <v>68.2</v>
      </c>
      <c r="BN1482">
        <v>73</v>
      </c>
      <c r="BO1482">
        <v>10</v>
      </c>
      <c r="BP1482">
        <v>494</v>
      </c>
      <c r="BQ1482">
        <v>67.400000000000006</v>
      </c>
      <c r="BR1482" t="s">
        <v>5319</v>
      </c>
      <c r="BS1482" t="s">
        <v>5314</v>
      </c>
      <c r="BT1482" t="s">
        <v>5597</v>
      </c>
      <c r="BU1482" t="s">
        <v>5598</v>
      </c>
      <c r="BV1482" t="s">
        <v>5444</v>
      </c>
      <c r="BW1482" t="s">
        <v>5445</v>
      </c>
      <c r="BZ1482">
        <v>36796</v>
      </c>
      <c r="CA1482">
        <v>-117.64681208765801</v>
      </c>
      <c r="CB1482">
        <v>34.071404892106102</v>
      </c>
      <c r="CD1482">
        <f xml:space="preserve"> _xlfn.XLOOKUP(AB1482,[1]Sheet1!B:B,[1]Sheet1!Y:Y,"Not Found")</f>
        <v>75605</v>
      </c>
      <c r="CE1482">
        <f xml:space="preserve"> _xlfn.XLOOKUP(AB1482,[1]Sheet1!B:B,[1]Sheet1!AA:AA, "Not Found")</f>
        <v>88780</v>
      </c>
      <c r="CH1482">
        <f t="shared" ca="1" si="47"/>
        <v>0.19775684688537953</v>
      </c>
    </row>
    <row r="1483" spans="1:86" x14ac:dyDescent="0.3">
      <c r="A1483">
        <v>6481</v>
      </c>
      <c r="B1483" t="s">
        <v>0</v>
      </c>
      <c r="C1483" t="s">
        <v>6365</v>
      </c>
      <c r="D1483" s="3">
        <v>36678196036172</v>
      </c>
      <c r="E1483" t="s">
        <v>5597</v>
      </c>
      <c r="F1483" t="s">
        <v>6366</v>
      </c>
      <c r="G1483" t="s">
        <v>1043</v>
      </c>
      <c r="H1483" t="s">
        <v>5314</v>
      </c>
      <c r="I1483" t="s">
        <v>5598</v>
      </c>
      <c r="J1483" t="s">
        <v>6367</v>
      </c>
      <c r="K1483" t="s">
        <v>35</v>
      </c>
      <c r="L1483" t="s">
        <v>9</v>
      </c>
      <c r="M1483" s="1">
        <v>29403</v>
      </c>
      <c r="O1483" t="s">
        <v>35</v>
      </c>
      <c r="P1483" t="s">
        <v>36</v>
      </c>
      <c r="Q1483" t="s">
        <v>75</v>
      </c>
      <c r="R1483" t="s">
        <v>12</v>
      </c>
      <c r="U1483" t="s">
        <v>318</v>
      </c>
      <c r="V1483" t="s">
        <v>12</v>
      </c>
      <c r="W1483" t="s">
        <v>13</v>
      </c>
      <c r="X1483" t="s">
        <v>12</v>
      </c>
      <c r="Y1483" t="s">
        <v>14</v>
      </c>
      <c r="Z1483" t="s">
        <v>6368</v>
      </c>
      <c r="AA1483" t="s">
        <v>5596</v>
      </c>
      <c r="AB1483">
        <v>91764</v>
      </c>
      <c r="AC1483" t="str">
        <f t="shared" si="46"/>
        <v>1140 North Corona Ave., Ontario, CA 91764</v>
      </c>
      <c r="AD1483" t="s">
        <v>17</v>
      </c>
      <c r="AE1483" t="s">
        <v>1789</v>
      </c>
      <c r="AF1483" t="s">
        <v>5333</v>
      </c>
      <c r="AG1483" t="s">
        <v>5185</v>
      </c>
      <c r="AH1483" t="s">
        <v>895</v>
      </c>
      <c r="AI1483">
        <v>34.078804900000002</v>
      </c>
      <c r="AJ1483">
        <v>-117.61421208</v>
      </c>
      <c r="AK1483">
        <v>403</v>
      </c>
      <c r="AL1483">
        <v>10</v>
      </c>
      <c r="AM1483">
        <v>2.5</v>
      </c>
      <c r="AN1483">
        <v>2</v>
      </c>
      <c r="AO1483">
        <v>0.5</v>
      </c>
      <c r="AP1483">
        <v>10</v>
      </c>
      <c r="AQ1483">
        <v>2.5</v>
      </c>
      <c r="AR1483">
        <v>2</v>
      </c>
      <c r="AS1483">
        <v>0.5</v>
      </c>
      <c r="AT1483">
        <v>369</v>
      </c>
      <c r="AU1483">
        <v>91.6</v>
      </c>
      <c r="AV1483">
        <v>0</v>
      </c>
      <c r="AW1483">
        <v>0</v>
      </c>
      <c r="AX1483">
        <v>10</v>
      </c>
      <c r="AY1483">
        <v>2.5</v>
      </c>
      <c r="AZ1483">
        <v>0</v>
      </c>
      <c r="BA1483">
        <v>0</v>
      </c>
      <c r="BB1483">
        <v>0</v>
      </c>
      <c r="BC1483">
        <v>0</v>
      </c>
      <c r="BD1483">
        <v>160</v>
      </c>
      <c r="BE1483">
        <v>39.700000000000003</v>
      </c>
      <c r="BF1483">
        <v>2</v>
      </c>
      <c r="BG1483">
        <v>0.5</v>
      </c>
      <c r="BH1483">
        <v>52</v>
      </c>
      <c r="BI1483">
        <v>12.9</v>
      </c>
      <c r="BJ1483">
        <v>0</v>
      </c>
      <c r="BK1483">
        <v>0</v>
      </c>
      <c r="BL1483">
        <v>381</v>
      </c>
      <c r="BM1483">
        <v>94.5</v>
      </c>
      <c r="BN1483">
        <v>52</v>
      </c>
      <c r="BO1483">
        <v>12.9</v>
      </c>
      <c r="BP1483">
        <v>380</v>
      </c>
      <c r="BQ1483">
        <v>94.3</v>
      </c>
      <c r="BR1483" t="s">
        <v>5319</v>
      </c>
      <c r="BS1483" t="s">
        <v>5314</v>
      </c>
      <c r="BT1483" t="s">
        <v>5597</v>
      </c>
      <c r="BU1483" t="s">
        <v>5598</v>
      </c>
      <c r="BV1483" t="s">
        <v>5444</v>
      </c>
      <c r="BW1483" t="s">
        <v>5445</v>
      </c>
      <c r="BZ1483">
        <v>36770</v>
      </c>
      <c r="CA1483">
        <v>-117.614212082866</v>
      </c>
      <c r="CB1483">
        <v>34.078804895075699</v>
      </c>
      <c r="CD1483">
        <f xml:space="preserve"> _xlfn.XLOOKUP(AB1483,[1]Sheet1!B:B,[1]Sheet1!Y:Y,"Not Found")</f>
        <v>75605</v>
      </c>
      <c r="CE1483">
        <f xml:space="preserve"> _xlfn.XLOOKUP(AB1483,[1]Sheet1!B:B,[1]Sheet1!AA:AA, "Not Found")</f>
        <v>88780</v>
      </c>
      <c r="CH1483">
        <f t="shared" ca="1" si="47"/>
        <v>0.5634363976774327</v>
      </c>
    </row>
    <row r="1484" spans="1:86" x14ac:dyDescent="0.3">
      <c r="A1484">
        <v>6482</v>
      </c>
      <c r="B1484" t="s">
        <v>0</v>
      </c>
      <c r="C1484" t="s">
        <v>6369</v>
      </c>
      <c r="D1484" s="3">
        <v>36678196036198</v>
      </c>
      <c r="E1484" t="s">
        <v>5597</v>
      </c>
      <c r="F1484" t="s">
        <v>6370</v>
      </c>
      <c r="G1484" t="s">
        <v>1043</v>
      </c>
      <c r="H1484" t="s">
        <v>5314</v>
      </c>
      <c r="I1484" t="s">
        <v>5598</v>
      </c>
      <c r="J1484" t="s">
        <v>6371</v>
      </c>
      <c r="K1484" t="s">
        <v>35</v>
      </c>
      <c r="L1484" t="s">
        <v>9</v>
      </c>
      <c r="M1484" s="1">
        <v>29403</v>
      </c>
      <c r="O1484" t="s">
        <v>35</v>
      </c>
      <c r="P1484" t="s">
        <v>36</v>
      </c>
      <c r="Q1484" t="s">
        <v>75</v>
      </c>
      <c r="R1484" t="s">
        <v>12</v>
      </c>
      <c r="U1484" t="s">
        <v>318</v>
      </c>
      <c r="V1484" t="s">
        <v>12</v>
      </c>
      <c r="W1484" t="s">
        <v>13</v>
      </c>
      <c r="X1484" t="s">
        <v>12</v>
      </c>
      <c r="Y1484" t="s">
        <v>14</v>
      </c>
      <c r="Z1484" t="s">
        <v>6372</v>
      </c>
      <c r="AA1484" t="s">
        <v>5596</v>
      </c>
      <c r="AB1484">
        <v>91762</v>
      </c>
      <c r="AC1484" t="str">
        <f t="shared" si="46"/>
        <v>715 West Francis St., Ontario, CA 91762</v>
      </c>
      <c r="AD1484" t="s">
        <v>17</v>
      </c>
      <c r="AE1484" t="s">
        <v>1789</v>
      </c>
      <c r="AF1484" t="s">
        <v>5333</v>
      </c>
      <c r="AG1484" t="s">
        <v>5334</v>
      </c>
      <c r="AH1484" t="s">
        <v>895</v>
      </c>
      <c r="AI1484">
        <v>34.039804889999999</v>
      </c>
      <c r="AJ1484">
        <v>-117.66281209</v>
      </c>
      <c r="AK1484">
        <v>661</v>
      </c>
      <c r="AL1484">
        <v>15</v>
      </c>
      <c r="AM1484">
        <v>2.2999999999999998</v>
      </c>
      <c r="AN1484">
        <v>4</v>
      </c>
      <c r="AO1484">
        <v>0.6</v>
      </c>
      <c r="AP1484">
        <v>22</v>
      </c>
      <c r="AQ1484">
        <v>3.3</v>
      </c>
      <c r="AR1484">
        <v>6</v>
      </c>
      <c r="AS1484">
        <v>0.9</v>
      </c>
      <c r="AT1484">
        <v>598</v>
      </c>
      <c r="AU1484">
        <v>90.5</v>
      </c>
      <c r="AV1484">
        <v>1</v>
      </c>
      <c r="AW1484">
        <v>0.2</v>
      </c>
      <c r="AX1484">
        <v>12</v>
      </c>
      <c r="AY1484">
        <v>1.8</v>
      </c>
      <c r="AZ1484">
        <v>3</v>
      </c>
      <c r="BA1484">
        <v>0.5</v>
      </c>
      <c r="BB1484">
        <v>0</v>
      </c>
      <c r="BC1484">
        <v>0</v>
      </c>
      <c r="BD1484">
        <v>202</v>
      </c>
      <c r="BE1484">
        <v>30.6</v>
      </c>
      <c r="BF1484">
        <v>5</v>
      </c>
      <c r="BG1484">
        <v>0.8</v>
      </c>
      <c r="BH1484">
        <v>78</v>
      </c>
      <c r="BI1484">
        <v>11.8</v>
      </c>
      <c r="BJ1484">
        <v>0</v>
      </c>
      <c r="BK1484">
        <v>0</v>
      </c>
      <c r="BL1484">
        <v>595</v>
      </c>
      <c r="BM1484">
        <v>90</v>
      </c>
      <c r="BN1484">
        <v>64</v>
      </c>
      <c r="BO1484">
        <v>9.6999999999999993</v>
      </c>
      <c r="BP1484">
        <v>591</v>
      </c>
      <c r="BQ1484">
        <v>89.4</v>
      </c>
      <c r="BR1484" t="s">
        <v>5319</v>
      </c>
      <c r="BS1484" t="s">
        <v>5314</v>
      </c>
      <c r="BT1484" t="s">
        <v>5597</v>
      </c>
      <c r="BU1484" t="s">
        <v>5598</v>
      </c>
      <c r="BV1484" t="s">
        <v>5444</v>
      </c>
      <c r="BW1484" t="s">
        <v>5445</v>
      </c>
      <c r="BZ1484">
        <v>36771</v>
      </c>
      <c r="CA1484">
        <v>-117.66281208749901</v>
      </c>
      <c r="CB1484">
        <v>34.039804887754698</v>
      </c>
      <c r="CD1484">
        <f xml:space="preserve"> _xlfn.XLOOKUP(AB1484,[1]Sheet1!B:B,[1]Sheet1!Y:Y,"Not Found")</f>
        <v>76289</v>
      </c>
      <c r="CE1484">
        <f xml:space="preserve"> _xlfn.XLOOKUP(AB1484,[1]Sheet1!B:B,[1]Sheet1!AA:AA, "Not Found")</f>
        <v>100899</v>
      </c>
      <c r="CH1484">
        <f t="shared" ca="1" si="47"/>
        <v>0.18486217169201835</v>
      </c>
    </row>
    <row r="1485" spans="1:86" x14ac:dyDescent="0.3">
      <c r="A1485">
        <v>6483</v>
      </c>
      <c r="B1485" t="s">
        <v>0</v>
      </c>
      <c r="C1485" t="s">
        <v>6373</v>
      </c>
      <c r="D1485" s="3">
        <v>36678196036206</v>
      </c>
      <c r="E1485" t="s">
        <v>5597</v>
      </c>
      <c r="F1485" t="s">
        <v>6374</v>
      </c>
      <c r="G1485" t="s">
        <v>1043</v>
      </c>
      <c r="H1485" t="s">
        <v>5314</v>
      </c>
      <c r="I1485" t="s">
        <v>5598</v>
      </c>
      <c r="J1485" t="s">
        <v>6375</v>
      </c>
      <c r="K1485" t="s">
        <v>113</v>
      </c>
      <c r="L1485" t="s">
        <v>9</v>
      </c>
      <c r="M1485" s="1">
        <v>29403</v>
      </c>
      <c r="O1485" t="s">
        <v>113</v>
      </c>
      <c r="P1485" t="s">
        <v>10</v>
      </c>
      <c r="Q1485" t="s">
        <v>96</v>
      </c>
      <c r="R1485" t="s">
        <v>12</v>
      </c>
      <c r="U1485" t="s">
        <v>318</v>
      </c>
      <c r="V1485" t="s">
        <v>12</v>
      </c>
      <c r="W1485" t="s">
        <v>13</v>
      </c>
      <c r="X1485" t="s">
        <v>12</v>
      </c>
      <c r="Y1485" t="s">
        <v>14</v>
      </c>
      <c r="Z1485" t="s">
        <v>6376</v>
      </c>
      <c r="AA1485" t="s">
        <v>5596</v>
      </c>
      <c r="AB1485">
        <v>91761</v>
      </c>
      <c r="AC1485" t="str">
        <f t="shared" si="46"/>
        <v>1450 South Sultana Ave., Ontario, CA 91761</v>
      </c>
      <c r="AD1485" t="s">
        <v>17</v>
      </c>
      <c r="AE1485" t="s">
        <v>1789</v>
      </c>
      <c r="AF1485" t="s">
        <v>5333</v>
      </c>
      <c r="AG1485" t="s">
        <v>5334</v>
      </c>
      <c r="AH1485" t="s">
        <v>895</v>
      </c>
      <c r="AI1485">
        <v>34.047404890000003</v>
      </c>
      <c r="AJ1485">
        <v>-117.64701209</v>
      </c>
      <c r="AK1485">
        <v>504</v>
      </c>
      <c r="AL1485">
        <v>10</v>
      </c>
      <c r="AM1485">
        <v>2</v>
      </c>
      <c r="AN1485">
        <v>2</v>
      </c>
      <c r="AO1485">
        <v>0.4</v>
      </c>
      <c r="AP1485">
        <v>5</v>
      </c>
      <c r="AQ1485">
        <v>1</v>
      </c>
      <c r="AR1485">
        <v>3</v>
      </c>
      <c r="AS1485">
        <v>0.6</v>
      </c>
      <c r="AT1485">
        <v>476</v>
      </c>
      <c r="AU1485">
        <v>94.4</v>
      </c>
      <c r="AV1485">
        <v>1</v>
      </c>
      <c r="AW1485">
        <v>0.2</v>
      </c>
      <c r="AX1485">
        <v>6</v>
      </c>
      <c r="AY1485">
        <v>1.2</v>
      </c>
      <c r="AZ1485">
        <v>1</v>
      </c>
      <c r="BA1485">
        <v>0.2</v>
      </c>
      <c r="BB1485">
        <v>0</v>
      </c>
      <c r="BC1485">
        <v>0</v>
      </c>
      <c r="BD1485">
        <v>124</v>
      </c>
      <c r="BE1485">
        <v>24.6</v>
      </c>
      <c r="BF1485">
        <v>2</v>
      </c>
      <c r="BG1485">
        <v>0.4</v>
      </c>
      <c r="BH1485">
        <v>59</v>
      </c>
      <c r="BI1485">
        <v>11.7</v>
      </c>
      <c r="BJ1485">
        <v>0</v>
      </c>
      <c r="BK1485">
        <v>0</v>
      </c>
      <c r="BL1485">
        <v>467</v>
      </c>
      <c r="BM1485">
        <v>92.7</v>
      </c>
      <c r="BN1485">
        <v>83</v>
      </c>
      <c r="BO1485">
        <v>16.5</v>
      </c>
      <c r="BP1485">
        <v>461</v>
      </c>
      <c r="BQ1485">
        <v>91.5</v>
      </c>
      <c r="BR1485" t="s">
        <v>5319</v>
      </c>
      <c r="BS1485" t="s">
        <v>5314</v>
      </c>
      <c r="BT1485" t="s">
        <v>5597</v>
      </c>
      <c r="BU1485" t="s">
        <v>5598</v>
      </c>
      <c r="BV1485" t="s">
        <v>5444</v>
      </c>
      <c r="BW1485" t="s">
        <v>5445</v>
      </c>
      <c r="BZ1485">
        <v>36772</v>
      </c>
      <c r="CA1485">
        <v>-117.64701208595601</v>
      </c>
      <c r="CB1485">
        <v>34.047404889243097</v>
      </c>
      <c r="CD1485">
        <f xml:space="preserve"> _xlfn.XLOOKUP(AB1485,[1]Sheet1!B:B,[1]Sheet1!Y:Y,"Not Found")</f>
        <v>97396</v>
      </c>
      <c r="CE1485">
        <f xml:space="preserve"> _xlfn.XLOOKUP(AB1485,[1]Sheet1!B:B,[1]Sheet1!AA:AA, "Not Found")</f>
        <v>115368</v>
      </c>
      <c r="CH1485">
        <f t="shared" ca="1" si="47"/>
        <v>0.34102527016891748</v>
      </c>
    </row>
    <row r="1486" spans="1:86" x14ac:dyDescent="0.3">
      <c r="A1486">
        <v>6484</v>
      </c>
      <c r="B1486" t="s">
        <v>0</v>
      </c>
      <c r="C1486" t="s">
        <v>6377</v>
      </c>
      <c r="D1486" s="3">
        <v>36678196036214</v>
      </c>
      <c r="E1486" t="s">
        <v>5597</v>
      </c>
      <c r="F1486" t="s">
        <v>6378</v>
      </c>
      <c r="G1486" t="s">
        <v>1043</v>
      </c>
      <c r="H1486" t="s">
        <v>5314</v>
      </c>
      <c r="I1486" t="s">
        <v>5598</v>
      </c>
      <c r="J1486" t="s">
        <v>6379</v>
      </c>
      <c r="K1486" t="s">
        <v>35</v>
      </c>
      <c r="L1486" t="s">
        <v>9</v>
      </c>
      <c r="M1486" s="1">
        <v>29403</v>
      </c>
      <c r="O1486" t="s">
        <v>35</v>
      </c>
      <c r="P1486" t="s">
        <v>36</v>
      </c>
      <c r="Q1486" t="s">
        <v>75</v>
      </c>
      <c r="R1486" t="s">
        <v>12</v>
      </c>
      <c r="U1486" t="s">
        <v>318</v>
      </c>
      <c r="V1486" t="s">
        <v>12</v>
      </c>
      <c r="W1486" t="s">
        <v>13</v>
      </c>
      <c r="X1486" t="s">
        <v>12</v>
      </c>
      <c r="Y1486" t="s">
        <v>58</v>
      </c>
      <c r="Z1486" t="s">
        <v>6380</v>
      </c>
      <c r="AA1486" t="s">
        <v>5596</v>
      </c>
      <c r="AB1486">
        <v>91764</v>
      </c>
      <c r="AC1486" t="str">
        <f t="shared" si="46"/>
        <v>850 Del Norte Ave., Ontario, CA 91764</v>
      </c>
      <c r="AD1486" t="s">
        <v>17</v>
      </c>
      <c r="AE1486" t="s">
        <v>1789</v>
      </c>
      <c r="AF1486" t="s">
        <v>5333</v>
      </c>
      <c r="AG1486" t="s">
        <v>5334</v>
      </c>
      <c r="AH1486" t="s">
        <v>895</v>
      </c>
      <c r="AI1486">
        <v>34.073804889999998</v>
      </c>
      <c r="AJ1486">
        <v>-117.62501209</v>
      </c>
      <c r="AK1486">
        <v>448</v>
      </c>
      <c r="AL1486">
        <v>39</v>
      </c>
      <c r="AM1486">
        <v>8.6999999999999993</v>
      </c>
      <c r="AN1486">
        <v>5</v>
      </c>
      <c r="AO1486">
        <v>1.1000000000000001</v>
      </c>
      <c r="AP1486">
        <v>4</v>
      </c>
      <c r="AQ1486">
        <v>0.9</v>
      </c>
      <c r="AR1486">
        <v>1</v>
      </c>
      <c r="AS1486">
        <v>0.2</v>
      </c>
      <c r="AT1486">
        <v>386</v>
      </c>
      <c r="AU1486">
        <v>86.2</v>
      </c>
      <c r="AV1486">
        <v>1</v>
      </c>
      <c r="AW1486">
        <v>0.2</v>
      </c>
      <c r="AX1486">
        <v>7</v>
      </c>
      <c r="AY1486">
        <v>1.6</v>
      </c>
      <c r="AZ1486">
        <v>5</v>
      </c>
      <c r="BA1486">
        <v>1.1000000000000001</v>
      </c>
      <c r="BB1486">
        <v>0</v>
      </c>
      <c r="BC1486">
        <v>0</v>
      </c>
      <c r="BD1486">
        <v>146</v>
      </c>
      <c r="BE1486">
        <v>32.6</v>
      </c>
      <c r="BF1486">
        <v>4</v>
      </c>
      <c r="BG1486">
        <v>0.9</v>
      </c>
      <c r="BH1486">
        <v>103</v>
      </c>
      <c r="BI1486">
        <v>23</v>
      </c>
      <c r="BJ1486">
        <v>0</v>
      </c>
      <c r="BK1486">
        <v>0</v>
      </c>
      <c r="BL1486">
        <v>409</v>
      </c>
      <c r="BM1486">
        <v>91.3</v>
      </c>
      <c r="BN1486">
        <v>77</v>
      </c>
      <c r="BO1486">
        <v>17.2</v>
      </c>
      <c r="BP1486">
        <v>409</v>
      </c>
      <c r="BQ1486">
        <v>91.3</v>
      </c>
      <c r="BR1486" t="s">
        <v>5319</v>
      </c>
      <c r="BS1486" t="s">
        <v>5314</v>
      </c>
      <c r="BT1486" t="s">
        <v>5597</v>
      </c>
      <c r="BU1486" t="s">
        <v>5598</v>
      </c>
      <c r="BV1486" t="s">
        <v>5444</v>
      </c>
      <c r="BW1486" t="s">
        <v>5445</v>
      </c>
      <c r="BZ1486">
        <v>36773</v>
      </c>
      <c r="CA1486">
        <v>-117.625012085016</v>
      </c>
      <c r="CB1486">
        <v>34.0738048927915</v>
      </c>
      <c r="CD1486">
        <f xml:space="preserve"> _xlfn.XLOOKUP(AB1486,[1]Sheet1!B:B,[1]Sheet1!Y:Y,"Not Found")</f>
        <v>75605</v>
      </c>
      <c r="CE1486">
        <f xml:space="preserve"> _xlfn.XLOOKUP(AB1486,[1]Sheet1!B:B,[1]Sheet1!AA:AA, "Not Found")</f>
        <v>88780</v>
      </c>
      <c r="CH1486">
        <f t="shared" ca="1" si="47"/>
        <v>0.80621533262451472</v>
      </c>
    </row>
    <row r="1487" spans="1:86" x14ac:dyDescent="0.3">
      <c r="A1487">
        <v>6485</v>
      </c>
      <c r="B1487" t="s">
        <v>0</v>
      </c>
      <c r="C1487" t="s">
        <v>6381</v>
      </c>
      <c r="D1487" s="3">
        <v>36678196036222</v>
      </c>
      <c r="E1487" t="s">
        <v>5597</v>
      </c>
      <c r="F1487" t="s">
        <v>6382</v>
      </c>
      <c r="G1487" t="s">
        <v>1043</v>
      </c>
      <c r="H1487" t="s">
        <v>5314</v>
      </c>
      <c r="I1487" t="s">
        <v>5598</v>
      </c>
      <c r="J1487" t="s">
        <v>6383</v>
      </c>
      <c r="K1487" t="s">
        <v>35</v>
      </c>
      <c r="L1487" t="s">
        <v>9</v>
      </c>
      <c r="M1487" s="1">
        <v>29403</v>
      </c>
      <c r="O1487" t="s">
        <v>35</v>
      </c>
      <c r="P1487" t="s">
        <v>36</v>
      </c>
      <c r="Q1487" t="s">
        <v>96</v>
      </c>
      <c r="R1487" t="s">
        <v>12</v>
      </c>
      <c r="U1487" t="s">
        <v>318</v>
      </c>
      <c r="V1487" t="s">
        <v>13</v>
      </c>
      <c r="W1487" t="s">
        <v>13</v>
      </c>
      <c r="X1487" t="s">
        <v>12</v>
      </c>
      <c r="Y1487" t="s">
        <v>14</v>
      </c>
      <c r="Z1487" t="s">
        <v>6384</v>
      </c>
      <c r="AA1487" t="s">
        <v>5596</v>
      </c>
      <c r="AB1487">
        <v>91764</v>
      </c>
      <c r="AC1487" t="str">
        <f t="shared" si="46"/>
        <v>515 East Sixth St., Ontario, CA 91764</v>
      </c>
      <c r="AD1487" t="s">
        <v>17</v>
      </c>
      <c r="AE1487" t="s">
        <v>1789</v>
      </c>
      <c r="AF1487" t="s">
        <v>5333</v>
      </c>
      <c r="AG1487" t="s">
        <v>5334</v>
      </c>
      <c r="AH1487" t="s">
        <v>895</v>
      </c>
      <c r="AI1487">
        <v>34.085504890000003</v>
      </c>
      <c r="AJ1487">
        <v>-117.64551209</v>
      </c>
      <c r="AK1487">
        <v>729</v>
      </c>
      <c r="AL1487">
        <v>19</v>
      </c>
      <c r="AM1487">
        <v>2.6</v>
      </c>
      <c r="AN1487">
        <v>5</v>
      </c>
      <c r="AO1487">
        <v>0.7</v>
      </c>
      <c r="AP1487">
        <v>40</v>
      </c>
      <c r="AQ1487">
        <v>5.5</v>
      </c>
      <c r="AR1487">
        <v>14</v>
      </c>
      <c r="AS1487">
        <v>1.9</v>
      </c>
      <c r="AT1487">
        <v>555</v>
      </c>
      <c r="AU1487">
        <v>76.099999999999994</v>
      </c>
      <c r="AV1487">
        <v>5</v>
      </c>
      <c r="AW1487">
        <v>0.7</v>
      </c>
      <c r="AX1487">
        <v>73</v>
      </c>
      <c r="AY1487">
        <v>10</v>
      </c>
      <c r="AZ1487">
        <v>18</v>
      </c>
      <c r="BA1487">
        <v>2.5</v>
      </c>
      <c r="BB1487">
        <v>0</v>
      </c>
      <c r="BC1487">
        <v>0</v>
      </c>
      <c r="BD1487">
        <v>88</v>
      </c>
      <c r="BE1487">
        <v>12.1</v>
      </c>
      <c r="BF1487">
        <v>4</v>
      </c>
      <c r="BG1487">
        <v>0.5</v>
      </c>
      <c r="BH1487">
        <v>39</v>
      </c>
      <c r="BI1487">
        <v>5.3</v>
      </c>
      <c r="BJ1487">
        <v>0</v>
      </c>
      <c r="BK1487">
        <v>0</v>
      </c>
      <c r="BL1487">
        <v>529</v>
      </c>
      <c r="BM1487">
        <v>72.599999999999994</v>
      </c>
      <c r="BN1487">
        <v>74</v>
      </c>
      <c r="BO1487">
        <v>10.199999999999999</v>
      </c>
      <c r="BP1487">
        <v>527</v>
      </c>
      <c r="BQ1487">
        <v>72.3</v>
      </c>
      <c r="BR1487" t="s">
        <v>5319</v>
      </c>
      <c r="BS1487" t="s">
        <v>5314</v>
      </c>
      <c r="BT1487" t="s">
        <v>5597</v>
      </c>
      <c r="BU1487" t="s">
        <v>5598</v>
      </c>
      <c r="BV1487" t="s">
        <v>5444</v>
      </c>
      <c r="BW1487" t="s">
        <v>5445</v>
      </c>
      <c r="BZ1487">
        <v>36774</v>
      </c>
      <c r="CA1487">
        <v>-117.645512088186</v>
      </c>
      <c r="CB1487">
        <v>34.085504893330203</v>
      </c>
      <c r="CD1487">
        <f xml:space="preserve"> _xlfn.XLOOKUP(AB1487,[1]Sheet1!B:B,[1]Sheet1!Y:Y,"Not Found")</f>
        <v>75605</v>
      </c>
      <c r="CE1487">
        <f xml:space="preserve"> _xlfn.XLOOKUP(AB1487,[1]Sheet1!B:B,[1]Sheet1!AA:AA, "Not Found")</f>
        <v>88780</v>
      </c>
      <c r="CH1487">
        <f t="shared" ca="1" si="47"/>
        <v>0.56109692486839158</v>
      </c>
    </row>
    <row r="1488" spans="1:86" x14ac:dyDescent="0.3">
      <c r="A1488">
        <v>6486</v>
      </c>
      <c r="B1488" t="s">
        <v>0</v>
      </c>
      <c r="C1488" t="s">
        <v>6385</v>
      </c>
      <c r="D1488" s="3">
        <v>36678196036230</v>
      </c>
      <c r="E1488" t="s">
        <v>5597</v>
      </c>
      <c r="F1488" t="s">
        <v>6386</v>
      </c>
      <c r="G1488" t="s">
        <v>1043</v>
      </c>
      <c r="H1488" t="s">
        <v>5314</v>
      </c>
      <c r="I1488" t="s">
        <v>5598</v>
      </c>
      <c r="J1488" t="s">
        <v>6387</v>
      </c>
      <c r="K1488" t="s">
        <v>35</v>
      </c>
      <c r="L1488" t="s">
        <v>9</v>
      </c>
      <c r="M1488" s="1">
        <v>29403</v>
      </c>
      <c r="O1488" t="s">
        <v>35</v>
      </c>
      <c r="P1488" t="s">
        <v>36</v>
      </c>
      <c r="Q1488" t="s">
        <v>75</v>
      </c>
      <c r="R1488" t="s">
        <v>12</v>
      </c>
      <c r="U1488" t="s">
        <v>318</v>
      </c>
      <c r="V1488" t="s">
        <v>12</v>
      </c>
      <c r="W1488" t="s">
        <v>13</v>
      </c>
      <c r="X1488" t="s">
        <v>12</v>
      </c>
      <c r="Y1488" t="s">
        <v>14</v>
      </c>
      <c r="Z1488" t="s">
        <v>6388</v>
      </c>
      <c r="AA1488" t="s">
        <v>5596</v>
      </c>
      <c r="AB1488">
        <v>91762</v>
      </c>
      <c r="AC1488" t="str">
        <f t="shared" si="46"/>
        <v>1525 West Fifth St., Ontario, CA 91762</v>
      </c>
      <c r="AD1488" t="s">
        <v>17</v>
      </c>
      <c r="AE1488" t="s">
        <v>1789</v>
      </c>
      <c r="AF1488" t="s">
        <v>5333</v>
      </c>
      <c r="AG1488" t="s">
        <v>5334</v>
      </c>
      <c r="AH1488" t="s">
        <v>895</v>
      </c>
      <c r="AI1488">
        <v>34.080804890000003</v>
      </c>
      <c r="AJ1488">
        <v>-117.67981209</v>
      </c>
      <c r="AK1488">
        <v>478</v>
      </c>
      <c r="AL1488">
        <v>22</v>
      </c>
      <c r="AM1488">
        <v>4.5999999999999996</v>
      </c>
      <c r="AN1488">
        <v>0</v>
      </c>
      <c r="AO1488">
        <v>0</v>
      </c>
      <c r="AP1488">
        <v>16</v>
      </c>
      <c r="AQ1488">
        <v>3.3</v>
      </c>
      <c r="AR1488">
        <v>5</v>
      </c>
      <c r="AS1488">
        <v>1</v>
      </c>
      <c r="AT1488">
        <v>410</v>
      </c>
      <c r="AU1488">
        <v>85.8</v>
      </c>
      <c r="AV1488">
        <v>0</v>
      </c>
      <c r="AW1488">
        <v>0</v>
      </c>
      <c r="AX1488">
        <v>22</v>
      </c>
      <c r="AY1488">
        <v>4.5999999999999996</v>
      </c>
      <c r="AZ1488">
        <v>3</v>
      </c>
      <c r="BA1488">
        <v>0.6</v>
      </c>
      <c r="BB1488">
        <v>0</v>
      </c>
      <c r="BC1488">
        <v>0</v>
      </c>
      <c r="BD1488">
        <v>80</v>
      </c>
      <c r="BE1488">
        <v>16.7</v>
      </c>
      <c r="BF1488">
        <v>0</v>
      </c>
      <c r="BG1488">
        <v>0</v>
      </c>
      <c r="BH1488">
        <v>38</v>
      </c>
      <c r="BI1488">
        <v>7.9</v>
      </c>
      <c r="BJ1488">
        <v>0</v>
      </c>
      <c r="BK1488">
        <v>0</v>
      </c>
      <c r="BL1488">
        <v>417</v>
      </c>
      <c r="BM1488">
        <v>87.2</v>
      </c>
      <c r="BN1488">
        <v>152</v>
      </c>
      <c r="BO1488">
        <v>31.8</v>
      </c>
      <c r="BP1488">
        <v>417</v>
      </c>
      <c r="BQ1488">
        <v>87.2</v>
      </c>
      <c r="BR1488" t="s">
        <v>5319</v>
      </c>
      <c r="BS1488" t="s">
        <v>5314</v>
      </c>
      <c r="BT1488" t="s">
        <v>5597</v>
      </c>
      <c r="BU1488" t="s">
        <v>5598</v>
      </c>
      <c r="BV1488" t="s">
        <v>5444</v>
      </c>
      <c r="BW1488" t="s">
        <v>5445</v>
      </c>
      <c r="BZ1488">
        <v>36775</v>
      </c>
      <c r="CA1488">
        <v>-117.679812094437</v>
      </c>
      <c r="CB1488">
        <v>34.080804891108599</v>
      </c>
      <c r="CD1488">
        <f xml:space="preserve"> _xlfn.XLOOKUP(AB1488,[1]Sheet1!B:B,[1]Sheet1!Y:Y,"Not Found")</f>
        <v>76289</v>
      </c>
      <c r="CE1488">
        <f xml:space="preserve"> _xlfn.XLOOKUP(AB1488,[1]Sheet1!B:B,[1]Sheet1!AA:AA, "Not Found")</f>
        <v>100899</v>
      </c>
      <c r="CH1488">
        <f t="shared" ca="1" si="47"/>
        <v>6.8315201128397063E-2</v>
      </c>
    </row>
    <row r="1489" spans="1:86" x14ac:dyDescent="0.3">
      <c r="A1489">
        <v>6487</v>
      </c>
      <c r="B1489" t="s">
        <v>0</v>
      </c>
      <c r="C1489" t="s">
        <v>6389</v>
      </c>
      <c r="D1489" s="3">
        <v>36678196036248</v>
      </c>
      <c r="E1489" t="s">
        <v>5597</v>
      </c>
      <c r="F1489" t="s">
        <v>6390</v>
      </c>
      <c r="G1489" t="s">
        <v>1043</v>
      </c>
      <c r="H1489" t="s">
        <v>5314</v>
      </c>
      <c r="I1489" t="s">
        <v>5598</v>
      </c>
      <c r="J1489" t="s">
        <v>6391</v>
      </c>
      <c r="K1489" t="s">
        <v>35</v>
      </c>
      <c r="L1489" t="s">
        <v>9</v>
      </c>
      <c r="M1489" s="1">
        <v>29403</v>
      </c>
      <c r="O1489" t="s">
        <v>35</v>
      </c>
      <c r="P1489" t="s">
        <v>36</v>
      </c>
      <c r="Q1489" t="s">
        <v>75</v>
      </c>
      <c r="R1489" t="s">
        <v>12</v>
      </c>
      <c r="U1489" t="s">
        <v>318</v>
      </c>
      <c r="V1489" t="s">
        <v>12</v>
      </c>
      <c r="W1489" t="s">
        <v>13</v>
      </c>
      <c r="X1489" t="s">
        <v>12</v>
      </c>
      <c r="Y1489" t="s">
        <v>58</v>
      </c>
      <c r="Z1489" t="s">
        <v>6392</v>
      </c>
      <c r="AA1489" t="s">
        <v>5596</v>
      </c>
      <c r="AB1489">
        <v>91762</v>
      </c>
      <c r="AC1489" t="str">
        <f t="shared" si="46"/>
        <v>950 North Elderberry Ave., Ontario, CA 91762</v>
      </c>
      <c r="AD1489" t="s">
        <v>17</v>
      </c>
      <c r="AE1489" t="s">
        <v>1789</v>
      </c>
      <c r="AF1489" t="s">
        <v>5333</v>
      </c>
      <c r="AG1489" t="s">
        <v>5334</v>
      </c>
      <c r="AH1489" t="s">
        <v>895</v>
      </c>
      <c r="AI1489">
        <v>34.075204890000002</v>
      </c>
      <c r="AJ1489">
        <v>-117.67411208999999</v>
      </c>
      <c r="AK1489">
        <v>551</v>
      </c>
      <c r="AL1489">
        <v>30</v>
      </c>
      <c r="AM1489">
        <v>5.4</v>
      </c>
      <c r="AN1489">
        <v>0</v>
      </c>
      <c r="AO1489">
        <v>0</v>
      </c>
      <c r="AP1489">
        <v>5</v>
      </c>
      <c r="AQ1489">
        <v>0.9</v>
      </c>
      <c r="AR1489">
        <v>3</v>
      </c>
      <c r="AS1489">
        <v>0.5</v>
      </c>
      <c r="AT1489">
        <v>492</v>
      </c>
      <c r="AU1489">
        <v>89.3</v>
      </c>
      <c r="AV1489">
        <v>0</v>
      </c>
      <c r="AW1489">
        <v>0</v>
      </c>
      <c r="AX1489">
        <v>14</v>
      </c>
      <c r="AY1489">
        <v>2.5</v>
      </c>
      <c r="AZ1489">
        <v>7</v>
      </c>
      <c r="BA1489">
        <v>1.3</v>
      </c>
      <c r="BB1489">
        <v>0</v>
      </c>
      <c r="BC1489">
        <v>0</v>
      </c>
      <c r="BD1489">
        <v>169</v>
      </c>
      <c r="BE1489">
        <v>30.7</v>
      </c>
      <c r="BF1489">
        <v>6</v>
      </c>
      <c r="BG1489">
        <v>1.1000000000000001</v>
      </c>
      <c r="BH1489">
        <v>57</v>
      </c>
      <c r="BI1489">
        <v>10.3</v>
      </c>
      <c r="BJ1489">
        <v>0</v>
      </c>
      <c r="BK1489">
        <v>0</v>
      </c>
      <c r="BL1489">
        <v>510</v>
      </c>
      <c r="BM1489">
        <v>92.6</v>
      </c>
      <c r="BN1489">
        <v>84</v>
      </c>
      <c r="BO1489">
        <v>15.2</v>
      </c>
      <c r="BP1489">
        <v>510</v>
      </c>
      <c r="BQ1489">
        <v>92.6</v>
      </c>
      <c r="BR1489" t="s">
        <v>5319</v>
      </c>
      <c r="BS1489" t="s">
        <v>5314</v>
      </c>
      <c r="BT1489" t="s">
        <v>5597</v>
      </c>
      <c r="BU1489" t="s">
        <v>5598</v>
      </c>
      <c r="BV1489" t="s">
        <v>5444</v>
      </c>
      <c r="BW1489" t="s">
        <v>5445</v>
      </c>
      <c r="BZ1489">
        <v>36776</v>
      </c>
      <c r="CA1489">
        <v>-117.674112093201</v>
      </c>
      <c r="CB1489">
        <v>34.075204889659403</v>
      </c>
      <c r="CD1489">
        <f xml:space="preserve"> _xlfn.XLOOKUP(AB1489,[1]Sheet1!B:B,[1]Sheet1!Y:Y,"Not Found")</f>
        <v>76289</v>
      </c>
      <c r="CE1489">
        <f xml:space="preserve"> _xlfn.XLOOKUP(AB1489,[1]Sheet1!B:B,[1]Sheet1!AA:AA, "Not Found")</f>
        <v>100899</v>
      </c>
      <c r="CH1489">
        <f t="shared" ca="1" si="47"/>
        <v>0.24112020694728498</v>
      </c>
    </row>
    <row r="1490" spans="1:86" x14ac:dyDescent="0.3">
      <c r="A1490">
        <v>6488</v>
      </c>
      <c r="B1490" t="s">
        <v>0</v>
      </c>
      <c r="C1490" t="s">
        <v>6393</v>
      </c>
      <c r="D1490" s="3">
        <v>36678196036255</v>
      </c>
      <c r="E1490" t="s">
        <v>5597</v>
      </c>
      <c r="F1490" t="s">
        <v>6394</v>
      </c>
      <c r="G1490" t="s">
        <v>1043</v>
      </c>
      <c r="H1490" t="s">
        <v>5314</v>
      </c>
      <c r="I1490" t="s">
        <v>5598</v>
      </c>
      <c r="J1490" t="s">
        <v>6395</v>
      </c>
      <c r="K1490" t="s">
        <v>35</v>
      </c>
      <c r="L1490" t="s">
        <v>9</v>
      </c>
      <c r="M1490" s="1">
        <v>29403</v>
      </c>
      <c r="O1490" t="s">
        <v>35</v>
      </c>
      <c r="P1490" t="s">
        <v>36</v>
      </c>
      <c r="Q1490" t="s">
        <v>75</v>
      </c>
      <c r="R1490" t="s">
        <v>12</v>
      </c>
      <c r="U1490" t="s">
        <v>318</v>
      </c>
      <c r="V1490" t="s">
        <v>12</v>
      </c>
      <c r="W1490" t="s">
        <v>13</v>
      </c>
      <c r="X1490" t="s">
        <v>12</v>
      </c>
      <c r="Y1490" t="s">
        <v>14</v>
      </c>
      <c r="Z1490" t="s">
        <v>6396</v>
      </c>
      <c r="AA1490" t="s">
        <v>5596</v>
      </c>
      <c r="AB1490">
        <v>91762</v>
      </c>
      <c r="AC1490" t="str">
        <f t="shared" si="46"/>
        <v>1120 South Euclid Ave., Ontario, CA 91762</v>
      </c>
      <c r="AD1490" t="s">
        <v>17</v>
      </c>
      <c r="AE1490" t="s">
        <v>1789</v>
      </c>
      <c r="AF1490" t="s">
        <v>5333</v>
      </c>
      <c r="AG1490" t="s">
        <v>5334</v>
      </c>
      <c r="AH1490" t="s">
        <v>895</v>
      </c>
      <c r="AI1490">
        <v>34.052204889999999</v>
      </c>
      <c r="AJ1490">
        <v>-117.65181209000001</v>
      </c>
      <c r="AK1490">
        <v>573</v>
      </c>
      <c r="AL1490">
        <v>8</v>
      </c>
      <c r="AM1490">
        <v>1.4</v>
      </c>
      <c r="AN1490">
        <v>14</v>
      </c>
      <c r="AO1490">
        <v>2.4</v>
      </c>
      <c r="AP1490">
        <v>6</v>
      </c>
      <c r="AQ1490">
        <v>1</v>
      </c>
      <c r="AR1490">
        <v>2</v>
      </c>
      <c r="AS1490">
        <v>0.3</v>
      </c>
      <c r="AT1490">
        <v>535</v>
      </c>
      <c r="AU1490">
        <v>93.4</v>
      </c>
      <c r="AV1490">
        <v>0</v>
      </c>
      <c r="AW1490">
        <v>0</v>
      </c>
      <c r="AX1490">
        <v>6</v>
      </c>
      <c r="AY1490">
        <v>1</v>
      </c>
      <c r="AZ1490">
        <v>2</v>
      </c>
      <c r="BA1490">
        <v>0.3</v>
      </c>
      <c r="BB1490">
        <v>0</v>
      </c>
      <c r="BC1490">
        <v>0</v>
      </c>
      <c r="BD1490">
        <v>256</v>
      </c>
      <c r="BE1490">
        <v>44.7</v>
      </c>
      <c r="BF1490">
        <v>1</v>
      </c>
      <c r="BG1490">
        <v>0.2</v>
      </c>
      <c r="BH1490">
        <v>71</v>
      </c>
      <c r="BI1490">
        <v>12.4</v>
      </c>
      <c r="BJ1490">
        <v>0</v>
      </c>
      <c r="BK1490">
        <v>0</v>
      </c>
      <c r="BL1490">
        <v>513</v>
      </c>
      <c r="BM1490">
        <v>89.5</v>
      </c>
      <c r="BN1490">
        <v>62</v>
      </c>
      <c r="BO1490">
        <v>10.8</v>
      </c>
      <c r="BP1490">
        <v>510</v>
      </c>
      <c r="BQ1490">
        <v>89</v>
      </c>
      <c r="BR1490" t="s">
        <v>5319</v>
      </c>
      <c r="BS1490" t="s">
        <v>5314</v>
      </c>
      <c r="BT1490" t="s">
        <v>5597</v>
      </c>
      <c r="BU1490" t="s">
        <v>5598</v>
      </c>
      <c r="BV1490" t="s">
        <v>5444</v>
      </c>
      <c r="BW1490" t="s">
        <v>5445</v>
      </c>
      <c r="BZ1490">
        <v>36777</v>
      </c>
      <c r="CA1490">
        <v>-117.65181208682399</v>
      </c>
      <c r="CB1490">
        <v>34.052204890004802</v>
      </c>
      <c r="CD1490">
        <f xml:space="preserve"> _xlfn.XLOOKUP(AB1490,[1]Sheet1!B:B,[1]Sheet1!Y:Y,"Not Found")</f>
        <v>76289</v>
      </c>
      <c r="CE1490">
        <f xml:space="preserve"> _xlfn.XLOOKUP(AB1490,[1]Sheet1!B:B,[1]Sheet1!AA:AA, "Not Found")</f>
        <v>100899</v>
      </c>
      <c r="CH1490">
        <f t="shared" ca="1" si="47"/>
        <v>0.576143611977183</v>
      </c>
    </row>
    <row r="1491" spans="1:86" x14ac:dyDescent="0.3">
      <c r="A1491">
        <v>6489</v>
      </c>
      <c r="B1491" t="s">
        <v>0</v>
      </c>
      <c r="C1491" t="s">
        <v>6397</v>
      </c>
      <c r="D1491" s="3">
        <v>36678196036263</v>
      </c>
      <c r="E1491" t="s">
        <v>5597</v>
      </c>
      <c r="F1491" t="s">
        <v>6398</v>
      </c>
      <c r="G1491" t="s">
        <v>1043</v>
      </c>
      <c r="H1491" t="s">
        <v>5314</v>
      </c>
      <c r="I1491" t="s">
        <v>5598</v>
      </c>
      <c r="J1491" t="s">
        <v>2899</v>
      </c>
      <c r="K1491" t="s">
        <v>35</v>
      </c>
      <c r="L1491" t="s">
        <v>9</v>
      </c>
      <c r="M1491" s="1">
        <v>29403</v>
      </c>
      <c r="O1491" t="s">
        <v>35</v>
      </c>
      <c r="P1491" t="s">
        <v>36</v>
      </c>
      <c r="Q1491" t="s">
        <v>75</v>
      </c>
      <c r="R1491" t="s">
        <v>12</v>
      </c>
      <c r="U1491" t="s">
        <v>318</v>
      </c>
      <c r="V1491" t="s">
        <v>12</v>
      </c>
      <c r="W1491" t="s">
        <v>13</v>
      </c>
      <c r="X1491" t="s">
        <v>12</v>
      </c>
      <c r="Y1491" t="s">
        <v>14</v>
      </c>
      <c r="Z1491" t="s">
        <v>6399</v>
      </c>
      <c r="AA1491" t="s">
        <v>5596</v>
      </c>
      <c r="AB1491">
        <v>91762</v>
      </c>
      <c r="AC1491" t="str">
        <f t="shared" si="46"/>
        <v>705 West Hawthorne St., Ontario, CA 91762</v>
      </c>
      <c r="AD1491" t="s">
        <v>17</v>
      </c>
      <c r="AE1491" t="s">
        <v>1789</v>
      </c>
      <c r="AF1491" t="s">
        <v>5333</v>
      </c>
      <c r="AG1491" t="s">
        <v>5334</v>
      </c>
      <c r="AH1491" t="s">
        <v>895</v>
      </c>
      <c r="AI1491">
        <v>34.082804889999998</v>
      </c>
      <c r="AJ1491">
        <v>-117.66201209</v>
      </c>
      <c r="AK1491">
        <v>559</v>
      </c>
      <c r="AL1491">
        <v>18</v>
      </c>
      <c r="AM1491">
        <v>3.2</v>
      </c>
      <c r="AN1491">
        <v>4</v>
      </c>
      <c r="AO1491">
        <v>0.7</v>
      </c>
      <c r="AP1491">
        <v>6</v>
      </c>
      <c r="AQ1491">
        <v>1.1000000000000001</v>
      </c>
      <c r="AR1491">
        <v>1</v>
      </c>
      <c r="AS1491">
        <v>0.2</v>
      </c>
      <c r="AT1491">
        <v>476</v>
      </c>
      <c r="AU1491">
        <v>85.2</v>
      </c>
      <c r="AV1491">
        <v>0</v>
      </c>
      <c r="AW1491">
        <v>0</v>
      </c>
      <c r="AX1491">
        <v>46</v>
      </c>
      <c r="AY1491">
        <v>8.1999999999999993</v>
      </c>
      <c r="AZ1491">
        <v>8</v>
      </c>
      <c r="BA1491">
        <v>1.4</v>
      </c>
      <c r="BB1491">
        <v>0</v>
      </c>
      <c r="BC1491">
        <v>0</v>
      </c>
      <c r="BD1491">
        <v>147</v>
      </c>
      <c r="BE1491">
        <v>26.3</v>
      </c>
      <c r="BF1491">
        <v>6</v>
      </c>
      <c r="BG1491">
        <v>1.1000000000000001</v>
      </c>
      <c r="BH1491">
        <v>61</v>
      </c>
      <c r="BI1491">
        <v>10.9</v>
      </c>
      <c r="BJ1491">
        <v>0</v>
      </c>
      <c r="BK1491">
        <v>0</v>
      </c>
      <c r="BL1491">
        <v>459</v>
      </c>
      <c r="BM1491">
        <v>82.1</v>
      </c>
      <c r="BN1491">
        <v>66</v>
      </c>
      <c r="BO1491">
        <v>11.8</v>
      </c>
      <c r="BP1491">
        <v>455</v>
      </c>
      <c r="BQ1491">
        <v>81.400000000000006</v>
      </c>
      <c r="BR1491" t="s">
        <v>5319</v>
      </c>
      <c r="BS1491" t="s">
        <v>5314</v>
      </c>
      <c r="BT1491" t="s">
        <v>5597</v>
      </c>
      <c r="BU1491" t="s">
        <v>5598</v>
      </c>
      <c r="BV1491" t="s">
        <v>5444</v>
      </c>
      <c r="BW1491" t="s">
        <v>5445</v>
      </c>
      <c r="BZ1491">
        <v>36778</v>
      </c>
      <c r="CA1491">
        <v>-117.662012091082</v>
      </c>
      <c r="CB1491">
        <v>34.082804893273099</v>
      </c>
      <c r="CD1491">
        <f xml:space="preserve"> _xlfn.XLOOKUP(AB1491,[1]Sheet1!B:B,[1]Sheet1!Y:Y,"Not Found")</f>
        <v>76289</v>
      </c>
      <c r="CE1491">
        <f xml:space="preserve"> _xlfn.XLOOKUP(AB1491,[1]Sheet1!B:B,[1]Sheet1!AA:AA, "Not Found")</f>
        <v>100899</v>
      </c>
      <c r="CH1491">
        <f t="shared" ca="1" si="47"/>
        <v>0.9771355289214041</v>
      </c>
    </row>
    <row r="1492" spans="1:86" x14ac:dyDescent="0.3">
      <c r="A1492">
        <v>6490</v>
      </c>
      <c r="B1492" t="s">
        <v>0</v>
      </c>
      <c r="C1492" t="s">
        <v>6400</v>
      </c>
      <c r="D1492" s="3">
        <v>36678196036271</v>
      </c>
      <c r="E1492" t="s">
        <v>5597</v>
      </c>
      <c r="F1492" t="s">
        <v>6401</v>
      </c>
      <c r="G1492" t="s">
        <v>1043</v>
      </c>
      <c r="H1492" t="s">
        <v>5314</v>
      </c>
      <c r="I1492" t="s">
        <v>5598</v>
      </c>
      <c r="J1492" t="s">
        <v>6402</v>
      </c>
      <c r="K1492" t="s">
        <v>35</v>
      </c>
      <c r="L1492" t="s">
        <v>9</v>
      </c>
      <c r="M1492" s="1">
        <v>29403</v>
      </c>
      <c r="O1492" t="s">
        <v>35</v>
      </c>
      <c r="P1492" t="s">
        <v>36</v>
      </c>
      <c r="Q1492" t="s">
        <v>75</v>
      </c>
      <c r="R1492" t="s">
        <v>12</v>
      </c>
      <c r="U1492" t="s">
        <v>318</v>
      </c>
      <c r="V1492" t="s">
        <v>12</v>
      </c>
      <c r="W1492" t="s">
        <v>13</v>
      </c>
      <c r="X1492" t="s">
        <v>12</v>
      </c>
      <c r="Y1492" t="s">
        <v>14</v>
      </c>
      <c r="Z1492" t="s">
        <v>6403</v>
      </c>
      <c r="AA1492" t="s">
        <v>5635</v>
      </c>
      <c r="AB1492">
        <v>91763</v>
      </c>
      <c r="AC1492" t="str">
        <f t="shared" si="46"/>
        <v>4650 West Howard St., Montclair, CA 91763</v>
      </c>
      <c r="AD1492" t="s">
        <v>17</v>
      </c>
      <c r="AE1492" t="s">
        <v>1789</v>
      </c>
      <c r="AF1492" t="s">
        <v>5333</v>
      </c>
      <c r="AG1492" t="s">
        <v>5334</v>
      </c>
      <c r="AH1492" t="s">
        <v>225</v>
      </c>
      <c r="AI1492">
        <v>34.052604889999998</v>
      </c>
      <c r="AJ1492">
        <v>-117.7036121</v>
      </c>
      <c r="AK1492">
        <v>449</v>
      </c>
      <c r="AL1492">
        <v>12</v>
      </c>
      <c r="AM1492">
        <v>2.7</v>
      </c>
      <c r="AN1492">
        <v>2</v>
      </c>
      <c r="AO1492">
        <v>0.4</v>
      </c>
      <c r="AP1492">
        <v>30</v>
      </c>
      <c r="AQ1492">
        <v>6.7</v>
      </c>
      <c r="AR1492">
        <v>5</v>
      </c>
      <c r="AS1492">
        <v>1.1000000000000001</v>
      </c>
      <c r="AT1492">
        <v>387</v>
      </c>
      <c r="AU1492">
        <v>86.2</v>
      </c>
      <c r="AV1492">
        <v>5</v>
      </c>
      <c r="AW1492">
        <v>1.1000000000000001</v>
      </c>
      <c r="AX1492">
        <v>4</v>
      </c>
      <c r="AY1492">
        <v>0.9</v>
      </c>
      <c r="AZ1492">
        <v>4</v>
      </c>
      <c r="BA1492">
        <v>0.9</v>
      </c>
      <c r="BB1492">
        <v>0</v>
      </c>
      <c r="BC1492">
        <v>0</v>
      </c>
      <c r="BD1492">
        <v>159</v>
      </c>
      <c r="BE1492">
        <v>35.4</v>
      </c>
      <c r="BF1492">
        <v>8</v>
      </c>
      <c r="BG1492">
        <v>1.8</v>
      </c>
      <c r="BH1492">
        <v>67</v>
      </c>
      <c r="BI1492">
        <v>14.9</v>
      </c>
      <c r="BJ1492">
        <v>0</v>
      </c>
      <c r="BK1492">
        <v>0</v>
      </c>
      <c r="BL1492">
        <v>407</v>
      </c>
      <c r="BM1492">
        <v>90.6</v>
      </c>
      <c r="BN1492">
        <v>78</v>
      </c>
      <c r="BO1492">
        <v>17.399999999999999</v>
      </c>
      <c r="BP1492">
        <v>404</v>
      </c>
      <c r="BQ1492">
        <v>90</v>
      </c>
      <c r="BR1492" t="s">
        <v>5319</v>
      </c>
      <c r="BS1492" t="s">
        <v>5314</v>
      </c>
      <c r="BT1492" t="s">
        <v>5597</v>
      </c>
      <c r="BU1492" t="s">
        <v>5598</v>
      </c>
      <c r="BV1492" t="s">
        <v>5444</v>
      </c>
      <c r="BW1492" t="s">
        <v>5445</v>
      </c>
      <c r="BZ1492">
        <v>36793</v>
      </c>
      <c r="CA1492">
        <v>-117.703612095813</v>
      </c>
      <c r="CB1492">
        <v>34.0526048858301</v>
      </c>
      <c r="CD1492">
        <f xml:space="preserve"> _xlfn.XLOOKUP(AB1492,[1]Sheet1!B:B,[1]Sheet1!Y:Y,"Not Found")</f>
        <v>77627</v>
      </c>
      <c r="CE1492">
        <f xml:space="preserve"> _xlfn.XLOOKUP(AB1492,[1]Sheet1!B:B,[1]Sheet1!AA:AA, "Not Found")</f>
        <v>94316</v>
      </c>
      <c r="CH1492">
        <f t="shared" ca="1" si="47"/>
        <v>0.393634261142496</v>
      </c>
    </row>
    <row r="1493" spans="1:86" x14ac:dyDescent="0.3">
      <c r="A1493">
        <v>6491</v>
      </c>
      <c r="B1493" t="s">
        <v>0</v>
      </c>
      <c r="C1493" t="s">
        <v>6404</v>
      </c>
      <c r="D1493" s="3">
        <v>36678196036289</v>
      </c>
      <c r="E1493" t="s">
        <v>5597</v>
      </c>
      <c r="F1493" t="s">
        <v>6405</v>
      </c>
      <c r="G1493" t="s">
        <v>1043</v>
      </c>
      <c r="H1493" t="s">
        <v>5314</v>
      </c>
      <c r="I1493" t="s">
        <v>5598</v>
      </c>
      <c r="J1493" t="s">
        <v>6406</v>
      </c>
      <c r="K1493" t="s">
        <v>113</v>
      </c>
      <c r="L1493" t="s">
        <v>9</v>
      </c>
      <c r="M1493" s="1">
        <v>29403</v>
      </c>
      <c r="O1493" t="s">
        <v>113</v>
      </c>
      <c r="P1493" t="s">
        <v>75</v>
      </c>
      <c r="Q1493" t="s">
        <v>96</v>
      </c>
      <c r="R1493" t="s">
        <v>12</v>
      </c>
      <c r="U1493" t="s">
        <v>318</v>
      </c>
      <c r="V1493" t="s">
        <v>12</v>
      </c>
      <c r="W1493" t="s">
        <v>13</v>
      </c>
      <c r="X1493" t="s">
        <v>12</v>
      </c>
      <c r="Y1493" t="s">
        <v>58</v>
      </c>
      <c r="Z1493" t="s">
        <v>6407</v>
      </c>
      <c r="AA1493" t="s">
        <v>5596</v>
      </c>
      <c r="AB1493">
        <v>91764</v>
      </c>
      <c r="AC1493" t="str">
        <f t="shared" si="46"/>
        <v>1450 East G St., Ontario, CA 91764</v>
      </c>
      <c r="AD1493" t="s">
        <v>17</v>
      </c>
      <c r="AE1493" t="s">
        <v>1789</v>
      </c>
      <c r="AF1493" t="s">
        <v>5333</v>
      </c>
      <c r="AG1493" t="s">
        <v>5334</v>
      </c>
      <c r="AH1493" t="s">
        <v>895</v>
      </c>
      <c r="AI1493">
        <v>34.069604890000001</v>
      </c>
      <c r="AJ1493">
        <v>-117.62151208</v>
      </c>
      <c r="AK1493">
        <v>741</v>
      </c>
      <c r="AL1493">
        <v>44</v>
      </c>
      <c r="AM1493">
        <v>5.9</v>
      </c>
      <c r="AN1493">
        <v>3</v>
      </c>
      <c r="AO1493">
        <v>0.4</v>
      </c>
      <c r="AP1493">
        <v>13</v>
      </c>
      <c r="AQ1493">
        <v>1.8</v>
      </c>
      <c r="AR1493">
        <v>3</v>
      </c>
      <c r="AS1493">
        <v>0.4</v>
      </c>
      <c r="AT1493">
        <v>663</v>
      </c>
      <c r="AU1493">
        <v>89.5</v>
      </c>
      <c r="AV1493">
        <v>2</v>
      </c>
      <c r="AW1493">
        <v>0.3</v>
      </c>
      <c r="AX1493">
        <v>10</v>
      </c>
      <c r="AY1493">
        <v>1.3</v>
      </c>
      <c r="AZ1493">
        <v>3</v>
      </c>
      <c r="BA1493">
        <v>0.4</v>
      </c>
      <c r="BB1493">
        <v>0</v>
      </c>
      <c r="BC1493">
        <v>0</v>
      </c>
      <c r="BD1493">
        <v>215</v>
      </c>
      <c r="BE1493">
        <v>29</v>
      </c>
      <c r="BF1493">
        <v>0</v>
      </c>
      <c r="BG1493">
        <v>0</v>
      </c>
      <c r="BH1493">
        <v>86</v>
      </c>
      <c r="BI1493">
        <v>11.6</v>
      </c>
      <c r="BJ1493">
        <v>0</v>
      </c>
      <c r="BK1493">
        <v>0</v>
      </c>
      <c r="BL1493">
        <v>649</v>
      </c>
      <c r="BM1493">
        <v>87.6</v>
      </c>
      <c r="BN1493">
        <v>109</v>
      </c>
      <c r="BO1493">
        <v>14.7</v>
      </c>
      <c r="BP1493">
        <v>625</v>
      </c>
      <c r="BQ1493">
        <v>84.3</v>
      </c>
      <c r="BR1493" t="s">
        <v>5319</v>
      </c>
      <c r="BS1493" t="s">
        <v>5314</v>
      </c>
      <c r="BT1493" t="s">
        <v>5597</v>
      </c>
      <c r="BU1493" t="s">
        <v>5598</v>
      </c>
      <c r="BV1493" t="s">
        <v>5444</v>
      </c>
      <c r="BW1493" t="s">
        <v>5445</v>
      </c>
      <c r="BZ1493">
        <v>36779</v>
      </c>
      <c r="CA1493">
        <v>-117.621512083044</v>
      </c>
      <c r="CB1493">
        <v>34.069604893989997</v>
      </c>
      <c r="CD1493">
        <f xml:space="preserve"> _xlfn.XLOOKUP(AB1493,[1]Sheet1!B:B,[1]Sheet1!Y:Y,"Not Found")</f>
        <v>75605</v>
      </c>
      <c r="CE1493">
        <f xml:space="preserve"> _xlfn.XLOOKUP(AB1493,[1]Sheet1!B:B,[1]Sheet1!AA:AA, "Not Found")</f>
        <v>88780</v>
      </c>
      <c r="CH1493">
        <f t="shared" ca="1" si="47"/>
        <v>0.21511938490076765</v>
      </c>
    </row>
    <row r="1494" spans="1:86" x14ac:dyDescent="0.3">
      <c r="A1494">
        <v>6492</v>
      </c>
      <c r="B1494" t="s">
        <v>0</v>
      </c>
      <c r="C1494" t="s">
        <v>6408</v>
      </c>
      <c r="D1494" s="3">
        <v>36678196036297</v>
      </c>
      <c r="E1494" t="s">
        <v>5597</v>
      </c>
      <c r="F1494" t="s">
        <v>6409</v>
      </c>
      <c r="G1494" t="s">
        <v>1043</v>
      </c>
      <c r="H1494" t="s">
        <v>5314</v>
      </c>
      <c r="I1494" t="s">
        <v>5598</v>
      </c>
      <c r="J1494" t="s">
        <v>6410</v>
      </c>
      <c r="K1494" t="s">
        <v>35</v>
      </c>
      <c r="L1494" t="s">
        <v>9</v>
      </c>
      <c r="M1494" s="1">
        <v>29403</v>
      </c>
      <c r="O1494" t="s">
        <v>35</v>
      </c>
      <c r="P1494" t="s">
        <v>36</v>
      </c>
      <c r="Q1494" t="s">
        <v>75</v>
      </c>
      <c r="R1494" t="s">
        <v>12</v>
      </c>
      <c r="U1494" t="s">
        <v>318</v>
      </c>
      <c r="V1494" t="s">
        <v>12</v>
      </c>
      <c r="W1494" t="s">
        <v>13</v>
      </c>
      <c r="X1494" t="s">
        <v>12</v>
      </c>
      <c r="Y1494" t="s">
        <v>14</v>
      </c>
      <c r="Z1494" t="s">
        <v>6411</v>
      </c>
      <c r="AA1494" t="s">
        <v>5635</v>
      </c>
      <c r="AB1494">
        <v>91763</v>
      </c>
      <c r="AC1494" t="str">
        <f t="shared" si="46"/>
        <v>5625 Kingsley St., Montclair, CA 91763</v>
      </c>
      <c r="AD1494" t="s">
        <v>17</v>
      </c>
      <c r="AE1494" t="s">
        <v>1789</v>
      </c>
      <c r="AF1494" t="s">
        <v>5333</v>
      </c>
      <c r="AG1494" t="s">
        <v>5334</v>
      </c>
      <c r="AH1494" t="s">
        <v>225</v>
      </c>
      <c r="AI1494">
        <v>34.066204890000002</v>
      </c>
      <c r="AJ1494">
        <v>-117.68231209</v>
      </c>
      <c r="AK1494">
        <v>492</v>
      </c>
      <c r="AL1494">
        <v>10</v>
      </c>
      <c r="AM1494">
        <v>2</v>
      </c>
      <c r="AN1494">
        <v>7</v>
      </c>
      <c r="AO1494">
        <v>1.4</v>
      </c>
      <c r="AP1494">
        <v>4</v>
      </c>
      <c r="AQ1494">
        <v>0.8</v>
      </c>
      <c r="AR1494">
        <v>0</v>
      </c>
      <c r="AS1494">
        <v>0</v>
      </c>
      <c r="AT1494">
        <v>452</v>
      </c>
      <c r="AU1494">
        <v>91.9</v>
      </c>
      <c r="AV1494">
        <v>1</v>
      </c>
      <c r="AW1494">
        <v>0.2</v>
      </c>
      <c r="AX1494">
        <v>14</v>
      </c>
      <c r="AY1494">
        <v>2.8</v>
      </c>
      <c r="AZ1494">
        <v>4</v>
      </c>
      <c r="BA1494">
        <v>0.8</v>
      </c>
      <c r="BB1494">
        <v>0</v>
      </c>
      <c r="BC1494">
        <v>0</v>
      </c>
      <c r="BD1494">
        <v>157</v>
      </c>
      <c r="BE1494">
        <v>31.9</v>
      </c>
      <c r="BF1494">
        <v>2</v>
      </c>
      <c r="BG1494">
        <v>0.4</v>
      </c>
      <c r="BH1494">
        <v>48</v>
      </c>
      <c r="BI1494">
        <v>9.8000000000000007</v>
      </c>
      <c r="BJ1494">
        <v>0</v>
      </c>
      <c r="BK1494">
        <v>0</v>
      </c>
      <c r="BL1494">
        <v>449</v>
      </c>
      <c r="BM1494">
        <v>91.3</v>
      </c>
      <c r="BN1494">
        <v>50</v>
      </c>
      <c r="BO1494">
        <v>10.199999999999999</v>
      </c>
      <c r="BP1494">
        <v>448</v>
      </c>
      <c r="BQ1494">
        <v>91.1</v>
      </c>
      <c r="BR1494" t="s">
        <v>5319</v>
      </c>
      <c r="BS1494" t="s">
        <v>5314</v>
      </c>
      <c r="BT1494" t="s">
        <v>5597</v>
      </c>
      <c r="BU1494" t="s">
        <v>5598</v>
      </c>
      <c r="BV1494" t="s">
        <v>5444</v>
      </c>
      <c r="BW1494" t="s">
        <v>5445</v>
      </c>
      <c r="BZ1494">
        <v>36780</v>
      </c>
      <c r="CA1494">
        <v>-117.682312092573</v>
      </c>
      <c r="CB1494">
        <v>34.066204888665801</v>
      </c>
      <c r="CD1494">
        <f xml:space="preserve"> _xlfn.XLOOKUP(AB1494,[1]Sheet1!B:B,[1]Sheet1!Y:Y,"Not Found")</f>
        <v>77627</v>
      </c>
      <c r="CE1494">
        <f xml:space="preserve"> _xlfn.XLOOKUP(AB1494,[1]Sheet1!B:B,[1]Sheet1!AA:AA, "Not Found")</f>
        <v>94316</v>
      </c>
      <c r="CH1494">
        <f t="shared" ca="1" si="47"/>
        <v>0.39882324590923179</v>
      </c>
    </row>
    <row r="1495" spans="1:86" x14ac:dyDescent="0.3">
      <c r="A1495">
        <v>6493</v>
      </c>
      <c r="B1495" t="s">
        <v>0</v>
      </c>
      <c r="C1495" t="s">
        <v>6412</v>
      </c>
      <c r="D1495" s="3">
        <v>36678196036305</v>
      </c>
      <c r="E1495" t="s">
        <v>5597</v>
      </c>
      <c r="F1495" t="s">
        <v>6413</v>
      </c>
      <c r="G1495" t="s">
        <v>1043</v>
      </c>
      <c r="H1495" t="s">
        <v>5314</v>
      </c>
      <c r="I1495" t="s">
        <v>5598</v>
      </c>
      <c r="J1495" t="s">
        <v>6414</v>
      </c>
      <c r="K1495" t="s">
        <v>35</v>
      </c>
      <c r="L1495" t="s">
        <v>9</v>
      </c>
      <c r="M1495" s="1">
        <v>29403</v>
      </c>
      <c r="O1495" t="s">
        <v>35</v>
      </c>
      <c r="P1495" t="s">
        <v>36</v>
      </c>
      <c r="Q1495" t="s">
        <v>75</v>
      </c>
      <c r="R1495" t="s">
        <v>12</v>
      </c>
      <c r="U1495" t="s">
        <v>318</v>
      </c>
      <c r="V1495" t="s">
        <v>12</v>
      </c>
      <c r="W1495" t="s">
        <v>13</v>
      </c>
      <c r="X1495" t="s">
        <v>12</v>
      </c>
      <c r="Y1495" t="s">
        <v>14</v>
      </c>
      <c r="Z1495" t="s">
        <v>6415</v>
      </c>
      <c r="AA1495" t="s">
        <v>5635</v>
      </c>
      <c r="AB1495">
        <v>91763</v>
      </c>
      <c r="AC1495" t="str">
        <f t="shared" si="46"/>
        <v>10200 Lehigh St., Montclair, CA 91763</v>
      </c>
      <c r="AD1495" t="s">
        <v>17</v>
      </c>
      <c r="AE1495" t="s">
        <v>1789</v>
      </c>
      <c r="AF1495" t="s">
        <v>5333</v>
      </c>
      <c r="AG1495" t="s">
        <v>5334</v>
      </c>
      <c r="AH1495" t="s">
        <v>225</v>
      </c>
      <c r="AI1495">
        <v>34.06850489</v>
      </c>
      <c r="AJ1495">
        <v>-117.7096121</v>
      </c>
      <c r="AK1495">
        <v>449</v>
      </c>
      <c r="AL1495">
        <v>4</v>
      </c>
      <c r="AM1495">
        <v>0.9</v>
      </c>
      <c r="AN1495">
        <v>3</v>
      </c>
      <c r="AO1495">
        <v>0.7</v>
      </c>
      <c r="AP1495">
        <v>14</v>
      </c>
      <c r="AQ1495">
        <v>3.1</v>
      </c>
      <c r="AR1495">
        <v>1</v>
      </c>
      <c r="AS1495">
        <v>0.2</v>
      </c>
      <c r="AT1495">
        <v>415</v>
      </c>
      <c r="AU1495">
        <v>92.4</v>
      </c>
      <c r="AV1495">
        <v>0</v>
      </c>
      <c r="AW1495">
        <v>0</v>
      </c>
      <c r="AX1495">
        <v>7</v>
      </c>
      <c r="AY1495">
        <v>1.6</v>
      </c>
      <c r="AZ1495">
        <v>5</v>
      </c>
      <c r="BA1495">
        <v>1.1000000000000001</v>
      </c>
      <c r="BB1495">
        <v>0</v>
      </c>
      <c r="BC1495">
        <v>0</v>
      </c>
      <c r="BD1495">
        <v>185</v>
      </c>
      <c r="BE1495">
        <v>41.2</v>
      </c>
      <c r="BF1495">
        <v>1</v>
      </c>
      <c r="BG1495">
        <v>0.2</v>
      </c>
      <c r="BH1495">
        <v>71</v>
      </c>
      <c r="BI1495">
        <v>15.8</v>
      </c>
      <c r="BJ1495">
        <v>0</v>
      </c>
      <c r="BK1495">
        <v>0</v>
      </c>
      <c r="BL1495">
        <v>416</v>
      </c>
      <c r="BM1495">
        <v>92.7</v>
      </c>
      <c r="BN1495">
        <v>70</v>
      </c>
      <c r="BO1495">
        <v>15.6</v>
      </c>
      <c r="BP1495">
        <v>415</v>
      </c>
      <c r="BQ1495">
        <v>92.4</v>
      </c>
      <c r="BR1495" t="s">
        <v>5319</v>
      </c>
      <c r="BS1495" t="s">
        <v>5314</v>
      </c>
      <c r="BT1495" t="s">
        <v>5597</v>
      </c>
      <c r="BU1495" t="s">
        <v>5598</v>
      </c>
      <c r="BV1495" t="s">
        <v>5444</v>
      </c>
      <c r="BW1495" t="s">
        <v>5445</v>
      </c>
      <c r="BZ1495">
        <v>36781</v>
      </c>
      <c r="CA1495">
        <v>-117.70961209818201</v>
      </c>
      <c r="CB1495">
        <v>34.068504888394301</v>
      </c>
      <c r="CD1495">
        <f xml:space="preserve"> _xlfn.XLOOKUP(AB1495,[1]Sheet1!B:B,[1]Sheet1!Y:Y,"Not Found")</f>
        <v>77627</v>
      </c>
      <c r="CE1495">
        <f xml:space="preserve"> _xlfn.XLOOKUP(AB1495,[1]Sheet1!B:B,[1]Sheet1!AA:AA, "Not Found")</f>
        <v>94316</v>
      </c>
      <c r="CH1495">
        <f t="shared" ca="1" si="47"/>
        <v>0.48404107692586795</v>
      </c>
    </row>
    <row r="1496" spans="1:86" x14ac:dyDescent="0.3">
      <c r="A1496">
        <v>6494</v>
      </c>
      <c r="B1496" t="s">
        <v>0</v>
      </c>
      <c r="C1496" t="s">
        <v>6416</v>
      </c>
      <c r="D1496" s="3">
        <v>36678196036347</v>
      </c>
      <c r="E1496" t="s">
        <v>5597</v>
      </c>
      <c r="F1496" t="s">
        <v>6417</v>
      </c>
      <c r="G1496" t="s">
        <v>1043</v>
      </c>
      <c r="H1496" t="s">
        <v>5314</v>
      </c>
      <c r="I1496" t="s">
        <v>5598</v>
      </c>
      <c r="J1496" t="s">
        <v>6418</v>
      </c>
      <c r="K1496" t="s">
        <v>35</v>
      </c>
      <c r="L1496" t="s">
        <v>9</v>
      </c>
      <c r="M1496" s="1">
        <v>29403</v>
      </c>
      <c r="O1496" t="s">
        <v>35</v>
      </c>
      <c r="P1496" t="s">
        <v>36</v>
      </c>
      <c r="Q1496" t="s">
        <v>75</v>
      </c>
      <c r="R1496" t="s">
        <v>12</v>
      </c>
      <c r="U1496" t="s">
        <v>318</v>
      </c>
      <c r="V1496" t="s">
        <v>12</v>
      </c>
      <c r="W1496" t="s">
        <v>13</v>
      </c>
      <c r="X1496" t="s">
        <v>12</v>
      </c>
      <c r="Y1496" t="s">
        <v>14</v>
      </c>
      <c r="Z1496" t="s">
        <v>6419</v>
      </c>
      <c r="AA1496" t="s">
        <v>5596</v>
      </c>
      <c r="AB1496">
        <v>91764</v>
      </c>
      <c r="AC1496" t="str">
        <f t="shared" si="46"/>
        <v>1605 East D St., Ontario, CA 91764</v>
      </c>
      <c r="AD1496" t="s">
        <v>17</v>
      </c>
      <c r="AE1496" t="s">
        <v>1789</v>
      </c>
      <c r="AF1496" t="s">
        <v>5333</v>
      </c>
      <c r="AG1496" t="s">
        <v>5334</v>
      </c>
      <c r="AH1496" t="s">
        <v>895</v>
      </c>
      <c r="AI1496">
        <v>34.068004889999997</v>
      </c>
      <c r="AJ1496">
        <v>-117.61911207999999</v>
      </c>
      <c r="AK1496">
        <v>567</v>
      </c>
      <c r="AL1496">
        <v>46</v>
      </c>
      <c r="AM1496">
        <v>8.1</v>
      </c>
      <c r="AN1496">
        <v>3</v>
      </c>
      <c r="AO1496">
        <v>0.5</v>
      </c>
      <c r="AP1496">
        <v>6</v>
      </c>
      <c r="AQ1496">
        <v>1.1000000000000001</v>
      </c>
      <c r="AR1496">
        <v>3</v>
      </c>
      <c r="AS1496">
        <v>0.5</v>
      </c>
      <c r="AT1496">
        <v>494</v>
      </c>
      <c r="AU1496">
        <v>87.1</v>
      </c>
      <c r="AV1496">
        <v>0</v>
      </c>
      <c r="AW1496">
        <v>0</v>
      </c>
      <c r="AX1496">
        <v>12</v>
      </c>
      <c r="AY1496">
        <v>2.1</v>
      </c>
      <c r="AZ1496">
        <v>3</v>
      </c>
      <c r="BA1496">
        <v>0.5</v>
      </c>
      <c r="BB1496">
        <v>0</v>
      </c>
      <c r="BC1496">
        <v>0</v>
      </c>
      <c r="BD1496">
        <v>269</v>
      </c>
      <c r="BE1496">
        <v>47.4</v>
      </c>
      <c r="BF1496">
        <v>5</v>
      </c>
      <c r="BG1496">
        <v>0.9</v>
      </c>
      <c r="BH1496">
        <v>88</v>
      </c>
      <c r="BI1496">
        <v>15.5</v>
      </c>
      <c r="BJ1496">
        <v>0</v>
      </c>
      <c r="BK1496">
        <v>0</v>
      </c>
      <c r="BL1496">
        <v>543</v>
      </c>
      <c r="BM1496">
        <v>95.8</v>
      </c>
      <c r="BN1496">
        <v>74</v>
      </c>
      <c r="BO1496">
        <v>13.1</v>
      </c>
      <c r="BP1496">
        <v>541</v>
      </c>
      <c r="BQ1496">
        <v>95.4</v>
      </c>
      <c r="BR1496" t="s">
        <v>5319</v>
      </c>
      <c r="BS1496" t="s">
        <v>5314</v>
      </c>
      <c r="BT1496" t="s">
        <v>5597</v>
      </c>
      <c r="BU1496" t="s">
        <v>5598</v>
      </c>
      <c r="BV1496" t="s">
        <v>5444</v>
      </c>
      <c r="BW1496" t="s">
        <v>5445</v>
      </c>
      <c r="BZ1496">
        <v>36782</v>
      </c>
      <c r="CA1496">
        <v>-117.61911208309699</v>
      </c>
      <c r="CB1496">
        <v>34.068004893330603</v>
      </c>
      <c r="CD1496">
        <f xml:space="preserve"> _xlfn.XLOOKUP(AB1496,[1]Sheet1!B:B,[1]Sheet1!Y:Y,"Not Found")</f>
        <v>75605</v>
      </c>
      <c r="CE1496">
        <f xml:space="preserve"> _xlfn.XLOOKUP(AB1496,[1]Sheet1!B:B,[1]Sheet1!AA:AA, "Not Found")</f>
        <v>88780</v>
      </c>
      <c r="CH1496">
        <f t="shared" ca="1" si="47"/>
        <v>0.48757666808625544</v>
      </c>
    </row>
    <row r="1497" spans="1:86" x14ac:dyDescent="0.3">
      <c r="A1497">
        <v>6495</v>
      </c>
      <c r="B1497" t="s">
        <v>0</v>
      </c>
      <c r="C1497" t="s">
        <v>6420</v>
      </c>
      <c r="D1497" s="3">
        <v>36678196036354</v>
      </c>
      <c r="E1497" t="s">
        <v>5597</v>
      </c>
      <c r="F1497" t="s">
        <v>6421</v>
      </c>
      <c r="G1497" t="s">
        <v>1043</v>
      </c>
      <c r="H1497" t="s">
        <v>5314</v>
      </c>
      <c r="I1497" t="s">
        <v>5598</v>
      </c>
      <c r="J1497" t="s">
        <v>6422</v>
      </c>
      <c r="K1497" t="s">
        <v>35</v>
      </c>
      <c r="L1497" t="s">
        <v>9</v>
      </c>
      <c r="M1497" s="1">
        <v>29403</v>
      </c>
      <c r="O1497" t="s">
        <v>35</v>
      </c>
      <c r="P1497" t="s">
        <v>36</v>
      </c>
      <c r="Q1497" t="s">
        <v>75</v>
      </c>
      <c r="R1497" t="s">
        <v>12</v>
      </c>
      <c r="U1497" t="s">
        <v>318</v>
      </c>
      <c r="V1497" t="s">
        <v>12</v>
      </c>
      <c r="W1497" t="s">
        <v>13</v>
      </c>
      <c r="X1497" t="s">
        <v>12</v>
      </c>
      <c r="Y1497" t="s">
        <v>14</v>
      </c>
      <c r="Z1497" t="s">
        <v>6423</v>
      </c>
      <c r="AA1497" t="s">
        <v>5596</v>
      </c>
      <c r="AB1497">
        <v>91762</v>
      </c>
      <c r="AC1497" t="str">
        <f t="shared" si="46"/>
        <v>5555 Howard St., Ontario, CA 91762</v>
      </c>
      <c r="AD1497" t="s">
        <v>17</v>
      </c>
      <c r="AE1497" t="s">
        <v>1789</v>
      </c>
      <c r="AF1497" t="s">
        <v>5333</v>
      </c>
      <c r="AG1497" t="s">
        <v>5334</v>
      </c>
      <c r="AH1497" t="s">
        <v>225</v>
      </c>
      <c r="AI1497">
        <v>34.051304889999997</v>
      </c>
      <c r="AJ1497">
        <v>-117.68371209</v>
      </c>
      <c r="AK1497">
        <v>560</v>
      </c>
      <c r="AL1497">
        <v>20</v>
      </c>
      <c r="AM1497">
        <v>3.6</v>
      </c>
      <c r="AN1497">
        <v>1</v>
      </c>
      <c r="AO1497">
        <v>0.2</v>
      </c>
      <c r="AP1497">
        <v>18</v>
      </c>
      <c r="AQ1497">
        <v>3.2</v>
      </c>
      <c r="AR1497">
        <v>2</v>
      </c>
      <c r="AS1497">
        <v>0.4</v>
      </c>
      <c r="AT1497">
        <v>502</v>
      </c>
      <c r="AU1497">
        <v>89.6</v>
      </c>
      <c r="AV1497">
        <v>3</v>
      </c>
      <c r="AW1497">
        <v>0.5</v>
      </c>
      <c r="AX1497">
        <v>12</v>
      </c>
      <c r="AY1497">
        <v>2.1</v>
      </c>
      <c r="AZ1497">
        <v>2</v>
      </c>
      <c r="BA1497">
        <v>0.4</v>
      </c>
      <c r="BB1497">
        <v>0</v>
      </c>
      <c r="BC1497">
        <v>0</v>
      </c>
      <c r="BD1497">
        <v>198</v>
      </c>
      <c r="BE1497">
        <v>35.4</v>
      </c>
      <c r="BF1497">
        <v>1</v>
      </c>
      <c r="BG1497">
        <v>0.2</v>
      </c>
      <c r="BH1497">
        <v>72</v>
      </c>
      <c r="BI1497">
        <v>12.9</v>
      </c>
      <c r="BJ1497">
        <v>0</v>
      </c>
      <c r="BK1497">
        <v>0</v>
      </c>
      <c r="BL1497">
        <v>500</v>
      </c>
      <c r="BM1497">
        <v>89.3</v>
      </c>
      <c r="BN1497">
        <v>95</v>
      </c>
      <c r="BO1497">
        <v>17</v>
      </c>
      <c r="BP1497">
        <v>498</v>
      </c>
      <c r="BQ1497">
        <v>88.9</v>
      </c>
      <c r="BR1497" t="s">
        <v>5319</v>
      </c>
      <c r="BS1497" t="s">
        <v>5314</v>
      </c>
      <c r="BT1497" t="s">
        <v>5597</v>
      </c>
      <c r="BU1497" t="s">
        <v>5598</v>
      </c>
      <c r="BV1497" t="s">
        <v>5444</v>
      </c>
      <c r="BW1497" t="s">
        <v>5445</v>
      </c>
      <c r="BZ1497">
        <v>36783</v>
      </c>
      <c r="CA1497">
        <v>-117.68371209224</v>
      </c>
      <c r="CB1497">
        <v>34.051304887706898</v>
      </c>
      <c r="CD1497">
        <f xml:space="preserve"> _xlfn.XLOOKUP(AB1497,[1]Sheet1!B:B,[1]Sheet1!Y:Y,"Not Found")</f>
        <v>76289</v>
      </c>
      <c r="CE1497">
        <f xml:space="preserve"> _xlfn.XLOOKUP(AB1497,[1]Sheet1!B:B,[1]Sheet1!AA:AA, "Not Found")</f>
        <v>100899</v>
      </c>
      <c r="CH1497">
        <f t="shared" ca="1" si="47"/>
        <v>0.59685016252731526</v>
      </c>
    </row>
    <row r="1498" spans="1:86" x14ac:dyDescent="0.3">
      <c r="A1498">
        <v>6496</v>
      </c>
      <c r="B1498" t="s">
        <v>0</v>
      </c>
      <c r="C1498" t="s">
        <v>6424</v>
      </c>
      <c r="D1498" s="3">
        <v>36678196036362</v>
      </c>
      <c r="E1498" t="s">
        <v>5597</v>
      </c>
      <c r="F1498" t="s">
        <v>6425</v>
      </c>
      <c r="G1498" t="s">
        <v>1043</v>
      </c>
      <c r="H1498" t="s">
        <v>5314</v>
      </c>
      <c r="I1498" t="s">
        <v>5598</v>
      </c>
      <c r="J1498" t="s">
        <v>87</v>
      </c>
      <c r="K1498" t="s">
        <v>35</v>
      </c>
      <c r="L1498" t="s">
        <v>9</v>
      </c>
      <c r="M1498" s="1">
        <v>29403</v>
      </c>
      <c r="O1498" t="s">
        <v>35</v>
      </c>
      <c r="P1498" t="s">
        <v>36</v>
      </c>
      <c r="Q1498" t="s">
        <v>75</v>
      </c>
      <c r="R1498" t="s">
        <v>12</v>
      </c>
      <c r="U1498" t="s">
        <v>318</v>
      </c>
      <c r="V1498" t="s">
        <v>12</v>
      </c>
      <c r="W1498" t="s">
        <v>13</v>
      </c>
      <c r="X1498" t="s">
        <v>12</v>
      </c>
      <c r="Y1498" t="s">
        <v>14</v>
      </c>
      <c r="Z1498" t="s">
        <v>6426</v>
      </c>
      <c r="AA1498" t="s">
        <v>5635</v>
      </c>
      <c r="AB1498">
        <v>91763</v>
      </c>
      <c r="AC1498" t="str">
        <f t="shared" si="46"/>
        <v>4900 Orchard Ave., Montclair, CA 91763</v>
      </c>
      <c r="AD1498" t="s">
        <v>17</v>
      </c>
      <c r="AE1498" t="s">
        <v>1789</v>
      </c>
      <c r="AF1498" t="s">
        <v>5333</v>
      </c>
      <c r="AG1498" t="s">
        <v>5334</v>
      </c>
      <c r="AH1498" t="s">
        <v>225</v>
      </c>
      <c r="AI1498">
        <v>34.071204889999997</v>
      </c>
      <c r="AJ1498">
        <v>-117.6967121</v>
      </c>
      <c r="AK1498">
        <v>555</v>
      </c>
      <c r="AL1498">
        <v>17</v>
      </c>
      <c r="AM1498">
        <v>3.1</v>
      </c>
      <c r="AN1498">
        <v>3</v>
      </c>
      <c r="AO1498">
        <v>0.5</v>
      </c>
      <c r="AP1498">
        <v>16</v>
      </c>
      <c r="AQ1498">
        <v>2.9</v>
      </c>
      <c r="AR1498">
        <v>7</v>
      </c>
      <c r="AS1498">
        <v>1.3</v>
      </c>
      <c r="AT1498">
        <v>484</v>
      </c>
      <c r="AU1498">
        <v>87.2</v>
      </c>
      <c r="AV1498">
        <v>2</v>
      </c>
      <c r="AW1498">
        <v>0.4</v>
      </c>
      <c r="AX1498">
        <v>21</v>
      </c>
      <c r="AY1498">
        <v>3.8</v>
      </c>
      <c r="AZ1498">
        <v>5</v>
      </c>
      <c r="BA1498">
        <v>0.9</v>
      </c>
      <c r="BB1498">
        <v>0</v>
      </c>
      <c r="BC1498">
        <v>0</v>
      </c>
      <c r="BD1498">
        <v>74</v>
      </c>
      <c r="BE1498">
        <v>13.3</v>
      </c>
      <c r="BF1498">
        <v>6</v>
      </c>
      <c r="BG1498">
        <v>1.1000000000000001</v>
      </c>
      <c r="BH1498">
        <v>59</v>
      </c>
      <c r="BI1498">
        <v>10.6</v>
      </c>
      <c r="BJ1498">
        <v>0</v>
      </c>
      <c r="BK1498">
        <v>0</v>
      </c>
      <c r="BL1498">
        <v>482</v>
      </c>
      <c r="BM1498">
        <v>86.8</v>
      </c>
      <c r="BN1498">
        <v>75</v>
      </c>
      <c r="BO1498">
        <v>13.5</v>
      </c>
      <c r="BP1498">
        <v>480</v>
      </c>
      <c r="BQ1498">
        <v>86.5</v>
      </c>
      <c r="BR1498" t="s">
        <v>5319</v>
      </c>
      <c r="BS1498" t="s">
        <v>5314</v>
      </c>
      <c r="BT1498" t="s">
        <v>5597</v>
      </c>
      <c r="BU1498" t="s">
        <v>5598</v>
      </c>
      <c r="BV1498" t="s">
        <v>5444</v>
      </c>
      <c r="BW1498" t="s">
        <v>5445</v>
      </c>
      <c r="BZ1498">
        <v>36784</v>
      </c>
      <c r="CA1498">
        <v>-117.696712095915</v>
      </c>
      <c r="CB1498">
        <v>34.071204888876501</v>
      </c>
      <c r="CD1498">
        <f xml:space="preserve"> _xlfn.XLOOKUP(AB1498,[1]Sheet1!B:B,[1]Sheet1!Y:Y,"Not Found")</f>
        <v>77627</v>
      </c>
      <c r="CE1498">
        <f xml:space="preserve"> _xlfn.XLOOKUP(AB1498,[1]Sheet1!B:B,[1]Sheet1!AA:AA, "Not Found")</f>
        <v>94316</v>
      </c>
      <c r="CH1498">
        <f t="shared" ca="1" si="47"/>
        <v>0.59127595843759162</v>
      </c>
    </row>
    <row r="1499" spans="1:86" x14ac:dyDescent="0.3">
      <c r="A1499">
        <v>6497</v>
      </c>
      <c r="B1499" t="s">
        <v>0</v>
      </c>
      <c r="C1499" t="s">
        <v>6427</v>
      </c>
      <c r="D1499" s="3">
        <v>36678196036370</v>
      </c>
      <c r="E1499" t="s">
        <v>5597</v>
      </c>
      <c r="F1499" t="s">
        <v>6428</v>
      </c>
      <c r="G1499" t="s">
        <v>1043</v>
      </c>
      <c r="H1499" t="s">
        <v>5314</v>
      </c>
      <c r="I1499" t="s">
        <v>5598</v>
      </c>
      <c r="J1499" t="s">
        <v>2470</v>
      </c>
      <c r="K1499" t="s">
        <v>35</v>
      </c>
      <c r="L1499" t="s">
        <v>9</v>
      </c>
      <c r="M1499" s="1">
        <v>29403</v>
      </c>
      <c r="O1499" t="s">
        <v>35</v>
      </c>
      <c r="P1499" t="s">
        <v>36</v>
      </c>
      <c r="Q1499" t="s">
        <v>75</v>
      </c>
      <c r="R1499" t="s">
        <v>12</v>
      </c>
      <c r="U1499" t="s">
        <v>318</v>
      </c>
      <c r="V1499" t="s">
        <v>12</v>
      </c>
      <c r="W1499" t="s">
        <v>13</v>
      </c>
      <c r="X1499" t="s">
        <v>12</v>
      </c>
      <c r="Y1499" t="s">
        <v>14</v>
      </c>
      <c r="Z1499" t="s">
        <v>6429</v>
      </c>
      <c r="AA1499" t="s">
        <v>5635</v>
      </c>
      <c r="AB1499">
        <v>91763</v>
      </c>
      <c r="AC1499" t="str">
        <f t="shared" si="46"/>
        <v>4825 Moreno St., Montclair, CA 91763</v>
      </c>
      <c r="AD1499" t="s">
        <v>17</v>
      </c>
      <c r="AE1499" t="s">
        <v>1789</v>
      </c>
      <c r="AF1499" t="s">
        <v>5333</v>
      </c>
      <c r="AG1499" t="s">
        <v>5334</v>
      </c>
      <c r="AH1499" t="s">
        <v>225</v>
      </c>
      <c r="AI1499">
        <v>34.088104889999997</v>
      </c>
      <c r="AJ1499">
        <v>-117.7003121</v>
      </c>
      <c r="AK1499">
        <v>435</v>
      </c>
      <c r="AL1499">
        <v>20</v>
      </c>
      <c r="AM1499">
        <v>4.5999999999999996</v>
      </c>
      <c r="AN1499">
        <v>0</v>
      </c>
      <c r="AO1499">
        <v>0</v>
      </c>
      <c r="AP1499">
        <v>10</v>
      </c>
      <c r="AQ1499">
        <v>2.2999999999999998</v>
      </c>
      <c r="AR1499">
        <v>1</v>
      </c>
      <c r="AS1499">
        <v>0.2</v>
      </c>
      <c r="AT1499">
        <v>388</v>
      </c>
      <c r="AU1499">
        <v>89.2</v>
      </c>
      <c r="AV1499">
        <v>0</v>
      </c>
      <c r="AW1499">
        <v>0</v>
      </c>
      <c r="AX1499">
        <v>10</v>
      </c>
      <c r="AY1499">
        <v>2.2999999999999998</v>
      </c>
      <c r="AZ1499">
        <v>6</v>
      </c>
      <c r="BA1499">
        <v>1.4</v>
      </c>
      <c r="BB1499">
        <v>0</v>
      </c>
      <c r="BC1499">
        <v>0</v>
      </c>
      <c r="BD1499">
        <v>97</v>
      </c>
      <c r="BE1499">
        <v>22.3</v>
      </c>
      <c r="BF1499">
        <v>6</v>
      </c>
      <c r="BG1499">
        <v>1.4</v>
      </c>
      <c r="BH1499">
        <v>50</v>
      </c>
      <c r="BI1499">
        <v>11.5</v>
      </c>
      <c r="BJ1499">
        <v>0</v>
      </c>
      <c r="BK1499">
        <v>0</v>
      </c>
      <c r="BL1499">
        <v>381</v>
      </c>
      <c r="BM1499">
        <v>87.6</v>
      </c>
      <c r="BN1499">
        <v>76</v>
      </c>
      <c r="BO1499">
        <v>17.5</v>
      </c>
      <c r="BP1499">
        <v>379</v>
      </c>
      <c r="BQ1499">
        <v>87.1</v>
      </c>
      <c r="BR1499" t="s">
        <v>5319</v>
      </c>
      <c r="BS1499" t="s">
        <v>5314</v>
      </c>
      <c r="BT1499" t="s">
        <v>5597</v>
      </c>
      <c r="BU1499" t="s">
        <v>5598</v>
      </c>
      <c r="BV1499" t="s">
        <v>5444</v>
      </c>
      <c r="BW1499" t="s">
        <v>5445</v>
      </c>
      <c r="BZ1499">
        <v>36785</v>
      </c>
      <c r="CA1499">
        <v>-117.700312098151</v>
      </c>
      <c r="CB1499">
        <v>34.088104891265502</v>
      </c>
      <c r="CD1499">
        <f xml:space="preserve"> _xlfn.XLOOKUP(AB1499,[1]Sheet1!B:B,[1]Sheet1!Y:Y,"Not Found")</f>
        <v>77627</v>
      </c>
      <c r="CE1499">
        <f xml:space="preserve"> _xlfn.XLOOKUP(AB1499,[1]Sheet1!B:B,[1]Sheet1!AA:AA, "Not Found")</f>
        <v>94316</v>
      </c>
      <c r="CH1499">
        <f t="shared" ca="1" si="47"/>
        <v>0.32913957557475648</v>
      </c>
    </row>
    <row r="1500" spans="1:86" x14ac:dyDescent="0.3">
      <c r="A1500">
        <v>6498</v>
      </c>
      <c r="B1500" t="s">
        <v>0</v>
      </c>
      <c r="C1500" t="s">
        <v>6430</v>
      </c>
      <c r="D1500" s="3">
        <v>36678196036388</v>
      </c>
      <c r="E1500" t="s">
        <v>5597</v>
      </c>
      <c r="F1500" t="s">
        <v>6431</v>
      </c>
      <c r="G1500" t="s">
        <v>1043</v>
      </c>
      <c r="H1500" t="s">
        <v>5314</v>
      </c>
      <c r="I1500" t="s">
        <v>5598</v>
      </c>
      <c r="J1500" t="s">
        <v>2202</v>
      </c>
      <c r="K1500" t="s">
        <v>35</v>
      </c>
      <c r="L1500" t="s">
        <v>9</v>
      </c>
      <c r="M1500" s="1">
        <v>29403</v>
      </c>
      <c r="O1500" t="s">
        <v>35</v>
      </c>
      <c r="P1500" t="s">
        <v>36</v>
      </c>
      <c r="Q1500" t="s">
        <v>75</v>
      </c>
      <c r="R1500" t="s">
        <v>12</v>
      </c>
      <c r="U1500" t="s">
        <v>318</v>
      </c>
      <c r="V1500" t="s">
        <v>13</v>
      </c>
      <c r="W1500" t="s">
        <v>13</v>
      </c>
      <c r="X1500" t="s">
        <v>12</v>
      </c>
      <c r="Y1500" t="s">
        <v>58</v>
      </c>
      <c r="Z1500" t="s">
        <v>6432</v>
      </c>
      <c r="AA1500" t="s">
        <v>5635</v>
      </c>
      <c r="AB1500">
        <v>91763</v>
      </c>
      <c r="AC1500" t="str">
        <f t="shared" si="46"/>
        <v>4225 Howard St., Montclair, CA 91763</v>
      </c>
      <c r="AD1500" t="s">
        <v>17</v>
      </c>
      <c r="AE1500" t="s">
        <v>1789</v>
      </c>
      <c r="AF1500" t="s">
        <v>5333</v>
      </c>
      <c r="AG1500" t="s">
        <v>5334</v>
      </c>
      <c r="AH1500" t="s">
        <v>225</v>
      </c>
      <c r="AI1500">
        <v>34.051504889999997</v>
      </c>
      <c r="AJ1500">
        <v>-117.7133121</v>
      </c>
      <c r="AK1500">
        <v>569</v>
      </c>
      <c r="AL1500">
        <v>4</v>
      </c>
      <c r="AM1500">
        <v>0.7</v>
      </c>
      <c r="AN1500">
        <v>3</v>
      </c>
      <c r="AO1500">
        <v>0.5</v>
      </c>
      <c r="AP1500">
        <v>8</v>
      </c>
      <c r="AQ1500">
        <v>1.4</v>
      </c>
      <c r="AR1500">
        <v>0</v>
      </c>
      <c r="AS1500">
        <v>0</v>
      </c>
      <c r="AT1500">
        <v>544</v>
      </c>
      <c r="AU1500">
        <v>95.6</v>
      </c>
      <c r="AV1500">
        <v>0</v>
      </c>
      <c r="AW1500">
        <v>0</v>
      </c>
      <c r="AX1500">
        <v>9</v>
      </c>
      <c r="AY1500">
        <v>1.6</v>
      </c>
      <c r="AZ1500">
        <v>1</v>
      </c>
      <c r="BA1500">
        <v>0.2</v>
      </c>
      <c r="BB1500">
        <v>0</v>
      </c>
      <c r="BC1500">
        <v>0</v>
      </c>
      <c r="BD1500">
        <v>151</v>
      </c>
      <c r="BE1500">
        <v>26.5</v>
      </c>
      <c r="BF1500">
        <v>5</v>
      </c>
      <c r="BG1500">
        <v>0.9</v>
      </c>
      <c r="BH1500">
        <v>80</v>
      </c>
      <c r="BI1500">
        <v>14.1</v>
      </c>
      <c r="BJ1500">
        <v>0</v>
      </c>
      <c r="BK1500">
        <v>0</v>
      </c>
      <c r="BL1500">
        <v>538</v>
      </c>
      <c r="BM1500">
        <v>94.6</v>
      </c>
      <c r="BN1500">
        <v>36</v>
      </c>
      <c r="BO1500">
        <v>6.3</v>
      </c>
      <c r="BP1500">
        <v>538</v>
      </c>
      <c r="BQ1500">
        <v>94.6</v>
      </c>
      <c r="BR1500" t="s">
        <v>5319</v>
      </c>
      <c r="BS1500" t="s">
        <v>5314</v>
      </c>
      <c r="BT1500" t="s">
        <v>5597</v>
      </c>
      <c r="BU1500" t="s">
        <v>5598</v>
      </c>
      <c r="BV1500" t="s">
        <v>5444</v>
      </c>
      <c r="BW1500" t="s">
        <v>5445</v>
      </c>
      <c r="BZ1500">
        <v>36786</v>
      </c>
      <c r="CA1500">
        <v>-117.713312098131</v>
      </c>
      <c r="CB1500">
        <v>34.0515048855641</v>
      </c>
      <c r="CD1500">
        <f xml:space="preserve"> _xlfn.XLOOKUP(AB1500,[1]Sheet1!B:B,[1]Sheet1!Y:Y,"Not Found")</f>
        <v>77627</v>
      </c>
      <c r="CE1500">
        <f xml:space="preserve"> _xlfn.XLOOKUP(AB1500,[1]Sheet1!B:B,[1]Sheet1!AA:AA, "Not Found")</f>
        <v>94316</v>
      </c>
      <c r="CH1500">
        <f t="shared" ca="1" si="47"/>
        <v>0.58124081446085607</v>
      </c>
    </row>
    <row r="1501" spans="1:86" x14ac:dyDescent="0.3">
      <c r="A1501">
        <v>6499</v>
      </c>
      <c r="B1501" t="s">
        <v>0</v>
      </c>
      <c r="C1501" t="s">
        <v>6433</v>
      </c>
      <c r="D1501" s="3">
        <v>36678196036404</v>
      </c>
      <c r="E1501" t="s">
        <v>5597</v>
      </c>
      <c r="F1501" t="s">
        <v>6434</v>
      </c>
      <c r="G1501" t="s">
        <v>1043</v>
      </c>
      <c r="H1501" t="s">
        <v>5314</v>
      </c>
      <c r="I1501" t="s">
        <v>5598</v>
      </c>
      <c r="J1501" t="s">
        <v>6435</v>
      </c>
      <c r="K1501" t="s">
        <v>113</v>
      </c>
      <c r="L1501" t="s">
        <v>9</v>
      </c>
      <c r="M1501" s="1">
        <v>29403</v>
      </c>
      <c r="O1501" t="s">
        <v>113</v>
      </c>
      <c r="P1501" t="s">
        <v>10</v>
      </c>
      <c r="Q1501" t="s">
        <v>96</v>
      </c>
      <c r="R1501" t="s">
        <v>12</v>
      </c>
      <c r="U1501" t="s">
        <v>318</v>
      </c>
      <c r="V1501" t="s">
        <v>12</v>
      </c>
      <c r="W1501" t="s">
        <v>13</v>
      </c>
      <c r="X1501" t="s">
        <v>12</v>
      </c>
      <c r="Y1501" t="s">
        <v>14</v>
      </c>
      <c r="Z1501" t="s">
        <v>6436</v>
      </c>
      <c r="AA1501" t="s">
        <v>5635</v>
      </c>
      <c r="AB1501">
        <v>91763</v>
      </c>
      <c r="AC1501" t="str">
        <f t="shared" si="46"/>
        <v>4725 San Jose St., Montclair, CA 91763</v>
      </c>
      <c r="AD1501" t="s">
        <v>17</v>
      </c>
      <c r="AE1501" t="s">
        <v>1789</v>
      </c>
      <c r="AF1501" t="s">
        <v>5333</v>
      </c>
      <c r="AG1501" t="s">
        <v>5334</v>
      </c>
      <c r="AH1501" t="s">
        <v>225</v>
      </c>
      <c r="AI1501">
        <v>34.084504889999998</v>
      </c>
      <c r="AJ1501">
        <v>-117.70171209999999</v>
      </c>
      <c r="AK1501">
        <v>623</v>
      </c>
      <c r="AL1501">
        <v>15</v>
      </c>
      <c r="AM1501">
        <v>2.4</v>
      </c>
      <c r="AN1501">
        <v>6</v>
      </c>
      <c r="AO1501">
        <v>1</v>
      </c>
      <c r="AP1501">
        <v>22</v>
      </c>
      <c r="AQ1501">
        <v>3.5</v>
      </c>
      <c r="AR1501">
        <v>3</v>
      </c>
      <c r="AS1501">
        <v>0.5</v>
      </c>
      <c r="AT1501">
        <v>553</v>
      </c>
      <c r="AU1501">
        <v>88.8</v>
      </c>
      <c r="AV1501">
        <v>1</v>
      </c>
      <c r="AW1501">
        <v>0.2</v>
      </c>
      <c r="AX1501">
        <v>18</v>
      </c>
      <c r="AY1501">
        <v>2.9</v>
      </c>
      <c r="AZ1501">
        <v>5</v>
      </c>
      <c r="BA1501">
        <v>0.8</v>
      </c>
      <c r="BB1501">
        <v>0</v>
      </c>
      <c r="BC1501">
        <v>0</v>
      </c>
      <c r="BD1501">
        <v>117</v>
      </c>
      <c r="BE1501">
        <v>18.8</v>
      </c>
      <c r="BF1501">
        <v>3</v>
      </c>
      <c r="BG1501">
        <v>0.5</v>
      </c>
      <c r="BH1501">
        <v>52</v>
      </c>
      <c r="BI1501">
        <v>8.3000000000000007</v>
      </c>
      <c r="BJ1501">
        <v>0</v>
      </c>
      <c r="BK1501">
        <v>0</v>
      </c>
      <c r="BL1501">
        <v>580</v>
      </c>
      <c r="BM1501">
        <v>93.1</v>
      </c>
      <c r="BN1501">
        <v>96</v>
      </c>
      <c r="BO1501">
        <v>15.4</v>
      </c>
      <c r="BP1501">
        <v>576</v>
      </c>
      <c r="BQ1501">
        <v>92.5</v>
      </c>
      <c r="BR1501" t="s">
        <v>5319</v>
      </c>
      <c r="BS1501" t="s">
        <v>5314</v>
      </c>
      <c r="BT1501" t="s">
        <v>5597</v>
      </c>
      <c r="BU1501" t="s">
        <v>5598</v>
      </c>
      <c r="BV1501" t="s">
        <v>5444</v>
      </c>
      <c r="BW1501" t="s">
        <v>5445</v>
      </c>
      <c r="BZ1501">
        <v>36787</v>
      </c>
      <c r="CA1501">
        <v>-117.701712097564</v>
      </c>
      <c r="CB1501">
        <v>34.084504890051399</v>
      </c>
      <c r="CD1501">
        <f xml:space="preserve"> _xlfn.XLOOKUP(AB1501,[1]Sheet1!B:B,[1]Sheet1!Y:Y,"Not Found")</f>
        <v>77627</v>
      </c>
      <c r="CE1501">
        <f xml:space="preserve"> _xlfn.XLOOKUP(AB1501,[1]Sheet1!B:B,[1]Sheet1!AA:AA, "Not Found")</f>
        <v>94316</v>
      </c>
      <c r="CH1501">
        <f t="shared" ca="1" si="47"/>
        <v>0.27661347498594169</v>
      </c>
    </row>
    <row r="1502" spans="1:86" x14ac:dyDescent="0.3">
      <c r="A1502">
        <v>6500</v>
      </c>
      <c r="B1502" t="s">
        <v>0</v>
      </c>
      <c r="C1502" t="s">
        <v>6437</v>
      </c>
      <c r="D1502" s="3">
        <v>36678196036412</v>
      </c>
      <c r="E1502" t="s">
        <v>5597</v>
      </c>
      <c r="F1502" t="s">
        <v>6438</v>
      </c>
      <c r="G1502" t="s">
        <v>1043</v>
      </c>
      <c r="H1502" t="s">
        <v>5314</v>
      </c>
      <c r="I1502" t="s">
        <v>5598</v>
      </c>
      <c r="J1502" t="s">
        <v>6439</v>
      </c>
      <c r="K1502" t="s">
        <v>35</v>
      </c>
      <c r="L1502" t="s">
        <v>9</v>
      </c>
      <c r="M1502" s="1">
        <v>29403</v>
      </c>
      <c r="O1502" t="s">
        <v>35</v>
      </c>
      <c r="P1502" t="s">
        <v>36</v>
      </c>
      <c r="Q1502" t="s">
        <v>75</v>
      </c>
      <c r="R1502" t="s">
        <v>12</v>
      </c>
      <c r="U1502" t="s">
        <v>318</v>
      </c>
      <c r="V1502" t="s">
        <v>12</v>
      </c>
      <c r="W1502" t="s">
        <v>13</v>
      </c>
      <c r="X1502" t="s">
        <v>12</v>
      </c>
      <c r="Y1502" t="s">
        <v>14</v>
      </c>
      <c r="Z1502" t="s">
        <v>6440</v>
      </c>
      <c r="AA1502" t="s">
        <v>5596</v>
      </c>
      <c r="AB1502">
        <v>91761</v>
      </c>
      <c r="AC1502" t="str">
        <f t="shared" si="46"/>
        <v>1845 South Sultana Ave., Ontario, CA 91761</v>
      </c>
      <c r="AD1502" t="s">
        <v>17</v>
      </c>
      <c r="AE1502" t="s">
        <v>1789</v>
      </c>
      <c r="AF1502" t="s">
        <v>5333</v>
      </c>
      <c r="AG1502" t="s">
        <v>5334</v>
      </c>
      <c r="AH1502" t="s">
        <v>895</v>
      </c>
      <c r="AI1502">
        <v>34.040104890000002</v>
      </c>
      <c r="AJ1502">
        <v>-117.64491208</v>
      </c>
      <c r="AK1502">
        <v>621</v>
      </c>
      <c r="AL1502">
        <v>7</v>
      </c>
      <c r="AM1502">
        <v>1.1000000000000001</v>
      </c>
      <c r="AN1502">
        <v>4</v>
      </c>
      <c r="AO1502">
        <v>0.6</v>
      </c>
      <c r="AP1502">
        <v>15</v>
      </c>
      <c r="AQ1502">
        <v>2.4</v>
      </c>
      <c r="AR1502">
        <v>0</v>
      </c>
      <c r="AS1502">
        <v>0</v>
      </c>
      <c r="AT1502">
        <v>575</v>
      </c>
      <c r="AU1502">
        <v>92.6</v>
      </c>
      <c r="AV1502">
        <v>1</v>
      </c>
      <c r="AW1502">
        <v>0.2</v>
      </c>
      <c r="AX1502">
        <v>16</v>
      </c>
      <c r="AY1502">
        <v>2.6</v>
      </c>
      <c r="AZ1502">
        <v>3</v>
      </c>
      <c r="BA1502">
        <v>0.5</v>
      </c>
      <c r="BB1502">
        <v>0</v>
      </c>
      <c r="BC1502">
        <v>0</v>
      </c>
      <c r="BD1502">
        <v>236</v>
      </c>
      <c r="BE1502">
        <v>38</v>
      </c>
      <c r="BF1502">
        <v>4</v>
      </c>
      <c r="BG1502">
        <v>0.6</v>
      </c>
      <c r="BH1502">
        <v>81</v>
      </c>
      <c r="BI1502">
        <v>13</v>
      </c>
      <c r="BJ1502">
        <v>0</v>
      </c>
      <c r="BK1502">
        <v>0</v>
      </c>
      <c r="BL1502">
        <v>568</v>
      </c>
      <c r="BM1502">
        <v>91.5</v>
      </c>
      <c r="BN1502">
        <v>127</v>
      </c>
      <c r="BO1502">
        <v>20.5</v>
      </c>
      <c r="BP1502">
        <v>568</v>
      </c>
      <c r="BQ1502">
        <v>91.5</v>
      </c>
      <c r="BR1502" t="s">
        <v>5319</v>
      </c>
      <c r="BS1502" t="s">
        <v>5314</v>
      </c>
      <c r="BT1502" t="s">
        <v>5597</v>
      </c>
      <c r="BU1502" t="s">
        <v>5598</v>
      </c>
      <c r="BV1502" t="s">
        <v>5444</v>
      </c>
      <c r="BW1502" t="s">
        <v>5445</v>
      </c>
      <c r="BZ1502">
        <v>36788</v>
      </c>
      <c r="CA1502">
        <v>-117.644912084589</v>
      </c>
      <c r="CB1502">
        <v>34.040104887932699</v>
      </c>
      <c r="CD1502">
        <f xml:space="preserve"> _xlfn.XLOOKUP(AB1502,[1]Sheet1!B:B,[1]Sheet1!Y:Y,"Not Found")</f>
        <v>97396</v>
      </c>
      <c r="CE1502">
        <f xml:space="preserve"> _xlfn.XLOOKUP(AB1502,[1]Sheet1!B:B,[1]Sheet1!AA:AA, "Not Found")</f>
        <v>115368</v>
      </c>
      <c r="CH1502">
        <f t="shared" ca="1" si="47"/>
        <v>4.7363207382899231E-2</v>
      </c>
    </row>
    <row r="1503" spans="1:86" x14ac:dyDescent="0.3">
      <c r="A1503">
        <v>6501</v>
      </c>
      <c r="B1503" t="s">
        <v>0</v>
      </c>
      <c r="C1503" t="s">
        <v>6441</v>
      </c>
      <c r="D1503" s="3">
        <v>36678196036420</v>
      </c>
      <c r="E1503" t="s">
        <v>5597</v>
      </c>
      <c r="F1503" t="s">
        <v>6442</v>
      </c>
      <c r="G1503" t="s">
        <v>1043</v>
      </c>
      <c r="H1503" t="s">
        <v>5314</v>
      </c>
      <c r="I1503" t="s">
        <v>5598</v>
      </c>
      <c r="J1503" t="s">
        <v>6443</v>
      </c>
      <c r="K1503" t="s">
        <v>113</v>
      </c>
      <c r="L1503" t="s">
        <v>9</v>
      </c>
      <c r="M1503" s="1">
        <v>29403</v>
      </c>
      <c r="O1503" t="s">
        <v>113</v>
      </c>
      <c r="P1503" t="s">
        <v>10</v>
      </c>
      <c r="Q1503" t="s">
        <v>96</v>
      </c>
      <c r="R1503" t="s">
        <v>12</v>
      </c>
      <c r="U1503" t="s">
        <v>318</v>
      </c>
      <c r="V1503" t="s">
        <v>12</v>
      </c>
      <c r="W1503" t="s">
        <v>13</v>
      </c>
      <c r="X1503" t="s">
        <v>12</v>
      </c>
      <c r="Y1503" t="s">
        <v>58</v>
      </c>
      <c r="Z1503" t="s">
        <v>6444</v>
      </c>
      <c r="AA1503" t="s">
        <v>5635</v>
      </c>
      <c r="AB1503">
        <v>91763</v>
      </c>
      <c r="AC1503" t="str">
        <f t="shared" si="46"/>
        <v>9775 Vernon Ave., Montclair, CA 91763</v>
      </c>
      <c r="AD1503" t="s">
        <v>17</v>
      </c>
      <c r="AE1503" t="s">
        <v>1789</v>
      </c>
      <c r="AF1503" t="s">
        <v>5333</v>
      </c>
      <c r="AG1503" t="s">
        <v>5334</v>
      </c>
      <c r="AH1503" t="s">
        <v>225</v>
      </c>
      <c r="AI1503">
        <v>34.07620489</v>
      </c>
      <c r="AJ1503">
        <v>-117.68461209</v>
      </c>
      <c r="AK1503">
        <v>590</v>
      </c>
      <c r="AL1503">
        <v>25</v>
      </c>
      <c r="AM1503">
        <v>4.2</v>
      </c>
      <c r="AN1503">
        <v>6</v>
      </c>
      <c r="AO1503">
        <v>1</v>
      </c>
      <c r="AP1503">
        <v>8</v>
      </c>
      <c r="AQ1503">
        <v>1.4</v>
      </c>
      <c r="AR1503">
        <v>3</v>
      </c>
      <c r="AS1503">
        <v>0.5</v>
      </c>
      <c r="AT1503">
        <v>517</v>
      </c>
      <c r="AU1503">
        <v>87.6</v>
      </c>
      <c r="AV1503">
        <v>4</v>
      </c>
      <c r="AW1503">
        <v>0.7</v>
      </c>
      <c r="AX1503">
        <v>23</v>
      </c>
      <c r="AY1503">
        <v>3.9</v>
      </c>
      <c r="AZ1503">
        <v>4</v>
      </c>
      <c r="BA1503">
        <v>0.7</v>
      </c>
      <c r="BB1503">
        <v>0</v>
      </c>
      <c r="BC1503">
        <v>0</v>
      </c>
      <c r="BD1503">
        <v>105</v>
      </c>
      <c r="BE1503">
        <v>17.8</v>
      </c>
      <c r="BF1503">
        <v>4</v>
      </c>
      <c r="BG1503">
        <v>0.7</v>
      </c>
      <c r="BH1503">
        <v>63</v>
      </c>
      <c r="BI1503">
        <v>10.7</v>
      </c>
      <c r="BJ1503">
        <v>0</v>
      </c>
      <c r="BK1503">
        <v>0</v>
      </c>
      <c r="BL1503">
        <v>521</v>
      </c>
      <c r="BM1503">
        <v>88.3</v>
      </c>
      <c r="BN1503">
        <v>92</v>
      </c>
      <c r="BO1503">
        <v>15.6</v>
      </c>
      <c r="BP1503">
        <v>520</v>
      </c>
      <c r="BQ1503">
        <v>88.1</v>
      </c>
      <c r="BR1503" t="s">
        <v>5319</v>
      </c>
      <c r="BS1503" t="s">
        <v>5314</v>
      </c>
      <c r="BT1503" t="s">
        <v>5597</v>
      </c>
      <c r="BU1503" t="s">
        <v>5598</v>
      </c>
      <c r="BV1503" t="s">
        <v>5444</v>
      </c>
      <c r="BW1503" t="s">
        <v>5445</v>
      </c>
      <c r="BZ1503">
        <v>36789</v>
      </c>
      <c r="CA1503">
        <v>-117.684612093974</v>
      </c>
      <c r="CB1503">
        <v>34.076204890188102</v>
      </c>
      <c r="CD1503">
        <f xml:space="preserve"> _xlfn.XLOOKUP(AB1503,[1]Sheet1!B:B,[1]Sheet1!Y:Y,"Not Found")</f>
        <v>77627</v>
      </c>
      <c r="CE1503">
        <f xml:space="preserve"> _xlfn.XLOOKUP(AB1503,[1]Sheet1!B:B,[1]Sheet1!AA:AA, "Not Found")</f>
        <v>94316</v>
      </c>
      <c r="CH1503">
        <f t="shared" ca="1" si="47"/>
        <v>0.40382442624506654</v>
      </c>
    </row>
    <row r="1504" spans="1:86" x14ac:dyDescent="0.3">
      <c r="A1504">
        <v>6502</v>
      </c>
      <c r="B1504" t="s">
        <v>0</v>
      </c>
      <c r="C1504" t="s">
        <v>6445</v>
      </c>
      <c r="D1504" s="3">
        <v>36678196036438</v>
      </c>
      <c r="E1504" t="s">
        <v>5597</v>
      </c>
      <c r="F1504" t="s">
        <v>6446</v>
      </c>
      <c r="G1504" t="s">
        <v>1043</v>
      </c>
      <c r="H1504" t="s">
        <v>5314</v>
      </c>
      <c r="I1504" t="s">
        <v>5598</v>
      </c>
      <c r="J1504" t="s">
        <v>6447</v>
      </c>
      <c r="K1504" t="s">
        <v>113</v>
      </c>
      <c r="L1504" t="s">
        <v>9</v>
      </c>
      <c r="M1504" s="1">
        <v>29403</v>
      </c>
      <c r="O1504" t="s">
        <v>113</v>
      </c>
      <c r="P1504" t="s">
        <v>10</v>
      </c>
      <c r="Q1504" t="s">
        <v>96</v>
      </c>
      <c r="R1504" t="s">
        <v>12</v>
      </c>
      <c r="U1504" t="s">
        <v>318</v>
      </c>
      <c r="V1504" t="s">
        <v>13</v>
      </c>
      <c r="W1504" t="s">
        <v>13</v>
      </c>
      <c r="X1504" t="s">
        <v>12</v>
      </c>
      <c r="Y1504" t="s">
        <v>14</v>
      </c>
      <c r="Z1504" t="s">
        <v>6448</v>
      </c>
      <c r="AA1504" t="s">
        <v>5596</v>
      </c>
      <c r="AB1504">
        <v>91762</v>
      </c>
      <c r="AC1504" t="str">
        <f t="shared" si="46"/>
        <v>1020 North Vine Ave., Ontario, CA 91762</v>
      </c>
      <c r="AD1504" t="s">
        <v>17</v>
      </c>
      <c r="AE1504" t="s">
        <v>1789</v>
      </c>
      <c r="AF1504" t="s">
        <v>5333</v>
      </c>
      <c r="AG1504" t="s">
        <v>5334</v>
      </c>
      <c r="AH1504" t="s">
        <v>895</v>
      </c>
      <c r="AI1504">
        <v>34.077004889999998</v>
      </c>
      <c r="AJ1504">
        <v>-117.65531209</v>
      </c>
      <c r="AK1504">
        <v>607</v>
      </c>
      <c r="AL1504">
        <v>14</v>
      </c>
      <c r="AM1504">
        <v>2.2999999999999998</v>
      </c>
      <c r="AN1504">
        <v>10</v>
      </c>
      <c r="AO1504">
        <v>1.6</v>
      </c>
      <c r="AP1504">
        <v>5</v>
      </c>
      <c r="AQ1504">
        <v>0.8</v>
      </c>
      <c r="AR1504">
        <v>4</v>
      </c>
      <c r="AS1504">
        <v>0.7</v>
      </c>
      <c r="AT1504">
        <v>555</v>
      </c>
      <c r="AU1504">
        <v>91.4</v>
      </c>
      <c r="AV1504">
        <v>3</v>
      </c>
      <c r="AW1504">
        <v>0.5</v>
      </c>
      <c r="AX1504">
        <v>10</v>
      </c>
      <c r="AY1504">
        <v>1.6</v>
      </c>
      <c r="AZ1504">
        <v>6</v>
      </c>
      <c r="BA1504">
        <v>1</v>
      </c>
      <c r="BB1504">
        <v>0</v>
      </c>
      <c r="BC1504">
        <v>0</v>
      </c>
      <c r="BD1504">
        <v>145</v>
      </c>
      <c r="BE1504">
        <v>23.9</v>
      </c>
      <c r="BF1504">
        <v>2</v>
      </c>
      <c r="BG1504">
        <v>0.3</v>
      </c>
      <c r="BH1504">
        <v>85</v>
      </c>
      <c r="BI1504">
        <v>14</v>
      </c>
      <c r="BJ1504">
        <v>0</v>
      </c>
      <c r="BK1504">
        <v>0</v>
      </c>
      <c r="BL1504">
        <v>565</v>
      </c>
      <c r="BM1504">
        <v>93.1</v>
      </c>
      <c r="BN1504">
        <v>122</v>
      </c>
      <c r="BO1504">
        <v>20.100000000000001</v>
      </c>
      <c r="BP1504">
        <v>565</v>
      </c>
      <c r="BQ1504">
        <v>93.1</v>
      </c>
      <c r="BR1504" t="s">
        <v>5319</v>
      </c>
      <c r="BS1504" t="s">
        <v>5314</v>
      </c>
      <c r="BT1504" t="s">
        <v>5597</v>
      </c>
      <c r="BU1504" t="s">
        <v>5598</v>
      </c>
      <c r="BV1504" t="s">
        <v>5444</v>
      </c>
      <c r="BW1504" t="s">
        <v>5445</v>
      </c>
      <c r="BZ1504">
        <v>36790</v>
      </c>
      <c r="CA1504">
        <v>-117.65531209027399</v>
      </c>
      <c r="CB1504">
        <v>34.077004892296202</v>
      </c>
      <c r="CD1504">
        <f xml:space="preserve"> _xlfn.XLOOKUP(AB1504,[1]Sheet1!B:B,[1]Sheet1!Y:Y,"Not Found")</f>
        <v>76289</v>
      </c>
      <c r="CE1504">
        <f xml:space="preserve"> _xlfn.XLOOKUP(AB1504,[1]Sheet1!B:B,[1]Sheet1!AA:AA, "Not Found")</f>
        <v>100899</v>
      </c>
      <c r="CH1504">
        <f t="shared" ca="1" si="47"/>
        <v>0.25847193157524362</v>
      </c>
    </row>
    <row r="1505" spans="1:86" x14ac:dyDescent="0.3">
      <c r="A1505">
        <v>6503</v>
      </c>
      <c r="B1505" t="s">
        <v>0</v>
      </c>
      <c r="C1505" t="s">
        <v>6449</v>
      </c>
      <c r="D1505" s="3">
        <v>36678196036446</v>
      </c>
      <c r="E1505" t="s">
        <v>5597</v>
      </c>
      <c r="F1505" t="s">
        <v>6450</v>
      </c>
      <c r="G1505" t="s">
        <v>1043</v>
      </c>
      <c r="H1505" t="s">
        <v>5314</v>
      </c>
      <c r="I1505" t="s">
        <v>5598</v>
      </c>
      <c r="J1505" t="s">
        <v>6451</v>
      </c>
      <c r="K1505" t="s">
        <v>35</v>
      </c>
      <c r="L1505" t="s">
        <v>9</v>
      </c>
      <c r="M1505" s="1">
        <v>29403</v>
      </c>
      <c r="O1505" t="s">
        <v>35</v>
      </c>
      <c r="P1505" t="s">
        <v>36</v>
      </c>
      <c r="Q1505" t="s">
        <v>96</v>
      </c>
      <c r="R1505" t="s">
        <v>12</v>
      </c>
      <c r="U1505" t="s">
        <v>318</v>
      </c>
      <c r="V1505" t="s">
        <v>13</v>
      </c>
      <c r="W1505" t="s">
        <v>13</v>
      </c>
      <c r="X1505" t="s">
        <v>12</v>
      </c>
      <c r="Y1505" t="s">
        <v>14</v>
      </c>
      <c r="Z1505" t="s">
        <v>6452</v>
      </c>
      <c r="AA1505" t="s">
        <v>5596</v>
      </c>
      <c r="AB1505">
        <v>91764</v>
      </c>
      <c r="AC1505" t="str">
        <f t="shared" si="46"/>
        <v>1500 East Sixth St., Ontario, CA 91764</v>
      </c>
      <c r="AD1505" t="s">
        <v>17</v>
      </c>
      <c r="AE1505" t="s">
        <v>1789</v>
      </c>
      <c r="AF1505" t="s">
        <v>5333</v>
      </c>
      <c r="AG1505" t="s">
        <v>5185</v>
      </c>
      <c r="AH1505" t="s">
        <v>895</v>
      </c>
      <c r="AI1505">
        <v>34.0841049</v>
      </c>
      <c r="AJ1505">
        <v>-117.62271208</v>
      </c>
      <c r="AK1505">
        <v>594</v>
      </c>
      <c r="AL1505">
        <v>13</v>
      </c>
      <c r="AM1505">
        <v>2.2000000000000002</v>
      </c>
      <c r="AN1505">
        <v>10</v>
      </c>
      <c r="AO1505">
        <v>1.7</v>
      </c>
      <c r="AP1505">
        <v>11</v>
      </c>
      <c r="AQ1505">
        <v>1.9</v>
      </c>
      <c r="AR1505">
        <v>5</v>
      </c>
      <c r="AS1505">
        <v>0.8</v>
      </c>
      <c r="AT1505">
        <v>539</v>
      </c>
      <c r="AU1505">
        <v>90.7</v>
      </c>
      <c r="AV1505">
        <v>7</v>
      </c>
      <c r="AW1505">
        <v>1.2</v>
      </c>
      <c r="AX1505">
        <v>6</v>
      </c>
      <c r="AY1505">
        <v>1</v>
      </c>
      <c r="AZ1505">
        <v>3</v>
      </c>
      <c r="BA1505">
        <v>0.5</v>
      </c>
      <c r="BB1505">
        <v>0</v>
      </c>
      <c r="BC1505">
        <v>0</v>
      </c>
      <c r="BD1505">
        <v>191</v>
      </c>
      <c r="BE1505">
        <v>32.200000000000003</v>
      </c>
      <c r="BF1505">
        <v>3</v>
      </c>
      <c r="BG1505">
        <v>0.5</v>
      </c>
      <c r="BH1505">
        <v>118</v>
      </c>
      <c r="BI1505">
        <v>19.899999999999999</v>
      </c>
      <c r="BJ1505">
        <v>0</v>
      </c>
      <c r="BK1505">
        <v>0</v>
      </c>
      <c r="BL1505">
        <v>551</v>
      </c>
      <c r="BM1505">
        <v>92.8</v>
      </c>
      <c r="BN1505">
        <v>51</v>
      </c>
      <c r="BO1505">
        <v>8.6</v>
      </c>
      <c r="BP1505">
        <v>545</v>
      </c>
      <c r="BQ1505">
        <v>91.8</v>
      </c>
      <c r="BR1505" t="s">
        <v>5319</v>
      </c>
      <c r="BS1505" t="s">
        <v>5314</v>
      </c>
      <c r="BT1505" t="s">
        <v>5597</v>
      </c>
      <c r="BU1505" t="s">
        <v>5598</v>
      </c>
      <c r="BV1505" t="s">
        <v>5444</v>
      </c>
      <c r="BW1505" t="s">
        <v>5445</v>
      </c>
      <c r="BZ1505">
        <v>36791</v>
      </c>
      <c r="CA1505">
        <v>-117.62271208363001</v>
      </c>
      <c r="CB1505">
        <v>34.084104895135802</v>
      </c>
      <c r="CD1505">
        <f xml:space="preserve"> _xlfn.XLOOKUP(AB1505,[1]Sheet1!B:B,[1]Sheet1!Y:Y,"Not Found")</f>
        <v>75605</v>
      </c>
      <c r="CE1505">
        <f xml:space="preserve"> _xlfn.XLOOKUP(AB1505,[1]Sheet1!B:B,[1]Sheet1!AA:AA, "Not Found")</f>
        <v>88780</v>
      </c>
      <c r="CH1505">
        <f t="shared" ca="1" si="47"/>
        <v>0.81436794451449057</v>
      </c>
    </row>
    <row r="1506" spans="1:86" x14ac:dyDescent="0.3">
      <c r="A1506">
        <v>6504</v>
      </c>
      <c r="B1506" t="s">
        <v>0</v>
      </c>
      <c r="C1506" t="s">
        <v>6453</v>
      </c>
      <c r="D1506" s="3">
        <v>36678196113476</v>
      </c>
      <c r="E1506" t="s">
        <v>5597</v>
      </c>
      <c r="F1506" t="s">
        <v>6454</v>
      </c>
      <c r="G1506" t="s">
        <v>1043</v>
      </c>
      <c r="H1506" t="s">
        <v>5314</v>
      </c>
      <c r="I1506" t="s">
        <v>5598</v>
      </c>
      <c r="J1506" t="s">
        <v>6455</v>
      </c>
      <c r="K1506" t="s">
        <v>113</v>
      </c>
      <c r="L1506" t="s">
        <v>9</v>
      </c>
      <c r="M1506" s="1">
        <v>35309</v>
      </c>
      <c r="O1506" t="s">
        <v>113</v>
      </c>
      <c r="P1506" t="s">
        <v>10</v>
      </c>
      <c r="Q1506" t="s">
        <v>96</v>
      </c>
      <c r="R1506" t="s">
        <v>12</v>
      </c>
      <c r="U1506" t="s">
        <v>318</v>
      </c>
      <c r="V1506" t="s">
        <v>12</v>
      </c>
      <c r="W1506" t="s">
        <v>13</v>
      </c>
      <c r="X1506" t="s">
        <v>12</v>
      </c>
      <c r="Y1506" t="s">
        <v>14</v>
      </c>
      <c r="Z1506" t="s">
        <v>6456</v>
      </c>
      <c r="AA1506" t="s">
        <v>5596</v>
      </c>
      <c r="AB1506">
        <v>91762</v>
      </c>
      <c r="AC1506" t="str">
        <f t="shared" si="46"/>
        <v>1221 South Oaks Ave., Ontario, CA 91762</v>
      </c>
      <c r="AD1506" t="s">
        <v>17</v>
      </c>
      <c r="AE1506" t="s">
        <v>1789</v>
      </c>
      <c r="AF1506" t="s">
        <v>5333</v>
      </c>
      <c r="AG1506" t="s">
        <v>5334</v>
      </c>
      <c r="AH1506" t="s">
        <v>895</v>
      </c>
      <c r="AI1506">
        <v>34.051404890000001</v>
      </c>
      <c r="AJ1506">
        <v>-117.67491209000001</v>
      </c>
      <c r="AK1506">
        <v>682</v>
      </c>
      <c r="AL1506">
        <v>15</v>
      </c>
      <c r="AM1506">
        <v>2.2000000000000002</v>
      </c>
      <c r="AN1506">
        <v>6</v>
      </c>
      <c r="AO1506">
        <v>0.9</v>
      </c>
      <c r="AP1506">
        <v>22</v>
      </c>
      <c r="AQ1506">
        <v>3.2</v>
      </c>
      <c r="AR1506">
        <v>4</v>
      </c>
      <c r="AS1506">
        <v>0.6</v>
      </c>
      <c r="AT1506">
        <v>611</v>
      </c>
      <c r="AU1506">
        <v>89.6</v>
      </c>
      <c r="AV1506">
        <v>2</v>
      </c>
      <c r="AW1506">
        <v>0.3</v>
      </c>
      <c r="AX1506">
        <v>17</v>
      </c>
      <c r="AY1506">
        <v>2.5</v>
      </c>
      <c r="AZ1506">
        <v>5</v>
      </c>
      <c r="BA1506">
        <v>0.7</v>
      </c>
      <c r="BB1506">
        <v>0</v>
      </c>
      <c r="BC1506">
        <v>0</v>
      </c>
      <c r="BD1506">
        <v>128</v>
      </c>
      <c r="BE1506">
        <v>18.8</v>
      </c>
      <c r="BF1506">
        <v>3</v>
      </c>
      <c r="BG1506">
        <v>0.4</v>
      </c>
      <c r="BH1506">
        <v>60</v>
      </c>
      <c r="BI1506">
        <v>8.8000000000000007</v>
      </c>
      <c r="BJ1506">
        <v>0</v>
      </c>
      <c r="BK1506">
        <v>0</v>
      </c>
      <c r="BL1506">
        <v>619</v>
      </c>
      <c r="BM1506">
        <v>90.8</v>
      </c>
      <c r="BN1506">
        <v>99</v>
      </c>
      <c r="BO1506">
        <v>14.5</v>
      </c>
      <c r="BP1506">
        <v>619</v>
      </c>
      <c r="BQ1506">
        <v>90.8</v>
      </c>
      <c r="BR1506" t="s">
        <v>5319</v>
      </c>
      <c r="BS1506" t="s">
        <v>5314</v>
      </c>
      <c r="BT1506" t="s">
        <v>5597</v>
      </c>
      <c r="BU1506" t="s">
        <v>5598</v>
      </c>
      <c r="BV1506" t="s">
        <v>5444</v>
      </c>
      <c r="BW1506" t="s">
        <v>5445</v>
      </c>
      <c r="BZ1506">
        <v>36792</v>
      </c>
      <c r="CA1506">
        <v>-117.674912091026</v>
      </c>
      <c r="CB1506">
        <v>34.051404887802001</v>
      </c>
      <c r="CD1506">
        <f xml:space="preserve"> _xlfn.XLOOKUP(AB1506,[1]Sheet1!B:B,[1]Sheet1!Y:Y,"Not Found")</f>
        <v>76289</v>
      </c>
      <c r="CE1506">
        <f xml:space="preserve"> _xlfn.XLOOKUP(AB1506,[1]Sheet1!B:B,[1]Sheet1!AA:AA, "Not Found")</f>
        <v>100899</v>
      </c>
      <c r="CH1506">
        <f t="shared" ca="1" si="47"/>
        <v>0.1324132251362613</v>
      </c>
    </row>
    <row r="1507" spans="1:86" x14ac:dyDescent="0.3">
      <c r="A1507">
        <v>6505</v>
      </c>
      <c r="B1507" t="s">
        <v>0</v>
      </c>
      <c r="C1507" t="s">
        <v>6457</v>
      </c>
      <c r="D1507" s="3">
        <v>36678270113928</v>
      </c>
      <c r="E1507" t="s">
        <v>6458</v>
      </c>
      <c r="F1507" t="s">
        <v>6459</v>
      </c>
      <c r="G1507" t="s">
        <v>1043</v>
      </c>
      <c r="H1507" t="s">
        <v>5314</v>
      </c>
      <c r="I1507" t="s">
        <v>6460</v>
      </c>
      <c r="J1507" t="s">
        <v>6461</v>
      </c>
      <c r="K1507" t="s">
        <v>483</v>
      </c>
      <c r="L1507" t="s">
        <v>9</v>
      </c>
      <c r="M1507" s="1">
        <v>39300</v>
      </c>
      <c r="O1507" t="s">
        <v>341</v>
      </c>
      <c r="P1507" t="s">
        <v>36</v>
      </c>
      <c r="Q1507" t="s">
        <v>11</v>
      </c>
      <c r="R1507" t="s">
        <v>13</v>
      </c>
      <c r="S1507" t="s">
        <v>6462</v>
      </c>
      <c r="T1507" t="s">
        <v>202</v>
      </c>
      <c r="U1507" t="s">
        <v>12</v>
      </c>
      <c r="V1507" t="s">
        <v>12</v>
      </c>
      <c r="W1507" t="s">
        <v>13</v>
      </c>
      <c r="X1507" t="s">
        <v>12</v>
      </c>
      <c r="Y1507" t="s">
        <v>58</v>
      </c>
      <c r="Z1507" t="s">
        <v>6463</v>
      </c>
      <c r="AA1507" t="s">
        <v>6460</v>
      </c>
      <c r="AB1507">
        <v>92368</v>
      </c>
      <c r="AC1507" t="str">
        <f t="shared" si="46"/>
        <v>19121 Third St., Oro Grande, CA 92368</v>
      </c>
      <c r="AD1507" t="s">
        <v>17</v>
      </c>
      <c r="AE1507" t="s">
        <v>5355</v>
      </c>
      <c r="AF1507" t="s">
        <v>884</v>
      </c>
      <c r="AG1507" t="s">
        <v>19</v>
      </c>
      <c r="AH1507" t="s">
        <v>225</v>
      </c>
      <c r="AI1507">
        <v>34.598426969999998</v>
      </c>
      <c r="AJ1507">
        <v>-117.33236208</v>
      </c>
      <c r="AK1507">
        <v>2401</v>
      </c>
      <c r="AL1507">
        <v>413</v>
      </c>
      <c r="AM1507">
        <v>17.2</v>
      </c>
      <c r="AN1507">
        <v>26</v>
      </c>
      <c r="AO1507">
        <v>1.1000000000000001</v>
      </c>
      <c r="AP1507">
        <v>20</v>
      </c>
      <c r="AQ1507">
        <v>0.8</v>
      </c>
      <c r="AR1507">
        <v>15</v>
      </c>
      <c r="AS1507">
        <v>0.6</v>
      </c>
      <c r="AT1507">
        <v>1481</v>
      </c>
      <c r="AU1507">
        <v>61.7</v>
      </c>
      <c r="AV1507">
        <v>20</v>
      </c>
      <c r="AW1507">
        <v>0.8</v>
      </c>
      <c r="AX1507">
        <v>359</v>
      </c>
      <c r="AY1507">
        <v>15</v>
      </c>
      <c r="AZ1507">
        <v>56</v>
      </c>
      <c r="BA1507">
        <v>2.2999999999999998</v>
      </c>
      <c r="BB1507">
        <v>11</v>
      </c>
      <c r="BC1507">
        <v>0.5</v>
      </c>
      <c r="BD1507">
        <v>272</v>
      </c>
      <c r="BE1507">
        <v>11.3</v>
      </c>
      <c r="BF1507">
        <v>35</v>
      </c>
      <c r="BG1507">
        <v>1.5</v>
      </c>
      <c r="BH1507">
        <v>70</v>
      </c>
      <c r="BI1507">
        <v>2.9</v>
      </c>
      <c r="BJ1507">
        <v>0</v>
      </c>
      <c r="BK1507">
        <v>0</v>
      </c>
      <c r="BL1507">
        <v>1923</v>
      </c>
      <c r="BM1507">
        <v>80.099999999999994</v>
      </c>
      <c r="BN1507">
        <v>268</v>
      </c>
      <c r="BO1507">
        <v>11.2</v>
      </c>
      <c r="BP1507">
        <v>1923</v>
      </c>
      <c r="BQ1507">
        <v>80.099999999999994</v>
      </c>
      <c r="BR1507" t="s">
        <v>5319</v>
      </c>
      <c r="BS1507" t="s">
        <v>5314</v>
      </c>
      <c r="BT1507" t="s">
        <v>6458</v>
      </c>
      <c r="BU1507" t="s">
        <v>6460</v>
      </c>
      <c r="BV1507" t="s">
        <v>5358</v>
      </c>
      <c r="BW1507" t="s">
        <v>5359</v>
      </c>
      <c r="BZ1507">
        <v>31793</v>
      </c>
      <c r="CA1507">
        <v>-117.33236207832699</v>
      </c>
      <c r="CB1507">
        <v>34.598426970189699</v>
      </c>
      <c r="CD1507">
        <f xml:space="preserve"> _xlfn.XLOOKUP(AB1507,[1]Sheet1!B:B,[1]Sheet1!Y:Y,"Not Found")</f>
        <v>75000</v>
      </c>
      <c r="CE1507">
        <f xml:space="preserve"> _xlfn.XLOOKUP(AB1507,[1]Sheet1!B:B,[1]Sheet1!AA:AA, "Not Found")</f>
        <v>81037</v>
      </c>
      <c r="CH1507">
        <f t="shared" ca="1" si="47"/>
        <v>0.88503503997340482</v>
      </c>
    </row>
    <row r="1508" spans="1:86" x14ac:dyDescent="0.3">
      <c r="A1508">
        <v>6506</v>
      </c>
      <c r="B1508" t="s">
        <v>0</v>
      </c>
      <c r="C1508" t="s">
        <v>6464</v>
      </c>
      <c r="D1508" s="3">
        <v>36678270137174</v>
      </c>
      <c r="E1508" t="s">
        <v>6458</v>
      </c>
      <c r="F1508" t="s">
        <v>6465</v>
      </c>
      <c r="G1508" t="s">
        <v>1043</v>
      </c>
      <c r="H1508" t="s">
        <v>5314</v>
      </c>
      <c r="I1508" t="s">
        <v>6460</v>
      </c>
      <c r="J1508" t="s">
        <v>6466</v>
      </c>
      <c r="K1508" t="s">
        <v>483</v>
      </c>
      <c r="L1508" t="s">
        <v>9</v>
      </c>
      <c r="M1508" s="1">
        <v>43333</v>
      </c>
      <c r="O1508" t="s">
        <v>341</v>
      </c>
      <c r="P1508" t="s">
        <v>36</v>
      </c>
      <c r="Q1508" t="s">
        <v>11</v>
      </c>
      <c r="R1508" t="s">
        <v>13</v>
      </c>
      <c r="S1508" t="s">
        <v>6467</v>
      </c>
      <c r="T1508" t="s">
        <v>202</v>
      </c>
      <c r="U1508" t="s">
        <v>12</v>
      </c>
      <c r="V1508" t="s">
        <v>12</v>
      </c>
      <c r="W1508" t="s">
        <v>13</v>
      </c>
      <c r="X1508" t="s">
        <v>12</v>
      </c>
      <c r="Y1508" t="s">
        <v>14</v>
      </c>
      <c r="Z1508" t="s">
        <v>6468</v>
      </c>
      <c r="AA1508" t="s">
        <v>5342</v>
      </c>
      <c r="AB1508">
        <v>92335</v>
      </c>
      <c r="AC1508" t="str">
        <f t="shared" si="46"/>
        <v>8922 Beech Ave., Fontana, CA 92335</v>
      </c>
      <c r="AD1508" t="s">
        <v>17</v>
      </c>
      <c r="AE1508" t="s">
        <v>1789</v>
      </c>
      <c r="AF1508" t="s">
        <v>5184</v>
      </c>
      <c r="AG1508" t="s">
        <v>5185</v>
      </c>
      <c r="AH1508" t="s">
        <v>225</v>
      </c>
      <c r="AI1508">
        <v>34.091263900000001</v>
      </c>
      <c r="AJ1508">
        <v>-117.47211206</v>
      </c>
      <c r="AK1508">
        <v>233</v>
      </c>
      <c r="AL1508">
        <v>9</v>
      </c>
      <c r="AM1508">
        <v>3.9</v>
      </c>
      <c r="AN1508">
        <v>4</v>
      </c>
      <c r="AO1508">
        <v>1.7</v>
      </c>
      <c r="AP1508">
        <v>0</v>
      </c>
      <c r="AQ1508">
        <v>0</v>
      </c>
      <c r="AR1508">
        <v>0</v>
      </c>
      <c r="AS1508">
        <v>0</v>
      </c>
      <c r="AT1508">
        <v>189</v>
      </c>
      <c r="AU1508">
        <v>81.099999999999994</v>
      </c>
      <c r="AV1508">
        <v>0</v>
      </c>
      <c r="AW1508">
        <v>0</v>
      </c>
      <c r="AX1508">
        <v>21</v>
      </c>
      <c r="AY1508">
        <v>9</v>
      </c>
      <c r="AZ1508">
        <v>8</v>
      </c>
      <c r="BA1508">
        <v>3.4</v>
      </c>
      <c r="BB1508">
        <v>2</v>
      </c>
      <c r="BC1508">
        <v>0.9</v>
      </c>
      <c r="BD1508">
        <v>35</v>
      </c>
      <c r="BE1508">
        <v>15</v>
      </c>
      <c r="BF1508">
        <v>5</v>
      </c>
      <c r="BG1508">
        <v>2.1</v>
      </c>
      <c r="BH1508">
        <v>9</v>
      </c>
      <c r="BI1508">
        <v>3.9</v>
      </c>
      <c r="BJ1508">
        <v>0</v>
      </c>
      <c r="BK1508">
        <v>0</v>
      </c>
      <c r="BL1508">
        <v>210</v>
      </c>
      <c r="BM1508">
        <v>90.1</v>
      </c>
      <c r="BN1508">
        <v>38</v>
      </c>
      <c r="BO1508">
        <v>16.3</v>
      </c>
      <c r="BP1508">
        <v>208</v>
      </c>
      <c r="BQ1508">
        <v>89.3</v>
      </c>
      <c r="BR1508" t="s">
        <v>5319</v>
      </c>
      <c r="BS1508" t="s">
        <v>5314</v>
      </c>
      <c r="BX1508" t="s">
        <v>5343</v>
      </c>
      <c r="BY1508" t="s">
        <v>5344</v>
      </c>
      <c r="BZ1508">
        <v>30806</v>
      </c>
      <c r="CA1508">
        <v>-117.47211206012901</v>
      </c>
      <c r="CB1508">
        <v>34.091263903874797</v>
      </c>
      <c r="CD1508">
        <f xml:space="preserve"> _xlfn.XLOOKUP(AB1508,[1]Sheet1!B:B,[1]Sheet1!Y:Y,"Not Found")</f>
        <v>75198</v>
      </c>
      <c r="CE1508">
        <f xml:space="preserve"> _xlfn.XLOOKUP(AB1508,[1]Sheet1!B:B,[1]Sheet1!AA:AA, "Not Found")</f>
        <v>86000</v>
      </c>
      <c r="CH1508">
        <f t="shared" ca="1" si="47"/>
        <v>0.21933827651981563</v>
      </c>
    </row>
    <row r="1509" spans="1:86" x14ac:dyDescent="0.3">
      <c r="A1509">
        <v>6507</v>
      </c>
      <c r="B1509" t="s">
        <v>0</v>
      </c>
      <c r="C1509" t="s">
        <v>6469</v>
      </c>
      <c r="D1509" s="3">
        <v>36678270137182</v>
      </c>
      <c r="E1509" t="s">
        <v>6458</v>
      </c>
      <c r="F1509" t="s">
        <v>6470</v>
      </c>
      <c r="G1509" t="s">
        <v>1043</v>
      </c>
      <c r="H1509" t="s">
        <v>5314</v>
      </c>
      <c r="I1509" t="s">
        <v>6460</v>
      </c>
      <c r="J1509" t="s">
        <v>6471</v>
      </c>
      <c r="K1509" t="s">
        <v>483</v>
      </c>
      <c r="L1509" t="s">
        <v>9</v>
      </c>
      <c r="M1509" s="1">
        <v>43333</v>
      </c>
      <c r="O1509" t="s">
        <v>341</v>
      </c>
      <c r="P1509" t="s">
        <v>36</v>
      </c>
      <c r="Q1509" t="s">
        <v>11</v>
      </c>
      <c r="R1509" t="s">
        <v>13</v>
      </c>
      <c r="S1509" t="s">
        <v>6472</v>
      </c>
      <c r="T1509" t="s">
        <v>202</v>
      </c>
      <c r="U1509" t="s">
        <v>12</v>
      </c>
      <c r="V1509" t="s">
        <v>12</v>
      </c>
      <c r="W1509" t="s">
        <v>13</v>
      </c>
      <c r="X1509" t="s">
        <v>12</v>
      </c>
      <c r="Y1509" t="s">
        <v>14</v>
      </c>
      <c r="Z1509" t="s">
        <v>6473</v>
      </c>
      <c r="AA1509" t="s">
        <v>5793</v>
      </c>
      <c r="AB1509">
        <v>92324</v>
      </c>
      <c r="AC1509" t="str">
        <f t="shared" si="46"/>
        <v>851 South Mt. Vernon, Colton, CA 92324</v>
      </c>
      <c r="AD1509" t="s">
        <v>17</v>
      </c>
      <c r="AE1509" t="s">
        <v>5318</v>
      </c>
      <c r="AF1509" t="s">
        <v>5184</v>
      </c>
      <c r="AG1509" t="s">
        <v>5185</v>
      </c>
      <c r="AH1509" t="s">
        <v>225</v>
      </c>
      <c r="AI1509">
        <v>34.056884910000001</v>
      </c>
      <c r="AJ1509">
        <v>-117.30987603</v>
      </c>
      <c r="AK1509">
        <v>695</v>
      </c>
      <c r="AL1509">
        <v>25</v>
      </c>
      <c r="AM1509">
        <v>3.6</v>
      </c>
      <c r="AN1509">
        <v>8</v>
      </c>
      <c r="AO1509">
        <v>1.2</v>
      </c>
      <c r="AP1509">
        <v>0</v>
      </c>
      <c r="AQ1509">
        <v>0</v>
      </c>
      <c r="AR1509">
        <v>1</v>
      </c>
      <c r="AS1509">
        <v>0.1</v>
      </c>
      <c r="AT1509">
        <v>529</v>
      </c>
      <c r="AU1509">
        <v>76.099999999999994</v>
      </c>
      <c r="AV1509">
        <v>0</v>
      </c>
      <c r="AW1509">
        <v>0</v>
      </c>
      <c r="AX1509">
        <v>95</v>
      </c>
      <c r="AY1509">
        <v>13.7</v>
      </c>
      <c r="AZ1509">
        <v>34</v>
      </c>
      <c r="BA1509">
        <v>4.9000000000000004</v>
      </c>
      <c r="BB1509">
        <v>3</v>
      </c>
      <c r="BC1509">
        <v>0.4</v>
      </c>
      <c r="BD1509">
        <v>75</v>
      </c>
      <c r="BE1509">
        <v>10.8</v>
      </c>
      <c r="BF1509">
        <v>6</v>
      </c>
      <c r="BG1509">
        <v>0.9</v>
      </c>
      <c r="BH1509">
        <v>31</v>
      </c>
      <c r="BI1509">
        <v>4.5</v>
      </c>
      <c r="BJ1509">
        <v>0</v>
      </c>
      <c r="BK1509">
        <v>0</v>
      </c>
      <c r="BL1509">
        <v>564</v>
      </c>
      <c r="BM1509">
        <v>81.2</v>
      </c>
      <c r="BN1509">
        <v>119</v>
      </c>
      <c r="BO1509">
        <v>17.100000000000001</v>
      </c>
      <c r="BP1509">
        <v>561</v>
      </c>
      <c r="BQ1509">
        <v>80.7</v>
      </c>
      <c r="BR1509" t="s">
        <v>5319</v>
      </c>
      <c r="BS1509" t="s">
        <v>5314</v>
      </c>
      <c r="BX1509" t="s">
        <v>5364</v>
      </c>
      <c r="BY1509" t="s">
        <v>5365</v>
      </c>
      <c r="BZ1509">
        <v>31163</v>
      </c>
      <c r="CA1509">
        <v>-117.30987602942299</v>
      </c>
      <c r="CB1509">
        <v>34.056884908624298</v>
      </c>
      <c r="CD1509">
        <f xml:space="preserve"> _xlfn.XLOOKUP(AB1509,[1]Sheet1!B:B,[1]Sheet1!Y:Y,"Not Found")</f>
        <v>69419</v>
      </c>
      <c r="CE1509">
        <f xml:space="preserve"> _xlfn.XLOOKUP(AB1509,[1]Sheet1!B:B,[1]Sheet1!AA:AA, "Not Found")</f>
        <v>81915</v>
      </c>
      <c r="CH1509">
        <f t="shared" ca="1" si="47"/>
        <v>4.9172427435056232E-2</v>
      </c>
    </row>
    <row r="1510" spans="1:86" x14ac:dyDescent="0.3">
      <c r="A1510">
        <v>6508</v>
      </c>
      <c r="B1510" t="s">
        <v>0</v>
      </c>
      <c r="C1510" t="s">
        <v>6474</v>
      </c>
      <c r="D1510" s="3">
        <v>36678270137190</v>
      </c>
      <c r="E1510" t="s">
        <v>6458</v>
      </c>
      <c r="F1510" t="s">
        <v>6475</v>
      </c>
      <c r="G1510" t="s">
        <v>1043</v>
      </c>
      <c r="H1510" t="s">
        <v>5314</v>
      </c>
      <c r="I1510" t="s">
        <v>6460</v>
      </c>
      <c r="J1510" t="s">
        <v>6476</v>
      </c>
      <c r="K1510" t="s">
        <v>483</v>
      </c>
      <c r="L1510" t="s">
        <v>9</v>
      </c>
      <c r="M1510" s="1">
        <v>43333</v>
      </c>
      <c r="O1510" t="s">
        <v>341</v>
      </c>
      <c r="P1510" t="s">
        <v>36</v>
      </c>
      <c r="Q1510" t="s">
        <v>11</v>
      </c>
      <c r="R1510" t="s">
        <v>13</v>
      </c>
      <c r="S1510" t="s">
        <v>6477</v>
      </c>
      <c r="T1510" t="s">
        <v>202</v>
      </c>
      <c r="U1510" t="s">
        <v>12</v>
      </c>
      <c r="V1510" t="s">
        <v>12</v>
      </c>
      <c r="W1510" t="s">
        <v>13</v>
      </c>
      <c r="X1510" t="s">
        <v>12</v>
      </c>
      <c r="Y1510" t="s">
        <v>30</v>
      </c>
      <c r="Z1510" t="s">
        <v>6478</v>
      </c>
      <c r="AA1510" t="s">
        <v>5354</v>
      </c>
      <c r="AB1510">
        <v>92392</v>
      </c>
      <c r="AC1510" t="str">
        <f t="shared" si="46"/>
        <v>12384 Palmdale Rd., Victorville, CA 92392</v>
      </c>
      <c r="AD1510" t="s">
        <v>17</v>
      </c>
      <c r="AE1510" t="s">
        <v>5355</v>
      </c>
      <c r="AF1510" t="s">
        <v>5355</v>
      </c>
      <c r="AG1510" t="s">
        <v>1475</v>
      </c>
      <c r="AH1510" t="s">
        <v>225</v>
      </c>
      <c r="AI1510">
        <v>34.507394959999999</v>
      </c>
      <c r="AJ1510">
        <v>-117.39244208</v>
      </c>
      <c r="AK1510">
        <v>754</v>
      </c>
      <c r="AL1510">
        <v>44</v>
      </c>
      <c r="AM1510">
        <v>5.8</v>
      </c>
      <c r="AN1510">
        <v>3</v>
      </c>
      <c r="AO1510">
        <v>0.4</v>
      </c>
      <c r="AP1510">
        <v>2</v>
      </c>
      <c r="AQ1510">
        <v>0.3</v>
      </c>
      <c r="AR1510">
        <v>0</v>
      </c>
      <c r="AS1510">
        <v>0</v>
      </c>
      <c r="AT1510">
        <v>527</v>
      </c>
      <c r="AU1510">
        <v>69.900000000000006</v>
      </c>
      <c r="AV1510">
        <v>3</v>
      </c>
      <c r="AW1510">
        <v>0.4</v>
      </c>
      <c r="AX1510">
        <v>142</v>
      </c>
      <c r="AY1510">
        <v>18.8</v>
      </c>
      <c r="AZ1510">
        <v>29</v>
      </c>
      <c r="BA1510">
        <v>3.8</v>
      </c>
      <c r="BB1510">
        <v>4</v>
      </c>
      <c r="BC1510">
        <v>0.5</v>
      </c>
      <c r="BD1510">
        <v>86</v>
      </c>
      <c r="BE1510">
        <v>11.4</v>
      </c>
      <c r="BF1510">
        <v>4</v>
      </c>
      <c r="BG1510">
        <v>0.5</v>
      </c>
      <c r="BH1510">
        <v>22</v>
      </c>
      <c r="BI1510">
        <v>2.9</v>
      </c>
      <c r="BJ1510">
        <v>0</v>
      </c>
      <c r="BK1510">
        <v>0</v>
      </c>
      <c r="BL1510">
        <v>656</v>
      </c>
      <c r="BM1510">
        <v>87</v>
      </c>
      <c r="BN1510">
        <v>111</v>
      </c>
      <c r="BO1510">
        <v>14.7</v>
      </c>
      <c r="BP1510">
        <v>651</v>
      </c>
      <c r="BQ1510">
        <v>86.3</v>
      </c>
      <c r="BR1510" t="s">
        <v>5319</v>
      </c>
      <c r="BS1510" t="s">
        <v>5314</v>
      </c>
      <c r="BT1510" t="s">
        <v>5372</v>
      </c>
      <c r="BU1510" t="s">
        <v>5373</v>
      </c>
      <c r="BV1510" t="s">
        <v>5358</v>
      </c>
      <c r="BW1510" t="s">
        <v>5359</v>
      </c>
      <c r="BZ1510">
        <v>31428</v>
      </c>
      <c r="CA1510">
        <v>-117.39244207969701</v>
      </c>
      <c r="CB1510">
        <v>34.507394955544299</v>
      </c>
      <c r="CD1510">
        <f xml:space="preserve"> _xlfn.XLOOKUP(AB1510,[1]Sheet1!B:B,[1]Sheet1!Y:Y,"Not Found")</f>
        <v>81652</v>
      </c>
      <c r="CE1510">
        <f xml:space="preserve"> _xlfn.XLOOKUP(AB1510,[1]Sheet1!B:B,[1]Sheet1!AA:AA, "Not Found")</f>
        <v>104446</v>
      </c>
      <c r="CH1510">
        <f t="shared" ca="1" si="47"/>
        <v>0.39472071497259087</v>
      </c>
    </row>
    <row r="1511" spans="1:86" x14ac:dyDescent="0.3">
      <c r="A1511">
        <v>6509</v>
      </c>
      <c r="B1511" t="s">
        <v>0</v>
      </c>
      <c r="C1511" t="s">
        <v>6479</v>
      </c>
      <c r="D1511" s="3">
        <v>36678270137208</v>
      </c>
      <c r="E1511" t="s">
        <v>6458</v>
      </c>
      <c r="F1511" t="s">
        <v>6480</v>
      </c>
      <c r="G1511" t="s">
        <v>1043</v>
      </c>
      <c r="H1511" t="s">
        <v>5314</v>
      </c>
      <c r="I1511" t="s">
        <v>6460</v>
      </c>
      <c r="J1511" t="s">
        <v>6481</v>
      </c>
      <c r="K1511" t="s">
        <v>483</v>
      </c>
      <c r="L1511" t="s">
        <v>9</v>
      </c>
      <c r="M1511" s="1">
        <v>43333</v>
      </c>
      <c r="O1511" t="s">
        <v>341</v>
      </c>
      <c r="P1511" t="s">
        <v>36</v>
      </c>
      <c r="Q1511" t="s">
        <v>11</v>
      </c>
      <c r="R1511" t="s">
        <v>13</v>
      </c>
      <c r="S1511" t="s">
        <v>6482</v>
      </c>
      <c r="T1511" t="s">
        <v>202</v>
      </c>
      <c r="U1511" t="s">
        <v>12</v>
      </c>
      <c r="V1511" t="s">
        <v>12</v>
      </c>
      <c r="W1511" t="s">
        <v>13</v>
      </c>
      <c r="X1511" t="s">
        <v>12</v>
      </c>
      <c r="Y1511" t="s">
        <v>30</v>
      </c>
      <c r="Z1511" t="s">
        <v>6483</v>
      </c>
      <c r="AA1511" t="s">
        <v>5354</v>
      </c>
      <c r="AB1511">
        <v>92395</v>
      </c>
      <c r="AC1511" t="str">
        <f t="shared" si="46"/>
        <v>14554 Seventh St., Victorville, CA 92395</v>
      </c>
      <c r="AD1511" t="s">
        <v>17</v>
      </c>
      <c r="AE1511" t="s">
        <v>5355</v>
      </c>
      <c r="AF1511" t="s">
        <v>5355</v>
      </c>
      <c r="AG1511" t="s">
        <v>1475</v>
      </c>
      <c r="AH1511" t="s">
        <v>225</v>
      </c>
      <c r="AI1511">
        <v>34.515438009999997</v>
      </c>
      <c r="AJ1511">
        <v>-117.31457897999999</v>
      </c>
      <c r="AK1511">
        <v>448</v>
      </c>
      <c r="AL1511">
        <v>31</v>
      </c>
      <c r="AM1511">
        <v>6.9</v>
      </c>
      <c r="AN1511">
        <v>4</v>
      </c>
      <c r="AO1511">
        <v>0.9</v>
      </c>
      <c r="AP1511">
        <v>1</v>
      </c>
      <c r="AQ1511">
        <v>0.2</v>
      </c>
      <c r="AR1511">
        <v>1</v>
      </c>
      <c r="AS1511">
        <v>0.2</v>
      </c>
      <c r="AT1511">
        <v>312</v>
      </c>
      <c r="AU1511">
        <v>69.599999999999994</v>
      </c>
      <c r="AV1511">
        <v>6</v>
      </c>
      <c r="AW1511">
        <v>1.3</v>
      </c>
      <c r="AX1511">
        <v>61</v>
      </c>
      <c r="AY1511">
        <v>13.6</v>
      </c>
      <c r="AZ1511">
        <v>25</v>
      </c>
      <c r="BA1511">
        <v>5.6</v>
      </c>
      <c r="BB1511">
        <v>7</v>
      </c>
      <c r="BC1511">
        <v>1.6</v>
      </c>
      <c r="BD1511">
        <v>85</v>
      </c>
      <c r="BE1511">
        <v>19</v>
      </c>
      <c r="BF1511">
        <v>0</v>
      </c>
      <c r="BG1511">
        <v>0</v>
      </c>
      <c r="BH1511">
        <v>26</v>
      </c>
      <c r="BI1511">
        <v>5.8</v>
      </c>
      <c r="BJ1511">
        <v>0</v>
      </c>
      <c r="BK1511">
        <v>0</v>
      </c>
      <c r="BL1511">
        <v>419</v>
      </c>
      <c r="BM1511">
        <v>93.5</v>
      </c>
      <c r="BN1511">
        <v>64</v>
      </c>
      <c r="BO1511">
        <v>14.3</v>
      </c>
      <c r="BP1511">
        <v>418</v>
      </c>
      <c r="BQ1511">
        <v>93.3</v>
      </c>
      <c r="BR1511" t="s">
        <v>5319</v>
      </c>
      <c r="BS1511" t="s">
        <v>5314</v>
      </c>
      <c r="BT1511" t="s">
        <v>5356</v>
      </c>
      <c r="BU1511" t="s">
        <v>5357</v>
      </c>
      <c r="BV1511" t="s">
        <v>5358</v>
      </c>
      <c r="BW1511" t="s">
        <v>5359</v>
      </c>
      <c r="BZ1511">
        <v>40031</v>
      </c>
      <c r="CA1511">
        <v>-117.31457898271999</v>
      </c>
      <c r="CB1511">
        <v>34.515438012080701</v>
      </c>
      <c r="CD1511">
        <f xml:space="preserve"> _xlfn.XLOOKUP(AB1511,[1]Sheet1!B:B,[1]Sheet1!Y:Y,"Not Found")</f>
        <v>57407</v>
      </c>
      <c r="CE1511">
        <f xml:space="preserve"> _xlfn.XLOOKUP(AB1511,[1]Sheet1!B:B,[1]Sheet1!AA:AA, "Not Found")</f>
        <v>76806</v>
      </c>
      <c r="CH1511">
        <f t="shared" ca="1" si="47"/>
        <v>1.4622433772195742E-2</v>
      </c>
    </row>
    <row r="1512" spans="1:86" x14ac:dyDescent="0.3">
      <c r="A1512">
        <v>6510</v>
      </c>
      <c r="B1512" t="s">
        <v>0</v>
      </c>
      <c r="C1512" t="s">
        <v>6484</v>
      </c>
      <c r="D1512" s="3">
        <v>36678270137216</v>
      </c>
      <c r="E1512" t="s">
        <v>6458</v>
      </c>
      <c r="F1512" t="s">
        <v>6485</v>
      </c>
      <c r="G1512" t="s">
        <v>1043</v>
      </c>
      <c r="H1512" t="s">
        <v>5314</v>
      </c>
      <c r="I1512" t="s">
        <v>6460</v>
      </c>
      <c r="J1512" t="s">
        <v>6486</v>
      </c>
      <c r="K1512" t="s">
        <v>483</v>
      </c>
      <c r="L1512" t="s">
        <v>9</v>
      </c>
      <c r="M1512" s="1">
        <v>43333</v>
      </c>
      <c r="O1512" t="s">
        <v>341</v>
      </c>
      <c r="P1512" t="s">
        <v>36</v>
      </c>
      <c r="Q1512" t="s">
        <v>11</v>
      </c>
      <c r="R1512" t="s">
        <v>13</v>
      </c>
      <c r="S1512" t="s">
        <v>6487</v>
      </c>
      <c r="T1512" t="s">
        <v>202</v>
      </c>
      <c r="U1512" t="s">
        <v>12</v>
      </c>
      <c r="V1512" t="s">
        <v>12</v>
      </c>
      <c r="W1512" t="s">
        <v>13</v>
      </c>
      <c r="X1512" t="s">
        <v>12</v>
      </c>
      <c r="Y1512" t="s">
        <v>14</v>
      </c>
      <c r="Z1512" t="s">
        <v>6488</v>
      </c>
      <c r="AA1512" t="s">
        <v>6489</v>
      </c>
      <c r="AB1512">
        <v>92345</v>
      </c>
      <c r="AC1512" t="str">
        <f t="shared" si="46"/>
        <v>14466 Main St., Hesperia, CA 92345</v>
      </c>
      <c r="AD1512" t="s">
        <v>17</v>
      </c>
      <c r="AE1512" t="s">
        <v>5355</v>
      </c>
      <c r="AF1512" t="s">
        <v>5355</v>
      </c>
      <c r="AG1512" t="s">
        <v>1475</v>
      </c>
      <c r="AH1512" t="s">
        <v>225</v>
      </c>
      <c r="AI1512">
        <v>34.428094950000002</v>
      </c>
      <c r="AJ1512">
        <v>-117.34971207</v>
      </c>
      <c r="AK1512">
        <v>313</v>
      </c>
      <c r="AL1512">
        <v>16</v>
      </c>
      <c r="AM1512">
        <v>5.0999999999999996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215</v>
      </c>
      <c r="AU1512">
        <v>68.7</v>
      </c>
      <c r="AV1512">
        <v>0</v>
      </c>
      <c r="AW1512">
        <v>0</v>
      </c>
      <c r="AX1512">
        <v>66</v>
      </c>
      <c r="AY1512">
        <v>21.1</v>
      </c>
      <c r="AZ1512">
        <v>15</v>
      </c>
      <c r="BA1512">
        <v>4.8</v>
      </c>
      <c r="BB1512">
        <v>1</v>
      </c>
      <c r="BC1512">
        <v>0.3</v>
      </c>
      <c r="BD1512">
        <v>40</v>
      </c>
      <c r="BE1512">
        <v>12.8</v>
      </c>
      <c r="BF1512">
        <v>0</v>
      </c>
      <c r="BG1512">
        <v>0</v>
      </c>
      <c r="BH1512">
        <v>10</v>
      </c>
      <c r="BI1512">
        <v>3.2</v>
      </c>
      <c r="BJ1512">
        <v>0</v>
      </c>
      <c r="BK1512">
        <v>0</v>
      </c>
      <c r="BL1512">
        <v>272</v>
      </c>
      <c r="BM1512">
        <v>86.9</v>
      </c>
      <c r="BN1512">
        <v>33</v>
      </c>
      <c r="BO1512">
        <v>10.5</v>
      </c>
      <c r="BP1512">
        <v>270</v>
      </c>
      <c r="BQ1512">
        <v>86.3</v>
      </c>
      <c r="BR1512" t="s">
        <v>5319</v>
      </c>
      <c r="BS1512" t="s">
        <v>5314</v>
      </c>
      <c r="BX1512" t="s">
        <v>6490</v>
      </c>
      <c r="BY1512" t="s">
        <v>6491</v>
      </c>
      <c r="BZ1512">
        <v>31646</v>
      </c>
      <c r="CA1512">
        <v>-117.349712066088</v>
      </c>
      <c r="CB1512">
        <v>34.428094948952598</v>
      </c>
      <c r="CD1512">
        <f xml:space="preserve"> _xlfn.XLOOKUP(AB1512,[1]Sheet1!B:B,[1]Sheet1!Y:Y,"Not Found")</f>
        <v>65949</v>
      </c>
      <c r="CE1512">
        <f xml:space="preserve"> _xlfn.XLOOKUP(AB1512,[1]Sheet1!B:B,[1]Sheet1!AA:AA, "Not Found")</f>
        <v>80888</v>
      </c>
      <c r="CH1512">
        <f t="shared" ca="1" si="47"/>
        <v>0.32543147416448182</v>
      </c>
    </row>
    <row r="1513" spans="1:86" x14ac:dyDescent="0.3">
      <c r="A1513">
        <v>6511</v>
      </c>
      <c r="B1513" t="s">
        <v>0</v>
      </c>
      <c r="C1513" t="s">
        <v>6492</v>
      </c>
      <c r="D1513" s="3">
        <v>36678270137224</v>
      </c>
      <c r="E1513" t="s">
        <v>6458</v>
      </c>
      <c r="F1513" t="s">
        <v>6493</v>
      </c>
      <c r="G1513" t="s">
        <v>1043</v>
      </c>
      <c r="H1513" t="s">
        <v>5314</v>
      </c>
      <c r="I1513" t="s">
        <v>6460</v>
      </c>
      <c r="J1513" t="s">
        <v>6494</v>
      </c>
      <c r="K1513" t="s">
        <v>483</v>
      </c>
      <c r="L1513" t="s">
        <v>9</v>
      </c>
      <c r="M1513" s="1">
        <v>43333</v>
      </c>
      <c r="O1513" t="s">
        <v>341</v>
      </c>
      <c r="P1513" t="s">
        <v>36</v>
      </c>
      <c r="Q1513" t="s">
        <v>11</v>
      </c>
      <c r="R1513" t="s">
        <v>13</v>
      </c>
      <c r="S1513" t="s">
        <v>6495</v>
      </c>
      <c r="T1513" t="s">
        <v>202</v>
      </c>
      <c r="U1513" t="s">
        <v>12</v>
      </c>
      <c r="V1513" t="s">
        <v>12</v>
      </c>
      <c r="W1513" t="s">
        <v>13</v>
      </c>
      <c r="X1513" t="s">
        <v>12</v>
      </c>
      <c r="Y1513" t="s">
        <v>30</v>
      </c>
      <c r="Z1513" t="s">
        <v>6496</v>
      </c>
      <c r="AA1513" t="s">
        <v>5489</v>
      </c>
      <c r="AB1513">
        <v>92311</v>
      </c>
      <c r="AC1513" t="str">
        <f t="shared" si="46"/>
        <v>2151 West Main St., Barstow, CA 92311</v>
      </c>
      <c r="AD1513" t="s">
        <v>17</v>
      </c>
      <c r="AE1513" t="s">
        <v>5355</v>
      </c>
      <c r="AF1513" t="s">
        <v>884</v>
      </c>
      <c r="AG1513" t="s">
        <v>19</v>
      </c>
      <c r="AH1513" t="s">
        <v>1189</v>
      </c>
      <c r="AI1513">
        <v>34.89291102</v>
      </c>
      <c r="AJ1513">
        <v>-117.05393706</v>
      </c>
      <c r="AK1513">
        <v>565</v>
      </c>
      <c r="AL1513">
        <v>58</v>
      </c>
      <c r="AM1513">
        <v>10.3</v>
      </c>
      <c r="AN1513">
        <v>4</v>
      </c>
      <c r="AO1513">
        <v>0.7</v>
      </c>
      <c r="AP1513">
        <v>1</v>
      </c>
      <c r="AQ1513">
        <v>0.2</v>
      </c>
      <c r="AR1513">
        <v>0</v>
      </c>
      <c r="AS1513">
        <v>0</v>
      </c>
      <c r="AT1513">
        <v>308</v>
      </c>
      <c r="AU1513">
        <v>54.5</v>
      </c>
      <c r="AV1513">
        <v>0</v>
      </c>
      <c r="AW1513">
        <v>0</v>
      </c>
      <c r="AX1513">
        <v>155</v>
      </c>
      <c r="AY1513">
        <v>27.4</v>
      </c>
      <c r="AZ1513">
        <v>38</v>
      </c>
      <c r="BA1513">
        <v>6.7</v>
      </c>
      <c r="BB1513">
        <v>1</v>
      </c>
      <c r="BC1513">
        <v>0.2</v>
      </c>
      <c r="BD1513">
        <v>40</v>
      </c>
      <c r="BE1513">
        <v>7.1</v>
      </c>
      <c r="BF1513">
        <v>4</v>
      </c>
      <c r="BG1513">
        <v>0.7</v>
      </c>
      <c r="BH1513">
        <v>19</v>
      </c>
      <c r="BI1513">
        <v>3.4</v>
      </c>
      <c r="BJ1513">
        <v>0</v>
      </c>
      <c r="BK1513">
        <v>0</v>
      </c>
      <c r="BL1513">
        <v>477</v>
      </c>
      <c r="BM1513">
        <v>84.4</v>
      </c>
      <c r="BN1513">
        <v>95</v>
      </c>
      <c r="BO1513">
        <v>16.8</v>
      </c>
      <c r="BP1513">
        <v>477</v>
      </c>
      <c r="BQ1513">
        <v>84.4</v>
      </c>
      <c r="BR1513" t="s">
        <v>5319</v>
      </c>
      <c r="BS1513" t="s">
        <v>5314</v>
      </c>
      <c r="BX1513" t="s">
        <v>5484</v>
      </c>
      <c r="BY1513" t="s">
        <v>5486</v>
      </c>
      <c r="BZ1513">
        <v>30783</v>
      </c>
      <c r="CA1513">
        <v>-117.053937055143</v>
      </c>
      <c r="CB1513">
        <v>34.8929110188813</v>
      </c>
      <c r="CD1513">
        <f xml:space="preserve"> _xlfn.XLOOKUP(AB1513,[1]Sheet1!B:B,[1]Sheet1!Y:Y,"Not Found")</f>
        <v>59338</v>
      </c>
      <c r="CE1513">
        <f xml:space="preserve"> _xlfn.XLOOKUP(AB1513,[1]Sheet1!B:B,[1]Sheet1!AA:AA, "Not Found")</f>
        <v>75287</v>
      </c>
      <c r="CH1513">
        <f t="shared" ca="1" si="47"/>
        <v>0.63966760666538025</v>
      </c>
    </row>
    <row r="1514" spans="1:86" x14ac:dyDescent="0.3">
      <c r="A1514">
        <v>6512</v>
      </c>
      <c r="B1514" t="s">
        <v>0</v>
      </c>
      <c r="C1514" t="s">
        <v>6497</v>
      </c>
      <c r="D1514" s="3">
        <v>36678270137232</v>
      </c>
      <c r="E1514" t="s">
        <v>6458</v>
      </c>
      <c r="F1514" t="s">
        <v>6498</v>
      </c>
      <c r="G1514" t="s">
        <v>1043</v>
      </c>
      <c r="H1514" t="s">
        <v>5314</v>
      </c>
      <c r="I1514" t="s">
        <v>6460</v>
      </c>
      <c r="J1514" t="s">
        <v>6499</v>
      </c>
      <c r="K1514" t="s">
        <v>483</v>
      </c>
      <c r="L1514" t="s">
        <v>9</v>
      </c>
      <c r="M1514" s="1">
        <v>43333</v>
      </c>
      <c r="O1514" t="s">
        <v>341</v>
      </c>
      <c r="P1514" t="s">
        <v>36</v>
      </c>
      <c r="Q1514" t="s">
        <v>11</v>
      </c>
      <c r="R1514" t="s">
        <v>13</v>
      </c>
      <c r="S1514" t="s">
        <v>6500</v>
      </c>
      <c r="T1514" t="s">
        <v>202</v>
      </c>
      <c r="U1514" t="s">
        <v>12</v>
      </c>
      <c r="V1514" t="s">
        <v>12</v>
      </c>
      <c r="W1514" t="s">
        <v>13</v>
      </c>
      <c r="X1514" t="s">
        <v>12</v>
      </c>
      <c r="Y1514" t="s">
        <v>14</v>
      </c>
      <c r="Z1514" t="s">
        <v>6501</v>
      </c>
      <c r="AA1514" t="s">
        <v>6502</v>
      </c>
      <c r="AB1514">
        <v>92371</v>
      </c>
      <c r="AC1514" t="str">
        <f t="shared" si="46"/>
        <v>9723 Sierra Vista Rd., Phelan, CA 92371</v>
      </c>
      <c r="AD1514" t="s">
        <v>17</v>
      </c>
      <c r="AE1514" t="s">
        <v>5355</v>
      </c>
      <c r="AF1514" t="s">
        <v>5355</v>
      </c>
      <c r="AG1514" t="s">
        <v>1513</v>
      </c>
      <c r="AH1514" t="s">
        <v>832</v>
      </c>
      <c r="AI1514">
        <v>34.426788940000002</v>
      </c>
      <c r="AJ1514">
        <v>-117.56555109999999</v>
      </c>
      <c r="AK1514">
        <v>222</v>
      </c>
      <c r="AL1514">
        <v>6</v>
      </c>
      <c r="AM1514">
        <v>2.7</v>
      </c>
      <c r="AN1514">
        <v>0</v>
      </c>
      <c r="AO1514">
        <v>0</v>
      </c>
      <c r="AP1514">
        <v>1</v>
      </c>
      <c r="AQ1514">
        <v>0.5</v>
      </c>
      <c r="AR1514">
        <v>1</v>
      </c>
      <c r="AS1514">
        <v>0.5</v>
      </c>
      <c r="AT1514">
        <v>123</v>
      </c>
      <c r="AU1514">
        <v>55.4</v>
      </c>
      <c r="AV1514">
        <v>0</v>
      </c>
      <c r="AW1514">
        <v>0</v>
      </c>
      <c r="AX1514">
        <v>80</v>
      </c>
      <c r="AY1514">
        <v>36</v>
      </c>
      <c r="AZ1514">
        <v>8</v>
      </c>
      <c r="BA1514">
        <v>3.6</v>
      </c>
      <c r="BB1514">
        <v>3</v>
      </c>
      <c r="BC1514">
        <v>1.4</v>
      </c>
      <c r="BD1514">
        <v>32</v>
      </c>
      <c r="BE1514">
        <v>14.4</v>
      </c>
      <c r="BF1514">
        <v>3</v>
      </c>
      <c r="BG1514">
        <v>1.4</v>
      </c>
      <c r="BH1514">
        <v>10</v>
      </c>
      <c r="BI1514">
        <v>4.5</v>
      </c>
      <c r="BJ1514">
        <v>0</v>
      </c>
      <c r="BK1514">
        <v>0</v>
      </c>
      <c r="BL1514">
        <v>184</v>
      </c>
      <c r="BM1514">
        <v>82.9</v>
      </c>
      <c r="BN1514">
        <v>32</v>
      </c>
      <c r="BO1514">
        <v>14.4</v>
      </c>
      <c r="BP1514">
        <v>183</v>
      </c>
      <c r="BQ1514">
        <v>82.4</v>
      </c>
      <c r="BR1514" t="s">
        <v>5319</v>
      </c>
      <c r="BS1514" t="s">
        <v>5314</v>
      </c>
      <c r="BX1514" t="s">
        <v>6503</v>
      </c>
      <c r="BY1514" t="s">
        <v>6504</v>
      </c>
      <c r="BZ1514">
        <v>30977</v>
      </c>
      <c r="CA1514">
        <v>-117.565551103978</v>
      </c>
      <c r="CB1514">
        <v>34.426788936791901</v>
      </c>
      <c r="CD1514">
        <f xml:space="preserve"> _xlfn.XLOOKUP(AB1514,[1]Sheet1!B:B,[1]Sheet1!Y:Y,"Not Found")</f>
        <v>78761</v>
      </c>
      <c r="CE1514">
        <f xml:space="preserve"> _xlfn.XLOOKUP(AB1514,[1]Sheet1!B:B,[1]Sheet1!AA:AA, "Not Found")</f>
        <v>91619</v>
      </c>
      <c r="CH1514">
        <f t="shared" ca="1" si="47"/>
        <v>0.46053423918790115</v>
      </c>
    </row>
    <row r="1515" spans="1:86" x14ac:dyDescent="0.3">
      <c r="A1515">
        <v>6513</v>
      </c>
      <c r="B1515" t="s">
        <v>0</v>
      </c>
      <c r="C1515" t="s">
        <v>6505</v>
      </c>
      <c r="D1515" s="3">
        <v>36678276036453</v>
      </c>
      <c r="E1515" t="s">
        <v>6458</v>
      </c>
      <c r="F1515" t="s">
        <v>6506</v>
      </c>
      <c r="G1515" t="s">
        <v>1043</v>
      </c>
      <c r="H1515" t="s">
        <v>5314</v>
      </c>
      <c r="I1515" t="s">
        <v>6460</v>
      </c>
      <c r="J1515" t="s">
        <v>6507</v>
      </c>
      <c r="K1515" t="s">
        <v>35</v>
      </c>
      <c r="L1515" t="s">
        <v>9</v>
      </c>
      <c r="M1515" s="1">
        <v>29403</v>
      </c>
      <c r="O1515" t="s">
        <v>35</v>
      </c>
      <c r="P1515" t="s">
        <v>36</v>
      </c>
      <c r="Q1515" t="s">
        <v>75</v>
      </c>
      <c r="R1515" t="s">
        <v>12</v>
      </c>
      <c r="U1515" t="s">
        <v>12</v>
      </c>
      <c r="V1515" t="s">
        <v>12</v>
      </c>
      <c r="W1515" t="s">
        <v>13</v>
      </c>
      <c r="X1515" t="s">
        <v>12</v>
      </c>
      <c r="Y1515" t="s">
        <v>14</v>
      </c>
      <c r="Z1515" t="s">
        <v>6508</v>
      </c>
      <c r="AA1515" t="s">
        <v>6460</v>
      </c>
      <c r="AB1515">
        <v>92368</v>
      </c>
      <c r="AC1515" t="str">
        <f t="shared" si="46"/>
        <v>19175 Third St., Oro Grande, CA 92368</v>
      </c>
      <c r="AD1515" t="s">
        <v>17</v>
      </c>
      <c r="AE1515" t="s">
        <v>5355</v>
      </c>
      <c r="AF1515" t="s">
        <v>884</v>
      </c>
      <c r="AG1515" t="s">
        <v>19</v>
      </c>
      <c r="AH1515" t="s">
        <v>225</v>
      </c>
      <c r="AI1515">
        <v>34.598426969999998</v>
      </c>
      <c r="AJ1515">
        <v>-117.33236208</v>
      </c>
      <c r="AK1515">
        <v>93</v>
      </c>
      <c r="AL1515">
        <v>3</v>
      </c>
      <c r="AM1515">
        <v>3.2</v>
      </c>
      <c r="AN1515">
        <v>0</v>
      </c>
      <c r="AO1515">
        <v>0</v>
      </c>
      <c r="AP1515">
        <v>0</v>
      </c>
      <c r="AQ1515">
        <v>0</v>
      </c>
      <c r="AR1515">
        <v>2</v>
      </c>
      <c r="AS1515">
        <v>2.2000000000000002</v>
      </c>
      <c r="AT1515">
        <v>79</v>
      </c>
      <c r="AU1515">
        <v>84.9</v>
      </c>
      <c r="AV1515">
        <v>0</v>
      </c>
      <c r="AW1515">
        <v>0</v>
      </c>
      <c r="AX1515">
        <v>8</v>
      </c>
      <c r="AY1515">
        <v>8.6</v>
      </c>
      <c r="AZ1515">
        <v>1</v>
      </c>
      <c r="BA1515">
        <v>1.1000000000000001</v>
      </c>
      <c r="BB1515">
        <v>0</v>
      </c>
      <c r="BC1515">
        <v>0</v>
      </c>
      <c r="BD1515">
        <v>31</v>
      </c>
      <c r="BE1515">
        <v>33.299999999999997</v>
      </c>
      <c r="BF1515">
        <v>0</v>
      </c>
      <c r="BG1515">
        <v>0</v>
      </c>
      <c r="BH1515">
        <v>10</v>
      </c>
      <c r="BI1515">
        <v>10.8</v>
      </c>
      <c r="BJ1515">
        <v>0</v>
      </c>
      <c r="BK1515">
        <v>0</v>
      </c>
      <c r="BL1515">
        <v>89</v>
      </c>
      <c r="BM1515">
        <v>95.7</v>
      </c>
      <c r="BN1515">
        <v>5</v>
      </c>
      <c r="BO1515">
        <v>5.4</v>
      </c>
      <c r="BP1515">
        <v>89</v>
      </c>
      <c r="BQ1515">
        <v>95.7</v>
      </c>
      <c r="BR1515" t="s">
        <v>5319</v>
      </c>
      <c r="BS1515" t="s">
        <v>5314</v>
      </c>
      <c r="BT1515" t="s">
        <v>6458</v>
      </c>
      <c r="BU1515" t="s">
        <v>6460</v>
      </c>
      <c r="BV1515" t="s">
        <v>5358</v>
      </c>
      <c r="BW1515" t="s">
        <v>5359</v>
      </c>
      <c r="BZ1515">
        <v>36858</v>
      </c>
      <c r="CA1515">
        <v>-117.33236207832699</v>
      </c>
      <c r="CB1515">
        <v>34.598426970189699</v>
      </c>
      <c r="CD1515">
        <f xml:space="preserve"> _xlfn.XLOOKUP(AB1515,[1]Sheet1!B:B,[1]Sheet1!Y:Y,"Not Found")</f>
        <v>75000</v>
      </c>
      <c r="CE1515">
        <f xml:space="preserve"> _xlfn.XLOOKUP(AB1515,[1]Sheet1!B:B,[1]Sheet1!AA:AA, "Not Found")</f>
        <v>81037</v>
      </c>
      <c r="CH1515">
        <f t="shared" ca="1" si="47"/>
        <v>0.8421971067425299</v>
      </c>
    </row>
    <row r="1516" spans="1:86" x14ac:dyDescent="0.3">
      <c r="A1516">
        <v>6514</v>
      </c>
      <c r="B1516" t="s">
        <v>0</v>
      </c>
      <c r="C1516" t="s">
        <v>6509</v>
      </c>
      <c r="D1516" s="3">
        <v>36678430102558</v>
      </c>
      <c r="E1516" t="s">
        <v>5554</v>
      </c>
      <c r="F1516" t="s">
        <v>6510</v>
      </c>
      <c r="G1516" t="s">
        <v>1043</v>
      </c>
      <c r="H1516" t="s">
        <v>5314</v>
      </c>
      <c r="I1516" t="s">
        <v>5555</v>
      </c>
      <c r="J1516" t="s">
        <v>6511</v>
      </c>
      <c r="K1516" t="s">
        <v>113</v>
      </c>
      <c r="L1516" t="s">
        <v>9</v>
      </c>
      <c r="M1516" s="1">
        <v>38237</v>
      </c>
      <c r="O1516" t="s">
        <v>113</v>
      </c>
      <c r="P1516" t="s">
        <v>75</v>
      </c>
      <c r="Q1516" t="s">
        <v>96</v>
      </c>
      <c r="R1516" t="s">
        <v>12</v>
      </c>
      <c r="U1516" t="s">
        <v>12</v>
      </c>
      <c r="V1516" t="s">
        <v>12</v>
      </c>
      <c r="W1516" t="s">
        <v>13</v>
      </c>
      <c r="X1516" t="s">
        <v>12</v>
      </c>
      <c r="Y1516" t="s">
        <v>14</v>
      </c>
      <c r="Z1516" t="s">
        <v>6512</v>
      </c>
      <c r="AA1516" t="s">
        <v>6513</v>
      </c>
      <c r="AB1516">
        <v>92346</v>
      </c>
      <c r="AC1516" t="str">
        <f t="shared" si="46"/>
        <v>7800 Orange St., Highland, CA 92346</v>
      </c>
      <c r="AD1516" t="s">
        <v>17</v>
      </c>
      <c r="AE1516" t="s">
        <v>5318</v>
      </c>
      <c r="AF1516" t="s">
        <v>884</v>
      </c>
      <c r="AG1516" t="s">
        <v>237</v>
      </c>
      <c r="AH1516" t="s">
        <v>225</v>
      </c>
      <c r="AI1516">
        <v>34.111104920000002</v>
      </c>
      <c r="AJ1516">
        <v>-117.18371200999999</v>
      </c>
      <c r="AK1516">
        <v>1108</v>
      </c>
      <c r="AL1516">
        <v>71</v>
      </c>
      <c r="AM1516">
        <v>6.4</v>
      </c>
      <c r="AN1516">
        <v>2</v>
      </c>
      <c r="AO1516">
        <v>0.2</v>
      </c>
      <c r="AP1516">
        <v>103</v>
      </c>
      <c r="AQ1516">
        <v>9.3000000000000007</v>
      </c>
      <c r="AR1516">
        <v>18</v>
      </c>
      <c r="AS1516">
        <v>1.6</v>
      </c>
      <c r="AT1516">
        <v>653</v>
      </c>
      <c r="AU1516">
        <v>58.9</v>
      </c>
      <c r="AV1516">
        <v>1</v>
      </c>
      <c r="AW1516">
        <v>0.1</v>
      </c>
      <c r="AX1516">
        <v>207</v>
      </c>
      <c r="AY1516">
        <v>18.7</v>
      </c>
      <c r="AZ1516">
        <v>51</v>
      </c>
      <c r="BA1516">
        <v>4.5999999999999996</v>
      </c>
      <c r="BB1516">
        <v>2</v>
      </c>
      <c r="BC1516">
        <v>0.2</v>
      </c>
      <c r="BD1516">
        <v>92</v>
      </c>
      <c r="BE1516">
        <v>8.3000000000000007</v>
      </c>
      <c r="BF1516">
        <v>6</v>
      </c>
      <c r="BG1516">
        <v>0.5</v>
      </c>
      <c r="BH1516">
        <v>109</v>
      </c>
      <c r="BI1516">
        <v>9.8000000000000007</v>
      </c>
      <c r="BJ1516">
        <v>0</v>
      </c>
      <c r="BK1516">
        <v>0</v>
      </c>
      <c r="BL1516">
        <v>768</v>
      </c>
      <c r="BM1516">
        <v>69.3</v>
      </c>
      <c r="BN1516">
        <v>147</v>
      </c>
      <c r="BO1516">
        <v>13.3</v>
      </c>
      <c r="BP1516">
        <v>768</v>
      </c>
      <c r="BQ1516">
        <v>69.3</v>
      </c>
      <c r="BR1516" t="s">
        <v>5319</v>
      </c>
      <c r="BS1516" t="s">
        <v>5314</v>
      </c>
      <c r="BX1516" t="s">
        <v>5554</v>
      </c>
      <c r="BY1516" t="s">
        <v>5555</v>
      </c>
      <c r="BZ1516">
        <v>37411</v>
      </c>
      <c r="CA1516">
        <v>-117.18371201058299</v>
      </c>
      <c r="CB1516">
        <v>34.111104922290501</v>
      </c>
      <c r="CD1516">
        <f xml:space="preserve"> _xlfn.XLOOKUP(AB1516,[1]Sheet1!B:B,[1]Sheet1!Y:Y,"Not Found")</f>
        <v>84818</v>
      </c>
      <c r="CE1516">
        <f xml:space="preserve"> _xlfn.XLOOKUP(AB1516,[1]Sheet1!B:B,[1]Sheet1!AA:AA, "Not Found")</f>
        <v>114728</v>
      </c>
      <c r="CH1516">
        <f t="shared" ca="1" si="47"/>
        <v>0.7053744091473797</v>
      </c>
    </row>
    <row r="1517" spans="1:86" x14ac:dyDescent="0.3">
      <c r="A1517">
        <v>6515</v>
      </c>
      <c r="B1517" t="s">
        <v>0</v>
      </c>
      <c r="C1517" t="s">
        <v>6514</v>
      </c>
      <c r="D1517" s="3">
        <v>36678430107888</v>
      </c>
      <c r="E1517" t="s">
        <v>5554</v>
      </c>
      <c r="F1517" t="s">
        <v>6515</v>
      </c>
      <c r="G1517" t="s">
        <v>1043</v>
      </c>
      <c r="H1517" t="s">
        <v>5314</v>
      </c>
      <c r="I1517" t="s">
        <v>5555</v>
      </c>
      <c r="J1517" t="s">
        <v>6516</v>
      </c>
      <c r="K1517" t="s">
        <v>35</v>
      </c>
      <c r="L1517" t="s">
        <v>9</v>
      </c>
      <c r="M1517" s="1">
        <v>38581</v>
      </c>
      <c r="O1517" t="s">
        <v>35</v>
      </c>
      <c r="P1517" t="s">
        <v>36</v>
      </c>
      <c r="Q1517" t="s">
        <v>37</v>
      </c>
      <c r="R1517" t="s">
        <v>12</v>
      </c>
      <c r="U1517" t="s">
        <v>12</v>
      </c>
      <c r="V1517" t="s">
        <v>12</v>
      </c>
      <c r="W1517" t="s">
        <v>13</v>
      </c>
      <c r="X1517" t="s">
        <v>12</v>
      </c>
      <c r="Y1517" t="s">
        <v>14</v>
      </c>
      <c r="Z1517" t="s">
        <v>6517</v>
      </c>
      <c r="AA1517" t="s">
        <v>6513</v>
      </c>
      <c r="AB1517">
        <v>92346</v>
      </c>
      <c r="AC1517" t="str">
        <f t="shared" si="46"/>
        <v>7700 Orange St., Highland, CA 92346</v>
      </c>
      <c r="AD1517" t="s">
        <v>17</v>
      </c>
      <c r="AE1517" t="s">
        <v>5318</v>
      </c>
      <c r="AF1517" t="s">
        <v>884</v>
      </c>
      <c r="AG1517" t="s">
        <v>237</v>
      </c>
      <c r="AH1517" t="s">
        <v>225</v>
      </c>
      <c r="AI1517">
        <v>34.112904919999998</v>
      </c>
      <c r="AJ1517">
        <v>-117.18321201000001</v>
      </c>
      <c r="AK1517">
        <v>514</v>
      </c>
      <c r="AL1517">
        <v>23</v>
      </c>
      <c r="AM1517">
        <v>4.5</v>
      </c>
      <c r="AN1517">
        <v>1</v>
      </c>
      <c r="AO1517">
        <v>0.2</v>
      </c>
      <c r="AP1517">
        <v>64</v>
      </c>
      <c r="AQ1517">
        <v>12.5</v>
      </c>
      <c r="AR1517">
        <v>9</v>
      </c>
      <c r="AS1517">
        <v>1.8</v>
      </c>
      <c r="AT1517">
        <v>315</v>
      </c>
      <c r="AU1517">
        <v>61.3</v>
      </c>
      <c r="AV1517">
        <v>1</v>
      </c>
      <c r="AW1517">
        <v>0.2</v>
      </c>
      <c r="AX1517">
        <v>73</v>
      </c>
      <c r="AY1517">
        <v>14.2</v>
      </c>
      <c r="AZ1517">
        <v>27</v>
      </c>
      <c r="BA1517">
        <v>5.3</v>
      </c>
      <c r="BB1517">
        <v>1</v>
      </c>
      <c r="BC1517">
        <v>0.2</v>
      </c>
      <c r="BD1517">
        <v>56</v>
      </c>
      <c r="BE1517">
        <v>10.9</v>
      </c>
      <c r="BF1517">
        <v>6</v>
      </c>
      <c r="BG1517">
        <v>1.2</v>
      </c>
      <c r="BH1517">
        <v>21</v>
      </c>
      <c r="BI1517">
        <v>4.0999999999999996</v>
      </c>
      <c r="BJ1517">
        <v>0</v>
      </c>
      <c r="BK1517">
        <v>0</v>
      </c>
      <c r="BL1517">
        <v>344</v>
      </c>
      <c r="BM1517">
        <v>66.900000000000006</v>
      </c>
      <c r="BN1517">
        <v>51</v>
      </c>
      <c r="BO1517">
        <v>9.9</v>
      </c>
      <c r="BP1517">
        <v>344</v>
      </c>
      <c r="BQ1517">
        <v>66.900000000000006</v>
      </c>
      <c r="BR1517" t="s">
        <v>5319</v>
      </c>
      <c r="BS1517" t="s">
        <v>5314</v>
      </c>
      <c r="BX1517" t="s">
        <v>5554</v>
      </c>
      <c r="BY1517" t="s">
        <v>5555</v>
      </c>
      <c r="BZ1517">
        <v>37412</v>
      </c>
      <c r="CA1517">
        <v>-117.183212011919</v>
      </c>
      <c r="CB1517">
        <v>34.112904922613602</v>
      </c>
      <c r="CD1517">
        <f xml:space="preserve"> _xlfn.XLOOKUP(AB1517,[1]Sheet1!B:B,[1]Sheet1!Y:Y,"Not Found")</f>
        <v>84818</v>
      </c>
      <c r="CE1517">
        <f xml:space="preserve"> _xlfn.XLOOKUP(AB1517,[1]Sheet1!B:B,[1]Sheet1!AA:AA, "Not Found")</f>
        <v>114728</v>
      </c>
      <c r="CH1517">
        <f t="shared" ca="1" si="47"/>
        <v>0.80841246793228183</v>
      </c>
    </row>
    <row r="1518" spans="1:86" x14ac:dyDescent="0.3">
      <c r="A1518">
        <v>6516</v>
      </c>
      <c r="B1518" t="s">
        <v>0</v>
      </c>
      <c r="C1518" t="s">
        <v>6518</v>
      </c>
      <c r="D1518" s="3">
        <v>36678430110569</v>
      </c>
      <c r="E1518" t="s">
        <v>5554</v>
      </c>
      <c r="F1518" t="s">
        <v>6519</v>
      </c>
      <c r="G1518" t="s">
        <v>1043</v>
      </c>
      <c r="H1518" t="s">
        <v>5314</v>
      </c>
      <c r="I1518" t="s">
        <v>5555</v>
      </c>
      <c r="J1518" t="s">
        <v>6520</v>
      </c>
      <c r="K1518" t="s">
        <v>35</v>
      </c>
      <c r="L1518" t="s">
        <v>9</v>
      </c>
      <c r="M1518" s="1">
        <v>38945</v>
      </c>
      <c r="O1518" t="s">
        <v>35</v>
      </c>
      <c r="P1518" t="s">
        <v>36</v>
      </c>
      <c r="Q1518" t="s">
        <v>37</v>
      </c>
      <c r="R1518" t="s">
        <v>12</v>
      </c>
      <c r="U1518" t="s">
        <v>12</v>
      </c>
      <c r="V1518" t="s">
        <v>12</v>
      </c>
      <c r="W1518" t="s">
        <v>13</v>
      </c>
      <c r="X1518" t="s">
        <v>12</v>
      </c>
      <c r="Y1518" t="s">
        <v>58</v>
      </c>
      <c r="Z1518" t="s">
        <v>6521</v>
      </c>
      <c r="AA1518" t="s">
        <v>6183</v>
      </c>
      <c r="AB1518">
        <v>92374</v>
      </c>
      <c r="AC1518" t="str">
        <f t="shared" si="46"/>
        <v>1401 East Pennsylvania Ave., Redlands, CA 92374</v>
      </c>
      <c r="AD1518" t="s">
        <v>17</v>
      </c>
      <c r="AE1518" t="s">
        <v>5318</v>
      </c>
      <c r="AF1518" t="s">
        <v>5184</v>
      </c>
      <c r="AG1518" t="s">
        <v>223</v>
      </c>
      <c r="AH1518" t="s">
        <v>479</v>
      </c>
      <c r="AI1518">
        <v>34.074404919999999</v>
      </c>
      <c r="AJ1518">
        <v>-117.155612</v>
      </c>
      <c r="AK1518">
        <v>489</v>
      </c>
      <c r="AL1518">
        <v>28</v>
      </c>
      <c r="AM1518">
        <v>5.7</v>
      </c>
      <c r="AN1518">
        <v>0</v>
      </c>
      <c r="AO1518">
        <v>0</v>
      </c>
      <c r="AP1518">
        <v>44</v>
      </c>
      <c r="AQ1518">
        <v>9</v>
      </c>
      <c r="AR1518">
        <v>8</v>
      </c>
      <c r="AS1518">
        <v>1.6</v>
      </c>
      <c r="AT1518">
        <v>272</v>
      </c>
      <c r="AU1518">
        <v>55.6</v>
      </c>
      <c r="AV1518">
        <v>0</v>
      </c>
      <c r="AW1518">
        <v>0</v>
      </c>
      <c r="AX1518">
        <v>104</v>
      </c>
      <c r="AY1518">
        <v>21.3</v>
      </c>
      <c r="AZ1518">
        <v>29</v>
      </c>
      <c r="BA1518">
        <v>5.9</v>
      </c>
      <c r="BB1518">
        <v>4</v>
      </c>
      <c r="BC1518">
        <v>0.8</v>
      </c>
      <c r="BD1518">
        <v>23</v>
      </c>
      <c r="BE1518">
        <v>4.7</v>
      </c>
      <c r="BF1518">
        <v>3</v>
      </c>
      <c r="BG1518">
        <v>0.6</v>
      </c>
      <c r="BH1518">
        <v>12</v>
      </c>
      <c r="BI1518">
        <v>2.5</v>
      </c>
      <c r="BJ1518">
        <v>0</v>
      </c>
      <c r="BK1518">
        <v>0</v>
      </c>
      <c r="BL1518">
        <v>275</v>
      </c>
      <c r="BM1518">
        <v>56.2</v>
      </c>
      <c r="BN1518">
        <v>90</v>
      </c>
      <c r="BO1518">
        <v>18.399999999999999</v>
      </c>
      <c r="BP1518">
        <v>274</v>
      </c>
      <c r="BQ1518">
        <v>56</v>
      </c>
      <c r="BR1518" t="s">
        <v>5319</v>
      </c>
      <c r="BS1518" t="s">
        <v>5314</v>
      </c>
      <c r="BX1518" t="s">
        <v>5554</v>
      </c>
      <c r="BY1518" t="s">
        <v>5555</v>
      </c>
      <c r="BZ1518">
        <v>37413</v>
      </c>
      <c r="CA1518">
        <v>-117.155612003161</v>
      </c>
      <c r="CB1518">
        <v>34.074404920124799</v>
      </c>
      <c r="CD1518">
        <f xml:space="preserve"> _xlfn.XLOOKUP(AB1518,[1]Sheet1!B:B,[1]Sheet1!Y:Y,"Not Found")</f>
        <v>96237</v>
      </c>
      <c r="CE1518">
        <f xml:space="preserve"> _xlfn.XLOOKUP(AB1518,[1]Sheet1!B:B,[1]Sheet1!AA:AA, "Not Found")</f>
        <v>116375</v>
      </c>
      <c r="CH1518">
        <f t="shared" ca="1" si="47"/>
        <v>9.5879882171734376E-2</v>
      </c>
    </row>
    <row r="1519" spans="1:86" x14ac:dyDescent="0.3">
      <c r="A1519">
        <v>6517</v>
      </c>
      <c r="B1519" t="s">
        <v>0</v>
      </c>
      <c r="C1519" t="s">
        <v>6522</v>
      </c>
      <c r="D1519" s="3">
        <v>36678430118802</v>
      </c>
      <c r="E1519" t="s">
        <v>5554</v>
      </c>
      <c r="F1519" t="s">
        <v>6523</v>
      </c>
      <c r="G1519" t="s">
        <v>1043</v>
      </c>
      <c r="H1519" t="s">
        <v>5314</v>
      </c>
      <c r="I1519" t="s">
        <v>5555</v>
      </c>
      <c r="J1519" t="s">
        <v>6524</v>
      </c>
      <c r="K1519" t="s">
        <v>8</v>
      </c>
      <c r="L1519" t="s">
        <v>9</v>
      </c>
      <c r="M1519" s="1">
        <v>40037</v>
      </c>
      <c r="O1519" t="s">
        <v>8</v>
      </c>
      <c r="P1519" t="s">
        <v>4</v>
      </c>
      <c r="Q1519" t="s">
        <v>11</v>
      </c>
      <c r="R1519" t="s">
        <v>12</v>
      </c>
      <c r="U1519" t="s">
        <v>318</v>
      </c>
      <c r="V1519" t="s">
        <v>12</v>
      </c>
      <c r="W1519" t="s">
        <v>12</v>
      </c>
      <c r="X1519" t="s">
        <v>12</v>
      </c>
      <c r="Y1519" t="s">
        <v>58</v>
      </c>
      <c r="Z1519" t="s">
        <v>6525</v>
      </c>
      <c r="AA1519" t="s">
        <v>6183</v>
      </c>
      <c r="AB1519">
        <v>92374</v>
      </c>
      <c r="AC1519" t="str">
        <f t="shared" si="46"/>
        <v>800 West Pioneer Ave., Redlands, CA 92374</v>
      </c>
      <c r="AD1519" t="s">
        <v>17</v>
      </c>
      <c r="AE1519" t="s">
        <v>5318</v>
      </c>
      <c r="AF1519" t="s">
        <v>5184</v>
      </c>
      <c r="AG1519" t="s">
        <v>223</v>
      </c>
      <c r="AH1519" t="s">
        <v>479</v>
      </c>
      <c r="AI1519">
        <v>34.081604919999997</v>
      </c>
      <c r="AJ1519">
        <v>-117.19231200999999</v>
      </c>
      <c r="AK1519">
        <v>2206</v>
      </c>
      <c r="AL1519">
        <v>133</v>
      </c>
      <c r="AM1519">
        <v>6</v>
      </c>
      <c r="AN1519">
        <v>2</v>
      </c>
      <c r="AO1519">
        <v>0.1</v>
      </c>
      <c r="AP1519">
        <v>187</v>
      </c>
      <c r="AQ1519">
        <v>8.5</v>
      </c>
      <c r="AR1519">
        <v>52</v>
      </c>
      <c r="AS1519">
        <v>2.4</v>
      </c>
      <c r="AT1519">
        <v>1290</v>
      </c>
      <c r="AU1519">
        <v>58.5</v>
      </c>
      <c r="AV1519">
        <v>8</v>
      </c>
      <c r="AW1519">
        <v>0.4</v>
      </c>
      <c r="AX1519">
        <v>421</v>
      </c>
      <c r="AY1519">
        <v>19.100000000000001</v>
      </c>
      <c r="AZ1519">
        <v>102</v>
      </c>
      <c r="BA1519">
        <v>4.5999999999999996</v>
      </c>
      <c r="BB1519">
        <v>11</v>
      </c>
      <c r="BC1519">
        <v>0.5</v>
      </c>
      <c r="BD1519">
        <v>142</v>
      </c>
      <c r="BE1519">
        <v>6.4</v>
      </c>
      <c r="BF1519">
        <v>9</v>
      </c>
      <c r="BG1519">
        <v>0.4</v>
      </c>
      <c r="BH1519">
        <v>263</v>
      </c>
      <c r="BI1519">
        <v>11.9</v>
      </c>
      <c r="BJ1519">
        <v>0</v>
      </c>
      <c r="BK1519">
        <v>0</v>
      </c>
      <c r="BL1519">
        <v>1433</v>
      </c>
      <c r="BM1519">
        <v>65</v>
      </c>
      <c r="BN1519">
        <v>280</v>
      </c>
      <c r="BO1519">
        <v>12.7</v>
      </c>
      <c r="BP1519">
        <v>1422</v>
      </c>
      <c r="BQ1519">
        <v>64.5</v>
      </c>
      <c r="BR1519" t="s">
        <v>5319</v>
      </c>
      <c r="BS1519" t="s">
        <v>5314</v>
      </c>
      <c r="BX1519" t="s">
        <v>5554</v>
      </c>
      <c r="BY1519" t="s">
        <v>5555</v>
      </c>
      <c r="BZ1519">
        <v>37414</v>
      </c>
      <c r="CA1519">
        <v>-117.192312009985</v>
      </c>
      <c r="CB1519">
        <v>34.081604919072397</v>
      </c>
      <c r="CD1519">
        <f xml:space="preserve"> _xlfn.XLOOKUP(AB1519,[1]Sheet1!B:B,[1]Sheet1!Y:Y,"Not Found")</f>
        <v>96237</v>
      </c>
      <c r="CE1519">
        <f xml:space="preserve"> _xlfn.XLOOKUP(AB1519,[1]Sheet1!B:B,[1]Sheet1!AA:AA, "Not Found")</f>
        <v>116375</v>
      </c>
      <c r="CH1519">
        <f t="shared" ca="1" si="47"/>
        <v>0.55865024990329937</v>
      </c>
    </row>
    <row r="1520" spans="1:86" x14ac:dyDescent="0.3">
      <c r="A1520">
        <v>6518</v>
      </c>
      <c r="B1520" t="s">
        <v>0</v>
      </c>
      <c r="C1520" t="s">
        <v>6526</v>
      </c>
      <c r="D1520" s="3">
        <v>36678430123851</v>
      </c>
      <c r="E1520" t="s">
        <v>5554</v>
      </c>
      <c r="F1520" t="s">
        <v>6527</v>
      </c>
      <c r="G1520" t="s">
        <v>1043</v>
      </c>
      <c r="H1520" t="s">
        <v>5314</v>
      </c>
      <c r="I1520" t="s">
        <v>5555</v>
      </c>
      <c r="J1520" t="s">
        <v>6422</v>
      </c>
      <c r="K1520" t="s">
        <v>35</v>
      </c>
      <c r="L1520" t="s">
        <v>9</v>
      </c>
      <c r="M1520" s="1">
        <v>40765</v>
      </c>
      <c r="O1520" t="s">
        <v>35</v>
      </c>
      <c r="P1520" t="s">
        <v>36</v>
      </c>
      <c r="Q1520" t="s">
        <v>37</v>
      </c>
      <c r="R1520" t="s">
        <v>12</v>
      </c>
      <c r="U1520" t="s">
        <v>12</v>
      </c>
      <c r="V1520" t="s">
        <v>12</v>
      </c>
      <c r="W1520" t="s">
        <v>13</v>
      </c>
      <c r="X1520" t="s">
        <v>12</v>
      </c>
      <c r="Y1520" t="s">
        <v>58</v>
      </c>
      <c r="Z1520" t="s">
        <v>6528</v>
      </c>
      <c r="AA1520" t="s">
        <v>6183</v>
      </c>
      <c r="AB1520">
        <v>92373</v>
      </c>
      <c r="AC1520" t="str">
        <f t="shared" si="46"/>
        <v>10568 California St., Redlands, CA 92373</v>
      </c>
      <c r="AD1520" t="s">
        <v>17</v>
      </c>
      <c r="AE1520" t="s">
        <v>5355</v>
      </c>
      <c r="AF1520" t="s">
        <v>884</v>
      </c>
      <c r="AG1520" t="s">
        <v>5185</v>
      </c>
      <c r="AH1520" t="s">
        <v>225</v>
      </c>
      <c r="AI1520">
        <v>34.061604920000001</v>
      </c>
      <c r="AJ1520">
        <v>-117.22691201000001</v>
      </c>
      <c r="AK1520">
        <v>573</v>
      </c>
      <c r="AL1520">
        <v>54</v>
      </c>
      <c r="AM1520">
        <v>9.4</v>
      </c>
      <c r="AN1520">
        <v>1</v>
      </c>
      <c r="AO1520">
        <v>0.2</v>
      </c>
      <c r="AP1520">
        <v>51</v>
      </c>
      <c r="AQ1520">
        <v>8.9</v>
      </c>
      <c r="AR1520">
        <v>21</v>
      </c>
      <c r="AS1520">
        <v>3.7</v>
      </c>
      <c r="AT1520">
        <v>336</v>
      </c>
      <c r="AU1520">
        <v>58.6</v>
      </c>
      <c r="AV1520">
        <v>0</v>
      </c>
      <c r="AW1520">
        <v>0</v>
      </c>
      <c r="AX1520">
        <v>74</v>
      </c>
      <c r="AY1520">
        <v>12.9</v>
      </c>
      <c r="AZ1520">
        <v>30</v>
      </c>
      <c r="BA1520">
        <v>5.2</v>
      </c>
      <c r="BB1520">
        <v>6</v>
      </c>
      <c r="BC1520">
        <v>1</v>
      </c>
      <c r="BD1520">
        <v>66</v>
      </c>
      <c r="BE1520">
        <v>11.5</v>
      </c>
      <c r="BF1520">
        <v>6</v>
      </c>
      <c r="BG1520">
        <v>1</v>
      </c>
      <c r="BH1520">
        <v>12</v>
      </c>
      <c r="BI1520">
        <v>2.1</v>
      </c>
      <c r="BJ1520">
        <v>0</v>
      </c>
      <c r="BK1520">
        <v>0</v>
      </c>
      <c r="BL1520">
        <v>400</v>
      </c>
      <c r="BM1520">
        <v>69.8</v>
      </c>
      <c r="BN1520">
        <v>79</v>
      </c>
      <c r="BO1520">
        <v>13.8</v>
      </c>
      <c r="BP1520">
        <v>397</v>
      </c>
      <c r="BQ1520">
        <v>69.3</v>
      </c>
      <c r="BR1520" t="s">
        <v>5319</v>
      </c>
      <c r="BS1520" t="s">
        <v>5314</v>
      </c>
      <c r="BX1520" t="s">
        <v>5554</v>
      </c>
      <c r="BY1520" t="s">
        <v>5555</v>
      </c>
      <c r="BZ1520">
        <v>37415</v>
      </c>
      <c r="CA1520">
        <v>-117.226912014805</v>
      </c>
      <c r="CB1520">
        <v>34.0616049154238</v>
      </c>
      <c r="CD1520">
        <f xml:space="preserve"> _xlfn.XLOOKUP(AB1520,[1]Sheet1!B:B,[1]Sheet1!Y:Y,"Not Found")</f>
        <v>99354</v>
      </c>
      <c r="CE1520">
        <f xml:space="preserve"> _xlfn.XLOOKUP(AB1520,[1]Sheet1!B:B,[1]Sheet1!AA:AA, "Not Found")</f>
        <v>152576</v>
      </c>
      <c r="CH1520">
        <f t="shared" ca="1" si="47"/>
        <v>0.27264658885990178</v>
      </c>
    </row>
    <row r="1521" spans="1:86" x14ac:dyDescent="0.3">
      <c r="A1521">
        <v>6519</v>
      </c>
      <c r="B1521" t="s">
        <v>0</v>
      </c>
      <c r="C1521" t="s">
        <v>6529</v>
      </c>
      <c r="D1521" s="3">
        <v>36678430127837</v>
      </c>
      <c r="E1521" t="s">
        <v>5554</v>
      </c>
      <c r="F1521" t="s">
        <v>6530</v>
      </c>
      <c r="G1521" t="s">
        <v>1043</v>
      </c>
      <c r="H1521" t="s">
        <v>5314</v>
      </c>
      <c r="I1521" t="s">
        <v>5555</v>
      </c>
      <c r="J1521" t="s">
        <v>6531</v>
      </c>
      <c r="K1521" t="s">
        <v>483</v>
      </c>
      <c r="L1521" t="s">
        <v>9</v>
      </c>
      <c r="M1521" s="1">
        <v>41500</v>
      </c>
      <c r="O1521" t="s">
        <v>341</v>
      </c>
      <c r="P1521" t="s">
        <v>36</v>
      </c>
      <c r="Q1521" t="s">
        <v>11</v>
      </c>
      <c r="R1521" t="s">
        <v>12</v>
      </c>
      <c r="U1521" t="s">
        <v>342</v>
      </c>
      <c r="V1521" t="s">
        <v>12</v>
      </c>
      <c r="W1521" t="s">
        <v>12</v>
      </c>
      <c r="X1521" t="s">
        <v>12</v>
      </c>
      <c r="Y1521" t="s">
        <v>14</v>
      </c>
      <c r="Z1521" t="s">
        <v>6532</v>
      </c>
      <c r="AA1521" t="s">
        <v>6183</v>
      </c>
      <c r="AB1521">
        <v>92374</v>
      </c>
      <c r="AC1521" t="str">
        <f t="shared" si="46"/>
        <v>820 West Stuart Ave., Redlands, CA 92374</v>
      </c>
      <c r="AD1521" t="s">
        <v>17</v>
      </c>
      <c r="AE1521" t="s">
        <v>5318</v>
      </c>
      <c r="AF1521" t="s">
        <v>884</v>
      </c>
      <c r="AG1521" t="s">
        <v>5185</v>
      </c>
      <c r="AH1521" t="s">
        <v>479</v>
      </c>
      <c r="AI1521">
        <v>34.060104920000001</v>
      </c>
      <c r="AJ1521">
        <v>-117.19231200999999</v>
      </c>
      <c r="AK1521">
        <v>147</v>
      </c>
      <c r="AL1521">
        <v>5</v>
      </c>
      <c r="AM1521">
        <v>3.4</v>
      </c>
      <c r="AN1521">
        <v>1</v>
      </c>
      <c r="AO1521">
        <v>0.7</v>
      </c>
      <c r="AP1521">
        <v>6</v>
      </c>
      <c r="AQ1521">
        <v>4.0999999999999996</v>
      </c>
      <c r="AR1521">
        <v>2</v>
      </c>
      <c r="AS1521">
        <v>1.4</v>
      </c>
      <c r="AT1521">
        <v>67</v>
      </c>
      <c r="AU1521">
        <v>45.6</v>
      </c>
      <c r="AV1521">
        <v>0</v>
      </c>
      <c r="AW1521">
        <v>0</v>
      </c>
      <c r="AX1521">
        <v>55</v>
      </c>
      <c r="AY1521">
        <v>37.4</v>
      </c>
      <c r="AZ1521">
        <v>11</v>
      </c>
      <c r="BA1521">
        <v>7.5</v>
      </c>
      <c r="BB1521">
        <v>0</v>
      </c>
      <c r="BC1521">
        <v>0</v>
      </c>
      <c r="BD1521">
        <v>1</v>
      </c>
      <c r="BE1521">
        <v>0.7</v>
      </c>
      <c r="BF1521">
        <v>0</v>
      </c>
      <c r="BG1521">
        <v>0</v>
      </c>
      <c r="BH1521">
        <v>6</v>
      </c>
      <c r="BI1521">
        <v>4.0999999999999996</v>
      </c>
      <c r="BJ1521">
        <v>0</v>
      </c>
      <c r="BK1521">
        <v>0</v>
      </c>
      <c r="BL1521">
        <v>83</v>
      </c>
      <c r="BM1521">
        <v>56.5</v>
      </c>
      <c r="BN1521">
        <v>31</v>
      </c>
      <c r="BO1521">
        <v>21.1</v>
      </c>
      <c r="BP1521">
        <v>83</v>
      </c>
      <c r="BQ1521">
        <v>56.5</v>
      </c>
      <c r="BR1521" t="s">
        <v>5319</v>
      </c>
      <c r="BS1521" t="s">
        <v>5314</v>
      </c>
      <c r="BX1521" t="s">
        <v>5554</v>
      </c>
      <c r="BY1521" t="s">
        <v>5555</v>
      </c>
      <c r="BZ1521">
        <v>37416</v>
      </c>
      <c r="CA1521">
        <v>-117.192312008765</v>
      </c>
      <c r="CB1521">
        <v>34.060104917159101</v>
      </c>
      <c r="CD1521">
        <f xml:space="preserve"> _xlfn.XLOOKUP(AB1521,[1]Sheet1!B:B,[1]Sheet1!Y:Y,"Not Found")</f>
        <v>96237</v>
      </c>
      <c r="CE1521">
        <f xml:space="preserve"> _xlfn.XLOOKUP(AB1521,[1]Sheet1!B:B,[1]Sheet1!AA:AA, "Not Found")</f>
        <v>116375</v>
      </c>
      <c r="CH1521">
        <f t="shared" ca="1" si="47"/>
        <v>5.7597754288458702E-2</v>
      </c>
    </row>
    <row r="1522" spans="1:86" x14ac:dyDescent="0.3">
      <c r="A1522">
        <v>6520</v>
      </c>
      <c r="B1522" t="s">
        <v>0</v>
      </c>
      <c r="C1522" t="s">
        <v>6533</v>
      </c>
      <c r="D1522" s="3">
        <v>36678433630779</v>
      </c>
      <c r="E1522" t="s">
        <v>5554</v>
      </c>
      <c r="F1522" t="s">
        <v>6534</v>
      </c>
      <c r="G1522" t="s">
        <v>1043</v>
      </c>
      <c r="H1522" t="s">
        <v>5314</v>
      </c>
      <c r="I1522" t="s">
        <v>5555</v>
      </c>
      <c r="J1522" t="s">
        <v>6535</v>
      </c>
      <c r="K1522" t="s">
        <v>8</v>
      </c>
      <c r="L1522" t="s">
        <v>9</v>
      </c>
      <c r="M1522" s="1">
        <v>35682</v>
      </c>
      <c r="O1522" t="s">
        <v>8</v>
      </c>
      <c r="P1522" t="s">
        <v>4</v>
      </c>
      <c r="Q1522" t="s">
        <v>11</v>
      </c>
      <c r="R1522" t="s">
        <v>12</v>
      </c>
      <c r="U1522" t="s">
        <v>318</v>
      </c>
      <c r="V1522" t="s">
        <v>12</v>
      </c>
      <c r="W1522" t="s">
        <v>12</v>
      </c>
      <c r="X1522" t="s">
        <v>12</v>
      </c>
      <c r="Y1522" t="s">
        <v>14</v>
      </c>
      <c r="Z1522" t="s">
        <v>6536</v>
      </c>
      <c r="AA1522" t="s">
        <v>6183</v>
      </c>
      <c r="AB1522">
        <v>92374</v>
      </c>
      <c r="AC1522" t="str">
        <f t="shared" si="46"/>
        <v>31000 East Colton Ave., Redlands, CA 92374</v>
      </c>
      <c r="AD1522" t="s">
        <v>17</v>
      </c>
      <c r="AE1522" t="s">
        <v>5318</v>
      </c>
      <c r="AF1522" t="s">
        <v>884</v>
      </c>
      <c r="AG1522" t="s">
        <v>223</v>
      </c>
      <c r="AH1522" t="s">
        <v>225</v>
      </c>
      <c r="AI1522">
        <v>34.061304919999998</v>
      </c>
      <c r="AJ1522">
        <v>-117.12871199999999</v>
      </c>
      <c r="AK1522">
        <v>1866</v>
      </c>
      <c r="AL1522">
        <v>113</v>
      </c>
      <c r="AM1522">
        <v>6.1</v>
      </c>
      <c r="AN1522">
        <v>5</v>
      </c>
      <c r="AO1522">
        <v>0.3</v>
      </c>
      <c r="AP1522">
        <v>70</v>
      </c>
      <c r="AQ1522">
        <v>3.8</v>
      </c>
      <c r="AR1522">
        <v>25</v>
      </c>
      <c r="AS1522">
        <v>1.3</v>
      </c>
      <c r="AT1522">
        <v>1043</v>
      </c>
      <c r="AU1522">
        <v>55.9</v>
      </c>
      <c r="AV1522">
        <v>4</v>
      </c>
      <c r="AW1522">
        <v>0.2</v>
      </c>
      <c r="AX1522">
        <v>521</v>
      </c>
      <c r="AY1522">
        <v>27.9</v>
      </c>
      <c r="AZ1522">
        <v>77</v>
      </c>
      <c r="BA1522">
        <v>4.0999999999999996</v>
      </c>
      <c r="BB1522">
        <v>8</v>
      </c>
      <c r="BC1522">
        <v>0.4</v>
      </c>
      <c r="BD1522">
        <v>87</v>
      </c>
      <c r="BE1522">
        <v>4.7</v>
      </c>
      <c r="BF1522">
        <v>19</v>
      </c>
      <c r="BG1522">
        <v>1</v>
      </c>
      <c r="BH1522">
        <v>164</v>
      </c>
      <c r="BI1522">
        <v>8.8000000000000007</v>
      </c>
      <c r="BJ1522">
        <v>0</v>
      </c>
      <c r="BK1522">
        <v>0</v>
      </c>
      <c r="BL1522">
        <v>1155</v>
      </c>
      <c r="BM1522">
        <v>61.9</v>
      </c>
      <c r="BN1522">
        <v>286</v>
      </c>
      <c r="BO1522">
        <v>15.3</v>
      </c>
      <c r="BP1522">
        <v>1142</v>
      </c>
      <c r="BQ1522">
        <v>61.2</v>
      </c>
      <c r="BR1522" t="s">
        <v>5319</v>
      </c>
      <c r="BS1522" t="s">
        <v>5314</v>
      </c>
      <c r="BX1522" t="s">
        <v>5554</v>
      </c>
      <c r="BY1522" t="s">
        <v>5555</v>
      </c>
      <c r="BZ1522">
        <v>37407</v>
      </c>
      <c r="CA1522">
        <v>-117.12871199839</v>
      </c>
      <c r="CB1522">
        <v>34.061304919951503</v>
      </c>
      <c r="CD1522">
        <f xml:space="preserve"> _xlfn.XLOOKUP(AB1522,[1]Sheet1!B:B,[1]Sheet1!Y:Y,"Not Found")</f>
        <v>96237</v>
      </c>
      <c r="CE1522">
        <f xml:space="preserve"> _xlfn.XLOOKUP(AB1522,[1]Sheet1!B:B,[1]Sheet1!AA:AA, "Not Found")</f>
        <v>116375</v>
      </c>
      <c r="CH1522">
        <f t="shared" ca="1" si="47"/>
        <v>0.22681421537468882</v>
      </c>
    </row>
    <row r="1523" spans="1:86" x14ac:dyDescent="0.3">
      <c r="A1523">
        <v>6521</v>
      </c>
      <c r="B1523" t="s">
        <v>0</v>
      </c>
      <c r="C1523" t="s">
        <v>6537</v>
      </c>
      <c r="D1523" s="3">
        <v>36678433630928</v>
      </c>
      <c r="E1523" t="s">
        <v>5554</v>
      </c>
      <c r="F1523" t="s">
        <v>6538</v>
      </c>
      <c r="G1523" t="s">
        <v>1043</v>
      </c>
      <c r="H1523" t="s">
        <v>5314</v>
      </c>
      <c r="I1523" t="s">
        <v>5555</v>
      </c>
      <c r="J1523" t="s">
        <v>6539</v>
      </c>
      <c r="K1523" t="s">
        <v>8</v>
      </c>
      <c r="L1523" t="s">
        <v>9</v>
      </c>
      <c r="M1523" s="1">
        <v>36404</v>
      </c>
      <c r="O1523" t="s">
        <v>8</v>
      </c>
      <c r="P1523" t="s">
        <v>10</v>
      </c>
      <c r="Q1523" t="s">
        <v>11</v>
      </c>
      <c r="R1523" t="s">
        <v>13</v>
      </c>
      <c r="S1523" t="s">
        <v>6540</v>
      </c>
      <c r="T1523" t="s">
        <v>202</v>
      </c>
      <c r="U1523" t="s">
        <v>12</v>
      </c>
      <c r="V1523" t="s">
        <v>12</v>
      </c>
      <c r="W1523" t="s">
        <v>12</v>
      </c>
      <c r="X1523" t="s">
        <v>12</v>
      </c>
      <c r="Y1523" t="s">
        <v>14</v>
      </c>
      <c r="Z1523" t="s">
        <v>6541</v>
      </c>
      <c r="AA1523" t="s">
        <v>6183</v>
      </c>
      <c r="AB1523">
        <v>92373</v>
      </c>
      <c r="AC1523" t="str">
        <f t="shared" si="46"/>
        <v>200 Nevada St., Redlands, CA 92373</v>
      </c>
      <c r="AD1523" t="s">
        <v>17</v>
      </c>
      <c r="AE1523" t="s">
        <v>5355</v>
      </c>
      <c r="AF1523" t="s">
        <v>884</v>
      </c>
      <c r="AG1523" t="s">
        <v>5185</v>
      </c>
      <c r="AH1523" t="s">
        <v>479</v>
      </c>
      <c r="AI1523">
        <v>34.053611910000001</v>
      </c>
      <c r="AJ1523">
        <v>-117.21669000999999</v>
      </c>
      <c r="AK1523">
        <v>247</v>
      </c>
      <c r="AL1523">
        <v>9</v>
      </c>
      <c r="AM1523">
        <v>3.6</v>
      </c>
      <c r="AN1523">
        <v>1</v>
      </c>
      <c r="AO1523">
        <v>0.4</v>
      </c>
      <c r="AP1523">
        <v>20</v>
      </c>
      <c r="AQ1523">
        <v>8.1</v>
      </c>
      <c r="AR1523">
        <v>3</v>
      </c>
      <c r="AS1523">
        <v>1.2</v>
      </c>
      <c r="AT1523">
        <v>73</v>
      </c>
      <c r="AU1523">
        <v>29.6</v>
      </c>
      <c r="AV1523">
        <v>0</v>
      </c>
      <c r="AW1523">
        <v>0</v>
      </c>
      <c r="AX1523">
        <v>119</v>
      </c>
      <c r="AY1523">
        <v>48.2</v>
      </c>
      <c r="AZ1523">
        <v>20</v>
      </c>
      <c r="BA1523">
        <v>8.1</v>
      </c>
      <c r="BB1523">
        <v>2</v>
      </c>
      <c r="BC1523">
        <v>0.8</v>
      </c>
      <c r="BD1523">
        <v>7</v>
      </c>
      <c r="BE1523">
        <v>2.8</v>
      </c>
      <c r="BF1523">
        <v>0</v>
      </c>
      <c r="BG1523">
        <v>0</v>
      </c>
      <c r="BH1523">
        <v>8</v>
      </c>
      <c r="BI1523">
        <v>3.2</v>
      </c>
      <c r="BJ1523">
        <v>0</v>
      </c>
      <c r="BK1523">
        <v>0</v>
      </c>
      <c r="BL1523">
        <v>59</v>
      </c>
      <c r="BM1523">
        <v>23.9</v>
      </c>
      <c r="BN1523">
        <v>41</v>
      </c>
      <c r="BO1523">
        <v>16.600000000000001</v>
      </c>
      <c r="BP1523">
        <v>59</v>
      </c>
      <c r="BQ1523">
        <v>23.9</v>
      </c>
      <c r="BR1523" t="s">
        <v>5319</v>
      </c>
      <c r="BS1523" t="s">
        <v>5314</v>
      </c>
      <c r="BX1523" t="s">
        <v>5554</v>
      </c>
      <c r="BY1523" t="s">
        <v>5555</v>
      </c>
      <c r="BZ1523">
        <v>31420</v>
      </c>
      <c r="CA1523">
        <v>-117.216690012188</v>
      </c>
      <c r="CB1523">
        <v>34.053611913715798</v>
      </c>
      <c r="CD1523">
        <f xml:space="preserve"> _xlfn.XLOOKUP(AB1523,[1]Sheet1!B:B,[1]Sheet1!Y:Y,"Not Found")</f>
        <v>99354</v>
      </c>
      <c r="CE1523">
        <f xml:space="preserve"> _xlfn.XLOOKUP(AB1523,[1]Sheet1!B:B,[1]Sheet1!AA:AA, "Not Found")</f>
        <v>152576</v>
      </c>
      <c r="CH1523">
        <f t="shared" ca="1" si="47"/>
        <v>0.54710808268849298</v>
      </c>
    </row>
    <row r="1524" spans="1:86" x14ac:dyDescent="0.3">
      <c r="A1524">
        <v>6522</v>
      </c>
      <c r="B1524" t="s">
        <v>0</v>
      </c>
      <c r="C1524" t="s">
        <v>6542</v>
      </c>
      <c r="D1524" s="3">
        <v>36678433634995</v>
      </c>
      <c r="E1524" t="s">
        <v>5554</v>
      </c>
      <c r="F1524" t="s">
        <v>6543</v>
      </c>
      <c r="G1524" t="s">
        <v>1043</v>
      </c>
      <c r="H1524" t="s">
        <v>5314</v>
      </c>
      <c r="I1524" t="s">
        <v>5555</v>
      </c>
      <c r="J1524" t="s">
        <v>6544</v>
      </c>
      <c r="K1524" t="s">
        <v>325</v>
      </c>
      <c r="L1524" t="s">
        <v>9</v>
      </c>
      <c r="M1524" s="1">
        <v>29403</v>
      </c>
      <c r="O1524" t="s">
        <v>8</v>
      </c>
      <c r="P1524" t="s">
        <v>4</v>
      </c>
      <c r="Q1524" t="s">
        <v>11</v>
      </c>
      <c r="R1524" t="s">
        <v>12</v>
      </c>
      <c r="U1524" t="s">
        <v>318</v>
      </c>
      <c r="V1524" t="s">
        <v>12</v>
      </c>
      <c r="W1524" t="s">
        <v>13</v>
      </c>
      <c r="X1524" t="s">
        <v>13</v>
      </c>
      <c r="Y1524" t="s">
        <v>326</v>
      </c>
      <c r="Z1524" t="s">
        <v>6545</v>
      </c>
      <c r="AA1524" t="s">
        <v>6183</v>
      </c>
      <c r="AB1524">
        <v>92374</v>
      </c>
      <c r="AC1524" t="str">
        <f t="shared" si="46"/>
        <v>515 Texas St., Redlands, CA 92374</v>
      </c>
      <c r="AD1524" t="s">
        <v>17</v>
      </c>
      <c r="AE1524" t="s">
        <v>5318</v>
      </c>
      <c r="AF1524" t="s">
        <v>884</v>
      </c>
      <c r="AG1524" t="s">
        <v>5185</v>
      </c>
      <c r="AH1524" t="s">
        <v>479</v>
      </c>
      <c r="AI1524">
        <v>34.059904920000001</v>
      </c>
      <c r="AJ1524">
        <v>-117.19201201</v>
      </c>
      <c r="AK1524">
        <v>202</v>
      </c>
      <c r="AL1524">
        <v>20</v>
      </c>
      <c r="AM1524">
        <v>9.9</v>
      </c>
      <c r="AN1524">
        <v>0</v>
      </c>
      <c r="AO1524">
        <v>0</v>
      </c>
      <c r="AP1524">
        <v>5</v>
      </c>
      <c r="AQ1524">
        <v>2.5</v>
      </c>
      <c r="AR1524">
        <v>2</v>
      </c>
      <c r="AS1524">
        <v>1</v>
      </c>
      <c r="AT1524">
        <v>142</v>
      </c>
      <c r="AU1524">
        <v>70.3</v>
      </c>
      <c r="AV1524">
        <v>1</v>
      </c>
      <c r="AW1524">
        <v>0.5</v>
      </c>
      <c r="AX1524">
        <v>24</v>
      </c>
      <c r="AY1524">
        <v>11.9</v>
      </c>
      <c r="AZ1524">
        <v>8</v>
      </c>
      <c r="BA1524">
        <v>4</v>
      </c>
      <c r="BB1524">
        <v>0</v>
      </c>
      <c r="BC1524">
        <v>0</v>
      </c>
      <c r="BD1524">
        <v>24</v>
      </c>
      <c r="BE1524">
        <v>11.9</v>
      </c>
      <c r="BF1524">
        <v>1</v>
      </c>
      <c r="BG1524">
        <v>0.5</v>
      </c>
      <c r="BH1524">
        <v>22</v>
      </c>
      <c r="BI1524">
        <v>10.9</v>
      </c>
      <c r="BJ1524">
        <v>0</v>
      </c>
      <c r="BK1524">
        <v>0</v>
      </c>
      <c r="BL1524">
        <v>179</v>
      </c>
      <c r="BM1524">
        <v>88.6</v>
      </c>
      <c r="BN1524">
        <v>11</v>
      </c>
      <c r="BO1524">
        <v>5.4</v>
      </c>
      <c r="BP1524">
        <v>178</v>
      </c>
      <c r="BQ1524">
        <v>88.1</v>
      </c>
      <c r="BR1524" t="s">
        <v>5319</v>
      </c>
      <c r="BS1524" t="s">
        <v>5314</v>
      </c>
      <c r="BX1524" t="s">
        <v>5554</v>
      </c>
      <c r="BY1524" t="s">
        <v>5555</v>
      </c>
      <c r="BZ1524">
        <v>37403</v>
      </c>
      <c r="CA1524">
        <v>-117.19201200870501</v>
      </c>
      <c r="CB1524">
        <v>34.059904915716999</v>
      </c>
      <c r="CD1524">
        <f xml:space="preserve"> _xlfn.XLOOKUP(AB1524,[1]Sheet1!B:B,[1]Sheet1!Y:Y,"Not Found")</f>
        <v>96237</v>
      </c>
      <c r="CE1524">
        <f xml:space="preserve"> _xlfn.XLOOKUP(AB1524,[1]Sheet1!B:B,[1]Sheet1!AA:AA, "Not Found")</f>
        <v>116375</v>
      </c>
      <c r="CH1524">
        <f t="shared" ca="1" si="47"/>
        <v>0.58708013969893713</v>
      </c>
    </row>
    <row r="1525" spans="1:86" x14ac:dyDescent="0.3">
      <c r="A1525">
        <v>6523</v>
      </c>
      <c r="B1525" t="s">
        <v>0</v>
      </c>
      <c r="C1525" t="s">
        <v>6546</v>
      </c>
      <c r="D1525" s="3">
        <v>36678433635042</v>
      </c>
      <c r="E1525" t="s">
        <v>5554</v>
      </c>
      <c r="F1525" t="s">
        <v>6547</v>
      </c>
      <c r="G1525" t="s">
        <v>1043</v>
      </c>
      <c r="H1525" t="s">
        <v>5314</v>
      </c>
      <c r="I1525" t="s">
        <v>5555</v>
      </c>
      <c r="J1525" t="s">
        <v>6548</v>
      </c>
      <c r="K1525" t="s">
        <v>8</v>
      </c>
      <c r="L1525" t="s">
        <v>9</v>
      </c>
      <c r="M1525" s="1">
        <v>29403</v>
      </c>
      <c r="O1525" t="s">
        <v>8</v>
      </c>
      <c r="P1525" t="s">
        <v>4</v>
      </c>
      <c r="Q1525" t="s">
        <v>11</v>
      </c>
      <c r="R1525" t="s">
        <v>12</v>
      </c>
      <c r="U1525" t="s">
        <v>318</v>
      </c>
      <c r="V1525" t="s">
        <v>12</v>
      </c>
      <c r="W1525" t="s">
        <v>12</v>
      </c>
      <c r="X1525" t="s">
        <v>12</v>
      </c>
      <c r="Y1525" t="s">
        <v>14</v>
      </c>
      <c r="Z1525" t="s">
        <v>6549</v>
      </c>
      <c r="AA1525" t="s">
        <v>6183</v>
      </c>
      <c r="AB1525">
        <v>92374</v>
      </c>
      <c r="AC1525" t="str">
        <f t="shared" si="46"/>
        <v>840 East Citrus Ave., Redlands, CA 92374</v>
      </c>
      <c r="AD1525" t="s">
        <v>17</v>
      </c>
      <c r="AE1525" t="s">
        <v>5355</v>
      </c>
      <c r="AF1525" t="s">
        <v>884</v>
      </c>
      <c r="AG1525" t="s">
        <v>5185</v>
      </c>
      <c r="AH1525" t="s">
        <v>479</v>
      </c>
      <c r="AI1525">
        <v>34.055004920000002</v>
      </c>
      <c r="AJ1525">
        <v>-117.171012</v>
      </c>
      <c r="AK1525">
        <v>2219</v>
      </c>
      <c r="AL1525">
        <v>141</v>
      </c>
      <c r="AM1525">
        <v>6.4</v>
      </c>
      <c r="AN1525">
        <v>4</v>
      </c>
      <c r="AO1525">
        <v>0.2</v>
      </c>
      <c r="AP1525">
        <v>320</v>
      </c>
      <c r="AQ1525">
        <v>14.4</v>
      </c>
      <c r="AR1525">
        <v>113</v>
      </c>
      <c r="AS1525">
        <v>5.0999999999999996</v>
      </c>
      <c r="AT1525">
        <v>987</v>
      </c>
      <c r="AU1525">
        <v>44.5</v>
      </c>
      <c r="AV1525">
        <v>11</v>
      </c>
      <c r="AW1525">
        <v>0.5</v>
      </c>
      <c r="AX1525">
        <v>528</v>
      </c>
      <c r="AY1525">
        <v>23.8</v>
      </c>
      <c r="AZ1525">
        <v>110</v>
      </c>
      <c r="BA1525">
        <v>5</v>
      </c>
      <c r="BB1525">
        <v>5</v>
      </c>
      <c r="BC1525">
        <v>0.2</v>
      </c>
      <c r="BD1525">
        <v>147</v>
      </c>
      <c r="BE1525">
        <v>6.6</v>
      </c>
      <c r="BF1525">
        <v>1</v>
      </c>
      <c r="BG1525">
        <v>0</v>
      </c>
      <c r="BH1525">
        <v>183</v>
      </c>
      <c r="BI1525">
        <v>8.1999999999999993</v>
      </c>
      <c r="BJ1525">
        <v>0</v>
      </c>
      <c r="BK1525">
        <v>0</v>
      </c>
      <c r="BL1525">
        <v>1330</v>
      </c>
      <c r="BM1525">
        <v>59.9</v>
      </c>
      <c r="BN1525">
        <v>320</v>
      </c>
      <c r="BO1525">
        <v>14.4</v>
      </c>
      <c r="BP1525">
        <v>1320</v>
      </c>
      <c r="BQ1525">
        <v>59.5</v>
      </c>
      <c r="BR1525" t="s">
        <v>5319</v>
      </c>
      <c r="BS1525" t="s">
        <v>5314</v>
      </c>
      <c r="BX1525" t="s">
        <v>5554</v>
      </c>
      <c r="BY1525" t="s">
        <v>5555</v>
      </c>
      <c r="BZ1525">
        <v>37404</v>
      </c>
      <c r="CA1525">
        <v>-117.171012004828</v>
      </c>
      <c r="CB1525">
        <v>34.055004916846002</v>
      </c>
      <c r="CD1525">
        <f xml:space="preserve"> _xlfn.XLOOKUP(AB1525,[1]Sheet1!B:B,[1]Sheet1!Y:Y,"Not Found")</f>
        <v>96237</v>
      </c>
      <c r="CE1525">
        <f xml:space="preserve"> _xlfn.XLOOKUP(AB1525,[1]Sheet1!B:B,[1]Sheet1!AA:AA, "Not Found")</f>
        <v>116375</v>
      </c>
      <c r="CH1525">
        <f t="shared" ca="1" si="47"/>
        <v>0.11250488448327189</v>
      </c>
    </row>
    <row r="1526" spans="1:86" x14ac:dyDescent="0.3">
      <c r="A1526">
        <v>6524</v>
      </c>
      <c r="B1526" t="s">
        <v>0</v>
      </c>
      <c r="C1526" t="s">
        <v>6550</v>
      </c>
      <c r="D1526" s="3">
        <v>36678436036479</v>
      </c>
      <c r="E1526" t="s">
        <v>5554</v>
      </c>
      <c r="F1526" t="s">
        <v>6551</v>
      </c>
      <c r="G1526" t="s">
        <v>1043</v>
      </c>
      <c r="H1526" t="s">
        <v>5314</v>
      </c>
      <c r="I1526" t="s">
        <v>5555</v>
      </c>
      <c r="J1526" t="s">
        <v>6552</v>
      </c>
      <c r="K1526" t="s">
        <v>35</v>
      </c>
      <c r="L1526" t="s">
        <v>9</v>
      </c>
      <c r="M1526" s="1">
        <v>29403</v>
      </c>
      <c r="O1526" t="s">
        <v>35</v>
      </c>
      <c r="P1526" t="s">
        <v>36</v>
      </c>
      <c r="Q1526" t="s">
        <v>37</v>
      </c>
      <c r="R1526" t="s">
        <v>12</v>
      </c>
      <c r="U1526" t="s">
        <v>12</v>
      </c>
      <c r="V1526" t="s">
        <v>12</v>
      </c>
      <c r="W1526" t="s">
        <v>13</v>
      </c>
      <c r="X1526" t="s">
        <v>12</v>
      </c>
      <c r="Y1526" t="s">
        <v>14</v>
      </c>
      <c r="Z1526" t="s">
        <v>6553</v>
      </c>
      <c r="AA1526" t="s">
        <v>6183</v>
      </c>
      <c r="AB1526">
        <v>92374</v>
      </c>
      <c r="AC1526" t="str">
        <f t="shared" si="46"/>
        <v>311 North Wabash Ave., Redlands, CA 92374</v>
      </c>
      <c r="AD1526" t="s">
        <v>17</v>
      </c>
      <c r="AE1526" t="s">
        <v>5318</v>
      </c>
      <c r="AF1526" t="s">
        <v>5184</v>
      </c>
      <c r="AG1526" t="s">
        <v>223</v>
      </c>
      <c r="AH1526" t="s">
        <v>479</v>
      </c>
      <c r="AI1526">
        <v>34.058504919999997</v>
      </c>
      <c r="AJ1526">
        <v>-117.140412</v>
      </c>
      <c r="AK1526">
        <v>679</v>
      </c>
      <c r="AL1526">
        <v>27</v>
      </c>
      <c r="AM1526">
        <v>4</v>
      </c>
      <c r="AN1526">
        <v>0</v>
      </c>
      <c r="AO1526">
        <v>0</v>
      </c>
      <c r="AP1526">
        <v>22</v>
      </c>
      <c r="AQ1526">
        <v>3.2</v>
      </c>
      <c r="AR1526">
        <v>1</v>
      </c>
      <c r="AS1526">
        <v>0.1</v>
      </c>
      <c r="AT1526">
        <v>388</v>
      </c>
      <c r="AU1526">
        <v>57.1</v>
      </c>
      <c r="AV1526">
        <v>6</v>
      </c>
      <c r="AW1526">
        <v>0.9</v>
      </c>
      <c r="AX1526">
        <v>195</v>
      </c>
      <c r="AY1526">
        <v>28.7</v>
      </c>
      <c r="AZ1526">
        <v>35</v>
      </c>
      <c r="BA1526">
        <v>5.2</v>
      </c>
      <c r="BB1526">
        <v>5</v>
      </c>
      <c r="BC1526">
        <v>0.7</v>
      </c>
      <c r="BD1526">
        <v>46</v>
      </c>
      <c r="BE1526">
        <v>6.8</v>
      </c>
      <c r="BF1526">
        <v>10</v>
      </c>
      <c r="BG1526">
        <v>1.5</v>
      </c>
      <c r="BH1526">
        <v>10</v>
      </c>
      <c r="BI1526">
        <v>1.5</v>
      </c>
      <c r="BJ1526">
        <v>0</v>
      </c>
      <c r="BK1526">
        <v>0</v>
      </c>
      <c r="BL1526">
        <v>376</v>
      </c>
      <c r="BM1526">
        <v>55.4</v>
      </c>
      <c r="BN1526">
        <v>107</v>
      </c>
      <c r="BO1526">
        <v>15.8</v>
      </c>
      <c r="BP1526">
        <v>376</v>
      </c>
      <c r="BQ1526">
        <v>55.4</v>
      </c>
      <c r="BR1526" t="s">
        <v>5319</v>
      </c>
      <c r="BS1526" t="s">
        <v>5314</v>
      </c>
      <c r="BX1526" t="s">
        <v>5554</v>
      </c>
      <c r="BY1526" t="s">
        <v>5555</v>
      </c>
      <c r="BZ1526">
        <v>37394</v>
      </c>
      <c r="CA1526">
        <v>-117.14041200024499</v>
      </c>
      <c r="CB1526">
        <v>34.058504919204999</v>
      </c>
      <c r="CD1526">
        <f xml:space="preserve"> _xlfn.XLOOKUP(AB1526,[1]Sheet1!B:B,[1]Sheet1!Y:Y,"Not Found")</f>
        <v>96237</v>
      </c>
      <c r="CE1526">
        <f xml:space="preserve"> _xlfn.XLOOKUP(AB1526,[1]Sheet1!B:B,[1]Sheet1!AA:AA, "Not Found")</f>
        <v>116375</v>
      </c>
      <c r="CH1526">
        <f t="shared" ca="1" si="47"/>
        <v>0.14498876076001799</v>
      </c>
    </row>
    <row r="1527" spans="1:86" x14ac:dyDescent="0.3">
      <c r="A1527">
        <v>6525</v>
      </c>
      <c r="B1527" t="s">
        <v>0</v>
      </c>
      <c r="C1527" t="s">
        <v>6554</v>
      </c>
      <c r="D1527" s="3">
        <v>36678436036487</v>
      </c>
      <c r="E1527" t="s">
        <v>5554</v>
      </c>
      <c r="F1527" t="s">
        <v>6555</v>
      </c>
      <c r="G1527" t="s">
        <v>1043</v>
      </c>
      <c r="H1527" t="s">
        <v>5314</v>
      </c>
      <c r="I1527" t="s">
        <v>5555</v>
      </c>
      <c r="J1527" t="s">
        <v>6556</v>
      </c>
      <c r="K1527" t="s">
        <v>35</v>
      </c>
      <c r="L1527" t="s">
        <v>9</v>
      </c>
      <c r="M1527" s="1">
        <v>35682</v>
      </c>
      <c r="O1527" t="s">
        <v>35</v>
      </c>
      <c r="P1527" t="s">
        <v>36</v>
      </c>
      <c r="Q1527" t="s">
        <v>37</v>
      </c>
      <c r="R1527" t="s">
        <v>12</v>
      </c>
      <c r="U1527" t="s">
        <v>12</v>
      </c>
      <c r="V1527" t="s">
        <v>12</v>
      </c>
      <c r="W1527" t="s">
        <v>13</v>
      </c>
      <c r="X1527" t="s">
        <v>12</v>
      </c>
      <c r="Y1527" t="s">
        <v>14</v>
      </c>
      <c r="Z1527" t="s">
        <v>6557</v>
      </c>
      <c r="AA1527" t="s">
        <v>6513</v>
      </c>
      <c r="AB1527">
        <v>92346</v>
      </c>
      <c r="AC1527" t="str">
        <f t="shared" si="46"/>
        <v>29700 Water St., Highland, CA 92346</v>
      </c>
      <c r="AD1527" t="s">
        <v>17</v>
      </c>
      <c r="AE1527" t="s">
        <v>5318</v>
      </c>
      <c r="AF1527" t="s">
        <v>884</v>
      </c>
      <c r="AG1527" t="s">
        <v>237</v>
      </c>
      <c r="AH1527" t="s">
        <v>225</v>
      </c>
      <c r="AI1527">
        <v>34.117704930000002</v>
      </c>
      <c r="AJ1527">
        <v>-117.15581201000001</v>
      </c>
      <c r="AK1527">
        <v>521</v>
      </c>
      <c r="AL1527">
        <v>16</v>
      </c>
      <c r="AM1527">
        <v>3.1</v>
      </c>
      <c r="AN1527">
        <v>1</v>
      </c>
      <c r="AO1527">
        <v>0.2</v>
      </c>
      <c r="AP1527">
        <v>44</v>
      </c>
      <c r="AQ1527">
        <v>8.4</v>
      </c>
      <c r="AR1527">
        <v>10</v>
      </c>
      <c r="AS1527">
        <v>1.9</v>
      </c>
      <c r="AT1527">
        <v>275</v>
      </c>
      <c r="AU1527">
        <v>52.8</v>
      </c>
      <c r="AV1527">
        <v>1</v>
      </c>
      <c r="AW1527">
        <v>0.2</v>
      </c>
      <c r="AX1527">
        <v>137</v>
      </c>
      <c r="AY1527">
        <v>26.3</v>
      </c>
      <c r="AZ1527">
        <v>28</v>
      </c>
      <c r="BA1527">
        <v>5.4</v>
      </c>
      <c r="BB1527">
        <v>9</v>
      </c>
      <c r="BC1527">
        <v>1.7</v>
      </c>
      <c r="BD1527">
        <v>38</v>
      </c>
      <c r="BE1527">
        <v>7.3</v>
      </c>
      <c r="BF1527">
        <v>3</v>
      </c>
      <c r="BG1527">
        <v>0.6</v>
      </c>
      <c r="BH1527">
        <v>15</v>
      </c>
      <c r="BI1527">
        <v>2.9</v>
      </c>
      <c r="BJ1527">
        <v>0</v>
      </c>
      <c r="BK1527">
        <v>0</v>
      </c>
      <c r="BL1527">
        <v>233</v>
      </c>
      <c r="BM1527">
        <v>44.7</v>
      </c>
      <c r="BN1527">
        <v>101</v>
      </c>
      <c r="BO1527">
        <v>19.399999999999999</v>
      </c>
      <c r="BP1527">
        <v>233</v>
      </c>
      <c r="BQ1527">
        <v>44.7</v>
      </c>
      <c r="BR1527" t="s">
        <v>5319</v>
      </c>
      <c r="BS1527" t="s">
        <v>5314</v>
      </c>
      <c r="BX1527" t="s">
        <v>5554</v>
      </c>
      <c r="BY1527" t="s">
        <v>5555</v>
      </c>
      <c r="BZ1527">
        <v>37408</v>
      </c>
      <c r="CA1527">
        <v>-117.155812006955</v>
      </c>
      <c r="CB1527">
        <v>34.117704925068502</v>
      </c>
      <c r="CD1527">
        <f xml:space="preserve"> _xlfn.XLOOKUP(AB1527,[1]Sheet1!B:B,[1]Sheet1!Y:Y,"Not Found")</f>
        <v>84818</v>
      </c>
      <c r="CE1527">
        <f xml:space="preserve"> _xlfn.XLOOKUP(AB1527,[1]Sheet1!B:B,[1]Sheet1!AA:AA, "Not Found")</f>
        <v>114728</v>
      </c>
      <c r="CH1527">
        <f t="shared" ca="1" si="47"/>
        <v>0.65047765260766988</v>
      </c>
    </row>
    <row r="1528" spans="1:86" x14ac:dyDescent="0.3">
      <c r="A1528">
        <v>6526</v>
      </c>
      <c r="B1528" t="s">
        <v>0</v>
      </c>
      <c r="C1528" t="s">
        <v>6558</v>
      </c>
      <c r="D1528" s="3">
        <v>36678436036503</v>
      </c>
      <c r="E1528" t="s">
        <v>5554</v>
      </c>
      <c r="F1528" t="s">
        <v>6559</v>
      </c>
      <c r="G1528" t="s">
        <v>1043</v>
      </c>
      <c r="H1528" t="s">
        <v>5314</v>
      </c>
      <c r="I1528" t="s">
        <v>5555</v>
      </c>
      <c r="J1528" t="s">
        <v>133</v>
      </c>
      <c r="K1528" t="s">
        <v>35</v>
      </c>
      <c r="L1528" t="s">
        <v>9</v>
      </c>
      <c r="M1528" s="1">
        <v>29403</v>
      </c>
      <c r="O1528" t="s">
        <v>35</v>
      </c>
      <c r="P1528" t="s">
        <v>36</v>
      </c>
      <c r="Q1528" t="s">
        <v>37</v>
      </c>
      <c r="R1528" t="s">
        <v>12</v>
      </c>
      <c r="U1528" t="s">
        <v>12</v>
      </c>
      <c r="V1528" t="s">
        <v>12</v>
      </c>
      <c r="W1528" t="s">
        <v>13</v>
      </c>
      <c r="X1528" t="s">
        <v>12</v>
      </c>
      <c r="Y1528" t="s">
        <v>58</v>
      </c>
      <c r="Z1528" t="s">
        <v>6560</v>
      </c>
      <c r="AA1528" t="s">
        <v>6183</v>
      </c>
      <c r="AB1528">
        <v>92374</v>
      </c>
      <c r="AC1528" t="str">
        <f t="shared" si="46"/>
        <v>850 East Colton Ave., Redlands, CA 92374</v>
      </c>
      <c r="AD1528" t="s">
        <v>17</v>
      </c>
      <c r="AE1528" t="s">
        <v>5318</v>
      </c>
      <c r="AF1528" t="s">
        <v>5184</v>
      </c>
      <c r="AG1528" t="s">
        <v>223</v>
      </c>
      <c r="AH1528" t="s">
        <v>479</v>
      </c>
      <c r="AI1528">
        <v>34.061704919999997</v>
      </c>
      <c r="AJ1528">
        <v>-117.17171200999999</v>
      </c>
      <c r="AK1528">
        <v>620</v>
      </c>
      <c r="AL1528">
        <v>39</v>
      </c>
      <c r="AM1528">
        <v>6.3</v>
      </c>
      <c r="AN1528">
        <v>2</v>
      </c>
      <c r="AO1528">
        <v>0.3</v>
      </c>
      <c r="AP1528">
        <v>12</v>
      </c>
      <c r="AQ1528">
        <v>1.9</v>
      </c>
      <c r="AR1528">
        <v>5</v>
      </c>
      <c r="AS1528">
        <v>0.8</v>
      </c>
      <c r="AT1528">
        <v>478</v>
      </c>
      <c r="AU1528">
        <v>77.099999999999994</v>
      </c>
      <c r="AV1528">
        <v>5</v>
      </c>
      <c r="AW1528">
        <v>0.8</v>
      </c>
      <c r="AX1528">
        <v>47</v>
      </c>
      <c r="AY1528">
        <v>7.6</v>
      </c>
      <c r="AZ1528">
        <v>25</v>
      </c>
      <c r="BA1528">
        <v>4</v>
      </c>
      <c r="BB1528">
        <v>7</v>
      </c>
      <c r="BC1528">
        <v>1.1000000000000001</v>
      </c>
      <c r="BD1528">
        <v>82</v>
      </c>
      <c r="BE1528">
        <v>13.2</v>
      </c>
      <c r="BF1528">
        <v>6</v>
      </c>
      <c r="BG1528">
        <v>1</v>
      </c>
      <c r="BH1528">
        <v>29</v>
      </c>
      <c r="BI1528">
        <v>4.7</v>
      </c>
      <c r="BJ1528">
        <v>0</v>
      </c>
      <c r="BK1528">
        <v>0</v>
      </c>
      <c r="BL1528">
        <v>533</v>
      </c>
      <c r="BM1528">
        <v>86</v>
      </c>
      <c r="BN1528">
        <v>90</v>
      </c>
      <c r="BO1528">
        <v>14.5</v>
      </c>
      <c r="BP1528">
        <v>533</v>
      </c>
      <c r="BQ1528">
        <v>86</v>
      </c>
      <c r="BR1528" t="s">
        <v>5319</v>
      </c>
      <c r="BS1528" t="s">
        <v>5314</v>
      </c>
      <c r="BX1528" t="s">
        <v>5554</v>
      </c>
      <c r="BY1528" t="s">
        <v>5555</v>
      </c>
      <c r="BZ1528">
        <v>37395</v>
      </c>
      <c r="CA1528">
        <v>-117.17171200577199</v>
      </c>
      <c r="CB1528">
        <v>34.061704918185399</v>
      </c>
      <c r="CD1528">
        <f xml:space="preserve"> _xlfn.XLOOKUP(AB1528,[1]Sheet1!B:B,[1]Sheet1!Y:Y,"Not Found")</f>
        <v>96237</v>
      </c>
      <c r="CE1528">
        <f xml:space="preserve"> _xlfn.XLOOKUP(AB1528,[1]Sheet1!B:B,[1]Sheet1!AA:AA, "Not Found")</f>
        <v>116375</v>
      </c>
      <c r="CH1528">
        <f t="shared" ca="1" si="47"/>
        <v>0.15985984520405161</v>
      </c>
    </row>
    <row r="1529" spans="1:86" x14ac:dyDescent="0.3">
      <c r="A1529">
        <v>6527</v>
      </c>
      <c r="B1529" t="s">
        <v>0</v>
      </c>
      <c r="C1529" t="s">
        <v>6561</v>
      </c>
      <c r="D1529" s="3">
        <v>36678436036511</v>
      </c>
      <c r="E1529" t="s">
        <v>5554</v>
      </c>
      <c r="F1529" t="s">
        <v>6562</v>
      </c>
      <c r="G1529" t="s">
        <v>1043</v>
      </c>
      <c r="H1529" t="s">
        <v>5314</v>
      </c>
      <c r="I1529" t="s">
        <v>5555</v>
      </c>
      <c r="J1529" t="s">
        <v>6563</v>
      </c>
      <c r="K1529" t="s">
        <v>35</v>
      </c>
      <c r="L1529" t="s">
        <v>9</v>
      </c>
      <c r="M1529" s="1">
        <v>29403</v>
      </c>
      <c r="O1529" t="s">
        <v>35</v>
      </c>
      <c r="P1529" t="s">
        <v>36</v>
      </c>
      <c r="Q1529" t="s">
        <v>37</v>
      </c>
      <c r="R1529" t="s">
        <v>12</v>
      </c>
      <c r="U1529" t="s">
        <v>12</v>
      </c>
      <c r="V1529" t="s">
        <v>12</v>
      </c>
      <c r="W1529" t="s">
        <v>13</v>
      </c>
      <c r="X1529" t="s">
        <v>12</v>
      </c>
      <c r="Y1529" t="s">
        <v>14</v>
      </c>
      <c r="Z1529" t="s">
        <v>6564</v>
      </c>
      <c r="AA1529" t="s">
        <v>6183</v>
      </c>
      <c r="AB1529">
        <v>92373</v>
      </c>
      <c r="AC1529" t="str">
        <f t="shared" si="46"/>
        <v>301 West South Ave., Redlands, CA 92373</v>
      </c>
      <c r="AD1529" t="s">
        <v>17</v>
      </c>
      <c r="AE1529" t="s">
        <v>5355</v>
      </c>
      <c r="AF1529" t="s">
        <v>884</v>
      </c>
      <c r="AG1529" t="s">
        <v>237</v>
      </c>
      <c r="AH1529" t="s">
        <v>479</v>
      </c>
      <c r="AI1529">
        <v>34.033404920000002</v>
      </c>
      <c r="AJ1529">
        <v>-117.165812</v>
      </c>
      <c r="AK1529">
        <v>517</v>
      </c>
      <c r="AL1529">
        <v>23</v>
      </c>
      <c r="AM1529">
        <v>4.4000000000000004</v>
      </c>
      <c r="AN1529">
        <v>0</v>
      </c>
      <c r="AO1529">
        <v>0</v>
      </c>
      <c r="AP1529">
        <v>38</v>
      </c>
      <c r="AQ1529">
        <v>7.4</v>
      </c>
      <c r="AR1529">
        <v>5</v>
      </c>
      <c r="AS1529">
        <v>1</v>
      </c>
      <c r="AT1529">
        <v>206</v>
      </c>
      <c r="AU1529">
        <v>39.799999999999997</v>
      </c>
      <c r="AV1529">
        <v>0</v>
      </c>
      <c r="AW1529">
        <v>0</v>
      </c>
      <c r="AX1529">
        <v>195</v>
      </c>
      <c r="AY1529">
        <v>37.700000000000003</v>
      </c>
      <c r="AZ1529">
        <v>47</v>
      </c>
      <c r="BA1529">
        <v>9.1</v>
      </c>
      <c r="BB1529">
        <v>3</v>
      </c>
      <c r="BC1529">
        <v>0.6</v>
      </c>
      <c r="BD1529">
        <v>25</v>
      </c>
      <c r="BE1529">
        <v>4.8</v>
      </c>
      <c r="BF1529">
        <v>7</v>
      </c>
      <c r="BG1529">
        <v>1.4</v>
      </c>
      <c r="BH1529">
        <v>2</v>
      </c>
      <c r="BI1529">
        <v>0.4</v>
      </c>
      <c r="BJ1529">
        <v>0</v>
      </c>
      <c r="BK1529">
        <v>0</v>
      </c>
      <c r="BL1529">
        <v>201</v>
      </c>
      <c r="BM1529">
        <v>38.9</v>
      </c>
      <c r="BN1529">
        <v>100</v>
      </c>
      <c r="BO1529">
        <v>19.3</v>
      </c>
      <c r="BP1529">
        <v>199</v>
      </c>
      <c r="BQ1529">
        <v>38.5</v>
      </c>
      <c r="BR1529" t="s">
        <v>5319</v>
      </c>
      <c r="BS1529" t="s">
        <v>5314</v>
      </c>
      <c r="BX1529" t="s">
        <v>5554</v>
      </c>
      <c r="BY1529" t="s">
        <v>5555</v>
      </c>
      <c r="BZ1529">
        <v>37396</v>
      </c>
      <c r="CA1529">
        <v>-117.165812002157</v>
      </c>
      <c r="CB1529">
        <v>34.0334049150052</v>
      </c>
      <c r="CD1529">
        <f xml:space="preserve"> _xlfn.XLOOKUP(AB1529,[1]Sheet1!B:B,[1]Sheet1!Y:Y,"Not Found")</f>
        <v>99354</v>
      </c>
      <c r="CE1529">
        <f xml:space="preserve"> _xlfn.XLOOKUP(AB1529,[1]Sheet1!B:B,[1]Sheet1!AA:AA, "Not Found")</f>
        <v>152576</v>
      </c>
      <c r="CH1529">
        <f t="shared" ca="1" si="47"/>
        <v>2.262546726952519E-2</v>
      </c>
    </row>
    <row r="1530" spans="1:86" x14ac:dyDescent="0.3">
      <c r="A1530">
        <v>6528</v>
      </c>
      <c r="B1530" t="s">
        <v>0</v>
      </c>
      <c r="C1530" t="s">
        <v>6565</v>
      </c>
      <c r="D1530" s="3">
        <v>36678436036537</v>
      </c>
      <c r="E1530" t="s">
        <v>5554</v>
      </c>
      <c r="F1530" t="s">
        <v>6566</v>
      </c>
      <c r="G1530" t="s">
        <v>1043</v>
      </c>
      <c r="H1530" t="s">
        <v>5314</v>
      </c>
      <c r="I1530" t="s">
        <v>5555</v>
      </c>
      <c r="J1530" t="s">
        <v>6567</v>
      </c>
      <c r="K1530" t="s">
        <v>35</v>
      </c>
      <c r="L1530" t="s">
        <v>9</v>
      </c>
      <c r="M1530" s="1">
        <v>29403</v>
      </c>
      <c r="O1530" t="s">
        <v>35</v>
      </c>
      <c r="P1530" t="s">
        <v>36</v>
      </c>
      <c r="Q1530" t="s">
        <v>37</v>
      </c>
      <c r="R1530" t="s">
        <v>12</v>
      </c>
      <c r="U1530" t="s">
        <v>12</v>
      </c>
      <c r="V1530" t="s">
        <v>12</v>
      </c>
      <c r="W1530" t="s">
        <v>13</v>
      </c>
      <c r="X1530" t="s">
        <v>12</v>
      </c>
      <c r="Y1530" t="s">
        <v>58</v>
      </c>
      <c r="Z1530" t="s">
        <v>6568</v>
      </c>
      <c r="AA1530" t="s">
        <v>6183</v>
      </c>
      <c r="AB1530">
        <v>92374</v>
      </c>
      <c r="AC1530" t="str">
        <f t="shared" si="46"/>
        <v>202 East Pennsylvania Ave., Redlands, CA 92374</v>
      </c>
      <c r="AD1530" t="s">
        <v>17</v>
      </c>
      <c r="AE1530" t="s">
        <v>5318</v>
      </c>
      <c r="AF1530" t="s">
        <v>5184</v>
      </c>
      <c r="AG1530" t="s">
        <v>223</v>
      </c>
      <c r="AH1530" t="s">
        <v>479</v>
      </c>
      <c r="AI1530">
        <v>34.073304919999998</v>
      </c>
      <c r="AJ1530">
        <v>-117.18001201</v>
      </c>
      <c r="AK1530">
        <v>578</v>
      </c>
      <c r="AL1530">
        <v>63</v>
      </c>
      <c r="AM1530">
        <v>10.9</v>
      </c>
      <c r="AN1530">
        <v>1</v>
      </c>
      <c r="AO1530">
        <v>0.2</v>
      </c>
      <c r="AP1530">
        <v>29</v>
      </c>
      <c r="AQ1530">
        <v>5</v>
      </c>
      <c r="AR1530">
        <v>5</v>
      </c>
      <c r="AS1530">
        <v>0.9</v>
      </c>
      <c r="AT1530">
        <v>422</v>
      </c>
      <c r="AU1530">
        <v>73</v>
      </c>
      <c r="AV1530">
        <v>1</v>
      </c>
      <c r="AW1530">
        <v>0.2</v>
      </c>
      <c r="AX1530">
        <v>22</v>
      </c>
      <c r="AY1530">
        <v>3.8</v>
      </c>
      <c r="AZ1530">
        <v>32</v>
      </c>
      <c r="BA1530">
        <v>5.5</v>
      </c>
      <c r="BB1530">
        <v>3</v>
      </c>
      <c r="BC1530">
        <v>0.5</v>
      </c>
      <c r="BD1530">
        <v>94</v>
      </c>
      <c r="BE1530">
        <v>16.3</v>
      </c>
      <c r="BF1530">
        <v>10</v>
      </c>
      <c r="BG1530">
        <v>1.7</v>
      </c>
      <c r="BH1530">
        <v>9</v>
      </c>
      <c r="BI1530">
        <v>1.6</v>
      </c>
      <c r="BJ1530">
        <v>0</v>
      </c>
      <c r="BK1530">
        <v>0</v>
      </c>
      <c r="BL1530">
        <v>506</v>
      </c>
      <c r="BM1530">
        <v>87.5</v>
      </c>
      <c r="BN1530">
        <v>90</v>
      </c>
      <c r="BO1530">
        <v>15.6</v>
      </c>
      <c r="BP1530">
        <v>506</v>
      </c>
      <c r="BQ1530">
        <v>87.5</v>
      </c>
      <c r="BR1530" t="s">
        <v>5319</v>
      </c>
      <c r="BS1530" t="s">
        <v>5314</v>
      </c>
      <c r="BX1530" t="s">
        <v>5554</v>
      </c>
      <c r="BY1530" t="s">
        <v>5555</v>
      </c>
      <c r="BZ1530">
        <v>37398</v>
      </c>
      <c r="CA1530">
        <v>-117.18001200748699</v>
      </c>
      <c r="CB1530">
        <v>34.0733049186938</v>
      </c>
      <c r="CD1530">
        <f xml:space="preserve"> _xlfn.XLOOKUP(AB1530,[1]Sheet1!B:B,[1]Sheet1!Y:Y,"Not Found")</f>
        <v>96237</v>
      </c>
      <c r="CE1530">
        <f xml:space="preserve"> _xlfn.XLOOKUP(AB1530,[1]Sheet1!B:B,[1]Sheet1!AA:AA, "Not Found")</f>
        <v>116375</v>
      </c>
      <c r="CH1530">
        <f t="shared" ca="1" si="47"/>
        <v>0.10396033502551061</v>
      </c>
    </row>
    <row r="1531" spans="1:86" x14ac:dyDescent="0.3">
      <c r="A1531">
        <v>6529</v>
      </c>
      <c r="B1531" t="s">
        <v>0</v>
      </c>
      <c r="C1531" t="s">
        <v>6569</v>
      </c>
      <c r="D1531" s="3">
        <v>36678436036545</v>
      </c>
      <c r="E1531" t="s">
        <v>5554</v>
      </c>
      <c r="F1531" t="s">
        <v>6570</v>
      </c>
      <c r="G1531" t="s">
        <v>1043</v>
      </c>
      <c r="H1531" t="s">
        <v>5314</v>
      </c>
      <c r="I1531" t="s">
        <v>5555</v>
      </c>
      <c r="J1531" t="s">
        <v>6418</v>
      </c>
      <c r="K1531" t="s">
        <v>35</v>
      </c>
      <c r="L1531" t="s">
        <v>9</v>
      </c>
      <c r="M1531" s="1">
        <v>29403</v>
      </c>
      <c r="O1531" t="s">
        <v>35</v>
      </c>
      <c r="P1531" t="s">
        <v>36</v>
      </c>
      <c r="Q1531" t="s">
        <v>37</v>
      </c>
      <c r="R1531" t="s">
        <v>12</v>
      </c>
      <c r="U1531" t="s">
        <v>12</v>
      </c>
      <c r="V1531" t="s">
        <v>12</v>
      </c>
      <c r="W1531" t="s">
        <v>13</v>
      </c>
      <c r="X1531" t="s">
        <v>12</v>
      </c>
      <c r="Y1531" t="s">
        <v>14</v>
      </c>
      <c r="Z1531" t="s">
        <v>6571</v>
      </c>
      <c r="AA1531" t="s">
        <v>6183</v>
      </c>
      <c r="AB1531">
        <v>92373</v>
      </c>
      <c r="AC1531" t="str">
        <f t="shared" si="46"/>
        <v>30800 Palo Alto Dr., Redlands, CA 92373</v>
      </c>
      <c r="AD1531" t="s">
        <v>17</v>
      </c>
      <c r="AE1531" t="s">
        <v>5355</v>
      </c>
      <c r="AF1531" t="s">
        <v>884</v>
      </c>
      <c r="AG1531" t="s">
        <v>237</v>
      </c>
      <c r="AH1531" t="s">
        <v>479</v>
      </c>
      <c r="AI1531">
        <v>34.022604919999999</v>
      </c>
      <c r="AJ1531">
        <v>-117.13251200000001</v>
      </c>
      <c r="AK1531">
        <v>435</v>
      </c>
      <c r="AL1531">
        <v>7</v>
      </c>
      <c r="AM1531">
        <v>1.6</v>
      </c>
      <c r="AN1531">
        <v>2</v>
      </c>
      <c r="AO1531">
        <v>0.5</v>
      </c>
      <c r="AP1531">
        <v>44</v>
      </c>
      <c r="AQ1531">
        <v>10.1</v>
      </c>
      <c r="AR1531">
        <v>2</v>
      </c>
      <c r="AS1531">
        <v>0.5</v>
      </c>
      <c r="AT1531">
        <v>137</v>
      </c>
      <c r="AU1531">
        <v>31.5</v>
      </c>
      <c r="AV1531">
        <v>0</v>
      </c>
      <c r="AW1531">
        <v>0</v>
      </c>
      <c r="AX1531">
        <v>197</v>
      </c>
      <c r="AY1531">
        <v>45.3</v>
      </c>
      <c r="AZ1531">
        <v>37</v>
      </c>
      <c r="BA1531">
        <v>8.5</v>
      </c>
      <c r="BB1531">
        <v>9</v>
      </c>
      <c r="BC1531">
        <v>2.1</v>
      </c>
      <c r="BD1531">
        <v>12</v>
      </c>
      <c r="BE1531">
        <v>2.8</v>
      </c>
      <c r="BF1531">
        <v>2</v>
      </c>
      <c r="BG1531">
        <v>0.5</v>
      </c>
      <c r="BH1531">
        <v>10</v>
      </c>
      <c r="BI1531">
        <v>2.2999999999999998</v>
      </c>
      <c r="BJ1531">
        <v>0</v>
      </c>
      <c r="BK1531">
        <v>0</v>
      </c>
      <c r="BL1531">
        <v>149</v>
      </c>
      <c r="BM1531">
        <v>34.299999999999997</v>
      </c>
      <c r="BN1531">
        <v>94</v>
      </c>
      <c r="BO1531">
        <v>21.6</v>
      </c>
      <c r="BP1531">
        <v>149</v>
      </c>
      <c r="BQ1531">
        <v>34.299999999999997</v>
      </c>
      <c r="BR1531" t="s">
        <v>5319</v>
      </c>
      <c r="BS1531" t="s">
        <v>5314</v>
      </c>
      <c r="BX1531" t="s">
        <v>5554</v>
      </c>
      <c r="BY1531" t="s">
        <v>5555</v>
      </c>
      <c r="BZ1531">
        <v>37399</v>
      </c>
      <c r="CA1531">
        <v>-117.13251199546001</v>
      </c>
      <c r="CB1531">
        <v>34.022604915964799</v>
      </c>
      <c r="CD1531">
        <f xml:space="preserve"> _xlfn.XLOOKUP(AB1531,[1]Sheet1!B:B,[1]Sheet1!Y:Y,"Not Found")</f>
        <v>99354</v>
      </c>
      <c r="CE1531">
        <f xml:space="preserve"> _xlfn.XLOOKUP(AB1531,[1]Sheet1!B:B,[1]Sheet1!AA:AA, "Not Found")</f>
        <v>152576</v>
      </c>
      <c r="CH1531">
        <f t="shared" ca="1" si="47"/>
        <v>0.63185114613214388</v>
      </c>
    </row>
    <row r="1532" spans="1:86" x14ac:dyDescent="0.3">
      <c r="A1532">
        <v>6530</v>
      </c>
      <c r="B1532" t="s">
        <v>0</v>
      </c>
      <c r="C1532" t="s">
        <v>6572</v>
      </c>
      <c r="D1532" s="3">
        <v>36678436036552</v>
      </c>
      <c r="E1532" t="s">
        <v>5554</v>
      </c>
      <c r="F1532" t="s">
        <v>6573</v>
      </c>
      <c r="G1532" t="s">
        <v>1043</v>
      </c>
      <c r="H1532" t="s">
        <v>5314</v>
      </c>
      <c r="I1532" t="s">
        <v>5555</v>
      </c>
      <c r="J1532" t="s">
        <v>6574</v>
      </c>
      <c r="K1532" t="s">
        <v>35</v>
      </c>
      <c r="L1532" t="s">
        <v>9</v>
      </c>
      <c r="M1532" s="1">
        <v>29403</v>
      </c>
      <c r="O1532" t="s">
        <v>35</v>
      </c>
      <c r="P1532" t="s">
        <v>36</v>
      </c>
      <c r="Q1532" t="s">
        <v>37</v>
      </c>
      <c r="R1532" t="s">
        <v>12</v>
      </c>
      <c r="U1532" t="s">
        <v>12</v>
      </c>
      <c r="V1532" t="s">
        <v>12</v>
      </c>
      <c r="W1532" t="s">
        <v>13</v>
      </c>
      <c r="X1532" t="s">
        <v>12</v>
      </c>
      <c r="Y1532" t="s">
        <v>58</v>
      </c>
      <c r="Z1532" t="s">
        <v>6575</v>
      </c>
      <c r="AA1532" t="s">
        <v>6183</v>
      </c>
      <c r="AB1532">
        <v>92373</v>
      </c>
      <c r="AC1532" t="str">
        <f t="shared" si="46"/>
        <v>645 West Olive Ave., Redlands, CA 92373</v>
      </c>
      <c r="AD1532" t="s">
        <v>17</v>
      </c>
      <c r="AE1532" t="s">
        <v>5355</v>
      </c>
      <c r="AF1532" t="s">
        <v>884</v>
      </c>
      <c r="AG1532" t="s">
        <v>5185</v>
      </c>
      <c r="AH1532" t="s">
        <v>479</v>
      </c>
      <c r="AI1532">
        <v>34.049504910000003</v>
      </c>
      <c r="AJ1532">
        <v>-117.18771201</v>
      </c>
      <c r="AK1532">
        <v>320</v>
      </c>
      <c r="AL1532">
        <v>37</v>
      </c>
      <c r="AM1532">
        <v>11.6</v>
      </c>
      <c r="AN1532">
        <v>0</v>
      </c>
      <c r="AO1532">
        <v>0</v>
      </c>
      <c r="AP1532">
        <v>15</v>
      </c>
      <c r="AQ1532">
        <v>4.7</v>
      </c>
      <c r="AR1532">
        <v>2</v>
      </c>
      <c r="AS1532">
        <v>0.6</v>
      </c>
      <c r="AT1532">
        <v>183</v>
      </c>
      <c r="AU1532">
        <v>57.2</v>
      </c>
      <c r="AV1532">
        <v>0</v>
      </c>
      <c r="AW1532">
        <v>0</v>
      </c>
      <c r="AX1532">
        <v>61</v>
      </c>
      <c r="AY1532">
        <v>19.100000000000001</v>
      </c>
      <c r="AZ1532">
        <v>18</v>
      </c>
      <c r="BA1532">
        <v>5.6</v>
      </c>
      <c r="BB1532">
        <v>4</v>
      </c>
      <c r="BC1532">
        <v>1.2</v>
      </c>
      <c r="BD1532">
        <v>26</v>
      </c>
      <c r="BE1532">
        <v>8.1</v>
      </c>
      <c r="BF1532">
        <v>3</v>
      </c>
      <c r="BG1532">
        <v>0.9</v>
      </c>
      <c r="BH1532">
        <v>7</v>
      </c>
      <c r="BI1532">
        <v>2.2000000000000002</v>
      </c>
      <c r="BJ1532">
        <v>0</v>
      </c>
      <c r="BK1532">
        <v>0</v>
      </c>
      <c r="BL1532">
        <v>229</v>
      </c>
      <c r="BM1532">
        <v>71.599999999999994</v>
      </c>
      <c r="BN1532">
        <v>31</v>
      </c>
      <c r="BO1532">
        <v>9.6999999999999993</v>
      </c>
      <c r="BP1532">
        <v>225</v>
      </c>
      <c r="BQ1532">
        <v>70.3</v>
      </c>
      <c r="BR1532" t="s">
        <v>5319</v>
      </c>
      <c r="BS1532" t="s">
        <v>5314</v>
      </c>
      <c r="BX1532" t="s">
        <v>5554</v>
      </c>
      <c r="BY1532" t="s">
        <v>5555</v>
      </c>
      <c r="BZ1532">
        <v>37400</v>
      </c>
      <c r="CA1532">
        <v>-117.187712006547</v>
      </c>
      <c r="CB1532">
        <v>34.049504914702098</v>
      </c>
      <c r="CD1532">
        <f xml:space="preserve"> _xlfn.XLOOKUP(AB1532,[1]Sheet1!B:B,[1]Sheet1!Y:Y,"Not Found")</f>
        <v>99354</v>
      </c>
      <c r="CE1532">
        <f xml:space="preserve"> _xlfn.XLOOKUP(AB1532,[1]Sheet1!B:B,[1]Sheet1!AA:AA, "Not Found")</f>
        <v>152576</v>
      </c>
      <c r="CH1532">
        <f t="shared" ca="1" si="47"/>
        <v>0.18276653905124951</v>
      </c>
    </row>
    <row r="1533" spans="1:86" x14ac:dyDescent="0.3">
      <c r="A1533">
        <v>6531</v>
      </c>
      <c r="B1533" t="s">
        <v>0</v>
      </c>
      <c r="C1533" t="s">
        <v>6576</v>
      </c>
      <c r="D1533" s="3">
        <v>36678436036560</v>
      </c>
      <c r="E1533" t="s">
        <v>5554</v>
      </c>
      <c r="F1533" t="s">
        <v>6577</v>
      </c>
      <c r="G1533" t="s">
        <v>1043</v>
      </c>
      <c r="H1533" t="s">
        <v>5314</v>
      </c>
      <c r="I1533" t="s">
        <v>5555</v>
      </c>
      <c r="J1533" t="s">
        <v>6578</v>
      </c>
      <c r="K1533" t="s">
        <v>35</v>
      </c>
      <c r="L1533" t="s">
        <v>9</v>
      </c>
      <c r="M1533" s="1">
        <v>29403</v>
      </c>
      <c r="O1533" t="s">
        <v>35</v>
      </c>
      <c r="P1533" t="s">
        <v>36</v>
      </c>
      <c r="Q1533" t="s">
        <v>37</v>
      </c>
      <c r="R1533" t="s">
        <v>12</v>
      </c>
      <c r="U1533" t="s">
        <v>12</v>
      </c>
      <c r="V1533" t="s">
        <v>12</v>
      </c>
      <c r="W1533" t="s">
        <v>13</v>
      </c>
      <c r="X1533" t="s">
        <v>12</v>
      </c>
      <c r="Y1533" t="s">
        <v>14</v>
      </c>
      <c r="Z1533" t="s">
        <v>6579</v>
      </c>
      <c r="AA1533" t="s">
        <v>6580</v>
      </c>
      <c r="AB1533">
        <v>92359</v>
      </c>
      <c r="AC1533" t="str">
        <f t="shared" si="46"/>
        <v>1320 Crafton Ave., Mentone, CA 92359</v>
      </c>
      <c r="AD1533" t="s">
        <v>17</v>
      </c>
      <c r="AE1533" t="s">
        <v>5318</v>
      </c>
      <c r="AF1533" t="s">
        <v>884</v>
      </c>
      <c r="AG1533" t="s">
        <v>223</v>
      </c>
      <c r="AH1533" t="s">
        <v>225</v>
      </c>
      <c r="AI1533">
        <v>34.071104920000003</v>
      </c>
      <c r="AJ1533">
        <v>-117.120912</v>
      </c>
      <c r="AK1533">
        <v>429</v>
      </c>
      <c r="AL1533">
        <v>11</v>
      </c>
      <c r="AM1533">
        <v>2.6</v>
      </c>
      <c r="AN1533">
        <v>1</v>
      </c>
      <c r="AO1533">
        <v>0.2</v>
      </c>
      <c r="AP1533">
        <v>4</v>
      </c>
      <c r="AQ1533">
        <v>0.9</v>
      </c>
      <c r="AR1533">
        <v>3</v>
      </c>
      <c r="AS1533">
        <v>0.7</v>
      </c>
      <c r="AT1533">
        <v>298</v>
      </c>
      <c r="AU1533">
        <v>69.5</v>
      </c>
      <c r="AV1533">
        <v>3</v>
      </c>
      <c r="AW1533">
        <v>0.7</v>
      </c>
      <c r="AX1533">
        <v>91</v>
      </c>
      <c r="AY1533">
        <v>21.2</v>
      </c>
      <c r="AZ1533">
        <v>16</v>
      </c>
      <c r="BA1533">
        <v>3.7</v>
      </c>
      <c r="BB1533">
        <v>2</v>
      </c>
      <c r="BC1533">
        <v>0.5</v>
      </c>
      <c r="BD1533">
        <v>47</v>
      </c>
      <c r="BE1533">
        <v>11</v>
      </c>
      <c r="BF1533">
        <v>3</v>
      </c>
      <c r="BG1533">
        <v>0.7</v>
      </c>
      <c r="BH1533">
        <v>16</v>
      </c>
      <c r="BI1533">
        <v>3.7</v>
      </c>
      <c r="BJ1533">
        <v>0</v>
      </c>
      <c r="BK1533">
        <v>0</v>
      </c>
      <c r="BL1533">
        <v>349</v>
      </c>
      <c r="BM1533">
        <v>81.400000000000006</v>
      </c>
      <c r="BN1533">
        <v>64</v>
      </c>
      <c r="BO1533">
        <v>14.9</v>
      </c>
      <c r="BP1533">
        <v>346</v>
      </c>
      <c r="BQ1533">
        <v>80.7</v>
      </c>
      <c r="BR1533" t="s">
        <v>5319</v>
      </c>
      <c r="BS1533" t="s">
        <v>5314</v>
      </c>
      <c r="BX1533" t="s">
        <v>5554</v>
      </c>
      <c r="BY1533" t="s">
        <v>5555</v>
      </c>
      <c r="BZ1533">
        <v>37401</v>
      </c>
      <c r="CA1533">
        <v>-117.12091199829401</v>
      </c>
      <c r="CB1533">
        <v>34.071104922181597</v>
      </c>
      <c r="CD1533">
        <f xml:space="preserve"> _xlfn.XLOOKUP(AB1533,[1]Sheet1!B:B,[1]Sheet1!Y:Y,"Not Found")</f>
        <v>74408</v>
      </c>
      <c r="CE1533">
        <f xml:space="preserve"> _xlfn.XLOOKUP(AB1533,[1]Sheet1!B:B,[1]Sheet1!AA:AA, "Not Found")</f>
        <v>96551</v>
      </c>
      <c r="CH1533">
        <f t="shared" ca="1" si="47"/>
        <v>7.1276586034665357E-3</v>
      </c>
    </row>
    <row r="1534" spans="1:86" x14ac:dyDescent="0.3">
      <c r="A1534">
        <v>6532</v>
      </c>
      <c r="B1534" t="s">
        <v>0</v>
      </c>
      <c r="C1534" t="s">
        <v>6581</v>
      </c>
      <c r="D1534" s="3">
        <v>36678436036586</v>
      </c>
      <c r="E1534" t="s">
        <v>5554</v>
      </c>
      <c r="F1534" t="s">
        <v>6582</v>
      </c>
      <c r="G1534" t="s">
        <v>1043</v>
      </c>
      <c r="H1534" t="s">
        <v>5314</v>
      </c>
      <c r="I1534" t="s">
        <v>5555</v>
      </c>
      <c r="J1534" t="s">
        <v>6583</v>
      </c>
      <c r="K1534" t="s">
        <v>35</v>
      </c>
      <c r="L1534" t="s">
        <v>9</v>
      </c>
      <c r="M1534" s="1">
        <v>29403</v>
      </c>
      <c r="O1534" t="s">
        <v>35</v>
      </c>
      <c r="P1534" t="s">
        <v>36</v>
      </c>
      <c r="Q1534" t="s">
        <v>37</v>
      </c>
      <c r="R1534" t="s">
        <v>12</v>
      </c>
      <c r="U1534" t="s">
        <v>12</v>
      </c>
      <c r="V1534" t="s">
        <v>12</v>
      </c>
      <c r="W1534" t="s">
        <v>13</v>
      </c>
      <c r="X1534" t="s">
        <v>12</v>
      </c>
      <c r="Y1534" t="s">
        <v>58</v>
      </c>
      <c r="Z1534" t="s">
        <v>6584</v>
      </c>
      <c r="AA1534" t="s">
        <v>6183</v>
      </c>
      <c r="AB1534">
        <v>92373</v>
      </c>
      <c r="AC1534" t="str">
        <f t="shared" si="46"/>
        <v>1210 West Cypress Ave., Redlands, CA 92373</v>
      </c>
      <c r="AD1534" t="s">
        <v>17</v>
      </c>
      <c r="AE1534" t="s">
        <v>5355</v>
      </c>
      <c r="AF1534" t="s">
        <v>884</v>
      </c>
      <c r="AG1534" t="s">
        <v>5185</v>
      </c>
      <c r="AH1534" t="s">
        <v>479</v>
      </c>
      <c r="AI1534">
        <v>34.04000491</v>
      </c>
      <c r="AJ1534">
        <v>-117.19231200999999</v>
      </c>
      <c r="AK1534">
        <v>628</v>
      </c>
      <c r="AL1534">
        <v>44</v>
      </c>
      <c r="AM1534">
        <v>7</v>
      </c>
      <c r="AN1534">
        <v>3</v>
      </c>
      <c r="AO1534">
        <v>0.5</v>
      </c>
      <c r="AP1534">
        <v>44</v>
      </c>
      <c r="AQ1534">
        <v>7</v>
      </c>
      <c r="AR1534">
        <v>16</v>
      </c>
      <c r="AS1534">
        <v>2.5</v>
      </c>
      <c r="AT1534">
        <v>318</v>
      </c>
      <c r="AU1534">
        <v>50.6</v>
      </c>
      <c r="AV1534">
        <v>6</v>
      </c>
      <c r="AW1534">
        <v>1</v>
      </c>
      <c r="AX1534">
        <v>156</v>
      </c>
      <c r="AY1534">
        <v>24.8</v>
      </c>
      <c r="AZ1534">
        <v>33</v>
      </c>
      <c r="BA1534">
        <v>5.3</v>
      </c>
      <c r="BB1534">
        <v>8</v>
      </c>
      <c r="BC1534">
        <v>1.3</v>
      </c>
      <c r="BD1534">
        <v>69</v>
      </c>
      <c r="BE1534">
        <v>11</v>
      </c>
      <c r="BF1534">
        <v>4</v>
      </c>
      <c r="BG1534">
        <v>0.6</v>
      </c>
      <c r="BH1534">
        <v>8</v>
      </c>
      <c r="BI1534">
        <v>1.3</v>
      </c>
      <c r="BJ1534">
        <v>0</v>
      </c>
      <c r="BK1534">
        <v>0</v>
      </c>
      <c r="BL1534">
        <v>368</v>
      </c>
      <c r="BM1534">
        <v>58.6</v>
      </c>
      <c r="BN1534">
        <v>110</v>
      </c>
      <c r="BO1534">
        <v>17.5</v>
      </c>
      <c r="BP1534">
        <v>367</v>
      </c>
      <c r="BQ1534">
        <v>58.4</v>
      </c>
      <c r="BR1534" t="s">
        <v>5319</v>
      </c>
      <c r="BS1534" t="s">
        <v>5314</v>
      </c>
      <c r="BX1534" t="s">
        <v>5554</v>
      </c>
      <c r="BY1534" t="s">
        <v>5555</v>
      </c>
      <c r="BZ1534">
        <v>37405</v>
      </c>
      <c r="CA1534">
        <v>-117.19231200724499</v>
      </c>
      <c r="CB1534">
        <v>34.0400049144191</v>
      </c>
      <c r="CD1534">
        <f xml:space="preserve"> _xlfn.XLOOKUP(AB1534,[1]Sheet1!B:B,[1]Sheet1!Y:Y,"Not Found")</f>
        <v>99354</v>
      </c>
      <c r="CE1534">
        <f xml:space="preserve"> _xlfn.XLOOKUP(AB1534,[1]Sheet1!B:B,[1]Sheet1!AA:AA, "Not Found")</f>
        <v>152576</v>
      </c>
      <c r="CH1534">
        <f t="shared" ca="1" si="47"/>
        <v>0.86005585525486516</v>
      </c>
    </row>
    <row r="1535" spans="1:86" x14ac:dyDescent="0.3">
      <c r="A1535">
        <v>6533</v>
      </c>
      <c r="B1535" t="s">
        <v>0</v>
      </c>
      <c r="C1535" t="s">
        <v>6585</v>
      </c>
      <c r="D1535" s="3">
        <v>36678436036594</v>
      </c>
      <c r="E1535" t="s">
        <v>5554</v>
      </c>
      <c r="F1535" t="s">
        <v>6586</v>
      </c>
      <c r="G1535" t="s">
        <v>1043</v>
      </c>
      <c r="H1535" t="s">
        <v>5314</v>
      </c>
      <c r="I1535" t="s">
        <v>5555</v>
      </c>
      <c r="J1535" t="s">
        <v>2947</v>
      </c>
      <c r="K1535" t="s">
        <v>35</v>
      </c>
      <c r="L1535" t="s">
        <v>9</v>
      </c>
      <c r="M1535" s="1">
        <v>29403</v>
      </c>
      <c r="O1535" t="s">
        <v>35</v>
      </c>
      <c r="P1535" t="s">
        <v>36</v>
      </c>
      <c r="Q1535" t="s">
        <v>37</v>
      </c>
      <c r="R1535" t="s">
        <v>12</v>
      </c>
      <c r="U1535" t="s">
        <v>12</v>
      </c>
      <c r="V1535" t="s">
        <v>12</v>
      </c>
      <c r="W1535" t="s">
        <v>13</v>
      </c>
      <c r="X1535" t="s">
        <v>12</v>
      </c>
      <c r="Y1535" t="s">
        <v>14</v>
      </c>
      <c r="Z1535" t="s">
        <v>6587</v>
      </c>
      <c r="AA1535" t="s">
        <v>5314</v>
      </c>
      <c r="AB1535">
        <v>92408</v>
      </c>
      <c r="AC1535" t="str">
        <f t="shared" si="46"/>
        <v>9963 Richardson St., San Bernardino, CA 92408</v>
      </c>
      <c r="AD1535" t="s">
        <v>17</v>
      </c>
      <c r="AE1535" t="s">
        <v>5318</v>
      </c>
      <c r="AF1535" t="s">
        <v>5184</v>
      </c>
      <c r="AG1535" t="s">
        <v>5185</v>
      </c>
      <c r="AH1535" t="s">
        <v>895</v>
      </c>
      <c r="AI1535">
        <v>34.072504909999999</v>
      </c>
      <c r="AJ1535">
        <v>-117.25181202</v>
      </c>
      <c r="AK1535">
        <v>464</v>
      </c>
      <c r="AL1535">
        <v>18</v>
      </c>
      <c r="AM1535">
        <v>3.9</v>
      </c>
      <c r="AN1535">
        <v>1</v>
      </c>
      <c r="AO1535">
        <v>0.2</v>
      </c>
      <c r="AP1535">
        <v>34</v>
      </c>
      <c r="AQ1535">
        <v>7.3</v>
      </c>
      <c r="AR1535">
        <v>20</v>
      </c>
      <c r="AS1535">
        <v>4.3</v>
      </c>
      <c r="AT1535">
        <v>349</v>
      </c>
      <c r="AU1535">
        <v>75.2</v>
      </c>
      <c r="AV1535">
        <v>3</v>
      </c>
      <c r="AW1535">
        <v>0.6</v>
      </c>
      <c r="AX1535">
        <v>16</v>
      </c>
      <c r="AY1535">
        <v>3.4</v>
      </c>
      <c r="AZ1535">
        <v>20</v>
      </c>
      <c r="BA1535">
        <v>4.3</v>
      </c>
      <c r="BB1535">
        <v>3</v>
      </c>
      <c r="BC1535">
        <v>0.6</v>
      </c>
      <c r="BD1535">
        <v>136</v>
      </c>
      <c r="BE1535">
        <v>29.3</v>
      </c>
      <c r="BF1535">
        <v>0</v>
      </c>
      <c r="BG1535">
        <v>0</v>
      </c>
      <c r="BH1535">
        <v>26</v>
      </c>
      <c r="BI1535">
        <v>5.6</v>
      </c>
      <c r="BJ1535">
        <v>0</v>
      </c>
      <c r="BK1535">
        <v>0</v>
      </c>
      <c r="BL1535">
        <v>386</v>
      </c>
      <c r="BM1535">
        <v>83.2</v>
      </c>
      <c r="BN1535">
        <v>48</v>
      </c>
      <c r="BO1535">
        <v>10.3</v>
      </c>
      <c r="BP1535">
        <v>381</v>
      </c>
      <c r="BQ1535">
        <v>82.1</v>
      </c>
      <c r="BR1535" t="s">
        <v>5319</v>
      </c>
      <c r="BS1535" t="s">
        <v>5314</v>
      </c>
      <c r="BX1535" t="s">
        <v>5554</v>
      </c>
      <c r="BY1535" t="s">
        <v>5555</v>
      </c>
      <c r="BZ1535">
        <v>37406</v>
      </c>
      <c r="CA1535">
        <v>-117.25181201983401</v>
      </c>
      <c r="CB1535">
        <v>34.0725049140054</v>
      </c>
      <c r="CD1535">
        <f xml:space="preserve"> _xlfn.XLOOKUP(AB1535,[1]Sheet1!B:B,[1]Sheet1!Y:Y,"Not Found")</f>
        <v>63696</v>
      </c>
      <c r="CE1535">
        <f xml:space="preserve"> _xlfn.XLOOKUP(AB1535,[1]Sheet1!B:B,[1]Sheet1!AA:AA, "Not Found")</f>
        <v>80280</v>
      </c>
      <c r="CH1535">
        <f t="shared" ca="1" si="47"/>
        <v>0.28408239635342669</v>
      </c>
    </row>
    <row r="1536" spans="1:86" x14ac:dyDescent="0.3">
      <c r="A1536">
        <v>6534</v>
      </c>
      <c r="B1536" t="s">
        <v>0</v>
      </c>
      <c r="C1536" t="s">
        <v>6588</v>
      </c>
      <c r="D1536" s="3">
        <v>36678436059414</v>
      </c>
      <c r="E1536" t="s">
        <v>5554</v>
      </c>
      <c r="F1536" t="s">
        <v>6589</v>
      </c>
      <c r="G1536" t="s">
        <v>1043</v>
      </c>
      <c r="H1536" t="s">
        <v>5314</v>
      </c>
      <c r="I1536" t="s">
        <v>5555</v>
      </c>
      <c r="J1536" t="s">
        <v>6590</v>
      </c>
      <c r="K1536" t="s">
        <v>113</v>
      </c>
      <c r="L1536" t="s">
        <v>9</v>
      </c>
      <c r="M1536" s="1">
        <v>35682</v>
      </c>
      <c r="O1536" t="s">
        <v>113</v>
      </c>
      <c r="P1536" t="s">
        <v>75</v>
      </c>
      <c r="Q1536" t="s">
        <v>96</v>
      </c>
      <c r="R1536" t="s">
        <v>12</v>
      </c>
      <c r="U1536" t="s">
        <v>12</v>
      </c>
      <c r="V1536" t="s">
        <v>12</v>
      </c>
      <c r="W1536" t="s">
        <v>13</v>
      </c>
      <c r="X1536" t="s">
        <v>12</v>
      </c>
      <c r="Y1536" t="s">
        <v>58</v>
      </c>
      <c r="Z1536" t="s">
        <v>6591</v>
      </c>
      <c r="AA1536" t="s">
        <v>6183</v>
      </c>
      <c r="AB1536">
        <v>92374</v>
      </c>
      <c r="AC1536" t="str">
        <f t="shared" si="46"/>
        <v>501 East Pennsylvania Ave., Redlands, CA 92374</v>
      </c>
      <c r="AD1536" t="s">
        <v>17</v>
      </c>
      <c r="AE1536" t="s">
        <v>5318</v>
      </c>
      <c r="AF1536" t="s">
        <v>5184</v>
      </c>
      <c r="AG1536" t="s">
        <v>223</v>
      </c>
      <c r="AH1536" t="s">
        <v>479</v>
      </c>
      <c r="AI1536">
        <v>34.074404919999999</v>
      </c>
      <c r="AJ1536">
        <v>-117.17761201</v>
      </c>
      <c r="AK1536">
        <v>973</v>
      </c>
      <c r="AL1536">
        <v>63</v>
      </c>
      <c r="AM1536">
        <v>6.5</v>
      </c>
      <c r="AN1536">
        <v>1</v>
      </c>
      <c r="AO1536">
        <v>0.1</v>
      </c>
      <c r="AP1536">
        <v>65</v>
      </c>
      <c r="AQ1536">
        <v>6.7</v>
      </c>
      <c r="AR1536">
        <v>15</v>
      </c>
      <c r="AS1536">
        <v>1.5</v>
      </c>
      <c r="AT1536">
        <v>615</v>
      </c>
      <c r="AU1536">
        <v>63.2</v>
      </c>
      <c r="AV1536">
        <v>4</v>
      </c>
      <c r="AW1536">
        <v>0.4</v>
      </c>
      <c r="AX1536">
        <v>167</v>
      </c>
      <c r="AY1536">
        <v>17.2</v>
      </c>
      <c r="AZ1536">
        <v>40</v>
      </c>
      <c r="BA1536">
        <v>4.0999999999999996</v>
      </c>
      <c r="BB1536">
        <v>3</v>
      </c>
      <c r="BC1536">
        <v>0.3</v>
      </c>
      <c r="BD1536">
        <v>74</v>
      </c>
      <c r="BE1536">
        <v>7.6</v>
      </c>
      <c r="BF1536">
        <v>5</v>
      </c>
      <c r="BG1536">
        <v>0.5</v>
      </c>
      <c r="BH1536">
        <v>90</v>
      </c>
      <c r="BI1536">
        <v>9.1999999999999993</v>
      </c>
      <c r="BJ1536">
        <v>0</v>
      </c>
      <c r="BK1536">
        <v>0</v>
      </c>
      <c r="BL1536">
        <v>696</v>
      </c>
      <c r="BM1536">
        <v>71.5</v>
      </c>
      <c r="BN1536">
        <v>161</v>
      </c>
      <c r="BO1536">
        <v>16.5</v>
      </c>
      <c r="BP1536">
        <v>691</v>
      </c>
      <c r="BQ1536">
        <v>71</v>
      </c>
      <c r="BR1536" t="s">
        <v>5319</v>
      </c>
      <c r="BS1536" t="s">
        <v>5314</v>
      </c>
      <c r="BX1536" t="s">
        <v>5554</v>
      </c>
      <c r="BY1536" t="s">
        <v>5555</v>
      </c>
      <c r="BZ1536">
        <v>37409</v>
      </c>
      <c r="CA1536">
        <v>-117.177612006719</v>
      </c>
      <c r="CB1536">
        <v>34.074404917584303</v>
      </c>
      <c r="CD1536">
        <f xml:space="preserve"> _xlfn.XLOOKUP(AB1536,[1]Sheet1!B:B,[1]Sheet1!Y:Y,"Not Found")</f>
        <v>96237</v>
      </c>
      <c r="CE1536">
        <f xml:space="preserve"> _xlfn.XLOOKUP(AB1536,[1]Sheet1!B:B,[1]Sheet1!AA:AA, "Not Found")</f>
        <v>116375</v>
      </c>
      <c r="CH1536">
        <f t="shared" ca="1" si="47"/>
        <v>0.54726272905601603</v>
      </c>
    </row>
    <row r="1537" spans="1:86" x14ac:dyDescent="0.3">
      <c r="A1537">
        <v>6535</v>
      </c>
      <c r="B1537" t="s">
        <v>0</v>
      </c>
      <c r="C1537" t="s">
        <v>6592</v>
      </c>
      <c r="D1537" s="3">
        <v>36678436059422</v>
      </c>
      <c r="E1537" t="s">
        <v>5554</v>
      </c>
      <c r="F1537" t="s">
        <v>6593</v>
      </c>
      <c r="G1537" t="s">
        <v>1043</v>
      </c>
      <c r="H1537" t="s">
        <v>5314</v>
      </c>
      <c r="I1537" t="s">
        <v>5555</v>
      </c>
      <c r="J1537" t="s">
        <v>6594</v>
      </c>
      <c r="K1537" t="s">
        <v>113</v>
      </c>
      <c r="L1537" t="s">
        <v>9</v>
      </c>
      <c r="M1537" s="1">
        <v>29403</v>
      </c>
      <c r="O1537" t="s">
        <v>113</v>
      </c>
      <c r="P1537" t="s">
        <v>75</v>
      </c>
      <c r="Q1537" t="s">
        <v>96</v>
      </c>
      <c r="R1537" t="s">
        <v>12</v>
      </c>
      <c r="U1537" t="s">
        <v>12</v>
      </c>
      <c r="V1537" t="s">
        <v>12</v>
      </c>
      <c r="W1537" t="s">
        <v>13</v>
      </c>
      <c r="X1537" t="s">
        <v>12</v>
      </c>
      <c r="Y1537" t="s">
        <v>14</v>
      </c>
      <c r="Z1537" t="s">
        <v>6595</v>
      </c>
      <c r="AA1537" t="s">
        <v>6183</v>
      </c>
      <c r="AB1537">
        <v>92373</v>
      </c>
      <c r="AC1537" t="str">
        <f t="shared" si="46"/>
        <v>1000 West Cypress Ave., Redlands, CA 92373</v>
      </c>
      <c r="AD1537" t="s">
        <v>17</v>
      </c>
      <c r="AE1537" t="s">
        <v>5355</v>
      </c>
      <c r="AF1537" t="s">
        <v>884</v>
      </c>
      <c r="AG1537" t="s">
        <v>5185</v>
      </c>
      <c r="AH1537" t="s">
        <v>479</v>
      </c>
      <c r="AI1537">
        <v>34.042204920000003</v>
      </c>
      <c r="AJ1537">
        <v>-117.18731201</v>
      </c>
      <c r="AK1537">
        <v>1218</v>
      </c>
      <c r="AL1537">
        <v>93</v>
      </c>
      <c r="AM1537">
        <v>7.6</v>
      </c>
      <c r="AN1537">
        <v>1</v>
      </c>
      <c r="AO1537">
        <v>0.1</v>
      </c>
      <c r="AP1537">
        <v>118</v>
      </c>
      <c r="AQ1537">
        <v>9.6999999999999993</v>
      </c>
      <c r="AR1537">
        <v>39</v>
      </c>
      <c r="AS1537">
        <v>3.2</v>
      </c>
      <c r="AT1537">
        <v>617</v>
      </c>
      <c r="AU1537">
        <v>50.7</v>
      </c>
      <c r="AV1537">
        <v>7</v>
      </c>
      <c r="AW1537">
        <v>0.6</v>
      </c>
      <c r="AX1537">
        <v>258</v>
      </c>
      <c r="AY1537">
        <v>21.2</v>
      </c>
      <c r="AZ1537">
        <v>79</v>
      </c>
      <c r="BA1537">
        <v>6.5</v>
      </c>
      <c r="BB1537">
        <v>6</v>
      </c>
      <c r="BC1537">
        <v>0.5</v>
      </c>
      <c r="BD1537">
        <v>106</v>
      </c>
      <c r="BE1537">
        <v>8.6999999999999993</v>
      </c>
      <c r="BF1537">
        <v>3</v>
      </c>
      <c r="BG1537">
        <v>0.2</v>
      </c>
      <c r="BH1537">
        <v>70</v>
      </c>
      <c r="BI1537">
        <v>5.7</v>
      </c>
      <c r="BJ1537">
        <v>0</v>
      </c>
      <c r="BK1537">
        <v>0</v>
      </c>
      <c r="BL1537">
        <v>776</v>
      </c>
      <c r="BM1537">
        <v>63.7</v>
      </c>
      <c r="BN1537">
        <v>197</v>
      </c>
      <c r="BO1537">
        <v>16.2</v>
      </c>
      <c r="BP1537">
        <v>772</v>
      </c>
      <c r="BQ1537">
        <v>63.4</v>
      </c>
      <c r="BR1537" t="s">
        <v>5319</v>
      </c>
      <c r="BS1537" t="s">
        <v>5314</v>
      </c>
      <c r="BX1537" t="s">
        <v>5554</v>
      </c>
      <c r="BY1537" t="s">
        <v>5555</v>
      </c>
      <c r="BZ1537">
        <v>37393</v>
      </c>
      <c r="CA1537">
        <v>-117.187312007383</v>
      </c>
      <c r="CB1537">
        <v>34.042204915119399</v>
      </c>
      <c r="CD1537">
        <f xml:space="preserve"> _xlfn.XLOOKUP(AB1537,[1]Sheet1!B:B,[1]Sheet1!Y:Y,"Not Found")</f>
        <v>99354</v>
      </c>
      <c r="CE1537">
        <f xml:space="preserve"> _xlfn.XLOOKUP(AB1537,[1]Sheet1!B:B,[1]Sheet1!AA:AA, "Not Found")</f>
        <v>152576</v>
      </c>
      <c r="CH1537">
        <f t="shared" ca="1" si="47"/>
        <v>0.60869125622029008</v>
      </c>
    </row>
    <row r="1538" spans="1:86" x14ac:dyDescent="0.3">
      <c r="A1538">
        <v>6536</v>
      </c>
      <c r="B1538" t="s">
        <v>0</v>
      </c>
      <c r="C1538" t="s">
        <v>6596</v>
      </c>
      <c r="D1538" s="3">
        <v>36678436061881</v>
      </c>
      <c r="E1538" t="s">
        <v>5554</v>
      </c>
      <c r="F1538" t="s">
        <v>6597</v>
      </c>
      <c r="G1538" t="s">
        <v>1043</v>
      </c>
      <c r="H1538" t="s">
        <v>5314</v>
      </c>
      <c r="I1538" t="s">
        <v>5555</v>
      </c>
      <c r="J1538" t="s">
        <v>6598</v>
      </c>
      <c r="K1538" t="s">
        <v>113</v>
      </c>
      <c r="L1538" t="s">
        <v>9</v>
      </c>
      <c r="M1538" s="1">
        <v>29403</v>
      </c>
      <c r="O1538" t="s">
        <v>113</v>
      </c>
      <c r="P1538" t="s">
        <v>75</v>
      </c>
      <c r="Q1538" t="s">
        <v>96</v>
      </c>
      <c r="R1538" t="s">
        <v>12</v>
      </c>
      <c r="U1538" t="s">
        <v>12</v>
      </c>
      <c r="V1538" t="s">
        <v>12</v>
      </c>
      <c r="W1538" t="s">
        <v>13</v>
      </c>
      <c r="X1538" t="s">
        <v>12</v>
      </c>
      <c r="Y1538" t="s">
        <v>58</v>
      </c>
      <c r="Z1538" t="s">
        <v>6599</v>
      </c>
      <c r="AA1538" t="s">
        <v>6183</v>
      </c>
      <c r="AB1538">
        <v>92374</v>
      </c>
      <c r="AC1538" t="str">
        <f t="shared" ref="AC1538:AC1601" si="48">Z1538 &amp; ", " &amp; AA1538 &amp;", CA " &amp;AB1538</f>
        <v>1550 East Highland Ave., Redlands, CA 92374</v>
      </c>
      <c r="AD1538" t="s">
        <v>17</v>
      </c>
      <c r="AE1538" t="s">
        <v>5355</v>
      </c>
      <c r="AF1538" t="s">
        <v>5184</v>
      </c>
      <c r="AG1538" t="s">
        <v>223</v>
      </c>
      <c r="AH1538" t="s">
        <v>479</v>
      </c>
      <c r="AI1538">
        <v>34.050704920000001</v>
      </c>
      <c r="AJ1538">
        <v>-117.148912</v>
      </c>
      <c r="AK1538">
        <v>1064</v>
      </c>
      <c r="AL1538">
        <v>56</v>
      </c>
      <c r="AM1538">
        <v>5.3</v>
      </c>
      <c r="AN1538">
        <v>2</v>
      </c>
      <c r="AO1538">
        <v>0.2</v>
      </c>
      <c r="AP1538">
        <v>46</v>
      </c>
      <c r="AQ1538">
        <v>4.3</v>
      </c>
      <c r="AR1538">
        <v>10</v>
      </c>
      <c r="AS1538">
        <v>0.9</v>
      </c>
      <c r="AT1538">
        <v>580</v>
      </c>
      <c r="AU1538">
        <v>54.5</v>
      </c>
      <c r="AV1538">
        <v>2</v>
      </c>
      <c r="AW1538">
        <v>0.2</v>
      </c>
      <c r="AX1538">
        <v>310</v>
      </c>
      <c r="AY1538">
        <v>29.1</v>
      </c>
      <c r="AZ1538">
        <v>51</v>
      </c>
      <c r="BA1538">
        <v>4.8</v>
      </c>
      <c r="BB1538">
        <v>7</v>
      </c>
      <c r="BC1538">
        <v>0.7</v>
      </c>
      <c r="BD1538">
        <v>89</v>
      </c>
      <c r="BE1538">
        <v>8.4</v>
      </c>
      <c r="BF1538">
        <v>11</v>
      </c>
      <c r="BG1538">
        <v>1</v>
      </c>
      <c r="BH1538">
        <v>92</v>
      </c>
      <c r="BI1538">
        <v>8.6</v>
      </c>
      <c r="BJ1538">
        <v>0</v>
      </c>
      <c r="BK1538">
        <v>0</v>
      </c>
      <c r="BL1538">
        <v>653</v>
      </c>
      <c r="BM1538">
        <v>61.4</v>
      </c>
      <c r="BN1538">
        <v>190</v>
      </c>
      <c r="BO1538">
        <v>17.899999999999999</v>
      </c>
      <c r="BP1538">
        <v>652</v>
      </c>
      <c r="BQ1538">
        <v>61.3</v>
      </c>
      <c r="BR1538" t="s">
        <v>5319</v>
      </c>
      <c r="BS1538" t="s">
        <v>5314</v>
      </c>
      <c r="BX1538" t="s">
        <v>5554</v>
      </c>
      <c r="BY1538" t="s">
        <v>5555</v>
      </c>
      <c r="BZ1538">
        <v>37402</v>
      </c>
      <c r="CA1538">
        <v>-117.148912000501</v>
      </c>
      <c r="CB1538">
        <v>34.0507049179527</v>
      </c>
      <c r="CD1538">
        <f xml:space="preserve"> _xlfn.XLOOKUP(AB1538,[1]Sheet1!B:B,[1]Sheet1!Y:Y,"Not Found")</f>
        <v>96237</v>
      </c>
      <c r="CE1538">
        <f xml:space="preserve"> _xlfn.XLOOKUP(AB1538,[1]Sheet1!B:B,[1]Sheet1!AA:AA, "Not Found")</f>
        <v>116375</v>
      </c>
      <c r="CH1538">
        <f t="shared" ref="CH1538:CH1601" ca="1" si="49">RAND()</f>
        <v>0.26130083774390955</v>
      </c>
    </row>
    <row r="1539" spans="1:86" x14ac:dyDescent="0.3">
      <c r="A1539">
        <v>6537</v>
      </c>
      <c r="B1539" t="s">
        <v>0</v>
      </c>
      <c r="C1539" t="s">
        <v>6600</v>
      </c>
      <c r="D1539" s="3">
        <v>36678436067060</v>
      </c>
      <c r="E1539" t="s">
        <v>5554</v>
      </c>
      <c r="F1539" t="s">
        <v>6601</v>
      </c>
      <c r="G1539" t="s">
        <v>1043</v>
      </c>
      <c r="H1539" t="s">
        <v>5314</v>
      </c>
      <c r="I1539" t="s">
        <v>5555</v>
      </c>
      <c r="J1539" t="s">
        <v>6602</v>
      </c>
      <c r="K1539" t="s">
        <v>35</v>
      </c>
      <c r="L1539" t="s">
        <v>9</v>
      </c>
      <c r="M1539" s="1">
        <v>29403</v>
      </c>
      <c r="O1539" t="s">
        <v>35</v>
      </c>
      <c r="P1539" t="s">
        <v>36</v>
      </c>
      <c r="Q1539" t="s">
        <v>37</v>
      </c>
      <c r="R1539" t="s">
        <v>12</v>
      </c>
      <c r="U1539" t="s">
        <v>12</v>
      </c>
      <c r="V1539" t="s">
        <v>12</v>
      </c>
      <c r="W1539" t="s">
        <v>13</v>
      </c>
      <c r="X1539" t="s">
        <v>12</v>
      </c>
      <c r="Y1539" t="s">
        <v>14</v>
      </c>
      <c r="Z1539" t="s">
        <v>6603</v>
      </c>
      <c r="AA1539" t="s">
        <v>6183</v>
      </c>
      <c r="AB1539">
        <v>92373</v>
      </c>
      <c r="AC1539" t="str">
        <f t="shared" si="48"/>
        <v>600 Cajon St., Redlands, CA 92373</v>
      </c>
      <c r="AD1539" t="s">
        <v>17</v>
      </c>
      <c r="AE1539" t="s">
        <v>5355</v>
      </c>
      <c r="AF1539" t="s">
        <v>884</v>
      </c>
      <c r="AG1539" t="s">
        <v>5185</v>
      </c>
      <c r="AH1539" t="s">
        <v>479</v>
      </c>
      <c r="AI1539">
        <v>34.045404920000003</v>
      </c>
      <c r="AJ1539">
        <v>-117.176812</v>
      </c>
      <c r="AK1539">
        <v>487</v>
      </c>
      <c r="AL1539">
        <v>21</v>
      </c>
      <c r="AM1539">
        <v>4.3</v>
      </c>
      <c r="AN1539">
        <v>0</v>
      </c>
      <c r="AO1539">
        <v>0</v>
      </c>
      <c r="AP1539">
        <v>19</v>
      </c>
      <c r="AQ1539">
        <v>3.9</v>
      </c>
      <c r="AR1539">
        <v>5</v>
      </c>
      <c r="AS1539">
        <v>1</v>
      </c>
      <c r="AT1539">
        <v>303</v>
      </c>
      <c r="AU1539">
        <v>62.2</v>
      </c>
      <c r="AV1539">
        <v>0</v>
      </c>
      <c r="AW1539">
        <v>0</v>
      </c>
      <c r="AX1539">
        <v>109</v>
      </c>
      <c r="AY1539">
        <v>22.4</v>
      </c>
      <c r="AZ1539">
        <v>27</v>
      </c>
      <c r="BA1539">
        <v>5.5</v>
      </c>
      <c r="BB1539">
        <v>3</v>
      </c>
      <c r="BC1539">
        <v>0.6</v>
      </c>
      <c r="BD1539">
        <v>50</v>
      </c>
      <c r="BE1539">
        <v>10.3</v>
      </c>
      <c r="BF1539">
        <v>4</v>
      </c>
      <c r="BG1539">
        <v>0.8</v>
      </c>
      <c r="BH1539">
        <v>10</v>
      </c>
      <c r="BI1539">
        <v>2.1</v>
      </c>
      <c r="BJ1539">
        <v>0</v>
      </c>
      <c r="BK1539">
        <v>0</v>
      </c>
      <c r="BL1539">
        <v>308</v>
      </c>
      <c r="BM1539">
        <v>63.2</v>
      </c>
      <c r="BN1539">
        <v>105</v>
      </c>
      <c r="BO1539">
        <v>21.6</v>
      </c>
      <c r="BP1539">
        <v>305</v>
      </c>
      <c r="BQ1539">
        <v>62.6</v>
      </c>
      <c r="BR1539" t="s">
        <v>5319</v>
      </c>
      <c r="BS1539" t="s">
        <v>5314</v>
      </c>
      <c r="BX1539" t="s">
        <v>5554</v>
      </c>
      <c r="BY1539" t="s">
        <v>5555</v>
      </c>
      <c r="BZ1539">
        <v>37397</v>
      </c>
      <c r="CA1539">
        <v>-117.176812004483</v>
      </c>
      <c r="CB1539">
        <v>34.045404915059301</v>
      </c>
      <c r="CD1539">
        <f xml:space="preserve"> _xlfn.XLOOKUP(AB1539,[1]Sheet1!B:B,[1]Sheet1!Y:Y,"Not Found")</f>
        <v>99354</v>
      </c>
      <c r="CE1539">
        <f xml:space="preserve"> _xlfn.XLOOKUP(AB1539,[1]Sheet1!B:B,[1]Sheet1!AA:AA, "Not Found")</f>
        <v>152576</v>
      </c>
      <c r="CH1539">
        <f t="shared" ca="1" si="49"/>
        <v>0.6054773652785207</v>
      </c>
    </row>
    <row r="1540" spans="1:86" x14ac:dyDescent="0.3">
      <c r="A1540">
        <v>6538</v>
      </c>
      <c r="B1540" t="s">
        <v>0</v>
      </c>
      <c r="C1540" t="s">
        <v>6604</v>
      </c>
      <c r="D1540" s="3">
        <v>36678436108179</v>
      </c>
      <c r="E1540" t="s">
        <v>5554</v>
      </c>
      <c r="F1540" t="s">
        <v>6605</v>
      </c>
      <c r="G1540" t="s">
        <v>1043</v>
      </c>
      <c r="H1540" t="s">
        <v>5314</v>
      </c>
      <c r="I1540" t="s">
        <v>5555</v>
      </c>
      <c r="J1540" t="s">
        <v>6606</v>
      </c>
      <c r="K1540" t="s">
        <v>35</v>
      </c>
      <c r="L1540" t="s">
        <v>9</v>
      </c>
      <c r="M1540" s="1">
        <v>29403</v>
      </c>
      <c r="O1540" t="s">
        <v>35</v>
      </c>
      <c r="P1540" t="s">
        <v>36</v>
      </c>
      <c r="Q1540" t="s">
        <v>37</v>
      </c>
      <c r="R1540" t="s">
        <v>12</v>
      </c>
      <c r="U1540" t="s">
        <v>12</v>
      </c>
      <c r="V1540" t="s">
        <v>12</v>
      </c>
      <c r="W1540" t="s">
        <v>13</v>
      </c>
      <c r="X1540" t="s">
        <v>12</v>
      </c>
      <c r="Y1540" t="s">
        <v>14</v>
      </c>
      <c r="Z1540" t="s">
        <v>6607</v>
      </c>
      <c r="AA1540" t="s">
        <v>6513</v>
      </c>
      <c r="AB1540">
        <v>92346</v>
      </c>
      <c r="AC1540" t="str">
        <f t="shared" si="48"/>
        <v>7701 Church St., Highland, CA 92346</v>
      </c>
      <c r="AD1540" t="s">
        <v>17</v>
      </c>
      <c r="AE1540" t="s">
        <v>5318</v>
      </c>
      <c r="AF1540" t="s">
        <v>884</v>
      </c>
      <c r="AG1540" t="s">
        <v>237</v>
      </c>
      <c r="AH1540" t="s">
        <v>225</v>
      </c>
      <c r="AI1540">
        <v>34.112704919999999</v>
      </c>
      <c r="AJ1540">
        <v>-117.17291201</v>
      </c>
      <c r="AK1540">
        <v>541</v>
      </c>
      <c r="AL1540">
        <v>42</v>
      </c>
      <c r="AM1540">
        <v>7.8</v>
      </c>
      <c r="AN1540">
        <v>0</v>
      </c>
      <c r="AO1540">
        <v>0</v>
      </c>
      <c r="AP1540">
        <v>35</v>
      </c>
      <c r="AQ1540">
        <v>6.5</v>
      </c>
      <c r="AR1540">
        <v>13</v>
      </c>
      <c r="AS1540">
        <v>2.4</v>
      </c>
      <c r="AT1540">
        <v>297</v>
      </c>
      <c r="AU1540">
        <v>54.9</v>
      </c>
      <c r="AV1540">
        <v>1</v>
      </c>
      <c r="AW1540">
        <v>0.2</v>
      </c>
      <c r="AX1540">
        <v>109</v>
      </c>
      <c r="AY1540">
        <v>20.100000000000001</v>
      </c>
      <c r="AZ1540">
        <v>37</v>
      </c>
      <c r="BA1540">
        <v>6.8</v>
      </c>
      <c r="BB1540">
        <v>7</v>
      </c>
      <c r="BC1540">
        <v>1.3</v>
      </c>
      <c r="BD1540">
        <v>41</v>
      </c>
      <c r="BE1540">
        <v>7.6</v>
      </c>
      <c r="BF1540">
        <v>6</v>
      </c>
      <c r="BG1540">
        <v>1.1000000000000001</v>
      </c>
      <c r="BH1540">
        <v>26</v>
      </c>
      <c r="BI1540">
        <v>4.8</v>
      </c>
      <c r="BJ1540">
        <v>0</v>
      </c>
      <c r="BK1540">
        <v>0</v>
      </c>
      <c r="BL1540">
        <v>350</v>
      </c>
      <c r="BM1540">
        <v>64.7</v>
      </c>
      <c r="BN1540">
        <v>77</v>
      </c>
      <c r="BO1540">
        <v>14.2</v>
      </c>
      <c r="BP1540">
        <v>348</v>
      </c>
      <c r="BQ1540">
        <v>64.3</v>
      </c>
      <c r="BR1540" t="s">
        <v>5319</v>
      </c>
      <c r="BS1540" t="s">
        <v>5314</v>
      </c>
      <c r="BX1540" t="s">
        <v>5554</v>
      </c>
      <c r="BY1540" t="s">
        <v>5555</v>
      </c>
      <c r="BZ1540">
        <v>37410</v>
      </c>
      <c r="CA1540">
        <v>-117.17291201043101</v>
      </c>
      <c r="CB1540">
        <v>34.112704922802898</v>
      </c>
      <c r="CD1540">
        <f xml:space="preserve"> _xlfn.XLOOKUP(AB1540,[1]Sheet1!B:B,[1]Sheet1!Y:Y,"Not Found")</f>
        <v>84818</v>
      </c>
      <c r="CE1540">
        <f xml:space="preserve"> _xlfn.XLOOKUP(AB1540,[1]Sheet1!B:B,[1]Sheet1!AA:AA, "Not Found")</f>
        <v>114728</v>
      </c>
      <c r="CH1540">
        <f t="shared" ca="1" si="49"/>
        <v>5.0407918940163499E-2</v>
      </c>
    </row>
    <row r="1541" spans="1:86" x14ac:dyDescent="0.3">
      <c r="A1541">
        <v>6539</v>
      </c>
      <c r="B1541" t="s">
        <v>0</v>
      </c>
      <c r="C1541" t="s">
        <v>6608</v>
      </c>
      <c r="D1541" s="3">
        <v>36678436111132</v>
      </c>
      <c r="E1541" t="s">
        <v>5554</v>
      </c>
      <c r="F1541" t="s">
        <v>6609</v>
      </c>
      <c r="G1541" t="s">
        <v>1043</v>
      </c>
      <c r="H1541" t="s">
        <v>5314</v>
      </c>
      <c r="I1541" t="s">
        <v>5555</v>
      </c>
      <c r="J1541" t="s">
        <v>6610</v>
      </c>
      <c r="K1541" t="s">
        <v>35</v>
      </c>
      <c r="L1541" t="s">
        <v>9</v>
      </c>
      <c r="M1541" s="1">
        <v>34156</v>
      </c>
      <c r="O1541" t="s">
        <v>35</v>
      </c>
      <c r="P1541" t="s">
        <v>36</v>
      </c>
      <c r="Q1541" t="s">
        <v>37</v>
      </c>
      <c r="R1541" t="s">
        <v>12</v>
      </c>
      <c r="U1541" t="s">
        <v>12</v>
      </c>
      <c r="V1541" t="s">
        <v>12</v>
      </c>
      <c r="W1541" t="s">
        <v>13</v>
      </c>
      <c r="X1541" t="s">
        <v>12</v>
      </c>
      <c r="Y1541" t="s">
        <v>58</v>
      </c>
      <c r="Z1541" t="s">
        <v>6611</v>
      </c>
      <c r="AA1541" t="s">
        <v>6612</v>
      </c>
      <c r="AB1541">
        <v>92354</v>
      </c>
      <c r="AC1541" t="str">
        <f t="shared" si="48"/>
        <v>11680 Whittier Ave., Loma Linda, CA 92354</v>
      </c>
      <c r="AD1541" t="s">
        <v>17</v>
      </c>
      <c r="AE1541" t="s">
        <v>5355</v>
      </c>
      <c r="AF1541" t="s">
        <v>884</v>
      </c>
      <c r="AG1541" t="s">
        <v>5185</v>
      </c>
      <c r="AH1541" t="s">
        <v>225</v>
      </c>
      <c r="AI1541">
        <v>34.041804910000003</v>
      </c>
      <c r="AJ1541">
        <v>-117.22961201</v>
      </c>
      <c r="AK1541">
        <v>630</v>
      </c>
      <c r="AL1541">
        <v>55</v>
      </c>
      <c r="AM1541">
        <v>8.6999999999999993</v>
      </c>
      <c r="AN1541">
        <v>1</v>
      </c>
      <c r="AO1541">
        <v>0.2</v>
      </c>
      <c r="AP1541">
        <v>87</v>
      </c>
      <c r="AQ1541">
        <v>13.8</v>
      </c>
      <c r="AR1541">
        <v>46</v>
      </c>
      <c r="AS1541">
        <v>7.3</v>
      </c>
      <c r="AT1541">
        <v>290</v>
      </c>
      <c r="AU1541">
        <v>46</v>
      </c>
      <c r="AV1541">
        <v>4</v>
      </c>
      <c r="AW1541">
        <v>0.6</v>
      </c>
      <c r="AX1541">
        <v>66</v>
      </c>
      <c r="AY1541">
        <v>10.5</v>
      </c>
      <c r="AZ1541">
        <v>72</v>
      </c>
      <c r="BA1541">
        <v>11.4</v>
      </c>
      <c r="BB1541">
        <v>9</v>
      </c>
      <c r="BC1541">
        <v>1.4</v>
      </c>
      <c r="BD1541">
        <v>73</v>
      </c>
      <c r="BE1541">
        <v>11.6</v>
      </c>
      <c r="BF1541">
        <v>7</v>
      </c>
      <c r="BG1541">
        <v>1.1000000000000001</v>
      </c>
      <c r="BH1541">
        <v>16</v>
      </c>
      <c r="BI1541">
        <v>2.5</v>
      </c>
      <c r="BJ1541">
        <v>0</v>
      </c>
      <c r="BK1541">
        <v>0</v>
      </c>
      <c r="BL1541">
        <v>431</v>
      </c>
      <c r="BM1541">
        <v>68.400000000000006</v>
      </c>
      <c r="BN1541">
        <v>129</v>
      </c>
      <c r="BO1541">
        <v>20.5</v>
      </c>
      <c r="BP1541">
        <v>428</v>
      </c>
      <c r="BQ1541">
        <v>67.900000000000006</v>
      </c>
      <c r="BR1541" t="s">
        <v>5319</v>
      </c>
      <c r="BS1541" t="s">
        <v>5314</v>
      </c>
      <c r="BX1541" t="s">
        <v>5554</v>
      </c>
      <c r="BY1541" t="s">
        <v>5555</v>
      </c>
      <c r="BZ1541">
        <v>37392</v>
      </c>
      <c r="CA1541">
        <v>-117.229612014322</v>
      </c>
      <c r="CB1541">
        <v>34.041804912455703</v>
      </c>
      <c r="CD1541">
        <f xml:space="preserve"> _xlfn.XLOOKUP(AB1541,[1]Sheet1!B:B,[1]Sheet1!Y:Y,"Not Found")</f>
        <v>86063</v>
      </c>
      <c r="CE1541">
        <f xml:space="preserve"> _xlfn.XLOOKUP(AB1541,[1]Sheet1!B:B,[1]Sheet1!AA:AA, "Not Found")</f>
        <v>113807</v>
      </c>
      <c r="CH1541">
        <f t="shared" ca="1" si="49"/>
        <v>0.87010429810702405</v>
      </c>
    </row>
    <row r="1542" spans="1:86" x14ac:dyDescent="0.3">
      <c r="A1542">
        <v>6540</v>
      </c>
      <c r="B1542" t="s">
        <v>0</v>
      </c>
      <c r="C1542" t="s">
        <v>6613</v>
      </c>
      <c r="D1542" s="3">
        <v>36678500102830</v>
      </c>
      <c r="E1542" t="s">
        <v>6190</v>
      </c>
      <c r="F1542" t="s">
        <v>6614</v>
      </c>
      <c r="G1542" t="s">
        <v>1043</v>
      </c>
      <c r="H1542" t="s">
        <v>5314</v>
      </c>
      <c r="I1542" t="s">
        <v>6191</v>
      </c>
      <c r="J1542" t="s">
        <v>6615</v>
      </c>
      <c r="K1542" t="s">
        <v>8</v>
      </c>
      <c r="L1542" t="s">
        <v>9</v>
      </c>
      <c r="M1542" s="1">
        <v>38230</v>
      </c>
      <c r="O1542" t="s">
        <v>8</v>
      </c>
      <c r="P1542" t="s">
        <v>4</v>
      </c>
      <c r="Q1542" t="s">
        <v>11</v>
      </c>
      <c r="R1542" t="s">
        <v>12</v>
      </c>
      <c r="U1542" t="s">
        <v>12</v>
      </c>
      <c r="V1542" t="s">
        <v>12</v>
      </c>
      <c r="W1542" t="s">
        <v>13</v>
      </c>
      <c r="X1542" t="s">
        <v>12</v>
      </c>
      <c r="Y1542" t="s">
        <v>14</v>
      </c>
      <c r="Z1542" t="s">
        <v>6616</v>
      </c>
      <c r="AA1542" t="s">
        <v>6189</v>
      </c>
      <c r="AB1542">
        <v>92377</v>
      </c>
      <c r="AC1542" t="str">
        <f t="shared" si="48"/>
        <v>2630 North Linden Ave., Rialto, CA 92377</v>
      </c>
      <c r="AD1542" t="s">
        <v>17</v>
      </c>
      <c r="AE1542" t="s">
        <v>5318</v>
      </c>
      <c r="AF1542" t="s">
        <v>5184</v>
      </c>
      <c r="AG1542" t="s">
        <v>223</v>
      </c>
      <c r="AH1542" t="s">
        <v>225</v>
      </c>
      <c r="AI1542">
        <v>34.14755092</v>
      </c>
      <c r="AJ1542">
        <v>-117.40187005</v>
      </c>
      <c r="AK1542">
        <v>2027</v>
      </c>
      <c r="AL1542">
        <v>239</v>
      </c>
      <c r="AM1542">
        <v>11.8</v>
      </c>
      <c r="AN1542">
        <v>9</v>
      </c>
      <c r="AO1542">
        <v>0.4</v>
      </c>
      <c r="AP1542">
        <v>21</v>
      </c>
      <c r="AQ1542">
        <v>1</v>
      </c>
      <c r="AR1542">
        <v>14</v>
      </c>
      <c r="AS1542">
        <v>0.7</v>
      </c>
      <c r="AT1542">
        <v>1640</v>
      </c>
      <c r="AU1542">
        <v>80.900000000000006</v>
      </c>
      <c r="AV1542">
        <v>7</v>
      </c>
      <c r="AW1542">
        <v>0.3</v>
      </c>
      <c r="AX1542">
        <v>71</v>
      </c>
      <c r="AY1542">
        <v>3.5</v>
      </c>
      <c r="AZ1542">
        <v>26</v>
      </c>
      <c r="BA1542">
        <v>1.3</v>
      </c>
      <c r="BB1542">
        <v>0</v>
      </c>
      <c r="BC1542">
        <v>0</v>
      </c>
      <c r="BD1542">
        <v>241</v>
      </c>
      <c r="BE1542">
        <v>11.9</v>
      </c>
      <c r="BF1542">
        <v>27</v>
      </c>
      <c r="BG1542">
        <v>1.3</v>
      </c>
      <c r="BH1542">
        <v>177</v>
      </c>
      <c r="BI1542">
        <v>8.6999999999999993</v>
      </c>
      <c r="BJ1542">
        <v>0</v>
      </c>
      <c r="BK1542">
        <v>0</v>
      </c>
      <c r="BL1542">
        <v>1653</v>
      </c>
      <c r="BM1542">
        <v>81.5</v>
      </c>
      <c r="BN1542">
        <v>222</v>
      </c>
      <c r="BO1542">
        <v>11</v>
      </c>
      <c r="BP1542">
        <v>1643</v>
      </c>
      <c r="BQ1542">
        <v>81.099999999999994</v>
      </c>
      <c r="BR1542" t="s">
        <v>5319</v>
      </c>
      <c r="BS1542" t="s">
        <v>5314</v>
      </c>
      <c r="BX1542" t="s">
        <v>6190</v>
      </c>
      <c r="BY1542" t="s">
        <v>6191</v>
      </c>
      <c r="BZ1542">
        <v>37474</v>
      </c>
      <c r="CA1542">
        <v>-117.401870052237</v>
      </c>
      <c r="CB1542">
        <v>34.147550915063199</v>
      </c>
      <c r="CD1542">
        <f xml:space="preserve"> _xlfn.XLOOKUP(AB1542,[1]Sheet1!B:B,[1]Sheet1!Y:Y,"Not Found")</f>
        <v>111088</v>
      </c>
      <c r="CE1542">
        <f xml:space="preserve"> _xlfn.XLOOKUP(AB1542,[1]Sheet1!B:B,[1]Sheet1!AA:AA, "Not Found")</f>
        <v>125382</v>
      </c>
      <c r="CH1542">
        <f t="shared" ca="1" si="49"/>
        <v>0.75102329548762647</v>
      </c>
    </row>
    <row r="1543" spans="1:86" x14ac:dyDescent="0.3">
      <c r="A1543">
        <v>6541</v>
      </c>
      <c r="B1543" t="s">
        <v>0</v>
      </c>
      <c r="C1543" t="s">
        <v>6617</v>
      </c>
      <c r="D1543" s="3">
        <v>36678500116483</v>
      </c>
      <c r="E1543" t="s">
        <v>6190</v>
      </c>
      <c r="F1543" t="s">
        <v>6618</v>
      </c>
      <c r="G1543" t="s">
        <v>1043</v>
      </c>
      <c r="H1543" t="s">
        <v>5314</v>
      </c>
      <c r="I1543" t="s">
        <v>6191</v>
      </c>
      <c r="J1543" t="s">
        <v>6619</v>
      </c>
      <c r="K1543" t="s">
        <v>35</v>
      </c>
      <c r="L1543" t="s">
        <v>9</v>
      </c>
      <c r="M1543" s="1">
        <v>39660</v>
      </c>
      <c r="O1543" t="s">
        <v>35</v>
      </c>
      <c r="P1543" t="s">
        <v>36</v>
      </c>
      <c r="Q1543" t="s">
        <v>37</v>
      </c>
      <c r="R1543" t="s">
        <v>12</v>
      </c>
      <c r="U1543" t="s">
        <v>12</v>
      </c>
      <c r="V1543" t="s">
        <v>12</v>
      </c>
      <c r="W1543" t="s">
        <v>13</v>
      </c>
      <c r="X1543" t="s">
        <v>12</v>
      </c>
      <c r="Y1543" t="s">
        <v>30</v>
      </c>
      <c r="Z1543" t="s">
        <v>6620</v>
      </c>
      <c r="AA1543" t="s">
        <v>6189</v>
      </c>
      <c r="AB1543">
        <v>92376</v>
      </c>
      <c r="AC1543" t="str">
        <f t="shared" si="48"/>
        <v>1050 West Rialto Ave., Rialto, CA 92376</v>
      </c>
      <c r="AD1543" t="s">
        <v>17</v>
      </c>
      <c r="AE1543" t="s">
        <v>5318</v>
      </c>
      <c r="AF1543" t="s">
        <v>5184</v>
      </c>
      <c r="AG1543" t="s">
        <v>223</v>
      </c>
      <c r="AH1543" t="s">
        <v>225</v>
      </c>
      <c r="AI1543">
        <v>34.100257910000003</v>
      </c>
      <c r="AJ1543">
        <v>-117.39112905</v>
      </c>
      <c r="AK1543">
        <v>680</v>
      </c>
      <c r="AL1543">
        <v>81</v>
      </c>
      <c r="AM1543">
        <v>11.9</v>
      </c>
      <c r="AN1543">
        <v>2</v>
      </c>
      <c r="AO1543">
        <v>0.3</v>
      </c>
      <c r="AP1543">
        <v>6</v>
      </c>
      <c r="AQ1543">
        <v>0.9</v>
      </c>
      <c r="AR1543">
        <v>0</v>
      </c>
      <c r="AS1543">
        <v>0</v>
      </c>
      <c r="AT1543">
        <v>573</v>
      </c>
      <c r="AU1543">
        <v>84.3</v>
      </c>
      <c r="AV1543">
        <v>0</v>
      </c>
      <c r="AW1543">
        <v>0</v>
      </c>
      <c r="AX1543">
        <v>6</v>
      </c>
      <c r="AY1543">
        <v>0.9</v>
      </c>
      <c r="AZ1543">
        <v>12</v>
      </c>
      <c r="BA1543">
        <v>1.8</v>
      </c>
      <c r="BB1543">
        <v>0</v>
      </c>
      <c r="BC1543">
        <v>0</v>
      </c>
      <c r="BD1543">
        <v>153</v>
      </c>
      <c r="BE1543">
        <v>22.5</v>
      </c>
      <c r="BF1543">
        <v>7</v>
      </c>
      <c r="BG1543">
        <v>1</v>
      </c>
      <c r="BH1543">
        <v>49</v>
      </c>
      <c r="BI1543">
        <v>7.2</v>
      </c>
      <c r="BJ1543">
        <v>0</v>
      </c>
      <c r="BK1543">
        <v>0</v>
      </c>
      <c r="BL1543">
        <v>636</v>
      </c>
      <c r="BM1543">
        <v>93.5</v>
      </c>
      <c r="BN1543">
        <v>80</v>
      </c>
      <c r="BO1543">
        <v>11.8</v>
      </c>
      <c r="BP1543">
        <v>634</v>
      </c>
      <c r="BQ1543">
        <v>93.2</v>
      </c>
      <c r="BR1543" t="s">
        <v>5319</v>
      </c>
      <c r="BS1543" t="s">
        <v>5314</v>
      </c>
      <c r="BX1543" t="s">
        <v>6190</v>
      </c>
      <c r="BY1543" t="s">
        <v>6191</v>
      </c>
      <c r="BZ1543">
        <v>37475</v>
      </c>
      <c r="CA1543">
        <v>-117.39112904708</v>
      </c>
      <c r="CB1543">
        <v>34.100257910232799</v>
      </c>
      <c r="CD1543">
        <f xml:space="preserve"> _xlfn.XLOOKUP(AB1543,[1]Sheet1!B:B,[1]Sheet1!Y:Y,"Not Found")</f>
        <v>76914</v>
      </c>
      <c r="CE1543">
        <f xml:space="preserve"> _xlfn.XLOOKUP(AB1543,[1]Sheet1!B:B,[1]Sheet1!AA:AA, "Not Found")</f>
        <v>92397</v>
      </c>
      <c r="CH1543">
        <f t="shared" ca="1" si="49"/>
        <v>0.29129660273946945</v>
      </c>
    </row>
    <row r="1544" spans="1:86" x14ac:dyDescent="0.3">
      <c r="A1544">
        <v>6542</v>
      </c>
      <c r="B1544" t="s">
        <v>0</v>
      </c>
      <c r="C1544" t="s">
        <v>6621</v>
      </c>
      <c r="D1544" s="3">
        <v>36678500121160</v>
      </c>
      <c r="E1544" t="s">
        <v>6190</v>
      </c>
      <c r="F1544" t="s">
        <v>6622</v>
      </c>
      <c r="G1544" t="s">
        <v>1043</v>
      </c>
      <c r="H1544" t="s">
        <v>5314</v>
      </c>
      <c r="I1544" t="s">
        <v>6191</v>
      </c>
      <c r="J1544" t="s">
        <v>6623</v>
      </c>
      <c r="K1544" t="s">
        <v>35</v>
      </c>
      <c r="L1544" t="s">
        <v>9</v>
      </c>
      <c r="M1544" s="1">
        <v>40394</v>
      </c>
      <c r="O1544" t="s">
        <v>35</v>
      </c>
      <c r="P1544" t="s">
        <v>36</v>
      </c>
      <c r="Q1544" t="s">
        <v>37</v>
      </c>
      <c r="R1544" t="s">
        <v>12</v>
      </c>
      <c r="U1544" t="s">
        <v>12</v>
      </c>
      <c r="V1544" t="s">
        <v>12</v>
      </c>
      <c r="W1544" t="s">
        <v>13</v>
      </c>
      <c r="X1544" t="s">
        <v>12</v>
      </c>
      <c r="Y1544" t="s">
        <v>58</v>
      </c>
      <c r="Z1544" t="s">
        <v>6624</v>
      </c>
      <c r="AA1544" t="s">
        <v>5342</v>
      </c>
      <c r="AB1544">
        <v>92336</v>
      </c>
      <c r="AC1544" t="str">
        <f t="shared" si="48"/>
        <v>4580 Mango Ave., Fontana, CA 92336</v>
      </c>
      <c r="AD1544" t="s">
        <v>17</v>
      </c>
      <c r="AE1544" t="s">
        <v>5318</v>
      </c>
      <c r="AF1544" t="s">
        <v>5184</v>
      </c>
      <c r="AG1544" t="s">
        <v>223</v>
      </c>
      <c r="AH1544" t="s">
        <v>225</v>
      </c>
      <c r="AI1544">
        <v>34.171316910000002</v>
      </c>
      <c r="AJ1544">
        <v>-117.43499506000001</v>
      </c>
      <c r="AK1544">
        <v>677</v>
      </c>
      <c r="AL1544">
        <v>55</v>
      </c>
      <c r="AM1544">
        <v>8.1</v>
      </c>
      <c r="AN1544">
        <v>0</v>
      </c>
      <c r="AO1544">
        <v>0</v>
      </c>
      <c r="AP1544">
        <v>17</v>
      </c>
      <c r="AQ1544">
        <v>2.5</v>
      </c>
      <c r="AR1544">
        <v>15</v>
      </c>
      <c r="AS1544">
        <v>2.2000000000000002</v>
      </c>
      <c r="AT1544">
        <v>510</v>
      </c>
      <c r="AU1544">
        <v>75.3</v>
      </c>
      <c r="AV1544">
        <v>1</v>
      </c>
      <c r="AW1544">
        <v>0.1</v>
      </c>
      <c r="AX1544">
        <v>65</v>
      </c>
      <c r="AY1544">
        <v>9.6</v>
      </c>
      <c r="AZ1544">
        <v>14</v>
      </c>
      <c r="BA1544">
        <v>2.1</v>
      </c>
      <c r="BB1544">
        <v>0</v>
      </c>
      <c r="BC1544">
        <v>0</v>
      </c>
      <c r="BD1544">
        <v>64</v>
      </c>
      <c r="BE1544">
        <v>9.5</v>
      </c>
      <c r="BF1544">
        <v>4</v>
      </c>
      <c r="BG1544">
        <v>0.6</v>
      </c>
      <c r="BH1544">
        <v>32</v>
      </c>
      <c r="BI1544">
        <v>4.7</v>
      </c>
      <c r="BJ1544">
        <v>0</v>
      </c>
      <c r="BK1544">
        <v>0</v>
      </c>
      <c r="BL1544">
        <v>432</v>
      </c>
      <c r="BM1544">
        <v>63.8</v>
      </c>
      <c r="BN1544">
        <v>113</v>
      </c>
      <c r="BO1544">
        <v>16.7</v>
      </c>
      <c r="BP1544">
        <v>430</v>
      </c>
      <c r="BQ1544">
        <v>63.5</v>
      </c>
      <c r="BR1544" t="s">
        <v>5319</v>
      </c>
      <c r="BS1544" t="s">
        <v>5314</v>
      </c>
      <c r="BX1544" t="s">
        <v>6190</v>
      </c>
      <c r="BY1544" t="s">
        <v>6191</v>
      </c>
      <c r="BZ1544">
        <v>37476</v>
      </c>
      <c r="CA1544">
        <v>-117.434995060069</v>
      </c>
      <c r="CB1544">
        <v>34.171316914703503</v>
      </c>
      <c r="CD1544">
        <f xml:space="preserve"> _xlfn.XLOOKUP(AB1544,[1]Sheet1!B:B,[1]Sheet1!Y:Y,"Not Found")</f>
        <v>121989</v>
      </c>
      <c r="CE1544">
        <f xml:space="preserve"> _xlfn.XLOOKUP(AB1544,[1]Sheet1!B:B,[1]Sheet1!AA:AA, "Not Found")</f>
        <v>136716</v>
      </c>
      <c r="CH1544">
        <f t="shared" ca="1" si="49"/>
        <v>0.45262060070912735</v>
      </c>
    </row>
    <row r="1545" spans="1:86" x14ac:dyDescent="0.3">
      <c r="A1545">
        <v>6543</v>
      </c>
      <c r="B1545" t="s">
        <v>0</v>
      </c>
      <c r="C1545" t="s">
        <v>6625</v>
      </c>
      <c r="D1545" s="3">
        <v>36678503630159</v>
      </c>
      <c r="E1545" t="s">
        <v>6190</v>
      </c>
      <c r="F1545" t="s">
        <v>6626</v>
      </c>
      <c r="G1545" t="s">
        <v>1043</v>
      </c>
      <c r="H1545" t="s">
        <v>5314</v>
      </c>
      <c r="I1545" t="s">
        <v>6191</v>
      </c>
      <c r="J1545" t="s">
        <v>6627</v>
      </c>
      <c r="K1545" t="s">
        <v>325</v>
      </c>
      <c r="L1545" t="s">
        <v>9</v>
      </c>
      <c r="M1545" s="1">
        <v>29403</v>
      </c>
      <c r="O1545" t="s">
        <v>8</v>
      </c>
      <c r="P1545" t="s">
        <v>4</v>
      </c>
      <c r="Q1545" t="s">
        <v>11</v>
      </c>
      <c r="R1545" t="s">
        <v>12</v>
      </c>
      <c r="U1545" t="s">
        <v>318</v>
      </c>
      <c r="V1545" t="s">
        <v>12</v>
      </c>
      <c r="W1545" t="s">
        <v>13</v>
      </c>
      <c r="X1545" t="s">
        <v>13</v>
      </c>
      <c r="Y1545" t="s">
        <v>14</v>
      </c>
      <c r="Z1545" t="s">
        <v>6628</v>
      </c>
      <c r="AA1545" t="s">
        <v>6189</v>
      </c>
      <c r="AB1545">
        <v>92376</v>
      </c>
      <c r="AC1545" t="str">
        <f t="shared" si="48"/>
        <v>266 West Randall, Rialto, CA 92376</v>
      </c>
      <c r="AD1545" t="s">
        <v>17</v>
      </c>
      <c r="AE1545" t="s">
        <v>5318</v>
      </c>
      <c r="AF1545" t="s">
        <v>5184</v>
      </c>
      <c r="AG1545" t="s">
        <v>223</v>
      </c>
      <c r="AH1545" t="s">
        <v>225</v>
      </c>
      <c r="AI1545">
        <v>34.08579091</v>
      </c>
      <c r="AJ1545">
        <v>-117.37371104</v>
      </c>
      <c r="AK1545">
        <v>252</v>
      </c>
      <c r="AL1545">
        <v>10</v>
      </c>
      <c r="AM1545">
        <v>4</v>
      </c>
      <c r="AN1545">
        <v>2</v>
      </c>
      <c r="AO1545">
        <v>0.8</v>
      </c>
      <c r="AP1545">
        <v>0</v>
      </c>
      <c r="AQ1545">
        <v>0</v>
      </c>
      <c r="AR1545">
        <v>1</v>
      </c>
      <c r="AS1545">
        <v>0.4</v>
      </c>
      <c r="AT1545">
        <v>228</v>
      </c>
      <c r="AU1545">
        <v>90.5</v>
      </c>
      <c r="AV1545">
        <v>0</v>
      </c>
      <c r="AW1545">
        <v>0</v>
      </c>
      <c r="AX1545">
        <v>8</v>
      </c>
      <c r="AY1545">
        <v>3.2</v>
      </c>
      <c r="AZ1545">
        <v>3</v>
      </c>
      <c r="BA1545">
        <v>1.2</v>
      </c>
      <c r="BB1545">
        <v>0</v>
      </c>
      <c r="BC1545">
        <v>0</v>
      </c>
      <c r="BD1545">
        <v>97</v>
      </c>
      <c r="BE1545">
        <v>38.5</v>
      </c>
      <c r="BF1545">
        <v>1</v>
      </c>
      <c r="BG1545">
        <v>0.4</v>
      </c>
      <c r="BH1545">
        <v>39</v>
      </c>
      <c r="BI1545">
        <v>15.5</v>
      </c>
      <c r="BJ1545">
        <v>0</v>
      </c>
      <c r="BK1545">
        <v>0</v>
      </c>
      <c r="BL1545">
        <v>226</v>
      </c>
      <c r="BM1545">
        <v>89.7</v>
      </c>
      <c r="BN1545">
        <v>77</v>
      </c>
      <c r="BO1545">
        <v>30.6</v>
      </c>
      <c r="BP1545">
        <v>220</v>
      </c>
      <c r="BQ1545">
        <v>87.3</v>
      </c>
      <c r="BR1545" t="s">
        <v>5319</v>
      </c>
      <c r="BS1545" t="s">
        <v>5314</v>
      </c>
      <c r="BX1545" t="s">
        <v>6190</v>
      </c>
      <c r="BY1545" t="s">
        <v>6191</v>
      </c>
      <c r="BZ1545">
        <v>37465</v>
      </c>
      <c r="CA1545">
        <v>-117.373711042903</v>
      </c>
      <c r="CB1545">
        <v>34.085790908564299</v>
      </c>
      <c r="CD1545">
        <f xml:space="preserve"> _xlfn.XLOOKUP(AB1545,[1]Sheet1!B:B,[1]Sheet1!Y:Y,"Not Found")</f>
        <v>76914</v>
      </c>
      <c r="CE1545">
        <f xml:space="preserve"> _xlfn.XLOOKUP(AB1545,[1]Sheet1!B:B,[1]Sheet1!AA:AA, "Not Found")</f>
        <v>92397</v>
      </c>
      <c r="CH1545">
        <f t="shared" ca="1" si="49"/>
        <v>0.27466192110083054</v>
      </c>
    </row>
    <row r="1546" spans="1:86" x14ac:dyDescent="0.3">
      <c r="A1546">
        <v>6544</v>
      </c>
      <c r="B1546" t="s">
        <v>0</v>
      </c>
      <c r="C1546" t="s">
        <v>6629</v>
      </c>
      <c r="D1546" s="3">
        <v>36678503630530</v>
      </c>
      <c r="E1546" t="s">
        <v>6190</v>
      </c>
      <c r="F1546" t="s">
        <v>6630</v>
      </c>
      <c r="G1546" t="s">
        <v>1043</v>
      </c>
      <c r="H1546" t="s">
        <v>5314</v>
      </c>
      <c r="I1546" t="s">
        <v>6191</v>
      </c>
      <c r="J1546" t="s">
        <v>6631</v>
      </c>
      <c r="K1546" t="s">
        <v>340</v>
      </c>
      <c r="L1546" t="s">
        <v>9</v>
      </c>
      <c r="M1546" s="1">
        <v>32994</v>
      </c>
      <c r="O1546" t="s">
        <v>341</v>
      </c>
      <c r="P1546" t="s">
        <v>36</v>
      </c>
      <c r="Q1546" t="s">
        <v>11</v>
      </c>
      <c r="R1546" t="s">
        <v>12</v>
      </c>
      <c r="U1546" t="s">
        <v>342</v>
      </c>
      <c r="V1546" t="s">
        <v>12</v>
      </c>
      <c r="W1546" t="s">
        <v>13</v>
      </c>
      <c r="X1546" t="s">
        <v>13</v>
      </c>
      <c r="Y1546" t="s">
        <v>14</v>
      </c>
      <c r="Z1546" t="s">
        <v>6632</v>
      </c>
      <c r="AA1546" t="s">
        <v>6189</v>
      </c>
      <c r="AB1546">
        <v>92376</v>
      </c>
      <c r="AC1546" t="str">
        <f t="shared" si="48"/>
        <v>266 West Randall Ave., Rialto, CA 92376</v>
      </c>
      <c r="AD1546" t="s">
        <v>17</v>
      </c>
      <c r="AE1546" t="s">
        <v>5318</v>
      </c>
      <c r="AF1546" t="s">
        <v>5184</v>
      </c>
      <c r="AG1546" t="s">
        <v>223</v>
      </c>
      <c r="AH1546" t="s">
        <v>225</v>
      </c>
      <c r="AI1546">
        <v>34.085761910000002</v>
      </c>
      <c r="AJ1546">
        <v>-117.37327804</v>
      </c>
      <c r="AK1546">
        <v>214</v>
      </c>
      <c r="AL1546">
        <v>23</v>
      </c>
      <c r="AM1546">
        <v>10.7</v>
      </c>
      <c r="AN1546">
        <v>0</v>
      </c>
      <c r="AO1546">
        <v>0</v>
      </c>
      <c r="AP1546">
        <v>0</v>
      </c>
      <c r="AQ1546">
        <v>0</v>
      </c>
      <c r="AR1546">
        <v>5</v>
      </c>
      <c r="AS1546">
        <v>2.2999999999999998</v>
      </c>
      <c r="AT1546">
        <v>173</v>
      </c>
      <c r="AU1546">
        <v>80.8</v>
      </c>
      <c r="AV1546">
        <v>0</v>
      </c>
      <c r="AW1546">
        <v>0</v>
      </c>
      <c r="AX1546">
        <v>9</v>
      </c>
      <c r="AY1546">
        <v>4.2</v>
      </c>
      <c r="AZ1546">
        <v>4</v>
      </c>
      <c r="BA1546">
        <v>1.9</v>
      </c>
      <c r="BB1546">
        <v>0</v>
      </c>
      <c r="BC1546">
        <v>0</v>
      </c>
      <c r="BD1546">
        <v>34</v>
      </c>
      <c r="BE1546">
        <v>15.9</v>
      </c>
      <c r="BF1546">
        <v>2</v>
      </c>
      <c r="BG1546">
        <v>0.9</v>
      </c>
      <c r="BH1546">
        <v>13</v>
      </c>
      <c r="BI1546">
        <v>6.1</v>
      </c>
      <c r="BJ1546">
        <v>0</v>
      </c>
      <c r="BK1546">
        <v>0</v>
      </c>
      <c r="BL1546">
        <v>185</v>
      </c>
      <c r="BM1546">
        <v>86.4</v>
      </c>
      <c r="BN1546">
        <v>16</v>
      </c>
      <c r="BO1546">
        <v>7.5</v>
      </c>
      <c r="BP1546">
        <v>179</v>
      </c>
      <c r="BQ1546">
        <v>83.6</v>
      </c>
      <c r="BR1546" t="s">
        <v>5319</v>
      </c>
      <c r="BS1546" t="s">
        <v>5314</v>
      </c>
      <c r="BX1546" t="s">
        <v>6190</v>
      </c>
      <c r="BY1546" t="s">
        <v>6191</v>
      </c>
      <c r="BZ1546">
        <v>37472</v>
      </c>
      <c r="CA1546">
        <v>-117.373278042183</v>
      </c>
      <c r="CB1546">
        <v>34.0857619090906</v>
      </c>
      <c r="CD1546">
        <f xml:space="preserve"> _xlfn.XLOOKUP(AB1546,[1]Sheet1!B:B,[1]Sheet1!Y:Y,"Not Found")</f>
        <v>76914</v>
      </c>
      <c r="CE1546">
        <f xml:space="preserve"> _xlfn.XLOOKUP(AB1546,[1]Sheet1!B:B,[1]Sheet1!AA:AA, "Not Found")</f>
        <v>92397</v>
      </c>
      <c r="CH1546">
        <f t="shared" ca="1" si="49"/>
        <v>1.1583737601297384E-2</v>
      </c>
    </row>
    <row r="1547" spans="1:86" x14ac:dyDescent="0.3">
      <c r="A1547">
        <v>6545</v>
      </c>
      <c r="B1547" t="s">
        <v>0</v>
      </c>
      <c r="C1547" t="s">
        <v>6633</v>
      </c>
      <c r="D1547" s="3">
        <v>36678503630597</v>
      </c>
      <c r="E1547" t="s">
        <v>6190</v>
      </c>
      <c r="F1547" t="s">
        <v>6634</v>
      </c>
      <c r="G1547" t="s">
        <v>1043</v>
      </c>
      <c r="H1547" t="s">
        <v>5314</v>
      </c>
      <c r="I1547" t="s">
        <v>6191</v>
      </c>
      <c r="J1547" t="s">
        <v>6635</v>
      </c>
      <c r="K1547" t="s">
        <v>8</v>
      </c>
      <c r="L1547" t="s">
        <v>9</v>
      </c>
      <c r="M1547" s="1">
        <v>33848</v>
      </c>
      <c r="O1547" t="s">
        <v>8</v>
      </c>
      <c r="P1547" t="s">
        <v>4</v>
      </c>
      <c r="Q1547" t="s">
        <v>11</v>
      </c>
      <c r="R1547" t="s">
        <v>12</v>
      </c>
      <c r="U1547" t="s">
        <v>318</v>
      </c>
      <c r="V1547" t="s">
        <v>12</v>
      </c>
      <c r="W1547" t="s">
        <v>13</v>
      </c>
      <c r="X1547" t="s">
        <v>12</v>
      </c>
      <c r="Y1547" t="s">
        <v>14</v>
      </c>
      <c r="Z1547" t="s">
        <v>6636</v>
      </c>
      <c r="AA1547" t="s">
        <v>6189</v>
      </c>
      <c r="AB1547">
        <v>92376</v>
      </c>
      <c r="AC1547" t="str">
        <f t="shared" si="48"/>
        <v>595 South Eucalyptus Ave., Rialto, CA 92376</v>
      </c>
      <c r="AD1547" t="s">
        <v>17</v>
      </c>
      <c r="AE1547" t="s">
        <v>5318</v>
      </c>
      <c r="AF1547" t="s">
        <v>5184</v>
      </c>
      <c r="AG1547" t="s">
        <v>223</v>
      </c>
      <c r="AH1547" t="s">
        <v>895</v>
      </c>
      <c r="AI1547">
        <v>34.090199910000003</v>
      </c>
      <c r="AJ1547">
        <v>-117.35454004</v>
      </c>
      <c r="AK1547">
        <v>2747</v>
      </c>
      <c r="AL1547">
        <v>128</v>
      </c>
      <c r="AM1547">
        <v>4.7</v>
      </c>
      <c r="AN1547">
        <v>6</v>
      </c>
      <c r="AO1547">
        <v>0.2</v>
      </c>
      <c r="AP1547">
        <v>26</v>
      </c>
      <c r="AQ1547">
        <v>0.9</v>
      </c>
      <c r="AR1547">
        <v>19</v>
      </c>
      <c r="AS1547">
        <v>0.7</v>
      </c>
      <c r="AT1547">
        <v>2497</v>
      </c>
      <c r="AU1547">
        <v>90.9</v>
      </c>
      <c r="AV1547">
        <v>4</v>
      </c>
      <c r="AW1547">
        <v>0.1</v>
      </c>
      <c r="AX1547">
        <v>53</v>
      </c>
      <c r="AY1547">
        <v>1.9</v>
      </c>
      <c r="AZ1547">
        <v>14</v>
      </c>
      <c r="BA1547">
        <v>0.5</v>
      </c>
      <c r="BB1547">
        <v>0</v>
      </c>
      <c r="BC1547">
        <v>0</v>
      </c>
      <c r="BD1547">
        <v>534</v>
      </c>
      <c r="BE1547">
        <v>19.399999999999999</v>
      </c>
      <c r="BF1547">
        <v>14</v>
      </c>
      <c r="BG1547">
        <v>0.5</v>
      </c>
      <c r="BH1547">
        <v>250</v>
      </c>
      <c r="BI1547">
        <v>9.1</v>
      </c>
      <c r="BJ1547">
        <v>0</v>
      </c>
      <c r="BK1547">
        <v>0</v>
      </c>
      <c r="BL1547">
        <v>2429</v>
      </c>
      <c r="BM1547">
        <v>88.4</v>
      </c>
      <c r="BN1547">
        <v>307</v>
      </c>
      <c r="BO1547">
        <v>11.2</v>
      </c>
      <c r="BP1547">
        <v>2400</v>
      </c>
      <c r="BQ1547">
        <v>87.4</v>
      </c>
      <c r="BR1547" t="s">
        <v>5319</v>
      </c>
      <c r="BS1547" t="s">
        <v>5314</v>
      </c>
      <c r="BX1547" t="s">
        <v>6190</v>
      </c>
      <c r="BY1547" t="s">
        <v>6191</v>
      </c>
      <c r="BZ1547">
        <v>37448</v>
      </c>
      <c r="CA1547">
        <v>-117.35454003971201</v>
      </c>
      <c r="CB1547">
        <v>34.090199910361697</v>
      </c>
      <c r="CD1547">
        <f xml:space="preserve"> _xlfn.XLOOKUP(AB1547,[1]Sheet1!B:B,[1]Sheet1!Y:Y,"Not Found")</f>
        <v>76914</v>
      </c>
      <c r="CE1547">
        <f xml:space="preserve"> _xlfn.XLOOKUP(AB1547,[1]Sheet1!B:B,[1]Sheet1!AA:AA, "Not Found")</f>
        <v>92397</v>
      </c>
      <c r="CH1547">
        <f t="shared" ca="1" si="49"/>
        <v>0.41131757717033846</v>
      </c>
    </row>
    <row r="1548" spans="1:86" x14ac:dyDescent="0.3">
      <c r="A1548">
        <v>6546</v>
      </c>
      <c r="B1548" t="s">
        <v>0</v>
      </c>
      <c r="C1548" t="s">
        <v>6637</v>
      </c>
      <c r="D1548" s="3">
        <v>36678503633005</v>
      </c>
      <c r="E1548" t="s">
        <v>6190</v>
      </c>
      <c r="F1548" t="s">
        <v>6638</v>
      </c>
      <c r="G1548" t="s">
        <v>1043</v>
      </c>
      <c r="H1548" t="s">
        <v>5314</v>
      </c>
      <c r="I1548" t="s">
        <v>6191</v>
      </c>
      <c r="J1548" t="s">
        <v>6639</v>
      </c>
      <c r="K1548" t="s">
        <v>8</v>
      </c>
      <c r="L1548" t="s">
        <v>9</v>
      </c>
      <c r="M1548" s="1">
        <v>29403</v>
      </c>
      <c r="O1548" t="s">
        <v>8</v>
      </c>
      <c r="P1548" t="s">
        <v>4</v>
      </c>
      <c r="Q1548" t="s">
        <v>11</v>
      </c>
      <c r="R1548" t="s">
        <v>12</v>
      </c>
      <c r="U1548" t="s">
        <v>12</v>
      </c>
      <c r="V1548" t="s">
        <v>12</v>
      </c>
      <c r="W1548" t="s">
        <v>13</v>
      </c>
      <c r="X1548" t="s">
        <v>12</v>
      </c>
      <c r="Y1548" t="s">
        <v>14</v>
      </c>
      <c r="Z1548" t="s">
        <v>6640</v>
      </c>
      <c r="AA1548" t="s">
        <v>6189</v>
      </c>
      <c r="AB1548">
        <v>92376</v>
      </c>
      <c r="AC1548" t="str">
        <f t="shared" si="48"/>
        <v>1321 North Lilac Ave., Rialto, CA 92376</v>
      </c>
      <c r="AD1548" t="s">
        <v>17</v>
      </c>
      <c r="AE1548" t="s">
        <v>5318</v>
      </c>
      <c r="AF1548" t="s">
        <v>5184</v>
      </c>
      <c r="AG1548" t="s">
        <v>223</v>
      </c>
      <c r="AH1548" t="s">
        <v>225</v>
      </c>
      <c r="AI1548">
        <v>34.123531909999997</v>
      </c>
      <c r="AJ1548">
        <v>-117.37857105000001</v>
      </c>
      <c r="AK1548">
        <v>2152</v>
      </c>
      <c r="AL1548">
        <v>196</v>
      </c>
      <c r="AM1548">
        <v>9.1</v>
      </c>
      <c r="AN1548">
        <v>6</v>
      </c>
      <c r="AO1548">
        <v>0.3</v>
      </c>
      <c r="AP1548">
        <v>9</v>
      </c>
      <c r="AQ1548">
        <v>0.4</v>
      </c>
      <c r="AR1548">
        <v>4</v>
      </c>
      <c r="AS1548">
        <v>0.2</v>
      </c>
      <c r="AT1548">
        <v>1865</v>
      </c>
      <c r="AU1548">
        <v>86.7</v>
      </c>
      <c r="AV1548">
        <v>10</v>
      </c>
      <c r="AW1548">
        <v>0.5</v>
      </c>
      <c r="AX1548">
        <v>46</v>
      </c>
      <c r="AY1548">
        <v>2.1</v>
      </c>
      <c r="AZ1548">
        <v>16</v>
      </c>
      <c r="BA1548">
        <v>0.7</v>
      </c>
      <c r="BB1548">
        <v>0</v>
      </c>
      <c r="BC1548">
        <v>0</v>
      </c>
      <c r="BD1548">
        <v>468</v>
      </c>
      <c r="BE1548">
        <v>21.7</v>
      </c>
      <c r="BF1548">
        <v>16</v>
      </c>
      <c r="BG1548">
        <v>0.7</v>
      </c>
      <c r="BH1548">
        <v>195</v>
      </c>
      <c r="BI1548">
        <v>9.1</v>
      </c>
      <c r="BJ1548">
        <v>0</v>
      </c>
      <c r="BK1548">
        <v>0</v>
      </c>
      <c r="BL1548">
        <v>1943</v>
      </c>
      <c r="BM1548">
        <v>90.3</v>
      </c>
      <c r="BN1548">
        <v>316</v>
      </c>
      <c r="BO1548">
        <v>14.7</v>
      </c>
      <c r="BP1548">
        <v>1915</v>
      </c>
      <c r="BQ1548">
        <v>89</v>
      </c>
      <c r="BR1548" t="s">
        <v>5319</v>
      </c>
      <c r="BS1548" t="s">
        <v>5314</v>
      </c>
      <c r="BX1548" t="s">
        <v>6190</v>
      </c>
      <c r="BY1548" t="s">
        <v>6191</v>
      </c>
      <c r="BZ1548">
        <v>37456</v>
      </c>
      <c r="CA1548">
        <v>-117.378571045981</v>
      </c>
      <c r="CB1548">
        <v>34.123531912855498</v>
      </c>
      <c r="CD1548">
        <f xml:space="preserve"> _xlfn.XLOOKUP(AB1548,[1]Sheet1!B:B,[1]Sheet1!Y:Y,"Not Found")</f>
        <v>76914</v>
      </c>
      <c r="CE1548">
        <f xml:space="preserve"> _xlfn.XLOOKUP(AB1548,[1]Sheet1!B:B,[1]Sheet1!AA:AA, "Not Found")</f>
        <v>92397</v>
      </c>
      <c r="CH1548">
        <f t="shared" ca="1" si="49"/>
        <v>3.3093235687104761E-2</v>
      </c>
    </row>
    <row r="1549" spans="1:86" x14ac:dyDescent="0.3">
      <c r="A1549">
        <v>6547</v>
      </c>
      <c r="B1549" t="s">
        <v>0</v>
      </c>
      <c r="C1549" t="s">
        <v>6641</v>
      </c>
      <c r="D1549" s="3">
        <v>36678506036602</v>
      </c>
      <c r="E1549" t="s">
        <v>6190</v>
      </c>
      <c r="F1549" t="s">
        <v>6642</v>
      </c>
      <c r="G1549" t="s">
        <v>1043</v>
      </c>
      <c r="H1549" t="s">
        <v>5314</v>
      </c>
      <c r="I1549" t="s">
        <v>6191</v>
      </c>
      <c r="J1549" t="s">
        <v>6643</v>
      </c>
      <c r="K1549" t="s">
        <v>35</v>
      </c>
      <c r="L1549" t="s">
        <v>9</v>
      </c>
      <c r="M1549" s="1">
        <v>29403</v>
      </c>
      <c r="O1549" t="s">
        <v>35</v>
      </c>
      <c r="P1549" t="s">
        <v>36</v>
      </c>
      <c r="Q1549" t="s">
        <v>37</v>
      </c>
      <c r="R1549" t="s">
        <v>12</v>
      </c>
      <c r="U1549" t="s">
        <v>12</v>
      </c>
      <c r="V1549" t="s">
        <v>12</v>
      </c>
      <c r="W1549" t="s">
        <v>13</v>
      </c>
      <c r="X1549" t="s">
        <v>12</v>
      </c>
      <c r="Y1549" t="s">
        <v>14</v>
      </c>
      <c r="Z1549" t="s">
        <v>6644</v>
      </c>
      <c r="AA1549" t="s">
        <v>6189</v>
      </c>
      <c r="AB1549">
        <v>92376</v>
      </c>
      <c r="AC1549" t="str">
        <f t="shared" si="48"/>
        <v>774 East Etiwanda Ave., Rialto, CA 92376</v>
      </c>
      <c r="AD1549" t="s">
        <v>17</v>
      </c>
      <c r="AE1549" t="s">
        <v>5318</v>
      </c>
      <c r="AF1549" t="s">
        <v>5184</v>
      </c>
      <c r="AG1549" t="s">
        <v>223</v>
      </c>
      <c r="AH1549" t="s">
        <v>225</v>
      </c>
      <c r="AI1549">
        <v>34.114896909999999</v>
      </c>
      <c r="AJ1549">
        <v>-117.35574504</v>
      </c>
      <c r="AK1549">
        <v>555</v>
      </c>
      <c r="AL1549">
        <v>32</v>
      </c>
      <c r="AM1549">
        <v>5.8</v>
      </c>
      <c r="AN1549">
        <v>2</v>
      </c>
      <c r="AO1549">
        <v>0.4</v>
      </c>
      <c r="AP1549">
        <v>1</v>
      </c>
      <c r="AQ1549">
        <v>0.2</v>
      </c>
      <c r="AR1549">
        <v>0</v>
      </c>
      <c r="AS1549">
        <v>0</v>
      </c>
      <c r="AT1549">
        <v>489</v>
      </c>
      <c r="AU1549">
        <v>88.1</v>
      </c>
      <c r="AV1549">
        <v>6</v>
      </c>
      <c r="AW1549">
        <v>1.1000000000000001</v>
      </c>
      <c r="AX1549">
        <v>17</v>
      </c>
      <c r="AY1549">
        <v>3.1</v>
      </c>
      <c r="AZ1549">
        <v>8</v>
      </c>
      <c r="BA1549">
        <v>1.4</v>
      </c>
      <c r="BB1549">
        <v>0</v>
      </c>
      <c r="BC1549">
        <v>0</v>
      </c>
      <c r="BD1549">
        <v>126</v>
      </c>
      <c r="BE1549">
        <v>22.7</v>
      </c>
      <c r="BF1549">
        <v>7</v>
      </c>
      <c r="BG1549">
        <v>1.3</v>
      </c>
      <c r="BH1549">
        <v>34</v>
      </c>
      <c r="BI1549">
        <v>6.1</v>
      </c>
      <c r="BJ1549">
        <v>0</v>
      </c>
      <c r="BK1549">
        <v>0</v>
      </c>
      <c r="BL1549">
        <v>497</v>
      </c>
      <c r="BM1549">
        <v>89.5</v>
      </c>
      <c r="BN1549">
        <v>71</v>
      </c>
      <c r="BO1549">
        <v>12.8</v>
      </c>
      <c r="BP1549">
        <v>497</v>
      </c>
      <c r="BQ1549">
        <v>89.5</v>
      </c>
      <c r="BR1549" t="s">
        <v>5319</v>
      </c>
      <c r="BS1549" t="s">
        <v>5314</v>
      </c>
      <c r="BX1549" t="s">
        <v>6190</v>
      </c>
      <c r="BY1549" t="s">
        <v>6191</v>
      </c>
      <c r="BZ1549">
        <v>37452</v>
      </c>
      <c r="CA1549">
        <v>-117.35574504209799</v>
      </c>
      <c r="CB1549">
        <v>34.114896912684799</v>
      </c>
      <c r="CD1549">
        <f xml:space="preserve"> _xlfn.XLOOKUP(AB1549,[1]Sheet1!B:B,[1]Sheet1!Y:Y,"Not Found")</f>
        <v>76914</v>
      </c>
      <c r="CE1549">
        <f xml:space="preserve"> _xlfn.XLOOKUP(AB1549,[1]Sheet1!B:B,[1]Sheet1!AA:AA, "Not Found")</f>
        <v>92397</v>
      </c>
      <c r="CH1549">
        <f t="shared" ca="1" si="49"/>
        <v>4.932048231210806E-2</v>
      </c>
    </row>
    <row r="1550" spans="1:86" x14ac:dyDescent="0.3">
      <c r="A1550">
        <v>6548</v>
      </c>
      <c r="B1550" t="s">
        <v>0</v>
      </c>
      <c r="C1550" t="s">
        <v>6645</v>
      </c>
      <c r="D1550" s="3">
        <v>36678506036610</v>
      </c>
      <c r="E1550" t="s">
        <v>6190</v>
      </c>
      <c r="F1550" t="s">
        <v>6646</v>
      </c>
      <c r="G1550" t="s">
        <v>1043</v>
      </c>
      <c r="H1550" t="s">
        <v>5314</v>
      </c>
      <c r="I1550" t="s">
        <v>6191</v>
      </c>
      <c r="J1550" t="s">
        <v>6647</v>
      </c>
      <c r="K1550" t="s">
        <v>35</v>
      </c>
      <c r="L1550" t="s">
        <v>9</v>
      </c>
      <c r="M1550" s="1">
        <v>29403</v>
      </c>
      <c r="O1550" t="s">
        <v>35</v>
      </c>
      <c r="P1550" t="s">
        <v>36</v>
      </c>
      <c r="Q1550" t="s">
        <v>37</v>
      </c>
      <c r="R1550" t="s">
        <v>12</v>
      </c>
      <c r="U1550" t="s">
        <v>12</v>
      </c>
      <c r="V1550" t="s">
        <v>12</v>
      </c>
      <c r="W1550" t="s">
        <v>13</v>
      </c>
      <c r="X1550" t="s">
        <v>12</v>
      </c>
      <c r="Y1550" t="s">
        <v>58</v>
      </c>
      <c r="Z1550" t="s">
        <v>6648</v>
      </c>
      <c r="AA1550" t="s">
        <v>6189</v>
      </c>
      <c r="AB1550">
        <v>92376</v>
      </c>
      <c r="AC1550" t="str">
        <f t="shared" si="48"/>
        <v>310 East Merrill St., Rialto, CA 92376</v>
      </c>
      <c r="AD1550" t="s">
        <v>17</v>
      </c>
      <c r="AE1550" t="s">
        <v>5318</v>
      </c>
      <c r="AF1550" t="s">
        <v>5184</v>
      </c>
      <c r="AG1550" t="s">
        <v>223</v>
      </c>
      <c r="AH1550" t="s">
        <v>225</v>
      </c>
      <c r="AI1550">
        <v>34.092982910000003</v>
      </c>
      <c r="AJ1550">
        <v>-117.36500104</v>
      </c>
      <c r="AK1550">
        <v>575</v>
      </c>
      <c r="AL1550">
        <v>14</v>
      </c>
      <c r="AM1550">
        <v>2.4</v>
      </c>
      <c r="AN1550">
        <v>0</v>
      </c>
      <c r="AO1550">
        <v>0</v>
      </c>
      <c r="AP1550">
        <v>3</v>
      </c>
      <c r="AQ1550">
        <v>0.5</v>
      </c>
      <c r="AR1550">
        <v>2</v>
      </c>
      <c r="AS1550">
        <v>0.3</v>
      </c>
      <c r="AT1550">
        <v>542</v>
      </c>
      <c r="AU1550">
        <v>94.3</v>
      </c>
      <c r="AV1550">
        <v>0</v>
      </c>
      <c r="AW1550">
        <v>0</v>
      </c>
      <c r="AX1550">
        <v>8</v>
      </c>
      <c r="AY1550">
        <v>1.4</v>
      </c>
      <c r="AZ1550">
        <v>6</v>
      </c>
      <c r="BA1550">
        <v>1</v>
      </c>
      <c r="BB1550">
        <v>0</v>
      </c>
      <c r="BC1550">
        <v>0</v>
      </c>
      <c r="BD1550">
        <v>184</v>
      </c>
      <c r="BE1550">
        <v>32</v>
      </c>
      <c r="BF1550">
        <v>5</v>
      </c>
      <c r="BG1550">
        <v>0.9</v>
      </c>
      <c r="BH1550">
        <v>56</v>
      </c>
      <c r="BI1550">
        <v>9.6999999999999993</v>
      </c>
      <c r="BJ1550">
        <v>0</v>
      </c>
      <c r="BK1550">
        <v>0</v>
      </c>
      <c r="BL1550">
        <v>508</v>
      </c>
      <c r="BM1550">
        <v>88.3</v>
      </c>
      <c r="BN1550">
        <v>58</v>
      </c>
      <c r="BO1550">
        <v>10.1</v>
      </c>
      <c r="BP1550">
        <v>506</v>
      </c>
      <c r="BQ1550">
        <v>88</v>
      </c>
      <c r="BR1550" t="s">
        <v>5319</v>
      </c>
      <c r="BS1550" t="s">
        <v>5314</v>
      </c>
      <c r="BX1550" t="s">
        <v>6190</v>
      </c>
      <c r="BY1550" t="s">
        <v>6191</v>
      </c>
      <c r="BZ1550">
        <v>37453</v>
      </c>
      <c r="CA1550">
        <v>-117.36500104108799</v>
      </c>
      <c r="CB1550">
        <v>34.092982910078902</v>
      </c>
      <c r="CD1550">
        <f xml:space="preserve"> _xlfn.XLOOKUP(AB1550,[1]Sheet1!B:B,[1]Sheet1!Y:Y,"Not Found")</f>
        <v>76914</v>
      </c>
      <c r="CE1550">
        <f xml:space="preserve"> _xlfn.XLOOKUP(AB1550,[1]Sheet1!B:B,[1]Sheet1!AA:AA, "Not Found")</f>
        <v>92397</v>
      </c>
      <c r="CH1550">
        <f t="shared" ca="1" si="49"/>
        <v>0.85239304871355481</v>
      </c>
    </row>
    <row r="1551" spans="1:86" x14ac:dyDescent="0.3">
      <c r="A1551">
        <v>6549</v>
      </c>
      <c r="B1551" t="s">
        <v>0</v>
      </c>
      <c r="C1551" t="s">
        <v>6649</v>
      </c>
      <c r="D1551" s="3">
        <v>36678506036628</v>
      </c>
      <c r="E1551" t="s">
        <v>6190</v>
      </c>
      <c r="F1551" t="s">
        <v>6650</v>
      </c>
      <c r="G1551" t="s">
        <v>1043</v>
      </c>
      <c r="H1551" t="s">
        <v>5314</v>
      </c>
      <c r="I1551" t="s">
        <v>6191</v>
      </c>
      <c r="J1551" t="s">
        <v>6651</v>
      </c>
      <c r="K1551" t="s">
        <v>35</v>
      </c>
      <c r="L1551" t="s">
        <v>9</v>
      </c>
      <c r="M1551" s="1">
        <v>29403</v>
      </c>
      <c r="O1551" t="s">
        <v>35</v>
      </c>
      <c r="P1551" t="s">
        <v>36</v>
      </c>
      <c r="Q1551" t="s">
        <v>37</v>
      </c>
      <c r="R1551" t="s">
        <v>12</v>
      </c>
      <c r="U1551" t="s">
        <v>12</v>
      </c>
      <c r="V1551" t="s">
        <v>12</v>
      </c>
      <c r="W1551" t="s">
        <v>13</v>
      </c>
      <c r="X1551" t="s">
        <v>12</v>
      </c>
      <c r="Y1551" t="s">
        <v>14</v>
      </c>
      <c r="Z1551" t="s">
        <v>6652</v>
      </c>
      <c r="AA1551" t="s">
        <v>6189</v>
      </c>
      <c r="AB1551">
        <v>92376</v>
      </c>
      <c r="AC1551" t="str">
        <f t="shared" si="48"/>
        <v>219 North Eucalyptus Ave., Rialto, CA 92376</v>
      </c>
      <c r="AD1551" t="s">
        <v>17</v>
      </c>
      <c r="AE1551" t="s">
        <v>5318</v>
      </c>
      <c r="AF1551" t="s">
        <v>5184</v>
      </c>
      <c r="AG1551" t="s">
        <v>223</v>
      </c>
      <c r="AH1551" t="s">
        <v>225</v>
      </c>
      <c r="AI1551">
        <v>34.10387291</v>
      </c>
      <c r="AJ1551">
        <v>-117.35641004</v>
      </c>
      <c r="AK1551">
        <v>570</v>
      </c>
      <c r="AL1551">
        <v>10</v>
      </c>
      <c r="AM1551">
        <v>1.8</v>
      </c>
      <c r="AN1551">
        <v>0</v>
      </c>
      <c r="AO1551">
        <v>0</v>
      </c>
      <c r="AP1551">
        <v>2</v>
      </c>
      <c r="AQ1551">
        <v>0.4</v>
      </c>
      <c r="AR1551">
        <v>0</v>
      </c>
      <c r="AS1551">
        <v>0</v>
      </c>
      <c r="AT1551">
        <v>547</v>
      </c>
      <c r="AU1551">
        <v>96</v>
      </c>
      <c r="AV1551">
        <v>1</v>
      </c>
      <c r="AW1551">
        <v>0.2</v>
      </c>
      <c r="AX1551">
        <v>7</v>
      </c>
      <c r="AY1551">
        <v>1.2</v>
      </c>
      <c r="AZ1551">
        <v>3</v>
      </c>
      <c r="BA1551">
        <v>0.5</v>
      </c>
      <c r="BB1551">
        <v>0</v>
      </c>
      <c r="BC1551">
        <v>0</v>
      </c>
      <c r="BD1551">
        <v>187</v>
      </c>
      <c r="BE1551">
        <v>32.799999999999997</v>
      </c>
      <c r="BF1551">
        <v>3</v>
      </c>
      <c r="BG1551">
        <v>0.5</v>
      </c>
      <c r="BH1551">
        <v>54</v>
      </c>
      <c r="BI1551">
        <v>9.5</v>
      </c>
      <c r="BJ1551">
        <v>0</v>
      </c>
      <c r="BK1551">
        <v>0</v>
      </c>
      <c r="BL1551">
        <v>540</v>
      </c>
      <c r="BM1551">
        <v>94.7</v>
      </c>
      <c r="BN1551">
        <v>73</v>
      </c>
      <c r="BO1551">
        <v>12.8</v>
      </c>
      <c r="BP1551">
        <v>536</v>
      </c>
      <c r="BQ1551">
        <v>94</v>
      </c>
      <c r="BR1551" t="s">
        <v>5319</v>
      </c>
      <c r="BS1551" t="s">
        <v>5314</v>
      </c>
      <c r="BX1551" t="s">
        <v>6190</v>
      </c>
      <c r="BY1551" t="s">
        <v>6191</v>
      </c>
      <c r="BZ1551">
        <v>37454</v>
      </c>
      <c r="CA1551">
        <v>-117.356410040618</v>
      </c>
      <c r="CB1551">
        <v>34.103872911797502</v>
      </c>
      <c r="CD1551">
        <f xml:space="preserve"> _xlfn.XLOOKUP(AB1551,[1]Sheet1!B:B,[1]Sheet1!Y:Y,"Not Found")</f>
        <v>76914</v>
      </c>
      <c r="CE1551">
        <f xml:space="preserve"> _xlfn.XLOOKUP(AB1551,[1]Sheet1!B:B,[1]Sheet1!AA:AA, "Not Found")</f>
        <v>92397</v>
      </c>
      <c r="CH1551">
        <f t="shared" ca="1" si="49"/>
        <v>5.4496665793756671E-2</v>
      </c>
    </row>
    <row r="1552" spans="1:86" x14ac:dyDescent="0.3">
      <c r="A1552">
        <v>6550</v>
      </c>
      <c r="B1552" t="s">
        <v>0</v>
      </c>
      <c r="C1552" t="s">
        <v>6653</v>
      </c>
      <c r="D1552" s="3">
        <v>36678506036636</v>
      </c>
      <c r="E1552" t="s">
        <v>6190</v>
      </c>
      <c r="F1552" t="s">
        <v>6654</v>
      </c>
      <c r="G1552" t="s">
        <v>1043</v>
      </c>
      <c r="H1552" t="s">
        <v>5314</v>
      </c>
      <c r="I1552" t="s">
        <v>6191</v>
      </c>
      <c r="J1552" t="s">
        <v>6655</v>
      </c>
      <c r="K1552" t="s">
        <v>35</v>
      </c>
      <c r="L1552" t="s">
        <v>9</v>
      </c>
      <c r="M1552" s="1">
        <v>29403</v>
      </c>
      <c r="O1552" t="s">
        <v>35</v>
      </c>
      <c r="P1552" t="s">
        <v>36</v>
      </c>
      <c r="Q1552" t="s">
        <v>37</v>
      </c>
      <c r="R1552" t="s">
        <v>12</v>
      </c>
      <c r="U1552" t="s">
        <v>12</v>
      </c>
      <c r="V1552" t="s">
        <v>12</v>
      </c>
      <c r="W1552" t="s">
        <v>13</v>
      </c>
      <c r="X1552" t="s">
        <v>12</v>
      </c>
      <c r="Y1552" t="s">
        <v>14</v>
      </c>
      <c r="Z1552" t="s">
        <v>6656</v>
      </c>
      <c r="AA1552" t="s">
        <v>6189</v>
      </c>
      <c r="AB1552">
        <v>92376</v>
      </c>
      <c r="AC1552" t="str">
        <f t="shared" si="48"/>
        <v>830 North Lilac Ave., Rialto, CA 92376</v>
      </c>
      <c r="AD1552" t="s">
        <v>17</v>
      </c>
      <c r="AE1552" t="s">
        <v>5318</v>
      </c>
      <c r="AF1552" t="s">
        <v>5184</v>
      </c>
      <c r="AG1552" t="s">
        <v>223</v>
      </c>
      <c r="AH1552" t="s">
        <v>225</v>
      </c>
      <c r="AI1552">
        <v>34.114705909999998</v>
      </c>
      <c r="AJ1552">
        <v>-117.37978605000001</v>
      </c>
      <c r="AK1552">
        <v>610</v>
      </c>
      <c r="AL1552">
        <v>37</v>
      </c>
      <c r="AM1552">
        <v>6.1</v>
      </c>
      <c r="AN1552">
        <v>2</v>
      </c>
      <c r="AO1552">
        <v>0.3</v>
      </c>
      <c r="AP1552">
        <v>2</v>
      </c>
      <c r="AQ1552">
        <v>0.3</v>
      </c>
      <c r="AR1552">
        <v>4</v>
      </c>
      <c r="AS1552">
        <v>0.7</v>
      </c>
      <c r="AT1552">
        <v>553</v>
      </c>
      <c r="AU1552">
        <v>90.7</v>
      </c>
      <c r="AV1552">
        <v>1</v>
      </c>
      <c r="AW1552">
        <v>0.2</v>
      </c>
      <c r="AX1552">
        <v>6</v>
      </c>
      <c r="AY1552">
        <v>1</v>
      </c>
      <c r="AZ1552">
        <v>5</v>
      </c>
      <c r="BA1552">
        <v>0.8</v>
      </c>
      <c r="BB1552">
        <v>0</v>
      </c>
      <c r="BC1552">
        <v>0</v>
      </c>
      <c r="BD1552">
        <v>171</v>
      </c>
      <c r="BE1552">
        <v>28</v>
      </c>
      <c r="BF1552">
        <v>4</v>
      </c>
      <c r="BG1552">
        <v>0.7</v>
      </c>
      <c r="BH1552">
        <v>58</v>
      </c>
      <c r="BI1552">
        <v>9.5</v>
      </c>
      <c r="BJ1552">
        <v>0</v>
      </c>
      <c r="BK1552">
        <v>0</v>
      </c>
      <c r="BL1552">
        <v>564</v>
      </c>
      <c r="BM1552">
        <v>92.5</v>
      </c>
      <c r="BN1552">
        <v>77</v>
      </c>
      <c r="BO1552">
        <v>12.6</v>
      </c>
      <c r="BP1552">
        <v>563</v>
      </c>
      <c r="BQ1552">
        <v>92.3</v>
      </c>
      <c r="BR1552" t="s">
        <v>5319</v>
      </c>
      <c r="BS1552" t="s">
        <v>5314</v>
      </c>
      <c r="BX1552" t="s">
        <v>6190</v>
      </c>
      <c r="BY1552" t="s">
        <v>6191</v>
      </c>
      <c r="BZ1552">
        <v>37455</v>
      </c>
      <c r="CA1552">
        <v>-117.379786045438</v>
      </c>
      <c r="CB1552">
        <v>34.114705911717401</v>
      </c>
      <c r="CD1552">
        <f xml:space="preserve"> _xlfn.XLOOKUP(AB1552,[1]Sheet1!B:B,[1]Sheet1!Y:Y,"Not Found")</f>
        <v>76914</v>
      </c>
      <c r="CE1552">
        <f xml:space="preserve"> _xlfn.XLOOKUP(AB1552,[1]Sheet1!B:B,[1]Sheet1!AA:AA, "Not Found")</f>
        <v>92397</v>
      </c>
      <c r="CH1552">
        <f t="shared" ca="1" si="49"/>
        <v>0.33056339856441963</v>
      </c>
    </row>
    <row r="1553" spans="1:86" x14ac:dyDescent="0.3">
      <c r="A1553">
        <v>6551</v>
      </c>
      <c r="B1553" t="s">
        <v>0</v>
      </c>
      <c r="C1553" t="s">
        <v>6657</v>
      </c>
      <c r="D1553" s="3">
        <v>36678506036644</v>
      </c>
      <c r="E1553" t="s">
        <v>6190</v>
      </c>
      <c r="F1553" t="s">
        <v>6658</v>
      </c>
      <c r="G1553" t="s">
        <v>1043</v>
      </c>
      <c r="H1553" t="s">
        <v>5314</v>
      </c>
      <c r="I1553" t="s">
        <v>6191</v>
      </c>
      <c r="J1553" t="s">
        <v>6659</v>
      </c>
      <c r="K1553" t="s">
        <v>35</v>
      </c>
      <c r="L1553" t="s">
        <v>9</v>
      </c>
      <c r="M1553" s="1">
        <v>29403</v>
      </c>
      <c r="O1553" t="s">
        <v>35</v>
      </c>
      <c r="P1553" t="s">
        <v>36</v>
      </c>
      <c r="Q1553" t="s">
        <v>37</v>
      </c>
      <c r="R1553" t="s">
        <v>12</v>
      </c>
      <c r="U1553" t="s">
        <v>12</v>
      </c>
      <c r="V1553" t="s">
        <v>12</v>
      </c>
      <c r="W1553" t="s">
        <v>13</v>
      </c>
      <c r="X1553" t="s">
        <v>12</v>
      </c>
      <c r="Y1553" t="s">
        <v>58</v>
      </c>
      <c r="Z1553" t="s">
        <v>6660</v>
      </c>
      <c r="AA1553" t="s">
        <v>6189</v>
      </c>
      <c r="AB1553">
        <v>92376</v>
      </c>
      <c r="AC1553" t="str">
        <f t="shared" si="48"/>
        <v>470 East Etiwanda Ave., Rialto, CA 92376</v>
      </c>
      <c r="AD1553" t="s">
        <v>17</v>
      </c>
      <c r="AE1553" t="s">
        <v>5318</v>
      </c>
      <c r="AF1553" t="s">
        <v>5184</v>
      </c>
      <c r="AG1553" t="s">
        <v>223</v>
      </c>
      <c r="AH1553" t="s">
        <v>225</v>
      </c>
      <c r="AI1553">
        <v>34.114878910000002</v>
      </c>
      <c r="AJ1553">
        <v>-117.36333204</v>
      </c>
      <c r="AK1553">
        <v>403</v>
      </c>
      <c r="AL1553">
        <v>26</v>
      </c>
      <c r="AM1553">
        <v>6.5</v>
      </c>
      <c r="AN1553">
        <v>1</v>
      </c>
      <c r="AO1553">
        <v>0.2</v>
      </c>
      <c r="AP1553">
        <v>1</v>
      </c>
      <c r="AQ1553">
        <v>0.2</v>
      </c>
      <c r="AR1553">
        <v>0</v>
      </c>
      <c r="AS1553">
        <v>0</v>
      </c>
      <c r="AT1553">
        <v>369</v>
      </c>
      <c r="AU1553">
        <v>91.6</v>
      </c>
      <c r="AV1553">
        <v>0</v>
      </c>
      <c r="AW1553">
        <v>0</v>
      </c>
      <c r="AX1553">
        <v>2</v>
      </c>
      <c r="AY1553">
        <v>0.5</v>
      </c>
      <c r="AZ1553">
        <v>4</v>
      </c>
      <c r="BA1553">
        <v>1</v>
      </c>
      <c r="BB1553">
        <v>0</v>
      </c>
      <c r="BC1553">
        <v>0</v>
      </c>
      <c r="BD1553">
        <v>73</v>
      </c>
      <c r="BE1553">
        <v>18.100000000000001</v>
      </c>
      <c r="BF1553">
        <v>5</v>
      </c>
      <c r="BG1553">
        <v>1.2</v>
      </c>
      <c r="BH1553">
        <v>15</v>
      </c>
      <c r="BI1553">
        <v>3.7</v>
      </c>
      <c r="BJ1553">
        <v>0</v>
      </c>
      <c r="BK1553">
        <v>0</v>
      </c>
      <c r="BL1553">
        <v>365</v>
      </c>
      <c r="BM1553">
        <v>90.6</v>
      </c>
      <c r="BN1553">
        <v>61</v>
      </c>
      <c r="BO1553">
        <v>15.1</v>
      </c>
      <c r="BP1553">
        <v>362</v>
      </c>
      <c r="BQ1553">
        <v>89.8</v>
      </c>
      <c r="BR1553" t="s">
        <v>5319</v>
      </c>
      <c r="BS1553" t="s">
        <v>5314</v>
      </c>
      <c r="BX1553" t="s">
        <v>6190</v>
      </c>
      <c r="BY1553" t="s">
        <v>6191</v>
      </c>
      <c r="BZ1553">
        <v>37468</v>
      </c>
      <c r="CA1553">
        <v>-117.363332043434</v>
      </c>
      <c r="CB1553">
        <v>34.114878912683601</v>
      </c>
      <c r="CD1553">
        <f xml:space="preserve"> _xlfn.XLOOKUP(AB1553,[1]Sheet1!B:B,[1]Sheet1!Y:Y,"Not Found")</f>
        <v>76914</v>
      </c>
      <c r="CE1553">
        <f xml:space="preserve"> _xlfn.XLOOKUP(AB1553,[1]Sheet1!B:B,[1]Sheet1!AA:AA, "Not Found")</f>
        <v>92397</v>
      </c>
      <c r="CH1553">
        <f t="shared" ca="1" si="49"/>
        <v>2.8086578046842336E-2</v>
      </c>
    </row>
    <row r="1554" spans="1:86" x14ac:dyDescent="0.3">
      <c r="A1554">
        <v>6552</v>
      </c>
      <c r="B1554" t="s">
        <v>0</v>
      </c>
      <c r="C1554" t="s">
        <v>6661</v>
      </c>
      <c r="D1554" s="3">
        <v>36678506036651</v>
      </c>
      <c r="E1554" t="s">
        <v>6190</v>
      </c>
      <c r="F1554" t="s">
        <v>6662</v>
      </c>
      <c r="G1554" t="s">
        <v>1043</v>
      </c>
      <c r="H1554" t="s">
        <v>5314</v>
      </c>
      <c r="I1554" t="s">
        <v>6191</v>
      </c>
      <c r="J1554" t="s">
        <v>6663</v>
      </c>
      <c r="K1554" t="s">
        <v>35</v>
      </c>
      <c r="L1554" t="s">
        <v>9</v>
      </c>
      <c r="M1554" s="1">
        <v>29403</v>
      </c>
      <c r="O1554" t="s">
        <v>35</v>
      </c>
      <c r="P1554" t="s">
        <v>36</v>
      </c>
      <c r="Q1554" t="s">
        <v>37</v>
      </c>
      <c r="R1554" t="s">
        <v>12</v>
      </c>
      <c r="U1554" t="s">
        <v>12</v>
      </c>
      <c r="V1554" t="s">
        <v>12</v>
      </c>
      <c r="W1554" t="s">
        <v>13</v>
      </c>
      <c r="X1554" t="s">
        <v>12</v>
      </c>
      <c r="Y1554" t="s">
        <v>58</v>
      </c>
      <c r="Z1554" t="s">
        <v>6664</v>
      </c>
      <c r="AA1554" t="s">
        <v>6189</v>
      </c>
      <c r="AB1554">
        <v>92376</v>
      </c>
      <c r="AC1554" t="str">
        <f t="shared" si="48"/>
        <v>380 South Meridian Ave., Rialto, CA 92376</v>
      </c>
      <c r="AD1554" t="s">
        <v>17</v>
      </c>
      <c r="AE1554" t="s">
        <v>5318</v>
      </c>
      <c r="AF1554" t="s">
        <v>5184</v>
      </c>
      <c r="AG1554" t="s">
        <v>223</v>
      </c>
      <c r="AH1554" t="s">
        <v>895</v>
      </c>
      <c r="AI1554">
        <v>34.094960909999998</v>
      </c>
      <c r="AJ1554">
        <v>-117.34940604000001</v>
      </c>
      <c r="AK1554">
        <v>666</v>
      </c>
      <c r="AL1554">
        <v>42</v>
      </c>
      <c r="AM1554">
        <v>6.3</v>
      </c>
      <c r="AN1554">
        <v>0</v>
      </c>
      <c r="AO1554">
        <v>0</v>
      </c>
      <c r="AP1554">
        <v>4</v>
      </c>
      <c r="AQ1554">
        <v>0.6</v>
      </c>
      <c r="AR1554">
        <v>1</v>
      </c>
      <c r="AS1554">
        <v>0.2</v>
      </c>
      <c r="AT1554">
        <v>604</v>
      </c>
      <c r="AU1554">
        <v>90.7</v>
      </c>
      <c r="AV1554">
        <v>6</v>
      </c>
      <c r="AW1554">
        <v>0.9</v>
      </c>
      <c r="AX1554">
        <v>5</v>
      </c>
      <c r="AY1554">
        <v>0.8</v>
      </c>
      <c r="AZ1554">
        <v>4</v>
      </c>
      <c r="BA1554">
        <v>0.6</v>
      </c>
      <c r="BB1554">
        <v>0</v>
      </c>
      <c r="BC1554">
        <v>0</v>
      </c>
      <c r="BD1554">
        <v>196</v>
      </c>
      <c r="BE1554">
        <v>29.4</v>
      </c>
      <c r="BF1554">
        <v>7</v>
      </c>
      <c r="BG1554">
        <v>1.1000000000000001</v>
      </c>
      <c r="BH1554">
        <v>78</v>
      </c>
      <c r="BI1554">
        <v>11.7</v>
      </c>
      <c r="BJ1554">
        <v>0</v>
      </c>
      <c r="BK1554">
        <v>0</v>
      </c>
      <c r="BL1554">
        <v>601</v>
      </c>
      <c r="BM1554">
        <v>90.2</v>
      </c>
      <c r="BN1554">
        <v>50</v>
      </c>
      <c r="BO1554">
        <v>7.5</v>
      </c>
      <c r="BP1554">
        <v>597</v>
      </c>
      <c r="BQ1554">
        <v>89.6</v>
      </c>
      <c r="BR1554" t="s">
        <v>5319</v>
      </c>
      <c r="BS1554" t="s">
        <v>5314</v>
      </c>
      <c r="BX1554" t="s">
        <v>6190</v>
      </c>
      <c r="BY1554" t="s">
        <v>6191</v>
      </c>
      <c r="BZ1554">
        <v>37458</v>
      </c>
      <c r="CA1554">
        <v>-117.34940603869001</v>
      </c>
      <c r="CB1554">
        <v>34.094960910678402</v>
      </c>
      <c r="CD1554">
        <f xml:space="preserve"> _xlfn.XLOOKUP(AB1554,[1]Sheet1!B:B,[1]Sheet1!Y:Y,"Not Found")</f>
        <v>76914</v>
      </c>
      <c r="CE1554">
        <f xml:space="preserve"> _xlfn.XLOOKUP(AB1554,[1]Sheet1!B:B,[1]Sheet1!AA:AA, "Not Found")</f>
        <v>92397</v>
      </c>
      <c r="CH1554">
        <f t="shared" ca="1" si="49"/>
        <v>0.50014704194235537</v>
      </c>
    </row>
    <row r="1555" spans="1:86" x14ac:dyDescent="0.3">
      <c r="A1555">
        <v>6553</v>
      </c>
      <c r="B1555" t="s">
        <v>0</v>
      </c>
      <c r="C1555" t="s">
        <v>6665</v>
      </c>
      <c r="D1555" s="3">
        <v>36678506036669</v>
      </c>
      <c r="E1555" t="s">
        <v>6190</v>
      </c>
      <c r="F1555" t="s">
        <v>6666</v>
      </c>
      <c r="G1555" t="s">
        <v>1043</v>
      </c>
      <c r="H1555" t="s">
        <v>5314</v>
      </c>
      <c r="I1555" t="s">
        <v>6191</v>
      </c>
      <c r="J1555" t="s">
        <v>6667</v>
      </c>
      <c r="K1555" t="s">
        <v>35</v>
      </c>
      <c r="L1555" t="s">
        <v>9</v>
      </c>
      <c r="M1555" s="1">
        <v>29403</v>
      </c>
      <c r="O1555" t="s">
        <v>35</v>
      </c>
      <c r="P1555" t="s">
        <v>36</v>
      </c>
      <c r="Q1555" t="s">
        <v>37</v>
      </c>
      <c r="R1555" t="s">
        <v>12</v>
      </c>
      <c r="U1555" t="s">
        <v>12</v>
      </c>
      <c r="V1555" t="s">
        <v>12</v>
      </c>
      <c r="W1555" t="s">
        <v>13</v>
      </c>
      <c r="X1555" t="s">
        <v>12</v>
      </c>
      <c r="Y1555" t="s">
        <v>58</v>
      </c>
      <c r="Z1555" t="s">
        <v>6668</v>
      </c>
      <c r="AA1555" t="s">
        <v>6189</v>
      </c>
      <c r="AB1555">
        <v>92376</v>
      </c>
      <c r="AC1555" t="str">
        <f t="shared" si="48"/>
        <v>1571 North Sycamore Ave., Rialto, CA 92376</v>
      </c>
      <c r="AD1555" t="s">
        <v>17</v>
      </c>
      <c r="AE1555" t="s">
        <v>5318</v>
      </c>
      <c r="AF1555" t="s">
        <v>5184</v>
      </c>
      <c r="AG1555" t="s">
        <v>223</v>
      </c>
      <c r="AH1555" t="s">
        <v>225</v>
      </c>
      <c r="AI1555">
        <v>34.128036909999999</v>
      </c>
      <c r="AJ1555">
        <v>-117.36527203999999</v>
      </c>
      <c r="AK1555">
        <v>466</v>
      </c>
      <c r="AL1555">
        <v>54</v>
      </c>
      <c r="AM1555">
        <v>11.6</v>
      </c>
      <c r="AN1555">
        <v>1</v>
      </c>
      <c r="AO1555">
        <v>0.2</v>
      </c>
      <c r="AP1555">
        <v>2</v>
      </c>
      <c r="AQ1555">
        <v>0.4</v>
      </c>
      <c r="AR1555">
        <v>2</v>
      </c>
      <c r="AS1555">
        <v>0.4</v>
      </c>
      <c r="AT1555">
        <v>391</v>
      </c>
      <c r="AU1555">
        <v>83.9</v>
      </c>
      <c r="AV1555">
        <v>2</v>
      </c>
      <c r="AW1555">
        <v>0.4</v>
      </c>
      <c r="AX1555">
        <v>6</v>
      </c>
      <c r="AY1555">
        <v>1.3</v>
      </c>
      <c r="AZ1555">
        <v>8</v>
      </c>
      <c r="BA1555">
        <v>1.7</v>
      </c>
      <c r="BB1555">
        <v>0</v>
      </c>
      <c r="BC1555">
        <v>0</v>
      </c>
      <c r="BD1555">
        <v>81</v>
      </c>
      <c r="BE1555">
        <v>17.399999999999999</v>
      </c>
      <c r="BF1555">
        <v>5</v>
      </c>
      <c r="BG1555">
        <v>1.1000000000000001</v>
      </c>
      <c r="BH1555">
        <v>45</v>
      </c>
      <c r="BI1555">
        <v>9.6999999999999993</v>
      </c>
      <c r="BJ1555">
        <v>0</v>
      </c>
      <c r="BK1555">
        <v>0</v>
      </c>
      <c r="BL1555">
        <v>389</v>
      </c>
      <c r="BM1555">
        <v>83.5</v>
      </c>
      <c r="BN1555">
        <v>66</v>
      </c>
      <c r="BO1555">
        <v>14.2</v>
      </c>
      <c r="BP1555">
        <v>388</v>
      </c>
      <c r="BQ1555">
        <v>83.3</v>
      </c>
      <c r="BR1555" t="s">
        <v>5319</v>
      </c>
      <c r="BS1555" t="s">
        <v>5314</v>
      </c>
      <c r="BX1555" t="s">
        <v>6190</v>
      </c>
      <c r="BY1555" t="s">
        <v>6191</v>
      </c>
      <c r="BZ1555">
        <v>37460</v>
      </c>
      <c r="CA1555">
        <v>-117.365272043529</v>
      </c>
      <c r="CB1555">
        <v>34.128036913757398</v>
      </c>
      <c r="CD1555">
        <f xml:space="preserve"> _xlfn.XLOOKUP(AB1555,[1]Sheet1!B:B,[1]Sheet1!Y:Y,"Not Found")</f>
        <v>76914</v>
      </c>
      <c r="CE1555">
        <f xml:space="preserve"> _xlfn.XLOOKUP(AB1555,[1]Sheet1!B:B,[1]Sheet1!AA:AA, "Not Found")</f>
        <v>92397</v>
      </c>
      <c r="CH1555">
        <f t="shared" ca="1" si="49"/>
        <v>0.49459405502138254</v>
      </c>
    </row>
    <row r="1556" spans="1:86" x14ac:dyDescent="0.3">
      <c r="A1556">
        <v>6554</v>
      </c>
      <c r="B1556" t="s">
        <v>0</v>
      </c>
      <c r="C1556" t="s">
        <v>6669</v>
      </c>
      <c r="D1556" s="3">
        <v>36678506036677</v>
      </c>
      <c r="E1556" t="s">
        <v>6190</v>
      </c>
      <c r="F1556" t="s">
        <v>6670</v>
      </c>
      <c r="G1556" t="s">
        <v>1043</v>
      </c>
      <c r="H1556" t="s">
        <v>5314</v>
      </c>
      <c r="I1556" t="s">
        <v>6191</v>
      </c>
      <c r="J1556" t="s">
        <v>6671</v>
      </c>
      <c r="K1556" t="s">
        <v>35</v>
      </c>
      <c r="L1556" t="s">
        <v>9</v>
      </c>
      <c r="M1556" s="1">
        <v>29403</v>
      </c>
      <c r="O1556" t="s">
        <v>35</v>
      </c>
      <c r="P1556" t="s">
        <v>36</v>
      </c>
      <c r="Q1556" t="s">
        <v>37</v>
      </c>
      <c r="R1556" t="s">
        <v>12</v>
      </c>
      <c r="U1556" t="s">
        <v>12</v>
      </c>
      <c r="V1556" t="s">
        <v>12</v>
      </c>
      <c r="W1556" t="s">
        <v>13</v>
      </c>
      <c r="X1556" t="s">
        <v>12</v>
      </c>
      <c r="Y1556" t="s">
        <v>58</v>
      </c>
      <c r="Z1556" t="s">
        <v>6672</v>
      </c>
      <c r="AA1556" t="s">
        <v>6189</v>
      </c>
      <c r="AB1556">
        <v>92376</v>
      </c>
      <c r="AC1556" t="str">
        <f t="shared" si="48"/>
        <v>975 North Meridian Ave., Rialto, CA 92376</v>
      </c>
      <c r="AD1556" t="s">
        <v>17</v>
      </c>
      <c r="AE1556" t="s">
        <v>5318</v>
      </c>
      <c r="AF1556" t="s">
        <v>5184</v>
      </c>
      <c r="AG1556" t="s">
        <v>223</v>
      </c>
      <c r="AH1556" t="s">
        <v>225</v>
      </c>
      <c r="AI1556">
        <v>34.117184909999999</v>
      </c>
      <c r="AJ1556">
        <v>-117.34772704</v>
      </c>
      <c r="AK1556">
        <v>463</v>
      </c>
      <c r="AL1556">
        <v>36</v>
      </c>
      <c r="AM1556">
        <v>7.8</v>
      </c>
      <c r="AN1556">
        <v>0</v>
      </c>
      <c r="AO1556">
        <v>0</v>
      </c>
      <c r="AP1556">
        <v>3</v>
      </c>
      <c r="AQ1556">
        <v>0.6</v>
      </c>
      <c r="AR1556">
        <v>1</v>
      </c>
      <c r="AS1556">
        <v>0.2</v>
      </c>
      <c r="AT1556">
        <v>412</v>
      </c>
      <c r="AU1556">
        <v>89</v>
      </c>
      <c r="AV1556">
        <v>1</v>
      </c>
      <c r="AW1556">
        <v>0.2</v>
      </c>
      <c r="AX1556">
        <v>6</v>
      </c>
      <c r="AY1556">
        <v>1.3</v>
      </c>
      <c r="AZ1556">
        <v>4</v>
      </c>
      <c r="BA1556">
        <v>0.9</v>
      </c>
      <c r="BB1556">
        <v>0</v>
      </c>
      <c r="BC1556">
        <v>0</v>
      </c>
      <c r="BD1556">
        <v>119</v>
      </c>
      <c r="BE1556">
        <v>25.7</v>
      </c>
      <c r="BF1556">
        <v>6</v>
      </c>
      <c r="BG1556">
        <v>1.3</v>
      </c>
      <c r="BH1556">
        <v>38</v>
      </c>
      <c r="BI1556">
        <v>8.1999999999999993</v>
      </c>
      <c r="BJ1556">
        <v>0</v>
      </c>
      <c r="BK1556">
        <v>0</v>
      </c>
      <c r="BL1556">
        <v>428</v>
      </c>
      <c r="BM1556">
        <v>92.4</v>
      </c>
      <c r="BN1556">
        <v>55</v>
      </c>
      <c r="BO1556">
        <v>11.9</v>
      </c>
      <c r="BP1556">
        <v>427</v>
      </c>
      <c r="BQ1556">
        <v>92.2</v>
      </c>
      <c r="BR1556" t="s">
        <v>5319</v>
      </c>
      <c r="BS1556" t="s">
        <v>5314</v>
      </c>
      <c r="BX1556" t="s">
        <v>6190</v>
      </c>
      <c r="BY1556" t="s">
        <v>6191</v>
      </c>
      <c r="BZ1556">
        <v>37461</v>
      </c>
      <c r="CA1556">
        <v>-117.347727040051</v>
      </c>
      <c r="CB1556">
        <v>34.117184913933698</v>
      </c>
      <c r="CD1556">
        <f xml:space="preserve"> _xlfn.XLOOKUP(AB1556,[1]Sheet1!B:B,[1]Sheet1!Y:Y,"Not Found")</f>
        <v>76914</v>
      </c>
      <c r="CE1556">
        <f xml:space="preserve"> _xlfn.XLOOKUP(AB1556,[1]Sheet1!B:B,[1]Sheet1!AA:AA, "Not Found")</f>
        <v>92397</v>
      </c>
      <c r="CH1556">
        <f t="shared" ca="1" si="49"/>
        <v>0.44184587460372959</v>
      </c>
    </row>
    <row r="1557" spans="1:86" x14ac:dyDescent="0.3">
      <c r="A1557">
        <v>6555</v>
      </c>
      <c r="B1557" t="s">
        <v>0</v>
      </c>
      <c r="C1557" t="s">
        <v>6673</v>
      </c>
      <c r="D1557" s="3">
        <v>36678506036685</v>
      </c>
      <c r="E1557" t="s">
        <v>6190</v>
      </c>
      <c r="F1557" t="s">
        <v>6674</v>
      </c>
      <c r="G1557" t="s">
        <v>1043</v>
      </c>
      <c r="H1557" t="s">
        <v>5314</v>
      </c>
      <c r="I1557" t="s">
        <v>6191</v>
      </c>
      <c r="J1557" t="s">
        <v>6675</v>
      </c>
      <c r="K1557" t="s">
        <v>35</v>
      </c>
      <c r="L1557" t="s">
        <v>9</v>
      </c>
      <c r="M1557" s="1">
        <v>29403</v>
      </c>
      <c r="O1557" t="s">
        <v>35</v>
      </c>
      <c r="P1557" t="s">
        <v>36</v>
      </c>
      <c r="Q1557" t="s">
        <v>37</v>
      </c>
      <c r="R1557" t="s">
        <v>12</v>
      </c>
      <c r="U1557" t="s">
        <v>12</v>
      </c>
      <c r="V1557" t="s">
        <v>12</v>
      </c>
      <c r="W1557" t="s">
        <v>13</v>
      </c>
      <c r="X1557" t="s">
        <v>12</v>
      </c>
      <c r="Y1557" t="s">
        <v>58</v>
      </c>
      <c r="Z1557" t="s">
        <v>6676</v>
      </c>
      <c r="AA1557" t="s">
        <v>6189</v>
      </c>
      <c r="AB1557">
        <v>92376</v>
      </c>
      <c r="AC1557" t="str">
        <f t="shared" si="48"/>
        <v>1750 North Willow Ave., Rialto, CA 92376</v>
      </c>
      <c r="AD1557" t="s">
        <v>17</v>
      </c>
      <c r="AE1557" t="s">
        <v>5318</v>
      </c>
      <c r="AF1557" t="s">
        <v>5184</v>
      </c>
      <c r="AG1557" t="s">
        <v>223</v>
      </c>
      <c r="AH1557" t="s">
        <v>225</v>
      </c>
      <c r="AI1557">
        <v>34.131369909999997</v>
      </c>
      <c r="AJ1557">
        <v>-117.37524405000001</v>
      </c>
      <c r="AK1557">
        <v>506</v>
      </c>
      <c r="AL1557">
        <v>75</v>
      </c>
      <c r="AM1557">
        <v>14.8</v>
      </c>
      <c r="AN1557">
        <v>1</v>
      </c>
      <c r="AO1557">
        <v>0.2</v>
      </c>
      <c r="AP1557">
        <v>1</v>
      </c>
      <c r="AQ1557">
        <v>0.2</v>
      </c>
      <c r="AR1557">
        <v>6</v>
      </c>
      <c r="AS1557">
        <v>1.2</v>
      </c>
      <c r="AT1557">
        <v>397</v>
      </c>
      <c r="AU1557">
        <v>78.5</v>
      </c>
      <c r="AV1557">
        <v>5</v>
      </c>
      <c r="AW1557">
        <v>1</v>
      </c>
      <c r="AX1557">
        <v>8</v>
      </c>
      <c r="AY1557">
        <v>1.6</v>
      </c>
      <c r="AZ1557">
        <v>13</v>
      </c>
      <c r="BA1557">
        <v>2.6</v>
      </c>
      <c r="BB1557">
        <v>0</v>
      </c>
      <c r="BC1557">
        <v>0</v>
      </c>
      <c r="BD1557">
        <v>98</v>
      </c>
      <c r="BE1557">
        <v>19.399999999999999</v>
      </c>
      <c r="BF1557">
        <v>7</v>
      </c>
      <c r="BG1557">
        <v>1.4</v>
      </c>
      <c r="BH1557">
        <v>41</v>
      </c>
      <c r="BI1557">
        <v>8.1</v>
      </c>
      <c r="BJ1557">
        <v>0</v>
      </c>
      <c r="BK1557">
        <v>0</v>
      </c>
      <c r="BL1557">
        <v>447</v>
      </c>
      <c r="BM1557">
        <v>88.3</v>
      </c>
      <c r="BN1557">
        <v>60</v>
      </c>
      <c r="BO1557">
        <v>11.9</v>
      </c>
      <c r="BP1557">
        <v>445</v>
      </c>
      <c r="BQ1557">
        <v>87.9</v>
      </c>
      <c r="BR1557" t="s">
        <v>5319</v>
      </c>
      <c r="BS1557" t="s">
        <v>5314</v>
      </c>
      <c r="BX1557" t="s">
        <v>6190</v>
      </c>
      <c r="BY1557" t="s">
        <v>6191</v>
      </c>
      <c r="BZ1557">
        <v>37462</v>
      </c>
      <c r="CA1557">
        <v>-117.375244046426</v>
      </c>
      <c r="CB1557">
        <v>34.131369913950998</v>
      </c>
      <c r="CD1557">
        <f xml:space="preserve"> _xlfn.XLOOKUP(AB1557,[1]Sheet1!B:B,[1]Sheet1!Y:Y,"Not Found")</f>
        <v>76914</v>
      </c>
      <c r="CE1557">
        <f xml:space="preserve"> _xlfn.XLOOKUP(AB1557,[1]Sheet1!B:B,[1]Sheet1!AA:AA, "Not Found")</f>
        <v>92397</v>
      </c>
      <c r="CH1557">
        <f t="shared" ca="1" si="49"/>
        <v>0.73903147216097476</v>
      </c>
    </row>
    <row r="1558" spans="1:86" x14ac:dyDescent="0.3">
      <c r="A1558">
        <v>6556</v>
      </c>
      <c r="B1558" t="s">
        <v>0</v>
      </c>
      <c r="C1558" t="s">
        <v>6677</v>
      </c>
      <c r="D1558" s="3">
        <v>36678506036693</v>
      </c>
      <c r="E1558" t="s">
        <v>6190</v>
      </c>
      <c r="F1558" t="s">
        <v>6678</v>
      </c>
      <c r="G1558" t="s">
        <v>1043</v>
      </c>
      <c r="H1558" t="s">
        <v>5314</v>
      </c>
      <c r="I1558" t="s">
        <v>6191</v>
      </c>
      <c r="J1558" t="s">
        <v>6679</v>
      </c>
      <c r="K1558" t="s">
        <v>35</v>
      </c>
      <c r="L1558" t="s">
        <v>9</v>
      </c>
      <c r="M1558" s="1">
        <v>29403</v>
      </c>
      <c r="O1558" t="s">
        <v>35</v>
      </c>
      <c r="P1558" t="s">
        <v>36</v>
      </c>
      <c r="Q1558" t="s">
        <v>37</v>
      </c>
      <c r="R1558" t="s">
        <v>12</v>
      </c>
      <c r="U1558" t="s">
        <v>12</v>
      </c>
      <c r="V1558" t="s">
        <v>12</v>
      </c>
      <c r="W1558" t="s">
        <v>13</v>
      </c>
      <c r="X1558" t="s">
        <v>12</v>
      </c>
      <c r="Y1558" t="s">
        <v>58</v>
      </c>
      <c r="Z1558" t="s">
        <v>6680</v>
      </c>
      <c r="AA1558" t="s">
        <v>6189</v>
      </c>
      <c r="AB1558">
        <v>92377</v>
      </c>
      <c r="AC1558" t="str">
        <f t="shared" si="48"/>
        <v>2750 North Riverside Ave., Rialto, CA 92377</v>
      </c>
      <c r="AD1558" t="s">
        <v>17</v>
      </c>
      <c r="AE1558" t="s">
        <v>5318</v>
      </c>
      <c r="AF1558" t="s">
        <v>5184</v>
      </c>
      <c r="AG1558" t="s">
        <v>223</v>
      </c>
      <c r="AH1558" t="s">
        <v>225</v>
      </c>
      <c r="AI1558">
        <v>34.148796920000002</v>
      </c>
      <c r="AJ1558">
        <v>-117.38897104999999</v>
      </c>
      <c r="AK1558">
        <v>543</v>
      </c>
      <c r="AL1558">
        <v>42</v>
      </c>
      <c r="AM1558">
        <v>7.7</v>
      </c>
      <c r="AN1558">
        <v>1</v>
      </c>
      <c r="AO1558">
        <v>0.2</v>
      </c>
      <c r="AP1558">
        <v>3</v>
      </c>
      <c r="AQ1558">
        <v>0.6</v>
      </c>
      <c r="AR1558">
        <v>5</v>
      </c>
      <c r="AS1558">
        <v>0.9</v>
      </c>
      <c r="AT1558">
        <v>456</v>
      </c>
      <c r="AU1558">
        <v>84</v>
      </c>
      <c r="AV1558">
        <v>0</v>
      </c>
      <c r="AW1558">
        <v>0</v>
      </c>
      <c r="AX1558">
        <v>29</v>
      </c>
      <c r="AY1558">
        <v>5.3</v>
      </c>
      <c r="AZ1558">
        <v>7</v>
      </c>
      <c r="BA1558">
        <v>1.3</v>
      </c>
      <c r="BB1558">
        <v>0</v>
      </c>
      <c r="BC1558">
        <v>0</v>
      </c>
      <c r="BD1558">
        <v>64</v>
      </c>
      <c r="BE1558">
        <v>11.8</v>
      </c>
      <c r="BF1558">
        <v>2</v>
      </c>
      <c r="BG1558">
        <v>0.4</v>
      </c>
      <c r="BH1558">
        <v>30</v>
      </c>
      <c r="BI1558">
        <v>5.5</v>
      </c>
      <c r="BJ1558">
        <v>0</v>
      </c>
      <c r="BK1558">
        <v>0</v>
      </c>
      <c r="BL1558">
        <v>414</v>
      </c>
      <c r="BM1558">
        <v>76.2</v>
      </c>
      <c r="BN1558">
        <v>65</v>
      </c>
      <c r="BO1558">
        <v>12</v>
      </c>
      <c r="BP1558">
        <v>413</v>
      </c>
      <c r="BQ1558">
        <v>76.099999999999994</v>
      </c>
      <c r="BR1558" t="s">
        <v>5319</v>
      </c>
      <c r="BS1558" t="s">
        <v>5314</v>
      </c>
      <c r="BX1558" t="s">
        <v>6190</v>
      </c>
      <c r="BY1558" t="s">
        <v>6191</v>
      </c>
      <c r="BZ1558">
        <v>37464</v>
      </c>
      <c r="CA1558">
        <v>-117.38897105005201</v>
      </c>
      <c r="CB1558">
        <v>34.148796915188697</v>
      </c>
      <c r="CD1558">
        <f xml:space="preserve"> _xlfn.XLOOKUP(AB1558,[1]Sheet1!B:B,[1]Sheet1!Y:Y,"Not Found")</f>
        <v>111088</v>
      </c>
      <c r="CE1558">
        <f xml:space="preserve"> _xlfn.XLOOKUP(AB1558,[1]Sheet1!B:B,[1]Sheet1!AA:AA, "Not Found")</f>
        <v>125382</v>
      </c>
      <c r="CH1558">
        <f t="shared" ca="1" si="49"/>
        <v>0.48771706728215225</v>
      </c>
    </row>
    <row r="1559" spans="1:86" x14ac:dyDescent="0.3">
      <c r="A1559">
        <v>6557</v>
      </c>
      <c r="B1559" t="s">
        <v>0</v>
      </c>
      <c r="C1559" t="s">
        <v>6681</v>
      </c>
      <c r="D1559" s="3">
        <v>36678506059448</v>
      </c>
      <c r="E1559" t="s">
        <v>6190</v>
      </c>
      <c r="F1559" t="s">
        <v>6682</v>
      </c>
      <c r="G1559" t="s">
        <v>1043</v>
      </c>
      <c r="H1559" t="s">
        <v>5314</v>
      </c>
      <c r="I1559" t="s">
        <v>6191</v>
      </c>
      <c r="J1559" t="s">
        <v>6683</v>
      </c>
      <c r="K1559" t="s">
        <v>113</v>
      </c>
      <c r="L1559" t="s">
        <v>9</v>
      </c>
      <c r="M1559" s="1">
        <v>29403</v>
      </c>
      <c r="O1559" t="s">
        <v>113</v>
      </c>
      <c r="P1559" t="s">
        <v>75</v>
      </c>
      <c r="Q1559" t="s">
        <v>96</v>
      </c>
      <c r="R1559" t="s">
        <v>12</v>
      </c>
      <c r="U1559" t="s">
        <v>12</v>
      </c>
      <c r="V1559" t="s">
        <v>12</v>
      </c>
      <c r="W1559" t="s">
        <v>13</v>
      </c>
      <c r="X1559" t="s">
        <v>12</v>
      </c>
      <c r="Y1559" t="s">
        <v>30</v>
      </c>
      <c r="Z1559" t="s">
        <v>6684</v>
      </c>
      <c r="AA1559" t="s">
        <v>6189</v>
      </c>
      <c r="AB1559">
        <v>92376</v>
      </c>
      <c r="AC1559" t="str">
        <f t="shared" si="48"/>
        <v>1442 North Eucalyptus Ave., Rialto, CA 92376</v>
      </c>
      <c r="AD1559" t="s">
        <v>17</v>
      </c>
      <c r="AE1559" t="s">
        <v>5318</v>
      </c>
      <c r="AF1559" t="s">
        <v>5184</v>
      </c>
      <c r="AG1559" t="s">
        <v>223</v>
      </c>
      <c r="AH1559" t="s">
        <v>225</v>
      </c>
      <c r="AI1559">
        <v>34.125777909999996</v>
      </c>
      <c r="AJ1559">
        <v>-117.35911904</v>
      </c>
      <c r="AK1559">
        <v>936</v>
      </c>
      <c r="AL1559">
        <v>65</v>
      </c>
      <c r="AM1559">
        <v>6.9</v>
      </c>
      <c r="AN1559">
        <v>2</v>
      </c>
      <c r="AO1559">
        <v>0.2</v>
      </c>
      <c r="AP1559">
        <v>1</v>
      </c>
      <c r="AQ1559">
        <v>0.1</v>
      </c>
      <c r="AR1559">
        <v>2</v>
      </c>
      <c r="AS1559">
        <v>0.2</v>
      </c>
      <c r="AT1559">
        <v>846</v>
      </c>
      <c r="AU1559">
        <v>90.4</v>
      </c>
      <c r="AV1559">
        <v>2</v>
      </c>
      <c r="AW1559">
        <v>0.2</v>
      </c>
      <c r="AX1559">
        <v>12</v>
      </c>
      <c r="AY1559">
        <v>1.3</v>
      </c>
      <c r="AZ1559">
        <v>6</v>
      </c>
      <c r="BA1559">
        <v>0.6</v>
      </c>
      <c r="BB1559">
        <v>0</v>
      </c>
      <c r="BC1559">
        <v>0</v>
      </c>
      <c r="BD1559">
        <v>213</v>
      </c>
      <c r="BE1559">
        <v>22.8</v>
      </c>
      <c r="BF1559">
        <v>12</v>
      </c>
      <c r="BG1559">
        <v>1.3</v>
      </c>
      <c r="BH1559">
        <v>86</v>
      </c>
      <c r="BI1559">
        <v>9.1999999999999993</v>
      </c>
      <c r="BJ1559">
        <v>0</v>
      </c>
      <c r="BK1559">
        <v>0</v>
      </c>
      <c r="BL1559">
        <v>854</v>
      </c>
      <c r="BM1559">
        <v>91.2</v>
      </c>
      <c r="BN1559">
        <v>117</v>
      </c>
      <c r="BO1559">
        <v>12.5</v>
      </c>
      <c r="BP1559">
        <v>847</v>
      </c>
      <c r="BQ1559">
        <v>90.5</v>
      </c>
      <c r="BR1559" t="s">
        <v>5319</v>
      </c>
      <c r="BS1559" t="s">
        <v>5314</v>
      </c>
      <c r="BX1559" t="s">
        <v>6190</v>
      </c>
      <c r="BY1559" t="s">
        <v>6191</v>
      </c>
      <c r="BZ1559">
        <v>37457</v>
      </c>
      <c r="CA1559">
        <v>-117.359119042847</v>
      </c>
      <c r="CB1559">
        <v>34.125777914395897</v>
      </c>
      <c r="CD1559">
        <f xml:space="preserve"> _xlfn.XLOOKUP(AB1559,[1]Sheet1!B:B,[1]Sheet1!Y:Y,"Not Found")</f>
        <v>76914</v>
      </c>
      <c r="CE1559">
        <f xml:space="preserve"> _xlfn.XLOOKUP(AB1559,[1]Sheet1!B:B,[1]Sheet1!AA:AA, "Not Found")</f>
        <v>92397</v>
      </c>
      <c r="CH1559">
        <f t="shared" ca="1" si="49"/>
        <v>0.65991140780389423</v>
      </c>
    </row>
    <row r="1560" spans="1:86" x14ac:dyDescent="0.3">
      <c r="A1560">
        <v>6558</v>
      </c>
      <c r="B1560" t="s">
        <v>0</v>
      </c>
      <c r="C1560" t="s">
        <v>6685</v>
      </c>
      <c r="D1560" s="3">
        <v>36678506059455</v>
      </c>
      <c r="E1560" t="s">
        <v>6190</v>
      </c>
      <c r="F1560" t="s">
        <v>6686</v>
      </c>
      <c r="G1560" t="s">
        <v>1043</v>
      </c>
      <c r="H1560" t="s">
        <v>5314</v>
      </c>
      <c r="I1560" t="s">
        <v>6191</v>
      </c>
      <c r="J1560" t="s">
        <v>6687</v>
      </c>
      <c r="K1560" t="s">
        <v>113</v>
      </c>
      <c r="L1560" t="s">
        <v>9</v>
      </c>
      <c r="M1560" s="1">
        <v>29403</v>
      </c>
      <c r="O1560" t="s">
        <v>113</v>
      </c>
      <c r="P1560" t="s">
        <v>75</v>
      </c>
      <c r="Q1560" t="s">
        <v>96</v>
      </c>
      <c r="R1560" t="s">
        <v>12</v>
      </c>
      <c r="U1560" t="s">
        <v>12</v>
      </c>
      <c r="V1560" t="s">
        <v>12</v>
      </c>
      <c r="W1560" t="s">
        <v>13</v>
      </c>
      <c r="X1560" t="s">
        <v>12</v>
      </c>
      <c r="Y1560" t="s">
        <v>58</v>
      </c>
      <c r="Z1560" t="s">
        <v>6688</v>
      </c>
      <c r="AA1560" t="s">
        <v>6189</v>
      </c>
      <c r="AB1560">
        <v>92376</v>
      </c>
      <c r="AC1560" t="str">
        <f t="shared" si="48"/>
        <v>1262 West Rialto Ave., Rialto, CA 92376</v>
      </c>
      <c r="AD1560" t="s">
        <v>17</v>
      </c>
      <c r="AE1560" t="s">
        <v>5318</v>
      </c>
      <c r="AF1560" t="s">
        <v>5184</v>
      </c>
      <c r="AG1560" t="s">
        <v>223</v>
      </c>
      <c r="AH1560" t="s">
        <v>225</v>
      </c>
      <c r="AI1560">
        <v>34.100403909999997</v>
      </c>
      <c r="AJ1560">
        <v>-117.39491805</v>
      </c>
      <c r="AK1560">
        <v>1085</v>
      </c>
      <c r="AL1560">
        <v>115</v>
      </c>
      <c r="AM1560">
        <v>10.6</v>
      </c>
      <c r="AN1560">
        <v>3</v>
      </c>
      <c r="AO1560">
        <v>0.3</v>
      </c>
      <c r="AP1560">
        <v>2</v>
      </c>
      <c r="AQ1560">
        <v>0.2</v>
      </c>
      <c r="AR1560">
        <v>4</v>
      </c>
      <c r="AS1560">
        <v>0.4</v>
      </c>
      <c r="AT1560">
        <v>931</v>
      </c>
      <c r="AU1560">
        <v>85.8</v>
      </c>
      <c r="AV1560">
        <v>0</v>
      </c>
      <c r="AW1560">
        <v>0</v>
      </c>
      <c r="AX1560">
        <v>12</v>
      </c>
      <c r="AY1560">
        <v>1.1000000000000001</v>
      </c>
      <c r="AZ1560">
        <v>18</v>
      </c>
      <c r="BA1560">
        <v>1.7</v>
      </c>
      <c r="BB1560">
        <v>0</v>
      </c>
      <c r="BC1560">
        <v>0</v>
      </c>
      <c r="BD1560">
        <v>241</v>
      </c>
      <c r="BE1560">
        <v>22.2</v>
      </c>
      <c r="BF1560">
        <v>6</v>
      </c>
      <c r="BG1560">
        <v>0.6</v>
      </c>
      <c r="BH1560">
        <v>84</v>
      </c>
      <c r="BI1560">
        <v>7.7</v>
      </c>
      <c r="BJ1560">
        <v>0</v>
      </c>
      <c r="BK1560">
        <v>0</v>
      </c>
      <c r="BL1560">
        <v>973</v>
      </c>
      <c r="BM1560">
        <v>89.7</v>
      </c>
      <c r="BN1560">
        <v>107</v>
      </c>
      <c r="BO1560">
        <v>9.9</v>
      </c>
      <c r="BP1560">
        <v>961</v>
      </c>
      <c r="BQ1560">
        <v>88.6</v>
      </c>
      <c r="BR1560" t="s">
        <v>5319</v>
      </c>
      <c r="BS1560" t="s">
        <v>5314</v>
      </c>
      <c r="BX1560" t="s">
        <v>6190</v>
      </c>
      <c r="BY1560" t="s">
        <v>6191</v>
      </c>
      <c r="BZ1560">
        <v>37463</v>
      </c>
      <c r="CA1560">
        <v>-117.394918047039</v>
      </c>
      <c r="CB1560">
        <v>34.100403908819203</v>
      </c>
      <c r="CD1560">
        <f xml:space="preserve"> _xlfn.XLOOKUP(AB1560,[1]Sheet1!B:B,[1]Sheet1!Y:Y,"Not Found")</f>
        <v>76914</v>
      </c>
      <c r="CE1560">
        <f xml:space="preserve"> _xlfn.XLOOKUP(AB1560,[1]Sheet1!B:B,[1]Sheet1!AA:AA, "Not Found")</f>
        <v>92397</v>
      </c>
      <c r="CH1560">
        <f t="shared" ca="1" si="49"/>
        <v>0.22281127448933291</v>
      </c>
    </row>
    <row r="1561" spans="1:86" x14ac:dyDescent="0.3">
      <c r="A1561">
        <v>6559</v>
      </c>
      <c r="B1561" t="s">
        <v>0</v>
      </c>
      <c r="C1561" t="s">
        <v>6689</v>
      </c>
      <c r="D1561" s="3">
        <v>36678506061899</v>
      </c>
      <c r="E1561" t="s">
        <v>6190</v>
      </c>
      <c r="F1561" t="s">
        <v>6690</v>
      </c>
      <c r="G1561" t="s">
        <v>1043</v>
      </c>
      <c r="H1561" t="s">
        <v>5314</v>
      </c>
      <c r="I1561" t="s">
        <v>6191</v>
      </c>
      <c r="J1561" t="s">
        <v>6691</v>
      </c>
      <c r="K1561" t="s">
        <v>113</v>
      </c>
      <c r="L1561" t="s">
        <v>9</v>
      </c>
      <c r="M1561" s="1">
        <v>29403</v>
      </c>
      <c r="O1561" t="s">
        <v>113</v>
      </c>
      <c r="P1561" t="s">
        <v>75</v>
      </c>
      <c r="Q1561" t="s">
        <v>96</v>
      </c>
      <c r="R1561" t="s">
        <v>12</v>
      </c>
      <c r="U1561" t="s">
        <v>12</v>
      </c>
      <c r="V1561" t="s">
        <v>12</v>
      </c>
      <c r="W1561" t="s">
        <v>13</v>
      </c>
      <c r="X1561" t="s">
        <v>12</v>
      </c>
      <c r="Y1561" t="s">
        <v>58</v>
      </c>
      <c r="Z1561" t="s">
        <v>6692</v>
      </c>
      <c r="AA1561" t="s">
        <v>6189</v>
      </c>
      <c r="AB1561">
        <v>92377</v>
      </c>
      <c r="AC1561" t="str">
        <f t="shared" si="48"/>
        <v>2351 North Spruce St., Rialto, CA 92377</v>
      </c>
      <c r="AD1561" t="s">
        <v>17</v>
      </c>
      <c r="AE1561" t="s">
        <v>5318</v>
      </c>
      <c r="AF1561" t="s">
        <v>5184</v>
      </c>
      <c r="AG1561" t="s">
        <v>223</v>
      </c>
      <c r="AH1561" t="s">
        <v>225</v>
      </c>
      <c r="AI1561">
        <v>34.14268792</v>
      </c>
      <c r="AJ1561">
        <v>-117.38689605</v>
      </c>
      <c r="AK1561">
        <v>898</v>
      </c>
      <c r="AL1561">
        <v>118</v>
      </c>
      <c r="AM1561">
        <v>13.1</v>
      </c>
      <c r="AN1561">
        <v>1</v>
      </c>
      <c r="AO1561">
        <v>0.1</v>
      </c>
      <c r="AP1561">
        <v>3</v>
      </c>
      <c r="AQ1561">
        <v>0.3</v>
      </c>
      <c r="AR1561">
        <v>3</v>
      </c>
      <c r="AS1561">
        <v>0.3</v>
      </c>
      <c r="AT1561">
        <v>718</v>
      </c>
      <c r="AU1561">
        <v>80</v>
      </c>
      <c r="AV1561">
        <v>3</v>
      </c>
      <c r="AW1561">
        <v>0.3</v>
      </c>
      <c r="AX1561">
        <v>31</v>
      </c>
      <c r="AY1561">
        <v>3.5</v>
      </c>
      <c r="AZ1561">
        <v>21</v>
      </c>
      <c r="BA1561">
        <v>2.2999999999999998</v>
      </c>
      <c r="BB1561">
        <v>0</v>
      </c>
      <c r="BC1561">
        <v>0</v>
      </c>
      <c r="BD1561">
        <v>128</v>
      </c>
      <c r="BE1561">
        <v>14.3</v>
      </c>
      <c r="BF1561">
        <v>16</v>
      </c>
      <c r="BG1561">
        <v>1.8</v>
      </c>
      <c r="BH1561">
        <v>69</v>
      </c>
      <c r="BI1561">
        <v>7.7</v>
      </c>
      <c r="BJ1561">
        <v>0</v>
      </c>
      <c r="BK1561">
        <v>0</v>
      </c>
      <c r="BL1561">
        <v>764</v>
      </c>
      <c r="BM1561">
        <v>85.1</v>
      </c>
      <c r="BN1561">
        <v>101</v>
      </c>
      <c r="BO1561">
        <v>11.2</v>
      </c>
      <c r="BP1561">
        <v>760</v>
      </c>
      <c r="BQ1561">
        <v>84.6</v>
      </c>
      <c r="BR1561" t="s">
        <v>5319</v>
      </c>
      <c r="BS1561" t="s">
        <v>5314</v>
      </c>
      <c r="BX1561" t="s">
        <v>6190</v>
      </c>
      <c r="BY1561" t="s">
        <v>6191</v>
      </c>
      <c r="BZ1561">
        <v>37459</v>
      </c>
      <c r="CA1561">
        <v>-117.38689604998</v>
      </c>
      <c r="CB1561">
        <v>34.1426879150318</v>
      </c>
      <c r="CD1561">
        <f xml:space="preserve"> _xlfn.XLOOKUP(AB1561,[1]Sheet1!B:B,[1]Sheet1!Y:Y,"Not Found")</f>
        <v>111088</v>
      </c>
      <c r="CE1561">
        <f xml:space="preserve"> _xlfn.XLOOKUP(AB1561,[1]Sheet1!B:B,[1]Sheet1!AA:AA, "Not Found")</f>
        <v>125382</v>
      </c>
      <c r="CH1561">
        <f t="shared" ca="1" si="49"/>
        <v>0.68059263478076304</v>
      </c>
    </row>
    <row r="1562" spans="1:86" x14ac:dyDescent="0.3">
      <c r="A1562">
        <v>6560</v>
      </c>
      <c r="B1562" t="s">
        <v>0</v>
      </c>
      <c r="C1562" t="s">
        <v>6693</v>
      </c>
      <c r="D1562" s="3">
        <v>36678506105704</v>
      </c>
      <c r="E1562" t="s">
        <v>6190</v>
      </c>
      <c r="F1562" t="s">
        <v>6694</v>
      </c>
      <c r="G1562" t="s">
        <v>1043</v>
      </c>
      <c r="H1562" t="s">
        <v>5314</v>
      </c>
      <c r="I1562" t="s">
        <v>6191</v>
      </c>
      <c r="J1562" t="s">
        <v>6695</v>
      </c>
      <c r="K1562" t="s">
        <v>35</v>
      </c>
      <c r="L1562" t="s">
        <v>9</v>
      </c>
      <c r="M1562" s="1">
        <v>29403</v>
      </c>
      <c r="O1562" t="s">
        <v>35</v>
      </c>
      <c r="P1562" t="s">
        <v>36</v>
      </c>
      <c r="Q1562" t="s">
        <v>37</v>
      </c>
      <c r="R1562" t="s">
        <v>12</v>
      </c>
      <c r="U1562" t="s">
        <v>12</v>
      </c>
      <c r="V1562" t="s">
        <v>12</v>
      </c>
      <c r="W1562" t="s">
        <v>13</v>
      </c>
      <c r="X1562" t="s">
        <v>12</v>
      </c>
      <c r="Y1562" t="s">
        <v>14</v>
      </c>
      <c r="Z1562" t="s">
        <v>6696</v>
      </c>
      <c r="AA1562" t="s">
        <v>6189</v>
      </c>
      <c r="AB1562">
        <v>92376</v>
      </c>
      <c r="AC1562" t="str">
        <f t="shared" si="48"/>
        <v>1060 West Etiwanda Ave., Rialto, CA 92376</v>
      </c>
      <c r="AD1562" t="s">
        <v>17</v>
      </c>
      <c r="AE1562" t="s">
        <v>5318</v>
      </c>
      <c r="AF1562" t="s">
        <v>5184</v>
      </c>
      <c r="AG1562" t="s">
        <v>223</v>
      </c>
      <c r="AH1562" t="s">
        <v>225</v>
      </c>
      <c r="AI1562">
        <v>34.115573910000002</v>
      </c>
      <c r="AJ1562">
        <v>-117.39117405</v>
      </c>
      <c r="AK1562">
        <v>623</v>
      </c>
      <c r="AL1562">
        <v>39</v>
      </c>
      <c r="AM1562">
        <v>6.3</v>
      </c>
      <c r="AN1562">
        <v>1</v>
      </c>
      <c r="AO1562">
        <v>0.2</v>
      </c>
      <c r="AP1562">
        <v>2</v>
      </c>
      <c r="AQ1562">
        <v>0.3</v>
      </c>
      <c r="AR1562">
        <v>5</v>
      </c>
      <c r="AS1562">
        <v>0.8</v>
      </c>
      <c r="AT1562">
        <v>542</v>
      </c>
      <c r="AU1562">
        <v>87</v>
      </c>
      <c r="AV1562">
        <v>8</v>
      </c>
      <c r="AW1562">
        <v>1.3</v>
      </c>
      <c r="AX1562">
        <v>15</v>
      </c>
      <c r="AY1562">
        <v>2.4</v>
      </c>
      <c r="AZ1562">
        <v>11</v>
      </c>
      <c r="BA1562">
        <v>1.8</v>
      </c>
      <c r="BB1562">
        <v>0</v>
      </c>
      <c r="BC1562">
        <v>0</v>
      </c>
      <c r="BD1562">
        <v>111</v>
      </c>
      <c r="BE1562">
        <v>17.8</v>
      </c>
      <c r="BF1562">
        <v>18</v>
      </c>
      <c r="BG1562">
        <v>2.9</v>
      </c>
      <c r="BH1562">
        <v>55</v>
      </c>
      <c r="BI1562">
        <v>8.8000000000000007</v>
      </c>
      <c r="BJ1562">
        <v>0</v>
      </c>
      <c r="BK1562">
        <v>0</v>
      </c>
      <c r="BL1562">
        <v>527</v>
      </c>
      <c r="BM1562">
        <v>84.6</v>
      </c>
      <c r="BN1562">
        <v>59</v>
      </c>
      <c r="BO1562">
        <v>9.5</v>
      </c>
      <c r="BP1562">
        <v>526</v>
      </c>
      <c r="BQ1562">
        <v>84.4</v>
      </c>
      <c r="BR1562" t="s">
        <v>5319</v>
      </c>
      <c r="BS1562" t="s">
        <v>5314</v>
      </c>
      <c r="BX1562" t="s">
        <v>6190</v>
      </c>
      <c r="BY1562" t="s">
        <v>6191</v>
      </c>
      <c r="BZ1562">
        <v>37469</v>
      </c>
      <c r="CA1562">
        <v>-117.391174047042</v>
      </c>
      <c r="CB1562">
        <v>34.115573910568202</v>
      </c>
      <c r="CD1562">
        <f xml:space="preserve"> _xlfn.XLOOKUP(AB1562,[1]Sheet1!B:B,[1]Sheet1!Y:Y,"Not Found")</f>
        <v>76914</v>
      </c>
      <c r="CE1562">
        <f xml:space="preserve"> _xlfn.XLOOKUP(AB1562,[1]Sheet1!B:B,[1]Sheet1!AA:AA, "Not Found")</f>
        <v>92397</v>
      </c>
      <c r="CH1562">
        <f t="shared" ca="1" si="49"/>
        <v>6.9969474087151928E-2</v>
      </c>
    </row>
    <row r="1563" spans="1:86" x14ac:dyDescent="0.3">
      <c r="A1563">
        <v>6561</v>
      </c>
      <c r="B1563" t="s">
        <v>0</v>
      </c>
      <c r="C1563" t="s">
        <v>6697</v>
      </c>
      <c r="D1563" s="3">
        <v>36678506106538</v>
      </c>
      <c r="E1563" t="s">
        <v>6190</v>
      </c>
      <c r="F1563" t="s">
        <v>6698</v>
      </c>
      <c r="G1563" t="s">
        <v>1043</v>
      </c>
      <c r="H1563" t="s">
        <v>5314</v>
      </c>
      <c r="I1563" t="s">
        <v>6191</v>
      </c>
      <c r="J1563" t="s">
        <v>6699</v>
      </c>
      <c r="K1563" t="s">
        <v>35</v>
      </c>
      <c r="L1563" t="s">
        <v>9</v>
      </c>
      <c r="M1563" s="1">
        <v>29403</v>
      </c>
      <c r="O1563" t="s">
        <v>35</v>
      </c>
      <c r="P1563" t="s">
        <v>36</v>
      </c>
      <c r="Q1563" t="s">
        <v>37</v>
      </c>
      <c r="R1563" t="s">
        <v>12</v>
      </c>
      <c r="U1563" t="s">
        <v>12</v>
      </c>
      <c r="V1563" t="s">
        <v>12</v>
      </c>
      <c r="W1563" t="s">
        <v>13</v>
      </c>
      <c r="X1563" t="s">
        <v>12</v>
      </c>
      <c r="Y1563" t="s">
        <v>58</v>
      </c>
      <c r="Z1563" t="s">
        <v>6700</v>
      </c>
      <c r="AA1563" t="s">
        <v>6189</v>
      </c>
      <c r="AB1563">
        <v>92376</v>
      </c>
      <c r="AC1563" t="str">
        <f t="shared" si="48"/>
        <v>1050 South Lilac Ave., Rialto, CA 92376</v>
      </c>
      <c r="AD1563" t="s">
        <v>17</v>
      </c>
      <c r="AE1563" t="s">
        <v>5318</v>
      </c>
      <c r="AF1563" t="s">
        <v>5184</v>
      </c>
      <c r="AG1563" t="s">
        <v>223</v>
      </c>
      <c r="AH1563" t="s">
        <v>225</v>
      </c>
      <c r="AI1563">
        <v>34.082391909999998</v>
      </c>
      <c r="AJ1563">
        <v>-117.37998004000001</v>
      </c>
      <c r="AK1563">
        <v>635</v>
      </c>
      <c r="AL1563">
        <v>29</v>
      </c>
      <c r="AM1563">
        <v>4.5999999999999996</v>
      </c>
      <c r="AN1563">
        <v>0</v>
      </c>
      <c r="AO1563">
        <v>0</v>
      </c>
      <c r="AP1563">
        <v>6</v>
      </c>
      <c r="AQ1563">
        <v>0.9</v>
      </c>
      <c r="AR1563">
        <v>4</v>
      </c>
      <c r="AS1563">
        <v>0.6</v>
      </c>
      <c r="AT1563">
        <v>569</v>
      </c>
      <c r="AU1563">
        <v>89.6</v>
      </c>
      <c r="AV1563">
        <v>1</v>
      </c>
      <c r="AW1563">
        <v>0.2</v>
      </c>
      <c r="AX1563">
        <v>22</v>
      </c>
      <c r="AY1563">
        <v>3.5</v>
      </c>
      <c r="AZ1563">
        <v>4</v>
      </c>
      <c r="BA1563">
        <v>0.6</v>
      </c>
      <c r="BB1563">
        <v>0</v>
      </c>
      <c r="BC1563">
        <v>0</v>
      </c>
      <c r="BD1563">
        <v>166</v>
      </c>
      <c r="BE1563">
        <v>26.1</v>
      </c>
      <c r="BF1563">
        <v>4</v>
      </c>
      <c r="BG1563">
        <v>0.6</v>
      </c>
      <c r="BH1563">
        <v>44</v>
      </c>
      <c r="BI1563">
        <v>6.9</v>
      </c>
      <c r="BJ1563">
        <v>0</v>
      </c>
      <c r="BK1563">
        <v>0</v>
      </c>
      <c r="BL1563">
        <v>555</v>
      </c>
      <c r="BM1563">
        <v>87.4</v>
      </c>
      <c r="BN1563">
        <v>34</v>
      </c>
      <c r="BO1563">
        <v>5.4</v>
      </c>
      <c r="BP1563">
        <v>551</v>
      </c>
      <c r="BQ1563">
        <v>86.8</v>
      </c>
      <c r="BR1563" t="s">
        <v>5319</v>
      </c>
      <c r="BS1563" t="s">
        <v>5314</v>
      </c>
      <c r="BX1563" t="s">
        <v>6190</v>
      </c>
      <c r="BY1563" t="s">
        <v>6191</v>
      </c>
      <c r="BZ1563">
        <v>37470</v>
      </c>
      <c r="CA1563">
        <v>-117.379980043282</v>
      </c>
      <c r="CB1563">
        <v>34.082391907893701</v>
      </c>
      <c r="CD1563">
        <f xml:space="preserve"> _xlfn.XLOOKUP(AB1563,[1]Sheet1!B:B,[1]Sheet1!Y:Y,"Not Found")</f>
        <v>76914</v>
      </c>
      <c r="CE1563">
        <f xml:space="preserve"> _xlfn.XLOOKUP(AB1563,[1]Sheet1!B:B,[1]Sheet1!AA:AA, "Not Found")</f>
        <v>92397</v>
      </c>
      <c r="CH1563">
        <f t="shared" ca="1" si="49"/>
        <v>0.93826315834085938</v>
      </c>
    </row>
    <row r="1564" spans="1:86" x14ac:dyDescent="0.3">
      <c r="A1564">
        <v>6562</v>
      </c>
      <c r="B1564" t="s">
        <v>0</v>
      </c>
      <c r="C1564" t="s">
        <v>6701</v>
      </c>
      <c r="D1564" s="3">
        <v>36678506107155</v>
      </c>
      <c r="E1564" t="s">
        <v>6190</v>
      </c>
      <c r="F1564" t="s">
        <v>6702</v>
      </c>
      <c r="G1564" t="s">
        <v>1043</v>
      </c>
      <c r="H1564" t="s">
        <v>5314</v>
      </c>
      <c r="I1564" t="s">
        <v>6191</v>
      </c>
      <c r="J1564" t="s">
        <v>6703</v>
      </c>
      <c r="K1564" t="s">
        <v>35</v>
      </c>
      <c r="L1564" t="s">
        <v>9</v>
      </c>
      <c r="M1564" s="1">
        <v>29403</v>
      </c>
      <c r="O1564" t="s">
        <v>35</v>
      </c>
      <c r="P1564" t="s">
        <v>36</v>
      </c>
      <c r="Q1564" t="s">
        <v>37</v>
      </c>
      <c r="R1564" t="s">
        <v>12</v>
      </c>
      <c r="U1564" t="s">
        <v>12</v>
      </c>
      <c r="V1564" t="s">
        <v>12</v>
      </c>
      <c r="W1564" t="s">
        <v>13</v>
      </c>
      <c r="X1564" t="s">
        <v>12</v>
      </c>
      <c r="Y1564" t="s">
        <v>14</v>
      </c>
      <c r="Z1564" t="s">
        <v>6704</v>
      </c>
      <c r="AA1564" t="s">
        <v>6189</v>
      </c>
      <c r="AB1564">
        <v>92377</v>
      </c>
      <c r="AC1564" t="str">
        <f t="shared" si="48"/>
        <v>2241 North Apple Ave., Rialto, CA 92377</v>
      </c>
      <c r="AD1564" t="s">
        <v>17</v>
      </c>
      <c r="AE1564" t="s">
        <v>5318</v>
      </c>
      <c r="AF1564" t="s">
        <v>5184</v>
      </c>
      <c r="AG1564" t="s">
        <v>223</v>
      </c>
      <c r="AH1564" t="s">
        <v>225</v>
      </c>
      <c r="AI1564">
        <v>34.14177291</v>
      </c>
      <c r="AJ1564">
        <v>-117.37921205000001</v>
      </c>
      <c r="AK1564">
        <v>434</v>
      </c>
      <c r="AL1564">
        <v>49</v>
      </c>
      <c r="AM1564">
        <v>11.3</v>
      </c>
      <c r="AN1564">
        <v>1</v>
      </c>
      <c r="AO1564">
        <v>0.2</v>
      </c>
      <c r="AP1564">
        <v>1</v>
      </c>
      <c r="AQ1564">
        <v>0.2</v>
      </c>
      <c r="AR1564">
        <v>1</v>
      </c>
      <c r="AS1564">
        <v>0.2</v>
      </c>
      <c r="AT1564">
        <v>355</v>
      </c>
      <c r="AU1564">
        <v>81.8</v>
      </c>
      <c r="AV1564">
        <v>3</v>
      </c>
      <c r="AW1564">
        <v>0.7</v>
      </c>
      <c r="AX1564">
        <v>13</v>
      </c>
      <c r="AY1564">
        <v>3</v>
      </c>
      <c r="AZ1564">
        <v>11</v>
      </c>
      <c r="BA1564">
        <v>2.5</v>
      </c>
      <c r="BB1564">
        <v>0</v>
      </c>
      <c r="BC1564">
        <v>0</v>
      </c>
      <c r="BD1564">
        <v>69</v>
      </c>
      <c r="BE1564">
        <v>15.9</v>
      </c>
      <c r="BF1564">
        <v>5</v>
      </c>
      <c r="BG1564">
        <v>1.2</v>
      </c>
      <c r="BH1564">
        <v>35</v>
      </c>
      <c r="BI1564">
        <v>8.1</v>
      </c>
      <c r="BJ1564">
        <v>0</v>
      </c>
      <c r="BK1564">
        <v>0</v>
      </c>
      <c r="BL1564">
        <v>349</v>
      </c>
      <c r="BM1564">
        <v>80.400000000000006</v>
      </c>
      <c r="BN1564">
        <v>46</v>
      </c>
      <c r="BO1564">
        <v>10.6</v>
      </c>
      <c r="BP1564">
        <v>349</v>
      </c>
      <c r="BQ1564">
        <v>80.400000000000006</v>
      </c>
      <c r="BR1564" t="s">
        <v>5319</v>
      </c>
      <c r="BS1564" t="s">
        <v>5314</v>
      </c>
      <c r="BX1564" t="s">
        <v>6190</v>
      </c>
      <c r="BY1564" t="s">
        <v>6191</v>
      </c>
      <c r="BZ1564">
        <v>37471</v>
      </c>
      <c r="CA1564">
        <v>-117.379212047618</v>
      </c>
      <c r="CB1564">
        <v>34.141772914844402</v>
      </c>
      <c r="CD1564">
        <f xml:space="preserve"> _xlfn.XLOOKUP(AB1564,[1]Sheet1!B:B,[1]Sheet1!Y:Y,"Not Found")</f>
        <v>111088</v>
      </c>
      <c r="CE1564">
        <f xml:space="preserve"> _xlfn.XLOOKUP(AB1564,[1]Sheet1!B:B,[1]Sheet1!AA:AA, "Not Found")</f>
        <v>125382</v>
      </c>
      <c r="CH1564">
        <f t="shared" ca="1" si="49"/>
        <v>0.52970367804923935</v>
      </c>
    </row>
    <row r="1565" spans="1:86" x14ac:dyDescent="0.3">
      <c r="A1565">
        <v>6563</v>
      </c>
      <c r="B1565" t="s">
        <v>0</v>
      </c>
      <c r="C1565" t="s">
        <v>6705</v>
      </c>
      <c r="D1565" s="3">
        <v>36678506108864</v>
      </c>
      <c r="E1565" t="s">
        <v>6190</v>
      </c>
      <c r="F1565" t="s">
        <v>6706</v>
      </c>
      <c r="G1565" t="s">
        <v>1043</v>
      </c>
      <c r="H1565" t="s">
        <v>5314</v>
      </c>
      <c r="I1565" t="s">
        <v>6191</v>
      </c>
      <c r="J1565" t="s">
        <v>6707</v>
      </c>
      <c r="K1565" t="s">
        <v>35</v>
      </c>
      <c r="L1565" t="s">
        <v>9</v>
      </c>
      <c r="M1565" s="1">
        <v>33059</v>
      </c>
      <c r="O1565" t="s">
        <v>35</v>
      </c>
      <c r="P1565" t="s">
        <v>36</v>
      </c>
      <c r="Q1565" t="s">
        <v>37</v>
      </c>
      <c r="R1565" t="s">
        <v>12</v>
      </c>
      <c r="U1565" t="s">
        <v>12</v>
      </c>
      <c r="V1565" t="s">
        <v>12</v>
      </c>
      <c r="W1565" t="s">
        <v>13</v>
      </c>
      <c r="X1565" t="s">
        <v>12</v>
      </c>
      <c r="Y1565" t="s">
        <v>58</v>
      </c>
      <c r="Z1565" t="s">
        <v>6708</v>
      </c>
      <c r="AA1565" t="s">
        <v>5793</v>
      </c>
      <c r="AB1565">
        <v>92324</v>
      </c>
      <c r="AC1565" t="str">
        <f t="shared" si="48"/>
        <v>1900 West Randall Ave., Colton, CA 92324</v>
      </c>
      <c r="AD1565" t="s">
        <v>17</v>
      </c>
      <c r="AE1565" t="s">
        <v>5318</v>
      </c>
      <c r="AF1565" t="s">
        <v>5184</v>
      </c>
      <c r="AG1565" t="s">
        <v>5185</v>
      </c>
      <c r="AH1565" t="s">
        <v>225</v>
      </c>
      <c r="AI1565">
        <v>34.084360910000001</v>
      </c>
      <c r="AJ1565">
        <v>-117.35838504</v>
      </c>
      <c r="AK1565">
        <v>609</v>
      </c>
      <c r="AL1565">
        <v>30</v>
      </c>
      <c r="AM1565">
        <v>4.9000000000000004</v>
      </c>
      <c r="AN1565">
        <v>1</v>
      </c>
      <c r="AO1565">
        <v>0.2</v>
      </c>
      <c r="AP1565">
        <v>4</v>
      </c>
      <c r="AQ1565">
        <v>0.7</v>
      </c>
      <c r="AR1565">
        <v>5</v>
      </c>
      <c r="AS1565">
        <v>0.8</v>
      </c>
      <c r="AT1565">
        <v>556</v>
      </c>
      <c r="AU1565">
        <v>91.3</v>
      </c>
      <c r="AV1565">
        <v>2</v>
      </c>
      <c r="AW1565">
        <v>0.3</v>
      </c>
      <c r="AX1565">
        <v>6</v>
      </c>
      <c r="AY1565">
        <v>1</v>
      </c>
      <c r="AZ1565">
        <v>5</v>
      </c>
      <c r="BA1565">
        <v>0.8</v>
      </c>
      <c r="BB1565">
        <v>0</v>
      </c>
      <c r="BC1565">
        <v>0</v>
      </c>
      <c r="BD1565">
        <v>170</v>
      </c>
      <c r="BE1565">
        <v>27.9</v>
      </c>
      <c r="BF1565">
        <v>4</v>
      </c>
      <c r="BG1565">
        <v>0.7</v>
      </c>
      <c r="BH1565">
        <v>55</v>
      </c>
      <c r="BI1565">
        <v>9</v>
      </c>
      <c r="BJ1565">
        <v>0</v>
      </c>
      <c r="BK1565">
        <v>0</v>
      </c>
      <c r="BL1565">
        <v>504</v>
      </c>
      <c r="BM1565">
        <v>82.8</v>
      </c>
      <c r="BN1565">
        <v>43</v>
      </c>
      <c r="BO1565">
        <v>7.1</v>
      </c>
      <c r="BP1565">
        <v>502</v>
      </c>
      <c r="BQ1565">
        <v>82.4</v>
      </c>
      <c r="BR1565" t="s">
        <v>5319</v>
      </c>
      <c r="BS1565" t="s">
        <v>5314</v>
      </c>
      <c r="BX1565" t="s">
        <v>6190</v>
      </c>
      <c r="BY1565" t="s">
        <v>6191</v>
      </c>
      <c r="BZ1565">
        <v>37473</v>
      </c>
      <c r="CA1565">
        <v>-117.35838504019399</v>
      </c>
      <c r="CB1565">
        <v>34.084360910184401</v>
      </c>
      <c r="CD1565">
        <f xml:space="preserve"> _xlfn.XLOOKUP(AB1565,[1]Sheet1!B:B,[1]Sheet1!Y:Y,"Not Found")</f>
        <v>69419</v>
      </c>
      <c r="CE1565">
        <f xml:space="preserve"> _xlfn.XLOOKUP(AB1565,[1]Sheet1!B:B,[1]Sheet1!AA:AA, "Not Found")</f>
        <v>81915</v>
      </c>
      <c r="CH1565">
        <f t="shared" ca="1" si="49"/>
        <v>0.44103417172677428</v>
      </c>
    </row>
    <row r="1566" spans="1:86" x14ac:dyDescent="0.3">
      <c r="A1566">
        <v>6564</v>
      </c>
      <c r="B1566" t="s">
        <v>0</v>
      </c>
      <c r="C1566" t="s">
        <v>6709</v>
      </c>
      <c r="D1566" s="3">
        <v>36678506111728</v>
      </c>
      <c r="E1566" t="s">
        <v>6190</v>
      </c>
      <c r="F1566" t="s">
        <v>6710</v>
      </c>
      <c r="G1566" t="s">
        <v>1043</v>
      </c>
      <c r="H1566" t="s">
        <v>5314</v>
      </c>
      <c r="I1566" t="s">
        <v>6191</v>
      </c>
      <c r="J1566" t="s">
        <v>6711</v>
      </c>
      <c r="K1566" t="s">
        <v>35</v>
      </c>
      <c r="L1566" t="s">
        <v>9</v>
      </c>
      <c r="M1566" s="1">
        <v>34516</v>
      </c>
      <c r="O1566" t="s">
        <v>35</v>
      </c>
      <c r="P1566" t="s">
        <v>36</v>
      </c>
      <c r="Q1566" t="s">
        <v>37</v>
      </c>
      <c r="R1566" t="s">
        <v>12</v>
      </c>
      <c r="U1566" t="s">
        <v>12</v>
      </c>
      <c r="V1566" t="s">
        <v>12</v>
      </c>
      <c r="W1566" t="s">
        <v>13</v>
      </c>
      <c r="X1566" t="s">
        <v>12</v>
      </c>
      <c r="Y1566" t="s">
        <v>14</v>
      </c>
      <c r="Z1566" t="s">
        <v>6712</v>
      </c>
      <c r="AA1566" t="s">
        <v>6189</v>
      </c>
      <c r="AB1566">
        <v>92377</v>
      </c>
      <c r="AC1566" t="str">
        <f t="shared" si="48"/>
        <v>2568 West Terra Vista Dr., Rialto, CA 92377</v>
      </c>
      <c r="AD1566" t="s">
        <v>17</v>
      </c>
      <c r="AE1566" t="s">
        <v>5318</v>
      </c>
      <c r="AF1566" t="s">
        <v>5184</v>
      </c>
      <c r="AG1566" t="s">
        <v>223</v>
      </c>
      <c r="AH1566" t="s">
        <v>225</v>
      </c>
      <c r="AI1566">
        <v>34.165769920000002</v>
      </c>
      <c r="AJ1566">
        <v>-117.42315806000001</v>
      </c>
      <c r="AK1566">
        <v>405</v>
      </c>
      <c r="AL1566">
        <v>40</v>
      </c>
      <c r="AM1566">
        <v>9.9</v>
      </c>
      <c r="AN1566">
        <v>0</v>
      </c>
      <c r="AO1566">
        <v>0</v>
      </c>
      <c r="AP1566">
        <v>3</v>
      </c>
      <c r="AQ1566">
        <v>0.7</v>
      </c>
      <c r="AR1566">
        <v>2</v>
      </c>
      <c r="AS1566">
        <v>0.5</v>
      </c>
      <c r="AT1566">
        <v>328</v>
      </c>
      <c r="AU1566">
        <v>81</v>
      </c>
      <c r="AV1566">
        <v>0</v>
      </c>
      <c r="AW1566">
        <v>0</v>
      </c>
      <c r="AX1566">
        <v>19</v>
      </c>
      <c r="AY1566">
        <v>4.7</v>
      </c>
      <c r="AZ1566">
        <v>13</v>
      </c>
      <c r="BA1566">
        <v>3.2</v>
      </c>
      <c r="BB1566">
        <v>0</v>
      </c>
      <c r="BC1566">
        <v>0</v>
      </c>
      <c r="BD1566">
        <v>50</v>
      </c>
      <c r="BE1566">
        <v>12.3</v>
      </c>
      <c r="BF1566">
        <v>5</v>
      </c>
      <c r="BG1566">
        <v>1.2</v>
      </c>
      <c r="BH1566">
        <v>31</v>
      </c>
      <c r="BI1566">
        <v>7.7</v>
      </c>
      <c r="BJ1566">
        <v>0</v>
      </c>
      <c r="BK1566">
        <v>0</v>
      </c>
      <c r="BL1566">
        <v>315</v>
      </c>
      <c r="BM1566">
        <v>77.8</v>
      </c>
      <c r="BN1566">
        <v>47</v>
      </c>
      <c r="BO1566">
        <v>11.6</v>
      </c>
      <c r="BP1566">
        <v>312</v>
      </c>
      <c r="BQ1566">
        <v>77</v>
      </c>
      <c r="BR1566" t="s">
        <v>5319</v>
      </c>
      <c r="BS1566" t="s">
        <v>5314</v>
      </c>
      <c r="BX1566" t="s">
        <v>6190</v>
      </c>
      <c r="BY1566" t="s">
        <v>6191</v>
      </c>
      <c r="BZ1566">
        <v>37449</v>
      </c>
      <c r="CA1566">
        <v>-117.423158057027</v>
      </c>
      <c r="CB1566">
        <v>34.165769915331403</v>
      </c>
      <c r="CD1566">
        <f xml:space="preserve"> _xlfn.XLOOKUP(AB1566,[1]Sheet1!B:B,[1]Sheet1!Y:Y,"Not Found")</f>
        <v>111088</v>
      </c>
      <c r="CE1566">
        <f xml:space="preserve"> _xlfn.XLOOKUP(AB1566,[1]Sheet1!B:B,[1]Sheet1!AA:AA, "Not Found")</f>
        <v>125382</v>
      </c>
      <c r="CH1566">
        <f t="shared" ca="1" si="49"/>
        <v>2.4671291097366321E-2</v>
      </c>
    </row>
    <row r="1567" spans="1:86" x14ac:dyDescent="0.3">
      <c r="A1567">
        <v>6565</v>
      </c>
      <c r="B1567" t="s">
        <v>0</v>
      </c>
      <c r="C1567" t="s">
        <v>6713</v>
      </c>
      <c r="D1567" s="3">
        <v>36678506111736</v>
      </c>
      <c r="E1567" t="s">
        <v>6190</v>
      </c>
      <c r="F1567" t="s">
        <v>6714</v>
      </c>
      <c r="G1567" t="s">
        <v>1043</v>
      </c>
      <c r="H1567" t="s">
        <v>5314</v>
      </c>
      <c r="I1567" t="s">
        <v>6191</v>
      </c>
      <c r="J1567" t="s">
        <v>6715</v>
      </c>
      <c r="K1567" t="s">
        <v>35</v>
      </c>
      <c r="L1567" t="s">
        <v>9</v>
      </c>
      <c r="M1567" s="1">
        <v>34550</v>
      </c>
      <c r="O1567" t="s">
        <v>35</v>
      </c>
      <c r="P1567" t="s">
        <v>36</v>
      </c>
      <c r="Q1567" t="s">
        <v>37</v>
      </c>
      <c r="R1567" t="s">
        <v>12</v>
      </c>
      <c r="U1567" t="s">
        <v>12</v>
      </c>
      <c r="V1567" t="s">
        <v>12</v>
      </c>
      <c r="W1567" t="s">
        <v>13</v>
      </c>
      <c r="X1567" t="s">
        <v>12</v>
      </c>
      <c r="Y1567" t="s">
        <v>58</v>
      </c>
      <c r="Z1567" t="s">
        <v>6716</v>
      </c>
      <c r="AA1567" t="s">
        <v>5793</v>
      </c>
      <c r="AB1567">
        <v>92324</v>
      </c>
      <c r="AC1567" t="str">
        <f t="shared" si="48"/>
        <v>1390 West Randall Ave., Colton, CA 92324</v>
      </c>
      <c r="AD1567" t="s">
        <v>17</v>
      </c>
      <c r="AE1567" t="s">
        <v>5318</v>
      </c>
      <c r="AF1567" t="s">
        <v>5184</v>
      </c>
      <c r="AG1567" t="s">
        <v>5185</v>
      </c>
      <c r="AH1567" t="s">
        <v>225</v>
      </c>
      <c r="AI1567">
        <v>34.084480910000003</v>
      </c>
      <c r="AJ1567">
        <v>-117.34789704000001</v>
      </c>
      <c r="AK1567">
        <v>622</v>
      </c>
      <c r="AL1567">
        <v>32</v>
      </c>
      <c r="AM1567">
        <v>5.0999999999999996</v>
      </c>
      <c r="AN1567">
        <v>1</v>
      </c>
      <c r="AO1567">
        <v>0.2</v>
      </c>
      <c r="AP1567">
        <v>5</v>
      </c>
      <c r="AQ1567">
        <v>0.8</v>
      </c>
      <c r="AR1567">
        <v>3</v>
      </c>
      <c r="AS1567">
        <v>0.5</v>
      </c>
      <c r="AT1567">
        <v>550</v>
      </c>
      <c r="AU1567">
        <v>88.4</v>
      </c>
      <c r="AV1567">
        <v>7</v>
      </c>
      <c r="AW1567">
        <v>1.1000000000000001</v>
      </c>
      <c r="AX1567">
        <v>16</v>
      </c>
      <c r="AY1567">
        <v>2.6</v>
      </c>
      <c r="AZ1567">
        <v>8</v>
      </c>
      <c r="BA1567">
        <v>1.3</v>
      </c>
      <c r="BB1567">
        <v>0</v>
      </c>
      <c r="BC1567">
        <v>0</v>
      </c>
      <c r="BD1567">
        <v>128</v>
      </c>
      <c r="BE1567">
        <v>20.6</v>
      </c>
      <c r="BF1567">
        <v>3</v>
      </c>
      <c r="BG1567">
        <v>0.5</v>
      </c>
      <c r="BH1567">
        <v>39</v>
      </c>
      <c r="BI1567">
        <v>6.3</v>
      </c>
      <c r="BJ1567">
        <v>0</v>
      </c>
      <c r="BK1567">
        <v>0</v>
      </c>
      <c r="BL1567">
        <v>492</v>
      </c>
      <c r="BM1567">
        <v>79.099999999999994</v>
      </c>
      <c r="BN1567">
        <v>51</v>
      </c>
      <c r="BO1567">
        <v>8.1999999999999993</v>
      </c>
      <c r="BP1567">
        <v>490</v>
      </c>
      <c r="BQ1567">
        <v>78.8</v>
      </c>
      <c r="BR1567" t="s">
        <v>5319</v>
      </c>
      <c r="BS1567" t="s">
        <v>5314</v>
      </c>
      <c r="BX1567" t="s">
        <v>6190</v>
      </c>
      <c r="BY1567" t="s">
        <v>6191</v>
      </c>
      <c r="BZ1567">
        <v>37450</v>
      </c>
      <c r="CA1567">
        <v>-117.347897037264</v>
      </c>
      <c r="CB1567">
        <v>34.084480911220801</v>
      </c>
      <c r="CD1567">
        <f xml:space="preserve"> _xlfn.XLOOKUP(AB1567,[1]Sheet1!B:B,[1]Sheet1!Y:Y,"Not Found")</f>
        <v>69419</v>
      </c>
      <c r="CE1567">
        <f xml:space="preserve"> _xlfn.XLOOKUP(AB1567,[1]Sheet1!B:B,[1]Sheet1!AA:AA, "Not Found")</f>
        <v>81915</v>
      </c>
      <c r="CH1567">
        <f t="shared" ca="1" si="49"/>
        <v>0.16777379531556047</v>
      </c>
    </row>
    <row r="1568" spans="1:86" x14ac:dyDescent="0.3">
      <c r="A1568">
        <v>6566</v>
      </c>
      <c r="B1568" t="s">
        <v>0</v>
      </c>
      <c r="C1568" t="s">
        <v>6717</v>
      </c>
      <c r="D1568" s="3">
        <v>36678506111744</v>
      </c>
      <c r="E1568" t="s">
        <v>6190</v>
      </c>
      <c r="F1568" t="s">
        <v>6718</v>
      </c>
      <c r="G1568" t="s">
        <v>1043</v>
      </c>
      <c r="H1568" t="s">
        <v>5314</v>
      </c>
      <c r="I1568" t="s">
        <v>6191</v>
      </c>
      <c r="J1568" t="s">
        <v>6719</v>
      </c>
      <c r="K1568" t="s">
        <v>113</v>
      </c>
      <c r="L1568" t="s">
        <v>9</v>
      </c>
      <c r="M1568" s="1">
        <v>34702</v>
      </c>
      <c r="O1568" t="s">
        <v>113</v>
      </c>
      <c r="P1568" t="s">
        <v>75</v>
      </c>
      <c r="Q1568" t="s">
        <v>96</v>
      </c>
      <c r="R1568" t="s">
        <v>12</v>
      </c>
      <c r="U1568" t="s">
        <v>12</v>
      </c>
      <c r="V1568" t="s">
        <v>12</v>
      </c>
      <c r="W1568" t="s">
        <v>13</v>
      </c>
      <c r="X1568" t="s">
        <v>12</v>
      </c>
      <c r="Y1568" t="s">
        <v>30</v>
      </c>
      <c r="Z1568" t="s">
        <v>6720</v>
      </c>
      <c r="AA1568" t="s">
        <v>6189</v>
      </c>
      <c r="AB1568">
        <v>92377</v>
      </c>
      <c r="AC1568" t="str">
        <f t="shared" si="48"/>
        <v>2140 West Buena Vista Dr., Rialto, CA 92377</v>
      </c>
      <c r="AD1568" t="s">
        <v>17</v>
      </c>
      <c r="AE1568" t="s">
        <v>5318</v>
      </c>
      <c r="AF1568" t="s">
        <v>5184</v>
      </c>
      <c r="AG1568" t="s">
        <v>223</v>
      </c>
      <c r="AH1568" t="s">
        <v>225</v>
      </c>
      <c r="AI1568">
        <v>34.16240492</v>
      </c>
      <c r="AJ1568">
        <v>-117.41595306000001</v>
      </c>
      <c r="AK1568">
        <v>966</v>
      </c>
      <c r="AL1568">
        <v>84</v>
      </c>
      <c r="AM1568">
        <v>8.6999999999999993</v>
      </c>
      <c r="AN1568">
        <v>3</v>
      </c>
      <c r="AO1568">
        <v>0.3</v>
      </c>
      <c r="AP1568">
        <v>12</v>
      </c>
      <c r="AQ1568">
        <v>1.2</v>
      </c>
      <c r="AR1568">
        <v>9</v>
      </c>
      <c r="AS1568">
        <v>0.9</v>
      </c>
      <c r="AT1568">
        <v>803</v>
      </c>
      <c r="AU1568">
        <v>83.1</v>
      </c>
      <c r="AV1568">
        <v>7</v>
      </c>
      <c r="AW1568">
        <v>0.7</v>
      </c>
      <c r="AX1568">
        <v>40</v>
      </c>
      <c r="AY1568">
        <v>4.0999999999999996</v>
      </c>
      <c r="AZ1568">
        <v>8</v>
      </c>
      <c r="BA1568">
        <v>0.8</v>
      </c>
      <c r="BB1568">
        <v>0</v>
      </c>
      <c r="BC1568">
        <v>0</v>
      </c>
      <c r="BD1568">
        <v>166</v>
      </c>
      <c r="BE1568">
        <v>17.2</v>
      </c>
      <c r="BF1568">
        <v>12</v>
      </c>
      <c r="BG1568">
        <v>1.2</v>
      </c>
      <c r="BH1568">
        <v>80</v>
      </c>
      <c r="BI1568">
        <v>8.3000000000000007</v>
      </c>
      <c r="BJ1568">
        <v>0</v>
      </c>
      <c r="BK1568">
        <v>0</v>
      </c>
      <c r="BL1568">
        <v>773</v>
      </c>
      <c r="BM1568">
        <v>80</v>
      </c>
      <c r="BN1568">
        <v>114</v>
      </c>
      <c r="BO1568">
        <v>11.8</v>
      </c>
      <c r="BP1568">
        <v>768</v>
      </c>
      <c r="BQ1568">
        <v>79.5</v>
      </c>
      <c r="BR1568" t="s">
        <v>5319</v>
      </c>
      <c r="BS1568" t="s">
        <v>5314</v>
      </c>
      <c r="BX1568" t="s">
        <v>6190</v>
      </c>
      <c r="BY1568" t="s">
        <v>6191</v>
      </c>
      <c r="BZ1568">
        <v>37451</v>
      </c>
      <c r="CA1568">
        <v>-117.41595305616001</v>
      </c>
      <c r="CB1568">
        <v>34.162404915449798</v>
      </c>
      <c r="CD1568">
        <f xml:space="preserve"> _xlfn.XLOOKUP(AB1568,[1]Sheet1!B:B,[1]Sheet1!Y:Y,"Not Found")</f>
        <v>111088</v>
      </c>
      <c r="CE1568">
        <f xml:space="preserve"> _xlfn.XLOOKUP(AB1568,[1]Sheet1!B:B,[1]Sheet1!AA:AA, "Not Found")</f>
        <v>125382</v>
      </c>
      <c r="CH1568">
        <f t="shared" ca="1" si="49"/>
        <v>0.4004283575006492</v>
      </c>
    </row>
    <row r="1569" spans="1:86" x14ac:dyDescent="0.3">
      <c r="A1569">
        <v>6567</v>
      </c>
      <c r="B1569" t="s">
        <v>0</v>
      </c>
      <c r="C1569" t="s">
        <v>6721</v>
      </c>
      <c r="D1569" s="3">
        <v>36678506114920</v>
      </c>
      <c r="E1569" t="s">
        <v>6190</v>
      </c>
      <c r="F1569" t="s">
        <v>6722</v>
      </c>
      <c r="G1569" t="s">
        <v>1043</v>
      </c>
      <c r="H1569" t="s">
        <v>5314</v>
      </c>
      <c r="I1569" t="s">
        <v>6191</v>
      </c>
      <c r="J1569" t="s">
        <v>6723</v>
      </c>
      <c r="K1569" t="s">
        <v>113</v>
      </c>
      <c r="L1569" t="s">
        <v>9</v>
      </c>
      <c r="M1569" s="1">
        <v>36046</v>
      </c>
      <c r="O1569" t="s">
        <v>113</v>
      </c>
      <c r="P1569" t="s">
        <v>75</v>
      </c>
      <c r="Q1569" t="s">
        <v>96</v>
      </c>
      <c r="R1569" t="s">
        <v>12</v>
      </c>
      <c r="U1569" t="s">
        <v>12</v>
      </c>
      <c r="V1569" t="s">
        <v>12</v>
      </c>
      <c r="W1569" t="s">
        <v>13</v>
      </c>
      <c r="X1569" t="s">
        <v>12</v>
      </c>
      <c r="Y1569" t="s">
        <v>58</v>
      </c>
      <c r="Z1569" t="s">
        <v>6724</v>
      </c>
      <c r="AA1569" t="s">
        <v>5793</v>
      </c>
      <c r="AB1569">
        <v>92324</v>
      </c>
      <c r="AC1569" t="str">
        <f t="shared" si="48"/>
        <v>1500 North Eucalyptus Ave., Colton, CA 92324</v>
      </c>
      <c r="AD1569" t="s">
        <v>17</v>
      </c>
      <c r="AE1569" t="s">
        <v>5318</v>
      </c>
      <c r="AF1569" t="s">
        <v>5184</v>
      </c>
      <c r="AG1569" t="s">
        <v>5185</v>
      </c>
      <c r="AH1569" t="s">
        <v>225</v>
      </c>
      <c r="AI1569">
        <v>34.084556910000003</v>
      </c>
      <c r="AJ1569">
        <v>-117.35618203999999</v>
      </c>
      <c r="AK1569">
        <v>1460</v>
      </c>
      <c r="AL1569">
        <v>67</v>
      </c>
      <c r="AM1569">
        <v>4.5999999999999996</v>
      </c>
      <c r="AN1569">
        <v>2</v>
      </c>
      <c r="AO1569">
        <v>0.1</v>
      </c>
      <c r="AP1569">
        <v>11</v>
      </c>
      <c r="AQ1569">
        <v>0.8</v>
      </c>
      <c r="AR1569">
        <v>7</v>
      </c>
      <c r="AS1569">
        <v>0.5</v>
      </c>
      <c r="AT1569">
        <v>1329</v>
      </c>
      <c r="AU1569">
        <v>91</v>
      </c>
      <c r="AV1569">
        <v>4</v>
      </c>
      <c r="AW1569">
        <v>0.3</v>
      </c>
      <c r="AX1569">
        <v>27</v>
      </c>
      <c r="AY1569">
        <v>1.8</v>
      </c>
      <c r="AZ1569">
        <v>13</v>
      </c>
      <c r="BA1569">
        <v>0.9</v>
      </c>
      <c r="BB1569">
        <v>0</v>
      </c>
      <c r="BC1569">
        <v>0</v>
      </c>
      <c r="BD1569">
        <v>349</v>
      </c>
      <c r="BE1569">
        <v>23.9</v>
      </c>
      <c r="BF1569">
        <v>6</v>
      </c>
      <c r="BG1569">
        <v>0.4</v>
      </c>
      <c r="BH1569">
        <v>140</v>
      </c>
      <c r="BI1569">
        <v>9.6</v>
      </c>
      <c r="BJ1569">
        <v>0</v>
      </c>
      <c r="BK1569">
        <v>0</v>
      </c>
      <c r="BL1569">
        <v>1290</v>
      </c>
      <c r="BM1569">
        <v>88.4</v>
      </c>
      <c r="BN1569">
        <v>148</v>
      </c>
      <c r="BO1569">
        <v>10.1</v>
      </c>
      <c r="BP1569">
        <v>1284</v>
      </c>
      <c r="BQ1569">
        <v>87.9</v>
      </c>
      <c r="BR1569" t="s">
        <v>5319</v>
      </c>
      <c r="BS1569" t="s">
        <v>5314</v>
      </c>
      <c r="BX1569" t="s">
        <v>6190</v>
      </c>
      <c r="BY1569" t="s">
        <v>6191</v>
      </c>
      <c r="BZ1569">
        <v>37466</v>
      </c>
      <c r="CA1569">
        <v>-117.35618204046899</v>
      </c>
      <c r="CB1569">
        <v>34.084556909970402</v>
      </c>
      <c r="CD1569">
        <f xml:space="preserve"> _xlfn.XLOOKUP(AB1569,[1]Sheet1!B:B,[1]Sheet1!Y:Y,"Not Found")</f>
        <v>69419</v>
      </c>
      <c r="CE1569">
        <f xml:space="preserve"> _xlfn.XLOOKUP(AB1569,[1]Sheet1!B:B,[1]Sheet1!AA:AA, "Not Found")</f>
        <v>81915</v>
      </c>
      <c r="CH1569">
        <f t="shared" ca="1" si="49"/>
        <v>0.61043814158147014</v>
      </c>
    </row>
    <row r="1570" spans="1:86" x14ac:dyDescent="0.3">
      <c r="A1570">
        <v>6568</v>
      </c>
      <c r="B1570" t="s">
        <v>0</v>
      </c>
      <c r="C1570" t="s">
        <v>6725</v>
      </c>
      <c r="D1570" s="3">
        <v>36678506114938</v>
      </c>
      <c r="E1570" t="s">
        <v>6190</v>
      </c>
      <c r="F1570" t="s">
        <v>6726</v>
      </c>
      <c r="G1570" t="s">
        <v>1043</v>
      </c>
      <c r="H1570" t="s">
        <v>5314</v>
      </c>
      <c r="I1570" t="s">
        <v>6191</v>
      </c>
      <c r="J1570" t="s">
        <v>6727</v>
      </c>
      <c r="K1570" t="s">
        <v>35</v>
      </c>
      <c r="L1570" t="s">
        <v>9</v>
      </c>
      <c r="M1570" s="1">
        <v>36039</v>
      </c>
      <c r="O1570" t="s">
        <v>35</v>
      </c>
      <c r="P1570" t="s">
        <v>36</v>
      </c>
      <c r="Q1570" t="s">
        <v>37</v>
      </c>
      <c r="R1570" t="s">
        <v>12</v>
      </c>
      <c r="U1570" t="s">
        <v>12</v>
      </c>
      <c r="V1570" t="s">
        <v>12</v>
      </c>
      <c r="W1570" t="s">
        <v>13</v>
      </c>
      <c r="X1570" t="s">
        <v>12</v>
      </c>
      <c r="Y1570" t="s">
        <v>58</v>
      </c>
      <c r="Z1570" t="s">
        <v>6728</v>
      </c>
      <c r="AA1570" t="s">
        <v>6189</v>
      </c>
      <c r="AB1570">
        <v>92376</v>
      </c>
      <c r="AC1570" t="str">
        <f t="shared" si="48"/>
        <v>451 South Lilac Ave., Rialto, CA 92376</v>
      </c>
      <c r="AD1570" t="s">
        <v>17</v>
      </c>
      <c r="AE1570" t="s">
        <v>5318</v>
      </c>
      <c r="AF1570" t="s">
        <v>5184</v>
      </c>
      <c r="AG1570" t="s">
        <v>223</v>
      </c>
      <c r="AH1570" t="s">
        <v>225</v>
      </c>
      <c r="AI1570">
        <v>34.093405910000001</v>
      </c>
      <c r="AJ1570">
        <v>-117.37814204</v>
      </c>
      <c r="AK1570">
        <v>671</v>
      </c>
      <c r="AL1570">
        <v>42</v>
      </c>
      <c r="AM1570">
        <v>6.3</v>
      </c>
      <c r="AN1570">
        <v>0</v>
      </c>
      <c r="AO1570">
        <v>0</v>
      </c>
      <c r="AP1570">
        <v>6</v>
      </c>
      <c r="AQ1570">
        <v>0.9</v>
      </c>
      <c r="AR1570">
        <v>2</v>
      </c>
      <c r="AS1570">
        <v>0.3</v>
      </c>
      <c r="AT1570">
        <v>596</v>
      </c>
      <c r="AU1570">
        <v>88.8</v>
      </c>
      <c r="AV1570">
        <v>0</v>
      </c>
      <c r="AW1570">
        <v>0</v>
      </c>
      <c r="AX1570">
        <v>15</v>
      </c>
      <c r="AY1570">
        <v>2.2000000000000002</v>
      </c>
      <c r="AZ1570">
        <v>10</v>
      </c>
      <c r="BA1570">
        <v>1.5</v>
      </c>
      <c r="BB1570">
        <v>0</v>
      </c>
      <c r="BC1570">
        <v>0</v>
      </c>
      <c r="BD1570">
        <v>200</v>
      </c>
      <c r="BE1570">
        <v>29.8</v>
      </c>
      <c r="BF1570">
        <v>2</v>
      </c>
      <c r="BG1570">
        <v>0.3</v>
      </c>
      <c r="BH1570">
        <v>30</v>
      </c>
      <c r="BI1570">
        <v>4.5</v>
      </c>
      <c r="BJ1570">
        <v>0</v>
      </c>
      <c r="BK1570">
        <v>0</v>
      </c>
      <c r="BL1570">
        <v>587</v>
      </c>
      <c r="BM1570">
        <v>87.5</v>
      </c>
      <c r="BN1570">
        <v>83</v>
      </c>
      <c r="BO1570">
        <v>12.4</v>
      </c>
      <c r="BP1570">
        <v>583</v>
      </c>
      <c r="BQ1570">
        <v>86.9</v>
      </c>
      <c r="BR1570" t="s">
        <v>5319</v>
      </c>
      <c r="BS1570" t="s">
        <v>5314</v>
      </c>
      <c r="BX1570" t="s">
        <v>6190</v>
      </c>
      <c r="BY1570" t="s">
        <v>6191</v>
      </c>
      <c r="BZ1570">
        <v>37467</v>
      </c>
      <c r="CA1570">
        <v>-117.37814204350001</v>
      </c>
      <c r="CB1570">
        <v>34.093405910223098</v>
      </c>
      <c r="CD1570">
        <f xml:space="preserve"> _xlfn.XLOOKUP(AB1570,[1]Sheet1!B:B,[1]Sheet1!Y:Y,"Not Found")</f>
        <v>76914</v>
      </c>
      <c r="CE1570">
        <f xml:space="preserve"> _xlfn.XLOOKUP(AB1570,[1]Sheet1!B:B,[1]Sheet1!AA:AA, "Not Found")</f>
        <v>92397</v>
      </c>
      <c r="CH1570">
        <f t="shared" ca="1" si="49"/>
        <v>0.25128787595364865</v>
      </c>
    </row>
    <row r="1571" spans="1:86" x14ac:dyDescent="0.3">
      <c r="A1571">
        <v>6569</v>
      </c>
      <c r="B1571" t="s">
        <v>0</v>
      </c>
      <c r="C1571" t="s">
        <v>6729</v>
      </c>
      <c r="D1571" s="3">
        <v>36678680133181</v>
      </c>
      <c r="E1571" t="s">
        <v>6730</v>
      </c>
      <c r="F1571" t="s">
        <v>6731</v>
      </c>
      <c r="G1571" t="s">
        <v>1043</v>
      </c>
      <c r="H1571" t="s">
        <v>5314</v>
      </c>
      <c r="I1571" t="s">
        <v>6732</v>
      </c>
      <c r="J1571" t="s">
        <v>6733</v>
      </c>
      <c r="K1571" t="s">
        <v>483</v>
      </c>
      <c r="L1571" t="s">
        <v>9</v>
      </c>
      <c r="M1571" s="1">
        <v>42241</v>
      </c>
      <c r="O1571" t="s">
        <v>341</v>
      </c>
      <c r="P1571" t="s">
        <v>36</v>
      </c>
      <c r="Q1571" t="s">
        <v>11</v>
      </c>
      <c r="R1571" t="s">
        <v>12</v>
      </c>
      <c r="U1571" t="s">
        <v>342</v>
      </c>
      <c r="V1571" t="s">
        <v>12</v>
      </c>
      <c r="W1571" t="s">
        <v>13</v>
      </c>
      <c r="X1571" t="s">
        <v>12</v>
      </c>
      <c r="Y1571" t="s">
        <v>14</v>
      </c>
      <c r="Z1571" t="s">
        <v>6734</v>
      </c>
      <c r="AA1571" t="s">
        <v>6735</v>
      </c>
      <c r="AB1571">
        <v>92352</v>
      </c>
      <c r="AC1571" t="str">
        <f t="shared" si="48"/>
        <v>27390 Highway 18, Lake Arrowhead, CA 92352</v>
      </c>
      <c r="AD1571" t="s">
        <v>17</v>
      </c>
      <c r="AE1571" t="s">
        <v>5355</v>
      </c>
      <c r="AF1571" t="s">
        <v>884</v>
      </c>
      <c r="AG1571" t="s">
        <v>19</v>
      </c>
      <c r="AH1571" t="s">
        <v>832</v>
      </c>
      <c r="AI1571">
        <v>34.23298793</v>
      </c>
      <c r="AJ1571">
        <v>-117.20868503</v>
      </c>
      <c r="AK1571">
        <v>83</v>
      </c>
      <c r="AL1571">
        <v>1</v>
      </c>
      <c r="AM1571">
        <v>1.2</v>
      </c>
      <c r="AN1571">
        <v>0</v>
      </c>
      <c r="AO1571">
        <v>0</v>
      </c>
      <c r="AP1571">
        <v>2</v>
      </c>
      <c r="AQ1571">
        <v>2.4</v>
      </c>
      <c r="AR1571">
        <v>0</v>
      </c>
      <c r="AS1571">
        <v>0</v>
      </c>
      <c r="AT1571">
        <v>32</v>
      </c>
      <c r="AU1571">
        <v>38.6</v>
      </c>
      <c r="AV1571">
        <v>0</v>
      </c>
      <c r="AW1571">
        <v>0</v>
      </c>
      <c r="AX1571">
        <v>47</v>
      </c>
      <c r="AY1571">
        <v>56.6</v>
      </c>
      <c r="AZ1571">
        <v>1</v>
      </c>
      <c r="BA1571">
        <v>1.2</v>
      </c>
      <c r="BB1571">
        <v>0</v>
      </c>
      <c r="BC1571">
        <v>0</v>
      </c>
      <c r="BD1571">
        <v>5</v>
      </c>
      <c r="BE1571">
        <v>6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51</v>
      </c>
      <c r="BM1571">
        <v>61.4</v>
      </c>
      <c r="BN1571">
        <v>12</v>
      </c>
      <c r="BO1571">
        <v>14.5</v>
      </c>
      <c r="BP1571">
        <v>51</v>
      </c>
      <c r="BQ1571">
        <v>61.4</v>
      </c>
      <c r="BR1571" t="s">
        <v>5319</v>
      </c>
      <c r="BS1571" t="s">
        <v>5314</v>
      </c>
      <c r="BX1571" t="s">
        <v>6730</v>
      </c>
      <c r="BY1571" t="s">
        <v>6732</v>
      </c>
      <c r="BZ1571">
        <v>37538</v>
      </c>
      <c r="CA1571">
        <v>-117.20868502580301</v>
      </c>
      <c r="CB1571">
        <v>34.232987934964498</v>
      </c>
      <c r="CD1571">
        <f xml:space="preserve"> _xlfn.XLOOKUP(AB1571,[1]Sheet1!B:B,[1]Sheet1!Y:Y,"Not Found")</f>
        <v>106575</v>
      </c>
      <c r="CE1571">
        <f xml:space="preserve"> _xlfn.XLOOKUP(AB1571,[1]Sheet1!B:B,[1]Sheet1!AA:AA, "Not Found")</f>
        <v>156802</v>
      </c>
      <c r="CH1571">
        <f t="shared" ca="1" si="49"/>
        <v>0.36905011868759074</v>
      </c>
    </row>
    <row r="1572" spans="1:86" x14ac:dyDescent="0.3">
      <c r="A1572">
        <v>6570</v>
      </c>
      <c r="B1572" t="s">
        <v>0</v>
      </c>
      <c r="C1572" t="s">
        <v>6736</v>
      </c>
      <c r="D1572" s="3">
        <v>36678683630241</v>
      </c>
      <c r="E1572" t="s">
        <v>6730</v>
      </c>
      <c r="F1572" t="s">
        <v>6737</v>
      </c>
      <c r="G1572" t="s">
        <v>1043</v>
      </c>
      <c r="H1572" t="s">
        <v>5314</v>
      </c>
      <c r="I1572" t="s">
        <v>6732</v>
      </c>
      <c r="J1572" t="s">
        <v>6738</v>
      </c>
      <c r="K1572" t="s">
        <v>325</v>
      </c>
      <c r="L1572" t="s">
        <v>9</v>
      </c>
      <c r="M1572" s="1">
        <v>29403</v>
      </c>
      <c r="O1572" t="s">
        <v>8</v>
      </c>
      <c r="P1572" t="s">
        <v>4</v>
      </c>
      <c r="Q1572" t="s">
        <v>11</v>
      </c>
      <c r="R1572" t="s">
        <v>12</v>
      </c>
      <c r="U1572" t="s">
        <v>318</v>
      </c>
      <c r="V1572" t="s">
        <v>12</v>
      </c>
      <c r="W1572" t="s">
        <v>13</v>
      </c>
      <c r="X1572" t="s">
        <v>13</v>
      </c>
      <c r="Y1572" t="s">
        <v>30</v>
      </c>
      <c r="Z1572" t="s">
        <v>6739</v>
      </c>
      <c r="AA1572" t="s">
        <v>6735</v>
      </c>
      <c r="AB1572">
        <v>92325</v>
      </c>
      <c r="AC1572" t="str">
        <f t="shared" si="48"/>
        <v>27614 Hwy. 18, Lake Arrowhead, CA 92325</v>
      </c>
      <c r="AD1572" t="s">
        <v>17</v>
      </c>
      <c r="AE1572" t="s">
        <v>5355</v>
      </c>
      <c r="AF1572" t="s">
        <v>884</v>
      </c>
      <c r="AG1572" t="s">
        <v>19</v>
      </c>
      <c r="AH1572" t="s">
        <v>832</v>
      </c>
      <c r="AI1572">
        <v>34.23298793</v>
      </c>
      <c r="AJ1572">
        <v>-117.20868503</v>
      </c>
      <c r="AK1572">
        <v>35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20</v>
      </c>
      <c r="AU1572">
        <v>57.1</v>
      </c>
      <c r="AV1572">
        <v>0</v>
      </c>
      <c r="AW1572">
        <v>0</v>
      </c>
      <c r="AX1572">
        <v>14</v>
      </c>
      <c r="AY1572">
        <v>40</v>
      </c>
      <c r="AZ1572">
        <v>1</v>
      </c>
      <c r="BA1572">
        <v>2.9</v>
      </c>
      <c r="BB1572">
        <v>0</v>
      </c>
      <c r="BC1572">
        <v>0</v>
      </c>
      <c r="BD1572">
        <v>5</v>
      </c>
      <c r="BE1572">
        <v>14.3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25</v>
      </c>
      <c r="BM1572">
        <v>71.400000000000006</v>
      </c>
      <c r="BN1572">
        <v>3</v>
      </c>
      <c r="BO1572">
        <v>8.6</v>
      </c>
      <c r="BP1572">
        <v>24</v>
      </c>
      <c r="BQ1572">
        <v>68.599999999999994</v>
      </c>
      <c r="BR1572" t="s">
        <v>5319</v>
      </c>
      <c r="BS1572" t="s">
        <v>5314</v>
      </c>
      <c r="BX1572" t="s">
        <v>6730</v>
      </c>
      <c r="BY1572" t="s">
        <v>6732</v>
      </c>
      <c r="BZ1572">
        <v>37534</v>
      </c>
      <c r="CA1572">
        <v>-117.20868502580301</v>
      </c>
      <c r="CB1572">
        <v>34.232987934964498</v>
      </c>
      <c r="CD1572">
        <f xml:space="preserve"> _xlfn.XLOOKUP(AB1572,[1]Sheet1!B:B,[1]Sheet1!Y:Y,"Not Found")</f>
        <v>79254</v>
      </c>
      <c r="CE1572">
        <f xml:space="preserve"> _xlfn.XLOOKUP(AB1572,[1]Sheet1!B:B,[1]Sheet1!AA:AA, "Not Found")</f>
        <v>90573</v>
      </c>
      <c r="CH1572">
        <f t="shared" ca="1" si="49"/>
        <v>5.2540681250933918E-2</v>
      </c>
    </row>
    <row r="1573" spans="1:86" x14ac:dyDescent="0.3">
      <c r="A1573">
        <v>6571</v>
      </c>
      <c r="B1573" t="s">
        <v>0</v>
      </c>
      <c r="C1573" t="s">
        <v>6740</v>
      </c>
      <c r="D1573" s="3">
        <v>36678683635265</v>
      </c>
      <c r="E1573" t="s">
        <v>6730</v>
      </c>
      <c r="F1573" t="s">
        <v>6741</v>
      </c>
      <c r="G1573" t="s">
        <v>1043</v>
      </c>
      <c r="H1573" t="s">
        <v>5314</v>
      </c>
      <c r="I1573" t="s">
        <v>6732</v>
      </c>
      <c r="J1573" t="s">
        <v>6742</v>
      </c>
      <c r="K1573" t="s">
        <v>8</v>
      </c>
      <c r="L1573" t="s">
        <v>9</v>
      </c>
      <c r="M1573" s="1">
        <v>29403</v>
      </c>
      <c r="O1573" t="s">
        <v>8</v>
      </c>
      <c r="P1573" t="s">
        <v>4</v>
      </c>
      <c r="Q1573" t="s">
        <v>11</v>
      </c>
      <c r="R1573" t="s">
        <v>12</v>
      </c>
      <c r="U1573" t="s">
        <v>318</v>
      </c>
      <c r="V1573" t="s">
        <v>12</v>
      </c>
      <c r="W1573" t="s">
        <v>13</v>
      </c>
      <c r="X1573" t="s">
        <v>12</v>
      </c>
      <c r="Y1573" t="s">
        <v>14</v>
      </c>
      <c r="Z1573" t="s">
        <v>6743</v>
      </c>
      <c r="AA1573" t="s">
        <v>6735</v>
      </c>
      <c r="AB1573">
        <v>92352</v>
      </c>
      <c r="AC1573" t="str">
        <f t="shared" si="48"/>
        <v>27400 Highway 18, Lake Arrowhead, CA 92352</v>
      </c>
      <c r="AD1573" t="s">
        <v>17</v>
      </c>
      <c r="AE1573" t="s">
        <v>5355</v>
      </c>
      <c r="AF1573" t="s">
        <v>884</v>
      </c>
      <c r="AG1573" t="s">
        <v>19</v>
      </c>
      <c r="AH1573" t="s">
        <v>602</v>
      </c>
      <c r="AI1573">
        <v>34.232300940000002</v>
      </c>
      <c r="AJ1573">
        <v>-117.20829003</v>
      </c>
      <c r="AK1573">
        <v>897</v>
      </c>
      <c r="AL1573">
        <v>4</v>
      </c>
      <c r="AM1573">
        <v>0.4</v>
      </c>
      <c r="AN1573">
        <v>2</v>
      </c>
      <c r="AO1573">
        <v>0.2</v>
      </c>
      <c r="AP1573">
        <v>7</v>
      </c>
      <c r="AQ1573">
        <v>0.8</v>
      </c>
      <c r="AR1573">
        <v>0</v>
      </c>
      <c r="AS1573">
        <v>0</v>
      </c>
      <c r="AT1573">
        <v>394</v>
      </c>
      <c r="AU1573">
        <v>43.9</v>
      </c>
      <c r="AV1573">
        <v>1</v>
      </c>
      <c r="AW1573">
        <v>0.1</v>
      </c>
      <c r="AX1573">
        <v>466</v>
      </c>
      <c r="AY1573">
        <v>52</v>
      </c>
      <c r="AZ1573">
        <v>22</v>
      </c>
      <c r="BA1573">
        <v>2.5</v>
      </c>
      <c r="BB1573">
        <v>1</v>
      </c>
      <c r="BC1573">
        <v>0.1</v>
      </c>
      <c r="BD1573">
        <v>66</v>
      </c>
      <c r="BE1573">
        <v>7.4</v>
      </c>
      <c r="BF1573">
        <v>4</v>
      </c>
      <c r="BG1573">
        <v>0.4</v>
      </c>
      <c r="BH1573">
        <v>18</v>
      </c>
      <c r="BI1573">
        <v>2</v>
      </c>
      <c r="BJ1573">
        <v>0</v>
      </c>
      <c r="BK1573">
        <v>0</v>
      </c>
      <c r="BL1573">
        <v>523</v>
      </c>
      <c r="BM1573">
        <v>58.3</v>
      </c>
      <c r="BN1573">
        <v>108</v>
      </c>
      <c r="BO1573">
        <v>12</v>
      </c>
      <c r="BP1573">
        <v>516</v>
      </c>
      <c r="BQ1573">
        <v>57.5</v>
      </c>
      <c r="BR1573" t="s">
        <v>5319</v>
      </c>
      <c r="BS1573" t="s">
        <v>5314</v>
      </c>
      <c r="BX1573" t="s">
        <v>6730</v>
      </c>
      <c r="BY1573" t="s">
        <v>6732</v>
      </c>
      <c r="BZ1573">
        <v>37535</v>
      </c>
      <c r="CA1573">
        <v>-117.208290026331</v>
      </c>
      <c r="CB1573">
        <v>34.232300935092098</v>
      </c>
      <c r="CD1573">
        <f xml:space="preserve"> _xlfn.XLOOKUP(AB1573,[1]Sheet1!B:B,[1]Sheet1!Y:Y,"Not Found")</f>
        <v>106575</v>
      </c>
      <c r="CE1573">
        <f xml:space="preserve"> _xlfn.XLOOKUP(AB1573,[1]Sheet1!B:B,[1]Sheet1!AA:AA, "Not Found")</f>
        <v>156802</v>
      </c>
      <c r="CH1573">
        <f t="shared" ca="1" si="49"/>
        <v>0.65260497460623057</v>
      </c>
    </row>
    <row r="1574" spans="1:86" x14ac:dyDescent="0.3">
      <c r="A1574">
        <v>6572</v>
      </c>
      <c r="B1574" t="s">
        <v>0</v>
      </c>
      <c r="C1574" t="s">
        <v>6744</v>
      </c>
      <c r="D1574" s="3">
        <v>36678686036727</v>
      </c>
      <c r="E1574" t="s">
        <v>6730</v>
      </c>
      <c r="F1574" t="s">
        <v>6745</v>
      </c>
      <c r="G1574" t="s">
        <v>1043</v>
      </c>
      <c r="H1574" t="s">
        <v>5314</v>
      </c>
      <c r="I1574" t="s">
        <v>6732</v>
      </c>
      <c r="J1574" t="s">
        <v>6746</v>
      </c>
      <c r="K1574" t="s">
        <v>35</v>
      </c>
      <c r="L1574" t="s">
        <v>9</v>
      </c>
      <c r="M1574" s="1">
        <v>29403</v>
      </c>
      <c r="O1574" t="s">
        <v>35</v>
      </c>
      <c r="P1574" t="s">
        <v>36</v>
      </c>
      <c r="Q1574" t="s">
        <v>37</v>
      </c>
      <c r="R1574" t="s">
        <v>12</v>
      </c>
      <c r="U1574" t="s">
        <v>12</v>
      </c>
      <c r="V1574" t="s">
        <v>12</v>
      </c>
      <c r="W1574" t="s">
        <v>13</v>
      </c>
      <c r="X1574" t="s">
        <v>12</v>
      </c>
      <c r="Y1574" t="s">
        <v>14</v>
      </c>
      <c r="Z1574" t="s">
        <v>6747</v>
      </c>
      <c r="AA1574" t="s">
        <v>6735</v>
      </c>
      <c r="AB1574">
        <v>92352</v>
      </c>
      <c r="AC1574" t="str">
        <f t="shared" si="48"/>
        <v>1300 Golden Rule Ln., Lake Arrowhead, CA 92352</v>
      </c>
      <c r="AD1574" t="s">
        <v>17</v>
      </c>
      <c r="AE1574" t="s">
        <v>5355</v>
      </c>
      <c r="AF1574" t="s">
        <v>884</v>
      </c>
      <c r="AG1574" t="s">
        <v>19</v>
      </c>
      <c r="AH1574" t="s">
        <v>832</v>
      </c>
      <c r="AI1574">
        <v>34.273529940000003</v>
      </c>
      <c r="AJ1574">
        <v>-117.17949302</v>
      </c>
      <c r="AK1574">
        <v>422</v>
      </c>
      <c r="AL1574">
        <v>0</v>
      </c>
      <c r="AM1574">
        <v>0</v>
      </c>
      <c r="AN1574">
        <v>1</v>
      </c>
      <c r="AO1574">
        <v>0.2</v>
      </c>
      <c r="AP1574">
        <v>10</v>
      </c>
      <c r="AQ1574">
        <v>2.4</v>
      </c>
      <c r="AR1574">
        <v>0</v>
      </c>
      <c r="AS1574">
        <v>0</v>
      </c>
      <c r="AT1574">
        <v>200</v>
      </c>
      <c r="AU1574">
        <v>47.4</v>
      </c>
      <c r="AV1574">
        <v>0</v>
      </c>
      <c r="AW1574">
        <v>0</v>
      </c>
      <c r="AX1574">
        <v>202</v>
      </c>
      <c r="AY1574">
        <v>47.9</v>
      </c>
      <c r="AZ1574">
        <v>9</v>
      </c>
      <c r="BA1574">
        <v>2.1</v>
      </c>
      <c r="BB1574">
        <v>0</v>
      </c>
      <c r="BC1574">
        <v>0</v>
      </c>
      <c r="BD1574">
        <v>52</v>
      </c>
      <c r="BE1574">
        <v>12.3</v>
      </c>
      <c r="BF1574">
        <v>1</v>
      </c>
      <c r="BG1574">
        <v>0.2</v>
      </c>
      <c r="BH1574">
        <v>8</v>
      </c>
      <c r="BI1574">
        <v>1.9</v>
      </c>
      <c r="BJ1574">
        <v>0</v>
      </c>
      <c r="BK1574">
        <v>0</v>
      </c>
      <c r="BL1574">
        <v>227</v>
      </c>
      <c r="BM1574">
        <v>53.8</v>
      </c>
      <c r="BN1574">
        <v>64</v>
      </c>
      <c r="BO1574">
        <v>15.2</v>
      </c>
      <c r="BP1574">
        <v>226</v>
      </c>
      <c r="BQ1574">
        <v>53.6</v>
      </c>
      <c r="BR1574" t="s">
        <v>5319</v>
      </c>
      <c r="BS1574" t="s">
        <v>5314</v>
      </c>
      <c r="BX1574" t="s">
        <v>6730</v>
      </c>
      <c r="BY1574" t="s">
        <v>6732</v>
      </c>
      <c r="BZ1574">
        <v>37532</v>
      </c>
      <c r="CA1574">
        <v>-117.17949302433399</v>
      </c>
      <c r="CB1574">
        <v>34.273529942372903</v>
      </c>
      <c r="CD1574">
        <f xml:space="preserve"> _xlfn.XLOOKUP(AB1574,[1]Sheet1!B:B,[1]Sheet1!Y:Y,"Not Found")</f>
        <v>106575</v>
      </c>
      <c r="CE1574">
        <f xml:space="preserve"> _xlfn.XLOOKUP(AB1574,[1]Sheet1!B:B,[1]Sheet1!AA:AA, "Not Found")</f>
        <v>156802</v>
      </c>
      <c r="CH1574">
        <f t="shared" ca="1" si="49"/>
        <v>0.11617078051899143</v>
      </c>
    </row>
    <row r="1575" spans="1:86" x14ac:dyDescent="0.3">
      <c r="A1575">
        <v>6573</v>
      </c>
      <c r="B1575" t="s">
        <v>0</v>
      </c>
      <c r="C1575" t="s">
        <v>6748</v>
      </c>
      <c r="D1575" s="3">
        <v>36678686036735</v>
      </c>
      <c r="E1575" t="s">
        <v>6730</v>
      </c>
      <c r="F1575" t="s">
        <v>6749</v>
      </c>
      <c r="G1575" t="s">
        <v>1043</v>
      </c>
      <c r="H1575" t="s">
        <v>5314</v>
      </c>
      <c r="I1575" t="s">
        <v>6732</v>
      </c>
      <c r="J1575" t="s">
        <v>6750</v>
      </c>
      <c r="K1575" t="s">
        <v>35</v>
      </c>
      <c r="L1575" t="s">
        <v>9</v>
      </c>
      <c r="M1575" s="1">
        <v>29403</v>
      </c>
      <c r="O1575" t="s">
        <v>35</v>
      </c>
      <c r="P1575" t="s">
        <v>36</v>
      </c>
      <c r="Q1575" t="s">
        <v>37</v>
      </c>
      <c r="R1575" t="s">
        <v>12</v>
      </c>
      <c r="U1575" t="s">
        <v>12</v>
      </c>
      <c r="V1575" t="s">
        <v>12</v>
      </c>
      <c r="W1575" t="s">
        <v>13</v>
      </c>
      <c r="X1575" t="s">
        <v>12</v>
      </c>
      <c r="Y1575" t="s">
        <v>58</v>
      </c>
      <c r="Z1575" t="s">
        <v>6751</v>
      </c>
      <c r="AA1575" t="s">
        <v>6752</v>
      </c>
      <c r="AB1575">
        <v>92352</v>
      </c>
      <c r="AC1575" t="str">
        <f t="shared" si="48"/>
        <v>2851 Running Springs School Rd., Running Springs, CA 92352</v>
      </c>
      <c r="AD1575" t="s">
        <v>17</v>
      </c>
      <c r="AE1575" t="s">
        <v>5355</v>
      </c>
      <c r="AF1575" t="s">
        <v>884</v>
      </c>
      <c r="AG1575" t="s">
        <v>19</v>
      </c>
      <c r="AH1575" t="s">
        <v>832</v>
      </c>
      <c r="AI1575">
        <v>34.20151894</v>
      </c>
      <c r="AJ1575">
        <v>-117.093079</v>
      </c>
      <c r="AK1575">
        <v>294</v>
      </c>
      <c r="AL1575">
        <v>0</v>
      </c>
      <c r="AM1575">
        <v>0</v>
      </c>
      <c r="AN1575">
        <v>1</v>
      </c>
      <c r="AO1575">
        <v>0.3</v>
      </c>
      <c r="AP1575">
        <v>0</v>
      </c>
      <c r="AQ1575">
        <v>0</v>
      </c>
      <c r="AR1575">
        <v>0</v>
      </c>
      <c r="AS1575">
        <v>0</v>
      </c>
      <c r="AT1575">
        <v>93</v>
      </c>
      <c r="AU1575">
        <v>31.6</v>
      </c>
      <c r="AV1575">
        <v>0</v>
      </c>
      <c r="AW1575">
        <v>0</v>
      </c>
      <c r="AX1575">
        <v>178</v>
      </c>
      <c r="AY1575">
        <v>60.5</v>
      </c>
      <c r="AZ1575">
        <v>22</v>
      </c>
      <c r="BA1575">
        <v>7.5</v>
      </c>
      <c r="BB1575">
        <v>0</v>
      </c>
      <c r="BC1575">
        <v>0</v>
      </c>
      <c r="BD1575">
        <v>14</v>
      </c>
      <c r="BE1575">
        <v>4.8</v>
      </c>
      <c r="BF1575">
        <v>4</v>
      </c>
      <c r="BG1575">
        <v>1.4</v>
      </c>
      <c r="BH1575">
        <v>6</v>
      </c>
      <c r="BI1575">
        <v>2</v>
      </c>
      <c r="BJ1575">
        <v>0</v>
      </c>
      <c r="BK1575">
        <v>0</v>
      </c>
      <c r="BL1575">
        <v>174</v>
      </c>
      <c r="BM1575">
        <v>59.2</v>
      </c>
      <c r="BN1575">
        <v>47</v>
      </c>
      <c r="BO1575">
        <v>16</v>
      </c>
      <c r="BP1575">
        <v>173</v>
      </c>
      <c r="BQ1575">
        <v>58.8</v>
      </c>
      <c r="BR1575" t="s">
        <v>5319</v>
      </c>
      <c r="BS1575" t="s">
        <v>5314</v>
      </c>
      <c r="BX1575" t="s">
        <v>6730</v>
      </c>
      <c r="BY1575" t="s">
        <v>6732</v>
      </c>
      <c r="BZ1575">
        <v>37536</v>
      </c>
      <c r="CA1575">
        <v>-117.09307900266801</v>
      </c>
      <c r="CB1575">
        <v>34.201518937876997</v>
      </c>
      <c r="CD1575">
        <f xml:space="preserve"> _xlfn.XLOOKUP(AB1575,[1]Sheet1!B:B,[1]Sheet1!Y:Y,"Not Found")</f>
        <v>106575</v>
      </c>
      <c r="CE1575">
        <f xml:space="preserve"> _xlfn.XLOOKUP(AB1575,[1]Sheet1!B:B,[1]Sheet1!AA:AA, "Not Found")</f>
        <v>156802</v>
      </c>
      <c r="CH1575">
        <f t="shared" ca="1" si="49"/>
        <v>4.1105965221948981E-2</v>
      </c>
    </row>
    <row r="1576" spans="1:86" x14ac:dyDescent="0.3">
      <c r="A1576">
        <v>6574</v>
      </c>
      <c r="B1576" t="s">
        <v>0</v>
      </c>
      <c r="C1576" t="s">
        <v>6753</v>
      </c>
      <c r="D1576" s="3">
        <v>36678686036743</v>
      </c>
      <c r="E1576" t="s">
        <v>6730</v>
      </c>
      <c r="F1576" t="s">
        <v>6754</v>
      </c>
      <c r="G1576" t="s">
        <v>1043</v>
      </c>
      <c r="H1576" t="s">
        <v>5314</v>
      </c>
      <c r="I1576" t="s">
        <v>6732</v>
      </c>
      <c r="J1576" t="s">
        <v>6755</v>
      </c>
      <c r="K1576" t="s">
        <v>35</v>
      </c>
      <c r="L1576" t="s">
        <v>9</v>
      </c>
      <c r="M1576" s="1">
        <v>29403</v>
      </c>
      <c r="O1576" t="s">
        <v>35</v>
      </c>
      <c r="P1576" t="s">
        <v>36</v>
      </c>
      <c r="Q1576" t="s">
        <v>37</v>
      </c>
      <c r="R1576" t="s">
        <v>12</v>
      </c>
      <c r="U1576" t="s">
        <v>12</v>
      </c>
      <c r="V1576" t="s">
        <v>12</v>
      </c>
      <c r="W1576" t="s">
        <v>13</v>
      </c>
      <c r="X1576" t="s">
        <v>12</v>
      </c>
      <c r="Y1576" t="s">
        <v>14</v>
      </c>
      <c r="Z1576" t="s">
        <v>6756</v>
      </c>
      <c r="AA1576" t="s">
        <v>6757</v>
      </c>
      <c r="AB1576">
        <v>92325</v>
      </c>
      <c r="AC1576" t="str">
        <f t="shared" si="48"/>
        <v>22836 Fir Ln., Crestline, CA 92325</v>
      </c>
      <c r="AD1576" t="s">
        <v>17</v>
      </c>
      <c r="AE1576" t="s">
        <v>5355</v>
      </c>
      <c r="AF1576" t="s">
        <v>884</v>
      </c>
      <c r="AG1576" t="s">
        <v>19</v>
      </c>
      <c r="AH1576" t="s">
        <v>832</v>
      </c>
      <c r="AI1576">
        <v>34.248117929999999</v>
      </c>
      <c r="AJ1576">
        <v>-117.30569404000001</v>
      </c>
      <c r="AK1576">
        <v>535</v>
      </c>
      <c r="AL1576">
        <v>1</v>
      </c>
      <c r="AM1576">
        <v>0.2</v>
      </c>
      <c r="AN1576">
        <v>0</v>
      </c>
      <c r="AO1576">
        <v>0</v>
      </c>
      <c r="AP1576">
        <v>4</v>
      </c>
      <c r="AQ1576">
        <v>0.7</v>
      </c>
      <c r="AR1576">
        <v>0</v>
      </c>
      <c r="AS1576">
        <v>0</v>
      </c>
      <c r="AT1576">
        <v>255</v>
      </c>
      <c r="AU1576">
        <v>47.7</v>
      </c>
      <c r="AV1576">
        <v>0</v>
      </c>
      <c r="AW1576">
        <v>0</v>
      </c>
      <c r="AX1576">
        <v>253</v>
      </c>
      <c r="AY1576">
        <v>47.3</v>
      </c>
      <c r="AZ1576">
        <v>16</v>
      </c>
      <c r="BA1576">
        <v>3</v>
      </c>
      <c r="BB1576">
        <v>6</v>
      </c>
      <c r="BC1576">
        <v>1.1000000000000001</v>
      </c>
      <c r="BD1576">
        <v>62</v>
      </c>
      <c r="BE1576">
        <v>11.6</v>
      </c>
      <c r="BF1576">
        <v>2</v>
      </c>
      <c r="BG1576">
        <v>0.4</v>
      </c>
      <c r="BH1576">
        <v>2</v>
      </c>
      <c r="BI1576">
        <v>0.4</v>
      </c>
      <c r="BJ1576">
        <v>0</v>
      </c>
      <c r="BK1576">
        <v>0</v>
      </c>
      <c r="BL1576">
        <v>344</v>
      </c>
      <c r="BM1576">
        <v>64.3</v>
      </c>
      <c r="BN1576">
        <v>76</v>
      </c>
      <c r="BO1576">
        <v>14.2</v>
      </c>
      <c r="BP1576">
        <v>343</v>
      </c>
      <c r="BQ1576">
        <v>64.099999999999994</v>
      </c>
      <c r="BR1576" t="s">
        <v>5319</v>
      </c>
      <c r="BS1576" t="s">
        <v>5314</v>
      </c>
      <c r="BX1576" t="s">
        <v>6730</v>
      </c>
      <c r="BY1576" t="s">
        <v>6732</v>
      </c>
      <c r="BZ1576">
        <v>37537</v>
      </c>
      <c r="CA1576">
        <v>-117.305694042746</v>
      </c>
      <c r="CB1576">
        <v>34.248117931384598</v>
      </c>
      <c r="CD1576">
        <f xml:space="preserve"> _xlfn.XLOOKUP(AB1576,[1]Sheet1!B:B,[1]Sheet1!Y:Y,"Not Found")</f>
        <v>79254</v>
      </c>
      <c r="CE1576">
        <f xml:space="preserve"> _xlfn.XLOOKUP(AB1576,[1]Sheet1!B:B,[1]Sheet1!AA:AA, "Not Found")</f>
        <v>90573</v>
      </c>
      <c r="CH1576">
        <f t="shared" ca="1" si="49"/>
        <v>0.91418958030705388</v>
      </c>
    </row>
    <row r="1577" spans="1:86" x14ac:dyDescent="0.3">
      <c r="A1577">
        <v>6575</v>
      </c>
      <c r="B1577" t="s">
        <v>0</v>
      </c>
      <c r="C1577" t="s">
        <v>6758</v>
      </c>
      <c r="D1577" s="3">
        <v>36678686068779</v>
      </c>
      <c r="E1577" t="s">
        <v>6730</v>
      </c>
      <c r="F1577" t="s">
        <v>6759</v>
      </c>
      <c r="G1577" t="s">
        <v>1043</v>
      </c>
      <c r="H1577" t="s">
        <v>5314</v>
      </c>
      <c r="I1577" t="s">
        <v>6732</v>
      </c>
      <c r="J1577" t="s">
        <v>6760</v>
      </c>
      <c r="K1577" t="s">
        <v>113</v>
      </c>
      <c r="L1577" t="s">
        <v>9</v>
      </c>
      <c r="M1577" s="1">
        <v>29403</v>
      </c>
      <c r="O1577" t="s">
        <v>113</v>
      </c>
      <c r="P1577" t="s">
        <v>75</v>
      </c>
      <c r="Q1577" t="s">
        <v>96</v>
      </c>
      <c r="R1577" t="s">
        <v>12</v>
      </c>
      <c r="U1577" t="s">
        <v>318</v>
      </c>
      <c r="V1577" t="s">
        <v>12</v>
      </c>
      <c r="W1577" t="s">
        <v>13</v>
      </c>
      <c r="X1577" t="s">
        <v>12</v>
      </c>
      <c r="Y1577" t="s">
        <v>30</v>
      </c>
      <c r="Z1577" t="s">
        <v>6761</v>
      </c>
      <c r="AA1577" t="s">
        <v>6735</v>
      </c>
      <c r="AB1577">
        <v>92352</v>
      </c>
      <c r="AC1577" t="str">
        <f t="shared" si="48"/>
        <v>730 Rhine Rd., Lake Arrowhead, CA 92352</v>
      </c>
      <c r="AD1577" t="s">
        <v>17</v>
      </c>
      <c r="AE1577" t="s">
        <v>5355</v>
      </c>
      <c r="AF1577" t="s">
        <v>884</v>
      </c>
      <c r="AG1577" t="s">
        <v>19</v>
      </c>
      <c r="AH1577" t="s">
        <v>832</v>
      </c>
      <c r="AI1577">
        <v>34.263510940000003</v>
      </c>
      <c r="AJ1577">
        <v>-117.21311803</v>
      </c>
      <c r="AK1577">
        <v>582</v>
      </c>
      <c r="AL1577">
        <v>3</v>
      </c>
      <c r="AM1577">
        <v>0.5</v>
      </c>
      <c r="AN1577">
        <v>6</v>
      </c>
      <c r="AO1577">
        <v>1</v>
      </c>
      <c r="AP1577">
        <v>3</v>
      </c>
      <c r="AQ1577">
        <v>0.5</v>
      </c>
      <c r="AR1577">
        <v>1</v>
      </c>
      <c r="AS1577">
        <v>0.2</v>
      </c>
      <c r="AT1577">
        <v>265</v>
      </c>
      <c r="AU1577">
        <v>45.5</v>
      </c>
      <c r="AV1577">
        <v>0</v>
      </c>
      <c r="AW1577">
        <v>0</v>
      </c>
      <c r="AX1577">
        <v>286</v>
      </c>
      <c r="AY1577">
        <v>49.1</v>
      </c>
      <c r="AZ1577">
        <v>16</v>
      </c>
      <c r="BA1577">
        <v>2.7</v>
      </c>
      <c r="BB1577">
        <v>2</v>
      </c>
      <c r="BC1577">
        <v>0.3</v>
      </c>
      <c r="BD1577">
        <v>54</v>
      </c>
      <c r="BE1577">
        <v>9.3000000000000007</v>
      </c>
      <c r="BF1577">
        <v>2</v>
      </c>
      <c r="BG1577">
        <v>0.3</v>
      </c>
      <c r="BH1577">
        <v>18</v>
      </c>
      <c r="BI1577">
        <v>3.1</v>
      </c>
      <c r="BJ1577">
        <v>0</v>
      </c>
      <c r="BK1577">
        <v>0</v>
      </c>
      <c r="BL1577">
        <v>384</v>
      </c>
      <c r="BM1577">
        <v>66</v>
      </c>
      <c r="BN1577">
        <v>79</v>
      </c>
      <c r="BO1577">
        <v>13.6</v>
      </c>
      <c r="BP1577">
        <v>382</v>
      </c>
      <c r="BQ1577">
        <v>65.599999999999994</v>
      </c>
      <c r="BR1577" t="s">
        <v>5319</v>
      </c>
      <c r="BS1577" t="s">
        <v>5314</v>
      </c>
      <c r="BX1577" t="s">
        <v>6730</v>
      </c>
      <c r="BY1577" t="s">
        <v>6732</v>
      </c>
      <c r="BZ1577">
        <v>37533</v>
      </c>
      <c r="CA1577">
        <v>-117.21311802957101</v>
      </c>
      <c r="CB1577">
        <v>34.263510938173297</v>
      </c>
      <c r="CD1577">
        <f xml:space="preserve"> _xlfn.XLOOKUP(AB1577,[1]Sheet1!B:B,[1]Sheet1!Y:Y,"Not Found")</f>
        <v>106575</v>
      </c>
      <c r="CE1577">
        <f xml:space="preserve"> _xlfn.XLOOKUP(AB1577,[1]Sheet1!B:B,[1]Sheet1!AA:AA, "Not Found")</f>
        <v>156802</v>
      </c>
      <c r="CH1577">
        <f t="shared" ca="1" si="49"/>
        <v>0.28691451496178877</v>
      </c>
    </row>
    <row r="1578" spans="1:86" x14ac:dyDescent="0.3">
      <c r="A1578">
        <v>6576</v>
      </c>
      <c r="B1578" t="s">
        <v>0</v>
      </c>
      <c r="C1578" t="s">
        <v>6762</v>
      </c>
      <c r="D1578" s="3">
        <v>36678760107730</v>
      </c>
      <c r="E1578" t="s">
        <v>5320</v>
      </c>
      <c r="F1578" t="s">
        <v>6763</v>
      </c>
      <c r="G1578" t="s">
        <v>1043</v>
      </c>
      <c r="H1578" t="s">
        <v>5314</v>
      </c>
      <c r="I1578" t="s">
        <v>5321</v>
      </c>
      <c r="J1578" t="s">
        <v>6764</v>
      </c>
      <c r="K1578" t="s">
        <v>483</v>
      </c>
      <c r="L1578" t="s">
        <v>9</v>
      </c>
      <c r="M1578" s="1">
        <v>38257</v>
      </c>
      <c r="O1578" t="s">
        <v>341</v>
      </c>
      <c r="P1578" t="s">
        <v>36</v>
      </c>
      <c r="Q1578" t="s">
        <v>11</v>
      </c>
      <c r="R1578" t="s">
        <v>13</v>
      </c>
      <c r="S1578" t="s">
        <v>6765</v>
      </c>
      <c r="T1578" t="s">
        <v>202</v>
      </c>
      <c r="U1578" t="s">
        <v>318</v>
      </c>
      <c r="V1578" t="s">
        <v>12</v>
      </c>
      <c r="W1578" t="s">
        <v>13</v>
      </c>
      <c r="X1578" t="s">
        <v>12</v>
      </c>
      <c r="Y1578" t="s">
        <v>58</v>
      </c>
      <c r="Z1578" t="s">
        <v>6766</v>
      </c>
      <c r="AA1578" t="s">
        <v>5314</v>
      </c>
      <c r="AB1578">
        <v>92405</v>
      </c>
      <c r="AC1578" t="str">
        <f t="shared" si="48"/>
        <v>3512 North E St., San Bernardino, CA 92405</v>
      </c>
      <c r="AD1578" t="s">
        <v>17</v>
      </c>
      <c r="AE1578" t="s">
        <v>5318</v>
      </c>
      <c r="AF1578" t="s">
        <v>5184</v>
      </c>
      <c r="AG1578" t="s">
        <v>223</v>
      </c>
      <c r="AH1578" t="s">
        <v>895</v>
      </c>
      <c r="AI1578">
        <v>34.155137920000001</v>
      </c>
      <c r="AJ1578">
        <v>-117.29461103</v>
      </c>
      <c r="AK1578">
        <v>340</v>
      </c>
      <c r="AL1578">
        <v>43</v>
      </c>
      <c r="AM1578">
        <v>12.6</v>
      </c>
      <c r="AN1578">
        <v>1</v>
      </c>
      <c r="AO1578">
        <v>0.3</v>
      </c>
      <c r="AP1578">
        <v>1</v>
      </c>
      <c r="AQ1578">
        <v>0.3</v>
      </c>
      <c r="AR1578">
        <v>0</v>
      </c>
      <c r="AS1578">
        <v>0</v>
      </c>
      <c r="AT1578">
        <v>257</v>
      </c>
      <c r="AU1578">
        <v>75.599999999999994</v>
      </c>
      <c r="AV1578">
        <v>0</v>
      </c>
      <c r="AW1578">
        <v>0</v>
      </c>
      <c r="AX1578">
        <v>15</v>
      </c>
      <c r="AY1578">
        <v>4.4000000000000004</v>
      </c>
      <c r="AZ1578">
        <v>17</v>
      </c>
      <c r="BA1578">
        <v>5</v>
      </c>
      <c r="BB1578">
        <v>6</v>
      </c>
      <c r="BC1578">
        <v>1.8</v>
      </c>
      <c r="BD1578">
        <v>56</v>
      </c>
      <c r="BE1578">
        <v>16.5</v>
      </c>
      <c r="BF1578">
        <v>1</v>
      </c>
      <c r="BG1578">
        <v>0.3</v>
      </c>
      <c r="BH1578">
        <v>13</v>
      </c>
      <c r="BI1578">
        <v>3.8</v>
      </c>
      <c r="BJ1578">
        <v>0</v>
      </c>
      <c r="BK1578">
        <v>0</v>
      </c>
      <c r="BL1578">
        <v>323</v>
      </c>
      <c r="BM1578">
        <v>95</v>
      </c>
      <c r="BN1578">
        <v>34</v>
      </c>
      <c r="BO1578">
        <v>10</v>
      </c>
      <c r="BP1578">
        <v>321</v>
      </c>
      <c r="BQ1578">
        <v>94.4</v>
      </c>
      <c r="BR1578" t="s">
        <v>5319</v>
      </c>
      <c r="BS1578" t="s">
        <v>5314</v>
      </c>
      <c r="BX1578" t="s">
        <v>5320</v>
      </c>
      <c r="BY1578" t="s">
        <v>5321</v>
      </c>
      <c r="BZ1578">
        <v>30944</v>
      </c>
      <c r="CA1578">
        <v>-117.29461103462</v>
      </c>
      <c r="CB1578">
        <v>34.155137922016799</v>
      </c>
      <c r="CD1578">
        <f xml:space="preserve"> _xlfn.XLOOKUP(AB1578,[1]Sheet1!B:B,[1]Sheet1!Y:Y,"Not Found")</f>
        <v>59271</v>
      </c>
      <c r="CE1578">
        <f xml:space="preserve"> _xlfn.XLOOKUP(AB1578,[1]Sheet1!B:B,[1]Sheet1!AA:AA, "Not Found")</f>
        <v>71667</v>
      </c>
      <c r="CH1578">
        <f t="shared" ca="1" si="49"/>
        <v>0.1182607595256534</v>
      </c>
    </row>
    <row r="1579" spans="1:86" x14ac:dyDescent="0.3">
      <c r="A1579">
        <v>6577</v>
      </c>
      <c r="B1579" t="s">
        <v>0</v>
      </c>
      <c r="C1579" t="s">
        <v>6767</v>
      </c>
      <c r="D1579" s="3">
        <v>36678760109488</v>
      </c>
      <c r="E1579" t="s">
        <v>5320</v>
      </c>
      <c r="F1579" t="s">
        <v>6768</v>
      </c>
      <c r="G1579" t="s">
        <v>1043</v>
      </c>
      <c r="H1579" t="s">
        <v>5314</v>
      </c>
      <c r="I1579" t="s">
        <v>5321</v>
      </c>
      <c r="J1579" t="s">
        <v>6769</v>
      </c>
      <c r="K1579" t="s">
        <v>113</v>
      </c>
      <c r="L1579" t="s">
        <v>9</v>
      </c>
      <c r="M1579" s="1">
        <v>38565</v>
      </c>
      <c r="O1579" t="s">
        <v>113</v>
      </c>
      <c r="P1579" t="s">
        <v>75</v>
      </c>
      <c r="Q1579" t="s">
        <v>96</v>
      </c>
      <c r="R1579" t="s">
        <v>12</v>
      </c>
      <c r="U1579" t="s">
        <v>12</v>
      </c>
      <c r="V1579" t="s">
        <v>13</v>
      </c>
      <c r="W1579" t="s">
        <v>13</v>
      </c>
      <c r="X1579" t="s">
        <v>12</v>
      </c>
      <c r="Y1579" t="s">
        <v>58</v>
      </c>
      <c r="Z1579" t="s">
        <v>6770</v>
      </c>
      <c r="AA1579" t="s">
        <v>5314</v>
      </c>
      <c r="AB1579">
        <v>92407</v>
      </c>
      <c r="AC1579" t="str">
        <f t="shared" si="48"/>
        <v>6650 North Magnolia Ave., San Bernardino, CA 92407</v>
      </c>
      <c r="AD1579" t="s">
        <v>17</v>
      </c>
      <c r="AE1579" t="s">
        <v>5318</v>
      </c>
      <c r="AF1579" t="s">
        <v>5184</v>
      </c>
      <c r="AG1579" t="s">
        <v>223</v>
      </c>
      <c r="AH1579" t="s">
        <v>895</v>
      </c>
      <c r="AI1579">
        <v>34.202166920000003</v>
      </c>
      <c r="AJ1579">
        <v>-117.36589305</v>
      </c>
      <c r="AK1579">
        <v>1085</v>
      </c>
      <c r="AL1579">
        <v>60</v>
      </c>
      <c r="AM1579">
        <v>5.5</v>
      </c>
      <c r="AN1579">
        <v>2</v>
      </c>
      <c r="AO1579">
        <v>0.2</v>
      </c>
      <c r="AP1579">
        <v>12</v>
      </c>
      <c r="AQ1579">
        <v>1.1000000000000001</v>
      </c>
      <c r="AR1579">
        <v>1</v>
      </c>
      <c r="AS1579">
        <v>0.1</v>
      </c>
      <c r="AT1579">
        <v>918</v>
      </c>
      <c r="AU1579">
        <v>84.6</v>
      </c>
      <c r="AV1579">
        <v>2</v>
      </c>
      <c r="AW1579">
        <v>0.2</v>
      </c>
      <c r="AX1579">
        <v>64</v>
      </c>
      <c r="AY1579">
        <v>5.9</v>
      </c>
      <c r="AZ1579">
        <v>20</v>
      </c>
      <c r="BA1579">
        <v>1.8</v>
      </c>
      <c r="BB1579">
        <v>6</v>
      </c>
      <c r="BC1579">
        <v>0.6</v>
      </c>
      <c r="BD1579">
        <v>126</v>
      </c>
      <c r="BE1579">
        <v>11.6</v>
      </c>
      <c r="BF1579">
        <v>8</v>
      </c>
      <c r="BG1579">
        <v>0.7</v>
      </c>
      <c r="BH1579">
        <v>95</v>
      </c>
      <c r="BI1579">
        <v>8.8000000000000007</v>
      </c>
      <c r="BJ1579">
        <v>0</v>
      </c>
      <c r="BK1579">
        <v>0</v>
      </c>
      <c r="BL1579">
        <v>954</v>
      </c>
      <c r="BM1579">
        <v>87.9</v>
      </c>
      <c r="BN1579">
        <v>109</v>
      </c>
      <c r="BO1579">
        <v>10</v>
      </c>
      <c r="BP1579">
        <v>951</v>
      </c>
      <c r="BQ1579">
        <v>87.6</v>
      </c>
      <c r="BR1579" t="s">
        <v>5319</v>
      </c>
      <c r="BS1579" t="s">
        <v>5314</v>
      </c>
      <c r="BX1579" t="s">
        <v>5320</v>
      </c>
      <c r="BY1579" t="s">
        <v>5321</v>
      </c>
      <c r="BZ1579">
        <v>37914</v>
      </c>
      <c r="CA1579">
        <v>-117.365893050582</v>
      </c>
      <c r="CB1579">
        <v>34.202166922778602</v>
      </c>
      <c r="CD1579">
        <f xml:space="preserve"> _xlfn.XLOOKUP(AB1579,[1]Sheet1!B:B,[1]Sheet1!Y:Y,"Not Found")</f>
        <v>83662</v>
      </c>
      <c r="CE1579">
        <f xml:space="preserve"> _xlfn.XLOOKUP(AB1579,[1]Sheet1!B:B,[1]Sheet1!AA:AA, "Not Found")</f>
        <v>108370</v>
      </c>
      <c r="CH1579">
        <f t="shared" ca="1" si="49"/>
        <v>0.34005107764954146</v>
      </c>
    </row>
    <row r="1580" spans="1:86" x14ac:dyDescent="0.3">
      <c r="A1580">
        <v>6578</v>
      </c>
      <c r="B1580" t="s">
        <v>0</v>
      </c>
      <c r="C1580" t="s">
        <v>6771</v>
      </c>
      <c r="D1580" s="3">
        <v>36678760109496</v>
      </c>
      <c r="E1580" t="s">
        <v>5320</v>
      </c>
      <c r="F1580" t="s">
        <v>6772</v>
      </c>
      <c r="G1580" t="s">
        <v>1043</v>
      </c>
      <c r="H1580" t="s">
        <v>5314</v>
      </c>
      <c r="I1580" t="s">
        <v>5321</v>
      </c>
      <c r="J1580" t="s">
        <v>6773</v>
      </c>
      <c r="K1580" t="s">
        <v>35</v>
      </c>
      <c r="L1580" t="s">
        <v>9</v>
      </c>
      <c r="M1580" s="1">
        <v>38565</v>
      </c>
      <c r="O1580" t="s">
        <v>35</v>
      </c>
      <c r="P1580" t="s">
        <v>36</v>
      </c>
      <c r="Q1580" t="s">
        <v>75</v>
      </c>
      <c r="R1580" t="s">
        <v>12</v>
      </c>
      <c r="U1580" t="s">
        <v>12</v>
      </c>
      <c r="V1580" t="s">
        <v>13</v>
      </c>
      <c r="W1580" t="s">
        <v>13</v>
      </c>
      <c r="X1580" t="s">
        <v>12</v>
      </c>
      <c r="Y1580" t="s">
        <v>30</v>
      </c>
      <c r="Z1580" t="s">
        <v>6774</v>
      </c>
      <c r="AA1580" t="s">
        <v>5314</v>
      </c>
      <c r="AB1580">
        <v>92404</v>
      </c>
      <c r="AC1580" t="str">
        <f t="shared" si="48"/>
        <v>1501 Anton Ct., San Bernardino, CA 92404</v>
      </c>
      <c r="AD1580" t="s">
        <v>17</v>
      </c>
      <c r="AE1580" t="s">
        <v>5318</v>
      </c>
      <c r="AF1580" t="s">
        <v>5184</v>
      </c>
      <c r="AG1580" t="s">
        <v>223</v>
      </c>
      <c r="AH1580" t="s">
        <v>895</v>
      </c>
      <c r="AI1580">
        <v>34.127716919999997</v>
      </c>
      <c r="AJ1580">
        <v>-117.26835002999999</v>
      </c>
      <c r="AK1580">
        <v>615</v>
      </c>
      <c r="AL1580">
        <v>25</v>
      </c>
      <c r="AM1580">
        <v>4.0999999999999996</v>
      </c>
      <c r="AN1580">
        <v>7</v>
      </c>
      <c r="AO1580">
        <v>1.1000000000000001</v>
      </c>
      <c r="AP1580">
        <v>10</v>
      </c>
      <c r="AQ1580">
        <v>1.6</v>
      </c>
      <c r="AR1580">
        <v>0</v>
      </c>
      <c r="AS1580">
        <v>0</v>
      </c>
      <c r="AT1580">
        <v>551</v>
      </c>
      <c r="AU1580">
        <v>89.6</v>
      </c>
      <c r="AV1580">
        <v>3</v>
      </c>
      <c r="AW1580">
        <v>0.5</v>
      </c>
      <c r="AX1580">
        <v>12</v>
      </c>
      <c r="AY1580">
        <v>2</v>
      </c>
      <c r="AZ1580">
        <v>6</v>
      </c>
      <c r="BA1580">
        <v>1</v>
      </c>
      <c r="BB1580">
        <v>1</v>
      </c>
      <c r="BC1580">
        <v>0.2</v>
      </c>
      <c r="BD1580">
        <v>242</v>
      </c>
      <c r="BE1580">
        <v>39.299999999999997</v>
      </c>
      <c r="BF1580">
        <v>3</v>
      </c>
      <c r="BG1580">
        <v>0.5</v>
      </c>
      <c r="BH1580">
        <v>55</v>
      </c>
      <c r="BI1580">
        <v>8.9</v>
      </c>
      <c r="BJ1580">
        <v>0</v>
      </c>
      <c r="BK1580">
        <v>0</v>
      </c>
      <c r="BL1580">
        <v>579</v>
      </c>
      <c r="BM1580">
        <v>94.1</v>
      </c>
      <c r="BN1580">
        <v>71</v>
      </c>
      <c r="BO1580">
        <v>11.5</v>
      </c>
      <c r="BP1580">
        <v>576</v>
      </c>
      <c r="BQ1580">
        <v>93.7</v>
      </c>
      <c r="BR1580" t="s">
        <v>5319</v>
      </c>
      <c r="BS1580" t="s">
        <v>5314</v>
      </c>
      <c r="BX1580" t="s">
        <v>5320</v>
      </c>
      <c r="BY1580" t="s">
        <v>5321</v>
      </c>
      <c r="BZ1580">
        <v>37915</v>
      </c>
      <c r="CA1580">
        <v>-117.26835002714</v>
      </c>
      <c r="CB1580">
        <v>34.1277169195684</v>
      </c>
      <c r="CD1580">
        <f xml:space="preserve"> _xlfn.XLOOKUP(AB1580,[1]Sheet1!B:B,[1]Sheet1!Y:Y,"Not Found")</f>
        <v>66173</v>
      </c>
      <c r="CE1580">
        <f xml:space="preserve"> _xlfn.XLOOKUP(AB1580,[1]Sheet1!B:B,[1]Sheet1!AA:AA, "Not Found")</f>
        <v>80245</v>
      </c>
      <c r="CH1580">
        <f t="shared" ca="1" si="49"/>
        <v>0.92708043288518027</v>
      </c>
    </row>
    <row r="1581" spans="1:86" x14ac:dyDescent="0.3">
      <c r="A1581">
        <v>6579</v>
      </c>
      <c r="B1581" t="s">
        <v>0</v>
      </c>
      <c r="C1581" t="s">
        <v>6775</v>
      </c>
      <c r="D1581" s="3">
        <v>36678760109850</v>
      </c>
      <c r="E1581" t="s">
        <v>5320</v>
      </c>
      <c r="F1581" t="s">
        <v>6776</v>
      </c>
      <c r="G1581" t="s">
        <v>1043</v>
      </c>
      <c r="H1581" t="s">
        <v>5314</v>
      </c>
      <c r="I1581" t="s">
        <v>5321</v>
      </c>
      <c r="J1581" t="s">
        <v>6777</v>
      </c>
      <c r="K1581" t="s">
        <v>483</v>
      </c>
      <c r="L1581" t="s">
        <v>9</v>
      </c>
      <c r="M1581" s="1">
        <v>38594</v>
      </c>
      <c r="O1581" t="s">
        <v>8</v>
      </c>
      <c r="P1581" t="s">
        <v>75</v>
      </c>
      <c r="Q1581" t="s">
        <v>11</v>
      </c>
      <c r="R1581" t="s">
        <v>13</v>
      </c>
      <c r="S1581" t="s">
        <v>6778</v>
      </c>
      <c r="T1581" t="s">
        <v>202</v>
      </c>
      <c r="U1581" t="s">
        <v>12</v>
      </c>
      <c r="V1581" t="s">
        <v>12</v>
      </c>
      <c r="W1581" t="s">
        <v>13</v>
      </c>
      <c r="X1581" t="s">
        <v>12</v>
      </c>
      <c r="Y1581" t="s">
        <v>14</v>
      </c>
      <c r="Z1581" t="s">
        <v>6779</v>
      </c>
      <c r="AA1581" t="s">
        <v>5314</v>
      </c>
      <c r="AB1581">
        <v>92408</v>
      </c>
      <c r="AC1581" t="str">
        <f t="shared" si="48"/>
        <v>1482 East Enterprise Dr., San Bernardino, CA 92408</v>
      </c>
      <c r="AD1581" t="s">
        <v>17</v>
      </c>
      <c r="AE1581" t="s">
        <v>5318</v>
      </c>
      <c r="AF1581" t="s">
        <v>5184</v>
      </c>
      <c r="AG1581" t="s">
        <v>223</v>
      </c>
      <c r="AH1581" t="s">
        <v>895</v>
      </c>
      <c r="AI1581">
        <v>34.099934920000003</v>
      </c>
      <c r="AJ1581">
        <v>-117.25438201999999</v>
      </c>
      <c r="AK1581">
        <v>398</v>
      </c>
      <c r="AL1581">
        <v>8</v>
      </c>
      <c r="AM1581">
        <v>2</v>
      </c>
      <c r="AN1581">
        <v>2</v>
      </c>
      <c r="AO1581">
        <v>0.5</v>
      </c>
      <c r="AP1581">
        <v>0</v>
      </c>
      <c r="AQ1581">
        <v>0</v>
      </c>
      <c r="AR1581">
        <v>0</v>
      </c>
      <c r="AS1581">
        <v>0</v>
      </c>
      <c r="AT1581">
        <v>360</v>
      </c>
      <c r="AU1581">
        <v>90.5</v>
      </c>
      <c r="AV1581">
        <v>0</v>
      </c>
      <c r="AW1581">
        <v>0</v>
      </c>
      <c r="AX1581">
        <v>8</v>
      </c>
      <c r="AY1581">
        <v>2</v>
      </c>
      <c r="AZ1581">
        <v>2</v>
      </c>
      <c r="BA1581">
        <v>0.5</v>
      </c>
      <c r="BB1581">
        <v>18</v>
      </c>
      <c r="BC1581">
        <v>4.5</v>
      </c>
      <c r="BD1581">
        <v>95</v>
      </c>
      <c r="BE1581">
        <v>23.9</v>
      </c>
      <c r="BF1581">
        <v>3</v>
      </c>
      <c r="BG1581">
        <v>0.8</v>
      </c>
      <c r="BH1581">
        <v>0</v>
      </c>
      <c r="BI1581">
        <v>0</v>
      </c>
      <c r="BJ1581">
        <v>0</v>
      </c>
      <c r="BK1581">
        <v>0</v>
      </c>
      <c r="BL1581">
        <v>317</v>
      </c>
      <c r="BM1581">
        <v>79.599999999999994</v>
      </c>
      <c r="BN1581">
        <v>75</v>
      </c>
      <c r="BO1581">
        <v>18.8</v>
      </c>
      <c r="BP1581">
        <v>292</v>
      </c>
      <c r="BQ1581">
        <v>73.400000000000006</v>
      </c>
      <c r="BR1581" t="s">
        <v>5319</v>
      </c>
      <c r="BS1581" t="s">
        <v>5314</v>
      </c>
      <c r="BX1581" t="s">
        <v>5320</v>
      </c>
      <c r="BY1581" t="s">
        <v>5321</v>
      </c>
      <c r="BZ1581">
        <v>31337</v>
      </c>
      <c r="CA1581">
        <v>-117.25438202315701</v>
      </c>
      <c r="CB1581">
        <v>34.099934916668097</v>
      </c>
      <c r="CD1581">
        <f xml:space="preserve"> _xlfn.XLOOKUP(AB1581,[1]Sheet1!B:B,[1]Sheet1!Y:Y,"Not Found")</f>
        <v>63696</v>
      </c>
      <c r="CE1581">
        <f xml:space="preserve"> _xlfn.XLOOKUP(AB1581,[1]Sheet1!B:B,[1]Sheet1!AA:AA, "Not Found")</f>
        <v>80280</v>
      </c>
      <c r="CH1581">
        <f t="shared" ca="1" si="49"/>
        <v>0.57660037340618109</v>
      </c>
    </row>
    <row r="1582" spans="1:86" x14ac:dyDescent="0.3">
      <c r="A1582">
        <v>6580</v>
      </c>
      <c r="B1582" t="s">
        <v>0</v>
      </c>
      <c r="C1582" t="s">
        <v>6780</v>
      </c>
      <c r="D1582" s="3">
        <v>36678760110783</v>
      </c>
      <c r="E1582" t="s">
        <v>5320</v>
      </c>
      <c r="F1582" t="s">
        <v>6781</v>
      </c>
      <c r="G1582" t="s">
        <v>1043</v>
      </c>
      <c r="H1582" t="s">
        <v>5314</v>
      </c>
      <c r="I1582" t="s">
        <v>5321</v>
      </c>
      <c r="J1582" t="s">
        <v>6782</v>
      </c>
      <c r="K1582" t="s">
        <v>35</v>
      </c>
      <c r="L1582" t="s">
        <v>9</v>
      </c>
      <c r="M1582" s="1">
        <v>38929</v>
      </c>
      <c r="O1582" t="s">
        <v>35</v>
      </c>
      <c r="P1582" t="s">
        <v>36</v>
      </c>
      <c r="Q1582" t="s">
        <v>75</v>
      </c>
      <c r="R1582" t="s">
        <v>12</v>
      </c>
      <c r="U1582" t="s">
        <v>12</v>
      </c>
      <c r="V1582" t="s">
        <v>12</v>
      </c>
      <c r="W1582" t="s">
        <v>13</v>
      </c>
      <c r="X1582" t="s">
        <v>12</v>
      </c>
      <c r="Y1582" t="s">
        <v>14</v>
      </c>
      <c r="Z1582" t="s">
        <v>6783</v>
      </c>
      <c r="AA1582" t="s">
        <v>5314</v>
      </c>
      <c r="AB1582">
        <v>92410</v>
      </c>
      <c r="AC1582" t="str">
        <f t="shared" si="48"/>
        <v>700 North F St., San Bernardino, CA 92410</v>
      </c>
      <c r="AD1582" t="s">
        <v>17</v>
      </c>
      <c r="AE1582" t="s">
        <v>5318</v>
      </c>
      <c r="AF1582" t="s">
        <v>5184</v>
      </c>
      <c r="AG1582" t="s">
        <v>223</v>
      </c>
      <c r="AH1582" t="s">
        <v>895</v>
      </c>
      <c r="AI1582">
        <v>34.111604919999998</v>
      </c>
      <c r="AJ1582">
        <v>-117.29711202999999</v>
      </c>
      <c r="AK1582">
        <v>407</v>
      </c>
      <c r="AL1582">
        <v>24</v>
      </c>
      <c r="AM1582">
        <v>5.9</v>
      </c>
      <c r="AN1582">
        <v>2</v>
      </c>
      <c r="AO1582">
        <v>0.5</v>
      </c>
      <c r="AP1582">
        <v>6</v>
      </c>
      <c r="AQ1582">
        <v>1.5</v>
      </c>
      <c r="AR1582">
        <v>0</v>
      </c>
      <c r="AS1582">
        <v>0</v>
      </c>
      <c r="AT1582">
        <v>354</v>
      </c>
      <c r="AU1582">
        <v>87</v>
      </c>
      <c r="AV1582">
        <v>0</v>
      </c>
      <c r="AW1582">
        <v>0</v>
      </c>
      <c r="AX1582">
        <v>6</v>
      </c>
      <c r="AY1582">
        <v>1.5</v>
      </c>
      <c r="AZ1582">
        <v>9</v>
      </c>
      <c r="BA1582">
        <v>2.2000000000000002</v>
      </c>
      <c r="BB1582">
        <v>6</v>
      </c>
      <c r="BC1582">
        <v>1.5</v>
      </c>
      <c r="BD1582">
        <v>183</v>
      </c>
      <c r="BE1582">
        <v>45</v>
      </c>
      <c r="BF1582">
        <v>3</v>
      </c>
      <c r="BG1582">
        <v>0.7</v>
      </c>
      <c r="BH1582">
        <v>46</v>
      </c>
      <c r="BI1582">
        <v>11.3</v>
      </c>
      <c r="BJ1582">
        <v>0</v>
      </c>
      <c r="BK1582">
        <v>0</v>
      </c>
      <c r="BL1582">
        <v>394</v>
      </c>
      <c r="BM1582">
        <v>96.8</v>
      </c>
      <c r="BN1582">
        <v>65</v>
      </c>
      <c r="BO1582">
        <v>16</v>
      </c>
      <c r="BP1582">
        <v>393</v>
      </c>
      <c r="BQ1582">
        <v>96.6</v>
      </c>
      <c r="BR1582" t="s">
        <v>5319</v>
      </c>
      <c r="BS1582" t="s">
        <v>5314</v>
      </c>
      <c r="BX1582" t="s">
        <v>5320</v>
      </c>
      <c r="BY1582" t="s">
        <v>5321</v>
      </c>
      <c r="BZ1582">
        <v>37916</v>
      </c>
      <c r="CA1582">
        <v>-117.29711203143199</v>
      </c>
      <c r="CB1582">
        <v>34.111604916038303</v>
      </c>
      <c r="CD1582">
        <f xml:space="preserve"> _xlfn.XLOOKUP(AB1582,[1]Sheet1!B:B,[1]Sheet1!Y:Y,"Not Found")</f>
        <v>53390</v>
      </c>
      <c r="CE1582">
        <f xml:space="preserve"> _xlfn.XLOOKUP(AB1582,[1]Sheet1!B:B,[1]Sheet1!AA:AA, "Not Found")</f>
        <v>67809</v>
      </c>
      <c r="CH1582">
        <f t="shared" ca="1" si="49"/>
        <v>0.25659341789083567</v>
      </c>
    </row>
    <row r="1583" spans="1:86" x14ac:dyDescent="0.3">
      <c r="A1583">
        <v>6581</v>
      </c>
      <c r="B1583" t="s">
        <v>0</v>
      </c>
      <c r="C1583" t="s">
        <v>6784</v>
      </c>
      <c r="D1583" s="3">
        <v>36678760116160</v>
      </c>
      <c r="E1583" t="s">
        <v>5320</v>
      </c>
      <c r="F1583" t="s">
        <v>6785</v>
      </c>
      <c r="G1583" t="s">
        <v>1043</v>
      </c>
      <c r="H1583" t="s">
        <v>5314</v>
      </c>
      <c r="I1583" t="s">
        <v>5321</v>
      </c>
      <c r="J1583" t="s">
        <v>6786</v>
      </c>
      <c r="K1583" t="s">
        <v>35</v>
      </c>
      <c r="L1583" t="s">
        <v>9</v>
      </c>
      <c r="M1583" s="1">
        <v>39664</v>
      </c>
      <c r="O1583" t="s">
        <v>35</v>
      </c>
      <c r="P1583" t="s">
        <v>36</v>
      </c>
      <c r="Q1583" t="s">
        <v>75</v>
      </c>
      <c r="R1583" t="s">
        <v>12</v>
      </c>
      <c r="U1583" t="s">
        <v>12</v>
      </c>
      <c r="V1583" t="s">
        <v>12</v>
      </c>
      <c r="W1583" t="s">
        <v>13</v>
      </c>
      <c r="X1583" t="s">
        <v>12</v>
      </c>
      <c r="Y1583" t="s">
        <v>14</v>
      </c>
      <c r="Z1583" t="s">
        <v>6787</v>
      </c>
      <c r="AA1583" t="s">
        <v>5314</v>
      </c>
      <c r="AB1583">
        <v>92410</v>
      </c>
      <c r="AC1583" t="str">
        <f t="shared" si="48"/>
        <v>1250 East Ninth St., San Bernardino, CA 92410</v>
      </c>
      <c r="AD1583" t="s">
        <v>17</v>
      </c>
      <c r="AE1583" t="s">
        <v>5318</v>
      </c>
      <c r="AF1583" t="s">
        <v>5184</v>
      </c>
      <c r="AG1583" t="s">
        <v>223</v>
      </c>
      <c r="AH1583" t="s">
        <v>895</v>
      </c>
      <c r="AI1583">
        <v>34.116504919999997</v>
      </c>
      <c r="AJ1583">
        <v>-117.25771202999999</v>
      </c>
      <c r="AK1583">
        <v>608</v>
      </c>
      <c r="AL1583">
        <v>70</v>
      </c>
      <c r="AM1583">
        <v>11.5</v>
      </c>
      <c r="AN1583">
        <v>2</v>
      </c>
      <c r="AO1583">
        <v>0.3</v>
      </c>
      <c r="AP1583">
        <v>8</v>
      </c>
      <c r="AQ1583">
        <v>1.3</v>
      </c>
      <c r="AR1583">
        <v>2</v>
      </c>
      <c r="AS1583">
        <v>0.3</v>
      </c>
      <c r="AT1583">
        <v>489</v>
      </c>
      <c r="AU1583">
        <v>80.400000000000006</v>
      </c>
      <c r="AV1583">
        <v>1</v>
      </c>
      <c r="AW1583">
        <v>0.2</v>
      </c>
      <c r="AX1583">
        <v>21</v>
      </c>
      <c r="AY1583">
        <v>3.5</v>
      </c>
      <c r="AZ1583">
        <v>11</v>
      </c>
      <c r="BA1583">
        <v>1.8</v>
      </c>
      <c r="BB1583">
        <v>4</v>
      </c>
      <c r="BC1583">
        <v>0.7</v>
      </c>
      <c r="BD1583">
        <v>208</v>
      </c>
      <c r="BE1583">
        <v>34.200000000000003</v>
      </c>
      <c r="BF1583">
        <v>3</v>
      </c>
      <c r="BG1583">
        <v>0.5</v>
      </c>
      <c r="BH1583">
        <v>68</v>
      </c>
      <c r="BI1583">
        <v>11.2</v>
      </c>
      <c r="BJ1583">
        <v>0</v>
      </c>
      <c r="BK1583">
        <v>0</v>
      </c>
      <c r="BL1583">
        <v>574</v>
      </c>
      <c r="BM1583">
        <v>94.4</v>
      </c>
      <c r="BN1583">
        <v>65</v>
      </c>
      <c r="BO1583">
        <v>10.7</v>
      </c>
      <c r="BP1583">
        <v>571</v>
      </c>
      <c r="BQ1583">
        <v>93.9</v>
      </c>
      <c r="BR1583" t="s">
        <v>5319</v>
      </c>
      <c r="BS1583" t="s">
        <v>5314</v>
      </c>
      <c r="BX1583" t="s">
        <v>5320</v>
      </c>
      <c r="BY1583" t="s">
        <v>5321</v>
      </c>
      <c r="BZ1583">
        <v>37918</v>
      </c>
      <c r="CA1583">
        <v>-117.257712025019</v>
      </c>
      <c r="CB1583">
        <v>34.116504918836</v>
      </c>
      <c r="CD1583">
        <f xml:space="preserve"> _xlfn.XLOOKUP(AB1583,[1]Sheet1!B:B,[1]Sheet1!Y:Y,"Not Found")</f>
        <v>53390</v>
      </c>
      <c r="CE1583">
        <f xml:space="preserve"> _xlfn.XLOOKUP(AB1583,[1]Sheet1!B:B,[1]Sheet1!AA:AA, "Not Found")</f>
        <v>67809</v>
      </c>
      <c r="CH1583">
        <f t="shared" ca="1" si="49"/>
        <v>0.40904136457250362</v>
      </c>
    </row>
    <row r="1584" spans="1:86" x14ac:dyDescent="0.3">
      <c r="A1584">
        <v>6582</v>
      </c>
      <c r="B1584" t="s">
        <v>0</v>
      </c>
      <c r="C1584" t="s">
        <v>6788</v>
      </c>
      <c r="D1584" s="3">
        <v>36678760116178</v>
      </c>
      <c r="E1584" t="s">
        <v>5320</v>
      </c>
      <c r="F1584" t="s">
        <v>6789</v>
      </c>
      <c r="G1584" t="s">
        <v>1043</v>
      </c>
      <c r="H1584" t="s">
        <v>5314</v>
      </c>
      <c r="I1584" t="s">
        <v>5321</v>
      </c>
      <c r="J1584" t="s">
        <v>6790</v>
      </c>
      <c r="K1584" t="s">
        <v>113</v>
      </c>
      <c r="L1584" t="s">
        <v>9</v>
      </c>
      <c r="M1584" s="1">
        <v>39664</v>
      </c>
      <c r="O1584" t="s">
        <v>113</v>
      </c>
      <c r="P1584" t="s">
        <v>75</v>
      </c>
      <c r="Q1584" t="s">
        <v>96</v>
      </c>
      <c r="R1584" t="s">
        <v>12</v>
      </c>
      <c r="U1584" t="s">
        <v>12</v>
      </c>
      <c r="V1584" t="s">
        <v>13</v>
      </c>
      <c r="W1584" t="s">
        <v>13</v>
      </c>
      <c r="X1584" t="s">
        <v>12</v>
      </c>
      <c r="Y1584" t="s">
        <v>14</v>
      </c>
      <c r="Z1584" t="s">
        <v>6791</v>
      </c>
      <c r="AA1584" t="s">
        <v>5314</v>
      </c>
      <c r="AB1584">
        <v>92404</v>
      </c>
      <c r="AC1584" t="str">
        <f t="shared" si="48"/>
        <v>1985 North Guthrie St., San Bernardino, CA 92404</v>
      </c>
      <c r="AD1584" t="s">
        <v>17</v>
      </c>
      <c r="AE1584" t="s">
        <v>5318</v>
      </c>
      <c r="AF1584" t="s">
        <v>5184</v>
      </c>
      <c r="AG1584" t="s">
        <v>223</v>
      </c>
      <c r="AH1584" t="s">
        <v>895</v>
      </c>
      <c r="AI1584">
        <v>34.132804919999998</v>
      </c>
      <c r="AJ1584">
        <v>-117.23871201999999</v>
      </c>
      <c r="AK1584">
        <v>699</v>
      </c>
      <c r="AL1584">
        <v>36</v>
      </c>
      <c r="AM1584">
        <v>5.2</v>
      </c>
      <c r="AN1584">
        <v>1</v>
      </c>
      <c r="AO1584">
        <v>0.1</v>
      </c>
      <c r="AP1584">
        <v>9</v>
      </c>
      <c r="AQ1584">
        <v>1.3</v>
      </c>
      <c r="AR1584">
        <v>6</v>
      </c>
      <c r="AS1584">
        <v>0.9</v>
      </c>
      <c r="AT1584">
        <v>593</v>
      </c>
      <c r="AU1584">
        <v>84.8</v>
      </c>
      <c r="AV1584">
        <v>0</v>
      </c>
      <c r="AW1584">
        <v>0</v>
      </c>
      <c r="AX1584">
        <v>35</v>
      </c>
      <c r="AY1584">
        <v>5</v>
      </c>
      <c r="AZ1584">
        <v>15</v>
      </c>
      <c r="BA1584">
        <v>2.1</v>
      </c>
      <c r="BB1584">
        <v>4</v>
      </c>
      <c r="BC1584">
        <v>0.6</v>
      </c>
      <c r="BD1584">
        <v>25</v>
      </c>
      <c r="BE1584">
        <v>3.6</v>
      </c>
      <c r="BF1584">
        <v>1</v>
      </c>
      <c r="BG1584">
        <v>0.1</v>
      </c>
      <c r="BH1584">
        <v>40</v>
      </c>
      <c r="BI1584">
        <v>5.7</v>
      </c>
      <c r="BJ1584">
        <v>0</v>
      </c>
      <c r="BK1584">
        <v>0</v>
      </c>
      <c r="BL1584">
        <v>619</v>
      </c>
      <c r="BM1584">
        <v>88.6</v>
      </c>
      <c r="BN1584">
        <v>19</v>
      </c>
      <c r="BO1584">
        <v>2.7</v>
      </c>
      <c r="BP1584">
        <v>618</v>
      </c>
      <c r="BQ1584">
        <v>88.4</v>
      </c>
      <c r="BR1584" t="s">
        <v>5319</v>
      </c>
      <c r="BS1584" t="s">
        <v>5314</v>
      </c>
      <c r="BX1584" t="s">
        <v>5320</v>
      </c>
      <c r="BY1584" t="s">
        <v>5321</v>
      </c>
      <c r="BZ1584">
        <v>37917</v>
      </c>
      <c r="CA1584">
        <v>-117.23871202254</v>
      </c>
      <c r="CB1584">
        <v>34.1328049224092</v>
      </c>
      <c r="CD1584">
        <f xml:space="preserve"> _xlfn.XLOOKUP(AB1584,[1]Sheet1!B:B,[1]Sheet1!Y:Y,"Not Found")</f>
        <v>66173</v>
      </c>
      <c r="CE1584">
        <f xml:space="preserve"> _xlfn.XLOOKUP(AB1584,[1]Sheet1!B:B,[1]Sheet1!AA:AA, "Not Found")</f>
        <v>80245</v>
      </c>
      <c r="CH1584">
        <f t="shared" ca="1" si="49"/>
        <v>0.8863605126210099</v>
      </c>
    </row>
    <row r="1585" spans="1:86" x14ac:dyDescent="0.3">
      <c r="A1585">
        <v>6583</v>
      </c>
      <c r="B1585" t="s">
        <v>0</v>
      </c>
      <c r="C1585" t="s">
        <v>6792</v>
      </c>
      <c r="D1585" s="3">
        <v>36678760117192</v>
      </c>
      <c r="E1585" t="s">
        <v>5320</v>
      </c>
      <c r="F1585" t="s">
        <v>6793</v>
      </c>
      <c r="G1585" t="s">
        <v>1043</v>
      </c>
      <c r="H1585" t="s">
        <v>5314</v>
      </c>
      <c r="I1585" t="s">
        <v>5321</v>
      </c>
      <c r="J1585" t="s">
        <v>6794</v>
      </c>
      <c r="K1585" t="s">
        <v>35</v>
      </c>
      <c r="L1585" t="s">
        <v>9</v>
      </c>
      <c r="M1585" s="1">
        <v>39671</v>
      </c>
      <c r="O1585" t="s">
        <v>35</v>
      </c>
      <c r="P1585" t="s">
        <v>36</v>
      </c>
      <c r="Q1585" t="s">
        <v>96</v>
      </c>
      <c r="R1585" t="s">
        <v>13</v>
      </c>
      <c r="S1585" t="s">
        <v>6795</v>
      </c>
      <c r="T1585" t="s">
        <v>202</v>
      </c>
      <c r="U1585" t="s">
        <v>12</v>
      </c>
      <c r="V1585" t="s">
        <v>12</v>
      </c>
      <c r="W1585" t="s">
        <v>13</v>
      </c>
      <c r="X1585" t="s">
        <v>12</v>
      </c>
      <c r="Y1585" t="s">
        <v>58</v>
      </c>
      <c r="Z1585" t="s">
        <v>6796</v>
      </c>
      <c r="AA1585" t="s">
        <v>5314</v>
      </c>
      <c r="AB1585">
        <v>92408</v>
      </c>
      <c r="AC1585" t="str">
        <f t="shared" si="48"/>
        <v>198 West Mill St., San Bernardino, CA 92408</v>
      </c>
      <c r="AD1585" t="s">
        <v>17</v>
      </c>
      <c r="AE1585" t="s">
        <v>5318</v>
      </c>
      <c r="AF1585" t="s">
        <v>5184</v>
      </c>
      <c r="AG1585" t="s">
        <v>223</v>
      </c>
      <c r="AH1585" t="s">
        <v>895</v>
      </c>
      <c r="AI1585">
        <v>34.092663909999999</v>
      </c>
      <c r="AJ1585">
        <v>-117.28694603</v>
      </c>
      <c r="AK1585">
        <v>449</v>
      </c>
      <c r="AL1585">
        <v>61</v>
      </c>
      <c r="AM1585">
        <v>13.6</v>
      </c>
      <c r="AN1585">
        <v>3</v>
      </c>
      <c r="AO1585">
        <v>0.7</v>
      </c>
      <c r="AP1585">
        <v>3</v>
      </c>
      <c r="AQ1585">
        <v>0.7</v>
      </c>
      <c r="AR1585">
        <v>0</v>
      </c>
      <c r="AS1585">
        <v>0</v>
      </c>
      <c r="AT1585">
        <v>325</v>
      </c>
      <c r="AU1585">
        <v>72.400000000000006</v>
      </c>
      <c r="AV1585">
        <v>2</v>
      </c>
      <c r="AW1585">
        <v>0.4</v>
      </c>
      <c r="AX1585">
        <v>41</v>
      </c>
      <c r="AY1585">
        <v>9.1</v>
      </c>
      <c r="AZ1585">
        <v>13</v>
      </c>
      <c r="BA1585">
        <v>2.9</v>
      </c>
      <c r="BB1585">
        <v>1</v>
      </c>
      <c r="BC1585">
        <v>0.2</v>
      </c>
      <c r="BD1585">
        <v>44</v>
      </c>
      <c r="BE1585">
        <v>9.8000000000000007</v>
      </c>
      <c r="BF1585">
        <v>6</v>
      </c>
      <c r="BG1585">
        <v>1.3</v>
      </c>
      <c r="BH1585">
        <v>52</v>
      </c>
      <c r="BI1585">
        <v>11.6</v>
      </c>
      <c r="BJ1585">
        <v>0</v>
      </c>
      <c r="BK1585">
        <v>0</v>
      </c>
      <c r="BL1585">
        <v>378</v>
      </c>
      <c r="BM1585">
        <v>84.2</v>
      </c>
      <c r="BN1585">
        <v>57</v>
      </c>
      <c r="BO1585">
        <v>12.7</v>
      </c>
      <c r="BP1585">
        <v>378</v>
      </c>
      <c r="BQ1585">
        <v>84.2</v>
      </c>
      <c r="BR1585" t="s">
        <v>5319</v>
      </c>
      <c r="BS1585" t="s">
        <v>5314</v>
      </c>
      <c r="BX1585" t="s">
        <v>5320</v>
      </c>
      <c r="BY1585" t="s">
        <v>5321</v>
      </c>
      <c r="BZ1585">
        <v>30702</v>
      </c>
      <c r="CA1585">
        <v>-117.286946028101</v>
      </c>
      <c r="CB1585">
        <v>34.092663914615599</v>
      </c>
      <c r="CD1585">
        <f xml:space="preserve"> _xlfn.XLOOKUP(AB1585,[1]Sheet1!B:B,[1]Sheet1!Y:Y,"Not Found")</f>
        <v>63696</v>
      </c>
      <c r="CE1585">
        <f xml:space="preserve"> _xlfn.XLOOKUP(AB1585,[1]Sheet1!B:B,[1]Sheet1!AA:AA, "Not Found")</f>
        <v>80280</v>
      </c>
      <c r="CH1585">
        <f t="shared" ca="1" si="49"/>
        <v>0.93113710765193636</v>
      </c>
    </row>
    <row r="1586" spans="1:86" x14ac:dyDescent="0.3">
      <c r="A1586">
        <v>6584</v>
      </c>
      <c r="B1586" t="s">
        <v>0</v>
      </c>
      <c r="C1586" t="s">
        <v>6797</v>
      </c>
      <c r="D1586" s="3">
        <v>36678760120006</v>
      </c>
      <c r="E1586" t="s">
        <v>5320</v>
      </c>
      <c r="F1586" t="s">
        <v>6798</v>
      </c>
      <c r="G1586" t="s">
        <v>1043</v>
      </c>
      <c r="H1586" t="s">
        <v>5314</v>
      </c>
      <c r="I1586" t="s">
        <v>5321</v>
      </c>
      <c r="J1586" t="s">
        <v>6799</v>
      </c>
      <c r="K1586" t="s">
        <v>113</v>
      </c>
      <c r="L1586" t="s">
        <v>9</v>
      </c>
      <c r="M1586" s="1">
        <v>40057</v>
      </c>
      <c r="O1586" t="s">
        <v>113</v>
      </c>
      <c r="P1586" t="s">
        <v>75</v>
      </c>
      <c r="Q1586" t="s">
        <v>96</v>
      </c>
      <c r="R1586" t="s">
        <v>13</v>
      </c>
      <c r="S1586" t="s">
        <v>6800</v>
      </c>
      <c r="T1586" t="s">
        <v>202</v>
      </c>
      <c r="U1586" t="s">
        <v>12</v>
      </c>
      <c r="V1586" t="s">
        <v>12</v>
      </c>
      <c r="W1586" t="s">
        <v>13</v>
      </c>
      <c r="X1586" t="s">
        <v>12</v>
      </c>
      <c r="Y1586" t="s">
        <v>58</v>
      </c>
      <c r="Z1586" t="s">
        <v>6801</v>
      </c>
      <c r="AA1586" t="s">
        <v>6513</v>
      </c>
      <c r="AB1586">
        <v>92346</v>
      </c>
      <c r="AC1586" t="str">
        <f t="shared" si="48"/>
        <v>26655 Highland Ave., Highland, CA 92346</v>
      </c>
      <c r="AD1586" t="s">
        <v>17</v>
      </c>
      <c r="AE1586" t="s">
        <v>5318</v>
      </c>
      <c r="AF1586" t="s">
        <v>5184</v>
      </c>
      <c r="AG1586" t="s">
        <v>223</v>
      </c>
      <c r="AH1586" t="s">
        <v>225</v>
      </c>
      <c r="AI1586">
        <v>34.134889919999999</v>
      </c>
      <c r="AJ1586">
        <v>-117.22256302</v>
      </c>
      <c r="AK1586">
        <v>374</v>
      </c>
      <c r="AL1586">
        <v>74</v>
      </c>
      <c r="AM1586">
        <v>19.8</v>
      </c>
      <c r="AN1586">
        <v>4</v>
      </c>
      <c r="AO1586">
        <v>1.1000000000000001</v>
      </c>
      <c r="AP1586">
        <v>1</v>
      </c>
      <c r="AQ1586">
        <v>0.3</v>
      </c>
      <c r="AR1586">
        <v>2</v>
      </c>
      <c r="AS1586">
        <v>0.5</v>
      </c>
      <c r="AT1586">
        <v>259</v>
      </c>
      <c r="AU1586">
        <v>69.3</v>
      </c>
      <c r="AV1586">
        <v>1</v>
      </c>
      <c r="AW1586">
        <v>0.3</v>
      </c>
      <c r="AX1586">
        <v>18</v>
      </c>
      <c r="AY1586">
        <v>4.8</v>
      </c>
      <c r="AZ1586">
        <v>15</v>
      </c>
      <c r="BA1586">
        <v>4</v>
      </c>
      <c r="BB1586">
        <v>0</v>
      </c>
      <c r="BC1586">
        <v>0</v>
      </c>
      <c r="BD1586">
        <v>79</v>
      </c>
      <c r="BE1586">
        <v>21.1</v>
      </c>
      <c r="BF1586">
        <v>3</v>
      </c>
      <c r="BG1586">
        <v>0.8</v>
      </c>
      <c r="BH1586">
        <v>0</v>
      </c>
      <c r="BI1586">
        <v>0</v>
      </c>
      <c r="BJ1586">
        <v>0</v>
      </c>
      <c r="BK1586">
        <v>0</v>
      </c>
      <c r="BL1586">
        <v>338</v>
      </c>
      <c r="BM1586">
        <v>90.4</v>
      </c>
      <c r="BN1586">
        <v>54</v>
      </c>
      <c r="BO1586">
        <v>14.4</v>
      </c>
      <c r="BP1586">
        <v>330</v>
      </c>
      <c r="BQ1586">
        <v>88.2</v>
      </c>
      <c r="BR1586" t="s">
        <v>5319</v>
      </c>
      <c r="BS1586" t="s">
        <v>5314</v>
      </c>
      <c r="BX1586" t="s">
        <v>5320</v>
      </c>
      <c r="BY1586" t="s">
        <v>5321</v>
      </c>
      <c r="BZ1586">
        <v>30928</v>
      </c>
      <c r="CA1586">
        <v>-117.22256302002199</v>
      </c>
      <c r="CB1586">
        <v>34.1348899229138</v>
      </c>
      <c r="CD1586">
        <f xml:space="preserve"> _xlfn.XLOOKUP(AB1586,[1]Sheet1!B:B,[1]Sheet1!Y:Y,"Not Found")</f>
        <v>84818</v>
      </c>
      <c r="CE1586">
        <f xml:space="preserve"> _xlfn.XLOOKUP(AB1586,[1]Sheet1!B:B,[1]Sheet1!AA:AA, "Not Found")</f>
        <v>114728</v>
      </c>
      <c r="CH1586">
        <f t="shared" ca="1" si="49"/>
        <v>0.72773153486164344</v>
      </c>
    </row>
    <row r="1587" spans="1:86" x14ac:dyDescent="0.3">
      <c r="A1587">
        <v>6585</v>
      </c>
      <c r="B1587" t="s">
        <v>0</v>
      </c>
      <c r="C1587" t="s">
        <v>6802</v>
      </c>
      <c r="D1587" s="3">
        <v>36678760120568</v>
      </c>
      <c r="E1587" t="s">
        <v>5320</v>
      </c>
      <c r="F1587" t="s">
        <v>6803</v>
      </c>
      <c r="G1587" t="s">
        <v>1043</v>
      </c>
      <c r="H1587" t="s">
        <v>5314</v>
      </c>
      <c r="I1587" t="s">
        <v>5321</v>
      </c>
      <c r="J1587" t="s">
        <v>6804</v>
      </c>
      <c r="K1587" t="s">
        <v>8</v>
      </c>
      <c r="L1587" t="s">
        <v>9</v>
      </c>
      <c r="M1587" s="1">
        <v>40081</v>
      </c>
      <c r="O1587" t="s">
        <v>8</v>
      </c>
      <c r="P1587" t="s">
        <v>10</v>
      </c>
      <c r="Q1587" t="s">
        <v>11</v>
      </c>
      <c r="R1587" t="s">
        <v>13</v>
      </c>
      <c r="S1587" t="s">
        <v>6805</v>
      </c>
      <c r="T1587" t="s">
        <v>202</v>
      </c>
      <c r="U1587" t="s">
        <v>318</v>
      </c>
      <c r="V1587" t="s">
        <v>12</v>
      </c>
      <c r="W1587" t="s">
        <v>13</v>
      </c>
      <c r="X1587" t="s">
        <v>13</v>
      </c>
      <c r="Y1587" t="s">
        <v>326</v>
      </c>
      <c r="Z1587" t="s">
        <v>6806</v>
      </c>
      <c r="AA1587" t="s">
        <v>5314</v>
      </c>
      <c r="AB1587">
        <v>92408</v>
      </c>
      <c r="AC1587" t="str">
        <f t="shared" si="48"/>
        <v>985 South E St. #A, San Bernardino, CA 92408</v>
      </c>
      <c r="AD1587" t="s">
        <v>17</v>
      </c>
      <c r="AE1587" t="s">
        <v>5318</v>
      </c>
      <c r="AF1587" t="s">
        <v>5184</v>
      </c>
      <c r="AG1587" t="s">
        <v>223</v>
      </c>
      <c r="AH1587" t="s">
        <v>895</v>
      </c>
      <c r="AI1587">
        <v>34.083006910000002</v>
      </c>
      <c r="AJ1587">
        <v>-117.29351303</v>
      </c>
      <c r="AK1587">
        <v>1118</v>
      </c>
      <c r="AL1587">
        <v>94</v>
      </c>
      <c r="AM1587">
        <v>8.4</v>
      </c>
      <c r="AN1587">
        <v>10</v>
      </c>
      <c r="AO1587">
        <v>0.9</v>
      </c>
      <c r="AP1587">
        <v>10</v>
      </c>
      <c r="AQ1587">
        <v>0.9</v>
      </c>
      <c r="AR1587">
        <v>0</v>
      </c>
      <c r="AS1587">
        <v>0</v>
      </c>
      <c r="AT1587">
        <v>846</v>
      </c>
      <c r="AU1587">
        <v>75.7</v>
      </c>
      <c r="AV1587">
        <v>2</v>
      </c>
      <c r="AW1587">
        <v>0.2</v>
      </c>
      <c r="AX1587">
        <v>95</v>
      </c>
      <c r="AY1587">
        <v>8.5</v>
      </c>
      <c r="AZ1587">
        <v>24</v>
      </c>
      <c r="BA1587">
        <v>2.1</v>
      </c>
      <c r="BB1587">
        <v>37</v>
      </c>
      <c r="BC1587">
        <v>3.3</v>
      </c>
      <c r="BD1587">
        <v>147</v>
      </c>
      <c r="BE1587">
        <v>13.1</v>
      </c>
      <c r="BF1587">
        <v>14</v>
      </c>
      <c r="BG1587">
        <v>1.3</v>
      </c>
      <c r="BH1587">
        <v>39</v>
      </c>
      <c r="BI1587">
        <v>3.5</v>
      </c>
      <c r="BJ1587">
        <v>0</v>
      </c>
      <c r="BK1587">
        <v>0</v>
      </c>
      <c r="BL1587">
        <v>999</v>
      </c>
      <c r="BM1587">
        <v>89.4</v>
      </c>
      <c r="BN1587">
        <v>144</v>
      </c>
      <c r="BO1587">
        <v>12.9</v>
      </c>
      <c r="BP1587">
        <v>987</v>
      </c>
      <c r="BQ1587">
        <v>88.3</v>
      </c>
      <c r="BR1587" t="s">
        <v>5319</v>
      </c>
      <c r="BS1587" t="s">
        <v>5314</v>
      </c>
      <c r="BX1587" t="s">
        <v>5320</v>
      </c>
      <c r="BY1587" t="s">
        <v>5321</v>
      </c>
      <c r="BZ1587">
        <v>31105</v>
      </c>
      <c r="CA1587">
        <v>-117.293513027624</v>
      </c>
      <c r="CB1587">
        <v>34.083006913332099</v>
      </c>
      <c r="CD1587">
        <f xml:space="preserve"> _xlfn.XLOOKUP(AB1587,[1]Sheet1!B:B,[1]Sheet1!Y:Y,"Not Found")</f>
        <v>63696</v>
      </c>
      <c r="CE1587">
        <f xml:space="preserve"> _xlfn.XLOOKUP(AB1587,[1]Sheet1!B:B,[1]Sheet1!AA:AA, "Not Found")</f>
        <v>80280</v>
      </c>
      <c r="CH1587">
        <f t="shared" ca="1" si="49"/>
        <v>0.14346434522980278</v>
      </c>
    </row>
    <row r="1588" spans="1:86" x14ac:dyDescent="0.3">
      <c r="A1588">
        <v>6586</v>
      </c>
      <c r="B1588" t="s">
        <v>0</v>
      </c>
      <c r="C1588" t="s">
        <v>6807</v>
      </c>
      <c r="D1588" s="3">
        <v>36678760121343</v>
      </c>
      <c r="E1588" t="s">
        <v>5320</v>
      </c>
      <c r="F1588" t="s">
        <v>6808</v>
      </c>
      <c r="G1588" t="s">
        <v>1043</v>
      </c>
      <c r="H1588" t="s">
        <v>5314</v>
      </c>
      <c r="I1588" t="s">
        <v>5321</v>
      </c>
      <c r="J1588" t="s">
        <v>6809</v>
      </c>
      <c r="K1588" t="s">
        <v>35</v>
      </c>
      <c r="L1588" t="s">
        <v>9</v>
      </c>
      <c r="M1588" s="1">
        <v>40428</v>
      </c>
      <c r="O1588" t="s">
        <v>35</v>
      </c>
      <c r="P1588" t="s">
        <v>36</v>
      </c>
      <c r="Q1588" t="s">
        <v>37</v>
      </c>
      <c r="R1588" t="s">
        <v>13</v>
      </c>
      <c r="S1588" t="s">
        <v>6810</v>
      </c>
      <c r="T1588" t="s">
        <v>202</v>
      </c>
      <c r="U1588" t="s">
        <v>12</v>
      </c>
      <c r="V1588" t="s">
        <v>12</v>
      </c>
      <c r="W1588" t="s">
        <v>13</v>
      </c>
      <c r="X1588" t="s">
        <v>12</v>
      </c>
      <c r="Y1588" t="s">
        <v>58</v>
      </c>
      <c r="Z1588" t="s">
        <v>6811</v>
      </c>
      <c r="AA1588" t="s">
        <v>5314</v>
      </c>
      <c r="AB1588">
        <v>92404</v>
      </c>
      <c r="AC1588" t="str">
        <f t="shared" si="48"/>
        <v>2050 East Pacific St., San Bernardino, CA 92404</v>
      </c>
      <c r="AD1588" t="s">
        <v>17</v>
      </c>
      <c r="AE1588" t="s">
        <v>5318</v>
      </c>
      <c r="AF1588" t="s">
        <v>5184</v>
      </c>
      <c r="AG1588" t="s">
        <v>223</v>
      </c>
      <c r="AH1588" t="s">
        <v>895</v>
      </c>
      <c r="AI1588">
        <v>34.129179919999999</v>
      </c>
      <c r="AJ1588">
        <v>-117.24226002</v>
      </c>
      <c r="AK1588">
        <v>421</v>
      </c>
      <c r="AL1588">
        <v>83</v>
      </c>
      <c r="AM1588">
        <v>19.7</v>
      </c>
      <c r="AN1588">
        <v>2</v>
      </c>
      <c r="AO1588">
        <v>0.5</v>
      </c>
      <c r="AP1588">
        <v>3</v>
      </c>
      <c r="AQ1588">
        <v>0.7</v>
      </c>
      <c r="AR1588">
        <v>3</v>
      </c>
      <c r="AS1588">
        <v>0.7</v>
      </c>
      <c r="AT1588">
        <v>307</v>
      </c>
      <c r="AU1588">
        <v>72.900000000000006</v>
      </c>
      <c r="AV1588">
        <v>0</v>
      </c>
      <c r="AW1588">
        <v>0</v>
      </c>
      <c r="AX1588">
        <v>10</v>
      </c>
      <c r="AY1588">
        <v>2.4</v>
      </c>
      <c r="AZ1588">
        <v>13</v>
      </c>
      <c r="BA1588">
        <v>3.1</v>
      </c>
      <c r="BB1588">
        <v>0</v>
      </c>
      <c r="BC1588">
        <v>0</v>
      </c>
      <c r="BD1588">
        <v>84</v>
      </c>
      <c r="BE1588">
        <v>20</v>
      </c>
      <c r="BF1588">
        <v>1</v>
      </c>
      <c r="BG1588">
        <v>0.2</v>
      </c>
      <c r="BH1588">
        <v>1</v>
      </c>
      <c r="BI1588">
        <v>0.2</v>
      </c>
      <c r="BJ1588">
        <v>0</v>
      </c>
      <c r="BK1588">
        <v>0</v>
      </c>
      <c r="BL1588">
        <v>383</v>
      </c>
      <c r="BM1588">
        <v>91</v>
      </c>
      <c r="BN1588">
        <v>36</v>
      </c>
      <c r="BO1588">
        <v>8.6</v>
      </c>
      <c r="BP1588">
        <v>376</v>
      </c>
      <c r="BQ1588">
        <v>89.3</v>
      </c>
      <c r="BR1588" t="s">
        <v>5319</v>
      </c>
      <c r="BS1588" t="s">
        <v>5314</v>
      </c>
      <c r="BX1588" t="s">
        <v>5320</v>
      </c>
      <c r="BY1588" t="s">
        <v>5321</v>
      </c>
      <c r="BZ1588">
        <v>31711</v>
      </c>
      <c r="CA1588">
        <v>-117.242260022587</v>
      </c>
      <c r="CB1588">
        <v>34.129179922290902</v>
      </c>
      <c r="CD1588">
        <f xml:space="preserve"> _xlfn.XLOOKUP(AB1588,[1]Sheet1!B:B,[1]Sheet1!Y:Y,"Not Found")</f>
        <v>66173</v>
      </c>
      <c r="CE1588">
        <f xml:space="preserve"> _xlfn.XLOOKUP(AB1588,[1]Sheet1!B:B,[1]Sheet1!AA:AA, "Not Found")</f>
        <v>80245</v>
      </c>
      <c r="CH1588">
        <f t="shared" ca="1" si="49"/>
        <v>0.14360025027554413</v>
      </c>
    </row>
    <row r="1589" spans="1:86" x14ac:dyDescent="0.3">
      <c r="A1589">
        <v>6587</v>
      </c>
      <c r="B1589" t="s">
        <v>0</v>
      </c>
      <c r="C1589" t="s">
        <v>6812</v>
      </c>
      <c r="D1589" s="3">
        <v>36678760122317</v>
      </c>
      <c r="E1589" t="s">
        <v>5320</v>
      </c>
      <c r="F1589" t="s">
        <v>6813</v>
      </c>
      <c r="G1589" t="s">
        <v>1043</v>
      </c>
      <c r="H1589" t="s">
        <v>5314</v>
      </c>
      <c r="I1589" t="s">
        <v>5321</v>
      </c>
      <c r="J1589" t="s">
        <v>6814</v>
      </c>
      <c r="K1589" t="s">
        <v>35</v>
      </c>
      <c r="L1589" t="s">
        <v>9</v>
      </c>
      <c r="M1589" s="1">
        <v>40408</v>
      </c>
      <c r="O1589" t="s">
        <v>35</v>
      </c>
      <c r="P1589" t="s">
        <v>36</v>
      </c>
      <c r="Q1589" t="s">
        <v>96</v>
      </c>
      <c r="R1589" t="s">
        <v>13</v>
      </c>
      <c r="S1589" t="s">
        <v>6815</v>
      </c>
      <c r="T1589" t="s">
        <v>202</v>
      </c>
      <c r="U1589" t="s">
        <v>12</v>
      </c>
      <c r="V1589" t="s">
        <v>12</v>
      </c>
      <c r="W1589" t="s">
        <v>13</v>
      </c>
      <c r="X1589" t="s">
        <v>12</v>
      </c>
      <c r="Y1589" t="s">
        <v>14</v>
      </c>
      <c r="Z1589" t="s">
        <v>6816</v>
      </c>
      <c r="AA1589" t="s">
        <v>5314</v>
      </c>
      <c r="AB1589">
        <v>92410</v>
      </c>
      <c r="AC1589" t="str">
        <f t="shared" si="48"/>
        <v>655 West 2nd St., San Bernardino, CA 92410</v>
      </c>
      <c r="AD1589" t="s">
        <v>17</v>
      </c>
      <c r="AE1589" t="s">
        <v>5318</v>
      </c>
      <c r="AF1589" t="s">
        <v>5184</v>
      </c>
      <c r="AG1589" t="s">
        <v>223</v>
      </c>
      <c r="AH1589" t="s">
        <v>895</v>
      </c>
      <c r="AI1589">
        <v>34.101324920000003</v>
      </c>
      <c r="AJ1589">
        <v>-117.29730203</v>
      </c>
      <c r="AK1589">
        <v>329</v>
      </c>
      <c r="AL1589">
        <v>217</v>
      </c>
      <c r="AM1589">
        <v>66</v>
      </c>
      <c r="AN1589">
        <v>3</v>
      </c>
      <c r="AO1589">
        <v>0.9</v>
      </c>
      <c r="AP1589">
        <v>1</v>
      </c>
      <c r="AQ1589">
        <v>0.3</v>
      </c>
      <c r="AR1589">
        <v>0</v>
      </c>
      <c r="AS1589">
        <v>0</v>
      </c>
      <c r="AT1589">
        <v>78</v>
      </c>
      <c r="AU1589">
        <v>23.7</v>
      </c>
      <c r="AV1589">
        <v>0</v>
      </c>
      <c r="AW1589">
        <v>0</v>
      </c>
      <c r="AX1589">
        <v>0</v>
      </c>
      <c r="AY1589">
        <v>0</v>
      </c>
      <c r="AZ1589">
        <v>20</v>
      </c>
      <c r="BA1589">
        <v>6.1</v>
      </c>
      <c r="BB1589">
        <v>10</v>
      </c>
      <c r="BC1589">
        <v>3</v>
      </c>
      <c r="BD1589">
        <v>16</v>
      </c>
      <c r="BE1589">
        <v>4.9000000000000004</v>
      </c>
      <c r="BF1589">
        <v>1</v>
      </c>
      <c r="BG1589">
        <v>0.3</v>
      </c>
      <c r="BH1589">
        <v>8</v>
      </c>
      <c r="BI1589">
        <v>2.4</v>
      </c>
      <c r="BJ1589">
        <v>0</v>
      </c>
      <c r="BK1589">
        <v>0</v>
      </c>
      <c r="BL1589">
        <v>251</v>
      </c>
      <c r="BM1589">
        <v>76.3</v>
      </c>
      <c r="BN1589">
        <v>29</v>
      </c>
      <c r="BO1589">
        <v>8.8000000000000007</v>
      </c>
      <c r="BP1589">
        <v>248</v>
      </c>
      <c r="BQ1589">
        <v>75.400000000000006</v>
      </c>
      <c r="BR1589" t="s">
        <v>5319</v>
      </c>
      <c r="BS1589" t="s">
        <v>5314</v>
      </c>
      <c r="BX1589" t="s">
        <v>5320</v>
      </c>
      <c r="BY1589" t="s">
        <v>5321</v>
      </c>
      <c r="BZ1589">
        <v>31642</v>
      </c>
      <c r="CA1589">
        <v>-117.29730203065699</v>
      </c>
      <c r="CB1589">
        <v>34.101324915108101</v>
      </c>
      <c r="CD1589">
        <f xml:space="preserve"> _xlfn.XLOOKUP(AB1589,[1]Sheet1!B:B,[1]Sheet1!Y:Y,"Not Found")</f>
        <v>53390</v>
      </c>
      <c r="CE1589">
        <f xml:space="preserve"> _xlfn.XLOOKUP(AB1589,[1]Sheet1!B:B,[1]Sheet1!AA:AA, "Not Found")</f>
        <v>67809</v>
      </c>
      <c r="CH1589">
        <f t="shared" ca="1" si="49"/>
        <v>0.19763426568144271</v>
      </c>
    </row>
    <row r="1590" spans="1:86" x14ac:dyDescent="0.3">
      <c r="A1590">
        <v>6588</v>
      </c>
      <c r="B1590" t="s">
        <v>0</v>
      </c>
      <c r="C1590" t="s">
        <v>6817</v>
      </c>
      <c r="D1590" s="3">
        <v>36678760125450</v>
      </c>
      <c r="E1590" t="s">
        <v>5320</v>
      </c>
      <c r="F1590" t="s">
        <v>6818</v>
      </c>
      <c r="G1590" t="s">
        <v>1043</v>
      </c>
      <c r="H1590" t="s">
        <v>5314</v>
      </c>
      <c r="I1590" t="s">
        <v>5321</v>
      </c>
      <c r="J1590" t="s">
        <v>6819</v>
      </c>
      <c r="K1590" t="s">
        <v>8</v>
      </c>
      <c r="L1590" t="s">
        <v>9</v>
      </c>
      <c r="M1590" s="1">
        <v>41122</v>
      </c>
      <c r="O1590" t="s">
        <v>8</v>
      </c>
      <c r="P1590" t="s">
        <v>4</v>
      </c>
      <c r="Q1590" t="s">
        <v>11</v>
      </c>
      <c r="R1590" t="s">
        <v>12</v>
      </c>
      <c r="U1590" t="s">
        <v>318</v>
      </c>
      <c r="V1590" t="s">
        <v>12</v>
      </c>
      <c r="W1590" t="s">
        <v>13</v>
      </c>
      <c r="X1590" t="s">
        <v>12</v>
      </c>
      <c r="Y1590" t="s">
        <v>14</v>
      </c>
      <c r="Z1590" t="s">
        <v>6820</v>
      </c>
      <c r="AA1590" t="s">
        <v>5314</v>
      </c>
      <c r="AB1590">
        <v>92410</v>
      </c>
      <c r="AC1590" t="str">
        <f t="shared" si="48"/>
        <v>650 North Del Rosa Dr., San Bernardino, CA 92410</v>
      </c>
      <c r="AD1590" t="s">
        <v>17</v>
      </c>
      <c r="AE1590" t="s">
        <v>5318</v>
      </c>
      <c r="AF1590" t="s">
        <v>5184</v>
      </c>
      <c r="AG1590" t="s">
        <v>223</v>
      </c>
      <c r="AH1590" t="s">
        <v>895</v>
      </c>
      <c r="AI1590">
        <v>34.111804919999997</v>
      </c>
      <c r="AJ1590">
        <v>-117.25451202000001</v>
      </c>
      <c r="AK1590">
        <v>1829</v>
      </c>
      <c r="AL1590">
        <v>165</v>
      </c>
      <c r="AM1590">
        <v>9</v>
      </c>
      <c r="AN1590">
        <v>2</v>
      </c>
      <c r="AO1590">
        <v>0.1</v>
      </c>
      <c r="AP1590">
        <v>34</v>
      </c>
      <c r="AQ1590">
        <v>1.9</v>
      </c>
      <c r="AR1590">
        <v>4</v>
      </c>
      <c r="AS1590">
        <v>0.2</v>
      </c>
      <c r="AT1590">
        <v>1567</v>
      </c>
      <c r="AU1590">
        <v>85.7</v>
      </c>
      <c r="AV1590">
        <v>0</v>
      </c>
      <c r="AW1590">
        <v>0</v>
      </c>
      <c r="AX1590">
        <v>29</v>
      </c>
      <c r="AY1590">
        <v>1.6</v>
      </c>
      <c r="AZ1590">
        <v>22</v>
      </c>
      <c r="BA1590">
        <v>1.2</v>
      </c>
      <c r="BB1590">
        <v>6</v>
      </c>
      <c r="BC1590">
        <v>0.3</v>
      </c>
      <c r="BD1590">
        <v>291</v>
      </c>
      <c r="BE1590">
        <v>15.9</v>
      </c>
      <c r="BF1590">
        <v>11</v>
      </c>
      <c r="BG1590">
        <v>0.6</v>
      </c>
      <c r="BH1590">
        <v>204</v>
      </c>
      <c r="BI1590">
        <v>11.2</v>
      </c>
      <c r="BJ1590">
        <v>0</v>
      </c>
      <c r="BK1590">
        <v>0</v>
      </c>
      <c r="BL1590">
        <v>1740</v>
      </c>
      <c r="BM1590">
        <v>95.1</v>
      </c>
      <c r="BN1590">
        <v>288</v>
      </c>
      <c r="BO1590">
        <v>15.7</v>
      </c>
      <c r="BP1590">
        <v>1728</v>
      </c>
      <c r="BQ1590">
        <v>94.5</v>
      </c>
      <c r="BR1590" t="s">
        <v>5319</v>
      </c>
      <c r="BS1590" t="s">
        <v>5314</v>
      </c>
      <c r="BX1590" t="s">
        <v>5320</v>
      </c>
      <c r="BY1590" t="s">
        <v>5321</v>
      </c>
      <c r="BZ1590">
        <v>37919</v>
      </c>
      <c r="CA1590">
        <v>-117.254512024051</v>
      </c>
      <c r="CB1590">
        <v>34.111804919173501</v>
      </c>
      <c r="CD1590">
        <f xml:space="preserve"> _xlfn.XLOOKUP(AB1590,[1]Sheet1!B:B,[1]Sheet1!Y:Y,"Not Found")</f>
        <v>53390</v>
      </c>
      <c r="CE1590">
        <f xml:space="preserve"> _xlfn.XLOOKUP(AB1590,[1]Sheet1!B:B,[1]Sheet1!AA:AA, "Not Found")</f>
        <v>67809</v>
      </c>
      <c r="CH1590">
        <f t="shared" ca="1" si="49"/>
        <v>0.74290821322671563</v>
      </c>
    </row>
    <row r="1591" spans="1:86" x14ac:dyDescent="0.3">
      <c r="A1591">
        <v>6589</v>
      </c>
      <c r="B1591" t="s">
        <v>0</v>
      </c>
      <c r="C1591" t="s">
        <v>6821</v>
      </c>
      <c r="D1591" s="3">
        <v>36678760126714</v>
      </c>
      <c r="E1591" t="s">
        <v>5320</v>
      </c>
      <c r="F1591" t="s">
        <v>6822</v>
      </c>
      <c r="G1591" t="s">
        <v>1043</v>
      </c>
      <c r="H1591" t="s">
        <v>5314</v>
      </c>
      <c r="I1591" t="s">
        <v>5321</v>
      </c>
      <c r="J1591" t="s">
        <v>6823</v>
      </c>
      <c r="K1591" t="s">
        <v>35</v>
      </c>
      <c r="L1591" t="s">
        <v>9</v>
      </c>
      <c r="M1591" s="1">
        <v>41156</v>
      </c>
      <c r="O1591" t="s">
        <v>35</v>
      </c>
      <c r="P1591" t="s">
        <v>36</v>
      </c>
      <c r="Q1591" t="s">
        <v>75</v>
      </c>
      <c r="R1591" t="s">
        <v>13</v>
      </c>
      <c r="S1591" t="s">
        <v>6824</v>
      </c>
      <c r="T1591" t="s">
        <v>202</v>
      </c>
      <c r="U1591" t="s">
        <v>12</v>
      </c>
      <c r="V1591" t="s">
        <v>12</v>
      </c>
      <c r="W1591" t="s">
        <v>13</v>
      </c>
      <c r="X1591" t="s">
        <v>12</v>
      </c>
      <c r="Y1591" t="s">
        <v>14</v>
      </c>
      <c r="Z1591" t="s">
        <v>6825</v>
      </c>
      <c r="AA1591" t="s">
        <v>5314</v>
      </c>
      <c r="AB1591">
        <v>92405</v>
      </c>
      <c r="AC1591" t="str">
        <f t="shared" si="48"/>
        <v>1671 North Sierra Way, San Bernardino, CA 92405</v>
      </c>
      <c r="AD1591" t="s">
        <v>17</v>
      </c>
      <c r="AE1591" t="s">
        <v>5318</v>
      </c>
      <c r="AF1591" t="s">
        <v>5184</v>
      </c>
      <c r="AG1591" t="s">
        <v>223</v>
      </c>
      <c r="AH1591" t="s">
        <v>895</v>
      </c>
      <c r="AI1591">
        <v>34.129372920000002</v>
      </c>
      <c r="AJ1591">
        <v>-117.28480403</v>
      </c>
      <c r="AK1591">
        <v>83</v>
      </c>
      <c r="AL1591">
        <v>59</v>
      </c>
      <c r="AM1591">
        <v>71.099999999999994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18</v>
      </c>
      <c r="AU1591">
        <v>21.7</v>
      </c>
      <c r="AV1591">
        <v>0</v>
      </c>
      <c r="AW1591">
        <v>0</v>
      </c>
      <c r="AX1591">
        <v>2</v>
      </c>
      <c r="AY1591">
        <v>2.4</v>
      </c>
      <c r="AZ1591">
        <v>4</v>
      </c>
      <c r="BA1591">
        <v>4.8</v>
      </c>
      <c r="BB1591">
        <v>0</v>
      </c>
      <c r="BC1591">
        <v>0</v>
      </c>
      <c r="BD1591">
        <v>1</v>
      </c>
      <c r="BE1591">
        <v>1.2</v>
      </c>
      <c r="BF1591">
        <v>5</v>
      </c>
      <c r="BG1591">
        <v>6</v>
      </c>
      <c r="BH1591">
        <v>22</v>
      </c>
      <c r="BI1591">
        <v>26.5</v>
      </c>
      <c r="BJ1591">
        <v>0</v>
      </c>
      <c r="BK1591">
        <v>0</v>
      </c>
      <c r="BL1591">
        <v>78</v>
      </c>
      <c r="BM1591">
        <v>94</v>
      </c>
      <c r="BN1591">
        <v>6</v>
      </c>
      <c r="BO1591">
        <v>7.2</v>
      </c>
      <c r="BP1591">
        <v>78</v>
      </c>
      <c r="BQ1591">
        <v>94</v>
      </c>
      <c r="BR1591" t="s">
        <v>5319</v>
      </c>
      <c r="BS1591" t="s">
        <v>5314</v>
      </c>
      <c r="BX1591" t="s">
        <v>5320</v>
      </c>
      <c r="BY1591" t="s">
        <v>5321</v>
      </c>
      <c r="BZ1591">
        <v>31564</v>
      </c>
      <c r="CA1591">
        <v>-117.284804030768</v>
      </c>
      <c r="CB1591">
        <v>34.129372918574298</v>
      </c>
      <c r="CD1591">
        <f xml:space="preserve"> _xlfn.XLOOKUP(AB1591,[1]Sheet1!B:B,[1]Sheet1!Y:Y,"Not Found")</f>
        <v>59271</v>
      </c>
      <c r="CE1591">
        <f xml:space="preserve"> _xlfn.XLOOKUP(AB1591,[1]Sheet1!B:B,[1]Sheet1!AA:AA, "Not Found")</f>
        <v>71667</v>
      </c>
      <c r="CH1591">
        <f t="shared" ca="1" si="49"/>
        <v>0.24561442186903915</v>
      </c>
    </row>
    <row r="1592" spans="1:86" x14ac:dyDescent="0.3">
      <c r="A1592">
        <v>6590</v>
      </c>
      <c r="B1592" t="s">
        <v>0</v>
      </c>
      <c r="C1592" t="s">
        <v>6826</v>
      </c>
      <c r="D1592" s="3">
        <v>36678760127324</v>
      </c>
      <c r="E1592" t="s">
        <v>5320</v>
      </c>
      <c r="F1592" t="s">
        <v>6827</v>
      </c>
      <c r="G1592" t="s">
        <v>1043</v>
      </c>
      <c r="H1592" t="s">
        <v>5314</v>
      </c>
      <c r="I1592" t="s">
        <v>5321</v>
      </c>
      <c r="J1592" t="s">
        <v>6828</v>
      </c>
      <c r="K1592" t="s">
        <v>35</v>
      </c>
      <c r="L1592" t="s">
        <v>9</v>
      </c>
      <c r="M1592" s="1">
        <v>41456</v>
      </c>
      <c r="O1592" t="s">
        <v>113</v>
      </c>
      <c r="P1592" t="s">
        <v>935</v>
      </c>
      <c r="Q1592" t="s">
        <v>75</v>
      </c>
      <c r="R1592" t="s">
        <v>12</v>
      </c>
      <c r="U1592" t="s">
        <v>12</v>
      </c>
      <c r="V1592" t="s">
        <v>13</v>
      </c>
      <c r="W1592" t="s">
        <v>13</v>
      </c>
      <c r="X1592" t="s">
        <v>12</v>
      </c>
      <c r="Y1592" t="s">
        <v>14</v>
      </c>
      <c r="Z1592" t="s">
        <v>6829</v>
      </c>
      <c r="AA1592" t="s">
        <v>5314</v>
      </c>
      <c r="AB1592">
        <v>92411</v>
      </c>
      <c r="AC1592" t="str">
        <f t="shared" si="48"/>
        <v>1250 West 14th St., San Bernardino, CA 92411</v>
      </c>
      <c r="AD1592" t="s">
        <v>17</v>
      </c>
      <c r="AE1592" t="s">
        <v>5318</v>
      </c>
      <c r="AF1592" t="s">
        <v>5184</v>
      </c>
      <c r="AG1592" t="s">
        <v>223</v>
      </c>
      <c r="AH1592" t="s">
        <v>895</v>
      </c>
      <c r="AI1592">
        <v>34.126693920000001</v>
      </c>
      <c r="AJ1592">
        <v>-117.31331303</v>
      </c>
      <c r="AK1592">
        <v>341</v>
      </c>
      <c r="AL1592">
        <v>10</v>
      </c>
      <c r="AM1592">
        <v>2.9</v>
      </c>
      <c r="AN1592">
        <v>0</v>
      </c>
      <c r="AO1592">
        <v>0</v>
      </c>
      <c r="AP1592">
        <v>1</v>
      </c>
      <c r="AQ1592">
        <v>0.3</v>
      </c>
      <c r="AR1592">
        <v>2</v>
      </c>
      <c r="AS1592">
        <v>0.6</v>
      </c>
      <c r="AT1592">
        <v>315</v>
      </c>
      <c r="AU1592">
        <v>92.4</v>
      </c>
      <c r="AV1592">
        <v>2</v>
      </c>
      <c r="AW1592">
        <v>0.6</v>
      </c>
      <c r="AX1592">
        <v>6</v>
      </c>
      <c r="AY1592">
        <v>1.8</v>
      </c>
      <c r="AZ1592">
        <v>4</v>
      </c>
      <c r="BA1592">
        <v>1.2</v>
      </c>
      <c r="BB1592">
        <v>1</v>
      </c>
      <c r="BC1592">
        <v>0.3</v>
      </c>
      <c r="BD1592">
        <v>142</v>
      </c>
      <c r="BE1592">
        <v>41.6</v>
      </c>
      <c r="BF1592">
        <v>2</v>
      </c>
      <c r="BG1592">
        <v>0.6</v>
      </c>
      <c r="BH1592">
        <v>30</v>
      </c>
      <c r="BI1592">
        <v>8.8000000000000007</v>
      </c>
      <c r="BJ1592">
        <v>0</v>
      </c>
      <c r="BK1592">
        <v>0</v>
      </c>
      <c r="BL1592">
        <v>328</v>
      </c>
      <c r="BM1592">
        <v>96.2</v>
      </c>
      <c r="BN1592">
        <v>58</v>
      </c>
      <c r="BO1592">
        <v>17</v>
      </c>
      <c r="BP1592">
        <v>328</v>
      </c>
      <c r="BQ1592">
        <v>96.2</v>
      </c>
      <c r="BR1592" t="s">
        <v>5319</v>
      </c>
      <c r="BS1592" t="s">
        <v>5314</v>
      </c>
      <c r="BX1592" t="s">
        <v>5320</v>
      </c>
      <c r="BY1592" t="s">
        <v>5321</v>
      </c>
      <c r="BZ1592">
        <v>37921</v>
      </c>
      <c r="CA1592">
        <v>-117.313313034898</v>
      </c>
      <c r="CB1592">
        <v>34.126693917300599</v>
      </c>
      <c r="CD1592">
        <f xml:space="preserve"> _xlfn.XLOOKUP(AB1592,[1]Sheet1!B:B,[1]Sheet1!Y:Y,"Not Found")</f>
        <v>55457</v>
      </c>
      <c r="CE1592">
        <f xml:space="preserve"> _xlfn.XLOOKUP(AB1592,[1]Sheet1!B:B,[1]Sheet1!AA:AA, "Not Found")</f>
        <v>74144</v>
      </c>
      <c r="CH1592">
        <f t="shared" ca="1" si="49"/>
        <v>0.32225554265026535</v>
      </c>
    </row>
    <row r="1593" spans="1:86" x14ac:dyDescent="0.3">
      <c r="A1593">
        <v>6591</v>
      </c>
      <c r="B1593" t="s">
        <v>0</v>
      </c>
      <c r="C1593" t="s">
        <v>6830</v>
      </c>
      <c r="D1593" s="3">
        <v>36678760127332</v>
      </c>
      <c r="E1593" t="s">
        <v>5320</v>
      </c>
      <c r="F1593" t="s">
        <v>6831</v>
      </c>
      <c r="G1593" t="s">
        <v>1043</v>
      </c>
      <c r="H1593" t="s">
        <v>5314</v>
      </c>
      <c r="I1593" t="s">
        <v>5321</v>
      </c>
      <c r="J1593" t="s">
        <v>6832</v>
      </c>
      <c r="K1593" t="s">
        <v>35</v>
      </c>
      <c r="L1593" t="s">
        <v>9</v>
      </c>
      <c r="M1593" s="1">
        <v>41456</v>
      </c>
      <c r="O1593" t="s">
        <v>35</v>
      </c>
      <c r="P1593" t="s">
        <v>36</v>
      </c>
      <c r="Q1593" t="s">
        <v>75</v>
      </c>
      <c r="R1593" t="s">
        <v>12</v>
      </c>
      <c r="U1593" t="s">
        <v>12</v>
      </c>
      <c r="V1593" t="s">
        <v>12</v>
      </c>
      <c r="W1593" t="s">
        <v>13</v>
      </c>
      <c r="X1593" t="s">
        <v>12</v>
      </c>
      <c r="Y1593" t="s">
        <v>14</v>
      </c>
      <c r="Z1593" t="s">
        <v>6833</v>
      </c>
      <c r="AA1593" t="s">
        <v>5314</v>
      </c>
      <c r="AB1593">
        <v>92411</v>
      </c>
      <c r="AC1593" t="str">
        <f t="shared" si="48"/>
        <v>1480 West 11th St., San Bernardino, CA 92411</v>
      </c>
      <c r="AD1593" t="s">
        <v>17</v>
      </c>
      <c r="AE1593" t="s">
        <v>5318</v>
      </c>
      <c r="AF1593" t="s">
        <v>5184</v>
      </c>
      <c r="AG1593" t="s">
        <v>223</v>
      </c>
      <c r="AH1593" t="s">
        <v>895</v>
      </c>
      <c r="AI1593">
        <v>34.120875920000003</v>
      </c>
      <c r="AJ1593">
        <v>-117.31724104</v>
      </c>
      <c r="AK1593">
        <v>486</v>
      </c>
      <c r="AL1593">
        <v>32</v>
      </c>
      <c r="AM1593">
        <v>6.6</v>
      </c>
      <c r="AN1593">
        <v>6</v>
      </c>
      <c r="AO1593">
        <v>1.2</v>
      </c>
      <c r="AP1593">
        <v>4</v>
      </c>
      <c r="AQ1593">
        <v>0.8</v>
      </c>
      <c r="AR1593">
        <v>0</v>
      </c>
      <c r="AS1593">
        <v>0</v>
      </c>
      <c r="AT1593">
        <v>419</v>
      </c>
      <c r="AU1593">
        <v>86.2</v>
      </c>
      <c r="AV1593">
        <v>4</v>
      </c>
      <c r="AW1593">
        <v>0.8</v>
      </c>
      <c r="AX1593">
        <v>7</v>
      </c>
      <c r="AY1593">
        <v>1.4</v>
      </c>
      <c r="AZ1593">
        <v>10</v>
      </c>
      <c r="BA1593">
        <v>2.1</v>
      </c>
      <c r="BB1593">
        <v>4</v>
      </c>
      <c r="BC1593">
        <v>0.8</v>
      </c>
      <c r="BD1593">
        <v>177</v>
      </c>
      <c r="BE1593">
        <v>36.4</v>
      </c>
      <c r="BF1593">
        <v>2</v>
      </c>
      <c r="BG1593">
        <v>0.4</v>
      </c>
      <c r="BH1593">
        <v>49</v>
      </c>
      <c r="BI1593">
        <v>10.1</v>
      </c>
      <c r="BJ1593">
        <v>0</v>
      </c>
      <c r="BK1593">
        <v>0</v>
      </c>
      <c r="BL1593">
        <v>464</v>
      </c>
      <c r="BM1593">
        <v>95.5</v>
      </c>
      <c r="BN1593">
        <v>51</v>
      </c>
      <c r="BO1593">
        <v>10.5</v>
      </c>
      <c r="BP1593">
        <v>462</v>
      </c>
      <c r="BQ1593">
        <v>95.1</v>
      </c>
      <c r="BR1593" t="s">
        <v>5319</v>
      </c>
      <c r="BS1593" t="s">
        <v>5314</v>
      </c>
      <c r="BX1593" t="s">
        <v>5320</v>
      </c>
      <c r="BY1593" t="s">
        <v>5321</v>
      </c>
      <c r="BZ1593">
        <v>37923</v>
      </c>
      <c r="CA1593">
        <v>-117.31724103526101</v>
      </c>
      <c r="CB1593">
        <v>34.120875916037797</v>
      </c>
      <c r="CD1593">
        <f xml:space="preserve"> _xlfn.XLOOKUP(AB1593,[1]Sheet1!B:B,[1]Sheet1!Y:Y,"Not Found")</f>
        <v>55457</v>
      </c>
      <c r="CE1593">
        <f xml:space="preserve"> _xlfn.XLOOKUP(AB1593,[1]Sheet1!B:B,[1]Sheet1!AA:AA, "Not Found")</f>
        <v>74144</v>
      </c>
      <c r="CH1593">
        <f t="shared" ca="1" si="49"/>
        <v>0.12205047431966809</v>
      </c>
    </row>
    <row r="1594" spans="1:86" x14ac:dyDescent="0.3">
      <c r="A1594">
        <v>6592</v>
      </c>
      <c r="B1594" t="s">
        <v>0</v>
      </c>
      <c r="C1594" t="s">
        <v>6834</v>
      </c>
      <c r="D1594" s="3">
        <v>36678760127340</v>
      </c>
      <c r="E1594" t="s">
        <v>5320</v>
      </c>
      <c r="F1594" t="s">
        <v>6835</v>
      </c>
      <c r="G1594" t="s">
        <v>1043</v>
      </c>
      <c r="H1594" t="s">
        <v>5314</v>
      </c>
      <c r="I1594" t="s">
        <v>5321</v>
      </c>
      <c r="J1594" t="s">
        <v>6836</v>
      </c>
      <c r="K1594" t="s">
        <v>35</v>
      </c>
      <c r="L1594" t="s">
        <v>9</v>
      </c>
      <c r="M1594" s="1">
        <v>41456</v>
      </c>
      <c r="O1594" t="s">
        <v>35</v>
      </c>
      <c r="P1594" t="s">
        <v>36</v>
      </c>
      <c r="Q1594" t="s">
        <v>75</v>
      </c>
      <c r="R1594" t="s">
        <v>12</v>
      </c>
      <c r="U1594" t="s">
        <v>12</v>
      </c>
      <c r="V1594" t="s">
        <v>12</v>
      </c>
      <c r="W1594" t="s">
        <v>13</v>
      </c>
      <c r="X1594" t="s">
        <v>12</v>
      </c>
      <c r="Y1594" t="s">
        <v>58</v>
      </c>
      <c r="Z1594" t="s">
        <v>6837</v>
      </c>
      <c r="AA1594" t="s">
        <v>5314</v>
      </c>
      <c r="AB1594">
        <v>92405</v>
      </c>
      <c r="AC1594" t="str">
        <f t="shared" si="48"/>
        <v>2525 North G St., San Bernardino, CA 92405</v>
      </c>
      <c r="AD1594" t="s">
        <v>17</v>
      </c>
      <c r="AE1594" t="s">
        <v>5318</v>
      </c>
      <c r="AF1594" t="s">
        <v>5184</v>
      </c>
      <c r="AG1594" t="s">
        <v>223</v>
      </c>
      <c r="AH1594" t="s">
        <v>895</v>
      </c>
      <c r="AI1594">
        <v>34.138661919999997</v>
      </c>
      <c r="AJ1594">
        <v>-117.29813102999999</v>
      </c>
      <c r="AK1594">
        <v>781</v>
      </c>
      <c r="AL1594">
        <v>39</v>
      </c>
      <c r="AM1594">
        <v>5</v>
      </c>
      <c r="AN1594">
        <v>1</v>
      </c>
      <c r="AO1594">
        <v>0.1</v>
      </c>
      <c r="AP1594">
        <v>5</v>
      </c>
      <c r="AQ1594">
        <v>0.6</v>
      </c>
      <c r="AR1594">
        <v>5</v>
      </c>
      <c r="AS1594">
        <v>0.6</v>
      </c>
      <c r="AT1594">
        <v>700</v>
      </c>
      <c r="AU1594">
        <v>89.6</v>
      </c>
      <c r="AV1594">
        <v>1</v>
      </c>
      <c r="AW1594">
        <v>0.1</v>
      </c>
      <c r="AX1594">
        <v>13</v>
      </c>
      <c r="AY1594">
        <v>1.7</v>
      </c>
      <c r="AZ1594">
        <v>15</v>
      </c>
      <c r="BA1594">
        <v>1.9</v>
      </c>
      <c r="BB1594">
        <v>2</v>
      </c>
      <c r="BC1594">
        <v>0.3</v>
      </c>
      <c r="BD1594">
        <v>292</v>
      </c>
      <c r="BE1594">
        <v>37.4</v>
      </c>
      <c r="BF1594">
        <v>4</v>
      </c>
      <c r="BG1594">
        <v>0.5</v>
      </c>
      <c r="BH1594">
        <v>70</v>
      </c>
      <c r="BI1594">
        <v>9</v>
      </c>
      <c r="BJ1594">
        <v>0</v>
      </c>
      <c r="BK1594">
        <v>0</v>
      </c>
      <c r="BL1594">
        <v>704</v>
      </c>
      <c r="BM1594">
        <v>90.1</v>
      </c>
      <c r="BN1594">
        <v>80</v>
      </c>
      <c r="BO1594">
        <v>10.199999999999999</v>
      </c>
      <c r="BP1594">
        <v>702</v>
      </c>
      <c r="BQ1594">
        <v>89.9</v>
      </c>
      <c r="BR1594" t="s">
        <v>5319</v>
      </c>
      <c r="BS1594" t="s">
        <v>5314</v>
      </c>
      <c r="BX1594" t="s">
        <v>5320</v>
      </c>
      <c r="BY1594" t="s">
        <v>5321</v>
      </c>
      <c r="BZ1594">
        <v>37922</v>
      </c>
      <c r="CA1594">
        <v>-117.29813103331399</v>
      </c>
      <c r="CB1594">
        <v>34.138661919076803</v>
      </c>
      <c r="CD1594">
        <f xml:space="preserve"> _xlfn.XLOOKUP(AB1594,[1]Sheet1!B:B,[1]Sheet1!Y:Y,"Not Found")</f>
        <v>59271</v>
      </c>
      <c r="CE1594">
        <f xml:space="preserve"> _xlfn.XLOOKUP(AB1594,[1]Sheet1!B:B,[1]Sheet1!AA:AA, "Not Found")</f>
        <v>71667</v>
      </c>
      <c r="CH1594">
        <f t="shared" ca="1" si="49"/>
        <v>0.75323147123174217</v>
      </c>
    </row>
    <row r="1595" spans="1:86" x14ac:dyDescent="0.3">
      <c r="A1595">
        <v>6593</v>
      </c>
      <c r="B1595" t="s">
        <v>0</v>
      </c>
      <c r="C1595" t="s">
        <v>6838</v>
      </c>
      <c r="D1595" s="3">
        <v>36678760127357</v>
      </c>
      <c r="E1595" t="s">
        <v>5320</v>
      </c>
      <c r="F1595" t="s">
        <v>6839</v>
      </c>
      <c r="G1595" t="s">
        <v>1043</v>
      </c>
      <c r="H1595" t="s">
        <v>5314</v>
      </c>
      <c r="I1595" t="s">
        <v>5321</v>
      </c>
      <c r="J1595" t="s">
        <v>6840</v>
      </c>
      <c r="K1595" t="s">
        <v>35</v>
      </c>
      <c r="L1595" t="s">
        <v>9</v>
      </c>
      <c r="M1595" s="1">
        <v>41456</v>
      </c>
      <c r="O1595" t="s">
        <v>35</v>
      </c>
      <c r="P1595" t="s">
        <v>36</v>
      </c>
      <c r="Q1595" t="s">
        <v>75</v>
      </c>
      <c r="R1595" t="s">
        <v>12</v>
      </c>
      <c r="U1595" t="s">
        <v>12</v>
      </c>
      <c r="V1595" t="s">
        <v>12</v>
      </c>
      <c r="W1595" t="s">
        <v>13</v>
      </c>
      <c r="X1595" t="s">
        <v>12</v>
      </c>
      <c r="Y1595" t="s">
        <v>14</v>
      </c>
      <c r="Z1595" t="s">
        <v>6841</v>
      </c>
      <c r="AA1595" t="s">
        <v>5314</v>
      </c>
      <c r="AB1595">
        <v>92407</v>
      </c>
      <c r="AC1595" t="str">
        <f t="shared" si="48"/>
        <v>1345 West 48th St., San Bernardino, CA 92407</v>
      </c>
      <c r="AD1595" t="s">
        <v>17</v>
      </c>
      <c r="AE1595" t="s">
        <v>5318</v>
      </c>
      <c r="AF1595" t="s">
        <v>5184</v>
      </c>
      <c r="AG1595" t="s">
        <v>223</v>
      </c>
      <c r="AH1595" t="s">
        <v>895</v>
      </c>
      <c r="AI1595">
        <v>34.171504919999997</v>
      </c>
      <c r="AJ1595">
        <v>-117.31621204</v>
      </c>
      <c r="AK1595">
        <v>585</v>
      </c>
      <c r="AL1595">
        <v>116</v>
      </c>
      <c r="AM1595">
        <v>19.8</v>
      </c>
      <c r="AN1595">
        <v>2</v>
      </c>
      <c r="AO1595">
        <v>0.3</v>
      </c>
      <c r="AP1595">
        <v>17</v>
      </c>
      <c r="AQ1595">
        <v>2.9</v>
      </c>
      <c r="AR1595">
        <v>2</v>
      </c>
      <c r="AS1595">
        <v>0.3</v>
      </c>
      <c r="AT1595">
        <v>400</v>
      </c>
      <c r="AU1595">
        <v>68.400000000000006</v>
      </c>
      <c r="AV1595">
        <v>4</v>
      </c>
      <c r="AW1595">
        <v>0.7</v>
      </c>
      <c r="AX1595">
        <v>28</v>
      </c>
      <c r="AY1595">
        <v>4.8</v>
      </c>
      <c r="AZ1595">
        <v>13</v>
      </c>
      <c r="BA1595">
        <v>2.2000000000000002</v>
      </c>
      <c r="BB1595">
        <v>3</v>
      </c>
      <c r="BC1595">
        <v>0.5</v>
      </c>
      <c r="BD1595">
        <v>94</v>
      </c>
      <c r="BE1595">
        <v>16.100000000000001</v>
      </c>
      <c r="BF1595">
        <v>13</v>
      </c>
      <c r="BG1595">
        <v>2.2000000000000002</v>
      </c>
      <c r="BH1595">
        <v>45</v>
      </c>
      <c r="BI1595">
        <v>7.7</v>
      </c>
      <c r="BJ1595">
        <v>0</v>
      </c>
      <c r="BK1595">
        <v>0</v>
      </c>
      <c r="BL1595">
        <v>524</v>
      </c>
      <c r="BM1595">
        <v>89.6</v>
      </c>
      <c r="BN1595">
        <v>64</v>
      </c>
      <c r="BO1595">
        <v>10.9</v>
      </c>
      <c r="BP1595">
        <v>522</v>
      </c>
      <c r="BQ1595">
        <v>89.2</v>
      </c>
      <c r="BR1595" t="s">
        <v>5319</v>
      </c>
      <c r="BS1595" t="s">
        <v>5314</v>
      </c>
      <c r="BX1595" t="s">
        <v>5320</v>
      </c>
      <c r="BY1595" t="s">
        <v>5321</v>
      </c>
      <c r="BZ1595">
        <v>37920</v>
      </c>
      <c r="CA1595">
        <v>-117.316212039357</v>
      </c>
      <c r="CB1595">
        <v>34.171504921939999</v>
      </c>
      <c r="CD1595">
        <f xml:space="preserve"> _xlfn.XLOOKUP(AB1595,[1]Sheet1!B:B,[1]Sheet1!Y:Y,"Not Found")</f>
        <v>83662</v>
      </c>
      <c r="CE1595">
        <f xml:space="preserve"> _xlfn.XLOOKUP(AB1595,[1]Sheet1!B:B,[1]Sheet1!AA:AA, "Not Found")</f>
        <v>108370</v>
      </c>
      <c r="CH1595">
        <f t="shared" ca="1" si="49"/>
        <v>6.346743087495621E-2</v>
      </c>
    </row>
    <row r="1596" spans="1:86" x14ac:dyDescent="0.3">
      <c r="A1596">
        <v>6594</v>
      </c>
      <c r="B1596" t="s">
        <v>0</v>
      </c>
      <c r="C1596" t="s">
        <v>6842</v>
      </c>
      <c r="D1596" s="3">
        <v>36678760128918</v>
      </c>
      <c r="E1596" t="s">
        <v>5320</v>
      </c>
      <c r="F1596" t="s">
        <v>6843</v>
      </c>
      <c r="G1596" t="s">
        <v>1043</v>
      </c>
      <c r="H1596" t="s">
        <v>5314</v>
      </c>
      <c r="I1596" t="s">
        <v>5321</v>
      </c>
      <c r="J1596" t="s">
        <v>6844</v>
      </c>
      <c r="K1596" t="s">
        <v>35</v>
      </c>
      <c r="L1596" t="s">
        <v>9</v>
      </c>
      <c r="M1596" s="1">
        <v>42217</v>
      </c>
      <c r="O1596" t="s">
        <v>35</v>
      </c>
      <c r="P1596" t="s">
        <v>36</v>
      </c>
      <c r="Q1596" t="s">
        <v>96</v>
      </c>
      <c r="R1596" t="s">
        <v>12</v>
      </c>
      <c r="U1596" t="s">
        <v>12</v>
      </c>
      <c r="V1596" t="s">
        <v>12</v>
      </c>
      <c r="W1596" t="s">
        <v>13</v>
      </c>
      <c r="X1596" t="s">
        <v>12</v>
      </c>
      <c r="Y1596" t="s">
        <v>14</v>
      </c>
      <c r="Z1596" t="s">
        <v>6845</v>
      </c>
      <c r="AA1596" t="s">
        <v>5314</v>
      </c>
      <c r="AB1596">
        <v>92407</v>
      </c>
      <c r="AC1596" t="str">
        <f t="shared" si="48"/>
        <v>17875 Sycamore Creek Loop Pkwy., San Bernardino, CA 92407</v>
      </c>
      <c r="AD1596" t="s">
        <v>17</v>
      </c>
      <c r="AE1596" t="s">
        <v>5318</v>
      </c>
      <c r="AF1596" t="s">
        <v>5184</v>
      </c>
      <c r="AG1596" t="s">
        <v>223</v>
      </c>
      <c r="AH1596" t="s">
        <v>602</v>
      </c>
      <c r="AI1596">
        <v>34.188595919999997</v>
      </c>
      <c r="AJ1596">
        <v>-117.41682206</v>
      </c>
      <c r="AK1596">
        <v>984</v>
      </c>
      <c r="AL1596">
        <v>93</v>
      </c>
      <c r="AM1596">
        <v>9.5</v>
      </c>
      <c r="AN1596">
        <v>5</v>
      </c>
      <c r="AO1596">
        <v>0.5</v>
      </c>
      <c r="AP1596">
        <v>28</v>
      </c>
      <c r="AQ1596">
        <v>2.8</v>
      </c>
      <c r="AR1596">
        <v>23</v>
      </c>
      <c r="AS1596">
        <v>2.2999999999999998</v>
      </c>
      <c r="AT1596">
        <v>637</v>
      </c>
      <c r="AU1596">
        <v>64.7</v>
      </c>
      <c r="AV1596">
        <v>3</v>
      </c>
      <c r="AW1596">
        <v>0.3</v>
      </c>
      <c r="AX1596">
        <v>142</v>
      </c>
      <c r="AY1596">
        <v>14.4</v>
      </c>
      <c r="AZ1596">
        <v>44</v>
      </c>
      <c r="BA1596">
        <v>4.5</v>
      </c>
      <c r="BB1596">
        <v>9</v>
      </c>
      <c r="BC1596">
        <v>0.9</v>
      </c>
      <c r="BD1596">
        <v>59</v>
      </c>
      <c r="BE1596">
        <v>6</v>
      </c>
      <c r="BF1596">
        <v>13</v>
      </c>
      <c r="BG1596">
        <v>1.3</v>
      </c>
      <c r="BH1596">
        <v>49</v>
      </c>
      <c r="BI1596">
        <v>5</v>
      </c>
      <c r="BJ1596">
        <v>0</v>
      </c>
      <c r="BK1596">
        <v>0</v>
      </c>
      <c r="BL1596">
        <v>498</v>
      </c>
      <c r="BM1596">
        <v>50.6</v>
      </c>
      <c r="BN1596">
        <v>104</v>
      </c>
      <c r="BO1596">
        <v>10.6</v>
      </c>
      <c r="BP1596">
        <v>497</v>
      </c>
      <c r="BQ1596">
        <v>50.5</v>
      </c>
      <c r="BR1596" t="s">
        <v>5319</v>
      </c>
      <c r="BS1596" t="s">
        <v>5314</v>
      </c>
      <c r="BX1596" t="s">
        <v>5320</v>
      </c>
      <c r="BY1596" t="s">
        <v>5321</v>
      </c>
      <c r="BZ1596">
        <v>37924</v>
      </c>
      <c r="CA1596">
        <v>-117.416822057639</v>
      </c>
      <c r="CB1596">
        <v>34.188595917668103</v>
      </c>
      <c r="CD1596">
        <f xml:space="preserve"> _xlfn.XLOOKUP(AB1596,[1]Sheet1!B:B,[1]Sheet1!Y:Y,"Not Found")</f>
        <v>83662</v>
      </c>
      <c r="CE1596">
        <f xml:space="preserve"> _xlfn.XLOOKUP(AB1596,[1]Sheet1!B:B,[1]Sheet1!AA:AA, "Not Found")</f>
        <v>108370</v>
      </c>
      <c r="CH1596">
        <f t="shared" ca="1" si="49"/>
        <v>0.13252775533566352</v>
      </c>
    </row>
    <row r="1597" spans="1:86" x14ac:dyDescent="0.3">
      <c r="A1597">
        <v>6595</v>
      </c>
      <c r="B1597" t="s">
        <v>0</v>
      </c>
      <c r="C1597" t="s">
        <v>6846</v>
      </c>
      <c r="D1597" s="3">
        <v>36678760128926</v>
      </c>
      <c r="E1597" t="s">
        <v>5320</v>
      </c>
      <c r="F1597" t="s">
        <v>6847</v>
      </c>
      <c r="G1597" t="s">
        <v>1043</v>
      </c>
      <c r="H1597" t="s">
        <v>5314</v>
      </c>
      <c r="I1597" t="s">
        <v>5321</v>
      </c>
      <c r="J1597" t="s">
        <v>6848</v>
      </c>
      <c r="K1597" t="s">
        <v>35</v>
      </c>
      <c r="L1597" t="s">
        <v>9</v>
      </c>
      <c r="M1597" s="1">
        <v>41821</v>
      </c>
      <c r="O1597" t="s">
        <v>35</v>
      </c>
      <c r="P1597" t="s">
        <v>36</v>
      </c>
      <c r="Q1597" t="s">
        <v>75</v>
      </c>
      <c r="R1597" t="s">
        <v>12</v>
      </c>
      <c r="U1597" t="s">
        <v>12</v>
      </c>
      <c r="V1597" t="s">
        <v>12</v>
      </c>
      <c r="W1597" t="s">
        <v>13</v>
      </c>
      <c r="X1597" t="s">
        <v>12</v>
      </c>
      <c r="Y1597" t="s">
        <v>14</v>
      </c>
      <c r="Z1597" t="s">
        <v>6849</v>
      </c>
      <c r="AA1597" t="s">
        <v>5314</v>
      </c>
      <c r="AB1597">
        <v>92408</v>
      </c>
      <c r="AC1597" t="str">
        <f t="shared" si="48"/>
        <v>135 South Allen St., San Bernardino, CA 92408</v>
      </c>
      <c r="AD1597" t="s">
        <v>17</v>
      </c>
      <c r="AE1597" t="s">
        <v>5318</v>
      </c>
      <c r="AF1597" t="s">
        <v>5184</v>
      </c>
      <c r="AG1597" t="s">
        <v>223</v>
      </c>
      <c r="AH1597" t="s">
        <v>895</v>
      </c>
      <c r="AI1597">
        <v>34.099804919999997</v>
      </c>
      <c r="AJ1597">
        <v>-117.28121203000001</v>
      </c>
      <c r="AK1597">
        <v>329</v>
      </c>
      <c r="AL1597">
        <v>30</v>
      </c>
      <c r="AM1597">
        <v>9.1</v>
      </c>
      <c r="AN1597">
        <v>0</v>
      </c>
      <c r="AO1597">
        <v>0</v>
      </c>
      <c r="AP1597">
        <v>10</v>
      </c>
      <c r="AQ1597">
        <v>3</v>
      </c>
      <c r="AR1597">
        <v>0</v>
      </c>
      <c r="AS1597">
        <v>0</v>
      </c>
      <c r="AT1597">
        <v>276</v>
      </c>
      <c r="AU1597">
        <v>83.9</v>
      </c>
      <c r="AV1597">
        <v>0</v>
      </c>
      <c r="AW1597">
        <v>0</v>
      </c>
      <c r="AX1597">
        <v>8</v>
      </c>
      <c r="AY1597">
        <v>2.4</v>
      </c>
      <c r="AZ1597">
        <v>4</v>
      </c>
      <c r="BA1597">
        <v>1.2</v>
      </c>
      <c r="BB1597">
        <v>1</v>
      </c>
      <c r="BC1597">
        <v>0.3</v>
      </c>
      <c r="BD1597">
        <v>101</v>
      </c>
      <c r="BE1597">
        <v>30.7</v>
      </c>
      <c r="BF1597">
        <v>1</v>
      </c>
      <c r="BG1597">
        <v>0.3</v>
      </c>
      <c r="BH1597">
        <v>28</v>
      </c>
      <c r="BI1597">
        <v>8.5</v>
      </c>
      <c r="BJ1597">
        <v>0</v>
      </c>
      <c r="BK1597">
        <v>0</v>
      </c>
      <c r="BL1597">
        <v>317</v>
      </c>
      <c r="BM1597">
        <v>96.4</v>
      </c>
      <c r="BN1597">
        <v>73</v>
      </c>
      <c r="BO1597">
        <v>22.2</v>
      </c>
      <c r="BP1597">
        <v>316</v>
      </c>
      <c r="BQ1597">
        <v>96</v>
      </c>
      <c r="BR1597" t="s">
        <v>5319</v>
      </c>
      <c r="BS1597" t="s">
        <v>5314</v>
      </c>
      <c r="BX1597" t="s">
        <v>5320</v>
      </c>
      <c r="BY1597" t="s">
        <v>5321</v>
      </c>
      <c r="BZ1597">
        <v>37925</v>
      </c>
      <c r="CA1597">
        <v>-117.281212027715</v>
      </c>
      <c r="CB1597">
        <v>34.0998049156021</v>
      </c>
      <c r="CD1597">
        <f xml:space="preserve"> _xlfn.XLOOKUP(AB1597,[1]Sheet1!B:B,[1]Sheet1!Y:Y,"Not Found")</f>
        <v>63696</v>
      </c>
      <c r="CE1597">
        <f xml:space="preserve"> _xlfn.XLOOKUP(AB1597,[1]Sheet1!B:B,[1]Sheet1!AA:AA, "Not Found")</f>
        <v>80280</v>
      </c>
      <c r="CH1597">
        <f t="shared" ca="1" si="49"/>
        <v>0.86765140150412179</v>
      </c>
    </row>
    <row r="1598" spans="1:86" x14ac:dyDescent="0.3">
      <c r="A1598">
        <v>6596</v>
      </c>
      <c r="B1598" t="s">
        <v>0</v>
      </c>
      <c r="C1598" t="s">
        <v>6850</v>
      </c>
      <c r="D1598" s="3">
        <v>36678760133892</v>
      </c>
      <c r="E1598" t="s">
        <v>5320</v>
      </c>
      <c r="F1598" t="s">
        <v>6851</v>
      </c>
      <c r="G1598" t="s">
        <v>1043</v>
      </c>
      <c r="H1598" t="s">
        <v>5314</v>
      </c>
      <c r="I1598" t="s">
        <v>5321</v>
      </c>
      <c r="J1598" t="s">
        <v>6852</v>
      </c>
      <c r="K1598" t="s">
        <v>35</v>
      </c>
      <c r="L1598" t="s">
        <v>9</v>
      </c>
      <c r="M1598" s="1">
        <v>42604</v>
      </c>
      <c r="O1598" t="s">
        <v>35</v>
      </c>
      <c r="P1598" t="s">
        <v>36</v>
      </c>
      <c r="Q1598" t="s">
        <v>37</v>
      </c>
      <c r="R1598" t="s">
        <v>13</v>
      </c>
      <c r="S1598" t="s">
        <v>6853</v>
      </c>
      <c r="T1598" t="s">
        <v>202</v>
      </c>
      <c r="U1598" t="s">
        <v>12</v>
      </c>
      <c r="V1598" t="s">
        <v>12</v>
      </c>
      <c r="W1598" t="s">
        <v>13</v>
      </c>
      <c r="X1598" t="s">
        <v>12</v>
      </c>
      <c r="Y1598" t="s">
        <v>14</v>
      </c>
      <c r="Z1598" t="s">
        <v>6854</v>
      </c>
      <c r="AA1598" t="s">
        <v>5314</v>
      </c>
      <c r="AB1598">
        <v>92408</v>
      </c>
      <c r="AC1598" t="str">
        <f t="shared" si="48"/>
        <v>799 East Rialto Ave., San Bernardino, CA 92408</v>
      </c>
      <c r="AD1598" t="s">
        <v>17</v>
      </c>
      <c r="AE1598" t="s">
        <v>5318</v>
      </c>
      <c r="AF1598" t="s">
        <v>5184</v>
      </c>
      <c r="AG1598" t="s">
        <v>223</v>
      </c>
      <c r="AH1598" t="s">
        <v>895</v>
      </c>
      <c r="AI1598">
        <v>34.101034919999996</v>
      </c>
      <c r="AJ1598">
        <v>-117.26855202</v>
      </c>
      <c r="AK1598">
        <v>168</v>
      </c>
      <c r="AL1598">
        <v>30</v>
      </c>
      <c r="AM1598">
        <v>17.899999999999999</v>
      </c>
      <c r="AN1598">
        <v>0</v>
      </c>
      <c r="AO1598">
        <v>0</v>
      </c>
      <c r="AP1598">
        <v>1</v>
      </c>
      <c r="AQ1598">
        <v>0.6</v>
      </c>
      <c r="AR1598">
        <v>0</v>
      </c>
      <c r="AS1598">
        <v>0</v>
      </c>
      <c r="AT1598">
        <v>125</v>
      </c>
      <c r="AU1598">
        <v>74.400000000000006</v>
      </c>
      <c r="AV1598">
        <v>0</v>
      </c>
      <c r="AW1598">
        <v>0</v>
      </c>
      <c r="AX1598">
        <v>3</v>
      </c>
      <c r="AY1598">
        <v>1.8</v>
      </c>
      <c r="AZ1598">
        <v>7</v>
      </c>
      <c r="BA1598">
        <v>4.2</v>
      </c>
      <c r="BB1598">
        <v>2</v>
      </c>
      <c r="BC1598">
        <v>1.2</v>
      </c>
      <c r="BD1598">
        <v>33</v>
      </c>
      <c r="BE1598">
        <v>19.600000000000001</v>
      </c>
      <c r="BF1598">
        <v>4</v>
      </c>
      <c r="BG1598">
        <v>2.4</v>
      </c>
      <c r="BH1598">
        <v>9</v>
      </c>
      <c r="BI1598">
        <v>5.4</v>
      </c>
      <c r="BJ1598">
        <v>0</v>
      </c>
      <c r="BK1598">
        <v>0</v>
      </c>
      <c r="BL1598">
        <v>157</v>
      </c>
      <c r="BM1598">
        <v>93.5</v>
      </c>
      <c r="BN1598">
        <v>10</v>
      </c>
      <c r="BO1598">
        <v>6</v>
      </c>
      <c r="BP1598">
        <v>156</v>
      </c>
      <c r="BQ1598">
        <v>92.9</v>
      </c>
      <c r="BR1598" t="s">
        <v>5319</v>
      </c>
      <c r="BS1598" t="s">
        <v>5314</v>
      </c>
      <c r="BX1598" t="s">
        <v>5320</v>
      </c>
      <c r="BY1598" t="s">
        <v>5321</v>
      </c>
      <c r="BZ1598">
        <v>31150</v>
      </c>
      <c r="CA1598">
        <v>-117.268552024795</v>
      </c>
      <c r="CB1598">
        <v>34.101034917181103</v>
      </c>
      <c r="CD1598">
        <f xml:space="preserve"> _xlfn.XLOOKUP(AB1598,[1]Sheet1!B:B,[1]Sheet1!Y:Y,"Not Found")</f>
        <v>63696</v>
      </c>
      <c r="CE1598">
        <f xml:space="preserve"> _xlfn.XLOOKUP(AB1598,[1]Sheet1!B:B,[1]Sheet1!AA:AA, "Not Found")</f>
        <v>80280</v>
      </c>
      <c r="CH1598">
        <f t="shared" ca="1" si="49"/>
        <v>0.592335984217217</v>
      </c>
    </row>
    <row r="1599" spans="1:86" x14ac:dyDescent="0.3">
      <c r="A1599">
        <v>6597</v>
      </c>
      <c r="B1599" t="s">
        <v>0</v>
      </c>
      <c r="C1599" t="s">
        <v>6855</v>
      </c>
      <c r="D1599" s="3">
        <v>36678760136952</v>
      </c>
      <c r="E1599" t="s">
        <v>5320</v>
      </c>
      <c r="F1599" t="s">
        <v>6856</v>
      </c>
      <c r="G1599" t="s">
        <v>1043</v>
      </c>
      <c r="H1599" t="s">
        <v>5314</v>
      </c>
      <c r="I1599" t="s">
        <v>5321</v>
      </c>
      <c r="J1599" t="s">
        <v>6857</v>
      </c>
      <c r="K1599" t="s">
        <v>8</v>
      </c>
      <c r="L1599" t="s">
        <v>9</v>
      </c>
      <c r="M1599" s="1">
        <v>43318</v>
      </c>
      <c r="O1599" t="s">
        <v>8</v>
      </c>
      <c r="P1599" t="s">
        <v>4</v>
      </c>
      <c r="Q1599" t="s">
        <v>11</v>
      </c>
      <c r="R1599" t="s">
        <v>13</v>
      </c>
      <c r="S1599" t="s">
        <v>6858</v>
      </c>
      <c r="T1599" t="s">
        <v>202</v>
      </c>
      <c r="U1599" t="s">
        <v>12</v>
      </c>
      <c r="V1599" t="s">
        <v>12</v>
      </c>
      <c r="W1599" t="s">
        <v>13</v>
      </c>
      <c r="X1599" t="s">
        <v>12</v>
      </c>
      <c r="Y1599" t="s">
        <v>30</v>
      </c>
      <c r="Z1599" t="s">
        <v>6801</v>
      </c>
      <c r="AA1599" t="s">
        <v>6513</v>
      </c>
      <c r="AB1599">
        <v>92346</v>
      </c>
      <c r="AC1599" t="str">
        <f t="shared" si="48"/>
        <v>26655 Highland Ave., Highland, CA 92346</v>
      </c>
      <c r="AD1599" t="s">
        <v>17</v>
      </c>
      <c r="AE1599" t="s">
        <v>5318</v>
      </c>
      <c r="AF1599" t="s">
        <v>5184</v>
      </c>
      <c r="AG1599" t="s">
        <v>223</v>
      </c>
      <c r="AH1599" t="s">
        <v>225</v>
      </c>
      <c r="AI1599">
        <v>34.134889919999999</v>
      </c>
      <c r="AJ1599">
        <v>-117.22256302</v>
      </c>
      <c r="AK1599">
        <v>520</v>
      </c>
      <c r="AL1599">
        <v>101</v>
      </c>
      <c r="AM1599">
        <v>19.399999999999999</v>
      </c>
      <c r="AN1599">
        <v>1</v>
      </c>
      <c r="AO1599">
        <v>0.2</v>
      </c>
      <c r="AP1599">
        <v>2</v>
      </c>
      <c r="AQ1599">
        <v>0.4</v>
      </c>
      <c r="AR1599">
        <v>4</v>
      </c>
      <c r="AS1599">
        <v>0.8</v>
      </c>
      <c r="AT1599">
        <v>367</v>
      </c>
      <c r="AU1599">
        <v>70.599999999999994</v>
      </c>
      <c r="AV1599">
        <v>3</v>
      </c>
      <c r="AW1599">
        <v>0.6</v>
      </c>
      <c r="AX1599">
        <v>31</v>
      </c>
      <c r="AY1599">
        <v>6</v>
      </c>
      <c r="AZ1599">
        <v>11</v>
      </c>
      <c r="BA1599">
        <v>2.1</v>
      </c>
      <c r="BB1599">
        <v>0</v>
      </c>
      <c r="BC1599">
        <v>0</v>
      </c>
      <c r="BD1599">
        <v>59</v>
      </c>
      <c r="BE1599">
        <v>11.3</v>
      </c>
      <c r="BF1599">
        <v>1</v>
      </c>
      <c r="BG1599">
        <v>0.2</v>
      </c>
      <c r="BH1599">
        <v>1</v>
      </c>
      <c r="BI1599">
        <v>0.2</v>
      </c>
      <c r="BJ1599">
        <v>0</v>
      </c>
      <c r="BK1599">
        <v>0</v>
      </c>
      <c r="BL1599">
        <v>418</v>
      </c>
      <c r="BM1599">
        <v>80.400000000000006</v>
      </c>
      <c r="BN1599">
        <v>81</v>
      </c>
      <c r="BO1599">
        <v>15.6</v>
      </c>
      <c r="BP1599">
        <v>403</v>
      </c>
      <c r="BQ1599">
        <v>77.5</v>
      </c>
      <c r="BR1599" t="s">
        <v>5319</v>
      </c>
      <c r="BS1599" t="s">
        <v>5314</v>
      </c>
      <c r="BX1599" t="s">
        <v>5320</v>
      </c>
      <c r="BY1599" t="s">
        <v>5321</v>
      </c>
      <c r="BZ1599">
        <v>31560</v>
      </c>
      <c r="CA1599">
        <v>-117.22256302002199</v>
      </c>
      <c r="CB1599">
        <v>34.1348899229138</v>
      </c>
      <c r="CD1599">
        <f xml:space="preserve"> _xlfn.XLOOKUP(AB1599,[1]Sheet1!B:B,[1]Sheet1!Y:Y,"Not Found")</f>
        <v>84818</v>
      </c>
      <c r="CE1599">
        <f xml:space="preserve"> _xlfn.XLOOKUP(AB1599,[1]Sheet1!B:B,[1]Sheet1!AA:AA, "Not Found")</f>
        <v>114728</v>
      </c>
      <c r="CH1599">
        <f t="shared" ca="1" si="49"/>
        <v>0.21914748195348221</v>
      </c>
    </row>
    <row r="1600" spans="1:86" x14ac:dyDescent="0.3">
      <c r="A1600">
        <v>6598</v>
      </c>
      <c r="B1600" t="s">
        <v>0</v>
      </c>
      <c r="C1600" t="s">
        <v>6859</v>
      </c>
      <c r="D1600" s="3">
        <v>36678760137935</v>
      </c>
      <c r="E1600" t="s">
        <v>5320</v>
      </c>
      <c r="F1600" t="s">
        <v>6860</v>
      </c>
      <c r="G1600" t="s">
        <v>1043</v>
      </c>
      <c r="H1600" t="s">
        <v>5314</v>
      </c>
      <c r="I1600" t="s">
        <v>5321</v>
      </c>
      <c r="J1600" t="s">
        <v>6861</v>
      </c>
      <c r="K1600" t="s">
        <v>35</v>
      </c>
      <c r="L1600" t="s">
        <v>9</v>
      </c>
      <c r="M1600" s="1">
        <v>43318</v>
      </c>
      <c r="O1600" t="s">
        <v>35</v>
      </c>
      <c r="P1600" t="s">
        <v>36</v>
      </c>
      <c r="Q1600" t="s">
        <v>75</v>
      </c>
      <c r="R1600" t="s">
        <v>13</v>
      </c>
      <c r="S1600" t="s">
        <v>6862</v>
      </c>
      <c r="T1600" t="s">
        <v>202</v>
      </c>
      <c r="U1600" t="s">
        <v>12</v>
      </c>
      <c r="V1600" t="s">
        <v>12</v>
      </c>
      <c r="W1600" t="s">
        <v>13</v>
      </c>
      <c r="X1600" t="s">
        <v>12</v>
      </c>
      <c r="Y1600" t="s">
        <v>14</v>
      </c>
      <c r="Z1600" t="s">
        <v>6863</v>
      </c>
      <c r="AA1600" t="s">
        <v>5314</v>
      </c>
      <c r="AB1600">
        <v>92410</v>
      </c>
      <c r="AC1600" t="str">
        <f t="shared" si="48"/>
        <v>24424 East Monterey Ave., San Bernardino, CA 92410</v>
      </c>
      <c r="AD1600" t="s">
        <v>17</v>
      </c>
      <c r="AE1600" t="s">
        <v>5318</v>
      </c>
      <c r="AF1600" t="s">
        <v>5184</v>
      </c>
      <c r="AG1600" t="s">
        <v>223</v>
      </c>
      <c r="AH1600" t="s">
        <v>225</v>
      </c>
      <c r="AI1600">
        <v>34.107749920000003</v>
      </c>
      <c r="AJ1600">
        <v>-117.27118403</v>
      </c>
      <c r="AK1600">
        <v>225</v>
      </c>
      <c r="AL1600">
        <v>204</v>
      </c>
      <c r="AM1600">
        <v>90.7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11</v>
      </c>
      <c r="AU1600">
        <v>4.9000000000000004</v>
      </c>
      <c r="AV1600">
        <v>0</v>
      </c>
      <c r="AW1600">
        <v>0</v>
      </c>
      <c r="AX1600">
        <v>1</v>
      </c>
      <c r="AY1600">
        <v>0.4</v>
      </c>
      <c r="AZ1600">
        <v>9</v>
      </c>
      <c r="BA1600">
        <v>4</v>
      </c>
      <c r="BB1600">
        <v>0</v>
      </c>
      <c r="BC1600">
        <v>0</v>
      </c>
      <c r="BD1600">
        <v>0</v>
      </c>
      <c r="BE1600">
        <v>0</v>
      </c>
      <c r="BF1600">
        <v>3</v>
      </c>
      <c r="BG1600">
        <v>1.3</v>
      </c>
      <c r="BH1600">
        <v>9</v>
      </c>
      <c r="BI1600">
        <v>4</v>
      </c>
      <c r="BJ1600">
        <v>0</v>
      </c>
      <c r="BK1600">
        <v>0</v>
      </c>
      <c r="BL1600">
        <v>163</v>
      </c>
      <c r="BM1600">
        <v>72.400000000000006</v>
      </c>
      <c r="BN1600">
        <v>17</v>
      </c>
      <c r="BO1600">
        <v>7.6</v>
      </c>
      <c r="BP1600">
        <v>163</v>
      </c>
      <c r="BQ1600">
        <v>72.400000000000006</v>
      </c>
      <c r="BR1600" t="s">
        <v>5319</v>
      </c>
      <c r="BS1600" t="s">
        <v>5314</v>
      </c>
      <c r="BX1600" t="s">
        <v>5320</v>
      </c>
      <c r="BY1600" t="s">
        <v>5321</v>
      </c>
      <c r="BZ1600">
        <v>31514</v>
      </c>
      <c r="CA1600">
        <v>-117.27118402571</v>
      </c>
      <c r="CB1600">
        <v>34.107749917760998</v>
      </c>
      <c r="CD1600">
        <f xml:space="preserve"> _xlfn.XLOOKUP(AB1600,[1]Sheet1!B:B,[1]Sheet1!Y:Y,"Not Found")</f>
        <v>53390</v>
      </c>
      <c r="CE1600">
        <f xml:space="preserve"> _xlfn.XLOOKUP(AB1600,[1]Sheet1!B:B,[1]Sheet1!AA:AA, "Not Found")</f>
        <v>67809</v>
      </c>
      <c r="CH1600">
        <f t="shared" ca="1" si="49"/>
        <v>8.7973548098637333E-2</v>
      </c>
    </row>
    <row r="1601" spans="1:86" x14ac:dyDescent="0.3">
      <c r="A1601">
        <v>6599</v>
      </c>
      <c r="B1601" t="s">
        <v>0</v>
      </c>
      <c r="C1601" t="s">
        <v>6864</v>
      </c>
      <c r="D1601" s="3">
        <v>36678760141689</v>
      </c>
      <c r="E1601" t="s">
        <v>5320</v>
      </c>
      <c r="F1601" t="s">
        <v>6865</v>
      </c>
      <c r="G1601" t="s">
        <v>1043</v>
      </c>
      <c r="H1601" t="s">
        <v>5314</v>
      </c>
      <c r="I1601" t="s">
        <v>5321</v>
      </c>
      <c r="J1601" t="s">
        <v>6866</v>
      </c>
      <c r="K1601" t="s">
        <v>340</v>
      </c>
      <c r="L1601" t="s">
        <v>9</v>
      </c>
      <c r="M1601" s="1">
        <v>44774</v>
      </c>
      <c r="O1601" t="s">
        <v>341</v>
      </c>
      <c r="P1601" t="s">
        <v>36</v>
      </c>
      <c r="Q1601" t="s">
        <v>11</v>
      </c>
      <c r="R1601" t="s">
        <v>12</v>
      </c>
      <c r="U1601" t="s">
        <v>342</v>
      </c>
      <c r="V1601" t="s">
        <v>13</v>
      </c>
      <c r="W1601" t="s">
        <v>12</v>
      </c>
      <c r="X1601" t="s">
        <v>12</v>
      </c>
      <c r="Y1601" t="s">
        <v>14</v>
      </c>
      <c r="Z1601" t="s">
        <v>6867</v>
      </c>
      <c r="AA1601" t="s">
        <v>5314</v>
      </c>
      <c r="AB1601">
        <v>92404</v>
      </c>
      <c r="AC1601" t="str">
        <f t="shared" si="48"/>
        <v>1885 E Lynwood Dr, San Bernardino, CA 92404</v>
      </c>
      <c r="AD1601" t="s">
        <v>17</v>
      </c>
      <c r="AE1601" t="s">
        <v>5318</v>
      </c>
      <c r="AF1601" t="s">
        <v>5184</v>
      </c>
      <c r="AG1601" t="s">
        <v>223</v>
      </c>
      <c r="AH1601" t="s">
        <v>895</v>
      </c>
      <c r="AI1601">
        <v>34.145715920000001</v>
      </c>
      <c r="AJ1601">
        <v>-117.24743103</v>
      </c>
      <c r="AK1601">
        <v>439</v>
      </c>
      <c r="AL1601">
        <v>47</v>
      </c>
      <c r="AM1601">
        <v>10.7</v>
      </c>
      <c r="AN1601">
        <v>0</v>
      </c>
      <c r="AO1601">
        <v>0</v>
      </c>
      <c r="AP1601">
        <v>6</v>
      </c>
      <c r="AQ1601">
        <v>1.4</v>
      </c>
      <c r="AR1601">
        <v>4</v>
      </c>
      <c r="AS1601">
        <v>0.9</v>
      </c>
      <c r="AT1601">
        <v>330</v>
      </c>
      <c r="AU1601">
        <v>75.2</v>
      </c>
      <c r="AV1601">
        <v>2</v>
      </c>
      <c r="AW1601">
        <v>0.5</v>
      </c>
      <c r="AX1601">
        <v>33</v>
      </c>
      <c r="AY1601">
        <v>7.5</v>
      </c>
      <c r="AZ1601">
        <v>10</v>
      </c>
      <c r="BA1601">
        <v>2.2999999999999998</v>
      </c>
      <c r="BB1601">
        <v>7</v>
      </c>
      <c r="BC1601">
        <v>1.6</v>
      </c>
      <c r="BD1601">
        <v>52</v>
      </c>
      <c r="BE1601">
        <v>11.8</v>
      </c>
      <c r="BF1601">
        <v>1</v>
      </c>
      <c r="BG1601">
        <v>0.2</v>
      </c>
      <c r="BH1601">
        <v>32</v>
      </c>
      <c r="BI1601">
        <v>7.3</v>
      </c>
      <c r="BJ1601">
        <v>0</v>
      </c>
      <c r="BK1601">
        <v>0</v>
      </c>
      <c r="BL1601">
        <v>410</v>
      </c>
      <c r="BM1601">
        <v>93.4</v>
      </c>
      <c r="BN1601">
        <v>113</v>
      </c>
      <c r="BO1601">
        <v>25.7</v>
      </c>
      <c r="BP1601">
        <v>404</v>
      </c>
      <c r="BQ1601">
        <v>92</v>
      </c>
      <c r="BR1601" t="s">
        <v>5319</v>
      </c>
      <c r="BS1601" t="s">
        <v>5314</v>
      </c>
      <c r="BX1601" t="s">
        <v>5320</v>
      </c>
      <c r="BY1601" t="s">
        <v>5321</v>
      </c>
      <c r="BZ1601">
        <v>37926</v>
      </c>
      <c r="CA1601">
        <v>-117.247431025444</v>
      </c>
      <c r="CB1601">
        <v>34.145715922572897</v>
      </c>
      <c r="CD1601">
        <f xml:space="preserve"> _xlfn.XLOOKUP(AB1601,[1]Sheet1!B:B,[1]Sheet1!Y:Y,"Not Found")</f>
        <v>66173</v>
      </c>
      <c r="CE1601">
        <f xml:space="preserve"> _xlfn.XLOOKUP(AB1601,[1]Sheet1!B:B,[1]Sheet1!AA:AA, "Not Found")</f>
        <v>80245</v>
      </c>
      <c r="CH1601">
        <f t="shared" ca="1" si="49"/>
        <v>0.94901293697044464</v>
      </c>
    </row>
    <row r="1602" spans="1:86" x14ac:dyDescent="0.3">
      <c r="A1602">
        <v>6600</v>
      </c>
      <c r="B1602" t="s">
        <v>0</v>
      </c>
      <c r="C1602" t="s">
        <v>6868</v>
      </c>
      <c r="D1602" s="3">
        <v>36678763630308</v>
      </c>
      <c r="E1602" t="s">
        <v>5320</v>
      </c>
      <c r="F1602" t="s">
        <v>6869</v>
      </c>
      <c r="G1602" t="s">
        <v>1043</v>
      </c>
      <c r="H1602" t="s">
        <v>5314</v>
      </c>
      <c r="I1602" t="s">
        <v>5321</v>
      </c>
      <c r="J1602" t="s">
        <v>6870</v>
      </c>
      <c r="K1602" t="s">
        <v>325</v>
      </c>
      <c r="L1602" t="s">
        <v>9</v>
      </c>
      <c r="M1602" s="1">
        <v>29403</v>
      </c>
      <c r="O1602" t="s">
        <v>8</v>
      </c>
      <c r="P1602" t="s">
        <v>1043</v>
      </c>
      <c r="Q1602" t="s">
        <v>11</v>
      </c>
      <c r="R1602" t="s">
        <v>12</v>
      </c>
      <c r="U1602" t="s">
        <v>318</v>
      </c>
      <c r="V1602" t="s">
        <v>12</v>
      </c>
      <c r="W1602" t="s">
        <v>13</v>
      </c>
      <c r="X1602" t="s">
        <v>13</v>
      </c>
      <c r="Y1602" t="s">
        <v>30</v>
      </c>
      <c r="Z1602" t="s">
        <v>6871</v>
      </c>
      <c r="AA1602" t="s">
        <v>6513</v>
      </c>
      <c r="AB1602">
        <v>92346</v>
      </c>
      <c r="AC1602" t="str">
        <f t="shared" ref="AC1602:AC1665" si="50">Z1602 &amp; ", " &amp; AA1602 &amp;", CA " &amp;AB1602</f>
        <v>3232 East Pacific St., Highland, CA 92346</v>
      </c>
      <c r="AD1602" t="s">
        <v>17</v>
      </c>
      <c r="AE1602" t="s">
        <v>5318</v>
      </c>
      <c r="AF1602" t="s">
        <v>5184</v>
      </c>
      <c r="AG1602" t="s">
        <v>223</v>
      </c>
      <c r="AH1602" t="s">
        <v>895</v>
      </c>
      <c r="AI1602">
        <v>34.129304920000003</v>
      </c>
      <c r="AJ1602">
        <v>-117.21641202000001</v>
      </c>
      <c r="AK1602">
        <v>452</v>
      </c>
      <c r="AL1602">
        <v>50</v>
      </c>
      <c r="AM1602">
        <v>11.1</v>
      </c>
      <c r="AN1602">
        <v>2</v>
      </c>
      <c r="AO1602">
        <v>0.4</v>
      </c>
      <c r="AP1602">
        <v>4</v>
      </c>
      <c r="AQ1602">
        <v>0.9</v>
      </c>
      <c r="AR1602">
        <v>0</v>
      </c>
      <c r="AS1602">
        <v>0</v>
      </c>
      <c r="AT1602">
        <v>359</v>
      </c>
      <c r="AU1602">
        <v>79.400000000000006</v>
      </c>
      <c r="AV1602">
        <v>2</v>
      </c>
      <c r="AW1602">
        <v>0.4</v>
      </c>
      <c r="AX1602">
        <v>22</v>
      </c>
      <c r="AY1602">
        <v>4.9000000000000004</v>
      </c>
      <c r="AZ1602">
        <v>13</v>
      </c>
      <c r="BA1602">
        <v>2.9</v>
      </c>
      <c r="BB1602">
        <v>0</v>
      </c>
      <c r="BC1602">
        <v>0</v>
      </c>
      <c r="BD1602">
        <v>61</v>
      </c>
      <c r="BE1602">
        <v>13.5</v>
      </c>
      <c r="BF1602">
        <v>6</v>
      </c>
      <c r="BG1602">
        <v>1.3</v>
      </c>
      <c r="BH1602">
        <v>26</v>
      </c>
      <c r="BI1602">
        <v>5.8</v>
      </c>
      <c r="BJ1602">
        <v>0</v>
      </c>
      <c r="BK1602">
        <v>0</v>
      </c>
      <c r="BL1602">
        <v>424</v>
      </c>
      <c r="BM1602">
        <v>93.8</v>
      </c>
      <c r="BN1602">
        <v>65</v>
      </c>
      <c r="BO1602">
        <v>14.4</v>
      </c>
      <c r="BP1602">
        <v>420</v>
      </c>
      <c r="BQ1602">
        <v>92.9</v>
      </c>
      <c r="BR1602" t="s">
        <v>5319</v>
      </c>
      <c r="BS1602" t="s">
        <v>5314</v>
      </c>
      <c r="BX1602" t="s">
        <v>5320</v>
      </c>
      <c r="BY1602" t="s">
        <v>5321</v>
      </c>
      <c r="BZ1602">
        <v>37901</v>
      </c>
      <c r="CA1602">
        <v>-117.216412019012</v>
      </c>
      <c r="CB1602">
        <v>34.129304923347398</v>
      </c>
      <c r="CD1602">
        <f xml:space="preserve"> _xlfn.XLOOKUP(AB1602,[1]Sheet1!B:B,[1]Sheet1!Y:Y,"Not Found")</f>
        <v>84818</v>
      </c>
      <c r="CE1602">
        <f xml:space="preserve"> _xlfn.XLOOKUP(AB1602,[1]Sheet1!B:B,[1]Sheet1!AA:AA, "Not Found")</f>
        <v>114728</v>
      </c>
      <c r="CH1602">
        <f t="shared" ref="CH1602:CH1665" ca="1" si="51">RAND()</f>
        <v>0.84925798210067183</v>
      </c>
    </row>
    <row r="1603" spans="1:86" x14ac:dyDescent="0.3">
      <c r="A1603">
        <v>6601</v>
      </c>
      <c r="B1603" t="s">
        <v>0</v>
      </c>
      <c r="C1603" t="s">
        <v>6872</v>
      </c>
      <c r="D1603" s="3">
        <v>36678763630548</v>
      </c>
      <c r="E1603" t="s">
        <v>5320</v>
      </c>
      <c r="F1603" t="s">
        <v>6873</v>
      </c>
      <c r="G1603" t="s">
        <v>1043</v>
      </c>
      <c r="H1603" t="s">
        <v>5314</v>
      </c>
      <c r="I1603" t="s">
        <v>5321</v>
      </c>
      <c r="J1603" t="s">
        <v>6874</v>
      </c>
      <c r="K1603" t="s">
        <v>340</v>
      </c>
      <c r="L1603" t="s">
        <v>9</v>
      </c>
      <c r="M1603" s="1">
        <v>33025</v>
      </c>
      <c r="O1603" t="s">
        <v>341</v>
      </c>
      <c r="P1603" t="s">
        <v>36</v>
      </c>
      <c r="Q1603" t="s">
        <v>11</v>
      </c>
      <c r="R1603" t="s">
        <v>12</v>
      </c>
      <c r="U1603" t="s">
        <v>318</v>
      </c>
      <c r="V1603" t="s">
        <v>12</v>
      </c>
      <c r="W1603" t="s">
        <v>13</v>
      </c>
      <c r="X1603" t="s">
        <v>12</v>
      </c>
      <c r="Y1603" t="s">
        <v>14</v>
      </c>
      <c r="Z1603" t="s">
        <v>6875</v>
      </c>
      <c r="AA1603" t="s">
        <v>5314</v>
      </c>
      <c r="AB1603">
        <v>92404</v>
      </c>
      <c r="AC1603" t="str">
        <f t="shared" si="50"/>
        <v>1885 E. Lynwood Dr, San Bernardino, CA 92404</v>
      </c>
      <c r="AD1603" t="s">
        <v>17</v>
      </c>
      <c r="AE1603" t="s">
        <v>5318</v>
      </c>
      <c r="AF1603" t="s">
        <v>5184</v>
      </c>
      <c r="AG1603" t="s">
        <v>223</v>
      </c>
      <c r="AH1603" t="s">
        <v>895</v>
      </c>
      <c r="AI1603">
        <v>34.145715920000001</v>
      </c>
      <c r="AJ1603">
        <v>-117.24743103</v>
      </c>
      <c r="AK1603">
        <v>49</v>
      </c>
      <c r="AL1603">
        <v>6</v>
      </c>
      <c r="AM1603">
        <v>12.2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38</v>
      </c>
      <c r="AU1603">
        <v>77.599999999999994</v>
      </c>
      <c r="AV1603">
        <v>0</v>
      </c>
      <c r="AW1603">
        <v>0</v>
      </c>
      <c r="AX1603">
        <v>5</v>
      </c>
      <c r="AY1603">
        <v>10.199999999999999</v>
      </c>
      <c r="AZ1603">
        <v>0</v>
      </c>
      <c r="BA1603">
        <v>0</v>
      </c>
      <c r="BB1603">
        <v>0</v>
      </c>
      <c r="BC1603">
        <v>0</v>
      </c>
      <c r="BD1603">
        <v>4</v>
      </c>
      <c r="BE1603">
        <v>8.1999999999999993</v>
      </c>
      <c r="BF1603">
        <v>1</v>
      </c>
      <c r="BG1603">
        <v>2</v>
      </c>
      <c r="BH1603">
        <v>3</v>
      </c>
      <c r="BI1603">
        <v>6.1</v>
      </c>
      <c r="BJ1603">
        <v>0</v>
      </c>
      <c r="BK1603">
        <v>0</v>
      </c>
      <c r="BL1603">
        <v>46</v>
      </c>
      <c r="BM1603">
        <v>93.9</v>
      </c>
      <c r="BN1603">
        <v>13</v>
      </c>
      <c r="BO1603">
        <v>26.5</v>
      </c>
      <c r="BP1603">
        <v>45</v>
      </c>
      <c r="BQ1603">
        <v>91.8</v>
      </c>
      <c r="BR1603" t="s">
        <v>5319</v>
      </c>
      <c r="BS1603" t="s">
        <v>5314</v>
      </c>
      <c r="BX1603" t="s">
        <v>5320</v>
      </c>
      <c r="BY1603" t="s">
        <v>5321</v>
      </c>
      <c r="BZ1603">
        <v>37909</v>
      </c>
      <c r="CA1603">
        <v>-117.247431025444</v>
      </c>
      <c r="CB1603">
        <v>34.145715922572897</v>
      </c>
      <c r="CD1603">
        <f xml:space="preserve"> _xlfn.XLOOKUP(AB1603,[1]Sheet1!B:B,[1]Sheet1!Y:Y,"Not Found")</f>
        <v>66173</v>
      </c>
      <c r="CE1603">
        <f xml:space="preserve"> _xlfn.XLOOKUP(AB1603,[1]Sheet1!B:B,[1]Sheet1!AA:AA, "Not Found")</f>
        <v>80245</v>
      </c>
      <c r="CH1603">
        <f t="shared" ca="1" si="51"/>
        <v>0.88950925339598219</v>
      </c>
    </row>
    <row r="1604" spans="1:86" x14ac:dyDescent="0.3">
      <c r="A1604">
        <v>6602</v>
      </c>
      <c r="B1604" t="s">
        <v>0</v>
      </c>
      <c r="C1604" t="s">
        <v>6876</v>
      </c>
      <c r="D1604" s="3">
        <v>36678763630993</v>
      </c>
      <c r="E1604" t="s">
        <v>5320</v>
      </c>
      <c r="F1604" t="s">
        <v>6877</v>
      </c>
      <c r="G1604" t="s">
        <v>1043</v>
      </c>
      <c r="H1604" t="s">
        <v>5314</v>
      </c>
      <c r="I1604" t="s">
        <v>5321</v>
      </c>
      <c r="J1604" t="s">
        <v>6878</v>
      </c>
      <c r="K1604" t="s">
        <v>483</v>
      </c>
      <c r="L1604" t="s">
        <v>9</v>
      </c>
      <c r="M1604" s="1">
        <v>36831</v>
      </c>
      <c r="O1604" t="s">
        <v>8</v>
      </c>
      <c r="P1604" t="s">
        <v>75</v>
      </c>
      <c r="Q1604" t="s">
        <v>11</v>
      </c>
      <c r="R1604" t="s">
        <v>13</v>
      </c>
      <c r="S1604" t="s">
        <v>6879</v>
      </c>
      <c r="T1604" t="s">
        <v>202</v>
      </c>
      <c r="U1604" t="s">
        <v>12</v>
      </c>
      <c r="V1604" t="s">
        <v>12</v>
      </c>
      <c r="W1604" t="s">
        <v>13</v>
      </c>
      <c r="X1604" t="s">
        <v>13</v>
      </c>
      <c r="Y1604" t="s">
        <v>326</v>
      </c>
      <c r="Z1604" t="s">
        <v>6880</v>
      </c>
      <c r="AA1604" t="s">
        <v>5314</v>
      </c>
      <c r="AB1604">
        <v>92407</v>
      </c>
      <c r="AC1604" t="str">
        <f t="shared" si="50"/>
        <v>2450 Blake St., San Bernardino, CA 92407</v>
      </c>
      <c r="AD1604" t="s">
        <v>17</v>
      </c>
      <c r="AE1604" t="s">
        <v>5318</v>
      </c>
      <c r="AF1604" t="s">
        <v>5184</v>
      </c>
      <c r="AG1604" t="s">
        <v>223</v>
      </c>
      <c r="AH1604" t="s">
        <v>225</v>
      </c>
      <c r="AI1604">
        <v>34.151069919999998</v>
      </c>
      <c r="AJ1604">
        <v>-117.35646004</v>
      </c>
      <c r="AK1604">
        <v>270</v>
      </c>
      <c r="AL1604">
        <v>34</v>
      </c>
      <c r="AM1604">
        <v>12.6</v>
      </c>
      <c r="AN1604">
        <v>2</v>
      </c>
      <c r="AO1604">
        <v>0.7</v>
      </c>
      <c r="AP1604">
        <v>1</v>
      </c>
      <c r="AQ1604">
        <v>0.4</v>
      </c>
      <c r="AR1604">
        <v>0</v>
      </c>
      <c r="AS1604">
        <v>0</v>
      </c>
      <c r="AT1604">
        <v>161</v>
      </c>
      <c r="AU1604">
        <v>59.6</v>
      </c>
      <c r="AV1604">
        <v>2</v>
      </c>
      <c r="AW1604">
        <v>0.7</v>
      </c>
      <c r="AX1604">
        <v>13</v>
      </c>
      <c r="AY1604">
        <v>4.8</v>
      </c>
      <c r="AZ1604">
        <v>6</v>
      </c>
      <c r="BA1604">
        <v>2.2000000000000002</v>
      </c>
      <c r="BB1604">
        <v>51</v>
      </c>
      <c r="BC1604">
        <v>18.899999999999999</v>
      </c>
      <c r="BD1604">
        <v>54</v>
      </c>
      <c r="BE1604">
        <v>20</v>
      </c>
      <c r="BF1604">
        <v>2</v>
      </c>
      <c r="BG1604">
        <v>0.7</v>
      </c>
      <c r="BH1604">
        <v>17</v>
      </c>
      <c r="BI1604">
        <v>6.3</v>
      </c>
      <c r="BJ1604">
        <v>0</v>
      </c>
      <c r="BK1604">
        <v>0</v>
      </c>
      <c r="BL1604">
        <v>231</v>
      </c>
      <c r="BM1604">
        <v>85.6</v>
      </c>
      <c r="BN1604">
        <v>41</v>
      </c>
      <c r="BO1604">
        <v>15.2</v>
      </c>
      <c r="BP1604">
        <v>227</v>
      </c>
      <c r="BQ1604">
        <v>84.1</v>
      </c>
      <c r="BR1604" t="s">
        <v>5319</v>
      </c>
      <c r="BS1604" t="s">
        <v>5314</v>
      </c>
      <c r="BX1604" t="s">
        <v>5320</v>
      </c>
      <c r="BY1604" t="s">
        <v>5321</v>
      </c>
      <c r="BZ1604">
        <v>30869</v>
      </c>
      <c r="CA1604">
        <v>-117.356460043596</v>
      </c>
      <c r="CB1604">
        <v>34.151069917126001</v>
      </c>
      <c r="CD1604">
        <f xml:space="preserve"> _xlfn.XLOOKUP(AB1604,[1]Sheet1!B:B,[1]Sheet1!Y:Y,"Not Found")</f>
        <v>83662</v>
      </c>
      <c r="CE1604">
        <f xml:space="preserve"> _xlfn.XLOOKUP(AB1604,[1]Sheet1!B:B,[1]Sheet1!AA:AA, "Not Found")</f>
        <v>108370</v>
      </c>
      <c r="CH1604">
        <f t="shared" ca="1" si="51"/>
        <v>0.26346001406813557</v>
      </c>
    </row>
    <row r="1605" spans="1:86" x14ac:dyDescent="0.3">
      <c r="A1605">
        <v>6603</v>
      </c>
      <c r="B1605" t="s">
        <v>0</v>
      </c>
      <c r="C1605" t="s">
        <v>6881</v>
      </c>
      <c r="D1605" s="3">
        <v>36678763631082</v>
      </c>
      <c r="E1605" t="s">
        <v>5320</v>
      </c>
      <c r="F1605" t="s">
        <v>6882</v>
      </c>
      <c r="G1605" t="s">
        <v>1043</v>
      </c>
      <c r="H1605" t="s">
        <v>5314</v>
      </c>
      <c r="I1605" t="s">
        <v>5321</v>
      </c>
      <c r="J1605" t="s">
        <v>6883</v>
      </c>
      <c r="K1605" t="s">
        <v>8</v>
      </c>
      <c r="L1605" t="s">
        <v>9</v>
      </c>
      <c r="M1605" s="1">
        <v>37138</v>
      </c>
      <c r="O1605" t="s">
        <v>8</v>
      </c>
      <c r="P1605" t="s">
        <v>4</v>
      </c>
      <c r="Q1605" t="s">
        <v>11</v>
      </c>
      <c r="R1605" t="s">
        <v>12</v>
      </c>
      <c r="U1605" t="s">
        <v>318</v>
      </c>
      <c r="V1605" t="s">
        <v>13</v>
      </c>
      <c r="W1605" t="s">
        <v>13</v>
      </c>
      <c r="X1605" t="s">
        <v>12</v>
      </c>
      <c r="Y1605" t="s">
        <v>58</v>
      </c>
      <c r="Z1605" t="s">
        <v>6884</v>
      </c>
      <c r="AA1605" t="s">
        <v>5314</v>
      </c>
      <c r="AB1605">
        <v>92411</v>
      </c>
      <c r="AC1605" t="str">
        <f t="shared" si="50"/>
        <v>1881 West Baseline St., San Bernardino, CA 92411</v>
      </c>
      <c r="AD1605" t="s">
        <v>17</v>
      </c>
      <c r="AE1605" t="s">
        <v>5318</v>
      </c>
      <c r="AF1605" t="s">
        <v>5184</v>
      </c>
      <c r="AG1605" t="s">
        <v>223</v>
      </c>
      <c r="AH1605" t="s">
        <v>895</v>
      </c>
      <c r="AI1605">
        <v>34.118204910000003</v>
      </c>
      <c r="AJ1605">
        <v>-117.32721204000001</v>
      </c>
      <c r="AK1605">
        <v>2730</v>
      </c>
      <c r="AL1605">
        <v>93</v>
      </c>
      <c r="AM1605">
        <v>3.4</v>
      </c>
      <c r="AN1605">
        <v>5</v>
      </c>
      <c r="AO1605">
        <v>0.2</v>
      </c>
      <c r="AP1605">
        <v>23</v>
      </c>
      <c r="AQ1605">
        <v>0.8</v>
      </c>
      <c r="AR1605">
        <v>5</v>
      </c>
      <c r="AS1605">
        <v>0.2</v>
      </c>
      <c r="AT1605">
        <v>2541</v>
      </c>
      <c r="AU1605">
        <v>93.1</v>
      </c>
      <c r="AV1605">
        <v>11</v>
      </c>
      <c r="AW1605">
        <v>0.4</v>
      </c>
      <c r="AX1605">
        <v>36</v>
      </c>
      <c r="AY1605">
        <v>1.3</v>
      </c>
      <c r="AZ1605">
        <v>10</v>
      </c>
      <c r="BA1605">
        <v>0.4</v>
      </c>
      <c r="BB1605">
        <v>6</v>
      </c>
      <c r="BC1605">
        <v>0.2</v>
      </c>
      <c r="BD1605">
        <v>464</v>
      </c>
      <c r="BE1605">
        <v>17</v>
      </c>
      <c r="BF1605">
        <v>12</v>
      </c>
      <c r="BG1605">
        <v>0.4</v>
      </c>
      <c r="BH1605">
        <v>306</v>
      </c>
      <c r="BI1605">
        <v>11.2</v>
      </c>
      <c r="BJ1605">
        <v>0</v>
      </c>
      <c r="BK1605">
        <v>0</v>
      </c>
      <c r="BL1605">
        <v>2608</v>
      </c>
      <c r="BM1605">
        <v>95.5</v>
      </c>
      <c r="BN1605">
        <v>378</v>
      </c>
      <c r="BO1605">
        <v>13.8</v>
      </c>
      <c r="BP1605">
        <v>2581</v>
      </c>
      <c r="BQ1605">
        <v>94.5</v>
      </c>
      <c r="BR1605" t="s">
        <v>5319</v>
      </c>
      <c r="BS1605" t="s">
        <v>5314</v>
      </c>
      <c r="BX1605" t="s">
        <v>5320</v>
      </c>
      <c r="BY1605" t="s">
        <v>5321</v>
      </c>
      <c r="BZ1605">
        <v>37912</v>
      </c>
      <c r="CA1605">
        <v>-117.327212037348</v>
      </c>
      <c r="CB1605">
        <v>34.1182049149905</v>
      </c>
      <c r="CD1605">
        <f xml:space="preserve"> _xlfn.XLOOKUP(AB1605,[1]Sheet1!B:B,[1]Sheet1!Y:Y,"Not Found")</f>
        <v>55457</v>
      </c>
      <c r="CE1605">
        <f xml:space="preserve"> _xlfn.XLOOKUP(AB1605,[1]Sheet1!B:B,[1]Sheet1!AA:AA, "Not Found")</f>
        <v>74144</v>
      </c>
      <c r="CH1605">
        <f t="shared" ca="1" si="51"/>
        <v>0.38291875521293439</v>
      </c>
    </row>
    <row r="1606" spans="1:86" x14ac:dyDescent="0.3">
      <c r="A1606">
        <v>6604</v>
      </c>
      <c r="B1606" t="s">
        <v>0</v>
      </c>
      <c r="C1606" t="s">
        <v>6885</v>
      </c>
      <c r="D1606" s="3">
        <v>36678763631090</v>
      </c>
      <c r="E1606" t="s">
        <v>5320</v>
      </c>
      <c r="F1606" t="s">
        <v>6886</v>
      </c>
      <c r="G1606" t="s">
        <v>1043</v>
      </c>
      <c r="H1606" t="s">
        <v>5314</v>
      </c>
      <c r="I1606" t="s">
        <v>5321</v>
      </c>
      <c r="J1606" t="s">
        <v>6887</v>
      </c>
      <c r="K1606" t="s">
        <v>340</v>
      </c>
      <c r="L1606" t="s">
        <v>9</v>
      </c>
      <c r="M1606" s="1">
        <v>37123</v>
      </c>
      <c r="O1606" t="s">
        <v>8</v>
      </c>
      <c r="P1606" t="s">
        <v>4</v>
      </c>
      <c r="Q1606" t="s">
        <v>11</v>
      </c>
      <c r="R1606" t="s">
        <v>12</v>
      </c>
      <c r="U1606" t="s">
        <v>12</v>
      </c>
      <c r="V1606" t="s">
        <v>12</v>
      </c>
      <c r="W1606" t="s">
        <v>13</v>
      </c>
      <c r="X1606" t="s">
        <v>12</v>
      </c>
      <c r="Y1606" t="s">
        <v>14</v>
      </c>
      <c r="Z1606" t="s">
        <v>6888</v>
      </c>
      <c r="AA1606" t="s">
        <v>5314</v>
      </c>
      <c r="AB1606">
        <v>92410</v>
      </c>
      <c r="AC1606" t="str">
        <f t="shared" si="50"/>
        <v>1260 West Esperanza St., San Bernardino, CA 92410</v>
      </c>
      <c r="AD1606" t="s">
        <v>17</v>
      </c>
      <c r="AE1606" t="s">
        <v>5318</v>
      </c>
      <c r="AF1606" t="s">
        <v>5184</v>
      </c>
      <c r="AG1606" t="s">
        <v>223</v>
      </c>
      <c r="AH1606" t="s">
        <v>895</v>
      </c>
      <c r="AI1606">
        <v>34.09089891</v>
      </c>
      <c r="AJ1606">
        <v>-117.31169903</v>
      </c>
      <c r="AK1606">
        <v>258</v>
      </c>
      <c r="AL1606">
        <v>28</v>
      </c>
      <c r="AM1606">
        <v>10.9</v>
      </c>
      <c r="AN1606">
        <v>0</v>
      </c>
      <c r="AO1606">
        <v>0</v>
      </c>
      <c r="AP1606">
        <v>9</v>
      </c>
      <c r="AQ1606">
        <v>3.5</v>
      </c>
      <c r="AR1606">
        <v>0</v>
      </c>
      <c r="AS1606">
        <v>0</v>
      </c>
      <c r="AT1606">
        <v>212</v>
      </c>
      <c r="AU1606">
        <v>82.2</v>
      </c>
      <c r="AV1606">
        <v>1</v>
      </c>
      <c r="AW1606">
        <v>0.4</v>
      </c>
      <c r="AX1606">
        <v>5</v>
      </c>
      <c r="AY1606">
        <v>1.9</v>
      </c>
      <c r="AZ1606">
        <v>3</v>
      </c>
      <c r="BA1606">
        <v>1.2</v>
      </c>
      <c r="BB1606">
        <v>0</v>
      </c>
      <c r="BC1606">
        <v>0</v>
      </c>
      <c r="BD1606">
        <v>0</v>
      </c>
      <c r="BE1606">
        <v>0</v>
      </c>
      <c r="BF1606">
        <v>3</v>
      </c>
      <c r="BG1606">
        <v>1.2</v>
      </c>
      <c r="BH1606">
        <v>11</v>
      </c>
      <c r="BI1606">
        <v>4.3</v>
      </c>
      <c r="BJ1606">
        <v>0</v>
      </c>
      <c r="BK1606">
        <v>0</v>
      </c>
      <c r="BL1606">
        <v>233</v>
      </c>
      <c r="BM1606">
        <v>90.3</v>
      </c>
      <c r="BN1606">
        <v>5</v>
      </c>
      <c r="BO1606">
        <v>1.9</v>
      </c>
      <c r="BP1606">
        <v>233</v>
      </c>
      <c r="BQ1606">
        <v>90.3</v>
      </c>
      <c r="BR1606" t="s">
        <v>5319</v>
      </c>
      <c r="BS1606" t="s">
        <v>5314</v>
      </c>
      <c r="BX1606" t="s">
        <v>5320</v>
      </c>
      <c r="BY1606" t="s">
        <v>5321</v>
      </c>
      <c r="BZ1606">
        <v>37913</v>
      </c>
      <c r="CA1606">
        <v>-117.311699031771</v>
      </c>
      <c r="CB1606">
        <v>34.0908989132801</v>
      </c>
      <c r="CD1606">
        <f xml:space="preserve"> _xlfn.XLOOKUP(AB1606,[1]Sheet1!B:B,[1]Sheet1!Y:Y,"Not Found")</f>
        <v>53390</v>
      </c>
      <c r="CE1606">
        <f xml:space="preserve"> _xlfn.XLOOKUP(AB1606,[1]Sheet1!B:B,[1]Sheet1!AA:AA, "Not Found")</f>
        <v>67809</v>
      </c>
      <c r="CH1606">
        <f t="shared" ca="1" si="51"/>
        <v>0.92161900539467978</v>
      </c>
    </row>
    <row r="1607" spans="1:86" x14ac:dyDescent="0.3">
      <c r="A1607">
        <v>6605</v>
      </c>
      <c r="B1607" t="s">
        <v>0</v>
      </c>
      <c r="C1607" t="s">
        <v>6889</v>
      </c>
      <c r="D1607" s="3">
        <v>36678763632221</v>
      </c>
      <c r="E1607" t="s">
        <v>5320</v>
      </c>
      <c r="F1607" t="s">
        <v>6890</v>
      </c>
      <c r="G1607" t="s">
        <v>1043</v>
      </c>
      <c r="H1607" t="s">
        <v>5314</v>
      </c>
      <c r="I1607" t="s">
        <v>5321</v>
      </c>
      <c r="J1607" t="s">
        <v>6891</v>
      </c>
      <c r="K1607" t="s">
        <v>8</v>
      </c>
      <c r="L1607" t="s">
        <v>9</v>
      </c>
      <c r="M1607" s="1">
        <v>29403</v>
      </c>
      <c r="O1607" t="s">
        <v>8</v>
      </c>
      <c r="P1607" t="s">
        <v>4</v>
      </c>
      <c r="Q1607" t="s">
        <v>11</v>
      </c>
      <c r="R1607" t="s">
        <v>12</v>
      </c>
      <c r="U1607" t="s">
        <v>318</v>
      </c>
      <c r="V1607" t="s">
        <v>13</v>
      </c>
      <c r="W1607" t="s">
        <v>13</v>
      </c>
      <c r="X1607" t="s">
        <v>12</v>
      </c>
      <c r="Y1607" t="s">
        <v>14</v>
      </c>
      <c r="Z1607" t="s">
        <v>6892</v>
      </c>
      <c r="AA1607" t="s">
        <v>5314</v>
      </c>
      <c r="AB1607">
        <v>92407</v>
      </c>
      <c r="AC1607" t="str">
        <f t="shared" si="50"/>
        <v>1200 Hill Dr., San Bernardino, CA 92407</v>
      </c>
      <c r="AD1607" t="s">
        <v>17</v>
      </c>
      <c r="AE1607" t="s">
        <v>5318</v>
      </c>
      <c r="AF1607" t="s">
        <v>5184</v>
      </c>
      <c r="AG1607" t="s">
        <v>223</v>
      </c>
      <c r="AH1607" t="s">
        <v>895</v>
      </c>
      <c r="AI1607">
        <v>34.176204920000004</v>
      </c>
      <c r="AJ1607">
        <v>-117.30901204</v>
      </c>
      <c r="AK1607">
        <v>2662</v>
      </c>
      <c r="AL1607">
        <v>274</v>
      </c>
      <c r="AM1607">
        <v>10.3</v>
      </c>
      <c r="AN1607">
        <v>13</v>
      </c>
      <c r="AO1607">
        <v>0.5</v>
      </c>
      <c r="AP1607">
        <v>48</v>
      </c>
      <c r="AQ1607">
        <v>1.8</v>
      </c>
      <c r="AR1607">
        <v>13</v>
      </c>
      <c r="AS1607">
        <v>0.5</v>
      </c>
      <c r="AT1607">
        <v>2003</v>
      </c>
      <c r="AU1607">
        <v>75.2</v>
      </c>
      <c r="AV1607">
        <v>13</v>
      </c>
      <c r="AW1607">
        <v>0.5</v>
      </c>
      <c r="AX1607">
        <v>226</v>
      </c>
      <c r="AY1607">
        <v>8.5</v>
      </c>
      <c r="AZ1607">
        <v>66</v>
      </c>
      <c r="BA1607">
        <v>2.5</v>
      </c>
      <c r="BB1607">
        <v>6</v>
      </c>
      <c r="BC1607">
        <v>0.2</v>
      </c>
      <c r="BD1607">
        <v>158</v>
      </c>
      <c r="BE1607">
        <v>5.9</v>
      </c>
      <c r="BF1607">
        <v>13</v>
      </c>
      <c r="BG1607">
        <v>0.5</v>
      </c>
      <c r="BH1607">
        <v>210</v>
      </c>
      <c r="BI1607">
        <v>7.9</v>
      </c>
      <c r="BJ1607">
        <v>0</v>
      </c>
      <c r="BK1607">
        <v>0</v>
      </c>
      <c r="BL1607">
        <v>2260</v>
      </c>
      <c r="BM1607">
        <v>84.9</v>
      </c>
      <c r="BN1607">
        <v>291</v>
      </c>
      <c r="BO1607">
        <v>10.9</v>
      </c>
      <c r="BP1607">
        <v>2244</v>
      </c>
      <c r="BQ1607">
        <v>84.3</v>
      </c>
      <c r="BR1607" t="s">
        <v>5319</v>
      </c>
      <c r="BS1607" t="s">
        <v>5314</v>
      </c>
      <c r="BX1607" t="s">
        <v>5320</v>
      </c>
      <c r="BY1607" t="s">
        <v>5321</v>
      </c>
      <c r="BZ1607">
        <v>37862</v>
      </c>
      <c r="CA1607">
        <v>-117.30901203847399</v>
      </c>
      <c r="CB1607">
        <v>34.176204923195002</v>
      </c>
      <c r="CD1607">
        <f xml:space="preserve"> _xlfn.XLOOKUP(AB1607,[1]Sheet1!B:B,[1]Sheet1!Y:Y,"Not Found")</f>
        <v>83662</v>
      </c>
      <c r="CE1607">
        <f xml:space="preserve"> _xlfn.XLOOKUP(AB1607,[1]Sheet1!B:B,[1]Sheet1!AA:AA, "Not Found")</f>
        <v>108370</v>
      </c>
      <c r="CH1607">
        <f t="shared" ca="1" si="51"/>
        <v>0.99179112753040632</v>
      </c>
    </row>
    <row r="1608" spans="1:86" x14ac:dyDescent="0.3">
      <c r="A1608">
        <v>6606</v>
      </c>
      <c r="B1608" t="s">
        <v>0</v>
      </c>
      <c r="C1608" t="s">
        <v>6893</v>
      </c>
      <c r="D1608" s="3">
        <v>36678763632809</v>
      </c>
      <c r="E1608" t="s">
        <v>5320</v>
      </c>
      <c r="F1608" t="s">
        <v>6894</v>
      </c>
      <c r="G1608" t="s">
        <v>1043</v>
      </c>
      <c r="H1608" t="s">
        <v>5314</v>
      </c>
      <c r="I1608" t="s">
        <v>5321</v>
      </c>
      <c r="J1608" t="s">
        <v>6895</v>
      </c>
      <c r="K1608" t="s">
        <v>325</v>
      </c>
      <c r="L1608" t="s">
        <v>9</v>
      </c>
      <c r="M1608" s="1">
        <v>29403</v>
      </c>
      <c r="O1608" t="s">
        <v>8</v>
      </c>
      <c r="P1608" t="s">
        <v>4</v>
      </c>
      <c r="Q1608" t="s">
        <v>11</v>
      </c>
      <c r="R1608" t="s">
        <v>12</v>
      </c>
      <c r="U1608" t="s">
        <v>318</v>
      </c>
      <c r="V1608" t="s">
        <v>12</v>
      </c>
      <c r="W1608" t="s">
        <v>13</v>
      </c>
      <c r="X1608" t="s">
        <v>13</v>
      </c>
      <c r="Y1608" t="s">
        <v>30</v>
      </c>
      <c r="Z1608" t="s">
        <v>6896</v>
      </c>
      <c r="AA1608" t="s">
        <v>5314</v>
      </c>
      <c r="AB1608">
        <v>92410</v>
      </c>
      <c r="AC1608" t="str">
        <f t="shared" si="50"/>
        <v>570 East Ninth St., San Bernardino, CA 92410</v>
      </c>
      <c r="AD1608" t="s">
        <v>17</v>
      </c>
      <c r="AE1608" t="s">
        <v>5318</v>
      </c>
      <c r="AF1608" t="s">
        <v>5184</v>
      </c>
      <c r="AG1608" t="s">
        <v>223</v>
      </c>
      <c r="AH1608" t="s">
        <v>895</v>
      </c>
      <c r="AI1608">
        <v>34.116504919999997</v>
      </c>
      <c r="AJ1608">
        <v>-117.27371203</v>
      </c>
      <c r="AK1608">
        <v>474</v>
      </c>
      <c r="AL1608">
        <v>59</v>
      </c>
      <c r="AM1608">
        <v>12.4</v>
      </c>
      <c r="AN1608">
        <v>3</v>
      </c>
      <c r="AO1608">
        <v>0.6</v>
      </c>
      <c r="AP1608">
        <v>3</v>
      </c>
      <c r="AQ1608">
        <v>0.6</v>
      </c>
      <c r="AR1608">
        <v>0</v>
      </c>
      <c r="AS1608">
        <v>0</v>
      </c>
      <c r="AT1608">
        <v>393</v>
      </c>
      <c r="AU1608">
        <v>82.9</v>
      </c>
      <c r="AV1608">
        <v>0</v>
      </c>
      <c r="AW1608">
        <v>0</v>
      </c>
      <c r="AX1608">
        <v>12</v>
      </c>
      <c r="AY1608">
        <v>2.5</v>
      </c>
      <c r="AZ1608">
        <v>3</v>
      </c>
      <c r="BA1608">
        <v>0.6</v>
      </c>
      <c r="BB1608">
        <v>1</v>
      </c>
      <c r="BC1608">
        <v>0.2</v>
      </c>
      <c r="BD1608">
        <v>82</v>
      </c>
      <c r="BE1608">
        <v>17.3</v>
      </c>
      <c r="BF1608">
        <v>1</v>
      </c>
      <c r="BG1608">
        <v>0.2</v>
      </c>
      <c r="BH1608">
        <v>65</v>
      </c>
      <c r="BI1608">
        <v>13.7</v>
      </c>
      <c r="BJ1608">
        <v>0</v>
      </c>
      <c r="BK1608">
        <v>0</v>
      </c>
      <c r="BL1608">
        <v>461</v>
      </c>
      <c r="BM1608">
        <v>97.3</v>
      </c>
      <c r="BN1608">
        <v>69</v>
      </c>
      <c r="BO1608">
        <v>14.6</v>
      </c>
      <c r="BP1608">
        <v>457</v>
      </c>
      <c r="BQ1608">
        <v>96.4</v>
      </c>
      <c r="BR1608" t="s">
        <v>5319</v>
      </c>
      <c r="BS1608" t="s">
        <v>5314</v>
      </c>
      <c r="BX1608" t="s">
        <v>5320</v>
      </c>
      <c r="BY1608" t="s">
        <v>5321</v>
      </c>
      <c r="BZ1608">
        <v>37902</v>
      </c>
      <c r="CA1608">
        <v>-117.273712026626</v>
      </c>
      <c r="CB1608">
        <v>34.116504917876597</v>
      </c>
      <c r="CD1608">
        <f xml:space="preserve"> _xlfn.XLOOKUP(AB1608,[1]Sheet1!B:B,[1]Sheet1!Y:Y,"Not Found")</f>
        <v>53390</v>
      </c>
      <c r="CE1608">
        <f xml:space="preserve"> _xlfn.XLOOKUP(AB1608,[1]Sheet1!B:B,[1]Sheet1!AA:AA, "Not Found")</f>
        <v>67809</v>
      </c>
      <c r="CH1608">
        <f t="shared" ca="1" si="51"/>
        <v>0.35130169753411289</v>
      </c>
    </row>
    <row r="1609" spans="1:86" x14ac:dyDescent="0.3">
      <c r="A1609">
        <v>6607</v>
      </c>
      <c r="B1609" t="s">
        <v>0</v>
      </c>
      <c r="C1609" t="s">
        <v>6897</v>
      </c>
      <c r="D1609" s="3">
        <v>36678763634680</v>
      </c>
      <c r="E1609" t="s">
        <v>5320</v>
      </c>
      <c r="F1609" t="s">
        <v>6898</v>
      </c>
      <c r="G1609" t="s">
        <v>1043</v>
      </c>
      <c r="H1609" t="s">
        <v>5314</v>
      </c>
      <c r="I1609" t="s">
        <v>5321</v>
      </c>
      <c r="J1609" t="s">
        <v>6899</v>
      </c>
      <c r="K1609" t="s">
        <v>8</v>
      </c>
      <c r="L1609" t="s">
        <v>9</v>
      </c>
      <c r="M1609" s="1">
        <v>29403</v>
      </c>
      <c r="O1609" t="s">
        <v>8</v>
      </c>
      <c r="P1609" t="s">
        <v>4</v>
      </c>
      <c r="Q1609" t="s">
        <v>11</v>
      </c>
      <c r="R1609" t="s">
        <v>12</v>
      </c>
      <c r="U1609" t="s">
        <v>318</v>
      </c>
      <c r="V1609" t="s">
        <v>12</v>
      </c>
      <c r="W1609" t="s">
        <v>13</v>
      </c>
      <c r="X1609" t="s">
        <v>12</v>
      </c>
      <c r="Y1609" t="s">
        <v>58</v>
      </c>
      <c r="Z1609" t="s">
        <v>6900</v>
      </c>
      <c r="AA1609" t="s">
        <v>5314</v>
      </c>
      <c r="AB1609">
        <v>92404</v>
      </c>
      <c r="AC1609" t="str">
        <f t="shared" si="50"/>
        <v>1020 Pacific St., San Bernardino, CA 92404</v>
      </c>
      <c r="AD1609" t="s">
        <v>17</v>
      </c>
      <c r="AE1609" t="s">
        <v>5318</v>
      </c>
      <c r="AF1609" t="s">
        <v>5184</v>
      </c>
      <c r="AG1609" t="s">
        <v>223</v>
      </c>
      <c r="AH1609" t="s">
        <v>895</v>
      </c>
      <c r="AI1609">
        <v>34.129904920000001</v>
      </c>
      <c r="AJ1609">
        <v>-117.26461203</v>
      </c>
      <c r="AK1609">
        <v>1222</v>
      </c>
      <c r="AL1609">
        <v>121</v>
      </c>
      <c r="AM1609">
        <v>9.9</v>
      </c>
      <c r="AN1609">
        <v>2</v>
      </c>
      <c r="AO1609">
        <v>0.2</v>
      </c>
      <c r="AP1609">
        <v>9</v>
      </c>
      <c r="AQ1609">
        <v>0.7</v>
      </c>
      <c r="AR1609">
        <v>6</v>
      </c>
      <c r="AS1609">
        <v>0.5</v>
      </c>
      <c r="AT1609">
        <v>1002</v>
      </c>
      <c r="AU1609">
        <v>82</v>
      </c>
      <c r="AV1609">
        <v>5</v>
      </c>
      <c r="AW1609">
        <v>0.4</v>
      </c>
      <c r="AX1609">
        <v>50</v>
      </c>
      <c r="AY1609">
        <v>4.0999999999999996</v>
      </c>
      <c r="AZ1609">
        <v>22</v>
      </c>
      <c r="BA1609">
        <v>1.8</v>
      </c>
      <c r="BB1609">
        <v>5</v>
      </c>
      <c r="BC1609">
        <v>0.4</v>
      </c>
      <c r="BD1609">
        <v>170</v>
      </c>
      <c r="BE1609">
        <v>13.9</v>
      </c>
      <c r="BF1609">
        <v>13</v>
      </c>
      <c r="BG1609">
        <v>1.1000000000000001</v>
      </c>
      <c r="BH1609">
        <v>158</v>
      </c>
      <c r="BI1609">
        <v>12.9</v>
      </c>
      <c r="BJ1609">
        <v>0</v>
      </c>
      <c r="BK1609">
        <v>0</v>
      </c>
      <c r="BL1609">
        <v>1180</v>
      </c>
      <c r="BM1609">
        <v>96.6</v>
      </c>
      <c r="BN1609">
        <v>224</v>
      </c>
      <c r="BO1609">
        <v>18.3</v>
      </c>
      <c r="BP1609">
        <v>1174</v>
      </c>
      <c r="BQ1609">
        <v>96.1</v>
      </c>
      <c r="BR1609" t="s">
        <v>5319</v>
      </c>
      <c r="BS1609" t="s">
        <v>5314</v>
      </c>
      <c r="BX1609" t="s">
        <v>5320</v>
      </c>
      <c r="BY1609" t="s">
        <v>5321</v>
      </c>
      <c r="BZ1609">
        <v>37910</v>
      </c>
      <c r="CA1609">
        <v>-117.264612026931</v>
      </c>
      <c r="CB1609">
        <v>34.129904919716701</v>
      </c>
      <c r="CD1609">
        <f xml:space="preserve"> _xlfn.XLOOKUP(AB1609,[1]Sheet1!B:B,[1]Sheet1!Y:Y,"Not Found")</f>
        <v>66173</v>
      </c>
      <c r="CE1609">
        <f xml:space="preserve"> _xlfn.XLOOKUP(AB1609,[1]Sheet1!B:B,[1]Sheet1!AA:AA, "Not Found")</f>
        <v>80245</v>
      </c>
      <c r="CH1609">
        <f t="shared" ca="1" si="51"/>
        <v>0.30238794353751841</v>
      </c>
    </row>
    <row r="1610" spans="1:86" x14ac:dyDescent="0.3">
      <c r="A1610">
        <v>6608</v>
      </c>
      <c r="B1610" t="s">
        <v>0</v>
      </c>
      <c r="C1610" t="s">
        <v>6901</v>
      </c>
      <c r="D1610" s="3">
        <v>36678763635844</v>
      </c>
      <c r="E1610" t="s">
        <v>5320</v>
      </c>
      <c r="F1610" t="s">
        <v>6902</v>
      </c>
      <c r="G1610" t="s">
        <v>1043</v>
      </c>
      <c r="H1610" t="s">
        <v>5314</v>
      </c>
      <c r="I1610" t="s">
        <v>5321</v>
      </c>
      <c r="J1610" t="s">
        <v>6903</v>
      </c>
      <c r="K1610" t="s">
        <v>8</v>
      </c>
      <c r="L1610" t="s">
        <v>9</v>
      </c>
      <c r="M1610" s="1">
        <v>29403</v>
      </c>
      <c r="O1610" t="s">
        <v>8</v>
      </c>
      <c r="P1610" t="s">
        <v>4</v>
      </c>
      <c r="Q1610" t="s">
        <v>11</v>
      </c>
      <c r="R1610" t="s">
        <v>12</v>
      </c>
      <c r="U1610" t="s">
        <v>318</v>
      </c>
      <c r="V1610" t="s">
        <v>13</v>
      </c>
      <c r="W1610" t="s">
        <v>13</v>
      </c>
      <c r="X1610" t="s">
        <v>12</v>
      </c>
      <c r="Y1610" t="s">
        <v>58</v>
      </c>
      <c r="Z1610" t="s">
        <v>6904</v>
      </c>
      <c r="AA1610" t="s">
        <v>5314</v>
      </c>
      <c r="AB1610">
        <v>92405</v>
      </c>
      <c r="AC1610" t="str">
        <f t="shared" si="50"/>
        <v>1850 North E St., San Bernardino, CA 92405</v>
      </c>
      <c r="AD1610" t="s">
        <v>17</v>
      </c>
      <c r="AE1610" t="s">
        <v>5318</v>
      </c>
      <c r="AF1610" t="s">
        <v>5184</v>
      </c>
      <c r="AG1610" t="s">
        <v>223</v>
      </c>
      <c r="AH1610" t="s">
        <v>895</v>
      </c>
      <c r="AI1610">
        <v>34.131504919999998</v>
      </c>
      <c r="AJ1610">
        <v>-117.29581202999999</v>
      </c>
      <c r="AK1610">
        <v>1475</v>
      </c>
      <c r="AL1610">
        <v>107</v>
      </c>
      <c r="AM1610">
        <v>7.3</v>
      </c>
      <c r="AN1610">
        <v>6</v>
      </c>
      <c r="AO1610">
        <v>0.4</v>
      </c>
      <c r="AP1610">
        <v>8</v>
      </c>
      <c r="AQ1610">
        <v>0.5</v>
      </c>
      <c r="AR1610">
        <v>8</v>
      </c>
      <c r="AS1610">
        <v>0.5</v>
      </c>
      <c r="AT1610">
        <v>1287</v>
      </c>
      <c r="AU1610">
        <v>87.3</v>
      </c>
      <c r="AV1610">
        <v>1</v>
      </c>
      <c r="AW1610">
        <v>0.1</v>
      </c>
      <c r="AX1610">
        <v>34</v>
      </c>
      <c r="AY1610">
        <v>2.2999999999999998</v>
      </c>
      <c r="AZ1610">
        <v>16</v>
      </c>
      <c r="BA1610">
        <v>1.1000000000000001</v>
      </c>
      <c r="BB1610">
        <v>8</v>
      </c>
      <c r="BC1610">
        <v>0.5</v>
      </c>
      <c r="BD1610">
        <v>227</v>
      </c>
      <c r="BE1610">
        <v>15.4</v>
      </c>
      <c r="BF1610">
        <v>19</v>
      </c>
      <c r="BG1610">
        <v>1.3</v>
      </c>
      <c r="BH1610">
        <v>128</v>
      </c>
      <c r="BI1610">
        <v>8.6999999999999993</v>
      </c>
      <c r="BJ1610">
        <v>0</v>
      </c>
      <c r="BK1610">
        <v>0</v>
      </c>
      <c r="BL1610">
        <v>1407</v>
      </c>
      <c r="BM1610">
        <v>95.4</v>
      </c>
      <c r="BN1610">
        <v>252</v>
      </c>
      <c r="BO1610">
        <v>17.100000000000001</v>
      </c>
      <c r="BP1610">
        <v>1383</v>
      </c>
      <c r="BQ1610">
        <v>93.8</v>
      </c>
      <c r="BR1610" t="s">
        <v>5319</v>
      </c>
      <c r="BS1610" t="s">
        <v>5314</v>
      </c>
      <c r="BX1610" t="s">
        <v>5320</v>
      </c>
      <c r="BY1610" t="s">
        <v>5321</v>
      </c>
      <c r="BZ1610">
        <v>37890</v>
      </c>
      <c r="CA1610">
        <v>-117.29581203151901</v>
      </c>
      <c r="CB1610">
        <v>34.131504918355098</v>
      </c>
      <c r="CD1610">
        <f xml:space="preserve"> _xlfn.XLOOKUP(AB1610,[1]Sheet1!B:B,[1]Sheet1!Y:Y,"Not Found")</f>
        <v>59271</v>
      </c>
      <c r="CE1610">
        <f xml:space="preserve"> _xlfn.XLOOKUP(AB1610,[1]Sheet1!B:B,[1]Sheet1!AA:AA, "Not Found")</f>
        <v>71667</v>
      </c>
      <c r="CH1610">
        <f t="shared" ca="1" si="51"/>
        <v>0.90032206278818905</v>
      </c>
    </row>
    <row r="1611" spans="1:86" x14ac:dyDescent="0.3">
      <c r="A1611">
        <v>6609</v>
      </c>
      <c r="B1611" t="s">
        <v>0</v>
      </c>
      <c r="C1611" t="s">
        <v>6905</v>
      </c>
      <c r="D1611" s="3">
        <v>36678763636081</v>
      </c>
      <c r="E1611" t="s">
        <v>5320</v>
      </c>
      <c r="F1611" t="s">
        <v>6906</v>
      </c>
      <c r="G1611" t="s">
        <v>1043</v>
      </c>
      <c r="H1611" t="s">
        <v>5314</v>
      </c>
      <c r="I1611" t="s">
        <v>5321</v>
      </c>
      <c r="J1611" t="s">
        <v>6907</v>
      </c>
      <c r="K1611" t="s">
        <v>8</v>
      </c>
      <c r="L1611" t="s">
        <v>9</v>
      </c>
      <c r="M1611" s="1">
        <v>29403</v>
      </c>
      <c r="O1611" t="s">
        <v>8</v>
      </c>
      <c r="P1611" t="s">
        <v>4</v>
      </c>
      <c r="Q1611" t="s">
        <v>11</v>
      </c>
      <c r="R1611" t="s">
        <v>12</v>
      </c>
      <c r="U1611" t="s">
        <v>318</v>
      </c>
      <c r="V1611" t="s">
        <v>12</v>
      </c>
      <c r="W1611" t="s">
        <v>13</v>
      </c>
      <c r="X1611" t="s">
        <v>12</v>
      </c>
      <c r="Y1611" t="s">
        <v>58</v>
      </c>
      <c r="Z1611" t="s">
        <v>6908</v>
      </c>
      <c r="AA1611" t="s">
        <v>5314</v>
      </c>
      <c r="AB1611">
        <v>92404</v>
      </c>
      <c r="AC1611" t="str">
        <f t="shared" si="50"/>
        <v>2299 East Pacific Ave., San Bernardino, CA 92404</v>
      </c>
      <c r="AD1611" t="s">
        <v>17</v>
      </c>
      <c r="AE1611" t="s">
        <v>5318</v>
      </c>
      <c r="AF1611" t="s">
        <v>5184</v>
      </c>
      <c r="AG1611" t="s">
        <v>223</v>
      </c>
      <c r="AH1611" t="s">
        <v>895</v>
      </c>
      <c r="AI1611">
        <v>34.127804920000003</v>
      </c>
      <c r="AJ1611">
        <v>-117.23701201999999</v>
      </c>
      <c r="AK1611">
        <v>1447</v>
      </c>
      <c r="AL1611">
        <v>134</v>
      </c>
      <c r="AM1611">
        <v>9.3000000000000007</v>
      </c>
      <c r="AN1611">
        <v>4</v>
      </c>
      <c r="AO1611">
        <v>0.3</v>
      </c>
      <c r="AP1611">
        <v>34</v>
      </c>
      <c r="AQ1611">
        <v>2.2999999999999998</v>
      </c>
      <c r="AR1611">
        <v>18</v>
      </c>
      <c r="AS1611">
        <v>1.2</v>
      </c>
      <c r="AT1611">
        <v>1148</v>
      </c>
      <c r="AU1611">
        <v>79.3</v>
      </c>
      <c r="AV1611">
        <v>7</v>
      </c>
      <c r="AW1611">
        <v>0.5</v>
      </c>
      <c r="AX1611">
        <v>68</v>
      </c>
      <c r="AY1611">
        <v>4.7</v>
      </c>
      <c r="AZ1611">
        <v>32</v>
      </c>
      <c r="BA1611">
        <v>2.2000000000000002</v>
      </c>
      <c r="BB1611">
        <v>2</v>
      </c>
      <c r="BC1611">
        <v>0.1</v>
      </c>
      <c r="BD1611">
        <v>124</v>
      </c>
      <c r="BE1611">
        <v>8.6</v>
      </c>
      <c r="BF1611">
        <v>5</v>
      </c>
      <c r="BG1611">
        <v>0.3</v>
      </c>
      <c r="BH1611">
        <v>103</v>
      </c>
      <c r="BI1611">
        <v>7.1</v>
      </c>
      <c r="BJ1611">
        <v>0</v>
      </c>
      <c r="BK1611">
        <v>0</v>
      </c>
      <c r="BL1611">
        <v>1315</v>
      </c>
      <c r="BM1611">
        <v>90.9</v>
      </c>
      <c r="BN1611">
        <v>222</v>
      </c>
      <c r="BO1611">
        <v>15.3</v>
      </c>
      <c r="BP1611">
        <v>1303</v>
      </c>
      <c r="BQ1611">
        <v>90</v>
      </c>
      <c r="BR1611" t="s">
        <v>5319</v>
      </c>
      <c r="BS1611" t="s">
        <v>5314</v>
      </c>
      <c r="BX1611" t="s">
        <v>5320</v>
      </c>
      <c r="BY1611" t="s">
        <v>5321</v>
      </c>
      <c r="BZ1611">
        <v>37891</v>
      </c>
      <c r="CA1611">
        <v>-117.23701202159801</v>
      </c>
      <c r="CB1611">
        <v>34.127804920808003</v>
      </c>
      <c r="CD1611">
        <f xml:space="preserve"> _xlfn.XLOOKUP(AB1611,[1]Sheet1!B:B,[1]Sheet1!Y:Y,"Not Found")</f>
        <v>66173</v>
      </c>
      <c r="CE1611">
        <f xml:space="preserve"> _xlfn.XLOOKUP(AB1611,[1]Sheet1!B:B,[1]Sheet1!AA:AA, "Not Found")</f>
        <v>80245</v>
      </c>
      <c r="CH1611">
        <f t="shared" ca="1" si="51"/>
        <v>0.66540417071380442</v>
      </c>
    </row>
    <row r="1612" spans="1:86" x14ac:dyDescent="0.3">
      <c r="A1612">
        <v>6610</v>
      </c>
      <c r="B1612" t="s">
        <v>0</v>
      </c>
      <c r="C1612" t="s">
        <v>6909</v>
      </c>
      <c r="D1612" s="3">
        <v>36678766036750</v>
      </c>
      <c r="E1612" t="s">
        <v>5320</v>
      </c>
      <c r="F1612" t="s">
        <v>6910</v>
      </c>
      <c r="G1612" t="s">
        <v>1043</v>
      </c>
      <c r="H1612" t="s">
        <v>5314</v>
      </c>
      <c r="I1612" t="s">
        <v>5321</v>
      </c>
      <c r="J1612" t="s">
        <v>6911</v>
      </c>
      <c r="K1612" t="s">
        <v>35</v>
      </c>
      <c r="L1612" t="s">
        <v>9</v>
      </c>
      <c r="M1612" s="1">
        <v>29403</v>
      </c>
      <c r="O1612" t="s">
        <v>35</v>
      </c>
      <c r="P1612" t="s">
        <v>36</v>
      </c>
      <c r="Q1612" t="s">
        <v>75</v>
      </c>
      <c r="R1612" t="s">
        <v>12</v>
      </c>
      <c r="U1612" t="s">
        <v>12</v>
      </c>
      <c r="V1612" t="s">
        <v>13</v>
      </c>
      <c r="W1612" t="s">
        <v>13</v>
      </c>
      <c r="X1612" t="s">
        <v>12</v>
      </c>
      <c r="Y1612" t="s">
        <v>14</v>
      </c>
      <c r="Z1612" t="s">
        <v>6912</v>
      </c>
      <c r="AA1612" t="s">
        <v>5314</v>
      </c>
      <c r="AB1612">
        <v>92411</v>
      </c>
      <c r="AC1612" t="str">
        <f t="shared" si="50"/>
        <v>670 Ramona Ave., San Bernardino, CA 92411</v>
      </c>
      <c r="AD1612" t="s">
        <v>17</v>
      </c>
      <c r="AE1612" t="s">
        <v>5318</v>
      </c>
      <c r="AF1612" t="s">
        <v>5184</v>
      </c>
      <c r="AG1612" t="s">
        <v>223</v>
      </c>
      <c r="AH1612" t="s">
        <v>895</v>
      </c>
      <c r="AI1612">
        <v>34.111604909999997</v>
      </c>
      <c r="AJ1612">
        <v>-117.32201204</v>
      </c>
      <c r="AK1612">
        <v>471</v>
      </c>
      <c r="AL1612">
        <v>20</v>
      </c>
      <c r="AM1612">
        <v>4.2</v>
      </c>
      <c r="AN1612">
        <v>1</v>
      </c>
      <c r="AO1612">
        <v>0.2</v>
      </c>
      <c r="AP1612">
        <v>4</v>
      </c>
      <c r="AQ1612">
        <v>0.8</v>
      </c>
      <c r="AR1612">
        <v>1</v>
      </c>
      <c r="AS1612">
        <v>0.2</v>
      </c>
      <c r="AT1612">
        <v>428</v>
      </c>
      <c r="AU1612">
        <v>90.9</v>
      </c>
      <c r="AV1612">
        <v>1</v>
      </c>
      <c r="AW1612">
        <v>0.2</v>
      </c>
      <c r="AX1612">
        <v>7</v>
      </c>
      <c r="AY1612">
        <v>1.5</v>
      </c>
      <c r="AZ1612">
        <v>4</v>
      </c>
      <c r="BA1612">
        <v>0.8</v>
      </c>
      <c r="BB1612">
        <v>5</v>
      </c>
      <c r="BC1612">
        <v>1.1000000000000001</v>
      </c>
      <c r="BD1612">
        <v>121</v>
      </c>
      <c r="BE1612">
        <v>25.7</v>
      </c>
      <c r="BF1612">
        <v>4</v>
      </c>
      <c r="BG1612">
        <v>0.8</v>
      </c>
      <c r="BH1612">
        <v>56</v>
      </c>
      <c r="BI1612">
        <v>11.9</v>
      </c>
      <c r="BJ1612">
        <v>0</v>
      </c>
      <c r="BK1612">
        <v>0</v>
      </c>
      <c r="BL1612">
        <v>445</v>
      </c>
      <c r="BM1612">
        <v>94.5</v>
      </c>
      <c r="BN1612">
        <v>42</v>
      </c>
      <c r="BO1612">
        <v>8.9</v>
      </c>
      <c r="BP1612">
        <v>443</v>
      </c>
      <c r="BQ1612">
        <v>94.1</v>
      </c>
      <c r="BR1612" t="s">
        <v>5319</v>
      </c>
      <c r="BS1612" t="s">
        <v>5314</v>
      </c>
      <c r="BX1612" t="s">
        <v>5320</v>
      </c>
      <c r="BY1612" t="s">
        <v>5321</v>
      </c>
      <c r="BZ1612">
        <v>37885</v>
      </c>
      <c r="CA1612">
        <v>-117.322012035546</v>
      </c>
      <c r="CB1612">
        <v>34.111604914921301</v>
      </c>
      <c r="CD1612">
        <f xml:space="preserve"> _xlfn.XLOOKUP(AB1612,[1]Sheet1!B:B,[1]Sheet1!Y:Y,"Not Found")</f>
        <v>55457</v>
      </c>
      <c r="CE1612">
        <f xml:space="preserve"> _xlfn.XLOOKUP(AB1612,[1]Sheet1!B:B,[1]Sheet1!AA:AA, "Not Found")</f>
        <v>74144</v>
      </c>
      <c r="CH1612">
        <f t="shared" ca="1" si="51"/>
        <v>0.81938169213287915</v>
      </c>
    </row>
    <row r="1613" spans="1:86" x14ac:dyDescent="0.3">
      <c r="A1613">
        <v>6611</v>
      </c>
      <c r="B1613" t="s">
        <v>0</v>
      </c>
      <c r="C1613" t="s">
        <v>6913</v>
      </c>
      <c r="D1613" s="3">
        <v>36678766036768</v>
      </c>
      <c r="E1613" t="s">
        <v>5320</v>
      </c>
      <c r="F1613" t="s">
        <v>6914</v>
      </c>
      <c r="G1613" t="s">
        <v>1043</v>
      </c>
      <c r="H1613" t="s">
        <v>5314</v>
      </c>
      <c r="I1613" t="s">
        <v>5321</v>
      </c>
      <c r="J1613" t="s">
        <v>6915</v>
      </c>
      <c r="K1613" t="s">
        <v>35</v>
      </c>
      <c r="L1613" t="s">
        <v>9</v>
      </c>
      <c r="M1613" s="1">
        <v>29403</v>
      </c>
      <c r="O1613" t="s">
        <v>35</v>
      </c>
      <c r="P1613" t="s">
        <v>36</v>
      </c>
      <c r="Q1613" t="s">
        <v>75</v>
      </c>
      <c r="R1613" t="s">
        <v>12</v>
      </c>
      <c r="U1613" t="s">
        <v>12</v>
      </c>
      <c r="V1613" t="s">
        <v>12</v>
      </c>
      <c r="W1613" t="s">
        <v>13</v>
      </c>
      <c r="X1613" t="s">
        <v>12</v>
      </c>
      <c r="Y1613" t="s">
        <v>30</v>
      </c>
      <c r="Z1613" t="s">
        <v>6916</v>
      </c>
      <c r="AA1613" t="s">
        <v>5314</v>
      </c>
      <c r="AB1613">
        <v>92405</v>
      </c>
      <c r="AC1613" t="str">
        <f t="shared" si="50"/>
        <v>3825 Mountain View Ave., San Bernardino, CA 92405</v>
      </c>
      <c r="AD1613" t="s">
        <v>17</v>
      </c>
      <c r="AE1613" t="s">
        <v>5318</v>
      </c>
      <c r="AF1613" t="s">
        <v>5184</v>
      </c>
      <c r="AG1613" t="s">
        <v>223</v>
      </c>
      <c r="AH1613" t="s">
        <v>895</v>
      </c>
      <c r="AI1613">
        <v>34.161604920000002</v>
      </c>
      <c r="AJ1613">
        <v>-117.28691203</v>
      </c>
      <c r="AK1613">
        <v>254</v>
      </c>
      <c r="AL1613">
        <v>51</v>
      </c>
      <c r="AM1613">
        <v>20.100000000000001</v>
      </c>
      <c r="AN1613">
        <v>4</v>
      </c>
      <c r="AO1613">
        <v>1.6</v>
      </c>
      <c r="AP1613">
        <v>3</v>
      </c>
      <c r="AQ1613">
        <v>1.2</v>
      </c>
      <c r="AR1613">
        <v>0</v>
      </c>
      <c r="AS1613">
        <v>0</v>
      </c>
      <c r="AT1613">
        <v>170</v>
      </c>
      <c r="AU1613">
        <v>66.900000000000006</v>
      </c>
      <c r="AV1613">
        <v>0</v>
      </c>
      <c r="AW1613">
        <v>0</v>
      </c>
      <c r="AX1613">
        <v>16</v>
      </c>
      <c r="AY1613">
        <v>6.3</v>
      </c>
      <c r="AZ1613">
        <v>8</v>
      </c>
      <c r="BA1613">
        <v>3.1</v>
      </c>
      <c r="BB1613">
        <v>2</v>
      </c>
      <c r="BC1613">
        <v>0.8</v>
      </c>
      <c r="BD1613">
        <v>56</v>
      </c>
      <c r="BE1613">
        <v>22</v>
      </c>
      <c r="BF1613">
        <v>0</v>
      </c>
      <c r="BG1613">
        <v>0</v>
      </c>
      <c r="BH1613">
        <v>24</v>
      </c>
      <c r="BI1613">
        <v>9.4</v>
      </c>
      <c r="BJ1613">
        <v>0</v>
      </c>
      <c r="BK1613">
        <v>0</v>
      </c>
      <c r="BL1613">
        <v>237</v>
      </c>
      <c r="BM1613">
        <v>93.3</v>
      </c>
      <c r="BN1613">
        <v>25</v>
      </c>
      <c r="BO1613">
        <v>9.8000000000000007</v>
      </c>
      <c r="BP1613">
        <v>237</v>
      </c>
      <c r="BQ1613">
        <v>93.3</v>
      </c>
      <c r="BR1613" t="s">
        <v>5319</v>
      </c>
      <c r="BS1613" t="s">
        <v>5314</v>
      </c>
      <c r="BX1613" t="s">
        <v>5320</v>
      </c>
      <c r="BY1613" t="s">
        <v>5321</v>
      </c>
      <c r="BZ1613">
        <v>37856</v>
      </c>
      <c r="CA1613">
        <v>-117.28691203429101</v>
      </c>
      <c r="CB1613">
        <v>34.161604922979897</v>
      </c>
      <c r="CD1613">
        <f xml:space="preserve"> _xlfn.XLOOKUP(AB1613,[1]Sheet1!B:B,[1]Sheet1!Y:Y,"Not Found")</f>
        <v>59271</v>
      </c>
      <c r="CE1613">
        <f xml:space="preserve"> _xlfn.XLOOKUP(AB1613,[1]Sheet1!B:B,[1]Sheet1!AA:AA, "Not Found")</f>
        <v>71667</v>
      </c>
      <c r="CH1613">
        <f t="shared" ca="1" si="51"/>
        <v>0.50098116835479289</v>
      </c>
    </row>
    <row r="1614" spans="1:86" x14ac:dyDescent="0.3">
      <c r="A1614">
        <v>6612</v>
      </c>
      <c r="B1614" t="s">
        <v>0</v>
      </c>
      <c r="C1614" t="s">
        <v>6917</v>
      </c>
      <c r="D1614" s="3">
        <v>36678766036776</v>
      </c>
      <c r="E1614" t="s">
        <v>5320</v>
      </c>
      <c r="F1614" t="s">
        <v>6918</v>
      </c>
      <c r="G1614" t="s">
        <v>1043</v>
      </c>
      <c r="H1614" t="s">
        <v>5314</v>
      </c>
      <c r="I1614" t="s">
        <v>5321</v>
      </c>
      <c r="J1614" t="s">
        <v>6919</v>
      </c>
      <c r="K1614" t="s">
        <v>35</v>
      </c>
      <c r="L1614" t="s">
        <v>9</v>
      </c>
      <c r="M1614" s="1">
        <v>29403</v>
      </c>
      <c r="O1614" t="s">
        <v>35</v>
      </c>
      <c r="P1614" t="s">
        <v>36</v>
      </c>
      <c r="Q1614" t="s">
        <v>75</v>
      </c>
      <c r="R1614" t="s">
        <v>12</v>
      </c>
      <c r="U1614" t="s">
        <v>12</v>
      </c>
      <c r="V1614" t="s">
        <v>12</v>
      </c>
      <c r="W1614" t="s">
        <v>13</v>
      </c>
      <c r="X1614" t="s">
        <v>12</v>
      </c>
      <c r="Y1614" t="s">
        <v>58</v>
      </c>
      <c r="Z1614" t="s">
        <v>6920</v>
      </c>
      <c r="AA1614" t="s">
        <v>5314</v>
      </c>
      <c r="AB1614">
        <v>92404</v>
      </c>
      <c r="AC1614" t="str">
        <f t="shared" si="50"/>
        <v>2214 Pumalo St., San Bernardino, CA 92404</v>
      </c>
      <c r="AD1614" t="s">
        <v>17</v>
      </c>
      <c r="AE1614" t="s">
        <v>5318</v>
      </c>
      <c r="AF1614" t="s">
        <v>5184</v>
      </c>
      <c r="AG1614" t="s">
        <v>223</v>
      </c>
      <c r="AH1614" t="s">
        <v>895</v>
      </c>
      <c r="AI1614">
        <v>34.13970492</v>
      </c>
      <c r="AJ1614">
        <v>-117.23861202000001</v>
      </c>
      <c r="AK1614">
        <v>505</v>
      </c>
      <c r="AL1614">
        <v>107</v>
      </c>
      <c r="AM1614">
        <v>21.2</v>
      </c>
      <c r="AN1614">
        <v>1</v>
      </c>
      <c r="AO1614">
        <v>0.2</v>
      </c>
      <c r="AP1614">
        <v>8</v>
      </c>
      <c r="AQ1614">
        <v>1.6</v>
      </c>
      <c r="AR1614">
        <v>5</v>
      </c>
      <c r="AS1614">
        <v>1</v>
      </c>
      <c r="AT1614">
        <v>342</v>
      </c>
      <c r="AU1614">
        <v>67.7</v>
      </c>
      <c r="AV1614">
        <v>2</v>
      </c>
      <c r="AW1614">
        <v>0.4</v>
      </c>
      <c r="AX1614">
        <v>17</v>
      </c>
      <c r="AY1614">
        <v>3.4</v>
      </c>
      <c r="AZ1614">
        <v>20</v>
      </c>
      <c r="BA1614">
        <v>4</v>
      </c>
      <c r="BB1614">
        <v>3</v>
      </c>
      <c r="BC1614">
        <v>0.6</v>
      </c>
      <c r="BD1614">
        <v>100</v>
      </c>
      <c r="BE1614">
        <v>19.8</v>
      </c>
      <c r="BF1614">
        <v>5</v>
      </c>
      <c r="BG1614">
        <v>1</v>
      </c>
      <c r="BH1614">
        <v>52</v>
      </c>
      <c r="BI1614">
        <v>10.3</v>
      </c>
      <c r="BJ1614">
        <v>0</v>
      </c>
      <c r="BK1614">
        <v>0</v>
      </c>
      <c r="BL1614">
        <v>478</v>
      </c>
      <c r="BM1614">
        <v>94.7</v>
      </c>
      <c r="BN1614">
        <v>98</v>
      </c>
      <c r="BO1614">
        <v>19.399999999999999</v>
      </c>
      <c r="BP1614">
        <v>477</v>
      </c>
      <c r="BQ1614">
        <v>94.5</v>
      </c>
      <c r="BR1614" t="s">
        <v>5319</v>
      </c>
      <c r="BS1614" t="s">
        <v>5314</v>
      </c>
      <c r="BX1614" t="s">
        <v>5320</v>
      </c>
      <c r="BY1614" t="s">
        <v>5321</v>
      </c>
      <c r="BZ1614">
        <v>37858</v>
      </c>
      <c r="CA1614">
        <v>-117.238612022566</v>
      </c>
      <c r="CB1614">
        <v>34.139704923076003</v>
      </c>
      <c r="CD1614">
        <f xml:space="preserve"> _xlfn.XLOOKUP(AB1614,[1]Sheet1!B:B,[1]Sheet1!Y:Y,"Not Found")</f>
        <v>66173</v>
      </c>
      <c r="CE1614">
        <f xml:space="preserve"> _xlfn.XLOOKUP(AB1614,[1]Sheet1!B:B,[1]Sheet1!AA:AA, "Not Found")</f>
        <v>80245</v>
      </c>
      <c r="CH1614">
        <f t="shared" ca="1" si="51"/>
        <v>0.80818233115507976</v>
      </c>
    </row>
    <row r="1615" spans="1:86" x14ac:dyDescent="0.3">
      <c r="A1615">
        <v>6613</v>
      </c>
      <c r="B1615" t="s">
        <v>0</v>
      </c>
      <c r="C1615" t="s">
        <v>6921</v>
      </c>
      <c r="D1615" s="3">
        <v>36678766036784</v>
      </c>
      <c r="E1615" t="s">
        <v>5320</v>
      </c>
      <c r="F1615" t="s">
        <v>6922</v>
      </c>
      <c r="G1615" t="s">
        <v>1043</v>
      </c>
      <c r="H1615" t="s">
        <v>5314</v>
      </c>
      <c r="I1615" t="s">
        <v>5321</v>
      </c>
      <c r="J1615" t="s">
        <v>6923</v>
      </c>
      <c r="K1615" t="s">
        <v>35</v>
      </c>
      <c r="L1615" t="s">
        <v>9</v>
      </c>
      <c r="M1615" s="1">
        <v>29403</v>
      </c>
      <c r="O1615" t="s">
        <v>35</v>
      </c>
      <c r="P1615" t="s">
        <v>36</v>
      </c>
      <c r="Q1615" t="s">
        <v>75</v>
      </c>
      <c r="R1615" t="s">
        <v>12</v>
      </c>
      <c r="U1615" t="s">
        <v>12</v>
      </c>
      <c r="V1615" t="s">
        <v>13</v>
      </c>
      <c r="W1615" t="s">
        <v>13</v>
      </c>
      <c r="X1615" t="s">
        <v>12</v>
      </c>
      <c r="Y1615" t="s">
        <v>58</v>
      </c>
      <c r="Z1615" t="s">
        <v>6924</v>
      </c>
      <c r="AA1615" t="s">
        <v>6513</v>
      </c>
      <c r="AB1615">
        <v>92346</v>
      </c>
      <c r="AC1615" t="str">
        <f t="shared" si="50"/>
        <v>2501 East Marshall Blvd., Highland, CA 92346</v>
      </c>
      <c r="AD1615" t="s">
        <v>17</v>
      </c>
      <c r="AE1615" t="s">
        <v>5318</v>
      </c>
      <c r="AF1615" t="s">
        <v>5184</v>
      </c>
      <c r="AG1615" t="s">
        <v>223</v>
      </c>
      <c r="AH1615" t="s">
        <v>895</v>
      </c>
      <c r="AI1615">
        <v>34.14870492</v>
      </c>
      <c r="AJ1615">
        <v>-117.23261202</v>
      </c>
      <c r="AK1615">
        <v>564</v>
      </c>
      <c r="AL1615">
        <v>24</v>
      </c>
      <c r="AM1615">
        <v>4.3</v>
      </c>
      <c r="AN1615">
        <v>1</v>
      </c>
      <c r="AO1615">
        <v>0.2</v>
      </c>
      <c r="AP1615">
        <v>10</v>
      </c>
      <c r="AQ1615">
        <v>1.8</v>
      </c>
      <c r="AR1615">
        <v>1</v>
      </c>
      <c r="AS1615">
        <v>0.2</v>
      </c>
      <c r="AT1615">
        <v>490</v>
      </c>
      <c r="AU1615">
        <v>86.9</v>
      </c>
      <c r="AV1615">
        <v>1</v>
      </c>
      <c r="AW1615">
        <v>0.2</v>
      </c>
      <c r="AX1615">
        <v>19</v>
      </c>
      <c r="AY1615">
        <v>3.4</v>
      </c>
      <c r="AZ1615">
        <v>16</v>
      </c>
      <c r="BA1615">
        <v>2.8</v>
      </c>
      <c r="BB1615">
        <v>2</v>
      </c>
      <c r="BC1615">
        <v>0.4</v>
      </c>
      <c r="BD1615">
        <v>144</v>
      </c>
      <c r="BE1615">
        <v>25.5</v>
      </c>
      <c r="BF1615">
        <v>0</v>
      </c>
      <c r="BG1615">
        <v>0</v>
      </c>
      <c r="BH1615">
        <v>42</v>
      </c>
      <c r="BI1615">
        <v>7.4</v>
      </c>
      <c r="BJ1615">
        <v>0</v>
      </c>
      <c r="BK1615">
        <v>0</v>
      </c>
      <c r="BL1615">
        <v>474</v>
      </c>
      <c r="BM1615">
        <v>84</v>
      </c>
      <c r="BN1615">
        <v>36</v>
      </c>
      <c r="BO1615">
        <v>6.4</v>
      </c>
      <c r="BP1615">
        <v>474</v>
      </c>
      <c r="BQ1615">
        <v>84</v>
      </c>
      <c r="BR1615" t="s">
        <v>5319</v>
      </c>
      <c r="BS1615" t="s">
        <v>5314</v>
      </c>
      <c r="BX1615" t="s">
        <v>5320</v>
      </c>
      <c r="BY1615" t="s">
        <v>5321</v>
      </c>
      <c r="BZ1615">
        <v>37859</v>
      </c>
      <c r="CA1615">
        <v>-117.232612023191</v>
      </c>
      <c r="CB1615">
        <v>34.148704923636998</v>
      </c>
      <c r="CD1615">
        <f xml:space="preserve"> _xlfn.XLOOKUP(AB1615,[1]Sheet1!B:B,[1]Sheet1!Y:Y,"Not Found")</f>
        <v>84818</v>
      </c>
      <c r="CE1615">
        <f xml:space="preserve"> _xlfn.XLOOKUP(AB1615,[1]Sheet1!B:B,[1]Sheet1!AA:AA, "Not Found")</f>
        <v>114728</v>
      </c>
      <c r="CH1615">
        <f t="shared" ca="1" si="51"/>
        <v>0.67459964178286802</v>
      </c>
    </row>
    <row r="1616" spans="1:86" x14ac:dyDescent="0.3">
      <c r="A1616">
        <v>6614</v>
      </c>
      <c r="B1616" t="s">
        <v>0</v>
      </c>
      <c r="C1616" t="s">
        <v>6925</v>
      </c>
      <c r="D1616" s="3">
        <v>36678766036792</v>
      </c>
      <c r="E1616" t="s">
        <v>5320</v>
      </c>
      <c r="F1616" t="s">
        <v>6926</v>
      </c>
      <c r="G1616" t="s">
        <v>1043</v>
      </c>
      <c r="H1616" t="s">
        <v>5314</v>
      </c>
      <c r="I1616" t="s">
        <v>5321</v>
      </c>
      <c r="J1616" t="s">
        <v>6927</v>
      </c>
      <c r="K1616" t="s">
        <v>35</v>
      </c>
      <c r="L1616" t="s">
        <v>9</v>
      </c>
      <c r="M1616" s="1">
        <v>29403</v>
      </c>
      <c r="O1616" t="s">
        <v>35</v>
      </c>
      <c r="P1616" t="s">
        <v>36</v>
      </c>
      <c r="Q1616" t="s">
        <v>75</v>
      </c>
      <c r="R1616" t="s">
        <v>12</v>
      </c>
      <c r="U1616" t="s">
        <v>12</v>
      </c>
      <c r="V1616" t="s">
        <v>12</v>
      </c>
      <c r="W1616" t="s">
        <v>13</v>
      </c>
      <c r="X1616" t="s">
        <v>12</v>
      </c>
      <c r="Y1616" t="s">
        <v>58</v>
      </c>
      <c r="Z1616" t="s">
        <v>6928</v>
      </c>
      <c r="AA1616" t="s">
        <v>5314</v>
      </c>
      <c r="AB1616">
        <v>92404</v>
      </c>
      <c r="AC1616" t="str">
        <f t="shared" si="50"/>
        <v>1300 Valencia Ave., San Bernardino, CA 92404</v>
      </c>
      <c r="AD1616" t="s">
        <v>17</v>
      </c>
      <c r="AE1616" t="s">
        <v>5318</v>
      </c>
      <c r="AF1616" t="s">
        <v>5184</v>
      </c>
      <c r="AG1616" t="s">
        <v>223</v>
      </c>
      <c r="AH1616" t="s">
        <v>895</v>
      </c>
      <c r="AI1616">
        <v>34.123504920000002</v>
      </c>
      <c r="AJ1616">
        <v>-117.27251203</v>
      </c>
      <c r="AK1616">
        <v>543</v>
      </c>
      <c r="AL1616">
        <v>55</v>
      </c>
      <c r="AM1616">
        <v>10.1</v>
      </c>
      <c r="AN1616">
        <v>2</v>
      </c>
      <c r="AO1616">
        <v>0.4</v>
      </c>
      <c r="AP1616">
        <v>1</v>
      </c>
      <c r="AQ1616">
        <v>0.2</v>
      </c>
      <c r="AR1616">
        <v>0</v>
      </c>
      <c r="AS1616">
        <v>0</v>
      </c>
      <c r="AT1616">
        <v>458</v>
      </c>
      <c r="AU1616">
        <v>84.3</v>
      </c>
      <c r="AV1616">
        <v>5</v>
      </c>
      <c r="AW1616">
        <v>0.9</v>
      </c>
      <c r="AX1616">
        <v>11</v>
      </c>
      <c r="AY1616">
        <v>2</v>
      </c>
      <c r="AZ1616">
        <v>10</v>
      </c>
      <c r="BA1616">
        <v>1.8</v>
      </c>
      <c r="BB1616">
        <v>1</v>
      </c>
      <c r="BC1616">
        <v>0.2</v>
      </c>
      <c r="BD1616">
        <v>190</v>
      </c>
      <c r="BE1616">
        <v>35</v>
      </c>
      <c r="BF1616">
        <v>7</v>
      </c>
      <c r="BG1616">
        <v>1.3</v>
      </c>
      <c r="BH1616">
        <v>64</v>
      </c>
      <c r="BI1616">
        <v>11.8</v>
      </c>
      <c r="BJ1616">
        <v>0</v>
      </c>
      <c r="BK1616">
        <v>0</v>
      </c>
      <c r="BL1616">
        <v>511</v>
      </c>
      <c r="BM1616">
        <v>94.1</v>
      </c>
      <c r="BN1616">
        <v>89</v>
      </c>
      <c r="BO1616">
        <v>16.399999999999999</v>
      </c>
      <c r="BP1616">
        <v>511</v>
      </c>
      <c r="BQ1616">
        <v>94.1</v>
      </c>
      <c r="BR1616" t="s">
        <v>5319</v>
      </c>
      <c r="BS1616" t="s">
        <v>5314</v>
      </c>
      <c r="BX1616" t="s">
        <v>5320</v>
      </c>
      <c r="BY1616" t="s">
        <v>5321</v>
      </c>
      <c r="BZ1616">
        <v>37860</v>
      </c>
      <c r="CA1616">
        <v>-117.272512027991</v>
      </c>
      <c r="CB1616">
        <v>34.123504919054</v>
      </c>
      <c r="CD1616">
        <f xml:space="preserve"> _xlfn.XLOOKUP(AB1616,[1]Sheet1!B:B,[1]Sheet1!Y:Y,"Not Found")</f>
        <v>66173</v>
      </c>
      <c r="CE1616">
        <f xml:space="preserve"> _xlfn.XLOOKUP(AB1616,[1]Sheet1!B:B,[1]Sheet1!AA:AA, "Not Found")</f>
        <v>80245</v>
      </c>
      <c r="CH1616">
        <f t="shared" ca="1" si="51"/>
        <v>0.93097367974345457</v>
      </c>
    </row>
    <row r="1617" spans="1:86" x14ac:dyDescent="0.3">
      <c r="A1617">
        <v>6615</v>
      </c>
      <c r="B1617" t="s">
        <v>0</v>
      </c>
      <c r="C1617" t="s">
        <v>6929</v>
      </c>
      <c r="D1617" s="3">
        <v>36678766036800</v>
      </c>
      <c r="E1617" t="s">
        <v>5320</v>
      </c>
      <c r="F1617" t="s">
        <v>6930</v>
      </c>
      <c r="G1617" t="s">
        <v>1043</v>
      </c>
      <c r="H1617" t="s">
        <v>5314</v>
      </c>
      <c r="I1617" t="s">
        <v>5321</v>
      </c>
      <c r="J1617" t="s">
        <v>6931</v>
      </c>
      <c r="K1617" t="s">
        <v>35</v>
      </c>
      <c r="L1617" t="s">
        <v>9</v>
      </c>
      <c r="M1617" s="1">
        <v>29403</v>
      </c>
      <c r="O1617" t="s">
        <v>35</v>
      </c>
      <c r="P1617" t="s">
        <v>36</v>
      </c>
      <c r="Q1617" t="s">
        <v>75</v>
      </c>
      <c r="R1617" t="s">
        <v>12</v>
      </c>
      <c r="U1617" t="s">
        <v>12</v>
      </c>
      <c r="V1617" t="s">
        <v>12</v>
      </c>
      <c r="W1617" t="s">
        <v>13</v>
      </c>
      <c r="X1617" t="s">
        <v>12</v>
      </c>
      <c r="Y1617" t="s">
        <v>14</v>
      </c>
      <c r="Z1617" t="s">
        <v>6932</v>
      </c>
      <c r="AA1617" t="s">
        <v>5314</v>
      </c>
      <c r="AB1617">
        <v>92410</v>
      </c>
      <c r="AC1617" t="str">
        <f t="shared" si="50"/>
        <v>747 North Mountain View Ave., San Bernardino, CA 92410</v>
      </c>
      <c r="AD1617" t="s">
        <v>17</v>
      </c>
      <c r="AE1617" t="s">
        <v>5318</v>
      </c>
      <c r="AF1617" t="s">
        <v>5184</v>
      </c>
      <c r="AG1617" t="s">
        <v>223</v>
      </c>
      <c r="AH1617" t="s">
        <v>895</v>
      </c>
      <c r="AI1617">
        <v>34.113004920000002</v>
      </c>
      <c r="AJ1617">
        <v>-117.28631203</v>
      </c>
      <c r="AK1617">
        <v>451</v>
      </c>
      <c r="AL1617">
        <v>65</v>
      </c>
      <c r="AM1617">
        <v>14.4</v>
      </c>
      <c r="AN1617">
        <v>1</v>
      </c>
      <c r="AO1617">
        <v>0.2</v>
      </c>
      <c r="AP1617">
        <v>4</v>
      </c>
      <c r="AQ1617">
        <v>0.9</v>
      </c>
      <c r="AR1617">
        <v>0</v>
      </c>
      <c r="AS1617">
        <v>0</v>
      </c>
      <c r="AT1617">
        <v>363</v>
      </c>
      <c r="AU1617">
        <v>80.5</v>
      </c>
      <c r="AV1617">
        <v>3</v>
      </c>
      <c r="AW1617">
        <v>0.7</v>
      </c>
      <c r="AX1617">
        <v>10</v>
      </c>
      <c r="AY1617">
        <v>2.2000000000000002</v>
      </c>
      <c r="AZ1617">
        <v>4</v>
      </c>
      <c r="BA1617">
        <v>0.9</v>
      </c>
      <c r="BB1617">
        <v>1</v>
      </c>
      <c r="BC1617">
        <v>0.2</v>
      </c>
      <c r="BD1617">
        <v>145</v>
      </c>
      <c r="BE1617">
        <v>32.200000000000003</v>
      </c>
      <c r="BF1617">
        <v>5</v>
      </c>
      <c r="BG1617">
        <v>1.1000000000000001</v>
      </c>
      <c r="BH1617">
        <v>57</v>
      </c>
      <c r="BI1617">
        <v>12.6</v>
      </c>
      <c r="BJ1617">
        <v>0</v>
      </c>
      <c r="BK1617">
        <v>0</v>
      </c>
      <c r="BL1617">
        <v>435</v>
      </c>
      <c r="BM1617">
        <v>96.5</v>
      </c>
      <c r="BN1617">
        <v>69</v>
      </c>
      <c r="BO1617">
        <v>15.3</v>
      </c>
      <c r="BP1617">
        <v>432</v>
      </c>
      <c r="BQ1617">
        <v>95.8</v>
      </c>
      <c r="BR1617" t="s">
        <v>5319</v>
      </c>
      <c r="BS1617" t="s">
        <v>5314</v>
      </c>
      <c r="BX1617" t="s">
        <v>5320</v>
      </c>
      <c r="BY1617" t="s">
        <v>5321</v>
      </c>
      <c r="BZ1617">
        <v>37861</v>
      </c>
      <c r="CA1617">
        <v>-117.286312029313</v>
      </c>
      <c r="CB1617">
        <v>34.113004916866402</v>
      </c>
      <c r="CD1617">
        <f xml:space="preserve"> _xlfn.XLOOKUP(AB1617,[1]Sheet1!B:B,[1]Sheet1!Y:Y,"Not Found")</f>
        <v>53390</v>
      </c>
      <c r="CE1617">
        <f xml:space="preserve"> _xlfn.XLOOKUP(AB1617,[1]Sheet1!B:B,[1]Sheet1!AA:AA, "Not Found")</f>
        <v>67809</v>
      </c>
      <c r="CH1617">
        <f t="shared" ca="1" si="51"/>
        <v>0.33493838082696492</v>
      </c>
    </row>
    <row r="1618" spans="1:86" x14ac:dyDescent="0.3">
      <c r="A1618">
        <v>6616</v>
      </c>
      <c r="B1618" t="s">
        <v>0</v>
      </c>
      <c r="C1618" t="s">
        <v>6933</v>
      </c>
      <c r="D1618" s="3">
        <v>36678766036826</v>
      </c>
      <c r="E1618" t="s">
        <v>5320</v>
      </c>
      <c r="F1618" t="s">
        <v>6934</v>
      </c>
      <c r="G1618" t="s">
        <v>1043</v>
      </c>
      <c r="H1618" t="s">
        <v>5314</v>
      </c>
      <c r="I1618" t="s">
        <v>5321</v>
      </c>
      <c r="J1618" t="s">
        <v>6935</v>
      </c>
      <c r="K1618" t="s">
        <v>35</v>
      </c>
      <c r="L1618" t="s">
        <v>9</v>
      </c>
      <c r="M1618" s="1">
        <v>29403</v>
      </c>
      <c r="O1618" t="s">
        <v>35</v>
      </c>
      <c r="P1618" t="s">
        <v>36</v>
      </c>
      <c r="Q1618" t="s">
        <v>37</v>
      </c>
      <c r="R1618" t="s">
        <v>12</v>
      </c>
      <c r="U1618" t="s">
        <v>12</v>
      </c>
      <c r="V1618" t="s">
        <v>13</v>
      </c>
      <c r="W1618" t="s">
        <v>13</v>
      </c>
      <c r="X1618" t="s">
        <v>12</v>
      </c>
      <c r="Y1618" t="s">
        <v>58</v>
      </c>
      <c r="Z1618" t="s">
        <v>6936</v>
      </c>
      <c r="AA1618" t="s">
        <v>5314</v>
      </c>
      <c r="AB1618">
        <v>92407</v>
      </c>
      <c r="AC1618" t="str">
        <f t="shared" si="50"/>
        <v>2699 North California St., San Bernardino, CA 92407</v>
      </c>
      <c r="AD1618" t="s">
        <v>17</v>
      </c>
      <c r="AE1618" t="s">
        <v>5318</v>
      </c>
      <c r="AF1618" t="s">
        <v>5184</v>
      </c>
      <c r="AG1618" t="s">
        <v>223</v>
      </c>
      <c r="AH1618" t="s">
        <v>895</v>
      </c>
      <c r="AI1618">
        <v>34.140304919999998</v>
      </c>
      <c r="AJ1618">
        <v>-117.33081204</v>
      </c>
      <c r="AK1618">
        <v>422</v>
      </c>
      <c r="AL1618">
        <v>21</v>
      </c>
      <c r="AM1618">
        <v>5</v>
      </c>
      <c r="AN1618">
        <v>0</v>
      </c>
      <c r="AO1618">
        <v>0</v>
      </c>
      <c r="AP1618">
        <v>9</v>
      </c>
      <c r="AQ1618">
        <v>2.1</v>
      </c>
      <c r="AR1618">
        <v>1</v>
      </c>
      <c r="AS1618">
        <v>0.2</v>
      </c>
      <c r="AT1618">
        <v>373</v>
      </c>
      <c r="AU1618">
        <v>88.4</v>
      </c>
      <c r="AV1618">
        <v>1</v>
      </c>
      <c r="AW1618">
        <v>0.2</v>
      </c>
      <c r="AX1618">
        <v>11</v>
      </c>
      <c r="AY1618">
        <v>2.6</v>
      </c>
      <c r="AZ1618">
        <v>5</v>
      </c>
      <c r="BA1618">
        <v>1.2</v>
      </c>
      <c r="BB1618">
        <v>1</v>
      </c>
      <c r="BC1618">
        <v>0.2</v>
      </c>
      <c r="BD1618">
        <v>151</v>
      </c>
      <c r="BE1618">
        <v>35.799999999999997</v>
      </c>
      <c r="BF1618">
        <v>4</v>
      </c>
      <c r="BG1618">
        <v>0.9</v>
      </c>
      <c r="BH1618">
        <v>26</v>
      </c>
      <c r="BI1618">
        <v>6.2</v>
      </c>
      <c r="BJ1618">
        <v>0</v>
      </c>
      <c r="BK1618">
        <v>0</v>
      </c>
      <c r="BL1618">
        <v>394</v>
      </c>
      <c r="BM1618">
        <v>93.4</v>
      </c>
      <c r="BN1618">
        <v>34</v>
      </c>
      <c r="BO1618">
        <v>8.1</v>
      </c>
      <c r="BP1618">
        <v>388</v>
      </c>
      <c r="BQ1618">
        <v>91.9</v>
      </c>
      <c r="BR1618" t="s">
        <v>5319</v>
      </c>
      <c r="BS1618" t="s">
        <v>5314</v>
      </c>
      <c r="BX1618" t="s">
        <v>5320</v>
      </c>
      <c r="BY1618" t="s">
        <v>5321</v>
      </c>
      <c r="BZ1618">
        <v>37863</v>
      </c>
      <c r="CA1618">
        <v>-117.330812039073</v>
      </c>
      <c r="CB1618">
        <v>34.140304917313799</v>
      </c>
      <c r="CD1618">
        <f xml:space="preserve"> _xlfn.XLOOKUP(AB1618,[1]Sheet1!B:B,[1]Sheet1!Y:Y,"Not Found")</f>
        <v>83662</v>
      </c>
      <c r="CE1618">
        <f xml:space="preserve"> _xlfn.XLOOKUP(AB1618,[1]Sheet1!B:B,[1]Sheet1!AA:AA, "Not Found")</f>
        <v>108370</v>
      </c>
      <c r="CH1618">
        <f t="shared" ca="1" si="51"/>
        <v>6.2097718105365352E-2</v>
      </c>
    </row>
    <row r="1619" spans="1:86" x14ac:dyDescent="0.3">
      <c r="A1619">
        <v>6617</v>
      </c>
      <c r="B1619" t="s">
        <v>0</v>
      </c>
      <c r="C1619" t="s">
        <v>6937</v>
      </c>
      <c r="D1619" s="3">
        <v>36678766036834</v>
      </c>
      <c r="E1619" t="s">
        <v>5320</v>
      </c>
      <c r="F1619" t="s">
        <v>6938</v>
      </c>
      <c r="G1619" t="s">
        <v>1043</v>
      </c>
      <c r="H1619" t="s">
        <v>5314</v>
      </c>
      <c r="I1619" t="s">
        <v>5321</v>
      </c>
      <c r="J1619" t="s">
        <v>6939</v>
      </c>
      <c r="K1619" t="s">
        <v>35</v>
      </c>
      <c r="L1619" t="s">
        <v>9</v>
      </c>
      <c r="M1619" s="1">
        <v>29403</v>
      </c>
      <c r="O1619" t="s">
        <v>35</v>
      </c>
      <c r="P1619" t="s">
        <v>36</v>
      </c>
      <c r="Q1619" t="s">
        <v>75</v>
      </c>
      <c r="R1619" t="s">
        <v>12</v>
      </c>
      <c r="U1619" t="s">
        <v>12</v>
      </c>
      <c r="V1619" t="s">
        <v>12</v>
      </c>
      <c r="W1619" t="s">
        <v>13</v>
      </c>
      <c r="X1619" t="s">
        <v>12</v>
      </c>
      <c r="Y1619" t="s">
        <v>58</v>
      </c>
      <c r="Z1619" t="s">
        <v>6940</v>
      </c>
      <c r="AA1619" t="s">
        <v>6513</v>
      </c>
      <c r="AB1619">
        <v>92346</v>
      </c>
      <c r="AC1619" t="str">
        <f t="shared" si="50"/>
        <v>1331 Cole Ave., Highland, CA 92346</v>
      </c>
      <c r="AD1619" t="s">
        <v>17</v>
      </c>
      <c r="AE1619" t="s">
        <v>5318</v>
      </c>
      <c r="AF1619" t="s">
        <v>5184</v>
      </c>
      <c r="AG1619" t="s">
        <v>223</v>
      </c>
      <c r="AH1619" t="s">
        <v>895</v>
      </c>
      <c r="AI1619">
        <v>34.123904920000001</v>
      </c>
      <c r="AJ1619">
        <v>-117.21151202</v>
      </c>
      <c r="AK1619">
        <v>397</v>
      </c>
      <c r="AL1619">
        <v>41</v>
      </c>
      <c r="AM1619">
        <v>10.3</v>
      </c>
      <c r="AN1619">
        <v>2</v>
      </c>
      <c r="AO1619">
        <v>0.5</v>
      </c>
      <c r="AP1619">
        <v>8</v>
      </c>
      <c r="AQ1619">
        <v>2</v>
      </c>
      <c r="AR1619">
        <v>0</v>
      </c>
      <c r="AS1619">
        <v>0</v>
      </c>
      <c r="AT1619">
        <v>316</v>
      </c>
      <c r="AU1619">
        <v>79.599999999999994</v>
      </c>
      <c r="AV1619">
        <v>3</v>
      </c>
      <c r="AW1619">
        <v>0.8</v>
      </c>
      <c r="AX1619">
        <v>17</v>
      </c>
      <c r="AY1619">
        <v>4.3</v>
      </c>
      <c r="AZ1619">
        <v>9</v>
      </c>
      <c r="BA1619">
        <v>2.2999999999999998</v>
      </c>
      <c r="BB1619">
        <v>1</v>
      </c>
      <c r="BC1619">
        <v>0.3</v>
      </c>
      <c r="BD1619">
        <v>114</v>
      </c>
      <c r="BE1619">
        <v>28.7</v>
      </c>
      <c r="BF1619">
        <v>3</v>
      </c>
      <c r="BG1619">
        <v>0.8</v>
      </c>
      <c r="BH1619">
        <v>34</v>
      </c>
      <c r="BI1619">
        <v>8.6</v>
      </c>
      <c r="BJ1619">
        <v>0</v>
      </c>
      <c r="BK1619">
        <v>0</v>
      </c>
      <c r="BL1619">
        <v>382</v>
      </c>
      <c r="BM1619">
        <v>96.2</v>
      </c>
      <c r="BN1619">
        <v>65</v>
      </c>
      <c r="BO1619">
        <v>16.399999999999999</v>
      </c>
      <c r="BP1619">
        <v>378</v>
      </c>
      <c r="BQ1619">
        <v>95.2</v>
      </c>
      <c r="BR1619" t="s">
        <v>5319</v>
      </c>
      <c r="BS1619" t="s">
        <v>5314</v>
      </c>
      <c r="BX1619" t="s">
        <v>5320</v>
      </c>
      <c r="BY1619" t="s">
        <v>5321</v>
      </c>
      <c r="BZ1619">
        <v>37864</v>
      </c>
      <c r="CA1619">
        <v>-117.211512016792</v>
      </c>
      <c r="CB1619">
        <v>34.123904921556303</v>
      </c>
      <c r="CD1619">
        <f xml:space="preserve"> _xlfn.XLOOKUP(AB1619,[1]Sheet1!B:B,[1]Sheet1!Y:Y,"Not Found")</f>
        <v>84818</v>
      </c>
      <c r="CE1619">
        <f xml:space="preserve"> _xlfn.XLOOKUP(AB1619,[1]Sheet1!B:B,[1]Sheet1!AA:AA, "Not Found")</f>
        <v>114728</v>
      </c>
      <c r="CH1619">
        <f t="shared" ca="1" si="51"/>
        <v>0.23242613330535866</v>
      </c>
    </row>
    <row r="1620" spans="1:86" x14ac:dyDescent="0.3">
      <c r="A1620">
        <v>6618</v>
      </c>
      <c r="B1620" t="s">
        <v>0</v>
      </c>
      <c r="C1620" t="s">
        <v>6941</v>
      </c>
      <c r="D1620" s="3">
        <v>36678766036842</v>
      </c>
      <c r="E1620" t="s">
        <v>5320</v>
      </c>
      <c r="F1620" t="s">
        <v>6942</v>
      </c>
      <c r="G1620" t="s">
        <v>1043</v>
      </c>
      <c r="H1620" t="s">
        <v>5314</v>
      </c>
      <c r="I1620" t="s">
        <v>5321</v>
      </c>
      <c r="J1620" t="s">
        <v>6099</v>
      </c>
      <c r="K1620" t="s">
        <v>35</v>
      </c>
      <c r="L1620" t="s">
        <v>9</v>
      </c>
      <c r="M1620" s="1">
        <v>29403</v>
      </c>
      <c r="O1620" t="s">
        <v>35</v>
      </c>
      <c r="P1620" t="s">
        <v>36</v>
      </c>
      <c r="Q1620" t="s">
        <v>75</v>
      </c>
      <c r="R1620" t="s">
        <v>12</v>
      </c>
      <c r="U1620" t="s">
        <v>12</v>
      </c>
      <c r="V1620" t="s">
        <v>12</v>
      </c>
      <c r="W1620" t="s">
        <v>13</v>
      </c>
      <c r="X1620" t="s">
        <v>12</v>
      </c>
      <c r="Y1620" t="s">
        <v>58</v>
      </c>
      <c r="Z1620" t="s">
        <v>6943</v>
      </c>
      <c r="AA1620" t="s">
        <v>6513</v>
      </c>
      <c r="AB1620">
        <v>92346</v>
      </c>
      <c r="AC1620" t="str">
        <f t="shared" si="50"/>
        <v>26825 Cypress St., Highland, CA 92346</v>
      </c>
      <c r="AD1620" t="s">
        <v>17</v>
      </c>
      <c r="AE1620" t="s">
        <v>5318</v>
      </c>
      <c r="AF1620" t="s">
        <v>5184</v>
      </c>
      <c r="AG1620" t="s">
        <v>223</v>
      </c>
      <c r="AH1620" t="s">
        <v>225</v>
      </c>
      <c r="AI1620">
        <v>34.113704920000004</v>
      </c>
      <c r="AJ1620">
        <v>-117.21891202</v>
      </c>
      <c r="AK1620">
        <v>496</v>
      </c>
      <c r="AL1620">
        <v>34</v>
      </c>
      <c r="AM1620">
        <v>6.9</v>
      </c>
      <c r="AN1620">
        <v>3</v>
      </c>
      <c r="AO1620">
        <v>0.6</v>
      </c>
      <c r="AP1620">
        <v>9</v>
      </c>
      <c r="AQ1620">
        <v>1.8</v>
      </c>
      <c r="AR1620">
        <v>5</v>
      </c>
      <c r="AS1620">
        <v>1</v>
      </c>
      <c r="AT1620">
        <v>427</v>
      </c>
      <c r="AU1620">
        <v>86.1</v>
      </c>
      <c r="AV1620">
        <v>1</v>
      </c>
      <c r="AW1620">
        <v>0.2</v>
      </c>
      <c r="AX1620">
        <v>10</v>
      </c>
      <c r="AY1620">
        <v>2</v>
      </c>
      <c r="AZ1620">
        <v>4</v>
      </c>
      <c r="BA1620">
        <v>0.8</v>
      </c>
      <c r="BB1620">
        <v>3</v>
      </c>
      <c r="BC1620">
        <v>0.6</v>
      </c>
      <c r="BD1620">
        <v>153</v>
      </c>
      <c r="BE1620">
        <v>30.8</v>
      </c>
      <c r="BF1620">
        <v>4</v>
      </c>
      <c r="BG1620">
        <v>0.8</v>
      </c>
      <c r="BH1620">
        <v>49</v>
      </c>
      <c r="BI1620">
        <v>9.9</v>
      </c>
      <c r="BJ1620">
        <v>0</v>
      </c>
      <c r="BK1620">
        <v>0</v>
      </c>
      <c r="BL1620">
        <v>458</v>
      </c>
      <c r="BM1620">
        <v>92.3</v>
      </c>
      <c r="BN1620">
        <v>73</v>
      </c>
      <c r="BO1620">
        <v>14.7</v>
      </c>
      <c r="BP1620">
        <v>458</v>
      </c>
      <c r="BQ1620">
        <v>92.3</v>
      </c>
      <c r="BR1620" t="s">
        <v>5319</v>
      </c>
      <c r="BS1620" t="s">
        <v>5314</v>
      </c>
      <c r="BX1620" t="s">
        <v>5320</v>
      </c>
      <c r="BY1620" t="s">
        <v>5321</v>
      </c>
      <c r="BZ1620">
        <v>37866</v>
      </c>
      <c r="CA1620">
        <v>-117.218912016758</v>
      </c>
      <c r="CB1620">
        <v>34.113704921293703</v>
      </c>
      <c r="CD1620">
        <f xml:space="preserve"> _xlfn.XLOOKUP(AB1620,[1]Sheet1!B:B,[1]Sheet1!Y:Y,"Not Found")</f>
        <v>84818</v>
      </c>
      <c r="CE1620">
        <f xml:space="preserve"> _xlfn.XLOOKUP(AB1620,[1]Sheet1!B:B,[1]Sheet1!AA:AA, "Not Found")</f>
        <v>114728</v>
      </c>
      <c r="CH1620">
        <f t="shared" ca="1" si="51"/>
        <v>1.1406430939073564E-2</v>
      </c>
    </row>
    <row r="1621" spans="1:86" x14ac:dyDescent="0.3">
      <c r="A1621">
        <v>6619</v>
      </c>
      <c r="B1621" t="s">
        <v>0</v>
      </c>
      <c r="C1621" t="s">
        <v>6944</v>
      </c>
      <c r="D1621" s="3">
        <v>36678766036859</v>
      </c>
      <c r="E1621" t="s">
        <v>5320</v>
      </c>
      <c r="F1621" t="s">
        <v>6945</v>
      </c>
      <c r="G1621" t="s">
        <v>1043</v>
      </c>
      <c r="H1621" t="s">
        <v>5314</v>
      </c>
      <c r="I1621" t="s">
        <v>5321</v>
      </c>
      <c r="J1621" t="s">
        <v>6946</v>
      </c>
      <c r="K1621" t="s">
        <v>35</v>
      </c>
      <c r="L1621" t="s">
        <v>9</v>
      </c>
      <c r="M1621" s="1">
        <v>29403</v>
      </c>
      <c r="O1621" t="s">
        <v>35</v>
      </c>
      <c r="P1621" t="s">
        <v>36</v>
      </c>
      <c r="Q1621" t="s">
        <v>75</v>
      </c>
      <c r="R1621" t="s">
        <v>12</v>
      </c>
      <c r="U1621" t="s">
        <v>12</v>
      </c>
      <c r="V1621" t="s">
        <v>12</v>
      </c>
      <c r="W1621" t="s">
        <v>13</v>
      </c>
      <c r="X1621" t="s">
        <v>12</v>
      </c>
      <c r="Y1621" t="s">
        <v>14</v>
      </c>
      <c r="Z1621" t="s">
        <v>6947</v>
      </c>
      <c r="AA1621" t="s">
        <v>5314</v>
      </c>
      <c r="AB1621">
        <v>92405</v>
      </c>
      <c r="AC1621" t="str">
        <f t="shared" si="50"/>
        <v>2844 Davidson Ave., San Bernardino, CA 92405</v>
      </c>
      <c r="AD1621" t="s">
        <v>17</v>
      </c>
      <c r="AE1621" t="s">
        <v>5318</v>
      </c>
      <c r="AF1621" t="s">
        <v>5184</v>
      </c>
      <c r="AG1621" t="s">
        <v>223</v>
      </c>
      <c r="AH1621" t="s">
        <v>895</v>
      </c>
      <c r="AI1621">
        <v>34.143404920000002</v>
      </c>
      <c r="AJ1621">
        <v>-117.31091204000001</v>
      </c>
      <c r="AK1621">
        <v>406</v>
      </c>
      <c r="AL1621">
        <v>31</v>
      </c>
      <c r="AM1621">
        <v>7.6</v>
      </c>
      <c r="AN1621">
        <v>0</v>
      </c>
      <c r="AO1621">
        <v>0</v>
      </c>
      <c r="AP1621">
        <v>1</v>
      </c>
      <c r="AQ1621">
        <v>0.2</v>
      </c>
      <c r="AR1621">
        <v>0</v>
      </c>
      <c r="AS1621">
        <v>0</v>
      </c>
      <c r="AT1621">
        <v>349</v>
      </c>
      <c r="AU1621">
        <v>86</v>
      </c>
      <c r="AV1621">
        <v>1</v>
      </c>
      <c r="AW1621">
        <v>0.2</v>
      </c>
      <c r="AX1621">
        <v>16</v>
      </c>
      <c r="AY1621">
        <v>3.9</v>
      </c>
      <c r="AZ1621">
        <v>8</v>
      </c>
      <c r="BA1621">
        <v>2</v>
      </c>
      <c r="BB1621">
        <v>0</v>
      </c>
      <c r="BC1621">
        <v>0</v>
      </c>
      <c r="BD1621">
        <v>108</v>
      </c>
      <c r="BE1621">
        <v>26.6</v>
      </c>
      <c r="BF1621">
        <v>9</v>
      </c>
      <c r="BG1621">
        <v>2.2000000000000002</v>
      </c>
      <c r="BH1621">
        <v>32</v>
      </c>
      <c r="BI1621">
        <v>7.9</v>
      </c>
      <c r="BJ1621">
        <v>0</v>
      </c>
      <c r="BK1621">
        <v>0</v>
      </c>
      <c r="BL1621">
        <v>388</v>
      </c>
      <c r="BM1621">
        <v>95.6</v>
      </c>
      <c r="BN1621">
        <v>57</v>
      </c>
      <c r="BO1621">
        <v>14</v>
      </c>
      <c r="BP1621">
        <v>388</v>
      </c>
      <c r="BQ1621">
        <v>95.6</v>
      </c>
      <c r="BR1621" t="s">
        <v>5319</v>
      </c>
      <c r="BS1621" t="s">
        <v>5314</v>
      </c>
      <c r="BX1621" t="s">
        <v>5320</v>
      </c>
      <c r="BY1621" t="s">
        <v>5321</v>
      </c>
      <c r="BZ1621">
        <v>37867</v>
      </c>
      <c r="CA1621">
        <v>-117.31091203558</v>
      </c>
      <c r="CB1621">
        <v>34.143404919127001</v>
      </c>
      <c r="CD1621">
        <f xml:space="preserve"> _xlfn.XLOOKUP(AB1621,[1]Sheet1!B:B,[1]Sheet1!Y:Y,"Not Found")</f>
        <v>59271</v>
      </c>
      <c r="CE1621">
        <f xml:space="preserve"> _xlfn.XLOOKUP(AB1621,[1]Sheet1!B:B,[1]Sheet1!AA:AA, "Not Found")</f>
        <v>71667</v>
      </c>
      <c r="CH1621">
        <f t="shared" ca="1" si="51"/>
        <v>0.40220395927718944</v>
      </c>
    </row>
    <row r="1622" spans="1:86" x14ac:dyDescent="0.3">
      <c r="A1622">
        <v>6620</v>
      </c>
      <c r="B1622" t="s">
        <v>0</v>
      </c>
      <c r="C1622" t="s">
        <v>6948</v>
      </c>
      <c r="D1622" s="3">
        <v>36678766036867</v>
      </c>
      <c r="E1622" t="s">
        <v>5320</v>
      </c>
      <c r="F1622" t="s">
        <v>6949</v>
      </c>
      <c r="G1622" t="s">
        <v>1043</v>
      </c>
      <c r="H1622" t="s">
        <v>5314</v>
      </c>
      <c r="I1622" t="s">
        <v>5321</v>
      </c>
      <c r="J1622" t="s">
        <v>6950</v>
      </c>
      <c r="K1622" t="s">
        <v>35</v>
      </c>
      <c r="L1622" t="s">
        <v>9</v>
      </c>
      <c r="M1622" s="1">
        <v>29403</v>
      </c>
      <c r="O1622" t="s">
        <v>35</v>
      </c>
      <c r="P1622" t="s">
        <v>36</v>
      </c>
      <c r="Q1622" t="s">
        <v>75</v>
      </c>
      <c r="R1622" t="s">
        <v>12</v>
      </c>
      <c r="U1622" t="s">
        <v>12</v>
      </c>
      <c r="V1622" t="s">
        <v>12</v>
      </c>
      <c r="W1622" t="s">
        <v>13</v>
      </c>
      <c r="X1622" t="s">
        <v>12</v>
      </c>
      <c r="Y1622" t="s">
        <v>30</v>
      </c>
      <c r="Z1622" t="s">
        <v>6951</v>
      </c>
      <c r="AA1622" t="s">
        <v>5314</v>
      </c>
      <c r="AB1622">
        <v>92404</v>
      </c>
      <c r="AC1622" t="str">
        <f t="shared" si="50"/>
        <v>3395 North Mountain Ave., San Bernardino, CA 92404</v>
      </c>
      <c r="AD1622" t="s">
        <v>17</v>
      </c>
      <c r="AE1622" t="s">
        <v>5318</v>
      </c>
      <c r="AF1622" t="s">
        <v>5184</v>
      </c>
      <c r="AG1622" t="s">
        <v>223</v>
      </c>
      <c r="AH1622" t="s">
        <v>895</v>
      </c>
      <c r="AI1622">
        <v>34.151504920000001</v>
      </c>
      <c r="AJ1622">
        <v>-117.25601202999999</v>
      </c>
      <c r="AK1622">
        <v>592</v>
      </c>
      <c r="AL1622">
        <v>50</v>
      </c>
      <c r="AM1622">
        <v>8.4</v>
      </c>
      <c r="AN1622">
        <v>1</v>
      </c>
      <c r="AO1622">
        <v>0.2</v>
      </c>
      <c r="AP1622">
        <v>8</v>
      </c>
      <c r="AQ1622">
        <v>1.4</v>
      </c>
      <c r="AR1622">
        <v>4</v>
      </c>
      <c r="AS1622">
        <v>0.7</v>
      </c>
      <c r="AT1622">
        <v>484</v>
      </c>
      <c r="AU1622">
        <v>81.8</v>
      </c>
      <c r="AV1622">
        <v>2</v>
      </c>
      <c r="AW1622">
        <v>0.3</v>
      </c>
      <c r="AX1622">
        <v>24</v>
      </c>
      <c r="AY1622">
        <v>4.0999999999999996</v>
      </c>
      <c r="AZ1622">
        <v>15</v>
      </c>
      <c r="BA1622">
        <v>2.5</v>
      </c>
      <c r="BB1622">
        <v>4</v>
      </c>
      <c r="BC1622">
        <v>0.7</v>
      </c>
      <c r="BD1622">
        <v>173</v>
      </c>
      <c r="BE1622">
        <v>29.2</v>
      </c>
      <c r="BF1622">
        <v>9</v>
      </c>
      <c r="BG1622">
        <v>1.5</v>
      </c>
      <c r="BH1622">
        <v>41</v>
      </c>
      <c r="BI1622">
        <v>6.9</v>
      </c>
      <c r="BJ1622">
        <v>0</v>
      </c>
      <c r="BK1622">
        <v>0</v>
      </c>
      <c r="BL1622">
        <v>546</v>
      </c>
      <c r="BM1622">
        <v>92.2</v>
      </c>
      <c r="BN1622">
        <v>81</v>
      </c>
      <c r="BO1622">
        <v>13.7</v>
      </c>
      <c r="BP1622">
        <v>543</v>
      </c>
      <c r="BQ1622">
        <v>91.7</v>
      </c>
      <c r="BR1622" t="s">
        <v>5319</v>
      </c>
      <c r="BS1622" t="s">
        <v>5314</v>
      </c>
      <c r="BX1622" t="s">
        <v>5320</v>
      </c>
      <c r="BY1622" t="s">
        <v>5321</v>
      </c>
      <c r="BZ1622">
        <v>37868</v>
      </c>
      <c r="CA1622">
        <v>-117.256012026609</v>
      </c>
      <c r="CB1622">
        <v>34.151504922766698</v>
      </c>
      <c r="CD1622">
        <f xml:space="preserve"> _xlfn.XLOOKUP(AB1622,[1]Sheet1!B:B,[1]Sheet1!Y:Y,"Not Found")</f>
        <v>66173</v>
      </c>
      <c r="CE1622">
        <f xml:space="preserve"> _xlfn.XLOOKUP(AB1622,[1]Sheet1!B:B,[1]Sheet1!AA:AA, "Not Found")</f>
        <v>80245</v>
      </c>
      <c r="CH1622">
        <f t="shared" ca="1" si="51"/>
        <v>0.53247224125879178</v>
      </c>
    </row>
    <row r="1623" spans="1:86" x14ac:dyDescent="0.3">
      <c r="A1623">
        <v>6621</v>
      </c>
      <c r="B1623" t="s">
        <v>0</v>
      </c>
      <c r="C1623" t="s">
        <v>6952</v>
      </c>
      <c r="D1623" s="3">
        <v>36678766036883</v>
      </c>
      <c r="E1623" t="s">
        <v>5320</v>
      </c>
      <c r="F1623" t="s">
        <v>6953</v>
      </c>
      <c r="G1623" t="s">
        <v>1043</v>
      </c>
      <c r="H1623" t="s">
        <v>5314</v>
      </c>
      <c r="I1623" t="s">
        <v>5321</v>
      </c>
      <c r="J1623" t="s">
        <v>6954</v>
      </c>
      <c r="K1623" t="s">
        <v>35</v>
      </c>
      <c r="L1623" t="s">
        <v>9</v>
      </c>
      <c r="M1623" s="1">
        <v>35681</v>
      </c>
      <c r="O1623" t="s">
        <v>35</v>
      </c>
      <c r="P1623" t="s">
        <v>36</v>
      </c>
      <c r="Q1623" t="s">
        <v>75</v>
      </c>
      <c r="R1623" t="s">
        <v>12</v>
      </c>
      <c r="U1623" t="s">
        <v>12</v>
      </c>
      <c r="V1623" t="s">
        <v>12</v>
      </c>
      <c r="W1623" t="s">
        <v>13</v>
      </c>
      <c r="X1623" t="s">
        <v>12</v>
      </c>
      <c r="Y1623" t="s">
        <v>58</v>
      </c>
      <c r="Z1623" t="s">
        <v>6955</v>
      </c>
      <c r="AA1623" t="s">
        <v>5314</v>
      </c>
      <c r="AB1623">
        <v>92404</v>
      </c>
      <c r="AC1623" t="str">
        <f t="shared" si="50"/>
        <v>1362 Pacific St., San Bernardino, CA 92404</v>
      </c>
      <c r="AD1623" t="s">
        <v>17</v>
      </c>
      <c r="AE1623" t="s">
        <v>5318</v>
      </c>
      <c r="AF1623" t="s">
        <v>5184</v>
      </c>
      <c r="AG1623" t="s">
        <v>223</v>
      </c>
      <c r="AH1623" t="s">
        <v>895</v>
      </c>
      <c r="AI1623">
        <v>34.129204919999999</v>
      </c>
      <c r="AJ1623">
        <v>-117.25731202</v>
      </c>
      <c r="AK1623">
        <v>323</v>
      </c>
      <c r="AL1623">
        <v>16</v>
      </c>
      <c r="AM1623">
        <v>5</v>
      </c>
      <c r="AN1623">
        <v>3</v>
      </c>
      <c r="AO1623">
        <v>0.9</v>
      </c>
      <c r="AP1623">
        <v>3</v>
      </c>
      <c r="AQ1623">
        <v>0.9</v>
      </c>
      <c r="AR1623">
        <v>0</v>
      </c>
      <c r="AS1623">
        <v>0</v>
      </c>
      <c r="AT1623">
        <v>288</v>
      </c>
      <c r="AU1623">
        <v>89.2</v>
      </c>
      <c r="AV1623">
        <v>0</v>
      </c>
      <c r="AW1623">
        <v>0</v>
      </c>
      <c r="AX1623">
        <v>11</v>
      </c>
      <c r="AY1623">
        <v>3.4</v>
      </c>
      <c r="AZ1623">
        <v>2</v>
      </c>
      <c r="BA1623">
        <v>0.6</v>
      </c>
      <c r="BB1623">
        <v>0</v>
      </c>
      <c r="BC1623">
        <v>0</v>
      </c>
      <c r="BD1623">
        <v>112</v>
      </c>
      <c r="BE1623">
        <v>34.700000000000003</v>
      </c>
      <c r="BF1623">
        <v>4</v>
      </c>
      <c r="BG1623">
        <v>1.2</v>
      </c>
      <c r="BH1623">
        <v>40</v>
      </c>
      <c r="BI1623">
        <v>12.4</v>
      </c>
      <c r="BJ1623">
        <v>0</v>
      </c>
      <c r="BK1623">
        <v>0</v>
      </c>
      <c r="BL1623">
        <v>312</v>
      </c>
      <c r="BM1623">
        <v>96.6</v>
      </c>
      <c r="BN1623">
        <v>33</v>
      </c>
      <c r="BO1623">
        <v>10.199999999999999</v>
      </c>
      <c r="BP1623">
        <v>309</v>
      </c>
      <c r="BQ1623">
        <v>95.7</v>
      </c>
      <c r="BR1623" t="s">
        <v>5319</v>
      </c>
      <c r="BS1623" t="s">
        <v>5314</v>
      </c>
      <c r="BX1623" t="s">
        <v>5320</v>
      </c>
      <c r="BY1623" t="s">
        <v>5321</v>
      </c>
      <c r="BZ1623">
        <v>37899</v>
      </c>
      <c r="CA1623">
        <v>-117.25731202484</v>
      </c>
      <c r="CB1623">
        <v>34.129204919725701</v>
      </c>
      <c r="CD1623">
        <f xml:space="preserve"> _xlfn.XLOOKUP(AB1623,[1]Sheet1!B:B,[1]Sheet1!Y:Y,"Not Found")</f>
        <v>66173</v>
      </c>
      <c r="CE1623">
        <f xml:space="preserve"> _xlfn.XLOOKUP(AB1623,[1]Sheet1!B:B,[1]Sheet1!AA:AA, "Not Found")</f>
        <v>80245</v>
      </c>
      <c r="CH1623">
        <f t="shared" ca="1" si="51"/>
        <v>0.2806542318709937</v>
      </c>
    </row>
    <row r="1624" spans="1:86" x14ac:dyDescent="0.3">
      <c r="A1624">
        <v>6622</v>
      </c>
      <c r="B1624" t="s">
        <v>0</v>
      </c>
      <c r="C1624" t="s">
        <v>6956</v>
      </c>
      <c r="D1624" s="3">
        <v>36678766036909</v>
      </c>
      <c r="E1624" t="s">
        <v>5320</v>
      </c>
      <c r="F1624" t="s">
        <v>6957</v>
      </c>
      <c r="G1624" t="s">
        <v>1043</v>
      </c>
      <c r="H1624" t="s">
        <v>5314</v>
      </c>
      <c r="I1624" t="s">
        <v>5321</v>
      </c>
      <c r="J1624" t="s">
        <v>6958</v>
      </c>
      <c r="K1624" t="s">
        <v>35</v>
      </c>
      <c r="L1624" t="s">
        <v>9</v>
      </c>
      <c r="M1624" s="1">
        <v>29403</v>
      </c>
      <c r="O1624" t="s">
        <v>35</v>
      </c>
      <c r="P1624" t="s">
        <v>36</v>
      </c>
      <c r="Q1624" t="s">
        <v>75</v>
      </c>
      <c r="R1624" t="s">
        <v>12</v>
      </c>
      <c r="U1624" t="s">
        <v>12</v>
      </c>
      <c r="V1624" t="s">
        <v>13</v>
      </c>
      <c r="W1624" t="s">
        <v>13</v>
      </c>
      <c r="X1624" t="s">
        <v>12</v>
      </c>
      <c r="Y1624" t="s">
        <v>14</v>
      </c>
      <c r="Z1624" t="s">
        <v>6959</v>
      </c>
      <c r="AA1624" t="s">
        <v>5314</v>
      </c>
      <c r="AB1624">
        <v>92407</v>
      </c>
      <c r="AC1624" t="str">
        <f t="shared" si="50"/>
        <v>4975 North Mayfield Ave., San Bernardino, CA 92407</v>
      </c>
      <c r="AD1624" t="s">
        <v>17</v>
      </c>
      <c r="AE1624" t="s">
        <v>5318</v>
      </c>
      <c r="AF1624" t="s">
        <v>5184</v>
      </c>
      <c r="AG1624" t="s">
        <v>223</v>
      </c>
      <c r="AH1624" t="s">
        <v>895</v>
      </c>
      <c r="AI1624">
        <v>34.174304919999997</v>
      </c>
      <c r="AJ1624">
        <v>-117.28981204</v>
      </c>
      <c r="AK1624">
        <v>601</v>
      </c>
      <c r="AL1624">
        <v>43</v>
      </c>
      <c r="AM1624">
        <v>7.2</v>
      </c>
      <c r="AN1624">
        <v>0</v>
      </c>
      <c r="AO1624">
        <v>0</v>
      </c>
      <c r="AP1624">
        <v>3</v>
      </c>
      <c r="AQ1624">
        <v>0.5</v>
      </c>
      <c r="AR1624">
        <v>3</v>
      </c>
      <c r="AS1624">
        <v>0.5</v>
      </c>
      <c r="AT1624">
        <v>513</v>
      </c>
      <c r="AU1624">
        <v>85.4</v>
      </c>
      <c r="AV1624">
        <v>3</v>
      </c>
      <c r="AW1624">
        <v>0.5</v>
      </c>
      <c r="AX1624">
        <v>29</v>
      </c>
      <c r="AY1624">
        <v>4.8</v>
      </c>
      <c r="AZ1624">
        <v>7</v>
      </c>
      <c r="BA1624">
        <v>1.2</v>
      </c>
      <c r="BB1624">
        <v>0</v>
      </c>
      <c r="BC1624">
        <v>0</v>
      </c>
      <c r="BD1624">
        <v>86</v>
      </c>
      <c r="BE1624">
        <v>14.3</v>
      </c>
      <c r="BF1624">
        <v>0</v>
      </c>
      <c r="BG1624">
        <v>0</v>
      </c>
      <c r="BH1624">
        <v>42</v>
      </c>
      <c r="BI1624">
        <v>7</v>
      </c>
      <c r="BJ1624">
        <v>0</v>
      </c>
      <c r="BK1624">
        <v>0</v>
      </c>
      <c r="BL1624">
        <v>538</v>
      </c>
      <c r="BM1624">
        <v>89.5</v>
      </c>
      <c r="BN1624">
        <v>77</v>
      </c>
      <c r="BO1624">
        <v>12.8</v>
      </c>
      <c r="BP1624">
        <v>538</v>
      </c>
      <c r="BQ1624">
        <v>89.5</v>
      </c>
      <c r="BR1624" t="s">
        <v>5319</v>
      </c>
      <c r="BS1624" t="s">
        <v>5314</v>
      </c>
      <c r="BX1624" t="s">
        <v>5320</v>
      </c>
      <c r="BY1624" t="s">
        <v>5321</v>
      </c>
      <c r="BZ1624">
        <v>37906</v>
      </c>
      <c r="CA1624">
        <v>-117.289812035189</v>
      </c>
      <c r="CB1624">
        <v>34.174304923578198</v>
      </c>
      <c r="CD1624">
        <f xml:space="preserve"> _xlfn.XLOOKUP(AB1624,[1]Sheet1!B:B,[1]Sheet1!Y:Y,"Not Found")</f>
        <v>83662</v>
      </c>
      <c r="CE1624">
        <f xml:space="preserve"> _xlfn.XLOOKUP(AB1624,[1]Sheet1!B:B,[1]Sheet1!AA:AA, "Not Found")</f>
        <v>108370</v>
      </c>
      <c r="CH1624">
        <f t="shared" ca="1" si="51"/>
        <v>0.98774485503723497</v>
      </c>
    </row>
    <row r="1625" spans="1:86" x14ac:dyDescent="0.3">
      <c r="A1625">
        <v>6623</v>
      </c>
      <c r="B1625" t="s">
        <v>0</v>
      </c>
      <c r="C1625" t="s">
        <v>6960</v>
      </c>
      <c r="D1625" s="3">
        <v>36678766036917</v>
      </c>
      <c r="E1625" t="s">
        <v>5320</v>
      </c>
      <c r="F1625" t="s">
        <v>6961</v>
      </c>
      <c r="G1625" t="s">
        <v>1043</v>
      </c>
      <c r="H1625" t="s">
        <v>5314</v>
      </c>
      <c r="I1625" t="s">
        <v>5321</v>
      </c>
      <c r="J1625" t="s">
        <v>6962</v>
      </c>
      <c r="K1625" t="s">
        <v>35</v>
      </c>
      <c r="L1625" t="s">
        <v>9</v>
      </c>
      <c r="M1625" s="1">
        <v>29403</v>
      </c>
      <c r="O1625" t="s">
        <v>35</v>
      </c>
      <c r="P1625" t="s">
        <v>36</v>
      </c>
      <c r="Q1625" t="s">
        <v>37</v>
      </c>
      <c r="R1625" t="s">
        <v>12</v>
      </c>
      <c r="U1625" t="s">
        <v>12</v>
      </c>
      <c r="V1625" t="s">
        <v>12</v>
      </c>
      <c r="W1625" t="s">
        <v>13</v>
      </c>
      <c r="X1625" t="s">
        <v>12</v>
      </c>
      <c r="Y1625" t="s">
        <v>14</v>
      </c>
      <c r="Z1625" t="s">
        <v>6963</v>
      </c>
      <c r="AA1625" t="s">
        <v>5314</v>
      </c>
      <c r="AB1625">
        <v>92404</v>
      </c>
      <c r="AC1625" t="str">
        <f t="shared" si="50"/>
        <v>1342 Pumalo St., San Bernardino, CA 92404</v>
      </c>
      <c r="AD1625" t="s">
        <v>17</v>
      </c>
      <c r="AE1625" t="s">
        <v>5318</v>
      </c>
      <c r="AF1625" t="s">
        <v>5184</v>
      </c>
      <c r="AG1625" t="s">
        <v>223</v>
      </c>
      <c r="AH1625" t="s">
        <v>895</v>
      </c>
      <c r="AI1625">
        <v>34.139204919999997</v>
      </c>
      <c r="AJ1625">
        <v>-117.25771202999999</v>
      </c>
      <c r="AK1625">
        <v>528</v>
      </c>
      <c r="AL1625">
        <v>103</v>
      </c>
      <c r="AM1625">
        <v>19.5</v>
      </c>
      <c r="AN1625">
        <v>1</v>
      </c>
      <c r="AO1625">
        <v>0.2</v>
      </c>
      <c r="AP1625">
        <v>1</v>
      </c>
      <c r="AQ1625">
        <v>0.2</v>
      </c>
      <c r="AR1625">
        <v>1</v>
      </c>
      <c r="AS1625">
        <v>0.2</v>
      </c>
      <c r="AT1625">
        <v>383</v>
      </c>
      <c r="AU1625">
        <v>72.5</v>
      </c>
      <c r="AV1625">
        <v>2</v>
      </c>
      <c r="AW1625">
        <v>0.4</v>
      </c>
      <c r="AX1625">
        <v>7</v>
      </c>
      <c r="AY1625">
        <v>1.3</v>
      </c>
      <c r="AZ1625">
        <v>29</v>
      </c>
      <c r="BA1625">
        <v>5.5</v>
      </c>
      <c r="BB1625">
        <v>1</v>
      </c>
      <c r="BC1625">
        <v>0.2</v>
      </c>
      <c r="BD1625">
        <v>121</v>
      </c>
      <c r="BE1625">
        <v>22.9</v>
      </c>
      <c r="BF1625">
        <v>5</v>
      </c>
      <c r="BG1625">
        <v>0.9</v>
      </c>
      <c r="BH1625">
        <v>51</v>
      </c>
      <c r="BI1625">
        <v>9.6999999999999993</v>
      </c>
      <c r="BJ1625">
        <v>0</v>
      </c>
      <c r="BK1625">
        <v>0</v>
      </c>
      <c r="BL1625">
        <v>501</v>
      </c>
      <c r="BM1625">
        <v>94.9</v>
      </c>
      <c r="BN1625">
        <v>81</v>
      </c>
      <c r="BO1625">
        <v>15.3</v>
      </c>
      <c r="BP1625">
        <v>500</v>
      </c>
      <c r="BQ1625">
        <v>94.7</v>
      </c>
      <c r="BR1625" t="s">
        <v>5319</v>
      </c>
      <c r="BS1625" t="s">
        <v>5314</v>
      </c>
      <c r="BX1625" t="s">
        <v>5320</v>
      </c>
      <c r="BY1625" t="s">
        <v>5321</v>
      </c>
      <c r="BZ1625">
        <v>37871</v>
      </c>
      <c r="CA1625">
        <v>-117.25771202733399</v>
      </c>
      <c r="CB1625">
        <v>34.139204921851203</v>
      </c>
      <c r="CD1625">
        <f xml:space="preserve"> _xlfn.XLOOKUP(AB1625,[1]Sheet1!B:B,[1]Sheet1!Y:Y,"Not Found")</f>
        <v>66173</v>
      </c>
      <c r="CE1625">
        <f xml:space="preserve"> _xlfn.XLOOKUP(AB1625,[1]Sheet1!B:B,[1]Sheet1!AA:AA, "Not Found")</f>
        <v>80245</v>
      </c>
      <c r="CH1625">
        <f t="shared" ca="1" si="51"/>
        <v>0.37127452492927726</v>
      </c>
    </row>
    <row r="1626" spans="1:86" x14ac:dyDescent="0.3">
      <c r="A1626">
        <v>6624</v>
      </c>
      <c r="B1626" t="s">
        <v>0</v>
      </c>
      <c r="C1626" t="s">
        <v>6964</v>
      </c>
      <c r="D1626" s="3">
        <v>36678766036933</v>
      </c>
      <c r="E1626" t="s">
        <v>5320</v>
      </c>
      <c r="F1626" t="s">
        <v>6965</v>
      </c>
      <c r="G1626" t="s">
        <v>1043</v>
      </c>
      <c r="H1626" t="s">
        <v>5314</v>
      </c>
      <c r="I1626" t="s">
        <v>5321</v>
      </c>
      <c r="J1626" t="s">
        <v>6966</v>
      </c>
      <c r="K1626" t="s">
        <v>35</v>
      </c>
      <c r="L1626" t="s">
        <v>9</v>
      </c>
      <c r="M1626" s="1">
        <v>29403</v>
      </c>
      <c r="O1626" t="s">
        <v>35</v>
      </c>
      <c r="P1626" t="s">
        <v>36</v>
      </c>
      <c r="Q1626" t="s">
        <v>37</v>
      </c>
      <c r="R1626" t="s">
        <v>12</v>
      </c>
      <c r="U1626" t="s">
        <v>12</v>
      </c>
      <c r="V1626" t="s">
        <v>12</v>
      </c>
      <c r="W1626" t="s">
        <v>13</v>
      </c>
      <c r="X1626" t="s">
        <v>12</v>
      </c>
      <c r="Y1626" t="s">
        <v>14</v>
      </c>
      <c r="Z1626" t="s">
        <v>6967</v>
      </c>
      <c r="AA1626" t="s">
        <v>5314</v>
      </c>
      <c r="AB1626">
        <v>92407</v>
      </c>
      <c r="AC1626" t="str">
        <f t="shared" si="50"/>
        <v>4951 State St., San Bernardino, CA 92407</v>
      </c>
      <c r="AD1626" t="s">
        <v>17</v>
      </c>
      <c r="AE1626" t="s">
        <v>5318</v>
      </c>
      <c r="AF1626" t="s">
        <v>5184</v>
      </c>
      <c r="AG1626" t="s">
        <v>223</v>
      </c>
      <c r="AH1626" t="s">
        <v>895</v>
      </c>
      <c r="AI1626">
        <v>34.172948920000003</v>
      </c>
      <c r="AJ1626">
        <v>-117.33053004</v>
      </c>
      <c r="AK1626">
        <v>372</v>
      </c>
      <c r="AL1626">
        <v>36</v>
      </c>
      <c r="AM1626">
        <v>9.6999999999999993</v>
      </c>
      <c r="AN1626">
        <v>0</v>
      </c>
      <c r="AO1626">
        <v>0</v>
      </c>
      <c r="AP1626">
        <v>14</v>
      </c>
      <c r="AQ1626">
        <v>3.8</v>
      </c>
      <c r="AR1626">
        <v>1</v>
      </c>
      <c r="AS1626">
        <v>0.3</v>
      </c>
      <c r="AT1626">
        <v>285</v>
      </c>
      <c r="AU1626">
        <v>76.599999999999994</v>
      </c>
      <c r="AV1626">
        <v>3</v>
      </c>
      <c r="AW1626">
        <v>0.8</v>
      </c>
      <c r="AX1626">
        <v>19</v>
      </c>
      <c r="AY1626">
        <v>5.0999999999999996</v>
      </c>
      <c r="AZ1626">
        <v>13</v>
      </c>
      <c r="BA1626">
        <v>3.5</v>
      </c>
      <c r="BB1626">
        <v>1</v>
      </c>
      <c r="BC1626">
        <v>0.3</v>
      </c>
      <c r="BD1626">
        <v>54</v>
      </c>
      <c r="BE1626">
        <v>14.5</v>
      </c>
      <c r="BF1626">
        <v>2</v>
      </c>
      <c r="BG1626">
        <v>0.5</v>
      </c>
      <c r="BH1626">
        <v>29</v>
      </c>
      <c r="BI1626">
        <v>7.8</v>
      </c>
      <c r="BJ1626">
        <v>0</v>
      </c>
      <c r="BK1626">
        <v>0</v>
      </c>
      <c r="BL1626">
        <v>323</v>
      </c>
      <c r="BM1626">
        <v>86.8</v>
      </c>
      <c r="BN1626">
        <v>87</v>
      </c>
      <c r="BO1626">
        <v>23.4</v>
      </c>
      <c r="BP1626">
        <v>322</v>
      </c>
      <c r="BQ1626">
        <v>86.6</v>
      </c>
      <c r="BR1626" t="s">
        <v>5319</v>
      </c>
      <c r="BS1626" t="s">
        <v>5314</v>
      </c>
      <c r="BX1626" t="s">
        <v>5320</v>
      </c>
      <c r="BY1626" t="s">
        <v>5321</v>
      </c>
      <c r="BZ1626">
        <v>37872</v>
      </c>
      <c r="CA1626">
        <v>-117.330530041816</v>
      </c>
      <c r="CB1626">
        <v>34.172948920974299</v>
      </c>
      <c r="CD1626">
        <f xml:space="preserve"> _xlfn.XLOOKUP(AB1626,[1]Sheet1!B:B,[1]Sheet1!Y:Y,"Not Found")</f>
        <v>83662</v>
      </c>
      <c r="CE1626">
        <f xml:space="preserve"> _xlfn.XLOOKUP(AB1626,[1]Sheet1!B:B,[1]Sheet1!AA:AA, "Not Found")</f>
        <v>108370</v>
      </c>
      <c r="CH1626">
        <f t="shared" ca="1" si="51"/>
        <v>0.45070855324765224</v>
      </c>
    </row>
    <row r="1627" spans="1:86" x14ac:dyDescent="0.3">
      <c r="A1627">
        <v>6625</v>
      </c>
      <c r="B1627" t="s">
        <v>0</v>
      </c>
      <c r="C1627" t="s">
        <v>6968</v>
      </c>
      <c r="D1627" s="3">
        <v>36678766036941</v>
      </c>
      <c r="E1627" t="s">
        <v>5320</v>
      </c>
      <c r="F1627" t="s">
        <v>6969</v>
      </c>
      <c r="G1627" t="s">
        <v>1043</v>
      </c>
      <c r="H1627" t="s">
        <v>5314</v>
      </c>
      <c r="I1627" t="s">
        <v>5321</v>
      </c>
      <c r="J1627" t="s">
        <v>6970</v>
      </c>
      <c r="K1627" t="s">
        <v>35</v>
      </c>
      <c r="L1627" t="s">
        <v>9</v>
      </c>
      <c r="M1627" s="1">
        <v>29403</v>
      </c>
      <c r="O1627" t="s">
        <v>35</v>
      </c>
      <c r="P1627" t="s">
        <v>36</v>
      </c>
      <c r="Q1627" t="s">
        <v>75</v>
      </c>
      <c r="R1627" t="s">
        <v>12</v>
      </c>
      <c r="U1627" t="s">
        <v>12</v>
      </c>
      <c r="V1627" t="s">
        <v>12</v>
      </c>
      <c r="W1627" t="s">
        <v>13</v>
      </c>
      <c r="X1627" t="s">
        <v>12</v>
      </c>
      <c r="Y1627" t="s">
        <v>58</v>
      </c>
      <c r="Z1627" t="s">
        <v>6971</v>
      </c>
      <c r="AA1627" t="s">
        <v>6513</v>
      </c>
      <c r="AB1627">
        <v>92346</v>
      </c>
      <c r="AC1627" t="str">
        <f t="shared" si="50"/>
        <v>7499 Lankershim Ave., Highland, CA 92346</v>
      </c>
      <c r="AD1627" t="s">
        <v>17</v>
      </c>
      <c r="AE1627" t="s">
        <v>5318</v>
      </c>
      <c r="AF1627" t="s">
        <v>5184</v>
      </c>
      <c r="AG1627" t="s">
        <v>223</v>
      </c>
      <c r="AH1627" t="s">
        <v>225</v>
      </c>
      <c r="AI1627">
        <v>34.11810492</v>
      </c>
      <c r="AJ1627">
        <v>-117.23441201999999</v>
      </c>
      <c r="AK1627">
        <v>527</v>
      </c>
      <c r="AL1627">
        <v>46</v>
      </c>
      <c r="AM1627">
        <v>8.6999999999999993</v>
      </c>
      <c r="AN1627">
        <v>1</v>
      </c>
      <c r="AO1627">
        <v>0.2</v>
      </c>
      <c r="AP1627">
        <v>7</v>
      </c>
      <c r="AQ1627">
        <v>1.3</v>
      </c>
      <c r="AR1627">
        <v>2</v>
      </c>
      <c r="AS1627">
        <v>0.4</v>
      </c>
      <c r="AT1627">
        <v>452</v>
      </c>
      <c r="AU1627">
        <v>85.8</v>
      </c>
      <c r="AV1627">
        <v>0</v>
      </c>
      <c r="AW1627">
        <v>0</v>
      </c>
      <c r="AX1627">
        <v>8</v>
      </c>
      <c r="AY1627">
        <v>1.5</v>
      </c>
      <c r="AZ1627">
        <v>10</v>
      </c>
      <c r="BA1627">
        <v>1.9</v>
      </c>
      <c r="BB1627">
        <v>1</v>
      </c>
      <c r="BC1627">
        <v>0.2</v>
      </c>
      <c r="BD1627">
        <v>184</v>
      </c>
      <c r="BE1627">
        <v>34.9</v>
      </c>
      <c r="BF1627">
        <v>2</v>
      </c>
      <c r="BG1627">
        <v>0.4</v>
      </c>
      <c r="BH1627">
        <v>44</v>
      </c>
      <c r="BI1627">
        <v>8.3000000000000007</v>
      </c>
      <c r="BJ1627">
        <v>0</v>
      </c>
      <c r="BK1627">
        <v>0</v>
      </c>
      <c r="BL1627">
        <v>508</v>
      </c>
      <c r="BM1627">
        <v>96.4</v>
      </c>
      <c r="BN1627">
        <v>70</v>
      </c>
      <c r="BO1627">
        <v>13.3</v>
      </c>
      <c r="BP1627">
        <v>506</v>
      </c>
      <c r="BQ1627">
        <v>96</v>
      </c>
      <c r="BR1627" t="s">
        <v>5319</v>
      </c>
      <c r="BS1627" t="s">
        <v>5314</v>
      </c>
      <c r="BX1627" t="s">
        <v>5320</v>
      </c>
      <c r="BY1627" t="s">
        <v>5321</v>
      </c>
      <c r="BZ1627">
        <v>37874</v>
      </c>
      <c r="CA1627">
        <v>-117.234412020812</v>
      </c>
      <c r="CB1627">
        <v>34.118104920685298</v>
      </c>
      <c r="CD1627">
        <f xml:space="preserve"> _xlfn.XLOOKUP(AB1627,[1]Sheet1!B:B,[1]Sheet1!Y:Y,"Not Found")</f>
        <v>84818</v>
      </c>
      <c r="CE1627">
        <f xml:space="preserve"> _xlfn.XLOOKUP(AB1627,[1]Sheet1!B:B,[1]Sheet1!AA:AA, "Not Found")</f>
        <v>114728</v>
      </c>
      <c r="CH1627">
        <f t="shared" ca="1" si="51"/>
        <v>0.56323841177804601</v>
      </c>
    </row>
    <row r="1628" spans="1:86" x14ac:dyDescent="0.3">
      <c r="A1628">
        <v>6626</v>
      </c>
      <c r="B1628" t="s">
        <v>0</v>
      </c>
      <c r="C1628" t="s">
        <v>6972</v>
      </c>
      <c r="D1628" s="3">
        <v>36678766036958</v>
      </c>
      <c r="E1628" t="s">
        <v>5320</v>
      </c>
      <c r="F1628" t="s">
        <v>6973</v>
      </c>
      <c r="G1628" t="s">
        <v>1043</v>
      </c>
      <c r="H1628" t="s">
        <v>5314</v>
      </c>
      <c r="I1628" t="s">
        <v>5321</v>
      </c>
      <c r="J1628" t="s">
        <v>6340</v>
      </c>
      <c r="K1628" t="s">
        <v>35</v>
      </c>
      <c r="L1628" t="s">
        <v>9</v>
      </c>
      <c r="M1628" s="1">
        <v>29403</v>
      </c>
      <c r="O1628" t="s">
        <v>35</v>
      </c>
      <c r="P1628" t="s">
        <v>36</v>
      </c>
      <c r="Q1628" t="s">
        <v>75</v>
      </c>
      <c r="R1628" t="s">
        <v>12</v>
      </c>
      <c r="U1628" t="s">
        <v>12</v>
      </c>
      <c r="V1628" t="s">
        <v>12</v>
      </c>
      <c r="W1628" t="s">
        <v>13</v>
      </c>
      <c r="X1628" t="s">
        <v>12</v>
      </c>
      <c r="Y1628" t="s">
        <v>58</v>
      </c>
      <c r="Z1628" t="s">
        <v>6974</v>
      </c>
      <c r="AA1628" t="s">
        <v>5314</v>
      </c>
      <c r="AB1628">
        <v>92405</v>
      </c>
      <c r="AC1628" t="str">
        <f t="shared" si="50"/>
        <v>255 West 13th St., San Bernardino, CA 92405</v>
      </c>
      <c r="AD1628" t="s">
        <v>17</v>
      </c>
      <c r="AE1628" t="s">
        <v>5318</v>
      </c>
      <c r="AF1628" t="s">
        <v>5184</v>
      </c>
      <c r="AG1628" t="s">
        <v>223</v>
      </c>
      <c r="AH1628" t="s">
        <v>895</v>
      </c>
      <c r="AI1628">
        <v>34.122904920000003</v>
      </c>
      <c r="AJ1628">
        <v>-117.28851203000001</v>
      </c>
      <c r="AK1628">
        <v>572</v>
      </c>
      <c r="AL1628">
        <v>71</v>
      </c>
      <c r="AM1628">
        <v>12.4</v>
      </c>
      <c r="AN1628">
        <v>0</v>
      </c>
      <c r="AO1628">
        <v>0</v>
      </c>
      <c r="AP1628">
        <v>2</v>
      </c>
      <c r="AQ1628">
        <v>0.3</v>
      </c>
      <c r="AR1628">
        <v>0</v>
      </c>
      <c r="AS1628">
        <v>0</v>
      </c>
      <c r="AT1628">
        <v>484</v>
      </c>
      <c r="AU1628">
        <v>84.6</v>
      </c>
      <c r="AV1628">
        <v>1</v>
      </c>
      <c r="AW1628">
        <v>0.2</v>
      </c>
      <c r="AX1628">
        <v>5</v>
      </c>
      <c r="AY1628">
        <v>0.9</v>
      </c>
      <c r="AZ1628">
        <v>8</v>
      </c>
      <c r="BA1628">
        <v>1.4</v>
      </c>
      <c r="BB1628">
        <v>1</v>
      </c>
      <c r="BC1628">
        <v>0.2</v>
      </c>
      <c r="BD1628">
        <v>223</v>
      </c>
      <c r="BE1628">
        <v>39</v>
      </c>
      <c r="BF1628">
        <v>4</v>
      </c>
      <c r="BG1628">
        <v>0.7</v>
      </c>
      <c r="BH1628">
        <v>58</v>
      </c>
      <c r="BI1628">
        <v>10.1</v>
      </c>
      <c r="BJ1628">
        <v>0</v>
      </c>
      <c r="BK1628">
        <v>0</v>
      </c>
      <c r="BL1628">
        <v>552</v>
      </c>
      <c r="BM1628">
        <v>96.5</v>
      </c>
      <c r="BN1628">
        <v>61</v>
      </c>
      <c r="BO1628">
        <v>10.7</v>
      </c>
      <c r="BP1628">
        <v>550</v>
      </c>
      <c r="BQ1628">
        <v>96.2</v>
      </c>
      <c r="BR1628" t="s">
        <v>5319</v>
      </c>
      <c r="BS1628" t="s">
        <v>5314</v>
      </c>
      <c r="BX1628" t="s">
        <v>5320</v>
      </c>
      <c r="BY1628" t="s">
        <v>5321</v>
      </c>
      <c r="BZ1628">
        <v>37875</v>
      </c>
      <c r="CA1628">
        <v>-117.288512030384</v>
      </c>
      <c r="CB1628">
        <v>34.122904918111303</v>
      </c>
      <c r="CD1628">
        <f xml:space="preserve"> _xlfn.XLOOKUP(AB1628,[1]Sheet1!B:B,[1]Sheet1!Y:Y,"Not Found")</f>
        <v>59271</v>
      </c>
      <c r="CE1628">
        <f xml:space="preserve"> _xlfn.XLOOKUP(AB1628,[1]Sheet1!B:B,[1]Sheet1!AA:AA, "Not Found")</f>
        <v>71667</v>
      </c>
      <c r="CH1628">
        <f t="shared" ca="1" si="51"/>
        <v>0.65399868171989484</v>
      </c>
    </row>
    <row r="1629" spans="1:86" x14ac:dyDescent="0.3">
      <c r="A1629">
        <v>6627</v>
      </c>
      <c r="B1629" t="s">
        <v>0</v>
      </c>
      <c r="C1629" t="s">
        <v>6975</v>
      </c>
      <c r="D1629" s="3">
        <v>36678766036974</v>
      </c>
      <c r="E1629" t="s">
        <v>5320</v>
      </c>
      <c r="F1629" t="s">
        <v>6976</v>
      </c>
      <c r="G1629" t="s">
        <v>1043</v>
      </c>
      <c r="H1629" t="s">
        <v>5314</v>
      </c>
      <c r="I1629" t="s">
        <v>5321</v>
      </c>
      <c r="J1629" t="s">
        <v>6977</v>
      </c>
      <c r="K1629" t="s">
        <v>35</v>
      </c>
      <c r="L1629" t="s">
        <v>9</v>
      </c>
      <c r="M1629" s="1">
        <v>29403</v>
      </c>
      <c r="O1629" t="s">
        <v>35</v>
      </c>
      <c r="P1629" t="s">
        <v>36</v>
      </c>
      <c r="Q1629" t="s">
        <v>75</v>
      </c>
      <c r="R1629" t="s">
        <v>12</v>
      </c>
      <c r="U1629" t="s">
        <v>12</v>
      </c>
      <c r="V1629" t="s">
        <v>12</v>
      </c>
      <c r="W1629" t="s">
        <v>13</v>
      </c>
      <c r="X1629" t="s">
        <v>12</v>
      </c>
      <c r="Y1629" t="s">
        <v>14</v>
      </c>
      <c r="Z1629" t="s">
        <v>6978</v>
      </c>
      <c r="AA1629" t="s">
        <v>5314</v>
      </c>
      <c r="AB1629">
        <v>92410</v>
      </c>
      <c r="AC1629" t="str">
        <f t="shared" si="50"/>
        <v>275 South K St., San Bernardino, CA 92410</v>
      </c>
      <c r="AD1629" t="s">
        <v>17</v>
      </c>
      <c r="AE1629" t="s">
        <v>5318</v>
      </c>
      <c r="AF1629" t="s">
        <v>5184</v>
      </c>
      <c r="AG1629" t="s">
        <v>223</v>
      </c>
      <c r="AH1629" t="s">
        <v>895</v>
      </c>
      <c r="AI1629">
        <v>34.097604910000001</v>
      </c>
      <c r="AJ1629">
        <v>-117.30681203</v>
      </c>
      <c r="AK1629">
        <v>536</v>
      </c>
      <c r="AL1629">
        <v>12</v>
      </c>
      <c r="AM1629">
        <v>2.2000000000000002</v>
      </c>
      <c r="AN1629">
        <v>2</v>
      </c>
      <c r="AO1629">
        <v>0.4</v>
      </c>
      <c r="AP1629">
        <v>0</v>
      </c>
      <c r="AQ1629">
        <v>0</v>
      </c>
      <c r="AR1629">
        <v>0</v>
      </c>
      <c r="AS1629">
        <v>0</v>
      </c>
      <c r="AT1629">
        <v>507</v>
      </c>
      <c r="AU1629">
        <v>94.6</v>
      </c>
      <c r="AV1629">
        <v>0</v>
      </c>
      <c r="AW1629">
        <v>0</v>
      </c>
      <c r="AX1629">
        <v>10</v>
      </c>
      <c r="AY1629">
        <v>1.9</v>
      </c>
      <c r="AZ1629">
        <v>4</v>
      </c>
      <c r="BA1629">
        <v>0.7</v>
      </c>
      <c r="BB1629">
        <v>1</v>
      </c>
      <c r="BC1629">
        <v>0.2</v>
      </c>
      <c r="BD1629">
        <v>279</v>
      </c>
      <c r="BE1629">
        <v>52.1</v>
      </c>
      <c r="BF1629">
        <v>6</v>
      </c>
      <c r="BG1629">
        <v>1.1000000000000001</v>
      </c>
      <c r="BH1629">
        <v>61</v>
      </c>
      <c r="BI1629">
        <v>11.4</v>
      </c>
      <c r="BJ1629">
        <v>0</v>
      </c>
      <c r="BK1629">
        <v>0</v>
      </c>
      <c r="BL1629">
        <v>522</v>
      </c>
      <c r="BM1629">
        <v>97.4</v>
      </c>
      <c r="BN1629">
        <v>64</v>
      </c>
      <c r="BO1629">
        <v>11.9</v>
      </c>
      <c r="BP1629">
        <v>515</v>
      </c>
      <c r="BQ1629">
        <v>96.1</v>
      </c>
      <c r="BR1629" t="s">
        <v>5319</v>
      </c>
      <c r="BS1629" t="s">
        <v>5314</v>
      </c>
      <c r="BX1629" t="s">
        <v>5320</v>
      </c>
      <c r="BY1629" t="s">
        <v>5321</v>
      </c>
      <c r="BZ1629">
        <v>37876</v>
      </c>
      <c r="CA1629">
        <v>-117.306812032045</v>
      </c>
      <c r="CB1629">
        <v>34.097604914349901</v>
      </c>
      <c r="CD1629">
        <f xml:space="preserve"> _xlfn.XLOOKUP(AB1629,[1]Sheet1!B:B,[1]Sheet1!Y:Y,"Not Found")</f>
        <v>53390</v>
      </c>
      <c r="CE1629">
        <f xml:space="preserve"> _xlfn.XLOOKUP(AB1629,[1]Sheet1!B:B,[1]Sheet1!AA:AA, "Not Found")</f>
        <v>67809</v>
      </c>
      <c r="CH1629">
        <f t="shared" ca="1" si="51"/>
        <v>0.12478138697819929</v>
      </c>
    </row>
    <row r="1630" spans="1:86" x14ac:dyDescent="0.3">
      <c r="A1630">
        <v>6628</v>
      </c>
      <c r="B1630" t="s">
        <v>0</v>
      </c>
      <c r="C1630" t="s">
        <v>6979</v>
      </c>
      <c r="D1630" s="3">
        <v>36678766036982</v>
      </c>
      <c r="E1630" t="s">
        <v>5320</v>
      </c>
      <c r="F1630" t="s">
        <v>6980</v>
      </c>
      <c r="G1630" t="s">
        <v>1043</v>
      </c>
      <c r="H1630" t="s">
        <v>5314</v>
      </c>
      <c r="I1630" t="s">
        <v>5321</v>
      </c>
      <c r="J1630" t="s">
        <v>6981</v>
      </c>
      <c r="K1630" t="s">
        <v>35</v>
      </c>
      <c r="L1630" t="s">
        <v>9</v>
      </c>
      <c r="M1630" s="1">
        <v>29403</v>
      </c>
      <c r="O1630" t="s">
        <v>35</v>
      </c>
      <c r="P1630" t="s">
        <v>36</v>
      </c>
      <c r="Q1630" t="s">
        <v>75</v>
      </c>
      <c r="R1630" t="s">
        <v>12</v>
      </c>
      <c r="U1630" t="s">
        <v>12</v>
      </c>
      <c r="V1630" t="s">
        <v>12</v>
      </c>
      <c r="W1630" t="s">
        <v>13</v>
      </c>
      <c r="X1630" t="s">
        <v>12</v>
      </c>
      <c r="Y1630" t="s">
        <v>14</v>
      </c>
      <c r="Z1630" t="s">
        <v>6982</v>
      </c>
      <c r="AA1630" t="s">
        <v>5314</v>
      </c>
      <c r="AB1630">
        <v>92405</v>
      </c>
      <c r="AC1630" t="str">
        <f t="shared" si="50"/>
        <v>3288 North G St., San Bernardino, CA 92405</v>
      </c>
      <c r="AD1630" t="s">
        <v>17</v>
      </c>
      <c r="AE1630" t="s">
        <v>5318</v>
      </c>
      <c r="AF1630" t="s">
        <v>5184</v>
      </c>
      <c r="AG1630" t="s">
        <v>223</v>
      </c>
      <c r="AH1630" t="s">
        <v>895</v>
      </c>
      <c r="AI1630">
        <v>34.150704920000003</v>
      </c>
      <c r="AJ1630">
        <v>-117.29921203000001</v>
      </c>
      <c r="AK1630">
        <v>390</v>
      </c>
      <c r="AL1630">
        <v>4</v>
      </c>
      <c r="AM1630">
        <v>1</v>
      </c>
      <c r="AN1630">
        <v>1</v>
      </c>
      <c r="AO1630">
        <v>0.3</v>
      </c>
      <c r="AP1630">
        <v>4</v>
      </c>
      <c r="AQ1630">
        <v>1</v>
      </c>
      <c r="AR1630">
        <v>1</v>
      </c>
      <c r="AS1630">
        <v>0.3</v>
      </c>
      <c r="AT1630">
        <v>354</v>
      </c>
      <c r="AU1630">
        <v>90.8</v>
      </c>
      <c r="AV1630">
        <v>4</v>
      </c>
      <c r="AW1630">
        <v>1</v>
      </c>
      <c r="AX1630">
        <v>13</v>
      </c>
      <c r="AY1630">
        <v>3.3</v>
      </c>
      <c r="AZ1630">
        <v>5</v>
      </c>
      <c r="BA1630">
        <v>1.3</v>
      </c>
      <c r="BB1630">
        <v>4</v>
      </c>
      <c r="BC1630">
        <v>1</v>
      </c>
      <c r="BD1630">
        <v>146</v>
      </c>
      <c r="BE1630">
        <v>37.4</v>
      </c>
      <c r="BF1630">
        <v>1</v>
      </c>
      <c r="BG1630">
        <v>0.3</v>
      </c>
      <c r="BH1630">
        <v>19</v>
      </c>
      <c r="BI1630">
        <v>4.9000000000000004</v>
      </c>
      <c r="BJ1630">
        <v>0</v>
      </c>
      <c r="BK1630">
        <v>0</v>
      </c>
      <c r="BL1630">
        <v>355</v>
      </c>
      <c r="BM1630">
        <v>91</v>
      </c>
      <c r="BN1630">
        <v>52</v>
      </c>
      <c r="BO1630">
        <v>13.3</v>
      </c>
      <c r="BP1630">
        <v>355</v>
      </c>
      <c r="BQ1630">
        <v>91</v>
      </c>
      <c r="BR1630" t="s">
        <v>5319</v>
      </c>
      <c r="BS1630" t="s">
        <v>5314</v>
      </c>
      <c r="BX1630" t="s">
        <v>5320</v>
      </c>
      <c r="BY1630" t="s">
        <v>5321</v>
      </c>
      <c r="BZ1630">
        <v>37877</v>
      </c>
      <c r="CA1630">
        <v>-117.29921203471299</v>
      </c>
      <c r="CB1630">
        <v>34.1507049208046</v>
      </c>
      <c r="CD1630">
        <f xml:space="preserve"> _xlfn.XLOOKUP(AB1630,[1]Sheet1!B:B,[1]Sheet1!Y:Y,"Not Found")</f>
        <v>59271</v>
      </c>
      <c r="CE1630">
        <f xml:space="preserve"> _xlfn.XLOOKUP(AB1630,[1]Sheet1!B:B,[1]Sheet1!AA:AA, "Not Found")</f>
        <v>71667</v>
      </c>
      <c r="CH1630">
        <f t="shared" ca="1" si="51"/>
        <v>0.80214412625015896</v>
      </c>
    </row>
    <row r="1631" spans="1:86" x14ac:dyDescent="0.3">
      <c r="A1631">
        <v>6629</v>
      </c>
      <c r="B1631" t="s">
        <v>0</v>
      </c>
      <c r="C1631" t="s">
        <v>6983</v>
      </c>
      <c r="D1631" s="3">
        <v>36678766036990</v>
      </c>
      <c r="E1631" t="s">
        <v>5320</v>
      </c>
      <c r="F1631" t="s">
        <v>6984</v>
      </c>
      <c r="G1631" t="s">
        <v>1043</v>
      </c>
      <c r="H1631" t="s">
        <v>5314</v>
      </c>
      <c r="I1631" t="s">
        <v>5321</v>
      </c>
      <c r="J1631" t="s">
        <v>6985</v>
      </c>
      <c r="K1631" t="s">
        <v>400</v>
      </c>
      <c r="L1631" t="s">
        <v>9</v>
      </c>
      <c r="M1631" s="1">
        <v>29403</v>
      </c>
      <c r="O1631" t="s">
        <v>341</v>
      </c>
      <c r="P1631" t="s">
        <v>36</v>
      </c>
      <c r="Q1631" t="s">
        <v>11</v>
      </c>
      <c r="R1631" t="s">
        <v>12</v>
      </c>
      <c r="U1631" t="s">
        <v>12</v>
      </c>
      <c r="V1631" t="s">
        <v>12</v>
      </c>
      <c r="W1631" t="s">
        <v>12</v>
      </c>
      <c r="X1631" t="s">
        <v>12</v>
      </c>
      <c r="Y1631" t="s">
        <v>14</v>
      </c>
      <c r="Z1631" t="s">
        <v>6986</v>
      </c>
      <c r="AA1631" t="s">
        <v>5314</v>
      </c>
      <c r="AB1631">
        <v>92410</v>
      </c>
      <c r="AC1631" t="str">
        <f t="shared" si="50"/>
        <v>24302 East Fourth St., San Bernardino, CA 92410</v>
      </c>
      <c r="AD1631" t="s">
        <v>17</v>
      </c>
      <c r="AE1631" t="s">
        <v>5318</v>
      </c>
      <c r="AF1631" t="s">
        <v>5184</v>
      </c>
      <c r="AG1631" t="s">
        <v>223</v>
      </c>
      <c r="AH1631" t="s">
        <v>225</v>
      </c>
      <c r="AI1631">
        <v>34.107028919999998</v>
      </c>
      <c r="AJ1631">
        <v>-117.27343503</v>
      </c>
      <c r="AK1631">
        <v>73</v>
      </c>
      <c r="AL1631">
        <v>10</v>
      </c>
      <c r="AM1631">
        <v>13.7</v>
      </c>
      <c r="AN1631">
        <v>1</v>
      </c>
      <c r="AO1631">
        <v>1.4</v>
      </c>
      <c r="AP1631">
        <v>0</v>
      </c>
      <c r="AQ1631">
        <v>0</v>
      </c>
      <c r="AR1631">
        <v>0</v>
      </c>
      <c r="AS1631">
        <v>0</v>
      </c>
      <c r="AT1631">
        <v>57</v>
      </c>
      <c r="AU1631">
        <v>78.099999999999994</v>
      </c>
      <c r="AV1631">
        <v>0</v>
      </c>
      <c r="AW1631">
        <v>0</v>
      </c>
      <c r="AX1631">
        <v>5</v>
      </c>
      <c r="AY1631">
        <v>6.8</v>
      </c>
      <c r="AZ1631">
        <v>0</v>
      </c>
      <c r="BA1631">
        <v>0</v>
      </c>
      <c r="BB1631">
        <v>0</v>
      </c>
      <c r="BC1631">
        <v>0</v>
      </c>
      <c r="BD1631">
        <v>7</v>
      </c>
      <c r="BE1631">
        <v>9.6</v>
      </c>
      <c r="BF1631">
        <v>0</v>
      </c>
      <c r="BG1631">
        <v>0</v>
      </c>
      <c r="BH1631">
        <v>4</v>
      </c>
      <c r="BI1631">
        <v>5.5</v>
      </c>
      <c r="BJ1631">
        <v>0</v>
      </c>
      <c r="BK1631">
        <v>0</v>
      </c>
      <c r="BL1631">
        <v>67</v>
      </c>
      <c r="BM1631">
        <v>91.8</v>
      </c>
      <c r="BN1631">
        <v>73</v>
      </c>
      <c r="BO1631">
        <v>100</v>
      </c>
      <c r="BP1631">
        <v>66</v>
      </c>
      <c r="BQ1631">
        <v>90.4</v>
      </c>
      <c r="BR1631" t="s">
        <v>5319</v>
      </c>
      <c r="BS1631" t="s">
        <v>5314</v>
      </c>
      <c r="BX1631" t="s">
        <v>5320</v>
      </c>
      <c r="BY1631" t="s">
        <v>5321</v>
      </c>
      <c r="BZ1631">
        <v>37900</v>
      </c>
      <c r="CA1631">
        <v>-117.27343502685</v>
      </c>
      <c r="CB1631">
        <v>34.107028917262397</v>
      </c>
      <c r="CD1631">
        <f xml:space="preserve"> _xlfn.XLOOKUP(AB1631,[1]Sheet1!B:B,[1]Sheet1!Y:Y,"Not Found")</f>
        <v>53390</v>
      </c>
      <c r="CE1631">
        <f xml:space="preserve"> _xlfn.XLOOKUP(AB1631,[1]Sheet1!B:B,[1]Sheet1!AA:AA, "Not Found")</f>
        <v>67809</v>
      </c>
      <c r="CH1631">
        <f t="shared" ca="1" si="51"/>
        <v>0.30675916942741077</v>
      </c>
    </row>
    <row r="1632" spans="1:86" x14ac:dyDescent="0.3">
      <c r="A1632">
        <v>6630</v>
      </c>
      <c r="B1632" t="s">
        <v>0</v>
      </c>
      <c r="C1632" t="s">
        <v>6987</v>
      </c>
      <c r="D1632" s="3">
        <v>36678766037014</v>
      </c>
      <c r="E1632" t="s">
        <v>5320</v>
      </c>
      <c r="F1632" t="s">
        <v>6988</v>
      </c>
      <c r="G1632" t="s">
        <v>1043</v>
      </c>
      <c r="H1632" t="s">
        <v>5314</v>
      </c>
      <c r="I1632" t="s">
        <v>5321</v>
      </c>
      <c r="J1632" t="s">
        <v>6989</v>
      </c>
      <c r="K1632" t="s">
        <v>35</v>
      </c>
      <c r="L1632" t="s">
        <v>9</v>
      </c>
      <c r="M1632" s="1">
        <v>29403</v>
      </c>
      <c r="O1632" t="s">
        <v>35</v>
      </c>
      <c r="P1632" t="s">
        <v>36</v>
      </c>
      <c r="Q1632" t="s">
        <v>75</v>
      </c>
      <c r="R1632" t="s">
        <v>12</v>
      </c>
      <c r="U1632" t="s">
        <v>12</v>
      </c>
      <c r="V1632" t="s">
        <v>12</v>
      </c>
      <c r="W1632" t="s">
        <v>13</v>
      </c>
      <c r="X1632" t="s">
        <v>12</v>
      </c>
      <c r="Y1632" t="s">
        <v>30</v>
      </c>
      <c r="Z1632" t="s">
        <v>6990</v>
      </c>
      <c r="AA1632" t="s">
        <v>5314</v>
      </c>
      <c r="AB1632">
        <v>92410</v>
      </c>
      <c r="AC1632" t="str">
        <f t="shared" si="50"/>
        <v>794 East Monterey Ave., San Bernardino, CA 92410</v>
      </c>
      <c r="AD1632" t="s">
        <v>17</v>
      </c>
      <c r="AE1632" t="s">
        <v>5318</v>
      </c>
      <c r="AF1632" t="s">
        <v>5184</v>
      </c>
      <c r="AG1632" t="s">
        <v>223</v>
      </c>
      <c r="AH1632" t="s">
        <v>895</v>
      </c>
      <c r="AI1632">
        <v>34.10780492</v>
      </c>
      <c r="AJ1632">
        <v>-117.26841202999999</v>
      </c>
      <c r="AK1632">
        <v>345</v>
      </c>
      <c r="AL1632">
        <v>34</v>
      </c>
      <c r="AM1632">
        <v>9.9</v>
      </c>
      <c r="AN1632">
        <v>1</v>
      </c>
      <c r="AO1632">
        <v>0.3</v>
      </c>
      <c r="AP1632">
        <v>8</v>
      </c>
      <c r="AQ1632">
        <v>2.2999999999999998</v>
      </c>
      <c r="AR1632">
        <v>0</v>
      </c>
      <c r="AS1632">
        <v>0</v>
      </c>
      <c r="AT1632">
        <v>289</v>
      </c>
      <c r="AU1632">
        <v>83.8</v>
      </c>
      <c r="AV1632">
        <v>0</v>
      </c>
      <c r="AW1632">
        <v>0</v>
      </c>
      <c r="AX1632">
        <v>7</v>
      </c>
      <c r="AY1632">
        <v>2</v>
      </c>
      <c r="AZ1632">
        <v>3</v>
      </c>
      <c r="BA1632">
        <v>0.9</v>
      </c>
      <c r="BB1632">
        <v>3</v>
      </c>
      <c r="BC1632">
        <v>0.9</v>
      </c>
      <c r="BD1632">
        <v>121</v>
      </c>
      <c r="BE1632">
        <v>35.1</v>
      </c>
      <c r="BF1632">
        <v>4</v>
      </c>
      <c r="BG1632">
        <v>1.2</v>
      </c>
      <c r="BH1632">
        <v>47</v>
      </c>
      <c r="BI1632">
        <v>13.6</v>
      </c>
      <c r="BJ1632">
        <v>0</v>
      </c>
      <c r="BK1632">
        <v>0</v>
      </c>
      <c r="BL1632">
        <v>327</v>
      </c>
      <c r="BM1632">
        <v>94.8</v>
      </c>
      <c r="BN1632">
        <v>29</v>
      </c>
      <c r="BO1632">
        <v>8.4</v>
      </c>
      <c r="BP1632">
        <v>326</v>
      </c>
      <c r="BQ1632">
        <v>94.5</v>
      </c>
      <c r="BR1632" t="s">
        <v>5319</v>
      </c>
      <c r="BS1632" t="s">
        <v>5314</v>
      </c>
      <c r="BX1632" t="s">
        <v>5320</v>
      </c>
      <c r="BY1632" t="s">
        <v>5321</v>
      </c>
      <c r="BZ1632">
        <v>37878</v>
      </c>
      <c r="CA1632">
        <v>-117.268412026341</v>
      </c>
      <c r="CB1632">
        <v>34.107804917947703</v>
      </c>
      <c r="CD1632">
        <f xml:space="preserve"> _xlfn.XLOOKUP(AB1632,[1]Sheet1!B:B,[1]Sheet1!Y:Y,"Not Found")</f>
        <v>53390</v>
      </c>
      <c r="CE1632">
        <f xml:space="preserve"> _xlfn.XLOOKUP(AB1632,[1]Sheet1!B:B,[1]Sheet1!AA:AA, "Not Found")</f>
        <v>67809</v>
      </c>
      <c r="CH1632">
        <f t="shared" ca="1" si="51"/>
        <v>0.83001297540205832</v>
      </c>
    </row>
    <row r="1633" spans="1:86" x14ac:dyDescent="0.3">
      <c r="A1633">
        <v>6631</v>
      </c>
      <c r="B1633" t="s">
        <v>0</v>
      </c>
      <c r="C1633" t="s">
        <v>6991</v>
      </c>
      <c r="D1633" s="3">
        <v>36678766037022</v>
      </c>
      <c r="E1633" t="s">
        <v>5320</v>
      </c>
      <c r="F1633" t="s">
        <v>6992</v>
      </c>
      <c r="G1633" t="s">
        <v>1043</v>
      </c>
      <c r="H1633" t="s">
        <v>5314</v>
      </c>
      <c r="I1633" t="s">
        <v>5321</v>
      </c>
      <c r="J1633" t="s">
        <v>6993</v>
      </c>
      <c r="K1633" t="s">
        <v>35</v>
      </c>
      <c r="L1633" t="s">
        <v>9</v>
      </c>
      <c r="M1633" s="1">
        <v>29403</v>
      </c>
      <c r="O1633" t="s">
        <v>35</v>
      </c>
      <c r="P1633" t="s">
        <v>36</v>
      </c>
      <c r="Q1633" t="s">
        <v>75</v>
      </c>
      <c r="R1633" t="s">
        <v>12</v>
      </c>
      <c r="U1633" t="s">
        <v>12</v>
      </c>
      <c r="V1633" t="s">
        <v>12</v>
      </c>
      <c r="W1633" t="s">
        <v>13</v>
      </c>
      <c r="X1633" t="s">
        <v>12</v>
      </c>
      <c r="Y1633" t="s">
        <v>14</v>
      </c>
      <c r="Z1633" t="s">
        <v>6994</v>
      </c>
      <c r="AA1633" t="s">
        <v>5314</v>
      </c>
      <c r="AB1633">
        <v>92411</v>
      </c>
      <c r="AC1633" t="str">
        <f t="shared" si="50"/>
        <v>1271 West Tenth St., San Bernardino, CA 92411</v>
      </c>
      <c r="AD1633" t="s">
        <v>17</v>
      </c>
      <c r="AE1633" t="s">
        <v>5318</v>
      </c>
      <c r="AF1633" t="s">
        <v>5184</v>
      </c>
      <c r="AG1633" t="s">
        <v>223</v>
      </c>
      <c r="AH1633" t="s">
        <v>895</v>
      </c>
      <c r="AI1633">
        <v>34.117204919999999</v>
      </c>
      <c r="AJ1633">
        <v>-117.31341204</v>
      </c>
      <c r="AK1633">
        <v>477</v>
      </c>
      <c r="AL1633">
        <v>19</v>
      </c>
      <c r="AM1633">
        <v>4</v>
      </c>
      <c r="AN1633">
        <v>2</v>
      </c>
      <c r="AO1633">
        <v>0.4</v>
      </c>
      <c r="AP1633">
        <v>1</v>
      </c>
      <c r="AQ1633">
        <v>0.2</v>
      </c>
      <c r="AR1633">
        <v>1</v>
      </c>
      <c r="AS1633">
        <v>0.2</v>
      </c>
      <c r="AT1633">
        <v>446</v>
      </c>
      <c r="AU1633">
        <v>93.5</v>
      </c>
      <c r="AV1633">
        <v>0</v>
      </c>
      <c r="AW1633">
        <v>0</v>
      </c>
      <c r="AX1633">
        <v>5</v>
      </c>
      <c r="AY1633">
        <v>1</v>
      </c>
      <c r="AZ1633">
        <v>1</v>
      </c>
      <c r="BA1633">
        <v>0.2</v>
      </c>
      <c r="BB1633">
        <v>2</v>
      </c>
      <c r="BC1633">
        <v>0.4</v>
      </c>
      <c r="BD1633">
        <v>152</v>
      </c>
      <c r="BE1633">
        <v>31.9</v>
      </c>
      <c r="BF1633">
        <v>6</v>
      </c>
      <c r="BG1633">
        <v>1.3</v>
      </c>
      <c r="BH1633">
        <v>57</v>
      </c>
      <c r="BI1633">
        <v>11.9</v>
      </c>
      <c r="BJ1633">
        <v>0</v>
      </c>
      <c r="BK1633">
        <v>0</v>
      </c>
      <c r="BL1633">
        <v>451</v>
      </c>
      <c r="BM1633">
        <v>94.5</v>
      </c>
      <c r="BN1633">
        <v>76</v>
      </c>
      <c r="BO1633">
        <v>15.9</v>
      </c>
      <c r="BP1633">
        <v>449</v>
      </c>
      <c r="BQ1633">
        <v>94.1</v>
      </c>
      <c r="BR1633" t="s">
        <v>5319</v>
      </c>
      <c r="BS1633" t="s">
        <v>5314</v>
      </c>
      <c r="BX1633" t="s">
        <v>5320</v>
      </c>
      <c r="BY1633" t="s">
        <v>5321</v>
      </c>
      <c r="BZ1633">
        <v>37879</v>
      </c>
      <c r="CA1633">
        <v>-117.31341203507201</v>
      </c>
      <c r="CB1633">
        <v>34.117204916145297</v>
      </c>
      <c r="CD1633">
        <f xml:space="preserve"> _xlfn.XLOOKUP(AB1633,[1]Sheet1!B:B,[1]Sheet1!Y:Y,"Not Found")</f>
        <v>55457</v>
      </c>
      <c r="CE1633">
        <f xml:space="preserve"> _xlfn.XLOOKUP(AB1633,[1]Sheet1!B:B,[1]Sheet1!AA:AA, "Not Found")</f>
        <v>74144</v>
      </c>
      <c r="CH1633">
        <f t="shared" ca="1" si="51"/>
        <v>4.0294626017258417E-2</v>
      </c>
    </row>
    <row r="1634" spans="1:86" x14ac:dyDescent="0.3">
      <c r="A1634">
        <v>6632</v>
      </c>
      <c r="B1634" t="s">
        <v>0</v>
      </c>
      <c r="C1634" t="s">
        <v>6995</v>
      </c>
      <c r="D1634" s="3">
        <v>36678766037030</v>
      </c>
      <c r="E1634" t="s">
        <v>5320</v>
      </c>
      <c r="F1634" t="s">
        <v>6996</v>
      </c>
      <c r="G1634" t="s">
        <v>1043</v>
      </c>
      <c r="H1634" t="s">
        <v>5314</v>
      </c>
      <c r="I1634" t="s">
        <v>5321</v>
      </c>
      <c r="J1634" t="s">
        <v>6997</v>
      </c>
      <c r="K1634" t="s">
        <v>35</v>
      </c>
      <c r="L1634" t="s">
        <v>9</v>
      </c>
      <c r="M1634" s="1">
        <v>29403</v>
      </c>
      <c r="O1634" t="s">
        <v>35</v>
      </c>
      <c r="P1634" t="s">
        <v>36</v>
      </c>
      <c r="Q1634" t="s">
        <v>75</v>
      </c>
      <c r="R1634" t="s">
        <v>12</v>
      </c>
      <c r="U1634" t="s">
        <v>12</v>
      </c>
      <c r="V1634" t="s">
        <v>12</v>
      </c>
      <c r="W1634" t="s">
        <v>13</v>
      </c>
      <c r="X1634" t="s">
        <v>12</v>
      </c>
      <c r="Y1634" t="s">
        <v>58</v>
      </c>
      <c r="Z1634" t="s">
        <v>6998</v>
      </c>
      <c r="AA1634" t="s">
        <v>5314</v>
      </c>
      <c r="AB1634">
        <v>92411</v>
      </c>
      <c r="AC1634" t="str">
        <f t="shared" si="50"/>
        <v>1695 West 19th St., San Bernardino, CA 92411</v>
      </c>
      <c r="AD1634" t="s">
        <v>17</v>
      </c>
      <c r="AE1634" t="s">
        <v>5318</v>
      </c>
      <c r="AF1634" t="s">
        <v>5184</v>
      </c>
      <c r="AG1634" t="s">
        <v>223</v>
      </c>
      <c r="AH1634" t="s">
        <v>895</v>
      </c>
      <c r="AI1634">
        <v>34.131904919999997</v>
      </c>
      <c r="AJ1634">
        <v>-117.32461204000001</v>
      </c>
      <c r="AK1634">
        <v>235</v>
      </c>
      <c r="AL1634">
        <v>36</v>
      </c>
      <c r="AM1634">
        <v>15.3</v>
      </c>
      <c r="AN1634">
        <v>0</v>
      </c>
      <c r="AO1634">
        <v>0</v>
      </c>
      <c r="AP1634">
        <v>2</v>
      </c>
      <c r="AQ1634">
        <v>0.9</v>
      </c>
      <c r="AR1634">
        <v>0</v>
      </c>
      <c r="AS1634">
        <v>0</v>
      </c>
      <c r="AT1634">
        <v>180</v>
      </c>
      <c r="AU1634">
        <v>76.599999999999994</v>
      </c>
      <c r="AV1634">
        <v>1</v>
      </c>
      <c r="AW1634">
        <v>0.4</v>
      </c>
      <c r="AX1634">
        <v>4</v>
      </c>
      <c r="AY1634">
        <v>1.7</v>
      </c>
      <c r="AZ1634">
        <v>10</v>
      </c>
      <c r="BA1634">
        <v>4.3</v>
      </c>
      <c r="BB1634">
        <v>2</v>
      </c>
      <c r="BC1634">
        <v>0.9</v>
      </c>
      <c r="BD1634">
        <v>59</v>
      </c>
      <c r="BE1634">
        <v>25.1</v>
      </c>
      <c r="BF1634">
        <v>6</v>
      </c>
      <c r="BG1634">
        <v>2.6</v>
      </c>
      <c r="BH1634">
        <v>31</v>
      </c>
      <c r="BI1634">
        <v>13.2</v>
      </c>
      <c r="BJ1634">
        <v>0</v>
      </c>
      <c r="BK1634">
        <v>0</v>
      </c>
      <c r="BL1634">
        <v>221</v>
      </c>
      <c r="BM1634">
        <v>94</v>
      </c>
      <c r="BN1634">
        <v>38</v>
      </c>
      <c r="BO1634">
        <v>16.2</v>
      </c>
      <c r="BP1634">
        <v>221</v>
      </c>
      <c r="BQ1634">
        <v>94</v>
      </c>
      <c r="BR1634" t="s">
        <v>5319</v>
      </c>
      <c r="BS1634" t="s">
        <v>5314</v>
      </c>
      <c r="BX1634" t="s">
        <v>5320</v>
      </c>
      <c r="BY1634" t="s">
        <v>5321</v>
      </c>
      <c r="BZ1634">
        <v>37907</v>
      </c>
      <c r="CA1634">
        <v>-117.32461203717</v>
      </c>
      <c r="CB1634">
        <v>34.131904916802398</v>
      </c>
      <c r="CD1634">
        <f xml:space="preserve"> _xlfn.XLOOKUP(AB1634,[1]Sheet1!B:B,[1]Sheet1!Y:Y,"Not Found")</f>
        <v>55457</v>
      </c>
      <c r="CE1634">
        <f xml:space="preserve"> _xlfn.XLOOKUP(AB1634,[1]Sheet1!B:B,[1]Sheet1!AA:AA, "Not Found")</f>
        <v>74144</v>
      </c>
      <c r="CH1634">
        <f t="shared" ca="1" si="51"/>
        <v>0.66532981205065711</v>
      </c>
    </row>
    <row r="1635" spans="1:86" x14ac:dyDescent="0.3">
      <c r="A1635">
        <v>6633</v>
      </c>
      <c r="B1635" t="s">
        <v>0</v>
      </c>
      <c r="C1635" t="s">
        <v>6999</v>
      </c>
      <c r="D1635" s="3">
        <v>36678766037048</v>
      </c>
      <c r="E1635" t="s">
        <v>5320</v>
      </c>
      <c r="F1635" t="s">
        <v>7000</v>
      </c>
      <c r="G1635" t="s">
        <v>1043</v>
      </c>
      <c r="H1635" t="s">
        <v>5314</v>
      </c>
      <c r="I1635" t="s">
        <v>5321</v>
      </c>
      <c r="J1635" t="s">
        <v>7001</v>
      </c>
      <c r="K1635" t="s">
        <v>35</v>
      </c>
      <c r="L1635" t="s">
        <v>9</v>
      </c>
      <c r="M1635" s="1">
        <v>29403</v>
      </c>
      <c r="O1635" t="s">
        <v>35</v>
      </c>
      <c r="P1635" t="s">
        <v>36</v>
      </c>
      <c r="Q1635" t="s">
        <v>75</v>
      </c>
      <c r="R1635" t="s">
        <v>12</v>
      </c>
      <c r="U1635" t="s">
        <v>12</v>
      </c>
      <c r="V1635" t="s">
        <v>12</v>
      </c>
      <c r="W1635" t="s">
        <v>13</v>
      </c>
      <c r="X1635" t="s">
        <v>12</v>
      </c>
      <c r="Y1635" t="s">
        <v>14</v>
      </c>
      <c r="Z1635" t="s">
        <v>7002</v>
      </c>
      <c r="AA1635" t="s">
        <v>5314</v>
      </c>
      <c r="AB1635">
        <v>92407</v>
      </c>
      <c r="AC1635" t="str">
        <f t="shared" si="50"/>
        <v>2119 West Blake St., San Bernardino, CA 92407</v>
      </c>
      <c r="AD1635" t="s">
        <v>17</v>
      </c>
      <c r="AE1635" t="s">
        <v>5318</v>
      </c>
      <c r="AF1635" t="s">
        <v>5184</v>
      </c>
      <c r="AG1635" t="s">
        <v>223</v>
      </c>
      <c r="AH1635" t="s">
        <v>225</v>
      </c>
      <c r="AI1635">
        <v>34.150104919999997</v>
      </c>
      <c r="AJ1635">
        <v>-117.34071204</v>
      </c>
      <c r="AK1635">
        <v>646</v>
      </c>
      <c r="AL1635">
        <v>5</v>
      </c>
      <c r="AM1635">
        <v>0.8</v>
      </c>
      <c r="AN1635">
        <v>0</v>
      </c>
      <c r="AO1635">
        <v>0</v>
      </c>
      <c r="AP1635">
        <v>3</v>
      </c>
      <c r="AQ1635">
        <v>0.5</v>
      </c>
      <c r="AR1635">
        <v>0</v>
      </c>
      <c r="AS1635">
        <v>0</v>
      </c>
      <c r="AT1635">
        <v>602</v>
      </c>
      <c r="AU1635">
        <v>93.2</v>
      </c>
      <c r="AV1635">
        <v>4</v>
      </c>
      <c r="AW1635">
        <v>0.6</v>
      </c>
      <c r="AX1635">
        <v>15</v>
      </c>
      <c r="AY1635">
        <v>2.2999999999999998</v>
      </c>
      <c r="AZ1635">
        <v>5</v>
      </c>
      <c r="BA1635">
        <v>0.8</v>
      </c>
      <c r="BB1635">
        <v>12</v>
      </c>
      <c r="BC1635">
        <v>1.9</v>
      </c>
      <c r="BD1635">
        <v>302</v>
      </c>
      <c r="BE1635">
        <v>46.7</v>
      </c>
      <c r="BF1635">
        <v>2</v>
      </c>
      <c r="BG1635">
        <v>0.3</v>
      </c>
      <c r="BH1635">
        <v>63</v>
      </c>
      <c r="BI1635">
        <v>9.8000000000000007</v>
      </c>
      <c r="BJ1635">
        <v>0</v>
      </c>
      <c r="BK1635">
        <v>0</v>
      </c>
      <c r="BL1635">
        <v>605</v>
      </c>
      <c r="BM1635">
        <v>93.7</v>
      </c>
      <c r="BN1635">
        <v>67</v>
      </c>
      <c r="BO1635">
        <v>10.4</v>
      </c>
      <c r="BP1635">
        <v>599</v>
      </c>
      <c r="BQ1635">
        <v>92.7</v>
      </c>
      <c r="BR1635" t="s">
        <v>5319</v>
      </c>
      <c r="BS1635" t="s">
        <v>5314</v>
      </c>
      <c r="BX1635" t="s">
        <v>5320</v>
      </c>
      <c r="BY1635" t="s">
        <v>5321</v>
      </c>
      <c r="BZ1635">
        <v>37880</v>
      </c>
      <c r="CA1635">
        <v>-117.340712041974</v>
      </c>
      <c r="CB1635">
        <v>34.1501049175505</v>
      </c>
      <c r="CD1635">
        <f xml:space="preserve"> _xlfn.XLOOKUP(AB1635,[1]Sheet1!B:B,[1]Sheet1!Y:Y,"Not Found")</f>
        <v>83662</v>
      </c>
      <c r="CE1635">
        <f xml:space="preserve"> _xlfn.XLOOKUP(AB1635,[1]Sheet1!B:B,[1]Sheet1!AA:AA, "Not Found")</f>
        <v>108370</v>
      </c>
      <c r="CH1635">
        <f t="shared" ca="1" si="51"/>
        <v>0.26563974557771375</v>
      </c>
    </row>
    <row r="1636" spans="1:86" x14ac:dyDescent="0.3">
      <c r="A1636">
        <v>6634</v>
      </c>
      <c r="B1636" t="s">
        <v>0</v>
      </c>
      <c r="C1636" t="s">
        <v>7003</v>
      </c>
      <c r="D1636" s="3">
        <v>36678766037055</v>
      </c>
      <c r="E1636" t="s">
        <v>5320</v>
      </c>
      <c r="F1636" t="s">
        <v>7004</v>
      </c>
      <c r="G1636" t="s">
        <v>1043</v>
      </c>
      <c r="H1636" t="s">
        <v>5314</v>
      </c>
      <c r="I1636" t="s">
        <v>5321</v>
      </c>
      <c r="J1636" t="s">
        <v>7005</v>
      </c>
      <c r="K1636" t="s">
        <v>35</v>
      </c>
      <c r="L1636" t="s">
        <v>9</v>
      </c>
      <c r="M1636" s="1">
        <v>29403</v>
      </c>
      <c r="O1636" t="s">
        <v>35</v>
      </c>
      <c r="P1636" t="s">
        <v>36</v>
      </c>
      <c r="Q1636" t="s">
        <v>75</v>
      </c>
      <c r="R1636" t="s">
        <v>12</v>
      </c>
      <c r="U1636" t="s">
        <v>12</v>
      </c>
      <c r="V1636" t="s">
        <v>12</v>
      </c>
      <c r="W1636" t="s">
        <v>13</v>
      </c>
      <c r="X1636" t="s">
        <v>12</v>
      </c>
      <c r="Y1636" t="s">
        <v>58</v>
      </c>
      <c r="Z1636" t="s">
        <v>7006</v>
      </c>
      <c r="AA1636" t="s">
        <v>5314</v>
      </c>
      <c r="AB1636">
        <v>92407</v>
      </c>
      <c r="AC1636" t="str">
        <f t="shared" si="50"/>
        <v>4121 North Third Ave., San Bernardino, CA 92407</v>
      </c>
      <c r="AD1636" t="s">
        <v>17</v>
      </c>
      <c r="AE1636" t="s">
        <v>5318</v>
      </c>
      <c r="AF1636" t="s">
        <v>5184</v>
      </c>
      <c r="AG1636" t="s">
        <v>223</v>
      </c>
      <c r="AH1636" t="s">
        <v>225</v>
      </c>
      <c r="AI1636">
        <v>34.169404919999998</v>
      </c>
      <c r="AJ1636">
        <v>-117.30451204000001</v>
      </c>
      <c r="AK1636">
        <v>398</v>
      </c>
      <c r="AL1636">
        <v>58</v>
      </c>
      <c r="AM1636">
        <v>14.6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0.3</v>
      </c>
      <c r="AT1636">
        <v>310</v>
      </c>
      <c r="AU1636">
        <v>77.900000000000006</v>
      </c>
      <c r="AV1636">
        <v>1</v>
      </c>
      <c r="AW1636">
        <v>0.3</v>
      </c>
      <c r="AX1636">
        <v>19</v>
      </c>
      <c r="AY1636">
        <v>4.8</v>
      </c>
      <c r="AZ1636">
        <v>8</v>
      </c>
      <c r="BA1636">
        <v>2</v>
      </c>
      <c r="BB1636">
        <v>1</v>
      </c>
      <c r="BC1636">
        <v>0.3</v>
      </c>
      <c r="BD1636">
        <v>91</v>
      </c>
      <c r="BE1636">
        <v>22.9</v>
      </c>
      <c r="BF1636">
        <v>2</v>
      </c>
      <c r="BG1636">
        <v>0.5</v>
      </c>
      <c r="BH1636">
        <v>33</v>
      </c>
      <c r="BI1636">
        <v>8.3000000000000007</v>
      </c>
      <c r="BJ1636">
        <v>0</v>
      </c>
      <c r="BK1636">
        <v>0</v>
      </c>
      <c r="BL1636">
        <v>370</v>
      </c>
      <c r="BM1636">
        <v>93</v>
      </c>
      <c r="BN1636">
        <v>54</v>
      </c>
      <c r="BO1636">
        <v>13.6</v>
      </c>
      <c r="BP1636">
        <v>367</v>
      </c>
      <c r="BQ1636">
        <v>92.2</v>
      </c>
      <c r="BR1636" t="s">
        <v>5319</v>
      </c>
      <c r="BS1636" t="s">
        <v>5314</v>
      </c>
      <c r="BX1636" t="s">
        <v>5320</v>
      </c>
      <c r="BY1636" t="s">
        <v>5321</v>
      </c>
      <c r="BZ1636">
        <v>37881</v>
      </c>
      <c r="CA1636">
        <v>-117.304512036847</v>
      </c>
      <c r="CB1636">
        <v>34.169404922023901</v>
      </c>
      <c r="CD1636">
        <f xml:space="preserve"> _xlfn.XLOOKUP(AB1636,[1]Sheet1!B:B,[1]Sheet1!Y:Y,"Not Found")</f>
        <v>83662</v>
      </c>
      <c r="CE1636">
        <f xml:space="preserve"> _xlfn.XLOOKUP(AB1636,[1]Sheet1!B:B,[1]Sheet1!AA:AA, "Not Found")</f>
        <v>108370</v>
      </c>
      <c r="CH1636">
        <f t="shared" ca="1" si="51"/>
        <v>0.25175949801098207</v>
      </c>
    </row>
    <row r="1637" spans="1:86" x14ac:dyDescent="0.3">
      <c r="A1637">
        <v>6635</v>
      </c>
      <c r="B1637" t="s">
        <v>0</v>
      </c>
      <c r="C1637" t="s">
        <v>7007</v>
      </c>
      <c r="D1637" s="3">
        <v>36678766037063</v>
      </c>
      <c r="E1637" t="s">
        <v>5320</v>
      </c>
      <c r="F1637" t="s">
        <v>7008</v>
      </c>
      <c r="G1637" t="s">
        <v>1043</v>
      </c>
      <c r="H1637" t="s">
        <v>5314</v>
      </c>
      <c r="I1637" t="s">
        <v>5321</v>
      </c>
      <c r="J1637" t="s">
        <v>7009</v>
      </c>
      <c r="K1637" t="s">
        <v>35</v>
      </c>
      <c r="L1637" t="s">
        <v>9</v>
      </c>
      <c r="M1637" s="1">
        <v>29403</v>
      </c>
      <c r="O1637" t="s">
        <v>35</v>
      </c>
      <c r="P1637" t="s">
        <v>36</v>
      </c>
      <c r="Q1637" t="s">
        <v>75</v>
      </c>
      <c r="R1637" t="s">
        <v>12</v>
      </c>
      <c r="U1637" t="s">
        <v>12</v>
      </c>
      <c r="V1637" t="s">
        <v>12</v>
      </c>
      <c r="W1637" t="s">
        <v>13</v>
      </c>
      <c r="X1637" t="s">
        <v>12</v>
      </c>
      <c r="Y1637" t="s">
        <v>30</v>
      </c>
      <c r="Z1637" t="s">
        <v>7010</v>
      </c>
      <c r="AA1637" t="s">
        <v>6513</v>
      </c>
      <c r="AB1637">
        <v>92346</v>
      </c>
      <c r="AC1637" t="str">
        <f t="shared" si="50"/>
        <v>3340 Pacific St., Highland, CA 92346</v>
      </c>
      <c r="AD1637" t="s">
        <v>17</v>
      </c>
      <c r="AE1637" t="s">
        <v>5318</v>
      </c>
      <c r="AF1637" t="s">
        <v>5184</v>
      </c>
      <c r="AG1637" t="s">
        <v>223</v>
      </c>
      <c r="AH1637" t="s">
        <v>895</v>
      </c>
      <c r="AI1637">
        <v>34.129304920000003</v>
      </c>
      <c r="AJ1637">
        <v>-117.21421202000001</v>
      </c>
      <c r="AK1637">
        <v>263</v>
      </c>
      <c r="AL1637">
        <v>29</v>
      </c>
      <c r="AM1637">
        <v>11</v>
      </c>
      <c r="AN1637">
        <v>0</v>
      </c>
      <c r="AO1637">
        <v>0</v>
      </c>
      <c r="AP1637">
        <v>6</v>
      </c>
      <c r="AQ1637">
        <v>2.2999999999999998</v>
      </c>
      <c r="AR1637">
        <v>1</v>
      </c>
      <c r="AS1637">
        <v>0.4</v>
      </c>
      <c r="AT1637">
        <v>204</v>
      </c>
      <c r="AU1637">
        <v>77.599999999999994</v>
      </c>
      <c r="AV1637">
        <v>1</v>
      </c>
      <c r="AW1637">
        <v>0.4</v>
      </c>
      <c r="AX1637">
        <v>14</v>
      </c>
      <c r="AY1637">
        <v>5.3</v>
      </c>
      <c r="AZ1637">
        <v>6</v>
      </c>
      <c r="BA1637">
        <v>2.2999999999999998</v>
      </c>
      <c r="BB1637">
        <v>2</v>
      </c>
      <c r="BC1637">
        <v>0.8</v>
      </c>
      <c r="BD1637">
        <v>53</v>
      </c>
      <c r="BE1637">
        <v>20.2</v>
      </c>
      <c r="BF1637">
        <v>3</v>
      </c>
      <c r="BG1637">
        <v>1.1000000000000001</v>
      </c>
      <c r="BH1637">
        <v>27</v>
      </c>
      <c r="BI1637">
        <v>10.3</v>
      </c>
      <c r="BJ1637">
        <v>0</v>
      </c>
      <c r="BK1637">
        <v>0</v>
      </c>
      <c r="BL1637">
        <v>234</v>
      </c>
      <c r="BM1637">
        <v>89</v>
      </c>
      <c r="BN1637">
        <v>53</v>
      </c>
      <c r="BO1637">
        <v>20.2</v>
      </c>
      <c r="BP1637">
        <v>234</v>
      </c>
      <c r="BQ1637">
        <v>89</v>
      </c>
      <c r="BR1637" t="s">
        <v>5319</v>
      </c>
      <c r="BS1637" t="s">
        <v>5314</v>
      </c>
      <c r="BX1637" t="s">
        <v>5320</v>
      </c>
      <c r="BY1637" t="s">
        <v>5321</v>
      </c>
      <c r="BZ1637">
        <v>37905</v>
      </c>
      <c r="CA1637">
        <v>-117.21421201757499</v>
      </c>
      <c r="CB1637">
        <v>34.1293049227382</v>
      </c>
      <c r="CD1637">
        <f xml:space="preserve"> _xlfn.XLOOKUP(AB1637,[1]Sheet1!B:B,[1]Sheet1!Y:Y,"Not Found")</f>
        <v>84818</v>
      </c>
      <c r="CE1637">
        <f xml:space="preserve"> _xlfn.XLOOKUP(AB1637,[1]Sheet1!B:B,[1]Sheet1!AA:AA, "Not Found")</f>
        <v>114728</v>
      </c>
      <c r="CH1637">
        <f t="shared" ca="1" si="51"/>
        <v>0.20668332564352487</v>
      </c>
    </row>
    <row r="1638" spans="1:86" x14ac:dyDescent="0.3">
      <c r="A1638">
        <v>6636</v>
      </c>
      <c r="B1638" t="s">
        <v>0</v>
      </c>
      <c r="C1638" t="s">
        <v>7011</v>
      </c>
      <c r="D1638" s="3">
        <v>36678766037071</v>
      </c>
      <c r="E1638" t="s">
        <v>5320</v>
      </c>
      <c r="F1638" t="s">
        <v>7012</v>
      </c>
      <c r="G1638" t="s">
        <v>1043</v>
      </c>
      <c r="H1638" t="s">
        <v>5314</v>
      </c>
      <c r="I1638" t="s">
        <v>5321</v>
      </c>
      <c r="J1638" t="s">
        <v>7013</v>
      </c>
      <c r="K1638" t="s">
        <v>35</v>
      </c>
      <c r="L1638" t="s">
        <v>9</v>
      </c>
      <c r="M1638" s="1">
        <v>29403</v>
      </c>
      <c r="O1638" t="s">
        <v>35</v>
      </c>
      <c r="P1638" t="s">
        <v>36</v>
      </c>
      <c r="Q1638" t="s">
        <v>75</v>
      </c>
      <c r="R1638" t="s">
        <v>12</v>
      </c>
      <c r="U1638" t="s">
        <v>12</v>
      </c>
      <c r="V1638" t="s">
        <v>12</v>
      </c>
      <c r="W1638" t="s">
        <v>13</v>
      </c>
      <c r="X1638" t="s">
        <v>12</v>
      </c>
      <c r="Y1638" t="s">
        <v>58</v>
      </c>
      <c r="Z1638" t="s">
        <v>7014</v>
      </c>
      <c r="AA1638" t="s">
        <v>5314</v>
      </c>
      <c r="AB1638">
        <v>92404</v>
      </c>
      <c r="AC1638" t="str">
        <f t="shared" si="50"/>
        <v>3775 North Waterman Ave., San Bernardino, CA 92404</v>
      </c>
      <c r="AD1638" t="s">
        <v>17</v>
      </c>
      <c r="AE1638" t="s">
        <v>5318</v>
      </c>
      <c r="AF1638" t="s">
        <v>5184</v>
      </c>
      <c r="AG1638" t="s">
        <v>223</v>
      </c>
      <c r="AH1638" t="s">
        <v>895</v>
      </c>
      <c r="AI1638">
        <v>34.159704920000003</v>
      </c>
      <c r="AJ1638">
        <v>-117.27791203</v>
      </c>
      <c r="AK1638">
        <v>524</v>
      </c>
      <c r="AL1638">
        <v>47</v>
      </c>
      <c r="AM1638">
        <v>9</v>
      </c>
      <c r="AN1638">
        <v>1</v>
      </c>
      <c r="AO1638">
        <v>0.2</v>
      </c>
      <c r="AP1638">
        <v>3</v>
      </c>
      <c r="AQ1638">
        <v>0.6</v>
      </c>
      <c r="AR1638">
        <v>2</v>
      </c>
      <c r="AS1638">
        <v>0.4</v>
      </c>
      <c r="AT1638">
        <v>432</v>
      </c>
      <c r="AU1638">
        <v>82.4</v>
      </c>
      <c r="AV1638">
        <v>2</v>
      </c>
      <c r="AW1638">
        <v>0.4</v>
      </c>
      <c r="AX1638">
        <v>25</v>
      </c>
      <c r="AY1638">
        <v>4.8</v>
      </c>
      <c r="AZ1638">
        <v>11</v>
      </c>
      <c r="BA1638">
        <v>2.1</v>
      </c>
      <c r="BB1638">
        <v>1</v>
      </c>
      <c r="BC1638">
        <v>0.2</v>
      </c>
      <c r="BD1638">
        <v>109</v>
      </c>
      <c r="BE1638">
        <v>20.8</v>
      </c>
      <c r="BF1638">
        <v>9</v>
      </c>
      <c r="BG1638">
        <v>1.7</v>
      </c>
      <c r="BH1638">
        <v>48</v>
      </c>
      <c r="BI1638">
        <v>9.1999999999999993</v>
      </c>
      <c r="BJ1638">
        <v>0</v>
      </c>
      <c r="BK1638">
        <v>0</v>
      </c>
      <c r="BL1638">
        <v>454</v>
      </c>
      <c r="BM1638">
        <v>86.6</v>
      </c>
      <c r="BN1638">
        <v>79</v>
      </c>
      <c r="BO1638">
        <v>15.1</v>
      </c>
      <c r="BP1638">
        <v>453</v>
      </c>
      <c r="BQ1638">
        <v>86.5</v>
      </c>
      <c r="BR1638" t="s">
        <v>5319</v>
      </c>
      <c r="BS1638" t="s">
        <v>5314</v>
      </c>
      <c r="BX1638" t="s">
        <v>5320</v>
      </c>
      <c r="BY1638" t="s">
        <v>5321</v>
      </c>
      <c r="BZ1638">
        <v>37884</v>
      </c>
      <c r="CA1638">
        <v>-117.27791203170899</v>
      </c>
      <c r="CB1638">
        <v>34.159704921916401</v>
      </c>
      <c r="CD1638">
        <f xml:space="preserve"> _xlfn.XLOOKUP(AB1638,[1]Sheet1!B:B,[1]Sheet1!Y:Y,"Not Found")</f>
        <v>66173</v>
      </c>
      <c r="CE1638">
        <f xml:space="preserve"> _xlfn.XLOOKUP(AB1638,[1]Sheet1!B:B,[1]Sheet1!AA:AA, "Not Found")</f>
        <v>80245</v>
      </c>
      <c r="CH1638">
        <f t="shared" ca="1" si="51"/>
        <v>0.89769502993698103</v>
      </c>
    </row>
    <row r="1639" spans="1:86" x14ac:dyDescent="0.3">
      <c r="A1639">
        <v>6637</v>
      </c>
      <c r="B1639" t="s">
        <v>0</v>
      </c>
      <c r="C1639" t="s">
        <v>7015</v>
      </c>
      <c r="D1639" s="3">
        <v>36678766037097</v>
      </c>
      <c r="E1639" t="s">
        <v>5320</v>
      </c>
      <c r="F1639" t="s">
        <v>7016</v>
      </c>
      <c r="G1639" t="s">
        <v>1043</v>
      </c>
      <c r="H1639" t="s">
        <v>5314</v>
      </c>
      <c r="I1639" t="s">
        <v>5321</v>
      </c>
      <c r="J1639" t="s">
        <v>7017</v>
      </c>
      <c r="K1639" t="s">
        <v>35</v>
      </c>
      <c r="L1639" t="s">
        <v>9</v>
      </c>
      <c r="M1639" s="1">
        <v>29403</v>
      </c>
      <c r="O1639" t="s">
        <v>35</v>
      </c>
      <c r="P1639" t="s">
        <v>36</v>
      </c>
      <c r="Q1639" t="s">
        <v>37</v>
      </c>
      <c r="R1639" t="s">
        <v>12</v>
      </c>
      <c r="U1639" t="s">
        <v>12</v>
      </c>
      <c r="V1639" t="s">
        <v>12</v>
      </c>
      <c r="W1639" t="s">
        <v>13</v>
      </c>
      <c r="X1639" t="s">
        <v>12</v>
      </c>
      <c r="Y1639" t="s">
        <v>14</v>
      </c>
      <c r="Z1639" t="s">
        <v>7018</v>
      </c>
      <c r="AA1639" t="s">
        <v>5314</v>
      </c>
      <c r="AB1639">
        <v>92405</v>
      </c>
      <c r="AC1639" t="str">
        <f t="shared" si="50"/>
        <v>1266 North G St., San Bernardino, CA 92405</v>
      </c>
      <c r="AD1639" t="s">
        <v>17</v>
      </c>
      <c r="AE1639" t="s">
        <v>5318</v>
      </c>
      <c r="AF1639" t="s">
        <v>5184</v>
      </c>
      <c r="AG1639" t="s">
        <v>223</v>
      </c>
      <c r="AH1639" t="s">
        <v>895</v>
      </c>
      <c r="AI1639">
        <v>34.122604920000001</v>
      </c>
      <c r="AJ1639">
        <v>-117.29941203</v>
      </c>
      <c r="AK1639">
        <v>472</v>
      </c>
      <c r="AL1639">
        <v>31</v>
      </c>
      <c r="AM1639">
        <v>6.6</v>
      </c>
      <c r="AN1639">
        <v>0</v>
      </c>
      <c r="AO1639">
        <v>0</v>
      </c>
      <c r="AP1639">
        <v>3</v>
      </c>
      <c r="AQ1639">
        <v>0.6</v>
      </c>
      <c r="AR1639">
        <v>0</v>
      </c>
      <c r="AS1639">
        <v>0</v>
      </c>
      <c r="AT1639">
        <v>430</v>
      </c>
      <c r="AU1639">
        <v>91.1</v>
      </c>
      <c r="AV1639">
        <v>0</v>
      </c>
      <c r="AW1639">
        <v>0</v>
      </c>
      <c r="AX1639">
        <v>5</v>
      </c>
      <c r="AY1639">
        <v>1.1000000000000001</v>
      </c>
      <c r="AZ1639">
        <v>3</v>
      </c>
      <c r="BA1639">
        <v>0.6</v>
      </c>
      <c r="BB1639">
        <v>0</v>
      </c>
      <c r="BC1639">
        <v>0</v>
      </c>
      <c r="BD1639">
        <v>200</v>
      </c>
      <c r="BE1639">
        <v>42.4</v>
      </c>
      <c r="BF1639">
        <v>6</v>
      </c>
      <c r="BG1639">
        <v>1.3</v>
      </c>
      <c r="BH1639">
        <v>49</v>
      </c>
      <c r="BI1639">
        <v>10.4</v>
      </c>
      <c r="BJ1639">
        <v>0</v>
      </c>
      <c r="BK1639">
        <v>0</v>
      </c>
      <c r="BL1639">
        <v>457</v>
      </c>
      <c r="BM1639">
        <v>96.8</v>
      </c>
      <c r="BN1639">
        <v>40</v>
      </c>
      <c r="BO1639">
        <v>8.5</v>
      </c>
      <c r="BP1639">
        <v>455</v>
      </c>
      <c r="BQ1639">
        <v>96.4</v>
      </c>
      <c r="BR1639" t="s">
        <v>5319</v>
      </c>
      <c r="BS1639" t="s">
        <v>5314</v>
      </c>
      <c r="BX1639" t="s">
        <v>5320</v>
      </c>
      <c r="BY1639" t="s">
        <v>5321</v>
      </c>
      <c r="BZ1639">
        <v>37887</v>
      </c>
      <c r="CA1639">
        <v>-117.299412033387</v>
      </c>
      <c r="CB1639">
        <v>34.122604918250602</v>
      </c>
      <c r="CD1639">
        <f xml:space="preserve"> _xlfn.XLOOKUP(AB1639,[1]Sheet1!B:B,[1]Sheet1!Y:Y,"Not Found")</f>
        <v>59271</v>
      </c>
      <c r="CE1639">
        <f xml:space="preserve"> _xlfn.XLOOKUP(AB1639,[1]Sheet1!B:B,[1]Sheet1!AA:AA, "Not Found")</f>
        <v>71667</v>
      </c>
      <c r="CH1639">
        <f t="shared" ca="1" si="51"/>
        <v>0.70270206086421894</v>
      </c>
    </row>
    <row r="1640" spans="1:86" x14ac:dyDescent="0.3">
      <c r="A1640">
        <v>6638</v>
      </c>
      <c r="B1640" t="s">
        <v>0</v>
      </c>
      <c r="C1640" t="s">
        <v>7019</v>
      </c>
      <c r="D1640" s="3">
        <v>36678766037105</v>
      </c>
      <c r="E1640" t="s">
        <v>5320</v>
      </c>
      <c r="F1640" t="s">
        <v>7020</v>
      </c>
      <c r="G1640" t="s">
        <v>1043</v>
      </c>
      <c r="H1640" t="s">
        <v>5314</v>
      </c>
      <c r="I1640" t="s">
        <v>5321</v>
      </c>
      <c r="J1640" t="s">
        <v>2584</v>
      </c>
      <c r="K1640" t="s">
        <v>35</v>
      </c>
      <c r="L1640" t="s">
        <v>9</v>
      </c>
      <c r="M1640" s="1">
        <v>29403</v>
      </c>
      <c r="O1640" t="s">
        <v>35</v>
      </c>
      <c r="P1640" t="s">
        <v>36</v>
      </c>
      <c r="Q1640" t="s">
        <v>75</v>
      </c>
      <c r="R1640" t="s">
        <v>12</v>
      </c>
      <c r="U1640" t="s">
        <v>12</v>
      </c>
      <c r="V1640" t="s">
        <v>12</v>
      </c>
      <c r="W1640" t="s">
        <v>13</v>
      </c>
      <c r="X1640" t="s">
        <v>12</v>
      </c>
      <c r="Y1640" t="s">
        <v>14</v>
      </c>
      <c r="Z1640" t="s">
        <v>7021</v>
      </c>
      <c r="AA1640" t="s">
        <v>5314</v>
      </c>
      <c r="AB1640">
        <v>92411</v>
      </c>
      <c r="AC1640" t="str">
        <f t="shared" si="50"/>
        <v>1451 North California St., San Bernardino, CA 92411</v>
      </c>
      <c r="AD1640" t="s">
        <v>17</v>
      </c>
      <c r="AE1640" t="s">
        <v>5318</v>
      </c>
      <c r="AF1640" t="s">
        <v>5184</v>
      </c>
      <c r="AG1640" t="s">
        <v>223</v>
      </c>
      <c r="AH1640" t="s">
        <v>895</v>
      </c>
      <c r="AI1640">
        <v>34.126104920000003</v>
      </c>
      <c r="AJ1640">
        <v>-117.33071203999999</v>
      </c>
      <c r="AK1640">
        <v>419</v>
      </c>
      <c r="AL1640">
        <v>35</v>
      </c>
      <c r="AM1640">
        <v>8.4</v>
      </c>
      <c r="AN1640">
        <v>0</v>
      </c>
      <c r="AO1640">
        <v>0</v>
      </c>
      <c r="AP1640">
        <v>5</v>
      </c>
      <c r="AQ1640">
        <v>1.2</v>
      </c>
      <c r="AR1640">
        <v>0</v>
      </c>
      <c r="AS1640">
        <v>0</v>
      </c>
      <c r="AT1640">
        <v>363</v>
      </c>
      <c r="AU1640">
        <v>86.6</v>
      </c>
      <c r="AV1640">
        <v>2</v>
      </c>
      <c r="AW1640">
        <v>0.5</v>
      </c>
      <c r="AX1640">
        <v>5</v>
      </c>
      <c r="AY1640">
        <v>1.2</v>
      </c>
      <c r="AZ1640">
        <v>8</v>
      </c>
      <c r="BA1640">
        <v>1.9</v>
      </c>
      <c r="BB1640">
        <v>1</v>
      </c>
      <c r="BC1640">
        <v>0.2</v>
      </c>
      <c r="BD1640">
        <v>176</v>
      </c>
      <c r="BE1640">
        <v>42</v>
      </c>
      <c r="BF1640">
        <v>1</v>
      </c>
      <c r="BG1640">
        <v>0.2</v>
      </c>
      <c r="BH1640">
        <v>39</v>
      </c>
      <c r="BI1640">
        <v>9.3000000000000007</v>
      </c>
      <c r="BJ1640">
        <v>0</v>
      </c>
      <c r="BK1640">
        <v>0</v>
      </c>
      <c r="BL1640">
        <v>394</v>
      </c>
      <c r="BM1640">
        <v>94</v>
      </c>
      <c r="BN1640">
        <v>63</v>
      </c>
      <c r="BO1640">
        <v>15</v>
      </c>
      <c r="BP1640">
        <v>391</v>
      </c>
      <c r="BQ1640">
        <v>93.3</v>
      </c>
      <c r="BR1640" t="s">
        <v>5319</v>
      </c>
      <c r="BS1640" t="s">
        <v>5314</v>
      </c>
      <c r="BX1640" t="s">
        <v>5320</v>
      </c>
      <c r="BY1640" t="s">
        <v>5321</v>
      </c>
      <c r="BZ1640">
        <v>37888</v>
      </c>
      <c r="CA1640">
        <v>-117.33071203918701</v>
      </c>
      <c r="CB1640">
        <v>34.126104916192297</v>
      </c>
      <c r="CD1640">
        <f xml:space="preserve"> _xlfn.XLOOKUP(AB1640,[1]Sheet1!B:B,[1]Sheet1!Y:Y,"Not Found")</f>
        <v>55457</v>
      </c>
      <c r="CE1640">
        <f xml:space="preserve"> _xlfn.XLOOKUP(AB1640,[1]Sheet1!B:B,[1]Sheet1!AA:AA, "Not Found")</f>
        <v>74144</v>
      </c>
      <c r="CH1640">
        <f t="shared" ca="1" si="51"/>
        <v>0.68434940171277314</v>
      </c>
    </row>
    <row r="1641" spans="1:86" x14ac:dyDescent="0.3">
      <c r="A1641">
        <v>6639</v>
      </c>
      <c r="B1641" t="s">
        <v>0</v>
      </c>
      <c r="C1641" t="s">
        <v>7022</v>
      </c>
      <c r="D1641" s="3">
        <v>36678766037113</v>
      </c>
      <c r="E1641" t="s">
        <v>5320</v>
      </c>
      <c r="F1641" t="s">
        <v>7023</v>
      </c>
      <c r="G1641" t="s">
        <v>1043</v>
      </c>
      <c r="H1641" t="s">
        <v>5314</v>
      </c>
      <c r="I1641" t="s">
        <v>5321</v>
      </c>
      <c r="J1641" t="s">
        <v>7024</v>
      </c>
      <c r="K1641" t="s">
        <v>35</v>
      </c>
      <c r="L1641" t="s">
        <v>9</v>
      </c>
      <c r="M1641" s="1">
        <v>29403</v>
      </c>
      <c r="O1641" t="s">
        <v>35</v>
      </c>
      <c r="P1641" t="s">
        <v>36</v>
      </c>
      <c r="Q1641" t="s">
        <v>812</v>
      </c>
      <c r="R1641" t="s">
        <v>12</v>
      </c>
      <c r="U1641" t="s">
        <v>12</v>
      </c>
      <c r="V1641" t="s">
        <v>13</v>
      </c>
      <c r="W1641" t="s">
        <v>13</v>
      </c>
      <c r="X1641" t="s">
        <v>12</v>
      </c>
      <c r="Y1641" t="s">
        <v>14</v>
      </c>
      <c r="Z1641" t="s">
        <v>7025</v>
      </c>
      <c r="AA1641" t="s">
        <v>5314</v>
      </c>
      <c r="AB1641">
        <v>92411</v>
      </c>
      <c r="AC1641" t="str">
        <f t="shared" si="50"/>
        <v>1554 Garner Ave., San Bernardino, CA 92411</v>
      </c>
      <c r="AD1641" t="s">
        <v>17</v>
      </c>
      <c r="AE1641" t="s">
        <v>5318</v>
      </c>
      <c r="AF1641" t="s">
        <v>5184</v>
      </c>
      <c r="AG1641" t="s">
        <v>223</v>
      </c>
      <c r="AH1641" t="s">
        <v>895</v>
      </c>
      <c r="AI1641">
        <v>34.128204920000002</v>
      </c>
      <c r="AJ1641">
        <v>-117.31171203</v>
      </c>
      <c r="AK1641">
        <v>524</v>
      </c>
      <c r="AL1641">
        <v>20</v>
      </c>
      <c r="AM1641">
        <v>3.8</v>
      </c>
      <c r="AN1641">
        <v>2</v>
      </c>
      <c r="AO1641">
        <v>0.4</v>
      </c>
      <c r="AP1641">
        <v>4</v>
      </c>
      <c r="AQ1641">
        <v>0.8</v>
      </c>
      <c r="AR1641">
        <v>1</v>
      </c>
      <c r="AS1641">
        <v>0.2</v>
      </c>
      <c r="AT1641">
        <v>485</v>
      </c>
      <c r="AU1641">
        <v>92.6</v>
      </c>
      <c r="AV1641">
        <v>0</v>
      </c>
      <c r="AW1641">
        <v>0</v>
      </c>
      <c r="AX1641">
        <v>6</v>
      </c>
      <c r="AY1641">
        <v>1.1000000000000001</v>
      </c>
      <c r="AZ1641">
        <v>6</v>
      </c>
      <c r="BA1641">
        <v>1.1000000000000001</v>
      </c>
      <c r="BB1641">
        <v>0</v>
      </c>
      <c r="BC1641">
        <v>0</v>
      </c>
      <c r="BD1641">
        <v>221</v>
      </c>
      <c r="BE1641">
        <v>42.2</v>
      </c>
      <c r="BF1641">
        <v>5</v>
      </c>
      <c r="BG1641">
        <v>1</v>
      </c>
      <c r="BH1641">
        <v>18</v>
      </c>
      <c r="BI1641">
        <v>3.4</v>
      </c>
      <c r="BJ1641">
        <v>0</v>
      </c>
      <c r="BK1641">
        <v>0</v>
      </c>
      <c r="BL1641">
        <v>479</v>
      </c>
      <c r="BM1641">
        <v>91.4</v>
      </c>
      <c r="BN1641">
        <v>72</v>
      </c>
      <c r="BO1641">
        <v>13.7</v>
      </c>
      <c r="BP1641">
        <v>477</v>
      </c>
      <c r="BQ1641">
        <v>91</v>
      </c>
      <c r="BR1641" t="s">
        <v>5319</v>
      </c>
      <c r="BS1641" t="s">
        <v>5314</v>
      </c>
      <c r="BX1641" t="s">
        <v>5320</v>
      </c>
      <c r="BY1641" t="s">
        <v>5321</v>
      </c>
      <c r="BZ1641">
        <v>37889</v>
      </c>
      <c r="CA1641">
        <v>-117.311712034622</v>
      </c>
      <c r="CB1641">
        <v>34.128204917744199</v>
      </c>
      <c r="CD1641">
        <f xml:space="preserve"> _xlfn.XLOOKUP(AB1641,[1]Sheet1!B:B,[1]Sheet1!Y:Y,"Not Found")</f>
        <v>55457</v>
      </c>
      <c r="CE1641">
        <f xml:space="preserve"> _xlfn.XLOOKUP(AB1641,[1]Sheet1!B:B,[1]Sheet1!AA:AA, "Not Found")</f>
        <v>74144</v>
      </c>
      <c r="CH1641">
        <f t="shared" ca="1" si="51"/>
        <v>0.82959761916936059</v>
      </c>
    </row>
    <row r="1642" spans="1:86" x14ac:dyDescent="0.3">
      <c r="A1642">
        <v>6640</v>
      </c>
      <c r="B1642" t="s">
        <v>0</v>
      </c>
      <c r="C1642" t="s">
        <v>7026</v>
      </c>
      <c r="D1642" s="3">
        <v>36678766037139</v>
      </c>
      <c r="E1642" t="s">
        <v>5320</v>
      </c>
      <c r="F1642" t="s">
        <v>7027</v>
      </c>
      <c r="G1642" t="s">
        <v>1043</v>
      </c>
      <c r="H1642" t="s">
        <v>5314</v>
      </c>
      <c r="I1642" t="s">
        <v>5321</v>
      </c>
      <c r="J1642" t="s">
        <v>7028</v>
      </c>
      <c r="K1642" t="s">
        <v>35</v>
      </c>
      <c r="L1642" t="s">
        <v>9</v>
      </c>
      <c r="M1642" s="1">
        <v>29403</v>
      </c>
      <c r="O1642" t="s">
        <v>35</v>
      </c>
      <c r="P1642" t="s">
        <v>36</v>
      </c>
      <c r="Q1642" t="s">
        <v>75</v>
      </c>
      <c r="R1642" t="s">
        <v>12</v>
      </c>
      <c r="U1642" t="s">
        <v>12</v>
      </c>
      <c r="V1642" t="s">
        <v>12</v>
      </c>
      <c r="W1642" t="s">
        <v>13</v>
      </c>
      <c r="X1642" t="s">
        <v>12</v>
      </c>
      <c r="Y1642" t="s">
        <v>58</v>
      </c>
      <c r="Z1642" t="s">
        <v>7029</v>
      </c>
      <c r="AA1642" t="s">
        <v>6513</v>
      </c>
      <c r="AB1642">
        <v>92346</v>
      </c>
      <c r="AC1642" t="str">
        <f t="shared" si="50"/>
        <v>7401 Church Ave., Highland, CA 92346</v>
      </c>
      <c r="AD1642" t="s">
        <v>17</v>
      </c>
      <c r="AE1642" t="s">
        <v>5318</v>
      </c>
      <c r="AF1642" t="s">
        <v>5184</v>
      </c>
      <c r="AG1642" t="s">
        <v>19</v>
      </c>
      <c r="AH1642" t="s">
        <v>225</v>
      </c>
      <c r="AI1642">
        <v>34.119739920000001</v>
      </c>
      <c r="AJ1642">
        <v>-117.20388402</v>
      </c>
      <c r="AK1642">
        <v>451</v>
      </c>
      <c r="AL1642">
        <v>35</v>
      </c>
      <c r="AM1642">
        <v>7.8</v>
      </c>
      <c r="AN1642">
        <v>1</v>
      </c>
      <c r="AO1642">
        <v>0.2</v>
      </c>
      <c r="AP1642">
        <v>19</v>
      </c>
      <c r="AQ1642">
        <v>4.2</v>
      </c>
      <c r="AR1642">
        <v>4</v>
      </c>
      <c r="AS1642">
        <v>0.9</v>
      </c>
      <c r="AT1642">
        <v>338</v>
      </c>
      <c r="AU1642">
        <v>74.900000000000006</v>
      </c>
      <c r="AV1642">
        <v>0</v>
      </c>
      <c r="AW1642">
        <v>0</v>
      </c>
      <c r="AX1642">
        <v>40</v>
      </c>
      <c r="AY1642">
        <v>8.9</v>
      </c>
      <c r="AZ1642">
        <v>7</v>
      </c>
      <c r="BA1642">
        <v>1.6</v>
      </c>
      <c r="BB1642">
        <v>7</v>
      </c>
      <c r="BC1642">
        <v>1.6</v>
      </c>
      <c r="BD1642">
        <v>87</v>
      </c>
      <c r="BE1642">
        <v>19.3</v>
      </c>
      <c r="BF1642">
        <v>2</v>
      </c>
      <c r="BG1642">
        <v>0.4</v>
      </c>
      <c r="BH1642">
        <v>49</v>
      </c>
      <c r="BI1642">
        <v>10.9</v>
      </c>
      <c r="BJ1642">
        <v>0</v>
      </c>
      <c r="BK1642">
        <v>0</v>
      </c>
      <c r="BL1642">
        <v>382</v>
      </c>
      <c r="BM1642">
        <v>84.7</v>
      </c>
      <c r="BN1642">
        <v>81</v>
      </c>
      <c r="BO1642">
        <v>18</v>
      </c>
      <c r="BP1642">
        <v>381</v>
      </c>
      <c r="BQ1642">
        <v>84.5</v>
      </c>
      <c r="BR1642" t="s">
        <v>5319</v>
      </c>
      <c r="BS1642" t="s">
        <v>5314</v>
      </c>
      <c r="BX1642" t="s">
        <v>5320</v>
      </c>
      <c r="BY1642" t="s">
        <v>5321</v>
      </c>
      <c r="BZ1642">
        <v>37894</v>
      </c>
      <c r="CA1642">
        <v>-117.203884016272</v>
      </c>
      <c r="CB1642">
        <v>34.119739923379498</v>
      </c>
      <c r="CD1642">
        <f xml:space="preserve"> _xlfn.XLOOKUP(AB1642,[1]Sheet1!B:B,[1]Sheet1!Y:Y,"Not Found")</f>
        <v>84818</v>
      </c>
      <c r="CE1642">
        <f xml:space="preserve"> _xlfn.XLOOKUP(AB1642,[1]Sheet1!B:B,[1]Sheet1!AA:AA, "Not Found")</f>
        <v>114728</v>
      </c>
      <c r="CH1642">
        <f t="shared" ca="1" si="51"/>
        <v>0.24064996859326593</v>
      </c>
    </row>
    <row r="1643" spans="1:86" x14ac:dyDescent="0.3">
      <c r="A1643">
        <v>6641</v>
      </c>
      <c r="B1643" t="s">
        <v>0</v>
      </c>
      <c r="C1643" t="s">
        <v>7030</v>
      </c>
      <c r="D1643" s="3">
        <v>36678766037147</v>
      </c>
      <c r="E1643" t="s">
        <v>5320</v>
      </c>
      <c r="F1643" t="s">
        <v>7031</v>
      </c>
      <c r="G1643" t="s">
        <v>1043</v>
      </c>
      <c r="H1643" t="s">
        <v>5314</v>
      </c>
      <c r="I1643" t="s">
        <v>5321</v>
      </c>
      <c r="J1643" t="s">
        <v>7032</v>
      </c>
      <c r="K1643" t="s">
        <v>35</v>
      </c>
      <c r="L1643" t="s">
        <v>9</v>
      </c>
      <c r="M1643" s="1">
        <v>29403</v>
      </c>
      <c r="O1643" t="s">
        <v>35</v>
      </c>
      <c r="P1643" t="s">
        <v>36</v>
      </c>
      <c r="Q1643" t="s">
        <v>75</v>
      </c>
      <c r="R1643" t="s">
        <v>12</v>
      </c>
      <c r="U1643" t="s">
        <v>12</v>
      </c>
      <c r="V1643" t="s">
        <v>12</v>
      </c>
      <c r="W1643" t="s">
        <v>13</v>
      </c>
      <c r="X1643" t="s">
        <v>12</v>
      </c>
      <c r="Y1643" t="s">
        <v>58</v>
      </c>
      <c r="Z1643" t="s">
        <v>7033</v>
      </c>
      <c r="AA1643" t="s">
        <v>5314</v>
      </c>
      <c r="AB1643">
        <v>92410</v>
      </c>
      <c r="AC1643" t="str">
        <f t="shared" si="50"/>
        <v>771 South J St., San Bernardino, CA 92410</v>
      </c>
      <c r="AD1643" t="s">
        <v>17</v>
      </c>
      <c r="AE1643" t="s">
        <v>5318</v>
      </c>
      <c r="AF1643" t="s">
        <v>5184</v>
      </c>
      <c r="AG1643" t="s">
        <v>223</v>
      </c>
      <c r="AH1643" t="s">
        <v>895</v>
      </c>
      <c r="AI1643">
        <v>34.085704909999997</v>
      </c>
      <c r="AJ1643">
        <v>-117.30471203</v>
      </c>
      <c r="AK1643">
        <v>390</v>
      </c>
      <c r="AL1643">
        <v>9</v>
      </c>
      <c r="AM1643">
        <v>2.2999999999999998</v>
      </c>
      <c r="AN1643">
        <v>0</v>
      </c>
      <c r="AO1643">
        <v>0</v>
      </c>
      <c r="AP1643">
        <v>3</v>
      </c>
      <c r="AQ1643">
        <v>0.8</v>
      </c>
      <c r="AR1643">
        <v>0</v>
      </c>
      <c r="AS1643">
        <v>0</v>
      </c>
      <c r="AT1643">
        <v>368</v>
      </c>
      <c r="AU1643">
        <v>94.4</v>
      </c>
      <c r="AV1643">
        <v>0</v>
      </c>
      <c r="AW1643">
        <v>0</v>
      </c>
      <c r="AX1643">
        <v>6</v>
      </c>
      <c r="AY1643">
        <v>1.5</v>
      </c>
      <c r="AZ1643">
        <v>3</v>
      </c>
      <c r="BA1643">
        <v>0.8</v>
      </c>
      <c r="BB1643">
        <v>1</v>
      </c>
      <c r="BC1643">
        <v>0.3</v>
      </c>
      <c r="BD1643">
        <v>153</v>
      </c>
      <c r="BE1643">
        <v>39.200000000000003</v>
      </c>
      <c r="BF1643">
        <v>2</v>
      </c>
      <c r="BG1643">
        <v>0.5</v>
      </c>
      <c r="BH1643">
        <v>38</v>
      </c>
      <c r="BI1643">
        <v>9.6999999999999993</v>
      </c>
      <c r="BJ1643">
        <v>0</v>
      </c>
      <c r="BK1643">
        <v>0</v>
      </c>
      <c r="BL1643">
        <v>353</v>
      </c>
      <c r="BM1643">
        <v>90.5</v>
      </c>
      <c r="BN1643">
        <v>33</v>
      </c>
      <c r="BO1643">
        <v>8.5</v>
      </c>
      <c r="BP1643">
        <v>353</v>
      </c>
      <c r="BQ1643">
        <v>90.5</v>
      </c>
      <c r="BR1643" t="s">
        <v>5319</v>
      </c>
      <c r="BS1643" t="s">
        <v>5314</v>
      </c>
      <c r="BX1643" t="s">
        <v>5320</v>
      </c>
      <c r="BY1643" t="s">
        <v>5321</v>
      </c>
      <c r="BZ1643">
        <v>37895</v>
      </c>
      <c r="CA1643">
        <v>-117.304712030913</v>
      </c>
      <c r="CB1643">
        <v>34.0857049129065</v>
      </c>
      <c r="CD1643">
        <f xml:space="preserve"> _xlfn.XLOOKUP(AB1643,[1]Sheet1!B:B,[1]Sheet1!Y:Y,"Not Found")</f>
        <v>53390</v>
      </c>
      <c r="CE1643">
        <f xml:space="preserve"> _xlfn.XLOOKUP(AB1643,[1]Sheet1!B:B,[1]Sheet1!AA:AA, "Not Found")</f>
        <v>67809</v>
      </c>
      <c r="CH1643">
        <f t="shared" ca="1" si="51"/>
        <v>0.43108432325365542</v>
      </c>
    </row>
    <row r="1644" spans="1:86" x14ac:dyDescent="0.3">
      <c r="A1644">
        <v>6642</v>
      </c>
      <c r="B1644" t="s">
        <v>0</v>
      </c>
      <c r="C1644" t="s">
        <v>7034</v>
      </c>
      <c r="D1644" s="3">
        <v>36678766037154</v>
      </c>
      <c r="E1644" t="s">
        <v>5320</v>
      </c>
      <c r="F1644" t="s">
        <v>7035</v>
      </c>
      <c r="G1644" t="s">
        <v>1043</v>
      </c>
      <c r="H1644" t="s">
        <v>5314</v>
      </c>
      <c r="I1644" t="s">
        <v>5321</v>
      </c>
      <c r="J1644" t="s">
        <v>7036</v>
      </c>
      <c r="K1644" t="s">
        <v>35</v>
      </c>
      <c r="L1644" t="s">
        <v>9</v>
      </c>
      <c r="M1644" s="1">
        <v>29403</v>
      </c>
      <c r="O1644" t="s">
        <v>35</v>
      </c>
      <c r="P1644" t="s">
        <v>36</v>
      </c>
      <c r="Q1644" t="s">
        <v>75</v>
      </c>
      <c r="R1644" t="s">
        <v>12</v>
      </c>
      <c r="U1644" t="s">
        <v>12</v>
      </c>
      <c r="V1644" t="s">
        <v>12</v>
      </c>
      <c r="W1644" t="s">
        <v>13</v>
      </c>
      <c r="X1644" t="s">
        <v>12</v>
      </c>
      <c r="Y1644" t="s">
        <v>14</v>
      </c>
      <c r="Z1644" t="s">
        <v>7037</v>
      </c>
      <c r="AA1644" t="s">
        <v>5314</v>
      </c>
      <c r="AB1644">
        <v>92407</v>
      </c>
      <c r="AC1644" t="str">
        <f t="shared" si="50"/>
        <v>3695 Vermont St., San Bernardino, CA 92407</v>
      </c>
      <c r="AD1644" t="s">
        <v>17</v>
      </c>
      <c r="AE1644" t="s">
        <v>5318</v>
      </c>
      <c r="AF1644" t="s">
        <v>5184</v>
      </c>
      <c r="AG1644" t="s">
        <v>223</v>
      </c>
      <c r="AH1644" t="s">
        <v>225</v>
      </c>
      <c r="AI1644">
        <v>34.162304919999997</v>
      </c>
      <c r="AJ1644">
        <v>-117.35231204999999</v>
      </c>
      <c r="AK1644">
        <v>661</v>
      </c>
      <c r="AL1644">
        <v>5</v>
      </c>
      <c r="AM1644">
        <v>0.8</v>
      </c>
      <c r="AN1644">
        <v>0</v>
      </c>
      <c r="AO1644">
        <v>0</v>
      </c>
      <c r="AP1644">
        <v>3</v>
      </c>
      <c r="AQ1644">
        <v>0.5</v>
      </c>
      <c r="AR1644">
        <v>2</v>
      </c>
      <c r="AS1644">
        <v>0.3</v>
      </c>
      <c r="AT1644">
        <v>632</v>
      </c>
      <c r="AU1644">
        <v>95.6</v>
      </c>
      <c r="AV1644">
        <v>0</v>
      </c>
      <c r="AW1644">
        <v>0</v>
      </c>
      <c r="AX1644">
        <v>14</v>
      </c>
      <c r="AY1644">
        <v>2.1</v>
      </c>
      <c r="AZ1644">
        <v>4</v>
      </c>
      <c r="BA1644">
        <v>0.6</v>
      </c>
      <c r="BB1644">
        <v>1</v>
      </c>
      <c r="BC1644">
        <v>0.2</v>
      </c>
      <c r="BD1644">
        <v>339</v>
      </c>
      <c r="BE1644">
        <v>51.3</v>
      </c>
      <c r="BF1644">
        <v>4</v>
      </c>
      <c r="BG1644">
        <v>0.6</v>
      </c>
      <c r="BH1644">
        <v>72</v>
      </c>
      <c r="BI1644">
        <v>10.9</v>
      </c>
      <c r="BJ1644">
        <v>0</v>
      </c>
      <c r="BK1644">
        <v>0</v>
      </c>
      <c r="BL1644">
        <v>637</v>
      </c>
      <c r="BM1644">
        <v>96.4</v>
      </c>
      <c r="BN1644">
        <v>53</v>
      </c>
      <c r="BO1644">
        <v>8</v>
      </c>
      <c r="BP1644">
        <v>627</v>
      </c>
      <c r="BQ1644">
        <v>94.9</v>
      </c>
      <c r="BR1644" t="s">
        <v>5319</v>
      </c>
      <c r="BS1644" t="s">
        <v>5314</v>
      </c>
      <c r="BX1644" t="s">
        <v>5320</v>
      </c>
      <c r="BY1644" t="s">
        <v>5321</v>
      </c>
      <c r="BZ1644">
        <v>37896</v>
      </c>
      <c r="CA1644">
        <v>-117.352312045452</v>
      </c>
      <c r="CB1644">
        <v>34.162304919401002</v>
      </c>
      <c r="CD1644">
        <f xml:space="preserve"> _xlfn.XLOOKUP(AB1644,[1]Sheet1!B:B,[1]Sheet1!Y:Y,"Not Found")</f>
        <v>83662</v>
      </c>
      <c r="CE1644">
        <f xml:space="preserve"> _xlfn.XLOOKUP(AB1644,[1]Sheet1!B:B,[1]Sheet1!AA:AA, "Not Found")</f>
        <v>108370</v>
      </c>
      <c r="CH1644">
        <f t="shared" ca="1" si="51"/>
        <v>9.6757385437031718E-2</v>
      </c>
    </row>
    <row r="1645" spans="1:86" x14ac:dyDescent="0.3">
      <c r="A1645">
        <v>6643</v>
      </c>
      <c r="B1645" t="s">
        <v>0</v>
      </c>
      <c r="C1645" t="s">
        <v>7038</v>
      </c>
      <c r="D1645" s="3">
        <v>36678766037162</v>
      </c>
      <c r="E1645" t="s">
        <v>5320</v>
      </c>
      <c r="F1645" t="s">
        <v>7039</v>
      </c>
      <c r="G1645" t="s">
        <v>1043</v>
      </c>
      <c r="H1645" t="s">
        <v>5314</v>
      </c>
      <c r="I1645" t="s">
        <v>5321</v>
      </c>
      <c r="J1645" t="s">
        <v>7040</v>
      </c>
      <c r="K1645" t="s">
        <v>35</v>
      </c>
      <c r="L1645" t="s">
        <v>9</v>
      </c>
      <c r="M1645" s="1">
        <v>29403</v>
      </c>
      <c r="O1645" t="s">
        <v>35</v>
      </c>
      <c r="P1645" t="s">
        <v>36</v>
      </c>
      <c r="Q1645" t="s">
        <v>75</v>
      </c>
      <c r="R1645" t="s">
        <v>12</v>
      </c>
      <c r="U1645" t="s">
        <v>12</v>
      </c>
      <c r="V1645" t="s">
        <v>12</v>
      </c>
      <c r="W1645" t="s">
        <v>13</v>
      </c>
      <c r="X1645" t="s">
        <v>12</v>
      </c>
      <c r="Y1645" t="s">
        <v>58</v>
      </c>
      <c r="Z1645" t="s">
        <v>7041</v>
      </c>
      <c r="AA1645" t="s">
        <v>5314</v>
      </c>
      <c r="AB1645">
        <v>92410</v>
      </c>
      <c r="AC1645" t="str">
        <f t="shared" si="50"/>
        <v>7497 Sterling Ave., San Bernardino, CA 92410</v>
      </c>
      <c r="AD1645" t="s">
        <v>17</v>
      </c>
      <c r="AE1645" t="s">
        <v>5318</v>
      </c>
      <c r="AF1645" t="s">
        <v>5184</v>
      </c>
      <c r="AG1645" t="s">
        <v>223</v>
      </c>
      <c r="AH1645" t="s">
        <v>225</v>
      </c>
      <c r="AI1645">
        <v>34.117704920000001</v>
      </c>
      <c r="AJ1645">
        <v>-117.24291202000001</v>
      </c>
      <c r="AK1645">
        <v>492</v>
      </c>
      <c r="AL1645">
        <v>35</v>
      </c>
      <c r="AM1645">
        <v>7.1</v>
      </c>
      <c r="AN1645">
        <v>0</v>
      </c>
      <c r="AO1645">
        <v>0</v>
      </c>
      <c r="AP1645">
        <v>25</v>
      </c>
      <c r="AQ1645">
        <v>5.0999999999999996</v>
      </c>
      <c r="AR1645">
        <v>2</v>
      </c>
      <c r="AS1645">
        <v>0.4</v>
      </c>
      <c r="AT1645">
        <v>403</v>
      </c>
      <c r="AU1645">
        <v>81.900000000000006</v>
      </c>
      <c r="AV1645">
        <v>1</v>
      </c>
      <c r="AW1645">
        <v>0.2</v>
      </c>
      <c r="AX1645">
        <v>10</v>
      </c>
      <c r="AY1645">
        <v>2</v>
      </c>
      <c r="AZ1645">
        <v>14</v>
      </c>
      <c r="BA1645">
        <v>2.8</v>
      </c>
      <c r="BB1645">
        <v>2</v>
      </c>
      <c r="BC1645">
        <v>0.4</v>
      </c>
      <c r="BD1645">
        <v>218</v>
      </c>
      <c r="BE1645">
        <v>44.3</v>
      </c>
      <c r="BF1645">
        <v>3</v>
      </c>
      <c r="BG1645">
        <v>0.6</v>
      </c>
      <c r="BH1645">
        <v>54</v>
      </c>
      <c r="BI1645">
        <v>11</v>
      </c>
      <c r="BJ1645">
        <v>0</v>
      </c>
      <c r="BK1645">
        <v>0</v>
      </c>
      <c r="BL1645">
        <v>466</v>
      </c>
      <c r="BM1645">
        <v>94.7</v>
      </c>
      <c r="BN1645">
        <v>65</v>
      </c>
      <c r="BO1645">
        <v>13.2</v>
      </c>
      <c r="BP1645">
        <v>460</v>
      </c>
      <c r="BQ1645">
        <v>93.5</v>
      </c>
      <c r="BR1645" t="s">
        <v>5319</v>
      </c>
      <c r="BS1645" t="s">
        <v>5314</v>
      </c>
      <c r="BX1645" t="s">
        <v>5320</v>
      </c>
      <c r="BY1645" t="s">
        <v>5321</v>
      </c>
      <c r="BZ1645">
        <v>37897</v>
      </c>
      <c r="CA1645">
        <v>-117.242912023188</v>
      </c>
      <c r="CB1645">
        <v>34.117704919913201</v>
      </c>
      <c r="CD1645">
        <f xml:space="preserve"> _xlfn.XLOOKUP(AB1645,[1]Sheet1!B:B,[1]Sheet1!Y:Y,"Not Found")</f>
        <v>53390</v>
      </c>
      <c r="CE1645">
        <f xml:space="preserve"> _xlfn.XLOOKUP(AB1645,[1]Sheet1!B:B,[1]Sheet1!AA:AA, "Not Found")</f>
        <v>67809</v>
      </c>
      <c r="CH1645">
        <f t="shared" ca="1" si="51"/>
        <v>0.45075747354710005</v>
      </c>
    </row>
    <row r="1646" spans="1:86" x14ac:dyDescent="0.3">
      <c r="A1646">
        <v>6644</v>
      </c>
      <c r="B1646" t="s">
        <v>0</v>
      </c>
      <c r="C1646" t="s">
        <v>7042</v>
      </c>
      <c r="D1646" s="3">
        <v>36678766037170</v>
      </c>
      <c r="E1646" t="s">
        <v>5320</v>
      </c>
      <c r="F1646" t="s">
        <v>7043</v>
      </c>
      <c r="G1646" t="s">
        <v>1043</v>
      </c>
      <c r="H1646" t="s">
        <v>5314</v>
      </c>
      <c r="I1646" t="s">
        <v>5321</v>
      </c>
      <c r="J1646" t="s">
        <v>108</v>
      </c>
      <c r="K1646" t="s">
        <v>35</v>
      </c>
      <c r="L1646" t="s">
        <v>9</v>
      </c>
      <c r="M1646" s="1">
        <v>29403</v>
      </c>
      <c r="O1646" t="s">
        <v>35</v>
      </c>
      <c r="P1646" t="s">
        <v>36</v>
      </c>
      <c r="Q1646" t="s">
        <v>37</v>
      </c>
      <c r="R1646" t="s">
        <v>12</v>
      </c>
      <c r="U1646" t="s">
        <v>12</v>
      </c>
      <c r="V1646" t="s">
        <v>12</v>
      </c>
      <c r="W1646" t="s">
        <v>13</v>
      </c>
      <c r="X1646" t="s">
        <v>12</v>
      </c>
      <c r="Y1646" t="s">
        <v>14</v>
      </c>
      <c r="Z1646" t="s">
        <v>7044</v>
      </c>
      <c r="AA1646" t="s">
        <v>5314</v>
      </c>
      <c r="AB1646">
        <v>92404</v>
      </c>
      <c r="AC1646" t="str">
        <f t="shared" si="50"/>
        <v>2894 North Belle St., San Bernardino, CA 92404</v>
      </c>
      <c r="AD1646" t="s">
        <v>17</v>
      </c>
      <c r="AE1646" t="s">
        <v>5318</v>
      </c>
      <c r="AF1646" t="s">
        <v>5184</v>
      </c>
      <c r="AG1646" t="s">
        <v>223</v>
      </c>
      <c r="AH1646" t="s">
        <v>895</v>
      </c>
      <c r="AI1646">
        <v>34.143504919999998</v>
      </c>
      <c r="AJ1646">
        <v>-117.28041202999999</v>
      </c>
      <c r="AK1646">
        <v>470</v>
      </c>
      <c r="AL1646">
        <v>33</v>
      </c>
      <c r="AM1646">
        <v>7</v>
      </c>
      <c r="AN1646">
        <v>0</v>
      </c>
      <c r="AO1646">
        <v>0</v>
      </c>
      <c r="AP1646">
        <v>4</v>
      </c>
      <c r="AQ1646">
        <v>0.9</v>
      </c>
      <c r="AR1646">
        <v>0</v>
      </c>
      <c r="AS1646">
        <v>0</v>
      </c>
      <c r="AT1646">
        <v>396</v>
      </c>
      <c r="AU1646">
        <v>84.3</v>
      </c>
      <c r="AV1646">
        <v>1</v>
      </c>
      <c r="AW1646">
        <v>0.2</v>
      </c>
      <c r="AX1646">
        <v>15</v>
      </c>
      <c r="AY1646">
        <v>3.2</v>
      </c>
      <c r="AZ1646">
        <v>15</v>
      </c>
      <c r="BA1646">
        <v>3.2</v>
      </c>
      <c r="BB1646">
        <v>6</v>
      </c>
      <c r="BC1646">
        <v>1.3</v>
      </c>
      <c r="BD1646">
        <v>160</v>
      </c>
      <c r="BE1646">
        <v>34</v>
      </c>
      <c r="BF1646">
        <v>3</v>
      </c>
      <c r="BG1646">
        <v>0.6</v>
      </c>
      <c r="BH1646">
        <v>28</v>
      </c>
      <c r="BI1646">
        <v>6</v>
      </c>
      <c r="BJ1646">
        <v>0</v>
      </c>
      <c r="BK1646">
        <v>0</v>
      </c>
      <c r="BL1646">
        <v>424</v>
      </c>
      <c r="BM1646">
        <v>90.2</v>
      </c>
      <c r="BN1646">
        <v>81</v>
      </c>
      <c r="BO1646">
        <v>17.2</v>
      </c>
      <c r="BP1646">
        <v>421</v>
      </c>
      <c r="BQ1646">
        <v>89.6</v>
      </c>
      <c r="BR1646" t="s">
        <v>5319</v>
      </c>
      <c r="BS1646" t="s">
        <v>5314</v>
      </c>
      <c r="BX1646" t="s">
        <v>5320</v>
      </c>
      <c r="BY1646" t="s">
        <v>5321</v>
      </c>
      <c r="BZ1646">
        <v>37898</v>
      </c>
      <c r="CA1646">
        <v>-117.280412031133</v>
      </c>
      <c r="CB1646">
        <v>34.143504921430903</v>
      </c>
      <c r="CD1646">
        <f xml:space="preserve"> _xlfn.XLOOKUP(AB1646,[1]Sheet1!B:B,[1]Sheet1!Y:Y,"Not Found")</f>
        <v>66173</v>
      </c>
      <c r="CE1646">
        <f xml:space="preserve"> _xlfn.XLOOKUP(AB1646,[1]Sheet1!B:B,[1]Sheet1!AA:AA, "Not Found")</f>
        <v>80245</v>
      </c>
      <c r="CH1646">
        <f t="shared" ca="1" si="51"/>
        <v>0.90321771259419814</v>
      </c>
    </row>
    <row r="1647" spans="1:86" x14ac:dyDescent="0.3">
      <c r="A1647">
        <v>6645</v>
      </c>
      <c r="B1647" t="s">
        <v>0</v>
      </c>
      <c r="C1647" t="s">
        <v>7045</v>
      </c>
      <c r="D1647" s="3">
        <v>36678766059489</v>
      </c>
      <c r="E1647" t="s">
        <v>5320</v>
      </c>
      <c r="F1647" t="s">
        <v>7046</v>
      </c>
      <c r="G1647" t="s">
        <v>1043</v>
      </c>
      <c r="H1647" t="s">
        <v>5314</v>
      </c>
      <c r="I1647" t="s">
        <v>5321</v>
      </c>
      <c r="J1647" t="s">
        <v>7047</v>
      </c>
      <c r="K1647" t="s">
        <v>113</v>
      </c>
      <c r="L1647" t="s">
        <v>9</v>
      </c>
      <c r="M1647" s="1">
        <v>29403</v>
      </c>
      <c r="O1647" t="s">
        <v>113</v>
      </c>
      <c r="P1647" t="s">
        <v>75</v>
      </c>
      <c r="Q1647" t="s">
        <v>96</v>
      </c>
      <c r="R1647" t="s">
        <v>12</v>
      </c>
      <c r="U1647" t="s">
        <v>12</v>
      </c>
      <c r="V1647" t="s">
        <v>12</v>
      </c>
      <c r="W1647" t="s">
        <v>13</v>
      </c>
      <c r="X1647" t="s">
        <v>12</v>
      </c>
      <c r="Y1647" t="s">
        <v>58</v>
      </c>
      <c r="Z1647" t="s">
        <v>7048</v>
      </c>
      <c r="AA1647" t="s">
        <v>5314</v>
      </c>
      <c r="AB1647">
        <v>92404</v>
      </c>
      <c r="AC1647" t="str">
        <f t="shared" si="50"/>
        <v>1885 East Lynwood Dr., San Bernardino, CA 92404</v>
      </c>
      <c r="AD1647" t="s">
        <v>17</v>
      </c>
      <c r="AE1647" t="s">
        <v>5318</v>
      </c>
      <c r="AF1647" t="s">
        <v>5184</v>
      </c>
      <c r="AG1647" t="s">
        <v>223</v>
      </c>
      <c r="AH1647" t="s">
        <v>895</v>
      </c>
      <c r="AI1647">
        <v>34.145715920000001</v>
      </c>
      <c r="AJ1647">
        <v>-117.24743103</v>
      </c>
      <c r="AK1647">
        <v>617</v>
      </c>
      <c r="AL1647">
        <v>111</v>
      </c>
      <c r="AM1647">
        <v>18</v>
      </c>
      <c r="AN1647">
        <v>1</v>
      </c>
      <c r="AO1647">
        <v>0.2</v>
      </c>
      <c r="AP1647">
        <v>4</v>
      </c>
      <c r="AQ1647">
        <v>0.6</v>
      </c>
      <c r="AR1647">
        <v>1</v>
      </c>
      <c r="AS1647">
        <v>0.2</v>
      </c>
      <c r="AT1647">
        <v>471</v>
      </c>
      <c r="AU1647">
        <v>76.3</v>
      </c>
      <c r="AV1647">
        <v>3</v>
      </c>
      <c r="AW1647">
        <v>0.5</v>
      </c>
      <c r="AX1647">
        <v>13</v>
      </c>
      <c r="AY1647">
        <v>2.1</v>
      </c>
      <c r="AZ1647">
        <v>10</v>
      </c>
      <c r="BA1647">
        <v>1.6</v>
      </c>
      <c r="BB1647">
        <v>3</v>
      </c>
      <c r="BC1647">
        <v>0.5</v>
      </c>
      <c r="BD1647">
        <v>140</v>
      </c>
      <c r="BE1647">
        <v>22.7</v>
      </c>
      <c r="BF1647">
        <v>10</v>
      </c>
      <c r="BG1647">
        <v>1.6</v>
      </c>
      <c r="BH1647">
        <v>76</v>
      </c>
      <c r="BI1647">
        <v>12.3</v>
      </c>
      <c r="BJ1647">
        <v>0</v>
      </c>
      <c r="BK1647">
        <v>0</v>
      </c>
      <c r="BL1647">
        <v>603</v>
      </c>
      <c r="BM1647">
        <v>97.7</v>
      </c>
      <c r="BN1647">
        <v>121</v>
      </c>
      <c r="BO1647">
        <v>19.600000000000001</v>
      </c>
      <c r="BP1647">
        <v>598</v>
      </c>
      <c r="BQ1647">
        <v>96.9</v>
      </c>
      <c r="BR1647" t="s">
        <v>5319</v>
      </c>
      <c r="BS1647" t="s">
        <v>5314</v>
      </c>
      <c r="BX1647" t="s">
        <v>5320</v>
      </c>
      <c r="BY1647" t="s">
        <v>5321</v>
      </c>
      <c r="BZ1647">
        <v>37908</v>
      </c>
      <c r="CA1647">
        <v>-117.247431025444</v>
      </c>
      <c r="CB1647">
        <v>34.145715922572897</v>
      </c>
      <c r="CD1647">
        <f xml:space="preserve"> _xlfn.XLOOKUP(AB1647,[1]Sheet1!B:B,[1]Sheet1!Y:Y,"Not Found")</f>
        <v>66173</v>
      </c>
      <c r="CE1647">
        <f xml:space="preserve"> _xlfn.XLOOKUP(AB1647,[1]Sheet1!B:B,[1]Sheet1!AA:AA, "Not Found")</f>
        <v>80245</v>
      </c>
      <c r="CH1647">
        <f t="shared" ca="1" si="51"/>
        <v>0.53901712286260572</v>
      </c>
    </row>
    <row r="1648" spans="1:86" x14ac:dyDescent="0.3">
      <c r="A1648">
        <v>6646</v>
      </c>
      <c r="B1648" t="s">
        <v>0</v>
      </c>
      <c r="C1648" t="s">
        <v>7049</v>
      </c>
      <c r="D1648" s="3">
        <v>36678766059505</v>
      </c>
      <c r="E1648" t="s">
        <v>5320</v>
      </c>
      <c r="F1648" t="s">
        <v>7050</v>
      </c>
      <c r="G1648" t="s">
        <v>1043</v>
      </c>
      <c r="H1648" t="s">
        <v>5314</v>
      </c>
      <c r="I1648" t="s">
        <v>5321</v>
      </c>
      <c r="J1648" t="s">
        <v>7051</v>
      </c>
      <c r="K1648" t="s">
        <v>113</v>
      </c>
      <c r="L1648" t="s">
        <v>9</v>
      </c>
      <c r="M1648" s="1">
        <v>29403</v>
      </c>
      <c r="O1648" t="s">
        <v>113</v>
      </c>
      <c r="P1648" t="s">
        <v>75</v>
      </c>
      <c r="Q1648" t="s">
        <v>96</v>
      </c>
      <c r="R1648" t="s">
        <v>12</v>
      </c>
      <c r="U1648" t="s">
        <v>12</v>
      </c>
      <c r="V1648" t="s">
        <v>12</v>
      </c>
      <c r="W1648" t="s">
        <v>13</v>
      </c>
      <c r="X1648" t="s">
        <v>12</v>
      </c>
      <c r="Y1648" t="s">
        <v>58</v>
      </c>
      <c r="Z1648" t="s">
        <v>7052</v>
      </c>
      <c r="AA1648" t="s">
        <v>5314</v>
      </c>
      <c r="AB1648">
        <v>92404</v>
      </c>
      <c r="AC1648" t="str">
        <f t="shared" si="50"/>
        <v>3800 Waterman Ave., San Bernardino, CA 92404</v>
      </c>
      <c r="AD1648" t="s">
        <v>17</v>
      </c>
      <c r="AE1648" t="s">
        <v>5318</v>
      </c>
      <c r="AF1648" t="s">
        <v>5184</v>
      </c>
      <c r="AG1648" t="s">
        <v>223</v>
      </c>
      <c r="AH1648" t="s">
        <v>895</v>
      </c>
      <c r="AI1648">
        <v>34.160304920000002</v>
      </c>
      <c r="AJ1648">
        <v>-117.27921203</v>
      </c>
      <c r="AK1648">
        <v>757</v>
      </c>
      <c r="AL1648">
        <v>68</v>
      </c>
      <c r="AM1648">
        <v>9</v>
      </c>
      <c r="AN1648">
        <v>0</v>
      </c>
      <c r="AO1648">
        <v>0</v>
      </c>
      <c r="AP1648">
        <v>4</v>
      </c>
      <c r="AQ1648">
        <v>0.5</v>
      </c>
      <c r="AR1648">
        <v>0</v>
      </c>
      <c r="AS1648">
        <v>0</v>
      </c>
      <c r="AT1648">
        <v>631</v>
      </c>
      <c r="AU1648">
        <v>83.4</v>
      </c>
      <c r="AV1648">
        <v>2</v>
      </c>
      <c r="AW1648">
        <v>0.3</v>
      </c>
      <c r="AX1648">
        <v>35</v>
      </c>
      <c r="AY1648">
        <v>4.5999999999999996</v>
      </c>
      <c r="AZ1648">
        <v>8</v>
      </c>
      <c r="BA1648">
        <v>1.1000000000000001</v>
      </c>
      <c r="BB1648">
        <v>9</v>
      </c>
      <c r="BC1648">
        <v>1.2</v>
      </c>
      <c r="BD1648">
        <v>163</v>
      </c>
      <c r="BE1648">
        <v>21.5</v>
      </c>
      <c r="BF1648">
        <v>2</v>
      </c>
      <c r="BG1648">
        <v>0.3</v>
      </c>
      <c r="BH1648">
        <v>83</v>
      </c>
      <c r="BI1648">
        <v>11</v>
      </c>
      <c r="BJ1648">
        <v>0</v>
      </c>
      <c r="BK1648">
        <v>0</v>
      </c>
      <c r="BL1648">
        <v>713</v>
      </c>
      <c r="BM1648">
        <v>94.2</v>
      </c>
      <c r="BN1648">
        <v>132</v>
      </c>
      <c r="BO1648">
        <v>17.399999999999999</v>
      </c>
      <c r="BP1648">
        <v>706</v>
      </c>
      <c r="BQ1648">
        <v>93.3</v>
      </c>
      <c r="BR1648" t="s">
        <v>5319</v>
      </c>
      <c r="BS1648" t="s">
        <v>5314</v>
      </c>
      <c r="BX1648" t="s">
        <v>5320</v>
      </c>
      <c r="BY1648" t="s">
        <v>5321</v>
      </c>
      <c r="BZ1648">
        <v>37870</v>
      </c>
      <c r="CA1648">
        <v>-117.279212032511</v>
      </c>
      <c r="CB1648">
        <v>34.160304922614102</v>
      </c>
      <c r="CD1648">
        <f xml:space="preserve"> _xlfn.XLOOKUP(AB1648,[1]Sheet1!B:B,[1]Sheet1!Y:Y,"Not Found")</f>
        <v>66173</v>
      </c>
      <c r="CE1648">
        <f xml:space="preserve"> _xlfn.XLOOKUP(AB1648,[1]Sheet1!B:B,[1]Sheet1!AA:AA, "Not Found")</f>
        <v>80245</v>
      </c>
      <c r="CH1648">
        <f t="shared" ca="1" si="51"/>
        <v>0.77228882043292069</v>
      </c>
    </row>
    <row r="1649" spans="1:86" x14ac:dyDescent="0.3">
      <c r="A1649">
        <v>6647</v>
      </c>
      <c r="B1649" t="s">
        <v>0</v>
      </c>
      <c r="C1649" t="s">
        <v>7053</v>
      </c>
      <c r="D1649" s="3">
        <v>36678766059513</v>
      </c>
      <c r="E1649" t="s">
        <v>5320</v>
      </c>
      <c r="F1649" t="s">
        <v>7054</v>
      </c>
      <c r="G1649" t="s">
        <v>1043</v>
      </c>
      <c r="H1649" t="s">
        <v>5314</v>
      </c>
      <c r="I1649" t="s">
        <v>5321</v>
      </c>
      <c r="J1649" t="s">
        <v>7055</v>
      </c>
      <c r="K1649" t="s">
        <v>113</v>
      </c>
      <c r="L1649" t="s">
        <v>9</v>
      </c>
      <c r="M1649" s="1">
        <v>29403</v>
      </c>
      <c r="O1649" t="s">
        <v>113</v>
      </c>
      <c r="P1649" t="s">
        <v>75</v>
      </c>
      <c r="Q1649" t="s">
        <v>96</v>
      </c>
      <c r="R1649" t="s">
        <v>12</v>
      </c>
      <c r="U1649" t="s">
        <v>12</v>
      </c>
      <c r="V1649" t="s">
        <v>13</v>
      </c>
      <c r="W1649" t="s">
        <v>13</v>
      </c>
      <c r="X1649" t="s">
        <v>12</v>
      </c>
      <c r="Y1649" t="s">
        <v>14</v>
      </c>
      <c r="Z1649" t="s">
        <v>7056</v>
      </c>
      <c r="AA1649" t="s">
        <v>5314</v>
      </c>
      <c r="AB1649">
        <v>92410</v>
      </c>
      <c r="AC1649" t="str">
        <f t="shared" si="50"/>
        <v>455 South K St., San Bernardino, CA 92410</v>
      </c>
      <c r="AD1649" t="s">
        <v>17</v>
      </c>
      <c r="AE1649" t="s">
        <v>5318</v>
      </c>
      <c r="AF1649" t="s">
        <v>5184</v>
      </c>
      <c r="AG1649" t="s">
        <v>223</v>
      </c>
      <c r="AH1649" t="s">
        <v>895</v>
      </c>
      <c r="AI1649">
        <v>34.092604909999999</v>
      </c>
      <c r="AJ1649">
        <v>-117.30691203000001</v>
      </c>
      <c r="AK1649">
        <v>595</v>
      </c>
      <c r="AL1649">
        <v>25</v>
      </c>
      <c r="AM1649">
        <v>4.2</v>
      </c>
      <c r="AN1649">
        <v>1</v>
      </c>
      <c r="AO1649">
        <v>0.2</v>
      </c>
      <c r="AP1649">
        <v>17</v>
      </c>
      <c r="AQ1649">
        <v>2.9</v>
      </c>
      <c r="AR1649">
        <v>1</v>
      </c>
      <c r="AS1649">
        <v>0.2</v>
      </c>
      <c r="AT1649">
        <v>511</v>
      </c>
      <c r="AU1649">
        <v>85.9</v>
      </c>
      <c r="AV1649">
        <v>1</v>
      </c>
      <c r="AW1649">
        <v>0.2</v>
      </c>
      <c r="AX1649">
        <v>31</v>
      </c>
      <c r="AY1649">
        <v>5.2</v>
      </c>
      <c r="AZ1649">
        <v>7</v>
      </c>
      <c r="BA1649">
        <v>1.2</v>
      </c>
      <c r="BB1649">
        <v>1</v>
      </c>
      <c r="BC1649">
        <v>0.2</v>
      </c>
      <c r="BD1649">
        <v>23</v>
      </c>
      <c r="BE1649">
        <v>3.9</v>
      </c>
      <c r="BF1649">
        <v>2</v>
      </c>
      <c r="BG1649">
        <v>0.3</v>
      </c>
      <c r="BH1649">
        <v>27</v>
      </c>
      <c r="BI1649">
        <v>4.5</v>
      </c>
      <c r="BJ1649">
        <v>0</v>
      </c>
      <c r="BK1649">
        <v>0</v>
      </c>
      <c r="BL1649">
        <v>526</v>
      </c>
      <c r="BM1649">
        <v>88.4</v>
      </c>
      <c r="BN1649">
        <v>20</v>
      </c>
      <c r="BO1649">
        <v>3.4</v>
      </c>
      <c r="BP1649">
        <v>526</v>
      </c>
      <c r="BQ1649">
        <v>88.4</v>
      </c>
      <c r="BR1649" t="s">
        <v>5319</v>
      </c>
      <c r="BS1649" t="s">
        <v>5314</v>
      </c>
      <c r="BX1649" t="s">
        <v>5320</v>
      </c>
      <c r="BY1649" t="s">
        <v>5321</v>
      </c>
      <c r="BZ1649">
        <v>37886</v>
      </c>
      <c r="CA1649">
        <v>-117.306912031458</v>
      </c>
      <c r="CB1649">
        <v>34.092604913046699</v>
      </c>
      <c r="CD1649">
        <f xml:space="preserve"> _xlfn.XLOOKUP(AB1649,[1]Sheet1!B:B,[1]Sheet1!Y:Y,"Not Found")</f>
        <v>53390</v>
      </c>
      <c r="CE1649">
        <f xml:space="preserve"> _xlfn.XLOOKUP(AB1649,[1]Sheet1!B:B,[1]Sheet1!AA:AA, "Not Found")</f>
        <v>67809</v>
      </c>
      <c r="CH1649">
        <f t="shared" ca="1" si="51"/>
        <v>0.59844954062304889</v>
      </c>
    </row>
    <row r="1650" spans="1:86" x14ac:dyDescent="0.3">
      <c r="A1650">
        <v>6648</v>
      </c>
      <c r="B1650" t="s">
        <v>0</v>
      </c>
      <c r="C1650" t="s">
        <v>7057</v>
      </c>
      <c r="D1650" s="3">
        <v>36678766061907</v>
      </c>
      <c r="E1650" t="s">
        <v>5320</v>
      </c>
      <c r="F1650" t="s">
        <v>7058</v>
      </c>
      <c r="G1650" t="s">
        <v>1043</v>
      </c>
      <c r="H1650" t="s">
        <v>5314</v>
      </c>
      <c r="I1650" t="s">
        <v>5321</v>
      </c>
      <c r="J1650" t="s">
        <v>7059</v>
      </c>
      <c r="K1650" t="s">
        <v>113</v>
      </c>
      <c r="L1650" t="s">
        <v>9</v>
      </c>
      <c r="M1650" s="1">
        <v>29403</v>
      </c>
      <c r="O1650" t="s">
        <v>113</v>
      </c>
      <c r="P1650" t="s">
        <v>75</v>
      </c>
      <c r="Q1650" t="s">
        <v>96</v>
      </c>
      <c r="R1650" t="s">
        <v>12</v>
      </c>
      <c r="U1650" t="s">
        <v>12</v>
      </c>
      <c r="V1650" t="s">
        <v>13</v>
      </c>
      <c r="W1650" t="s">
        <v>13</v>
      </c>
      <c r="X1650" t="s">
        <v>12</v>
      </c>
      <c r="Y1650" t="s">
        <v>14</v>
      </c>
      <c r="Z1650" t="s">
        <v>7060</v>
      </c>
      <c r="AA1650" t="s">
        <v>5314</v>
      </c>
      <c r="AB1650">
        <v>92405</v>
      </c>
      <c r="AC1650" t="str">
        <f t="shared" si="50"/>
        <v>2299 North G St., San Bernardino, CA 92405</v>
      </c>
      <c r="AD1650" t="s">
        <v>17</v>
      </c>
      <c r="AE1650" t="s">
        <v>5318</v>
      </c>
      <c r="AF1650" t="s">
        <v>5184</v>
      </c>
      <c r="AG1650" t="s">
        <v>223</v>
      </c>
      <c r="AH1650" t="s">
        <v>895</v>
      </c>
      <c r="AI1650">
        <v>34.137404920000002</v>
      </c>
      <c r="AJ1650">
        <v>-117.29791203000001</v>
      </c>
      <c r="AK1650">
        <v>922</v>
      </c>
      <c r="AL1650">
        <v>63</v>
      </c>
      <c r="AM1650">
        <v>6.8</v>
      </c>
      <c r="AN1650">
        <v>2</v>
      </c>
      <c r="AO1650">
        <v>0.2</v>
      </c>
      <c r="AP1650">
        <v>11</v>
      </c>
      <c r="AQ1650">
        <v>1.2</v>
      </c>
      <c r="AR1650">
        <v>0</v>
      </c>
      <c r="AS1650">
        <v>0</v>
      </c>
      <c r="AT1650">
        <v>814</v>
      </c>
      <c r="AU1650">
        <v>88.3</v>
      </c>
      <c r="AV1650">
        <v>2</v>
      </c>
      <c r="AW1650">
        <v>0.2</v>
      </c>
      <c r="AX1650">
        <v>18</v>
      </c>
      <c r="AY1650">
        <v>2</v>
      </c>
      <c r="AZ1650">
        <v>10</v>
      </c>
      <c r="BA1650">
        <v>1.1000000000000001</v>
      </c>
      <c r="BB1650">
        <v>2</v>
      </c>
      <c r="BC1650">
        <v>0.2</v>
      </c>
      <c r="BD1650">
        <v>263</v>
      </c>
      <c r="BE1650">
        <v>28.5</v>
      </c>
      <c r="BF1650">
        <v>13</v>
      </c>
      <c r="BG1650">
        <v>1.4</v>
      </c>
      <c r="BH1650">
        <v>102</v>
      </c>
      <c r="BI1650">
        <v>11.1</v>
      </c>
      <c r="BJ1650">
        <v>0</v>
      </c>
      <c r="BK1650">
        <v>0</v>
      </c>
      <c r="BL1650">
        <v>901</v>
      </c>
      <c r="BM1650">
        <v>97.7</v>
      </c>
      <c r="BN1650">
        <v>138</v>
      </c>
      <c r="BO1650">
        <v>15</v>
      </c>
      <c r="BP1650">
        <v>897</v>
      </c>
      <c r="BQ1650">
        <v>97.3</v>
      </c>
      <c r="BR1650" t="s">
        <v>5319</v>
      </c>
      <c r="BS1650" t="s">
        <v>5314</v>
      </c>
      <c r="BX1650" t="s">
        <v>5320</v>
      </c>
      <c r="BY1650" t="s">
        <v>5321</v>
      </c>
      <c r="BZ1650">
        <v>37857</v>
      </c>
      <c r="CA1650">
        <v>-117.297912033331</v>
      </c>
      <c r="CB1650">
        <v>34.137404918880598</v>
      </c>
      <c r="CD1650">
        <f xml:space="preserve"> _xlfn.XLOOKUP(AB1650,[1]Sheet1!B:B,[1]Sheet1!Y:Y,"Not Found")</f>
        <v>59271</v>
      </c>
      <c r="CE1650">
        <f xml:space="preserve"> _xlfn.XLOOKUP(AB1650,[1]Sheet1!B:B,[1]Sheet1!AA:AA, "Not Found")</f>
        <v>71667</v>
      </c>
      <c r="CH1650">
        <f t="shared" ca="1" si="51"/>
        <v>2.6869895658531595E-2</v>
      </c>
    </row>
    <row r="1651" spans="1:86" x14ac:dyDescent="0.3">
      <c r="A1651">
        <v>6649</v>
      </c>
      <c r="B1651" t="s">
        <v>0</v>
      </c>
      <c r="C1651" t="s">
        <v>7061</v>
      </c>
      <c r="D1651" s="3">
        <v>36678766061915</v>
      </c>
      <c r="E1651" t="s">
        <v>5320</v>
      </c>
      <c r="F1651" t="s">
        <v>7062</v>
      </c>
      <c r="G1651" t="s">
        <v>1043</v>
      </c>
      <c r="H1651" t="s">
        <v>5314</v>
      </c>
      <c r="I1651" t="s">
        <v>5321</v>
      </c>
      <c r="J1651" t="s">
        <v>7063</v>
      </c>
      <c r="K1651" t="s">
        <v>113</v>
      </c>
      <c r="L1651" t="s">
        <v>9</v>
      </c>
      <c r="M1651" s="1">
        <v>29403</v>
      </c>
      <c r="O1651" t="s">
        <v>113</v>
      </c>
      <c r="P1651" t="s">
        <v>10</v>
      </c>
      <c r="Q1651" t="s">
        <v>96</v>
      </c>
      <c r="R1651" t="s">
        <v>12</v>
      </c>
      <c r="U1651" t="s">
        <v>12</v>
      </c>
      <c r="V1651" t="s">
        <v>12</v>
      </c>
      <c r="W1651" t="s">
        <v>13</v>
      </c>
      <c r="X1651" t="s">
        <v>12</v>
      </c>
      <c r="Y1651" t="s">
        <v>58</v>
      </c>
      <c r="Z1651" t="s">
        <v>7064</v>
      </c>
      <c r="AA1651" t="s">
        <v>5314</v>
      </c>
      <c r="AB1651">
        <v>92410</v>
      </c>
      <c r="AC1651" t="str">
        <f t="shared" si="50"/>
        <v>1050 North Delrosa Dr., San Bernardino, CA 92410</v>
      </c>
      <c r="AD1651" t="s">
        <v>17</v>
      </c>
      <c r="AE1651" t="s">
        <v>5318</v>
      </c>
      <c r="AF1651" t="s">
        <v>5184</v>
      </c>
      <c r="AG1651" t="s">
        <v>223</v>
      </c>
      <c r="AH1651" t="s">
        <v>895</v>
      </c>
      <c r="AI1651">
        <v>34.118613920000001</v>
      </c>
      <c r="AJ1651">
        <v>-117.25355102</v>
      </c>
      <c r="AK1651">
        <v>707</v>
      </c>
      <c r="AL1651">
        <v>44</v>
      </c>
      <c r="AM1651">
        <v>6.2</v>
      </c>
      <c r="AN1651">
        <v>1</v>
      </c>
      <c r="AO1651">
        <v>0.1</v>
      </c>
      <c r="AP1651">
        <v>9</v>
      </c>
      <c r="AQ1651">
        <v>1.3</v>
      </c>
      <c r="AR1651">
        <v>1</v>
      </c>
      <c r="AS1651">
        <v>0.1</v>
      </c>
      <c r="AT1651">
        <v>621</v>
      </c>
      <c r="AU1651">
        <v>87.8</v>
      </c>
      <c r="AV1651">
        <v>1</v>
      </c>
      <c r="AW1651">
        <v>0.1</v>
      </c>
      <c r="AX1651">
        <v>16</v>
      </c>
      <c r="AY1651">
        <v>2.2999999999999998</v>
      </c>
      <c r="AZ1651">
        <v>7</v>
      </c>
      <c r="BA1651">
        <v>1</v>
      </c>
      <c r="BB1651">
        <v>7</v>
      </c>
      <c r="BC1651">
        <v>1</v>
      </c>
      <c r="BD1651">
        <v>170</v>
      </c>
      <c r="BE1651">
        <v>24</v>
      </c>
      <c r="BF1651">
        <v>7</v>
      </c>
      <c r="BG1651">
        <v>1</v>
      </c>
      <c r="BH1651">
        <v>86</v>
      </c>
      <c r="BI1651">
        <v>12.2</v>
      </c>
      <c r="BJ1651">
        <v>0</v>
      </c>
      <c r="BK1651">
        <v>0</v>
      </c>
      <c r="BL1651">
        <v>695</v>
      </c>
      <c r="BM1651">
        <v>98.3</v>
      </c>
      <c r="BN1651">
        <v>108</v>
      </c>
      <c r="BO1651">
        <v>15.3</v>
      </c>
      <c r="BP1651">
        <v>691</v>
      </c>
      <c r="BQ1651">
        <v>97.7</v>
      </c>
      <c r="BR1651" t="s">
        <v>5319</v>
      </c>
      <c r="BS1651" t="s">
        <v>5314</v>
      </c>
      <c r="BX1651" t="s">
        <v>5320</v>
      </c>
      <c r="BY1651" t="s">
        <v>5321</v>
      </c>
      <c r="BZ1651">
        <v>37865</v>
      </c>
      <c r="CA1651">
        <v>-117.253551024337</v>
      </c>
      <c r="CB1651">
        <v>34.118613919441501</v>
      </c>
      <c r="CD1651">
        <f xml:space="preserve"> _xlfn.XLOOKUP(AB1651,[1]Sheet1!B:B,[1]Sheet1!Y:Y,"Not Found")</f>
        <v>53390</v>
      </c>
      <c r="CE1651">
        <f xml:space="preserve"> _xlfn.XLOOKUP(AB1651,[1]Sheet1!B:B,[1]Sheet1!AA:AA, "Not Found")</f>
        <v>67809</v>
      </c>
      <c r="CH1651">
        <f t="shared" ca="1" si="51"/>
        <v>0.99115116460318753</v>
      </c>
    </row>
    <row r="1652" spans="1:86" x14ac:dyDescent="0.3">
      <c r="A1652">
        <v>6650</v>
      </c>
      <c r="B1652" t="s">
        <v>0</v>
      </c>
      <c r="C1652" t="s">
        <v>7065</v>
      </c>
      <c r="D1652" s="3">
        <v>36678766061923</v>
      </c>
      <c r="E1652" t="s">
        <v>5320</v>
      </c>
      <c r="F1652" t="s">
        <v>7066</v>
      </c>
      <c r="G1652" t="s">
        <v>1043</v>
      </c>
      <c r="H1652" t="s">
        <v>5314</v>
      </c>
      <c r="I1652" t="s">
        <v>5321</v>
      </c>
      <c r="J1652" t="s">
        <v>7067</v>
      </c>
      <c r="K1652" t="s">
        <v>113</v>
      </c>
      <c r="L1652" t="s">
        <v>9</v>
      </c>
      <c r="M1652" s="1">
        <v>29403</v>
      </c>
      <c r="O1652" t="s">
        <v>113</v>
      </c>
      <c r="P1652" t="s">
        <v>10</v>
      </c>
      <c r="Q1652" t="s">
        <v>96</v>
      </c>
      <c r="R1652" t="s">
        <v>12</v>
      </c>
      <c r="U1652" t="s">
        <v>12</v>
      </c>
      <c r="V1652" t="s">
        <v>12</v>
      </c>
      <c r="W1652" t="s">
        <v>13</v>
      </c>
      <c r="X1652" t="s">
        <v>12</v>
      </c>
      <c r="Y1652" t="s">
        <v>30</v>
      </c>
      <c r="Z1652" t="s">
        <v>7068</v>
      </c>
      <c r="AA1652" t="s">
        <v>5314</v>
      </c>
      <c r="AB1652">
        <v>92411</v>
      </c>
      <c r="AC1652" t="str">
        <f t="shared" si="50"/>
        <v>1250 North Medical Center Dr., San Bernardino, CA 92411</v>
      </c>
      <c r="AD1652" t="s">
        <v>17</v>
      </c>
      <c r="AE1652" t="s">
        <v>5318</v>
      </c>
      <c r="AF1652" t="s">
        <v>5184</v>
      </c>
      <c r="AG1652" t="s">
        <v>223</v>
      </c>
      <c r="AH1652" t="s">
        <v>895</v>
      </c>
      <c r="AI1652">
        <v>34.122704919999997</v>
      </c>
      <c r="AJ1652">
        <v>-117.32341203999999</v>
      </c>
      <c r="AK1652">
        <v>589</v>
      </c>
      <c r="AL1652">
        <v>58</v>
      </c>
      <c r="AM1652">
        <v>9.8000000000000007</v>
      </c>
      <c r="AN1652">
        <v>2</v>
      </c>
      <c r="AO1652">
        <v>0.3</v>
      </c>
      <c r="AP1652">
        <v>3</v>
      </c>
      <c r="AQ1652">
        <v>0.5</v>
      </c>
      <c r="AR1652">
        <v>2</v>
      </c>
      <c r="AS1652">
        <v>0.3</v>
      </c>
      <c r="AT1652">
        <v>508</v>
      </c>
      <c r="AU1652">
        <v>86.2</v>
      </c>
      <c r="AV1652">
        <v>3</v>
      </c>
      <c r="AW1652">
        <v>0.5</v>
      </c>
      <c r="AX1652">
        <v>5</v>
      </c>
      <c r="AY1652">
        <v>0.8</v>
      </c>
      <c r="AZ1652">
        <v>8</v>
      </c>
      <c r="BA1652">
        <v>1.4</v>
      </c>
      <c r="BB1652">
        <v>0</v>
      </c>
      <c r="BC1652">
        <v>0</v>
      </c>
      <c r="BD1652">
        <v>145</v>
      </c>
      <c r="BE1652">
        <v>24.6</v>
      </c>
      <c r="BF1652">
        <v>3</v>
      </c>
      <c r="BG1652">
        <v>0.5</v>
      </c>
      <c r="BH1652">
        <v>94</v>
      </c>
      <c r="BI1652">
        <v>16</v>
      </c>
      <c r="BJ1652">
        <v>0</v>
      </c>
      <c r="BK1652">
        <v>0</v>
      </c>
      <c r="BL1652">
        <v>571</v>
      </c>
      <c r="BM1652">
        <v>96.9</v>
      </c>
      <c r="BN1652">
        <v>105</v>
      </c>
      <c r="BO1652">
        <v>17.8</v>
      </c>
      <c r="BP1652">
        <v>569</v>
      </c>
      <c r="BQ1652">
        <v>96.6</v>
      </c>
      <c r="BR1652" t="s">
        <v>5319</v>
      </c>
      <c r="BS1652" t="s">
        <v>5314</v>
      </c>
      <c r="BX1652" t="s">
        <v>5320</v>
      </c>
      <c r="BY1652" t="s">
        <v>5321</v>
      </c>
      <c r="BZ1652">
        <v>37904</v>
      </c>
      <c r="CA1652">
        <v>-117.323412037135</v>
      </c>
      <c r="CB1652">
        <v>34.1227049163084</v>
      </c>
      <c r="CD1652">
        <f xml:space="preserve"> _xlfn.XLOOKUP(AB1652,[1]Sheet1!B:B,[1]Sheet1!Y:Y,"Not Found")</f>
        <v>55457</v>
      </c>
      <c r="CE1652">
        <f xml:space="preserve"> _xlfn.XLOOKUP(AB1652,[1]Sheet1!B:B,[1]Sheet1!AA:AA, "Not Found")</f>
        <v>74144</v>
      </c>
      <c r="CH1652">
        <f t="shared" ca="1" si="51"/>
        <v>0.91975096850191418</v>
      </c>
    </row>
    <row r="1653" spans="1:86" x14ac:dyDescent="0.3">
      <c r="A1653">
        <v>6651</v>
      </c>
      <c r="B1653" t="s">
        <v>0</v>
      </c>
      <c r="C1653" t="s">
        <v>7069</v>
      </c>
      <c r="D1653" s="3">
        <v>36678766067078</v>
      </c>
      <c r="E1653" t="s">
        <v>5320</v>
      </c>
      <c r="F1653" t="s">
        <v>7070</v>
      </c>
      <c r="G1653" t="s">
        <v>1043</v>
      </c>
      <c r="H1653" t="s">
        <v>5314</v>
      </c>
      <c r="I1653" t="s">
        <v>5321</v>
      </c>
      <c r="J1653" t="s">
        <v>7071</v>
      </c>
      <c r="K1653" t="s">
        <v>35</v>
      </c>
      <c r="L1653" t="s">
        <v>9</v>
      </c>
      <c r="M1653" s="1">
        <v>29403</v>
      </c>
      <c r="O1653" t="s">
        <v>35</v>
      </c>
      <c r="P1653" t="s">
        <v>36</v>
      </c>
      <c r="Q1653" t="s">
        <v>75</v>
      </c>
      <c r="R1653" t="s">
        <v>12</v>
      </c>
      <c r="U1653" t="s">
        <v>12</v>
      </c>
      <c r="V1653" t="s">
        <v>13</v>
      </c>
      <c r="W1653" t="s">
        <v>13</v>
      </c>
      <c r="X1653" t="s">
        <v>12</v>
      </c>
      <c r="Y1653" t="s">
        <v>58</v>
      </c>
      <c r="Z1653" t="s">
        <v>7072</v>
      </c>
      <c r="AA1653" t="s">
        <v>5314</v>
      </c>
      <c r="AB1653">
        <v>92407</v>
      </c>
      <c r="AC1653" t="str">
        <f t="shared" si="50"/>
        <v>18021 West Kenwood Ave., San Bernardino, CA 92407</v>
      </c>
      <c r="AD1653" t="s">
        <v>17</v>
      </c>
      <c r="AE1653" t="s">
        <v>5355</v>
      </c>
      <c r="AF1653" t="s">
        <v>884</v>
      </c>
      <c r="AG1653" t="s">
        <v>19</v>
      </c>
      <c r="AH1653" t="s">
        <v>225</v>
      </c>
      <c r="AI1653">
        <v>34.235704920000003</v>
      </c>
      <c r="AJ1653">
        <v>-117.41191206000001</v>
      </c>
      <c r="AK1653">
        <v>333</v>
      </c>
      <c r="AL1653">
        <v>31</v>
      </c>
      <c r="AM1653">
        <v>9.3000000000000007</v>
      </c>
      <c r="AN1653">
        <v>0</v>
      </c>
      <c r="AO1653">
        <v>0</v>
      </c>
      <c r="AP1653">
        <v>6</v>
      </c>
      <c r="AQ1653">
        <v>1.8</v>
      </c>
      <c r="AR1653">
        <v>8</v>
      </c>
      <c r="AS1653">
        <v>2.4</v>
      </c>
      <c r="AT1653">
        <v>214</v>
      </c>
      <c r="AU1653">
        <v>64.3</v>
      </c>
      <c r="AV1653">
        <v>0</v>
      </c>
      <c r="AW1653">
        <v>0</v>
      </c>
      <c r="AX1653">
        <v>64</v>
      </c>
      <c r="AY1653">
        <v>19.2</v>
      </c>
      <c r="AZ1653">
        <v>7</v>
      </c>
      <c r="BA1653">
        <v>2.1</v>
      </c>
      <c r="BB1653">
        <v>3</v>
      </c>
      <c r="BC1653">
        <v>0.9</v>
      </c>
      <c r="BD1653">
        <v>23</v>
      </c>
      <c r="BE1653">
        <v>6.9</v>
      </c>
      <c r="BF1653">
        <v>1</v>
      </c>
      <c r="BG1653">
        <v>0.3</v>
      </c>
      <c r="BH1653">
        <v>12</v>
      </c>
      <c r="BI1653">
        <v>3.6</v>
      </c>
      <c r="BJ1653">
        <v>0</v>
      </c>
      <c r="BK1653">
        <v>0</v>
      </c>
      <c r="BL1653">
        <v>221</v>
      </c>
      <c r="BM1653">
        <v>66.400000000000006</v>
      </c>
      <c r="BN1653">
        <v>68</v>
      </c>
      <c r="BO1653">
        <v>20.399999999999999</v>
      </c>
      <c r="BP1653">
        <v>221</v>
      </c>
      <c r="BQ1653">
        <v>66.400000000000006</v>
      </c>
      <c r="BR1653" t="s">
        <v>5319</v>
      </c>
      <c r="BS1653" t="s">
        <v>5314</v>
      </c>
      <c r="BX1653" t="s">
        <v>5320</v>
      </c>
      <c r="BY1653" t="s">
        <v>5321</v>
      </c>
      <c r="BZ1653">
        <v>37873</v>
      </c>
      <c r="CA1653">
        <v>-117.411912061203</v>
      </c>
      <c r="CB1653">
        <v>34.235704923794401</v>
      </c>
      <c r="CD1653">
        <f xml:space="preserve"> _xlfn.XLOOKUP(AB1653,[1]Sheet1!B:B,[1]Sheet1!Y:Y,"Not Found")</f>
        <v>83662</v>
      </c>
      <c r="CE1653">
        <f xml:space="preserve"> _xlfn.XLOOKUP(AB1653,[1]Sheet1!B:B,[1]Sheet1!AA:AA, "Not Found")</f>
        <v>108370</v>
      </c>
      <c r="CH1653">
        <f t="shared" ca="1" si="51"/>
        <v>0.79341826512264901</v>
      </c>
    </row>
    <row r="1654" spans="1:86" x14ac:dyDescent="0.3">
      <c r="A1654">
        <v>6652</v>
      </c>
      <c r="B1654" t="s">
        <v>0</v>
      </c>
      <c r="C1654" t="s">
        <v>7073</v>
      </c>
      <c r="D1654" s="3">
        <v>36678766067086</v>
      </c>
      <c r="E1654" t="s">
        <v>5320</v>
      </c>
      <c r="F1654" t="s">
        <v>7074</v>
      </c>
      <c r="G1654" t="s">
        <v>1043</v>
      </c>
      <c r="H1654" t="s">
        <v>5314</v>
      </c>
      <c r="I1654" t="s">
        <v>5321</v>
      </c>
      <c r="J1654" t="s">
        <v>7075</v>
      </c>
      <c r="K1654" t="s">
        <v>35</v>
      </c>
      <c r="L1654" t="s">
        <v>9</v>
      </c>
      <c r="M1654" s="1">
        <v>29403</v>
      </c>
      <c r="O1654" t="s">
        <v>35</v>
      </c>
      <c r="P1654" t="s">
        <v>36</v>
      </c>
      <c r="Q1654" t="s">
        <v>75</v>
      </c>
      <c r="R1654" t="s">
        <v>12</v>
      </c>
      <c r="U1654" t="s">
        <v>12</v>
      </c>
      <c r="V1654" t="s">
        <v>13</v>
      </c>
      <c r="W1654" t="s">
        <v>13</v>
      </c>
      <c r="X1654" t="s">
        <v>12</v>
      </c>
      <c r="Y1654" t="s">
        <v>58</v>
      </c>
      <c r="Z1654" t="s">
        <v>7076</v>
      </c>
      <c r="AA1654" t="s">
        <v>5314</v>
      </c>
      <c r="AB1654">
        <v>92407</v>
      </c>
      <c r="AC1654" t="str">
        <f t="shared" si="50"/>
        <v>5378 North H St., San Bernardino, CA 92407</v>
      </c>
      <c r="AD1654" t="s">
        <v>17</v>
      </c>
      <c r="AE1654" t="s">
        <v>5318</v>
      </c>
      <c r="AF1654" t="s">
        <v>5184</v>
      </c>
      <c r="AG1654" t="s">
        <v>223</v>
      </c>
      <c r="AH1654" t="s">
        <v>895</v>
      </c>
      <c r="AI1654">
        <v>34.17930492</v>
      </c>
      <c r="AJ1654">
        <v>-117.30131204</v>
      </c>
      <c r="AK1654">
        <v>514</v>
      </c>
      <c r="AL1654">
        <v>45</v>
      </c>
      <c r="AM1654">
        <v>8.8000000000000007</v>
      </c>
      <c r="AN1654">
        <v>2</v>
      </c>
      <c r="AO1654">
        <v>0.4</v>
      </c>
      <c r="AP1654">
        <v>6</v>
      </c>
      <c r="AQ1654">
        <v>1.2</v>
      </c>
      <c r="AR1654">
        <v>0</v>
      </c>
      <c r="AS1654">
        <v>0</v>
      </c>
      <c r="AT1654">
        <v>383</v>
      </c>
      <c r="AU1654">
        <v>74.5</v>
      </c>
      <c r="AV1654">
        <v>0</v>
      </c>
      <c r="AW1654">
        <v>0</v>
      </c>
      <c r="AX1654">
        <v>53</v>
      </c>
      <c r="AY1654">
        <v>10.3</v>
      </c>
      <c r="AZ1654">
        <v>24</v>
      </c>
      <c r="BA1654">
        <v>4.7</v>
      </c>
      <c r="BB1654">
        <v>1</v>
      </c>
      <c r="BC1654">
        <v>0.2</v>
      </c>
      <c r="BD1654">
        <v>62</v>
      </c>
      <c r="BE1654">
        <v>12.1</v>
      </c>
      <c r="BF1654">
        <v>0</v>
      </c>
      <c r="BG1654">
        <v>0</v>
      </c>
      <c r="BH1654">
        <v>29</v>
      </c>
      <c r="BI1654">
        <v>5.6</v>
      </c>
      <c r="BJ1654">
        <v>0</v>
      </c>
      <c r="BK1654">
        <v>0</v>
      </c>
      <c r="BL1654">
        <v>423</v>
      </c>
      <c r="BM1654">
        <v>82.3</v>
      </c>
      <c r="BN1654">
        <v>63</v>
      </c>
      <c r="BO1654">
        <v>12.3</v>
      </c>
      <c r="BP1654">
        <v>422</v>
      </c>
      <c r="BQ1654">
        <v>82.1</v>
      </c>
      <c r="BR1654" t="s">
        <v>5319</v>
      </c>
      <c r="BS1654" t="s">
        <v>5314</v>
      </c>
      <c r="BX1654" t="s">
        <v>5320</v>
      </c>
      <c r="BY1654" t="s">
        <v>5321</v>
      </c>
      <c r="BZ1654">
        <v>37882</v>
      </c>
      <c r="CA1654">
        <v>-117.30131203662199</v>
      </c>
      <c r="CB1654">
        <v>34.179304922751903</v>
      </c>
      <c r="CD1654">
        <f xml:space="preserve"> _xlfn.XLOOKUP(AB1654,[1]Sheet1!B:B,[1]Sheet1!Y:Y,"Not Found")</f>
        <v>83662</v>
      </c>
      <c r="CE1654">
        <f xml:space="preserve"> _xlfn.XLOOKUP(AB1654,[1]Sheet1!B:B,[1]Sheet1!AA:AA, "Not Found")</f>
        <v>108370</v>
      </c>
      <c r="CH1654">
        <f t="shared" ca="1" si="51"/>
        <v>0.64675778201244849</v>
      </c>
    </row>
    <row r="1655" spans="1:86" x14ac:dyDescent="0.3">
      <c r="A1655">
        <v>6653</v>
      </c>
      <c r="B1655" t="s">
        <v>0</v>
      </c>
      <c r="C1655" t="s">
        <v>7077</v>
      </c>
      <c r="D1655" s="3">
        <v>36678766068191</v>
      </c>
      <c r="E1655" t="s">
        <v>5320</v>
      </c>
      <c r="F1655" t="s">
        <v>7078</v>
      </c>
      <c r="G1655" t="s">
        <v>1043</v>
      </c>
      <c r="H1655" t="s">
        <v>5314</v>
      </c>
      <c r="I1655" t="s">
        <v>5321</v>
      </c>
      <c r="J1655" t="s">
        <v>7079</v>
      </c>
      <c r="K1655" t="s">
        <v>35</v>
      </c>
      <c r="L1655" t="s">
        <v>9</v>
      </c>
      <c r="M1655" s="1">
        <v>29403</v>
      </c>
      <c r="O1655" t="s">
        <v>35</v>
      </c>
      <c r="P1655" t="s">
        <v>36</v>
      </c>
      <c r="Q1655" t="s">
        <v>37</v>
      </c>
      <c r="R1655" t="s">
        <v>12</v>
      </c>
      <c r="U1655" t="s">
        <v>12</v>
      </c>
      <c r="V1655" t="s">
        <v>12</v>
      </c>
      <c r="W1655" t="s">
        <v>13</v>
      </c>
      <c r="X1655" t="s">
        <v>12</v>
      </c>
      <c r="Y1655" t="s">
        <v>14</v>
      </c>
      <c r="Z1655" t="s">
        <v>7080</v>
      </c>
      <c r="AA1655" t="s">
        <v>5314</v>
      </c>
      <c r="AB1655">
        <v>92404</v>
      </c>
      <c r="AC1655" t="str">
        <f t="shared" si="50"/>
        <v>1888 Arden Ave., San Bernardino, CA 92404</v>
      </c>
      <c r="AD1655" t="s">
        <v>17</v>
      </c>
      <c r="AE1655" t="s">
        <v>5318</v>
      </c>
      <c r="AF1655" t="s">
        <v>5184</v>
      </c>
      <c r="AG1655" t="s">
        <v>223</v>
      </c>
      <c r="AH1655" t="s">
        <v>895</v>
      </c>
      <c r="AI1655">
        <v>34.132304920000003</v>
      </c>
      <c r="AJ1655">
        <v>-117.23571201999999</v>
      </c>
      <c r="AK1655">
        <v>467</v>
      </c>
      <c r="AL1655">
        <v>84</v>
      </c>
      <c r="AM1655">
        <v>18</v>
      </c>
      <c r="AN1655">
        <v>0</v>
      </c>
      <c r="AO1655">
        <v>0</v>
      </c>
      <c r="AP1655">
        <v>6</v>
      </c>
      <c r="AQ1655">
        <v>1.3</v>
      </c>
      <c r="AR1655">
        <v>2</v>
      </c>
      <c r="AS1655">
        <v>0.4</v>
      </c>
      <c r="AT1655">
        <v>340</v>
      </c>
      <c r="AU1655">
        <v>72.8</v>
      </c>
      <c r="AV1655">
        <v>2</v>
      </c>
      <c r="AW1655">
        <v>0.4</v>
      </c>
      <c r="AX1655">
        <v>17</v>
      </c>
      <c r="AY1655">
        <v>3.6</v>
      </c>
      <c r="AZ1655">
        <v>13</v>
      </c>
      <c r="BA1655">
        <v>2.8</v>
      </c>
      <c r="BB1655">
        <v>3</v>
      </c>
      <c r="BC1655">
        <v>0.6</v>
      </c>
      <c r="BD1655">
        <v>102</v>
      </c>
      <c r="BE1655">
        <v>21.8</v>
      </c>
      <c r="BF1655">
        <v>4</v>
      </c>
      <c r="BG1655">
        <v>0.9</v>
      </c>
      <c r="BH1655">
        <v>23</v>
      </c>
      <c r="BI1655">
        <v>4.9000000000000004</v>
      </c>
      <c r="BJ1655">
        <v>0</v>
      </c>
      <c r="BK1655">
        <v>0</v>
      </c>
      <c r="BL1655">
        <v>438</v>
      </c>
      <c r="BM1655">
        <v>93.8</v>
      </c>
      <c r="BN1655">
        <v>43</v>
      </c>
      <c r="BO1655">
        <v>9.1999999999999993</v>
      </c>
      <c r="BP1655">
        <v>437</v>
      </c>
      <c r="BQ1655">
        <v>93.6</v>
      </c>
      <c r="BR1655" t="s">
        <v>5319</v>
      </c>
      <c r="BS1655" t="s">
        <v>5314</v>
      </c>
      <c r="BX1655" t="s">
        <v>5320</v>
      </c>
      <c r="BY1655" t="s">
        <v>5321</v>
      </c>
      <c r="BZ1655">
        <v>37869</v>
      </c>
      <c r="CA1655">
        <v>-117.235712022372</v>
      </c>
      <c r="CB1655">
        <v>34.132304922311597</v>
      </c>
      <c r="CD1655">
        <f xml:space="preserve"> _xlfn.XLOOKUP(AB1655,[1]Sheet1!B:B,[1]Sheet1!Y:Y,"Not Found")</f>
        <v>66173</v>
      </c>
      <c r="CE1655">
        <f xml:space="preserve"> _xlfn.XLOOKUP(AB1655,[1]Sheet1!B:B,[1]Sheet1!AA:AA, "Not Found")</f>
        <v>80245</v>
      </c>
      <c r="CH1655">
        <f t="shared" ca="1" si="51"/>
        <v>0.92940160890065771</v>
      </c>
    </row>
    <row r="1656" spans="1:86" x14ac:dyDescent="0.3">
      <c r="A1656">
        <v>6654</v>
      </c>
      <c r="B1656" t="s">
        <v>0</v>
      </c>
      <c r="C1656" t="s">
        <v>7081</v>
      </c>
      <c r="D1656" s="3">
        <v>36678766068209</v>
      </c>
      <c r="E1656" t="s">
        <v>5320</v>
      </c>
      <c r="F1656" t="s">
        <v>7082</v>
      </c>
      <c r="G1656" t="s">
        <v>1043</v>
      </c>
      <c r="H1656" t="s">
        <v>5314</v>
      </c>
      <c r="I1656" t="s">
        <v>5321</v>
      </c>
      <c r="J1656" t="s">
        <v>7083</v>
      </c>
      <c r="K1656" t="s">
        <v>35</v>
      </c>
      <c r="L1656" t="s">
        <v>9</v>
      </c>
      <c r="M1656" s="1">
        <v>29403</v>
      </c>
      <c r="O1656" t="s">
        <v>35</v>
      </c>
      <c r="P1656" t="s">
        <v>36</v>
      </c>
      <c r="Q1656" t="s">
        <v>75</v>
      </c>
      <c r="R1656" t="s">
        <v>12</v>
      </c>
      <c r="U1656" t="s">
        <v>12</v>
      </c>
      <c r="V1656" t="s">
        <v>13</v>
      </c>
      <c r="W1656" t="s">
        <v>13</v>
      </c>
      <c r="X1656" t="s">
        <v>12</v>
      </c>
      <c r="Y1656" t="s">
        <v>58</v>
      </c>
      <c r="Z1656" t="s">
        <v>7084</v>
      </c>
      <c r="AA1656" t="s">
        <v>6513</v>
      </c>
      <c r="AB1656">
        <v>92346</v>
      </c>
      <c r="AC1656" t="str">
        <f t="shared" si="50"/>
        <v>2525 Palm Ave., Highland, CA 92346</v>
      </c>
      <c r="AD1656" t="s">
        <v>17</v>
      </c>
      <c r="AE1656" t="s">
        <v>5318</v>
      </c>
      <c r="AF1656" t="s">
        <v>5184</v>
      </c>
      <c r="AG1656" t="s">
        <v>223</v>
      </c>
      <c r="AH1656" t="s">
        <v>895</v>
      </c>
      <c r="AI1656">
        <v>34.140704919999997</v>
      </c>
      <c r="AJ1656">
        <v>-117.20791201999999</v>
      </c>
      <c r="AK1656">
        <v>464</v>
      </c>
      <c r="AL1656">
        <v>37</v>
      </c>
      <c r="AM1656">
        <v>8</v>
      </c>
      <c r="AN1656">
        <v>0</v>
      </c>
      <c r="AO1656">
        <v>0</v>
      </c>
      <c r="AP1656">
        <v>5</v>
      </c>
      <c r="AQ1656">
        <v>1.1000000000000001</v>
      </c>
      <c r="AR1656">
        <v>3</v>
      </c>
      <c r="AS1656">
        <v>0.6</v>
      </c>
      <c r="AT1656">
        <v>380</v>
      </c>
      <c r="AU1656">
        <v>81.900000000000006</v>
      </c>
      <c r="AV1656">
        <v>1</v>
      </c>
      <c r="AW1656">
        <v>0.2</v>
      </c>
      <c r="AX1656">
        <v>22</v>
      </c>
      <c r="AY1656">
        <v>4.7</v>
      </c>
      <c r="AZ1656">
        <v>9</v>
      </c>
      <c r="BA1656">
        <v>1.9</v>
      </c>
      <c r="BB1656">
        <v>7</v>
      </c>
      <c r="BC1656">
        <v>1.5</v>
      </c>
      <c r="BD1656">
        <v>146</v>
      </c>
      <c r="BE1656">
        <v>31.5</v>
      </c>
      <c r="BF1656">
        <v>3</v>
      </c>
      <c r="BG1656">
        <v>0.6</v>
      </c>
      <c r="BH1656">
        <v>32</v>
      </c>
      <c r="BI1656">
        <v>6.9</v>
      </c>
      <c r="BJ1656">
        <v>0</v>
      </c>
      <c r="BK1656">
        <v>0</v>
      </c>
      <c r="BL1656">
        <v>421</v>
      </c>
      <c r="BM1656">
        <v>90.7</v>
      </c>
      <c r="BN1656">
        <v>67</v>
      </c>
      <c r="BO1656">
        <v>14.4</v>
      </c>
      <c r="BP1656">
        <v>421</v>
      </c>
      <c r="BQ1656">
        <v>90.7</v>
      </c>
      <c r="BR1656" t="s">
        <v>5319</v>
      </c>
      <c r="BS1656" t="s">
        <v>5314</v>
      </c>
      <c r="BX1656" t="s">
        <v>5320</v>
      </c>
      <c r="BY1656" t="s">
        <v>5321</v>
      </c>
      <c r="BZ1656">
        <v>37883</v>
      </c>
      <c r="CA1656">
        <v>-117.20791201807801</v>
      </c>
      <c r="CB1656">
        <v>34.140704924903503</v>
      </c>
      <c r="CD1656">
        <f xml:space="preserve"> _xlfn.XLOOKUP(AB1656,[1]Sheet1!B:B,[1]Sheet1!Y:Y,"Not Found")</f>
        <v>84818</v>
      </c>
      <c r="CE1656">
        <f xml:space="preserve"> _xlfn.XLOOKUP(AB1656,[1]Sheet1!B:B,[1]Sheet1!AA:AA, "Not Found")</f>
        <v>114728</v>
      </c>
      <c r="CH1656">
        <f t="shared" ca="1" si="51"/>
        <v>0.44724257471895734</v>
      </c>
    </row>
    <row r="1657" spans="1:86" x14ac:dyDescent="0.3">
      <c r="A1657">
        <v>6655</v>
      </c>
      <c r="B1657" t="s">
        <v>0</v>
      </c>
      <c r="C1657" t="s">
        <v>7085</v>
      </c>
      <c r="D1657" s="3">
        <v>36678766068712</v>
      </c>
      <c r="E1657" t="s">
        <v>5320</v>
      </c>
      <c r="F1657" t="s">
        <v>7086</v>
      </c>
      <c r="G1657" t="s">
        <v>1043</v>
      </c>
      <c r="H1657" t="s">
        <v>5314</v>
      </c>
      <c r="I1657" t="s">
        <v>5321</v>
      </c>
      <c r="J1657" t="s">
        <v>6435</v>
      </c>
      <c r="K1657" t="s">
        <v>113</v>
      </c>
      <c r="L1657" t="s">
        <v>9</v>
      </c>
      <c r="M1657" s="1">
        <v>29403</v>
      </c>
      <c r="O1657" t="s">
        <v>113</v>
      </c>
      <c r="P1657" t="s">
        <v>10</v>
      </c>
      <c r="Q1657" t="s">
        <v>96</v>
      </c>
      <c r="R1657" t="s">
        <v>12</v>
      </c>
      <c r="U1657" t="s">
        <v>12</v>
      </c>
      <c r="V1657" t="s">
        <v>12</v>
      </c>
      <c r="W1657" t="s">
        <v>13</v>
      </c>
      <c r="X1657" t="s">
        <v>12</v>
      </c>
      <c r="Y1657" t="s">
        <v>14</v>
      </c>
      <c r="Z1657" t="s">
        <v>7087</v>
      </c>
      <c r="AA1657" t="s">
        <v>6513</v>
      </c>
      <c r="AB1657">
        <v>92346</v>
      </c>
      <c r="AC1657" t="str">
        <f t="shared" si="50"/>
        <v>3131 Piedmont Dr., Highland, CA 92346</v>
      </c>
      <c r="AD1657" t="s">
        <v>17</v>
      </c>
      <c r="AE1657" t="s">
        <v>5318</v>
      </c>
      <c r="AF1657" t="s">
        <v>5184</v>
      </c>
      <c r="AG1657" t="s">
        <v>223</v>
      </c>
      <c r="AH1657" t="s">
        <v>895</v>
      </c>
      <c r="AI1657">
        <v>34.144804919999999</v>
      </c>
      <c r="AJ1657">
        <v>-117.21861201999999</v>
      </c>
      <c r="AK1657">
        <v>685</v>
      </c>
      <c r="AL1657">
        <v>71</v>
      </c>
      <c r="AM1657">
        <v>10.4</v>
      </c>
      <c r="AN1657">
        <v>3</v>
      </c>
      <c r="AO1657">
        <v>0.4</v>
      </c>
      <c r="AP1657">
        <v>14</v>
      </c>
      <c r="AQ1657">
        <v>2</v>
      </c>
      <c r="AR1657">
        <v>8</v>
      </c>
      <c r="AS1657">
        <v>1.2</v>
      </c>
      <c r="AT1657">
        <v>557</v>
      </c>
      <c r="AU1657">
        <v>81.3</v>
      </c>
      <c r="AV1657">
        <v>1</v>
      </c>
      <c r="AW1657">
        <v>0.1</v>
      </c>
      <c r="AX1657">
        <v>20</v>
      </c>
      <c r="AY1657">
        <v>2.9</v>
      </c>
      <c r="AZ1657">
        <v>11</v>
      </c>
      <c r="BA1657">
        <v>1.6</v>
      </c>
      <c r="BB1657">
        <v>0</v>
      </c>
      <c r="BC1657">
        <v>0</v>
      </c>
      <c r="BD1657">
        <v>135</v>
      </c>
      <c r="BE1657">
        <v>19.7</v>
      </c>
      <c r="BF1657">
        <v>1</v>
      </c>
      <c r="BG1657">
        <v>0.1</v>
      </c>
      <c r="BH1657">
        <v>63</v>
      </c>
      <c r="BI1657">
        <v>9.1999999999999993</v>
      </c>
      <c r="BJ1657">
        <v>0</v>
      </c>
      <c r="BK1657">
        <v>0</v>
      </c>
      <c r="BL1657">
        <v>634</v>
      </c>
      <c r="BM1657">
        <v>92.6</v>
      </c>
      <c r="BN1657">
        <v>133</v>
      </c>
      <c r="BO1657">
        <v>19.399999999999999</v>
      </c>
      <c r="BP1657">
        <v>633</v>
      </c>
      <c r="BQ1657">
        <v>92.4</v>
      </c>
      <c r="BR1657" t="s">
        <v>5319</v>
      </c>
      <c r="BS1657" t="s">
        <v>5314</v>
      </c>
      <c r="BX1657" t="s">
        <v>5320</v>
      </c>
      <c r="BY1657" t="s">
        <v>5321</v>
      </c>
      <c r="BZ1657">
        <v>37892</v>
      </c>
      <c r="CA1657">
        <v>-117.218612020668</v>
      </c>
      <c r="CB1657">
        <v>34.1448049244148</v>
      </c>
      <c r="CD1657">
        <f xml:space="preserve"> _xlfn.XLOOKUP(AB1657,[1]Sheet1!B:B,[1]Sheet1!Y:Y,"Not Found")</f>
        <v>84818</v>
      </c>
      <c r="CE1657">
        <f xml:space="preserve"> _xlfn.XLOOKUP(AB1657,[1]Sheet1!B:B,[1]Sheet1!AA:AA, "Not Found")</f>
        <v>114728</v>
      </c>
      <c r="CH1657">
        <f t="shared" ca="1" si="51"/>
        <v>0.99646313810678</v>
      </c>
    </row>
    <row r="1658" spans="1:86" x14ac:dyDescent="0.3">
      <c r="A1658">
        <v>6656</v>
      </c>
      <c r="B1658" t="s">
        <v>0</v>
      </c>
      <c r="C1658" t="s">
        <v>7088</v>
      </c>
      <c r="D1658" s="3">
        <v>36678766068720</v>
      </c>
      <c r="E1658" t="s">
        <v>5320</v>
      </c>
      <c r="F1658" t="s">
        <v>7089</v>
      </c>
      <c r="G1658" t="s">
        <v>1043</v>
      </c>
      <c r="H1658" t="s">
        <v>5314</v>
      </c>
      <c r="I1658" t="s">
        <v>5321</v>
      </c>
      <c r="J1658" t="s">
        <v>7090</v>
      </c>
      <c r="K1658" t="s">
        <v>113</v>
      </c>
      <c r="L1658" t="s">
        <v>9</v>
      </c>
      <c r="M1658" s="1">
        <v>29403</v>
      </c>
      <c r="O1658" t="s">
        <v>113</v>
      </c>
      <c r="P1658" t="s">
        <v>75</v>
      </c>
      <c r="Q1658" t="s">
        <v>96</v>
      </c>
      <c r="R1658" t="s">
        <v>12</v>
      </c>
      <c r="U1658" t="s">
        <v>12</v>
      </c>
      <c r="V1658" t="s">
        <v>12</v>
      </c>
      <c r="W1658" t="s">
        <v>13</v>
      </c>
      <c r="X1658" t="s">
        <v>12</v>
      </c>
      <c r="Y1658" t="s">
        <v>30</v>
      </c>
      <c r="Z1658" t="s">
        <v>7091</v>
      </c>
      <c r="AA1658" t="s">
        <v>5314</v>
      </c>
      <c r="AB1658">
        <v>92407</v>
      </c>
      <c r="AC1658" t="str">
        <f t="shared" si="50"/>
        <v>4301 Little Mountain Dr., San Bernardino, CA 92407</v>
      </c>
      <c r="AD1658" t="s">
        <v>17</v>
      </c>
      <c r="AE1658" t="s">
        <v>5318</v>
      </c>
      <c r="AF1658" t="s">
        <v>5184</v>
      </c>
      <c r="AG1658" t="s">
        <v>223</v>
      </c>
      <c r="AH1658" t="s">
        <v>895</v>
      </c>
      <c r="AI1658">
        <v>34.167004919999997</v>
      </c>
      <c r="AJ1658">
        <v>-117.31641204</v>
      </c>
      <c r="AK1658">
        <v>768</v>
      </c>
      <c r="AL1658">
        <v>88</v>
      </c>
      <c r="AM1658">
        <v>11.5</v>
      </c>
      <c r="AN1658">
        <v>2</v>
      </c>
      <c r="AO1658">
        <v>0.3</v>
      </c>
      <c r="AP1658">
        <v>4</v>
      </c>
      <c r="AQ1658">
        <v>0.5</v>
      </c>
      <c r="AR1658">
        <v>1</v>
      </c>
      <c r="AS1658">
        <v>0.1</v>
      </c>
      <c r="AT1658">
        <v>612</v>
      </c>
      <c r="AU1658">
        <v>79.7</v>
      </c>
      <c r="AV1658">
        <v>1</v>
      </c>
      <c r="AW1658">
        <v>0.1</v>
      </c>
      <c r="AX1658">
        <v>35</v>
      </c>
      <c r="AY1658">
        <v>4.5999999999999996</v>
      </c>
      <c r="AZ1658">
        <v>16</v>
      </c>
      <c r="BA1658">
        <v>2.1</v>
      </c>
      <c r="BB1658">
        <v>9</v>
      </c>
      <c r="BC1658">
        <v>1.2</v>
      </c>
      <c r="BD1658">
        <v>162</v>
      </c>
      <c r="BE1658">
        <v>21.1</v>
      </c>
      <c r="BF1658">
        <v>5</v>
      </c>
      <c r="BG1658">
        <v>0.7</v>
      </c>
      <c r="BH1658">
        <v>90</v>
      </c>
      <c r="BI1658">
        <v>11.7</v>
      </c>
      <c r="BJ1658">
        <v>0</v>
      </c>
      <c r="BK1658">
        <v>0</v>
      </c>
      <c r="BL1658">
        <v>721</v>
      </c>
      <c r="BM1658">
        <v>93.9</v>
      </c>
      <c r="BN1658">
        <v>157</v>
      </c>
      <c r="BO1658">
        <v>20.399999999999999</v>
      </c>
      <c r="BP1658">
        <v>720</v>
      </c>
      <c r="BQ1658">
        <v>93.8</v>
      </c>
      <c r="BR1658" t="s">
        <v>5319</v>
      </c>
      <c r="BS1658" t="s">
        <v>5314</v>
      </c>
      <c r="BX1658" t="s">
        <v>5320</v>
      </c>
      <c r="BY1658" t="s">
        <v>5321</v>
      </c>
      <c r="BZ1658">
        <v>37893</v>
      </c>
      <c r="CA1658">
        <v>-117.31641203945</v>
      </c>
      <c r="CB1658">
        <v>34.167004921409003</v>
      </c>
      <c r="CD1658">
        <f xml:space="preserve"> _xlfn.XLOOKUP(AB1658,[1]Sheet1!B:B,[1]Sheet1!Y:Y,"Not Found")</f>
        <v>83662</v>
      </c>
      <c r="CE1658">
        <f xml:space="preserve"> _xlfn.XLOOKUP(AB1658,[1]Sheet1!B:B,[1]Sheet1!AA:AA, "Not Found")</f>
        <v>108370</v>
      </c>
      <c r="CH1658">
        <f t="shared" ca="1" si="51"/>
        <v>0.98929678869382809</v>
      </c>
    </row>
    <row r="1659" spans="1:86" x14ac:dyDescent="0.3">
      <c r="A1659">
        <v>6657</v>
      </c>
      <c r="B1659" t="s">
        <v>0</v>
      </c>
      <c r="C1659" t="s">
        <v>7092</v>
      </c>
      <c r="D1659" s="3">
        <v>36678766098560</v>
      </c>
      <c r="E1659" t="s">
        <v>5320</v>
      </c>
      <c r="F1659" t="s">
        <v>7093</v>
      </c>
      <c r="G1659" t="s">
        <v>1043</v>
      </c>
      <c r="H1659" t="s">
        <v>5314</v>
      </c>
      <c r="I1659" t="s">
        <v>5321</v>
      </c>
      <c r="J1659" t="s">
        <v>7094</v>
      </c>
      <c r="K1659" t="s">
        <v>400</v>
      </c>
      <c r="L1659" t="s">
        <v>9</v>
      </c>
      <c r="M1659" s="1">
        <v>29403</v>
      </c>
      <c r="O1659" t="s">
        <v>35</v>
      </c>
      <c r="P1659" t="s">
        <v>36</v>
      </c>
      <c r="Q1659" t="s">
        <v>96</v>
      </c>
      <c r="R1659" t="s">
        <v>12</v>
      </c>
      <c r="U1659" t="s">
        <v>12</v>
      </c>
      <c r="V1659" t="s">
        <v>12</v>
      </c>
      <c r="W1659" t="s">
        <v>13</v>
      </c>
      <c r="X1659" t="s">
        <v>13</v>
      </c>
      <c r="Y1659" t="s">
        <v>14</v>
      </c>
      <c r="Z1659" t="s">
        <v>7095</v>
      </c>
      <c r="AA1659" t="s">
        <v>5314</v>
      </c>
      <c r="AB1659">
        <v>92407</v>
      </c>
      <c r="AC1659" t="str">
        <f t="shared" si="50"/>
        <v>4865 North State St., San Bernardino, CA 92407</v>
      </c>
      <c r="AD1659" t="s">
        <v>17</v>
      </c>
      <c r="AE1659" t="s">
        <v>5318</v>
      </c>
      <c r="AF1659" t="s">
        <v>5184</v>
      </c>
      <c r="AG1659" t="s">
        <v>223</v>
      </c>
      <c r="AH1659" t="s">
        <v>895</v>
      </c>
      <c r="AI1659">
        <v>34.171740919999998</v>
      </c>
      <c r="AJ1659">
        <v>-117.33056404</v>
      </c>
      <c r="AK1659">
        <v>10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9</v>
      </c>
      <c r="AU1659">
        <v>90</v>
      </c>
      <c r="AV1659">
        <v>0</v>
      </c>
      <c r="AW1659">
        <v>0</v>
      </c>
      <c r="AX1659">
        <v>1</v>
      </c>
      <c r="AY1659">
        <v>10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10</v>
      </c>
      <c r="BF1659">
        <v>0</v>
      </c>
      <c r="BG1659">
        <v>0</v>
      </c>
      <c r="BH1659">
        <v>1</v>
      </c>
      <c r="BI1659">
        <v>10</v>
      </c>
      <c r="BJ1659">
        <v>0</v>
      </c>
      <c r="BK1659">
        <v>0</v>
      </c>
      <c r="BL1659">
        <v>8</v>
      </c>
      <c r="BM1659">
        <v>80</v>
      </c>
      <c r="BN1659">
        <v>10</v>
      </c>
      <c r="BO1659">
        <v>100</v>
      </c>
      <c r="BP1659">
        <v>7</v>
      </c>
      <c r="BQ1659">
        <v>70</v>
      </c>
      <c r="BR1659" t="s">
        <v>5319</v>
      </c>
      <c r="BS1659" t="s">
        <v>5314</v>
      </c>
      <c r="BX1659" t="s">
        <v>5320</v>
      </c>
      <c r="BY1659" t="s">
        <v>5321</v>
      </c>
      <c r="BZ1659">
        <v>37903</v>
      </c>
      <c r="CA1659">
        <v>-117.33056404179599</v>
      </c>
      <c r="CB1659">
        <v>34.1717409212932</v>
      </c>
      <c r="CD1659">
        <f xml:space="preserve"> _xlfn.XLOOKUP(AB1659,[1]Sheet1!B:B,[1]Sheet1!Y:Y,"Not Found")</f>
        <v>83662</v>
      </c>
      <c r="CE1659">
        <f xml:space="preserve"> _xlfn.XLOOKUP(AB1659,[1]Sheet1!B:B,[1]Sheet1!AA:AA, "Not Found")</f>
        <v>108370</v>
      </c>
      <c r="CH1659">
        <f t="shared" ca="1" si="51"/>
        <v>0.62462786754008304</v>
      </c>
    </row>
    <row r="1660" spans="1:86" x14ac:dyDescent="0.3">
      <c r="A1660">
        <v>6658</v>
      </c>
      <c r="B1660" t="s">
        <v>0</v>
      </c>
      <c r="C1660" t="s">
        <v>7096</v>
      </c>
      <c r="D1660" s="3">
        <v>36678766109714</v>
      </c>
      <c r="E1660" t="s">
        <v>5320</v>
      </c>
      <c r="F1660" t="s">
        <v>7097</v>
      </c>
      <c r="G1660" t="s">
        <v>1043</v>
      </c>
      <c r="H1660" t="s">
        <v>5314</v>
      </c>
      <c r="I1660" t="s">
        <v>5321</v>
      </c>
      <c r="J1660" t="s">
        <v>7098</v>
      </c>
      <c r="K1660" t="s">
        <v>35</v>
      </c>
      <c r="L1660" t="s">
        <v>9</v>
      </c>
      <c r="M1660" s="1">
        <v>33449</v>
      </c>
      <c r="O1660" t="s">
        <v>35</v>
      </c>
      <c r="P1660" t="s">
        <v>36</v>
      </c>
      <c r="Q1660" t="s">
        <v>75</v>
      </c>
      <c r="R1660" t="s">
        <v>12</v>
      </c>
      <c r="U1660" t="s">
        <v>12</v>
      </c>
      <c r="V1660" t="s">
        <v>12</v>
      </c>
      <c r="W1660" t="s">
        <v>13</v>
      </c>
      <c r="X1660" t="s">
        <v>12</v>
      </c>
      <c r="Y1660" t="s">
        <v>58</v>
      </c>
      <c r="Z1660" t="s">
        <v>7099</v>
      </c>
      <c r="AA1660" t="s">
        <v>5314</v>
      </c>
      <c r="AB1660">
        <v>92410</v>
      </c>
      <c r="AC1660" t="str">
        <f t="shared" si="50"/>
        <v>494 East Ninth St., San Bernardino, CA 92410</v>
      </c>
      <c r="AD1660" t="s">
        <v>17</v>
      </c>
      <c r="AE1660" t="s">
        <v>5318</v>
      </c>
      <c r="AF1660" t="s">
        <v>5184</v>
      </c>
      <c r="AG1660" t="s">
        <v>223</v>
      </c>
      <c r="AH1660" t="s">
        <v>895</v>
      </c>
      <c r="AI1660">
        <v>34.117004919999999</v>
      </c>
      <c r="AJ1660">
        <v>-117.27501203</v>
      </c>
      <c r="AK1660">
        <v>424</v>
      </c>
      <c r="AL1660">
        <v>66</v>
      </c>
      <c r="AM1660">
        <v>15.6</v>
      </c>
      <c r="AN1660">
        <v>2</v>
      </c>
      <c r="AO1660">
        <v>0.5</v>
      </c>
      <c r="AP1660">
        <v>2</v>
      </c>
      <c r="AQ1660">
        <v>0.5</v>
      </c>
      <c r="AR1660">
        <v>5</v>
      </c>
      <c r="AS1660">
        <v>1.2</v>
      </c>
      <c r="AT1660">
        <v>342</v>
      </c>
      <c r="AU1660">
        <v>80.7</v>
      </c>
      <c r="AV1660">
        <v>1</v>
      </c>
      <c r="AW1660">
        <v>0.2</v>
      </c>
      <c r="AX1660">
        <v>3</v>
      </c>
      <c r="AY1660">
        <v>0.7</v>
      </c>
      <c r="AZ1660">
        <v>1</v>
      </c>
      <c r="BA1660">
        <v>0.2</v>
      </c>
      <c r="BB1660">
        <v>2</v>
      </c>
      <c r="BC1660">
        <v>0.5</v>
      </c>
      <c r="BD1660">
        <v>185</v>
      </c>
      <c r="BE1660">
        <v>43.6</v>
      </c>
      <c r="BF1660">
        <v>7</v>
      </c>
      <c r="BG1660">
        <v>1.7</v>
      </c>
      <c r="BH1660">
        <v>40</v>
      </c>
      <c r="BI1660">
        <v>9.4</v>
      </c>
      <c r="BJ1660">
        <v>0</v>
      </c>
      <c r="BK1660">
        <v>0</v>
      </c>
      <c r="BL1660">
        <v>409</v>
      </c>
      <c r="BM1660">
        <v>96.5</v>
      </c>
      <c r="BN1660">
        <v>33</v>
      </c>
      <c r="BO1660">
        <v>7.8</v>
      </c>
      <c r="BP1660">
        <v>406</v>
      </c>
      <c r="BQ1660">
        <v>95.8</v>
      </c>
      <c r="BR1660" t="s">
        <v>5319</v>
      </c>
      <c r="BS1660" t="s">
        <v>5314</v>
      </c>
      <c r="BX1660" t="s">
        <v>5320</v>
      </c>
      <c r="BY1660" t="s">
        <v>5321</v>
      </c>
      <c r="BZ1660">
        <v>37911</v>
      </c>
      <c r="CA1660">
        <v>-117.275012027618</v>
      </c>
      <c r="CB1660">
        <v>34.117004918021301</v>
      </c>
      <c r="CD1660">
        <f xml:space="preserve"> _xlfn.XLOOKUP(AB1660,[1]Sheet1!B:B,[1]Sheet1!Y:Y,"Not Found")</f>
        <v>53390</v>
      </c>
      <c r="CE1660">
        <f xml:space="preserve"> _xlfn.XLOOKUP(AB1660,[1]Sheet1!B:B,[1]Sheet1!AA:AA, "Not Found")</f>
        <v>67809</v>
      </c>
      <c r="CH1660">
        <f t="shared" ca="1" si="51"/>
        <v>3.346832524241905E-2</v>
      </c>
    </row>
    <row r="1661" spans="1:86" x14ac:dyDescent="0.3">
      <c r="A1661">
        <v>6659</v>
      </c>
      <c r="B1661" t="s">
        <v>0</v>
      </c>
      <c r="C1661" t="s">
        <v>7100</v>
      </c>
      <c r="D1661" s="3">
        <v>36678766110480</v>
      </c>
      <c r="E1661" t="s">
        <v>5320</v>
      </c>
      <c r="F1661" t="s">
        <v>7101</v>
      </c>
      <c r="G1661" t="s">
        <v>1043</v>
      </c>
      <c r="H1661" t="s">
        <v>5314</v>
      </c>
      <c r="I1661" t="s">
        <v>5321</v>
      </c>
      <c r="J1661" t="s">
        <v>7102</v>
      </c>
      <c r="K1661" t="s">
        <v>35</v>
      </c>
      <c r="L1661" t="s">
        <v>9</v>
      </c>
      <c r="M1661" s="1">
        <v>33815</v>
      </c>
      <c r="O1661" t="s">
        <v>35</v>
      </c>
      <c r="P1661" t="s">
        <v>36</v>
      </c>
      <c r="Q1661" t="s">
        <v>75</v>
      </c>
      <c r="R1661" t="s">
        <v>12</v>
      </c>
      <c r="U1661" t="s">
        <v>12</v>
      </c>
      <c r="V1661" t="s">
        <v>13</v>
      </c>
      <c r="W1661" t="s">
        <v>13</v>
      </c>
      <c r="X1661" t="s">
        <v>12</v>
      </c>
      <c r="Y1661" t="s">
        <v>58</v>
      </c>
      <c r="Z1661" t="s">
        <v>7103</v>
      </c>
      <c r="AA1661" t="s">
        <v>5314</v>
      </c>
      <c r="AB1661">
        <v>92407</v>
      </c>
      <c r="AC1661" t="str">
        <f t="shared" si="50"/>
        <v>3555 West Meyers Rd., San Bernardino, CA 92407</v>
      </c>
      <c r="AD1661" t="s">
        <v>17</v>
      </c>
      <c r="AE1661" t="s">
        <v>5318</v>
      </c>
      <c r="AF1661" t="s">
        <v>5184</v>
      </c>
      <c r="AG1661" t="s">
        <v>223</v>
      </c>
      <c r="AH1661" t="s">
        <v>895</v>
      </c>
      <c r="AI1661">
        <v>34.205304920000003</v>
      </c>
      <c r="AJ1661">
        <v>-117.36701205</v>
      </c>
      <c r="AK1661">
        <v>528</v>
      </c>
      <c r="AL1661">
        <v>56</v>
      </c>
      <c r="AM1661">
        <v>10.6</v>
      </c>
      <c r="AN1661">
        <v>1</v>
      </c>
      <c r="AO1661">
        <v>0.2</v>
      </c>
      <c r="AP1661">
        <v>15</v>
      </c>
      <c r="AQ1661">
        <v>2.8</v>
      </c>
      <c r="AR1661">
        <v>8</v>
      </c>
      <c r="AS1661">
        <v>1.5</v>
      </c>
      <c r="AT1661">
        <v>357</v>
      </c>
      <c r="AU1661">
        <v>67.599999999999994</v>
      </c>
      <c r="AV1661">
        <v>6</v>
      </c>
      <c r="AW1661">
        <v>1.1000000000000001</v>
      </c>
      <c r="AX1661">
        <v>66</v>
      </c>
      <c r="AY1661">
        <v>12.5</v>
      </c>
      <c r="AZ1661">
        <v>18</v>
      </c>
      <c r="BA1661">
        <v>3.4</v>
      </c>
      <c r="BB1661">
        <v>1</v>
      </c>
      <c r="BC1661">
        <v>0.2</v>
      </c>
      <c r="BD1661">
        <v>35</v>
      </c>
      <c r="BE1661">
        <v>6.6</v>
      </c>
      <c r="BF1661">
        <v>3</v>
      </c>
      <c r="BG1661">
        <v>0.6</v>
      </c>
      <c r="BH1661">
        <v>17</v>
      </c>
      <c r="BI1661">
        <v>3.2</v>
      </c>
      <c r="BJ1661">
        <v>0</v>
      </c>
      <c r="BK1661">
        <v>0</v>
      </c>
      <c r="BL1661">
        <v>375</v>
      </c>
      <c r="BM1661">
        <v>71</v>
      </c>
      <c r="BN1661">
        <v>57</v>
      </c>
      <c r="BO1661">
        <v>10.8</v>
      </c>
      <c r="BP1661">
        <v>375</v>
      </c>
      <c r="BQ1661">
        <v>71</v>
      </c>
      <c r="BR1661" t="s">
        <v>5319</v>
      </c>
      <c r="BS1661" t="s">
        <v>5314</v>
      </c>
      <c r="BX1661" t="s">
        <v>5320</v>
      </c>
      <c r="BY1661" t="s">
        <v>5321</v>
      </c>
      <c r="BZ1661">
        <v>37854</v>
      </c>
      <c r="CA1661">
        <v>-117.367012050798</v>
      </c>
      <c r="CB1661">
        <v>34.205304923440501</v>
      </c>
      <c r="CD1661">
        <f xml:space="preserve"> _xlfn.XLOOKUP(AB1661,[1]Sheet1!B:B,[1]Sheet1!Y:Y,"Not Found")</f>
        <v>83662</v>
      </c>
      <c r="CE1661">
        <f xml:space="preserve"> _xlfn.XLOOKUP(AB1661,[1]Sheet1!B:B,[1]Sheet1!AA:AA, "Not Found")</f>
        <v>108370</v>
      </c>
      <c r="CH1661">
        <f t="shared" ca="1" si="51"/>
        <v>0.48863692392904923</v>
      </c>
    </row>
    <row r="1662" spans="1:86" x14ac:dyDescent="0.3">
      <c r="A1662">
        <v>6660</v>
      </c>
      <c r="B1662" t="s">
        <v>0</v>
      </c>
      <c r="C1662" t="s">
        <v>7104</v>
      </c>
      <c r="D1662" s="3">
        <v>36678766112767</v>
      </c>
      <c r="E1662" t="s">
        <v>5320</v>
      </c>
      <c r="F1662" t="s">
        <v>7105</v>
      </c>
      <c r="G1662" t="s">
        <v>1043</v>
      </c>
      <c r="H1662" t="s">
        <v>5314</v>
      </c>
      <c r="I1662" t="s">
        <v>5321</v>
      </c>
      <c r="J1662" t="s">
        <v>7106</v>
      </c>
      <c r="K1662" t="s">
        <v>35</v>
      </c>
      <c r="L1662" t="s">
        <v>9</v>
      </c>
      <c r="M1662" s="1">
        <v>34885</v>
      </c>
      <c r="O1662" t="s">
        <v>35</v>
      </c>
      <c r="P1662" t="s">
        <v>36</v>
      </c>
      <c r="Q1662" t="s">
        <v>75</v>
      </c>
      <c r="R1662" t="s">
        <v>12</v>
      </c>
      <c r="U1662" t="s">
        <v>12</v>
      </c>
      <c r="V1662" t="s">
        <v>13</v>
      </c>
      <c r="W1662" t="s">
        <v>13</v>
      </c>
      <c r="X1662" t="s">
        <v>12</v>
      </c>
      <c r="Y1662" t="s">
        <v>14</v>
      </c>
      <c r="Z1662" t="s">
        <v>7107</v>
      </c>
      <c r="AA1662" t="s">
        <v>5314</v>
      </c>
      <c r="AB1662">
        <v>92407</v>
      </c>
      <c r="AC1662" t="str">
        <f t="shared" si="50"/>
        <v>6565 Palm Ave., San Bernardino, CA 92407</v>
      </c>
      <c r="AD1662" t="s">
        <v>17</v>
      </c>
      <c r="AE1662" t="s">
        <v>5318</v>
      </c>
      <c r="AF1662" t="s">
        <v>5184</v>
      </c>
      <c r="AG1662" t="s">
        <v>223</v>
      </c>
      <c r="AH1662" t="s">
        <v>895</v>
      </c>
      <c r="AI1662">
        <v>34.199904920000002</v>
      </c>
      <c r="AJ1662">
        <v>-117.35471205</v>
      </c>
      <c r="AK1662">
        <v>479</v>
      </c>
      <c r="AL1662">
        <v>17</v>
      </c>
      <c r="AM1662">
        <v>3.5</v>
      </c>
      <c r="AN1662">
        <v>2</v>
      </c>
      <c r="AO1662">
        <v>0.4</v>
      </c>
      <c r="AP1662">
        <v>20</v>
      </c>
      <c r="AQ1662">
        <v>4.2</v>
      </c>
      <c r="AR1662">
        <v>4</v>
      </c>
      <c r="AS1662">
        <v>0.8</v>
      </c>
      <c r="AT1662">
        <v>364</v>
      </c>
      <c r="AU1662">
        <v>76</v>
      </c>
      <c r="AV1662">
        <v>1</v>
      </c>
      <c r="AW1662">
        <v>0.2</v>
      </c>
      <c r="AX1662">
        <v>55</v>
      </c>
      <c r="AY1662">
        <v>11.5</v>
      </c>
      <c r="AZ1662">
        <v>14</v>
      </c>
      <c r="BA1662">
        <v>2.9</v>
      </c>
      <c r="BB1662">
        <v>2</v>
      </c>
      <c r="BC1662">
        <v>0.4</v>
      </c>
      <c r="BD1662">
        <v>34</v>
      </c>
      <c r="BE1662">
        <v>7.1</v>
      </c>
      <c r="BF1662">
        <v>7</v>
      </c>
      <c r="BG1662">
        <v>1.5</v>
      </c>
      <c r="BH1662">
        <v>23</v>
      </c>
      <c r="BI1662">
        <v>4.8</v>
      </c>
      <c r="BJ1662">
        <v>0</v>
      </c>
      <c r="BK1662">
        <v>0</v>
      </c>
      <c r="BL1662">
        <v>361</v>
      </c>
      <c r="BM1662">
        <v>75.400000000000006</v>
      </c>
      <c r="BN1662">
        <v>76</v>
      </c>
      <c r="BO1662">
        <v>15.9</v>
      </c>
      <c r="BP1662">
        <v>360</v>
      </c>
      <c r="BQ1662">
        <v>75.2</v>
      </c>
      <c r="BR1662" t="s">
        <v>5319</v>
      </c>
      <c r="BS1662" t="s">
        <v>5314</v>
      </c>
      <c r="BX1662" t="s">
        <v>5320</v>
      </c>
      <c r="BY1662" t="s">
        <v>5321</v>
      </c>
      <c r="BZ1662">
        <v>37855</v>
      </c>
      <c r="CA1662">
        <v>-117.35471204852399</v>
      </c>
      <c r="CB1662">
        <v>34.199904923228097</v>
      </c>
      <c r="CD1662">
        <f xml:space="preserve"> _xlfn.XLOOKUP(AB1662,[1]Sheet1!B:B,[1]Sheet1!Y:Y,"Not Found")</f>
        <v>83662</v>
      </c>
      <c r="CE1662">
        <f xml:space="preserve"> _xlfn.XLOOKUP(AB1662,[1]Sheet1!B:B,[1]Sheet1!AA:AA, "Not Found")</f>
        <v>108370</v>
      </c>
      <c r="CH1662">
        <f t="shared" ca="1" si="51"/>
        <v>0.66736680681138671</v>
      </c>
    </row>
    <row r="1663" spans="1:86" x14ac:dyDescent="0.3">
      <c r="A1663">
        <v>6661</v>
      </c>
      <c r="B1663" t="s">
        <v>0</v>
      </c>
      <c r="C1663" t="s">
        <v>7108</v>
      </c>
      <c r="D1663" s="3">
        <v>36678923636487</v>
      </c>
      <c r="E1663" t="s">
        <v>7109</v>
      </c>
      <c r="F1663" t="s">
        <v>7110</v>
      </c>
      <c r="G1663" t="s">
        <v>1043</v>
      </c>
      <c r="H1663" t="s">
        <v>5314</v>
      </c>
      <c r="I1663" t="s">
        <v>7111</v>
      </c>
      <c r="J1663" t="s">
        <v>7112</v>
      </c>
      <c r="K1663" t="s">
        <v>8</v>
      </c>
      <c r="L1663" t="s">
        <v>9</v>
      </c>
      <c r="M1663" s="1">
        <v>29403</v>
      </c>
      <c r="O1663" t="s">
        <v>8</v>
      </c>
      <c r="P1663" t="s">
        <v>10</v>
      </c>
      <c r="Q1663" t="s">
        <v>11</v>
      </c>
      <c r="R1663" t="s">
        <v>12</v>
      </c>
      <c r="U1663" t="s">
        <v>12</v>
      </c>
      <c r="V1663" t="s">
        <v>12</v>
      </c>
      <c r="W1663" t="s">
        <v>13</v>
      </c>
      <c r="X1663" t="s">
        <v>12</v>
      </c>
      <c r="Y1663" t="s">
        <v>14</v>
      </c>
      <c r="Z1663" t="s">
        <v>7113</v>
      </c>
      <c r="AA1663" t="s">
        <v>7114</v>
      </c>
      <c r="AB1663">
        <v>93562</v>
      </c>
      <c r="AC1663" t="str">
        <f t="shared" si="50"/>
        <v>83600 Trona Rd., Trona, CA 93562</v>
      </c>
      <c r="AD1663" t="s">
        <v>17</v>
      </c>
      <c r="AE1663" t="s">
        <v>5355</v>
      </c>
      <c r="AF1663" t="s">
        <v>884</v>
      </c>
      <c r="AG1663" t="s">
        <v>19</v>
      </c>
      <c r="AH1663" t="s">
        <v>1427</v>
      </c>
      <c r="AI1663">
        <v>35.770565099999999</v>
      </c>
      <c r="AJ1663">
        <v>-117.36995519</v>
      </c>
      <c r="AK1663">
        <v>116</v>
      </c>
      <c r="AL1663">
        <v>7</v>
      </c>
      <c r="AM1663">
        <v>6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34</v>
      </c>
      <c r="AU1663">
        <v>29.3</v>
      </c>
      <c r="AV1663">
        <v>0</v>
      </c>
      <c r="AW1663">
        <v>0</v>
      </c>
      <c r="AX1663">
        <v>71</v>
      </c>
      <c r="AY1663">
        <v>61.2</v>
      </c>
      <c r="AZ1663">
        <v>4</v>
      </c>
      <c r="BA1663">
        <v>3.4</v>
      </c>
      <c r="BB1663">
        <v>0</v>
      </c>
      <c r="BC1663">
        <v>0</v>
      </c>
      <c r="BD1663">
        <v>2</v>
      </c>
      <c r="BE1663">
        <v>1.7</v>
      </c>
      <c r="BF1663">
        <v>7</v>
      </c>
      <c r="BG1663">
        <v>6</v>
      </c>
      <c r="BH1663">
        <v>18</v>
      </c>
      <c r="BI1663">
        <v>15.5</v>
      </c>
      <c r="BJ1663">
        <v>0</v>
      </c>
      <c r="BK1663">
        <v>0</v>
      </c>
      <c r="BL1663">
        <v>86</v>
      </c>
      <c r="BM1663">
        <v>74.099999999999994</v>
      </c>
      <c r="BN1663">
        <v>32</v>
      </c>
      <c r="BO1663">
        <v>27.6</v>
      </c>
      <c r="BP1663">
        <v>86</v>
      </c>
      <c r="BQ1663">
        <v>74.099999999999994</v>
      </c>
      <c r="BR1663" t="s">
        <v>5319</v>
      </c>
      <c r="BS1663" t="s">
        <v>5314</v>
      </c>
      <c r="BX1663" t="s">
        <v>7109</v>
      </c>
      <c r="BY1663" t="s">
        <v>7111</v>
      </c>
      <c r="BZ1663">
        <v>39190</v>
      </c>
      <c r="CA1663">
        <v>-117.369955190448</v>
      </c>
      <c r="CB1663">
        <v>35.770565096377197</v>
      </c>
      <c r="CD1663">
        <f xml:space="preserve"> _xlfn.XLOOKUP(AB1663,[1]Sheet1!B:B,[1]Sheet1!Y:Y,"Not Found")</f>
        <v>67643</v>
      </c>
      <c r="CE1663">
        <f xml:space="preserve"> _xlfn.XLOOKUP(AB1663,[1]Sheet1!B:B,[1]Sheet1!AA:AA, "Not Found")</f>
        <v>74080</v>
      </c>
      <c r="CH1663">
        <f t="shared" ca="1" si="51"/>
        <v>0.28510617833614949</v>
      </c>
    </row>
    <row r="1664" spans="1:86" x14ac:dyDescent="0.3">
      <c r="A1664">
        <v>6662</v>
      </c>
      <c r="B1664" t="s">
        <v>0</v>
      </c>
      <c r="C1664" t="s">
        <v>7115</v>
      </c>
      <c r="D1664" s="3">
        <v>36678926037188</v>
      </c>
      <c r="E1664" t="s">
        <v>7109</v>
      </c>
      <c r="F1664" t="s">
        <v>7116</v>
      </c>
      <c r="G1664" t="s">
        <v>1043</v>
      </c>
      <c r="H1664" t="s">
        <v>5314</v>
      </c>
      <c r="I1664" t="s">
        <v>7111</v>
      </c>
      <c r="J1664" t="s">
        <v>7117</v>
      </c>
      <c r="K1664" t="s">
        <v>35</v>
      </c>
      <c r="L1664" t="s">
        <v>9</v>
      </c>
      <c r="M1664" s="1">
        <v>29403</v>
      </c>
      <c r="O1664" t="s">
        <v>35</v>
      </c>
      <c r="P1664" t="s">
        <v>36</v>
      </c>
      <c r="Q1664" t="s">
        <v>75</v>
      </c>
      <c r="R1664" t="s">
        <v>12</v>
      </c>
      <c r="U1664" t="s">
        <v>12</v>
      </c>
      <c r="V1664" t="s">
        <v>12</v>
      </c>
      <c r="W1664" t="s">
        <v>13</v>
      </c>
      <c r="X1664" t="s">
        <v>12</v>
      </c>
      <c r="Y1664" t="s">
        <v>58</v>
      </c>
      <c r="Z1664" t="s">
        <v>7113</v>
      </c>
      <c r="AA1664" t="s">
        <v>7114</v>
      </c>
      <c r="AB1664">
        <v>93562</v>
      </c>
      <c r="AC1664" t="str">
        <f t="shared" si="50"/>
        <v>83600 Trona Rd., Trona, CA 93562</v>
      </c>
      <c r="AD1664" t="s">
        <v>17</v>
      </c>
      <c r="AE1664" t="s">
        <v>5355</v>
      </c>
      <c r="AF1664" t="s">
        <v>884</v>
      </c>
      <c r="AG1664" t="s">
        <v>19</v>
      </c>
      <c r="AH1664" t="s">
        <v>1427</v>
      </c>
      <c r="AI1664">
        <v>35.770565099999999</v>
      </c>
      <c r="AJ1664">
        <v>-117.36995519</v>
      </c>
      <c r="AK1664">
        <v>132</v>
      </c>
      <c r="AL1664">
        <v>9</v>
      </c>
      <c r="AM1664">
        <v>6.8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41</v>
      </c>
      <c r="AU1664">
        <v>31.1</v>
      </c>
      <c r="AV1664">
        <v>1</v>
      </c>
      <c r="AW1664">
        <v>0.8</v>
      </c>
      <c r="AX1664">
        <v>75</v>
      </c>
      <c r="AY1664">
        <v>56.8</v>
      </c>
      <c r="AZ1664">
        <v>6</v>
      </c>
      <c r="BA1664">
        <v>4.5</v>
      </c>
      <c r="BB1664">
        <v>0</v>
      </c>
      <c r="BC1664">
        <v>0</v>
      </c>
      <c r="BD1664">
        <v>1</v>
      </c>
      <c r="BE1664">
        <v>0.8</v>
      </c>
      <c r="BF1664">
        <v>2</v>
      </c>
      <c r="BG1664">
        <v>1.5</v>
      </c>
      <c r="BH1664">
        <v>11</v>
      </c>
      <c r="BI1664">
        <v>8.3000000000000007</v>
      </c>
      <c r="BJ1664">
        <v>0</v>
      </c>
      <c r="BK1664">
        <v>0</v>
      </c>
      <c r="BL1664">
        <v>103</v>
      </c>
      <c r="BM1664">
        <v>78</v>
      </c>
      <c r="BN1664">
        <v>19</v>
      </c>
      <c r="BO1664">
        <v>14.4</v>
      </c>
      <c r="BP1664">
        <v>102</v>
      </c>
      <c r="BQ1664">
        <v>77.3</v>
      </c>
      <c r="BR1664" t="s">
        <v>5319</v>
      </c>
      <c r="BS1664" t="s">
        <v>5314</v>
      </c>
      <c r="BX1664" t="s">
        <v>7109</v>
      </c>
      <c r="BY1664" t="s">
        <v>7111</v>
      </c>
      <c r="BZ1664">
        <v>39189</v>
      </c>
      <c r="CA1664">
        <v>-117.369955190448</v>
      </c>
      <c r="CB1664">
        <v>35.770565096377197</v>
      </c>
      <c r="CD1664">
        <f xml:space="preserve"> _xlfn.XLOOKUP(AB1664,[1]Sheet1!B:B,[1]Sheet1!Y:Y,"Not Found")</f>
        <v>67643</v>
      </c>
      <c r="CE1664">
        <f xml:space="preserve"> _xlfn.XLOOKUP(AB1664,[1]Sheet1!B:B,[1]Sheet1!AA:AA, "Not Found")</f>
        <v>74080</v>
      </c>
      <c r="CH1664">
        <f t="shared" ca="1" si="51"/>
        <v>0.65207856920758056</v>
      </c>
    </row>
    <row r="1665" spans="1:86" x14ac:dyDescent="0.3">
      <c r="A1665">
        <v>6663</v>
      </c>
      <c r="B1665" t="s">
        <v>0</v>
      </c>
      <c r="C1665" t="s">
        <v>7118</v>
      </c>
      <c r="D1665" s="3">
        <v>36679180106641</v>
      </c>
      <c r="E1665" t="s">
        <v>5356</v>
      </c>
      <c r="F1665" t="s">
        <v>7119</v>
      </c>
      <c r="G1665" t="s">
        <v>1043</v>
      </c>
      <c r="H1665" t="s">
        <v>5314</v>
      </c>
      <c r="I1665" t="s">
        <v>5357</v>
      </c>
      <c r="J1665" t="s">
        <v>7120</v>
      </c>
      <c r="K1665" t="s">
        <v>35</v>
      </c>
      <c r="L1665" t="s">
        <v>9</v>
      </c>
      <c r="M1665" s="1">
        <v>38237</v>
      </c>
      <c r="O1665" t="s">
        <v>35</v>
      </c>
      <c r="P1665" t="s">
        <v>36</v>
      </c>
      <c r="Q1665" t="s">
        <v>75</v>
      </c>
      <c r="R1665" t="s">
        <v>12</v>
      </c>
      <c r="U1665" t="s">
        <v>12</v>
      </c>
      <c r="V1665" t="s">
        <v>12</v>
      </c>
      <c r="W1665" t="s">
        <v>13</v>
      </c>
      <c r="X1665" t="s">
        <v>12</v>
      </c>
      <c r="Y1665" t="s">
        <v>58</v>
      </c>
      <c r="Z1665" t="s">
        <v>7121</v>
      </c>
      <c r="AA1665" t="s">
        <v>5354</v>
      </c>
      <c r="AB1665">
        <v>92394</v>
      </c>
      <c r="AC1665" t="str">
        <f t="shared" si="50"/>
        <v>14777 Hopland St., Victorville, CA 92394</v>
      </c>
      <c r="AD1665" t="s">
        <v>17</v>
      </c>
      <c r="AE1665" t="s">
        <v>5355</v>
      </c>
      <c r="AF1665" t="s">
        <v>5355</v>
      </c>
      <c r="AG1665" t="s">
        <v>1475</v>
      </c>
      <c r="AH1665" t="s">
        <v>225</v>
      </c>
      <c r="AI1665">
        <v>34.542262960000002</v>
      </c>
      <c r="AJ1665">
        <v>-117.34089607</v>
      </c>
      <c r="AK1665">
        <v>872</v>
      </c>
      <c r="AL1665">
        <v>130</v>
      </c>
      <c r="AM1665">
        <v>14.9</v>
      </c>
      <c r="AN1665">
        <v>1</v>
      </c>
      <c r="AO1665">
        <v>0.1</v>
      </c>
      <c r="AP1665">
        <v>2</v>
      </c>
      <c r="AQ1665">
        <v>0.2</v>
      </c>
      <c r="AR1665">
        <v>4</v>
      </c>
      <c r="AS1665">
        <v>0.5</v>
      </c>
      <c r="AT1665">
        <v>630</v>
      </c>
      <c r="AU1665">
        <v>72.2</v>
      </c>
      <c r="AV1665">
        <v>3</v>
      </c>
      <c r="AW1665">
        <v>0.3</v>
      </c>
      <c r="AX1665">
        <v>74</v>
      </c>
      <c r="AY1665">
        <v>8.5</v>
      </c>
      <c r="AZ1665">
        <v>28</v>
      </c>
      <c r="BA1665">
        <v>3.2</v>
      </c>
      <c r="BB1665">
        <v>0</v>
      </c>
      <c r="BC1665">
        <v>0</v>
      </c>
      <c r="BD1665">
        <v>166</v>
      </c>
      <c r="BE1665">
        <v>19</v>
      </c>
      <c r="BF1665">
        <v>5</v>
      </c>
      <c r="BG1665">
        <v>0.6</v>
      </c>
      <c r="BH1665">
        <v>17</v>
      </c>
      <c r="BI1665">
        <v>1.9</v>
      </c>
      <c r="BJ1665">
        <v>0</v>
      </c>
      <c r="BK1665">
        <v>0</v>
      </c>
      <c r="BL1665">
        <v>782</v>
      </c>
      <c r="BM1665">
        <v>89.7</v>
      </c>
      <c r="BN1665">
        <v>90</v>
      </c>
      <c r="BO1665">
        <v>10.3</v>
      </c>
      <c r="BP1665">
        <v>779</v>
      </c>
      <c r="BQ1665">
        <v>89.3</v>
      </c>
      <c r="BR1665" t="s">
        <v>5319</v>
      </c>
      <c r="BS1665" t="s">
        <v>5314</v>
      </c>
      <c r="BT1665" t="s">
        <v>5356</v>
      </c>
      <c r="BU1665" t="s">
        <v>5357</v>
      </c>
      <c r="BV1665" t="s">
        <v>5358</v>
      </c>
      <c r="BW1665" t="s">
        <v>5359</v>
      </c>
      <c r="BZ1665">
        <v>39357</v>
      </c>
      <c r="CA1665">
        <v>-117.34089607372999</v>
      </c>
      <c r="CB1665">
        <v>34.54226296321</v>
      </c>
      <c r="CD1665">
        <f xml:space="preserve"> _xlfn.XLOOKUP(AB1665,[1]Sheet1!B:B,[1]Sheet1!Y:Y,"Not Found")</f>
        <v>75430</v>
      </c>
      <c r="CE1665">
        <f xml:space="preserve"> _xlfn.XLOOKUP(AB1665,[1]Sheet1!B:B,[1]Sheet1!AA:AA, "Not Found")</f>
        <v>116147</v>
      </c>
      <c r="CH1665">
        <f t="shared" ca="1" si="51"/>
        <v>0.28178153027563846</v>
      </c>
    </row>
    <row r="1666" spans="1:86" x14ac:dyDescent="0.3">
      <c r="A1666">
        <v>6664</v>
      </c>
      <c r="B1666" t="s">
        <v>0</v>
      </c>
      <c r="C1666" t="s">
        <v>7122</v>
      </c>
      <c r="D1666" s="3">
        <v>36679180108431</v>
      </c>
      <c r="E1666" t="s">
        <v>5356</v>
      </c>
      <c r="F1666" t="s">
        <v>7123</v>
      </c>
      <c r="G1666" t="s">
        <v>1043</v>
      </c>
      <c r="H1666" t="s">
        <v>5314</v>
      </c>
      <c r="I1666" t="s">
        <v>5357</v>
      </c>
      <c r="J1666" t="s">
        <v>7124</v>
      </c>
      <c r="K1666" t="s">
        <v>35</v>
      </c>
      <c r="L1666" t="s">
        <v>9</v>
      </c>
      <c r="M1666" s="1">
        <v>38602</v>
      </c>
      <c r="O1666" t="s">
        <v>35</v>
      </c>
      <c r="P1666" t="s">
        <v>36</v>
      </c>
      <c r="Q1666" t="s">
        <v>75</v>
      </c>
      <c r="R1666" t="s">
        <v>12</v>
      </c>
      <c r="U1666" t="s">
        <v>12</v>
      </c>
      <c r="V1666" t="s">
        <v>12</v>
      </c>
      <c r="W1666" t="s">
        <v>13</v>
      </c>
      <c r="X1666" t="s">
        <v>12</v>
      </c>
      <c r="Y1666" t="s">
        <v>58</v>
      </c>
      <c r="Z1666" t="s">
        <v>7125</v>
      </c>
      <c r="AA1666" t="s">
        <v>5354</v>
      </c>
      <c r="AB1666">
        <v>92395</v>
      </c>
      <c r="AC1666" t="str">
        <f t="shared" ref="AC1666:AC1729" si="52">Z1666 &amp; ", " &amp; AA1666 &amp;", CA " &amp;AB1666</f>
        <v>15999 Warwick St., Victorville, CA 92395</v>
      </c>
      <c r="AD1666" t="s">
        <v>17</v>
      </c>
      <c r="AE1666" t="s">
        <v>5355</v>
      </c>
      <c r="AF1666" t="s">
        <v>5355</v>
      </c>
      <c r="AG1666" t="s">
        <v>1475</v>
      </c>
      <c r="AH1666" t="s">
        <v>225</v>
      </c>
      <c r="AI1666">
        <v>34.496589960000001</v>
      </c>
      <c r="AJ1666">
        <v>-117.31465007</v>
      </c>
      <c r="AK1666">
        <v>706</v>
      </c>
      <c r="AL1666">
        <v>88</v>
      </c>
      <c r="AM1666">
        <v>12.5</v>
      </c>
      <c r="AN1666">
        <v>0</v>
      </c>
      <c r="AO1666">
        <v>0</v>
      </c>
      <c r="AP1666">
        <v>18</v>
      </c>
      <c r="AQ1666">
        <v>2.5</v>
      </c>
      <c r="AR1666">
        <v>7</v>
      </c>
      <c r="AS1666">
        <v>1</v>
      </c>
      <c r="AT1666">
        <v>486</v>
      </c>
      <c r="AU1666">
        <v>68.8</v>
      </c>
      <c r="AV1666">
        <v>2</v>
      </c>
      <c r="AW1666">
        <v>0.3</v>
      </c>
      <c r="AX1666">
        <v>70</v>
      </c>
      <c r="AY1666">
        <v>9.9</v>
      </c>
      <c r="AZ1666">
        <v>35</v>
      </c>
      <c r="BA1666">
        <v>5</v>
      </c>
      <c r="BB1666">
        <v>0</v>
      </c>
      <c r="BC1666">
        <v>0</v>
      </c>
      <c r="BD1666">
        <v>72</v>
      </c>
      <c r="BE1666">
        <v>10.199999999999999</v>
      </c>
      <c r="BF1666">
        <v>6</v>
      </c>
      <c r="BG1666">
        <v>0.8</v>
      </c>
      <c r="BH1666">
        <v>7</v>
      </c>
      <c r="BI1666">
        <v>1</v>
      </c>
      <c r="BJ1666">
        <v>0</v>
      </c>
      <c r="BK1666">
        <v>0</v>
      </c>
      <c r="BL1666">
        <v>519</v>
      </c>
      <c r="BM1666">
        <v>73.5</v>
      </c>
      <c r="BN1666">
        <v>74</v>
      </c>
      <c r="BO1666">
        <v>10.5</v>
      </c>
      <c r="BP1666">
        <v>519</v>
      </c>
      <c r="BQ1666">
        <v>73.5</v>
      </c>
      <c r="BR1666" t="s">
        <v>5319</v>
      </c>
      <c r="BS1666" t="s">
        <v>5314</v>
      </c>
      <c r="BT1666" t="s">
        <v>5356</v>
      </c>
      <c r="BU1666" t="s">
        <v>5357</v>
      </c>
      <c r="BV1666" t="s">
        <v>5358</v>
      </c>
      <c r="BW1666" t="s">
        <v>5359</v>
      </c>
      <c r="BZ1666">
        <v>39358</v>
      </c>
      <c r="CA1666">
        <v>-117.314650065778</v>
      </c>
      <c r="CB1666">
        <v>34.496589958622401</v>
      </c>
      <c r="CD1666">
        <f xml:space="preserve"> _xlfn.XLOOKUP(AB1666,[1]Sheet1!B:B,[1]Sheet1!Y:Y,"Not Found")</f>
        <v>57407</v>
      </c>
      <c r="CE1666">
        <f xml:space="preserve"> _xlfn.XLOOKUP(AB1666,[1]Sheet1!B:B,[1]Sheet1!AA:AA, "Not Found")</f>
        <v>76806</v>
      </c>
      <c r="CH1666">
        <f t="shared" ref="CH1666:CH1729" ca="1" si="53">RAND()</f>
        <v>0.84879059955587033</v>
      </c>
    </row>
    <row r="1667" spans="1:86" x14ac:dyDescent="0.3">
      <c r="A1667">
        <v>6665</v>
      </c>
      <c r="B1667" t="s">
        <v>0</v>
      </c>
      <c r="C1667" t="s">
        <v>7126</v>
      </c>
      <c r="D1667" s="3">
        <v>36679180108449</v>
      </c>
      <c r="E1667" t="s">
        <v>5356</v>
      </c>
      <c r="F1667" t="s">
        <v>7127</v>
      </c>
      <c r="G1667" t="s">
        <v>1043</v>
      </c>
      <c r="H1667" t="s">
        <v>5314</v>
      </c>
      <c r="I1667" t="s">
        <v>5357</v>
      </c>
      <c r="J1667" t="s">
        <v>7128</v>
      </c>
      <c r="K1667" t="s">
        <v>35</v>
      </c>
      <c r="L1667" t="s">
        <v>9</v>
      </c>
      <c r="M1667" s="1">
        <v>38602</v>
      </c>
      <c r="O1667" t="s">
        <v>35</v>
      </c>
      <c r="P1667" t="s">
        <v>36</v>
      </c>
      <c r="Q1667" t="s">
        <v>75</v>
      </c>
      <c r="R1667" t="s">
        <v>12</v>
      </c>
      <c r="U1667" t="s">
        <v>12</v>
      </c>
      <c r="V1667" t="s">
        <v>12</v>
      </c>
      <c r="W1667" t="s">
        <v>13</v>
      </c>
      <c r="X1667" t="s">
        <v>12</v>
      </c>
      <c r="Y1667" t="s">
        <v>14</v>
      </c>
      <c r="Z1667" t="s">
        <v>7129</v>
      </c>
      <c r="AA1667" t="s">
        <v>5354</v>
      </c>
      <c r="AB1667">
        <v>92395</v>
      </c>
      <c r="AC1667" t="str">
        <f t="shared" si="52"/>
        <v>12403 Ridgecrest Rd., Victorville, CA 92395</v>
      </c>
      <c r="AD1667" t="s">
        <v>17</v>
      </c>
      <c r="AE1667" t="s">
        <v>5355</v>
      </c>
      <c r="AF1667" t="s">
        <v>5355</v>
      </c>
      <c r="AG1667" t="s">
        <v>19</v>
      </c>
      <c r="AH1667" t="s">
        <v>225</v>
      </c>
      <c r="AI1667">
        <v>34.477311960000002</v>
      </c>
      <c r="AJ1667">
        <v>-117.27654006</v>
      </c>
      <c r="AK1667">
        <v>693</v>
      </c>
      <c r="AL1667">
        <v>39</v>
      </c>
      <c r="AM1667">
        <v>5.6</v>
      </c>
      <c r="AN1667">
        <v>1</v>
      </c>
      <c r="AO1667">
        <v>0.1</v>
      </c>
      <c r="AP1667">
        <v>31</v>
      </c>
      <c r="AQ1667">
        <v>4.5</v>
      </c>
      <c r="AR1667">
        <v>5</v>
      </c>
      <c r="AS1667">
        <v>0.7</v>
      </c>
      <c r="AT1667">
        <v>364</v>
      </c>
      <c r="AU1667">
        <v>52.5</v>
      </c>
      <c r="AV1667">
        <v>1</v>
      </c>
      <c r="AW1667">
        <v>0.1</v>
      </c>
      <c r="AX1667">
        <v>219</v>
      </c>
      <c r="AY1667">
        <v>31.6</v>
      </c>
      <c r="AZ1667">
        <v>33</v>
      </c>
      <c r="BA1667">
        <v>4.8</v>
      </c>
      <c r="BB1667">
        <v>0</v>
      </c>
      <c r="BC1667">
        <v>0</v>
      </c>
      <c r="BD1667">
        <v>39</v>
      </c>
      <c r="BE1667">
        <v>5.6</v>
      </c>
      <c r="BF1667">
        <v>0</v>
      </c>
      <c r="BG1667">
        <v>0</v>
      </c>
      <c r="BH1667">
        <v>10</v>
      </c>
      <c r="BI1667">
        <v>1.4</v>
      </c>
      <c r="BJ1667">
        <v>0</v>
      </c>
      <c r="BK1667">
        <v>0</v>
      </c>
      <c r="BL1667">
        <v>374</v>
      </c>
      <c r="BM1667">
        <v>54</v>
      </c>
      <c r="BN1667">
        <v>73</v>
      </c>
      <c r="BO1667">
        <v>10.5</v>
      </c>
      <c r="BP1667">
        <v>372</v>
      </c>
      <c r="BQ1667">
        <v>53.7</v>
      </c>
      <c r="BR1667" t="s">
        <v>5319</v>
      </c>
      <c r="BS1667" t="s">
        <v>5314</v>
      </c>
      <c r="BT1667" t="s">
        <v>5356</v>
      </c>
      <c r="BU1667" t="s">
        <v>5357</v>
      </c>
      <c r="BV1667" t="s">
        <v>5358</v>
      </c>
      <c r="BW1667" t="s">
        <v>5359</v>
      </c>
      <c r="BZ1667">
        <v>39359</v>
      </c>
      <c r="CA1667">
        <v>-117.27654005810101</v>
      </c>
      <c r="CB1667">
        <v>34.477311958866302</v>
      </c>
      <c r="CD1667">
        <f xml:space="preserve"> _xlfn.XLOOKUP(AB1667,[1]Sheet1!B:B,[1]Sheet1!Y:Y,"Not Found")</f>
        <v>57407</v>
      </c>
      <c r="CE1667">
        <f xml:space="preserve"> _xlfn.XLOOKUP(AB1667,[1]Sheet1!B:B,[1]Sheet1!AA:AA, "Not Found")</f>
        <v>76806</v>
      </c>
      <c r="CH1667">
        <f t="shared" ca="1" si="53"/>
        <v>5.419947460678054E-2</v>
      </c>
    </row>
    <row r="1668" spans="1:86" x14ac:dyDescent="0.3">
      <c r="A1668">
        <v>6666</v>
      </c>
      <c r="B1668" t="s">
        <v>0</v>
      </c>
      <c r="C1668" t="s">
        <v>7130</v>
      </c>
      <c r="D1668" s="3">
        <v>36679180113779</v>
      </c>
      <c r="E1668" t="s">
        <v>5356</v>
      </c>
      <c r="F1668" t="s">
        <v>7131</v>
      </c>
      <c r="G1668" t="s">
        <v>1043</v>
      </c>
      <c r="H1668" t="s">
        <v>5314</v>
      </c>
      <c r="I1668" t="s">
        <v>5357</v>
      </c>
      <c r="J1668" t="s">
        <v>7132</v>
      </c>
      <c r="K1668" t="s">
        <v>35</v>
      </c>
      <c r="L1668" t="s">
        <v>9</v>
      </c>
      <c r="M1668" s="1">
        <v>39331</v>
      </c>
      <c r="O1668" t="s">
        <v>35</v>
      </c>
      <c r="P1668" t="s">
        <v>36</v>
      </c>
      <c r="Q1668" t="s">
        <v>75</v>
      </c>
      <c r="R1668" t="s">
        <v>12</v>
      </c>
      <c r="U1668" t="s">
        <v>12</v>
      </c>
      <c r="V1668" t="s">
        <v>12</v>
      </c>
      <c r="W1668" t="s">
        <v>13</v>
      </c>
      <c r="X1668" t="s">
        <v>12</v>
      </c>
      <c r="Y1668" t="s">
        <v>14</v>
      </c>
      <c r="Z1668" t="s">
        <v>7133</v>
      </c>
      <c r="AA1668" t="s">
        <v>5354</v>
      </c>
      <c r="AB1668">
        <v>92392</v>
      </c>
      <c r="AC1668" t="str">
        <f t="shared" si="52"/>
        <v>14375 Del Gado Rd., Victorville, CA 92392</v>
      </c>
      <c r="AD1668" t="s">
        <v>17</v>
      </c>
      <c r="AE1668" t="s">
        <v>5355</v>
      </c>
      <c r="AF1668" t="s">
        <v>5355</v>
      </c>
      <c r="AG1668" t="s">
        <v>1475</v>
      </c>
      <c r="AH1668" t="s">
        <v>225</v>
      </c>
      <c r="AI1668">
        <v>34.512714959999997</v>
      </c>
      <c r="AJ1668">
        <v>-117.34175007</v>
      </c>
      <c r="AK1668">
        <v>712</v>
      </c>
      <c r="AL1668">
        <v>79</v>
      </c>
      <c r="AM1668">
        <v>11.1</v>
      </c>
      <c r="AN1668">
        <v>1</v>
      </c>
      <c r="AO1668">
        <v>0.1</v>
      </c>
      <c r="AP1668">
        <v>16</v>
      </c>
      <c r="AQ1668">
        <v>2.2000000000000002</v>
      </c>
      <c r="AR1668">
        <v>5</v>
      </c>
      <c r="AS1668">
        <v>0.7</v>
      </c>
      <c r="AT1668">
        <v>507</v>
      </c>
      <c r="AU1668">
        <v>71.2</v>
      </c>
      <c r="AV1668">
        <v>2</v>
      </c>
      <c r="AW1668">
        <v>0.3</v>
      </c>
      <c r="AX1668">
        <v>80</v>
      </c>
      <c r="AY1668">
        <v>11.2</v>
      </c>
      <c r="AZ1668">
        <v>22</v>
      </c>
      <c r="BA1668">
        <v>3.1</v>
      </c>
      <c r="BB1668">
        <v>0</v>
      </c>
      <c r="BC1668">
        <v>0</v>
      </c>
      <c r="BD1668">
        <v>109</v>
      </c>
      <c r="BE1668">
        <v>15.3</v>
      </c>
      <c r="BF1668">
        <v>5</v>
      </c>
      <c r="BG1668">
        <v>0.7</v>
      </c>
      <c r="BH1668">
        <v>12</v>
      </c>
      <c r="BI1668">
        <v>1.7</v>
      </c>
      <c r="BJ1668">
        <v>0</v>
      </c>
      <c r="BK1668">
        <v>0</v>
      </c>
      <c r="BL1668">
        <v>564</v>
      </c>
      <c r="BM1668">
        <v>79.2</v>
      </c>
      <c r="BN1668">
        <v>79</v>
      </c>
      <c r="BO1668">
        <v>11.1</v>
      </c>
      <c r="BP1668">
        <v>562</v>
      </c>
      <c r="BQ1668">
        <v>78.900000000000006</v>
      </c>
      <c r="BR1668" t="s">
        <v>5319</v>
      </c>
      <c r="BS1668" t="s">
        <v>5314</v>
      </c>
      <c r="BT1668" t="s">
        <v>5356</v>
      </c>
      <c r="BU1668" t="s">
        <v>5357</v>
      </c>
      <c r="BV1668" t="s">
        <v>5358</v>
      </c>
      <c r="BW1668" t="s">
        <v>5359</v>
      </c>
      <c r="BZ1668">
        <v>39360</v>
      </c>
      <c r="CA1668">
        <v>-117.34175007339</v>
      </c>
      <c r="CB1668">
        <v>34.512714958860499</v>
      </c>
      <c r="CD1668">
        <f xml:space="preserve"> _xlfn.XLOOKUP(AB1668,[1]Sheet1!B:B,[1]Sheet1!Y:Y,"Not Found")</f>
        <v>81652</v>
      </c>
      <c r="CE1668">
        <f xml:space="preserve"> _xlfn.XLOOKUP(AB1668,[1]Sheet1!B:B,[1]Sheet1!AA:AA, "Not Found")</f>
        <v>104446</v>
      </c>
      <c r="CH1668">
        <f t="shared" ca="1" si="53"/>
        <v>0.84467922316848076</v>
      </c>
    </row>
    <row r="1669" spans="1:86" x14ac:dyDescent="0.3">
      <c r="A1669">
        <v>6667</v>
      </c>
      <c r="B1669" t="s">
        <v>0</v>
      </c>
      <c r="C1669" t="s">
        <v>7134</v>
      </c>
      <c r="D1669" s="3">
        <v>36679180138875</v>
      </c>
      <c r="E1669" t="s">
        <v>5356</v>
      </c>
      <c r="F1669" t="s">
        <v>7135</v>
      </c>
      <c r="G1669" t="s">
        <v>1043</v>
      </c>
      <c r="H1669" t="s">
        <v>5314</v>
      </c>
      <c r="I1669" t="s">
        <v>5357</v>
      </c>
      <c r="J1669" t="s">
        <v>7136</v>
      </c>
      <c r="K1669" t="s">
        <v>35</v>
      </c>
      <c r="L1669" t="s">
        <v>9</v>
      </c>
      <c r="M1669" s="1">
        <v>43690</v>
      </c>
      <c r="O1669" t="s">
        <v>35</v>
      </c>
      <c r="P1669" t="s">
        <v>36</v>
      </c>
      <c r="Q1669" t="s">
        <v>75</v>
      </c>
      <c r="R1669" t="s">
        <v>12</v>
      </c>
      <c r="U1669" t="s">
        <v>12</v>
      </c>
      <c r="V1669" t="s">
        <v>12</v>
      </c>
      <c r="W1669" t="s">
        <v>13</v>
      </c>
      <c r="X1669" t="s">
        <v>12</v>
      </c>
      <c r="Y1669" t="s">
        <v>58</v>
      </c>
      <c r="Z1669" t="s">
        <v>7137</v>
      </c>
      <c r="AA1669" t="s">
        <v>5354</v>
      </c>
      <c r="AB1669">
        <v>92394</v>
      </c>
      <c r="AC1669" t="str">
        <f t="shared" si="52"/>
        <v>15456 El Evado Rd., Victorville, CA 92394</v>
      </c>
      <c r="AD1669" t="s">
        <v>17</v>
      </c>
      <c r="AE1669" t="s">
        <v>5355</v>
      </c>
      <c r="AF1669" t="s">
        <v>5355</v>
      </c>
      <c r="AG1669" t="s">
        <v>1475</v>
      </c>
      <c r="AH1669" t="s">
        <v>225</v>
      </c>
      <c r="AI1669">
        <v>34.531297960000003</v>
      </c>
      <c r="AJ1669">
        <v>-117.34794108</v>
      </c>
      <c r="AK1669">
        <v>694</v>
      </c>
      <c r="AL1669">
        <v>117</v>
      </c>
      <c r="AM1669">
        <v>16.899999999999999</v>
      </c>
      <c r="AN1669">
        <v>4</v>
      </c>
      <c r="AO1669">
        <v>0.6</v>
      </c>
      <c r="AP1669">
        <v>7</v>
      </c>
      <c r="AQ1669">
        <v>1</v>
      </c>
      <c r="AR1669">
        <v>6</v>
      </c>
      <c r="AS1669">
        <v>0.9</v>
      </c>
      <c r="AT1669">
        <v>473</v>
      </c>
      <c r="AU1669">
        <v>68.2</v>
      </c>
      <c r="AV1669">
        <v>3</v>
      </c>
      <c r="AW1669">
        <v>0.4</v>
      </c>
      <c r="AX1669">
        <v>45</v>
      </c>
      <c r="AY1669">
        <v>6.5</v>
      </c>
      <c r="AZ1669">
        <v>39</v>
      </c>
      <c r="BA1669">
        <v>5.6</v>
      </c>
      <c r="BB1669">
        <v>0</v>
      </c>
      <c r="BC1669">
        <v>0</v>
      </c>
      <c r="BD1669">
        <v>87</v>
      </c>
      <c r="BE1669">
        <v>12.5</v>
      </c>
      <c r="BF1669">
        <v>10</v>
      </c>
      <c r="BG1669">
        <v>1.4</v>
      </c>
      <c r="BH1669">
        <v>25</v>
      </c>
      <c r="BI1669">
        <v>3.6</v>
      </c>
      <c r="BJ1669">
        <v>0</v>
      </c>
      <c r="BK1669">
        <v>0</v>
      </c>
      <c r="BL1669">
        <v>589</v>
      </c>
      <c r="BM1669">
        <v>84.9</v>
      </c>
      <c r="BN1669">
        <v>69</v>
      </c>
      <c r="BO1669">
        <v>9.9</v>
      </c>
      <c r="BP1669">
        <v>588</v>
      </c>
      <c r="BQ1669">
        <v>84.7</v>
      </c>
      <c r="BR1669" t="s">
        <v>5319</v>
      </c>
      <c r="BS1669" t="s">
        <v>5314</v>
      </c>
      <c r="BT1669" t="s">
        <v>5356</v>
      </c>
      <c r="BU1669" t="s">
        <v>5357</v>
      </c>
      <c r="BV1669" t="s">
        <v>5358</v>
      </c>
      <c r="BW1669" t="s">
        <v>5359</v>
      </c>
      <c r="BZ1669">
        <v>39361</v>
      </c>
      <c r="CA1669">
        <v>-117.34794107542299</v>
      </c>
      <c r="CB1669">
        <v>34.531297961125901</v>
      </c>
      <c r="CD1669">
        <f xml:space="preserve"> _xlfn.XLOOKUP(AB1669,[1]Sheet1!B:B,[1]Sheet1!Y:Y,"Not Found")</f>
        <v>75430</v>
      </c>
      <c r="CE1669">
        <f xml:space="preserve"> _xlfn.XLOOKUP(AB1669,[1]Sheet1!B:B,[1]Sheet1!AA:AA, "Not Found")</f>
        <v>116147</v>
      </c>
      <c r="CH1669">
        <f t="shared" ca="1" si="53"/>
        <v>0.73792559990685458</v>
      </c>
    </row>
    <row r="1670" spans="1:86" x14ac:dyDescent="0.3">
      <c r="A1670">
        <v>6668</v>
      </c>
      <c r="B1670" t="s">
        <v>0</v>
      </c>
      <c r="C1670" t="s">
        <v>7138</v>
      </c>
      <c r="D1670" s="3">
        <v>36679186037329</v>
      </c>
      <c r="E1670" t="s">
        <v>5356</v>
      </c>
      <c r="F1670" t="s">
        <v>7139</v>
      </c>
      <c r="G1670" t="s">
        <v>1043</v>
      </c>
      <c r="H1670" t="s">
        <v>5314</v>
      </c>
      <c r="I1670" t="s">
        <v>5357</v>
      </c>
      <c r="J1670" t="s">
        <v>7140</v>
      </c>
      <c r="K1670" t="s">
        <v>35</v>
      </c>
      <c r="L1670" t="s">
        <v>9</v>
      </c>
      <c r="M1670" s="1">
        <v>29403</v>
      </c>
      <c r="O1670" t="s">
        <v>35</v>
      </c>
      <c r="P1670" t="s">
        <v>36</v>
      </c>
      <c r="Q1670" t="s">
        <v>75</v>
      </c>
      <c r="R1670" t="s">
        <v>12</v>
      </c>
      <c r="U1670" t="s">
        <v>12</v>
      </c>
      <c r="V1670" t="s">
        <v>12</v>
      </c>
      <c r="W1670" t="s">
        <v>13</v>
      </c>
      <c r="X1670" t="s">
        <v>12</v>
      </c>
      <c r="Y1670" t="s">
        <v>30</v>
      </c>
      <c r="Z1670" t="s">
        <v>7141</v>
      </c>
      <c r="AA1670" t="s">
        <v>5354</v>
      </c>
      <c r="AB1670">
        <v>92395</v>
      </c>
      <c r="AC1670" t="str">
        <f t="shared" si="52"/>
        <v>15332 Del Rey Dr., Victorville, CA 92395</v>
      </c>
      <c r="AD1670" t="s">
        <v>17</v>
      </c>
      <c r="AE1670" t="s">
        <v>5355</v>
      </c>
      <c r="AF1670" t="s">
        <v>5355</v>
      </c>
      <c r="AG1670" t="s">
        <v>1475</v>
      </c>
      <c r="AH1670" t="s">
        <v>225</v>
      </c>
      <c r="AI1670">
        <v>34.530090960000003</v>
      </c>
      <c r="AJ1670">
        <v>-117.30951906999999</v>
      </c>
      <c r="AK1670">
        <v>655</v>
      </c>
      <c r="AL1670">
        <v>132</v>
      </c>
      <c r="AM1670">
        <v>20.2</v>
      </c>
      <c r="AN1670">
        <v>2</v>
      </c>
      <c r="AO1670">
        <v>0.3</v>
      </c>
      <c r="AP1670">
        <v>3</v>
      </c>
      <c r="AQ1670">
        <v>0.5</v>
      </c>
      <c r="AR1670">
        <v>0</v>
      </c>
      <c r="AS1670">
        <v>0</v>
      </c>
      <c r="AT1670">
        <v>468</v>
      </c>
      <c r="AU1670">
        <v>71.5</v>
      </c>
      <c r="AV1670">
        <v>1</v>
      </c>
      <c r="AW1670">
        <v>0.2</v>
      </c>
      <c r="AX1670">
        <v>35</v>
      </c>
      <c r="AY1670">
        <v>5.3</v>
      </c>
      <c r="AZ1670">
        <v>14</v>
      </c>
      <c r="BA1670">
        <v>2.1</v>
      </c>
      <c r="BB1670">
        <v>0</v>
      </c>
      <c r="BC1670">
        <v>0</v>
      </c>
      <c r="BD1670">
        <v>192</v>
      </c>
      <c r="BE1670">
        <v>29.3</v>
      </c>
      <c r="BF1670">
        <v>12</v>
      </c>
      <c r="BG1670">
        <v>1.8</v>
      </c>
      <c r="BH1670">
        <v>18</v>
      </c>
      <c r="BI1670">
        <v>2.7</v>
      </c>
      <c r="BJ1670">
        <v>0</v>
      </c>
      <c r="BK1670">
        <v>0</v>
      </c>
      <c r="BL1670">
        <v>631</v>
      </c>
      <c r="BM1670">
        <v>96.3</v>
      </c>
      <c r="BN1670">
        <v>65</v>
      </c>
      <c r="BO1670">
        <v>9.9</v>
      </c>
      <c r="BP1670">
        <v>629</v>
      </c>
      <c r="BQ1670">
        <v>96</v>
      </c>
      <c r="BR1670" t="s">
        <v>5319</v>
      </c>
      <c r="BS1670" t="s">
        <v>5314</v>
      </c>
      <c r="BT1670" t="s">
        <v>5356</v>
      </c>
      <c r="BU1670" t="s">
        <v>5357</v>
      </c>
      <c r="BV1670" t="s">
        <v>5358</v>
      </c>
      <c r="BW1670" t="s">
        <v>5359</v>
      </c>
      <c r="BZ1670">
        <v>39346</v>
      </c>
      <c r="CA1670">
        <v>-117.309519067788</v>
      </c>
      <c r="CB1670">
        <v>34.530090962691197</v>
      </c>
      <c r="CD1670">
        <f xml:space="preserve"> _xlfn.XLOOKUP(AB1670,[1]Sheet1!B:B,[1]Sheet1!Y:Y,"Not Found")</f>
        <v>57407</v>
      </c>
      <c r="CE1670">
        <f xml:space="preserve"> _xlfn.XLOOKUP(AB1670,[1]Sheet1!B:B,[1]Sheet1!AA:AA, "Not Found")</f>
        <v>76806</v>
      </c>
      <c r="CH1670">
        <f t="shared" ca="1" si="53"/>
        <v>0.39998180520221527</v>
      </c>
    </row>
    <row r="1671" spans="1:86" x14ac:dyDescent="0.3">
      <c r="A1671">
        <v>6669</v>
      </c>
      <c r="B1671" t="s">
        <v>0</v>
      </c>
      <c r="C1671" t="s">
        <v>7142</v>
      </c>
      <c r="D1671" s="3">
        <v>36679186037352</v>
      </c>
      <c r="E1671" t="s">
        <v>5356</v>
      </c>
      <c r="F1671" t="s">
        <v>7143</v>
      </c>
      <c r="G1671" t="s">
        <v>1043</v>
      </c>
      <c r="H1671" t="s">
        <v>5314</v>
      </c>
      <c r="I1671" t="s">
        <v>5357</v>
      </c>
      <c r="J1671" t="s">
        <v>7144</v>
      </c>
      <c r="K1671" t="s">
        <v>35</v>
      </c>
      <c r="L1671" t="s">
        <v>9</v>
      </c>
      <c r="M1671" s="1">
        <v>36969</v>
      </c>
      <c r="O1671" t="s">
        <v>35</v>
      </c>
      <c r="P1671" t="s">
        <v>36</v>
      </c>
      <c r="Q1671" t="s">
        <v>75</v>
      </c>
      <c r="R1671" t="s">
        <v>12</v>
      </c>
      <c r="U1671" t="s">
        <v>12</v>
      </c>
      <c r="V1671" t="s">
        <v>12</v>
      </c>
      <c r="W1671" t="s">
        <v>13</v>
      </c>
      <c r="X1671" t="s">
        <v>12</v>
      </c>
      <c r="Y1671" t="s">
        <v>58</v>
      </c>
      <c r="Z1671" t="s">
        <v>7145</v>
      </c>
      <c r="AA1671" t="s">
        <v>5354</v>
      </c>
      <c r="AB1671">
        <v>92395</v>
      </c>
      <c r="AC1671" t="str">
        <f t="shared" si="52"/>
        <v>14907 South Mojave Dr., Victorville, CA 92395</v>
      </c>
      <c r="AD1671" t="s">
        <v>17</v>
      </c>
      <c r="AE1671" t="s">
        <v>5355</v>
      </c>
      <c r="AF1671" t="s">
        <v>5355</v>
      </c>
      <c r="AG1671" t="s">
        <v>19</v>
      </c>
      <c r="AH1671" t="s">
        <v>225</v>
      </c>
      <c r="AI1671">
        <v>34.522569959999998</v>
      </c>
      <c r="AJ1671">
        <v>-117.29910507</v>
      </c>
      <c r="AK1671">
        <v>582</v>
      </c>
      <c r="AL1671">
        <v>113</v>
      </c>
      <c r="AM1671">
        <v>19.399999999999999</v>
      </c>
      <c r="AN1671">
        <v>2</v>
      </c>
      <c r="AO1671">
        <v>0.3</v>
      </c>
      <c r="AP1671">
        <v>5</v>
      </c>
      <c r="AQ1671">
        <v>0.9</v>
      </c>
      <c r="AR1671">
        <v>0</v>
      </c>
      <c r="AS1671">
        <v>0</v>
      </c>
      <c r="AT1671">
        <v>384</v>
      </c>
      <c r="AU1671">
        <v>66</v>
      </c>
      <c r="AV1671">
        <v>3</v>
      </c>
      <c r="AW1671">
        <v>0.5</v>
      </c>
      <c r="AX1671">
        <v>54</v>
      </c>
      <c r="AY1671">
        <v>9.3000000000000007</v>
      </c>
      <c r="AZ1671">
        <v>21</v>
      </c>
      <c r="BA1671">
        <v>3.6</v>
      </c>
      <c r="BB1671">
        <v>0</v>
      </c>
      <c r="BC1671">
        <v>0</v>
      </c>
      <c r="BD1671">
        <v>95</v>
      </c>
      <c r="BE1671">
        <v>16.3</v>
      </c>
      <c r="BF1671">
        <v>7</v>
      </c>
      <c r="BG1671">
        <v>1.2</v>
      </c>
      <c r="BH1671">
        <v>24</v>
      </c>
      <c r="BI1671">
        <v>4.0999999999999996</v>
      </c>
      <c r="BJ1671">
        <v>0</v>
      </c>
      <c r="BK1671">
        <v>0</v>
      </c>
      <c r="BL1671">
        <v>553</v>
      </c>
      <c r="BM1671">
        <v>95</v>
      </c>
      <c r="BN1671">
        <v>90</v>
      </c>
      <c r="BO1671">
        <v>15.5</v>
      </c>
      <c r="BP1671">
        <v>553</v>
      </c>
      <c r="BQ1671">
        <v>95</v>
      </c>
      <c r="BR1671" t="s">
        <v>5319</v>
      </c>
      <c r="BS1671" t="s">
        <v>5314</v>
      </c>
      <c r="BT1671" t="s">
        <v>5356</v>
      </c>
      <c r="BU1671" t="s">
        <v>5357</v>
      </c>
      <c r="BV1671" t="s">
        <v>5358</v>
      </c>
      <c r="BW1671" t="s">
        <v>5359</v>
      </c>
      <c r="BZ1671">
        <v>39347</v>
      </c>
      <c r="CA1671">
        <v>-117.29910506547201</v>
      </c>
      <c r="CB1671">
        <v>34.522569962390598</v>
      </c>
      <c r="CD1671">
        <f xml:space="preserve"> _xlfn.XLOOKUP(AB1671,[1]Sheet1!B:B,[1]Sheet1!Y:Y,"Not Found")</f>
        <v>57407</v>
      </c>
      <c r="CE1671">
        <f xml:space="preserve"> _xlfn.XLOOKUP(AB1671,[1]Sheet1!B:B,[1]Sheet1!AA:AA, "Not Found")</f>
        <v>76806</v>
      </c>
      <c r="CH1671">
        <f t="shared" ca="1" si="53"/>
        <v>0.5954516592841832</v>
      </c>
    </row>
    <row r="1672" spans="1:86" x14ac:dyDescent="0.3">
      <c r="A1672">
        <v>6670</v>
      </c>
      <c r="B1672" t="s">
        <v>0</v>
      </c>
      <c r="C1672" t="s">
        <v>7146</v>
      </c>
      <c r="D1672" s="3">
        <v>36679186037360</v>
      </c>
      <c r="E1672" t="s">
        <v>5356</v>
      </c>
      <c r="F1672" t="s">
        <v>7147</v>
      </c>
      <c r="G1672" t="s">
        <v>1043</v>
      </c>
      <c r="H1672" t="s">
        <v>5314</v>
      </c>
      <c r="I1672" t="s">
        <v>5357</v>
      </c>
      <c r="J1672" t="s">
        <v>6274</v>
      </c>
      <c r="K1672" t="s">
        <v>35</v>
      </c>
      <c r="L1672" t="s">
        <v>9</v>
      </c>
      <c r="M1672" s="1">
        <v>29403</v>
      </c>
      <c r="O1672" t="s">
        <v>35</v>
      </c>
      <c r="P1672" t="s">
        <v>36</v>
      </c>
      <c r="Q1672" t="s">
        <v>75</v>
      </c>
      <c r="R1672" t="s">
        <v>12</v>
      </c>
      <c r="U1672" t="s">
        <v>12</v>
      </c>
      <c r="V1672" t="s">
        <v>12</v>
      </c>
      <c r="W1672" t="s">
        <v>13</v>
      </c>
      <c r="X1672" t="s">
        <v>12</v>
      </c>
      <c r="Y1672" t="s">
        <v>58</v>
      </c>
      <c r="Z1672" t="s">
        <v>7148</v>
      </c>
      <c r="AA1672" t="s">
        <v>5354</v>
      </c>
      <c r="AB1672">
        <v>92395</v>
      </c>
      <c r="AC1672" t="str">
        <f t="shared" si="52"/>
        <v>13427 Cahuenga Rd., Victorville, CA 92395</v>
      </c>
      <c r="AD1672" t="s">
        <v>17</v>
      </c>
      <c r="AE1672" t="s">
        <v>5355</v>
      </c>
      <c r="AF1672" t="s">
        <v>5355</v>
      </c>
      <c r="AG1672" t="s">
        <v>1475</v>
      </c>
      <c r="AH1672" t="s">
        <v>225</v>
      </c>
      <c r="AI1672">
        <v>34.495431959999998</v>
      </c>
      <c r="AJ1672">
        <v>-117.33801907</v>
      </c>
      <c r="AK1672">
        <v>819</v>
      </c>
      <c r="AL1672">
        <v>96</v>
      </c>
      <c r="AM1672">
        <v>11.7</v>
      </c>
      <c r="AN1672">
        <v>2</v>
      </c>
      <c r="AO1672">
        <v>0.2</v>
      </c>
      <c r="AP1672">
        <v>1</v>
      </c>
      <c r="AQ1672">
        <v>0.1</v>
      </c>
      <c r="AR1672">
        <v>5</v>
      </c>
      <c r="AS1672">
        <v>0.6</v>
      </c>
      <c r="AT1672">
        <v>614</v>
      </c>
      <c r="AU1672">
        <v>75</v>
      </c>
      <c r="AV1672">
        <v>1</v>
      </c>
      <c r="AW1672">
        <v>0.1</v>
      </c>
      <c r="AX1672">
        <v>63</v>
      </c>
      <c r="AY1672">
        <v>7.7</v>
      </c>
      <c r="AZ1672">
        <v>37</v>
      </c>
      <c r="BA1672">
        <v>4.5</v>
      </c>
      <c r="BB1672">
        <v>0</v>
      </c>
      <c r="BC1672">
        <v>0</v>
      </c>
      <c r="BD1672">
        <v>138</v>
      </c>
      <c r="BE1672">
        <v>16.8</v>
      </c>
      <c r="BF1672">
        <v>24</v>
      </c>
      <c r="BG1672">
        <v>2.9</v>
      </c>
      <c r="BH1672">
        <v>26</v>
      </c>
      <c r="BI1672">
        <v>3.2</v>
      </c>
      <c r="BJ1672">
        <v>0</v>
      </c>
      <c r="BK1672">
        <v>0</v>
      </c>
      <c r="BL1672">
        <v>737</v>
      </c>
      <c r="BM1672">
        <v>90</v>
      </c>
      <c r="BN1672">
        <v>93</v>
      </c>
      <c r="BO1672">
        <v>11.4</v>
      </c>
      <c r="BP1672">
        <v>728</v>
      </c>
      <c r="BQ1672">
        <v>88.9</v>
      </c>
      <c r="BR1672" t="s">
        <v>5319</v>
      </c>
      <c r="BS1672" t="s">
        <v>5314</v>
      </c>
      <c r="BT1672" t="s">
        <v>5356</v>
      </c>
      <c r="BU1672" t="s">
        <v>5357</v>
      </c>
      <c r="BV1672" t="s">
        <v>5358</v>
      </c>
      <c r="BW1672" t="s">
        <v>5359</v>
      </c>
      <c r="BZ1672">
        <v>39348</v>
      </c>
      <c r="CA1672">
        <v>-117.338019070478</v>
      </c>
      <c r="CB1672">
        <v>34.4954319567901</v>
      </c>
      <c r="CD1672">
        <f xml:space="preserve"> _xlfn.XLOOKUP(AB1672,[1]Sheet1!B:B,[1]Sheet1!Y:Y,"Not Found")</f>
        <v>57407</v>
      </c>
      <c r="CE1672">
        <f xml:space="preserve"> _xlfn.XLOOKUP(AB1672,[1]Sheet1!B:B,[1]Sheet1!AA:AA, "Not Found")</f>
        <v>76806</v>
      </c>
      <c r="CH1672">
        <f t="shared" ca="1" si="53"/>
        <v>0.23468006431890676</v>
      </c>
    </row>
    <row r="1673" spans="1:86" x14ac:dyDescent="0.3">
      <c r="A1673">
        <v>6671</v>
      </c>
      <c r="B1673" t="s">
        <v>0</v>
      </c>
      <c r="C1673" t="s">
        <v>7149</v>
      </c>
      <c r="D1673" s="3">
        <v>36679186037386</v>
      </c>
      <c r="E1673" t="s">
        <v>5356</v>
      </c>
      <c r="F1673" t="s">
        <v>7150</v>
      </c>
      <c r="G1673" t="s">
        <v>1043</v>
      </c>
      <c r="H1673" t="s">
        <v>5314</v>
      </c>
      <c r="I1673" t="s">
        <v>5357</v>
      </c>
      <c r="J1673" t="s">
        <v>5135</v>
      </c>
      <c r="K1673" t="s">
        <v>35</v>
      </c>
      <c r="L1673" t="s">
        <v>9</v>
      </c>
      <c r="M1673" s="1">
        <v>29403</v>
      </c>
      <c r="O1673" t="s">
        <v>35</v>
      </c>
      <c r="P1673" t="s">
        <v>36</v>
      </c>
      <c r="Q1673" t="s">
        <v>75</v>
      </c>
      <c r="R1673" t="s">
        <v>12</v>
      </c>
      <c r="U1673" t="s">
        <v>12</v>
      </c>
      <c r="V1673" t="s">
        <v>12</v>
      </c>
      <c r="W1673" t="s">
        <v>13</v>
      </c>
      <c r="X1673" t="s">
        <v>12</v>
      </c>
      <c r="Y1673" t="s">
        <v>30</v>
      </c>
      <c r="Z1673" t="s">
        <v>7151</v>
      </c>
      <c r="AA1673" t="s">
        <v>5354</v>
      </c>
      <c r="AB1673">
        <v>92395</v>
      </c>
      <c r="AC1673" t="str">
        <f t="shared" si="52"/>
        <v>14711 Mojave Dr., Victorville, CA 92395</v>
      </c>
      <c r="AD1673" t="s">
        <v>17</v>
      </c>
      <c r="AE1673" t="s">
        <v>5355</v>
      </c>
      <c r="AF1673" t="s">
        <v>5355</v>
      </c>
      <c r="AG1673" t="s">
        <v>1475</v>
      </c>
      <c r="AH1673" t="s">
        <v>225</v>
      </c>
      <c r="AI1673">
        <v>34.52771396</v>
      </c>
      <c r="AJ1673">
        <v>-117.34127307</v>
      </c>
      <c r="AK1673">
        <v>745</v>
      </c>
      <c r="AL1673">
        <v>190</v>
      </c>
      <c r="AM1673">
        <v>25.5</v>
      </c>
      <c r="AN1673">
        <v>4</v>
      </c>
      <c r="AO1673">
        <v>0.5</v>
      </c>
      <c r="AP1673">
        <v>5</v>
      </c>
      <c r="AQ1673">
        <v>0.7</v>
      </c>
      <c r="AR1673">
        <v>4</v>
      </c>
      <c r="AS1673">
        <v>0.5</v>
      </c>
      <c r="AT1673">
        <v>459</v>
      </c>
      <c r="AU1673">
        <v>61.6</v>
      </c>
      <c r="AV1673">
        <v>5</v>
      </c>
      <c r="AW1673">
        <v>0.7</v>
      </c>
      <c r="AX1673">
        <v>60</v>
      </c>
      <c r="AY1673">
        <v>8.1</v>
      </c>
      <c r="AZ1673">
        <v>18</v>
      </c>
      <c r="BA1673">
        <v>2.4</v>
      </c>
      <c r="BB1673">
        <v>0</v>
      </c>
      <c r="BC1673">
        <v>0</v>
      </c>
      <c r="BD1673">
        <v>119</v>
      </c>
      <c r="BE1673">
        <v>16</v>
      </c>
      <c r="BF1673">
        <v>13</v>
      </c>
      <c r="BG1673">
        <v>1.7</v>
      </c>
      <c r="BH1673">
        <v>33</v>
      </c>
      <c r="BI1673">
        <v>4.4000000000000004</v>
      </c>
      <c r="BJ1673">
        <v>0</v>
      </c>
      <c r="BK1673">
        <v>0</v>
      </c>
      <c r="BL1673">
        <v>664</v>
      </c>
      <c r="BM1673">
        <v>89.1</v>
      </c>
      <c r="BN1673">
        <v>89</v>
      </c>
      <c r="BO1673">
        <v>11.9</v>
      </c>
      <c r="BP1673">
        <v>664</v>
      </c>
      <c r="BQ1673">
        <v>89.1</v>
      </c>
      <c r="BR1673" t="s">
        <v>5319</v>
      </c>
      <c r="BS1673" t="s">
        <v>5314</v>
      </c>
      <c r="BT1673" t="s">
        <v>5356</v>
      </c>
      <c r="BU1673" t="s">
        <v>5357</v>
      </c>
      <c r="BV1673" t="s">
        <v>5358</v>
      </c>
      <c r="BW1673" t="s">
        <v>5359</v>
      </c>
      <c r="BZ1673">
        <v>39350</v>
      </c>
      <c r="CA1673">
        <v>-117.34127307303901</v>
      </c>
      <c r="CB1673">
        <v>34.527713961426997</v>
      </c>
      <c r="CD1673">
        <f xml:space="preserve"> _xlfn.XLOOKUP(AB1673,[1]Sheet1!B:B,[1]Sheet1!Y:Y,"Not Found")</f>
        <v>57407</v>
      </c>
      <c r="CE1673">
        <f xml:space="preserve"> _xlfn.XLOOKUP(AB1673,[1]Sheet1!B:B,[1]Sheet1!AA:AA, "Not Found")</f>
        <v>76806</v>
      </c>
      <c r="CH1673">
        <f t="shared" ca="1" si="53"/>
        <v>0.88114336725755682</v>
      </c>
    </row>
    <row r="1674" spans="1:86" x14ac:dyDescent="0.3">
      <c r="A1674">
        <v>6672</v>
      </c>
      <c r="B1674" t="s">
        <v>0</v>
      </c>
      <c r="C1674" t="s">
        <v>7152</v>
      </c>
      <c r="D1674" s="3">
        <v>36679186101927</v>
      </c>
      <c r="E1674" t="s">
        <v>5356</v>
      </c>
      <c r="F1674" t="s">
        <v>7153</v>
      </c>
      <c r="G1674" t="s">
        <v>1043</v>
      </c>
      <c r="H1674" t="s">
        <v>5314</v>
      </c>
      <c r="I1674" t="s">
        <v>5357</v>
      </c>
      <c r="J1674" t="s">
        <v>7154</v>
      </c>
      <c r="K1674" t="s">
        <v>35</v>
      </c>
      <c r="L1674" t="s">
        <v>9</v>
      </c>
      <c r="M1674" s="1">
        <v>29403</v>
      </c>
      <c r="O1674" t="s">
        <v>35</v>
      </c>
      <c r="P1674" t="s">
        <v>36</v>
      </c>
      <c r="Q1674" t="s">
        <v>75</v>
      </c>
      <c r="R1674" t="s">
        <v>13</v>
      </c>
      <c r="S1674" t="s">
        <v>7155</v>
      </c>
      <c r="T1674" t="s">
        <v>828</v>
      </c>
      <c r="U1674" t="s">
        <v>12</v>
      </c>
      <c r="V1674" t="s">
        <v>12</v>
      </c>
      <c r="W1674" t="s">
        <v>13</v>
      </c>
      <c r="X1674" t="s">
        <v>12</v>
      </c>
      <c r="Y1674" t="s">
        <v>14</v>
      </c>
      <c r="Z1674" t="s">
        <v>7156</v>
      </c>
      <c r="AA1674" t="s">
        <v>5354</v>
      </c>
      <c r="AB1674">
        <v>92395</v>
      </c>
      <c r="AC1674" t="str">
        <f t="shared" si="52"/>
        <v>15476 Sixth St., Victorville, CA 92395</v>
      </c>
      <c r="AD1674" t="s">
        <v>17</v>
      </c>
      <c r="AE1674" t="s">
        <v>5355</v>
      </c>
      <c r="AF1674" t="s">
        <v>5355</v>
      </c>
      <c r="AG1674" t="s">
        <v>1475</v>
      </c>
      <c r="AH1674" t="s">
        <v>225</v>
      </c>
      <c r="AI1674">
        <v>34.534348960000003</v>
      </c>
      <c r="AJ1674">
        <v>-117.29733107</v>
      </c>
      <c r="AK1674">
        <v>228</v>
      </c>
      <c r="AL1674">
        <v>18</v>
      </c>
      <c r="AM1674">
        <v>7.9</v>
      </c>
      <c r="AN1674">
        <v>0</v>
      </c>
      <c r="AO1674">
        <v>0</v>
      </c>
      <c r="AP1674">
        <v>5</v>
      </c>
      <c r="AQ1674">
        <v>2.2000000000000002</v>
      </c>
      <c r="AR1674">
        <v>2</v>
      </c>
      <c r="AS1674">
        <v>0.9</v>
      </c>
      <c r="AT1674">
        <v>180</v>
      </c>
      <c r="AU1674">
        <v>78.900000000000006</v>
      </c>
      <c r="AV1674">
        <v>0</v>
      </c>
      <c r="AW1674">
        <v>0</v>
      </c>
      <c r="AX1674">
        <v>19</v>
      </c>
      <c r="AY1674">
        <v>8.3000000000000007</v>
      </c>
      <c r="AZ1674">
        <v>4</v>
      </c>
      <c r="BA1674">
        <v>1.8</v>
      </c>
      <c r="BB1674">
        <v>0</v>
      </c>
      <c r="BC1674">
        <v>0</v>
      </c>
      <c r="BD1674">
        <v>47</v>
      </c>
      <c r="BE1674">
        <v>20.6</v>
      </c>
      <c r="BF1674">
        <v>1</v>
      </c>
      <c r="BG1674">
        <v>0.4</v>
      </c>
      <c r="BH1674">
        <v>5</v>
      </c>
      <c r="BI1674">
        <v>2.2000000000000002</v>
      </c>
      <c r="BJ1674">
        <v>0</v>
      </c>
      <c r="BK1674">
        <v>0</v>
      </c>
      <c r="BL1674">
        <v>170</v>
      </c>
      <c r="BM1674">
        <v>74.599999999999994</v>
      </c>
      <c r="BN1674">
        <v>16</v>
      </c>
      <c r="BO1674">
        <v>7</v>
      </c>
      <c r="BP1674">
        <v>170</v>
      </c>
      <c r="BQ1674">
        <v>74.599999999999994</v>
      </c>
      <c r="BR1674" t="s">
        <v>5319</v>
      </c>
      <c r="BS1674" t="s">
        <v>5314</v>
      </c>
      <c r="BT1674" t="s">
        <v>5356</v>
      </c>
      <c r="BU1674" t="s">
        <v>5357</v>
      </c>
      <c r="BV1674" t="s">
        <v>5358</v>
      </c>
      <c r="BW1674" t="s">
        <v>5359</v>
      </c>
      <c r="BZ1674">
        <v>39349</v>
      </c>
      <c r="CA1674">
        <v>-117.29733106627501</v>
      </c>
      <c r="CB1674">
        <v>34.5343489642447</v>
      </c>
      <c r="CD1674">
        <f xml:space="preserve"> _xlfn.XLOOKUP(AB1674,[1]Sheet1!B:B,[1]Sheet1!Y:Y,"Not Found")</f>
        <v>57407</v>
      </c>
      <c r="CE1674">
        <f xml:space="preserve"> _xlfn.XLOOKUP(AB1674,[1]Sheet1!B:B,[1]Sheet1!AA:AA, "Not Found")</f>
        <v>76806</v>
      </c>
      <c r="CH1674">
        <f t="shared" ca="1" si="53"/>
        <v>7.8473665407847726E-3</v>
      </c>
    </row>
    <row r="1675" spans="1:86" x14ac:dyDescent="0.3">
      <c r="A1675">
        <v>6673</v>
      </c>
      <c r="B1675" t="s">
        <v>0</v>
      </c>
      <c r="C1675" t="s">
        <v>7157</v>
      </c>
      <c r="D1675" s="3">
        <v>36679186105860</v>
      </c>
      <c r="E1675" t="s">
        <v>5356</v>
      </c>
      <c r="F1675" t="s">
        <v>7158</v>
      </c>
      <c r="G1675" t="s">
        <v>1043</v>
      </c>
      <c r="H1675" t="s">
        <v>5314</v>
      </c>
      <c r="I1675" t="s">
        <v>5357</v>
      </c>
      <c r="J1675" t="s">
        <v>2917</v>
      </c>
      <c r="K1675" t="s">
        <v>35</v>
      </c>
      <c r="L1675" t="s">
        <v>9</v>
      </c>
      <c r="M1675" s="1">
        <v>29403</v>
      </c>
      <c r="O1675" t="s">
        <v>35</v>
      </c>
      <c r="P1675" t="s">
        <v>36</v>
      </c>
      <c r="Q1675" t="s">
        <v>75</v>
      </c>
      <c r="R1675" t="s">
        <v>12</v>
      </c>
      <c r="U1675" t="s">
        <v>12</v>
      </c>
      <c r="V1675" t="s">
        <v>12</v>
      </c>
      <c r="W1675" t="s">
        <v>13</v>
      </c>
      <c r="X1675" t="s">
        <v>12</v>
      </c>
      <c r="Y1675" t="s">
        <v>58</v>
      </c>
      <c r="Z1675" t="s">
        <v>7159</v>
      </c>
      <c r="AA1675" t="s">
        <v>5354</v>
      </c>
      <c r="AB1675">
        <v>92395</v>
      </c>
      <c r="AC1675" t="str">
        <f t="shared" si="52"/>
        <v>12900 Amethyst Rd., Victorville, CA 92395</v>
      </c>
      <c r="AD1675" t="s">
        <v>17</v>
      </c>
      <c r="AE1675" t="s">
        <v>5355</v>
      </c>
      <c r="AF1675" t="s">
        <v>5355</v>
      </c>
      <c r="AG1675" t="s">
        <v>1475</v>
      </c>
      <c r="AH1675" t="s">
        <v>225</v>
      </c>
      <c r="AI1675">
        <v>34.485354960000002</v>
      </c>
      <c r="AJ1675">
        <v>-117.36485807</v>
      </c>
      <c r="AK1675">
        <v>979</v>
      </c>
      <c r="AL1675">
        <v>140</v>
      </c>
      <c r="AM1675">
        <v>14.3</v>
      </c>
      <c r="AN1675">
        <v>0</v>
      </c>
      <c r="AO1675">
        <v>0</v>
      </c>
      <c r="AP1675">
        <v>9</v>
      </c>
      <c r="AQ1675">
        <v>0.9</v>
      </c>
      <c r="AR1675">
        <v>4</v>
      </c>
      <c r="AS1675">
        <v>0.4</v>
      </c>
      <c r="AT1675">
        <v>713</v>
      </c>
      <c r="AU1675">
        <v>72.8</v>
      </c>
      <c r="AV1675">
        <v>4</v>
      </c>
      <c r="AW1675">
        <v>0.4</v>
      </c>
      <c r="AX1675">
        <v>62</v>
      </c>
      <c r="AY1675">
        <v>6.3</v>
      </c>
      <c r="AZ1675">
        <v>47</v>
      </c>
      <c r="BA1675">
        <v>4.8</v>
      </c>
      <c r="BB1675">
        <v>0</v>
      </c>
      <c r="BC1675">
        <v>0</v>
      </c>
      <c r="BD1675">
        <v>188</v>
      </c>
      <c r="BE1675">
        <v>19.2</v>
      </c>
      <c r="BF1675">
        <v>17</v>
      </c>
      <c r="BG1675">
        <v>1.7</v>
      </c>
      <c r="BH1675">
        <v>24</v>
      </c>
      <c r="BI1675">
        <v>2.5</v>
      </c>
      <c r="BJ1675">
        <v>0</v>
      </c>
      <c r="BK1675">
        <v>0</v>
      </c>
      <c r="BL1675">
        <v>862</v>
      </c>
      <c r="BM1675">
        <v>88</v>
      </c>
      <c r="BN1675">
        <v>127</v>
      </c>
      <c r="BO1675">
        <v>13</v>
      </c>
      <c r="BP1675">
        <v>858</v>
      </c>
      <c r="BQ1675">
        <v>87.6</v>
      </c>
      <c r="BR1675" t="s">
        <v>5319</v>
      </c>
      <c r="BS1675" t="s">
        <v>5314</v>
      </c>
      <c r="BT1675" t="s">
        <v>5356</v>
      </c>
      <c r="BU1675" t="s">
        <v>5357</v>
      </c>
      <c r="BV1675" t="s">
        <v>5358</v>
      </c>
      <c r="BW1675" t="s">
        <v>5359</v>
      </c>
      <c r="BZ1675">
        <v>39353</v>
      </c>
      <c r="CA1675">
        <v>-117.364858074279</v>
      </c>
      <c r="CB1675">
        <v>34.485354955383201</v>
      </c>
      <c r="CD1675">
        <f xml:space="preserve"> _xlfn.XLOOKUP(AB1675,[1]Sheet1!B:B,[1]Sheet1!Y:Y,"Not Found")</f>
        <v>57407</v>
      </c>
      <c r="CE1675">
        <f xml:space="preserve"> _xlfn.XLOOKUP(AB1675,[1]Sheet1!B:B,[1]Sheet1!AA:AA, "Not Found")</f>
        <v>76806</v>
      </c>
      <c r="CH1675">
        <f t="shared" ca="1" si="53"/>
        <v>0.91064957660417445</v>
      </c>
    </row>
    <row r="1676" spans="1:86" x14ac:dyDescent="0.3">
      <c r="A1676">
        <v>6674</v>
      </c>
      <c r="B1676" t="s">
        <v>0</v>
      </c>
      <c r="C1676" t="s">
        <v>7160</v>
      </c>
      <c r="D1676" s="3">
        <v>36679186106587</v>
      </c>
      <c r="E1676" t="s">
        <v>5356</v>
      </c>
      <c r="F1676" t="s">
        <v>7161</v>
      </c>
      <c r="G1676" t="s">
        <v>1043</v>
      </c>
      <c r="H1676" t="s">
        <v>5314</v>
      </c>
      <c r="I1676" t="s">
        <v>5357</v>
      </c>
      <c r="J1676" t="s">
        <v>7162</v>
      </c>
      <c r="K1676" t="s">
        <v>35</v>
      </c>
      <c r="L1676" t="s">
        <v>9</v>
      </c>
      <c r="M1676" s="1">
        <v>29403</v>
      </c>
      <c r="O1676" t="s">
        <v>35</v>
      </c>
      <c r="P1676" t="s">
        <v>36</v>
      </c>
      <c r="Q1676" t="s">
        <v>75</v>
      </c>
      <c r="R1676" t="s">
        <v>12</v>
      </c>
      <c r="U1676" t="s">
        <v>12</v>
      </c>
      <c r="V1676" t="s">
        <v>12</v>
      </c>
      <c r="W1676" t="s">
        <v>13</v>
      </c>
      <c r="X1676" t="s">
        <v>12</v>
      </c>
      <c r="Y1676" t="s">
        <v>30</v>
      </c>
      <c r="Z1676" t="s">
        <v>7163</v>
      </c>
      <c r="AA1676" t="s">
        <v>5354</v>
      </c>
      <c r="AB1676">
        <v>92395</v>
      </c>
      <c r="AC1676" t="str">
        <f t="shared" si="52"/>
        <v>16100 Burwood Ave., Victorville, CA 92395</v>
      </c>
      <c r="AD1676" t="s">
        <v>17</v>
      </c>
      <c r="AE1676" t="s">
        <v>5355</v>
      </c>
      <c r="AF1676" t="s">
        <v>5355</v>
      </c>
      <c r="AG1676" t="s">
        <v>19</v>
      </c>
      <c r="AH1676" t="s">
        <v>225</v>
      </c>
      <c r="AI1676">
        <v>34.480702960000002</v>
      </c>
      <c r="AJ1676">
        <v>-117.31100806000001</v>
      </c>
      <c r="AK1676">
        <v>901</v>
      </c>
      <c r="AL1676">
        <v>162</v>
      </c>
      <c r="AM1676">
        <v>18</v>
      </c>
      <c r="AN1676">
        <v>1</v>
      </c>
      <c r="AO1676">
        <v>0.1</v>
      </c>
      <c r="AP1676">
        <v>14</v>
      </c>
      <c r="AQ1676">
        <v>1.6</v>
      </c>
      <c r="AR1676">
        <v>5</v>
      </c>
      <c r="AS1676">
        <v>0.6</v>
      </c>
      <c r="AT1676">
        <v>628</v>
      </c>
      <c r="AU1676">
        <v>69.7</v>
      </c>
      <c r="AV1676">
        <v>0</v>
      </c>
      <c r="AW1676">
        <v>0</v>
      </c>
      <c r="AX1676">
        <v>70</v>
      </c>
      <c r="AY1676">
        <v>7.8</v>
      </c>
      <c r="AZ1676">
        <v>21</v>
      </c>
      <c r="BA1676">
        <v>2.2999999999999998</v>
      </c>
      <c r="BB1676">
        <v>0</v>
      </c>
      <c r="BC1676">
        <v>0</v>
      </c>
      <c r="BD1676">
        <v>163</v>
      </c>
      <c r="BE1676">
        <v>18.100000000000001</v>
      </c>
      <c r="BF1676">
        <v>28</v>
      </c>
      <c r="BG1676">
        <v>3.1</v>
      </c>
      <c r="BH1676">
        <v>33</v>
      </c>
      <c r="BI1676">
        <v>3.7</v>
      </c>
      <c r="BJ1676">
        <v>0</v>
      </c>
      <c r="BK1676">
        <v>0</v>
      </c>
      <c r="BL1676">
        <v>835</v>
      </c>
      <c r="BM1676">
        <v>92.7</v>
      </c>
      <c r="BN1676">
        <v>108</v>
      </c>
      <c r="BO1676">
        <v>12</v>
      </c>
      <c r="BP1676">
        <v>831</v>
      </c>
      <c r="BQ1676">
        <v>92.2</v>
      </c>
      <c r="BR1676" t="s">
        <v>5319</v>
      </c>
      <c r="BS1676" t="s">
        <v>5314</v>
      </c>
      <c r="BT1676" t="s">
        <v>5356</v>
      </c>
      <c r="BU1676" t="s">
        <v>5357</v>
      </c>
      <c r="BV1676" t="s">
        <v>5358</v>
      </c>
      <c r="BW1676" t="s">
        <v>5359</v>
      </c>
      <c r="BZ1676">
        <v>39354</v>
      </c>
      <c r="CA1676">
        <v>-117.31100806427099</v>
      </c>
      <c r="CB1676">
        <v>34.480702957261897</v>
      </c>
      <c r="CD1676">
        <f xml:space="preserve"> _xlfn.XLOOKUP(AB1676,[1]Sheet1!B:B,[1]Sheet1!Y:Y,"Not Found")</f>
        <v>57407</v>
      </c>
      <c r="CE1676">
        <f xml:space="preserve"> _xlfn.XLOOKUP(AB1676,[1]Sheet1!B:B,[1]Sheet1!AA:AA, "Not Found")</f>
        <v>76806</v>
      </c>
      <c r="CH1676">
        <f t="shared" ca="1" si="53"/>
        <v>0.98060479379044563</v>
      </c>
    </row>
    <row r="1677" spans="1:86" x14ac:dyDescent="0.3">
      <c r="A1677">
        <v>6675</v>
      </c>
      <c r="B1677" t="s">
        <v>0</v>
      </c>
      <c r="C1677" t="s">
        <v>7164</v>
      </c>
      <c r="D1677" s="3">
        <v>36679186109219</v>
      </c>
      <c r="E1677" t="s">
        <v>5356</v>
      </c>
      <c r="F1677" t="s">
        <v>7165</v>
      </c>
      <c r="G1677" t="s">
        <v>1043</v>
      </c>
      <c r="H1677" t="s">
        <v>5314</v>
      </c>
      <c r="I1677" t="s">
        <v>5357</v>
      </c>
      <c r="J1677" t="s">
        <v>7166</v>
      </c>
      <c r="K1677" t="s">
        <v>35</v>
      </c>
      <c r="L1677" t="s">
        <v>9</v>
      </c>
      <c r="M1677" s="1">
        <v>33074</v>
      </c>
      <c r="O1677" t="s">
        <v>35</v>
      </c>
      <c r="P1677" t="s">
        <v>36</v>
      </c>
      <c r="Q1677" t="s">
        <v>75</v>
      </c>
      <c r="R1677" t="s">
        <v>12</v>
      </c>
      <c r="U1677" t="s">
        <v>12</v>
      </c>
      <c r="V1677" t="s">
        <v>12</v>
      </c>
      <c r="W1677" t="s">
        <v>13</v>
      </c>
      <c r="X1677" t="s">
        <v>12</v>
      </c>
      <c r="Y1677" t="s">
        <v>14</v>
      </c>
      <c r="Z1677" t="s">
        <v>7167</v>
      </c>
      <c r="AA1677" t="s">
        <v>5354</v>
      </c>
      <c r="AB1677">
        <v>92395</v>
      </c>
      <c r="AC1677" t="str">
        <f t="shared" si="52"/>
        <v>12571 First Ave., Victorville, CA 92395</v>
      </c>
      <c r="AD1677" t="s">
        <v>17</v>
      </c>
      <c r="AE1677" t="s">
        <v>5355</v>
      </c>
      <c r="AF1677" t="s">
        <v>5355</v>
      </c>
      <c r="AG1677" t="s">
        <v>19</v>
      </c>
      <c r="AH1677" t="s">
        <v>225</v>
      </c>
      <c r="AI1677">
        <v>34.480277960000002</v>
      </c>
      <c r="AJ1677">
        <v>-117.29444805999999</v>
      </c>
      <c r="AK1677">
        <v>757</v>
      </c>
      <c r="AL1677">
        <v>114</v>
      </c>
      <c r="AM1677">
        <v>15.1</v>
      </c>
      <c r="AN1677">
        <v>1</v>
      </c>
      <c r="AO1677">
        <v>0.1</v>
      </c>
      <c r="AP1677">
        <v>5</v>
      </c>
      <c r="AQ1677">
        <v>0.7</v>
      </c>
      <c r="AR1677">
        <v>5</v>
      </c>
      <c r="AS1677">
        <v>0.7</v>
      </c>
      <c r="AT1677">
        <v>514</v>
      </c>
      <c r="AU1677">
        <v>67.900000000000006</v>
      </c>
      <c r="AV1677">
        <v>6</v>
      </c>
      <c r="AW1677">
        <v>0.8</v>
      </c>
      <c r="AX1677">
        <v>84</v>
      </c>
      <c r="AY1677">
        <v>11.1</v>
      </c>
      <c r="AZ1677">
        <v>28</v>
      </c>
      <c r="BA1677">
        <v>3.7</v>
      </c>
      <c r="BB1677">
        <v>0</v>
      </c>
      <c r="BC1677">
        <v>0</v>
      </c>
      <c r="BD1677">
        <v>135</v>
      </c>
      <c r="BE1677">
        <v>17.8</v>
      </c>
      <c r="BF1677">
        <v>17</v>
      </c>
      <c r="BG1677">
        <v>2.2000000000000002</v>
      </c>
      <c r="BH1677">
        <v>10</v>
      </c>
      <c r="BI1677">
        <v>1.3</v>
      </c>
      <c r="BJ1677">
        <v>0</v>
      </c>
      <c r="BK1677">
        <v>0</v>
      </c>
      <c r="BL1677">
        <v>668</v>
      </c>
      <c r="BM1677">
        <v>88.2</v>
      </c>
      <c r="BN1677">
        <v>93</v>
      </c>
      <c r="BO1677">
        <v>12.3</v>
      </c>
      <c r="BP1677">
        <v>667</v>
      </c>
      <c r="BQ1677">
        <v>88.1</v>
      </c>
      <c r="BR1677" t="s">
        <v>5319</v>
      </c>
      <c r="BS1677" t="s">
        <v>5314</v>
      </c>
      <c r="BT1677" t="s">
        <v>5356</v>
      </c>
      <c r="BU1677" t="s">
        <v>5357</v>
      </c>
      <c r="BV1677" t="s">
        <v>5358</v>
      </c>
      <c r="BW1677" t="s">
        <v>5359</v>
      </c>
      <c r="BZ1677">
        <v>39355</v>
      </c>
      <c r="CA1677">
        <v>-117.294448061149</v>
      </c>
      <c r="CB1677">
        <v>34.480277958179997</v>
      </c>
      <c r="CD1677">
        <f xml:space="preserve"> _xlfn.XLOOKUP(AB1677,[1]Sheet1!B:B,[1]Sheet1!Y:Y,"Not Found")</f>
        <v>57407</v>
      </c>
      <c r="CE1677">
        <f xml:space="preserve"> _xlfn.XLOOKUP(AB1677,[1]Sheet1!B:B,[1]Sheet1!AA:AA, "Not Found")</f>
        <v>76806</v>
      </c>
      <c r="CH1677">
        <f t="shared" ca="1" si="53"/>
        <v>0.95526471196037255</v>
      </c>
    </row>
    <row r="1678" spans="1:86" x14ac:dyDescent="0.3">
      <c r="A1678">
        <v>6676</v>
      </c>
      <c r="B1678" t="s">
        <v>0</v>
      </c>
      <c r="C1678" t="s">
        <v>7168</v>
      </c>
      <c r="D1678" s="3">
        <v>36679186109227</v>
      </c>
      <c r="E1678" t="s">
        <v>5356</v>
      </c>
      <c r="F1678" t="s">
        <v>7169</v>
      </c>
      <c r="G1678" t="s">
        <v>1043</v>
      </c>
      <c r="H1678" t="s">
        <v>5314</v>
      </c>
      <c r="I1678" t="s">
        <v>5357</v>
      </c>
      <c r="J1678" t="s">
        <v>7170</v>
      </c>
      <c r="K1678" t="s">
        <v>35</v>
      </c>
      <c r="L1678" t="s">
        <v>9</v>
      </c>
      <c r="M1678" s="1">
        <v>33074</v>
      </c>
      <c r="O1678" t="s">
        <v>35</v>
      </c>
      <c r="P1678" t="s">
        <v>36</v>
      </c>
      <c r="Q1678" t="s">
        <v>75</v>
      </c>
      <c r="R1678" t="s">
        <v>12</v>
      </c>
      <c r="U1678" t="s">
        <v>12</v>
      </c>
      <c r="V1678" t="s">
        <v>12</v>
      </c>
      <c r="W1678" t="s">
        <v>13</v>
      </c>
      <c r="X1678" t="s">
        <v>12</v>
      </c>
      <c r="Y1678" t="s">
        <v>58</v>
      </c>
      <c r="Z1678" t="s">
        <v>7171</v>
      </c>
      <c r="AA1678" t="s">
        <v>5354</v>
      </c>
      <c r="AB1678">
        <v>92394</v>
      </c>
      <c r="AC1678" t="str">
        <f t="shared" si="52"/>
        <v>15887 Academy St., Victorville, CA 92394</v>
      </c>
      <c r="AD1678" t="s">
        <v>17</v>
      </c>
      <c r="AE1678" t="s">
        <v>5355</v>
      </c>
      <c r="AF1678" t="s">
        <v>5355</v>
      </c>
      <c r="AG1678" t="s">
        <v>1475</v>
      </c>
      <c r="AH1678" t="s">
        <v>225</v>
      </c>
      <c r="AI1678">
        <v>34.544896970000003</v>
      </c>
      <c r="AJ1678">
        <v>-117.31701006999999</v>
      </c>
      <c r="AK1678">
        <v>602</v>
      </c>
      <c r="AL1678">
        <v>125</v>
      </c>
      <c r="AM1678">
        <v>20.8</v>
      </c>
      <c r="AN1678">
        <v>1</v>
      </c>
      <c r="AO1678">
        <v>0.2</v>
      </c>
      <c r="AP1678">
        <v>2</v>
      </c>
      <c r="AQ1678">
        <v>0.3</v>
      </c>
      <c r="AR1678">
        <v>0</v>
      </c>
      <c r="AS1678">
        <v>0</v>
      </c>
      <c r="AT1678">
        <v>408</v>
      </c>
      <c r="AU1678">
        <v>67.8</v>
      </c>
      <c r="AV1678">
        <v>1</v>
      </c>
      <c r="AW1678">
        <v>0.2</v>
      </c>
      <c r="AX1678">
        <v>33</v>
      </c>
      <c r="AY1678">
        <v>5.5</v>
      </c>
      <c r="AZ1678">
        <v>32</v>
      </c>
      <c r="BA1678">
        <v>5.3</v>
      </c>
      <c r="BB1678">
        <v>0</v>
      </c>
      <c r="BC1678">
        <v>0</v>
      </c>
      <c r="BD1678">
        <v>101</v>
      </c>
      <c r="BE1678">
        <v>16.8</v>
      </c>
      <c r="BF1678">
        <v>13</v>
      </c>
      <c r="BG1678">
        <v>2.2000000000000002</v>
      </c>
      <c r="BH1678">
        <v>16</v>
      </c>
      <c r="BI1678">
        <v>2.7</v>
      </c>
      <c r="BJ1678">
        <v>0</v>
      </c>
      <c r="BK1678">
        <v>0</v>
      </c>
      <c r="BL1678">
        <v>565</v>
      </c>
      <c r="BM1678">
        <v>93.9</v>
      </c>
      <c r="BN1678">
        <v>72</v>
      </c>
      <c r="BO1678">
        <v>12</v>
      </c>
      <c r="BP1678">
        <v>564</v>
      </c>
      <c r="BQ1678">
        <v>93.7</v>
      </c>
      <c r="BR1678" t="s">
        <v>5319</v>
      </c>
      <c r="BS1678" t="s">
        <v>5314</v>
      </c>
      <c r="BT1678" t="s">
        <v>5356</v>
      </c>
      <c r="BU1678" t="s">
        <v>5357</v>
      </c>
      <c r="BV1678" t="s">
        <v>5358</v>
      </c>
      <c r="BW1678" t="s">
        <v>5359</v>
      </c>
      <c r="BZ1678">
        <v>39356</v>
      </c>
      <c r="CA1678">
        <v>-117.317010071043</v>
      </c>
      <c r="CB1678">
        <v>34.544896965205503</v>
      </c>
      <c r="CD1678">
        <f xml:space="preserve"> _xlfn.XLOOKUP(AB1678,[1]Sheet1!B:B,[1]Sheet1!Y:Y,"Not Found")</f>
        <v>75430</v>
      </c>
      <c r="CE1678">
        <f xml:space="preserve"> _xlfn.XLOOKUP(AB1678,[1]Sheet1!B:B,[1]Sheet1!AA:AA, "Not Found")</f>
        <v>116147</v>
      </c>
      <c r="CH1678">
        <f t="shared" ca="1" si="53"/>
        <v>0.55194146489626017</v>
      </c>
    </row>
    <row r="1679" spans="1:86" x14ac:dyDescent="0.3">
      <c r="A1679">
        <v>6677</v>
      </c>
      <c r="B1679" t="s">
        <v>0</v>
      </c>
      <c r="C1679" t="s">
        <v>7172</v>
      </c>
      <c r="D1679" s="3">
        <v>36679186110522</v>
      </c>
      <c r="E1679" t="s">
        <v>5356</v>
      </c>
      <c r="F1679" t="s">
        <v>7173</v>
      </c>
      <c r="G1679" t="s">
        <v>1043</v>
      </c>
      <c r="H1679" t="s">
        <v>5314</v>
      </c>
      <c r="I1679" t="s">
        <v>5357</v>
      </c>
      <c r="J1679" t="s">
        <v>7174</v>
      </c>
      <c r="K1679" t="s">
        <v>35</v>
      </c>
      <c r="L1679" t="s">
        <v>9</v>
      </c>
      <c r="M1679" s="1">
        <v>33791</v>
      </c>
      <c r="O1679" t="s">
        <v>35</v>
      </c>
      <c r="P1679" t="s">
        <v>36</v>
      </c>
      <c r="Q1679" t="s">
        <v>75</v>
      </c>
      <c r="R1679" t="s">
        <v>12</v>
      </c>
      <c r="U1679" t="s">
        <v>12</v>
      </c>
      <c r="V1679" t="s">
        <v>12</v>
      </c>
      <c r="W1679" t="s">
        <v>13</v>
      </c>
      <c r="X1679" t="s">
        <v>12</v>
      </c>
      <c r="Y1679" t="s">
        <v>58</v>
      </c>
      <c r="Z1679" t="s">
        <v>7175</v>
      </c>
      <c r="AA1679" t="s">
        <v>5354</v>
      </c>
      <c r="AB1679">
        <v>92395</v>
      </c>
      <c r="AC1679" t="str">
        <f t="shared" si="52"/>
        <v>17246 Gibralter Dr., Victorville, CA 92395</v>
      </c>
      <c r="AD1679" t="s">
        <v>17</v>
      </c>
      <c r="AE1679" t="s">
        <v>5355</v>
      </c>
      <c r="AF1679" t="s">
        <v>5355</v>
      </c>
      <c r="AG1679" t="s">
        <v>19</v>
      </c>
      <c r="AH1679" t="s">
        <v>225</v>
      </c>
      <c r="AI1679">
        <v>34.506125959999999</v>
      </c>
      <c r="AJ1679">
        <v>-117.28775505999999</v>
      </c>
      <c r="AK1679">
        <v>514</v>
      </c>
      <c r="AL1679">
        <v>106</v>
      </c>
      <c r="AM1679">
        <v>20.6</v>
      </c>
      <c r="AN1679">
        <v>4</v>
      </c>
      <c r="AO1679">
        <v>0.8</v>
      </c>
      <c r="AP1679">
        <v>4</v>
      </c>
      <c r="AQ1679">
        <v>0.8</v>
      </c>
      <c r="AR1679">
        <v>0</v>
      </c>
      <c r="AS1679">
        <v>0</v>
      </c>
      <c r="AT1679">
        <v>346</v>
      </c>
      <c r="AU1679">
        <v>67.3</v>
      </c>
      <c r="AV1679">
        <v>5</v>
      </c>
      <c r="AW1679">
        <v>1</v>
      </c>
      <c r="AX1679">
        <v>45</v>
      </c>
      <c r="AY1679">
        <v>8.8000000000000007</v>
      </c>
      <c r="AZ1679">
        <v>4</v>
      </c>
      <c r="BA1679">
        <v>0.8</v>
      </c>
      <c r="BB1679">
        <v>0</v>
      </c>
      <c r="BC1679">
        <v>0</v>
      </c>
      <c r="BD1679">
        <v>89</v>
      </c>
      <c r="BE1679">
        <v>17.3</v>
      </c>
      <c r="BF1679">
        <v>17</v>
      </c>
      <c r="BG1679">
        <v>3.3</v>
      </c>
      <c r="BH1679">
        <v>20</v>
      </c>
      <c r="BI1679">
        <v>3.9</v>
      </c>
      <c r="BJ1679">
        <v>0</v>
      </c>
      <c r="BK1679">
        <v>0</v>
      </c>
      <c r="BL1679">
        <v>484</v>
      </c>
      <c r="BM1679">
        <v>94.2</v>
      </c>
      <c r="BN1679">
        <v>73</v>
      </c>
      <c r="BO1679">
        <v>14.2</v>
      </c>
      <c r="BP1679">
        <v>481</v>
      </c>
      <c r="BQ1679">
        <v>93.6</v>
      </c>
      <c r="BR1679" t="s">
        <v>5319</v>
      </c>
      <c r="BS1679" t="s">
        <v>5314</v>
      </c>
      <c r="BT1679" t="s">
        <v>5356</v>
      </c>
      <c r="BU1679" t="s">
        <v>5357</v>
      </c>
      <c r="BV1679" t="s">
        <v>5358</v>
      </c>
      <c r="BW1679" t="s">
        <v>5359</v>
      </c>
      <c r="BZ1679">
        <v>39344</v>
      </c>
      <c r="CA1679">
        <v>-117.287755062453</v>
      </c>
      <c r="CB1679">
        <v>34.506125962195902</v>
      </c>
      <c r="CD1679">
        <f xml:space="preserve"> _xlfn.XLOOKUP(AB1679,[1]Sheet1!B:B,[1]Sheet1!Y:Y,"Not Found")</f>
        <v>57407</v>
      </c>
      <c r="CE1679">
        <f xml:space="preserve"> _xlfn.XLOOKUP(AB1679,[1]Sheet1!B:B,[1]Sheet1!AA:AA, "Not Found")</f>
        <v>76806</v>
      </c>
      <c r="CH1679">
        <f t="shared" ca="1" si="53"/>
        <v>0.30065549526140423</v>
      </c>
    </row>
    <row r="1680" spans="1:86" x14ac:dyDescent="0.3">
      <c r="A1680">
        <v>6678</v>
      </c>
      <c r="B1680" t="s">
        <v>0</v>
      </c>
      <c r="C1680" t="s">
        <v>7176</v>
      </c>
      <c r="D1680" s="3">
        <v>36679186113757</v>
      </c>
      <c r="E1680" t="s">
        <v>5356</v>
      </c>
      <c r="F1680" t="s">
        <v>7177</v>
      </c>
      <c r="G1680" t="s">
        <v>1043</v>
      </c>
      <c r="H1680" t="s">
        <v>5314</v>
      </c>
      <c r="I1680" t="s">
        <v>5357</v>
      </c>
      <c r="J1680" t="s">
        <v>7178</v>
      </c>
      <c r="K1680" t="s">
        <v>35</v>
      </c>
      <c r="L1680" t="s">
        <v>9</v>
      </c>
      <c r="M1680" s="1">
        <v>35317</v>
      </c>
      <c r="O1680" t="s">
        <v>35</v>
      </c>
      <c r="P1680" t="s">
        <v>36</v>
      </c>
      <c r="Q1680" t="s">
        <v>75</v>
      </c>
      <c r="R1680" t="s">
        <v>12</v>
      </c>
      <c r="U1680" t="s">
        <v>12</v>
      </c>
      <c r="V1680" t="s">
        <v>12</v>
      </c>
      <c r="W1680" t="s">
        <v>13</v>
      </c>
      <c r="X1680" t="s">
        <v>12</v>
      </c>
      <c r="Y1680" t="s">
        <v>58</v>
      </c>
      <c r="Z1680" t="s">
        <v>7179</v>
      </c>
      <c r="AA1680" t="s">
        <v>5354</v>
      </c>
      <c r="AB1680">
        <v>92395</v>
      </c>
      <c r="AC1680" t="str">
        <f t="shared" si="52"/>
        <v>13962 Hook Blvd., Victorville, CA 92395</v>
      </c>
      <c r="AD1680" t="s">
        <v>17</v>
      </c>
      <c r="AE1680" t="s">
        <v>5355</v>
      </c>
      <c r="AF1680" t="s">
        <v>5355</v>
      </c>
      <c r="AG1680" t="s">
        <v>1475</v>
      </c>
      <c r="AH1680" t="s">
        <v>225</v>
      </c>
      <c r="AI1680">
        <v>34.522353959999997</v>
      </c>
      <c r="AJ1680">
        <v>-117.35819008</v>
      </c>
      <c r="AK1680">
        <v>788</v>
      </c>
      <c r="AL1680">
        <v>251</v>
      </c>
      <c r="AM1680">
        <v>31.9</v>
      </c>
      <c r="AN1680">
        <v>4</v>
      </c>
      <c r="AO1680">
        <v>0.5</v>
      </c>
      <c r="AP1680">
        <v>4</v>
      </c>
      <c r="AQ1680">
        <v>0.5</v>
      </c>
      <c r="AR1680">
        <v>5</v>
      </c>
      <c r="AS1680">
        <v>0.6</v>
      </c>
      <c r="AT1680">
        <v>466</v>
      </c>
      <c r="AU1680">
        <v>59.1</v>
      </c>
      <c r="AV1680">
        <v>6</v>
      </c>
      <c r="AW1680">
        <v>0.8</v>
      </c>
      <c r="AX1680">
        <v>31</v>
      </c>
      <c r="AY1680">
        <v>3.9</v>
      </c>
      <c r="AZ1680">
        <v>21</v>
      </c>
      <c r="BA1680">
        <v>2.7</v>
      </c>
      <c r="BB1680">
        <v>0</v>
      </c>
      <c r="BC1680">
        <v>0</v>
      </c>
      <c r="BD1680">
        <v>111</v>
      </c>
      <c r="BE1680">
        <v>14.1</v>
      </c>
      <c r="BF1680">
        <v>15</v>
      </c>
      <c r="BG1680">
        <v>1.9</v>
      </c>
      <c r="BH1680">
        <v>23</v>
      </c>
      <c r="BI1680">
        <v>2.9</v>
      </c>
      <c r="BJ1680">
        <v>0</v>
      </c>
      <c r="BK1680">
        <v>0</v>
      </c>
      <c r="BL1680">
        <v>715</v>
      </c>
      <c r="BM1680">
        <v>90.7</v>
      </c>
      <c r="BN1680">
        <v>119</v>
      </c>
      <c r="BO1680">
        <v>15.1</v>
      </c>
      <c r="BP1680">
        <v>713</v>
      </c>
      <c r="BQ1680">
        <v>90.5</v>
      </c>
      <c r="BR1680" t="s">
        <v>5319</v>
      </c>
      <c r="BS1680" t="s">
        <v>5314</v>
      </c>
      <c r="BT1680" t="s">
        <v>5356</v>
      </c>
      <c r="BU1680" t="s">
        <v>5357</v>
      </c>
      <c r="BV1680" t="s">
        <v>5358</v>
      </c>
      <c r="BW1680" t="s">
        <v>5359</v>
      </c>
      <c r="BZ1680">
        <v>39345</v>
      </c>
      <c r="CA1680">
        <v>-117.35819007559201</v>
      </c>
      <c r="CB1680">
        <v>34.522353960132797</v>
      </c>
      <c r="CD1680">
        <f xml:space="preserve"> _xlfn.XLOOKUP(AB1680,[1]Sheet1!B:B,[1]Sheet1!Y:Y,"Not Found")</f>
        <v>57407</v>
      </c>
      <c r="CE1680">
        <f xml:space="preserve"> _xlfn.XLOOKUP(AB1680,[1]Sheet1!B:B,[1]Sheet1!AA:AA, "Not Found")</f>
        <v>76806</v>
      </c>
      <c r="CH1680">
        <f t="shared" ca="1" si="53"/>
        <v>0.27702179603190846</v>
      </c>
    </row>
    <row r="1681" spans="1:86" x14ac:dyDescent="0.3">
      <c r="A1681">
        <v>6679</v>
      </c>
      <c r="B1681" t="s">
        <v>0</v>
      </c>
      <c r="C1681" t="s">
        <v>7180</v>
      </c>
      <c r="D1681" s="3">
        <v>36679186117766</v>
      </c>
      <c r="E1681" t="s">
        <v>5356</v>
      </c>
      <c r="F1681" t="s">
        <v>7181</v>
      </c>
      <c r="G1681" t="s">
        <v>1043</v>
      </c>
      <c r="H1681" t="s">
        <v>5314</v>
      </c>
      <c r="I1681" t="s">
        <v>5357</v>
      </c>
      <c r="J1681" t="s">
        <v>7182</v>
      </c>
      <c r="K1681" t="s">
        <v>35</v>
      </c>
      <c r="L1681" t="s">
        <v>9</v>
      </c>
      <c r="M1681" s="1">
        <v>36774</v>
      </c>
      <c r="O1681" t="s">
        <v>35</v>
      </c>
      <c r="P1681" t="s">
        <v>36</v>
      </c>
      <c r="Q1681" t="s">
        <v>75</v>
      </c>
      <c r="R1681" t="s">
        <v>12</v>
      </c>
      <c r="U1681" t="s">
        <v>12</v>
      </c>
      <c r="V1681" t="s">
        <v>12</v>
      </c>
      <c r="W1681" t="s">
        <v>13</v>
      </c>
      <c r="X1681" t="s">
        <v>12</v>
      </c>
      <c r="Y1681" t="s">
        <v>14</v>
      </c>
      <c r="Z1681" t="s">
        <v>7183</v>
      </c>
      <c r="AA1681" t="s">
        <v>5354</v>
      </c>
      <c r="AB1681">
        <v>92392</v>
      </c>
      <c r="AC1681" t="str">
        <f t="shared" si="52"/>
        <v>13247 Amethyst Rd., Victorville, CA 92392</v>
      </c>
      <c r="AD1681" t="s">
        <v>17</v>
      </c>
      <c r="AE1681" t="s">
        <v>5355</v>
      </c>
      <c r="AF1681" t="s">
        <v>5355</v>
      </c>
      <c r="AG1681" t="s">
        <v>1475</v>
      </c>
      <c r="AH1681" t="s">
        <v>225</v>
      </c>
      <c r="AI1681">
        <v>34.491196950000003</v>
      </c>
      <c r="AJ1681">
        <v>-117.36348207</v>
      </c>
      <c r="AK1681">
        <v>913</v>
      </c>
      <c r="AL1681">
        <v>65</v>
      </c>
      <c r="AM1681">
        <v>7.1</v>
      </c>
      <c r="AN1681">
        <v>5</v>
      </c>
      <c r="AO1681">
        <v>0.5</v>
      </c>
      <c r="AP1681">
        <v>12</v>
      </c>
      <c r="AQ1681">
        <v>1.3</v>
      </c>
      <c r="AR1681">
        <v>8</v>
      </c>
      <c r="AS1681">
        <v>0.9</v>
      </c>
      <c r="AT1681">
        <v>686</v>
      </c>
      <c r="AU1681">
        <v>75.099999999999994</v>
      </c>
      <c r="AV1681">
        <v>3</v>
      </c>
      <c r="AW1681">
        <v>0.3</v>
      </c>
      <c r="AX1681">
        <v>113</v>
      </c>
      <c r="AY1681">
        <v>12.4</v>
      </c>
      <c r="AZ1681">
        <v>21</v>
      </c>
      <c r="BA1681">
        <v>2.2999999999999998</v>
      </c>
      <c r="BB1681">
        <v>0</v>
      </c>
      <c r="BC1681">
        <v>0</v>
      </c>
      <c r="BD1681">
        <v>129</v>
      </c>
      <c r="BE1681">
        <v>14.1</v>
      </c>
      <c r="BF1681">
        <v>4</v>
      </c>
      <c r="BG1681">
        <v>0.4</v>
      </c>
      <c r="BH1681">
        <v>6</v>
      </c>
      <c r="BI1681">
        <v>0.7</v>
      </c>
      <c r="BJ1681">
        <v>0</v>
      </c>
      <c r="BK1681">
        <v>0</v>
      </c>
      <c r="BL1681">
        <v>680</v>
      </c>
      <c r="BM1681">
        <v>74.5</v>
      </c>
      <c r="BN1681">
        <v>116</v>
      </c>
      <c r="BO1681">
        <v>12.7</v>
      </c>
      <c r="BP1681">
        <v>679</v>
      </c>
      <c r="BQ1681">
        <v>74.400000000000006</v>
      </c>
      <c r="BR1681" t="s">
        <v>5319</v>
      </c>
      <c r="BS1681" t="s">
        <v>5314</v>
      </c>
      <c r="BT1681" t="s">
        <v>5356</v>
      </c>
      <c r="BU1681" t="s">
        <v>5357</v>
      </c>
      <c r="BV1681" t="s">
        <v>5358</v>
      </c>
      <c r="BW1681" t="s">
        <v>5359</v>
      </c>
      <c r="BZ1681">
        <v>39351</v>
      </c>
      <c r="CA1681">
        <v>-117.36348207362001</v>
      </c>
      <c r="CB1681">
        <v>34.491196954868698</v>
      </c>
      <c r="CD1681">
        <f xml:space="preserve"> _xlfn.XLOOKUP(AB1681,[1]Sheet1!B:B,[1]Sheet1!Y:Y,"Not Found")</f>
        <v>81652</v>
      </c>
      <c r="CE1681">
        <f xml:space="preserve"> _xlfn.XLOOKUP(AB1681,[1]Sheet1!B:B,[1]Sheet1!AA:AA, "Not Found")</f>
        <v>104446</v>
      </c>
      <c r="CH1681">
        <f t="shared" ca="1" si="53"/>
        <v>0.54192004299096685</v>
      </c>
    </row>
    <row r="1682" spans="1:86" x14ac:dyDescent="0.3">
      <c r="A1682">
        <v>6680</v>
      </c>
      <c r="B1682" t="s">
        <v>0</v>
      </c>
      <c r="C1682" t="s">
        <v>7184</v>
      </c>
      <c r="D1682" s="3">
        <v>36679186118350</v>
      </c>
      <c r="E1682" t="s">
        <v>5356</v>
      </c>
      <c r="F1682" t="s">
        <v>7185</v>
      </c>
      <c r="G1682" t="s">
        <v>1043</v>
      </c>
      <c r="H1682" t="s">
        <v>5314</v>
      </c>
      <c r="I1682" t="s">
        <v>5357</v>
      </c>
      <c r="J1682" t="s">
        <v>7186</v>
      </c>
      <c r="K1682" t="s">
        <v>35</v>
      </c>
      <c r="L1682" t="s">
        <v>9</v>
      </c>
      <c r="M1682" s="1">
        <v>36774</v>
      </c>
      <c r="O1682" t="s">
        <v>35</v>
      </c>
      <c r="P1682" t="s">
        <v>36</v>
      </c>
      <c r="Q1682" t="s">
        <v>75</v>
      </c>
      <c r="R1682" t="s">
        <v>13</v>
      </c>
      <c r="S1682" t="s">
        <v>7187</v>
      </c>
      <c r="T1682" t="s">
        <v>828</v>
      </c>
      <c r="U1682" t="s">
        <v>12</v>
      </c>
      <c r="V1682" t="s">
        <v>12</v>
      </c>
      <c r="W1682" t="s">
        <v>13</v>
      </c>
      <c r="X1682" t="s">
        <v>12</v>
      </c>
      <c r="Y1682" t="s">
        <v>14</v>
      </c>
      <c r="Z1682" t="s">
        <v>7188</v>
      </c>
      <c r="AA1682" t="s">
        <v>5354</v>
      </c>
      <c r="AB1682">
        <v>92395</v>
      </c>
      <c r="AC1682" t="str">
        <f t="shared" si="52"/>
        <v>17000 Silica Dr., Victorville, CA 92395</v>
      </c>
      <c r="AD1682" t="s">
        <v>17</v>
      </c>
      <c r="AE1682" t="s">
        <v>5355</v>
      </c>
      <c r="AF1682" t="s">
        <v>5355</v>
      </c>
      <c r="AG1682" t="s">
        <v>19</v>
      </c>
      <c r="AH1682" t="s">
        <v>225</v>
      </c>
      <c r="AI1682">
        <v>34.478825960000002</v>
      </c>
      <c r="AJ1682">
        <v>-117.29335406</v>
      </c>
      <c r="AK1682">
        <v>236</v>
      </c>
      <c r="AL1682">
        <v>22</v>
      </c>
      <c r="AM1682">
        <v>9.3000000000000007</v>
      </c>
      <c r="AN1682">
        <v>1</v>
      </c>
      <c r="AO1682">
        <v>0.4</v>
      </c>
      <c r="AP1682">
        <v>6</v>
      </c>
      <c r="AQ1682">
        <v>2.5</v>
      </c>
      <c r="AR1682">
        <v>4</v>
      </c>
      <c r="AS1682">
        <v>1.7</v>
      </c>
      <c r="AT1682">
        <v>157</v>
      </c>
      <c r="AU1682">
        <v>66.5</v>
      </c>
      <c r="AV1682">
        <v>0</v>
      </c>
      <c r="AW1682">
        <v>0</v>
      </c>
      <c r="AX1682">
        <v>41</v>
      </c>
      <c r="AY1682">
        <v>17.399999999999999</v>
      </c>
      <c r="AZ1682">
        <v>5</v>
      </c>
      <c r="BA1682">
        <v>2.1</v>
      </c>
      <c r="BB1682">
        <v>0</v>
      </c>
      <c r="BC1682">
        <v>0</v>
      </c>
      <c r="BD1682">
        <v>24</v>
      </c>
      <c r="BE1682">
        <v>10.199999999999999</v>
      </c>
      <c r="BF1682">
        <v>0</v>
      </c>
      <c r="BG1682">
        <v>0</v>
      </c>
      <c r="BH1682">
        <v>2</v>
      </c>
      <c r="BI1682">
        <v>0.8</v>
      </c>
      <c r="BJ1682">
        <v>0</v>
      </c>
      <c r="BK1682">
        <v>0</v>
      </c>
      <c r="BL1682">
        <v>124</v>
      </c>
      <c r="BM1682">
        <v>52.5</v>
      </c>
      <c r="BN1682">
        <v>17</v>
      </c>
      <c r="BO1682">
        <v>7.2</v>
      </c>
      <c r="BP1682">
        <v>123</v>
      </c>
      <c r="BQ1682">
        <v>52.1</v>
      </c>
      <c r="BR1682" t="s">
        <v>5319</v>
      </c>
      <c r="BS1682" t="s">
        <v>5314</v>
      </c>
      <c r="BT1682" t="s">
        <v>5356</v>
      </c>
      <c r="BU1682" t="s">
        <v>5357</v>
      </c>
      <c r="BV1682" t="s">
        <v>5358</v>
      </c>
      <c r="BW1682" t="s">
        <v>5359</v>
      </c>
      <c r="BZ1682">
        <v>39352</v>
      </c>
      <c r="CA1682">
        <v>-117.293354060542</v>
      </c>
      <c r="CB1682">
        <v>34.4788259581616</v>
      </c>
      <c r="CD1682">
        <f xml:space="preserve"> _xlfn.XLOOKUP(AB1682,[1]Sheet1!B:B,[1]Sheet1!Y:Y,"Not Found")</f>
        <v>57407</v>
      </c>
      <c r="CE1682">
        <f xml:space="preserve"> _xlfn.XLOOKUP(AB1682,[1]Sheet1!B:B,[1]Sheet1!AA:AA, "Not Found")</f>
        <v>76806</v>
      </c>
      <c r="CH1682">
        <f t="shared" ca="1" si="53"/>
        <v>0.73492221201114161</v>
      </c>
    </row>
    <row r="1683" spans="1:86" x14ac:dyDescent="0.3">
      <c r="A1683">
        <v>6681</v>
      </c>
      <c r="B1683" t="s">
        <v>0</v>
      </c>
      <c r="C1683" t="s">
        <v>7189</v>
      </c>
      <c r="D1683" s="3">
        <v>36679340110064</v>
      </c>
      <c r="E1683" t="s">
        <v>5358</v>
      </c>
      <c r="F1683" t="s">
        <v>7190</v>
      </c>
      <c r="G1683" t="s">
        <v>1043</v>
      </c>
      <c r="H1683" t="s">
        <v>5314</v>
      </c>
      <c r="I1683" t="s">
        <v>5359</v>
      </c>
      <c r="J1683" t="s">
        <v>7191</v>
      </c>
      <c r="K1683" t="s">
        <v>8</v>
      </c>
      <c r="L1683" t="s">
        <v>9</v>
      </c>
      <c r="M1683" s="1">
        <v>38586</v>
      </c>
      <c r="O1683" t="s">
        <v>8</v>
      </c>
      <c r="P1683" t="s">
        <v>10</v>
      </c>
      <c r="Q1683" t="s">
        <v>11</v>
      </c>
      <c r="R1683" t="s">
        <v>12</v>
      </c>
      <c r="U1683" t="s">
        <v>12</v>
      </c>
      <c r="V1683" t="s">
        <v>12</v>
      </c>
      <c r="W1683" t="s">
        <v>13</v>
      </c>
      <c r="X1683" t="s">
        <v>12</v>
      </c>
      <c r="Y1683" t="s">
        <v>14</v>
      </c>
      <c r="Z1683" t="s">
        <v>7192</v>
      </c>
      <c r="AA1683" t="s">
        <v>5354</v>
      </c>
      <c r="AB1683">
        <v>92392</v>
      </c>
      <c r="AC1683" t="str">
        <f t="shared" si="52"/>
        <v>13853 Seneca Rd., Victorville, CA 92392</v>
      </c>
      <c r="AD1683" t="s">
        <v>17</v>
      </c>
      <c r="AE1683" t="s">
        <v>5355</v>
      </c>
      <c r="AF1683" t="s">
        <v>5355</v>
      </c>
      <c r="AG1683" t="s">
        <v>1475</v>
      </c>
      <c r="AH1683" t="s">
        <v>225</v>
      </c>
      <c r="AI1683">
        <v>34.512699959999999</v>
      </c>
      <c r="AJ1683">
        <v>-117.36103608000001</v>
      </c>
      <c r="AK1683">
        <v>1141</v>
      </c>
      <c r="AL1683">
        <v>61</v>
      </c>
      <c r="AM1683">
        <v>5.3</v>
      </c>
      <c r="AN1683">
        <v>3</v>
      </c>
      <c r="AO1683">
        <v>0.3</v>
      </c>
      <c r="AP1683">
        <v>69</v>
      </c>
      <c r="AQ1683">
        <v>6</v>
      </c>
      <c r="AR1683">
        <v>41</v>
      </c>
      <c r="AS1683">
        <v>3.6</v>
      </c>
      <c r="AT1683">
        <v>799</v>
      </c>
      <c r="AU1683">
        <v>70</v>
      </c>
      <c r="AV1683">
        <v>1</v>
      </c>
      <c r="AW1683">
        <v>0.1</v>
      </c>
      <c r="AX1683">
        <v>123</v>
      </c>
      <c r="AY1683">
        <v>10.8</v>
      </c>
      <c r="AZ1683">
        <v>35</v>
      </c>
      <c r="BA1683">
        <v>3.1</v>
      </c>
      <c r="BB1683">
        <v>9</v>
      </c>
      <c r="BC1683">
        <v>0.8</v>
      </c>
      <c r="BD1683">
        <v>37</v>
      </c>
      <c r="BE1683">
        <v>3.2</v>
      </c>
      <c r="BF1683">
        <v>1</v>
      </c>
      <c r="BG1683">
        <v>0.1</v>
      </c>
      <c r="BH1683">
        <v>2</v>
      </c>
      <c r="BI1683">
        <v>0.2</v>
      </c>
      <c r="BJ1683">
        <v>0</v>
      </c>
      <c r="BK1683">
        <v>0</v>
      </c>
      <c r="BL1683">
        <v>792</v>
      </c>
      <c r="BM1683">
        <v>69.400000000000006</v>
      </c>
      <c r="BN1683">
        <v>8</v>
      </c>
      <c r="BO1683">
        <v>0.7</v>
      </c>
      <c r="BP1683">
        <v>781</v>
      </c>
      <c r="BQ1683">
        <v>68.400000000000006</v>
      </c>
      <c r="BR1683" t="s">
        <v>5319</v>
      </c>
      <c r="BS1683" t="s">
        <v>5314</v>
      </c>
      <c r="BT1683" t="s">
        <v>5356</v>
      </c>
      <c r="BU1683" t="s">
        <v>5357</v>
      </c>
      <c r="BV1683" t="s">
        <v>5358</v>
      </c>
      <c r="BW1683" t="s">
        <v>5359</v>
      </c>
      <c r="BZ1683">
        <v>38837</v>
      </c>
      <c r="CA1683">
        <v>-117.361036076183</v>
      </c>
      <c r="CB1683">
        <v>34.512699958322003</v>
      </c>
      <c r="CD1683">
        <f xml:space="preserve"> _xlfn.XLOOKUP(AB1683,[1]Sheet1!B:B,[1]Sheet1!Y:Y,"Not Found")</f>
        <v>81652</v>
      </c>
      <c r="CE1683">
        <f xml:space="preserve"> _xlfn.XLOOKUP(AB1683,[1]Sheet1!B:B,[1]Sheet1!AA:AA, "Not Found")</f>
        <v>104446</v>
      </c>
      <c r="CH1683">
        <f t="shared" ca="1" si="53"/>
        <v>0.75559608046023641</v>
      </c>
    </row>
    <row r="1684" spans="1:86" x14ac:dyDescent="0.3">
      <c r="A1684">
        <v>6682</v>
      </c>
      <c r="B1684" t="s">
        <v>0</v>
      </c>
      <c r="C1684" t="s">
        <v>7193</v>
      </c>
      <c r="D1684" s="3">
        <v>36679340125419</v>
      </c>
      <c r="E1684" t="s">
        <v>5358</v>
      </c>
      <c r="F1684" t="s">
        <v>7194</v>
      </c>
      <c r="G1684" t="s">
        <v>1043</v>
      </c>
      <c r="H1684" t="s">
        <v>5314</v>
      </c>
      <c r="I1684" t="s">
        <v>5359</v>
      </c>
      <c r="J1684" t="s">
        <v>7195</v>
      </c>
      <c r="K1684" t="s">
        <v>8</v>
      </c>
      <c r="L1684" t="s">
        <v>9</v>
      </c>
      <c r="M1684" s="1">
        <v>41141</v>
      </c>
      <c r="O1684" t="s">
        <v>8</v>
      </c>
      <c r="P1684" t="s">
        <v>4</v>
      </c>
      <c r="Q1684" t="s">
        <v>11</v>
      </c>
      <c r="R1684" t="s">
        <v>12</v>
      </c>
      <c r="U1684" t="s">
        <v>12</v>
      </c>
      <c r="V1684" t="s">
        <v>12</v>
      </c>
      <c r="W1684" t="s">
        <v>13</v>
      </c>
      <c r="X1684" t="s">
        <v>12</v>
      </c>
      <c r="Y1684" t="s">
        <v>58</v>
      </c>
      <c r="Z1684" t="s">
        <v>7196</v>
      </c>
      <c r="AA1684" t="s">
        <v>5371</v>
      </c>
      <c r="AB1684">
        <v>92392</v>
      </c>
      <c r="AC1684" t="str">
        <f t="shared" si="52"/>
        <v>15620 Joshua St., Adelanto, CA 92392</v>
      </c>
      <c r="AD1684" t="s">
        <v>17</v>
      </c>
      <c r="AE1684" t="s">
        <v>5355</v>
      </c>
      <c r="AF1684" t="s">
        <v>5355</v>
      </c>
      <c r="AG1684" t="s">
        <v>1475</v>
      </c>
      <c r="AH1684" t="s">
        <v>602</v>
      </c>
      <c r="AI1684">
        <v>34.531412950000004</v>
      </c>
      <c r="AJ1684">
        <v>-117.44001209</v>
      </c>
      <c r="AK1684">
        <v>2229</v>
      </c>
      <c r="AL1684">
        <v>447</v>
      </c>
      <c r="AM1684">
        <v>20.100000000000001</v>
      </c>
      <c r="AN1684">
        <v>4</v>
      </c>
      <c r="AO1684">
        <v>0.2</v>
      </c>
      <c r="AP1684">
        <v>12</v>
      </c>
      <c r="AQ1684">
        <v>0.5</v>
      </c>
      <c r="AR1684">
        <v>4</v>
      </c>
      <c r="AS1684">
        <v>0.2</v>
      </c>
      <c r="AT1684">
        <v>1582</v>
      </c>
      <c r="AU1684">
        <v>71</v>
      </c>
      <c r="AV1684">
        <v>9</v>
      </c>
      <c r="AW1684">
        <v>0.4</v>
      </c>
      <c r="AX1684">
        <v>66</v>
      </c>
      <c r="AY1684">
        <v>3</v>
      </c>
      <c r="AZ1684">
        <v>80</v>
      </c>
      <c r="BA1684">
        <v>3.6</v>
      </c>
      <c r="BB1684">
        <v>25</v>
      </c>
      <c r="BC1684">
        <v>1.1000000000000001</v>
      </c>
      <c r="BD1684">
        <v>299</v>
      </c>
      <c r="BE1684">
        <v>13.4</v>
      </c>
      <c r="BF1684">
        <v>50</v>
      </c>
      <c r="BG1684">
        <v>2.2000000000000002</v>
      </c>
      <c r="BH1684">
        <v>25</v>
      </c>
      <c r="BI1684">
        <v>1.1000000000000001</v>
      </c>
      <c r="BJ1684">
        <v>0</v>
      </c>
      <c r="BK1684">
        <v>0</v>
      </c>
      <c r="BL1684">
        <v>1873</v>
      </c>
      <c r="BM1684">
        <v>84</v>
      </c>
      <c r="BN1684">
        <v>394</v>
      </c>
      <c r="BO1684">
        <v>17.7</v>
      </c>
      <c r="BP1684">
        <v>1818</v>
      </c>
      <c r="BQ1684">
        <v>81.599999999999994</v>
      </c>
      <c r="BR1684" t="s">
        <v>5319</v>
      </c>
      <c r="BS1684" t="s">
        <v>5314</v>
      </c>
      <c r="BT1684" t="s">
        <v>5372</v>
      </c>
      <c r="BU1684" t="s">
        <v>5373</v>
      </c>
      <c r="BV1684" t="s">
        <v>5358</v>
      </c>
      <c r="BW1684" t="s">
        <v>5359</v>
      </c>
      <c r="BZ1684">
        <v>38838</v>
      </c>
      <c r="CA1684">
        <v>-117.440012091356</v>
      </c>
      <c r="CB1684">
        <v>34.531412954736098</v>
      </c>
      <c r="CD1684">
        <f xml:space="preserve"> _xlfn.XLOOKUP(AB1684,[1]Sheet1!B:B,[1]Sheet1!Y:Y,"Not Found")</f>
        <v>81652</v>
      </c>
      <c r="CE1684">
        <f xml:space="preserve"> _xlfn.XLOOKUP(AB1684,[1]Sheet1!B:B,[1]Sheet1!AA:AA, "Not Found")</f>
        <v>104446</v>
      </c>
      <c r="CH1684">
        <f t="shared" ca="1" si="53"/>
        <v>0.84001549186374413</v>
      </c>
    </row>
    <row r="1685" spans="1:86" x14ac:dyDescent="0.3">
      <c r="A1685">
        <v>6683</v>
      </c>
      <c r="B1685" t="s">
        <v>0</v>
      </c>
      <c r="C1685" t="s">
        <v>7197</v>
      </c>
      <c r="D1685" s="3">
        <v>36679340137638</v>
      </c>
      <c r="E1685" t="s">
        <v>5358</v>
      </c>
      <c r="F1685" t="s">
        <v>7198</v>
      </c>
      <c r="G1685" t="s">
        <v>1043</v>
      </c>
      <c r="H1685" t="s">
        <v>5314</v>
      </c>
      <c r="I1685" t="s">
        <v>5359</v>
      </c>
      <c r="J1685" t="s">
        <v>7199</v>
      </c>
      <c r="K1685" t="s">
        <v>8</v>
      </c>
      <c r="L1685" t="s">
        <v>9</v>
      </c>
      <c r="M1685" s="1">
        <v>43282</v>
      </c>
      <c r="O1685" t="s">
        <v>8</v>
      </c>
      <c r="P1685" t="s">
        <v>10</v>
      </c>
      <c r="Q1685" t="s">
        <v>11</v>
      </c>
      <c r="R1685" t="s">
        <v>12</v>
      </c>
      <c r="U1685" t="s">
        <v>12</v>
      </c>
      <c r="V1685" t="s">
        <v>12</v>
      </c>
      <c r="W1685" t="s">
        <v>13</v>
      </c>
      <c r="X1685" t="s">
        <v>12</v>
      </c>
      <c r="Y1685" t="s">
        <v>58</v>
      </c>
      <c r="Z1685" t="s">
        <v>7200</v>
      </c>
      <c r="AA1685" t="s">
        <v>5354</v>
      </c>
      <c r="AB1685">
        <v>92395</v>
      </c>
      <c r="AC1685" t="str">
        <f t="shared" si="52"/>
        <v>12484 Tamarisk Rd., Victorville, CA 92395</v>
      </c>
      <c r="AD1685" t="s">
        <v>17</v>
      </c>
      <c r="AE1685" t="s">
        <v>5355</v>
      </c>
      <c r="AF1685" t="s">
        <v>5355</v>
      </c>
      <c r="AG1685" t="s">
        <v>19</v>
      </c>
      <c r="AH1685" t="s">
        <v>225</v>
      </c>
      <c r="AI1685">
        <v>34.477174959999999</v>
      </c>
      <c r="AJ1685">
        <v>-117.27154406</v>
      </c>
      <c r="AK1685">
        <v>1042</v>
      </c>
      <c r="AL1685">
        <v>171</v>
      </c>
      <c r="AM1685">
        <v>16.399999999999999</v>
      </c>
      <c r="AN1685">
        <v>4</v>
      </c>
      <c r="AO1685">
        <v>0.4</v>
      </c>
      <c r="AP1685">
        <v>17</v>
      </c>
      <c r="AQ1685">
        <v>1.6</v>
      </c>
      <c r="AR1685">
        <v>6</v>
      </c>
      <c r="AS1685">
        <v>0.6</v>
      </c>
      <c r="AT1685">
        <v>703</v>
      </c>
      <c r="AU1685">
        <v>67.5</v>
      </c>
      <c r="AV1685">
        <v>7</v>
      </c>
      <c r="AW1685">
        <v>0.7</v>
      </c>
      <c r="AX1685">
        <v>86</v>
      </c>
      <c r="AY1685">
        <v>8.3000000000000007</v>
      </c>
      <c r="AZ1685">
        <v>36</v>
      </c>
      <c r="BA1685">
        <v>3.5</v>
      </c>
      <c r="BB1685">
        <v>12</v>
      </c>
      <c r="BC1685">
        <v>1.2</v>
      </c>
      <c r="BD1685">
        <v>202</v>
      </c>
      <c r="BE1685">
        <v>19.399999999999999</v>
      </c>
      <c r="BF1685">
        <v>10</v>
      </c>
      <c r="BG1685">
        <v>1</v>
      </c>
      <c r="BH1685">
        <v>20</v>
      </c>
      <c r="BI1685">
        <v>1.9</v>
      </c>
      <c r="BJ1685">
        <v>0</v>
      </c>
      <c r="BK1685">
        <v>0</v>
      </c>
      <c r="BL1685">
        <v>885</v>
      </c>
      <c r="BM1685">
        <v>84.9</v>
      </c>
      <c r="BN1685">
        <v>170</v>
      </c>
      <c r="BO1685">
        <v>16.3</v>
      </c>
      <c r="BP1685">
        <v>863</v>
      </c>
      <c r="BQ1685">
        <v>82.8</v>
      </c>
      <c r="BR1685" t="s">
        <v>5319</v>
      </c>
      <c r="BS1685" t="s">
        <v>5314</v>
      </c>
      <c r="BT1685" t="s">
        <v>5356</v>
      </c>
      <c r="BU1685" t="s">
        <v>5357</v>
      </c>
      <c r="BV1685" t="s">
        <v>5358</v>
      </c>
      <c r="BW1685" t="s">
        <v>5359</v>
      </c>
      <c r="BZ1685">
        <v>38834</v>
      </c>
      <c r="CA1685">
        <v>-117.27154405814299</v>
      </c>
      <c r="CB1685">
        <v>34.4771749587089</v>
      </c>
      <c r="CD1685">
        <f xml:space="preserve"> _xlfn.XLOOKUP(AB1685,[1]Sheet1!B:B,[1]Sheet1!Y:Y,"Not Found")</f>
        <v>57407</v>
      </c>
      <c r="CE1685">
        <f xml:space="preserve"> _xlfn.XLOOKUP(AB1685,[1]Sheet1!B:B,[1]Sheet1!AA:AA, "Not Found")</f>
        <v>76806</v>
      </c>
      <c r="CH1685">
        <f t="shared" ca="1" si="53"/>
        <v>0.40225576069436575</v>
      </c>
    </row>
    <row r="1686" spans="1:86" x14ac:dyDescent="0.3">
      <c r="A1686">
        <v>6684</v>
      </c>
      <c r="B1686" t="s">
        <v>0</v>
      </c>
      <c r="C1686" t="s">
        <v>7201</v>
      </c>
      <c r="D1686" s="3">
        <v>36679340138123</v>
      </c>
      <c r="E1686" t="s">
        <v>5358</v>
      </c>
      <c r="F1686" t="s">
        <v>7202</v>
      </c>
      <c r="G1686" t="s">
        <v>1043</v>
      </c>
      <c r="H1686" t="s">
        <v>5314</v>
      </c>
      <c r="I1686" t="s">
        <v>5359</v>
      </c>
      <c r="J1686" t="s">
        <v>7203</v>
      </c>
      <c r="K1686" t="s">
        <v>340</v>
      </c>
      <c r="L1686" t="s">
        <v>9</v>
      </c>
      <c r="M1686" s="1">
        <v>43109</v>
      </c>
      <c r="O1686" t="s">
        <v>8</v>
      </c>
      <c r="P1686" t="s">
        <v>10</v>
      </c>
      <c r="Q1686" t="s">
        <v>11</v>
      </c>
      <c r="R1686" t="s">
        <v>12</v>
      </c>
      <c r="U1686" t="s">
        <v>318</v>
      </c>
      <c r="V1686" t="s">
        <v>12</v>
      </c>
      <c r="W1686" t="s">
        <v>13</v>
      </c>
      <c r="X1686" t="s">
        <v>12</v>
      </c>
      <c r="Y1686" t="s">
        <v>326</v>
      </c>
      <c r="Z1686" t="s">
        <v>7204</v>
      </c>
      <c r="AA1686" t="s">
        <v>5354</v>
      </c>
      <c r="AB1686">
        <v>92395</v>
      </c>
      <c r="AC1686" t="str">
        <f t="shared" si="52"/>
        <v>16350 Mojave Dr., Victorville, CA 92395</v>
      </c>
      <c r="AD1686" t="s">
        <v>17</v>
      </c>
      <c r="AE1686" t="s">
        <v>5355</v>
      </c>
      <c r="AF1686" t="s">
        <v>5355</v>
      </c>
      <c r="AG1686" t="s">
        <v>1475</v>
      </c>
      <c r="AH1686" t="s">
        <v>225</v>
      </c>
      <c r="AI1686">
        <v>34.531341959999999</v>
      </c>
      <c r="AJ1686">
        <v>-117.30838706999999</v>
      </c>
      <c r="AK1686">
        <v>180</v>
      </c>
      <c r="AL1686">
        <v>56</v>
      </c>
      <c r="AM1686">
        <v>31.1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109</v>
      </c>
      <c r="AU1686">
        <v>60.6</v>
      </c>
      <c r="AV1686">
        <v>1</v>
      </c>
      <c r="AW1686">
        <v>0.6</v>
      </c>
      <c r="AX1686">
        <v>4</v>
      </c>
      <c r="AY1686">
        <v>2.2000000000000002</v>
      </c>
      <c r="AZ1686">
        <v>8</v>
      </c>
      <c r="BA1686">
        <v>4.4000000000000004</v>
      </c>
      <c r="BB1686">
        <v>2</v>
      </c>
      <c r="BC1686">
        <v>1.1000000000000001</v>
      </c>
      <c r="BD1686">
        <v>15</v>
      </c>
      <c r="BE1686">
        <v>8.3000000000000007</v>
      </c>
      <c r="BF1686">
        <v>2</v>
      </c>
      <c r="BG1686">
        <v>1.1000000000000001</v>
      </c>
      <c r="BH1686">
        <v>7</v>
      </c>
      <c r="BI1686">
        <v>3.9</v>
      </c>
      <c r="BJ1686">
        <v>0</v>
      </c>
      <c r="BK1686">
        <v>0</v>
      </c>
      <c r="BL1686">
        <v>158</v>
      </c>
      <c r="BM1686">
        <v>87.8</v>
      </c>
      <c r="BN1686">
        <v>15</v>
      </c>
      <c r="BO1686">
        <v>8.3000000000000007</v>
      </c>
      <c r="BP1686">
        <v>151</v>
      </c>
      <c r="BQ1686">
        <v>83.9</v>
      </c>
      <c r="BR1686" t="s">
        <v>5319</v>
      </c>
      <c r="BS1686" t="s">
        <v>5314</v>
      </c>
      <c r="BT1686" t="s">
        <v>5356</v>
      </c>
      <c r="BU1686" t="s">
        <v>5357</v>
      </c>
      <c r="BV1686" t="s">
        <v>5358</v>
      </c>
      <c r="BW1686" t="s">
        <v>5359</v>
      </c>
      <c r="BZ1686">
        <v>38839</v>
      </c>
      <c r="CA1686">
        <v>-117.30838706822701</v>
      </c>
      <c r="CB1686">
        <v>34.531341963023998</v>
      </c>
      <c r="CD1686">
        <f xml:space="preserve"> _xlfn.XLOOKUP(AB1686,[1]Sheet1!B:B,[1]Sheet1!Y:Y,"Not Found")</f>
        <v>57407</v>
      </c>
      <c r="CE1686">
        <f xml:space="preserve"> _xlfn.XLOOKUP(AB1686,[1]Sheet1!B:B,[1]Sheet1!AA:AA, "Not Found")</f>
        <v>76806</v>
      </c>
      <c r="CH1686">
        <f t="shared" ca="1" si="53"/>
        <v>0.51090364820252721</v>
      </c>
    </row>
    <row r="1687" spans="1:86" x14ac:dyDescent="0.3">
      <c r="A1687">
        <v>6685</v>
      </c>
      <c r="B1687" t="s">
        <v>0</v>
      </c>
      <c r="C1687" t="s">
        <v>7205</v>
      </c>
      <c r="D1687" s="3">
        <v>36679340140202</v>
      </c>
      <c r="E1687" t="s">
        <v>5358</v>
      </c>
      <c r="F1687" t="s">
        <v>7206</v>
      </c>
      <c r="G1687" t="s">
        <v>1043</v>
      </c>
      <c r="H1687" t="s">
        <v>5314</v>
      </c>
      <c r="I1687" t="s">
        <v>5359</v>
      </c>
      <c r="J1687" t="s">
        <v>7207</v>
      </c>
      <c r="K1687" t="s">
        <v>340</v>
      </c>
      <c r="L1687" t="s">
        <v>9</v>
      </c>
      <c r="M1687" s="1">
        <v>44046</v>
      </c>
      <c r="O1687" t="s">
        <v>8</v>
      </c>
      <c r="P1687" t="s">
        <v>10</v>
      </c>
      <c r="Q1687" t="s">
        <v>11</v>
      </c>
      <c r="R1687" t="s">
        <v>12</v>
      </c>
      <c r="U1687" t="s">
        <v>2595</v>
      </c>
      <c r="V1687" t="s">
        <v>12</v>
      </c>
      <c r="W1687" t="s">
        <v>13</v>
      </c>
      <c r="X1687" t="s">
        <v>12</v>
      </c>
      <c r="Y1687" t="s">
        <v>14</v>
      </c>
      <c r="Z1687" t="s">
        <v>7204</v>
      </c>
      <c r="AA1687" t="s">
        <v>5354</v>
      </c>
      <c r="AB1687">
        <v>92395</v>
      </c>
      <c r="AC1687" t="str">
        <f t="shared" si="52"/>
        <v>16350 Mojave Dr., Victorville, CA 92395</v>
      </c>
      <c r="AD1687" t="s">
        <v>17</v>
      </c>
      <c r="AE1687" t="s">
        <v>5355</v>
      </c>
      <c r="AF1687" t="s">
        <v>5355</v>
      </c>
      <c r="AG1687" t="s">
        <v>1475</v>
      </c>
      <c r="AH1687" t="s">
        <v>225</v>
      </c>
      <c r="AI1687">
        <v>34.529509959999999</v>
      </c>
      <c r="AJ1687">
        <v>-117.30814407</v>
      </c>
      <c r="AK1687">
        <v>106</v>
      </c>
      <c r="AL1687">
        <v>19</v>
      </c>
      <c r="AM1687">
        <v>17.899999999999999</v>
      </c>
      <c r="AN1687">
        <v>0</v>
      </c>
      <c r="AO1687">
        <v>0</v>
      </c>
      <c r="AP1687">
        <v>2</v>
      </c>
      <c r="AQ1687">
        <v>1.9</v>
      </c>
      <c r="AR1687">
        <v>2</v>
      </c>
      <c r="AS1687">
        <v>1.9</v>
      </c>
      <c r="AT1687">
        <v>71</v>
      </c>
      <c r="AU1687">
        <v>67</v>
      </c>
      <c r="AV1687">
        <v>0</v>
      </c>
      <c r="AW1687">
        <v>0</v>
      </c>
      <c r="AX1687">
        <v>4</v>
      </c>
      <c r="AY1687">
        <v>3.8</v>
      </c>
      <c r="AZ1687">
        <v>4</v>
      </c>
      <c r="BA1687">
        <v>3.8</v>
      </c>
      <c r="BB1687">
        <v>4</v>
      </c>
      <c r="BC1687">
        <v>3.8</v>
      </c>
      <c r="BD1687">
        <v>13</v>
      </c>
      <c r="BE1687">
        <v>12.3</v>
      </c>
      <c r="BF1687">
        <v>1</v>
      </c>
      <c r="BG1687">
        <v>0.9</v>
      </c>
      <c r="BH1687">
        <v>1</v>
      </c>
      <c r="BI1687">
        <v>0.9</v>
      </c>
      <c r="BJ1687">
        <v>0</v>
      </c>
      <c r="BK1687">
        <v>0</v>
      </c>
      <c r="BL1687">
        <v>87</v>
      </c>
      <c r="BM1687">
        <v>82.1</v>
      </c>
      <c r="BN1687">
        <v>0</v>
      </c>
      <c r="BO1687">
        <v>0</v>
      </c>
      <c r="BP1687">
        <v>84</v>
      </c>
      <c r="BQ1687">
        <v>79.2</v>
      </c>
      <c r="BR1687" t="s">
        <v>5319</v>
      </c>
      <c r="BS1687" t="s">
        <v>5314</v>
      </c>
      <c r="BT1687" t="s">
        <v>5356</v>
      </c>
      <c r="BU1687" t="s">
        <v>5357</v>
      </c>
      <c r="BV1687" t="s">
        <v>5358</v>
      </c>
      <c r="BW1687" t="s">
        <v>5359</v>
      </c>
      <c r="BZ1687">
        <v>38840</v>
      </c>
      <c r="CA1687">
        <v>-117.308144067795</v>
      </c>
      <c r="CB1687">
        <v>34.529509962691698</v>
      </c>
      <c r="CD1687">
        <f xml:space="preserve"> _xlfn.XLOOKUP(AB1687,[1]Sheet1!B:B,[1]Sheet1!Y:Y,"Not Found")</f>
        <v>57407</v>
      </c>
      <c r="CE1687">
        <f xml:space="preserve"> _xlfn.XLOOKUP(AB1687,[1]Sheet1!B:B,[1]Sheet1!AA:AA, "Not Found")</f>
        <v>76806</v>
      </c>
      <c r="CH1687">
        <f t="shared" ca="1" si="53"/>
        <v>0.15422086093389675</v>
      </c>
    </row>
    <row r="1688" spans="1:86" x14ac:dyDescent="0.3">
      <c r="A1688">
        <v>6686</v>
      </c>
      <c r="B1688" t="s">
        <v>0</v>
      </c>
      <c r="C1688" t="s">
        <v>7208</v>
      </c>
      <c r="D1688" s="3">
        <v>36679340142075</v>
      </c>
      <c r="E1688" t="s">
        <v>5358</v>
      </c>
      <c r="F1688" t="s">
        <v>7209</v>
      </c>
      <c r="G1688" t="s">
        <v>1043</v>
      </c>
      <c r="H1688" t="s">
        <v>5314</v>
      </c>
      <c r="I1688" t="s">
        <v>5359</v>
      </c>
      <c r="J1688" t="s">
        <v>7210</v>
      </c>
      <c r="K1688" t="s">
        <v>113</v>
      </c>
      <c r="L1688" t="s">
        <v>9</v>
      </c>
      <c r="M1688" s="1">
        <v>45145</v>
      </c>
      <c r="O1688" t="s">
        <v>113</v>
      </c>
      <c r="P1688" t="s">
        <v>10</v>
      </c>
      <c r="Q1688" t="s">
        <v>96</v>
      </c>
      <c r="R1688" t="s">
        <v>12</v>
      </c>
      <c r="U1688" t="s">
        <v>12</v>
      </c>
      <c r="V1688" t="s">
        <v>12</v>
      </c>
      <c r="W1688" t="s">
        <v>12</v>
      </c>
      <c r="X1688" t="s">
        <v>12</v>
      </c>
      <c r="Z1688" t="s">
        <v>7211</v>
      </c>
      <c r="AA1688" t="s">
        <v>5354</v>
      </c>
      <c r="AB1688">
        <v>92392</v>
      </c>
      <c r="AC1688" t="str">
        <f t="shared" si="52"/>
        <v>13801 Cobalt Rd., Victorville, CA 92392</v>
      </c>
      <c r="AD1688" t="s">
        <v>17</v>
      </c>
      <c r="AE1688" t="s">
        <v>5355</v>
      </c>
      <c r="AF1688" t="s">
        <v>5355</v>
      </c>
      <c r="AG1688" t="s">
        <v>1475</v>
      </c>
      <c r="AH1688" t="s">
        <v>225</v>
      </c>
      <c r="AI1688">
        <v>34.501336960000003</v>
      </c>
      <c r="AJ1688">
        <v>-117.37256108</v>
      </c>
      <c r="AK1688">
        <v>407</v>
      </c>
      <c r="AL1688">
        <v>74</v>
      </c>
      <c r="AM1688">
        <v>18.2</v>
      </c>
      <c r="AN1688">
        <v>0</v>
      </c>
      <c r="AO1688">
        <v>0</v>
      </c>
      <c r="AP1688">
        <v>2</v>
      </c>
      <c r="AQ1688">
        <v>0.5</v>
      </c>
      <c r="AR1688">
        <v>5</v>
      </c>
      <c r="AS1688">
        <v>1.2</v>
      </c>
      <c r="AT1688">
        <v>277</v>
      </c>
      <c r="AU1688">
        <v>68.099999999999994</v>
      </c>
      <c r="AV1688">
        <v>1</v>
      </c>
      <c r="AW1688">
        <v>0.2</v>
      </c>
      <c r="AX1688">
        <v>26</v>
      </c>
      <c r="AY1688">
        <v>6.4</v>
      </c>
      <c r="AZ1688">
        <v>17</v>
      </c>
      <c r="BA1688">
        <v>4.2</v>
      </c>
      <c r="BB1688">
        <v>5</v>
      </c>
      <c r="BC1688">
        <v>1.2</v>
      </c>
      <c r="BD1688">
        <v>73</v>
      </c>
      <c r="BE1688">
        <v>17.899999999999999</v>
      </c>
      <c r="BF1688">
        <v>14</v>
      </c>
      <c r="BG1688">
        <v>3.4</v>
      </c>
      <c r="BH1688">
        <v>20</v>
      </c>
      <c r="BI1688">
        <v>4.9000000000000004</v>
      </c>
      <c r="BJ1688">
        <v>0</v>
      </c>
      <c r="BK1688">
        <v>0</v>
      </c>
      <c r="BL1688">
        <v>312</v>
      </c>
      <c r="BM1688">
        <v>76.7</v>
      </c>
      <c r="BN1688">
        <v>67</v>
      </c>
      <c r="BO1688">
        <v>16.5</v>
      </c>
      <c r="BP1688">
        <v>298</v>
      </c>
      <c r="BQ1688">
        <v>73.2</v>
      </c>
      <c r="BR1688" t="s">
        <v>5319</v>
      </c>
      <c r="BS1688" t="s">
        <v>5314</v>
      </c>
      <c r="BT1688" t="s">
        <v>5356</v>
      </c>
      <c r="BU1688" t="s">
        <v>5357</v>
      </c>
      <c r="BV1688" t="s">
        <v>5358</v>
      </c>
      <c r="BW1688" t="s">
        <v>5359</v>
      </c>
      <c r="BZ1688">
        <v>38841</v>
      </c>
      <c r="CA1688">
        <v>-117.372561076468</v>
      </c>
      <c r="CB1688">
        <v>34.501336955908499</v>
      </c>
      <c r="CD1688">
        <f xml:space="preserve"> _xlfn.XLOOKUP(AB1688,[1]Sheet1!B:B,[1]Sheet1!Y:Y,"Not Found")</f>
        <v>81652</v>
      </c>
      <c r="CE1688">
        <f xml:space="preserve"> _xlfn.XLOOKUP(AB1688,[1]Sheet1!B:B,[1]Sheet1!AA:AA, "Not Found")</f>
        <v>104446</v>
      </c>
      <c r="CH1688">
        <f t="shared" ca="1" si="53"/>
        <v>0.80429154028773231</v>
      </c>
    </row>
    <row r="1689" spans="1:86" x14ac:dyDescent="0.3">
      <c r="A1689">
        <v>6687</v>
      </c>
      <c r="B1689" t="s">
        <v>0</v>
      </c>
      <c r="C1689" t="s">
        <v>7212</v>
      </c>
      <c r="D1689" s="3">
        <v>36679343630100</v>
      </c>
      <c r="E1689" t="s">
        <v>5358</v>
      </c>
      <c r="F1689" t="s">
        <v>7213</v>
      </c>
      <c r="G1689" t="s">
        <v>1043</v>
      </c>
      <c r="H1689" t="s">
        <v>5314</v>
      </c>
      <c r="I1689" t="s">
        <v>5359</v>
      </c>
      <c r="J1689" t="s">
        <v>7214</v>
      </c>
      <c r="K1689" t="s">
        <v>325</v>
      </c>
      <c r="L1689" t="s">
        <v>9</v>
      </c>
      <c r="M1689" s="1">
        <v>29403</v>
      </c>
      <c r="O1689" t="s">
        <v>8</v>
      </c>
      <c r="P1689" t="s">
        <v>4</v>
      </c>
      <c r="Q1689" t="s">
        <v>11</v>
      </c>
      <c r="R1689" t="s">
        <v>12</v>
      </c>
      <c r="U1689" t="s">
        <v>12</v>
      </c>
      <c r="V1689" t="s">
        <v>12</v>
      </c>
      <c r="W1689" t="s">
        <v>13</v>
      </c>
      <c r="X1689" t="s">
        <v>13</v>
      </c>
      <c r="Y1689" t="s">
        <v>326</v>
      </c>
      <c r="Z1689" t="s">
        <v>7204</v>
      </c>
      <c r="AA1689" t="s">
        <v>5354</v>
      </c>
      <c r="AB1689">
        <v>92395</v>
      </c>
      <c r="AC1689" t="str">
        <f t="shared" si="52"/>
        <v>16350 Mojave Dr., Victorville, CA 92395</v>
      </c>
      <c r="AD1689" t="s">
        <v>17</v>
      </c>
      <c r="AE1689" t="s">
        <v>5355</v>
      </c>
      <c r="AF1689" t="s">
        <v>5355</v>
      </c>
      <c r="AG1689" t="s">
        <v>1475</v>
      </c>
      <c r="AH1689" t="s">
        <v>225</v>
      </c>
      <c r="AI1689">
        <v>34.531341959999999</v>
      </c>
      <c r="AJ1689">
        <v>-117.30838706999999</v>
      </c>
      <c r="AK1689">
        <v>108</v>
      </c>
      <c r="AL1689">
        <v>33</v>
      </c>
      <c r="AM1689">
        <v>30.6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0.9</v>
      </c>
      <c r="AT1689">
        <v>67</v>
      </c>
      <c r="AU1689">
        <v>62</v>
      </c>
      <c r="AV1689">
        <v>0</v>
      </c>
      <c r="AW1689">
        <v>0</v>
      </c>
      <c r="AX1689">
        <v>3</v>
      </c>
      <c r="AY1689">
        <v>2.8</v>
      </c>
      <c r="AZ1689">
        <v>4</v>
      </c>
      <c r="BA1689">
        <v>3.7</v>
      </c>
      <c r="BB1689">
        <v>0</v>
      </c>
      <c r="BC1689">
        <v>0</v>
      </c>
      <c r="BD1689">
        <v>16</v>
      </c>
      <c r="BE1689">
        <v>14.8</v>
      </c>
      <c r="BF1689">
        <v>2</v>
      </c>
      <c r="BG1689">
        <v>1.9</v>
      </c>
      <c r="BH1689">
        <v>1</v>
      </c>
      <c r="BI1689">
        <v>0.9</v>
      </c>
      <c r="BJ1689">
        <v>0</v>
      </c>
      <c r="BK1689">
        <v>0</v>
      </c>
      <c r="BL1689">
        <v>92</v>
      </c>
      <c r="BM1689">
        <v>85.2</v>
      </c>
      <c r="BN1689">
        <v>13</v>
      </c>
      <c r="BO1689">
        <v>12</v>
      </c>
      <c r="BP1689">
        <v>90</v>
      </c>
      <c r="BQ1689">
        <v>83.3</v>
      </c>
      <c r="BR1689" t="s">
        <v>5319</v>
      </c>
      <c r="BS1689" t="s">
        <v>5314</v>
      </c>
      <c r="BT1689" t="s">
        <v>5356</v>
      </c>
      <c r="BU1689" t="s">
        <v>5357</v>
      </c>
      <c r="BV1689" t="s">
        <v>5358</v>
      </c>
      <c r="BW1689" t="s">
        <v>5359</v>
      </c>
      <c r="BZ1689">
        <v>38832</v>
      </c>
      <c r="CA1689">
        <v>-117.30838706822701</v>
      </c>
      <c r="CB1689">
        <v>34.531341963023998</v>
      </c>
      <c r="CD1689">
        <f xml:space="preserve"> _xlfn.XLOOKUP(AB1689,[1]Sheet1!B:B,[1]Sheet1!Y:Y,"Not Found")</f>
        <v>57407</v>
      </c>
      <c r="CE1689">
        <f xml:space="preserve"> _xlfn.XLOOKUP(AB1689,[1]Sheet1!B:B,[1]Sheet1!AA:AA, "Not Found")</f>
        <v>76806</v>
      </c>
      <c r="CH1689">
        <f t="shared" ca="1" si="53"/>
        <v>0.75354487778925572</v>
      </c>
    </row>
    <row r="1690" spans="1:86" x14ac:dyDescent="0.3">
      <c r="A1690">
        <v>6688</v>
      </c>
      <c r="B1690" t="s">
        <v>0</v>
      </c>
      <c r="C1690" t="s">
        <v>7215</v>
      </c>
      <c r="D1690" s="3">
        <v>36679343630670</v>
      </c>
      <c r="E1690" t="s">
        <v>5358</v>
      </c>
      <c r="F1690" t="s">
        <v>7216</v>
      </c>
      <c r="G1690" t="s">
        <v>1043</v>
      </c>
      <c r="H1690" t="s">
        <v>5314</v>
      </c>
      <c r="I1690" t="s">
        <v>5359</v>
      </c>
      <c r="J1690" t="s">
        <v>7217</v>
      </c>
      <c r="K1690" t="s">
        <v>8</v>
      </c>
      <c r="L1690" t="s">
        <v>9</v>
      </c>
      <c r="M1690" s="1">
        <v>34131</v>
      </c>
      <c r="O1690" t="s">
        <v>8</v>
      </c>
      <c r="P1690" t="s">
        <v>10</v>
      </c>
      <c r="Q1690" t="s">
        <v>11</v>
      </c>
      <c r="R1690" t="s">
        <v>13</v>
      </c>
      <c r="S1690" t="s">
        <v>7218</v>
      </c>
      <c r="T1690" t="s">
        <v>202</v>
      </c>
      <c r="U1690" t="s">
        <v>12</v>
      </c>
      <c r="V1690" t="s">
        <v>12</v>
      </c>
      <c r="W1690" t="s">
        <v>13</v>
      </c>
      <c r="X1690" t="s">
        <v>13</v>
      </c>
      <c r="Y1690" t="s">
        <v>326</v>
      </c>
      <c r="Z1690" t="s">
        <v>7219</v>
      </c>
      <c r="AA1690" t="s">
        <v>5354</v>
      </c>
      <c r="AB1690">
        <v>92392</v>
      </c>
      <c r="AC1690" t="str">
        <f t="shared" si="52"/>
        <v>14120 Bear Valley Rd. Ste. # 104, Victorville, CA 92392</v>
      </c>
      <c r="AD1690" t="s">
        <v>17</v>
      </c>
      <c r="AE1690" t="s">
        <v>5355</v>
      </c>
      <c r="AF1690" t="s">
        <v>5355</v>
      </c>
      <c r="AG1690" t="s">
        <v>1475</v>
      </c>
      <c r="AH1690" t="s">
        <v>225</v>
      </c>
      <c r="AI1690">
        <v>34.471023950000003</v>
      </c>
      <c r="AJ1690">
        <v>-117.35502407</v>
      </c>
      <c r="AK1690">
        <v>777</v>
      </c>
      <c r="AL1690">
        <v>100</v>
      </c>
      <c r="AM1690">
        <v>12.9</v>
      </c>
      <c r="AN1690">
        <v>3</v>
      </c>
      <c r="AO1690">
        <v>0.4</v>
      </c>
      <c r="AP1690">
        <v>2</v>
      </c>
      <c r="AQ1690">
        <v>0.3</v>
      </c>
      <c r="AR1690">
        <v>5</v>
      </c>
      <c r="AS1690">
        <v>0.6</v>
      </c>
      <c r="AT1690">
        <v>540</v>
      </c>
      <c r="AU1690">
        <v>69.5</v>
      </c>
      <c r="AV1690">
        <v>1</v>
      </c>
      <c r="AW1690">
        <v>0.1</v>
      </c>
      <c r="AX1690">
        <v>92</v>
      </c>
      <c r="AY1690">
        <v>11.8</v>
      </c>
      <c r="AZ1690">
        <v>25</v>
      </c>
      <c r="BA1690">
        <v>3.2</v>
      </c>
      <c r="BB1690">
        <v>9</v>
      </c>
      <c r="BC1690">
        <v>1.2</v>
      </c>
      <c r="BD1690">
        <v>81</v>
      </c>
      <c r="BE1690">
        <v>10.4</v>
      </c>
      <c r="BF1690">
        <v>8</v>
      </c>
      <c r="BG1690">
        <v>1</v>
      </c>
      <c r="BH1690">
        <v>19</v>
      </c>
      <c r="BI1690">
        <v>2.4</v>
      </c>
      <c r="BJ1690">
        <v>0</v>
      </c>
      <c r="BK1690">
        <v>0</v>
      </c>
      <c r="BL1690">
        <v>705</v>
      </c>
      <c r="BM1690">
        <v>90.7</v>
      </c>
      <c r="BN1690">
        <v>94</v>
      </c>
      <c r="BO1690">
        <v>12.1</v>
      </c>
      <c r="BP1690">
        <v>695</v>
      </c>
      <c r="BQ1690">
        <v>89.4</v>
      </c>
      <c r="BR1690" t="s">
        <v>5319</v>
      </c>
      <c r="BS1690" t="s">
        <v>5314</v>
      </c>
      <c r="BT1690" t="s">
        <v>5356</v>
      </c>
      <c r="BU1690" t="s">
        <v>5357</v>
      </c>
      <c r="BV1690" t="s">
        <v>5358</v>
      </c>
      <c r="BW1690" t="s">
        <v>5359</v>
      </c>
      <c r="BZ1690">
        <v>31587</v>
      </c>
      <c r="CA1690">
        <v>-117.35502407089901</v>
      </c>
      <c r="CB1690">
        <v>34.471023953774399</v>
      </c>
      <c r="CD1690">
        <f xml:space="preserve"> _xlfn.XLOOKUP(AB1690,[1]Sheet1!B:B,[1]Sheet1!Y:Y,"Not Found")</f>
        <v>81652</v>
      </c>
      <c r="CE1690">
        <f xml:space="preserve"> _xlfn.XLOOKUP(AB1690,[1]Sheet1!B:B,[1]Sheet1!AA:AA, "Not Found")</f>
        <v>104446</v>
      </c>
      <c r="CH1690">
        <f t="shared" ca="1" si="53"/>
        <v>0.97582925262420783</v>
      </c>
    </row>
    <row r="1691" spans="1:86" x14ac:dyDescent="0.3">
      <c r="A1691">
        <v>6689</v>
      </c>
      <c r="B1691" t="s">
        <v>0</v>
      </c>
      <c r="C1691" t="s">
        <v>7220</v>
      </c>
      <c r="D1691" s="3">
        <v>36679343630787</v>
      </c>
      <c r="E1691" t="s">
        <v>5358</v>
      </c>
      <c r="F1691" t="s">
        <v>7221</v>
      </c>
      <c r="G1691" t="s">
        <v>1043</v>
      </c>
      <c r="H1691" t="s">
        <v>5314</v>
      </c>
      <c r="I1691" t="s">
        <v>5359</v>
      </c>
      <c r="J1691" t="s">
        <v>324</v>
      </c>
      <c r="K1691" t="s">
        <v>8</v>
      </c>
      <c r="L1691" t="s">
        <v>9</v>
      </c>
      <c r="M1691" s="1">
        <v>35309</v>
      </c>
      <c r="O1691" t="s">
        <v>8</v>
      </c>
      <c r="P1691" t="s">
        <v>4</v>
      </c>
      <c r="Q1691" t="s">
        <v>11</v>
      </c>
      <c r="R1691" t="s">
        <v>12</v>
      </c>
      <c r="U1691" t="s">
        <v>12</v>
      </c>
      <c r="V1691" t="s">
        <v>12</v>
      </c>
      <c r="W1691" t="s">
        <v>13</v>
      </c>
      <c r="X1691" t="s">
        <v>12</v>
      </c>
      <c r="Y1691" t="s">
        <v>58</v>
      </c>
      <c r="Z1691" t="s">
        <v>7222</v>
      </c>
      <c r="AA1691" t="s">
        <v>5354</v>
      </c>
      <c r="AB1691">
        <v>92392</v>
      </c>
      <c r="AC1691" t="str">
        <f t="shared" si="52"/>
        <v>14048 Cobalt Rd., Victorville, CA 92392</v>
      </c>
      <c r="AD1691" t="s">
        <v>17</v>
      </c>
      <c r="AE1691" t="s">
        <v>5355</v>
      </c>
      <c r="AF1691" t="s">
        <v>5355</v>
      </c>
      <c r="AG1691" t="s">
        <v>1475</v>
      </c>
      <c r="AH1691" t="s">
        <v>225</v>
      </c>
      <c r="AI1691">
        <v>34.502549960000003</v>
      </c>
      <c r="AJ1691">
        <v>-117.37511108</v>
      </c>
      <c r="AK1691">
        <v>2171</v>
      </c>
      <c r="AL1691">
        <v>448</v>
      </c>
      <c r="AM1691">
        <v>20.6</v>
      </c>
      <c r="AN1691">
        <v>4</v>
      </c>
      <c r="AO1691">
        <v>0.2</v>
      </c>
      <c r="AP1691">
        <v>34</v>
      </c>
      <c r="AQ1691">
        <v>1.6</v>
      </c>
      <c r="AR1691">
        <v>16</v>
      </c>
      <c r="AS1691">
        <v>0.7</v>
      </c>
      <c r="AT1691">
        <v>1444</v>
      </c>
      <c r="AU1691">
        <v>66.5</v>
      </c>
      <c r="AV1691">
        <v>6</v>
      </c>
      <c r="AW1691">
        <v>0.3</v>
      </c>
      <c r="AX1691">
        <v>102</v>
      </c>
      <c r="AY1691">
        <v>4.7</v>
      </c>
      <c r="AZ1691">
        <v>85</v>
      </c>
      <c r="BA1691">
        <v>3.9</v>
      </c>
      <c r="BB1691">
        <v>32</v>
      </c>
      <c r="BC1691">
        <v>1.5</v>
      </c>
      <c r="BD1691">
        <v>346</v>
      </c>
      <c r="BE1691">
        <v>15.9</v>
      </c>
      <c r="BF1691">
        <v>61</v>
      </c>
      <c r="BG1691">
        <v>2.8</v>
      </c>
      <c r="BH1691">
        <v>33</v>
      </c>
      <c r="BI1691">
        <v>1.5</v>
      </c>
      <c r="BJ1691">
        <v>0</v>
      </c>
      <c r="BK1691">
        <v>0</v>
      </c>
      <c r="BL1691">
        <v>1730</v>
      </c>
      <c r="BM1691">
        <v>79.7</v>
      </c>
      <c r="BN1691">
        <v>409</v>
      </c>
      <c r="BO1691">
        <v>18.8</v>
      </c>
      <c r="BP1691">
        <v>1684</v>
      </c>
      <c r="BQ1691">
        <v>77.599999999999994</v>
      </c>
      <c r="BR1691" t="s">
        <v>5319</v>
      </c>
      <c r="BS1691" t="s">
        <v>5314</v>
      </c>
      <c r="BT1691" t="s">
        <v>5356</v>
      </c>
      <c r="BU1691" t="s">
        <v>5357</v>
      </c>
      <c r="BV1691" t="s">
        <v>5358</v>
      </c>
      <c r="BW1691" t="s">
        <v>5359</v>
      </c>
      <c r="BZ1691">
        <v>38831</v>
      </c>
      <c r="CA1691">
        <v>-117.37511107714199</v>
      </c>
      <c r="CB1691">
        <v>34.502549956091599</v>
      </c>
      <c r="CD1691">
        <f xml:space="preserve"> _xlfn.XLOOKUP(AB1691,[1]Sheet1!B:B,[1]Sheet1!Y:Y,"Not Found")</f>
        <v>81652</v>
      </c>
      <c r="CE1691">
        <f xml:space="preserve"> _xlfn.XLOOKUP(AB1691,[1]Sheet1!B:B,[1]Sheet1!AA:AA, "Not Found")</f>
        <v>104446</v>
      </c>
      <c r="CH1691">
        <f t="shared" ca="1" si="53"/>
        <v>0.33867991999376845</v>
      </c>
    </row>
    <row r="1692" spans="1:86" x14ac:dyDescent="0.3">
      <c r="A1692">
        <v>6690</v>
      </c>
      <c r="B1692" t="s">
        <v>0</v>
      </c>
      <c r="C1692" t="s">
        <v>7223</v>
      </c>
      <c r="D1692" s="3">
        <v>36679343638012</v>
      </c>
      <c r="E1692" t="s">
        <v>5358</v>
      </c>
      <c r="F1692" t="s">
        <v>7224</v>
      </c>
      <c r="G1692" t="s">
        <v>1043</v>
      </c>
      <c r="H1692" t="s">
        <v>5314</v>
      </c>
      <c r="I1692" t="s">
        <v>5359</v>
      </c>
      <c r="J1692" t="s">
        <v>7225</v>
      </c>
      <c r="K1692" t="s">
        <v>8</v>
      </c>
      <c r="L1692" t="s">
        <v>9</v>
      </c>
      <c r="M1692" s="1">
        <v>29403</v>
      </c>
      <c r="O1692" t="s">
        <v>8</v>
      </c>
      <c r="P1692" t="s">
        <v>4</v>
      </c>
      <c r="Q1692" t="s">
        <v>11</v>
      </c>
      <c r="R1692" t="s">
        <v>12</v>
      </c>
      <c r="U1692" t="s">
        <v>12</v>
      </c>
      <c r="V1692" t="s">
        <v>12</v>
      </c>
      <c r="W1692" t="s">
        <v>13</v>
      </c>
      <c r="X1692" t="s">
        <v>12</v>
      </c>
      <c r="Y1692" t="s">
        <v>30</v>
      </c>
      <c r="Z1692" t="s">
        <v>7226</v>
      </c>
      <c r="AA1692" t="s">
        <v>5354</v>
      </c>
      <c r="AB1692">
        <v>92395</v>
      </c>
      <c r="AC1692" t="str">
        <f t="shared" si="52"/>
        <v>16500 Mojave Dr., Victorville, CA 92395</v>
      </c>
      <c r="AD1692" t="s">
        <v>17</v>
      </c>
      <c r="AE1692" t="s">
        <v>5355</v>
      </c>
      <c r="AF1692" t="s">
        <v>5355</v>
      </c>
      <c r="AG1692" t="s">
        <v>1475</v>
      </c>
      <c r="AH1692" t="s">
        <v>225</v>
      </c>
      <c r="AI1692">
        <v>34.530182959999998</v>
      </c>
      <c r="AJ1692">
        <v>-117.30391607</v>
      </c>
      <c r="AK1692">
        <v>2169</v>
      </c>
      <c r="AL1692">
        <v>367</v>
      </c>
      <c r="AM1692">
        <v>16.899999999999999</v>
      </c>
      <c r="AN1692">
        <v>4</v>
      </c>
      <c r="AO1692">
        <v>0.2</v>
      </c>
      <c r="AP1692">
        <v>28</v>
      </c>
      <c r="AQ1692">
        <v>1.3</v>
      </c>
      <c r="AR1692">
        <v>11</v>
      </c>
      <c r="AS1692">
        <v>0.5</v>
      </c>
      <c r="AT1692">
        <v>1515</v>
      </c>
      <c r="AU1692">
        <v>69.8</v>
      </c>
      <c r="AV1692">
        <v>3</v>
      </c>
      <c r="AW1692">
        <v>0.1</v>
      </c>
      <c r="AX1692">
        <v>125</v>
      </c>
      <c r="AY1692">
        <v>5.8</v>
      </c>
      <c r="AZ1692">
        <v>96</v>
      </c>
      <c r="BA1692">
        <v>4.4000000000000004</v>
      </c>
      <c r="BB1692">
        <v>20</v>
      </c>
      <c r="BC1692">
        <v>0.9</v>
      </c>
      <c r="BD1692">
        <v>402</v>
      </c>
      <c r="BE1692">
        <v>18.5</v>
      </c>
      <c r="BF1692">
        <v>26</v>
      </c>
      <c r="BG1692">
        <v>1.2</v>
      </c>
      <c r="BH1692">
        <v>50</v>
      </c>
      <c r="BI1692">
        <v>2.2999999999999998</v>
      </c>
      <c r="BJ1692">
        <v>0</v>
      </c>
      <c r="BK1692">
        <v>0</v>
      </c>
      <c r="BL1692">
        <v>1941</v>
      </c>
      <c r="BM1692">
        <v>89.5</v>
      </c>
      <c r="BN1692">
        <v>373</v>
      </c>
      <c r="BO1692">
        <v>17.2</v>
      </c>
      <c r="BP1692">
        <v>1913</v>
      </c>
      <c r="BQ1692">
        <v>88.2</v>
      </c>
      <c r="BR1692" t="s">
        <v>5319</v>
      </c>
      <c r="BS1692" t="s">
        <v>5314</v>
      </c>
      <c r="BT1692" t="s">
        <v>5356</v>
      </c>
      <c r="BU1692" t="s">
        <v>5357</v>
      </c>
      <c r="BV1692" t="s">
        <v>5358</v>
      </c>
      <c r="BW1692" t="s">
        <v>5359</v>
      </c>
      <c r="BZ1692">
        <v>38835</v>
      </c>
      <c r="CA1692">
        <v>-117.303916067884</v>
      </c>
      <c r="CB1692">
        <v>34.530182963400897</v>
      </c>
      <c r="CD1692">
        <f xml:space="preserve"> _xlfn.XLOOKUP(AB1692,[1]Sheet1!B:B,[1]Sheet1!Y:Y,"Not Found")</f>
        <v>57407</v>
      </c>
      <c r="CE1692">
        <f xml:space="preserve"> _xlfn.XLOOKUP(AB1692,[1]Sheet1!B:B,[1]Sheet1!AA:AA, "Not Found")</f>
        <v>76806</v>
      </c>
      <c r="CH1692">
        <f t="shared" ca="1" si="53"/>
        <v>0.58794913473100396</v>
      </c>
    </row>
    <row r="1693" spans="1:86" x14ac:dyDescent="0.3">
      <c r="A1693">
        <v>6691</v>
      </c>
      <c r="B1693" t="s">
        <v>0</v>
      </c>
      <c r="C1693" t="s">
        <v>7227</v>
      </c>
      <c r="D1693" s="3">
        <v>36679346059554</v>
      </c>
      <c r="E1693" t="s">
        <v>5358</v>
      </c>
      <c r="F1693" t="s">
        <v>7228</v>
      </c>
      <c r="G1693" t="s">
        <v>1043</v>
      </c>
      <c r="H1693" t="s">
        <v>5314</v>
      </c>
      <c r="I1693" t="s">
        <v>5359</v>
      </c>
      <c r="J1693" t="s">
        <v>7229</v>
      </c>
      <c r="K1693" t="s">
        <v>113</v>
      </c>
      <c r="L1693" t="s">
        <v>9</v>
      </c>
      <c r="M1693" s="1">
        <v>29403</v>
      </c>
      <c r="O1693" t="s">
        <v>113</v>
      </c>
      <c r="P1693" t="s">
        <v>10</v>
      </c>
      <c r="Q1693" t="s">
        <v>96</v>
      </c>
      <c r="R1693" t="s">
        <v>12</v>
      </c>
      <c r="U1693" t="s">
        <v>12</v>
      </c>
      <c r="V1693" t="s">
        <v>12</v>
      </c>
      <c r="W1693" t="s">
        <v>13</v>
      </c>
      <c r="X1693" t="s">
        <v>12</v>
      </c>
      <c r="Y1693" t="s">
        <v>58</v>
      </c>
      <c r="Z1693" t="s">
        <v>7230</v>
      </c>
      <c r="AA1693" t="s">
        <v>5354</v>
      </c>
      <c r="AB1693">
        <v>92394</v>
      </c>
      <c r="AC1693" t="str">
        <f t="shared" si="52"/>
        <v>15000 Hook Blvd., Victorville, CA 92394</v>
      </c>
      <c r="AD1693" t="s">
        <v>17</v>
      </c>
      <c r="AE1693" t="s">
        <v>5355</v>
      </c>
      <c r="AF1693" t="s">
        <v>5355</v>
      </c>
      <c r="AG1693" t="s">
        <v>1475</v>
      </c>
      <c r="AH1693" t="s">
        <v>225</v>
      </c>
      <c r="AI1693">
        <v>34.52228496</v>
      </c>
      <c r="AJ1693">
        <v>-117.33606306999999</v>
      </c>
      <c r="AK1693">
        <v>891</v>
      </c>
      <c r="AL1693">
        <v>189</v>
      </c>
      <c r="AM1693">
        <v>21.2</v>
      </c>
      <c r="AN1693">
        <v>2</v>
      </c>
      <c r="AO1693">
        <v>0.2</v>
      </c>
      <c r="AP1693">
        <v>4</v>
      </c>
      <c r="AQ1693">
        <v>0.4</v>
      </c>
      <c r="AR1693">
        <v>4</v>
      </c>
      <c r="AS1693">
        <v>0.4</v>
      </c>
      <c r="AT1693">
        <v>619</v>
      </c>
      <c r="AU1693">
        <v>69.5</v>
      </c>
      <c r="AV1693">
        <v>2</v>
      </c>
      <c r="AW1693">
        <v>0.2</v>
      </c>
      <c r="AX1693">
        <v>43</v>
      </c>
      <c r="AY1693">
        <v>4.8</v>
      </c>
      <c r="AZ1693">
        <v>21</v>
      </c>
      <c r="BA1693">
        <v>2.4</v>
      </c>
      <c r="BB1693">
        <v>7</v>
      </c>
      <c r="BC1693">
        <v>0.8</v>
      </c>
      <c r="BD1693">
        <v>170</v>
      </c>
      <c r="BE1693">
        <v>19.100000000000001</v>
      </c>
      <c r="BF1693">
        <v>33</v>
      </c>
      <c r="BG1693">
        <v>3.7</v>
      </c>
      <c r="BH1693">
        <v>14</v>
      </c>
      <c r="BI1693">
        <v>1.6</v>
      </c>
      <c r="BJ1693">
        <v>0</v>
      </c>
      <c r="BK1693">
        <v>0</v>
      </c>
      <c r="BL1693">
        <v>757</v>
      </c>
      <c r="BM1693">
        <v>85</v>
      </c>
      <c r="BN1693">
        <v>188</v>
      </c>
      <c r="BO1693">
        <v>21.1</v>
      </c>
      <c r="BP1693">
        <v>740</v>
      </c>
      <c r="BQ1693">
        <v>83.1</v>
      </c>
      <c r="BR1693" t="s">
        <v>5319</v>
      </c>
      <c r="BS1693" t="s">
        <v>5314</v>
      </c>
      <c r="BT1693" t="s">
        <v>5356</v>
      </c>
      <c r="BU1693" t="s">
        <v>5357</v>
      </c>
      <c r="BV1693" t="s">
        <v>5358</v>
      </c>
      <c r="BW1693" t="s">
        <v>5359</v>
      </c>
      <c r="BZ1693">
        <v>38833</v>
      </c>
      <c r="CA1693">
        <v>-117.336063071932</v>
      </c>
      <c r="CB1693">
        <v>34.522284959972197</v>
      </c>
      <c r="CD1693">
        <f xml:space="preserve"> _xlfn.XLOOKUP(AB1693,[1]Sheet1!B:B,[1]Sheet1!Y:Y,"Not Found")</f>
        <v>75430</v>
      </c>
      <c r="CE1693">
        <f xml:space="preserve"> _xlfn.XLOOKUP(AB1693,[1]Sheet1!B:B,[1]Sheet1!AA:AA, "Not Found")</f>
        <v>116147</v>
      </c>
      <c r="CH1693">
        <f t="shared" ca="1" si="53"/>
        <v>0.24600880290023197</v>
      </c>
    </row>
    <row r="1694" spans="1:86" x14ac:dyDescent="0.3">
      <c r="A1694">
        <v>6692</v>
      </c>
      <c r="B1694" t="s">
        <v>0</v>
      </c>
      <c r="C1694" t="s">
        <v>7231</v>
      </c>
      <c r="D1694" s="3">
        <v>36679346114698</v>
      </c>
      <c r="E1694" t="s">
        <v>5358</v>
      </c>
      <c r="F1694" t="s">
        <v>7232</v>
      </c>
      <c r="G1694" t="s">
        <v>1043</v>
      </c>
      <c r="H1694" t="s">
        <v>5314</v>
      </c>
      <c r="I1694" t="s">
        <v>5359</v>
      </c>
      <c r="J1694" t="s">
        <v>7233</v>
      </c>
      <c r="K1694" t="s">
        <v>8</v>
      </c>
      <c r="L1694" t="s">
        <v>9</v>
      </c>
      <c r="M1694" s="1">
        <v>35674</v>
      </c>
      <c r="O1694" t="s">
        <v>8</v>
      </c>
      <c r="P1694" t="s">
        <v>10</v>
      </c>
      <c r="Q1694" t="s">
        <v>11</v>
      </c>
      <c r="R1694" t="s">
        <v>12</v>
      </c>
      <c r="U1694" t="s">
        <v>12</v>
      </c>
      <c r="V1694" t="s">
        <v>12</v>
      </c>
      <c r="W1694" t="s">
        <v>13</v>
      </c>
      <c r="X1694" t="s">
        <v>12</v>
      </c>
      <c r="Y1694" t="s">
        <v>14</v>
      </c>
      <c r="Z1694" t="s">
        <v>7234</v>
      </c>
      <c r="AA1694" t="s">
        <v>5354</v>
      </c>
      <c r="AB1694">
        <v>92392</v>
      </c>
      <c r="AC1694" t="str">
        <f t="shared" si="52"/>
        <v>14045 Topaz Rd., Victorville, CA 92392</v>
      </c>
      <c r="AD1694" t="s">
        <v>17</v>
      </c>
      <c r="AE1694" t="s">
        <v>5355</v>
      </c>
      <c r="AF1694" t="s">
        <v>5355</v>
      </c>
      <c r="AG1694" t="s">
        <v>1475</v>
      </c>
      <c r="AH1694" t="s">
        <v>225</v>
      </c>
      <c r="AI1694">
        <v>34.502103959999999</v>
      </c>
      <c r="AJ1694">
        <v>-117.38031008</v>
      </c>
      <c r="AK1694">
        <v>1111</v>
      </c>
      <c r="AL1694">
        <v>68</v>
      </c>
      <c r="AM1694">
        <v>6.1</v>
      </c>
      <c r="AN1694">
        <v>4</v>
      </c>
      <c r="AO1694">
        <v>0.4</v>
      </c>
      <c r="AP1694">
        <v>26</v>
      </c>
      <c r="AQ1694">
        <v>2.2999999999999998</v>
      </c>
      <c r="AR1694">
        <v>22</v>
      </c>
      <c r="AS1694">
        <v>2</v>
      </c>
      <c r="AT1694">
        <v>850</v>
      </c>
      <c r="AU1694">
        <v>76.5</v>
      </c>
      <c r="AV1694">
        <v>2</v>
      </c>
      <c r="AW1694">
        <v>0.2</v>
      </c>
      <c r="AX1694">
        <v>97</v>
      </c>
      <c r="AY1694">
        <v>8.6999999999999993</v>
      </c>
      <c r="AZ1694">
        <v>34</v>
      </c>
      <c r="BA1694">
        <v>3.1</v>
      </c>
      <c r="BB1694">
        <v>8</v>
      </c>
      <c r="BC1694">
        <v>0.7</v>
      </c>
      <c r="BD1694">
        <v>57</v>
      </c>
      <c r="BE1694">
        <v>5.0999999999999996</v>
      </c>
      <c r="BF1694">
        <v>1</v>
      </c>
      <c r="BG1694">
        <v>0.1</v>
      </c>
      <c r="BH1694">
        <v>2</v>
      </c>
      <c r="BI1694">
        <v>0.2</v>
      </c>
      <c r="BJ1694">
        <v>0</v>
      </c>
      <c r="BK1694">
        <v>0</v>
      </c>
      <c r="BL1694">
        <v>828</v>
      </c>
      <c r="BM1694">
        <v>74.5</v>
      </c>
      <c r="BN1694">
        <v>14</v>
      </c>
      <c r="BO1694">
        <v>1.3</v>
      </c>
      <c r="BP1694">
        <v>817</v>
      </c>
      <c r="BQ1694">
        <v>73.5</v>
      </c>
      <c r="BR1694" t="s">
        <v>5319</v>
      </c>
      <c r="BS1694" t="s">
        <v>5314</v>
      </c>
      <c r="BT1694" t="s">
        <v>5356</v>
      </c>
      <c r="BU1694" t="s">
        <v>5357</v>
      </c>
      <c r="BV1694" t="s">
        <v>5358</v>
      </c>
      <c r="BW1694" t="s">
        <v>5359</v>
      </c>
      <c r="BZ1694">
        <v>38836</v>
      </c>
      <c r="CA1694">
        <v>-117.380310078064</v>
      </c>
      <c r="CB1694">
        <v>34.5021039559388</v>
      </c>
      <c r="CD1694">
        <f xml:space="preserve"> _xlfn.XLOOKUP(AB1694,[1]Sheet1!B:B,[1]Sheet1!Y:Y,"Not Found")</f>
        <v>81652</v>
      </c>
      <c r="CE1694">
        <f xml:space="preserve"> _xlfn.XLOOKUP(AB1694,[1]Sheet1!B:B,[1]Sheet1!AA:AA, "Not Found")</f>
        <v>104446</v>
      </c>
      <c r="CH1694">
        <f t="shared" ca="1" si="53"/>
        <v>0.27031693592259143</v>
      </c>
    </row>
    <row r="1695" spans="1:86" x14ac:dyDescent="0.3">
      <c r="A1695">
        <v>6693</v>
      </c>
      <c r="B1695" t="s">
        <v>0</v>
      </c>
      <c r="C1695" t="s">
        <v>7235</v>
      </c>
      <c r="D1695" s="3">
        <v>36679590101410</v>
      </c>
      <c r="E1695" t="s">
        <v>7236</v>
      </c>
      <c r="F1695" t="s">
        <v>7237</v>
      </c>
      <c r="G1695" t="s">
        <v>1043</v>
      </c>
      <c r="H1695" t="s">
        <v>5314</v>
      </c>
      <c r="I1695" t="s">
        <v>7238</v>
      </c>
      <c r="J1695" t="s">
        <v>7239</v>
      </c>
      <c r="K1695" t="s">
        <v>180</v>
      </c>
      <c r="L1695" t="s">
        <v>9</v>
      </c>
      <c r="M1695" s="1">
        <v>37851</v>
      </c>
      <c r="O1695" t="s">
        <v>8</v>
      </c>
      <c r="P1695" t="s">
        <v>10</v>
      </c>
      <c r="Q1695" t="s">
        <v>11</v>
      </c>
      <c r="R1695" t="s">
        <v>12</v>
      </c>
      <c r="U1695" t="s">
        <v>12</v>
      </c>
      <c r="V1695" t="s">
        <v>12</v>
      </c>
      <c r="W1695" t="s">
        <v>13</v>
      </c>
      <c r="X1695" t="s">
        <v>13</v>
      </c>
      <c r="Y1695" t="s">
        <v>30</v>
      </c>
      <c r="Z1695" t="s">
        <v>7240</v>
      </c>
      <c r="AA1695" t="s">
        <v>7241</v>
      </c>
      <c r="AB1695">
        <v>92399</v>
      </c>
      <c r="AC1695" t="str">
        <f t="shared" si="52"/>
        <v>12358 Sixth St., Yucaipa, CA 92399</v>
      </c>
      <c r="AD1695" t="s">
        <v>17</v>
      </c>
      <c r="AE1695" t="s">
        <v>5355</v>
      </c>
      <c r="AF1695" t="s">
        <v>884</v>
      </c>
      <c r="AG1695" t="s">
        <v>237</v>
      </c>
      <c r="AH1695" t="s">
        <v>225</v>
      </c>
      <c r="AI1695">
        <v>34.029604919999997</v>
      </c>
      <c r="AJ1695">
        <v>-117.06091198</v>
      </c>
      <c r="AK1695">
        <v>85</v>
      </c>
      <c r="AL1695">
        <v>2</v>
      </c>
      <c r="AM1695">
        <v>2.4</v>
      </c>
      <c r="AN1695">
        <v>2</v>
      </c>
      <c r="AO1695">
        <v>2.4</v>
      </c>
      <c r="AP1695">
        <v>0</v>
      </c>
      <c r="AQ1695">
        <v>0</v>
      </c>
      <c r="AR1695">
        <v>0</v>
      </c>
      <c r="AS1695">
        <v>0</v>
      </c>
      <c r="AT1695">
        <v>55</v>
      </c>
      <c r="AU1695">
        <v>64.7</v>
      </c>
      <c r="AV1695">
        <v>0</v>
      </c>
      <c r="AW1695">
        <v>0</v>
      </c>
      <c r="AX1695">
        <v>24</v>
      </c>
      <c r="AY1695">
        <v>28.2</v>
      </c>
      <c r="AZ1695">
        <v>1</v>
      </c>
      <c r="BA1695">
        <v>1.2</v>
      </c>
      <c r="BB1695">
        <v>1</v>
      </c>
      <c r="BC1695">
        <v>1.2</v>
      </c>
      <c r="BD1695">
        <v>13</v>
      </c>
      <c r="BE1695">
        <v>15.3</v>
      </c>
      <c r="BF1695">
        <v>6</v>
      </c>
      <c r="BG1695">
        <v>7.1</v>
      </c>
      <c r="BH1695">
        <v>3</v>
      </c>
      <c r="BI1695">
        <v>3.5</v>
      </c>
      <c r="BJ1695">
        <v>0</v>
      </c>
      <c r="BK1695">
        <v>0</v>
      </c>
      <c r="BL1695">
        <v>65</v>
      </c>
      <c r="BM1695">
        <v>76.5</v>
      </c>
      <c r="BN1695">
        <v>20</v>
      </c>
      <c r="BO1695">
        <v>23.5</v>
      </c>
      <c r="BP1695">
        <v>63</v>
      </c>
      <c r="BQ1695">
        <v>74.099999999999994</v>
      </c>
      <c r="BR1695" t="s">
        <v>5319</v>
      </c>
      <c r="BS1695" t="s">
        <v>5314</v>
      </c>
      <c r="BX1695" t="s">
        <v>7236</v>
      </c>
      <c r="BY1695" t="s">
        <v>7238</v>
      </c>
      <c r="BZ1695">
        <v>39674</v>
      </c>
      <c r="CA1695">
        <v>-117.06091198305</v>
      </c>
      <c r="CB1695">
        <v>34.029604919639098</v>
      </c>
      <c r="CD1695">
        <f xml:space="preserve"> _xlfn.XLOOKUP(AB1695,[1]Sheet1!B:B,[1]Sheet1!Y:Y,"Not Found")</f>
        <v>94718</v>
      </c>
      <c r="CE1695">
        <f xml:space="preserve"> _xlfn.XLOOKUP(AB1695,[1]Sheet1!B:B,[1]Sheet1!AA:AA, "Not Found")</f>
        <v>115696</v>
      </c>
      <c r="CH1695">
        <f t="shared" ca="1" si="53"/>
        <v>0.61123062289559926</v>
      </c>
    </row>
    <row r="1696" spans="1:86" x14ac:dyDescent="0.3">
      <c r="A1696">
        <v>6694</v>
      </c>
      <c r="B1696" t="s">
        <v>0</v>
      </c>
      <c r="C1696" t="s">
        <v>7242</v>
      </c>
      <c r="D1696" s="3">
        <v>36679590101816</v>
      </c>
      <c r="E1696" t="s">
        <v>7236</v>
      </c>
      <c r="F1696" t="s">
        <v>7243</v>
      </c>
      <c r="G1696" t="s">
        <v>1043</v>
      </c>
      <c r="H1696" t="s">
        <v>5314</v>
      </c>
      <c r="I1696" t="s">
        <v>7238</v>
      </c>
      <c r="J1696" t="s">
        <v>7244</v>
      </c>
      <c r="K1696" t="s">
        <v>340</v>
      </c>
      <c r="L1696" t="s">
        <v>9</v>
      </c>
      <c r="M1696" s="1">
        <v>37851</v>
      </c>
      <c r="O1696" t="s">
        <v>35</v>
      </c>
      <c r="P1696" t="s">
        <v>36</v>
      </c>
      <c r="Q1696" t="s">
        <v>96</v>
      </c>
      <c r="R1696" t="s">
        <v>12</v>
      </c>
      <c r="U1696" t="s">
        <v>2595</v>
      </c>
      <c r="V1696" t="s">
        <v>12</v>
      </c>
      <c r="W1696" t="s">
        <v>13</v>
      </c>
      <c r="X1696" t="s">
        <v>12</v>
      </c>
      <c r="Y1696" t="s">
        <v>58</v>
      </c>
      <c r="Z1696" t="s">
        <v>7245</v>
      </c>
      <c r="AA1696" t="s">
        <v>7241</v>
      </c>
      <c r="AB1696">
        <v>92399</v>
      </c>
      <c r="AC1696" t="str">
        <f t="shared" si="52"/>
        <v>35948 Susan St., Yucaipa, CA 92399</v>
      </c>
      <c r="AD1696" t="s">
        <v>17</v>
      </c>
      <c r="AE1696" t="s">
        <v>5355</v>
      </c>
      <c r="AF1696" t="s">
        <v>884</v>
      </c>
      <c r="AG1696" t="s">
        <v>237</v>
      </c>
      <c r="AH1696" t="s">
        <v>225</v>
      </c>
      <c r="AI1696">
        <v>34.009733920000002</v>
      </c>
      <c r="AJ1696">
        <v>-117.02049397</v>
      </c>
      <c r="AK1696">
        <v>73</v>
      </c>
      <c r="AL1696">
        <v>1</v>
      </c>
      <c r="AM1696">
        <v>1.4</v>
      </c>
      <c r="AN1696">
        <v>0</v>
      </c>
      <c r="AO1696">
        <v>0</v>
      </c>
      <c r="AP1696">
        <v>1</v>
      </c>
      <c r="AQ1696">
        <v>1.4</v>
      </c>
      <c r="AR1696">
        <v>1</v>
      </c>
      <c r="AS1696">
        <v>1.4</v>
      </c>
      <c r="AT1696">
        <v>40</v>
      </c>
      <c r="AU1696">
        <v>54.8</v>
      </c>
      <c r="AV1696">
        <v>0</v>
      </c>
      <c r="AW1696">
        <v>0</v>
      </c>
      <c r="AX1696">
        <v>27</v>
      </c>
      <c r="AY1696">
        <v>37</v>
      </c>
      <c r="AZ1696">
        <v>0</v>
      </c>
      <c r="BA1696">
        <v>0</v>
      </c>
      <c r="BB1696">
        <v>3</v>
      </c>
      <c r="BC1696">
        <v>4.0999999999999996</v>
      </c>
      <c r="BD1696">
        <v>3</v>
      </c>
      <c r="BE1696">
        <v>4.0999999999999996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53</v>
      </c>
      <c r="BM1696">
        <v>72.599999999999994</v>
      </c>
      <c r="BN1696">
        <v>9</v>
      </c>
      <c r="BO1696">
        <v>12.3</v>
      </c>
      <c r="BP1696">
        <v>53</v>
      </c>
      <c r="BQ1696">
        <v>72.599999999999994</v>
      </c>
      <c r="BR1696" t="s">
        <v>5319</v>
      </c>
      <c r="BS1696" t="s">
        <v>5314</v>
      </c>
      <c r="BX1696" t="s">
        <v>7236</v>
      </c>
      <c r="BY1696" t="s">
        <v>7238</v>
      </c>
      <c r="BZ1696">
        <v>39673</v>
      </c>
      <c r="CA1696">
        <v>-117.02049397485899</v>
      </c>
      <c r="CB1696">
        <v>34.009733920431799</v>
      </c>
      <c r="CD1696">
        <f xml:space="preserve"> _xlfn.XLOOKUP(AB1696,[1]Sheet1!B:B,[1]Sheet1!Y:Y,"Not Found")</f>
        <v>94718</v>
      </c>
      <c r="CE1696">
        <f xml:space="preserve"> _xlfn.XLOOKUP(AB1696,[1]Sheet1!B:B,[1]Sheet1!AA:AA, "Not Found")</f>
        <v>115696</v>
      </c>
      <c r="CH1696">
        <f t="shared" ca="1" si="53"/>
        <v>0.79397678821287476</v>
      </c>
    </row>
    <row r="1697" spans="1:86" x14ac:dyDescent="0.3">
      <c r="A1697">
        <v>6695</v>
      </c>
      <c r="B1697" t="s">
        <v>0</v>
      </c>
      <c r="C1697" t="s">
        <v>7246</v>
      </c>
      <c r="D1697" s="3">
        <v>36679590114256</v>
      </c>
      <c r="E1697" t="s">
        <v>7236</v>
      </c>
      <c r="F1697" t="s">
        <v>7247</v>
      </c>
      <c r="G1697" t="s">
        <v>1043</v>
      </c>
      <c r="H1697" t="s">
        <v>5314</v>
      </c>
      <c r="I1697" t="s">
        <v>7238</v>
      </c>
      <c r="J1697" t="s">
        <v>7248</v>
      </c>
      <c r="K1697" t="s">
        <v>35</v>
      </c>
      <c r="L1697" t="s">
        <v>9</v>
      </c>
      <c r="M1697" s="1">
        <v>39321</v>
      </c>
      <c r="O1697" t="s">
        <v>35</v>
      </c>
      <c r="P1697" t="s">
        <v>36</v>
      </c>
      <c r="Q1697" t="s">
        <v>96</v>
      </c>
      <c r="R1697" t="s">
        <v>13</v>
      </c>
      <c r="S1697" t="s">
        <v>7249</v>
      </c>
      <c r="T1697" t="s">
        <v>202</v>
      </c>
      <c r="U1697" t="s">
        <v>12</v>
      </c>
      <c r="V1697" t="s">
        <v>12</v>
      </c>
      <c r="W1697" t="s">
        <v>13</v>
      </c>
      <c r="X1697" t="s">
        <v>12</v>
      </c>
      <c r="Y1697" t="s">
        <v>14</v>
      </c>
      <c r="Z1697" t="s">
        <v>7250</v>
      </c>
      <c r="AA1697" t="s">
        <v>7241</v>
      </c>
      <c r="AB1697">
        <v>92399</v>
      </c>
      <c r="AC1697" t="str">
        <f t="shared" si="52"/>
        <v>12375 California St., Yucaipa, CA 92399</v>
      </c>
      <c r="AD1697" t="s">
        <v>17</v>
      </c>
      <c r="AE1697" t="s">
        <v>5355</v>
      </c>
      <c r="AF1697" t="s">
        <v>884</v>
      </c>
      <c r="AG1697" t="s">
        <v>237</v>
      </c>
      <c r="AH1697" t="s">
        <v>225</v>
      </c>
      <c r="AI1697">
        <v>34.028962919999998</v>
      </c>
      <c r="AJ1697">
        <v>-117.03834798</v>
      </c>
      <c r="AK1697">
        <v>990</v>
      </c>
      <c r="AL1697">
        <v>8</v>
      </c>
      <c r="AM1697">
        <v>0.8</v>
      </c>
      <c r="AN1697">
        <v>5</v>
      </c>
      <c r="AO1697">
        <v>0.5</v>
      </c>
      <c r="AP1697">
        <v>19</v>
      </c>
      <c r="AQ1697">
        <v>1.9</v>
      </c>
      <c r="AR1697">
        <v>2</v>
      </c>
      <c r="AS1697">
        <v>0.2</v>
      </c>
      <c r="AT1697">
        <v>344</v>
      </c>
      <c r="AU1697">
        <v>34.700000000000003</v>
      </c>
      <c r="AV1697">
        <v>1</v>
      </c>
      <c r="AW1697">
        <v>0.1</v>
      </c>
      <c r="AX1697">
        <v>569</v>
      </c>
      <c r="AY1697">
        <v>57.5</v>
      </c>
      <c r="AZ1697">
        <v>42</v>
      </c>
      <c r="BA1697">
        <v>4.2</v>
      </c>
      <c r="BB1697">
        <v>0</v>
      </c>
      <c r="BC1697">
        <v>0</v>
      </c>
      <c r="BD1697">
        <v>28</v>
      </c>
      <c r="BE1697">
        <v>2.8</v>
      </c>
      <c r="BF1697">
        <v>2</v>
      </c>
      <c r="BG1697">
        <v>0.2</v>
      </c>
      <c r="BH1697">
        <v>30</v>
      </c>
      <c r="BI1697">
        <v>3</v>
      </c>
      <c r="BJ1697">
        <v>0</v>
      </c>
      <c r="BK1697">
        <v>0</v>
      </c>
      <c r="BL1697">
        <v>290</v>
      </c>
      <c r="BM1697">
        <v>29.3</v>
      </c>
      <c r="BN1697">
        <v>117</v>
      </c>
      <c r="BO1697">
        <v>11.8</v>
      </c>
      <c r="BP1697">
        <v>290</v>
      </c>
      <c r="BQ1697">
        <v>29.3</v>
      </c>
      <c r="BR1697" t="s">
        <v>5319</v>
      </c>
      <c r="BS1697" t="s">
        <v>5314</v>
      </c>
      <c r="BX1697" t="s">
        <v>7236</v>
      </c>
      <c r="BY1697" t="s">
        <v>7238</v>
      </c>
      <c r="BZ1697">
        <v>31522</v>
      </c>
      <c r="CA1697">
        <v>-117.038347978757</v>
      </c>
      <c r="CB1697">
        <v>34.0289629218844</v>
      </c>
      <c r="CD1697">
        <f xml:space="preserve"> _xlfn.XLOOKUP(AB1697,[1]Sheet1!B:B,[1]Sheet1!Y:Y,"Not Found")</f>
        <v>94718</v>
      </c>
      <c r="CE1697">
        <f xml:space="preserve"> _xlfn.XLOOKUP(AB1697,[1]Sheet1!B:B,[1]Sheet1!AA:AA, "Not Found")</f>
        <v>115696</v>
      </c>
      <c r="CH1697">
        <f t="shared" ca="1" si="53"/>
        <v>0.80175521502600011</v>
      </c>
    </row>
    <row r="1698" spans="1:86" x14ac:dyDescent="0.3">
      <c r="A1698">
        <v>6696</v>
      </c>
      <c r="B1698" t="s">
        <v>0</v>
      </c>
      <c r="C1698" t="s">
        <v>7251</v>
      </c>
      <c r="D1698" s="3">
        <v>36679590117416</v>
      </c>
      <c r="E1698" t="s">
        <v>7236</v>
      </c>
      <c r="F1698" t="s">
        <v>7252</v>
      </c>
      <c r="G1698" t="s">
        <v>1043</v>
      </c>
      <c r="H1698" t="s">
        <v>5314</v>
      </c>
      <c r="I1698" t="s">
        <v>7238</v>
      </c>
      <c r="J1698" t="s">
        <v>7253</v>
      </c>
      <c r="K1698" t="s">
        <v>35</v>
      </c>
      <c r="L1698" t="s">
        <v>9</v>
      </c>
      <c r="M1698" s="1">
        <v>39677</v>
      </c>
      <c r="O1698" t="s">
        <v>35</v>
      </c>
      <c r="P1698" t="s">
        <v>36</v>
      </c>
      <c r="Q1698" t="s">
        <v>37</v>
      </c>
      <c r="R1698" t="s">
        <v>12</v>
      </c>
      <c r="U1698" t="s">
        <v>12</v>
      </c>
      <c r="V1698" t="s">
        <v>12</v>
      </c>
      <c r="W1698" t="s">
        <v>13</v>
      </c>
      <c r="X1698" t="s">
        <v>12</v>
      </c>
      <c r="Y1698" t="s">
        <v>14</v>
      </c>
      <c r="Z1698" t="s">
        <v>7254</v>
      </c>
      <c r="AA1698" t="s">
        <v>7241</v>
      </c>
      <c r="AB1698">
        <v>92399</v>
      </c>
      <c r="AC1698" t="str">
        <f t="shared" si="52"/>
        <v>33692 Cramer Rd., Yucaipa, CA 92399</v>
      </c>
      <c r="AD1698" t="s">
        <v>17</v>
      </c>
      <c r="AE1698" t="s">
        <v>5355</v>
      </c>
      <c r="AF1698" t="s">
        <v>884</v>
      </c>
      <c r="AG1698" t="s">
        <v>237</v>
      </c>
      <c r="AH1698" t="s">
        <v>602</v>
      </c>
      <c r="AI1698">
        <v>34.041334919999997</v>
      </c>
      <c r="AJ1698">
        <v>-117.07079299</v>
      </c>
      <c r="AK1698">
        <v>610</v>
      </c>
      <c r="AL1698">
        <v>5</v>
      </c>
      <c r="AM1698">
        <v>0.8</v>
      </c>
      <c r="AN1698">
        <v>3</v>
      </c>
      <c r="AO1698">
        <v>0.5</v>
      </c>
      <c r="AP1698">
        <v>9</v>
      </c>
      <c r="AQ1698">
        <v>1.5</v>
      </c>
      <c r="AR1698">
        <v>2</v>
      </c>
      <c r="AS1698">
        <v>0.3</v>
      </c>
      <c r="AT1698">
        <v>327</v>
      </c>
      <c r="AU1698">
        <v>53.6</v>
      </c>
      <c r="AV1698">
        <v>0</v>
      </c>
      <c r="AW1698">
        <v>0</v>
      </c>
      <c r="AX1698">
        <v>242</v>
      </c>
      <c r="AY1698">
        <v>39.700000000000003</v>
      </c>
      <c r="AZ1698">
        <v>17</v>
      </c>
      <c r="BA1698">
        <v>2.8</v>
      </c>
      <c r="BB1698">
        <v>5</v>
      </c>
      <c r="BC1698">
        <v>0.8</v>
      </c>
      <c r="BD1698">
        <v>43</v>
      </c>
      <c r="BE1698">
        <v>7</v>
      </c>
      <c r="BF1698">
        <v>3</v>
      </c>
      <c r="BG1698">
        <v>0.5</v>
      </c>
      <c r="BH1698">
        <v>7</v>
      </c>
      <c r="BI1698">
        <v>1.1000000000000001</v>
      </c>
      <c r="BJ1698">
        <v>0</v>
      </c>
      <c r="BK1698">
        <v>0</v>
      </c>
      <c r="BL1698">
        <v>377</v>
      </c>
      <c r="BM1698">
        <v>61.8</v>
      </c>
      <c r="BN1698">
        <v>98</v>
      </c>
      <c r="BO1698">
        <v>16.100000000000001</v>
      </c>
      <c r="BP1698">
        <v>373</v>
      </c>
      <c r="BQ1698">
        <v>61.1</v>
      </c>
      <c r="BR1698" t="s">
        <v>5319</v>
      </c>
      <c r="BS1698" t="s">
        <v>5314</v>
      </c>
      <c r="BX1698" t="s">
        <v>7236</v>
      </c>
      <c r="BY1698" t="s">
        <v>7238</v>
      </c>
      <c r="BZ1698">
        <v>39675</v>
      </c>
      <c r="CA1698">
        <v>-117.070792986605</v>
      </c>
      <c r="CB1698">
        <v>34.0413349212904</v>
      </c>
      <c r="CD1698">
        <f xml:space="preserve"> _xlfn.XLOOKUP(AB1698,[1]Sheet1!B:B,[1]Sheet1!Y:Y,"Not Found")</f>
        <v>94718</v>
      </c>
      <c r="CE1698">
        <f xml:space="preserve"> _xlfn.XLOOKUP(AB1698,[1]Sheet1!B:B,[1]Sheet1!AA:AA, "Not Found")</f>
        <v>115696</v>
      </c>
      <c r="CH1698">
        <f t="shared" ca="1" si="53"/>
        <v>0.55714897813503927</v>
      </c>
    </row>
    <row r="1699" spans="1:86" x14ac:dyDescent="0.3">
      <c r="A1699">
        <v>6697</v>
      </c>
      <c r="B1699" t="s">
        <v>0</v>
      </c>
      <c r="C1699" t="s">
        <v>7255</v>
      </c>
      <c r="D1699" s="3">
        <v>36679590119164</v>
      </c>
      <c r="E1699" t="s">
        <v>7236</v>
      </c>
      <c r="F1699" t="s">
        <v>7256</v>
      </c>
      <c r="G1699" t="s">
        <v>1043</v>
      </c>
      <c r="H1699" t="s">
        <v>5314</v>
      </c>
      <c r="I1699" t="s">
        <v>7238</v>
      </c>
      <c r="J1699" t="s">
        <v>7257</v>
      </c>
      <c r="K1699" t="s">
        <v>113</v>
      </c>
      <c r="L1699" t="s">
        <v>9</v>
      </c>
      <c r="M1699" s="1">
        <v>40042</v>
      </c>
      <c r="O1699" t="s">
        <v>113</v>
      </c>
      <c r="P1699" t="s">
        <v>75</v>
      </c>
      <c r="Q1699" t="s">
        <v>96</v>
      </c>
      <c r="R1699" t="s">
        <v>12</v>
      </c>
      <c r="U1699" t="s">
        <v>12</v>
      </c>
      <c r="V1699" t="s">
        <v>13</v>
      </c>
      <c r="W1699" t="s">
        <v>13</v>
      </c>
      <c r="X1699" t="s">
        <v>12</v>
      </c>
      <c r="Y1699" t="s">
        <v>14</v>
      </c>
      <c r="Z1699" t="s">
        <v>7258</v>
      </c>
      <c r="AA1699" t="s">
        <v>1743</v>
      </c>
      <c r="AB1699">
        <v>92399</v>
      </c>
      <c r="AC1699" t="str">
        <f t="shared" si="52"/>
        <v>800 Mustang Way, Calimesa, CA 92399</v>
      </c>
      <c r="AD1699" t="s">
        <v>17</v>
      </c>
      <c r="AE1699" t="s">
        <v>1513</v>
      </c>
      <c r="AF1699" t="s">
        <v>884</v>
      </c>
      <c r="AG1699" t="s">
        <v>237</v>
      </c>
      <c r="AH1699" t="s">
        <v>602</v>
      </c>
      <c r="AI1699">
        <v>33.998404919999999</v>
      </c>
      <c r="AJ1699">
        <v>-117.07061198</v>
      </c>
      <c r="AK1699">
        <v>664</v>
      </c>
      <c r="AL1699">
        <v>12</v>
      </c>
      <c r="AM1699">
        <v>1.8</v>
      </c>
      <c r="AN1699">
        <v>3</v>
      </c>
      <c r="AO1699">
        <v>0.5</v>
      </c>
      <c r="AP1699">
        <v>1</v>
      </c>
      <c r="AQ1699">
        <v>0.2</v>
      </c>
      <c r="AR1699">
        <v>4</v>
      </c>
      <c r="AS1699">
        <v>0.6</v>
      </c>
      <c r="AT1699">
        <v>383</v>
      </c>
      <c r="AU1699">
        <v>57.7</v>
      </c>
      <c r="AV1699">
        <v>1</v>
      </c>
      <c r="AW1699">
        <v>0.2</v>
      </c>
      <c r="AX1699">
        <v>243</v>
      </c>
      <c r="AY1699">
        <v>36.6</v>
      </c>
      <c r="AZ1699">
        <v>16</v>
      </c>
      <c r="BA1699">
        <v>2.4</v>
      </c>
      <c r="BB1699">
        <v>1</v>
      </c>
      <c r="BC1699">
        <v>0.2</v>
      </c>
      <c r="BD1699">
        <v>58</v>
      </c>
      <c r="BE1699">
        <v>8.6999999999999993</v>
      </c>
      <c r="BF1699">
        <v>4</v>
      </c>
      <c r="BG1699">
        <v>0.6</v>
      </c>
      <c r="BH1699">
        <v>10</v>
      </c>
      <c r="BI1699">
        <v>1.5</v>
      </c>
      <c r="BJ1699">
        <v>0</v>
      </c>
      <c r="BK1699">
        <v>0</v>
      </c>
      <c r="BL1699">
        <v>481</v>
      </c>
      <c r="BM1699">
        <v>72.400000000000006</v>
      </c>
      <c r="BN1699">
        <v>121</v>
      </c>
      <c r="BO1699">
        <v>18.2</v>
      </c>
      <c r="BP1699">
        <v>473</v>
      </c>
      <c r="BQ1699">
        <v>71.2</v>
      </c>
      <c r="BR1699" t="s">
        <v>1466</v>
      </c>
      <c r="BS1699" t="s">
        <v>1459</v>
      </c>
      <c r="BX1699" t="s">
        <v>7236</v>
      </c>
      <c r="BY1699" t="s">
        <v>7238</v>
      </c>
      <c r="BZ1699">
        <v>39676</v>
      </c>
      <c r="CA1699">
        <v>-117.070611983186</v>
      </c>
      <c r="CB1699">
        <v>33.9984049155793</v>
      </c>
      <c r="CD1699">
        <f xml:space="preserve"> _xlfn.XLOOKUP(AB1699,[1]Sheet1!B:B,[1]Sheet1!Y:Y,"Not Found")</f>
        <v>94718</v>
      </c>
      <c r="CE1699">
        <f xml:space="preserve"> _xlfn.XLOOKUP(AB1699,[1]Sheet1!B:B,[1]Sheet1!AA:AA, "Not Found")</f>
        <v>115696</v>
      </c>
      <c r="CH1699">
        <f t="shared" ca="1" si="53"/>
        <v>8.8076580002263705E-2</v>
      </c>
    </row>
    <row r="1700" spans="1:86" x14ac:dyDescent="0.3">
      <c r="A1700">
        <v>6698</v>
      </c>
      <c r="B1700" t="s">
        <v>0</v>
      </c>
      <c r="C1700" t="s">
        <v>7259</v>
      </c>
      <c r="D1700" s="3">
        <v>36679590124032</v>
      </c>
      <c r="E1700" t="s">
        <v>7236</v>
      </c>
      <c r="F1700" t="s">
        <v>7260</v>
      </c>
      <c r="G1700" t="s">
        <v>1043</v>
      </c>
      <c r="H1700" t="s">
        <v>5314</v>
      </c>
      <c r="I1700" t="s">
        <v>7238</v>
      </c>
      <c r="J1700" t="s">
        <v>7261</v>
      </c>
      <c r="K1700" t="s">
        <v>35</v>
      </c>
      <c r="L1700" t="s">
        <v>9</v>
      </c>
      <c r="M1700" s="1">
        <v>40773</v>
      </c>
      <c r="O1700" t="s">
        <v>35</v>
      </c>
      <c r="P1700" t="s">
        <v>36</v>
      </c>
      <c r="Q1700" t="s">
        <v>96</v>
      </c>
      <c r="R1700" t="s">
        <v>13</v>
      </c>
      <c r="S1700" t="s">
        <v>7262</v>
      </c>
      <c r="T1700" t="s">
        <v>828</v>
      </c>
      <c r="U1700" t="s">
        <v>12</v>
      </c>
      <c r="V1700" t="s">
        <v>12</v>
      </c>
      <c r="W1700" t="s">
        <v>12</v>
      </c>
      <c r="X1700" t="s">
        <v>12</v>
      </c>
      <c r="Y1700" t="s">
        <v>14</v>
      </c>
      <c r="Z1700" t="s">
        <v>7263</v>
      </c>
      <c r="AA1700" t="s">
        <v>7241</v>
      </c>
      <c r="AB1700">
        <v>92399</v>
      </c>
      <c r="AC1700" t="str">
        <f t="shared" si="52"/>
        <v>34450 Stonewood Dr., Yucaipa, CA 92399</v>
      </c>
      <c r="AD1700" t="s">
        <v>17</v>
      </c>
      <c r="AE1700" t="s">
        <v>5355</v>
      </c>
      <c r="AF1700" t="s">
        <v>884</v>
      </c>
      <c r="AG1700" t="s">
        <v>237</v>
      </c>
      <c r="AH1700" t="s">
        <v>225</v>
      </c>
      <c r="AI1700">
        <v>34.043715919999997</v>
      </c>
      <c r="AJ1700">
        <v>-117.05310998</v>
      </c>
      <c r="AK1700">
        <v>716</v>
      </c>
      <c r="AL1700">
        <v>8</v>
      </c>
      <c r="AM1700">
        <v>1.1000000000000001</v>
      </c>
      <c r="AN1700">
        <v>5</v>
      </c>
      <c r="AO1700">
        <v>0.7</v>
      </c>
      <c r="AP1700">
        <v>32</v>
      </c>
      <c r="AQ1700">
        <v>4.5</v>
      </c>
      <c r="AR1700">
        <v>8</v>
      </c>
      <c r="AS1700">
        <v>1.1000000000000001</v>
      </c>
      <c r="AT1700">
        <v>270</v>
      </c>
      <c r="AU1700">
        <v>37.700000000000003</v>
      </c>
      <c r="AV1700">
        <v>0</v>
      </c>
      <c r="AW1700">
        <v>0</v>
      </c>
      <c r="AX1700">
        <v>379</v>
      </c>
      <c r="AY1700">
        <v>52.9</v>
      </c>
      <c r="AZ1700">
        <v>14</v>
      </c>
      <c r="BA1700">
        <v>2</v>
      </c>
      <c r="BB1700">
        <v>0</v>
      </c>
      <c r="BC1700">
        <v>0</v>
      </c>
      <c r="BD1700">
        <v>22</v>
      </c>
      <c r="BE1700">
        <v>3.1</v>
      </c>
      <c r="BF1700">
        <v>1</v>
      </c>
      <c r="BG1700">
        <v>0.1</v>
      </c>
      <c r="BH1700">
        <v>3</v>
      </c>
      <c r="BI1700">
        <v>0.4</v>
      </c>
      <c r="BJ1700">
        <v>0</v>
      </c>
      <c r="BK1700">
        <v>0</v>
      </c>
      <c r="BL1700">
        <v>286</v>
      </c>
      <c r="BM1700">
        <v>39.9</v>
      </c>
      <c r="BN1700">
        <v>70</v>
      </c>
      <c r="BO1700">
        <v>9.8000000000000007</v>
      </c>
      <c r="BP1700">
        <v>285</v>
      </c>
      <c r="BQ1700">
        <v>39.799999999999997</v>
      </c>
      <c r="BR1700" t="s">
        <v>5319</v>
      </c>
      <c r="BS1700" t="s">
        <v>5314</v>
      </c>
      <c r="BX1700" t="s">
        <v>7236</v>
      </c>
      <c r="BY1700" t="s">
        <v>7238</v>
      </c>
      <c r="BZ1700">
        <v>39677</v>
      </c>
      <c r="CA1700">
        <v>-117.053109983261</v>
      </c>
      <c r="CB1700">
        <v>34.043715921601901</v>
      </c>
      <c r="CD1700">
        <f xml:space="preserve"> _xlfn.XLOOKUP(AB1700,[1]Sheet1!B:B,[1]Sheet1!Y:Y,"Not Found")</f>
        <v>94718</v>
      </c>
      <c r="CE1700">
        <f xml:space="preserve"> _xlfn.XLOOKUP(AB1700,[1]Sheet1!B:B,[1]Sheet1!AA:AA, "Not Found")</f>
        <v>115696</v>
      </c>
      <c r="CH1700">
        <f t="shared" ca="1" si="53"/>
        <v>0.3576804766024142</v>
      </c>
    </row>
    <row r="1701" spans="1:86" x14ac:dyDescent="0.3">
      <c r="A1701">
        <v>6699</v>
      </c>
      <c r="B1701" t="s">
        <v>0</v>
      </c>
      <c r="C1701" t="s">
        <v>7264</v>
      </c>
      <c r="D1701" s="3">
        <v>36679593633351</v>
      </c>
      <c r="E1701" t="s">
        <v>7236</v>
      </c>
      <c r="F1701" t="s">
        <v>7265</v>
      </c>
      <c r="G1701" t="s">
        <v>1043</v>
      </c>
      <c r="H1701" t="s">
        <v>5314</v>
      </c>
      <c r="I1701" t="s">
        <v>7238</v>
      </c>
      <c r="J1701" t="s">
        <v>7266</v>
      </c>
      <c r="K1701" t="s">
        <v>325</v>
      </c>
      <c r="L1701" t="s">
        <v>9</v>
      </c>
      <c r="M1701" s="1">
        <v>29403</v>
      </c>
      <c r="O1701" t="s">
        <v>8</v>
      </c>
      <c r="P1701" t="s">
        <v>4</v>
      </c>
      <c r="Q1701" t="s">
        <v>11</v>
      </c>
      <c r="R1701" t="s">
        <v>12</v>
      </c>
      <c r="U1701" t="s">
        <v>12</v>
      </c>
      <c r="V1701" t="s">
        <v>12</v>
      </c>
      <c r="W1701" t="s">
        <v>13</v>
      </c>
      <c r="X1701" t="s">
        <v>13</v>
      </c>
      <c r="Y1701" t="s">
        <v>30</v>
      </c>
      <c r="Z1701" t="s">
        <v>7245</v>
      </c>
      <c r="AA1701" t="s">
        <v>7241</v>
      </c>
      <c r="AB1701">
        <v>92399</v>
      </c>
      <c r="AC1701" t="str">
        <f t="shared" si="52"/>
        <v>35948 Susan St., Yucaipa, CA 92399</v>
      </c>
      <c r="AD1701" t="s">
        <v>17</v>
      </c>
      <c r="AE1701" t="s">
        <v>5355</v>
      </c>
      <c r="AF1701" t="s">
        <v>884</v>
      </c>
      <c r="AG1701" t="s">
        <v>237</v>
      </c>
      <c r="AH1701" t="s">
        <v>225</v>
      </c>
      <c r="AI1701">
        <v>34.009704919999997</v>
      </c>
      <c r="AJ1701">
        <v>-117.02051197</v>
      </c>
      <c r="AK1701">
        <v>119</v>
      </c>
      <c r="AL1701">
        <v>1</v>
      </c>
      <c r="AM1701">
        <v>0.8</v>
      </c>
      <c r="AN1701">
        <v>1</v>
      </c>
      <c r="AO1701">
        <v>0.8</v>
      </c>
      <c r="AP1701">
        <v>0</v>
      </c>
      <c r="AQ1701">
        <v>0</v>
      </c>
      <c r="AR1701">
        <v>0</v>
      </c>
      <c r="AS1701">
        <v>0</v>
      </c>
      <c r="AT1701">
        <v>59</v>
      </c>
      <c r="AU1701">
        <v>49.6</v>
      </c>
      <c r="AV1701">
        <v>0</v>
      </c>
      <c r="AW1701">
        <v>0</v>
      </c>
      <c r="AX1701">
        <v>56</v>
      </c>
      <c r="AY1701">
        <v>47.1</v>
      </c>
      <c r="AZ1701">
        <v>1</v>
      </c>
      <c r="BA1701">
        <v>0.8</v>
      </c>
      <c r="BB1701">
        <v>1</v>
      </c>
      <c r="BC1701">
        <v>0.8</v>
      </c>
      <c r="BD1701">
        <v>6</v>
      </c>
      <c r="BE1701">
        <v>5</v>
      </c>
      <c r="BF1701">
        <v>4</v>
      </c>
      <c r="BG1701">
        <v>3.4</v>
      </c>
      <c r="BH1701">
        <v>3</v>
      </c>
      <c r="BI1701">
        <v>2.5</v>
      </c>
      <c r="BJ1701">
        <v>0</v>
      </c>
      <c r="BK1701">
        <v>0</v>
      </c>
      <c r="BL1701">
        <v>100</v>
      </c>
      <c r="BM1701">
        <v>84</v>
      </c>
      <c r="BN1701">
        <v>15</v>
      </c>
      <c r="BO1701">
        <v>12.6</v>
      </c>
      <c r="BP1701">
        <v>98</v>
      </c>
      <c r="BQ1701">
        <v>82.4</v>
      </c>
      <c r="BR1701" t="s">
        <v>5319</v>
      </c>
      <c r="BS1701" t="s">
        <v>5314</v>
      </c>
      <c r="BX1701" t="s">
        <v>7236</v>
      </c>
      <c r="BY1701" t="s">
        <v>7238</v>
      </c>
      <c r="BZ1701">
        <v>39668</v>
      </c>
      <c r="CA1701">
        <v>-117.02051197460899</v>
      </c>
      <c r="CB1701">
        <v>34.009704919887</v>
      </c>
      <c r="CD1701">
        <f xml:space="preserve"> _xlfn.XLOOKUP(AB1701,[1]Sheet1!B:B,[1]Sheet1!Y:Y,"Not Found")</f>
        <v>94718</v>
      </c>
      <c r="CE1701">
        <f xml:space="preserve"> _xlfn.XLOOKUP(AB1701,[1]Sheet1!B:B,[1]Sheet1!AA:AA, "Not Found")</f>
        <v>115696</v>
      </c>
      <c r="CH1701">
        <f t="shared" ca="1" si="53"/>
        <v>0.1985379063485686</v>
      </c>
    </row>
    <row r="1702" spans="1:86" x14ac:dyDescent="0.3">
      <c r="A1702">
        <v>6700</v>
      </c>
      <c r="B1702" t="s">
        <v>0</v>
      </c>
      <c r="C1702" t="s">
        <v>7267</v>
      </c>
      <c r="D1702" s="3">
        <v>36679593638509</v>
      </c>
      <c r="E1702" t="s">
        <v>7236</v>
      </c>
      <c r="F1702" t="s">
        <v>7268</v>
      </c>
      <c r="G1702" t="s">
        <v>1043</v>
      </c>
      <c r="H1702" t="s">
        <v>5314</v>
      </c>
      <c r="I1702" t="s">
        <v>7238</v>
      </c>
      <c r="J1702" t="s">
        <v>7269</v>
      </c>
      <c r="K1702" t="s">
        <v>8</v>
      </c>
      <c r="L1702" t="s">
        <v>9</v>
      </c>
      <c r="M1702" s="1">
        <v>29403</v>
      </c>
      <c r="O1702" t="s">
        <v>8</v>
      </c>
      <c r="P1702" t="s">
        <v>4</v>
      </c>
      <c r="Q1702" t="s">
        <v>11</v>
      </c>
      <c r="R1702" t="s">
        <v>12</v>
      </c>
      <c r="U1702" t="s">
        <v>12</v>
      </c>
      <c r="V1702" t="s">
        <v>12</v>
      </c>
      <c r="W1702" t="s">
        <v>13</v>
      </c>
      <c r="X1702" t="s">
        <v>12</v>
      </c>
      <c r="Y1702" t="s">
        <v>14</v>
      </c>
      <c r="Z1702" t="s">
        <v>7270</v>
      </c>
      <c r="AA1702" t="s">
        <v>7241</v>
      </c>
      <c r="AB1702">
        <v>92399</v>
      </c>
      <c r="AC1702" t="str">
        <f t="shared" si="52"/>
        <v>33000 Yucaipa Blvd., Yucaipa, CA 92399</v>
      </c>
      <c r="AD1702" t="s">
        <v>17</v>
      </c>
      <c r="AE1702" t="s">
        <v>5355</v>
      </c>
      <c r="AF1702" t="s">
        <v>884</v>
      </c>
      <c r="AG1702" t="s">
        <v>237</v>
      </c>
      <c r="AH1702" t="s">
        <v>225</v>
      </c>
      <c r="AI1702">
        <v>34.037304919999997</v>
      </c>
      <c r="AJ1702">
        <v>-117.08691199</v>
      </c>
      <c r="AK1702">
        <v>2786</v>
      </c>
      <c r="AL1702">
        <v>42</v>
      </c>
      <c r="AM1702">
        <v>1.5</v>
      </c>
      <c r="AN1702">
        <v>9</v>
      </c>
      <c r="AO1702">
        <v>0.3</v>
      </c>
      <c r="AP1702">
        <v>42</v>
      </c>
      <c r="AQ1702">
        <v>1.5</v>
      </c>
      <c r="AR1702">
        <v>14</v>
      </c>
      <c r="AS1702">
        <v>0.5</v>
      </c>
      <c r="AT1702">
        <v>1328</v>
      </c>
      <c r="AU1702">
        <v>47.7</v>
      </c>
      <c r="AV1702">
        <v>4</v>
      </c>
      <c r="AW1702">
        <v>0.1</v>
      </c>
      <c r="AX1702">
        <v>1279</v>
      </c>
      <c r="AY1702">
        <v>45.9</v>
      </c>
      <c r="AZ1702">
        <v>52</v>
      </c>
      <c r="BA1702">
        <v>1.9</v>
      </c>
      <c r="BB1702">
        <v>16</v>
      </c>
      <c r="BC1702">
        <v>0.6</v>
      </c>
      <c r="BD1702">
        <v>171</v>
      </c>
      <c r="BE1702">
        <v>6.1</v>
      </c>
      <c r="BF1702">
        <v>8</v>
      </c>
      <c r="BG1702">
        <v>0.3</v>
      </c>
      <c r="BH1702">
        <v>15</v>
      </c>
      <c r="BI1702">
        <v>0.5</v>
      </c>
      <c r="BJ1702">
        <v>0</v>
      </c>
      <c r="BK1702">
        <v>0</v>
      </c>
      <c r="BL1702">
        <v>1665</v>
      </c>
      <c r="BM1702">
        <v>59.8</v>
      </c>
      <c r="BN1702">
        <v>450</v>
      </c>
      <c r="BO1702">
        <v>16.2</v>
      </c>
      <c r="BP1702">
        <v>1656</v>
      </c>
      <c r="BQ1702">
        <v>59.4</v>
      </c>
      <c r="BR1702" t="s">
        <v>5319</v>
      </c>
      <c r="BS1702" t="s">
        <v>5314</v>
      </c>
      <c r="BX1702" t="s">
        <v>7236</v>
      </c>
      <c r="BY1702" t="s">
        <v>7238</v>
      </c>
      <c r="BZ1702">
        <v>39670</v>
      </c>
      <c r="CA1702">
        <v>-117.08691198855701</v>
      </c>
      <c r="CB1702">
        <v>34.037304920221899</v>
      </c>
      <c r="CD1702">
        <f xml:space="preserve"> _xlfn.XLOOKUP(AB1702,[1]Sheet1!B:B,[1]Sheet1!Y:Y,"Not Found")</f>
        <v>94718</v>
      </c>
      <c r="CE1702">
        <f xml:space="preserve"> _xlfn.XLOOKUP(AB1702,[1]Sheet1!B:B,[1]Sheet1!AA:AA, "Not Found")</f>
        <v>115696</v>
      </c>
      <c r="CH1702">
        <f t="shared" ca="1" si="53"/>
        <v>0.71113386198564488</v>
      </c>
    </row>
    <row r="1703" spans="1:86" x14ac:dyDescent="0.3">
      <c r="A1703">
        <v>6701</v>
      </c>
      <c r="B1703" t="s">
        <v>0</v>
      </c>
      <c r="C1703" t="s">
        <v>7271</v>
      </c>
      <c r="D1703" s="3">
        <v>36679596037402</v>
      </c>
      <c r="E1703" t="s">
        <v>7236</v>
      </c>
      <c r="F1703" t="s">
        <v>7272</v>
      </c>
      <c r="G1703" t="s">
        <v>1043</v>
      </c>
      <c r="H1703" t="s">
        <v>5314</v>
      </c>
      <c r="I1703" t="s">
        <v>7238</v>
      </c>
      <c r="J1703" t="s">
        <v>7273</v>
      </c>
      <c r="K1703" t="s">
        <v>35</v>
      </c>
      <c r="L1703" t="s">
        <v>9</v>
      </c>
      <c r="M1703" s="1">
        <v>29403</v>
      </c>
      <c r="O1703" t="s">
        <v>35</v>
      </c>
      <c r="P1703" t="s">
        <v>36</v>
      </c>
      <c r="Q1703" t="s">
        <v>37</v>
      </c>
      <c r="R1703" t="s">
        <v>12</v>
      </c>
      <c r="U1703" t="s">
        <v>12</v>
      </c>
      <c r="V1703" t="s">
        <v>12</v>
      </c>
      <c r="W1703" t="s">
        <v>13</v>
      </c>
      <c r="X1703" t="s">
        <v>12</v>
      </c>
      <c r="Y1703" t="s">
        <v>58</v>
      </c>
      <c r="Z1703" t="s">
        <v>7274</v>
      </c>
      <c r="AA1703" t="s">
        <v>7241</v>
      </c>
      <c r="AB1703">
        <v>92399</v>
      </c>
      <c r="AC1703" t="str">
        <f t="shared" si="52"/>
        <v>13523 Second St., Yucaipa, CA 92399</v>
      </c>
      <c r="AD1703" t="s">
        <v>17</v>
      </c>
      <c r="AE1703" t="s">
        <v>5355</v>
      </c>
      <c r="AF1703" t="s">
        <v>884</v>
      </c>
      <c r="AG1703" t="s">
        <v>237</v>
      </c>
      <c r="AH1703" t="s">
        <v>225</v>
      </c>
      <c r="AI1703">
        <v>34.007504920000002</v>
      </c>
      <c r="AJ1703">
        <v>-117.04271198000001</v>
      </c>
      <c r="AK1703">
        <v>552</v>
      </c>
      <c r="AL1703">
        <v>12</v>
      </c>
      <c r="AM1703">
        <v>2.2000000000000002</v>
      </c>
      <c r="AN1703">
        <v>1</v>
      </c>
      <c r="AO1703">
        <v>0.2</v>
      </c>
      <c r="AP1703">
        <v>7</v>
      </c>
      <c r="AQ1703">
        <v>1.3</v>
      </c>
      <c r="AR1703">
        <v>2</v>
      </c>
      <c r="AS1703">
        <v>0.4</v>
      </c>
      <c r="AT1703">
        <v>356</v>
      </c>
      <c r="AU1703">
        <v>64.5</v>
      </c>
      <c r="AV1703">
        <v>1</v>
      </c>
      <c r="AW1703">
        <v>0.2</v>
      </c>
      <c r="AX1703">
        <v>153</v>
      </c>
      <c r="AY1703">
        <v>27.7</v>
      </c>
      <c r="AZ1703">
        <v>18</v>
      </c>
      <c r="BA1703">
        <v>3.3</v>
      </c>
      <c r="BB1703">
        <v>2</v>
      </c>
      <c r="BC1703">
        <v>0.4</v>
      </c>
      <c r="BD1703">
        <v>78</v>
      </c>
      <c r="BE1703">
        <v>14.1</v>
      </c>
      <c r="BF1703">
        <v>13</v>
      </c>
      <c r="BG1703">
        <v>2.4</v>
      </c>
      <c r="BH1703">
        <v>18</v>
      </c>
      <c r="BI1703">
        <v>3.3</v>
      </c>
      <c r="BJ1703">
        <v>0</v>
      </c>
      <c r="BK1703">
        <v>0</v>
      </c>
      <c r="BL1703">
        <v>452</v>
      </c>
      <c r="BM1703">
        <v>81.900000000000006</v>
      </c>
      <c r="BN1703">
        <v>90</v>
      </c>
      <c r="BO1703">
        <v>16.3</v>
      </c>
      <c r="BP1703">
        <v>444</v>
      </c>
      <c r="BQ1703">
        <v>80.400000000000006</v>
      </c>
      <c r="BR1703" t="s">
        <v>5319</v>
      </c>
      <c r="BS1703" t="s">
        <v>5314</v>
      </c>
      <c r="BX1703" t="s">
        <v>7236</v>
      </c>
      <c r="BY1703" t="s">
        <v>7238</v>
      </c>
      <c r="BZ1703">
        <v>39666</v>
      </c>
      <c r="CA1703">
        <v>-117.042711979076</v>
      </c>
      <c r="CB1703">
        <v>34.007504918553202</v>
      </c>
      <c r="CD1703">
        <f xml:space="preserve"> _xlfn.XLOOKUP(AB1703,[1]Sheet1!B:B,[1]Sheet1!Y:Y,"Not Found")</f>
        <v>94718</v>
      </c>
      <c r="CE1703">
        <f xml:space="preserve"> _xlfn.XLOOKUP(AB1703,[1]Sheet1!B:B,[1]Sheet1!AA:AA, "Not Found")</f>
        <v>115696</v>
      </c>
      <c r="CH1703">
        <f t="shared" ca="1" si="53"/>
        <v>0.27117095108194356</v>
      </c>
    </row>
    <row r="1704" spans="1:86" x14ac:dyDescent="0.3">
      <c r="A1704">
        <v>6702</v>
      </c>
      <c r="B1704" t="s">
        <v>0</v>
      </c>
      <c r="C1704" t="s">
        <v>7275</v>
      </c>
      <c r="D1704" s="3">
        <v>36679596037410</v>
      </c>
      <c r="E1704" t="s">
        <v>7236</v>
      </c>
      <c r="F1704" t="s">
        <v>7276</v>
      </c>
      <c r="G1704" t="s">
        <v>1043</v>
      </c>
      <c r="H1704" t="s">
        <v>5314</v>
      </c>
      <c r="I1704" t="s">
        <v>7238</v>
      </c>
      <c r="J1704" t="s">
        <v>7277</v>
      </c>
      <c r="K1704" t="s">
        <v>35</v>
      </c>
      <c r="L1704" t="s">
        <v>9</v>
      </c>
      <c r="M1704" s="1">
        <v>29403</v>
      </c>
      <c r="O1704" t="s">
        <v>35</v>
      </c>
      <c r="P1704" t="s">
        <v>36</v>
      </c>
      <c r="Q1704" t="s">
        <v>37</v>
      </c>
      <c r="R1704" t="s">
        <v>12</v>
      </c>
      <c r="U1704" t="s">
        <v>12</v>
      </c>
      <c r="V1704" t="s">
        <v>12</v>
      </c>
      <c r="W1704" t="s">
        <v>13</v>
      </c>
      <c r="X1704" t="s">
        <v>12</v>
      </c>
      <c r="Y1704" t="s">
        <v>14</v>
      </c>
      <c r="Z1704" t="s">
        <v>7278</v>
      </c>
      <c r="AA1704" t="s">
        <v>7241</v>
      </c>
      <c r="AB1704">
        <v>92399</v>
      </c>
      <c r="AC1704" t="str">
        <f t="shared" si="52"/>
        <v>32870 Avenue E, Yucaipa, CA 92399</v>
      </c>
      <c r="AD1704" t="s">
        <v>17</v>
      </c>
      <c r="AE1704" t="s">
        <v>5355</v>
      </c>
      <c r="AF1704" t="s">
        <v>884</v>
      </c>
      <c r="AG1704" t="s">
        <v>237</v>
      </c>
      <c r="AH1704" t="s">
        <v>225</v>
      </c>
      <c r="AI1704">
        <v>34.027204920000003</v>
      </c>
      <c r="AJ1704">
        <v>-117.08741199000001</v>
      </c>
      <c r="AK1704">
        <v>342</v>
      </c>
      <c r="AL1704">
        <v>4</v>
      </c>
      <c r="AM1704">
        <v>1.2</v>
      </c>
      <c r="AN1704">
        <v>1</v>
      </c>
      <c r="AO1704">
        <v>0.3</v>
      </c>
      <c r="AP1704">
        <v>2</v>
      </c>
      <c r="AQ1704">
        <v>0.6</v>
      </c>
      <c r="AR1704">
        <v>0</v>
      </c>
      <c r="AS1704">
        <v>0</v>
      </c>
      <c r="AT1704">
        <v>234</v>
      </c>
      <c r="AU1704">
        <v>68.400000000000006</v>
      </c>
      <c r="AV1704">
        <v>2</v>
      </c>
      <c r="AW1704">
        <v>0.6</v>
      </c>
      <c r="AX1704">
        <v>88</v>
      </c>
      <c r="AY1704">
        <v>25.7</v>
      </c>
      <c r="AZ1704">
        <v>8</v>
      </c>
      <c r="BA1704">
        <v>2.2999999999999998</v>
      </c>
      <c r="BB1704">
        <v>3</v>
      </c>
      <c r="BC1704">
        <v>0.9</v>
      </c>
      <c r="BD1704">
        <v>71</v>
      </c>
      <c r="BE1704">
        <v>20.8</v>
      </c>
      <c r="BF1704">
        <v>3</v>
      </c>
      <c r="BG1704">
        <v>0.9</v>
      </c>
      <c r="BH1704">
        <v>3</v>
      </c>
      <c r="BI1704">
        <v>0.9</v>
      </c>
      <c r="BJ1704">
        <v>0</v>
      </c>
      <c r="BK1704">
        <v>0</v>
      </c>
      <c r="BL1704">
        <v>280</v>
      </c>
      <c r="BM1704">
        <v>81.900000000000006</v>
      </c>
      <c r="BN1704">
        <v>67</v>
      </c>
      <c r="BO1704">
        <v>19.600000000000001</v>
      </c>
      <c r="BP1704">
        <v>277</v>
      </c>
      <c r="BQ1704">
        <v>81</v>
      </c>
      <c r="BR1704" t="s">
        <v>5319</v>
      </c>
      <c r="BS1704" t="s">
        <v>5314</v>
      </c>
      <c r="BX1704" t="s">
        <v>7236</v>
      </c>
      <c r="BY1704" t="s">
        <v>7238</v>
      </c>
      <c r="BZ1704">
        <v>39667</v>
      </c>
      <c r="CA1704">
        <v>-117.08741198827001</v>
      </c>
      <c r="CB1704">
        <v>34.027204919009797</v>
      </c>
      <c r="CD1704">
        <f xml:space="preserve"> _xlfn.XLOOKUP(AB1704,[1]Sheet1!B:B,[1]Sheet1!Y:Y,"Not Found")</f>
        <v>94718</v>
      </c>
      <c r="CE1704">
        <f xml:space="preserve"> _xlfn.XLOOKUP(AB1704,[1]Sheet1!B:B,[1]Sheet1!AA:AA, "Not Found")</f>
        <v>115696</v>
      </c>
      <c r="CH1704">
        <f t="shared" ca="1" si="53"/>
        <v>0.58913460783921845</v>
      </c>
    </row>
    <row r="1705" spans="1:86" x14ac:dyDescent="0.3">
      <c r="A1705">
        <v>6703</v>
      </c>
      <c r="B1705" t="s">
        <v>0</v>
      </c>
      <c r="C1705" t="s">
        <v>7279</v>
      </c>
      <c r="D1705" s="3">
        <v>36679596037428</v>
      </c>
      <c r="E1705" t="s">
        <v>7236</v>
      </c>
      <c r="F1705" t="s">
        <v>7280</v>
      </c>
      <c r="G1705" t="s">
        <v>1043</v>
      </c>
      <c r="H1705" t="s">
        <v>5314</v>
      </c>
      <c r="I1705" t="s">
        <v>7238</v>
      </c>
      <c r="J1705" t="s">
        <v>7281</v>
      </c>
      <c r="K1705" t="s">
        <v>35</v>
      </c>
      <c r="L1705" t="s">
        <v>9</v>
      </c>
      <c r="M1705" s="1">
        <v>29403</v>
      </c>
      <c r="O1705" t="s">
        <v>35</v>
      </c>
      <c r="P1705" t="s">
        <v>36</v>
      </c>
      <c r="Q1705" t="s">
        <v>37</v>
      </c>
      <c r="R1705" t="s">
        <v>12</v>
      </c>
      <c r="U1705" t="s">
        <v>12</v>
      </c>
      <c r="V1705" t="s">
        <v>12</v>
      </c>
      <c r="W1705" t="s">
        <v>13</v>
      </c>
      <c r="X1705" t="s">
        <v>12</v>
      </c>
      <c r="Y1705" t="s">
        <v>14</v>
      </c>
      <c r="Z1705" t="s">
        <v>7282</v>
      </c>
      <c r="AA1705" t="s">
        <v>7241</v>
      </c>
      <c r="AB1705">
        <v>92399</v>
      </c>
      <c r="AC1705" t="str">
        <f t="shared" si="52"/>
        <v>12333 Eighth St., Yucaipa, CA 92399</v>
      </c>
      <c r="AD1705" t="s">
        <v>17</v>
      </c>
      <c r="AE1705" t="s">
        <v>5355</v>
      </c>
      <c r="AF1705" t="s">
        <v>884</v>
      </c>
      <c r="AG1705" t="s">
        <v>237</v>
      </c>
      <c r="AH1705" t="s">
        <v>225</v>
      </c>
      <c r="AI1705">
        <v>34.029204919999998</v>
      </c>
      <c r="AJ1705">
        <v>-117.06881199</v>
      </c>
      <c r="AK1705">
        <v>512</v>
      </c>
      <c r="AL1705">
        <v>9</v>
      </c>
      <c r="AM1705">
        <v>1.8</v>
      </c>
      <c r="AN1705">
        <v>2</v>
      </c>
      <c r="AO1705">
        <v>0.4</v>
      </c>
      <c r="AP1705">
        <v>3</v>
      </c>
      <c r="AQ1705">
        <v>0.6</v>
      </c>
      <c r="AR1705">
        <v>0</v>
      </c>
      <c r="AS1705">
        <v>0</v>
      </c>
      <c r="AT1705">
        <v>345</v>
      </c>
      <c r="AU1705">
        <v>67.400000000000006</v>
      </c>
      <c r="AV1705">
        <v>0</v>
      </c>
      <c r="AW1705">
        <v>0</v>
      </c>
      <c r="AX1705">
        <v>144</v>
      </c>
      <c r="AY1705">
        <v>28.1</v>
      </c>
      <c r="AZ1705">
        <v>8</v>
      </c>
      <c r="BA1705">
        <v>1.6</v>
      </c>
      <c r="BB1705">
        <v>1</v>
      </c>
      <c r="BC1705">
        <v>0.2</v>
      </c>
      <c r="BD1705">
        <v>67</v>
      </c>
      <c r="BE1705">
        <v>13.1</v>
      </c>
      <c r="BF1705">
        <v>8</v>
      </c>
      <c r="BG1705">
        <v>1.6</v>
      </c>
      <c r="BH1705">
        <v>7</v>
      </c>
      <c r="BI1705">
        <v>1.4</v>
      </c>
      <c r="BJ1705">
        <v>0</v>
      </c>
      <c r="BK1705">
        <v>0</v>
      </c>
      <c r="BL1705">
        <v>425</v>
      </c>
      <c r="BM1705">
        <v>83</v>
      </c>
      <c r="BN1705">
        <v>100</v>
      </c>
      <c r="BO1705">
        <v>19.5</v>
      </c>
      <c r="BP1705">
        <v>423</v>
      </c>
      <c r="BQ1705">
        <v>82.6</v>
      </c>
      <c r="BR1705" t="s">
        <v>5319</v>
      </c>
      <c r="BS1705" t="s">
        <v>5314</v>
      </c>
      <c r="BX1705" t="s">
        <v>7236</v>
      </c>
      <c r="BY1705" t="s">
        <v>7238</v>
      </c>
      <c r="BZ1705">
        <v>39669</v>
      </c>
      <c r="CA1705">
        <v>-117.06881198517701</v>
      </c>
      <c r="CB1705">
        <v>34.029204918983503</v>
      </c>
      <c r="CD1705">
        <f xml:space="preserve"> _xlfn.XLOOKUP(AB1705,[1]Sheet1!B:B,[1]Sheet1!Y:Y,"Not Found")</f>
        <v>94718</v>
      </c>
      <c r="CE1705">
        <f xml:space="preserve"> _xlfn.XLOOKUP(AB1705,[1]Sheet1!B:B,[1]Sheet1!AA:AA, "Not Found")</f>
        <v>115696</v>
      </c>
      <c r="CH1705">
        <f t="shared" ca="1" si="53"/>
        <v>0.37693554031164678</v>
      </c>
    </row>
    <row r="1706" spans="1:86" x14ac:dyDescent="0.3">
      <c r="A1706">
        <v>6704</v>
      </c>
      <c r="B1706" t="s">
        <v>0</v>
      </c>
      <c r="C1706" t="s">
        <v>7283</v>
      </c>
      <c r="D1706" s="3">
        <v>36679596108880</v>
      </c>
      <c r="E1706" t="s">
        <v>7236</v>
      </c>
      <c r="F1706" t="s">
        <v>7284</v>
      </c>
      <c r="G1706" t="s">
        <v>1043</v>
      </c>
      <c r="H1706" t="s">
        <v>5314</v>
      </c>
      <c r="I1706" t="s">
        <v>7238</v>
      </c>
      <c r="J1706" t="s">
        <v>934</v>
      </c>
      <c r="K1706" t="s">
        <v>35</v>
      </c>
      <c r="L1706" t="s">
        <v>9</v>
      </c>
      <c r="M1706" s="1">
        <v>33077</v>
      </c>
      <c r="O1706" t="s">
        <v>35</v>
      </c>
      <c r="P1706" t="s">
        <v>36</v>
      </c>
      <c r="Q1706" t="s">
        <v>37</v>
      </c>
      <c r="R1706" t="s">
        <v>12</v>
      </c>
      <c r="U1706" t="s">
        <v>12</v>
      </c>
      <c r="V1706" t="s">
        <v>12</v>
      </c>
      <c r="W1706" t="s">
        <v>13</v>
      </c>
      <c r="X1706" t="s">
        <v>12</v>
      </c>
      <c r="Y1706" t="s">
        <v>14</v>
      </c>
      <c r="Z1706" t="s">
        <v>7285</v>
      </c>
      <c r="AA1706" t="s">
        <v>7241</v>
      </c>
      <c r="AB1706">
        <v>92399</v>
      </c>
      <c r="AC1706" t="str">
        <f t="shared" si="52"/>
        <v>11021 Sunnyside Dr., Yucaipa, CA 92399</v>
      </c>
      <c r="AD1706" t="s">
        <v>17</v>
      </c>
      <c r="AE1706" t="s">
        <v>5355</v>
      </c>
      <c r="AF1706" t="s">
        <v>884</v>
      </c>
      <c r="AG1706" t="s">
        <v>237</v>
      </c>
      <c r="AH1706" t="s">
        <v>225</v>
      </c>
      <c r="AI1706">
        <v>34.052704919999996</v>
      </c>
      <c r="AJ1706">
        <v>-117.03961198</v>
      </c>
      <c r="AK1706">
        <v>560</v>
      </c>
      <c r="AL1706">
        <v>8</v>
      </c>
      <c r="AM1706">
        <v>1.4</v>
      </c>
      <c r="AN1706">
        <v>0</v>
      </c>
      <c r="AO1706">
        <v>0</v>
      </c>
      <c r="AP1706">
        <v>3</v>
      </c>
      <c r="AQ1706">
        <v>0.5</v>
      </c>
      <c r="AR1706">
        <v>3</v>
      </c>
      <c r="AS1706">
        <v>0.5</v>
      </c>
      <c r="AT1706">
        <v>285</v>
      </c>
      <c r="AU1706">
        <v>50.9</v>
      </c>
      <c r="AV1706">
        <v>0</v>
      </c>
      <c r="AW1706">
        <v>0</v>
      </c>
      <c r="AX1706">
        <v>249</v>
      </c>
      <c r="AY1706">
        <v>44.5</v>
      </c>
      <c r="AZ1706">
        <v>11</v>
      </c>
      <c r="BA1706">
        <v>2</v>
      </c>
      <c r="BB1706">
        <v>1</v>
      </c>
      <c r="BC1706">
        <v>0.2</v>
      </c>
      <c r="BD1706">
        <v>52</v>
      </c>
      <c r="BE1706">
        <v>9.3000000000000007</v>
      </c>
      <c r="BF1706">
        <v>1</v>
      </c>
      <c r="BG1706">
        <v>0.2</v>
      </c>
      <c r="BH1706">
        <v>18</v>
      </c>
      <c r="BI1706">
        <v>3.2</v>
      </c>
      <c r="BJ1706">
        <v>0</v>
      </c>
      <c r="BK1706">
        <v>0</v>
      </c>
      <c r="BL1706">
        <v>377</v>
      </c>
      <c r="BM1706">
        <v>67.3</v>
      </c>
      <c r="BN1706">
        <v>69</v>
      </c>
      <c r="BO1706">
        <v>12.3</v>
      </c>
      <c r="BP1706">
        <v>375</v>
      </c>
      <c r="BQ1706">
        <v>67</v>
      </c>
      <c r="BR1706" t="s">
        <v>5319</v>
      </c>
      <c r="BS1706" t="s">
        <v>5314</v>
      </c>
      <c r="BX1706" t="s">
        <v>7236</v>
      </c>
      <c r="BY1706" t="s">
        <v>7238</v>
      </c>
      <c r="BZ1706">
        <v>39672</v>
      </c>
      <c r="CA1706">
        <v>-117.039611982347</v>
      </c>
      <c r="CB1706">
        <v>34.052704923642601</v>
      </c>
      <c r="CD1706">
        <f xml:space="preserve"> _xlfn.XLOOKUP(AB1706,[1]Sheet1!B:B,[1]Sheet1!Y:Y,"Not Found")</f>
        <v>94718</v>
      </c>
      <c r="CE1706">
        <f xml:space="preserve"> _xlfn.XLOOKUP(AB1706,[1]Sheet1!B:B,[1]Sheet1!AA:AA, "Not Found")</f>
        <v>115696</v>
      </c>
      <c r="CH1706">
        <f t="shared" ca="1" si="53"/>
        <v>0.35183576134417205</v>
      </c>
    </row>
    <row r="1707" spans="1:86" x14ac:dyDescent="0.3">
      <c r="A1707">
        <v>6705</v>
      </c>
      <c r="B1707" t="s">
        <v>0</v>
      </c>
      <c r="C1707" t="s">
        <v>7286</v>
      </c>
      <c r="D1707" s="3">
        <v>36679596110357</v>
      </c>
      <c r="E1707" t="s">
        <v>7236</v>
      </c>
      <c r="F1707" t="s">
        <v>7287</v>
      </c>
      <c r="G1707" t="s">
        <v>1043</v>
      </c>
      <c r="H1707" t="s">
        <v>5314</v>
      </c>
      <c r="I1707" t="s">
        <v>7238</v>
      </c>
      <c r="J1707" t="s">
        <v>7288</v>
      </c>
      <c r="K1707" t="s">
        <v>113</v>
      </c>
      <c r="L1707" t="s">
        <v>9</v>
      </c>
      <c r="M1707" s="1">
        <v>33822</v>
      </c>
      <c r="O1707" t="s">
        <v>113</v>
      </c>
      <c r="P1707" t="s">
        <v>75</v>
      </c>
      <c r="Q1707" t="s">
        <v>96</v>
      </c>
      <c r="R1707" t="s">
        <v>12</v>
      </c>
      <c r="U1707" t="s">
        <v>12</v>
      </c>
      <c r="V1707" t="s">
        <v>12</v>
      </c>
      <c r="W1707" t="s">
        <v>13</v>
      </c>
      <c r="X1707" t="s">
        <v>12</v>
      </c>
      <c r="Y1707" t="s">
        <v>58</v>
      </c>
      <c r="Z1707" t="s">
        <v>7289</v>
      </c>
      <c r="AA1707" t="s">
        <v>7241</v>
      </c>
      <c r="AB1707">
        <v>92399</v>
      </c>
      <c r="AC1707" t="str">
        <f t="shared" si="52"/>
        <v>34875 Tahoe Dr., Yucaipa, CA 92399</v>
      </c>
      <c r="AD1707" t="s">
        <v>17</v>
      </c>
      <c r="AE1707" t="s">
        <v>5355</v>
      </c>
      <c r="AF1707" t="s">
        <v>884</v>
      </c>
      <c r="AG1707" t="s">
        <v>237</v>
      </c>
      <c r="AH1707" t="s">
        <v>225</v>
      </c>
      <c r="AI1707">
        <v>34.05280492</v>
      </c>
      <c r="AJ1707">
        <v>-117.04431198</v>
      </c>
      <c r="AK1707">
        <v>916</v>
      </c>
      <c r="AL1707">
        <v>11</v>
      </c>
      <c r="AM1707">
        <v>1.2</v>
      </c>
      <c r="AN1707">
        <v>7</v>
      </c>
      <c r="AO1707">
        <v>0.8</v>
      </c>
      <c r="AP1707">
        <v>12</v>
      </c>
      <c r="AQ1707">
        <v>1.3</v>
      </c>
      <c r="AR1707">
        <v>4</v>
      </c>
      <c r="AS1707">
        <v>0.4</v>
      </c>
      <c r="AT1707">
        <v>501</v>
      </c>
      <c r="AU1707">
        <v>54.7</v>
      </c>
      <c r="AV1707">
        <v>3</v>
      </c>
      <c r="AW1707">
        <v>0.3</v>
      </c>
      <c r="AX1707">
        <v>360</v>
      </c>
      <c r="AY1707">
        <v>39.299999999999997</v>
      </c>
      <c r="AZ1707">
        <v>15</v>
      </c>
      <c r="BA1707">
        <v>1.6</v>
      </c>
      <c r="BB1707">
        <v>3</v>
      </c>
      <c r="BC1707">
        <v>0.3</v>
      </c>
      <c r="BD1707">
        <v>85</v>
      </c>
      <c r="BE1707">
        <v>9.3000000000000007</v>
      </c>
      <c r="BF1707">
        <v>7</v>
      </c>
      <c r="BG1707">
        <v>0.8</v>
      </c>
      <c r="BH1707">
        <v>14</v>
      </c>
      <c r="BI1707">
        <v>1.5</v>
      </c>
      <c r="BJ1707">
        <v>0</v>
      </c>
      <c r="BK1707">
        <v>0</v>
      </c>
      <c r="BL1707">
        <v>629</v>
      </c>
      <c r="BM1707">
        <v>68.7</v>
      </c>
      <c r="BN1707">
        <v>133</v>
      </c>
      <c r="BO1707">
        <v>14.5</v>
      </c>
      <c r="BP1707">
        <v>623</v>
      </c>
      <c r="BQ1707">
        <v>68</v>
      </c>
      <c r="BR1707" t="s">
        <v>5319</v>
      </c>
      <c r="BS1707" t="s">
        <v>5314</v>
      </c>
      <c r="BX1707" t="s">
        <v>7236</v>
      </c>
      <c r="BY1707" t="s">
        <v>7238</v>
      </c>
      <c r="BZ1707">
        <v>39665</v>
      </c>
      <c r="CA1707">
        <v>-117.044311982791</v>
      </c>
      <c r="CB1707">
        <v>34.052804923902301</v>
      </c>
      <c r="CD1707">
        <f xml:space="preserve"> _xlfn.XLOOKUP(AB1707,[1]Sheet1!B:B,[1]Sheet1!Y:Y,"Not Found")</f>
        <v>94718</v>
      </c>
      <c r="CE1707">
        <f xml:space="preserve"> _xlfn.XLOOKUP(AB1707,[1]Sheet1!B:B,[1]Sheet1!AA:AA, "Not Found")</f>
        <v>115696</v>
      </c>
      <c r="CH1707">
        <f t="shared" ca="1" si="53"/>
        <v>0.12859486241758544</v>
      </c>
    </row>
    <row r="1708" spans="1:86" x14ac:dyDescent="0.3">
      <c r="A1708">
        <v>6706</v>
      </c>
      <c r="B1708" t="s">
        <v>0</v>
      </c>
      <c r="C1708" t="s">
        <v>7290</v>
      </c>
      <c r="D1708" s="3">
        <v>36679596114177</v>
      </c>
      <c r="E1708" t="s">
        <v>7236</v>
      </c>
      <c r="F1708" t="s">
        <v>7291</v>
      </c>
      <c r="G1708" t="s">
        <v>1043</v>
      </c>
      <c r="H1708" t="s">
        <v>5314</v>
      </c>
      <c r="I1708" t="s">
        <v>7238</v>
      </c>
      <c r="J1708" t="s">
        <v>7292</v>
      </c>
      <c r="K1708" t="s">
        <v>35</v>
      </c>
      <c r="L1708" t="s">
        <v>9</v>
      </c>
      <c r="M1708" s="1">
        <v>35675</v>
      </c>
      <c r="O1708" t="s">
        <v>35</v>
      </c>
      <c r="P1708" t="s">
        <v>36</v>
      </c>
      <c r="Q1708" t="s">
        <v>37</v>
      </c>
      <c r="R1708" t="s">
        <v>12</v>
      </c>
      <c r="U1708" t="s">
        <v>12</v>
      </c>
      <c r="V1708" t="s">
        <v>12</v>
      </c>
      <c r="W1708" t="s">
        <v>13</v>
      </c>
      <c r="X1708" t="s">
        <v>12</v>
      </c>
      <c r="Y1708" t="s">
        <v>14</v>
      </c>
      <c r="Z1708" t="s">
        <v>7293</v>
      </c>
      <c r="AA1708" t="s">
        <v>7241</v>
      </c>
      <c r="AB1708">
        <v>92399</v>
      </c>
      <c r="AC1708" t="str">
        <f t="shared" si="52"/>
        <v>35972 Susan St., Yucaipa, CA 92399</v>
      </c>
      <c r="AD1708" t="s">
        <v>17</v>
      </c>
      <c r="AE1708" t="s">
        <v>5355</v>
      </c>
      <c r="AF1708" t="s">
        <v>884</v>
      </c>
      <c r="AG1708" t="s">
        <v>237</v>
      </c>
      <c r="AH1708" t="s">
        <v>225</v>
      </c>
      <c r="AI1708">
        <v>34.008804920000003</v>
      </c>
      <c r="AJ1708">
        <v>-117.01961197</v>
      </c>
      <c r="AK1708">
        <v>587</v>
      </c>
      <c r="AL1708">
        <v>7</v>
      </c>
      <c r="AM1708">
        <v>1.2</v>
      </c>
      <c r="AN1708">
        <v>1</v>
      </c>
      <c r="AO1708">
        <v>0.2</v>
      </c>
      <c r="AP1708">
        <v>2</v>
      </c>
      <c r="AQ1708">
        <v>0.3</v>
      </c>
      <c r="AR1708">
        <v>2</v>
      </c>
      <c r="AS1708">
        <v>0.3</v>
      </c>
      <c r="AT1708">
        <v>282</v>
      </c>
      <c r="AU1708">
        <v>48</v>
      </c>
      <c r="AV1708">
        <v>2</v>
      </c>
      <c r="AW1708">
        <v>0.3</v>
      </c>
      <c r="AX1708">
        <v>263</v>
      </c>
      <c r="AY1708">
        <v>44.8</v>
      </c>
      <c r="AZ1708">
        <v>24</v>
      </c>
      <c r="BA1708">
        <v>4.0999999999999996</v>
      </c>
      <c r="BB1708">
        <v>4</v>
      </c>
      <c r="BC1708">
        <v>0.7</v>
      </c>
      <c r="BD1708">
        <v>28</v>
      </c>
      <c r="BE1708">
        <v>4.8</v>
      </c>
      <c r="BF1708">
        <v>5</v>
      </c>
      <c r="BG1708">
        <v>0.9</v>
      </c>
      <c r="BH1708">
        <v>0</v>
      </c>
      <c r="BI1708">
        <v>0</v>
      </c>
      <c r="BJ1708">
        <v>0</v>
      </c>
      <c r="BK1708">
        <v>0</v>
      </c>
      <c r="BL1708">
        <v>349</v>
      </c>
      <c r="BM1708">
        <v>59.5</v>
      </c>
      <c r="BN1708">
        <v>80</v>
      </c>
      <c r="BO1708">
        <v>13.6</v>
      </c>
      <c r="BP1708">
        <v>346</v>
      </c>
      <c r="BQ1708">
        <v>58.9</v>
      </c>
      <c r="BR1708" t="s">
        <v>5319</v>
      </c>
      <c r="BS1708" t="s">
        <v>5314</v>
      </c>
      <c r="BX1708" t="s">
        <v>7236</v>
      </c>
      <c r="BY1708" t="s">
        <v>7238</v>
      </c>
      <c r="BZ1708">
        <v>39671</v>
      </c>
      <c r="CA1708">
        <v>-117.019611974478</v>
      </c>
      <c r="CB1708">
        <v>34.008804920041399</v>
      </c>
      <c r="CD1708">
        <f xml:space="preserve"> _xlfn.XLOOKUP(AB1708,[1]Sheet1!B:B,[1]Sheet1!Y:Y,"Not Found")</f>
        <v>94718</v>
      </c>
      <c r="CE1708">
        <f xml:space="preserve"> _xlfn.XLOOKUP(AB1708,[1]Sheet1!B:B,[1]Sheet1!AA:AA, "Not Found")</f>
        <v>115696</v>
      </c>
      <c r="CH1708">
        <f t="shared" ca="1" si="53"/>
        <v>0.2418587339467817</v>
      </c>
    </row>
    <row r="1709" spans="1:86" x14ac:dyDescent="0.3">
      <c r="A1709">
        <v>6707</v>
      </c>
      <c r="B1709" t="s">
        <v>0</v>
      </c>
      <c r="C1709" t="s">
        <v>7294</v>
      </c>
      <c r="D1709" s="3">
        <v>36738583630076</v>
      </c>
      <c r="E1709" t="s">
        <v>7295</v>
      </c>
      <c r="F1709" t="s">
        <v>7296</v>
      </c>
      <c r="G1709" t="s">
        <v>1043</v>
      </c>
      <c r="H1709" t="s">
        <v>5314</v>
      </c>
      <c r="I1709" t="s">
        <v>7297</v>
      </c>
      <c r="J1709" t="s">
        <v>7298</v>
      </c>
      <c r="K1709" t="s">
        <v>8</v>
      </c>
      <c r="L1709" t="s">
        <v>9</v>
      </c>
      <c r="M1709" s="1">
        <v>29403</v>
      </c>
      <c r="O1709" t="s">
        <v>8</v>
      </c>
      <c r="P1709" t="s">
        <v>4</v>
      </c>
      <c r="Q1709" t="s">
        <v>11</v>
      </c>
      <c r="R1709" t="s">
        <v>12</v>
      </c>
      <c r="U1709" t="s">
        <v>12</v>
      </c>
      <c r="V1709" t="s">
        <v>12</v>
      </c>
      <c r="W1709" t="s">
        <v>13</v>
      </c>
      <c r="X1709" t="s">
        <v>12</v>
      </c>
      <c r="Y1709" t="s">
        <v>14</v>
      </c>
      <c r="Z1709" t="s">
        <v>7299</v>
      </c>
      <c r="AA1709" t="s">
        <v>7300</v>
      </c>
      <c r="AB1709">
        <v>92309</v>
      </c>
      <c r="AC1709" t="str">
        <f t="shared" si="52"/>
        <v>72100 School House Ln., Baker, CA 92309</v>
      </c>
      <c r="AD1709" t="s">
        <v>17</v>
      </c>
      <c r="AE1709" t="s">
        <v>5355</v>
      </c>
      <c r="AF1709" t="s">
        <v>884</v>
      </c>
      <c r="AG1709" t="s">
        <v>19</v>
      </c>
      <c r="AH1709" t="s">
        <v>1427</v>
      </c>
      <c r="AI1709">
        <v>35.275500119999997</v>
      </c>
      <c r="AJ1709">
        <v>-116.07295892</v>
      </c>
      <c r="AK1709">
        <v>35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33</v>
      </c>
      <c r="AU1709">
        <v>94.3</v>
      </c>
      <c r="AV1709">
        <v>0</v>
      </c>
      <c r="AW1709">
        <v>0</v>
      </c>
      <c r="AX1709">
        <v>2</v>
      </c>
      <c r="AY1709">
        <v>5.7</v>
      </c>
      <c r="AZ1709">
        <v>0</v>
      </c>
      <c r="BA1709">
        <v>0</v>
      </c>
      <c r="BB1709">
        <v>0</v>
      </c>
      <c r="BC1709">
        <v>0</v>
      </c>
      <c r="BD1709">
        <v>18</v>
      </c>
      <c r="BE1709">
        <v>51.4</v>
      </c>
      <c r="BF1709">
        <v>0</v>
      </c>
      <c r="BG1709">
        <v>0</v>
      </c>
      <c r="BH1709">
        <v>3</v>
      </c>
      <c r="BI1709">
        <v>8.6</v>
      </c>
      <c r="BJ1709">
        <v>0</v>
      </c>
      <c r="BK1709">
        <v>0</v>
      </c>
      <c r="BL1709">
        <v>15</v>
      </c>
      <c r="BM1709">
        <v>42.9</v>
      </c>
      <c r="BN1709">
        <v>7</v>
      </c>
      <c r="BO1709">
        <v>20</v>
      </c>
      <c r="BP1709">
        <v>15</v>
      </c>
      <c r="BQ1709">
        <v>42.9</v>
      </c>
      <c r="BR1709" t="s">
        <v>5319</v>
      </c>
      <c r="BS1709" t="s">
        <v>5314</v>
      </c>
      <c r="BX1709" t="s">
        <v>7295</v>
      </c>
      <c r="BY1709" t="s">
        <v>7297</v>
      </c>
      <c r="BZ1709">
        <v>31966</v>
      </c>
      <c r="CA1709">
        <v>-116.072958916313</v>
      </c>
      <c r="CB1709">
        <v>35.275500121955702</v>
      </c>
      <c r="CD1709" t="str">
        <f xml:space="preserve"> _xlfn.XLOOKUP(AB1709,[1]Sheet1!B:B,[1]Sheet1!Y:Y,"Not Found")</f>
        <v>-</v>
      </c>
      <c r="CE1709">
        <f xml:space="preserve"> _xlfn.XLOOKUP(AB1709,[1]Sheet1!B:B,[1]Sheet1!AA:AA, "Not Found")</f>
        <v>60947</v>
      </c>
      <c r="CH1709">
        <f t="shared" ca="1" si="53"/>
        <v>0.43156708735495275</v>
      </c>
    </row>
    <row r="1710" spans="1:86" x14ac:dyDescent="0.3">
      <c r="A1710">
        <v>6708</v>
      </c>
      <c r="B1710" t="s">
        <v>0</v>
      </c>
      <c r="C1710" t="s">
        <v>7301</v>
      </c>
      <c r="D1710" s="3">
        <v>36738586035273</v>
      </c>
      <c r="E1710" t="s">
        <v>7295</v>
      </c>
      <c r="F1710" t="s">
        <v>7302</v>
      </c>
      <c r="G1710" t="s">
        <v>1043</v>
      </c>
      <c r="H1710" t="s">
        <v>5314</v>
      </c>
      <c r="I1710" t="s">
        <v>7297</v>
      </c>
      <c r="J1710" t="s">
        <v>7303</v>
      </c>
      <c r="K1710" t="s">
        <v>35</v>
      </c>
      <c r="L1710" t="s">
        <v>9</v>
      </c>
      <c r="M1710" s="1">
        <v>29403</v>
      </c>
      <c r="O1710" t="s">
        <v>35</v>
      </c>
      <c r="P1710" t="s">
        <v>36</v>
      </c>
      <c r="Q1710" t="s">
        <v>37</v>
      </c>
      <c r="R1710" t="s">
        <v>12</v>
      </c>
      <c r="U1710" t="s">
        <v>12</v>
      </c>
      <c r="V1710" t="s">
        <v>12</v>
      </c>
      <c r="W1710" t="s">
        <v>13</v>
      </c>
      <c r="X1710" t="s">
        <v>12</v>
      </c>
      <c r="Y1710" t="s">
        <v>14</v>
      </c>
      <c r="Z1710" t="s">
        <v>7299</v>
      </c>
      <c r="AA1710" t="s">
        <v>7300</v>
      </c>
      <c r="AB1710">
        <v>92309</v>
      </c>
      <c r="AC1710" t="str">
        <f t="shared" si="52"/>
        <v>72100 School House Ln., Baker, CA 92309</v>
      </c>
      <c r="AD1710" t="s">
        <v>17</v>
      </c>
      <c r="AE1710" t="s">
        <v>5355</v>
      </c>
      <c r="AF1710" t="s">
        <v>884</v>
      </c>
      <c r="AG1710" t="s">
        <v>19</v>
      </c>
      <c r="AH1710" t="s">
        <v>1427</v>
      </c>
      <c r="AI1710">
        <v>35.275500119999997</v>
      </c>
      <c r="AJ1710">
        <v>-116.07295892</v>
      </c>
      <c r="AK1710">
        <v>63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52</v>
      </c>
      <c r="AU1710">
        <v>82.5</v>
      </c>
      <c r="AV1710">
        <v>0</v>
      </c>
      <c r="AW1710">
        <v>0</v>
      </c>
      <c r="AX1710">
        <v>11</v>
      </c>
      <c r="AY1710">
        <v>17.5</v>
      </c>
      <c r="AZ1710">
        <v>0</v>
      </c>
      <c r="BA1710">
        <v>0</v>
      </c>
      <c r="BB1710">
        <v>0</v>
      </c>
      <c r="BC1710">
        <v>0</v>
      </c>
      <c r="BD1710">
        <v>30</v>
      </c>
      <c r="BE1710">
        <v>47.6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46</v>
      </c>
      <c r="BM1710">
        <v>73</v>
      </c>
      <c r="BN1710">
        <v>4</v>
      </c>
      <c r="BO1710">
        <v>6.3</v>
      </c>
      <c r="BP1710">
        <v>44</v>
      </c>
      <c r="BQ1710">
        <v>69.8</v>
      </c>
      <c r="BR1710" t="s">
        <v>5319</v>
      </c>
      <c r="BS1710" t="s">
        <v>5314</v>
      </c>
      <c r="BX1710" t="s">
        <v>7295</v>
      </c>
      <c r="BY1710" t="s">
        <v>7297</v>
      </c>
      <c r="BZ1710">
        <v>31965</v>
      </c>
      <c r="CA1710">
        <v>-116.072958916313</v>
      </c>
      <c r="CB1710">
        <v>35.275500121955702</v>
      </c>
      <c r="CD1710" t="str">
        <f xml:space="preserve"> _xlfn.XLOOKUP(AB1710,[1]Sheet1!B:B,[1]Sheet1!Y:Y,"Not Found")</f>
        <v>-</v>
      </c>
      <c r="CE1710">
        <f xml:space="preserve"> _xlfn.XLOOKUP(AB1710,[1]Sheet1!B:B,[1]Sheet1!AA:AA, "Not Found")</f>
        <v>60947</v>
      </c>
      <c r="CH1710">
        <f t="shared" ca="1" si="53"/>
        <v>0.26923855572455124</v>
      </c>
    </row>
    <row r="1711" spans="1:86" x14ac:dyDescent="0.3">
      <c r="A1711">
        <v>6709</v>
      </c>
      <c r="B1711" t="s">
        <v>0</v>
      </c>
      <c r="C1711" t="s">
        <v>7304</v>
      </c>
      <c r="D1711" s="3">
        <v>36738586109193</v>
      </c>
      <c r="E1711" t="s">
        <v>7295</v>
      </c>
      <c r="F1711" t="s">
        <v>7305</v>
      </c>
      <c r="G1711" t="s">
        <v>1043</v>
      </c>
      <c r="H1711" t="s">
        <v>5314</v>
      </c>
      <c r="I1711" t="s">
        <v>7297</v>
      </c>
      <c r="J1711" t="s">
        <v>7306</v>
      </c>
      <c r="K1711" t="s">
        <v>113</v>
      </c>
      <c r="L1711" t="s">
        <v>9</v>
      </c>
      <c r="M1711" s="1">
        <v>33105</v>
      </c>
      <c r="O1711" t="s">
        <v>113</v>
      </c>
      <c r="P1711" t="s">
        <v>75</v>
      </c>
      <c r="Q1711" t="s">
        <v>96</v>
      </c>
      <c r="R1711" t="s">
        <v>12</v>
      </c>
      <c r="U1711" t="s">
        <v>12</v>
      </c>
      <c r="V1711" t="s">
        <v>12</v>
      </c>
      <c r="W1711" t="s">
        <v>13</v>
      </c>
      <c r="X1711" t="s">
        <v>12</v>
      </c>
      <c r="Y1711" t="s">
        <v>14</v>
      </c>
      <c r="Z1711" t="s">
        <v>7299</v>
      </c>
      <c r="AA1711" t="s">
        <v>7300</v>
      </c>
      <c r="AB1711">
        <v>92309</v>
      </c>
      <c r="AC1711" t="str">
        <f t="shared" si="52"/>
        <v>72100 School House Ln., Baker, CA 92309</v>
      </c>
      <c r="AD1711" t="s">
        <v>17</v>
      </c>
      <c r="AE1711" t="s">
        <v>5355</v>
      </c>
      <c r="AF1711" t="s">
        <v>884</v>
      </c>
      <c r="AG1711" t="s">
        <v>19</v>
      </c>
      <c r="AH1711" t="s">
        <v>1427</v>
      </c>
      <c r="AI1711">
        <v>35.275500119999997</v>
      </c>
      <c r="AJ1711">
        <v>-116.07295892</v>
      </c>
      <c r="AK1711">
        <v>31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26</v>
      </c>
      <c r="AU1711">
        <v>83.9</v>
      </c>
      <c r="AV1711">
        <v>0</v>
      </c>
      <c r="AW1711">
        <v>0</v>
      </c>
      <c r="AX1711">
        <v>5</v>
      </c>
      <c r="AY1711">
        <v>16.100000000000001</v>
      </c>
      <c r="AZ1711">
        <v>0</v>
      </c>
      <c r="BA1711">
        <v>0</v>
      </c>
      <c r="BB1711">
        <v>0</v>
      </c>
      <c r="BC1711">
        <v>0</v>
      </c>
      <c r="BD1711">
        <v>18</v>
      </c>
      <c r="BE1711">
        <v>58.1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21</v>
      </c>
      <c r="BM1711">
        <v>67.7</v>
      </c>
      <c r="BN1711">
        <v>5</v>
      </c>
      <c r="BO1711">
        <v>16.100000000000001</v>
      </c>
      <c r="BP1711">
        <v>17</v>
      </c>
      <c r="BQ1711">
        <v>54.8</v>
      </c>
      <c r="BR1711" t="s">
        <v>5319</v>
      </c>
      <c r="BS1711" t="s">
        <v>5314</v>
      </c>
      <c r="BX1711" t="s">
        <v>7295</v>
      </c>
      <c r="BY1711" t="s">
        <v>7297</v>
      </c>
      <c r="BZ1711">
        <v>31967</v>
      </c>
      <c r="CA1711">
        <v>-116.072958916313</v>
      </c>
      <c r="CB1711">
        <v>35.275500121955702</v>
      </c>
      <c r="CD1711" t="str">
        <f xml:space="preserve"> _xlfn.XLOOKUP(AB1711,[1]Sheet1!B:B,[1]Sheet1!Y:Y,"Not Found")</f>
        <v>-</v>
      </c>
      <c r="CE1711">
        <f xml:space="preserve"> _xlfn.XLOOKUP(AB1711,[1]Sheet1!B:B,[1]Sheet1!AA:AA, "Not Found")</f>
        <v>60947</v>
      </c>
      <c r="CH1711">
        <f t="shared" ca="1" si="53"/>
        <v>0.88765153505078132</v>
      </c>
    </row>
    <row r="1712" spans="1:86" x14ac:dyDescent="0.3">
      <c r="A1712">
        <v>6710</v>
      </c>
      <c r="B1712" t="s">
        <v>0</v>
      </c>
      <c r="C1712" t="s">
        <v>7307</v>
      </c>
      <c r="D1712" s="3">
        <v>36738900111096</v>
      </c>
      <c r="E1712" t="s">
        <v>7308</v>
      </c>
      <c r="F1712" t="s">
        <v>7309</v>
      </c>
      <c r="G1712" t="s">
        <v>1043</v>
      </c>
      <c r="H1712" t="s">
        <v>5314</v>
      </c>
      <c r="I1712" t="s">
        <v>7310</v>
      </c>
      <c r="J1712" t="s">
        <v>7311</v>
      </c>
      <c r="K1712" t="s">
        <v>35</v>
      </c>
      <c r="L1712" t="s">
        <v>9</v>
      </c>
      <c r="M1712" s="1">
        <v>38943</v>
      </c>
      <c r="O1712" t="s">
        <v>35</v>
      </c>
      <c r="P1712" t="s">
        <v>812</v>
      </c>
      <c r="Q1712" t="s">
        <v>37</v>
      </c>
      <c r="R1712" t="s">
        <v>12</v>
      </c>
      <c r="U1712" t="s">
        <v>12</v>
      </c>
      <c r="V1712" t="s">
        <v>12</v>
      </c>
      <c r="W1712" t="s">
        <v>12</v>
      </c>
      <c r="X1712" t="s">
        <v>12</v>
      </c>
      <c r="Y1712" t="s">
        <v>14</v>
      </c>
      <c r="Z1712" t="s">
        <v>7312</v>
      </c>
      <c r="AA1712" t="s">
        <v>7313</v>
      </c>
      <c r="AB1712">
        <v>92310</v>
      </c>
      <c r="AC1712" t="str">
        <f t="shared" si="52"/>
        <v>8700 Anzio St., Fort Irwin, CA 92310</v>
      </c>
      <c r="AD1712" t="s">
        <v>17</v>
      </c>
      <c r="AE1712" t="s">
        <v>5355</v>
      </c>
      <c r="AF1712" t="s">
        <v>884</v>
      </c>
      <c r="AG1712" t="s">
        <v>19</v>
      </c>
      <c r="AH1712" t="s">
        <v>1401</v>
      </c>
      <c r="AI1712">
        <v>35.253380079999999</v>
      </c>
      <c r="AJ1712">
        <v>-116.69390902000001</v>
      </c>
      <c r="AK1712">
        <v>383</v>
      </c>
      <c r="AL1712">
        <v>39</v>
      </c>
      <c r="AM1712">
        <v>10.199999999999999</v>
      </c>
      <c r="AN1712">
        <v>2</v>
      </c>
      <c r="AO1712">
        <v>0.5</v>
      </c>
      <c r="AP1712">
        <v>2</v>
      </c>
      <c r="AQ1712">
        <v>0.5</v>
      </c>
      <c r="AR1712">
        <v>7</v>
      </c>
      <c r="AS1712">
        <v>1.8</v>
      </c>
      <c r="AT1712">
        <v>146</v>
      </c>
      <c r="AU1712">
        <v>38.1</v>
      </c>
      <c r="AV1712">
        <v>13</v>
      </c>
      <c r="AW1712">
        <v>3.4</v>
      </c>
      <c r="AX1712">
        <v>142</v>
      </c>
      <c r="AY1712">
        <v>37.1</v>
      </c>
      <c r="AZ1712">
        <v>31</v>
      </c>
      <c r="BA1712">
        <v>8.1</v>
      </c>
      <c r="BB1712">
        <v>1</v>
      </c>
      <c r="BC1712">
        <v>0.3</v>
      </c>
      <c r="BD1712">
        <v>20</v>
      </c>
      <c r="BE1712">
        <v>5.2</v>
      </c>
      <c r="BF1712">
        <v>0</v>
      </c>
      <c r="BG1712">
        <v>0</v>
      </c>
      <c r="BH1712">
        <v>5</v>
      </c>
      <c r="BI1712">
        <v>1.3</v>
      </c>
      <c r="BJ1712">
        <v>0</v>
      </c>
      <c r="BK1712">
        <v>0</v>
      </c>
      <c r="BL1712">
        <v>157</v>
      </c>
      <c r="BM1712">
        <v>41</v>
      </c>
      <c r="BN1712">
        <v>66</v>
      </c>
      <c r="BO1712">
        <v>17.2</v>
      </c>
      <c r="BP1712">
        <v>156</v>
      </c>
      <c r="BQ1712">
        <v>40.700000000000003</v>
      </c>
      <c r="BR1712" t="s">
        <v>5319</v>
      </c>
      <c r="BS1712" t="s">
        <v>5314</v>
      </c>
      <c r="BX1712" t="s">
        <v>7308</v>
      </c>
      <c r="BY1712" t="s">
        <v>7310</v>
      </c>
      <c r="BZ1712">
        <v>38786</v>
      </c>
      <c r="CA1712">
        <v>-116.69390902434201</v>
      </c>
      <c r="CB1712">
        <v>35.253380080675697</v>
      </c>
      <c r="CD1712">
        <f xml:space="preserve"> _xlfn.XLOOKUP(AB1712,[1]Sheet1!B:B,[1]Sheet1!Y:Y,"Not Found")</f>
        <v>66964</v>
      </c>
      <c r="CE1712">
        <f xml:space="preserve"> _xlfn.XLOOKUP(AB1712,[1]Sheet1!B:B,[1]Sheet1!AA:AA, "Not Found")</f>
        <v>76674</v>
      </c>
      <c r="CH1712">
        <f t="shared" ca="1" si="53"/>
        <v>0.52426552718903352</v>
      </c>
    </row>
    <row r="1713" spans="1:86" x14ac:dyDescent="0.3">
      <c r="A1713">
        <v>6711</v>
      </c>
      <c r="B1713" t="s">
        <v>0</v>
      </c>
      <c r="C1713" t="s">
        <v>7314</v>
      </c>
      <c r="D1713" s="3">
        <v>36738903630274</v>
      </c>
      <c r="E1713" t="s">
        <v>7308</v>
      </c>
      <c r="F1713" t="s">
        <v>7315</v>
      </c>
      <c r="G1713" t="s">
        <v>1043</v>
      </c>
      <c r="H1713" t="s">
        <v>5314</v>
      </c>
      <c r="I1713" t="s">
        <v>7310</v>
      </c>
      <c r="J1713" t="s">
        <v>7316</v>
      </c>
      <c r="K1713" t="s">
        <v>8</v>
      </c>
      <c r="L1713" t="s">
        <v>9</v>
      </c>
      <c r="M1713" s="1">
        <v>29403</v>
      </c>
      <c r="O1713" t="s">
        <v>8</v>
      </c>
      <c r="P1713" t="s">
        <v>4</v>
      </c>
      <c r="Q1713" t="s">
        <v>11</v>
      </c>
      <c r="R1713" t="s">
        <v>12</v>
      </c>
      <c r="U1713" t="s">
        <v>12</v>
      </c>
      <c r="V1713" t="s">
        <v>12</v>
      </c>
      <c r="W1713" t="s">
        <v>12</v>
      </c>
      <c r="X1713" t="s">
        <v>12</v>
      </c>
      <c r="Y1713" t="s">
        <v>58</v>
      </c>
      <c r="Z1713" t="s">
        <v>7317</v>
      </c>
      <c r="AA1713" t="s">
        <v>7318</v>
      </c>
      <c r="AB1713">
        <v>92398</v>
      </c>
      <c r="AC1713" t="str">
        <f t="shared" si="52"/>
        <v>35484 Daggett/Yermo Rd., Yermo, CA 92398</v>
      </c>
      <c r="AD1713" t="s">
        <v>17</v>
      </c>
      <c r="AE1713" t="s">
        <v>5355</v>
      </c>
      <c r="AF1713" t="s">
        <v>884</v>
      </c>
      <c r="AG1713" t="s">
        <v>19</v>
      </c>
      <c r="AH1713" t="s">
        <v>858</v>
      </c>
      <c r="AI1713">
        <v>34.897305029999998</v>
      </c>
      <c r="AJ1713">
        <v>-116.88861203</v>
      </c>
      <c r="AK1713">
        <v>379</v>
      </c>
      <c r="AL1713">
        <v>41</v>
      </c>
      <c r="AM1713">
        <v>10.8</v>
      </c>
      <c r="AN1713">
        <v>4</v>
      </c>
      <c r="AO1713">
        <v>1.1000000000000001</v>
      </c>
      <c r="AP1713">
        <v>4</v>
      </c>
      <c r="AQ1713">
        <v>1.1000000000000001</v>
      </c>
      <c r="AR1713">
        <v>7</v>
      </c>
      <c r="AS1713">
        <v>1.8</v>
      </c>
      <c r="AT1713">
        <v>160</v>
      </c>
      <c r="AU1713">
        <v>42.2</v>
      </c>
      <c r="AV1713">
        <v>10</v>
      </c>
      <c r="AW1713">
        <v>2.6</v>
      </c>
      <c r="AX1713">
        <v>125</v>
      </c>
      <c r="AY1713">
        <v>33</v>
      </c>
      <c r="AZ1713">
        <v>27</v>
      </c>
      <c r="BA1713">
        <v>7.1</v>
      </c>
      <c r="BB1713">
        <v>1</v>
      </c>
      <c r="BC1713">
        <v>0.3</v>
      </c>
      <c r="BD1713">
        <v>13</v>
      </c>
      <c r="BE1713">
        <v>3.4</v>
      </c>
      <c r="BF1713">
        <v>2</v>
      </c>
      <c r="BG1713">
        <v>0.5</v>
      </c>
      <c r="BH1713">
        <v>16</v>
      </c>
      <c r="BI1713">
        <v>4.2</v>
      </c>
      <c r="BJ1713">
        <v>0</v>
      </c>
      <c r="BK1713">
        <v>0</v>
      </c>
      <c r="BL1713">
        <v>234</v>
      </c>
      <c r="BM1713">
        <v>61.7</v>
      </c>
      <c r="BN1713">
        <v>51</v>
      </c>
      <c r="BO1713">
        <v>13.5</v>
      </c>
      <c r="BP1713">
        <v>234</v>
      </c>
      <c r="BQ1713">
        <v>61.7</v>
      </c>
      <c r="BR1713" t="s">
        <v>5319</v>
      </c>
      <c r="BS1713" t="s">
        <v>5314</v>
      </c>
      <c r="BX1713" t="s">
        <v>7308</v>
      </c>
      <c r="BY1713" t="s">
        <v>7310</v>
      </c>
      <c r="BZ1713">
        <v>38781</v>
      </c>
      <c r="CA1713">
        <v>-116.888612026489</v>
      </c>
      <c r="CB1713">
        <v>34.897305029163697</v>
      </c>
      <c r="CD1713">
        <f xml:space="preserve"> _xlfn.XLOOKUP(AB1713,[1]Sheet1!B:B,[1]Sheet1!Y:Y,"Not Found")</f>
        <v>56664</v>
      </c>
      <c r="CE1713">
        <f xml:space="preserve"> _xlfn.XLOOKUP(AB1713,[1]Sheet1!B:B,[1]Sheet1!AA:AA, "Not Found")</f>
        <v>78305</v>
      </c>
      <c r="CH1713">
        <f t="shared" ca="1" si="53"/>
        <v>0.20541361480433173</v>
      </c>
    </row>
    <row r="1714" spans="1:86" x14ac:dyDescent="0.3">
      <c r="A1714">
        <v>6712</v>
      </c>
      <c r="B1714" t="s">
        <v>0</v>
      </c>
      <c r="C1714" t="s">
        <v>7319</v>
      </c>
      <c r="D1714" s="3">
        <v>36738903630282</v>
      </c>
      <c r="E1714" t="s">
        <v>7308</v>
      </c>
      <c r="F1714" t="s">
        <v>7320</v>
      </c>
      <c r="G1714" t="s">
        <v>1043</v>
      </c>
      <c r="H1714" t="s">
        <v>5314</v>
      </c>
      <c r="I1714" t="s">
        <v>7310</v>
      </c>
      <c r="J1714" t="s">
        <v>7321</v>
      </c>
      <c r="K1714" t="s">
        <v>325</v>
      </c>
      <c r="L1714" t="s">
        <v>9</v>
      </c>
      <c r="M1714" s="1">
        <v>29403</v>
      </c>
      <c r="O1714" t="s">
        <v>8</v>
      </c>
      <c r="P1714" t="s">
        <v>75</v>
      </c>
      <c r="Q1714" t="s">
        <v>11</v>
      </c>
      <c r="R1714" t="s">
        <v>12</v>
      </c>
      <c r="U1714" t="s">
        <v>12</v>
      </c>
      <c r="V1714" t="s">
        <v>12</v>
      </c>
      <c r="W1714" t="s">
        <v>13</v>
      </c>
      <c r="X1714" t="s">
        <v>13</v>
      </c>
      <c r="Y1714" t="s">
        <v>14</v>
      </c>
      <c r="Z1714" t="s">
        <v>7322</v>
      </c>
      <c r="AA1714" t="s">
        <v>7318</v>
      </c>
      <c r="AB1714">
        <v>92327</v>
      </c>
      <c r="AC1714" t="str">
        <f t="shared" si="52"/>
        <v>33525 Ponnay, Yermo, CA 92327</v>
      </c>
      <c r="AD1714" t="s">
        <v>17</v>
      </c>
      <c r="AE1714" t="s">
        <v>5355</v>
      </c>
      <c r="AF1714" t="s">
        <v>884</v>
      </c>
      <c r="AG1714" t="s">
        <v>19</v>
      </c>
      <c r="AH1714" t="s">
        <v>858</v>
      </c>
      <c r="AI1714">
        <v>34.860805020000001</v>
      </c>
      <c r="AJ1714">
        <v>-116.89031202</v>
      </c>
      <c r="AK1714">
        <v>36</v>
      </c>
      <c r="AL1714">
        <v>5</v>
      </c>
      <c r="AM1714">
        <v>13.9</v>
      </c>
      <c r="AN1714">
        <v>1</v>
      </c>
      <c r="AO1714">
        <v>2.8</v>
      </c>
      <c r="AP1714">
        <v>1</v>
      </c>
      <c r="AQ1714">
        <v>2.8</v>
      </c>
      <c r="AR1714">
        <v>0</v>
      </c>
      <c r="AS1714">
        <v>0</v>
      </c>
      <c r="AT1714">
        <v>17</v>
      </c>
      <c r="AU1714">
        <v>47.2</v>
      </c>
      <c r="AV1714">
        <v>0</v>
      </c>
      <c r="AW1714">
        <v>0</v>
      </c>
      <c r="AX1714">
        <v>11</v>
      </c>
      <c r="AY1714">
        <v>30.6</v>
      </c>
      <c r="AZ1714">
        <v>1</v>
      </c>
      <c r="BA1714">
        <v>2.8</v>
      </c>
      <c r="BB1714">
        <v>0</v>
      </c>
      <c r="BC1714">
        <v>0</v>
      </c>
      <c r="BD1714">
        <v>2</v>
      </c>
      <c r="BE1714">
        <v>5.6</v>
      </c>
      <c r="BF1714">
        <v>1</v>
      </c>
      <c r="BG1714">
        <v>2.8</v>
      </c>
      <c r="BH1714">
        <v>2</v>
      </c>
      <c r="BI1714">
        <v>5.6</v>
      </c>
      <c r="BJ1714">
        <v>0</v>
      </c>
      <c r="BK1714">
        <v>0</v>
      </c>
      <c r="BL1714">
        <v>35</v>
      </c>
      <c r="BM1714">
        <v>97.2</v>
      </c>
      <c r="BN1714">
        <v>4</v>
      </c>
      <c r="BO1714">
        <v>11.1</v>
      </c>
      <c r="BP1714">
        <v>35</v>
      </c>
      <c r="BQ1714">
        <v>97.2</v>
      </c>
      <c r="BR1714" t="s">
        <v>5319</v>
      </c>
      <c r="BS1714" t="s">
        <v>5314</v>
      </c>
      <c r="BX1714" t="s">
        <v>7308</v>
      </c>
      <c r="BY1714" t="s">
        <v>7310</v>
      </c>
      <c r="BZ1714">
        <v>38780</v>
      </c>
      <c r="CA1714">
        <v>-116.890312023589</v>
      </c>
      <c r="CB1714">
        <v>34.860805024844097</v>
      </c>
      <c r="CD1714" t="str">
        <f xml:space="preserve"> _xlfn.XLOOKUP(AB1714,[1]Sheet1!B:B,[1]Sheet1!Y:Y,"Not Found")</f>
        <v>-</v>
      </c>
      <c r="CE1714">
        <f xml:space="preserve"> _xlfn.XLOOKUP(AB1714,[1]Sheet1!B:B,[1]Sheet1!AA:AA, "Not Found")</f>
        <v>33613</v>
      </c>
      <c r="CH1714">
        <f t="shared" ca="1" si="53"/>
        <v>0.33043495545236234</v>
      </c>
    </row>
    <row r="1715" spans="1:86" x14ac:dyDescent="0.3">
      <c r="A1715">
        <v>6713</v>
      </c>
      <c r="B1715" t="s">
        <v>0</v>
      </c>
      <c r="C1715" t="s">
        <v>7323</v>
      </c>
      <c r="D1715" s="3">
        <v>36738903631199</v>
      </c>
      <c r="E1715" t="s">
        <v>7308</v>
      </c>
      <c r="F1715" t="s">
        <v>7324</v>
      </c>
      <c r="G1715" t="s">
        <v>1043</v>
      </c>
      <c r="H1715" t="s">
        <v>5314</v>
      </c>
      <c r="I1715" t="s">
        <v>7310</v>
      </c>
      <c r="J1715" t="s">
        <v>7325</v>
      </c>
      <c r="K1715" t="s">
        <v>340</v>
      </c>
      <c r="L1715" t="s">
        <v>9</v>
      </c>
      <c r="M1715" s="1">
        <v>37483</v>
      </c>
      <c r="O1715" t="s">
        <v>341</v>
      </c>
      <c r="P1715" t="s">
        <v>36</v>
      </c>
      <c r="Q1715" t="s">
        <v>11</v>
      </c>
      <c r="R1715" t="s">
        <v>12</v>
      </c>
      <c r="U1715" t="s">
        <v>12</v>
      </c>
      <c r="V1715" t="s">
        <v>12</v>
      </c>
      <c r="W1715" t="s">
        <v>13</v>
      </c>
      <c r="X1715" t="s">
        <v>12</v>
      </c>
      <c r="Y1715" t="s">
        <v>14</v>
      </c>
      <c r="Z1715" t="s">
        <v>7322</v>
      </c>
      <c r="AA1715" t="s">
        <v>7326</v>
      </c>
      <c r="AB1715">
        <v>92327</v>
      </c>
      <c r="AC1715" t="str">
        <f t="shared" si="52"/>
        <v>33525 Ponnay, Daggett, CA 92327</v>
      </c>
      <c r="AD1715" t="s">
        <v>17</v>
      </c>
      <c r="AE1715" t="s">
        <v>5355</v>
      </c>
      <c r="AF1715" t="s">
        <v>884</v>
      </c>
      <c r="AG1715" t="s">
        <v>19</v>
      </c>
      <c r="AH1715" t="s">
        <v>858</v>
      </c>
      <c r="AI1715">
        <v>34.860805020000001</v>
      </c>
      <c r="AJ1715">
        <v>-116.89031202</v>
      </c>
      <c r="AK1715">
        <v>43</v>
      </c>
      <c r="AL1715">
        <v>3</v>
      </c>
      <c r="AM1715">
        <v>7</v>
      </c>
      <c r="AN1715">
        <v>0</v>
      </c>
      <c r="AO1715">
        <v>0</v>
      </c>
      <c r="AP1715">
        <v>1</v>
      </c>
      <c r="AQ1715">
        <v>2.2999999999999998</v>
      </c>
      <c r="AR1715">
        <v>0</v>
      </c>
      <c r="AS1715">
        <v>0</v>
      </c>
      <c r="AT1715">
        <v>17</v>
      </c>
      <c r="AU1715">
        <v>39.5</v>
      </c>
      <c r="AV1715">
        <v>1</v>
      </c>
      <c r="AW1715">
        <v>2.2999999999999998</v>
      </c>
      <c r="AX1715">
        <v>18</v>
      </c>
      <c r="AY1715">
        <v>41.9</v>
      </c>
      <c r="AZ1715">
        <v>3</v>
      </c>
      <c r="BA1715">
        <v>7</v>
      </c>
      <c r="BB1715">
        <v>0</v>
      </c>
      <c r="BC1715">
        <v>0</v>
      </c>
      <c r="BD1715">
        <v>3</v>
      </c>
      <c r="BE1715">
        <v>7</v>
      </c>
      <c r="BF1715">
        <v>0</v>
      </c>
      <c r="BG1715">
        <v>0</v>
      </c>
      <c r="BH1715">
        <v>2</v>
      </c>
      <c r="BI1715">
        <v>4.7</v>
      </c>
      <c r="BJ1715">
        <v>0</v>
      </c>
      <c r="BK1715">
        <v>0</v>
      </c>
      <c r="BL1715">
        <v>33</v>
      </c>
      <c r="BM1715">
        <v>76.7</v>
      </c>
      <c r="BN1715">
        <v>9</v>
      </c>
      <c r="BO1715">
        <v>20.9</v>
      </c>
      <c r="BP1715">
        <v>33</v>
      </c>
      <c r="BQ1715">
        <v>76.7</v>
      </c>
      <c r="BR1715" t="s">
        <v>5319</v>
      </c>
      <c r="BS1715" t="s">
        <v>5314</v>
      </c>
      <c r="BX1715" t="s">
        <v>7308</v>
      </c>
      <c r="BY1715" t="s">
        <v>7310</v>
      </c>
      <c r="BZ1715">
        <v>38785</v>
      </c>
      <c r="CA1715">
        <v>-116.890312023589</v>
      </c>
      <c r="CB1715">
        <v>34.860805024844097</v>
      </c>
      <c r="CD1715" t="str">
        <f xml:space="preserve"> _xlfn.XLOOKUP(AB1715,[1]Sheet1!B:B,[1]Sheet1!Y:Y,"Not Found")</f>
        <v>-</v>
      </c>
      <c r="CE1715">
        <f xml:space="preserve"> _xlfn.XLOOKUP(AB1715,[1]Sheet1!B:B,[1]Sheet1!AA:AA, "Not Found")</f>
        <v>33613</v>
      </c>
      <c r="CH1715">
        <f t="shared" ca="1" si="53"/>
        <v>0.79678326329260729</v>
      </c>
    </row>
    <row r="1716" spans="1:86" x14ac:dyDescent="0.3">
      <c r="A1716">
        <v>6714</v>
      </c>
      <c r="B1716" t="s">
        <v>0</v>
      </c>
      <c r="C1716" t="s">
        <v>7327</v>
      </c>
      <c r="D1716" s="3">
        <v>36738906035331</v>
      </c>
      <c r="E1716" t="s">
        <v>7308</v>
      </c>
      <c r="F1716" t="s">
        <v>7328</v>
      </c>
      <c r="G1716" t="s">
        <v>1043</v>
      </c>
      <c r="H1716" t="s">
        <v>5314</v>
      </c>
      <c r="I1716" t="s">
        <v>7310</v>
      </c>
      <c r="J1716" t="s">
        <v>7329</v>
      </c>
      <c r="K1716" t="s">
        <v>35</v>
      </c>
      <c r="L1716" t="s">
        <v>9</v>
      </c>
      <c r="M1716" s="1">
        <v>29403</v>
      </c>
      <c r="O1716" t="s">
        <v>35</v>
      </c>
      <c r="P1716" t="s">
        <v>36</v>
      </c>
      <c r="Q1716" t="s">
        <v>1395</v>
      </c>
      <c r="R1716" t="s">
        <v>12</v>
      </c>
      <c r="U1716" t="s">
        <v>12</v>
      </c>
      <c r="V1716" t="s">
        <v>12</v>
      </c>
      <c r="W1716" t="s">
        <v>13</v>
      </c>
      <c r="X1716" t="s">
        <v>12</v>
      </c>
      <c r="Y1716" t="s">
        <v>58</v>
      </c>
      <c r="Z1716" t="s">
        <v>7330</v>
      </c>
      <c r="AA1716" t="s">
        <v>7313</v>
      </c>
      <c r="AB1716">
        <v>92310</v>
      </c>
      <c r="AC1716" t="str">
        <f t="shared" si="52"/>
        <v>1800 Blackhawk St., Fort Irwin, CA 92310</v>
      </c>
      <c r="AD1716" t="s">
        <v>17</v>
      </c>
      <c r="AE1716" t="s">
        <v>5355</v>
      </c>
      <c r="AF1716" t="s">
        <v>884</v>
      </c>
      <c r="AG1716" t="s">
        <v>19</v>
      </c>
      <c r="AH1716" t="s">
        <v>1401</v>
      </c>
      <c r="AI1716">
        <v>35.265705079999996</v>
      </c>
      <c r="AJ1716">
        <v>-116.69721203</v>
      </c>
      <c r="AK1716">
        <v>463</v>
      </c>
      <c r="AL1716">
        <v>49</v>
      </c>
      <c r="AM1716">
        <v>10.6</v>
      </c>
      <c r="AN1716">
        <v>1</v>
      </c>
      <c r="AO1716">
        <v>0.2</v>
      </c>
      <c r="AP1716">
        <v>5</v>
      </c>
      <c r="AQ1716">
        <v>1.1000000000000001</v>
      </c>
      <c r="AR1716">
        <v>11</v>
      </c>
      <c r="AS1716">
        <v>2.4</v>
      </c>
      <c r="AT1716">
        <v>189</v>
      </c>
      <c r="AU1716">
        <v>40.799999999999997</v>
      </c>
      <c r="AV1716">
        <v>11</v>
      </c>
      <c r="AW1716">
        <v>2.4</v>
      </c>
      <c r="AX1716">
        <v>142</v>
      </c>
      <c r="AY1716">
        <v>30.7</v>
      </c>
      <c r="AZ1716">
        <v>55</v>
      </c>
      <c r="BA1716">
        <v>11.9</v>
      </c>
      <c r="BB1716">
        <v>0</v>
      </c>
      <c r="BC1716">
        <v>0</v>
      </c>
      <c r="BD1716">
        <v>26</v>
      </c>
      <c r="BE1716">
        <v>5.6</v>
      </c>
      <c r="BF1716">
        <v>0</v>
      </c>
      <c r="BG1716">
        <v>0</v>
      </c>
      <c r="BH1716">
        <v>2</v>
      </c>
      <c r="BI1716">
        <v>0.4</v>
      </c>
      <c r="BJ1716">
        <v>0</v>
      </c>
      <c r="BK1716">
        <v>0</v>
      </c>
      <c r="BL1716">
        <v>217</v>
      </c>
      <c r="BM1716">
        <v>46.9</v>
      </c>
      <c r="BN1716">
        <v>87</v>
      </c>
      <c r="BO1716">
        <v>18.8</v>
      </c>
      <c r="BP1716">
        <v>217</v>
      </c>
      <c r="BQ1716">
        <v>46.9</v>
      </c>
      <c r="BR1716" t="s">
        <v>5319</v>
      </c>
      <c r="BS1716" t="s">
        <v>5314</v>
      </c>
      <c r="BX1716" t="s">
        <v>7308</v>
      </c>
      <c r="BY1716" t="s">
        <v>7310</v>
      </c>
      <c r="BZ1716">
        <v>38783</v>
      </c>
      <c r="CA1716">
        <v>-116.69721202549199</v>
      </c>
      <c r="CB1716">
        <v>35.2657050821052</v>
      </c>
      <c r="CD1716">
        <f xml:space="preserve"> _xlfn.XLOOKUP(AB1716,[1]Sheet1!B:B,[1]Sheet1!Y:Y,"Not Found")</f>
        <v>66964</v>
      </c>
      <c r="CE1716">
        <f xml:space="preserve"> _xlfn.XLOOKUP(AB1716,[1]Sheet1!B:B,[1]Sheet1!AA:AA, "Not Found")</f>
        <v>76674</v>
      </c>
      <c r="CH1716">
        <f t="shared" ca="1" si="53"/>
        <v>0.15317879623100439</v>
      </c>
    </row>
    <row r="1717" spans="1:86" x14ac:dyDescent="0.3">
      <c r="A1717">
        <v>6715</v>
      </c>
      <c r="B1717" t="s">
        <v>0</v>
      </c>
      <c r="C1717" t="s">
        <v>7331</v>
      </c>
      <c r="D1717" s="3">
        <v>36738906035406</v>
      </c>
      <c r="E1717" t="s">
        <v>7308</v>
      </c>
      <c r="F1717" t="s">
        <v>7332</v>
      </c>
      <c r="G1717" t="s">
        <v>1043</v>
      </c>
      <c r="H1717" t="s">
        <v>5314</v>
      </c>
      <c r="I1717" t="s">
        <v>7310</v>
      </c>
      <c r="J1717" t="s">
        <v>7333</v>
      </c>
      <c r="K1717" t="s">
        <v>35</v>
      </c>
      <c r="L1717" t="s">
        <v>9</v>
      </c>
      <c r="M1717" s="1">
        <v>29403</v>
      </c>
      <c r="O1717" t="s">
        <v>35</v>
      </c>
      <c r="P1717" t="s">
        <v>36</v>
      </c>
      <c r="Q1717" t="s">
        <v>37</v>
      </c>
      <c r="R1717" t="s">
        <v>12</v>
      </c>
      <c r="U1717" t="s">
        <v>12</v>
      </c>
      <c r="V1717" t="s">
        <v>12</v>
      </c>
      <c r="W1717" t="s">
        <v>13</v>
      </c>
      <c r="X1717" t="s">
        <v>12</v>
      </c>
      <c r="Y1717" t="s">
        <v>14</v>
      </c>
      <c r="Z1717" t="s">
        <v>7334</v>
      </c>
      <c r="AA1717" t="s">
        <v>7335</v>
      </c>
      <c r="AB1717">
        <v>92365</v>
      </c>
      <c r="AC1717" t="str">
        <f t="shared" si="52"/>
        <v>33713 Newberry Rd., Newberry Springs, CA 92365</v>
      </c>
      <c r="AD1717" t="s">
        <v>17</v>
      </c>
      <c r="AE1717" t="s">
        <v>5355</v>
      </c>
      <c r="AF1717" t="s">
        <v>884</v>
      </c>
      <c r="AG1717" t="s">
        <v>19</v>
      </c>
      <c r="AH1717" t="s">
        <v>1427</v>
      </c>
      <c r="AI1717">
        <v>34.86650504</v>
      </c>
      <c r="AJ1717">
        <v>-116.66211198000001</v>
      </c>
      <c r="AK1717">
        <v>104</v>
      </c>
      <c r="AL1717">
        <v>0</v>
      </c>
      <c r="AM1717">
        <v>0</v>
      </c>
      <c r="AN1717">
        <v>0</v>
      </c>
      <c r="AO1717">
        <v>0</v>
      </c>
      <c r="AP1717">
        <v>2</v>
      </c>
      <c r="AQ1717">
        <v>1.9</v>
      </c>
      <c r="AR1717">
        <v>0</v>
      </c>
      <c r="AS1717">
        <v>0</v>
      </c>
      <c r="AT1717">
        <v>49</v>
      </c>
      <c r="AU1717">
        <v>47.1</v>
      </c>
      <c r="AV1717">
        <v>0</v>
      </c>
      <c r="AW1717">
        <v>0</v>
      </c>
      <c r="AX1717">
        <v>47</v>
      </c>
      <c r="AY1717">
        <v>45.2</v>
      </c>
      <c r="AZ1717">
        <v>6</v>
      </c>
      <c r="BA1717">
        <v>5.8</v>
      </c>
      <c r="BB1717">
        <v>0</v>
      </c>
      <c r="BC1717">
        <v>0</v>
      </c>
      <c r="BD1717">
        <v>11</v>
      </c>
      <c r="BE1717">
        <v>10.6</v>
      </c>
      <c r="BF1717">
        <v>0</v>
      </c>
      <c r="BG1717">
        <v>0</v>
      </c>
      <c r="BH1717">
        <v>16</v>
      </c>
      <c r="BI1717">
        <v>15.4</v>
      </c>
      <c r="BJ1717">
        <v>0</v>
      </c>
      <c r="BK1717">
        <v>0</v>
      </c>
      <c r="BL1717">
        <v>98</v>
      </c>
      <c r="BM1717">
        <v>94.2</v>
      </c>
      <c r="BN1717">
        <v>24</v>
      </c>
      <c r="BO1717">
        <v>23.1</v>
      </c>
      <c r="BP1717">
        <v>98</v>
      </c>
      <c r="BQ1717">
        <v>94.2</v>
      </c>
      <c r="BR1717" t="s">
        <v>5319</v>
      </c>
      <c r="BS1717" t="s">
        <v>5314</v>
      </c>
      <c r="BX1717" t="s">
        <v>7308</v>
      </c>
      <c r="BY1717" t="s">
        <v>7310</v>
      </c>
      <c r="BZ1717">
        <v>38779</v>
      </c>
      <c r="CA1717">
        <v>-116.66211198456401</v>
      </c>
      <c r="CB1717">
        <v>34.866505038998497</v>
      </c>
      <c r="CD1717">
        <f xml:space="preserve"> _xlfn.XLOOKUP(AB1717,[1]Sheet1!B:B,[1]Sheet1!Y:Y,"Not Found")</f>
        <v>61944</v>
      </c>
      <c r="CE1717">
        <f xml:space="preserve"> _xlfn.XLOOKUP(AB1717,[1]Sheet1!B:B,[1]Sheet1!AA:AA, "Not Found")</f>
        <v>63168</v>
      </c>
      <c r="CH1717">
        <f t="shared" ca="1" si="53"/>
        <v>0.93056225868157938</v>
      </c>
    </row>
    <row r="1718" spans="1:86" x14ac:dyDescent="0.3">
      <c r="A1718">
        <v>6716</v>
      </c>
      <c r="B1718" t="s">
        <v>0</v>
      </c>
      <c r="C1718" t="s">
        <v>7336</v>
      </c>
      <c r="D1718" s="3">
        <v>36738906035455</v>
      </c>
      <c r="E1718" t="s">
        <v>7308</v>
      </c>
      <c r="F1718" t="s">
        <v>7337</v>
      </c>
      <c r="G1718" t="s">
        <v>1043</v>
      </c>
      <c r="H1718" t="s">
        <v>5314</v>
      </c>
      <c r="I1718" t="s">
        <v>7310</v>
      </c>
      <c r="J1718" t="s">
        <v>7338</v>
      </c>
      <c r="K1718" t="s">
        <v>35</v>
      </c>
      <c r="L1718" t="s">
        <v>9</v>
      </c>
      <c r="M1718" s="1">
        <v>29403</v>
      </c>
      <c r="O1718" t="s">
        <v>35</v>
      </c>
      <c r="P1718" t="s">
        <v>36</v>
      </c>
      <c r="Q1718" t="s">
        <v>96</v>
      </c>
      <c r="R1718" t="s">
        <v>12</v>
      </c>
      <c r="U1718" t="s">
        <v>12</v>
      </c>
      <c r="V1718" t="s">
        <v>12</v>
      </c>
      <c r="W1718" t="s">
        <v>13</v>
      </c>
      <c r="X1718" t="s">
        <v>12</v>
      </c>
      <c r="Y1718" t="s">
        <v>58</v>
      </c>
      <c r="Z1718" t="s">
        <v>7339</v>
      </c>
      <c r="AA1718" t="s">
        <v>7318</v>
      </c>
      <c r="AB1718">
        <v>92398</v>
      </c>
      <c r="AC1718" t="str">
        <f t="shared" si="52"/>
        <v>38280 Gleason St., Yermo, CA 92398</v>
      </c>
      <c r="AD1718" t="s">
        <v>17</v>
      </c>
      <c r="AE1718" t="s">
        <v>5355</v>
      </c>
      <c r="AF1718" t="s">
        <v>884</v>
      </c>
      <c r="AG1718" t="s">
        <v>19</v>
      </c>
      <c r="AH1718" t="s">
        <v>858</v>
      </c>
      <c r="AI1718">
        <v>34.90570503</v>
      </c>
      <c r="AJ1718">
        <v>-116.82561201999999</v>
      </c>
      <c r="AK1718">
        <v>368</v>
      </c>
      <c r="AL1718">
        <v>8</v>
      </c>
      <c r="AM1718">
        <v>2.2000000000000002</v>
      </c>
      <c r="AN1718">
        <v>1</v>
      </c>
      <c r="AO1718">
        <v>0.3</v>
      </c>
      <c r="AP1718">
        <v>3</v>
      </c>
      <c r="AQ1718">
        <v>0.8</v>
      </c>
      <c r="AR1718">
        <v>1</v>
      </c>
      <c r="AS1718">
        <v>0.3</v>
      </c>
      <c r="AT1718">
        <v>190</v>
      </c>
      <c r="AU1718">
        <v>51.6</v>
      </c>
      <c r="AV1718">
        <v>8</v>
      </c>
      <c r="AW1718">
        <v>2.2000000000000002</v>
      </c>
      <c r="AX1718">
        <v>126</v>
      </c>
      <c r="AY1718">
        <v>34.200000000000003</v>
      </c>
      <c r="AZ1718">
        <v>31</v>
      </c>
      <c r="BA1718">
        <v>8.4</v>
      </c>
      <c r="BB1718">
        <v>0</v>
      </c>
      <c r="BC1718">
        <v>0</v>
      </c>
      <c r="BD1718">
        <v>12</v>
      </c>
      <c r="BE1718">
        <v>3.3</v>
      </c>
      <c r="BF1718">
        <v>5</v>
      </c>
      <c r="BG1718">
        <v>1.4</v>
      </c>
      <c r="BH1718">
        <v>17</v>
      </c>
      <c r="BI1718">
        <v>4.5999999999999996</v>
      </c>
      <c r="BJ1718">
        <v>0</v>
      </c>
      <c r="BK1718">
        <v>0</v>
      </c>
      <c r="BL1718">
        <v>305</v>
      </c>
      <c r="BM1718">
        <v>82.9</v>
      </c>
      <c r="BN1718">
        <v>74</v>
      </c>
      <c r="BO1718">
        <v>20.100000000000001</v>
      </c>
      <c r="BP1718">
        <v>305</v>
      </c>
      <c r="BQ1718">
        <v>82.9</v>
      </c>
      <c r="BR1718" t="s">
        <v>5319</v>
      </c>
      <c r="BS1718" t="s">
        <v>5314</v>
      </c>
      <c r="BX1718" t="s">
        <v>7308</v>
      </c>
      <c r="BY1718" t="s">
        <v>7310</v>
      </c>
      <c r="BZ1718">
        <v>38782</v>
      </c>
      <c r="CA1718">
        <v>-116.825612016701</v>
      </c>
      <c r="CB1718">
        <v>34.905705034122299</v>
      </c>
      <c r="CD1718">
        <f xml:space="preserve"> _xlfn.XLOOKUP(AB1718,[1]Sheet1!B:B,[1]Sheet1!Y:Y,"Not Found")</f>
        <v>56664</v>
      </c>
      <c r="CE1718">
        <f xml:space="preserve"> _xlfn.XLOOKUP(AB1718,[1]Sheet1!B:B,[1]Sheet1!AA:AA, "Not Found")</f>
        <v>78305</v>
      </c>
      <c r="CH1718">
        <f t="shared" ca="1" si="53"/>
        <v>3.1722940616228934E-2</v>
      </c>
    </row>
    <row r="1719" spans="1:86" x14ac:dyDescent="0.3">
      <c r="A1719">
        <v>6717</v>
      </c>
      <c r="B1719" t="s">
        <v>0</v>
      </c>
      <c r="C1719" t="s">
        <v>7340</v>
      </c>
      <c r="D1719" s="3">
        <v>36738906104681</v>
      </c>
      <c r="E1719" t="s">
        <v>7308</v>
      </c>
      <c r="F1719" t="s">
        <v>7341</v>
      </c>
      <c r="G1719" t="s">
        <v>1043</v>
      </c>
      <c r="H1719" t="s">
        <v>5314</v>
      </c>
      <c r="I1719" t="s">
        <v>7310</v>
      </c>
      <c r="J1719" t="s">
        <v>7342</v>
      </c>
      <c r="K1719" t="s">
        <v>113</v>
      </c>
      <c r="L1719" t="s">
        <v>9</v>
      </c>
      <c r="M1719" s="1">
        <v>29403</v>
      </c>
      <c r="O1719" t="s">
        <v>113</v>
      </c>
      <c r="P1719" t="s">
        <v>75</v>
      </c>
      <c r="Q1719" t="s">
        <v>96</v>
      </c>
      <c r="R1719" t="s">
        <v>12</v>
      </c>
      <c r="U1719" t="s">
        <v>12</v>
      </c>
      <c r="V1719" t="s">
        <v>12</v>
      </c>
      <c r="W1719" t="s">
        <v>12</v>
      </c>
      <c r="X1719" t="s">
        <v>12</v>
      </c>
      <c r="Y1719" t="s">
        <v>14</v>
      </c>
      <c r="Z1719" t="s">
        <v>7343</v>
      </c>
      <c r="AA1719" t="s">
        <v>7313</v>
      </c>
      <c r="AB1719">
        <v>92310</v>
      </c>
      <c r="AC1719" t="str">
        <f t="shared" si="52"/>
        <v>1700 Pork Chop Hill St., Fort Irwin, CA 92310</v>
      </c>
      <c r="AD1719" t="s">
        <v>17</v>
      </c>
      <c r="AE1719" t="s">
        <v>5355</v>
      </c>
      <c r="AF1719" t="s">
        <v>884</v>
      </c>
      <c r="AG1719" t="s">
        <v>19</v>
      </c>
      <c r="AH1719" t="s">
        <v>1401</v>
      </c>
      <c r="AI1719">
        <v>35.258405080000003</v>
      </c>
      <c r="AJ1719">
        <v>-116.69731203000001</v>
      </c>
      <c r="AK1719">
        <v>254</v>
      </c>
      <c r="AL1719">
        <v>40</v>
      </c>
      <c r="AM1719">
        <v>15.7</v>
      </c>
      <c r="AN1719">
        <v>1</v>
      </c>
      <c r="AO1719">
        <v>0.4</v>
      </c>
      <c r="AP1719">
        <v>5</v>
      </c>
      <c r="AQ1719">
        <v>2</v>
      </c>
      <c r="AR1719">
        <v>5</v>
      </c>
      <c r="AS1719">
        <v>2</v>
      </c>
      <c r="AT1719">
        <v>82</v>
      </c>
      <c r="AU1719">
        <v>32.299999999999997</v>
      </c>
      <c r="AV1719">
        <v>19</v>
      </c>
      <c r="AW1719">
        <v>7.5</v>
      </c>
      <c r="AX1719">
        <v>79</v>
      </c>
      <c r="AY1719">
        <v>31.1</v>
      </c>
      <c r="AZ1719">
        <v>22</v>
      </c>
      <c r="BA1719">
        <v>8.6999999999999993</v>
      </c>
      <c r="BB1719">
        <v>1</v>
      </c>
      <c r="BC1719">
        <v>0.4</v>
      </c>
      <c r="BD1719">
        <v>10</v>
      </c>
      <c r="BE1719">
        <v>3.9</v>
      </c>
      <c r="BF1719">
        <v>1</v>
      </c>
      <c r="BG1719">
        <v>0.4</v>
      </c>
      <c r="BH1719">
        <v>2</v>
      </c>
      <c r="BI1719">
        <v>0.8</v>
      </c>
      <c r="BJ1719">
        <v>0</v>
      </c>
      <c r="BK1719">
        <v>0</v>
      </c>
      <c r="BL1719">
        <v>90</v>
      </c>
      <c r="BM1719">
        <v>35.4</v>
      </c>
      <c r="BN1719">
        <v>33</v>
      </c>
      <c r="BO1719">
        <v>13</v>
      </c>
      <c r="BP1719">
        <v>90</v>
      </c>
      <c r="BQ1719">
        <v>35.4</v>
      </c>
      <c r="BR1719" t="s">
        <v>5319</v>
      </c>
      <c r="BS1719" t="s">
        <v>5314</v>
      </c>
      <c r="BX1719" t="s">
        <v>7308</v>
      </c>
      <c r="BY1719" t="s">
        <v>7310</v>
      </c>
      <c r="BZ1719">
        <v>38784</v>
      </c>
      <c r="CA1719">
        <v>-116.69731202634399</v>
      </c>
      <c r="CB1719">
        <v>35.2584050814595</v>
      </c>
      <c r="CD1719">
        <f xml:space="preserve"> _xlfn.XLOOKUP(AB1719,[1]Sheet1!B:B,[1]Sheet1!Y:Y,"Not Found")</f>
        <v>66964</v>
      </c>
      <c r="CE1719">
        <f xml:space="preserve"> _xlfn.XLOOKUP(AB1719,[1]Sheet1!B:B,[1]Sheet1!AA:AA, "Not Found")</f>
        <v>76674</v>
      </c>
      <c r="CH1719">
        <f t="shared" ca="1" si="53"/>
        <v>0.82638218960981757</v>
      </c>
    </row>
    <row r="1720" spans="1:86" x14ac:dyDescent="0.3">
      <c r="A1720">
        <v>6718</v>
      </c>
      <c r="B1720" t="s">
        <v>0</v>
      </c>
      <c r="C1720" t="s">
        <v>7344</v>
      </c>
      <c r="D1720" s="3">
        <v>36739570110718</v>
      </c>
      <c r="E1720" t="s">
        <v>6503</v>
      </c>
      <c r="F1720" t="s">
        <v>7345</v>
      </c>
      <c r="G1720" t="s">
        <v>1043</v>
      </c>
      <c r="H1720" t="s">
        <v>5314</v>
      </c>
      <c r="I1720" t="s">
        <v>6504</v>
      </c>
      <c r="J1720" t="s">
        <v>7346</v>
      </c>
      <c r="K1720" t="s">
        <v>35</v>
      </c>
      <c r="L1720" t="s">
        <v>9</v>
      </c>
      <c r="M1720" s="1">
        <v>38946</v>
      </c>
      <c r="O1720" t="s">
        <v>35</v>
      </c>
      <c r="P1720" t="s">
        <v>36</v>
      </c>
      <c r="Q1720" t="s">
        <v>37</v>
      </c>
      <c r="R1720" t="s">
        <v>12</v>
      </c>
      <c r="U1720" t="s">
        <v>12</v>
      </c>
      <c r="V1720" t="s">
        <v>12</v>
      </c>
      <c r="W1720" t="s">
        <v>13</v>
      </c>
      <c r="X1720" t="s">
        <v>12</v>
      </c>
      <c r="Y1720" t="s">
        <v>58</v>
      </c>
      <c r="Z1720" t="s">
        <v>7347</v>
      </c>
      <c r="AA1720" t="s">
        <v>5354</v>
      </c>
      <c r="AB1720">
        <v>92393</v>
      </c>
      <c r="AC1720" t="str">
        <f t="shared" si="52"/>
        <v>13403 Vista Verde Dr., Victorville, CA 92393</v>
      </c>
      <c r="AD1720" t="s">
        <v>17</v>
      </c>
      <c r="AE1720" t="s">
        <v>5355</v>
      </c>
      <c r="AF1720" t="s">
        <v>5355</v>
      </c>
      <c r="AG1720" t="s">
        <v>1475</v>
      </c>
      <c r="AH1720" t="s">
        <v>225</v>
      </c>
      <c r="AI1720">
        <v>34.495704949999997</v>
      </c>
      <c r="AJ1720">
        <v>-117.40271208</v>
      </c>
      <c r="AK1720">
        <v>726</v>
      </c>
      <c r="AL1720">
        <v>112</v>
      </c>
      <c r="AM1720">
        <v>15.4</v>
      </c>
      <c r="AN1720">
        <v>1</v>
      </c>
      <c r="AO1720">
        <v>0.1</v>
      </c>
      <c r="AP1720">
        <v>3</v>
      </c>
      <c r="AQ1720">
        <v>0.4</v>
      </c>
      <c r="AR1720">
        <v>6</v>
      </c>
      <c r="AS1720">
        <v>0.8</v>
      </c>
      <c r="AT1720">
        <v>502</v>
      </c>
      <c r="AU1720">
        <v>69.099999999999994</v>
      </c>
      <c r="AV1720">
        <v>7</v>
      </c>
      <c r="AW1720">
        <v>1</v>
      </c>
      <c r="AX1720">
        <v>46</v>
      </c>
      <c r="AY1720">
        <v>6.3</v>
      </c>
      <c r="AZ1720">
        <v>21</v>
      </c>
      <c r="BA1720">
        <v>2.9</v>
      </c>
      <c r="BB1720">
        <v>28</v>
      </c>
      <c r="BC1720">
        <v>3.9</v>
      </c>
      <c r="BD1720">
        <v>114</v>
      </c>
      <c r="BE1720">
        <v>15.7</v>
      </c>
      <c r="BF1720">
        <v>29</v>
      </c>
      <c r="BG1720">
        <v>4</v>
      </c>
      <c r="BH1720">
        <v>18</v>
      </c>
      <c r="BI1720">
        <v>2.5</v>
      </c>
      <c r="BJ1720">
        <v>0</v>
      </c>
      <c r="BK1720">
        <v>0</v>
      </c>
      <c r="BL1720">
        <v>570</v>
      </c>
      <c r="BM1720">
        <v>78.5</v>
      </c>
      <c r="BN1720">
        <v>111</v>
      </c>
      <c r="BO1720">
        <v>15.3</v>
      </c>
      <c r="BP1720">
        <v>557</v>
      </c>
      <c r="BQ1720">
        <v>76.7</v>
      </c>
      <c r="BR1720" t="s">
        <v>5319</v>
      </c>
      <c r="BS1720" t="s">
        <v>5314</v>
      </c>
      <c r="BX1720" t="s">
        <v>6503</v>
      </c>
      <c r="BY1720" t="s">
        <v>6504</v>
      </c>
      <c r="BZ1720">
        <v>38830</v>
      </c>
      <c r="CA1720">
        <v>-117.40271208166099</v>
      </c>
      <c r="CB1720">
        <v>34.495704953977103</v>
      </c>
      <c r="CD1720" t="str">
        <f xml:space="preserve"> _xlfn.XLOOKUP(AB1720,[1]Sheet1!B:B,[1]Sheet1!Y:Y,"Not Found")</f>
        <v>Not Found</v>
      </c>
      <c r="CE1720" t="str">
        <f xml:space="preserve"> _xlfn.XLOOKUP(AB1720,[1]Sheet1!B:B,[1]Sheet1!AA:AA, "Not Found")</f>
        <v>Not Found</v>
      </c>
      <c r="CH1720">
        <f t="shared" ca="1" si="53"/>
        <v>0.26682768140215118</v>
      </c>
    </row>
    <row r="1721" spans="1:86" x14ac:dyDescent="0.3">
      <c r="A1721">
        <v>6719</v>
      </c>
      <c r="B1721" t="s">
        <v>0</v>
      </c>
      <c r="C1721" t="s">
        <v>7348</v>
      </c>
      <c r="D1721" s="3">
        <v>36739573630233</v>
      </c>
      <c r="E1721" t="s">
        <v>6503</v>
      </c>
      <c r="F1721" t="s">
        <v>7349</v>
      </c>
      <c r="G1721" t="s">
        <v>1043</v>
      </c>
      <c r="H1721" t="s">
        <v>5314</v>
      </c>
      <c r="I1721" t="s">
        <v>6504</v>
      </c>
      <c r="J1721" t="s">
        <v>7350</v>
      </c>
      <c r="K1721" t="s">
        <v>8</v>
      </c>
      <c r="L1721" t="s">
        <v>9</v>
      </c>
      <c r="M1721" s="1">
        <v>29403</v>
      </c>
      <c r="O1721" t="s">
        <v>8</v>
      </c>
      <c r="P1721" t="s">
        <v>4</v>
      </c>
      <c r="Q1721" t="s">
        <v>11</v>
      </c>
      <c r="R1721" t="s">
        <v>12</v>
      </c>
      <c r="U1721" t="s">
        <v>12</v>
      </c>
      <c r="V1721" t="s">
        <v>12</v>
      </c>
      <c r="W1721" t="s">
        <v>13</v>
      </c>
      <c r="X1721" t="s">
        <v>12</v>
      </c>
      <c r="Y1721" t="s">
        <v>58</v>
      </c>
      <c r="Z1721" t="s">
        <v>7351</v>
      </c>
      <c r="AA1721" t="s">
        <v>6502</v>
      </c>
      <c r="AB1721">
        <v>92329</v>
      </c>
      <c r="AC1721" t="str">
        <f t="shared" si="52"/>
        <v>9292 Sheep Creek Rd., Phelan, CA 92329</v>
      </c>
      <c r="AD1721" t="s">
        <v>17</v>
      </c>
      <c r="AE1721" t="s">
        <v>5355</v>
      </c>
      <c r="AF1721" t="s">
        <v>5355</v>
      </c>
      <c r="AG1721" t="s">
        <v>1513</v>
      </c>
      <c r="AH1721" t="s">
        <v>602</v>
      </c>
      <c r="AI1721">
        <v>34.412504929999997</v>
      </c>
      <c r="AJ1721">
        <v>-117.5740121</v>
      </c>
      <c r="AK1721">
        <v>2170</v>
      </c>
      <c r="AL1721">
        <v>99</v>
      </c>
      <c r="AM1721">
        <v>4.5999999999999996</v>
      </c>
      <c r="AN1721">
        <v>9</v>
      </c>
      <c r="AO1721">
        <v>0.4</v>
      </c>
      <c r="AP1721">
        <v>19</v>
      </c>
      <c r="AQ1721">
        <v>0.9</v>
      </c>
      <c r="AR1721">
        <v>13</v>
      </c>
      <c r="AS1721">
        <v>0.6</v>
      </c>
      <c r="AT1721">
        <v>1305</v>
      </c>
      <c r="AU1721">
        <v>60.1</v>
      </c>
      <c r="AV1721">
        <v>8</v>
      </c>
      <c r="AW1721">
        <v>0.4</v>
      </c>
      <c r="AX1721">
        <v>597</v>
      </c>
      <c r="AY1721">
        <v>27.5</v>
      </c>
      <c r="AZ1721">
        <v>43</v>
      </c>
      <c r="BA1721">
        <v>2</v>
      </c>
      <c r="BB1721">
        <v>77</v>
      </c>
      <c r="BC1721">
        <v>3.5</v>
      </c>
      <c r="BD1721">
        <v>187</v>
      </c>
      <c r="BE1721">
        <v>8.6</v>
      </c>
      <c r="BF1721">
        <v>22</v>
      </c>
      <c r="BG1721">
        <v>1</v>
      </c>
      <c r="BH1721">
        <v>50</v>
      </c>
      <c r="BI1721">
        <v>2.2999999999999998</v>
      </c>
      <c r="BJ1721">
        <v>0</v>
      </c>
      <c r="BK1721">
        <v>0</v>
      </c>
      <c r="BL1721">
        <v>1354</v>
      </c>
      <c r="BM1721">
        <v>62.4</v>
      </c>
      <c r="BN1721">
        <v>355</v>
      </c>
      <c r="BO1721">
        <v>16.399999999999999</v>
      </c>
      <c r="BP1721">
        <v>1279</v>
      </c>
      <c r="BQ1721">
        <v>58.9</v>
      </c>
      <c r="BR1721" t="s">
        <v>5319</v>
      </c>
      <c r="BS1721" t="s">
        <v>5314</v>
      </c>
      <c r="BX1721" t="s">
        <v>6503</v>
      </c>
      <c r="BY1721" t="s">
        <v>6504</v>
      </c>
      <c r="BZ1721">
        <v>38824</v>
      </c>
      <c r="CA1721">
        <v>-117.574012103557</v>
      </c>
      <c r="CB1721">
        <v>34.412504933707098</v>
      </c>
      <c r="CD1721" t="str">
        <f xml:space="preserve"> _xlfn.XLOOKUP(AB1721,[1]Sheet1!B:B,[1]Sheet1!Y:Y,"Not Found")</f>
        <v>Not Found</v>
      </c>
      <c r="CE1721" t="str">
        <f xml:space="preserve"> _xlfn.XLOOKUP(AB1721,[1]Sheet1!B:B,[1]Sheet1!AA:AA, "Not Found")</f>
        <v>Not Found</v>
      </c>
      <c r="CH1721">
        <f t="shared" ca="1" si="53"/>
        <v>0.89677638947027749</v>
      </c>
    </row>
    <row r="1722" spans="1:86" x14ac:dyDescent="0.3">
      <c r="A1722">
        <v>6720</v>
      </c>
      <c r="B1722" t="s">
        <v>0</v>
      </c>
      <c r="C1722" t="s">
        <v>7352</v>
      </c>
      <c r="D1722" s="3">
        <v>36739573630365</v>
      </c>
      <c r="E1722" t="s">
        <v>6503</v>
      </c>
      <c r="F1722" t="s">
        <v>7353</v>
      </c>
      <c r="G1722" t="s">
        <v>1043</v>
      </c>
      <c r="H1722" t="s">
        <v>5314</v>
      </c>
      <c r="I1722" t="s">
        <v>6504</v>
      </c>
      <c r="J1722" t="s">
        <v>3333</v>
      </c>
      <c r="K1722" t="s">
        <v>325</v>
      </c>
      <c r="L1722" t="s">
        <v>9</v>
      </c>
      <c r="M1722" s="1">
        <v>29403</v>
      </c>
      <c r="O1722" t="s">
        <v>8</v>
      </c>
      <c r="P1722" t="s">
        <v>4</v>
      </c>
      <c r="Q1722" t="s">
        <v>11</v>
      </c>
      <c r="R1722" t="s">
        <v>12</v>
      </c>
      <c r="U1722" t="s">
        <v>12</v>
      </c>
      <c r="V1722" t="s">
        <v>12</v>
      </c>
      <c r="W1722" t="s">
        <v>13</v>
      </c>
      <c r="X1722" t="s">
        <v>13</v>
      </c>
      <c r="Y1722" t="s">
        <v>30</v>
      </c>
      <c r="Z1722" t="s">
        <v>7354</v>
      </c>
      <c r="AA1722" t="s">
        <v>6502</v>
      </c>
      <c r="AB1722">
        <v>92329</v>
      </c>
      <c r="AC1722" t="str">
        <f t="shared" si="52"/>
        <v>9258 Malpaso Rd., Phelan, CA 92329</v>
      </c>
      <c r="AD1722" t="s">
        <v>17</v>
      </c>
      <c r="AE1722" t="s">
        <v>5355</v>
      </c>
      <c r="AF1722" t="s">
        <v>5355</v>
      </c>
      <c r="AG1722" t="s">
        <v>1513</v>
      </c>
      <c r="AH1722" t="s">
        <v>832</v>
      </c>
      <c r="AI1722">
        <v>34.417792939999998</v>
      </c>
      <c r="AJ1722">
        <v>-117.57761309999999</v>
      </c>
      <c r="AK1722">
        <v>152</v>
      </c>
      <c r="AL1722">
        <v>4</v>
      </c>
      <c r="AM1722">
        <v>2.6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99</v>
      </c>
      <c r="AU1722">
        <v>65.099999999999994</v>
      </c>
      <c r="AV1722">
        <v>1</v>
      </c>
      <c r="AW1722">
        <v>0.7</v>
      </c>
      <c r="AX1722">
        <v>43</v>
      </c>
      <c r="AY1722">
        <v>28.3</v>
      </c>
      <c r="AZ1722">
        <v>1</v>
      </c>
      <c r="BA1722">
        <v>0.7</v>
      </c>
      <c r="BB1722">
        <v>4</v>
      </c>
      <c r="BC1722">
        <v>2.6</v>
      </c>
      <c r="BD1722">
        <v>25</v>
      </c>
      <c r="BE1722">
        <v>16.399999999999999</v>
      </c>
      <c r="BF1722">
        <v>4</v>
      </c>
      <c r="BG1722">
        <v>2.6</v>
      </c>
      <c r="BH1722">
        <v>4</v>
      </c>
      <c r="BI1722">
        <v>2.6</v>
      </c>
      <c r="BJ1722">
        <v>0</v>
      </c>
      <c r="BK1722">
        <v>0</v>
      </c>
      <c r="BL1722">
        <v>127</v>
      </c>
      <c r="BM1722">
        <v>83.6</v>
      </c>
      <c r="BN1722">
        <v>33</v>
      </c>
      <c r="BO1722">
        <v>21.7</v>
      </c>
      <c r="BP1722">
        <v>118</v>
      </c>
      <c r="BQ1722">
        <v>77.599999999999994</v>
      </c>
      <c r="BR1722" t="s">
        <v>5319</v>
      </c>
      <c r="BS1722" t="s">
        <v>5314</v>
      </c>
      <c r="BX1722" t="s">
        <v>6503</v>
      </c>
      <c r="BY1722" t="s">
        <v>6504</v>
      </c>
      <c r="BZ1722">
        <v>38822</v>
      </c>
      <c r="CA1722">
        <v>-117.577613104533</v>
      </c>
      <c r="CB1722">
        <v>34.417792935279799</v>
      </c>
      <c r="CD1722" t="str">
        <f xml:space="preserve"> _xlfn.XLOOKUP(AB1722,[1]Sheet1!B:B,[1]Sheet1!Y:Y,"Not Found")</f>
        <v>Not Found</v>
      </c>
      <c r="CE1722" t="str">
        <f xml:space="preserve"> _xlfn.XLOOKUP(AB1722,[1]Sheet1!B:B,[1]Sheet1!AA:AA, "Not Found")</f>
        <v>Not Found</v>
      </c>
      <c r="CH1722">
        <f t="shared" ca="1" si="53"/>
        <v>0.17669736827345039</v>
      </c>
    </row>
    <row r="1723" spans="1:86" x14ac:dyDescent="0.3">
      <c r="A1723">
        <v>6721</v>
      </c>
      <c r="B1723" t="s">
        <v>0</v>
      </c>
      <c r="C1723" t="s">
        <v>7355</v>
      </c>
      <c r="D1723" s="3">
        <v>36739573630589</v>
      </c>
      <c r="E1723" t="s">
        <v>6503</v>
      </c>
      <c r="F1723" t="s">
        <v>7356</v>
      </c>
      <c r="G1723" t="s">
        <v>1043</v>
      </c>
      <c r="H1723" t="s">
        <v>5314</v>
      </c>
      <c r="I1723" t="s">
        <v>6504</v>
      </c>
      <c r="J1723" t="s">
        <v>7357</v>
      </c>
      <c r="K1723" t="s">
        <v>340</v>
      </c>
      <c r="L1723" t="s">
        <v>9</v>
      </c>
      <c r="M1723" s="1">
        <v>33484</v>
      </c>
      <c r="O1723" t="s">
        <v>341</v>
      </c>
      <c r="P1723" t="s">
        <v>36</v>
      </c>
      <c r="Q1723" t="s">
        <v>11</v>
      </c>
      <c r="R1723" t="s">
        <v>12</v>
      </c>
      <c r="U1723" t="s">
        <v>342</v>
      </c>
      <c r="V1723" t="s">
        <v>12</v>
      </c>
      <c r="W1723" t="s">
        <v>13</v>
      </c>
      <c r="X1723" t="s">
        <v>12</v>
      </c>
      <c r="Y1723" t="s">
        <v>14</v>
      </c>
      <c r="Z1723" t="s">
        <v>7358</v>
      </c>
      <c r="AA1723" t="s">
        <v>6502</v>
      </c>
      <c r="AB1723">
        <v>92371</v>
      </c>
      <c r="AC1723" t="str">
        <f t="shared" si="52"/>
        <v>9298 Sheep Creek Rd., Phelan, CA 92371</v>
      </c>
      <c r="AD1723" t="s">
        <v>17</v>
      </c>
      <c r="AE1723" t="s">
        <v>5355</v>
      </c>
      <c r="AF1723" t="s">
        <v>5355</v>
      </c>
      <c r="AG1723" t="s">
        <v>1513</v>
      </c>
      <c r="AH1723" t="s">
        <v>602</v>
      </c>
      <c r="AI1723">
        <v>34.418694930000001</v>
      </c>
      <c r="AJ1723">
        <v>-117.5751581</v>
      </c>
      <c r="AK1723">
        <v>137</v>
      </c>
      <c r="AL1723">
        <v>5</v>
      </c>
      <c r="AM1723">
        <v>3.6</v>
      </c>
      <c r="AN1723">
        <v>0</v>
      </c>
      <c r="AO1723">
        <v>0</v>
      </c>
      <c r="AP1723">
        <v>2</v>
      </c>
      <c r="AQ1723">
        <v>1.5</v>
      </c>
      <c r="AR1723">
        <v>0</v>
      </c>
      <c r="AS1723">
        <v>0</v>
      </c>
      <c r="AT1723">
        <v>76</v>
      </c>
      <c r="AU1723">
        <v>55.5</v>
      </c>
      <c r="AV1723">
        <v>1</v>
      </c>
      <c r="AW1723">
        <v>0.7</v>
      </c>
      <c r="AX1723">
        <v>40</v>
      </c>
      <c r="AY1723">
        <v>29.2</v>
      </c>
      <c r="AZ1723">
        <v>5</v>
      </c>
      <c r="BA1723">
        <v>3.6</v>
      </c>
      <c r="BB1723">
        <v>8</v>
      </c>
      <c r="BC1723">
        <v>5.8</v>
      </c>
      <c r="BD1723">
        <v>6</v>
      </c>
      <c r="BE1723">
        <v>4.4000000000000004</v>
      </c>
      <c r="BF1723">
        <v>0</v>
      </c>
      <c r="BG1723">
        <v>0</v>
      </c>
      <c r="BH1723">
        <v>2</v>
      </c>
      <c r="BI1723">
        <v>1.5</v>
      </c>
      <c r="BJ1723">
        <v>0</v>
      </c>
      <c r="BK1723">
        <v>0</v>
      </c>
      <c r="BL1723">
        <v>94</v>
      </c>
      <c r="BM1723">
        <v>68.599999999999994</v>
      </c>
      <c r="BN1723">
        <v>15</v>
      </c>
      <c r="BO1723">
        <v>10.9</v>
      </c>
      <c r="BP1723">
        <v>94</v>
      </c>
      <c r="BQ1723">
        <v>68.599999999999994</v>
      </c>
      <c r="BR1723" t="s">
        <v>5319</v>
      </c>
      <c r="BS1723" t="s">
        <v>5314</v>
      </c>
      <c r="BX1723" t="s">
        <v>6503</v>
      </c>
      <c r="BY1723" t="s">
        <v>6504</v>
      </c>
      <c r="BZ1723">
        <v>38819</v>
      </c>
      <c r="CA1723">
        <v>-117.575158104172</v>
      </c>
      <c r="CB1723">
        <v>34.418694934568002</v>
      </c>
      <c r="CD1723">
        <f xml:space="preserve"> _xlfn.XLOOKUP(AB1723,[1]Sheet1!B:B,[1]Sheet1!Y:Y,"Not Found")</f>
        <v>78761</v>
      </c>
      <c r="CE1723">
        <f xml:space="preserve"> _xlfn.XLOOKUP(AB1723,[1]Sheet1!B:B,[1]Sheet1!AA:AA, "Not Found")</f>
        <v>91619</v>
      </c>
      <c r="CH1723">
        <f t="shared" ca="1" si="53"/>
        <v>0.59706080935289452</v>
      </c>
    </row>
    <row r="1724" spans="1:86" x14ac:dyDescent="0.3">
      <c r="A1724">
        <v>6722</v>
      </c>
      <c r="B1724" t="s">
        <v>0</v>
      </c>
      <c r="C1724" t="s">
        <v>7359</v>
      </c>
      <c r="D1724" s="3">
        <v>36739573631108</v>
      </c>
      <c r="E1724" t="s">
        <v>6503</v>
      </c>
      <c r="F1724" t="s">
        <v>7360</v>
      </c>
      <c r="G1724" t="s">
        <v>1043</v>
      </c>
      <c r="H1724" t="s">
        <v>5314</v>
      </c>
      <c r="I1724" t="s">
        <v>6504</v>
      </c>
      <c r="J1724" t="s">
        <v>7361</v>
      </c>
      <c r="K1724" t="s">
        <v>180</v>
      </c>
      <c r="L1724" t="s">
        <v>9</v>
      </c>
      <c r="M1724" s="1">
        <v>37138</v>
      </c>
      <c r="O1724" t="s">
        <v>8</v>
      </c>
      <c r="P1724" t="s">
        <v>75</v>
      </c>
      <c r="Q1724" t="s">
        <v>11</v>
      </c>
      <c r="R1724" t="s">
        <v>12</v>
      </c>
      <c r="U1724" t="s">
        <v>12</v>
      </c>
      <c r="V1724" t="s">
        <v>12</v>
      </c>
      <c r="W1724" t="s">
        <v>13</v>
      </c>
      <c r="X1724" t="s">
        <v>13</v>
      </c>
      <c r="Y1724" t="s">
        <v>30</v>
      </c>
      <c r="Z1724" t="s">
        <v>7354</v>
      </c>
      <c r="AA1724" t="s">
        <v>6502</v>
      </c>
      <c r="AB1724">
        <v>92371</v>
      </c>
      <c r="AC1724" t="str">
        <f t="shared" si="52"/>
        <v>9258 Malpaso Rd., Phelan, CA 92371</v>
      </c>
      <c r="AD1724" t="s">
        <v>17</v>
      </c>
      <c r="AE1724" t="s">
        <v>5355</v>
      </c>
      <c r="AF1724" t="s">
        <v>5355</v>
      </c>
      <c r="AG1724" t="s">
        <v>1513</v>
      </c>
      <c r="AH1724" t="s">
        <v>832</v>
      </c>
      <c r="AI1724">
        <v>34.417792939999998</v>
      </c>
      <c r="AJ1724">
        <v>-117.57761309999999</v>
      </c>
      <c r="AK1724">
        <v>24</v>
      </c>
      <c r="AL1724">
        <v>2</v>
      </c>
      <c r="AM1724">
        <v>8.3000000000000007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16</v>
      </c>
      <c r="AU1724">
        <v>66.7</v>
      </c>
      <c r="AV1724">
        <v>0</v>
      </c>
      <c r="AW1724">
        <v>0</v>
      </c>
      <c r="AX1724">
        <v>3</v>
      </c>
      <c r="AY1724">
        <v>12.5</v>
      </c>
      <c r="AZ1724">
        <v>1</v>
      </c>
      <c r="BA1724">
        <v>4.2</v>
      </c>
      <c r="BB1724">
        <v>2</v>
      </c>
      <c r="BC1724">
        <v>8.3000000000000007</v>
      </c>
      <c r="BD1724">
        <v>5</v>
      </c>
      <c r="BE1724">
        <v>20.8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19</v>
      </c>
      <c r="BM1724">
        <v>79.2</v>
      </c>
      <c r="BN1724">
        <v>13</v>
      </c>
      <c r="BO1724">
        <v>54.2</v>
      </c>
      <c r="BP1724">
        <v>19</v>
      </c>
      <c r="BQ1724">
        <v>79.2</v>
      </c>
      <c r="BR1724" t="s">
        <v>5319</v>
      </c>
      <c r="BS1724" t="s">
        <v>5314</v>
      </c>
      <c r="BX1724" t="s">
        <v>6503</v>
      </c>
      <c r="BY1724" t="s">
        <v>6504</v>
      </c>
      <c r="BZ1724">
        <v>38829</v>
      </c>
      <c r="CA1724">
        <v>-117.577613104533</v>
      </c>
      <c r="CB1724">
        <v>34.417792935279799</v>
      </c>
      <c r="CD1724">
        <f xml:space="preserve"> _xlfn.XLOOKUP(AB1724,[1]Sheet1!B:B,[1]Sheet1!Y:Y,"Not Found")</f>
        <v>78761</v>
      </c>
      <c r="CE1724">
        <f xml:space="preserve"> _xlfn.XLOOKUP(AB1724,[1]Sheet1!B:B,[1]Sheet1!AA:AA, "Not Found")</f>
        <v>91619</v>
      </c>
      <c r="CH1724">
        <f t="shared" ca="1" si="53"/>
        <v>0.6519172845389456</v>
      </c>
    </row>
    <row r="1725" spans="1:86" x14ac:dyDescent="0.3">
      <c r="A1725">
        <v>6723</v>
      </c>
      <c r="B1725" t="s">
        <v>0</v>
      </c>
      <c r="C1725" t="s">
        <v>7362</v>
      </c>
      <c r="D1725" s="3">
        <v>36739576036461</v>
      </c>
      <c r="E1725" t="s">
        <v>6503</v>
      </c>
      <c r="F1725" t="s">
        <v>7363</v>
      </c>
      <c r="G1725" t="s">
        <v>1043</v>
      </c>
      <c r="H1725" t="s">
        <v>5314</v>
      </c>
      <c r="I1725" t="s">
        <v>6504</v>
      </c>
      <c r="J1725" t="s">
        <v>7364</v>
      </c>
      <c r="K1725" t="s">
        <v>35</v>
      </c>
      <c r="L1725" t="s">
        <v>9</v>
      </c>
      <c r="M1725" s="1">
        <v>29403</v>
      </c>
      <c r="O1725" t="s">
        <v>35</v>
      </c>
      <c r="P1725" t="s">
        <v>36</v>
      </c>
      <c r="Q1725" t="s">
        <v>37</v>
      </c>
      <c r="R1725" t="s">
        <v>12</v>
      </c>
      <c r="U1725" t="s">
        <v>12</v>
      </c>
      <c r="V1725" t="s">
        <v>12</v>
      </c>
      <c r="W1725" t="s">
        <v>13</v>
      </c>
      <c r="X1725" t="s">
        <v>12</v>
      </c>
      <c r="Y1725" t="s">
        <v>14</v>
      </c>
      <c r="Z1725" t="s">
        <v>7365</v>
      </c>
      <c r="AA1725" t="s">
        <v>6502</v>
      </c>
      <c r="AB1725">
        <v>92371</v>
      </c>
      <c r="AC1725" t="str">
        <f t="shared" si="52"/>
        <v>4167 Phelan Rd., Phelan, CA 92371</v>
      </c>
      <c r="AD1725" t="s">
        <v>17</v>
      </c>
      <c r="AE1725" t="s">
        <v>5355</v>
      </c>
      <c r="AF1725" t="s">
        <v>5355</v>
      </c>
      <c r="AG1725" t="s">
        <v>1513</v>
      </c>
      <c r="AH1725" t="s">
        <v>832</v>
      </c>
      <c r="AI1725">
        <v>34.425604939999999</v>
      </c>
      <c r="AJ1725">
        <v>-117.57111209999999</v>
      </c>
      <c r="AK1725">
        <v>695</v>
      </c>
      <c r="AL1725">
        <v>5</v>
      </c>
      <c r="AM1725">
        <v>0.7</v>
      </c>
      <c r="AN1725">
        <v>4</v>
      </c>
      <c r="AO1725">
        <v>0.6</v>
      </c>
      <c r="AP1725">
        <v>5</v>
      </c>
      <c r="AQ1725">
        <v>0.7</v>
      </c>
      <c r="AR1725">
        <v>0</v>
      </c>
      <c r="AS1725">
        <v>0</v>
      </c>
      <c r="AT1725">
        <v>486</v>
      </c>
      <c r="AU1725">
        <v>69.900000000000006</v>
      </c>
      <c r="AV1725">
        <v>0</v>
      </c>
      <c r="AW1725">
        <v>0</v>
      </c>
      <c r="AX1725">
        <v>139</v>
      </c>
      <c r="AY1725">
        <v>20</v>
      </c>
      <c r="AZ1725">
        <v>13</v>
      </c>
      <c r="BA1725">
        <v>1.9</v>
      </c>
      <c r="BB1725">
        <v>43</v>
      </c>
      <c r="BC1725">
        <v>6.2</v>
      </c>
      <c r="BD1725">
        <v>159</v>
      </c>
      <c r="BE1725">
        <v>22.9</v>
      </c>
      <c r="BF1725">
        <v>15</v>
      </c>
      <c r="BG1725">
        <v>2.2000000000000002</v>
      </c>
      <c r="BH1725">
        <v>30</v>
      </c>
      <c r="BI1725">
        <v>4.3</v>
      </c>
      <c r="BJ1725">
        <v>0</v>
      </c>
      <c r="BK1725">
        <v>0</v>
      </c>
      <c r="BL1725">
        <v>575</v>
      </c>
      <c r="BM1725">
        <v>82.7</v>
      </c>
      <c r="BN1725">
        <v>97</v>
      </c>
      <c r="BO1725">
        <v>14</v>
      </c>
      <c r="BP1725">
        <v>564</v>
      </c>
      <c r="BQ1725">
        <v>81.2</v>
      </c>
      <c r="BR1725" t="s">
        <v>5319</v>
      </c>
      <c r="BS1725" t="s">
        <v>5314</v>
      </c>
      <c r="BX1725" t="s">
        <v>6503</v>
      </c>
      <c r="BY1725" t="s">
        <v>6504</v>
      </c>
      <c r="BZ1725">
        <v>38823</v>
      </c>
      <c r="CA1725">
        <v>-117.57111210373201</v>
      </c>
      <c r="CB1725">
        <v>34.425604936024399</v>
      </c>
      <c r="CD1725">
        <f xml:space="preserve"> _xlfn.XLOOKUP(AB1725,[1]Sheet1!B:B,[1]Sheet1!Y:Y,"Not Found")</f>
        <v>78761</v>
      </c>
      <c r="CE1725">
        <f xml:space="preserve"> _xlfn.XLOOKUP(AB1725,[1]Sheet1!B:B,[1]Sheet1!AA:AA, "Not Found")</f>
        <v>91619</v>
      </c>
      <c r="CH1725">
        <f t="shared" ca="1" si="53"/>
        <v>0.70294199583105155</v>
      </c>
    </row>
    <row r="1726" spans="1:86" x14ac:dyDescent="0.3">
      <c r="A1726">
        <v>6724</v>
      </c>
      <c r="B1726" t="s">
        <v>0</v>
      </c>
      <c r="C1726" t="s">
        <v>7366</v>
      </c>
      <c r="D1726" s="3">
        <v>36739576037394</v>
      </c>
      <c r="E1726" t="s">
        <v>6503</v>
      </c>
      <c r="F1726" t="s">
        <v>7367</v>
      </c>
      <c r="G1726" t="s">
        <v>1043</v>
      </c>
      <c r="H1726" t="s">
        <v>5314</v>
      </c>
      <c r="I1726" t="s">
        <v>6504</v>
      </c>
      <c r="J1726" t="s">
        <v>7368</v>
      </c>
      <c r="K1726" t="s">
        <v>35</v>
      </c>
      <c r="L1726" t="s">
        <v>9</v>
      </c>
      <c r="M1726" s="1">
        <v>29403</v>
      </c>
      <c r="O1726" t="s">
        <v>35</v>
      </c>
      <c r="P1726" t="s">
        <v>36</v>
      </c>
      <c r="Q1726" t="s">
        <v>37</v>
      </c>
      <c r="R1726" t="s">
        <v>12</v>
      </c>
      <c r="U1726" t="s">
        <v>12</v>
      </c>
      <c r="V1726" t="s">
        <v>12</v>
      </c>
      <c r="W1726" t="s">
        <v>12</v>
      </c>
      <c r="X1726" t="s">
        <v>12</v>
      </c>
      <c r="Y1726" t="s">
        <v>58</v>
      </c>
      <c r="Z1726" t="s">
        <v>7369</v>
      </c>
      <c r="AA1726" t="s">
        <v>7370</v>
      </c>
      <c r="AB1726">
        <v>92397</v>
      </c>
      <c r="AC1726" t="str">
        <f t="shared" si="52"/>
        <v>1175 State Highway 2, Wrightwood, CA 92397</v>
      </c>
      <c r="AD1726" t="s">
        <v>17</v>
      </c>
      <c r="AE1726" t="s">
        <v>5450</v>
      </c>
      <c r="AF1726" t="s">
        <v>5355</v>
      </c>
      <c r="AG1726" t="s">
        <v>1513</v>
      </c>
      <c r="AH1726" t="s">
        <v>832</v>
      </c>
      <c r="AI1726">
        <v>34.361304930000003</v>
      </c>
      <c r="AJ1726">
        <v>-117.63641210999999</v>
      </c>
      <c r="AK1726">
        <v>338</v>
      </c>
      <c r="AL1726">
        <v>4</v>
      </c>
      <c r="AM1726">
        <v>1.2</v>
      </c>
      <c r="AN1726">
        <v>0</v>
      </c>
      <c r="AO1726">
        <v>0</v>
      </c>
      <c r="AP1726">
        <v>1</v>
      </c>
      <c r="AQ1726">
        <v>0.3</v>
      </c>
      <c r="AR1726">
        <v>2</v>
      </c>
      <c r="AS1726">
        <v>0.6</v>
      </c>
      <c r="AT1726">
        <v>85</v>
      </c>
      <c r="AU1726">
        <v>25.1</v>
      </c>
      <c r="AV1726">
        <v>0</v>
      </c>
      <c r="AW1726">
        <v>0</v>
      </c>
      <c r="AX1726">
        <v>179</v>
      </c>
      <c r="AY1726">
        <v>53</v>
      </c>
      <c r="AZ1726">
        <v>17</v>
      </c>
      <c r="BA1726">
        <v>5</v>
      </c>
      <c r="BB1726">
        <v>50</v>
      </c>
      <c r="BC1726">
        <v>14.8</v>
      </c>
      <c r="BD1726">
        <v>6</v>
      </c>
      <c r="BE1726">
        <v>1.8</v>
      </c>
      <c r="BF1726">
        <v>1</v>
      </c>
      <c r="BG1726">
        <v>0.3</v>
      </c>
      <c r="BH1726">
        <v>15</v>
      </c>
      <c r="BI1726">
        <v>4.4000000000000004</v>
      </c>
      <c r="BJ1726">
        <v>0</v>
      </c>
      <c r="BK1726">
        <v>0</v>
      </c>
      <c r="BL1726">
        <v>154</v>
      </c>
      <c r="BM1726">
        <v>45.6</v>
      </c>
      <c r="BN1726">
        <v>28</v>
      </c>
      <c r="BO1726">
        <v>8.3000000000000007</v>
      </c>
      <c r="BP1726">
        <v>152</v>
      </c>
      <c r="BQ1726">
        <v>45</v>
      </c>
      <c r="BR1726" t="s">
        <v>5319</v>
      </c>
      <c r="BS1726" t="s">
        <v>5314</v>
      </c>
      <c r="BX1726" t="s">
        <v>6503</v>
      </c>
      <c r="BY1726" t="s">
        <v>6504</v>
      </c>
      <c r="BZ1726">
        <v>38825</v>
      </c>
      <c r="CA1726">
        <v>-117.636412109997</v>
      </c>
      <c r="CB1726">
        <v>34.361304925135499</v>
      </c>
      <c r="CD1726">
        <f xml:space="preserve"> _xlfn.XLOOKUP(AB1726,[1]Sheet1!B:B,[1]Sheet1!Y:Y,"Not Found")</f>
        <v>86370</v>
      </c>
      <c r="CE1726">
        <f xml:space="preserve"> _xlfn.XLOOKUP(AB1726,[1]Sheet1!B:B,[1]Sheet1!AA:AA, "Not Found")</f>
        <v>115250</v>
      </c>
      <c r="CH1726">
        <f t="shared" ca="1" si="53"/>
        <v>0.9122062654518126</v>
      </c>
    </row>
    <row r="1727" spans="1:86" x14ac:dyDescent="0.3">
      <c r="A1727">
        <v>6725</v>
      </c>
      <c r="B1727" t="s">
        <v>0</v>
      </c>
      <c r="C1727" t="s">
        <v>7371</v>
      </c>
      <c r="D1727" s="3">
        <v>36739576106116</v>
      </c>
      <c r="E1727" t="s">
        <v>6503</v>
      </c>
      <c r="F1727" t="s">
        <v>7372</v>
      </c>
      <c r="G1727" t="s">
        <v>1043</v>
      </c>
      <c r="H1727" t="s">
        <v>5314</v>
      </c>
      <c r="I1727" t="s">
        <v>6504</v>
      </c>
      <c r="J1727" t="s">
        <v>7373</v>
      </c>
      <c r="K1727" t="s">
        <v>113</v>
      </c>
      <c r="L1727" t="s">
        <v>9</v>
      </c>
      <c r="M1727" s="1">
        <v>29403</v>
      </c>
      <c r="O1727" t="s">
        <v>113</v>
      </c>
      <c r="P1727" t="s">
        <v>75</v>
      </c>
      <c r="Q1727" t="s">
        <v>96</v>
      </c>
      <c r="R1727" t="s">
        <v>12</v>
      </c>
      <c r="U1727" t="s">
        <v>12</v>
      </c>
      <c r="V1727" t="s">
        <v>12</v>
      </c>
      <c r="W1727" t="s">
        <v>13</v>
      </c>
      <c r="X1727" t="s">
        <v>12</v>
      </c>
      <c r="Y1727" t="s">
        <v>14</v>
      </c>
      <c r="Z1727" t="s">
        <v>7358</v>
      </c>
      <c r="AA1727" t="s">
        <v>6502</v>
      </c>
      <c r="AB1727">
        <v>92329</v>
      </c>
      <c r="AC1727" t="str">
        <f t="shared" si="52"/>
        <v>9298 Sheep Creek Rd., Phelan, CA 92329</v>
      </c>
      <c r="AD1727" t="s">
        <v>17</v>
      </c>
      <c r="AE1727" t="s">
        <v>5355</v>
      </c>
      <c r="AF1727" t="s">
        <v>5355</v>
      </c>
      <c r="AG1727" t="s">
        <v>1513</v>
      </c>
      <c r="AH1727" t="s">
        <v>602</v>
      </c>
      <c r="AI1727">
        <v>34.417604939999997</v>
      </c>
      <c r="AJ1727">
        <v>-117.5731121</v>
      </c>
      <c r="AK1727">
        <v>812</v>
      </c>
      <c r="AL1727">
        <v>10</v>
      </c>
      <c r="AM1727">
        <v>1.2</v>
      </c>
      <c r="AN1727">
        <v>5</v>
      </c>
      <c r="AO1727">
        <v>0.6</v>
      </c>
      <c r="AP1727">
        <v>8</v>
      </c>
      <c r="AQ1727">
        <v>1</v>
      </c>
      <c r="AR1727">
        <v>2</v>
      </c>
      <c r="AS1727">
        <v>0.2</v>
      </c>
      <c r="AT1727">
        <v>463</v>
      </c>
      <c r="AU1727">
        <v>57</v>
      </c>
      <c r="AV1727">
        <v>2</v>
      </c>
      <c r="AW1727">
        <v>0.2</v>
      </c>
      <c r="AX1727">
        <v>245</v>
      </c>
      <c r="AY1727">
        <v>30.2</v>
      </c>
      <c r="AZ1727">
        <v>10</v>
      </c>
      <c r="BA1727">
        <v>1.2</v>
      </c>
      <c r="BB1727">
        <v>67</v>
      </c>
      <c r="BC1727">
        <v>8.3000000000000007</v>
      </c>
      <c r="BD1727">
        <v>114</v>
      </c>
      <c r="BE1727">
        <v>14</v>
      </c>
      <c r="BF1727">
        <v>8</v>
      </c>
      <c r="BG1727">
        <v>1</v>
      </c>
      <c r="BH1727">
        <v>26</v>
      </c>
      <c r="BI1727">
        <v>3.2</v>
      </c>
      <c r="BJ1727">
        <v>0</v>
      </c>
      <c r="BK1727">
        <v>0</v>
      </c>
      <c r="BL1727">
        <v>564</v>
      </c>
      <c r="BM1727">
        <v>69.5</v>
      </c>
      <c r="BN1727">
        <v>155</v>
      </c>
      <c r="BO1727">
        <v>19.100000000000001</v>
      </c>
      <c r="BP1727">
        <v>547</v>
      </c>
      <c r="BQ1727">
        <v>67.400000000000006</v>
      </c>
      <c r="BR1727" t="s">
        <v>5319</v>
      </c>
      <c r="BS1727" t="s">
        <v>5314</v>
      </c>
      <c r="BX1727" t="s">
        <v>6503</v>
      </c>
      <c r="BY1727" t="s">
        <v>6504</v>
      </c>
      <c r="BZ1727">
        <v>38826</v>
      </c>
      <c r="CA1727">
        <v>-117.573112104058</v>
      </c>
      <c r="CB1727">
        <v>34.4176049350882</v>
      </c>
      <c r="CD1727" t="str">
        <f xml:space="preserve"> _xlfn.XLOOKUP(AB1727,[1]Sheet1!B:B,[1]Sheet1!Y:Y,"Not Found")</f>
        <v>Not Found</v>
      </c>
      <c r="CE1727" t="str">
        <f xml:space="preserve"> _xlfn.XLOOKUP(AB1727,[1]Sheet1!B:B,[1]Sheet1!AA:AA, "Not Found")</f>
        <v>Not Found</v>
      </c>
      <c r="CH1727">
        <f t="shared" ca="1" si="53"/>
        <v>0.14657421553251104</v>
      </c>
    </row>
    <row r="1728" spans="1:86" x14ac:dyDescent="0.3">
      <c r="A1728">
        <v>6726</v>
      </c>
      <c r="B1728" t="s">
        <v>0</v>
      </c>
      <c r="C1728" t="s">
        <v>7374</v>
      </c>
      <c r="D1728" s="3">
        <v>36739576106710</v>
      </c>
      <c r="E1728" t="s">
        <v>6503</v>
      </c>
      <c r="F1728" t="s">
        <v>7375</v>
      </c>
      <c r="G1728" t="s">
        <v>1043</v>
      </c>
      <c r="H1728" t="s">
        <v>5314</v>
      </c>
      <c r="I1728" t="s">
        <v>6504</v>
      </c>
      <c r="J1728" t="s">
        <v>7376</v>
      </c>
      <c r="K1728" t="s">
        <v>35</v>
      </c>
      <c r="L1728" t="s">
        <v>9</v>
      </c>
      <c r="M1728" s="1">
        <v>29403</v>
      </c>
      <c r="O1728" t="s">
        <v>35</v>
      </c>
      <c r="P1728" t="s">
        <v>36</v>
      </c>
      <c r="Q1728" t="s">
        <v>37</v>
      </c>
      <c r="R1728" t="s">
        <v>12</v>
      </c>
      <c r="U1728" t="s">
        <v>12</v>
      </c>
      <c r="V1728" t="s">
        <v>12</v>
      </c>
      <c r="W1728" t="s">
        <v>13</v>
      </c>
      <c r="X1728" t="s">
        <v>12</v>
      </c>
      <c r="Y1728" t="s">
        <v>14</v>
      </c>
      <c r="Z1728" t="s">
        <v>7377</v>
      </c>
      <c r="AA1728" t="s">
        <v>6502</v>
      </c>
      <c r="AB1728">
        <v>92329</v>
      </c>
      <c r="AC1728" t="str">
        <f t="shared" si="52"/>
        <v>10376 Baldy Mesa Rd., Phelan, CA 92329</v>
      </c>
      <c r="AD1728" t="s">
        <v>17</v>
      </c>
      <c r="AE1728" t="s">
        <v>5355</v>
      </c>
      <c r="AF1728" t="s">
        <v>5355</v>
      </c>
      <c r="AG1728" t="s">
        <v>1513</v>
      </c>
      <c r="AH1728" t="s">
        <v>602</v>
      </c>
      <c r="AI1728">
        <v>34.438804949999998</v>
      </c>
      <c r="AJ1728">
        <v>-117.45201208</v>
      </c>
      <c r="AK1728">
        <v>960</v>
      </c>
      <c r="AL1728">
        <v>32</v>
      </c>
      <c r="AM1728">
        <v>3.3</v>
      </c>
      <c r="AN1728">
        <v>7</v>
      </c>
      <c r="AO1728">
        <v>0.7</v>
      </c>
      <c r="AP1728">
        <v>8</v>
      </c>
      <c r="AQ1728">
        <v>0.8</v>
      </c>
      <c r="AR1728">
        <v>5</v>
      </c>
      <c r="AS1728">
        <v>0.5</v>
      </c>
      <c r="AT1728">
        <v>676</v>
      </c>
      <c r="AU1728">
        <v>70.400000000000006</v>
      </c>
      <c r="AV1728">
        <v>5</v>
      </c>
      <c r="AW1728">
        <v>0.5</v>
      </c>
      <c r="AX1728">
        <v>150</v>
      </c>
      <c r="AY1728">
        <v>15.6</v>
      </c>
      <c r="AZ1728">
        <v>19</v>
      </c>
      <c r="BA1728">
        <v>2</v>
      </c>
      <c r="BB1728">
        <v>58</v>
      </c>
      <c r="BC1728">
        <v>6</v>
      </c>
      <c r="BD1728">
        <v>180</v>
      </c>
      <c r="BE1728">
        <v>18.8</v>
      </c>
      <c r="BF1728">
        <v>20</v>
      </c>
      <c r="BG1728">
        <v>2.1</v>
      </c>
      <c r="BH1728">
        <v>27</v>
      </c>
      <c r="BI1728">
        <v>2.8</v>
      </c>
      <c r="BJ1728">
        <v>0</v>
      </c>
      <c r="BK1728">
        <v>0</v>
      </c>
      <c r="BL1728">
        <v>721</v>
      </c>
      <c r="BM1728">
        <v>75.099999999999994</v>
      </c>
      <c r="BN1728">
        <v>114</v>
      </c>
      <c r="BO1728">
        <v>11.9</v>
      </c>
      <c r="BP1728">
        <v>697</v>
      </c>
      <c r="BQ1728">
        <v>72.599999999999994</v>
      </c>
      <c r="BR1728" t="s">
        <v>5319</v>
      </c>
      <c r="BS1728" t="s">
        <v>5314</v>
      </c>
      <c r="BX1728" t="s">
        <v>6503</v>
      </c>
      <c r="BY1728" t="s">
        <v>6504</v>
      </c>
      <c r="BZ1728">
        <v>38827</v>
      </c>
      <c r="CA1728">
        <v>-117.452012084725</v>
      </c>
      <c r="CB1728">
        <v>34.438804945084698</v>
      </c>
      <c r="CD1728" t="str">
        <f xml:space="preserve"> _xlfn.XLOOKUP(AB1728,[1]Sheet1!B:B,[1]Sheet1!Y:Y,"Not Found")</f>
        <v>Not Found</v>
      </c>
      <c r="CE1728" t="str">
        <f xml:space="preserve"> _xlfn.XLOOKUP(AB1728,[1]Sheet1!B:B,[1]Sheet1!AA:AA, "Not Found")</f>
        <v>Not Found</v>
      </c>
      <c r="CH1728">
        <f t="shared" ca="1" si="53"/>
        <v>0.24334951255405224</v>
      </c>
    </row>
    <row r="1729" spans="1:86" x14ac:dyDescent="0.3">
      <c r="A1729">
        <v>6727</v>
      </c>
      <c r="B1729" t="s">
        <v>0</v>
      </c>
      <c r="C1729" t="s">
        <v>7378</v>
      </c>
      <c r="D1729" s="3">
        <v>36739576108260</v>
      </c>
      <c r="E1729" t="s">
        <v>6503</v>
      </c>
      <c r="F1729" t="s">
        <v>7379</v>
      </c>
      <c r="G1729" t="s">
        <v>1043</v>
      </c>
      <c r="H1729" t="s">
        <v>5314</v>
      </c>
      <c r="I1729" t="s">
        <v>6504</v>
      </c>
      <c r="J1729" t="s">
        <v>7380</v>
      </c>
      <c r="K1729" t="s">
        <v>35</v>
      </c>
      <c r="L1729" t="s">
        <v>9</v>
      </c>
      <c r="M1729" s="1">
        <v>29403</v>
      </c>
      <c r="O1729" t="s">
        <v>35</v>
      </c>
      <c r="P1729" t="s">
        <v>36</v>
      </c>
      <c r="Q1729" t="s">
        <v>37</v>
      </c>
      <c r="R1729" t="s">
        <v>12</v>
      </c>
      <c r="U1729" t="s">
        <v>12</v>
      </c>
      <c r="V1729" t="s">
        <v>12</v>
      </c>
      <c r="W1729" t="s">
        <v>13</v>
      </c>
      <c r="X1729" t="s">
        <v>12</v>
      </c>
      <c r="Y1729" t="s">
        <v>58</v>
      </c>
      <c r="Z1729" t="s">
        <v>7381</v>
      </c>
      <c r="AA1729" t="s">
        <v>7382</v>
      </c>
      <c r="AB1729">
        <v>92372</v>
      </c>
      <c r="AC1729" t="str">
        <f t="shared" si="52"/>
        <v>878 Mono Rd., Pinon Hills, CA 92372</v>
      </c>
      <c r="AD1729" t="s">
        <v>17</v>
      </c>
      <c r="AE1729" t="s">
        <v>5355</v>
      </c>
      <c r="AF1729" t="s">
        <v>5355</v>
      </c>
      <c r="AG1729" t="s">
        <v>1513</v>
      </c>
      <c r="AH1729" t="s">
        <v>858</v>
      </c>
      <c r="AI1729">
        <v>34.450304930000001</v>
      </c>
      <c r="AJ1729">
        <v>-117.64431212</v>
      </c>
      <c r="AK1729">
        <v>534</v>
      </c>
      <c r="AL1729">
        <v>7</v>
      </c>
      <c r="AM1729">
        <v>1.3</v>
      </c>
      <c r="AN1729">
        <v>1</v>
      </c>
      <c r="AO1729">
        <v>0.2</v>
      </c>
      <c r="AP1729">
        <v>6</v>
      </c>
      <c r="AQ1729">
        <v>1.1000000000000001</v>
      </c>
      <c r="AR1729">
        <v>2</v>
      </c>
      <c r="AS1729">
        <v>0.4</v>
      </c>
      <c r="AT1729">
        <v>322</v>
      </c>
      <c r="AU1729">
        <v>60.3</v>
      </c>
      <c r="AV1729">
        <v>0</v>
      </c>
      <c r="AW1729">
        <v>0</v>
      </c>
      <c r="AX1729">
        <v>151</v>
      </c>
      <c r="AY1729">
        <v>28.3</v>
      </c>
      <c r="AZ1729">
        <v>13</v>
      </c>
      <c r="BA1729">
        <v>2.4</v>
      </c>
      <c r="BB1729">
        <v>32</v>
      </c>
      <c r="BC1729">
        <v>6</v>
      </c>
      <c r="BD1729">
        <v>105</v>
      </c>
      <c r="BE1729">
        <v>19.7</v>
      </c>
      <c r="BF1729">
        <v>20</v>
      </c>
      <c r="BG1729">
        <v>3.7</v>
      </c>
      <c r="BH1729">
        <v>19</v>
      </c>
      <c r="BI1729">
        <v>3.6</v>
      </c>
      <c r="BJ1729">
        <v>0</v>
      </c>
      <c r="BK1729">
        <v>0</v>
      </c>
      <c r="BL1729">
        <v>409</v>
      </c>
      <c r="BM1729">
        <v>76.599999999999994</v>
      </c>
      <c r="BN1729">
        <v>73</v>
      </c>
      <c r="BO1729">
        <v>13.7</v>
      </c>
      <c r="BP1729">
        <v>395</v>
      </c>
      <c r="BQ1729">
        <v>74</v>
      </c>
      <c r="BR1729" t="s">
        <v>5319</v>
      </c>
      <c r="BS1729" t="s">
        <v>5314</v>
      </c>
      <c r="BX1729" t="s">
        <v>6503</v>
      </c>
      <c r="BY1729" t="s">
        <v>6504</v>
      </c>
      <c r="BZ1729">
        <v>38828</v>
      </c>
      <c r="CA1729">
        <v>-117.644312118595</v>
      </c>
      <c r="CB1729">
        <v>34.4503049339854</v>
      </c>
      <c r="CD1729">
        <f xml:space="preserve"> _xlfn.XLOOKUP(AB1729,[1]Sheet1!B:B,[1]Sheet1!Y:Y,"Not Found")</f>
        <v>63665</v>
      </c>
      <c r="CE1729">
        <f xml:space="preserve"> _xlfn.XLOOKUP(AB1729,[1]Sheet1!B:B,[1]Sheet1!AA:AA, "Not Found")</f>
        <v>120041</v>
      </c>
      <c r="CH1729">
        <f t="shared" ca="1" si="53"/>
        <v>0.95674782401022995</v>
      </c>
    </row>
    <row r="1730" spans="1:86" x14ac:dyDescent="0.3">
      <c r="A1730">
        <v>6728</v>
      </c>
      <c r="B1730" t="s">
        <v>0</v>
      </c>
      <c r="C1730" t="s">
        <v>7383</v>
      </c>
      <c r="D1730" s="3">
        <v>36739576112924</v>
      </c>
      <c r="E1730" t="s">
        <v>6503</v>
      </c>
      <c r="F1730" t="s">
        <v>7384</v>
      </c>
      <c r="G1730" t="s">
        <v>1043</v>
      </c>
      <c r="H1730" t="s">
        <v>5314</v>
      </c>
      <c r="I1730" t="s">
        <v>6504</v>
      </c>
      <c r="J1730" t="s">
        <v>7385</v>
      </c>
      <c r="K1730" t="s">
        <v>35</v>
      </c>
      <c r="L1730" t="s">
        <v>9</v>
      </c>
      <c r="M1730" s="1">
        <v>34947</v>
      </c>
      <c r="O1730" t="s">
        <v>35</v>
      </c>
      <c r="P1730" t="s">
        <v>36</v>
      </c>
      <c r="Q1730" t="s">
        <v>96</v>
      </c>
      <c r="R1730" t="s">
        <v>12</v>
      </c>
      <c r="U1730" t="s">
        <v>12</v>
      </c>
      <c r="V1730" t="s">
        <v>12</v>
      </c>
      <c r="W1730" t="s">
        <v>12</v>
      </c>
      <c r="X1730" t="s">
        <v>12</v>
      </c>
      <c r="Y1730" t="s">
        <v>14</v>
      </c>
      <c r="Z1730" t="s">
        <v>7386</v>
      </c>
      <c r="AA1730" t="s">
        <v>6502</v>
      </c>
      <c r="AB1730">
        <v>92371</v>
      </c>
      <c r="AC1730" t="str">
        <f t="shared" ref="AC1730:AC1793" si="54">Z1730 &amp; ", " &amp; AA1730 &amp;", CA " &amp;AB1730</f>
        <v>9542 Wilson Ranch Rd., Phelan, CA 92371</v>
      </c>
      <c r="AD1730" t="s">
        <v>17</v>
      </c>
      <c r="AE1730" t="s">
        <v>5355</v>
      </c>
      <c r="AF1730" t="s">
        <v>5355</v>
      </c>
      <c r="AG1730" t="s">
        <v>1513</v>
      </c>
      <c r="AH1730" t="s">
        <v>602</v>
      </c>
      <c r="AI1730">
        <v>34.423785940000002</v>
      </c>
      <c r="AJ1730">
        <v>-117.5227831</v>
      </c>
      <c r="AK1730">
        <v>552</v>
      </c>
      <c r="AL1730">
        <v>10</v>
      </c>
      <c r="AM1730">
        <v>1.8</v>
      </c>
      <c r="AN1730">
        <v>2</v>
      </c>
      <c r="AO1730">
        <v>0.4</v>
      </c>
      <c r="AP1730">
        <v>9</v>
      </c>
      <c r="AQ1730">
        <v>1.6</v>
      </c>
      <c r="AR1730">
        <v>2</v>
      </c>
      <c r="AS1730">
        <v>0.4</v>
      </c>
      <c r="AT1730">
        <v>225</v>
      </c>
      <c r="AU1730">
        <v>40.799999999999997</v>
      </c>
      <c r="AV1730">
        <v>0</v>
      </c>
      <c r="AW1730">
        <v>0</v>
      </c>
      <c r="AX1730">
        <v>207</v>
      </c>
      <c r="AY1730">
        <v>37.5</v>
      </c>
      <c r="AZ1730">
        <v>15</v>
      </c>
      <c r="BA1730">
        <v>2.7</v>
      </c>
      <c r="BB1730">
        <v>82</v>
      </c>
      <c r="BC1730">
        <v>14.9</v>
      </c>
      <c r="BD1730">
        <v>26</v>
      </c>
      <c r="BE1730">
        <v>4.7</v>
      </c>
      <c r="BF1730">
        <v>2</v>
      </c>
      <c r="BG1730">
        <v>0.4</v>
      </c>
      <c r="BH1730">
        <v>6</v>
      </c>
      <c r="BI1730">
        <v>1.1000000000000001</v>
      </c>
      <c r="BJ1730">
        <v>0</v>
      </c>
      <c r="BK1730">
        <v>0</v>
      </c>
      <c r="BL1730">
        <v>268</v>
      </c>
      <c r="BM1730">
        <v>48.6</v>
      </c>
      <c r="BN1730">
        <v>32</v>
      </c>
      <c r="BO1730">
        <v>5.8</v>
      </c>
      <c r="BP1730">
        <v>267</v>
      </c>
      <c r="BQ1730">
        <v>48.4</v>
      </c>
      <c r="BR1730" t="s">
        <v>5319</v>
      </c>
      <c r="BS1730" t="s">
        <v>5314</v>
      </c>
      <c r="BX1730" t="s">
        <v>6503</v>
      </c>
      <c r="BY1730" t="s">
        <v>6504</v>
      </c>
      <c r="BZ1730">
        <v>38820</v>
      </c>
      <c r="CA1730">
        <v>-117.522783095824</v>
      </c>
      <c r="CB1730">
        <v>34.423785938639703</v>
      </c>
      <c r="CD1730">
        <f xml:space="preserve"> _xlfn.XLOOKUP(AB1730,[1]Sheet1!B:B,[1]Sheet1!Y:Y,"Not Found")</f>
        <v>78761</v>
      </c>
      <c r="CE1730">
        <f xml:space="preserve"> _xlfn.XLOOKUP(AB1730,[1]Sheet1!B:B,[1]Sheet1!AA:AA, "Not Found")</f>
        <v>91619</v>
      </c>
      <c r="CH1730">
        <f t="shared" ref="CH1730:CH1793" ca="1" si="55">RAND()</f>
        <v>0.24529239106522016</v>
      </c>
    </row>
    <row r="1731" spans="1:86" x14ac:dyDescent="0.3">
      <c r="A1731">
        <v>6729</v>
      </c>
      <c r="B1731" t="s">
        <v>0</v>
      </c>
      <c r="C1731" t="s">
        <v>7387</v>
      </c>
      <c r="D1731" s="3">
        <v>36739576112932</v>
      </c>
      <c r="E1731" t="s">
        <v>6503</v>
      </c>
      <c r="F1731" t="s">
        <v>7388</v>
      </c>
      <c r="G1731" t="s">
        <v>1043</v>
      </c>
      <c r="H1731" t="s">
        <v>5314</v>
      </c>
      <c r="I1731" t="s">
        <v>6504</v>
      </c>
      <c r="J1731" t="s">
        <v>7389</v>
      </c>
      <c r="K1731" t="s">
        <v>113</v>
      </c>
      <c r="L1731" t="s">
        <v>9</v>
      </c>
      <c r="M1731" s="1">
        <v>34947</v>
      </c>
      <c r="O1731" t="s">
        <v>113</v>
      </c>
      <c r="P1731" t="s">
        <v>75</v>
      </c>
      <c r="Q1731" t="s">
        <v>96</v>
      </c>
      <c r="R1731" t="s">
        <v>12</v>
      </c>
      <c r="U1731" t="s">
        <v>12</v>
      </c>
      <c r="V1731" t="s">
        <v>12</v>
      </c>
      <c r="W1731" t="s">
        <v>13</v>
      </c>
      <c r="X1731" t="s">
        <v>12</v>
      </c>
      <c r="Y1731" t="s">
        <v>58</v>
      </c>
      <c r="Z1731" t="s">
        <v>7390</v>
      </c>
      <c r="AA1731" t="s">
        <v>6502</v>
      </c>
      <c r="AB1731">
        <v>92371</v>
      </c>
      <c r="AC1731" t="str">
        <f t="shared" si="54"/>
        <v>10058 Arrowhead Rd., Phelan, CA 92371</v>
      </c>
      <c r="AD1731" t="s">
        <v>17</v>
      </c>
      <c r="AE1731" t="s">
        <v>5355</v>
      </c>
      <c r="AF1731" t="s">
        <v>5355</v>
      </c>
      <c r="AG1731" t="s">
        <v>1513</v>
      </c>
      <c r="AH1731" t="s">
        <v>602</v>
      </c>
      <c r="AI1731">
        <v>34.43310494</v>
      </c>
      <c r="AJ1731">
        <v>-117.45661208999999</v>
      </c>
      <c r="AK1731">
        <v>866</v>
      </c>
      <c r="AL1731">
        <v>81</v>
      </c>
      <c r="AM1731">
        <v>9.4</v>
      </c>
      <c r="AN1731">
        <v>3</v>
      </c>
      <c r="AO1731">
        <v>0.3</v>
      </c>
      <c r="AP1731">
        <v>5</v>
      </c>
      <c r="AQ1731">
        <v>0.6</v>
      </c>
      <c r="AR1731">
        <v>3</v>
      </c>
      <c r="AS1731">
        <v>0.3</v>
      </c>
      <c r="AT1731">
        <v>572</v>
      </c>
      <c r="AU1731">
        <v>66.099999999999994</v>
      </c>
      <c r="AV1731">
        <v>7</v>
      </c>
      <c r="AW1731">
        <v>0.8</v>
      </c>
      <c r="AX1731">
        <v>126</v>
      </c>
      <c r="AY1731">
        <v>14.5</v>
      </c>
      <c r="AZ1731">
        <v>17</v>
      </c>
      <c r="BA1731">
        <v>2</v>
      </c>
      <c r="BB1731">
        <v>52</v>
      </c>
      <c r="BC1731">
        <v>6</v>
      </c>
      <c r="BD1731">
        <v>102</v>
      </c>
      <c r="BE1731">
        <v>11.8</v>
      </c>
      <c r="BF1731">
        <v>31</v>
      </c>
      <c r="BG1731">
        <v>3.6</v>
      </c>
      <c r="BH1731">
        <v>16</v>
      </c>
      <c r="BI1731">
        <v>1.8</v>
      </c>
      <c r="BJ1731">
        <v>0</v>
      </c>
      <c r="BK1731">
        <v>0</v>
      </c>
      <c r="BL1731">
        <v>673</v>
      </c>
      <c r="BM1731">
        <v>77.7</v>
      </c>
      <c r="BN1731">
        <v>185</v>
      </c>
      <c r="BO1731">
        <v>21.4</v>
      </c>
      <c r="BP1731">
        <v>662</v>
      </c>
      <c r="BQ1731">
        <v>76.400000000000006</v>
      </c>
      <c r="BR1731" t="s">
        <v>5319</v>
      </c>
      <c r="BS1731" t="s">
        <v>5314</v>
      </c>
      <c r="BX1731" t="s">
        <v>6503</v>
      </c>
      <c r="BY1731" t="s">
        <v>6504</v>
      </c>
      <c r="BZ1731">
        <v>38821</v>
      </c>
      <c r="CA1731">
        <v>-117.456612085705</v>
      </c>
      <c r="CB1731">
        <v>34.4331049427512</v>
      </c>
      <c r="CD1731">
        <f xml:space="preserve"> _xlfn.XLOOKUP(AB1731,[1]Sheet1!B:B,[1]Sheet1!Y:Y,"Not Found")</f>
        <v>78761</v>
      </c>
      <c r="CE1731">
        <f xml:space="preserve"> _xlfn.XLOOKUP(AB1731,[1]Sheet1!B:B,[1]Sheet1!AA:AA, "Not Found")</f>
        <v>91619</v>
      </c>
      <c r="CH1731">
        <f t="shared" ca="1" si="55"/>
        <v>0.15265590480453939</v>
      </c>
    </row>
    <row r="1732" spans="1:86" x14ac:dyDescent="0.3">
      <c r="A1732">
        <v>6730</v>
      </c>
      <c r="B1732" t="s">
        <v>0</v>
      </c>
      <c r="C1732" t="s">
        <v>7391</v>
      </c>
      <c r="D1732" s="3">
        <v>36750440107516</v>
      </c>
      <c r="E1732" t="s">
        <v>6490</v>
      </c>
      <c r="F1732" t="s">
        <v>7392</v>
      </c>
      <c r="G1732" t="s">
        <v>1043</v>
      </c>
      <c r="H1732" t="s">
        <v>5314</v>
      </c>
      <c r="I1732" t="s">
        <v>6491</v>
      </c>
      <c r="J1732" t="s">
        <v>7393</v>
      </c>
      <c r="K1732" t="s">
        <v>8</v>
      </c>
      <c r="L1732" t="s">
        <v>9</v>
      </c>
      <c r="M1732" s="1">
        <v>38243</v>
      </c>
      <c r="O1732" t="s">
        <v>8</v>
      </c>
      <c r="P1732" t="s">
        <v>10</v>
      </c>
      <c r="Q1732" t="s">
        <v>11</v>
      </c>
      <c r="R1732" t="s">
        <v>13</v>
      </c>
      <c r="S1732" t="s">
        <v>7394</v>
      </c>
      <c r="T1732" t="s">
        <v>202</v>
      </c>
      <c r="U1732" t="s">
        <v>12</v>
      </c>
      <c r="V1732" t="s">
        <v>12</v>
      </c>
      <c r="W1732" t="s">
        <v>13</v>
      </c>
      <c r="X1732" t="s">
        <v>12</v>
      </c>
      <c r="Y1732" t="s">
        <v>30</v>
      </c>
      <c r="Z1732" t="s">
        <v>7395</v>
      </c>
      <c r="AA1732" t="s">
        <v>6489</v>
      </c>
      <c r="AB1732">
        <v>92345</v>
      </c>
      <c r="AC1732" t="str">
        <f t="shared" si="54"/>
        <v>12850 Muscatel St., Hesperia, CA 92345</v>
      </c>
      <c r="AD1732" t="s">
        <v>17</v>
      </c>
      <c r="AE1732" t="s">
        <v>5355</v>
      </c>
      <c r="AF1732" t="s">
        <v>5355</v>
      </c>
      <c r="AG1732" t="s">
        <v>1475</v>
      </c>
      <c r="AH1732" t="s">
        <v>602</v>
      </c>
      <c r="AI1732">
        <v>34.412839939999998</v>
      </c>
      <c r="AJ1732">
        <v>-117.38246506999999</v>
      </c>
      <c r="AK1732">
        <v>207</v>
      </c>
      <c r="AL1732">
        <v>22</v>
      </c>
      <c r="AM1732">
        <v>10.6</v>
      </c>
      <c r="AN1732">
        <v>1</v>
      </c>
      <c r="AO1732">
        <v>0.5</v>
      </c>
      <c r="AP1732">
        <v>0</v>
      </c>
      <c r="AQ1732">
        <v>0</v>
      </c>
      <c r="AR1732">
        <v>1</v>
      </c>
      <c r="AS1732">
        <v>0.5</v>
      </c>
      <c r="AT1732">
        <v>144</v>
      </c>
      <c r="AU1732">
        <v>69.599999999999994</v>
      </c>
      <c r="AV1732">
        <v>0</v>
      </c>
      <c r="AW1732">
        <v>0</v>
      </c>
      <c r="AX1732">
        <v>23</v>
      </c>
      <c r="AY1732">
        <v>11.1</v>
      </c>
      <c r="AZ1732">
        <v>9</v>
      </c>
      <c r="BA1732">
        <v>4.3</v>
      </c>
      <c r="BB1732">
        <v>7</v>
      </c>
      <c r="BC1732">
        <v>3.4</v>
      </c>
      <c r="BD1732">
        <v>48</v>
      </c>
      <c r="BE1732">
        <v>23.2</v>
      </c>
      <c r="BF1732">
        <v>5</v>
      </c>
      <c r="BG1732">
        <v>2.4</v>
      </c>
      <c r="BH1732">
        <v>11</v>
      </c>
      <c r="BI1732">
        <v>5.3</v>
      </c>
      <c r="BJ1732">
        <v>0</v>
      </c>
      <c r="BK1732">
        <v>0</v>
      </c>
      <c r="BL1732">
        <v>181</v>
      </c>
      <c r="BM1732">
        <v>87.4</v>
      </c>
      <c r="BN1732">
        <v>46</v>
      </c>
      <c r="BO1732">
        <v>22.2</v>
      </c>
      <c r="BP1732">
        <v>180</v>
      </c>
      <c r="BQ1732">
        <v>87</v>
      </c>
      <c r="BR1732" t="s">
        <v>5319</v>
      </c>
      <c r="BS1732" t="s">
        <v>5314</v>
      </c>
      <c r="BX1732" t="s">
        <v>6490</v>
      </c>
      <c r="BY1732" t="s">
        <v>6491</v>
      </c>
      <c r="BZ1732">
        <v>30812</v>
      </c>
      <c r="CA1732">
        <v>-117.38246507137301</v>
      </c>
      <c r="CB1732">
        <v>34.412839944565697</v>
      </c>
      <c r="CD1732">
        <f xml:space="preserve"> _xlfn.XLOOKUP(AB1732,[1]Sheet1!B:B,[1]Sheet1!Y:Y,"Not Found")</f>
        <v>65949</v>
      </c>
      <c r="CE1732">
        <f xml:space="preserve"> _xlfn.XLOOKUP(AB1732,[1]Sheet1!B:B,[1]Sheet1!AA:AA, "Not Found")</f>
        <v>80888</v>
      </c>
      <c r="CH1732">
        <f t="shared" ca="1" si="55"/>
        <v>0.95442120432525313</v>
      </c>
    </row>
    <row r="1733" spans="1:86" x14ac:dyDescent="0.3">
      <c r="A1733">
        <v>6731</v>
      </c>
      <c r="B1733" t="s">
        <v>0</v>
      </c>
      <c r="C1733" t="s">
        <v>7396</v>
      </c>
      <c r="D1733" s="3">
        <v>36750440107805</v>
      </c>
      <c r="E1733" t="s">
        <v>6490</v>
      </c>
      <c r="F1733" t="s">
        <v>7397</v>
      </c>
      <c r="G1733" t="s">
        <v>1043</v>
      </c>
      <c r="H1733" t="s">
        <v>5314</v>
      </c>
      <c r="I1733" t="s">
        <v>6491</v>
      </c>
      <c r="J1733" t="s">
        <v>7398</v>
      </c>
      <c r="K1733" t="s">
        <v>35</v>
      </c>
      <c r="L1733" t="s">
        <v>9</v>
      </c>
      <c r="M1733" s="1">
        <v>38572</v>
      </c>
      <c r="O1733" t="s">
        <v>35</v>
      </c>
      <c r="P1733" t="s">
        <v>36</v>
      </c>
      <c r="Q1733" t="s">
        <v>75</v>
      </c>
      <c r="R1733" t="s">
        <v>12</v>
      </c>
      <c r="U1733" t="s">
        <v>12</v>
      </c>
      <c r="V1733" t="s">
        <v>12</v>
      </c>
      <c r="W1733" t="s">
        <v>13</v>
      </c>
      <c r="X1733" t="s">
        <v>12</v>
      </c>
      <c r="Y1733" t="s">
        <v>14</v>
      </c>
      <c r="Z1733" t="s">
        <v>7399</v>
      </c>
      <c r="AA1733" t="s">
        <v>6489</v>
      </c>
      <c r="AB1733">
        <v>92345</v>
      </c>
      <c r="AC1733" t="str">
        <f t="shared" si="54"/>
        <v>10365 Cypress Ave., Hesperia, CA 92345</v>
      </c>
      <c r="AD1733" t="s">
        <v>17</v>
      </c>
      <c r="AE1733" t="s">
        <v>5355</v>
      </c>
      <c r="AF1733" t="s">
        <v>5355</v>
      </c>
      <c r="AG1733" t="s">
        <v>1475</v>
      </c>
      <c r="AH1733" t="s">
        <v>225</v>
      </c>
      <c r="AI1733">
        <v>34.439205950000002</v>
      </c>
      <c r="AJ1733">
        <v>-117.32408406</v>
      </c>
      <c r="AK1733">
        <v>675</v>
      </c>
      <c r="AL1733">
        <v>20</v>
      </c>
      <c r="AM1733">
        <v>3</v>
      </c>
      <c r="AN1733">
        <v>1</v>
      </c>
      <c r="AO1733">
        <v>0.1</v>
      </c>
      <c r="AP1733">
        <v>4</v>
      </c>
      <c r="AQ1733">
        <v>0.6</v>
      </c>
      <c r="AR1733">
        <v>1</v>
      </c>
      <c r="AS1733">
        <v>0.1</v>
      </c>
      <c r="AT1733">
        <v>503</v>
      </c>
      <c r="AU1733">
        <v>74.5</v>
      </c>
      <c r="AV1733">
        <v>3</v>
      </c>
      <c r="AW1733">
        <v>0.4</v>
      </c>
      <c r="AX1733">
        <v>132</v>
      </c>
      <c r="AY1733">
        <v>19.600000000000001</v>
      </c>
      <c r="AZ1733">
        <v>11</v>
      </c>
      <c r="BA1733">
        <v>1.6</v>
      </c>
      <c r="BB1733">
        <v>0</v>
      </c>
      <c r="BC1733">
        <v>0</v>
      </c>
      <c r="BD1733">
        <v>87</v>
      </c>
      <c r="BE1733">
        <v>12.9</v>
      </c>
      <c r="BF1733">
        <v>4</v>
      </c>
      <c r="BG1733">
        <v>0.6</v>
      </c>
      <c r="BH1733">
        <v>35</v>
      </c>
      <c r="BI1733">
        <v>5.2</v>
      </c>
      <c r="BJ1733">
        <v>0</v>
      </c>
      <c r="BK1733">
        <v>0</v>
      </c>
      <c r="BL1733">
        <v>413</v>
      </c>
      <c r="BM1733">
        <v>61.2</v>
      </c>
      <c r="BN1733">
        <v>61</v>
      </c>
      <c r="BO1733">
        <v>9</v>
      </c>
      <c r="BP1733">
        <v>410</v>
      </c>
      <c r="BQ1733">
        <v>60.7</v>
      </c>
      <c r="BR1733" t="s">
        <v>5319</v>
      </c>
      <c r="BS1733" t="s">
        <v>5314</v>
      </c>
      <c r="BX1733" t="s">
        <v>6490</v>
      </c>
      <c r="BY1733" t="s">
        <v>6491</v>
      </c>
      <c r="BZ1733">
        <v>30126</v>
      </c>
      <c r="CA1733">
        <v>-117.324084063352</v>
      </c>
      <c r="CB1733">
        <v>34.439205952070203</v>
      </c>
      <c r="CD1733">
        <f xml:space="preserve"> _xlfn.XLOOKUP(AB1733,[1]Sheet1!B:B,[1]Sheet1!Y:Y,"Not Found")</f>
        <v>65949</v>
      </c>
      <c r="CE1733">
        <f xml:space="preserve"> _xlfn.XLOOKUP(AB1733,[1]Sheet1!B:B,[1]Sheet1!AA:AA, "Not Found")</f>
        <v>80888</v>
      </c>
      <c r="CH1733">
        <f t="shared" ca="1" si="55"/>
        <v>0.36720275690615489</v>
      </c>
    </row>
    <row r="1734" spans="1:86" x14ac:dyDescent="0.3">
      <c r="A1734">
        <v>6732</v>
      </c>
      <c r="B1734" t="s">
        <v>0</v>
      </c>
      <c r="C1734" t="s">
        <v>7400</v>
      </c>
      <c r="D1734" s="3">
        <v>36750440112441</v>
      </c>
      <c r="E1734" t="s">
        <v>6490</v>
      </c>
      <c r="F1734" t="s">
        <v>7401</v>
      </c>
      <c r="G1734" t="s">
        <v>1043</v>
      </c>
      <c r="H1734" t="s">
        <v>5314</v>
      </c>
      <c r="I1734" t="s">
        <v>6491</v>
      </c>
      <c r="J1734" t="s">
        <v>7402</v>
      </c>
      <c r="K1734" t="s">
        <v>35</v>
      </c>
      <c r="L1734" t="s">
        <v>9</v>
      </c>
      <c r="M1734" s="1">
        <v>38936</v>
      </c>
      <c r="O1734" t="s">
        <v>35</v>
      </c>
      <c r="P1734" t="s">
        <v>36</v>
      </c>
      <c r="Q1734" t="s">
        <v>96</v>
      </c>
      <c r="R1734" t="s">
        <v>13</v>
      </c>
      <c r="S1734" t="s">
        <v>7403</v>
      </c>
      <c r="T1734" t="s">
        <v>202</v>
      </c>
      <c r="U1734" t="s">
        <v>12</v>
      </c>
      <c r="V1734" t="s">
        <v>12</v>
      </c>
      <c r="W1734" t="s">
        <v>13</v>
      </c>
      <c r="X1734" t="s">
        <v>12</v>
      </c>
      <c r="Y1734" t="s">
        <v>14</v>
      </c>
      <c r="Z1734" t="s">
        <v>7404</v>
      </c>
      <c r="AA1734" t="s">
        <v>6489</v>
      </c>
      <c r="AB1734">
        <v>92345</v>
      </c>
      <c r="AC1734" t="str">
        <f t="shared" si="54"/>
        <v>9144 Third Ave., Hesperia, CA 92345</v>
      </c>
      <c r="AD1734" t="s">
        <v>17</v>
      </c>
      <c r="AE1734" t="s">
        <v>5355</v>
      </c>
      <c r="AF1734" t="s">
        <v>5355</v>
      </c>
      <c r="AG1734" t="s">
        <v>1475</v>
      </c>
      <c r="AH1734" t="s">
        <v>225</v>
      </c>
      <c r="AI1734">
        <v>34.417186950000001</v>
      </c>
      <c r="AJ1734">
        <v>-117.30851206</v>
      </c>
      <c r="AK1734">
        <v>379</v>
      </c>
      <c r="AL1734">
        <v>33</v>
      </c>
      <c r="AM1734">
        <v>8.6999999999999993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0.3</v>
      </c>
      <c r="AT1734">
        <v>313</v>
      </c>
      <c r="AU1734">
        <v>82.6</v>
      </c>
      <c r="AV1734">
        <v>0</v>
      </c>
      <c r="AW1734">
        <v>0</v>
      </c>
      <c r="AX1734">
        <v>27</v>
      </c>
      <c r="AY1734">
        <v>7.1</v>
      </c>
      <c r="AZ1734">
        <v>4</v>
      </c>
      <c r="BA1734">
        <v>1.1000000000000001</v>
      </c>
      <c r="BB1734">
        <v>1</v>
      </c>
      <c r="BC1734">
        <v>0.3</v>
      </c>
      <c r="BD1734">
        <v>93</v>
      </c>
      <c r="BE1734">
        <v>24.5</v>
      </c>
      <c r="BF1734">
        <v>3</v>
      </c>
      <c r="BG1734">
        <v>0.8</v>
      </c>
      <c r="BH1734">
        <v>15</v>
      </c>
      <c r="BI1734">
        <v>4</v>
      </c>
      <c r="BJ1734">
        <v>0</v>
      </c>
      <c r="BK1734">
        <v>0</v>
      </c>
      <c r="BL1734">
        <v>244</v>
      </c>
      <c r="BM1734">
        <v>64.400000000000006</v>
      </c>
      <c r="BN1734">
        <v>44</v>
      </c>
      <c r="BO1734">
        <v>11.6</v>
      </c>
      <c r="BP1734">
        <v>227</v>
      </c>
      <c r="BQ1734">
        <v>59.9</v>
      </c>
      <c r="BR1734" t="s">
        <v>5319</v>
      </c>
      <c r="BS1734" t="s">
        <v>5314</v>
      </c>
      <c r="BX1734" t="s">
        <v>6490</v>
      </c>
      <c r="BY1734" t="s">
        <v>6491</v>
      </c>
      <c r="BZ1734">
        <v>30697</v>
      </c>
      <c r="CA1734">
        <v>-117.308512058589</v>
      </c>
      <c r="CB1734">
        <v>34.417186949728197</v>
      </c>
      <c r="CD1734">
        <f xml:space="preserve"> _xlfn.XLOOKUP(AB1734,[1]Sheet1!B:B,[1]Sheet1!Y:Y,"Not Found")</f>
        <v>65949</v>
      </c>
      <c r="CE1734">
        <f xml:space="preserve"> _xlfn.XLOOKUP(AB1734,[1]Sheet1!B:B,[1]Sheet1!AA:AA, "Not Found")</f>
        <v>80888</v>
      </c>
      <c r="CH1734">
        <f t="shared" ca="1" si="55"/>
        <v>0.61549474182151354</v>
      </c>
    </row>
    <row r="1735" spans="1:86" x14ac:dyDescent="0.3">
      <c r="A1735">
        <v>6733</v>
      </c>
      <c r="B1735" t="s">
        <v>0</v>
      </c>
      <c r="C1735" t="s">
        <v>7405</v>
      </c>
      <c r="D1735" s="3">
        <v>36750440114090</v>
      </c>
      <c r="E1735" t="s">
        <v>6490</v>
      </c>
      <c r="F1735" t="s">
        <v>7406</v>
      </c>
      <c r="G1735" t="s">
        <v>1043</v>
      </c>
      <c r="H1735" t="s">
        <v>5314</v>
      </c>
      <c r="I1735" t="s">
        <v>6491</v>
      </c>
      <c r="J1735" t="s">
        <v>7407</v>
      </c>
      <c r="K1735" t="s">
        <v>35</v>
      </c>
      <c r="L1735" t="s">
        <v>9</v>
      </c>
      <c r="M1735" s="1">
        <v>39307</v>
      </c>
      <c r="O1735" t="s">
        <v>35</v>
      </c>
      <c r="P1735" t="s">
        <v>36</v>
      </c>
      <c r="Q1735" t="s">
        <v>75</v>
      </c>
      <c r="R1735" t="s">
        <v>12</v>
      </c>
      <c r="U1735" t="s">
        <v>12</v>
      </c>
      <c r="V1735" t="s">
        <v>12</v>
      </c>
      <c r="W1735" t="s">
        <v>13</v>
      </c>
      <c r="X1735" t="s">
        <v>12</v>
      </c>
      <c r="Y1735" t="s">
        <v>58</v>
      </c>
      <c r="Z1735" t="s">
        <v>7408</v>
      </c>
      <c r="AA1735" t="s">
        <v>6489</v>
      </c>
      <c r="AB1735">
        <v>92344</v>
      </c>
      <c r="AC1735" t="str">
        <f t="shared" si="54"/>
        <v>13065 Muscatel St., Hesperia, CA 92344</v>
      </c>
      <c r="AD1735" t="s">
        <v>17</v>
      </c>
      <c r="AE1735" t="s">
        <v>5355</v>
      </c>
      <c r="AF1735" t="s">
        <v>5355</v>
      </c>
      <c r="AG1735" t="s">
        <v>1475</v>
      </c>
      <c r="AH1735" t="s">
        <v>225</v>
      </c>
      <c r="AI1735">
        <v>34.411504950000001</v>
      </c>
      <c r="AJ1735">
        <v>-117.37831207000001</v>
      </c>
      <c r="AK1735">
        <v>977</v>
      </c>
      <c r="AL1735">
        <v>109</v>
      </c>
      <c r="AM1735">
        <v>11.2</v>
      </c>
      <c r="AN1735">
        <v>2</v>
      </c>
      <c r="AO1735">
        <v>0.2</v>
      </c>
      <c r="AP1735">
        <v>12</v>
      </c>
      <c r="AQ1735">
        <v>1.2</v>
      </c>
      <c r="AR1735">
        <v>4</v>
      </c>
      <c r="AS1735">
        <v>0.4</v>
      </c>
      <c r="AT1735">
        <v>731</v>
      </c>
      <c r="AU1735">
        <v>74.8</v>
      </c>
      <c r="AV1735">
        <v>3</v>
      </c>
      <c r="AW1735">
        <v>0.3</v>
      </c>
      <c r="AX1735">
        <v>97</v>
      </c>
      <c r="AY1735">
        <v>9.9</v>
      </c>
      <c r="AZ1735">
        <v>19</v>
      </c>
      <c r="BA1735">
        <v>1.9</v>
      </c>
      <c r="BB1735">
        <v>0</v>
      </c>
      <c r="BC1735">
        <v>0</v>
      </c>
      <c r="BD1735">
        <v>138</v>
      </c>
      <c r="BE1735">
        <v>14.1</v>
      </c>
      <c r="BF1735">
        <v>16</v>
      </c>
      <c r="BG1735">
        <v>1.6</v>
      </c>
      <c r="BH1735">
        <v>84</v>
      </c>
      <c r="BI1735">
        <v>8.6</v>
      </c>
      <c r="BJ1735">
        <v>0</v>
      </c>
      <c r="BK1735">
        <v>0</v>
      </c>
      <c r="BL1735">
        <v>666</v>
      </c>
      <c r="BM1735">
        <v>68.2</v>
      </c>
      <c r="BN1735">
        <v>102</v>
      </c>
      <c r="BO1735">
        <v>10.4</v>
      </c>
      <c r="BP1735">
        <v>651</v>
      </c>
      <c r="BQ1735">
        <v>66.599999999999994</v>
      </c>
      <c r="BR1735" t="s">
        <v>5319</v>
      </c>
      <c r="BS1735" t="s">
        <v>5314</v>
      </c>
      <c r="BX1735" t="s">
        <v>6490</v>
      </c>
      <c r="BY1735" t="s">
        <v>6491</v>
      </c>
      <c r="BZ1735">
        <v>30129</v>
      </c>
      <c r="CA1735">
        <v>-117.378312069502</v>
      </c>
      <c r="CB1735">
        <v>34.411504945712501</v>
      </c>
      <c r="CD1735">
        <f xml:space="preserve"> _xlfn.XLOOKUP(AB1735,[1]Sheet1!B:B,[1]Sheet1!Y:Y,"Not Found")</f>
        <v>99909</v>
      </c>
      <c r="CE1735">
        <f xml:space="preserve"> _xlfn.XLOOKUP(AB1735,[1]Sheet1!B:B,[1]Sheet1!AA:AA, "Not Found")</f>
        <v>137048</v>
      </c>
      <c r="CH1735">
        <f t="shared" ca="1" si="55"/>
        <v>0.64730564420311898</v>
      </c>
    </row>
    <row r="1736" spans="1:86" x14ac:dyDescent="0.3">
      <c r="A1736">
        <v>6734</v>
      </c>
      <c r="B1736" t="s">
        <v>0</v>
      </c>
      <c r="C1736" t="s">
        <v>7409</v>
      </c>
      <c r="D1736" s="3">
        <v>36750440114108</v>
      </c>
      <c r="E1736" t="s">
        <v>6490</v>
      </c>
      <c r="F1736" t="s">
        <v>7410</v>
      </c>
      <c r="G1736" t="s">
        <v>1043</v>
      </c>
      <c r="H1736" t="s">
        <v>5314</v>
      </c>
      <c r="I1736" t="s">
        <v>6491</v>
      </c>
      <c r="J1736" t="s">
        <v>7411</v>
      </c>
      <c r="K1736" t="s">
        <v>113</v>
      </c>
      <c r="L1736" t="s">
        <v>9</v>
      </c>
      <c r="M1736" s="1">
        <v>39307</v>
      </c>
      <c r="O1736" t="s">
        <v>113</v>
      </c>
      <c r="P1736" t="s">
        <v>10</v>
      </c>
      <c r="Q1736" t="s">
        <v>96</v>
      </c>
      <c r="R1736" t="s">
        <v>12</v>
      </c>
      <c r="U1736" t="s">
        <v>12</v>
      </c>
      <c r="V1736" t="s">
        <v>12</v>
      </c>
      <c r="W1736" t="s">
        <v>13</v>
      </c>
      <c r="X1736" t="s">
        <v>12</v>
      </c>
      <c r="Y1736" t="s">
        <v>58</v>
      </c>
      <c r="Z1736" t="s">
        <v>7412</v>
      </c>
      <c r="AA1736" t="s">
        <v>6489</v>
      </c>
      <c r="AB1736">
        <v>92344</v>
      </c>
      <c r="AC1736" t="str">
        <f t="shared" si="54"/>
        <v>13565 Cedar St., Hesperia, CA 92344</v>
      </c>
      <c r="AD1736" t="s">
        <v>17</v>
      </c>
      <c r="AE1736" t="s">
        <v>5355</v>
      </c>
      <c r="AF1736" t="s">
        <v>5355</v>
      </c>
      <c r="AG1736" t="s">
        <v>1475</v>
      </c>
      <c r="AH1736" t="s">
        <v>225</v>
      </c>
      <c r="AI1736">
        <v>34.404304949999997</v>
      </c>
      <c r="AJ1736">
        <v>-117.36591206999999</v>
      </c>
      <c r="AK1736">
        <v>1043</v>
      </c>
      <c r="AL1736">
        <v>70</v>
      </c>
      <c r="AM1736">
        <v>6.7</v>
      </c>
      <c r="AN1736">
        <v>0</v>
      </c>
      <c r="AO1736">
        <v>0</v>
      </c>
      <c r="AP1736">
        <v>14</v>
      </c>
      <c r="AQ1736">
        <v>1.3</v>
      </c>
      <c r="AR1736">
        <v>4</v>
      </c>
      <c r="AS1736">
        <v>0.4</v>
      </c>
      <c r="AT1736">
        <v>770</v>
      </c>
      <c r="AU1736">
        <v>73.8</v>
      </c>
      <c r="AV1736">
        <v>4</v>
      </c>
      <c r="AW1736">
        <v>0.4</v>
      </c>
      <c r="AX1736">
        <v>164</v>
      </c>
      <c r="AY1736">
        <v>15.7</v>
      </c>
      <c r="AZ1736">
        <v>16</v>
      </c>
      <c r="BA1736">
        <v>1.5</v>
      </c>
      <c r="BB1736">
        <v>1</v>
      </c>
      <c r="BC1736">
        <v>0.1</v>
      </c>
      <c r="BD1736">
        <v>152</v>
      </c>
      <c r="BE1736">
        <v>14.6</v>
      </c>
      <c r="BF1736">
        <v>15</v>
      </c>
      <c r="BG1736">
        <v>1.4</v>
      </c>
      <c r="BH1736">
        <v>27</v>
      </c>
      <c r="BI1736">
        <v>2.6</v>
      </c>
      <c r="BJ1736">
        <v>0</v>
      </c>
      <c r="BK1736">
        <v>0</v>
      </c>
      <c r="BL1736">
        <v>545</v>
      </c>
      <c r="BM1736">
        <v>52.3</v>
      </c>
      <c r="BN1736">
        <v>125</v>
      </c>
      <c r="BO1736">
        <v>12</v>
      </c>
      <c r="BP1736">
        <v>529</v>
      </c>
      <c r="BQ1736">
        <v>50.7</v>
      </c>
      <c r="BR1736" t="s">
        <v>5319</v>
      </c>
      <c r="BS1736" t="s">
        <v>5314</v>
      </c>
      <c r="BX1736" t="s">
        <v>6490</v>
      </c>
      <c r="BY1736" t="s">
        <v>6491</v>
      </c>
      <c r="BZ1736">
        <v>30128</v>
      </c>
      <c r="CA1736">
        <v>-117.365912068386</v>
      </c>
      <c r="CB1736">
        <v>34.404304946055497</v>
      </c>
      <c r="CD1736">
        <f xml:space="preserve"> _xlfn.XLOOKUP(AB1736,[1]Sheet1!B:B,[1]Sheet1!Y:Y,"Not Found")</f>
        <v>99909</v>
      </c>
      <c r="CE1736">
        <f xml:space="preserve"> _xlfn.XLOOKUP(AB1736,[1]Sheet1!B:B,[1]Sheet1!AA:AA, "Not Found")</f>
        <v>137048</v>
      </c>
      <c r="CH1736">
        <f t="shared" ca="1" si="55"/>
        <v>0.33804062933486123</v>
      </c>
    </row>
    <row r="1737" spans="1:86" x14ac:dyDescent="0.3">
      <c r="A1737">
        <v>6735</v>
      </c>
      <c r="B1737" t="s">
        <v>0</v>
      </c>
      <c r="C1737" t="s">
        <v>7413</v>
      </c>
      <c r="D1737" s="3">
        <v>36750440114389</v>
      </c>
      <c r="E1737" t="s">
        <v>6490</v>
      </c>
      <c r="F1737" t="s">
        <v>7414</v>
      </c>
      <c r="G1737" t="s">
        <v>1043</v>
      </c>
      <c r="H1737" t="s">
        <v>5314</v>
      </c>
      <c r="I1737" t="s">
        <v>6491</v>
      </c>
      <c r="J1737" t="s">
        <v>7415</v>
      </c>
      <c r="K1737" t="s">
        <v>8</v>
      </c>
      <c r="L1737" t="s">
        <v>9</v>
      </c>
      <c r="M1737" s="1">
        <v>39217</v>
      </c>
      <c r="O1737" t="s">
        <v>8</v>
      </c>
      <c r="P1737" t="s">
        <v>10</v>
      </c>
      <c r="Q1737" t="s">
        <v>11</v>
      </c>
      <c r="R1737" t="s">
        <v>13</v>
      </c>
      <c r="S1737" t="s">
        <v>7416</v>
      </c>
      <c r="T1737" t="s">
        <v>202</v>
      </c>
      <c r="U1737" t="s">
        <v>12</v>
      </c>
      <c r="V1737" t="s">
        <v>12</v>
      </c>
      <c r="W1737" t="s">
        <v>13</v>
      </c>
      <c r="X1737" t="s">
        <v>13</v>
      </c>
      <c r="Y1737" t="s">
        <v>326</v>
      </c>
      <c r="Z1737" t="s">
        <v>7417</v>
      </c>
      <c r="AA1737" t="s">
        <v>6489</v>
      </c>
      <c r="AB1737">
        <v>92345</v>
      </c>
      <c r="AC1737" t="str">
        <f t="shared" si="54"/>
        <v>14135 Main St., Ste. 201, Hesperia, CA 92345</v>
      </c>
      <c r="AD1737" t="s">
        <v>17</v>
      </c>
      <c r="AE1737" t="s">
        <v>5355</v>
      </c>
      <c r="AF1737" t="s">
        <v>5355</v>
      </c>
      <c r="AG1737" t="s">
        <v>1475</v>
      </c>
      <c r="AH1737" t="s">
        <v>225</v>
      </c>
      <c r="AI1737">
        <v>34.425777949999997</v>
      </c>
      <c r="AJ1737">
        <v>-117.35481107</v>
      </c>
      <c r="AK1737">
        <v>290</v>
      </c>
      <c r="AL1737">
        <v>15</v>
      </c>
      <c r="AM1737">
        <v>5.2</v>
      </c>
      <c r="AN1737">
        <v>0</v>
      </c>
      <c r="AO1737">
        <v>0</v>
      </c>
      <c r="AP1737">
        <v>3</v>
      </c>
      <c r="AQ1737">
        <v>1</v>
      </c>
      <c r="AR1737">
        <v>1</v>
      </c>
      <c r="AS1737">
        <v>0.3</v>
      </c>
      <c r="AT1737">
        <v>219</v>
      </c>
      <c r="AU1737">
        <v>75.5</v>
      </c>
      <c r="AV1737">
        <v>0</v>
      </c>
      <c r="AW1737">
        <v>0</v>
      </c>
      <c r="AX1737">
        <v>44</v>
      </c>
      <c r="AY1737">
        <v>15.2</v>
      </c>
      <c r="AZ1737">
        <v>6</v>
      </c>
      <c r="BA1737">
        <v>2.1</v>
      </c>
      <c r="BB1737">
        <v>2</v>
      </c>
      <c r="BC1737">
        <v>0.7</v>
      </c>
      <c r="BD1737">
        <v>29</v>
      </c>
      <c r="BE1737">
        <v>10</v>
      </c>
      <c r="BF1737">
        <v>0</v>
      </c>
      <c r="BG1737">
        <v>0</v>
      </c>
      <c r="BH1737">
        <v>13</v>
      </c>
      <c r="BI1737">
        <v>4.5</v>
      </c>
      <c r="BJ1737">
        <v>0</v>
      </c>
      <c r="BK1737">
        <v>0</v>
      </c>
      <c r="BL1737">
        <v>228</v>
      </c>
      <c r="BM1737">
        <v>78.599999999999994</v>
      </c>
      <c r="BN1737">
        <v>48</v>
      </c>
      <c r="BO1737">
        <v>16.600000000000001</v>
      </c>
      <c r="BP1737">
        <v>226</v>
      </c>
      <c r="BQ1737">
        <v>77.900000000000006</v>
      </c>
      <c r="BR1737" t="s">
        <v>5319</v>
      </c>
      <c r="BS1737" t="s">
        <v>5314</v>
      </c>
      <c r="BX1737" t="s">
        <v>6490</v>
      </c>
      <c r="BY1737" t="s">
        <v>6491</v>
      </c>
      <c r="BZ1737">
        <v>31078</v>
      </c>
      <c r="CA1737">
        <v>-117.35481106704</v>
      </c>
      <c r="CB1737">
        <v>34.425777948634497</v>
      </c>
      <c r="CD1737">
        <f xml:space="preserve"> _xlfn.XLOOKUP(AB1737,[1]Sheet1!B:B,[1]Sheet1!Y:Y,"Not Found")</f>
        <v>65949</v>
      </c>
      <c r="CE1737">
        <f xml:space="preserve"> _xlfn.XLOOKUP(AB1737,[1]Sheet1!B:B,[1]Sheet1!AA:AA, "Not Found")</f>
        <v>80888</v>
      </c>
      <c r="CH1737">
        <f t="shared" ca="1" si="55"/>
        <v>0.98097814194409194</v>
      </c>
    </row>
    <row r="1738" spans="1:86" x14ac:dyDescent="0.3">
      <c r="A1738">
        <v>6736</v>
      </c>
      <c r="B1738" t="s">
        <v>0</v>
      </c>
      <c r="C1738" t="s">
        <v>7418</v>
      </c>
      <c r="D1738" s="3">
        <v>36750440115444</v>
      </c>
      <c r="E1738" t="s">
        <v>6490</v>
      </c>
      <c r="F1738" t="s">
        <v>7419</v>
      </c>
      <c r="G1738" t="s">
        <v>1043</v>
      </c>
      <c r="H1738" t="s">
        <v>5314</v>
      </c>
      <c r="I1738" t="s">
        <v>6491</v>
      </c>
      <c r="J1738" t="s">
        <v>7420</v>
      </c>
      <c r="K1738" t="s">
        <v>325</v>
      </c>
      <c r="L1738" t="s">
        <v>9</v>
      </c>
      <c r="M1738" s="1">
        <v>39370</v>
      </c>
      <c r="O1738" t="s">
        <v>8</v>
      </c>
      <c r="P1738" t="s">
        <v>4</v>
      </c>
      <c r="Q1738" t="s">
        <v>11</v>
      </c>
      <c r="R1738" t="s">
        <v>12</v>
      </c>
      <c r="U1738" t="s">
        <v>12</v>
      </c>
      <c r="V1738" t="s">
        <v>12</v>
      </c>
      <c r="W1738" t="s">
        <v>13</v>
      </c>
      <c r="X1738" t="s">
        <v>13</v>
      </c>
      <c r="Y1738" t="s">
        <v>58</v>
      </c>
      <c r="Z1738" t="s">
        <v>7421</v>
      </c>
      <c r="AA1738" t="s">
        <v>6489</v>
      </c>
      <c r="AB1738">
        <v>92344</v>
      </c>
      <c r="AC1738" t="str">
        <f t="shared" si="54"/>
        <v>12850 Muscatel Ave., Hesperia, CA 92344</v>
      </c>
      <c r="AD1738" t="s">
        <v>17</v>
      </c>
      <c r="AE1738" t="s">
        <v>5355</v>
      </c>
      <c r="AF1738" t="s">
        <v>5355</v>
      </c>
      <c r="AG1738" t="s">
        <v>1475</v>
      </c>
      <c r="AH1738" t="s">
        <v>602</v>
      </c>
      <c r="AI1738">
        <v>34.412839939999998</v>
      </c>
      <c r="AJ1738">
        <v>-117.38246506999999</v>
      </c>
      <c r="AK1738">
        <v>212</v>
      </c>
      <c r="AL1738">
        <v>25</v>
      </c>
      <c r="AM1738">
        <v>11.8</v>
      </c>
      <c r="AN1738">
        <v>0</v>
      </c>
      <c r="AO1738">
        <v>0</v>
      </c>
      <c r="AP1738">
        <v>1</v>
      </c>
      <c r="AQ1738">
        <v>0.5</v>
      </c>
      <c r="AR1738">
        <v>1</v>
      </c>
      <c r="AS1738">
        <v>0.5</v>
      </c>
      <c r="AT1738">
        <v>156</v>
      </c>
      <c r="AU1738">
        <v>73.599999999999994</v>
      </c>
      <c r="AV1738">
        <v>0</v>
      </c>
      <c r="AW1738">
        <v>0</v>
      </c>
      <c r="AX1738">
        <v>26</v>
      </c>
      <c r="AY1738">
        <v>12.3</v>
      </c>
      <c r="AZ1738">
        <v>1</v>
      </c>
      <c r="BA1738">
        <v>0.5</v>
      </c>
      <c r="BB1738">
        <v>2</v>
      </c>
      <c r="BC1738">
        <v>0.9</v>
      </c>
      <c r="BD1738">
        <v>32</v>
      </c>
      <c r="BE1738">
        <v>15.1</v>
      </c>
      <c r="BF1738">
        <v>5</v>
      </c>
      <c r="BG1738">
        <v>2.4</v>
      </c>
      <c r="BH1738">
        <v>11</v>
      </c>
      <c r="BI1738">
        <v>5.2</v>
      </c>
      <c r="BJ1738">
        <v>0</v>
      </c>
      <c r="BK1738">
        <v>0</v>
      </c>
      <c r="BL1738">
        <v>167</v>
      </c>
      <c r="BM1738">
        <v>78.8</v>
      </c>
      <c r="BN1738">
        <v>15</v>
      </c>
      <c r="BO1738">
        <v>7.1</v>
      </c>
      <c r="BP1738">
        <v>156</v>
      </c>
      <c r="BQ1738">
        <v>73.599999999999994</v>
      </c>
      <c r="BR1738" t="s">
        <v>5319</v>
      </c>
      <c r="BS1738" t="s">
        <v>5314</v>
      </c>
      <c r="BX1738" t="s">
        <v>6490</v>
      </c>
      <c r="BY1738" t="s">
        <v>6491</v>
      </c>
      <c r="BZ1738">
        <v>30127</v>
      </c>
      <c r="CA1738">
        <v>-117.38246507137301</v>
      </c>
      <c r="CB1738">
        <v>34.412839944565697</v>
      </c>
      <c r="CD1738">
        <f xml:space="preserve"> _xlfn.XLOOKUP(AB1738,[1]Sheet1!B:B,[1]Sheet1!Y:Y,"Not Found")</f>
        <v>99909</v>
      </c>
      <c r="CE1738">
        <f xml:space="preserve"> _xlfn.XLOOKUP(AB1738,[1]Sheet1!B:B,[1]Sheet1!AA:AA, "Not Found")</f>
        <v>137048</v>
      </c>
      <c r="CH1738">
        <f t="shared" ca="1" si="55"/>
        <v>0.30744900277276355</v>
      </c>
    </row>
    <row r="1739" spans="1:86" x14ac:dyDescent="0.3">
      <c r="A1739">
        <v>6737</v>
      </c>
      <c r="B1739" t="s">
        <v>0</v>
      </c>
      <c r="C1739" t="s">
        <v>7422</v>
      </c>
      <c r="D1739" s="3">
        <v>36750440116707</v>
      </c>
      <c r="E1739" t="s">
        <v>6490</v>
      </c>
      <c r="F1739" t="s">
        <v>7423</v>
      </c>
      <c r="G1739" t="s">
        <v>1043</v>
      </c>
      <c r="H1739" t="s">
        <v>5314</v>
      </c>
      <c r="I1739" t="s">
        <v>6491</v>
      </c>
      <c r="J1739" t="s">
        <v>7424</v>
      </c>
      <c r="K1739" t="s">
        <v>8</v>
      </c>
      <c r="L1739" t="s">
        <v>9</v>
      </c>
      <c r="M1739" s="1">
        <v>39668</v>
      </c>
      <c r="O1739" t="s">
        <v>8</v>
      </c>
      <c r="P1739" t="s">
        <v>10</v>
      </c>
      <c r="Q1739" t="s">
        <v>11</v>
      </c>
      <c r="R1739" t="s">
        <v>13</v>
      </c>
      <c r="S1739" t="s">
        <v>7425</v>
      </c>
      <c r="T1739" t="s">
        <v>202</v>
      </c>
      <c r="U1739" t="s">
        <v>12</v>
      </c>
      <c r="V1739" t="s">
        <v>12</v>
      </c>
      <c r="W1739" t="s">
        <v>13</v>
      </c>
      <c r="X1739" t="s">
        <v>12</v>
      </c>
      <c r="Y1739" t="s">
        <v>14</v>
      </c>
      <c r="Z1739" t="s">
        <v>7426</v>
      </c>
      <c r="AA1739" t="s">
        <v>6489</v>
      </c>
      <c r="AB1739">
        <v>92345</v>
      </c>
      <c r="AC1739" t="str">
        <f t="shared" si="54"/>
        <v>16955 Lemon St., Hesperia, CA 92345</v>
      </c>
      <c r="AD1739" t="s">
        <v>17</v>
      </c>
      <c r="AE1739" t="s">
        <v>5355</v>
      </c>
      <c r="AF1739" t="s">
        <v>5355</v>
      </c>
      <c r="AG1739" t="s">
        <v>19</v>
      </c>
      <c r="AH1739" t="s">
        <v>225</v>
      </c>
      <c r="AI1739">
        <v>34.442796950000002</v>
      </c>
      <c r="AJ1739">
        <v>-117.29329506000001</v>
      </c>
      <c r="AK1739">
        <v>561</v>
      </c>
      <c r="AL1739">
        <v>108</v>
      </c>
      <c r="AM1739">
        <v>19.3</v>
      </c>
      <c r="AN1739">
        <v>7</v>
      </c>
      <c r="AO1739">
        <v>1.2</v>
      </c>
      <c r="AP1739">
        <v>6</v>
      </c>
      <c r="AQ1739">
        <v>1.1000000000000001</v>
      </c>
      <c r="AR1739">
        <v>2</v>
      </c>
      <c r="AS1739">
        <v>0.4</v>
      </c>
      <c r="AT1739">
        <v>301</v>
      </c>
      <c r="AU1739">
        <v>53.7</v>
      </c>
      <c r="AV1739">
        <v>5</v>
      </c>
      <c r="AW1739">
        <v>0.9</v>
      </c>
      <c r="AX1739">
        <v>125</v>
      </c>
      <c r="AY1739">
        <v>22.3</v>
      </c>
      <c r="AZ1739">
        <v>6</v>
      </c>
      <c r="BA1739">
        <v>1.1000000000000001</v>
      </c>
      <c r="BB1739">
        <v>1</v>
      </c>
      <c r="BC1739">
        <v>0.2</v>
      </c>
      <c r="BD1739">
        <v>29</v>
      </c>
      <c r="BE1739">
        <v>5.2</v>
      </c>
      <c r="BF1739">
        <v>9</v>
      </c>
      <c r="BG1739">
        <v>1.6</v>
      </c>
      <c r="BH1739">
        <v>2</v>
      </c>
      <c r="BI1739">
        <v>0.4</v>
      </c>
      <c r="BJ1739">
        <v>0</v>
      </c>
      <c r="BK1739">
        <v>0</v>
      </c>
      <c r="BL1739">
        <v>322</v>
      </c>
      <c r="BM1739">
        <v>57.4</v>
      </c>
      <c r="BN1739">
        <v>70</v>
      </c>
      <c r="BO1739">
        <v>12.5</v>
      </c>
      <c r="BP1739">
        <v>311</v>
      </c>
      <c r="BQ1739">
        <v>55.4</v>
      </c>
      <c r="BR1739" t="s">
        <v>5319</v>
      </c>
      <c r="BS1739" t="s">
        <v>5314</v>
      </c>
      <c r="BX1739" t="s">
        <v>6490</v>
      </c>
      <c r="BY1739" t="s">
        <v>6491</v>
      </c>
      <c r="BZ1739">
        <v>30735</v>
      </c>
      <c r="CA1739">
        <v>-117.29329505797099</v>
      </c>
      <c r="CB1739">
        <v>34.442796954114399</v>
      </c>
      <c r="CD1739">
        <f xml:space="preserve"> _xlfn.XLOOKUP(AB1739,[1]Sheet1!B:B,[1]Sheet1!Y:Y,"Not Found")</f>
        <v>65949</v>
      </c>
      <c r="CE1739">
        <f xml:space="preserve"> _xlfn.XLOOKUP(AB1739,[1]Sheet1!B:B,[1]Sheet1!AA:AA, "Not Found")</f>
        <v>80888</v>
      </c>
      <c r="CH1739">
        <f t="shared" ca="1" si="55"/>
        <v>0.11636814262871509</v>
      </c>
    </row>
    <row r="1740" spans="1:86" x14ac:dyDescent="0.3">
      <c r="A1740">
        <v>6738</v>
      </c>
      <c r="B1740" t="s">
        <v>0</v>
      </c>
      <c r="C1740" t="s">
        <v>7427</v>
      </c>
      <c r="D1740" s="3">
        <v>36750440118059</v>
      </c>
      <c r="E1740" t="s">
        <v>6490</v>
      </c>
      <c r="F1740" t="s">
        <v>7428</v>
      </c>
      <c r="G1740" t="s">
        <v>1043</v>
      </c>
      <c r="H1740" t="s">
        <v>5314</v>
      </c>
      <c r="I1740" t="s">
        <v>6491</v>
      </c>
      <c r="J1740" t="s">
        <v>7429</v>
      </c>
      <c r="K1740" t="s">
        <v>35</v>
      </c>
      <c r="L1740" t="s">
        <v>9</v>
      </c>
      <c r="M1740" s="1">
        <v>39671</v>
      </c>
      <c r="O1740" t="s">
        <v>35</v>
      </c>
      <c r="P1740" t="s">
        <v>36</v>
      </c>
      <c r="Q1740" t="s">
        <v>96</v>
      </c>
      <c r="R1740" t="s">
        <v>13</v>
      </c>
      <c r="S1740" t="s">
        <v>7430</v>
      </c>
      <c r="T1740" t="s">
        <v>202</v>
      </c>
      <c r="U1740" t="s">
        <v>12</v>
      </c>
      <c r="V1740" t="s">
        <v>12</v>
      </c>
      <c r="W1740" t="s">
        <v>13</v>
      </c>
      <c r="X1740" t="s">
        <v>12</v>
      </c>
      <c r="Y1740" t="s">
        <v>14</v>
      </c>
      <c r="Z1740" t="s">
        <v>7431</v>
      </c>
      <c r="AA1740" t="s">
        <v>6489</v>
      </c>
      <c r="AB1740">
        <v>92345</v>
      </c>
      <c r="AC1740" t="str">
        <f t="shared" si="54"/>
        <v>9966 I Ave., Hesperia, CA 92345</v>
      </c>
      <c r="AD1740" t="s">
        <v>17</v>
      </c>
      <c r="AE1740" t="s">
        <v>5355</v>
      </c>
      <c r="AF1740" t="s">
        <v>5355</v>
      </c>
      <c r="AG1740" t="s">
        <v>19</v>
      </c>
      <c r="AH1740" t="s">
        <v>225</v>
      </c>
      <c r="AI1740">
        <v>34.432402949999997</v>
      </c>
      <c r="AJ1740">
        <v>-117.28117906</v>
      </c>
      <c r="AK1740">
        <v>537</v>
      </c>
      <c r="AL1740">
        <v>14</v>
      </c>
      <c r="AM1740">
        <v>2.6</v>
      </c>
      <c r="AN1740">
        <v>0</v>
      </c>
      <c r="AO1740">
        <v>0</v>
      </c>
      <c r="AP1740">
        <v>3</v>
      </c>
      <c r="AQ1740">
        <v>0.6</v>
      </c>
      <c r="AR1740">
        <v>0</v>
      </c>
      <c r="AS1740">
        <v>0</v>
      </c>
      <c r="AT1740">
        <v>462</v>
      </c>
      <c r="AU1740">
        <v>86</v>
      </c>
      <c r="AV1740">
        <v>0</v>
      </c>
      <c r="AW1740">
        <v>0</v>
      </c>
      <c r="AX1740">
        <v>46</v>
      </c>
      <c r="AY1740">
        <v>8.6</v>
      </c>
      <c r="AZ1740">
        <v>12</v>
      </c>
      <c r="BA1740">
        <v>2.2000000000000002</v>
      </c>
      <c r="BB1740">
        <v>0</v>
      </c>
      <c r="BC1740">
        <v>0</v>
      </c>
      <c r="BD1740">
        <v>112</v>
      </c>
      <c r="BE1740">
        <v>20.9</v>
      </c>
      <c r="BF1740">
        <v>1</v>
      </c>
      <c r="BG1740">
        <v>0.2</v>
      </c>
      <c r="BH1740">
        <v>0</v>
      </c>
      <c r="BI1740">
        <v>0</v>
      </c>
      <c r="BJ1740">
        <v>0</v>
      </c>
      <c r="BK1740">
        <v>0</v>
      </c>
      <c r="BL1740">
        <v>382</v>
      </c>
      <c r="BM1740">
        <v>71.099999999999994</v>
      </c>
      <c r="BN1740">
        <v>27</v>
      </c>
      <c r="BO1740">
        <v>5</v>
      </c>
      <c r="BP1740">
        <v>380</v>
      </c>
      <c r="BQ1740">
        <v>70.8</v>
      </c>
      <c r="BR1740" t="s">
        <v>5319</v>
      </c>
      <c r="BS1740" t="s">
        <v>5314</v>
      </c>
      <c r="BX1740" t="s">
        <v>6490</v>
      </c>
      <c r="BY1740" t="s">
        <v>6491</v>
      </c>
      <c r="BZ1740">
        <v>30907</v>
      </c>
      <c r="CA1740">
        <v>-117.281179055141</v>
      </c>
      <c r="CB1740">
        <v>34.4324029535817</v>
      </c>
      <c r="CD1740">
        <f xml:space="preserve"> _xlfn.XLOOKUP(AB1740,[1]Sheet1!B:B,[1]Sheet1!Y:Y,"Not Found")</f>
        <v>65949</v>
      </c>
      <c r="CE1740">
        <f xml:space="preserve"> _xlfn.XLOOKUP(AB1740,[1]Sheet1!B:B,[1]Sheet1!AA:AA, "Not Found")</f>
        <v>80888</v>
      </c>
      <c r="CH1740">
        <f t="shared" ca="1" si="55"/>
        <v>0.60505615621323372</v>
      </c>
    </row>
    <row r="1741" spans="1:86" x14ac:dyDescent="0.3">
      <c r="A1741">
        <v>6739</v>
      </c>
      <c r="B1741" t="s">
        <v>0</v>
      </c>
      <c r="C1741" t="s">
        <v>7432</v>
      </c>
      <c r="D1741" s="3">
        <v>36750440119107</v>
      </c>
      <c r="E1741" t="s">
        <v>6490</v>
      </c>
      <c r="F1741" t="s">
        <v>7433</v>
      </c>
      <c r="G1741" t="s">
        <v>1043</v>
      </c>
      <c r="H1741" t="s">
        <v>5314</v>
      </c>
      <c r="I1741" t="s">
        <v>6491</v>
      </c>
      <c r="J1741" t="s">
        <v>7434</v>
      </c>
      <c r="K1741" t="s">
        <v>35</v>
      </c>
      <c r="L1741" t="s">
        <v>9</v>
      </c>
      <c r="M1741" s="1">
        <v>40035</v>
      </c>
      <c r="O1741" t="s">
        <v>35</v>
      </c>
      <c r="P1741" t="s">
        <v>36</v>
      </c>
      <c r="Q1741" t="s">
        <v>75</v>
      </c>
      <c r="R1741" t="s">
        <v>12</v>
      </c>
      <c r="U1741" t="s">
        <v>12</v>
      </c>
      <c r="V1741" t="s">
        <v>12</v>
      </c>
      <c r="W1741" t="s">
        <v>13</v>
      </c>
      <c r="X1741" t="s">
        <v>12</v>
      </c>
      <c r="Y1741" t="s">
        <v>14</v>
      </c>
      <c r="Z1741" t="s">
        <v>7435</v>
      </c>
      <c r="AA1741" t="s">
        <v>6489</v>
      </c>
      <c r="AB1741">
        <v>92345</v>
      </c>
      <c r="AC1741" t="str">
        <f t="shared" si="54"/>
        <v>17160 Krystal Dr., Hesperia, CA 92345</v>
      </c>
      <c r="AD1741" t="s">
        <v>17</v>
      </c>
      <c r="AE1741" t="s">
        <v>5355</v>
      </c>
      <c r="AF1741" t="s">
        <v>5355</v>
      </c>
      <c r="AG1741" t="s">
        <v>19</v>
      </c>
      <c r="AH1741" t="s">
        <v>602</v>
      </c>
      <c r="AI1741">
        <v>34.379504949999998</v>
      </c>
      <c r="AJ1741">
        <v>-117.28831205</v>
      </c>
      <c r="AK1741">
        <v>892</v>
      </c>
      <c r="AL1741">
        <v>17</v>
      </c>
      <c r="AM1741">
        <v>1.9</v>
      </c>
      <c r="AN1741">
        <v>2</v>
      </c>
      <c r="AO1741">
        <v>0.2</v>
      </c>
      <c r="AP1741">
        <v>6</v>
      </c>
      <c r="AQ1741">
        <v>0.7</v>
      </c>
      <c r="AR1741">
        <v>1</v>
      </c>
      <c r="AS1741">
        <v>0.1</v>
      </c>
      <c r="AT1741">
        <v>530</v>
      </c>
      <c r="AU1741">
        <v>59.4</v>
      </c>
      <c r="AV1741">
        <v>2</v>
      </c>
      <c r="AW1741">
        <v>0.2</v>
      </c>
      <c r="AX1741">
        <v>312</v>
      </c>
      <c r="AY1741">
        <v>35</v>
      </c>
      <c r="AZ1741">
        <v>22</v>
      </c>
      <c r="BA1741">
        <v>2.5</v>
      </c>
      <c r="BB1741">
        <v>0</v>
      </c>
      <c r="BC1741">
        <v>0</v>
      </c>
      <c r="BD1741">
        <v>59</v>
      </c>
      <c r="BE1741">
        <v>6.6</v>
      </c>
      <c r="BF1741">
        <v>5</v>
      </c>
      <c r="BG1741">
        <v>0.6</v>
      </c>
      <c r="BH1741">
        <v>63</v>
      </c>
      <c r="BI1741">
        <v>7.1</v>
      </c>
      <c r="BJ1741">
        <v>0</v>
      </c>
      <c r="BK1741">
        <v>0</v>
      </c>
      <c r="BL1741">
        <v>376</v>
      </c>
      <c r="BM1741">
        <v>42.2</v>
      </c>
      <c r="BN1741">
        <v>151</v>
      </c>
      <c r="BO1741">
        <v>16.899999999999999</v>
      </c>
      <c r="BP1741">
        <v>374</v>
      </c>
      <c r="BQ1741">
        <v>41.9</v>
      </c>
      <c r="BR1741" t="s">
        <v>5319</v>
      </c>
      <c r="BS1741" t="s">
        <v>5314</v>
      </c>
      <c r="BX1741" t="s">
        <v>6490</v>
      </c>
      <c r="BY1741" t="s">
        <v>6491</v>
      </c>
      <c r="BZ1741">
        <v>30130</v>
      </c>
      <c r="CA1741">
        <v>-117.288312052542</v>
      </c>
      <c r="CB1741">
        <v>34.379504947890403</v>
      </c>
      <c r="CD1741">
        <f xml:space="preserve"> _xlfn.XLOOKUP(AB1741,[1]Sheet1!B:B,[1]Sheet1!Y:Y,"Not Found")</f>
        <v>65949</v>
      </c>
      <c r="CE1741">
        <f xml:space="preserve"> _xlfn.XLOOKUP(AB1741,[1]Sheet1!B:B,[1]Sheet1!AA:AA, "Not Found")</f>
        <v>80888</v>
      </c>
      <c r="CH1741">
        <f t="shared" ca="1" si="55"/>
        <v>0.78838568530171349</v>
      </c>
    </row>
    <row r="1742" spans="1:86" x14ac:dyDescent="0.3">
      <c r="A1742">
        <v>6740</v>
      </c>
      <c r="B1742" t="s">
        <v>0</v>
      </c>
      <c r="C1742" t="s">
        <v>7436</v>
      </c>
      <c r="D1742" s="3">
        <v>36750440119115</v>
      </c>
      <c r="E1742" t="s">
        <v>6490</v>
      </c>
      <c r="F1742" t="s">
        <v>7437</v>
      </c>
      <c r="G1742" t="s">
        <v>1043</v>
      </c>
      <c r="H1742" t="s">
        <v>5314</v>
      </c>
      <c r="I1742" t="s">
        <v>6491</v>
      </c>
      <c r="J1742" t="s">
        <v>7438</v>
      </c>
      <c r="K1742" t="s">
        <v>8</v>
      </c>
      <c r="L1742" t="s">
        <v>9</v>
      </c>
      <c r="M1742" s="1">
        <v>40035</v>
      </c>
      <c r="O1742" t="s">
        <v>8</v>
      </c>
      <c r="P1742" t="s">
        <v>4</v>
      </c>
      <c r="Q1742" t="s">
        <v>11</v>
      </c>
      <c r="R1742" t="s">
        <v>12</v>
      </c>
      <c r="U1742" t="s">
        <v>12</v>
      </c>
      <c r="V1742" t="s">
        <v>12</v>
      </c>
      <c r="W1742" t="s">
        <v>13</v>
      </c>
      <c r="X1742" t="s">
        <v>12</v>
      </c>
      <c r="Y1742" t="s">
        <v>14</v>
      </c>
      <c r="Z1742" t="s">
        <v>7439</v>
      </c>
      <c r="AA1742" t="s">
        <v>7440</v>
      </c>
      <c r="AB1742">
        <v>92344</v>
      </c>
      <c r="AC1742" t="str">
        <f t="shared" si="54"/>
        <v>7625 Cataba Rd., Oak Hills, CA 92344</v>
      </c>
      <c r="AD1742" t="s">
        <v>17</v>
      </c>
      <c r="AE1742" t="s">
        <v>5355</v>
      </c>
      <c r="AF1742" t="s">
        <v>5355</v>
      </c>
      <c r="AG1742" t="s">
        <v>1513</v>
      </c>
      <c r="AH1742" t="s">
        <v>225</v>
      </c>
      <c r="AI1742">
        <v>34.38900494</v>
      </c>
      <c r="AJ1742">
        <v>-117.38411207</v>
      </c>
      <c r="AK1742">
        <v>2513</v>
      </c>
      <c r="AL1742">
        <v>190</v>
      </c>
      <c r="AM1742">
        <v>7.6</v>
      </c>
      <c r="AN1742">
        <v>8</v>
      </c>
      <c r="AO1742">
        <v>0.3</v>
      </c>
      <c r="AP1742">
        <v>36</v>
      </c>
      <c r="AQ1742">
        <v>1.4</v>
      </c>
      <c r="AR1742">
        <v>11</v>
      </c>
      <c r="AS1742">
        <v>0.4</v>
      </c>
      <c r="AT1742">
        <v>1796</v>
      </c>
      <c r="AU1742">
        <v>71.5</v>
      </c>
      <c r="AV1742">
        <v>22</v>
      </c>
      <c r="AW1742">
        <v>0.9</v>
      </c>
      <c r="AX1742">
        <v>387</v>
      </c>
      <c r="AY1742">
        <v>15.4</v>
      </c>
      <c r="AZ1742">
        <v>56</v>
      </c>
      <c r="BA1742">
        <v>2.2000000000000002</v>
      </c>
      <c r="BB1742">
        <v>7</v>
      </c>
      <c r="BC1742">
        <v>0.3</v>
      </c>
      <c r="BD1742">
        <v>308</v>
      </c>
      <c r="BE1742">
        <v>12.3</v>
      </c>
      <c r="BF1742">
        <v>32</v>
      </c>
      <c r="BG1742">
        <v>1.3</v>
      </c>
      <c r="BH1742">
        <v>75</v>
      </c>
      <c r="BI1742">
        <v>3</v>
      </c>
      <c r="BJ1742">
        <v>0</v>
      </c>
      <c r="BK1742">
        <v>0</v>
      </c>
      <c r="BL1742">
        <v>1257</v>
      </c>
      <c r="BM1742">
        <v>50</v>
      </c>
      <c r="BN1742">
        <v>340</v>
      </c>
      <c r="BO1742">
        <v>13.5</v>
      </c>
      <c r="BP1742">
        <v>1220</v>
      </c>
      <c r="BQ1742">
        <v>48.5</v>
      </c>
      <c r="BR1742" t="s">
        <v>5319</v>
      </c>
      <c r="BS1742" t="s">
        <v>5314</v>
      </c>
      <c r="BX1742" t="s">
        <v>6490</v>
      </c>
      <c r="BY1742" t="s">
        <v>6491</v>
      </c>
      <c r="BZ1742">
        <v>30131</v>
      </c>
      <c r="CA1742">
        <v>-117.384112068992</v>
      </c>
      <c r="CB1742">
        <v>34.389004942147402</v>
      </c>
      <c r="CD1742">
        <f xml:space="preserve"> _xlfn.XLOOKUP(AB1742,[1]Sheet1!B:B,[1]Sheet1!Y:Y,"Not Found")</f>
        <v>99909</v>
      </c>
      <c r="CE1742">
        <f xml:space="preserve"> _xlfn.XLOOKUP(AB1742,[1]Sheet1!B:B,[1]Sheet1!AA:AA, "Not Found")</f>
        <v>137048</v>
      </c>
      <c r="CH1742">
        <f t="shared" ca="1" si="55"/>
        <v>0.4653068053996009</v>
      </c>
    </row>
    <row r="1743" spans="1:86" x14ac:dyDescent="0.3">
      <c r="A1743">
        <v>6741</v>
      </c>
      <c r="B1743" t="s">
        <v>0</v>
      </c>
      <c r="C1743" t="s">
        <v>7441</v>
      </c>
      <c r="D1743" s="3">
        <v>36750443630407</v>
      </c>
      <c r="E1743" t="s">
        <v>6490</v>
      </c>
      <c r="F1743" t="s">
        <v>7442</v>
      </c>
      <c r="G1743" t="s">
        <v>1043</v>
      </c>
      <c r="H1743" t="s">
        <v>5314</v>
      </c>
      <c r="I1743" t="s">
        <v>6491</v>
      </c>
      <c r="J1743" t="s">
        <v>7443</v>
      </c>
      <c r="K1743" t="s">
        <v>8</v>
      </c>
      <c r="L1743" t="s">
        <v>9</v>
      </c>
      <c r="M1743" s="1">
        <v>29403</v>
      </c>
      <c r="O1743" t="s">
        <v>8</v>
      </c>
      <c r="P1743" t="s">
        <v>4</v>
      </c>
      <c r="Q1743" t="s">
        <v>11</v>
      </c>
      <c r="R1743" t="s">
        <v>12</v>
      </c>
      <c r="U1743" t="s">
        <v>12</v>
      </c>
      <c r="V1743" t="s">
        <v>12</v>
      </c>
      <c r="W1743" t="s">
        <v>13</v>
      </c>
      <c r="X1743" t="s">
        <v>12</v>
      </c>
      <c r="Y1743" t="s">
        <v>58</v>
      </c>
      <c r="Z1743" t="s">
        <v>7444</v>
      </c>
      <c r="AA1743" t="s">
        <v>6489</v>
      </c>
      <c r="AB1743">
        <v>92345</v>
      </c>
      <c r="AC1743" t="str">
        <f t="shared" si="54"/>
        <v>9898 Maple Ave., Hesperia, CA 92345</v>
      </c>
      <c r="AD1743" t="s">
        <v>17</v>
      </c>
      <c r="AE1743" t="s">
        <v>5355</v>
      </c>
      <c r="AF1743" t="s">
        <v>5355</v>
      </c>
      <c r="AG1743" t="s">
        <v>1475</v>
      </c>
      <c r="AH1743" t="s">
        <v>225</v>
      </c>
      <c r="AI1743">
        <v>34.43010495</v>
      </c>
      <c r="AJ1743">
        <v>-117.34771207</v>
      </c>
      <c r="AK1743">
        <v>2325</v>
      </c>
      <c r="AL1743">
        <v>166</v>
      </c>
      <c r="AM1743">
        <v>7.1</v>
      </c>
      <c r="AN1743">
        <v>4</v>
      </c>
      <c r="AO1743">
        <v>0.2</v>
      </c>
      <c r="AP1743">
        <v>19</v>
      </c>
      <c r="AQ1743">
        <v>0.8</v>
      </c>
      <c r="AR1743">
        <v>7</v>
      </c>
      <c r="AS1743">
        <v>0.3</v>
      </c>
      <c r="AT1743">
        <v>1888</v>
      </c>
      <c r="AU1743">
        <v>81.2</v>
      </c>
      <c r="AV1743">
        <v>7</v>
      </c>
      <c r="AW1743">
        <v>0.3</v>
      </c>
      <c r="AX1743">
        <v>201</v>
      </c>
      <c r="AY1743">
        <v>8.6</v>
      </c>
      <c r="AZ1743">
        <v>31</v>
      </c>
      <c r="BA1743">
        <v>1.3</v>
      </c>
      <c r="BB1743">
        <v>2</v>
      </c>
      <c r="BC1743">
        <v>0.1</v>
      </c>
      <c r="BD1743">
        <v>522</v>
      </c>
      <c r="BE1743">
        <v>22.5</v>
      </c>
      <c r="BF1743">
        <v>37</v>
      </c>
      <c r="BG1743">
        <v>1.6</v>
      </c>
      <c r="BH1743">
        <v>177</v>
      </c>
      <c r="BI1743">
        <v>7.6</v>
      </c>
      <c r="BJ1743">
        <v>0</v>
      </c>
      <c r="BK1743">
        <v>0</v>
      </c>
      <c r="BL1743">
        <v>1485</v>
      </c>
      <c r="BM1743">
        <v>63.9</v>
      </c>
      <c r="BN1743">
        <v>326</v>
      </c>
      <c r="BO1743">
        <v>14</v>
      </c>
      <c r="BP1743">
        <v>1446</v>
      </c>
      <c r="BQ1743">
        <v>62.2</v>
      </c>
      <c r="BR1743" t="s">
        <v>5319</v>
      </c>
      <c r="BS1743" t="s">
        <v>5314</v>
      </c>
      <c r="BX1743" t="s">
        <v>6490</v>
      </c>
      <c r="BY1743" t="s">
        <v>6491</v>
      </c>
      <c r="BZ1743">
        <v>30112</v>
      </c>
      <c r="CA1743">
        <v>-117.347712066025</v>
      </c>
      <c r="CB1743">
        <v>34.4301049502048</v>
      </c>
      <c r="CD1743">
        <f xml:space="preserve"> _xlfn.XLOOKUP(AB1743,[1]Sheet1!B:B,[1]Sheet1!Y:Y,"Not Found")</f>
        <v>65949</v>
      </c>
      <c r="CE1743">
        <f xml:space="preserve"> _xlfn.XLOOKUP(AB1743,[1]Sheet1!B:B,[1]Sheet1!AA:AA, "Not Found")</f>
        <v>80888</v>
      </c>
      <c r="CH1743">
        <f t="shared" ca="1" si="55"/>
        <v>6.0803184434995439E-3</v>
      </c>
    </row>
    <row r="1744" spans="1:86" x14ac:dyDescent="0.3">
      <c r="A1744">
        <v>6742</v>
      </c>
      <c r="B1744" t="s">
        <v>0</v>
      </c>
      <c r="C1744" t="s">
        <v>7445</v>
      </c>
      <c r="D1744" s="3">
        <v>36750443630472</v>
      </c>
      <c r="E1744" t="s">
        <v>6490</v>
      </c>
      <c r="F1744" t="s">
        <v>7446</v>
      </c>
      <c r="G1744" t="s">
        <v>1043</v>
      </c>
      <c r="H1744" t="s">
        <v>5314</v>
      </c>
      <c r="I1744" t="s">
        <v>6491</v>
      </c>
      <c r="J1744" t="s">
        <v>7447</v>
      </c>
      <c r="K1744" t="s">
        <v>325</v>
      </c>
      <c r="L1744" t="s">
        <v>9</v>
      </c>
      <c r="M1744" s="1">
        <v>29403</v>
      </c>
      <c r="O1744" t="s">
        <v>8</v>
      </c>
      <c r="P1744" t="s">
        <v>4</v>
      </c>
      <c r="Q1744" t="s">
        <v>11</v>
      </c>
      <c r="R1744" t="s">
        <v>12</v>
      </c>
      <c r="U1744" t="s">
        <v>12</v>
      </c>
      <c r="V1744" t="s">
        <v>12</v>
      </c>
      <c r="W1744" t="s">
        <v>13</v>
      </c>
      <c r="X1744" t="s">
        <v>13</v>
      </c>
      <c r="Y1744" t="s">
        <v>58</v>
      </c>
      <c r="Z1744" t="s">
        <v>7448</v>
      </c>
      <c r="AA1744" t="s">
        <v>6489</v>
      </c>
      <c r="AB1744">
        <v>92345</v>
      </c>
      <c r="AC1744" t="str">
        <f t="shared" si="54"/>
        <v>16633 Lemon St., Hesperia, CA 92345</v>
      </c>
      <c r="AD1744" t="s">
        <v>17</v>
      </c>
      <c r="AE1744" t="s">
        <v>5355</v>
      </c>
      <c r="AF1744" t="s">
        <v>5355</v>
      </c>
      <c r="AG1744" t="s">
        <v>1475</v>
      </c>
      <c r="AH1744" t="s">
        <v>225</v>
      </c>
      <c r="AI1744">
        <v>34.444606950000001</v>
      </c>
      <c r="AJ1744">
        <v>-117.30163606000001</v>
      </c>
      <c r="AK1744">
        <v>319</v>
      </c>
      <c r="AL1744">
        <v>18</v>
      </c>
      <c r="AM1744">
        <v>5.6</v>
      </c>
      <c r="AN1744">
        <v>2</v>
      </c>
      <c r="AO1744">
        <v>0.6</v>
      </c>
      <c r="AP1744">
        <v>0</v>
      </c>
      <c r="AQ1744">
        <v>0</v>
      </c>
      <c r="AR1744">
        <v>0</v>
      </c>
      <c r="AS1744">
        <v>0</v>
      </c>
      <c r="AT1744">
        <v>259</v>
      </c>
      <c r="AU1744">
        <v>81.2</v>
      </c>
      <c r="AV1744">
        <v>0</v>
      </c>
      <c r="AW1744">
        <v>0</v>
      </c>
      <c r="AX1744">
        <v>33</v>
      </c>
      <c r="AY1744">
        <v>10.3</v>
      </c>
      <c r="AZ1744">
        <v>7</v>
      </c>
      <c r="BA1744">
        <v>2.2000000000000002</v>
      </c>
      <c r="BB1744">
        <v>0</v>
      </c>
      <c r="BC1744">
        <v>0</v>
      </c>
      <c r="BD1744">
        <v>102</v>
      </c>
      <c r="BE1744">
        <v>32</v>
      </c>
      <c r="BF1744">
        <v>6</v>
      </c>
      <c r="BG1744">
        <v>1.9</v>
      </c>
      <c r="BH1744">
        <v>28</v>
      </c>
      <c r="BI1744">
        <v>8.8000000000000007</v>
      </c>
      <c r="BJ1744">
        <v>0</v>
      </c>
      <c r="BK1744">
        <v>0</v>
      </c>
      <c r="BL1744">
        <v>231</v>
      </c>
      <c r="BM1744">
        <v>72.400000000000006</v>
      </c>
      <c r="BN1744">
        <v>39</v>
      </c>
      <c r="BO1744">
        <v>12.2</v>
      </c>
      <c r="BP1744">
        <v>223</v>
      </c>
      <c r="BQ1744">
        <v>69.900000000000006</v>
      </c>
      <c r="BR1744" t="s">
        <v>5319</v>
      </c>
      <c r="BS1744" t="s">
        <v>5314</v>
      </c>
      <c r="BX1744" t="s">
        <v>6490</v>
      </c>
      <c r="BY1744" t="s">
        <v>6491</v>
      </c>
      <c r="BZ1744">
        <v>30113</v>
      </c>
      <c r="CA1744">
        <v>-117.301636059967</v>
      </c>
      <c r="CB1744">
        <v>34.444606954377598</v>
      </c>
      <c r="CD1744">
        <f xml:space="preserve"> _xlfn.XLOOKUP(AB1744,[1]Sheet1!B:B,[1]Sheet1!Y:Y,"Not Found")</f>
        <v>65949</v>
      </c>
      <c r="CE1744">
        <f xml:space="preserve"> _xlfn.XLOOKUP(AB1744,[1]Sheet1!B:B,[1]Sheet1!AA:AA, "Not Found")</f>
        <v>80888</v>
      </c>
      <c r="CH1744">
        <f t="shared" ca="1" si="55"/>
        <v>0.65811070929882509</v>
      </c>
    </row>
    <row r="1745" spans="1:86" x14ac:dyDescent="0.3">
      <c r="A1745">
        <v>6743</v>
      </c>
      <c r="B1745" t="s">
        <v>0</v>
      </c>
      <c r="C1745" t="s">
        <v>7449</v>
      </c>
      <c r="D1745" s="3">
        <v>36750443630746</v>
      </c>
      <c r="E1745" t="s">
        <v>6490</v>
      </c>
      <c r="F1745" t="s">
        <v>7450</v>
      </c>
      <c r="G1745" t="s">
        <v>1043</v>
      </c>
      <c r="H1745" t="s">
        <v>5314</v>
      </c>
      <c r="I1745" t="s">
        <v>6491</v>
      </c>
      <c r="J1745" t="s">
        <v>7451</v>
      </c>
      <c r="K1745" t="s">
        <v>8</v>
      </c>
      <c r="L1745" t="s">
        <v>9</v>
      </c>
      <c r="M1745" s="1">
        <v>34943</v>
      </c>
      <c r="O1745" t="s">
        <v>8</v>
      </c>
      <c r="P1745" t="s">
        <v>4</v>
      </c>
      <c r="Q1745" t="s">
        <v>11</v>
      </c>
      <c r="R1745" t="s">
        <v>12</v>
      </c>
      <c r="U1745" t="s">
        <v>12</v>
      </c>
      <c r="V1745" t="s">
        <v>12</v>
      </c>
      <c r="W1745" t="s">
        <v>13</v>
      </c>
      <c r="X1745" t="s">
        <v>12</v>
      </c>
      <c r="Y1745" t="s">
        <v>14</v>
      </c>
      <c r="Z1745" t="s">
        <v>7452</v>
      </c>
      <c r="AA1745" t="s">
        <v>6489</v>
      </c>
      <c r="AB1745">
        <v>92345</v>
      </c>
      <c r="AC1745" t="str">
        <f t="shared" si="54"/>
        <v>17311 Sultana Ave., Hesperia, CA 92345</v>
      </c>
      <c r="AD1745" t="s">
        <v>17</v>
      </c>
      <c r="AE1745" t="s">
        <v>5355</v>
      </c>
      <c r="AF1745" t="s">
        <v>5355</v>
      </c>
      <c r="AG1745" t="s">
        <v>19</v>
      </c>
      <c r="AH1745" t="s">
        <v>225</v>
      </c>
      <c r="AI1745">
        <v>34.41040495</v>
      </c>
      <c r="AJ1745">
        <v>-117.28671205000001</v>
      </c>
      <c r="AK1745">
        <v>2181</v>
      </c>
      <c r="AL1745">
        <v>104</v>
      </c>
      <c r="AM1745">
        <v>4.8</v>
      </c>
      <c r="AN1745">
        <v>11</v>
      </c>
      <c r="AO1745">
        <v>0.5</v>
      </c>
      <c r="AP1745">
        <v>17</v>
      </c>
      <c r="AQ1745">
        <v>0.8</v>
      </c>
      <c r="AR1745">
        <v>9</v>
      </c>
      <c r="AS1745">
        <v>0.4</v>
      </c>
      <c r="AT1745">
        <v>1556</v>
      </c>
      <c r="AU1745">
        <v>71.3</v>
      </c>
      <c r="AV1745">
        <v>8</v>
      </c>
      <c r="AW1745">
        <v>0.4</v>
      </c>
      <c r="AX1745">
        <v>447</v>
      </c>
      <c r="AY1745">
        <v>20.5</v>
      </c>
      <c r="AZ1745">
        <v>27</v>
      </c>
      <c r="BA1745">
        <v>1.2</v>
      </c>
      <c r="BB1745">
        <v>2</v>
      </c>
      <c r="BC1745">
        <v>0.1</v>
      </c>
      <c r="BD1745">
        <v>360</v>
      </c>
      <c r="BE1745">
        <v>16.5</v>
      </c>
      <c r="BF1745">
        <v>12</v>
      </c>
      <c r="BG1745">
        <v>0.6</v>
      </c>
      <c r="BH1745">
        <v>94</v>
      </c>
      <c r="BI1745">
        <v>4.3</v>
      </c>
      <c r="BJ1745">
        <v>0</v>
      </c>
      <c r="BK1745">
        <v>0</v>
      </c>
      <c r="BL1745">
        <v>1260</v>
      </c>
      <c r="BM1745">
        <v>57.8</v>
      </c>
      <c r="BN1745">
        <v>301</v>
      </c>
      <c r="BO1745">
        <v>13.8</v>
      </c>
      <c r="BP1745">
        <v>1186</v>
      </c>
      <c r="BQ1745">
        <v>54.4</v>
      </c>
      <c r="BR1745" t="s">
        <v>5319</v>
      </c>
      <c r="BS1745" t="s">
        <v>5314</v>
      </c>
      <c r="BX1745" t="s">
        <v>6490</v>
      </c>
      <c r="BY1745" t="s">
        <v>6491</v>
      </c>
      <c r="BZ1745">
        <v>30108</v>
      </c>
      <c r="CA1745">
        <v>-117.286712054123</v>
      </c>
      <c r="CB1745">
        <v>34.410404950975902</v>
      </c>
      <c r="CD1745">
        <f xml:space="preserve"> _xlfn.XLOOKUP(AB1745,[1]Sheet1!B:B,[1]Sheet1!Y:Y,"Not Found")</f>
        <v>65949</v>
      </c>
      <c r="CE1745">
        <f xml:space="preserve"> _xlfn.XLOOKUP(AB1745,[1]Sheet1!B:B,[1]Sheet1!AA:AA, "Not Found")</f>
        <v>80888</v>
      </c>
      <c r="CH1745">
        <f t="shared" ca="1" si="55"/>
        <v>0.57256279998629478</v>
      </c>
    </row>
    <row r="1746" spans="1:86" x14ac:dyDescent="0.3">
      <c r="A1746">
        <v>6744</v>
      </c>
      <c r="B1746" t="s">
        <v>0</v>
      </c>
      <c r="C1746" t="s">
        <v>7453</v>
      </c>
      <c r="D1746" s="3">
        <v>36750443630811</v>
      </c>
      <c r="E1746" t="s">
        <v>6490</v>
      </c>
      <c r="F1746" t="s">
        <v>7454</v>
      </c>
      <c r="G1746" t="s">
        <v>1043</v>
      </c>
      <c r="H1746" t="s">
        <v>5314</v>
      </c>
      <c r="I1746" t="s">
        <v>6491</v>
      </c>
      <c r="J1746" t="s">
        <v>7455</v>
      </c>
      <c r="K1746" t="s">
        <v>340</v>
      </c>
      <c r="L1746" t="s">
        <v>9</v>
      </c>
      <c r="M1746" s="1">
        <v>35432</v>
      </c>
      <c r="O1746" t="s">
        <v>341</v>
      </c>
      <c r="P1746" t="s">
        <v>36</v>
      </c>
      <c r="Q1746" t="s">
        <v>11</v>
      </c>
      <c r="R1746" t="s">
        <v>12</v>
      </c>
      <c r="U1746" t="s">
        <v>12</v>
      </c>
      <c r="V1746" t="s">
        <v>12</v>
      </c>
      <c r="W1746" t="s">
        <v>13</v>
      </c>
      <c r="X1746" t="s">
        <v>13</v>
      </c>
      <c r="Y1746" t="s">
        <v>58</v>
      </c>
      <c r="Z1746" t="s">
        <v>7456</v>
      </c>
      <c r="AA1746" t="s">
        <v>6489</v>
      </c>
      <c r="AB1746">
        <v>92345</v>
      </c>
      <c r="AC1746" t="str">
        <f t="shared" si="54"/>
        <v>15776 Main St. , Hesperia, CA 92345</v>
      </c>
      <c r="AD1746" t="s">
        <v>17</v>
      </c>
      <c r="AE1746" t="s">
        <v>5355</v>
      </c>
      <c r="AF1746" t="s">
        <v>5355</v>
      </c>
      <c r="AG1746" t="s">
        <v>1475</v>
      </c>
      <c r="AH1746" t="s">
        <v>225</v>
      </c>
      <c r="AI1746">
        <v>34.424792949999997</v>
      </c>
      <c r="AJ1746">
        <v>-117.31919206000001</v>
      </c>
      <c r="AK1746">
        <v>440</v>
      </c>
      <c r="AL1746">
        <v>48</v>
      </c>
      <c r="AM1746">
        <v>10.9</v>
      </c>
      <c r="AN1746">
        <v>1</v>
      </c>
      <c r="AO1746">
        <v>0.2</v>
      </c>
      <c r="AP1746">
        <v>2</v>
      </c>
      <c r="AQ1746">
        <v>0.5</v>
      </c>
      <c r="AR1746">
        <v>0</v>
      </c>
      <c r="AS1746">
        <v>0</v>
      </c>
      <c r="AT1746">
        <v>307</v>
      </c>
      <c r="AU1746">
        <v>69.8</v>
      </c>
      <c r="AV1746">
        <v>0</v>
      </c>
      <c r="AW1746">
        <v>0</v>
      </c>
      <c r="AX1746">
        <v>73</v>
      </c>
      <c r="AY1746">
        <v>16.600000000000001</v>
      </c>
      <c r="AZ1746">
        <v>9</v>
      </c>
      <c r="BA1746">
        <v>2</v>
      </c>
      <c r="BB1746">
        <v>0</v>
      </c>
      <c r="BC1746">
        <v>0</v>
      </c>
      <c r="BD1746">
        <v>73</v>
      </c>
      <c r="BE1746">
        <v>16.600000000000001</v>
      </c>
      <c r="BF1746">
        <v>1</v>
      </c>
      <c r="BG1746">
        <v>0.2</v>
      </c>
      <c r="BH1746">
        <v>22</v>
      </c>
      <c r="BI1746">
        <v>5</v>
      </c>
      <c r="BJ1746">
        <v>0</v>
      </c>
      <c r="BK1746">
        <v>0</v>
      </c>
      <c r="BL1746">
        <v>303</v>
      </c>
      <c r="BM1746">
        <v>68.900000000000006</v>
      </c>
      <c r="BN1746">
        <v>45</v>
      </c>
      <c r="BO1746">
        <v>10.199999999999999</v>
      </c>
      <c r="BP1746">
        <v>291</v>
      </c>
      <c r="BQ1746">
        <v>66.099999999999994</v>
      </c>
      <c r="BR1746" t="s">
        <v>5319</v>
      </c>
      <c r="BS1746" t="s">
        <v>5314</v>
      </c>
      <c r="BX1746" t="s">
        <v>6490</v>
      </c>
      <c r="BY1746" t="s">
        <v>6491</v>
      </c>
      <c r="BZ1746">
        <v>30109</v>
      </c>
      <c r="CA1746">
        <v>-117.31919206065599</v>
      </c>
      <c r="CB1746">
        <v>34.424792950063697</v>
      </c>
      <c r="CD1746">
        <f xml:space="preserve"> _xlfn.XLOOKUP(AB1746,[1]Sheet1!B:B,[1]Sheet1!Y:Y,"Not Found")</f>
        <v>65949</v>
      </c>
      <c r="CE1746">
        <f xml:space="preserve"> _xlfn.XLOOKUP(AB1746,[1]Sheet1!B:B,[1]Sheet1!AA:AA, "Not Found")</f>
        <v>80888</v>
      </c>
      <c r="CH1746">
        <f t="shared" ca="1" si="55"/>
        <v>0.97635503255266598</v>
      </c>
    </row>
    <row r="1747" spans="1:86" x14ac:dyDescent="0.3">
      <c r="A1747">
        <v>6745</v>
      </c>
      <c r="B1747" t="s">
        <v>0</v>
      </c>
      <c r="C1747" t="s">
        <v>7457</v>
      </c>
      <c r="D1747" s="3">
        <v>36750443630944</v>
      </c>
      <c r="E1747" t="s">
        <v>6490</v>
      </c>
      <c r="F1747" t="s">
        <v>7458</v>
      </c>
      <c r="G1747" t="s">
        <v>1043</v>
      </c>
      <c r="H1747" t="s">
        <v>5314</v>
      </c>
      <c r="I1747" t="s">
        <v>6491</v>
      </c>
      <c r="J1747" t="s">
        <v>7459</v>
      </c>
      <c r="K1747" t="s">
        <v>180</v>
      </c>
      <c r="L1747" t="s">
        <v>9</v>
      </c>
      <c r="M1747" s="1">
        <v>36410</v>
      </c>
      <c r="O1747" t="s">
        <v>8</v>
      </c>
      <c r="P1747" t="s">
        <v>10</v>
      </c>
      <c r="Q1747" t="s">
        <v>11</v>
      </c>
      <c r="R1747" t="s">
        <v>12</v>
      </c>
      <c r="U1747" t="s">
        <v>12</v>
      </c>
      <c r="V1747" t="s">
        <v>12</v>
      </c>
      <c r="W1747" t="s">
        <v>13</v>
      </c>
      <c r="X1747" t="s">
        <v>13</v>
      </c>
      <c r="Y1747" t="s">
        <v>58</v>
      </c>
      <c r="Z1747" t="s">
        <v>7460</v>
      </c>
      <c r="AA1747" t="s">
        <v>6489</v>
      </c>
      <c r="AB1747">
        <v>92345</v>
      </c>
      <c r="AC1747" t="str">
        <f t="shared" si="54"/>
        <v>16527 1/2 Lemon St., Hesperia, CA 92345</v>
      </c>
      <c r="AD1747" t="s">
        <v>17</v>
      </c>
      <c r="AE1747" t="s">
        <v>5355</v>
      </c>
      <c r="AF1747" t="s">
        <v>5355</v>
      </c>
      <c r="AG1747" t="s">
        <v>1475</v>
      </c>
      <c r="AH1747" t="s">
        <v>225</v>
      </c>
      <c r="AI1747">
        <v>34.443818950000001</v>
      </c>
      <c r="AJ1747">
        <v>-117.30124106</v>
      </c>
      <c r="AK1747">
        <v>33</v>
      </c>
      <c r="AL1747">
        <v>5</v>
      </c>
      <c r="AM1747">
        <v>15.2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24</v>
      </c>
      <c r="AU1747">
        <v>72.7</v>
      </c>
      <c r="AV1747">
        <v>0</v>
      </c>
      <c r="AW1747">
        <v>0</v>
      </c>
      <c r="AX1747">
        <v>4</v>
      </c>
      <c r="AY1747">
        <v>12.1</v>
      </c>
      <c r="AZ1747">
        <v>0</v>
      </c>
      <c r="BA1747">
        <v>0</v>
      </c>
      <c r="BB1747">
        <v>0</v>
      </c>
      <c r="BC1747">
        <v>0</v>
      </c>
      <c r="BD1747">
        <v>12</v>
      </c>
      <c r="BE1747">
        <v>36.4</v>
      </c>
      <c r="BF1747">
        <v>0</v>
      </c>
      <c r="BG1747">
        <v>0</v>
      </c>
      <c r="BH1747">
        <v>3</v>
      </c>
      <c r="BI1747">
        <v>9.1</v>
      </c>
      <c r="BJ1747">
        <v>0</v>
      </c>
      <c r="BK1747">
        <v>0</v>
      </c>
      <c r="BL1747">
        <v>30</v>
      </c>
      <c r="BM1747">
        <v>90.9</v>
      </c>
      <c r="BN1747">
        <v>1</v>
      </c>
      <c r="BO1747">
        <v>3</v>
      </c>
      <c r="BP1747">
        <v>27</v>
      </c>
      <c r="BQ1747">
        <v>81.8</v>
      </c>
      <c r="BR1747" t="s">
        <v>5319</v>
      </c>
      <c r="BS1747" t="s">
        <v>5314</v>
      </c>
      <c r="BX1747" t="s">
        <v>6490</v>
      </c>
      <c r="BY1747" t="s">
        <v>6491</v>
      </c>
      <c r="BZ1747">
        <v>30111</v>
      </c>
      <c r="CA1747">
        <v>-117.301241059609</v>
      </c>
      <c r="CB1747">
        <v>34.443818954159902</v>
      </c>
      <c r="CD1747">
        <f xml:space="preserve"> _xlfn.XLOOKUP(AB1747,[1]Sheet1!B:B,[1]Sheet1!Y:Y,"Not Found")</f>
        <v>65949</v>
      </c>
      <c r="CE1747">
        <f xml:space="preserve"> _xlfn.XLOOKUP(AB1747,[1]Sheet1!B:B,[1]Sheet1!AA:AA, "Not Found")</f>
        <v>80888</v>
      </c>
      <c r="CH1747">
        <f t="shared" ca="1" si="55"/>
        <v>0.99581417201274625</v>
      </c>
    </row>
    <row r="1748" spans="1:86" x14ac:dyDescent="0.3">
      <c r="A1748">
        <v>6746</v>
      </c>
      <c r="B1748" t="s">
        <v>0</v>
      </c>
      <c r="C1748" t="s">
        <v>7461</v>
      </c>
      <c r="D1748" s="3">
        <v>36750446035943</v>
      </c>
      <c r="E1748" t="s">
        <v>6490</v>
      </c>
      <c r="F1748" t="s">
        <v>7462</v>
      </c>
      <c r="G1748" t="s">
        <v>1043</v>
      </c>
      <c r="H1748" t="s">
        <v>5314</v>
      </c>
      <c r="I1748" t="s">
        <v>6491</v>
      </c>
      <c r="J1748" t="s">
        <v>7463</v>
      </c>
      <c r="K1748" t="s">
        <v>35</v>
      </c>
      <c r="L1748" t="s">
        <v>9</v>
      </c>
      <c r="M1748" s="1">
        <v>29403</v>
      </c>
      <c r="O1748" t="s">
        <v>35</v>
      </c>
      <c r="P1748" t="s">
        <v>36</v>
      </c>
      <c r="Q1748" t="s">
        <v>75</v>
      </c>
      <c r="R1748" t="s">
        <v>12</v>
      </c>
      <c r="U1748" t="s">
        <v>12</v>
      </c>
      <c r="V1748" t="s">
        <v>12</v>
      </c>
      <c r="W1748" t="s">
        <v>13</v>
      </c>
      <c r="X1748" t="s">
        <v>12</v>
      </c>
      <c r="Y1748" t="s">
        <v>30</v>
      </c>
      <c r="Z1748" t="s">
        <v>7464</v>
      </c>
      <c r="AA1748" t="s">
        <v>6489</v>
      </c>
      <c r="AB1748">
        <v>92345</v>
      </c>
      <c r="AC1748" t="str">
        <f t="shared" si="54"/>
        <v>10140 8th Ave., Hesperia, CA 92345</v>
      </c>
      <c r="AD1748" t="s">
        <v>17</v>
      </c>
      <c r="AE1748" t="s">
        <v>5355</v>
      </c>
      <c r="AF1748" t="s">
        <v>5355</v>
      </c>
      <c r="AG1748" t="s">
        <v>1475</v>
      </c>
      <c r="AH1748" t="s">
        <v>225</v>
      </c>
      <c r="AI1748">
        <v>34.434884949999997</v>
      </c>
      <c r="AJ1748">
        <v>-117.31653906</v>
      </c>
      <c r="AK1748">
        <v>687</v>
      </c>
      <c r="AL1748">
        <v>28</v>
      </c>
      <c r="AM1748">
        <v>4.0999999999999996</v>
      </c>
      <c r="AN1748">
        <v>2</v>
      </c>
      <c r="AO1748">
        <v>0.3</v>
      </c>
      <c r="AP1748">
        <v>3</v>
      </c>
      <c r="AQ1748">
        <v>0.4</v>
      </c>
      <c r="AR1748">
        <v>1</v>
      </c>
      <c r="AS1748">
        <v>0.1</v>
      </c>
      <c r="AT1748">
        <v>606</v>
      </c>
      <c r="AU1748">
        <v>88.2</v>
      </c>
      <c r="AV1748">
        <v>2</v>
      </c>
      <c r="AW1748">
        <v>0.3</v>
      </c>
      <c r="AX1748">
        <v>38</v>
      </c>
      <c r="AY1748">
        <v>5.5</v>
      </c>
      <c r="AZ1748">
        <v>7</v>
      </c>
      <c r="BA1748">
        <v>1</v>
      </c>
      <c r="BB1748">
        <v>0</v>
      </c>
      <c r="BC1748">
        <v>0</v>
      </c>
      <c r="BD1748">
        <v>201</v>
      </c>
      <c r="BE1748">
        <v>29.3</v>
      </c>
      <c r="BF1748">
        <v>7</v>
      </c>
      <c r="BG1748">
        <v>1</v>
      </c>
      <c r="BH1748">
        <v>25</v>
      </c>
      <c r="BI1748">
        <v>3.6</v>
      </c>
      <c r="BJ1748">
        <v>0</v>
      </c>
      <c r="BK1748">
        <v>0</v>
      </c>
      <c r="BL1748">
        <v>553</v>
      </c>
      <c r="BM1748">
        <v>80.5</v>
      </c>
      <c r="BN1748">
        <v>49</v>
      </c>
      <c r="BO1748">
        <v>7.1</v>
      </c>
      <c r="BP1748">
        <v>540</v>
      </c>
      <c r="BQ1748">
        <v>78.599999999999994</v>
      </c>
      <c r="BR1748" t="s">
        <v>5319</v>
      </c>
      <c r="BS1748" t="s">
        <v>5314</v>
      </c>
      <c r="BX1748" t="s">
        <v>6490</v>
      </c>
      <c r="BY1748" t="s">
        <v>6491</v>
      </c>
      <c r="BZ1748">
        <v>30114</v>
      </c>
      <c r="CA1748">
        <v>-117.31653906136501</v>
      </c>
      <c r="CB1748">
        <v>34.434884951861001</v>
      </c>
      <c r="CD1748">
        <f xml:space="preserve"> _xlfn.XLOOKUP(AB1748,[1]Sheet1!B:B,[1]Sheet1!Y:Y,"Not Found")</f>
        <v>65949</v>
      </c>
      <c r="CE1748">
        <f xml:space="preserve"> _xlfn.XLOOKUP(AB1748,[1]Sheet1!B:B,[1]Sheet1!AA:AA, "Not Found")</f>
        <v>80888</v>
      </c>
      <c r="CH1748">
        <f t="shared" ca="1" si="55"/>
        <v>0.52612173112726857</v>
      </c>
    </row>
    <row r="1749" spans="1:86" x14ac:dyDescent="0.3">
      <c r="A1749">
        <v>6747</v>
      </c>
      <c r="B1749" t="s">
        <v>0</v>
      </c>
      <c r="C1749" t="s">
        <v>7465</v>
      </c>
      <c r="D1749" s="3">
        <v>36750446035950</v>
      </c>
      <c r="E1749" t="s">
        <v>6490</v>
      </c>
      <c r="F1749" t="s">
        <v>7466</v>
      </c>
      <c r="G1749" t="s">
        <v>1043</v>
      </c>
      <c r="H1749" t="s">
        <v>5314</v>
      </c>
      <c r="I1749" t="s">
        <v>6491</v>
      </c>
      <c r="J1749" t="s">
        <v>6039</v>
      </c>
      <c r="K1749" t="s">
        <v>35</v>
      </c>
      <c r="L1749" t="s">
        <v>9</v>
      </c>
      <c r="M1749" s="1">
        <v>29403</v>
      </c>
      <c r="O1749" t="s">
        <v>35</v>
      </c>
      <c r="P1749" t="s">
        <v>36</v>
      </c>
      <c r="Q1749" t="s">
        <v>75</v>
      </c>
      <c r="R1749" t="s">
        <v>12</v>
      </c>
      <c r="U1749" t="s">
        <v>12</v>
      </c>
      <c r="V1749" t="s">
        <v>12</v>
      </c>
      <c r="W1749" t="s">
        <v>13</v>
      </c>
      <c r="X1749" t="s">
        <v>12</v>
      </c>
      <c r="Y1749" t="s">
        <v>14</v>
      </c>
      <c r="Z1749" t="s">
        <v>7467</v>
      </c>
      <c r="AA1749" t="s">
        <v>6489</v>
      </c>
      <c r="AB1749">
        <v>92345</v>
      </c>
      <c r="AC1749" t="str">
        <f t="shared" si="54"/>
        <v>9400 I Ave., Hesperia, CA 92345</v>
      </c>
      <c r="AD1749" t="s">
        <v>17</v>
      </c>
      <c r="AE1749" t="s">
        <v>5355</v>
      </c>
      <c r="AF1749" t="s">
        <v>5355</v>
      </c>
      <c r="AG1749" t="s">
        <v>19</v>
      </c>
      <c r="AH1749" t="s">
        <v>225</v>
      </c>
      <c r="AI1749">
        <v>34.422104949999998</v>
      </c>
      <c r="AJ1749">
        <v>-117.28191205</v>
      </c>
      <c r="AK1749">
        <v>726</v>
      </c>
      <c r="AL1749">
        <v>26</v>
      </c>
      <c r="AM1749">
        <v>3.6</v>
      </c>
      <c r="AN1749">
        <v>3</v>
      </c>
      <c r="AO1749">
        <v>0.4</v>
      </c>
      <c r="AP1749">
        <v>0</v>
      </c>
      <c r="AQ1749">
        <v>0</v>
      </c>
      <c r="AR1749">
        <v>0</v>
      </c>
      <c r="AS1749">
        <v>0</v>
      </c>
      <c r="AT1749">
        <v>582</v>
      </c>
      <c r="AU1749">
        <v>80.2</v>
      </c>
      <c r="AV1749">
        <v>1</v>
      </c>
      <c r="AW1749">
        <v>0.1</v>
      </c>
      <c r="AX1749">
        <v>91</v>
      </c>
      <c r="AY1749">
        <v>12.5</v>
      </c>
      <c r="AZ1749">
        <v>23</v>
      </c>
      <c r="BA1749">
        <v>3.2</v>
      </c>
      <c r="BB1749">
        <v>0</v>
      </c>
      <c r="BC1749">
        <v>0</v>
      </c>
      <c r="BD1749">
        <v>187</v>
      </c>
      <c r="BE1749">
        <v>25.8</v>
      </c>
      <c r="BF1749">
        <v>22</v>
      </c>
      <c r="BG1749">
        <v>3</v>
      </c>
      <c r="BH1749">
        <v>65</v>
      </c>
      <c r="BI1749">
        <v>9</v>
      </c>
      <c r="BJ1749">
        <v>0</v>
      </c>
      <c r="BK1749">
        <v>0</v>
      </c>
      <c r="BL1749">
        <v>528</v>
      </c>
      <c r="BM1749">
        <v>72.7</v>
      </c>
      <c r="BN1749">
        <v>114</v>
      </c>
      <c r="BO1749">
        <v>15.7</v>
      </c>
      <c r="BP1749">
        <v>514</v>
      </c>
      <c r="BQ1749">
        <v>70.8</v>
      </c>
      <c r="BR1749" t="s">
        <v>5319</v>
      </c>
      <c r="BS1749" t="s">
        <v>5314</v>
      </c>
      <c r="BX1749" t="s">
        <v>6490</v>
      </c>
      <c r="BY1749" t="s">
        <v>6491</v>
      </c>
      <c r="BZ1749">
        <v>30115</v>
      </c>
      <c r="CA1749">
        <v>-117.281912054429</v>
      </c>
      <c r="CB1749">
        <v>34.4221049516363</v>
      </c>
      <c r="CD1749">
        <f xml:space="preserve"> _xlfn.XLOOKUP(AB1749,[1]Sheet1!B:B,[1]Sheet1!Y:Y,"Not Found")</f>
        <v>65949</v>
      </c>
      <c r="CE1749">
        <f xml:space="preserve"> _xlfn.XLOOKUP(AB1749,[1]Sheet1!B:B,[1]Sheet1!AA:AA, "Not Found")</f>
        <v>80888</v>
      </c>
      <c r="CH1749">
        <f t="shared" ca="1" si="55"/>
        <v>0.19631088569609256</v>
      </c>
    </row>
    <row r="1750" spans="1:86" x14ac:dyDescent="0.3">
      <c r="A1750">
        <v>6748</v>
      </c>
      <c r="B1750" t="s">
        <v>0</v>
      </c>
      <c r="C1750" t="s">
        <v>7468</v>
      </c>
      <c r="D1750" s="3">
        <v>36750446035968</v>
      </c>
      <c r="E1750" t="s">
        <v>6490</v>
      </c>
      <c r="F1750" t="s">
        <v>7469</v>
      </c>
      <c r="G1750" t="s">
        <v>1043</v>
      </c>
      <c r="H1750" t="s">
        <v>5314</v>
      </c>
      <c r="I1750" t="s">
        <v>6491</v>
      </c>
      <c r="J1750" t="s">
        <v>7470</v>
      </c>
      <c r="K1750" t="s">
        <v>35</v>
      </c>
      <c r="L1750" t="s">
        <v>9</v>
      </c>
      <c r="M1750" s="1">
        <v>29403</v>
      </c>
      <c r="O1750" t="s">
        <v>35</v>
      </c>
      <c r="P1750" t="s">
        <v>36</v>
      </c>
      <c r="Q1750" t="s">
        <v>75</v>
      </c>
      <c r="R1750" t="s">
        <v>12</v>
      </c>
      <c r="U1750" t="s">
        <v>12</v>
      </c>
      <c r="V1750" t="s">
        <v>12</v>
      </c>
      <c r="W1750" t="s">
        <v>13</v>
      </c>
      <c r="X1750" t="s">
        <v>12</v>
      </c>
      <c r="Y1750" t="s">
        <v>14</v>
      </c>
      <c r="Z1750" t="s">
        <v>7471</v>
      </c>
      <c r="AA1750" t="s">
        <v>6489</v>
      </c>
      <c r="AB1750">
        <v>92345</v>
      </c>
      <c r="AC1750" t="str">
        <f t="shared" si="54"/>
        <v>11224 10th Ave., Hesperia, CA 92345</v>
      </c>
      <c r="AD1750" t="s">
        <v>17</v>
      </c>
      <c r="AE1750" t="s">
        <v>5355</v>
      </c>
      <c r="AF1750" t="s">
        <v>5355</v>
      </c>
      <c r="AG1750" t="s">
        <v>1475</v>
      </c>
      <c r="AH1750" t="s">
        <v>225</v>
      </c>
      <c r="AI1750">
        <v>34.454723950000002</v>
      </c>
      <c r="AJ1750">
        <v>-117.31883306</v>
      </c>
      <c r="AK1750">
        <v>792</v>
      </c>
      <c r="AL1750">
        <v>66</v>
      </c>
      <c r="AM1750">
        <v>8.3000000000000007</v>
      </c>
      <c r="AN1750">
        <v>0</v>
      </c>
      <c r="AO1750">
        <v>0</v>
      </c>
      <c r="AP1750">
        <v>4</v>
      </c>
      <c r="AQ1750">
        <v>0.5</v>
      </c>
      <c r="AR1750">
        <v>7</v>
      </c>
      <c r="AS1750">
        <v>0.9</v>
      </c>
      <c r="AT1750">
        <v>663</v>
      </c>
      <c r="AU1750">
        <v>83.7</v>
      </c>
      <c r="AV1750">
        <v>1</v>
      </c>
      <c r="AW1750">
        <v>0.1</v>
      </c>
      <c r="AX1750">
        <v>35</v>
      </c>
      <c r="AY1750">
        <v>4.4000000000000004</v>
      </c>
      <c r="AZ1750">
        <v>15</v>
      </c>
      <c r="BA1750">
        <v>1.9</v>
      </c>
      <c r="BB1750">
        <v>1</v>
      </c>
      <c r="BC1750">
        <v>0.1</v>
      </c>
      <c r="BD1750">
        <v>212</v>
      </c>
      <c r="BE1750">
        <v>26.8</v>
      </c>
      <c r="BF1750">
        <v>21</v>
      </c>
      <c r="BG1750">
        <v>2.7</v>
      </c>
      <c r="BH1750">
        <v>54</v>
      </c>
      <c r="BI1750">
        <v>6.8</v>
      </c>
      <c r="BJ1750">
        <v>0</v>
      </c>
      <c r="BK1750">
        <v>0</v>
      </c>
      <c r="BL1750">
        <v>628</v>
      </c>
      <c r="BM1750">
        <v>79.3</v>
      </c>
      <c r="BN1750">
        <v>61</v>
      </c>
      <c r="BO1750">
        <v>7.7</v>
      </c>
      <c r="BP1750">
        <v>616</v>
      </c>
      <c r="BQ1750">
        <v>77.8</v>
      </c>
      <c r="BR1750" t="s">
        <v>5319</v>
      </c>
      <c r="BS1750" t="s">
        <v>5314</v>
      </c>
      <c r="BX1750" t="s">
        <v>6490</v>
      </c>
      <c r="BY1750" t="s">
        <v>6491</v>
      </c>
      <c r="BZ1750">
        <v>30116</v>
      </c>
      <c r="CA1750">
        <v>-117.318833063589</v>
      </c>
      <c r="CB1750">
        <v>34.454723953240098</v>
      </c>
      <c r="CD1750">
        <f xml:space="preserve"> _xlfn.XLOOKUP(AB1750,[1]Sheet1!B:B,[1]Sheet1!Y:Y,"Not Found")</f>
        <v>65949</v>
      </c>
      <c r="CE1750">
        <f xml:space="preserve"> _xlfn.XLOOKUP(AB1750,[1]Sheet1!B:B,[1]Sheet1!AA:AA, "Not Found")</f>
        <v>80888</v>
      </c>
      <c r="CH1750">
        <f t="shared" ca="1" si="55"/>
        <v>0.22304999606839593</v>
      </c>
    </row>
    <row r="1751" spans="1:86" x14ac:dyDescent="0.3">
      <c r="A1751">
        <v>6749</v>
      </c>
      <c r="B1751" t="s">
        <v>0</v>
      </c>
      <c r="C1751" t="s">
        <v>7472</v>
      </c>
      <c r="D1751" s="3">
        <v>36750446059547</v>
      </c>
      <c r="E1751" t="s">
        <v>6490</v>
      </c>
      <c r="F1751" t="s">
        <v>7473</v>
      </c>
      <c r="G1751" t="s">
        <v>1043</v>
      </c>
      <c r="H1751" t="s">
        <v>5314</v>
      </c>
      <c r="I1751" t="s">
        <v>6491</v>
      </c>
      <c r="J1751" t="s">
        <v>7474</v>
      </c>
      <c r="K1751" t="s">
        <v>113</v>
      </c>
      <c r="L1751" t="s">
        <v>9</v>
      </c>
      <c r="M1751" s="1">
        <v>29403</v>
      </c>
      <c r="O1751" t="s">
        <v>113</v>
      </c>
      <c r="P1751" t="s">
        <v>10</v>
      </c>
      <c r="Q1751" t="s">
        <v>96</v>
      </c>
      <c r="R1751" t="s">
        <v>12</v>
      </c>
      <c r="U1751" t="s">
        <v>12</v>
      </c>
      <c r="V1751" t="s">
        <v>12</v>
      </c>
      <c r="W1751" t="s">
        <v>13</v>
      </c>
      <c r="X1751" t="s">
        <v>12</v>
      </c>
      <c r="Y1751" t="s">
        <v>30</v>
      </c>
      <c r="Z1751" t="s">
        <v>7475</v>
      </c>
      <c r="AA1751" t="s">
        <v>6489</v>
      </c>
      <c r="AB1751">
        <v>92345</v>
      </c>
      <c r="AC1751" t="str">
        <f t="shared" si="54"/>
        <v>10275 Cypress Ave., Hesperia, CA 92345</v>
      </c>
      <c r="AD1751" t="s">
        <v>17</v>
      </c>
      <c r="AE1751" t="s">
        <v>5355</v>
      </c>
      <c r="AF1751" t="s">
        <v>5355</v>
      </c>
      <c r="AG1751" t="s">
        <v>1475</v>
      </c>
      <c r="AH1751" t="s">
        <v>225</v>
      </c>
      <c r="AI1751">
        <v>34.436249949999997</v>
      </c>
      <c r="AJ1751">
        <v>-117.32528006</v>
      </c>
      <c r="AK1751">
        <v>1202</v>
      </c>
      <c r="AL1751">
        <v>96</v>
      </c>
      <c r="AM1751">
        <v>8</v>
      </c>
      <c r="AN1751">
        <v>0</v>
      </c>
      <c r="AO1751">
        <v>0</v>
      </c>
      <c r="AP1751">
        <v>8</v>
      </c>
      <c r="AQ1751">
        <v>0.7</v>
      </c>
      <c r="AR1751">
        <v>4</v>
      </c>
      <c r="AS1751">
        <v>0.3</v>
      </c>
      <c r="AT1751">
        <v>966</v>
      </c>
      <c r="AU1751">
        <v>80.400000000000006</v>
      </c>
      <c r="AV1751">
        <v>7</v>
      </c>
      <c r="AW1751">
        <v>0.6</v>
      </c>
      <c r="AX1751">
        <v>109</v>
      </c>
      <c r="AY1751">
        <v>9.1</v>
      </c>
      <c r="AZ1751">
        <v>12</v>
      </c>
      <c r="BA1751">
        <v>1</v>
      </c>
      <c r="BB1751">
        <v>0</v>
      </c>
      <c r="BC1751">
        <v>0</v>
      </c>
      <c r="BD1751">
        <v>277</v>
      </c>
      <c r="BE1751">
        <v>23</v>
      </c>
      <c r="BF1751">
        <v>13</v>
      </c>
      <c r="BG1751">
        <v>1.1000000000000001</v>
      </c>
      <c r="BH1751">
        <v>81</v>
      </c>
      <c r="BI1751">
        <v>6.7</v>
      </c>
      <c r="BJ1751">
        <v>0</v>
      </c>
      <c r="BK1751">
        <v>0</v>
      </c>
      <c r="BL1751">
        <v>788</v>
      </c>
      <c r="BM1751">
        <v>65.599999999999994</v>
      </c>
      <c r="BN1751">
        <v>156</v>
      </c>
      <c r="BO1751">
        <v>13</v>
      </c>
      <c r="BP1751">
        <v>762</v>
      </c>
      <c r="BQ1751">
        <v>63.4</v>
      </c>
      <c r="BR1751" t="s">
        <v>5319</v>
      </c>
      <c r="BS1751" t="s">
        <v>5314</v>
      </c>
      <c r="BX1751" t="s">
        <v>6490</v>
      </c>
      <c r="BY1751" t="s">
        <v>6491</v>
      </c>
      <c r="BZ1751">
        <v>30117</v>
      </c>
      <c r="CA1751">
        <v>-117.32528006281299</v>
      </c>
      <c r="CB1751">
        <v>34.436249952402001</v>
      </c>
      <c r="CD1751">
        <f xml:space="preserve"> _xlfn.XLOOKUP(AB1751,[1]Sheet1!B:B,[1]Sheet1!Y:Y,"Not Found")</f>
        <v>65949</v>
      </c>
      <c r="CE1751">
        <f xml:space="preserve"> _xlfn.XLOOKUP(AB1751,[1]Sheet1!B:B,[1]Sheet1!AA:AA, "Not Found")</f>
        <v>80888</v>
      </c>
      <c r="CH1751">
        <f t="shared" ca="1" si="55"/>
        <v>0.24239370695849916</v>
      </c>
    </row>
    <row r="1752" spans="1:86" x14ac:dyDescent="0.3">
      <c r="A1752">
        <v>6750</v>
      </c>
      <c r="B1752" t="s">
        <v>0</v>
      </c>
      <c r="C1752" t="s">
        <v>7476</v>
      </c>
      <c r="D1752" s="3">
        <v>36750446089643</v>
      </c>
      <c r="E1752" t="s">
        <v>6490</v>
      </c>
      <c r="F1752" t="s">
        <v>7477</v>
      </c>
      <c r="G1752" t="s">
        <v>1043</v>
      </c>
      <c r="H1752" t="s">
        <v>5314</v>
      </c>
      <c r="I1752" t="s">
        <v>6491</v>
      </c>
      <c r="J1752" t="s">
        <v>7478</v>
      </c>
      <c r="K1752" t="s">
        <v>35</v>
      </c>
      <c r="L1752" t="s">
        <v>9</v>
      </c>
      <c r="M1752" s="1">
        <v>29403</v>
      </c>
      <c r="O1752" t="s">
        <v>35</v>
      </c>
      <c r="P1752" t="s">
        <v>36</v>
      </c>
      <c r="Q1752" t="s">
        <v>75</v>
      </c>
      <c r="R1752" t="s">
        <v>12</v>
      </c>
      <c r="U1752" t="s">
        <v>12</v>
      </c>
      <c r="V1752" t="s">
        <v>12</v>
      </c>
      <c r="W1752" t="s">
        <v>13</v>
      </c>
      <c r="X1752" t="s">
        <v>12</v>
      </c>
      <c r="Y1752" t="s">
        <v>14</v>
      </c>
      <c r="Z1752" t="s">
        <v>7479</v>
      </c>
      <c r="AA1752" t="s">
        <v>6489</v>
      </c>
      <c r="AB1752">
        <v>92345</v>
      </c>
      <c r="AC1752" t="str">
        <f t="shared" si="54"/>
        <v>9172 3rd Ave., Hesperia, CA 92345</v>
      </c>
      <c r="AD1752" t="s">
        <v>17</v>
      </c>
      <c r="AE1752" t="s">
        <v>5355</v>
      </c>
      <c r="AF1752" t="s">
        <v>5355</v>
      </c>
      <c r="AG1752" t="s">
        <v>1475</v>
      </c>
      <c r="AH1752" t="s">
        <v>225</v>
      </c>
      <c r="AI1752">
        <v>34.418272950000002</v>
      </c>
      <c r="AJ1752">
        <v>-117.30836106</v>
      </c>
      <c r="AK1752">
        <v>700</v>
      </c>
      <c r="AL1752">
        <v>29</v>
      </c>
      <c r="AM1752">
        <v>4.0999999999999996</v>
      </c>
      <c r="AN1752">
        <v>0</v>
      </c>
      <c r="AO1752">
        <v>0</v>
      </c>
      <c r="AP1752">
        <v>1</v>
      </c>
      <c r="AQ1752">
        <v>0.1</v>
      </c>
      <c r="AR1752">
        <v>1</v>
      </c>
      <c r="AS1752">
        <v>0.1</v>
      </c>
      <c r="AT1752">
        <v>586</v>
      </c>
      <c r="AU1752">
        <v>83.7</v>
      </c>
      <c r="AV1752">
        <v>1</v>
      </c>
      <c r="AW1752">
        <v>0.1</v>
      </c>
      <c r="AX1752">
        <v>61</v>
      </c>
      <c r="AY1752">
        <v>8.6999999999999993</v>
      </c>
      <c r="AZ1752">
        <v>19</v>
      </c>
      <c r="BA1752">
        <v>2.7</v>
      </c>
      <c r="BB1752">
        <v>2</v>
      </c>
      <c r="BC1752">
        <v>0.3</v>
      </c>
      <c r="BD1752">
        <v>175</v>
      </c>
      <c r="BE1752">
        <v>25</v>
      </c>
      <c r="BF1752">
        <v>7</v>
      </c>
      <c r="BG1752">
        <v>1</v>
      </c>
      <c r="BH1752">
        <v>20</v>
      </c>
      <c r="BI1752">
        <v>2.9</v>
      </c>
      <c r="BJ1752">
        <v>0</v>
      </c>
      <c r="BK1752">
        <v>0</v>
      </c>
      <c r="BL1752">
        <v>530</v>
      </c>
      <c r="BM1752">
        <v>75.7</v>
      </c>
      <c r="BN1752">
        <v>152</v>
      </c>
      <c r="BO1752">
        <v>21.7</v>
      </c>
      <c r="BP1752">
        <v>521</v>
      </c>
      <c r="BQ1752">
        <v>74.400000000000006</v>
      </c>
      <c r="BR1752" t="s">
        <v>5319</v>
      </c>
      <c r="BS1752" t="s">
        <v>5314</v>
      </c>
      <c r="BX1752" t="s">
        <v>6490</v>
      </c>
      <c r="BY1752" t="s">
        <v>6491</v>
      </c>
      <c r="BZ1752">
        <v>30118</v>
      </c>
      <c r="CA1752">
        <v>-117.308361058627</v>
      </c>
      <c r="CB1752">
        <v>34.418272951225603</v>
      </c>
      <c r="CD1752">
        <f xml:space="preserve"> _xlfn.XLOOKUP(AB1752,[1]Sheet1!B:B,[1]Sheet1!Y:Y,"Not Found")</f>
        <v>65949</v>
      </c>
      <c r="CE1752">
        <f xml:space="preserve"> _xlfn.XLOOKUP(AB1752,[1]Sheet1!B:B,[1]Sheet1!AA:AA, "Not Found")</f>
        <v>80888</v>
      </c>
      <c r="CH1752">
        <f t="shared" ca="1" si="55"/>
        <v>0.42377818212093088</v>
      </c>
    </row>
    <row r="1753" spans="1:86" x14ac:dyDescent="0.3">
      <c r="A1753">
        <v>6751</v>
      </c>
      <c r="B1753" t="s">
        <v>0</v>
      </c>
      <c r="C1753" t="s">
        <v>7480</v>
      </c>
      <c r="D1753" s="3">
        <v>36750446100937</v>
      </c>
      <c r="E1753" t="s">
        <v>6490</v>
      </c>
      <c r="F1753" t="s">
        <v>7481</v>
      </c>
      <c r="G1753" t="s">
        <v>1043</v>
      </c>
      <c r="H1753" t="s">
        <v>5314</v>
      </c>
      <c r="I1753" t="s">
        <v>6491</v>
      </c>
      <c r="J1753" t="s">
        <v>7482</v>
      </c>
      <c r="K1753" t="s">
        <v>35</v>
      </c>
      <c r="L1753" t="s">
        <v>9</v>
      </c>
      <c r="M1753" s="1">
        <v>29403</v>
      </c>
      <c r="O1753" t="s">
        <v>35</v>
      </c>
      <c r="P1753" t="s">
        <v>36</v>
      </c>
      <c r="Q1753" t="s">
        <v>75</v>
      </c>
      <c r="R1753" t="s">
        <v>12</v>
      </c>
      <c r="U1753" t="s">
        <v>12</v>
      </c>
      <c r="V1753" t="s">
        <v>12</v>
      </c>
      <c r="W1753" t="s">
        <v>13</v>
      </c>
      <c r="X1753" t="s">
        <v>12</v>
      </c>
      <c r="Y1753" t="s">
        <v>14</v>
      </c>
      <c r="Z1753" t="s">
        <v>7483</v>
      </c>
      <c r="AA1753" t="s">
        <v>6489</v>
      </c>
      <c r="AB1753">
        <v>92345</v>
      </c>
      <c r="AC1753" t="str">
        <f t="shared" si="54"/>
        <v>7473 Kingston Ave., Hesperia, CA 92345</v>
      </c>
      <c r="AD1753" t="s">
        <v>17</v>
      </c>
      <c r="AE1753" t="s">
        <v>5355</v>
      </c>
      <c r="AF1753" t="s">
        <v>5355</v>
      </c>
      <c r="AG1753" t="s">
        <v>19</v>
      </c>
      <c r="AH1753" t="s">
        <v>225</v>
      </c>
      <c r="AI1753">
        <v>34.386804949999998</v>
      </c>
      <c r="AJ1753">
        <v>-117.27411205</v>
      </c>
      <c r="AK1753">
        <v>802</v>
      </c>
      <c r="AL1753">
        <v>18</v>
      </c>
      <c r="AM1753">
        <v>2.2000000000000002</v>
      </c>
      <c r="AN1753">
        <v>0</v>
      </c>
      <c r="AO1753">
        <v>0</v>
      </c>
      <c r="AP1753">
        <v>2</v>
      </c>
      <c r="AQ1753">
        <v>0.2</v>
      </c>
      <c r="AR1753">
        <v>1</v>
      </c>
      <c r="AS1753">
        <v>0.1</v>
      </c>
      <c r="AT1753">
        <v>578</v>
      </c>
      <c r="AU1753">
        <v>72.099999999999994</v>
      </c>
      <c r="AV1753">
        <v>0</v>
      </c>
      <c r="AW1753">
        <v>0</v>
      </c>
      <c r="AX1753">
        <v>184</v>
      </c>
      <c r="AY1753">
        <v>22.9</v>
      </c>
      <c r="AZ1753">
        <v>19</v>
      </c>
      <c r="BA1753">
        <v>2.4</v>
      </c>
      <c r="BB1753">
        <v>0</v>
      </c>
      <c r="BC1753">
        <v>0</v>
      </c>
      <c r="BD1753">
        <v>120</v>
      </c>
      <c r="BE1753">
        <v>15</v>
      </c>
      <c r="BF1753">
        <v>9</v>
      </c>
      <c r="BG1753">
        <v>1.1000000000000001</v>
      </c>
      <c r="BH1753">
        <v>81</v>
      </c>
      <c r="BI1753">
        <v>10.1</v>
      </c>
      <c r="BJ1753">
        <v>0</v>
      </c>
      <c r="BK1753">
        <v>0</v>
      </c>
      <c r="BL1753">
        <v>544</v>
      </c>
      <c r="BM1753">
        <v>67.8</v>
      </c>
      <c r="BN1753">
        <v>97</v>
      </c>
      <c r="BO1753">
        <v>12.1</v>
      </c>
      <c r="BP1753">
        <v>535</v>
      </c>
      <c r="BQ1753">
        <v>66.7</v>
      </c>
      <c r="BR1753" t="s">
        <v>5319</v>
      </c>
      <c r="BS1753" t="s">
        <v>5314</v>
      </c>
      <c r="BX1753" t="s">
        <v>6490</v>
      </c>
      <c r="BY1753" t="s">
        <v>6491</v>
      </c>
      <c r="BZ1753">
        <v>30119</v>
      </c>
      <c r="CA1753">
        <v>-117.274112049534</v>
      </c>
      <c r="CB1753">
        <v>34.386804949057499</v>
      </c>
      <c r="CD1753">
        <f xml:space="preserve"> _xlfn.XLOOKUP(AB1753,[1]Sheet1!B:B,[1]Sheet1!Y:Y,"Not Found")</f>
        <v>65949</v>
      </c>
      <c r="CE1753">
        <f xml:space="preserve"> _xlfn.XLOOKUP(AB1753,[1]Sheet1!B:B,[1]Sheet1!AA:AA, "Not Found")</f>
        <v>80888</v>
      </c>
      <c r="CH1753">
        <f t="shared" ca="1" si="55"/>
        <v>0.45118374935652328</v>
      </c>
    </row>
    <row r="1754" spans="1:86" x14ac:dyDescent="0.3">
      <c r="A1754">
        <v>6752</v>
      </c>
      <c r="B1754" t="s">
        <v>0</v>
      </c>
      <c r="C1754" t="s">
        <v>7484</v>
      </c>
      <c r="D1754" s="3">
        <v>36750446103337</v>
      </c>
      <c r="E1754" t="s">
        <v>6490</v>
      </c>
      <c r="F1754" t="s">
        <v>7485</v>
      </c>
      <c r="G1754" t="s">
        <v>1043</v>
      </c>
      <c r="H1754" t="s">
        <v>5314</v>
      </c>
      <c r="I1754" t="s">
        <v>6491</v>
      </c>
      <c r="J1754" t="s">
        <v>6047</v>
      </c>
      <c r="K1754" t="s">
        <v>35</v>
      </c>
      <c r="L1754" t="s">
        <v>9</v>
      </c>
      <c r="M1754" s="1">
        <v>29403</v>
      </c>
      <c r="O1754" t="s">
        <v>35</v>
      </c>
      <c r="P1754" t="s">
        <v>36</v>
      </c>
      <c r="Q1754" t="s">
        <v>75</v>
      </c>
      <c r="R1754" t="s">
        <v>12</v>
      </c>
      <c r="U1754" t="s">
        <v>12</v>
      </c>
      <c r="V1754" t="s">
        <v>12</v>
      </c>
      <c r="W1754" t="s">
        <v>13</v>
      </c>
      <c r="X1754" t="s">
        <v>12</v>
      </c>
      <c r="Y1754" t="s">
        <v>14</v>
      </c>
      <c r="Z1754" t="s">
        <v>7486</v>
      </c>
      <c r="AA1754" t="s">
        <v>6489</v>
      </c>
      <c r="AB1754">
        <v>92345</v>
      </c>
      <c r="AC1754" t="str">
        <f t="shared" si="54"/>
        <v>10616 Maple St., Hesperia, CA 92345</v>
      </c>
      <c r="AD1754" t="s">
        <v>17</v>
      </c>
      <c r="AE1754" t="s">
        <v>5355</v>
      </c>
      <c r="AF1754" t="s">
        <v>5355</v>
      </c>
      <c r="AG1754" t="s">
        <v>1475</v>
      </c>
      <c r="AH1754" t="s">
        <v>225</v>
      </c>
      <c r="AI1754">
        <v>34.443104949999999</v>
      </c>
      <c r="AJ1754">
        <v>-117.34791207000001</v>
      </c>
      <c r="AK1754">
        <v>970</v>
      </c>
      <c r="AL1754">
        <v>53</v>
      </c>
      <c r="AM1754">
        <v>5.5</v>
      </c>
      <c r="AN1754">
        <v>2</v>
      </c>
      <c r="AO1754">
        <v>0.2</v>
      </c>
      <c r="AP1754">
        <v>2</v>
      </c>
      <c r="AQ1754">
        <v>0.2</v>
      </c>
      <c r="AR1754">
        <v>2</v>
      </c>
      <c r="AS1754">
        <v>0.2</v>
      </c>
      <c r="AT1754">
        <v>816</v>
      </c>
      <c r="AU1754">
        <v>84.1</v>
      </c>
      <c r="AV1754">
        <v>2</v>
      </c>
      <c r="AW1754">
        <v>0.2</v>
      </c>
      <c r="AX1754">
        <v>71</v>
      </c>
      <c r="AY1754">
        <v>7.3</v>
      </c>
      <c r="AZ1754">
        <v>22</v>
      </c>
      <c r="BA1754">
        <v>2.2999999999999998</v>
      </c>
      <c r="BB1754">
        <v>0</v>
      </c>
      <c r="BC1754">
        <v>0</v>
      </c>
      <c r="BD1754">
        <v>220</v>
      </c>
      <c r="BE1754">
        <v>22.7</v>
      </c>
      <c r="BF1754">
        <v>15</v>
      </c>
      <c r="BG1754">
        <v>1.5</v>
      </c>
      <c r="BH1754">
        <v>28</v>
      </c>
      <c r="BI1754">
        <v>2.9</v>
      </c>
      <c r="BJ1754">
        <v>0</v>
      </c>
      <c r="BK1754">
        <v>0</v>
      </c>
      <c r="BL1754">
        <v>721</v>
      </c>
      <c r="BM1754">
        <v>74.3</v>
      </c>
      <c r="BN1754">
        <v>126</v>
      </c>
      <c r="BO1754">
        <v>13</v>
      </c>
      <c r="BP1754">
        <v>705</v>
      </c>
      <c r="BQ1754">
        <v>72.7</v>
      </c>
      <c r="BR1754" t="s">
        <v>5319</v>
      </c>
      <c r="BS1754" t="s">
        <v>5314</v>
      </c>
      <c r="BX1754" t="s">
        <v>6490</v>
      </c>
      <c r="BY1754" t="s">
        <v>6491</v>
      </c>
      <c r="BZ1754">
        <v>30120</v>
      </c>
      <c r="CA1754">
        <v>-117.347912068231</v>
      </c>
      <c r="CB1754">
        <v>34.443104951109902</v>
      </c>
      <c r="CD1754">
        <f xml:space="preserve"> _xlfn.XLOOKUP(AB1754,[1]Sheet1!B:B,[1]Sheet1!Y:Y,"Not Found")</f>
        <v>65949</v>
      </c>
      <c r="CE1754">
        <f xml:space="preserve"> _xlfn.XLOOKUP(AB1754,[1]Sheet1!B:B,[1]Sheet1!AA:AA, "Not Found")</f>
        <v>80888</v>
      </c>
      <c r="CH1754">
        <f t="shared" ca="1" si="55"/>
        <v>0.71416497324628414</v>
      </c>
    </row>
    <row r="1755" spans="1:86" x14ac:dyDescent="0.3">
      <c r="A1755">
        <v>6753</v>
      </c>
      <c r="B1755" t="s">
        <v>0</v>
      </c>
      <c r="C1755" t="s">
        <v>7487</v>
      </c>
      <c r="D1755" s="3">
        <v>36750446105498</v>
      </c>
      <c r="E1755" t="s">
        <v>6490</v>
      </c>
      <c r="F1755" t="s">
        <v>7488</v>
      </c>
      <c r="G1755" t="s">
        <v>1043</v>
      </c>
      <c r="H1755" t="s">
        <v>5314</v>
      </c>
      <c r="I1755" t="s">
        <v>6491</v>
      </c>
      <c r="J1755" t="s">
        <v>7489</v>
      </c>
      <c r="K1755" t="s">
        <v>35</v>
      </c>
      <c r="L1755" t="s">
        <v>9</v>
      </c>
      <c r="M1755" s="1">
        <v>29403</v>
      </c>
      <c r="O1755" t="s">
        <v>35</v>
      </c>
      <c r="P1755" t="s">
        <v>36</v>
      </c>
      <c r="Q1755" t="s">
        <v>75</v>
      </c>
      <c r="R1755" t="s">
        <v>12</v>
      </c>
      <c r="U1755" t="s">
        <v>12</v>
      </c>
      <c r="V1755" t="s">
        <v>12</v>
      </c>
      <c r="W1755" t="s">
        <v>13</v>
      </c>
      <c r="X1755" t="s">
        <v>12</v>
      </c>
      <c r="Y1755" t="s">
        <v>58</v>
      </c>
      <c r="Z1755" t="s">
        <v>7490</v>
      </c>
      <c r="AA1755" t="s">
        <v>6489</v>
      </c>
      <c r="AB1755">
        <v>92345</v>
      </c>
      <c r="AC1755" t="str">
        <f t="shared" si="54"/>
        <v>8850 Cottonwood Ave., Hesperia, CA 92345</v>
      </c>
      <c r="AD1755" t="s">
        <v>17</v>
      </c>
      <c r="AE1755" t="s">
        <v>5355</v>
      </c>
      <c r="AF1755" t="s">
        <v>5355</v>
      </c>
      <c r="AG1755" t="s">
        <v>1475</v>
      </c>
      <c r="AH1755" t="s">
        <v>225</v>
      </c>
      <c r="AI1755">
        <v>34.411488949999999</v>
      </c>
      <c r="AJ1755">
        <v>-117.33902605999999</v>
      </c>
      <c r="AK1755">
        <v>889</v>
      </c>
      <c r="AL1755">
        <v>45</v>
      </c>
      <c r="AM1755">
        <v>5.0999999999999996</v>
      </c>
      <c r="AN1755">
        <v>0</v>
      </c>
      <c r="AO1755">
        <v>0</v>
      </c>
      <c r="AP1755">
        <v>12</v>
      </c>
      <c r="AQ1755">
        <v>1.3</v>
      </c>
      <c r="AR1755">
        <v>0</v>
      </c>
      <c r="AS1755">
        <v>0</v>
      </c>
      <c r="AT1755">
        <v>720</v>
      </c>
      <c r="AU1755">
        <v>81</v>
      </c>
      <c r="AV1755">
        <v>1</v>
      </c>
      <c r="AW1755">
        <v>0.1</v>
      </c>
      <c r="AX1755">
        <v>99</v>
      </c>
      <c r="AY1755">
        <v>11.1</v>
      </c>
      <c r="AZ1755">
        <v>12</v>
      </c>
      <c r="BA1755">
        <v>1.3</v>
      </c>
      <c r="BB1755">
        <v>0</v>
      </c>
      <c r="BC1755">
        <v>0</v>
      </c>
      <c r="BD1755">
        <v>170</v>
      </c>
      <c r="BE1755">
        <v>19.100000000000001</v>
      </c>
      <c r="BF1755">
        <v>12</v>
      </c>
      <c r="BG1755">
        <v>1.3</v>
      </c>
      <c r="BH1755">
        <v>5</v>
      </c>
      <c r="BI1755">
        <v>0.6</v>
      </c>
      <c r="BJ1755">
        <v>0</v>
      </c>
      <c r="BK1755">
        <v>0</v>
      </c>
      <c r="BL1755">
        <v>607</v>
      </c>
      <c r="BM1755">
        <v>68.3</v>
      </c>
      <c r="BN1755">
        <v>140</v>
      </c>
      <c r="BO1755">
        <v>15.7</v>
      </c>
      <c r="BP1755">
        <v>583</v>
      </c>
      <c r="BQ1755">
        <v>65.599999999999994</v>
      </c>
      <c r="BR1755" t="s">
        <v>5319</v>
      </c>
      <c r="BS1755" t="s">
        <v>5314</v>
      </c>
      <c r="BX1755" t="s">
        <v>6490</v>
      </c>
      <c r="BY1755" t="s">
        <v>6491</v>
      </c>
      <c r="BZ1755">
        <v>30121</v>
      </c>
      <c r="CA1755">
        <v>-117.33902606298</v>
      </c>
      <c r="CB1755">
        <v>34.411488946823802</v>
      </c>
      <c r="CD1755">
        <f xml:space="preserve"> _xlfn.XLOOKUP(AB1755,[1]Sheet1!B:B,[1]Sheet1!Y:Y,"Not Found")</f>
        <v>65949</v>
      </c>
      <c r="CE1755">
        <f xml:space="preserve"> _xlfn.XLOOKUP(AB1755,[1]Sheet1!B:B,[1]Sheet1!AA:AA, "Not Found")</f>
        <v>80888</v>
      </c>
      <c r="CH1755">
        <f t="shared" ca="1" si="55"/>
        <v>0.64226564868898162</v>
      </c>
    </row>
    <row r="1756" spans="1:86" x14ac:dyDescent="0.3">
      <c r="A1756">
        <v>6754</v>
      </c>
      <c r="B1756" t="s">
        <v>0</v>
      </c>
      <c r="C1756" t="s">
        <v>7491</v>
      </c>
      <c r="D1756" s="3">
        <v>36750446106454</v>
      </c>
      <c r="E1756" t="s">
        <v>6490</v>
      </c>
      <c r="F1756" t="s">
        <v>7492</v>
      </c>
      <c r="G1756" t="s">
        <v>1043</v>
      </c>
      <c r="H1756" t="s">
        <v>5314</v>
      </c>
      <c r="I1756" t="s">
        <v>6491</v>
      </c>
      <c r="J1756" t="s">
        <v>7493</v>
      </c>
      <c r="K1756" t="s">
        <v>35</v>
      </c>
      <c r="L1756" t="s">
        <v>9</v>
      </c>
      <c r="M1756" s="1">
        <v>29403</v>
      </c>
      <c r="O1756" t="s">
        <v>35</v>
      </c>
      <c r="P1756" t="s">
        <v>36</v>
      </c>
      <c r="Q1756" t="s">
        <v>75</v>
      </c>
      <c r="R1756" t="s">
        <v>12</v>
      </c>
      <c r="U1756" t="s">
        <v>12</v>
      </c>
      <c r="V1756" t="s">
        <v>12</v>
      </c>
      <c r="W1756" t="s">
        <v>13</v>
      </c>
      <c r="X1756" t="s">
        <v>12</v>
      </c>
      <c r="Y1756" t="s">
        <v>58</v>
      </c>
      <c r="Z1756" t="s">
        <v>7494</v>
      </c>
      <c r="AA1756" t="s">
        <v>6489</v>
      </c>
      <c r="AB1756">
        <v>92345</v>
      </c>
      <c r="AC1756" t="str">
        <f t="shared" si="54"/>
        <v>16852 Lime St., Hesperia, CA 92345</v>
      </c>
      <c r="AD1756" t="s">
        <v>17</v>
      </c>
      <c r="AE1756" t="s">
        <v>5355</v>
      </c>
      <c r="AF1756" t="s">
        <v>5355</v>
      </c>
      <c r="AG1756" t="s">
        <v>19</v>
      </c>
      <c r="AH1756" t="s">
        <v>225</v>
      </c>
      <c r="AI1756">
        <v>34.405404949999998</v>
      </c>
      <c r="AJ1756">
        <v>-117.29461206000001</v>
      </c>
      <c r="AK1756">
        <v>850</v>
      </c>
      <c r="AL1756">
        <v>123</v>
      </c>
      <c r="AM1756">
        <v>14.5</v>
      </c>
      <c r="AN1756">
        <v>1</v>
      </c>
      <c r="AO1756">
        <v>0.1</v>
      </c>
      <c r="AP1756">
        <v>1</v>
      </c>
      <c r="AQ1756">
        <v>0.1</v>
      </c>
      <c r="AR1756">
        <v>1</v>
      </c>
      <c r="AS1756">
        <v>0.1</v>
      </c>
      <c r="AT1756">
        <v>630</v>
      </c>
      <c r="AU1756">
        <v>74.099999999999994</v>
      </c>
      <c r="AV1756">
        <v>3</v>
      </c>
      <c r="AW1756">
        <v>0.4</v>
      </c>
      <c r="AX1756">
        <v>69</v>
      </c>
      <c r="AY1756">
        <v>8.1</v>
      </c>
      <c r="AZ1756">
        <v>22</v>
      </c>
      <c r="BA1756">
        <v>2.6</v>
      </c>
      <c r="BB1756">
        <v>0</v>
      </c>
      <c r="BC1756">
        <v>0</v>
      </c>
      <c r="BD1756">
        <v>126</v>
      </c>
      <c r="BE1756">
        <v>14.8</v>
      </c>
      <c r="BF1756">
        <v>16</v>
      </c>
      <c r="BG1756">
        <v>1.9</v>
      </c>
      <c r="BH1756">
        <v>25</v>
      </c>
      <c r="BI1756">
        <v>2.9</v>
      </c>
      <c r="BJ1756">
        <v>0</v>
      </c>
      <c r="BK1756">
        <v>0</v>
      </c>
      <c r="BL1756">
        <v>662</v>
      </c>
      <c r="BM1756">
        <v>77.900000000000006</v>
      </c>
      <c r="BN1756">
        <v>132</v>
      </c>
      <c r="BO1756">
        <v>15.5</v>
      </c>
      <c r="BP1756">
        <v>650</v>
      </c>
      <c r="BQ1756">
        <v>76.5</v>
      </c>
      <c r="BR1756" t="s">
        <v>5319</v>
      </c>
      <c r="BS1756" t="s">
        <v>5314</v>
      </c>
      <c r="BX1756" t="s">
        <v>6490</v>
      </c>
      <c r="BY1756" t="s">
        <v>6491</v>
      </c>
      <c r="BZ1756">
        <v>30122</v>
      </c>
      <c r="CA1756">
        <v>-117.294612055069</v>
      </c>
      <c r="CB1756">
        <v>34.405404948760101</v>
      </c>
      <c r="CD1756">
        <f xml:space="preserve"> _xlfn.XLOOKUP(AB1756,[1]Sheet1!B:B,[1]Sheet1!Y:Y,"Not Found")</f>
        <v>65949</v>
      </c>
      <c r="CE1756">
        <f xml:space="preserve"> _xlfn.XLOOKUP(AB1756,[1]Sheet1!B:B,[1]Sheet1!AA:AA, "Not Found")</f>
        <v>80888</v>
      </c>
      <c r="CH1756">
        <f t="shared" ca="1" si="55"/>
        <v>0.37818897730240009</v>
      </c>
    </row>
    <row r="1757" spans="1:86" x14ac:dyDescent="0.3">
      <c r="A1757">
        <v>6755</v>
      </c>
      <c r="B1757" t="s">
        <v>0</v>
      </c>
      <c r="C1757" t="s">
        <v>7495</v>
      </c>
      <c r="D1757" s="3">
        <v>36750446108112</v>
      </c>
      <c r="E1757" t="s">
        <v>6490</v>
      </c>
      <c r="F1757" t="s">
        <v>7496</v>
      </c>
      <c r="G1757" t="s">
        <v>1043</v>
      </c>
      <c r="H1757" t="s">
        <v>5314</v>
      </c>
      <c r="I1757" t="s">
        <v>6491</v>
      </c>
      <c r="J1757" t="s">
        <v>7497</v>
      </c>
      <c r="K1757" t="s">
        <v>35</v>
      </c>
      <c r="L1757" t="s">
        <v>9</v>
      </c>
      <c r="M1757" s="1">
        <v>29403</v>
      </c>
      <c r="O1757" t="s">
        <v>35</v>
      </c>
      <c r="P1757" t="s">
        <v>36</v>
      </c>
      <c r="Q1757" t="s">
        <v>75</v>
      </c>
      <c r="R1757" t="s">
        <v>12</v>
      </c>
      <c r="U1757" t="s">
        <v>12</v>
      </c>
      <c r="V1757" t="s">
        <v>12</v>
      </c>
      <c r="W1757" t="s">
        <v>13</v>
      </c>
      <c r="X1757" t="s">
        <v>12</v>
      </c>
      <c r="Y1757" t="s">
        <v>14</v>
      </c>
      <c r="Z1757" t="s">
        <v>7498</v>
      </c>
      <c r="AA1757" t="s">
        <v>5354</v>
      </c>
      <c r="AB1757">
        <v>92392</v>
      </c>
      <c r="AC1757" t="str">
        <f t="shared" si="54"/>
        <v>11645 Hollyvale Ave., Victorville, CA 92392</v>
      </c>
      <c r="AD1757" t="s">
        <v>17</v>
      </c>
      <c r="AE1757" t="s">
        <v>5355</v>
      </c>
      <c r="AF1757" t="s">
        <v>5355</v>
      </c>
      <c r="AG1757" t="s">
        <v>1475</v>
      </c>
      <c r="AH1757" t="s">
        <v>225</v>
      </c>
      <c r="AI1757">
        <v>34.462104949999997</v>
      </c>
      <c r="AJ1757">
        <v>-117.38551208</v>
      </c>
      <c r="AK1757">
        <v>547</v>
      </c>
      <c r="AL1757">
        <v>55</v>
      </c>
      <c r="AM1757">
        <v>10.1</v>
      </c>
      <c r="AN1757">
        <v>1</v>
      </c>
      <c r="AO1757">
        <v>0.2</v>
      </c>
      <c r="AP1757">
        <v>4</v>
      </c>
      <c r="AQ1757">
        <v>0.7</v>
      </c>
      <c r="AR1757">
        <v>2</v>
      </c>
      <c r="AS1757">
        <v>0.4</v>
      </c>
      <c r="AT1757">
        <v>421</v>
      </c>
      <c r="AU1757">
        <v>77</v>
      </c>
      <c r="AV1757">
        <v>1</v>
      </c>
      <c r="AW1757">
        <v>0.2</v>
      </c>
      <c r="AX1757">
        <v>41</v>
      </c>
      <c r="AY1757">
        <v>7.5</v>
      </c>
      <c r="AZ1757">
        <v>22</v>
      </c>
      <c r="BA1757">
        <v>4</v>
      </c>
      <c r="BB1757">
        <v>0</v>
      </c>
      <c r="BC1757">
        <v>0</v>
      </c>
      <c r="BD1757">
        <v>84</v>
      </c>
      <c r="BE1757">
        <v>15.4</v>
      </c>
      <c r="BF1757">
        <v>8</v>
      </c>
      <c r="BG1757">
        <v>1.5</v>
      </c>
      <c r="BH1757">
        <v>38</v>
      </c>
      <c r="BI1757">
        <v>6.9</v>
      </c>
      <c r="BJ1757">
        <v>0</v>
      </c>
      <c r="BK1757">
        <v>0</v>
      </c>
      <c r="BL1757">
        <v>368</v>
      </c>
      <c r="BM1757">
        <v>67.3</v>
      </c>
      <c r="BN1757">
        <v>53</v>
      </c>
      <c r="BO1757">
        <v>9.6999999999999993</v>
      </c>
      <c r="BP1757">
        <v>364</v>
      </c>
      <c r="BQ1757">
        <v>66.5</v>
      </c>
      <c r="BR1757" t="s">
        <v>5319</v>
      </c>
      <c r="BS1757" t="s">
        <v>5314</v>
      </c>
      <c r="BX1757" t="s">
        <v>6490</v>
      </c>
      <c r="BY1757" t="s">
        <v>6491</v>
      </c>
      <c r="BZ1757">
        <v>30123</v>
      </c>
      <c r="CA1757">
        <v>-117.38551207571101</v>
      </c>
      <c r="CB1757">
        <v>34.462104950882001</v>
      </c>
      <c r="CD1757">
        <f xml:space="preserve"> _xlfn.XLOOKUP(AB1757,[1]Sheet1!B:B,[1]Sheet1!Y:Y,"Not Found")</f>
        <v>81652</v>
      </c>
      <c r="CE1757">
        <f xml:space="preserve"> _xlfn.XLOOKUP(AB1757,[1]Sheet1!B:B,[1]Sheet1!AA:AA, "Not Found")</f>
        <v>104446</v>
      </c>
      <c r="CH1757">
        <f t="shared" ca="1" si="55"/>
        <v>0.50740869500369778</v>
      </c>
    </row>
    <row r="1758" spans="1:86" x14ac:dyDescent="0.3">
      <c r="A1758">
        <v>6756</v>
      </c>
      <c r="B1758" t="s">
        <v>0</v>
      </c>
      <c r="C1758" t="s">
        <v>7499</v>
      </c>
      <c r="D1758" s="3">
        <v>36750446108120</v>
      </c>
      <c r="E1758" t="s">
        <v>6490</v>
      </c>
      <c r="F1758" t="s">
        <v>7500</v>
      </c>
      <c r="G1758" t="s">
        <v>1043</v>
      </c>
      <c r="H1758" t="s">
        <v>5314</v>
      </c>
      <c r="I1758" t="s">
        <v>6491</v>
      </c>
      <c r="J1758" t="s">
        <v>7501</v>
      </c>
      <c r="K1758" t="s">
        <v>35</v>
      </c>
      <c r="L1758" t="s">
        <v>9</v>
      </c>
      <c r="M1758" s="1">
        <v>29403</v>
      </c>
      <c r="O1758" t="s">
        <v>35</v>
      </c>
      <c r="P1758" t="s">
        <v>36</v>
      </c>
      <c r="Q1758" t="s">
        <v>75</v>
      </c>
      <c r="R1758" t="s">
        <v>12</v>
      </c>
      <c r="U1758" t="s">
        <v>12</v>
      </c>
      <c r="V1758" t="s">
        <v>12</v>
      </c>
      <c r="W1758" t="s">
        <v>13</v>
      </c>
      <c r="X1758" t="s">
        <v>12</v>
      </c>
      <c r="Y1758" t="s">
        <v>14</v>
      </c>
      <c r="Z1758" t="s">
        <v>7502</v>
      </c>
      <c r="AA1758" t="s">
        <v>6489</v>
      </c>
      <c r="AB1758">
        <v>92345</v>
      </c>
      <c r="AC1758" t="str">
        <f t="shared" si="54"/>
        <v>9321 Glendale Ave., Hesperia, CA 92345</v>
      </c>
      <c r="AD1758" t="s">
        <v>17</v>
      </c>
      <c r="AE1758" t="s">
        <v>5355</v>
      </c>
      <c r="AF1758" t="s">
        <v>5355</v>
      </c>
      <c r="AG1758" t="s">
        <v>19</v>
      </c>
      <c r="AH1758" t="s">
        <v>602</v>
      </c>
      <c r="AI1758">
        <v>34.421604950000003</v>
      </c>
      <c r="AJ1758">
        <v>-117.24111205</v>
      </c>
      <c r="AK1758">
        <v>809</v>
      </c>
      <c r="AL1758">
        <v>10</v>
      </c>
      <c r="AM1758">
        <v>1.2</v>
      </c>
      <c r="AN1758">
        <v>1</v>
      </c>
      <c r="AO1758">
        <v>0.1</v>
      </c>
      <c r="AP1758">
        <v>3</v>
      </c>
      <c r="AQ1758">
        <v>0.4</v>
      </c>
      <c r="AR1758">
        <v>0</v>
      </c>
      <c r="AS1758">
        <v>0</v>
      </c>
      <c r="AT1758">
        <v>633</v>
      </c>
      <c r="AU1758">
        <v>78.2</v>
      </c>
      <c r="AV1758">
        <v>1</v>
      </c>
      <c r="AW1758">
        <v>0.1</v>
      </c>
      <c r="AX1758">
        <v>153</v>
      </c>
      <c r="AY1758">
        <v>18.899999999999999</v>
      </c>
      <c r="AZ1758">
        <v>8</v>
      </c>
      <c r="BA1758">
        <v>1</v>
      </c>
      <c r="BB1758">
        <v>0</v>
      </c>
      <c r="BC1758">
        <v>0</v>
      </c>
      <c r="BD1758">
        <v>153</v>
      </c>
      <c r="BE1758">
        <v>18.899999999999999</v>
      </c>
      <c r="BF1758">
        <v>12</v>
      </c>
      <c r="BG1758">
        <v>1.5</v>
      </c>
      <c r="BH1758">
        <v>134</v>
      </c>
      <c r="BI1758">
        <v>16.600000000000001</v>
      </c>
      <c r="BJ1758">
        <v>0</v>
      </c>
      <c r="BK1758">
        <v>0</v>
      </c>
      <c r="BL1758">
        <v>588</v>
      </c>
      <c r="BM1758">
        <v>72.7</v>
      </c>
      <c r="BN1758">
        <v>85</v>
      </c>
      <c r="BO1758">
        <v>10.5</v>
      </c>
      <c r="BP1758">
        <v>575</v>
      </c>
      <c r="BQ1758">
        <v>71.099999999999994</v>
      </c>
      <c r="BR1758" t="s">
        <v>5319</v>
      </c>
      <c r="BS1758" t="s">
        <v>5314</v>
      </c>
      <c r="BX1758" t="s">
        <v>6490</v>
      </c>
      <c r="BY1758" t="s">
        <v>6491</v>
      </c>
      <c r="BZ1758">
        <v>30124</v>
      </c>
      <c r="CA1758">
        <v>-117.241112047367</v>
      </c>
      <c r="CB1758">
        <v>34.421604954571897</v>
      </c>
      <c r="CD1758">
        <f xml:space="preserve"> _xlfn.XLOOKUP(AB1758,[1]Sheet1!B:B,[1]Sheet1!Y:Y,"Not Found")</f>
        <v>65949</v>
      </c>
      <c r="CE1758">
        <f xml:space="preserve"> _xlfn.XLOOKUP(AB1758,[1]Sheet1!B:B,[1]Sheet1!AA:AA, "Not Found")</f>
        <v>80888</v>
      </c>
      <c r="CH1758">
        <f t="shared" ca="1" si="55"/>
        <v>0.15609695431709136</v>
      </c>
    </row>
    <row r="1759" spans="1:86" x14ac:dyDescent="0.3">
      <c r="A1759">
        <v>6757</v>
      </c>
      <c r="B1759" t="s">
        <v>0</v>
      </c>
      <c r="C1759" t="s">
        <v>7503</v>
      </c>
      <c r="D1759" s="3">
        <v>36750446109359</v>
      </c>
      <c r="E1759" t="s">
        <v>6490</v>
      </c>
      <c r="F1759" t="s">
        <v>7504</v>
      </c>
      <c r="G1759" t="s">
        <v>1043</v>
      </c>
      <c r="H1759" t="s">
        <v>5314</v>
      </c>
      <c r="I1759" t="s">
        <v>6491</v>
      </c>
      <c r="J1759" t="s">
        <v>7505</v>
      </c>
      <c r="K1759" t="s">
        <v>113</v>
      </c>
      <c r="L1759" t="s">
        <v>9</v>
      </c>
      <c r="M1759" s="1">
        <v>33046</v>
      </c>
      <c r="O1759" t="s">
        <v>113</v>
      </c>
      <c r="P1759" t="s">
        <v>10</v>
      </c>
      <c r="Q1759" t="s">
        <v>96</v>
      </c>
      <c r="R1759" t="s">
        <v>12</v>
      </c>
      <c r="U1759" t="s">
        <v>12</v>
      </c>
      <c r="V1759" t="s">
        <v>12</v>
      </c>
      <c r="W1759" t="s">
        <v>13</v>
      </c>
      <c r="X1759" t="s">
        <v>12</v>
      </c>
      <c r="Y1759" t="s">
        <v>58</v>
      </c>
      <c r="Z1759" t="s">
        <v>7506</v>
      </c>
      <c r="AA1759" t="s">
        <v>6489</v>
      </c>
      <c r="AB1759">
        <v>92345</v>
      </c>
      <c r="AC1759" t="str">
        <f t="shared" si="54"/>
        <v>17607 Ranchero Rd., Hesperia, CA 92345</v>
      </c>
      <c r="AD1759" t="s">
        <v>17</v>
      </c>
      <c r="AE1759" t="s">
        <v>5355</v>
      </c>
      <c r="AF1759" t="s">
        <v>5355</v>
      </c>
      <c r="AG1759" t="s">
        <v>19</v>
      </c>
      <c r="AH1759" t="s">
        <v>225</v>
      </c>
      <c r="AI1759">
        <v>34.382604950000001</v>
      </c>
      <c r="AJ1759">
        <v>-117.27831205</v>
      </c>
      <c r="AK1759">
        <v>1149</v>
      </c>
      <c r="AL1759">
        <v>75</v>
      </c>
      <c r="AM1759">
        <v>6.5</v>
      </c>
      <c r="AN1759">
        <v>5</v>
      </c>
      <c r="AO1759">
        <v>0.4</v>
      </c>
      <c r="AP1759">
        <v>4</v>
      </c>
      <c r="AQ1759">
        <v>0.3</v>
      </c>
      <c r="AR1759">
        <v>2</v>
      </c>
      <c r="AS1759">
        <v>0.2</v>
      </c>
      <c r="AT1759">
        <v>815</v>
      </c>
      <c r="AU1759">
        <v>70.900000000000006</v>
      </c>
      <c r="AV1759">
        <v>5</v>
      </c>
      <c r="AW1759">
        <v>0.4</v>
      </c>
      <c r="AX1759">
        <v>225</v>
      </c>
      <c r="AY1759">
        <v>19.600000000000001</v>
      </c>
      <c r="AZ1759">
        <v>18</v>
      </c>
      <c r="BA1759">
        <v>1.6</v>
      </c>
      <c r="BB1759">
        <v>0</v>
      </c>
      <c r="BC1759">
        <v>0</v>
      </c>
      <c r="BD1759">
        <v>181</v>
      </c>
      <c r="BE1759">
        <v>15.8</v>
      </c>
      <c r="BF1759">
        <v>11</v>
      </c>
      <c r="BG1759">
        <v>1</v>
      </c>
      <c r="BH1759">
        <v>85</v>
      </c>
      <c r="BI1759">
        <v>7.4</v>
      </c>
      <c r="BJ1759">
        <v>0</v>
      </c>
      <c r="BK1759">
        <v>0</v>
      </c>
      <c r="BL1759">
        <v>713</v>
      </c>
      <c r="BM1759">
        <v>62.1</v>
      </c>
      <c r="BN1759">
        <v>172</v>
      </c>
      <c r="BO1759">
        <v>15</v>
      </c>
      <c r="BP1759">
        <v>684</v>
      </c>
      <c r="BQ1759">
        <v>59.5</v>
      </c>
      <c r="BR1759" t="s">
        <v>5319</v>
      </c>
      <c r="BS1759" t="s">
        <v>5314</v>
      </c>
      <c r="BX1759" t="s">
        <v>6490</v>
      </c>
      <c r="BY1759" t="s">
        <v>6491</v>
      </c>
      <c r="BZ1759">
        <v>30125</v>
      </c>
      <c r="CA1759">
        <v>-117.27831205143499</v>
      </c>
      <c r="CB1759">
        <v>34.382604947749797</v>
      </c>
      <c r="CD1759">
        <f xml:space="preserve"> _xlfn.XLOOKUP(AB1759,[1]Sheet1!B:B,[1]Sheet1!Y:Y,"Not Found")</f>
        <v>65949</v>
      </c>
      <c r="CE1759">
        <f xml:space="preserve"> _xlfn.XLOOKUP(AB1759,[1]Sheet1!B:B,[1]Sheet1!AA:AA, "Not Found")</f>
        <v>80888</v>
      </c>
      <c r="CH1759">
        <f t="shared" ca="1" si="55"/>
        <v>0.36921094785948261</v>
      </c>
    </row>
    <row r="1760" spans="1:86" x14ac:dyDescent="0.3">
      <c r="A1760">
        <v>6758</v>
      </c>
      <c r="B1760" t="s">
        <v>0</v>
      </c>
      <c r="C1760" t="s">
        <v>7507</v>
      </c>
      <c r="D1760" s="3">
        <v>36750446111751</v>
      </c>
      <c r="E1760" t="s">
        <v>6490</v>
      </c>
      <c r="F1760" t="s">
        <v>7508</v>
      </c>
      <c r="G1760" t="s">
        <v>1043</v>
      </c>
      <c r="H1760" t="s">
        <v>5314</v>
      </c>
      <c r="I1760" t="s">
        <v>6491</v>
      </c>
      <c r="J1760" t="s">
        <v>7509</v>
      </c>
      <c r="K1760" t="s">
        <v>35</v>
      </c>
      <c r="L1760" t="s">
        <v>9</v>
      </c>
      <c r="M1760" s="1">
        <v>34516</v>
      </c>
      <c r="O1760" t="s">
        <v>35</v>
      </c>
      <c r="P1760" t="s">
        <v>36</v>
      </c>
      <c r="Q1760" t="s">
        <v>75</v>
      </c>
      <c r="R1760" t="s">
        <v>12</v>
      </c>
      <c r="U1760" t="s">
        <v>12</v>
      </c>
      <c r="V1760" t="s">
        <v>12</v>
      </c>
      <c r="W1760" t="s">
        <v>13</v>
      </c>
      <c r="X1760" t="s">
        <v>12</v>
      </c>
      <c r="Y1760" t="s">
        <v>14</v>
      </c>
      <c r="Z1760" t="s">
        <v>7510</v>
      </c>
      <c r="AA1760" t="s">
        <v>6489</v>
      </c>
      <c r="AB1760">
        <v>92345</v>
      </c>
      <c r="AC1760" t="str">
        <f t="shared" si="54"/>
        <v>14110 Beech St., Hesperia, CA 92345</v>
      </c>
      <c r="AD1760" t="s">
        <v>17</v>
      </c>
      <c r="AE1760" t="s">
        <v>5355</v>
      </c>
      <c r="AF1760" t="s">
        <v>5355</v>
      </c>
      <c r="AG1760" t="s">
        <v>1475</v>
      </c>
      <c r="AH1760" t="s">
        <v>225</v>
      </c>
      <c r="AI1760">
        <v>34.433204949999997</v>
      </c>
      <c r="AJ1760">
        <v>-117.35411207</v>
      </c>
      <c r="AK1760">
        <v>711</v>
      </c>
      <c r="AL1760">
        <v>46</v>
      </c>
      <c r="AM1760">
        <v>6.5</v>
      </c>
      <c r="AN1760">
        <v>0</v>
      </c>
      <c r="AO1760">
        <v>0</v>
      </c>
      <c r="AP1760">
        <v>13</v>
      </c>
      <c r="AQ1760">
        <v>1.8</v>
      </c>
      <c r="AR1760">
        <v>5</v>
      </c>
      <c r="AS1760">
        <v>0.7</v>
      </c>
      <c r="AT1760">
        <v>552</v>
      </c>
      <c r="AU1760">
        <v>77.599999999999994</v>
      </c>
      <c r="AV1760">
        <v>2</v>
      </c>
      <c r="AW1760">
        <v>0.3</v>
      </c>
      <c r="AX1760">
        <v>73</v>
      </c>
      <c r="AY1760">
        <v>10.3</v>
      </c>
      <c r="AZ1760">
        <v>20</v>
      </c>
      <c r="BA1760">
        <v>2.8</v>
      </c>
      <c r="BB1760">
        <v>0</v>
      </c>
      <c r="BC1760">
        <v>0</v>
      </c>
      <c r="BD1760">
        <v>110</v>
      </c>
      <c r="BE1760">
        <v>15.5</v>
      </c>
      <c r="BF1760">
        <v>7</v>
      </c>
      <c r="BG1760">
        <v>1</v>
      </c>
      <c r="BH1760">
        <v>75</v>
      </c>
      <c r="BI1760">
        <v>10.5</v>
      </c>
      <c r="BJ1760">
        <v>0</v>
      </c>
      <c r="BK1760">
        <v>0</v>
      </c>
      <c r="BL1760">
        <v>461</v>
      </c>
      <c r="BM1760">
        <v>64.8</v>
      </c>
      <c r="BN1760">
        <v>108</v>
      </c>
      <c r="BO1760">
        <v>15.2</v>
      </c>
      <c r="BP1760">
        <v>461</v>
      </c>
      <c r="BQ1760">
        <v>64.8</v>
      </c>
      <c r="BR1760" t="s">
        <v>5319</v>
      </c>
      <c r="BS1760" t="s">
        <v>5314</v>
      </c>
      <c r="BX1760" t="s">
        <v>6490</v>
      </c>
      <c r="BY1760" t="s">
        <v>6491</v>
      </c>
      <c r="BZ1760">
        <v>30107</v>
      </c>
      <c r="CA1760">
        <v>-117.35411206747</v>
      </c>
      <c r="CB1760">
        <v>34.4332049502841</v>
      </c>
      <c r="CD1760">
        <f xml:space="preserve"> _xlfn.XLOOKUP(AB1760,[1]Sheet1!B:B,[1]Sheet1!Y:Y,"Not Found")</f>
        <v>65949</v>
      </c>
      <c r="CE1760">
        <f xml:space="preserve"> _xlfn.XLOOKUP(AB1760,[1]Sheet1!B:B,[1]Sheet1!AA:AA, "Not Found")</f>
        <v>80888</v>
      </c>
      <c r="CH1760">
        <f t="shared" ca="1" si="55"/>
        <v>0.91830374186735197</v>
      </c>
    </row>
    <row r="1761" spans="1:86" x14ac:dyDescent="0.3">
      <c r="A1761">
        <v>6759</v>
      </c>
      <c r="B1761" t="s">
        <v>0</v>
      </c>
      <c r="C1761" t="s">
        <v>7511</v>
      </c>
      <c r="D1761" s="3">
        <v>36750446114680</v>
      </c>
      <c r="E1761" t="s">
        <v>6490</v>
      </c>
      <c r="F1761" t="s">
        <v>7512</v>
      </c>
      <c r="G1761" t="s">
        <v>1043</v>
      </c>
      <c r="H1761" t="s">
        <v>5314</v>
      </c>
      <c r="I1761" t="s">
        <v>6491</v>
      </c>
      <c r="J1761" t="s">
        <v>7513</v>
      </c>
      <c r="K1761" t="s">
        <v>35</v>
      </c>
      <c r="L1761" t="s">
        <v>9</v>
      </c>
      <c r="M1761" s="1">
        <v>35612</v>
      </c>
      <c r="O1761" t="s">
        <v>35</v>
      </c>
      <c r="P1761" t="s">
        <v>36</v>
      </c>
      <c r="Q1761" t="s">
        <v>75</v>
      </c>
      <c r="R1761" t="s">
        <v>12</v>
      </c>
      <c r="U1761" t="s">
        <v>12</v>
      </c>
      <c r="V1761" t="s">
        <v>12</v>
      </c>
      <c r="W1761" t="s">
        <v>13</v>
      </c>
      <c r="X1761" t="s">
        <v>12</v>
      </c>
      <c r="Y1761" t="s">
        <v>14</v>
      </c>
      <c r="Z1761" t="s">
        <v>7514</v>
      </c>
      <c r="AA1761" t="s">
        <v>6489</v>
      </c>
      <c r="AB1761">
        <v>92344</v>
      </c>
      <c r="AC1761" t="str">
        <f t="shared" si="54"/>
        <v>13884 Mesquite St., Hesperia, CA 92344</v>
      </c>
      <c r="AD1761" t="s">
        <v>17</v>
      </c>
      <c r="AE1761" t="s">
        <v>5355</v>
      </c>
      <c r="AF1761" t="s">
        <v>5355</v>
      </c>
      <c r="AG1761" t="s">
        <v>1475</v>
      </c>
      <c r="AH1761" t="s">
        <v>225</v>
      </c>
      <c r="AI1761">
        <v>34.398327940000001</v>
      </c>
      <c r="AJ1761">
        <v>-117.36085507</v>
      </c>
      <c r="AK1761">
        <v>917</v>
      </c>
      <c r="AL1761">
        <v>37</v>
      </c>
      <c r="AM1761">
        <v>4</v>
      </c>
      <c r="AN1761">
        <v>0</v>
      </c>
      <c r="AO1761">
        <v>0</v>
      </c>
      <c r="AP1761">
        <v>6</v>
      </c>
      <c r="AQ1761">
        <v>0.7</v>
      </c>
      <c r="AR1761">
        <v>1</v>
      </c>
      <c r="AS1761">
        <v>0.1</v>
      </c>
      <c r="AT1761">
        <v>656</v>
      </c>
      <c r="AU1761">
        <v>71.5</v>
      </c>
      <c r="AV1761">
        <v>0</v>
      </c>
      <c r="AW1761">
        <v>0</v>
      </c>
      <c r="AX1761">
        <v>199</v>
      </c>
      <c r="AY1761">
        <v>21.7</v>
      </c>
      <c r="AZ1761">
        <v>18</v>
      </c>
      <c r="BA1761">
        <v>2</v>
      </c>
      <c r="BB1761">
        <v>0</v>
      </c>
      <c r="BC1761">
        <v>0</v>
      </c>
      <c r="BD1761">
        <v>99</v>
      </c>
      <c r="BE1761">
        <v>10.8</v>
      </c>
      <c r="BF1761">
        <v>6</v>
      </c>
      <c r="BG1761">
        <v>0.7</v>
      </c>
      <c r="BH1761">
        <v>13</v>
      </c>
      <c r="BI1761">
        <v>1.4</v>
      </c>
      <c r="BJ1761">
        <v>0</v>
      </c>
      <c r="BK1761">
        <v>0</v>
      </c>
      <c r="BL1761">
        <v>495</v>
      </c>
      <c r="BM1761">
        <v>54</v>
      </c>
      <c r="BN1761">
        <v>118</v>
      </c>
      <c r="BO1761">
        <v>12.9</v>
      </c>
      <c r="BP1761">
        <v>489</v>
      </c>
      <c r="BQ1761">
        <v>53.3</v>
      </c>
      <c r="BR1761" t="s">
        <v>5319</v>
      </c>
      <c r="BS1761" t="s">
        <v>5314</v>
      </c>
      <c r="BX1761" t="s">
        <v>6490</v>
      </c>
      <c r="BY1761" t="s">
        <v>6491</v>
      </c>
      <c r="BZ1761">
        <v>30110</v>
      </c>
      <c r="CA1761">
        <v>-117.36085506586601</v>
      </c>
      <c r="CB1761">
        <v>34.3983279445874</v>
      </c>
      <c r="CD1761">
        <f xml:space="preserve"> _xlfn.XLOOKUP(AB1761,[1]Sheet1!B:B,[1]Sheet1!Y:Y,"Not Found")</f>
        <v>99909</v>
      </c>
      <c r="CE1761">
        <f xml:space="preserve"> _xlfn.XLOOKUP(AB1761,[1]Sheet1!B:B,[1]Sheet1!AA:AA, "Not Found")</f>
        <v>137048</v>
      </c>
      <c r="CH1761">
        <f t="shared" ca="1" si="55"/>
        <v>0.4581808090639139</v>
      </c>
    </row>
    <row r="1762" spans="1:86" x14ac:dyDescent="0.3">
      <c r="A1762">
        <v>6760</v>
      </c>
      <c r="B1762" t="s">
        <v>0</v>
      </c>
      <c r="C1762" t="s">
        <v>7515</v>
      </c>
      <c r="D1762" s="3">
        <v>36750510115089</v>
      </c>
      <c r="E1762" t="s">
        <v>7516</v>
      </c>
      <c r="F1762" t="s">
        <v>7517</v>
      </c>
      <c r="G1762" t="s">
        <v>812</v>
      </c>
      <c r="H1762" t="s">
        <v>5314</v>
      </c>
      <c r="I1762" t="s">
        <v>7518</v>
      </c>
      <c r="J1762" t="s">
        <v>7519</v>
      </c>
      <c r="K1762" t="s">
        <v>483</v>
      </c>
      <c r="L1762" t="s">
        <v>9</v>
      </c>
      <c r="M1762" s="1">
        <v>39329</v>
      </c>
      <c r="O1762" t="s">
        <v>341</v>
      </c>
      <c r="P1762" t="s">
        <v>36</v>
      </c>
      <c r="Q1762" t="s">
        <v>11</v>
      </c>
      <c r="R1762" t="s">
        <v>13</v>
      </c>
      <c r="S1762" t="s">
        <v>7520</v>
      </c>
      <c r="T1762" t="s">
        <v>202</v>
      </c>
      <c r="U1762" t="s">
        <v>12</v>
      </c>
      <c r="V1762" t="s">
        <v>12</v>
      </c>
      <c r="W1762" t="s">
        <v>13</v>
      </c>
      <c r="X1762" t="s">
        <v>12</v>
      </c>
      <c r="Y1762" t="s">
        <v>14</v>
      </c>
      <c r="Z1762" t="s">
        <v>7521</v>
      </c>
      <c r="AA1762" t="s">
        <v>7522</v>
      </c>
      <c r="AB1762">
        <v>95667</v>
      </c>
      <c r="AC1762" t="str">
        <f t="shared" si="54"/>
        <v>4535 Missouri Flat Rd., Ste. 1A, Placerville, CA 95667</v>
      </c>
      <c r="AD1762" t="s">
        <v>17</v>
      </c>
      <c r="AE1762" t="s">
        <v>37</v>
      </c>
      <c r="AF1762" t="s">
        <v>935</v>
      </c>
      <c r="AG1762" t="s">
        <v>37</v>
      </c>
      <c r="AH1762" t="s">
        <v>832</v>
      </c>
      <c r="AI1762">
        <v>38.699715140000002</v>
      </c>
      <c r="AJ1762">
        <v>-120.82188408</v>
      </c>
      <c r="AK1762">
        <v>2360</v>
      </c>
      <c r="AL1762">
        <v>77</v>
      </c>
      <c r="AM1762">
        <v>3.3</v>
      </c>
      <c r="AN1762">
        <v>4</v>
      </c>
      <c r="AO1762">
        <v>0.2</v>
      </c>
      <c r="AP1762">
        <v>112</v>
      </c>
      <c r="AQ1762">
        <v>4.7</v>
      </c>
      <c r="AR1762">
        <v>36</v>
      </c>
      <c r="AS1762">
        <v>1.5</v>
      </c>
      <c r="AT1762">
        <v>906</v>
      </c>
      <c r="AU1762">
        <v>38.4</v>
      </c>
      <c r="AV1762">
        <v>1</v>
      </c>
      <c r="AW1762">
        <v>0</v>
      </c>
      <c r="AX1762">
        <v>745</v>
      </c>
      <c r="AY1762">
        <v>31.6</v>
      </c>
      <c r="AZ1762">
        <v>210</v>
      </c>
      <c r="BA1762">
        <v>8.9</v>
      </c>
      <c r="BB1762">
        <v>269</v>
      </c>
      <c r="BC1762">
        <v>11.4</v>
      </c>
      <c r="BD1762">
        <v>55</v>
      </c>
      <c r="BE1762">
        <v>2.2999999999999998</v>
      </c>
      <c r="BF1762">
        <v>2</v>
      </c>
      <c r="BG1762">
        <v>0.1</v>
      </c>
      <c r="BH1762">
        <v>21</v>
      </c>
      <c r="BI1762">
        <v>0.9</v>
      </c>
      <c r="BJ1762">
        <v>0</v>
      </c>
      <c r="BK1762">
        <v>0</v>
      </c>
      <c r="BL1762">
        <v>845</v>
      </c>
      <c r="BM1762">
        <v>35.799999999999997</v>
      </c>
      <c r="BN1762">
        <v>234</v>
      </c>
      <c r="BO1762">
        <v>9.9</v>
      </c>
      <c r="BP1762">
        <v>844</v>
      </c>
      <c r="BQ1762">
        <v>35.799999999999997</v>
      </c>
      <c r="BR1762" t="s">
        <v>37</v>
      </c>
      <c r="BS1762" t="s">
        <v>7523</v>
      </c>
      <c r="BT1762" t="s">
        <v>7524</v>
      </c>
      <c r="BU1762" t="s">
        <v>7525</v>
      </c>
      <c r="BV1762" t="s">
        <v>7526</v>
      </c>
      <c r="BW1762" t="s">
        <v>7527</v>
      </c>
      <c r="BZ1762">
        <v>30971</v>
      </c>
      <c r="CA1762">
        <v>-120.82188407952199</v>
      </c>
      <c r="CB1762">
        <v>38.699715141339901</v>
      </c>
      <c r="CD1762">
        <f xml:space="preserve"> _xlfn.XLOOKUP(AB1762,[1]Sheet1!B:B,[1]Sheet1!Y:Y,"Not Found")</f>
        <v>90499</v>
      </c>
      <c r="CE1762">
        <f xml:space="preserve"> _xlfn.XLOOKUP(AB1762,[1]Sheet1!B:B,[1]Sheet1!AA:AA, "Not Found")</f>
        <v>116734</v>
      </c>
      <c r="CH1762">
        <f t="shared" ca="1" si="55"/>
        <v>0.31542554244013132</v>
      </c>
    </row>
    <row r="1763" spans="1:86" x14ac:dyDescent="0.3">
      <c r="A1763">
        <v>6761</v>
      </c>
      <c r="B1763" t="s">
        <v>0</v>
      </c>
      <c r="C1763" t="s">
        <v>7528</v>
      </c>
      <c r="D1763" s="3">
        <v>36750510136432</v>
      </c>
      <c r="E1763" t="s">
        <v>7516</v>
      </c>
      <c r="F1763" t="s">
        <v>7529</v>
      </c>
      <c r="G1763" t="s">
        <v>1043</v>
      </c>
      <c r="H1763" t="s">
        <v>5314</v>
      </c>
      <c r="I1763" t="s">
        <v>7518</v>
      </c>
      <c r="J1763" t="s">
        <v>7530</v>
      </c>
      <c r="K1763" t="s">
        <v>8</v>
      </c>
      <c r="L1763" t="s">
        <v>9</v>
      </c>
      <c r="M1763" s="1">
        <v>42917</v>
      </c>
      <c r="O1763" t="s">
        <v>8</v>
      </c>
      <c r="P1763" t="s">
        <v>4</v>
      </c>
      <c r="Q1763" t="s">
        <v>11</v>
      </c>
      <c r="R1763" t="s">
        <v>13</v>
      </c>
      <c r="S1763" t="s">
        <v>7531</v>
      </c>
      <c r="T1763" t="s">
        <v>202</v>
      </c>
      <c r="U1763" t="s">
        <v>12</v>
      </c>
      <c r="V1763" t="s">
        <v>12</v>
      </c>
      <c r="W1763" t="s">
        <v>13</v>
      </c>
      <c r="X1763" t="s">
        <v>13</v>
      </c>
      <c r="Y1763" t="s">
        <v>326</v>
      </c>
      <c r="Z1763" t="s">
        <v>7532</v>
      </c>
      <c r="AA1763" t="s">
        <v>6489</v>
      </c>
      <c r="AB1763">
        <v>92345</v>
      </c>
      <c r="AC1763" t="str">
        <f t="shared" si="54"/>
        <v>11988 Hesperia Rd., Hesperia, CA 92345</v>
      </c>
      <c r="AD1763" t="s">
        <v>17</v>
      </c>
      <c r="AE1763" t="s">
        <v>5355</v>
      </c>
      <c r="AF1763" t="s">
        <v>5355</v>
      </c>
      <c r="AG1763" t="s">
        <v>1475</v>
      </c>
      <c r="AH1763" t="s">
        <v>225</v>
      </c>
      <c r="AI1763">
        <v>34.46882196</v>
      </c>
      <c r="AJ1763">
        <v>-117.29298806</v>
      </c>
      <c r="AK1763">
        <v>2376</v>
      </c>
      <c r="AL1763">
        <v>297</v>
      </c>
      <c r="AM1763">
        <v>12.5</v>
      </c>
      <c r="AN1763">
        <v>21</v>
      </c>
      <c r="AO1763">
        <v>0.9</v>
      </c>
      <c r="AP1763">
        <v>9</v>
      </c>
      <c r="AQ1763">
        <v>0.4</v>
      </c>
      <c r="AR1763">
        <v>4</v>
      </c>
      <c r="AS1763">
        <v>0.2</v>
      </c>
      <c r="AT1763">
        <v>1726</v>
      </c>
      <c r="AU1763">
        <v>72.599999999999994</v>
      </c>
      <c r="AV1763">
        <v>1</v>
      </c>
      <c r="AW1763">
        <v>0</v>
      </c>
      <c r="AX1763">
        <v>222</v>
      </c>
      <c r="AY1763">
        <v>9.3000000000000007</v>
      </c>
      <c r="AZ1763">
        <v>76</v>
      </c>
      <c r="BA1763">
        <v>3.2</v>
      </c>
      <c r="BB1763">
        <v>20</v>
      </c>
      <c r="BC1763">
        <v>0.8</v>
      </c>
      <c r="BD1763">
        <v>305</v>
      </c>
      <c r="BE1763">
        <v>12.8</v>
      </c>
      <c r="BF1763">
        <v>48</v>
      </c>
      <c r="BG1763">
        <v>2</v>
      </c>
      <c r="BH1763">
        <v>156</v>
      </c>
      <c r="BI1763">
        <v>6.6</v>
      </c>
      <c r="BJ1763">
        <v>1</v>
      </c>
      <c r="BK1763">
        <v>0</v>
      </c>
      <c r="BL1763">
        <v>2131</v>
      </c>
      <c r="BM1763">
        <v>89.7</v>
      </c>
      <c r="BN1763">
        <v>478</v>
      </c>
      <c r="BO1763">
        <v>20.100000000000001</v>
      </c>
      <c r="BP1763">
        <v>2111</v>
      </c>
      <c r="BQ1763">
        <v>88.8</v>
      </c>
      <c r="BR1763" t="s">
        <v>5319</v>
      </c>
      <c r="BS1763" t="s">
        <v>5314</v>
      </c>
      <c r="BX1763" t="s">
        <v>6490</v>
      </c>
      <c r="BY1763" t="s">
        <v>6491</v>
      </c>
      <c r="BZ1763">
        <v>30854</v>
      </c>
      <c r="CA1763">
        <v>-117.292988059721</v>
      </c>
      <c r="CB1763">
        <v>34.468821956834297</v>
      </c>
      <c r="CD1763">
        <f xml:space="preserve"> _xlfn.XLOOKUP(AB1763,[1]Sheet1!B:B,[1]Sheet1!Y:Y,"Not Found")</f>
        <v>65949</v>
      </c>
      <c r="CE1763">
        <f xml:space="preserve"> _xlfn.XLOOKUP(AB1763,[1]Sheet1!B:B,[1]Sheet1!AA:AA, "Not Found")</f>
        <v>80888</v>
      </c>
      <c r="CH1763">
        <f t="shared" ca="1" si="55"/>
        <v>0.48425598479084342</v>
      </c>
    </row>
    <row r="1764" spans="1:86" x14ac:dyDescent="0.3">
      <c r="A1764">
        <v>6762</v>
      </c>
      <c r="B1764" t="s">
        <v>0</v>
      </c>
      <c r="C1764" t="s">
        <v>7533</v>
      </c>
      <c r="D1764" s="3">
        <v>36750510136960</v>
      </c>
      <c r="E1764" t="s">
        <v>7516</v>
      </c>
      <c r="F1764" t="s">
        <v>7534</v>
      </c>
      <c r="G1764" t="s">
        <v>1043</v>
      </c>
      <c r="H1764" t="s">
        <v>5314</v>
      </c>
      <c r="I1764" t="s">
        <v>7518</v>
      </c>
      <c r="J1764" t="s">
        <v>7535</v>
      </c>
      <c r="K1764" t="s">
        <v>483</v>
      </c>
      <c r="L1764" t="s">
        <v>9</v>
      </c>
      <c r="M1764" s="1">
        <v>43282</v>
      </c>
      <c r="O1764" t="s">
        <v>341</v>
      </c>
      <c r="P1764" t="s">
        <v>36</v>
      </c>
      <c r="Q1764" t="s">
        <v>11</v>
      </c>
      <c r="R1764" t="s">
        <v>13</v>
      </c>
      <c r="S1764" t="s">
        <v>7536</v>
      </c>
      <c r="T1764" t="s">
        <v>202</v>
      </c>
      <c r="U1764" t="s">
        <v>342</v>
      </c>
      <c r="V1764" t="s">
        <v>12</v>
      </c>
      <c r="W1764" t="s">
        <v>13</v>
      </c>
      <c r="X1764" t="s">
        <v>12</v>
      </c>
      <c r="Y1764" t="s">
        <v>14</v>
      </c>
      <c r="Z1764" t="s">
        <v>7537</v>
      </c>
      <c r="AA1764" t="s">
        <v>1464</v>
      </c>
      <c r="AB1764">
        <v>92590</v>
      </c>
      <c r="AC1764" t="str">
        <f t="shared" si="54"/>
        <v>43414 Business Park Dr., Temecula, CA 92590</v>
      </c>
      <c r="AD1764" t="s">
        <v>17</v>
      </c>
      <c r="AE1764" t="s">
        <v>22</v>
      </c>
      <c r="AF1764" t="s">
        <v>1465</v>
      </c>
      <c r="AG1764" t="s">
        <v>314</v>
      </c>
      <c r="AH1764" t="s">
        <v>895</v>
      </c>
      <c r="AI1764">
        <v>33.500300850000002</v>
      </c>
      <c r="AJ1764">
        <v>-117.16108796</v>
      </c>
      <c r="AK1764">
        <v>960</v>
      </c>
      <c r="AL1764">
        <v>106</v>
      </c>
      <c r="AM1764">
        <v>11</v>
      </c>
      <c r="AN1764">
        <v>5</v>
      </c>
      <c r="AO1764">
        <v>0.5</v>
      </c>
      <c r="AP1764">
        <v>15</v>
      </c>
      <c r="AQ1764">
        <v>1.6</v>
      </c>
      <c r="AR1764">
        <v>22</v>
      </c>
      <c r="AS1764">
        <v>2.2999999999999998</v>
      </c>
      <c r="AT1764">
        <v>516</v>
      </c>
      <c r="AU1764">
        <v>53.8</v>
      </c>
      <c r="AV1764">
        <v>4</v>
      </c>
      <c r="AW1764">
        <v>0.4</v>
      </c>
      <c r="AX1764">
        <v>201</v>
      </c>
      <c r="AY1764">
        <v>20.9</v>
      </c>
      <c r="AZ1764">
        <v>68</v>
      </c>
      <c r="BA1764">
        <v>7.1</v>
      </c>
      <c r="BB1764">
        <v>23</v>
      </c>
      <c r="BC1764">
        <v>2.4</v>
      </c>
      <c r="BD1764">
        <v>47</v>
      </c>
      <c r="BE1764">
        <v>4.9000000000000004</v>
      </c>
      <c r="BF1764">
        <v>2</v>
      </c>
      <c r="BG1764">
        <v>0.2</v>
      </c>
      <c r="BH1764">
        <v>25</v>
      </c>
      <c r="BI1764">
        <v>2.6</v>
      </c>
      <c r="BJ1764">
        <v>0</v>
      </c>
      <c r="BK1764">
        <v>0</v>
      </c>
      <c r="BL1764">
        <v>528</v>
      </c>
      <c r="BM1764">
        <v>55</v>
      </c>
      <c r="BN1764">
        <v>89</v>
      </c>
      <c r="BO1764">
        <v>9.3000000000000007</v>
      </c>
      <c r="BP1764">
        <v>528</v>
      </c>
      <c r="BQ1764">
        <v>55</v>
      </c>
      <c r="BR1764" t="s">
        <v>1466</v>
      </c>
      <c r="BS1764" t="s">
        <v>1459</v>
      </c>
      <c r="BX1764" t="s">
        <v>1467</v>
      </c>
      <c r="BY1764" t="s">
        <v>1468</v>
      </c>
      <c r="BZ1764">
        <v>31426</v>
      </c>
      <c r="CA1764">
        <v>-117.16108795855899</v>
      </c>
      <c r="CB1764">
        <v>33.5003008534038</v>
      </c>
      <c r="CD1764">
        <f xml:space="preserve"> _xlfn.XLOOKUP(AB1764,[1]Sheet1!B:B,[1]Sheet1!Y:Y,"Not Found")</f>
        <v>76952</v>
      </c>
      <c r="CE1764">
        <f xml:space="preserve"> _xlfn.XLOOKUP(AB1764,[1]Sheet1!B:B,[1]Sheet1!AA:AA, "Not Found")</f>
        <v>176740</v>
      </c>
      <c r="CH1764">
        <f t="shared" ca="1" si="55"/>
        <v>0.95086093315469544</v>
      </c>
    </row>
    <row r="1765" spans="1:86" x14ac:dyDescent="0.3">
      <c r="A1765">
        <v>6763</v>
      </c>
      <c r="B1765" t="s">
        <v>0</v>
      </c>
      <c r="C1765" t="s">
        <v>7538</v>
      </c>
      <c r="D1765" s="3">
        <v>36750510137794</v>
      </c>
      <c r="E1765" t="s">
        <v>7516</v>
      </c>
      <c r="F1765" t="s">
        <v>7539</v>
      </c>
      <c r="G1765" t="s">
        <v>1043</v>
      </c>
      <c r="H1765" t="s">
        <v>5314</v>
      </c>
      <c r="I1765" t="s">
        <v>7518</v>
      </c>
      <c r="J1765" t="s">
        <v>7540</v>
      </c>
      <c r="K1765" t="s">
        <v>483</v>
      </c>
      <c r="L1765" t="s">
        <v>9</v>
      </c>
      <c r="M1765" s="1">
        <v>43282</v>
      </c>
      <c r="O1765" t="s">
        <v>341</v>
      </c>
      <c r="P1765" t="s">
        <v>36</v>
      </c>
      <c r="Q1765" t="s">
        <v>11</v>
      </c>
      <c r="R1765" t="s">
        <v>13</v>
      </c>
      <c r="S1765" t="s">
        <v>7541</v>
      </c>
      <c r="T1765" t="s">
        <v>202</v>
      </c>
      <c r="U1765" t="s">
        <v>12</v>
      </c>
      <c r="V1765" t="s">
        <v>12</v>
      </c>
      <c r="W1765" t="s">
        <v>13</v>
      </c>
      <c r="X1765" t="s">
        <v>12</v>
      </c>
      <c r="Y1765" t="s">
        <v>14</v>
      </c>
      <c r="Z1765" t="s">
        <v>7542</v>
      </c>
      <c r="AA1765" t="s">
        <v>6183</v>
      </c>
      <c r="AB1765">
        <v>92374</v>
      </c>
      <c r="AC1765" t="str">
        <f t="shared" si="54"/>
        <v>1826 Orange Tree Ln., Redlands, CA 92374</v>
      </c>
      <c r="AD1765" t="s">
        <v>17</v>
      </c>
      <c r="AE1765" t="s">
        <v>5318</v>
      </c>
      <c r="AF1765" t="s">
        <v>5184</v>
      </c>
      <c r="AG1765" t="s">
        <v>223</v>
      </c>
      <c r="AH1765" t="s">
        <v>479</v>
      </c>
      <c r="AI1765">
        <v>34.068240009999997</v>
      </c>
      <c r="AJ1765">
        <v>-117.21702302</v>
      </c>
      <c r="AK1765">
        <v>1427</v>
      </c>
      <c r="AL1765">
        <v>51</v>
      </c>
      <c r="AM1765">
        <v>3.6</v>
      </c>
      <c r="AN1765">
        <v>4</v>
      </c>
      <c r="AO1765">
        <v>0.3</v>
      </c>
      <c r="AP1765">
        <v>56</v>
      </c>
      <c r="AQ1765">
        <v>3.9</v>
      </c>
      <c r="AR1765">
        <v>21</v>
      </c>
      <c r="AS1765">
        <v>1.5</v>
      </c>
      <c r="AT1765">
        <v>615</v>
      </c>
      <c r="AU1765">
        <v>43.1</v>
      </c>
      <c r="AV1765">
        <v>0</v>
      </c>
      <c r="AW1765">
        <v>0</v>
      </c>
      <c r="AX1765">
        <v>565</v>
      </c>
      <c r="AY1765">
        <v>39.6</v>
      </c>
      <c r="AZ1765">
        <v>69</v>
      </c>
      <c r="BA1765">
        <v>4.8</v>
      </c>
      <c r="BB1765">
        <v>46</v>
      </c>
      <c r="BC1765">
        <v>3.2</v>
      </c>
      <c r="BD1765">
        <v>40</v>
      </c>
      <c r="BE1765">
        <v>2.8</v>
      </c>
      <c r="BF1765">
        <v>0</v>
      </c>
      <c r="BG1765">
        <v>0</v>
      </c>
      <c r="BH1765">
        <v>77</v>
      </c>
      <c r="BI1765">
        <v>5.4</v>
      </c>
      <c r="BJ1765">
        <v>0</v>
      </c>
      <c r="BK1765">
        <v>0</v>
      </c>
      <c r="BL1765">
        <v>589</v>
      </c>
      <c r="BM1765">
        <v>41.3</v>
      </c>
      <c r="BN1765">
        <v>247</v>
      </c>
      <c r="BO1765">
        <v>17.3</v>
      </c>
      <c r="BP1765">
        <v>584</v>
      </c>
      <c r="BQ1765">
        <v>40.9</v>
      </c>
      <c r="BR1765" t="s">
        <v>5319</v>
      </c>
      <c r="BS1765" t="s">
        <v>5314</v>
      </c>
      <c r="BX1765" t="s">
        <v>5554</v>
      </c>
      <c r="BY1765" t="s">
        <v>5555</v>
      </c>
      <c r="BZ1765">
        <v>40033</v>
      </c>
      <c r="CA1765">
        <v>-117.21702301651</v>
      </c>
      <c r="CB1765">
        <v>34.068240007748699</v>
      </c>
      <c r="CD1765">
        <f xml:space="preserve"> _xlfn.XLOOKUP(AB1765,[1]Sheet1!B:B,[1]Sheet1!Y:Y,"Not Found")</f>
        <v>96237</v>
      </c>
      <c r="CE1765">
        <f xml:space="preserve"> _xlfn.XLOOKUP(AB1765,[1]Sheet1!B:B,[1]Sheet1!AA:AA, "Not Found")</f>
        <v>116375</v>
      </c>
      <c r="CH1765">
        <f t="shared" ca="1" si="55"/>
        <v>0.30476688816351261</v>
      </c>
    </row>
    <row r="1766" spans="1:86" x14ac:dyDescent="0.3">
      <c r="A1766">
        <v>6764</v>
      </c>
      <c r="B1766" t="s">
        <v>0</v>
      </c>
      <c r="C1766" t="s">
        <v>7543</v>
      </c>
      <c r="D1766" s="3">
        <v>36750510138107</v>
      </c>
      <c r="E1766" t="s">
        <v>7516</v>
      </c>
      <c r="F1766" t="s">
        <v>7544</v>
      </c>
      <c r="G1766" t="s">
        <v>1043</v>
      </c>
      <c r="H1766" t="s">
        <v>5314</v>
      </c>
      <c r="I1766" t="s">
        <v>7518</v>
      </c>
      <c r="J1766" t="s">
        <v>7545</v>
      </c>
      <c r="K1766" t="s">
        <v>483</v>
      </c>
      <c r="L1766" t="s">
        <v>9</v>
      </c>
      <c r="M1766" s="1">
        <v>43282</v>
      </c>
      <c r="O1766" t="s">
        <v>341</v>
      </c>
      <c r="P1766" t="s">
        <v>36</v>
      </c>
      <c r="Q1766" t="s">
        <v>11</v>
      </c>
      <c r="R1766" t="s">
        <v>13</v>
      </c>
      <c r="S1766" t="s">
        <v>7546</v>
      </c>
      <c r="T1766" t="s">
        <v>202</v>
      </c>
      <c r="U1766" t="s">
        <v>2595</v>
      </c>
      <c r="V1766" t="s">
        <v>12</v>
      </c>
      <c r="W1766" t="s">
        <v>13</v>
      </c>
      <c r="X1766" t="s">
        <v>12</v>
      </c>
      <c r="Y1766" t="s">
        <v>14</v>
      </c>
      <c r="Z1766" t="s">
        <v>7547</v>
      </c>
      <c r="AA1766" t="s">
        <v>7548</v>
      </c>
      <c r="AB1766">
        <v>92356</v>
      </c>
      <c r="AC1766" t="str">
        <f t="shared" si="54"/>
        <v>8560 Aliento Rd., Lucerne Valley, CA 92356</v>
      </c>
      <c r="AD1766" t="s">
        <v>17</v>
      </c>
      <c r="AE1766" t="s">
        <v>5355</v>
      </c>
      <c r="AF1766" t="s">
        <v>884</v>
      </c>
      <c r="AG1766" t="s">
        <v>19</v>
      </c>
      <c r="AH1766" t="s">
        <v>858</v>
      </c>
      <c r="AI1766">
        <v>34.41026497</v>
      </c>
      <c r="AJ1766">
        <v>-116.90761399</v>
      </c>
      <c r="AK1766">
        <v>544</v>
      </c>
      <c r="AL1766">
        <v>87</v>
      </c>
      <c r="AM1766">
        <v>16</v>
      </c>
      <c r="AN1766">
        <v>1</v>
      </c>
      <c r="AO1766">
        <v>0.2</v>
      </c>
      <c r="AP1766">
        <v>6</v>
      </c>
      <c r="AQ1766">
        <v>1.1000000000000001</v>
      </c>
      <c r="AR1766">
        <v>10</v>
      </c>
      <c r="AS1766">
        <v>1.8</v>
      </c>
      <c r="AT1766">
        <v>295</v>
      </c>
      <c r="AU1766">
        <v>54.2</v>
      </c>
      <c r="AV1766">
        <v>6</v>
      </c>
      <c r="AW1766">
        <v>1.1000000000000001</v>
      </c>
      <c r="AX1766">
        <v>112</v>
      </c>
      <c r="AY1766">
        <v>20.6</v>
      </c>
      <c r="AZ1766">
        <v>27</v>
      </c>
      <c r="BA1766">
        <v>5</v>
      </c>
      <c r="BB1766">
        <v>0</v>
      </c>
      <c r="BC1766">
        <v>0</v>
      </c>
      <c r="BD1766">
        <v>52</v>
      </c>
      <c r="BE1766">
        <v>9.6</v>
      </c>
      <c r="BF1766">
        <v>5</v>
      </c>
      <c r="BG1766">
        <v>0.9</v>
      </c>
      <c r="BH1766">
        <v>22</v>
      </c>
      <c r="BI1766">
        <v>4</v>
      </c>
      <c r="BJ1766">
        <v>0</v>
      </c>
      <c r="BK1766">
        <v>0</v>
      </c>
      <c r="BL1766">
        <v>365</v>
      </c>
      <c r="BM1766">
        <v>67.099999999999994</v>
      </c>
      <c r="BN1766">
        <v>76</v>
      </c>
      <c r="BO1766">
        <v>14</v>
      </c>
      <c r="BP1766">
        <v>362</v>
      </c>
      <c r="BQ1766">
        <v>66.5</v>
      </c>
      <c r="BR1766" t="s">
        <v>5319</v>
      </c>
      <c r="BS1766" t="s">
        <v>5314</v>
      </c>
      <c r="BX1766" t="s">
        <v>7516</v>
      </c>
      <c r="BY1766" t="s">
        <v>7518</v>
      </c>
      <c r="BZ1766">
        <v>31193</v>
      </c>
      <c r="CA1766">
        <v>-116.907613988281</v>
      </c>
      <c r="CB1766">
        <v>34.410264971868202</v>
      </c>
      <c r="CD1766">
        <f xml:space="preserve"> _xlfn.XLOOKUP(AB1766,[1]Sheet1!B:B,[1]Sheet1!Y:Y,"Not Found")</f>
        <v>46625</v>
      </c>
      <c r="CE1766">
        <f xml:space="preserve"> _xlfn.XLOOKUP(AB1766,[1]Sheet1!B:B,[1]Sheet1!AA:AA, "Not Found")</f>
        <v>60956</v>
      </c>
      <c r="CH1766">
        <f t="shared" ca="1" si="55"/>
        <v>1.1588408454505927E-3</v>
      </c>
    </row>
    <row r="1767" spans="1:86" x14ac:dyDescent="0.3">
      <c r="A1767">
        <v>6765</v>
      </c>
      <c r="B1767" t="s">
        <v>0</v>
      </c>
      <c r="C1767" t="s">
        <v>7549</v>
      </c>
      <c r="D1767" s="3">
        <v>36750510139188</v>
      </c>
      <c r="E1767" t="s">
        <v>7516</v>
      </c>
      <c r="F1767" t="s">
        <v>7550</v>
      </c>
      <c r="G1767" t="s">
        <v>1043</v>
      </c>
      <c r="H1767" t="s">
        <v>5314</v>
      </c>
      <c r="I1767" t="s">
        <v>7518</v>
      </c>
      <c r="J1767" t="s">
        <v>7551</v>
      </c>
      <c r="K1767" t="s">
        <v>483</v>
      </c>
      <c r="L1767" t="s">
        <v>9</v>
      </c>
      <c r="M1767" s="1">
        <v>43647</v>
      </c>
      <c r="O1767" t="s">
        <v>341</v>
      </c>
      <c r="P1767" t="s">
        <v>36</v>
      </c>
      <c r="Q1767" t="s">
        <v>11</v>
      </c>
      <c r="R1767" t="s">
        <v>13</v>
      </c>
      <c r="S1767" t="s">
        <v>7552</v>
      </c>
      <c r="T1767" t="s">
        <v>202</v>
      </c>
      <c r="U1767" t="s">
        <v>342</v>
      </c>
      <c r="V1767" t="s">
        <v>12</v>
      </c>
      <c r="W1767" t="s">
        <v>12</v>
      </c>
      <c r="X1767" t="s">
        <v>12</v>
      </c>
      <c r="Y1767" t="s">
        <v>14</v>
      </c>
      <c r="Z1767" t="s">
        <v>7547</v>
      </c>
      <c r="AA1767" t="s">
        <v>7548</v>
      </c>
      <c r="AB1767">
        <v>92356</v>
      </c>
      <c r="AC1767" t="str">
        <f t="shared" si="54"/>
        <v>8560 Aliento Rd., Lucerne Valley, CA 92356</v>
      </c>
      <c r="AD1767" t="s">
        <v>17</v>
      </c>
      <c r="AE1767" t="s">
        <v>5355</v>
      </c>
      <c r="AF1767" t="s">
        <v>884</v>
      </c>
      <c r="AG1767" t="s">
        <v>19</v>
      </c>
      <c r="AH1767" t="s">
        <v>858</v>
      </c>
      <c r="AI1767">
        <v>34.41026497</v>
      </c>
      <c r="AJ1767">
        <v>-116.90761399</v>
      </c>
      <c r="AK1767">
        <v>3942</v>
      </c>
      <c r="AL1767">
        <v>138</v>
      </c>
      <c r="AM1767">
        <v>3.5</v>
      </c>
      <c r="AN1767">
        <v>13</v>
      </c>
      <c r="AO1767">
        <v>0.3</v>
      </c>
      <c r="AP1767">
        <v>140</v>
      </c>
      <c r="AQ1767">
        <v>3.6</v>
      </c>
      <c r="AR1767">
        <v>41</v>
      </c>
      <c r="AS1767">
        <v>1</v>
      </c>
      <c r="AT1767">
        <v>1852</v>
      </c>
      <c r="AU1767">
        <v>47</v>
      </c>
      <c r="AV1767">
        <v>9</v>
      </c>
      <c r="AW1767">
        <v>0.2</v>
      </c>
      <c r="AX1767">
        <v>1389</v>
      </c>
      <c r="AY1767">
        <v>35.200000000000003</v>
      </c>
      <c r="AZ1767">
        <v>267</v>
      </c>
      <c r="BA1767">
        <v>6.8</v>
      </c>
      <c r="BB1767">
        <v>93</v>
      </c>
      <c r="BC1767">
        <v>2.4</v>
      </c>
      <c r="BD1767">
        <v>48</v>
      </c>
      <c r="BE1767">
        <v>1.2</v>
      </c>
      <c r="BF1767">
        <v>11</v>
      </c>
      <c r="BG1767">
        <v>0.3</v>
      </c>
      <c r="BH1767">
        <v>52</v>
      </c>
      <c r="BI1767">
        <v>1.3</v>
      </c>
      <c r="BJ1767">
        <v>0</v>
      </c>
      <c r="BK1767">
        <v>0</v>
      </c>
      <c r="BL1767">
        <v>1875</v>
      </c>
      <c r="BM1767">
        <v>47.6</v>
      </c>
      <c r="BN1767">
        <v>434</v>
      </c>
      <c r="BO1767">
        <v>11</v>
      </c>
      <c r="BP1767">
        <v>1874</v>
      </c>
      <c r="BQ1767">
        <v>47.5</v>
      </c>
      <c r="BR1767" t="s">
        <v>5319</v>
      </c>
      <c r="BS1767" t="s">
        <v>5314</v>
      </c>
      <c r="BX1767" t="s">
        <v>7516</v>
      </c>
      <c r="BY1767" t="s">
        <v>7518</v>
      </c>
      <c r="BZ1767">
        <v>31753</v>
      </c>
      <c r="CA1767">
        <v>-116.907613988281</v>
      </c>
      <c r="CB1767">
        <v>34.410264971868202</v>
      </c>
      <c r="CD1767">
        <f xml:space="preserve"> _xlfn.XLOOKUP(AB1767,[1]Sheet1!B:B,[1]Sheet1!Y:Y,"Not Found")</f>
        <v>46625</v>
      </c>
      <c r="CE1767">
        <f xml:space="preserve"> _xlfn.XLOOKUP(AB1767,[1]Sheet1!B:B,[1]Sheet1!AA:AA, "Not Found")</f>
        <v>60956</v>
      </c>
      <c r="CH1767">
        <f t="shared" ca="1" si="55"/>
        <v>0.6094269100645654</v>
      </c>
    </row>
    <row r="1768" spans="1:86" x14ac:dyDescent="0.3">
      <c r="A1768">
        <v>6766</v>
      </c>
      <c r="B1768" t="s">
        <v>0</v>
      </c>
      <c r="C1768" t="s">
        <v>7553</v>
      </c>
      <c r="D1768" s="3">
        <v>36750513630563</v>
      </c>
      <c r="E1768" t="s">
        <v>7516</v>
      </c>
      <c r="F1768" t="s">
        <v>7554</v>
      </c>
      <c r="G1768" t="s">
        <v>1043</v>
      </c>
      <c r="H1768" t="s">
        <v>5314</v>
      </c>
      <c r="I1768" t="s">
        <v>7518</v>
      </c>
      <c r="J1768" t="s">
        <v>7555</v>
      </c>
      <c r="K1768" t="s">
        <v>8</v>
      </c>
      <c r="L1768" t="s">
        <v>9</v>
      </c>
      <c r="M1768" s="1">
        <v>33482</v>
      </c>
      <c r="O1768" t="s">
        <v>8</v>
      </c>
      <c r="P1768" t="s">
        <v>4</v>
      </c>
      <c r="Q1768" t="s">
        <v>11</v>
      </c>
      <c r="R1768" t="s">
        <v>12</v>
      </c>
      <c r="U1768" t="s">
        <v>12</v>
      </c>
      <c r="V1768" t="s">
        <v>12</v>
      </c>
      <c r="W1768" t="s">
        <v>13</v>
      </c>
      <c r="X1768" t="s">
        <v>12</v>
      </c>
      <c r="Y1768" t="s">
        <v>14</v>
      </c>
      <c r="Z1768" t="s">
        <v>7556</v>
      </c>
      <c r="AA1768" t="s">
        <v>7548</v>
      </c>
      <c r="AB1768">
        <v>92356</v>
      </c>
      <c r="AC1768" t="str">
        <f t="shared" si="54"/>
        <v>33233 Rabbit Springs Rd., Lucerne Valley, CA 92356</v>
      </c>
      <c r="AD1768" t="s">
        <v>17</v>
      </c>
      <c r="AE1768" t="s">
        <v>5355</v>
      </c>
      <c r="AF1768" t="s">
        <v>884</v>
      </c>
      <c r="AG1768" t="s">
        <v>19</v>
      </c>
      <c r="AH1768" t="s">
        <v>858</v>
      </c>
      <c r="AI1768">
        <v>34.457686979999998</v>
      </c>
      <c r="AJ1768">
        <v>-116.93884799999999</v>
      </c>
      <c r="AK1768">
        <v>296</v>
      </c>
      <c r="AL1768">
        <v>8</v>
      </c>
      <c r="AM1768">
        <v>2.7</v>
      </c>
      <c r="AN1768">
        <v>2</v>
      </c>
      <c r="AO1768">
        <v>0.7</v>
      </c>
      <c r="AP1768">
        <v>2</v>
      </c>
      <c r="AQ1768">
        <v>0.7</v>
      </c>
      <c r="AR1768">
        <v>0</v>
      </c>
      <c r="AS1768">
        <v>0</v>
      </c>
      <c r="AT1768">
        <v>168</v>
      </c>
      <c r="AU1768">
        <v>56.8</v>
      </c>
      <c r="AV1768">
        <v>0</v>
      </c>
      <c r="AW1768">
        <v>0</v>
      </c>
      <c r="AX1768">
        <v>106</v>
      </c>
      <c r="AY1768">
        <v>35.799999999999997</v>
      </c>
      <c r="AZ1768">
        <v>9</v>
      </c>
      <c r="BA1768">
        <v>3</v>
      </c>
      <c r="BB1768">
        <v>1</v>
      </c>
      <c r="BC1768">
        <v>0.3</v>
      </c>
      <c r="BD1768">
        <v>47</v>
      </c>
      <c r="BE1768">
        <v>15.9</v>
      </c>
      <c r="BF1768">
        <v>1</v>
      </c>
      <c r="BG1768">
        <v>0.3</v>
      </c>
      <c r="BH1768">
        <v>5</v>
      </c>
      <c r="BI1768">
        <v>1.7</v>
      </c>
      <c r="BJ1768">
        <v>0</v>
      </c>
      <c r="BK1768">
        <v>0</v>
      </c>
      <c r="BL1768">
        <v>258</v>
      </c>
      <c r="BM1768">
        <v>87.2</v>
      </c>
      <c r="BN1768">
        <v>38</v>
      </c>
      <c r="BO1768">
        <v>12.8</v>
      </c>
      <c r="BP1768">
        <v>255</v>
      </c>
      <c r="BQ1768">
        <v>86.1</v>
      </c>
      <c r="BR1768" t="s">
        <v>5319</v>
      </c>
      <c r="BS1768" t="s">
        <v>5314</v>
      </c>
      <c r="BX1768" t="s">
        <v>7516</v>
      </c>
      <c r="BY1768" t="s">
        <v>7518</v>
      </c>
      <c r="BZ1768">
        <v>30135</v>
      </c>
      <c r="CA1768">
        <v>-116.93884799671601</v>
      </c>
      <c r="CB1768">
        <v>34.4576869767305</v>
      </c>
      <c r="CD1768">
        <f xml:space="preserve"> _xlfn.XLOOKUP(AB1768,[1]Sheet1!B:B,[1]Sheet1!Y:Y,"Not Found")</f>
        <v>46625</v>
      </c>
      <c r="CE1768">
        <f xml:space="preserve"> _xlfn.XLOOKUP(AB1768,[1]Sheet1!B:B,[1]Sheet1!AA:AA, "Not Found")</f>
        <v>60956</v>
      </c>
      <c r="CH1768">
        <f t="shared" ca="1" si="55"/>
        <v>0.3685321065782059</v>
      </c>
    </row>
    <row r="1769" spans="1:86" x14ac:dyDescent="0.3">
      <c r="A1769">
        <v>6767</v>
      </c>
      <c r="B1769" t="s">
        <v>0</v>
      </c>
      <c r="C1769" t="s">
        <v>7557</v>
      </c>
      <c r="D1769" s="3">
        <v>36750513630696</v>
      </c>
      <c r="E1769" t="s">
        <v>7516</v>
      </c>
      <c r="F1769" t="s">
        <v>7558</v>
      </c>
      <c r="G1769" t="s">
        <v>1043</v>
      </c>
      <c r="H1769" t="s">
        <v>5314</v>
      </c>
      <c r="I1769" t="s">
        <v>7518</v>
      </c>
      <c r="J1769" t="s">
        <v>3054</v>
      </c>
      <c r="K1769" t="s">
        <v>325</v>
      </c>
      <c r="L1769" t="s">
        <v>9</v>
      </c>
      <c r="M1769" s="1">
        <v>34219</v>
      </c>
      <c r="O1769" t="s">
        <v>8</v>
      </c>
      <c r="P1769" t="s">
        <v>4</v>
      </c>
      <c r="Q1769" t="s">
        <v>11</v>
      </c>
      <c r="R1769" t="s">
        <v>12</v>
      </c>
      <c r="U1769" t="s">
        <v>12</v>
      </c>
      <c r="V1769" t="s">
        <v>12</v>
      </c>
      <c r="W1769" t="s">
        <v>13</v>
      </c>
      <c r="X1769" t="s">
        <v>13</v>
      </c>
      <c r="Y1769" t="s">
        <v>14</v>
      </c>
      <c r="Z1769" t="s">
        <v>7547</v>
      </c>
      <c r="AA1769" t="s">
        <v>7548</v>
      </c>
      <c r="AB1769">
        <v>92356</v>
      </c>
      <c r="AC1769" t="str">
        <f t="shared" si="54"/>
        <v>8560 Aliento Rd., Lucerne Valley, CA 92356</v>
      </c>
      <c r="AD1769" t="s">
        <v>17</v>
      </c>
      <c r="AE1769" t="s">
        <v>5355</v>
      </c>
      <c r="AF1769" t="s">
        <v>884</v>
      </c>
      <c r="AG1769" t="s">
        <v>19</v>
      </c>
      <c r="AH1769" t="s">
        <v>858</v>
      </c>
      <c r="AI1769">
        <v>34.41026497</v>
      </c>
      <c r="AJ1769">
        <v>-116.90761399</v>
      </c>
      <c r="AK1769">
        <v>18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15</v>
      </c>
      <c r="AU1769">
        <v>83.3</v>
      </c>
      <c r="AV1769">
        <v>0</v>
      </c>
      <c r="AW1769">
        <v>0</v>
      </c>
      <c r="AX1769">
        <v>2</v>
      </c>
      <c r="AY1769">
        <v>11.1</v>
      </c>
      <c r="AZ1769">
        <v>0</v>
      </c>
      <c r="BA1769">
        <v>0</v>
      </c>
      <c r="BB1769">
        <v>1</v>
      </c>
      <c r="BC1769">
        <v>5.6</v>
      </c>
      <c r="BD1769">
        <v>7</v>
      </c>
      <c r="BE1769">
        <v>38.9</v>
      </c>
      <c r="BF1769">
        <v>1</v>
      </c>
      <c r="BG1769">
        <v>5.6</v>
      </c>
      <c r="BH1769">
        <v>1</v>
      </c>
      <c r="BI1769">
        <v>5.6</v>
      </c>
      <c r="BJ1769">
        <v>0</v>
      </c>
      <c r="BK1769">
        <v>0</v>
      </c>
      <c r="BL1769">
        <v>17</v>
      </c>
      <c r="BM1769">
        <v>94.4</v>
      </c>
      <c r="BN1769">
        <v>3</v>
      </c>
      <c r="BO1769">
        <v>16.7</v>
      </c>
      <c r="BP1769">
        <v>17</v>
      </c>
      <c r="BQ1769">
        <v>94.4</v>
      </c>
      <c r="BR1769" t="s">
        <v>5319</v>
      </c>
      <c r="BS1769" t="s">
        <v>5314</v>
      </c>
      <c r="BX1769" t="s">
        <v>7516</v>
      </c>
      <c r="BY1769" t="s">
        <v>7518</v>
      </c>
      <c r="BZ1769">
        <v>30132</v>
      </c>
      <c r="CA1769">
        <v>-116.907613988281</v>
      </c>
      <c r="CB1769">
        <v>34.410264971868202</v>
      </c>
      <c r="CD1769">
        <f xml:space="preserve"> _xlfn.XLOOKUP(AB1769,[1]Sheet1!B:B,[1]Sheet1!Y:Y,"Not Found")</f>
        <v>46625</v>
      </c>
      <c r="CE1769">
        <f xml:space="preserve"> _xlfn.XLOOKUP(AB1769,[1]Sheet1!B:B,[1]Sheet1!AA:AA, "Not Found")</f>
        <v>60956</v>
      </c>
      <c r="CH1769">
        <f t="shared" ca="1" si="55"/>
        <v>7.2797744826633703E-3</v>
      </c>
    </row>
    <row r="1770" spans="1:86" x14ac:dyDescent="0.3">
      <c r="A1770">
        <v>6768</v>
      </c>
      <c r="B1770" t="s">
        <v>0</v>
      </c>
      <c r="C1770" t="s">
        <v>7559</v>
      </c>
      <c r="D1770" s="3">
        <v>36750516035976</v>
      </c>
      <c r="E1770" t="s">
        <v>7516</v>
      </c>
      <c r="F1770" t="s">
        <v>7560</v>
      </c>
      <c r="G1770" t="s">
        <v>1043</v>
      </c>
      <c r="H1770" t="s">
        <v>5314</v>
      </c>
      <c r="I1770" t="s">
        <v>7518</v>
      </c>
      <c r="J1770" t="s">
        <v>7561</v>
      </c>
      <c r="K1770" t="s">
        <v>35</v>
      </c>
      <c r="L1770" t="s">
        <v>9</v>
      </c>
      <c r="M1770" s="1">
        <v>29403</v>
      </c>
      <c r="O1770" t="s">
        <v>35</v>
      </c>
      <c r="P1770" t="s">
        <v>36</v>
      </c>
      <c r="Q1770" t="s">
        <v>75</v>
      </c>
      <c r="R1770" t="s">
        <v>12</v>
      </c>
      <c r="U1770" t="s">
        <v>12</v>
      </c>
      <c r="V1770" t="s">
        <v>12</v>
      </c>
      <c r="W1770" t="s">
        <v>13</v>
      </c>
      <c r="X1770" t="s">
        <v>12</v>
      </c>
      <c r="Y1770" t="s">
        <v>58</v>
      </c>
      <c r="Z1770" t="s">
        <v>7562</v>
      </c>
      <c r="AA1770" t="s">
        <v>7548</v>
      </c>
      <c r="AB1770">
        <v>92356</v>
      </c>
      <c r="AC1770" t="str">
        <f t="shared" si="54"/>
        <v>10788 Barstow Rd., Lucerne Valley, CA 92356</v>
      </c>
      <c r="AD1770" t="s">
        <v>17</v>
      </c>
      <c r="AE1770" t="s">
        <v>5355</v>
      </c>
      <c r="AF1770" t="s">
        <v>884</v>
      </c>
      <c r="AG1770" t="s">
        <v>19</v>
      </c>
      <c r="AH1770" t="s">
        <v>858</v>
      </c>
      <c r="AI1770">
        <v>34.448304970000002</v>
      </c>
      <c r="AJ1770">
        <v>-116.94677900000001</v>
      </c>
      <c r="AK1770">
        <v>627</v>
      </c>
      <c r="AL1770">
        <v>16</v>
      </c>
      <c r="AM1770">
        <v>2.6</v>
      </c>
      <c r="AN1770">
        <v>2</v>
      </c>
      <c r="AO1770">
        <v>0.3</v>
      </c>
      <c r="AP1770">
        <v>0</v>
      </c>
      <c r="AQ1770">
        <v>0</v>
      </c>
      <c r="AR1770">
        <v>1</v>
      </c>
      <c r="AS1770">
        <v>0.2</v>
      </c>
      <c r="AT1770">
        <v>350</v>
      </c>
      <c r="AU1770">
        <v>55.8</v>
      </c>
      <c r="AV1770">
        <v>2</v>
      </c>
      <c r="AW1770">
        <v>0.3</v>
      </c>
      <c r="AX1770">
        <v>243</v>
      </c>
      <c r="AY1770">
        <v>38.799999999999997</v>
      </c>
      <c r="AZ1770">
        <v>3</v>
      </c>
      <c r="BA1770">
        <v>0.5</v>
      </c>
      <c r="BB1770">
        <v>10</v>
      </c>
      <c r="BC1770">
        <v>1.6</v>
      </c>
      <c r="BD1770">
        <v>127</v>
      </c>
      <c r="BE1770">
        <v>20.3</v>
      </c>
      <c r="BF1770">
        <v>6</v>
      </c>
      <c r="BG1770">
        <v>1</v>
      </c>
      <c r="BH1770">
        <v>2</v>
      </c>
      <c r="BI1770">
        <v>0.3</v>
      </c>
      <c r="BJ1770">
        <v>0</v>
      </c>
      <c r="BK1770">
        <v>0</v>
      </c>
      <c r="BL1770">
        <v>554</v>
      </c>
      <c r="BM1770">
        <v>88.4</v>
      </c>
      <c r="BN1770">
        <v>80</v>
      </c>
      <c r="BO1770">
        <v>12.8</v>
      </c>
      <c r="BP1770">
        <v>554</v>
      </c>
      <c r="BQ1770">
        <v>88.4</v>
      </c>
      <c r="BR1770" t="s">
        <v>5319</v>
      </c>
      <c r="BS1770" t="s">
        <v>5314</v>
      </c>
      <c r="BX1770" t="s">
        <v>7516</v>
      </c>
      <c r="BY1770" t="s">
        <v>7518</v>
      </c>
      <c r="BZ1770">
        <v>30133</v>
      </c>
      <c r="CA1770">
        <v>-116.946778999122</v>
      </c>
      <c r="CB1770">
        <v>34.448304974906897</v>
      </c>
      <c r="CD1770">
        <f xml:space="preserve"> _xlfn.XLOOKUP(AB1770,[1]Sheet1!B:B,[1]Sheet1!Y:Y,"Not Found")</f>
        <v>46625</v>
      </c>
      <c r="CE1770">
        <f xml:space="preserve"> _xlfn.XLOOKUP(AB1770,[1]Sheet1!B:B,[1]Sheet1!AA:AA, "Not Found")</f>
        <v>60956</v>
      </c>
      <c r="CH1770">
        <f t="shared" ca="1" si="55"/>
        <v>0.55263005846481272</v>
      </c>
    </row>
    <row r="1771" spans="1:86" x14ac:dyDescent="0.3">
      <c r="A1771">
        <v>6769</v>
      </c>
      <c r="B1771" t="s">
        <v>0</v>
      </c>
      <c r="C1771" t="s">
        <v>7563</v>
      </c>
      <c r="D1771" s="3">
        <v>36750516106330</v>
      </c>
      <c r="E1771" t="s">
        <v>7516</v>
      </c>
      <c r="F1771" t="s">
        <v>7564</v>
      </c>
      <c r="G1771" t="s">
        <v>1043</v>
      </c>
      <c r="H1771" t="s">
        <v>5314</v>
      </c>
      <c r="I1771" t="s">
        <v>7518</v>
      </c>
      <c r="J1771" t="s">
        <v>7565</v>
      </c>
      <c r="K1771" t="s">
        <v>113</v>
      </c>
      <c r="L1771" t="s">
        <v>9</v>
      </c>
      <c r="M1771" s="1">
        <v>29403</v>
      </c>
      <c r="O1771" t="s">
        <v>113</v>
      </c>
      <c r="P1771" t="s">
        <v>10</v>
      </c>
      <c r="Q1771" t="s">
        <v>96</v>
      </c>
      <c r="R1771" t="s">
        <v>12</v>
      </c>
      <c r="U1771" t="s">
        <v>12</v>
      </c>
      <c r="V1771" t="s">
        <v>12</v>
      </c>
      <c r="W1771" t="s">
        <v>13</v>
      </c>
      <c r="X1771" t="s">
        <v>12</v>
      </c>
      <c r="Y1771" t="s">
        <v>30</v>
      </c>
      <c r="Z1771" t="s">
        <v>7556</v>
      </c>
      <c r="AA1771" t="s">
        <v>7548</v>
      </c>
      <c r="AB1771">
        <v>92356</v>
      </c>
      <c r="AC1771" t="str">
        <f t="shared" si="54"/>
        <v>33233 Rabbit Springs Rd., Lucerne Valley, CA 92356</v>
      </c>
      <c r="AD1771" t="s">
        <v>17</v>
      </c>
      <c r="AE1771" t="s">
        <v>5355</v>
      </c>
      <c r="AF1771" t="s">
        <v>884</v>
      </c>
      <c r="AG1771" t="s">
        <v>19</v>
      </c>
      <c r="AH1771" t="s">
        <v>858</v>
      </c>
      <c r="AI1771">
        <v>34.457686979999998</v>
      </c>
      <c r="AJ1771">
        <v>-116.93884799999999</v>
      </c>
      <c r="AK1771">
        <v>166</v>
      </c>
      <c r="AL1771">
        <v>1</v>
      </c>
      <c r="AM1771">
        <v>0.6</v>
      </c>
      <c r="AN1771">
        <v>1</v>
      </c>
      <c r="AO1771">
        <v>0.6</v>
      </c>
      <c r="AP1771">
        <v>0</v>
      </c>
      <c r="AQ1771">
        <v>0</v>
      </c>
      <c r="AR1771">
        <v>0</v>
      </c>
      <c r="AS1771">
        <v>0</v>
      </c>
      <c r="AT1771">
        <v>102</v>
      </c>
      <c r="AU1771">
        <v>61.4</v>
      </c>
      <c r="AV1771">
        <v>0</v>
      </c>
      <c r="AW1771">
        <v>0</v>
      </c>
      <c r="AX1771">
        <v>58</v>
      </c>
      <c r="AY1771">
        <v>34.9</v>
      </c>
      <c r="AZ1771">
        <v>2</v>
      </c>
      <c r="BA1771">
        <v>1.2</v>
      </c>
      <c r="BB1771">
        <v>2</v>
      </c>
      <c r="BC1771">
        <v>1.2</v>
      </c>
      <c r="BD1771">
        <v>30</v>
      </c>
      <c r="BE1771">
        <v>18.100000000000001</v>
      </c>
      <c r="BF1771">
        <v>2</v>
      </c>
      <c r="BG1771">
        <v>1.2</v>
      </c>
      <c r="BH1771">
        <v>4</v>
      </c>
      <c r="BI1771">
        <v>2.4</v>
      </c>
      <c r="BJ1771">
        <v>0</v>
      </c>
      <c r="BK1771">
        <v>0</v>
      </c>
      <c r="BL1771">
        <v>154</v>
      </c>
      <c r="BM1771">
        <v>92.8</v>
      </c>
      <c r="BN1771">
        <v>26</v>
      </c>
      <c r="BO1771">
        <v>15.7</v>
      </c>
      <c r="BP1771">
        <v>154</v>
      </c>
      <c r="BQ1771">
        <v>92.8</v>
      </c>
      <c r="BR1771" t="s">
        <v>5319</v>
      </c>
      <c r="BS1771" t="s">
        <v>5314</v>
      </c>
      <c r="BX1771" t="s">
        <v>7516</v>
      </c>
      <c r="BY1771" t="s">
        <v>7518</v>
      </c>
      <c r="BZ1771">
        <v>30134</v>
      </c>
      <c r="CA1771">
        <v>-116.93884799671601</v>
      </c>
      <c r="CB1771">
        <v>34.4576869767305</v>
      </c>
      <c r="CD1771">
        <f xml:space="preserve"> _xlfn.XLOOKUP(AB1771,[1]Sheet1!B:B,[1]Sheet1!Y:Y,"Not Found")</f>
        <v>46625</v>
      </c>
      <c r="CE1771">
        <f xml:space="preserve"> _xlfn.XLOOKUP(AB1771,[1]Sheet1!B:B,[1]Sheet1!AA:AA, "Not Found")</f>
        <v>60956</v>
      </c>
      <c r="CH1771">
        <f t="shared" ca="1" si="55"/>
        <v>0.32464063339762661</v>
      </c>
    </row>
    <row r="1772" spans="1:86" x14ac:dyDescent="0.3">
      <c r="A1772">
        <v>6770</v>
      </c>
      <c r="B1772" t="s">
        <v>0</v>
      </c>
      <c r="C1772" t="s">
        <v>7566</v>
      </c>
      <c r="D1772" s="3">
        <v>36750693630456</v>
      </c>
      <c r="E1772" t="s">
        <v>7567</v>
      </c>
      <c r="F1772" t="s">
        <v>7568</v>
      </c>
      <c r="G1772" t="s">
        <v>1043</v>
      </c>
      <c r="H1772" t="s">
        <v>5314</v>
      </c>
      <c r="I1772" t="s">
        <v>7569</v>
      </c>
      <c r="J1772" t="s">
        <v>7570</v>
      </c>
      <c r="K1772" t="s">
        <v>325</v>
      </c>
      <c r="L1772" t="s">
        <v>9</v>
      </c>
      <c r="M1772" s="1">
        <v>29403</v>
      </c>
      <c r="O1772" t="s">
        <v>8</v>
      </c>
      <c r="P1772" t="s">
        <v>1043</v>
      </c>
      <c r="Q1772" t="s">
        <v>11</v>
      </c>
      <c r="R1772" t="s">
        <v>12</v>
      </c>
      <c r="U1772" t="s">
        <v>318</v>
      </c>
      <c r="V1772" t="s">
        <v>12</v>
      </c>
      <c r="W1772" t="s">
        <v>13</v>
      </c>
      <c r="X1772" t="s">
        <v>13</v>
      </c>
      <c r="Y1772" t="s">
        <v>14</v>
      </c>
      <c r="Z1772" t="s">
        <v>7571</v>
      </c>
      <c r="AA1772" t="s">
        <v>7572</v>
      </c>
      <c r="AB1772">
        <v>91786</v>
      </c>
      <c r="AC1772" t="str">
        <f t="shared" si="54"/>
        <v>1558 West Ninth St., Upland, CA 91786</v>
      </c>
      <c r="AD1772" t="s">
        <v>17</v>
      </c>
      <c r="AE1772" t="s">
        <v>1789</v>
      </c>
      <c r="AF1772" t="s">
        <v>5184</v>
      </c>
      <c r="AG1772" t="s">
        <v>5334</v>
      </c>
      <c r="AH1772" t="s">
        <v>225</v>
      </c>
      <c r="AI1772">
        <v>34.09576689</v>
      </c>
      <c r="AJ1772">
        <v>-117.6800611</v>
      </c>
      <c r="AK1772">
        <v>129</v>
      </c>
      <c r="AL1772">
        <v>10</v>
      </c>
      <c r="AM1772">
        <v>7.8</v>
      </c>
      <c r="AN1772">
        <v>0</v>
      </c>
      <c r="AO1772">
        <v>0</v>
      </c>
      <c r="AP1772">
        <v>1</v>
      </c>
      <c r="AQ1772">
        <v>0.8</v>
      </c>
      <c r="AR1772">
        <v>0</v>
      </c>
      <c r="AS1772">
        <v>0</v>
      </c>
      <c r="AT1772">
        <v>98</v>
      </c>
      <c r="AU1772">
        <v>76</v>
      </c>
      <c r="AV1772">
        <v>1</v>
      </c>
      <c r="AW1772">
        <v>0.8</v>
      </c>
      <c r="AX1772">
        <v>15</v>
      </c>
      <c r="AY1772">
        <v>11.6</v>
      </c>
      <c r="AZ1772">
        <v>4</v>
      </c>
      <c r="BA1772">
        <v>3.1</v>
      </c>
      <c r="BB1772">
        <v>0</v>
      </c>
      <c r="BC1772">
        <v>0</v>
      </c>
      <c r="BD1772">
        <v>17</v>
      </c>
      <c r="BE1772">
        <v>13.2</v>
      </c>
      <c r="BF1772">
        <v>3</v>
      </c>
      <c r="BG1772">
        <v>2.2999999999999998</v>
      </c>
      <c r="BH1772">
        <v>4</v>
      </c>
      <c r="BI1772">
        <v>3.1</v>
      </c>
      <c r="BJ1772">
        <v>0</v>
      </c>
      <c r="BK1772">
        <v>0</v>
      </c>
      <c r="BL1772">
        <v>113</v>
      </c>
      <c r="BM1772">
        <v>87.6</v>
      </c>
      <c r="BN1772">
        <v>22</v>
      </c>
      <c r="BO1772">
        <v>17.100000000000001</v>
      </c>
      <c r="BP1772">
        <v>113</v>
      </c>
      <c r="BQ1772">
        <v>87.6</v>
      </c>
      <c r="BR1772" t="s">
        <v>5319</v>
      </c>
      <c r="BS1772" t="s">
        <v>5314</v>
      </c>
      <c r="BX1772" t="s">
        <v>7567</v>
      </c>
      <c r="BY1772" t="s">
        <v>7569</v>
      </c>
      <c r="BZ1772">
        <v>30136</v>
      </c>
      <c r="CA1772">
        <v>-117.680061096134</v>
      </c>
      <c r="CB1772">
        <v>34.0957668930034</v>
      </c>
      <c r="CD1772">
        <f xml:space="preserve"> _xlfn.XLOOKUP(AB1772,[1]Sheet1!B:B,[1]Sheet1!Y:Y,"Not Found")</f>
        <v>86961</v>
      </c>
      <c r="CE1772">
        <f xml:space="preserve"> _xlfn.XLOOKUP(AB1772,[1]Sheet1!B:B,[1]Sheet1!AA:AA, "Not Found")</f>
        <v>108368</v>
      </c>
      <c r="CH1772">
        <f t="shared" ca="1" si="55"/>
        <v>0.99394449704181642</v>
      </c>
    </row>
    <row r="1773" spans="1:86" x14ac:dyDescent="0.3">
      <c r="A1773">
        <v>6771</v>
      </c>
      <c r="B1773" t="s">
        <v>0</v>
      </c>
      <c r="C1773" t="s">
        <v>7573</v>
      </c>
      <c r="D1773" s="3">
        <v>36750693637584</v>
      </c>
      <c r="E1773" t="s">
        <v>7567</v>
      </c>
      <c r="F1773" t="s">
        <v>7574</v>
      </c>
      <c r="G1773" t="s">
        <v>1043</v>
      </c>
      <c r="H1773" t="s">
        <v>5314</v>
      </c>
      <c r="I1773" t="s">
        <v>7569</v>
      </c>
      <c r="J1773" t="s">
        <v>7575</v>
      </c>
      <c r="K1773" t="s">
        <v>8</v>
      </c>
      <c r="L1773" t="s">
        <v>9</v>
      </c>
      <c r="M1773" s="1">
        <v>29403</v>
      </c>
      <c r="O1773" t="s">
        <v>8</v>
      </c>
      <c r="P1773" t="s">
        <v>4</v>
      </c>
      <c r="Q1773" t="s">
        <v>11</v>
      </c>
      <c r="R1773" t="s">
        <v>12</v>
      </c>
      <c r="U1773" t="s">
        <v>318</v>
      </c>
      <c r="V1773" t="s">
        <v>12</v>
      </c>
      <c r="W1773" t="s">
        <v>12</v>
      </c>
      <c r="X1773" t="s">
        <v>12</v>
      </c>
      <c r="Y1773" t="s">
        <v>14</v>
      </c>
      <c r="Z1773" t="s">
        <v>7576</v>
      </c>
      <c r="AA1773" t="s">
        <v>7572</v>
      </c>
      <c r="AB1773">
        <v>91786</v>
      </c>
      <c r="AC1773" t="str">
        <f t="shared" si="54"/>
        <v>565 West 11th St., Upland, CA 91786</v>
      </c>
      <c r="AD1773" t="s">
        <v>17</v>
      </c>
      <c r="AE1773" t="s">
        <v>1789</v>
      </c>
      <c r="AF1773" t="s">
        <v>5184</v>
      </c>
      <c r="AG1773" t="s">
        <v>5334</v>
      </c>
      <c r="AH1773" t="s">
        <v>225</v>
      </c>
      <c r="AI1773">
        <v>34.104504900000002</v>
      </c>
      <c r="AJ1773">
        <v>-117.65811209</v>
      </c>
      <c r="AK1773">
        <v>2905</v>
      </c>
      <c r="AL1773">
        <v>219</v>
      </c>
      <c r="AM1773">
        <v>7.5</v>
      </c>
      <c r="AN1773">
        <v>0</v>
      </c>
      <c r="AO1773">
        <v>0</v>
      </c>
      <c r="AP1773">
        <v>155</v>
      </c>
      <c r="AQ1773">
        <v>5.3</v>
      </c>
      <c r="AR1773">
        <v>65</v>
      </c>
      <c r="AS1773">
        <v>2.2000000000000002</v>
      </c>
      <c r="AT1773">
        <v>1846</v>
      </c>
      <c r="AU1773">
        <v>63.5</v>
      </c>
      <c r="AV1773">
        <v>14</v>
      </c>
      <c r="AW1773">
        <v>0.5</v>
      </c>
      <c r="AX1773">
        <v>523</v>
      </c>
      <c r="AY1773">
        <v>18</v>
      </c>
      <c r="AZ1773">
        <v>67</v>
      </c>
      <c r="BA1773">
        <v>2.2999999999999998</v>
      </c>
      <c r="BB1773">
        <v>16</v>
      </c>
      <c r="BC1773">
        <v>0.6</v>
      </c>
      <c r="BD1773">
        <v>143</v>
      </c>
      <c r="BE1773">
        <v>4.9000000000000004</v>
      </c>
      <c r="BF1773">
        <v>15</v>
      </c>
      <c r="BG1773">
        <v>0.5</v>
      </c>
      <c r="BH1773">
        <v>145</v>
      </c>
      <c r="BI1773">
        <v>5</v>
      </c>
      <c r="BJ1773">
        <v>0</v>
      </c>
      <c r="BK1773">
        <v>0</v>
      </c>
      <c r="BL1773">
        <v>2024</v>
      </c>
      <c r="BM1773">
        <v>69.7</v>
      </c>
      <c r="BN1773">
        <v>393</v>
      </c>
      <c r="BO1773">
        <v>13.5</v>
      </c>
      <c r="BP1773">
        <v>2009</v>
      </c>
      <c r="BQ1773">
        <v>69.2</v>
      </c>
      <c r="BR1773" t="s">
        <v>5319</v>
      </c>
      <c r="BS1773" t="s">
        <v>5314</v>
      </c>
      <c r="BX1773" t="s">
        <v>7567</v>
      </c>
      <c r="BY1773" t="s">
        <v>7569</v>
      </c>
      <c r="BZ1773">
        <v>30137</v>
      </c>
      <c r="CA1773">
        <v>-117.65811209192201</v>
      </c>
      <c r="CB1773">
        <v>34.104504895242997</v>
      </c>
      <c r="CD1773">
        <f xml:space="preserve"> _xlfn.XLOOKUP(AB1773,[1]Sheet1!B:B,[1]Sheet1!Y:Y,"Not Found")</f>
        <v>86961</v>
      </c>
      <c r="CE1773">
        <f xml:space="preserve"> _xlfn.XLOOKUP(AB1773,[1]Sheet1!B:B,[1]Sheet1!AA:AA, "Not Found")</f>
        <v>108368</v>
      </c>
      <c r="CH1773">
        <f t="shared" ca="1" si="55"/>
        <v>9.3561424117839964E-2</v>
      </c>
    </row>
    <row r="1774" spans="1:86" x14ac:dyDescent="0.3">
      <c r="A1774">
        <v>6772</v>
      </c>
      <c r="B1774" t="s">
        <v>0</v>
      </c>
      <c r="C1774" t="s">
        <v>7577</v>
      </c>
      <c r="D1774" s="3">
        <v>36750696037204</v>
      </c>
      <c r="E1774" t="s">
        <v>7567</v>
      </c>
      <c r="F1774" t="s">
        <v>7578</v>
      </c>
      <c r="G1774" t="s">
        <v>1043</v>
      </c>
      <c r="H1774" t="s">
        <v>5314</v>
      </c>
      <c r="I1774" t="s">
        <v>7569</v>
      </c>
      <c r="J1774" t="s">
        <v>7579</v>
      </c>
      <c r="K1774" t="s">
        <v>35</v>
      </c>
      <c r="L1774" t="s">
        <v>9</v>
      </c>
      <c r="M1774" s="1">
        <v>29403</v>
      </c>
      <c r="O1774" t="s">
        <v>35</v>
      </c>
      <c r="P1774" t="s">
        <v>36</v>
      </c>
      <c r="Q1774" t="s">
        <v>75</v>
      </c>
      <c r="R1774" t="s">
        <v>12</v>
      </c>
      <c r="U1774" t="s">
        <v>12</v>
      </c>
      <c r="V1774" t="s">
        <v>12</v>
      </c>
      <c r="W1774" t="s">
        <v>13</v>
      </c>
      <c r="X1774" t="s">
        <v>12</v>
      </c>
      <c r="Y1774" t="s">
        <v>58</v>
      </c>
      <c r="Z1774" t="s">
        <v>7580</v>
      </c>
      <c r="AA1774" t="s">
        <v>7572</v>
      </c>
      <c r="AB1774">
        <v>91786</v>
      </c>
      <c r="AC1774" t="str">
        <f t="shared" si="54"/>
        <v>979 West 11th St., Upland, CA 91786</v>
      </c>
      <c r="AD1774" t="s">
        <v>17</v>
      </c>
      <c r="AE1774" t="s">
        <v>1789</v>
      </c>
      <c r="AF1774" t="s">
        <v>5184</v>
      </c>
      <c r="AG1774" t="s">
        <v>5334</v>
      </c>
      <c r="AH1774" t="s">
        <v>225</v>
      </c>
      <c r="AI1774">
        <v>34.1040049</v>
      </c>
      <c r="AJ1774">
        <v>-117.66541209</v>
      </c>
      <c r="AK1774">
        <v>590</v>
      </c>
      <c r="AL1774">
        <v>56</v>
      </c>
      <c r="AM1774">
        <v>9.5</v>
      </c>
      <c r="AN1774">
        <v>0</v>
      </c>
      <c r="AO1774">
        <v>0</v>
      </c>
      <c r="AP1774">
        <v>14</v>
      </c>
      <c r="AQ1774">
        <v>2.4</v>
      </c>
      <c r="AR1774">
        <v>5</v>
      </c>
      <c r="AS1774">
        <v>0.8</v>
      </c>
      <c r="AT1774">
        <v>452</v>
      </c>
      <c r="AU1774">
        <v>76.599999999999994</v>
      </c>
      <c r="AV1774">
        <v>0</v>
      </c>
      <c r="AW1774">
        <v>0</v>
      </c>
      <c r="AX1774">
        <v>41</v>
      </c>
      <c r="AY1774">
        <v>6.9</v>
      </c>
      <c r="AZ1774">
        <v>20</v>
      </c>
      <c r="BA1774">
        <v>3.4</v>
      </c>
      <c r="BB1774">
        <v>2</v>
      </c>
      <c r="BC1774">
        <v>0.3</v>
      </c>
      <c r="BD1774">
        <v>124</v>
      </c>
      <c r="BE1774">
        <v>21</v>
      </c>
      <c r="BF1774">
        <v>0</v>
      </c>
      <c r="BG1774">
        <v>0</v>
      </c>
      <c r="BH1774">
        <v>46</v>
      </c>
      <c r="BI1774">
        <v>7.8</v>
      </c>
      <c r="BJ1774">
        <v>0</v>
      </c>
      <c r="BK1774">
        <v>0</v>
      </c>
      <c r="BL1774">
        <v>503</v>
      </c>
      <c r="BM1774">
        <v>85.3</v>
      </c>
      <c r="BN1774">
        <v>80</v>
      </c>
      <c r="BO1774">
        <v>13.6</v>
      </c>
      <c r="BP1774">
        <v>502</v>
      </c>
      <c r="BQ1774">
        <v>85.1</v>
      </c>
      <c r="BR1774" t="s">
        <v>5319</v>
      </c>
      <c r="BS1774" t="s">
        <v>5314</v>
      </c>
      <c r="BX1774" t="s">
        <v>7567</v>
      </c>
      <c r="BY1774" t="s">
        <v>7569</v>
      </c>
      <c r="BZ1774">
        <v>30138</v>
      </c>
      <c r="CA1774">
        <v>-117.66541209399399</v>
      </c>
      <c r="CB1774">
        <v>34.104004895118599</v>
      </c>
      <c r="CD1774">
        <f xml:space="preserve"> _xlfn.XLOOKUP(AB1774,[1]Sheet1!B:B,[1]Sheet1!Y:Y,"Not Found")</f>
        <v>86961</v>
      </c>
      <c r="CE1774">
        <f xml:space="preserve"> _xlfn.XLOOKUP(AB1774,[1]Sheet1!B:B,[1]Sheet1!AA:AA, "Not Found")</f>
        <v>108368</v>
      </c>
      <c r="CH1774">
        <f t="shared" ca="1" si="55"/>
        <v>3.8915486517879572E-2</v>
      </c>
    </row>
    <row r="1775" spans="1:86" x14ac:dyDescent="0.3">
      <c r="A1775">
        <v>6773</v>
      </c>
      <c r="B1775" t="s">
        <v>0</v>
      </c>
      <c r="C1775" t="s">
        <v>7581</v>
      </c>
      <c r="D1775" s="3">
        <v>36750696037212</v>
      </c>
      <c r="E1775" t="s">
        <v>7567</v>
      </c>
      <c r="F1775" t="s">
        <v>7582</v>
      </c>
      <c r="G1775" t="s">
        <v>1043</v>
      </c>
      <c r="H1775" t="s">
        <v>5314</v>
      </c>
      <c r="I1775" t="s">
        <v>7569</v>
      </c>
      <c r="J1775" t="s">
        <v>7583</v>
      </c>
      <c r="K1775" t="s">
        <v>35</v>
      </c>
      <c r="L1775" t="s">
        <v>9</v>
      </c>
      <c r="M1775" s="1">
        <v>29403</v>
      </c>
      <c r="O1775" t="s">
        <v>35</v>
      </c>
      <c r="P1775" t="s">
        <v>36</v>
      </c>
      <c r="Q1775" t="s">
        <v>75</v>
      </c>
      <c r="R1775" t="s">
        <v>12</v>
      </c>
      <c r="U1775" t="s">
        <v>12</v>
      </c>
      <c r="V1775" t="s">
        <v>12</v>
      </c>
      <c r="W1775" t="s">
        <v>13</v>
      </c>
      <c r="X1775" t="s">
        <v>12</v>
      </c>
      <c r="Y1775" t="s">
        <v>58</v>
      </c>
      <c r="Z1775" t="s">
        <v>7584</v>
      </c>
      <c r="AA1775" t="s">
        <v>7572</v>
      </c>
      <c r="AB1775">
        <v>91786</v>
      </c>
      <c r="AC1775" t="str">
        <f t="shared" si="54"/>
        <v>1562 West 11th St., Upland, CA 91786</v>
      </c>
      <c r="AD1775" t="s">
        <v>17</v>
      </c>
      <c r="AE1775" t="s">
        <v>1789</v>
      </c>
      <c r="AF1775" t="s">
        <v>5184</v>
      </c>
      <c r="AG1775" t="s">
        <v>5334</v>
      </c>
      <c r="AH1775" t="s">
        <v>225</v>
      </c>
      <c r="AI1775">
        <v>34.102504889999999</v>
      </c>
      <c r="AJ1775">
        <v>-117.6799121</v>
      </c>
      <c r="AK1775">
        <v>559</v>
      </c>
      <c r="AL1775">
        <v>61</v>
      </c>
      <c r="AM1775">
        <v>10.9</v>
      </c>
      <c r="AN1775">
        <v>0</v>
      </c>
      <c r="AO1775">
        <v>0</v>
      </c>
      <c r="AP1775">
        <v>29</v>
      </c>
      <c r="AQ1775">
        <v>5.2</v>
      </c>
      <c r="AR1775">
        <v>8</v>
      </c>
      <c r="AS1775">
        <v>1.4</v>
      </c>
      <c r="AT1775">
        <v>392</v>
      </c>
      <c r="AU1775">
        <v>70.099999999999994</v>
      </c>
      <c r="AV1775">
        <v>5</v>
      </c>
      <c r="AW1775">
        <v>0.9</v>
      </c>
      <c r="AX1775">
        <v>42</v>
      </c>
      <c r="AY1775">
        <v>7.5</v>
      </c>
      <c r="AZ1775">
        <v>20</v>
      </c>
      <c r="BA1775">
        <v>3.6</v>
      </c>
      <c r="BB1775">
        <v>2</v>
      </c>
      <c r="BC1775">
        <v>0.4</v>
      </c>
      <c r="BD1775">
        <v>103</v>
      </c>
      <c r="BE1775">
        <v>18.399999999999999</v>
      </c>
      <c r="BF1775">
        <v>5</v>
      </c>
      <c r="BG1775">
        <v>0.9</v>
      </c>
      <c r="BH1775">
        <v>34</v>
      </c>
      <c r="BI1775">
        <v>6.1</v>
      </c>
      <c r="BJ1775">
        <v>0</v>
      </c>
      <c r="BK1775">
        <v>0</v>
      </c>
      <c r="BL1775">
        <v>456</v>
      </c>
      <c r="BM1775">
        <v>81.599999999999994</v>
      </c>
      <c r="BN1775">
        <v>68</v>
      </c>
      <c r="BO1775">
        <v>12.2</v>
      </c>
      <c r="BP1775">
        <v>455</v>
      </c>
      <c r="BQ1775">
        <v>81.400000000000006</v>
      </c>
      <c r="BR1775" t="s">
        <v>5319</v>
      </c>
      <c r="BS1775" t="s">
        <v>5314</v>
      </c>
      <c r="BX1775" t="s">
        <v>7567</v>
      </c>
      <c r="BY1775" t="s">
        <v>7569</v>
      </c>
      <c r="BZ1775">
        <v>30139</v>
      </c>
      <c r="CA1775">
        <v>-117.679912096496</v>
      </c>
      <c r="CB1775">
        <v>34.102504892858398</v>
      </c>
      <c r="CD1775">
        <f xml:space="preserve"> _xlfn.XLOOKUP(AB1775,[1]Sheet1!B:B,[1]Sheet1!Y:Y,"Not Found")</f>
        <v>86961</v>
      </c>
      <c r="CE1775">
        <f xml:space="preserve"> _xlfn.XLOOKUP(AB1775,[1]Sheet1!B:B,[1]Sheet1!AA:AA, "Not Found")</f>
        <v>108368</v>
      </c>
      <c r="CH1775">
        <f t="shared" ca="1" si="55"/>
        <v>0.22235529099646889</v>
      </c>
    </row>
    <row r="1776" spans="1:86" x14ac:dyDescent="0.3">
      <c r="A1776">
        <v>6774</v>
      </c>
      <c r="B1776" t="s">
        <v>0</v>
      </c>
      <c r="C1776" t="s">
        <v>7585</v>
      </c>
      <c r="D1776" s="3">
        <v>36750696037220</v>
      </c>
      <c r="E1776" t="s">
        <v>7567</v>
      </c>
      <c r="F1776" t="s">
        <v>7586</v>
      </c>
      <c r="G1776" t="s">
        <v>1043</v>
      </c>
      <c r="H1776" t="s">
        <v>5314</v>
      </c>
      <c r="I1776" t="s">
        <v>7569</v>
      </c>
      <c r="J1776" t="s">
        <v>6151</v>
      </c>
      <c r="K1776" t="s">
        <v>35</v>
      </c>
      <c r="L1776" t="s">
        <v>9</v>
      </c>
      <c r="M1776" s="1">
        <v>29403</v>
      </c>
      <c r="O1776" t="s">
        <v>35</v>
      </c>
      <c r="P1776" t="s">
        <v>36</v>
      </c>
      <c r="Q1776" t="s">
        <v>75</v>
      </c>
      <c r="R1776" t="s">
        <v>12</v>
      </c>
      <c r="U1776" t="s">
        <v>12</v>
      </c>
      <c r="V1776" t="s">
        <v>12</v>
      </c>
      <c r="W1776" t="s">
        <v>13</v>
      </c>
      <c r="X1776" t="s">
        <v>12</v>
      </c>
      <c r="Y1776" t="s">
        <v>58</v>
      </c>
      <c r="Z1776" t="s">
        <v>7587</v>
      </c>
      <c r="AA1776" t="s">
        <v>7572</v>
      </c>
      <c r="AB1776">
        <v>91786</v>
      </c>
      <c r="AC1776" t="str">
        <f t="shared" si="54"/>
        <v>925 West Seventh St., Upland, CA 91786</v>
      </c>
      <c r="AD1776" t="s">
        <v>17</v>
      </c>
      <c r="AE1776" t="s">
        <v>1789</v>
      </c>
      <c r="AF1776" t="s">
        <v>5184</v>
      </c>
      <c r="AG1776" t="s">
        <v>5334</v>
      </c>
      <c r="AH1776" t="s">
        <v>225</v>
      </c>
      <c r="AI1776">
        <v>34.089604889999997</v>
      </c>
      <c r="AJ1776">
        <v>-117.66401209</v>
      </c>
      <c r="AK1776">
        <v>537</v>
      </c>
      <c r="AL1776">
        <v>38</v>
      </c>
      <c r="AM1776">
        <v>7.1</v>
      </c>
      <c r="AN1776">
        <v>0</v>
      </c>
      <c r="AO1776">
        <v>0</v>
      </c>
      <c r="AP1776">
        <v>17</v>
      </c>
      <c r="AQ1776">
        <v>3.2</v>
      </c>
      <c r="AR1776">
        <v>3</v>
      </c>
      <c r="AS1776">
        <v>0.6</v>
      </c>
      <c r="AT1776">
        <v>404</v>
      </c>
      <c r="AU1776">
        <v>75.2</v>
      </c>
      <c r="AV1776">
        <v>2</v>
      </c>
      <c r="AW1776">
        <v>0.4</v>
      </c>
      <c r="AX1776">
        <v>46</v>
      </c>
      <c r="AY1776">
        <v>8.6</v>
      </c>
      <c r="AZ1776">
        <v>24</v>
      </c>
      <c r="BA1776">
        <v>4.5</v>
      </c>
      <c r="BB1776">
        <v>3</v>
      </c>
      <c r="BC1776">
        <v>0.6</v>
      </c>
      <c r="BD1776">
        <v>96</v>
      </c>
      <c r="BE1776">
        <v>17.899999999999999</v>
      </c>
      <c r="BF1776">
        <v>2</v>
      </c>
      <c r="BG1776">
        <v>0.4</v>
      </c>
      <c r="BH1776">
        <v>41</v>
      </c>
      <c r="BI1776">
        <v>7.6</v>
      </c>
      <c r="BJ1776">
        <v>0</v>
      </c>
      <c r="BK1776">
        <v>0</v>
      </c>
      <c r="BL1776">
        <v>461</v>
      </c>
      <c r="BM1776">
        <v>85.8</v>
      </c>
      <c r="BN1776">
        <v>112</v>
      </c>
      <c r="BO1776">
        <v>20.9</v>
      </c>
      <c r="BP1776">
        <v>456</v>
      </c>
      <c r="BQ1776">
        <v>84.9</v>
      </c>
      <c r="BR1776" t="s">
        <v>5319</v>
      </c>
      <c r="BS1776" t="s">
        <v>5314</v>
      </c>
      <c r="BX1776" t="s">
        <v>7567</v>
      </c>
      <c r="BY1776" t="s">
        <v>7569</v>
      </c>
      <c r="BZ1776">
        <v>30140</v>
      </c>
      <c r="CA1776">
        <v>-117.664012092939</v>
      </c>
      <c r="CB1776">
        <v>34.089604892753599</v>
      </c>
      <c r="CD1776">
        <f xml:space="preserve"> _xlfn.XLOOKUP(AB1776,[1]Sheet1!B:B,[1]Sheet1!Y:Y,"Not Found")</f>
        <v>86961</v>
      </c>
      <c r="CE1776">
        <f xml:space="preserve"> _xlfn.XLOOKUP(AB1776,[1]Sheet1!B:B,[1]Sheet1!AA:AA, "Not Found")</f>
        <v>108368</v>
      </c>
      <c r="CH1776">
        <f t="shared" ca="1" si="55"/>
        <v>0.70377395933904796</v>
      </c>
    </row>
    <row r="1777" spans="1:86" x14ac:dyDescent="0.3">
      <c r="A1777">
        <v>6775</v>
      </c>
      <c r="B1777" t="s">
        <v>0</v>
      </c>
      <c r="C1777" t="s">
        <v>7588</v>
      </c>
      <c r="D1777" s="3">
        <v>36750696037238</v>
      </c>
      <c r="E1777" t="s">
        <v>7567</v>
      </c>
      <c r="F1777" t="s">
        <v>7589</v>
      </c>
      <c r="G1777" t="s">
        <v>1043</v>
      </c>
      <c r="H1777" t="s">
        <v>5314</v>
      </c>
      <c r="I1777" t="s">
        <v>7569</v>
      </c>
      <c r="J1777" t="s">
        <v>7590</v>
      </c>
      <c r="K1777" t="s">
        <v>35</v>
      </c>
      <c r="L1777" t="s">
        <v>9</v>
      </c>
      <c r="M1777" s="1">
        <v>29403</v>
      </c>
      <c r="O1777" t="s">
        <v>35</v>
      </c>
      <c r="P1777" t="s">
        <v>36</v>
      </c>
      <c r="Q1777" t="s">
        <v>96</v>
      </c>
      <c r="R1777" t="s">
        <v>12</v>
      </c>
      <c r="U1777" t="s">
        <v>12</v>
      </c>
      <c r="V1777" t="s">
        <v>12</v>
      </c>
      <c r="W1777" t="s">
        <v>13</v>
      </c>
      <c r="X1777" t="s">
        <v>12</v>
      </c>
      <c r="Y1777" t="s">
        <v>58</v>
      </c>
      <c r="Z1777" t="s">
        <v>7591</v>
      </c>
      <c r="AA1777" t="s">
        <v>7572</v>
      </c>
      <c r="AB1777">
        <v>91786</v>
      </c>
      <c r="AC1777" t="str">
        <f t="shared" si="54"/>
        <v>1245 Veterans Ct., Upland, CA 91786</v>
      </c>
      <c r="AD1777" t="s">
        <v>17</v>
      </c>
      <c r="AE1777" t="s">
        <v>1789</v>
      </c>
      <c r="AF1777" t="s">
        <v>5184</v>
      </c>
      <c r="AG1777" t="s">
        <v>1513</v>
      </c>
      <c r="AH1777" t="s">
        <v>225</v>
      </c>
      <c r="AI1777">
        <v>34.109604900000001</v>
      </c>
      <c r="AJ1777">
        <v>-117.63521209</v>
      </c>
      <c r="AK1777">
        <v>543</v>
      </c>
      <c r="AL1777">
        <v>43</v>
      </c>
      <c r="AM1777">
        <v>7.9</v>
      </c>
      <c r="AN1777">
        <v>0</v>
      </c>
      <c r="AO1777">
        <v>0</v>
      </c>
      <c r="AP1777">
        <v>17</v>
      </c>
      <c r="AQ1777">
        <v>3.1</v>
      </c>
      <c r="AR1777">
        <v>7</v>
      </c>
      <c r="AS1777">
        <v>1.3</v>
      </c>
      <c r="AT1777">
        <v>353</v>
      </c>
      <c r="AU1777">
        <v>65</v>
      </c>
      <c r="AV1777">
        <v>0</v>
      </c>
      <c r="AW1777">
        <v>0</v>
      </c>
      <c r="AX1777">
        <v>97</v>
      </c>
      <c r="AY1777">
        <v>17.899999999999999</v>
      </c>
      <c r="AZ1777">
        <v>16</v>
      </c>
      <c r="BA1777">
        <v>2.9</v>
      </c>
      <c r="BB1777">
        <v>10</v>
      </c>
      <c r="BC1777">
        <v>1.8</v>
      </c>
      <c r="BD1777">
        <v>53</v>
      </c>
      <c r="BE1777">
        <v>9.8000000000000007</v>
      </c>
      <c r="BF1777">
        <v>2</v>
      </c>
      <c r="BG1777">
        <v>0.4</v>
      </c>
      <c r="BH1777">
        <v>53</v>
      </c>
      <c r="BI1777">
        <v>9.8000000000000007</v>
      </c>
      <c r="BJ1777">
        <v>0</v>
      </c>
      <c r="BK1777">
        <v>0</v>
      </c>
      <c r="BL1777">
        <v>393</v>
      </c>
      <c r="BM1777">
        <v>72.400000000000006</v>
      </c>
      <c r="BN1777">
        <v>99</v>
      </c>
      <c r="BO1777">
        <v>18.2</v>
      </c>
      <c r="BP1777">
        <v>392</v>
      </c>
      <c r="BQ1777">
        <v>72.2</v>
      </c>
      <c r="BR1777" t="s">
        <v>5319</v>
      </c>
      <c r="BS1777" t="s">
        <v>5314</v>
      </c>
      <c r="BX1777" t="s">
        <v>7567</v>
      </c>
      <c r="BY1777" t="s">
        <v>7569</v>
      </c>
      <c r="BZ1777">
        <v>30141</v>
      </c>
      <c r="CA1777">
        <v>-117.635212089213</v>
      </c>
      <c r="CB1777">
        <v>34.109604896030199</v>
      </c>
      <c r="CD1777">
        <f xml:space="preserve"> _xlfn.XLOOKUP(AB1777,[1]Sheet1!B:B,[1]Sheet1!Y:Y,"Not Found")</f>
        <v>86961</v>
      </c>
      <c r="CE1777">
        <f xml:space="preserve"> _xlfn.XLOOKUP(AB1777,[1]Sheet1!B:B,[1]Sheet1!AA:AA, "Not Found")</f>
        <v>108368</v>
      </c>
      <c r="CH1777">
        <f t="shared" ca="1" si="55"/>
        <v>0.62433509776701679</v>
      </c>
    </row>
    <row r="1778" spans="1:86" x14ac:dyDescent="0.3">
      <c r="A1778">
        <v>6776</v>
      </c>
      <c r="B1778" t="s">
        <v>0</v>
      </c>
      <c r="C1778" t="s">
        <v>7592</v>
      </c>
      <c r="D1778" s="3">
        <v>36750696037246</v>
      </c>
      <c r="E1778" t="s">
        <v>7567</v>
      </c>
      <c r="F1778" t="s">
        <v>7593</v>
      </c>
      <c r="G1778" t="s">
        <v>1043</v>
      </c>
      <c r="H1778" t="s">
        <v>5314</v>
      </c>
      <c r="I1778" t="s">
        <v>7569</v>
      </c>
      <c r="J1778" t="s">
        <v>2928</v>
      </c>
      <c r="K1778" t="s">
        <v>35</v>
      </c>
      <c r="L1778" t="s">
        <v>9</v>
      </c>
      <c r="M1778" s="1">
        <v>29403</v>
      </c>
      <c r="O1778" t="s">
        <v>35</v>
      </c>
      <c r="P1778" t="s">
        <v>36</v>
      </c>
      <c r="Q1778" t="s">
        <v>75</v>
      </c>
      <c r="R1778" t="s">
        <v>12</v>
      </c>
      <c r="U1778" t="s">
        <v>12</v>
      </c>
      <c r="V1778" t="s">
        <v>12</v>
      </c>
      <c r="W1778" t="s">
        <v>12</v>
      </c>
      <c r="X1778" t="s">
        <v>12</v>
      </c>
      <c r="Y1778" t="s">
        <v>14</v>
      </c>
      <c r="Z1778" t="s">
        <v>7594</v>
      </c>
      <c r="AA1778" t="s">
        <v>7572</v>
      </c>
      <c r="AB1778">
        <v>91786</v>
      </c>
      <c r="AC1778" t="str">
        <f t="shared" si="54"/>
        <v>465 West 15th St., Upland, CA 91786</v>
      </c>
      <c r="AD1778" t="s">
        <v>17</v>
      </c>
      <c r="AE1778" t="s">
        <v>1789</v>
      </c>
      <c r="AF1778" t="s">
        <v>5184</v>
      </c>
      <c r="AG1778" t="s">
        <v>1513</v>
      </c>
      <c r="AH1778" t="s">
        <v>225</v>
      </c>
      <c r="AI1778">
        <v>34.118804900000001</v>
      </c>
      <c r="AJ1778">
        <v>-117.65691209000001</v>
      </c>
      <c r="AK1778">
        <v>530</v>
      </c>
      <c r="AL1778">
        <v>15</v>
      </c>
      <c r="AM1778">
        <v>2.8</v>
      </c>
      <c r="AN1778">
        <v>0</v>
      </c>
      <c r="AO1778">
        <v>0</v>
      </c>
      <c r="AP1778">
        <v>33</v>
      </c>
      <c r="AQ1778">
        <v>6.2</v>
      </c>
      <c r="AR1778">
        <v>7</v>
      </c>
      <c r="AS1778">
        <v>1.3</v>
      </c>
      <c r="AT1778">
        <v>276</v>
      </c>
      <c r="AU1778">
        <v>52.1</v>
      </c>
      <c r="AV1778">
        <v>0</v>
      </c>
      <c r="AW1778">
        <v>0</v>
      </c>
      <c r="AX1778">
        <v>165</v>
      </c>
      <c r="AY1778">
        <v>31.1</v>
      </c>
      <c r="AZ1778">
        <v>29</v>
      </c>
      <c r="BA1778">
        <v>5.5</v>
      </c>
      <c r="BB1778">
        <v>5</v>
      </c>
      <c r="BC1778">
        <v>0.9</v>
      </c>
      <c r="BD1778">
        <v>24</v>
      </c>
      <c r="BE1778">
        <v>4.5</v>
      </c>
      <c r="BF1778">
        <v>1</v>
      </c>
      <c r="BG1778">
        <v>0.2</v>
      </c>
      <c r="BH1778">
        <v>7</v>
      </c>
      <c r="BI1778">
        <v>1.3</v>
      </c>
      <c r="BJ1778">
        <v>0</v>
      </c>
      <c r="BK1778">
        <v>0</v>
      </c>
      <c r="BL1778">
        <v>235</v>
      </c>
      <c r="BM1778">
        <v>44.3</v>
      </c>
      <c r="BN1778">
        <v>93</v>
      </c>
      <c r="BO1778">
        <v>17.5</v>
      </c>
      <c r="BP1778">
        <v>233</v>
      </c>
      <c r="BQ1778">
        <v>44</v>
      </c>
      <c r="BR1778" t="s">
        <v>5319</v>
      </c>
      <c r="BS1778" t="s">
        <v>5314</v>
      </c>
      <c r="BX1778" t="s">
        <v>7567</v>
      </c>
      <c r="BY1778" t="s">
        <v>7569</v>
      </c>
      <c r="BZ1778">
        <v>30142</v>
      </c>
      <c r="CA1778">
        <v>-117.656912093956</v>
      </c>
      <c r="CB1778">
        <v>34.118804896704297</v>
      </c>
      <c r="CD1778">
        <f xml:space="preserve"> _xlfn.XLOOKUP(AB1778,[1]Sheet1!B:B,[1]Sheet1!Y:Y,"Not Found")</f>
        <v>86961</v>
      </c>
      <c r="CE1778">
        <f xml:space="preserve"> _xlfn.XLOOKUP(AB1778,[1]Sheet1!B:B,[1]Sheet1!AA:AA, "Not Found")</f>
        <v>108368</v>
      </c>
      <c r="CH1778">
        <f t="shared" ca="1" si="55"/>
        <v>8.1069363397948124E-2</v>
      </c>
    </row>
    <row r="1779" spans="1:86" x14ac:dyDescent="0.3">
      <c r="A1779">
        <v>6777</v>
      </c>
      <c r="B1779" t="s">
        <v>0</v>
      </c>
      <c r="C1779" t="s">
        <v>7595</v>
      </c>
      <c r="D1779" s="3">
        <v>36750696037253</v>
      </c>
      <c r="E1779" t="s">
        <v>7567</v>
      </c>
      <c r="F1779" t="s">
        <v>7596</v>
      </c>
      <c r="G1779" t="s">
        <v>1043</v>
      </c>
      <c r="H1779" t="s">
        <v>5314</v>
      </c>
      <c r="I1779" t="s">
        <v>7569</v>
      </c>
      <c r="J1779" t="s">
        <v>7597</v>
      </c>
      <c r="K1779" t="s">
        <v>113</v>
      </c>
      <c r="L1779" t="s">
        <v>9</v>
      </c>
      <c r="M1779" s="1">
        <v>29403</v>
      </c>
      <c r="O1779" t="s">
        <v>113</v>
      </c>
      <c r="P1779" t="s">
        <v>10</v>
      </c>
      <c r="Q1779" t="s">
        <v>96</v>
      </c>
      <c r="R1779" t="s">
        <v>12</v>
      </c>
      <c r="U1779" t="s">
        <v>12</v>
      </c>
      <c r="V1779" t="s">
        <v>12</v>
      </c>
      <c r="W1779" t="s">
        <v>12</v>
      </c>
      <c r="X1779" t="s">
        <v>12</v>
      </c>
      <c r="Y1779" t="s">
        <v>14</v>
      </c>
      <c r="Z1779" t="s">
        <v>7598</v>
      </c>
      <c r="AA1779" t="s">
        <v>7572</v>
      </c>
      <c r="AB1779">
        <v>91784</v>
      </c>
      <c r="AC1779" t="str">
        <f t="shared" si="54"/>
        <v>245 West 18th St., Upland, CA 91784</v>
      </c>
      <c r="AD1779" t="s">
        <v>17</v>
      </c>
      <c r="AE1779" t="s">
        <v>5450</v>
      </c>
      <c r="AF1779" t="s">
        <v>5184</v>
      </c>
      <c r="AG1779" t="s">
        <v>1513</v>
      </c>
      <c r="AH1779" t="s">
        <v>225</v>
      </c>
      <c r="AI1779">
        <v>34.129504900000001</v>
      </c>
      <c r="AJ1779">
        <v>-117.65481208999999</v>
      </c>
      <c r="AK1779">
        <v>740</v>
      </c>
      <c r="AL1779">
        <v>35</v>
      </c>
      <c r="AM1779">
        <v>4.7</v>
      </c>
      <c r="AN1779">
        <v>0</v>
      </c>
      <c r="AO1779">
        <v>0</v>
      </c>
      <c r="AP1779">
        <v>74</v>
      </c>
      <c r="AQ1779">
        <v>10</v>
      </c>
      <c r="AR1779">
        <v>12</v>
      </c>
      <c r="AS1779">
        <v>1.6</v>
      </c>
      <c r="AT1779">
        <v>348</v>
      </c>
      <c r="AU1779">
        <v>47</v>
      </c>
      <c r="AV1779">
        <v>0</v>
      </c>
      <c r="AW1779">
        <v>0</v>
      </c>
      <c r="AX1779">
        <v>239</v>
      </c>
      <c r="AY1779">
        <v>32.299999999999997</v>
      </c>
      <c r="AZ1779">
        <v>22</v>
      </c>
      <c r="BA1779">
        <v>3</v>
      </c>
      <c r="BB1779">
        <v>10</v>
      </c>
      <c r="BC1779">
        <v>1.4</v>
      </c>
      <c r="BD1779">
        <v>19</v>
      </c>
      <c r="BE1779">
        <v>2.6</v>
      </c>
      <c r="BF1779">
        <v>5</v>
      </c>
      <c r="BG1779">
        <v>0.7</v>
      </c>
      <c r="BH1779">
        <v>20</v>
      </c>
      <c r="BI1779">
        <v>2.7</v>
      </c>
      <c r="BJ1779">
        <v>0</v>
      </c>
      <c r="BK1779">
        <v>0</v>
      </c>
      <c r="BL1779">
        <v>371</v>
      </c>
      <c r="BM1779">
        <v>50.1</v>
      </c>
      <c r="BN1779">
        <v>104</v>
      </c>
      <c r="BO1779">
        <v>14.1</v>
      </c>
      <c r="BP1779">
        <v>371</v>
      </c>
      <c r="BQ1779">
        <v>50.1</v>
      </c>
      <c r="BR1779" t="s">
        <v>5319</v>
      </c>
      <c r="BS1779" t="s">
        <v>5314</v>
      </c>
      <c r="BX1779" t="s">
        <v>7567</v>
      </c>
      <c r="BY1779" t="s">
        <v>7569</v>
      </c>
      <c r="BZ1779">
        <v>30143</v>
      </c>
      <c r="CA1779">
        <v>-117.65481209376701</v>
      </c>
      <c r="CB1779">
        <v>34.129504897742102</v>
      </c>
      <c r="CD1779">
        <f xml:space="preserve"> _xlfn.XLOOKUP(AB1779,[1]Sheet1!B:B,[1]Sheet1!Y:Y,"Not Found")</f>
        <v>157118</v>
      </c>
      <c r="CE1779">
        <f xml:space="preserve"> _xlfn.XLOOKUP(AB1779,[1]Sheet1!B:B,[1]Sheet1!AA:AA, "Not Found")</f>
        <v>182048</v>
      </c>
      <c r="CH1779">
        <f t="shared" ca="1" si="55"/>
        <v>4.3742065194899649E-2</v>
      </c>
    </row>
    <row r="1780" spans="1:86" x14ac:dyDescent="0.3">
      <c r="A1780">
        <v>6778</v>
      </c>
      <c r="B1780" t="s">
        <v>0</v>
      </c>
      <c r="C1780" t="s">
        <v>7599</v>
      </c>
      <c r="D1780" s="3">
        <v>36750696037261</v>
      </c>
      <c r="E1780" t="s">
        <v>7567</v>
      </c>
      <c r="F1780" t="s">
        <v>7600</v>
      </c>
      <c r="G1780" t="s">
        <v>1043</v>
      </c>
      <c r="H1780" t="s">
        <v>5314</v>
      </c>
      <c r="I1780" t="s">
        <v>7569</v>
      </c>
      <c r="J1780" t="s">
        <v>1907</v>
      </c>
      <c r="K1780" t="s">
        <v>35</v>
      </c>
      <c r="L1780" t="s">
        <v>9</v>
      </c>
      <c r="M1780" s="1">
        <v>29403</v>
      </c>
      <c r="O1780" t="s">
        <v>35</v>
      </c>
      <c r="P1780" t="s">
        <v>36</v>
      </c>
      <c r="Q1780" t="s">
        <v>75</v>
      </c>
      <c r="R1780" t="s">
        <v>12</v>
      </c>
      <c r="U1780" t="s">
        <v>12</v>
      </c>
      <c r="V1780" t="s">
        <v>12</v>
      </c>
      <c r="W1780" t="s">
        <v>13</v>
      </c>
      <c r="X1780" t="s">
        <v>12</v>
      </c>
      <c r="Y1780" t="s">
        <v>58</v>
      </c>
      <c r="Z1780" t="s">
        <v>7601</v>
      </c>
      <c r="AA1780" t="s">
        <v>7572</v>
      </c>
      <c r="AB1780">
        <v>91786</v>
      </c>
      <c r="AC1780" t="str">
        <f t="shared" si="54"/>
        <v>253 East 14th St., Upland, CA 91786</v>
      </c>
      <c r="AD1780" t="s">
        <v>17</v>
      </c>
      <c r="AE1780" t="s">
        <v>1789</v>
      </c>
      <c r="AF1780" t="s">
        <v>5184</v>
      </c>
      <c r="AG1780" t="s">
        <v>1513</v>
      </c>
      <c r="AH1780" t="s">
        <v>225</v>
      </c>
      <c r="AI1780">
        <v>34.115304899999998</v>
      </c>
      <c r="AJ1780">
        <v>-117.64781209</v>
      </c>
      <c r="AK1780">
        <v>418</v>
      </c>
      <c r="AL1780">
        <v>35</v>
      </c>
      <c r="AM1780">
        <v>8.4</v>
      </c>
      <c r="AN1780">
        <v>0</v>
      </c>
      <c r="AO1780">
        <v>0</v>
      </c>
      <c r="AP1780">
        <v>19</v>
      </c>
      <c r="AQ1780">
        <v>4.5</v>
      </c>
      <c r="AR1780">
        <v>3</v>
      </c>
      <c r="AS1780">
        <v>0.7</v>
      </c>
      <c r="AT1780">
        <v>264</v>
      </c>
      <c r="AU1780">
        <v>63.2</v>
      </c>
      <c r="AV1780">
        <v>0</v>
      </c>
      <c r="AW1780">
        <v>0</v>
      </c>
      <c r="AX1780">
        <v>78</v>
      </c>
      <c r="AY1780">
        <v>18.7</v>
      </c>
      <c r="AZ1780">
        <v>19</v>
      </c>
      <c r="BA1780">
        <v>4.5</v>
      </c>
      <c r="BB1780">
        <v>0</v>
      </c>
      <c r="BC1780">
        <v>0</v>
      </c>
      <c r="BD1780">
        <v>40</v>
      </c>
      <c r="BE1780">
        <v>9.6</v>
      </c>
      <c r="BF1780">
        <v>2</v>
      </c>
      <c r="BG1780">
        <v>0.5</v>
      </c>
      <c r="BH1780">
        <v>17</v>
      </c>
      <c r="BI1780">
        <v>4.0999999999999996</v>
      </c>
      <c r="BJ1780">
        <v>0</v>
      </c>
      <c r="BK1780">
        <v>0</v>
      </c>
      <c r="BL1780">
        <v>318</v>
      </c>
      <c r="BM1780">
        <v>76.099999999999994</v>
      </c>
      <c r="BN1780">
        <v>82</v>
      </c>
      <c r="BO1780">
        <v>19.600000000000001</v>
      </c>
      <c r="BP1780">
        <v>317</v>
      </c>
      <c r="BQ1780">
        <v>75.8</v>
      </c>
      <c r="BR1780" t="s">
        <v>5319</v>
      </c>
      <c r="BS1780" t="s">
        <v>5314</v>
      </c>
      <c r="BX1780" t="s">
        <v>7567</v>
      </c>
      <c r="BY1780" t="s">
        <v>7569</v>
      </c>
      <c r="BZ1780">
        <v>30144</v>
      </c>
      <c r="CA1780">
        <v>-117.64781209069901</v>
      </c>
      <c r="CB1780">
        <v>34.1153048969176</v>
      </c>
      <c r="CD1780">
        <f xml:space="preserve"> _xlfn.XLOOKUP(AB1780,[1]Sheet1!B:B,[1]Sheet1!Y:Y,"Not Found")</f>
        <v>86961</v>
      </c>
      <c r="CE1780">
        <f xml:space="preserve"> _xlfn.XLOOKUP(AB1780,[1]Sheet1!B:B,[1]Sheet1!AA:AA, "Not Found")</f>
        <v>108368</v>
      </c>
      <c r="CH1780">
        <f t="shared" ca="1" si="55"/>
        <v>0.73636929351471836</v>
      </c>
    </row>
    <row r="1781" spans="1:86" x14ac:dyDescent="0.3">
      <c r="A1781">
        <v>6779</v>
      </c>
      <c r="B1781" t="s">
        <v>0</v>
      </c>
      <c r="C1781" t="s">
        <v>7602</v>
      </c>
      <c r="D1781" s="3">
        <v>36750696037279</v>
      </c>
      <c r="E1781" t="s">
        <v>7567</v>
      </c>
      <c r="F1781" t="s">
        <v>7603</v>
      </c>
      <c r="G1781" t="s">
        <v>1043</v>
      </c>
      <c r="H1781" t="s">
        <v>5314</v>
      </c>
      <c r="I1781" t="s">
        <v>7569</v>
      </c>
      <c r="J1781" t="s">
        <v>7604</v>
      </c>
      <c r="K1781" t="s">
        <v>35</v>
      </c>
      <c r="L1781" t="s">
        <v>9</v>
      </c>
      <c r="M1781" s="1">
        <v>29403</v>
      </c>
      <c r="O1781" t="s">
        <v>35</v>
      </c>
      <c r="P1781" t="s">
        <v>36</v>
      </c>
      <c r="Q1781" t="s">
        <v>75</v>
      </c>
      <c r="R1781" t="s">
        <v>12</v>
      </c>
      <c r="U1781" t="s">
        <v>12</v>
      </c>
      <c r="V1781" t="s">
        <v>12</v>
      </c>
      <c r="W1781" t="s">
        <v>13</v>
      </c>
      <c r="X1781" t="s">
        <v>12</v>
      </c>
      <c r="Y1781" t="s">
        <v>58</v>
      </c>
      <c r="Z1781" t="s">
        <v>7605</v>
      </c>
      <c r="AA1781" t="s">
        <v>7572</v>
      </c>
      <c r="AB1781">
        <v>91786</v>
      </c>
      <c r="AC1781" t="str">
        <f t="shared" si="54"/>
        <v>1075 West 13th St., Upland, CA 91786</v>
      </c>
      <c r="AD1781" t="s">
        <v>17</v>
      </c>
      <c r="AE1781" t="s">
        <v>1789</v>
      </c>
      <c r="AF1781" t="s">
        <v>5184</v>
      </c>
      <c r="AG1781" t="s">
        <v>1513</v>
      </c>
      <c r="AH1781" t="s">
        <v>225</v>
      </c>
      <c r="AI1781">
        <v>34.1113049</v>
      </c>
      <c r="AJ1781">
        <v>-117.66691209</v>
      </c>
      <c r="AK1781">
        <v>422</v>
      </c>
      <c r="AL1781">
        <v>28</v>
      </c>
      <c r="AM1781">
        <v>6.6</v>
      </c>
      <c r="AN1781">
        <v>0</v>
      </c>
      <c r="AO1781">
        <v>0</v>
      </c>
      <c r="AP1781">
        <v>14</v>
      </c>
      <c r="AQ1781">
        <v>3.3</v>
      </c>
      <c r="AR1781">
        <v>6</v>
      </c>
      <c r="AS1781">
        <v>1.4</v>
      </c>
      <c r="AT1781">
        <v>280</v>
      </c>
      <c r="AU1781">
        <v>66.400000000000006</v>
      </c>
      <c r="AV1781">
        <v>1</v>
      </c>
      <c r="AW1781">
        <v>0.2</v>
      </c>
      <c r="AX1781">
        <v>70</v>
      </c>
      <c r="AY1781">
        <v>16.600000000000001</v>
      </c>
      <c r="AZ1781">
        <v>20</v>
      </c>
      <c r="BA1781">
        <v>4.7</v>
      </c>
      <c r="BB1781">
        <v>3</v>
      </c>
      <c r="BC1781">
        <v>0.7</v>
      </c>
      <c r="BD1781">
        <v>39</v>
      </c>
      <c r="BE1781">
        <v>9.1999999999999993</v>
      </c>
      <c r="BF1781">
        <v>3</v>
      </c>
      <c r="BG1781">
        <v>0.7</v>
      </c>
      <c r="BH1781">
        <v>18</v>
      </c>
      <c r="BI1781">
        <v>4.3</v>
      </c>
      <c r="BJ1781">
        <v>0</v>
      </c>
      <c r="BK1781">
        <v>0</v>
      </c>
      <c r="BL1781">
        <v>315</v>
      </c>
      <c r="BM1781">
        <v>74.599999999999994</v>
      </c>
      <c r="BN1781">
        <v>60</v>
      </c>
      <c r="BO1781">
        <v>14.2</v>
      </c>
      <c r="BP1781">
        <v>315</v>
      </c>
      <c r="BQ1781">
        <v>74.599999999999994</v>
      </c>
      <c r="BR1781" t="s">
        <v>5319</v>
      </c>
      <c r="BS1781" t="s">
        <v>5314</v>
      </c>
      <c r="BX1781" t="s">
        <v>7567</v>
      </c>
      <c r="BY1781" t="s">
        <v>7569</v>
      </c>
      <c r="BZ1781">
        <v>30145</v>
      </c>
      <c r="CA1781">
        <v>-117.666912094951</v>
      </c>
      <c r="CB1781">
        <v>34.111304895070198</v>
      </c>
      <c r="CD1781">
        <f xml:space="preserve"> _xlfn.XLOOKUP(AB1781,[1]Sheet1!B:B,[1]Sheet1!Y:Y,"Not Found")</f>
        <v>86961</v>
      </c>
      <c r="CE1781">
        <f xml:space="preserve"> _xlfn.XLOOKUP(AB1781,[1]Sheet1!B:B,[1]Sheet1!AA:AA, "Not Found")</f>
        <v>108368</v>
      </c>
      <c r="CH1781">
        <f t="shared" ca="1" si="55"/>
        <v>0.95057537424154159</v>
      </c>
    </row>
    <row r="1782" spans="1:86" x14ac:dyDescent="0.3">
      <c r="A1782">
        <v>6780</v>
      </c>
      <c r="B1782" t="s">
        <v>0</v>
      </c>
      <c r="C1782" t="s">
        <v>7606</v>
      </c>
      <c r="D1782" s="3">
        <v>36750696037287</v>
      </c>
      <c r="E1782" t="s">
        <v>7567</v>
      </c>
      <c r="F1782" t="s">
        <v>7607</v>
      </c>
      <c r="G1782" t="s">
        <v>1043</v>
      </c>
      <c r="H1782" t="s">
        <v>5314</v>
      </c>
      <c r="I1782" t="s">
        <v>7569</v>
      </c>
      <c r="J1782" t="s">
        <v>7608</v>
      </c>
      <c r="K1782" t="s">
        <v>35</v>
      </c>
      <c r="L1782" t="s">
        <v>9</v>
      </c>
      <c r="M1782" s="1">
        <v>29403</v>
      </c>
      <c r="O1782" t="s">
        <v>35</v>
      </c>
      <c r="P1782" t="s">
        <v>36</v>
      </c>
      <c r="Q1782" t="s">
        <v>75</v>
      </c>
      <c r="R1782" t="s">
        <v>12</v>
      </c>
      <c r="U1782" t="s">
        <v>12</v>
      </c>
      <c r="V1782" t="s">
        <v>12</v>
      </c>
      <c r="W1782" t="s">
        <v>13</v>
      </c>
      <c r="X1782" t="s">
        <v>12</v>
      </c>
      <c r="Y1782" t="s">
        <v>58</v>
      </c>
      <c r="Z1782" t="s">
        <v>7609</v>
      </c>
      <c r="AA1782" t="s">
        <v>7572</v>
      </c>
      <c r="AB1782">
        <v>91786</v>
      </c>
      <c r="AC1782" t="str">
        <f t="shared" si="54"/>
        <v>601 North Fifth Ave., Upland, CA 91786</v>
      </c>
      <c r="AD1782" t="s">
        <v>17</v>
      </c>
      <c r="AE1782" t="s">
        <v>1789</v>
      </c>
      <c r="AF1782" t="s">
        <v>5184</v>
      </c>
      <c r="AG1782" t="s">
        <v>5334</v>
      </c>
      <c r="AH1782" t="s">
        <v>225</v>
      </c>
      <c r="AI1782">
        <v>34.1009989</v>
      </c>
      <c r="AJ1782">
        <v>-117.64479209</v>
      </c>
      <c r="AK1782">
        <v>415</v>
      </c>
      <c r="AL1782">
        <v>18</v>
      </c>
      <c r="AM1782">
        <v>4.3</v>
      </c>
      <c r="AN1782">
        <v>0</v>
      </c>
      <c r="AO1782">
        <v>0</v>
      </c>
      <c r="AP1782">
        <v>3</v>
      </c>
      <c r="AQ1782">
        <v>0.7</v>
      </c>
      <c r="AR1782">
        <v>4</v>
      </c>
      <c r="AS1782">
        <v>1</v>
      </c>
      <c r="AT1782">
        <v>348</v>
      </c>
      <c r="AU1782">
        <v>83.9</v>
      </c>
      <c r="AV1782">
        <v>1</v>
      </c>
      <c r="AW1782">
        <v>0.2</v>
      </c>
      <c r="AX1782">
        <v>32</v>
      </c>
      <c r="AY1782">
        <v>7.7</v>
      </c>
      <c r="AZ1782">
        <v>7</v>
      </c>
      <c r="BA1782">
        <v>1.7</v>
      </c>
      <c r="BB1782">
        <v>2</v>
      </c>
      <c r="BC1782">
        <v>0.5</v>
      </c>
      <c r="BD1782">
        <v>78</v>
      </c>
      <c r="BE1782">
        <v>18.8</v>
      </c>
      <c r="BF1782">
        <v>2</v>
      </c>
      <c r="BG1782">
        <v>0.5</v>
      </c>
      <c r="BH1782">
        <v>26</v>
      </c>
      <c r="BI1782">
        <v>6.3</v>
      </c>
      <c r="BJ1782">
        <v>0</v>
      </c>
      <c r="BK1782">
        <v>0</v>
      </c>
      <c r="BL1782">
        <v>358</v>
      </c>
      <c r="BM1782">
        <v>86.3</v>
      </c>
      <c r="BN1782">
        <v>74</v>
      </c>
      <c r="BO1782">
        <v>17.8</v>
      </c>
      <c r="BP1782">
        <v>358</v>
      </c>
      <c r="BQ1782">
        <v>86.3</v>
      </c>
      <c r="BR1782" t="s">
        <v>5319</v>
      </c>
      <c r="BS1782" t="s">
        <v>5314</v>
      </c>
      <c r="BX1782" t="s">
        <v>7567</v>
      </c>
      <c r="BY1782" t="s">
        <v>7569</v>
      </c>
      <c r="BZ1782">
        <v>30146</v>
      </c>
      <c r="CA1782">
        <v>-117.64479208993799</v>
      </c>
      <c r="CB1782">
        <v>34.100998895855597</v>
      </c>
      <c r="CD1782">
        <f xml:space="preserve"> _xlfn.XLOOKUP(AB1782,[1]Sheet1!B:B,[1]Sheet1!Y:Y,"Not Found")</f>
        <v>86961</v>
      </c>
      <c r="CE1782">
        <f xml:space="preserve"> _xlfn.XLOOKUP(AB1782,[1]Sheet1!B:B,[1]Sheet1!AA:AA, "Not Found")</f>
        <v>108368</v>
      </c>
      <c r="CH1782">
        <f t="shared" ca="1" si="55"/>
        <v>0.17056741889880978</v>
      </c>
    </row>
    <row r="1783" spans="1:86" x14ac:dyDescent="0.3">
      <c r="A1783">
        <v>6781</v>
      </c>
      <c r="B1783" t="s">
        <v>0</v>
      </c>
      <c r="C1783" t="s">
        <v>7610</v>
      </c>
      <c r="D1783" s="3">
        <v>36750696037295</v>
      </c>
      <c r="E1783" t="s">
        <v>7567</v>
      </c>
      <c r="F1783" t="s">
        <v>7611</v>
      </c>
      <c r="G1783" t="s">
        <v>1043</v>
      </c>
      <c r="H1783" t="s">
        <v>5314</v>
      </c>
      <c r="I1783" t="s">
        <v>7569</v>
      </c>
      <c r="J1783" t="s">
        <v>7612</v>
      </c>
      <c r="K1783" t="s">
        <v>113</v>
      </c>
      <c r="L1783" t="s">
        <v>9</v>
      </c>
      <c r="M1783" s="1">
        <v>29403</v>
      </c>
      <c r="O1783" t="s">
        <v>113</v>
      </c>
      <c r="P1783" t="s">
        <v>10</v>
      </c>
      <c r="Q1783" t="s">
        <v>96</v>
      </c>
      <c r="R1783" t="s">
        <v>12</v>
      </c>
      <c r="U1783" t="s">
        <v>12</v>
      </c>
      <c r="V1783" t="s">
        <v>12</v>
      </c>
      <c r="W1783" t="s">
        <v>13</v>
      </c>
      <c r="X1783" t="s">
        <v>12</v>
      </c>
      <c r="Y1783" t="s">
        <v>14</v>
      </c>
      <c r="Z1783" t="s">
        <v>7613</v>
      </c>
      <c r="AA1783" t="s">
        <v>7572</v>
      </c>
      <c r="AB1783">
        <v>91785</v>
      </c>
      <c r="AC1783" t="str">
        <f t="shared" si="54"/>
        <v>444 East 11th St., Upland, CA 91785</v>
      </c>
      <c r="AD1783" t="s">
        <v>17</v>
      </c>
      <c r="AE1783" t="s">
        <v>1789</v>
      </c>
      <c r="AF1783" t="s">
        <v>5184</v>
      </c>
      <c r="AG1783" t="s">
        <v>5334</v>
      </c>
      <c r="AH1783" t="s">
        <v>225</v>
      </c>
      <c r="AI1783">
        <v>34.102804900000002</v>
      </c>
      <c r="AJ1783">
        <v>-117.64511209</v>
      </c>
      <c r="AK1783">
        <v>637</v>
      </c>
      <c r="AL1783">
        <v>60</v>
      </c>
      <c r="AM1783">
        <v>9.4</v>
      </c>
      <c r="AN1783">
        <v>0</v>
      </c>
      <c r="AO1783">
        <v>0</v>
      </c>
      <c r="AP1783">
        <v>17</v>
      </c>
      <c r="AQ1783">
        <v>2.7</v>
      </c>
      <c r="AR1783">
        <v>7</v>
      </c>
      <c r="AS1783">
        <v>1.1000000000000001</v>
      </c>
      <c r="AT1783">
        <v>493</v>
      </c>
      <c r="AU1783">
        <v>77.400000000000006</v>
      </c>
      <c r="AV1783">
        <v>2</v>
      </c>
      <c r="AW1783">
        <v>0.3</v>
      </c>
      <c r="AX1783">
        <v>40</v>
      </c>
      <c r="AY1783">
        <v>6.3</v>
      </c>
      <c r="AZ1783">
        <v>13</v>
      </c>
      <c r="BA1783">
        <v>2</v>
      </c>
      <c r="BB1783">
        <v>5</v>
      </c>
      <c r="BC1783">
        <v>0.8</v>
      </c>
      <c r="BD1783">
        <v>58</v>
      </c>
      <c r="BE1783">
        <v>9.1</v>
      </c>
      <c r="BF1783">
        <v>3</v>
      </c>
      <c r="BG1783">
        <v>0.5</v>
      </c>
      <c r="BH1783">
        <v>45</v>
      </c>
      <c r="BI1783">
        <v>7.1</v>
      </c>
      <c r="BJ1783">
        <v>0</v>
      </c>
      <c r="BK1783">
        <v>0</v>
      </c>
      <c r="BL1783">
        <v>583</v>
      </c>
      <c r="BM1783">
        <v>91.5</v>
      </c>
      <c r="BN1783">
        <v>86</v>
      </c>
      <c r="BO1783">
        <v>13.5</v>
      </c>
      <c r="BP1783">
        <v>583</v>
      </c>
      <c r="BQ1783">
        <v>91.5</v>
      </c>
      <c r="BR1783" t="s">
        <v>5319</v>
      </c>
      <c r="BS1783" t="s">
        <v>5314</v>
      </c>
      <c r="BX1783" t="s">
        <v>7567</v>
      </c>
      <c r="BY1783" t="s">
        <v>7569</v>
      </c>
      <c r="BZ1783">
        <v>30147</v>
      </c>
      <c r="CA1783">
        <v>-117.64511208978</v>
      </c>
      <c r="CB1783">
        <v>34.102804895369196</v>
      </c>
      <c r="CD1783" t="str">
        <f xml:space="preserve"> _xlfn.XLOOKUP(AB1783,[1]Sheet1!B:B,[1]Sheet1!Y:Y,"Not Found")</f>
        <v>Not Found</v>
      </c>
      <c r="CE1783" t="str">
        <f xml:space="preserve"> _xlfn.XLOOKUP(AB1783,[1]Sheet1!B:B,[1]Sheet1!AA:AA, "Not Found")</f>
        <v>Not Found</v>
      </c>
      <c r="CH1783">
        <f t="shared" ca="1" si="55"/>
        <v>0.13901161260470629</v>
      </c>
    </row>
    <row r="1784" spans="1:86" x14ac:dyDescent="0.3">
      <c r="A1784">
        <v>6782</v>
      </c>
      <c r="B1784" t="s">
        <v>0</v>
      </c>
      <c r="C1784" t="s">
        <v>7614</v>
      </c>
      <c r="D1784" s="3">
        <v>36750696037311</v>
      </c>
      <c r="E1784" t="s">
        <v>7567</v>
      </c>
      <c r="F1784" t="s">
        <v>7615</v>
      </c>
      <c r="G1784" t="s">
        <v>1043</v>
      </c>
      <c r="H1784" t="s">
        <v>5314</v>
      </c>
      <c r="I1784" t="s">
        <v>7569</v>
      </c>
      <c r="J1784" t="s">
        <v>371</v>
      </c>
      <c r="K1784" t="s">
        <v>35</v>
      </c>
      <c r="L1784" t="s">
        <v>9</v>
      </c>
      <c r="M1784" s="1">
        <v>29403</v>
      </c>
      <c r="O1784" t="s">
        <v>35</v>
      </c>
      <c r="P1784" t="s">
        <v>36</v>
      </c>
      <c r="Q1784" t="s">
        <v>75</v>
      </c>
      <c r="R1784" t="s">
        <v>12</v>
      </c>
      <c r="U1784" t="s">
        <v>12</v>
      </c>
      <c r="V1784" t="s">
        <v>12</v>
      </c>
      <c r="W1784" t="s">
        <v>12</v>
      </c>
      <c r="X1784" t="s">
        <v>12</v>
      </c>
      <c r="Y1784" t="s">
        <v>14</v>
      </c>
      <c r="Z1784" t="s">
        <v>7616</v>
      </c>
      <c r="AA1784" t="s">
        <v>7572</v>
      </c>
      <c r="AB1784">
        <v>91784</v>
      </c>
      <c r="AC1784" t="str">
        <f t="shared" si="54"/>
        <v>541 West 22nd St., Upland, CA 91784</v>
      </c>
      <c r="AD1784" t="s">
        <v>17</v>
      </c>
      <c r="AE1784" t="s">
        <v>5450</v>
      </c>
      <c r="AF1784" t="s">
        <v>1486</v>
      </c>
      <c r="AG1784" t="s">
        <v>1513</v>
      </c>
      <c r="AH1784" t="s">
        <v>225</v>
      </c>
      <c r="AI1784">
        <v>34.144004899999999</v>
      </c>
      <c r="AJ1784">
        <v>-117.65761209999999</v>
      </c>
      <c r="AK1784">
        <v>610</v>
      </c>
      <c r="AL1784">
        <v>11</v>
      </c>
      <c r="AM1784">
        <v>1.8</v>
      </c>
      <c r="AN1784">
        <v>0</v>
      </c>
      <c r="AO1784">
        <v>0</v>
      </c>
      <c r="AP1784">
        <v>62</v>
      </c>
      <c r="AQ1784">
        <v>10.199999999999999</v>
      </c>
      <c r="AR1784">
        <v>17</v>
      </c>
      <c r="AS1784">
        <v>2.8</v>
      </c>
      <c r="AT1784">
        <v>222</v>
      </c>
      <c r="AU1784">
        <v>36.4</v>
      </c>
      <c r="AV1784">
        <v>3</v>
      </c>
      <c r="AW1784">
        <v>0.5</v>
      </c>
      <c r="AX1784">
        <v>272</v>
      </c>
      <c r="AY1784">
        <v>44.6</v>
      </c>
      <c r="AZ1784">
        <v>21</v>
      </c>
      <c r="BA1784">
        <v>3.4</v>
      </c>
      <c r="BB1784">
        <v>2</v>
      </c>
      <c r="BC1784">
        <v>0.3</v>
      </c>
      <c r="BD1784">
        <v>31</v>
      </c>
      <c r="BE1784">
        <v>5.0999999999999996</v>
      </c>
      <c r="BF1784">
        <v>0</v>
      </c>
      <c r="BG1784">
        <v>0</v>
      </c>
      <c r="BH1784">
        <v>16</v>
      </c>
      <c r="BI1784">
        <v>2.6</v>
      </c>
      <c r="BJ1784">
        <v>0</v>
      </c>
      <c r="BK1784">
        <v>0</v>
      </c>
      <c r="BL1784">
        <v>261</v>
      </c>
      <c r="BM1784">
        <v>42.8</v>
      </c>
      <c r="BN1784">
        <v>86</v>
      </c>
      <c r="BO1784">
        <v>14.1</v>
      </c>
      <c r="BP1784">
        <v>260</v>
      </c>
      <c r="BQ1784">
        <v>42.6</v>
      </c>
      <c r="BR1784" t="s">
        <v>5319</v>
      </c>
      <c r="BS1784" t="s">
        <v>5314</v>
      </c>
      <c r="BX1784" t="s">
        <v>7567</v>
      </c>
      <c r="BY1784" t="s">
        <v>7569</v>
      </c>
      <c r="BZ1784">
        <v>30148</v>
      </c>
      <c r="CA1784">
        <v>-117.657612095644</v>
      </c>
      <c r="CB1784">
        <v>34.144004899153501</v>
      </c>
      <c r="CD1784">
        <f xml:space="preserve"> _xlfn.XLOOKUP(AB1784,[1]Sheet1!B:B,[1]Sheet1!Y:Y,"Not Found")</f>
        <v>157118</v>
      </c>
      <c r="CE1784">
        <f xml:space="preserve"> _xlfn.XLOOKUP(AB1784,[1]Sheet1!B:B,[1]Sheet1!AA:AA, "Not Found")</f>
        <v>182048</v>
      </c>
      <c r="CH1784">
        <f t="shared" ca="1" si="55"/>
        <v>0.58011278227359853</v>
      </c>
    </row>
    <row r="1785" spans="1:86" x14ac:dyDescent="0.3">
      <c r="A1785">
        <v>6783</v>
      </c>
      <c r="B1785" t="s">
        <v>0</v>
      </c>
      <c r="C1785" t="s">
        <v>7617</v>
      </c>
      <c r="D1785" s="3">
        <v>36750696109573</v>
      </c>
      <c r="E1785" t="s">
        <v>7567</v>
      </c>
      <c r="F1785" t="s">
        <v>7618</v>
      </c>
      <c r="G1785" t="s">
        <v>1043</v>
      </c>
      <c r="H1785" t="s">
        <v>5314</v>
      </c>
      <c r="I1785" t="s">
        <v>7569</v>
      </c>
      <c r="J1785" t="s">
        <v>7619</v>
      </c>
      <c r="K1785" t="s">
        <v>35</v>
      </c>
      <c r="L1785" t="s">
        <v>9</v>
      </c>
      <c r="M1785" s="1">
        <v>33120</v>
      </c>
      <c r="O1785" t="s">
        <v>35</v>
      </c>
      <c r="P1785" t="s">
        <v>36</v>
      </c>
      <c r="Q1785" t="s">
        <v>75</v>
      </c>
      <c r="R1785" t="s">
        <v>12</v>
      </c>
      <c r="U1785" t="s">
        <v>12</v>
      </c>
      <c r="V1785" t="s">
        <v>12</v>
      </c>
      <c r="W1785" t="s">
        <v>12</v>
      </c>
      <c r="X1785" t="s">
        <v>12</v>
      </c>
      <c r="Y1785" t="s">
        <v>14</v>
      </c>
      <c r="Z1785" t="s">
        <v>7620</v>
      </c>
      <c r="AA1785" t="s">
        <v>7572</v>
      </c>
      <c r="AB1785">
        <v>91784</v>
      </c>
      <c r="AC1785" t="str">
        <f t="shared" si="54"/>
        <v>1045 West 18th St., Upland, CA 91784</v>
      </c>
      <c r="AD1785" t="s">
        <v>17</v>
      </c>
      <c r="AE1785" t="s">
        <v>5450</v>
      </c>
      <c r="AF1785" t="s">
        <v>5184</v>
      </c>
      <c r="AG1785" t="s">
        <v>1513</v>
      </c>
      <c r="AH1785" t="s">
        <v>225</v>
      </c>
      <c r="AI1785">
        <v>34.1297049</v>
      </c>
      <c r="AJ1785">
        <v>-117.6671121</v>
      </c>
      <c r="AK1785">
        <v>745</v>
      </c>
      <c r="AL1785">
        <v>12</v>
      </c>
      <c r="AM1785">
        <v>1.6</v>
      </c>
      <c r="AN1785">
        <v>0</v>
      </c>
      <c r="AO1785">
        <v>0</v>
      </c>
      <c r="AP1785">
        <v>101</v>
      </c>
      <c r="AQ1785">
        <v>13.6</v>
      </c>
      <c r="AR1785">
        <v>14</v>
      </c>
      <c r="AS1785">
        <v>1.9</v>
      </c>
      <c r="AT1785">
        <v>327</v>
      </c>
      <c r="AU1785">
        <v>43.9</v>
      </c>
      <c r="AV1785">
        <v>1</v>
      </c>
      <c r="AW1785">
        <v>0.1</v>
      </c>
      <c r="AX1785">
        <v>250</v>
      </c>
      <c r="AY1785">
        <v>33.6</v>
      </c>
      <c r="AZ1785">
        <v>35</v>
      </c>
      <c r="BA1785">
        <v>4.7</v>
      </c>
      <c r="BB1785">
        <v>5</v>
      </c>
      <c r="BC1785">
        <v>0.7</v>
      </c>
      <c r="BD1785">
        <v>28</v>
      </c>
      <c r="BE1785">
        <v>3.8</v>
      </c>
      <c r="BF1785">
        <v>3</v>
      </c>
      <c r="BG1785">
        <v>0.4</v>
      </c>
      <c r="BH1785">
        <v>15</v>
      </c>
      <c r="BI1785">
        <v>2</v>
      </c>
      <c r="BJ1785">
        <v>0</v>
      </c>
      <c r="BK1785">
        <v>0</v>
      </c>
      <c r="BL1785">
        <v>298</v>
      </c>
      <c r="BM1785">
        <v>40</v>
      </c>
      <c r="BN1785">
        <v>78</v>
      </c>
      <c r="BO1785">
        <v>10.5</v>
      </c>
      <c r="BP1785">
        <v>297</v>
      </c>
      <c r="BQ1785">
        <v>39.9</v>
      </c>
      <c r="BR1785" t="s">
        <v>5319</v>
      </c>
      <c r="BS1785" t="s">
        <v>5314</v>
      </c>
      <c r="BX1785" t="s">
        <v>7567</v>
      </c>
      <c r="BY1785" t="s">
        <v>7569</v>
      </c>
      <c r="BZ1785">
        <v>30149</v>
      </c>
      <c r="CA1785">
        <v>-117.667112096441</v>
      </c>
      <c r="CB1785">
        <v>34.129704898232397</v>
      </c>
      <c r="CD1785">
        <f xml:space="preserve"> _xlfn.XLOOKUP(AB1785,[1]Sheet1!B:B,[1]Sheet1!Y:Y,"Not Found")</f>
        <v>157118</v>
      </c>
      <c r="CE1785">
        <f xml:space="preserve"> _xlfn.XLOOKUP(AB1785,[1]Sheet1!B:B,[1]Sheet1!AA:AA, "Not Found")</f>
        <v>182048</v>
      </c>
      <c r="CH1785">
        <f t="shared" ca="1" si="55"/>
        <v>0.21457555480511015</v>
      </c>
    </row>
    <row r="1786" spans="1:86" x14ac:dyDescent="0.3">
      <c r="A1786">
        <v>6784</v>
      </c>
      <c r="B1786" t="s">
        <v>0</v>
      </c>
      <c r="C1786" t="s">
        <v>7621</v>
      </c>
      <c r="D1786" s="3">
        <v>36750770108423</v>
      </c>
      <c r="E1786" t="s">
        <v>7622</v>
      </c>
      <c r="F1786" t="s">
        <v>7623</v>
      </c>
      <c r="G1786" t="s">
        <v>1043</v>
      </c>
      <c r="H1786" t="s">
        <v>5314</v>
      </c>
      <c r="I1786" t="s">
        <v>7624</v>
      </c>
      <c r="J1786" t="s">
        <v>7625</v>
      </c>
      <c r="K1786" t="s">
        <v>35</v>
      </c>
      <c r="L1786" t="s">
        <v>9</v>
      </c>
      <c r="M1786" s="1">
        <v>38565</v>
      </c>
      <c r="O1786" t="s">
        <v>35</v>
      </c>
      <c r="P1786" t="s">
        <v>36</v>
      </c>
      <c r="Q1786" t="s">
        <v>96</v>
      </c>
      <c r="R1786" t="s">
        <v>12</v>
      </c>
      <c r="U1786" t="s">
        <v>12</v>
      </c>
      <c r="V1786" t="s">
        <v>12</v>
      </c>
      <c r="W1786" t="s">
        <v>13</v>
      </c>
      <c r="X1786" t="s">
        <v>12</v>
      </c>
      <c r="Y1786" t="s">
        <v>58</v>
      </c>
      <c r="Z1786" t="s">
        <v>7626</v>
      </c>
      <c r="AA1786" t="s">
        <v>7627</v>
      </c>
      <c r="AB1786">
        <v>92308</v>
      </c>
      <c r="AC1786" t="str">
        <f t="shared" si="54"/>
        <v>12951 Mesquite Rd., Apple Valley, CA 92308</v>
      </c>
      <c r="AD1786" t="s">
        <v>17</v>
      </c>
      <c r="AE1786" t="s">
        <v>5355</v>
      </c>
      <c r="AF1786" t="s">
        <v>884</v>
      </c>
      <c r="AG1786" t="s">
        <v>19</v>
      </c>
      <c r="AH1786" t="s">
        <v>225</v>
      </c>
      <c r="AI1786">
        <v>34.487304969999997</v>
      </c>
      <c r="AJ1786">
        <v>-117.16341204</v>
      </c>
      <c r="AK1786">
        <v>1174</v>
      </c>
      <c r="AL1786">
        <v>39</v>
      </c>
      <c r="AM1786">
        <v>3.3</v>
      </c>
      <c r="AN1786">
        <v>6</v>
      </c>
      <c r="AO1786">
        <v>0.5</v>
      </c>
      <c r="AP1786">
        <v>1</v>
      </c>
      <c r="AQ1786">
        <v>0.1</v>
      </c>
      <c r="AR1786">
        <v>4</v>
      </c>
      <c r="AS1786">
        <v>0.3</v>
      </c>
      <c r="AT1786">
        <v>697</v>
      </c>
      <c r="AU1786">
        <v>59.4</v>
      </c>
      <c r="AV1786">
        <v>1</v>
      </c>
      <c r="AW1786">
        <v>0.1</v>
      </c>
      <c r="AX1786">
        <v>374</v>
      </c>
      <c r="AY1786">
        <v>31.9</v>
      </c>
      <c r="AZ1786">
        <v>40</v>
      </c>
      <c r="BA1786">
        <v>3.4</v>
      </c>
      <c r="BB1786">
        <v>12</v>
      </c>
      <c r="BC1786">
        <v>1</v>
      </c>
      <c r="BD1786">
        <v>89</v>
      </c>
      <c r="BE1786">
        <v>7.6</v>
      </c>
      <c r="BF1786">
        <v>9</v>
      </c>
      <c r="BG1786">
        <v>0.8</v>
      </c>
      <c r="BH1786">
        <v>35</v>
      </c>
      <c r="BI1786">
        <v>3</v>
      </c>
      <c r="BJ1786">
        <v>0</v>
      </c>
      <c r="BK1786">
        <v>0</v>
      </c>
      <c r="BL1786">
        <v>826</v>
      </c>
      <c r="BM1786">
        <v>70.400000000000006</v>
      </c>
      <c r="BN1786">
        <v>82</v>
      </c>
      <c r="BO1786">
        <v>7</v>
      </c>
      <c r="BP1786">
        <v>818</v>
      </c>
      <c r="BQ1786">
        <v>69.7</v>
      </c>
      <c r="BR1786" t="s">
        <v>5319</v>
      </c>
      <c r="BS1786" t="s">
        <v>5314</v>
      </c>
      <c r="BX1786" t="s">
        <v>7622</v>
      </c>
      <c r="BY1786" t="s">
        <v>7624</v>
      </c>
      <c r="BZ1786">
        <v>30160</v>
      </c>
      <c r="CA1786">
        <v>-117.16341203848199</v>
      </c>
      <c r="CB1786">
        <v>34.4873049670516</v>
      </c>
      <c r="CD1786">
        <f xml:space="preserve"> _xlfn.XLOOKUP(AB1786,[1]Sheet1!B:B,[1]Sheet1!Y:Y,"Not Found")</f>
        <v>63484</v>
      </c>
      <c r="CE1786">
        <f xml:space="preserve"> _xlfn.XLOOKUP(AB1786,[1]Sheet1!B:B,[1]Sheet1!AA:AA, "Not Found")</f>
        <v>84093</v>
      </c>
      <c r="CH1786">
        <f t="shared" ca="1" si="55"/>
        <v>0.13646395031830216</v>
      </c>
    </row>
    <row r="1787" spans="1:86" x14ac:dyDescent="0.3">
      <c r="A1787">
        <v>6785</v>
      </c>
      <c r="B1787" t="s">
        <v>0</v>
      </c>
      <c r="C1787" t="s">
        <v>7628</v>
      </c>
      <c r="D1787" s="3">
        <v>36750770110866</v>
      </c>
      <c r="E1787" t="s">
        <v>7622</v>
      </c>
      <c r="F1787" t="s">
        <v>7629</v>
      </c>
      <c r="G1787" t="s">
        <v>1043</v>
      </c>
      <c r="H1787" t="s">
        <v>5314</v>
      </c>
      <c r="I1787" t="s">
        <v>7624</v>
      </c>
      <c r="J1787" t="s">
        <v>7630</v>
      </c>
      <c r="K1787" t="s">
        <v>35</v>
      </c>
      <c r="L1787" t="s">
        <v>9</v>
      </c>
      <c r="M1787" s="1">
        <v>38936</v>
      </c>
      <c r="O1787" t="s">
        <v>35</v>
      </c>
      <c r="P1787" t="s">
        <v>36</v>
      </c>
      <c r="Q1787" t="s">
        <v>96</v>
      </c>
      <c r="R1787" t="s">
        <v>12</v>
      </c>
      <c r="U1787" t="s">
        <v>12</v>
      </c>
      <c r="V1787" t="s">
        <v>12</v>
      </c>
      <c r="W1787" t="s">
        <v>13</v>
      </c>
      <c r="X1787" t="s">
        <v>12</v>
      </c>
      <c r="Y1787" t="s">
        <v>14</v>
      </c>
      <c r="Z1787" t="s">
        <v>7631</v>
      </c>
      <c r="AA1787" t="s">
        <v>7627</v>
      </c>
      <c r="AB1787">
        <v>92308</v>
      </c>
      <c r="AC1787" t="str">
        <f t="shared" si="54"/>
        <v>19445 Sitting Bull Rd., Apple Valley, CA 92308</v>
      </c>
      <c r="AD1787" t="s">
        <v>17</v>
      </c>
      <c r="AE1787" t="s">
        <v>5355</v>
      </c>
      <c r="AF1787" t="s">
        <v>884</v>
      </c>
      <c r="AG1787" t="s">
        <v>19</v>
      </c>
      <c r="AH1787" t="s">
        <v>225</v>
      </c>
      <c r="AI1787">
        <v>34.484804959999998</v>
      </c>
      <c r="AJ1787">
        <v>-117.23751205000001</v>
      </c>
      <c r="AK1787">
        <v>1708</v>
      </c>
      <c r="AL1787">
        <v>86</v>
      </c>
      <c r="AM1787">
        <v>5</v>
      </c>
      <c r="AN1787">
        <v>9</v>
      </c>
      <c r="AO1787">
        <v>0.5</v>
      </c>
      <c r="AP1787">
        <v>38</v>
      </c>
      <c r="AQ1787">
        <v>2.2000000000000002</v>
      </c>
      <c r="AR1787">
        <v>1</v>
      </c>
      <c r="AS1787">
        <v>0.1</v>
      </c>
      <c r="AT1787">
        <v>991</v>
      </c>
      <c r="AU1787">
        <v>58</v>
      </c>
      <c r="AV1787">
        <v>12</v>
      </c>
      <c r="AW1787">
        <v>0.7</v>
      </c>
      <c r="AX1787">
        <v>508</v>
      </c>
      <c r="AY1787">
        <v>29.7</v>
      </c>
      <c r="AZ1787">
        <v>54</v>
      </c>
      <c r="BA1787">
        <v>3.2</v>
      </c>
      <c r="BB1787">
        <v>9</v>
      </c>
      <c r="BC1787">
        <v>0.5</v>
      </c>
      <c r="BD1787">
        <v>141</v>
      </c>
      <c r="BE1787">
        <v>8.3000000000000007</v>
      </c>
      <c r="BF1787">
        <v>23</v>
      </c>
      <c r="BG1787">
        <v>1.3</v>
      </c>
      <c r="BH1787">
        <v>125</v>
      </c>
      <c r="BI1787">
        <v>7.3</v>
      </c>
      <c r="BJ1787">
        <v>0</v>
      </c>
      <c r="BK1787">
        <v>0</v>
      </c>
      <c r="BL1787">
        <v>1081</v>
      </c>
      <c r="BM1787">
        <v>63.3</v>
      </c>
      <c r="BN1787">
        <v>187</v>
      </c>
      <c r="BO1787">
        <v>10.9</v>
      </c>
      <c r="BP1787">
        <v>1061</v>
      </c>
      <c r="BQ1787">
        <v>62.1</v>
      </c>
      <c r="BR1787" t="s">
        <v>5319</v>
      </c>
      <c r="BS1787" t="s">
        <v>5314</v>
      </c>
      <c r="BX1787" t="s">
        <v>7622</v>
      </c>
      <c r="BY1787" t="s">
        <v>7624</v>
      </c>
      <c r="BZ1787">
        <v>30161</v>
      </c>
      <c r="CA1787">
        <v>-117.23751205173799</v>
      </c>
      <c r="CB1787">
        <v>34.484804962170202</v>
      </c>
      <c r="CD1787">
        <f xml:space="preserve"> _xlfn.XLOOKUP(AB1787,[1]Sheet1!B:B,[1]Sheet1!Y:Y,"Not Found")</f>
        <v>63484</v>
      </c>
      <c r="CE1787">
        <f xml:space="preserve"> _xlfn.XLOOKUP(AB1787,[1]Sheet1!B:B,[1]Sheet1!AA:AA, "Not Found")</f>
        <v>84093</v>
      </c>
      <c r="CH1787">
        <f t="shared" ca="1" si="55"/>
        <v>0.73289708206845472</v>
      </c>
    </row>
    <row r="1788" spans="1:86" x14ac:dyDescent="0.3">
      <c r="A1788">
        <v>6786</v>
      </c>
      <c r="B1788" t="s">
        <v>0</v>
      </c>
      <c r="C1788" t="s">
        <v>7632</v>
      </c>
      <c r="D1788" s="3">
        <v>36750770122945</v>
      </c>
      <c r="E1788" t="s">
        <v>7622</v>
      </c>
      <c r="F1788" t="s">
        <v>7633</v>
      </c>
      <c r="G1788" t="s">
        <v>1043</v>
      </c>
      <c r="H1788" t="s">
        <v>5314</v>
      </c>
      <c r="I1788" t="s">
        <v>7624</v>
      </c>
      <c r="J1788" t="s">
        <v>7634</v>
      </c>
      <c r="K1788" t="s">
        <v>35</v>
      </c>
      <c r="L1788" t="s">
        <v>9</v>
      </c>
      <c r="M1788" s="1">
        <v>40413</v>
      </c>
      <c r="O1788" t="s">
        <v>35</v>
      </c>
      <c r="P1788" t="s">
        <v>36</v>
      </c>
      <c r="Q1788" t="s">
        <v>96</v>
      </c>
      <c r="R1788" t="s">
        <v>12</v>
      </c>
      <c r="U1788" t="s">
        <v>12</v>
      </c>
      <c r="V1788" t="s">
        <v>12</v>
      </c>
      <c r="W1788" t="s">
        <v>13</v>
      </c>
      <c r="X1788" t="s">
        <v>12</v>
      </c>
      <c r="Y1788" t="s">
        <v>30</v>
      </c>
      <c r="Z1788" t="s">
        <v>7635</v>
      </c>
      <c r="AA1788" t="s">
        <v>7627</v>
      </c>
      <c r="AB1788">
        <v>92307</v>
      </c>
      <c r="AC1788" t="str">
        <f t="shared" si="54"/>
        <v>20700 Thunderbird Rd., Apple Valley, CA 92307</v>
      </c>
      <c r="AD1788" t="s">
        <v>17</v>
      </c>
      <c r="AE1788" t="s">
        <v>5355</v>
      </c>
      <c r="AF1788" t="s">
        <v>884</v>
      </c>
      <c r="AG1788" t="s">
        <v>19</v>
      </c>
      <c r="AH1788" t="s">
        <v>225</v>
      </c>
      <c r="AI1788">
        <v>34.532021970000002</v>
      </c>
      <c r="AJ1788">
        <v>-117.21321205</v>
      </c>
      <c r="AK1788">
        <v>1171</v>
      </c>
      <c r="AL1788">
        <v>220</v>
      </c>
      <c r="AM1788">
        <v>18.8</v>
      </c>
      <c r="AN1788">
        <v>3</v>
      </c>
      <c r="AO1788">
        <v>0.3</v>
      </c>
      <c r="AP1788">
        <v>7</v>
      </c>
      <c r="AQ1788">
        <v>0.6</v>
      </c>
      <c r="AR1788">
        <v>7</v>
      </c>
      <c r="AS1788">
        <v>0.6</v>
      </c>
      <c r="AT1788">
        <v>700</v>
      </c>
      <c r="AU1788">
        <v>59.8</v>
      </c>
      <c r="AV1788">
        <v>1</v>
      </c>
      <c r="AW1788">
        <v>0.1</v>
      </c>
      <c r="AX1788">
        <v>189</v>
      </c>
      <c r="AY1788">
        <v>16.100000000000001</v>
      </c>
      <c r="AZ1788">
        <v>44</v>
      </c>
      <c r="BA1788">
        <v>3.8</v>
      </c>
      <c r="BB1788">
        <v>0</v>
      </c>
      <c r="BC1788">
        <v>0</v>
      </c>
      <c r="BD1788">
        <v>190</v>
      </c>
      <c r="BE1788">
        <v>16.2</v>
      </c>
      <c r="BF1788">
        <v>23</v>
      </c>
      <c r="BG1788">
        <v>2</v>
      </c>
      <c r="BH1788">
        <v>73</v>
      </c>
      <c r="BI1788">
        <v>6.2</v>
      </c>
      <c r="BJ1788">
        <v>0</v>
      </c>
      <c r="BK1788">
        <v>0</v>
      </c>
      <c r="BL1788">
        <v>1046</v>
      </c>
      <c r="BM1788">
        <v>89.3</v>
      </c>
      <c r="BN1788">
        <v>231</v>
      </c>
      <c r="BO1788">
        <v>19.7</v>
      </c>
      <c r="BP1788">
        <v>1027</v>
      </c>
      <c r="BQ1788">
        <v>87.7</v>
      </c>
      <c r="BR1788" t="s">
        <v>5319</v>
      </c>
      <c r="BS1788" t="s">
        <v>5314</v>
      </c>
      <c r="BX1788" t="s">
        <v>7622</v>
      </c>
      <c r="BY1788" t="s">
        <v>7624</v>
      </c>
      <c r="BZ1788">
        <v>30162</v>
      </c>
      <c r="CA1788">
        <v>-117.213212052203</v>
      </c>
      <c r="CB1788">
        <v>34.532021969257897</v>
      </c>
      <c r="CD1788">
        <f xml:space="preserve"> _xlfn.XLOOKUP(AB1788,[1]Sheet1!B:B,[1]Sheet1!Y:Y,"Not Found")</f>
        <v>74715</v>
      </c>
      <c r="CE1788">
        <f xml:space="preserve"> _xlfn.XLOOKUP(AB1788,[1]Sheet1!B:B,[1]Sheet1!AA:AA, "Not Found")</f>
        <v>98116</v>
      </c>
      <c r="CH1788">
        <f t="shared" ca="1" si="55"/>
        <v>0.43907915453301705</v>
      </c>
    </row>
    <row r="1789" spans="1:86" x14ac:dyDescent="0.3">
      <c r="A1789">
        <v>6787</v>
      </c>
      <c r="B1789" t="s">
        <v>0</v>
      </c>
      <c r="C1789" t="s">
        <v>7636</v>
      </c>
      <c r="D1789" s="3">
        <v>36750770141457</v>
      </c>
      <c r="E1789" t="s">
        <v>7622</v>
      </c>
      <c r="F1789" t="s">
        <v>7637</v>
      </c>
      <c r="G1789" t="s">
        <v>1043</v>
      </c>
      <c r="H1789" t="s">
        <v>5314</v>
      </c>
      <c r="I1789" t="s">
        <v>7624</v>
      </c>
      <c r="J1789" t="s">
        <v>7638</v>
      </c>
      <c r="K1789" t="s">
        <v>340</v>
      </c>
      <c r="L1789" t="s">
        <v>9</v>
      </c>
      <c r="M1789" s="1">
        <v>44776</v>
      </c>
      <c r="O1789" t="s">
        <v>35</v>
      </c>
      <c r="P1789" t="s">
        <v>36</v>
      </c>
      <c r="Q1789" t="s">
        <v>96</v>
      </c>
      <c r="R1789" t="s">
        <v>12</v>
      </c>
      <c r="U1789" t="s">
        <v>342</v>
      </c>
      <c r="V1789" t="s">
        <v>12</v>
      </c>
      <c r="W1789" t="s">
        <v>13</v>
      </c>
      <c r="X1789" t="s">
        <v>12</v>
      </c>
      <c r="Y1789" t="s">
        <v>14</v>
      </c>
      <c r="Z1789" t="s">
        <v>7639</v>
      </c>
      <c r="AA1789" t="s">
        <v>7627</v>
      </c>
      <c r="AB1789">
        <v>92308</v>
      </c>
      <c r="AC1789" t="str">
        <f t="shared" si="54"/>
        <v>12555 Navajo Rd., Apple Valley, CA 92308</v>
      </c>
      <c r="AD1789" t="s">
        <v>17</v>
      </c>
      <c r="AE1789" t="s">
        <v>5355</v>
      </c>
      <c r="AF1789" t="s">
        <v>884</v>
      </c>
      <c r="AG1789" t="s">
        <v>19</v>
      </c>
      <c r="AH1789" t="s">
        <v>225</v>
      </c>
      <c r="AI1789">
        <v>34.479838960000002</v>
      </c>
      <c r="AJ1789">
        <v>-117.18960704</v>
      </c>
      <c r="AK1789">
        <v>226</v>
      </c>
      <c r="AL1789">
        <v>17</v>
      </c>
      <c r="AM1789">
        <v>7.5</v>
      </c>
      <c r="AN1789">
        <v>1</v>
      </c>
      <c r="AO1789">
        <v>0.4</v>
      </c>
      <c r="AP1789">
        <v>7</v>
      </c>
      <c r="AQ1789">
        <v>3.1</v>
      </c>
      <c r="AR1789">
        <v>2</v>
      </c>
      <c r="AS1789">
        <v>0.9</v>
      </c>
      <c r="AT1789">
        <v>146</v>
      </c>
      <c r="AU1789">
        <v>64.599999999999994</v>
      </c>
      <c r="AV1789">
        <v>0</v>
      </c>
      <c r="AW1789">
        <v>0</v>
      </c>
      <c r="AX1789">
        <v>45</v>
      </c>
      <c r="AY1789">
        <v>19.899999999999999</v>
      </c>
      <c r="AZ1789">
        <v>8</v>
      </c>
      <c r="BA1789">
        <v>3.5</v>
      </c>
      <c r="BB1789">
        <v>0</v>
      </c>
      <c r="BC1789">
        <v>0</v>
      </c>
      <c r="BD1789">
        <v>22</v>
      </c>
      <c r="BE1789">
        <v>9.6999999999999993</v>
      </c>
      <c r="BF1789">
        <v>2</v>
      </c>
      <c r="BG1789">
        <v>0.9</v>
      </c>
      <c r="BH1789">
        <v>7</v>
      </c>
      <c r="BI1789">
        <v>3.1</v>
      </c>
      <c r="BJ1789">
        <v>0</v>
      </c>
      <c r="BK1789">
        <v>0</v>
      </c>
      <c r="BL1789">
        <v>195</v>
      </c>
      <c r="BM1789">
        <v>86.3</v>
      </c>
      <c r="BN1789">
        <v>12</v>
      </c>
      <c r="BO1789">
        <v>5.3</v>
      </c>
      <c r="BP1789">
        <v>192</v>
      </c>
      <c r="BQ1789">
        <v>85</v>
      </c>
      <c r="BR1789" t="s">
        <v>5319</v>
      </c>
      <c r="BS1789" t="s">
        <v>5314</v>
      </c>
      <c r="BX1789" t="s">
        <v>7622</v>
      </c>
      <c r="BY1789" t="s">
        <v>7624</v>
      </c>
      <c r="BZ1789">
        <v>30163</v>
      </c>
      <c r="CA1789">
        <v>-117.18960704285099</v>
      </c>
      <c r="CB1789">
        <v>34.479838964875199</v>
      </c>
      <c r="CD1789">
        <f xml:space="preserve"> _xlfn.XLOOKUP(AB1789,[1]Sheet1!B:B,[1]Sheet1!Y:Y,"Not Found")</f>
        <v>63484</v>
      </c>
      <c r="CE1789">
        <f xml:space="preserve"> _xlfn.XLOOKUP(AB1789,[1]Sheet1!B:B,[1]Sheet1!AA:AA, "Not Found")</f>
        <v>84093</v>
      </c>
      <c r="CH1789">
        <f t="shared" ca="1" si="55"/>
        <v>0.32061946688238963</v>
      </c>
    </row>
    <row r="1790" spans="1:86" x14ac:dyDescent="0.3">
      <c r="A1790">
        <v>6788</v>
      </c>
      <c r="B1790" t="s">
        <v>0</v>
      </c>
      <c r="C1790" t="s">
        <v>7640</v>
      </c>
      <c r="D1790" s="3">
        <v>36750773630423</v>
      </c>
      <c r="E1790" t="s">
        <v>7622</v>
      </c>
      <c r="F1790" t="s">
        <v>7641</v>
      </c>
      <c r="G1790" t="s">
        <v>1043</v>
      </c>
      <c r="H1790" t="s">
        <v>5314</v>
      </c>
      <c r="I1790" t="s">
        <v>7624</v>
      </c>
      <c r="J1790" t="s">
        <v>7642</v>
      </c>
      <c r="K1790" t="s">
        <v>8</v>
      </c>
      <c r="L1790" t="s">
        <v>9</v>
      </c>
      <c r="M1790" s="1">
        <v>29403</v>
      </c>
      <c r="O1790" t="s">
        <v>8</v>
      </c>
      <c r="P1790" t="s">
        <v>4</v>
      </c>
      <c r="Q1790" t="s">
        <v>11</v>
      </c>
      <c r="R1790" t="s">
        <v>12</v>
      </c>
      <c r="U1790" t="s">
        <v>12</v>
      </c>
      <c r="V1790" t="s">
        <v>12</v>
      </c>
      <c r="W1790" t="s">
        <v>13</v>
      </c>
      <c r="X1790" t="s">
        <v>12</v>
      </c>
      <c r="Y1790" t="s">
        <v>58</v>
      </c>
      <c r="Z1790" t="s">
        <v>7643</v>
      </c>
      <c r="AA1790" t="s">
        <v>7627</v>
      </c>
      <c r="AB1790">
        <v>92308</v>
      </c>
      <c r="AC1790" t="str">
        <f t="shared" si="54"/>
        <v>11837 Navajo Rd., Apple Valley, CA 92308</v>
      </c>
      <c r="AD1790" t="s">
        <v>17</v>
      </c>
      <c r="AE1790" t="s">
        <v>5355</v>
      </c>
      <c r="AF1790" t="s">
        <v>884</v>
      </c>
      <c r="AG1790" t="s">
        <v>19</v>
      </c>
      <c r="AH1790" t="s">
        <v>225</v>
      </c>
      <c r="AI1790">
        <v>34.466704960000001</v>
      </c>
      <c r="AJ1790">
        <v>-117.18901203999999</v>
      </c>
      <c r="AK1790">
        <v>2163</v>
      </c>
      <c r="AL1790">
        <v>113</v>
      </c>
      <c r="AM1790">
        <v>5.2</v>
      </c>
      <c r="AN1790">
        <v>8</v>
      </c>
      <c r="AO1790">
        <v>0.4</v>
      </c>
      <c r="AP1790">
        <v>43</v>
      </c>
      <c r="AQ1790">
        <v>2</v>
      </c>
      <c r="AR1790">
        <v>9</v>
      </c>
      <c r="AS1790">
        <v>0.4</v>
      </c>
      <c r="AT1790">
        <v>1157</v>
      </c>
      <c r="AU1790">
        <v>53.5</v>
      </c>
      <c r="AV1790">
        <v>9</v>
      </c>
      <c r="AW1790">
        <v>0.4</v>
      </c>
      <c r="AX1790">
        <v>764</v>
      </c>
      <c r="AY1790">
        <v>35.299999999999997</v>
      </c>
      <c r="AZ1790">
        <v>60</v>
      </c>
      <c r="BA1790">
        <v>2.8</v>
      </c>
      <c r="BB1790">
        <v>0</v>
      </c>
      <c r="BC1790">
        <v>0</v>
      </c>
      <c r="BD1790">
        <v>206</v>
      </c>
      <c r="BE1790">
        <v>9.5</v>
      </c>
      <c r="BF1790">
        <v>28</v>
      </c>
      <c r="BG1790">
        <v>1.3</v>
      </c>
      <c r="BH1790">
        <v>90</v>
      </c>
      <c r="BI1790">
        <v>4.2</v>
      </c>
      <c r="BJ1790">
        <v>0</v>
      </c>
      <c r="BK1790">
        <v>0</v>
      </c>
      <c r="BL1790">
        <v>1449</v>
      </c>
      <c r="BM1790">
        <v>67</v>
      </c>
      <c r="BN1790">
        <v>296</v>
      </c>
      <c r="BO1790">
        <v>13.7</v>
      </c>
      <c r="BP1790">
        <v>1405</v>
      </c>
      <c r="BQ1790">
        <v>65</v>
      </c>
      <c r="BR1790" t="s">
        <v>5319</v>
      </c>
      <c r="BS1790" t="s">
        <v>5314</v>
      </c>
      <c r="BX1790" t="s">
        <v>7622</v>
      </c>
      <c r="BY1790" t="s">
        <v>7624</v>
      </c>
      <c r="BZ1790">
        <v>30154</v>
      </c>
      <c r="CA1790">
        <v>-117.18901204191199</v>
      </c>
      <c r="CB1790">
        <v>34.466704962893701</v>
      </c>
      <c r="CD1790">
        <f xml:space="preserve"> _xlfn.XLOOKUP(AB1790,[1]Sheet1!B:B,[1]Sheet1!Y:Y,"Not Found")</f>
        <v>63484</v>
      </c>
      <c r="CE1790">
        <f xml:space="preserve"> _xlfn.XLOOKUP(AB1790,[1]Sheet1!B:B,[1]Sheet1!AA:AA, "Not Found")</f>
        <v>84093</v>
      </c>
      <c r="CH1790">
        <f t="shared" ca="1" si="55"/>
        <v>0.79230382231070062</v>
      </c>
    </row>
    <row r="1791" spans="1:86" x14ac:dyDescent="0.3">
      <c r="A1791">
        <v>6789</v>
      </c>
      <c r="B1791" t="s">
        <v>0</v>
      </c>
      <c r="C1791" t="s">
        <v>7644</v>
      </c>
      <c r="D1791" s="3">
        <v>36750773630894</v>
      </c>
      <c r="E1791" t="s">
        <v>7622</v>
      </c>
      <c r="F1791" t="s">
        <v>7645</v>
      </c>
      <c r="G1791" t="s">
        <v>1043</v>
      </c>
      <c r="H1791" t="s">
        <v>5314</v>
      </c>
      <c r="I1791" t="s">
        <v>7624</v>
      </c>
      <c r="J1791" t="s">
        <v>7646</v>
      </c>
      <c r="K1791" t="s">
        <v>8</v>
      </c>
      <c r="L1791" t="s">
        <v>9</v>
      </c>
      <c r="M1791" s="1">
        <v>36373</v>
      </c>
      <c r="O1791" t="s">
        <v>8</v>
      </c>
      <c r="P1791" t="s">
        <v>4</v>
      </c>
      <c r="Q1791" t="s">
        <v>11</v>
      </c>
      <c r="R1791" t="s">
        <v>12</v>
      </c>
      <c r="U1791" t="s">
        <v>12</v>
      </c>
      <c r="V1791" t="s">
        <v>12</v>
      </c>
      <c r="W1791" t="s">
        <v>13</v>
      </c>
      <c r="X1791" t="s">
        <v>12</v>
      </c>
      <c r="Y1791" t="s">
        <v>58</v>
      </c>
      <c r="Z1791" t="s">
        <v>7647</v>
      </c>
      <c r="AA1791" t="s">
        <v>7627</v>
      </c>
      <c r="AB1791">
        <v>92307</v>
      </c>
      <c r="AC1791" t="str">
        <f t="shared" si="54"/>
        <v>22900 Esaws Rd., Apple Valley, CA 92307</v>
      </c>
      <c r="AD1791" t="s">
        <v>17</v>
      </c>
      <c r="AE1791" t="s">
        <v>5355</v>
      </c>
      <c r="AF1791" t="s">
        <v>884</v>
      </c>
      <c r="AG1791" t="s">
        <v>19</v>
      </c>
      <c r="AH1791" t="s">
        <v>602</v>
      </c>
      <c r="AI1791">
        <v>34.508904970000003</v>
      </c>
      <c r="AJ1791">
        <v>-117.16531204</v>
      </c>
      <c r="AK1791">
        <v>1734</v>
      </c>
      <c r="AL1791">
        <v>182</v>
      </c>
      <c r="AM1791">
        <v>10.5</v>
      </c>
      <c r="AN1791">
        <v>4</v>
      </c>
      <c r="AO1791">
        <v>0.2</v>
      </c>
      <c r="AP1791">
        <v>23</v>
      </c>
      <c r="AQ1791">
        <v>1.3</v>
      </c>
      <c r="AR1791">
        <v>6</v>
      </c>
      <c r="AS1791">
        <v>0.3</v>
      </c>
      <c r="AT1791">
        <v>1043</v>
      </c>
      <c r="AU1791">
        <v>60.1</v>
      </c>
      <c r="AV1791">
        <v>6</v>
      </c>
      <c r="AW1791">
        <v>0.3</v>
      </c>
      <c r="AX1791">
        <v>435</v>
      </c>
      <c r="AY1791">
        <v>25.1</v>
      </c>
      <c r="AZ1791">
        <v>35</v>
      </c>
      <c r="BA1791">
        <v>2</v>
      </c>
      <c r="BB1791">
        <v>0</v>
      </c>
      <c r="BC1791">
        <v>0</v>
      </c>
      <c r="BD1791">
        <v>190</v>
      </c>
      <c r="BE1791">
        <v>11</v>
      </c>
      <c r="BF1791">
        <v>29</v>
      </c>
      <c r="BG1791">
        <v>1.7</v>
      </c>
      <c r="BH1791">
        <v>82</v>
      </c>
      <c r="BI1791">
        <v>4.7</v>
      </c>
      <c r="BJ1791">
        <v>0</v>
      </c>
      <c r="BK1791">
        <v>0</v>
      </c>
      <c r="BL1791">
        <v>1314</v>
      </c>
      <c r="BM1791">
        <v>75.8</v>
      </c>
      <c r="BN1791">
        <v>285</v>
      </c>
      <c r="BO1791">
        <v>16.399999999999999</v>
      </c>
      <c r="BP1791">
        <v>1280</v>
      </c>
      <c r="BQ1791">
        <v>73.8</v>
      </c>
      <c r="BR1791" t="s">
        <v>5319</v>
      </c>
      <c r="BS1791" t="s">
        <v>5314</v>
      </c>
      <c r="BX1791" t="s">
        <v>7622</v>
      </c>
      <c r="BY1791" t="s">
        <v>7624</v>
      </c>
      <c r="BZ1791">
        <v>30152</v>
      </c>
      <c r="CA1791">
        <v>-117.165312041909</v>
      </c>
      <c r="CB1791">
        <v>34.508904968950098</v>
      </c>
      <c r="CD1791">
        <f xml:space="preserve"> _xlfn.XLOOKUP(AB1791,[1]Sheet1!B:B,[1]Sheet1!Y:Y,"Not Found")</f>
        <v>74715</v>
      </c>
      <c r="CE1791">
        <f xml:space="preserve"> _xlfn.XLOOKUP(AB1791,[1]Sheet1!B:B,[1]Sheet1!AA:AA, "Not Found")</f>
        <v>98116</v>
      </c>
      <c r="CH1791">
        <f t="shared" ca="1" si="55"/>
        <v>0.13903664129081283</v>
      </c>
    </row>
    <row r="1792" spans="1:86" x14ac:dyDescent="0.3">
      <c r="A1792">
        <v>6790</v>
      </c>
      <c r="B1792" t="s">
        <v>0</v>
      </c>
      <c r="C1792" t="s">
        <v>7648</v>
      </c>
      <c r="D1792" s="3">
        <v>36750773631009</v>
      </c>
      <c r="E1792" t="s">
        <v>7622</v>
      </c>
      <c r="F1792" t="s">
        <v>7649</v>
      </c>
      <c r="G1792" t="s">
        <v>1043</v>
      </c>
      <c r="H1792" t="s">
        <v>5314</v>
      </c>
      <c r="I1792" t="s">
        <v>7624</v>
      </c>
      <c r="J1792" t="s">
        <v>7650</v>
      </c>
      <c r="K1792" t="s">
        <v>340</v>
      </c>
      <c r="L1792" t="s">
        <v>9</v>
      </c>
      <c r="M1792" s="1">
        <v>36617</v>
      </c>
      <c r="O1792" t="s">
        <v>341</v>
      </c>
      <c r="P1792" t="s">
        <v>36</v>
      </c>
      <c r="Q1792" t="s">
        <v>11</v>
      </c>
      <c r="R1792" t="s">
        <v>12</v>
      </c>
      <c r="U1792" t="s">
        <v>12</v>
      </c>
      <c r="V1792" t="s">
        <v>12</v>
      </c>
      <c r="W1792" t="s">
        <v>13</v>
      </c>
      <c r="X1792" t="s">
        <v>12</v>
      </c>
      <c r="Y1792" t="s">
        <v>14</v>
      </c>
      <c r="Z1792" t="s">
        <v>7651</v>
      </c>
      <c r="AA1792" t="s">
        <v>7627</v>
      </c>
      <c r="AB1792">
        <v>92308</v>
      </c>
      <c r="AC1792" t="str">
        <f t="shared" si="54"/>
        <v>21950 Nisqually Rd., Apple Valley, CA 92308</v>
      </c>
      <c r="AD1792" t="s">
        <v>17</v>
      </c>
      <c r="AE1792" t="s">
        <v>5355</v>
      </c>
      <c r="AF1792" t="s">
        <v>884</v>
      </c>
      <c r="AG1792" t="s">
        <v>19</v>
      </c>
      <c r="AH1792" t="s">
        <v>225</v>
      </c>
      <c r="AI1792">
        <v>34.486776970000001</v>
      </c>
      <c r="AJ1792">
        <v>-117.18514804</v>
      </c>
      <c r="AK1792">
        <v>284</v>
      </c>
      <c r="AL1792">
        <v>23</v>
      </c>
      <c r="AM1792">
        <v>8.1</v>
      </c>
      <c r="AN1792">
        <v>2</v>
      </c>
      <c r="AO1792">
        <v>0.7</v>
      </c>
      <c r="AP1792">
        <v>2</v>
      </c>
      <c r="AQ1792">
        <v>0.7</v>
      </c>
      <c r="AR1792">
        <v>3</v>
      </c>
      <c r="AS1792">
        <v>1.1000000000000001</v>
      </c>
      <c r="AT1792">
        <v>173</v>
      </c>
      <c r="AU1792">
        <v>60.9</v>
      </c>
      <c r="AV1792">
        <v>0</v>
      </c>
      <c r="AW1792">
        <v>0</v>
      </c>
      <c r="AX1792">
        <v>73</v>
      </c>
      <c r="AY1792">
        <v>25.7</v>
      </c>
      <c r="AZ1792">
        <v>8</v>
      </c>
      <c r="BA1792">
        <v>2.8</v>
      </c>
      <c r="BB1792">
        <v>0</v>
      </c>
      <c r="BC1792">
        <v>0</v>
      </c>
      <c r="BD1792">
        <v>47</v>
      </c>
      <c r="BE1792">
        <v>16.5</v>
      </c>
      <c r="BF1792">
        <v>2</v>
      </c>
      <c r="BG1792">
        <v>0.7</v>
      </c>
      <c r="BH1792">
        <v>21</v>
      </c>
      <c r="BI1792">
        <v>7.4</v>
      </c>
      <c r="BJ1792">
        <v>0</v>
      </c>
      <c r="BK1792">
        <v>0</v>
      </c>
      <c r="BL1792">
        <v>235</v>
      </c>
      <c r="BM1792">
        <v>82.7</v>
      </c>
      <c r="BN1792">
        <v>2</v>
      </c>
      <c r="BO1792">
        <v>0.7</v>
      </c>
      <c r="BP1792">
        <v>230</v>
      </c>
      <c r="BQ1792">
        <v>81</v>
      </c>
      <c r="BR1792" t="s">
        <v>5319</v>
      </c>
      <c r="BS1792" t="s">
        <v>5314</v>
      </c>
      <c r="BX1792" t="s">
        <v>7622</v>
      </c>
      <c r="BY1792" t="s">
        <v>7624</v>
      </c>
      <c r="BZ1792">
        <v>30153</v>
      </c>
      <c r="CA1792">
        <v>-117.185148043111</v>
      </c>
      <c r="CB1792">
        <v>34.486776965354899</v>
      </c>
      <c r="CD1792">
        <f xml:space="preserve"> _xlfn.XLOOKUP(AB1792,[1]Sheet1!B:B,[1]Sheet1!Y:Y,"Not Found")</f>
        <v>63484</v>
      </c>
      <c r="CE1792">
        <f xml:space="preserve"> _xlfn.XLOOKUP(AB1792,[1]Sheet1!B:B,[1]Sheet1!AA:AA, "Not Found")</f>
        <v>84093</v>
      </c>
      <c r="CH1792">
        <f t="shared" ca="1" si="55"/>
        <v>0.66107618845180083</v>
      </c>
    </row>
    <row r="1793" spans="1:86" x14ac:dyDescent="0.3">
      <c r="A1793">
        <v>6791</v>
      </c>
      <c r="B1793" t="s">
        <v>0</v>
      </c>
      <c r="C1793" t="s">
        <v>7652</v>
      </c>
      <c r="D1793" s="3">
        <v>36750773631207</v>
      </c>
      <c r="E1793" t="s">
        <v>7622</v>
      </c>
      <c r="F1793" t="s">
        <v>7653</v>
      </c>
      <c r="G1793" t="s">
        <v>1043</v>
      </c>
      <c r="H1793" t="s">
        <v>5314</v>
      </c>
      <c r="I1793" t="s">
        <v>7624</v>
      </c>
      <c r="J1793" t="s">
        <v>7654</v>
      </c>
      <c r="K1793" t="s">
        <v>483</v>
      </c>
      <c r="L1793" t="s">
        <v>9</v>
      </c>
      <c r="M1793" s="1">
        <v>35646</v>
      </c>
      <c r="O1793" t="s">
        <v>341</v>
      </c>
      <c r="P1793" t="s">
        <v>36</v>
      </c>
      <c r="Q1793" t="s">
        <v>11</v>
      </c>
      <c r="R1793" t="s">
        <v>13</v>
      </c>
      <c r="S1793" t="s">
        <v>7655</v>
      </c>
      <c r="T1793" t="s">
        <v>202</v>
      </c>
      <c r="U1793" t="s">
        <v>12</v>
      </c>
      <c r="V1793" t="s">
        <v>12</v>
      </c>
      <c r="W1793" t="s">
        <v>13</v>
      </c>
      <c r="X1793" t="s">
        <v>12</v>
      </c>
      <c r="Y1793" t="s">
        <v>14</v>
      </c>
      <c r="Z1793" t="s">
        <v>7656</v>
      </c>
      <c r="AA1793" t="s">
        <v>7627</v>
      </c>
      <c r="AB1793">
        <v>92307</v>
      </c>
      <c r="AC1793" t="str">
        <f t="shared" si="54"/>
        <v>17500 Mana Rd., Apple Valley, CA 92307</v>
      </c>
      <c r="AD1793" t="s">
        <v>17</v>
      </c>
      <c r="AE1793" t="s">
        <v>5355</v>
      </c>
      <c r="AF1793" t="s">
        <v>884</v>
      </c>
      <c r="AG1793" t="s">
        <v>19</v>
      </c>
      <c r="AH1793" t="s">
        <v>225</v>
      </c>
      <c r="AI1793">
        <v>34.532173970000002</v>
      </c>
      <c r="AJ1793">
        <v>-117.27860806</v>
      </c>
      <c r="AK1793">
        <v>1496</v>
      </c>
      <c r="AL1793">
        <v>41</v>
      </c>
      <c r="AM1793">
        <v>2.7</v>
      </c>
      <c r="AN1793">
        <v>4</v>
      </c>
      <c r="AO1793">
        <v>0.3</v>
      </c>
      <c r="AP1793">
        <v>38</v>
      </c>
      <c r="AQ1793">
        <v>2.5</v>
      </c>
      <c r="AR1793">
        <v>32</v>
      </c>
      <c r="AS1793">
        <v>2.1</v>
      </c>
      <c r="AT1793">
        <v>673</v>
      </c>
      <c r="AU1793">
        <v>45</v>
      </c>
      <c r="AV1793">
        <v>0</v>
      </c>
      <c r="AW1793">
        <v>0</v>
      </c>
      <c r="AX1793">
        <v>607</v>
      </c>
      <c r="AY1793">
        <v>40.6</v>
      </c>
      <c r="AZ1793">
        <v>101</v>
      </c>
      <c r="BA1793">
        <v>6.8</v>
      </c>
      <c r="BB1793">
        <v>0</v>
      </c>
      <c r="BC1793">
        <v>0</v>
      </c>
      <c r="BD1793">
        <v>61</v>
      </c>
      <c r="BE1793">
        <v>4.0999999999999996</v>
      </c>
      <c r="BF1793">
        <v>4</v>
      </c>
      <c r="BG1793">
        <v>0.3</v>
      </c>
      <c r="BH1793">
        <v>8</v>
      </c>
      <c r="BI1793">
        <v>0.5</v>
      </c>
      <c r="BJ1793">
        <v>0</v>
      </c>
      <c r="BK1793">
        <v>0</v>
      </c>
      <c r="BL1793">
        <v>597</v>
      </c>
      <c r="BM1793">
        <v>39.9</v>
      </c>
      <c r="BN1793">
        <v>158</v>
      </c>
      <c r="BO1793">
        <v>10.6</v>
      </c>
      <c r="BP1793">
        <v>594</v>
      </c>
      <c r="BQ1793">
        <v>39.700000000000003</v>
      </c>
      <c r="BR1793" t="s">
        <v>5319</v>
      </c>
      <c r="BS1793" t="s">
        <v>5314</v>
      </c>
      <c r="BX1793" t="s">
        <v>7622</v>
      </c>
      <c r="BY1793" t="s">
        <v>7624</v>
      </c>
      <c r="BZ1793">
        <v>31142</v>
      </c>
      <c r="CA1793">
        <v>-117.27860806272901</v>
      </c>
      <c r="CB1793">
        <v>34.532173965415602</v>
      </c>
      <c r="CD1793">
        <f xml:space="preserve"> _xlfn.XLOOKUP(AB1793,[1]Sheet1!B:B,[1]Sheet1!Y:Y,"Not Found")</f>
        <v>74715</v>
      </c>
      <c r="CE1793">
        <f xml:space="preserve"> _xlfn.XLOOKUP(AB1793,[1]Sheet1!B:B,[1]Sheet1!AA:AA, "Not Found")</f>
        <v>98116</v>
      </c>
      <c r="CH1793">
        <f t="shared" ca="1" si="55"/>
        <v>0.53842704296287325</v>
      </c>
    </row>
    <row r="1794" spans="1:86" x14ac:dyDescent="0.3">
      <c r="A1794">
        <v>6792</v>
      </c>
      <c r="B1794" t="s">
        <v>0</v>
      </c>
      <c r="C1794" t="s">
        <v>7657</v>
      </c>
      <c r="D1794" s="3">
        <v>36750776035240</v>
      </c>
      <c r="E1794" t="s">
        <v>7622</v>
      </c>
      <c r="F1794" t="s">
        <v>7658</v>
      </c>
      <c r="G1794" t="s">
        <v>1043</v>
      </c>
      <c r="H1794" t="s">
        <v>5314</v>
      </c>
      <c r="I1794" t="s">
        <v>7624</v>
      </c>
      <c r="J1794" t="s">
        <v>7659</v>
      </c>
      <c r="K1794" t="s">
        <v>35</v>
      </c>
      <c r="L1794" t="s">
        <v>9</v>
      </c>
      <c r="M1794" s="1">
        <v>29403</v>
      </c>
      <c r="O1794" t="s">
        <v>35</v>
      </c>
      <c r="P1794" t="s">
        <v>36</v>
      </c>
      <c r="Q1794" t="s">
        <v>96</v>
      </c>
      <c r="R1794" t="s">
        <v>12</v>
      </c>
      <c r="U1794" t="s">
        <v>12</v>
      </c>
      <c r="V1794" t="s">
        <v>12</v>
      </c>
      <c r="W1794" t="s">
        <v>13</v>
      </c>
      <c r="X1794" t="s">
        <v>12</v>
      </c>
      <c r="Y1794" t="s">
        <v>30</v>
      </c>
      <c r="Z1794" t="s">
        <v>7660</v>
      </c>
      <c r="AA1794" t="s">
        <v>7627</v>
      </c>
      <c r="AB1794">
        <v>92308</v>
      </c>
      <c r="AC1794" t="str">
        <f t="shared" ref="AC1794:AC1857" si="56">Z1794 &amp; ", " &amp; AA1794 &amp;", CA " &amp;AB1794</f>
        <v>10601 Manhasset Rd., Apple Valley, CA 92308</v>
      </c>
      <c r="AD1794" t="s">
        <v>17</v>
      </c>
      <c r="AE1794" t="s">
        <v>5355</v>
      </c>
      <c r="AF1794" t="s">
        <v>884</v>
      </c>
      <c r="AG1794" t="s">
        <v>19</v>
      </c>
      <c r="AH1794" t="s">
        <v>225</v>
      </c>
      <c r="AI1794">
        <v>34.44420496</v>
      </c>
      <c r="AJ1794">
        <v>-117.18721204000001</v>
      </c>
      <c r="AK1794">
        <v>761</v>
      </c>
      <c r="AL1794">
        <v>42</v>
      </c>
      <c r="AM1794">
        <v>5.5</v>
      </c>
      <c r="AN1794">
        <v>4</v>
      </c>
      <c r="AO1794">
        <v>0.5</v>
      </c>
      <c r="AP1794">
        <v>6</v>
      </c>
      <c r="AQ1794">
        <v>0.8</v>
      </c>
      <c r="AR1794">
        <v>3</v>
      </c>
      <c r="AS1794">
        <v>0.4</v>
      </c>
      <c r="AT1794">
        <v>464</v>
      </c>
      <c r="AU1794">
        <v>61</v>
      </c>
      <c r="AV1794">
        <v>0</v>
      </c>
      <c r="AW1794">
        <v>0</v>
      </c>
      <c r="AX1794">
        <v>219</v>
      </c>
      <c r="AY1794">
        <v>28.8</v>
      </c>
      <c r="AZ1794">
        <v>23</v>
      </c>
      <c r="BA1794">
        <v>3</v>
      </c>
      <c r="BB1794">
        <v>0</v>
      </c>
      <c r="BC1794">
        <v>0</v>
      </c>
      <c r="BD1794">
        <v>109</v>
      </c>
      <c r="BE1794">
        <v>14.3</v>
      </c>
      <c r="BF1794">
        <v>18</v>
      </c>
      <c r="BG1794">
        <v>2.4</v>
      </c>
      <c r="BH1794">
        <v>53</v>
      </c>
      <c r="BI1794">
        <v>7</v>
      </c>
      <c r="BJ1794">
        <v>0</v>
      </c>
      <c r="BK1794">
        <v>0</v>
      </c>
      <c r="BL1794">
        <v>651</v>
      </c>
      <c r="BM1794">
        <v>85.5</v>
      </c>
      <c r="BN1794">
        <v>125</v>
      </c>
      <c r="BO1794">
        <v>16.399999999999999</v>
      </c>
      <c r="BP1794">
        <v>643</v>
      </c>
      <c r="BQ1794">
        <v>84.5</v>
      </c>
      <c r="BR1794" t="s">
        <v>5319</v>
      </c>
      <c r="BS1794" t="s">
        <v>5314</v>
      </c>
      <c r="BX1794" t="s">
        <v>7622</v>
      </c>
      <c r="BY1794" t="s">
        <v>7624</v>
      </c>
      <c r="BZ1794">
        <v>30155</v>
      </c>
      <c r="CA1794">
        <v>-117.187212040343</v>
      </c>
      <c r="CB1794">
        <v>34.444204959739203</v>
      </c>
      <c r="CD1794">
        <f xml:space="preserve"> _xlfn.XLOOKUP(AB1794,[1]Sheet1!B:B,[1]Sheet1!Y:Y,"Not Found")</f>
        <v>63484</v>
      </c>
      <c r="CE1794">
        <f xml:space="preserve"> _xlfn.XLOOKUP(AB1794,[1]Sheet1!B:B,[1]Sheet1!AA:AA, "Not Found")</f>
        <v>84093</v>
      </c>
      <c r="CH1794">
        <f t="shared" ref="CH1794:CH1857" ca="1" si="57">RAND()</f>
        <v>0.40458308438492463</v>
      </c>
    </row>
    <row r="1795" spans="1:86" x14ac:dyDescent="0.3">
      <c r="A1795">
        <v>6793</v>
      </c>
      <c r="B1795" t="s">
        <v>0</v>
      </c>
      <c r="C1795" t="s">
        <v>7661</v>
      </c>
      <c r="D1795" s="3">
        <v>36750776035257</v>
      </c>
      <c r="E1795" t="s">
        <v>7622</v>
      </c>
      <c r="F1795" t="s">
        <v>7662</v>
      </c>
      <c r="G1795" t="s">
        <v>1043</v>
      </c>
      <c r="H1795" t="s">
        <v>5314</v>
      </c>
      <c r="I1795" t="s">
        <v>7624</v>
      </c>
      <c r="J1795" t="s">
        <v>7663</v>
      </c>
      <c r="K1795" t="s">
        <v>35</v>
      </c>
      <c r="L1795" t="s">
        <v>9</v>
      </c>
      <c r="M1795" s="1">
        <v>29403</v>
      </c>
      <c r="O1795" t="s">
        <v>35</v>
      </c>
      <c r="P1795" t="s">
        <v>36</v>
      </c>
      <c r="Q1795" t="s">
        <v>75</v>
      </c>
      <c r="R1795" t="s">
        <v>12</v>
      </c>
      <c r="U1795" t="s">
        <v>12</v>
      </c>
      <c r="V1795" t="s">
        <v>12</v>
      </c>
      <c r="W1795" t="s">
        <v>13</v>
      </c>
      <c r="X1795" t="s">
        <v>12</v>
      </c>
      <c r="Y1795" t="s">
        <v>58</v>
      </c>
      <c r="Z1795" t="s">
        <v>7664</v>
      </c>
      <c r="AA1795" t="s">
        <v>7627</v>
      </c>
      <c r="AB1795">
        <v>92307</v>
      </c>
      <c r="AC1795" t="str">
        <f t="shared" si="56"/>
        <v>14334 Pioneer Rd., Apple Valley, CA 92307</v>
      </c>
      <c r="AD1795" t="s">
        <v>17</v>
      </c>
      <c r="AE1795" t="s">
        <v>5355</v>
      </c>
      <c r="AF1795" t="s">
        <v>884</v>
      </c>
      <c r="AG1795" t="s">
        <v>19</v>
      </c>
      <c r="AH1795" t="s">
        <v>225</v>
      </c>
      <c r="AI1795">
        <v>34.512204969999999</v>
      </c>
      <c r="AJ1795">
        <v>-117.18061204</v>
      </c>
      <c r="AK1795">
        <v>760</v>
      </c>
      <c r="AL1795">
        <v>54</v>
      </c>
      <c r="AM1795">
        <v>7.1</v>
      </c>
      <c r="AN1795">
        <v>4</v>
      </c>
      <c r="AO1795">
        <v>0.5</v>
      </c>
      <c r="AP1795">
        <v>10</v>
      </c>
      <c r="AQ1795">
        <v>1.3</v>
      </c>
      <c r="AR1795">
        <v>2</v>
      </c>
      <c r="AS1795">
        <v>0.3</v>
      </c>
      <c r="AT1795">
        <v>519</v>
      </c>
      <c r="AU1795">
        <v>68.3</v>
      </c>
      <c r="AV1795">
        <v>2</v>
      </c>
      <c r="AW1795">
        <v>0.3</v>
      </c>
      <c r="AX1795">
        <v>140</v>
      </c>
      <c r="AY1795">
        <v>18.399999999999999</v>
      </c>
      <c r="AZ1795">
        <v>29</v>
      </c>
      <c r="BA1795">
        <v>3.8</v>
      </c>
      <c r="BB1795">
        <v>0</v>
      </c>
      <c r="BC1795">
        <v>0</v>
      </c>
      <c r="BD1795">
        <v>103</v>
      </c>
      <c r="BE1795">
        <v>13.6</v>
      </c>
      <c r="BF1795">
        <v>12</v>
      </c>
      <c r="BG1795">
        <v>1.6</v>
      </c>
      <c r="BH1795">
        <v>77</v>
      </c>
      <c r="BI1795">
        <v>10.1</v>
      </c>
      <c r="BJ1795">
        <v>0</v>
      </c>
      <c r="BK1795">
        <v>0</v>
      </c>
      <c r="BL1795">
        <v>651</v>
      </c>
      <c r="BM1795">
        <v>85.7</v>
      </c>
      <c r="BN1795">
        <v>113</v>
      </c>
      <c r="BO1795">
        <v>14.9</v>
      </c>
      <c r="BP1795">
        <v>642</v>
      </c>
      <c r="BQ1795">
        <v>84.5</v>
      </c>
      <c r="BR1795" t="s">
        <v>5319</v>
      </c>
      <c r="BS1795" t="s">
        <v>5314</v>
      </c>
      <c r="BX1795" t="s">
        <v>7622</v>
      </c>
      <c r="BY1795" t="s">
        <v>7624</v>
      </c>
      <c r="BZ1795">
        <v>30156</v>
      </c>
      <c r="CA1795">
        <v>-117.180612043737</v>
      </c>
      <c r="CB1795">
        <v>34.512204967661901</v>
      </c>
      <c r="CD1795">
        <f xml:space="preserve"> _xlfn.XLOOKUP(AB1795,[1]Sheet1!B:B,[1]Sheet1!Y:Y,"Not Found")</f>
        <v>74715</v>
      </c>
      <c r="CE1795">
        <f xml:space="preserve"> _xlfn.XLOOKUP(AB1795,[1]Sheet1!B:B,[1]Sheet1!AA:AA, "Not Found")</f>
        <v>98116</v>
      </c>
      <c r="CH1795">
        <f t="shared" ca="1" si="57"/>
        <v>0.12046665159462766</v>
      </c>
    </row>
    <row r="1796" spans="1:86" x14ac:dyDescent="0.3">
      <c r="A1796">
        <v>6794</v>
      </c>
      <c r="B1796" t="s">
        <v>0</v>
      </c>
      <c r="C1796" t="s">
        <v>7665</v>
      </c>
      <c r="D1796" s="3">
        <v>36750776035265</v>
      </c>
      <c r="E1796" t="s">
        <v>7622</v>
      </c>
      <c r="F1796" t="s">
        <v>7666</v>
      </c>
      <c r="G1796" t="s">
        <v>1043</v>
      </c>
      <c r="H1796" t="s">
        <v>5314</v>
      </c>
      <c r="I1796" t="s">
        <v>7624</v>
      </c>
      <c r="J1796" t="s">
        <v>7667</v>
      </c>
      <c r="K1796" t="s">
        <v>35</v>
      </c>
      <c r="L1796" t="s">
        <v>9</v>
      </c>
      <c r="M1796" s="1">
        <v>29403</v>
      </c>
      <c r="O1796" t="s">
        <v>35</v>
      </c>
      <c r="P1796" t="s">
        <v>36</v>
      </c>
      <c r="Q1796" t="s">
        <v>75</v>
      </c>
      <c r="R1796" t="s">
        <v>12</v>
      </c>
      <c r="U1796" t="s">
        <v>12</v>
      </c>
      <c r="V1796" t="s">
        <v>12</v>
      </c>
      <c r="W1796" t="s">
        <v>13</v>
      </c>
      <c r="X1796" t="s">
        <v>12</v>
      </c>
      <c r="Y1796" t="s">
        <v>58</v>
      </c>
      <c r="Z1796" t="s">
        <v>7668</v>
      </c>
      <c r="AA1796" t="s">
        <v>7627</v>
      </c>
      <c r="AB1796">
        <v>92307</v>
      </c>
      <c r="AC1796" t="str">
        <f t="shared" si="56"/>
        <v>21351 Yucca Loma Rd., Apple Valley, CA 92307</v>
      </c>
      <c r="AD1796" t="s">
        <v>17</v>
      </c>
      <c r="AE1796" t="s">
        <v>5355</v>
      </c>
      <c r="AF1796" t="s">
        <v>884</v>
      </c>
      <c r="AG1796" t="s">
        <v>19</v>
      </c>
      <c r="AH1796" t="s">
        <v>225</v>
      </c>
      <c r="AI1796">
        <v>34.49980497</v>
      </c>
      <c r="AJ1796">
        <v>-117.19741205</v>
      </c>
      <c r="AK1796">
        <v>667</v>
      </c>
      <c r="AL1796">
        <v>73</v>
      </c>
      <c r="AM1796">
        <v>10.9</v>
      </c>
      <c r="AN1796">
        <v>3</v>
      </c>
      <c r="AO1796">
        <v>0.4</v>
      </c>
      <c r="AP1796">
        <v>0</v>
      </c>
      <c r="AQ1796">
        <v>0</v>
      </c>
      <c r="AR1796">
        <v>0</v>
      </c>
      <c r="AS1796">
        <v>0</v>
      </c>
      <c r="AT1796">
        <v>465</v>
      </c>
      <c r="AU1796">
        <v>69.7</v>
      </c>
      <c r="AV1796">
        <v>2</v>
      </c>
      <c r="AW1796">
        <v>0.3</v>
      </c>
      <c r="AX1796">
        <v>107</v>
      </c>
      <c r="AY1796">
        <v>16</v>
      </c>
      <c r="AZ1796">
        <v>17</v>
      </c>
      <c r="BA1796">
        <v>2.5</v>
      </c>
      <c r="BB1796">
        <v>0</v>
      </c>
      <c r="BC1796">
        <v>0</v>
      </c>
      <c r="BD1796">
        <v>90</v>
      </c>
      <c r="BE1796">
        <v>13.5</v>
      </c>
      <c r="BF1796">
        <v>17</v>
      </c>
      <c r="BG1796">
        <v>2.5</v>
      </c>
      <c r="BH1796">
        <v>56</v>
      </c>
      <c r="BI1796">
        <v>8.4</v>
      </c>
      <c r="BJ1796">
        <v>0</v>
      </c>
      <c r="BK1796">
        <v>0</v>
      </c>
      <c r="BL1796">
        <v>588</v>
      </c>
      <c r="BM1796">
        <v>88.2</v>
      </c>
      <c r="BN1796">
        <v>89</v>
      </c>
      <c r="BO1796">
        <v>13.3</v>
      </c>
      <c r="BP1796">
        <v>582</v>
      </c>
      <c r="BQ1796">
        <v>87.3</v>
      </c>
      <c r="BR1796" t="s">
        <v>5319</v>
      </c>
      <c r="BS1796" t="s">
        <v>5314</v>
      </c>
      <c r="BX1796" t="s">
        <v>7622</v>
      </c>
      <c r="BY1796" t="s">
        <v>7624</v>
      </c>
      <c r="BZ1796">
        <v>30157</v>
      </c>
      <c r="CA1796">
        <v>-117.197412046544</v>
      </c>
      <c r="CB1796">
        <v>34.499804965821497</v>
      </c>
      <c r="CD1796">
        <f xml:space="preserve"> _xlfn.XLOOKUP(AB1796,[1]Sheet1!B:B,[1]Sheet1!Y:Y,"Not Found")</f>
        <v>74715</v>
      </c>
      <c r="CE1796">
        <f xml:space="preserve"> _xlfn.XLOOKUP(AB1796,[1]Sheet1!B:B,[1]Sheet1!AA:AA, "Not Found")</f>
        <v>98116</v>
      </c>
      <c r="CH1796">
        <f t="shared" ca="1" si="57"/>
        <v>0.88748404505379608</v>
      </c>
    </row>
    <row r="1797" spans="1:86" x14ac:dyDescent="0.3">
      <c r="A1797">
        <v>6795</v>
      </c>
      <c r="B1797" t="s">
        <v>0</v>
      </c>
      <c r="C1797" t="s">
        <v>7669</v>
      </c>
      <c r="D1797" s="3">
        <v>36750776037337</v>
      </c>
      <c r="E1797" t="s">
        <v>7622</v>
      </c>
      <c r="F1797" t="s">
        <v>7670</v>
      </c>
      <c r="G1797" t="s">
        <v>1043</v>
      </c>
      <c r="H1797" t="s">
        <v>5314</v>
      </c>
      <c r="I1797" t="s">
        <v>7624</v>
      </c>
      <c r="J1797" t="s">
        <v>7671</v>
      </c>
      <c r="K1797" t="s">
        <v>35</v>
      </c>
      <c r="L1797" t="s">
        <v>9</v>
      </c>
      <c r="M1797" s="1">
        <v>29403</v>
      </c>
      <c r="O1797" t="s">
        <v>35</v>
      </c>
      <c r="P1797" t="s">
        <v>36</v>
      </c>
      <c r="Q1797" t="s">
        <v>75</v>
      </c>
      <c r="R1797" t="s">
        <v>12</v>
      </c>
      <c r="U1797" t="s">
        <v>12</v>
      </c>
      <c r="V1797" t="s">
        <v>12</v>
      </c>
      <c r="W1797" t="s">
        <v>13</v>
      </c>
      <c r="X1797" t="s">
        <v>12</v>
      </c>
      <c r="Y1797" t="s">
        <v>58</v>
      </c>
      <c r="Z1797" t="s">
        <v>7672</v>
      </c>
      <c r="AA1797" t="s">
        <v>7627</v>
      </c>
      <c r="AB1797">
        <v>92307</v>
      </c>
      <c r="AC1797" t="str">
        <f t="shared" si="56"/>
        <v>18213 Symeron Dr., Apple Valley, CA 92307</v>
      </c>
      <c r="AD1797" t="s">
        <v>17</v>
      </c>
      <c r="AE1797" t="s">
        <v>5355</v>
      </c>
      <c r="AF1797" t="s">
        <v>884</v>
      </c>
      <c r="AG1797" t="s">
        <v>19</v>
      </c>
      <c r="AH1797" t="s">
        <v>225</v>
      </c>
      <c r="AI1797">
        <v>34.528604960000003</v>
      </c>
      <c r="AJ1797">
        <v>-117.26761206</v>
      </c>
      <c r="AK1797">
        <v>584</v>
      </c>
      <c r="AL1797">
        <v>65</v>
      </c>
      <c r="AM1797">
        <v>11.1</v>
      </c>
      <c r="AN1797">
        <v>0</v>
      </c>
      <c r="AO1797">
        <v>0</v>
      </c>
      <c r="AP1797">
        <v>3</v>
      </c>
      <c r="AQ1797">
        <v>0.5</v>
      </c>
      <c r="AR1797">
        <v>2</v>
      </c>
      <c r="AS1797">
        <v>0.3</v>
      </c>
      <c r="AT1797">
        <v>345</v>
      </c>
      <c r="AU1797">
        <v>59.1</v>
      </c>
      <c r="AV1797">
        <v>1</v>
      </c>
      <c r="AW1797">
        <v>0.2</v>
      </c>
      <c r="AX1797">
        <v>140</v>
      </c>
      <c r="AY1797">
        <v>24</v>
      </c>
      <c r="AZ1797">
        <v>28</v>
      </c>
      <c r="BA1797">
        <v>4.8</v>
      </c>
      <c r="BB1797">
        <v>0</v>
      </c>
      <c r="BC1797">
        <v>0</v>
      </c>
      <c r="BD1797">
        <v>46</v>
      </c>
      <c r="BE1797">
        <v>7.9</v>
      </c>
      <c r="BF1797">
        <v>8</v>
      </c>
      <c r="BG1797">
        <v>1.4</v>
      </c>
      <c r="BH1797">
        <v>54</v>
      </c>
      <c r="BI1797">
        <v>9.1999999999999993</v>
      </c>
      <c r="BJ1797">
        <v>0</v>
      </c>
      <c r="BK1797">
        <v>0</v>
      </c>
      <c r="BL1797">
        <v>452</v>
      </c>
      <c r="BM1797">
        <v>77.400000000000006</v>
      </c>
      <c r="BN1797">
        <v>93</v>
      </c>
      <c r="BO1797">
        <v>15.9</v>
      </c>
      <c r="BP1797">
        <v>449</v>
      </c>
      <c r="BQ1797">
        <v>76.900000000000006</v>
      </c>
      <c r="BR1797" t="s">
        <v>5319</v>
      </c>
      <c r="BS1797" t="s">
        <v>5314</v>
      </c>
      <c r="BX1797" t="s">
        <v>7622</v>
      </c>
      <c r="BY1797" t="s">
        <v>7624</v>
      </c>
      <c r="BZ1797">
        <v>30158</v>
      </c>
      <c r="CA1797">
        <v>-117.26761206084601</v>
      </c>
      <c r="CB1797">
        <v>34.528604964682003</v>
      </c>
      <c r="CD1797">
        <f xml:space="preserve"> _xlfn.XLOOKUP(AB1797,[1]Sheet1!B:B,[1]Sheet1!Y:Y,"Not Found")</f>
        <v>74715</v>
      </c>
      <c r="CE1797">
        <f xml:space="preserve"> _xlfn.XLOOKUP(AB1797,[1]Sheet1!B:B,[1]Sheet1!AA:AA, "Not Found")</f>
        <v>98116</v>
      </c>
      <c r="CH1797">
        <f t="shared" ca="1" si="57"/>
        <v>0.58805474295074389</v>
      </c>
    </row>
    <row r="1798" spans="1:86" x14ac:dyDescent="0.3">
      <c r="A1798">
        <v>6796</v>
      </c>
      <c r="B1798" t="s">
        <v>0</v>
      </c>
      <c r="C1798" t="s">
        <v>7673</v>
      </c>
      <c r="D1798" s="3">
        <v>36750776107346</v>
      </c>
      <c r="E1798" t="s">
        <v>7622</v>
      </c>
      <c r="F1798" t="s">
        <v>7674</v>
      </c>
      <c r="G1798" t="s">
        <v>1043</v>
      </c>
      <c r="H1798" t="s">
        <v>5314</v>
      </c>
      <c r="I1798" t="s">
        <v>7624</v>
      </c>
      <c r="J1798" t="s">
        <v>7675</v>
      </c>
      <c r="K1798" t="s">
        <v>35</v>
      </c>
      <c r="L1798" t="s">
        <v>9</v>
      </c>
      <c r="M1798" s="1">
        <v>29403</v>
      </c>
      <c r="O1798" t="s">
        <v>35</v>
      </c>
      <c r="P1798" t="s">
        <v>36</v>
      </c>
      <c r="Q1798" t="s">
        <v>96</v>
      </c>
      <c r="R1798" t="s">
        <v>12</v>
      </c>
      <c r="U1798" t="s">
        <v>12</v>
      </c>
      <c r="V1798" t="s">
        <v>12</v>
      </c>
      <c r="W1798" t="s">
        <v>13</v>
      </c>
      <c r="X1798" t="s">
        <v>12</v>
      </c>
      <c r="Y1798" t="s">
        <v>30</v>
      </c>
      <c r="Z1798" t="s">
        <v>7676</v>
      </c>
      <c r="AA1798" t="s">
        <v>7627</v>
      </c>
      <c r="AB1798">
        <v>92308</v>
      </c>
      <c r="AC1798" t="str">
        <f t="shared" si="56"/>
        <v>21331 Sandia Rd., Apple Valley, CA 92308</v>
      </c>
      <c r="AD1798" t="s">
        <v>17</v>
      </c>
      <c r="AE1798" t="s">
        <v>5355</v>
      </c>
      <c r="AF1798" t="s">
        <v>884</v>
      </c>
      <c r="AG1798" t="s">
        <v>19</v>
      </c>
      <c r="AH1798" t="s">
        <v>225</v>
      </c>
      <c r="AI1798">
        <v>34.463504960000002</v>
      </c>
      <c r="AJ1798">
        <v>-117.19761204</v>
      </c>
      <c r="AK1798">
        <v>884</v>
      </c>
      <c r="AL1798">
        <v>74</v>
      </c>
      <c r="AM1798">
        <v>8.4</v>
      </c>
      <c r="AN1798">
        <v>3</v>
      </c>
      <c r="AO1798">
        <v>0.3</v>
      </c>
      <c r="AP1798">
        <v>5</v>
      </c>
      <c r="AQ1798">
        <v>0.6</v>
      </c>
      <c r="AR1798">
        <v>1</v>
      </c>
      <c r="AS1798">
        <v>0.1</v>
      </c>
      <c r="AT1798">
        <v>581</v>
      </c>
      <c r="AU1798">
        <v>65.7</v>
      </c>
      <c r="AV1798">
        <v>5</v>
      </c>
      <c r="AW1798">
        <v>0.6</v>
      </c>
      <c r="AX1798">
        <v>177</v>
      </c>
      <c r="AY1798">
        <v>20</v>
      </c>
      <c r="AZ1798">
        <v>38</v>
      </c>
      <c r="BA1798">
        <v>4.3</v>
      </c>
      <c r="BB1798">
        <v>0</v>
      </c>
      <c r="BC1798">
        <v>0</v>
      </c>
      <c r="BD1798">
        <v>139</v>
      </c>
      <c r="BE1798">
        <v>15.7</v>
      </c>
      <c r="BF1798">
        <v>32</v>
      </c>
      <c r="BG1798">
        <v>3.6</v>
      </c>
      <c r="BH1798">
        <v>75</v>
      </c>
      <c r="BI1798">
        <v>8.5</v>
      </c>
      <c r="BJ1798">
        <v>0</v>
      </c>
      <c r="BK1798">
        <v>0</v>
      </c>
      <c r="BL1798">
        <v>786</v>
      </c>
      <c r="BM1798">
        <v>88.9</v>
      </c>
      <c r="BN1798">
        <v>110</v>
      </c>
      <c r="BO1798">
        <v>12.4</v>
      </c>
      <c r="BP1798">
        <v>776</v>
      </c>
      <c r="BQ1798">
        <v>87.8</v>
      </c>
      <c r="BR1798" t="s">
        <v>5319</v>
      </c>
      <c r="BS1798" t="s">
        <v>5314</v>
      </c>
      <c r="BX1798" t="s">
        <v>7622</v>
      </c>
      <c r="BY1798" t="s">
        <v>7624</v>
      </c>
      <c r="BZ1798">
        <v>30159</v>
      </c>
      <c r="CA1798">
        <v>-117.19761204396799</v>
      </c>
      <c r="CB1798">
        <v>34.463504962241302</v>
      </c>
      <c r="CD1798">
        <f xml:space="preserve"> _xlfn.XLOOKUP(AB1798,[1]Sheet1!B:B,[1]Sheet1!Y:Y,"Not Found")</f>
        <v>63484</v>
      </c>
      <c r="CE1798">
        <f xml:space="preserve"> _xlfn.XLOOKUP(AB1798,[1]Sheet1!B:B,[1]Sheet1!AA:AA, "Not Found")</f>
        <v>84093</v>
      </c>
      <c r="CH1798">
        <f t="shared" ca="1" si="57"/>
        <v>0.64636077209983811</v>
      </c>
    </row>
    <row r="1799" spans="1:86" x14ac:dyDescent="0.3">
      <c r="A1799">
        <v>6797</v>
      </c>
      <c r="B1799" t="s">
        <v>0</v>
      </c>
      <c r="C1799" t="s">
        <v>7677</v>
      </c>
      <c r="D1799" s="3">
        <v>36750776110605</v>
      </c>
      <c r="E1799" t="s">
        <v>7622</v>
      </c>
      <c r="F1799" t="s">
        <v>7678</v>
      </c>
      <c r="G1799" t="s">
        <v>1043</v>
      </c>
      <c r="H1799" t="s">
        <v>5314</v>
      </c>
      <c r="I1799" t="s">
        <v>7624</v>
      </c>
      <c r="J1799" t="s">
        <v>7679</v>
      </c>
      <c r="K1799" t="s">
        <v>35</v>
      </c>
      <c r="L1799" t="s">
        <v>9</v>
      </c>
      <c r="M1799" s="1">
        <v>33791</v>
      </c>
      <c r="O1799" t="s">
        <v>35</v>
      </c>
      <c r="P1799" t="s">
        <v>36</v>
      </c>
      <c r="Q1799" t="s">
        <v>75</v>
      </c>
      <c r="R1799" t="s">
        <v>12</v>
      </c>
      <c r="U1799" t="s">
        <v>12</v>
      </c>
      <c r="V1799" t="s">
        <v>12</v>
      </c>
      <c r="W1799" t="s">
        <v>13</v>
      </c>
      <c r="X1799" t="s">
        <v>12</v>
      </c>
      <c r="Y1799" t="s">
        <v>14</v>
      </c>
      <c r="Z1799" t="s">
        <v>7680</v>
      </c>
      <c r="AA1799" t="s">
        <v>7627</v>
      </c>
      <c r="AB1799">
        <v>92308</v>
      </c>
      <c r="AC1799" t="str">
        <f t="shared" si="56"/>
        <v>13590 Havasu Rd., Apple Valley, CA 92308</v>
      </c>
      <c r="AD1799" t="s">
        <v>17</v>
      </c>
      <c r="AE1799" t="s">
        <v>5355</v>
      </c>
      <c r="AF1799" t="s">
        <v>884</v>
      </c>
      <c r="AG1799" t="s">
        <v>19</v>
      </c>
      <c r="AH1799" t="s">
        <v>225</v>
      </c>
      <c r="AI1799">
        <v>34.498704959999998</v>
      </c>
      <c r="AJ1799">
        <v>-117.25141206000001</v>
      </c>
      <c r="AK1799">
        <v>915</v>
      </c>
      <c r="AL1799">
        <v>32</v>
      </c>
      <c r="AM1799">
        <v>3.5</v>
      </c>
      <c r="AN1799">
        <v>0</v>
      </c>
      <c r="AO1799">
        <v>0</v>
      </c>
      <c r="AP1799">
        <v>23</v>
      </c>
      <c r="AQ1799">
        <v>2.5</v>
      </c>
      <c r="AR1799">
        <v>4</v>
      </c>
      <c r="AS1799">
        <v>0.4</v>
      </c>
      <c r="AT1799">
        <v>496</v>
      </c>
      <c r="AU1799">
        <v>54.2</v>
      </c>
      <c r="AV1799">
        <v>3</v>
      </c>
      <c r="AW1799">
        <v>0.3</v>
      </c>
      <c r="AX1799">
        <v>310</v>
      </c>
      <c r="AY1799">
        <v>33.9</v>
      </c>
      <c r="AZ1799">
        <v>47</v>
      </c>
      <c r="BA1799">
        <v>5.0999999999999996</v>
      </c>
      <c r="BB1799">
        <v>0</v>
      </c>
      <c r="BC1799">
        <v>0</v>
      </c>
      <c r="BD1799">
        <v>73</v>
      </c>
      <c r="BE1799">
        <v>8</v>
      </c>
      <c r="BF1799">
        <v>14</v>
      </c>
      <c r="BG1799">
        <v>1.5</v>
      </c>
      <c r="BH1799">
        <v>68</v>
      </c>
      <c r="BI1799">
        <v>7.4</v>
      </c>
      <c r="BJ1799">
        <v>0</v>
      </c>
      <c r="BK1799">
        <v>0</v>
      </c>
      <c r="BL1799">
        <v>595</v>
      </c>
      <c r="BM1799">
        <v>65</v>
      </c>
      <c r="BN1799">
        <v>92</v>
      </c>
      <c r="BO1799">
        <v>10.1</v>
      </c>
      <c r="BP1799">
        <v>594</v>
      </c>
      <c r="BQ1799">
        <v>64.900000000000006</v>
      </c>
      <c r="BR1799" t="s">
        <v>5319</v>
      </c>
      <c r="BS1799" t="s">
        <v>5314</v>
      </c>
      <c r="BX1799" t="s">
        <v>7622</v>
      </c>
      <c r="BY1799" t="s">
        <v>7624</v>
      </c>
      <c r="BZ1799">
        <v>30150</v>
      </c>
      <c r="CA1799">
        <v>-117.25141205653399</v>
      </c>
      <c r="CB1799">
        <v>34.498704963292603</v>
      </c>
      <c r="CD1799">
        <f xml:space="preserve"> _xlfn.XLOOKUP(AB1799,[1]Sheet1!B:B,[1]Sheet1!Y:Y,"Not Found")</f>
        <v>63484</v>
      </c>
      <c r="CE1799">
        <f xml:space="preserve"> _xlfn.XLOOKUP(AB1799,[1]Sheet1!B:B,[1]Sheet1!AA:AA, "Not Found")</f>
        <v>84093</v>
      </c>
      <c r="CH1799">
        <f t="shared" ca="1" si="57"/>
        <v>0.71093735026882687</v>
      </c>
    </row>
    <row r="1800" spans="1:86" x14ac:dyDescent="0.3">
      <c r="A1800">
        <v>6798</v>
      </c>
      <c r="B1800" t="s">
        <v>0</v>
      </c>
      <c r="C1800" t="s">
        <v>7681</v>
      </c>
      <c r="D1800" s="3">
        <v>36750776112825</v>
      </c>
      <c r="E1800" t="s">
        <v>7622</v>
      </c>
      <c r="F1800" t="s">
        <v>7682</v>
      </c>
      <c r="G1800" t="s">
        <v>1043</v>
      </c>
      <c r="H1800" t="s">
        <v>5314</v>
      </c>
      <c r="I1800" t="s">
        <v>7624</v>
      </c>
      <c r="J1800" t="s">
        <v>7683</v>
      </c>
      <c r="K1800" t="s">
        <v>35</v>
      </c>
      <c r="L1800" t="s">
        <v>9</v>
      </c>
      <c r="M1800" s="1">
        <v>34920</v>
      </c>
      <c r="O1800" t="s">
        <v>35</v>
      </c>
      <c r="P1800" t="s">
        <v>36</v>
      </c>
      <c r="Q1800" t="s">
        <v>75</v>
      </c>
      <c r="R1800" t="s">
        <v>12</v>
      </c>
      <c r="U1800" t="s">
        <v>12</v>
      </c>
      <c r="V1800" t="s">
        <v>12</v>
      </c>
      <c r="W1800" t="s">
        <v>13</v>
      </c>
      <c r="X1800" t="s">
        <v>12</v>
      </c>
      <c r="Y1800" t="s">
        <v>58</v>
      </c>
      <c r="Z1800" t="s">
        <v>7684</v>
      </c>
      <c r="AA1800" t="s">
        <v>7627</v>
      </c>
      <c r="AB1800">
        <v>92307</v>
      </c>
      <c r="AC1800" t="str">
        <f t="shared" si="56"/>
        <v>23450 South Rd., Apple Valley, CA 92307</v>
      </c>
      <c r="AD1800" t="s">
        <v>17</v>
      </c>
      <c r="AE1800" t="s">
        <v>5355</v>
      </c>
      <c r="AF1800" t="s">
        <v>884</v>
      </c>
      <c r="AG1800" t="s">
        <v>19</v>
      </c>
      <c r="AH1800" t="s">
        <v>602</v>
      </c>
      <c r="AI1800">
        <v>34.552204969999998</v>
      </c>
      <c r="AJ1800">
        <v>-117.15171204000001</v>
      </c>
      <c r="AK1800">
        <v>704</v>
      </c>
      <c r="AL1800">
        <v>31</v>
      </c>
      <c r="AM1800">
        <v>4.4000000000000004</v>
      </c>
      <c r="AN1800">
        <v>4</v>
      </c>
      <c r="AO1800">
        <v>0.6</v>
      </c>
      <c r="AP1800">
        <v>2</v>
      </c>
      <c r="AQ1800">
        <v>0.3</v>
      </c>
      <c r="AR1800">
        <v>0</v>
      </c>
      <c r="AS1800">
        <v>0</v>
      </c>
      <c r="AT1800">
        <v>425</v>
      </c>
      <c r="AU1800">
        <v>60.4</v>
      </c>
      <c r="AV1800">
        <v>0</v>
      </c>
      <c r="AW1800">
        <v>0</v>
      </c>
      <c r="AX1800">
        <v>210</v>
      </c>
      <c r="AY1800">
        <v>29.8</v>
      </c>
      <c r="AZ1800">
        <v>32</v>
      </c>
      <c r="BA1800">
        <v>4.5</v>
      </c>
      <c r="BB1800">
        <v>0</v>
      </c>
      <c r="BC1800">
        <v>0</v>
      </c>
      <c r="BD1800">
        <v>76</v>
      </c>
      <c r="BE1800">
        <v>10.8</v>
      </c>
      <c r="BF1800">
        <v>11</v>
      </c>
      <c r="BG1800">
        <v>1.6</v>
      </c>
      <c r="BH1800">
        <v>43</v>
      </c>
      <c r="BI1800">
        <v>6.1</v>
      </c>
      <c r="BJ1800">
        <v>0</v>
      </c>
      <c r="BK1800">
        <v>0</v>
      </c>
      <c r="BL1800">
        <v>584</v>
      </c>
      <c r="BM1800">
        <v>83</v>
      </c>
      <c r="BN1800">
        <v>94</v>
      </c>
      <c r="BO1800">
        <v>13.4</v>
      </c>
      <c r="BP1800">
        <v>582</v>
      </c>
      <c r="BQ1800">
        <v>82.7</v>
      </c>
      <c r="BR1800" t="s">
        <v>5319</v>
      </c>
      <c r="BS1800" t="s">
        <v>5314</v>
      </c>
      <c r="BX1800" t="s">
        <v>7622</v>
      </c>
      <c r="BY1800" t="s">
        <v>7624</v>
      </c>
      <c r="BZ1800">
        <v>30151</v>
      </c>
      <c r="CA1800">
        <v>-117.151712043399</v>
      </c>
      <c r="CB1800">
        <v>34.552204974721199</v>
      </c>
      <c r="CD1800">
        <f xml:space="preserve"> _xlfn.XLOOKUP(AB1800,[1]Sheet1!B:B,[1]Sheet1!Y:Y,"Not Found")</f>
        <v>74715</v>
      </c>
      <c r="CE1800">
        <f xml:space="preserve"> _xlfn.XLOOKUP(AB1800,[1]Sheet1!B:B,[1]Sheet1!AA:AA, "Not Found")</f>
        <v>98116</v>
      </c>
      <c r="CH1800">
        <f t="shared" ca="1" si="57"/>
        <v>0.15910331572775116</v>
      </c>
    </row>
    <row r="1801" spans="1:86" x14ac:dyDescent="0.3">
      <c r="A1801">
        <v>6799</v>
      </c>
      <c r="B1801" t="s">
        <v>0</v>
      </c>
      <c r="C1801" t="s">
        <v>7685</v>
      </c>
      <c r="D1801" s="3">
        <v>37103710108548</v>
      </c>
      <c r="E1801" t="s">
        <v>7686</v>
      </c>
      <c r="F1801" t="s">
        <v>7687</v>
      </c>
      <c r="G1801" t="s">
        <v>4</v>
      </c>
      <c r="H1801" t="s">
        <v>7688</v>
      </c>
      <c r="I1801" t="s">
        <v>7689</v>
      </c>
      <c r="J1801" t="s">
        <v>7690</v>
      </c>
      <c r="K1801" t="s">
        <v>35</v>
      </c>
      <c r="L1801" t="s">
        <v>9</v>
      </c>
      <c r="M1801" s="1">
        <v>38965</v>
      </c>
      <c r="O1801" t="s">
        <v>35</v>
      </c>
      <c r="P1801" t="s">
        <v>36</v>
      </c>
      <c r="Q1801" t="s">
        <v>96</v>
      </c>
      <c r="R1801" t="s">
        <v>13</v>
      </c>
      <c r="S1801" t="s">
        <v>7691</v>
      </c>
      <c r="T1801" t="s">
        <v>202</v>
      </c>
      <c r="U1801" t="s">
        <v>12</v>
      </c>
      <c r="V1801" t="s">
        <v>12</v>
      </c>
      <c r="W1801" t="s">
        <v>13</v>
      </c>
      <c r="X1801" t="s">
        <v>12</v>
      </c>
      <c r="Y1801" t="s">
        <v>14</v>
      </c>
      <c r="Z1801" t="s">
        <v>7692</v>
      </c>
      <c r="AA1801" t="s">
        <v>7688</v>
      </c>
      <c r="AB1801">
        <v>92115</v>
      </c>
      <c r="AC1801" t="str">
        <f t="shared" si="56"/>
        <v>5465 El Cajon Blvd., San Diego, CA 92115</v>
      </c>
      <c r="AD1801" t="s">
        <v>17</v>
      </c>
      <c r="AE1801" t="s">
        <v>7693</v>
      </c>
      <c r="AF1801" t="s">
        <v>1475</v>
      </c>
      <c r="AG1801" t="s">
        <v>7694</v>
      </c>
      <c r="AH1801" s="2" t="s">
        <v>21</v>
      </c>
      <c r="AI1801">
        <v>32.757133770000003</v>
      </c>
      <c r="AJ1801">
        <v>-117.07744289</v>
      </c>
      <c r="AK1801">
        <v>468</v>
      </c>
      <c r="AL1801">
        <v>397</v>
      </c>
      <c r="AM1801">
        <v>84.8</v>
      </c>
      <c r="AN1801">
        <v>0</v>
      </c>
      <c r="AO1801">
        <v>0</v>
      </c>
      <c r="AP1801">
        <v>7</v>
      </c>
      <c r="AQ1801">
        <v>1.5</v>
      </c>
      <c r="AR1801">
        <v>0</v>
      </c>
      <c r="AS1801">
        <v>0</v>
      </c>
      <c r="AT1801">
        <v>35</v>
      </c>
      <c r="AU1801">
        <v>7.5</v>
      </c>
      <c r="AV1801">
        <v>0</v>
      </c>
      <c r="AW1801">
        <v>0</v>
      </c>
      <c r="AX1801">
        <v>15</v>
      </c>
      <c r="AY1801">
        <v>3.2</v>
      </c>
      <c r="AZ1801">
        <v>4</v>
      </c>
      <c r="BA1801">
        <v>0.9</v>
      </c>
      <c r="BB1801">
        <v>10</v>
      </c>
      <c r="BC1801">
        <v>2.1</v>
      </c>
      <c r="BD1801">
        <v>243</v>
      </c>
      <c r="BE1801">
        <v>51.9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391</v>
      </c>
      <c r="BM1801">
        <v>83.5</v>
      </c>
      <c r="BN1801">
        <v>28</v>
      </c>
      <c r="BO1801">
        <v>6</v>
      </c>
      <c r="BP1801">
        <v>382</v>
      </c>
      <c r="BQ1801">
        <v>81.599999999999994</v>
      </c>
      <c r="BR1801" t="s">
        <v>7695</v>
      </c>
      <c r="BS1801" t="s">
        <v>7688</v>
      </c>
      <c r="BX1801" t="s">
        <v>7696</v>
      </c>
      <c r="BY1801" t="s">
        <v>7697</v>
      </c>
      <c r="BZ1801">
        <v>30738</v>
      </c>
      <c r="CA1801">
        <v>-117.07744289026201</v>
      </c>
      <c r="CB1801">
        <v>32.7571337701198</v>
      </c>
      <c r="CD1801">
        <f xml:space="preserve"> _xlfn.XLOOKUP(AB1801,[1]Sheet1!B:B,[1]Sheet1!Y:Y,"Not Found")</f>
        <v>75178</v>
      </c>
      <c r="CE1801">
        <f xml:space="preserve"> _xlfn.XLOOKUP(AB1801,[1]Sheet1!B:B,[1]Sheet1!AA:AA, "Not Found")</f>
        <v>99811</v>
      </c>
      <c r="CH1801">
        <f t="shared" ca="1" si="57"/>
        <v>0.31496041867338354</v>
      </c>
    </row>
    <row r="1802" spans="1:86" x14ac:dyDescent="0.3">
      <c r="A1802">
        <v>6800</v>
      </c>
      <c r="B1802" t="s">
        <v>0</v>
      </c>
      <c r="C1802" t="s">
        <v>7698</v>
      </c>
      <c r="D1802" s="3">
        <v>37103710115998</v>
      </c>
      <c r="E1802" t="s">
        <v>7686</v>
      </c>
      <c r="F1802" t="s">
        <v>7699</v>
      </c>
      <c r="G1802" t="s">
        <v>4</v>
      </c>
      <c r="H1802" t="s">
        <v>7688</v>
      </c>
      <c r="I1802" t="s">
        <v>7689</v>
      </c>
      <c r="J1802" t="s">
        <v>7700</v>
      </c>
      <c r="K1802" t="s">
        <v>840</v>
      </c>
      <c r="L1802" t="s">
        <v>9</v>
      </c>
      <c r="M1802" s="1">
        <v>39264</v>
      </c>
      <c r="O1802" t="s">
        <v>8</v>
      </c>
      <c r="P1802" t="s">
        <v>4</v>
      </c>
      <c r="Q1802" t="s">
        <v>11</v>
      </c>
      <c r="R1802" t="s">
        <v>12</v>
      </c>
      <c r="U1802" t="s">
        <v>318</v>
      </c>
      <c r="V1802" t="s">
        <v>12</v>
      </c>
      <c r="W1802" t="s">
        <v>13</v>
      </c>
      <c r="X1802" t="s">
        <v>13</v>
      </c>
      <c r="Y1802" t="s">
        <v>30</v>
      </c>
      <c r="Z1802" t="s">
        <v>7701</v>
      </c>
      <c r="AA1802" t="s">
        <v>7702</v>
      </c>
      <c r="AB1802">
        <v>92025</v>
      </c>
      <c r="AC1802" t="str">
        <f t="shared" si="56"/>
        <v>17701 San Pasqual Valley Rd., Escondido, CA 92025</v>
      </c>
      <c r="AD1802" t="s">
        <v>17</v>
      </c>
      <c r="AE1802" t="s">
        <v>22</v>
      </c>
      <c r="AF1802" t="s">
        <v>312</v>
      </c>
      <c r="AG1802" t="s">
        <v>7703</v>
      </c>
      <c r="AH1802" t="s">
        <v>602</v>
      </c>
      <c r="AI1802">
        <v>33.087252820000003</v>
      </c>
      <c r="AJ1802">
        <v>-116.94799089</v>
      </c>
      <c r="AK1802">
        <v>32</v>
      </c>
      <c r="AL1802">
        <v>8</v>
      </c>
      <c r="AM1802">
        <v>25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14</v>
      </c>
      <c r="AU1802">
        <v>43.8</v>
      </c>
      <c r="AV1802">
        <v>0</v>
      </c>
      <c r="AW1802">
        <v>0</v>
      </c>
      <c r="AX1802">
        <v>7</v>
      </c>
      <c r="AY1802">
        <v>21.9</v>
      </c>
      <c r="AZ1802">
        <v>3</v>
      </c>
      <c r="BA1802">
        <v>9.4</v>
      </c>
      <c r="BB1802">
        <v>0</v>
      </c>
      <c r="BC1802">
        <v>0</v>
      </c>
      <c r="BD1802">
        <v>7</v>
      </c>
      <c r="BE1802">
        <v>21.9</v>
      </c>
      <c r="BF1802">
        <v>32</v>
      </c>
      <c r="BG1802">
        <v>100</v>
      </c>
      <c r="BH1802">
        <v>0</v>
      </c>
      <c r="BI1802">
        <v>0</v>
      </c>
      <c r="BJ1802">
        <v>0</v>
      </c>
      <c r="BK1802">
        <v>0</v>
      </c>
      <c r="BL1802">
        <v>32</v>
      </c>
      <c r="BM1802">
        <v>100</v>
      </c>
      <c r="BN1802">
        <v>17</v>
      </c>
      <c r="BO1802">
        <v>53.1</v>
      </c>
      <c r="BP1802">
        <v>32</v>
      </c>
      <c r="BQ1802">
        <v>100</v>
      </c>
      <c r="BR1802" t="s">
        <v>7695</v>
      </c>
      <c r="BS1802" t="s">
        <v>7688</v>
      </c>
      <c r="BT1802" t="s">
        <v>7704</v>
      </c>
      <c r="BU1802" t="s">
        <v>7705</v>
      </c>
      <c r="BV1802" t="s">
        <v>7706</v>
      </c>
      <c r="BW1802" t="s">
        <v>7707</v>
      </c>
      <c r="BZ1802">
        <v>39822</v>
      </c>
      <c r="CA1802">
        <v>-116.947990891144</v>
      </c>
      <c r="CB1802">
        <v>33.087252815978403</v>
      </c>
      <c r="CD1802">
        <f xml:space="preserve"> _xlfn.XLOOKUP(AB1802,[1]Sheet1!B:B,[1]Sheet1!Y:Y,"Not Found")</f>
        <v>71716</v>
      </c>
      <c r="CE1802">
        <f xml:space="preserve"> _xlfn.XLOOKUP(AB1802,[1]Sheet1!B:B,[1]Sheet1!AA:AA, "Not Found")</f>
        <v>109285</v>
      </c>
      <c r="CH1802">
        <f t="shared" ca="1" si="57"/>
        <v>0.4161940697010994</v>
      </c>
    </row>
    <row r="1803" spans="1:86" x14ac:dyDescent="0.3">
      <c r="A1803">
        <v>6801</v>
      </c>
      <c r="B1803" t="s">
        <v>0</v>
      </c>
      <c r="C1803" t="s">
        <v>7708</v>
      </c>
      <c r="D1803" s="3">
        <v>37103710120485</v>
      </c>
      <c r="E1803" t="s">
        <v>7686</v>
      </c>
      <c r="F1803" t="s">
        <v>7709</v>
      </c>
      <c r="G1803" t="s">
        <v>4</v>
      </c>
      <c r="H1803" t="s">
        <v>7688</v>
      </c>
      <c r="I1803" t="s">
        <v>7689</v>
      </c>
      <c r="J1803" t="s">
        <v>7710</v>
      </c>
      <c r="K1803" t="s">
        <v>400</v>
      </c>
      <c r="L1803" t="s">
        <v>9</v>
      </c>
      <c r="M1803" s="1">
        <v>40021</v>
      </c>
      <c r="O1803" t="s">
        <v>35</v>
      </c>
      <c r="P1803" t="s">
        <v>36</v>
      </c>
      <c r="Q1803" t="s">
        <v>96</v>
      </c>
      <c r="R1803" t="s">
        <v>12</v>
      </c>
      <c r="U1803" t="s">
        <v>12</v>
      </c>
      <c r="V1803" t="s">
        <v>12</v>
      </c>
      <c r="W1803" t="s">
        <v>12</v>
      </c>
      <c r="X1803" t="s">
        <v>13</v>
      </c>
      <c r="Y1803" t="s">
        <v>14</v>
      </c>
      <c r="Z1803" t="s">
        <v>7711</v>
      </c>
      <c r="AA1803" t="s">
        <v>7712</v>
      </c>
      <c r="AB1803">
        <v>91910</v>
      </c>
      <c r="AC1803" t="str">
        <f t="shared" si="56"/>
        <v>540 G St., Chula Vista, CA 91910</v>
      </c>
      <c r="AD1803" t="s">
        <v>17</v>
      </c>
      <c r="AE1803" t="s">
        <v>7693</v>
      </c>
      <c r="AF1803" t="s">
        <v>1466</v>
      </c>
      <c r="AG1803" t="s">
        <v>7713</v>
      </c>
      <c r="AH1803" s="2" t="s">
        <v>21</v>
      </c>
      <c r="AI1803">
        <v>32.634540749999999</v>
      </c>
      <c r="AJ1803">
        <v>-117.08798288</v>
      </c>
      <c r="AK1803">
        <v>29</v>
      </c>
      <c r="AL1803">
        <v>0</v>
      </c>
      <c r="AM1803">
        <v>0</v>
      </c>
      <c r="AN1803">
        <v>0</v>
      </c>
      <c r="AO1803">
        <v>0</v>
      </c>
      <c r="AP1803">
        <v>3</v>
      </c>
      <c r="AQ1803">
        <v>10.3</v>
      </c>
      <c r="AR1803">
        <v>0</v>
      </c>
      <c r="AS1803">
        <v>0</v>
      </c>
      <c r="AT1803">
        <v>17</v>
      </c>
      <c r="AU1803">
        <v>58.6</v>
      </c>
      <c r="AV1803">
        <v>0</v>
      </c>
      <c r="AW1803">
        <v>0</v>
      </c>
      <c r="AX1803">
        <v>5</v>
      </c>
      <c r="AY1803">
        <v>17.2</v>
      </c>
      <c r="AZ1803">
        <v>4</v>
      </c>
      <c r="BA1803">
        <v>13.8</v>
      </c>
      <c r="BB1803">
        <v>0</v>
      </c>
      <c r="BC1803">
        <v>0</v>
      </c>
      <c r="BD1803">
        <v>5</v>
      </c>
      <c r="BE1803">
        <v>17.2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14</v>
      </c>
      <c r="BM1803">
        <v>48.3</v>
      </c>
      <c r="BN1803">
        <v>29</v>
      </c>
      <c r="BO1803">
        <v>100</v>
      </c>
      <c r="BP1803">
        <v>14</v>
      </c>
      <c r="BQ1803">
        <v>48.3</v>
      </c>
      <c r="BR1803" t="s">
        <v>7695</v>
      </c>
      <c r="BS1803" t="s">
        <v>7688</v>
      </c>
      <c r="BT1803" t="s">
        <v>7714</v>
      </c>
      <c r="BU1803" t="s">
        <v>7715</v>
      </c>
      <c r="BV1803" t="s">
        <v>7716</v>
      </c>
      <c r="BW1803" t="s">
        <v>7717</v>
      </c>
      <c r="BZ1803">
        <v>39824</v>
      </c>
      <c r="CA1803">
        <v>-117.087982883325</v>
      </c>
      <c r="CB1803">
        <v>32.634540754701</v>
      </c>
      <c r="CD1803">
        <f xml:space="preserve"> _xlfn.XLOOKUP(AB1803,[1]Sheet1!B:B,[1]Sheet1!Y:Y,"Not Found")</f>
        <v>87705</v>
      </c>
      <c r="CE1803">
        <f xml:space="preserve"> _xlfn.XLOOKUP(AB1803,[1]Sheet1!B:B,[1]Sheet1!AA:AA, "Not Found")</f>
        <v>111278</v>
      </c>
      <c r="CH1803">
        <f t="shared" ca="1" si="57"/>
        <v>6.2296385220608319E-2</v>
      </c>
    </row>
    <row r="1804" spans="1:86" x14ac:dyDescent="0.3">
      <c r="A1804">
        <v>6802</v>
      </c>
      <c r="B1804" t="s">
        <v>0</v>
      </c>
      <c r="C1804" t="s">
        <v>7718</v>
      </c>
      <c r="D1804" s="3">
        <v>37103710120493</v>
      </c>
      <c r="E1804" t="s">
        <v>7686</v>
      </c>
      <c r="F1804" t="s">
        <v>7719</v>
      </c>
      <c r="G1804" t="s">
        <v>4</v>
      </c>
      <c r="H1804" t="s">
        <v>7688</v>
      </c>
      <c r="I1804" t="s">
        <v>7689</v>
      </c>
      <c r="J1804" t="s">
        <v>7720</v>
      </c>
      <c r="K1804" t="s">
        <v>826</v>
      </c>
      <c r="L1804" t="s">
        <v>9</v>
      </c>
      <c r="M1804" s="1">
        <v>39995</v>
      </c>
      <c r="O1804" t="s">
        <v>341</v>
      </c>
      <c r="P1804" t="s">
        <v>36</v>
      </c>
      <c r="Q1804" t="s">
        <v>11</v>
      </c>
      <c r="R1804" t="s">
        <v>12</v>
      </c>
      <c r="U1804" t="s">
        <v>318</v>
      </c>
      <c r="V1804" t="s">
        <v>12</v>
      </c>
      <c r="W1804" t="s">
        <v>13</v>
      </c>
      <c r="X1804" t="s">
        <v>13</v>
      </c>
      <c r="Y1804" t="s">
        <v>30</v>
      </c>
      <c r="Z1804" t="s">
        <v>7721</v>
      </c>
      <c r="AA1804" t="s">
        <v>7688</v>
      </c>
      <c r="AB1804">
        <v>92113</v>
      </c>
      <c r="AC1804" t="str">
        <f t="shared" si="56"/>
        <v>1625 Newton Ave., San Diego, CA 92113</v>
      </c>
      <c r="AD1804" t="s">
        <v>17</v>
      </c>
      <c r="AE1804" t="s">
        <v>7693</v>
      </c>
      <c r="AF1804" t="s">
        <v>1466</v>
      </c>
      <c r="AG1804" t="s">
        <v>7713</v>
      </c>
      <c r="AH1804" s="2" t="s">
        <v>21</v>
      </c>
      <c r="AI1804">
        <v>32.702399759999999</v>
      </c>
      <c r="AJ1804">
        <v>-117.15040689999999</v>
      </c>
      <c r="AK1804">
        <v>234</v>
      </c>
      <c r="AL1804">
        <v>16</v>
      </c>
      <c r="AM1804">
        <v>6.8</v>
      </c>
      <c r="AN1804">
        <v>0</v>
      </c>
      <c r="AO1804">
        <v>0</v>
      </c>
      <c r="AP1804">
        <v>1</v>
      </c>
      <c r="AQ1804">
        <v>0.4</v>
      </c>
      <c r="AR1804">
        <v>2</v>
      </c>
      <c r="AS1804">
        <v>0.9</v>
      </c>
      <c r="AT1804">
        <v>192</v>
      </c>
      <c r="AU1804">
        <v>82.1</v>
      </c>
      <c r="AV1804">
        <v>0</v>
      </c>
      <c r="AW1804">
        <v>0</v>
      </c>
      <c r="AX1804">
        <v>11</v>
      </c>
      <c r="AY1804">
        <v>4.7</v>
      </c>
      <c r="AZ1804">
        <v>10</v>
      </c>
      <c r="BA1804">
        <v>4.3</v>
      </c>
      <c r="BB1804">
        <v>2</v>
      </c>
      <c r="BC1804">
        <v>0.9</v>
      </c>
      <c r="BD1804">
        <v>99</v>
      </c>
      <c r="BE1804">
        <v>42.3</v>
      </c>
      <c r="BF1804">
        <v>0</v>
      </c>
      <c r="BG1804">
        <v>0</v>
      </c>
      <c r="BH1804">
        <v>234</v>
      </c>
      <c r="BI1804">
        <v>100</v>
      </c>
      <c r="BJ1804">
        <v>6</v>
      </c>
      <c r="BK1804">
        <v>2.6</v>
      </c>
      <c r="BL1804">
        <v>234</v>
      </c>
      <c r="BM1804">
        <v>100</v>
      </c>
      <c r="BN1804">
        <v>34</v>
      </c>
      <c r="BO1804">
        <v>14.5</v>
      </c>
      <c r="BP1804">
        <v>234</v>
      </c>
      <c r="BQ1804">
        <v>100</v>
      </c>
      <c r="BR1804" t="s">
        <v>7695</v>
      </c>
      <c r="BS1804" t="s">
        <v>7688</v>
      </c>
      <c r="BX1804" t="s">
        <v>7696</v>
      </c>
      <c r="BY1804" t="s">
        <v>7697</v>
      </c>
      <c r="BZ1804">
        <v>39823</v>
      </c>
      <c r="CA1804">
        <v>-117.15040689760799</v>
      </c>
      <c r="CB1804">
        <v>32.702399759893197</v>
      </c>
      <c r="CD1804">
        <f xml:space="preserve"> _xlfn.XLOOKUP(AB1804,[1]Sheet1!B:B,[1]Sheet1!Y:Y,"Not Found")</f>
        <v>59177</v>
      </c>
      <c r="CE1804">
        <f xml:space="preserve"> _xlfn.XLOOKUP(AB1804,[1]Sheet1!B:B,[1]Sheet1!AA:AA, "Not Found")</f>
        <v>73696</v>
      </c>
      <c r="CH1804">
        <f t="shared" ca="1" si="57"/>
        <v>0.5755651164146306</v>
      </c>
    </row>
    <row r="1805" spans="1:86" x14ac:dyDescent="0.3">
      <c r="A1805">
        <v>6803</v>
      </c>
      <c r="B1805" t="s">
        <v>0</v>
      </c>
      <c r="C1805" t="s">
        <v>7722</v>
      </c>
      <c r="D1805" s="3">
        <v>37103710124321</v>
      </c>
      <c r="E1805" t="s">
        <v>7686</v>
      </c>
      <c r="F1805" t="s">
        <v>7723</v>
      </c>
      <c r="G1805" t="s">
        <v>4</v>
      </c>
      <c r="H1805" t="s">
        <v>7688</v>
      </c>
      <c r="I1805" t="s">
        <v>7689</v>
      </c>
      <c r="J1805" t="s">
        <v>7724</v>
      </c>
      <c r="K1805" t="s">
        <v>35</v>
      </c>
      <c r="L1805" t="s">
        <v>9</v>
      </c>
      <c r="M1805" s="1">
        <v>41122</v>
      </c>
      <c r="O1805" t="s">
        <v>35</v>
      </c>
      <c r="P1805" t="s">
        <v>36</v>
      </c>
      <c r="Q1805" t="s">
        <v>96</v>
      </c>
      <c r="R1805" t="s">
        <v>13</v>
      </c>
      <c r="S1805" t="s">
        <v>7725</v>
      </c>
      <c r="T1805" t="s">
        <v>202</v>
      </c>
      <c r="U1805" t="s">
        <v>12</v>
      </c>
      <c r="V1805" t="s">
        <v>12</v>
      </c>
      <c r="W1805" t="s">
        <v>13</v>
      </c>
      <c r="X1805" t="s">
        <v>12</v>
      </c>
      <c r="Y1805" t="s">
        <v>30</v>
      </c>
      <c r="Z1805" t="s">
        <v>7726</v>
      </c>
      <c r="AA1805" t="s">
        <v>7712</v>
      </c>
      <c r="AB1805">
        <v>91910</v>
      </c>
      <c r="AC1805" t="str">
        <f t="shared" si="56"/>
        <v>647 E St., Chula Vista, CA 91910</v>
      </c>
      <c r="AD1805" t="s">
        <v>17</v>
      </c>
      <c r="AE1805" t="s">
        <v>7693</v>
      </c>
      <c r="AF1805" t="s">
        <v>1466</v>
      </c>
      <c r="AG1805" t="s">
        <v>7713</v>
      </c>
      <c r="AH1805" s="2" t="s">
        <v>21</v>
      </c>
      <c r="AI1805">
        <v>32.641280760000001</v>
      </c>
      <c r="AJ1805">
        <v>-117.09550888</v>
      </c>
      <c r="AK1805">
        <v>180</v>
      </c>
      <c r="AL1805">
        <v>4</v>
      </c>
      <c r="AM1805">
        <v>2.2000000000000002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176</v>
      </c>
      <c r="AU1805">
        <v>97.8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98</v>
      </c>
      <c r="BE1805">
        <v>54.4</v>
      </c>
      <c r="BF1805">
        <v>0</v>
      </c>
      <c r="BG1805">
        <v>0</v>
      </c>
      <c r="BH1805">
        <v>55</v>
      </c>
      <c r="BI1805">
        <v>30.6</v>
      </c>
      <c r="BJ1805">
        <v>0</v>
      </c>
      <c r="BK1805">
        <v>0</v>
      </c>
      <c r="BL1805">
        <v>137</v>
      </c>
      <c r="BM1805">
        <v>76.099999999999994</v>
      </c>
      <c r="BN1805">
        <v>32</v>
      </c>
      <c r="BO1805">
        <v>17.8</v>
      </c>
      <c r="BP1805">
        <v>131</v>
      </c>
      <c r="BQ1805">
        <v>72.8</v>
      </c>
      <c r="BR1805" t="s">
        <v>7695</v>
      </c>
      <c r="BS1805" t="s">
        <v>7688</v>
      </c>
      <c r="BT1805" t="s">
        <v>7714</v>
      </c>
      <c r="BU1805" t="s">
        <v>7715</v>
      </c>
      <c r="BV1805" t="s">
        <v>7716</v>
      </c>
      <c r="BW1805" t="s">
        <v>7717</v>
      </c>
      <c r="BZ1805">
        <v>30732</v>
      </c>
      <c r="CA1805">
        <v>-117.09550888394</v>
      </c>
      <c r="CB1805">
        <v>32.641280755170797</v>
      </c>
      <c r="CD1805">
        <f xml:space="preserve"> _xlfn.XLOOKUP(AB1805,[1]Sheet1!B:B,[1]Sheet1!Y:Y,"Not Found")</f>
        <v>87705</v>
      </c>
      <c r="CE1805">
        <f xml:space="preserve"> _xlfn.XLOOKUP(AB1805,[1]Sheet1!B:B,[1]Sheet1!AA:AA, "Not Found")</f>
        <v>111278</v>
      </c>
      <c r="CH1805">
        <f t="shared" ca="1" si="57"/>
        <v>0.44296094625124127</v>
      </c>
    </row>
    <row r="1806" spans="1:86" x14ac:dyDescent="0.3">
      <c r="A1806">
        <v>6804</v>
      </c>
      <c r="B1806" t="s">
        <v>0</v>
      </c>
      <c r="C1806" t="s">
        <v>7727</v>
      </c>
      <c r="D1806" s="3">
        <v>37103710128520</v>
      </c>
      <c r="E1806" t="s">
        <v>7686</v>
      </c>
      <c r="F1806" t="s">
        <v>7728</v>
      </c>
      <c r="G1806" t="s">
        <v>4</v>
      </c>
      <c r="H1806" t="s">
        <v>7688</v>
      </c>
      <c r="I1806" t="s">
        <v>7689</v>
      </c>
      <c r="J1806" t="s">
        <v>7729</v>
      </c>
      <c r="K1806" t="s">
        <v>826</v>
      </c>
      <c r="L1806" t="s">
        <v>9</v>
      </c>
      <c r="M1806" s="1">
        <v>41456</v>
      </c>
      <c r="O1806" t="s">
        <v>341</v>
      </c>
      <c r="P1806" t="s">
        <v>36</v>
      </c>
      <c r="Q1806" t="s">
        <v>11</v>
      </c>
      <c r="R1806" t="s">
        <v>12</v>
      </c>
      <c r="U1806" t="s">
        <v>318</v>
      </c>
      <c r="V1806" t="s">
        <v>12</v>
      </c>
      <c r="W1806" t="s">
        <v>13</v>
      </c>
      <c r="X1806" t="s">
        <v>13</v>
      </c>
      <c r="Y1806" t="s">
        <v>326</v>
      </c>
      <c r="Z1806" t="s">
        <v>7730</v>
      </c>
      <c r="AA1806" t="s">
        <v>7688</v>
      </c>
      <c r="AB1806">
        <v>92111</v>
      </c>
      <c r="AC1806" t="str">
        <f t="shared" si="56"/>
        <v>6401 Linda Vista Rd. Rm. 216, San Diego, CA 92111</v>
      </c>
      <c r="AD1806" t="s">
        <v>17</v>
      </c>
      <c r="AE1806" t="s">
        <v>7731</v>
      </c>
      <c r="AF1806" t="s">
        <v>1475</v>
      </c>
      <c r="AG1806" t="s">
        <v>7732</v>
      </c>
      <c r="AH1806" s="2" t="s">
        <v>21</v>
      </c>
      <c r="AI1806">
        <v>32.769634770000003</v>
      </c>
      <c r="AJ1806">
        <v>-117.17987391</v>
      </c>
      <c r="AK1806">
        <v>467</v>
      </c>
      <c r="AL1806">
        <v>43</v>
      </c>
      <c r="AM1806">
        <v>9.1999999999999993</v>
      </c>
      <c r="AN1806">
        <v>1</v>
      </c>
      <c r="AO1806">
        <v>0.2</v>
      </c>
      <c r="AP1806">
        <v>2</v>
      </c>
      <c r="AQ1806">
        <v>0.4</v>
      </c>
      <c r="AR1806">
        <v>2</v>
      </c>
      <c r="AS1806">
        <v>0.4</v>
      </c>
      <c r="AT1806">
        <v>381</v>
      </c>
      <c r="AU1806">
        <v>81.599999999999994</v>
      </c>
      <c r="AV1806">
        <v>3</v>
      </c>
      <c r="AW1806">
        <v>0.6</v>
      </c>
      <c r="AX1806">
        <v>22</v>
      </c>
      <c r="AY1806">
        <v>4.7</v>
      </c>
      <c r="AZ1806">
        <v>12</v>
      </c>
      <c r="BA1806">
        <v>2.6</v>
      </c>
      <c r="BB1806">
        <v>1</v>
      </c>
      <c r="BC1806">
        <v>0.2</v>
      </c>
      <c r="BD1806">
        <v>163</v>
      </c>
      <c r="BE1806">
        <v>34.9</v>
      </c>
      <c r="BF1806">
        <v>12</v>
      </c>
      <c r="BG1806">
        <v>2.6</v>
      </c>
      <c r="BH1806">
        <v>118</v>
      </c>
      <c r="BI1806">
        <v>25.3</v>
      </c>
      <c r="BJ1806">
        <v>6</v>
      </c>
      <c r="BK1806">
        <v>1.3</v>
      </c>
      <c r="BL1806">
        <v>430</v>
      </c>
      <c r="BM1806">
        <v>92.1</v>
      </c>
      <c r="BN1806">
        <v>106</v>
      </c>
      <c r="BO1806">
        <v>22.7</v>
      </c>
      <c r="BP1806">
        <v>421</v>
      </c>
      <c r="BQ1806">
        <v>90.1</v>
      </c>
      <c r="BR1806" t="s">
        <v>7695</v>
      </c>
      <c r="BS1806" t="s">
        <v>7688</v>
      </c>
      <c r="BX1806" t="s">
        <v>7696</v>
      </c>
      <c r="BY1806" t="s">
        <v>7697</v>
      </c>
      <c r="BZ1806">
        <v>39825</v>
      </c>
      <c r="CA1806">
        <v>-117.179873907787</v>
      </c>
      <c r="CB1806">
        <v>32.769634766236798</v>
      </c>
      <c r="CD1806">
        <f xml:space="preserve"> _xlfn.XLOOKUP(AB1806,[1]Sheet1!B:B,[1]Sheet1!Y:Y,"Not Found")</f>
        <v>95081</v>
      </c>
      <c r="CE1806">
        <f xml:space="preserve"> _xlfn.XLOOKUP(AB1806,[1]Sheet1!B:B,[1]Sheet1!AA:AA, "Not Found")</f>
        <v>113776</v>
      </c>
      <c r="CH1806">
        <f t="shared" ca="1" si="57"/>
        <v>0.90852496036139563</v>
      </c>
    </row>
    <row r="1807" spans="1:86" x14ac:dyDescent="0.3">
      <c r="A1807">
        <v>6805</v>
      </c>
      <c r="B1807" t="s">
        <v>0</v>
      </c>
      <c r="C1807" t="s">
        <v>7733</v>
      </c>
      <c r="D1807" s="3">
        <v>37103710128538</v>
      </c>
      <c r="E1807" t="s">
        <v>7686</v>
      </c>
      <c r="F1807" t="s">
        <v>7734</v>
      </c>
      <c r="G1807" t="s">
        <v>4</v>
      </c>
      <c r="H1807" t="s">
        <v>7688</v>
      </c>
      <c r="I1807" t="s">
        <v>7689</v>
      </c>
      <c r="J1807" t="s">
        <v>7735</v>
      </c>
      <c r="K1807" t="s">
        <v>840</v>
      </c>
      <c r="L1807" t="s">
        <v>9</v>
      </c>
      <c r="M1807" s="1">
        <v>41456</v>
      </c>
      <c r="O1807" t="s">
        <v>341</v>
      </c>
      <c r="P1807" t="s">
        <v>36</v>
      </c>
      <c r="Q1807" t="s">
        <v>11</v>
      </c>
      <c r="R1807" t="s">
        <v>12</v>
      </c>
      <c r="U1807" t="s">
        <v>318</v>
      </c>
      <c r="V1807" t="s">
        <v>12</v>
      </c>
      <c r="W1807" t="s">
        <v>13</v>
      </c>
      <c r="X1807" t="s">
        <v>13</v>
      </c>
      <c r="Y1807" t="s">
        <v>326</v>
      </c>
      <c r="Z1807" t="s">
        <v>7736</v>
      </c>
      <c r="AA1807" t="s">
        <v>7688</v>
      </c>
      <c r="AB1807">
        <v>92123</v>
      </c>
      <c r="AC1807" t="str">
        <f t="shared" si="56"/>
        <v>2801 Meadow Lark Dr., San Diego, CA 92123</v>
      </c>
      <c r="AD1807" t="s">
        <v>17</v>
      </c>
      <c r="AE1807" t="s">
        <v>7731</v>
      </c>
      <c r="AF1807" t="s">
        <v>1475</v>
      </c>
      <c r="AG1807" t="s">
        <v>7732</v>
      </c>
      <c r="AH1807" s="2" t="s">
        <v>21</v>
      </c>
      <c r="AI1807">
        <v>32.794397770000003</v>
      </c>
      <c r="AJ1807">
        <v>-117.15373391</v>
      </c>
      <c r="AK1807">
        <v>224</v>
      </c>
      <c r="AL1807">
        <v>46</v>
      </c>
      <c r="AM1807">
        <v>20.5</v>
      </c>
      <c r="AN1807">
        <v>1</v>
      </c>
      <c r="AO1807">
        <v>0.4</v>
      </c>
      <c r="AP1807">
        <v>0</v>
      </c>
      <c r="AQ1807">
        <v>0</v>
      </c>
      <c r="AR1807">
        <v>1</v>
      </c>
      <c r="AS1807">
        <v>0.4</v>
      </c>
      <c r="AT1807">
        <v>139</v>
      </c>
      <c r="AU1807">
        <v>62.1</v>
      </c>
      <c r="AV1807">
        <v>0</v>
      </c>
      <c r="AW1807">
        <v>0</v>
      </c>
      <c r="AX1807">
        <v>24</v>
      </c>
      <c r="AY1807">
        <v>10.7</v>
      </c>
      <c r="AZ1807">
        <v>13</v>
      </c>
      <c r="BA1807">
        <v>5.8</v>
      </c>
      <c r="BB1807">
        <v>0</v>
      </c>
      <c r="BC1807">
        <v>0</v>
      </c>
      <c r="BD1807">
        <v>55</v>
      </c>
      <c r="BE1807">
        <v>24.6</v>
      </c>
      <c r="BF1807">
        <v>13</v>
      </c>
      <c r="BG1807">
        <v>5.8</v>
      </c>
      <c r="BH1807">
        <v>1</v>
      </c>
      <c r="BI1807">
        <v>0.4</v>
      </c>
      <c r="BJ1807">
        <v>0</v>
      </c>
      <c r="BK1807">
        <v>0</v>
      </c>
      <c r="BL1807">
        <v>224</v>
      </c>
      <c r="BM1807">
        <v>100</v>
      </c>
      <c r="BN1807">
        <v>95</v>
      </c>
      <c r="BO1807">
        <v>42.4</v>
      </c>
      <c r="BP1807">
        <v>224</v>
      </c>
      <c r="BQ1807">
        <v>100</v>
      </c>
      <c r="BR1807" t="s">
        <v>7695</v>
      </c>
      <c r="BS1807" t="s">
        <v>7688</v>
      </c>
      <c r="BX1807" t="s">
        <v>7696</v>
      </c>
      <c r="BY1807" t="s">
        <v>7697</v>
      </c>
      <c r="BZ1807">
        <v>39826</v>
      </c>
      <c r="CA1807">
        <v>-117.153733906195</v>
      </c>
      <c r="CB1807">
        <v>32.794397770343103</v>
      </c>
      <c r="CD1807">
        <f xml:space="preserve"> _xlfn.XLOOKUP(AB1807,[1]Sheet1!B:B,[1]Sheet1!Y:Y,"Not Found")</f>
        <v>121856</v>
      </c>
      <c r="CE1807">
        <f xml:space="preserve"> _xlfn.XLOOKUP(AB1807,[1]Sheet1!B:B,[1]Sheet1!AA:AA, "Not Found")</f>
        <v>134414</v>
      </c>
      <c r="CH1807">
        <f t="shared" ca="1" si="57"/>
        <v>0.93168474183516548</v>
      </c>
    </row>
    <row r="1808" spans="1:86" x14ac:dyDescent="0.3">
      <c r="A1808">
        <v>6806</v>
      </c>
      <c r="B1808" t="s">
        <v>0</v>
      </c>
      <c r="C1808" t="s">
        <v>7737</v>
      </c>
      <c r="D1808" s="3">
        <v>37103710134577</v>
      </c>
      <c r="E1808" t="s">
        <v>7686</v>
      </c>
      <c r="F1808" t="s">
        <v>7738</v>
      </c>
      <c r="G1808" t="s">
        <v>4</v>
      </c>
      <c r="H1808" t="s">
        <v>7688</v>
      </c>
      <c r="I1808" t="s">
        <v>7689</v>
      </c>
      <c r="J1808" t="s">
        <v>7739</v>
      </c>
      <c r="K1808" t="s">
        <v>483</v>
      </c>
      <c r="L1808" t="s">
        <v>9</v>
      </c>
      <c r="M1808" s="1">
        <v>42625</v>
      </c>
      <c r="O1808" t="s">
        <v>341</v>
      </c>
      <c r="P1808" t="s">
        <v>36</v>
      </c>
      <c r="Q1808" t="s">
        <v>11</v>
      </c>
      <c r="R1808" t="s">
        <v>13</v>
      </c>
      <c r="S1808" t="s">
        <v>7740</v>
      </c>
      <c r="T1808" t="s">
        <v>202</v>
      </c>
      <c r="U1808" t="s">
        <v>12</v>
      </c>
      <c r="V1808" t="s">
        <v>12</v>
      </c>
      <c r="W1808" t="s">
        <v>13</v>
      </c>
      <c r="X1808" t="s">
        <v>13</v>
      </c>
      <c r="Y1808" t="s">
        <v>326</v>
      </c>
      <c r="Z1808" t="s">
        <v>7741</v>
      </c>
      <c r="AA1808" t="s">
        <v>7742</v>
      </c>
      <c r="AB1808">
        <v>92056</v>
      </c>
      <c r="AC1808" t="str">
        <f t="shared" si="56"/>
        <v>3821 Plaza Drive, Ste. 402, Oceanside, CA 92056</v>
      </c>
      <c r="AD1808" t="s">
        <v>17</v>
      </c>
      <c r="AE1808" t="s">
        <v>1402</v>
      </c>
      <c r="AF1808" t="s">
        <v>313</v>
      </c>
      <c r="AG1808" t="s">
        <v>7743</v>
      </c>
      <c r="AH1808" t="s">
        <v>225</v>
      </c>
      <c r="AI1808">
        <v>33.18085181</v>
      </c>
      <c r="AJ1808">
        <v>-117.29146796000001</v>
      </c>
      <c r="AK1808">
        <v>237</v>
      </c>
      <c r="AL1808">
        <v>7</v>
      </c>
      <c r="AM1808">
        <v>3</v>
      </c>
      <c r="AN1808">
        <v>4</v>
      </c>
      <c r="AO1808">
        <v>1.7</v>
      </c>
      <c r="AP1808">
        <v>0</v>
      </c>
      <c r="AQ1808">
        <v>0</v>
      </c>
      <c r="AR1808">
        <v>2</v>
      </c>
      <c r="AS1808">
        <v>0.8</v>
      </c>
      <c r="AT1808">
        <v>128</v>
      </c>
      <c r="AU1808">
        <v>54</v>
      </c>
      <c r="AV1808">
        <v>0</v>
      </c>
      <c r="AW1808">
        <v>0</v>
      </c>
      <c r="AX1808">
        <v>76</v>
      </c>
      <c r="AY1808">
        <v>32.1</v>
      </c>
      <c r="AZ1808">
        <v>20</v>
      </c>
      <c r="BA1808">
        <v>8.4</v>
      </c>
      <c r="BB1808">
        <v>0</v>
      </c>
      <c r="BC1808">
        <v>0</v>
      </c>
      <c r="BD1808">
        <v>29</v>
      </c>
      <c r="BE1808">
        <v>12.2</v>
      </c>
      <c r="BF1808">
        <v>0</v>
      </c>
      <c r="BG1808">
        <v>0</v>
      </c>
      <c r="BH1808">
        <v>10</v>
      </c>
      <c r="BI1808">
        <v>4.2</v>
      </c>
      <c r="BJ1808">
        <v>0</v>
      </c>
      <c r="BK1808">
        <v>0</v>
      </c>
      <c r="BL1808">
        <v>141</v>
      </c>
      <c r="BM1808">
        <v>59.5</v>
      </c>
      <c r="BN1808">
        <v>58</v>
      </c>
      <c r="BO1808">
        <v>24.5</v>
      </c>
      <c r="BP1808">
        <v>140</v>
      </c>
      <c r="BQ1808">
        <v>59.1</v>
      </c>
      <c r="BR1808" t="s">
        <v>7695</v>
      </c>
      <c r="BS1808" t="s">
        <v>7688</v>
      </c>
      <c r="BX1808" t="s">
        <v>7744</v>
      </c>
      <c r="BY1808" t="s">
        <v>7745</v>
      </c>
      <c r="BZ1808">
        <v>31086</v>
      </c>
      <c r="CA1808">
        <v>-117.291467956614</v>
      </c>
      <c r="CB1808">
        <v>33.180851808638899</v>
      </c>
      <c r="CD1808">
        <f xml:space="preserve"> _xlfn.XLOOKUP(AB1808,[1]Sheet1!B:B,[1]Sheet1!Y:Y,"Not Found")</f>
        <v>102570</v>
      </c>
      <c r="CE1808">
        <f xml:space="preserve"> _xlfn.XLOOKUP(AB1808,[1]Sheet1!B:B,[1]Sheet1!AA:AA, "Not Found")</f>
        <v>124104</v>
      </c>
      <c r="CH1808">
        <f t="shared" ca="1" si="57"/>
        <v>0.31614420655822695</v>
      </c>
    </row>
    <row r="1809" spans="1:86" x14ac:dyDescent="0.3">
      <c r="A1809">
        <v>6807</v>
      </c>
      <c r="B1809" t="s">
        <v>0</v>
      </c>
      <c r="C1809" t="s">
        <v>7746</v>
      </c>
      <c r="D1809" s="3">
        <v>37103710136085</v>
      </c>
      <c r="E1809" t="s">
        <v>7686</v>
      </c>
      <c r="F1809" t="s">
        <v>7747</v>
      </c>
      <c r="G1809" t="s">
        <v>4</v>
      </c>
      <c r="H1809" t="s">
        <v>7688</v>
      </c>
      <c r="I1809" t="s">
        <v>7689</v>
      </c>
      <c r="J1809" t="s">
        <v>7748</v>
      </c>
      <c r="K1809" t="s">
        <v>35</v>
      </c>
      <c r="L1809" t="s">
        <v>9</v>
      </c>
      <c r="M1809" s="1">
        <v>42976</v>
      </c>
      <c r="O1809" t="s">
        <v>35</v>
      </c>
      <c r="P1809" t="s">
        <v>36</v>
      </c>
      <c r="Q1809" t="s">
        <v>96</v>
      </c>
      <c r="R1809" t="s">
        <v>13</v>
      </c>
      <c r="S1809" t="s">
        <v>7749</v>
      </c>
      <c r="T1809" t="s">
        <v>202</v>
      </c>
      <c r="U1809" t="s">
        <v>12</v>
      </c>
      <c r="V1809" t="s">
        <v>12</v>
      </c>
      <c r="W1809" t="s">
        <v>13</v>
      </c>
      <c r="X1809" t="s">
        <v>12</v>
      </c>
      <c r="Y1809" t="s">
        <v>14</v>
      </c>
      <c r="Z1809" t="s">
        <v>7750</v>
      </c>
      <c r="AA1809" t="s">
        <v>7742</v>
      </c>
      <c r="AB1809">
        <v>92057</v>
      </c>
      <c r="AC1809" t="str">
        <f t="shared" si="56"/>
        <v>4070 Mission Ave., Oceanside, CA 92057</v>
      </c>
      <c r="AD1809" t="s">
        <v>17</v>
      </c>
      <c r="AE1809" t="s">
        <v>1402</v>
      </c>
      <c r="AF1809" t="s">
        <v>313</v>
      </c>
      <c r="AG1809" t="s">
        <v>7743</v>
      </c>
      <c r="AH1809" t="s">
        <v>225</v>
      </c>
      <c r="AI1809">
        <v>33.231837810000002</v>
      </c>
      <c r="AJ1809">
        <v>-117.31753097000001</v>
      </c>
      <c r="AK1809">
        <v>536</v>
      </c>
      <c r="AL1809">
        <v>17</v>
      </c>
      <c r="AM1809">
        <v>3.2</v>
      </c>
      <c r="AN1809">
        <v>2</v>
      </c>
      <c r="AO1809">
        <v>0.4</v>
      </c>
      <c r="AP1809">
        <v>13</v>
      </c>
      <c r="AQ1809">
        <v>2.4</v>
      </c>
      <c r="AR1809">
        <v>9</v>
      </c>
      <c r="AS1809">
        <v>1.7</v>
      </c>
      <c r="AT1809">
        <v>363</v>
      </c>
      <c r="AU1809">
        <v>67.7</v>
      </c>
      <c r="AV1809">
        <v>7</v>
      </c>
      <c r="AW1809">
        <v>1.3</v>
      </c>
      <c r="AX1809">
        <v>110</v>
      </c>
      <c r="AY1809">
        <v>20.5</v>
      </c>
      <c r="AZ1809">
        <v>14</v>
      </c>
      <c r="BA1809">
        <v>2.6</v>
      </c>
      <c r="BB1809">
        <v>1</v>
      </c>
      <c r="BC1809">
        <v>0.2</v>
      </c>
      <c r="BD1809">
        <v>69</v>
      </c>
      <c r="BE1809">
        <v>12.9</v>
      </c>
      <c r="BF1809">
        <v>1</v>
      </c>
      <c r="BG1809">
        <v>0.2</v>
      </c>
      <c r="BH1809">
        <v>71</v>
      </c>
      <c r="BI1809">
        <v>13.2</v>
      </c>
      <c r="BJ1809">
        <v>0</v>
      </c>
      <c r="BK1809">
        <v>0</v>
      </c>
      <c r="BL1809">
        <v>386</v>
      </c>
      <c r="BM1809">
        <v>72</v>
      </c>
      <c r="BN1809">
        <v>62</v>
      </c>
      <c r="BO1809">
        <v>11.6</v>
      </c>
      <c r="BP1809">
        <v>386</v>
      </c>
      <c r="BQ1809">
        <v>72</v>
      </c>
      <c r="BR1809" t="s">
        <v>7695</v>
      </c>
      <c r="BS1809" t="s">
        <v>7688</v>
      </c>
      <c r="BX1809" t="s">
        <v>7751</v>
      </c>
      <c r="BY1809" t="s">
        <v>7752</v>
      </c>
      <c r="BZ1809">
        <v>30805</v>
      </c>
      <c r="CA1809">
        <v>-117.317530965469</v>
      </c>
      <c r="CB1809">
        <v>33.231837813277302</v>
      </c>
      <c r="CD1809">
        <f xml:space="preserve"> _xlfn.XLOOKUP(AB1809,[1]Sheet1!B:B,[1]Sheet1!Y:Y,"Not Found")</f>
        <v>106421</v>
      </c>
      <c r="CE1809">
        <f xml:space="preserve"> _xlfn.XLOOKUP(AB1809,[1]Sheet1!B:B,[1]Sheet1!AA:AA, "Not Found")</f>
        <v>129493</v>
      </c>
      <c r="CH1809">
        <f t="shared" ca="1" si="57"/>
        <v>0.64610166585548512</v>
      </c>
    </row>
    <row r="1810" spans="1:86" x14ac:dyDescent="0.3">
      <c r="A1810">
        <v>6808</v>
      </c>
      <c r="B1810" t="s">
        <v>0</v>
      </c>
      <c r="C1810" t="s">
        <v>7753</v>
      </c>
      <c r="D1810" s="3">
        <v>37103710137695</v>
      </c>
      <c r="E1810" t="s">
        <v>7686</v>
      </c>
      <c r="F1810" t="s">
        <v>7754</v>
      </c>
      <c r="G1810" t="s">
        <v>4</v>
      </c>
      <c r="H1810" t="s">
        <v>7688</v>
      </c>
      <c r="I1810" t="s">
        <v>7689</v>
      </c>
      <c r="J1810" t="s">
        <v>7755</v>
      </c>
      <c r="K1810" t="s">
        <v>35</v>
      </c>
      <c r="L1810" t="s">
        <v>9</v>
      </c>
      <c r="M1810" s="1">
        <v>43282</v>
      </c>
      <c r="O1810" t="s">
        <v>35</v>
      </c>
      <c r="P1810" t="s">
        <v>36</v>
      </c>
      <c r="Q1810" t="s">
        <v>96</v>
      </c>
      <c r="R1810" t="s">
        <v>13</v>
      </c>
      <c r="S1810" t="s">
        <v>7756</v>
      </c>
      <c r="T1810" t="s">
        <v>202</v>
      </c>
      <c r="U1810" t="s">
        <v>12</v>
      </c>
      <c r="V1810" t="s">
        <v>12</v>
      </c>
      <c r="W1810" t="s">
        <v>12</v>
      </c>
      <c r="X1810" t="s">
        <v>12</v>
      </c>
      <c r="Y1810" t="s">
        <v>14</v>
      </c>
      <c r="Z1810" t="s">
        <v>7757</v>
      </c>
      <c r="AA1810" t="s">
        <v>7702</v>
      </c>
      <c r="AB1810">
        <v>92026</v>
      </c>
      <c r="AC1810" t="str">
        <f t="shared" si="56"/>
        <v>1441 Montiel Rd., Ste. 143, Escondido, CA 92026</v>
      </c>
      <c r="AD1810" t="s">
        <v>17</v>
      </c>
      <c r="AE1810" t="s">
        <v>22</v>
      </c>
      <c r="AF1810" t="s">
        <v>312</v>
      </c>
      <c r="AG1810" t="s">
        <v>7758</v>
      </c>
      <c r="AH1810" t="s">
        <v>225</v>
      </c>
      <c r="AI1810">
        <v>33.129496809999999</v>
      </c>
      <c r="AJ1810">
        <v>-117.11216592</v>
      </c>
      <c r="AK1810">
        <v>788</v>
      </c>
      <c r="AL1810">
        <v>3</v>
      </c>
      <c r="AM1810">
        <v>0.4</v>
      </c>
      <c r="AN1810">
        <v>1</v>
      </c>
      <c r="AO1810">
        <v>0.1</v>
      </c>
      <c r="AP1810">
        <v>46</v>
      </c>
      <c r="AQ1810">
        <v>5.8</v>
      </c>
      <c r="AR1810">
        <v>10</v>
      </c>
      <c r="AS1810">
        <v>1.3</v>
      </c>
      <c r="AT1810">
        <v>194</v>
      </c>
      <c r="AU1810">
        <v>24.6</v>
      </c>
      <c r="AV1810">
        <v>0</v>
      </c>
      <c r="AW1810">
        <v>0</v>
      </c>
      <c r="AX1810">
        <v>382</v>
      </c>
      <c r="AY1810">
        <v>48.5</v>
      </c>
      <c r="AZ1810">
        <v>87</v>
      </c>
      <c r="BA1810">
        <v>11</v>
      </c>
      <c r="BB1810">
        <v>65</v>
      </c>
      <c r="BC1810">
        <v>8.1999999999999993</v>
      </c>
      <c r="BD1810">
        <v>40</v>
      </c>
      <c r="BE1810">
        <v>5.0999999999999996</v>
      </c>
      <c r="BF1810">
        <v>0</v>
      </c>
      <c r="BG1810">
        <v>0</v>
      </c>
      <c r="BH1810">
        <v>8</v>
      </c>
      <c r="BI1810">
        <v>1</v>
      </c>
      <c r="BJ1810">
        <v>0</v>
      </c>
      <c r="BK1810">
        <v>0</v>
      </c>
      <c r="BL1810">
        <v>210</v>
      </c>
      <c r="BM1810">
        <v>26.6</v>
      </c>
      <c r="BN1810">
        <v>120</v>
      </c>
      <c r="BO1810">
        <v>15.2</v>
      </c>
      <c r="BP1810">
        <v>207</v>
      </c>
      <c r="BQ1810">
        <v>26.3</v>
      </c>
      <c r="BR1810" t="s">
        <v>7695</v>
      </c>
      <c r="BS1810" t="s">
        <v>7688</v>
      </c>
      <c r="BT1810" t="s">
        <v>7759</v>
      </c>
      <c r="BU1810" t="s">
        <v>7760</v>
      </c>
      <c r="BV1810" t="s">
        <v>7706</v>
      </c>
      <c r="BW1810" t="s">
        <v>7707</v>
      </c>
      <c r="BZ1810">
        <v>30687</v>
      </c>
      <c r="CA1810">
        <v>-117.11216592335499</v>
      </c>
      <c r="CB1810">
        <v>33.129496811896701</v>
      </c>
      <c r="CD1810">
        <f xml:space="preserve"> _xlfn.XLOOKUP(AB1810,[1]Sheet1!B:B,[1]Sheet1!Y:Y,"Not Found")</f>
        <v>97301</v>
      </c>
      <c r="CE1810">
        <f xml:space="preserve"> _xlfn.XLOOKUP(AB1810,[1]Sheet1!B:B,[1]Sheet1!AA:AA, "Not Found")</f>
        <v>125668</v>
      </c>
      <c r="CH1810">
        <f t="shared" ca="1" si="57"/>
        <v>0.1222020514854405</v>
      </c>
    </row>
    <row r="1811" spans="1:86" x14ac:dyDescent="0.3">
      <c r="A1811">
        <v>6809</v>
      </c>
      <c r="B1811" t="s">
        <v>0</v>
      </c>
      <c r="C1811" t="s">
        <v>7761</v>
      </c>
      <c r="D1811" s="3">
        <v>37103710137752</v>
      </c>
      <c r="E1811" t="s">
        <v>7686</v>
      </c>
      <c r="F1811" t="s">
        <v>7762</v>
      </c>
      <c r="G1811" t="s">
        <v>4</v>
      </c>
      <c r="H1811" t="s">
        <v>7688</v>
      </c>
      <c r="I1811" t="s">
        <v>7689</v>
      </c>
      <c r="J1811" t="s">
        <v>7763</v>
      </c>
      <c r="K1811" t="s">
        <v>483</v>
      </c>
      <c r="L1811" t="s">
        <v>9</v>
      </c>
      <c r="M1811" s="1">
        <v>43282</v>
      </c>
      <c r="O1811" t="s">
        <v>341</v>
      </c>
      <c r="P1811" t="s">
        <v>36</v>
      </c>
      <c r="Q1811" t="s">
        <v>11</v>
      </c>
      <c r="R1811" t="s">
        <v>13</v>
      </c>
      <c r="S1811" t="s">
        <v>7764</v>
      </c>
      <c r="T1811" t="s">
        <v>202</v>
      </c>
      <c r="U1811" t="s">
        <v>12</v>
      </c>
      <c r="V1811" t="s">
        <v>12</v>
      </c>
      <c r="W1811" t="s">
        <v>12</v>
      </c>
      <c r="X1811" t="s">
        <v>12</v>
      </c>
      <c r="Y1811" t="s">
        <v>14</v>
      </c>
      <c r="Z1811" t="s">
        <v>7757</v>
      </c>
      <c r="AA1811" t="s">
        <v>7702</v>
      </c>
      <c r="AB1811">
        <v>92026</v>
      </c>
      <c r="AC1811" t="str">
        <f t="shared" si="56"/>
        <v>1441 Montiel Rd., Ste. 143, Escondido, CA 92026</v>
      </c>
      <c r="AD1811" t="s">
        <v>17</v>
      </c>
      <c r="AE1811" t="s">
        <v>22</v>
      </c>
      <c r="AF1811" t="s">
        <v>312</v>
      </c>
      <c r="AG1811" t="s">
        <v>7758</v>
      </c>
      <c r="AH1811" t="s">
        <v>225</v>
      </c>
      <c r="AI1811">
        <v>33.129496809999999</v>
      </c>
      <c r="AJ1811">
        <v>-117.11216592</v>
      </c>
      <c r="AK1811">
        <v>497</v>
      </c>
      <c r="AL1811">
        <v>49</v>
      </c>
      <c r="AM1811">
        <v>9.9</v>
      </c>
      <c r="AN1811">
        <v>0</v>
      </c>
      <c r="AO1811">
        <v>0</v>
      </c>
      <c r="AP1811">
        <v>8</v>
      </c>
      <c r="AQ1811">
        <v>1.6</v>
      </c>
      <c r="AR1811">
        <v>2</v>
      </c>
      <c r="AS1811">
        <v>0.4</v>
      </c>
      <c r="AT1811">
        <v>170</v>
      </c>
      <c r="AU1811">
        <v>34.200000000000003</v>
      </c>
      <c r="AV1811">
        <v>3</v>
      </c>
      <c r="AW1811">
        <v>0.6</v>
      </c>
      <c r="AX1811">
        <v>203</v>
      </c>
      <c r="AY1811">
        <v>40.799999999999997</v>
      </c>
      <c r="AZ1811">
        <v>41</v>
      </c>
      <c r="BA1811">
        <v>8.1999999999999993</v>
      </c>
      <c r="BB1811">
        <v>21</v>
      </c>
      <c r="BC1811">
        <v>4.2</v>
      </c>
      <c r="BD1811">
        <v>28</v>
      </c>
      <c r="BE1811">
        <v>5.6</v>
      </c>
      <c r="BF1811">
        <v>0</v>
      </c>
      <c r="BG1811">
        <v>0</v>
      </c>
      <c r="BH1811">
        <v>6</v>
      </c>
      <c r="BI1811">
        <v>1.2</v>
      </c>
      <c r="BJ1811">
        <v>0</v>
      </c>
      <c r="BK1811">
        <v>0</v>
      </c>
      <c r="BL1811">
        <v>249</v>
      </c>
      <c r="BM1811">
        <v>50.1</v>
      </c>
      <c r="BN1811">
        <v>96</v>
      </c>
      <c r="BO1811">
        <v>19.3</v>
      </c>
      <c r="BP1811">
        <v>246</v>
      </c>
      <c r="BQ1811">
        <v>49.5</v>
      </c>
      <c r="BR1811" t="s">
        <v>7695</v>
      </c>
      <c r="BS1811" t="s">
        <v>7688</v>
      </c>
      <c r="BT1811" t="s">
        <v>7759</v>
      </c>
      <c r="BU1811" t="s">
        <v>7760</v>
      </c>
      <c r="BV1811" t="s">
        <v>7706</v>
      </c>
      <c r="BW1811" t="s">
        <v>7707</v>
      </c>
      <c r="BZ1811">
        <v>31222</v>
      </c>
      <c r="CA1811">
        <v>-117.11216592335499</v>
      </c>
      <c r="CB1811">
        <v>33.129496811896701</v>
      </c>
      <c r="CD1811">
        <f xml:space="preserve"> _xlfn.XLOOKUP(AB1811,[1]Sheet1!B:B,[1]Sheet1!Y:Y,"Not Found")</f>
        <v>97301</v>
      </c>
      <c r="CE1811">
        <f xml:space="preserve"> _xlfn.XLOOKUP(AB1811,[1]Sheet1!B:B,[1]Sheet1!AA:AA, "Not Found")</f>
        <v>125668</v>
      </c>
      <c r="CH1811">
        <f t="shared" ca="1" si="57"/>
        <v>0.84367905152276179</v>
      </c>
    </row>
    <row r="1812" spans="1:86" x14ac:dyDescent="0.3">
      <c r="A1812">
        <v>6810</v>
      </c>
      <c r="B1812" t="s">
        <v>0</v>
      </c>
      <c r="C1812" t="s">
        <v>7765</v>
      </c>
      <c r="D1812" s="3">
        <v>37103710138016</v>
      </c>
      <c r="E1812" t="s">
        <v>7686</v>
      </c>
      <c r="F1812" t="s">
        <v>7766</v>
      </c>
      <c r="G1812" t="s">
        <v>4</v>
      </c>
      <c r="H1812" t="s">
        <v>7688</v>
      </c>
      <c r="I1812" t="s">
        <v>7689</v>
      </c>
      <c r="J1812" t="s">
        <v>7767</v>
      </c>
      <c r="K1812" t="s">
        <v>483</v>
      </c>
      <c r="L1812" t="s">
        <v>9</v>
      </c>
      <c r="M1812" s="1">
        <v>43282</v>
      </c>
      <c r="O1812" t="s">
        <v>341</v>
      </c>
      <c r="P1812" t="s">
        <v>36</v>
      </c>
      <c r="Q1812" t="s">
        <v>11</v>
      </c>
      <c r="R1812" t="s">
        <v>13</v>
      </c>
      <c r="S1812" t="s">
        <v>7768</v>
      </c>
      <c r="T1812" t="s">
        <v>202</v>
      </c>
      <c r="U1812" t="s">
        <v>12</v>
      </c>
      <c r="V1812" t="s">
        <v>12</v>
      </c>
      <c r="W1812" t="s">
        <v>13</v>
      </c>
      <c r="X1812" t="s">
        <v>12</v>
      </c>
      <c r="Y1812" t="s">
        <v>14</v>
      </c>
      <c r="Z1812" t="s">
        <v>7769</v>
      </c>
      <c r="AA1812" t="s">
        <v>7712</v>
      </c>
      <c r="AB1812">
        <v>91913</v>
      </c>
      <c r="AC1812" t="str">
        <f t="shared" si="56"/>
        <v>1615 Mater Dei Dr., Chula Vista, CA 91913</v>
      </c>
      <c r="AD1812" t="s">
        <v>17</v>
      </c>
      <c r="AE1812" t="s">
        <v>7693</v>
      </c>
      <c r="AF1812" t="s">
        <v>1466</v>
      </c>
      <c r="AG1812" t="s">
        <v>7713</v>
      </c>
      <c r="AH1812" s="2" t="s">
        <v>21</v>
      </c>
      <c r="AI1812">
        <v>32.622311760000002</v>
      </c>
      <c r="AJ1812">
        <v>-116.97674786</v>
      </c>
      <c r="AK1812">
        <v>558</v>
      </c>
      <c r="AL1812">
        <v>27</v>
      </c>
      <c r="AM1812">
        <v>4.8</v>
      </c>
      <c r="AN1812">
        <v>1</v>
      </c>
      <c r="AO1812">
        <v>0.2</v>
      </c>
      <c r="AP1812">
        <v>5</v>
      </c>
      <c r="AQ1812">
        <v>0.9</v>
      </c>
      <c r="AR1812">
        <v>49</v>
      </c>
      <c r="AS1812">
        <v>8.8000000000000007</v>
      </c>
      <c r="AT1812">
        <v>342</v>
      </c>
      <c r="AU1812">
        <v>61.3</v>
      </c>
      <c r="AV1812">
        <v>1</v>
      </c>
      <c r="AW1812">
        <v>0.2</v>
      </c>
      <c r="AX1812">
        <v>86</v>
      </c>
      <c r="AY1812">
        <v>15.4</v>
      </c>
      <c r="AZ1812">
        <v>47</v>
      </c>
      <c r="BA1812">
        <v>8.4</v>
      </c>
      <c r="BB1812">
        <v>0</v>
      </c>
      <c r="BC1812">
        <v>0</v>
      </c>
      <c r="BD1812">
        <v>95</v>
      </c>
      <c r="BE1812">
        <v>17</v>
      </c>
      <c r="BF1812">
        <v>0</v>
      </c>
      <c r="BG1812">
        <v>0</v>
      </c>
      <c r="BH1812">
        <v>17</v>
      </c>
      <c r="BI1812">
        <v>3</v>
      </c>
      <c r="BJ1812">
        <v>0</v>
      </c>
      <c r="BK1812">
        <v>0</v>
      </c>
      <c r="BL1812">
        <v>276</v>
      </c>
      <c r="BM1812">
        <v>49.5</v>
      </c>
      <c r="BN1812">
        <v>73</v>
      </c>
      <c r="BO1812">
        <v>13.1</v>
      </c>
      <c r="BP1812">
        <v>276</v>
      </c>
      <c r="BQ1812">
        <v>49.5</v>
      </c>
      <c r="BR1812" t="s">
        <v>7695</v>
      </c>
      <c r="BS1812" t="s">
        <v>7688</v>
      </c>
      <c r="BT1812" t="s">
        <v>7714</v>
      </c>
      <c r="BU1812" t="s">
        <v>7715</v>
      </c>
      <c r="BV1812" t="s">
        <v>7716</v>
      </c>
      <c r="BW1812" t="s">
        <v>7717</v>
      </c>
      <c r="BZ1812">
        <v>31260</v>
      </c>
      <c r="CA1812">
        <v>-116.976747862802</v>
      </c>
      <c r="CB1812">
        <v>32.622311758765498</v>
      </c>
      <c r="CD1812">
        <f xml:space="preserve"> _xlfn.XLOOKUP(AB1812,[1]Sheet1!B:B,[1]Sheet1!Y:Y,"Not Found")</f>
        <v>129412</v>
      </c>
      <c r="CE1812">
        <f xml:space="preserve"> _xlfn.XLOOKUP(AB1812,[1]Sheet1!B:B,[1]Sheet1!AA:AA, "Not Found")</f>
        <v>156334</v>
      </c>
      <c r="CH1812">
        <f t="shared" ca="1" si="57"/>
        <v>0.65575722542626314</v>
      </c>
    </row>
    <row r="1813" spans="1:86" x14ac:dyDescent="0.3">
      <c r="A1813">
        <v>6811</v>
      </c>
      <c r="B1813" t="s">
        <v>0</v>
      </c>
      <c r="C1813" t="s">
        <v>7770</v>
      </c>
      <c r="D1813" s="3">
        <v>37103710138404</v>
      </c>
      <c r="E1813" t="s">
        <v>7686</v>
      </c>
      <c r="F1813" t="s">
        <v>7771</v>
      </c>
      <c r="G1813" t="s">
        <v>4</v>
      </c>
      <c r="H1813" t="s">
        <v>7688</v>
      </c>
      <c r="I1813" t="s">
        <v>7689</v>
      </c>
      <c r="J1813" t="s">
        <v>7772</v>
      </c>
      <c r="K1813" t="s">
        <v>35</v>
      </c>
      <c r="L1813" t="s">
        <v>9</v>
      </c>
      <c r="M1813" s="1">
        <v>43335</v>
      </c>
      <c r="O1813" t="s">
        <v>35</v>
      </c>
      <c r="P1813" t="s">
        <v>36</v>
      </c>
      <c r="Q1813" t="s">
        <v>96</v>
      </c>
      <c r="R1813" t="s">
        <v>13</v>
      </c>
      <c r="S1813" t="s">
        <v>7773</v>
      </c>
      <c r="T1813" t="s">
        <v>202</v>
      </c>
      <c r="U1813" t="s">
        <v>12</v>
      </c>
      <c r="V1813" t="s">
        <v>12</v>
      </c>
      <c r="W1813" t="s">
        <v>12</v>
      </c>
      <c r="X1813" t="s">
        <v>12</v>
      </c>
      <c r="Y1813" t="s">
        <v>14</v>
      </c>
      <c r="Z1813" t="s">
        <v>7774</v>
      </c>
      <c r="AA1813" t="s">
        <v>7775</v>
      </c>
      <c r="AB1813">
        <v>92083</v>
      </c>
      <c r="AC1813" t="str">
        <f t="shared" si="56"/>
        <v>2022 University Dr, Vista, CA 92083</v>
      </c>
      <c r="AD1813" t="s">
        <v>17</v>
      </c>
      <c r="AE1813" t="s">
        <v>1402</v>
      </c>
      <c r="AF1813" t="s">
        <v>313</v>
      </c>
      <c r="AG1813" t="s">
        <v>7743</v>
      </c>
      <c r="AH1813" t="s">
        <v>225</v>
      </c>
      <c r="AI1813">
        <v>33.172492810000001</v>
      </c>
      <c r="AJ1813">
        <v>-117.22070094</v>
      </c>
      <c r="AK1813">
        <v>616</v>
      </c>
      <c r="AL1813">
        <v>8</v>
      </c>
      <c r="AM1813">
        <v>1.3</v>
      </c>
      <c r="AN1813">
        <v>0</v>
      </c>
      <c r="AO1813">
        <v>0</v>
      </c>
      <c r="AP1813">
        <v>10</v>
      </c>
      <c r="AQ1813">
        <v>1.6</v>
      </c>
      <c r="AR1813">
        <v>3</v>
      </c>
      <c r="AS1813">
        <v>0.5</v>
      </c>
      <c r="AT1813">
        <v>152</v>
      </c>
      <c r="AU1813">
        <v>24.7</v>
      </c>
      <c r="AV1813">
        <v>0</v>
      </c>
      <c r="AW1813">
        <v>0</v>
      </c>
      <c r="AX1813">
        <v>369</v>
      </c>
      <c r="AY1813">
        <v>59.9</v>
      </c>
      <c r="AZ1813">
        <v>55</v>
      </c>
      <c r="BA1813">
        <v>8.9</v>
      </c>
      <c r="BB1813">
        <v>19</v>
      </c>
      <c r="BC1813">
        <v>3.1</v>
      </c>
      <c r="BD1813">
        <v>5</v>
      </c>
      <c r="BE1813">
        <v>0.8</v>
      </c>
      <c r="BF1813">
        <v>1</v>
      </c>
      <c r="BG1813">
        <v>0.2</v>
      </c>
      <c r="BH1813">
        <v>0</v>
      </c>
      <c r="BI1813">
        <v>0</v>
      </c>
      <c r="BJ1813">
        <v>0</v>
      </c>
      <c r="BK1813">
        <v>0</v>
      </c>
      <c r="BL1813">
        <v>185</v>
      </c>
      <c r="BM1813">
        <v>30</v>
      </c>
      <c r="BN1813">
        <v>94</v>
      </c>
      <c r="BO1813">
        <v>15.3</v>
      </c>
      <c r="BP1813">
        <v>185</v>
      </c>
      <c r="BQ1813">
        <v>30</v>
      </c>
      <c r="BR1813" t="s">
        <v>7695</v>
      </c>
      <c r="BS1813" t="s">
        <v>7688</v>
      </c>
      <c r="BX1813" t="s">
        <v>7776</v>
      </c>
      <c r="BY1813" t="s">
        <v>7777</v>
      </c>
      <c r="BZ1813">
        <v>30695</v>
      </c>
      <c r="CA1813">
        <v>-117.220700944725</v>
      </c>
      <c r="CB1813">
        <v>33.172492811397497</v>
      </c>
      <c r="CD1813">
        <f xml:space="preserve"> _xlfn.XLOOKUP(AB1813,[1]Sheet1!B:B,[1]Sheet1!Y:Y,"Not Found")</f>
        <v>82614</v>
      </c>
      <c r="CE1813">
        <f xml:space="preserve"> _xlfn.XLOOKUP(AB1813,[1]Sheet1!B:B,[1]Sheet1!AA:AA, "Not Found")</f>
        <v>113287</v>
      </c>
      <c r="CH1813">
        <f t="shared" ca="1" si="57"/>
        <v>0.49856051965442427</v>
      </c>
    </row>
    <row r="1814" spans="1:86" x14ac:dyDescent="0.3">
      <c r="A1814">
        <v>6812</v>
      </c>
      <c r="B1814" t="s">
        <v>0</v>
      </c>
      <c r="C1814" t="s">
        <v>7778</v>
      </c>
      <c r="D1814" s="3">
        <v>37103710138594</v>
      </c>
      <c r="E1814" t="s">
        <v>7686</v>
      </c>
      <c r="F1814" t="s">
        <v>7779</v>
      </c>
      <c r="G1814" t="s">
        <v>4</v>
      </c>
      <c r="H1814" t="s">
        <v>7688</v>
      </c>
      <c r="I1814" t="s">
        <v>7689</v>
      </c>
      <c r="J1814" t="s">
        <v>7780</v>
      </c>
      <c r="K1814" t="s">
        <v>35</v>
      </c>
      <c r="L1814" t="s">
        <v>9</v>
      </c>
      <c r="M1814" s="1">
        <v>43339</v>
      </c>
      <c r="O1814" t="s">
        <v>35</v>
      </c>
      <c r="P1814" t="s">
        <v>36</v>
      </c>
      <c r="Q1814" t="s">
        <v>96</v>
      </c>
      <c r="R1814" t="s">
        <v>13</v>
      </c>
      <c r="S1814" t="s">
        <v>7781</v>
      </c>
      <c r="T1814" t="s">
        <v>202</v>
      </c>
      <c r="U1814" t="s">
        <v>12</v>
      </c>
      <c r="V1814" t="s">
        <v>12</v>
      </c>
      <c r="W1814" t="s">
        <v>13</v>
      </c>
      <c r="X1814" t="s">
        <v>12</v>
      </c>
      <c r="Y1814" t="s">
        <v>14</v>
      </c>
      <c r="Z1814" t="s">
        <v>7782</v>
      </c>
      <c r="AA1814" t="s">
        <v>7775</v>
      </c>
      <c r="AB1814">
        <v>92803</v>
      </c>
      <c r="AC1814" t="str">
        <f t="shared" si="56"/>
        <v>2030 University Dr., Vista, CA 92803</v>
      </c>
      <c r="AD1814" t="s">
        <v>17</v>
      </c>
      <c r="AE1814" t="s">
        <v>1402</v>
      </c>
      <c r="AF1814" t="s">
        <v>313</v>
      </c>
      <c r="AG1814" t="s">
        <v>7743</v>
      </c>
      <c r="AH1814" t="s">
        <v>225</v>
      </c>
      <c r="AI1814">
        <v>33.172576810000002</v>
      </c>
      <c r="AJ1814">
        <v>-117.22009593999999</v>
      </c>
      <c r="AK1814">
        <v>270</v>
      </c>
      <c r="AL1814">
        <v>5</v>
      </c>
      <c r="AM1814">
        <v>1.9</v>
      </c>
      <c r="AN1814">
        <v>0</v>
      </c>
      <c r="AO1814">
        <v>0</v>
      </c>
      <c r="AP1814">
        <v>6</v>
      </c>
      <c r="AQ1814">
        <v>2.2000000000000002</v>
      </c>
      <c r="AR1814">
        <v>2</v>
      </c>
      <c r="AS1814">
        <v>0.7</v>
      </c>
      <c r="AT1814">
        <v>183</v>
      </c>
      <c r="AU1814">
        <v>67.8</v>
      </c>
      <c r="AV1814">
        <v>0</v>
      </c>
      <c r="AW1814">
        <v>0</v>
      </c>
      <c r="AX1814">
        <v>54</v>
      </c>
      <c r="AY1814">
        <v>20</v>
      </c>
      <c r="AZ1814">
        <v>10</v>
      </c>
      <c r="BA1814">
        <v>3.7</v>
      </c>
      <c r="BB1814">
        <v>10</v>
      </c>
      <c r="BC1814">
        <v>3.7</v>
      </c>
      <c r="BD1814">
        <v>43</v>
      </c>
      <c r="BE1814">
        <v>15.9</v>
      </c>
      <c r="BF1814">
        <v>0</v>
      </c>
      <c r="BG1814">
        <v>0</v>
      </c>
      <c r="BH1814">
        <v>2</v>
      </c>
      <c r="BI1814">
        <v>0.7</v>
      </c>
      <c r="BJ1814">
        <v>0</v>
      </c>
      <c r="BK1814">
        <v>0</v>
      </c>
      <c r="BL1814">
        <v>115</v>
      </c>
      <c r="BM1814">
        <v>42.6</v>
      </c>
      <c r="BN1814">
        <v>35</v>
      </c>
      <c r="BO1814">
        <v>13</v>
      </c>
      <c r="BP1814">
        <v>112</v>
      </c>
      <c r="BQ1814">
        <v>41.5</v>
      </c>
      <c r="BR1814" t="s">
        <v>7695</v>
      </c>
      <c r="BS1814" t="s">
        <v>7688</v>
      </c>
      <c r="BX1814" t="s">
        <v>7776</v>
      </c>
      <c r="BY1814" t="s">
        <v>7777</v>
      </c>
      <c r="BZ1814">
        <v>31191</v>
      </c>
      <c r="CA1814">
        <v>-117.220095944523</v>
      </c>
      <c r="CB1814">
        <v>33.172576812372</v>
      </c>
      <c r="CD1814" t="str">
        <f xml:space="preserve"> _xlfn.XLOOKUP(AB1814,[1]Sheet1!B:B,[1]Sheet1!Y:Y,"Not Found")</f>
        <v>Not Found</v>
      </c>
      <c r="CE1814" t="str">
        <f xml:space="preserve"> _xlfn.XLOOKUP(AB1814,[1]Sheet1!B:B,[1]Sheet1!AA:AA, "Not Found")</f>
        <v>Not Found</v>
      </c>
      <c r="CH1814">
        <f t="shared" ca="1" si="57"/>
        <v>0.78435276962711509</v>
      </c>
    </row>
    <row r="1815" spans="1:86" x14ac:dyDescent="0.3">
      <c r="A1815">
        <v>6813</v>
      </c>
      <c r="B1815" t="s">
        <v>0</v>
      </c>
      <c r="C1815" t="s">
        <v>7783</v>
      </c>
      <c r="D1815" s="3">
        <v>37103710138792</v>
      </c>
      <c r="E1815" t="s">
        <v>7686</v>
      </c>
      <c r="F1815" t="s">
        <v>7784</v>
      </c>
      <c r="G1815" t="s">
        <v>4</v>
      </c>
      <c r="H1815" t="s">
        <v>7688</v>
      </c>
      <c r="I1815" t="s">
        <v>7689</v>
      </c>
      <c r="J1815" t="s">
        <v>7785</v>
      </c>
      <c r="K1815" t="s">
        <v>483</v>
      </c>
      <c r="L1815" t="s">
        <v>9</v>
      </c>
      <c r="M1815" s="1">
        <v>43371</v>
      </c>
      <c r="O1815" t="s">
        <v>341</v>
      </c>
      <c r="P1815" t="s">
        <v>36</v>
      </c>
      <c r="Q1815" t="s">
        <v>11</v>
      </c>
      <c r="R1815" t="s">
        <v>13</v>
      </c>
      <c r="S1815" t="s">
        <v>7786</v>
      </c>
      <c r="T1815" t="s">
        <v>202</v>
      </c>
      <c r="U1815" t="s">
        <v>12</v>
      </c>
      <c r="V1815" t="s">
        <v>12</v>
      </c>
      <c r="W1815" t="s">
        <v>13</v>
      </c>
      <c r="X1815" t="s">
        <v>12</v>
      </c>
      <c r="Y1815" t="s">
        <v>58</v>
      </c>
      <c r="Z1815" t="s">
        <v>7787</v>
      </c>
      <c r="AA1815" t="s">
        <v>7788</v>
      </c>
      <c r="AB1815">
        <v>91942</v>
      </c>
      <c r="AC1815" t="str">
        <f t="shared" si="56"/>
        <v>5300 Jackson Dr., La Mesa, CA 91942</v>
      </c>
      <c r="AD1815" t="s">
        <v>17</v>
      </c>
      <c r="AE1815" t="s">
        <v>7731</v>
      </c>
      <c r="AF1815" t="s">
        <v>1475</v>
      </c>
      <c r="AG1815" t="s">
        <v>7694</v>
      </c>
      <c r="AH1815" t="s">
        <v>225</v>
      </c>
      <c r="AI1815">
        <v>32.775774769999998</v>
      </c>
      <c r="AJ1815">
        <v>-117.01400188</v>
      </c>
      <c r="AK1815">
        <v>200</v>
      </c>
      <c r="AL1815">
        <v>6</v>
      </c>
      <c r="AM1815">
        <v>3</v>
      </c>
      <c r="AN1815">
        <v>1</v>
      </c>
      <c r="AO1815">
        <v>0.5</v>
      </c>
      <c r="AP1815">
        <v>3</v>
      </c>
      <c r="AQ1815">
        <v>1.5</v>
      </c>
      <c r="AR1815">
        <v>2</v>
      </c>
      <c r="AS1815">
        <v>1</v>
      </c>
      <c r="AT1815">
        <v>103</v>
      </c>
      <c r="AU1815">
        <v>51.5</v>
      </c>
      <c r="AV1815">
        <v>0</v>
      </c>
      <c r="AW1815">
        <v>0</v>
      </c>
      <c r="AX1815">
        <v>67</v>
      </c>
      <c r="AY1815">
        <v>33.5</v>
      </c>
      <c r="AZ1815">
        <v>16</v>
      </c>
      <c r="BA1815">
        <v>8</v>
      </c>
      <c r="BB1815">
        <v>2</v>
      </c>
      <c r="BC1815">
        <v>1</v>
      </c>
      <c r="BD1815">
        <v>16</v>
      </c>
      <c r="BE1815">
        <v>8</v>
      </c>
      <c r="BF1815">
        <v>1</v>
      </c>
      <c r="BG1815">
        <v>0.5</v>
      </c>
      <c r="BH1815">
        <v>10</v>
      </c>
      <c r="BI1815">
        <v>5</v>
      </c>
      <c r="BJ1815">
        <v>0</v>
      </c>
      <c r="BK1815">
        <v>0</v>
      </c>
      <c r="BL1815">
        <v>112</v>
      </c>
      <c r="BM1815">
        <v>56</v>
      </c>
      <c r="BN1815">
        <v>34</v>
      </c>
      <c r="BO1815">
        <v>17</v>
      </c>
      <c r="BP1815">
        <v>111</v>
      </c>
      <c r="BQ1815">
        <v>55.5</v>
      </c>
      <c r="BR1815" t="s">
        <v>7695</v>
      </c>
      <c r="BS1815" t="s">
        <v>7688</v>
      </c>
      <c r="BT1815" t="s">
        <v>7789</v>
      </c>
      <c r="BU1815" t="s">
        <v>7790</v>
      </c>
      <c r="BV1815" t="s">
        <v>7791</v>
      </c>
      <c r="BW1815" t="s">
        <v>7792</v>
      </c>
      <c r="BZ1815">
        <v>31072</v>
      </c>
      <c r="CA1815">
        <v>-117.01400187986999</v>
      </c>
      <c r="CB1815">
        <v>32.775774774979404</v>
      </c>
      <c r="CD1815">
        <f xml:space="preserve"> _xlfn.XLOOKUP(AB1815,[1]Sheet1!B:B,[1]Sheet1!Y:Y,"Not Found")</f>
        <v>81262</v>
      </c>
      <c r="CE1815">
        <f xml:space="preserve"> _xlfn.XLOOKUP(AB1815,[1]Sheet1!B:B,[1]Sheet1!AA:AA, "Not Found")</f>
        <v>105722</v>
      </c>
      <c r="CH1815">
        <f t="shared" ca="1" si="57"/>
        <v>0.47453575791982261</v>
      </c>
    </row>
    <row r="1816" spans="1:86" x14ac:dyDescent="0.3">
      <c r="A1816">
        <v>6814</v>
      </c>
      <c r="B1816" t="s">
        <v>0</v>
      </c>
      <c r="C1816" t="s">
        <v>7793</v>
      </c>
      <c r="D1816" s="3">
        <v>37103711996545</v>
      </c>
      <c r="E1816" t="s">
        <v>7686</v>
      </c>
      <c r="F1816" t="s">
        <v>7794</v>
      </c>
      <c r="G1816" t="s">
        <v>4</v>
      </c>
      <c r="H1816" t="s">
        <v>7688</v>
      </c>
      <c r="I1816" t="s">
        <v>7689</v>
      </c>
      <c r="J1816" t="s">
        <v>7795</v>
      </c>
      <c r="K1816" t="s">
        <v>400</v>
      </c>
      <c r="L1816" t="s">
        <v>9</v>
      </c>
      <c r="M1816" s="1">
        <v>37073</v>
      </c>
      <c r="O1816" t="s">
        <v>341</v>
      </c>
      <c r="P1816" t="s">
        <v>36</v>
      </c>
      <c r="Q1816" t="s">
        <v>11</v>
      </c>
      <c r="R1816" t="s">
        <v>12</v>
      </c>
      <c r="U1816" t="s">
        <v>12</v>
      </c>
      <c r="V1816" t="s">
        <v>12</v>
      </c>
      <c r="W1816" t="s">
        <v>12</v>
      </c>
      <c r="X1816" t="s">
        <v>13</v>
      </c>
      <c r="Y1816" t="s">
        <v>58</v>
      </c>
      <c r="Z1816" t="s">
        <v>7796</v>
      </c>
      <c r="AA1816" t="s">
        <v>7797</v>
      </c>
      <c r="AB1816">
        <v>92069</v>
      </c>
      <c r="AC1816" t="str">
        <f t="shared" si="56"/>
        <v>255 Pico Ave. Rm. 220, San Marcos, CA 92069</v>
      </c>
      <c r="AD1816" t="s">
        <v>17</v>
      </c>
      <c r="AE1816" t="s">
        <v>5185</v>
      </c>
      <c r="AF1816" t="s">
        <v>312</v>
      </c>
      <c r="AG1816" t="s">
        <v>7758</v>
      </c>
      <c r="AH1816" t="s">
        <v>225</v>
      </c>
      <c r="AI1816">
        <v>33.142197809999999</v>
      </c>
      <c r="AJ1816">
        <v>-117.16520792999999</v>
      </c>
      <c r="AK1816">
        <v>50</v>
      </c>
      <c r="AL1816">
        <v>2</v>
      </c>
      <c r="AM1816">
        <v>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28</v>
      </c>
      <c r="AU1816">
        <v>56</v>
      </c>
      <c r="AV1816">
        <v>0</v>
      </c>
      <c r="AW1816">
        <v>0</v>
      </c>
      <c r="AX1816">
        <v>17</v>
      </c>
      <c r="AY1816">
        <v>34</v>
      </c>
      <c r="AZ1816">
        <v>3</v>
      </c>
      <c r="BA1816">
        <v>6</v>
      </c>
      <c r="BB1816">
        <v>0</v>
      </c>
      <c r="BC1816">
        <v>0</v>
      </c>
      <c r="BD1816">
        <v>7</v>
      </c>
      <c r="BE1816">
        <v>14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20</v>
      </c>
      <c r="BM1816">
        <v>40</v>
      </c>
      <c r="BN1816">
        <v>50</v>
      </c>
      <c r="BO1816">
        <v>100</v>
      </c>
      <c r="BP1816">
        <v>18</v>
      </c>
      <c r="BQ1816">
        <v>36</v>
      </c>
      <c r="BR1816" t="s">
        <v>7695</v>
      </c>
      <c r="BS1816" t="s">
        <v>7688</v>
      </c>
      <c r="BX1816" t="s">
        <v>7798</v>
      </c>
      <c r="BY1816" t="s">
        <v>7799</v>
      </c>
      <c r="BZ1816">
        <v>39821</v>
      </c>
      <c r="CA1816">
        <v>-117.165207932538</v>
      </c>
      <c r="CB1816">
        <v>33.142197810851201</v>
      </c>
      <c r="CD1816">
        <f xml:space="preserve"> _xlfn.XLOOKUP(AB1816,[1]Sheet1!B:B,[1]Sheet1!Y:Y,"Not Found")</f>
        <v>93065</v>
      </c>
      <c r="CE1816">
        <f xml:space="preserve"> _xlfn.XLOOKUP(AB1816,[1]Sheet1!B:B,[1]Sheet1!AA:AA, "Not Found")</f>
        <v>116118</v>
      </c>
      <c r="CH1816">
        <f t="shared" ca="1" si="57"/>
        <v>0.2310529051880833</v>
      </c>
    </row>
    <row r="1817" spans="1:86" x14ac:dyDescent="0.3">
      <c r="A1817">
        <v>6815</v>
      </c>
      <c r="B1817" t="s">
        <v>0</v>
      </c>
      <c r="C1817" t="s">
        <v>7800</v>
      </c>
      <c r="D1817" s="3">
        <v>37103716069355</v>
      </c>
      <c r="E1817" t="s">
        <v>7686</v>
      </c>
      <c r="F1817" t="s">
        <v>7801</v>
      </c>
      <c r="G1817" t="s">
        <v>4</v>
      </c>
      <c r="H1817" t="s">
        <v>7688</v>
      </c>
      <c r="I1817" t="s">
        <v>7689</v>
      </c>
      <c r="J1817" t="s">
        <v>7802</v>
      </c>
      <c r="K1817" t="s">
        <v>400</v>
      </c>
      <c r="L1817" t="s">
        <v>9</v>
      </c>
      <c r="M1817" s="1">
        <v>29403</v>
      </c>
      <c r="O1817" t="s">
        <v>341</v>
      </c>
      <c r="P1817" t="s">
        <v>36</v>
      </c>
      <c r="Q1817" t="s">
        <v>11</v>
      </c>
      <c r="R1817" t="s">
        <v>12</v>
      </c>
      <c r="U1817" t="s">
        <v>12</v>
      </c>
      <c r="V1817" t="s">
        <v>12</v>
      </c>
      <c r="W1817" t="s">
        <v>12</v>
      </c>
      <c r="X1817" t="s">
        <v>13</v>
      </c>
      <c r="Y1817" t="s">
        <v>14</v>
      </c>
      <c r="Z1817" t="s">
        <v>7803</v>
      </c>
      <c r="AA1817" t="s">
        <v>7804</v>
      </c>
      <c r="AB1817">
        <v>91932</v>
      </c>
      <c r="AC1817" t="str">
        <f t="shared" si="56"/>
        <v>525 Third St., Imperial Beach, CA 91932</v>
      </c>
      <c r="AD1817" t="s">
        <v>17</v>
      </c>
      <c r="AE1817" t="s">
        <v>7693</v>
      </c>
      <c r="AF1817" t="s">
        <v>1466</v>
      </c>
      <c r="AG1817" t="s">
        <v>7713</v>
      </c>
      <c r="AH1817" t="s">
        <v>225</v>
      </c>
      <c r="AI1817">
        <v>32.58685002</v>
      </c>
      <c r="AJ1817">
        <v>-117.12622303000001</v>
      </c>
      <c r="AK1817">
        <v>28</v>
      </c>
      <c r="AL1817">
        <v>1</v>
      </c>
      <c r="AM1817">
        <v>3.6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24</v>
      </c>
      <c r="AU1817">
        <v>85.7</v>
      </c>
      <c r="AV1817">
        <v>0</v>
      </c>
      <c r="AW1817">
        <v>0</v>
      </c>
      <c r="AX1817">
        <v>2</v>
      </c>
      <c r="AY1817">
        <v>7.1</v>
      </c>
      <c r="AZ1817">
        <v>0</v>
      </c>
      <c r="BA1817">
        <v>0</v>
      </c>
      <c r="BB1817">
        <v>1</v>
      </c>
      <c r="BC1817">
        <v>3.6</v>
      </c>
      <c r="BD1817">
        <v>10</v>
      </c>
      <c r="BE1817">
        <v>35.700000000000003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8</v>
      </c>
      <c r="BM1817">
        <v>28.6</v>
      </c>
      <c r="BN1817">
        <v>28</v>
      </c>
      <c r="BO1817">
        <v>100</v>
      </c>
      <c r="BP1817">
        <v>8</v>
      </c>
      <c r="BQ1817">
        <v>28.6</v>
      </c>
      <c r="BR1817" t="s">
        <v>7695</v>
      </c>
      <c r="BS1817" t="s">
        <v>7688</v>
      </c>
      <c r="BT1817" t="s">
        <v>7805</v>
      </c>
      <c r="BU1817" t="s">
        <v>7806</v>
      </c>
      <c r="BV1817" t="s">
        <v>7716</v>
      </c>
      <c r="BW1817" t="s">
        <v>7717</v>
      </c>
      <c r="BZ1817">
        <v>40032</v>
      </c>
      <c r="CA1817">
        <v>-117.126223034446</v>
      </c>
      <c r="CB1817">
        <v>32.586850017956898</v>
      </c>
      <c r="CD1817">
        <f xml:space="preserve"> _xlfn.XLOOKUP(AB1817,[1]Sheet1!B:B,[1]Sheet1!Y:Y,"Not Found")</f>
        <v>79071</v>
      </c>
      <c r="CE1817">
        <f xml:space="preserve"> _xlfn.XLOOKUP(AB1817,[1]Sheet1!B:B,[1]Sheet1!AA:AA, "Not Found")</f>
        <v>103548</v>
      </c>
      <c r="CH1817">
        <f t="shared" ca="1" si="57"/>
        <v>9.0116226507587438E-2</v>
      </c>
    </row>
    <row r="1818" spans="1:86" x14ac:dyDescent="0.3">
      <c r="A1818">
        <v>6816</v>
      </c>
      <c r="B1818" t="s">
        <v>0</v>
      </c>
      <c r="C1818" t="s">
        <v>7807</v>
      </c>
      <c r="D1818" s="3">
        <v>37103716119119</v>
      </c>
      <c r="E1818" t="s">
        <v>7686</v>
      </c>
      <c r="F1818" t="s">
        <v>7808</v>
      </c>
      <c r="G1818" t="s">
        <v>4</v>
      </c>
      <c r="H1818" t="s">
        <v>7688</v>
      </c>
      <c r="I1818" t="s">
        <v>7689</v>
      </c>
      <c r="J1818" t="s">
        <v>7809</v>
      </c>
      <c r="K1818" t="s">
        <v>483</v>
      </c>
      <c r="L1818" t="s">
        <v>9</v>
      </c>
      <c r="M1818" s="1">
        <v>37124</v>
      </c>
      <c r="O1818" t="s">
        <v>341</v>
      </c>
      <c r="P1818" t="s">
        <v>36</v>
      </c>
      <c r="Q1818" t="s">
        <v>11</v>
      </c>
      <c r="R1818" t="s">
        <v>13</v>
      </c>
      <c r="S1818" t="s">
        <v>7810</v>
      </c>
      <c r="T1818" t="s">
        <v>202</v>
      </c>
      <c r="U1818" t="s">
        <v>12</v>
      </c>
      <c r="V1818" t="s">
        <v>12</v>
      </c>
      <c r="W1818" t="s">
        <v>13</v>
      </c>
      <c r="X1818" t="s">
        <v>12</v>
      </c>
      <c r="Y1818" t="s">
        <v>14</v>
      </c>
      <c r="Z1818" t="s">
        <v>7811</v>
      </c>
      <c r="AA1818" t="s">
        <v>7812</v>
      </c>
      <c r="AB1818">
        <v>92020</v>
      </c>
      <c r="AC1818" t="str">
        <f t="shared" si="56"/>
        <v>799 East Washington Ave., El Cajon, CA 92020</v>
      </c>
      <c r="AD1818" t="s">
        <v>17</v>
      </c>
      <c r="AE1818" t="s">
        <v>7731</v>
      </c>
      <c r="AF1818" t="s">
        <v>1475</v>
      </c>
      <c r="AG1818" t="s">
        <v>7694</v>
      </c>
      <c r="AH1818" t="s">
        <v>225</v>
      </c>
      <c r="AI1818">
        <v>32.787252780000003</v>
      </c>
      <c r="AJ1818">
        <v>-116.95262287</v>
      </c>
      <c r="AK1818">
        <v>2050</v>
      </c>
      <c r="AL1818">
        <v>34</v>
      </c>
      <c r="AM1818">
        <v>1.7</v>
      </c>
      <c r="AN1818">
        <v>3</v>
      </c>
      <c r="AO1818">
        <v>0.1</v>
      </c>
      <c r="AP1818">
        <v>840</v>
      </c>
      <c r="AQ1818">
        <v>41</v>
      </c>
      <c r="AR1818">
        <v>23</v>
      </c>
      <c r="AS1818">
        <v>1.1000000000000001</v>
      </c>
      <c r="AT1818">
        <v>413</v>
      </c>
      <c r="AU1818">
        <v>20.100000000000001</v>
      </c>
      <c r="AV1818">
        <v>0</v>
      </c>
      <c r="AW1818">
        <v>0</v>
      </c>
      <c r="AX1818">
        <v>651</v>
      </c>
      <c r="AY1818">
        <v>31.8</v>
      </c>
      <c r="AZ1818">
        <v>79</v>
      </c>
      <c r="BA1818">
        <v>3.9</v>
      </c>
      <c r="BB1818">
        <v>7</v>
      </c>
      <c r="BC1818">
        <v>0.3</v>
      </c>
      <c r="BD1818">
        <v>544</v>
      </c>
      <c r="BE1818">
        <v>26.5</v>
      </c>
      <c r="BF1818">
        <v>2</v>
      </c>
      <c r="BG1818">
        <v>0.1</v>
      </c>
      <c r="BH1818">
        <v>0</v>
      </c>
      <c r="BI1818">
        <v>0</v>
      </c>
      <c r="BJ1818">
        <v>0</v>
      </c>
      <c r="BK1818">
        <v>0</v>
      </c>
      <c r="BL1818">
        <v>1131</v>
      </c>
      <c r="BM1818">
        <v>55.2</v>
      </c>
      <c r="BN1818">
        <v>240</v>
      </c>
      <c r="BO1818">
        <v>11.7</v>
      </c>
      <c r="BP1818">
        <v>1127</v>
      </c>
      <c r="BQ1818">
        <v>55</v>
      </c>
      <c r="BR1818" t="s">
        <v>7695</v>
      </c>
      <c r="BS1818" t="s">
        <v>7688</v>
      </c>
      <c r="BT1818" t="s">
        <v>7813</v>
      </c>
      <c r="BU1818" t="s">
        <v>7814</v>
      </c>
      <c r="BV1818" t="s">
        <v>7791</v>
      </c>
      <c r="BW1818" t="s">
        <v>7792</v>
      </c>
      <c r="BZ1818">
        <v>31320</v>
      </c>
      <c r="CA1818">
        <v>-116.95262286975201</v>
      </c>
      <c r="CB1818">
        <v>32.787252779890103</v>
      </c>
      <c r="CD1818">
        <f xml:space="preserve"> _xlfn.XLOOKUP(AB1818,[1]Sheet1!B:B,[1]Sheet1!Y:Y,"Not Found")</f>
        <v>72822</v>
      </c>
      <c r="CE1818">
        <f xml:space="preserve"> _xlfn.XLOOKUP(AB1818,[1]Sheet1!B:B,[1]Sheet1!AA:AA, "Not Found")</f>
        <v>99387</v>
      </c>
      <c r="CH1818">
        <f t="shared" ca="1" si="57"/>
        <v>0.67167379586362908</v>
      </c>
    </row>
    <row r="1819" spans="1:86" x14ac:dyDescent="0.3">
      <c r="A1819">
        <v>6817</v>
      </c>
      <c r="B1819" t="s">
        <v>0</v>
      </c>
      <c r="C1819" t="s">
        <v>7815</v>
      </c>
      <c r="D1819" s="3">
        <v>37679676037535</v>
      </c>
      <c r="E1819" t="s">
        <v>7816</v>
      </c>
      <c r="F1819" t="s">
        <v>7817</v>
      </c>
      <c r="G1819" t="s">
        <v>4</v>
      </c>
      <c r="H1819" t="s">
        <v>7688</v>
      </c>
      <c r="I1819" t="s">
        <v>7818</v>
      </c>
      <c r="J1819" t="s">
        <v>7819</v>
      </c>
      <c r="K1819" t="s">
        <v>113</v>
      </c>
      <c r="L1819" t="s">
        <v>9</v>
      </c>
      <c r="M1819" s="1">
        <v>29403</v>
      </c>
      <c r="O1819" t="s">
        <v>113</v>
      </c>
      <c r="P1819" t="s">
        <v>75</v>
      </c>
      <c r="Q1819" t="s">
        <v>96</v>
      </c>
      <c r="R1819" t="s">
        <v>12</v>
      </c>
      <c r="U1819" t="s">
        <v>12</v>
      </c>
      <c r="V1819" t="s">
        <v>12</v>
      </c>
      <c r="W1819" t="s">
        <v>12</v>
      </c>
      <c r="X1819" t="s">
        <v>12</v>
      </c>
      <c r="Y1819" t="s">
        <v>14</v>
      </c>
      <c r="Z1819" t="s">
        <v>7820</v>
      </c>
      <c r="AA1819" t="s">
        <v>7821</v>
      </c>
      <c r="AB1819">
        <v>91901</v>
      </c>
      <c r="AC1819" t="str">
        <f t="shared" si="56"/>
        <v>2001 Tavern Rd., Alpine, CA 91901</v>
      </c>
      <c r="AD1819" t="s">
        <v>17</v>
      </c>
      <c r="AE1819" t="s">
        <v>22</v>
      </c>
      <c r="AF1819" t="s">
        <v>312</v>
      </c>
      <c r="AG1819" t="s">
        <v>7703</v>
      </c>
      <c r="AH1819" t="s">
        <v>225</v>
      </c>
      <c r="AI1819">
        <v>32.824469790000002</v>
      </c>
      <c r="AJ1819">
        <v>-116.77433884</v>
      </c>
      <c r="AK1819">
        <v>429</v>
      </c>
      <c r="AL1819">
        <v>8</v>
      </c>
      <c r="AM1819">
        <v>1.9</v>
      </c>
      <c r="AN1819">
        <v>19</v>
      </c>
      <c r="AO1819">
        <v>4.4000000000000004</v>
      </c>
      <c r="AP1819">
        <v>2</v>
      </c>
      <c r="AQ1819">
        <v>0.5</v>
      </c>
      <c r="AR1819">
        <v>3</v>
      </c>
      <c r="AS1819">
        <v>0.7</v>
      </c>
      <c r="AT1819">
        <v>113</v>
      </c>
      <c r="AU1819">
        <v>26.3</v>
      </c>
      <c r="AV1819">
        <v>0</v>
      </c>
      <c r="AW1819">
        <v>0</v>
      </c>
      <c r="AX1819">
        <v>231</v>
      </c>
      <c r="AY1819">
        <v>53.8</v>
      </c>
      <c r="AZ1819">
        <v>36</v>
      </c>
      <c r="BA1819">
        <v>8.4</v>
      </c>
      <c r="BB1819">
        <v>17</v>
      </c>
      <c r="BC1819">
        <v>4</v>
      </c>
      <c r="BD1819">
        <v>17</v>
      </c>
      <c r="BE1819">
        <v>4</v>
      </c>
      <c r="BF1819">
        <v>1</v>
      </c>
      <c r="BG1819">
        <v>0.2</v>
      </c>
      <c r="BH1819">
        <v>11</v>
      </c>
      <c r="BI1819">
        <v>2.6</v>
      </c>
      <c r="BJ1819">
        <v>0</v>
      </c>
      <c r="BK1819">
        <v>0</v>
      </c>
      <c r="BL1819">
        <v>171</v>
      </c>
      <c r="BM1819">
        <v>39.9</v>
      </c>
      <c r="BN1819">
        <v>82</v>
      </c>
      <c r="BO1819">
        <v>19.100000000000001</v>
      </c>
      <c r="BP1819">
        <v>171</v>
      </c>
      <c r="BQ1819">
        <v>39.9</v>
      </c>
      <c r="BR1819" t="s">
        <v>7695</v>
      </c>
      <c r="BS1819" t="s">
        <v>7688</v>
      </c>
      <c r="BT1819" t="s">
        <v>7816</v>
      </c>
      <c r="BU1819" t="s">
        <v>7818</v>
      </c>
      <c r="BV1819" t="s">
        <v>7791</v>
      </c>
      <c r="BW1819" t="s">
        <v>7792</v>
      </c>
      <c r="BZ1819">
        <v>31322</v>
      </c>
      <c r="CA1819">
        <v>-116.774338842525</v>
      </c>
      <c r="CB1819">
        <v>32.824469793016497</v>
      </c>
      <c r="CD1819">
        <f xml:space="preserve"> _xlfn.XLOOKUP(AB1819,[1]Sheet1!B:B,[1]Sheet1!Y:Y,"Not Found")</f>
        <v>116600</v>
      </c>
      <c r="CE1819">
        <f xml:space="preserve"> _xlfn.XLOOKUP(AB1819,[1]Sheet1!B:B,[1]Sheet1!AA:AA, "Not Found")</f>
        <v>136046</v>
      </c>
      <c r="CH1819">
        <f t="shared" ca="1" si="57"/>
        <v>0.11241887675874707</v>
      </c>
    </row>
    <row r="1820" spans="1:86" x14ac:dyDescent="0.3">
      <c r="A1820">
        <v>6818</v>
      </c>
      <c r="B1820" t="s">
        <v>0</v>
      </c>
      <c r="C1820" t="s">
        <v>7822</v>
      </c>
      <c r="D1820" s="3">
        <v>37679676106256</v>
      </c>
      <c r="E1820" t="s">
        <v>7816</v>
      </c>
      <c r="F1820" t="s">
        <v>7823</v>
      </c>
      <c r="G1820" t="s">
        <v>4</v>
      </c>
      <c r="H1820" t="s">
        <v>7688</v>
      </c>
      <c r="I1820" t="s">
        <v>7818</v>
      </c>
      <c r="J1820" t="s">
        <v>6127</v>
      </c>
      <c r="K1820" t="s">
        <v>35</v>
      </c>
      <c r="L1820" t="s">
        <v>9</v>
      </c>
      <c r="M1820" s="1">
        <v>29403</v>
      </c>
      <c r="O1820" t="s">
        <v>35</v>
      </c>
      <c r="P1820" t="s">
        <v>831</v>
      </c>
      <c r="Q1820" t="s">
        <v>37</v>
      </c>
      <c r="R1820" t="s">
        <v>12</v>
      </c>
      <c r="U1820" t="s">
        <v>12</v>
      </c>
      <c r="V1820" t="s">
        <v>12</v>
      </c>
      <c r="W1820" t="s">
        <v>13</v>
      </c>
      <c r="X1820" t="s">
        <v>12</v>
      </c>
      <c r="Y1820" t="s">
        <v>58</v>
      </c>
      <c r="Z1820" t="s">
        <v>7824</v>
      </c>
      <c r="AA1820" t="s">
        <v>7821</v>
      </c>
      <c r="AB1820">
        <v>91901</v>
      </c>
      <c r="AC1820" t="str">
        <f t="shared" si="56"/>
        <v>8770 Harbison Canyon Rd., Alpine, CA 91901</v>
      </c>
      <c r="AD1820" t="s">
        <v>17</v>
      </c>
      <c r="AE1820" t="s">
        <v>22</v>
      </c>
      <c r="AF1820" t="s">
        <v>312</v>
      </c>
      <c r="AG1820" t="s">
        <v>7703</v>
      </c>
      <c r="AH1820" t="s">
        <v>225</v>
      </c>
      <c r="AI1820">
        <v>32.832506789999996</v>
      </c>
      <c r="AJ1820">
        <v>-116.81592085</v>
      </c>
      <c r="AK1820">
        <v>380</v>
      </c>
      <c r="AL1820">
        <v>4</v>
      </c>
      <c r="AM1820">
        <v>1.1000000000000001</v>
      </c>
      <c r="AN1820">
        <v>12</v>
      </c>
      <c r="AO1820">
        <v>3.2</v>
      </c>
      <c r="AP1820">
        <v>1</v>
      </c>
      <c r="AQ1820">
        <v>0.3</v>
      </c>
      <c r="AR1820">
        <v>2</v>
      </c>
      <c r="AS1820">
        <v>0.5</v>
      </c>
      <c r="AT1820">
        <v>162</v>
      </c>
      <c r="AU1820">
        <v>42.6</v>
      </c>
      <c r="AV1820">
        <v>0</v>
      </c>
      <c r="AW1820">
        <v>0</v>
      </c>
      <c r="AX1820">
        <v>161</v>
      </c>
      <c r="AY1820">
        <v>42.4</v>
      </c>
      <c r="AZ1820">
        <v>22</v>
      </c>
      <c r="BA1820">
        <v>5.8</v>
      </c>
      <c r="BB1820">
        <v>16</v>
      </c>
      <c r="BC1820">
        <v>4.2</v>
      </c>
      <c r="BD1820">
        <v>31</v>
      </c>
      <c r="BE1820">
        <v>8.1999999999999993</v>
      </c>
      <c r="BF1820">
        <v>2</v>
      </c>
      <c r="BG1820">
        <v>0.5</v>
      </c>
      <c r="BH1820">
        <v>13</v>
      </c>
      <c r="BI1820">
        <v>3.4</v>
      </c>
      <c r="BJ1820">
        <v>0</v>
      </c>
      <c r="BK1820">
        <v>0</v>
      </c>
      <c r="BL1820">
        <v>177</v>
      </c>
      <c r="BM1820">
        <v>46.6</v>
      </c>
      <c r="BN1820">
        <v>56</v>
      </c>
      <c r="BO1820">
        <v>14.7</v>
      </c>
      <c r="BP1820">
        <v>175</v>
      </c>
      <c r="BQ1820">
        <v>46.1</v>
      </c>
      <c r="BR1820" t="s">
        <v>7695</v>
      </c>
      <c r="BS1820" t="s">
        <v>7688</v>
      </c>
      <c r="BT1820" t="s">
        <v>7816</v>
      </c>
      <c r="BU1820" t="s">
        <v>7818</v>
      </c>
      <c r="BV1820" t="s">
        <v>7791</v>
      </c>
      <c r="BW1820" t="s">
        <v>7792</v>
      </c>
      <c r="BZ1820">
        <v>31324</v>
      </c>
      <c r="CA1820">
        <v>-116.815920849581</v>
      </c>
      <c r="CB1820">
        <v>32.832506791552397</v>
      </c>
      <c r="CD1820">
        <f xml:space="preserve"> _xlfn.XLOOKUP(AB1820,[1]Sheet1!B:B,[1]Sheet1!Y:Y,"Not Found")</f>
        <v>116600</v>
      </c>
      <c r="CE1820">
        <f xml:space="preserve"> _xlfn.XLOOKUP(AB1820,[1]Sheet1!B:B,[1]Sheet1!AA:AA, "Not Found")</f>
        <v>136046</v>
      </c>
      <c r="CH1820">
        <f t="shared" ca="1" si="57"/>
        <v>0.89592561133333437</v>
      </c>
    </row>
    <row r="1821" spans="1:86" x14ac:dyDescent="0.3">
      <c r="A1821">
        <v>6819</v>
      </c>
      <c r="B1821" t="s">
        <v>0</v>
      </c>
      <c r="C1821" t="s">
        <v>7825</v>
      </c>
      <c r="D1821" s="3">
        <v>37679676109086</v>
      </c>
      <c r="E1821" t="s">
        <v>7816</v>
      </c>
      <c r="F1821" t="s">
        <v>7826</v>
      </c>
      <c r="G1821" t="s">
        <v>4</v>
      </c>
      <c r="H1821" t="s">
        <v>7688</v>
      </c>
      <c r="I1821" t="s">
        <v>7818</v>
      </c>
      <c r="J1821" t="s">
        <v>7827</v>
      </c>
      <c r="K1821" t="s">
        <v>35</v>
      </c>
      <c r="L1821" t="s">
        <v>9</v>
      </c>
      <c r="M1821" s="1">
        <v>32994</v>
      </c>
      <c r="O1821" t="s">
        <v>35</v>
      </c>
      <c r="P1821" t="s">
        <v>831</v>
      </c>
      <c r="Q1821" t="s">
        <v>37</v>
      </c>
      <c r="R1821" t="s">
        <v>12</v>
      </c>
      <c r="U1821" t="s">
        <v>12</v>
      </c>
      <c r="V1821" t="s">
        <v>12</v>
      </c>
      <c r="W1821" t="s">
        <v>13</v>
      </c>
      <c r="X1821" t="s">
        <v>12</v>
      </c>
      <c r="Y1821" t="s">
        <v>14</v>
      </c>
      <c r="Z1821" t="s">
        <v>7828</v>
      </c>
      <c r="AA1821" t="s">
        <v>7821</v>
      </c>
      <c r="AB1821">
        <v>91901</v>
      </c>
      <c r="AC1821" t="str">
        <f t="shared" si="56"/>
        <v>2320 Tavern Rd., Alpine, CA 91901</v>
      </c>
      <c r="AD1821" t="s">
        <v>17</v>
      </c>
      <c r="AE1821" t="s">
        <v>22</v>
      </c>
      <c r="AF1821" t="s">
        <v>312</v>
      </c>
      <c r="AG1821" t="s">
        <v>7703</v>
      </c>
      <c r="AH1821" t="s">
        <v>225</v>
      </c>
      <c r="AI1821">
        <v>32.81878579</v>
      </c>
      <c r="AJ1821">
        <v>-116.77766183999999</v>
      </c>
      <c r="AK1821">
        <v>393</v>
      </c>
      <c r="AL1821">
        <v>4</v>
      </c>
      <c r="AM1821">
        <v>1</v>
      </c>
      <c r="AN1821">
        <v>20</v>
      </c>
      <c r="AO1821">
        <v>5.0999999999999996</v>
      </c>
      <c r="AP1821">
        <v>5</v>
      </c>
      <c r="AQ1821">
        <v>1.3</v>
      </c>
      <c r="AR1821">
        <v>1</v>
      </c>
      <c r="AS1821">
        <v>0.3</v>
      </c>
      <c r="AT1821">
        <v>90</v>
      </c>
      <c r="AU1821">
        <v>22.9</v>
      </c>
      <c r="AV1821">
        <v>0</v>
      </c>
      <c r="AW1821">
        <v>0</v>
      </c>
      <c r="AX1821">
        <v>229</v>
      </c>
      <c r="AY1821">
        <v>58.3</v>
      </c>
      <c r="AZ1821">
        <v>32</v>
      </c>
      <c r="BA1821">
        <v>8.1</v>
      </c>
      <c r="BB1821">
        <v>12</v>
      </c>
      <c r="BC1821">
        <v>3.1</v>
      </c>
      <c r="BD1821">
        <v>16</v>
      </c>
      <c r="BE1821">
        <v>4.0999999999999996</v>
      </c>
      <c r="BF1821">
        <v>2</v>
      </c>
      <c r="BG1821">
        <v>0.5</v>
      </c>
      <c r="BH1821">
        <v>23</v>
      </c>
      <c r="BI1821">
        <v>5.9</v>
      </c>
      <c r="BJ1821">
        <v>0</v>
      </c>
      <c r="BK1821">
        <v>0</v>
      </c>
      <c r="BL1821">
        <v>197</v>
      </c>
      <c r="BM1821">
        <v>50.1</v>
      </c>
      <c r="BN1821">
        <v>71</v>
      </c>
      <c r="BO1821">
        <v>18.100000000000001</v>
      </c>
      <c r="BP1821">
        <v>195</v>
      </c>
      <c r="BQ1821">
        <v>49.6</v>
      </c>
      <c r="BR1821" t="s">
        <v>7695</v>
      </c>
      <c r="BS1821" t="s">
        <v>7688</v>
      </c>
      <c r="BT1821" t="s">
        <v>7816</v>
      </c>
      <c r="BU1821" t="s">
        <v>7818</v>
      </c>
      <c r="BV1821" t="s">
        <v>7791</v>
      </c>
      <c r="BW1821" t="s">
        <v>7792</v>
      </c>
      <c r="BZ1821">
        <v>31325</v>
      </c>
      <c r="CA1821">
        <v>-116.777661842399</v>
      </c>
      <c r="CB1821">
        <v>32.818785793360199</v>
      </c>
      <c r="CD1821">
        <f xml:space="preserve"> _xlfn.XLOOKUP(AB1821,[1]Sheet1!B:B,[1]Sheet1!Y:Y,"Not Found")</f>
        <v>116600</v>
      </c>
      <c r="CE1821">
        <f xml:space="preserve"> _xlfn.XLOOKUP(AB1821,[1]Sheet1!B:B,[1]Sheet1!AA:AA, "Not Found")</f>
        <v>136046</v>
      </c>
      <c r="CH1821">
        <f t="shared" ca="1" si="57"/>
        <v>0.3091335927419655</v>
      </c>
    </row>
    <row r="1822" spans="1:86" x14ac:dyDescent="0.3">
      <c r="A1822">
        <v>6820</v>
      </c>
      <c r="B1822" t="s">
        <v>0</v>
      </c>
      <c r="C1822" t="s">
        <v>7829</v>
      </c>
      <c r="D1822" s="3">
        <v>37679676109953</v>
      </c>
      <c r="E1822" t="s">
        <v>7816</v>
      </c>
      <c r="F1822" t="s">
        <v>7830</v>
      </c>
      <c r="G1822" t="s">
        <v>4</v>
      </c>
      <c r="H1822" t="s">
        <v>7688</v>
      </c>
      <c r="I1822" t="s">
        <v>7818</v>
      </c>
      <c r="J1822" t="s">
        <v>7831</v>
      </c>
      <c r="K1822" t="s">
        <v>340</v>
      </c>
      <c r="L1822" t="s">
        <v>9</v>
      </c>
      <c r="M1822" s="1">
        <v>35592</v>
      </c>
      <c r="O1822" t="s">
        <v>35</v>
      </c>
      <c r="P1822" t="s">
        <v>36</v>
      </c>
      <c r="Q1822" t="s">
        <v>96</v>
      </c>
      <c r="R1822" t="s">
        <v>12</v>
      </c>
      <c r="U1822" t="s">
        <v>12</v>
      </c>
      <c r="V1822" t="s">
        <v>12</v>
      </c>
      <c r="W1822" t="s">
        <v>13</v>
      </c>
      <c r="X1822" t="s">
        <v>12</v>
      </c>
      <c r="Y1822" t="s">
        <v>14</v>
      </c>
      <c r="Z1822" t="s">
        <v>7824</v>
      </c>
      <c r="AA1822" t="s">
        <v>7821</v>
      </c>
      <c r="AB1822">
        <v>91901</v>
      </c>
      <c r="AC1822" t="str">
        <f t="shared" si="56"/>
        <v>8770 Harbison Canyon Rd., Alpine, CA 91901</v>
      </c>
      <c r="AD1822" t="s">
        <v>17</v>
      </c>
      <c r="AE1822" t="s">
        <v>22</v>
      </c>
      <c r="AF1822" t="s">
        <v>312</v>
      </c>
      <c r="AG1822" t="s">
        <v>7703</v>
      </c>
      <c r="AH1822" t="s">
        <v>225</v>
      </c>
      <c r="AI1822">
        <v>32.832506789999996</v>
      </c>
      <c r="AJ1822">
        <v>-116.81592085</v>
      </c>
      <c r="AK1822">
        <v>78</v>
      </c>
      <c r="AL1822">
        <v>5</v>
      </c>
      <c r="AM1822">
        <v>6.4</v>
      </c>
      <c r="AN1822">
        <v>4</v>
      </c>
      <c r="AO1822">
        <v>5.0999999999999996</v>
      </c>
      <c r="AP1822">
        <v>0</v>
      </c>
      <c r="AQ1822">
        <v>0</v>
      </c>
      <c r="AR1822">
        <v>0</v>
      </c>
      <c r="AS1822">
        <v>0</v>
      </c>
      <c r="AT1822">
        <v>24</v>
      </c>
      <c r="AU1822">
        <v>30.8</v>
      </c>
      <c r="AV1822">
        <v>0</v>
      </c>
      <c r="AW1822">
        <v>0</v>
      </c>
      <c r="AX1822">
        <v>42</v>
      </c>
      <c r="AY1822">
        <v>53.8</v>
      </c>
      <c r="AZ1822">
        <v>2</v>
      </c>
      <c r="BA1822">
        <v>2.6</v>
      </c>
      <c r="BB1822">
        <v>1</v>
      </c>
      <c r="BC1822">
        <v>1.3</v>
      </c>
      <c r="BD1822">
        <v>5</v>
      </c>
      <c r="BE1822">
        <v>6.4</v>
      </c>
      <c r="BF1822">
        <v>0</v>
      </c>
      <c r="BG1822">
        <v>0</v>
      </c>
      <c r="BH1822">
        <v>5</v>
      </c>
      <c r="BI1822">
        <v>6.4</v>
      </c>
      <c r="BJ1822">
        <v>0</v>
      </c>
      <c r="BK1822">
        <v>0</v>
      </c>
      <c r="BL1822">
        <v>43</v>
      </c>
      <c r="BM1822">
        <v>55.1</v>
      </c>
      <c r="BN1822">
        <v>8</v>
      </c>
      <c r="BO1822">
        <v>10.3</v>
      </c>
      <c r="BP1822">
        <v>43</v>
      </c>
      <c r="BQ1822">
        <v>55.1</v>
      </c>
      <c r="BR1822" t="s">
        <v>7695</v>
      </c>
      <c r="BS1822" t="s">
        <v>7688</v>
      </c>
      <c r="BT1822" t="s">
        <v>7816</v>
      </c>
      <c r="BU1822" t="s">
        <v>7818</v>
      </c>
      <c r="BV1822" t="s">
        <v>7791</v>
      </c>
      <c r="BW1822" t="s">
        <v>7792</v>
      </c>
      <c r="BZ1822">
        <v>31323</v>
      </c>
      <c r="CA1822">
        <v>-116.815920849581</v>
      </c>
      <c r="CB1822">
        <v>32.832506791552397</v>
      </c>
      <c r="CD1822">
        <f xml:space="preserve"> _xlfn.XLOOKUP(AB1822,[1]Sheet1!B:B,[1]Sheet1!Y:Y,"Not Found")</f>
        <v>116600</v>
      </c>
      <c r="CE1822">
        <f xml:space="preserve"> _xlfn.XLOOKUP(AB1822,[1]Sheet1!B:B,[1]Sheet1!AA:AA, "Not Found")</f>
        <v>136046</v>
      </c>
      <c r="CH1822">
        <f t="shared" ca="1" si="57"/>
        <v>0.22865560428612031</v>
      </c>
    </row>
    <row r="1823" spans="1:86" x14ac:dyDescent="0.3">
      <c r="A1823">
        <v>6821</v>
      </c>
      <c r="B1823" t="s">
        <v>0</v>
      </c>
      <c r="C1823" t="s">
        <v>7832</v>
      </c>
      <c r="D1823" s="3">
        <v>37679676118723</v>
      </c>
      <c r="E1823" t="s">
        <v>7816</v>
      </c>
      <c r="F1823" t="s">
        <v>7833</v>
      </c>
      <c r="G1823" t="s">
        <v>4</v>
      </c>
      <c r="H1823" t="s">
        <v>7688</v>
      </c>
      <c r="I1823" t="s">
        <v>7818</v>
      </c>
      <c r="J1823" t="s">
        <v>7834</v>
      </c>
      <c r="K1823" t="s">
        <v>35</v>
      </c>
      <c r="L1823" t="s">
        <v>9</v>
      </c>
      <c r="M1823" s="1">
        <v>37104</v>
      </c>
      <c r="O1823" t="s">
        <v>35</v>
      </c>
      <c r="P1823" t="s">
        <v>36</v>
      </c>
      <c r="Q1823" t="s">
        <v>36</v>
      </c>
      <c r="R1823" t="s">
        <v>12</v>
      </c>
      <c r="U1823" t="s">
        <v>12</v>
      </c>
      <c r="V1823" t="s">
        <v>12</v>
      </c>
      <c r="W1823" t="s">
        <v>13</v>
      </c>
      <c r="X1823" t="s">
        <v>12</v>
      </c>
      <c r="Y1823" t="s">
        <v>58</v>
      </c>
      <c r="Z1823" t="s">
        <v>7835</v>
      </c>
      <c r="AA1823" t="s">
        <v>7821</v>
      </c>
      <c r="AB1823">
        <v>91901</v>
      </c>
      <c r="AC1823" t="str">
        <f t="shared" si="56"/>
        <v>8818 Harbison Canyon Rd., Alpine, CA 91901</v>
      </c>
      <c r="AD1823" t="s">
        <v>17</v>
      </c>
      <c r="AE1823" t="s">
        <v>22</v>
      </c>
      <c r="AF1823" t="s">
        <v>312</v>
      </c>
      <c r="AG1823" t="s">
        <v>7703</v>
      </c>
      <c r="AH1823" t="s">
        <v>225</v>
      </c>
      <c r="AI1823">
        <v>32.833314790000003</v>
      </c>
      <c r="AJ1823">
        <v>-116.81567085</v>
      </c>
      <c r="AK1823">
        <v>259</v>
      </c>
      <c r="AL1823">
        <v>1</v>
      </c>
      <c r="AM1823">
        <v>0.4</v>
      </c>
      <c r="AN1823">
        <v>4</v>
      </c>
      <c r="AO1823">
        <v>1.5</v>
      </c>
      <c r="AP1823">
        <v>0</v>
      </c>
      <c r="AQ1823">
        <v>0</v>
      </c>
      <c r="AR1823">
        <v>1</v>
      </c>
      <c r="AS1823">
        <v>0.4</v>
      </c>
      <c r="AT1823">
        <v>79</v>
      </c>
      <c r="AU1823">
        <v>30.5</v>
      </c>
      <c r="AV1823">
        <v>0</v>
      </c>
      <c r="AW1823">
        <v>0</v>
      </c>
      <c r="AX1823">
        <v>147</v>
      </c>
      <c r="AY1823">
        <v>56.8</v>
      </c>
      <c r="AZ1823">
        <v>19</v>
      </c>
      <c r="BA1823">
        <v>7.3</v>
      </c>
      <c r="BB1823">
        <v>8</v>
      </c>
      <c r="BC1823">
        <v>3.1</v>
      </c>
      <c r="BD1823">
        <v>21</v>
      </c>
      <c r="BE1823">
        <v>8.1</v>
      </c>
      <c r="BF1823">
        <v>0</v>
      </c>
      <c r="BG1823">
        <v>0</v>
      </c>
      <c r="BH1823">
        <v>6</v>
      </c>
      <c r="BI1823">
        <v>2.2999999999999998</v>
      </c>
      <c r="BJ1823">
        <v>0</v>
      </c>
      <c r="BK1823">
        <v>0</v>
      </c>
      <c r="BL1823">
        <v>108</v>
      </c>
      <c r="BM1823">
        <v>41.7</v>
      </c>
      <c r="BN1823">
        <v>22</v>
      </c>
      <c r="BO1823">
        <v>8.5</v>
      </c>
      <c r="BP1823">
        <v>107</v>
      </c>
      <c r="BQ1823">
        <v>41.3</v>
      </c>
      <c r="BR1823" t="s">
        <v>7695</v>
      </c>
      <c r="BS1823" t="s">
        <v>7688</v>
      </c>
      <c r="BT1823" t="s">
        <v>7816</v>
      </c>
      <c r="BU1823" t="s">
        <v>7818</v>
      </c>
      <c r="BV1823" t="s">
        <v>7791</v>
      </c>
      <c r="BW1823" t="s">
        <v>7792</v>
      </c>
      <c r="BZ1823">
        <v>31326</v>
      </c>
      <c r="CA1823">
        <v>-116.815670850307</v>
      </c>
      <c r="CB1823">
        <v>32.833314792916099</v>
      </c>
      <c r="CD1823">
        <f xml:space="preserve"> _xlfn.XLOOKUP(AB1823,[1]Sheet1!B:B,[1]Sheet1!Y:Y,"Not Found")</f>
        <v>116600</v>
      </c>
      <c r="CE1823">
        <f xml:space="preserve"> _xlfn.XLOOKUP(AB1823,[1]Sheet1!B:B,[1]Sheet1!AA:AA, "Not Found")</f>
        <v>136046</v>
      </c>
      <c r="CH1823">
        <f t="shared" ca="1" si="57"/>
        <v>0.87220435636495619</v>
      </c>
    </row>
    <row r="1824" spans="1:86" x14ac:dyDescent="0.3">
      <c r="A1824">
        <v>6822</v>
      </c>
      <c r="B1824" t="s">
        <v>0</v>
      </c>
      <c r="C1824" t="s">
        <v>7836</v>
      </c>
      <c r="D1824" s="3">
        <v>37679830134890</v>
      </c>
      <c r="E1824" t="s">
        <v>7837</v>
      </c>
      <c r="F1824" t="s">
        <v>7838</v>
      </c>
      <c r="G1824" t="s">
        <v>4</v>
      </c>
      <c r="H1824" t="s">
        <v>7688</v>
      </c>
      <c r="I1824" t="s">
        <v>7839</v>
      </c>
      <c r="J1824" t="s">
        <v>7840</v>
      </c>
      <c r="K1824" t="s">
        <v>8</v>
      </c>
      <c r="L1824" t="s">
        <v>9</v>
      </c>
      <c r="M1824" s="1">
        <v>42614</v>
      </c>
      <c r="O1824" t="s">
        <v>8</v>
      </c>
      <c r="P1824" t="s">
        <v>4</v>
      </c>
      <c r="Q1824" t="s">
        <v>11</v>
      </c>
      <c r="R1824" t="s">
        <v>13</v>
      </c>
      <c r="S1824" t="s">
        <v>7841</v>
      </c>
      <c r="T1824" t="s">
        <v>202</v>
      </c>
      <c r="U1824" t="s">
        <v>12</v>
      </c>
      <c r="V1824" t="s">
        <v>12</v>
      </c>
      <c r="W1824" t="s">
        <v>13</v>
      </c>
      <c r="X1824" t="s">
        <v>13</v>
      </c>
      <c r="Y1824" t="s">
        <v>326</v>
      </c>
      <c r="Z1824" t="s">
        <v>7842</v>
      </c>
      <c r="AA1824" t="s">
        <v>7843</v>
      </c>
      <c r="AB1824">
        <v>91950</v>
      </c>
      <c r="AC1824" t="str">
        <f t="shared" si="56"/>
        <v>2 Euclid Ave. Ste. A, National City, CA 91950</v>
      </c>
      <c r="AD1824" t="s">
        <v>17</v>
      </c>
      <c r="AE1824" t="s">
        <v>7693</v>
      </c>
      <c r="AF1824" t="s">
        <v>1466</v>
      </c>
      <c r="AG1824" t="s">
        <v>7713</v>
      </c>
      <c r="AH1824" t="s">
        <v>225</v>
      </c>
      <c r="AI1824">
        <v>32.689684759999999</v>
      </c>
      <c r="AJ1824">
        <v>-117.08555189</v>
      </c>
      <c r="AK1824">
        <v>2492</v>
      </c>
      <c r="AL1824">
        <v>138</v>
      </c>
      <c r="AM1824">
        <v>5.5</v>
      </c>
      <c r="AN1824">
        <v>12</v>
      </c>
      <c r="AO1824">
        <v>0.5</v>
      </c>
      <c r="AP1824">
        <v>14</v>
      </c>
      <c r="AQ1824">
        <v>0.6</v>
      </c>
      <c r="AR1824">
        <v>12</v>
      </c>
      <c r="AS1824">
        <v>0.5</v>
      </c>
      <c r="AT1824">
        <v>1786</v>
      </c>
      <c r="AU1824">
        <v>71.7</v>
      </c>
      <c r="AV1824">
        <v>6</v>
      </c>
      <c r="AW1824">
        <v>0.2</v>
      </c>
      <c r="AX1824">
        <v>393</v>
      </c>
      <c r="AY1824">
        <v>15.8</v>
      </c>
      <c r="AZ1824">
        <v>88</v>
      </c>
      <c r="BA1824">
        <v>3.5</v>
      </c>
      <c r="BB1824">
        <v>43</v>
      </c>
      <c r="BC1824">
        <v>1.7</v>
      </c>
      <c r="BD1824">
        <v>494</v>
      </c>
      <c r="BE1824">
        <v>19.8</v>
      </c>
      <c r="BF1824">
        <v>15</v>
      </c>
      <c r="BG1824">
        <v>0.6</v>
      </c>
      <c r="BH1824">
        <v>155</v>
      </c>
      <c r="BI1824">
        <v>6.2</v>
      </c>
      <c r="BJ1824">
        <v>1</v>
      </c>
      <c r="BK1824">
        <v>0</v>
      </c>
      <c r="BL1824">
        <v>1942</v>
      </c>
      <c r="BM1824">
        <v>77.900000000000006</v>
      </c>
      <c r="BN1824">
        <v>532</v>
      </c>
      <c r="BO1824">
        <v>21.3</v>
      </c>
      <c r="BP1824">
        <v>1908</v>
      </c>
      <c r="BQ1824">
        <v>76.599999999999994</v>
      </c>
      <c r="BR1824" t="s">
        <v>7695</v>
      </c>
      <c r="BS1824" t="s">
        <v>7688</v>
      </c>
      <c r="BT1824" t="s">
        <v>7844</v>
      </c>
      <c r="BU1824" t="s">
        <v>7845</v>
      </c>
      <c r="BV1824" t="s">
        <v>7716</v>
      </c>
      <c r="BW1824" t="s">
        <v>7717</v>
      </c>
      <c r="BZ1824">
        <v>31332</v>
      </c>
      <c r="CA1824">
        <v>-117.085551886015</v>
      </c>
      <c r="CB1824">
        <v>32.689684761935801</v>
      </c>
      <c r="CD1824">
        <f xml:space="preserve"> _xlfn.XLOOKUP(AB1824,[1]Sheet1!B:B,[1]Sheet1!Y:Y,"Not Found")</f>
        <v>63858</v>
      </c>
      <c r="CE1824">
        <f xml:space="preserve"> _xlfn.XLOOKUP(AB1824,[1]Sheet1!B:B,[1]Sheet1!AA:AA, "Not Found")</f>
        <v>78695</v>
      </c>
      <c r="CH1824">
        <f t="shared" ca="1" si="57"/>
        <v>0.5457431876274359</v>
      </c>
    </row>
    <row r="1825" spans="1:86" x14ac:dyDescent="0.3">
      <c r="A1825">
        <v>6823</v>
      </c>
      <c r="B1825" t="s">
        <v>0</v>
      </c>
      <c r="C1825" t="s">
        <v>7846</v>
      </c>
      <c r="D1825" s="3">
        <v>37679833730447</v>
      </c>
      <c r="E1825" t="s">
        <v>7837</v>
      </c>
      <c r="F1825" t="s">
        <v>7847</v>
      </c>
      <c r="G1825" t="s">
        <v>4</v>
      </c>
      <c r="H1825" t="s">
        <v>7688</v>
      </c>
      <c r="I1825" t="s">
        <v>7839</v>
      </c>
      <c r="J1825" t="s">
        <v>7848</v>
      </c>
      <c r="K1825" t="s">
        <v>8</v>
      </c>
      <c r="L1825" t="s">
        <v>9</v>
      </c>
      <c r="M1825" s="1">
        <v>29403</v>
      </c>
      <c r="O1825" t="s">
        <v>8</v>
      </c>
      <c r="P1825" t="s">
        <v>4</v>
      </c>
      <c r="Q1825" t="s">
        <v>11</v>
      </c>
      <c r="R1825" t="s">
        <v>12</v>
      </c>
      <c r="U1825" t="s">
        <v>12</v>
      </c>
      <c r="V1825" t="s">
        <v>12</v>
      </c>
      <c r="W1825" t="s">
        <v>13</v>
      </c>
      <c r="X1825" t="s">
        <v>12</v>
      </c>
      <c r="Y1825" t="s">
        <v>14</v>
      </c>
      <c r="Z1825" t="s">
        <v>7849</v>
      </c>
      <c r="AA1825" t="s">
        <v>7850</v>
      </c>
      <c r="AB1825">
        <v>92004</v>
      </c>
      <c r="AC1825" t="str">
        <f t="shared" si="56"/>
        <v>2281 Diegueno Rd., Borrego Springs, CA 92004</v>
      </c>
      <c r="AD1825" t="s">
        <v>17</v>
      </c>
      <c r="AE1825" t="s">
        <v>22</v>
      </c>
      <c r="AF1825" t="s">
        <v>1465</v>
      </c>
      <c r="AG1825" t="s">
        <v>7703</v>
      </c>
      <c r="AH1825" t="s">
        <v>858</v>
      </c>
      <c r="AI1825">
        <v>33.264568869999998</v>
      </c>
      <c r="AJ1825">
        <v>-116.3827458</v>
      </c>
      <c r="AK1825">
        <v>116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0.9</v>
      </c>
      <c r="AT1825">
        <v>100</v>
      </c>
      <c r="AU1825">
        <v>86.2</v>
      </c>
      <c r="AV1825">
        <v>0</v>
      </c>
      <c r="AW1825">
        <v>0</v>
      </c>
      <c r="AX1825">
        <v>14</v>
      </c>
      <c r="AY1825">
        <v>12.1</v>
      </c>
      <c r="AZ1825">
        <v>1</v>
      </c>
      <c r="BA1825">
        <v>0.9</v>
      </c>
      <c r="BB1825">
        <v>0</v>
      </c>
      <c r="BC1825">
        <v>0</v>
      </c>
      <c r="BD1825">
        <v>24</v>
      </c>
      <c r="BE1825">
        <v>20.7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106</v>
      </c>
      <c r="BM1825">
        <v>91.4</v>
      </c>
      <c r="BN1825">
        <v>16</v>
      </c>
      <c r="BO1825">
        <v>13.8</v>
      </c>
      <c r="BP1825">
        <v>106</v>
      </c>
      <c r="BQ1825">
        <v>91.4</v>
      </c>
      <c r="BR1825" t="s">
        <v>7695</v>
      </c>
      <c r="BS1825" t="s">
        <v>7688</v>
      </c>
      <c r="BX1825" t="s">
        <v>7837</v>
      </c>
      <c r="BY1825" t="s">
        <v>7839</v>
      </c>
      <c r="BZ1825">
        <v>32224</v>
      </c>
      <c r="CA1825">
        <v>-116.38274580474901</v>
      </c>
      <c r="CB1825">
        <v>33.264568867219502</v>
      </c>
      <c r="CD1825">
        <f xml:space="preserve"> _xlfn.XLOOKUP(AB1825,[1]Sheet1!B:B,[1]Sheet1!Y:Y,"Not Found")</f>
        <v>71582</v>
      </c>
      <c r="CE1825">
        <f xml:space="preserve"> _xlfn.XLOOKUP(AB1825,[1]Sheet1!B:B,[1]Sheet1!AA:AA, "Not Found")</f>
        <v>93030</v>
      </c>
      <c r="CH1825">
        <f t="shared" ca="1" si="57"/>
        <v>0.94786993023246702</v>
      </c>
    </row>
    <row r="1826" spans="1:86" x14ac:dyDescent="0.3">
      <c r="A1826">
        <v>6824</v>
      </c>
      <c r="B1826" t="s">
        <v>0</v>
      </c>
      <c r="C1826" t="s">
        <v>7851</v>
      </c>
      <c r="D1826" s="3">
        <v>37679836037550</v>
      </c>
      <c r="E1826" t="s">
        <v>7837</v>
      </c>
      <c r="F1826" t="s">
        <v>7852</v>
      </c>
      <c r="G1826" t="s">
        <v>4</v>
      </c>
      <c r="H1826" t="s">
        <v>7688</v>
      </c>
      <c r="I1826" t="s">
        <v>7839</v>
      </c>
      <c r="J1826" t="s">
        <v>7853</v>
      </c>
      <c r="K1826" t="s">
        <v>35</v>
      </c>
      <c r="L1826" t="s">
        <v>9</v>
      </c>
      <c r="M1826" s="1">
        <v>29403</v>
      </c>
      <c r="O1826" t="s">
        <v>35</v>
      </c>
      <c r="P1826" t="s">
        <v>36</v>
      </c>
      <c r="Q1826" t="s">
        <v>37</v>
      </c>
      <c r="R1826" t="s">
        <v>12</v>
      </c>
      <c r="U1826" t="s">
        <v>12</v>
      </c>
      <c r="V1826" t="s">
        <v>12</v>
      </c>
      <c r="W1826" t="s">
        <v>13</v>
      </c>
      <c r="X1826" t="s">
        <v>12</v>
      </c>
      <c r="Y1826" t="s">
        <v>58</v>
      </c>
      <c r="Z1826" t="s">
        <v>7854</v>
      </c>
      <c r="AA1826" t="s">
        <v>7850</v>
      </c>
      <c r="AB1826">
        <v>92004</v>
      </c>
      <c r="AC1826" t="str">
        <f t="shared" si="56"/>
        <v>1315 Palm Canyon Dr., Borrego Springs, CA 92004</v>
      </c>
      <c r="AD1826" t="s">
        <v>17</v>
      </c>
      <c r="AE1826" t="s">
        <v>22</v>
      </c>
      <c r="AF1826" t="s">
        <v>1465</v>
      </c>
      <c r="AG1826" t="s">
        <v>7703</v>
      </c>
      <c r="AH1826" t="s">
        <v>858</v>
      </c>
      <c r="AI1826">
        <v>33.256201869999998</v>
      </c>
      <c r="AJ1826">
        <v>-116.3472118</v>
      </c>
      <c r="AK1826">
        <v>150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0.7</v>
      </c>
      <c r="AT1826">
        <v>130</v>
      </c>
      <c r="AU1826">
        <v>86.7</v>
      </c>
      <c r="AV1826">
        <v>0</v>
      </c>
      <c r="AW1826">
        <v>0</v>
      </c>
      <c r="AX1826">
        <v>13</v>
      </c>
      <c r="AY1826">
        <v>8.6999999999999993</v>
      </c>
      <c r="AZ1826">
        <v>3</v>
      </c>
      <c r="BA1826">
        <v>2</v>
      </c>
      <c r="BB1826">
        <v>3</v>
      </c>
      <c r="BC1826">
        <v>2</v>
      </c>
      <c r="BD1826">
        <v>73</v>
      </c>
      <c r="BE1826">
        <v>48.7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123</v>
      </c>
      <c r="BM1826">
        <v>82</v>
      </c>
      <c r="BN1826">
        <v>19</v>
      </c>
      <c r="BO1826">
        <v>12.7</v>
      </c>
      <c r="BP1826">
        <v>122</v>
      </c>
      <c r="BQ1826">
        <v>81.3</v>
      </c>
      <c r="BR1826" t="s">
        <v>7695</v>
      </c>
      <c r="BS1826" t="s">
        <v>7688</v>
      </c>
      <c r="BX1826" t="s">
        <v>7837</v>
      </c>
      <c r="BY1826" t="s">
        <v>7839</v>
      </c>
      <c r="BZ1826">
        <v>32223</v>
      </c>
      <c r="CA1826">
        <v>-116.347211797543</v>
      </c>
      <c r="CB1826">
        <v>33.256201868355198</v>
      </c>
      <c r="CD1826">
        <f xml:space="preserve"> _xlfn.XLOOKUP(AB1826,[1]Sheet1!B:B,[1]Sheet1!Y:Y,"Not Found")</f>
        <v>71582</v>
      </c>
      <c r="CE1826">
        <f xml:space="preserve"> _xlfn.XLOOKUP(AB1826,[1]Sheet1!B:B,[1]Sheet1!AA:AA, "Not Found")</f>
        <v>93030</v>
      </c>
      <c r="CH1826">
        <f t="shared" ca="1" si="57"/>
        <v>0.40700781837309974</v>
      </c>
    </row>
    <row r="1827" spans="1:86" x14ac:dyDescent="0.3">
      <c r="A1827">
        <v>6825</v>
      </c>
      <c r="B1827" t="s">
        <v>0</v>
      </c>
      <c r="C1827" t="s">
        <v>7855</v>
      </c>
      <c r="D1827" s="3">
        <v>37679836115315</v>
      </c>
      <c r="E1827" t="s">
        <v>7837</v>
      </c>
      <c r="F1827" t="s">
        <v>7856</v>
      </c>
      <c r="G1827" t="s">
        <v>4</v>
      </c>
      <c r="H1827" t="s">
        <v>7688</v>
      </c>
      <c r="I1827" t="s">
        <v>7839</v>
      </c>
      <c r="J1827" t="s">
        <v>7857</v>
      </c>
      <c r="K1827" t="s">
        <v>113</v>
      </c>
      <c r="L1827" t="s">
        <v>9</v>
      </c>
      <c r="M1827" s="1">
        <v>35674</v>
      </c>
      <c r="O1827" t="s">
        <v>113</v>
      </c>
      <c r="P1827" t="s">
        <v>75</v>
      </c>
      <c r="Q1827" t="s">
        <v>96</v>
      </c>
      <c r="R1827" t="s">
        <v>12</v>
      </c>
      <c r="U1827" t="s">
        <v>12</v>
      </c>
      <c r="V1827" t="s">
        <v>12</v>
      </c>
      <c r="W1827" t="s">
        <v>13</v>
      </c>
      <c r="X1827" t="s">
        <v>12</v>
      </c>
      <c r="Y1827" t="s">
        <v>58</v>
      </c>
      <c r="Z1827" t="s">
        <v>7858</v>
      </c>
      <c r="AA1827" t="s">
        <v>7850</v>
      </c>
      <c r="AB1827">
        <v>92004</v>
      </c>
      <c r="AC1827" t="str">
        <f t="shared" si="56"/>
        <v>2255 Diegueno Rd., Borrego Springs, CA 92004</v>
      </c>
      <c r="AD1827" t="s">
        <v>17</v>
      </c>
      <c r="AE1827" t="s">
        <v>22</v>
      </c>
      <c r="AF1827" t="s">
        <v>1465</v>
      </c>
      <c r="AG1827" t="s">
        <v>7703</v>
      </c>
      <c r="AH1827" t="s">
        <v>858</v>
      </c>
      <c r="AI1827">
        <v>33.26496187</v>
      </c>
      <c r="AJ1827">
        <v>-116.3828228</v>
      </c>
      <c r="AK1827">
        <v>78</v>
      </c>
      <c r="AL1827">
        <v>1</v>
      </c>
      <c r="AM1827">
        <v>1.3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1.3</v>
      </c>
      <c r="AT1827">
        <v>69</v>
      </c>
      <c r="AU1827">
        <v>88.5</v>
      </c>
      <c r="AV1827">
        <v>0</v>
      </c>
      <c r="AW1827">
        <v>0</v>
      </c>
      <c r="AX1827">
        <v>5</v>
      </c>
      <c r="AY1827">
        <v>6.4</v>
      </c>
      <c r="AZ1827">
        <v>2</v>
      </c>
      <c r="BA1827">
        <v>2.6</v>
      </c>
      <c r="BB1827">
        <v>0</v>
      </c>
      <c r="BC1827">
        <v>0</v>
      </c>
      <c r="BD1827">
        <v>27</v>
      </c>
      <c r="BE1827">
        <v>34.6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68</v>
      </c>
      <c r="BM1827">
        <v>87.2</v>
      </c>
      <c r="BN1827">
        <v>13</v>
      </c>
      <c r="BO1827">
        <v>16.7</v>
      </c>
      <c r="BP1827">
        <v>68</v>
      </c>
      <c r="BQ1827">
        <v>87.2</v>
      </c>
      <c r="BR1827" t="s">
        <v>7695</v>
      </c>
      <c r="BS1827" t="s">
        <v>7688</v>
      </c>
      <c r="BX1827" t="s">
        <v>7837</v>
      </c>
      <c r="BY1827" t="s">
        <v>7839</v>
      </c>
      <c r="BZ1827">
        <v>32225</v>
      </c>
      <c r="CA1827">
        <v>-116.382822804632</v>
      </c>
      <c r="CB1827">
        <v>33.264961867079599</v>
      </c>
      <c r="CD1827">
        <f xml:space="preserve"> _xlfn.XLOOKUP(AB1827,[1]Sheet1!B:B,[1]Sheet1!Y:Y,"Not Found")</f>
        <v>71582</v>
      </c>
      <c r="CE1827">
        <f xml:space="preserve"> _xlfn.XLOOKUP(AB1827,[1]Sheet1!B:B,[1]Sheet1!AA:AA, "Not Found")</f>
        <v>93030</v>
      </c>
      <c r="CH1827">
        <f t="shared" ca="1" si="57"/>
        <v>0.69664740523442181</v>
      </c>
    </row>
    <row r="1828" spans="1:86" x14ac:dyDescent="0.3">
      <c r="A1828">
        <v>6826</v>
      </c>
      <c r="B1828" t="s">
        <v>0</v>
      </c>
      <c r="C1828" t="s">
        <v>7859</v>
      </c>
      <c r="D1828" s="3">
        <v>37679910108563</v>
      </c>
      <c r="E1828" t="s">
        <v>7813</v>
      </c>
      <c r="F1828" t="s">
        <v>7860</v>
      </c>
      <c r="G1828" t="s">
        <v>4</v>
      </c>
      <c r="H1828" t="s">
        <v>7688</v>
      </c>
      <c r="I1828" t="s">
        <v>7814</v>
      </c>
      <c r="J1828" t="s">
        <v>7861</v>
      </c>
      <c r="K1828" t="s">
        <v>35</v>
      </c>
      <c r="L1828" t="s">
        <v>9</v>
      </c>
      <c r="M1828" s="1">
        <v>38579</v>
      </c>
      <c r="O1828" t="s">
        <v>35</v>
      </c>
      <c r="P1828" t="s">
        <v>36</v>
      </c>
      <c r="Q1828" t="s">
        <v>37</v>
      </c>
      <c r="R1828" t="s">
        <v>13</v>
      </c>
      <c r="S1828" t="s">
        <v>7862</v>
      </c>
      <c r="T1828" t="s">
        <v>202</v>
      </c>
      <c r="U1828" t="s">
        <v>12</v>
      </c>
      <c r="V1828" t="s">
        <v>12</v>
      </c>
      <c r="W1828" t="s">
        <v>13</v>
      </c>
      <c r="X1828" t="s">
        <v>12</v>
      </c>
      <c r="Y1828" t="s">
        <v>14</v>
      </c>
      <c r="Z1828" t="s">
        <v>7863</v>
      </c>
      <c r="AA1828" t="s">
        <v>7812</v>
      </c>
      <c r="AB1828">
        <v>92020</v>
      </c>
      <c r="AC1828" t="str">
        <f t="shared" si="56"/>
        <v>851 South Johnson Ave., El Cajon, CA 92020</v>
      </c>
      <c r="AD1828" t="s">
        <v>17</v>
      </c>
      <c r="AE1828" t="s">
        <v>7731</v>
      </c>
      <c r="AF1828" t="s">
        <v>1475</v>
      </c>
      <c r="AG1828" t="s">
        <v>7694</v>
      </c>
      <c r="AH1828" t="s">
        <v>225</v>
      </c>
      <c r="AI1828">
        <v>32.785011779999998</v>
      </c>
      <c r="AJ1828">
        <v>-116.97032287</v>
      </c>
      <c r="AK1828">
        <v>569</v>
      </c>
      <c r="AL1828">
        <v>6</v>
      </c>
      <c r="AM1828">
        <v>1.1000000000000001</v>
      </c>
      <c r="AN1828">
        <v>0</v>
      </c>
      <c r="AO1828">
        <v>0</v>
      </c>
      <c r="AP1828">
        <v>3</v>
      </c>
      <c r="AQ1828">
        <v>0.5</v>
      </c>
      <c r="AR1828">
        <v>2</v>
      </c>
      <c r="AS1828">
        <v>0.4</v>
      </c>
      <c r="AT1828">
        <v>528</v>
      </c>
      <c r="AU1828">
        <v>92.8</v>
      </c>
      <c r="AV1828">
        <v>1</v>
      </c>
      <c r="AW1828">
        <v>0.2</v>
      </c>
      <c r="AX1828">
        <v>21</v>
      </c>
      <c r="AY1828">
        <v>3.7</v>
      </c>
      <c r="AZ1828">
        <v>8</v>
      </c>
      <c r="BA1828">
        <v>1.4</v>
      </c>
      <c r="BB1828">
        <v>0</v>
      </c>
      <c r="BC1828">
        <v>0</v>
      </c>
      <c r="BD1828">
        <v>293</v>
      </c>
      <c r="BE1828">
        <v>51.5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384</v>
      </c>
      <c r="BM1828">
        <v>67.5</v>
      </c>
      <c r="BN1828">
        <v>75</v>
      </c>
      <c r="BO1828">
        <v>13.2</v>
      </c>
      <c r="BP1828">
        <v>344</v>
      </c>
      <c r="BQ1828">
        <v>60.5</v>
      </c>
      <c r="BR1828" t="s">
        <v>7695</v>
      </c>
      <c r="BS1828" t="s">
        <v>7688</v>
      </c>
      <c r="BT1828" t="s">
        <v>7813</v>
      </c>
      <c r="BU1828" t="s">
        <v>7814</v>
      </c>
      <c r="BV1828" t="s">
        <v>7791</v>
      </c>
      <c r="BW1828" t="s">
        <v>7792</v>
      </c>
      <c r="BZ1828">
        <v>31062</v>
      </c>
      <c r="CA1828">
        <v>-116.97032287327499</v>
      </c>
      <c r="CB1828">
        <v>32.785011779229897</v>
      </c>
      <c r="CD1828">
        <f xml:space="preserve"> _xlfn.XLOOKUP(AB1828,[1]Sheet1!B:B,[1]Sheet1!Y:Y,"Not Found")</f>
        <v>72822</v>
      </c>
      <c r="CE1828">
        <f xml:space="preserve"> _xlfn.XLOOKUP(AB1828,[1]Sheet1!B:B,[1]Sheet1!AA:AA, "Not Found")</f>
        <v>99387</v>
      </c>
      <c r="CH1828">
        <f t="shared" ca="1" si="57"/>
        <v>0.29674377682879161</v>
      </c>
    </row>
    <row r="1829" spans="1:86" x14ac:dyDescent="0.3">
      <c r="A1829">
        <v>6827</v>
      </c>
      <c r="B1829" t="s">
        <v>0</v>
      </c>
      <c r="C1829" t="s">
        <v>7864</v>
      </c>
      <c r="D1829" s="3">
        <v>37679910111005</v>
      </c>
      <c r="E1829" t="s">
        <v>7813</v>
      </c>
      <c r="F1829" t="s">
        <v>7865</v>
      </c>
      <c r="G1829" t="s">
        <v>4</v>
      </c>
      <c r="H1829" t="s">
        <v>7688</v>
      </c>
      <c r="I1829" t="s">
        <v>7814</v>
      </c>
      <c r="J1829" t="s">
        <v>7866</v>
      </c>
      <c r="K1829" t="s">
        <v>113</v>
      </c>
      <c r="L1829" t="s">
        <v>9</v>
      </c>
      <c r="M1829" s="1">
        <v>38950</v>
      </c>
      <c r="O1829" t="s">
        <v>113</v>
      </c>
      <c r="P1829" t="s">
        <v>75</v>
      </c>
      <c r="Q1829" t="s">
        <v>96</v>
      </c>
      <c r="R1829" t="s">
        <v>12</v>
      </c>
      <c r="U1829" t="s">
        <v>12</v>
      </c>
      <c r="V1829" t="s">
        <v>12</v>
      </c>
      <c r="W1829" t="s">
        <v>12</v>
      </c>
      <c r="X1829" t="s">
        <v>12</v>
      </c>
      <c r="Y1829" t="s">
        <v>58</v>
      </c>
      <c r="Z1829" t="s">
        <v>7867</v>
      </c>
      <c r="AA1829" t="s">
        <v>7812</v>
      </c>
      <c r="AB1829">
        <v>92021</v>
      </c>
      <c r="AC1829" t="str">
        <f t="shared" si="56"/>
        <v>9669 Dunbar Ln., El Cajon, CA 92021</v>
      </c>
      <c r="AD1829" t="s">
        <v>17</v>
      </c>
      <c r="AE1829" t="s">
        <v>22</v>
      </c>
      <c r="AF1829" t="s">
        <v>312</v>
      </c>
      <c r="AG1829" t="s">
        <v>7703</v>
      </c>
      <c r="AH1829" t="s">
        <v>602</v>
      </c>
      <c r="AI1829">
        <v>32.860004799999999</v>
      </c>
      <c r="AJ1829">
        <v>-116.81831185</v>
      </c>
      <c r="AK1829">
        <v>552</v>
      </c>
      <c r="AL1829">
        <v>6</v>
      </c>
      <c r="AM1829">
        <v>1.1000000000000001</v>
      </c>
      <c r="AN1829">
        <v>4</v>
      </c>
      <c r="AO1829">
        <v>0.7</v>
      </c>
      <c r="AP1829">
        <v>8</v>
      </c>
      <c r="AQ1829">
        <v>1.4</v>
      </c>
      <c r="AR1829">
        <v>0</v>
      </c>
      <c r="AS1829">
        <v>0</v>
      </c>
      <c r="AT1829">
        <v>186</v>
      </c>
      <c r="AU1829">
        <v>33.700000000000003</v>
      </c>
      <c r="AV1829">
        <v>4</v>
      </c>
      <c r="AW1829">
        <v>0.7</v>
      </c>
      <c r="AX1829">
        <v>307</v>
      </c>
      <c r="AY1829">
        <v>55.6</v>
      </c>
      <c r="AZ1829">
        <v>14</v>
      </c>
      <c r="BA1829">
        <v>2.5</v>
      </c>
      <c r="BB1829">
        <v>23</v>
      </c>
      <c r="BC1829">
        <v>4.2</v>
      </c>
      <c r="BD1829">
        <v>44</v>
      </c>
      <c r="BE1829">
        <v>8</v>
      </c>
      <c r="BF1829">
        <v>1</v>
      </c>
      <c r="BG1829">
        <v>0.2</v>
      </c>
      <c r="BH1829">
        <v>3</v>
      </c>
      <c r="BI1829">
        <v>0.5</v>
      </c>
      <c r="BJ1829">
        <v>0</v>
      </c>
      <c r="BK1829">
        <v>0</v>
      </c>
      <c r="BL1829">
        <v>349</v>
      </c>
      <c r="BM1829">
        <v>63.2</v>
      </c>
      <c r="BN1829">
        <v>121</v>
      </c>
      <c r="BO1829">
        <v>21.9</v>
      </c>
      <c r="BP1829">
        <v>349</v>
      </c>
      <c r="BQ1829">
        <v>63.2</v>
      </c>
      <c r="BR1829" t="s">
        <v>7695</v>
      </c>
      <c r="BS1829" t="s">
        <v>7688</v>
      </c>
      <c r="BT1829" t="s">
        <v>7813</v>
      </c>
      <c r="BU1829" t="s">
        <v>7814</v>
      </c>
      <c r="BV1829" t="s">
        <v>7791</v>
      </c>
      <c r="BW1829" t="s">
        <v>7792</v>
      </c>
      <c r="BZ1829">
        <v>32384</v>
      </c>
      <c r="CA1829">
        <v>-116.818311852477</v>
      </c>
      <c r="CB1829">
        <v>32.860004796340398</v>
      </c>
      <c r="CD1829">
        <f xml:space="preserve"> _xlfn.XLOOKUP(AB1829,[1]Sheet1!B:B,[1]Sheet1!Y:Y,"Not Found")</f>
        <v>69979</v>
      </c>
      <c r="CE1829">
        <f xml:space="preserve"> _xlfn.XLOOKUP(AB1829,[1]Sheet1!B:B,[1]Sheet1!AA:AA, "Not Found")</f>
        <v>99447</v>
      </c>
      <c r="CH1829">
        <f t="shared" ca="1" si="57"/>
        <v>0.61490811237190746</v>
      </c>
    </row>
    <row r="1830" spans="1:86" x14ac:dyDescent="0.3">
      <c r="A1830">
        <v>6828</v>
      </c>
      <c r="B1830" t="s">
        <v>0</v>
      </c>
      <c r="C1830" t="s">
        <v>7868</v>
      </c>
      <c r="D1830" s="3">
        <v>37679910119255</v>
      </c>
      <c r="E1830" t="s">
        <v>7813</v>
      </c>
      <c r="F1830" t="s">
        <v>7869</v>
      </c>
      <c r="G1830" t="s">
        <v>4</v>
      </c>
      <c r="H1830" t="s">
        <v>7688</v>
      </c>
      <c r="I1830" t="s">
        <v>7814</v>
      </c>
      <c r="J1830" t="s">
        <v>7870</v>
      </c>
      <c r="K1830" t="s">
        <v>113</v>
      </c>
      <c r="L1830" t="s">
        <v>9</v>
      </c>
      <c r="M1830" s="1">
        <v>40042</v>
      </c>
      <c r="O1830" t="s">
        <v>113</v>
      </c>
      <c r="P1830" t="s">
        <v>75</v>
      </c>
      <c r="Q1830" t="s">
        <v>96</v>
      </c>
      <c r="R1830" t="s">
        <v>13</v>
      </c>
      <c r="S1830" t="s">
        <v>7871</v>
      </c>
      <c r="T1830" t="s">
        <v>202</v>
      </c>
      <c r="U1830" t="s">
        <v>12</v>
      </c>
      <c r="V1830" t="s">
        <v>12</v>
      </c>
      <c r="W1830" t="s">
        <v>13</v>
      </c>
      <c r="X1830" t="s">
        <v>12</v>
      </c>
      <c r="Y1830" t="s">
        <v>14</v>
      </c>
      <c r="Z1830" t="s">
        <v>7863</v>
      </c>
      <c r="AA1830" t="s">
        <v>7812</v>
      </c>
      <c r="AB1830">
        <v>92020</v>
      </c>
      <c r="AC1830" t="str">
        <f t="shared" si="56"/>
        <v>851 South Johnson Ave., El Cajon, CA 92020</v>
      </c>
      <c r="AD1830" t="s">
        <v>17</v>
      </c>
      <c r="AE1830" t="s">
        <v>7731</v>
      </c>
      <c r="AF1830" t="s">
        <v>1475</v>
      </c>
      <c r="AG1830" t="s">
        <v>7694</v>
      </c>
      <c r="AH1830" t="s">
        <v>225</v>
      </c>
      <c r="AI1830">
        <v>32.785011779999998</v>
      </c>
      <c r="AJ1830">
        <v>-116.97032287</v>
      </c>
      <c r="AK1830">
        <v>258</v>
      </c>
      <c r="AL1830">
        <v>4</v>
      </c>
      <c r="AM1830">
        <v>1.6</v>
      </c>
      <c r="AN1830">
        <v>0</v>
      </c>
      <c r="AO1830">
        <v>0</v>
      </c>
      <c r="AP1830">
        <v>0</v>
      </c>
      <c r="AQ1830">
        <v>0</v>
      </c>
      <c r="AR1830">
        <v>2</v>
      </c>
      <c r="AS1830">
        <v>0.8</v>
      </c>
      <c r="AT1830">
        <v>241</v>
      </c>
      <c r="AU1830">
        <v>93.4</v>
      </c>
      <c r="AV1830">
        <v>1</v>
      </c>
      <c r="AW1830">
        <v>0.4</v>
      </c>
      <c r="AX1830">
        <v>9</v>
      </c>
      <c r="AY1830">
        <v>3.5</v>
      </c>
      <c r="AZ1830">
        <v>1</v>
      </c>
      <c r="BA1830">
        <v>0.4</v>
      </c>
      <c r="BB1830">
        <v>0</v>
      </c>
      <c r="BC1830">
        <v>0</v>
      </c>
      <c r="BD1830">
        <v>70</v>
      </c>
      <c r="BE1830">
        <v>27.1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178</v>
      </c>
      <c r="BM1830">
        <v>69</v>
      </c>
      <c r="BN1830">
        <v>25</v>
      </c>
      <c r="BO1830">
        <v>9.6999999999999993</v>
      </c>
      <c r="BP1830">
        <v>143</v>
      </c>
      <c r="BQ1830">
        <v>55.4</v>
      </c>
      <c r="BR1830" t="s">
        <v>7695</v>
      </c>
      <c r="BS1830" t="s">
        <v>7688</v>
      </c>
      <c r="BT1830" t="s">
        <v>7813</v>
      </c>
      <c r="BU1830" t="s">
        <v>7814</v>
      </c>
      <c r="BV1830" t="s">
        <v>7791</v>
      </c>
      <c r="BW1830" t="s">
        <v>7792</v>
      </c>
      <c r="BZ1830">
        <v>31090</v>
      </c>
      <c r="CA1830">
        <v>-116.97032287327499</v>
      </c>
      <c r="CB1830">
        <v>32.785011779229897</v>
      </c>
      <c r="CD1830">
        <f xml:space="preserve"> _xlfn.XLOOKUP(AB1830,[1]Sheet1!B:B,[1]Sheet1!Y:Y,"Not Found")</f>
        <v>72822</v>
      </c>
      <c r="CE1830">
        <f xml:space="preserve"> _xlfn.XLOOKUP(AB1830,[1]Sheet1!B:B,[1]Sheet1!AA:AA, "Not Found")</f>
        <v>99387</v>
      </c>
      <c r="CH1830">
        <f t="shared" ca="1" si="57"/>
        <v>0.37296676756744618</v>
      </c>
    </row>
    <row r="1831" spans="1:86" x14ac:dyDescent="0.3">
      <c r="A1831">
        <v>6829</v>
      </c>
      <c r="B1831" t="s">
        <v>0</v>
      </c>
      <c r="C1831" t="s">
        <v>7872</v>
      </c>
      <c r="D1831" s="3">
        <v>37679910136176</v>
      </c>
      <c r="E1831" t="s">
        <v>7813</v>
      </c>
      <c r="F1831" t="s">
        <v>7873</v>
      </c>
      <c r="G1831" t="s">
        <v>4</v>
      </c>
      <c r="H1831" t="s">
        <v>7688</v>
      </c>
      <c r="I1831" t="s">
        <v>7814</v>
      </c>
      <c r="J1831" t="s">
        <v>7874</v>
      </c>
      <c r="K1831" t="s">
        <v>400</v>
      </c>
      <c r="L1831" t="s">
        <v>9</v>
      </c>
      <c r="M1831" s="1">
        <v>42963</v>
      </c>
      <c r="O1831" t="s">
        <v>35</v>
      </c>
      <c r="P1831" t="s">
        <v>36</v>
      </c>
      <c r="Q1831" t="s">
        <v>96</v>
      </c>
      <c r="R1831" t="s">
        <v>12</v>
      </c>
      <c r="U1831" t="s">
        <v>12</v>
      </c>
      <c r="V1831" t="s">
        <v>12</v>
      </c>
      <c r="W1831" t="s">
        <v>13</v>
      </c>
      <c r="X1831" t="s">
        <v>12</v>
      </c>
      <c r="Y1831" t="s">
        <v>14</v>
      </c>
      <c r="Z1831" t="s">
        <v>7875</v>
      </c>
      <c r="AA1831" t="s">
        <v>7812</v>
      </c>
      <c r="AB1831">
        <v>92020</v>
      </c>
      <c r="AC1831" t="str">
        <f t="shared" si="56"/>
        <v>165 Roanoke Rd., El Cajon, CA 92020</v>
      </c>
      <c r="AD1831" t="s">
        <v>17</v>
      </c>
      <c r="AE1831" t="s">
        <v>7731</v>
      </c>
      <c r="AF1831" t="s">
        <v>1475</v>
      </c>
      <c r="AG1831" t="s">
        <v>7694</v>
      </c>
      <c r="AH1831" t="s">
        <v>225</v>
      </c>
      <c r="AI1831">
        <v>32.796116779999998</v>
      </c>
      <c r="AJ1831">
        <v>-116.95383486999999</v>
      </c>
      <c r="AK1831">
        <v>24</v>
      </c>
      <c r="AL1831">
        <v>5</v>
      </c>
      <c r="AM1831">
        <v>20.8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10</v>
      </c>
      <c r="AU1831">
        <v>41.7</v>
      </c>
      <c r="AV1831">
        <v>0</v>
      </c>
      <c r="AW1831">
        <v>0</v>
      </c>
      <c r="AX1831">
        <v>8</v>
      </c>
      <c r="AY1831">
        <v>33.299999999999997</v>
      </c>
      <c r="AZ1831">
        <v>1</v>
      </c>
      <c r="BA1831">
        <v>4.2</v>
      </c>
      <c r="BB1831">
        <v>0</v>
      </c>
      <c r="BC1831">
        <v>0</v>
      </c>
      <c r="BD1831">
        <v>4</v>
      </c>
      <c r="BE1831">
        <v>16.7</v>
      </c>
      <c r="BF1831">
        <v>4</v>
      </c>
      <c r="BG1831">
        <v>16.7</v>
      </c>
      <c r="BH1831">
        <v>0</v>
      </c>
      <c r="BI1831">
        <v>0</v>
      </c>
      <c r="BJ1831">
        <v>0</v>
      </c>
      <c r="BK1831">
        <v>0</v>
      </c>
      <c r="BL1831">
        <v>21</v>
      </c>
      <c r="BM1831">
        <v>87.5</v>
      </c>
      <c r="BN1831">
        <v>24</v>
      </c>
      <c r="BO1831">
        <v>100</v>
      </c>
      <c r="BP1831">
        <v>21</v>
      </c>
      <c r="BQ1831">
        <v>87.5</v>
      </c>
      <c r="BR1831" t="s">
        <v>7695</v>
      </c>
      <c r="BS1831" t="s">
        <v>7688</v>
      </c>
      <c r="BT1831" t="s">
        <v>7813</v>
      </c>
      <c r="BU1831" t="s">
        <v>7814</v>
      </c>
      <c r="BV1831" t="s">
        <v>7791</v>
      </c>
      <c r="BW1831" t="s">
        <v>7792</v>
      </c>
      <c r="BZ1831">
        <v>32385</v>
      </c>
      <c r="CA1831">
        <v>-116.953834870774</v>
      </c>
      <c r="CB1831">
        <v>32.796116781108502</v>
      </c>
      <c r="CD1831">
        <f xml:space="preserve"> _xlfn.XLOOKUP(AB1831,[1]Sheet1!B:B,[1]Sheet1!Y:Y,"Not Found")</f>
        <v>72822</v>
      </c>
      <c r="CE1831">
        <f xml:space="preserve"> _xlfn.XLOOKUP(AB1831,[1]Sheet1!B:B,[1]Sheet1!AA:AA, "Not Found")</f>
        <v>99387</v>
      </c>
      <c r="CH1831">
        <f t="shared" ca="1" si="57"/>
        <v>0.95284957054846242</v>
      </c>
    </row>
    <row r="1832" spans="1:86" x14ac:dyDescent="0.3">
      <c r="A1832">
        <v>6830</v>
      </c>
      <c r="B1832" t="s">
        <v>0</v>
      </c>
      <c r="C1832" t="s">
        <v>7876</v>
      </c>
      <c r="D1832" s="3">
        <v>37679910139394</v>
      </c>
      <c r="E1832" t="s">
        <v>7813</v>
      </c>
      <c r="F1832" t="s">
        <v>7877</v>
      </c>
      <c r="G1832" t="s">
        <v>4</v>
      </c>
      <c r="H1832" t="s">
        <v>7688</v>
      </c>
      <c r="I1832" t="s">
        <v>7814</v>
      </c>
      <c r="J1832" t="s">
        <v>7878</v>
      </c>
      <c r="K1832" t="s">
        <v>35</v>
      </c>
      <c r="L1832" t="s">
        <v>9</v>
      </c>
      <c r="M1832" s="1">
        <v>43712</v>
      </c>
      <c r="O1832" t="s">
        <v>35</v>
      </c>
      <c r="P1832" t="s">
        <v>36</v>
      </c>
      <c r="Q1832" t="s">
        <v>37</v>
      </c>
      <c r="R1832" t="s">
        <v>13</v>
      </c>
      <c r="S1832" t="s">
        <v>7879</v>
      </c>
      <c r="T1832" t="s">
        <v>202</v>
      </c>
      <c r="U1832" t="s">
        <v>12</v>
      </c>
      <c r="V1832" t="s">
        <v>12</v>
      </c>
      <c r="W1832" t="s">
        <v>13</v>
      </c>
      <c r="X1832" t="s">
        <v>12</v>
      </c>
      <c r="Y1832" t="s">
        <v>14</v>
      </c>
      <c r="Z1832" t="s">
        <v>7880</v>
      </c>
      <c r="AA1832" t="s">
        <v>7812</v>
      </c>
      <c r="AB1832">
        <v>92021</v>
      </c>
      <c r="AC1832" t="str">
        <f t="shared" si="56"/>
        <v>1025 North Second St., El Cajon, CA 92021</v>
      </c>
      <c r="AD1832" t="s">
        <v>17</v>
      </c>
      <c r="AE1832" t="s">
        <v>7731</v>
      </c>
      <c r="AF1832" t="s">
        <v>1475</v>
      </c>
      <c r="AG1832" t="s">
        <v>7732</v>
      </c>
      <c r="AH1832" t="s">
        <v>225</v>
      </c>
      <c r="AI1832">
        <v>32.809282779999997</v>
      </c>
      <c r="AJ1832">
        <v>-116.93484687</v>
      </c>
      <c r="AK1832">
        <v>338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4</v>
      </c>
      <c r="AU1832">
        <v>1.2</v>
      </c>
      <c r="AV1832">
        <v>0</v>
      </c>
      <c r="AW1832">
        <v>0</v>
      </c>
      <c r="AX1832">
        <v>334</v>
      </c>
      <c r="AY1832">
        <v>98.8</v>
      </c>
      <c r="AZ1832">
        <v>0</v>
      </c>
      <c r="BA1832">
        <v>0</v>
      </c>
      <c r="BB1832">
        <v>0</v>
      </c>
      <c r="BC1832">
        <v>0</v>
      </c>
      <c r="BD1832">
        <v>232</v>
      </c>
      <c r="BE1832">
        <v>68.599999999999994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295</v>
      </c>
      <c r="BM1832">
        <v>87.3</v>
      </c>
      <c r="BN1832">
        <v>38</v>
      </c>
      <c r="BO1832">
        <v>11.2</v>
      </c>
      <c r="BP1832">
        <v>293</v>
      </c>
      <c r="BQ1832">
        <v>86.7</v>
      </c>
      <c r="BR1832" t="s">
        <v>7695</v>
      </c>
      <c r="BS1832" t="s">
        <v>7688</v>
      </c>
      <c r="BT1832" t="s">
        <v>7813</v>
      </c>
      <c r="BU1832" t="s">
        <v>7814</v>
      </c>
      <c r="BV1832" t="s">
        <v>7791</v>
      </c>
      <c r="BW1832" t="s">
        <v>7792</v>
      </c>
      <c r="BZ1832">
        <v>31737</v>
      </c>
      <c r="CA1832">
        <v>-116.934846869306</v>
      </c>
      <c r="CB1832">
        <v>32.809282784312103</v>
      </c>
      <c r="CD1832">
        <f xml:space="preserve"> _xlfn.XLOOKUP(AB1832,[1]Sheet1!B:B,[1]Sheet1!Y:Y,"Not Found")</f>
        <v>69979</v>
      </c>
      <c r="CE1832">
        <f xml:space="preserve"> _xlfn.XLOOKUP(AB1832,[1]Sheet1!B:B,[1]Sheet1!AA:AA, "Not Found")</f>
        <v>99447</v>
      </c>
      <c r="CH1832">
        <f t="shared" ca="1" si="57"/>
        <v>0.37368093928554935</v>
      </c>
    </row>
    <row r="1833" spans="1:86" x14ac:dyDescent="0.3">
      <c r="A1833">
        <v>6831</v>
      </c>
      <c r="B1833" t="s">
        <v>0</v>
      </c>
      <c r="C1833" t="s">
        <v>7881</v>
      </c>
      <c r="D1833" s="3">
        <v>37679910140558</v>
      </c>
      <c r="E1833" t="s">
        <v>7813</v>
      </c>
      <c r="F1833" t="s">
        <v>7882</v>
      </c>
      <c r="G1833" t="s">
        <v>4</v>
      </c>
      <c r="H1833" t="s">
        <v>7688</v>
      </c>
      <c r="I1833" t="s">
        <v>7814</v>
      </c>
      <c r="J1833" t="s">
        <v>7883</v>
      </c>
      <c r="K1833" t="s">
        <v>483</v>
      </c>
      <c r="L1833" t="s">
        <v>9</v>
      </c>
      <c r="M1833" s="1">
        <v>44378</v>
      </c>
      <c r="O1833" t="s">
        <v>341</v>
      </c>
      <c r="P1833" t="s">
        <v>36</v>
      </c>
      <c r="Q1833" t="s">
        <v>11</v>
      </c>
      <c r="R1833" t="s">
        <v>13</v>
      </c>
      <c r="S1833" t="s">
        <v>7884</v>
      </c>
      <c r="T1833" t="s">
        <v>202</v>
      </c>
      <c r="U1833" t="s">
        <v>12</v>
      </c>
      <c r="V1833" t="s">
        <v>12</v>
      </c>
      <c r="W1833" t="s">
        <v>13</v>
      </c>
      <c r="X1833" t="s">
        <v>12</v>
      </c>
      <c r="Y1833" t="s">
        <v>14</v>
      </c>
      <c r="Z1833" t="s">
        <v>7885</v>
      </c>
      <c r="AA1833" t="s">
        <v>7812</v>
      </c>
      <c r="AB1833">
        <v>92021</v>
      </c>
      <c r="AC1833" t="str">
        <f t="shared" si="56"/>
        <v>1390 Broadway, El Cajon, CA 92021</v>
      </c>
      <c r="AD1833" t="s">
        <v>17</v>
      </c>
      <c r="AE1833" t="s">
        <v>7731</v>
      </c>
      <c r="AF1833" t="s">
        <v>1475</v>
      </c>
      <c r="AG1833" t="s">
        <v>7732</v>
      </c>
      <c r="AH1833" t="s">
        <v>225</v>
      </c>
      <c r="AI1833">
        <v>32.809166779999998</v>
      </c>
      <c r="AJ1833">
        <v>-116.93126986999999</v>
      </c>
      <c r="AK1833">
        <v>1175</v>
      </c>
      <c r="AL1833">
        <v>46</v>
      </c>
      <c r="AM1833">
        <v>3.9</v>
      </c>
      <c r="AN1833">
        <v>1</v>
      </c>
      <c r="AO1833">
        <v>0.1</v>
      </c>
      <c r="AP1833">
        <v>12</v>
      </c>
      <c r="AQ1833">
        <v>1</v>
      </c>
      <c r="AR1833">
        <v>0</v>
      </c>
      <c r="AS1833">
        <v>0</v>
      </c>
      <c r="AT1833">
        <v>824</v>
      </c>
      <c r="AU1833">
        <v>70.099999999999994</v>
      </c>
      <c r="AV1833">
        <v>2</v>
      </c>
      <c r="AW1833">
        <v>0.2</v>
      </c>
      <c r="AX1833">
        <v>218</v>
      </c>
      <c r="AY1833">
        <v>18.600000000000001</v>
      </c>
      <c r="AZ1833">
        <v>27</v>
      </c>
      <c r="BA1833">
        <v>2.2999999999999998</v>
      </c>
      <c r="BB1833">
        <v>45</v>
      </c>
      <c r="BC1833">
        <v>3.8</v>
      </c>
      <c r="BD1833">
        <v>380</v>
      </c>
      <c r="BE1833">
        <v>32.299999999999997</v>
      </c>
      <c r="BF1833">
        <v>1</v>
      </c>
      <c r="BG1833">
        <v>0.1</v>
      </c>
      <c r="BH1833">
        <v>12</v>
      </c>
      <c r="BI1833">
        <v>1</v>
      </c>
      <c r="BJ1833">
        <v>1</v>
      </c>
      <c r="BK1833">
        <v>0.1</v>
      </c>
      <c r="BL1833">
        <v>889</v>
      </c>
      <c r="BM1833">
        <v>75.7</v>
      </c>
      <c r="BN1833">
        <v>205</v>
      </c>
      <c r="BO1833">
        <v>17.399999999999999</v>
      </c>
      <c r="BP1833">
        <v>889</v>
      </c>
      <c r="BQ1833">
        <v>75.7</v>
      </c>
      <c r="BR1833" t="s">
        <v>7695</v>
      </c>
      <c r="BS1833" t="s">
        <v>7688</v>
      </c>
      <c r="BT1833" t="s">
        <v>7813</v>
      </c>
      <c r="BU1833" t="s">
        <v>7814</v>
      </c>
      <c r="BV1833" t="s">
        <v>7791</v>
      </c>
      <c r="BW1833" t="s">
        <v>7792</v>
      </c>
      <c r="BZ1833">
        <v>31789</v>
      </c>
      <c r="CA1833">
        <v>-116.931269867851</v>
      </c>
      <c r="CB1833">
        <v>32.8091667835537</v>
      </c>
      <c r="CD1833">
        <f xml:space="preserve"> _xlfn.XLOOKUP(AB1833,[1]Sheet1!B:B,[1]Sheet1!Y:Y,"Not Found")</f>
        <v>69979</v>
      </c>
      <c r="CE1833">
        <f xml:space="preserve"> _xlfn.XLOOKUP(AB1833,[1]Sheet1!B:B,[1]Sheet1!AA:AA, "Not Found")</f>
        <v>99447</v>
      </c>
      <c r="CH1833">
        <f t="shared" ca="1" si="57"/>
        <v>0.33088521449815866</v>
      </c>
    </row>
    <row r="1834" spans="1:86" x14ac:dyDescent="0.3">
      <c r="A1834">
        <v>6832</v>
      </c>
      <c r="B1834" t="s">
        <v>0</v>
      </c>
      <c r="C1834" t="s">
        <v>7886</v>
      </c>
      <c r="D1834" s="3">
        <v>37679916037568</v>
      </c>
      <c r="E1834" t="s">
        <v>7813</v>
      </c>
      <c r="F1834" t="s">
        <v>7887</v>
      </c>
      <c r="G1834" t="s">
        <v>4</v>
      </c>
      <c r="H1834" t="s">
        <v>7688</v>
      </c>
      <c r="I1834" t="s">
        <v>7814</v>
      </c>
      <c r="J1834" t="s">
        <v>7888</v>
      </c>
      <c r="K1834" t="s">
        <v>35</v>
      </c>
      <c r="L1834" t="s">
        <v>9</v>
      </c>
      <c r="M1834" s="1">
        <v>29403</v>
      </c>
      <c r="O1834" t="s">
        <v>35</v>
      </c>
      <c r="P1834" t="s">
        <v>36</v>
      </c>
      <c r="Q1834" t="s">
        <v>75</v>
      </c>
      <c r="R1834" t="s">
        <v>12</v>
      </c>
      <c r="U1834" t="s">
        <v>12</v>
      </c>
      <c r="V1834" t="s">
        <v>12</v>
      </c>
      <c r="W1834" t="s">
        <v>13</v>
      </c>
      <c r="X1834" t="s">
        <v>12</v>
      </c>
      <c r="Y1834" t="s">
        <v>14</v>
      </c>
      <c r="Z1834" t="s">
        <v>7889</v>
      </c>
      <c r="AA1834" t="s">
        <v>7812</v>
      </c>
      <c r="AB1834">
        <v>92020</v>
      </c>
      <c r="AC1834" t="str">
        <f t="shared" si="56"/>
        <v>1005 South Anza St., El Cajon, CA 92020</v>
      </c>
      <c r="AD1834" t="s">
        <v>17</v>
      </c>
      <c r="AE1834" t="s">
        <v>7731</v>
      </c>
      <c r="AF1834" t="s">
        <v>1475</v>
      </c>
      <c r="AG1834" t="s">
        <v>7694</v>
      </c>
      <c r="AH1834" t="s">
        <v>225</v>
      </c>
      <c r="AI1834">
        <v>32.781504779999999</v>
      </c>
      <c r="AJ1834">
        <v>-116.94731186999999</v>
      </c>
      <c r="AK1834">
        <v>656</v>
      </c>
      <c r="AL1834">
        <v>39</v>
      </c>
      <c r="AM1834">
        <v>5.9</v>
      </c>
      <c r="AN1834">
        <v>0</v>
      </c>
      <c r="AO1834">
        <v>0</v>
      </c>
      <c r="AP1834">
        <v>74</v>
      </c>
      <c r="AQ1834">
        <v>11.3</v>
      </c>
      <c r="AR1834">
        <v>0</v>
      </c>
      <c r="AS1834">
        <v>0</v>
      </c>
      <c r="AT1834">
        <v>177</v>
      </c>
      <c r="AU1834">
        <v>27</v>
      </c>
      <c r="AV1834">
        <v>6</v>
      </c>
      <c r="AW1834">
        <v>0.9</v>
      </c>
      <c r="AX1834">
        <v>302</v>
      </c>
      <c r="AY1834">
        <v>46</v>
      </c>
      <c r="AZ1834">
        <v>15</v>
      </c>
      <c r="BA1834">
        <v>2.2999999999999998</v>
      </c>
      <c r="BB1834">
        <v>43</v>
      </c>
      <c r="BC1834">
        <v>6.6</v>
      </c>
      <c r="BD1834">
        <v>405</v>
      </c>
      <c r="BE1834">
        <v>61.7</v>
      </c>
      <c r="BF1834">
        <v>2</v>
      </c>
      <c r="BG1834">
        <v>0.3</v>
      </c>
      <c r="BH1834">
        <v>11</v>
      </c>
      <c r="BI1834">
        <v>1.7</v>
      </c>
      <c r="BJ1834">
        <v>0</v>
      </c>
      <c r="BK1834">
        <v>0</v>
      </c>
      <c r="BL1834">
        <v>585</v>
      </c>
      <c r="BM1834">
        <v>89.2</v>
      </c>
      <c r="BN1834">
        <v>126</v>
      </c>
      <c r="BO1834">
        <v>19.2</v>
      </c>
      <c r="BP1834">
        <v>585</v>
      </c>
      <c r="BQ1834">
        <v>89.2</v>
      </c>
      <c r="BR1834" t="s">
        <v>7695</v>
      </c>
      <c r="BS1834" t="s">
        <v>7688</v>
      </c>
      <c r="BT1834" t="s">
        <v>7813</v>
      </c>
      <c r="BU1834" t="s">
        <v>7814</v>
      </c>
      <c r="BV1834" t="s">
        <v>7791</v>
      </c>
      <c r="BW1834" t="s">
        <v>7792</v>
      </c>
      <c r="BZ1834">
        <v>32361</v>
      </c>
      <c r="CA1834">
        <v>-116.947311868466</v>
      </c>
      <c r="CB1834">
        <v>32.781504779246198</v>
      </c>
      <c r="CD1834">
        <f xml:space="preserve"> _xlfn.XLOOKUP(AB1834,[1]Sheet1!B:B,[1]Sheet1!Y:Y,"Not Found")</f>
        <v>72822</v>
      </c>
      <c r="CE1834">
        <f xml:space="preserve"> _xlfn.XLOOKUP(AB1834,[1]Sheet1!B:B,[1]Sheet1!AA:AA, "Not Found")</f>
        <v>99387</v>
      </c>
      <c r="CH1834">
        <f t="shared" ca="1" si="57"/>
        <v>0.94565248537719104</v>
      </c>
    </row>
    <row r="1835" spans="1:86" x14ac:dyDescent="0.3">
      <c r="A1835">
        <v>6833</v>
      </c>
      <c r="B1835" t="s">
        <v>0</v>
      </c>
      <c r="C1835" t="s">
        <v>7890</v>
      </c>
      <c r="D1835" s="3">
        <v>37679916037584</v>
      </c>
      <c r="E1835" t="s">
        <v>7813</v>
      </c>
      <c r="F1835" t="s">
        <v>7891</v>
      </c>
      <c r="G1835" t="s">
        <v>4</v>
      </c>
      <c r="H1835" t="s">
        <v>7688</v>
      </c>
      <c r="I1835" t="s">
        <v>7814</v>
      </c>
      <c r="J1835" t="s">
        <v>7892</v>
      </c>
      <c r="K1835" t="s">
        <v>113</v>
      </c>
      <c r="L1835" t="s">
        <v>9</v>
      </c>
      <c r="M1835" s="1">
        <v>29403</v>
      </c>
      <c r="O1835" t="s">
        <v>113</v>
      </c>
      <c r="P1835" t="s">
        <v>75</v>
      </c>
      <c r="Q1835" t="s">
        <v>96</v>
      </c>
      <c r="R1835" t="s">
        <v>12</v>
      </c>
      <c r="U1835" t="s">
        <v>12</v>
      </c>
      <c r="V1835" t="s">
        <v>12</v>
      </c>
      <c r="W1835" t="s">
        <v>13</v>
      </c>
      <c r="X1835" t="s">
        <v>12</v>
      </c>
      <c r="Y1835" t="s">
        <v>30</v>
      </c>
      <c r="Z1835" t="s">
        <v>7893</v>
      </c>
      <c r="AA1835" t="s">
        <v>7812</v>
      </c>
      <c r="AB1835">
        <v>92020</v>
      </c>
      <c r="AC1835" t="str">
        <f t="shared" si="56"/>
        <v>550 Park Ave., El Cajon, CA 92020</v>
      </c>
      <c r="AD1835" t="s">
        <v>17</v>
      </c>
      <c r="AE1835" t="s">
        <v>7731</v>
      </c>
      <c r="AF1835" t="s">
        <v>1475</v>
      </c>
      <c r="AG1835" t="s">
        <v>7694</v>
      </c>
      <c r="AH1835" t="s">
        <v>225</v>
      </c>
      <c r="AI1835">
        <v>32.799704779999999</v>
      </c>
      <c r="AJ1835">
        <v>-116.95611187</v>
      </c>
      <c r="AK1835">
        <v>930</v>
      </c>
      <c r="AL1835">
        <v>96</v>
      </c>
      <c r="AM1835">
        <v>10.3</v>
      </c>
      <c r="AN1835">
        <v>5</v>
      </c>
      <c r="AO1835">
        <v>0.5</v>
      </c>
      <c r="AP1835">
        <v>61</v>
      </c>
      <c r="AQ1835">
        <v>6.6</v>
      </c>
      <c r="AR1835">
        <v>7</v>
      </c>
      <c r="AS1835">
        <v>0.8</v>
      </c>
      <c r="AT1835">
        <v>365</v>
      </c>
      <c r="AU1835">
        <v>39.200000000000003</v>
      </c>
      <c r="AV1835">
        <v>7</v>
      </c>
      <c r="AW1835">
        <v>0.8</v>
      </c>
      <c r="AX1835">
        <v>339</v>
      </c>
      <c r="AY1835">
        <v>36.5</v>
      </c>
      <c r="AZ1835">
        <v>15</v>
      </c>
      <c r="BA1835">
        <v>1.6</v>
      </c>
      <c r="BB1835">
        <v>35</v>
      </c>
      <c r="BC1835">
        <v>3.8</v>
      </c>
      <c r="BD1835">
        <v>436</v>
      </c>
      <c r="BE1835">
        <v>46.9</v>
      </c>
      <c r="BF1835">
        <v>3</v>
      </c>
      <c r="BG1835">
        <v>0.3</v>
      </c>
      <c r="BH1835">
        <v>35</v>
      </c>
      <c r="BI1835">
        <v>3.8</v>
      </c>
      <c r="BJ1835">
        <v>0</v>
      </c>
      <c r="BK1835">
        <v>0</v>
      </c>
      <c r="BL1835">
        <v>858</v>
      </c>
      <c r="BM1835">
        <v>92.3</v>
      </c>
      <c r="BN1835">
        <v>162</v>
      </c>
      <c r="BO1835">
        <v>17.399999999999999</v>
      </c>
      <c r="BP1835">
        <v>858</v>
      </c>
      <c r="BQ1835">
        <v>92.3</v>
      </c>
      <c r="BR1835" t="s">
        <v>7695</v>
      </c>
      <c r="BS1835" t="s">
        <v>7688</v>
      </c>
      <c r="BT1835" t="s">
        <v>7813</v>
      </c>
      <c r="BU1835" t="s">
        <v>7814</v>
      </c>
      <c r="BV1835" t="s">
        <v>7791</v>
      </c>
      <c r="BW1835" t="s">
        <v>7792</v>
      </c>
      <c r="BZ1835">
        <v>32363</v>
      </c>
      <c r="CA1835">
        <v>-116.95611187072799</v>
      </c>
      <c r="CB1835">
        <v>32.799704781207303</v>
      </c>
      <c r="CD1835">
        <f xml:space="preserve"> _xlfn.XLOOKUP(AB1835,[1]Sheet1!B:B,[1]Sheet1!Y:Y,"Not Found")</f>
        <v>72822</v>
      </c>
      <c r="CE1835">
        <f xml:space="preserve"> _xlfn.XLOOKUP(AB1835,[1]Sheet1!B:B,[1]Sheet1!AA:AA, "Not Found")</f>
        <v>99387</v>
      </c>
      <c r="CH1835">
        <f t="shared" ca="1" si="57"/>
        <v>0.61355040371585601</v>
      </c>
    </row>
    <row r="1836" spans="1:86" x14ac:dyDescent="0.3">
      <c r="A1836">
        <v>6834</v>
      </c>
      <c r="B1836" t="s">
        <v>0</v>
      </c>
      <c r="C1836" t="s">
        <v>7894</v>
      </c>
      <c r="D1836" s="3">
        <v>37679916037592</v>
      </c>
      <c r="E1836" t="s">
        <v>7813</v>
      </c>
      <c r="F1836" t="s">
        <v>7895</v>
      </c>
      <c r="G1836" t="s">
        <v>4</v>
      </c>
      <c r="H1836" t="s">
        <v>7688</v>
      </c>
      <c r="I1836" t="s">
        <v>7814</v>
      </c>
      <c r="J1836" t="s">
        <v>7896</v>
      </c>
      <c r="K1836" t="s">
        <v>35</v>
      </c>
      <c r="L1836" t="s">
        <v>9</v>
      </c>
      <c r="M1836" s="1">
        <v>29403</v>
      </c>
      <c r="O1836" t="s">
        <v>35</v>
      </c>
      <c r="P1836" t="s">
        <v>36</v>
      </c>
      <c r="Q1836" t="s">
        <v>75</v>
      </c>
      <c r="R1836" t="s">
        <v>12</v>
      </c>
      <c r="U1836" t="s">
        <v>12</v>
      </c>
      <c r="V1836" t="s">
        <v>12</v>
      </c>
      <c r="W1836" t="s">
        <v>13</v>
      </c>
      <c r="X1836" t="s">
        <v>12</v>
      </c>
      <c r="Y1836" t="s">
        <v>58</v>
      </c>
      <c r="Z1836" t="s">
        <v>7897</v>
      </c>
      <c r="AA1836" t="s">
        <v>7812</v>
      </c>
      <c r="AB1836">
        <v>92020</v>
      </c>
      <c r="AC1836" t="str">
        <f t="shared" si="56"/>
        <v>195 East Chase Ave., El Cajon, CA 92020</v>
      </c>
      <c r="AD1836" t="s">
        <v>17</v>
      </c>
      <c r="AE1836" t="s">
        <v>7731</v>
      </c>
      <c r="AF1836" t="s">
        <v>1475</v>
      </c>
      <c r="AG1836" t="s">
        <v>7694</v>
      </c>
      <c r="AH1836" t="s">
        <v>225</v>
      </c>
      <c r="AI1836">
        <v>32.779504780000003</v>
      </c>
      <c r="AJ1836">
        <v>-116.96041187</v>
      </c>
      <c r="AK1836">
        <v>755</v>
      </c>
      <c r="AL1836">
        <v>60</v>
      </c>
      <c r="AM1836">
        <v>7.9</v>
      </c>
      <c r="AN1836">
        <v>3</v>
      </c>
      <c r="AO1836">
        <v>0.4</v>
      </c>
      <c r="AP1836">
        <v>102</v>
      </c>
      <c r="AQ1836">
        <v>13.5</v>
      </c>
      <c r="AR1836">
        <v>0</v>
      </c>
      <c r="AS1836">
        <v>0</v>
      </c>
      <c r="AT1836">
        <v>266</v>
      </c>
      <c r="AU1836">
        <v>35.200000000000003</v>
      </c>
      <c r="AV1836">
        <v>7</v>
      </c>
      <c r="AW1836">
        <v>0.9</v>
      </c>
      <c r="AX1836">
        <v>269</v>
      </c>
      <c r="AY1836">
        <v>35.6</v>
      </c>
      <c r="AZ1836">
        <v>16</v>
      </c>
      <c r="BA1836">
        <v>2.1</v>
      </c>
      <c r="BB1836">
        <v>32</v>
      </c>
      <c r="BC1836">
        <v>4.2</v>
      </c>
      <c r="BD1836">
        <v>351</v>
      </c>
      <c r="BE1836">
        <v>46.5</v>
      </c>
      <c r="BF1836">
        <v>1</v>
      </c>
      <c r="BG1836">
        <v>0.1</v>
      </c>
      <c r="BH1836">
        <v>24</v>
      </c>
      <c r="BI1836">
        <v>3.2</v>
      </c>
      <c r="BJ1836">
        <v>0</v>
      </c>
      <c r="BK1836">
        <v>0</v>
      </c>
      <c r="BL1836">
        <v>680</v>
      </c>
      <c r="BM1836">
        <v>90.1</v>
      </c>
      <c r="BN1836">
        <v>116</v>
      </c>
      <c r="BO1836">
        <v>15.4</v>
      </c>
      <c r="BP1836">
        <v>680</v>
      </c>
      <c r="BQ1836">
        <v>90.1</v>
      </c>
      <c r="BR1836" t="s">
        <v>7695</v>
      </c>
      <c r="BS1836" t="s">
        <v>7688</v>
      </c>
      <c r="BT1836" t="s">
        <v>7813</v>
      </c>
      <c r="BU1836" t="s">
        <v>7814</v>
      </c>
      <c r="BV1836" t="s">
        <v>7791</v>
      </c>
      <c r="BW1836" t="s">
        <v>7792</v>
      </c>
      <c r="BZ1836">
        <v>32364</v>
      </c>
      <c r="CA1836">
        <v>-116.960411870505</v>
      </c>
      <c r="CB1836">
        <v>32.779504779296097</v>
      </c>
      <c r="CD1836">
        <f xml:space="preserve"> _xlfn.XLOOKUP(AB1836,[1]Sheet1!B:B,[1]Sheet1!Y:Y,"Not Found")</f>
        <v>72822</v>
      </c>
      <c r="CE1836">
        <f xml:space="preserve"> _xlfn.XLOOKUP(AB1836,[1]Sheet1!B:B,[1]Sheet1!AA:AA, "Not Found")</f>
        <v>99387</v>
      </c>
      <c r="CH1836">
        <f t="shared" ca="1" si="57"/>
        <v>0.15573252714225094</v>
      </c>
    </row>
    <row r="1837" spans="1:86" x14ac:dyDescent="0.3">
      <c r="A1837">
        <v>6835</v>
      </c>
      <c r="B1837" t="s">
        <v>0</v>
      </c>
      <c r="C1837" t="s">
        <v>7898</v>
      </c>
      <c r="D1837" s="3">
        <v>37679916037600</v>
      </c>
      <c r="E1837" t="s">
        <v>7813</v>
      </c>
      <c r="F1837" t="s">
        <v>7899</v>
      </c>
      <c r="G1837" t="s">
        <v>4</v>
      </c>
      <c r="H1837" t="s">
        <v>7688</v>
      </c>
      <c r="I1837" t="s">
        <v>7814</v>
      </c>
      <c r="J1837" t="s">
        <v>7900</v>
      </c>
      <c r="K1837" t="s">
        <v>35</v>
      </c>
      <c r="L1837" t="s">
        <v>9</v>
      </c>
      <c r="M1837" s="1">
        <v>29403</v>
      </c>
      <c r="O1837" t="s">
        <v>35</v>
      </c>
      <c r="P1837" t="s">
        <v>36</v>
      </c>
      <c r="Q1837" t="s">
        <v>96</v>
      </c>
      <c r="R1837" t="s">
        <v>12</v>
      </c>
      <c r="U1837" t="s">
        <v>12</v>
      </c>
      <c r="V1837" t="s">
        <v>12</v>
      </c>
      <c r="W1837" t="s">
        <v>12</v>
      </c>
      <c r="X1837" t="s">
        <v>12</v>
      </c>
      <c r="Y1837" t="s">
        <v>58</v>
      </c>
      <c r="Z1837" t="s">
        <v>7901</v>
      </c>
      <c r="AA1837" t="s">
        <v>7812</v>
      </c>
      <c r="AB1837">
        <v>92021</v>
      </c>
      <c r="AC1837" t="str">
        <f t="shared" si="56"/>
        <v>2000 Suncrest Blvd., El Cajon, CA 92021</v>
      </c>
      <c r="AD1837" t="s">
        <v>17</v>
      </c>
      <c r="AE1837" t="s">
        <v>22</v>
      </c>
      <c r="AF1837" t="s">
        <v>1475</v>
      </c>
      <c r="AG1837" t="s">
        <v>7703</v>
      </c>
      <c r="AH1837" t="s">
        <v>225</v>
      </c>
      <c r="AI1837">
        <v>32.805204789999998</v>
      </c>
      <c r="AJ1837">
        <v>-116.86601186</v>
      </c>
      <c r="AK1837">
        <v>269</v>
      </c>
      <c r="AL1837">
        <v>2</v>
      </c>
      <c r="AM1837">
        <v>0.7</v>
      </c>
      <c r="AN1837">
        <v>2</v>
      </c>
      <c r="AO1837">
        <v>0.7</v>
      </c>
      <c r="AP1837">
        <v>2</v>
      </c>
      <c r="AQ1837">
        <v>0.7</v>
      </c>
      <c r="AR1837">
        <v>0</v>
      </c>
      <c r="AS1837">
        <v>0</v>
      </c>
      <c r="AT1837">
        <v>79</v>
      </c>
      <c r="AU1837">
        <v>29.4</v>
      </c>
      <c r="AV1837">
        <v>3</v>
      </c>
      <c r="AW1837">
        <v>1.1000000000000001</v>
      </c>
      <c r="AX1837">
        <v>150</v>
      </c>
      <c r="AY1837">
        <v>55.8</v>
      </c>
      <c r="AZ1837">
        <v>12</v>
      </c>
      <c r="BA1837">
        <v>4.5</v>
      </c>
      <c r="BB1837">
        <v>19</v>
      </c>
      <c r="BC1837">
        <v>7.1</v>
      </c>
      <c r="BD1837">
        <v>10</v>
      </c>
      <c r="BE1837">
        <v>3.7</v>
      </c>
      <c r="BF1837">
        <v>0</v>
      </c>
      <c r="BG1837">
        <v>0</v>
      </c>
      <c r="BH1837">
        <v>3</v>
      </c>
      <c r="BI1837">
        <v>1.1000000000000001</v>
      </c>
      <c r="BJ1837">
        <v>0</v>
      </c>
      <c r="BK1837">
        <v>0</v>
      </c>
      <c r="BL1837">
        <v>142</v>
      </c>
      <c r="BM1837">
        <v>52.8</v>
      </c>
      <c r="BN1837">
        <v>79</v>
      </c>
      <c r="BO1837">
        <v>29.4</v>
      </c>
      <c r="BP1837">
        <v>142</v>
      </c>
      <c r="BQ1837">
        <v>52.8</v>
      </c>
      <c r="BR1837" t="s">
        <v>7695</v>
      </c>
      <c r="BS1837" t="s">
        <v>7688</v>
      </c>
      <c r="BT1837" t="s">
        <v>7813</v>
      </c>
      <c r="BU1837" t="s">
        <v>7814</v>
      </c>
      <c r="BV1837" t="s">
        <v>7791</v>
      </c>
      <c r="BW1837" t="s">
        <v>7792</v>
      </c>
      <c r="BZ1837">
        <v>32365</v>
      </c>
      <c r="CA1837">
        <v>-116.86601185567601</v>
      </c>
      <c r="CB1837">
        <v>32.8052047862667</v>
      </c>
      <c r="CD1837">
        <f xml:space="preserve"> _xlfn.XLOOKUP(AB1837,[1]Sheet1!B:B,[1]Sheet1!Y:Y,"Not Found")</f>
        <v>69979</v>
      </c>
      <c r="CE1837">
        <f xml:space="preserve"> _xlfn.XLOOKUP(AB1837,[1]Sheet1!B:B,[1]Sheet1!AA:AA, "Not Found")</f>
        <v>99447</v>
      </c>
      <c r="CH1837">
        <f t="shared" ca="1" si="57"/>
        <v>0.9519404352781371</v>
      </c>
    </row>
    <row r="1838" spans="1:86" x14ac:dyDescent="0.3">
      <c r="A1838">
        <v>6836</v>
      </c>
      <c r="B1838" t="s">
        <v>0</v>
      </c>
      <c r="C1838" t="s">
        <v>7902</v>
      </c>
      <c r="D1838" s="3">
        <v>37679916037634</v>
      </c>
      <c r="E1838" t="s">
        <v>7813</v>
      </c>
      <c r="F1838" t="s">
        <v>7903</v>
      </c>
      <c r="G1838" t="s">
        <v>4</v>
      </c>
      <c r="H1838" t="s">
        <v>7688</v>
      </c>
      <c r="I1838" t="s">
        <v>7814</v>
      </c>
      <c r="J1838" t="s">
        <v>7904</v>
      </c>
      <c r="K1838" t="s">
        <v>35</v>
      </c>
      <c r="L1838" t="s">
        <v>9</v>
      </c>
      <c r="M1838" s="1">
        <v>29403</v>
      </c>
      <c r="O1838" t="s">
        <v>35</v>
      </c>
      <c r="P1838" t="s">
        <v>36</v>
      </c>
      <c r="Q1838" t="s">
        <v>96</v>
      </c>
      <c r="R1838" t="s">
        <v>12</v>
      </c>
      <c r="U1838" t="s">
        <v>12</v>
      </c>
      <c r="V1838" t="s">
        <v>12</v>
      </c>
      <c r="W1838" t="s">
        <v>13</v>
      </c>
      <c r="X1838" t="s">
        <v>12</v>
      </c>
      <c r="Y1838" t="s">
        <v>58</v>
      </c>
      <c r="Z1838" t="s">
        <v>7905</v>
      </c>
      <c r="AA1838" t="s">
        <v>7812</v>
      </c>
      <c r="AB1838">
        <v>92020</v>
      </c>
      <c r="AC1838" t="str">
        <f t="shared" si="56"/>
        <v>1251 Finch St., El Cajon, CA 92020</v>
      </c>
      <c r="AD1838" t="s">
        <v>17</v>
      </c>
      <c r="AE1838" t="s">
        <v>7731</v>
      </c>
      <c r="AF1838" t="s">
        <v>1475</v>
      </c>
      <c r="AG1838" t="s">
        <v>7732</v>
      </c>
      <c r="AH1838" t="s">
        <v>225</v>
      </c>
      <c r="AI1838">
        <v>32.812304779999998</v>
      </c>
      <c r="AJ1838">
        <v>-116.98191188</v>
      </c>
      <c r="AK1838">
        <v>710</v>
      </c>
      <c r="AL1838">
        <v>64</v>
      </c>
      <c r="AM1838">
        <v>9</v>
      </c>
      <c r="AN1838">
        <v>3</v>
      </c>
      <c r="AO1838">
        <v>0.4</v>
      </c>
      <c r="AP1838">
        <v>20</v>
      </c>
      <c r="AQ1838">
        <v>2.8</v>
      </c>
      <c r="AR1838">
        <v>0</v>
      </c>
      <c r="AS1838">
        <v>0</v>
      </c>
      <c r="AT1838">
        <v>306</v>
      </c>
      <c r="AU1838">
        <v>43.1</v>
      </c>
      <c r="AV1838">
        <v>10</v>
      </c>
      <c r="AW1838">
        <v>1.4</v>
      </c>
      <c r="AX1838">
        <v>233</v>
      </c>
      <c r="AY1838">
        <v>32.799999999999997</v>
      </c>
      <c r="AZ1838">
        <v>41</v>
      </c>
      <c r="BA1838">
        <v>5.8</v>
      </c>
      <c r="BB1838">
        <v>33</v>
      </c>
      <c r="BC1838">
        <v>4.5999999999999996</v>
      </c>
      <c r="BD1838">
        <v>99</v>
      </c>
      <c r="BE1838">
        <v>13.9</v>
      </c>
      <c r="BF1838">
        <v>0</v>
      </c>
      <c r="BG1838">
        <v>0</v>
      </c>
      <c r="BH1838">
        <v>28</v>
      </c>
      <c r="BI1838">
        <v>3.9</v>
      </c>
      <c r="BJ1838">
        <v>0</v>
      </c>
      <c r="BK1838">
        <v>0</v>
      </c>
      <c r="BL1838">
        <v>510</v>
      </c>
      <c r="BM1838">
        <v>71.8</v>
      </c>
      <c r="BN1838">
        <v>176</v>
      </c>
      <c r="BO1838">
        <v>24.8</v>
      </c>
      <c r="BP1838">
        <v>510</v>
      </c>
      <c r="BQ1838">
        <v>71.8</v>
      </c>
      <c r="BR1838" t="s">
        <v>7695</v>
      </c>
      <c r="BS1838" t="s">
        <v>7688</v>
      </c>
      <c r="BT1838" t="s">
        <v>7813</v>
      </c>
      <c r="BU1838" t="s">
        <v>7814</v>
      </c>
      <c r="BV1838" t="s">
        <v>7791</v>
      </c>
      <c r="BW1838" t="s">
        <v>7792</v>
      </c>
      <c r="BZ1838">
        <v>32366</v>
      </c>
      <c r="CA1838">
        <v>-116.981911876712</v>
      </c>
      <c r="CB1838">
        <v>32.812304780868502</v>
      </c>
      <c r="CD1838">
        <f xml:space="preserve"> _xlfn.XLOOKUP(AB1838,[1]Sheet1!B:B,[1]Sheet1!Y:Y,"Not Found")</f>
        <v>72822</v>
      </c>
      <c r="CE1838">
        <f xml:space="preserve"> _xlfn.XLOOKUP(AB1838,[1]Sheet1!B:B,[1]Sheet1!AA:AA, "Not Found")</f>
        <v>99387</v>
      </c>
      <c r="CH1838">
        <f t="shared" ca="1" si="57"/>
        <v>8.6449330305015448E-2</v>
      </c>
    </row>
    <row r="1839" spans="1:86" x14ac:dyDescent="0.3">
      <c r="A1839">
        <v>6837</v>
      </c>
      <c r="B1839" t="s">
        <v>0</v>
      </c>
      <c r="C1839" t="s">
        <v>7906</v>
      </c>
      <c r="D1839" s="3">
        <v>37679916037642</v>
      </c>
      <c r="E1839" t="s">
        <v>7813</v>
      </c>
      <c r="F1839" t="s">
        <v>7907</v>
      </c>
      <c r="G1839" t="s">
        <v>4</v>
      </c>
      <c r="H1839" t="s">
        <v>7688</v>
      </c>
      <c r="I1839" t="s">
        <v>7814</v>
      </c>
      <c r="J1839" t="s">
        <v>7908</v>
      </c>
      <c r="K1839" t="s">
        <v>35</v>
      </c>
      <c r="L1839" t="s">
        <v>9</v>
      </c>
      <c r="M1839" s="1">
        <v>29403</v>
      </c>
      <c r="O1839" t="s">
        <v>35</v>
      </c>
      <c r="P1839" t="s">
        <v>36</v>
      </c>
      <c r="Q1839" t="s">
        <v>37</v>
      </c>
      <c r="R1839" t="s">
        <v>12</v>
      </c>
      <c r="U1839" t="s">
        <v>12</v>
      </c>
      <c r="V1839" t="s">
        <v>12</v>
      </c>
      <c r="W1839" t="s">
        <v>12</v>
      </c>
      <c r="X1839" t="s">
        <v>12</v>
      </c>
      <c r="Y1839" t="s">
        <v>14</v>
      </c>
      <c r="Z1839" t="s">
        <v>7909</v>
      </c>
      <c r="AA1839" t="s">
        <v>7812</v>
      </c>
      <c r="AB1839">
        <v>92020</v>
      </c>
      <c r="AC1839" t="str">
        <f t="shared" si="56"/>
        <v>11625 Fuerte Dr., El Cajon, CA 92020</v>
      </c>
      <c r="AD1839" t="s">
        <v>17</v>
      </c>
      <c r="AE1839" t="s">
        <v>22</v>
      </c>
      <c r="AF1839" t="s">
        <v>1475</v>
      </c>
      <c r="AG1839" t="s">
        <v>7703</v>
      </c>
      <c r="AH1839" t="s">
        <v>225</v>
      </c>
      <c r="AI1839">
        <v>32.761504780000003</v>
      </c>
      <c r="AJ1839">
        <v>-116.94651186999999</v>
      </c>
      <c r="AK1839">
        <v>653</v>
      </c>
      <c r="AL1839">
        <v>20</v>
      </c>
      <c r="AM1839">
        <v>3.1</v>
      </c>
      <c r="AN1839">
        <v>4</v>
      </c>
      <c r="AO1839">
        <v>0.6</v>
      </c>
      <c r="AP1839">
        <v>35</v>
      </c>
      <c r="AQ1839">
        <v>5.4</v>
      </c>
      <c r="AR1839">
        <v>0</v>
      </c>
      <c r="AS1839">
        <v>0</v>
      </c>
      <c r="AT1839">
        <v>105</v>
      </c>
      <c r="AU1839">
        <v>16.100000000000001</v>
      </c>
      <c r="AV1839">
        <v>8</v>
      </c>
      <c r="AW1839">
        <v>1.2</v>
      </c>
      <c r="AX1839">
        <v>425</v>
      </c>
      <c r="AY1839">
        <v>65.099999999999994</v>
      </c>
      <c r="AZ1839">
        <v>10</v>
      </c>
      <c r="BA1839">
        <v>1.5</v>
      </c>
      <c r="BB1839">
        <v>46</v>
      </c>
      <c r="BC1839">
        <v>7</v>
      </c>
      <c r="BD1839">
        <v>57</v>
      </c>
      <c r="BE1839">
        <v>8.6999999999999993</v>
      </c>
      <c r="BF1839">
        <v>2</v>
      </c>
      <c r="BG1839">
        <v>0.3</v>
      </c>
      <c r="BH1839">
        <v>2</v>
      </c>
      <c r="BI1839">
        <v>0.3</v>
      </c>
      <c r="BJ1839">
        <v>0</v>
      </c>
      <c r="BK1839">
        <v>0</v>
      </c>
      <c r="BL1839">
        <v>295</v>
      </c>
      <c r="BM1839">
        <v>45.2</v>
      </c>
      <c r="BN1839">
        <v>82</v>
      </c>
      <c r="BO1839">
        <v>12.6</v>
      </c>
      <c r="BP1839">
        <v>295</v>
      </c>
      <c r="BQ1839">
        <v>45.2</v>
      </c>
      <c r="BR1839" t="s">
        <v>7695</v>
      </c>
      <c r="BS1839" t="s">
        <v>7688</v>
      </c>
      <c r="BT1839" t="s">
        <v>7813</v>
      </c>
      <c r="BU1839" t="s">
        <v>7814</v>
      </c>
      <c r="BV1839" t="s">
        <v>7791</v>
      </c>
      <c r="BW1839" t="s">
        <v>7792</v>
      </c>
      <c r="BZ1839">
        <v>32367</v>
      </c>
      <c r="CA1839">
        <v>-116.94651186718001</v>
      </c>
      <c r="CB1839">
        <v>32.761504776862203</v>
      </c>
      <c r="CD1839">
        <f xml:space="preserve"> _xlfn.XLOOKUP(AB1839,[1]Sheet1!B:B,[1]Sheet1!Y:Y,"Not Found")</f>
        <v>72822</v>
      </c>
      <c r="CE1839">
        <f xml:space="preserve"> _xlfn.XLOOKUP(AB1839,[1]Sheet1!B:B,[1]Sheet1!AA:AA, "Not Found")</f>
        <v>99387</v>
      </c>
      <c r="CH1839">
        <f t="shared" ca="1" si="57"/>
        <v>0.34951641724530857</v>
      </c>
    </row>
    <row r="1840" spans="1:86" x14ac:dyDescent="0.3">
      <c r="A1840">
        <v>6838</v>
      </c>
      <c r="B1840" t="s">
        <v>0</v>
      </c>
      <c r="C1840" t="s">
        <v>7910</v>
      </c>
      <c r="D1840" s="3">
        <v>37679916037659</v>
      </c>
      <c r="E1840" t="s">
        <v>7813</v>
      </c>
      <c r="F1840" t="s">
        <v>7911</v>
      </c>
      <c r="G1840" t="s">
        <v>4</v>
      </c>
      <c r="H1840" t="s">
        <v>7688</v>
      </c>
      <c r="I1840" t="s">
        <v>7814</v>
      </c>
      <c r="J1840" t="s">
        <v>7912</v>
      </c>
      <c r="K1840" t="s">
        <v>113</v>
      </c>
      <c r="L1840" t="s">
        <v>9</v>
      </c>
      <c r="M1840" s="1">
        <v>29403</v>
      </c>
      <c r="O1840" t="s">
        <v>113</v>
      </c>
      <c r="P1840" t="s">
        <v>75</v>
      </c>
      <c r="Q1840" t="s">
        <v>96</v>
      </c>
      <c r="R1840" t="s">
        <v>12</v>
      </c>
      <c r="U1840" t="s">
        <v>12</v>
      </c>
      <c r="V1840" t="s">
        <v>12</v>
      </c>
      <c r="W1840" t="s">
        <v>13</v>
      </c>
      <c r="X1840" t="s">
        <v>12</v>
      </c>
      <c r="Y1840" t="s">
        <v>30</v>
      </c>
      <c r="Z1840" t="s">
        <v>7913</v>
      </c>
      <c r="AA1840" t="s">
        <v>7812</v>
      </c>
      <c r="AB1840">
        <v>92021</v>
      </c>
      <c r="AC1840" t="str">
        <f t="shared" si="56"/>
        <v>1495 Greenfield Dr., El Cajon, CA 92021</v>
      </c>
      <c r="AD1840" t="s">
        <v>17</v>
      </c>
      <c r="AE1840" t="s">
        <v>7731</v>
      </c>
      <c r="AF1840" t="s">
        <v>1475</v>
      </c>
      <c r="AG1840" t="s">
        <v>7732</v>
      </c>
      <c r="AH1840" t="s">
        <v>225</v>
      </c>
      <c r="AI1840">
        <v>32.810304780000003</v>
      </c>
      <c r="AJ1840">
        <v>-116.92881187</v>
      </c>
      <c r="AK1840">
        <v>703</v>
      </c>
      <c r="AL1840">
        <v>58</v>
      </c>
      <c r="AM1840">
        <v>8.3000000000000007</v>
      </c>
      <c r="AN1840">
        <v>4</v>
      </c>
      <c r="AO1840">
        <v>0.6</v>
      </c>
      <c r="AP1840">
        <v>32</v>
      </c>
      <c r="AQ1840">
        <v>4.5999999999999996</v>
      </c>
      <c r="AR1840">
        <v>4</v>
      </c>
      <c r="AS1840">
        <v>0.6</v>
      </c>
      <c r="AT1840">
        <v>329</v>
      </c>
      <c r="AU1840">
        <v>46.8</v>
      </c>
      <c r="AV1840">
        <v>10</v>
      </c>
      <c r="AW1840">
        <v>1.4</v>
      </c>
      <c r="AX1840">
        <v>229</v>
      </c>
      <c r="AY1840">
        <v>32.6</v>
      </c>
      <c r="AZ1840">
        <v>13</v>
      </c>
      <c r="BA1840">
        <v>1.8</v>
      </c>
      <c r="BB1840">
        <v>24</v>
      </c>
      <c r="BC1840">
        <v>3.4</v>
      </c>
      <c r="BD1840">
        <v>237</v>
      </c>
      <c r="BE1840">
        <v>33.700000000000003</v>
      </c>
      <c r="BF1840">
        <v>2</v>
      </c>
      <c r="BG1840">
        <v>0.3</v>
      </c>
      <c r="BH1840">
        <v>23</v>
      </c>
      <c r="BI1840">
        <v>3.3</v>
      </c>
      <c r="BJ1840">
        <v>1</v>
      </c>
      <c r="BK1840">
        <v>0.1</v>
      </c>
      <c r="BL1840">
        <v>642</v>
      </c>
      <c r="BM1840">
        <v>91.3</v>
      </c>
      <c r="BN1840">
        <v>158</v>
      </c>
      <c r="BO1840">
        <v>22.5</v>
      </c>
      <c r="BP1840">
        <v>642</v>
      </c>
      <c r="BQ1840">
        <v>91.3</v>
      </c>
      <c r="BR1840" t="s">
        <v>7695</v>
      </c>
      <c r="BS1840" t="s">
        <v>7688</v>
      </c>
      <c r="BT1840" t="s">
        <v>7813</v>
      </c>
      <c r="BU1840" t="s">
        <v>7814</v>
      </c>
      <c r="BV1840" t="s">
        <v>7791</v>
      </c>
      <c r="BW1840" t="s">
        <v>7792</v>
      </c>
      <c r="BZ1840">
        <v>32368</v>
      </c>
      <c r="CA1840">
        <v>-116.928811867742</v>
      </c>
      <c r="CB1840">
        <v>32.810304784138602</v>
      </c>
      <c r="CD1840">
        <f xml:space="preserve"> _xlfn.XLOOKUP(AB1840,[1]Sheet1!B:B,[1]Sheet1!Y:Y,"Not Found")</f>
        <v>69979</v>
      </c>
      <c r="CE1840">
        <f xml:space="preserve"> _xlfn.XLOOKUP(AB1840,[1]Sheet1!B:B,[1]Sheet1!AA:AA, "Not Found")</f>
        <v>99447</v>
      </c>
      <c r="CH1840">
        <f t="shared" ca="1" si="57"/>
        <v>0.45792913714562156</v>
      </c>
    </row>
    <row r="1841" spans="1:86" x14ac:dyDescent="0.3">
      <c r="A1841">
        <v>6839</v>
      </c>
      <c r="B1841" t="s">
        <v>0</v>
      </c>
      <c r="C1841" t="s">
        <v>7914</v>
      </c>
      <c r="D1841" s="3">
        <v>37679916037675</v>
      </c>
      <c r="E1841" t="s">
        <v>7813</v>
      </c>
      <c r="F1841" t="s">
        <v>7915</v>
      </c>
      <c r="G1841" t="s">
        <v>4</v>
      </c>
      <c r="H1841" t="s">
        <v>7688</v>
      </c>
      <c r="I1841" t="s">
        <v>7814</v>
      </c>
      <c r="J1841" t="s">
        <v>7916</v>
      </c>
      <c r="K1841" t="s">
        <v>35</v>
      </c>
      <c r="L1841" t="s">
        <v>9</v>
      </c>
      <c r="M1841" s="1">
        <v>29403</v>
      </c>
      <c r="O1841" t="s">
        <v>35</v>
      </c>
      <c r="P1841" t="s">
        <v>36</v>
      </c>
      <c r="Q1841" t="s">
        <v>37</v>
      </c>
      <c r="R1841" t="s">
        <v>12</v>
      </c>
      <c r="U1841" t="s">
        <v>12</v>
      </c>
      <c r="V1841" t="s">
        <v>12</v>
      </c>
      <c r="W1841" t="s">
        <v>13</v>
      </c>
      <c r="X1841" t="s">
        <v>12</v>
      </c>
      <c r="Y1841" t="s">
        <v>58</v>
      </c>
      <c r="Z1841" t="s">
        <v>7917</v>
      </c>
      <c r="AA1841" t="s">
        <v>7812</v>
      </c>
      <c r="AB1841">
        <v>92020</v>
      </c>
      <c r="AC1841" t="str">
        <f t="shared" si="56"/>
        <v>500 West Madison, El Cajon, CA 92020</v>
      </c>
      <c r="AD1841" t="s">
        <v>17</v>
      </c>
      <c r="AE1841" t="s">
        <v>7731</v>
      </c>
      <c r="AF1841" t="s">
        <v>1475</v>
      </c>
      <c r="AG1841" t="s">
        <v>7694</v>
      </c>
      <c r="AH1841" t="s">
        <v>225</v>
      </c>
      <c r="AI1841">
        <v>32.801204779999999</v>
      </c>
      <c r="AJ1841">
        <v>-116.96891187</v>
      </c>
      <c r="AK1841">
        <v>757</v>
      </c>
      <c r="AL1841">
        <v>113</v>
      </c>
      <c r="AM1841">
        <v>14.9</v>
      </c>
      <c r="AN1841">
        <v>2</v>
      </c>
      <c r="AO1841">
        <v>0.3</v>
      </c>
      <c r="AP1841">
        <v>99</v>
      </c>
      <c r="AQ1841">
        <v>13.1</v>
      </c>
      <c r="AR1841">
        <v>1</v>
      </c>
      <c r="AS1841">
        <v>0.1</v>
      </c>
      <c r="AT1841">
        <v>345</v>
      </c>
      <c r="AU1841">
        <v>45.6</v>
      </c>
      <c r="AV1841">
        <v>8</v>
      </c>
      <c r="AW1841">
        <v>1.1000000000000001</v>
      </c>
      <c r="AX1841">
        <v>175</v>
      </c>
      <c r="AY1841">
        <v>23.1</v>
      </c>
      <c r="AZ1841">
        <v>9</v>
      </c>
      <c r="BA1841">
        <v>1.2</v>
      </c>
      <c r="BB1841">
        <v>5</v>
      </c>
      <c r="BC1841">
        <v>0.7</v>
      </c>
      <c r="BD1841">
        <v>387</v>
      </c>
      <c r="BE1841">
        <v>51.1</v>
      </c>
      <c r="BF1841">
        <v>8</v>
      </c>
      <c r="BG1841">
        <v>1.1000000000000001</v>
      </c>
      <c r="BH1841">
        <v>52</v>
      </c>
      <c r="BI1841">
        <v>6.9</v>
      </c>
      <c r="BJ1841">
        <v>0</v>
      </c>
      <c r="BK1841">
        <v>0</v>
      </c>
      <c r="BL1841">
        <v>709</v>
      </c>
      <c r="BM1841">
        <v>93.7</v>
      </c>
      <c r="BN1841">
        <v>143</v>
      </c>
      <c r="BO1841">
        <v>18.899999999999999</v>
      </c>
      <c r="BP1841">
        <v>709</v>
      </c>
      <c r="BQ1841">
        <v>93.7</v>
      </c>
      <c r="BR1841" t="s">
        <v>7695</v>
      </c>
      <c r="BS1841" t="s">
        <v>7688</v>
      </c>
      <c r="BT1841" t="s">
        <v>7813</v>
      </c>
      <c r="BU1841" t="s">
        <v>7814</v>
      </c>
      <c r="BV1841" t="s">
        <v>7791</v>
      </c>
      <c r="BW1841" t="s">
        <v>7792</v>
      </c>
      <c r="BZ1841">
        <v>32370</v>
      </c>
      <c r="CA1841">
        <v>-116.968911874364</v>
      </c>
      <c r="CB1841">
        <v>32.801204780978303</v>
      </c>
      <c r="CD1841">
        <f xml:space="preserve"> _xlfn.XLOOKUP(AB1841,[1]Sheet1!B:B,[1]Sheet1!Y:Y,"Not Found")</f>
        <v>72822</v>
      </c>
      <c r="CE1841">
        <f xml:space="preserve"> _xlfn.XLOOKUP(AB1841,[1]Sheet1!B:B,[1]Sheet1!AA:AA, "Not Found")</f>
        <v>99387</v>
      </c>
      <c r="CH1841">
        <f t="shared" ca="1" si="57"/>
        <v>0.71171138850807103</v>
      </c>
    </row>
    <row r="1842" spans="1:86" x14ac:dyDescent="0.3">
      <c r="A1842">
        <v>6840</v>
      </c>
      <c r="B1842" t="s">
        <v>0</v>
      </c>
      <c r="C1842" t="s">
        <v>7918</v>
      </c>
      <c r="D1842" s="3">
        <v>37679916037683</v>
      </c>
      <c r="E1842" t="s">
        <v>7813</v>
      </c>
      <c r="F1842" t="s">
        <v>7919</v>
      </c>
      <c r="G1842" t="s">
        <v>4</v>
      </c>
      <c r="H1842" t="s">
        <v>7688</v>
      </c>
      <c r="I1842" t="s">
        <v>7814</v>
      </c>
      <c r="J1842" t="s">
        <v>7920</v>
      </c>
      <c r="K1842" t="s">
        <v>35</v>
      </c>
      <c r="L1842" t="s">
        <v>9</v>
      </c>
      <c r="M1842" s="1">
        <v>29403</v>
      </c>
      <c r="O1842" t="s">
        <v>35</v>
      </c>
      <c r="P1842" t="s">
        <v>36</v>
      </c>
      <c r="Q1842" t="s">
        <v>37</v>
      </c>
      <c r="R1842" t="s">
        <v>12</v>
      </c>
      <c r="U1842" t="s">
        <v>12</v>
      </c>
      <c r="V1842" t="s">
        <v>12</v>
      </c>
      <c r="W1842" t="s">
        <v>13</v>
      </c>
      <c r="X1842" t="s">
        <v>12</v>
      </c>
      <c r="Y1842" t="s">
        <v>58</v>
      </c>
      <c r="Z1842" t="s">
        <v>7921</v>
      </c>
      <c r="AA1842" t="s">
        <v>7812</v>
      </c>
      <c r="AB1842">
        <v>92019</v>
      </c>
      <c r="AC1842" t="str">
        <f t="shared" si="56"/>
        <v>1145 Redwood Ave., El Cajon, CA 92019</v>
      </c>
      <c r="AD1842" t="s">
        <v>17</v>
      </c>
      <c r="AE1842" t="s">
        <v>7731</v>
      </c>
      <c r="AF1842" t="s">
        <v>1475</v>
      </c>
      <c r="AG1842" t="s">
        <v>7694</v>
      </c>
      <c r="AH1842" t="s">
        <v>225</v>
      </c>
      <c r="AI1842">
        <v>32.790240779999998</v>
      </c>
      <c r="AJ1842">
        <v>-116.94412987</v>
      </c>
      <c r="AK1842">
        <v>801</v>
      </c>
      <c r="AL1842">
        <v>62</v>
      </c>
      <c r="AM1842">
        <v>7.7</v>
      </c>
      <c r="AN1842">
        <v>5</v>
      </c>
      <c r="AO1842">
        <v>0.6</v>
      </c>
      <c r="AP1842">
        <v>78</v>
      </c>
      <c r="AQ1842">
        <v>9.6999999999999993</v>
      </c>
      <c r="AR1842">
        <v>1</v>
      </c>
      <c r="AS1842">
        <v>0.1</v>
      </c>
      <c r="AT1842">
        <v>354</v>
      </c>
      <c r="AU1842">
        <v>44.2</v>
      </c>
      <c r="AV1842">
        <v>4</v>
      </c>
      <c r="AW1842">
        <v>0.5</v>
      </c>
      <c r="AX1842">
        <v>264</v>
      </c>
      <c r="AY1842">
        <v>33</v>
      </c>
      <c r="AZ1842">
        <v>2</v>
      </c>
      <c r="BA1842">
        <v>0.2</v>
      </c>
      <c r="BB1842">
        <v>31</v>
      </c>
      <c r="BC1842">
        <v>3.9</v>
      </c>
      <c r="BD1842">
        <v>498</v>
      </c>
      <c r="BE1842">
        <v>62.2</v>
      </c>
      <c r="BF1842">
        <v>1</v>
      </c>
      <c r="BG1842">
        <v>0.1</v>
      </c>
      <c r="BH1842">
        <v>8</v>
      </c>
      <c r="BI1842">
        <v>1</v>
      </c>
      <c r="BJ1842">
        <v>2</v>
      </c>
      <c r="BK1842">
        <v>0.2</v>
      </c>
      <c r="BL1842">
        <v>720</v>
      </c>
      <c r="BM1842">
        <v>89.9</v>
      </c>
      <c r="BN1842">
        <v>139</v>
      </c>
      <c r="BO1842">
        <v>17.399999999999999</v>
      </c>
      <c r="BP1842">
        <v>720</v>
      </c>
      <c r="BQ1842">
        <v>89.9</v>
      </c>
      <c r="BR1842" t="s">
        <v>7695</v>
      </c>
      <c r="BS1842" t="s">
        <v>7688</v>
      </c>
      <c r="BT1842" t="s">
        <v>7813</v>
      </c>
      <c r="BU1842" t="s">
        <v>7814</v>
      </c>
      <c r="BV1842" t="s">
        <v>7791</v>
      </c>
      <c r="BW1842" t="s">
        <v>7792</v>
      </c>
      <c r="BZ1842">
        <v>32371</v>
      </c>
      <c r="CA1842">
        <v>-116.944129868681</v>
      </c>
      <c r="CB1842">
        <v>32.790240779666803</v>
      </c>
      <c r="CD1842">
        <f xml:space="preserve"> _xlfn.XLOOKUP(AB1842,[1]Sheet1!B:B,[1]Sheet1!Y:Y,"Not Found")</f>
        <v>99266</v>
      </c>
      <c r="CE1842">
        <f xml:space="preserve"> _xlfn.XLOOKUP(AB1842,[1]Sheet1!B:B,[1]Sheet1!AA:AA, "Not Found")</f>
        <v>129034</v>
      </c>
      <c r="CH1842">
        <f t="shared" ca="1" si="57"/>
        <v>0.76987879914557178</v>
      </c>
    </row>
    <row r="1843" spans="1:86" x14ac:dyDescent="0.3">
      <c r="A1843">
        <v>6841</v>
      </c>
      <c r="B1843" t="s">
        <v>0</v>
      </c>
      <c r="C1843" t="s">
        <v>7922</v>
      </c>
      <c r="D1843" s="3">
        <v>37679916037691</v>
      </c>
      <c r="E1843" t="s">
        <v>7813</v>
      </c>
      <c r="F1843" t="s">
        <v>7923</v>
      </c>
      <c r="G1843" t="s">
        <v>4</v>
      </c>
      <c r="H1843" t="s">
        <v>7688</v>
      </c>
      <c r="I1843" t="s">
        <v>7814</v>
      </c>
      <c r="J1843" t="s">
        <v>7924</v>
      </c>
      <c r="K1843" t="s">
        <v>35</v>
      </c>
      <c r="L1843" t="s">
        <v>9</v>
      </c>
      <c r="M1843" s="1">
        <v>29403</v>
      </c>
      <c r="O1843" t="s">
        <v>35</v>
      </c>
      <c r="P1843" t="s">
        <v>36</v>
      </c>
      <c r="Q1843" t="s">
        <v>37</v>
      </c>
      <c r="R1843" t="s">
        <v>12</v>
      </c>
      <c r="U1843" t="s">
        <v>12</v>
      </c>
      <c r="V1843" t="s">
        <v>12</v>
      </c>
      <c r="W1843" t="s">
        <v>13</v>
      </c>
      <c r="X1843" t="s">
        <v>12</v>
      </c>
      <c r="Y1843" t="s">
        <v>14</v>
      </c>
      <c r="Z1843" t="s">
        <v>7925</v>
      </c>
      <c r="AA1843" t="s">
        <v>7812</v>
      </c>
      <c r="AB1843">
        <v>92019</v>
      </c>
      <c r="AC1843" t="str">
        <f t="shared" si="56"/>
        <v>1615 East Madison Ave., El Cajon, CA 92019</v>
      </c>
      <c r="AD1843" t="s">
        <v>17</v>
      </c>
      <c r="AE1843" t="s">
        <v>7731</v>
      </c>
      <c r="AF1843" t="s">
        <v>1475</v>
      </c>
      <c r="AG1843" t="s">
        <v>7694</v>
      </c>
      <c r="AH1843" t="s">
        <v>225</v>
      </c>
      <c r="AI1843">
        <v>32.799904779999999</v>
      </c>
      <c r="AJ1843">
        <v>-116.92071187000001</v>
      </c>
      <c r="AK1843">
        <v>647</v>
      </c>
      <c r="AL1843">
        <v>34</v>
      </c>
      <c r="AM1843">
        <v>5.3</v>
      </c>
      <c r="AN1843">
        <v>3</v>
      </c>
      <c r="AO1843">
        <v>0.5</v>
      </c>
      <c r="AP1843">
        <v>27</v>
      </c>
      <c r="AQ1843">
        <v>4.2</v>
      </c>
      <c r="AR1843">
        <v>3</v>
      </c>
      <c r="AS1843">
        <v>0.5</v>
      </c>
      <c r="AT1843">
        <v>218</v>
      </c>
      <c r="AU1843">
        <v>33.700000000000003</v>
      </c>
      <c r="AV1843">
        <v>2</v>
      </c>
      <c r="AW1843">
        <v>0.3</v>
      </c>
      <c r="AX1843">
        <v>310</v>
      </c>
      <c r="AY1843">
        <v>47.9</v>
      </c>
      <c r="AZ1843">
        <v>30</v>
      </c>
      <c r="BA1843">
        <v>4.5999999999999996</v>
      </c>
      <c r="BB1843">
        <v>20</v>
      </c>
      <c r="BC1843">
        <v>3.1</v>
      </c>
      <c r="BD1843">
        <v>266</v>
      </c>
      <c r="BE1843">
        <v>41.1</v>
      </c>
      <c r="BF1843">
        <v>9</v>
      </c>
      <c r="BG1843">
        <v>1.4</v>
      </c>
      <c r="BH1843">
        <v>36</v>
      </c>
      <c r="BI1843">
        <v>5.6</v>
      </c>
      <c r="BJ1843">
        <v>0</v>
      </c>
      <c r="BK1843">
        <v>0</v>
      </c>
      <c r="BL1843">
        <v>575</v>
      </c>
      <c r="BM1843">
        <v>88.9</v>
      </c>
      <c r="BN1843">
        <v>152</v>
      </c>
      <c r="BO1843">
        <v>23.5</v>
      </c>
      <c r="BP1843">
        <v>575</v>
      </c>
      <c r="BQ1843">
        <v>88.9</v>
      </c>
      <c r="BR1843" t="s">
        <v>7695</v>
      </c>
      <c r="BS1843" t="s">
        <v>7688</v>
      </c>
      <c r="BT1843" t="s">
        <v>7813</v>
      </c>
      <c r="BU1843" t="s">
        <v>7814</v>
      </c>
      <c r="BV1843" t="s">
        <v>7791</v>
      </c>
      <c r="BW1843" t="s">
        <v>7792</v>
      </c>
      <c r="BZ1843">
        <v>32372</v>
      </c>
      <c r="CA1843">
        <v>-116.920711865079</v>
      </c>
      <c r="CB1843">
        <v>32.799904783256501</v>
      </c>
      <c r="CD1843">
        <f xml:space="preserve"> _xlfn.XLOOKUP(AB1843,[1]Sheet1!B:B,[1]Sheet1!Y:Y,"Not Found")</f>
        <v>99266</v>
      </c>
      <c r="CE1843">
        <f xml:space="preserve"> _xlfn.XLOOKUP(AB1843,[1]Sheet1!B:B,[1]Sheet1!AA:AA, "Not Found")</f>
        <v>129034</v>
      </c>
      <c r="CH1843">
        <f t="shared" ca="1" si="57"/>
        <v>1.4200970583734374E-2</v>
      </c>
    </row>
    <row r="1844" spans="1:86" x14ac:dyDescent="0.3">
      <c r="A1844">
        <v>6842</v>
      </c>
      <c r="B1844" t="s">
        <v>0</v>
      </c>
      <c r="C1844" t="s">
        <v>7926</v>
      </c>
      <c r="D1844" s="3">
        <v>37679916037709</v>
      </c>
      <c r="E1844" t="s">
        <v>7813</v>
      </c>
      <c r="F1844" t="s">
        <v>7927</v>
      </c>
      <c r="G1844" t="s">
        <v>4</v>
      </c>
      <c r="H1844" t="s">
        <v>7688</v>
      </c>
      <c r="I1844" t="s">
        <v>7814</v>
      </c>
      <c r="J1844" t="s">
        <v>2928</v>
      </c>
      <c r="K1844" t="s">
        <v>35</v>
      </c>
      <c r="L1844" t="s">
        <v>9</v>
      </c>
      <c r="M1844" s="1">
        <v>29403</v>
      </c>
      <c r="O1844" t="s">
        <v>35</v>
      </c>
      <c r="P1844" t="s">
        <v>36</v>
      </c>
      <c r="Q1844" t="s">
        <v>37</v>
      </c>
      <c r="R1844" t="s">
        <v>12</v>
      </c>
      <c r="U1844" t="s">
        <v>12</v>
      </c>
      <c r="V1844" t="s">
        <v>12</v>
      </c>
      <c r="W1844" t="s">
        <v>13</v>
      </c>
      <c r="X1844" t="s">
        <v>12</v>
      </c>
      <c r="Y1844" t="s">
        <v>58</v>
      </c>
      <c r="Z1844" t="s">
        <v>7928</v>
      </c>
      <c r="AA1844" t="s">
        <v>7812</v>
      </c>
      <c r="AB1844">
        <v>92021</v>
      </c>
      <c r="AC1844" t="str">
        <f t="shared" si="56"/>
        <v>650 Greenfield Dr., El Cajon, CA 92021</v>
      </c>
      <c r="AD1844" t="s">
        <v>17</v>
      </c>
      <c r="AE1844" t="s">
        <v>7731</v>
      </c>
      <c r="AF1844" t="s">
        <v>1475</v>
      </c>
      <c r="AG1844" t="s">
        <v>7732</v>
      </c>
      <c r="AH1844" t="s">
        <v>225</v>
      </c>
      <c r="AI1844">
        <v>32.814204779999997</v>
      </c>
      <c r="AJ1844">
        <v>-116.95431187</v>
      </c>
      <c r="AK1844">
        <v>650</v>
      </c>
      <c r="AL1844">
        <v>90</v>
      </c>
      <c r="AM1844">
        <v>13.8</v>
      </c>
      <c r="AN1844">
        <v>3</v>
      </c>
      <c r="AO1844">
        <v>0.5</v>
      </c>
      <c r="AP1844">
        <v>48</v>
      </c>
      <c r="AQ1844">
        <v>7.4</v>
      </c>
      <c r="AR1844">
        <v>0</v>
      </c>
      <c r="AS1844">
        <v>0</v>
      </c>
      <c r="AT1844">
        <v>314</v>
      </c>
      <c r="AU1844">
        <v>48.3</v>
      </c>
      <c r="AV1844">
        <v>7</v>
      </c>
      <c r="AW1844">
        <v>1.1000000000000001</v>
      </c>
      <c r="AX1844">
        <v>141</v>
      </c>
      <c r="AY1844">
        <v>21.7</v>
      </c>
      <c r="AZ1844">
        <v>9</v>
      </c>
      <c r="BA1844">
        <v>1.4</v>
      </c>
      <c r="BB1844">
        <v>38</v>
      </c>
      <c r="BC1844">
        <v>5.8</v>
      </c>
      <c r="BD1844">
        <v>294</v>
      </c>
      <c r="BE1844">
        <v>45.2</v>
      </c>
      <c r="BF1844">
        <v>3</v>
      </c>
      <c r="BG1844">
        <v>0.5</v>
      </c>
      <c r="BH1844">
        <v>37</v>
      </c>
      <c r="BI1844">
        <v>5.7</v>
      </c>
      <c r="BJ1844">
        <v>0</v>
      </c>
      <c r="BK1844">
        <v>0</v>
      </c>
      <c r="BL1844">
        <v>572</v>
      </c>
      <c r="BM1844">
        <v>88</v>
      </c>
      <c r="BN1844">
        <v>99</v>
      </c>
      <c r="BO1844">
        <v>15.2</v>
      </c>
      <c r="BP1844">
        <v>572</v>
      </c>
      <c r="BQ1844">
        <v>88</v>
      </c>
      <c r="BR1844" t="s">
        <v>7695</v>
      </c>
      <c r="BS1844" t="s">
        <v>7688</v>
      </c>
      <c r="BT1844" t="s">
        <v>7813</v>
      </c>
      <c r="BU1844" t="s">
        <v>7814</v>
      </c>
      <c r="BV1844" t="s">
        <v>7791</v>
      </c>
      <c r="BW1844" t="s">
        <v>7792</v>
      </c>
      <c r="BZ1844">
        <v>32373</v>
      </c>
      <c r="CA1844">
        <v>-116.95431187314</v>
      </c>
      <c r="CB1844">
        <v>32.814204783228398</v>
      </c>
      <c r="CD1844">
        <f xml:space="preserve"> _xlfn.XLOOKUP(AB1844,[1]Sheet1!B:B,[1]Sheet1!Y:Y,"Not Found")</f>
        <v>69979</v>
      </c>
      <c r="CE1844">
        <f xml:space="preserve"> _xlfn.XLOOKUP(AB1844,[1]Sheet1!B:B,[1]Sheet1!AA:AA, "Not Found")</f>
        <v>99447</v>
      </c>
      <c r="CH1844">
        <f t="shared" ca="1" si="57"/>
        <v>0.20358027908444842</v>
      </c>
    </row>
    <row r="1845" spans="1:86" x14ac:dyDescent="0.3">
      <c r="A1845">
        <v>6843</v>
      </c>
      <c r="B1845" t="s">
        <v>0</v>
      </c>
      <c r="C1845" t="s">
        <v>7929</v>
      </c>
      <c r="D1845" s="3">
        <v>37679916037717</v>
      </c>
      <c r="E1845" t="s">
        <v>7813</v>
      </c>
      <c r="F1845" t="s">
        <v>7930</v>
      </c>
      <c r="G1845" t="s">
        <v>4</v>
      </c>
      <c r="H1845" t="s">
        <v>7688</v>
      </c>
      <c r="I1845" t="s">
        <v>7814</v>
      </c>
      <c r="J1845" t="s">
        <v>7931</v>
      </c>
      <c r="K1845" t="s">
        <v>35</v>
      </c>
      <c r="L1845" t="s">
        <v>9</v>
      </c>
      <c r="M1845" s="1">
        <v>29403</v>
      </c>
      <c r="O1845" t="s">
        <v>35</v>
      </c>
      <c r="P1845" t="s">
        <v>36</v>
      </c>
      <c r="Q1845" t="s">
        <v>37</v>
      </c>
      <c r="R1845" t="s">
        <v>12</v>
      </c>
      <c r="U1845" t="s">
        <v>12</v>
      </c>
      <c r="V1845" t="s">
        <v>12</v>
      </c>
      <c r="W1845" t="s">
        <v>13</v>
      </c>
      <c r="X1845" t="s">
        <v>12</v>
      </c>
      <c r="Y1845" t="s">
        <v>14</v>
      </c>
      <c r="Z1845" t="s">
        <v>7932</v>
      </c>
      <c r="AA1845" t="s">
        <v>7812</v>
      </c>
      <c r="AB1845">
        <v>92019</v>
      </c>
      <c r="AC1845" t="str">
        <f t="shared" si="56"/>
        <v>651 South Third St., El Cajon, CA 92019</v>
      </c>
      <c r="AD1845" t="s">
        <v>17</v>
      </c>
      <c r="AE1845" t="s">
        <v>7731</v>
      </c>
      <c r="AF1845" t="s">
        <v>1475</v>
      </c>
      <c r="AG1845" t="s">
        <v>7694</v>
      </c>
      <c r="AH1845" t="s">
        <v>225</v>
      </c>
      <c r="AI1845">
        <v>32.788504779999997</v>
      </c>
      <c r="AJ1845">
        <v>-116.92621187</v>
      </c>
      <c r="AK1845">
        <v>572</v>
      </c>
      <c r="AL1845">
        <v>25</v>
      </c>
      <c r="AM1845">
        <v>4.4000000000000004</v>
      </c>
      <c r="AN1845">
        <v>0</v>
      </c>
      <c r="AO1845">
        <v>0</v>
      </c>
      <c r="AP1845">
        <v>68</v>
      </c>
      <c r="AQ1845">
        <v>11.9</v>
      </c>
      <c r="AR1845">
        <v>1</v>
      </c>
      <c r="AS1845">
        <v>0.2</v>
      </c>
      <c r="AT1845">
        <v>114</v>
      </c>
      <c r="AU1845">
        <v>19.899999999999999</v>
      </c>
      <c r="AV1845">
        <v>4</v>
      </c>
      <c r="AW1845">
        <v>0.7</v>
      </c>
      <c r="AX1845">
        <v>284</v>
      </c>
      <c r="AY1845">
        <v>49.7</v>
      </c>
      <c r="AZ1845">
        <v>11</v>
      </c>
      <c r="BA1845">
        <v>1.9</v>
      </c>
      <c r="BB1845">
        <v>65</v>
      </c>
      <c r="BC1845">
        <v>11.4</v>
      </c>
      <c r="BD1845">
        <v>301</v>
      </c>
      <c r="BE1845">
        <v>52.6</v>
      </c>
      <c r="BF1845">
        <v>0</v>
      </c>
      <c r="BG1845">
        <v>0</v>
      </c>
      <c r="BH1845">
        <v>13</v>
      </c>
      <c r="BI1845">
        <v>2.2999999999999998</v>
      </c>
      <c r="BJ1845">
        <v>0</v>
      </c>
      <c r="BK1845">
        <v>0</v>
      </c>
      <c r="BL1845">
        <v>513</v>
      </c>
      <c r="BM1845">
        <v>89.7</v>
      </c>
      <c r="BN1845">
        <v>100</v>
      </c>
      <c r="BO1845">
        <v>17.5</v>
      </c>
      <c r="BP1845">
        <v>513</v>
      </c>
      <c r="BQ1845">
        <v>89.7</v>
      </c>
      <c r="BR1845" t="s">
        <v>7695</v>
      </c>
      <c r="BS1845" t="s">
        <v>7688</v>
      </c>
      <c r="BT1845" t="s">
        <v>7813</v>
      </c>
      <c r="BU1845" t="s">
        <v>7814</v>
      </c>
      <c r="BV1845" t="s">
        <v>7791</v>
      </c>
      <c r="BW1845" t="s">
        <v>7792</v>
      </c>
      <c r="BZ1845">
        <v>32374</v>
      </c>
      <c r="CA1845">
        <v>-116.926211865352</v>
      </c>
      <c r="CB1845">
        <v>32.7885047808808</v>
      </c>
      <c r="CD1845">
        <f xml:space="preserve"> _xlfn.XLOOKUP(AB1845,[1]Sheet1!B:B,[1]Sheet1!Y:Y,"Not Found")</f>
        <v>99266</v>
      </c>
      <c r="CE1845">
        <f xml:space="preserve"> _xlfn.XLOOKUP(AB1845,[1]Sheet1!B:B,[1]Sheet1!AA:AA, "Not Found")</f>
        <v>129034</v>
      </c>
      <c r="CH1845">
        <f t="shared" ca="1" si="57"/>
        <v>0.61712302988079759</v>
      </c>
    </row>
    <row r="1846" spans="1:86" x14ac:dyDescent="0.3">
      <c r="A1846">
        <v>6844</v>
      </c>
      <c r="B1846" t="s">
        <v>0</v>
      </c>
      <c r="C1846" t="s">
        <v>7933</v>
      </c>
      <c r="D1846" s="3">
        <v>37679916037725</v>
      </c>
      <c r="E1846" t="s">
        <v>7813</v>
      </c>
      <c r="F1846" t="s">
        <v>7934</v>
      </c>
      <c r="G1846" t="s">
        <v>4</v>
      </c>
      <c r="H1846" t="s">
        <v>7688</v>
      </c>
      <c r="I1846" t="s">
        <v>7814</v>
      </c>
      <c r="J1846" t="s">
        <v>7935</v>
      </c>
      <c r="K1846" t="s">
        <v>35</v>
      </c>
      <c r="L1846" t="s">
        <v>9</v>
      </c>
      <c r="M1846" s="1">
        <v>29403</v>
      </c>
      <c r="O1846" t="s">
        <v>35</v>
      </c>
      <c r="P1846" t="s">
        <v>36</v>
      </c>
      <c r="Q1846" t="s">
        <v>75</v>
      </c>
      <c r="R1846" t="s">
        <v>12</v>
      </c>
      <c r="U1846" t="s">
        <v>12</v>
      </c>
      <c r="V1846" t="s">
        <v>12</v>
      </c>
      <c r="W1846" t="s">
        <v>13</v>
      </c>
      <c r="X1846" t="s">
        <v>12</v>
      </c>
      <c r="Y1846" t="s">
        <v>14</v>
      </c>
      <c r="Z1846" t="s">
        <v>7936</v>
      </c>
      <c r="AA1846" t="s">
        <v>7812</v>
      </c>
      <c r="AB1846">
        <v>92021</v>
      </c>
      <c r="AC1846" t="str">
        <f t="shared" si="56"/>
        <v>1030 Naranca Ave., El Cajon, CA 92021</v>
      </c>
      <c r="AD1846" t="s">
        <v>17</v>
      </c>
      <c r="AE1846" t="s">
        <v>7731</v>
      </c>
      <c r="AF1846" t="s">
        <v>1475</v>
      </c>
      <c r="AG1846" t="s">
        <v>7732</v>
      </c>
      <c r="AH1846" t="s">
        <v>225</v>
      </c>
      <c r="AI1846">
        <v>32.804904780000001</v>
      </c>
      <c r="AJ1846">
        <v>-116.94761187</v>
      </c>
      <c r="AK1846">
        <v>876</v>
      </c>
      <c r="AL1846">
        <v>83</v>
      </c>
      <c r="AM1846">
        <v>9.5</v>
      </c>
      <c r="AN1846">
        <v>3</v>
      </c>
      <c r="AO1846">
        <v>0.3</v>
      </c>
      <c r="AP1846">
        <v>184</v>
      </c>
      <c r="AQ1846">
        <v>21</v>
      </c>
      <c r="AR1846">
        <v>1</v>
      </c>
      <c r="AS1846">
        <v>0.1</v>
      </c>
      <c r="AT1846">
        <v>301</v>
      </c>
      <c r="AU1846">
        <v>34.4</v>
      </c>
      <c r="AV1846">
        <v>7</v>
      </c>
      <c r="AW1846">
        <v>0.8</v>
      </c>
      <c r="AX1846">
        <v>272</v>
      </c>
      <c r="AY1846">
        <v>31.1</v>
      </c>
      <c r="AZ1846">
        <v>11</v>
      </c>
      <c r="BA1846">
        <v>1.3</v>
      </c>
      <c r="BB1846">
        <v>14</v>
      </c>
      <c r="BC1846">
        <v>1.6</v>
      </c>
      <c r="BD1846">
        <v>552</v>
      </c>
      <c r="BE1846">
        <v>63</v>
      </c>
      <c r="BF1846">
        <v>9</v>
      </c>
      <c r="BG1846">
        <v>1</v>
      </c>
      <c r="BH1846">
        <v>10</v>
      </c>
      <c r="BI1846">
        <v>1.1000000000000001</v>
      </c>
      <c r="BJ1846">
        <v>0</v>
      </c>
      <c r="BK1846">
        <v>0</v>
      </c>
      <c r="BL1846">
        <v>818</v>
      </c>
      <c r="BM1846">
        <v>93.4</v>
      </c>
      <c r="BN1846">
        <v>109</v>
      </c>
      <c r="BO1846">
        <v>12.4</v>
      </c>
      <c r="BP1846">
        <v>818</v>
      </c>
      <c r="BQ1846">
        <v>93.4</v>
      </c>
      <c r="BR1846" t="s">
        <v>7695</v>
      </c>
      <c r="BS1846" t="s">
        <v>7688</v>
      </c>
      <c r="BT1846" t="s">
        <v>7813</v>
      </c>
      <c r="BU1846" t="s">
        <v>7814</v>
      </c>
      <c r="BV1846" t="s">
        <v>7791</v>
      </c>
      <c r="BW1846" t="s">
        <v>7792</v>
      </c>
      <c r="BZ1846">
        <v>32376</v>
      </c>
      <c r="CA1846">
        <v>-116.94761187027299</v>
      </c>
      <c r="CB1846">
        <v>32.804904783368798</v>
      </c>
      <c r="CD1846">
        <f xml:space="preserve"> _xlfn.XLOOKUP(AB1846,[1]Sheet1!B:B,[1]Sheet1!Y:Y,"Not Found")</f>
        <v>69979</v>
      </c>
      <c r="CE1846">
        <f xml:space="preserve"> _xlfn.XLOOKUP(AB1846,[1]Sheet1!B:B,[1]Sheet1!AA:AA, "Not Found")</f>
        <v>99447</v>
      </c>
      <c r="CH1846">
        <f t="shared" ca="1" si="57"/>
        <v>0.20230650739151002</v>
      </c>
    </row>
    <row r="1847" spans="1:86" x14ac:dyDescent="0.3">
      <c r="A1847">
        <v>6845</v>
      </c>
      <c r="B1847" t="s">
        <v>0</v>
      </c>
      <c r="C1847" t="s">
        <v>7937</v>
      </c>
      <c r="D1847" s="3">
        <v>37679916037733</v>
      </c>
      <c r="E1847" t="s">
        <v>7813</v>
      </c>
      <c r="F1847" t="s">
        <v>7938</v>
      </c>
      <c r="G1847" t="s">
        <v>4</v>
      </c>
      <c r="H1847" t="s">
        <v>7688</v>
      </c>
      <c r="I1847" t="s">
        <v>7814</v>
      </c>
      <c r="J1847" t="s">
        <v>7939</v>
      </c>
      <c r="K1847" t="s">
        <v>35</v>
      </c>
      <c r="L1847" t="s">
        <v>9</v>
      </c>
      <c r="M1847" s="1">
        <v>29403</v>
      </c>
      <c r="O1847" t="s">
        <v>35</v>
      </c>
      <c r="P1847" t="s">
        <v>36</v>
      </c>
      <c r="Q1847" t="s">
        <v>37</v>
      </c>
      <c r="R1847" t="s">
        <v>12</v>
      </c>
      <c r="U1847" t="s">
        <v>12</v>
      </c>
      <c r="V1847" t="s">
        <v>12</v>
      </c>
      <c r="W1847" t="s">
        <v>13</v>
      </c>
      <c r="X1847" t="s">
        <v>12</v>
      </c>
      <c r="Y1847" t="s">
        <v>14</v>
      </c>
      <c r="Z1847" t="s">
        <v>7940</v>
      </c>
      <c r="AA1847" t="s">
        <v>7812</v>
      </c>
      <c r="AB1847">
        <v>92021</v>
      </c>
      <c r="AC1847" t="str">
        <f t="shared" si="56"/>
        <v>14314 Rios Canyon Rd., El Cajon, CA 92021</v>
      </c>
      <c r="AD1847" t="s">
        <v>17</v>
      </c>
      <c r="AE1847" t="s">
        <v>22</v>
      </c>
      <c r="AF1847" t="s">
        <v>312</v>
      </c>
      <c r="AG1847" t="s">
        <v>7703</v>
      </c>
      <c r="AH1847" t="s">
        <v>225</v>
      </c>
      <c r="AI1847">
        <v>32.84080479</v>
      </c>
      <c r="AJ1847">
        <v>-116.87271186</v>
      </c>
      <c r="AK1847">
        <v>261</v>
      </c>
      <c r="AL1847">
        <v>12</v>
      </c>
      <c r="AM1847">
        <v>4.5999999999999996</v>
      </c>
      <c r="AN1847">
        <v>1</v>
      </c>
      <c r="AO1847">
        <v>0.4</v>
      </c>
      <c r="AP1847">
        <v>9</v>
      </c>
      <c r="AQ1847">
        <v>3.4</v>
      </c>
      <c r="AR1847">
        <v>0</v>
      </c>
      <c r="AS1847">
        <v>0</v>
      </c>
      <c r="AT1847">
        <v>122</v>
      </c>
      <c r="AU1847">
        <v>46.7</v>
      </c>
      <c r="AV1847">
        <v>0</v>
      </c>
      <c r="AW1847">
        <v>0</v>
      </c>
      <c r="AX1847">
        <v>104</v>
      </c>
      <c r="AY1847">
        <v>39.799999999999997</v>
      </c>
      <c r="AZ1847">
        <v>8</v>
      </c>
      <c r="BA1847">
        <v>3.1</v>
      </c>
      <c r="BB1847">
        <v>5</v>
      </c>
      <c r="BC1847">
        <v>1.9</v>
      </c>
      <c r="BD1847">
        <v>46</v>
      </c>
      <c r="BE1847">
        <v>17.600000000000001</v>
      </c>
      <c r="BF1847">
        <v>0</v>
      </c>
      <c r="BG1847">
        <v>0</v>
      </c>
      <c r="BH1847">
        <v>13</v>
      </c>
      <c r="BI1847">
        <v>5</v>
      </c>
      <c r="BJ1847">
        <v>0</v>
      </c>
      <c r="BK1847">
        <v>0</v>
      </c>
      <c r="BL1847">
        <v>200</v>
      </c>
      <c r="BM1847">
        <v>76.599999999999994</v>
      </c>
      <c r="BN1847">
        <v>83</v>
      </c>
      <c r="BO1847">
        <v>31.8</v>
      </c>
      <c r="BP1847">
        <v>200</v>
      </c>
      <c r="BQ1847">
        <v>76.599999999999994</v>
      </c>
      <c r="BR1847" t="s">
        <v>7695</v>
      </c>
      <c r="BS1847" t="s">
        <v>7688</v>
      </c>
      <c r="BT1847" t="s">
        <v>7813</v>
      </c>
      <c r="BU1847" t="s">
        <v>7814</v>
      </c>
      <c r="BV1847" t="s">
        <v>7791</v>
      </c>
      <c r="BW1847" t="s">
        <v>7792</v>
      </c>
      <c r="BZ1847">
        <v>32377</v>
      </c>
      <c r="CA1847">
        <v>-116.872711860062</v>
      </c>
      <c r="CB1847">
        <v>32.840804790807702</v>
      </c>
      <c r="CD1847">
        <f xml:space="preserve"> _xlfn.XLOOKUP(AB1847,[1]Sheet1!B:B,[1]Sheet1!Y:Y,"Not Found")</f>
        <v>69979</v>
      </c>
      <c r="CE1847">
        <f xml:space="preserve"> _xlfn.XLOOKUP(AB1847,[1]Sheet1!B:B,[1]Sheet1!AA:AA, "Not Found")</f>
        <v>99447</v>
      </c>
      <c r="CH1847">
        <f t="shared" ca="1" si="57"/>
        <v>0.51979780769290718</v>
      </c>
    </row>
    <row r="1848" spans="1:86" x14ac:dyDescent="0.3">
      <c r="A1848">
        <v>6846</v>
      </c>
      <c r="B1848" t="s">
        <v>0</v>
      </c>
      <c r="C1848" t="s">
        <v>7941</v>
      </c>
      <c r="D1848" s="3">
        <v>37679916037741</v>
      </c>
      <c r="E1848" t="s">
        <v>7813</v>
      </c>
      <c r="F1848" t="s">
        <v>7942</v>
      </c>
      <c r="G1848" t="s">
        <v>4</v>
      </c>
      <c r="H1848" t="s">
        <v>7688</v>
      </c>
      <c r="I1848" t="s">
        <v>7814</v>
      </c>
      <c r="J1848" t="s">
        <v>7943</v>
      </c>
      <c r="K1848" t="s">
        <v>35</v>
      </c>
      <c r="L1848" t="s">
        <v>9</v>
      </c>
      <c r="M1848" s="1">
        <v>29403</v>
      </c>
      <c r="O1848" t="s">
        <v>35</v>
      </c>
      <c r="P1848" t="s">
        <v>36</v>
      </c>
      <c r="Q1848" t="s">
        <v>37</v>
      </c>
      <c r="R1848" t="s">
        <v>12</v>
      </c>
      <c r="U1848" t="s">
        <v>12</v>
      </c>
      <c r="V1848" t="s">
        <v>12</v>
      </c>
      <c r="W1848" t="s">
        <v>13</v>
      </c>
      <c r="X1848" t="s">
        <v>12</v>
      </c>
      <c r="Y1848" t="s">
        <v>14</v>
      </c>
      <c r="Z1848" t="s">
        <v>7944</v>
      </c>
      <c r="AA1848" t="s">
        <v>7812</v>
      </c>
      <c r="AB1848">
        <v>92021</v>
      </c>
      <c r="AC1848" t="str">
        <f t="shared" si="56"/>
        <v>1376 Pepper Dr., El Cajon, CA 92021</v>
      </c>
      <c r="AD1848" t="s">
        <v>17</v>
      </c>
      <c r="AE1848" t="s">
        <v>22</v>
      </c>
      <c r="AF1848" t="s">
        <v>312</v>
      </c>
      <c r="AG1848" t="s">
        <v>7703</v>
      </c>
      <c r="AH1848" t="s">
        <v>225</v>
      </c>
      <c r="AI1848">
        <v>32.821404790000003</v>
      </c>
      <c r="AJ1848">
        <v>-116.93071187</v>
      </c>
      <c r="AK1848">
        <v>542</v>
      </c>
      <c r="AL1848">
        <v>39</v>
      </c>
      <c r="AM1848">
        <v>7.2</v>
      </c>
      <c r="AN1848">
        <v>0</v>
      </c>
      <c r="AO1848">
        <v>0</v>
      </c>
      <c r="AP1848">
        <v>36</v>
      </c>
      <c r="AQ1848">
        <v>6.6</v>
      </c>
      <c r="AR1848">
        <v>0</v>
      </c>
      <c r="AS1848">
        <v>0</v>
      </c>
      <c r="AT1848">
        <v>201</v>
      </c>
      <c r="AU1848">
        <v>37.1</v>
      </c>
      <c r="AV1848">
        <v>4</v>
      </c>
      <c r="AW1848">
        <v>0.7</v>
      </c>
      <c r="AX1848">
        <v>233</v>
      </c>
      <c r="AY1848">
        <v>43</v>
      </c>
      <c r="AZ1848">
        <v>26</v>
      </c>
      <c r="BA1848">
        <v>4.8</v>
      </c>
      <c r="BB1848">
        <v>3</v>
      </c>
      <c r="BC1848">
        <v>0.6</v>
      </c>
      <c r="BD1848">
        <v>191</v>
      </c>
      <c r="BE1848">
        <v>35.200000000000003</v>
      </c>
      <c r="BF1848">
        <v>2</v>
      </c>
      <c r="BG1848">
        <v>0.4</v>
      </c>
      <c r="BH1848">
        <v>8</v>
      </c>
      <c r="BI1848">
        <v>1.5</v>
      </c>
      <c r="BJ1848">
        <v>0</v>
      </c>
      <c r="BK1848">
        <v>0</v>
      </c>
      <c r="BL1848">
        <v>478</v>
      </c>
      <c r="BM1848">
        <v>88.2</v>
      </c>
      <c r="BN1848">
        <v>132</v>
      </c>
      <c r="BO1848">
        <v>24.4</v>
      </c>
      <c r="BP1848">
        <v>478</v>
      </c>
      <c r="BQ1848">
        <v>88.2</v>
      </c>
      <c r="BR1848" t="s">
        <v>7695</v>
      </c>
      <c r="BS1848" t="s">
        <v>7688</v>
      </c>
      <c r="BT1848" t="s">
        <v>7813</v>
      </c>
      <c r="BU1848" t="s">
        <v>7814</v>
      </c>
      <c r="BV1848" t="s">
        <v>7791</v>
      </c>
      <c r="BW1848" t="s">
        <v>7792</v>
      </c>
      <c r="BZ1848">
        <v>32369</v>
      </c>
      <c r="CA1848">
        <v>-116.930711869109</v>
      </c>
      <c r="CB1848">
        <v>32.821404785273401</v>
      </c>
      <c r="CD1848">
        <f xml:space="preserve"> _xlfn.XLOOKUP(AB1848,[1]Sheet1!B:B,[1]Sheet1!Y:Y,"Not Found")</f>
        <v>69979</v>
      </c>
      <c r="CE1848">
        <f xml:space="preserve"> _xlfn.XLOOKUP(AB1848,[1]Sheet1!B:B,[1]Sheet1!AA:AA, "Not Found")</f>
        <v>99447</v>
      </c>
      <c r="CH1848">
        <f t="shared" ca="1" si="57"/>
        <v>0.18456381075685968</v>
      </c>
    </row>
    <row r="1849" spans="1:86" x14ac:dyDescent="0.3">
      <c r="A1849">
        <v>6847</v>
      </c>
      <c r="B1849" t="s">
        <v>0</v>
      </c>
      <c r="C1849" t="s">
        <v>7945</v>
      </c>
      <c r="D1849" s="3">
        <v>37679916069082</v>
      </c>
      <c r="E1849" t="s">
        <v>7813</v>
      </c>
      <c r="F1849" t="s">
        <v>7946</v>
      </c>
      <c r="G1849" t="s">
        <v>4</v>
      </c>
      <c r="H1849" t="s">
        <v>7688</v>
      </c>
      <c r="I1849" t="s">
        <v>7814</v>
      </c>
      <c r="J1849" t="s">
        <v>7947</v>
      </c>
      <c r="K1849" t="s">
        <v>35</v>
      </c>
      <c r="L1849" t="s">
        <v>9</v>
      </c>
      <c r="M1849" s="1">
        <v>29403</v>
      </c>
      <c r="O1849" t="s">
        <v>35</v>
      </c>
      <c r="P1849" t="s">
        <v>36</v>
      </c>
      <c r="Q1849" t="s">
        <v>37</v>
      </c>
      <c r="R1849" t="s">
        <v>12</v>
      </c>
      <c r="U1849" t="s">
        <v>12</v>
      </c>
      <c r="V1849" t="s">
        <v>12</v>
      </c>
      <c r="W1849" t="s">
        <v>13</v>
      </c>
      <c r="X1849" t="s">
        <v>12</v>
      </c>
      <c r="Y1849" t="s">
        <v>58</v>
      </c>
      <c r="Z1849" t="s">
        <v>7948</v>
      </c>
      <c r="AA1849" t="s">
        <v>7788</v>
      </c>
      <c r="AB1849">
        <v>91941</v>
      </c>
      <c r="AC1849" t="str">
        <f t="shared" si="56"/>
        <v>3845 Avocado School Rd., La Mesa, CA 91941</v>
      </c>
      <c r="AD1849" t="s">
        <v>17</v>
      </c>
      <c r="AE1849" t="s">
        <v>22</v>
      </c>
      <c r="AF1849" t="s">
        <v>1475</v>
      </c>
      <c r="AG1849" t="s">
        <v>7703</v>
      </c>
      <c r="AH1849" t="s">
        <v>225</v>
      </c>
      <c r="AI1849">
        <v>32.750604770000002</v>
      </c>
      <c r="AJ1849">
        <v>-116.95981187</v>
      </c>
      <c r="AK1849">
        <v>600</v>
      </c>
      <c r="AL1849">
        <v>53</v>
      </c>
      <c r="AM1849">
        <v>8.8000000000000007</v>
      </c>
      <c r="AN1849">
        <v>4</v>
      </c>
      <c r="AO1849">
        <v>0.7</v>
      </c>
      <c r="AP1849">
        <v>30</v>
      </c>
      <c r="AQ1849">
        <v>5</v>
      </c>
      <c r="AR1849">
        <v>0</v>
      </c>
      <c r="AS1849">
        <v>0</v>
      </c>
      <c r="AT1849">
        <v>255</v>
      </c>
      <c r="AU1849">
        <v>42.5</v>
      </c>
      <c r="AV1849">
        <v>10</v>
      </c>
      <c r="AW1849">
        <v>1.7</v>
      </c>
      <c r="AX1849">
        <v>211</v>
      </c>
      <c r="AY1849">
        <v>35.200000000000003</v>
      </c>
      <c r="AZ1849">
        <v>14</v>
      </c>
      <c r="BA1849">
        <v>2.2999999999999998</v>
      </c>
      <c r="BB1849">
        <v>23</v>
      </c>
      <c r="BC1849">
        <v>3.8</v>
      </c>
      <c r="BD1849">
        <v>108</v>
      </c>
      <c r="BE1849">
        <v>18</v>
      </c>
      <c r="BF1849">
        <v>2</v>
      </c>
      <c r="BG1849">
        <v>0.3</v>
      </c>
      <c r="BH1849">
        <v>12</v>
      </c>
      <c r="BI1849">
        <v>2</v>
      </c>
      <c r="BJ1849">
        <v>0</v>
      </c>
      <c r="BK1849">
        <v>0</v>
      </c>
      <c r="BL1849">
        <v>413</v>
      </c>
      <c r="BM1849">
        <v>68.8</v>
      </c>
      <c r="BN1849">
        <v>93</v>
      </c>
      <c r="BO1849">
        <v>15.5</v>
      </c>
      <c r="BP1849">
        <v>412</v>
      </c>
      <c r="BQ1849">
        <v>68.7</v>
      </c>
      <c r="BR1849" t="s">
        <v>7695</v>
      </c>
      <c r="BS1849" t="s">
        <v>7688</v>
      </c>
      <c r="BT1849" t="s">
        <v>7813</v>
      </c>
      <c r="BU1849" t="s">
        <v>7814</v>
      </c>
      <c r="BV1849" t="s">
        <v>7791</v>
      </c>
      <c r="BW1849" t="s">
        <v>7792</v>
      </c>
      <c r="BZ1849">
        <v>32362</v>
      </c>
      <c r="CA1849">
        <v>-116.959811868277</v>
      </c>
      <c r="CB1849">
        <v>32.750604774908702</v>
      </c>
      <c r="CD1849">
        <f xml:space="preserve"> _xlfn.XLOOKUP(AB1849,[1]Sheet1!B:B,[1]Sheet1!Y:Y,"Not Found")</f>
        <v>111607</v>
      </c>
      <c r="CE1849">
        <f xml:space="preserve"> _xlfn.XLOOKUP(AB1849,[1]Sheet1!B:B,[1]Sheet1!AA:AA, "Not Found")</f>
        <v>142304</v>
      </c>
      <c r="CH1849">
        <f t="shared" ca="1" si="57"/>
        <v>0.62915531638005873</v>
      </c>
    </row>
    <row r="1850" spans="1:86" x14ac:dyDescent="0.3">
      <c r="A1850">
        <v>6848</v>
      </c>
      <c r="B1850" t="s">
        <v>0</v>
      </c>
      <c r="C1850" t="s">
        <v>7949</v>
      </c>
      <c r="D1850" s="3">
        <v>37679916093207</v>
      </c>
      <c r="E1850" t="s">
        <v>7813</v>
      </c>
      <c r="F1850" t="s">
        <v>7950</v>
      </c>
      <c r="G1850" t="s">
        <v>4</v>
      </c>
      <c r="H1850" t="s">
        <v>7688</v>
      </c>
      <c r="I1850" t="s">
        <v>7814</v>
      </c>
      <c r="J1850" t="s">
        <v>7951</v>
      </c>
      <c r="K1850" t="s">
        <v>113</v>
      </c>
      <c r="L1850" t="s">
        <v>9</v>
      </c>
      <c r="M1850" s="1">
        <v>29403</v>
      </c>
      <c r="O1850" t="s">
        <v>113</v>
      </c>
      <c r="P1850" t="s">
        <v>75</v>
      </c>
      <c r="Q1850" t="s">
        <v>96</v>
      </c>
      <c r="R1850" t="s">
        <v>12</v>
      </c>
      <c r="U1850" t="s">
        <v>12</v>
      </c>
      <c r="V1850" t="s">
        <v>12</v>
      </c>
      <c r="W1850" t="s">
        <v>13</v>
      </c>
      <c r="X1850" t="s">
        <v>12</v>
      </c>
      <c r="Y1850" t="s">
        <v>30</v>
      </c>
      <c r="Z1850" t="s">
        <v>7952</v>
      </c>
      <c r="AA1850" t="s">
        <v>7812</v>
      </c>
      <c r="AB1850">
        <v>92019</v>
      </c>
      <c r="AC1850" t="str">
        <f t="shared" si="56"/>
        <v>1570 Melody Ln., El Cajon, CA 92019</v>
      </c>
      <c r="AD1850" t="s">
        <v>17</v>
      </c>
      <c r="AE1850" t="s">
        <v>7731</v>
      </c>
      <c r="AF1850" t="s">
        <v>1475</v>
      </c>
      <c r="AG1850" t="s">
        <v>7694</v>
      </c>
      <c r="AH1850" t="s">
        <v>225</v>
      </c>
      <c r="AI1850">
        <v>32.797204780000001</v>
      </c>
      <c r="AJ1850">
        <v>-116.92101187</v>
      </c>
      <c r="AK1850">
        <v>868</v>
      </c>
      <c r="AL1850">
        <v>45</v>
      </c>
      <c r="AM1850">
        <v>5.2</v>
      </c>
      <c r="AN1850">
        <v>2</v>
      </c>
      <c r="AO1850">
        <v>0.2</v>
      </c>
      <c r="AP1850">
        <v>60</v>
      </c>
      <c r="AQ1850">
        <v>6.9</v>
      </c>
      <c r="AR1850">
        <v>5</v>
      </c>
      <c r="AS1850">
        <v>0.6</v>
      </c>
      <c r="AT1850">
        <v>255</v>
      </c>
      <c r="AU1850">
        <v>29.4</v>
      </c>
      <c r="AV1850">
        <v>5</v>
      </c>
      <c r="AW1850">
        <v>0.6</v>
      </c>
      <c r="AX1850">
        <v>445</v>
      </c>
      <c r="AY1850">
        <v>51.3</v>
      </c>
      <c r="AZ1850">
        <v>16</v>
      </c>
      <c r="BA1850">
        <v>1.8</v>
      </c>
      <c r="BB1850">
        <v>35</v>
      </c>
      <c r="BC1850">
        <v>4</v>
      </c>
      <c r="BD1850">
        <v>383</v>
      </c>
      <c r="BE1850">
        <v>44.1</v>
      </c>
      <c r="BF1850">
        <v>1</v>
      </c>
      <c r="BG1850">
        <v>0.1</v>
      </c>
      <c r="BH1850">
        <v>23</v>
      </c>
      <c r="BI1850">
        <v>2.6</v>
      </c>
      <c r="BJ1850">
        <v>0</v>
      </c>
      <c r="BK1850">
        <v>0</v>
      </c>
      <c r="BL1850">
        <v>793</v>
      </c>
      <c r="BM1850">
        <v>91.4</v>
      </c>
      <c r="BN1850">
        <v>143</v>
      </c>
      <c r="BO1850">
        <v>16.5</v>
      </c>
      <c r="BP1850">
        <v>793</v>
      </c>
      <c r="BQ1850">
        <v>91.4</v>
      </c>
      <c r="BR1850" t="s">
        <v>7695</v>
      </c>
      <c r="BS1850" t="s">
        <v>7688</v>
      </c>
      <c r="BT1850" t="s">
        <v>7813</v>
      </c>
      <c r="BU1850" t="s">
        <v>7814</v>
      </c>
      <c r="BV1850" t="s">
        <v>7791</v>
      </c>
      <c r="BW1850" t="s">
        <v>7792</v>
      </c>
      <c r="BZ1850">
        <v>32375</v>
      </c>
      <c r="CA1850">
        <v>-116.92101186515499</v>
      </c>
      <c r="CB1850">
        <v>32.797204782939502</v>
      </c>
      <c r="CD1850">
        <f xml:space="preserve"> _xlfn.XLOOKUP(AB1850,[1]Sheet1!B:B,[1]Sheet1!Y:Y,"Not Found")</f>
        <v>99266</v>
      </c>
      <c r="CE1850">
        <f xml:space="preserve"> _xlfn.XLOOKUP(AB1850,[1]Sheet1!B:B,[1]Sheet1!AA:AA, "Not Found")</f>
        <v>129034</v>
      </c>
      <c r="CH1850">
        <f t="shared" ca="1" si="57"/>
        <v>0.8147340690502175</v>
      </c>
    </row>
    <row r="1851" spans="1:86" x14ac:dyDescent="0.3">
      <c r="A1851">
        <v>6849</v>
      </c>
      <c r="B1851" t="s">
        <v>0</v>
      </c>
      <c r="C1851" t="s">
        <v>7953</v>
      </c>
      <c r="D1851" s="3">
        <v>37679916101794</v>
      </c>
      <c r="E1851" t="s">
        <v>7813</v>
      </c>
      <c r="F1851" t="s">
        <v>7954</v>
      </c>
      <c r="G1851" t="s">
        <v>4</v>
      </c>
      <c r="H1851" t="s">
        <v>7688</v>
      </c>
      <c r="I1851" t="s">
        <v>7814</v>
      </c>
      <c r="J1851" t="s">
        <v>6332</v>
      </c>
      <c r="K1851" t="s">
        <v>35</v>
      </c>
      <c r="L1851" t="s">
        <v>9</v>
      </c>
      <c r="M1851" s="1">
        <v>29403</v>
      </c>
      <c r="O1851" t="s">
        <v>35</v>
      </c>
      <c r="P1851" t="s">
        <v>36</v>
      </c>
      <c r="Q1851" t="s">
        <v>37</v>
      </c>
      <c r="R1851" t="s">
        <v>12</v>
      </c>
      <c r="U1851" t="s">
        <v>12</v>
      </c>
      <c r="V1851" t="s">
        <v>12</v>
      </c>
      <c r="W1851" t="s">
        <v>12</v>
      </c>
      <c r="X1851" t="s">
        <v>12</v>
      </c>
      <c r="Y1851" t="s">
        <v>14</v>
      </c>
      <c r="Z1851" t="s">
        <v>7955</v>
      </c>
      <c r="AA1851" t="s">
        <v>7812</v>
      </c>
      <c r="AB1851">
        <v>92019</v>
      </c>
      <c r="AC1851" t="str">
        <f t="shared" si="56"/>
        <v>1908 Vista Grande Rd., El Cajon, CA 92019</v>
      </c>
      <c r="AD1851" t="s">
        <v>17</v>
      </c>
      <c r="AE1851" t="s">
        <v>22</v>
      </c>
      <c r="AF1851" t="s">
        <v>1475</v>
      </c>
      <c r="AG1851" t="s">
        <v>7703</v>
      </c>
      <c r="AH1851" t="s">
        <v>225</v>
      </c>
      <c r="AI1851">
        <v>32.765104780000001</v>
      </c>
      <c r="AJ1851">
        <v>-116.91601186</v>
      </c>
      <c r="AK1851">
        <v>610</v>
      </c>
      <c r="AL1851">
        <v>6</v>
      </c>
      <c r="AM1851">
        <v>1</v>
      </c>
      <c r="AN1851">
        <v>0</v>
      </c>
      <c r="AO1851">
        <v>0</v>
      </c>
      <c r="AP1851">
        <v>32</v>
      </c>
      <c r="AQ1851">
        <v>5.2</v>
      </c>
      <c r="AR1851">
        <v>1</v>
      </c>
      <c r="AS1851">
        <v>0.2</v>
      </c>
      <c r="AT1851">
        <v>103</v>
      </c>
      <c r="AU1851">
        <v>16.899999999999999</v>
      </c>
      <c r="AV1851">
        <v>6</v>
      </c>
      <c r="AW1851">
        <v>1</v>
      </c>
      <c r="AX1851">
        <v>397</v>
      </c>
      <c r="AY1851">
        <v>65.099999999999994</v>
      </c>
      <c r="AZ1851">
        <v>17</v>
      </c>
      <c r="BA1851">
        <v>2.8</v>
      </c>
      <c r="BB1851">
        <v>48</v>
      </c>
      <c r="BC1851">
        <v>7.9</v>
      </c>
      <c r="BD1851">
        <v>98</v>
      </c>
      <c r="BE1851">
        <v>16.100000000000001</v>
      </c>
      <c r="BF1851">
        <v>0</v>
      </c>
      <c r="BG1851">
        <v>0</v>
      </c>
      <c r="BH1851">
        <v>5</v>
      </c>
      <c r="BI1851">
        <v>0.8</v>
      </c>
      <c r="BJ1851">
        <v>0</v>
      </c>
      <c r="BK1851">
        <v>0</v>
      </c>
      <c r="BL1851">
        <v>315</v>
      </c>
      <c r="BM1851">
        <v>51.6</v>
      </c>
      <c r="BN1851">
        <v>88</v>
      </c>
      <c r="BO1851">
        <v>14.4</v>
      </c>
      <c r="BP1851">
        <v>315</v>
      </c>
      <c r="BQ1851">
        <v>51.6</v>
      </c>
      <c r="BR1851" t="s">
        <v>7695</v>
      </c>
      <c r="BS1851" t="s">
        <v>7688</v>
      </c>
      <c r="BT1851" t="s">
        <v>7813</v>
      </c>
      <c r="BU1851" t="s">
        <v>7814</v>
      </c>
      <c r="BV1851" t="s">
        <v>7791</v>
      </c>
      <c r="BW1851" t="s">
        <v>7792</v>
      </c>
      <c r="BZ1851">
        <v>32381</v>
      </c>
      <c r="CA1851">
        <v>-116.916011862321</v>
      </c>
      <c r="CB1851">
        <v>32.765104779157497</v>
      </c>
      <c r="CD1851">
        <f xml:space="preserve"> _xlfn.XLOOKUP(AB1851,[1]Sheet1!B:B,[1]Sheet1!Y:Y,"Not Found")</f>
        <v>99266</v>
      </c>
      <c r="CE1851">
        <f xml:space="preserve"> _xlfn.XLOOKUP(AB1851,[1]Sheet1!B:B,[1]Sheet1!AA:AA, "Not Found")</f>
        <v>129034</v>
      </c>
      <c r="CH1851">
        <f t="shared" ca="1" si="57"/>
        <v>0.90832237430261498</v>
      </c>
    </row>
    <row r="1852" spans="1:86" x14ac:dyDescent="0.3">
      <c r="A1852">
        <v>6850</v>
      </c>
      <c r="B1852" t="s">
        <v>0</v>
      </c>
      <c r="C1852" t="s">
        <v>7956</v>
      </c>
      <c r="D1852" s="3">
        <v>37679916106025</v>
      </c>
      <c r="E1852" t="s">
        <v>7813</v>
      </c>
      <c r="F1852" t="s">
        <v>7957</v>
      </c>
      <c r="G1852" t="s">
        <v>4</v>
      </c>
      <c r="H1852" t="s">
        <v>7688</v>
      </c>
      <c r="I1852" t="s">
        <v>7814</v>
      </c>
      <c r="J1852" t="s">
        <v>7958</v>
      </c>
      <c r="K1852" t="s">
        <v>35</v>
      </c>
      <c r="L1852" t="s">
        <v>9</v>
      </c>
      <c r="M1852" s="1">
        <v>29403</v>
      </c>
      <c r="O1852" t="s">
        <v>35</v>
      </c>
      <c r="P1852" t="s">
        <v>36</v>
      </c>
      <c r="Q1852" t="s">
        <v>37</v>
      </c>
      <c r="R1852" t="s">
        <v>12</v>
      </c>
      <c r="U1852" t="s">
        <v>12</v>
      </c>
      <c r="V1852" t="s">
        <v>12</v>
      </c>
      <c r="W1852" t="s">
        <v>12</v>
      </c>
      <c r="X1852" t="s">
        <v>12</v>
      </c>
      <c r="Y1852" t="s">
        <v>58</v>
      </c>
      <c r="Z1852" t="s">
        <v>7959</v>
      </c>
      <c r="AA1852" t="s">
        <v>7812</v>
      </c>
      <c r="AB1852">
        <v>92019</v>
      </c>
      <c r="AC1852" t="str">
        <f t="shared" si="56"/>
        <v>12151 Calle Albara, El Cajon, CA 92019</v>
      </c>
      <c r="AD1852" t="s">
        <v>17</v>
      </c>
      <c r="AE1852" t="s">
        <v>22</v>
      </c>
      <c r="AF1852" t="s">
        <v>1475</v>
      </c>
      <c r="AG1852" t="s">
        <v>7703</v>
      </c>
      <c r="AH1852" t="s">
        <v>225</v>
      </c>
      <c r="AI1852">
        <v>32.75370478</v>
      </c>
      <c r="AJ1852">
        <v>-116.93371187</v>
      </c>
      <c r="AK1852">
        <v>537</v>
      </c>
      <c r="AL1852">
        <v>17</v>
      </c>
      <c r="AM1852">
        <v>3.2</v>
      </c>
      <c r="AN1852">
        <v>6</v>
      </c>
      <c r="AO1852">
        <v>1.1000000000000001</v>
      </c>
      <c r="AP1852">
        <v>29</v>
      </c>
      <c r="AQ1852">
        <v>5.4</v>
      </c>
      <c r="AR1852">
        <v>1</v>
      </c>
      <c r="AS1852">
        <v>0.2</v>
      </c>
      <c r="AT1852">
        <v>127</v>
      </c>
      <c r="AU1852">
        <v>23.6</v>
      </c>
      <c r="AV1852">
        <v>6</v>
      </c>
      <c r="AW1852">
        <v>1.1000000000000001</v>
      </c>
      <c r="AX1852">
        <v>298</v>
      </c>
      <c r="AY1852">
        <v>55.5</v>
      </c>
      <c r="AZ1852">
        <v>19</v>
      </c>
      <c r="BA1852">
        <v>3.5</v>
      </c>
      <c r="BB1852">
        <v>34</v>
      </c>
      <c r="BC1852">
        <v>6.3</v>
      </c>
      <c r="BD1852">
        <v>100</v>
      </c>
      <c r="BE1852">
        <v>18.600000000000001</v>
      </c>
      <c r="BF1852">
        <v>1</v>
      </c>
      <c r="BG1852">
        <v>0.2</v>
      </c>
      <c r="BH1852">
        <v>6</v>
      </c>
      <c r="BI1852">
        <v>1.1000000000000001</v>
      </c>
      <c r="BJ1852">
        <v>0</v>
      </c>
      <c r="BK1852">
        <v>0</v>
      </c>
      <c r="BL1852">
        <v>379</v>
      </c>
      <c r="BM1852">
        <v>70.599999999999994</v>
      </c>
      <c r="BN1852">
        <v>116</v>
      </c>
      <c r="BO1852">
        <v>21.6</v>
      </c>
      <c r="BP1852">
        <v>379</v>
      </c>
      <c r="BQ1852">
        <v>70.599999999999994</v>
      </c>
      <c r="BR1852" t="s">
        <v>7695</v>
      </c>
      <c r="BS1852" t="s">
        <v>7688</v>
      </c>
      <c r="BT1852" t="s">
        <v>7813</v>
      </c>
      <c r="BU1852" t="s">
        <v>7814</v>
      </c>
      <c r="BV1852" t="s">
        <v>7791</v>
      </c>
      <c r="BW1852" t="s">
        <v>7792</v>
      </c>
      <c r="BZ1852">
        <v>32383</v>
      </c>
      <c r="CA1852">
        <v>-116.93371186522801</v>
      </c>
      <c r="CB1852">
        <v>32.753704776596301</v>
      </c>
      <c r="CD1852">
        <f xml:space="preserve"> _xlfn.XLOOKUP(AB1852,[1]Sheet1!B:B,[1]Sheet1!Y:Y,"Not Found")</f>
        <v>99266</v>
      </c>
      <c r="CE1852">
        <f xml:space="preserve"> _xlfn.XLOOKUP(AB1852,[1]Sheet1!B:B,[1]Sheet1!AA:AA, "Not Found")</f>
        <v>129034</v>
      </c>
      <c r="CH1852">
        <f t="shared" ca="1" si="57"/>
        <v>0.56506180268559281</v>
      </c>
    </row>
    <row r="1853" spans="1:86" x14ac:dyDescent="0.3">
      <c r="A1853">
        <v>6851</v>
      </c>
      <c r="B1853" t="s">
        <v>0</v>
      </c>
      <c r="C1853" t="s">
        <v>7960</v>
      </c>
      <c r="D1853" s="3">
        <v>37679916110787</v>
      </c>
      <c r="E1853" t="s">
        <v>7813</v>
      </c>
      <c r="F1853" t="s">
        <v>7961</v>
      </c>
      <c r="G1853" t="s">
        <v>4</v>
      </c>
      <c r="H1853" t="s">
        <v>7688</v>
      </c>
      <c r="I1853" t="s">
        <v>7814</v>
      </c>
      <c r="J1853" t="s">
        <v>7962</v>
      </c>
      <c r="K1853" t="s">
        <v>35</v>
      </c>
      <c r="L1853" t="s">
        <v>9</v>
      </c>
      <c r="M1853" s="1">
        <v>33855</v>
      </c>
      <c r="O1853" t="s">
        <v>35</v>
      </c>
      <c r="P1853" t="s">
        <v>36</v>
      </c>
      <c r="Q1853" t="s">
        <v>37</v>
      </c>
      <c r="R1853" t="s">
        <v>12</v>
      </c>
      <c r="U1853" t="s">
        <v>12</v>
      </c>
      <c r="V1853" t="s">
        <v>12</v>
      </c>
      <c r="W1853" t="s">
        <v>12</v>
      </c>
      <c r="X1853" t="s">
        <v>12</v>
      </c>
      <c r="Y1853" t="s">
        <v>14</v>
      </c>
      <c r="Z1853" t="s">
        <v>7963</v>
      </c>
      <c r="AA1853" t="s">
        <v>7812</v>
      </c>
      <c r="AB1853">
        <v>92019</v>
      </c>
      <c r="AC1853" t="str">
        <f t="shared" si="56"/>
        <v>2962 Jamul Dr., El Cajon, CA 92019</v>
      </c>
      <c r="AD1853" t="s">
        <v>17</v>
      </c>
      <c r="AE1853" t="s">
        <v>22</v>
      </c>
      <c r="AF1853" t="s">
        <v>1466</v>
      </c>
      <c r="AG1853" t="s">
        <v>7703</v>
      </c>
      <c r="AH1853" t="s">
        <v>225</v>
      </c>
      <c r="AI1853">
        <v>32.739406780000003</v>
      </c>
      <c r="AJ1853">
        <v>-116.91178486</v>
      </c>
      <c r="AK1853">
        <v>415</v>
      </c>
      <c r="AL1853">
        <v>17</v>
      </c>
      <c r="AM1853">
        <v>4.0999999999999996</v>
      </c>
      <c r="AN1853">
        <v>1</v>
      </c>
      <c r="AO1853">
        <v>0.2</v>
      </c>
      <c r="AP1853">
        <v>13</v>
      </c>
      <c r="AQ1853">
        <v>3.1</v>
      </c>
      <c r="AR1853">
        <v>2</v>
      </c>
      <c r="AS1853">
        <v>0.5</v>
      </c>
      <c r="AT1853">
        <v>129</v>
      </c>
      <c r="AU1853">
        <v>31.1</v>
      </c>
      <c r="AV1853">
        <v>6</v>
      </c>
      <c r="AW1853">
        <v>1.4</v>
      </c>
      <c r="AX1853">
        <v>208</v>
      </c>
      <c r="AY1853">
        <v>50.1</v>
      </c>
      <c r="AZ1853">
        <v>10</v>
      </c>
      <c r="BA1853">
        <v>2.4</v>
      </c>
      <c r="BB1853">
        <v>29</v>
      </c>
      <c r="BC1853">
        <v>7</v>
      </c>
      <c r="BD1853">
        <v>84</v>
      </c>
      <c r="BE1853">
        <v>20.2</v>
      </c>
      <c r="BF1853">
        <v>0</v>
      </c>
      <c r="BG1853">
        <v>0</v>
      </c>
      <c r="BH1853">
        <v>7</v>
      </c>
      <c r="BI1853">
        <v>1.7</v>
      </c>
      <c r="BJ1853">
        <v>0</v>
      </c>
      <c r="BK1853">
        <v>0</v>
      </c>
      <c r="BL1853">
        <v>280</v>
      </c>
      <c r="BM1853">
        <v>67.5</v>
      </c>
      <c r="BN1853">
        <v>92</v>
      </c>
      <c r="BO1853">
        <v>22.2</v>
      </c>
      <c r="BP1853">
        <v>280</v>
      </c>
      <c r="BQ1853">
        <v>67.5</v>
      </c>
      <c r="BR1853" t="s">
        <v>7695</v>
      </c>
      <c r="BS1853" t="s">
        <v>7688</v>
      </c>
      <c r="BT1853" t="s">
        <v>7813</v>
      </c>
      <c r="BU1853" t="s">
        <v>7814</v>
      </c>
      <c r="BV1853" t="s">
        <v>7791</v>
      </c>
      <c r="BW1853" t="s">
        <v>7792</v>
      </c>
      <c r="BZ1853">
        <v>32378</v>
      </c>
      <c r="CA1853">
        <v>-116.911784858677</v>
      </c>
      <c r="CB1853">
        <v>32.739406776177702</v>
      </c>
      <c r="CD1853">
        <f xml:space="preserve"> _xlfn.XLOOKUP(AB1853,[1]Sheet1!B:B,[1]Sheet1!Y:Y,"Not Found")</f>
        <v>99266</v>
      </c>
      <c r="CE1853">
        <f xml:space="preserve"> _xlfn.XLOOKUP(AB1853,[1]Sheet1!B:B,[1]Sheet1!AA:AA, "Not Found")</f>
        <v>129034</v>
      </c>
      <c r="CH1853">
        <f t="shared" ca="1" si="57"/>
        <v>0.69909730210802867</v>
      </c>
    </row>
    <row r="1854" spans="1:86" x14ac:dyDescent="0.3">
      <c r="A1854">
        <v>6852</v>
      </c>
      <c r="B1854" t="s">
        <v>0</v>
      </c>
      <c r="C1854" t="s">
        <v>7964</v>
      </c>
      <c r="D1854" s="3">
        <v>37679916112148</v>
      </c>
      <c r="E1854" t="s">
        <v>7813</v>
      </c>
      <c r="F1854" t="s">
        <v>7965</v>
      </c>
      <c r="G1854" t="s">
        <v>4</v>
      </c>
      <c r="H1854" t="s">
        <v>7688</v>
      </c>
      <c r="I1854" t="s">
        <v>7814</v>
      </c>
      <c r="J1854" t="s">
        <v>7966</v>
      </c>
      <c r="K1854" t="s">
        <v>35</v>
      </c>
      <c r="L1854" t="s">
        <v>9</v>
      </c>
      <c r="M1854" s="1">
        <v>34575</v>
      </c>
      <c r="O1854" t="s">
        <v>35</v>
      </c>
      <c r="P1854" t="s">
        <v>36</v>
      </c>
      <c r="Q1854" t="s">
        <v>37</v>
      </c>
      <c r="R1854" t="s">
        <v>12</v>
      </c>
      <c r="U1854" t="s">
        <v>12</v>
      </c>
      <c r="V1854" t="s">
        <v>12</v>
      </c>
      <c r="W1854" t="s">
        <v>12</v>
      </c>
      <c r="X1854" t="s">
        <v>12</v>
      </c>
      <c r="Y1854" t="s">
        <v>14</v>
      </c>
      <c r="Z1854" t="s">
        <v>7967</v>
      </c>
      <c r="AA1854" t="s">
        <v>7812</v>
      </c>
      <c r="AB1854">
        <v>92021</v>
      </c>
      <c r="AC1854" t="str">
        <f t="shared" si="56"/>
        <v>9863 Oakmont Terr., El Cajon, CA 92021</v>
      </c>
      <c r="AD1854" t="s">
        <v>17</v>
      </c>
      <c r="AE1854" t="s">
        <v>22</v>
      </c>
      <c r="AF1854" t="s">
        <v>312</v>
      </c>
      <c r="AG1854" t="s">
        <v>7703</v>
      </c>
      <c r="AH1854" t="s">
        <v>225</v>
      </c>
      <c r="AI1854">
        <v>32.861404790000002</v>
      </c>
      <c r="AJ1854">
        <v>-116.84571185999999</v>
      </c>
      <c r="AK1854">
        <v>550</v>
      </c>
      <c r="AL1854">
        <v>7</v>
      </c>
      <c r="AM1854">
        <v>1.3</v>
      </c>
      <c r="AN1854">
        <v>3</v>
      </c>
      <c r="AO1854">
        <v>0.5</v>
      </c>
      <c r="AP1854">
        <v>10</v>
      </c>
      <c r="AQ1854">
        <v>1.8</v>
      </c>
      <c r="AR1854">
        <v>2</v>
      </c>
      <c r="AS1854">
        <v>0.4</v>
      </c>
      <c r="AT1854">
        <v>153</v>
      </c>
      <c r="AU1854">
        <v>27.8</v>
      </c>
      <c r="AV1854">
        <v>4</v>
      </c>
      <c r="AW1854">
        <v>0.7</v>
      </c>
      <c r="AX1854">
        <v>322</v>
      </c>
      <c r="AY1854">
        <v>58.5</v>
      </c>
      <c r="AZ1854">
        <v>23</v>
      </c>
      <c r="BA1854">
        <v>4.2</v>
      </c>
      <c r="BB1854">
        <v>26</v>
      </c>
      <c r="BC1854">
        <v>4.7</v>
      </c>
      <c r="BD1854">
        <v>36</v>
      </c>
      <c r="BE1854">
        <v>6.5</v>
      </c>
      <c r="BF1854">
        <v>2</v>
      </c>
      <c r="BG1854">
        <v>0.4</v>
      </c>
      <c r="BH1854">
        <v>6</v>
      </c>
      <c r="BI1854">
        <v>1.1000000000000001</v>
      </c>
      <c r="BJ1854">
        <v>0</v>
      </c>
      <c r="BK1854">
        <v>0</v>
      </c>
      <c r="BL1854">
        <v>322</v>
      </c>
      <c r="BM1854">
        <v>58.5</v>
      </c>
      <c r="BN1854">
        <v>102</v>
      </c>
      <c r="BO1854">
        <v>18.5</v>
      </c>
      <c r="BP1854">
        <v>322</v>
      </c>
      <c r="BQ1854">
        <v>58.5</v>
      </c>
      <c r="BR1854" t="s">
        <v>7695</v>
      </c>
      <c r="BS1854" t="s">
        <v>7688</v>
      </c>
      <c r="BT1854" t="s">
        <v>7813</v>
      </c>
      <c r="BU1854" t="s">
        <v>7814</v>
      </c>
      <c r="BV1854" t="s">
        <v>7791</v>
      </c>
      <c r="BW1854" t="s">
        <v>7792</v>
      </c>
      <c r="BZ1854">
        <v>32379</v>
      </c>
      <c r="CA1854">
        <v>-116.845711856514</v>
      </c>
      <c r="CB1854">
        <v>32.861404793882102</v>
      </c>
      <c r="CD1854">
        <f xml:space="preserve"> _xlfn.XLOOKUP(AB1854,[1]Sheet1!B:B,[1]Sheet1!Y:Y,"Not Found")</f>
        <v>69979</v>
      </c>
      <c r="CE1854">
        <f xml:space="preserve"> _xlfn.XLOOKUP(AB1854,[1]Sheet1!B:B,[1]Sheet1!AA:AA, "Not Found")</f>
        <v>99447</v>
      </c>
      <c r="CH1854">
        <f t="shared" ca="1" si="57"/>
        <v>0.26475028235699816</v>
      </c>
    </row>
    <row r="1855" spans="1:86" x14ac:dyDescent="0.3">
      <c r="A1855">
        <v>6853</v>
      </c>
      <c r="B1855" t="s">
        <v>0</v>
      </c>
      <c r="C1855" t="s">
        <v>7968</v>
      </c>
      <c r="D1855" s="3">
        <v>37679916112890</v>
      </c>
      <c r="E1855" t="s">
        <v>7813</v>
      </c>
      <c r="F1855" t="s">
        <v>7969</v>
      </c>
      <c r="G1855" t="s">
        <v>4</v>
      </c>
      <c r="H1855" t="s">
        <v>7688</v>
      </c>
      <c r="I1855" t="s">
        <v>7814</v>
      </c>
      <c r="J1855" t="s">
        <v>7970</v>
      </c>
      <c r="K1855" t="s">
        <v>113</v>
      </c>
      <c r="L1855" t="s">
        <v>9</v>
      </c>
      <c r="M1855" s="1">
        <v>34939</v>
      </c>
      <c r="O1855" t="s">
        <v>113</v>
      </c>
      <c r="P1855" t="s">
        <v>75</v>
      </c>
      <c r="Q1855" t="s">
        <v>96</v>
      </c>
      <c r="R1855" t="s">
        <v>12</v>
      </c>
      <c r="U1855" t="s">
        <v>12</v>
      </c>
      <c r="V1855" t="s">
        <v>12</v>
      </c>
      <c r="W1855" t="s">
        <v>12</v>
      </c>
      <c r="X1855" t="s">
        <v>12</v>
      </c>
      <c r="Y1855" t="s">
        <v>58</v>
      </c>
      <c r="Z1855" t="s">
        <v>7971</v>
      </c>
      <c r="AA1855" t="s">
        <v>7812</v>
      </c>
      <c r="AB1855">
        <v>92019</v>
      </c>
      <c r="AC1855" t="str">
        <f t="shared" si="56"/>
        <v>1301 Brabham St., El Cajon, CA 92019</v>
      </c>
      <c r="AD1855" t="s">
        <v>17</v>
      </c>
      <c r="AE1855" t="s">
        <v>22</v>
      </c>
      <c r="AF1855" t="s">
        <v>1475</v>
      </c>
      <c r="AG1855" t="s">
        <v>7703</v>
      </c>
      <c r="AH1855" t="s">
        <v>225</v>
      </c>
      <c r="AI1855">
        <v>32.748504779999998</v>
      </c>
      <c r="AJ1855">
        <v>-116.93231186</v>
      </c>
      <c r="AK1855">
        <v>1483</v>
      </c>
      <c r="AL1855">
        <v>53</v>
      </c>
      <c r="AM1855">
        <v>3.6</v>
      </c>
      <c r="AN1855">
        <v>1</v>
      </c>
      <c r="AO1855">
        <v>0.1</v>
      </c>
      <c r="AP1855">
        <v>48</v>
      </c>
      <c r="AQ1855">
        <v>3.2</v>
      </c>
      <c r="AR1855">
        <v>3</v>
      </c>
      <c r="AS1855">
        <v>0.2</v>
      </c>
      <c r="AT1855">
        <v>389</v>
      </c>
      <c r="AU1855">
        <v>26.2</v>
      </c>
      <c r="AV1855">
        <v>5</v>
      </c>
      <c r="AW1855">
        <v>0.3</v>
      </c>
      <c r="AX1855">
        <v>836</v>
      </c>
      <c r="AY1855">
        <v>56.4</v>
      </c>
      <c r="AZ1855">
        <v>51</v>
      </c>
      <c r="BA1855">
        <v>3.4</v>
      </c>
      <c r="BB1855">
        <v>97</v>
      </c>
      <c r="BC1855">
        <v>6.5</v>
      </c>
      <c r="BD1855">
        <v>191</v>
      </c>
      <c r="BE1855">
        <v>12.9</v>
      </c>
      <c r="BF1855">
        <v>1</v>
      </c>
      <c r="BG1855">
        <v>0.1</v>
      </c>
      <c r="BH1855">
        <v>15</v>
      </c>
      <c r="BI1855">
        <v>1</v>
      </c>
      <c r="BJ1855">
        <v>0</v>
      </c>
      <c r="BK1855">
        <v>0</v>
      </c>
      <c r="BL1855">
        <v>956</v>
      </c>
      <c r="BM1855">
        <v>64.5</v>
      </c>
      <c r="BN1855">
        <v>219</v>
      </c>
      <c r="BO1855">
        <v>14.8</v>
      </c>
      <c r="BP1855">
        <v>956</v>
      </c>
      <c r="BQ1855">
        <v>64.5</v>
      </c>
      <c r="BR1855" t="s">
        <v>7695</v>
      </c>
      <c r="BS1855" t="s">
        <v>7688</v>
      </c>
      <c r="BT1855" t="s">
        <v>7813</v>
      </c>
      <c r="BU1855" t="s">
        <v>7814</v>
      </c>
      <c r="BV1855" t="s">
        <v>7791</v>
      </c>
      <c r="BW1855" t="s">
        <v>7792</v>
      </c>
      <c r="BZ1855">
        <v>32380</v>
      </c>
      <c r="CA1855">
        <v>-116.932311864242</v>
      </c>
      <c r="CB1855">
        <v>32.748504777117901</v>
      </c>
      <c r="CD1855">
        <f xml:space="preserve"> _xlfn.XLOOKUP(AB1855,[1]Sheet1!B:B,[1]Sheet1!Y:Y,"Not Found")</f>
        <v>99266</v>
      </c>
      <c r="CE1855">
        <f xml:space="preserve"> _xlfn.XLOOKUP(AB1855,[1]Sheet1!B:B,[1]Sheet1!AA:AA, "Not Found")</f>
        <v>129034</v>
      </c>
      <c r="CH1855">
        <f t="shared" ca="1" si="57"/>
        <v>0.9851643042678726</v>
      </c>
    </row>
    <row r="1856" spans="1:86" x14ac:dyDescent="0.3">
      <c r="A1856">
        <v>6854</v>
      </c>
      <c r="B1856" t="s">
        <v>0</v>
      </c>
      <c r="C1856" t="s">
        <v>7972</v>
      </c>
      <c r="D1856" s="3">
        <v>37679916118319</v>
      </c>
      <c r="E1856" t="s">
        <v>7813</v>
      </c>
      <c r="F1856" t="s">
        <v>7973</v>
      </c>
      <c r="G1856" t="s">
        <v>4</v>
      </c>
      <c r="H1856" t="s">
        <v>7688</v>
      </c>
      <c r="I1856" t="s">
        <v>7814</v>
      </c>
      <c r="J1856" t="s">
        <v>7974</v>
      </c>
      <c r="K1856" t="s">
        <v>340</v>
      </c>
      <c r="L1856" t="s">
        <v>9</v>
      </c>
      <c r="M1856" s="1">
        <v>36766</v>
      </c>
      <c r="O1856" t="s">
        <v>35</v>
      </c>
      <c r="P1856" t="s">
        <v>36</v>
      </c>
      <c r="Q1856" t="s">
        <v>96</v>
      </c>
      <c r="R1856" t="s">
        <v>12</v>
      </c>
      <c r="U1856" t="s">
        <v>342</v>
      </c>
      <c r="V1856" t="s">
        <v>12</v>
      </c>
      <c r="W1856" t="s">
        <v>13</v>
      </c>
      <c r="X1856" t="s">
        <v>12</v>
      </c>
      <c r="Y1856" t="s">
        <v>58</v>
      </c>
      <c r="Z1856" t="s">
        <v>7963</v>
      </c>
      <c r="AA1856" t="s">
        <v>7812</v>
      </c>
      <c r="AB1856">
        <v>92019</v>
      </c>
      <c r="AC1856" t="str">
        <f t="shared" si="56"/>
        <v>2962 Jamul Dr., El Cajon, CA 92019</v>
      </c>
      <c r="AD1856" t="s">
        <v>17</v>
      </c>
      <c r="AE1856" t="s">
        <v>22</v>
      </c>
      <c r="AF1856" t="s">
        <v>1466</v>
      </c>
      <c r="AG1856" t="s">
        <v>7703</v>
      </c>
      <c r="AH1856" t="s">
        <v>225</v>
      </c>
      <c r="AI1856">
        <v>32.739406780000003</v>
      </c>
      <c r="AJ1856">
        <v>-116.91178486</v>
      </c>
      <c r="AK1856">
        <v>164</v>
      </c>
      <c r="AL1856">
        <v>5</v>
      </c>
      <c r="AM1856">
        <v>3</v>
      </c>
      <c r="AN1856">
        <v>1</v>
      </c>
      <c r="AO1856">
        <v>0.6</v>
      </c>
      <c r="AP1856">
        <v>6</v>
      </c>
      <c r="AQ1856">
        <v>3.7</v>
      </c>
      <c r="AR1856">
        <v>1</v>
      </c>
      <c r="AS1856">
        <v>0.6</v>
      </c>
      <c r="AT1856">
        <v>91</v>
      </c>
      <c r="AU1856">
        <v>55.5</v>
      </c>
      <c r="AV1856">
        <v>0</v>
      </c>
      <c r="AW1856">
        <v>0</v>
      </c>
      <c r="AX1856">
        <v>49</v>
      </c>
      <c r="AY1856">
        <v>29.9</v>
      </c>
      <c r="AZ1856">
        <v>6</v>
      </c>
      <c r="BA1856">
        <v>3.7</v>
      </c>
      <c r="BB1856">
        <v>5</v>
      </c>
      <c r="BC1856">
        <v>3</v>
      </c>
      <c r="BD1856">
        <v>31</v>
      </c>
      <c r="BE1856">
        <v>18.899999999999999</v>
      </c>
      <c r="BF1856">
        <v>0</v>
      </c>
      <c r="BG1856">
        <v>0</v>
      </c>
      <c r="BH1856">
        <v>3</v>
      </c>
      <c r="BI1856">
        <v>1.8</v>
      </c>
      <c r="BJ1856">
        <v>0</v>
      </c>
      <c r="BK1856">
        <v>0</v>
      </c>
      <c r="BL1856">
        <v>119</v>
      </c>
      <c r="BM1856">
        <v>72.599999999999994</v>
      </c>
      <c r="BN1856">
        <v>24</v>
      </c>
      <c r="BO1856">
        <v>14.6</v>
      </c>
      <c r="BP1856">
        <v>119</v>
      </c>
      <c r="BQ1856">
        <v>72.599999999999994</v>
      </c>
      <c r="BR1856" t="s">
        <v>7695</v>
      </c>
      <c r="BS1856" t="s">
        <v>7688</v>
      </c>
      <c r="BT1856" t="s">
        <v>7813</v>
      </c>
      <c r="BU1856" t="s">
        <v>7814</v>
      </c>
      <c r="BV1856" t="s">
        <v>7791</v>
      </c>
      <c r="BW1856" t="s">
        <v>7792</v>
      </c>
      <c r="BZ1856">
        <v>32382</v>
      </c>
      <c r="CA1856">
        <v>-116.911784858677</v>
      </c>
      <c r="CB1856">
        <v>32.739406776177702</v>
      </c>
      <c r="CD1856">
        <f xml:space="preserve"> _xlfn.XLOOKUP(AB1856,[1]Sheet1!B:B,[1]Sheet1!Y:Y,"Not Found")</f>
        <v>99266</v>
      </c>
      <c r="CE1856">
        <f xml:space="preserve"> _xlfn.XLOOKUP(AB1856,[1]Sheet1!B:B,[1]Sheet1!AA:AA, "Not Found")</f>
        <v>129034</v>
      </c>
      <c r="CH1856">
        <f t="shared" ca="1" si="57"/>
        <v>0.13952926332374282</v>
      </c>
    </row>
    <row r="1857" spans="1:86" x14ac:dyDescent="0.3">
      <c r="A1857">
        <v>6855</v>
      </c>
      <c r="B1857" t="s">
        <v>0</v>
      </c>
      <c r="C1857" t="s">
        <v>7975</v>
      </c>
      <c r="D1857" s="3">
        <v>37680076037758</v>
      </c>
      <c r="E1857" t="s">
        <v>7976</v>
      </c>
      <c r="F1857" t="s">
        <v>7977</v>
      </c>
      <c r="G1857" t="s">
        <v>4</v>
      </c>
      <c r="H1857" t="s">
        <v>7688</v>
      </c>
      <c r="I1857" t="s">
        <v>7978</v>
      </c>
      <c r="J1857" t="s">
        <v>7979</v>
      </c>
      <c r="K1857" t="s">
        <v>35</v>
      </c>
      <c r="L1857" t="s">
        <v>9</v>
      </c>
      <c r="M1857" s="1">
        <v>29403</v>
      </c>
      <c r="O1857" t="s">
        <v>35</v>
      </c>
      <c r="P1857" t="s">
        <v>812</v>
      </c>
      <c r="Q1857" t="s">
        <v>75</v>
      </c>
      <c r="R1857" t="s">
        <v>12</v>
      </c>
      <c r="U1857" t="s">
        <v>12</v>
      </c>
      <c r="V1857" t="s">
        <v>12</v>
      </c>
      <c r="W1857" t="s">
        <v>13</v>
      </c>
      <c r="X1857" t="s">
        <v>12</v>
      </c>
      <c r="Y1857" t="s">
        <v>14</v>
      </c>
      <c r="Z1857" t="s">
        <v>7980</v>
      </c>
      <c r="AA1857" t="s">
        <v>7981</v>
      </c>
      <c r="AB1857">
        <v>92007</v>
      </c>
      <c r="AC1857" t="str">
        <f t="shared" si="56"/>
        <v>1508 Windsor Rd., Cardiff-by-the-Sea, CA 92007</v>
      </c>
      <c r="AD1857" t="s">
        <v>17</v>
      </c>
      <c r="AE1857" t="s">
        <v>1402</v>
      </c>
      <c r="AF1857" t="s">
        <v>313</v>
      </c>
      <c r="AG1857" t="s">
        <v>7982</v>
      </c>
      <c r="AH1857" t="s">
        <v>225</v>
      </c>
      <c r="AI1857">
        <v>33.03115579</v>
      </c>
      <c r="AJ1857">
        <v>-117.27467394</v>
      </c>
      <c r="AK1857">
        <v>382</v>
      </c>
      <c r="AL1857">
        <v>2</v>
      </c>
      <c r="AM1857">
        <v>0.5</v>
      </c>
      <c r="AN1857">
        <v>1</v>
      </c>
      <c r="AO1857">
        <v>0.3</v>
      </c>
      <c r="AP1857">
        <v>7</v>
      </c>
      <c r="AQ1857">
        <v>1.8</v>
      </c>
      <c r="AR1857">
        <v>2</v>
      </c>
      <c r="AS1857">
        <v>0.5</v>
      </c>
      <c r="AT1857">
        <v>62</v>
      </c>
      <c r="AU1857">
        <v>16.2</v>
      </c>
      <c r="AV1857">
        <v>0</v>
      </c>
      <c r="AW1857">
        <v>0</v>
      </c>
      <c r="AX1857">
        <v>251</v>
      </c>
      <c r="AY1857">
        <v>65.7</v>
      </c>
      <c r="AZ1857">
        <v>30</v>
      </c>
      <c r="BA1857">
        <v>7.9</v>
      </c>
      <c r="BB1857">
        <v>27</v>
      </c>
      <c r="BC1857">
        <v>7.1</v>
      </c>
      <c r="BD1857">
        <v>19</v>
      </c>
      <c r="BE1857">
        <v>5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58</v>
      </c>
      <c r="BM1857">
        <v>15.2</v>
      </c>
      <c r="BN1857">
        <v>72</v>
      </c>
      <c r="BO1857">
        <v>18.8</v>
      </c>
      <c r="BP1857">
        <v>56</v>
      </c>
      <c r="BQ1857">
        <v>14.7</v>
      </c>
      <c r="BR1857" t="s">
        <v>7695</v>
      </c>
      <c r="BS1857" t="s">
        <v>7688</v>
      </c>
      <c r="BT1857" t="s">
        <v>7976</v>
      </c>
      <c r="BU1857" t="s">
        <v>7978</v>
      </c>
      <c r="BV1857" t="s">
        <v>7983</v>
      </c>
      <c r="BW1857" t="s">
        <v>7984</v>
      </c>
      <c r="BZ1857">
        <v>32501</v>
      </c>
      <c r="CA1857">
        <v>-117.274673942768</v>
      </c>
      <c r="CB1857">
        <v>33.031155792234898</v>
      </c>
      <c r="CD1857">
        <f xml:space="preserve"> _xlfn.XLOOKUP(AB1857,[1]Sheet1!B:B,[1]Sheet1!Y:Y,"Not Found")</f>
        <v>165063</v>
      </c>
      <c r="CE1857">
        <f xml:space="preserve"> _xlfn.XLOOKUP(AB1857,[1]Sheet1!B:B,[1]Sheet1!AA:AA, "Not Found")</f>
        <v>207786</v>
      </c>
      <c r="CH1857">
        <f t="shared" ca="1" si="57"/>
        <v>9.9280934689994771E-2</v>
      </c>
    </row>
    <row r="1858" spans="1:86" x14ac:dyDescent="0.3">
      <c r="A1858">
        <v>6856</v>
      </c>
      <c r="B1858" t="s">
        <v>0</v>
      </c>
      <c r="C1858" t="s">
        <v>7985</v>
      </c>
      <c r="D1858" s="3">
        <v>37680076037766</v>
      </c>
      <c r="E1858" t="s">
        <v>7976</v>
      </c>
      <c r="F1858" t="s">
        <v>7986</v>
      </c>
      <c r="G1858" t="s">
        <v>4</v>
      </c>
      <c r="H1858" t="s">
        <v>7688</v>
      </c>
      <c r="I1858" t="s">
        <v>7978</v>
      </c>
      <c r="J1858" t="s">
        <v>7978</v>
      </c>
      <c r="K1858" t="s">
        <v>35</v>
      </c>
      <c r="L1858" t="s">
        <v>9</v>
      </c>
      <c r="M1858" s="1">
        <v>29403</v>
      </c>
      <c r="O1858" t="s">
        <v>35</v>
      </c>
      <c r="P1858" t="s">
        <v>36</v>
      </c>
      <c r="Q1858" t="s">
        <v>1395</v>
      </c>
      <c r="R1858" t="s">
        <v>12</v>
      </c>
      <c r="U1858" t="s">
        <v>12</v>
      </c>
      <c r="V1858" t="s">
        <v>12</v>
      </c>
      <c r="W1858" t="s">
        <v>13</v>
      </c>
      <c r="X1858" t="s">
        <v>12</v>
      </c>
      <c r="Y1858" t="s">
        <v>14</v>
      </c>
      <c r="Z1858" t="s">
        <v>7987</v>
      </c>
      <c r="AA1858" t="s">
        <v>7981</v>
      </c>
      <c r="AB1858">
        <v>92007</v>
      </c>
      <c r="AC1858" t="str">
        <f t="shared" ref="AC1858:AC1921" si="58">Z1858 &amp; ", " &amp; AA1858 &amp;", CA " &amp;AB1858</f>
        <v>1888 Montgomery Ave., Cardiff-by-the-Sea, CA 92007</v>
      </c>
      <c r="AD1858" t="s">
        <v>17</v>
      </c>
      <c r="AE1858" t="s">
        <v>1402</v>
      </c>
      <c r="AF1858" t="s">
        <v>313</v>
      </c>
      <c r="AG1858" t="s">
        <v>7982</v>
      </c>
      <c r="AH1858" t="s">
        <v>225</v>
      </c>
      <c r="AI1858">
        <v>33.025209789999998</v>
      </c>
      <c r="AJ1858">
        <v>-117.28398695</v>
      </c>
      <c r="AK1858">
        <v>267</v>
      </c>
      <c r="AL1858">
        <v>0</v>
      </c>
      <c r="AM1858">
        <v>0</v>
      </c>
      <c r="AN1858">
        <v>0</v>
      </c>
      <c r="AO1858">
        <v>0</v>
      </c>
      <c r="AP1858">
        <v>6</v>
      </c>
      <c r="AQ1858">
        <v>2.2000000000000002</v>
      </c>
      <c r="AR1858">
        <v>1</v>
      </c>
      <c r="AS1858">
        <v>0.4</v>
      </c>
      <c r="AT1858">
        <v>39</v>
      </c>
      <c r="AU1858">
        <v>14.6</v>
      </c>
      <c r="AV1858">
        <v>1</v>
      </c>
      <c r="AW1858">
        <v>0.4</v>
      </c>
      <c r="AX1858">
        <v>165</v>
      </c>
      <c r="AY1858">
        <v>61.8</v>
      </c>
      <c r="AZ1858">
        <v>32</v>
      </c>
      <c r="BA1858">
        <v>12</v>
      </c>
      <c r="BB1858">
        <v>23</v>
      </c>
      <c r="BC1858">
        <v>8.6</v>
      </c>
      <c r="BD1858">
        <v>16</v>
      </c>
      <c r="BE1858">
        <v>6</v>
      </c>
      <c r="BF1858">
        <v>2</v>
      </c>
      <c r="BG1858">
        <v>0.7</v>
      </c>
      <c r="BH1858">
        <v>0</v>
      </c>
      <c r="BI1858">
        <v>0</v>
      </c>
      <c r="BJ1858">
        <v>0</v>
      </c>
      <c r="BK1858">
        <v>0</v>
      </c>
      <c r="BL1858">
        <v>31</v>
      </c>
      <c r="BM1858">
        <v>11.6</v>
      </c>
      <c r="BN1858">
        <v>40</v>
      </c>
      <c r="BO1858">
        <v>15</v>
      </c>
      <c r="BP1858">
        <v>30</v>
      </c>
      <c r="BQ1858">
        <v>11.2</v>
      </c>
      <c r="BR1858" t="s">
        <v>7695</v>
      </c>
      <c r="BS1858" t="s">
        <v>7688</v>
      </c>
      <c r="BT1858" t="s">
        <v>7976</v>
      </c>
      <c r="BU1858" t="s">
        <v>7978</v>
      </c>
      <c r="BV1858" t="s">
        <v>7983</v>
      </c>
      <c r="BW1858" t="s">
        <v>7984</v>
      </c>
      <c r="BZ1858">
        <v>32502</v>
      </c>
      <c r="CA1858">
        <v>-117.283986945035</v>
      </c>
      <c r="CB1858">
        <v>33.025209791381201</v>
      </c>
      <c r="CD1858">
        <f xml:space="preserve"> _xlfn.XLOOKUP(AB1858,[1]Sheet1!B:B,[1]Sheet1!Y:Y,"Not Found")</f>
        <v>165063</v>
      </c>
      <c r="CE1858">
        <f xml:space="preserve"> _xlfn.XLOOKUP(AB1858,[1]Sheet1!B:B,[1]Sheet1!AA:AA, "Not Found")</f>
        <v>207786</v>
      </c>
      <c r="CH1858">
        <f t="shared" ref="CH1858:CH1921" ca="1" si="59">RAND()</f>
        <v>0.8613672704987444</v>
      </c>
    </row>
    <row r="1859" spans="1:86" x14ac:dyDescent="0.3">
      <c r="A1859">
        <v>6857</v>
      </c>
      <c r="B1859" t="s">
        <v>0</v>
      </c>
      <c r="C1859" t="s">
        <v>7988</v>
      </c>
      <c r="D1859" s="3">
        <v>37680230101592</v>
      </c>
      <c r="E1859" t="s">
        <v>7714</v>
      </c>
      <c r="F1859" t="s">
        <v>7989</v>
      </c>
      <c r="G1859" t="s">
        <v>4</v>
      </c>
      <c r="H1859" t="s">
        <v>7688</v>
      </c>
      <c r="I1859" t="s">
        <v>7715</v>
      </c>
      <c r="J1859" t="s">
        <v>7990</v>
      </c>
      <c r="K1859" t="s">
        <v>35</v>
      </c>
      <c r="L1859" t="s">
        <v>9</v>
      </c>
      <c r="M1859" s="1">
        <v>37866</v>
      </c>
      <c r="O1859" t="s">
        <v>35</v>
      </c>
      <c r="P1859" t="s">
        <v>36</v>
      </c>
      <c r="Q1859" t="s">
        <v>75</v>
      </c>
      <c r="R1859" t="s">
        <v>12</v>
      </c>
      <c r="U1859" t="s">
        <v>12</v>
      </c>
      <c r="V1859" t="s">
        <v>12</v>
      </c>
      <c r="W1859" t="s">
        <v>12</v>
      </c>
      <c r="X1859" t="s">
        <v>12</v>
      </c>
      <c r="Y1859" t="s">
        <v>14</v>
      </c>
      <c r="Z1859" t="s">
        <v>7991</v>
      </c>
      <c r="AA1859" t="s">
        <v>7712</v>
      </c>
      <c r="AB1859">
        <v>91913</v>
      </c>
      <c r="AC1859" t="str">
        <f t="shared" si="58"/>
        <v>930 East Palomar, Chula Vista, CA 91913</v>
      </c>
      <c r="AD1859" t="s">
        <v>17</v>
      </c>
      <c r="AE1859" t="s">
        <v>7693</v>
      </c>
      <c r="AF1859" t="s">
        <v>1466</v>
      </c>
      <c r="AG1859" t="s">
        <v>7713</v>
      </c>
      <c r="AH1859" s="2" t="s">
        <v>21</v>
      </c>
      <c r="AI1859">
        <v>32.616576760000001</v>
      </c>
      <c r="AJ1859">
        <v>-117.01484487</v>
      </c>
      <c r="AK1859">
        <v>894</v>
      </c>
      <c r="AL1859">
        <v>29</v>
      </c>
      <c r="AM1859">
        <v>3.2</v>
      </c>
      <c r="AN1859">
        <v>0</v>
      </c>
      <c r="AO1859">
        <v>0</v>
      </c>
      <c r="AP1859">
        <v>35</v>
      </c>
      <c r="AQ1859">
        <v>3.9</v>
      </c>
      <c r="AR1859">
        <v>208</v>
      </c>
      <c r="AS1859">
        <v>23.3</v>
      </c>
      <c r="AT1859">
        <v>473</v>
      </c>
      <c r="AU1859">
        <v>52.9</v>
      </c>
      <c r="AV1859">
        <v>2</v>
      </c>
      <c r="AW1859">
        <v>0.2</v>
      </c>
      <c r="AX1859">
        <v>70</v>
      </c>
      <c r="AY1859">
        <v>7.8</v>
      </c>
      <c r="AZ1859">
        <v>76</v>
      </c>
      <c r="BA1859">
        <v>8.5</v>
      </c>
      <c r="BB1859">
        <v>1</v>
      </c>
      <c r="BC1859">
        <v>0.1</v>
      </c>
      <c r="BD1859">
        <v>154</v>
      </c>
      <c r="BE1859">
        <v>17.2</v>
      </c>
      <c r="BF1859">
        <v>0</v>
      </c>
      <c r="BG1859">
        <v>0</v>
      </c>
      <c r="BH1859">
        <v>11</v>
      </c>
      <c r="BI1859">
        <v>1.2</v>
      </c>
      <c r="BJ1859">
        <v>0</v>
      </c>
      <c r="BK1859">
        <v>0</v>
      </c>
      <c r="BL1859">
        <v>347</v>
      </c>
      <c r="BM1859">
        <v>38.799999999999997</v>
      </c>
      <c r="BN1859">
        <v>88</v>
      </c>
      <c r="BO1859">
        <v>9.8000000000000007</v>
      </c>
      <c r="BP1859">
        <v>347</v>
      </c>
      <c r="BQ1859">
        <v>38.799999999999997</v>
      </c>
      <c r="BR1859" t="s">
        <v>7695</v>
      </c>
      <c r="BS1859" t="s">
        <v>7688</v>
      </c>
      <c r="BT1859" t="s">
        <v>7714</v>
      </c>
      <c r="BU1859" t="s">
        <v>7715</v>
      </c>
      <c r="BV1859" t="s">
        <v>7716</v>
      </c>
      <c r="BW1859" t="s">
        <v>7717</v>
      </c>
      <c r="BZ1859">
        <v>32762</v>
      </c>
      <c r="CA1859">
        <v>-117.014844869125</v>
      </c>
      <c r="CB1859">
        <v>32.616576757306703</v>
      </c>
      <c r="CD1859">
        <f xml:space="preserve"> _xlfn.XLOOKUP(AB1859,[1]Sheet1!B:B,[1]Sheet1!Y:Y,"Not Found")</f>
        <v>129412</v>
      </c>
      <c r="CE1859">
        <f xml:space="preserve"> _xlfn.XLOOKUP(AB1859,[1]Sheet1!B:B,[1]Sheet1!AA:AA, "Not Found")</f>
        <v>156334</v>
      </c>
      <c r="CH1859">
        <f t="shared" ca="1" si="59"/>
        <v>0.38231860555923214</v>
      </c>
    </row>
    <row r="1860" spans="1:86" x14ac:dyDescent="0.3">
      <c r="A1860">
        <v>6858</v>
      </c>
      <c r="B1860" t="s">
        <v>0</v>
      </c>
      <c r="C1860" t="s">
        <v>7992</v>
      </c>
      <c r="D1860" s="3">
        <v>37680230105957</v>
      </c>
      <c r="E1860" t="s">
        <v>7714</v>
      </c>
      <c r="F1860" t="s">
        <v>7993</v>
      </c>
      <c r="G1860" t="s">
        <v>4</v>
      </c>
      <c r="H1860" t="s">
        <v>7688</v>
      </c>
      <c r="I1860" t="s">
        <v>7715</v>
      </c>
      <c r="J1860" t="s">
        <v>2917</v>
      </c>
      <c r="K1860" t="s">
        <v>35</v>
      </c>
      <c r="L1860" t="s">
        <v>9</v>
      </c>
      <c r="M1860" s="1">
        <v>38188</v>
      </c>
      <c r="O1860" t="s">
        <v>35</v>
      </c>
      <c r="P1860" t="s">
        <v>36</v>
      </c>
      <c r="Q1860" t="s">
        <v>75</v>
      </c>
      <c r="R1860" t="s">
        <v>12</v>
      </c>
      <c r="U1860" t="s">
        <v>12</v>
      </c>
      <c r="V1860" t="s">
        <v>12</v>
      </c>
      <c r="W1860" t="s">
        <v>12</v>
      </c>
      <c r="X1860" t="s">
        <v>12</v>
      </c>
      <c r="Y1860" t="s">
        <v>14</v>
      </c>
      <c r="Z1860" t="s">
        <v>7994</v>
      </c>
      <c r="AA1860" t="s">
        <v>7712</v>
      </c>
      <c r="AB1860">
        <v>91914</v>
      </c>
      <c r="AC1860" t="str">
        <f t="shared" si="58"/>
        <v>2175 Proctor Valley Rd., Chula Vista, CA 91914</v>
      </c>
      <c r="AD1860" t="s">
        <v>17</v>
      </c>
      <c r="AE1860" t="s">
        <v>7693</v>
      </c>
      <c r="AF1860" t="s">
        <v>1466</v>
      </c>
      <c r="AG1860" t="s">
        <v>7713</v>
      </c>
      <c r="AH1860" s="2" t="s">
        <v>21</v>
      </c>
      <c r="AI1860">
        <v>32.664931760000002</v>
      </c>
      <c r="AJ1860">
        <v>-116.97740786999999</v>
      </c>
      <c r="AK1860">
        <v>574</v>
      </c>
      <c r="AL1860">
        <v>25</v>
      </c>
      <c r="AM1860">
        <v>4.4000000000000004</v>
      </c>
      <c r="AN1860">
        <v>0</v>
      </c>
      <c r="AO1860">
        <v>0</v>
      </c>
      <c r="AP1860">
        <v>11</v>
      </c>
      <c r="AQ1860">
        <v>1.9</v>
      </c>
      <c r="AR1860">
        <v>83</v>
      </c>
      <c r="AS1860">
        <v>14.5</v>
      </c>
      <c r="AT1860">
        <v>329</v>
      </c>
      <c r="AU1860">
        <v>57.3</v>
      </c>
      <c r="AV1860">
        <v>1</v>
      </c>
      <c r="AW1860">
        <v>0.2</v>
      </c>
      <c r="AX1860">
        <v>68</v>
      </c>
      <c r="AY1860">
        <v>11.8</v>
      </c>
      <c r="AZ1860">
        <v>57</v>
      </c>
      <c r="BA1860">
        <v>9.9</v>
      </c>
      <c r="BB1860">
        <v>0</v>
      </c>
      <c r="BC1860">
        <v>0</v>
      </c>
      <c r="BD1860">
        <v>91</v>
      </c>
      <c r="BE1860">
        <v>15.9</v>
      </c>
      <c r="BF1860">
        <v>0</v>
      </c>
      <c r="BG1860">
        <v>0</v>
      </c>
      <c r="BH1860">
        <v>3</v>
      </c>
      <c r="BI1860">
        <v>0.5</v>
      </c>
      <c r="BJ1860">
        <v>0</v>
      </c>
      <c r="BK1860">
        <v>0</v>
      </c>
      <c r="BL1860">
        <v>125</v>
      </c>
      <c r="BM1860">
        <v>21.8</v>
      </c>
      <c r="BN1860">
        <v>94</v>
      </c>
      <c r="BO1860">
        <v>16.399999999999999</v>
      </c>
      <c r="BP1860">
        <v>121</v>
      </c>
      <c r="BQ1860">
        <v>21.1</v>
      </c>
      <c r="BR1860" t="s">
        <v>7695</v>
      </c>
      <c r="BS1860" t="s">
        <v>7688</v>
      </c>
      <c r="BT1860" t="s">
        <v>7714</v>
      </c>
      <c r="BU1860" t="s">
        <v>7715</v>
      </c>
      <c r="BV1860" t="s">
        <v>7716</v>
      </c>
      <c r="BW1860" t="s">
        <v>7717</v>
      </c>
      <c r="BZ1860">
        <v>32759</v>
      </c>
      <c r="CA1860">
        <v>-116.977407866368</v>
      </c>
      <c r="CB1860">
        <v>32.664931763745301</v>
      </c>
      <c r="CD1860">
        <f xml:space="preserve"> _xlfn.XLOOKUP(AB1860,[1]Sheet1!B:B,[1]Sheet1!Y:Y,"Not Found")</f>
        <v>164398</v>
      </c>
      <c r="CE1860">
        <f xml:space="preserve"> _xlfn.XLOOKUP(AB1860,[1]Sheet1!B:B,[1]Sheet1!AA:AA, "Not Found")</f>
        <v>175397</v>
      </c>
      <c r="CH1860">
        <f t="shared" ca="1" si="59"/>
        <v>0.50958206861998057</v>
      </c>
    </row>
    <row r="1861" spans="1:86" x14ac:dyDescent="0.3">
      <c r="A1861">
        <v>6859</v>
      </c>
      <c r="B1861" t="s">
        <v>0</v>
      </c>
      <c r="C1861" t="s">
        <v>7995</v>
      </c>
      <c r="D1861" s="3">
        <v>37680230105965</v>
      </c>
      <c r="E1861" t="s">
        <v>7714</v>
      </c>
      <c r="F1861" t="s">
        <v>7996</v>
      </c>
      <c r="G1861" t="s">
        <v>4</v>
      </c>
      <c r="H1861" t="s">
        <v>7688</v>
      </c>
      <c r="I1861" t="s">
        <v>7715</v>
      </c>
      <c r="J1861" t="s">
        <v>7997</v>
      </c>
      <c r="K1861" t="s">
        <v>35</v>
      </c>
      <c r="L1861" t="s">
        <v>9</v>
      </c>
      <c r="M1861" s="1">
        <v>38237</v>
      </c>
      <c r="O1861" t="s">
        <v>35</v>
      </c>
      <c r="P1861" t="s">
        <v>36</v>
      </c>
      <c r="Q1861" t="s">
        <v>75</v>
      </c>
      <c r="R1861" t="s">
        <v>12</v>
      </c>
      <c r="U1861" t="s">
        <v>12</v>
      </c>
      <c r="V1861" t="s">
        <v>12</v>
      </c>
      <c r="W1861" t="s">
        <v>12</v>
      </c>
      <c r="X1861" t="s">
        <v>12</v>
      </c>
      <c r="Y1861" t="s">
        <v>14</v>
      </c>
      <c r="Z1861" t="s">
        <v>7998</v>
      </c>
      <c r="AA1861" t="s">
        <v>7712</v>
      </c>
      <c r="AB1861">
        <v>91914</v>
      </c>
      <c r="AC1861" t="str">
        <f t="shared" si="58"/>
        <v>1055 Hunte Pkwy., Chula Vista, CA 91914</v>
      </c>
      <c r="AD1861" t="s">
        <v>17</v>
      </c>
      <c r="AE1861" t="s">
        <v>7693</v>
      </c>
      <c r="AF1861" t="s">
        <v>1466</v>
      </c>
      <c r="AG1861" t="s">
        <v>7713</v>
      </c>
      <c r="AH1861" s="2" t="s">
        <v>21</v>
      </c>
      <c r="AI1861">
        <v>32.64798176</v>
      </c>
      <c r="AJ1861">
        <v>-116.94877786000001</v>
      </c>
      <c r="AK1861">
        <v>814</v>
      </c>
      <c r="AL1861">
        <v>45</v>
      </c>
      <c r="AM1861">
        <v>5.5</v>
      </c>
      <c r="AN1861">
        <v>1</v>
      </c>
      <c r="AO1861">
        <v>0.1</v>
      </c>
      <c r="AP1861">
        <v>30</v>
      </c>
      <c r="AQ1861">
        <v>3.7</v>
      </c>
      <c r="AR1861">
        <v>106</v>
      </c>
      <c r="AS1861">
        <v>13</v>
      </c>
      <c r="AT1861">
        <v>412</v>
      </c>
      <c r="AU1861">
        <v>50.6</v>
      </c>
      <c r="AV1861">
        <v>1</v>
      </c>
      <c r="AW1861">
        <v>0.1</v>
      </c>
      <c r="AX1861">
        <v>124</v>
      </c>
      <c r="AY1861">
        <v>15.2</v>
      </c>
      <c r="AZ1861">
        <v>89</v>
      </c>
      <c r="BA1861">
        <v>10.9</v>
      </c>
      <c r="BB1861">
        <v>6</v>
      </c>
      <c r="BC1861">
        <v>0.7</v>
      </c>
      <c r="BD1861">
        <v>145</v>
      </c>
      <c r="BE1861">
        <v>17.8</v>
      </c>
      <c r="BF1861">
        <v>2</v>
      </c>
      <c r="BG1861">
        <v>0.2</v>
      </c>
      <c r="BH1861">
        <v>5</v>
      </c>
      <c r="BI1861">
        <v>0.6</v>
      </c>
      <c r="BJ1861">
        <v>0</v>
      </c>
      <c r="BK1861">
        <v>0</v>
      </c>
      <c r="BL1861">
        <v>213</v>
      </c>
      <c r="BM1861">
        <v>26.2</v>
      </c>
      <c r="BN1861">
        <v>92</v>
      </c>
      <c r="BO1861">
        <v>11.3</v>
      </c>
      <c r="BP1861">
        <v>213</v>
      </c>
      <c r="BQ1861">
        <v>26.2</v>
      </c>
      <c r="BR1861" t="s">
        <v>7695</v>
      </c>
      <c r="BS1861" t="s">
        <v>7688</v>
      </c>
      <c r="BT1861" t="s">
        <v>7714</v>
      </c>
      <c r="BU1861" t="s">
        <v>7715</v>
      </c>
      <c r="BV1861" t="s">
        <v>7716</v>
      </c>
      <c r="BW1861" t="s">
        <v>7717</v>
      </c>
      <c r="BZ1861">
        <v>32760</v>
      </c>
      <c r="CA1861">
        <v>-116.948777858566</v>
      </c>
      <c r="CB1861">
        <v>32.647981763427403</v>
      </c>
      <c r="CD1861">
        <f xml:space="preserve"> _xlfn.XLOOKUP(AB1861,[1]Sheet1!B:B,[1]Sheet1!Y:Y,"Not Found")</f>
        <v>164398</v>
      </c>
      <c r="CE1861">
        <f xml:space="preserve"> _xlfn.XLOOKUP(AB1861,[1]Sheet1!B:B,[1]Sheet1!AA:AA, "Not Found")</f>
        <v>175397</v>
      </c>
      <c r="CH1861">
        <f t="shared" ca="1" si="59"/>
        <v>0.47514062507106103</v>
      </c>
    </row>
    <row r="1862" spans="1:86" x14ac:dyDescent="0.3">
      <c r="A1862">
        <v>6860</v>
      </c>
      <c r="B1862" t="s">
        <v>0</v>
      </c>
      <c r="C1862" t="s">
        <v>7999</v>
      </c>
      <c r="D1862" s="3">
        <v>37680230108662</v>
      </c>
      <c r="E1862" t="s">
        <v>7714</v>
      </c>
      <c r="F1862" t="s">
        <v>8000</v>
      </c>
      <c r="G1862" t="s">
        <v>4</v>
      </c>
      <c r="H1862" t="s">
        <v>7688</v>
      </c>
      <c r="I1862" t="s">
        <v>7715</v>
      </c>
      <c r="J1862" t="s">
        <v>8001</v>
      </c>
      <c r="K1862" t="s">
        <v>35</v>
      </c>
      <c r="L1862" t="s">
        <v>9</v>
      </c>
      <c r="M1862" s="1">
        <v>38552</v>
      </c>
      <c r="O1862" t="s">
        <v>35</v>
      </c>
      <c r="P1862" t="s">
        <v>36</v>
      </c>
      <c r="Q1862" t="s">
        <v>75</v>
      </c>
      <c r="R1862" t="s">
        <v>12</v>
      </c>
      <c r="U1862" t="s">
        <v>12</v>
      </c>
      <c r="V1862" t="s">
        <v>12</v>
      </c>
      <c r="W1862" t="s">
        <v>12</v>
      </c>
      <c r="X1862" t="s">
        <v>12</v>
      </c>
      <c r="Y1862" t="s">
        <v>14</v>
      </c>
      <c r="Z1862" t="s">
        <v>8002</v>
      </c>
      <c r="AA1862" t="s">
        <v>7712</v>
      </c>
      <c r="AB1862">
        <v>91913</v>
      </c>
      <c r="AC1862" t="str">
        <f t="shared" si="58"/>
        <v>1550 Magdalena Ave., Chula Vista, CA 91913</v>
      </c>
      <c r="AD1862" t="s">
        <v>17</v>
      </c>
      <c r="AE1862" t="s">
        <v>7693</v>
      </c>
      <c r="AF1862" t="s">
        <v>1466</v>
      </c>
      <c r="AG1862" t="s">
        <v>7713</v>
      </c>
      <c r="AH1862" s="2" t="s">
        <v>21</v>
      </c>
      <c r="AI1862">
        <v>32.624021759999998</v>
      </c>
      <c r="AJ1862">
        <v>-116.97723386</v>
      </c>
      <c r="AK1862">
        <v>814</v>
      </c>
      <c r="AL1862">
        <v>63</v>
      </c>
      <c r="AM1862">
        <v>7.7</v>
      </c>
      <c r="AN1862">
        <v>1</v>
      </c>
      <c r="AO1862">
        <v>0.1</v>
      </c>
      <c r="AP1862">
        <v>40</v>
      </c>
      <c r="AQ1862">
        <v>4.9000000000000004</v>
      </c>
      <c r="AR1862">
        <v>146</v>
      </c>
      <c r="AS1862">
        <v>17.899999999999999</v>
      </c>
      <c r="AT1862">
        <v>430</v>
      </c>
      <c r="AU1862">
        <v>52.8</v>
      </c>
      <c r="AV1862">
        <v>1</v>
      </c>
      <c r="AW1862">
        <v>0.1</v>
      </c>
      <c r="AX1862">
        <v>67</v>
      </c>
      <c r="AY1862">
        <v>8.1999999999999993</v>
      </c>
      <c r="AZ1862">
        <v>66</v>
      </c>
      <c r="BA1862">
        <v>8.1</v>
      </c>
      <c r="BB1862">
        <v>0</v>
      </c>
      <c r="BC1862">
        <v>0</v>
      </c>
      <c r="BD1862">
        <v>172</v>
      </c>
      <c r="BE1862">
        <v>21.1</v>
      </c>
      <c r="BF1862">
        <v>3</v>
      </c>
      <c r="BG1862">
        <v>0.4</v>
      </c>
      <c r="BH1862">
        <v>11</v>
      </c>
      <c r="BI1862">
        <v>1.4</v>
      </c>
      <c r="BJ1862">
        <v>0</v>
      </c>
      <c r="BK1862">
        <v>0</v>
      </c>
      <c r="BL1862">
        <v>285</v>
      </c>
      <c r="BM1862">
        <v>35</v>
      </c>
      <c r="BN1862">
        <v>93</v>
      </c>
      <c r="BO1862">
        <v>11.4</v>
      </c>
      <c r="BP1862">
        <v>285</v>
      </c>
      <c r="BQ1862">
        <v>35</v>
      </c>
      <c r="BR1862" t="s">
        <v>7695</v>
      </c>
      <c r="BS1862" t="s">
        <v>7688</v>
      </c>
      <c r="BT1862" t="s">
        <v>7714</v>
      </c>
      <c r="BU1862" t="s">
        <v>7715</v>
      </c>
      <c r="BV1862" t="s">
        <v>7716</v>
      </c>
      <c r="BW1862" t="s">
        <v>7717</v>
      </c>
      <c r="BZ1862">
        <v>32761</v>
      </c>
      <c r="CA1862">
        <v>-116.97723386292</v>
      </c>
      <c r="CB1862">
        <v>32.624021759140497</v>
      </c>
      <c r="CD1862">
        <f xml:space="preserve"> _xlfn.XLOOKUP(AB1862,[1]Sheet1!B:B,[1]Sheet1!Y:Y,"Not Found")</f>
        <v>129412</v>
      </c>
      <c r="CE1862">
        <f xml:space="preserve"> _xlfn.XLOOKUP(AB1862,[1]Sheet1!B:B,[1]Sheet1!AA:AA, "Not Found")</f>
        <v>156334</v>
      </c>
      <c r="CH1862">
        <f t="shared" ca="1" si="59"/>
        <v>0.39278713976551871</v>
      </c>
    </row>
    <row r="1863" spans="1:86" x14ac:dyDescent="0.3">
      <c r="A1863">
        <v>6861</v>
      </c>
      <c r="B1863" t="s">
        <v>0</v>
      </c>
      <c r="C1863" t="s">
        <v>8003</v>
      </c>
      <c r="D1863" s="3">
        <v>37680230114009</v>
      </c>
      <c r="E1863" t="s">
        <v>7714</v>
      </c>
      <c r="F1863" t="s">
        <v>8004</v>
      </c>
      <c r="G1863" t="s">
        <v>4</v>
      </c>
      <c r="H1863" t="s">
        <v>7688</v>
      </c>
      <c r="I1863" t="s">
        <v>7715</v>
      </c>
      <c r="J1863" t="s">
        <v>8005</v>
      </c>
      <c r="K1863" t="s">
        <v>35</v>
      </c>
      <c r="L1863" t="s">
        <v>9</v>
      </c>
      <c r="M1863" s="1">
        <v>39280</v>
      </c>
      <c r="O1863" t="s">
        <v>35</v>
      </c>
      <c r="P1863" t="s">
        <v>36</v>
      </c>
      <c r="Q1863" t="s">
        <v>75</v>
      </c>
      <c r="R1863" t="s">
        <v>12</v>
      </c>
      <c r="U1863" t="s">
        <v>12</v>
      </c>
      <c r="V1863" t="s">
        <v>12</v>
      </c>
      <c r="W1863" t="s">
        <v>12</v>
      </c>
      <c r="X1863" t="s">
        <v>12</v>
      </c>
      <c r="Y1863" t="s">
        <v>14</v>
      </c>
      <c r="Z1863" t="s">
        <v>8006</v>
      </c>
      <c r="AA1863" t="s">
        <v>7712</v>
      </c>
      <c r="AB1863">
        <v>91913</v>
      </c>
      <c r="AC1863" t="str">
        <f t="shared" si="58"/>
        <v>1950 Wolf Canyon Loop, Chula Vista, CA 91913</v>
      </c>
      <c r="AD1863" t="s">
        <v>17</v>
      </c>
      <c r="AE1863" t="s">
        <v>7693</v>
      </c>
      <c r="AF1863" t="s">
        <v>1466</v>
      </c>
      <c r="AG1863" t="s">
        <v>7713</v>
      </c>
      <c r="AH1863" t="s">
        <v>602</v>
      </c>
      <c r="AI1863">
        <v>32.61131176</v>
      </c>
      <c r="AJ1863">
        <v>-116.97441886</v>
      </c>
      <c r="AK1863">
        <v>923</v>
      </c>
      <c r="AL1863">
        <v>108</v>
      </c>
      <c r="AM1863">
        <v>11.7</v>
      </c>
      <c r="AN1863">
        <v>1</v>
      </c>
      <c r="AO1863">
        <v>0.1</v>
      </c>
      <c r="AP1863">
        <v>45</v>
      </c>
      <c r="AQ1863">
        <v>4.9000000000000004</v>
      </c>
      <c r="AR1863">
        <v>221</v>
      </c>
      <c r="AS1863">
        <v>23.9</v>
      </c>
      <c r="AT1863">
        <v>357</v>
      </c>
      <c r="AU1863">
        <v>38.700000000000003</v>
      </c>
      <c r="AV1863">
        <v>10</v>
      </c>
      <c r="AW1863">
        <v>1.1000000000000001</v>
      </c>
      <c r="AX1863">
        <v>79</v>
      </c>
      <c r="AY1863">
        <v>8.6</v>
      </c>
      <c r="AZ1863">
        <v>101</v>
      </c>
      <c r="BA1863">
        <v>10.9</v>
      </c>
      <c r="BB1863">
        <v>1</v>
      </c>
      <c r="BC1863">
        <v>0.1</v>
      </c>
      <c r="BD1863">
        <v>142</v>
      </c>
      <c r="BE1863">
        <v>15.4</v>
      </c>
      <c r="BF1863">
        <v>3</v>
      </c>
      <c r="BG1863">
        <v>0.3</v>
      </c>
      <c r="BH1863">
        <v>8</v>
      </c>
      <c r="BI1863">
        <v>0.9</v>
      </c>
      <c r="BJ1863">
        <v>0</v>
      </c>
      <c r="BK1863">
        <v>0</v>
      </c>
      <c r="BL1863">
        <v>224</v>
      </c>
      <c r="BM1863">
        <v>24.3</v>
      </c>
      <c r="BN1863">
        <v>115</v>
      </c>
      <c r="BO1863">
        <v>12.5</v>
      </c>
      <c r="BP1863">
        <v>223</v>
      </c>
      <c r="BQ1863">
        <v>24.2</v>
      </c>
      <c r="BR1863" t="s">
        <v>7695</v>
      </c>
      <c r="BS1863" t="s">
        <v>7688</v>
      </c>
      <c r="BT1863" t="s">
        <v>7714</v>
      </c>
      <c r="BU1863" t="s">
        <v>7715</v>
      </c>
      <c r="BV1863" t="s">
        <v>7716</v>
      </c>
      <c r="BW1863" t="s">
        <v>7717</v>
      </c>
      <c r="BZ1863">
        <v>32763</v>
      </c>
      <c r="CA1863">
        <v>-116.974418861494</v>
      </c>
      <c r="CB1863">
        <v>32.611311757795498</v>
      </c>
      <c r="CD1863">
        <f xml:space="preserve"> _xlfn.XLOOKUP(AB1863,[1]Sheet1!B:B,[1]Sheet1!Y:Y,"Not Found")</f>
        <v>129412</v>
      </c>
      <c r="CE1863">
        <f xml:space="preserve"> _xlfn.XLOOKUP(AB1863,[1]Sheet1!B:B,[1]Sheet1!AA:AA, "Not Found")</f>
        <v>156334</v>
      </c>
      <c r="CH1863">
        <f t="shared" ca="1" si="59"/>
        <v>0.9947447539938481</v>
      </c>
    </row>
    <row r="1864" spans="1:86" x14ac:dyDescent="0.3">
      <c r="A1864">
        <v>6862</v>
      </c>
      <c r="B1864" t="s">
        <v>0</v>
      </c>
      <c r="C1864" t="s">
        <v>8007</v>
      </c>
      <c r="D1864" s="3">
        <v>37680230119594</v>
      </c>
      <c r="E1864" t="s">
        <v>7714</v>
      </c>
      <c r="F1864" t="s">
        <v>8008</v>
      </c>
      <c r="G1864" t="s">
        <v>4</v>
      </c>
      <c r="H1864" t="s">
        <v>7688</v>
      </c>
      <c r="I1864" t="s">
        <v>7715</v>
      </c>
      <c r="J1864" t="s">
        <v>8009</v>
      </c>
      <c r="K1864" t="s">
        <v>35</v>
      </c>
      <c r="L1864" t="s">
        <v>9</v>
      </c>
      <c r="M1864" s="1">
        <v>40049</v>
      </c>
      <c r="O1864" t="s">
        <v>35</v>
      </c>
      <c r="P1864" t="s">
        <v>36</v>
      </c>
      <c r="Q1864" t="s">
        <v>75</v>
      </c>
      <c r="R1864" t="s">
        <v>13</v>
      </c>
      <c r="S1864" t="s">
        <v>8010</v>
      </c>
      <c r="T1864" t="s">
        <v>202</v>
      </c>
      <c r="U1864" t="s">
        <v>12</v>
      </c>
      <c r="V1864" t="s">
        <v>12</v>
      </c>
      <c r="W1864" t="s">
        <v>13</v>
      </c>
      <c r="X1864" t="s">
        <v>12</v>
      </c>
      <c r="Y1864" t="s">
        <v>58</v>
      </c>
      <c r="Z1864" t="s">
        <v>8011</v>
      </c>
      <c r="AA1864" t="s">
        <v>7712</v>
      </c>
      <c r="AB1864">
        <v>91911</v>
      </c>
      <c r="AC1864" t="str">
        <f t="shared" si="58"/>
        <v>229 East Naples, Chula Vista, CA 91911</v>
      </c>
      <c r="AD1864" t="s">
        <v>17</v>
      </c>
      <c r="AE1864" t="s">
        <v>7693</v>
      </c>
      <c r="AF1864" t="s">
        <v>1466</v>
      </c>
      <c r="AG1864" t="s">
        <v>7713</v>
      </c>
      <c r="AH1864" s="2" t="s">
        <v>21</v>
      </c>
      <c r="AI1864">
        <v>32.621119759999999</v>
      </c>
      <c r="AJ1864">
        <v>-117.04846488</v>
      </c>
      <c r="AK1864">
        <v>263</v>
      </c>
      <c r="AL1864">
        <v>2</v>
      </c>
      <c r="AM1864">
        <v>0.8</v>
      </c>
      <c r="AN1864">
        <v>0</v>
      </c>
      <c r="AO1864">
        <v>0</v>
      </c>
      <c r="AP1864">
        <v>1</v>
      </c>
      <c r="AQ1864">
        <v>0.4</v>
      </c>
      <c r="AR1864">
        <v>0</v>
      </c>
      <c r="AS1864">
        <v>0</v>
      </c>
      <c r="AT1864">
        <v>225</v>
      </c>
      <c r="AU1864">
        <v>85.6</v>
      </c>
      <c r="AV1864">
        <v>3</v>
      </c>
      <c r="AW1864">
        <v>1.1000000000000001</v>
      </c>
      <c r="AX1864">
        <v>7</v>
      </c>
      <c r="AY1864">
        <v>2.7</v>
      </c>
      <c r="AZ1864">
        <v>10</v>
      </c>
      <c r="BA1864">
        <v>3.8</v>
      </c>
      <c r="BB1864">
        <v>15</v>
      </c>
      <c r="BC1864">
        <v>5.7</v>
      </c>
      <c r="BD1864">
        <v>124</v>
      </c>
      <c r="BE1864">
        <v>47.1</v>
      </c>
      <c r="BF1864">
        <v>0</v>
      </c>
      <c r="BG1864">
        <v>0</v>
      </c>
      <c r="BH1864">
        <v>3</v>
      </c>
      <c r="BI1864">
        <v>1.1000000000000001</v>
      </c>
      <c r="BJ1864">
        <v>0</v>
      </c>
      <c r="BK1864">
        <v>0</v>
      </c>
      <c r="BL1864">
        <v>179</v>
      </c>
      <c r="BM1864">
        <v>68.099999999999994</v>
      </c>
      <c r="BN1864">
        <v>36</v>
      </c>
      <c r="BO1864">
        <v>13.7</v>
      </c>
      <c r="BP1864">
        <v>177</v>
      </c>
      <c r="BQ1864">
        <v>67.3</v>
      </c>
      <c r="BR1864" t="s">
        <v>7695</v>
      </c>
      <c r="BS1864" t="s">
        <v>7688</v>
      </c>
      <c r="BT1864" t="s">
        <v>7714</v>
      </c>
      <c r="BU1864" t="s">
        <v>7715</v>
      </c>
      <c r="BV1864" t="s">
        <v>7716</v>
      </c>
      <c r="BW1864" t="s">
        <v>7717</v>
      </c>
      <c r="BZ1864">
        <v>31223</v>
      </c>
      <c r="CA1864">
        <v>-117.04846487530899</v>
      </c>
      <c r="CB1864">
        <v>32.621119756431902</v>
      </c>
      <c r="CD1864">
        <f xml:space="preserve"> _xlfn.XLOOKUP(AB1864,[1]Sheet1!B:B,[1]Sheet1!Y:Y,"Not Found")</f>
        <v>79334</v>
      </c>
      <c r="CE1864">
        <f xml:space="preserve"> _xlfn.XLOOKUP(AB1864,[1]Sheet1!B:B,[1]Sheet1!AA:AA, "Not Found")</f>
        <v>100266</v>
      </c>
      <c r="CH1864">
        <f t="shared" ca="1" si="59"/>
        <v>0.35503516627141996</v>
      </c>
    </row>
    <row r="1865" spans="1:86" x14ac:dyDescent="0.3">
      <c r="A1865">
        <v>6863</v>
      </c>
      <c r="B1865" t="s">
        <v>0</v>
      </c>
      <c r="C1865" t="s">
        <v>8012</v>
      </c>
      <c r="D1865" s="3">
        <v>37680230127431</v>
      </c>
      <c r="E1865" t="s">
        <v>7714</v>
      </c>
      <c r="F1865" t="s">
        <v>8013</v>
      </c>
      <c r="G1865" t="s">
        <v>4</v>
      </c>
      <c r="H1865" t="s">
        <v>7688</v>
      </c>
      <c r="I1865" t="s">
        <v>7715</v>
      </c>
      <c r="J1865" t="s">
        <v>8014</v>
      </c>
      <c r="K1865" t="s">
        <v>35</v>
      </c>
      <c r="L1865" t="s">
        <v>9</v>
      </c>
      <c r="M1865" s="1">
        <v>41479</v>
      </c>
      <c r="O1865" t="s">
        <v>35</v>
      </c>
      <c r="P1865" t="s">
        <v>36</v>
      </c>
      <c r="Q1865" t="s">
        <v>75</v>
      </c>
      <c r="R1865" t="s">
        <v>12</v>
      </c>
      <c r="U1865" t="s">
        <v>12</v>
      </c>
      <c r="V1865" t="s">
        <v>12</v>
      </c>
      <c r="W1865" t="s">
        <v>12</v>
      </c>
      <c r="X1865" t="s">
        <v>12</v>
      </c>
      <c r="Y1865" t="s">
        <v>14</v>
      </c>
      <c r="Z1865" t="s">
        <v>8015</v>
      </c>
      <c r="AA1865" t="s">
        <v>7712</v>
      </c>
      <c r="AB1865">
        <v>91915</v>
      </c>
      <c r="AC1865" t="str">
        <f t="shared" si="58"/>
        <v>1650 Exploration Falls Dr., Chula Vista, CA 91915</v>
      </c>
      <c r="AD1865" t="s">
        <v>17</v>
      </c>
      <c r="AE1865" t="s">
        <v>7693</v>
      </c>
      <c r="AF1865" t="s">
        <v>1466</v>
      </c>
      <c r="AG1865" t="s">
        <v>7713</v>
      </c>
      <c r="AH1865" s="2" t="s">
        <v>21</v>
      </c>
      <c r="AI1865">
        <v>32.623146759999997</v>
      </c>
      <c r="AJ1865">
        <v>-116.95822586</v>
      </c>
      <c r="AK1865">
        <v>923</v>
      </c>
      <c r="AL1865">
        <v>81</v>
      </c>
      <c r="AM1865">
        <v>8.8000000000000007</v>
      </c>
      <c r="AN1865">
        <v>0</v>
      </c>
      <c r="AO1865">
        <v>0</v>
      </c>
      <c r="AP1865">
        <v>45</v>
      </c>
      <c r="AQ1865">
        <v>4.9000000000000004</v>
      </c>
      <c r="AR1865">
        <v>138</v>
      </c>
      <c r="AS1865">
        <v>15</v>
      </c>
      <c r="AT1865">
        <v>474</v>
      </c>
      <c r="AU1865">
        <v>51.4</v>
      </c>
      <c r="AV1865">
        <v>5</v>
      </c>
      <c r="AW1865">
        <v>0.5</v>
      </c>
      <c r="AX1865">
        <v>90</v>
      </c>
      <c r="AY1865">
        <v>9.8000000000000007</v>
      </c>
      <c r="AZ1865">
        <v>89</v>
      </c>
      <c r="BA1865">
        <v>9.6</v>
      </c>
      <c r="BB1865">
        <v>1</v>
      </c>
      <c r="BC1865">
        <v>0.1</v>
      </c>
      <c r="BD1865">
        <v>155</v>
      </c>
      <c r="BE1865">
        <v>16.8</v>
      </c>
      <c r="BF1865">
        <v>0</v>
      </c>
      <c r="BG1865">
        <v>0</v>
      </c>
      <c r="BH1865">
        <v>7</v>
      </c>
      <c r="BI1865">
        <v>0.8</v>
      </c>
      <c r="BJ1865">
        <v>0</v>
      </c>
      <c r="BK1865">
        <v>0</v>
      </c>
      <c r="BL1865">
        <v>327</v>
      </c>
      <c r="BM1865">
        <v>35.4</v>
      </c>
      <c r="BN1865">
        <v>88</v>
      </c>
      <c r="BO1865">
        <v>9.5</v>
      </c>
      <c r="BP1865">
        <v>326</v>
      </c>
      <c r="BQ1865">
        <v>35.299999999999997</v>
      </c>
      <c r="BR1865" t="s">
        <v>7695</v>
      </c>
      <c r="BS1865" t="s">
        <v>7688</v>
      </c>
      <c r="BT1865" t="s">
        <v>7714</v>
      </c>
      <c r="BU1865" t="s">
        <v>7715</v>
      </c>
      <c r="BV1865" t="s">
        <v>7716</v>
      </c>
      <c r="BW1865" t="s">
        <v>7717</v>
      </c>
      <c r="BZ1865">
        <v>32764</v>
      </c>
      <c r="CA1865">
        <v>-116.95822585959399</v>
      </c>
      <c r="CB1865">
        <v>32.623146759951098</v>
      </c>
      <c r="CD1865">
        <f xml:space="preserve"> _xlfn.XLOOKUP(AB1865,[1]Sheet1!B:B,[1]Sheet1!Y:Y,"Not Found")</f>
        <v>138283</v>
      </c>
      <c r="CE1865">
        <f xml:space="preserve"> _xlfn.XLOOKUP(AB1865,[1]Sheet1!B:B,[1]Sheet1!AA:AA, "Not Found")</f>
        <v>147259</v>
      </c>
      <c r="CH1865">
        <f t="shared" ca="1" si="59"/>
        <v>0.39679460889907003</v>
      </c>
    </row>
    <row r="1866" spans="1:86" x14ac:dyDescent="0.3">
      <c r="A1866">
        <v>6864</v>
      </c>
      <c r="B1866" t="s">
        <v>0</v>
      </c>
      <c r="C1866" t="s">
        <v>8016</v>
      </c>
      <c r="D1866" s="3">
        <v>37680230135277</v>
      </c>
      <c r="E1866" t="s">
        <v>7714</v>
      </c>
      <c r="F1866" t="s">
        <v>8017</v>
      </c>
      <c r="G1866" t="s">
        <v>4</v>
      </c>
      <c r="H1866" t="s">
        <v>7688</v>
      </c>
      <c r="I1866" t="s">
        <v>7715</v>
      </c>
      <c r="J1866" t="s">
        <v>8018</v>
      </c>
      <c r="K1866" t="s">
        <v>35</v>
      </c>
      <c r="L1866" t="s">
        <v>9</v>
      </c>
      <c r="M1866" s="1">
        <v>42935</v>
      </c>
      <c r="O1866" t="s">
        <v>35</v>
      </c>
      <c r="P1866" t="s">
        <v>36</v>
      </c>
      <c r="Q1866" t="s">
        <v>75</v>
      </c>
      <c r="R1866" t="s">
        <v>12</v>
      </c>
      <c r="U1866" t="s">
        <v>12</v>
      </c>
      <c r="V1866" t="s">
        <v>12</v>
      </c>
      <c r="W1866" t="s">
        <v>12</v>
      </c>
      <c r="X1866" t="s">
        <v>12</v>
      </c>
      <c r="Y1866" t="s">
        <v>14</v>
      </c>
      <c r="Z1866" t="s">
        <v>8019</v>
      </c>
      <c r="AA1866" t="s">
        <v>7712</v>
      </c>
      <c r="AB1866">
        <v>91915</v>
      </c>
      <c r="AC1866" t="str">
        <f t="shared" si="58"/>
        <v>1644 Santa Alexia Ave., Chula Vista, CA 91915</v>
      </c>
      <c r="AD1866" t="s">
        <v>17</v>
      </c>
      <c r="AE1866" t="s">
        <v>7693</v>
      </c>
      <c r="AF1866" t="s">
        <v>1466</v>
      </c>
      <c r="AG1866" t="s">
        <v>7713</v>
      </c>
      <c r="AH1866" t="s">
        <v>602</v>
      </c>
      <c r="AI1866">
        <v>32.614655759999998</v>
      </c>
      <c r="AJ1866">
        <v>-116.99230286</v>
      </c>
      <c r="AK1866">
        <v>1104</v>
      </c>
      <c r="AL1866">
        <v>101</v>
      </c>
      <c r="AM1866">
        <v>9.1</v>
      </c>
      <c r="AN1866">
        <v>3</v>
      </c>
      <c r="AO1866">
        <v>0.3</v>
      </c>
      <c r="AP1866">
        <v>44</v>
      </c>
      <c r="AQ1866">
        <v>4</v>
      </c>
      <c r="AR1866">
        <v>258</v>
      </c>
      <c r="AS1866">
        <v>23.4</v>
      </c>
      <c r="AT1866">
        <v>429</v>
      </c>
      <c r="AU1866">
        <v>38.9</v>
      </c>
      <c r="AV1866">
        <v>9</v>
      </c>
      <c r="AW1866">
        <v>0.8</v>
      </c>
      <c r="AX1866">
        <v>79</v>
      </c>
      <c r="AY1866">
        <v>7.2</v>
      </c>
      <c r="AZ1866">
        <v>181</v>
      </c>
      <c r="BA1866">
        <v>16.399999999999999</v>
      </c>
      <c r="BB1866">
        <v>0</v>
      </c>
      <c r="BC1866">
        <v>0</v>
      </c>
      <c r="BD1866">
        <v>162</v>
      </c>
      <c r="BE1866">
        <v>14.7</v>
      </c>
      <c r="BF1866">
        <v>0</v>
      </c>
      <c r="BG1866">
        <v>0</v>
      </c>
      <c r="BH1866">
        <v>6</v>
      </c>
      <c r="BI1866">
        <v>0.5</v>
      </c>
      <c r="BJ1866">
        <v>0</v>
      </c>
      <c r="BK1866">
        <v>0</v>
      </c>
      <c r="BL1866">
        <v>348</v>
      </c>
      <c r="BM1866">
        <v>31.5</v>
      </c>
      <c r="BN1866">
        <v>136</v>
      </c>
      <c r="BO1866">
        <v>12.3</v>
      </c>
      <c r="BP1866">
        <v>348</v>
      </c>
      <c r="BQ1866">
        <v>31.5</v>
      </c>
      <c r="BR1866" t="s">
        <v>7695</v>
      </c>
      <c r="BS1866" t="s">
        <v>7688</v>
      </c>
      <c r="BT1866" t="s">
        <v>7714</v>
      </c>
      <c r="BU1866" t="s">
        <v>7715</v>
      </c>
      <c r="BV1866" t="s">
        <v>7716</v>
      </c>
      <c r="BW1866" t="s">
        <v>7717</v>
      </c>
      <c r="BZ1866">
        <v>32765</v>
      </c>
      <c r="CA1866">
        <v>-116.99230286404701</v>
      </c>
      <c r="CB1866">
        <v>32.614655757276502</v>
      </c>
      <c r="CD1866">
        <f xml:space="preserve"> _xlfn.XLOOKUP(AB1866,[1]Sheet1!B:B,[1]Sheet1!Y:Y,"Not Found")</f>
        <v>138283</v>
      </c>
      <c r="CE1866">
        <f xml:space="preserve"> _xlfn.XLOOKUP(AB1866,[1]Sheet1!B:B,[1]Sheet1!AA:AA, "Not Found")</f>
        <v>147259</v>
      </c>
      <c r="CH1866">
        <f t="shared" ca="1" si="59"/>
        <v>0.90004024840002128</v>
      </c>
    </row>
    <row r="1867" spans="1:86" x14ac:dyDescent="0.3">
      <c r="A1867">
        <v>6865</v>
      </c>
      <c r="B1867" t="s">
        <v>0</v>
      </c>
      <c r="C1867" t="s">
        <v>8020</v>
      </c>
      <c r="D1867" s="3">
        <v>37680230138073</v>
      </c>
      <c r="E1867" t="s">
        <v>7714</v>
      </c>
      <c r="F1867" t="s">
        <v>8021</v>
      </c>
      <c r="G1867" t="s">
        <v>4</v>
      </c>
      <c r="H1867" t="s">
        <v>7688</v>
      </c>
      <c r="I1867" t="s">
        <v>7715</v>
      </c>
      <c r="J1867" t="s">
        <v>8022</v>
      </c>
      <c r="K1867" t="s">
        <v>483</v>
      </c>
      <c r="L1867" t="s">
        <v>9</v>
      </c>
      <c r="M1867" s="1">
        <v>43339</v>
      </c>
      <c r="O1867" t="s">
        <v>341</v>
      </c>
      <c r="P1867" t="s">
        <v>36</v>
      </c>
      <c r="Q1867" t="s">
        <v>11</v>
      </c>
      <c r="R1867" t="s">
        <v>13</v>
      </c>
      <c r="S1867" t="s">
        <v>8023</v>
      </c>
      <c r="T1867" t="s">
        <v>202</v>
      </c>
      <c r="U1867" t="s">
        <v>318</v>
      </c>
      <c r="V1867" t="s">
        <v>12</v>
      </c>
      <c r="W1867" t="s">
        <v>13</v>
      </c>
      <c r="X1867" t="s">
        <v>12</v>
      </c>
      <c r="Y1867" t="s">
        <v>14</v>
      </c>
      <c r="Z1867" t="s">
        <v>8024</v>
      </c>
      <c r="AA1867" t="s">
        <v>7712</v>
      </c>
      <c r="AB1867">
        <v>91914</v>
      </c>
      <c r="AC1867" t="str">
        <f t="shared" si="58"/>
        <v>881 Kuhn Dr. Ste., 106, Chula Vista, CA 91914</v>
      </c>
      <c r="AD1867" t="s">
        <v>17</v>
      </c>
      <c r="AE1867" t="s">
        <v>7693</v>
      </c>
      <c r="AF1867" t="s">
        <v>1466</v>
      </c>
      <c r="AG1867" t="s">
        <v>7713</v>
      </c>
      <c r="AH1867" s="2" t="s">
        <v>21</v>
      </c>
      <c r="AI1867">
        <v>32.652378759999998</v>
      </c>
      <c r="AJ1867">
        <v>-116.96543785999999</v>
      </c>
      <c r="AK1867">
        <v>415</v>
      </c>
      <c r="AL1867">
        <v>17</v>
      </c>
      <c r="AM1867">
        <v>4.0999999999999996</v>
      </c>
      <c r="AN1867">
        <v>1</v>
      </c>
      <c r="AO1867">
        <v>0.2</v>
      </c>
      <c r="AP1867">
        <v>4</v>
      </c>
      <c r="AQ1867">
        <v>1</v>
      </c>
      <c r="AR1867">
        <v>25</v>
      </c>
      <c r="AS1867">
        <v>6</v>
      </c>
      <c r="AT1867">
        <v>333</v>
      </c>
      <c r="AU1867">
        <v>80.2</v>
      </c>
      <c r="AV1867">
        <v>1</v>
      </c>
      <c r="AW1867">
        <v>0.2</v>
      </c>
      <c r="AX1867">
        <v>16</v>
      </c>
      <c r="AY1867">
        <v>3.9</v>
      </c>
      <c r="AZ1867">
        <v>15</v>
      </c>
      <c r="BA1867">
        <v>3.6</v>
      </c>
      <c r="BB1867">
        <v>3</v>
      </c>
      <c r="BC1867">
        <v>0.7</v>
      </c>
      <c r="BD1867">
        <v>38</v>
      </c>
      <c r="BE1867">
        <v>9.1999999999999993</v>
      </c>
      <c r="BF1867">
        <v>1</v>
      </c>
      <c r="BG1867">
        <v>0.2</v>
      </c>
      <c r="BH1867">
        <v>66</v>
      </c>
      <c r="BI1867">
        <v>15.9</v>
      </c>
      <c r="BJ1867">
        <v>0</v>
      </c>
      <c r="BK1867">
        <v>0</v>
      </c>
      <c r="BL1867">
        <v>233</v>
      </c>
      <c r="BM1867">
        <v>56.1</v>
      </c>
      <c r="BN1867">
        <v>62</v>
      </c>
      <c r="BO1867">
        <v>14.9</v>
      </c>
      <c r="BP1867">
        <v>228</v>
      </c>
      <c r="BQ1867">
        <v>54.9</v>
      </c>
      <c r="BR1867" t="s">
        <v>7695</v>
      </c>
      <c r="BS1867" t="s">
        <v>7688</v>
      </c>
      <c r="BT1867" t="s">
        <v>7714</v>
      </c>
      <c r="BU1867" t="s">
        <v>7715</v>
      </c>
      <c r="BV1867" t="s">
        <v>7716</v>
      </c>
      <c r="BW1867" t="s">
        <v>7717</v>
      </c>
      <c r="BZ1867">
        <v>31344</v>
      </c>
      <c r="CA1867">
        <v>-116.96543786314299</v>
      </c>
      <c r="CB1867">
        <v>32.652378762877099</v>
      </c>
      <c r="CD1867">
        <f xml:space="preserve"> _xlfn.XLOOKUP(AB1867,[1]Sheet1!B:B,[1]Sheet1!Y:Y,"Not Found")</f>
        <v>164398</v>
      </c>
      <c r="CE1867">
        <f xml:space="preserve"> _xlfn.XLOOKUP(AB1867,[1]Sheet1!B:B,[1]Sheet1!AA:AA, "Not Found")</f>
        <v>175397</v>
      </c>
      <c r="CH1867">
        <f t="shared" ca="1" si="59"/>
        <v>0.64468119810963465</v>
      </c>
    </row>
    <row r="1868" spans="1:86" x14ac:dyDescent="0.3">
      <c r="A1868">
        <v>6866</v>
      </c>
      <c r="B1868" t="s">
        <v>0</v>
      </c>
      <c r="C1868" t="s">
        <v>8025</v>
      </c>
      <c r="D1868" s="3">
        <v>37680230141218</v>
      </c>
      <c r="E1868" t="s">
        <v>7714</v>
      </c>
      <c r="F1868" t="s">
        <v>8026</v>
      </c>
      <c r="G1868" t="s">
        <v>4</v>
      </c>
      <c r="H1868" t="s">
        <v>7688</v>
      </c>
      <c r="I1868" t="s">
        <v>7715</v>
      </c>
      <c r="J1868" t="s">
        <v>8027</v>
      </c>
      <c r="K1868" t="s">
        <v>35</v>
      </c>
      <c r="L1868" t="s">
        <v>9</v>
      </c>
      <c r="M1868" s="1">
        <v>44762</v>
      </c>
      <c r="O1868" t="s">
        <v>35</v>
      </c>
      <c r="P1868" t="s">
        <v>36</v>
      </c>
      <c r="Q1868" t="s">
        <v>75</v>
      </c>
      <c r="R1868" t="s">
        <v>12</v>
      </c>
      <c r="U1868" t="s">
        <v>318</v>
      </c>
      <c r="V1868" t="s">
        <v>12</v>
      </c>
      <c r="W1868" t="s">
        <v>12</v>
      </c>
      <c r="X1868" t="s">
        <v>12</v>
      </c>
      <c r="Y1868" t="s">
        <v>14</v>
      </c>
      <c r="Z1868" t="s">
        <v>8028</v>
      </c>
      <c r="AA1868" t="s">
        <v>7712</v>
      </c>
      <c r="AB1868">
        <v>91913</v>
      </c>
      <c r="AC1868" t="str">
        <f t="shared" si="58"/>
        <v>1145 Camino Prado, Chula Vista, CA 91913</v>
      </c>
      <c r="AD1868" t="s">
        <v>17</v>
      </c>
      <c r="AE1868" t="s">
        <v>7693</v>
      </c>
      <c r="AF1868" t="s">
        <v>1466</v>
      </c>
      <c r="AG1868" t="s">
        <v>7713</v>
      </c>
      <c r="AH1868" t="s">
        <v>602</v>
      </c>
      <c r="AI1868">
        <v>32.598906749999998</v>
      </c>
      <c r="AJ1868">
        <v>-116.99825086</v>
      </c>
      <c r="AK1868">
        <v>424</v>
      </c>
      <c r="AL1868">
        <v>33</v>
      </c>
      <c r="AM1868">
        <v>7.8</v>
      </c>
      <c r="AN1868">
        <v>0</v>
      </c>
      <c r="AO1868">
        <v>0</v>
      </c>
      <c r="AP1868">
        <v>29</v>
      </c>
      <c r="AQ1868">
        <v>6.8</v>
      </c>
      <c r="AR1868">
        <v>112</v>
      </c>
      <c r="AS1868">
        <v>26.4</v>
      </c>
      <c r="AT1868">
        <v>156</v>
      </c>
      <c r="AU1868">
        <v>36.799999999999997</v>
      </c>
      <c r="AV1868">
        <v>0</v>
      </c>
      <c r="AW1868">
        <v>0</v>
      </c>
      <c r="AX1868">
        <v>35</v>
      </c>
      <c r="AY1868">
        <v>8.3000000000000007</v>
      </c>
      <c r="AZ1868">
        <v>58</v>
      </c>
      <c r="BA1868">
        <v>13.7</v>
      </c>
      <c r="BB1868">
        <v>1</v>
      </c>
      <c r="BC1868">
        <v>0.2</v>
      </c>
      <c r="BD1868">
        <v>52</v>
      </c>
      <c r="BE1868">
        <v>12.3</v>
      </c>
      <c r="BF1868">
        <v>0</v>
      </c>
      <c r="BG1868">
        <v>0</v>
      </c>
      <c r="BH1868">
        <v>2</v>
      </c>
      <c r="BI1868">
        <v>0.5</v>
      </c>
      <c r="BJ1868">
        <v>0</v>
      </c>
      <c r="BK1868">
        <v>0</v>
      </c>
      <c r="BL1868">
        <v>89</v>
      </c>
      <c r="BM1868">
        <v>21</v>
      </c>
      <c r="BN1868">
        <v>51</v>
      </c>
      <c r="BO1868">
        <v>12</v>
      </c>
      <c r="BP1868">
        <v>88</v>
      </c>
      <c r="BQ1868">
        <v>20.8</v>
      </c>
      <c r="BR1868" t="s">
        <v>7695</v>
      </c>
      <c r="BS1868" t="s">
        <v>7688</v>
      </c>
      <c r="BT1868" t="s">
        <v>7714</v>
      </c>
      <c r="BU1868" t="s">
        <v>7715</v>
      </c>
      <c r="BV1868" t="s">
        <v>7716</v>
      </c>
      <c r="BW1868" t="s">
        <v>7717</v>
      </c>
      <c r="BZ1868">
        <v>32766</v>
      </c>
      <c r="CA1868">
        <v>-116.998250863973</v>
      </c>
      <c r="CB1868">
        <v>32.598906754780401</v>
      </c>
      <c r="CD1868">
        <f xml:space="preserve"> _xlfn.XLOOKUP(AB1868,[1]Sheet1!B:B,[1]Sheet1!Y:Y,"Not Found")</f>
        <v>129412</v>
      </c>
      <c r="CE1868">
        <f xml:space="preserve"> _xlfn.XLOOKUP(AB1868,[1]Sheet1!B:B,[1]Sheet1!AA:AA, "Not Found")</f>
        <v>156334</v>
      </c>
      <c r="CH1868">
        <f t="shared" ca="1" si="59"/>
        <v>8.7588111157838933E-2</v>
      </c>
    </row>
    <row r="1869" spans="1:86" x14ac:dyDescent="0.3">
      <c r="A1869">
        <v>6867</v>
      </c>
      <c r="B1869" t="s">
        <v>0</v>
      </c>
      <c r="C1869" t="s">
        <v>8029</v>
      </c>
      <c r="D1869" s="3">
        <v>37680236037824</v>
      </c>
      <c r="E1869" t="s">
        <v>7714</v>
      </c>
      <c r="F1869" t="s">
        <v>8030</v>
      </c>
      <c r="G1869" t="s">
        <v>4</v>
      </c>
      <c r="H1869" t="s">
        <v>7688</v>
      </c>
      <c r="I1869" t="s">
        <v>7715</v>
      </c>
      <c r="J1869" t="s">
        <v>8031</v>
      </c>
      <c r="K1869" t="s">
        <v>35</v>
      </c>
      <c r="L1869" t="s">
        <v>9</v>
      </c>
      <c r="M1869" s="1">
        <v>29403</v>
      </c>
      <c r="O1869" t="s">
        <v>35</v>
      </c>
      <c r="P1869" t="s">
        <v>36</v>
      </c>
      <c r="Q1869" t="s">
        <v>75</v>
      </c>
      <c r="R1869" t="s">
        <v>12</v>
      </c>
      <c r="U1869" t="s">
        <v>12</v>
      </c>
      <c r="V1869" t="s">
        <v>12</v>
      </c>
      <c r="W1869" t="s">
        <v>13</v>
      </c>
      <c r="X1869" t="s">
        <v>12</v>
      </c>
      <c r="Y1869" t="s">
        <v>14</v>
      </c>
      <c r="Z1869" t="s">
        <v>8032</v>
      </c>
      <c r="AA1869" t="s">
        <v>7712</v>
      </c>
      <c r="AB1869">
        <v>91910</v>
      </c>
      <c r="AC1869" t="str">
        <f t="shared" si="58"/>
        <v>25 Emerson St., Chula Vista, CA 91910</v>
      </c>
      <c r="AD1869" t="s">
        <v>17</v>
      </c>
      <c r="AE1869" t="s">
        <v>7693</v>
      </c>
      <c r="AF1869" t="s">
        <v>1466</v>
      </c>
      <c r="AG1869" t="s">
        <v>7713</v>
      </c>
      <c r="AH1869" s="2" t="s">
        <v>21</v>
      </c>
      <c r="AI1869">
        <v>32.614253750000003</v>
      </c>
      <c r="AJ1869">
        <v>-117.05710988</v>
      </c>
      <c r="AK1869">
        <v>390</v>
      </c>
      <c r="AL1869">
        <v>8</v>
      </c>
      <c r="AM1869">
        <v>2.1</v>
      </c>
      <c r="AN1869">
        <v>3</v>
      </c>
      <c r="AO1869">
        <v>0.8</v>
      </c>
      <c r="AP1869">
        <v>4</v>
      </c>
      <c r="AQ1869">
        <v>1</v>
      </c>
      <c r="AR1869">
        <v>4</v>
      </c>
      <c r="AS1869">
        <v>1</v>
      </c>
      <c r="AT1869">
        <v>353</v>
      </c>
      <c r="AU1869">
        <v>90.5</v>
      </c>
      <c r="AV1869">
        <v>0</v>
      </c>
      <c r="AW1869">
        <v>0</v>
      </c>
      <c r="AX1869">
        <v>12</v>
      </c>
      <c r="AY1869">
        <v>3.1</v>
      </c>
      <c r="AZ1869">
        <v>5</v>
      </c>
      <c r="BA1869">
        <v>1.3</v>
      </c>
      <c r="BB1869">
        <v>1</v>
      </c>
      <c r="BC1869">
        <v>0.3</v>
      </c>
      <c r="BD1869">
        <v>169</v>
      </c>
      <c r="BE1869">
        <v>43.3</v>
      </c>
      <c r="BF1869">
        <v>4</v>
      </c>
      <c r="BG1869">
        <v>1</v>
      </c>
      <c r="BH1869">
        <v>20</v>
      </c>
      <c r="BI1869">
        <v>5.0999999999999996</v>
      </c>
      <c r="BJ1869">
        <v>0</v>
      </c>
      <c r="BK1869">
        <v>0</v>
      </c>
      <c r="BL1869">
        <v>317</v>
      </c>
      <c r="BM1869">
        <v>81.3</v>
      </c>
      <c r="BN1869">
        <v>68</v>
      </c>
      <c r="BO1869">
        <v>17.399999999999999</v>
      </c>
      <c r="BP1869">
        <v>314</v>
      </c>
      <c r="BQ1869">
        <v>80.5</v>
      </c>
      <c r="BR1869" t="s">
        <v>7695</v>
      </c>
      <c r="BS1869" t="s">
        <v>7688</v>
      </c>
      <c r="BT1869" t="s">
        <v>7714</v>
      </c>
      <c r="BU1869" t="s">
        <v>7715</v>
      </c>
      <c r="BV1869" t="s">
        <v>7716</v>
      </c>
      <c r="BW1869" t="s">
        <v>7717</v>
      </c>
      <c r="BZ1869">
        <v>32726</v>
      </c>
      <c r="CA1869">
        <v>-117.057109875614</v>
      </c>
      <c r="CB1869">
        <v>32.614253753894999</v>
      </c>
      <c r="CD1869">
        <f xml:space="preserve"> _xlfn.XLOOKUP(AB1869,[1]Sheet1!B:B,[1]Sheet1!Y:Y,"Not Found")</f>
        <v>87705</v>
      </c>
      <c r="CE1869">
        <f xml:space="preserve"> _xlfn.XLOOKUP(AB1869,[1]Sheet1!B:B,[1]Sheet1!AA:AA, "Not Found")</f>
        <v>111278</v>
      </c>
      <c r="CH1869">
        <f t="shared" ca="1" si="59"/>
        <v>0.26115511691187543</v>
      </c>
    </row>
    <row r="1870" spans="1:86" x14ac:dyDescent="0.3">
      <c r="A1870">
        <v>6868</v>
      </c>
      <c r="B1870" t="s">
        <v>0</v>
      </c>
      <c r="C1870" t="s">
        <v>8033</v>
      </c>
      <c r="D1870" s="3">
        <v>37680236037832</v>
      </c>
      <c r="E1870" t="s">
        <v>7714</v>
      </c>
      <c r="F1870" t="s">
        <v>8034</v>
      </c>
      <c r="G1870" t="s">
        <v>4</v>
      </c>
      <c r="H1870" t="s">
        <v>7688</v>
      </c>
      <c r="I1870" t="s">
        <v>7715</v>
      </c>
      <c r="J1870" t="s">
        <v>8035</v>
      </c>
      <c r="K1870" t="s">
        <v>35</v>
      </c>
      <c r="L1870" t="s">
        <v>9</v>
      </c>
      <c r="M1870" s="1">
        <v>29403</v>
      </c>
      <c r="O1870" t="s">
        <v>35</v>
      </c>
      <c r="P1870" t="s">
        <v>36</v>
      </c>
      <c r="Q1870" t="s">
        <v>75</v>
      </c>
      <c r="R1870" t="s">
        <v>12</v>
      </c>
      <c r="U1870" t="s">
        <v>12</v>
      </c>
      <c r="V1870" t="s">
        <v>12</v>
      </c>
      <c r="W1870" t="s">
        <v>13</v>
      </c>
      <c r="X1870" t="s">
        <v>12</v>
      </c>
      <c r="Y1870" t="s">
        <v>58</v>
      </c>
      <c r="Z1870" t="s">
        <v>8036</v>
      </c>
      <c r="AA1870" t="s">
        <v>8037</v>
      </c>
      <c r="AB1870">
        <v>91902</v>
      </c>
      <c r="AC1870" t="str">
        <f t="shared" si="58"/>
        <v>4300 Allen School Rd., Bonita, CA 91902</v>
      </c>
      <c r="AD1870" t="s">
        <v>17</v>
      </c>
      <c r="AE1870" t="s">
        <v>7693</v>
      </c>
      <c r="AF1870" t="s">
        <v>1466</v>
      </c>
      <c r="AG1870" t="s">
        <v>7713</v>
      </c>
      <c r="AH1870" s="2" t="s">
        <v>21</v>
      </c>
      <c r="AI1870">
        <v>32.656522760000001</v>
      </c>
      <c r="AJ1870">
        <v>-117.03341087</v>
      </c>
      <c r="AK1870">
        <v>405</v>
      </c>
      <c r="AL1870">
        <v>13</v>
      </c>
      <c r="AM1870">
        <v>3.2</v>
      </c>
      <c r="AN1870">
        <v>0</v>
      </c>
      <c r="AO1870">
        <v>0</v>
      </c>
      <c r="AP1870">
        <v>13</v>
      </c>
      <c r="AQ1870">
        <v>3.2</v>
      </c>
      <c r="AR1870">
        <v>26</v>
      </c>
      <c r="AS1870">
        <v>6.4</v>
      </c>
      <c r="AT1870">
        <v>258</v>
      </c>
      <c r="AU1870">
        <v>63.7</v>
      </c>
      <c r="AV1870">
        <v>0</v>
      </c>
      <c r="AW1870">
        <v>0</v>
      </c>
      <c r="AX1870">
        <v>69</v>
      </c>
      <c r="AY1870">
        <v>17</v>
      </c>
      <c r="AZ1870">
        <v>26</v>
      </c>
      <c r="BA1870">
        <v>6.4</v>
      </c>
      <c r="BB1870">
        <v>0</v>
      </c>
      <c r="BC1870">
        <v>0</v>
      </c>
      <c r="BD1870">
        <v>59</v>
      </c>
      <c r="BE1870">
        <v>14.6</v>
      </c>
      <c r="BF1870">
        <v>0</v>
      </c>
      <c r="BG1870">
        <v>0</v>
      </c>
      <c r="BH1870">
        <v>12</v>
      </c>
      <c r="BI1870">
        <v>3</v>
      </c>
      <c r="BJ1870">
        <v>0</v>
      </c>
      <c r="BK1870">
        <v>0</v>
      </c>
      <c r="BL1870">
        <v>190</v>
      </c>
      <c r="BM1870">
        <v>46.9</v>
      </c>
      <c r="BN1870">
        <v>43</v>
      </c>
      <c r="BO1870">
        <v>10.6</v>
      </c>
      <c r="BP1870">
        <v>187</v>
      </c>
      <c r="BQ1870">
        <v>46.2</v>
      </c>
      <c r="BR1870" t="s">
        <v>7695</v>
      </c>
      <c r="BS1870" t="s">
        <v>7688</v>
      </c>
      <c r="BT1870" t="s">
        <v>7714</v>
      </c>
      <c r="BU1870" t="s">
        <v>7715</v>
      </c>
      <c r="BV1870" t="s">
        <v>7716</v>
      </c>
      <c r="BW1870" t="s">
        <v>7717</v>
      </c>
      <c r="BZ1870">
        <v>32725</v>
      </c>
      <c r="CA1870">
        <v>-117.03341087357499</v>
      </c>
      <c r="CB1870">
        <v>32.656522759998197</v>
      </c>
      <c r="CD1870">
        <f xml:space="preserve"> _xlfn.XLOOKUP(AB1870,[1]Sheet1!B:B,[1]Sheet1!Y:Y,"Not Found")</f>
        <v>121727</v>
      </c>
      <c r="CE1870">
        <f xml:space="preserve"> _xlfn.XLOOKUP(AB1870,[1]Sheet1!B:B,[1]Sheet1!AA:AA, "Not Found")</f>
        <v>160640</v>
      </c>
      <c r="CH1870">
        <f t="shared" ca="1" si="59"/>
        <v>0.95400788277777282</v>
      </c>
    </row>
    <row r="1871" spans="1:86" x14ac:dyDescent="0.3">
      <c r="A1871">
        <v>6869</v>
      </c>
      <c r="B1871" t="s">
        <v>0</v>
      </c>
      <c r="C1871" t="s">
        <v>8038</v>
      </c>
      <c r="D1871" s="3">
        <v>37680236037840</v>
      </c>
      <c r="E1871" t="s">
        <v>7714</v>
      </c>
      <c r="F1871" t="s">
        <v>8039</v>
      </c>
      <c r="G1871" t="s">
        <v>4</v>
      </c>
      <c r="H1871" t="s">
        <v>7688</v>
      </c>
      <c r="I1871" t="s">
        <v>7715</v>
      </c>
      <c r="J1871" t="s">
        <v>8040</v>
      </c>
      <c r="K1871" t="s">
        <v>35</v>
      </c>
      <c r="L1871" t="s">
        <v>9</v>
      </c>
      <c r="M1871" s="1">
        <v>29403</v>
      </c>
      <c r="O1871" t="s">
        <v>35</v>
      </c>
      <c r="P1871" t="s">
        <v>36</v>
      </c>
      <c r="Q1871" t="s">
        <v>75</v>
      </c>
      <c r="R1871" t="s">
        <v>12</v>
      </c>
      <c r="U1871" t="s">
        <v>12</v>
      </c>
      <c r="V1871" t="s">
        <v>12</v>
      </c>
      <c r="W1871" t="s">
        <v>13</v>
      </c>
      <c r="X1871" t="s">
        <v>12</v>
      </c>
      <c r="Y1871" t="s">
        <v>14</v>
      </c>
      <c r="Z1871" t="s">
        <v>8041</v>
      </c>
      <c r="AA1871" t="s">
        <v>7712</v>
      </c>
      <c r="AB1871">
        <v>91911</v>
      </c>
      <c r="AC1871" t="str">
        <f t="shared" si="58"/>
        <v>1540 Malta Ave., Chula Vista, CA 91911</v>
      </c>
      <c r="AD1871" t="s">
        <v>17</v>
      </c>
      <c r="AE1871" t="s">
        <v>7693</v>
      </c>
      <c r="AF1871" t="s">
        <v>1466</v>
      </c>
      <c r="AG1871" t="s">
        <v>7713</v>
      </c>
      <c r="AH1871" s="2" t="s">
        <v>21</v>
      </c>
      <c r="AI1871">
        <v>32.601785749999998</v>
      </c>
      <c r="AJ1871">
        <v>-117.04157687</v>
      </c>
      <c r="AK1871">
        <v>290</v>
      </c>
      <c r="AL1871">
        <v>6</v>
      </c>
      <c r="AM1871">
        <v>2.1</v>
      </c>
      <c r="AN1871">
        <v>1</v>
      </c>
      <c r="AO1871">
        <v>0.3</v>
      </c>
      <c r="AP1871">
        <v>6</v>
      </c>
      <c r="AQ1871">
        <v>2.1</v>
      </c>
      <c r="AR1871">
        <v>13</v>
      </c>
      <c r="AS1871">
        <v>4.5</v>
      </c>
      <c r="AT1871">
        <v>250</v>
      </c>
      <c r="AU1871">
        <v>86.2</v>
      </c>
      <c r="AV1871">
        <v>1</v>
      </c>
      <c r="AW1871">
        <v>0.3</v>
      </c>
      <c r="AX1871">
        <v>5</v>
      </c>
      <c r="AY1871">
        <v>1.7</v>
      </c>
      <c r="AZ1871">
        <v>8</v>
      </c>
      <c r="BA1871">
        <v>2.8</v>
      </c>
      <c r="BB1871">
        <v>0</v>
      </c>
      <c r="BC1871">
        <v>0</v>
      </c>
      <c r="BD1871">
        <v>126</v>
      </c>
      <c r="BE1871">
        <v>43.4</v>
      </c>
      <c r="BF1871">
        <v>4</v>
      </c>
      <c r="BG1871">
        <v>1.4</v>
      </c>
      <c r="BH1871">
        <v>10</v>
      </c>
      <c r="BI1871">
        <v>3.4</v>
      </c>
      <c r="BJ1871">
        <v>0</v>
      </c>
      <c r="BK1871">
        <v>0</v>
      </c>
      <c r="BL1871">
        <v>207</v>
      </c>
      <c r="BM1871">
        <v>71.400000000000006</v>
      </c>
      <c r="BN1871">
        <v>81</v>
      </c>
      <c r="BO1871">
        <v>27.9</v>
      </c>
      <c r="BP1871">
        <v>204</v>
      </c>
      <c r="BQ1871">
        <v>70.3</v>
      </c>
      <c r="BR1871" t="s">
        <v>7695</v>
      </c>
      <c r="BS1871" t="s">
        <v>7688</v>
      </c>
      <c r="BT1871" t="s">
        <v>7714</v>
      </c>
      <c r="BU1871" t="s">
        <v>7715</v>
      </c>
      <c r="BV1871" t="s">
        <v>7716</v>
      </c>
      <c r="BW1871" t="s">
        <v>7717</v>
      </c>
      <c r="BZ1871">
        <v>32742</v>
      </c>
      <c r="CA1871">
        <v>-117.04157687297899</v>
      </c>
      <c r="CB1871">
        <v>32.601785752864899</v>
      </c>
      <c r="CD1871">
        <f xml:space="preserve"> _xlfn.XLOOKUP(AB1871,[1]Sheet1!B:B,[1]Sheet1!Y:Y,"Not Found")</f>
        <v>79334</v>
      </c>
      <c r="CE1871">
        <f xml:space="preserve"> _xlfn.XLOOKUP(AB1871,[1]Sheet1!B:B,[1]Sheet1!AA:AA, "Not Found")</f>
        <v>100266</v>
      </c>
      <c r="CH1871">
        <f t="shared" ca="1" si="59"/>
        <v>0.19438855586485893</v>
      </c>
    </row>
    <row r="1872" spans="1:86" x14ac:dyDescent="0.3">
      <c r="A1872">
        <v>6870</v>
      </c>
      <c r="B1872" t="s">
        <v>0</v>
      </c>
      <c r="C1872" t="s">
        <v>8042</v>
      </c>
      <c r="D1872" s="3">
        <v>37680236037857</v>
      </c>
      <c r="E1872" t="s">
        <v>7714</v>
      </c>
      <c r="F1872" t="s">
        <v>8043</v>
      </c>
      <c r="G1872" t="s">
        <v>4</v>
      </c>
      <c r="H1872" t="s">
        <v>7688</v>
      </c>
      <c r="I1872" t="s">
        <v>7715</v>
      </c>
      <c r="J1872" t="s">
        <v>8044</v>
      </c>
      <c r="K1872" t="s">
        <v>35</v>
      </c>
      <c r="L1872" t="s">
        <v>9</v>
      </c>
      <c r="M1872" s="1">
        <v>29403</v>
      </c>
      <c r="O1872" t="s">
        <v>35</v>
      </c>
      <c r="P1872" t="s">
        <v>36</v>
      </c>
      <c r="Q1872" t="s">
        <v>75</v>
      </c>
      <c r="R1872" t="s">
        <v>12</v>
      </c>
      <c r="U1872" t="s">
        <v>12</v>
      </c>
      <c r="V1872" t="s">
        <v>12</v>
      </c>
      <c r="W1872" t="s">
        <v>13</v>
      </c>
      <c r="X1872" t="s">
        <v>12</v>
      </c>
      <c r="Y1872" t="s">
        <v>14</v>
      </c>
      <c r="Z1872" t="s">
        <v>8045</v>
      </c>
      <c r="AA1872" t="s">
        <v>7712</v>
      </c>
      <c r="AB1872">
        <v>91911</v>
      </c>
      <c r="AC1872" t="str">
        <f t="shared" si="58"/>
        <v>510 East Naples St., Chula Vista, CA 91911</v>
      </c>
      <c r="AD1872" t="s">
        <v>17</v>
      </c>
      <c r="AE1872" t="s">
        <v>7693</v>
      </c>
      <c r="AF1872" t="s">
        <v>1466</v>
      </c>
      <c r="AG1872" t="s">
        <v>7713</v>
      </c>
      <c r="AH1872" s="2" t="s">
        <v>21</v>
      </c>
      <c r="AI1872">
        <v>32.622058760000002</v>
      </c>
      <c r="AJ1872">
        <v>-117.03540687</v>
      </c>
      <c r="AK1872">
        <v>355</v>
      </c>
      <c r="AL1872">
        <v>24</v>
      </c>
      <c r="AM1872">
        <v>6.8</v>
      </c>
      <c r="AN1872">
        <v>0</v>
      </c>
      <c r="AO1872">
        <v>0</v>
      </c>
      <c r="AP1872">
        <v>3</v>
      </c>
      <c r="AQ1872">
        <v>0.8</v>
      </c>
      <c r="AR1872">
        <v>29</v>
      </c>
      <c r="AS1872">
        <v>8.1999999999999993</v>
      </c>
      <c r="AT1872">
        <v>254</v>
      </c>
      <c r="AU1872">
        <v>71.5</v>
      </c>
      <c r="AV1872">
        <v>0</v>
      </c>
      <c r="AW1872">
        <v>0</v>
      </c>
      <c r="AX1872">
        <v>23</v>
      </c>
      <c r="AY1872">
        <v>6.5</v>
      </c>
      <c r="AZ1872">
        <v>20</v>
      </c>
      <c r="BA1872">
        <v>5.6</v>
      </c>
      <c r="BB1872">
        <v>2</v>
      </c>
      <c r="BC1872">
        <v>0.6</v>
      </c>
      <c r="BD1872">
        <v>95</v>
      </c>
      <c r="BE1872">
        <v>26.8</v>
      </c>
      <c r="BF1872">
        <v>4</v>
      </c>
      <c r="BG1872">
        <v>1.1000000000000001</v>
      </c>
      <c r="BH1872">
        <v>7</v>
      </c>
      <c r="BI1872">
        <v>2</v>
      </c>
      <c r="BJ1872">
        <v>0</v>
      </c>
      <c r="BK1872">
        <v>0</v>
      </c>
      <c r="BL1872">
        <v>213</v>
      </c>
      <c r="BM1872">
        <v>60</v>
      </c>
      <c r="BN1872">
        <v>150</v>
      </c>
      <c r="BO1872">
        <v>42.3</v>
      </c>
      <c r="BP1872">
        <v>212</v>
      </c>
      <c r="BQ1872">
        <v>59.7</v>
      </c>
      <c r="BR1872" t="s">
        <v>7695</v>
      </c>
      <c r="BS1872" t="s">
        <v>7688</v>
      </c>
      <c r="BT1872" t="s">
        <v>7714</v>
      </c>
      <c r="BU1872" t="s">
        <v>7715</v>
      </c>
      <c r="BV1872" t="s">
        <v>7716</v>
      </c>
      <c r="BW1872" t="s">
        <v>7717</v>
      </c>
      <c r="BZ1872">
        <v>32741</v>
      </c>
      <c r="CA1872">
        <v>-117.03540687322</v>
      </c>
      <c r="CB1872">
        <v>32.622058756153002</v>
      </c>
      <c r="CD1872">
        <f xml:space="preserve"> _xlfn.XLOOKUP(AB1872,[1]Sheet1!B:B,[1]Sheet1!Y:Y,"Not Found")</f>
        <v>79334</v>
      </c>
      <c r="CE1872">
        <f xml:space="preserve"> _xlfn.XLOOKUP(AB1872,[1]Sheet1!B:B,[1]Sheet1!AA:AA, "Not Found")</f>
        <v>100266</v>
      </c>
      <c r="CH1872">
        <f t="shared" ca="1" si="59"/>
        <v>0.23318722343603426</v>
      </c>
    </row>
    <row r="1873" spans="1:86" x14ac:dyDescent="0.3">
      <c r="A1873">
        <v>6871</v>
      </c>
      <c r="B1873" t="s">
        <v>0</v>
      </c>
      <c r="C1873" t="s">
        <v>8046</v>
      </c>
      <c r="D1873" s="3">
        <v>37680236037865</v>
      </c>
      <c r="E1873" t="s">
        <v>7714</v>
      </c>
      <c r="F1873" t="s">
        <v>8047</v>
      </c>
      <c r="G1873" t="s">
        <v>4</v>
      </c>
      <c r="H1873" t="s">
        <v>7688</v>
      </c>
      <c r="I1873" t="s">
        <v>7715</v>
      </c>
      <c r="J1873" t="s">
        <v>8048</v>
      </c>
      <c r="K1873" t="s">
        <v>35</v>
      </c>
      <c r="L1873" t="s">
        <v>9</v>
      </c>
      <c r="M1873" s="1">
        <v>29403</v>
      </c>
      <c r="O1873" t="s">
        <v>35</v>
      </c>
      <c r="P1873" t="s">
        <v>36</v>
      </c>
      <c r="Q1873" t="s">
        <v>75</v>
      </c>
      <c r="R1873" t="s">
        <v>12</v>
      </c>
      <c r="U1873" t="s">
        <v>12</v>
      </c>
      <c r="V1873" t="s">
        <v>12</v>
      </c>
      <c r="W1873" t="s">
        <v>13</v>
      </c>
      <c r="X1873" t="s">
        <v>12</v>
      </c>
      <c r="Y1873" t="s">
        <v>14</v>
      </c>
      <c r="Z1873" t="s">
        <v>8049</v>
      </c>
      <c r="AA1873" t="s">
        <v>7712</v>
      </c>
      <c r="AB1873">
        <v>91910</v>
      </c>
      <c r="AC1873" t="str">
        <f t="shared" si="58"/>
        <v>475 East J St., Chula Vista, CA 91910</v>
      </c>
      <c r="AD1873" t="s">
        <v>17</v>
      </c>
      <c r="AE1873" t="s">
        <v>7693</v>
      </c>
      <c r="AF1873" t="s">
        <v>1466</v>
      </c>
      <c r="AG1873" t="s">
        <v>7713</v>
      </c>
      <c r="AH1873" s="2" t="s">
        <v>21</v>
      </c>
      <c r="AI1873">
        <v>32.634971759999999</v>
      </c>
      <c r="AJ1873">
        <v>-117.04467688</v>
      </c>
      <c r="AK1873">
        <v>431</v>
      </c>
      <c r="AL1873">
        <v>7</v>
      </c>
      <c r="AM1873">
        <v>1.6</v>
      </c>
      <c r="AN1873">
        <v>0</v>
      </c>
      <c r="AO1873">
        <v>0</v>
      </c>
      <c r="AP1873">
        <v>6</v>
      </c>
      <c r="AQ1873">
        <v>1.4</v>
      </c>
      <c r="AR1873">
        <v>21</v>
      </c>
      <c r="AS1873">
        <v>4.9000000000000004</v>
      </c>
      <c r="AT1873">
        <v>316</v>
      </c>
      <c r="AU1873">
        <v>73.3</v>
      </c>
      <c r="AV1873">
        <v>0</v>
      </c>
      <c r="AW1873">
        <v>0</v>
      </c>
      <c r="AX1873">
        <v>62</v>
      </c>
      <c r="AY1873">
        <v>14.4</v>
      </c>
      <c r="AZ1873">
        <v>18</v>
      </c>
      <c r="BA1873">
        <v>4.2</v>
      </c>
      <c r="BB1873">
        <v>1</v>
      </c>
      <c r="BC1873">
        <v>0.2</v>
      </c>
      <c r="BD1873">
        <v>105</v>
      </c>
      <c r="BE1873">
        <v>24.4</v>
      </c>
      <c r="BF1873">
        <v>0</v>
      </c>
      <c r="BG1873">
        <v>0</v>
      </c>
      <c r="BH1873">
        <v>8</v>
      </c>
      <c r="BI1873">
        <v>1.9</v>
      </c>
      <c r="BJ1873">
        <v>0</v>
      </c>
      <c r="BK1873">
        <v>0</v>
      </c>
      <c r="BL1873">
        <v>230</v>
      </c>
      <c r="BM1873">
        <v>53.4</v>
      </c>
      <c r="BN1873">
        <v>90</v>
      </c>
      <c r="BO1873">
        <v>20.9</v>
      </c>
      <c r="BP1873">
        <v>229</v>
      </c>
      <c r="BQ1873">
        <v>53.1</v>
      </c>
      <c r="BR1873" t="s">
        <v>7695</v>
      </c>
      <c r="BS1873" t="s">
        <v>7688</v>
      </c>
      <c r="BT1873" t="s">
        <v>7714</v>
      </c>
      <c r="BU1873" t="s">
        <v>7715</v>
      </c>
      <c r="BV1873" t="s">
        <v>7716</v>
      </c>
      <c r="BW1873" t="s">
        <v>7717</v>
      </c>
      <c r="BZ1873">
        <v>32729</v>
      </c>
      <c r="CA1873">
        <v>-117.044676875283</v>
      </c>
      <c r="CB1873">
        <v>32.634971757094597</v>
      </c>
      <c r="CD1873">
        <f xml:space="preserve"> _xlfn.XLOOKUP(AB1873,[1]Sheet1!B:B,[1]Sheet1!Y:Y,"Not Found")</f>
        <v>87705</v>
      </c>
      <c r="CE1873">
        <f xml:space="preserve"> _xlfn.XLOOKUP(AB1873,[1]Sheet1!B:B,[1]Sheet1!AA:AA, "Not Found")</f>
        <v>111278</v>
      </c>
      <c r="CH1873">
        <f t="shared" ca="1" si="59"/>
        <v>0.92116933509890997</v>
      </c>
    </row>
    <row r="1874" spans="1:86" x14ac:dyDescent="0.3">
      <c r="A1874">
        <v>6872</v>
      </c>
      <c r="B1874" t="s">
        <v>0</v>
      </c>
      <c r="C1874" t="s">
        <v>8050</v>
      </c>
      <c r="D1874" s="3">
        <v>37680236037873</v>
      </c>
      <c r="E1874" t="s">
        <v>7714</v>
      </c>
      <c r="F1874" t="s">
        <v>8051</v>
      </c>
      <c r="G1874" t="s">
        <v>4</v>
      </c>
      <c r="H1874" t="s">
        <v>7688</v>
      </c>
      <c r="I1874" t="s">
        <v>7715</v>
      </c>
      <c r="J1874" t="s">
        <v>8052</v>
      </c>
      <c r="K1874" t="s">
        <v>35</v>
      </c>
      <c r="L1874" t="s">
        <v>9</v>
      </c>
      <c r="M1874" s="1">
        <v>29403</v>
      </c>
      <c r="O1874" t="s">
        <v>35</v>
      </c>
      <c r="P1874" t="s">
        <v>36</v>
      </c>
      <c r="Q1874" t="s">
        <v>75</v>
      </c>
      <c r="R1874" t="s">
        <v>12</v>
      </c>
      <c r="U1874" t="s">
        <v>12</v>
      </c>
      <c r="V1874" t="s">
        <v>12</v>
      </c>
      <c r="W1874" t="s">
        <v>13</v>
      </c>
      <c r="X1874" t="s">
        <v>12</v>
      </c>
      <c r="Y1874" t="s">
        <v>14</v>
      </c>
      <c r="Z1874" t="s">
        <v>8053</v>
      </c>
      <c r="AA1874" t="s">
        <v>7712</v>
      </c>
      <c r="AB1874">
        <v>91911</v>
      </c>
      <c r="AC1874" t="str">
        <f t="shared" si="58"/>
        <v>681 Naples St., Chula Vista, CA 91911</v>
      </c>
      <c r="AD1874" t="s">
        <v>17</v>
      </c>
      <c r="AE1874" t="s">
        <v>7693</v>
      </c>
      <c r="AF1874" t="s">
        <v>1466</v>
      </c>
      <c r="AG1874" t="s">
        <v>7713</v>
      </c>
      <c r="AH1874" s="2" t="s">
        <v>21</v>
      </c>
      <c r="AI1874">
        <v>32.608193749999998</v>
      </c>
      <c r="AJ1874">
        <v>-117.08615888</v>
      </c>
      <c r="AK1874">
        <v>614</v>
      </c>
      <c r="AL1874">
        <v>6</v>
      </c>
      <c r="AM1874">
        <v>1</v>
      </c>
      <c r="AN1874">
        <v>1</v>
      </c>
      <c r="AO1874">
        <v>0.2</v>
      </c>
      <c r="AP1874">
        <v>2</v>
      </c>
      <c r="AQ1874">
        <v>0.3</v>
      </c>
      <c r="AR1874">
        <v>7</v>
      </c>
      <c r="AS1874">
        <v>1.1000000000000001</v>
      </c>
      <c r="AT1874">
        <v>574</v>
      </c>
      <c r="AU1874">
        <v>93.5</v>
      </c>
      <c r="AV1874">
        <v>3</v>
      </c>
      <c r="AW1874">
        <v>0.5</v>
      </c>
      <c r="AX1874">
        <v>14</v>
      </c>
      <c r="AY1874">
        <v>2.2999999999999998</v>
      </c>
      <c r="AZ1874">
        <v>7</v>
      </c>
      <c r="BA1874">
        <v>1.1000000000000001</v>
      </c>
      <c r="BB1874">
        <v>0</v>
      </c>
      <c r="BC1874">
        <v>0</v>
      </c>
      <c r="BD1874">
        <v>417</v>
      </c>
      <c r="BE1874">
        <v>67.900000000000006</v>
      </c>
      <c r="BF1874">
        <v>0</v>
      </c>
      <c r="BG1874">
        <v>0</v>
      </c>
      <c r="BH1874">
        <v>44</v>
      </c>
      <c r="BI1874">
        <v>7.2</v>
      </c>
      <c r="BJ1874">
        <v>0</v>
      </c>
      <c r="BK1874">
        <v>0</v>
      </c>
      <c r="BL1874">
        <v>503</v>
      </c>
      <c r="BM1874">
        <v>81.900000000000006</v>
      </c>
      <c r="BN1874">
        <v>95</v>
      </c>
      <c r="BO1874">
        <v>15.5</v>
      </c>
      <c r="BP1874">
        <v>501</v>
      </c>
      <c r="BQ1874">
        <v>81.599999999999994</v>
      </c>
      <c r="BR1874" t="s">
        <v>7695</v>
      </c>
      <c r="BS1874" t="s">
        <v>7688</v>
      </c>
      <c r="BT1874" t="s">
        <v>7714</v>
      </c>
      <c r="BU1874" t="s">
        <v>7715</v>
      </c>
      <c r="BV1874" t="s">
        <v>7716</v>
      </c>
      <c r="BW1874" t="s">
        <v>7717</v>
      </c>
      <c r="BZ1874">
        <v>32730</v>
      </c>
      <c r="CA1874">
        <v>-117.086158880821</v>
      </c>
      <c r="CB1874">
        <v>32.608193751244499</v>
      </c>
      <c r="CD1874">
        <f xml:space="preserve"> _xlfn.XLOOKUP(AB1874,[1]Sheet1!B:B,[1]Sheet1!Y:Y,"Not Found")</f>
        <v>79334</v>
      </c>
      <c r="CE1874">
        <f xml:space="preserve"> _xlfn.XLOOKUP(AB1874,[1]Sheet1!B:B,[1]Sheet1!AA:AA, "Not Found")</f>
        <v>100266</v>
      </c>
      <c r="CH1874">
        <f t="shared" ca="1" si="59"/>
        <v>0.96520833952153584</v>
      </c>
    </row>
    <row r="1875" spans="1:86" x14ac:dyDescent="0.3">
      <c r="A1875">
        <v>6873</v>
      </c>
      <c r="B1875" t="s">
        <v>0</v>
      </c>
      <c r="C1875" t="s">
        <v>8054</v>
      </c>
      <c r="D1875" s="3">
        <v>37680236037881</v>
      </c>
      <c r="E1875" t="s">
        <v>7714</v>
      </c>
      <c r="F1875" t="s">
        <v>8055</v>
      </c>
      <c r="G1875" t="s">
        <v>4</v>
      </c>
      <c r="H1875" t="s">
        <v>7688</v>
      </c>
      <c r="I1875" t="s">
        <v>7715</v>
      </c>
      <c r="J1875" t="s">
        <v>8056</v>
      </c>
      <c r="K1875" t="s">
        <v>35</v>
      </c>
      <c r="L1875" t="s">
        <v>9</v>
      </c>
      <c r="M1875" s="1">
        <v>29403</v>
      </c>
      <c r="O1875" t="s">
        <v>35</v>
      </c>
      <c r="P1875" t="s">
        <v>36</v>
      </c>
      <c r="Q1875" t="s">
        <v>75</v>
      </c>
      <c r="R1875" t="s">
        <v>12</v>
      </c>
      <c r="U1875" t="s">
        <v>12</v>
      </c>
      <c r="V1875" t="s">
        <v>12</v>
      </c>
      <c r="W1875" t="s">
        <v>13</v>
      </c>
      <c r="X1875" t="s">
        <v>12</v>
      </c>
      <c r="Y1875" t="s">
        <v>14</v>
      </c>
      <c r="Z1875" t="s">
        <v>8057</v>
      </c>
      <c r="AA1875" t="s">
        <v>7712</v>
      </c>
      <c r="AB1875">
        <v>91911</v>
      </c>
      <c r="AC1875" t="str">
        <f t="shared" si="58"/>
        <v>875 Cuyamaca Ave., Chula Vista, CA 91911</v>
      </c>
      <c r="AD1875" t="s">
        <v>17</v>
      </c>
      <c r="AE1875" t="s">
        <v>7693</v>
      </c>
      <c r="AF1875" t="s">
        <v>1466</v>
      </c>
      <c r="AG1875" t="s">
        <v>7713</v>
      </c>
      <c r="AH1875" s="2" t="s">
        <v>21</v>
      </c>
      <c r="AI1875">
        <v>32.625942760000001</v>
      </c>
      <c r="AJ1875">
        <v>-117.05561588</v>
      </c>
      <c r="AK1875">
        <v>334</v>
      </c>
      <c r="AL1875">
        <v>9</v>
      </c>
      <c r="AM1875">
        <v>2.7</v>
      </c>
      <c r="AN1875">
        <v>0</v>
      </c>
      <c r="AO1875">
        <v>0</v>
      </c>
      <c r="AP1875">
        <v>6</v>
      </c>
      <c r="AQ1875">
        <v>1.8</v>
      </c>
      <c r="AR1875">
        <v>2</v>
      </c>
      <c r="AS1875">
        <v>0.6</v>
      </c>
      <c r="AT1875">
        <v>289</v>
      </c>
      <c r="AU1875">
        <v>86.5</v>
      </c>
      <c r="AV1875">
        <v>0</v>
      </c>
      <c r="AW1875">
        <v>0</v>
      </c>
      <c r="AX1875">
        <v>23</v>
      </c>
      <c r="AY1875">
        <v>6.9</v>
      </c>
      <c r="AZ1875">
        <v>4</v>
      </c>
      <c r="BA1875">
        <v>1.2</v>
      </c>
      <c r="BB1875">
        <v>1</v>
      </c>
      <c r="BC1875">
        <v>0.3</v>
      </c>
      <c r="BD1875">
        <v>86</v>
      </c>
      <c r="BE1875">
        <v>25.7</v>
      </c>
      <c r="BF1875">
        <v>2</v>
      </c>
      <c r="BG1875">
        <v>0.6</v>
      </c>
      <c r="BH1875">
        <v>9</v>
      </c>
      <c r="BI1875">
        <v>2.7</v>
      </c>
      <c r="BJ1875">
        <v>0</v>
      </c>
      <c r="BK1875">
        <v>0</v>
      </c>
      <c r="BL1875">
        <v>206</v>
      </c>
      <c r="BM1875">
        <v>61.7</v>
      </c>
      <c r="BN1875">
        <v>46</v>
      </c>
      <c r="BO1875">
        <v>13.8</v>
      </c>
      <c r="BP1875">
        <v>199</v>
      </c>
      <c r="BQ1875">
        <v>59.6</v>
      </c>
      <c r="BR1875" t="s">
        <v>7695</v>
      </c>
      <c r="BS1875" t="s">
        <v>7688</v>
      </c>
      <c r="BT1875" t="s">
        <v>7714</v>
      </c>
      <c r="BU1875" t="s">
        <v>7715</v>
      </c>
      <c r="BV1875" t="s">
        <v>7716</v>
      </c>
      <c r="BW1875" t="s">
        <v>7717</v>
      </c>
      <c r="BZ1875">
        <v>32727</v>
      </c>
      <c r="CA1875">
        <v>-117.055615877158</v>
      </c>
      <c r="CB1875">
        <v>32.625942755078697</v>
      </c>
      <c r="CD1875">
        <f xml:space="preserve"> _xlfn.XLOOKUP(AB1875,[1]Sheet1!B:B,[1]Sheet1!Y:Y,"Not Found")</f>
        <v>79334</v>
      </c>
      <c r="CE1875">
        <f xml:space="preserve"> _xlfn.XLOOKUP(AB1875,[1]Sheet1!B:B,[1]Sheet1!AA:AA, "Not Found")</f>
        <v>100266</v>
      </c>
      <c r="CH1875">
        <f t="shared" ca="1" si="59"/>
        <v>0.82627050183954387</v>
      </c>
    </row>
    <row r="1876" spans="1:86" x14ac:dyDescent="0.3">
      <c r="A1876">
        <v>6874</v>
      </c>
      <c r="B1876" t="s">
        <v>0</v>
      </c>
      <c r="C1876" t="s">
        <v>8058</v>
      </c>
      <c r="D1876" s="3">
        <v>37680236037899</v>
      </c>
      <c r="E1876" t="s">
        <v>7714</v>
      </c>
      <c r="F1876" t="s">
        <v>8059</v>
      </c>
      <c r="G1876" t="s">
        <v>4</v>
      </c>
      <c r="H1876" t="s">
        <v>7688</v>
      </c>
      <c r="I1876" t="s">
        <v>7715</v>
      </c>
      <c r="J1876" t="s">
        <v>8060</v>
      </c>
      <c r="K1876" t="s">
        <v>35</v>
      </c>
      <c r="L1876" t="s">
        <v>9</v>
      </c>
      <c r="M1876" s="1">
        <v>29403</v>
      </c>
      <c r="O1876" t="s">
        <v>35</v>
      </c>
      <c r="P1876" t="s">
        <v>36</v>
      </c>
      <c r="Q1876" t="s">
        <v>75</v>
      </c>
      <c r="R1876" t="s">
        <v>12</v>
      </c>
      <c r="U1876" t="s">
        <v>12</v>
      </c>
      <c r="V1876" t="s">
        <v>12</v>
      </c>
      <c r="W1876" t="s">
        <v>13</v>
      </c>
      <c r="X1876" t="s">
        <v>12</v>
      </c>
      <c r="Y1876" t="s">
        <v>14</v>
      </c>
      <c r="Z1876" t="s">
        <v>8061</v>
      </c>
      <c r="AA1876" t="s">
        <v>7712</v>
      </c>
      <c r="AB1876">
        <v>91910</v>
      </c>
      <c r="AC1876" t="str">
        <f t="shared" si="58"/>
        <v>30 Murray St., Chula Vista, CA 91910</v>
      </c>
      <c r="AD1876" t="s">
        <v>17</v>
      </c>
      <c r="AE1876" t="s">
        <v>7693</v>
      </c>
      <c r="AF1876" t="s">
        <v>1466</v>
      </c>
      <c r="AG1876" t="s">
        <v>7713</v>
      </c>
      <c r="AH1876" s="2" t="s">
        <v>21</v>
      </c>
      <c r="AI1876">
        <v>32.63154376</v>
      </c>
      <c r="AJ1876">
        <v>-117.06429188</v>
      </c>
      <c r="AK1876">
        <v>514</v>
      </c>
      <c r="AL1876">
        <v>4</v>
      </c>
      <c r="AM1876">
        <v>0.8</v>
      </c>
      <c r="AN1876">
        <v>0</v>
      </c>
      <c r="AO1876">
        <v>0</v>
      </c>
      <c r="AP1876">
        <v>3</v>
      </c>
      <c r="AQ1876">
        <v>0.6</v>
      </c>
      <c r="AR1876">
        <v>8</v>
      </c>
      <c r="AS1876">
        <v>1.6</v>
      </c>
      <c r="AT1876">
        <v>438</v>
      </c>
      <c r="AU1876">
        <v>85.2</v>
      </c>
      <c r="AV1876">
        <v>1</v>
      </c>
      <c r="AW1876">
        <v>0.2</v>
      </c>
      <c r="AX1876">
        <v>32</v>
      </c>
      <c r="AY1876">
        <v>6.2</v>
      </c>
      <c r="AZ1876">
        <v>24</v>
      </c>
      <c r="BA1876">
        <v>4.7</v>
      </c>
      <c r="BB1876">
        <v>4</v>
      </c>
      <c r="BC1876">
        <v>0.8</v>
      </c>
      <c r="BD1876">
        <v>135</v>
      </c>
      <c r="BE1876">
        <v>26.3</v>
      </c>
      <c r="BF1876">
        <v>1</v>
      </c>
      <c r="BG1876">
        <v>0.2</v>
      </c>
      <c r="BH1876">
        <v>15</v>
      </c>
      <c r="BI1876">
        <v>2.9</v>
      </c>
      <c r="BJ1876">
        <v>0</v>
      </c>
      <c r="BK1876">
        <v>0</v>
      </c>
      <c r="BL1876">
        <v>299</v>
      </c>
      <c r="BM1876">
        <v>58.2</v>
      </c>
      <c r="BN1876">
        <v>105</v>
      </c>
      <c r="BO1876">
        <v>20.399999999999999</v>
      </c>
      <c r="BP1876">
        <v>295</v>
      </c>
      <c r="BQ1876">
        <v>57.4</v>
      </c>
      <c r="BR1876" t="s">
        <v>7695</v>
      </c>
      <c r="BS1876" t="s">
        <v>7688</v>
      </c>
      <c r="BT1876" t="s">
        <v>7714</v>
      </c>
      <c r="BU1876" t="s">
        <v>7715</v>
      </c>
      <c r="BV1876" t="s">
        <v>7716</v>
      </c>
      <c r="BW1876" t="s">
        <v>7717</v>
      </c>
      <c r="BZ1876">
        <v>32731</v>
      </c>
      <c r="CA1876">
        <v>-117.064291877972</v>
      </c>
      <c r="CB1876">
        <v>32.631543755901397</v>
      </c>
      <c r="CD1876">
        <f xml:space="preserve"> _xlfn.XLOOKUP(AB1876,[1]Sheet1!B:B,[1]Sheet1!Y:Y,"Not Found")</f>
        <v>87705</v>
      </c>
      <c r="CE1876">
        <f xml:space="preserve"> _xlfn.XLOOKUP(AB1876,[1]Sheet1!B:B,[1]Sheet1!AA:AA, "Not Found")</f>
        <v>111278</v>
      </c>
      <c r="CH1876">
        <f t="shared" ca="1" si="59"/>
        <v>4.0340295921386993E-2</v>
      </c>
    </row>
    <row r="1877" spans="1:86" x14ac:dyDescent="0.3">
      <c r="A1877">
        <v>6875</v>
      </c>
      <c r="B1877" t="s">
        <v>0</v>
      </c>
      <c r="C1877" t="s">
        <v>8062</v>
      </c>
      <c r="D1877" s="3">
        <v>37680236037907</v>
      </c>
      <c r="E1877" t="s">
        <v>7714</v>
      </c>
      <c r="F1877" t="s">
        <v>8063</v>
      </c>
      <c r="G1877" t="s">
        <v>4</v>
      </c>
      <c r="H1877" t="s">
        <v>7688</v>
      </c>
      <c r="I1877" t="s">
        <v>7715</v>
      </c>
      <c r="J1877" t="s">
        <v>8064</v>
      </c>
      <c r="K1877" t="s">
        <v>35</v>
      </c>
      <c r="L1877" t="s">
        <v>9</v>
      </c>
      <c r="M1877" s="1">
        <v>29403</v>
      </c>
      <c r="O1877" t="s">
        <v>35</v>
      </c>
      <c r="P1877" t="s">
        <v>36</v>
      </c>
      <c r="Q1877" t="s">
        <v>75</v>
      </c>
      <c r="R1877" t="s">
        <v>12</v>
      </c>
      <c r="U1877" t="s">
        <v>12</v>
      </c>
      <c r="V1877" t="s">
        <v>12</v>
      </c>
      <c r="W1877" t="s">
        <v>13</v>
      </c>
      <c r="X1877" t="s">
        <v>12</v>
      </c>
      <c r="Y1877" t="s">
        <v>14</v>
      </c>
      <c r="Z1877" t="s">
        <v>8065</v>
      </c>
      <c r="AA1877" t="s">
        <v>7712</v>
      </c>
      <c r="AB1877">
        <v>91911</v>
      </c>
      <c r="AC1877" t="str">
        <f t="shared" si="58"/>
        <v>390 Palomar St., Chula Vista, CA 91911</v>
      </c>
      <c r="AD1877" t="s">
        <v>17</v>
      </c>
      <c r="AE1877" t="s">
        <v>7693</v>
      </c>
      <c r="AF1877" t="s">
        <v>1466</v>
      </c>
      <c r="AG1877" t="s">
        <v>7713</v>
      </c>
      <c r="AH1877" s="2" t="s">
        <v>21</v>
      </c>
      <c r="AI1877">
        <v>32.606645749999998</v>
      </c>
      <c r="AJ1877">
        <v>-117.06978187999999</v>
      </c>
      <c r="AK1877">
        <v>735</v>
      </c>
      <c r="AL1877">
        <v>6</v>
      </c>
      <c r="AM1877">
        <v>0.8</v>
      </c>
      <c r="AN1877">
        <v>2</v>
      </c>
      <c r="AO1877">
        <v>0.3</v>
      </c>
      <c r="AP1877">
        <v>4</v>
      </c>
      <c r="AQ1877">
        <v>0.5</v>
      </c>
      <c r="AR1877">
        <v>7</v>
      </c>
      <c r="AS1877">
        <v>1</v>
      </c>
      <c r="AT1877">
        <v>685</v>
      </c>
      <c r="AU1877">
        <v>93.2</v>
      </c>
      <c r="AV1877">
        <v>5</v>
      </c>
      <c r="AW1877">
        <v>0.7</v>
      </c>
      <c r="AX1877">
        <v>12</v>
      </c>
      <c r="AY1877">
        <v>1.6</v>
      </c>
      <c r="AZ1877">
        <v>14</v>
      </c>
      <c r="BA1877">
        <v>1.9</v>
      </c>
      <c r="BB1877">
        <v>0</v>
      </c>
      <c r="BC1877">
        <v>0</v>
      </c>
      <c r="BD1877">
        <v>487</v>
      </c>
      <c r="BE1877">
        <v>66.3</v>
      </c>
      <c r="BF1877">
        <v>0</v>
      </c>
      <c r="BG1877">
        <v>0</v>
      </c>
      <c r="BH1877">
        <v>39</v>
      </c>
      <c r="BI1877">
        <v>5.3</v>
      </c>
      <c r="BJ1877">
        <v>0</v>
      </c>
      <c r="BK1877">
        <v>0</v>
      </c>
      <c r="BL1877">
        <v>602</v>
      </c>
      <c r="BM1877">
        <v>81.900000000000006</v>
      </c>
      <c r="BN1877">
        <v>103</v>
      </c>
      <c r="BO1877">
        <v>14</v>
      </c>
      <c r="BP1877">
        <v>587</v>
      </c>
      <c r="BQ1877">
        <v>79.900000000000006</v>
      </c>
      <c r="BR1877" t="s">
        <v>7695</v>
      </c>
      <c r="BS1877" t="s">
        <v>7688</v>
      </c>
      <c r="BT1877" t="s">
        <v>7714</v>
      </c>
      <c r="BU1877" t="s">
        <v>7715</v>
      </c>
      <c r="BV1877" t="s">
        <v>7716</v>
      </c>
      <c r="BW1877" t="s">
        <v>7717</v>
      </c>
      <c r="BZ1877">
        <v>32734</v>
      </c>
      <c r="CA1877">
        <v>-117.069781876947</v>
      </c>
      <c r="CB1877">
        <v>32.606645753231199</v>
      </c>
      <c r="CD1877">
        <f xml:space="preserve"> _xlfn.XLOOKUP(AB1877,[1]Sheet1!B:B,[1]Sheet1!Y:Y,"Not Found")</f>
        <v>79334</v>
      </c>
      <c r="CE1877">
        <f xml:space="preserve"> _xlfn.XLOOKUP(AB1877,[1]Sheet1!B:B,[1]Sheet1!AA:AA, "Not Found")</f>
        <v>100266</v>
      </c>
      <c r="CH1877">
        <f t="shared" ca="1" si="59"/>
        <v>0.92524817712152518</v>
      </c>
    </row>
    <row r="1878" spans="1:86" x14ac:dyDescent="0.3">
      <c r="A1878">
        <v>6876</v>
      </c>
      <c r="B1878" t="s">
        <v>0</v>
      </c>
      <c r="C1878" t="s">
        <v>8066</v>
      </c>
      <c r="D1878" s="3">
        <v>37680236037915</v>
      </c>
      <c r="E1878" t="s">
        <v>7714</v>
      </c>
      <c r="F1878" t="s">
        <v>8067</v>
      </c>
      <c r="G1878" t="s">
        <v>4</v>
      </c>
      <c r="H1878" t="s">
        <v>7688</v>
      </c>
      <c r="I1878" t="s">
        <v>7715</v>
      </c>
      <c r="J1878" t="s">
        <v>8068</v>
      </c>
      <c r="K1878" t="s">
        <v>35</v>
      </c>
      <c r="L1878" t="s">
        <v>9</v>
      </c>
      <c r="M1878" s="1">
        <v>29403</v>
      </c>
      <c r="O1878" t="s">
        <v>35</v>
      </c>
      <c r="P1878" t="s">
        <v>36</v>
      </c>
      <c r="Q1878" t="s">
        <v>75</v>
      </c>
      <c r="R1878" t="s">
        <v>12</v>
      </c>
      <c r="U1878" t="s">
        <v>12</v>
      </c>
      <c r="V1878" t="s">
        <v>12</v>
      </c>
      <c r="W1878" t="s">
        <v>13</v>
      </c>
      <c r="X1878" t="s">
        <v>12</v>
      </c>
      <c r="Y1878" t="s">
        <v>14</v>
      </c>
      <c r="Z1878" t="s">
        <v>8069</v>
      </c>
      <c r="AA1878" t="s">
        <v>7712</v>
      </c>
      <c r="AB1878">
        <v>91911</v>
      </c>
      <c r="AC1878" t="str">
        <f t="shared" si="58"/>
        <v>1601 Fourth Ave., Chula Vista, CA 91911</v>
      </c>
      <c r="AD1878" t="s">
        <v>17</v>
      </c>
      <c r="AE1878" t="s">
        <v>7693</v>
      </c>
      <c r="AF1878" t="s">
        <v>1466</v>
      </c>
      <c r="AG1878" t="s">
        <v>7713</v>
      </c>
      <c r="AH1878" s="2" t="s">
        <v>21</v>
      </c>
      <c r="AI1878">
        <v>32.597685749999997</v>
      </c>
      <c r="AJ1878">
        <v>-117.06848088</v>
      </c>
      <c r="AK1878">
        <v>330</v>
      </c>
      <c r="AL1878">
        <v>4</v>
      </c>
      <c r="AM1878">
        <v>1.2</v>
      </c>
      <c r="AN1878">
        <v>0</v>
      </c>
      <c r="AO1878">
        <v>0</v>
      </c>
      <c r="AP1878">
        <v>0</v>
      </c>
      <c r="AQ1878">
        <v>0</v>
      </c>
      <c r="AR1878">
        <v>6</v>
      </c>
      <c r="AS1878">
        <v>1.8</v>
      </c>
      <c r="AT1878">
        <v>307</v>
      </c>
      <c r="AU1878">
        <v>93</v>
      </c>
      <c r="AV1878">
        <v>0</v>
      </c>
      <c r="AW1878">
        <v>0</v>
      </c>
      <c r="AX1878">
        <v>9</v>
      </c>
      <c r="AY1878">
        <v>2.7</v>
      </c>
      <c r="AZ1878">
        <v>4</v>
      </c>
      <c r="BA1878">
        <v>1.2</v>
      </c>
      <c r="BB1878">
        <v>0</v>
      </c>
      <c r="BC1878">
        <v>0</v>
      </c>
      <c r="BD1878">
        <v>203</v>
      </c>
      <c r="BE1878">
        <v>61.5</v>
      </c>
      <c r="BF1878">
        <v>3</v>
      </c>
      <c r="BG1878">
        <v>0.9</v>
      </c>
      <c r="BH1878">
        <v>16</v>
      </c>
      <c r="BI1878">
        <v>4.8</v>
      </c>
      <c r="BJ1878">
        <v>0</v>
      </c>
      <c r="BK1878">
        <v>0</v>
      </c>
      <c r="BL1878">
        <v>275</v>
      </c>
      <c r="BM1878">
        <v>83.3</v>
      </c>
      <c r="BN1878">
        <v>57</v>
      </c>
      <c r="BO1878">
        <v>17.3</v>
      </c>
      <c r="BP1878">
        <v>270</v>
      </c>
      <c r="BQ1878">
        <v>81.8</v>
      </c>
      <c r="BR1878" t="s">
        <v>7695</v>
      </c>
      <c r="BS1878" t="s">
        <v>7688</v>
      </c>
      <c r="BT1878" t="s">
        <v>7714</v>
      </c>
      <c r="BU1878" t="s">
        <v>7715</v>
      </c>
      <c r="BV1878" t="s">
        <v>7716</v>
      </c>
      <c r="BW1878" t="s">
        <v>7717</v>
      </c>
      <c r="BZ1878">
        <v>32737</v>
      </c>
      <c r="CA1878">
        <v>-117.068480876988</v>
      </c>
      <c r="CB1878">
        <v>32.5976857509811</v>
      </c>
      <c r="CD1878">
        <f xml:space="preserve"> _xlfn.XLOOKUP(AB1878,[1]Sheet1!B:B,[1]Sheet1!Y:Y,"Not Found")</f>
        <v>79334</v>
      </c>
      <c r="CE1878">
        <f xml:space="preserve"> _xlfn.XLOOKUP(AB1878,[1]Sheet1!B:B,[1]Sheet1!AA:AA, "Not Found")</f>
        <v>100266</v>
      </c>
      <c r="CH1878">
        <f t="shared" ca="1" si="59"/>
        <v>3.3912174008494333E-2</v>
      </c>
    </row>
    <row r="1879" spans="1:86" x14ac:dyDescent="0.3">
      <c r="A1879">
        <v>6877</v>
      </c>
      <c r="B1879" t="s">
        <v>0</v>
      </c>
      <c r="C1879" t="s">
        <v>8070</v>
      </c>
      <c r="D1879" s="3">
        <v>37680236037923</v>
      </c>
      <c r="E1879" t="s">
        <v>7714</v>
      </c>
      <c r="F1879" t="s">
        <v>8071</v>
      </c>
      <c r="G1879" t="s">
        <v>4</v>
      </c>
      <c r="H1879" t="s">
        <v>7688</v>
      </c>
      <c r="I1879" t="s">
        <v>7715</v>
      </c>
      <c r="J1879" t="s">
        <v>8072</v>
      </c>
      <c r="K1879" t="s">
        <v>35</v>
      </c>
      <c r="L1879" t="s">
        <v>9</v>
      </c>
      <c r="M1879" s="1">
        <v>29403</v>
      </c>
      <c r="O1879" t="s">
        <v>35</v>
      </c>
      <c r="P1879" t="s">
        <v>36</v>
      </c>
      <c r="Q1879" t="s">
        <v>75</v>
      </c>
      <c r="R1879" t="s">
        <v>12</v>
      </c>
      <c r="U1879" t="s">
        <v>12</v>
      </c>
      <c r="V1879" t="s">
        <v>12</v>
      </c>
      <c r="W1879" t="s">
        <v>13</v>
      </c>
      <c r="X1879" t="s">
        <v>12</v>
      </c>
      <c r="Y1879" t="s">
        <v>14</v>
      </c>
      <c r="Z1879" t="s">
        <v>8073</v>
      </c>
      <c r="AA1879" t="s">
        <v>7712</v>
      </c>
      <c r="AB1879">
        <v>91911</v>
      </c>
      <c r="AC1879" t="str">
        <f t="shared" si="58"/>
        <v>229 East Naples St., Chula Vista, CA 91911</v>
      </c>
      <c r="AD1879" t="s">
        <v>17</v>
      </c>
      <c r="AE1879" t="s">
        <v>7693</v>
      </c>
      <c r="AF1879" t="s">
        <v>1466</v>
      </c>
      <c r="AG1879" t="s">
        <v>7713</v>
      </c>
      <c r="AH1879" s="2" t="s">
        <v>21</v>
      </c>
      <c r="AI1879">
        <v>32.620338750000002</v>
      </c>
      <c r="AJ1879">
        <v>-117.04846987000001</v>
      </c>
      <c r="AK1879">
        <v>300</v>
      </c>
      <c r="AL1879">
        <v>5</v>
      </c>
      <c r="AM1879">
        <v>1.7</v>
      </c>
      <c r="AN1879">
        <v>1</v>
      </c>
      <c r="AO1879">
        <v>0.3</v>
      </c>
      <c r="AP1879">
        <v>3</v>
      </c>
      <c r="AQ1879">
        <v>1</v>
      </c>
      <c r="AR1879">
        <v>3</v>
      </c>
      <c r="AS1879">
        <v>1</v>
      </c>
      <c r="AT1879">
        <v>246</v>
      </c>
      <c r="AU1879">
        <v>82</v>
      </c>
      <c r="AV1879">
        <v>0</v>
      </c>
      <c r="AW1879">
        <v>0</v>
      </c>
      <c r="AX1879">
        <v>31</v>
      </c>
      <c r="AY1879">
        <v>10.3</v>
      </c>
      <c r="AZ1879">
        <v>11</v>
      </c>
      <c r="BA1879">
        <v>3.7</v>
      </c>
      <c r="BB1879">
        <v>0</v>
      </c>
      <c r="BC1879">
        <v>0</v>
      </c>
      <c r="BD1879">
        <v>101</v>
      </c>
      <c r="BE1879">
        <v>33.700000000000003</v>
      </c>
      <c r="BF1879">
        <v>6</v>
      </c>
      <c r="BG1879">
        <v>2</v>
      </c>
      <c r="BH1879">
        <v>10</v>
      </c>
      <c r="BI1879">
        <v>3.3</v>
      </c>
      <c r="BJ1879">
        <v>0</v>
      </c>
      <c r="BK1879">
        <v>0</v>
      </c>
      <c r="BL1879">
        <v>201</v>
      </c>
      <c r="BM1879">
        <v>67</v>
      </c>
      <c r="BN1879">
        <v>73</v>
      </c>
      <c r="BO1879">
        <v>24.3</v>
      </c>
      <c r="BP1879">
        <v>200</v>
      </c>
      <c r="BQ1879">
        <v>66.7</v>
      </c>
      <c r="BR1879" t="s">
        <v>7695</v>
      </c>
      <c r="BS1879" t="s">
        <v>7688</v>
      </c>
      <c r="BT1879" t="s">
        <v>7714</v>
      </c>
      <c r="BU1879" t="s">
        <v>7715</v>
      </c>
      <c r="BV1879" t="s">
        <v>7716</v>
      </c>
      <c r="BW1879" t="s">
        <v>7717</v>
      </c>
      <c r="BZ1879">
        <v>32733</v>
      </c>
      <c r="CA1879">
        <v>-117.048469874848</v>
      </c>
      <c r="CB1879">
        <v>32.620338754812501</v>
      </c>
      <c r="CD1879">
        <f xml:space="preserve"> _xlfn.XLOOKUP(AB1879,[1]Sheet1!B:B,[1]Sheet1!Y:Y,"Not Found")</f>
        <v>79334</v>
      </c>
      <c r="CE1879">
        <f xml:space="preserve"> _xlfn.XLOOKUP(AB1879,[1]Sheet1!B:B,[1]Sheet1!AA:AA, "Not Found")</f>
        <v>100266</v>
      </c>
      <c r="CH1879">
        <f t="shared" ca="1" si="59"/>
        <v>0.75925703886237872</v>
      </c>
    </row>
    <row r="1880" spans="1:86" x14ac:dyDescent="0.3">
      <c r="A1880">
        <v>6878</v>
      </c>
      <c r="B1880" t="s">
        <v>0</v>
      </c>
      <c r="C1880" t="s">
        <v>8074</v>
      </c>
      <c r="D1880" s="3">
        <v>37680236037931</v>
      </c>
      <c r="E1880" t="s">
        <v>7714</v>
      </c>
      <c r="F1880" t="s">
        <v>8075</v>
      </c>
      <c r="G1880" t="s">
        <v>4</v>
      </c>
      <c r="H1880" t="s">
        <v>7688</v>
      </c>
      <c r="I1880" t="s">
        <v>7715</v>
      </c>
      <c r="J1880" t="s">
        <v>8076</v>
      </c>
      <c r="K1880" t="s">
        <v>35</v>
      </c>
      <c r="L1880" t="s">
        <v>9</v>
      </c>
      <c r="M1880" s="1">
        <v>29403</v>
      </c>
      <c r="O1880" t="s">
        <v>35</v>
      </c>
      <c r="P1880" t="s">
        <v>36</v>
      </c>
      <c r="Q1880" t="s">
        <v>75</v>
      </c>
      <c r="R1880" t="s">
        <v>12</v>
      </c>
      <c r="U1880" t="s">
        <v>12</v>
      </c>
      <c r="V1880" t="s">
        <v>12</v>
      </c>
      <c r="W1880" t="s">
        <v>13</v>
      </c>
      <c r="X1880" t="s">
        <v>12</v>
      </c>
      <c r="Y1880" t="s">
        <v>14</v>
      </c>
      <c r="Z1880" t="s">
        <v>8077</v>
      </c>
      <c r="AA1880" t="s">
        <v>7712</v>
      </c>
      <c r="AB1880">
        <v>91911</v>
      </c>
      <c r="AC1880" t="str">
        <f t="shared" si="58"/>
        <v>915 Fourth Ave., Chula Vista, CA 91911</v>
      </c>
      <c r="AD1880" t="s">
        <v>17</v>
      </c>
      <c r="AE1880" t="s">
        <v>7693</v>
      </c>
      <c r="AF1880" t="s">
        <v>1466</v>
      </c>
      <c r="AG1880" t="s">
        <v>7713</v>
      </c>
      <c r="AH1880" s="2" t="s">
        <v>21</v>
      </c>
      <c r="AI1880">
        <v>32.618618750000003</v>
      </c>
      <c r="AJ1880">
        <v>-117.07523888</v>
      </c>
      <c r="AK1880">
        <v>592</v>
      </c>
      <c r="AL1880">
        <v>15</v>
      </c>
      <c r="AM1880">
        <v>2.5</v>
      </c>
      <c r="AN1880">
        <v>0</v>
      </c>
      <c r="AO1880">
        <v>0</v>
      </c>
      <c r="AP1880">
        <v>2</v>
      </c>
      <c r="AQ1880">
        <v>0.3</v>
      </c>
      <c r="AR1880">
        <v>14</v>
      </c>
      <c r="AS1880">
        <v>2.4</v>
      </c>
      <c r="AT1880">
        <v>522</v>
      </c>
      <c r="AU1880">
        <v>88.2</v>
      </c>
      <c r="AV1880">
        <v>0</v>
      </c>
      <c r="AW1880">
        <v>0</v>
      </c>
      <c r="AX1880">
        <v>30</v>
      </c>
      <c r="AY1880">
        <v>5.0999999999999996</v>
      </c>
      <c r="AZ1880">
        <v>9</v>
      </c>
      <c r="BA1880">
        <v>1.5</v>
      </c>
      <c r="BB1880">
        <v>0</v>
      </c>
      <c r="BC1880">
        <v>0</v>
      </c>
      <c r="BD1880">
        <v>295</v>
      </c>
      <c r="BE1880">
        <v>49.8</v>
      </c>
      <c r="BF1880">
        <v>3</v>
      </c>
      <c r="BG1880">
        <v>0.5</v>
      </c>
      <c r="BH1880">
        <v>22</v>
      </c>
      <c r="BI1880">
        <v>3.7</v>
      </c>
      <c r="BJ1880">
        <v>0</v>
      </c>
      <c r="BK1880">
        <v>0</v>
      </c>
      <c r="BL1880">
        <v>416</v>
      </c>
      <c r="BM1880">
        <v>70.3</v>
      </c>
      <c r="BN1880">
        <v>102</v>
      </c>
      <c r="BO1880">
        <v>17.2</v>
      </c>
      <c r="BP1880">
        <v>406</v>
      </c>
      <c r="BQ1880">
        <v>68.599999999999994</v>
      </c>
      <c r="BR1880" t="s">
        <v>7695</v>
      </c>
      <c r="BS1880" t="s">
        <v>7688</v>
      </c>
      <c r="BT1880" t="s">
        <v>7714</v>
      </c>
      <c r="BU1880" t="s">
        <v>7715</v>
      </c>
      <c r="BV1880" t="s">
        <v>7716</v>
      </c>
      <c r="BW1880" t="s">
        <v>7717</v>
      </c>
      <c r="BZ1880">
        <v>32740</v>
      </c>
      <c r="CA1880">
        <v>-117.075238879865</v>
      </c>
      <c r="CB1880">
        <v>32.618618754168402</v>
      </c>
      <c r="CD1880">
        <f xml:space="preserve"> _xlfn.XLOOKUP(AB1880,[1]Sheet1!B:B,[1]Sheet1!Y:Y,"Not Found")</f>
        <v>79334</v>
      </c>
      <c r="CE1880">
        <f xml:space="preserve"> _xlfn.XLOOKUP(AB1880,[1]Sheet1!B:B,[1]Sheet1!AA:AA, "Not Found")</f>
        <v>100266</v>
      </c>
      <c r="CH1880">
        <f t="shared" ca="1" si="59"/>
        <v>0.11350927406156341</v>
      </c>
    </row>
    <row r="1881" spans="1:86" x14ac:dyDescent="0.3">
      <c r="A1881">
        <v>6879</v>
      </c>
      <c r="B1881" t="s">
        <v>0</v>
      </c>
      <c r="C1881" t="s">
        <v>8078</v>
      </c>
      <c r="D1881" s="3">
        <v>37680236037949</v>
      </c>
      <c r="E1881" t="s">
        <v>7714</v>
      </c>
      <c r="F1881" t="s">
        <v>8079</v>
      </c>
      <c r="G1881" t="s">
        <v>4</v>
      </c>
      <c r="H1881" t="s">
        <v>7688</v>
      </c>
      <c r="I1881" t="s">
        <v>7715</v>
      </c>
      <c r="J1881" t="s">
        <v>8080</v>
      </c>
      <c r="K1881" t="s">
        <v>35</v>
      </c>
      <c r="L1881" t="s">
        <v>9</v>
      </c>
      <c r="M1881" s="1">
        <v>29403</v>
      </c>
      <c r="O1881" t="s">
        <v>35</v>
      </c>
      <c r="P1881" t="s">
        <v>36</v>
      </c>
      <c r="Q1881" t="s">
        <v>75</v>
      </c>
      <c r="R1881" t="s">
        <v>12</v>
      </c>
      <c r="U1881" t="s">
        <v>12</v>
      </c>
      <c r="V1881" t="s">
        <v>12</v>
      </c>
      <c r="W1881" t="s">
        <v>13</v>
      </c>
      <c r="X1881" t="s">
        <v>12</v>
      </c>
      <c r="Y1881" t="s">
        <v>14</v>
      </c>
      <c r="Z1881" t="s">
        <v>8081</v>
      </c>
      <c r="AA1881" t="s">
        <v>7712</v>
      </c>
      <c r="AB1881">
        <v>91911</v>
      </c>
      <c r="AC1881" t="str">
        <f t="shared" si="58"/>
        <v>1450 Loma Ln., Chula Vista, CA 91911</v>
      </c>
      <c r="AD1881" t="s">
        <v>17</v>
      </c>
      <c r="AE1881" t="s">
        <v>7693</v>
      </c>
      <c r="AF1881" t="s">
        <v>1466</v>
      </c>
      <c r="AG1881" t="s">
        <v>7713</v>
      </c>
      <c r="AH1881" s="2" t="s">
        <v>21</v>
      </c>
      <c r="AI1881">
        <v>32.60172275</v>
      </c>
      <c r="AJ1881">
        <v>-117.05030987000001</v>
      </c>
      <c r="AK1881">
        <v>463</v>
      </c>
      <c r="AL1881">
        <v>10</v>
      </c>
      <c r="AM1881">
        <v>2.2000000000000002</v>
      </c>
      <c r="AN1881">
        <v>0</v>
      </c>
      <c r="AO1881">
        <v>0</v>
      </c>
      <c r="AP1881">
        <v>4</v>
      </c>
      <c r="AQ1881">
        <v>0.9</v>
      </c>
      <c r="AR1881">
        <v>17</v>
      </c>
      <c r="AS1881">
        <v>3.7</v>
      </c>
      <c r="AT1881">
        <v>418</v>
      </c>
      <c r="AU1881">
        <v>90.3</v>
      </c>
      <c r="AV1881">
        <v>0</v>
      </c>
      <c r="AW1881">
        <v>0</v>
      </c>
      <c r="AX1881">
        <v>9</v>
      </c>
      <c r="AY1881">
        <v>1.9</v>
      </c>
      <c r="AZ1881">
        <v>5</v>
      </c>
      <c r="BA1881">
        <v>1.1000000000000001</v>
      </c>
      <c r="BB1881">
        <v>0</v>
      </c>
      <c r="BC1881">
        <v>0</v>
      </c>
      <c r="BD1881">
        <v>255</v>
      </c>
      <c r="BE1881">
        <v>55.1</v>
      </c>
      <c r="BF1881">
        <v>4</v>
      </c>
      <c r="BG1881">
        <v>0.9</v>
      </c>
      <c r="BH1881">
        <v>18</v>
      </c>
      <c r="BI1881">
        <v>3.9</v>
      </c>
      <c r="BJ1881">
        <v>0</v>
      </c>
      <c r="BK1881">
        <v>0</v>
      </c>
      <c r="BL1881">
        <v>309</v>
      </c>
      <c r="BM1881">
        <v>66.7</v>
      </c>
      <c r="BN1881">
        <v>57</v>
      </c>
      <c r="BO1881">
        <v>12.3</v>
      </c>
      <c r="BP1881">
        <v>299</v>
      </c>
      <c r="BQ1881">
        <v>64.599999999999994</v>
      </c>
      <c r="BR1881" t="s">
        <v>7695</v>
      </c>
      <c r="BS1881" t="s">
        <v>7688</v>
      </c>
      <c r="BT1881" t="s">
        <v>7714</v>
      </c>
      <c r="BU1881" t="s">
        <v>7715</v>
      </c>
      <c r="BV1881" t="s">
        <v>7716</v>
      </c>
      <c r="BW1881" t="s">
        <v>7717</v>
      </c>
      <c r="BZ1881">
        <v>32735</v>
      </c>
      <c r="CA1881">
        <v>-117.050309874262</v>
      </c>
      <c r="CB1881">
        <v>32.601722752847003</v>
      </c>
      <c r="CD1881">
        <f xml:space="preserve"> _xlfn.XLOOKUP(AB1881,[1]Sheet1!B:B,[1]Sheet1!Y:Y,"Not Found")</f>
        <v>79334</v>
      </c>
      <c r="CE1881">
        <f xml:space="preserve"> _xlfn.XLOOKUP(AB1881,[1]Sheet1!B:B,[1]Sheet1!AA:AA, "Not Found")</f>
        <v>100266</v>
      </c>
      <c r="CH1881">
        <f t="shared" ca="1" si="59"/>
        <v>0.73025149637216424</v>
      </c>
    </row>
    <row r="1882" spans="1:86" x14ac:dyDescent="0.3">
      <c r="A1882">
        <v>6880</v>
      </c>
      <c r="B1882" t="s">
        <v>0</v>
      </c>
      <c r="C1882" t="s">
        <v>8082</v>
      </c>
      <c r="D1882" s="3">
        <v>37680236037956</v>
      </c>
      <c r="E1882" t="s">
        <v>7714</v>
      </c>
      <c r="F1882" t="s">
        <v>8083</v>
      </c>
      <c r="G1882" t="s">
        <v>4</v>
      </c>
      <c r="H1882" t="s">
        <v>7688</v>
      </c>
      <c r="I1882" t="s">
        <v>7715</v>
      </c>
      <c r="J1882" t="s">
        <v>8084</v>
      </c>
      <c r="K1882" t="s">
        <v>35</v>
      </c>
      <c r="L1882" t="s">
        <v>9</v>
      </c>
      <c r="M1882" s="1">
        <v>29403</v>
      </c>
      <c r="O1882" t="s">
        <v>35</v>
      </c>
      <c r="P1882" t="s">
        <v>36</v>
      </c>
      <c r="Q1882" t="s">
        <v>96</v>
      </c>
      <c r="R1882" t="s">
        <v>13</v>
      </c>
      <c r="S1882" t="s">
        <v>8085</v>
      </c>
      <c r="T1882" t="s">
        <v>202</v>
      </c>
      <c r="U1882" t="s">
        <v>12</v>
      </c>
      <c r="V1882" t="s">
        <v>12</v>
      </c>
      <c r="W1882" t="s">
        <v>13</v>
      </c>
      <c r="X1882" t="s">
        <v>12</v>
      </c>
      <c r="Y1882" t="s">
        <v>58</v>
      </c>
      <c r="Z1882" t="s">
        <v>8086</v>
      </c>
      <c r="AA1882" t="s">
        <v>7712</v>
      </c>
      <c r="AB1882">
        <v>91910</v>
      </c>
      <c r="AC1882" t="str">
        <f t="shared" si="58"/>
        <v>670 Flower St., Chula Vista, CA 91910</v>
      </c>
      <c r="AD1882" t="s">
        <v>17</v>
      </c>
      <c r="AE1882" t="s">
        <v>7693</v>
      </c>
      <c r="AF1882" t="s">
        <v>1466</v>
      </c>
      <c r="AG1882" t="s">
        <v>7713</v>
      </c>
      <c r="AH1882" s="2" t="s">
        <v>21</v>
      </c>
      <c r="AI1882">
        <v>32.642069759999998</v>
      </c>
      <c r="AJ1882">
        <v>-117.09691889</v>
      </c>
      <c r="AK1882">
        <v>1096</v>
      </c>
      <c r="AL1882">
        <v>16</v>
      </c>
      <c r="AM1882">
        <v>1.5</v>
      </c>
      <c r="AN1882">
        <v>2</v>
      </c>
      <c r="AO1882">
        <v>0.2</v>
      </c>
      <c r="AP1882">
        <v>4</v>
      </c>
      <c r="AQ1882">
        <v>0.4</v>
      </c>
      <c r="AR1882">
        <v>18</v>
      </c>
      <c r="AS1882">
        <v>1.6</v>
      </c>
      <c r="AT1882">
        <v>1004</v>
      </c>
      <c r="AU1882">
        <v>91.6</v>
      </c>
      <c r="AV1882">
        <v>2</v>
      </c>
      <c r="AW1882">
        <v>0.2</v>
      </c>
      <c r="AX1882">
        <v>39</v>
      </c>
      <c r="AY1882">
        <v>3.6</v>
      </c>
      <c r="AZ1882">
        <v>11</v>
      </c>
      <c r="BA1882">
        <v>1</v>
      </c>
      <c r="BB1882">
        <v>0</v>
      </c>
      <c r="BC1882">
        <v>0</v>
      </c>
      <c r="BD1882">
        <v>612</v>
      </c>
      <c r="BE1882">
        <v>55.8</v>
      </c>
      <c r="BF1882">
        <v>0</v>
      </c>
      <c r="BG1882">
        <v>0</v>
      </c>
      <c r="BH1882">
        <v>50</v>
      </c>
      <c r="BI1882">
        <v>4.5999999999999996</v>
      </c>
      <c r="BJ1882">
        <v>0</v>
      </c>
      <c r="BK1882">
        <v>0</v>
      </c>
      <c r="BL1882">
        <v>859</v>
      </c>
      <c r="BM1882">
        <v>78.400000000000006</v>
      </c>
      <c r="BN1882">
        <v>77</v>
      </c>
      <c r="BO1882">
        <v>7</v>
      </c>
      <c r="BP1882">
        <v>847</v>
      </c>
      <c r="BQ1882">
        <v>77.3</v>
      </c>
      <c r="BR1882" t="s">
        <v>7695</v>
      </c>
      <c r="BS1882" t="s">
        <v>7688</v>
      </c>
      <c r="BT1882" t="s">
        <v>7714</v>
      </c>
      <c r="BU1882" t="s">
        <v>7715</v>
      </c>
      <c r="BV1882" t="s">
        <v>7716</v>
      </c>
      <c r="BW1882" t="s">
        <v>7717</v>
      </c>
      <c r="BZ1882">
        <v>31394</v>
      </c>
      <c r="CA1882">
        <v>-117.09691888519799</v>
      </c>
      <c r="CB1882">
        <v>32.642069755236399</v>
      </c>
      <c r="CD1882">
        <f xml:space="preserve"> _xlfn.XLOOKUP(AB1882,[1]Sheet1!B:B,[1]Sheet1!Y:Y,"Not Found")</f>
        <v>87705</v>
      </c>
      <c r="CE1882">
        <f xml:space="preserve"> _xlfn.XLOOKUP(AB1882,[1]Sheet1!B:B,[1]Sheet1!AA:AA, "Not Found")</f>
        <v>111278</v>
      </c>
      <c r="CH1882">
        <f t="shared" ca="1" si="59"/>
        <v>0.33769786092874476</v>
      </c>
    </row>
    <row r="1883" spans="1:86" x14ac:dyDescent="0.3">
      <c r="A1883">
        <v>6881</v>
      </c>
      <c r="B1883" t="s">
        <v>0</v>
      </c>
      <c r="C1883" t="s">
        <v>8087</v>
      </c>
      <c r="D1883" s="3">
        <v>37680236037964</v>
      </c>
      <c r="E1883" t="s">
        <v>7714</v>
      </c>
      <c r="F1883" t="s">
        <v>8088</v>
      </c>
      <c r="G1883" t="s">
        <v>4</v>
      </c>
      <c r="H1883" t="s">
        <v>7688</v>
      </c>
      <c r="I1883" t="s">
        <v>7715</v>
      </c>
      <c r="J1883" t="s">
        <v>8089</v>
      </c>
      <c r="K1883" t="s">
        <v>35</v>
      </c>
      <c r="L1883" t="s">
        <v>9</v>
      </c>
      <c r="M1883" s="1">
        <v>29403</v>
      </c>
      <c r="O1883" t="s">
        <v>35</v>
      </c>
      <c r="P1883" t="s">
        <v>36</v>
      </c>
      <c r="Q1883" t="s">
        <v>75</v>
      </c>
      <c r="R1883" t="s">
        <v>12</v>
      </c>
      <c r="U1883" t="s">
        <v>12</v>
      </c>
      <c r="V1883" t="s">
        <v>12</v>
      </c>
      <c r="W1883" t="s">
        <v>13</v>
      </c>
      <c r="X1883" t="s">
        <v>12</v>
      </c>
      <c r="Y1883" t="s">
        <v>14</v>
      </c>
      <c r="Z1883" t="s">
        <v>8090</v>
      </c>
      <c r="AA1883" t="s">
        <v>7688</v>
      </c>
      <c r="AB1883">
        <v>92154</v>
      </c>
      <c r="AC1883" t="str">
        <f t="shared" si="58"/>
        <v>3950 Byrd St., San Diego, CA 92154</v>
      </c>
      <c r="AD1883" t="s">
        <v>17</v>
      </c>
      <c r="AE1883" t="s">
        <v>7693</v>
      </c>
      <c r="AF1883" t="s">
        <v>1466</v>
      </c>
      <c r="AG1883" t="s">
        <v>7713</v>
      </c>
      <c r="AH1883" s="2" t="s">
        <v>21</v>
      </c>
      <c r="AI1883">
        <v>32.585104749999999</v>
      </c>
      <c r="AJ1883">
        <v>-117.04929487</v>
      </c>
      <c r="AK1883">
        <v>368</v>
      </c>
      <c r="AL1883">
        <v>5</v>
      </c>
      <c r="AM1883">
        <v>1.4</v>
      </c>
      <c r="AN1883">
        <v>1</v>
      </c>
      <c r="AO1883">
        <v>0.3</v>
      </c>
      <c r="AP1883">
        <v>3</v>
      </c>
      <c r="AQ1883">
        <v>0.8</v>
      </c>
      <c r="AR1883">
        <v>24</v>
      </c>
      <c r="AS1883">
        <v>6.5</v>
      </c>
      <c r="AT1883">
        <v>315</v>
      </c>
      <c r="AU1883">
        <v>85.6</v>
      </c>
      <c r="AV1883">
        <v>0</v>
      </c>
      <c r="AW1883">
        <v>0</v>
      </c>
      <c r="AX1883">
        <v>12</v>
      </c>
      <c r="AY1883">
        <v>3.3</v>
      </c>
      <c r="AZ1883">
        <v>8</v>
      </c>
      <c r="BA1883">
        <v>2.2000000000000002</v>
      </c>
      <c r="BB1883">
        <v>0</v>
      </c>
      <c r="BC1883">
        <v>0</v>
      </c>
      <c r="BD1883">
        <v>128</v>
      </c>
      <c r="BE1883">
        <v>34.799999999999997</v>
      </c>
      <c r="BF1883">
        <v>4</v>
      </c>
      <c r="BG1883">
        <v>1.1000000000000001</v>
      </c>
      <c r="BH1883">
        <v>8</v>
      </c>
      <c r="BI1883">
        <v>2.2000000000000002</v>
      </c>
      <c r="BJ1883">
        <v>0</v>
      </c>
      <c r="BK1883">
        <v>0</v>
      </c>
      <c r="BL1883">
        <v>225</v>
      </c>
      <c r="BM1883">
        <v>61.1</v>
      </c>
      <c r="BN1883">
        <v>89</v>
      </c>
      <c r="BO1883">
        <v>24.2</v>
      </c>
      <c r="BP1883">
        <v>221</v>
      </c>
      <c r="BQ1883">
        <v>60.1</v>
      </c>
      <c r="BR1883" t="s">
        <v>7695</v>
      </c>
      <c r="BS1883" t="s">
        <v>7688</v>
      </c>
      <c r="BT1883" t="s">
        <v>7714</v>
      </c>
      <c r="BU1883" t="s">
        <v>7715</v>
      </c>
      <c r="BV1883" t="s">
        <v>7716</v>
      </c>
      <c r="BW1883" t="s">
        <v>7717</v>
      </c>
      <c r="BZ1883">
        <v>32728</v>
      </c>
      <c r="CA1883">
        <v>-117.04929487248801</v>
      </c>
      <c r="CB1883">
        <v>32.5851047511389</v>
      </c>
      <c r="CD1883">
        <f xml:space="preserve"> _xlfn.XLOOKUP(AB1883,[1]Sheet1!B:B,[1]Sheet1!Y:Y,"Not Found")</f>
        <v>90035</v>
      </c>
      <c r="CE1883">
        <f xml:space="preserve"> _xlfn.XLOOKUP(AB1883,[1]Sheet1!B:B,[1]Sheet1!AA:AA, "Not Found")</f>
        <v>106584</v>
      </c>
      <c r="CH1883">
        <f t="shared" ca="1" si="59"/>
        <v>0.93769008946516763</v>
      </c>
    </row>
    <row r="1884" spans="1:86" x14ac:dyDescent="0.3">
      <c r="A1884">
        <v>6882</v>
      </c>
      <c r="B1884" t="s">
        <v>0</v>
      </c>
      <c r="C1884" t="s">
        <v>8091</v>
      </c>
      <c r="D1884" s="3">
        <v>37680236037972</v>
      </c>
      <c r="E1884" t="s">
        <v>7714</v>
      </c>
      <c r="F1884" t="s">
        <v>8092</v>
      </c>
      <c r="G1884" t="s">
        <v>4</v>
      </c>
      <c r="H1884" t="s">
        <v>7688</v>
      </c>
      <c r="I1884" t="s">
        <v>7715</v>
      </c>
      <c r="J1884" t="s">
        <v>8093</v>
      </c>
      <c r="K1884" t="s">
        <v>35</v>
      </c>
      <c r="L1884" t="s">
        <v>9</v>
      </c>
      <c r="M1884" s="1">
        <v>29403</v>
      </c>
      <c r="O1884" t="s">
        <v>35</v>
      </c>
      <c r="P1884" t="s">
        <v>36</v>
      </c>
      <c r="Q1884" t="s">
        <v>75</v>
      </c>
      <c r="R1884" t="s">
        <v>12</v>
      </c>
      <c r="U1884" t="s">
        <v>12</v>
      </c>
      <c r="V1884" t="s">
        <v>12</v>
      </c>
      <c r="W1884" t="s">
        <v>13</v>
      </c>
      <c r="X1884" t="s">
        <v>12</v>
      </c>
      <c r="Y1884" t="s">
        <v>14</v>
      </c>
      <c r="Z1884" t="s">
        <v>8094</v>
      </c>
      <c r="AA1884" t="s">
        <v>7712</v>
      </c>
      <c r="AB1884">
        <v>91911</v>
      </c>
      <c r="AC1884" t="str">
        <f t="shared" si="58"/>
        <v>300 East Palomar St., Chula Vista, CA 91911</v>
      </c>
      <c r="AD1884" t="s">
        <v>17</v>
      </c>
      <c r="AE1884" t="s">
        <v>7693</v>
      </c>
      <c r="AF1884" t="s">
        <v>1466</v>
      </c>
      <c r="AG1884" t="s">
        <v>7713</v>
      </c>
      <c r="AH1884" s="2" t="s">
        <v>21</v>
      </c>
      <c r="AI1884">
        <v>32.61281675</v>
      </c>
      <c r="AJ1884">
        <v>-117.04316187000001</v>
      </c>
      <c r="AK1884">
        <v>325</v>
      </c>
      <c r="AL1884">
        <v>7</v>
      </c>
      <c r="AM1884">
        <v>2.2000000000000002</v>
      </c>
      <c r="AN1884">
        <v>0</v>
      </c>
      <c r="AO1884">
        <v>0</v>
      </c>
      <c r="AP1884">
        <v>2</v>
      </c>
      <c r="AQ1884">
        <v>0.6</v>
      </c>
      <c r="AR1884">
        <v>3</v>
      </c>
      <c r="AS1884">
        <v>0.9</v>
      </c>
      <c r="AT1884">
        <v>275</v>
      </c>
      <c r="AU1884">
        <v>84.6</v>
      </c>
      <c r="AV1884">
        <v>2</v>
      </c>
      <c r="AW1884">
        <v>0.6</v>
      </c>
      <c r="AX1884">
        <v>21</v>
      </c>
      <c r="AY1884">
        <v>6.5</v>
      </c>
      <c r="AZ1884">
        <v>15</v>
      </c>
      <c r="BA1884">
        <v>4.5999999999999996</v>
      </c>
      <c r="BB1884">
        <v>0</v>
      </c>
      <c r="BC1884">
        <v>0</v>
      </c>
      <c r="BD1884">
        <v>98</v>
      </c>
      <c r="BE1884">
        <v>30.2</v>
      </c>
      <c r="BF1884">
        <v>3</v>
      </c>
      <c r="BG1884">
        <v>0.9</v>
      </c>
      <c r="BH1884">
        <v>11</v>
      </c>
      <c r="BI1884">
        <v>3.4</v>
      </c>
      <c r="BJ1884">
        <v>0</v>
      </c>
      <c r="BK1884">
        <v>0</v>
      </c>
      <c r="BL1884">
        <v>217</v>
      </c>
      <c r="BM1884">
        <v>66.8</v>
      </c>
      <c r="BN1884">
        <v>75</v>
      </c>
      <c r="BO1884">
        <v>23.1</v>
      </c>
      <c r="BP1884">
        <v>213</v>
      </c>
      <c r="BQ1884">
        <v>65.5</v>
      </c>
      <c r="BR1884" t="s">
        <v>7695</v>
      </c>
      <c r="BS1884" t="s">
        <v>7688</v>
      </c>
      <c r="BT1884" t="s">
        <v>7714</v>
      </c>
      <c r="BU1884" t="s">
        <v>7715</v>
      </c>
      <c r="BV1884" t="s">
        <v>7716</v>
      </c>
      <c r="BW1884" t="s">
        <v>7717</v>
      </c>
      <c r="BZ1884">
        <v>32738</v>
      </c>
      <c r="CA1884">
        <v>-117.04316187309399</v>
      </c>
      <c r="CB1884">
        <v>32.612816753819999</v>
      </c>
      <c r="CD1884">
        <f xml:space="preserve"> _xlfn.XLOOKUP(AB1884,[1]Sheet1!B:B,[1]Sheet1!Y:Y,"Not Found")</f>
        <v>79334</v>
      </c>
      <c r="CE1884">
        <f xml:space="preserve"> _xlfn.XLOOKUP(AB1884,[1]Sheet1!B:B,[1]Sheet1!AA:AA, "Not Found")</f>
        <v>100266</v>
      </c>
      <c r="CH1884">
        <f t="shared" ca="1" si="59"/>
        <v>0.18647815401445589</v>
      </c>
    </row>
    <row r="1885" spans="1:86" x14ac:dyDescent="0.3">
      <c r="A1885">
        <v>6883</v>
      </c>
      <c r="B1885" t="s">
        <v>0</v>
      </c>
      <c r="C1885" t="s">
        <v>8095</v>
      </c>
      <c r="D1885" s="3">
        <v>37680236037980</v>
      </c>
      <c r="E1885" t="s">
        <v>7714</v>
      </c>
      <c r="F1885" t="s">
        <v>8096</v>
      </c>
      <c r="G1885" t="s">
        <v>4</v>
      </c>
      <c r="H1885" t="s">
        <v>7688</v>
      </c>
      <c r="I1885" t="s">
        <v>7715</v>
      </c>
      <c r="J1885" t="s">
        <v>8097</v>
      </c>
      <c r="K1885" t="s">
        <v>483</v>
      </c>
      <c r="L1885" t="s">
        <v>9</v>
      </c>
      <c r="M1885" s="1">
        <v>29403</v>
      </c>
      <c r="O1885" t="s">
        <v>341</v>
      </c>
      <c r="P1885" t="s">
        <v>36</v>
      </c>
      <c r="Q1885" t="s">
        <v>11</v>
      </c>
      <c r="R1885" t="s">
        <v>13</v>
      </c>
      <c r="S1885" t="s">
        <v>8098</v>
      </c>
      <c r="T1885" t="s">
        <v>202</v>
      </c>
      <c r="U1885" t="s">
        <v>12</v>
      </c>
      <c r="V1885" t="s">
        <v>12</v>
      </c>
      <c r="W1885" t="s">
        <v>13</v>
      </c>
      <c r="X1885" t="s">
        <v>12</v>
      </c>
      <c r="Y1885" t="s">
        <v>14</v>
      </c>
      <c r="Z1885" t="s">
        <v>8099</v>
      </c>
      <c r="AA1885" t="s">
        <v>7712</v>
      </c>
      <c r="AB1885">
        <v>91910</v>
      </c>
      <c r="AC1885" t="str">
        <f t="shared" si="58"/>
        <v>715 I St., Chula Vista, CA 91910</v>
      </c>
      <c r="AD1885" t="s">
        <v>17</v>
      </c>
      <c r="AE1885" t="s">
        <v>7693</v>
      </c>
      <c r="AF1885" t="s">
        <v>1466</v>
      </c>
      <c r="AG1885" t="s">
        <v>7713</v>
      </c>
      <c r="AH1885" s="2" t="s">
        <v>21</v>
      </c>
      <c r="AI1885">
        <v>32.62691075</v>
      </c>
      <c r="AJ1885">
        <v>-117.09382388</v>
      </c>
      <c r="AK1885">
        <v>1555</v>
      </c>
      <c r="AL1885">
        <v>19</v>
      </c>
      <c r="AM1885">
        <v>1.2</v>
      </c>
      <c r="AN1885">
        <v>2</v>
      </c>
      <c r="AO1885">
        <v>0.1</v>
      </c>
      <c r="AP1885">
        <v>3</v>
      </c>
      <c r="AQ1885">
        <v>0.2</v>
      </c>
      <c r="AR1885">
        <v>20</v>
      </c>
      <c r="AS1885">
        <v>1.3</v>
      </c>
      <c r="AT1885">
        <v>1422</v>
      </c>
      <c r="AU1885">
        <v>91.4</v>
      </c>
      <c r="AV1885">
        <v>0</v>
      </c>
      <c r="AW1885">
        <v>0</v>
      </c>
      <c r="AX1885">
        <v>67</v>
      </c>
      <c r="AY1885">
        <v>4.3</v>
      </c>
      <c r="AZ1885">
        <v>21</v>
      </c>
      <c r="BA1885">
        <v>1.4</v>
      </c>
      <c r="BB1885">
        <v>1</v>
      </c>
      <c r="BC1885">
        <v>0.1</v>
      </c>
      <c r="BD1885">
        <v>660</v>
      </c>
      <c r="BE1885">
        <v>42.4</v>
      </c>
      <c r="BF1885">
        <v>1</v>
      </c>
      <c r="BG1885">
        <v>0.1</v>
      </c>
      <c r="BH1885">
        <v>21</v>
      </c>
      <c r="BI1885">
        <v>1.4</v>
      </c>
      <c r="BJ1885">
        <v>0</v>
      </c>
      <c r="BK1885">
        <v>0</v>
      </c>
      <c r="BL1885">
        <v>1171</v>
      </c>
      <c r="BM1885">
        <v>75.3</v>
      </c>
      <c r="BN1885">
        <v>149</v>
      </c>
      <c r="BO1885">
        <v>9.6</v>
      </c>
      <c r="BP1885">
        <v>1134</v>
      </c>
      <c r="BQ1885">
        <v>72.900000000000006</v>
      </c>
      <c r="BR1885" t="s">
        <v>7695</v>
      </c>
      <c r="BS1885" t="s">
        <v>7688</v>
      </c>
      <c r="BT1885" t="s">
        <v>7714</v>
      </c>
      <c r="BU1885" t="s">
        <v>7715</v>
      </c>
      <c r="BV1885" t="s">
        <v>7716</v>
      </c>
      <c r="BW1885" t="s">
        <v>7717</v>
      </c>
      <c r="BZ1885">
        <v>30784</v>
      </c>
      <c r="CA1885">
        <v>-117.093823883326</v>
      </c>
      <c r="CB1885">
        <v>32.626910754270497</v>
      </c>
      <c r="CD1885">
        <f xml:space="preserve"> _xlfn.XLOOKUP(AB1885,[1]Sheet1!B:B,[1]Sheet1!Y:Y,"Not Found")</f>
        <v>87705</v>
      </c>
      <c r="CE1885">
        <f xml:space="preserve"> _xlfn.XLOOKUP(AB1885,[1]Sheet1!B:B,[1]Sheet1!AA:AA, "Not Found")</f>
        <v>111278</v>
      </c>
      <c r="CH1885">
        <f t="shared" ca="1" si="59"/>
        <v>0.57772374226334422</v>
      </c>
    </row>
    <row r="1886" spans="1:86" x14ac:dyDescent="0.3">
      <c r="A1886">
        <v>6884</v>
      </c>
      <c r="B1886" t="s">
        <v>0</v>
      </c>
      <c r="C1886" t="s">
        <v>8100</v>
      </c>
      <c r="D1886" s="3">
        <v>37680236037998</v>
      </c>
      <c r="E1886" t="s">
        <v>7714</v>
      </c>
      <c r="F1886" t="s">
        <v>8101</v>
      </c>
      <c r="G1886" t="s">
        <v>4</v>
      </c>
      <c r="H1886" t="s">
        <v>7688</v>
      </c>
      <c r="I1886" t="s">
        <v>7715</v>
      </c>
      <c r="J1886" t="s">
        <v>8102</v>
      </c>
      <c r="K1886" t="s">
        <v>35</v>
      </c>
      <c r="L1886" t="s">
        <v>9</v>
      </c>
      <c r="M1886" s="1">
        <v>29403</v>
      </c>
      <c r="O1886" t="s">
        <v>35</v>
      </c>
      <c r="P1886" t="s">
        <v>36</v>
      </c>
      <c r="Q1886" t="s">
        <v>75</v>
      </c>
      <c r="R1886" t="s">
        <v>12</v>
      </c>
      <c r="U1886" t="s">
        <v>12</v>
      </c>
      <c r="V1886" t="s">
        <v>12</v>
      </c>
      <c r="W1886" t="s">
        <v>13</v>
      </c>
      <c r="X1886" t="s">
        <v>12</v>
      </c>
      <c r="Y1886" t="s">
        <v>14</v>
      </c>
      <c r="Z1886" t="s">
        <v>8103</v>
      </c>
      <c r="AA1886" t="s">
        <v>7712</v>
      </c>
      <c r="AB1886">
        <v>91911</v>
      </c>
      <c r="AC1886" t="str">
        <f t="shared" si="58"/>
        <v>80 Flower St., Chula Vista, CA 91911</v>
      </c>
      <c r="AD1886" t="s">
        <v>17</v>
      </c>
      <c r="AE1886" t="s">
        <v>7693</v>
      </c>
      <c r="AF1886" t="s">
        <v>1466</v>
      </c>
      <c r="AG1886" t="s">
        <v>7713</v>
      </c>
      <c r="AH1886" s="2" t="s">
        <v>21</v>
      </c>
      <c r="AI1886">
        <v>32.649492760000001</v>
      </c>
      <c r="AJ1886">
        <v>-117.07257488</v>
      </c>
      <c r="AK1886">
        <v>483</v>
      </c>
      <c r="AL1886">
        <v>8</v>
      </c>
      <c r="AM1886">
        <v>1.7</v>
      </c>
      <c r="AN1886">
        <v>2</v>
      </c>
      <c r="AO1886">
        <v>0.4</v>
      </c>
      <c r="AP1886">
        <v>1</v>
      </c>
      <c r="AQ1886">
        <v>0.2</v>
      </c>
      <c r="AR1886">
        <v>24</v>
      </c>
      <c r="AS1886">
        <v>5</v>
      </c>
      <c r="AT1886">
        <v>404</v>
      </c>
      <c r="AU1886">
        <v>83.6</v>
      </c>
      <c r="AV1886">
        <v>1</v>
      </c>
      <c r="AW1886">
        <v>0.2</v>
      </c>
      <c r="AX1886">
        <v>26</v>
      </c>
      <c r="AY1886">
        <v>5.4</v>
      </c>
      <c r="AZ1886">
        <v>17</v>
      </c>
      <c r="BA1886">
        <v>3.5</v>
      </c>
      <c r="BB1886">
        <v>0</v>
      </c>
      <c r="BC1886">
        <v>0</v>
      </c>
      <c r="BD1886">
        <v>144</v>
      </c>
      <c r="BE1886">
        <v>29.8</v>
      </c>
      <c r="BF1886">
        <v>0</v>
      </c>
      <c r="BG1886">
        <v>0</v>
      </c>
      <c r="BH1886">
        <v>9</v>
      </c>
      <c r="BI1886">
        <v>1.9</v>
      </c>
      <c r="BJ1886">
        <v>0</v>
      </c>
      <c r="BK1886">
        <v>0</v>
      </c>
      <c r="BL1886">
        <v>285</v>
      </c>
      <c r="BM1886">
        <v>59</v>
      </c>
      <c r="BN1886">
        <v>79</v>
      </c>
      <c r="BO1886">
        <v>16.399999999999999</v>
      </c>
      <c r="BP1886">
        <v>277</v>
      </c>
      <c r="BQ1886">
        <v>57.3</v>
      </c>
      <c r="BR1886" t="s">
        <v>7695</v>
      </c>
      <c r="BS1886" t="s">
        <v>7688</v>
      </c>
      <c r="BT1886" t="s">
        <v>7714</v>
      </c>
      <c r="BU1886" t="s">
        <v>7715</v>
      </c>
      <c r="BV1886" t="s">
        <v>7716</v>
      </c>
      <c r="BW1886" t="s">
        <v>7717</v>
      </c>
      <c r="BZ1886">
        <v>32743</v>
      </c>
      <c r="CA1886">
        <v>-117.07257488131999</v>
      </c>
      <c r="CB1886">
        <v>32.649492758051899</v>
      </c>
      <c r="CD1886">
        <f xml:space="preserve"> _xlfn.XLOOKUP(AB1886,[1]Sheet1!B:B,[1]Sheet1!Y:Y,"Not Found")</f>
        <v>79334</v>
      </c>
      <c r="CE1886">
        <f xml:space="preserve"> _xlfn.XLOOKUP(AB1886,[1]Sheet1!B:B,[1]Sheet1!AA:AA, "Not Found")</f>
        <v>100266</v>
      </c>
      <c r="CH1886">
        <f t="shared" ca="1" si="59"/>
        <v>0.22429653989455844</v>
      </c>
    </row>
    <row r="1887" spans="1:86" x14ac:dyDescent="0.3">
      <c r="A1887">
        <v>6885</v>
      </c>
      <c r="B1887" t="s">
        <v>0</v>
      </c>
      <c r="C1887" t="s">
        <v>8104</v>
      </c>
      <c r="D1887" s="3">
        <v>37680236038004</v>
      </c>
      <c r="E1887" t="s">
        <v>7714</v>
      </c>
      <c r="F1887" t="s">
        <v>8105</v>
      </c>
      <c r="G1887" t="s">
        <v>4</v>
      </c>
      <c r="H1887" t="s">
        <v>7688</v>
      </c>
      <c r="I1887" t="s">
        <v>7715</v>
      </c>
      <c r="J1887" t="s">
        <v>8106</v>
      </c>
      <c r="K1887" t="s">
        <v>35</v>
      </c>
      <c r="L1887" t="s">
        <v>9</v>
      </c>
      <c r="M1887" s="1">
        <v>25020</v>
      </c>
      <c r="O1887" t="s">
        <v>35</v>
      </c>
      <c r="P1887" t="s">
        <v>36</v>
      </c>
      <c r="Q1887" t="s">
        <v>75</v>
      </c>
      <c r="R1887" t="s">
        <v>12</v>
      </c>
      <c r="U1887" t="s">
        <v>12</v>
      </c>
      <c r="V1887" t="s">
        <v>12</v>
      </c>
      <c r="W1887" t="s">
        <v>13</v>
      </c>
      <c r="X1887" t="s">
        <v>12</v>
      </c>
      <c r="Y1887" t="s">
        <v>14</v>
      </c>
      <c r="Z1887" t="s">
        <v>8107</v>
      </c>
      <c r="AA1887" t="s">
        <v>7688</v>
      </c>
      <c r="AB1887">
        <v>92154</v>
      </c>
      <c r="AC1887" t="str">
        <f t="shared" si="58"/>
        <v>3730 Arey Dr., San Diego, CA 92154</v>
      </c>
      <c r="AD1887" t="s">
        <v>17</v>
      </c>
      <c r="AE1887" t="s">
        <v>7693</v>
      </c>
      <c r="AF1887" t="s">
        <v>1466</v>
      </c>
      <c r="AG1887" t="s">
        <v>7713</v>
      </c>
      <c r="AH1887" s="2" t="s">
        <v>21</v>
      </c>
      <c r="AI1887">
        <v>32.579595750000003</v>
      </c>
      <c r="AJ1887">
        <v>-117.05317986999999</v>
      </c>
      <c r="AK1887">
        <v>357</v>
      </c>
      <c r="AL1887">
        <v>9</v>
      </c>
      <c r="AM1887">
        <v>2.5</v>
      </c>
      <c r="AN1887">
        <v>1</v>
      </c>
      <c r="AO1887">
        <v>0.3</v>
      </c>
      <c r="AP1887">
        <v>0</v>
      </c>
      <c r="AQ1887">
        <v>0</v>
      </c>
      <c r="AR1887">
        <v>19</v>
      </c>
      <c r="AS1887">
        <v>5.3</v>
      </c>
      <c r="AT1887">
        <v>313</v>
      </c>
      <c r="AU1887">
        <v>87.7</v>
      </c>
      <c r="AV1887">
        <v>1</v>
      </c>
      <c r="AW1887">
        <v>0.3</v>
      </c>
      <c r="AX1887">
        <v>6</v>
      </c>
      <c r="AY1887">
        <v>1.7</v>
      </c>
      <c r="AZ1887">
        <v>8</v>
      </c>
      <c r="BA1887">
        <v>2.2000000000000002</v>
      </c>
      <c r="BB1887">
        <v>0</v>
      </c>
      <c r="BC1887">
        <v>0</v>
      </c>
      <c r="BD1887">
        <v>149</v>
      </c>
      <c r="BE1887">
        <v>41.7</v>
      </c>
      <c r="BF1887">
        <v>0</v>
      </c>
      <c r="BG1887">
        <v>0</v>
      </c>
      <c r="BH1887">
        <v>12</v>
      </c>
      <c r="BI1887">
        <v>3.4</v>
      </c>
      <c r="BJ1887">
        <v>0</v>
      </c>
      <c r="BK1887">
        <v>0</v>
      </c>
      <c r="BL1887">
        <v>263</v>
      </c>
      <c r="BM1887">
        <v>73.7</v>
      </c>
      <c r="BN1887">
        <v>31</v>
      </c>
      <c r="BO1887">
        <v>8.6999999999999993</v>
      </c>
      <c r="BP1887">
        <v>253</v>
      </c>
      <c r="BQ1887">
        <v>70.900000000000006</v>
      </c>
      <c r="BR1887" t="s">
        <v>7695</v>
      </c>
      <c r="BS1887" t="s">
        <v>7688</v>
      </c>
      <c r="BT1887" t="s">
        <v>7714</v>
      </c>
      <c r="BU1887" t="s">
        <v>7715</v>
      </c>
      <c r="BV1887" t="s">
        <v>7716</v>
      </c>
      <c r="BW1887" t="s">
        <v>7717</v>
      </c>
      <c r="BZ1887">
        <v>32744</v>
      </c>
      <c r="CA1887">
        <v>-117.05317987269299</v>
      </c>
      <c r="CB1887">
        <v>32.5795957499666</v>
      </c>
      <c r="CD1887">
        <f xml:space="preserve"> _xlfn.XLOOKUP(AB1887,[1]Sheet1!B:B,[1]Sheet1!Y:Y,"Not Found")</f>
        <v>90035</v>
      </c>
      <c r="CE1887">
        <f xml:space="preserve"> _xlfn.XLOOKUP(AB1887,[1]Sheet1!B:B,[1]Sheet1!AA:AA, "Not Found")</f>
        <v>106584</v>
      </c>
      <c r="CH1887">
        <f t="shared" ca="1" si="59"/>
        <v>0.53437654526480405</v>
      </c>
    </row>
    <row r="1888" spans="1:86" x14ac:dyDescent="0.3">
      <c r="A1888">
        <v>6886</v>
      </c>
      <c r="B1888" t="s">
        <v>0</v>
      </c>
      <c r="C1888" t="s">
        <v>8108</v>
      </c>
      <c r="D1888" s="3">
        <v>37680236038012</v>
      </c>
      <c r="E1888" t="s">
        <v>7714</v>
      </c>
      <c r="F1888" t="s">
        <v>8109</v>
      </c>
      <c r="G1888" t="s">
        <v>4</v>
      </c>
      <c r="H1888" t="s">
        <v>7688</v>
      </c>
      <c r="I1888" t="s">
        <v>7715</v>
      </c>
      <c r="J1888" t="s">
        <v>8110</v>
      </c>
      <c r="K1888" t="s">
        <v>35</v>
      </c>
      <c r="L1888" t="s">
        <v>9</v>
      </c>
      <c r="M1888" s="1">
        <v>29403</v>
      </c>
      <c r="O1888" t="s">
        <v>35</v>
      </c>
      <c r="P1888" t="s">
        <v>36</v>
      </c>
      <c r="Q1888" t="s">
        <v>75</v>
      </c>
      <c r="R1888" t="s">
        <v>12</v>
      </c>
      <c r="U1888" t="s">
        <v>12</v>
      </c>
      <c r="V1888" t="s">
        <v>12</v>
      </c>
      <c r="W1888" t="s">
        <v>13</v>
      </c>
      <c r="X1888" t="s">
        <v>12</v>
      </c>
      <c r="Y1888" t="s">
        <v>14</v>
      </c>
      <c r="Z1888" t="s">
        <v>8111</v>
      </c>
      <c r="AA1888" t="s">
        <v>8037</v>
      </c>
      <c r="AB1888">
        <v>91902</v>
      </c>
      <c r="AC1888" t="str">
        <f t="shared" si="58"/>
        <v>5430 San Miguel Rd., Bonita, CA 91902</v>
      </c>
      <c r="AD1888" t="s">
        <v>17</v>
      </c>
      <c r="AE1888" t="s">
        <v>7693</v>
      </c>
      <c r="AF1888" t="s">
        <v>1466</v>
      </c>
      <c r="AG1888" t="s">
        <v>7713</v>
      </c>
      <c r="AH1888" t="s">
        <v>225</v>
      </c>
      <c r="AI1888">
        <v>32.67359476</v>
      </c>
      <c r="AJ1888">
        <v>-117.01425187</v>
      </c>
      <c r="AK1888">
        <v>443</v>
      </c>
      <c r="AL1888">
        <v>7</v>
      </c>
      <c r="AM1888">
        <v>1.6</v>
      </c>
      <c r="AN1888">
        <v>2</v>
      </c>
      <c r="AO1888">
        <v>0.5</v>
      </c>
      <c r="AP1888">
        <v>1</v>
      </c>
      <c r="AQ1888">
        <v>0.2</v>
      </c>
      <c r="AR1888">
        <v>43</v>
      </c>
      <c r="AS1888">
        <v>9.6999999999999993</v>
      </c>
      <c r="AT1888">
        <v>303</v>
      </c>
      <c r="AU1888">
        <v>68.400000000000006</v>
      </c>
      <c r="AV1888">
        <v>1</v>
      </c>
      <c r="AW1888">
        <v>0.2</v>
      </c>
      <c r="AX1888">
        <v>58</v>
      </c>
      <c r="AY1888">
        <v>13.1</v>
      </c>
      <c r="AZ1888">
        <v>28</v>
      </c>
      <c r="BA1888">
        <v>6.3</v>
      </c>
      <c r="BB1888">
        <v>0</v>
      </c>
      <c r="BC1888">
        <v>0</v>
      </c>
      <c r="BD1888">
        <v>61</v>
      </c>
      <c r="BE1888">
        <v>13.8</v>
      </c>
      <c r="BF1888">
        <v>2</v>
      </c>
      <c r="BG1888">
        <v>0.5</v>
      </c>
      <c r="BH1888">
        <v>6</v>
      </c>
      <c r="BI1888">
        <v>1.4</v>
      </c>
      <c r="BJ1888">
        <v>0</v>
      </c>
      <c r="BK1888">
        <v>0</v>
      </c>
      <c r="BL1888">
        <v>192</v>
      </c>
      <c r="BM1888">
        <v>43.3</v>
      </c>
      <c r="BN1888">
        <v>86</v>
      </c>
      <c r="BO1888">
        <v>19.399999999999999</v>
      </c>
      <c r="BP1888">
        <v>190</v>
      </c>
      <c r="BQ1888">
        <v>42.9</v>
      </c>
      <c r="BR1888" t="s">
        <v>7695</v>
      </c>
      <c r="BS1888" t="s">
        <v>7688</v>
      </c>
      <c r="BT1888" t="s">
        <v>7714</v>
      </c>
      <c r="BU1888" t="s">
        <v>7715</v>
      </c>
      <c r="BV1888" t="s">
        <v>7716</v>
      </c>
      <c r="BW1888" t="s">
        <v>7717</v>
      </c>
      <c r="BZ1888">
        <v>32745</v>
      </c>
      <c r="CA1888">
        <v>-117.014251872684</v>
      </c>
      <c r="CB1888">
        <v>32.673594763155698</v>
      </c>
      <c r="CD1888">
        <f xml:space="preserve"> _xlfn.XLOOKUP(AB1888,[1]Sheet1!B:B,[1]Sheet1!Y:Y,"Not Found")</f>
        <v>121727</v>
      </c>
      <c r="CE1888">
        <f xml:space="preserve"> _xlfn.XLOOKUP(AB1888,[1]Sheet1!B:B,[1]Sheet1!AA:AA, "Not Found")</f>
        <v>160640</v>
      </c>
      <c r="CH1888">
        <f t="shared" ca="1" si="59"/>
        <v>0.38082853656587989</v>
      </c>
    </row>
    <row r="1889" spans="1:86" x14ac:dyDescent="0.3">
      <c r="A1889">
        <v>6887</v>
      </c>
      <c r="B1889" t="s">
        <v>0</v>
      </c>
      <c r="C1889" t="s">
        <v>8112</v>
      </c>
      <c r="D1889" s="3">
        <v>37680236038020</v>
      </c>
      <c r="E1889" t="s">
        <v>7714</v>
      </c>
      <c r="F1889" t="s">
        <v>8113</v>
      </c>
      <c r="G1889" t="s">
        <v>4</v>
      </c>
      <c r="H1889" t="s">
        <v>7688</v>
      </c>
      <c r="I1889" t="s">
        <v>7715</v>
      </c>
      <c r="J1889" t="s">
        <v>8114</v>
      </c>
      <c r="K1889" t="s">
        <v>35</v>
      </c>
      <c r="L1889" t="s">
        <v>9</v>
      </c>
      <c r="M1889" s="1">
        <v>29403</v>
      </c>
      <c r="O1889" t="s">
        <v>35</v>
      </c>
      <c r="P1889" t="s">
        <v>36</v>
      </c>
      <c r="Q1889" t="s">
        <v>75</v>
      </c>
      <c r="R1889" t="s">
        <v>12</v>
      </c>
      <c r="U1889" t="s">
        <v>12</v>
      </c>
      <c r="V1889" t="s">
        <v>12</v>
      </c>
      <c r="W1889" t="s">
        <v>13</v>
      </c>
      <c r="X1889" t="s">
        <v>12</v>
      </c>
      <c r="Y1889" t="s">
        <v>14</v>
      </c>
      <c r="Z1889" t="s">
        <v>8115</v>
      </c>
      <c r="AA1889" t="s">
        <v>7712</v>
      </c>
      <c r="AB1889">
        <v>91911</v>
      </c>
      <c r="AC1889" t="str">
        <f t="shared" si="58"/>
        <v>1515 Oleander Ave., Chula Vista, CA 91911</v>
      </c>
      <c r="AD1889" t="s">
        <v>17</v>
      </c>
      <c r="AE1889" t="s">
        <v>7693</v>
      </c>
      <c r="AF1889" t="s">
        <v>1466</v>
      </c>
      <c r="AG1889" t="s">
        <v>7713</v>
      </c>
      <c r="AH1889" s="2" t="s">
        <v>21</v>
      </c>
      <c r="AI1889">
        <v>32.604519750000001</v>
      </c>
      <c r="AJ1889">
        <v>-117.03181187</v>
      </c>
      <c r="AK1889">
        <v>393</v>
      </c>
      <c r="AL1889">
        <v>12</v>
      </c>
      <c r="AM1889">
        <v>3.1</v>
      </c>
      <c r="AN1889">
        <v>0</v>
      </c>
      <c r="AO1889">
        <v>0</v>
      </c>
      <c r="AP1889">
        <v>2</v>
      </c>
      <c r="AQ1889">
        <v>0.5</v>
      </c>
      <c r="AR1889">
        <v>30</v>
      </c>
      <c r="AS1889">
        <v>7.6</v>
      </c>
      <c r="AT1889">
        <v>310</v>
      </c>
      <c r="AU1889">
        <v>78.900000000000006</v>
      </c>
      <c r="AV1889">
        <v>1</v>
      </c>
      <c r="AW1889">
        <v>0.3</v>
      </c>
      <c r="AX1889">
        <v>17</v>
      </c>
      <c r="AY1889">
        <v>4.3</v>
      </c>
      <c r="AZ1889">
        <v>21</v>
      </c>
      <c r="BA1889">
        <v>5.3</v>
      </c>
      <c r="BB1889">
        <v>0</v>
      </c>
      <c r="BC1889">
        <v>0</v>
      </c>
      <c r="BD1889">
        <v>138</v>
      </c>
      <c r="BE1889">
        <v>35.1</v>
      </c>
      <c r="BF1889">
        <v>1</v>
      </c>
      <c r="BG1889">
        <v>0.3</v>
      </c>
      <c r="BH1889">
        <v>17</v>
      </c>
      <c r="BI1889">
        <v>4.3</v>
      </c>
      <c r="BJ1889">
        <v>0</v>
      </c>
      <c r="BK1889">
        <v>0</v>
      </c>
      <c r="BL1889">
        <v>237</v>
      </c>
      <c r="BM1889">
        <v>60.3</v>
      </c>
      <c r="BN1889">
        <v>90</v>
      </c>
      <c r="BO1889">
        <v>22.9</v>
      </c>
      <c r="BP1889">
        <v>234</v>
      </c>
      <c r="BQ1889">
        <v>59.5</v>
      </c>
      <c r="BR1889" t="s">
        <v>7695</v>
      </c>
      <c r="BS1889" t="s">
        <v>7688</v>
      </c>
      <c r="BT1889" t="s">
        <v>7714</v>
      </c>
      <c r="BU1889" t="s">
        <v>7715</v>
      </c>
      <c r="BV1889" t="s">
        <v>7716</v>
      </c>
      <c r="BW1889" t="s">
        <v>7717</v>
      </c>
      <c r="BZ1889">
        <v>32747</v>
      </c>
      <c r="CA1889">
        <v>-117.031811869892</v>
      </c>
      <c r="CB1889">
        <v>32.604519754167697</v>
      </c>
      <c r="CD1889">
        <f xml:space="preserve"> _xlfn.XLOOKUP(AB1889,[1]Sheet1!B:B,[1]Sheet1!Y:Y,"Not Found")</f>
        <v>79334</v>
      </c>
      <c r="CE1889">
        <f xml:space="preserve"> _xlfn.XLOOKUP(AB1889,[1]Sheet1!B:B,[1]Sheet1!AA:AA, "Not Found")</f>
        <v>100266</v>
      </c>
      <c r="CH1889">
        <f t="shared" ca="1" si="59"/>
        <v>0.94902109965677184</v>
      </c>
    </row>
    <row r="1890" spans="1:86" x14ac:dyDescent="0.3">
      <c r="A1890">
        <v>6888</v>
      </c>
      <c r="B1890" t="s">
        <v>0</v>
      </c>
      <c r="C1890" t="s">
        <v>8116</v>
      </c>
      <c r="D1890" s="3">
        <v>37680236038038</v>
      </c>
      <c r="E1890" t="s">
        <v>7714</v>
      </c>
      <c r="F1890" t="s">
        <v>8117</v>
      </c>
      <c r="G1890" t="s">
        <v>4</v>
      </c>
      <c r="H1890" t="s">
        <v>7688</v>
      </c>
      <c r="I1890" t="s">
        <v>7715</v>
      </c>
      <c r="J1890" t="s">
        <v>8118</v>
      </c>
      <c r="K1890" t="s">
        <v>35</v>
      </c>
      <c r="L1890" t="s">
        <v>9</v>
      </c>
      <c r="M1890" s="1">
        <v>29403</v>
      </c>
      <c r="O1890" t="s">
        <v>35</v>
      </c>
      <c r="P1890" t="s">
        <v>36</v>
      </c>
      <c r="Q1890" t="s">
        <v>75</v>
      </c>
      <c r="R1890" t="s">
        <v>12</v>
      </c>
      <c r="U1890" t="s">
        <v>12</v>
      </c>
      <c r="V1890" t="s">
        <v>12</v>
      </c>
      <c r="W1890" t="s">
        <v>13</v>
      </c>
      <c r="X1890" t="s">
        <v>12</v>
      </c>
      <c r="Y1890" t="s">
        <v>58</v>
      </c>
      <c r="Z1890" t="s">
        <v>8119</v>
      </c>
      <c r="AA1890" t="s">
        <v>8037</v>
      </c>
      <c r="AB1890">
        <v>91902</v>
      </c>
      <c r="AC1890" t="str">
        <f t="shared" si="58"/>
        <v>3724 Valley Vista Way, Bonita, CA 91902</v>
      </c>
      <c r="AD1890" t="s">
        <v>17</v>
      </c>
      <c r="AE1890" t="s">
        <v>7693</v>
      </c>
      <c r="AF1890" t="s">
        <v>1466</v>
      </c>
      <c r="AG1890" t="s">
        <v>7713</v>
      </c>
      <c r="AH1890" t="s">
        <v>225</v>
      </c>
      <c r="AI1890">
        <v>32.660002759999998</v>
      </c>
      <c r="AJ1890">
        <v>-117.04820888</v>
      </c>
      <c r="AK1890">
        <v>543</v>
      </c>
      <c r="AL1890">
        <v>7</v>
      </c>
      <c r="AM1890">
        <v>1.3</v>
      </c>
      <c r="AN1890">
        <v>0</v>
      </c>
      <c r="AO1890">
        <v>0</v>
      </c>
      <c r="AP1890">
        <v>3</v>
      </c>
      <c r="AQ1890">
        <v>0.6</v>
      </c>
      <c r="AR1890">
        <v>17</v>
      </c>
      <c r="AS1890">
        <v>3.1</v>
      </c>
      <c r="AT1890">
        <v>453</v>
      </c>
      <c r="AU1890">
        <v>83.4</v>
      </c>
      <c r="AV1890">
        <v>0</v>
      </c>
      <c r="AW1890">
        <v>0</v>
      </c>
      <c r="AX1890">
        <v>39</v>
      </c>
      <c r="AY1890">
        <v>7.2</v>
      </c>
      <c r="AZ1890">
        <v>23</v>
      </c>
      <c r="BA1890">
        <v>4.2</v>
      </c>
      <c r="BB1890">
        <v>1</v>
      </c>
      <c r="BC1890">
        <v>0.2</v>
      </c>
      <c r="BD1890">
        <v>129</v>
      </c>
      <c r="BE1890">
        <v>23.8</v>
      </c>
      <c r="BF1890">
        <v>0</v>
      </c>
      <c r="BG1890">
        <v>0</v>
      </c>
      <c r="BH1890">
        <v>14</v>
      </c>
      <c r="BI1890">
        <v>2.6</v>
      </c>
      <c r="BJ1890">
        <v>0</v>
      </c>
      <c r="BK1890">
        <v>0</v>
      </c>
      <c r="BL1890">
        <v>306</v>
      </c>
      <c r="BM1890">
        <v>56.4</v>
      </c>
      <c r="BN1890">
        <v>62</v>
      </c>
      <c r="BO1890">
        <v>11.4</v>
      </c>
      <c r="BP1890">
        <v>306</v>
      </c>
      <c r="BQ1890">
        <v>56.4</v>
      </c>
      <c r="BR1890" t="s">
        <v>7695</v>
      </c>
      <c r="BS1890" t="s">
        <v>7688</v>
      </c>
      <c r="BT1890" t="s">
        <v>7714</v>
      </c>
      <c r="BU1890" t="s">
        <v>7715</v>
      </c>
      <c r="BV1890" t="s">
        <v>7716</v>
      </c>
      <c r="BW1890" t="s">
        <v>7717</v>
      </c>
      <c r="BZ1890">
        <v>32748</v>
      </c>
      <c r="CA1890">
        <v>-117.048208878121</v>
      </c>
      <c r="CB1890">
        <v>32.660002759854002</v>
      </c>
      <c r="CD1890">
        <f xml:space="preserve"> _xlfn.XLOOKUP(AB1890,[1]Sheet1!B:B,[1]Sheet1!Y:Y,"Not Found")</f>
        <v>121727</v>
      </c>
      <c r="CE1890">
        <f xml:space="preserve"> _xlfn.XLOOKUP(AB1890,[1]Sheet1!B:B,[1]Sheet1!AA:AA, "Not Found")</f>
        <v>160640</v>
      </c>
      <c r="CH1890">
        <f t="shared" ca="1" si="59"/>
        <v>0.22254286604597073</v>
      </c>
    </row>
    <row r="1891" spans="1:86" x14ac:dyDescent="0.3">
      <c r="A1891">
        <v>6889</v>
      </c>
      <c r="B1891" t="s">
        <v>0</v>
      </c>
      <c r="C1891" t="s">
        <v>8120</v>
      </c>
      <c r="D1891" s="3">
        <v>37680236038046</v>
      </c>
      <c r="E1891" t="s">
        <v>7714</v>
      </c>
      <c r="F1891" t="s">
        <v>8121</v>
      </c>
      <c r="G1891" t="s">
        <v>4</v>
      </c>
      <c r="H1891" t="s">
        <v>7688</v>
      </c>
      <c r="I1891" t="s">
        <v>7715</v>
      </c>
      <c r="J1891" t="s">
        <v>8122</v>
      </c>
      <c r="K1891" t="s">
        <v>35</v>
      </c>
      <c r="L1891" t="s">
        <v>9</v>
      </c>
      <c r="M1891" s="1">
        <v>15888</v>
      </c>
      <c r="O1891" t="s">
        <v>35</v>
      </c>
      <c r="P1891" t="s">
        <v>36</v>
      </c>
      <c r="Q1891" t="s">
        <v>75</v>
      </c>
      <c r="R1891" t="s">
        <v>12</v>
      </c>
      <c r="U1891" t="s">
        <v>12</v>
      </c>
      <c r="V1891" t="s">
        <v>12</v>
      </c>
      <c r="W1891" t="s">
        <v>13</v>
      </c>
      <c r="X1891" t="s">
        <v>12</v>
      </c>
      <c r="Y1891" t="s">
        <v>14</v>
      </c>
      <c r="Z1891" t="s">
        <v>7711</v>
      </c>
      <c r="AA1891" t="s">
        <v>7712</v>
      </c>
      <c r="AB1891">
        <v>91910</v>
      </c>
      <c r="AC1891" t="str">
        <f t="shared" si="58"/>
        <v>540 G St., Chula Vista, CA 91910</v>
      </c>
      <c r="AD1891" t="s">
        <v>17</v>
      </c>
      <c r="AE1891" t="s">
        <v>7693</v>
      </c>
      <c r="AF1891" t="s">
        <v>1466</v>
      </c>
      <c r="AG1891" t="s">
        <v>7713</v>
      </c>
      <c r="AH1891" s="2" t="s">
        <v>21</v>
      </c>
      <c r="AI1891">
        <v>32.634861749999999</v>
      </c>
      <c r="AJ1891">
        <v>-117.08733988</v>
      </c>
      <c r="AK1891">
        <v>553</v>
      </c>
      <c r="AL1891">
        <v>12</v>
      </c>
      <c r="AM1891">
        <v>2.2000000000000002</v>
      </c>
      <c r="AN1891">
        <v>1</v>
      </c>
      <c r="AO1891">
        <v>0.2</v>
      </c>
      <c r="AP1891">
        <v>4</v>
      </c>
      <c r="AQ1891">
        <v>0.7</v>
      </c>
      <c r="AR1891">
        <v>8</v>
      </c>
      <c r="AS1891">
        <v>1.4</v>
      </c>
      <c r="AT1891">
        <v>475</v>
      </c>
      <c r="AU1891">
        <v>85.9</v>
      </c>
      <c r="AV1891">
        <v>7</v>
      </c>
      <c r="AW1891">
        <v>1.3</v>
      </c>
      <c r="AX1891">
        <v>28</v>
      </c>
      <c r="AY1891">
        <v>5.0999999999999996</v>
      </c>
      <c r="AZ1891">
        <v>14</v>
      </c>
      <c r="BA1891">
        <v>2.5</v>
      </c>
      <c r="BB1891">
        <v>4</v>
      </c>
      <c r="BC1891">
        <v>0.7</v>
      </c>
      <c r="BD1891">
        <v>288</v>
      </c>
      <c r="BE1891">
        <v>52.1</v>
      </c>
      <c r="BF1891">
        <v>4</v>
      </c>
      <c r="BG1891">
        <v>0.7</v>
      </c>
      <c r="BH1891">
        <v>24</v>
      </c>
      <c r="BI1891">
        <v>4.3</v>
      </c>
      <c r="BJ1891">
        <v>0</v>
      </c>
      <c r="BK1891">
        <v>0</v>
      </c>
      <c r="BL1891">
        <v>431</v>
      </c>
      <c r="BM1891">
        <v>77.900000000000006</v>
      </c>
      <c r="BN1891">
        <v>90</v>
      </c>
      <c r="BO1891">
        <v>16.3</v>
      </c>
      <c r="BP1891">
        <v>420</v>
      </c>
      <c r="BQ1891">
        <v>75.900000000000006</v>
      </c>
      <c r="BR1891" t="s">
        <v>7695</v>
      </c>
      <c r="BS1891" t="s">
        <v>7688</v>
      </c>
      <c r="BT1891" t="s">
        <v>7714</v>
      </c>
      <c r="BU1891" t="s">
        <v>7715</v>
      </c>
      <c r="BV1891" t="s">
        <v>7716</v>
      </c>
      <c r="BW1891" t="s">
        <v>7717</v>
      </c>
      <c r="BZ1891">
        <v>32749</v>
      </c>
      <c r="CA1891">
        <v>-117.08733988208201</v>
      </c>
      <c r="CB1891">
        <v>32.634861754778399</v>
      </c>
      <c r="CD1891">
        <f xml:space="preserve"> _xlfn.XLOOKUP(AB1891,[1]Sheet1!B:B,[1]Sheet1!Y:Y,"Not Found")</f>
        <v>87705</v>
      </c>
      <c r="CE1891">
        <f xml:space="preserve"> _xlfn.XLOOKUP(AB1891,[1]Sheet1!B:B,[1]Sheet1!AA:AA, "Not Found")</f>
        <v>111278</v>
      </c>
      <c r="CH1891">
        <f t="shared" ca="1" si="59"/>
        <v>0.8798091162907915</v>
      </c>
    </row>
    <row r="1892" spans="1:86" x14ac:dyDescent="0.3">
      <c r="A1892">
        <v>6890</v>
      </c>
      <c r="B1892" t="s">
        <v>0</v>
      </c>
      <c r="C1892" t="s">
        <v>8123</v>
      </c>
      <c r="D1892" s="3">
        <v>37680236066971</v>
      </c>
      <c r="E1892" t="s">
        <v>7714</v>
      </c>
      <c r="F1892" t="s">
        <v>8124</v>
      </c>
      <c r="G1892" t="s">
        <v>4</v>
      </c>
      <c r="H1892" t="s">
        <v>7688</v>
      </c>
      <c r="I1892" t="s">
        <v>7715</v>
      </c>
      <c r="J1892" t="s">
        <v>8125</v>
      </c>
      <c r="K1892" t="s">
        <v>35</v>
      </c>
      <c r="L1892" t="s">
        <v>9</v>
      </c>
      <c r="M1892" s="1">
        <v>29403</v>
      </c>
      <c r="O1892" t="s">
        <v>35</v>
      </c>
      <c r="P1892" t="s">
        <v>36</v>
      </c>
      <c r="Q1892" t="s">
        <v>75</v>
      </c>
      <c r="R1892" t="s">
        <v>12</v>
      </c>
      <c r="U1892" t="s">
        <v>12</v>
      </c>
      <c r="V1892" t="s">
        <v>12</v>
      </c>
      <c r="W1892" t="s">
        <v>13</v>
      </c>
      <c r="X1892" t="s">
        <v>12</v>
      </c>
      <c r="Y1892" t="s">
        <v>58</v>
      </c>
      <c r="Z1892" t="s">
        <v>8126</v>
      </c>
      <c r="AA1892" t="s">
        <v>7712</v>
      </c>
      <c r="AB1892">
        <v>91911</v>
      </c>
      <c r="AC1892" t="str">
        <f t="shared" si="58"/>
        <v>575 Juniper St., Chula Vista, CA 91911</v>
      </c>
      <c r="AD1892" t="s">
        <v>17</v>
      </c>
      <c r="AE1892" t="s">
        <v>7693</v>
      </c>
      <c r="AF1892" t="s">
        <v>1466</v>
      </c>
      <c r="AG1892" t="s">
        <v>7713</v>
      </c>
      <c r="AH1892" s="2" t="s">
        <v>21</v>
      </c>
      <c r="AI1892">
        <v>32.613719750000001</v>
      </c>
      <c r="AJ1892">
        <v>-117.03191587000001</v>
      </c>
      <c r="AK1892">
        <v>383</v>
      </c>
      <c r="AL1892">
        <v>14</v>
      </c>
      <c r="AM1892">
        <v>3.7</v>
      </c>
      <c r="AN1892">
        <v>0</v>
      </c>
      <c r="AO1892">
        <v>0</v>
      </c>
      <c r="AP1892">
        <v>9</v>
      </c>
      <c r="AQ1892">
        <v>2.2999999999999998</v>
      </c>
      <c r="AR1892">
        <v>31</v>
      </c>
      <c r="AS1892">
        <v>8.1</v>
      </c>
      <c r="AT1892">
        <v>270</v>
      </c>
      <c r="AU1892">
        <v>70.5</v>
      </c>
      <c r="AV1892">
        <v>0</v>
      </c>
      <c r="AW1892">
        <v>0</v>
      </c>
      <c r="AX1892">
        <v>35</v>
      </c>
      <c r="AY1892">
        <v>9.1</v>
      </c>
      <c r="AZ1892">
        <v>24</v>
      </c>
      <c r="BA1892">
        <v>6.3</v>
      </c>
      <c r="BB1892">
        <v>0</v>
      </c>
      <c r="BC1892">
        <v>0</v>
      </c>
      <c r="BD1892">
        <v>79</v>
      </c>
      <c r="BE1892">
        <v>20.6</v>
      </c>
      <c r="BF1892">
        <v>0</v>
      </c>
      <c r="BG1892">
        <v>0</v>
      </c>
      <c r="BH1892">
        <v>2</v>
      </c>
      <c r="BI1892">
        <v>0.5</v>
      </c>
      <c r="BJ1892">
        <v>0</v>
      </c>
      <c r="BK1892">
        <v>0</v>
      </c>
      <c r="BL1892">
        <v>174</v>
      </c>
      <c r="BM1892">
        <v>45.4</v>
      </c>
      <c r="BN1892">
        <v>67</v>
      </c>
      <c r="BO1892">
        <v>17.5</v>
      </c>
      <c r="BP1892">
        <v>170</v>
      </c>
      <c r="BQ1892">
        <v>44.4</v>
      </c>
      <c r="BR1892" t="s">
        <v>7695</v>
      </c>
      <c r="BS1892" t="s">
        <v>7688</v>
      </c>
      <c r="BT1892" t="s">
        <v>7714</v>
      </c>
      <c r="BU1892" t="s">
        <v>7715</v>
      </c>
      <c r="BV1892" t="s">
        <v>7716</v>
      </c>
      <c r="BW1892" t="s">
        <v>7717</v>
      </c>
      <c r="BZ1892">
        <v>32739</v>
      </c>
      <c r="CA1892">
        <v>-117.031915870963</v>
      </c>
      <c r="CB1892">
        <v>32.613719754865798</v>
      </c>
      <c r="CD1892">
        <f xml:space="preserve"> _xlfn.XLOOKUP(AB1892,[1]Sheet1!B:B,[1]Sheet1!Y:Y,"Not Found")</f>
        <v>79334</v>
      </c>
      <c r="CE1892">
        <f xml:space="preserve"> _xlfn.XLOOKUP(AB1892,[1]Sheet1!B:B,[1]Sheet1!AA:AA, "Not Found")</f>
        <v>100266</v>
      </c>
      <c r="CH1892">
        <f t="shared" ca="1" si="59"/>
        <v>0.8725719720498516</v>
      </c>
    </row>
    <row r="1893" spans="1:86" x14ac:dyDescent="0.3">
      <c r="A1893">
        <v>6891</v>
      </c>
      <c r="B1893" t="s">
        <v>0</v>
      </c>
      <c r="C1893" t="s">
        <v>8127</v>
      </c>
      <c r="D1893" s="3">
        <v>37680236069090</v>
      </c>
      <c r="E1893" t="s">
        <v>7714</v>
      </c>
      <c r="F1893" t="s">
        <v>8128</v>
      </c>
      <c r="G1893" t="s">
        <v>4</v>
      </c>
      <c r="H1893" t="s">
        <v>7688</v>
      </c>
      <c r="I1893" t="s">
        <v>7715</v>
      </c>
      <c r="J1893" t="s">
        <v>8129</v>
      </c>
      <c r="K1893" t="s">
        <v>35</v>
      </c>
      <c r="L1893" t="s">
        <v>9</v>
      </c>
      <c r="M1893" s="1">
        <v>29403</v>
      </c>
      <c r="O1893" t="s">
        <v>35</v>
      </c>
      <c r="P1893" t="s">
        <v>36</v>
      </c>
      <c r="Q1893" t="s">
        <v>75</v>
      </c>
      <c r="R1893" t="s">
        <v>12</v>
      </c>
      <c r="U1893" t="s">
        <v>12</v>
      </c>
      <c r="V1893" t="s">
        <v>12</v>
      </c>
      <c r="W1893" t="s">
        <v>13</v>
      </c>
      <c r="X1893" t="s">
        <v>12</v>
      </c>
      <c r="Y1893" t="s">
        <v>14</v>
      </c>
      <c r="Z1893" t="s">
        <v>8130</v>
      </c>
      <c r="AA1893" t="s">
        <v>7688</v>
      </c>
      <c r="AB1893">
        <v>92154</v>
      </c>
      <c r="AC1893" t="str">
        <f t="shared" si="58"/>
        <v>849 Twining Ave., San Diego, CA 92154</v>
      </c>
      <c r="AD1893" t="s">
        <v>17</v>
      </c>
      <c r="AE1893" t="s">
        <v>7693</v>
      </c>
      <c r="AF1893" t="s">
        <v>1466</v>
      </c>
      <c r="AG1893" t="s">
        <v>7713</v>
      </c>
      <c r="AH1893" s="2" t="s">
        <v>21</v>
      </c>
      <c r="AI1893">
        <v>32.580590749999999</v>
      </c>
      <c r="AJ1893">
        <v>-117.04451987</v>
      </c>
      <c r="AK1893">
        <v>461</v>
      </c>
      <c r="AL1893">
        <v>17</v>
      </c>
      <c r="AM1893">
        <v>3.7</v>
      </c>
      <c r="AN1893">
        <v>1</v>
      </c>
      <c r="AO1893">
        <v>0.2</v>
      </c>
      <c r="AP1893">
        <v>4</v>
      </c>
      <c r="AQ1893">
        <v>0.9</v>
      </c>
      <c r="AR1893">
        <v>39</v>
      </c>
      <c r="AS1893">
        <v>8.5</v>
      </c>
      <c r="AT1893">
        <v>374</v>
      </c>
      <c r="AU1893">
        <v>81.099999999999994</v>
      </c>
      <c r="AV1893">
        <v>3</v>
      </c>
      <c r="AW1893">
        <v>0.7</v>
      </c>
      <c r="AX1893">
        <v>11</v>
      </c>
      <c r="AY1893">
        <v>2.4</v>
      </c>
      <c r="AZ1893">
        <v>12</v>
      </c>
      <c r="BA1893">
        <v>2.6</v>
      </c>
      <c r="BB1893">
        <v>0</v>
      </c>
      <c r="BC1893">
        <v>0</v>
      </c>
      <c r="BD1893">
        <v>177</v>
      </c>
      <c r="BE1893">
        <v>38.4</v>
      </c>
      <c r="BF1893">
        <v>3</v>
      </c>
      <c r="BG1893">
        <v>0.7</v>
      </c>
      <c r="BH1893">
        <v>6</v>
      </c>
      <c r="BI1893">
        <v>1.3</v>
      </c>
      <c r="BJ1893">
        <v>0</v>
      </c>
      <c r="BK1893">
        <v>0</v>
      </c>
      <c r="BL1893">
        <v>285</v>
      </c>
      <c r="BM1893">
        <v>61.8</v>
      </c>
      <c r="BN1893">
        <v>97</v>
      </c>
      <c r="BO1893">
        <v>21</v>
      </c>
      <c r="BP1893">
        <v>282</v>
      </c>
      <c r="BQ1893">
        <v>61.2</v>
      </c>
      <c r="BR1893" t="s">
        <v>7695</v>
      </c>
      <c r="BS1893" t="s">
        <v>7688</v>
      </c>
      <c r="BT1893" t="s">
        <v>7714</v>
      </c>
      <c r="BU1893" t="s">
        <v>7715</v>
      </c>
      <c r="BV1893" t="s">
        <v>7716</v>
      </c>
      <c r="BW1893" t="s">
        <v>7717</v>
      </c>
      <c r="BZ1893">
        <v>32732</v>
      </c>
      <c r="CA1893">
        <v>-117.04451987204</v>
      </c>
      <c r="CB1893">
        <v>32.580590750900797</v>
      </c>
      <c r="CD1893">
        <f xml:space="preserve"> _xlfn.XLOOKUP(AB1893,[1]Sheet1!B:B,[1]Sheet1!Y:Y,"Not Found")</f>
        <v>90035</v>
      </c>
      <c r="CE1893">
        <f xml:space="preserve"> _xlfn.XLOOKUP(AB1893,[1]Sheet1!B:B,[1]Sheet1!AA:AA, "Not Found")</f>
        <v>106584</v>
      </c>
      <c r="CH1893">
        <f t="shared" ca="1" si="59"/>
        <v>0.97205571412733927</v>
      </c>
    </row>
    <row r="1894" spans="1:86" x14ac:dyDescent="0.3">
      <c r="A1894">
        <v>6892</v>
      </c>
      <c r="B1894" t="s">
        <v>0</v>
      </c>
      <c r="C1894" t="s">
        <v>8131</v>
      </c>
      <c r="D1894" s="3">
        <v>37680236070825</v>
      </c>
      <c r="E1894" t="s">
        <v>7714</v>
      </c>
      <c r="F1894" t="s">
        <v>8132</v>
      </c>
      <c r="G1894" t="s">
        <v>4</v>
      </c>
      <c r="H1894" t="s">
        <v>7688</v>
      </c>
      <c r="I1894" t="s">
        <v>7715</v>
      </c>
      <c r="J1894" t="s">
        <v>8133</v>
      </c>
      <c r="K1894" t="s">
        <v>35</v>
      </c>
      <c r="L1894" t="s">
        <v>9</v>
      </c>
      <c r="M1894" s="1">
        <v>29403</v>
      </c>
      <c r="O1894" t="s">
        <v>35</v>
      </c>
      <c r="P1894" t="s">
        <v>36</v>
      </c>
      <c r="Q1894" t="s">
        <v>75</v>
      </c>
      <c r="R1894" t="s">
        <v>12</v>
      </c>
      <c r="U1894" t="s">
        <v>12</v>
      </c>
      <c r="V1894" t="s">
        <v>12</v>
      </c>
      <c r="W1894" t="s">
        <v>13</v>
      </c>
      <c r="X1894" t="s">
        <v>12</v>
      </c>
      <c r="Y1894" t="s">
        <v>14</v>
      </c>
      <c r="Z1894" t="s">
        <v>8134</v>
      </c>
      <c r="AA1894" t="s">
        <v>7688</v>
      </c>
      <c r="AB1894">
        <v>92154</v>
      </c>
      <c r="AC1894" t="str">
        <f t="shared" si="58"/>
        <v>1332 Kenalan Dr., San Diego, CA 92154</v>
      </c>
      <c r="AD1894" t="s">
        <v>17</v>
      </c>
      <c r="AE1894" t="s">
        <v>7693</v>
      </c>
      <c r="AF1894" t="s">
        <v>1466</v>
      </c>
      <c r="AG1894" t="s">
        <v>7713</v>
      </c>
      <c r="AH1894" s="2" t="s">
        <v>21</v>
      </c>
      <c r="AI1894">
        <v>32.572063749999998</v>
      </c>
      <c r="AJ1894">
        <v>-117.05009987</v>
      </c>
      <c r="AK1894">
        <v>287</v>
      </c>
      <c r="AL1894">
        <v>2</v>
      </c>
      <c r="AM1894">
        <v>0.7</v>
      </c>
      <c r="AN1894">
        <v>0</v>
      </c>
      <c r="AO1894">
        <v>0</v>
      </c>
      <c r="AP1894">
        <v>3</v>
      </c>
      <c r="AQ1894">
        <v>1</v>
      </c>
      <c r="AR1894">
        <v>4</v>
      </c>
      <c r="AS1894">
        <v>1.4</v>
      </c>
      <c r="AT1894">
        <v>269</v>
      </c>
      <c r="AU1894">
        <v>93.7</v>
      </c>
      <c r="AV1894">
        <v>0</v>
      </c>
      <c r="AW1894">
        <v>0</v>
      </c>
      <c r="AX1894">
        <v>3</v>
      </c>
      <c r="AY1894">
        <v>1</v>
      </c>
      <c r="AZ1894">
        <v>5</v>
      </c>
      <c r="BA1894">
        <v>1.7</v>
      </c>
      <c r="BB1894">
        <v>1</v>
      </c>
      <c r="BC1894">
        <v>0.3</v>
      </c>
      <c r="BD1894">
        <v>183</v>
      </c>
      <c r="BE1894">
        <v>63.8</v>
      </c>
      <c r="BF1894">
        <v>2</v>
      </c>
      <c r="BG1894">
        <v>0.7</v>
      </c>
      <c r="BH1894">
        <v>13</v>
      </c>
      <c r="BI1894">
        <v>4.5</v>
      </c>
      <c r="BJ1894">
        <v>0</v>
      </c>
      <c r="BK1894">
        <v>0</v>
      </c>
      <c r="BL1894">
        <v>220</v>
      </c>
      <c r="BM1894">
        <v>76.7</v>
      </c>
      <c r="BN1894">
        <v>71</v>
      </c>
      <c r="BO1894">
        <v>24.7</v>
      </c>
      <c r="BP1894">
        <v>215</v>
      </c>
      <c r="BQ1894">
        <v>74.900000000000006</v>
      </c>
      <c r="BR1894" t="s">
        <v>7695</v>
      </c>
      <c r="BS1894" t="s">
        <v>7688</v>
      </c>
      <c r="BT1894" t="s">
        <v>7714</v>
      </c>
      <c r="BU1894" t="s">
        <v>7715</v>
      </c>
      <c r="BV1894" t="s">
        <v>7716</v>
      </c>
      <c r="BW1894" t="s">
        <v>7717</v>
      </c>
      <c r="BZ1894">
        <v>32736</v>
      </c>
      <c r="CA1894">
        <v>-117.050099871784</v>
      </c>
      <c r="CB1894">
        <v>32.572063748745201</v>
      </c>
      <c r="CD1894">
        <f xml:space="preserve"> _xlfn.XLOOKUP(AB1894,[1]Sheet1!B:B,[1]Sheet1!Y:Y,"Not Found")</f>
        <v>90035</v>
      </c>
      <c r="CE1894">
        <f xml:space="preserve"> _xlfn.XLOOKUP(AB1894,[1]Sheet1!B:B,[1]Sheet1!AA:AA, "Not Found")</f>
        <v>106584</v>
      </c>
      <c r="CH1894">
        <f t="shared" ca="1" si="59"/>
        <v>0.25414389588469943</v>
      </c>
    </row>
    <row r="1895" spans="1:86" x14ac:dyDescent="0.3">
      <c r="A1895">
        <v>6893</v>
      </c>
      <c r="B1895" t="s">
        <v>0</v>
      </c>
      <c r="C1895" t="s">
        <v>8135</v>
      </c>
      <c r="D1895" s="3">
        <v>37680236095020</v>
      </c>
      <c r="E1895" t="s">
        <v>7714</v>
      </c>
      <c r="F1895" t="s">
        <v>8136</v>
      </c>
      <c r="G1895" t="s">
        <v>4</v>
      </c>
      <c r="H1895" t="s">
        <v>7688</v>
      </c>
      <c r="I1895" t="s">
        <v>7715</v>
      </c>
      <c r="J1895" t="s">
        <v>8137</v>
      </c>
      <c r="K1895" t="s">
        <v>35</v>
      </c>
      <c r="L1895" t="s">
        <v>9</v>
      </c>
      <c r="M1895" s="1">
        <v>29403</v>
      </c>
      <c r="O1895" t="s">
        <v>35</v>
      </c>
      <c r="P1895" t="s">
        <v>36</v>
      </c>
      <c r="Q1895" t="s">
        <v>75</v>
      </c>
      <c r="R1895" t="s">
        <v>12</v>
      </c>
      <c r="U1895" t="s">
        <v>12</v>
      </c>
      <c r="V1895" t="s">
        <v>12</v>
      </c>
      <c r="W1895" t="s">
        <v>13</v>
      </c>
      <c r="X1895" t="s">
        <v>12</v>
      </c>
      <c r="Y1895" t="s">
        <v>14</v>
      </c>
      <c r="Z1895" t="s">
        <v>8138</v>
      </c>
      <c r="AA1895" t="s">
        <v>7712</v>
      </c>
      <c r="AB1895">
        <v>91913</v>
      </c>
      <c r="AC1895" t="str">
        <f t="shared" si="58"/>
        <v>1691 Elmhurst St., Chula Vista, CA 91913</v>
      </c>
      <c r="AD1895" t="s">
        <v>17</v>
      </c>
      <c r="AE1895" t="s">
        <v>7693</v>
      </c>
      <c r="AF1895" t="s">
        <v>1466</v>
      </c>
      <c r="AG1895" t="s">
        <v>7713</v>
      </c>
      <c r="AH1895" s="2" t="s">
        <v>21</v>
      </c>
      <c r="AI1895">
        <v>32.645643759999999</v>
      </c>
      <c r="AJ1895">
        <v>-116.99103787</v>
      </c>
      <c r="AK1895">
        <v>516</v>
      </c>
      <c r="AL1895">
        <v>22</v>
      </c>
      <c r="AM1895">
        <v>4.3</v>
      </c>
      <c r="AN1895">
        <v>2</v>
      </c>
      <c r="AO1895">
        <v>0.4</v>
      </c>
      <c r="AP1895">
        <v>6</v>
      </c>
      <c r="AQ1895">
        <v>1.2</v>
      </c>
      <c r="AR1895">
        <v>58</v>
      </c>
      <c r="AS1895">
        <v>11.2</v>
      </c>
      <c r="AT1895">
        <v>334</v>
      </c>
      <c r="AU1895">
        <v>64.7</v>
      </c>
      <c r="AV1895">
        <v>2</v>
      </c>
      <c r="AW1895">
        <v>0.4</v>
      </c>
      <c r="AX1895">
        <v>66</v>
      </c>
      <c r="AY1895">
        <v>12.8</v>
      </c>
      <c r="AZ1895">
        <v>26</v>
      </c>
      <c r="BA1895">
        <v>5</v>
      </c>
      <c r="BB1895">
        <v>0</v>
      </c>
      <c r="BC1895">
        <v>0</v>
      </c>
      <c r="BD1895">
        <v>104</v>
      </c>
      <c r="BE1895">
        <v>20.2</v>
      </c>
      <c r="BF1895">
        <v>0</v>
      </c>
      <c r="BG1895">
        <v>0</v>
      </c>
      <c r="BH1895">
        <v>1</v>
      </c>
      <c r="BI1895">
        <v>0.2</v>
      </c>
      <c r="BJ1895">
        <v>0</v>
      </c>
      <c r="BK1895">
        <v>0</v>
      </c>
      <c r="BL1895">
        <v>202</v>
      </c>
      <c r="BM1895">
        <v>39.1</v>
      </c>
      <c r="BN1895">
        <v>103</v>
      </c>
      <c r="BO1895">
        <v>20</v>
      </c>
      <c r="BP1895">
        <v>202</v>
      </c>
      <c r="BQ1895">
        <v>39.1</v>
      </c>
      <c r="BR1895" t="s">
        <v>7695</v>
      </c>
      <c r="BS1895" t="s">
        <v>7688</v>
      </c>
      <c r="BT1895" t="s">
        <v>7714</v>
      </c>
      <c r="BU1895" t="s">
        <v>7715</v>
      </c>
      <c r="BV1895" t="s">
        <v>7716</v>
      </c>
      <c r="BW1895" t="s">
        <v>7717</v>
      </c>
      <c r="BZ1895">
        <v>32746</v>
      </c>
      <c r="CA1895">
        <v>-116.991037865465</v>
      </c>
      <c r="CB1895">
        <v>32.645643761273099</v>
      </c>
      <c r="CD1895">
        <f xml:space="preserve"> _xlfn.XLOOKUP(AB1895,[1]Sheet1!B:B,[1]Sheet1!Y:Y,"Not Found")</f>
        <v>129412</v>
      </c>
      <c r="CE1895">
        <f xml:space="preserve"> _xlfn.XLOOKUP(AB1895,[1]Sheet1!B:B,[1]Sheet1!AA:AA, "Not Found")</f>
        <v>156334</v>
      </c>
      <c r="CH1895">
        <f t="shared" ca="1" si="59"/>
        <v>0.2544397443256089</v>
      </c>
    </row>
    <row r="1896" spans="1:86" x14ac:dyDescent="0.3">
      <c r="A1896">
        <v>6894</v>
      </c>
      <c r="B1896" t="s">
        <v>0</v>
      </c>
      <c r="C1896" t="s">
        <v>8139</v>
      </c>
      <c r="D1896" s="3">
        <v>37680236095038</v>
      </c>
      <c r="E1896" t="s">
        <v>7714</v>
      </c>
      <c r="F1896" t="s">
        <v>8140</v>
      </c>
      <c r="G1896" t="s">
        <v>4</v>
      </c>
      <c r="H1896" t="s">
        <v>7688</v>
      </c>
      <c r="I1896" t="s">
        <v>7715</v>
      </c>
      <c r="J1896" t="s">
        <v>8141</v>
      </c>
      <c r="K1896" t="s">
        <v>35</v>
      </c>
      <c r="L1896" t="s">
        <v>9</v>
      </c>
      <c r="M1896" s="1">
        <v>29403</v>
      </c>
      <c r="O1896" t="s">
        <v>35</v>
      </c>
      <c r="P1896" t="s">
        <v>36</v>
      </c>
      <c r="Q1896" t="s">
        <v>75</v>
      </c>
      <c r="R1896" t="s">
        <v>12</v>
      </c>
      <c r="U1896" t="s">
        <v>12</v>
      </c>
      <c r="V1896" t="s">
        <v>12</v>
      </c>
      <c r="W1896" t="s">
        <v>13</v>
      </c>
      <c r="X1896" t="s">
        <v>12</v>
      </c>
      <c r="Y1896" t="s">
        <v>14</v>
      </c>
      <c r="Z1896" t="s">
        <v>8142</v>
      </c>
      <c r="AA1896" t="s">
        <v>7712</v>
      </c>
      <c r="AB1896">
        <v>91911</v>
      </c>
      <c r="AC1896" t="str">
        <f t="shared" si="58"/>
        <v>1651 Albany Ave., Chula Vista, CA 91911</v>
      </c>
      <c r="AD1896" t="s">
        <v>17</v>
      </c>
      <c r="AE1896" t="s">
        <v>7693</v>
      </c>
      <c r="AF1896" t="s">
        <v>1466</v>
      </c>
      <c r="AG1896" t="s">
        <v>7713</v>
      </c>
      <c r="AH1896" s="2" t="s">
        <v>21</v>
      </c>
      <c r="AI1896">
        <v>32.59636175</v>
      </c>
      <c r="AJ1896">
        <v>-117.05722187000001</v>
      </c>
      <c r="AK1896">
        <v>460</v>
      </c>
      <c r="AL1896">
        <v>1</v>
      </c>
      <c r="AM1896">
        <v>0.2</v>
      </c>
      <c r="AN1896">
        <v>1</v>
      </c>
      <c r="AO1896">
        <v>0.2</v>
      </c>
      <c r="AP1896">
        <v>6</v>
      </c>
      <c r="AQ1896">
        <v>1.3</v>
      </c>
      <c r="AR1896">
        <v>13</v>
      </c>
      <c r="AS1896">
        <v>2.8</v>
      </c>
      <c r="AT1896">
        <v>412</v>
      </c>
      <c r="AU1896">
        <v>89.6</v>
      </c>
      <c r="AV1896">
        <v>1</v>
      </c>
      <c r="AW1896">
        <v>0.2</v>
      </c>
      <c r="AX1896">
        <v>9</v>
      </c>
      <c r="AY1896">
        <v>2</v>
      </c>
      <c r="AZ1896">
        <v>16</v>
      </c>
      <c r="BA1896">
        <v>3.5</v>
      </c>
      <c r="BB1896">
        <v>1</v>
      </c>
      <c r="BC1896">
        <v>0.2</v>
      </c>
      <c r="BD1896">
        <v>215</v>
      </c>
      <c r="BE1896">
        <v>46.7</v>
      </c>
      <c r="BF1896">
        <v>6</v>
      </c>
      <c r="BG1896">
        <v>1.3</v>
      </c>
      <c r="BH1896">
        <v>17</v>
      </c>
      <c r="BI1896">
        <v>3.7</v>
      </c>
      <c r="BJ1896">
        <v>0</v>
      </c>
      <c r="BK1896">
        <v>0</v>
      </c>
      <c r="BL1896">
        <v>366</v>
      </c>
      <c r="BM1896">
        <v>79.599999999999994</v>
      </c>
      <c r="BN1896">
        <v>49</v>
      </c>
      <c r="BO1896">
        <v>10.7</v>
      </c>
      <c r="BP1896">
        <v>358</v>
      </c>
      <c r="BQ1896">
        <v>77.8</v>
      </c>
      <c r="BR1896" t="s">
        <v>7695</v>
      </c>
      <c r="BS1896" t="s">
        <v>7688</v>
      </c>
      <c r="BT1896" t="s">
        <v>7714</v>
      </c>
      <c r="BU1896" t="s">
        <v>7715</v>
      </c>
      <c r="BV1896" t="s">
        <v>7716</v>
      </c>
      <c r="BW1896" t="s">
        <v>7717</v>
      </c>
      <c r="BZ1896">
        <v>32752</v>
      </c>
      <c r="CA1896">
        <v>-117.05722187479</v>
      </c>
      <c r="CB1896">
        <v>32.5963617524136</v>
      </c>
      <c r="CD1896">
        <f xml:space="preserve"> _xlfn.XLOOKUP(AB1896,[1]Sheet1!B:B,[1]Sheet1!Y:Y,"Not Found")</f>
        <v>79334</v>
      </c>
      <c r="CE1896">
        <f xml:space="preserve"> _xlfn.XLOOKUP(AB1896,[1]Sheet1!B:B,[1]Sheet1!AA:AA, "Not Found")</f>
        <v>100266</v>
      </c>
      <c r="CH1896">
        <f t="shared" ca="1" si="59"/>
        <v>0.1021127717976632</v>
      </c>
    </row>
    <row r="1897" spans="1:86" x14ac:dyDescent="0.3">
      <c r="A1897">
        <v>6895</v>
      </c>
      <c r="B1897" t="s">
        <v>0</v>
      </c>
      <c r="C1897" t="s">
        <v>8143</v>
      </c>
      <c r="D1897" s="3">
        <v>37680236107775</v>
      </c>
      <c r="E1897" t="s">
        <v>7714</v>
      </c>
      <c r="F1897" t="s">
        <v>8144</v>
      </c>
      <c r="G1897" t="s">
        <v>4</v>
      </c>
      <c r="H1897" t="s">
        <v>7688</v>
      </c>
      <c r="I1897" t="s">
        <v>7715</v>
      </c>
      <c r="J1897" t="s">
        <v>8145</v>
      </c>
      <c r="K1897" t="s">
        <v>35</v>
      </c>
      <c r="L1897" t="s">
        <v>9</v>
      </c>
      <c r="M1897" s="1">
        <v>29403</v>
      </c>
      <c r="O1897" t="s">
        <v>35</v>
      </c>
      <c r="P1897" t="s">
        <v>36</v>
      </c>
      <c r="Q1897" t="s">
        <v>75</v>
      </c>
      <c r="R1897" t="s">
        <v>12</v>
      </c>
      <c r="U1897" t="s">
        <v>12</v>
      </c>
      <c r="V1897" t="s">
        <v>12</v>
      </c>
      <c r="W1897" t="s">
        <v>13</v>
      </c>
      <c r="X1897" t="s">
        <v>12</v>
      </c>
      <c r="Y1897" t="s">
        <v>58</v>
      </c>
      <c r="Z1897" t="s">
        <v>8146</v>
      </c>
      <c r="AA1897" t="s">
        <v>7712</v>
      </c>
      <c r="AB1897">
        <v>91910</v>
      </c>
      <c r="AC1897" t="str">
        <f t="shared" si="58"/>
        <v>980 Buena Vista Way, Chula Vista, CA 91910</v>
      </c>
      <c r="AD1897" t="s">
        <v>17</v>
      </c>
      <c r="AE1897" t="s">
        <v>7693</v>
      </c>
      <c r="AF1897" t="s">
        <v>1466</v>
      </c>
      <c r="AG1897" t="s">
        <v>7713</v>
      </c>
      <c r="AH1897" s="2" t="s">
        <v>21</v>
      </c>
      <c r="AI1897">
        <v>32.636772759999999</v>
      </c>
      <c r="AJ1897">
        <v>-117.00350687</v>
      </c>
      <c r="AK1897">
        <v>456</v>
      </c>
      <c r="AL1897">
        <v>8</v>
      </c>
      <c r="AM1897">
        <v>1.8</v>
      </c>
      <c r="AN1897">
        <v>0</v>
      </c>
      <c r="AO1897">
        <v>0</v>
      </c>
      <c r="AP1897">
        <v>16</v>
      </c>
      <c r="AQ1897">
        <v>3.5</v>
      </c>
      <c r="AR1897">
        <v>31</v>
      </c>
      <c r="AS1897">
        <v>6.8</v>
      </c>
      <c r="AT1897">
        <v>315</v>
      </c>
      <c r="AU1897">
        <v>69.099999999999994</v>
      </c>
      <c r="AV1897">
        <v>1</v>
      </c>
      <c r="AW1897">
        <v>0.2</v>
      </c>
      <c r="AX1897">
        <v>46</v>
      </c>
      <c r="AY1897">
        <v>10.1</v>
      </c>
      <c r="AZ1897">
        <v>37</v>
      </c>
      <c r="BA1897">
        <v>8.1</v>
      </c>
      <c r="BB1897">
        <v>2</v>
      </c>
      <c r="BC1897">
        <v>0.4</v>
      </c>
      <c r="BD1897">
        <v>79</v>
      </c>
      <c r="BE1897">
        <v>17.3</v>
      </c>
      <c r="BF1897">
        <v>0</v>
      </c>
      <c r="BG1897">
        <v>0</v>
      </c>
      <c r="BH1897">
        <v>18</v>
      </c>
      <c r="BI1897">
        <v>3.9</v>
      </c>
      <c r="BJ1897">
        <v>0</v>
      </c>
      <c r="BK1897">
        <v>0</v>
      </c>
      <c r="BL1897">
        <v>186</v>
      </c>
      <c r="BM1897">
        <v>40.799999999999997</v>
      </c>
      <c r="BN1897">
        <v>61</v>
      </c>
      <c r="BO1897">
        <v>13.4</v>
      </c>
      <c r="BP1897">
        <v>185</v>
      </c>
      <c r="BQ1897">
        <v>40.6</v>
      </c>
      <c r="BR1897" t="s">
        <v>7695</v>
      </c>
      <c r="BS1897" t="s">
        <v>7688</v>
      </c>
      <c r="BT1897" t="s">
        <v>7714</v>
      </c>
      <c r="BU1897" t="s">
        <v>7715</v>
      </c>
      <c r="BV1897" t="s">
        <v>7716</v>
      </c>
      <c r="BW1897" t="s">
        <v>7717</v>
      </c>
      <c r="BZ1897">
        <v>32754</v>
      </c>
      <c r="CA1897">
        <v>-117.003506868109</v>
      </c>
      <c r="CB1897">
        <v>32.636772758640902</v>
      </c>
      <c r="CD1897">
        <f xml:space="preserve"> _xlfn.XLOOKUP(AB1897,[1]Sheet1!B:B,[1]Sheet1!Y:Y,"Not Found")</f>
        <v>87705</v>
      </c>
      <c r="CE1897">
        <f xml:space="preserve"> _xlfn.XLOOKUP(AB1897,[1]Sheet1!B:B,[1]Sheet1!AA:AA, "Not Found")</f>
        <v>111278</v>
      </c>
      <c r="CH1897">
        <f t="shared" ca="1" si="59"/>
        <v>0.66634995421393017</v>
      </c>
    </row>
    <row r="1898" spans="1:86" x14ac:dyDescent="0.3">
      <c r="A1898">
        <v>6896</v>
      </c>
      <c r="B1898" t="s">
        <v>0</v>
      </c>
      <c r="C1898" t="s">
        <v>8147</v>
      </c>
      <c r="D1898" s="3">
        <v>37680236108492</v>
      </c>
      <c r="E1898" t="s">
        <v>7714</v>
      </c>
      <c r="F1898" t="s">
        <v>8148</v>
      </c>
      <c r="G1898" t="s">
        <v>4</v>
      </c>
      <c r="H1898" t="s">
        <v>7688</v>
      </c>
      <c r="I1898" t="s">
        <v>7715</v>
      </c>
      <c r="J1898" t="s">
        <v>8149</v>
      </c>
      <c r="K1898" t="s">
        <v>35</v>
      </c>
      <c r="L1898" t="s">
        <v>9</v>
      </c>
      <c r="M1898" s="1">
        <v>29403</v>
      </c>
      <c r="O1898" t="s">
        <v>35</v>
      </c>
      <c r="P1898" t="s">
        <v>36</v>
      </c>
      <c r="Q1898" t="s">
        <v>75</v>
      </c>
      <c r="R1898" t="s">
        <v>12</v>
      </c>
      <c r="U1898" t="s">
        <v>12</v>
      </c>
      <c r="V1898" t="s">
        <v>12</v>
      </c>
      <c r="W1898" t="s">
        <v>13</v>
      </c>
      <c r="X1898" t="s">
        <v>12</v>
      </c>
      <c r="Y1898" t="s">
        <v>14</v>
      </c>
      <c r="Z1898" t="s">
        <v>8150</v>
      </c>
      <c r="AA1898" t="s">
        <v>7712</v>
      </c>
      <c r="AB1898">
        <v>91913</v>
      </c>
      <c r="AC1898" t="str">
        <f t="shared" si="58"/>
        <v>1955 Hillside Dr., Chula Vista, CA 91913</v>
      </c>
      <c r="AD1898" t="s">
        <v>17</v>
      </c>
      <c r="AE1898" t="s">
        <v>7693</v>
      </c>
      <c r="AF1898" t="s">
        <v>1466</v>
      </c>
      <c r="AG1898" t="s">
        <v>7713</v>
      </c>
      <c r="AH1898" s="2" t="s">
        <v>21</v>
      </c>
      <c r="AI1898">
        <v>32.655309760000002</v>
      </c>
      <c r="AJ1898">
        <v>-116.98445787</v>
      </c>
      <c r="AK1898">
        <v>547</v>
      </c>
      <c r="AL1898">
        <v>21</v>
      </c>
      <c r="AM1898">
        <v>3.8</v>
      </c>
      <c r="AN1898">
        <v>1</v>
      </c>
      <c r="AO1898">
        <v>0.2</v>
      </c>
      <c r="AP1898">
        <v>17</v>
      </c>
      <c r="AQ1898">
        <v>3.1</v>
      </c>
      <c r="AR1898">
        <v>46</v>
      </c>
      <c r="AS1898">
        <v>8.4</v>
      </c>
      <c r="AT1898">
        <v>385</v>
      </c>
      <c r="AU1898">
        <v>70.400000000000006</v>
      </c>
      <c r="AV1898">
        <v>1</v>
      </c>
      <c r="AW1898">
        <v>0.2</v>
      </c>
      <c r="AX1898">
        <v>45</v>
      </c>
      <c r="AY1898">
        <v>8.1999999999999993</v>
      </c>
      <c r="AZ1898">
        <v>30</v>
      </c>
      <c r="BA1898">
        <v>5.5</v>
      </c>
      <c r="BB1898">
        <v>1</v>
      </c>
      <c r="BC1898">
        <v>0.2</v>
      </c>
      <c r="BD1898">
        <v>113</v>
      </c>
      <c r="BE1898">
        <v>20.7</v>
      </c>
      <c r="BF1898">
        <v>1</v>
      </c>
      <c r="BG1898">
        <v>0.2</v>
      </c>
      <c r="BH1898">
        <v>4</v>
      </c>
      <c r="BI1898">
        <v>0.7</v>
      </c>
      <c r="BJ1898">
        <v>0</v>
      </c>
      <c r="BK1898">
        <v>0</v>
      </c>
      <c r="BL1898">
        <v>265</v>
      </c>
      <c r="BM1898">
        <v>48.4</v>
      </c>
      <c r="BN1898">
        <v>107</v>
      </c>
      <c r="BO1898">
        <v>19.600000000000001</v>
      </c>
      <c r="BP1898">
        <v>265</v>
      </c>
      <c r="BQ1898">
        <v>48.4</v>
      </c>
      <c r="BR1898" t="s">
        <v>7695</v>
      </c>
      <c r="BS1898" t="s">
        <v>7688</v>
      </c>
      <c r="BT1898" t="s">
        <v>7714</v>
      </c>
      <c r="BU1898" t="s">
        <v>7715</v>
      </c>
      <c r="BV1898" t="s">
        <v>7716</v>
      </c>
      <c r="BW1898" t="s">
        <v>7717</v>
      </c>
      <c r="BZ1898">
        <v>32755</v>
      </c>
      <c r="CA1898">
        <v>-116.984457866515</v>
      </c>
      <c r="CB1898">
        <v>32.655309762159099</v>
      </c>
      <c r="CD1898">
        <f xml:space="preserve"> _xlfn.XLOOKUP(AB1898,[1]Sheet1!B:B,[1]Sheet1!Y:Y,"Not Found")</f>
        <v>129412</v>
      </c>
      <c r="CE1898">
        <f xml:space="preserve"> _xlfn.XLOOKUP(AB1898,[1]Sheet1!B:B,[1]Sheet1!AA:AA, "Not Found")</f>
        <v>156334</v>
      </c>
      <c r="CH1898">
        <f t="shared" ca="1" si="59"/>
        <v>5.8387012569253272E-2</v>
      </c>
    </row>
    <row r="1899" spans="1:86" x14ac:dyDescent="0.3">
      <c r="A1899">
        <v>6897</v>
      </c>
      <c r="B1899" t="s">
        <v>0</v>
      </c>
      <c r="C1899" t="s">
        <v>8151</v>
      </c>
      <c r="D1899" s="3">
        <v>37680236109771</v>
      </c>
      <c r="E1899" t="s">
        <v>7714</v>
      </c>
      <c r="F1899" t="s">
        <v>8152</v>
      </c>
      <c r="G1899" t="s">
        <v>4</v>
      </c>
      <c r="H1899" t="s">
        <v>7688</v>
      </c>
      <c r="I1899" t="s">
        <v>7715</v>
      </c>
      <c r="J1899" t="s">
        <v>8153</v>
      </c>
      <c r="K1899" t="s">
        <v>35</v>
      </c>
      <c r="L1899" t="s">
        <v>9</v>
      </c>
      <c r="M1899" s="1">
        <v>33491</v>
      </c>
      <c r="O1899" t="s">
        <v>35</v>
      </c>
      <c r="P1899" t="s">
        <v>36</v>
      </c>
      <c r="Q1899" t="s">
        <v>75</v>
      </c>
      <c r="R1899" t="s">
        <v>12</v>
      </c>
      <c r="U1899" t="s">
        <v>12</v>
      </c>
      <c r="V1899" t="s">
        <v>12</v>
      </c>
      <c r="W1899" t="s">
        <v>13</v>
      </c>
      <c r="X1899" t="s">
        <v>12</v>
      </c>
      <c r="Y1899" t="s">
        <v>14</v>
      </c>
      <c r="Z1899" t="s">
        <v>8154</v>
      </c>
      <c r="AA1899" t="s">
        <v>7712</v>
      </c>
      <c r="AB1899">
        <v>91910</v>
      </c>
      <c r="AC1899" t="str">
        <f t="shared" si="58"/>
        <v>455 Windrose Way, Chula Vista, CA 91910</v>
      </c>
      <c r="AD1899" t="s">
        <v>17</v>
      </c>
      <c r="AE1899" t="s">
        <v>7693</v>
      </c>
      <c r="AF1899" t="s">
        <v>1466</v>
      </c>
      <c r="AG1899" t="s">
        <v>7713</v>
      </c>
      <c r="AH1899" s="2" t="s">
        <v>21</v>
      </c>
      <c r="AI1899">
        <v>32.645350759999999</v>
      </c>
      <c r="AJ1899">
        <v>-117.04528688000001</v>
      </c>
      <c r="AK1899">
        <v>501</v>
      </c>
      <c r="AL1899">
        <v>11</v>
      </c>
      <c r="AM1899">
        <v>2.2000000000000002</v>
      </c>
      <c r="AN1899">
        <v>2</v>
      </c>
      <c r="AO1899">
        <v>0.4</v>
      </c>
      <c r="AP1899">
        <v>13</v>
      </c>
      <c r="AQ1899">
        <v>2.6</v>
      </c>
      <c r="AR1899">
        <v>37</v>
      </c>
      <c r="AS1899">
        <v>7.4</v>
      </c>
      <c r="AT1899">
        <v>355</v>
      </c>
      <c r="AU1899">
        <v>70.900000000000006</v>
      </c>
      <c r="AV1899">
        <v>0</v>
      </c>
      <c r="AW1899">
        <v>0</v>
      </c>
      <c r="AX1899">
        <v>61</v>
      </c>
      <c r="AY1899">
        <v>12.2</v>
      </c>
      <c r="AZ1899">
        <v>22</v>
      </c>
      <c r="BA1899">
        <v>4.4000000000000004</v>
      </c>
      <c r="BB1899">
        <v>0</v>
      </c>
      <c r="BC1899">
        <v>0</v>
      </c>
      <c r="BD1899">
        <v>152</v>
      </c>
      <c r="BE1899">
        <v>30.3</v>
      </c>
      <c r="BF1899">
        <v>2</v>
      </c>
      <c r="BG1899">
        <v>0.4</v>
      </c>
      <c r="BH1899">
        <v>4</v>
      </c>
      <c r="BI1899">
        <v>0.8</v>
      </c>
      <c r="BJ1899">
        <v>0</v>
      </c>
      <c r="BK1899">
        <v>0</v>
      </c>
      <c r="BL1899">
        <v>219</v>
      </c>
      <c r="BM1899">
        <v>43.7</v>
      </c>
      <c r="BN1899">
        <v>84</v>
      </c>
      <c r="BO1899">
        <v>16.8</v>
      </c>
      <c r="BP1899">
        <v>219</v>
      </c>
      <c r="BQ1899">
        <v>43.7</v>
      </c>
      <c r="BR1899" t="s">
        <v>7695</v>
      </c>
      <c r="BS1899" t="s">
        <v>7688</v>
      </c>
      <c r="BT1899" t="s">
        <v>7714</v>
      </c>
      <c r="BU1899" t="s">
        <v>7715</v>
      </c>
      <c r="BV1899" t="s">
        <v>7716</v>
      </c>
      <c r="BW1899" t="s">
        <v>7717</v>
      </c>
      <c r="BZ1899">
        <v>32756</v>
      </c>
      <c r="CA1899">
        <v>-117.045286877102</v>
      </c>
      <c r="CB1899">
        <v>32.645350758378598</v>
      </c>
      <c r="CD1899">
        <f xml:space="preserve"> _xlfn.XLOOKUP(AB1899,[1]Sheet1!B:B,[1]Sheet1!Y:Y,"Not Found")</f>
        <v>87705</v>
      </c>
      <c r="CE1899">
        <f xml:space="preserve"> _xlfn.XLOOKUP(AB1899,[1]Sheet1!B:B,[1]Sheet1!AA:AA, "Not Found")</f>
        <v>111278</v>
      </c>
      <c r="CH1899">
        <f t="shared" ca="1" si="59"/>
        <v>0.95861999414447352</v>
      </c>
    </row>
    <row r="1900" spans="1:86" x14ac:dyDescent="0.3">
      <c r="A1900">
        <v>6898</v>
      </c>
      <c r="B1900" t="s">
        <v>0</v>
      </c>
      <c r="C1900" t="s">
        <v>8155</v>
      </c>
      <c r="D1900" s="3">
        <v>37680236111322</v>
      </c>
      <c r="E1900" t="s">
        <v>7714</v>
      </c>
      <c r="F1900" t="s">
        <v>8156</v>
      </c>
      <c r="G1900" t="s">
        <v>4</v>
      </c>
      <c r="H1900" t="s">
        <v>7688</v>
      </c>
      <c r="I1900" t="s">
        <v>7715</v>
      </c>
      <c r="J1900" t="s">
        <v>8157</v>
      </c>
      <c r="K1900" t="s">
        <v>35</v>
      </c>
      <c r="L1900" t="s">
        <v>9</v>
      </c>
      <c r="M1900" s="1">
        <v>34177</v>
      </c>
      <c r="O1900" t="s">
        <v>35</v>
      </c>
      <c r="P1900" t="s">
        <v>36</v>
      </c>
      <c r="Q1900" t="s">
        <v>96</v>
      </c>
      <c r="R1900" t="s">
        <v>13</v>
      </c>
      <c r="S1900" t="s">
        <v>8158</v>
      </c>
      <c r="T1900" t="s">
        <v>202</v>
      </c>
      <c r="U1900" t="s">
        <v>12</v>
      </c>
      <c r="V1900" t="s">
        <v>12</v>
      </c>
      <c r="W1900" t="s">
        <v>13</v>
      </c>
      <c r="X1900" t="s">
        <v>12</v>
      </c>
      <c r="Y1900" t="s">
        <v>14</v>
      </c>
      <c r="Z1900" t="s">
        <v>8159</v>
      </c>
      <c r="AA1900" t="s">
        <v>7712</v>
      </c>
      <c r="AB1900">
        <v>91910</v>
      </c>
      <c r="AC1900" t="str">
        <f t="shared" si="58"/>
        <v>1100 Camino Biscay, Chula Vista, CA 91910</v>
      </c>
      <c r="AD1900" t="s">
        <v>17</v>
      </c>
      <c r="AE1900" t="s">
        <v>7693</v>
      </c>
      <c r="AF1900" t="s">
        <v>1466</v>
      </c>
      <c r="AG1900" t="s">
        <v>7713</v>
      </c>
      <c r="AH1900" s="2" t="s">
        <v>21</v>
      </c>
      <c r="AI1900">
        <v>32.641864759999997</v>
      </c>
      <c r="AJ1900">
        <v>-117.01633187</v>
      </c>
      <c r="AK1900">
        <v>968</v>
      </c>
      <c r="AL1900">
        <v>25</v>
      </c>
      <c r="AM1900">
        <v>2.6</v>
      </c>
      <c r="AN1900">
        <v>0</v>
      </c>
      <c r="AO1900">
        <v>0</v>
      </c>
      <c r="AP1900">
        <v>22</v>
      </c>
      <c r="AQ1900">
        <v>2.2999999999999998</v>
      </c>
      <c r="AR1900">
        <v>117</v>
      </c>
      <c r="AS1900">
        <v>12.1</v>
      </c>
      <c r="AT1900">
        <v>648</v>
      </c>
      <c r="AU1900">
        <v>66.900000000000006</v>
      </c>
      <c r="AV1900">
        <v>3</v>
      </c>
      <c r="AW1900">
        <v>0.3</v>
      </c>
      <c r="AX1900">
        <v>91</v>
      </c>
      <c r="AY1900">
        <v>9.4</v>
      </c>
      <c r="AZ1900">
        <v>62</v>
      </c>
      <c r="BA1900">
        <v>6.4</v>
      </c>
      <c r="BB1900">
        <v>0</v>
      </c>
      <c r="BC1900">
        <v>0</v>
      </c>
      <c r="BD1900">
        <v>133</v>
      </c>
      <c r="BE1900">
        <v>13.7</v>
      </c>
      <c r="BF1900">
        <v>1</v>
      </c>
      <c r="BG1900">
        <v>0.1</v>
      </c>
      <c r="BH1900">
        <v>10</v>
      </c>
      <c r="BI1900">
        <v>1</v>
      </c>
      <c r="BJ1900">
        <v>0</v>
      </c>
      <c r="BK1900">
        <v>0</v>
      </c>
      <c r="BL1900">
        <v>254</v>
      </c>
      <c r="BM1900">
        <v>26.2</v>
      </c>
      <c r="BN1900">
        <v>64</v>
      </c>
      <c r="BO1900">
        <v>6.6</v>
      </c>
      <c r="BP1900">
        <v>253</v>
      </c>
      <c r="BQ1900">
        <v>26.1</v>
      </c>
      <c r="BR1900" t="s">
        <v>7695</v>
      </c>
      <c r="BS1900" t="s">
        <v>7688</v>
      </c>
      <c r="BT1900" t="s">
        <v>7714</v>
      </c>
      <c r="BU1900" t="s">
        <v>7715</v>
      </c>
      <c r="BV1900" t="s">
        <v>7716</v>
      </c>
      <c r="BW1900" t="s">
        <v>7717</v>
      </c>
      <c r="BZ1900">
        <v>31503</v>
      </c>
      <c r="CA1900">
        <v>-117.01633187089701</v>
      </c>
      <c r="CB1900">
        <v>32.641864760354302</v>
      </c>
      <c r="CD1900">
        <f xml:space="preserve"> _xlfn.XLOOKUP(AB1900,[1]Sheet1!B:B,[1]Sheet1!Y:Y,"Not Found")</f>
        <v>87705</v>
      </c>
      <c r="CE1900">
        <f xml:space="preserve"> _xlfn.XLOOKUP(AB1900,[1]Sheet1!B:B,[1]Sheet1!AA:AA, "Not Found")</f>
        <v>111278</v>
      </c>
      <c r="CH1900">
        <f t="shared" ca="1" si="59"/>
        <v>0.36871763368935684</v>
      </c>
    </row>
    <row r="1901" spans="1:86" x14ac:dyDescent="0.3">
      <c r="A1901">
        <v>6899</v>
      </c>
      <c r="B1901" t="s">
        <v>0</v>
      </c>
      <c r="C1901" t="s">
        <v>8160</v>
      </c>
      <c r="D1901" s="3">
        <v>37680236113021</v>
      </c>
      <c r="E1901" t="s">
        <v>7714</v>
      </c>
      <c r="F1901" t="s">
        <v>8161</v>
      </c>
      <c r="G1901" t="s">
        <v>4</v>
      </c>
      <c r="H1901" t="s">
        <v>7688</v>
      </c>
      <c r="I1901" t="s">
        <v>7715</v>
      </c>
      <c r="J1901" t="s">
        <v>8162</v>
      </c>
      <c r="K1901" t="s">
        <v>35</v>
      </c>
      <c r="L1901" t="s">
        <v>9</v>
      </c>
      <c r="M1901" s="1">
        <v>34881</v>
      </c>
      <c r="O1901" t="s">
        <v>35</v>
      </c>
      <c r="P1901" t="s">
        <v>36</v>
      </c>
      <c r="Q1901" t="s">
        <v>75</v>
      </c>
      <c r="R1901" t="s">
        <v>12</v>
      </c>
      <c r="U1901" t="s">
        <v>12</v>
      </c>
      <c r="V1901" t="s">
        <v>12</v>
      </c>
      <c r="W1901" t="s">
        <v>13</v>
      </c>
      <c r="X1901" t="s">
        <v>12</v>
      </c>
      <c r="Y1901" t="s">
        <v>14</v>
      </c>
      <c r="Z1901" t="s">
        <v>8163</v>
      </c>
      <c r="AA1901" t="s">
        <v>7712</v>
      </c>
      <c r="AB1901">
        <v>91915</v>
      </c>
      <c r="AC1901" t="str">
        <f t="shared" si="58"/>
        <v>1220 South Greensview Dr., Chula Vista, CA 91915</v>
      </c>
      <c r="AD1901" t="s">
        <v>17</v>
      </c>
      <c r="AE1901" t="s">
        <v>7693</v>
      </c>
      <c r="AF1901" t="s">
        <v>1466</v>
      </c>
      <c r="AG1901" t="s">
        <v>7713</v>
      </c>
      <c r="AH1901" s="2" t="s">
        <v>21</v>
      </c>
      <c r="AI1901">
        <v>32.637584760000003</v>
      </c>
      <c r="AJ1901">
        <v>-116.96516386</v>
      </c>
      <c r="AK1901">
        <v>580</v>
      </c>
      <c r="AL1901">
        <v>36</v>
      </c>
      <c r="AM1901">
        <v>6.2</v>
      </c>
      <c r="AN1901">
        <v>2</v>
      </c>
      <c r="AO1901">
        <v>0.3</v>
      </c>
      <c r="AP1901">
        <v>32</v>
      </c>
      <c r="AQ1901">
        <v>5.5</v>
      </c>
      <c r="AR1901">
        <v>85</v>
      </c>
      <c r="AS1901">
        <v>14.7</v>
      </c>
      <c r="AT1901">
        <v>318</v>
      </c>
      <c r="AU1901">
        <v>54.8</v>
      </c>
      <c r="AV1901">
        <v>1</v>
      </c>
      <c r="AW1901">
        <v>0.2</v>
      </c>
      <c r="AX1901">
        <v>56</v>
      </c>
      <c r="AY1901">
        <v>9.6999999999999993</v>
      </c>
      <c r="AZ1901">
        <v>49</v>
      </c>
      <c r="BA1901">
        <v>8.4</v>
      </c>
      <c r="BB1901">
        <v>1</v>
      </c>
      <c r="BC1901">
        <v>0.2</v>
      </c>
      <c r="BD1901">
        <v>130</v>
      </c>
      <c r="BE1901">
        <v>22.4</v>
      </c>
      <c r="BF1901">
        <v>2</v>
      </c>
      <c r="BG1901">
        <v>0.3</v>
      </c>
      <c r="BH1901">
        <v>7</v>
      </c>
      <c r="BI1901">
        <v>1.2</v>
      </c>
      <c r="BJ1901">
        <v>0</v>
      </c>
      <c r="BK1901">
        <v>0</v>
      </c>
      <c r="BL1901">
        <v>249</v>
      </c>
      <c r="BM1901">
        <v>42.9</v>
      </c>
      <c r="BN1901">
        <v>64</v>
      </c>
      <c r="BO1901">
        <v>11</v>
      </c>
      <c r="BP1901">
        <v>249</v>
      </c>
      <c r="BQ1901">
        <v>42.9</v>
      </c>
      <c r="BR1901" t="s">
        <v>7695</v>
      </c>
      <c r="BS1901" t="s">
        <v>7688</v>
      </c>
      <c r="BT1901" t="s">
        <v>7714</v>
      </c>
      <c r="BU1901" t="s">
        <v>7715</v>
      </c>
      <c r="BV1901" t="s">
        <v>7716</v>
      </c>
      <c r="BW1901" t="s">
        <v>7717</v>
      </c>
      <c r="BZ1901">
        <v>32750</v>
      </c>
      <c r="CA1901">
        <v>-116.965163862217</v>
      </c>
      <c r="CB1901">
        <v>32.637584760975002</v>
      </c>
      <c r="CD1901">
        <f xml:space="preserve"> _xlfn.XLOOKUP(AB1901,[1]Sheet1!B:B,[1]Sheet1!Y:Y,"Not Found")</f>
        <v>138283</v>
      </c>
      <c r="CE1901">
        <f xml:space="preserve"> _xlfn.XLOOKUP(AB1901,[1]Sheet1!B:B,[1]Sheet1!AA:AA, "Not Found")</f>
        <v>147259</v>
      </c>
      <c r="CH1901">
        <f t="shared" ca="1" si="59"/>
        <v>0.59160858175584019</v>
      </c>
    </row>
    <row r="1902" spans="1:86" x14ac:dyDescent="0.3">
      <c r="A1902">
        <v>6900</v>
      </c>
      <c r="B1902" t="s">
        <v>0</v>
      </c>
      <c r="C1902" t="s">
        <v>8164</v>
      </c>
      <c r="D1902" s="3">
        <v>37680236115646</v>
      </c>
      <c r="E1902" t="s">
        <v>7714</v>
      </c>
      <c r="F1902" t="s">
        <v>8165</v>
      </c>
      <c r="G1902" t="s">
        <v>4</v>
      </c>
      <c r="H1902" t="s">
        <v>7688</v>
      </c>
      <c r="I1902" t="s">
        <v>7715</v>
      </c>
      <c r="J1902" t="s">
        <v>8166</v>
      </c>
      <c r="K1902" t="s">
        <v>35</v>
      </c>
      <c r="L1902" t="s">
        <v>9</v>
      </c>
      <c r="M1902" s="1">
        <v>35997</v>
      </c>
      <c r="O1902" t="s">
        <v>35</v>
      </c>
      <c r="P1902" t="s">
        <v>36</v>
      </c>
      <c r="Q1902" t="s">
        <v>75</v>
      </c>
      <c r="R1902" t="s">
        <v>12</v>
      </c>
      <c r="U1902" t="s">
        <v>12</v>
      </c>
      <c r="V1902" t="s">
        <v>12</v>
      </c>
      <c r="W1902" t="s">
        <v>13</v>
      </c>
      <c r="X1902" t="s">
        <v>12</v>
      </c>
      <c r="Y1902" t="s">
        <v>14</v>
      </c>
      <c r="Z1902" t="s">
        <v>8167</v>
      </c>
      <c r="AA1902" t="s">
        <v>7712</v>
      </c>
      <c r="AB1902">
        <v>91910</v>
      </c>
      <c r="AC1902" t="str">
        <f t="shared" si="58"/>
        <v>1130 East J St., Chula Vista, CA 91910</v>
      </c>
      <c r="AD1902" t="s">
        <v>17</v>
      </c>
      <c r="AE1902" t="s">
        <v>7693</v>
      </c>
      <c r="AF1902" t="s">
        <v>1466</v>
      </c>
      <c r="AG1902" t="s">
        <v>7713</v>
      </c>
      <c r="AH1902" s="2" t="s">
        <v>21</v>
      </c>
      <c r="AI1902">
        <v>32.629301759999997</v>
      </c>
      <c r="AJ1902">
        <v>-117.01062887000001</v>
      </c>
      <c r="AK1902">
        <v>468</v>
      </c>
      <c r="AL1902">
        <v>28</v>
      </c>
      <c r="AM1902">
        <v>6</v>
      </c>
      <c r="AN1902">
        <v>1</v>
      </c>
      <c r="AO1902">
        <v>0.2</v>
      </c>
      <c r="AP1902">
        <v>16</v>
      </c>
      <c r="AQ1902">
        <v>3.4</v>
      </c>
      <c r="AR1902">
        <v>38</v>
      </c>
      <c r="AS1902">
        <v>8.1</v>
      </c>
      <c r="AT1902">
        <v>289</v>
      </c>
      <c r="AU1902">
        <v>61.8</v>
      </c>
      <c r="AV1902">
        <v>4</v>
      </c>
      <c r="AW1902">
        <v>0.9</v>
      </c>
      <c r="AX1902">
        <v>43</v>
      </c>
      <c r="AY1902">
        <v>9.1999999999999993</v>
      </c>
      <c r="AZ1902">
        <v>49</v>
      </c>
      <c r="BA1902">
        <v>10.5</v>
      </c>
      <c r="BB1902">
        <v>0</v>
      </c>
      <c r="BC1902">
        <v>0</v>
      </c>
      <c r="BD1902">
        <v>82</v>
      </c>
      <c r="BE1902">
        <v>17.5</v>
      </c>
      <c r="BF1902">
        <v>2</v>
      </c>
      <c r="BG1902">
        <v>0.4</v>
      </c>
      <c r="BH1902">
        <v>19</v>
      </c>
      <c r="BI1902">
        <v>4.0999999999999996</v>
      </c>
      <c r="BJ1902">
        <v>0</v>
      </c>
      <c r="BK1902">
        <v>0</v>
      </c>
      <c r="BL1902">
        <v>232</v>
      </c>
      <c r="BM1902">
        <v>49.6</v>
      </c>
      <c r="BN1902">
        <v>105</v>
      </c>
      <c r="BO1902">
        <v>22.4</v>
      </c>
      <c r="BP1902">
        <v>230</v>
      </c>
      <c r="BQ1902">
        <v>49.1</v>
      </c>
      <c r="BR1902" t="s">
        <v>7695</v>
      </c>
      <c r="BS1902" t="s">
        <v>7688</v>
      </c>
      <c r="BT1902" t="s">
        <v>7714</v>
      </c>
      <c r="BU1902" t="s">
        <v>7715</v>
      </c>
      <c r="BV1902" t="s">
        <v>7716</v>
      </c>
      <c r="BW1902" t="s">
        <v>7717</v>
      </c>
      <c r="BZ1902">
        <v>32751</v>
      </c>
      <c r="CA1902">
        <v>-117.010628868876</v>
      </c>
      <c r="CB1902">
        <v>32.629301757794998</v>
      </c>
      <c r="CD1902">
        <f xml:space="preserve"> _xlfn.XLOOKUP(AB1902,[1]Sheet1!B:B,[1]Sheet1!Y:Y,"Not Found")</f>
        <v>87705</v>
      </c>
      <c r="CE1902">
        <f xml:space="preserve"> _xlfn.XLOOKUP(AB1902,[1]Sheet1!B:B,[1]Sheet1!AA:AA, "Not Found")</f>
        <v>111278</v>
      </c>
      <c r="CH1902">
        <f t="shared" ca="1" si="59"/>
        <v>0.9830381863136658</v>
      </c>
    </row>
    <row r="1903" spans="1:86" x14ac:dyDescent="0.3">
      <c r="A1903">
        <v>6901</v>
      </c>
      <c r="B1903" t="s">
        <v>0</v>
      </c>
      <c r="C1903" t="s">
        <v>8168</v>
      </c>
      <c r="D1903" s="3">
        <v>37680236115778</v>
      </c>
      <c r="E1903" t="s">
        <v>7714</v>
      </c>
      <c r="F1903" t="s">
        <v>8169</v>
      </c>
      <c r="G1903" t="s">
        <v>4</v>
      </c>
      <c r="H1903" t="s">
        <v>7688</v>
      </c>
      <c r="I1903" t="s">
        <v>7715</v>
      </c>
      <c r="J1903" t="s">
        <v>8170</v>
      </c>
      <c r="K1903" t="s">
        <v>483</v>
      </c>
      <c r="L1903" t="s">
        <v>9</v>
      </c>
      <c r="M1903" s="1">
        <v>36046</v>
      </c>
      <c r="O1903" t="s">
        <v>341</v>
      </c>
      <c r="P1903" t="s">
        <v>36</v>
      </c>
      <c r="Q1903" t="s">
        <v>11</v>
      </c>
      <c r="R1903" t="s">
        <v>13</v>
      </c>
      <c r="S1903" t="s">
        <v>8171</v>
      </c>
      <c r="T1903" t="s">
        <v>202</v>
      </c>
      <c r="U1903" t="s">
        <v>12</v>
      </c>
      <c r="V1903" t="s">
        <v>12</v>
      </c>
      <c r="W1903" t="s">
        <v>13</v>
      </c>
      <c r="X1903" t="s">
        <v>12</v>
      </c>
      <c r="Y1903" t="s">
        <v>14</v>
      </c>
      <c r="Z1903" t="s">
        <v>8172</v>
      </c>
      <c r="AA1903" t="s">
        <v>7712</v>
      </c>
      <c r="AB1903">
        <v>91911</v>
      </c>
      <c r="AC1903" t="str">
        <f t="shared" si="58"/>
        <v>590 K St., Chula Vista, CA 91911</v>
      </c>
      <c r="AD1903" t="s">
        <v>17</v>
      </c>
      <c r="AE1903" t="s">
        <v>7693</v>
      </c>
      <c r="AF1903" t="s">
        <v>1466</v>
      </c>
      <c r="AG1903" t="s">
        <v>7713</v>
      </c>
      <c r="AH1903" s="2" t="s">
        <v>21</v>
      </c>
      <c r="AI1903">
        <v>32.620238749999999</v>
      </c>
      <c r="AJ1903">
        <v>-117.08316087999999</v>
      </c>
      <c r="AK1903">
        <v>1458</v>
      </c>
      <c r="AL1903">
        <v>2</v>
      </c>
      <c r="AM1903">
        <v>0.1</v>
      </c>
      <c r="AN1903">
        <v>0</v>
      </c>
      <c r="AO1903">
        <v>0</v>
      </c>
      <c r="AP1903">
        <v>1</v>
      </c>
      <c r="AQ1903">
        <v>0.1</v>
      </c>
      <c r="AR1903">
        <v>2</v>
      </c>
      <c r="AS1903">
        <v>0.1</v>
      </c>
      <c r="AT1903">
        <v>1419</v>
      </c>
      <c r="AU1903">
        <v>97.3</v>
      </c>
      <c r="AV1903">
        <v>0</v>
      </c>
      <c r="AW1903">
        <v>0</v>
      </c>
      <c r="AX1903">
        <v>26</v>
      </c>
      <c r="AY1903">
        <v>1.8</v>
      </c>
      <c r="AZ1903">
        <v>5</v>
      </c>
      <c r="BA1903">
        <v>0.3</v>
      </c>
      <c r="BB1903">
        <v>3</v>
      </c>
      <c r="BC1903">
        <v>0.2</v>
      </c>
      <c r="BD1903">
        <v>374</v>
      </c>
      <c r="BE1903">
        <v>25.7</v>
      </c>
      <c r="BF1903">
        <v>1</v>
      </c>
      <c r="BG1903">
        <v>0.1</v>
      </c>
      <c r="BH1903">
        <v>14</v>
      </c>
      <c r="BI1903">
        <v>1</v>
      </c>
      <c r="BJ1903">
        <v>0</v>
      </c>
      <c r="BK1903">
        <v>0</v>
      </c>
      <c r="BL1903">
        <v>968</v>
      </c>
      <c r="BM1903">
        <v>66.400000000000006</v>
      </c>
      <c r="BN1903">
        <v>107</v>
      </c>
      <c r="BO1903">
        <v>7.3</v>
      </c>
      <c r="BP1903">
        <v>962</v>
      </c>
      <c r="BQ1903">
        <v>66</v>
      </c>
      <c r="BR1903" t="s">
        <v>7695</v>
      </c>
      <c r="BS1903" t="s">
        <v>7688</v>
      </c>
      <c r="BT1903" t="s">
        <v>7714</v>
      </c>
      <c r="BU1903" t="s">
        <v>7715</v>
      </c>
      <c r="BV1903" t="s">
        <v>7716</v>
      </c>
      <c r="BW1903" t="s">
        <v>7717</v>
      </c>
      <c r="BZ1903">
        <v>31294</v>
      </c>
      <c r="CA1903">
        <v>-117.083160879837</v>
      </c>
      <c r="CB1903">
        <v>32.620238754049403</v>
      </c>
      <c r="CD1903">
        <f xml:space="preserve"> _xlfn.XLOOKUP(AB1903,[1]Sheet1!B:B,[1]Sheet1!Y:Y,"Not Found")</f>
        <v>79334</v>
      </c>
      <c r="CE1903">
        <f xml:space="preserve"> _xlfn.XLOOKUP(AB1903,[1]Sheet1!B:B,[1]Sheet1!AA:AA, "Not Found")</f>
        <v>100266</v>
      </c>
      <c r="CH1903">
        <f t="shared" ca="1" si="59"/>
        <v>0.24724622458623768</v>
      </c>
    </row>
    <row r="1904" spans="1:86" x14ac:dyDescent="0.3">
      <c r="A1904">
        <v>6902</v>
      </c>
      <c r="B1904" t="s">
        <v>0</v>
      </c>
      <c r="C1904" t="s">
        <v>8173</v>
      </c>
      <c r="D1904" s="3">
        <v>37680236116396</v>
      </c>
      <c r="E1904" t="s">
        <v>7714</v>
      </c>
      <c r="F1904" t="s">
        <v>8174</v>
      </c>
      <c r="G1904" t="s">
        <v>4</v>
      </c>
      <c r="H1904" t="s">
        <v>7688</v>
      </c>
      <c r="I1904" t="s">
        <v>7715</v>
      </c>
      <c r="J1904" t="s">
        <v>8175</v>
      </c>
      <c r="K1904" t="s">
        <v>35</v>
      </c>
      <c r="L1904" t="s">
        <v>9</v>
      </c>
      <c r="M1904" s="1">
        <v>36360</v>
      </c>
      <c r="O1904" t="s">
        <v>35</v>
      </c>
      <c r="P1904" t="s">
        <v>36</v>
      </c>
      <c r="Q1904" t="s">
        <v>75</v>
      </c>
      <c r="R1904" t="s">
        <v>12</v>
      </c>
      <c r="U1904" t="s">
        <v>12</v>
      </c>
      <c r="V1904" t="s">
        <v>12</v>
      </c>
      <c r="W1904" t="s">
        <v>12</v>
      </c>
      <c r="X1904" t="s">
        <v>12</v>
      </c>
      <c r="Y1904" t="s">
        <v>14</v>
      </c>
      <c r="Z1904" t="s">
        <v>8176</v>
      </c>
      <c r="AA1904" t="s">
        <v>7712</v>
      </c>
      <c r="AB1904">
        <v>91914</v>
      </c>
      <c r="AC1904" t="str">
        <f t="shared" si="58"/>
        <v>2295 MacKenzie Creek Rd., Chula Vista, CA 91914</v>
      </c>
      <c r="AD1904" t="s">
        <v>17</v>
      </c>
      <c r="AE1904" t="s">
        <v>7693</v>
      </c>
      <c r="AF1904" t="s">
        <v>1466</v>
      </c>
      <c r="AG1904" t="s">
        <v>7713</v>
      </c>
      <c r="AH1904" s="2" t="s">
        <v>21</v>
      </c>
      <c r="AI1904">
        <v>32.659891760000001</v>
      </c>
      <c r="AJ1904">
        <v>-116.96670686</v>
      </c>
      <c r="AK1904">
        <v>470</v>
      </c>
      <c r="AL1904">
        <v>23</v>
      </c>
      <c r="AM1904">
        <v>4.9000000000000004</v>
      </c>
      <c r="AN1904">
        <v>1</v>
      </c>
      <c r="AO1904">
        <v>0.2</v>
      </c>
      <c r="AP1904">
        <v>35</v>
      </c>
      <c r="AQ1904">
        <v>7.4</v>
      </c>
      <c r="AR1904">
        <v>60</v>
      </c>
      <c r="AS1904">
        <v>12.8</v>
      </c>
      <c r="AT1904">
        <v>234</v>
      </c>
      <c r="AU1904">
        <v>49.8</v>
      </c>
      <c r="AV1904">
        <v>0</v>
      </c>
      <c r="AW1904">
        <v>0</v>
      </c>
      <c r="AX1904">
        <v>64</v>
      </c>
      <c r="AY1904">
        <v>13.6</v>
      </c>
      <c r="AZ1904">
        <v>51</v>
      </c>
      <c r="BA1904">
        <v>10.9</v>
      </c>
      <c r="BB1904">
        <v>2</v>
      </c>
      <c r="BC1904">
        <v>0.4</v>
      </c>
      <c r="BD1904">
        <v>82</v>
      </c>
      <c r="BE1904">
        <v>17.399999999999999</v>
      </c>
      <c r="BF1904">
        <v>0</v>
      </c>
      <c r="BG1904">
        <v>0</v>
      </c>
      <c r="BH1904">
        <v>2</v>
      </c>
      <c r="BI1904">
        <v>0.4</v>
      </c>
      <c r="BJ1904">
        <v>0</v>
      </c>
      <c r="BK1904">
        <v>0</v>
      </c>
      <c r="BL1904">
        <v>149</v>
      </c>
      <c r="BM1904">
        <v>31.7</v>
      </c>
      <c r="BN1904">
        <v>82</v>
      </c>
      <c r="BO1904">
        <v>17.399999999999999</v>
      </c>
      <c r="BP1904">
        <v>148</v>
      </c>
      <c r="BQ1904">
        <v>31.5</v>
      </c>
      <c r="BR1904" t="s">
        <v>7695</v>
      </c>
      <c r="BS1904" t="s">
        <v>7688</v>
      </c>
      <c r="BT1904" t="s">
        <v>7714</v>
      </c>
      <c r="BU1904" t="s">
        <v>7715</v>
      </c>
      <c r="BV1904" t="s">
        <v>7716</v>
      </c>
      <c r="BW1904" t="s">
        <v>7717</v>
      </c>
      <c r="BZ1904">
        <v>32753</v>
      </c>
      <c r="CA1904">
        <v>-116.966706864396</v>
      </c>
      <c r="CB1904">
        <v>32.6598917639135</v>
      </c>
      <c r="CD1904">
        <f xml:space="preserve"> _xlfn.XLOOKUP(AB1904,[1]Sheet1!B:B,[1]Sheet1!Y:Y,"Not Found")</f>
        <v>164398</v>
      </c>
      <c r="CE1904">
        <f xml:space="preserve"> _xlfn.XLOOKUP(AB1904,[1]Sheet1!B:B,[1]Sheet1!AA:AA, "Not Found")</f>
        <v>175397</v>
      </c>
      <c r="CH1904">
        <f t="shared" ca="1" si="59"/>
        <v>0.62638813501166335</v>
      </c>
    </row>
    <row r="1905" spans="1:86" x14ac:dyDescent="0.3">
      <c r="A1905">
        <v>6903</v>
      </c>
      <c r="B1905" t="s">
        <v>0</v>
      </c>
      <c r="C1905" t="s">
        <v>8177</v>
      </c>
      <c r="D1905" s="3">
        <v>37680236116859</v>
      </c>
      <c r="E1905" t="s">
        <v>7714</v>
      </c>
      <c r="F1905" t="s">
        <v>8178</v>
      </c>
      <c r="G1905" t="s">
        <v>4</v>
      </c>
      <c r="H1905" t="s">
        <v>7688</v>
      </c>
      <c r="I1905" t="s">
        <v>7715</v>
      </c>
      <c r="J1905" t="s">
        <v>8179</v>
      </c>
      <c r="K1905" t="s">
        <v>35</v>
      </c>
      <c r="L1905" t="s">
        <v>9</v>
      </c>
      <c r="M1905" s="1">
        <v>36361</v>
      </c>
      <c r="O1905" t="s">
        <v>35</v>
      </c>
      <c r="P1905" t="s">
        <v>36</v>
      </c>
      <c r="Q1905" t="s">
        <v>96</v>
      </c>
      <c r="R1905" t="s">
        <v>13</v>
      </c>
      <c r="S1905" t="s">
        <v>8180</v>
      </c>
      <c r="T1905" t="s">
        <v>202</v>
      </c>
      <c r="U1905" t="s">
        <v>12</v>
      </c>
      <c r="V1905" t="s">
        <v>12</v>
      </c>
      <c r="W1905" t="s">
        <v>13</v>
      </c>
      <c r="X1905" t="s">
        <v>12</v>
      </c>
      <c r="Y1905" t="s">
        <v>14</v>
      </c>
      <c r="Z1905" t="s">
        <v>8181</v>
      </c>
      <c r="AA1905" t="s">
        <v>7712</v>
      </c>
      <c r="AB1905">
        <v>91915</v>
      </c>
      <c r="AC1905" t="str">
        <f t="shared" si="58"/>
        <v>2491 School House Rd., Chula Vista, CA 91915</v>
      </c>
      <c r="AD1905" t="s">
        <v>17</v>
      </c>
      <c r="AE1905" t="s">
        <v>7693</v>
      </c>
      <c r="AF1905" t="s">
        <v>1466</v>
      </c>
      <c r="AG1905" t="s">
        <v>7713</v>
      </c>
      <c r="AH1905" s="2" t="s">
        <v>21</v>
      </c>
      <c r="AI1905">
        <v>32.638777760000004</v>
      </c>
      <c r="AJ1905">
        <v>-116.95309886</v>
      </c>
      <c r="AK1905">
        <v>924</v>
      </c>
      <c r="AL1905">
        <v>24</v>
      </c>
      <c r="AM1905">
        <v>2.6</v>
      </c>
      <c r="AN1905">
        <v>0</v>
      </c>
      <c r="AO1905">
        <v>0</v>
      </c>
      <c r="AP1905">
        <v>37</v>
      </c>
      <c r="AQ1905">
        <v>4</v>
      </c>
      <c r="AR1905">
        <v>112</v>
      </c>
      <c r="AS1905">
        <v>12.1</v>
      </c>
      <c r="AT1905">
        <v>540</v>
      </c>
      <c r="AU1905">
        <v>58.4</v>
      </c>
      <c r="AV1905">
        <v>1</v>
      </c>
      <c r="AW1905">
        <v>0.1</v>
      </c>
      <c r="AX1905">
        <v>141</v>
      </c>
      <c r="AY1905">
        <v>15.3</v>
      </c>
      <c r="AZ1905">
        <v>68</v>
      </c>
      <c r="BA1905">
        <v>7.4</v>
      </c>
      <c r="BB1905">
        <v>1</v>
      </c>
      <c r="BC1905">
        <v>0.1</v>
      </c>
      <c r="BD1905">
        <v>164</v>
      </c>
      <c r="BE1905">
        <v>17.7</v>
      </c>
      <c r="BF1905">
        <v>1</v>
      </c>
      <c r="BG1905">
        <v>0.1</v>
      </c>
      <c r="BH1905">
        <v>9</v>
      </c>
      <c r="BI1905">
        <v>1</v>
      </c>
      <c r="BJ1905">
        <v>0</v>
      </c>
      <c r="BK1905">
        <v>0</v>
      </c>
      <c r="BL1905">
        <v>248</v>
      </c>
      <c r="BM1905">
        <v>26.8</v>
      </c>
      <c r="BN1905">
        <v>91</v>
      </c>
      <c r="BO1905">
        <v>9.8000000000000007</v>
      </c>
      <c r="BP1905">
        <v>248</v>
      </c>
      <c r="BQ1905">
        <v>26.8</v>
      </c>
      <c r="BR1905" t="s">
        <v>7695</v>
      </c>
      <c r="BS1905" t="s">
        <v>7688</v>
      </c>
      <c r="BT1905" t="s">
        <v>7714</v>
      </c>
      <c r="BU1905" t="s">
        <v>7715</v>
      </c>
      <c r="BV1905" t="s">
        <v>7716</v>
      </c>
      <c r="BW1905" t="s">
        <v>7717</v>
      </c>
      <c r="BZ1905">
        <v>30872</v>
      </c>
      <c r="CA1905">
        <v>-116.953098860339</v>
      </c>
      <c r="CB1905">
        <v>32.6387777624047</v>
      </c>
      <c r="CD1905">
        <f xml:space="preserve"> _xlfn.XLOOKUP(AB1905,[1]Sheet1!B:B,[1]Sheet1!Y:Y,"Not Found")</f>
        <v>138283</v>
      </c>
      <c r="CE1905">
        <f xml:space="preserve"> _xlfn.XLOOKUP(AB1905,[1]Sheet1!B:B,[1]Sheet1!AA:AA, "Not Found")</f>
        <v>147259</v>
      </c>
      <c r="CH1905">
        <f t="shared" ca="1" si="59"/>
        <v>9.4888018885142311E-2</v>
      </c>
    </row>
    <row r="1906" spans="1:86" x14ac:dyDescent="0.3">
      <c r="A1906">
        <v>6904</v>
      </c>
      <c r="B1906" t="s">
        <v>0</v>
      </c>
      <c r="C1906" t="s">
        <v>8182</v>
      </c>
      <c r="D1906" s="3">
        <v>37680236118970</v>
      </c>
      <c r="E1906" t="s">
        <v>7714</v>
      </c>
      <c r="F1906" t="s">
        <v>8183</v>
      </c>
      <c r="G1906" t="s">
        <v>4</v>
      </c>
      <c r="H1906" t="s">
        <v>7688</v>
      </c>
      <c r="I1906" t="s">
        <v>7715</v>
      </c>
      <c r="J1906" t="s">
        <v>476</v>
      </c>
      <c r="K1906" t="s">
        <v>35</v>
      </c>
      <c r="L1906" t="s">
        <v>9</v>
      </c>
      <c r="M1906" s="1">
        <v>37089</v>
      </c>
      <c r="O1906" t="s">
        <v>35</v>
      </c>
      <c r="P1906" t="s">
        <v>36</v>
      </c>
      <c r="Q1906" t="s">
        <v>75</v>
      </c>
      <c r="R1906" t="s">
        <v>12</v>
      </c>
      <c r="U1906" t="s">
        <v>12</v>
      </c>
      <c r="V1906" t="s">
        <v>12</v>
      </c>
      <c r="W1906" t="s">
        <v>12</v>
      </c>
      <c r="X1906" t="s">
        <v>12</v>
      </c>
      <c r="Y1906" t="s">
        <v>14</v>
      </c>
      <c r="Z1906" t="s">
        <v>8184</v>
      </c>
      <c r="AA1906" t="s">
        <v>7712</v>
      </c>
      <c r="AB1906">
        <v>91913</v>
      </c>
      <c r="AC1906" t="str">
        <f t="shared" si="58"/>
        <v>1450 Santa Lucia Rd., Chula Vista, CA 91913</v>
      </c>
      <c r="AD1906" t="s">
        <v>17</v>
      </c>
      <c r="AE1906" t="s">
        <v>7693</v>
      </c>
      <c r="AF1906" t="s">
        <v>1466</v>
      </c>
      <c r="AG1906" t="s">
        <v>7713</v>
      </c>
      <c r="AH1906" s="2" t="s">
        <v>21</v>
      </c>
      <c r="AI1906">
        <v>32.626431760000003</v>
      </c>
      <c r="AJ1906">
        <v>-116.99696787000001</v>
      </c>
      <c r="AK1906">
        <v>765</v>
      </c>
      <c r="AL1906">
        <v>49</v>
      </c>
      <c r="AM1906">
        <v>6.4</v>
      </c>
      <c r="AN1906">
        <v>0</v>
      </c>
      <c r="AO1906">
        <v>0</v>
      </c>
      <c r="AP1906">
        <v>22</v>
      </c>
      <c r="AQ1906">
        <v>2.9</v>
      </c>
      <c r="AR1906">
        <v>110</v>
      </c>
      <c r="AS1906">
        <v>14.4</v>
      </c>
      <c r="AT1906">
        <v>428</v>
      </c>
      <c r="AU1906">
        <v>55.9</v>
      </c>
      <c r="AV1906">
        <v>1</v>
      </c>
      <c r="AW1906">
        <v>0.1</v>
      </c>
      <c r="AX1906">
        <v>73</v>
      </c>
      <c r="AY1906">
        <v>9.5</v>
      </c>
      <c r="AZ1906">
        <v>78</v>
      </c>
      <c r="BA1906">
        <v>10.199999999999999</v>
      </c>
      <c r="BB1906">
        <v>4</v>
      </c>
      <c r="BC1906">
        <v>0.5</v>
      </c>
      <c r="BD1906">
        <v>132</v>
      </c>
      <c r="BE1906">
        <v>17.3</v>
      </c>
      <c r="BF1906">
        <v>0</v>
      </c>
      <c r="BG1906">
        <v>0</v>
      </c>
      <c r="BH1906">
        <v>6</v>
      </c>
      <c r="BI1906">
        <v>0.8</v>
      </c>
      <c r="BJ1906">
        <v>0</v>
      </c>
      <c r="BK1906">
        <v>0</v>
      </c>
      <c r="BL1906">
        <v>320</v>
      </c>
      <c r="BM1906">
        <v>41.8</v>
      </c>
      <c r="BN1906">
        <v>73</v>
      </c>
      <c r="BO1906">
        <v>9.5</v>
      </c>
      <c r="BP1906">
        <v>319</v>
      </c>
      <c r="BQ1906">
        <v>41.7</v>
      </c>
      <c r="BR1906" t="s">
        <v>7695</v>
      </c>
      <c r="BS1906" t="s">
        <v>7688</v>
      </c>
      <c r="BT1906" t="s">
        <v>7714</v>
      </c>
      <c r="BU1906" t="s">
        <v>7715</v>
      </c>
      <c r="BV1906" t="s">
        <v>7716</v>
      </c>
      <c r="BW1906" t="s">
        <v>7717</v>
      </c>
      <c r="BZ1906">
        <v>32757</v>
      </c>
      <c r="CA1906">
        <v>-116.99696786618399</v>
      </c>
      <c r="CB1906">
        <v>32.626431758069501</v>
      </c>
      <c r="CD1906">
        <f xml:space="preserve"> _xlfn.XLOOKUP(AB1906,[1]Sheet1!B:B,[1]Sheet1!Y:Y,"Not Found")</f>
        <v>129412</v>
      </c>
      <c r="CE1906">
        <f xml:space="preserve"> _xlfn.XLOOKUP(AB1906,[1]Sheet1!B:B,[1]Sheet1!AA:AA, "Not Found")</f>
        <v>156334</v>
      </c>
      <c r="CH1906">
        <f t="shared" ca="1" si="59"/>
        <v>0.85857089439076628</v>
      </c>
    </row>
    <row r="1907" spans="1:86" x14ac:dyDescent="0.3">
      <c r="A1907">
        <v>6905</v>
      </c>
      <c r="B1907" t="s">
        <v>0</v>
      </c>
      <c r="C1907" t="s">
        <v>8185</v>
      </c>
      <c r="D1907" s="3">
        <v>37680236118988</v>
      </c>
      <c r="E1907" t="s">
        <v>7714</v>
      </c>
      <c r="F1907" t="s">
        <v>8186</v>
      </c>
      <c r="G1907" t="s">
        <v>4</v>
      </c>
      <c r="H1907" t="s">
        <v>7688</v>
      </c>
      <c r="I1907" t="s">
        <v>7715</v>
      </c>
      <c r="J1907" t="s">
        <v>8187</v>
      </c>
      <c r="K1907" t="s">
        <v>35</v>
      </c>
      <c r="L1907" t="s">
        <v>9</v>
      </c>
      <c r="M1907" s="1">
        <v>37089</v>
      </c>
      <c r="O1907" t="s">
        <v>35</v>
      </c>
      <c r="P1907" t="s">
        <v>36</v>
      </c>
      <c r="Q1907" t="s">
        <v>75</v>
      </c>
      <c r="R1907" t="s">
        <v>12</v>
      </c>
      <c r="U1907" t="s">
        <v>12</v>
      </c>
      <c r="V1907" t="s">
        <v>12</v>
      </c>
      <c r="W1907" t="s">
        <v>12</v>
      </c>
      <c r="X1907" t="s">
        <v>12</v>
      </c>
      <c r="Y1907" t="s">
        <v>14</v>
      </c>
      <c r="Z1907" t="s">
        <v>8188</v>
      </c>
      <c r="AA1907" t="s">
        <v>7712</v>
      </c>
      <c r="AB1907">
        <v>91913</v>
      </c>
      <c r="AC1907" t="str">
        <f t="shared" si="58"/>
        <v>1201 Santa Cora Ave., Chula Vista, CA 91913</v>
      </c>
      <c r="AD1907" t="s">
        <v>17</v>
      </c>
      <c r="AE1907" t="s">
        <v>7693</v>
      </c>
      <c r="AF1907" t="s">
        <v>1466</v>
      </c>
      <c r="AG1907" t="s">
        <v>7713</v>
      </c>
      <c r="AH1907" s="2" t="s">
        <v>21</v>
      </c>
      <c r="AI1907">
        <v>32.633404759999998</v>
      </c>
      <c r="AJ1907">
        <v>-116.98364586</v>
      </c>
      <c r="AK1907">
        <v>696</v>
      </c>
      <c r="AL1907">
        <v>49</v>
      </c>
      <c r="AM1907">
        <v>7</v>
      </c>
      <c r="AN1907">
        <v>0</v>
      </c>
      <c r="AO1907">
        <v>0</v>
      </c>
      <c r="AP1907">
        <v>40</v>
      </c>
      <c r="AQ1907">
        <v>5.7</v>
      </c>
      <c r="AR1907">
        <v>116</v>
      </c>
      <c r="AS1907">
        <v>16.7</v>
      </c>
      <c r="AT1907">
        <v>367</v>
      </c>
      <c r="AU1907">
        <v>52.7</v>
      </c>
      <c r="AV1907">
        <v>3</v>
      </c>
      <c r="AW1907">
        <v>0.4</v>
      </c>
      <c r="AX1907">
        <v>71</v>
      </c>
      <c r="AY1907">
        <v>10.199999999999999</v>
      </c>
      <c r="AZ1907">
        <v>50</v>
      </c>
      <c r="BA1907">
        <v>7.2</v>
      </c>
      <c r="BB1907">
        <v>0</v>
      </c>
      <c r="BC1907">
        <v>0</v>
      </c>
      <c r="BD1907">
        <v>88</v>
      </c>
      <c r="BE1907">
        <v>12.6</v>
      </c>
      <c r="BF1907">
        <v>0</v>
      </c>
      <c r="BG1907">
        <v>0</v>
      </c>
      <c r="BH1907">
        <v>12</v>
      </c>
      <c r="BI1907">
        <v>1.7</v>
      </c>
      <c r="BJ1907">
        <v>0</v>
      </c>
      <c r="BK1907">
        <v>0</v>
      </c>
      <c r="BL1907">
        <v>293</v>
      </c>
      <c r="BM1907">
        <v>42.1</v>
      </c>
      <c r="BN1907">
        <v>108</v>
      </c>
      <c r="BO1907">
        <v>15.5</v>
      </c>
      <c r="BP1907">
        <v>293</v>
      </c>
      <c r="BQ1907">
        <v>42.1</v>
      </c>
      <c r="BR1907" t="s">
        <v>7695</v>
      </c>
      <c r="BS1907" t="s">
        <v>7688</v>
      </c>
      <c r="BT1907" t="s">
        <v>7714</v>
      </c>
      <c r="BU1907" t="s">
        <v>7715</v>
      </c>
      <c r="BV1907" t="s">
        <v>7716</v>
      </c>
      <c r="BW1907" t="s">
        <v>7717</v>
      </c>
      <c r="BZ1907">
        <v>32758</v>
      </c>
      <c r="CA1907">
        <v>-116.983645864227</v>
      </c>
      <c r="CB1907">
        <v>32.6334047599209</v>
      </c>
      <c r="CD1907">
        <f xml:space="preserve"> _xlfn.XLOOKUP(AB1907,[1]Sheet1!B:B,[1]Sheet1!Y:Y,"Not Found")</f>
        <v>129412</v>
      </c>
      <c r="CE1907">
        <f xml:space="preserve"> _xlfn.XLOOKUP(AB1907,[1]Sheet1!B:B,[1]Sheet1!AA:AA, "Not Found")</f>
        <v>156334</v>
      </c>
      <c r="CH1907">
        <f t="shared" ca="1" si="59"/>
        <v>0.8074219444765911</v>
      </c>
    </row>
    <row r="1908" spans="1:86" x14ac:dyDescent="0.3">
      <c r="A1908">
        <v>6906</v>
      </c>
      <c r="B1908" t="s">
        <v>0</v>
      </c>
      <c r="C1908" t="s">
        <v>8189</v>
      </c>
      <c r="D1908" s="3">
        <v>37680313731478</v>
      </c>
      <c r="E1908" t="s">
        <v>8190</v>
      </c>
      <c r="F1908" t="s">
        <v>8191</v>
      </c>
      <c r="G1908" t="s">
        <v>4</v>
      </c>
      <c r="H1908" t="s">
        <v>7688</v>
      </c>
      <c r="I1908" t="s">
        <v>8192</v>
      </c>
      <c r="J1908" t="s">
        <v>8193</v>
      </c>
      <c r="K1908" t="s">
        <v>8</v>
      </c>
      <c r="L1908" t="s">
        <v>9</v>
      </c>
      <c r="M1908" s="1">
        <v>29403</v>
      </c>
      <c r="O1908" t="s">
        <v>8</v>
      </c>
      <c r="P1908" t="s">
        <v>4</v>
      </c>
      <c r="Q1908" t="s">
        <v>11</v>
      </c>
      <c r="R1908" t="s">
        <v>12</v>
      </c>
      <c r="U1908" t="s">
        <v>12</v>
      </c>
      <c r="V1908" t="s">
        <v>12</v>
      </c>
      <c r="W1908" t="s">
        <v>12</v>
      </c>
      <c r="X1908" t="s">
        <v>12</v>
      </c>
      <c r="Y1908" t="s">
        <v>14</v>
      </c>
      <c r="Z1908" t="s">
        <v>8194</v>
      </c>
      <c r="AA1908" t="s">
        <v>8195</v>
      </c>
      <c r="AB1908">
        <v>92118</v>
      </c>
      <c r="AC1908" t="str">
        <f t="shared" si="58"/>
        <v>650 D Ave., Coronado, CA 92118</v>
      </c>
      <c r="AD1908" t="s">
        <v>17</v>
      </c>
      <c r="AE1908" t="s">
        <v>5185</v>
      </c>
      <c r="AF1908" t="s">
        <v>1475</v>
      </c>
      <c r="AG1908" t="s">
        <v>7982</v>
      </c>
      <c r="AH1908" t="s">
        <v>225</v>
      </c>
      <c r="AI1908">
        <v>32.692090759999999</v>
      </c>
      <c r="AJ1908">
        <v>-117.17829089999999</v>
      </c>
      <c r="AK1908">
        <v>1004</v>
      </c>
      <c r="AL1908">
        <v>11</v>
      </c>
      <c r="AM1908">
        <v>1.1000000000000001</v>
      </c>
      <c r="AN1908">
        <v>4</v>
      </c>
      <c r="AO1908">
        <v>0.4</v>
      </c>
      <c r="AP1908">
        <v>22</v>
      </c>
      <c r="AQ1908">
        <v>2.2000000000000002</v>
      </c>
      <c r="AR1908">
        <v>15</v>
      </c>
      <c r="AS1908">
        <v>1.5</v>
      </c>
      <c r="AT1908">
        <v>276</v>
      </c>
      <c r="AU1908">
        <v>27.5</v>
      </c>
      <c r="AV1908">
        <v>2</v>
      </c>
      <c r="AW1908">
        <v>0.2</v>
      </c>
      <c r="AX1908">
        <v>549</v>
      </c>
      <c r="AY1908">
        <v>54.7</v>
      </c>
      <c r="AZ1908">
        <v>66</v>
      </c>
      <c r="BA1908">
        <v>6.6</v>
      </c>
      <c r="BB1908">
        <v>59</v>
      </c>
      <c r="BC1908">
        <v>5.9</v>
      </c>
      <c r="BD1908">
        <v>13</v>
      </c>
      <c r="BE1908">
        <v>1.3</v>
      </c>
      <c r="BF1908">
        <v>1</v>
      </c>
      <c r="BG1908">
        <v>0.1</v>
      </c>
      <c r="BH1908">
        <v>0</v>
      </c>
      <c r="BI1908">
        <v>0</v>
      </c>
      <c r="BJ1908">
        <v>0</v>
      </c>
      <c r="BK1908">
        <v>0</v>
      </c>
      <c r="BL1908">
        <v>151</v>
      </c>
      <c r="BM1908">
        <v>15</v>
      </c>
      <c r="BN1908">
        <v>117</v>
      </c>
      <c r="BO1908">
        <v>11.7</v>
      </c>
      <c r="BP1908">
        <v>150</v>
      </c>
      <c r="BQ1908">
        <v>14.9</v>
      </c>
      <c r="BR1908" t="s">
        <v>7695</v>
      </c>
      <c r="BS1908" t="s">
        <v>7688</v>
      </c>
      <c r="BX1908" t="s">
        <v>8190</v>
      </c>
      <c r="BY1908" t="s">
        <v>8192</v>
      </c>
      <c r="BZ1908">
        <v>33044</v>
      </c>
      <c r="CA1908">
        <v>-117.17829090179301</v>
      </c>
      <c r="CB1908">
        <v>32.692090756597501</v>
      </c>
      <c r="CD1908">
        <f xml:space="preserve"> _xlfn.XLOOKUP(AB1908,[1]Sheet1!B:B,[1]Sheet1!Y:Y,"Not Found")</f>
        <v>135056</v>
      </c>
      <c r="CE1908">
        <f xml:space="preserve"> _xlfn.XLOOKUP(AB1908,[1]Sheet1!B:B,[1]Sheet1!AA:AA, "Not Found")</f>
        <v>202767</v>
      </c>
      <c r="CH1908">
        <f t="shared" ca="1" si="59"/>
        <v>0.68790150968900521</v>
      </c>
    </row>
    <row r="1909" spans="1:86" x14ac:dyDescent="0.3">
      <c r="A1909">
        <v>6907</v>
      </c>
      <c r="B1909" t="s">
        <v>0</v>
      </c>
      <c r="C1909" t="s">
        <v>8196</v>
      </c>
      <c r="D1909" s="3">
        <v>37680316038053</v>
      </c>
      <c r="E1909" t="s">
        <v>8190</v>
      </c>
      <c r="F1909" t="s">
        <v>8197</v>
      </c>
      <c r="G1909" t="s">
        <v>4</v>
      </c>
      <c r="H1909" t="s">
        <v>7688</v>
      </c>
      <c r="I1909" t="s">
        <v>8192</v>
      </c>
      <c r="J1909" t="s">
        <v>8198</v>
      </c>
      <c r="K1909" t="s">
        <v>35</v>
      </c>
      <c r="L1909" t="s">
        <v>9</v>
      </c>
      <c r="M1909" s="1">
        <v>29403</v>
      </c>
      <c r="O1909" t="s">
        <v>35</v>
      </c>
      <c r="P1909" t="s">
        <v>36</v>
      </c>
      <c r="Q1909" t="s">
        <v>37</v>
      </c>
      <c r="R1909" t="s">
        <v>12</v>
      </c>
      <c r="U1909" t="s">
        <v>12</v>
      </c>
      <c r="V1909" t="s">
        <v>12</v>
      </c>
      <c r="W1909" t="s">
        <v>12</v>
      </c>
      <c r="X1909" t="s">
        <v>12</v>
      </c>
      <c r="Y1909" t="s">
        <v>14</v>
      </c>
      <c r="Z1909" t="s">
        <v>8199</v>
      </c>
      <c r="AA1909" t="s">
        <v>8195</v>
      </c>
      <c r="AB1909">
        <v>92118</v>
      </c>
      <c r="AC1909" t="str">
        <f t="shared" si="58"/>
        <v>600 Sixth St., Coronado, CA 92118</v>
      </c>
      <c r="AD1909" t="s">
        <v>17</v>
      </c>
      <c r="AE1909" t="s">
        <v>5185</v>
      </c>
      <c r="AF1909" t="s">
        <v>1475</v>
      </c>
      <c r="AG1909" t="s">
        <v>7982</v>
      </c>
      <c r="AH1909" t="s">
        <v>225</v>
      </c>
      <c r="AI1909">
        <v>32.693424759999999</v>
      </c>
      <c r="AJ1909">
        <v>-117.1815769</v>
      </c>
      <c r="AK1909">
        <v>778</v>
      </c>
      <c r="AL1909">
        <v>12</v>
      </c>
      <c r="AM1909">
        <v>1.5</v>
      </c>
      <c r="AN1909">
        <v>0</v>
      </c>
      <c r="AO1909">
        <v>0</v>
      </c>
      <c r="AP1909">
        <v>5</v>
      </c>
      <c r="AQ1909">
        <v>0.6</v>
      </c>
      <c r="AR1909">
        <v>3</v>
      </c>
      <c r="AS1909">
        <v>0.4</v>
      </c>
      <c r="AT1909">
        <v>174</v>
      </c>
      <c r="AU1909">
        <v>22.4</v>
      </c>
      <c r="AV1909">
        <v>0</v>
      </c>
      <c r="AW1909">
        <v>0</v>
      </c>
      <c r="AX1909">
        <v>470</v>
      </c>
      <c r="AY1909">
        <v>60.4</v>
      </c>
      <c r="AZ1909">
        <v>57</v>
      </c>
      <c r="BA1909">
        <v>7.3</v>
      </c>
      <c r="BB1909">
        <v>57</v>
      </c>
      <c r="BC1909">
        <v>7.3</v>
      </c>
      <c r="BD1909">
        <v>71</v>
      </c>
      <c r="BE1909">
        <v>9.1</v>
      </c>
      <c r="BF1909">
        <v>1</v>
      </c>
      <c r="BG1909">
        <v>0.1</v>
      </c>
      <c r="BH1909">
        <v>1</v>
      </c>
      <c r="BI1909">
        <v>0.1</v>
      </c>
      <c r="BJ1909">
        <v>0</v>
      </c>
      <c r="BK1909">
        <v>0</v>
      </c>
      <c r="BL1909">
        <v>121</v>
      </c>
      <c r="BM1909">
        <v>15.6</v>
      </c>
      <c r="BN1909">
        <v>111</v>
      </c>
      <c r="BO1909">
        <v>14.3</v>
      </c>
      <c r="BP1909">
        <v>121</v>
      </c>
      <c r="BQ1909">
        <v>15.6</v>
      </c>
      <c r="BR1909" t="s">
        <v>7695</v>
      </c>
      <c r="BS1909" t="s">
        <v>7688</v>
      </c>
      <c r="BX1909" t="s">
        <v>8190</v>
      </c>
      <c r="BY1909" t="s">
        <v>8192</v>
      </c>
      <c r="BZ1909">
        <v>33043</v>
      </c>
      <c r="CA1909">
        <v>-117.181576902554</v>
      </c>
      <c r="CB1909">
        <v>32.693424757331499</v>
      </c>
      <c r="CD1909">
        <f xml:space="preserve"> _xlfn.XLOOKUP(AB1909,[1]Sheet1!B:B,[1]Sheet1!Y:Y,"Not Found")</f>
        <v>135056</v>
      </c>
      <c r="CE1909">
        <f xml:space="preserve"> _xlfn.XLOOKUP(AB1909,[1]Sheet1!B:B,[1]Sheet1!AA:AA, "Not Found")</f>
        <v>202767</v>
      </c>
      <c r="CH1909">
        <f t="shared" ca="1" si="59"/>
        <v>0.21104896633911774</v>
      </c>
    </row>
    <row r="1910" spans="1:86" x14ac:dyDescent="0.3">
      <c r="A1910">
        <v>6908</v>
      </c>
      <c r="B1910" t="s">
        <v>0</v>
      </c>
      <c r="C1910" t="s">
        <v>8200</v>
      </c>
      <c r="D1910" s="3">
        <v>37680316038087</v>
      </c>
      <c r="E1910" t="s">
        <v>8190</v>
      </c>
      <c r="F1910" t="s">
        <v>8201</v>
      </c>
      <c r="G1910" t="s">
        <v>4</v>
      </c>
      <c r="H1910" t="s">
        <v>7688</v>
      </c>
      <c r="I1910" t="s">
        <v>8192</v>
      </c>
      <c r="J1910" t="s">
        <v>8202</v>
      </c>
      <c r="K1910" t="s">
        <v>35</v>
      </c>
      <c r="L1910" t="s">
        <v>9</v>
      </c>
      <c r="M1910" s="1">
        <v>29403</v>
      </c>
      <c r="O1910" t="s">
        <v>35</v>
      </c>
      <c r="P1910" t="s">
        <v>36</v>
      </c>
      <c r="Q1910" t="s">
        <v>37</v>
      </c>
      <c r="R1910" t="s">
        <v>12</v>
      </c>
      <c r="U1910" t="s">
        <v>12</v>
      </c>
      <c r="V1910" t="s">
        <v>12</v>
      </c>
      <c r="W1910" t="s">
        <v>13</v>
      </c>
      <c r="X1910" t="s">
        <v>12</v>
      </c>
      <c r="Y1910" t="s">
        <v>14</v>
      </c>
      <c r="Z1910" t="s">
        <v>8203</v>
      </c>
      <c r="AA1910" t="s">
        <v>8195</v>
      </c>
      <c r="AB1910">
        <v>92118</v>
      </c>
      <c r="AC1910" t="str">
        <f t="shared" si="58"/>
        <v>1350 Leyte Rd., Coronado, CA 92118</v>
      </c>
      <c r="AD1910" t="s">
        <v>17</v>
      </c>
      <c r="AE1910" t="s">
        <v>5185</v>
      </c>
      <c r="AF1910" t="s">
        <v>1475</v>
      </c>
      <c r="AG1910" t="s">
        <v>7982</v>
      </c>
      <c r="AH1910" t="s">
        <v>225</v>
      </c>
      <c r="AI1910">
        <v>32.644002749999999</v>
      </c>
      <c r="AJ1910">
        <v>-117.14410689</v>
      </c>
      <c r="AK1910">
        <v>318</v>
      </c>
      <c r="AL1910">
        <v>17</v>
      </c>
      <c r="AM1910">
        <v>5.3</v>
      </c>
      <c r="AN1910">
        <v>0</v>
      </c>
      <c r="AO1910">
        <v>0</v>
      </c>
      <c r="AP1910">
        <v>5</v>
      </c>
      <c r="AQ1910">
        <v>1.6</v>
      </c>
      <c r="AR1910">
        <v>6</v>
      </c>
      <c r="AS1910">
        <v>1.9</v>
      </c>
      <c r="AT1910">
        <v>62</v>
      </c>
      <c r="AU1910">
        <v>19.5</v>
      </c>
      <c r="AV1910">
        <v>1</v>
      </c>
      <c r="AW1910">
        <v>0.3</v>
      </c>
      <c r="AX1910">
        <v>189</v>
      </c>
      <c r="AY1910">
        <v>59.4</v>
      </c>
      <c r="AZ1910">
        <v>27</v>
      </c>
      <c r="BA1910">
        <v>8.5</v>
      </c>
      <c r="BB1910">
        <v>11</v>
      </c>
      <c r="BC1910">
        <v>3.5</v>
      </c>
      <c r="BD1910">
        <v>6</v>
      </c>
      <c r="BE1910">
        <v>1.9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77</v>
      </c>
      <c r="BM1910">
        <v>24.2</v>
      </c>
      <c r="BN1910">
        <v>50</v>
      </c>
      <c r="BO1910">
        <v>15.7</v>
      </c>
      <c r="BP1910">
        <v>77</v>
      </c>
      <c r="BQ1910">
        <v>24.2</v>
      </c>
      <c r="BR1910" t="s">
        <v>7695</v>
      </c>
      <c r="BS1910" t="s">
        <v>7688</v>
      </c>
      <c r="BX1910" t="s">
        <v>8190</v>
      </c>
      <c r="BY1910" t="s">
        <v>8192</v>
      </c>
      <c r="BZ1910">
        <v>33046</v>
      </c>
      <c r="CA1910">
        <v>-117.14410689314499</v>
      </c>
      <c r="CB1910">
        <v>32.644002752993401</v>
      </c>
      <c r="CD1910">
        <f xml:space="preserve"> _xlfn.XLOOKUP(AB1910,[1]Sheet1!B:B,[1]Sheet1!Y:Y,"Not Found")</f>
        <v>135056</v>
      </c>
      <c r="CE1910">
        <f xml:space="preserve"> _xlfn.XLOOKUP(AB1910,[1]Sheet1!B:B,[1]Sheet1!AA:AA, "Not Found")</f>
        <v>202767</v>
      </c>
      <c r="CH1910">
        <f t="shared" ca="1" si="59"/>
        <v>0.99410807591536421</v>
      </c>
    </row>
    <row r="1911" spans="1:86" x14ac:dyDescent="0.3">
      <c r="A1911">
        <v>6909</v>
      </c>
      <c r="B1911" t="s">
        <v>0</v>
      </c>
      <c r="C1911" t="s">
        <v>8204</v>
      </c>
      <c r="D1911" s="3">
        <v>37680316059570</v>
      </c>
      <c r="E1911" t="s">
        <v>8190</v>
      </c>
      <c r="F1911" t="s">
        <v>8205</v>
      </c>
      <c r="G1911" t="s">
        <v>4</v>
      </c>
      <c r="H1911" t="s">
        <v>7688</v>
      </c>
      <c r="I1911" t="s">
        <v>8192</v>
      </c>
      <c r="J1911" t="s">
        <v>8206</v>
      </c>
      <c r="K1911" t="s">
        <v>113</v>
      </c>
      <c r="L1911" t="s">
        <v>9</v>
      </c>
      <c r="M1911" s="1">
        <v>29403</v>
      </c>
      <c r="O1911" t="s">
        <v>113</v>
      </c>
      <c r="P1911" t="s">
        <v>75</v>
      </c>
      <c r="Q1911" t="s">
        <v>96</v>
      </c>
      <c r="R1911" t="s">
        <v>12</v>
      </c>
      <c r="U1911" t="s">
        <v>12</v>
      </c>
      <c r="V1911" t="s">
        <v>12</v>
      </c>
      <c r="W1911" t="s">
        <v>12</v>
      </c>
      <c r="X1911" t="s">
        <v>12</v>
      </c>
      <c r="Y1911" t="s">
        <v>14</v>
      </c>
      <c r="Z1911" t="s">
        <v>8207</v>
      </c>
      <c r="AA1911" t="s">
        <v>8195</v>
      </c>
      <c r="AB1911">
        <v>92118</v>
      </c>
      <c r="AC1911" t="str">
        <f t="shared" si="58"/>
        <v>550 F Ave., Coronado, CA 92118</v>
      </c>
      <c r="AD1911" t="s">
        <v>17</v>
      </c>
      <c r="AE1911" t="s">
        <v>5185</v>
      </c>
      <c r="AF1911" t="s">
        <v>1475</v>
      </c>
      <c r="AG1911" t="s">
        <v>7982</v>
      </c>
      <c r="AH1911" t="s">
        <v>225</v>
      </c>
      <c r="AI1911">
        <v>32.694486759999997</v>
      </c>
      <c r="AJ1911">
        <v>-117.1797899</v>
      </c>
      <c r="AK1911">
        <v>631</v>
      </c>
      <c r="AL1911">
        <v>9</v>
      </c>
      <c r="AM1911">
        <v>1.4</v>
      </c>
      <c r="AN1911">
        <v>1</v>
      </c>
      <c r="AO1911">
        <v>0.2</v>
      </c>
      <c r="AP1911">
        <v>8</v>
      </c>
      <c r="AQ1911">
        <v>1.3</v>
      </c>
      <c r="AR1911">
        <v>5</v>
      </c>
      <c r="AS1911">
        <v>0.8</v>
      </c>
      <c r="AT1911">
        <v>171</v>
      </c>
      <c r="AU1911">
        <v>27.1</v>
      </c>
      <c r="AV1911">
        <v>4</v>
      </c>
      <c r="AW1911">
        <v>0.6</v>
      </c>
      <c r="AX1911">
        <v>355</v>
      </c>
      <c r="AY1911">
        <v>56.3</v>
      </c>
      <c r="AZ1911">
        <v>42</v>
      </c>
      <c r="BA1911">
        <v>6.7</v>
      </c>
      <c r="BB1911">
        <v>36</v>
      </c>
      <c r="BC1911">
        <v>5.7</v>
      </c>
      <c r="BD1911">
        <v>25</v>
      </c>
      <c r="BE1911">
        <v>4</v>
      </c>
      <c r="BF1911">
        <v>2</v>
      </c>
      <c r="BG1911">
        <v>0.3</v>
      </c>
      <c r="BH1911">
        <v>0</v>
      </c>
      <c r="BI1911">
        <v>0</v>
      </c>
      <c r="BJ1911">
        <v>0</v>
      </c>
      <c r="BK1911">
        <v>0</v>
      </c>
      <c r="BL1911">
        <v>91</v>
      </c>
      <c r="BM1911">
        <v>14.4</v>
      </c>
      <c r="BN1911">
        <v>90</v>
      </c>
      <c r="BO1911">
        <v>14.3</v>
      </c>
      <c r="BP1911">
        <v>91</v>
      </c>
      <c r="BQ1911">
        <v>14.4</v>
      </c>
      <c r="BR1911" t="s">
        <v>7695</v>
      </c>
      <c r="BS1911" t="s">
        <v>7688</v>
      </c>
      <c r="BX1911" t="s">
        <v>8190</v>
      </c>
      <c r="BY1911" t="s">
        <v>8192</v>
      </c>
      <c r="BZ1911">
        <v>33045</v>
      </c>
      <c r="CA1911">
        <v>-117.17978990229101</v>
      </c>
      <c r="CB1911">
        <v>32.6944867582976</v>
      </c>
      <c r="CD1911">
        <f xml:space="preserve"> _xlfn.XLOOKUP(AB1911,[1]Sheet1!B:B,[1]Sheet1!Y:Y,"Not Found")</f>
        <v>135056</v>
      </c>
      <c r="CE1911">
        <f xml:space="preserve"> _xlfn.XLOOKUP(AB1911,[1]Sheet1!B:B,[1]Sheet1!AA:AA, "Not Found")</f>
        <v>202767</v>
      </c>
      <c r="CH1911">
        <f t="shared" ca="1" si="59"/>
        <v>0.19157592196580209</v>
      </c>
    </row>
    <row r="1912" spans="1:86" x14ac:dyDescent="0.3">
      <c r="A1912">
        <v>6910</v>
      </c>
      <c r="B1912" t="s">
        <v>0</v>
      </c>
      <c r="C1912" t="s">
        <v>8208</v>
      </c>
      <c r="D1912" s="3">
        <v>37680490127118</v>
      </c>
      <c r="E1912" t="s">
        <v>8209</v>
      </c>
      <c r="F1912" t="s">
        <v>8210</v>
      </c>
      <c r="G1912" t="s">
        <v>4</v>
      </c>
      <c r="H1912" t="s">
        <v>7688</v>
      </c>
      <c r="I1912" t="s">
        <v>8211</v>
      </c>
      <c r="J1912" t="s">
        <v>8212</v>
      </c>
      <c r="K1912" t="s">
        <v>35</v>
      </c>
      <c r="L1912" t="s">
        <v>9</v>
      </c>
      <c r="M1912" s="1">
        <v>41156</v>
      </c>
      <c r="O1912" t="s">
        <v>35</v>
      </c>
      <c r="P1912" t="s">
        <v>36</v>
      </c>
      <c r="Q1912" t="s">
        <v>96</v>
      </c>
      <c r="R1912" t="s">
        <v>13</v>
      </c>
      <c r="S1912" t="s">
        <v>8213</v>
      </c>
      <c r="T1912" t="s">
        <v>202</v>
      </c>
      <c r="U1912" t="s">
        <v>12</v>
      </c>
      <c r="V1912" t="s">
        <v>12</v>
      </c>
      <c r="W1912" t="s">
        <v>12</v>
      </c>
      <c r="X1912" t="s">
        <v>12</v>
      </c>
      <c r="Y1912" t="s">
        <v>14</v>
      </c>
      <c r="Z1912" t="s">
        <v>8214</v>
      </c>
      <c r="AA1912" t="s">
        <v>7821</v>
      </c>
      <c r="AB1912">
        <v>91901</v>
      </c>
      <c r="AC1912" t="str">
        <f t="shared" si="58"/>
        <v>2710 Alpine Blvd., Ste. E, Alpine, CA 91901</v>
      </c>
      <c r="AD1912" t="s">
        <v>17</v>
      </c>
      <c r="AE1912" t="s">
        <v>22</v>
      </c>
      <c r="AF1912" t="s">
        <v>312</v>
      </c>
      <c r="AG1912" t="s">
        <v>7703</v>
      </c>
      <c r="AH1912" t="s">
        <v>225</v>
      </c>
      <c r="AI1912">
        <v>32.8353058</v>
      </c>
      <c r="AJ1912">
        <v>-116.75498184</v>
      </c>
      <c r="AK1912">
        <v>286</v>
      </c>
      <c r="AL1912">
        <v>0</v>
      </c>
      <c r="AM1912">
        <v>0</v>
      </c>
      <c r="AN1912">
        <v>1</v>
      </c>
      <c r="AO1912">
        <v>0.3</v>
      </c>
      <c r="AP1912">
        <v>0</v>
      </c>
      <c r="AQ1912">
        <v>0</v>
      </c>
      <c r="AR1912">
        <v>0</v>
      </c>
      <c r="AS1912">
        <v>0</v>
      </c>
      <c r="AT1912">
        <v>41</v>
      </c>
      <c r="AU1912">
        <v>14.3</v>
      </c>
      <c r="AV1912">
        <v>0</v>
      </c>
      <c r="AW1912">
        <v>0</v>
      </c>
      <c r="AX1912">
        <v>227</v>
      </c>
      <c r="AY1912">
        <v>79.400000000000006</v>
      </c>
      <c r="AZ1912">
        <v>17</v>
      </c>
      <c r="BA1912">
        <v>5.9</v>
      </c>
      <c r="BB1912">
        <v>0</v>
      </c>
      <c r="BC1912">
        <v>0</v>
      </c>
      <c r="BD1912">
        <v>6</v>
      </c>
      <c r="BE1912">
        <v>2.1</v>
      </c>
      <c r="BF1912">
        <v>1</v>
      </c>
      <c r="BG1912">
        <v>0.3</v>
      </c>
      <c r="BH1912">
        <v>1</v>
      </c>
      <c r="BI1912">
        <v>0.3</v>
      </c>
      <c r="BJ1912">
        <v>0</v>
      </c>
      <c r="BK1912">
        <v>0</v>
      </c>
      <c r="BL1912">
        <v>48</v>
      </c>
      <c r="BM1912">
        <v>16.8</v>
      </c>
      <c r="BN1912">
        <v>38</v>
      </c>
      <c r="BO1912">
        <v>13.3</v>
      </c>
      <c r="BP1912">
        <v>48</v>
      </c>
      <c r="BQ1912">
        <v>16.8</v>
      </c>
      <c r="BR1912" t="s">
        <v>7695</v>
      </c>
      <c r="BS1912" t="s">
        <v>7688</v>
      </c>
      <c r="BT1912" t="s">
        <v>7816</v>
      </c>
      <c r="BU1912" t="s">
        <v>7818</v>
      </c>
      <c r="BV1912" t="s">
        <v>7791</v>
      </c>
      <c r="BW1912" t="s">
        <v>7792</v>
      </c>
      <c r="BZ1912">
        <v>30708</v>
      </c>
      <c r="CA1912">
        <v>-116.754981839525</v>
      </c>
      <c r="CB1912">
        <v>32.835305795660602</v>
      </c>
      <c r="CD1912">
        <f xml:space="preserve"> _xlfn.XLOOKUP(AB1912,[1]Sheet1!B:B,[1]Sheet1!Y:Y,"Not Found")</f>
        <v>116600</v>
      </c>
      <c r="CE1912">
        <f xml:space="preserve"> _xlfn.XLOOKUP(AB1912,[1]Sheet1!B:B,[1]Sheet1!AA:AA, "Not Found")</f>
        <v>136046</v>
      </c>
      <c r="CH1912">
        <f t="shared" ca="1" si="59"/>
        <v>0.13538095542978346</v>
      </c>
    </row>
    <row r="1913" spans="1:86" x14ac:dyDescent="0.3">
      <c r="A1913">
        <v>6911</v>
      </c>
      <c r="B1913" t="s">
        <v>0</v>
      </c>
      <c r="C1913" t="s">
        <v>8215</v>
      </c>
      <c r="D1913" s="3">
        <v>37680490129221</v>
      </c>
      <c r="E1913" t="s">
        <v>8209</v>
      </c>
      <c r="F1913" t="s">
        <v>8216</v>
      </c>
      <c r="G1913" t="s">
        <v>1043</v>
      </c>
      <c r="H1913" t="s">
        <v>7688</v>
      </c>
      <c r="I1913" t="s">
        <v>8211</v>
      </c>
      <c r="J1913" t="s">
        <v>8217</v>
      </c>
      <c r="K1913" t="s">
        <v>483</v>
      </c>
      <c r="L1913" t="s">
        <v>9</v>
      </c>
      <c r="M1913" s="1">
        <v>41869</v>
      </c>
      <c r="O1913" t="s">
        <v>341</v>
      </c>
      <c r="P1913" t="s">
        <v>36</v>
      </c>
      <c r="Q1913" t="s">
        <v>11</v>
      </c>
      <c r="R1913" t="s">
        <v>13</v>
      </c>
      <c r="S1913" t="s">
        <v>8218</v>
      </c>
      <c r="T1913" t="s">
        <v>202</v>
      </c>
      <c r="U1913" t="s">
        <v>342</v>
      </c>
      <c r="V1913" t="s">
        <v>12</v>
      </c>
      <c r="W1913" t="s">
        <v>12</v>
      </c>
      <c r="X1913" t="s">
        <v>12</v>
      </c>
      <c r="Y1913" t="s">
        <v>58</v>
      </c>
      <c r="Z1913" t="s">
        <v>8219</v>
      </c>
      <c r="AA1913" t="s">
        <v>2349</v>
      </c>
      <c r="AB1913">
        <v>92563</v>
      </c>
      <c r="AC1913" t="str">
        <f t="shared" si="58"/>
        <v>38750 Sky Canyon Dr. Ste B, Murrieta, CA 92563</v>
      </c>
      <c r="AD1913" t="s">
        <v>17</v>
      </c>
      <c r="AE1913" t="s">
        <v>22</v>
      </c>
      <c r="AF1913" t="s">
        <v>1465</v>
      </c>
      <c r="AG1913" t="s">
        <v>314</v>
      </c>
      <c r="AH1913" t="s">
        <v>225</v>
      </c>
      <c r="AI1913">
        <v>33.556363859999998</v>
      </c>
      <c r="AJ1913">
        <v>-117.13619396</v>
      </c>
      <c r="AK1913">
        <v>361</v>
      </c>
      <c r="AL1913">
        <v>28</v>
      </c>
      <c r="AM1913">
        <v>7.8</v>
      </c>
      <c r="AN1913">
        <v>4</v>
      </c>
      <c r="AO1913">
        <v>1.1000000000000001</v>
      </c>
      <c r="AP1913">
        <v>4</v>
      </c>
      <c r="AQ1913">
        <v>1.1000000000000001</v>
      </c>
      <c r="AR1913">
        <v>4</v>
      </c>
      <c r="AS1913">
        <v>1.1000000000000001</v>
      </c>
      <c r="AT1913">
        <v>140</v>
      </c>
      <c r="AU1913">
        <v>38.799999999999997</v>
      </c>
      <c r="AV1913">
        <v>0</v>
      </c>
      <c r="AW1913">
        <v>0</v>
      </c>
      <c r="AX1913">
        <v>157</v>
      </c>
      <c r="AY1913">
        <v>43.5</v>
      </c>
      <c r="AZ1913">
        <v>3</v>
      </c>
      <c r="BA1913">
        <v>0.8</v>
      </c>
      <c r="BB1913">
        <v>21</v>
      </c>
      <c r="BC1913">
        <v>5.8</v>
      </c>
      <c r="BD1913">
        <v>5</v>
      </c>
      <c r="BE1913">
        <v>1.4</v>
      </c>
      <c r="BF1913">
        <v>1</v>
      </c>
      <c r="BG1913">
        <v>0.3</v>
      </c>
      <c r="BH1913">
        <v>0</v>
      </c>
      <c r="BI1913">
        <v>0</v>
      </c>
      <c r="BJ1913">
        <v>0</v>
      </c>
      <c r="BK1913">
        <v>0</v>
      </c>
      <c r="BL1913">
        <v>134</v>
      </c>
      <c r="BM1913">
        <v>37.1</v>
      </c>
      <c r="BN1913">
        <v>69</v>
      </c>
      <c r="BO1913">
        <v>19.100000000000001</v>
      </c>
      <c r="BP1913">
        <v>134</v>
      </c>
      <c r="BQ1913">
        <v>37.1</v>
      </c>
      <c r="BR1913" t="s">
        <v>1466</v>
      </c>
      <c r="BS1913" t="s">
        <v>1459</v>
      </c>
      <c r="BX1913" t="s">
        <v>1467</v>
      </c>
      <c r="BY1913" t="s">
        <v>1468</v>
      </c>
      <c r="BZ1913">
        <v>30903</v>
      </c>
      <c r="CA1913">
        <v>-117.136193958577</v>
      </c>
      <c r="CB1913">
        <v>33.556363860561802</v>
      </c>
      <c r="CD1913">
        <f xml:space="preserve"> _xlfn.XLOOKUP(AB1913,[1]Sheet1!B:B,[1]Sheet1!Y:Y,"Not Found")</f>
        <v>118519</v>
      </c>
      <c r="CE1913">
        <f xml:space="preserve"> _xlfn.XLOOKUP(AB1913,[1]Sheet1!B:B,[1]Sheet1!AA:AA, "Not Found")</f>
        <v>141828</v>
      </c>
      <c r="CH1913">
        <f t="shared" ca="1" si="59"/>
        <v>0.56340544960728656</v>
      </c>
    </row>
    <row r="1914" spans="1:86" x14ac:dyDescent="0.3">
      <c r="A1914">
        <v>6912</v>
      </c>
      <c r="B1914" t="s">
        <v>0</v>
      </c>
      <c r="C1914" t="s">
        <v>8220</v>
      </c>
      <c r="D1914" s="3">
        <v>37680490132506</v>
      </c>
      <c r="E1914" t="s">
        <v>8209</v>
      </c>
      <c r="F1914" t="s">
        <v>8221</v>
      </c>
      <c r="G1914" t="s">
        <v>4</v>
      </c>
      <c r="H1914" t="s">
        <v>7688</v>
      </c>
      <c r="I1914" t="s">
        <v>8211</v>
      </c>
      <c r="J1914" t="s">
        <v>8222</v>
      </c>
      <c r="K1914" t="s">
        <v>483</v>
      </c>
      <c r="L1914" t="s">
        <v>9</v>
      </c>
      <c r="M1914" s="1">
        <v>42186</v>
      </c>
      <c r="O1914" t="s">
        <v>341</v>
      </c>
      <c r="P1914" t="s">
        <v>36</v>
      </c>
      <c r="Q1914" t="s">
        <v>11</v>
      </c>
      <c r="R1914" t="s">
        <v>13</v>
      </c>
      <c r="S1914" t="s">
        <v>8223</v>
      </c>
      <c r="T1914" t="s">
        <v>202</v>
      </c>
      <c r="U1914" t="s">
        <v>342</v>
      </c>
      <c r="V1914" t="s">
        <v>12</v>
      </c>
      <c r="W1914" t="s">
        <v>13</v>
      </c>
      <c r="X1914" t="s">
        <v>12</v>
      </c>
      <c r="Y1914" t="s">
        <v>14</v>
      </c>
      <c r="Z1914" t="s">
        <v>8224</v>
      </c>
      <c r="AA1914" t="s">
        <v>8225</v>
      </c>
      <c r="AB1914">
        <v>92064</v>
      </c>
      <c r="AC1914" t="str">
        <f t="shared" si="58"/>
        <v>13915 Danielson St. Ste 200, Poway, CA 92064</v>
      </c>
      <c r="AD1914" t="s">
        <v>17</v>
      </c>
      <c r="AE1914" t="s">
        <v>22</v>
      </c>
      <c r="AF1914" t="s">
        <v>312</v>
      </c>
      <c r="AG1914" t="s">
        <v>7703</v>
      </c>
      <c r="AH1914" t="s">
        <v>479</v>
      </c>
      <c r="AI1914">
        <v>32.939957790000001</v>
      </c>
      <c r="AJ1914">
        <v>-117.0301479</v>
      </c>
      <c r="AK1914">
        <v>4884</v>
      </c>
      <c r="AL1914">
        <v>71</v>
      </c>
      <c r="AM1914">
        <v>1.5</v>
      </c>
      <c r="AN1914">
        <v>17</v>
      </c>
      <c r="AO1914">
        <v>0.3</v>
      </c>
      <c r="AP1914">
        <v>312</v>
      </c>
      <c r="AQ1914">
        <v>6.4</v>
      </c>
      <c r="AR1914">
        <v>46</v>
      </c>
      <c r="AS1914">
        <v>0.9</v>
      </c>
      <c r="AT1914">
        <v>1383</v>
      </c>
      <c r="AU1914">
        <v>28.3</v>
      </c>
      <c r="AV1914">
        <v>13</v>
      </c>
      <c r="AW1914">
        <v>0.3</v>
      </c>
      <c r="AX1914">
        <v>2574</v>
      </c>
      <c r="AY1914">
        <v>52.7</v>
      </c>
      <c r="AZ1914">
        <v>351</v>
      </c>
      <c r="BA1914">
        <v>7.2</v>
      </c>
      <c r="BB1914">
        <v>117</v>
      </c>
      <c r="BC1914">
        <v>2.4</v>
      </c>
      <c r="BD1914">
        <v>78</v>
      </c>
      <c r="BE1914">
        <v>1.6</v>
      </c>
      <c r="BF1914">
        <v>4</v>
      </c>
      <c r="BG1914">
        <v>0.1</v>
      </c>
      <c r="BH1914">
        <v>57</v>
      </c>
      <c r="BI1914">
        <v>1.2</v>
      </c>
      <c r="BJ1914">
        <v>0</v>
      </c>
      <c r="BK1914">
        <v>0</v>
      </c>
      <c r="BL1914">
        <v>1701</v>
      </c>
      <c r="BM1914">
        <v>34.799999999999997</v>
      </c>
      <c r="BN1914">
        <v>427</v>
      </c>
      <c r="BO1914">
        <v>8.6999999999999993</v>
      </c>
      <c r="BP1914">
        <v>1697</v>
      </c>
      <c r="BQ1914">
        <v>34.700000000000003</v>
      </c>
      <c r="BR1914" t="s">
        <v>7695</v>
      </c>
      <c r="BS1914" t="s">
        <v>7688</v>
      </c>
      <c r="BX1914" t="s">
        <v>8226</v>
      </c>
      <c r="BY1914" t="s">
        <v>8227</v>
      </c>
      <c r="BZ1914">
        <v>31489</v>
      </c>
      <c r="CA1914">
        <v>-117.03014789517199</v>
      </c>
      <c r="CB1914">
        <v>32.939957794445398</v>
      </c>
      <c r="CD1914">
        <f xml:space="preserve"> _xlfn.XLOOKUP(AB1914,[1]Sheet1!B:B,[1]Sheet1!Y:Y,"Not Found")</f>
        <v>144201</v>
      </c>
      <c r="CE1914">
        <f xml:space="preserve"> _xlfn.XLOOKUP(AB1914,[1]Sheet1!B:B,[1]Sheet1!AA:AA, "Not Found")</f>
        <v>179240</v>
      </c>
      <c r="CH1914">
        <f t="shared" ca="1" si="59"/>
        <v>6.7261462447660514E-2</v>
      </c>
    </row>
    <row r="1915" spans="1:86" x14ac:dyDescent="0.3">
      <c r="A1915">
        <v>6913</v>
      </c>
      <c r="B1915" t="s">
        <v>0</v>
      </c>
      <c r="C1915" t="s">
        <v>8228</v>
      </c>
      <c r="D1915" s="3">
        <v>37680490136416</v>
      </c>
      <c r="E1915" t="s">
        <v>8209</v>
      </c>
      <c r="F1915" t="s">
        <v>8229</v>
      </c>
      <c r="G1915" t="s">
        <v>4</v>
      </c>
      <c r="H1915" t="s">
        <v>7688</v>
      </c>
      <c r="I1915" t="s">
        <v>8211</v>
      </c>
      <c r="J1915" t="s">
        <v>8230</v>
      </c>
      <c r="K1915" t="s">
        <v>483</v>
      </c>
      <c r="L1915" t="s">
        <v>9</v>
      </c>
      <c r="M1915" s="1">
        <v>42917</v>
      </c>
      <c r="O1915" t="s">
        <v>341</v>
      </c>
      <c r="P1915" t="s">
        <v>36</v>
      </c>
      <c r="Q1915" t="s">
        <v>11</v>
      </c>
      <c r="R1915" t="s">
        <v>13</v>
      </c>
      <c r="S1915" t="s">
        <v>8231</v>
      </c>
      <c r="T1915" t="s">
        <v>202</v>
      </c>
      <c r="U1915" t="s">
        <v>342</v>
      </c>
      <c r="V1915" t="s">
        <v>12</v>
      </c>
      <c r="W1915" t="s">
        <v>13</v>
      </c>
      <c r="X1915" t="s">
        <v>12</v>
      </c>
      <c r="Y1915" t="s">
        <v>14</v>
      </c>
      <c r="Z1915" t="s">
        <v>8232</v>
      </c>
      <c r="AA1915" t="s">
        <v>8225</v>
      </c>
      <c r="AB1915">
        <v>92064</v>
      </c>
      <c r="AC1915" t="str">
        <f t="shared" si="58"/>
        <v>13915 Danielson St. #103, Poway, CA 92064</v>
      </c>
      <c r="AD1915" t="s">
        <v>17</v>
      </c>
      <c r="AE1915" t="s">
        <v>22</v>
      </c>
      <c r="AF1915" t="s">
        <v>312</v>
      </c>
      <c r="AG1915" t="s">
        <v>7703</v>
      </c>
      <c r="AH1915" t="s">
        <v>479</v>
      </c>
      <c r="AI1915">
        <v>32.939957790000001</v>
      </c>
      <c r="AJ1915">
        <v>-117.0301479</v>
      </c>
      <c r="AK1915">
        <v>5612</v>
      </c>
      <c r="AL1915">
        <v>73</v>
      </c>
      <c r="AM1915">
        <v>1.3</v>
      </c>
      <c r="AN1915">
        <v>25</v>
      </c>
      <c r="AO1915">
        <v>0.4</v>
      </c>
      <c r="AP1915">
        <v>156</v>
      </c>
      <c r="AQ1915">
        <v>2.8</v>
      </c>
      <c r="AR1915">
        <v>69</v>
      </c>
      <c r="AS1915">
        <v>1.2</v>
      </c>
      <c r="AT1915">
        <v>1737</v>
      </c>
      <c r="AU1915">
        <v>31</v>
      </c>
      <c r="AV1915">
        <v>14</v>
      </c>
      <c r="AW1915">
        <v>0.2</v>
      </c>
      <c r="AX1915">
        <v>2909</v>
      </c>
      <c r="AY1915">
        <v>51.8</v>
      </c>
      <c r="AZ1915">
        <v>472</v>
      </c>
      <c r="BA1915">
        <v>8.4</v>
      </c>
      <c r="BB1915">
        <v>157</v>
      </c>
      <c r="BC1915">
        <v>2.8</v>
      </c>
      <c r="BD1915">
        <v>101</v>
      </c>
      <c r="BE1915">
        <v>1.8</v>
      </c>
      <c r="BF1915">
        <v>4</v>
      </c>
      <c r="BG1915">
        <v>0.1</v>
      </c>
      <c r="BH1915">
        <v>48</v>
      </c>
      <c r="BI1915">
        <v>0.9</v>
      </c>
      <c r="BJ1915">
        <v>1</v>
      </c>
      <c r="BK1915">
        <v>0</v>
      </c>
      <c r="BL1915">
        <v>2189</v>
      </c>
      <c r="BM1915">
        <v>39</v>
      </c>
      <c r="BN1915">
        <v>596</v>
      </c>
      <c r="BO1915">
        <v>10.6</v>
      </c>
      <c r="BP1915">
        <v>2185</v>
      </c>
      <c r="BQ1915">
        <v>38.9</v>
      </c>
      <c r="BR1915" t="s">
        <v>7695</v>
      </c>
      <c r="BS1915" t="s">
        <v>7688</v>
      </c>
      <c r="BX1915" t="s">
        <v>8226</v>
      </c>
      <c r="BY1915" t="s">
        <v>8227</v>
      </c>
      <c r="BZ1915">
        <v>31198</v>
      </c>
      <c r="CA1915">
        <v>-117.03014789517199</v>
      </c>
      <c r="CB1915">
        <v>32.939957794445398</v>
      </c>
      <c r="CD1915">
        <f xml:space="preserve"> _xlfn.XLOOKUP(AB1915,[1]Sheet1!B:B,[1]Sheet1!Y:Y,"Not Found")</f>
        <v>144201</v>
      </c>
      <c r="CE1915">
        <f xml:space="preserve"> _xlfn.XLOOKUP(AB1915,[1]Sheet1!B:B,[1]Sheet1!AA:AA, "Not Found")</f>
        <v>179240</v>
      </c>
      <c r="CH1915">
        <f t="shared" ca="1" si="59"/>
        <v>0.98015748910202249</v>
      </c>
    </row>
    <row r="1916" spans="1:86" x14ac:dyDescent="0.3">
      <c r="A1916">
        <v>6914</v>
      </c>
      <c r="B1916" t="s">
        <v>0</v>
      </c>
      <c r="C1916" t="s">
        <v>8233</v>
      </c>
      <c r="D1916" s="3">
        <v>37680490136614</v>
      </c>
      <c r="E1916" t="s">
        <v>8209</v>
      </c>
      <c r="F1916" t="s">
        <v>8234</v>
      </c>
      <c r="G1916" t="s">
        <v>4</v>
      </c>
      <c r="H1916" t="s">
        <v>7688</v>
      </c>
      <c r="I1916" t="s">
        <v>8211</v>
      </c>
      <c r="J1916" t="s">
        <v>8235</v>
      </c>
      <c r="K1916" t="s">
        <v>483</v>
      </c>
      <c r="L1916" t="s">
        <v>9</v>
      </c>
      <c r="M1916" s="1">
        <v>43003</v>
      </c>
      <c r="O1916" t="s">
        <v>341</v>
      </c>
      <c r="P1916" t="s">
        <v>36</v>
      </c>
      <c r="Q1916" t="s">
        <v>11</v>
      </c>
      <c r="R1916" t="s">
        <v>13</v>
      </c>
      <c r="S1916" t="s">
        <v>8236</v>
      </c>
      <c r="T1916" t="s">
        <v>202</v>
      </c>
      <c r="U1916" t="s">
        <v>12</v>
      </c>
      <c r="V1916" t="s">
        <v>12</v>
      </c>
      <c r="W1916" t="s">
        <v>13</v>
      </c>
      <c r="X1916" t="s">
        <v>13</v>
      </c>
      <c r="Y1916" t="s">
        <v>326</v>
      </c>
      <c r="Z1916" t="s">
        <v>8237</v>
      </c>
      <c r="AA1916" t="s">
        <v>7688</v>
      </c>
      <c r="AB1916">
        <v>92115</v>
      </c>
      <c r="AC1916" t="str">
        <f t="shared" si="58"/>
        <v>4348 54th St., San Diego, CA 92115</v>
      </c>
      <c r="AD1916" t="s">
        <v>17</v>
      </c>
      <c r="AE1916" t="s">
        <v>7693</v>
      </c>
      <c r="AF1916" t="s">
        <v>1475</v>
      </c>
      <c r="AG1916" t="s">
        <v>7694</v>
      </c>
      <c r="AH1916" s="2" t="s">
        <v>21</v>
      </c>
      <c r="AI1916">
        <v>32.755968770000003</v>
      </c>
      <c r="AJ1916">
        <v>-117.08036088999999</v>
      </c>
      <c r="AK1916">
        <v>301</v>
      </c>
      <c r="AL1916">
        <v>49</v>
      </c>
      <c r="AM1916">
        <v>16.3</v>
      </c>
      <c r="AN1916">
        <v>1</v>
      </c>
      <c r="AO1916">
        <v>0.3</v>
      </c>
      <c r="AP1916">
        <v>15</v>
      </c>
      <c r="AQ1916">
        <v>5</v>
      </c>
      <c r="AR1916">
        <v>0</v>
      </c>
      <c r="AS1916">
        <v>0</v>
      </c>
      <c r="AT1916">
        <v>198</v>
      </c>
      <c r="AU1916">
        <v>65.8</v>
      </c>
      <c r="AV1916">
        <v>2</v>
      </c>
      <c r="AW1916">
        <v>0.7</v>
      </c>
      <c r="AX1916">
        <v>11</v>
      </c>
      <c r="AY1916">
        <v>3.7</v>
      </c>
      <c r="AZ1916">
        <v>19</v>
      </c>
      <c r="BA1916">
        <v>6.3</v>
      </c>
      <c r="BB1916">
        <v>6</v>
      </c>
      <c r="BC1916">
        <v>2</v>
      </c>
      <c r="BD1916">
        <v>61</v>
      </c>
      <c r="BE1916">
        <v>20.3</v>
      </c>
      <c r="BF1916">
        <v>1</v>
      </c>
      <c r="BG1916">
        <v>0.3</v>
      </c>
      <c r="BH1916">
        <v>21</v>
      </c>
      <c r="BI1916">
        <v>7</v>
      </c>
      <c r="BJ1916">
        <v>0</v>
      </c>
      <c r="BK1916">
        <v>0</v>
      </c>
      <c r="BL1916">
        <v>267</v>
      </c>
      <c r="BM1916">
        <v>88.7</v>
      </c>
      <c r="BN1916">
        <v>63</v>
      </c>
      <c r="BO1916">
        <v>20.9</v>
      </c>
      <c r="BP1916">
        <v>263</v>
      </c>
      <c r="BQ1916">
        <v>87.4</v>
      </c>
      <c r="BR1916" t="s">
        <v>7695</v>
      </c>
      <c r="BS1916" t="s">
        <v>7688</v>
      </c>
      <c r="BX1916" t="s">
        <v>7696</v>
      </c>
      <c r="BY1916" t="s">
        <v>7697</v>
      </c>
      <c r="BZ1916">
        <v>31302</v>
      </c>
      <c r="CA1916">
        <v>-117.080360889693</v>
      </c>
      <c r="CB1916">
        <v>32.755968770154702</v>
      </c>
      <c r="CD1916">
        <f xml:space="preserve"> _xlfn.XLOOKUP(AB1916,[1]Sheet1!B:B,[1]Sheet1!Y:Y,"Not Found")</f>
        <v>75178</v>
      </c>
      <c r="CE1916">
        <f xml:space="preserve"> _xlfn.XLOOKUP(AB1916,[1]Sheet1!B:B,[1]Sheet1!AA:AA, "Not Found")</f>
        <v>99811</v>
      </c>
      <c r="CH1916">
        <f t="shared" ca="1" si="59"/>
        <v>0.79778838779870465</v>
      </c>
    </row>
    <row r="1917" spans="1:86" x14ac:dyDescent="0.3">
      <c r="A1917">
        <v>6915</v>
      </c>
      <c r="B1917" t="s">
        <v>0</v>
      </c>
      <c r="C1917" t="s">
        <v>8238</v>
      </c>
      <c r="D1917" s="3">
        <v>37680496038095</v>
      </c>
      <c r="E1917" t="s">
        <v>8209</v>
      </c>
      <c r="F1917" t="s">
        <v>8239</v>
      </c>
      <c r="G1917" t="s">
        <v>4</v>
      </c>
      <c r="H1917" t="s">
        <v>7688</v>
      </c>
      <c r="I1917" t="s">
        <v>8211</v>
      </c>
      <c r="J1917" t="s">
        <v>8211</v>
      </c>
      <c r="K1917" t="s">
        <v>35</v>
      </c>
      <c r="L1917" t="s">
        <v>9</v>
      </c>
      <c r="M1917" s="1">
        <v>29403</v>
      </c>
      <c r="O1917" t="s">
        <v>35</v>
      </c>
      <c r="P1917" t="s">
        <v>36</v>
      </c>
      <c r="Q1917" t="s">
        <v>96</v>
      </c>
      <c r="R1917" t="s">
        <v>12</v>
      </c>
      <c r="U1917" t="s">
        <v>12</v>
      </c>
      <c r="V1917" t="s">
        <v>12</v>
      </c>
      <c r="W1917" t="s">
        <v>13</v>
      </c>
      <c r="X1917" t="s">
        <v>12</v>
      </c>
      <c r="Y1917" t="s">
        <v>58</v>
      </c>
      <c r="Z1917" t="s">
        <v>8240</v>
      </c>
      <c r="AA1917" t="s">
        <v>7812</v>
      </c>
      <c r="AB1917">
        <v>92019</v>
      </c>
      <c r="AC1917" t="str">
        <f t="shared" si="58"/>
        <v>4612 Dehesa Rd., El Cajon, CA 92019</v>
      </c>
      <c r="AD1917" t="s">
        <v>17</v>
      </c>
      <c r="AE1917" t="s">
        <v>22</v>
      </c>
      <c r="AF1917" t="s">
        <v>1475</v>
      </c>
      <c r="AG1917" t="s">
        <v>7703</v>
      </c>
      <c r="AH1917" t="s">
        <v>602</v>
      </c>
      <c r="AI1917">
        <v>32.781581780000003</v>
      </c>
      <c r="AJ1917">
        <v>-116.85044885000001</v>
      </c>
      <c r="AK1917">
        <v>221</v>
      </c>
      <c r="AL1917">
        <v>4</v>
      </c>
      <c r="AM1917">
        <v>1.8</v>
      </c>
      <c r="AN1917">
        <v>11</v>
      </c>
      <c r="AO1917">
        <v>5</v>
      </c>
      <c r="AP1917">
        <v>5</v>
      </c>
      <c r="AQ1917">
        <v>2.2999999999999998</v>
      </c>
      <c r="AR1917">
        <v>2</v>
      </c>
      <c r="AS1917">
        <v>0.9</v>
      </c>
      <c r="AT1917">
        <v>84</v>
      </c>
      <c r="AU1917">
        <v>38</v>
      </c>
      <c r="AV1917">
        <v>1</v>
      </c>
      <c r="AW1917">
        <v>0.5</v>
      </c>
      <c r="AX1917">
        <v>66</v>
      </c>
      <c r="AY1917">
        <v>29.9</v>
      </c>
      <c r="AZ1917">
        <v>35</v>
      </c>
      <c r="BA1917">
        <v>15.8</v>
      </c>
      <c r="BB1917">
        <v>13</v>
      </c>
      <c r="BC1917">
        <v>5.9</v>
      </c>
      <c r="BD1917">
        <v>11</v>
      </c>
      <c r="BE1917">
        <v>5</v>
      </c>
      <c r="BF1917">
        <v>3</v>
      </c>
      <c r="BG1917">
        <v>1.4</v>
      </c>
      <c r="BH1917">
        <v>2</v>
      </c>
      <c r="BI1917">
        <v>0.9</v>
      </c>
      <c r="BJ1917">
        <v>0</v>
      </c>
      <c r="BK1917">
        <v>0</v>
      </c>
      <c r="BL1917">
        <v>56</v>
      </c>
      <c r="BM1917">
        <v>25.3</v>
      </c>
      <c r="BN1917">
        <v>25</v>
      </c>
      <c r="BO1917">
        <v>11.3</v>
      </c>
      <c r="BP1917">
        <v>54</v>
      </c>
      <c r="BQ1917">
        <v>24.4</v>
      </c>
      <c r="BR1917" t="s">
        <v>7695</v>
      </c>
      <c r="BS1917" t="s">
        <v>7688</v>
      </c>
      <c r="BT1917" t="s">
        <v>8209</v>
      </c>
      <c r="BU1917" t="s">
        <v>8211</v>
      </c>
      <c r="BV1917" t="s">
        <v>7791</v>
      </c>
      <c r="BW1917" t="s">
        <v>7792</v>
      </c>
      <c r="BZ1917">
        <v>33145</v>
      </c>
      <c r="CA1917">
        <v>-116.850448851935</v>
      </c>
      <c r="CB1917">
        <v>32.781581783566402</v>
      </c>
      <c r="CD1917">
        <f xml:space="preserve"> _xlfn.XLOOKUP(AB1917,[1]Sheet1!B:B,[1]Sheet1!Y:Y,"Not Found")</f>
        <v>99266</v>
      </c>
      <c r="CE1917">
        <f xml:space="preserve"> _xlfn.XLOOKUP(AB1917,[1]Sheet1!B:B,[1]Sheet1!AA:AA, "Not Found")</f>
        <v>129034</v>
      </c>
      <c r="CH1917">
        <f t="shared" ca="1" si="59"/>
        <v>0.75831334154686747</v>
      </c>
    </row>
    <row r="1918" spans="1:86" x14ac:dyDescent="0.3">
      <c r="A1918">
        <v>6916</v>
      </c>
      <c r="B1918" t="s">
        <v>0</v>
      </c>
      <c r="C1918" t="s">
        <v>8241</v>
      </c>
      <c r="D1918" s="3">
        <v>37680560110114</v>
      </c>
      <c r="E1918" t="s">
        <v>8242</v>
      </c>
      <c r="F1918" t="s">
        <v>8243</v>
      </c>
      <c r="G1918" t="s">
        <v>4</v>
      </c>
      <c r="H1918" t="s">
        <v>7688</v>
      </c>
      <c r="I1918" t="s">
        <v>8244</v>
      </c>
      <c r="J1918" t="s">
        <v>8245</v>
      </c>
      <c r="K1918" t="s">
        <v>35</v>
      </c>
      <c r="L1918" t="s">
        <v>9</v>
      </c>
      <c r="M1918" s="1">
        <v>38593</v>
      </c>
      <c r="O1918" t="s">
        <v>35</v>
      </c>
      <c r="P1918" t="s">
        <v>36</v>
      </c>
      <c r="Q1918" t="s">
        <v>75</v>
      </c>
      <c r="R1918" t="s">
        <v>12</v>
      </c>
      <c r="U1918" t="s">
        <v>12</v>
      </c>
      <c r="V1918" t="s">
        <v>12</v>
      </c>
      <c r="W1918" t="s">
        <v>13</v>
      </c>
      <c r="X1918" t="s">
        <v>12</v>
      </c>
      <c r="Y1918" t="s">
        <v>14</v>
      </c>
      <c r="Z1918" t="s">
        <v>8246</v>
      </c>
      <c r="AA1918" t="s">
        <v>7688</v>
      </c>
      <c r="AB1918">
        <v>92130</v>
      </c>
      <c r="AC1918" t="str">
        <f t="shared" si="58"/>
        <v>5333 Old Carmel Valley Rd., San Diego, CA 92130</v>
      </c>
      <c r="AD1918" t="s">
        <v>17</v>
      </c>
      <c r="AE1918" t="s">
        <v>5185</v>
      </c>
      <c r="AF1918" t="s">
        <v>313</v>
      </c>
      <c r="AG1918" t="s">
        <v>7758</v>
      </c>
      <c r="AH1918" s="2" t="s">
        <v>21</v>
      </c>
      <c r="AI1918">
        <v>32.954404789999998</v>
      </c>
      <c r="AJ1918">
        <v>-117.19881193000001</v>
      </c>
      <c r="AK1918">
        <v>385</v>
      </c>
      <c r="AL1918">
        <v>10</v>
      </c>
      <c r="AM1918">
        <v>2.6</v>
      </c>
      <c r="AN1918">
        <v>0</v>
      </c>
      <c r="AO1918">
        <v>0</v>
      </c>
      <c r="AP1918">
        <v>154</v>
      </c>
      <c r="AQ1918">
        <v>40</v>
      </c>
      <c r="AR1918">
        <v>2</v>
      </c>
      <c r="AS1918">
        <v>0.5</v>
      </c>
      <c r="AT1918">
        <v>44</v>
      </c>
      <c r="AU1918">
        <v>11.4</v>
      </c>
      <c r="AV1918">
        <v>0</v>
      </c>
      <c r="AW1918">
        <v>0</v>
      </c>
      <c r="AX1918">
        <v>137</v>
      </c>
      <c r="AY1918">
        <v>35.6</v>
      </c>
      <c r="AZ1918">
        <v>32</v>
      </c>
      <c r="BA1918">
        <v>8.3000000000000007</v>
      </c>
      <c r="BB1918">
        <v>6</v>
      </c>
      <c r="BC1918">
        <v>1.6</v>
      </c>
      <c r="BD1918">
        <v>88</v>
      </c>
      <c r="BE1918">
        <v>22.9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95</v>
      </c>
      <c r="BM1918">
        <v>24.7</v>
      </c>
      <c r="BN1918">
        <v>56</v>
      </c>
      <c r="BO1918">
        <v>14.5</v>
      </c>
      <c r="BP1918">
        <v>95</v>
      </c>
      <c r="BQ1918">
        <v>24.7</v>
      </c>
      <c r="BR1918" t="s">
        <v>7695</v>
      </c>
      <c r="BS1918" t="s">
        <v>7688</v>
      </c>
      <c r="BT1918" t="s">
        <v>8242</v>
      </c>
      <c r="BU1918" t="s">
        <v>8244</v>
      </c>
      <c r="BV1918" t="s">
        <v>7983</v>
      </c>
      <c r="BW1918" t="s">
        <v>7984</v>
      </c>
      <c r="BZ1918">
        <v>33152</v>
      </c>
      <c r="CA1918">
        <v>-117.19881192542699</v>
      </c>
      <c r="CB1918">
        <v>32.954404786703797</v>
      </c>
      <c r="CD1918">
        <f xml:space="preserve"> _xlfn.XLOOKUP(AB1918,[1]Sheet1!B:B,[1]Sheet1!Y:Y,"Not Found")</f>
        <v>201731</v>
      </c>
      <c r="CE1918">
        <f xml:space="preserve"> _xlfn.XLOOKUP(AB1918,[1]Sheet1!B:B,[1]Sheet1!AA:AA, "Not Found")</f>
        <v>261764</v>
      </c>
      <c r="CH1918">
        <f t="shared" ca="1" si="59"/>
        <v>0.6341593656362966</v>
      </c>
    </row>
    <row r="1919" spans="1:86" x14ac:dyDescent="0.3">
      <c r="A1919">
        <v>6917</v>
      </c>
      <c r="B1919" t="s">
        <v>0</v>
      </c>
      <c r="C1919" t="s">
        <v>8247</v>
      </c>
      <c r="D1919" s="3">
        <v>37680560114686</v>
      </c>
      <c r="E1919" t="s">
        <v>8242</v>
      </c>
      <c r="F1919" t="s">
        <v>8248</v>
      </c>
      <c r="G1919" t="s">
        <v>4</v>
      </c>
      <c r="H1919" t="s">
        <v>7688</v>
      </c>
      <c r="I1919" t="s">
        <v>8244</v>
      </c>
      <c r="J1919" t="s">
        <v>8249</v>
      </c>
      <c r="K1919" t="s">
        <v>35</v>
      </c>
      <c r="L1919" t="s">
        <v>9</v>
      </c>
      <c r="M1919" s="1">
        <v>39316</v>
      </c>
      <c r="O1919" t="s">
        <v>35</v>
      </c>
      <c r="P1919" t="s">
        <v>36</v>
      </c>
      <c r="Q1919" t="s">
        <v>75</v>
      </c>
      <c r="R1919" t="s">
        <v>12</v>
      </c>
      <c r="U1919" t="s">
        <v>12</v>
      </c>
      <c r="V1919" t="s">
        <v>12</v>
      </c>
      <c r="W1919" t="s">
        <v>12</v>
      </c>
      <c r="X1919" t="s">
        <v>12</v>
      </c>
      <c r="Y1919" t="s">
        <v>14</v>
      </c>
      <c r="Z1919" t="s">
        <v>8250</v>
      </c>
      <c r="AA1919" t="s">
        <v>7688</v>
      </c>
      <c r="AB1919">
        <v>92130</v>
      </c>
      <c r="AC1919" t="str">
        <f t="shared" si="58"/>
        <v>11444 Canter Heights Dr., San Diego, CA 92130</v>
      </c>
      <c r="AD1919" t="s">
        <v>17</v>
      </c>
      <c r="AE1919" t="s">
        <v>5185</v>
      </c>
      <c r="AF1919" t="s">
        <v>312</v>
      </c>
      <c r="AG1919" t="s">
        <v>7758</v>
      </c>
      <c r="AH1919" s="2" t="s">
        <v>21</v>
      </c>
      <c r="AI1919">
        <v>32.928104779999998</v>
      </c>
      <c r="AJ1919">
        <v>-117.21471193000001</v>
      </c>
      <c r="AK1919">
        <v>493</v>
      </c>
      <c r="AL1919">
        <v>4</v>
      </c>
      <c r="AM1919">
        <v>0.8</v>
      </c>
      <c r="AN1919">
        <v>1</v>
      </c>
      <c r="AO1919">
        <v>0.2</v>
      </c>
      <c r="AP1919">
        <v>227</v>
      </c>
      <c r="AQ1919">
        <v>46</v>
      </c>
      <c r="AR1919">
        <v>7</v>
      </c>
      <c r="AS1919">
        <v>1.4</v>
      </c>
      <c r="AT1919">
        <v>39</v>
      </c>
      <c r="AU1919">
        <v>7.9</v>
      </c>
      <c r="AV1919">
        <v>3</v>
      </c>
      <c r="AW1919">
        <v>0.6</v>
      </c>
      <c r="AX1919">
        <v>165</v>
      </c>
      <c r="AY1919">
        <v>33.5</v>
      </c>
      <c r="AZ1919">
        <v>39</v>
      </c>
      <c r="BA1919">
        <v>7.9</v>
      </c>
      <c r="BB1919">
        <v>8</v>
      </c>
      <c r="BC1919">
        <v>1.6</v>
      </c>
      <c r="BD1919">
        <v>55</v>
      </c>
      <c r="BE1919">
        <v>11.2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15</v>
      </c>
      <c r="BM1919">
        <v>3</v>
      </c>
      <c r="BN1919">
        <v>50</v>
      </c>
      <c r="BO1919">
        <v>10.1</v>
      </c>
      <c r="BP1919">
        <v>15</v>
      </c>
      <c r="BQ1919">
        <v>3</v>
      </c>
      <c r="BR1919" t="s">
        <v>7695</v>
      </c>
      <c r="BS1919" t="s">
        <v>7688</v>
      </c>
      <c r="BT1919" t="s">
        <v>8242</v>
      </c>
      <c r="BU1919" t="s">
        <v>8244</v>
      </c>
      <c r="BV1919" t="s">
        <v>7983</v>
      </c>
      <c r="BW1919" t="s">
        <v>7984</v>
      </c>
      <c r="BZ1919">
        <v>33153</v>
      </c>
      <c r="CA1919">
        <v>-117.214711925605</v>
      </c>
      <c r="CB1919">
        <v>32.928104783126997</v>
      </c>
      <c r="CD1919">
        <f xml:space="preserve"> _xlfn.XLOOKUP(AB1919,[1]Sheet1!B:B,[1]Sheet1!Y:Y,"Not Found")</f>
        <v>201731</v>
      </c>
      <c r="CE1919">
        <f xml:space="preserve"> _xlfn.XLOOKUP(AB1919,[1]Sheet1!B:B,[1]Sheet1!AA:AA, "Not Found")</f>
        <v>261764</v>
      </c>
      <c r="CH1919">
        <f t="shared" ca="1" si="59"/>
        <v>0.16095328526433827</v>
      </c>
    </row>
    <row r="1920" spans="1:86" x14ac:dyDescent="0.3">
      <c r="A1920">
        <v>6918</v>
      </c>
      <c r="B1920" t="s">
        <v>0</v>
      </c>
      <c r="C1920" t="s">
        <v>8251</v>
      </c>
      <c r="D1920" s="3">
        <v>37680560141374</v>
      </c>
      <c r="E1920" t="s">
        <v>8242</v>
      </c>
      <c r="F1920" t="s">
        <v>8252</v>
      </c>
      <c r="G1920" t="s">
        <v>4</v>
      </c>
      <c r="H1920" t="s">
        <v>7688</v>
      </c>
      <c r="I1920" t="s">
        <v>8244</v>
      </c>
      <c r="J1920" t="s">
        <v>8253</v>
      </c>
      <c r="K1920" t="s">
        <v>35</v>
      </c>
      <c r="L1920" t="s">
        <v>9</v>
      </c>
      <c r="M1920" s="1">
        <v>44788</v>
      </c>
      <c r="O1920" t="s">
        <v>35</v>
      </c>
      <c r="P1920" t="s">
        <v>36</v>
      </c>
      <c r="Q1920" t="s">
        <v>75</v>
      </c>
      <c r="R1920" t="s">
        <v>12</v>
      </c>
      <c r="U1920" t="s">
        <v>12</v>
      </c>
      <c r="V1920" t="s">
        <v>12</v>
      </c>
      <c r="W1920" t="s">
        <v>12</v>
      </c>
      <c r="X1920" t="s">
        <v>12</v>
      </c>
      <c r="Y1920" t="s">
        <v>14</v>
      </c>
      <c r="Z1920" t="s">
        <v>8254</v>
      </c>
      <c r="AA1920" t="s">
        <v>7688</v>
      </c>
      <c r="AB1920">
        <v>92130</v>
      </c>
      <c r="AC1920" t="str">
        <f t="shared" si="58"/>
        <v>6631 Solterra Vista Pkwy., San Diego, CA 92130</v>
      </c>
      <c r="AD1920" t="s">
        <v>17</v>
      </c>
      <c r="AE1920" t="s">
        <v>5185</v>
      </c>
      <c r="AF1920" t="s">
        <v>313</v>
      </c>
      <c r="AG1920" t="s">
        <v>7758</v>
      </c>
      <c r="AH1920" s="2" t="s">
        <v>21</v>
      </c>
      <c r="AI1920">
        <v>32.962884789999997</v>
      </c>
      <c r="AJ1920">
        <v>-117.17428391999999</v>
      </c>
      <c r="AK1920">
        <v>363</v>
      </c>
      <c r="AL1920">
        <v>4</v>
      </c>
      <c r="AM1920">
        <v>1.1000000000000001</v>
      </c>
      <c r="AN1920">
        <v>1</v>
      </c>
      <c r="AO1920">
        <v>0.3</v>
      </c>
      <c r="AP1920">
        <v>182</v>
      </c>
      <c r="AQ1920">
        <v>50.1</v>
      </c>
      <c r="AR1920">
        <v>8</v>
      </c>
      <c r="AS1920">
        <v>2.2000000000000002</v>
      </c>
      <c r="AT1920">
        <v>39</v>
      </c>
      <c r="AU1920">
        <v>10.7</v>
      </c>
      <c r="AV1920">
        <v>2</v>
      </c>
      <c r="AW1920">
        <v>0.6</v>
      </c>
      <c r="AX1920">
        <v>101</v>
      </c>
      <c r="AY1920">
        <v>27.8</v>
      </c>
      <c r="AZ1920">
        <v>21</v>
      </c>
      <c r="BA1920">
        <v>5.8</v>
      </c>
      <c r="BB1920">
        <v>5</v>
      </c>
      <c r="BC1920">
        <v>1.4</v>
      </c>
      <c r="BD1920">
        <v>51</v>
      </c>
      <c r="BE1920">
        <v>14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49</v>
      </c>
      <c r="BM1920">
        <v>13.5</v>
      </c>
      <c r="BN1920">
        <v>27</v>
      </c>
      <c r="BO1920">
        <v>7.4</v>
      </c>
      <c r="BP1920">
        <v>49</v>
      </c>
      <c r="BQ1920">
        <v>13.5</v>
      </c>
      <c r="BR1920" t="s">
        <v>7695</v>
      </c>
      <c r="BS1920" t="s">
        <v>7688</v>
      </c>
      <c r="BT1920" t="s">
        <v>8242</v>
      </c>
      <c r="BU1920" t="s">
        <v>8244</v>
      </c>
      <c r="BV1920" t="s">
        <v>7983</v>
      </c>
      <c r="BW1920" t="s">
        <v>7984</v>
      </c>
      <c r="BZ1920">
        <v>33154</v>
      </c>
      <c r="CA1920">
        <v>-117.174283920698</v>
      </c>
      <c r="CB1920">
        <v>32.962884789796497</v>
      </c>
      <c r="CD1920">
        <f xml:space="preserve"> _xlfn.XLOOKUP(AB1920,[1]Sheet1!B:B,[1]Sheet1!Y:Y,"Not Found")</f>
        <v>201731</v>
      </c>
      <c r="CE1920">
        <f xml:space="preserve"> _xlfn.XLOOKUP(AB1920,[1]Sheet1!B:B,[1]Sheet1!AA:AA, "Not Found")</f>
        <v>261764</v>
      </c>
      <c r="CH1920">
        <f t="shared" ca="1" si="59"/>
        <v>0.59375097451748016</v>
      </c>
    </row>
    <row r="1921" spans="1:86" x14ac:dyDescent="0.3">
      <c r="A1921">
        <v>6919</v>
      </c>
      <c r="B1921" t="s">
        <v>0</v>
      </c>
      <c r="C1921" t="s">
        <v>8255</v>
      </c>
      <c r="D1921" s="3">
        <v>37680566038111</v>
      </c>
      <c r="E1921" t="s">
        <v>8242</v>
      </c>
      <c r="F1921" t="s">
        <v>8256</v>
      </c>
      <c r="G1921" t="s">
        <v>4</v>
      </c>
      <c r="H1921" t="s">
        <v>7688</v>
      </c>
      <c r="I1921" t="s">
        <v>8244</v>
      </c>
      <c r="J1921" t="s">
        <v>8257</v>
      </c>
      <c r="K1921" t="s">
        <v>35</v>
      </c>
      <c r="L1921" t="s">
        <v>9</v>
      </c>
      <c r="M1921" s="1">
        <v>21732</v>
      </c>
      <c r="O1921" t="s">
        <v>35</v>
      </c>
      <c r="P1921" t="s">
        <v>36</v>
      </c>
      <c r="Q1921" t="s">
        <v>75</v>
      </c>
      <c r="R1921" t="s">
        <v>12</v>
      </c>
      <c r="U1921" t="s">
        <v>12</v>
      </c>
      <c r="V1921" t="s">
        <v>12</v>
      </c>
      <c r="W1921" t="s">
        <v>12</v>
      </c>
      <c r="X1921" t="s">
        <v>12</v>
      </c>
      <c r="Y1921" t="s">
        <v>58</v>
      </c>
      <c r="Z1921" t="s">
        <v>8258</v>
      </c>
      <c r="AA1921" t="s">
        <v>8259</v>
      </c>
      <c r="AB1921">
        <v>92014</v>
      </c>
      <c r="AC1921" t="str">
        <f t="shared" si="58"/>
        <v>13555 Boquita Dr., Del Mar, CA 92014</v>
      </c>
      <c r="AD1921" t="s">
        <v>17</v>
      </c>
      <c r="AE1921" t="s">
        <v>5185</v>
      </c>
      <c r="AF1921" t="s">
        <v>313</v>
      </c>
      <c r="AG1921" t="s">
        <v>7982</v>
      </c>
      <c r="AH1921" s="2" t="s">
        <v>21</v>
      </c>
      <c r="AI1921">
        <v>32.944904780000002</v>
      </c>
      <c r="AJ1921">
        <v>-117.24971193</v>
      </c>
      <c r="AK1921">
        <v>277</v>
      </c>
      <c r="AL1921">
        <v>2</v>
      </c>
      <c r="AM1921">
        <v>0.7</v>
      </c>
      <c r="AN1921">
        <v>1</v>
      </c>
      <c r="AO1921">
        <v>0.4</v>
      </c>
      <c r="AP1921">
        <v>36</v>
      </c>
      <c r="AQ1921">
        <v>13</v>
      </c>
      <c r="AR1921">
        <v>2</v>
      </c>
      <c r="AS1921">
        <v>0.7</v>
      </c>
      <c r="AT1921">
        <v>38</v>
      </c>
      <c r="AU1921">
        <v>13.7</v>
      </c>
      <c r="AV1921">
        <v>0</v>
      </c>
      <c r="AW1921">
        <v>0</v>
      </c>
      <c r="AX1921">
        <v>171</v>
      </c>
      <c r="AY1921">
        <v>61.7</v>
      </c>
      <c r="AZ1921">
        <v>22</v>
      </c>
      <c r="BA1921">
        <v>7.9</v>
      </c>
      <c r="BB1921">
        <v>5</v>
      </c>
      <c r="BC1921">
        <v>1.8</v>
      </c>
      <c r="BD1921">
        <v>13</v>
      </c>
      <c r="BE1921">
        <v>4.7</v>
      </c>
      <c r="BF1921">
        <v>2</v>
      </c>
      <c r="BG1921">
        <v>0.7</v>
      </c>
      <c r="BH1921">
        <v>3</v>
      </c>
      <c r="BI1921">
        <v>1.1000000000000001</v>
      </c>
      <c r="BJ1921">
        <v>0</v>
      </c>
      <c r="BK1921">
        <v>0</v>
      </c>
      <c r="BL1921">
        <v>29</v>
      </c>
      <c r="BM1921">
        <v>10.5</v>
      </c>
      <c r="BN1921">
        <v>39</v>
      </c>
      <c r="BO1921">
        <v>14.1</v>
      </c>
      <c r="BP1921">
        <v>29</v>
      </c>
      <c r="BQ1921">
        <v>10.5</v>
      </c>
      <c r="BR1921" t="s">
        <v>7695</v>
      </c>
      <c r="BS1921" t="s">
        <v>7688</v>
      </c>
      <c r="BT1921" t="s">
        <v>8242</v>
      </c>
      <c r="BU1921" t="s">
        <v>8244</v>
      </c>
      <c r="BV1921" t="s">
        <v>7983</v>
      </c>
      <c r="BW1921" t="s">
        <v>7984</v>
      </c>
      <c r="BZ1921">
        <v>33147</v>
      </c>
      <c r="CA1921">
        <v>-117.249711933513</v>
      </c>
      <c r="CB1921">
        <v>32.944904783866598</v>
      </c>
      <c r="CD1921">
        <f xml:space="preserve"> _xlfn.XLOOKUP(AB1921,[1]Sheet1!B:B,[1]Sheet1!Y:Y,"Not Found")</f>
        <v>194528</v>
      </c>
      <c r="CE1921">
        <f xml:space="preserve"> _xlfn.XLOOKUP(AB1921,[1]Sheet1!B:B,[1]Sheet1!AA:AA, "Not Found")</f>
        <v>264732</v>
      </c>
      <c r="CH1921">
        <f t="shared" ca="1" si="59"/>
        <v>0.57734573310653214</v>
      </c>
    </row>
    <row r="1922" spans="1:86" x14ac:dyDescent="0.3">
      <c r="A1922">
        <v>6920</v>
      </c>
      <c r="B1922" t="s">
        <v>0</v>
      </c>
      <c r="C1922" t="s">
        <v>8260</v>
      </c>
      <c r="D1922" s="3">
        <v>37680566088983</v>
      </c>
      <c r="E1922" t="s">
        <v>8242</v>
      </c>
      <c r="F1922" t="s">
        <v>8261</v>
      </c>
      <c r="G1922" t="s">
        <v>4</v>
      </c>
      <c r="H1922" t="s">
        <v>7688</v>
      </c>
      <c r="I1922" t="s">
        <v>8244</v>
      </c>
      <c r="J1922" t="s">
        <v>8262</v>
      </c>
      <c r="K1922" t="s">
        <v>35</v>
      </c>
      <c r="L1922" t="s">
        <v>9</v>
      </c>
      <c r="M1922" s="1">
        <v>27576</v>
      </c>
      <c r="O1922" t="s">
        <v>35</v>
      </c>
      <c r="P1922" t="s">
        <v>36</v>
      </c>
      <c r="Q1922" t="s">
        <v>75</v>
      </c>
      <c r="R1922" t="s">
        <v>12</v>
      </c>
      <c r="U1922" t="s">
        <v>12</v>
      </c>
      <c r="V1922" t="s">
        <v>12</v>
      </c>
      <c r="W1922" t="s">
        <v>13</v>
      </c>
      <c r="X1922" t="s">
        <v>12</v>
      </c>
      <c r="Y1922" t="s">
        <v>58</v>
      </c>
      <c r="Z1922" t="s">
        <v>8263</v>
      </c>
      <c r="AA1922" t="s">
        <v>8259</v>
      </c>
      <c r="AB1922">
        <v>92014</v>
      </c>
      <c r="AC1922" t="str">
        <f t="shared" ref="AC1922:AC1985" si="60">Z1922 &amp; ", " &amp; AA1922 &amp;", CA " &amp;AB1922</f>
        <v>14085 Mango Dr., Del Mar, CA 92014</v>
      </c>
      <c r="AD1922" t="s">
        <v>17</v>
      </c>
      <c r="AE1922" t="s">
        <v>5185</v>
      </c>
      <c r="AF1922" t="s">
        <v>313</v>
      </c>
      <c r="AG1922" t="s">
        <v>7982</v>
      </c>
      <c r="AH1922" s="2" t="s">
        <v>21</v>
      </c>
      <c r="AI1922">
        <v>32.95340479</v>
      </c>
      <c r="AJ1922">
        <v>-117.24621193</v>
      </c>
      <c r="AK1922">
        <v>283</v>
      </c>
      <c r="AL1922">
        <v>0</v>
      </c>
      <c r="AM1922">
        <v>0</v>
      </c>
      <c r="AN1922">
        <v>0</v>
      </c>
      <c r="AO1922">
        <v>0</v>
      </c>
      <c r="AP1922">
        <v>43</v>
      </c>
      <c r="AQ1922">
        <v>15.2</v>
      </c>
      <c r="AR1922">
        <v>4</v>
      </c>
      <c r="AS1922">
        <v>1.4</v>
      </c>
      <c r="AT1922">
        <v>42</v>
      </c>
      <c r="AU1922">
        <v>14.8</v>
      </c>
      <c r="AV1922">
        <v>0</v>
      </c>
      <c r="AW1922">
        <v>0</v>
      </c>
      <c r="AX1922">
        <v>150</v>
      </c>
      <c r="AY1922">
        <v>53</v>
      </c>
      <c r="AZ1922">
        <v>35</v>
      </c>
      <c r="BA1922">
        <v>12.4</v>
      </c>
      <c r="BB1922">
        <v>9</v>
      </c>
      <c r="BC1922">
        <v>3.2</v>
      </c>
      <c r="BD1922">
        <v>35</v>
      </c>
      <c r="BE1922">
        <v>12.4</v>
      </c>
      <c r="BF1922">
        <v>0</v>
      </c>
      <c r="BG1922">
        <v>0</v>
      </c>
      <c r="BH1922">
        <v>1</v>
      </c>
      <c r="BI1922">
        <v>0.4</v>
      </c>
      <c r="BJ1922">
        <v>0</v>
      </c>
      <c r="BK1922">
        <v>0</v>
      </c>
      <c r="BL1922">
        <v>19</v>
      </c>
      <c r="BM1922">
        <v>6.7</v>
      </c>
      <c r="BN1922">
        <v>24</v>
      </c>
      <c r="BO1922">
        <v>8.5</v>
      </c>
      <c r="BP1922">
        <v>18</v>
      </c>
      <c r="BQ1922">
        <v>6.4</v>
      </c>
      <c r="BR1922" t="s">
        <v>7695</v>
      </c>
      <c r="BS1922" t="s">
        <v>7688</v>
      </c>
      <c r="BT1922" t="s">
        <v>8242</v>
      </c>
      <c r="BU1922" t="s">
        <v>8244</v>
      </c>
      <c r="BV1922" t="s">
        <v>7983</v>
      </c>
      <c r="BW1922" t="s">
        <v>7984</v>
      </c>
      <c r="BZ1922">
        <v>33148</v>
      </c>
      <c r="CA1922">
        <v>-117.24621193260499</v>
      </c>
      <c r="CB1922">
        <v>32.953404785057202</v>
      </c>
      <c r="CD1922">
        <f xml:space="preserve"> _xlfn.XLOOKUP(AB1922,[1]Sheet1!B:B,[1]Sheet1!Y:Y,"Not Found")</f>
        <v>194528</v>
      </c>
      <c r="CE1922">
        <f xml:space="preserve"> _xlfn.XLOOKUP(AB1922,[1]Sheet1!B:B,[1]Sheet1!AA:AA, "Not Found")</f>
        <v>264732</v>
      </c>
      <c r="CH1922">
        <f t="shared" ref="CH1922:CH1985" ca="1" si="61">RAND()</f>
        <v>0.94832518874321181</v>
      </c>
    </row>
    <row r="1923" spans="1:86" x14ac:dyDescent="0.3">
      <c r="A1923">
        <v>6921</v>
      </c>
      <c r="B1923" t="s">
        <v>0</v>
      </c>
      <c r="C1923" t="s">
        <v>8264</v>
      </c>
      <c r="D1923" s="3">
        <v>37680566110696</v>
      </c>
      <c r="E1923" t="s">
        <v>8242</v>
      </c>
      <c r="F1923" t="s">
        <v>8265</v>
      </c>
      <c r="G1923" t="s">
        <v>4</v>
      </c>
      <c r="H1923" t="s">
        <v>7688</v>
      </c>
      <c r="I1923" t="s">
        <v>8244</v>
      </c>
      <c r="J1923" t="s">
        <v>8266</v>
      </c>
      <c r="K1923" t="s">
        <v>35</v>
      </c>
      <c r="L1923" t="s">
        <v>9</v>
      </c>
      <c r="M1923" s="1">
        <v>33855</v>
      </c>
      <c r="O1923" t="s">
        <v>35</v>
      </c>
      <c r="P1923" t="s">
        <v>36</v>
      </c>
      <c r="Q1923" t="s">
        <v>75</v>
      </c>
      <c r="R1923" t="s">
        <v>12</v>
      </c>
      <c r="U1923" t="s">
        <v>12</v>
      </c>
      <c r="V1923" t="s">
        <v>12</v>
      </c>
      <c r="W1923" t="s">
        <v>12</v>
      </c>
      <c r="X1923" t="s">
        <v>12</v>
      </c>
      <c r="Y1923" t="s">
        <v>14</v>
      </c>
      <c r="Z1923" t="s">
        <v>8267</v>
      </c>
      <c r="AA1923" t="s">
        <v>7688</v>
      </c>
      <c r="AB1923">
        <v>92130</v>
      </c>
      <c r="AC1923" t="str">
        <f t="shared" si="60"/>
        <v>12345 Carmel Park Dr., San Diego, CA 92130</v>
      </c>
      <c r="AD1923" t="s">
        <v>17</v>
      </c>
      <c r="AE1923" t="s">
        <v>5185</v>
      </c>
      <c r="AF1923" t="s">
        <v>313</v>
      </c>
      <c r="AG1923" t="s">
        <v>7982</v>
      </c>
      <c r="AH1923" s="2" t="s">
        <v>21</v>
      </c>
      <c r="AI1923">
        <v>32.94079378</v>
      </c>
      <c r="AJ1923">
        <v>-117.22865793</v>
      </c>
      <c r="AK1923">
        <v>583</v>
      </c>
      <c r="AL1923">
        <v>10</v>
      </c>
      <c r="AM1923">
        <v>1.7</v>
      </c>
      <c r="AN1923">
        <v>0</v>
      </c>
      <c r="AO1923">
        <v>0</v>
      </c>
      <c r="AP1923">
        <v>246</v>
      </c>
      <c r="AQ1923">
        <v>42.2</v>
      </c>
      <c r="AR1923">
        <v>8</v>
      </c>
      <c r="AS1923">
        <v>1.4</v>
      </c>
      <c r="AT1923">
        <v>55</v>
      </c>
      <c r="AU1923">
        <v>9.4</v>
      </c>
      <c r="AV1923">
        <v>0</v>
      </c>
      <c r="AW1923">
        <v>0</v>
      </c>
      <c r="AX1923">
        <v>226</v>
      </c>
      <c r="AY1923">
        <v>38.799999999999997</v>
      </c>
      <c r="AZ1923">
        <v>32</v>
      </c>
      <c r="BA1923">
        <v>5.5</v>
      </c>
      <c r="BB1923">
        <v>6</v>
      </c>
      <c r="BC1923">
        <v>1</v>
      </c>
      <c r="BD1923">
        <v>96</v>
      </c>
      <c r="BE1923">
        <v>16.5</v>
      </c>
      <c r="BF1923">
        <v>1</v>
      </c>
      <c r="BG1923">
        <v>0.2</v>
      </c>
      <c r="BH1923">
        <v>0</v>
      </c>
      <c r="BI1923">
        <v>0</v>
      </c>
      <c r="BJ1923">
        <v>0</v>
      </c>
      <c r="BK1923">
        <v>0</v>
      </c>
      <c r="BL1923">
        <v>56</v>
      </c>
      <c r="BM1923">
        <v>9.6</v>
      </c>
      <c r="BN1923">
        <v>62</v>
      </c>
      <c r="BO1923">
        <v>10.6</v>
      </c>
      <c r="BP1923">
        <v>56</v>
      </c>
      <c r="BQ1923">
        <v>9.6</v>
      </c>
      <c r="BR1923" t="s">
        <v>7695</v>
      </c>
      <c r="BS1923" t="s">
        <v>7688</v>
      </c>
      <c r="BT1923" t="s">
        <v>8242</v>
      </c>
      <c r="BU1923" t="s">
        <v>8244</v>
      </c>
      <c r="BV1923" t="s">
        <v>7983</v>
      </c>
      <c r="BW1923" t="s">
        <v>7984</v>
      </c>
      <c r="BZ1923">
        <v>33146</v>
      </c>
      <c r="CA1923">
        <v>-117.22865792921</v>
      </c>
      <c r="CB1923">
        <v>32.940793783591097</v>
      </c>
      <c r="CD1923">
        <f xml:space="preserve"> _xlfn.XLOOKUP(AB1923,[1]Sheet1!B:B,[1]Sheet1!Y:Y,"Not Found")</f>
        <v>201731</v>
      </c>
      <c r="CE1923">
        <f xml:space="preserve"> _xlfn.XLOOKUP(AB1923,[1]Sheet1!B:B,[1]Sheet1!AA:AA, "Not Found")</f>
        <v>261764</v>
      </c>
      <c r="CH1923">
        <f t="shared" ca="1" si="61"/>
        <v>0.51768987157666513</v>
      </c>
    </row>
    <row r="1924" spans="1:86" x14ac:dyDescent="0.3">
      <c r="A1924">
        <v>6922</v>
      </c>
      <c r="B1924" t="s">
        <v>0</v>
      </c>
      <c r="C1924" t="s">
        <v>8268</v>
      </c>
      <c r="D1924" s="3">
        <v>37680566115620</v>
      </c>
      <c r="E1924" t="s">
        <v>8242</v>
      </c>
      <c r="F1924" t="s">
        <v>8269</v>
      </c>
      <c r="G1924" t="s">
        <v>4</v>
      </c>
      <c r="H1924" t="s">
        <v>7688</v>
      </c>
      <c r="I1924" t="s">
        <v>8244</v>
      </c>
      <c r="J1924" t="s">
        <v>8270</v>
      </c>
      <c r="K1924" t="s">
        <v>35</v>
      </c>
      <c r="L1924" t="s">
        <v>9</v>
      </c>
      <c r="M1924" s="1">
        <v>36046</v>
      </c>
      <c r="O1924" t="s">
        <v>35</v>
      </c>
      <c r="P1924" t="s">
        <v>36</v>
      </c>
      <c r="Q1924" t="s">
        <v>75</v>
      </c>
      <c r="R1924" t="s">
        <v>12</v>
      </c>
      <c r="U1924" t="s">
        <v>12</v>
      </c>
      <c r="V1924" t="s">
        <v>12</v>
      </c>
      <c r="W1924" t="s">
        <v>13</v>
      </c>
      <c r="X1924" t="s">
        <v>12</v>
      </c>
      <c r="Y1924" t="s">
        <v>14</v>
      </c>
      <c r="Z1924" t="s">
        <v>8271</v>
      </c>
      <c r="AA1924" t="s">
        <v>7688</v>
      </c>
      <c r="AB1924">
        <v>92130</v>
      </c>
      <c r="AC1924" t="str">
        <f t="shared" si="60"/>
        <v>13030 Ashley Falls Dr., San Diego, CA 92130</v>
      </c>
      <c r="AD1924" t="s">
        <v>17</v>
      </c>
      <c r="AE1924" t="s">
        <v>5185</v>
      </c>
      <c r="AF1924" t="s">
        <v>313</v>
      </c>
      <c r="AG1924" t="s">
        <v>7758</v>
      </c>
      <c r="AH1924" s="2" t="s">
        <v>21</v>
      </c>
      <c r="AI1924">
        <v>32.956204790000001</v>
      </c>
      <c r="AJ1924">
        <v>-117.20901193</v>
      </c>
      <c r="AK1924">
        <v>357</v>
      </c>
      <c r="AL1924">
        <v>1</v>
      </c>
      <c r="AM1924">
        <v>0.3</v>
      </c>
      <c r="AN1924">
        <v>0</v>
      </c>
      <c r="AO1924">
        <v>0</v>
      </c>
      <c r="AP1924">
        <v>121</v>
      </c>
      <c r="AQ1924">
        <v>33.9</v>
      </c>
      <c r="AR1924">
        <v>8</v>
      </c>
      <c r="AS1924">
        <v>2.2000000000000002</v>
      </c>
      <c r="AT1924">
        <v>38</v>
      </c>
      <c r="AU1924">
        <v>10.6</v>
      </c>
      <c r="AV1924">
        <v>0</v>
      </c>
      <c r="AW1924">
        <v>0</v>
      </c>
      <c r="AX1924">
        <v>166</v>
      </c>
      <c r="AY1924">
        <v>46.5</v>
      </c>
      <c r="AZ1924">
        <v>18</v>
      </c>
      <c r="BA1924">
        <v>5</v>
      </c>
      <c r="BB1924">
        <v>5</v>
      </c>
      <c r="BC1924">
        <v>1.4</v>
      </c>
      <c r="BD1924">
        <v>46</v>
      </c>
      <c r="BE1924">
        <v>12.9</v>
      </c>
      <c r="BF1924">
        <v>0</v>
      </c>
      <c r="BG1924">
        <v>0</v>
      </c>
      <c r="BH1924">
        <v>1</v>
      </c>
      <c r="BI1924">
        <v>0.3</v>
      </c>
      <c r="BJ1924">
        <v>0</v>
      </c>
      <c r="BK1924">
        <v>0</v>
      </c>
      <c r="BL1924">
        <v>26</v>
      </c>
      <c r="BM1924">
        <v>7.3</v>
      </c>
      <c r="BN1924">
        <v>47</v>
      </c>
      <c r="BO1924">
        <v>13.2</v>
      </c>
      <c r="BP1924">
        <v>26</v>
      </c>
      <c r="BQ1924">
        <v>7.3</v>
      </c>
      <c r="BR1924" t="s">
        <v>7695</v>
      </c>
      <c r="BS1924" t="s">
        <v>7688</v>
      </c>
      <c r="BT1924" t="s">
        <v>8242</v>
      </c>
      <c r="BU1924" t="s">
        <v>8244</v>
      </c>
      <c r="BV1924" t="s">
        <v>7983</v>
      </c>
      <c r="BW1924" t="s">
        <v>7984</v>
      </c>
      <c r="BZ1924">
        <v>33149</v>
      </c>
      <c r="CA1924">
        <v>-117.209011926915</v>
      </c>
      <c r="CB1924">
        <v>32.956204787339999</v>
      </c>
      <c r="CD1924">
        <f xml:space="preserve"> _xlfn.XLOOKUP(AB1924,[1]Sheet1!B:B,[1]Sheet1!Y:Y,"Not Found")</f>
        <v>201731</v>
      </c>
      <c r="CE1924">
        <f xml:space="preserve"> _xlfn.XLOOKUP(AB1924,[1]Sheet1!B:B,[1]Sheet1!AA:AA, "Not Found")</f>
        <v>261764</v>
      </c>
      <c r="CH1924">
        <f t="shared" ca="1" si="61"/>
        <v>2.7847406691395182E-2</v>
      </c>
    </row>
    <row r="1925" spans="1:86" x14ac:dyDescent="0.3">
      <c r="A1925">
        <v>6923</v>
      </c>
      <c r="B1925" t="s">
        <v>0</v>
      </c>
      <c r="C1925" t="s">
        <v>8272</v>
      </c>
      <c r="D1925" s="3">
        <v>37680566117923</v>
      </c>
      <c r="E1925" t="s">
        <v>8242</v>
      </c>
      <c r="F1925" t="s">
        <v>8273</v>
      </c>
      <c r="G1925" t="s">
        <v>4</v>
      </c>
      <c r="H1925" t="s">
        <v>7688</v>
      </c>
      <c r="I1925" t="s">
        <v>8244</v>
      </c>
      <c r="J1925" t="s">
        <v>8274</v>
      </c>
      <c r="K1925" t="s">
        <v>35</v>
      </c>
      <c r="L1925" t="s">
        <v>9</v>
      </c>
      <c r="M1925" s="1">
        <v>36774</v>
      </c>
      <c r="O1925" t="s">
        <v>35</v>
      </c>
      <c r="P1925" t="s">
        <v>36</v>
      </c>
      <c r="Q1925" t="s">
        <v>75</v>
      </c>
      <c r="R1925" t="s">
        <v>12</v>
      </c>
      <c r="U1925" t="s">
        <v>12</v>
      </c>
      <c r="V1925" t="s">
        <v>12</v>
      </c>
      <c r="W1925" t="s">
        <v>12</v>
      </c>
      <c r="X1925" t="s">
        <v>12</v>
      </c>
      <c r="Y1925" t="s">
        <v>14</v>
      </c>
      <c r="Z1925" t="s">
        <v>8275</v>
      </c>
      <c r="AA1925" t="s">
        <v>7688</v>
      </c>
      <c r="AB1925">
        <v>92130</v>
      </c>
      <c r="AC1925" t="str">
        <f t="shared" si="60"/>
        <v>5290 Harvest Run Dr., San Diego, CA 92130</v>
      </c>
      <c r="AD1925" t="s">
        <v>17</v>
      </c>
      <c r="AE1925" t="s">
        <v>5185</v>
      </c>
      <c r="AF1925" t="s">
        <v>312</v>
      </c>
      <c r="AG1925" t="s">
        <v>7758</v>
      </c>
      <c r="AH1925" s="2" t="s">
        <v>21</v>
      </c>
      <c r="AI1925">
        <v>32.926104780000003</v>
      </c>
      <c r="AJ1925">
        <v>-117.20391192</v>
      </c>
      <c r="AK1925">
        <v>478</v>
      </c>
      <c r="AL1925">
        <v>1</v>
      </c>
      <c r="AM1925">
        <v>0.2</v>
      </c>
      <c r="AN1925">
        <v>0</v>
      </c>
      <c r="AO1925">
        <v>0</v>
      </c>
      <c r="AP1925">
        <v>167</v>
      </c>
      <c r="AQ1925">
        <v>34.9</v>
      </c>
      <c r="AR1925">
        <v>5</v>
      </c>
      <c r="AS1925">
        <v>1</v>
      </c>
      <c r="AT1925">
        <v>44</v>
      </c>
      <c r="AU1925">
        <v>9.1999999999999993</v>
      </c>
      <c r="AV1925">
        <v>0</v>
      </c>
      <c r="AW1925">
        <v>0</v>
      </c>
      <c r="AX1925">
        <v>226</v>
      </c>
      <c r="AY1925">
        <v>47.3</v>
      </c>
      <c r="AZ1925">
        <v>32</v>
      </c>
      <c r="BA1925">
        <v>6.7</v>
      </c>
      <c r="BB1925">
        <v>3</v>
      </c>
      <c r="BC1925">
        <v>0.6</v>
      </c>
      <c r="BD1925">
        <v>54</v>
      </c>
      <c r="BE1925">
        <v>11.3</v>
      </c>
      <c r="BF1925">
        <v>1</v>
      </c>
      <c r="BG1925">
        <v>0.2</v>
      </c>
      <c r="BH1925">
        <v>0</v>
      </c>
      <c r="BI1925">
        <v>0</v>
      </c>
      <c r="BJ1925">
        <v>0</v>
      </c>
      <c r="BK1925">
        <v>0</v>
      </c>
      <c r="BL1925">
        <v>22</v>
      </c>
      <c r="BM1925">
        <v>4.5999999999999996</v>
      </c>
      <c r="BN1925">
        <v>41</v>
      </c>
      <c r="BO1925">
        <v>8.6</v>
      </c>
      <c r="BP1925">
        <v>22</v>
      </c>
      <c r="BQ1925">
        <v>4.5999999999999996</v>
      </c>
      <c r="BR1925" t="s">
        <v>7695</v>
      </c>
      <c r="BS1925" t="s">
        <v>7688</v>
      </c>
      <c r="BT1925" t="s">
        <v>8242</v>
      </c>
      <c r="BU1925" t="s">
        <v>8244</v>
      </c>
      <c r="BV1925" t="s">
        <v>7983</v>
      </c>
      <c r="BW1925" t="s">
        <v>7984</v>
      </c>
      <c r="BZ1925">
        <v>33150</v>
      </c>
      <c r="CA1925">
        <v>-117.203911923918</v>
      </c>
      <c r="CB1925">
        <v>32.926104783881101</v>
      </c>
      <c r="CD1925">
        <f xml:space="preserve"> _xlfn.XLOOKUP(AB1925,[1]Sheet1!B:B,[1]Sheet1!Y:Y,"Not Found")</f>
        <v>201731</v>
      </c>
      <c r="CE1925">
        <f xml:space="preserve"> _xlfn.XLOOKUP(AB1925,[1]Sheet1!B:B,[1]Sheet1!AA:AA, "Not Found")</f>
        <v>261764</v>
      </c>
      <c r="CH1925">
        <f t="shared" ca="1" si="61"/>
        <v>0.35070594806871025</v>
      </c>
    </row>
    <row r="1926" spans="1:86" x14ac:dyDescent="0.3">
      <c r="A1926">
        <v>6924</v>
      </c>
      <c r="B1926" t="s">
        <v>0</v>
      </c>
      <c r="C1926" t="s">
        <v>8276</v>
      </c>
      <c r="D1926" s="3">
        <v>37680566120596</v>
      </c>
      <c r="E1926" t="s">
        <v>8242</v>
      </c>
      <c r="F1926" t="s">
        <v>8277</v>
      </c>
      <c r="G1926" t="s">
        <v>4</v>
      </c>
      <c r="H1926" t="s">
        <v>7688</v>
      </c>
      <c r="I1926" t="s">
        <v>8244</v>
      </c>
      <c r="J1926" t="s">
        <v>8278</v>
      </c>
      <c r="K1926" t="s">
        <v>35</v>
      </c>
      <c r="L1926" t="s">
        <v>9</v>
      </c>
      <c r="M1926" s="1">
        <v>37503</v>
      </c>
      <c r="O1926" t="s">
        <v>35</v>
      </c>
      <c r="P1926" t="s">
        <v>36</v>
      </c>
      <c r="Q1926" t="s">
        <v>75</v>
      </c>
      <c r="R1926" t="s">
        <v>12</v>
      </c>
      <c r="U1926" t="s">
        <v>12</v>
      </c>
      <c r="V1926" t="s">
        <v>12</v>
      </c>
      <c r="W1926" t="s">
        <v>12</v>
      </c>
      <c r="X1926" t="s">
        <v>12</v>
      </c>
      <c r="Y1926" t="s">
        <v>14</v>
      </c>
      <c r="Z1926" t="s">
        <v>8279</v>
      </c>
      <c r="AA1926" t="s">
        <v>7688</v>
      </c>
      <c r="AB1926">
        <v>92130</v>
      </c>
      <c r="AC1926" t="str">
        <f t="shared" si="60"/>
        <v>10830 Calle Mar de Mariposa, San Diego, CA 92130</v>
      </c>
      <c r="AD1926" t="s">
        <v>17</v>
      </c>
      <c r="AE1926" t="s">
        <v>5185</v>
      </c>
      <c r="AF1926" t="s">
        <v>312</v>
      </c>
      <c r="AG1926" t="s">
        <v>7758</v>
      </c>
      <c r="AH1926" s="2" t="s">
        <v>21</v>
      </c>
      <c r="AI1926">
        <v>32.914204779999999</v>
      </c>
      <c r="AJ1926">
        <v>-117.22351193</v>
      </c>
      <c r="AK1926">
        <v>443</v>
      </c>
      <c r="AL1926">
        <v>3</v>
      </c>
      <c r="AM1926">
        <v>0.7</v>
      </c>
      <c r="AN1926">
        <v>2</v>
      </c>
      <c r="AO1926">
        <v>0.5</v>
      </c>
      <c r="AP1926">
        <v>196</v>
      </c>
      <c r="AQ1926">
        <v>44.2</v>
      </c>
      <c r="AR1926">
        <v>3</v>
      </c>
      <c r="AS1926">
        <v>0.7</v>
      </c>
      <c r="AT1926">
        <v>43</v>
      </c>
      <c r="AU1926">
        <v>9.6999999999999993</v>
      </c>
      <c r="AV1926">
        <v>0</v>
      </c>
      <c r="AW1926">
        <v>0</v>
      </c>
      <c r="AX1926">
        <v>163</v>
      </c>
      <c r="AY1926">
        <v>36.799999999999997</v>
      </c>
      <c r="AZ1926">
        <v>28</v>
      </c>
      <c r="BA1926">
        <v>6.3</v>
      </c>
      <c r="BB1926">
        <v>5</v>
      </c>
      <c r="BC1926">
        <v>1.1000000000000001</v>
      </c>
      <c r="BD1926">
        <v>92</v>
      </c>
      <c r="BE1926">
        <v>20.8</v>
      </c>
      <c r="BF1926">
        <v>0</v>
      </c>
      <c r="BG1926">
        <v>0</v>
      </c>
      <c r="BH1926">
        <v>1</v>
      </c>
      <c r="BI1926">
        <v>0.2</v>
      </c>
      <c r="BJ1926">
        <v>0</v>
      </c>
      <c r="BK1926">
        <v>0</v>
      </c>
      <c r="BL1926">
        <v>34</v>
      </c>
      <c r="BM1926">
        <v>7.7</v>
      </c>
      <c r="BN1926">
        <v>53</v>
      </c>
      <c r="BO1926">
        <v>12</v>
      </c>
      <c r="BP1926">
        <v>32</v>
      </c>
      <c r="BQ1926">
        <v>7.2</v>
      </c>
      <c r="BR1926" t="s">
        <v>7695</v>
      </c>
      <c r="BS1926" t="s">
        <v>7688</v>
      </c>
      <c r="BT1926" t="s">
        <v>8242</v>
      </c>
      <c r="BU1926" t="s">
        <v>8244</v>
      </c>
      <c r="BV1926" t="s">
        <v>7983</v>
      </c>
      <c r="BW1926" t="s">
        <v>7984</v>
      </c>
      <c r="BZ1926">
        <v>33151</v>
      </c>
      <c r="CA1926">
        <v>-117.223511925834</v>
      </c>
      <c r="CB1926">
        <v>32.914204781354897</v>
      </c>
      <c r="CD1926">
        <f xml:space="preserve"> _xlfn.XLOOKUP(AB1926,[1]Sheet1!B:B,[1]Sheet1!Y:Y,"Not Found")</f>
        <v>201731</v>
      </c>
      <c r="CE1926">
        <f xml:space="preserve"> _xlfn.XLOOKUP(AB1926,[1]Sheet1!B:B,[1]Sheet1!AA:AA, "Not Found")</f>
        <v>261764</v>
      </c>
      <c r="CH1926">
        <f t="shared" ca="1" si="61"/>
        <v>0.65900881900421038</v>
      </c>
    </row>
    <row r="1927" spans="1:86" x14ac:dyDescent="0.3">
      <c r="A1927">
        <v>6925</v>
      </c>
      <c r="B1927" t="s">
        <v>0</v>
      </c>
      <c r="C1927" t="s">
        <v>8280</v>
      </c>
      <c r="D1927" s="3">
        <v>37680806038145</v>
      </c>
      <c r="E1927" t="s">
        <v>8281</v>
      </c>
      <c r="F1927" t="s">
        <v>8282</v>
      </c>
      <c r="G1927" t="s">
        <v>4</v>
      </c>
      <c r="H1927" t="s">
        <v>7688</v>
      </c>
      <c r="I1927" t="s">
        <v>8283</v>
      </c>
      <c r="J1927" t="s">
        <v>8284</v>
      </c>
      <c r="K1927" t="s">
        <v>35</v>
      </c>
      <c r="L1927" t="s">
        <v>9</v>
      </c>
      <c r="M1927" s="1">
        <v>29403</v>
      </c>
      <c r="O1927" t="s">
        <v>35</v>
      </c>
      <c r="P1927" t="s">
        <v>36</v>
      </c>
      <c r="Q1927" t="s">
        <v>75</v>
      </c>
      <c r="R1927" t="s">
        <v>12</v>
      </c>
      <c r="U1927" t="s">
        <v>12</v>
      </c>
      <c r="V1927" t="s">
        <v>12</v>
      </c>
      <c r="W1927" t="s">
        <v>13</v>
      </c>
      <c r="X1927" t="s">
        <v>12</v>
      </c>
      <c r="Y1927" t="s">
        <v>14</v>
      </c>
      <c r="Z1927" t="s">
        <v>8285</v>
      </c>
      <c r="AA1927" t="s">
        <v>8286</v>
      </c>
      <c r="AB1927">
        <v>92024</v>
      </c>
      <c r="AC1927" t="str">
        <f t="shared" si="60"/>
        <v>185 Union St., Encinitas, CA 92024</v>
      </c>
      <c r="AD1927" t="s">
        <v>17</v>
      </c>
      <c r="AE1927" t="s">
        <v>1402</v>
      </c>
      <c r="AF1927" t="s">
        <v>313</v>
      </c>
      <c r="AG1927" t="s">
        <v>7982</v>
      </c>
      <c r="AH1927" t="s">
        <v>225</v>
      </c>
      <c r="AI1927">
        <v>33.057304790000003</v>
      </c>
      <c r="AJ1927">
        <v>-117.29641195000001</v>
      </c>
      <c r="AK1927">
        <v>583</v>
      </c>
      <c r="AL1927">
        <v>0</v>
      </c>
      <c r="AM1927">
        <v>0</v>
      </c>
      <c r="AN1927">
        <v>2</v>
      </c>
      <c r="AO1927">
        <v>0.3</v>
      </c>
      <c r="AP1927">
        <v>7</v>
      </c>
      <c r="AQ1927">
        <v>1.2</v>
      </c>
      <c r="AR1927">
        <v>1</v>
      </c>
      <c r="AS1927">
        <v>0.2</v>
      </c>
      <c r="AT1927">
        <v>167</v>
      </c>
      <c r="AU1927">
        <v>28.6</v>
      </c>
      <c r="AV1927">
        <v>1</v>
      </c>
      <c r="AW1927">
        <v>0.2</v>
      </c>
      <c r="AX1927">
        <v>341</v>
      </c>
      <c r="AY1927">
        <v>58.5</v>
      </c>
      <c r="AZ1927">
        <v>49</v>
      </c>
      <c r="BA1927">
        <v>8.4</v>
      </c>
      <c r="BB1927">
        <v>15</v>
      </c>
      <c r="BC1927">
        <v>2.6</v>
      </c>
      <c r="BD1927">
        <v>75</v>
      </c>
      <c r="BE1927">
        <v>12.9</v>
      </c>
      <c r="BF1927">
        <v>0</v>
      </c>
      <c r="BG1927">
        <v>0</v>
      </c>
      <c r="BH1927">
        <v>3</v>
      </c>
      <c r="BI1927">
        <v>0.5</v>
      </c>
      <c r="BJ1927">
        <v>0</v>
      </c>
      <c r="BK1927">
        <v>0</v>
      </c>
      <c r="BL1927">
        <v>140</v>
      </c>
      <c r="BM1927">
        <v>24</v>
      </c>
      <c r="BN1927">
        <v>61</v>
      </c>
      <c r="BO1927">
        <v>10.5</v>
      </c>
      <c r="BP1927">
        <v>137</v>
      </c>
      <c r="BQ1927">
        <v>23.5</v>
      </c>
      <c r="BR1927" t="s">
        <v>7695</v>
      </c>
      <c r="BS1927" t="s">
        <v>7688</v>
      </c>
      <c r="BT1927" t="s">
        <v>8281</v>
      </c>
      <c r="BU1927" t="s">
        <v>8283</v>
      </c>
      <c r="BV1927" t="s">
        <v>7983</v>
      </c>
      <c r="BW1927" t="s">
        <v>7984</v>
      </c>
      <c r="BZ1927">
        <v>33461</v>
      </c>
      <c r="CA1927">
        <v>-117.296411948984</v>
      </c>
      <c r="CB1927">
        <v>33.057304794365301</v>
      </c>
      <c r="CD1927">
        <f xml:space="preserve"> _xlfn.XLOOKUP(AB1927,[1]Sheet1!B:B,[1]Sheet1!Y:Y,"Not Found")</f>
        <v>149080</v>
      </c>
      <c r="CE1927">
        <f xml:space="preserve"> _xlfn.XLOOKUP(AB1927,[1]Sheet1!B:B,[1]Sheet1!AA:AA, "Not Found")</f>
        <v>207614</v>
      </c>
      <c r="CH1927">
        <f t="shared" ca="1" si="61"/>
        <v>0.23431624527186479</v>
      </c>
    </row>
    <row r="1928" spans="1:86" x14ac:dyDescent="0.3">
      <c r="A1928">
        <v>6926</v>
      </c>
      <c r="B1928" t="s">
        <v>0</v>
      </c>
      <c r="C1928" t="s">
        <v>8287</v>
      </c>
      <c r="D1928" s="3">
        <v>37680806038152</v>
      </c>
      <c r="E1928" t="s">
        <v>8281</v>
      </c>
      <c r="F1928" t="s">
        <v>8288</v>
      </c>
      <c r="G1928" t="s">
        <v>4</v>
      </c>
      <c r="H1928" t="s">
        <v>7688</v>
      </c>
      <c r="I1928" t="s">
        <v>8283</v>
      </c>
      <c r="J1928" t="s">
        <v>8289</v>
      </c>
      <c r="K1928" t="s">
        <v>35</v>
      </c>
      <c r="L1928" t="s">
        <v>9</v>
      </c>
      <c r="M1928" s="1">
        <v>19541</v>
      </c>
      <c r="O1928" t="s">
        <v>35</v>
      </c>
      <c r="P1928" t="s">
        <v>36</v>
      </c>
      <c r="Q1928" t="s">
        <v>75</v>
      </c>
      <c r="R1928" t="s">
        <v>12</v>
      </c>
      <c r="U1928" t="s">
        <v>12</v>
      </c>
      <c r="V1928" t="s">
        <v>12</v>
      </c>
      <c r="W1928" t="s">
        <v>13</v>
      </c>
      <c r="X1928" t="s">
        <v>12</v>
      </c>
      <c r="Y1928" t="s">
        <v>14</v>
      </c>
      <c r="Z1928" t="s">
        <v>8290</v>
      </c>
      <c r="AA1928" t="s">
        <v>8286</v>
      </c>
      <c r="AB1928">
        <v>92024</v>
      </c>
      <c r="AC1928" t="str">
        <f t="shared" si="60"/>
        <v>910 Melba Rd., Encinitas, CA 92024</v>
      </c>
      <c r="AD1928" t="s">
        <v>17</v>
      </c>
      <c r="AE1928" t="s">
        <v>1402</v>
      </c>
      <c r="AF1928" t="s">
        <v>313</v>
      </c>
      <c r="AG1928" t="s">
        <v>7982</v>
      </c>
      <c r="AH1928" t="s">
        <v>225</v>
      </c>
      <c r="AI1928">
        <v>33.040204789999997</v>
      </c>
      <c r="AJ1928">
        <v>-117.27161194</v>
      </c>
      <c r="AK1928">
        <v>492</v>
      </c>
      <c r="AL1928">
        <v>2</v>
      </c>
      <c r="AM1928">
        <v>0.4</v>
      </c>
      <c r="AN1928">
        <v>0</v>
      </c>
      <c r="AO1928">
        <v>0</v>
      </c>
      <c r="AP1928">
        <v>8</v>
      </c>
      <c r="AQ1928">
        <v>1.6</v>
      </c>
      <c r="AR1928">
        <v>4</v>
      </c>
      <c r="AS1928">
        <v>0.8</v>
      </c>
      <c r="AT1928">
        <v>186</v>
      </c>
      <c r="AU1928">
        <v>37.799999999999997</v>
      </c>
      <c r="AV1928">
        <v>1</v>
      </c>
      <c r="AW1928">
        <v>0.2</v>
      </c>
      <c r="AX1928">
        <v>254</v>
      </c>
      <c r="AY1928">
        <v>51.6</v>
      </c>
      <c r="AZ1928">
        <v>30</v>
      </c>
      <c r="BA1928">
        <v>6.1</v>
      </c>
      <c r="BB1928">
        <v>7</v>
      </c>
      <c r="BC1928">
        <v>1.4</v>
      </c>
      <c r="BD1928">
        <v>104</v>
      </c>
      <c r="BE1928">
        <v>21.1</v>
      </c>
      <c r="BF1928">
        <v>0</v>
      </c>
      <c r="BG1928">
        <v>0</v>
      </c>
      <c r="BH1928">
        <v>3</v>
      </c>
      <c r="BI1928">
        <v>0.6</v>
      </c>
      <c r="BJ1928">
        <v>4</v>
      </c>
      <c r="BK1928">
        <v>0.8</v>
      </c>
      <c r="BL1928">
        <v>164</v>
      </c>
      <c r="BM1928">
        <v>33.299999999999997</v>
      </c>
      <c r="BN1928">
        <v>67</v>
      </c>
      <c r="BO1928">
        <v>13.6</v>
      </c>
      <c r="BP1928">
        <v>157</v>
      </c>
      <c r="BQ1928">
        <v>31.9</v>
      </c>
      <c r="BR1928" t="s">
        <v>7695</v>
      </c>
      <c r="BS1928" t="s">
        <v>7688</v>
      </c>
      <c r="BT1928" t="s">
        <v>8281</v>
      </c>
      <c r="BU1928" t="s">
        <v>8283</v>
      </c>
      <c r="BV1928" t="s">
        <v>7983</v>
      </c>
      <c r="BW1928" t="s">
        <v>7984</v>
      </c>
      <c r="BZ1928">
        <v>33463</v>
      </c>
      <c r="CA1928">
        <v>-117.271611944334</v>
      </c>
      <c r="CB1928">
        <v>33.0402047940035</v>
      </c>
      <c r="CD1928">
        <f xml:space="preserve"> _xlfn.XLOOKUP(AB1928,[1]Sheet1!B:B,[1]Sheet1!Y:Y,"Not Found")</f>
        <v>149080</v>
      </c>
      <c r="CE1928">
        <f xml:space="preserve"> _xlfn.XLOOKUP(AB1928,[1]Sheet1!B:B,[1]Sheet1!AA:AA, "Not Found")</f>
        <v>207614</v>
      </c>
      <c r="CH1928">
        <f t="shared" ca="1" si="61"/>
        <v>0.3873229958211063</v>
      </c>
    </row>
    <row r="1929" spans="1:86" x14ac:dyDescent="0.3">
      <c r="A1929">
        <v>6927</v>
      </c>
      <c r="B1929" t="s">
        <v>0</v>
      </c>
      <c r="C1929" t="s">
        <v>8291</v>
      </c>
      <c r="D1929" s="3">
        <v>37680806066989</v>
      </c>
      <c r="E1929" t="s">
        <v>8281</v>
      </c>
      <c r="F1929" t="s">
        <v>8292</v>
      </c>
      <c r="G1929" t="s">
        <v>4</v>
      </c>
      <c r="H1929" t="s">
        <v>7688</v>
      </c>
      <c r="I1929" t="s">
        <v>8283</v>
      </c>
      <c r="J1929" t="s">
        <v>8293</v>
      </c>
      <c r="K1929" t="s">
        <v>35</v>
      </c>
      <c r="L1929" t="s">
        <v>9</v>
      </c>
      <c r="M1929" s="1">
        <v>29403</v>
      </c>
      <c r="O1929" t="s">
        <v>35</v>
      </c>
      <c r="P1929" t="s">
        <v>36</v>
      </c>
      <c r="Q1929" t="s">
        <v>75</v>
      </c>
      <c r="R1929" t="s">
        <v>12</v>
      </c>
      <c r="U1929" t="s">
        <v>12</v>
      </c>
      <c r="V1929" t="s">
        <v>12</v>
      </c>
      <c r="W1929" t="s">
        <v>13</v>
      </c>
      <c r="X1929" t="s">
        <v>12</v>
      </c>
      <c r="Y1929" t="s">
        <v>14</v>
      </c>
      <c r="Z1929" t="s">
        <v>8294</v>
      </c>
      <c r="AA1929" t="s">
        <v>8286</v>
      </c>
      <c r="AB1929">
        <v>92024</v>
      </c>
      <c r="AC1929" t="str">
        <f t="shared" si="60"/>
        <v>941 Capri Rd., Encinitas, CA 92024</v>
      </c>
      <c r="AD1929" t="s">
        <v>17</v>
      </c>
      <c r="AE1929" t="s">
        <v>1402</v>
      </c>
      <c r="AF1929" t="s">
        <v>313</v>
      </c>
      <c r="AG1929" t="s">
        <v>7982</v>
      </c>
      <c r="AH1929" t="s">
        <v>225</v>
      </c>
      <c r="AI1929">
        <v>33.075304799999998</v>
      </c>
      <c r="AJ1929">
        <v>-117.28861195</v>
      </c>
      <c r="AK1929">
        <v>613</v>
      </c>
      <c r="AL1929">
        <v>1</v>
      </c>
      <c r="AM1929">
        <v>0.2</v>
      </c>
      <c r="AN1929">
        <v>2</v>
      </c>
      <c r="AO1929">
        <v>0.3</v>
      </c>
      <c r="AP1929">
        <v>11</v>
      </c>
      <c r="AQ1929">
        <v>1.8</v>
      </c>
      <c r="AR1929">
        <v>3</v>
      </c>
      <c r="AS1929">
        <v>0.5</v>
      </c>
      <c r="AT1929">
        <v>211</v>
      </c>
      <c r="AU1929">
        <v>34.4</v>
      </c>
      <c r="AV1929">
        <v>0</v>
      </c>
      <c r="AW1929">
        <v>0</v>
      </c>
      <c r="AX1929">
        <v>331</v>
      </c>
      <c r="AY1929">
        <v>54</v>
      </c>
      <c r="AZ1929">
        <v>43</v>
      </c>
      <c r="BA1929">
        <v>7</v>
      </c>
      <c r="BB1929">
        <v>11</v>
      </c>
      <c r="BC1929">
        <v>1.8</v>
      </c>
      <c r="BD1929">
        <v>94</v>
      </c>
      <c r="BE1929">
        <v>15.3</v>
      </c>
      <c r="BF1929">
        <v>0</v>
      </c>
      <c r="BG1929">
        <v>0</v>
      </c>
      <c r="BH1929">
        <v>1</v>
      </c>
      <c r="BI1929">
        <v>0.2</v>
      </c>
      <c r="BJ1929">
        <v>7</v>
      </c>
      <c r="BK1929">
        <v>1.1000000000000001</v>
      </c>
      <c r="BL1929">
        <v>150</v>
      </c>
      <c r="BM1929">
        <v>24.5</v>
      </c>
      <c r="BN1929">
        <v>75</v>
      </c>
      <c r="BO1929">
        <v>12.2</v>
      </c>
      <c r="BP1929">
        <v>148</v>
      </c>
      <c r="BQ1929">
        <v>24.1</v>
      </c>
      <c r="BR1929" t="s">
        <v>7695</v>
      </c>
      <c r="BS1929" t="s">
        <v>7688</v>
      </c>
      <c r="BT1929" t="s">
        <v>8281</v>
      </c>
      <c r="BU1929" t="s">
        <v>8283</v>
      </c>
      <c r="BV1929" t="s">
        <v>7983</v>
      </c>
      <c r="BW1929" t="s">
        <v>7984</v>
      </c>
      <c r="BZ1929">
        <v>33460</v>
      </c>
      <c r="CA1929">
        <v>-117.288611949388</v>
      </c>
      <c r="CB1929">
        <v>33.075304796739701</v>
      </c>
      <c r="CD1929">
        <f xml:space="preserve"> _xlfn.XLOOKUP(AB1929,[1]Sheet1!B:B,[1]Sheet1!Y:Y,"Not Found")</f>
        <v>149080</v>
      </c>
      <c r="CE1929">
        <f xml:space="preserve"> _xlfn.XLOOKUP(AB1929,[1]Sheet1!B:B,[1]Sheet1!AA:AA, "Not Found")</f>
        <v>207614</v>
      </c>
      <c r="CH1929">
        <f t="shared" ca="1" si="61"/>
        <v>0.32853400330523153</v>
      </c>
    </row>
    <row r="1930" spans="1:86" x14ac:dyDescent="0.3">
      <c r="A1930">
        <v>6928</v>
      </c>
      <c r="B1930" t="s">
        <v>0</v>
      </c>
      <c r="C1930" t="s">
        <v>8295</v>
      </c>
      <c r="D1930" s="3">
        <v>37680806095046</v>
      </c>
      <c r="E1930" t="s">
        <v>8281</v>
      </c>
      <c r="F1930" t="s">
        <v>8296</v>
      </c>
      <c r="G1930" t="s">
        <v>4</v>
      </c>
      <c r="H1930" t="s">
        <v>7688</v>
      </c>
      <c r="I1930" t="s">
        <v>8283</v>
      </c>
      <c r="J1930" t="s">
        <v>8297</v>
      </c>
      <c r="K1930" t="s">
        <v>35</v>
      </c>
      <c r="L1930" t="s">
        <v>9</v>
      </c>
      <c r="M1930" s="1">
        <v>27942</v>
      </c>
      <c r="O1930" t="s">
        <v>35</v>
      </c>
      <c r="P1930" t="s">
        <v>36</v>
      </c>
      <c r="Q1930" t="s">
        <v>75</v>
      </c>
      <c r="R1930" t="s">
        <v>12</v>
      </c>
      <c r="U1930" t="s">
        <v>12</v>
      </c>
      <c r="V1930" t="s">
        <v>12</v>
      </c>
      <c r="W1930" t="s">
        <v>12</v>
      </c>
      <c r="X1930" t="s">
        <v>12</v>
      </c>
      <c r="Y1930" t="s">
        <v>58</v>
      </c>
      <c r="Z1930" t="s">
        <v>8298</v>
      </c>
      <c r="AA1930" t="s">
        <v>8286</v>
      </c>
      <c r="AB1930">
        <v>92024</v>
      </c>
      <c r="AC1930" t="str">
        <f t="shared" si="60"/>
        <v>2050 Park Dale Ln., Encinitas, CA 92024</v>
      </c>
      <c r="AD1930" t="s">
        <v>17</v>
      </c>
      <c r="AE1930" t="s">
        <v>1402</v>
      </c>
      <c r="AF1930" t="s">
        <v>313</v>
      </c>
      <c r="AG1930" t="s">
        <v>7982</v>
      </c>
      <c r="AH1930" t="s">
        <v>225</v>
      </c>
      <c r="AI1930">
        <v>33.047404800000002</v>
      </c>
      <c r="AJ1930">
        <v>-117.24251194</v>
      </c>
      <c r="AK1930">
        <v>434</v>
      </c>
      <c r="AL1930">
        <v>3</v>
      </c>
      <c r="AM1930">
        <v>0.7</v>
      </c>
      <c r="AN1930">
        <v>1</v>
      </c>
      <c r="AO1930">
        <v>0.2</v>
      </c>
      <c r="AP1930">
        <v>7</v>
      </c>
      <c r="AQ1930">
        <v>1.6</v>
      </c>
      <c r="AR1930">
        <v>1</v>
      </c>
      <c r="AS1930">
        <v>0.2</v>
      </c>
      <c r="AT1930">
        <v>103</v>
      </c>
      <c r="AU1930">
        <v>23.7</v>
      </c>
      <c r="AV1930">
        <v>0</v>
      </c>
      <c r="AW1930">
        <v>0</v>
      </c>
      <c r="AX1930">
        <v>279</v>
      </c>
      <c r="AY1930">
        <v>64.3</v>
      </c>
      <c r="AZ1930">
        <v>32</v>
      </c>
      <c r="BA1930">
        <v>7.4</v>
      </c>
      <c r="BB1930">
        <v>8</v>
      </c>
      <c r="BC1930">
        <v>1.8</v>
      </c>
      <c r="BD1930">
        <v>50</v>
      </c>
      <c r="BE1930">
        <v>11.5</v>
      </c>
      <c r="BF1930">
        <v>0</v>
      </c>
      <c r="BG1930">
        <v>0</v>
      </c>
      <c r="BH1930">
        <v>1</v>
      </c>
      <c r="BI1930">
        <v>0.2</v>
      </c>
      <c r="BJ1930">
        <v>1</v>
      </c>
      <c r="BK1930">
        <v>0.2</v>
      </c>
      <c r="BL1930">
        <v>127</v>
      </c>
      <c r="BM1930">
        <v>29.3</v>
      </c>
      <c r="BN1930">
        <v>60</v>
      </c>
      <c r="BO1930">
        <v>13.8</v>
      </c>
      <c r="BP1930">
        <v>123</v>
      </c>
      <c r="BQ1930">
        <v>28.3</v>
      </c>
      <c r="BR1930" t="s">
        <v>7695</v>
      </c>
      <c r="BS1930" t="s">
        <v>7688</v>
      </c>
      <c r="BT1930" t="s">
        <v>8281</v>
      </c>
      <c r="BU1930" t="s">
        <v>8283</v>
      </c>
      <c r="BV1930" t="s">
        <v>7983</v>
      </c>
      <c r="BW1930" t="s">
        <v>7984</v>
      </c>
      <c r="BZ1930">
        <v>33464</v>
      </c>
      <c r="CA1930">
        <v>-117.242511938731</v>
      </c>
      <c r="CB1930">
        <v>33.0474047961197</v>
      </c>
      <c r="CD1930">
        <f xml:space="preserve"> _xlfn.XLOOKUP(AB1930,[1]Sheet1!B:B,[1]Sheet1!Y:Y,"Not Found")</f>
        <v>149080</v>
      </c>
      <c r="CE1930">
        <f xml:space="preserve"> _xlfn.XLOOKUP(AB1930,[1]Sheet1!B:B,[1]Sheet1!AA:AA, "Not Found")</f>
        <v>207614</v>
      </c>
      <c r="CH1930">
        <f t="shared" ca="1" si="61"/>
        <v>0.20651534254605242</v>
      </c>
    </row>
    <row r="1931" spans="1:86" x14ac:dyDescent="0.3">
      <c r="A1931">
        <v>6929</v>
      </c>
      <c r="B1931" t="s">
        <v>0</v>
      </c>
      <c r="C1931" t="s">
        <v>8299</v>
      </c>
      <c r="D1931" s="3">
        <v>37680806099402</v>
      </c>
      <c r="E1931" t="s">
        <v>8281</v>
      </c>
      <c r="F1931" t="s">
        <v>8300</v>
      </c>
      <c r="G1931" t="s">
        <v>4</v>
      </c>
      <c r="H1931" t="s">
        <v>7688</v>
      </c>
      <c r="I1931" t="s">
        <v>8283</v>
      </c>
      <c r="J1931" t="s">
        <v>8301</v>
      </c>
      <c r="K1931" t="s">
        <v>35</v>
      </c>
      <c r="L1931" t="s">
        <v>9</v>
      </c>
      <c r="M1931" s="1">
        <v>29403</v>
      </c>
      <c r="O1931" t="s">
        <v>35</v>
      </c>
      <c r="P1931" t="s">
        <v>36</v>
      </c>
      <c r="Q1931" t="s">
        <v>75</v>
      </c>
      <c r="R1931" t="s">
        <v>12</v>
      </c>
      <c r="U1931" t="s">
        <v>12</v>
      </c>
      <c r="V1931" t="s">
        <v>12</v>
      </c>
      <c r="W1931" t="s">
        <v>12</v>
      </c>
      <c r="X1931" t="s">
        <v>12</v>
      </c>
      <c r="Y1931" t="s">
        <v>14</v>
      </c>
      <c r="Z1931" t="s">
        <v>8302</v>
      </c>
      <c r="AA1931" t="s">
        <v>8286</v>
      </c>
      <c r="AB1931">
        <v>92024</v>
      </c>
      <c r="AC1931" t="str">
        <f t="shared" si="60"/>
        <v>1690 Wandering Rd., Encinitas, CA 92024</v>
      </c>
      <c r="AD1931" t="s">
        <v>17</v>
      </c>
      <c r="AE1931" t="s">
        <v>1402</v>
      </c>
      <c r="AF1931" t="s">
        <v>313</v>
      </c>
      <c r="AG1931" t="s">
        <v>7982</v>
      </c>
      <c r="AH1931" t="s">
        <v>225</v>
      </c>
      <c r="AI1931">
        <v>33.0561048</v>
      </c>
      <c r="AJ1931">
        <v>-117.25361194</v>
      </c>
      <c r="AK1931">
        <v>383</v>
      </c>
      <c r="AL1931">
        <v>0</v>
      </c>
      <c r="AM1931">
        <v>0</v>
      </c>
      <c r="AN1931">
        <v>0</v>
      </c>
      <c r="AO1931">
        <v>0</v>
      </c>
      <c r="AP1931">
        <v>11</v>
      </c>
      <c r="AQ1931">
        <v>2.9</v>
      </c>
      <c r="AR1931">
        <v>3</v>
      </c>
      <c r="AS1931">
        <v>0.8</v>
      </c>
      <c r="AT1931">
        <v>49</v>
      </c>
      <c r="AU1931">
        <v>12.8</v>
      </c>
      <c r="AV1931">
        <v>0</v>
      </c>
      <c r="AW1931">
        <v>0</v>
      </c>
      <c r="AX1931">
        <v>267</v>
      </c>
      <c r="AY1931">
        <v>69.7</v>
      </c>
      <c r="AZ1931">
        <v>40</v>
      </c>
      <c r="BA1931">
        <v>10.4</v>
      </c>
      <c r="BB1931">
        <v>13</v>
      </c>
      <c r="BC1931">
        <v>3.4</v>
      </c>
      <c r="BD1931">
        <v>13</v>
      </c>
      <c r="BE1931">
        <v>3.4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45</v>
      </c>
      <c r="BM1931">
        <v>11.7</v>
      </c>
      <c r="BN1931">
        <v>60</v>
      </c>
      <c r="BO1931">
        <v>15.7</v>
      </c>
      <c r="BP1931">
        <v>45</v>
      </c>
      <c r="BQ1931">
        <v>11.7</v>
      </c>
      <c r="BR1931" t="s">
        <v>7695</v>
      </c>
      <c r="BS1931" t="s">
        <v>7688</v>
      </c>
      <c r="BT1931" t="s">
        <v>8281</v>
      </c>
      <c r="BU1931" t="s">
        <v>8283</v>
      </c>
      <c r="BV1931" t="s">
        <v>7983</v>
      </c>
      <c r="BW1931" t="s">
        <v>7984</v>
      </c>
      <c r="BZ1931">
        <v>33462</v>
      </c>
      <c r="CA1931">
        <v>-117.253611942061</v>
      </c>
      <c r="CB1931">
        <v>33.056104797202501</v>
      </c>
      <c r="CD1931">
        <f xml:space="preserve"> _xlfn.XLOOKUP(AB1931,[1]Sheet1!B:B,[1]Sheet1!Y:Y,"Not Found")</f>
        <v>149080</v>
      </c>
      <c r="CE1931">
        <f xml:space="preserve"> _xlfn.XLOOKUP(AB1931,[1]Sheet1!B:B,[1]Sheet1!AA:AA, "Not Found")</f>
        <v>207614</v>
      </c>
      <c r="CH1931">
        <f t="shared" ca="1" si="61"/>
        <v>0.74431111197739164</v>
      </c>
    </row>
    <row r="1932" spans="1:86" x14ac:dyDescent="0.3">
      <c r="A1932">
        <v>6930</v>
      </c>
      <c r="B1932" t="s">
        <v>0</v>
      </c>
      <c r="C1932" t="s">
        <v>8303</v>
      </c>
      <c r="D1932" s="3">
        <v>37680806106132</v>
      </c>
      <c r="E1932" t="s">
        <v>8281</v>
      </c>
      <c r="F1932" t="s">
        <v>8304</v>
      </c>
      <c r="G1932" t="s">
        <v>4</v>
      </c>
      <c r="H1932" t="s">
        <v>7688</v>
      </c>
      <c r="I1932" t="s">
        <v>8283</v>
      </c>
      <c r="J1932" t="s">
        <v>8305</v>
      </c>
      <c r="K1932" t="s">
        <v>35</v>
      </c>
      <c r="L1932" t="s">
        <v>9</v>
      </c>
      <c r="M1932" s="1">
        <v>32325</v>
      </c>
      <c r="O1932" t="s">
        <v>35</v>
      </c>
      <c r="P1932" t="s">
        <v>36</v>
      </c>
      <c r="Q1932" t="s">
        <v>75</v>
      </c>
      <c r="R1932" t="s">
        <v>12</v>
      </c>
      <c r="U1932" t="s">
        <v>12</v>
      </c>
      <c r="V1932" t="s">
        <v>12</v>
      </c>
      <c r="W1932" t="s">
        <v>12</v>
      </c>
      <c r="X1932" t="s">
        <v>12</v>
      </c>
      <c r="Y1932" t="s">
        <v>14</v>
      </c>
      <c r="Z1932" t="s">
        <v>8306</v>
      </c>
      <c r="AA1932" t="s">
        <v>8307</v>
      </c>
      <c r="AB1932">
        <v>92009</v>
      </c>
      <c r="AC1932" t="str">
        <f t="shared" si="60"/>
        <v>3035 Levante St., Carlsbad, CA 92009</v>
      </c>
      <c r="AD1932" t="s">
        <v>17</v>
      </c>
      <c r="AE1932" t="s">
        <v>1402</v>
      </c>
      <c r="AF1932" t="s">
        <v>313</v>
      </c>
      <c r="AG1932" t="s">
        <v>7982</v>
      </c>
      <c r="AH1932" t="s">
        <v>895</v>
      </c>
      <c r="AI1932">
        <v>33.080204799999997</v>
      </c>
      <c r="AJ1932">
        <v>-117.24351194</v>
      </c>
      <c r="AK1932">
        <v>593</v>
      </c>
      <c r="AL1932">
        <v>5</v>
      </c>
      <c r="AM1932">
        <v>0.8</v>
      </c>
      <c r="AN1932">
        <v>0</v>
      </c>
      <c r="AO1932">
        <v>0</v>
      </c>
      <c r="AP1932">
        <v>31</v>
      </c>
      <c r="AQ1932">
        <v>5.2</v>
      </c>
      <c r="AR1932">
        <v>5</v>
      </c>
      <c r="AS1932">
        <v>0.8</v>
      </c>
      <c r="AT1932">
        <v>93</v>
      </c>
      <c r="AU1932">
        <v>15.7</v>
      </c>
      <c r="AV1932">
        <v>1</v>
      </c>
      <c r="AW1932">
        <v>0.2</v>
      </c>
      <c r="AX1932">
        <v>403</v>
      </c>
      <c r="AY1932">
        <v>68</v>
      </c>
      <c r="AZ1932">
        <v>44</v>
      </c>
      <c r="BA1932">
        <v>7.4</v>
      </c>
      <c r="BB1932">
        <v>11</v>
      </c>
      <c r="BC1932">
        <v>1.9</v>
      </c>
      <c r="BD1932">
        <v>11</v>
      </c>
      <c r="BE1932">
        <v>1.9</v>
      </c>
      <c r="BF1932">
        <v>0</v>
      </c>
      <c r="BG1932">
        <v>0</v>
      </c>
      <c r="BH1932">
        <v>2</v>
      </c>
      <c r="BI1932">
        <v>0.3</v>
      </c>
      <c r="BJ1932">
        <v>0</v>
      </c>
      <c r="BK1932">
        <v>0</v>
      </c>
      <c r="BL1932">
        <v>69</v>
      </c>
      <c r="BM1932">
        <v>11.6</v>
      </c>
      <c r="BN1932">
        <v>76</v>
      </c>
      <c r="BO1932">
        <v>12.8</v>
      </c>
      <c r="BP1932">
        <v>69</v>
      </c>
      <c r="BQ1932">
        <v>11.6</v>
      </c>
      <c r="BR1932" t="s">
        <v>7695</v>
      </c>
      <c r="BS1932" t="s">
        <v>7688</v>
      </c>
      <c r="BT1932" t="s">
        <v>8281</v>
      </c>
      <c r="BU1932" t="s">
        <v>8283</v>
      </c>
      <c r="BV1932" t="s">
        <v>7983</v>
      </c>
      <c r="BW1932" t="s">
        <v>7984</v>
      </c>
      <c r="BZ1932">
        <v>33467</v>
      </c>
      <c r="CA1932">
        <v>-117.243511941949</v>
      </c>
      <c r="CB1932">
        <v>33.080204800065701</v>
      </c>
      <c r="CD1932">
        <f xml:space="preserve"> _xlfn.XLOOKUP(AB1932,[1]Sheet1!B:B,[1]Sheet1!Y:Y,"Not Found")</f>
        <v>162128</v>
      </c>
      <c r="CE1932">
        <f xml:space="preserve"> _xlfn.XLOOKUP(AB1932,[1]Sheet1!B:B,[1]Sheet1!AA:AA, "Not Found")</f>
        <v>214482</v>
      </c>
      <c r="CH1932">
        <f t="shared" ca="1" si="61"/>
        <v>0.91705223368916544</v>
      </c>
    </row>
    <row r="1933" spans="1:86" x14ac:dyDescent="0.3">
      <c r="A1933">
        <v>6931</v>
      </c>
      <c r="B1933" t="s">
        <v>0</v>
      </c>
      <c r="C1933" t="s">
        <v>8308</v>
      </c>
      <c r="D1933" s="3">
        <v>37680806108534</v>
      </c>
      <c r="E1933" t="s">
        <v>8281</v>
      </c>
      <c r="F1933" t="s">
        <v>8309</v>
      </c>
      <c r="G1933" t="s">
        <v>4</v>
      </c>
      <c r="H1933" t="s">
        <v>7688</v>
      </c>
      <c r="I1933" t="s">
        <v>8283</v>
      </c>
      <c r="J1933" t="s">
        <v>8310</v>
      </c>
      <c r="K1933" t="s">
        <v>35</v>
      </c>
      <c r="L1933" t="s">
        <v>9</v>
      </c>
      <c r="M1933" s="1">
        <v>33055</v>
      </c>
      <c r="O1933" t="s">
        <v>35</v>
      </c>
      <c r="P1933" t="s">
        <v>36</v>
      </c>
      <c r="Q1933" t="s">
        <v>75</v>
      </c>
      <c r="R1933" t="s">
        <v>12</v>
      </c>
      <c r="U1933" t="s">
        <v>12</v>
      </c>
      <c r="V1933" t="s">
        <v>12</v>
      </c>
      <c r="W1933" t="s">
        <v>12</v>
      </c>
      <c r="X1933" t="s">
        <v>12</v>
      </c>
      <c r="Y1933" t="s">
        <v>14</v>
      </c>
      <c r="Z1933" t="s">
        <v>8311</v>
      </c>
      <c r="AA1933" t="s">
        <v>8307</v>
      </c>
      <c r="AB1933">
        <v>92009</v>
      </c>
      <c r="AC1933" t="str">
        <f t="shared" si="60"/>
        <v>3330 Calle Barcelona, Carlsbad, CA 92009</v>
      </c>
      <c r="AD1933" t="s">
        <v>17</v>
      </c>
      <c r="AE1933" t="s">
        <v>1402</v>
      </c>
      <c r="AF1933" t="s">
        <v>313</v>
      </c>
      <c r="AG1933" t="s">
        <v>7982</v>
      </c>
      <c r="AH1933" t="s">
        <v>895</v>
      </c>
      <c r="AI1933">
        <v>33.072204800000002</v>
      </c>
      <c r="AJ1933">
        <v>-117.24041194</v>
      </c>
      <c r="AK1933">
        <v>376</v>
      </c>
      <c r="AL1933">
        <v>4</v>
      </c>
      <c r="AM1933">
        <v>1.1000000000000001</v>
      </c>
      <c r="AN1933">
        <v>2</v>
      </c>
      <c r="AO1933">
        <v>0.5</v>
      </c>
      <c r="AP1933">
        <v>29</v>
      </c>
      <c r="AQ1933">
        <v>7.7</v>
      </c>
      <c r="AR1933">
        <v>5</v>
      </c>
      <c r="AS1933">
        <v>1.3</v>
      </c>
      <c r="AT1933">
        <v>45</v>
      </c>
      <c r="AU1933">
        <v>12</v>
      </c>
      <c r="AV1933">
        <v>0</v>
      </c>
      <c r="AW1933">
        <v>0</v>
      </c>
      <c r="AX1933">
        <v>255</v>
      </c>
      <c r="AY1933">
        <v>67.8</v>
      </c>
      <c r="AZ1933">
        <v>28</v>
      </c>
      <c r="BA1933">
        <v>7.4</v>
      </c>
      <c r="BB1933">
        <v>8</v>
      </c>
      <c r="BC1933">
        <v>2.1</v>
      </c>
      <c r="BD1933">
        <v>24</v>
      </c>
      <c r="BE1933">
        <v>6.4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70</v>
      </c>
      <c r="BM1933">
        <v>18.600000000000001</v>
      </c>
      <c r="BN1933">
        <v>67</v>
      </c>
      <c r="BO1933">
        <v>17.8</v>
      </c>
      <c r="BP1933">
        <v>70</v>
      </c>
      <c r="BQ1933">
        <v>18.600000000000001</v>
      </c>
      <c r="BR1933" t="s">
        <v>7695</v>
      </c>
      <c r="BS1933" t="s">
        <v>7688</v>
      </c>
      <c r="BT1933" t="s">
        <v>8281</v>
      </c>
      <c r="BU1933" t="s">
        <v>8283</v>
      </c>
      <c r="BV1933" t="s">
        <v>7983</v>
      </c>
      <c r="BW1933" t="s">
        <v>7984</v>
      </c>
      <c r="BZ1933">
        <v>33468</v>
      </c>
      <c r="CA1933">
        <v>-117.24041194143</v>
      </c>
      <c r="CB1933">
        <v>33.072204798685704</v>
      </c>
      <c r="CD1933">
        <f xml:space="preserve"> _xlfn.XLOOKUP(AB1933,[1]Sheet1!B:B,[1]Sheet1!Y:Y,"Not Found")</f>
        <v>162128</v>
      </c>
      <c r="CE1933">
        <f xml:space="preserve"> _xlfn.XLOOKUP(AB1933,[1]Sheet1!B:B,[1]Sheet1!AA:AA, "Not Found")</f>
        <v>214482</v>
      </c>
      <c r="CH1933">
        <f t="shared" ca="1" si="61"/>
        <v>0.95139541626389912</v>
      </c>
    </row>
    <row r="1934" spans="1:86" x14ac:dyDescent="0.3">
      <c r="A1934">
        <v>6932</v>
      </c>
      <c r="B1934" t="s">
        <v>0</v>
      </c>
      <c r="C1934" t="s">
        <v>8312</v>
      </c>
      <c r="D1934" s="3">
        <v>37680806112445</v>
      </c>
      <c r="E1934" t="s">
        <v>8281</v>
      </c>
      <c r="F1934" t="s">
        <v>8313</v>
      </c>
      <c r="G1934" t="s">
        <v>4</v>
      </c>
      <c r="H1934" t="s">
        <v>7688</v>
      </c>
      <c r="I1934" t="s">
        <v>8283</v>
      </c>
      <c r="J1934" t="s">
        <v>8314</v>
      </c>
      <c r="K1934" t="s">
        <v>35</v>
      </c>
      <c r="L1934" t="s">
        <v>9</v>
      </c>
      <c r="M1934" s="1">
        <v>34551</v>
      </c>
      <c r="O1934" t="s">
        <v>35</v>
      </c>
      <c r="P1934" t="s">
        <v>36</v>
      </c>
      <c r="Q1934" t="s">
        <v>75</v>
      </c>
      <c r="R1934" t="s">
        <v>12</v>
      </c>
      <c r="U1934" t="s">
        <v>12</v>
      </c>
      <c r="V1934" t="s">
        <v>12</v>
      </c>
      <c r="W1934" t="s">
        <v>12</v>
      </c>
      <c r="X1934" t="s">
        <v>12</v>
      </c>
      <c r="Y1934" t="s">
        <v>14</v>
      </c>
      <c r="Z1934" t="s">
        <v>8315</v>
      </c>
      <c r="AA1934" t="s">
        <v>8307</v>
      </c>
      <c r="AB1934">
        <v>92009</v>
      </c>
      <c r="AC1934" t="str">
        <f t="shared" si="60"/>
        <v>8000 Calle Acervo, Carlsbad, CA 92009</v>
      </c>
      <c r="AD1934" t="s">
        <v>17</v>
      </c>
      <c r="AE1934" t="s">
        <v>1402</v>
      </c>
      <c r="AF1934" t="s">
        <v>313</v>
      </c>
      <c r="AG1934" t="s">
        <v>7982</v>
      </c>
      <c r="AH1934" t="s">
        <v>895</v>
      </c>
      <c r="AI1934">
        <v>33.061704800000001</v>
      </c>
      <c r="AJ1934">
        <v>-117.23881194000001</v>
      </c>
      <c r="AK1934">
        <v>549</v>
      </c>
      <c r="AL1934">
        <v>5</v>
      </c>
      <c r="AM1934">
        <v>0.9</v>
      </c>
      <c r="AN1934">
        <v>0</v>
      </c>
      <c r="AO1934">
        <v>0</v>
      </c>
      <c r="AP1934">
        <v>18</v>
      </c>
      <c r="AQ1934">
        <v>3.3</v>
      </c>
      <c r="AR1934">
        <v>3</v>
      </c>
      <c r="AS1934">
        <v>0.5</v>
      </c>
      <c r="AT1934">
        <v>45</v>
      </c>
      <c r="AU1934">
        <v>8.1999999999999993</v>
      </c>
      <c r="AV1934">
        <v>0</v>
      </c>
      <c r="AW1934">
        <v>0</v>
      </c>
      <c r="AX1934">
        <v>420</v>
      </c>
      <c r="AY1934">
        <v>76.5</v>
      </c>
      <c r="AZ1934">
        <v>45</v>
      </c>
      <c r="BA1934">
        <v>8.1999999999999993</v>
      </c>
      <c r="BB1934">
        <v>13</v>
      </c>
      <c r="BC1934">
        <v>2.4</v>
      </c>
      <c r="BD1934">
        <v>11</v>
      </c>
      <c r="BE1934">
        <v>2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42</v>
      </c>
      <c r="BM1934">
        <v>7.7</v>
      </c>
      <c r="BN1934">
        <v>79</v>
      </c>
      <c r="BO1934">
        <v>14.4</v>
      </c>
      <c r="BP1934">
        <v>42</v>
      </c>
      <c r="BQ1934">
        <v>7.7</v>
      </c>
      <c r="BR1934" t="s">
        <v>7695</v>
      </c>
      <c r="BS1934" t="s">
        <v>7688</v>
      </c>
      <c r="BT1934" t="s">
        <v>8281</v>
      </c>
      <c r="BU1934" t="s">
        <v>8283</v>
      </c>
      <c r="BV1934" t="s">
        <v>7983</v>
      </c>
      <c r="BW1934" t="s">
        <v>7984</v>
      </c>
      <c r="BZ1934">
        <v>33465</v>
      </c>
      <c r="CA1934">
        <v>-117.238811939885</v>
      </c>
      <c r="CB1934">
        <v>33.061704797176198</v>
      </c>
      <c r="CD1934">
        <f xml:space="preserve"> _xlfn.XLOOKUP(AB1934,[1]Sheet1!B:B,[1]Sheet1!Y:Y,"Not Found")</f>
        <v>162128</v>
      </c>
      <c r="CE1934">
        <f xml:space="preserve"> _xlfn.XLOOKUP(AB1934,[1]Sheet1!B:B,[1]Sheet1!AA:AA, "Not Found")</f>
        <v>214482</v>
      </c>
      <c r="CH1934">
        <f t="shared" ca="1" si="61"/>
        <v>6.1888376159107916E-2</v>
      </c>
    </row>
    <row r="1935" spans="1:86" x14ac:dyDescent="0.3">
      <c r="A1935">
        <v>6933</v>
      </c>
      <c r="B1935" t="s">
        <v>0</v>
      </c>
      <c r="C1935" t="s">
        <v>8316</v>
      </c>
      <c r="D1935" s="3">
        <v>37680806117709</v>
      </c>
      <c r="E1935" t="s">
        <v>8281</v>
      </c>
      <c r="F1935" t="s">
        <v>8317</v>
      </c>
      <c r="G1935" t="s">
        <v>4</v>
      </c>
      <c r="H1935" t="s">
        <v>7688</v>
      </c>
      <c r="I1935" t="s">
        <v>8283</v>
      </c>
      <c r="J1935" t="s">
        <v>8318</v>
      </c>
      <c r="K1935" t="s">
        <v>35</v>
      </c>
      <c r="L1935" t="s">
        <v>9</v>
      </c>
      <c r="M1935" s="1">
        <v>36754</v>
      </c>
      <c r="O1935" t="s">
        <v>35</v>
      </c>
      <c r="P1935" t="s">
        <v>36</v>
      </c>
      <c r="Q1935" t="s">
        <v>75</v>
      </c>
      <c r="R1935" t="s">
        <v>12</v>
      </c>
      <c r="U1935" t="s">
        <v>12</v>
      </c>
      <c r="V1935" t="s">
        <v>12</v>
      </c>
      <c r="W1935" t="s">
        <v>12</v>
      </c>
      <c r="X1935" t="s">
        <v>12</v>
      </c>
      <c r="Y1935" t="s">
        <v>14</v>
      </c>
      <c r="Z1935" t="s">
        <v>8319</v>
      </c>
      <c r="AA1935" t="s">
        <v>8307</v>
      </c>
      <c r="AB1935">
        <v>92009</v>
      </c>
      <c r="AC1935" t="str">
        <f t="shared" si="60"/>
        <v>7885 Paseo Aliso, Carlsbad, CA 92009</v>
      </c>
      <c r="AD1935" t="s">
        <v>17</v>
      </c>
      <c r="AE1935" t="s">
        <v>1402</v>
      </c>
      <c r="AF1935" t="s">
        <v>313</v>
      </c>
      <c r="AG1935" t="s">
        <v>7982</v>
      </c>
      <c r="AH1935" t="s">
        <v>895</v>
      </c>
      <c r="AI1935">
        <v>33.0760048</v>
      </c>
      <c r="AJ1935">
        <v>-117.26061194</v>
      </c>
      <c r="AK1935">
        <v>420</v>
      </c>
      <c r="AL1935">
        <v>2</v>
      </c>
      <c r="AM1935">
        <v>0.5</v>
      </c>
      <c r="AN1935">
        <v>4</v>
      </c>
      <c r="AO1935">
        <v>1</v>
      </c>
      <c r="AP1935">
        <v>18</v>
      </c>
      <c r="AQ1935">
        <v>4.3</v>
      </c>
      <c r="AR1935">
        <v>0</v>
      </c>
      <c r="AS1935">
        <v>0</v>
      </c>
      <c r="AT1935">
        <v>37</v>
      </c>
      <c r="AU1935">
        <v>8.8000000000000007</v>
      </c>
      <c r="AV1935">
        <v>0</v>
      </c>
      <c r="AW1935">
        <v>0</v>
      </c>
      <c r="AX1935">
        <v>304</v>
      </c>
      <c r="AY1935">
        <v>72.400000000000006</v>
      </c>
      <c r="AZ1935">
        <v>44</v>
      </c>
      <c r="BA1935">
        <v>10.5</v>
      </c>
      <c r="BB1935">
        <v>11</v>
      </c>
      <c r="BC1935">
        <v>2.6</v>
      </c>
      <c r="BD1935">
        <v>4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14</v>
      </c>
      <c r="BM1935">
        <v>3.3</v>
      </c>
      <c r="BN1935">
        <v>54</v>
      </c>
      <c r="BO1935">
        <v>12.9</v>
      </c>
      <c r="BP1935">
        <v>14</v>
      </c>
      <c r="BQ1935">
        <v>3.3</v>
      </c>
      <c r="BR1935" t="s">
        <v>7695</v>
      </c>
      <c r="BS1935" t="s">
        <v>7688</v>
      </c>
      <c r="BT1935" t="s">
        <v>8281</v>
      </c>
      <c r="BU1935" t="s">
        <v>8283</v>
      </c>
      <c r="BV1935" t="s">
        <v>7983</v>
      </c>
      <c r="BW1935" t="s">
        <v>7984</v>
      </c>
      <c r="BZ1935">
        <v>33466</v>
      </c>
      <c r="CA1935">
        <v>-117.260611944312</v>
      </c>
      <c r="CB1935">
        <v>33.076004798388503</v>
      </c>
      <c r="CD1935">
        <f xml:space="preserve"> _xlfn.XLOOKUP(AB1935,[1]Sheet1!B:B,[1]Sheet1!Y:Y,"Not Found")</f>
        <v>162128</v>
      </c>
      <c r="CE1935">
        <f xml:space="preserve"> _xlfn.XLOOKUP(AB1935,[1]Sheet1!B:B,[1]Sheet1!AA:AA, "Not Found")</f>
        <v>214482</v>
      </c>
      <c r="CH1935">
        <f t="shared" ca="1" si="61"/>
        <v>0.40988417743021865</v>
      </c>
    </row>
    <row r="1936" spans="1:86" x14ac:dyDescent="0.3">
      <c r="A1936">
        <v>6934</v>
      </c>
      <c r="B1936" t="s">
        <v>0</v>
      </c>
      <c r="C1936" t="s">
        <v>8320</v>
      </c>
      <c r="D1936" s="3">
        <v>37680980101535</v>
      </c>
      <c r="E1936" t="s">
        <v>7759</v>
      </c>
      <c r="F1936" t="s">
        <v>8321</v>
      </c>
      <c r="G1936" t="s">
        <v>4</v>
      </c>
      <c r="H1936" t="s">
        <v>7688</v>
      </c>
      <c r="I1936" t="s">
        <v>7760</v>
      </c>
      <c r="J1936" t="s">
        <v>8322</v>
      </c>
      <c r="K1936" t="s">
        <v>35</v>
      </c>
      <c r="L1936" t="s">
        <v>9</v>
      </c>
      <c r="M1936" s="1">
        <v>37873</v>
      </c>
      <c r="O1936" t="s">
        <v>35</v>
      </c>
      <c r="P1936" t="s">
        <v>36</v>
      </c>
      <c r="Q1936" t="s">
        <v>96</v>
      </c>
      <c r="R1936" t="s">
        <v>13</v>
      </c>
      <c r="S1936" t="s">
        <v>8323</v>
      </c>
      <c r="T1936" t="s">
        <v>202</v>
      </c>
      <c r="U1936" t="s">
        <v>12</v>
      </c>
      <c r="V1936" t="s">
        <v>12</v>
      </c>
      <c r="W1936" t="s">
        <v>12</v>
      </c>
      <c r="X1936" t="s">
        <v>12</v>
      </c>
      <c r="Y1936" t="s">
        <v>14</v>
      </c>
      <c r="Z1936" t="s">
        <v>8324</v>
      </c>
      <c r="AA1936" t="s">
        <v>7702</v>
      </c>
      <c r="AB1936">
        <v>92027</v>
      </c>
      <c r="AC1936" t="str">
        <f t="shared" si="60"/>
        <v>1855 East Valley Pkwy., Escondido, CA 92027</v>
      </c>
      <c r="AD1936" t="s">
        <v>17</v>
      </c>
      <c r="AE1936" t="s">
        <v>22</v>
      </c>
      <c r="AF1936" t="s">
        <v>312</v>
      </c>
      <c r="AG1936" t="s">
        <v>7758</v>
      </c>
      <c r="AH1936" t="s">
        <v>225</v>
      </c>
      <c r="AI1936">
        <v>33.135945820000003</v>
      </c>
      <c r="AJ1936">
        <v>-117.05422491</v>
      </c>
      <c r="AK1936">
        <v>1318</v>
      </c>
      <c r="AL1936">
        <v>25</v>
      </c>
      <c r="AM1936">
        <v>1.9</v>
      </c>
      <c r="AN1936">
        <v>12</v>
      </c>
      <c r="AO1936">
        <v>0.9</v>
      </c>
      <c r="AP1936">
        <v>81</v>
      </c>
      <c r="AQ1936">
        <v>6.1</v>
      </c>
      <c r="AR1936">
        <v>61</v>
      </c>
      <c r="AS1936">
        <v>4.5999999999999996</v>
      </c>
      <c r="AT1936">
        <v>605</v>
      </c>
      <c r="AU1936">
        <v>45.9</v>
      </c>
      <c r="AV1936">
        <v>7</v>
      </c>
      <c r="AW1936">
        <v>0.5</v>
      </c>
      <c r="AX1936">
        <v>470</v>
      </c>
      <c r="AY1936">
        <v>35.700000000000003</v>
      </c>
      <c r="AZ1936">
        <v>22</v>
      </c>
      <c r="BA1936">
        <v>1.7</v>
      </c>
      <c r="BB1936">
        <v>35</v>
      </c>
      <c r="BC1936">
        <v>2.7</v>
      </c>
      <c r="BD1936">
        <v>105</v>
      </c>
      <c r="BE1936">
        <v>8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616</v>
      </c>
      <c r="BM1936">
        <v>46.7</v>
      </c>
      <c r="BN1936">
        <v>107</v>
      </c>
      <c r="BO1936">
        <v>8.1</v>
      </c>
      <c r="BP1936">
        <v>609</v>
      </c>
      <c r="BQ1936">
        <v>46.2</v>
      </c>
      <c r="BR1936" t="s">
        <v>7695</v>
      </c>
      <c r="BS1936" t="s">
        <v>7688</v>
      </c>
      <c r="BT1936" t="s">
        <v>7759</v>
      </c>
      <c r="BU1936" t="s">
        <v>7760</v>
      </c>
      <c r="BV1936" t="s">
        <v>7706</v>
      </c>
      <c r="BW1936" t="s">
        <v>7707</v>
      </c>
      <c r="BZ1936">
        <v>30887</v>
      </c>
      <c r="CA1936">
        <v>-117.054224913296</v>
      </c>
      <c r="CB1936">
        <v>33.135945816078603</v>
      </c>
      <c r="CD1936">
        <f xml:space="preserve"> _xlfn.XLOOKUP(AB1936,[1]Sheet1!B:B,[1]Sheet1!Y:Y,"Not Found")</f>
        <v>86106</v>
      </c>
      <c r="CE1936">
        <f xml:space="preserve"> _xlfn.XLOOKUP(AB1936,[1]Sheet1!B:B,[1]Sheet1!AA:AA, "Not Found")</f>
        <v>108069</v>
      </c>
      <c r="CH1936">
        <f t="shared" ca="1" si="61"/>
        <v>0.75648270683384966</v>
      </c>
    </row>
    <row r="1937" spans="1:86" x14ac:dyDescent="0.3">
      <c r="A1937">
        <v>6935</v>
      </c>
      <c r="B1937" t="s">
        <v>0</v>
      </c>
      <c r="C1937" t="s">
        <v>8325</v>
      </c>
      <c r="D1937" s="3">
        <v>37680980102590</v>
      </c>
      <c r="E1937" t="s">
        <v>7759</v>
      </c>
      <c r="F1937" t="s">
        <v>8326</v>
      </c>
      <c r="G1937" t="s">
        <v>4</v>
      </c>
      <c r="H1937" t="s">
        <v>7688</v>
      </c>
      <c r="I1937" t="s">
        <v>7760</v>
      </c>
      <c r="J1937" t="s">
        <v>8327</v>
      </c>
      <c r="K1937" t="s">
        <v>113</v>
      </c>
      <c r="L1937" t="s">
        <v>9</v>
      </c>
      <c r="M1937" s="1">
        <v>38222</v>
      </c>
      <c r="O1937" t="s">
        <v>113</v>
      </c>
      <c r="P1937" t="s">
        <v>75</v>
      </c>
      <c r="Q1937" t="s">
        <v>96</v>
      </c>
      <c r="R1937" t="s">
        <v>12</v>
      </c>
      <c r="U1937" t="s">
        <v>12</v>
      </c>
      <c r="V1937" t="s">
        <v>12</v>
      </c>
      <c r="W1937" t="s">
        <v>12</v>
      </c>
      <c r="X1937" t="s">
        <v>12</v>
      </c>
      <c r="Y1937" t="s">
        <v>14</v>
      </c>
      <c r="Z1937" t="s">
        <v>8328</v>
      </c>
      <c r="AA1937" t="s">
        <v>7702</v>
      </c>
      <c r="AB1937">
        <v>92025</v>
      </c>
      <c r="AC1937" t="str">
        <f t="shared" si="60"/>
        <v>3003 Bear Valley Pkwy., Escondido, CA 92025</v>
      </c>
      <c r="AD1937" t="s">
        <v>17</v>
      </c>
      <c r="AE1937" t="s">
        <v>5185</v>
      </c>
      <c r="AF1937" t="s">
        <v>312</v>
      </c>
      <c r="AG1937" t="s">
        <v>7758</v>
      </c>
      <c r="AH1937" t="s">
        <v>225</v>
      </c>
      <c r="AI1937">
        <v>33.084304809999999</v>
      </c>
      <c r="AJ1937">
        <v>-117.05731191</v>
      </c>
      <c r="AK1937">
        <v>945</v>
      </c>
      <c r="AL1937">
        <v>6</v>
      </c>
      <c r="AM1937">
        <v>0.6</v>
      </c>
      <c r="AN1937">
        <v>1</v>
      </c>
      <c r="AO1937">
        <v>0.1</v>
      </c>
      <c r="AP1937">
        <v>22</v>
      </c>
      <c r="AQ1937">
        <v>2.2999999999999998</v>
      </c>
      <c r="AR1937">
        <v>14</v>
      </c>
      <c r="AS1937">
        <v>1.5</v>
      </c>
      <c r="AT1937">
        <v>615</v>
      </c>
      <c r="AU1937">
        <v>65.099999999999994</v>
      </c>
      <c r="AV1937">
        <v>0</v>
      </c>
      <c r="AW1937">
        <v>0</v>
      </c>
      <c r="AX1937">
        <v>230</v>
      </c>
      <c r="AY1937">
        <v>24.3</v>
      </c>
      <c r="AZ1937">
        <v>56</v>
      </c>
      <c r="BA1937">
        <v>5.9</v>
      </c>
      <c r="BB1937">
        <v>1</v>
      </c>
      <c r="BC1937">
        <v>0.1</v>
      </c>
      <c r="BD1937">
        <v>214</v>
      </c>
      <c r="BE1937">
        <v>22.6</v>
      </c>
      <c r="BF1937">
        <v>2</v>
      </c>
      <c r="BG1937">
        <v>0.2</v>
      </c>
      <c r="BH1937">
        <v>68</v>
      </c>
      <c r="BI1937">
        <v>7.2</v>
      </c>
      <c r="BJ1937">
        <v>2</v>
      </c>
      <c r="BK1937">
        <v>0.2</v>
      </c>
      <c r="BL1937">
        <v>644</v>
      </c>
      <c r="BM1937">
        <v>68.099999999999994</v>
      </c>
      <c r="BN1937">
        <v>180</v>
      </c>
      <c r="BO1937">
        <v>19</v>
      </c>
      <c r="BP1937">
        <v>640</v>
      </c>
      <c r="BQ1937">
        <v>67.7</v>
      </c>
      <c r="BR1937" t="s">
        <v>7695</v>
      </c>
      <c r="BS1937" t="s">
        <v>7688</v>
      </c>
      <c r="BT1937" t="s">
        <v>7759</v>
      </c>
      <c r="BU1937" t="s">
        <v>7760</v>
      </c>
      <c r="BV1937" t="s">
        <v>7706</v>
      </c>
      <c r="BW1937" t="s">
        <v>7707</v>
      </c>
      <c r="BZ1937">
        <v>33503</v>
      </c>
      <c r="CA1937">
        <v>-117.057311910517</v>
      </c>
      <c r="CB1937">
        <v>33.084304809715498</v>
      </c>
      <c r="CD1937">
        <f xml:space="preserve"> _xlfn.XLOOKUP(AB1937,[1]Sheet1!B:B,[1]Sheet1!Y:Y,"Not Found")</f>
        <v>71716</v>
      </c>
      <c r="CE1937">
        <f xml:space="preserve"> _xlfn.XLOOKUP(AB1937,[1]Sheet1!B:B,[1]Sheet1!AA:AA, "Not Found")</f>
        <v>109285</v>
      </c>
      <c r="CH1937">
        <f t="shared" ca="1" si="61"/>
        <v>0.70393267185015673</v>
      </c>
    </row>
    <row r="1938" spans="1:86" x14ac:dyDescent="0.3">
      <c r="A1938">
        <v>6936</v>
      </c>
      <c r="B1938" t="s">
        <v>0</v>
      </c>
      <c r="C1938" t="s">
        <v>8329</v>
      </c>
      <c r="D1938" s="3">
        <v>37680980102608</v>
      </c>
      <c r="E1938" t="s">
        <v>7759</v>
      </c>
      <c r="F1938" t="s">
        <v>8330</v>
      </c>
      <c r="G1938" t="s">
        <v>4</v>
      </c>
      <c r="H1938" t="s">
        <v>7688</v>
      </c>
      <c r="I1938" t="s">
        <v>7760</v>
      </c>
      <c r="J1938" t="s">
        <v>8331</v>
      </c>
      <c r="K1938" t="s">
        <v>35</v>
      </c>
      <c r="L1938" t="s">
        <v>9</v>
      </c>
      <c r="M1938" s="1">
        <v>38222</v>
      </c>
      <c r="O1938" t="s">
        <v>35</v>
      </c>
      <c r="P1938" t="s">
        <v>36</v>
      </c>
      <c r="Q1938" t="s">
        <v>37</v>
      </c>
      <c r="R1938" t="s">
        <v>12</v>
      </c>
      <c r="U1938" t="s">
        <v>12</v>
      </c>
      <c r="V1938" t="s">
        <v>12</v>
      </c>
      <c r="W1938" t="s">
        <v>13</v>
      </c>
      <c r="X1938" t="s">
        <v>12</v>
      </c>
      <c r="Y1938" t="s">
        <v>14</v>
      </c>
      <c r="Z1938" t="s">
        <v>8332</v>
      </c>
      <c r="AA1938" t="s">
        <v>7702</v>
      </c>
      <c r="AB1938">
        <v>92026</v>
      </c>
      <c r="AC1938" t="str">
        <f t="shared" si="60"/>
        <v>933 Farr Ave., Escondido, CA 92026</v>
      </c>
      <c r="AD1938" t="s">
        <v>17</v>
      </c>
      <c r="AE1938" t="s">
        <v>22</v>
      </c>
      <c r="AF1938" t="s">
        <v>312</v>
      </c>
      <c r="AG1938" t="s">
        <v>7758</v>
      </c>
      <c r="AH1938" t="s">
        <v>225</v>
      </c>
      <c r="AI1938">
        <v>33.138156819999999</v>
      </c>
      <c r="AJ1938">
        <v>-117.07721092</v>
      </c>
      <c r="AK1938">
        <v>523</v>
      </c>
      <c r="AL1938">
        <v>3</v>
      </c>
      <c r="AM1938">
        <v>0.6</v>
      </c>
      <c r="AN1938">
        <v>0</v>
      </c>
      <c r="AO1938">
        <v>0</v>
      </c>
      <c r="AP1938">
        <v>7</v>
      </c>
      <c r="AQ1938">
        <v>1.3</v>
      </c>
      <c r="AR1938">
        <v>3</v>
      </c>
      <c r="AS1938">
        <v>0.6</v>
      </c>
      <c r="AT1938">
        <v>494</v>
      </c>
      <c r="AU1938">
        <v>94.5</v>
      </c>
      <c r="AV1938">
        <v>0</v>
      </c>
      <c r="AW1938">
        <v>0</v>
      </c>
      <c r="AX1938">
        <v>11</v>
      </c>
      <c r="AY1938">
        <v>2.1</v>
      </c>
      <c r="AZ1938">
        <v>5</v>
      </c>
      <c r="BA1938">
        <v>1</v>
      </c>
      <c r="BB1938">
        <v>0</v>
      </c>
      <c r="BC1938">
        <v>0</v>
      </c>
      <c r="BD1938">
        <v>299</v>
      </c>
      <c r="BE1938">
        <v>57.2</v>
      </c>
      <c r="BF1938">
        <v>0</v>
      </c>
      <c r="BG1938">
        <v>0</v>
      </c>
      <c r="BH1938">
        <v>43</v>
      </c>
      <c r="BI1938">
        <v>8.1999999999999993</v>
      </c>
      <c r="BJ1938">
        <v>5</v>
      </c>
      <c r="BK1938">
        <v>1</v>
      </c>
      <c r="BL1938">
        <v>482</v>
      </c>
      <c r="BM1938">
        <v>92.2</v>
      </c>
      <c r="BN1938">
        <v>80</v>
      </c>
      <c r="BO1938">
        <v>15.3</v>
      </c>
      <c r="BP1938">
        <v>479</v>
      </c>
      <c r="BQ1938">
        <v>91.6</v>
      </c>
      <c r="BR1938" t="s">
        <v>7695</v>
      </c>
      <c r="BS1938" t="s">
        <v>7688</v>
      </c>
      <c r="BT1938" t="s">
        <v>7759</v>
      </c>
      <c r="BU1938" t="s">
        <v>7760</v>
      </c>
      <c r="BV1938" t="s">
        <v>7706</v>
      </c>
      <c r="BW1938" t="s">
        <v>7707</v>
      </c>
      <c r="BZ1938">
        <v>33504</v>
      </c>
      <c r="CA1938">
        <v>-117.077210918009</v>
      </c>
      <c r="CB1938">
        <v>33.138156815126898</v>
      </c>
      <c r="CD1938">
        <f xml:space="preserve"> _xlfn.XLOOKUP(AB1938,[1]Sheet1!B:B,[1]Sheet1!Y:Y,"Not Found")</f>
        <v>97301</v>
      </c>
      <c r="CE1938">
        <f xml:space="preserve"> _xlfn.XLOOKUP(AB1938,[1]Sheet1!B:B,[1]Sheet1!AA:AA, "Not Found")</f>
        <v>125668</v>
      </c>
      <c r="CH1938">
        <f t="shared" ca="1" si="61"/>
        <v>0.50189826362680501</v>
      </c>
    </row>
    <row r="1939" spans="1:86" x14ac:dyDescent="0.3">
      <c r="A1939">
        <v>6937</v>
      </c>
      <c r="B1939" t="s">
        <v>0</v>
      </c>
      <c r="C1939" t="s">
        <v>8333</v>
      </c>
      <c r="D1939" s="3">
        <v>37680980107862</v>
      </c>
      <c r="E1939" t="s">
        <v>7759</v>
      </c>
      <c r="F1939" t="s">
        <v>8334</v>
      </c>
      <c r="G1939" t="s">
        <v>4</v>
      </c>
      <c r="H1939" t="s">
        <v>7688</v>
      </c>
      <c r="I1939" t="s">
        <v>7760</v>
      </c>
      <c r="J1939" t="s">
        <v>8335</v>
      </c>
      <c r="K1939" t="s">
        <v>35</v>
      </c>
      <c r="L1939" t="s">
        <v>9</v>
      </c>
      <c r="M1939" s="1">
        <v>38582</v>
      </c>
      <c r="O1939" t="s">
        <v>35</v>
      </c>
      <c r="P1939" t="s">
        <v>36</v>
      </c>
      <c r="Q1939" t="s">
        <v>37</v>
      </c>
      <c r="R1939" t="s">
        <v>12</v>
      </c>
      <c r="U1939" t="s">
        <v>12</v>
      </c>
      <c r="V1939" t="s">
        <v>12</v>
      </c>
      <c r="W1939" t="s">
        <v>12</v>
      </c>
      <c r="X1939" t="s">
        <v>12</v>
      </c>
      <c r="Y1939" t="s">
        <v>14</v>
      </c>
      <c r="Z1939" t="s">
        <v>8336</v>
      </c>
      <c r="AA1939" t="s">
        <v>7702</v>
      </c>
      <c r="AB1939">
        <v>92026</v>
      </c>
      <c r="AC1939" t="str">
        <f t="shared" si="60"/>
        <v>2869 North Broadway, Escondido, CA 92026</v>
      </c>
      <c r="AD1939" t="s">
        <v>17</v>
      </c>
      <c r="AE1939" t="s">
        <v>22</v>
      </c>
      <c r="AF1939" t="s">
        <v>312</v>
      </c>
      <c r="AG1939" t="s">
        <v>7758</v>
      </c>
      <c r="AH1939" t="s">
        <v>225</v>
      </c>
      <c r="AI1939">
        <v>33.171704820000002</v>
      </c>
      <c r="AJ1939">
        <v>-117.09151192</v>
      </c>
      <c r="AK1939">
        <v>593</v>
      </c>
      <c r="AL1939">
        <v>6</v>
      </c>
      <c r="AM1939">
        <v>1</v>
      </c>
      <c r="AN1939">
        <v>1</v>
      </c>
      <c r="AO1939">
        <v>0.2</v>
      </c>
      <c r="AP1939">
        <v>18</v>
      </c>
      <c r="AQ1939">
        <v>3</v>
      </c>
      <c r="AR1939">
        <v>22</v>
      </c>
      <c r="AS1939">
        <v>3.7</v>
      </c>
      <c r="AT1939">
        <v>313</v>
      </c>
      <c r="AU1939">
        <v>52.8</v>
      </c>
      <c r="AV1939">
        <v>0</v>
      </c>
      <c r="AW1939">
        <v>0</v>
      </c>
      <c r="AX1939">
        <v>178</v>
      </c>
      <c r="AY1939">
        <v>30</v>
      </c>
      <c r="AZ1939">
        <v>55</v>
      </c>
      <c r="BA1939">
        <v>9.3000000000000007</v>
      </c>
      <c r="BB1939">
        <v>0</v>
      </c>
      <c r="BC1939">
        <v>0</v>
      </c>
      <c r="BD1939">
        <v>70</v>
      </c>
      <c r="BE1939">
        <v>11.8</v>
      </c>
      <c r="BF1939">
        <v>0</v>
      </c>
      <c r="BG1939">
        <v>0</v>
      </c>
      <c r="BH1939">
        <v>22</v>
      </c>
      <c r="BI1939">
        <v>3.7</v>
      </c>
      <c r="BJ1939">
        <v>1</v>
      </c>
      <c r="BK1939">
        <v>0.2</v>
      </c>
      <c r="BL1939">
        <v>290</v>
      </c>
      <c r="BM1939">
        <v>48.9</v>
      </c>
      <c r="BN1939">
        <v>132</v>
      </c>
      <c r="BO1939">
        <v>22.3</v>
      </c>
      <c r="BP1939">
        <v>290</v>
      </c>
      <c r="BQ1939">
        <v>48.9</v>
      </c>
      <c r="BR1939" t="s">
        <v>7695</v>
      </c>
      <c r="BS1939" t="s">
        <v>7688</v>
      </c>
      <c r="BT1939" t="s">
        <v>7759</v>
      </c>
      <c r="BU1939" t="s">
        <v>7760</v>
      </c>
      <c r="BV1939" t="s">
        <v>7706</v>
      </c>
      <c r="BW1939" t="s">
        <v>7707</v>
      </c>
      <c r="BZ1939">
        <v>33505</v>
      </c>
      <c r="CA1939">
        <v>-117.09151192207899</v>
      </c>
      <c r="CB1939">
        <v>33.171704818942501</v>
      </c>
      <c r="CD1939">
        <f xml:space="preserve"> _xlfn.XLOOKUP(AB1939,[1]Sheet1!B:B,[1]Sheet1!Y:Y,"Not Found")</f>
        <v>97301</v>
      </c>
      <c r="CE1939">
        <f xml:space="preserve"> _xlfn.XLOOKUP(AB1939,[1]Sheet1!B:B,[1]Sheet1!AA:AA, "Not Found")</f>
        <v>125668</v>
      </c>
      <c r="CH1939">
        <f t="shared" ca="1" si="61"/>
        <v>0.71950737238045803</v>
      </c>
    </row>
    <row r="1940" spans="1:86" x14ac:dyDescent="0.3">
      <c r="A1940">
        <v>6938</v>
      </c>
      <c r="B1940" t="s">
        <v>0</v>
      </c>
      <c r="C1940" t="s">
        <v>8337</v>
      </c>
      <c r="D1940" s="3">
        <v>37680980107870</v>
      </c>
      <c r="E1940" t="s">
        <v>7759</v>
      </c>
      <c r="F1940" t="s">
        <v>8338</v>
      </c>
      <c r="G1940" t="s">
        <v>4</v>
      </c>
      <c r="H1940" t="s">
        <v>7688</v>
      </c>
      <c r="I1940" t="s">
        <v>7760</v>
      </c>
      <c r="J1940" t="s">
        <v>8339</v>
      </c>
      <c r="K1940" t="s">
        <v>35</v>
      </c>
      <c r="L1940" t="s">
        <v>9</v>
      </c>
      <c r="M1940" s="1">
        <v>38582</v>
      </c>
      <c r="O1940" t="s">
        <v>35</v>
      </c>
      <c r="P1940" t="s">
        <v>36</v>
      </c>
      <c r="Q1940" t="s">
        <v>37</v>
      </c>
      <c r="R1940" t="s">
        <v>12</v>
      </c>
      <c r="U1940" t="s">
        <v>12</v>
      </c>
      <c r="V1940" t="s">
        <v>12</v>
      </c>
      <c r="W1940" t="s">
        <v>12</v>
      </c>
      <c r="X1940" t="s">
        <v>12</v>
      </c>
      <c r="Y1940" t="s">
        <v>58</v>
      </c>
      <c r="Z1940" t="s">
        <v>8340</v>
      </c>
      <c r="AA1940" t="s">
        <v>7702</v>
      </c>
      <c r="AB1940">
        <v>92029</v>
      </c>
      <c r="AC1940" t="str">
        <f t="shared" si="60"/>
        <v>1122 Mountain Heights Dr., Escondido, CA 92029</v>
      </c>
      <c r="AD1940" t="s">
        <v>17</v>
      </c>
      <c r="AE1940" t="s">
        <v>5185</v>
      </c>
      <c r="AF1940" t="s">
        <v>312</v>
      </c>
      <c r="AG1940" t="s">
        <v>7758</v>
      </c>
      <c r="AH1940" t="s">
        <v>225</v>
      </c>
      <c r="AI1940">
        <v>33.085804809999999</v>
      </c>
      <c r="AJ1940">
        <v>-117.09221192</v>
      </c>
      <c r="AK1940">
        <v>631</v>
      </c>
      <c r="AL1940">
        <v>5</v>
      </c>
      <c r="AM1940">
        <v>0.8</v>
      </c>
      <c r="AN1940">
        <v>0</v>
      </c>
      <c r="AO1940">
        <v>0</v>
      </c>
      <c r="AP1940">
        <v>30</v>
      </c>
      <c r="AQ1940">
        <v>4.8</v>
      </c>
      <c r="AR1940">
        <v>27</v>
      </c>
      <c r="AS1940">
        <v>4.3</v>
      </c>
      <c r="AT1940">
        <v>203</v>
      </c>
      <c r="AU1940">
        <v>32.200000000000003</v>
      </c>
      <c r="AV1940">
        <v>0</v>
      </c>
      <c r="AW1940">
        <v>0</v>
      </c>
      <c r="AX1940">
        <v>280</v>
      </c>
      <c r="AY1940">
        <v>44.4</v>
      </c>
      <c r="AZ1940">
        <v>86</v>
      </c>
      <c r="BA1940">
        <v>13.6</v>
      </c>
      <c r="BB1940">
        <v>0</v>
      </c>
      <c r="BC1940">
        <v>0</v>
      </c>
      <c r="BD1940">
        <v>49</v>
      </c>
      <c r="BE1940">
        <v>7.8</v>
      </c>
      <c r="BF1940">
        <v>1</v>
      </c>
      <c r="BG1940">
        <v>0.2</v>
      </c>
      <c r="BH1940">
        <v>10</v>
      </c>
      <c r="BI1940">
        <v>1.6</v>
      </c>
      <c r="BJ1940">
        <v>1</v>
      </c>
      <c r="BK1940">
        <v>0.2</v>
      </c>
      <c r="BL1940">
        <v>159</v>
      </c>
      <c r="BM1940">
        <v>25.2</v>
      </c>
      <c r="BN1940">
        <v>104</v>
      </c>
      <c r="BO1940">
        <v>16.5</v>
      </c>
      <c r="BP1940">
        <v>159</v>
      </c>
      <c r="BQ1940">
        <v>25.2</v>
      </c>
      <c r="BR1940" t="s">
        <v>7695</v>
      </c>
      <c r="BS1940" t="s">
        <v>7688</v>
      </c>
      <c r="BT1940" t="s">
        <v>7759</v>
      </c>
      <c r="BU1940" t="s">
        <v>7760</v>
      </c>
      <c r="BV1940" t="s">
        <v>7706</v>
      </c>
      <c r="BW1940" t="s">
        <v>7707</v>
      </c>
      <c r="BZ1940">
        <v>33506</v>
      </c>
      <c r="CA1940">
        <v>-117.09221191652</v>
      </c>
      <c r="CB1940">
        <v>33.085804808870499</v>
      </c>
      <c r="CD1940">
        <f xml:space="preserve"> _xlfn.XLOOKUP(AB1940,[1]Sheet1!B:B,[1]Sheet1!Y:Y,"Not Found")</f>
        <v>120038</v>
      </c>
      <c r="CE1940">
        <f xml:space="preserve"> _xlfn.XLOOKUP(AB1940,[1]Sheet1!B:B,[1]Sheet1!AA:AA, "Not Found")</f>
        <v>154909</v>
      </c>
      <c r="CH1940">
        <f t="shared" ca="1" si="61"/>
        <v>0.44611269444109714</v>
      </c>
    </row>
    <row r="1941" spans="1:86" x14ac:dyDescent="0.3">
      <c r="A1941">
        <v>6939</v>
      </c>
      <c r="B1941" t="s">
        <v>0</v>
      </c>
      <c r="C1941" t="s">
        <v>8341</v>
      </c>
      <c r="D1941" s="3">
        <v>37680980131813</v>
      </c>
      <c r="E1941" t="s">
        <v>7759</v>
      </c>
      <c r="F1941" t="s">
        <v>8342</v>
      </c>
      <c r="G1941" t="s">
        <v>4</v>
      </c>
      <c r="H1941" t="s">
        <v>7688</v>
      </c>
      <c r="I1941" t="s">
        <v>7760</v>
      </c>
      <c r="J1941" t="s">
        <v>8343</v>
      </c>
      <c r="K1941" t="s">
        <v>35</v>
      </c>
      <c r="L1941" t="s">
        <v>9</v>
      </c>
      <c r="M1941" s="1">
        <v>42233</v>
      </c>
      <c r="O1941" t="s">
        <v>113</v>
      </c>
      <c r="P1941" t="s">
        <v>935</v>
      </c>
      <c r="Q1941" t="s">
        <v>96</v>
      </c>
      <c r="R1941" t="s">
        <v>12</v>
      </c>
      <c r="U1941" t="s">
        <v>12</v>
      </c>
      <c r="V1941" t="s">
        <v>12</v>
      </c>
      <c r="W1941" t="s">
        <v>12</v>
      </c>
      <c r="X1941" t="s">
        <v>12</v>
      </c>
      <c r="Y1941" t="s">
        <v>14</v>
      </c>
      <c r="Z1941" t="s">
        <v>8344</v>
      </c>
      <c r="AA1941" t="s">
        <v>7702</v>
      </c>
      <c r="AB1941">
        <v>92027</v>
      </c>
      <c r="AC1941" t="str">
        <f t="shared" si="60"/>
        <v>420 North Falconer Rd., Escondido, CA 92027</v>
      </c>
      <c r="AD1941" t="s">
        <v>17</v>
      </c>
      <c r="AE1941" t="s">
        <v>5185</v>
      </c>
      <c r="AF1941" t="s">
        <v>312</v>
      </c>
      <c r="AG1941" t="s">
        <v>7758</v>
      </c>
      <c r="AH1941" t="s">
        <v>225</v>
      </c>
      <c r="AI1941">
        <v>33.143771819999998</v>
      </c>
      <c r="AJ1941">
        <v>-117.03495891</v>
      </c>
      <c r="AK1941">
        <v>287</v>
      </c>
      <c r="AL1941">
        <v>11</v>
      </c>
      <c r="AM1941">
        <v>3.8</v>
      </c>
      <c r="AN1941">
        <v>0</v>
      </c>
      <c r="AO1941">
        <v>0</v>
      </c>
      <c r="AP1941">
        <v>5</v>
      </c>
      <c r="AQ1941">
        <v>1.7</v>
      </c>
      <c r="AR1941">
        <v>5</v>
      </c>
      <c r="AS1941">
        <v>1.7</v>
      </c>
      <c r="AT1941">
        <v>168</v>
      </c>
      <c r="AU1941">
        <v>58.5</v>
      </c>
      <c r="AV1941">
        <v>0</v>
      </c>
      <c r="AW1941">
        <v>0</v>
      </c>
      <c r="AX1941">
        <v>76</v>
      </c>
      <c r="AY1941">
        <v>26.5</v>
      </c>
      <c r="AZ1941">
        <v>22</v>
      </c>
      <c r="BA1941">
        <v>7.7</v>
      </c>
      <c r="BB1941">
        <v>0</v>
      </c>
      <c r="BC1941">
        <v>0</v>
      </c>
      <c r="BD1941">
        <v>37</v>
      </c>
      <c r="BE1941">
        <v>12.9</v>
      </c>
      <c r="BF1941">
        <v>0</v>
      </c>
      <c r="BG1941">
        <v>0</v>
      </c>
      <c r="BH1941">
        <v>3</v>
      </c>
      <c r="BI1941">
        <v>1</v>
      </c>
      <c r="BJ1941">
        <v>0</v>
      </c>
      <c r="BK1941">
        <v>0</v>
      </c>
      <c r="BL1941">
        <v>159</v>
      </c>
      <c r="BM1941">
        <v>55.4</v>
      </c>
      <c r="BN1941">
        <v>44</v>
      </c>
      <c r="BO1941">
        <v>15.3</v>
      </c>
      <c r="BP1941">
        <v>158</v>
      </c>
      <c r="BQ1941">
        <v>55.1</v>
      </c>
      <c r="BR1941" t="s">
        <v>7695</v>
      </c>
      <c r="BS1941" t="s">
        <v>7688</v>
      </c>
      <c r="BT1941" t="s">
        <v>7759</v>
      </c>
      <c r="BU1941" t="s">
        <v>7760</v>
      </c>
      <c r="BV1941" t="s">
        <v>7706</v>
      </c>
      <c r="BW1941" t="s">
        <v>7707</v>
      </c>
      <c r="BZ1941">
        <v>33507</v>
      </c>
      <c r="CA1941">
        <v>-117.034958910249</v>
      </c>
      <c r="CB1941">
        <v>33.143771817760801</v>
      </c>
      <c r="CD1941">
        <f xml:space="preserve"> _xlfn.XLOOKUP(AB1941,[1]Sheet1!B:B,[1]Sheet1!Y:Y,"Not Found")</f>
        <v>86106</v>
      </c>
      <c r="CE1941">
        <f xml:space="preserve"> _xlfn.XLOOKUP(AB1941,[1]Sheet1!B:B,[1]Sheet1!AA:AA, "Not Found")</f>
        <v>108069</v>
      </c>
      <c r="CH1941">
        <f t="shared" ca="1" si="61"/>
        <v>0.86934102223119214</v>
      </c>
    </row>
    <row r="1942" spans="1:86" x14ac:dyDescent="0.3">
      <c r="A1942">
        <v>6940</v>
      </c>
      <c r="B1942" t="s">
        <v>0</v>
      </c>
      <c r="C1942" t="s">
        <v>8345</v>
      </c>
      <c r="D1942" s="3">
        <v>37680980141309</v>
      </c>
      <c r="E1942" t="s">
        <v>7759</v>
      </c>
      <c r="F1942" t="s">
        <v>8346</v>
      </c>
      <c r="G1942" t="s">
        <v>4</v>
      </c>
      <c r="H1942" t="s">
        <v>7688</v>
      </c>
      <c r="I1942" t="s">
        <v>7760</v>
      </c>
      <c r="J1942" t="s">
        <v>8347</v>
      </c>
      <c r="K1942" t="s">
        <v>340</v>
      </c>
      <c r="L1942" t="s">
        <v>9</v>
      </c>
      <c r="M1942" s="1">
        <v>44432</v>
      </c>
      <c r="O1942" t="s">
        <v>35</v>
      </c>
      <c r="P1942" t="s">
        <v>36</v>
      </c>
      <c r="Q1942" t="s">
        <v>96</v>
      </c>
      <c r="R1942" t="s">
        <v>12</v>
      </c>
      <c r="U1942" t="s">
        <v>342</v>
      </c>
      <c r="V1942" t="s">
        <v>12</v>
      </c>
      <c r="W1942" t="s">
        <v>13</v>
      </c>
      <c r="X1942" t="s">
        <v>12</v>
      </c>
      <c r="Y1942" t="s">
        <v>14</v>
      </c>
      <c r="Z1942" t="s">
        <v>8348</v>
      </c>
      <c r="AA1942" t="s">
        <v>7702</v>
      </c>
      <c r="AB1942">
        <v>92029</v>
      </c>
      <c r="AC1942" t="str">
        <f t="shared" si="60"/>
        <v>1400 West Ninth Ave., Escondido, CA 92029</v>
      </c>
      <c r="AD1942" t="s">
        <v>17</v>
      </c>
      <c r="AE1942" t="s">
        <v>5185</v>
      </c>
      <c r="AF1942" t="s">
        <v>312</v>
      </c>
      <c r="AG1942" t="s">
        <v>7758</v>
      </c>
      <c r="AH1942" t="s">
        <v>225</v>
      </c>
      <c r="AI1942">
        <v>33.110410809999998</v>
      </c>
      <c r="AJ1942">
        <v>-117.10148192</v>
      </c>
      <c r="AK1942">
        <v>151</v>
      </c>
      <c r="AL1942">
        <v>3</v>
      </c>
      <c r="AM1942">
        <v>2</v>
      </c>
      <c r="AN1942">
        <v>0</v>
      </c>
      <c r="AO1942">
        <v>0</v>
      </c>
      <c r="AP1942">
        <v>3</v>
      </c>
      <c r="AQ1942">
        <v>2</v>
      </c>
      <c r="AR1942">
        <v>3</v>
      </c>
      <c r="AS1942">
        <v>2</v>
      </c>
      <c r="AT1942">
        <v>122</v>
      </c>
      <c r="AU1942">
        <v>80.8</v>
      </c>
      <c r="AV1942">
        <v>1</v>
      </c>
      <c r="AW1942">
        <v>0.7</v>
      </c>
      <c r="AX1942">
        <v>12</v>
      </c>
      <c r="AY1942">
        <v>7.9</v>
      </c>
      <c r="AZ1942">
        <v>7</v>
      </c>
      <c r="BA1942">
        <v>4.5999999999999996</v>
      </c>
      <c r="BB1942">
        <v>0</v>
      </c>
      <c r="BC1942">
        <v>0</v>
      </c>
      <c r="BD1942">
        <v>24</v>
      </c>
      <c r="BE1942">
        <v>15.9</v>
      </c>
      <c r="BF1942">
        <v>0</v>
      </c>
      <c r="BG1942">
        <v>0</v>
      </c>
      <c r="BH1942">
        <v>17</v>
      </c>
      <c r="BI1942">
        <v>11.3</v>
      </c>
      <c r="BJ1942">
        <v>2</v>
      </c>
      <c r="BK1942">
        <v>1.3</v>
      </c>
      <c r="BL1942">
        <v>94</v>
      </c>
      <c r="BM1942">
        <v>62.3</v>
      </c>
      <c r="BN1942">
        <v>20</v>
      </c>
      <c r="BO1942">
        <v>13.2</v>
      </c>
      <c r="BP1942">
        <v>93</v>
      </c>
      <c r="BQ1942">
        <v>61.6</v>
      </c>
      <c r="BR1942" t="s">
        <v>7695</v>
      </c>
      <c r="BS1942" t="s">
        <v>7688</v>
      </c>
      <c r="BT1942" t="s">
        <v>7759</v>
      </c>
      <c r="BU1942" t="s">
        <v>7760</v>
      </c>
      <c r="BV1942" t="s">
        <v>7706</v>
      </c>
      <c r="BW1942" t="s">
        <v>7707</v>
      </c>
      <c r="BZ1942">
        <v>33508</v>
      </c>
      <c r="CA1942">
        <v>-117.10148191855301</v>
      </c>
      <c r="CB1942">
        <v>33.110410811106</v>
      </c>
      <c r="CD1942">
        <f xml:space="preserve"> _xlfn.XLOOKUP(AB1942,[1]Sheet1!B:B,[1]Sheet1!Y:Y,"Not Found")</f>
        <v>120038</v>
      </c>
      <c r="CE1942">
        <f xml:space="preserve"> _xlfn.XLOOKUP(AB1942,[1]Sheet1!B:B,[1]Sheet1!AA:AA, "Not Found")</f>
        <v>154909</v>
      </c>
      <c r="CH1942">
        <f t="shared" ca="1" si="61"/>
        <v>0.3904837059816435</v>
      </c>
    </row>
    <row r="1943" spans="1:86" x14ac:dyDescent="0.3">
      <c r="A1943">
        <v>6941</v>
      </c>
      <c r="B1943" t="s">
        <v>0</v>
      </c>
      <c r="C1943" t="s">
        <v>8349</v>
      </c>
      <c r="D1943" s="3">
        <v>37680986038178</v>
      </c>
      <c r="E1943" t="s">
        <v>7759</v>
      </c>
      <c r="F1943" t="s">
        <v>8350</v>
      </c>
      <c r="G1943" t="s">
        <v>4</v>
      </c>
      <c r="H1943" t="s">
        <v>7688</v>
      </c>
      <c r="I1943" t="s">
        <v>7760</v>
      </c>
      <c r="J1943" t="s">
        <v>1684</v>
      </c>
      <c r="K1943" t="s">
        <v>35</v>
      </c>
      <c r="L1943" t="s">
        <v>9</v>
      </c>
      <c r="M1943" s="1">
        <v>29403</v>
      </c>
      <c r="O1943" t="s">
        <v>35</v>
      </c>
      <c r="P1943" t="s">
        <v>36</v>
      </c>
      <c r="Q1943" t="s">
        <v>37</v>
      </c>
      <c r="R1943" t="s">
        <v>12</v>
      </c>
      <c r="U1943" t="s">
        <v>12</v>
      </c>
      <c r="V1943" t="s">
        <v>12</v>
      </c>
      <c r="W1943" t="s">
        <v>13</v>
      </c>
      <c r="X1943" t="s">
        <v>12</v>
      </c>
      <c r="Y1943" t="s">
        <v>14</v>
      </c>
      <c r="Z1943" t="s">
        <v>8351</v>
      </c>
      <c r="AA1943" t="s">
        <v>7702</v>
      </c>
      <c r="AB1943">
        <v>92025</v>
      </c>
      <c r="AC1943" t="str">
        <f t="shared" si="60"/>
        <v>122 West Fourth Ave., Escondido, CA 92025</v>
      </c>
      <c r="AD1943" t="s">
        <v>17</v>
      </c>
      <c r="AE1943" t="s">
        <v>5185</v>
      </c>
      <c r="AF1943" t="s">
        <v>312</v>
      </c>
      <c r="AG1943" t="s">
        <v>7758</v>
      </c>
      <c r="AH1943" t="s">
        <v>225</v>
      </c>
      <c r="AI1943">
        <v>33.118504809999997</v>
      </c>
      <c r="AJ1943">
        <v>-117.07981192</v>
      </c>
      <c r="AK1943">
        <v>547</v>
      </c>
      <c r="AL1943">
        <v>3</v>
      </c>
      <c r="AM1943">
        <v>0.5</v>
      </c>
      <c r="AN1943">
        <v>0</v>
      </c>
      <c r="AO1943">
        <v>0</v>
      </c>
      <c r="AP1943">
        <v>1</v>
      </c>
      <c r="AQ1943">
        <v>0.2</v>
      </c>
      <c r="AR1943">
        <v>2</v>
      </c>
      <c r="AS1943">
        <v>0.4</v>
      </c>
      <c r="AT1943">
        <v>508</v>
      </c>
      <c r="AU1943">
        <v>92.9</v>
      </c>
      <c r="AV1943">
        <v>0</v>
      </c>
      <c r="AW1943">
        <v>0</v>
      </c>
      <c r="AX1943">
        <v>24</v>
      </c>
      <c r="AY1943">
        <v>4.4000000000000004</v>
      </c>
      <c r="AZ1943">
        <v>9</v>
      </c>
      <c r="BA1943">
        <v>1.6</v>
      </c>
      <c r="BB1943">
        <v>0</v>
      </c>
      <c r="BC1943">
        <v>0</v>
      </c>
      <c r="BD1943">
        <v>307</v>
      </c>
      <c r="BE1943">
        <v>56.1</v>
      </c>
      <c r="BF1943">
        <v>0</v>
      </c>
      <c r="BG1943">
        <v>0</v>
      </c>
      <c r="BH1943">
        <v>38</v>
      </c>
      <c r="BI1943">
        <v>6.9</v>
      </c>
      <c r="BJ1943">
        <v>5</v>
      </c>
      <c r="BK1943">
        <v>0.9</v>
      </c>
      <c r="BL1943">
        <v>514</v>
      </c>
      <c r="BM1943">
        <v>94</v>
      </c>
      <c r="BN1943">
        <v>77</v>
      </c>
      <c r="BO1943">
        <v>14.1</v>
      </c>
      <c r="BP1943">
        <v>512</v>
      </c>
      <c r="BQ1943">
        <v>93.6</v>
      </c>
      <c r="BR1943" t="s">
        <v>7695</v>
      </c>
      <c r="BS1943" t="s">
        <v>7688</v>
      </c>
      <c r="BT1943" t="s">
        <v>7759</v>
      </c>
      <c r="BU1943" t="s">
        <v>7760</v>
      </c>
      <c r="BV1943" t="s">
        <v>7706</v>
      </c>
      <c r="BW1943" t="s">
        <v>7707</v>
      </c>
      <c r="BZ1943">
        <v>33486</v>
      </c>
      <c r="CA1943">
        <v>-117.079811915497</v>
      </c>
      <c r="CB1943">
        <v>33.118504812753898</v>
      </c>
      <c r="CD1943">
        <f xml:space="preserve"> _xlfn.XLOOKUP(AB1943,[1]Sheet1!B:B,[1]Sheet1!Y:Y,"Not Found")</f>
        <v>71716</v>
      </c>
      <c r="CE1943">
        <f xml:space="preserve"> _xlfn.XLOOKUP(AB1943,[1]Sheet1!B:B,[1]Sheet1!AA:AA, "Not Found")</f>
        <v>109285</v>
      </c>
      <c r="CH1943">
        <f t="shared" ca="1" si="61"/>
        <v>0.70907040567055646</v>
      </c>
    </row>
    <row r="1944" spans="1:86" x14ac:dyDescent="0.3">
      <c r="A1944">
        <v>6942</v>
      </c>
      <c r="B1944" t="s">
        <v>0</v>
      </c>
      <c r="C1944" t="s">
        <v>8352</v>
      </c>
      <c r="D1944" s="3">
        <v>37680986038186</v>
      </c>
      <c r="E1944" t="s">
        <v>7759</v>
      </c>
      <c r="F1944" t="s">
        <v>8353</v>
      </c>
      <c r="G1944" t="s">
        <v>4</v>
      </c>
      <c r="H1944" t="s">
        <v>7688</v>
      </c>
      <c r="I1944" t="s">
        <v>7760</v>
      </c>
      <c r="J1944" t="s">
        <v>8354</v>
      </c>
      <c r="K1944" t="s">
        <v>35</v>
      </c>
      <c r="L1944" t="s">
        <v>9</v>
      </c>
      <c r="M1944" s="1">
        <v>29403</v>
      </c>
      <c r="O1944" t="s">
        <v>35</v>
      </c>
      <c r="P1944" t="s">
        <v>36</v>
      </c>
      <c r="Q1944" t="s">
        <v>75</v>
      </c>
      <c r="R1944" t="s">
        <v>12</v>
      </c>
      <c r="U1944" t="s">
        <v>12</v>
      </c>
      <c r="V1944" t="s">
        <v>12</v>
      </c>
      <c r="W1944" t="s">
        <v>13</v>
      </c>
      <c r="X1944" t="s">
        <v>12</v>
      </c>
      <c r="Y1944" t="s">
        <v>58</v>
      </c>
      <c r="Z1944" t="s">
        <v>8355</v>
      </c>
      <c r="AA1944" t="s">
        <v>7702</v>
      </c>
      <c r="AB1944">
        <v>92027</v>
      </c>
      <c r="AC1944" t="str">
        <f t="shared" si="60"/>
        <v>1325 Conway Dr., Escondido, CA 92027</v>
      </c>
      <c r="AD1944" t="s">
        <v>17</v>
      </c>
      <c r="AE1944" t="s">
        <v>22</v>
      </c>
      <c r="AF1944" t="s">
        <v>312</v>
      </c>
      <c r="AG1944" t="s">
        <v>7758</v>
      </c>
      <c r="AH1944" t="s">
        <v>225</v>
      </c>
      <c r="AI1944">
        <v>33.146704819999997</v>
      </c>
      <c r="AJ1944">
        <v>-117.07511192</v>
      </c>
      <c r="AK1944">
        <v>537</v>
      </c>
      <c r="AL1944">
        <v>3</v>
      </c>
      <c r="AM1944">
        <v>0.6</v>
      </c>
      <c r="AN1944">
        <v>0</v>
      </c>
      <c r="AO1944">
        <v>0</v>
      </c>
      <c r="AP1944">
        <v>5</v>
      </c>
      <c r="AQ1944">
        <v>0.9</v>
      </c>
      <c r="AR1944">
        <v>13</v>
      </c>
      <c r="AS1944">
        <v>2.4</v>
      </c>
      <c r="AT1944">
        <v>454</v>
      </c>
      <c r="AU1944">
        <v>84.5</v>
      </c>
      <c r="AV1944">
        <v>0</v>
      </c>
      <c r="AW1944">
        <v>0</v>
      </c>
      <c r="AX1944">
        <v>48</v>
      </c>
      <c r="AY1944">
        <v>8.9</v>
      </c>
      <c r="AZ1944">
        <v>12</v>
      </c>
      <c r="BA1944">
        <v>2.2000000000000002</v>
      </c>
      <c r="BB1944">
        <v>2</v>
      </c>
      <c r="BC1944">
        <v>0.4</v>
      </c>
      <c r="BD1944">
        <v>184</v>
      </c>
      <c r="BE1944">
        <v>34.299999999999997</v>
      </c>
      <c r="BF1944">
        <v>2</v>
      </c>
      <c r="BG1944">
        <v>0.4</v>
      </c>
      <c r="BH1944">
        <v>36</v>
      </c>
      <c r="BI1944">
        <v>6.7</v>
      </c>
      <c r="BJ1944">
        <v>2</v>
      </c>
      <c r="BK1944">
        <v>0.4</v>
      </c>
      <c r="BL1944">
        <v>436</v>
      </c>
      <c r="BM1944">
        <v>81.2</v>
      </c>
      <c r="BN1944">
        <v>61</v>
      </c>
      <c r="BO1944">
        <v>11.4</v>
      </c>
      <c r="BP1944">
        <v>436</v>
      </c>
      <c r="BQ1944">
        <v>81.2</v>
      </c>
      <c r="BR1944" t="s">
        <v>7695</v>
      </c>
      <c r="BS1944" t="s">
        <v>7688</v>
      </c>
      <c r="BT1944" t="s">
        <v>7759</v>
      </c>
      <c r="BU1944" t="s">
        <v>7760</v>
      </c>
      <c r="BV1944" t="s">
        <v>7706</v>
      </c>
      <c r="BW1944" t="s">
        <v>7707</v>
      </c>
      <c r="BZ1944">
        <v>33487</v>
      </c>
      <c r="CA1944">
        <v>-117.07511191664901</v>
      </c>
      <c r="CB1944">
        <v>33.146704817309903</v>
      </c>
      <c r="CD1944">
        <f xml:space="preserve"> _xlfn.XLOOKUP(AB1944,[1]Sheet1!B:B,[1]Sheet1!Y:Y,"Not Found")</f>
        <v>86106</v>
      </c>
      <c r="CE1944">
        <f xml:space="preserve"> _xlfn.XLOOKUP(AB1944,[1]Sheet1!B:B,[1]Sheet1!AA:AA, "Not Found")</f>
        <v>108069</v>
      </c>
      <c r="CH1944">
        <f t="shared" ca="1" si="61"/>
        <v>0.44026747271168876</v>
      </c>
    </row>
    <row r="1945" spans="1:86" x14ac:dyDescent="0.3">
      <c r="A1945">
        <v>6943</v>
      </c>
      <c r="B1945" t="s">
        <v>0</v>
      </c>
      <c r="C1945" t="s">
        <v>8356</v>
      </c>
      <c r="D1945" s="3">
        <v>37680986038194</v>
      </c>
      <c r="E1945" t="s">
        <v>7759</v>
      </c>
      <c r="F1945" t="s">
        <v>8357</v>
      </c>
      <c r="G1945" t="s">
        <v>4</v>
      </c>
      <c r="H1945" t="s">
        <v>7688</v>
      </c>
      <c r="I1945" t="s">
        <v>7760</v>
      </c>
      <c r="J1945" t="s">
        <v>8358</v>
      </c>
      <c r="K1945" t="s">
        <v>113</v>
      </c>
      <c r="L1945" t="s">
        <v>9</v>
      </c>
      <c r="M1945" s="1">
        <v>29403</v>
      </c>
      <c r="O1945" t="s">
        <v>113</v>
      </c>
      <c r="P1945" t="s">
        <v>75</v>
      </c>
      <c r="Q1945" t="s">
        <v>96</v>
      </c>
      <c r="R1945" t="s">
        <v>12</v>
      </c>
      <c r="U1945" t="s">
        <v>12</v>
      </c>
      <c r="V1945" t="s">
        <v>12</v>
      </c>
      <c r="W1945" t="s">
        <v>13</v>
      </c>
      <c r="X1945" t="s">
        <v>12</v>
      </c>
      <c r="Y1945" t="s">
        <v>58</v>
      </c>
      <c r="Z1945" t="s">
        <v>8348</v>
      </c>
      <c r="AA1945" t="s">
        <v>7702</v>
      </c>
      <c r="AB1945">
        <v>92025</v>
      </c>
      <c r="AC1945" t="str">
        <f t="shared" si="60"/>
        <v>1400 West Ninth Ave., Escondido, CA 92025</v>
      </c>
      <c r="AD1945" t="s">
        <v>17</v>
      </c>
      <c r="AE1945" t="s">
        <v>5185</v>
      </c>
      <c r="AF1945" t="s">
        <v>312</v>
      </c>
      <c r="AG1945" t="s">
        <v>7758</v>
      </c>
      <c r="AH1945" t="s">
        <v>225</v>
      </c>
      <c r="AI1945">
        <v>33.110410809999998</v>
      </c>
      <c r="AJ1945">
        <v>-117.10148192</v>
      </c>
      <c r="AK1945">
        <v>803</v>
      </c>
      <c r="AL1945">
        <v>3</v>
      </c>
      <c r="AM1945">
        <v>0.4</v>
      </c>
      <c r="AN1945">
        <v>1</v>
      </c>
      <c r="AO1945">
        <v>0.1</v>
      </c>
      <c r="AP1945">
        <v>12</v>
      </c>
      <c r="AQ1945">
        <v>1.5</v>
      </c>
      <c r="AR1945">
        <v>11</v>
      </c>
      <c r="AS1945">
        <v>1.4</v>
      </c>
      <c r="AT1945">
        <v>695</v>
      </c>
      <c r="AU1945">
        <v>86.6</v>
      </c>
      <c r="AV1945">
        <v>0</v>
      </c>
      <c r="AW1945">
        <v>0</v>
      </c>
      <c r="AX1945">
        <v>57</v>
      </c>
      <c r="AY1945">
        <v>7.1</v>
      </c>
      <c r="AZ1945">
        <v>24</v>
      </c>
      <c r="BA1945">
        <v>3</v>
      </c>
      <c r="BB1945">
        <v>0</v>
      </c>
      <c r="BC1945">
        <v>0</v>
      </c>
      <c r="BD1945">
        <v>336</v>
      </c>
      <c r="BE1945">
        <v>41.8</v>
      </c>
      <c r="BF1945">
        <v>0</v>
      </c>
      <c r="BG1945">
        <v>0</v>
      </c>
      <c r="BH1945">
        <v>24</v>
      </c>
      <c r="BI1945">
        <v>3</v>
      </c>
      <c r="BJ1945">
        <v>10</v>
      </c>
      <c r="BK1945">
        <v>1.2</v>
      </c>
      <c r="BL1945">
        <v>725</v>
      </c>
      <c r="BM1945">
        <v>90.3</v>
      </c>
      <c r="BN1945">
        <v>148</v>
      </c>
      <c r="BO1945">
        <v>18.399999999999999</v>
      </c>
      <c r="BP1945">
        <v>723</v>
      </c>
      <c r="BQ1945">
        <v>90</v>
      </c>
      <c r="BR1945" t="s">
        <v>7695</v>
      </c>
      <c r="BS1945" t="s">
        <v>7688</v>
      </c>
      <c r="BT1945" t="s">
        <v>7759</v>
      </c>
      <c r="BU1945" t="s">
        <v>7760</v>
      </c>
      <c r="BV1945" t="s">
        <v>7706</v>
      </c>
      <c r="BW1945" t="s">
        <v>7707</v>
      </c>
      <c r="BZ1945">
        <v>33488</v>
      </c>
      <c r="CA1945">
        <v>-117.10148191855301</v>
      </c>
      <c r="CB1945">
        <v>33.110410811106</v>
      </c>
      <c r="CD1945">
        <f xml:space="preserve"> _xlfn.XLOOKUP(AB1945,[1]Sheet1!B:B,[1]Sheet1!Y:Y,"Not Found")</f>
        <v>71716</v>
      </c>
      <c r="CE1945">
        <f xml:space="preserve"> _xlfn.XLOOKUP(AB1945,[1]Sheet1!B:B,[1]Sheet1!AA:AA, "Not Found")</f>
        <v>109285</v>
      </c>
      <c r="CH1945">
        <f t="shared" ca="1" si="61"/>
        <v>0.12076135721140391</v>
      </c>
    </row>
    <row r="1946" spans="1:86" x14ac:dyDescent="0.3">
      <c r="A1946">
        <v>6944</v>
      </c>
      <c r="B1946" t="s">
        <v>0</v>
      </c>
      <c r="C1946" t="s">
        <v>8359</v>
      </c>
      <c r="D1946" s="3">
        <v>37680986038202</v>
      </c>
      <c r="E1946" t="s">
        <v>7759</v>
      </c>
      <c r="F1946" t="s">
        <v>8360</v>
      </c>
      <c r="G1946" t="s">
        <v>4</v>
      </c>
      <c r="H1946" t="s">
        <v>7688</v>
      </c>
      <c r="I1946" t="s">
        <v>7760</v>
      </c>
      <c r="J1946" t="s">
        <v>8361</v>
      </c>
      <c r="K1946" t="s">
        <v>35</v>
      </c>
      <c r="L1946" t="s">
        <v>9</v>
      </c>
      <c r="M1946" s="1">
        <v>29403</v>
      </c>
      <c r="O1946" t="s">
        <v>35</v>
      </c>
      <c r="P1946" t="s">
        <v>36</v>
      </c>
      <c r="Q1946" t="s">
        <v>37</v>
      </c>
      <c r="R1946" t="s">
        <v>12</v>
      </c>
      <c r="U1946" t="s">
        <v>12</v>
      </c>
      <c r="V1946" t="s">
        <v>12</v>
      </c>
      <c r="W1946" t="s">
        <v>13</v>
      </c>
      <c r="X1946" t="s">
        <v>12</v>
      </c>
      <c r="Y1946" t="s">
        <v>14</v>
      </c>
      <c r="Z1946" t="s">
        <v>8362</v>
      </c>
      <c r="AA1946" t="s">
        <v>7702</v>
      </c>
      <c r="AB1946">
        <v>92025</v>
      </c>
      <c r="AC1946" t="str">
        <f t="shared" si="60"/>
        <v>737 West 13th Ave., Escondido, CA 92025</v>
      </c>
      <c r="AD1946" t="s">
        <v>17</v>
      </c>
      <c r="AE1946" t="s">
        <v>5185</v>
      </c>
      <c r="AF1946" t="s">
        <v>312</v>
      </c>
      <c r="AG1946" t="s">
        <v>7758</v>
      </c>
      <c r="AH1946" t="s">
        <v>225</v>
      </c>
      <c r="AI1946">
        <v>33.10530481</v>
      </c>
      <c r="AJ1946">
        <v>-117.08331192</v>
      </c>
      <c r="AK1946">
        <v>450</v>
      </c>
      <c r="AL1946">
        <v>1</v>
      </c>
      <c r="AM1946">
        <v>0.2</v>
      </c>
      <c r="AN1946">
        <v>0</v>
      </c>
      <c r="AO1946">
        <v>0</v>
      </c>
      <c r="AP1946">
        <v>6</v>
      </c>
      <c r="AQ1946">
        <v>1.3</v>
      </c>
      <c r="AR1946">
        <v>1</v>
      </c>
      <c r="AS1946">
        <v>0.2</v>
      </c>
      <c r="AT1946">
        <v>417</v>
      </c>
      <c r="AU1946">
        <v>92.7</v>
      </c>
      <c r="AV1946">
        <v>0</v>
      </c>
      <c r="AW1946">
        <v>0</v>
      </c>
      <c r="AX1946">
        <v>18</v>
      </c>
      <c r="AY1946">
        <v>4</v>
      </c>
      <c r="AZ1946">
        <v>7</v>
      </c>
      <c r="BA1946">
        <v>1.6</v>
      </c>
      <c r="BB1946">
        <v>0</v>
      </c>
      <c r="BC1946">
        <v>0</v>
      </c>
      <c r="BD1946">
        <v>245</v>
      </c>
      <c r="BE1946">
        <v>54.4</v>
      </c>
      <c r="BF1946">
        <v>1</v>
      </c>
      <c r="BG1946">
        <v>0.2</v>
      </c>
      <c r="BH1946">
        <v>26</v>
      </c>
      <c r="BI1946">
        <v>5.8</v>
      </c>
      <c r="BJ1946">
        <v>8</v>
      </c>
      <c r="BK1946">
        <v>1.8</v>
      </c>
      <c r="BL1946">
        <v>402</v>
      </c>
      <c r="BM1946">
        <v>89.3</v>
      </c>
      <c r="BN1946">
        <v>74</v>
      </c>
      <c r="BO1946">
        <v>16.399999999999999</v>
      </c>
      <c r="BP1946">
        <v>401</v>
      </c>
      <c r="BQ1946">
        <v>89.1</v>
      </c>
      <c r="BR1946" t="s">
        <v>7695</v>
      </c>
      <c r="BS1946" t="s">
        <v>7688</v>
      </c>
      <c r="BT1946" t="s">
        <v>7759</v>
      </c>
      <c r="BU1946" t="s">
        <v>7760</v>
      </c>
      <c r="BV1946" t="s">
        <v>7706</v>
      </c>
      <c r="BW1946" t="s">
        <v>7707</v>
      </c>
      <c r="BZ1946">
        <v>33489</v>
      </c>
      <c r="CA1946">
        <v>-117.083311915541</v>
      </c>
      <c r="CB1946">
        <v>33.105304811137401</v>
      </c>
      <c r="CD1946">
        <f xml:space="preserve"> _xlfn.XLOOKUP(AB1946,[1]Sheet1!B:B,[1]Sheet1!Y:Y,"Not Found")</f>
        <v>71716</v>
      </c>
      <c r="CE1946">
        <f xml:space="preserve"> _xlfn.XLOOKUP(AB1946,[1]Sheet1!B:B,[1]Sheet1!AA:AA, "Not Found")</f>
        <v>109285</v>
      </c>
      <c r="CH1946">
        <f t="shared" ca="1" si="61"/>
        <v>0.46892755241442496</v>
      </c>
    </row>
    <row r="1947" spans="1:86" x14ac:dyDescent="0.3">
      <c r="A1947">
        <v>6945</v>
      </c>
      <c r="B1947" t="s">
        <v>0</v>
      </c>
      <c r="C1947" t="s">
        <v>8363</v>
      </c>
      <c r="D1947" s="3">
        <v>37680986038210</v>
      </c>
      <c r="E1947" t="s">
        <v>7759</v>
      </c>
      <c r="F1947" t="s">
        <v>8364</v>
      </c>
      <c r="G1947" t="s">
        <v>4</v>
      </c>
      <c r="H1947" t="s">
        <v>7688</v>
      </c>
      <c r="I1947" t="s">
        <v>7760</v>
      </c>
      <c r="J1947" t="s">
        <v>2301</v>
      </c>
      <c r="K1947" t="s">
        <v>113</v>
      </c>
      <c r="L1947" t="s">
        <v>9</v>
      </c>
      <c r="M1947" s="1">
        <v>29403</v>
      </c>
      <c r="O1947" t="s">
        <v>113</v>
      </c>
      <c r="P1947" t="s">
        <v>75</v>
      </c>
      <c r="Q1947" t="s">
        <v>96</v>
      </c>
      <c r="R1947" t="s">
        <v>12</v>
      </c>
      <c r="U1947" t="s">
        <v>12</v>
      </c>
      <c r="V1947" t="s">
        <v>12</v>
      </c>
      <c r="W1947" t="s">
        <v>13</v>
      </c>
      <c r="X1947" t="s">
        <v>12</v>
      </c>
      <c r="Y1947" t="s">
        <v>58</v>
      </c>
      <c r="Z1947" t="s">
        <v>8365</v>
      </c>
      <c r="AA1947" t="s">
        <v>7702</v>
      </c>
      <c r="AB1947">
        <v>92026</v>
      </c>
      <c r="AC1947" t="str">
        <f t="shared" si="60"/>
        <v>939 East Mission Ave., Escondido, CA 92026</v>
      </c>
      <c r="AD1947" t="s">
        <v>17</v>
      </c>
      <c r="AE1947" t="s">
        <v>5185</v>
      </c>
      <c r="AF1947" t="s">
        <v>312</v>
      </c>
      <c r="AG1947" t="s">
        <v>7758</v>
      </c>
      <c r="AH1947" t="s">
        <v>225</v>
      </c>
      <c r="AI1947">
        <v>33.133804810000001</v>
      </c>
      <c r="AJ1947">
        <v>-117.07401192</v>
      </c>
      <c r="AK1947">
        <v>925</v>
      </c>
      <c r="AL1947">
        <v>7</v>
      </c>
      <c r="AM1947">
        <v>0.8</v>
      </c>
      <c r="AN1947">
        <v>1</v>
      </c>
      <c r="AO1947">
        <v>0.1</v>
      </c>
      <c r="AP1947">
        <v>7</v>
      </c>
      <c r="AQ1947">
        <v>0.8</v>
      </c>
      <c r="AR1947">
        <v>5</v>
      </c>
      <c r="AS1947">
        <v>0.5</v>
      </c>
      <c r="AT1947">
        <v>869</v>
      </c>
      <c r="AU1947">
        <v>93.9</v>
      </c>
      <c r="AV1947">
        <v>0</v>
      </c>
      <c r="AW1947">
        <v>0</v>
      </c>
      <c r="AX1947">
        <v>15</v>
      </c>
      <c r="AY1947">
        <v>1.6</v>
      </c>
      <c r="AZ1947">
        <v>21</v>
      </c>
      <c r="BA1947">
        <v>2.2999999999999998</v>
      </c>
      <c r="BB1947">
        <v>0</v>
      </c>
      <c r="BC1947">
        <v>0</v>
      </c>
      <c r="BD1947">
        <v>485</v>
      </c>
      <c r="BE1947">
        <v>52.4</v>
      </c>
      <c r="BF1947">
        <v>0</v>
      </c>
      <c r="BG1947">
        <v>0</v>
      </c>
      <c r="BH1947">
        <v>70</v>
      </c>
      <c r="BI1947">
        <v>7.6</v>
      </c>
      <c r="BJ1947">
        <v>17</v>
      </c>
      <c r="BK1947">
        <v>1.8</v>
      </c>
      <c r="BL1947">
        <v>883</v>
      </c>
      <c r="BM1947">
        <v>95.5</v>
      </c>
      <c r="BN1947">
        <v>117</v>
      </c>
      <c r="BO1947">
        <v>12.6</v>
      </c>
      <c r="BP1947">
        <v>877</v>
      </c>
      <c r="BQ1947">
        <v>94.8</v>
      </c>
      <c r="BR1947" t="s">
        <v>7695</v>
      </c>
      <c r="BS1947" t="s">
        <v>7688</v>
      </c>
      <c r="BT1947" t="s">
        <v>7759</v>
      </c>
      <c r="BU1947" t="s">
        <v>7760</v>
      </c>
      <c r="BV1947" t="s">
        <v>7706</v>
      </c>
      <c r="BW1947" t="s">
        <v>7707</v>
      </c>
      <c r="BZ1947">
        <v>33491</v>
      </c>
      <c r="CA1947">
        <v>-117.074011916844</v>
      </c>
      <c r="CB1947">
        <v>33.1338048149046</v>
      </c>
      <c r="CD1947">
        <f xml:space="preserve"> _xlfn.XLOOKUP(AB1947,[1]Sheet1!B:B,[1]Sheet1!Y:Y,"Not Found")</f>
        <v>97301</v>
      </c>
      <c r="CE1947">
        <f xml:space="preserve"> _xlfn.XLOOKUP(AB1947,[1]Sheet1!B:B,[1]Sheet1!AA:AA, "Not Found")</f>
        <v>125668</v>
      </c>
      <c r="CH1947">
        <f t="shared" ca="1" si="61"/>
        <v>0.18179525404430408</v>
      </c>
    </row>
    <row r="1948" spans="1:86" x14ac:dyDescent="0.3">
      <c r="A1948">
        <v>6946</v>
      </c>
      <c r="B1948" t="s">
        <v>0</v>
      </c>
      <c r="C1948" t="s">
        <v>8366</v>
      </c>
      <c r="D1948" s="3">
        <v>37680986038228</v>
      </c>
      <c r="E1948" t="s">
        <v>7759</v>
      </c>
      <c r="F1948" t="s">
        <v>8367</v>
      </c>
      <c r="G1948" t="s">
        <v>4</v>
      </c>
      <c r="H1948" t="s">
        <v>7688</v>
      </c>
      <c r="I1948" t="s">
        <v>7760</v>
      </c>
      <c r="J1948" t="s">
        <v>6039</v>
      </c>
      <c r="K1948" t="s">
        <v>35</v>
      </c>
      <c r="L1948" t="s">
        <v>9</v>
      </c>
      <c r="M1948" s="1">
        <v>29403</v>
      </c>
      <c r="O1948" t="s">
        <v>35</v>
      </c>
      <c r="P1948" t="s">
        <v>36</v>
      </c>
      <c r="Q1948" t="s">
        <v>37</v>
      </c>
      <c r="R1948" t="s">
        <v>12</v>
      </c>
      <c r="U1948" t="s">
        <v>12</v>
      </c>
      <c r="V1948" t="s">
        <v>12</v>
      </c>
      <c r="W1948" t="s">
        <v>13</v>
      </c>
      <c r="X1948" t="s">
        <v>12</v>
      </c>
      <c r="Y1948" t="s">
        <v>14</v>
      </c>
      <c r="Z1948" t="s">
        <v>8368</v>
      </c>
      <c r="AA1948" t="s">
        <v>7702</v>
      </c>
      <c r="AB1948">
        <v>92025</v>
      </c>
      <c r="AC1948" t="str">
        <f t="shared" si="60"/>
        <v>1809 South Juniper St., Escondido, CA 92025</v>
      </c>
      <c r="AD1948" t="s">
        <v>17</v>
      </c>
      <c r="AE1948" t="s">
        <v>5185</v>
      </c>
      <c r="AF1948" t="s">
        <v>312</v>
      </c>
      <c r="AG1948" t="s">
        <v>7758</v>
      </c>
      <c r="AH1948" t="s">
        <v>225</v>
      </c>
      <c r="AI1948">
        <v>33.10510481</v>
      </c>
      <c r="AJ1948">
        <v>-117.06861191</v>
      </c>
      <c r="AK1948">
        <v>563</v>
      </c>
      <c r="AL1948">
        <v>3</v>
      </c>
      <c r="AM1948">
        <v>0.5</v>
      </c>
      <c r="AN1948">
        <v>2</v>
      </c>
      <c r="AO1948">
        <v>0.4</v>
      </c>
      <c r="AP1948">
        <v>3</v>
      </c>
      <c r="AQ1948">
        <v>0.5</v>
      </c>
      <c r="AR1948">
        <v>8</v>
      </c>
      <c r="AS1948">
        <v>1.4</v>
      </c>
      <c r="AT1948">
        <v>487</v>
      </c>
      <c r="AU1948">
        <v>86.5</v>
      </c>
      <c r="AV1948">
        <v>0</v>
      </c>
      <c r="AW1948">
        <v>0</v>
      </c>
      <c r="AX1948">
        <v>35</v>
      </c>
      <c r="AY1948">
        <v>6.2</v>
      </c>
      <c r="AZ1948">
        <v>25</v>
      </c>
      <c r="BA1948">
        <v>4.4000000000000004</v>
      </c>
      <c r="BB1948">
        <v>0</v>
      </c>
      <c r="BC1948">
        <v>0</v>
      </c>
      <c r="BD1948">
        <v>255</v>
      </c>
      <c r="BE1948">
        <v>45.3</v>
      </c>
      <c r="BF1948">
        <v>2</v>
      </c>
      <c r="BG1948">
        <v>0.4</v>
      </c>
      <c r="BH1948">
        <v>40</v>
      </c>
      <c r="BI1948">
        <v>7.1</v>
      </c>
      <c r="BJ1948">
        <v>0</v>
      </c>
      <c r="BK1948">
        <v>0</v>
      </c>
      <c r="BL1948">
        <v>504</v>
      </c>
      <c r="BM1948">
        <v>89.5</v>
      </c>
      <c r="BN1948">
        <v>119</v>
      </c>
      <c r="BO1948">
        <v>21.1</v>
      </c>
      <c r="BP1948">
        <v>501</v>
      </c>
      <c r="BQ1948">
        <v>89</v>
      </c>
      <c r="BR1948" t="s">
        <v>7695</v>
      </c>
      <c r="BS1948" t="s">
        <v>7688</v>
      </c>
      <c r="BT1948" t="s">
        <v>7759</v>
      </c>
      <c r="BU1948" t="s">
        <v>7760</v>
      </c>
      <c r="BV1948" t="s">
        <v>7706</v>
      </c>
      <c r="BW1948" t="s">
        <v>7707</v>
      </c>
      <c r="BZ1948">
        <v>33493</v>
      </c>
      <c r="CA1948">
        <v>-117.06861191288399</v>
      </c>
      <c r="CB1948">
        <v>33.105104812379999</v>
      </c>
      <c r="CD1948">
        <f xml:space="preserve"> _xlfn.XLOOKUP(AB1948,[1]Sheet1!B:B,[1]Sheet1!Y:Y,"Not Found")</f>
        <v>71716</v>
      </c>
      <c r="CE1948">
        <f xml:space="preserve"> _xlfn.XLOOKUP(AB1948,[1]Sheet1!B:B,[1]Sheet1!AA:AA, "Not Found")</f>
        <v>109285</v>
      </c>
      <c r="CH1948">
        <f t="shared" ca="1" si="61"/>
        <v>0.64175810443442938</v>
      </c>
    </row>
    <row r="1949" spans="1:86" x14ac:dyDescent="0.3">
      <c r="A1949">
        <v>6947</v>
      </c>
      <c r="B1949" t="s">
        <v>0</v>
      </c>
      <c r="C1949" t="s">
        <v>8369</v>
      </c>
      <c r="D1949" s="3">
        <v>37680986038236</v>
      </c>
      <c r="E1949" t="s">
        <v>7759</v>
      </c>
      <c r="F1949" t="s">
        <v>8370</v>
      </c>
      <c r="G1949" t="s">
        <v>4</v>
      </c>
      <c r="H1949" t="s">
        <v>7688</v>
      </c>
      <c r="I1949" t="s">
        <v>7760</v>
      </c>
      <c r="J1949" t="s">
        <v>6340</v>
      </c>
      <c r="K1949" t="s">
        <v>35</v>
      </c>
      <c r="L1949" t="s">
        <v>9</v>
      </c>
      <c r="M1949" s="1">
        <v>29403</v>
      </c>
      <c r="O1949" t="s">
        <v>35</v>
      </c>
      <c r="P1949" t="s">
        <v>36</v>
      </c>
      <c r="Q1949" t="s">
        <v>37</v>
      </c>
      <c r="R1949" t="s">
        <v>12</v>
      </c>
      <c r="U1949" t="s">
        <v>12</v>
      </c>
      <c r="V1949" t="s">
        <v>12</v>
      </c>
      <c r="W1949" t="s">
        <v>13</v>
      </c>
      <c r="X1949" t="s">
        <v>12</v>
      </c>
      <c r="Y1949" t="s">
        <v>14</v>
      </c>
      <c r="Z1949" t="s">
        <v>8371</v>
      </c>
      <c r="AA1949" t="s">
        <v>7702</v>
      </c>
      <c r="AB1949">
        <v>92026</v>
      </c>
      <c r="AC1949" t="str">
        <f t="shared" si="60"/>
        <v>1029 North Broadway, Escondido, CA 92026</v>
      </c>
      <c r="AD1949" t="s">
        <v>17</v>
      </c>
      <c r="AE1949" t="s">
        <v>22</v>
      </c>
      <c r="AF1949" t="s">
        <v>312</v>
      </c>
      <c r="AG1949" t="s">
        <v>7758</v>
      </c>
      <c r="AH1949" t="s">
        <v>225</v>
      </c>
      <c r="AI1949">
        <v>33.134512809999997</v>
      </c>
      <c r="AJ1949">
        <v>-117.08788292</v>
      </c>
      <c r="AK1949">
        <v>594</v>
      </c>
      <c r="AL1949">
        <v>8</v>
      </c>
      <c r="AM1949">
        <v>1.3</v>
      </c>
      <c r="AN1949">
        <v>0</v>
      </c>
      <c r="AO1949">
        <v>0</v>
      </c>
      <c r="AP1949">
        <v>11</v>
      </c>
      <c r="AQ1949">
        <v>1.9</v>
      </c>
      <c r="AR1949">
        <v>4</v>
      </c>
      <c r="AS1949">
        <v>0.7</v>
      </c>
      <c r="AT1949">
        <v>536</v>
      </c>
      <c r="AU1949">
        <v>90.2</v>
      </c>
      <c r="AV1949">
        <v>0</v>
      </c>
      <c r="AW1949">
        <v>0</v>
      </c>
      <c r="AX1949">
        <v>14</v>
      </c>
      <c r="AY1949">
        <v>2.4</v>
      </c>
      <c r="AZ1949">
        <v>21</v>
      </c>
      <c r="BA1949">
        <v>3.5</v>
      </c>
      <c r="BB1949">
        <v>0</v>
      </c>
      <c r="BC1949">
        <v>0</v>
      </c>
      <c r="BD1949">
        <v>352</v>
      </c>
      <c r="BE1949">
        <v>59.3</v>
      </c>
      <c r="BF1949">
        <v>1</v>
      </c>
      <c r="BG1949">
        <v>0.2</v>
      </c>
      <c r="BH1949">
        <v>50</v>
      </c>
      <c r="BI1949">
        <v>8.4</v>
      </c>
      <c r="BJ1949">
        <v>4</v>
      </c>
      <c r="BK1949">
        <v>0.7</v>
      </c>
      <c r="BL1949">
        <v>548</v>
      </c>
      <c r="BM1949">
        <v>92.3</v>
      </c>
      <c r="BN1949">
        <v>106</v>
      </c>
      <c r="BO1949">
        <v>17.8</v>
      </c>
      <c r="BP1949">
        <v>546</v>
      </c>
      <c r="BQ1949">
        <v>91.9</v>
      </c>
      <c r="BR1949" t="s">
        <v>7695</v>
      </c>
      <c r="BS1949" t="s">
        <v>7688</v>
      </c>
      <c r="BT1949" t="s">
        <v>7759</v>
      </c>
      <c r="BU1949" t="s">
        <v>7760</v>
      </c>
      <c r="BV1949" t="s">
        <v>7706</v>
      </c>
      <c r="BW1949" t="s">
        <v>7707</v>
      </c>
      <c r="BZ1949">
        <v>33494</v>
      </c>
      <c r="CA1949">
        <v>-117.08788291886501</v>
      </c>
      <c r="CB1949">
        <v>33.134512813928403</v>
      </c>
      <c r="CD1949">
        <f xml:space="preserve"> _xlfn.XLOOKUP(AB1949,[1]Sheet1!B:B,[1]Sheet1!Y:Y,"Not Found")</f>
        <v>97301</v>
      </c>
      <c r="CE1949">
        <f xml:space="preserve"> _xlfn.XLOOKUP(AB1949,[1]Sheet1!B:B,[1]Sheet1!AA:AA, "Not Found")</f>
        <v>125668</v>
      </c>
      <c r="CH1949">
        <f t="shared" ca="1" si="61"/>
        <v>0.18464456265561002</v>
      </c>
    </row>
    <row r="1950" spans="1:86" x14ac:dyDescent="0.3">
      <c r="A1950">
        <v>6948</v>
      </c>
      <c r="B1950" t="s">
        <v>0</v>
      </c>
      <c r="C1950" t="s">
        <v>8372</v>
      </c>
      <c r="D1950" s="3">
        <v>37680986038244</v>
      </c>
      <c r="E1950" t="s">
        <v>7759</v>
      </c>
      <c r="F1950" t="s">
        <v>8373</v>
      </c>
      <c r="G1950" t="s">
        <v>4</v>
      </c>
      <c r="H1950" t="s">
        <v>7688</v>
      </c>
      <c r="I1950" t="s">
        <v>7760</v>
      </c>
      <c r="J1950" t="s">
        <v>4871</v>
      </c>
      <c r="K1950" t="s">
        <v>35</v>
      </c>
      <c r="L1950" t="s">
        <v>9</v>
      </c>
      <c r="M1950" s="1">
        <v>29403</v>
      </c>
      <c r="O1950" t="s">
        <v>35</v>
      </c>
      <c r="P1950" t="s">
        <v>36</v>
      </c>
      <c r="Q1950" t="s">
        <v>37</v>
      </c>
      <c r="R1950" t="s">
        <v>12</v>
      </c>
      <c r="U1950" t="s">
        <v>12</v>
      </c>
      <c r="V1950" t="s">
        <v>12</v>
      </c>
      <c r="W1950" t="s">
        <v>13</v>
      </c>
      <c r="X1950" t="s">
        <v>12</v>
      </c>
      <c r="Y1950" t="s">
        <v>14</v>
      </c>
      <c r="Z1950" t="s">
        <v>8374</v>
      </c>
      <c r="AA1950" t="s">
        <v>7702</v>
      </c>
      <c r="AB1950">
        <v>92027</v>
      </c>
      <c r="AC1950" t="str">
        <f t="shared" si="60"/>
        <v>1820 Oak Hill Dr., Escondido, CA 92027</v>
      </c>
      <c r="AD1950" t="s">
        <v>17</v>
      </c>
      <c r="AE1950" t="s">
        <v>5185</v>
      </c>
      <c r="AF1950" t="s">
        <v>312</v>
      </c>
      <c r="AG1950" t="s">
        <v>7758</v>
      </c>
      <c r="AH1950" t="s">
        <v>225</v>
      </c>
      <c r="AI1950">
        <v>33.130804820000002</v>
      </c>
      <c r="AJ1950">
        <v>-117.05021191</v>
      </c>
      <c r="AK1950">
        <v>671</v>
      </c>
      <c r="AL1950">
        <v>6</v>
      </c>
      <c r="AM1950">
        <v>0.9</v>
      </c>
      <c r="AN1950">
        <v>0</v>
      </c>
      <c r="AO1950">
        <v>0</v>
      </c>
      <c r="AP1950">
        <v>6</v>
      </c>
      <c r="AQ1950">
        <v>0.9</v>
      </c>
      <c r="AR1950">
        <v>5</v>
      </c>
      <c r="AS1950">
        <v>0.7</v>
      </c>
      <c r="AT1950">
        <v>613</v>
      </c>
      <c r="AU1950">
        <v>91.4</v>
      </c>
      <c r="AV1950">
        <v>0</v>
      </c>
      <c r="AW1950">
        <v>0</v>
      </c>
      <c r="AX1950">
        <v>23</v>
      </c>
      <c r="AY1950">
        <v>3.4</v>
      </c>
      <c r="AZ1950">
        <v>18</v>
      </c>
      <c r="BA1950">
        <v>2.7</v>
      </c>
      <c r="BB1950">
        <v>0</v>
      </c>
      <c r="BC1950">
        <v>0</v>
      </c>
      <c r="BD1950">
        <v>318</v>
      </c>
      <c r="BE1950">
        <v>47.4</v>
      </c>
      <c r="BF1950">
        <v>2</v>
      </c>
      <c r="BG1950">
        <v>0.3</v>
      </c>
      <c r="BH1950">
        <v>75</v>
      </c>
      <c r="BI1950">
        <v>11.2</v>
      </c>
      <c r="BJ1950">
        <v>12</v>
      </c>
      <c r="BK1950">
        <v>1.8</v>
      </c>
      <c r="BL1950">
        <v>627</v>
      </c>
      <c r="BM1950">
        <v>93.4</v>
      </c>
      <c r="BN1950">
        <v>84</v>
      </c>
      <c r="BO1950">
        <v>12.5</v>
      </c>
      <c r="BP1950">
        <v>624</v>
      </c>
      <c r="BQ1950">
        <v>93</v>
      </c>
      <c r="BR1950" t="s">
        <v>7695</v>
      </c>
      <c r="BS1950" t="s">
        <v>7688</v>
      </c>
      <c r="BT1950" t="s">
        <v>7759</v>
      </c>
      <c r="BU1950" t="s">
        <v>7760</v>
      </c>
      <c r="BV1950" t="s">
        <v>7706</v>
      </c>
      <c r="BW1950" t="s">
        <v>7707</v>
      </c>
      <c r="BZ1950">
        <v>33496</v>
      </c>
      <c r="CA1950">
        <v>-117.050211911934</v>
      </c>
      <c r="CB1950">
        <v>33.130804816350597</v>
      </c>
      <c r="CD1950">
        <f xml:space="preserve"> _xlfn.XLOOKUP(AB1950,[1]Sheet1!B:B,[1]Sheet1!Y:Y,"Not Found")</f>
        <v>86106</v>
      </c>
      <c r="CE1950">
        <f xml:space="preserve"> _xlfn.XLOOKUP(AB1950,[1]Sheet1!B:B,[1]Sheet1!AA:AA, "Not Found")</f>
        <v>108069</v>
      </c>
      <c r="CH1950">
        <f t="shared" ca="1" si="61"/>
        <v>0.95389705739746078</v>
      </c>
    </row>
    <row r="1951" spans="1:86" x14ac:dyDescent="0.3">
      <c r="A1951">
        <v>6949</v>
      </c>
      <c r="B1951" t="s">
        <v>0</v>
      </c>
      <c r="C1951" t="s">
        <v>8375</v>
      </c>
      <c r="D1951" s="3">
        <v>37680986038251</v>
      </c>
      <c r="E1951" t="s">
        <v>7759</v>
      </c>
      <c r="F1951" t="s">
        <v>8376</v>
      </c>
      <c r="G1951" t="s">
        <v>4</v>
      </c>
      <c r="H1951" t="s">
        <v>7688</v>
      </c>
      <c r="I1951" t="s">
        <v>7760</v>
      </c>
      <c r="J1951" t="s">
        <v>8377</v>
      </c>
      <c r="K1951" t="s">
        <v>35</v>
      </c>
      <c r="L1951" t="s">
        <v>9</v>
      </c>
      <c r="M1951" s="1">
        <v>29403</v>
      </c>
      <c r="O1951" t="s">
        <v>35</v>
      </c>
      <c r="P1951" t="s">
        <v>36</v>
      </c>
      <c r="Q1951" t="s">
        <v>37</v>
      </c>
      <c r="R1951" t="s">
        <v>12</v>
      </c>
      <c r="U1951" t="s">
        <v>12</v>
      </c>
      <c r="V1951" t="s">
        <v>12</v>
      </c>
      <c r="W1951" t="s">
        <v>13</v>
      </c>
      <c r="X1951" t="s">
        <v>12</v>
      </c>
      <c r="Y1951" t="s">
        <v>14</v>
      </c>
      <c r="Z1951" t="s">
        <v>8378</v>
      </c>
      <c r="AA1951" t="s">
        <v>7702</v>
      </c>
      <c r="AB1951">
        <v>92027</v>
      </c>
      <c r="AC1951" t="str">
        <f t="shared" si="60"/>
        <v>906 North Rose Ave., Escondido, CA 92027</v>
      </c>
      <c r="AD1951" t="s">
        <v>17</v>
      </c>
      <c r="AE1951" t="s">
        <v>22</v>
      </c>
      <c r="AF1951" t="s">
        <v>312</v>
      </c>
      <c r="AG1951" t="s">
        <v>7758</v>
      </c>
      <c r="AH1951" t="s">
        <v>225</v>
      </c>
      <c r="AI1951">
        <v>33.142804820000002</v>
      </c>
      <c r="AJ1951">
        <v>-117.06461192</v>
      </c>
      <c r="AK1951">
        <v>486</v>
      </c>
      <c r="AL1951">
        <v>4</v>
      </c>
      <c r="AM1951">
        <v>0.8</v>
      </c>
      <c r="AN1951">
        <v>2</v>
      </c>
      <c r="AO1951">
        <v>0.4</v>
      </c>
      <c r="AP1951">
        <v>9</v>
      </c>
      <c r="AQ1951">
        <v>1.9</v>
      </c>
      <c r="AR1951">
        <v>6</v>
      </c>
      <c r="AS1951">
        <v>1.2</v>
      </c>
      <c r="AT1951">
        <v>442</v>
      </c>
      <c r="AU1951">
        <v>90.9</v>
      </c>
      <c r="AV1951">
        <v>0</v>
      </c>
      <c r="AW1951">
        <v>0</v>
      </c>
      <c r="AX1951">
        <v>14</v>
      </c>
      <c r="AY1951">
        <v>2.9</v>
      </c>
      <c r="AZ1951">
        <v>9</v>
      </c>
      <c r="BA1951">
        <v>1.9</v>
      </c>
      <c r="BB1951">
        <v>0</v>
      </c>
      <c r="BC1951">
        <v>0</v>
      </c>
      <c r="BD1951">
        <v>203</v>
      </c>
      <c r="BE1951">
        <v>41.8</v>
      </c>
      <c r="BF1951">
        <v>5</v>
      </c>
      <c r="BG1951">
        <v>1</v>
      </c>
      <c r="BH1951">
        <v>46</v>
      </c>
      <c r="BI1951">
        <v>9.5</v>
      </c>
      <c r="BJ1951">
        <v>2</v>
      </c>
      <c r="BK1951">
        <v>0.4</v>
      </c>
      <c r="BL1951">
        <v>428</v>
      </c>
      <c r="BM1951">
        <v>88.1</v>
      </c>
      <c r="BN1951">
        <v>79</v>
      </c>
      <c r="BO1951">
        <v>16.3</v>
      </c>
      <c r="BP1951">
        <v>425</v>
      </c>
      <c r="BQ1951">
        <v>87.4</v>
      </c>
      <c r="BR1951" t="s">
        <v>7695</v>
      </c>
      <c r="BS1951" t="s">
        <v>7688</v>
      </c>
      <c r="BT1951" t="s">
        <v>7759</v>
      </c>
      <c r="BU1951" t="s">
        <v>7760</v>
      </c>
      <c r="BV1951" t="s">
        <v>7706</v>
      </c>
      <c r="BW1951" t="s">
        <v>7707</v>
      </c>
      <c r="BZ1951">
        <v>33498</v>
      </c>
      <c r="CA1951">
        <v>-117.06461191591799</v>
      </c>
      <c r="CB1951">
        <v>33.142804817376501</v>
      </c>
      <c r="CD1951">
        <f xml:space="preserve"> _xlfn.XLOOKUP(AB1951,[1]Sheet1!B:B,[1]Sheet1!Y:Y,"Not Found")</f>
        <v>86106</v>
      </c>
      <c r="CE1951">
        <f xml:space="preserve"> _xlfn.XLOOKUP(AB1951,[1]Sheet1!B:B,[1]Sheet1!AA:AA, "Not Found")</f>
        <v>108069</v>
      </c>
      <c r="CH1951">
        <f t="shared" ca="1" si="61"/>
        <v>0.49421933335335555</v>
      </c>
    </row>
    <row r="1952" spans="1:86" x14ac:dyDescent="0.3">
      <c r="A1952">
        <v>6950</v>
      </c>
      <c r="B1952" t="s">
        <v>0</v>
      </c>
      <c r="C1952" t="s">
        <v>8379</v>
      </c>
      <c r="D1952" s="3">
        <v>37680986038939</v>
      </c>
      <c r="E1952" t="s">
        <v>7759</v>
      </c>
      <c r="F1952" t="s">
        <v>8380</v>
      </c>
      <c r="G1952" t="s">
        <v>4</v>
      </c>
      <c r="H1952" t="s">
        <v>7688</v>
      </c>
      <c r="I1952" t="s">
        <v>7760</v>
      </c>
      <c r="J1952" t="s">
        <v>8381</v>
      </c>
      <c r="K1952" t="s">
        <v>35</v>
      </c>
      <c r="L1952" t="s">
        <v>9</v>
      </c>
      <c r="M1952" s="1">
        <v>29403</v>
      </c>
      <c r="O1952" t="s">
        <v>35</v>
      </c>
      <c r="P1952" t="s">
        <v>36</v>
      </c>
      <c r="Q1952" t="s">
        <v>37</v>
      </c>
      <c r="R1952" t="s">
        <v>12</v>
      </c>
      <c r="U1952" t="s">
        <v>12</v>
      </c>
      <c r="V1952" t="s">
        <v>12</v>
      </c>
      <c r="W1952" t="s">
        <v>13</v>
      </c>
      <c r="X1952" t="s">
        <v>12</v>
      </c>
      <c r="Y1952" t="s">
        <v>14</v>
      </c>
      <c r="Z1952" t="s">
        <v>8382</v>
      </c>
      <c r="AA1952" t="s">
        <v>7702</v>
      </c>
      <c r="AB1952">
        <v>92027</v>
      </c>
      <c r="AC1952" t="str">
        <f t="shared" si="60"/>
        <v>2201 East Mission Ave., Escondido, CA 92027</v>
      </c>
      <c r="AD1952" t="s">
        <v>17</v>
      </c>
      <c r="AE1952" t="s">
        <v>22</v>
      </c>
      <c r="AF1952" t="s">
        <v>312</v>
      </c>
      <c r="AG1952" t="s">
        <v>7758</v>
      </c>
      <c r="AH1952" t="s">
        <v>225</v>
      </c>
      <c r="AI1952">
        <v>33.146304819999997</v>
      </c>
      <c r="AJ1952">
        <v>-117.05261191</v>
      </c>
      <c r="AK1952">
        <v>582</v>
      </c>
      <c r="AL1952">
        <v>7</v>
      </c>
      <c r="AM1952">
        <v>1.2</v>
      </c>
      <c r="AN1952">
        <v>1</v>
      </c>
      <c r="AO1952">
        <v>0.2</v>
      </c>
      <c r="AP1952">
        <v>18</v>
      </c>
      <c r="AQ1952">
        <v>3.1</v>
      </c>
      <c r="AR1952">
        <v>11</v>
      </c>
      <c r="AS1952">
        <v>1.9</v>
      </c>
      <c r="AT1952">
        <v>487</v>
      </c>
      <c r="AU1952">
        <v>83.7</v>
      </c>
      <c r="AV1952">
        <v>0</v>
      </c>
      <c r="AW1952">
        <v>0</v>
      </c>
      <c r="AX1952">
        <v>32</v>
      </c>
      <c r="AY1952">
        <v>5.5</v>
      </c>
      <c r="AZ1952">
        <v>26</v>
      </c>
      <c r="BA1952">
        <v>4.5</v>
      </c>
      <c r="BB1952">
        <v>0</v>
      </c>
      <c r="BC1952">
        <v>0</v>
      </c>
      <c r="BD1952">
        <v>278</v>
      </c>
      <c r="BE1952">
        <v>47.8</v>
      </c>
      <c r="BF1952">
        <v>0</v>
      </c>
      <c r="BG1952">
        <v>0</v>
      </c>
      <c r="BH1952">
        <v>48</v>
      </c>
      <c r="BI1952">
        <v>8.1999999999999993</v>
      </c>
      <c r="BJ1952">
        <v>5</v>
      </c>
      <c r="BK1952">
        <v>0.9</v>
      </c>
      <c r="BL1952">
        <v>507</v>
      </c>
      <c r="BM1952">
        <v>87.1</v>
      </c>
      <c r="BN1952">
        <v>96</v>
      </c>
      <c r="BO1952">
        <v>16.5</v>
      </c>
      <c r="BP1952">
        <v>504</v>
      </c>
      <c r="BQ1952">
        <v>86.6</v>
      </c>
      <c r="BR1952" t="s">
        <v>7695</v>
      </c>
      <c r="BS1952" t="s">
        <v>7688</v>
      </c>
      <c r="BT1952" t="s">
        <v>7759</v>
      </c>
      <c r="BU1952" t="s">
        <v>7760</v>
      </c>
      <c r="BV1952" t="s">
        <v>7706</v>
      </c>
      <c r="BW1952" t="s">
        <v>7707</v>
      </c>
      <c r="BZ1952">
        <v>33490</v>
      </c>
      <c r="CA1952">
        <v>-117.052611914415</v>
      </c>
      <c r="CB1952">
        <v>33.1463048173472</v>
      </c>
      <c r="CD1952">
        <f xml:space="preserve"> _xlfn.XLOOKUP(AB1952,[1]Sheet1!B:B,[1]Sheet1!Y:Y,"Not Found")</f>
        <v>86106</v>
      </c>
      <c r="CE1952">
        <f xml:space="preserve"> _xlfn.XLOOKUP(AB1952,[1]Sheet1!B:B,[1]Sheet1!AA:AA, "Not Found")</f>
        <v>108069</v>
      </c>
      <c r="CH1952">
        <f t="shared" ca="1" si="61"/>
        <v>0.44675868873465063</v>
      </c>
    </row>
    <row r="1953" spans="1:86" x14ac:dyDescent="0.3">
      <c r="A1953">
        <v>6951</v>
      </c>
      <c r="B1953" t="s">
        <v>0</v>
      </c>
      <c r="C1953" t="s">
        <v>8383</v>
      </c>
      <c r="D1953" s="3">
        <v>37680986038947</v>
      </c>
      <c r="E1953" t="s">
        <v>7759</v>
      </c>
      <c r="F1953" t="s">
        <v>8384</v>
      </c>
      <c r="G1953" t="s">
        <v>4</v>
      </c>
      <c r="H1953" t="s">
        <v>7688</v>
      </c>
      <c r="I1953" t="s">
        <v>7760</v>
      </c>
      <c r="J1953" t="s">
        <v>8385</v>
      </c>
      <c r="K1953" t="s">
        <v>35</v>
      </c>
      <c r="L1953" t="s">
        <v>9</v>
      </c>
      <c r="M1953" s="1">
        <v>29403</v>
      </c>
      <c r="O1953" t="s">
        <v>35</v>
      </c>
      <c r="P1953" t="s">
        <v>36</v>
      </c>
      <c r="Q1953" t="s">
        <v>37</v>
      </c>
      <c r="R1953" t="s">
        <v>12</v>
      </c>
      <c r="U1953" t="s">
        <v>12</v>
      </c>
      <c r="V1953" t="s">
        <v>12</v>
      </c>
      <c r="W1953" t="s">
        <v>13</v>
      </c>
      <c r="X1953" t="s">
        <v>12</v>
      </c>
      <c r="Y1953" t="s">
        <v>58</v>
      </c>
      <c r="Z1953" t="s">
        <v>8386</v>
      </c>
      <c r="AA1953" t="s">
        <v>7702</v>
      </c>
      <c r="AB1953">
        <v>92027</v>
      </c>
      <c r="AC1953" t="str">
        <f t="shared" si="60"/>
        <v>2861 Valley Pkwy., Escondido, CA 92027</v>
      </c>
      <c r="AD1953" t="s">
        <v>17</v>
      </c>
      <c r="AE1953" t="s">
        <v>5185</v>
      </c>
      <c r="AF1953" t="s">
        <v>312</v>
      </c>
      <c r="AG1953" t="s">
        <v>7758</v>
      </c>
      <c r="AH1953" t="s">
        <v>225</v>
      </c>
      <c r="AI1953">
        <v>33.145434819999998</v>
      </c>
      <c r="AJ1953">
        <v>-117.03517091000001</v>
      </c>
      <c r="AK1953">
        <v>471</v>
      </c>
      <c r="AL1953">
        <v>4</v>
      </c>
      <c r="AM1953">
        <v>0.8</v>
      </c>
      <c r="AN1953">
        <v>0</v>
      </c>
      <c r="AO1953">
        <v>0</v>
      </c>
      <c r="AP1953">
        <v>9</v>
      </c>
      <c r="AQ1953">
        <v>1.9</v>
      </c>
      <c r="AR1953">
        <v>7</v>
      </c>
      <c r="AS1953">
        <v>1.5</v>
      </c>
      <c r="AT1953">
        <v>388</v>
      </c>
      <c r="AU1953">
        <v>82.4</v>
      </c>
      <c r="AV1953">
        <v>0</v>
      </c>
      <c r="AW1953">
        <v>0</v>
      </c>
      <c r="AX1953">
        <v>47</v>
      </c>
      <c r="AY1953">
        <v>10</v>
      </c>
      <c r="AZ1953">
        <v>16</v>
      </c>
      <c r="BA1953">
        <v>3.4</v>
      </c>
      <c r="BB1953">
        <v>0</v>
      </c>
      <c r="BC1953">
        <v>0</v>
      </c>
      <c r="BD1953">
        <v>172</v>
      </c>
      <c r="BE1953">
        <v>36.5</v>
      </c>
      <c r="BF1953">
        <v>2</v>
      </c>
      <c r="BG1953">
        <v>0.4</v>
      </c>
      <c r="BH1953">
        <v>23</v>
      </c>
      <c r="BI1953">
        <v>4.9000000000000004</v>
      </c>
      <c r="BJ1953">
        <v>4</v>
      </c>
      <c r="BK1953">
        <v>0.8</v>
      </c>
      <c r="BL1953">
        <v>389</v>
      </c>
      <c r="BM1953">
        <v>82.6</v>
      </c>
      <c r="BN1953">
        <v>121</v>
      </c>
      <c r="BO1953">
        <v>25.7</v>
      </c>
      <c r="BP1953">
        <v>387</v>
      </c>
      <c r="BQ1953">
        <v>82.2</v>
      </c>
      <c r="BR1953" t="s">
        <v>7695</v>
      </c>
      <c r="BS1953" t="s">
        <v>7688</v>
      </c>
      <c r="BT1953" t="s">
        <v>7759</v>
      </c>
      <c r="BU1953" t="s">
        <v>7760</v>
      </c>
      <c r="BV1953" t="s">
        <v>7706</v>
      </c>
      <c r="BW1953" t="s">
        <v>7707</v>
      </c>
      <c r="BZ1953">
        <v>33497</v>
      </c>
      <c r="CA1953">
        <v>-117.03517091017</v>
      </c>
      <c r="CB1953">
        <v>33.145434817756502</v>
      </c>
      <c r="CD1953">
        <f xml:space="preserve"> _xlfn.XLOOKUP(AB1953,[1]Sheet1!B:B,[1]Sheet1!Y:Y,"Not Found")</f>
        <v>86106</v>
      </c>
      <c r="CE1953">
        <f xml:space="preserve"> _xlfn.XLOOKUP(AB1953,[1]Sheet1!B:B,[1]Sheet1!AA:AA, "Not Found")</f>
        <v>108069</v>
      </c>
      <c r="CH1953">
        <f t="shared" ca="1" si="61"/>
        <v>0.56519972560865483</v>
      </c>
    </row>
    <row r="1954" spans="1:86" x14ac:dyDescent="0.3">
      <c r="A1954">
        <v>6952</v>
      </c>
      <c r="B1954" t="s">
        <v>0</v>
      </c>
      <c r="C1954" t="s">
        <v>8387</v>
      </c>
      <c r="D1954" s="3">
        <v>37680986066997</v>
      </c>
      <c r="E1954" t="s">
        <v>7759</v>
      </c>
      <c r="F1954" t="s">
        <v>8388</v>
      </c>
      <c r="G1954" t="s">
        <v>4</v>
      </c>
      <c r="H1954" t="s">
        <v>7688</v>
      </c>
      <c r="I1954" t="s">
        <v>7760</v>
      </c>
      <c r="J1954" t="s">
        <v>8389</v>
      </c>
      <c r="K1954" t="s">
        <v>35</v>
      </c>
      <c r="L1954" t="s">
        <v>9</v>
      </c>
      <c r="M1954" s="1">
        <v>29403</v>
      </c>
      <c r="O1954" t="s">
        <v>35</v>
      </c>
      <c r="P1954" t="s">
        <v>36</v>
      </c>
      <c r="Q1954" t="s">
        <v>37</v>
      </c>
      <c r="R1954" t="s">
        <v>12</v>
      </c>
      <c r="U1954" t="s">
        <v>12</v>
      </c>
      <c r="V1954" t="s">
        <v>12</v>
      </c>
      <c r="W1954" t="s">
        <v>12</v>
      </c>
      <c r="X1954" t="s">
        <v>12</v>
      </c>
      <c r="Y1954" t="s">
        <v>14</v>
      </c>
      <c r="Z1954" t="s">
        <v>8390</v>
      </c>
      <c r="AA1954" t="s">
        <v>7702</v>
      </c>
      <c r="AB1954">
        <v>92025</v>
      </c>
      <c r="AC1954" t="str">
        <f t="shared" si="60"/>
        <v>1975 Miller Ave., Escondido, CA 92025</v>
      </c>
      <c r="AD1954" t="s">
        <v>17</v>
      </c>
      <c r="AE1954" t="s">
        <v>5185</v>
      </c>
      <c r="AF1954" t="s">
        <v>312</v>
      </c>
      <c r="AG1954" t="s">
        <v>7758</v>
      </c>
      <c r="AH1954" t="s">
        <v>225</v>
      </c>
      <c r="AI1954">
        <v>33.097004810000001</v>
      </c>
      <c r="AJ1954">
        <v>-117.07991191000001</v>
      </c>
      <c r="AK1954">
        <v>392</v>
      </c>
      <c r="AL1954">
        <v>3</v>
      </c>
      <c r="AM1954">
        <v>0.8</v>
      </c>
      <c r="AN1954">
        <v>0</v>
      </c>
      <c r="AO1954">
        <v>0</v>
      </c>
      <c r="AP1954">
        <v>14</v>
      </c>
      <c r="AQ1954">
        <v>3.6</v>
      </c>
      <c r="AR1954">
        <v>12</v>
      </c>
      <c r="AS1954">
        <v>3.1</v>
      </c>
      <c r="AT1954">
        <v>262</v>
      </c>
      <c r="AU1954">
        <v>66.8</v>
      </c>
      <c r="AV1954">
        <v>0</v>
      </c>
      <c r="AW1954">
        <v>0</v>
      </c>
      <c r="AX1954">
        <v>73</v>
      </c>
      <c r="AY1954">
        <v>18.600000000000001</v>
      </c>
      <c r="AZ1954">
        <v>28</v>
      </c>
      <c r="BA1954">
        <v>7.1</v>
      </c>
      <c r="BB1954">
        <v>0</v>
      </c>
      <c r="BC1954">
        <v>0</v>
      </c>
      <c r="BD1954">
        <v>90</v>
      </c>
      <c r="BE1954">
        <v>23</v>
      </c>
      <c r="BF1954">
        <v>0</v>
      </c>
      <c r="BG1954">
        <v>0</v>
      </c>
      <c r="BH1954">
        <v>15</v>
      </c>
      <c r="BI1954">
        <v>3.8</v>
      </c>
      <c r="BJ1954">
        <v>4</v>
      </c>
      <c r="BK1954">
        <v>1</v>
      </c>
      <c r="BL1954">
        <v>275</v>
      </c>
      <c r="BM1954">
        <v>70.2</v>
      </c>
      <c r="BN1954">
        <v>89</v>
      </c>
      <c r="BO1954">
        <v>22.7</v>
      </c>
      <c r="BP1954">
        <v>275</v>
      </c>
      <c r="BQ1954">
        <v>70.2</v>
      </c>
      <c r="BR1954" t="s">
        <v>7695</v>
      </c>
      <c r="BS1954" t="s">
        <v>7688</v>
      </c>
      <c r="BT1954" t="s">
        <v>7759</v>
      </c>
      <c r="BU1954" t="s">
        <v>7760</v>
      </c>
      <c r="BV1954" t="s">
        <v>7706</v>
      </c>
      <c r="BW1954" t="s">
        <v>7707</v>
      </c>
      <c r="BZ1954">
        <v>33495</v>
      </c>
      <c r="CA1954">
        <v>-117.079911914547</v>
      </c>
      <c r="CB1954">
        <v>33.097004810227297</v>
      </c>
      <c r="CD1954">
        <f xml:space="preserve"> _xlfn.XLOOKUP(AB1954,[1]Sheet1!B:B,[1]Sheet1!Y:Y,"Not Found")</f>
        <v>71716</v>
      </c>
      <c r="CE1954">
        <f xml:space="preserve"> _xlfn.XLOOKUP(AB1954,[1]Sheet1!B:B,[1]Sheet1!AA:AA, "Not Found")</f>
        <v>109285</v>
      </c>
      <c r="CH1954">
        <f t="shared" ca="1" si="61"/>
        <v>7.3610532527790151E-2</v>
      </c>
    </row>
    <row r="1955" spans="1:86" x14ac:dyDescent="0.3">
      <c r="A1955">
        <v>6953</v>
      </c>
      <c r="B1955" t="s">
        <v>0</v>
      </c>
      <c r="C1955" t="s">
        <v>8391</v>
      </c>
      <c r="D1955" s="3">
        <v>37680986093215</v>
      </c>
      <c r="E1955" t="s">
        <v>7759</v>
      </c>
      <c r="F1955" t="s">
        <v>8392</v>
      </c>
      <c r="G1955" t="s">
        <v>4</v>
      </c>
      <c r="H1955" t="s">
        <v>7688</v>
      </c>
      <c r="I1955" t="s">
        <v>7760</v>
      </c>
      <c r="J1955" t="s">
        <v>8393</v>
      </c>
      <c r="K1955" t="s">
        <v>113</v>
      </c>
      <c r="L1955" t="s">
        <v>9</v>
      </c>
      <c r="M1955" s="1">
        <v>29403</v>
      </c>
      <c r="O1955" t="s">
        <v>113</v>
      </c>
      <c r="P1955" t="s">
        <v>75</v>
      </c>
      <c r="Q1955" t="s">
        <v>96</v>
      </c>
      <c r="R1955" t="s">
        <v>12</v>
      </c>
      <c r="U1955" t="s">
        <v>12</v>
      </c>
      <c r="V1955" t="s">
        <v>12</v>
      </c>
      <c r="W1955" t="s">
        <v>13</v>
      </c>
      <c r="X1955" t="s">
        <v>12</v>
      </c>
      <c r="Y1955" t="s">
        <v>58</v>
      </c>
      <c r="Z1955" t="s">
        <v>8394</v>
      </c>
      <c r="AA1955" t="s">
        <v>7702</v>
      </c>
      <c r="AB1955">
        <v>92027</v>
      </c>
      <c r="AC1955" t="str">
        <f t="shared" si="60"/>
        <v>2700 Reed Rd., Escondido, CA 92027</v>
      </c>
      <c r="AD1955" t="s">
        <v>17</v>
      </c>
      <c r="AE1955" t="s">
        <v>5185</v>
      </c>
      <c r="AF1955" t="s">
        <v>312</v>
      </c>
      <c r="AG1955" t="s">
        <v>7758</v>
      </c>
      <c r="AH1955" t="s">
        <v>225</v>
      </c>
      <c r="AI1955">
        <v>33.134004820000001</v>
      </c>
      <c r="AJ1955">
        <v>-117.03501190999999</v>
      </c>
      <c r="AK1955">
        <v>809</v>
      </c>
      <c r="AL1955">
        <v>8</v>
      </c>
      <c r="AM1955">
        <v>1</v>
      </c>
      <c r="AN1955">
        <v>1</v>
      </c>
      <c r="AO1955">
        <v>0.1</v>
      </c>
      <c r="AP1955">
        <v>12</v>
      </c>
      <c r="AQ1955">
        <v>1.5</v>
      </c>
      <c r="AR1955">
        <v>11</v>
      </c>
      <c r="AS1955">
        <v>1.4</v>
      </c>
      <c r="AT1955">
        <v>716</v>
      </c>
      <c r="AU1955">
        <v>88.5</v>
      </c>
      <c r="AV1955">
        <v>0</v>
      </c>
      <c r="AW1955">
        <v>0</v>
      </c>
      <c r="AX1955">
        <v>36</v>
      </c>
      <c r="AY1955">
        <v>4.4000000000000004</v>
      </c>
      <c r="AZ1955">
        <v>25</v>
      </c>
      <c r="BA1955">
        <v>3.1</v>
      </c>
      <c r="BB1955">
        <v>0</v>
      </c>
      <c r="BC1955">
        <v>0</v>
      </c>
      <c r="BD1955">
        <v>325</v>
      </c>
      <c r="BE1955">
        <v>40.200000000000003</v>
      </c>
      <c r="BF1955">
        <v>1</v>
      </c>
      <c r="BG1955">
        <v>0.1</v>
      </c>
      <c r="BH1955">
        <v>44</v>
      </c>
      <c r="BI1955">
        <v>5.4</v>
      </c>
      <c r="BJ1955">
        <v>10</v>
      </c>
      <c r="BK1955">
        <v>1.2</v>
      </c>
      <c r="BL1955">
        <v>736</v>
      </c>
      <c r="BM1955">
        <v>91</v>
      </c>
      <c r="BN1955">
        <v>138</v>
      </c>
      <c r="BO1955">
        <v>17.100000000000001</v>
      </c>
      <c r="BP1955">
        <v>732</v>
      </c>
      <c r="BQ1955">
        <v>90.5</v>
      </c>
      <c r="BR1955" t="s">
        <v>7695</v>
      </c>
      <c r="BS1955" t="s">
        <v>7688</v>
      </c>
      <c r="BT1955" t="s">
        <v>7759</v>
      </c>
      <c r="BU1955" t="s">
        <v>7760</v>
      </c>
      <c r="BV1955" t="s">
        <v>7706</v>
      </c>
      <c r="BW1955" t="s">
        <v>7707</v>
      </c>
      <c r="BZ1955">
        <v>33492</v>
      </c>
      <c r="CA1955">
        <v>-117.035011909083</v>
      </c>
      <c r="CB1955">
        <v>33.134004816955702</v>
      </c>
      <c r="CD1955">
        <f xml:space="preserve"> _xlfn.XLOOKUP(AB1955,[1]Sheet1!B:B,[1]Sheet1!Y:Y,"Not Found")</f>
        <v>86106</v>
      </c>
      <c r="CE1955">
        <f xml:space="preserve"> _xlfn.XLOOKUP(AB1955,[1]Sheet1!B:B,[1]Sheet1!AA:AA, "Not Found")</f>
        <v>108069</v>
      </c>
      <c r="CH1955">
        <f t="shared" ca="1" si="61"/>
        <v>0.87261509484406508</v>
      </c>
    </row>
    <row r="1956" spans="1:86" x14ac:dyDescent="0.3">
      <c r="A1956">
        <v>6954</v>
      </c>
      <c r="B1956" t="s">
        <v>0</v>
      </c>
      <c r="C1956" t="s">
        <v>8395</v>
      </c>
      <c r="D1956" s="3">
        <v>37680986102750</v>
      </c>
      <c r="E1956" t="s">
        <v>7759</v>
      </c>
      <c r="F1956" t="s">
        <v>8396</v>
      </c>
      <c r="G1956" t="s">
        <v>4</v>
      </c>
      <c r="H1956" t="s">
        <v>7688</v>
      </c>
      <c r="I1956" t="s">
        <v>7760</v>
      </c>
      <c r="J1956" t="s">
        <v>8397</v>
      </c>
      <c r="K1956" t="s">
        <v>35</v>
      </c>
      <c r="L1956" t="s">
        <v>9</v>
      </c>
      <c r="M1956" s="1">
        <v>29403</v>
      </c>
      <c r="O1956" t="s">
        <v>35</v>
      </c>
      <c r="P1956" t="s">
        <v>36</v>
      </c>
      <c r="Q1956" t="s">
        <v>37</v>
      </c>
      <c r="R1956" t="s">
        <v>12</v>
      </c>
      <c r="U1956" t="s">
        <v>12</v>
      </c>
      <c r="V1956" t="s">
        <v>12</v>
      </c>
      <c r="W1956" t="s">
        <v>12</v>
      </c>
      <c r="X1956" t="s">
        <v>12</v>
      </c>
      <c r="Y1956" t="s">
        <v>58</v>
      </c>
      <c r="Z1956" t="s">
        <v>8398</v>
      </c>
      <c r="AA1956" t="s">
        <v>7702</v>
      </c>
      <c r="AB1956">
        <v>92026</v>
      </c>
      <c r="AC1956" t="str">
        <f t="shared" si="60"/>
        <v>2301 North Broadway, Escondido, CA 92026</v>
      </c>
      <c r="AD1956" t="s">
        <v>17</v>
      </c>
      <c r="AE1956" t="s">
        <v>22</v>
      </c>
      <c r="AF1956" t="s">
        <v>312</v>
      </c>
      <c r="AG1956" t="s">
        <v>7758</v>
      </c>
      <c r="AH1956" t="s">
        <v>225</v>
      </c>
      <c r="AI1956">
        <v>33.162704820000002</v>
      </c>
      <c r="AJ1956">
        <v>-117.09381191999999</v>
      </c>
      <c r="AK1956">
        <v>524</v>
      </c>
      <c r="AL1956">
        <v>7</v>
      </c>
      <c r="AM1956">
        <v>1.3</v>
      </c>
      <c r="AN1956">
        <v>0</v>
      </c>
      <c r="AO1956">
        <v>0</v>
      </c>
      <c r="AP1956">
        <v>17</v>
      </c>
      <c r="AQ1956">
        <v>3.2</v>
      </c>
      <c r="AR1956">
        <v>20</v>
      </c>
      <c r="AS1956">
        <v>3.8</v>
      </c>
      <c r="AT1956">
        <v>342</v>
      </c>
      <c r="AU1956">
        <v>65.3</v>
      </c>
      <c r="AV1956">
        <v>2</v>
      </c>
      <c r="AW1956">
        <v>0.4</v>
      </c>
      <c r="AX1956">
        <v>92</v>
      </c>
      <c r="AY1956">
        <v>17.600000000000001</v>
      </c>
      <c r="AZ1956">
        <v>43</v>
      </c>
      <c r="BA1956">
        <v>8.1999999999999993</v>
      </c>
      <c r="BB1956">
        <v>1</v>
      </c>
      <c r="BC1956">
        <v>0.2</v>
      </c>
      <c r="BD1956">
        <v>128</v>
      </c>
      <c r="BE1956">
        <v>24.4</v>
      </c>
      <c r="BF1956">
        <v>3</v>
      </c>
      <c r="BG1956">
        <v>0.6</v>
      </c>
      <c r="BH1956">
        <v>27</v>
      </c>
      <c r="BI1956">
        <v>5.2</v>
      </c>
      <c r="BJ1956">
        <v>0</v>
      </c>
      <c r="BK1956">
        <v>0</v>
      </c>
      <c r="BL1956">
        <v>354</v>
      </c>
      <c r="BM1956">
        <v>67.599999999999994</v>
      </c>
      <c r="BN1956">
        <v>117</v>
      </c>
      <c r="BO1956">
        <v>22.3</v>
      </c>
      <c r="BP1956">
        <v>353</v>
      </c>
      <c r="BQ1956">
        <v>67.400000000000006</v>
      </c>
      <c r="BR1956" t="s">
        <v>7695</v>
      </c>
      <c r="BS1956" t="s">
        <v>7688</v>
      </c>
      <c r="BT1956" t="s">
        <v>7759</v>
      </c>
      <c r="BU1956" t="s">
        <v>7760</v>
      </c>
      <c r="BV1956" t="s">
        <v>7706</v>
      </c>
      <c r="BW1956" t="s">
        <v>7707</v>
      </c>
      <c r="BZ1956">
        <v>33500</v>
      </c>
      <c r="CA1956">
        <v>-117.09381192222401</v>
      </c>
      <c r="CB1956">
        <v>33.1627048174173</v>
      </c>
      <c r="CD1956">
        <f xml:space="preserve"> _xlfn.XLOOKUP(AB1956,[1]Sheet1!B:B,[1]Sheet1!Y:Y,"Not Found")</f>
        <v>97301</v>
      </c>
      <c r="CE1956">
        <f xml:space="preserve"> _xlfn.XLOOKUP(AB1956,[1]Sheet1!B:B,[1]Sheet1!AA:AA, "Not Found")</f>
        <v>125668</v>
      </c>
      <c r="CH1956">
        <f t="shared" ca="1" si="61"/>
        <v>0.29328861147161067</v>
      </c>
    </row>
    <row r="1957" spans="1:86" x14ac:dyDescent="0.3">
      <c r="A1957">
        <v>6955</v>
      </c>
      <c r="B1957" t="s">
        <v>0</v>
      </c>
      <c r="C1957" t="s">
        <v>8399</v>
      </c>
      <c r="D1957" s="3">
        <v>37680986105944</v>
      </c>
      <c r="E1957" t="s">
        <v>7759</v>
      </c>
      <c r="F1957" t="s">
        <v>8400</v>
      </c>
      <c r="G1957" t="s">
        <v>4</v>
      </c>
      <c r="H1957" t="s">
        <v>7688</v>
      </c>
      <c r="I1957" t="s">
        <v>7760</v>
      </c>
      <c r="J1957" t="s">
        <v>8401</v>
      </c>
      <c r="K1957" t="s">
        <v>113</v>
      </c>
      <c r="L1957" t="s">
        <v>9</v>
      </c>
      <c r="M1957" s="1">
        <v>29403</v>
      </c>
      <c r="O1957" t="s">
        <v>113</v>
      </c>
      <c r="P1957" t="s">
        <v>75</v>
      </c>
      <c r="Q1957" t="s">
        <v>96</v>
      </c>
      <c r="R1957" t="s">
        <v>12</v>
      </c>
      <c r="U1957" t="s">
        <v>12</v>
      </c>
      <c r="V1957" t="s">
        <v>12</v>
      </c>
      <c r="W1957" t="s">
        <v>13</v>
      </c>
      <c r="X1957" t="s">
        <v>12</v>
      </c>
      <c r="Y1957" t="s">
        <v>58</v>
      </c>
      <c r="Z1957" t="s">
        <v>8402</v>
      </c>
      <c r="AA1957" t="s">
        <v>7702</v>
      </c>
      <c r="AB1957">
        <v>92026</v>
      </c>
      <c r="AC1957" t="str">
        <f t="shared" si="60"/>
        <v>925 Lehner Ave., Escondido, CA 92026</v>
      </c>
      <c r="AD1957" t="s">
        <v>17</v>
      </c>
      <c r="AE1957" t="s">
        <v>22</v>
      </c>
      <c r="AF1957" t="s">
        <v>312</v>
      </c>
      <c r="AG1957" t="s">
        <v>7758</v>
      </c>
      <c r="AH1957" t="s">
        <v>225</v>
      </c>
      <c r="AI1957">
        <v>33.157704819999999</v>
      </c>
      <c r="AJ1957">
        <v>-117.08161192</v>
      </c>
      <c r="AK1957">
        <v>810</v>
      </c>
      <c r="AL1957">
        <v>10</v>
      </c>
      <c r="AM1957">
        <v>1.2</v>
      </c>
      <c r="AN1957">
        <v>1</v>
      </c>
      <c r="AO1957">
        <v>0.1</v>
      </c>
      <c r="AP1957">
        <v>19</v>
      </c>
      <c r="AQ1957">
        <v>2.2999999999999998</v>
      </c>
      <c r="AR1957">
        <v>15</v>
      </c>
      <c r="AS1957">
        <v>1.9</v>
      </c>
      <c r="AT1957">
        <v>618</v>
      </c>
      <c r="AU1957">
        <v>76.3</v>
      </c>
      <c r="AV1957">
        <v>2</v>
      </c>
      <c r="AW1957">
        <v>0.2</v>
      </c>
      <c r="AX1957">
        <v>108</v>
      </c>
      <c r="AY1957">
        <v>13.3</v>
      </c>
      <c r="AZ1957">
        <v>36</v>
      </c>
      <c r="BA1957">
        <v>4.4000000000000004</v>
      </c>
      <c r="BB1957">
        <v>1</v>
      </c>
      <c r="BC1957">
        <v>0.1</v>
      </c>
      <c r="BD1957">
        <v>224</v>
      </c>
      <c r="BE1957">
        <v>27.7</v>
      </c>
      <c r="BF1957">
        <v>3</v>
      </c>
      <c r="BG1957">
        <v>0.4</v>
      </c>
      <c r="BH1957">
        <v>41</v>
      </c>
      <c r="BI1957">
        <v>5.0999999999999996</v>
      </c>
      <c r="BJ1957">
        <v>6</v>
      </c>
      <c r="BK1957">
        <v>0.7</v>
      </c>
      <c r="BL1957">
        <v>641</v>
      </c>
      <c r="BM1957">
        <v>79.099999999999994</v>
      </c>
      <c r="BN1957">
        <v>160</v>
      </c>
      <c r="BO1957">
        <v>19.8</v>
      </c>
      <c r="BP1957">
        <v>637</v>
      </c>
      <c r="BQ1957">
        <v>78.599999999999994</v>
      </c>
      <c r="BR1957" t="s">
        <v>7695</v>
      </c>
      <c r="BS1957" t="s">
        <v>7688</v>
      </c>
      <c r="BT1957" t="s">
        <v>7759</v>
      </c>
      <c r="BU1957" t="s">
        <v>7760</v>
      </c>
      <c r="BV1957" t="s">
        <v>7706</v>
      </c>
      <c r="BW1957" t="s">
        <v>7707</v>
      </c>
      <c r="BZ1957">
        <v>33501</v>
      </c>
      <c r="CA1957">
        <v>-117.08161191957301</v>
      </c>
      <c r="CB1957">
        <v>33.157704817909803</v>
      </c>
      <c r="CD1957">
        <f xml:space="preserve"> _xlfn.XLOOKUP(AB1957,[1]Sheet1!B:B,[1]Sheet1!Y:Y,"Not Found")</f>
        <v>97301</v>
      </c>
      <c r="CE1957">
        <f xml:space="preserve"> _xlfn.XLOOKUP(AB1957,[1]Sheet1!B:B,[1]Sheet1!AA:AA, "Not Found")</f>
        <v>125668</v>
      </c>
      <c r="CH1957">
        <f t="shared" ca="1" si="61"/>
        <v>0.4366484545734991</v>
      </c>
    </row>
    <row r="1958" spans="1:86" x14ac:dyDescent="0.3">
      <c r="A1958">
        <v>6956</v>
      </c>
      <c r="B1958" t="s">
        <v>0</v>
      </c>
      <c r="C1958" t="s">
        <v>8403</v>
      </c>
      <c r="D1958" s="3">
        <v>37680986107882</v>
      </c>
      <c r="E1958" t="s">
        <v>7759</v>
      </c>
      <c r="F1958" t="s">
        <v>8404</v>
      </c>
      <c r="G1958" t="s">
        <v>4</v>
      </c>
      <c r="H1958" t="s">
        <v>7688</v>
      </c>
      <c r="I1958" t="s">
        <v>7760</v>
      </c>
      <c r="J1958" t="s">
        <v>8405</v>
      </c>
      <c r="K1958" t="s">
        <v>35</v>
      </c>
      <c r="L1958" t="s">
        <v>9</v>
      </c>
      <c r="M1958" s="1">
        <v>29403</v>
      </c>
      <c r="O1958" t="s">
        <v>35</v>
      </c>
      <c r="P1958" t="s">
        <v>36</v>
      </c>
      <c r="Q1958" t="s">
        <v>37</v>
      </c>
      <c r="R1958" t="s">
        <v>12</v>
      </c>
      <c r="U1958" t="s">
        <v>12</v>
      </c>
      <c r="V1958" t="s">
        <v>12</v>
      </c>
      <c r="W1958" t="s">
        <v>12</v>
      </c>
      <c r="X1958" t="s">
        <v>12</v>
      </c>
      <c r="Y1958" t="s">
        <v>58</v>
      </c>
      <c r="Z1958" t="s">
        <v>8406</v>
      </c>
      <c r="AA1958" t="s">
        <v>7702</v>
      </c>
      <c r="AB1958">
        <v>92025</v>
      </c>
      <c r="AC1958" t="str">
        <f t="shared" si="60"/>
        <v>3115 Las Palmas Ave., Escondido, CA 92025</v>
      </c>
      <c r="AD1958" t="s">
        <v>17</v>
      </c>
      <c r="AE1958" t="s">
        <v>5185</v>
      </c>
      <c r="AF1958" t="s">
        <v>312</v>
      </c>
      <c r="AG1958" t="s">
        <v>7758</v>
      </c>
      <c r="AH1958" t="s">
        <v>225</v>
      </c>
      <c r="AI1958">
        <v>33.084904809999998</v>
      </c>
      <c r="AJ1958">
        <v>-117.06031191</v>
      </c>
      <c r="AK1958">
        <v>742</v>
      </c>
      <c r="AL1958">
        <v>6</v>
      </c>
      <c r="AM1958">
        <v>0.8</v>
      </c>
      <c r="AN1958">
        <v>0</v>
      </c>
      <c r="AO1958">
        <v>0</v>
      </c>
      <c r="AP1958">
        <v>35</v>
      </c>
      <c r="AQ1958">
        <v>4.7</v>
      </c>
      <c r="AR1958">
        <v>21</v>
      </c>
      <c r="AS1958">
        <v>2.8</v>
      </c>
      <c r="AT1958">
        <v>348</v>
      </c>
      <c r="AU1958">
        <v>46.9</v>
      </c>
      <c r="AV1958">
        <v>0</v>
      </c>
      <c r="AW1958">
        <v>0</v>
      </c>
      <c r="AX1958">
        <v>275</v>
      </c>
      <c r="AY1958">
        <v>37.1</v>
      </c>
      <c r="AZ1958">
        <v>56</v>
      </c>
      <c r="BA1958">
        <v>7.5</v>
      </c>
      <c r="BB1958">
        <v>1</v>
      </c>
      <c r="BC1958">
        <v>0.1</v>
      </c>
      <c r="BD1958">
        <v>110</v>
      </c>
      <c r="BE1958">
        <v>14.8</v>
      </c>
      <c r="BF1958">
        <v>2</v>
      </c>
      <c r="BG1958">
        <v>0.3</v>
      </c>
      <c r="BH1958">
        <v>25</v>
      </c>
      <c r="BI1958">
        <v>3.4</v>
      </c>
      <c r="BJ1958">
        <v>2</v>
      </c>
      <c r="BK1958">
        <v>0.3</v>
      </c>
      <c r="BL1958">
        <v>345</v>
      </c>
      <c r="BM1958">
        <v>46.5</v>
      </c>
      <c r="BN1958">
        <v>142</v>
      </c>
      <c r="BO1958">
        <v>19.100000000000001</v>
      </c>
      <c r="BP1958">
        <v>344</v>
      </c>
      <c r="BQ1958">
        <v>46.4</v>
      </c>
      <c r="BR1958" t="s">
        <v>7695</v>
      </c>
      <c r="BS1958" t="s">
        <v>7688</v>
      </c>
      <c r="BT1958" t="s">
        <v>7759</v>
      </c>
      <c r="BU1958" t="s">
        <v>7760</v>
      </c>
      <c r="BV1958" t="s">
        <v>7706</v>
      </c>
      <c r="BW1958" t="s">
        <v>7707</v>
      </c>
      <c r="BZ1958">
        <v>33502</v>
      </c>
      <c r="CA1958">
        <v>-117.060311910103</v>
      </c>
      <c r="CB1958">
        <v>33.084904809766897</v>
      </c>
      <c r="CD1958">
        <f xml:space="preserve"> _xlfn.XLOOKUP(AB1958,[1]Sheet1!B:B,[1]Sheet1!Y:Y,"Not Found")</f>
        <v>71716</v>
      </c>
      <c r="CE1958">
        <f xml:space="preserve"> _xlfn.XLOOKUP(AB1958,[1]Sheet1!B:B,[1]Sheet1!AA:AA, "Not Found")</f>
        <v>109285</v>
      </c>
      <c r="CH1958">
        <f t="shared" ca="1" si="61"/>
        <v>5.3246560077604865E-2</v>
      </c>
    </row>
    <row r="1959" spans="1:86" x14ac:dyDescent="0.3">
      <c r="A1959">
        <v>6957</v>
      </c>
      <c r="B1959" t="s">
        <v>0</v>
      </c>
      <c r="C1959" t="s">
        <v>8407</v>
      </c>
      <c r="D1959" s="3">
        <v>37680986110381</v>
      </c>
      <c r="E1959" t="s">
        <v>7759</v>
      </c>
      <c r="F1959" t="s">
        <v>8408</v>
      </c>
      <c r="G1959" t="s">
        <v>4</v>
      </c>
      <c r="H1959" t="s">
        <v>7688</v>
      </c>
      <c r="I1959" t="s">
        <v>7760</v>
      </c>
      <c r="J1959" t="s">
        <v>5127</v>
      </c>
      <c r="K1959" t="s">
        <v>35</v>
      </c>
      <c r="L1959" t="s">
        <v>9</v>
      </c>
      <c r="M1959" s="1">
        <v>33786</v>
      </c>
      <c r="O1959" t="s">
        <v>35</v>
      </c>
      <c r="P1959" t="s">
        <v>36</v>
      </c>
      <c r="Q1959" t="s">
        <v>37</v>
      </c>
      <c r="R1959" t="s">
        <v>12</v>
      </c>
      <c r="U1959" t="s">
        <v>12</v>
      </c>
      <c r="V1959" t="s">
        <v>12</v>
      </c>
      <c r="W1959" t="s">
        <v>13</v>
      </c>
      <c r="X1959" t="s">
        <v>12</v>
      </c>
      <c r="Y1959" t="s">
        <v>14</v>
      </c>
      <c r="Z1959" t="s">
        <v>8409</v>
      </c>
      <c r="AA1959" t="s">
        <v>7702</v>
      </c>
      <c r="AB1959">
        <v>92027</v>
      </c>
      <c r="AC1959" t="str">
        <f t="shared" si="60"/>
        <v>980 North Ash St., Escondido, CA 92027</v>
      </c>
      <c r="AD1959" t="s">
        <v>17</v>
      </c>
      <c r="AE1959" t="s">
        <v>22</v>
      </c>
      <c r="AF1959" t="s">
        <v>312</v>
      </c>
      <c r="AG1959" t="s">
        <v>7758</v>
      </c>
      <c r="AH1959" t="s">
        <v>225</v>
      </c>
      <c r="AI1959">
        <v>33.138969809999999</v>
      </c>
      <c r="AJ1959">
        <v>-117.07218992</v>
      </c>
      <c r="AK1959">
        <v>616</v>
      </c>
      <c r="AL1959">
        <v>4</v>
      </c>
      <c r="AM1959">
        <v>0.6</v>
      </c>
      <c r="AN1959">
        <v>0</v>
      </c>
      <c r="AO1959">
        <v>0</v>
      </c>
      <c r="AP1959">
        <v>4</v>
      </c>
      <c r="AQ1959">
        <v>0.6</v>
      </c>
      <c r="AR1959">
        <v>4</v>
      </c>
      <c r="AS1959">
        <v>0.6</v>
      </c>
      <c r="AT1959">
        <v>576</v>
      </c>
      <c r="AU1959">
        <v>93.5</v>
      </c>
      <c r="AV1959">
        <v>1</v>
      </c>
      <c r="AW1959">
        <v>0.2</v>
      </c>
      <c r="AX1959">
        <v>17</v>
      </c>
      <c r="AY1959">
        <v>2.8</v>
      </c>
      <c r="AZ1959">
        <v>10</v>
      </c>
      <c r="BA1959">
        <v>1.6</v>
      </c>
      <c r="BB1959">
        <v>0</v>
      </c>
      <c r="BC1959">
        <v>0</v>
      </c>
      <c r="BD1959">
        <v>372</v>
      </c>
      <c r="BE1959">
        <v>60.4</v>
      </c>
      <c r="BF1959">
        <v>0</v>
      </c>
      <c r="BG1959">
        <v>0</v>
      </c>
      <c r="BH1959">
        <v>56</v>
      </c>
      <c r="BI1959">
        <v>9.1</v>
      </c>
      <c r="BJ1959">
        <v>8</v>
      </c>
      <c r="BK1959">
        <v>1.3</v>
      </c>
      <c r="BL1959">
        <v>579</v>
      </c>
      <c r="BM1959">
        <v>94</v>
      </c>
      <c r="BN1959">
        <v>64</v>
      </c>
      <c r="BO1959">
        <v>10.4</v>
      </c>
      <c r="BP1959">
        <v>575</v>
      </c>
      <c r="BQ1959">
        <v>93.3</v>
      </c>
      <c r="BR1959" t="s">
        <v>7695</v>
      </c>
      <c r="BS1959" t="s">
        <v>7688</v>
      </c>
      <c r="BT1959" t="s">
        <v>7759</v>
      </c>
      <c r="BU1959" t="s">
        <v>7760</v>
      </c>
      <c r="BV1959" t="s">
        <v>7706</v>
      </c>
      <c r="BW1959" t="s">
        <v>7707</v>
      </c>
      <c r="BZ1959">
        <v>33485</v>
      </c>
      <c r="CA1959">
        <v>-117.072189917244</v>
      </c>
      <c r="CB1959">
        <v>33.138969814745799</v>
      </c>
      <c r="CD1959">
        <f xml:space="preserve"> _xlfn.XLOOKUP(AB1959,[1]Sheet1!B:B,[1]Sheet1!Y:Y,"Not Found")</f>
        <v>86106</v>
      </c>
      <c r="CE1959">
        <f xml:space="preserve"> _xlfn.XLOOKUP(AB1959,[1]Sheet1!B:B,[1]Sheet1!AA:AA, "Not Found")</f>
        <v>108069</v>
      </c>
      <c r="CH1959">
        <f t="shared" ca="1" si="61"/>
        <v>0.85235043779754882</v>
      </c>
    </row>
    <row r="1960" spans="1:86" x14ac:dyDescent="0.3">
      <c r="A1960">
        <v>6958</v>
      </c>
      <c r="B1960" t="s">
        <v>0</v>
      </c>
      <c r="C1960" t="s">
        <v>8410</v>
      </c>
      <c r="D1960" s="3">
        <v>37680986111769</v>
      </c>
      <c r="E1960" t="s">
        <v>7759</v>
      </c>
      <c r="F1960" t="s">
        <v>8411</v>
      </c>
      <c r="G1960" t="s">
        <v>4</v>
      </c>
      <c r="H1960" t="s">
        <v>7688</v>
      </c>
      <c r="I1960" t="s">
        <v>7760</v>
      </c>
      <c r="J1960" t="s">
        <v>8412</v>
      </c>
      <c r="K1960" t="s">
        <v>35</v>
      </c>
      <c r="L1960" t="s">
        <v>9</v>
      </c>
      <c r="M1960" s="1">
        <v>34596</v>
      </c>
      <c r="O1960" t="s">
        <v>35</v>
      </c>
      <c r="P1960" t="s">
        <v>36</v>
      </c>
      <c r="Q1960" t="s">
        <v>37</v>
      </c>
      <c r="R1960" t="s">
        <v>12</v>
      </c>
      <c r="U1960" t="s">
        <v>12</v>
      </c>
      <c r="V1960" t="s">
        <v>12</v>
      </c>
      <c r="W1960" t="s">
        <v>13</v>
      </c>
      <c r="X1960" t="s">
        <v>12</v>
      </c>
      <c r="Y1960" t="s">
        <v>14</v>
      </c>
      <c r="Z1960" t="s">
        <v>8413</v>
      </c>
      <c r="AA1960" t="s">
        <v>7702</v>
      </c>
      <c r="AB1960">
        <v>92026</v>
      </c>
      <c r="AC1960" t="str">
        <f t="shared" si="60"/>
        <v>1155 Deodar Rd., Escondido, CA 92026</v>
      </c>
      <c r="AD1960" t="s">
        <v>17</v>
      </c>
      <c r="AE1960" t="s">
        <v>22</v>
      </c>
      <c r="AF1960" t="s">
        <v>312</v>
      </c>
      <c r="AG1960" t="s">
        <v>7758</v>
      </c>
      <c r="AH1960" t="s">
        <v>225</v>
      </c>
      <c r="AI1960">
        <v>33.137804809999999</v>
      </c>
      <c r="AJ1960">
        <v>-117.10671192</v>
      </c>
      <c r="AK1960">
        <v>518</v>
      </c>
      <c r="AL1960">
        <v>9</v>
      </c>
      <c r="AM1960">
        <v>1.7</v>
      </c>
      <c r="AN1960">
        <v>0</v>
      </c>
      <c r="AO1960">
        <v>0</v>
      </c>
      <c r="AP1960">
        <v>10</v>
      </c>
      <c r="AQ1960">
        <v>1.9</v>
      </c>
      <c r="AR1960">
        <v>8</v>
      </c>
      <c r="AS1960">
        <v>1.5</v>
      </c>
      <c r="AT1960">
        <v>428</v>
      </c>
      <c r="AU1960">
        <v>82.6</v>
      </c>
      <c r="AV1960">
        <v>0</v>
      </c>
      <c r="AW1960">
        <v>0</v>
      </c>
      <c r="AX1960">
        <v>39</v>
      </c>
      <c r="AY1960">
        <v>7.5</v>
      </c>
      <c r="AZ1960">
        <v>24</v>
      </c>
      <c r="BA1960">
        <v>4.5999999999999996</v>
      </c>
      <c r="BB1960">
        <v>0</v>
      </c>
      <c r="BC1960">
        <v>0</v>
      </c>
      <c r="BD1960">
        <v>177</v>
      </c>
      <c r="BE1960">
        <v>34.200000000000003</v>
      </c>
      <c r="BF1960">
        <v>1</v>
      </c>
      <c r="BG1960">
        <v>0.2</v>
      </c>
      <c r="BH1960">
        <v>47</v>
      </c>
      <c r="BI1960">
        <v>9.1</v>
      </c>
      <c r="BJ1960">
        <v>1</v>
      </c>
      <c r="BK1960">
        <v>0.2</v>
      </c>
      <c r="BL1960">
        <v>441</v>
      </c>
      <c r="BM1960">
        <v>85.1</v>
      </c>
      <c r="BN1960">
        <v>116</v>
      </c>
      <c r="BO1960">
        <v>22.4</v>
      </c>
      <c r="BP1960">
        <v>439</v>
      </c>
      <c r="BQ1960">
        <v>84.7</v>
      </c>
      <c r="BR1960" t="s">
        <v>7695</v>
      </c>
      <c r="BS1960" t="s">
        <v>7688</v>
      </c>
      <c r="BT1960" t="s">
        <v>7759</v>
      </c>
      <c r="BU1960" t="s">
        <v>7760</v>
      </c>
      <c r="BV1960" t="s">
        <v>7706</v>
      </c>
      <c r="BW1960" t="s">
        <v>7707</v>
      </c>
      <c r="BZ1960">
        <v>33499</v>
      </c>
      <c r="CA1960">
        <v>-117.106711923438</v>
      </c>
      <c r="CB1960">
        <v>33.137804813983202</v>
      </c>
      <c r="CD1960">
        <f xml:space="preserve"> _xlfn.XLOOKUP(AB1960,[1]Sheet1!B:B,[1]Sheet1!Y:Y,"Not Found")</f>
        <v>97301</v>
      </c>
      <c r="CE1960">
        <f xml:space="preserve"> _xlfn.XLOOKUP(AB1960,[1]Sheet1!B:B,[1]Sheet1!AA:AA, "Not Found")</f>
        <v>125668</v>
      </c>
      <c r="CH1960">
        <f t="shared" ca="1" si="61"/>
        <v>0.68246361800521804</v>
      </c>
    </row>
    <row r="1961" spans="1:86" x14ac:dyDescent="0.3">
      <c r="A1961">
        <v>6959</v>
      </c>
      <c r="B1961" t="s">
        <v>0</v>
      </c>
      <c r="C1961" t="s">
        <v>8414</v>
      </c>
      <c r="D1961" s="3">
        <v>37680986116776</v>
      </c>
      <c r="E1961" t="s">
        <v>7759</v>
      </c>
      <c r="F1961" t="s">
        <v>8415</v>
      </c>
      <c r="G1961" t="s">
        <v>4</v>
      </c>
      <c r="H1961" t="s">
        <v>7688</v>
      </c>
      <c r="I1961" t="s">
        <v>7760</v>
      </c>
      <c r="J1961" t="s">
        <v>8416</v>
      </c>
      <c r="K1961" t="s">
        <v>35</v>
      </c>
      <c r="L1961" t="s">
        <v>9</v>
      </c>
      <c r="M1961" s="1">
        <v>36410</v>
      </c>
      <c r="O1961" t="s">
        <v>35</v>
      </c>
      <c r="P1961" t="s">
        <v>36</v>
      </c>
      <c r="Q1961" t="s">
        <v>96</v>
      </c>
      <c r="R1961" t="s">
        <v>13</v>
      </c>
      <c r="S1961" t="s">
        <v>8417</v>
      </c>
      <c r="T1961" t="s">
        <v>202</v>
      </c>
      <c r="U1961" t="s">
        <v>318</v>
      </c>
      <c r="V1961" t="s">
        <v>12</v>
      </c>
      <c r="W1961" t="s">
        <v>12</v>
      </c>
      <c r="X1961" t="s">
        <v>12</v>
      </c>
      <c r="Y1961" t="s">
        <v>14</v>
      </c>
      <c r="Z1961" t="s">
        <v>8418</v>
      </c>
      <c r="AA1961" t="s">
        <v>7702</v>
      </c>
      <c r="AB1961">
        <v>92025</v>
      </c>
      <c r="AC1961" t="str">
        <f t="shared" si="60"/>
        <v>2950 South Bear Valley Pkwy., Escondido, CA 92025</v>
      </c>
      <c r="AD1961" t="s">
        <v>17</v>
      </c>
      <c r="AE1961" t="s">
        <v>5185</v>
      </c>
      <c r="AF1961" t="s">
        <v>312</v>
      </c>
      <c r="AG1961" t="s">
        <v>7758</v>
      </c>
      <c r="AH1961" t="s">
        <v>225</v>
      </c>
      <c r="AI1961">
        <v>33.08404281</v>
      </c>
      <c r="AJ1961">
        <v>-117.05549490999999</v>
      </c>
      <c r="AK1961">
        <v>1570</v>
      </c>
      <c r="AL1961">
        <v>25</v>
      </c>
      <c r="AM1961">
        <v>1.6</v>
      </c>
      <c r="AN1961">
        <v>6</v>
      </c>
      <c r="AO1961">
        <v>0.4</v>
      </c>
      <c r="AP1961">
        <v>75</v>
      </c>
      <c r="AQ1961">
        <v>4.8</v>
      </c>
      <c r="AR1961">
        <v>13</v>
      </c>
      <c r="AS1961">
        <v>0.8</v>
      </c>
      <c r="AT1961">
        <v>437</v>
      </c>
      <c r="AU1961">
        <v>27.8</v>
      </c>
      <c r="AV1961">
        <v>1</v>
      </c>
      <c r="AW1961">
        <v>0.1</v>
      </c>
      <c r="AX1961">
        <v>819</v>
      </c>
      <c r="AY1961">
        <v>52.2</v>
      </c>
      <c r="AZ1961">
        <v>159</v>
      </c>
      <c r="BA1961">
        <v>10.1</v>
      </c>
      <c r="BB1961">
        <v>35</v>
      </c>
      <c r="BC1961">
        <v>2.2000000000000002</v>
      </c>
      <c r="BD1961">
        <v>20</v>
      </c>
      <c r="BE1961">
        <v>1.3</v>
      </c>
      <c r="BF1961">
        <v>2</v>
      </c>
      <c r="BG1961">
        <v>0.1</v>
      </c>
      <c r="BH1961">
        <v>6</v>
      </c>
      <c r="BI1961">
        <v>0.4</v>
      </c>
      <c r="BJ1961">
        <v>0</v>
      </c>
      <c r="BK1961">
        <v>0</v>
      </c>
      <c r="BL1961">
        <v>412</v>
      </c>
      <c r="BM1961">
        <v>26.2</v>
      </c>
      <c r="BN1961">
        <v>182</v>
      </c>
      <c r="BO1961">
        <v>11.6</v>
      </c>
      <c r="BP1961">
        <v>412</v>
      </c>
      <c r="BQ1961">
        <v>26.2</v>
      </c>
      <c r="BR1961" t="s">
        <v>7695</v>
      </c>
      <c r="BS1961" t="s">
        <v>7688</v>
      </c>
      <c r="BT1961" t="s">
        <v>7759</v>
      </c>
      <c r="BU1961" t="s">
        <v>7760</v>
      </c>
      <c r="BV1961" t="s">
        <v>7706</v>
      </c>
      <c r="BW1961" t="s">
        <v>7707</v>
      </c>
      <c r="BZ1961">
        <v>30769</v>
      </c>
      <c r="CA1961">
        <v>-117.055494909242</v>
      </c>
      <c r="CB1961">
        <v>33.0840428099633</v>
      </c>
      <c r="CD1961">
        <f xml:space="preserve"> _xlfn.XLOOKUP(AB1961,[1]Sheet1!B:B,[1]Sheet1!Y:Y,"Not Found")</f>
        <v>71716</v>
      </c>
      <c r="CE1961">
        <f xml:space="preserve"> _xlfn.XLOOKUP(AB1961,[1]Sheet1!B:B,[1]Sheet1!AA:AA, "Not Found")</f>
        <v>109285</v>
      </c>
      <c r="CH1961">
        <f t="shared" ca="1" si="61"/>
        <v>0.13145746125810709</v>
      </c>
    </row>
    <row r="1962" spans="1:86" x14ac:dyDescent="0.3">
      <c r="A1962">
        <v>6960</v>
      </c>
      <c r="B1962" t="s">
        <v>0</v>
      </c>
      <c r="C1962" t="s">
        <v>8419</v>
      </c>
      <c r="D1962" s="3">
        <v>37681060111195</v>
      </c>
      <c r="E1962" t="s">
        <v>7706</v>
      </c>
      <c r="F1962" t="s">
        <v>8420</v>
      </c>
      <c r="G1962" t="s">
        <v>4</v>
      </c>
      <c r="H1962" t="s">
        <v>7688</v>
      </c>
      <c r="I1962" t="s">
        <v>7707</v>
      </c>
      <c r="J1962" t="s">
        <v>8421</v>
      </c>
      <c r="K1962" t="s">
        <v>8</v>
      </c>
      <c r="L1962" t="s">
        <v>9</v>
      </c>
      <c r="M1962" s="1">
        <v>38965</v>
      </c>
      <c r="O1962" t="s">
        <v>8</v>
      </c>
      <c r="P1962" t="s">
        <v>4</v>
      </c>
      <c r="Q1962" t="s">
        <v>11</v>
      </c>
      <c r="R1962" t="s">
        <v>13</v>
      </c>
      <c r="S1962" t="s">
        <v>8422</v>
      </c>
      <c r="T1962" t="s">
        <v>202</v>
      </c>
      <c r="U1962" t="s">
        <v>318</v>
      </c>
      <c r="V1962" t="s">
        <v>12</v>
      </c>
      <c r="W1962" t="s">
        <v>12</v>
      </c>
      <c r="X1962" t="s">
        <v>12</v>
      </c>
      <c r="Y1962" t="s">
        <v>14</v>
      </c>
      <c r="Z1962" t="s">
        <v>8423</v>
      </c>
      <c r="AA1962" t="s">
        <v>7702</v>
      </c>
      <c r="AB1962">
        <v>92025</v>
      </c>
      <c r="AC1962" t="str">
        <f t="shared" si="60"/>
        <v>207 East Pennsylvania Ave., Escondido, CA 92025</v>
      </c>
      <c r="AD1962" t="s">
        <v>17</v>
      </c>
      <c r="AE1962" t="s">
        <v>5185</v>
      </c>
      <c r="AF1962" t="s">
        <v>312</v>
      </c>
      <c r="AG1962" t="s">
        <v>7758</v>
      </c>
      <c r="AH1962" t="s">
        <v>225</v>
      </c>
      <c r="AI1962">
        <v>33.124277810000002</v>
      </c>
      <c r="AJ1962">
        <v>-117.08064292</v>
      </c>
      <c r="AK1962">
        <v>1298</v>
      </c>
      <c r="AL1962">
        <v>13</v>
      </c>
      <c r="AM1962">
        <v>1</v>
      </c>
      <c r="AN1962">
        <v>0</v>
      </c>
      <c r="AO1962">
        <v>0</v>
      </c>
      <c r="AP1962">
        <v>42</v>
      </c>
      <c r="AQ1962">
        <v>3.2</v>
      </c>
      <c r="AR1962">
        <v>12</v>
      </c>
      <c r="AS1962">
        <v>0.9</v>
      </c>
      <c r="AT1962">
        <v>305</v>
      </c>
      <c r="AU1962">
        <v>23.5</v>
      </c>
      <c r="AV1962">
        <v>3</v>
      </c>
      <c r="AW1962">
        <v>0.2</v>
      </c>
      <c r="AX1962">
        <v>742</v>
      </c>
      <c r="AY1962">
        <v>57.2</v>
      </c>
      <c r="AZ1962">
        <v>132</v>
      </c>
      <c r="BA1962">
        <v>10.199999999999999</v>
      </c>
      <c r="BB1962">
        <v>49</v>
      </c>
      <c r="BC1962">
        <v>3.8</v>
      </c>
      <c r="BD1962">
        <v>8</v>
      </c>
      <c r="BE1962">
        <v>0.6</v>
      </c>
      <c r="BF1962">
        <v>1</v>
      </c>
      <c r="BG1962">
        <v>0.1</v>
      </c>
      <c r="BH1962">
        <v>8</v>
      </c>
      <c r="BI1962">
        <v>0.6</v>
      </c>
      <c r="BJ1962">
        <v>0</v>
      </c>
      <c r="BK1962">
        <v>0</v>
      </c>
      <c r="BL1962">
        <v>299</v>
      </c>
      <c r="BM1962">
        <v>23</v>
      </c>
      <c r="BN1962">
        <v>148</v>
      </c>
      <c r="BO1962">
        <v>11.4</v>
      </c>
      <c r="BP1962">
        <v>297</v>
      </c>
      <c r="BQ1962">
        <v>22.9</v>
      </c>
      <c r="BR1962" t="s">
        <v>7695</v>
      </c>
      <c r="BS1962" t="s">
        <v>7688</v>
      </c>
      <c r="BT1962" t="s">
        <v>7759</v>
      </c>
      <c r="BU1962" t="s">
        <v>7760</v>
      </c>
      <c r="BV1962" t="s">
        <v>7706</v>
      </c>
      <c r="BW1962" t="s">
        <v>7707</v>
      </c>
      <c r="BZ1962">
        <v>30988</v>
      </c>
      <c r="CA1962">
        <v>-117.080642917501</v>
      </c>
      <c r="CB1962">
        <v>33.124277813937098</v>
      </c>
      <c r="CD1962">
        <f xml:space="preserve"> _xlfn.XLOOKUP(AB1962,[1]Sheet1!B:B,[1]Sheet1!Y:Y,"Not Found")</f>
        <v>71716</v>
      </c>
      <c r="CE1962">
        <f xml:space="preserve"> _xlfn.XLOOKUP(AB1962,[1]Sheet1!B:B,[1]Sheet1!AA:AA, "Not Found")</f>
        <v>109285</v>
      </c>
      <c r="CH1962">
        <f t="shared" ca="1" si="61"/>
        <v>0.45920467088577321</v>
      </c>
    </row>
    <row r="1963" spans="1:86" x14ac:dyDescent="0.3">
      <c r="A1963">
        <v>6961</v>
      </c>
      <c r="B1963" t="s">
        <v>0</v>
      </c>
      <c r="C1963" t="s">
        <v>8424</v>
      </c>
      <c r="D1963" s="3">
        <v>37681060127241</v>
      </c>
      <c r="E1963" t="s">
        <v>7706</v>
      </c>
      <c r="F1963" t="s">
        <v>8425</v>
      </c>
      <c r="G1963" t="s">
        <v>4</v>
      </c>
      <c r="H1963" t="s">
        <v>7688</v>
      </c>
      <c r="I1963" t="s">
        <v>7707</v>
      </c>
      <c r="J1963" t="s">
        <v>8426</v>
      </c>
      <c r="K1963" t="s">
        <v>8</v>
      </c>
      <c r="L1963" t="s">
        <v>9</v>
      </c>
      <c r="M1963" s="1">
        <v>41487</v>
      </c>
      <c r="O1963" t="s">
        <v>8</v>
      </c>
      <c r="P1963" t="s">
        <v>4</v>
      </c>
      <c r="Q1963" t="s">
        <v>11</v>
      </c>
      <c r="R1963" t="s">
        <v>12</v>
      </c>
      <c r="U1963" t="s">
        <v>318</v>
      </c>
      <c r="V1963" t="s">
        <v>13</v>
      </c>
      <c r="W1963" t="s">
        <v>13</v>
      </c>
      <c r="X1963" t="s">
        <v>12</v>
      </c>
      <c r="Y1963" t="s">
        <v>14</v>
      </c>
      <c r="Z1963" t="s">
        <v>8427</v>
      </c>
      <c r="AA1963" t="s">
        <v>7702</v>
      </c>
      <c r="AB1963">
        <v>92029</v>
      </c>
      <c r="AC1963" t="str">
        <f t="shared" si="60"/>
        <v>1740 Scenic Trail Way, Escondido, CA 92029</v>
      </c>
      <c r="AD1963" t="s">
        <v>17</v>
      </c>
      <c r="AE1963" t="s">
        <v>5185</v>
      </c>
      <c r="AF1963" t="s">
        <v>312</v>
      </c>
      <c r="AG1963" t="s">
        <v>7758</v>
      </c>
      <c r="AH1963" t="s">
        <v>225</v>
      </c>
      <c r="AI1963">
        <v>33.099601810000003</v>
      </c>
      <c r="AJ1963">
        <v>-117.10404092</v>
      </c>
      <c r="AK1963">
        <v>757</v>
      </c>
      <c r="AL1963">
        <v>11</v>
      </c>
      <c r="AM1963">
        <v>1.5</v>
      </c>
      <c r="AN1963">
        <v>4</v>
      </c>
      <c r="AO1963">
        <v>0.5</v>
      </c>
      <c r="AP1963">
        <v>42</v>
      </c>
      <c r="AQ1963">
        <v>5.5</v>
      </c>
      <c r="AR1963">
        <v>31</v>
      </c>
      <c r="AS1963">
        <v>4.0999999999999996</v>
      </c>
      <c r="AT1963">
        <v>512</v>
      </c>
      <c r="AU1963">
        <v>67.599999999999994</v>
      </c>
      <c r="AV1963">
        <v>0</v>
      </c>
      <c r="AW1963">
        <v>0</v>
      </c>
      <c r="AX1963">
        <v>144</v>
      </c>
      <c r="AY1963">
        <v>19</v>
      </c>
      <c r="AZ1963">
        <v>10</v>
      </c>
      <c r="BA1963">
        <v>1.3</v>
      </c>
      <c r="BB1963">
        <v>3</v>
      </c>
      <c r="BC1963">
        <v>0.4</v>
      </c>
      <c r="BD1963">
        <v>80</v>
      </c>
      <c r="BE1963">
        <v>10.6</v>
      </c>
      <c r="BF1963">
        <v>1</v>
      </c>
      <c r="BG1963">
        <v>0.1</v>
      </c>
      <c r="BH1963">
        <v>11</v>
      </c>
      <c r="BI1963">
        <v>1.5</v>
      </c>
      <c r="BJ1963">
        <v>5</v>
      </c>
      <c r="BK1963">
        <v>0.7</v>
      </c>
      <c r="BL1963">
        <v>534</v>
      </c>
      <c r="BM1963">
        <v>70.5</v>
      </c>
      <c r="BN1963">
        <v>82</v>
      </c>
      <c r="BO1963">
        <v>10.8</v>
      </c>
      <c r="BP1963">
        <v>522</v>
      </c>
      <c r="BQ1963">
        <v>69</v>
      </c>
      <c r="BR1963" t="s">
        <v>7695</v>
      </c>
      <c r="BS1963" t="s">
        <v>7688</v>
      </c>
      <c r="BT1963" t="s">
        <v>7759</v>
      </c>
      <c r="BU1963" t="s">
        <v>7760</v>
      </c>
      <c r="BV1963" t="s">
        <v>7706</v>
      </c>
      <c r="BW1963" t="s">
        <v>7707</v>
      </c>
      <c r="BZ1963">
        <v>33513</v>
      </c>
      <c r="CA1963">
        <v>-117.10404091940001</v>
      </c>
      <c r="CB1963">
        <v>33.099601808678699</v>
      </c>
      <c r="CD1963">
        <f xml:space="preserve"> _xlfn.XLOOKUP(AB1963,[1]Sheet1!B:B,[1]Sheet1!Y:Y,"Not Found")</f>
        <v>120038</v>
      </c>
      <c r="CE1963">
        <f xml:space="preserve"> _xlfn.XLOOKUP(AB1963,[1]Sheet1!B:B,[1]Sheet1!AA:AA, "Not Found")</f>
        <v>154909</v>
      </c>
      <c r="CH1963">
        <f t="shared" ca="1" si="61"/>
        <v>0.94658628706791093</v>
      </c>
    </row>
    <row r="1964" spans="1:86" x14ac:dyDescent="0.3">
      <c r="A1964">
        <v>6962</v>
      </c>
      <c r="B1964" t="s">
        <v>0</v>
      </c>
      <c r="C1964" t="s">
        <v>8428</v>
      </c>
      <c r="D1964" s="3">
        <v>37681060137034</v>
      </c>
      <c r="E1964" t="s">
        <v>7706</v>
      </c>
      <c r="F1964" t="s">
        <v>8429</v>
      </c>
      <c r="G1964" t="s">
        <v>4</v>
      </c>
      <c r="H1964" t="s">
        <v>7688</v>
      </c>
      <c r="I1964" t="s">
        <v>7707</v>
      </c>
      <c r="J1964" t="s">
        <v>8430</v>
      </c>
      <c r="K1964" t="s">
        <v>483</v>
      </c>
      <c r="L1964" t="s">
        <v>9</v>
      </c>
      <c r="M1964" s="1">
        <v>43282</v>
      </c>
      <c r="O1964" t="s">
        <v>8</v>
      </c>
      <c r="P1964" t="s">
        <v>75</v>
      </c>
      <c r="Q1964" t="s">
        <v>11</v>
      </c>
      <c r="R1964" t="s">
        <v>13</v>
      </c>
      <c r="S1964" t="s">
        <v>8431</v>
      </c>
      <c r="T1964" t="s">
        <v>202</v>
      </c>
      <c r="U1964" t="s">
        <v>12</v>
      </c>
      <c r="V1964" t="s">
        <v>12</v>
      </c>
      <c r="W1964" t="s">
        <v>13</v>
      </c>
      <c r="X1964" t="s">
        <v>13</v>
      </c>
      <c r="Y1964" t="s">
        <v>326</v>
      </c>
      <c r="Z1964" t="s">
        <v>8432</v>
      </c>
      <c r="AA1964" t="s">
        <v>7702</v>
      </c>
      <c r="AB1964">
        <v>92025</v>
      </c>
      <c r="AC1964" t="str">
        <f t="shared" si="60"/>
        <v>200 East Via Rancho Pkwy., Escondido, CA 92025</v>
      </c>
      <c r="AD1964" t="s">
        <v>17</v>
      </c>
      <c r="AE1964" t="s">
        <v>5185</v>
      </c>
      <c r="AF1964" t="s">
        <v>312</v>
      </c>
      <c r="AG1964" t="s">
        <v>7758</v>
      </c>
      <c r="AH1964" t="s">
        <v>225</v>
      </c>
      <c r="AI1964">
        <v>33.07160081</v>
      </c>
      <c r="AJ1964">
        <v>-117.06567991</v>
      </c>
      <c r="AK1964">
        <v>138</v>
      </c>
      <c r="AL1964">
        <v>2</v>
      </c>
      <c r="AM1964">
        <v>1.4</v>
      </c>
      <c r="AN1964">
        <v>3</v>
      </c>
      <c r="AO1964">
        <v>2.2000000000000002</v>
      </c>
      <c r="AP1964">
        <v>3</v>
      </c>
      <c r="AQ1964">
        <v>2.2000000000000002</v>
      </c>
      <c r="AR1964">
        <v>0</v>
      </c>
      <c r="AS1964">
        <v>0</v>
      </c>
      <c r="AT1964">
        <v>106</v>
      </c>
      <c r="AU1964">
        <v>76.8</v>
      </c>
      <c r="AV1964">
        <v>0</v>
      </c>
      <c r="AW1964">
        <v>0</v>
      </c>
      <c r="AX1964">
        <v>19</v>
      </c>
      <c r="AY1964">
        <v>13.8</v>
      </c>
      <c r="AZ1964">
        <v>4</v>
      </c>
      <c r="BA1964">
        <v>2.9</v>
      </c>
      <c r="BB1964">
        <v>1</v>
      </c>
      <c r="BC1964">
        <v>0.7</v>
      </c>
      <c r="BD1964">
        <v>29</v>
      </c>
      <c r="BE1964">
        <v>21</v>
      </c>
      <c r="BF1964">
        <v>1</v>
      </c>
      <c r="BG1964">
        <v>0.7</v>
      </c>
      <c r="BH1964">
        <v>19</v>
      </c>
      <c r="BI1964">
        <v>13.8</v>
      </c>
      <c r="BJ1964">
        <v>0</v>
      </c>
      <c r="BK1964">
        <v>0</v>
      </c>
      <c r="BL1964">
        <v>96</v>
      </c>
      <c r="BM1964">
        <v>69.599999999999994</v>
      </c>
      <c r="BN1964">
        <v>33</v>
      </c>
      <c r="BO1964">
        <v>23.9</v>
      </c>
      <c r="BP1964">
        <v>94</v>
      </c>
      <c r="BQ1964">
        <v>68.099999999999994</v>
      </c>
      <c r="BR1964" t="s">
        <v>7695</v>
      </c>
      <c r="BS1964" t="s">
        <v>7688</v>
      </c>
      <c r="BT1964" t="s">
        <v>7759</v>
      </c>
      <c r="BU1964" t="s">
        <v>7760</v>
      </c>
      <c r="BV1964" t="s">
        <v>7706</v>
      </c>
      <c r="BW1964" t="s">
        <v>7707</v>
      </c>
      <c r="BZ1964">
        <v>31464</v>
      </c>
      <c r="CA1964">
        <v>-117.065679910616</v>
      </c>
      <c r="CB1964">
        <v>33.0716008076053</v>
      </c>
      <c r="CD1964">
        <f xml:space="preserve"> _xlfn.XLOOKUP(AB1964,[1]Sheet1!B:B,[1]Sheet1!Y:Y,"Not Found")</f>
        <v>71716</v>
      </c>
      <c r="CE1964">
        <f xml:space="preserve"> _xlfn.XLOOKUP(AB1964,[1]Sheet1!B:B,[1]Sheet1!AA:AA, "Not Found")</f>
        <v>109285</v>
      </c>
      <c r="CH1964">
        <f t="shared" ca="1" si="61"/>
        <v>1.9022585354420696E-2</v>
      </c>
    </row>
    <row r="1965" spans="1:86" x14ac:dyDescent="0.3">
      <c r="A1965">
        <v>6963</v>
      </c>
      <c r="B1965" t="s">
        <v>0</v>
      </c>
      <c r="C1965" t="s">
        <v>8433</v>
      </c>
      <c r="D1965" s="3">
        <v>37681063730058</v>
      </c>
      <c r="E1965" t="s">
        <v>7706</v>
      </c>
      <c r="F1965" t="s">
        <v>8434</v>
      </c>
      <c r="G1965" t="s">
        <v>4</v>
      </c>
      <c r="H1965" t="s">
        <v>7688</v>
      </c>
      <c r="I1965" t="s">
        <v>7707</v>
      </c>
      <c r="J1965" t="s">
        <v>8435</v>
      </c>
      <c r="K1965" t="s">
        <v>8</v>
      </c>
      <c r="L1965" t="s">
        <v>9</v>
      </c>
      <c r="M1965" s="1">
        <v>29403</v>
      </c>
      <c r="O1965" t="s">
        <v>8</v>
      </c>
      <c r="P1965" t="s">
        <v>4</v>
      </c>
      <c r="Q1965" t="s">
        <v>11</v>
      </c>
      <c r="R1965" t="s">
        <v>12</v>
      </c>
      <c r="U1965" t="s">
        <v>318</v>
      </c>
      <c r="V1965" t="s">
        <v>12</v>
      </c>
      <c r="W1965" t="s">
        <v>13</v>
      </c>
      <c r="X1965" t="s">
        <v>12</v>
      </c>
      <c r="Y1965" t="s">
        <v>14</v>
      </c>
      <c r="Z1965" t="s">
        <v>8436</v>
      </c>
      <c r="AA1965" t="s">
        <v>7702</v>
      </c>
      <c r="AB1965">
        <v>92025</v>
      </c>
      <c r="AC1965" t="str">
        <f t="shared" si="60"/>
        <v>3300 Bear Valley Pkwy., Escondido, CA 92025</v>
      </c>
      <c r="AD1965" t="s">
        <v>17</v>
      </c>
      <c r="AE1965" t="s">
        <v>5185</v>
      </c>
      <c r="AF1965" t="s">
        <v>312</v>
      </c>
      <c r="AG1965" t="s">
        <v>7758</v>
      </c>
      <c r="AH1965" t="s">
        <v>225</v>
      </c>
      <c r="AI1965">
        <v>33.076364810000001</v>
      </c>
      <c r="AJ1965">
        <v>-117.05659291000001</v>
      </c>
      <c r="AK1965">
        <v>1853</v>
      </c>
      <c r="AL1965">
        <v>31</v>
      </c>
      <c r="AM1965">
        <v>1.7</v>
      </c>
      <c r="AN1965">
        <v>4</v>
      </c>
      <c r="AO1965">
        <v>0.2</v>
      </c>
      <c r="AP1965">
        <v>57</v>
      </c>
      <c r="AQ1965">
        <v>3.1</v>
      </c>
      <c r="AR1965">
        <v>18</v>
      </c>
      <c r="AS1965">
        <v>1</v>
      </c>
      <c r="AT1965">
        <v>1283</v>
      </c>
      <c r="AU1965">
        <v>69.2</v>
      </c>
      <c r="AV1965">
        <v>2</v>
      </c>
      <c r="AW1965">
        <v>0.1</v>
      </c>
      <c r="AX1965">
        <v>418</v>
      </c>
      <c r="AY1965">
        <v>22.6</v>
      </c>
      <c r="AZ1965">
        <v>26</v>
      </c>
      <c r="BA1965">
        <v>1.4</v>
      </c>
      <c r="BB1965">
        <v>14</v>
      </c>
      <c r="BC1965">
        <v>0.8</v>
      </c>
      <c r="BD1965">
        <v>368</v>
      </c>
      <c r="BE1965">
        <v>19.899999999999999</v>
      </c>
      <c r="BF1965">
        <v>7</v>
      </c>
      <c r="BG1965">
        <v>0.4</v>
      </c>
      <c r="BH1965">
        <v>56</v>
      </c>
      <c r="BI1965">
        <v>3</v>
      </c>
      <c r="BJ1965">
        <v>3</v>
      </c>
      <c r="BK1965">
        <v>0.2</v>
      </c>
      <c r="BL1965">
        <v>1310</v>
      </c>
      <c r="BM1965">
        <v>70.7</v>
      </c>
      <c r="BN1965">
        <v>279</v>
      </c>
      <c r="BO1965">
        <v>15.1</v>
      </c>
      <c r="BP1965">
        <v>1277</v>
      </c>
      <c r="BQ1965">
        <v>68.900000000000006</v>
      </c>
      <c r="BR1965" t="s">
        <v>7695</v>
      </c>
      <c r="BS1965" t="s">
        <v>7688</v>
      </c>
      <c r="BT1965" t="s">
        <v>7759</v>
      </c>
      <c r="BU1965" t="s">
        <v>7760</v>
      </c>
      <c r="BV1965" t="s">
        <v>7706</v>
      </c>
      <c r="BW1965" t="s">
        <v>7707</v>
      </c>
      <c r="BZ1965">
        <v>33511</v>
      </c>
      <c r="CA1965">
        <v>-117.056592908867</v>
      </c>
      <c r="CB1965">
        <v>33.076364808933199</v>
      </c>
      <c r="CD1965">
        <f xml:space="preserve"> _xlfn.XLOOKUP(AB1965,[1]Sheet1!B:B,[1]Sheet1!Y:Y,"Not Found")</f>
        <v>71716</v>
      </c>
      <c r="CE1965">
        <f xml:space="preserve"> _xlfn.XLOOKUP(AB1965,[1]Sheet1!B:B,[1]Sheet1!AA:AA, "Not Found")</f>
        <v>109285</v>
      </c>
      <c r="CH1965">
        <f t="shared" ca="1" si="61"/>
        <v>0.44912970911089356</v>
      </c>
    </row>
    <row r="1966" spans="1:86" x14ac:dyDescent="0.3">
      <c r="A1966">
        <v>6964</v>
      </c>
      <c r="B1966" t="s">
        <v>0</v>
      </c>
      <c r="C1966" t="s">
        <v>8437</v>
      </c>
      <c r="D1966" s="3">
        <v>37681063731023</v>
      </c>
      <c r="E1966" t="s">
        <v>7706</v>
      </c>
      <c r="F1966" t="s">
        <v>8438</v>
      </c>
      <c r="G1966" t="s">
        <v>4</v>
      </c>
      <c r="H1966" t="s">
        <v>7688</v>
      </c>
      <c r="I1966" t="s">
        <v>7707</v>
      </c>
      <c r="J1966" t="s">
        <v>8439</v>
      </c>
      <c r="K1966" t="s">
        <v>8</v>
      </c>
      <c r="L1966" t="s">
        <v>9</v>
      </c>
      <c r="M1966" s="1">
        <v>35311</v>
      </c>
      <c r="O1966" t="s">
        <v>8</v>
      </c>
      <c r="P1966" t="s">
        <v>4</v>
      </c>
      <c r="Q1966" t="s">
        <v>11</v>
      </c>
      <c r="R1966" t="s">
        <v>13</v>
      </c>
      <c r="S1966" t="s">
        <v>8440</v>
      </c>
      <c r="T1966" t="s">
        <v>202</v>
      </c>
      <c r="U1966" t="s">
        <v>318</v>
      </c>
      <c r="V1966" t="s">
        <v>12</v>
      </c>
      <c r="W1966" t="s">
        <v>12</v>
      </c>
      <c r="X1966" t="s">
        <v>12</v>
      </c>
      <c r="Y1966" t="s">
        <v>14</v>
      </c>
      <c r="Z1966" t="s">
        <v>8441</v>
      </c>
      <c r="AA1966" t="s">
        <v>7702</v>
      </c>
      <c r="AB1966">
        <v>92027</v>
      </c>
      <c r="AC1966" t="str">
        <f t="shared" si="60"/>
        <v>1868 East Valley Pkwy., Escondido, CA 92027</v>
      </c>
      <c r="AD1966" t="s">
        <v>17</v>
      </c>
      <c r="AE1966" t="s">
        <v>22</v>
      </c>
      <c r="AF1966" t="s">
        <v>312</v>
      </c>
      <c r="AG1966" t="s">
        <v>7758</v>
      </c>
      <c r="AH1966" t="s">
        <v>225</v>
      </c>
      <c r="AI1966">
        <v>33.13654382</v>
      </c>
      <c r="AJ1966">
        <v>-117.05517791</v>
      </c>
      <c r="AK1966">
        <v>936</v>
      </c>
      <c r="AL1966">
        <v>20</v>
      </c>
      <c r="AM1966">
        <v>2.1</v>
      </c>
      <c r="AN1966">
        <v>12</v>
      </c>
      <c r="AO1966">
        <v>1.3</v>
      </c>
      <c r="AP1966">
        <v>56</v>
      </c>
      <c r="AQ1966">
        <v>6</v>
      </c>
      <c r="AR1966">
        <v>31</v>
      </c>
      <c r="AS1966">
        <v>3.3</v>
      </c>
      <c r="AT1966">
        <v>443</v>
      </c>
      <c r="AU1966">
        <v>47.3</v>
      </c>
      <c r="AV1966">
        <v>3</v>
      </c>
      <c r="AW1966">
        <v>0.3</v>
      </c>
      <c r="AX1966">
        <v>335</v>
      </c>
      <c r="AY1966">
        <v>35.799999999999997</v>
      </c>
      <c r="AZ1966">
        <v>12</v>
      </c>
      <c r="BA1966">
        <v>1.3</v>
      </c>
      <c r="BB1966">
        <v>24</v>
      </c>
      <c r="BC1966">
        <v>2.6</v>
      </c>
      <c r="BD1966">
        <v>21</v>
      </c>
      <c r="BE1966">
        <v>2.2000000000000002</v>
      </c>
      <c r="BF1966">
        <v>0</v>
      </c>
      <c r="BG1966">
        <v>0</v>
      </c>
      <c r="BH1966">
        <v>1</v>
      </c>
      <c r="BI1966">
        <v>0.1</v>
      </c>
      <c r="BJ1966">
        <v>0</v>
      </c>
      <c r="BK1966">
        <v>0</v>
      </c>
      <c r="BL1966">
        <v>461</v>
      </c>
      <c r="BM1966">
        <v>49.3</v>
      </c>
      <c r="BN1966">
        <v>59</v>
      </c>
      <c r="BO1966">
        <v>6.3</v>
      </c>
      <c r="BP1966">
        <v>455</v>
      </c>
      <c r="BQ1966">
        <v>48.6</v>
      </c>
      <c r="BR1966" t="s">
        <v>7695</v>
      </c>
      <c r="BS1966" t="s">
        <v>7688</v>
      </c>
      <c r="BT1966" t="s">
        <v>7759</v>
      </c>
      <c r="BU1966" t="s">
        <v>7760</v>
      </c>
      <c r="BV1966" t="s">
        <v>7706</v>
      </c>
      <c r="BW1966" t="s">
        <v>7707</v>
      </c>
      <c r="BZ1966">
        <v>31681</v>
      </c>
      <c r="CA1966">
        <v>-117.055177912636</v>
      </c>
      <c r="CB1966">
        <v>33.136543815622801</v>
      </c>
      <c r="CD1966">
        <f xml:space="preserve"> _xlfn.XLOOKUP(AB1966,[1]Sheet1!B:B,[1]Sheet1!Y:Y,"Not Found")</f>
        <v>86106</v>
      </c>
      <c r="CE1966">
        <f xml:space="preserve"> _xlfn.XLOOKUP(AB1966,[1]Sheet1!B:B,[1]Sheet1!AA:AA, "Not Found")</f>
        <v>108069</v>
      </c>
      <c r="CH1966">
        <f t="shared" ca="1" si="61"/>
        <v>0.22817651192441979</v>
      </c>
    </row>
    <row r="1967" spans="1:86" x14ac:dyDescent="0.3">
      <c r="A1967">
        <v>6965</v>
      </c>
      <c r="B1967" t="s">
        <v>0</v>
      </c>
      <c r="C1967" t="s">
        <v>8442</v>
      </c>
      <c r="D1967" s="3">
        <v>37681063732054</v>
      </c>
      <c r="E1967" t="s">
        <v>7706</v>
      </c>
      <c r="F1967" t="s">
        <v>8443</v>
      </c>
      <c r="G1967" t="s">
        <v>4</v>
      </c>
      <c r="H1967" t="s">
        <v>7688</v>
      </c>
      <c r="I1967" t="s">
        <v>7707</v>
      </c>
      <c r="J1967" t="s">
        <v>8444</v>
      </c>
      <c r="K1967" t="s">
        <v>325</v>
      </c>
      <c r="L1967" t="s">
        <v>9</v>
      </c>
      <c r="M1967" s="1">
        <v>29403</v>
      </c>
      <c r="O1967" t="s">
        <v>8</v>
      </c>
      <c r="P1967" t="s">
        <v>4</v>
      </c>
      <c r="Q1967" t="s">
        <v>11</v>
      </c>
      <c r="R1967" t="s">
        <v>12</v>
      </c>
      <c r="U1967" t="s">
        <v>318</v>
      </c>
      <c r="V1967" t="s">
        <v>12</v>
      </c>
      <c r="W1967" t="s">
        <v>13</v>
      </c>
      <c r="X1967" t="s">
        <v>13</v>
      </c>
      <c r="Y1967" t="s">
        <v>326</v>
      </c>
      <c r="Z1967" t="s">
        <v>8445</v>
      </c>
      <c r="AA1967" t="s">
        <v>7702</v>
      </c>
      <c r="AB1967">
        <v>92027</v>
      </c>
      <c r="AC1967" t="str">
        <f t="shared" si="60"/>
        <v>410 North Hidden Trails Rd., Escondido, CA 92027</v>
      </c>
      <c r="AD1967" t="s">
        <v>17</v>
      </c>
      <c r="AE1967" t="s">
        <v>22</v>
      </c>
      <c r="AF1967" t="s">
        <v>312</v>
      </c>
      <c r="AG1967" t="s">
        <v>7758</v>
      </c>
      <c r="AH1967" t="s">
        <v>225</v>
      </c>
      <c r="AI1967">
        <v>33.150610819999997</v>
      </c>
      <c r="AJ1967">
        <v>-117.03191591</v>
      </c>
      <c r="AK1967">
        <v>279</v>
      </c>
      <c r="AL1967">
        <v>4</v>
      </c>
      <c r="AM1967">
        <v>1.4</v>
      </c>
      <c r="AN1967">
        <v>0</v>
      </c>
      <c r="AO1967">
        <v>0</v>
      </c>
      <c r="AP1967">
        <v>0</v>
      </c>
      <c r="AQ1967">
        <v>0</v>
      </c>
      <c r="AR1967">
        <v>2</v>
      </c>
      <c r="AS1967">
        <v>0.7</v>
      </c>
      <c r="AT1967">
        <v>256</v>
      </c>
      <c r="AU1967">
        <v>91.8</v>
      </c>
      <c r="AV1967">
        <v>1</v>
      </c>
      <c r="AW1967">
        <v>0.4</v>
      </c>
      <c r="AX1967">
        <v>14</v>
      </c>
      <c r="AY1967">
        <v>5</v>
      </c>
      <c r="AZ1967">
        <v>1</v>
      </c>
      <c r="BA1967">
        <v>0.4</v>
      </c>
      <c r="BB1967">
        <v>1</v>
      </c>
      <c r="BC1967">
        <v>0.4</v>
      </c>
      <c r="BD1967">
        <v>100</v>
      </c>
      <c r="BE1967">
        <v>35.799999999999997</v>
      </c>
      <c r="BF1967">
        <v>0</v>
      </c>
      <c r="BG1967">
        <v>0</v>
      </c>
      <c r="BH1967">
        <v>34</v>
      </c>
      <c r="BI1967">
        <v>12.2</v>
      </c>
      <c r="BJ1967">
        <v>0</v>
      </c>
      <c r="BK1967">
        <v>0</v>
      </c>
      <c r="BL1967">
        <v>259</v>
      </c>
      <c r="BM1967">
        <v>92.8</v>
      </c>
      <c r="BN1967">
        <v>27</v>
      </c>
      <c r="BO1967">
        <v>9.6999999999999993</v>
      </c>
      <c r="BP1967">
        <v>256</v>
      </c>
      <c r="BQ1967">
        <v>91.8</v>
      </c>
      <c r="BR1967" t="s">
        <v>7695</v>
      </c>
      <c r="BS1967" t="s">
        <v>7688</v>
      </c>
      <c r="BT1967" t="s">
        <v>7759</v>
      </c>
      <c r="BU1967" t="s">
        <v>7760</v>
      </c>
      <c r="BV1967" t="s">
        <v>7706</v>
      </c>
      <c r="BW1967" t="s">
        <v>7707</v>
      </c>
      <c r="BZ1967">
        <v>33512</v>
      </c>
      <c r="CA1967">
        <v>-117.03191590962599</v>
      </c>
      <c r="CB1967">
        <v>33.150610818744497</v>
      </c>
      <c r="CD1967">
        <f xml:space="preserve"> _xlfn.XLOOKUP(AB1967,[1]Sheet1!B:B,[1]Sheet1!Y:Y,"Not Found")</f>
        <v>86106</v>
      </c>
      <c r="CE1967">
        <f xml:space="preserve"> _xlfn.XLOOKUP(AB1967,[1]Sheet1!B:B,[1]Sheet1!AA:AA, "Not Found")</f>
        <v>108069</v>
      </c>
      <c r="CH1967">
        <f t="shared" ca="1" si="61"/>
        <v>0.41024945996840645</v>
      </c>
    </row>
    <row r="1968" spans="1:86" x14ac:dyDescent="0.3">
      <c r="A1968">
        <v>6966</v>
      </c>
      <c r="B1968" t="s">
        <v>0</v>
      </c>
      <c r="C1968" t="s">
        <v>8446</v>
      </c>
      <c r="D1968" s="3">
        <v>37681063732062</v>
      </c>
      <c r="E1968" t="s">
        <v>7706</v>
      </c>
      <c r="F1968" t="s">
        <v>8447</v>
      </c>
      <c r="G1968" t="s">
        <v>4</v>
      </c>
      <c r="H1968" t="s">
        <v>7688</v>
      </c>
      <c r="I1968" t="s">
        <v>7707</v>
      </c>
      <c r="J1968" t="s">
        <v>8448</v>
      </c>
      <c r="K1968" t="s">
        <v>8</v>
      </c>
      <c r="L1968" t="s">
        <v>9</v>
      </c>
      <c r="M1968" s="1">
        <v>29403</v>
      </c>
      <c r="O1968" t="s">
        <v>8</v>
      </c>
      <c r="P1968" t="s">
        <v>4</v>
      </c>
      <c r="Q1968" t="s">
        <v>11</v>
      </c>
      <c r="R1968" t="s">
        <v>12</v>
      </c>
      <c r="U1968" t="s">
        <v>318</v>
      </c>
      <c r="V1968" t="s">
        <v>12</v>
      </c>
      <c r="W1968" t="s">
        <v>13</v>
      </c>
      <c r="X1968" t="s">
        <v>12</v>
      </c>
      <c r="Y1968" t="s">
        <v>14</v>
      </c>
      <c r="Z1968" t="s">
        <v>8449</v>
      </c>
      <c r="AA1968" t="s">
        <v>7702</v>
      </c>
      <c r="AB1968">
        <v>92026</v>
      </c>
      <c r="AC1968" t="str">
        <f t="shared" si="60"/>
        <v>1535 North Broadway, Escondido, CA 92026</v>
      </c>
      <c r="AD1968" t="s">
        <v>17</v>
      </c>
      <c r="AE1968" t="s">
        <v>22</v>
      </c>
      <c r="AF1968" t="s">
        <v>312</v>
      </c>
      <c r="AG1968" t="s">
        <v>7758</v>
      </c>
      <c r="AH1968" t="s">
        <v>225</v>
      </c>
      <c r="AI1968">
        <v>33.145646820000003</v>
      </c>
      <c r="AJ1968">
        <v>-117.09141892</v>
      </c>
      <c r="AK1968">
        <v>1771</v>
      </c>
      <c r="AL1968">
        <v>30</v>
      </c>
      <c r="AM1968">
        <v>1.7</v>
      </c>
      <c r="AN1968">
        <v>8</v>
      </c>
      <c r="AO1968">
        <v>0.5</v>
      </c>
      <c r="AP1968">
        <v>48</v>
      </c>
      <c r="AQ1968">
        <v>2.7</v>
      </c>
      <c r="AR1968">
        <v>38</v>
      </c>
      <c r="AS1968">
        <v>2.1</v>
      </c>
      <c r="AT1968">
        <v>1431</v>
      </c>
      <c r="AU1968">
        <v>80.8</v>
      </c>
      <c r="AV1968">
        <v>2</v>
      </c>
      <c r="AW1968">
        <v>0.1</v>
      </c>
      <c r="AX1968">
        <v>189</v>
      </c>
      <c r="AY1968">
        <v>10.7</v>
      </c>
      <c r="AZ1968">
        <v>21</v>
      </c>
      <c r="BA1968">
        <v>1.2</v>
      </c>
      <c r="BB1968">
        <v>4</v>
      </c>
      <c r="BC1968">
        <v>0.2</v>
      </c>
      <c r="BD1968">
        <v>424</v>
      </c>
      <c r="BE1968">
        <v>23.9</v>
      </c>
      <c r="BF1968">
        <v>4</v>
      </c>
      <c r="BG1968">
        <v>0.2</v>
      </c>
      <c r="BH1968">
        <v>63</v>
      </c>
      <c r="BI1968">
        <v>3.6</v>
      </c>
      <c r="BJ1968">
        <v>9</v>
      </c>
      <c r="BK1968">
        <v>0.5</v>
      </c>
      <c r="BL1968">
        <v>1505</v>
      </c>
      <c r="BM1968">
        <v>85</v>
      </c>
      <c r="BN1968">
        <v>363</v>
      </c>
      <c r="BO1968">
        <v>20.5</v>
      </c>
      <c r="BP1968">
        <v>1465</v>
      </c>
      <c r="BQ1968">
        <v>82.7</v>
      </c>
      <c r="BR1968" t="s">
        <v>7695</v>
      </c>
      <c r="BS1968" t="s">
        <v>7688</v>
      </c>
      <c r="BT1968" t="s">
        <v>7759</v>
      </c>
      <c r="BU1968" t="s">
        <v>7760</v>
      </c>
      <c r="BV1968" t="s">
        <v>7706</v>
      </c>
      <c r="BW1968" t="s">
        <v>7707</v>
      </c>
      <c r="BZ1968">
        <v>33509</v>
      </c>
      <c r="CA1968">
        <v>-117.09141892005999</v>
      </c>
      <c r="CB1968">
        <v>33.145646815443797</v>
      </c>
      <c r="CD1968">
        <f xml:space="preserve"> _xlfn.XLOOKUP(AB1968,[1]Sheet1!B:B,[1]Sheet1!Y:Y,"Not Found")</f>
        <v>97301</v>
      </c>
      <c r="CE1968">
        <f xml:space="preserve"> _xlfn.XLOOKUP(AB1968,[1]Sheet1!B:B,[1]Sheet1!AA:AA, "Not Found")</f>
        <v>125668</v>
      </c>
      <c r="CH1968">
        <f t="shared" ca="1" si="61"/>
        <v>0.21633736827806915</v>
      </c>
    </row>
    <row r="1969" spans="1:86" x14ac:dyDescent="0.3">
      <c r="A1969">
        <v>6967</v>
      </c>
      <c r="B1969" t="s">
        <v>0</v>
      </c>
      <c r="C1969" t="s">
        <v>8450</v>
      </c>
      <c r="D1969" s="3">
        <v>37681063735313</v>
      </c>
      <c r="E1969" t="s">
        <v>7706</v>
      </c>
      <c r="F1969" t="s">
        <v>8451</v>
      </c>
      <c r="G1969" t="s">
        <v>4</v>
      </c>
      <c r="H1969" t="s">
        <v>7688</v>
      </c>
      <c r="I1969" t="s">
        <v>7707</v>
      </c>
      <c r="J1969" t="s">
        <v>8452</v>
      </c>
      <c r="K1969" t="s">
        <v>8</v>
      </c>
      <c r="L1969" t="s">
        <v>9</v>
      </c>
      <c r="M1969" s="1">
        <v>29403</v>
      </c>
      <c r="O1969" t="s">
        <v>8</v>
      </c>
      <c r="P1969" t="s">
        <v>4</v>
      </c>
      <c r="Q1969" t="s">
        <v>11</v>
      </c>
      <c r="R1969" t="s">
        <v>12</v>
      </c>
      <c r="U1969" t="s">
        <v>318</v>
      </c>
      <c r="V1969" t="s">
        <v>12</v>
      </c>
      <c r="W1969" t="s">
        <v>13</v>
      </c>
      <c r="X1969" t="s">
        <v>12</v>
      </c>
      <c r="Y1969" t="s">
        <v>14</v>
      </c>
      <c r="Z1969" t="s">
        <v>8453</v>
      </c>
      <c r="AA1969" t="s">
        <v>7702</v>
      </c>
      <c r="AB1969">
        <v>92027</v>
      </c>
      <c r="AC1969" t="str">
        <f t="shared" si="60"/>
        <v>2200 Glen Ridge Rd., Escondido, CA 92027</v>
      </c>
      <c r="AD1969" t="s">
        <v>17</v>
      </c>
      <c r="AE1969" t="s">
        <v>5185</v>
      </c>
      <c r="AF1969" t="s">
        <v>312</v>
      </c>
      <c r="AG1969" t="s">
        <v>7758</v>
      </c>
      <c r="AH1969" t="s">
        <v>225</v>
      </c>
      <c r="AI1969">
        <v>33.129737820000003</v>
      </c>
      <c r="AJ1969">
        <v>-117.04146191</v>
      </c>
      <c r="AK1969">
        <v>1871</v>
      </c>
      <c r="AL1969">
        <v>26</v>
      </c>
      <c r="AM1969">
        <v>1.4</v>
      </c>
      <c r="AN1969">
        <v>5</v>
      </c>
      <c r="AO1969">
        <v>0.3</v>
      </c>
      <c r="AP1969">
        <v>30</v>
      </c>
      <c r="AQ1969">
        <v>1.6</v>
      </c>
      <c r="AR1969">
        <v>28</v>
      </c>
      <c r="AS1969">
        <v>1.5</v>
      </c>
      <c r="AT1969">
        <v>1661</v>
      </c>
      <c r="AU1969">
        <v>88.8</v>
      </c>
      <c r="AV1969">
        <v>5</v>
      </c>
      <c r="AW1969">
        <v>0.3</v>
      </c>
      <c r="AX1969">
        <v>97</v>
      </c>
      <c r="AY1969">
        <v>5.2</v>
      </c>
      <c r="AZ1969">
        <v>15</v>
      </c>
      <c r="BA1969">
        <v>0.8</v>
      </c>
      <c r="BB1969">
        <v>4</v>
      </c>
      <c r="BC1969">
        <v>0.2</v>
      </c>
      <c r="BD1969">
        <v>543</v>
      </c>
      <c r="BE1969">
        <v>29</v>
      </c>
      <c r="BF1969">
        <v>2</v>
      </c>
      <c r="BG1969">
        <v>0.1</v>
      </c>
      <c r="BH1969">
        <v>79</v>
      </c>
      <c r="BI1969">
        <v>4.2</v>
      </c>
      <c r="BJ1969">
        <v>30</v>
      </c>
      <c r="BK1969">
        <v>1.6</v>
      </c>
      <c r="BL1969">
        <v>1696</v>
      </c>
      <c r="BM1969">
        <v>90.6</v>
      </c>
      <c r="BN1969">
        <v>310</v>
      </c>
      <c r="BO1969">
        <v>16.600000000000001</v>
      </c>
      <c r="BP1969">
        <v>1655</v>
      </c>
      <c r="BQ1969">
        <v>88.5</v>
      </c>
      <c r="BR1969" t="s">
        <v>7695</v>
      </c>
      <c r="BS1969" t="s">
        <v>7688</v>
      </c>
      <c r="BT1969" t="s">
        <v>7759</v>
      </c>
      <c r="BU1969" t="s">
        <v>7760</v>
      </c>
      <c r="BV1969" t="s">
        <v>7706</v>
      </c>
      <c r="BW1969" t="s">
        <v>7707</v>
      </c>
      <c r="BZ1969">
        <v>33510</v>
      </c>
      <c r="CA1969">
        <v>-117.041461911422</v>
      </c>
      <c r="CB1969">
        <v>33.129737816223198</v>
      </c>
      <c r="CD1969">
        <f xml:space="preserve"> _xlfn.XLOOKUP(AB1969,[1]Sheet1!B:B,[1]Sheet1!Y:Y,"Not Found")</f>
        <v>86106</v>
      </c>
      <c r="CE1969">
        <f xml:space="preserve"> _xlfn.XLOOKUP(AB1969,[1]Sheet1!B:B,[1]Sheet1!AA:AA, "Not Found")</f>
        <v>108069</v>
      </c>
      <c r="CH1969">
        <f t="shared" ca="1" si="61"/>
        <v>0.69649633286336532</v>
      </c>
    </row>
    <row r="1970" spans="1:86" x14ac:dyDescent="0.3">
      <c r="A1970">
        <v>6968</v>
      </c>
      <c r="B1970" t="s">
        <v>0</v>
      </c>
      <c r="C1970" t="s">
        <v>8454</v>
      </c>
      <c r="D1970" s="3">
        <v>37681140115519</v>
      </c>
      <c r="E1970" t="s">
        <v>8455</v>
      </c>
      <c r="F1970" t="s">
        <v>8456</v>
      </c>
      <c r="G1970" t="s">
        <v>4</v>
      </c>
      <c r="H1970" t="s">
        <v>7688</v>
      </c>
      <c r="I1970" t="s">
        <v>8457</v>
      </c>
      <c r="J1970" t="s">
        <v>8458</v>
      </c>
      <c r="K1970" t="s">
        <v>180</v>
      </c>
      <c r="L1970" t="s">
        <v>9</v>
      </c>
      <c r="M1970" s="1">
        <v>39322</v>
      </c>
      <c r="O1970" t="s">
        <v>113</v>
      </c>
      <c r="P1970" t="s">
        <v>935</v>
      </c>
      <c r="Q1970" t="s">
        <v>96</v>
      </c>
      <c r="R1970" t="s">
        <v>12</v>
      </c>
      <c r="U1970" t="s">
        <v>12</v>
      </c>
      <c r="V1970" t="s">
        <v>12</v>
      </c>
      <c r="W1970" t="s">
        <v>13</v>
      </c>
      <c r="X1970" t="s">
        <v>13</v>
      </c>
      <c r="Y1970" t="s">
        <v>14</v>
      </c>
      <c r="Z1970" t="s">
        <v>8459</v>
      </c>
      <c r="AA1970" t="s">
        <v>8460</v>
      </c>
      <c r="AB1970">
        <v>92028</v>
      </c>
      <c r="AC1970" t="str">
        <f t="shared" si="60"/>
        <v>400 West Elder St., Fallbrook, CA 92028</v>
      </c>
      <c r="AD1970" t="s">
        <v>17</v>
      </c>
      <c r="AE1970" t="s">
        <v>22</v>
      </c>
      <c r="AF1970" t="s">
        <v>312</v>
      </c>
      <c r="AG1970" t="s">
        <v>7703</v>
      </c>
      <c r="AH1970" t="s">
        <v>225</v>
      </c>
      <c r="AI1970">
        <v>33.380102829999998</v>
      </c>
      <c r="AJ1970">
        <v>-117.25515097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100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100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100</v>
      </c>
      <c r="BN1970">
        <v>0</v>
      </c>
      <c r="BO1970">
        <v>0</v>
      </c>
      <c r="BP1970">
        <v>1</v>
      </c>
      <c r="BQ1970">
        <v>100</v>
      </c>
      <c r="BR1970" t="s">
        <v>7695</v>
      </c>
      <c r="BS1970" t="s">
        <v>7688</v>
      </c>
      <c r="BT1970" t="s">
        <v>8455</v>
      </c>
      <c r="BU1970" t="s">
        <v>8457</v>
      </c>
      <c r="BV1970" t="s">
        <v>8461</v>
      </c>
      <c r="BW1970" t="s">
        <v>8462</v>
      </c>
      <c r="BZ1970">
        <v>33616</v>
      </c>
      <c r="CA1970">
        <v>-117.25515096600201</v>
      </c>
      <c r="CB1970">
        <v>33.3801028339727</v>
      </c>
      <c r="CD1970">
        <f xml:space="preserve"> _xlfn.XLOOKUP(AB1970,[1]Sheet1!B:B,[1]Sheet1!Y:Y,"Not Found")</f>
        <v>102346</v>
      </c>
      <c r="CE1970">
        <f xml:space="preserve"> _xlfn.XLOOKUP(AB1970,[1]Sheet1!B:B,[1]Sheet1!AA:AA, "Not Found")</f>
        <v>125088</v>
      </c>
      <c r="CH1970">
        <f t="shared" ca="1" si="61"/>
        <v>0.31900205336273302</v>
      </c>
    </row>
    <row r="1971" spans="1:86" x14ac:dyDescent="0.3">
      <c r="A1971">
        <v>6969</v>
      </c>
      <c r="B1971" t="s">
        <v>0</v>
      </c>
      <c r="C1971" t="s">
        <v>8463</v>
      </c>
      <c r="D1971" s="3">
        <v>37681140131920</v>
      </c>
      <c r="E1971" t="s">
        <v>8455</v>
      </c>
      <c r="F1971" t="s">
        <v>8464</v>
      </c>
      <c r="G1971" t="s">
        <v>4</v>
      </c>
      <c r="H1971" t="s">
        <v>7688</v>
      </c>
      <c r="I1971" t="s">
        <v>8457</v>
      </c>
      <c r="J1971" t="s">
        <v>8465</v>
      </c>
      <c r="K1971" t="s">
        <v>340</v>
      </c>
      <c r="L1971" t="s">
        <v>9</v>
      </c>
      <c r="M1971" s="1">
        <v>42186</v>
      </c>
      <c r="O1971" t="s">
        <v>35</v>
      </c>
      <c r="P1971" t="s">
        <v>36</v>
      </c>
      <c r="Q1971" t="s">
        <v>75</v>
      </c>
      <c r="R1971" t="s">
        <v>12</v>
      </c>
      <c r="U1971" t="s">
        <v>12</v>
      </c>
      <c r="V1971" t="s">
        <v>12</v>
      </c>
      <c r="W1971" t="s">
        <v>13</v>
      </c>
      <c r="X1971" t="s">
        <v>12</v>
      </c>
      <c r="Y1971" t="s">
        <v>14</v>
      </c>
      <c r="Z1971" t="s">
        <v>8459</v>
      </c>
      <c r="AA1971" t="s">
        <v>8460</v>
      </c>
      <c r="AB1971">
        <v>92028</v>
      </c>
      <c r="AC1971" t="str">
        <f t="shared" si="60"/>
        <v>400 West Elder St., Fallbrook, CA 92028</v>
      </c>
      <c r="AD1971" t="s">
        <v>17</v>
      </c>
      <c r="AE1971" t="s">
        <v>22</v>
      </c>
      <c r="AF1971" t="s">
        <v>312</v>
      </c>
      <c r="AG1971" t="s">
        <v>7703</v>
      </c>
      <c r="AH1971" t="s">
        <v>225</v>
      </c>
      <c r="AI1971">
        <v>33.380102829999998</v>
      </c>
      <c r="AJ1971">
        <v>-117.25515097</v>
      </c>
      <c r="AK1971">
        <v>566</v>
      </c>
      <c r="AL1971">
        <v>1</v>
      </c>
      <c r="AM1971">
        <v>0.2</v>
      </c>
      <c r="AN1971">
        <v>0</v>
      </c>
      <c r="AO1971">
        <v>0</v>
      </c>
      <c r="AP1971">
        <v>4</v>
      </c>
      <c r="AQ1971">
        <v>0.7</v>
      </c>
      <c r="AR1971">
        <v>0</v>
      </c>
      <c r="AS1971">
        <v>0</v>
      </c>
      <c r="AT1971">
        <v>490</v>
      </c>
      <c r="AU1971">
        <v>86.6</v>
      </c>
      <c r="AV1971">
        <v>0</v>
      </c>
      <c r="AW1971">
        <v>0</v>
      </c>
      <c r="AX1971">
        <v>58</v>
      </c>
      <c r="AY1971">
        <v>10.199999999999999</v>
      </c>
      <c r="AZ1971">
        <v>13</v>
      </c>
      <c r="BA1971">
        <v>2.2999999999999998</v>
      </c>
      <c r="BB1971">
        <v>0</v>
      </c>
      <c r="BC1971">
        <v>0</v>
      </c>
      <c r="BD1971">
        <v>249</v>
      </c>
      <c r="BE1971">
        <v>44</v>
      </c>
      <c r="BF1971">
        <v>1</v>
      </c>
      <c r="BG1971">
        <v>0.2</v>
      </c>
      <c r="BH1971">
        <v>10</v>
      </c>
      <c r="BI1971">
        <v>1.8</v>
      </c>
      <c r="BJ1971">
        <v>100</v>
      </c>
      <c r="BK1971">
        <v>17.7</v>
      </c>
      <c r="BL1971">
        <v>459</v>
      </c>
      <c r="BM1971">
        <v>81.099999999999994</v>
      </c>
      <c r="BN1971">
        <v>90</v>
      </c>
      <c r="BO1971">
        <v>15.9</v>
      </c>
      <c r="BP1971">
        <v>457</v>
      </c>
      <c r="BQ1971">
        <v>80.7</v>
      </c>
      <c r="BR1971" t="s">
        <v>7695</v>
      </c>
      <c r="BS1971" t="s">
        <v>7688</v>
      </c>
      <c r="BT1971" t="s">
        <v>8455</v>
      </c>
      <c r="BU1971" t="s">
        <v>8457</v>
      </c>
      <c r="BV1971" t="s">
        <v>8461</v>
      </c>
      <c r="BW1971" t="s">
        <v>8462</v>
      </c>
      <c r="BZ1971">
        <v>33617</v>
      </c>
      <c r="CA1971">
        <v>-117.25515096600201</v>
      </c>
      <c r="CB1971">
        <v>33.3801028339727</v>
      </c>
      <c r="CD1971">
        <f xml:space="preserve"> _xlfn.XLOOKUP(AB1971,[1]Sheet1!B:B,[1]Sheet1!Y:Y,"Not Found")</f>
        <v>102346</v>
      </c>
      <c r="CE1971">
        <f xml:space="preserve"> _xlfn.XLOOKUP(AB1971,[1]Sheet1!B:B,[1]Sheet1!AA:AA, "Not Found")</f>
        <v>125088</v>
      </c>
      <c r="CH1971">
        <f t="shared" ca="1" si="61"/>
        <v>9.172890368133102E-2</v>
      </c>
    </row>
    <row r="1972" spans="1:86" x14ac:dyDescent="0.3">
      <c r="A1972">
        <v>6970</v>
      </c>
      <c r="B1972" t="s">
        <v>0</v>
      </c>
      <c r="C1972" t="s">
        <v>8466</v>
      </c>
      <c r="D1972" s="3">
        <v>37681146038269</v>
      </c>
      <c r="E1972" t="s">
        <v>8455</v>
      </c>
      <c r="F1972" t="s">
        <v>8467</v>
      </c>
      <c r="G1972" t="s">
        <v>4</v>
      </c>
      <c r="H1972" t="s">
        <v>7688</v>
      </c>
      <c r="I1972" t="s">
        <v>8457</v>
      </c>
      <c r="J1972" t="s">
        <v>8468</v>
      </c>
      <c r="K1972" t="s">
        <v>35</v>
      </c>
      <c r="L1972" t="s">
        <v>9</v>
      </c>
      <c r="M1972" s="1">
        <v>29403</v>
      </c>
      <c r="O1972" t="s">
        <v>35</v>
      </c>
      <c r="P1972" t="s">
        <v>36</v>
      </c>
      <c r="Q1972" t="s">
        <v>75</v>
      </c>
      <c r="R1972" t="s">
        <v>12</v>
      </c>
      <c r="U1972" t="s">
        <v>12</v>
      </c>
      <c r="V1972" t="s">
        <v>12</v>
      </c>
      <c r="W1972" t="s">
        <v>13</v>
      </c>
      <c r="X1972" t="s">
        <v>12</v>
      </c>
      <c r="Y1972" t="s">
        <v>14</v>
      </c>
      <c r="Z1972" t="s">
        <v>8469</v>
      </c>
      <c r="AA1972" t="s">
        <v>8460</v>
      </c>
      <c r="AB1972">
        <v>92028</v>
      </c>
      <c r="AC1972" t="str">
        <f t="shared" si="60"/>
        <v>300 Heald Ln., Fallbrook, CA 92028</v>
      </c>
      <c r="AD1972" t="s">
        <v>17</v>
      </c>
      <c r="AE1972" t="s">
        <v>22</v>
      </c>
      <c r="AF1972" t="s">
        <v>312</v>
      </c>
      <c r="AG1972" t="s">
        <v>7703</v>
      </c>
      <c r="AH1972" t="s">
        <v>225</v>
      </c>
      <c r="AI1972">
        <v>33.379383840000003</v>
      </c>
      <c r="AJ1972">
        <v>-117.23510996</v>
      </c>
      <c r="AK1972">
        <v>524</v>
      </c>
      <c r="AL1972">
        <v>4</v>
      </c>
      <c r="AM1972">
        <v>0.8</v>
      </c>
      <c r="AN1972">
        <v>2</v>
      </c>
      <c r="AO1972">
        <v>0.4</v>
      </c>
      <c r="AP1972">
        <v>3</v>
      </c>
      <c r="AQ1972">
        <v>0.6</v>
      </c>
      <c r="AR1972">
        <v>2</v>
      </c>
      <c r="AS1972">
        <v>0.4</v>
      </c>
      <c r="AT1972">
        <v>371</v>
      </c>
      <c r="AU1972">
        <v>70.8</v>
      </c>
      <c r="AV1972">
        <v>7</v>
      </c>
      <c r="AW1972">
        <v>1.3</v>
      </c>
      <c r="AX1972">
        <v>117</v>
      </c>
      <c r="AY1972">
        <v>22.3</v>
      </c>
      <c r="AZ1972">
        <v>18</v>
      </c>
      <c r="BA1972">
        <v>3.4</v>
      </c>
      <c r="BB1972">
        <v>0</v>
      </c>
      <c r="BC1972">
        <v>0</v>
      </c>
      <c r="BD1972">
        <v>170</v>
      </c>
      <c r="BE1972">
        <v>32.4</v>
      </c>
      <c r="BF1972">
        <v>1</v>
      </c>
      <c r="BG1972">
        <v>0.2</v>
      </c>
      <c r="BH1972">
        <v>4</v>
      </c>
      <c r="BI1972">
        <v>0.8</v>
      </c>
      <c r="BJ1972">
        <v>32</v>
      </c>
      <c r="BK1972">
        <v>6.1</v>
      </c>
      <c r="BL1972">
        <v>414</v>
      </c>
      <c r="BM1972">
        <v>79</v>
      </c>
      <c r="BN1972">
        <v>100</v>
      </c>
      <c r="BO1972">
        <v>19.100000000000001</v>
      </c>
      <c r="BP1972">
        <v>413</v>
      </c>
      <c r="BQ1972">
        <v>78.8</v>
      </c>
      <c r="BR1972" t="s">
        <v>7695</v>
      </c>
      <c r="BS1972" t="s">
        <v>7688</v>
      </c>
      <c r="BT1972" t="s">
        <v>8455</v>
      </c>
      <c r="BU1972" t="s">
        <v>8457</v>
      </c>
      <c r="BV1972" t="s">
        <v>8461</v>
      </c>
      <c r="BW1972" t="s">
        <v>8462</v>
      </c>
      <c r="BZ1972">
        <v>33610</v>
      </c>
      <c r="CA1972">
        <v>-117.235109962701</v>
      </c>
      <c r="CB1972">
        <v>33.379383836311803</v>
      </c>
      <c r="CD1972">
        <f xml:space="preserve"> _xlfn.XLOOKUP(AB1972,[1]Sheet1!B:B,[1]Sheet1!Y:Y,"Not Found")</f>
        <v>102346</v>
      </c>
      <c r="CE1972">
        <f xml:space="preserve"> _xlfn.XLOOKUP(AB1972,[1]Sheet1!B:B,[1]Sheet1!AA:AA, "Not Found")</f>
        <v>125088</v>
      </c>
      <c r="CH1972">
        <f t="shared" ca="1" si="61"/>
        <v>0.63089785697953438</v>
      </c>
    </row>
    <row r="1973" spans="1:86" x14ac:dyDescent="0.3">
      <c r="A1973">
        <v>6971</v>
      </c>
      <c r="B1973" t="s">
        <v>0</v>
      </c>
      <c r="C1973" t="s">
        <v>8470</v>
      </c>
      <c r="D1973" s="3">
        <v>37681146038277</v>
      </c>
      <c r="E1973" t="s">
        <v>8455</v>
      </c>
      <c r="F1973" t="s">
        <v>8471</v>
      </c>
      <c r="G1973" t="s">
        <v>4</v>
      </c>
      <c r="H1973" t="s">
        <v>7688</v>
      </c>
      <c r="I1973" t="s">
        <v>8457</v>
      </c>
      <c r="J1973" t="s">
        <v>8472</v>
      </c>
      <c r="K1973" t="s">
        <v>113</v>
      </c>
      <c r="L1973" t="s">
        <v>9</v>
      </c>
      <c r="M1973" s="1">
        <v>29403</v>
      </c>
      <c r="O1973" t="s">
        <v>113</v>
      </c>
      <c r="P1973" t="s">
        <v>10</v>
      </c>
      <c r="Q1973" t="s">
        <v>96</v>
      </c>
      <c r="R1973" t="s">
        <v>12</v>
      </c>
      <c r="U1973" t="s">
        <v>12</v>
      </c>
      <c r="V1973" t="s">
        <v>12</v>
      </c>
      <c r="W1973" t="s">
        <v>13</v>
      </c>
      <c r="X1973" t="s">
        <v>12</v>
      </c>
      <c r="Y1973" t="s">
        <v>14</v>
      </c>
      <c r="Z1973" t="s">
        <v>8473</v>
      </c>
      <c r="AA1973" t="s">
        <v>8460</v>
      </c>
      <c r="AB1973">
        <v>92028</v>
      </c>
      <c r="AC1973" t="str">
        <f t="shared" si="60"/>
        <v>1743 Reche Rd., Fallbrook, CA 92028</v>
      </c>
      <c r="AD1973" t="s">
        <v>17</v>
      </c>
      <c r="AE1973" t="s">
        <v>22</v>
      </c>
      <c r="AF1973" t="s">
        <v>312</v>
      </c>
      <c r="AG1973" t="s">
        <v>7703</v>
      </c>
      <c r="AH1973" t="s">
        <v>225</v>
      </c>
      <c r="AI1973">
        <v>33.368625829999999</v>
      </c>
      <c r="AJ1973">
        <v>-117.22182896</v>
      </c>
      <c r="AK1973">
        <v>800</v>
      </c>
      <c r="AL1973">
        <v>3</v>
      </c>
      <c r="AM1973">
        <v>0.4</v>
      </c>
      <c r="AN1973">
        <v>5</v>
      </c>
      <c r="AO1973">
        <v>0.6</v>
      </c>
      <c r="AP1973">
        <v>7</v>
      </c>
      <c r="AQ1973">
        <v>0.9</v>
      </c>
      <c r="AR1973">
        <v>4</v>
      </c>
      <c r="AS1973">
        <v>0.5</v>
      </c>
      <c r="AT1973">
        <v>606</v>
      </c>
      <c r="AU1973">
        <v>75.8</v>
      </c>
      <c r="AV1973">
        <v>1</v>
      </c>
      <c r="AW1973">
        <v>0.1</v>
      </c>
      <c r="AX1973">
        <v>149</v>
      </c>
      <c r="AY1973">
        <v>18.600000000000001</v>
      </c>
      <c r="AZ1973">
        <v>25</v>
      </c>
      <c r="BA1973">
        <v>3.1</v>
      </c>
      <c r="BB1973">
        <v>0</v>
      </c>
      <c r="BC1973">
        <v>0</v>
      </c>
      <c r="BD1973">
        <v>241</v>
      </c>
      <c r="BE1973">
        <v>30.1</v>
      </c>
      <c r="BF1973">
        <v>1</v>
      </c>
      <c r="BG1973">
        <v>0.1</v>
      </c>
      <c r="BH1973">
        <v>29</v>
      </c>
      <c r="BI1973">
        <v>3.6</v>
      </c>
      <c r="BJ1973">
        <v>85</v>
      </c>
      <c r="BK1973">
        <v>10.6</v>
      </c>
      <c r="BL1973">
        <v>661</v>
      </c>
      <c r="BM1973">
        <v>82.6</v>
      </c>
      <c r="BN1973">
        <v>157</v>
      </c>
      <c r="BO1973">
        <v>19.600000000000001</v>
      </c>
      <c r="BP1973">
        <v>661</v>
      </c>
      <c r="BQ1973">
        <v>82.6</v>
      </c>
      <c r="BR1973" t="s">
        <v>7695</v>
      </c>
      <c r="BS1973" t="s">
        <v>7688</v>
      </c>
      <c r="BT1973" t="s">
        <v>8455</v>
      </c>
      <c r="BU1973" t="s">
        <v>8457</v>
      </c>
      <c r="BV1973" t="s">
        <v>8461</v>
      </c>
      <c r="BW1973" t="s">
        <v>8462</v>
      </c>
      <c r="BZ1973">
        <v>33609</v>
      </c>
      <c r="CA1973">
        <v>-117.221828960346</v>
      </c>
      <c r="CB1973">
        <v>33.368625833634098</v>
      </c>
      <c r="CD1973">
        <f xml:space="preserve"> _xlfn.XLOOKUP(AB1973,[1]Sheet1!B:B,[1]Sheet1!Y:Y,"Not Found")</f>
        <v>102346</v>
      </c>
      <c r="CE1973">
        <f xml:space="preserve"> _xlfn.XLOOKUP(AB1973,[1]Sheet1!B:B,[1]Sheet1!AA:AA, "Not Found")</f>
        <v>125088</v>
      </c>
      <c r="CH1973">
        <f t="shared" ca="1" si="61"/>
        <v>0.72019490455374824</v>
      </c>
    </row>
    <row r="1974" spans="1:86" x14ac:dyDescent="0.3">
      <c r="A1974">
        <v>6972</v>
      </c>
      <c r="B1974" t="s">
        <v>0</v>
      </c>
      <c r="C1974" t="s">
        <v>8474</v>
      </c>
      <c r="D1974" s="3">
        <v>37681146038285</v>
      </c>
      <c r="E1974" t="s">
        <v>8455</v>
      </c>
      <c r="F1974" t="s">
        <v>8475</v>
      </c>
      <c r="G1974" t="s">
        <v>4</v>
      </c>
      <c r="H1974" t="s">
        <v>7688</v>
      </c>
      <c r="I1974" t="s">
        <v>8457</v>
      </c>
      <c r="J1974" t="s">
        <v>8476</v>
      </c>
      <c r="K1974" t="s">
        <v>35</v>
      </c>
      <c r="L1974" t="s">
        <v>9</v>
      </c>
      <c r="M1974" s="1">
        <v>29403</v>
      </c>
      <c r="O1974" t="s">
        <v>35</v>
      </c>
      <c r="P1974" t="s">
        <v>36</v>
      </c>
      <c r="Q1974" t="s">
        <v>75</v>
      </c>
      <c r="R1974" t="s">
        <v>12</v>
      </c>
      <c r="U1974" t="s">
        <v>12</v>
      </c>
      <c r="V1974" t="s">
        <v>12</v>
      </c>
      <c r="W1974" t="s">
        <v>13</v>
      </c>
      <c r="X1974" t="s">
        <v>12</v>
      </c>
      <c r="Y1974" t="s">
        <v>14</v>
      </c>
      <c r="Z1974" t="s">
        <v>8477</v>
      </c>
      <c r="AA1974" t="s">
        <v>8460</v>
      </c>
      <c r="AB1974">
        <v>92028</v>
      </c>
      <c r="AC1974" t="str">
        <f t="shared" si="60"/>
        <v>405 West Fallbrook St., Fallbrook, CA 92028</v>
      </c>
      <c r="AD1974" t="s">
        <v>17</v>
      </c>
      <c r="AE1974" t="s">
        <v>22</v>
      </c>
      <c r="AF1974" t="s">
        <v>312</v>
      </c>
      <c r="AG1974" t="s">
        <v>7703</v>
      </c>
      <c r="AH1974" t="s">
        <v>225</v>
      </c>
      <c r="AI1974">
        <v>33.377409829999998</v>
      </c>
      <c r="AJ1974">
        <v>-117.25511097</v>
      </c>
      <c r="AK1974">
        <v>615</v>
      </c>
      <c r="AL1974">
        <v>3</v>
      </c>
      <c r="AM1974">
        <v>0.5</v>
      </c>
      <c r="AN1974">
        <v>2</v>
      </c>
      <c r="AO1974">
        <v>0.3</v>
      </c>
      <c r="AP1974">
        <v>3</v>
      </c>
      <c r="AQ1974">
        <v>0.5</v>
      </c>
      <c r="AR1974">
        <v>2</v>
      </c>
      <c r="AS1974">
        <v>0.3</v>
      </c>
      <c r="AT1974">
        <v>532</v>
      </c>
      <c r="AU1974">
        <v>86.5</v>
      </c>
      <c r="AV1974">
        <v>0</v>
      </c>
      <c r="AW1974">
        <v>0</v>
      </c>
      <c r="AX1974">
        <v>69</v>
      </c>
      <c r="AY1974">
        <v>11.2</v>
      </c>
      <c r="AZ1974">
        <v>4</v>
      </c>
      <c r="BA1974">
        <v>0.7</v>
      </c>
      <c r="BB1974">
        <v>0</v>
      </c>
      <c r="BC1974">
        <v>0</v>
      </c>
      <c r="BD1974">
        <v>281</v>
      </c>
      <c r="BE1974">
        <v>45.7</v>
      </c>
      <c r="BF1974">
        <v>0</v>
      </c>
      <c r="BG1974">
        <v>0</v>
      </c>
      <c r="BH1974">
        <v>32</v>
      </c>
      <c r="BI1974">
        <v>5.2</v>
      </c>
      <c r="BJ1974">
        <v>57</v>
      </c>
      <c r="BK1974">
        <v>9.3000000000000007</v>
      </c>
      <c r="BL1974">
        <v>562</v>
      </c>
      <c r="BM1974">
        <v>91.4</v>
      </c>
      <c r="BN1974">
        <v>128</v>
      </c>
      <c r="BO1974">
        <v>20.8</v>
      </c>
      <c r="BP1974">
        <v>559</v>
      </c>
      <c r="BQ1974">
        <v>90.9</v>
      </c>
      <c r="BR1974" t="s">
        <v>7695</v>
      </c>
      <c r="BS1974" t="s">
        <v>7688</v>
      </c>
      <c r="BT1974" t="s">
        <v>8455</v>
      </c>
      <c r="BU1974" t="s">
        <v>8457</v>
      </c>
      <c r="BV1974" t="s">
        <v>8461</v>
      </c>
      <c r="BW1974" t="s">
        <v>8462</v>
      </c>
      <c r="BZ1974">
        <v>33608</v>
      </c>
      <c r="CA1974">
        <v>-117.2551109657</v>
      </c>
      <c r="CB1974">
        <v>33.377409834017399</v>
      </c>
      <c r="CD1974">
        <f xml:space="preserve"> _xlfn.XLOOKUP(AB1974,[1]Sheet1!B:B,[1]Sheet1!Y:Y,"Not Found")</f>
        <v>102346</v>
      </c>
      <c r="CE1974">
        <f xml:space="preserve"> _xlfn.XLOOKUP(AB1974,[1]Sheet1!B:B,[1]Sheet1!AA:AA, "Not Found")</f>
        <v>125088</v>
      </c>
      <c r="CH1974">
        <f t="shared" ca="1" si="61"/>
        <v>0.39645917096144423</v>
      </c>
    </row>
    <row r="1975" spans="1:86" x14ac:dyDescent="0.3">
      <c r="A1975">
        <v>6973</v>
      </c>
      <c r="B1975" t="s">
        <v>0</v>
      </c>
      <c r="C1975" t="s">
        <v>8478</v>
      </c>
      <c r="D1975" s="3">
        <v>37681146038301</v>
      </c>
      <c r="E1975" t="s">
        <v>8455</v>
      </c>
      <c r="F1975" t="s">
        <v>8479</v>
      </c>
      <c r="G1975" t="s">
        <v>4</v>
      </c>
      <c r="H1975" t="s">
        <v>7688</v>
      </c>
      <c r="I1975" t="s">
        <v>8457</v>
      </c>
      <c r="J1975" t="s">
        <v>8480</v>
      </c>
      <c r="K1975" t="s">
        <v>35</v>
      </c>
      <c r="L1975" t="s">
        <v>9</v>
      </c>
      <c r="M1975" s="1">
        <v>29403</v>
      </c>
      <c r="O1975" t="s">
        <v>35</v>
      </c>
      <c r="P1975" t="s">
        <v>36</v>
      </c>
      <c r="Q1975" t="s">
        <v>96</v>
      </c>
      <c r="R1975" t="s">
        <v>12</v>
      </c>
      <c r="U1975" t="s">
        <v>12</v>
      </c>
      <c r="V1975" t="s">
        <v>12</v>
      </c>
      <c r="W1975" t="s">
        <v>13</v>
      </c>
      <c r="X1975" t="s">
        <v>12</v>
      </c>
      <c r="Y1975" t="s">
        <v>14</v>
      </c>
      <c r="Z1975" t="s">
        <v>8481</v>
      </c>
      <c r="AA1975" t="s">
        <v>7742</v>
      </c>
      <c r="AB1975">
        <v>92058</v>
      </c>
      <c r="AC1975" t="str">
        <f t="shared" si="60"/>
        <v>110 Marine Dr., Oceanside, CA 92058</v>
      </c>
      <c r="AD1975" t="s">
        <v>17</v>
      </c>
      <c r="AE1975" t="s">
        <v>1402</v>
      </c>
      <c r="AF1975" t="s">
        <v>313</v>
      </c>
      <c r="AG1975" t="s">
        <v>7743</v>
      </c>
      <c r="AH1975" t="s">
        <v>225</v>
      </c>
      <c r="AI1975">
        <v>33.325216830000002</v>
      </c>
      <c r="AJ1975">
        <v>-117.30450997</v>
      </c>
      <c r="AK1975">
        <v>831</v>
      </c>
      <c r="AL1975">
        <v>67</v>
      </c>
      <c r="AM1975">
        <v>8.1</v>
      </c>
      <c r="AN1975">
        <v>3</v>
      </c>
      <c r="AO1975">
        <v>0.4</v>
      </c>
      <c r="AP1975">
        <v>2</v>
      </c>
      <c r="AQ1975">
        <v>0.2</v>
      </c>
      <c r="AR1975">
        <v>5</v>
      </c>
      <c r="AS1975">
        <v>0.6</v>
      </c>
      <c r="AT1975">
        <v>264</v>
      </c>
      <c r="AU1975">
        <v>31.8</v>
      </c>
      <c r="AV1975">
        <v>2</v>
      </c>
      <c r="AW1975">
        <v>0.2</v>
      </c>
      <c r="AX1975">
        <v>388</v>
      </c>
      <c r="AY1975">
        <v>46.7</v>
      </c>
      <c r="AZ1975">
        <v>100</v>
      </c>
      <c r="BA1975">
        <v>12</v>
      </c>
      <c r="BB1975">
        <v>0</v>
      </c>
      <c r="BC1975">
        <v>0</v>
      </c>
      <c r="BD1975">
        <v>12</v>
      </c>
      <c r="BE1975">
        <v>1.4</v>
      </c>
      <c r="BF1975">
        <v>1</v>
      </c>
      <c r="BG1975">
        <v>0.1</v>
      </c>
      <c r="BH1975">
        <v>12</v>
      </c>
      <c r="BI1975">
        <v>1.4</v>
      </c>
      <c r="BJ1975">
        <v>0</v>
      </c>
      <c r="BK1975">
        <v>0</v>
      </c>
      <c r="BL1975">
        <v>519</v>
      </c>
      <c r="BM1975">
        <v>62.5</v>
      </c>
      <c r="BN1975">
        <v>158</v>
      </c>
      <c r="BO1975">
        <v>19</v>
      </c>
      <c r="BP1975">
        <v>519</v>
      </c>
      <c r="BQ1975">
        <v>62.5</v>
      </c>
      <c r="BR1975" t="s">
        <v>7695</v>
      </c>
      <c r="BS1975" t="s">
        <v>7688</v>
      </c>
      <c r="BT1975" t="s">
        <v>8455</v>
      </c>
      <c r="BU1975" t="s">
        <v>8457</v>
      </c>
      <c r="BV1975" t="s">
        <v>8461</v>
      </c>
      <c r="BW1975" t="s">
        <v>8462</v>
      </c>
      <c r="BZ1975">
        <v>33611</v>
      </c>
      <c r="CA1975">
        <v>-117.304509970073</v>
      </c>
      <c r="CB1975">
        <v>33.325216825086102</v>
      </c>
      <c r="CD1975">
        <f xml:space="preserve"> _xlfn.XLOOKUP(AB1975,[1]Sheet1!B:B,[1]Sheet1!Y:Y,"Not Found")</f>
        <v>72479</v>
      </c>
      <c r="CE1975">
        <f xml:space="preserve"> _xlfn.XLOOKUP(AB1975,[1]Sheet1!B:B,[1]Sheet1!AA:AA, "Not Found")</f>
        <v>87105</v>
      </c>
      <c r="CH1975">
        <f t="shared" ca="1" si="61"/>
        <v>0.56763678026328868</v>
      </c>
    </row>
    <row r="1976" spans="1:86" x14ac:dyDescent="0.3">
      <c r="A1976">
        <v>6974</v>
      </c>
      <c r="B1976" t="s">
        <v>0</v>
      </c>
      <c r="C1976" t="s">
        <v>8482</v>
      </c>
      <c r="D1976" s="3">
        <v>37681146096515</v>
      </c>
      <c r="E1976" t="s">
        <v>8455</v>
      </c>
      <c r="F1976" t="s">
        <v>8483</v>
      </c>
      <c r="G1976" t="s">
        <v>4</v>
      </c>
      <c r="H1976" t="s">
        <v>7688</v>
      </c>
      <c r="I1976" t="s">
        <v>8457</v>
      </c>
      <c r="J1976" t="s">
        <v>8484</v>
      </c>
      <c r="K1976" t="s">
        <v>35</v>
      </c>
      <c r="L1976" t="s">
        <v>9</v>
      </c>
      <c r="M1976" s="1">
        <v>29403</v>
      </c>
      <c r="O1976" t="s">
        <v>35</v>
      </c>
      <c r="P1976" t="s">
        <v>36</v>
      </c>
      <c r="Q1976" t="s">
        <v>96</v>
      </c>
      <c r="R1976" t="s">
        <v>12</v>
      </c>
      <c r="U1976" t="s">
        <v>12</v>
      </c>
      <c r="V1976" t="s">
        <v>12</v>
      </c>
      <c r="W1976" t="s">
        <v>13</v>
      </c>
      <c r="X1976" t="s">
        <v>12</v>
      </c>
      <c r="Y1976" t="s">
        <v>14</v>
      </c>
      <c r="Z1976" t="s">
        <v>8485</v>
      </c>
      <c r="AA1976" t="s">
        <v>8486</v>
      </c>
      <c r="AB1976">
        <v>92672</v>
      </c>
      <c r="AC1976" t="str">
        <f t="shared" si="60"/>
        <v>200 Pate Rd., San Clemente, CA 92672</v>
      </c>
      <c r="AD1976" t="s">
        <v>17</v>
      </c>
      <c r="AE1976" t="s">
        <v>1402</v>
      </c>
      <c r="AF1976" t="s">
        <v>313</v>
      </c>
      <c r="AG1976" t="s">
        <v>7743</v>
      </c>
      <c r="AH1976" t="s">
        <v>225</v>
      </c>
      <c r="AI1976">
        <v>33.389791819999999</v>
      </c>
      <c r="AJ1976">
        <v>-117.57459702</v>
      </c>
      <c r="AK1976">
        <v>526</v>
      </c>
      <c r="AL1976">
        <v>25</v>
      </c>
      <c r="AM1976">
        <v>4.8</v>
      </c>
      <c r="AN1976">
        <v>2</v>
      </c>
      <c r="AO1976">
        <v>0.4</v>
      </c>
      <c r="AP1976">
        <v>4</v>
      </c>
      <c r="AQ1976">
        <v>0.8</v>
      </c>
      <c r="AR1976">
        <v>10</v>
      </c>
      <c r="AS1976">
        <v>1.9</v>
      </c>
      <c r="AT1976">
        <v>151</v>
      </c>
      <c r="AU1976">
        <v>28.7</v>
      </c>
      <c r="AV1976">
        <v>5</v>
      </c>
      <c r="AW1976">
        <v>1</v>
      </c>
      <c r="AX1976">
        <v>285</v>
      </c>
      <c r="AY1976">
        <v>54.2</v>
      </c>
      <c r="AZ1976">
        <v>44</v>
      </c>
      <c r="BA1976">
        <v>8.4</v>
      </c>
      <c r="BB1976">
        <v>0</v>
      </c>
      <c r="BC1976">
        <v>0</v>
      </c>
      <c r="BD1976">
        <v>7</v>
      </c>
      <c r="BE1976">
        <v>1.3</v>
      </c>
      <c r="BF1976">
        <v>0</v>
      </c>
      <c r="BG1976">
        <v>0</v>
      </c>
      <c r="BH1976">
        <v>2</v>
      </c>
      <c r="BI1976">
        <v>0.4</v>
      </c>
      <c r="BJ1976">
        <v>0</v>
      </c>
      <c r="BK1976">
        <v>0</v>
      </c>
      <c r="BL1976">
        <v>331</v>
      </c>
      <c r="BM1976">
        <v>62.9</v>
      </c>
      <c r="BN1976">
        <v>83</v>
      </c>
      <c r="BO1976">
        <v>15.8</v>
      </c>
      <c r="BP1976">
        <v>331</v>
      </c>
      <c r="BQ1976">
        <v>62.9</v>
      </c>
      <c r="BR1976" t="s">
        <v>7695</v>
      </c>
      <c r="BS1976" t="s">
        <v>7688</v>
      </c>
      <c r="BT1976" t="s">
        <v>8455</v>
      </c>
      <c r="BU1976" t="s">
        <v>8457</v>
      </c>
      <c r="BV1976" t="s">
        <v>8461</v>
      </c>
      <c r="BW1976" t="s">
        <v>8462</v>
      </c>
      <c r="BZ1976">
        <v>33612</v>
      </c>
      <c r="CA1976">
        <v>-117.57459702227899</v>
      </c>
      <c r="CB1976">
        <v>33.3897918176758</v>
      </c>
      <c r="CD1976">
        <f xml:space="preserve"> _xlfn.XLOOKUP(AB1976,[1]Sheet1!B:B,[1]Sheet1!Y:Y,"Not Found")</f>
        <v>109991</v>
      </c>
      <c r="CE1976">
        <f xml:space="preserve"> _xlfn.XLOOKUP(AB1976,[1]Sheet1!B:B,[1]Sheet1!AA:AA, "Not Found")</f>
        <v>162856</v>
      </c>
      <c r="CH1976">
        <f t="shared" ca="1" si="61"/>
        <v>0.57053486414767973</v>
      </c>
    </row>
    <row r="1977" spans="1:86" x14ac:dyDescent="0.3">
      <c r="A1977">
        <v>6975</v>
      </c>
      <c r="B1977" t="s">
        <v>0</v>
      </c>
      <c r="C1977" t="s">
        <v>8487</v>
      </c>
      <c r="D1977" s="3">
        <v>37681146096911</v>
      </c>
      <c r="E1977" t="s">
        <v>8455</v>
      </c>
      <c r="F1977" t="s">
        <v>8488</v>
      </c>
      <c r="G1977" t="s">
        <v>4</v>
      </c>
      <c r="H1977" t="s">
        <v>7688</v>
      </c>
      <c r="I1977" t="s">
        <v>8457</v>
      </c>
      <c r="J1977" t="s">
        <v>8489</v>
      </c>
      <c r="K1977" t="s">
        <v>340</v>
      </c>
      <c r="L1977" t="s">
        <v>9</v>
      </c>
      <c r="M1977" s="1">
        <v>35675</v>
      </c>
      <c r="O1977" t="s">
        <v>35</v>
      </c>
      <c r="P1977" t="s">
        <v>36</v>
      </c>
      <c r="Q1977" t="s">
        <v>96</v>
      </c>
      <c r="R1977" t="s">
        <v>12</v>
      </c>
      <c r="U1977" t="s">
        <v>12</v>
      </c>
      <c r="V1977" t="s">
        <v>12</v>
      </c>
      <c r="W1977" t="s">
        <v>13</v>
      </c>
      <c r="X1977" t="s">
        <v>12</v>
      </c>
      <c r="Y1977" t="s">
        <v>14</v>
      </c>
      <c r="Z1977" t="s">
        <v>8469</v>
      </c>
      <c r="AA1977" t="s">
        <v>8460</v>
      </c>
      <c r="AB1977">
        <v>92028</v>
      </c>
      <c r="AC1977" t="str">
        <f t="shared" si="60"/>
        <v>300 Heald Ln., Fallbrook, CA 92028</v>
      </c>
      <c r="AD1977" t="s">
        <v>17</v>
      </c>
      <c r="AE1977" t="s">
        <v>22</v>
      </c>
      <c r="AF1977" t="s">
        <v>312</v>
      </c>
      <c r="AG1977" t="s">
        <v>7703</v>
      </c>
      <c r="AH1977" t="s">
        <v>225</v>
      </c>
      <c r="AI1977">
        <v>33.379383840000003</v>
      </c>
      <c r="AJ1977">
        <v>-117.23510996</v>
      </c>
      <c r="AK1977">
        <v>36</v>
      </c>
      <c r="AL1977">
        <v>2</v>
      </c>
      <c r="AM1977">
        <v>5.6</v>
      </c>
      <c r="AN1977">
        <v>0</v>
      </c>
      <c r="AO1977">
        <v>0</v>
      </c>
      <c r="AP1977">
        <v>1</v>
      </c>
      <c r="AQ1977">
        <v>2.8</v>
      </c>
      <c r="AR1977">
        <v>0</v>
      </c>
      <c r="AS1977">
        <v>0</v>
      </c>
      <c r="AT1977">
        <v>19</v>
      </c>
      <c r="AU1977">
        <v>52.8</v>
      </c>
      <c r="AV1977">
        <v>0</v>
      </c>
      <c r="AW1977">
        <v>0</v>
      </c>
      <c r="AX1977">
        <v>13</v>
      </c>
      <c r="AY1977">
        <v>36.1</v>
      </c>
      <c r="AZ1977">
        <v>1</v>
      </c>
      <c r="BA1977">
        <v>2.8</v>
      </c>
      <c r="BB1977">
        <v>0</v>
      </c>
      <c r="BC1977">
        <v>0</v>
      </c>
      <c r="BD1977">
        <v>5</v>
      </c>
      <c r="BE1977">
        <v>13.9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26</v>
      </c>
      <c r="BM1977">
        <v>72.2</v>
      </c>
      <c r="BN1977">
        <v>1</v>
      </c>
      <c r="BO1977">
        <v>2.8</v>
      </c>
      <c r="BP1977">
        <v>26</v>
      </c>
      <c r="BQ1977">
        <v>72.2</v>
      </c>
      <c r="BR1977" t="s">
        <v>7695</v>
      </c>
      <c r="BS1977" t="s">
        <v>7688</v>
      </c>
      <c r="BT1977" t="s">
        <v>8455</v>
      </c>
      <c r="BU1977" t="s">
        <v>8457</v>
      </c>
      <c r="BV1977" t="s">
        <v>8461</v>
      </c>
      <c r="BW1977" t="s">
        <v>8462</v>
      </c>
      <c r="BZ1977">
        <v>33613</v>
      </c>
      <c r="CA1977">
        <v>-117.235109962701</v>
      </c>
      <c r="CB1977">
        <v>33.379383836311803</v>
      </c>
      <c r="CD1977">
        <f xml:space="preserve"> _xlfn.XLOOKUP(AB1977,[1]Sheet1!B:B,[1]Sheet1!Y:Y,"Not Found")</f>
        <v>102346</v>
      </c>
      <c r="CE1977">
        <f xml:space="preserve"> _xlfn.XLOOKUP(AB1977,[1]Sheet1!B:B,[1]Sheet1!AA:AA, "Not Found")</f>
        <v>125088</v>
      </c>
      <c r="CH1977">
        <f t="shared" ca="1" si="61"/>
        <v>0.39897374141226105</v>
      </c>
    </row>
    <row r="1978" spans="1:86" x14ac:dyDescent="0.3">
      <c r="A1978">
        <v>6976</v>
      </c>
      <c r="B1978" t="s">
        <v>0</v>
      </c>
      <c r="C1978" t="s">
        <v>8490</v>
      </c>
      <c r="D1978" s="3">
        <v>37681146109524</v>
      </c>
      <c r="E1978" t="s">
        <v>8455</v>
      </c>
      <c r="F1978" t="s">
        <v>8491</v>
      </c>
      <c r="G1978" t="s">
        <v>4</v>
      </c>
      <c r="H1978" t="s">
        <v>7688</v>
      </c>
      <c r="I1978" t="s">
        <v>8457</v>
      </c>
      <c r="J1978" t="s">
        <v>6043</v>
      </c>
      <c r="K1978" t="s">
        <v>35</v>
      </c>
      <c r="L1978" t="s">
        <v>9</v>
      </c>
      <c r="M1978" s="1">
        <v>33095</v>
      </c>
      <c r="O1978" t="s">
        <v>35</v>
      </c>
      <c r="P1978" t="s">
        <v>36</v>
      </c>
      <c r="Q1978" t="s">
        <v>75</v>
      </c>
      <c r="R1978" t="s">
        <v>12</v>
      </c>
      <c r="U1978" t="s">
        <v>12</v>
      </c>
      <c r="V1978" t="s">
        <v>12</v>
      </c>
      <c r="W1978" t="s">
        <v>13</v>
      </c>
      <c r="X1978" t="s">
        <v>12</v>
      </c>
      <c r="Y1978" t="s">
        <v>14</v>
      </c>
      <c r="Z1978" t="s">
        <v>8492</v>
      </c>
      <c r="AA1978" t="s">
        <v>8460</v>
      </c>
      <c r="AB1978">
        <v>92028</v>
      </c>
      <c r="AC1978" t="str">
        <f t="shared" si="60"/>
        <v>1978 Reche Rd., Fallbrook, CA 92028</v>
      </c>
      <c r="AD1978" t="s">
        <v>17</v>
      </c>
      <c r="AE1978" t="s">
        <v>22</v>
      </c>
      <c r="AF1978" t="s">
        <v>312</v>
      </c>
      <c r="AG1978" t="s">
        <v>7703</v>
      </c>
      <c r="AH1978" t="s">
        <v>225</v>
      </c>
      <c r="AI1978">
        <v>33.370337829999997</v>
      </c>
      <c r="AJ1978">
        <v>-117.21672396</v>
      </c>
      <c r="AK1978">
        <v>682</v>
      </c>
      <c r="AL1978">
        <v>11</v>
      </c>
      <c r="AM1978">
        <v>1.6</v>
      </c>
      <c r="AN1978">
        <v>1</v>
      </c>
      <c r="AO1978">
        <v>0.1</v>
      </c>
      <c r="AP1978">
        <v>8</v>
      </c>
      <c r="AQ1978">
        <v>1.2</v>
      </c>
      <c r="AR1978">
        <v>11</v>
      </c>
      <c r="AS1978">
        <v>1.6</v>
      </c>
      <c r="AT1978">
        <v>426</v>
      </c>
      <c r="AU1978">
        <v>62.5</v>
      </c>
      <c r="AV1978">
        <v>5</v>
      </c>
      <c r="AW1978">
        <v>0.7</v>
      </c>
      <c r="AX1978">
        <v>179</v>
      </c>
      <c r="AY1978">
        <v>26.2</v>
      </c>
      <c r="AZ1978">
        <v>41</v>
      </c>
      <c r="BA1978">
        <v>6</v>
      </c>
      <c r="BB1978">
        <v>0</v>
      </c>
      <c r="BC1978">
        <v>0</v>
      </c>
      <c r="BD1978">
        <v>211</v>
      </c>
      <c r="BE1978">
        <v>30.9</v>
      </c>
      <c r="BF1978">
        <v>1</v>
      </c>
      <c r="BG1978">
        <v>0.1</v>
      </c>
      <c r="BH1978">
        <v>9</v>
      </c>
      <c r="BI1978">
        <v>1.3</v>
      </c>
      <c r="BJ1978">
        <v>23</v>
      </c>
      <c r="BK1978">
        <v>3.4</v>
      </c>
      <c r="BL1978">
        <v>503</v>
      </c>
      <c r="BM1978">
        <v>73.8</v>
      </c>
      <c r="BN1978">
        <v>110</v>
      </c>
      <c r="BO1978">
        <v>16.100000000000001</v>
      </c>
      <c r="BP1978">
        <v>502</v>
      </c>
      <c r="BQ1978">
        <v>73.599999999999994</v>
      </c>
      <c r="BR1978" t="s">
        <v>7695</v>
      </c>
      <c r="BS1978" t="s">
        <v>7688</v>
      </c>
      <c r="BT1978" t="s">
        <v>8455</v>
      </c>
      <c r="BU1978" t="s">
        <v>8457</v>
      </c>
      <c r="BV1978" t="s">
        <v>8461</v>
      </c>
      <c r="BW1978" t="s">
        <v>8462</v>
      </c>
      <c r="BZ1978">
        <v>33615</v>
      </c>
      <c r="CA1978">
        <v>-117.216723959457</v>
      </c>
      <c r="CB1978">
        <v>33.370337834894201</v>
      </c>
      <c r="CD1978">
        <f xml:space="preserve"> _xlfn.XLOOKUP(AB1978,[1]Sheet1!B:B,[1]Sheet1!Y:Y,"Not Found")</f>
        <v>102346</v>
      </c>
      <c r="CE1978">
        <f xml:space="preserve"> _xlfn.XLOOKUP(AB1978,[1]Sheet1!B:B,[1]Sheet1!AA:AA, "Not Found")</f>
        <v>125088</v>
      </c>
      <c r="CH1978">
        <f t="shared" ca="1" si="61"/>
        <v>0.47095290620765029</v>
      </c>
    </row>
    <row r="1979" spans="1:86" x14ac:dyDescent="0.3">
      <c r="A1979">
        <v>6977</v>
      </c>
      <c r="B1979" t="s">
        <v>0</v>
      </c>
      <c r="C1979" t="s">
        <v>8493</v>
      </c>
      <c r="D1979" s="3">
        <v>37681146116420</v>
      </c>
      <c r="E1979" t="s">
        <v>8455</v>
      </c>
      <c r="F1979" t="s">
        <v>8494</v>
      </c>
      <c r="G1979" t="s">
        <v>4</v>
      </c>
      <c r="H1979" t="s">
        <v>7688</v>
      </c>
      <c r="I1979" t="s">
        <v>8457</v>
      </c>
      <c r="J1979" t="s">
        <v>8495</v>
      </c>
      <c r="K1979" t="s">
        <v>35</v>
      </c>
      <c r="L1979" t="s">
        <v>9</v>
      </c>
      <c r="M1979" s="1">
        <v>36410</v>
      </c>
      <c r="O1979" t="s">
        <v>35</v>
      </c>
      <c r="P1979" t="s">
        <v>36</v>
      </c>
      <c r="Q1979" t="s">
        <v>75</v>
      </c>
      <c r="R1979" t="s">
        <v>12</v>
      </c>
      <c r="U1979" t="s">
        <v>12</v>
      </c>
      <c r="V1979" t="s">
        <v>12</v>
      </c>
      <c r="W1979" t="s">
        <v>13</v>
      </c>
      <c r="X1979" t="s">
        <v>12</v>
      </c>
      <c r="Y1979" t="s">
        <v>14</v>
      </c>
      <c r="Z1979" t="s">
        <v>8496</v>
      </c>
      <c r="AA1979" t="s">
        <v>8460</v>
      </c>
      <c r="AB1979">
        <v>92028</v>
      </c>
      <c r="AC1979" t="str">
        <f t="shared" si="60"/>
        <v>1835 Gum Tree Ln., Fallbrook, CA 92028</v>
      </c>
      <c r="AD1979" t="s">
        <v>17</v>
      </c>
      <c r="AE1979" t="s">
        <v>22</v>
      </c>
      <c r="AF1979" t="s">
        <v>312</v>
      </c>
      <c r="AG1979" t="s">
        <v>7703</v>
      </c>
      <c r="AH1979" t="s">
        <v>225</v>
      </c>
      <c r="AI1979">
        <v>33.387037839999998</v>
      </c>
      <c r="AJ1979">
        <v>-117.22474596000001</v>
      </c>
      <c r="AK1979">
        <v>543</v>
      </c>
      <c r="AL1979">
        <v>2</v>
      </c>
      <c r="AM1979">
        <v>0.4</v>
      </c>
      <c r="AN1979">
        <v>3</v>
      </c>
      <c r="AO1979">
        <v>0.6</v>
      </c>
      <c r="AP1979">
        <v>0</v>
      </c>
      <c r="AQ1979">
        <v>0</v>
      </c>
      <c r="AR1979">
        <v>2</v>
      </c>
      <c r="AS1979">
        <v>0.4</v>
      </c>
      <c r="AT1979">
        <v>417</v>
      </c>
      <c r="AU1979">
        <v>76.8</v>
      </c>
      <c r="AV1979">
        <v>1</v>
      </c>
      <c r="AW1979">
        <v>0.2</v>
      </c>
      <c r="AX1979">
        <v>100</v>
      </c>
      <c r="AY1979">
        <v>18.399999999999999</v>
      </c>
      <c r="AZ1979">
        <v>18</v>
      </c>
      <c r="BA1979">
        <v>3.3</v>
      </c>
      <c r="BB1979">
        <v>0</v>
      </c>
      <c r="BC1979">
        <v>0</v>
      </c>
      <c r="BD1979">
        <v>194</v>
      </c>
      <c r="BE1979">
        <v>35.700000000000003</v>
      </c>
      <c r="BF1979">
        <v>0</v>
      </c>
      <c r="BG1979">
        <v>0</v>
      </c>
      <c r="BH1979">
        <v>10</v>
      </c>
      <c r="BI1979">
        <v>1.8</v>
      </c>
      <c r="BJ1979">
        <v>35</v>
      </c>
      <c r="BK1979">
        <v>6.4</v>
      </c>
      <c r="BL1979">
        <v>469</v>
      </c>
      <c r="BM1979">
        <v>86.4</v>
      </c>
      <c r="BN1979">
        <v>98</v>
      </c>
      <c r="BO1979">
        <v>18</v>
      </c>
      <c r="BP1979">
        <v>467</v>
      </c>
      <c r="BQ1979">
        <v>86</v>
      </c>
      <c r="BR1979" t="s">
        <v>7695</v>
      </c>
      <c r="BS1979" t="s">
        <v>7688</v>
      </c>
      <c r="BT1979" t="s">
        <v>8455</v>
      </c>
      <c r="BU1979" t="s">
        <v>8457</v>
      </c>
      <c r="BV1979" t="s">
        <v>8461</v>
      </c>
      <c r="BW1979" t="s">
        <v>8462</v>
      </c>
      <c r="BZ1979">
        <v>33614</v>
      </c>
      <c r="CA1979">
        <v>-117.22474596057</v>
      </c>
      <c r="CB1979">
        <v>33.387037837126002</v>
      </c>
      <c r="CD1979">
        <f xml:space="preserve"> _xlfn.XLOOKUP(AB1979,[1]Sheet1!B:B,[1]Sheet1!Y:Y,"Not Found")</f>
        <v>102346</v>
      </c>
      <c r="CE1979">
        <f xml:space="preserve"> _xlfn.XLOOKUP(AB1979,[1]Sheet1!B:B,[1]Sheet1!AA:AA, "Not Found")</f>
        <v>125088</v>
      </c>
      <c r="CH1979">
        <f t="shared" ca="1" si="61"/>
        <v>0.92912866508600311</v>
      </c>
    </row>
    <row r="1980" spans="1:86" x14ac:dyDescent="0.3">
      <c r="A1980">
        <v>6978</v>
      </c>
      <c r="B1980" t="s">
        <v>0</v>
      </c>
      <c r="C1980" t="s">
        <v>8497</v>
      </c>
      <c r="D1980" s="3">
        <v>37681223730967</v>
      </c>
      <c r="E1980" t="s">
        <v>8461</v>
      </c>
      <c r="F1980" t="s">
        <v>8498</v>
      </c>
      <c r="G1980" t="s">
        <v>4</v>
      </c>
      <c r="H1980" t="s">
        <v>7688</v>
      </c>
      <c r="I1980" t="s">
        <v>8462</v>
      </c>
      <c r="J1980" t="s">
        <v>8499</v>
      </c>
      <c r="K1980" t="s">
        <v>340</v>
      </c>
      <c r="L1980" t="s">
        <v>9</v>
      </c>
      <c r="M1980" s="1">
        <v>34578</v>
      </c>
      <c r="O1980" t="s">
        <v>8</v>
      </c>
      <c r="P1980" t="s">
        <v>4</v>
      </c>
      <c r="Q1980" t="s">
        <v>11</v>
      </c>
      <c r="R1980" t="s">
        <v>12</v>
      </c>
      <c r="U1980" t="s">
        <v>318</v>
      </c>
      <c r="V1980" t="s">
        <v>12</v>
      </c>
      <c r="W1980" t="s">
        <v>12</v>
      </c>
      <c r="X1980" t="s">
        <v>12</v>
      </c>
      <c r="Y1980" t="s">
        <v>14</v>
      </c>
      <c r="Z1980" t="s">
        <v>8500</v>
      </c>
      <c r="AA1980" t="s">
        <v>8460</v>
      </c>
      <c r="AB1980">
        <v>92028</v>
      </c>
      <c r="AC1980" t="str">
        <f t="shared" si="60"/>
        <v>2208 South Stage Coach Ln., Fallbrook, CA 92028</v>
      </c>
      <c r="AD1980" t="s">
        <v>17</v>
      </c>
      <c r="AE1980" t="s">
        <v>22</v>
      </c>
      <c r="AF1980" t="s">
        <v>312</v>
      </c>
      <c r="AG1980" t="s">
        <v>7703</v>
      </c>
      <c r="AH1980" t="s">
        <v>225</v>
      </c>
      <c r="AI1980">
        <v>33.351452829999999</v>
      </c>
      <c r="AJ1980">
        <v>-117.23660396</v>
      </c>
      <c r="AK1980">
        <v>71</v>
      </c>
      <c r="AL1980">
        <v>1</v>
      </c>
      <c r="AM1980">
        <v>1.4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42</v>
      </c>
      <c r="AU1980">
        <v>59.2</v>
      </c>
      <c r="AV1980">
        <v>0</v>
      </c>
      <c r="AW1980">
        <v>0</v>
      </c>
      <c r="AX1980">
        <v>24</v>
      </c>
      <c r="AY1980">
        <v>33.799999999999997</v>
      </c>
      <c r="AZ1980">
        <v>1</v>
      </c>
      <c r="BA1980">
        <v>1.4</v>
      </c>
      <c r="BB1980">
        <v>3</v>
      </c>
      <c r="BC1980">
        <v>4.2</v>
      </c>
      <c r="BD1980">
        <v>6</v>
      </c>
      <c r="BE1980">
        <v>8.5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1.4</v>
      </c>
      <c r="BL1980">
        <v>41</v>
      </c>
      <c r="BM1980">
        <v>57.7</v>
      </c>
      <c r="BN1980">
        <v>3</v>
      </c>
      <c r="BO1980">
        <v>4.2</v>
      </c>
      <c r="BP1980">
        <v>41</v>
      </c>
      <c r="BQ1980">
        <v>57.7</v>
      </c>
      <c r="BR1980" t="s">
        <v>7695</v>
      </c>
      <c r="BS1980" t="s">
        <v>7688</v>
      </c>
      <c r="BT1980" t="s">
        <v>8455</v>
      </c>
      <c r="BU1980" t="s">
        <v>8457</v>
      </c>
      <c r="BV1980" t="s">
        <v>8461</v>
      </c>
      <c r="BW1980" t="s">
        <v>8462</v>
      </c>
      <c r="BZ1980">
        <v>33620</v>
      </c>
      <c r="CA1980">
        <v>-117.236603960778</v>
      </c>
      <c r="CB1980">
        <v>33.351452832102197</v>
      </c>
      <c r="CD1980">
        <f xml:space="preserve"> _xlfn.XLOOKUP(AB1980,[1]Sheet1!B:B,[1]Sheet1!Y:Y,"Not Found")</f>
        <v>102346</v>
      </c>
      <c r="CE1980">
        <f xml:space="preserve"> _xlfn.XLOOKUP(AB1980,[1]Sheet1!B:B,[1]Sheet1!AA:AA, "Not Found")</f>
        <v>125088</v>
      </c>
      <c r="CH1980">
        <f t="shared" ca="1" si="61"/>
        <v>0.3456130040390718</v>
      </c>
    </row>
    <row r="1981" spans="1:86" x14ac:dyDescent="0.3">
      <c r="A1981">
        <v>6979</v>
      </c>
      <c r="B1981" t="s">
        <v>0</v>
      </c>
      <c r="C1981" t="s">
        <v>8501</v>
      </c>
      <c r="D1981" s="3">
        <v>37681223732179</v>
      </c>
      <c r="E1981" t="s">
        <v>8461</v>
      </c>
      <c r="F1981" t="s">
        <v>8502</v>
      </c>
      <c r="G1981" t="s">
        <v>4</v>
      </c>
      <c r="H1981" t="s">
        <v>7688</v>
      </c>
      <c r="I1981" t="s">
        <v>8462</v>
      </c>
      <c r="J1981" t="s">
        <v>8503</v>
      </c>
      <c r="K1981" t="s">
        <v>8</v>
      </c>
      <c r="L1981" t="s">
        <v>9</v>
      </c>
      <c r="M1981" s="1">
        <v>29403</v>
      </c>
      <c r="O1981" t="s">
        <v>8</v>
      </c>
      <c r="P1981" t="s">
        <v>4</v>
      </c>
      <c r="Q1981" t="s">
        <v>11</v>
      </c>
      <c r="R1981" t="s">
        <v>12</v>
      </c>
      <c r="U1981" t="s">
        <v>318</v>
      </c>
      <c r="V1981" t="s">
        <v>12</v>
      </c>
      <c r="W1981" t="s">
        <v>13</v>
      </c>
      <c r="X1981" t="s">
        <v>12</v>
      </c>
      <c r="Y1981" t="s">
        <v>58</v>
      </c>
      <c r="Z1981" t="s">
        <v>8504</v>
      </c>
      <c r="AA1981" t="s">
        <v>8460</v>
      </c>
      <c r="AB1981">
        <v>92028</v>
      </c>
      <c r="AC1981" t="str">
        <f t="shared" si="60"/>
        <v>2400 South Stage Coach Ln., Fallbrook, CA 92028</v>
      </c>
      <c r="AD1981" t="s">
        <v>17</v>
      </c>
      <c r="AE1981" t="s">
        <v>22</v>
      </c>
      <c r="AF1981" t="s">
        <v>312</v>
      </c>
      <c r="AG1981" t="s">
        <v>7703</v>
      </c>
      <c r="AH1981" t="s">
        <v>225</v>
      </c>
      <c r="AI1981">
        <v>33.348604829999999</v>
      </c>
      <c r="AJ1981">
        <v>-117.24111196</v>
      </c>
      <c r="AK1981">
        <v>1900</v>
      </c>
      <c r="AL1981">
        <v>20</v>
      </c>
      <c r="AM1981">
        <v>1.1000000000000001</v>
      </c>
      <c r="AN1981">
        <v>2</v>
      </c>
      <c r="AO1981">
        <v>0.1</v>
      </c>
      <c r="AP1981">
        <v>23</v>
      </c>
      <c r="AQ1981">
        <v>1.2</v>
      </c>
      <c r="AR1981">
        <v>10</v>
      </c>
      <c r="AS1981">
        <v>0.5</v>
      </c>
      <c r="AT1981">
        <v>1341</v>
      </c>
      <c r="AU1981">
        <v>70.599999999999994</v>
      </c>
      <c r="AV1981">
        <v>4</v>
      </c>
      <c r="AW1981">
        <v>0.2</v>
      </c>
      <c r="AX1981">
        <v>413</v>
      </c>
      <c r="AY1981">
        <v>21.7</v>
      </c>
      <c r="AZ1981">
        <v>44</v>
      </c>
      <c r="BA1981">
        <v>2.2999999999999998</v>
      </c>
      <c r="BB1981">
        <v>43</v>
      </c>
      <c r="BC1981">
        <v>2.2999999999999998</v>
      </c>
      <c r="BD1981">
        <v>435</v>
      </c>
      <c r="BE1981">
        <v>22.9</v>
      </c>
      <c r="BF1981">
        <v>1</v>
      </c>
      <c r="BG1981">
        <v>0.1</v>
      </c>
      <c r="BH1981">
        <v>194</v>
      </c>
      <c r="BI1981">
        <v>10.199999999999999</v>
      </c>
      <c r="BJ1981">
        <v>189</v>
      </c>
      <c r="BK1981">
        <v>9.9</v>
      </c>
      <c r="BL1981">
        <v>1427</v>
      </c>
      <c r="BM1981">
        <v>75.099999999999994</v>
      </c>
      <c r="BN1981">
        <v>290</v>
      </c>
      <c r="BO1981">
        <v>15.3</v>
      </c>
      <c r="BP1981">
        <v>1417</v>
      </c>
      <c r="BQ1981">
        <v>74.599999999999994</v>
      </c>
      <c r="BR1981" t="s">
        <v>7695</v>
      </c>
      <c r="BS1981" t="s">
        <v>7688</v>
      </c>
      <c r="BT1981" t="s">
        <v>8455</v>
      </c>
      <c r="BU1981" t="s">
        <v>8457</v>
      </c>
      <c r="BV1981" t="s">
        <v>8461</v>
      </c>
      <c r="BW1981" t="s">
        <v>8462</v>
      </c>
      <c r="BZ1981">
        <v>33618</v>
      </c>
      <c r="CA1981">
        <v>-117.241111960845</v>
      </c>
      <c r="CB1981">
        <v>33.348604830572597</v>
      </c>
      <c r="CD1981">
        <f xml:space="preserve"> _xlfn.XLOOKUP(AB1981,[1]Sheet1!B:B,[1]Sheet1!Y:Y,"Not Found")</f>
        <v>102346</v>
      </c>
      <c r="CE1981">
        <f xml:space="preserve"> _xlfn.XLOOKUP(AB1981,[1]Sheet1!B:B,[1]Sheet1!AA:AA, "Not Found")</f>
        <v>125088</v>
      </c>
      <c r="CH1981">
        <f t="shared" ca="1" si="61"/>
        <v>0.60698801920538759</v>
      </c>
    </row>
    <row r="1982" spans="1:86" x14ac:dyDescent="0.3">
      <c r="A1982">
        <v>6980</v>
      </c>
      <c r="B1982" t="s">
        <v>0</v>
      </c>
      <c r="C1982" t="s">
        <v>8505</v>
      </c>
      <c r="D1982" s="3">
        <v>37681223732195</v>
      </c>
      <c r="E1982" t="s">
        <v>8461</v>
      </c>
      <c r="F1982" t="s">
        <v>8506</v>
      </c>
      <c r="G1982" t="s">
        <v>4</v>
      </c>
      <c r="H1982" t="s">
        <v>7688</v>
      </c>
      <c r="I1982" t="s">
        <v>8462</v>
      </c>
      <c r="J1982" t="s">
        <v>8507</v>
      </c>
      <c r="K1982" t="s">
        <v>325</v>
      </c>
      <c r="L1982" t="s">
        <v>9</v>
      </c>
      <c r="M1982" s="1">
        <v>29403</v>
      </c>
      <c r="O1982" t="s">
        <v>8</v>
      </c>
      <c r="P1982" t="s">
        <v>4</v>
      </c>
      <c r="Q1982" t="s">
        <v>11</v>
      </c>
      <c r="R1982" t="s">
        <v>12</v>
      </c>
      <c r="U1982" t="s">
        <v>318</v>
      </c>
      <c r="V1982" t="s">
        <v>12</v>
      </c>
      <c r="W1982" t="s">
        <v>13</v>
      </c>
      <c r="X1982" t="s">
        <v>13</v>
      </c>
      <c r="Y1982" t="s">
        <v>30</v>
      </c>
      <c r="Z1982" t="s">
        <v>8508</v>
      </c>
      <c r="AA1982" t="s">
        <v>8460</v>
      </c>
      <c r="AB1982">
        <v>92028</v>
      </c>
      <c r="AC1982" t="str">
        <f t="shared" si="60"/>
        <v>1056 Winterhaven Rd., Fallbrook, CA 92028</v>
      </c>
      <c r="AD1982" t="s">
        <v>17</v>
      </c>
      <c r="AE1982" t="s">
        <v>22</v>
      </c>
      <c r="AF1982" t="s">
        <v>312</v>
      </c>
      <c r="AG1982" t="s">
        <v>7703</v>
      </c>
      <c r="AH1982" t="s">
        <v>225</v>
      </c>
      <c r="AI1982">
        <v>33.347697830000001</v>
      </c>
      <c r="AJ1982">
        <v>-117.23678796</v>
      </c>
      <c r="AK1982">
        <v>90</v>
      </c>
      <c r="AL1982">
        <v>2</v>
      </c>
      <c r="AM1982">
        <v>2.2000000000000002</v>
      </c>
      <c r="AN1982">
        <v>1</v>
      </c>
      <c r="AO1982">
        <v>1.1000000000000001</v>
      </c>
      <c r="AP1982">
        <v>2</v>
      </c>
      <c r="AQ1982">
        <v>2.2000000000000002</v>
      </c>
      <c r="AR1982">
        <v>1</v>
      </c>
      <c r="AS1982">
        <v>1.1000000000000001</v>
      </c>
      <c r="AT1982">
        <v>73</v>
      </c>
      <c r="AU1982">
        <v>81.099999999999994</v>
      </c>
      <c r="AV1982">
        <v>0</v>
      </c>
      <c r="AW1982">
        <v>0</v>
      </c>
      <c r="AX1982">
        <v>10</v>
      </c>
      <c r="AY1982">
        <v>11.1</v>
      </c>
      <c r="AZ1982">
        <v>1</v>
      </c>
      <c r="BA1982">
        <v>1.1000000000000001</v>
      </c>
      <c r="BB1982">
        <v>0</v>
      </c>
      <c r="BC1982">
        <v>0</v>
      </c>
      <c r="BD1982">
        <v>26</v>
      </c>
      <c r="BE1982">
        <v>28.9</v>
      </c>
      <c r="BF1982">
        <v>0</v>
      </c>
      <c r="BG1982">
        <v>0</v>
      </c>
      <c r="BH1982">
        <v>12</v>
      </c>
      <c r="BI1982">
        <v>13.3</v>
      </c>
      <c r="BJ1982">
        <v>5</v>
      </c>
      <c r="BK1982">
        <v>5.6</v>
      </c>
      <c r="BL1982">
        <v>85</v>
      </c>
      <c r="BM1982">
        <v>94.4</v>
      </c>
      <c r="BN1982">
        <v>18</v>
      </c>
      <c r="BO1982">
        <v>20</v>
      </c>
      <c r="BP1982">
        <v>85</v>
      </c>
      <c r="BQ1982">
        <v>94.4</v>
      </c>
      <c r="BR1982" t="s">
        <v>7695</v>
      </c>
      <c r="BS1982" t="s">
        <v>7688</v>
      </c>
      <c r="BT1982" t="s">
        <v>8455</v>
      </c>
      <c r="BU1982" t="s">
        <v>8457</v>
      </c>
      <c r="BV1982" t="s">
        <v>8461</v>
      </c>
      <c r="BW1982" t="s">
        <v>8462</v>
      </c>
      <c r="BZ1982">
        <v>33619</v>
      </c>
      <c r="CA1982">
        <v>-117.236787961201</v>
      </c>
      <c r="CB1982">
        <v>33.347697831031297</v>
      </c>
      <c r="CD1982">
        <f xml:space="preserve"> _xlfn.XLOOKUP(AB1982,[1]Sheet1!B:B,[1]Sheet1!Y:Y,"Not Found")</f>
        <v>102346</v>
      </c>
      <c r="CE1982">
        <f xml:space="preserve"> _xlfn.XLOOKUP(AB1982,[1]Sheet1!B:B,[1]Sheet1!AA:AA, "Not Found")</f>
        <v>125088</v>
      </c>
      <c r="CH1982">
        <f t="shared" ca="1" si="61"/>
        <v>0.47492141184145131</v>
      </c>
    </row>
    <row r="1983" spans="1:86" x14ac:dyDescent="0.3">
      <c r="A1983">
        <v>6981</v>
      </c>
      <c r="B1983" t="s">
        <v>0</v>
      </c>
      <c r="C1983" t="s">
        <v>8509</v>
      </c>
      <c r="D1983" s="3">
        <v>37681300128793</v>
      </c>
      <c r="E1983" t="s">
        <v>7791</v>
      </c>
      <c r="F1983" t="s">
        <v>8510</v>
      </c>
      <c r="G1983" t="s">
        <v>4</v>
      </c>
      <c r="H1983" t="s">
        <v>7688</v>
      </c>
      <c r="I1983" t="s">
        <v>7792</v>
      </c>
      <c r="J1983" t="s">
        <v>8511</v>
      </c>
      <c r="K1983" t="s">
        <v>400</v>
      </c>
      <c r="L1983" t="s">
        <v>9</v>
      </c>
      <c r="M1983" s="1">
        <v>41520</v>
      </c>
      <c r="O1983" t="s">
        <v>8</v>
      </c>
      <c r="P1983" t="s">
        <v>4</v>
      </c>
      <c r="Q1983" t="s">
        <v>11</v>
      </c>
      <c r="R1983" t="s">
        <v>12</v>
      </c>
      <c r="U1983" t="s">
        <v>318</v>
      </c>
      <c r="V1983" t="s">
        <v>12</v>
      </c>
      <c r="W1983" t="s">
        <v>13</v>
      </c>
      <c r="X1983" t="s">
        <v>13</v>
      </c>
      <c r="Y1983" t="s">
        <v>14</v>
      </c>
      <c r="Z1983" t="s">
        <v>8512</v>
      </c>
      <c r="AA1983" t="s">
        <v>7812</v>
      </c>
      <c r="AB1983">
        <v>92020</v>
      </c>
      <c r="AC1983" t="str">
        <f t="shared" si="60"/>
        <v>1600 North Cuyamaca St., El Cajon, CA 92020</v>
      </c>
      <c r="AD1983" t="s">
        <v>17</v>
      </c>
      <c r="AE1983" t="s">
        <v>7731</v>
      </c>
      <c r="AF1983" t="s">
        <v>1475</v>
      </c>
      <c r="AG1983" t="s">
        <v>7732</v>
      </c>
      <c r="AH1983" t="s">
        <v>225</v>
      </c>
      <c r="AI1983">
        <v>32.817470780000001</v>
      </c>
      <c r="AJ1983">
        <v>-116.98075688</v>
      </c>
      <c r="AK1983">
        <v>64</v>
      </c>
      <c r="AL1983">
        <v>5</v>
      </c>
      <c r="AM1983">
        <v>7.8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1.6</v>
      </c>
      <c r="AT1983">
        <v>25</v>
      </c>
      <c r="AU1983">
        <v>39.1</v>
      </c>
      <c r="AV1983">
        <v>0</v>
      </c>
      <c r="AW1983">
        <v>0</v>
      </c>
      <c r="AX1983">
        <v>31</v>
      </c>
      <c r="AY1983">
        <v>48.4</v>
      </c>
      <c r="AZ1983">
        <v>2</v>
      </c>
      <c r="BA1983">
        <v>3.1</v>
      </c>
      <c r="BB1983">
        <v>0</v>
      </c>
      <c r="BC1983">
        <v>0</v>
      </c>
      <c r="BD1983">
        <v>7</v>
      </c>
      <c r="BE1983">
        <v>10.9</v>
      </c>
      <c r="BF1983">
        <v>6</v>
      </c>
      <c r="BG1983">
        <v>9.4</v>
      </c>
      <c r="BH1983">
        <v>1</v>
      </c>
      <c r="BI1983">
        <v>1.6</v>
      </c>
      <c r="BJ1983">
        <v>0</v>
      </c>
      <c r="BK1983">
        <v>0</v>
      </c>
      <c r="BL1983">
        <v>56</v>
      </c>
      <c r="BM1983">
        <v>87.5</v>
      </c>
      <c r="BN1983">
        <v>64</v>
      </c>
      <c r="BO1983">
        <v>100</v>
      </c>
      <c r="BP1983">
        <v>56</v>
      </c>
      <c r="BQ1983">
        <v>87.5</v>
      </c>
      <c r="BR1983" t="s">
        <v>7695</v>
      </c>
      <c r="BS1983" t="s">
        <v>7688</v>
      </c>
      <c r="BT1983" t="s">
        <v>7813</v>
      </c>
      <c r="BU1983" t="s">
        <v>7814</v>
      </c>
      <c r="BV1983" t="s">
        <v>7791</v>
      </c>
      <c r="BW1983" t="s">
        <v>7792</v>
      </c>
      <c r="BZ1983">
        <v>34158</v>
      </c>
      <c r="CA1983">
        <v>-116.98075687704601</v>
      </c>
      <c r="CB1983">
        <v>32.817470781817597</v>
      </c>
      <c r="CD1983">
        <f xml:space="preserve"> _xlfn.XLOOKUP(AB1983,[1]Sheet1!B:B,[1]Sheet1!Y:Y,"Not Found")</f>
        <v>72822</v>
      </c>
      <c r="CE1983">
        <f xml:space="preserve"> _xlfn.XLOOKUP(AB1983,[1]Sheet1!B:B,[1]Sheet1!AA:AA, "Not Found")</f>
        <v>99387</v>
      </c>
      <c r="CH1983">
        <f t="shared" ca="1" si="61"/>
        <v>0.80141012779017007</v>
      </c>
    </row>
    <row r="1984" spans="1:86" x14ac:dyDescent="0.3">
      <c r="A1984">
        <v>6982</v>
      </c>
      <c r="B1984" t="s">
        <v>0</v>
      </c>
      <c r="C1984" t="s">
        <v>8513</v>
      </c>
      <c r="D1984" s="3">
        <v>37681300128819</v>
      </c>
      <c r="E1984" t="s">
        <v>7791</v>
      </c>
      <c r="F1984" t="s">
        <v>8514</v>
      </c>
      <c r="G1984" t="s">
        <v>4</v>
      </c>
      <c r="H1984" t="s">
        <v>7688</v>
      </c>
      <c r="I1984" t="s">
        <v>7792</v>
      </c>
      <c r="J1984" t="s">
        <v>179</v>
      </c>
      <c r="K1984" t="s">
        <v>400</v>
      </c>
      <c r="L1984" t="s">
        <v>9</v>
      </c>
      <c r="M1984" s="1">
        <v>41520</v>
      </c>
      <c r="O1984" t="s">
        <v>8</v>
      </c>
      <c r="P1984" t="s">
        <v>4</v>
      </c>
      <c r="Q1984" t="s">
        <v>11</v>
      </c>
      <c r="R1984" t="s">
        <v>12</v>
      </c>
      <c r="U1984" t="s">
        <v>318</v>
      </c>
      <c r="V1984" t="s">
        <v>12</v>
      </c>
      <c r="W1984" t="s">
        <v>13</v>
      </c>
      <c r="X1984" t="s">
        <v>13</v>
      </c>
      <c r="Y1984" t="s">
        <v>14</v>
      </c>
      <c r="Z1984" t="s">
        <v>8515</v>
      </c>
      <c r="AA1984" t="s">
        <v>7812</v>
      </c>
      <c r="AB1984">
        <v>92019</v>
      </c>
      <c r="AC1984" t="str">
        <f t="shared" si="60"/>
        <v>230 Jamacha Rd., El Cajon, CA 92019</v>
      </c>
      <c r="AD1984" t="s">
        <v>17</v>
      </c>
      <c r="AE1984" t="s">
        <v>7731</v>
      </c>
      <c r="AF1984" t="s">
        <v>1475</v>
      </c>
      <c r="AG1984" t="s">
        <v>7694</v>
      </c>
      <c r="AH1984" t="s">
        <v>225</v>
      </c>
      <c r="AI1984">
        <v>32.793431779999999</v>
      </c>
      <c r="AJ1984">
        <v>-116.93559887000001</v>
      </c>
      <c r="AK1984">
        <v>22</v>
      </c>
      <c r="AL1984">
        <v>8</v>
      </c>
      <c r="AM1984">
        <v>36.4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9</v>
      </c>
      <c r="AU1984">
        <v>40.9</v>
      </c>
      <c r="AV1984">
        <v>0</v>
      </c>
      <c r="AW1984">
        <v>0</v>
      </c>
      <c r="AX1984">
        <v>4</v>
      </c>
      <c r="AY1984">
        <v>18.2</v>
      </c>
      <c r="AZ1984">
        <v>1</v>
      </c>
      <c r="BA1984">
        <v>4.5</v>
      </c>
      <c r="BB1984">
        <v>0</v>
      </c>
      <c r="BC1984">
        <v>0</v>
      </c>
      <c r="BD1984">
        <v>3</v>
      </c>
      <c r="BE1984">
        <v>13.6</v>
      </c>
      <c r="BF1984">
        <v>3</v>
      </c>
      <c r="BG1984">
        <v>13.6</v>
      </c>
      <c r="BH1984">
        <v>1</v>
      </c>
      <c r="BI1984">
        <v>4.5</v>
      </c>
      <c r="BJ1984">
        <v>0</v>
      </c>
      <c r="BK1984">
        <v>0</v>
      </c>
      <c r="BL1984">
        <v>17</v>
      </c>
      <c r="BM1984">
        <v>77.3</v>
      </c>
      <c r="BN1984">
        <v>22</v>
      </c>
      <c r="BO1984">
        <v>100</v>
      </c>
      <c r="BP1984">
        <v>17</v>
      </c>
      <c r="BQ1984">
        <v>77.3</v>
      </c>
      <c r="BR1984" t="s">
        <v>7695</v>
      </c>
      <c r="BS1984" t="s">
        <v>7688</v>
      </c>
      <c r="BT1984" t="s">
        <v>7813</v>
      </c>
      <c r="BU1984" t="s">
        <v>7814</v>
      </c>
      <c r="BV1984" t="s">
        <v>7791</v>
      </c>
      <c r="BW1984" t="s">
        <v>7792</v>
      </c>
      <c r="BZ1984">
        <v>34157</v>
      </c>
      <c r="CA1984">
        <v>-116.935598867557</v>
      </c>
      <c r="CB1984">
        <v>32.793431782043498</v>
      </c>
      <c r="CD1984">
        <f xml:space="preserve"> _xlfn.XLOOKUP(AB1984,[1]Sheet1!B:B,[1]Sheet1!Y:Y,"Not Found")</f>
        <v>99266</v>
      </c>
      <c r="CE1984">
        <f xml:space="preserve"> _xlfn.XLOOKUP(AB1984,[1]Sheet1!B:B,[1]Sheet1!AA:AA, "Not Found")</f>
        <v>129034</v>
      </c>
      <c r="CH1984">
        <f t="shared" ca="1" si="61"/>
        <v>0.54001654935896293</v>
      </c>
    </row>
    <row r="1985" spans="1:86" x14ac:dyDescent="0.3">
      <c r="A1985">
        <v>6983</v>
      </c>
      <c r="B1985" t="s">
        <v>0</v>
      </c>
      <c r="C1985" t="s">
        <v>8516</v>
      </c>
      <c r="D1985" s="3">
        <v>37681300132548</v>
      </c>
      <c r="E1985" t="s">
        <v>7791</v>
      </c>
      <c r="F1985" t="s">
        <v>8517</v>
      </c>
      <c r="G1985" t="s">
        <v>4</v>
      </c>
      <c r="H1985" t="s">
        <v>7688</v>
      </c>
      <c r="I1985" t="s">
        <v>7792</v>
      </c>
      <c r="J1985" t="s">
        <v>8518</v>
      </c>
      <c r="K1985" t="s">
        <v>340</v>
      </c>
      <c r="L1985" t="s">
        <v>9</v>
      </c>
      <c r="M1985" s="1">
        <v>42248</v>
      </c>
      <c r="O1985" t="s">
        <v>8</v>
      </c>
      <c r="P1985" t="s">
        <v>4</v>
      </c>
      <c r="Q1985" t="s">
        <v>11</v>
      </c>
      <c r="R1985" t="s">
        <v>12</v>
      </c>
      <c r="U1985" t="s">
        <v>318</v>
      </c>
      <c r="V1985" t="s">
        <v>12</v>
      </c>
      <c r="W1985" t="s">
        <v>13</v>
      </c>
      <c r="X1985" t="s">
        <v>12</v>
      </c>
      <c r="Y1985" t="s">
        <v>58</v>
      </c>
      <c r="Z1985" t="s">
        <v>8512</v>
      </c>
      <c r="AA1985" t="s">
        <v>7812</v>
      </c>
      <c r="AB1985">
        <v>92020</v>
      </c>
      <c r="AC1985" t="str">
        <f t="shared" si="60"/>
        <v>1600 North Cuyamaca St., El Cajon, CA 92020</v>
      </c>
      <c r="AD1985" t="s">
        <v>17</v>
      </c>
      <c r="AE1985" t="s">
        <v>7731</v>
      </c>
      <c r="AF1985" t="s">
        <v>1475</v>
      </c>
      <c r="AG1985" t="s">
        <v>7732</v>
      </c>
      <c r="AH1985" t="s">
        <v>225</v>
      </c>
      <c r="AI1985">
        <v>32.817470780000001</v>
      </c>
      <c r="AJ1985">
        <v>-116.98075688</v>
      </c>
      <c r="AK1985">
        <v>138</v>
      </c>
      <c r="AL1985">
        <v>12</v>
      </c>
      <c r="AM1985">
        <v>8.6999999999999993</v>
      </c>
      <c r="AN1985">
        <v>2</v>
      </c>
      <c r="AO1985">
        <v>1.4</v>
      </c>
      <c r="AP1985">
        <v>0</v>
      </c>
      <c r="AQ1985">
        <v>0</v>
      </c>
      <c r="AR1985">
        <v>1</v>
      </c>
      <c r="AS1985">
        <v>0.7</v>
      </c>
      <c r="AT1985">
        <v>54</v>
      </c>
      <c r="AU1985">
        <v>39.1</v>
      </c>
      <c r="AV1985">
        <v>0</v>
      </c>
      <c r="AW1985">
        <v>0</v>
      </c>
      <c r="AX1985">
        <v>59</v>
      </c>
      <c r="AY1985">
        <v>42.8</v>
      </c>
      <c r="AZ1985">
        <v>9</v>
      </c>
      <c r="BA1985">
        <v>6.5</v>
      </c>
      <c r="BB1985">
        <v>1</v>
      </c>
      <c r="BC1985">
        <v>0.7</v>
      </c>
      <c r="BD1985">
        <v>9</v>
      </c>
      <c r="BE1985">
        <v>6.5</v>
      </c>
      <c r="BF1985">
        <v>0</v>
      </c>
      <c r="BG1985">
        <v>0</v>
      </c>
      <c r="BH1985">
        <v>1</v>
      </c>
      <c r="BI1985">
        <v>0.7</v>
      </c>
      <c r="BJ1985">
        <v>0</v>
      </c>
      <c r="BK1985">
        <v>0</v>
      </c>
      <c r="BL1985">
        <v>102</v>
      </c>
      <c r="BM1985">
        <v>73.900000000000006</v>
      </c>
      <c r="BN1985">
        <v>40</v>
      </c>
      <c r="BO1985">
        <v>29</v>
      </c>
      <c r="BP1985">
        <v>100</v>
      </c>
      <c r="BQ1985">
        <v>72.5</v>
      </c>
      <c r="BR1985" t="s">
        <v>7695</v>
      </c>
      <c r="BS1985" t="s">
        <v>7688</v>
      </c>
      <c r="BT1985" t="s">
        <v>7813</v>
      </c>
      <c r="BU1985" t="s">
        <v>7814</v>
      </c>
      <c r="BV1985" t="s">
        <v>7791</v>
      </c>
      <c r="BW1985" t="s">
        <v>7792</v>
      </c>
      <c r="BZ1985">
        <v>34159</v>
      </c>
      <c r="CA1985">
        <v>-116.98075687704601</v>
      </c>
      <c r="CB1985">
        <v>32.817470781817597</v>
      </c>
      <c r="CD1985">
        <f xml:space="preserve"> _xlfn.XLOOKUP(AB1985,[1]Sheet1!B:B,[1]Sheet1!Y:Y,"Not Found")</f>
        <v>72822</v>
      </c>
      <c r="CE1985">
        <f xml:space="preserve"> _xlfn.XLOOKUP(AB1985,[1]Sheet1!B:B,[1]Sheet1!AA:AA, "Not Found")</f>
        <v>99387</v>
      </c>
      <c r="CH1985">
        <f t="shared" ca="1" si="61"/>
        <v>0.70861426045232145</v>
      </c>
    </row>
    <row r="1986" spans="1:86" x14ac:dyDescent="0.3">
      <c r="A1986">
        <v>6984</v>
      </c>
      <c r="B1986" t="s">
        <v>0</v>
      </c>
      <c r="C1986" t="s">
        <v>8519</v>
      </c>
      <c r="D1986" s="3">
        <v>37681300139063</v>
      </c>
      <c r="E1986" t="s">
        <v>7791</v>
      </c>
      <c r="F1986" t="s">
        <v>8520</v>
      </c>
      <c r="G1986" t="s">
        <v>4</v>
      </c>
      <c r="H1986" t="s">
        <v>7688</v>
      </c>
      <c r="I1986" t="s">
        <v>7792</v>
      </c>
      <c r="J1986" t="s">
        <v>8521</v>
      </c>
      <c r="K1986" t="s">
        <v>483</v>
      </c>
      <c r="L1986" t="s">
        <v>9</v>
      </c>
      <c r="M1986" s="1">
        <v>43703</v>
      </c>
      <c r="O1986" t="s">
        <v>341</v>
      </c>
      <c r="P1986" t="s">
        <v>36</v>
      </c>
      <c r="Q1986" t="s">
        <v>11</v>
      </c>
      <c r="R1986" t="s">
        <v>13</v>
      </c>
      <c r="S1986" t="s">
        <v>8522</v>
      </c>
      <c r="T1986" t="s">
        <v>202</v>
      </c>
      <c r="U1986" t="s">
        <v>12</v>
      </c>
      <c r="V1986" t="s">
        <v>12</v>
      </c>
      <c r="W1986" t="s">
        <v>13</v>
      </c>
      <c r="X1986" t="s">
        <v>12</v>
      </c>
      <c r="Y1986" t="s">
        <v>14</v>
      </c>
      <c r="Z1986" t="s">
        <v>8523</v>
      </c>
      <c r="AA1986" t="s">
        <v>7788</v>
      </c>
      <c r="AB1986">
        <v>91941</v>
      </c>
      <c r="AC1986" t="str">
        <f t="shared" ref="AC1986:AC2049" si="62">Z1986 &amp; ", " &amp; AA1986 &amp;", CA " &amp;AB1986</f>
        <v>4215 Spring St. Ste. 104, La Mesa, CA 91941</v>
      </c>
      <c r="AD1986" t="s">
        <v>17</v>
      </c>
      <c r="AE1986" t="s">
        <v>7731</v>
      </c>
      <c r="AF1986" t="s">
        <v>1475</v>
      </c>
      <c r="AG1986" t="s">
        <v>7694</v>
      </c>
      <c r="AH1986" t="s">
        <v>225</v>
      </c>
      <c r="AI1986">
        <v>32.755686769999997</v>
      </c>
      <c r="AJ1986">
        <v>-117.01354288</v>
      </c>
      <c r="AK1986">
        <v>440</v>
      </c>
      <c r="AL1986">
        <v>18</v>
      </c>
      <c r="AM1986">
        <v>4.0999999999999996</v>
      </c>
      <c r="AN1986">
        <v>4</v>
      </c>
      <c r="AO1986">
        <v>0.9</v>
      </c>
      <c r="AP1986">
        <v>3</v>
      </c>
      <c r="AQ1986">
        <v>0.7</v>
      </c>
      <c r="AR1986">
        <v>3</v>
      </c>
      <c r="AS1986">
        <v>0.7</v>
      </c>
      <c r="AT1986">
        <v>283</v>
      </c>
      <c r="AU1986">
        <v>64.3</v>
      </c>
      <c r="AV1986">
        <v>1</v>
      </c>
      <c r="AW1986">
        <v>0.2</v>
      </c>
      <c r="AX1986">
        <v>102</v>
      </c>
      <c r="AY1986">
        <v>23.2</v>
      </c>
      <c r="AZ1986">
        <v>23</v>
      </c>
      <c r="BA1986">
        <v>5.2</v>
      </c>
      <c r="BB1986">
        <v>3</v>
      </c>
      <c r="BC1986">
        <v>0.7</v>
      </c>
      <c r="BD1986">
        <v>30</v>
      </c>
      <c r="BE1986">
        <v>6.8</v>
      </c>
      <c r="BF1986">
        <v>0</v>
      </c>
      <c r="BG1986">
        <v>0</v>
      </c>
      <c r="BH1986">
        <v>65</v>
      </c>
      <c r="BI1986">
        <v>14.8</v>
      </c>
      <c r="BJ1986">
        <v>0</v>
      </c>
      <c r="BK1986">
        <v>0</v>
      </c>
      <c r="BL1986">
        <v>271</v>
      </c>
      <c r="BM1986">
        <v>61.6</v>
      </c>
      <c r="BN1986">
        <v>96</v>
      </c>
      <c r="BO1986">
        <v>21.8</v>
      </c>
      <c r="BP1986">
        <v>269</v>
      </c>
      <c r="BQ1986">
        <v>61.1</v>
      </c>
      <c r="BR1986" t="s">
        <v>7695</v>
      </c>
      <c r="BS1986" t="s">
        <v>7688</v>
      </c>
      <c r="BT1986" t="s">
        <v>7789</v>
      </c>
      <c r="BU1986" t="s">
        <v>7790</v>
      </c>
      <c r="BV1986" t="s">
        <v>7791</v>
      </c>
      <c r="BW1986" t="s">
        <v>7792</v>
      </c>
      <c r="BZ1986">
        <v>31740</v>
      </c>
      <c r="CA1986">
        <v>-117.01354287829599</v>
      </c>
      <c r="CB1986">
        <v>32.755686773095803</v>
      </c>
      <c r="CD1986">
        <f xml:space="preserve"> _xlfn.XLOOKUP(AB1986,[1]Sheet1!B:B,[1]Sheet1!Y:Y,"Not Found")</f>
        <v>111607</v>
      </c>
      <c r="CE1986">
        <f xml:space="preserve"> _xlfn.XLOOKUP(AB1986,[1]Sheet1!B:B,[1]Sheet1!AA:AA, "Not Found")</f>
        <v>142304</v>
      </c>
      <c r="CH1986">
        <f t="shared" ref="CH1986:CH2049" ca="1" si="63">RAND()</f>
        <v>0.89953085389776721</v>
      </c>
    </row>
    <row r="1987" spans="1:86" x14ac:dyDescent="0.3">
      <c r="A1987">
        <v>6985</v>
      </c>
      <c r="B1987" t="s">
        <v>0</v>
      </c>
      <c r="C1987" t="s">
        <v>8524</v>
      </c>
      <c r="D1987" s="3">
        <v>37681303730066</v>
      </c>
      <c r="E1987" t="s">
        <v>7791</v>
      </c>
      <c r="F1987" t="s">
        <v>8525</v>
      </c>
      <c r="G1987" t="s">
        <v>4</v>
      </c>
      <c r="H1987" t="s">
        <v>7688</v>
      </c>
      <c r="I1987" t="s">
        <v>7792</v>
      </c>
      <c r="J1987" t="s">
        <v>8526</v>
      </c>
      <c r="K1987" t="s">
        <v>8</v>
      </c>
      <c r="L1987" t="s">
        <v>9</v>
      </c>
      <c r="M1987" s="1">
        <v>29403</v>
      </c>
      <c r="O1987" t="s">
        <v>8</v>
      </c>
      <c r="P1987" t="s">
        <v>4</v>
      </c>
      <c r="Q1987" t="s">
        <v>11</v>
      </c>
      <c r="R1987" t="s">
        <v>12</v>
      </c>
      <c r="U1987" t="s">
        <v>318</v>
      </c>
      <c r="V1987" t="s">
        <v>12</v>
      </c>
      <c r="W1987" t="s">
        <v>13</v>
      </c>
      <c r="X1987" t="s">
        <v>12</v>
      </c>
      <c r="Y1987" t="s">
        <v>14</v>
      </c>
      <c r="Z1987" t="s">
        <v>8527</v>
      </c>
      <c r="AA1987" t="s">
        <v>7812</v>
      </c>
      <c r="AB1987">
        <v>92019</v>
      </c>
      <c r="AC1987" t="str">
        <f t="shared" si="62"/>
        <v>1725 Hillsdale Rd., El Cajon, CA 92019</v>
      </c>
      <c r="AD1987" t="s">
        <v>17</v>
      </c>
      <c r="AE1987" t="s">
        <v>22</v>
      </c>
      <c r="AF1987" t="s">
        <v>1475</v>
      </c>
      <c r="AG1987" t="s">
        <v>7703</v>
      </c>
      <c r="AH1987" t="s">
        <v>225</v>
      </c>
      <c r="AI1987">
        <v>32.760608779999998</v>
      </c>
      <c r="AJ1987">
        <v>-116.92148686</v>
      </c>
      <c r="AK1987">
        <v>1845</v>
      </c>
      <c r="AL1987">
        <v>42</v>
      </c>
      <c r="AM1987">
        <v>2.2999999999999998</v>
      </c>
      <c r="AN1987">
        <v>3</v>
      </c>
      <c r="AO1987">
        <v>0.2</v>
      </c>
      <c r="AP1987">
        <v>82</v>
      </c>
      <c r="AQ1987">
        <v>4.4000000000000004</v>
      </c>
      <c r="AR1987">
        <v>16</v>
      </c>
      <c r="AS1987">
        <v>0.9</v>
      </c>
      <c r="AT1987">
        <v>394</v>
      </c>
      <c r="AU1987">
        <v>21.4</v>
      </c>
      <c r="AV1987">
        <v>8</v>
      </c>
      <c r="AW1987">
        <v>0.4</v>
      </c>
      <c r="AX1987">
        <v>1240</v>
      </c>
      <c r="AY1987">
        <v>67.2</v>
      </c>
      <c r="AZ1987">
        <v>52</v>
      </c>
      <c r="BA1987">
        <v>2.8</v>
      </c>
      <c r="BB1987">
        <v>8</v>
      </c>
      <c r="BC1987">
        <v>0.4</v>
      </c>
      <c r="BD1987">
        <v>286</v>
      </c>
      <c r="BE1987">
        <v>15.5</v>
      </c>
      <c r="BF1987">
        <v>5</v>
      </c>
      <c r="BG1987">
        <v>0.3</v>
      </c>
      <c r="BH1987">
        <v>40</v>
      </c>
      <c r="BI1987">
        <v>2.2000000000000002</v>
      </c>
      <c r="BJ1987">
        <v>1</v>
      </c>
      <c r="BK1987">
        <v>0.1</v>
      </c>
      <c r="BL1987">
        <v>1241</v>
      </c>
      <c r="BM1987">
        <v>67.3</v>
      </c>
      <c r="BN1987">
        <v>209</v>
      </c>
      <c r="BO1987">
        <v>11.3</v>
      </c>
      <c r="BP1987">
        <v>1229</v>
      </c>
      <c r="BQ1987">
        <v>66.599999999999994</v>
      </c>
      <c r="BR1987" t="s">
        <v>7695</v>
      </c>
      <c r="BS1987" t="s">
        <v>7688</v>
      </c>
      <c r="BT1987" t="s">
        <v>7813</v>
      </c>
      <c r="BU1987" t="s">
        <v>7814</v>
      </c>
      <c r="BV1987" t="s">
        <v>7791</v>
      </c>
      <c r="BW1987" t="s">
        <v>7792</v>
      </c>
      <c r="BZ1987">
        <v>34153</v>
      </c>
      <c r="CA1987">
        <v>-116.92148686341</v>
      </c>
      <c r="CB1987">
        <v>32.760608778321597</v>
      </c>
      <c r="CD1987">
        <f xml:space="preserve"> _xlfn.XLOOKUP(AB1987,[1]Sheet1!B:B,[1]Sheet1!Y:Y,"Not Found")</f>
        <v>99266</v>
      </c>
      <c r="CE1987">
        <f xml:space="preserve"> _xlfn.XLOOKUP(AB1987,[1]Sheet1!B:B,[1]Sheet1!AA:AA, "Not Found")</f>
        <v>129034</v>
      </c>
      <c r="CH1987">
        <f t="shared" ca="1" si="63"/>
        <v>0.59358715176936128</v>
      </c>
    </row>
    <row r="1988" spans="1:86" x14ac:dyDescent="0.3">
      <c r="A1988">
        <v>6986</v>
      </c>
      <c r="B1988" t="s">
        <v>0</v>
      </c>
      <c r="C1988" t="s">
        <v>8528</v>
      </c>
      <c r="D1988" s="3">
        <v>37681303730702</v>
      </c>
      <c r="E1988" t="s">
        <v>7791</v>
      </c>
      <c r="F1988" t="s">
        <v>8529</v>
      </c>
      <c r="G1988" t="s">
        <v>4</v>
      </c>
      <c r="H1988" t="s">
        <v>7688</v>
      </c>
      <c r="I1988" t="s">
        <v>7792</v>
      </c>
      <c r="J1988" t="s">
        <v>8530</v>
      </c>
      <c r="K1988" t="s">
        <v>8</v>
      </c>
      <c r="L1988" t="s">
        <v>9</v>
      </c>
      <c r="M1988" s="1">
        <v>29403</v>
      </c>
      <c r="O1988" t="s">
        <v>8</v>
      </c>
      <c r="P1988" t="s">
        <v>4</v>
      </c>
      <c r="Q1988" t="s">
        <v>11</v>
      </c>
      <c r="R1988" t="s">
        <v>12</v>
      </c>
      <c r="U1988" t="s">
        <v>318</v>
      </c>
      <c r="V1988" t="s">
        <v>12</v>
      </c>
      <c r="W1988" t="s">
        <v>13</v>
      </c>
      <c r="X1988" t="s">
        <v>12</v>
      </c>
      <c r="Y1988" t="s">
        <v>14</v>
      </c>
      <c r="Z1988" t="s">
        <v>8531</v>
      </c>
      <c r="AA1988" t="s">
        <v>8532</v>
      </c>
      <c r="AB1988">
        <v>92071</v>
      </c>
      <c r="AC1988" t="str">
        <f t="shared" si="62"/>
        <v>8756 Mast Blvd., Santee, CA 92071</v>
      </c>
      <c r="AD1988" t="s">
        <v>17</v>
      </c>
      <c r="AE1988" t="s">
        <v>22</v>
      </c>
      <c r="AF1988" t="s">
        <v>312</v>
      </c>
      <c r="AG1988" t="s">
        <v>7703</v>
      </c>
      <c r="AH1988" t="s">
        <v>225</v>
      </c>
      <c r="AI1988">
        <v>32.847856780000001</v>
      </c>
      <c r="AJ1988">
        <v>-117.01575588999999</v>
      </c>
      <c r="AK1988">
        <v>1515</v>
      </c>
      <c r="AL1988">
        <v>16</v>
      </c>
      <c r="AM1988">
        <v>1.1000000000000001</v>
      </c>
      <c r="AN1988">
        <v>9</v>
      </c>
      <c r="AO1988">
        <v>0.6</v>
      </c>
      <c r="AP1988">
        <v>66</v>
      </c>
      <c r="AQ1988">
        <v>4.4000000000000004</v>
      </c>
      <c r="AR1988">
        <v>36</v>
      </c>
      <c r="AS1988">
        <v>2.4</v>
      </c>
      <c r="AT1988">
        <v>515</v>
      </c>
      <c r="AU1988">
        <v>34</v>
      </c>
      <c r="AV1988">
        <v>7</v>
      </c>
      <c r="AW1988">
        <v>0.5</v>
      </c>
      <c r="AX1988">
        <v>734</v>
      </c>
      <c r="AY1988">
        <v>48.4</v>
      </c>
      <c r="AZ1988">
        <v>125</v>
      </c>
      <c r="BA1988">
        <v>8.3000000000000007</v>
      </c>
      <c r="BB1988">
        <v>7</v>
      </c>
      <c r="BC1988">
        <v>0.5</v>
      </c>
      <c r="BD1988">
        <v>46</v>
      </c>
      <c r="BE1988">
        <v>3</v>
      </c>
      <c r="BF1988">
        <v>0</v>
      </c>
      <c r="BG1988">
        <v>0</v>
      </c>
      <c r="BH1988">
        <v>27</v>
      </c>
      <c r="BI1988">
        <v>1.8</v>
      </c>
      <c r="BJ1988">
        <v>0</v>
      </c>
      <c r="BK1988">
        <v>0</v>
      </c>
      <c r="BL1988">
        <v>633</v>
      </c>
      <c r="BM1988">
        <v>41.8</v>
      </c>
      <c r="BN1988">
        <v>241</v>
      </c>
      <c r="BO1988">
        <v>15.9</v>
      </c>
      <c r="BP1988">
        <v>633</v>
      </c>
      <c r="BQ1988">
        <v>41.8</v>
      </c>
      <c r="BR1988" t="s">
        <v>7695</v>
      </c>
      <c r="BS1988" t="s">
        <v>7688</v>
      </c>
      <c r="BT1988" t="s">
        <v>8533</v>
      </c>
      <c r="BU1988" t="s">
        <v>8532</v>
      </c>
      <c r="BV1988" t="s">
        <v>7791</v>
      </c>
      <c r="BW1988" t="s">
        <v>7792</v>
      </c>
      <c r="BZ1988">
        <v>34154</v>
      </c>
      <c r="CA1988">
        <v>-117.015755886023</v>
      </c>
      <c r="CB1988">
        <v>32.847856783561497</v>
      </c>
      <c r="CD1988">
        <f xml:space="preserve"> _xlfn.XLOOKUP(AB1988,[1]Sheet1!B:B,[1]Sheet1!Y:Y,"Not Found")</f>
        <v>105603</v>
      </c>
      <c r="CE1988">
        <f xml:space="preserve"> _xlfn.XLOOKUP(AB1988,[1]Sheet1!B:B,[1]Sheet1!AA:AA, "Not Found")</f>
        <v>125238</v>
      </c>
      <c r="CH1988">
        <f t="shared" ca="1" si="63"/>
        <v>0.40723630669063404</v>
      </c>
    </row>
    <row r="1989" spans="1:86" x14ac:dyDescent="0.3">
      <c r="A1989">
        <v>6987</v>
      </c>
      <c r="B1989" t="s">
        <v>0</v>
      </c>
      <c r="C1989" t="s">
        <v>8534</v>
      </c>
      <c r="D1989" s="3">
        <v>37681303731262</v>
      </c>
      <c r="E1989" t="s">
        <v>7791</v>
      </c>
      <c r="F1989" t="s">
        <v>8535</v>
      </c>
      <c r="G1989" t="s">
        <v>4</v>
      </c>
      <c r="H1989" t="s">
        <v>7688</v>
      </c>
      <c r="I1989" t="s">
        <v>7792</v>
      </c>
      <c r="J1989" t="s">
        <v>8536</v>
      </c>
      <c r="K1989" t="s">
        <v>8</v>
      </c>
      <c r="L1989" t="s">
        <v>9</v>
      </c>
      <c r="M1989" s="1">
        <v>36774</v>
      </c>
      <c r="O1989" t="s">
        <v>8</v>
      </c>
      <c r="P1989" t="s">
        <v>4</v>
      </c>
      <c r="Q1989" t="s">
        <v>11</v>
      </c>
      <c r="R1989" t="s">
        <v>13</v>
      </c>
      <c r="S1989" t="s">
        <v>8537</v>
      </c>
      <c r="T1989" t="s">
        <v>202</v>
      </c>
      <c r="U1989" t="s">
        <v>318</v>
      </c>
      <c r="V1989" t="s">
        <v>12</v>
      </c>
      <c r="W1989" t="s">
        <v>13</v>
      </c>
      <c r="X1989" t="s">
        <v>12</v>
      </c>
      <c r="Y1989" t="s">
        <v>14</v>
      </c>
      <c r="Z1989" t="s">
        <v>8538</v>
      </c>
      <c r="AA1989" t="s">
        <v>8539</v>
      </c>
      <c r="AB1989">
        <v>91978</v>
      </c>
      <c r="AC1989" t="str">
        <f t="shared" si="62"/>
        <v>12440 Campo Rd., Spring Valley, CA 91978</v>
      </c>
      <c r="AD1989" t="s">
        <v>17</v>
      </c>
      <c r="AE1989" t="s">
        <v>22</v>
      </c>
      <c r="AF1989" t="s">
        <v>1466</v>
      </c>
      <c r="AG1989" t="s">
        <v>7703</v>
      </c>
      <c r="AH1989" t="s">
        <v>225</v>
      </c>
      <c r="AI1989">
        <v>32.730126769999998</v>
      </c>
      <c r="AJ1989">
        <v>-116.92516386</v>
      </c>
      <c r="AK1989">
        <v>2147</v>
      </c>
      <c r="AL1989">
        <v>102</v>
      </c>
      <c r="AM1989">
        <v>4.8</v>
      </c>
      <c r="AN1989">
        <v>4</v>
      </c>
      <c r="AO1989">
        <v>0.2</v>
      </c>
      <c r="AP1989">
        <v>30</v>
      </c>
      <c r="AQ1989">
        <v>1.4</v>
      </c>
      <c r="AR1989">
        <v>25</v>
      </c>
      <c r="AS1989">
        <v>1.2</v>
      </c>
      <c r="AT1989">
        <v>1124</v>
      </c>
      <c r="AU1989">
        <v>52.4</v>
      </c>
      <c r="AV1989">
        <v>5</v>
      </c>
      <c r="AW1989">
        <v>0.2</v>
      </c>
      <c r="AX1989">
        <v>671</v>
      </c>
      <c r="AY1989">
        <v>31.3</v>
      </c>
      <c r="AZ1989">
        <v>180</v>
      </c>
      <c r="BA1989">
        <v>8.4</v>
      </c>
      <c r="BB1989">
        <v>6</v>
      </c>
      <c r="BC1989">
        <v>0.3</v>
      </c>
      <c r="BD1989">
        <v>214</v>
      </c>
      <c r="BE1989">
        <v>10</v>
      </c>
      <c r="BF1989">
        <v>3</v>
      </c>
      <c r="BG1989">
        <v>0.1</v>
      </c>
      <c r="BH1989">
        <v>35</v>
      </c>
      <c r="BI1989">
        <v>1.6</v>
      </c>
      <c r="BJ1989">
        <v>0</v>
      </c>
      <c r="BK1989">
        <v>0</v>
      </c>
      <c r="BL1989">
        <v>1139</v>
      </c>
      <c r="BM1989">
        <v>53.1</v>
      </c>
      <c r="BN1989">
        <v>224</v>
      </c>
      <c r="BO1989">
        <v>10.4</v>
      </c>
      <c r="BP1989">
        <v>1124</v>
      </c>
      <c r="BQ1989">
        <v>52.4</v>
      </c>
      <c r="BR1989" t="s">
        <v>7695</v>
      </c>
      <c r="BS1989" t="s">
        <v>7688</v>
      </c>
      <c r="BT1989" t="s">
        <v>7813</v>
      </c>
      <c r="BU1989" t="s">
        <v>7814</v>
      </c>
      <c r="BV1989" t="s">
        <v>7791</v>
      </c>
      <c r="BW1989" t="s">
        <v>7792</v>
      </c>
      <c r="BZ1989">
        <v>31069</v>
      </c>
      <c r="CA1989">
        <v>-116.925163860843</v>
      </c>
      <c r="CB1989">
        <v>32.730126774918702</v>
      </c>
      <c r="CD1989">
        <f xml:space="preserve"> _xlfn.XLOOKUP(AB1989,[1]Sheet1!B:B,[1]Sheet1!Y:Y,"Not Found")</f>
        <v>111506</v>
      </c>
      <c r="CE1989">
        <f xml:space="preserve"> _xlfn.XLOOKUP(AB1989,[1]Sheet1!B:B,[1]Sheet1!AA:AA, "Not Found")</f>
        <v>135156</v>
      </c>
      <c r="CH1989">
        <f t="shared" ca="1" si="63"/>
        <v>0.81104729052538871</v>
      </c>
    </row>
    <row r="1990" spans="1:86" x14ac:dyDescent="0.3">
      <c r="A1990">
        <v>6988</v>
      </c>
      <c r="B1990" t="s">
        <v>0</v>
      </c>
      <c r="C1990" t="s">
        <v>8540</v>
      </c>
      <c r="D1990" s="3">
        <v>37681303731486</v>
      </c>
      <c r="E1990" t="s">
        <v>7791</v>
      </c>
      <c r="F1990" t="s">
        <v>8541</v>
      </c>
      <c r="G1990" t="s">
        <v>4</v>
      </c>
      <c r="H1990" t="s">
        <v>7688</v>
      </c>
      <c r="I1990" t="s">
        <v>7792</v>
      </c>
      <c r="J1990" t="s">
        <v>8542</v>
      </c>
      <c r="K1990" t="s">
        <v>400</v>
      </c>
      <c r="L1990" t="s">
        <v>9</v>
      </c>
      <c r="M1990" s="1">
        <v>28734</v>
      </c>
      <c r="O1990" t="s">
        <v>8</v>
      </c>
      <c r="P1990" t="s">
        <v>4</v>
      </c>
      <c r="Q1990" t="s">
        <v>11</v>
      </c>
      <c r="R1990" t="s">
        <v>12</v>
      </c>
      <c r="U1990" t="s">
        <v>318</v>
      </c>
      <c r="V1990" t="s">
        <v>12</v>
      </c>
      <c r="W1990" t="s">
        <v>13</v>
      </c>
      <c r="X1990" t="s">
        <v>12</v>
      </c>
      <c r="Y1990" t="s">
        <v>14</v>
      </c>
      <c r="Z1990" t="s">
        <v>8543</v>
      </c>
      <c r="AA1990" t="s">
        <v>7812</v>
      </c>
      <c r="AB1990">
        <v>92019</v>
      </c>
      <c r="AC1990" t="str">
        <f t="shared" si="62"/>
        <v>230 Jamacha Blvd., El Cajon, CA 92019</v>
      </c>
      <c r="AD1990" t="s">
        <v>17</v>
      </c>
      <c r="AE1990" t="s">
        <v>7731</v>
      </c>
      <c r="AF1990" t="s">
        <v>1475</v>
      </c>
      <c r="AG1990" t="s">
        <v>7694</v>
      </c>
      <c r="AH1990" t="s">
        <v>225</v>
      </c>
      <c r="AI1990">
        <v>32.793728780000002</v>
      </c>
      <c r="AJ1990">
        <v>-116.93584586999999</v>
      </c>
      <c r="AK1990">
        <v>38</v>
      </c>
      <c r="AL1990">
        <v>3</v>
      </c>
      <c r="AM1990">
        <v>7.9</v>
      </c>
      <c r="AN1990">
        <v>3</v>
      </c>
      <c r="AO1990">
        <v>7.9</v>
      </c>
      <c r="AP1990">
        <v>0</v>
      </c>
      <c r="AQ1990">
        <v>0</v>
      </c>
      <c r="AR1990">
        <v>0</v>
      </c>
      <c r="AS1990">
        <v>0</v>
      </c>
      <c r="AT1990">
        <v>13</v>
      </c>
      <c r="AU1990">
        <v>34.200000000000003</v>
      </c>
      <c r="AV1990">
        <v>0</v>
      </c>
      <c r="AW1990">
        <v>0</v>
      </c>
      <c r="AX1990">
        <v>17</v>
      </c>
      <c r="AY1990">
        <v>44.7</v>
      </c>
      <c r="AZ1990">
        <v>1</v>
      </c>
      <c r="BA1990">
        <v>2.6</v>
      </c>
      <c r="BB1990">
        <v>1</v>
      </c>
      <c r="BC1990">
        <v>2.6</v>
      </c>
      <c r="BD1990">
        <v>4</v>
      </c>
      <c r="BE1990">
        <v>10.5</v>
      </c>
      <c r="BF1990">
        <v>1</v>
      </c>
      <c r="BG1990">
        <v>2.6</v>
      </c>
      <c r="BH1990">
        <v>0</v>
      </c>
      <c r="BI1990">
        <v>0</v>
      </c>
      <c r="BJ1990">
        <v>0</v>
      </c>
      <c r="BK1990">
        <v>0</v>
      </c>
      <c r="BL1990">
        <v>24</v>
      </c>
      <c r="BM1990">
        <v>63.2</v>
      </c>
      <c r="BN1990">
        <v>38</v>
      </c>
      <c r="BO1990">
        <v>100</v>
      </c>
      <c r="BP1990">
        <v>24</v>
      </c>
      <c r="BQ1990">
        <v>63.2</v>
      </c>
      <c r="BR1990" t="s">
        <v>7695</v>
      </c>
      <c r="BS1990" t="s">
        <v>7688</v>
      </c>
      <c r="BT1990" t="s">
        <v>7813</v>
      </c>
      <c r="BU1990" t="s">
        <v>7814</v>
      </c>
      <c r="BV1990" t="s">
        <v>7791</v>
      </c>
      <c r="BW1990" t="s">
        <v>7792</v>
      </c>
      <c r="BZ1990">
        <v>34155</v>
      </c>
      <c r="CA1990">
        <v>-116.93584586671101</v>
      </c>
      <c r="CB1990">
        <v>32.793728781982402</v>
      </c>
      <c r="CD1990">
        <f xml:space="preserve"> _xlfn.XLOOKUP(AB1990,[1]Sheet1!B:B,[1]Sheet1!Y:Y,"Not Found")</f>
        <v>99266</v>
      </c>
      <c r="CE1990">
        <f xml:space="preserve"> _xlfn.XLOOKUP(AB1990,[1]Sheet1!B:B,[1]Sheet1!AA:AA, "Not Found")</f>
        <v>129034</v>
      </c>
      <c r="CH1990">
        <f t="shared" ca="1" si="63"/>
        <v>0.47149213930020839</v>
      </c>
    </row>
    <row r="1991" spans="1:86" x14ac:dyDescent="0.3">
      <c r="A1991">
        <v>6989</v>
      </c>
      <c r="B1991" t="s">
        <v>0</v>
      </c>
      <c r="C1991" t="s">
        <v>8544</v>
      </c>
      <c r="D1991" s="3">
        <v>37681303731536</v>
      </c>
      <c r="E1991" t="s">
        <v>7791</v>
      </c>
      <c r="F1991" t="s">
        <v>8545</v>
      </c>
      <c r="G1991" t="s">
        <v>4</v>
      </c>
      <c r="H1991" t="s">
        <v>7688</v>
      </c>
      <c r="I1991" t="s">
        <v>7792</v>
      </c>
      <c r="J1991" t="s">
        <v>8546</v>
      </c>
      <c r="K1991" t="s">
        <v>340</v>
      </c>
      <c r="L1991" t="s">
        <v>9</v>
      </c>
      <c r="M1991" s="1">
        <v>37502</v>
      </c>
      <c r="O1991" t="s">
        <v>8</v>
      </c>
      <c r="P1991" t="s">
        <v>3034</v>
      </c>
      <c r="Q1991" t="s">
        <v>11</v>
      </c>
      <c r="R1991" t="s">
        <v>12</v>
      </c>
      <c r="U1991" t="s">
        <v>318</v>
      </c>
      <c r="V1991" t="s">
        <v>12</v>
      </c>
      <c r="W1991" t="s">
        <v>13</v>
      </c>
      <c r="X1991" t="s">
        <v>12</v>
      </c>
      <c r="Y1991" t="s">
        <v>14</v>
      </c>
      <c r="Z1991" t="s">
        <v>8547</v>
      </c>
      <c r="AA1991" t="s">
        <v>7812</v>
      </c>
      <c r="AB1991">
        <v>92020</v>
      </c>
      <c r="AC1991" t="str">
        <f t="shared" si="62"/>
        <v>8800 Grossmont College Dr., El Cajon, CA 92020</v>
      </c>
      <c r="AD1991" t="s">
        <v>17</v>
      </c>
      <c r="AE1991" t="s">
        <v>7731</v>
      </c>
      <c r="AF1991" t="s">
        <v>1475</v>
      </c>
      <c r="AG1991" t="s">
        <v>7732</v>
      </c>
      <c r="AH1991" t="s">
        <v>225</v>
      </c>
      <c r="AI1991">
        <v>32.816397780000003</v>
      </c>
      <c r="AJ1991">
        <v>-117.00635887999999</v>
      </c>
      <c r="AK1991">
        <v>51</v>
      </c>
      <c r="AL1991">
        <v>1</v>
      </c>
      <c r="AM1991">
        <v>2</v>
      </c>
      <c r="AN1991">
        <v>1</v>
      </c>
      <c r="AO1991">
        <v>2</v>
      </c>
      <c r="AP1991">
        <v>0</v>
      </c>
      <c r="AQ1991">
        <v>0</v>
      </c>
      <c r="AR1991">
        <v>1</v>
      </c>
      <c r="AS1991">
        <v>2</v>
      </c>
      <c r="AT1991">
        <v>10</v>
      </c>
      <c r="AU1991">
        <v>19.600000000000001</v>
      </c>
      <c r="AV1991">
        <v>0</v>
      </c>
      <c r="AW1991">
        <v>0</v>
      </c>
      <c r="AX1991">
        <v>34</v>
      </c>
      <c r="AY1991">
        <v>66.7</v>
      </c>
      <c r="AZ1991">
        <v>4</v>
      </c>
      <c r="BA1991">
        <v>7.8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2</v>
      </c>
      <c r="BJ1991">
        <v>0</v>
      </c>
      <c r="BK1991">
        <v>0</v>
      </c>
      <c r="BL1991">
        <v>19</v>
      </c>
      <c r="BM1991">
        <v>37.299999999999997</v>
      </c>
      <c r="BN1991">
        <v>1</v>
      </c>
      <c r="BO1991">
        <v>2</v>
      </c>
      <c r="BP1991">
        <v>19</v>
      </c>
      <c r="BQ1991">
        <v>37.299999999999997</v>
      </c>
      <c r="BR1991" t="s">
        <v>7695</v>
      </c>
      <c r="BS1991" t="s">
        <v>7688</v>
      </c>
      <c r="BT1991" t="s">
        <v>8533</v>
      </c>
      <c r="BU1991" t="s">
        <v>8532</v>
      </c>
      <c r="BV1991" t="s">
        <v>7791</v>
      </c>
      <c r="BW1991" t="s">
        <v>7792</v>
      </c>
      <c r="BZ1991">
        <v>34156</v>
      </c>
      <c r="CA1991">
        <v>-117.006358881767</v>
      </c>
      <c r="CB1991">
        <v>32.816397781215201</v>
      </c>
      <c r="CD1991">
        <f xml:space="preserve"> _xlfn.XLOOKUP(AB1991,[1]Sheet1!B:B,[1]Sheet1!Y:Y,"Not Found")</f>
        <v>72822</v>
      </c>
      <c r="CE1991">
        <f xml:space="preserve"> _xlfn.XLOOKUP(AB1991,[1]Sheet1!B:B,[1]Sheet1!AA:AA, "Not Found")</f>
        <v>99387</v>
      </c>
      <c r="CH1991">
        <f t="shared" ca="1" si="63"/>
        <v>0.88623787897634121</v>
      </c>
    </row>
    <row r="1992" spans="1:86" x14ac:dyDescent="0.3">
      <c r="A1992">
        <v>6990</v>
      </c>
      <c r="B1992" t="s">
        <v>0</v>
      </c>
      <c r="C1992" t="s">
        <v>8548</v>
      </c>
      <c r="D1992" s="3">
        <v>37681303731692</v>
      </c>
      <c r="E1992" t="s">
        <v>7791</v>
      </c>
      <c r="F1992" t="s">
        <v>8549</v>
      </c>
      <c r="G1992" t="s">
        <v>4</v>
      </c>
      <c r="H1992" t="s">
        <v>7688</v>
      </c>
      <c r="I1992" t="s">
        <v>7792</v>
      </c>
      <c r="J1992" t="s">
        <v>8550</v>
      </c>
      <c r="K1992" t="s">
        <v>8</v>
      </c>
      <c r="L1992" t="s">
        <v>9</v>
      </c>
      <c r="M1992" s="1">
        <v>29403</v>
      </c>
      <c r="O1992" t="s">
        <v>8</v>
      </c>
      <c r="P1992" t="s">
        <v>4</v>
      </c>
      <c r="Q1992" t="s">
        <v>11</v>
      </c>
      <c r="R1992" t="s">
        <v>12</v>
      </c>
      <c r="U1992" t="s">
        <v>318</v>
      </c>
      <c r="V1992" t="s">
        <v>12</v>
      </c>
      <c r="W1992" t="s">
        <v>13</v>
      </c>
      <c r="X1992" t="s">
        <v>12</v>
      </c>
      <c r="Y1992" t="s">
        <v>14</v>
      </c>
      <c r="Z1992" t="s">
        <v>8551</v>
      </c>
      <c r="AA1992" t="s">
        <v>7812</v>
      </c>
      <c r="AB1992">
        <v>92021</v>
      </c>
      <c r="AC1992" t="str">
        <f t="shared" si="62"/>
        <v>1035 East Madison Ave., El Cajon, CA 92021</v>
      </c>
      <c r="AD1992" t="s">
        <v>17</v>
      </c>
      <c r="AE1992" t="s">
        <v>7731</v>
      </c>
      <c r="AF1992" t="s">
        <v>1475</v>
      </c>
      <c r="AG1992" t="s">
        <v>7694</v>
      </c>
      <c r="AH1992" t="s">
        <v>225</v>
      </c>
      <c r="AI1992">
        <v>32.799186779999999</v>
      </c>
      <c r="AJ1992">
        <v>-116.94763187</v>
      </c>
      <c r="AK1992">
        <v>1672</v>
      </c>
      <c r="AL1992">
        <v>152</v>
      </c>
      <c r="AM1992">
        <v>9.1</v>
      </c>
      <c r="AN1992">
        <v>3</v>
      </c>
      <c r="AO1992">
        <v>0.2</v>
      </c>
      <c r="AP1992">
        <v>103</v>
      </c>
      <c r="AQ1992">
        <v>6.2</v>
      </c>
      <c r="AR1992">
        <v>17</v>
      </c>
      <c r="AS1992">
        <v>1</v>
      </c>
      <c r="AT1992">
        <v>729</v>
      </c>
      <c r="AU1992">
        <v>43.6</v>
      </c>
      <c r="AV1992">
        <v>7</v>
      </c>
      <c r="AW1992">
        <v>0.4</v>
      </c>
      <c r="AX1992">
        <v>591</v>
      </c>
      <c r="AY1992">
        <v>35.299999999999997</v>
      </c>
      <c r="AZ1992">
        <v>69</v>
      </c>
      <c r="BA1992">
        <v>4.0999999999999996</v>
      </c>
      <c r="BB1992">
        <v>1</v>
      </c>
      <c r="BC1992">
        <v>0.1</v>
      </c>
      <c r="BD1992">
        <v>639</v>
      </c>
      <c r="BE1992">
        <v>38.200000000000003</v>
      </c>
      <c r="BF1992">
        <v>5</v>
      </c>
      <c r="BG1992">
        <v>0.3</v>
      </c>
      <c r="BH1992">
        <v>72</v>
      </c>
      <c r="BI1992">
        <v>4.3</v>
      </c>
      <c r="BJ1992">
        <v>2</v>
      </c>
      <c r="BK1992">
        <v>0.1</v>
      </c>
      <c r="BL1992">
        <v>1570</v>
      </c>
      <c r="BM1992">
        <v>93.9</v>
      </c>
      <c r="BN1992">
        <v>296</v>
      </c>
      <c r="BO1992">
        <v>17.7</v>
      </c>
      <c r="BP1992">
        <v>1557</v>
      </c>
      <c r="BQ1992">
        <v>93.1</v>
      </c>
      <c r="BR1992" t="s">
        <v>7695</v>
      </c>
      <c r="BS1992" t="s">
        <v>7688</v>
      </c>
      <c r="BT1992" t="s">
        <v>7813</v>
      </c>
      <c r="BU1992" t="s">
        <v>7814</v>
      </c>
      <c r="BV1992" t="s">
        <v>7791</v>
      </c>
      <c r="BW1992" t="s">
        <v>7792</v>
      </c>
      <c r="BZ1992">
        <v>34146</v>
      </c>
      <c r="CA1992">
        <v>-116.947631869652</v>
      </c>
      <c r="CB1992">
        <v>32.799186782024897</v>
      </c>
      <c r="CD1992">
        <f xml:space="preserve"> _xlfn.XLOOKUP(AB1992,[1]Sheet1!B:B,[1]Sheet1!Y:Y,"Not Found")</f>
        <v>69979</v>
      </c>
      <c r="CE1992">
        <f xml:space="preserve"> _xlfn.XLOOKUP(AB1992,[1]Sheet1!B:B,[1]Sheet1!AA:AA, "Not Found")</f>
        <v>99447</v>
      </c>
      <c r="CH1992">
        <f t="shared" ca="1" si="63"/>
        <v>0.69131710130331681</v>
      </c>
    </row>
    <row r="1993" spans="1:86" x14ac:dyDescent="0.3">
      <c r="A1993">
        <v>6991</v>
      </c>
      <c r="B1993" t="s">
        <v>0</v>
      </c>
      <c r="C1993" t="s">
        <v>8552</v>
      </c>
      <c r="D1993" s="3">
        <v>37681303731809</v>
      </c>
      <c r="E1993" t="s">
        <v>7791</v>
      </c>
      <c r="F1993" t="s">
        <v>8553</v>
      </c>
      <c r="G1993" t="s">
        <v>4</v>
      </c>
      <c r="H1993" t="s">
        <v>7688</v>
      </c>
      <c r="I1993" t="s">
        <v>7792</v>
      </c>
      <c r="J1993" t="s">
        <v>8554</v>
      </c>
      <c r="K1993" t="s">
        <v>8</v>
      </c>
      <c r="L1993" t="s">
        <v>9</v>
      </c>
      <c r="M1993" s="1">
        <v>29403</v>
      </c>
      <c r="O1993" t="s">
        <v>8</v>
      </c>
      <c r="P1993" t="s">
        <v>4</v>
      </c>
      <c r="Q1993" t="s">
        <v>11</v>
      </c>
      <c r="R1993" t="s">
        <v>12</v>
      </c>
      <c r="U1993" t="s">
        <v>318</v>
      </c>
      <c r="V1993" t="s">
        <v>12</v>
      </c>
      <c r="W1993" t="s">
        <v>13</v>
      </c>
      <c r="X1993" t="s">
        <v>12</v>
      </c>
      <c r="Y1993" t="s">
        <v>58</v>
      </c>
      <c r="Z1993" t="s">
        <v>8555</v>
      </c>
      <c r="AA1993" t="s">
        <v>8556</v>
      </c>
      <c r="AB1993">
        <v>92040</v>
      </c>
      <c r="AC1993" t="str">
        <f t="shared" si="62"/>
        <v>10410 Ashwood St., Lakeside, CA 92040</v>
      </c>
      <c r="AD1993" t="s">
        <v>17</v>
      </c>
      <c r="AE1993" t="s">
        <v>22</v>
      </c>
      <c r="AF1993" t="s">
        <v>312</v>
      </c>
      <c r="AG1993" t="s">
        <v>7703</v>
      </c>
      <c r="AH1993" t="s">
        <v>225</v>
      </c>
      <c r="AI1993">
        <v>32.86774879</v>
      </c>
      <c r="AJ1993">
        <v>-116.91673787000001</v>
      </c>
      <c r="AK1993">
        <v>1830</v>
      </c>
      <c r="AL1993">
        <v>28</v>
      </c>
      <c r="AM1993">
        <v>1.5</v>
      </c>
      <c r="AN1993">
        <v>30</v>
      </c>
      <c r="AO1993">
        <v>1.6</v>
      </c>
      <c r="AP1993">
        <v>34</v>
      </c>
      <c r="AQ1993">
        <v>1.9</v>
      </c>
      <c r="AR1993">
        <v>13</v>
      </c>
      <c r="AS1993">
        <v>0.7</v>
      </c>
      <c r="AT1993">
        <v>690</v>
      </c>
      <c r="AU1993">
        <v>37.700000000000003</v>
      </c>
      <c r="AV1993">
        <v>2</v>
      </c>
      <c r="AW1993">
        <v>0.1</v>
      </c>
      <c r="AX1993">
        <v>917</v>
      </c>
      <c r="AY1993">
        <v>50.1</v>
      </c>
      <c r="AZ1993">
        <v>115</v>
      </c>
      <c r="BA1993">
        <v>6.3</v>
      </c>
      <c r="BB1993">
        <v>1</v>
      </c>
      <c r="BC1993">
        <v>0.1</v>
      </c>
      <c r="BD1993">
        <v>143</v>
      </c>
      <c r="BE1993">
        <v>7.8</v>
      </c>
      <c r="BF1993">
        <v>7</v>
      </c>
      <c r="BG1993">
        <v>0.4</v>
      </c>
      <c r="BH1993">
        <v>44</v>
      </c>
      <c r="BI1993">
        <v>2.4</v>
      </c>
      <c r="BJ1993">
        <v>0</v>
      </c>
      <c r="BK1993">
        <v>0</v>
      </c>
      <c r="BL1993">
        <v>1045</v>
      </c>
      <c r="BM1993">
        <v>57.1</v>
      </c>
      <c r="BN1993">
        <v>376</v>
      </c>
      <c r="BO1993">
        <v>20.5</v>
      </c>
      <c r="BP1993">
        <v>1029</v>
      </c>
      <c r="BQ1993">
        <v>56.2</v>
      </c>
      <c r="BR1993" t="s">
        <v>7695</v>
      </c>
      <c r="BS1993" t="s">
        <v>7688</v>
      </c>
      <c r="BT1993" t="s">
        <v>8557</v>
      </c>
      <c r="BU1993" t="s">
        <v>8558</v>
      </c>
      <c r="BV1993" t="s">
        <v>7791</v>
      </c>
      <c r="BW1993" t="s">
        <v>7792</v>
      </c>
      <c r="BZ1993">
        <v>34147</v>
      </c>
      <c r="CA1993">
        <v>-116.916737870511</v>
      </c>
      <c r="CB1993">
        <v>32.867748791426799</v>
      </c>
      <c r="CD1993">
        <f xml:space="preserve"> _xlfn.XLOOKUP(AB1993,[1]Sheet1!B:B,[1]Sheet1!Y:Y,"Not Found")</f>
        <v>103585</v>
      </c>
      <c r="CE1993">
        <f xml:space="preserve"> _xlfn.XLOOKUP(AB1993,[1]Sheet1!B:B,[1]Sheet1!AA:AA, "Not Found")</f>
        <v>125405</v>
      </c>
      <c r="CH1993">
        <f t="shared" ca="1" si="63"/>
        <v>0.79800140378381734</v>
      </c>
    </row>
    <row r="1994" spans="1:86" x14ac:dyDescent="0.3">
      <c r="A1994">
        <v>6992</v>
      </c>
      <c r="B1994" t="s">
        <v>0</v>
      </c>
      <c r="C1994" t="s">
        <v>8559</v>
      </c>
      <c r="D1994" s="3">
        <v>37681303732336</v>
      </c>
      <c r="E1994" t="s">
        <v>7791</v>
      </c>
      <c r="F1994" t="s">
        <v>8560</v>
      </c>
      <c r="G1994" t="s">
        <v>4</v>
      </c>
      <c r="H1994" t="s">
        <v>7688</v>
      </c>
      <c r="I1994" t="s">
        <v>7792</v>
      </c>
      <c r="J1994" t="s">
        <v>7646</v>
      </c>
      <c r="K1994" t="s">
        <v>8</v>
      </c>
      <c r="L1994" t="s">
        <v>9</v>
      </c>
      <c r="M1994" s="1">
        <v>29403</v>
      </c>
      <c r="O1994" t="s">
        <v>8</v>
      </c>
      <c r="P1994" t="s">
        <v>4</v>
      </c>
      <c r="Q1994" t="s">
        <v>11</v>
      </c>
      <c r="R1994" t="s">
        <v>12</v>
      </c>
      <c r="U1994" t="s">
        <v>318</v>
      </c>
      <c r="V1994" t="s">
        <v>12</v>
      </c>
      <c r="W1994" t="s">
        <v>13</v>
      </c>
      <c r="X1994" t="s">
        <v>12</v>
      </c>
      <c r="Y1994" t="s">
        <v>14</v>
      </c>
      <c r="Z1994" t="s">
        <v>8561</v>
      </c>
      <c r="AA1994" t="s">
        <v>7812</v>
      </c>
      <c r="AB1994">
        <v>92019</v>
      </c>
      <c r="AC1994" t="str">
        <f t="shared" si="62"/>
        <v>1719 East Madison Ave., El Cajon, CA 92019</v>
      </c>
      <c r="AD1994" t="s">
        <v>17</v>
      </c>
      <c r="AE1994" t="s">
        <v>7731</v>
      </c>
      <c r="AF1994" t="s">
        <v>1475</v>
      </c>
      <c r="AG1994" t="s">
        <v>7694</v>
      </c>
      <c r="AH1994" t="s">
        <v>225</v>
      </c>
      <c r="AI1994">
        <v>32.799551780000002</v>
      </c>
      <c r="AJ1994">
        <v>-116.91604486999999</v>
      </c>
      <c r="AK1994">
        <v>2414</v>
      </c>
      <c r="AL1994">
        <v>62</v>
      </c>
      <c r="AM1994">
        <v>2.6</v>
      </c>
      <c r="AN1994">
        <v>36</v>
      </c>
      <c r="AO1994">
        <v>1.5</v>
      </c>
      <c r="AP1994">
        <v>53</v>
      </c>
      <c r="AQ1994">
        <v>2.2000000000000002</v>
      </c>
      <c r="AR1994">
        <v>32</v>
      </c>
      <c r="AS1994">
        <v>1.3</v>
      </c>
      <c r="AT1994">
        <v>952</v>
      </c>
      <c r="AU1994">
        <v>39.4</v>
      </c>
      <c r="AV1994">
        <v>9</v>
      </c>
      <c r="AW1994">
        <v>0.4</v>
      </c>
      <c r="AX1994">
        <v>1147</v>
      </c>
      <c r="AY1994">
        <v>47.5</v>
      </c>
      <c r="AZ1994">
        <v>116</v>
      </c>
      <c r="BA1994">
        <v>4.8</v>
      </c>
      <c r="BB1994">
        <v>7</v>
      </c>
      <c r="BC1994">
        <v>0.3</v>
      </c>
      <c r="BD1994">
        <v>285</v>
      </c>
      <c r="BE1994">
        <v>11.8</v>
      </c>
      <c r="BF1994">
        <v>3</v>
      </c>
      <c r="BG1994">
        <v>0.1</v>
      </c>
      <c r="BH1994">
        <v>62</v>
      </c>
      <c r="BI1994">
        <v>2.6</v>
      </c>
      <c r="BJ1994">
        <v>1</v>
      </c>
      <c r="BK1994">
        <v>0</v>
      </c>
      <c r="BL1994">
        <v>1516</v>
      </c>
      <c r="BM1994">
        <v>62.8</v>
      </c>
      <c r="BN1994">
        <v>397</v>
      </c>
      <c r="BO1994">
        <v>16.399999999999999</v>
      </c>
      <c r="BP1994">
        <v>1499</v>
      </c>
      <c r="BQ1994">
        <v>62.1</v>
      </c>
      <c r="BR1994" t="s">
        <v>7695</v>
      </c>
      <c r="BS1994" t="s">
        <v>7688</v>
      </c>
      <c r="BT1994" t="s">
        <v>7813</v>
      </c>
      <c r="BU1994" t="s">
        <v>7814</v>
      </c>
      <c r="BV1994" t="s">
        <v>7791</v>
      </c>
      <c r="BW1994" t="s">
        <v>7792</v>
      </c>
      <c r="BZ1994">
        <v>34148</v>
      </c>
      <c r="CA1994">
        <v>-116.916044865202</v>
      </c>
      <c r="CB1994">
        <v>32.799551783073497</v>
      </c>
      <c r="CD1994">
        <f xml:space="preserve"> _xlfn.XLOOKUP(AB1994,[1]Sheet1!B:B,[1]Sheet1!Y:Y,"Not Found")</f>
        <v>99266</v>
      </c>
      <c r="CE1994">
        <f xml:space="preserve"> _xlfn.XLOOKUP(AB1994,[1]Sheet1!B:B,[1]Sheet1!AA:AA, "Not Found")</f>
        <v>129034</v>
      </c>
      <c r="CH1994">
        <f t="shared" ca="1" si="63"/>
        <v>0.24337117935281605</v>
      </c>
    </row>
    <row r="1995" spans="1:86" x14ac:dyDescent="0.3">
      <c r="A1995">
        <v>6993</v>
      </c>
      <c r="B1995" t="s">
        <v>0</v>
      </c>
      <c r="C1995" t="s">
        <v>8562</v>
      </c>
      <c r="D1995" s="3">
        <v>37681303732559</v>
      </c>
      <c r="E1995" t="s">
        <v>7791</v>
      </c>
      <c r="F1995" t="s">
        <v>8563</v>
      </c>
      <c r="G1995" t="s">
        <v>4</v>
      </c>
      <c r="H1995" t="s">
        <v>7688</v>
      </c>
      <c r="I1995" t="s">
        <v>7792</v>
      </c>
      <c r="J1995" t="s">
        <v>3333</v>
      </c>
      <c r="K1995" t="s">
        <v>325</v>
      </c>
      <c r="L1995" t="s">
        <v>9</v>
      </c>
      <c r="M1995" s="1">
        <v>29403</v>
      </c>
      <c r="O1995" t="s">
        <v>8</v>
      </c>
      <c r="P1995" t="s">
        <v>4</v>
      </c>
      <c r="Q1995" t="s">
        <v>11</v>
      </c>
      <c r="R1995" t="s">
        <v>12</v>
      </c>
      <c r="U1995" t="s">
        <v>318</v>
      </c>
      <c r="V1995" t="s">
        <v>12</v>
      </c>
      <c r="W1995" t="s">
        <v>13</v>
      </c>
      <c r="X1995" t="s">
        <v>13</v>
      </c>
      <c r="Y1995" t="s">
        <v>58</v>
      </c>
      <c r="Z1995" t="s">
        <v>8512</v>
      </c>
      <c r="AA1995" t="s">
        <v>7812</v>
      </c>
      <c r="AB1995">
        <v>92020</v>
      </c>
      <c r="AC1995" t="str">
        <f t="shared" si="62"/>
        <v>1600 North Cuyamaca St., El Cajon, CA 92020</v>
      </c>
      <c r="AD1995" t="s">
        <v>17</v>
      </c>
      <c r="AE1995" t="s">
        <v>7731</v>
      </c>
      <c r="AF1995" t="s">
        <v>1475</v>
      </c>
      <c r="AG1995" t="s">
        <v>7732</v>
      </c>
      <c r="AH1995" t="s">
        <v>225</v>
      </c>
      <c r="AI1995">
        <v>32.817470780000001</v>
      </c>
      <c r="AJ1995">
        <v>-116.98075688</v>
      </c>
      <c r="AK1995">
        <v>76</v>
      </c>
      <c r="AL1995">
        <v>7</v>
      </c>
      <c r="AM1995">
        <v>9.1999999999999993</v>
      </c>
      <c r="AN1995">
        <v>1</v>
      </c>
      <c r="AO1995">
        <v>1.3</v>
      </c>
      <c r="AP1995">
        <v>3</v>
      </c>
      <c r="AQ1995">
        <v>3.9</v>
      </c>
      <c r="AR1995">
        <v>0</v>
      </c>
      <c r="AS1995">
        <v>0</v>
      </c>
      <c r="AT1995">
        <v>39</v>
      </c>
      <c r="AU1995">
        <v>51.3</v>
      </c>
      <c r="AV1995">
        <v>1</v>
      </c>
      <c r="AW1995">
        <v>1.3</v>
      </c>
      <c r="AX1995">
        <v>24</v>
      </c>
      <c r="AY1995">
        <v>31.6</v>
      </c>
      <c r="AZ1995">
        <v>1</v>
      </c>
      <c r="BA1995">
        <v>1.3</v>
      </c>
      <c r="BB1995">
        <v>0</v>
      </c>
      <c r="BC1995">
        <v>0</v>
      </c>
      <c r="BD1995">
        <v>20</v>
      </c>
      <c r="BE1995">
        <v>26.3</v>
      </c>
      <c r="BF1995">
        <v>1</v>
      </c>
      <c r="BG1995">
        <v>1.3</v>
      </c>
      <c r="BH1995">
        <v>7</v>
      </c>
      <c r="BI1995">
        <v>9.1999999999999993</v>
      </c>
      <c r="BJ1995">
        <v>0</v>
      </c>
      <c r="BK1995">
        <v>0</v>
      </c>
      <c r="BL1995">
        <v>65</v>
      </c>
      <c r="BM1995">
        <v>85.5</v>
      </c>
      <c r="BN1995">
        <v>27</v>
      </c>
      <c r="BO1995">
        <v>35.5</v>
      </c>
      <c r="BP1995">
        <v>64</v>
      </c>
      <c r="BQ1995">
        <v>84.2</v>
      </c>
      <c r="BR1995" t="s">
        <v>7695</v>
      </c>
      <c r="BS1995" t="s">
        <v>7688</v>
      </c>
      <c r="BT1995" t="s">
        <v>7813</v>
      </c>
      <c r="BU1995" t="s">
        <v>7814</v>
      </c>
      <c r="BV1995" t="s">
        <v>7791</v>
      </c>
      <c r="BW1995" t="s">
        <v>7792</v>
      </c>
      <c r="BZ1995">
        <v>34145</v>
      </c>
      <c r="CA1995">
        <v>-116.98075687704601</v>
      </c>
      <c r="CB1995">
        <v>32.817470781817597</v>
      </c>
      <c r="CD1995">
        <f xml:space="preserve"> _xlfn.XLOOKUP(AB1995,[1]Sheet1!B:B,[1]Sheet1!Y:Y,"Not Found")</f>
        <v>72822</v>
      </c>
      <c r="CE1995">
        <f xml:space="preserve"> _xlfn.XLOOKUP(AB1995,[1]Sheet1!B:B,[1]Sheet1!AA:AA, "Not Found")</f>
        <v>99387</v>
      </c>
      <c r="CH1995">
        <f t="shared" ca="1" si="63"/>
        <v>0.30118175621140819</v>
      </c>
    </row>
    <row r="1996" spans="1:86" x14ac:dyDescent="0.3">
      <c r="A1996">
        <v>6994</v>
      </c>
      <c r="B1996" t="s">
        <v>0</v>
      </c>
      <c r="C1996" t="s">
        <v>8564</v>
      </c>
      <c r="D1996" s="3">
        <v>37681303732625</v>
      </c>
      <c r="E1996" t="s">
        <v>7791</v>
      </c>
      <c r="F1996" t="s">
        <v>8565</v>
      </c>
      <c r="G1996" t="s">
        <v>4</v>
      </c>
      <c r="H1996" t="s">
        <v>7688</v>
      </c>
      <c r="I1996" t="s">
        <v>7792</v>
      </c>
      <c r="J1996" t="s">
        <v>8566</v>
      </c>
      <c r="K1996" t="s">
        <v>8</v>
      </c>
      <c r="L1996" t="s">
        <v>9</v>
      </c>
      <c r="M1996" s="1">
        <v>29403</v>
      </c>
      <c r="O1996" t="s">
        <v>8</v>
      </c>
      <c r="P1996" t="s">
        <v>4</v>
      </c>
      <c r="Q1996" t="s">
        <v>11</v>
      </c>
      <c r="R1996" t="s">
        <v>12</v>
      </c>
      <c r="U1996" t="s">
        <v>318</v>
      </c>
      <c r="V1996" t="s">
        <v>12</v>
      </c>
      <c r="W1996" t="s">
        <v>13</v>
      </c>
      <c r="X1996" t="s">
        <v>12</v>
      </c>
      <c r="Y1996" t="s">
        <v>14</v>
      </c>
      <c r="Z1996" t="s">
        <v>8567</v>
      </c>
      <c r="AA1996" t="s">
        <v>7788</v>
      </c>
      <c r="AB1996">
        <v>91944</v>
      </c>
      <c r="AC1996" t="str">
        <f t="shared" si="62"/>
        <v>1100 Murray Dr., La Mesa, CA 91944</v>
      </c>
      <c r="AD1996" t="s">
        <v>17</v>
      </c>
      <c r="AE1996" t="s">
        <v>7731</v>
      </c>
      <c r="AF1996" t="s">
        <v>1475</v>
      </c>
      <c r="AG1996" t="s">
        <v>7694</v>
      </c>
      <c r="AH1996" t="s">
        <v>225</v>
      </c>
      <c r="AI1996">
        <v>32.781415780000003</v>
      </c>
      <c r="AJ1996">
        <v>-116.98691388</v>
      </c>
      <c r="AK1996">
        <v>2079</v>
      </c>
      <c r="AL1996">
        <v>150</v>
      </c>
      <c r="AM1996">
        <v>7.2</v>
      </c>
      <c r="AN1996">
        <v>6</v>
      </c>
      <c r="AO1996">
        <v>0.3</v>
      </c>
      <c r="AP1996">
        <v>79</v>
      </c>
      <c r="AQ1996">
        <v>3.8</v>
      </c>
      <c r="AR1996">
        <v>27</v>
      </c>
      <c r="AS1996">
        <v>1.3</v>
      </c>
      <c r="AT1996">
        <v>926</v>
      </c>
      <c r="AU1996">
        <v>44.5</v>
      </c>
      <c r="AV1996">
        <v>9</v>
      </c>
      <c r="AW1996">
        <v>0.4</v>
      </c>
      <c r="AX1996">
        <v>702</v>
      </c>
      <c r="AY1996">
        <v>33.799999999999997</v>
      </c>
      <c r="AZ1996">
        <v>177</v>
      </c>
      <c r="BA1996">
        <v>8.5</v>
      </c>
      <c r="BB1996">
        <v>3</v>
      </c>
      <c r="BC1996">
        <v>0.1</v>
      </c>
      <c r="BD1996">
        <v>284</v>
      </c>
      <c r="BE1996">
        <v>13.7</v>
      </c>
      <c r="BF1996">
        <v>4</v>
      </c>
      <c r="BG1996">
        <v>0.2</v>
      </c>
      <c r="BH1996">
        <v>51</v>
      </c>
      <c r="BI1996">
        <v>2.5</v>
      </c>
      <c r="BJ1996">
        <v>1</v>
      </c>
      <c r="BK1996">
        <v>0</v>
      </c>
      <c r="BL1996">
        <v>1336</v>
      </c>
      <c r="BM1996">
        <v>64.3</v>
      </c>
      <c r="BN1996">
        <v>335</v>
      </c>
      <c r="BO1996">
        <v>16.100000000000001</v>
      </c>
      <c r="BP1996">
        <v>1320</v>
      </c>
      <c r="BQ1996">
        <v>63.5</v>
      </c>
      <c r="BR1996" t="s">
        <v>7695</v>
      </c>
      <c r="BS1996" t="s">
        <v>7688</v>
      </c>
      <c r="BT1996" t="s">
        <v>7789</v>
      </c>
      <c r="BU1996" t="s">
        <v>7790</v>
      </c>
      <c r="BV1996" t="s">
        <v>7791</v>
      </c>
      <c r="BW1996" t="s">
        <v>7792</v>
      </c>
      <c r="BZ1996">
        <v>34149</v>
      </c>
      <c r="CA1996">
        <v>-116.986913875741</v>
      </c>
      <c r="CB1996">
        <v>32.781415778098101</v>
      </c>
      <c r="CD1996" t="str">
        <f xml:space="preserve"> _xlfn.XLOOKUP(AB1996,[1]Sheet1!B:B,[1]Sheet1!Y:Y,"Not Found")</f>
        <v>Not Found</v>
      </c>
      <c r="CE1996" t="str">
        <f xml:space="preserve"> _xlfn.XLOOKUP(AB1996,[1]Sheet1!B:B,[1]Sheet1!AA:AA, "Not Found")</f>
        <v>Not Found</v>
      </c>
      <c r="CH1996">
        <f t="shared" ca="1" si="63"/>
        <v>0.28275831578698962</v>
      </c>
    </row>
    <row r="1997" spans="1:86" x14ac:dyDescent="0.3">
      <c r="A1997">
        <v>6995</v>
      </c>
      <c r="B1997" t="s">
        <v>0</v>
      </c>
      <c r="C1997" t="s">
        <v>8568</v>
      </c>
      <c r="D1997" s="3">
        <v>37681303732732</v>
      </c>
      <c r="E1997" t="s">
        <v>7791</v>
      </c>
      <c r="F1997" t="s">
        <v>8569</v>
      </c>
      <c r="G1997" t="s">
        <v>4</v>
      </c>
      <c r="H1997" t="s">
        <v>7688</v>
      </c>
      <c r="I1997" t="s">
        <v>7792</v>
      </c>
      <c r="J1997" t="s">
        <v>8570</v>
      </c>
      <c r="K1997" t="s">
        <v>8</v>
      </c>
      <c r="L1997" t="s">
        <v>9</v>
      </c>
      <c r="M1997" s="1">
        <v>36038</v>
      </c>
      <c r="O1997" t="s">
        <v>8</v>
      </c>
      <c r="P1997" t="s">
        <v>4</v>
      </c>
      <c r="Q1997" t="s">
        <v>11</v>
      </c>
      <c r="R1997" t="s">
        <v>13</v>
      </c>
      <c r="S1997" t="s">
        <v>8571</v>
      </c>
      <c r="T1997" t="s">
        <v>202</v>
      </c>
      <c r="U1997" t="s">
        <v>318</v>
      </c>
      <c r="V1997" t="s">
        <v>12</v>
      </c>
      <c r="W1997" t="s">
        <v>13</v>
      </c>
      <c r="X1997" t="s">
        <v>12</v>
      </c>
      <c r="Y1997" t="s">
        <v>14</v>
      </c>
      <c r="Z1997" t="s">
        <v>8572</v>
      </c>
      <c r="AA1997" t="s">
        <v>7788</v>
      </c>
      <c r="AB1997">
        <v>91941</v>
      </c>
      <c r="AC1997" t="str">
        <f t="shared" si="62"/>
        <v>7323 University Ave., La Mesa, CA 91941</v>
      </c>
      <c r="AD1997" t="s">
        <v>17</v>
      </c>
      <c r="AE1997" t="s">
        <v>7731</v>
      </c>
      <c r="AF1997" t="s">
        <v>1475</v>
      </c>
      <c r="AG1997" t="s">
        <v>7694</v>
      </c>
      <c r="AH1997" t="s">
        <v>225</v>
      </c>
      <c r="AI1997">
        <v>32.754872769999999</v>
      </c>
      <c r="AJ1997">
        <v>-117.03760688</v>
      </c>
      <c r="AK1997">
        <v>2544</v>
      </c>
      <c r="AL1997">
        <v>284</v>
      </c>
      <c r="AM1997">
        <v>11.2</v>
      </c>
      <c r="AN1997">
        <v>3</v>
      </c>
      <c r="AO1997">
        <v>0.1</v>
      </c>
      <c r="AP1997">
        <v>125</v>
      </c>
      <c r="AQ1997">
        <v>4.9000000000000004</v>
      </c>
      <c r="AR1997">
        <v>36</v>
      </c>
      <c r="AS1997">
        <v>1.4</v>
      </c>
      <c r="AT1997">
        <v>1179</v>
      </c>
      <c r="AU1997">
        <v>46.3</v>
      </c>
      <c r="AV1997">
        <v>19</v>
      </c>
      <c r="AW1997">
        <v>0.7</v>
      </c>
      <c r="AX1997">
        <v>628</v>
      </c>
      <c r="AY1997">
        <v>24.7</v>
      </c>
      <c r="AZ1997">
        <v>231</v>
      </c>
      <c r="BA1997">
        <v>9.1</v>
      </c>
      <c r="BB1997">
        <v>39</v>
      </c>
      <c r="BC1997">
        <v>1.5</v>
      </c>
      <c r="BD1997">
        <v>101</v>
      </c>
      <c r="BE1997">
        <v>4</v>
      </c>
      <c r="BF1997">
        <v>1</v>
      </c>
      <c r="BG1997">
        <v>0</v>
      </c>
      <c r="BH1997">
        <v>69</v>
      </c>
      <c r="BI1997">
        <v>2.7</v>
      </c>
      <c r="BJ1997">
        <v>0</v>
      </c>
      <c r="BK1997">
        <v>0</v>
      </c>
      <c r="BL1997">
        <v>1705</v>
      </c>
      <c r="BM1997">
        <v>67</v>
      </c>
      <c r="BN1997">
        <v>316</v>
      </c>
      <c r="BO1997">
        <v>12.4</v>
      </c>
      <c r="BP1997">
        <v>1699</v>
      </c>
      <c r="BQ1997">
        <v>66.8</v>
      </c>
      <c r="BR1997" t="s">
        <v>7695</v>
      </c>
      <c r="BS1997" t="s">
        <v>7688</v>
      </c>
      <c r="BT1997" t="s">
        <v>7789</v>
      </c>
      <c r="BU1997" t="s">
        <v>7790</v>
      </c>
      <c r="BV1997" t="s">
        <v>7791</v>
      </c>
      <c r="BW1997" t="s">
        <v>7792</v>
      </c>
      <c r="BZ1997">
        <v>31430</v>
      </c>
      <c r="CA1997">
        <v>-117.03760688170399</v>
      </c>
      <c r="CB1997">
        <v>32.754872771945699</v>
      </c>
      <c r="CD1997">
        <f xml:space="preserve"> _xlfn.XLOOKUP(AB1997,[1]Sheet1!B:B,[1]Sheet1!Y:Y,"Not Found")</f>
        <v>111607</v>
      </c>
      <c r="CE1997">
        <f xml:space="preserve"> _xlfn.XLOOKUP(AB1997,[1]Sheet1!B:B,[1]Sheet1!AA:AA, "Not Found")</f>
        <v>142304</v>
      </c>
      <c r="CH1997">
        <f t="shared" ca="1" si="63"/>
        <v>0.66043222193280005</v>
      </c>
    </row>
    <row r="1998" spans="1:86" x14ac:dyDescent="0.3">
      <c r="A1998">
        <v>6996</v>
      </c>
      <c r="B1998" t="s">
        <v>0</v>
      </c>
      <c r="C1998" t="s">
        <v>8573</v>
      </c>
      <c r="D1998" s="3">
        <v>37681303734548</v>
      </c>
      <c r="E1998" t="s">
        <v>7791</v>
      </c>
      <c r="F1998" t="s">
        <v>8574</v>
      </c>
      <c r="G1998" t="s">
        <v>4</v>
      </c>
      <c r="H1998" t="s">
        <v>7688</v>
      </c>
      <c r="I1998" t="s">
        <v>7792</v>
      </c>
      <c r="J1998" t="s">
        <v>8575</v>
      </c>
      <c r="K1998" t="s">
        <v>8</v>
      </c>
      <c r="L1998" t="s">
        <v>9</v>
      </c>
      <c r="M1998" s="1">
        <v>29403</v>
      </c>
      <c r="O1998" t="s">
        <v>8</v>
      </c>
      <c r="P1998" t="s">
        <v>4</v>
      </c>
      <c r="Q1998" t="s">
        <v>11</v>
      </c>
      <c r="R1998" t="s">
        <v>12</v>
      </c>
      <c r="U1998" t="s">
        <v>318</v>
      </c>
      <c r="V1998" t="s">
        <v>12</v>
      </c>
      <c r="W1998" t="s">
        <v>13</v>
      </c>
      <c r="X1998" t="s">
        <v>12</v>
      </c>
      <c r="Y1998" t="s">
        <v>14</v>
      </c>
      <c r="Z1998" t="s">
        <v>8576</v>
      </c>
      <c r="AA1998" t="s">
        <v>8539</v>
      </c>
      <c r="AB1998">
        <v>91977</v>
      </c>
      <c r="AC1998" t="str">
        <f t="shared" si="62"/>
        <v>3230 Sweetwater Springs Blvd., Spring Valley, CA 91977</v>
      </c>
      <c r="AD1998" t="s">
        <v>17</v>
      </c>
      <c r="AE1998" t="s">
        <v>7731</v>
      </c>
      <c r="AF1998" t="s">
        <v>1475</v>
      </c>
      <c r="AG1998" t="s">
        <v>7694</v>
      </c>
      <c r="AH1998" t="s">
        <v>225</v>
      </c>
      <c r="AI1998">
        <v>32.737615769999998</v>
      </c>
      <c r="AJ1998">
        <v>-116.97365487</v>
      </c>
      <c r="AK1998">
        <v>1537</v>
      </c>
      <c r="AL1998">
        <v>138</v>
      </c>
      <c r="AM1998">
        <v>9</v>
      </c>
      <c r="AN1998">
        <v>4</v>
      </c>
      <c r="AO1998">
        <v>0.3</v>
      </c>
      <c r="AP1998">
        <v>27</v>
      </c>
      <c r="AQ1998">
        <v>1.8</v>
      </c>
      <c r="AR1998">
        <v>48</v>
      </c>
      <c r="AS1998">
        <v>3.1</v>
      </c>
      <c r="AT1998">
        <v>1059</v>
      </c>
      <c r="AU1998">
        <v>68.900000000000006</v>
      </c>
      <c r="AV1998">
        <v>10</v>
      </c>
      <c r="AW1998">
        <v>0.7</v>
      </c>
      <c r="AX1998">
        <v>169</v>
      </c>
      <c r="AY1998">
        <v>11</v>
      </c>
      <c r="AZ1998">
        <v>82</v>
      </c>
      <c r="BA1998">
        <v>5.3</v>
      </c>
      <c r="BB1998">
        <v>0</v>
      </c>
      <c r="BC1998">
        <v>0</v>
      </c>
      <c r="BD1998">
        <v>257</v>
      </c>
      <c r="BE1998">
        <v>16.7</v>
      </c>
      <c r="BF1998">
        <v>10</v>
      </c>
      <c r="BG1998">
        <v>0.7</v>
      </c>
      <c r="BH1998">
        <v>74</v>
      </c>
      <c r="BI1998">
        <v>4.8</v>
      </c>
      <c r="BJ1998">
        <v>0</v>
      </c>
      <c r="BK1998">
        <v>0</v>
      </c>
      <c r="BL1998">
        <v>1219</v>
      </c>
      <c r="BM1998">
        <v>79.3</v>
      </c>
      <c r="BN1998">
        <v>343</v>
      </c>
      <c r="BO1998">
        <v>22.3</v>
      </c>
      <c r="BP1998">
        <v>1198</v>
      </c>
      <c r="BQ1998">
        <v>77.900000000000006</v>
      </c>
      <c r="BR1998" t="s">
        <v>7695</v>
      </c>
      <c r="BS1998" t="s">
        <v>7688</v>
      </c>
      <c r="BT1998" t="s">
        <v>7789</v>
      </c>
      <c r="BU1998" t="s">
        <v>7790</v>
      </c>
      <c r="BV1998" t="s">
        <v>7791</v>
      </c>
      <c r="BW1998" t="s">
        <v>7792</v>
      </c>
      <c r="BZ1998">
        <v>34150</v>
      </c>
      <c r="CA1998">
        <v>-116.97365487127701</v>
      </c>
      <c r="CB1998">
        <v>32.737615773009303</v>
      </c>
      <c r="CD1998">
        <f xml:space="preserve"> _xlfn.XLOOKUP(AB1998,[1]Sheet1!B:B,[1]Sheet1!Y:Y,"Not Found")</f>
        <v>92407</v>
      </c>
      <c r="CE1998">
        <f xml:space="preserve"> _xlfn.XLOOKUP(AB1998,[1]Sheet1!B:B,[1]Sheet1!AA:AA, "Not Found")</f>
        <v>117273</v>
      </c>
      <c r="CH1998">
        <f t="shared" ca="1" si="63"/>
        <v>0.13854637815569459</v>
      </c>
    </row>
    <row r="1999" spans="1:86" x14ac:dyDescent="0.3">
      <c r="A1999">
        <v>6997</v>
      </c>
      <c r="B1999" t="s">
        <v>0</v>
      </c>
      <c r="C1999" t="s">
        <v>8577</v>
      </c>
      <c r="D1999" s="3">
        <v>37681303734761</v>
      </c>
      <c r="E1999" t="s">
        <v>7791</v>
      </c>
      <c r="F1999" t="s">
        <v>8578</v>
      </c>
      <c r="G1999" t="s">
        <v>4</v>
      </c>
      <c r="H1999" t="s">
        <v>7688</v>
      </c>
      <c r="I1999" t="s">
        <v>7792</v>
      </c>
      <c r="J1999" t="s">
        <v>8579</v>
      </c>
      <c r="K1999" t="s">
        <v>8</v>
      </c>
      <c r="L1999" t="s">
        <v>9</v>
      </c>
      <c r="M1999" s="1">
        <v>29403</v>
      </c>
      <c r="O1999" t="s">
        <v>8</v>
      </c>
      <c r="P1999" t="s">
        <v>4</v>
      </c>
      <c r="Q1999" t="s">
        <v>11</v>
      </c>
      <c r="R1999" t="s">
        <v>12</v>
      </c>
      <c r="U1999" t="s">
        <v>318</v>
      </c>
      <c r="V1999" t="s">
        <v>12</v>
      </c>
      <c r="W1999" t="s">
        <v>13</v>
      </c>
      <c r="X1999" t="s">
        <v>12</v>
      </c>
      <c r="Y1999" t="s">
        <v>58</v>
      </c>
      <c r="Z1999" t="s">
        <v>8580</v>
      </c>
      <c r="AA1999" t="s">
        <v>8539</v>
      </c>
      <c r="AB1999">
        <v>91977</v>
      </c>
      <c r="AC1999" t="str">
        <f t="shared" si="62"/>
        <v>8585 Blossom Ln., Spring Valley, CA 91977</v>
      </c>
      <c r="AD1999" t="s">
        <v>17</v>
      </c>
      <c r="AE1999" t="s">
        <v>7731</v>
      </c>
      <c r="AF1999" t="s">
        <v>1475</v>
      </c>
      <c r="AG1999" t="s">
        <v>7694</v>
      </c>
      <c r="AH1999" t="s">
        <v>225</v>
      </c>
      <c r="AI1999">
        <v>32.722730769999998</v>
      </c>
      <c r="AJ1999">
        <v>-117.01705588</v>
      </c>
      <c r="AK1999">
        <v>1506</v>
      </c>
      <c r="AL1999">
        <v>170</v>
      </c>
      <c r="AM1999">
        <v>11.3</v>
      </c>
      <c r="AN1999">
        <v>3</v>
      </c>
      <c r="AO1999">
        <v>0.2</v>
      </c>
      <c r="AP1999">
        <v>41</v>
      </c>
      <c r="AQ1999">
        <v>2.7</v>
      </c>
      <c r="AR1999">
        <v>52</v>
      </c>
      <c r="AS1999">
        <v>3.5</v>
      </c>
      <c r="AT1999">
        <v>1017</v>
      </c>
      <c r="AU1999">
        <v>67.5</v>
      </c>
      <c r="AV1999">
        <v>24</v>
      </c>
      <c r="AW1999">
        <v>1.6</v>
      </c>
      <c r="AX1999">
        <v>110</v>
      </c>
      <c r="AY1999">
        <v>7.3</v>
      </c>
      <c r="AZ1999">
        <v>85</v>
      </c>
      <c r="BA1999">
        <v>5.6</v>
      </c>
      <c r="BB1999">
        <v>4</v>
      </c>
      <c r="BC1999">
        <v>0.3</v>
      </c>
      <c r="BD1999">
        <v>260</v>
      </c>
      <c r="BE1999">
        <v>17.3</v>
      </c>
      <c r="BF1999">
        <v>13</v>
      </c>
      <c r="BG1999">
        <v>0.9</v>
      </c>
      <c r="BH1999">
        <v>63</v>
      </c>
      <c r="BI1999">
        <v>4.2</v>
      </c>
      <c r="BJ1999">
        <v>0</v>
      </c>
      <c r="BK1999">
        <v>0</v>
      </c>
      <c r="BL1999">
        <v>1234</v>
      </c>
      <c r="BM1999">
        <v>81.900000000000006</v>
      </c>
      <c r="BN1999">
        <v>318</v>
      </c>
      <c r="BO1999">
        <v>21.1</v>
      </c>
      <c r="BP1999">
        <v>1210</v>
      </c>
      <c r="BQ1999">
        <v>80.3</v>
      </c>
      <c r="BR1999" t="s">
        <v>7695</v>
      </c>
      <c r="BS1999" t="s">
        <v>7688</v>
      </c>
      <c r="BT1999" t="s">
        <v>7789</v>
      </c>
      <c r="BU1999" t="s">
        <v>7790</v>
      </c>
      <c r="BV1999" t="s">
        <v>7791</v>
      </c>
      <c r="BW1999" t="s">
        <v>7792</v>
      </c>
      <c r="BZ1999">
        <v>34151</v>
      </c>
      <c r="CA1999">
        <v>-117.017055876505</v>
      </c>
      <c r="CB1999">
        <v>32.722730768874101</v>
      </c>
      <c r="CD1999">
        <f xml:space="preserve"> _xlfn.XLOOKUP(AB1999,[1]Sheet1!B:B,[1]Sheet1!Y:Y,"Not Found")</f>
        <v>92407</v>
      </c>
      <c r="CE1999">
        <f xml:space="preserve"> _xlfn.XLOOKUP(AB1999,[1]Sheet1!B:B,[1]Sheet1!AA:AA, "Not Found")</f>
        <v>117273</v>
      </c>
      <c r="CH1999">
        <f t="shared" ca="1" si="63"/>
        <v>0.90670718066179146</v>
      </c>
    </row>
    <row r="2000" spans="1:86" x14ac:dyDescent="0.3">
      <c r="A2000">
        <v>6998</v>
      </c>
      <c r="B2000" t="s">
        <v>0</v>
      </c>
      <c r="C2000" t="s">
        <v>8581</v>
      </c>
      <c r="D2000" s="3">
        <v>37681303737905</v>
      </c>
      <c r="E2000" t="s">
        <v>7791</v>
      </c>
      <c r="F2000" t="s">
        <v>8582</v>
      </c>
      <c r="G2000" t="s">
        <v>4</v>
      </c>
      <c r="H2000" t="s">
        <v>7688</v>
      </c>
      <c r="I2000" t="s">
        <v>7792</v>
      </c>
      <c r="J2000" t="s">
        <v>8583</v>
      </c>
      <c r="K2000" t="s">
        <v>8</v>
      </c>
      <c r="L2000" t="s">
        <v>9</v>
      </c>
      <c r="M2000" s="1">
        <v>29403</v>
      </c>
      <c r="O2000" t="s">
        <v>8</v>
      </c>
      <c r="P2000" t="s">
        <v>4</v>
      </c>
      <c r="Q2000" t="s">
        <v>11</v>
      </c>
      <c r="R2000" t="s">
        <v>12</v>
      </c>
      <c r="U2000" t="s">
        <v>318</v>
      </c>
      <c r="V2000" t="s">
        <v>12</v>
      </c>
      <c r="W2000" t="s">
        <v>13</v>
      </c>
      <c r="X2000" t="s">
        <v>12</v>
      </c>
      <c r="Y2000" t="s">
        <v>58</v>
      </c>
      <c r="Z2000" t="s">
        <v>8584</v>
      </c>
      <c r="AA2000" t="s">
        <v>8532</v>
      </c>
      <c r="AB2000">
        <v>92071</v>
      </c>
      <c r="AC2000" t="str">
        <f t="shared" si="62"/>
        <v>9915 North Magnolia Ave., Santee, CA 92071</v>
      </c>
      <c r="AD2000" t="s">
        <v>17</v>
      </c>
      <c r="AE2000" t="s">
        <v>22</v>
      </c>
      <c r="AF2000" t="s">
        <v>312</v>
      </c>
      <c r="AG2000" t="s">
        <v>7703</v>
      </c>
      <c r="AH2000" t="s">
        <v>225</v>
      </c>
      <c r="AI2000">
        <v>32.857367789999998</v>
      </c>
      <c r="AJ2000">
        <v>-116.96920987999999</v>
      </c>
      <c r="AK2000">
        <v>1712</v>
      </c>
      <c r="AL2000">
        <v>28</v>
      </c>
      <c r="AM2000">
        <v>1.6</v>
      </c>
      <c r="AN2000">
        <v>7</v>
      </c>
      <c r="AO2000">
        <v>0.4</v>
      </c>
      <c r="AP2000">
        <v>45</v>
      </c>
      <c r="AQ2000">
        <v>2.6</v>
      </c>
      <c r="AR2000">
        <v>18</v>
      </c>
      <c r="AS2000">
        <v>1.1000000000000001</v>
      </c>
      <c r="AT2000">
        <v>543</v>
      </c>
      <c r="AU2000">
        <v>31.7</v>
      </c>
      <c r="AV2000">
        <v>4</v>
      </c>
      <c r="AW2000">
        <v>0.2</v>
      </c>
      <c r="AX2000">
        <v>926</v>
      </c>
      <c r="AY2000">
        <v>54.1</v>
      </c>
      <c r="AZ2000">
        <v>130</v>
      </c>
      <c r="BA2000">
        <v>7.6</v>
      </c>
      <c r="BB2000">
        <v>11</v>
      </c>
      <c r="BC2000">
        <v>0.6</v>
      </c>
      <c r="BD2000">
        <v>105</v>
      </c>
      <c r="BE2000">
        <v>6.1</v>
      </c>
      <c r="BF2000">
        <v>0</v>
      </c>
      <c r="BG2000">
        <v>0</v>
      </c>
      <c r="BH2000">
        <v>31</v>
      </c>
      <c r="BI2000">
        <v>1.8</v>
      </c>
      <c r="BJ2000">
        <v>0</v>
      </c>
      <c r="BK2000">
        <v>0</v>
      </c>
      <c r="BL2000">
        <v>866</v>
      </c>
      <c r="BM2000">
        <v>50.6</v>
      </c>
      <c r="BN2000">
        <v>303</v>
      </c>
      <c r="BO2000">
        <v>17.7</v>
      </c>
      <c r="BP2000">
        <v>856</v>
      </c>
      <c r="BQ2000">
        <v>50</v>
      </c>
      <c r="BR2000" t="s">
        <v>7695</v>
      </c>
      <c r="BS2000" t="s">
        <v>7688</v>
      </c>
      <c r="BT2000" t="s">
        <v>8533</v>
      </c>
      <c r="BU2000" t="s">
        <v>8532</v>
      </c>
      <c r="BV2000" t="s">
        <v>7791</v>
      </c>
      <c r="BW2000" t="s">
        <v>7792</v>
      </c>
      <c r="BZ2000">
        <v>34152</v>
      </c>
      <c r="CA2000">
        <v>-116.969209878021</v>
      </c>
      <c r="CB2000">
        <v>32.857367786991801</v>
      </c>
      <c r="CD2000">
        <f xml:space="preserve"> _xlfn.XLOOKUP(AB2000,[1]Sheet1!B:B,[1]Sheet1!Y:Y,"Not Found")</f>
        <v>105603</v>
      </c>
      <c r="CE2000">
        <f xml:space="preserve"> _xlfn.XLOOKUP(AB2000,[1]Sheet1!B:B,[1]Sheet1!AA:AA, "Not Found")</f>
        <v>125238</v>
      </c>
      <c r="CH2000">
        <f t="shared" ca="1" si="63"/>
        <v>0.97014057014296529</v>
      </c>
    </row>
    <row r="2001" spans="1:86" x14ac:dyDescent="0.3">
      <c r="A2001">
        <v>6999</v>
      </c>
      <c r="B2001" t="s">
        <v>0</v>
      </c>
      <c r="C2001" t="s">
        <v>8585</v>
      </c>
      <c r="D2001" s="3">
        <v>37681556038319</v>
      </c>
      <c r="E2001" t="s">
        <v>8586</v>
      </c>
      <c r="F2001" t="s">
        <v>8587</v>
      </c>
      <c r="G2001" t="s">
        <v>4</v>
      </c>
      <c r="H2001" t="s">
        <v>7688</v>
      </c>
      <c r="I2001" t="s">
        <v>8588</v>
      </c>
      <c r="J2001" t="s">
        <v>8589</v>
      </c>
      <c r="K2001" t="s">
        <v>35</v>
      </c>
      <c r="L2001" t="s">
        <v>9</v>
      </c>
      <c r="M2001" s="1">
        <v>29403</v>
      </c>
      <c r="O2001" t="s">
        <v>35</v>
      </c>
      <c r="P2001" t="s">
        <v>36</v>
      </c>
      <c r="Q2001" t="s">
        <v>37</v>
      </c>
      <c r="R2001" t="s">
        <v>12</v>
      </c>
      <c r="U2001" t="s">
        <v>12</v>
      </c>
      <c r="V2001" t="s">
        <v>12</v>
      </c>
      <c r="W2001" t="s">
        <v>13</v>
      </c>
      <c r="X2001" t="s">
        <v>12</v>
      </c>
      <c r="Y2001" t="s">
        <v>14</v>
      </c>
      <c r="Z2001" t="s">
        <v>8590</v>
      </c>
      <c r="AA2001" t="s">
        <v>8591</v>
      </c>
      <c r="AB2001">
        <v>91935</v>
      </c>
      <c r="AC2001" t="str">
        <f t="shared" si="62"/>
        <v>14567 Lyons Valley Rd., Jamul, CA 91935</v>
      </c>
      <c r="AD2001" t="s">
        <v>17</v>
      </c>
      <c r="AE2001" t="s">
        <v>22</v>
      </c>
      <c r="AF2001" t="s">
        <v>1466</v>
      </c>
      <c r="AG2001" t="s">
        <v>7703</v>
      </c>
      <c r="AH2001" t="s">
        <v>225</v>
      </c>
      <c r="AI2001">
        <v>32.729362780000002</v>
      </c>
      <c r="AJ2001">
        <v>-116.85315985</v>
      </c>
      <c r="AK2001">
        <v>394</v>
      </c>
      <c r="AL2001">
        <v>7</v>
      </c>
      <c r="AM2001">
        <v>1.8</v>
      </c>
      <c r="AN2001">
        <v>3</v>
      </c>
      <c r="AO2001">
        <v>0.8</v>
      </c>
      <c r="AP2001">
        <v>4</v>
      </c>
      <c r="AQ2001">
        <v>1</v>
      </c>
      <c r="AR2001">
        <v>3</v>
      </c>
      <c r="AS2001">
        <v>0.8</v>
      </c>
      <c r="AT2001">
        <v>246</v>
      </c>
      <c r="AU2001">
        <v>62.4</v>
      </c>
      <c r="AV2001">
        <v>0</v>
      </c>
      <c r="AW2001">
        <v>0</v>
      </c>
      <c r="AX2001">
        <v>98</v>
      </c>
      <c r="AY2001">
        <v>24.9</v>
      </c>
      <c r="AZ2001">
        <v>19</v>
      </c>
      <c r="BA2001">
        <v>4.8</v>
      </c>
      <c r="BB2001">
        <v>14</v>
      </c>
      <c r="BC2001">
        <v>3.6</v>
      </c>
      <c r="BD2001">
        <v>96</v>
      </c>
      <c r="BE2001">
        <v>24.4</v>
      </c>
      <c r="BF2001">
        <v>1</v>
      </c>
      <c r="BG2001">
        <v>0.3</v>
      </c>
      <c r="BH2001">
        <v>16</v>
      </c>
      <c r="BI2001">
        <v>4.0999999999999996</v>
      </c>
      <c r="BJ2001">
        <v>0</v>
      </c>
      <c r="BK2001">
        <v>0</v>
      </c>
      <c r="BL2001">
        <v>210</v>
      </c>
      <c r="BM2001">
        <v>53.3</v>
      </c>
      <c r="BN2001">
        <v>46</v>
      </c>
      <c r="BO2001">
        <v>11.7</v>
      </c>
      <c r="BP2001">
        <v>208</v>
      </c>
      <c r="BQ2001">
        <v>52.8</v>
      </c>
      <c r="BR2001" t="s">
        <v>7695</v>
      </c>
      <c r="BS2001" t="s">
        <v>7688</v>
      </c>
      <c r="BT2001" t="s">
        <v>8586</v>
      </c>
      <c r="BU2001" t="s">
        <v>8588</v>
      </c>
      <c r="BV2001" t="s">
        <v>7791</v>
      </c>
      <c r="BW2001" t="s">
        <v>7792</v>
      </c>
      <c r="BZ2001">
        <v>34402</v>
      </c>
      <c r="CA2001">
        <v>-116.85315984814601</v>
      </c>
      <c r="CB2001">
        <v>32.7293627780018</v>
      </c>
      <c r="CD2001">
        <f xml:space="preserve"> _xlfn.XLOOKUP(AB2001,[1]Sheet1!B:B,[1]Sheet1!Y:Y,"Not Found")</f>
        <v>138953</v>
      </c>
      <c r="CE2001">
        <f xml:space="preserve"> _xlfn.XLOOKUP(AB2001,[1]Sheet1!B:B,[1]Sheet1!AA:AA, "Not Found")</f>
        <v>155286</v>
      </c>
      <c r="CH2001">
        <f t="shared" ca="1" si="63"/>
        <v>0.65487043286436053</v>
      </c>
    </row>
    <row r="2002" spans="1:86" x14ac:dyDescent="0.3">
      <c r="A2002">
        <v>7000</v>
      </c>
      <c r="B2002" t="s">
        <v>0</v>
      </c>
      <c r="C2002" t="s">
        <v>8592</v>
      </c>
      <c r="D2002" s="3">
        <v>37681556097182</v>
      </c>
      <c r="E2002" t="s">
        <v>8586</v>
      </c>
      <c r="F2002" t="s">
        <v>8593</v>
      </c>
      <c r="G2002" t="s">
        <v>4</v>
      </c>
      <c r="H2002" t="s">
        <v>7688</v>
      </c>
      <c r="I2002" t="s">
        <v>8588</v>
      </c>
      <c r="J2002" t="s">
        <v>8594</v>
      </c>
      <c r="K2002" t="s">
        <v>113</v>
      </c>
      <c r="L2002" t="s">
        <v>9</v>
      </c>
      <c r="M2002" s="1">
        <v>29403</v>
      </c>
      <c r="O2002" t="s">
        <v>113</v>
      </c>
      <c r="P2002" t="s">
        <v>75</v>
      </c>
      <c r="Q2002" t="s">
        <v>96</v>
      </c>
      <c r="R2002" t="s">
        <v>12</v>
      </c>
      <c r="U2002" t="s">
        <v>12</v>
      </c>
      <c r="V2002" t="s">
        <v>12</v>
      </c>
      <c r="W2002" t="s">
        <v>13</v>
      </c>
      <c r="X2002" t="s">
        <v>12</v>
      </c>
      <c r="Y2002" t="s">
        <v>58</v>
      </c>
      <c r="Z2002" t="s">
        <v>8595</v>
      </c>
      <c r="AA2002" t="s">
        <v>8591</v>
      </c>
      <c r="AB2002">
        <v>91935</v>
      </c>
      <c r="AC2002" t="str">
        <f t="shared" si="62"/>
        <v>14344 Olive Vista Dr., Jamul, CA 91935</v>
      </c>
      <c r="AD2002" t="s">
        <v>17</v>
      </c>
      <c r="AE2002" t="s">
        <v>22</v>
      </c>
      <c r="AF2002" t="s">
        <v>1466</v>
      </c>
      <c r="AG2002" t="s">
        <v>7703</v>
      </c>
      <c r="AH2002" t="s">
        <v>225</v>
      </c>
      <c r="AI2002">
        <v>32.723552779999999</v>
      </c>
      <c r="AJ2002">
        <v>-116.86247985</v>
      </c>
      <c r="AK2002">
        <v>217</v>
      </c>
      <c r="AL2002">
        <v>1</v>
      </c>
      <c r="AM2002">
        <v>0.5</v>
      </c>
      <c r="AN2002">
        <v>2</v>
      </c>
      <c r="AO2002">
        <v>0.9</v>
      </c>
      <c r="AP2002">
        <v>3</v>
      </c>
      <c r="AQ2002">
        <v>1.4</v>
      </c>
      <c r="AR2002">
        <v>2</v>
      </c>
      <c r="AS2002">
        <v>0.9</v>
      </c>
      <c r="AT2002">
        <v>156</v>
      </c>
      <c r="AU2002">
        <v>71.900000000000006</v>
      </c>
      <c r="AV2002">
        <v>0</v>
      </c>
      <c r="AW2002">
        <v>0</v>
      </c>
      <c r="AX2002">
        <v>39</v>
      </c>
      <c r="AY2002">
        <v>18</v>
      </c>
      <c r="AZ2002">
        <v>12</v>
      </c>
      <c r="BA2002">
        <v>5.5</v>
      </c>
      <c r="BB2002">
        <v>2</v>
      </c>
      <c r="BC2002">
        <v>0.9</v>
      </c>
      <c r="BD2002">
        <v>33</v>
      </c>
      <c r="BE2002">
        <v>15.2</v>
      </c>
      <c r="BF2002">
        <v>0</v>
      </c>
      <c r="BG2002">
        <v>0</v>
      </c>
      <c r="BH2002">
        <v>12</v>
      </c>
      <c r="BI2002">
        <v>5.5</v>
      </c>
      <c r="BJ2002">
        <v>0</v>
      </c>
      <c r="BK2002">
        <v>0</v>
      </c>
      <c r="BL2002">
        <v>103</v>
      </c>
      <c r="BM2002">
        <v>47.5</v>
      </c>
      <c r="BN2002">
        <v>23</v>
      </c>
      <c r="BO2002">
        <v>10.6</v>
      </c>
      <c r="BP2002">
        <v>97</v>
      </c>
      <c r="BQ2002">
        <v>44.7</v>
      </c>
      <c r="BR2002" t="s">
        <v>7695</v>
      </c>
      <c r="BS2002" t="s">
        <v>7688</v>
      </c>
      <c r="BT2002" t="s">
        <v>8586</v>
      </c>
      <c r="BU2002" t="s">
        <v>8588</v>
      </c>
      <c r="BV2002" t="s">
        <v>7791</v>
      </c>
      <c r="BW2002" t="s">
        <v>7792</v>
      </c>
      <c r="BZ2002">
        <v>34403</v>
      </c>
      <c r="CA2002">
        <v>-116.862479850434</v>
      </c>
      <c r="CB2002">
        <v>32.723552777145301</v>
      </c>
      <c r="CD2002">
        <f xml:space="preserve"> _xlfn.XLOOKUP(AB2002,[1]Sheet1!B:B,[1]Sheet1!Y:Y,"Not Found")</f>
        <v>138953</v>
      </c>
      <c r="CE2002">
        <f xml:space="preserve"> _xlfn.XLOOKUP(AB2002,[1]Sheet1!B:B,[1]Sheet1!AA:AA, "Not Found")</f>
        <v>155286</v>
      </c>
      <c r="CH2002">
        <f t="shared" ca="1" si="63"/>
        <v>0.99638406100921684</v>
      </c>
    </row>
    <row r="2003" spans="1:86" x14ac:dyDescent="0.3">
      <c r="A2003">
        <v>7001</v>
      </c>
      <c r="B2003" t="s">
        <v>0</v>
      </c>
      <c r="C2003" t="s">
        <v>8596</v>
      </c>
      <c r="D2003" s="3">
        <v>37681556117303</v>
      </c>
      <c r="E2003" t="s">
        <v>8586</v>
      </c>
      <c r="F2003" t="s">
        <v>8597</v>
      </c>
      <c r="G2003" t="s">
        <v>4</v>
      </c>
      <c r="H2003" t="s">
        <v>7688</v>
      </c>
      <c r="I2003" t="s">
        <v>8588</v>
      </c>
      <c r="J2003" t="s">
        <v>8598</v>
      </c>
      <c r="K2003" t="s">
        <v>483</v>
      </c>
      <c r="L2003" t="s">
        <v>9</v>
      </c>
      <c r="M2003" s="1">
        <v>36402</v>
      </c>
      <c r="O2003" t="s">
        <v>341</v>
      </c>
      <c r="P2003" t="s">
        <v>36</v>
      </c>
      <c r="Q2003" t="s">
        <v>11</v>
      </c>
      <c r="R2003" t="s">
        <v>13</v>
      </c>
      <c r="S2003" t="s">
        <v>8599</v>
      </c>
      <c r="T2003" t="s">
        <v>202</v>
      </c>
      <c r="U2003" t="s">
        <v>12</v>
      </c>
      <c r="V2003" t="s">
        <v>12</v>
      </c>
      <c r="W2003" t="s">
        <v>12</v>
      </c>
      <c r="X2003" t="s">
        <v>12</v>
      </c>
      <c r="Y2003" t="s">
        <v>14</v>
      </c>
      <c r="Z2003" t="s">
        <v>8600</v>
      </c>
      <c r="AA2003" t="s">
        <v>8591</v>
      </c>
      <c r="AB2003">
        <v>91935</v>
      </c>
      <c r="AC2003" t="str">
        <f t="shared" si="62"/>
        <v>14545 Lyons Valley Rd., Jamul, CA 91935</v>
      </c>
      <c r="AD2003" t="s">
        <v>17</v>
      </c>
      <c r="AE2003" t="s">
        <v>22</v>
      </c>
      <c r="AF2003" t="s">
        <v>1466</v>
      </c>
      <c r="AG2003" t="s">
        <v>7703</v>
      </c>
      <c r="AH2003" t="s">
        <v>225</v>
      </c>
      <c r="AI2003">
        <v>32.729004779999997</v>
      </c>
      <c r="AJ2003">
        <v>-116.85611185</v>
      </c>
      <c r="AK2003">
        <v>190</v>
      </c>
      <c r="AL2003">
        <v>11</v>
      </c>
      <c r="AM2003">
        <v>5.8</v>
      </c>
      <c r="AN2003">
        <v>2</v>
      </c>
      <c r="AO2003">
        <v>1.1000000000000001</v>
      </c>
      <c r="AP2003">
        <v>0</v>
      </c>
      <c r="AQ2003">
        <v>0</v>
      </c>
      <c r="AR2003">
        <v>0</v>
      </c>
      <c r="AS2003">
        <v>0</v>
      </c>
      <c r="AT2003">
        <v>103</v>
      </c>
      <c r="AU2003">
        <v>54.2</v>
      </c>
      <c r="AV2003">
        <v>0</v>
      </c>
      <c r="AW2003">
        <v>0</v>
      </c>
      <c r="AX2003">
        <v>59</v>
      </c>
      <c r="AY2003">
        <v>31.1</v>
      </c>
      <c r="AZ2003">
        <v>11</v>
      </c>
      <c r="BA2003">
        <v>5.8</v>
      </c>
      <c r="BB2003">
        <v>4</v>
      </c>
      <c r="BC2003">
        <v>2.1</v>
      </c>
      <c r="BD2003">
        <v>19</v>
      </c>
      <c r="BE2003">
        <v>10</v>
      </c>
      <c r="BF2003">
        <v>1</v>
      </c>
      <c r="BG2003">
        <v>0.5</v>
      </c>
      <c r="BH2003">
        <v>8</v>
      </c>
      <c r="BI2003">
        <v>4.2</v>
      </c>
      <c r="BJ2003">
        <v>0</v>
      </c>
      <c r="BK2003">
        <v>0</v>
      </c>
      <c r="BL2003">
        <v>96</v>
      </c>
      <c r="BM2003">
        <v>50.5</v>
      </c>
      <c r="BN2003">
        <v>18</v>
      </c>
      <c r="BO2003">
        <v>9.5</v>
      </c>
      <c r="BP2003">
        <v>96</v>
      </c>
      <c r="BQ2003">
        <v>50.5</v>
      </c>
      <c r="BR2003" t="s">
        <v>7695</v>
      </c>
      <c r="BS2003" t="s">
        <v>7688</v>
      </c>
      <c r="BT2003" t="s">
        <v>8586</v>
      </c>
      <c r="BU2003" t="s">
        <v>8588</v>
      </c>
      <c r="BV2003" t="s">
        <v>7791</v>
      </c>
      <c r="BW2003" t="s">
        <v>7792</v>
      </c>
      <c r="BZ2003">
        <v>31350</v>
      </c>
      <c r="CA2003">
        <v>-116.85611184914001</v>
      </c>
      <c r="CB2003">
        <v>32.7290047776726</v>
      </c>
      <c r="CD2003">
        <f xml:space="preserve"> _xlfn.XLOOKUP(AB2003,[1]Sheet1!B:B,[1]Sheet1!Y:Y,"Not Found")</f>
        <v>138953</v>
      </c>
      <c r="CE2003">
        <f xml:space="preserve"> _xlfn.XLOOKUP(AB2003,[1]Sheet1!B:B,[1]Sheet1!AA:AA, "Not Found")</f>
        <v>155286</v>
      </c>
      <c r="CH2003">
        <f t="shared" ca="1" si="63"/>
        <v>0.45922296224436443</v>
      </c>
    </row>
    <row r="2004" spans="1:86" x14ac:dyDescent="0.3">
      <c r="A2004">
        <v>7002</v>
      </c>
      <c r="B2004" t="s">
        <v>0</v>
      </c>
      <c r="C2004" t="s">
        <v>8601</v>
      </c>
      <c r="D2004" s="3">
        <v>37681630128421</v>
      </c>
      <c r="E2004" t="s">
        <v>8602</v>
      </c>
      <c r="F2004" t="s">
        <v>8603</v>
      </c>
      <c r="G2004" t="s">
        <v>1043</v>
      </c>
      <c r="H2004" t="s">
        <v>7688</v>
      </c>
      <c r="I2004" t="s">
        <v>8604</v>
      </c>
      <c r="J2004" t="s">
        <v>8605</v>
      </c>
      <c r="K2004" t="s">
        <v>483</v>
      </c>
      <c r="L2004" t="s">
        <v>9</v>
      </c>
      <c r="M2004" s="1">
        <v>41513</v>
      </c>
      <c r="O2004" t="s">
        <v>341</v>
      </c>
      <c r="P2004" t="s">
        <v>36</v>
      </c>
      <c r="Q2004" t="s">
        <v>11</v>
      </c>
      <c r="R2004" t="s">
        <v>13</v>
      </c>
      <c r="S2004" t="s">
        <v>8606</v>
      </c>
      <c r="T2004" t="s">
        <v>202</v>
      </c>
      <c r="U2004" t="s">
        <v>12</v>
      </c>
      <c r="V2004" t="s">
        <v>12</v>
      </c>
      <c r="W2004" t="s">
        <v>13</v>
      </c>
      <c r="X2004" t="s">
        <v>12</v>
      </c>
      <c r="Y2004" t="s">
        <v>14</v>
      </c>
      <c r="Z2004" t="s">
        <v>1463</v>
      </c>
      <c r="AA2004" t="s">
        <v>1464</v>
      </c>
      <c r="AB2004">
        <v>92590</v>
      </c>
      <c r="AC2004" t="str">
        <f t="shared" si="62"/>
        <v>27740 Jefferson Ave., Temecula, CA 92590</v>
      </c>
      <c r="AD2004" t="s">
        <v>17</v>
      </c>
      <c r="AE2004" t="s">
        <v>22</v>
      </c>
      <c r="AF2004" t="s">
        <v>1465</v>
      </c>
      <c r="AG2004" t="s">
        <v>314</v>
      </c>
      <c r="AH2004" t="s">
        <v>895</v>
      </c>
      <c r="AI2004">
        <v>33.511715860000002</v>
      </c>
      <c r="AJ2004">
        <v>-117.15762896</v>
      </c>
      <c r="AK2004">
        <v>233</v>
      </c>
      <c r="AL2004">
        <v>19</v>
      </c>
      <c r="AM2004">
        <v>8.1999999999999993</v>
      </c>
      <c r="AN2004">
        <v>0</v>
      </c>
      <c r="AO2004">
        <v>0</v>
      </c>
      <c r="AP2004">
        <v>12</v>
      </c>
      <c r="AQ2004">
        <v>5.2</v>
      </c>
      <c r="AR2004">
        <v>8</v>
      </c>
      <c r="AS2004">
        <v>3.4</v>
      </c>
      <c r="AT2004">
        <v>99</v>
      </c>
      <c r="AU2004">
        <v>42.5</v>
      </c>
      <c r="AV2004">
        <v>0</v>
      </c>
      <c r="AW2004">
        <v>0</v>
      </c>
      <c r="AX2004">
        <v>72</v>
      </c>
      <c r="AY2004">
        <v>30.9</v>
      </c>
      <c r="AZ2004">
        <v>23</v>
      </c>
      <c r="BA2004">
        <v>9.9</v>
      </c>
      <c r="BB2004">
        <v>0</v>
      </c>
      <c r="BC2004">
        <v>0</v>
      </c>
      <c r="BD2004">
        <v>8</v>
      </c>
      <c r="BE2004">
        <v>3.4</v>
      </c>
      <c r="BF2004">
        <v>0</v>
      </c>
      <c r="BG2004">
        <v>0</v>
      </c>
      <c r="BH2004">
        <v>10</v>
      </c>
      <c r="BI2004">
        <v>4.3</v>
      </c>
      <c r="BJ2004">
        <v>0</v>
      </c>
      <c r="BK2004">
        <v>0</v>
      </c>
      <c r="BL2004">
        <v>141</v>
      </c>
      <c r="BM2004">
        <v>60.5</v>
      </c>
      <c r="BN2004">
        <v>43</v>
      </c>
      <c r="BO2004">
        <v>18.5</v>
      </c>
      <c r="BP2004">
        <v>141</v>
      </c>
      <c r="BQ2004">
        <v>60.5</v>
      </c>
      <c r="BR2004" t="s">
        <v>1466</v>
      </c>
      <c r="BS2004" t="s">
        <v>1459</v>
      </c>
      <c r="BX2004" t="s">
        <v>1467</v>
      </c>
      <c r="BY2004" t="s">
        <v>1468</v>
      </c>
      <c r="BZ2004">
        <v>30729</v>
      </c>
      <c r="CA2004">
        <v>-117.157628960476</v>
      </c>
      <c r="CB2004">
        <v>33.511715855190602</v>
      </c>
      <c r="CD2004">
        <f xml:space="preserve"> _xlfn.XLOOKUP(AB2004,[1]Sheet1!B:B,[1]Sheet1!Y:Y,"Not Found")</f>
        <v>76952</v>
      </c>
      <c r="CE2004">
        <f xml:space="preserve"> _xlfn.XLOOKUP(AB2004,[1]Sheet1!B:B,[1]Sheet1!AA:AA, "Not Found")</f>
        <v>176740</v>
      </c>
      <c r="CH2004">
        <f t="shared" ca="1" si="63"/>
        <v>0.29383623030413863</v>
      </c>
    </row>
    <row r="2005" spans="1:86" x14ac:dyDescent="0.3">
      <c r="A2005">
        <v>7003</v>
      </c>
      <c r="B2005" t="s">
        <v>0</v>
      </c>
      <c r="C2005" t="s">
        <v>8607</v>
      </c>
      <c r="D2005" s="3">
        <v>37681630137109</v>
      </c>
      <c r="E2005" t="s">
        <v>8602</v>
      </c>
      <c r="F2005" t="s">
        <v>8608</v>
      </c>
      <c r="G2005" t="s">
        <v>4</v>
      </c>
      <c r="H2005" t="s">
        <v>7688</v>
      </c>
      <c r="I2005" t="s">
        <v>8604</v>
      </c>
      <c r="J2005" t="s">
        <v>8609</v>
      </c>
      <c r="K2005" t="s">
        <v>483</v>
      </c>
      <c r="L2005" t="s">
        <v>9</v>
      </c>
      <c r="M2005" s="1">
        <v>43282</v>
      </c>
      <c r="O2005" t="s">
        <v>341</v>
      </c>
      <c r="P2005" t="s">
        <v>36</v>
      </c>
      <c r="Q2005" t="s">
        <v>11</v>
      </c>
      <c r="R2005" t="s">
        <v>13</v>
      </c>
      <c r="S2005" t="s">
        <v>8610</v>
      </c>
      <c r="T2005" t="s">
        <v>202</v>
      </c>
      <c r="U2005" t="s">
        <v>12</v>
      </c>
      <c r="V2005" t="s">
        <v>12</v>
      </c>
      <c r="W2005" t="s">
        <v>13</v>
      </c>
      <c r="X2005" t="s">
        <v>13</v>
      </c>
      <c r="Y2005" t="s">
        <v>326</v>
      </c>
      <c r="Z2005" t="s">
        <v>8611</v>
      </c>
      <c r="AA2005" t="s">
        <v>7812</v>
      </c>
      <c r="AB2005">
        <v>92021</v>
      </c>
      <c r="AC2005" t="str">
        <f t="shared" si="62"/>
        <v>511 North Second St., El Cajon, CA 92021</v>
      </c>
      <c r="AD2005" t="s">
        <v>17</v>
      </c>
      <c r="AE2005" t="s">
        <v>7731</v>
      </c>
      <c r="AF2005" t="s">
        <v>1475</v>
      </c>
      <c r="AG2005" t="s">
        <v>7694</v>
      </c>
      <c r="AH2005" t="s">
        <v>225</v>
      </c>
      <c r="AI2005">
        <v>32.800664779999998</v>
      </c>
      <c r="AJ2005">
        <v>-116.93545186999999</v>
      </c>
      <c r="AK2005">
        <v>399</v>
      </c>
      <c r="AL2005">
        <v>24</v>
      </c>
      <c r="AM2005">
        <v>6</v>
      </c>
      <c r="AN2005">
        <v>10</v>
      </c>
      <c r="AO2005">
        <v>2.5</v>
      </c>
      <c r="AP2005">
        <v>0</v>
      </c>
      <c r="AQ2005">
        <v>0</v>
      </c>
      <c r="AR2005">
        <v>3</v>
      </c>
      <c r="AS2005">
        <v>0.8</v>
      </c>
      <c r="AT2005">
        <v>171</v>
      </c>
      <c r="AU2005">
        <v>42.9</v>
      </c>
      <c r="AV2005">
        <v>0</v>
      </c>
      <c r="AW2005">
        <v>0</v>
      </c>
      <c r="AX2005">
        <v>176</v>
      </c>
      <c r="AY2005">
        <v>44.1</v>
      </c>
      <c r="AZ2005">
        <v>14</v>
      </c>
      <c r="BA2005">
        <v>3.5</v>
      </c>
      <c r="BB2005">
        <v>1</v>
      </c>
      <c r="BC2005">
        <v>0.3</v>
      </c>
      <c r="BD2005">
        <v>102</v>
      </c>
      <c r="BE2005">
        <v>25.6</v>
      </c>
      <c r="BF2005">
        <v>4</v>
      </c>
      <c r="BG2005">
        <v>1</v>
      </c>
      <c r="BH2005">
        <v>27</v>
      </c>
      <c r="BI2005">
        <v>6.8</v>
      </c>
      <c r="BJ2005">
        <v>1</v>
      </c>
      <c r="BK2005">
        <v>0.3</v>
      </c>
      <c r="BL2005">
        <v>331</v>
      </c>
      <c r="BM2005">
        <v>83</v>
      </c>
      <c r="BN2005">
        <v>86</v>
      </c>
      <c r="BO2005">
        <v>21.6</v>
      </c>
      <c r="BP2005">
        <v>327</v>
      </c>
      <c r="BQ2005">
        <v>82</v>
      </c>
      <c r="BR2005" t="s">
        <v>7695</v>
      </c>
      <c r="BS2005" t="s">
        <v>7688</v>
      </c>
      <c r="BT2005" t="s">
        <v>7813</v>
      </c>
      <c r="BU2005" t="s">
        <v>7814</v>
      </c>
      <c r="BV2005" t="s">
        <v>7791</v>
      </c>
      <c r="BW2005" t="s">
        <v>7792</v>
      </c>
      <c r="BZ2005">
        <v>31613</v>
      </c>
      <c r="CA2005">
        <v>-116.935451868258</v>
      </c>
      <c r="CB2005">
        <v>32.800664782833699</v>
      </c>
      <c r="CD2005">
        <f xml:space="preserve"> _xlfn.XLOOKUP(AB2005,[1]Sheet1!B:B,[1]Sheet1!Y:Y,"Not Found")</f>
        <v>69979</v>
      </c>
      <c r="CE2005">
        <f xml:space="preserve"> _xlfn.XLOOKUP(AB2005,[1]Sheet1!B:B,[1]Sheet1!AA:AA, "Not Found")</f>
        <v>99447</v>
      </c>
      <c r="CH2005">
        <f t="shared" ca="1" si="63"/>
        <v>8.1355000258576116E-3</v>
      </c>
    </row>
    <row r="2006" spans="1:86" x14ac:dyDescent="0.3">
      <c r="A2006">
        <v>7004</v>
      </c>
      <c r="B2006" t="s">
        <v>0</v>
      </c>
      <c r="C2006" t="s">
        <v>8612</v>
      </c>
      <c r="D2006" s="3">
        <v>37681630138156</v>
      </c>
      <c r="E2006" t="s">
        <v>8602</v>
      </c>
      <c r="F2006" t="s">
        <v>8613</v>
      </c>
      <c r="G2006" t="s">
        <v>4</v>
      </c>
      <c r="H2006" t="s">
        <v>7688</v>
      </c>
      <c r="I2006" t="s">
        <v>8604</v>
      </c>
      <c r="J2006" t="s">
        <v>8614</v>
      </c>
      <c r="K2006" t="s">
        <v>35</v>
      </c>
      <c r="L2006" t="s">
        <v>9</v>
      </c>
      <c r="M2006" s="1">
        <v>43332</v>
      </c>
      <c r="O2006" t="s">
        <v>35</v>
      </c>
      <c r="P2006" t="s">
        <v>36</v>
      </c>
      <c r="Q2006" t="s">
        <v>96</v>
      </c>
      <c r="R2006" t="s">
        <v>13</v>
      </c>
      <c r="S2006" t="s">
        <v>8615</v>
      </c>
      <c r="T2006" t="s">
        <v>202</v>
      </c>
      <c r="U2006" t="s">
        <v>12</v>
      </c>
      <c r="V2006" t="s">
        <v>12</v>
      </c>
      <c r="W2006" t="s">
        <v>13</v>
      </c>
      <c r="X2006" t="s">
        <v>12</v>
      </c>
      <c r="Y2006" t="s">
        <v>14</v>
      </c>
      <c r="Z2006" t="s">
        <v>8616</v>
      </c>
      <c r="AA2006" t="s">
        <v>8286</v>
      </c>
      <c r="AB2006">
        <v>92024</v>
      </c>
      <c r="AC2006" t="str">
        <f t="shared" si="62"/>
        <v>539 Encinitas Blvd., Encinitas, CA 92024</v>
      </c>
      <c r="AD2006" t="s">
        <v>17</v>
      </c>
      <c r="AE2006" t="s">
        <v>1402</v>
      </c>
      <c r="AF2006" t="s">
        <v>313</v>
      </c>
      <c r="AG2006" t="s">
        <v>7982</v>
      </c>
      <c r="AH2006" t="s">
        <v>225</v>
      </c>
      <c r="AI2006">
        <v>33.045334789999998</v>
      </c>
      <c r="AJ2006">
        <v>-117.27990194</v>
      </c>
      <c r="AK2006">
        <v>256</v>
      </c>
      <c r="AL2006">
        <v>4</v>
      </c>
      <c r="AM2006">
        <v>1.6</v>
      </c>
      <c r="AN2006">
        <v>0</v>
      </c>
      <c r="AO2006">
        <v>0</v>
      </c>
      <c r="AP2006">
        <v>20</v>
      </c>
      <c r="AQ2006">
        <v>7.8</v>
      </c>
      <c r="AR2006">
        <v>1</v>
      </c>
      <c r="AS2006">
        <v>0.4</v>
      </c>
      <c r="AT2006">
        <v>23</v>
      </c>
      <c r="AU2006">
        <v>9</v>
      </c>
      <c r="AV2006">
        <v>0</v>
      </c>
      <c r="AW2006">
        <v>0</v>
      </c>
      <c r="AX2006">
        <v>173</v>
      </c>
      <c r="AY2006">
        <v>67.599999999999994</v>
      </c>
      <c r="AZ2006">
        <v>26</v>
      </c>
      <c r="BA2006">
        <v>10.199999999999999</v>
      </c>
      <c r="BB2006">
        <v>9</v>
      </c>
      <c r="BC2006">
        <v>3.5</v>
      </c>
      <c r="BD2006">
        <v>4</v>
      </c>
      <c r="BE2006">
        <v>1.6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59</v>
      </c>
      <c r="BM2006">
        <v>23</v>
      </c>
      <c r="BN2006">
        <v>26</v>
      </c>
      <c r="BO2006">
        <v>10.199999999999999</v>
      </c>
      <c r="BP2006">
        <v>59</v>
      </c>
      <c r="BQ2006">
        <v>23</v>
      </c>
      <c r="BR2006" t="s">
        <v>7695</v>
      </c>
      <c r="BS2006" t="s">
        <v>7688</v>
      </c>
      <c r="BT2006" t="s">
        <v>8281</v>
      </c>
      <c r="BU2006" t="s">
        <v>8283</v>
      </c>
      <c r="BV2006" t="s">
        <v>7983</v>
      </c>
      <c r="BW2006" t="s">
        <v>7984</v>
      </c>
      <c r="BZ2006">
        <v>31159</v>
      </c>
      <c r="CA2006">
        <v>-117.279901944838</v>
      </c>
      <c r="CB2006">
        <v>33.045334793833099</v>
      </c>
      <c r="CD2006">
        <f xml:space="preserve"> _xlfn.XLOOKUP(AB2006,[1]Sheet1!B:B,[1]Sheet1!Y:Y,"Not Found")</f>
        <v>149080</v>
      </c>
      <c r="CE2006">
        <f xml:space="preserve"> _xlfn.XLOOKUP(AB2006,[1]Sheet1!B:B,[1]Sheet1!AA:AA, "Not Found")</f>
        <v>207614</v>
      </c>
      <c r="CH2006">
        <f t="shared" ca="1" si="63"/>
        <v>0.87993362913972617</v>
      </c>
    </row>
    <row r="2007" spans="1:86" x14ac:dyDescent="0.3">
      <c r="A2007">
        <v>7005</v>
      </c>
      <c r="B2007" t="s">
        <v>0</v>
      </c>
      <c r="C2007" t="s">
        <v>8617</v>
      </c>
      <c r="D2007" s="3">
        <v>37681630138628</v>
      </c>
      <c r="E2007" t="s">
        <v>8602</v>
      </c>
      <c r="F2007" t="s">
        <v>8618</v>
      </c>
      <c r="G2007" t="s">
        <v>4</v>
      </c>
      <c r="H2007" t="s">
        <v>7688</v>
      </c>
      <c r="I2007" t="s">
        <v>8604</v>
      </c>
      <c r="J2007" t="s">
        <v>8619</v>
      </c>
      <c r="K2007" t="s">
        <v>483</v>
      </c>
      <c r="L2007" t="s">
        <v>9</v>
      </c>
      <c r="M2007" s="1">
        <v>43332</v>
      </c>
      <c r="O2007" t="s">
        <v>341</v>
      </c>
      <c r="P2007" t="s">
        <v>36</v>
      </c>
      <c r="Q2007" t="s">
        <v>11</v>
      </c>
      <c r="R2007" t="s">
        <v>13</v>
      </c>
      <c r="S2007" t="s">
        <v>8620</v>
      </c>
      <c r="T2007" t="s">
        <v>202</v>
      </c>
      <c r="U2007" t="s">
        <v>12</v>
      </c>
      <c r="V2007" t="s">
        <v>12</v>
      </c>
      <c r="W2007" t="s">
        <v>13</v>
      </c>
      <c r="X2007" t="s">
        <v>12</v>
      </c>
      <c r="Y2007" t="s">
        <v>14</v>
      </c>
      <c r="Z2007" t="s">
        <v>8621</v>
      </c>
      <c r="AA2007" t="s">
        <v>8286</v>
      </c>
      <c r="AB2007">
        <v>92024</v>
      </c>
      <c r="AC2007" t="str">
        <f t="shared" si="62"/>
        <v>1221 Encinitas Blvd., Encinitas, CA 92024</v>
      </c>
      <c r="AD2007" t="s">
        <v>17</v>
      </c>
      <c r="AE2007" t="s">
        <v>1402</v>
      </c>
      <c r="AF2007" t="s">
        <v>313</v>
      </c>
      <c r="AG2007" t="s">
        <v>7982</v>
      </c>
      <c r="AH2007" t="s">
        <v>225</v>
      </c>
      <c r="AI2007">
        <v>33.043610790000002</v>
      </c>
      <c r="AJ2007">
        <v>-117.26443994</v>
      </c>
      <c r="AK2007">
        <v>117</v>
      </c>
      <c r="AL2007">
        <v>5</v>
      </c>
      <c r="AM2007">
        <v>4.3</v>
      </c>
      <c r="AN2007">
        <v>0</v>
      </c>
      <c r="AO2007">
        <v>0</v>
      </c>
      <c r="AP2007">
        <v>2</v>
      </c>
      <c r="AQ2007">
        <v>1.7</v>
      </c>
      <c r="AR2007">
        <v>0</v>
      </c>
      <c r="AS2007">
        <v>0</v>
      </c>
      <c r="AT2007">
        <v>33</v>
      </c>
      <c r="AU2007">
        <v>28.2</v>
      </c>
      <c r="AV2007">
        <v>1</v>
      </c>
      <c r="AW2007">
        <v>0.9</v>
      </c>
      <c r="AX2007">
        <v>58</v>
      </c>
      <c r="AY2007">
        <v>49.6</v>
      </c>
      <c r="AZ2007">
        <v>17</v>
      </c>
      <c r="BA2007">
        <v>14.5</v>
      </c>
      <c r="BB2007">
        <v>1</v>
      </c>
      <c r="BC2007">
        <v>0.9</v>
      </c>
      <c r="BD2007">
        <v>2</v>
      </c>
      <c r="BE2007">
        <v>1.7</v>
      </c>
      <c r="BF2007">
        <v>0</v>
      </c>
      <c r="BG2007">
        <v>0</v>
      </c>
      <c r="BH2007">
        <v>2</v>
      </c>
      <c r="BI2007">
        <v>1.7</v>
      </c>
      <c r="BJ2007">
        <v>0</v>
      </c>
      <c r="BK2007">
        <v>0</v>
      </c>
      <c r="BL2007">
        <v>44</v>
      </c>
      <c r="BM2007">
        <v>37.6</v>
      </c>
      <c r="BN2007">
        <v>13</v>
      </c>
      <c r="BO2007">
        <v>11.1</v>
      </c>
      <c r="BP2007">
        <v>44</v>
      </c>
      <c r="BQ2007">
        <v>37.6</v>
      </c>
      <c r="BR2007" t="s">
        <v>7695</v>
      </c>
      <c r="BS2007" t="s">
        <v>7688</v>
      </c>
      <c r="BT2007" t="s">
        <v>8281</v>
      </c>
      <c r="BU2007" t="s">
        <v>8283</v>
      </c>
      <c r="BV2007" t="s">
        <v>7983</v>
      </c>
      <c r="BW2007" t="s">
        <v>7984</v>
      </c>
      <c r="BZ2007">
        <v>30909</v>
      </c>
      <c r="CA2007">
        <v>-117.26443994293</v>
      </c>
      <c r="CB2007">
        <v>33.0436107936845</v>
      </c>
      <c r="CD2007">
        <f xml:space="preserve"> _xlfn.XLOOKUP(AB2007,[1]Sheet1!B:B,[1]Sheet1!Y:Y,"Not Found")</f>
        <v>149080</v>
      </c>
      <c r="CE2007">
        <f xml:space="preserve"> _xlfn.XLOOKUP(AB2007,[1]Sheet1!B:B,[1]Sheet1!AA:AA, "Not Found")</f>
        <v>207614</v>
      </c>
      <c r="CH2007">
        <f t="shared" ca="1" si="63"/>
        <v>0.94061040647612348</v>
      </c>
    </row>
    <row r="2008" spans="1:86" x14ac:dyDescent="0.3">
      <c r="A2008">
        <v>7006</v>
      </c>
      <c r="B2008" t="s">
        <v>0</v>
      </c>
      <c r="C2008" t="s">
        <v>8622</v>
      </c>
      <c r="D2008" s="3">
        <v>37681630139402</v>
      </c>
      <c r="E2008" t="s">
        <v>8602</v>
      </c>
      <c r="F2008" t="s">
        <v>8623</v>
      </c>
      <c r="G2008" t="s">
        <v>4</v>
      </c>
      <c r="H2008" t="s">
        <v>7688</v>
      </c>
      <c r="I2008" t="s">
        <v>8604</v>
      </c>
      <c r="J2008" t="s">
        <v>8624</v>
      </c>
      <c r="K2008" t="s">
        <v>483</v>
      </c>
      <c r="L2008" t="s">
        <v>9</v>
      </c>
      <c r="M2008" s="1">
        <v>43678</v>
      </c>
      <c r="O2008" t="s">
        <v>341</v>
      </c>
      <c r="P2008" t="s">
        <v>36</v>
      </c>
      <c r="Q2008" t="s">
        <v>11</v>
      </c>
      <c r="R2008" t="s">
        <v>13</v>
      </c>
      <c r="S2008" t="s">
        <v>8625</v>
      </c>
      <c r="T2008" t="s">
        <v>202</v>
      </c>
      <c r="U2008" t="s">
        <v>2595</v>
      </c>
      <c r="V2008" t="s">
        <v>12</v>
      </c>
      <c r="W2008" t="s">
        <v>13</v>
      </c>
      <c r="X2008" t="s">
        <v>12</v>
      </c>
      <c r="Y2008" t="s">
        <v>14</v>
      </c>
      <c r="Z2008" t="s">
        <v>8626</v>
      </c>
      <c r="AA2008" t="s">
        <v>8627</v>
      </c>
      <c r="AB2008">
        <v>92036</v>
      </c>
      <c r="AC2008" t="str">
        <f t="shared" si="62"/>
        <v>1704 Cape Horn, Julian, CA 92036</v>
      </c>
      <c r="AD2008" t="s">
        <v>17</v>
      </c>
      <c r="AE2008" t="s">
        <v>22</v>
      </c>
      <c r="AF2008" t="s">
        <v>1465</v>
      </c>
      <c r="AG2008" t="s">
        <v>7703</v>
      </c>
      <c r="AH2008" t="s">
        <v>858</v>
      </c>
      <c r="AI2008">
        <v>33.07879483</v>
      </c>
      <c r="AJ2008">
        <v>-116.59487683</v>
      </c>
      <c r="AK2008">
        <v>469</v>
      </c>
      <c r="AL2008">
        <v>5</v>
      </c>
      <c r="AM2008">
        <v>1.1000000000000001</v>
      </c>
      <c r="AN2008">
        <v>1</v>
      </c>
      <c r="AO2008">
        <v>0.2</v>
      </c>
      <c r="AP2008">
        <v>9</v>
      </c>
      <c r="AQ2008">
        <v>1.9</v>
      </c>
      <c r="AR2008">
        <v>0</v>
      </c>
      <c r="AS2008">
        <v>0</v>
      </c>
      <c r="AT2008">
        <v>373</v>
      </c>
      <c r="AU2008">
        <v>79.5</v>
      </c>
      <c r="AV2008">
        <v>0</v>
      </c>
      <c r="AW2008">
        <v>0</v>
      </c>
      <c r="AX2008">
        <v>71</v>
      </c>
      <c r="AY2008">
        <v>15.1</v>
      </c>
      <c r="AZ2008">
        <v>0</v>
      </c>
      <c r="BA2008">
        <v>0</v>
      </c>
      <c r="BB2008">
        <v>10</v>
      </c>
      <c r="BC2008">
        <v>2.1</v>
      </c>
      <c r="BD2008">
        <v>173</v>
      </c>
      <c r="BE2008">
        <v>36.9</v>
      </c>
      <c r="BF2008">
        <v>4</v>
      </c>
      <c r="BG2008">
        <v>0.9</v>
      </c>
      <c r="BH2008">
        <v>63</v>
      </c>
      <c r="BI2008">
        <v>13.4</v>
      </c>
      <c r="BJ2008">
        <v>0</v>
      </c>
      <c r="BK2008">
        <v>0</v>
      </c>
      <c r="BL2008">
        <v>331</v>
      </c>
      <c r="BM2008">
        <v>70.599999999999994</v>
      </c>
      <c r="BN2008">
        <v>28</v>
      </c>
      <c r="BO2008">
        <v>6</v>
      </c>
      <c r="BP2008">
        <v>330</v>
      </c>
      <c r="BQ2008">
        <v>70.400000000000006</v>
      </c>
      <c r="BR2008" t="s">
        <v>7695</v>
      </c>
      <c r="BS2008" t="s">
        <v>7688</v>
      </c>
      <c r="BT2008" t="s">
        <v>8602</v>
      </c>
      <c r="BU2008" t="s">
        <v>8604</v>
      </c>
      <c r="BV2008" t="s">
        <v>8628</v>
      </c>
      <c r="BW2008" t="s">
        <v>8629</v>
      </c>
      <c r="BZ2008">
        <v>31742</v>
      </c>
      <c r="CA2008">
        <v>-116.594876828477</v>
      </c>
      <c r="CB2008">
        <v>33.078794833278103</v>
      </c>
      <c r="CD2008">
        <f xml:space="preserve"> _xlfn.XLOOKUP(AB2008,[1]Sheet1!B:B,[1]Sheet1!Y:Y,"Not Found")</f>
        <v>71875</v>
      </c>
      <c r="CE2008">
        <f xml:space="preserve"> _xlfn.XLOOKUP(AB2008,[1]Sheet1!B:B,[1]Sheet1!AA:AA, "Not Found")</f>
        <v>99643</v>
      </c>
      <c r="CH2008">
        <f t="shared" ca="1" si="63"/>
        <v>0.54099002948316177</v>
      </c>
    </row>
    <row r="2009" spans="1:86" x14ac:dyDescent="0.3">
      <c r="A2009">
        <v>7007</v>
      </c>
      <c r="B2009" t="s">
        <v>0</v>
      </c>
      <c r="C2009" t="s">
        <v>8630</v>
      </c>
      <c r="D2009" s="3">
        <v>37681633731239</v>
      </c>
      <c r="E2009" t="s">
        <v>8602</v>
      </c>
      <c r="F2009" t="s">
        <v>8631</v>
      </c>
      <c r="G2009" t="s">
        <v>4</v>
      </c>
      <c r="H2009" t="s">
        <v>7688</v>
      </c>
      <c r="I2009" t="s">
        <v>8604</v>
      </c>
      <c r="J2009" t="s">
        <v>8632</v>
      </c>
      <c r="K2009" t="s">
        <v>483</v>
      </c>
      <c r="L2009" t="s">
        <v>9</v>
      </c>
      <c r="M2009" s="1">
        <v>36486</v>
      </c>
      <c r="O2009" t="s">
        <v>341</v>
      </c>
      <c r="P2009" t="s">
        <v>36</v>
      </c>
      <c r="Q2009" t="s">
        <v>11</v>
      </c>
      <c r="R2009" t="s">
        <v>13</v>
      </c>
      <c r="S2009" t="s">
        <v>8633</v>
      </c>
      <c r="T2009" t="s">
        <v>202</v>
      </c>
      <c r="U2009" t="s">
        <v>2595</v>
      </c>
      <c r="V2009" t="s">
        <v>12</v>
      </c>
      <c r="W2009" t="s">
        <v>13</v>
      </c>
      <c r="X2009" t="s">
        <v>12</v>
      </c>
      <c r="Y2009" t="s">
        <v>14</v>
      </c>
      <c r="Z2009" t="s">
        <v>8626</v>
      </c>
      <c r="AA2009" t="s">
        <v>8627</v>
      </c>
      <c r="AB2009">
        <v>92036</v>
      </c>
      <c r="AC2009" t="str">
        <f t="shared" si="62"/>
        <v>1704 Cape Horn, Julian, CA 92036</v>
      </c>
      <c r="AD2009" t="s">
        <v>17</v>
      </c>
      <c r="AE2009" t="s">
        <v>22</v>
      </c>
      <c r="AF2009" t="s">
        <v>1465</v>
      </c>
      <c r="AG2009" t="s">
        <v>7703</v>
      </c>
      <c r="AH2009" t="s">
        <v>858</v>
      </c>
      <c r="AI2009">
        <v>33.078788830000001</v>
      </c>
      <c r="AJ2009">
        <v>-116.59487583000001</v>
      </c>
      <c r="AK2009">
        <v>206</v>
      </c>
      <c r="AL2009">
        <v>3</v>
      </c>
      <c r="AM2009">
        <v>1.5</v>
      </c>
      <c r="AN2009">
        <v>3</v>
      </c>
      <c r="AO2009">
        <v>1.5</v>
      </c>
      <c r="AP2009">
        <v>2</v>
      </c>
      <c r="AQ2009">
        <v>1</v>
      </c>
      <c r="AR2009">
        <v>3</v>
      </c>
      <c r="AS2009">
        <v>1.5</v>
      </c>
      <c r="AT2009">
        <v>80</v>
      </c>
      <c r="AU2009">
        <v>38.799999999999997</v>
      </c>
      <c r="AV2009">
        <v>0</v>
      </c>
      <c r="AW2009">
        <v>0</v>
      </c>
      <c r="AX2009">
        <v>92</v>
      </c>
      <c r="AY2009">
        <v>44.7</v>
      </c>
      <c r="AZ2009">
        <v>23</v>
      </c>
      <c r="BA2009">
        <v>11.2</v>
      </c>
      <c r="BB2009">
        <v>0</v>
      </c>
      <c r="BC2009">
        <v>0</v>
      </c>
      <c r="BD2009">
        <v>9</v>
      </c>
      <c r="BE2009">
        <v>4.4000000000000004</v>
      </c>
      <c r="BF2009">
        <v>0</v>
      </c>
      <c r="BG2009">
        <v>0</v>
      </c>
      <c r="BH2009">
        <v>2</v>
      </c>
      <c r="BI2009">
        <v>1</v>
      </c>
      <c r="BJ2009">
        <v>0</v>
      </c>
      <c r="BK2009">
        <v>0</v>
      </c>
      <c r="BL2009">
        <v>95</v>
      </c>
      <c r="BM2009">
        <v>46.1</v>
      </c>
      <c r="BN2009">
        <v>58</v>
      </c>
      <c r="BO2009">
        <v>28.2</v>
      </c>
      <c r="BP2009">
        <v>93</v>
      </c>
      <c r="BQ2009">
        <v>45.1</v>
      </c>
      <c r="BR2009" t="s">
        <v>7695</v>
      </c>
      <c r="BS2009" t="s">
        <v>7688</v>
      </c>
      <c r="BT2009" t="s">
        <v>8602</v>
      </c>
      <c r="BU2009" t="s">
        <v>8604</v>
      </c>
      <c r="BV2009" t="s">
        <v>8628</v>
      </c>
      <c r="BW2009" t="s">
        <v>8629</v>
      </c>
      <c r="BZ2009">
        <v>31234</v>
      </c>
      <c r="CA2009">
        <v>-116.594875829256</v>
      </c>
      <c r="CB2009">
        <v>33.078788833265598</v>
      </c>
      <c r="CD2009">
        <f xml:space="preserve"> _xlfn.XLOOKUP(AB2009,[1]Sheet1!B:B,[1]Sheet1!Y:Y,"Not Found")</f>
        <v>71875</v>
      </c>
      <c r="CE2009">
        <f xml:space="preserve"> _xlfn.XLOOKUP(AB2009,[1]Sheet1!B:B,[1]Sheet1!AA:AA, "Not Found")</f>
        <v>99643</v>
      </c>
      <c r="CH2009">
        <f t="shared" ca="1" si="63"/>
        <v>0.49479495248234107</v>
      </c>
    </row>
    <row r="2010" spans="1:86" x14ac:dyDescent="0.3">
      <c r="A2010">
        <v>7008</v>
      </c>
      <c r="B2010" t="s">
        <v>0</v>
      </c>
      <c r="C2010" t="s">
        <v>8634</v>
      </c>
      <c r="D2010" s="3">
        <v>37681636038327</v>
      </c>
      <c r="E2010" t="s">
        <v>8602</v>
      </c>
      <c r="F2010" t="s">
        <v>8635</v>
      </c>
      <c r="G2010" t="s">
        <v>4</v>
      </c>
      <c r="H2010" t="s">
        <v>7688</v>
      </c>
      <c r="I2010" t="s">
        <v>8604</v>
      </c>
      <c r="J2010" t="s">
        <v>8636</v>
      </c>
      <c r="K2010" t="s">
        <v>35</v>
      </c>
      <c r="L2010" t="s">
        <v>9</v>
      </c>
      <c r="M2010" s="1">
        <v>29403</v>
      </c>
      <c r="O2010" t="s">
        <v>35</v>
      </c>
      <c r="P2010" t="s">
        <v>36</v>
      </c>
      <c r="Q2010" t="s">
        <v>37</v>
      </c>
      <c r="R2010" t="s">
        <v>12</v>
      </c>
      <c r="U2010" t="s">
        <v>12</v>
      </c>
      <c r="V2010" t="s">
        <v>12</v>
      </c>
      <c r="W2010" t="s">
        <v>13</v>
      </c>
      <c r="X2010" t="s">
        <v>12</v>
      </c>
      <c r="Y2010" t="s">
        <v>14</v>
      </c>
      <c r="Z2010" t="s">
        <v>8637</v>
      </c>
      <c r="AA2010" t="s">
        <v>8627</v>
      </c>
      <c r="AB2010">
        <v>92036</v>
      </c>
      <c r="AC2010" t="str">
        <f t="shared" si="62"/>
        <v>1704 Cape Horn Ave., Julian, CA 92036</v>
      </c>
      <c r="AD2010" t="s">
        <v>17</v>
      </c>
      <c r="AE2010" t="s">
        <v>22</v>
      </c>
      <c r="AF2010" t="s">
        <v>1465</v>
      </c>
      <c r="AG2010" t="s">
        <v>7703</v>
      </c>
      <c r="AH2010" t="s">
        <v>858</v>
      </c>
      <c r="AI2010">
        <v>33.07879483</v>
      </c>
      <c r="AJ2010">
        <v>-116.59487683</v>
      </c>
      <c r="AK2010">
        <v>186</v>
      </c>
      <c r="AL2010">
        <v>0</v>
      </c>
      <c r="AM2010">
        <v>0</v>
      </c>
      <c r="AN2010">
        <v>4</v>
      </c>
      <c r="AO2010">
        <v>2.2000000000000002</v>
      </c>
      <c r="AP2010">
        <v>0</v>
      </c>
      <c r="AQ2010">
        <v>0</v>
      </c>
      <c r="AR2010">
        <v>0</v>
      </c>
      <c r="AS2010">
        <v>0</v>
      </c>
      <c r="AT2010">
        <v>80</v>
      </c>
      <c r="AU2010">
        <v>43</v>
      </c>
      <c r="AV2010">
        <v>2</v>
      </c>
      <c r="AW2010">
        <v>1.1000000000000001</v>
      </c>
      <c r="AX2010">
        <v>76</v>
      </c>
      <c r="AY2010">
        <v>40.9</v>
      </c>
      <c r="AZ2010">
        <v>7</v>
      </c>
      <c r="BA2010">
        <v>3.8</v>
      </c>
      <c r="BB2010">
        <v>17</v>
      </c>
      <c r="BC2010">
        <v>9.1</v>
      </c>
      <c r="BD2010">
        <v>10</v>
      </c>
      <c r="BE2010">
        <v>5.4</v>
      </c>
      <c r="BF2010">
        <v>0</v>
      </c>
      <c r="BG2010">
        <v>0</v>
      </c>
      <c r="BH2010">
        <v>13</v>
      </c>
      <c r="BI2010">
        <v>7</v>
      </c>
      <c r="BJ2010">
        <v>0</v>
      </c>
      <c r="BK2010">
        <v>0</v>
      </c>
      <c r="BL2010">
        <v>114</v>
      </c>
      <c r="BM2010">
        <v>61.3</v>
      </c>
      <c r="BN2010">
        <v>31</v>
      </c>
      <c r="BO2010">
        <v>16.7</v>
      </c>
      <c r="BP2010">
        <v>113</v>
      </c>
      <c r="BQ2010">
        <v>60.8</v>
      </c>
      <c r="BR2010" t="s">
        <v>7695</v>
      </c>
      <c r="BS2010" t="s">
        <v>7688</v>
      </c>
      <c r="BT2010" t="s">
        <v>8602</v>
      </c>
      <c r="BU2010" t="s">
        <v>8604</v>
      </c>
      <c r="BV2010" t="s">
        <v>8628</v>
      </c>
      <c r="BW2010" t="s">
        <v>8629</v>
      </c>
      <c r="BZ2010">
        <v>34435</v>
      </c>
      <c r="CA2010">
        <v>-116.594876828477</v>
      </c>
      <c r="CB2010">
        <v>33.078794833278103</v>
      </c>
      <c r="CD2010">
        <f xml:space="preserve"> _xlfn.XLOOKUP(AB2010,[1]Sheet1!B:B,[1]Sheet1!Y:Y,"Not Found")</f>
        <v>71875</v>
      </c>
      <c r="CE2010">
        <f xml:space="preserve"> _xlfn.XLOOKUP(AB2010,[1]Sheet1!B:B,[1]Sheet1!AA:AA, "Not Found")</f>
        <v>99643</v>
      </c>
      <c r="CH2010">
        <f t="shared" ca="1" si="63"/>
        <v>0.93879697013940311</v>
      </c>
    </row>
    <row r="2011" spans="1:86" x14ac:dyDescent="0.3">
      <c r="A2011">
        <v>7009</v>
      </c>
      <c r="B2011" t="s">
        <v>0</v>
      </c>
      <c r="C2011" t="s">
        <v>8638</v>
      </c>
      <c r="D2011" s="3">
        <v>37681636105845</v>
      </c>
      <c r="E2011" t="s">
        <v>8602</v>
      </c>
      <c r="F2011" t="s">
        <v>8639</v>
      </c>
      <c r="G2011" t="s">
        <v>4</v>
      </c>
      <c r="H2011" t="s">
        <v>7688</v>
      </c>
      <c r="I2011" t="s">
        <v>8604</v>
      </c>
      <c r="J2011" t="s">
        <v>8640</v>
      </c>
      <c r="K2011" t="s">
        <v>113</v>
      </c>
      <c r="L2011" t="s">
        <v>9</v>
      </c>
      <c r="M2011" s="1">
        <v>29403</v>
      </c>
      <c r="O2011" t="s">
        <v>113</v>
      </c>
      <c r="P2011" t="s">
        <v>75</v>
      </c>
      <c r="Q2011" t="s">
        <v>96</v>
      </c>
      <c r="R2011" t="s">
        <v>12</v>
      </c>
      <c r="U2011" t="s">
        <v>12</v>
      </c>
      <c r="V2011" t="s">
        <v>12</v>
      </c>
      <c r="W2011" t="s">
        <v>13</v>
      </c>
      <c r="X2011" t="s">
        <v>12</v>
      </c>
      <c r="Y2011" t="s">
        <v>14</v>
      </c>
      <c r="Z2011" t="s">
        <v>8637</v>
      </c>
      <c r="AA2011" t="s">
        <v>8627</v>
      </c>
      <c r="AB2011">
        <v>92036</v>
      </c>
      <c r="AC2011" t="str">
        <f t="shared" si="62"/>
        <v>1704 Cape Horn Ave., Julian, CA 92036</v>
      </c>
      <c r="AD2011" t="s">
        <v>17</v>
      </c>
      <c r="AE2011" t="s">
        <v>22</v>
      </c>
      <c r="AF2011" t="s">
        <v>1465</v>
      </c>
      <c r="AG2011" t="s">
        <v>7703</v>
      </c>
      <c r="AH2011" t="s">
        <v>858</v>
      </c>
      <c r="AI2011">
        <v>33.07879483</v>
      </c>
      <c r="AJ2011">
        <v>-116.59487683</v>
      </c>
      <c r="AK2011">
        <v>83</v>
      </c>
      <c r="AL2011">
        <v>0</v>
      </c>
      <c r="AM2011">
        <v>0</v>
      </c>
      <c r="AN2011">
        <v>4</v>
      </c>
      <c r="AO2011">
        <v>4.8</v>
      </c>
      <c r="AP2011">
        <v>0</v>
      </c>
      <c r="AQ2011">
        <v>0</v>
      </c>
      <c r="AR2011">
        <v>0</v>
      </c>
      <c r="AS2011">
        <v>0</v>
      </c>
      <c r="AT2011">
        <v>33</v>
      </c>
      <c r="AU2011">
        <v>39.799999999999997</v>
      </c>
      <c r="AV2011">
        <v>0</v>
      </c>
      <c r="AW2011">
        <v>0</v>
      </c>
      <c r="AX2011">
        <v>38</v>
      </c>
      <c r="AY2011">
        <v>45.8</v>
      </c>
      <c r="AZ2011">
        <v>7</v>
      </c>
      <c r="BA2011">
        <v>8.4</v>
      </c>
      <c r="BB2011">
        <v>1</v>
      </c>
      <c r="BC2011">
        <v>1.2</v>
      </c>
      <c r="BD2011">
        <v>8</v>
      </c>
      <c r="BE2011">
        <v>9.6</v>
      </c>
      <c r="BF2011">
        <v>0</v>
      </c>
      <c r="BG2011">
        <v>0</v>
      </c>
      <c r="BH2011">
        <v>9</v>
      </c>
      <c r="BI2011">
        <v>10.8</v>
      </c>
      <c r="BJ2011">
        <v>0</v>
      </c>
      <c r="BK2011">
        <v>0</v>
      </c>
      <c r="BL2011">
        <v>56</v>
      </c>
      <c r="BM2011">
        <v>67.5</v>
      </c>
      <c r="BN2011">
        <v>19</v>
      </c>
      <c r="BO2011">
        <v>22.9</v>
      </c>
      <c r="BP2011">
        <v>54</v>
      </c>
      <c r="BQ2011">
        <v>65.099999999999994</v>
      </c>
      <c r="BR2011" t="s">
        <v>7695</v>
      </c>
      <c r="BS2011" t="s">
        <v>7688</v>
      </c>
      <c r="BT2011" t="s">
        <v>8602</v>
      </c>
      <c r="BU2011" t="s">
        <v>8604</v>
      </c>
      <c r="BV2011" t="s">
        <v>8628</v>
      </c>
      <c r="BW2011" t="s">
        <v>8629</v>
      </c>
      <c r="BZ2011">
        <v>34436</v>
      </c>
      <c r="CA2011">
        <v>-116.594876828477</v>
      </c>
      <c r="CB2011">
        <v>33.078794833278103</v>
      </c>
      <c r="CD2011">
        <f xml:space="preserve"> _xlfn.XLOOKUP(AB2011,[1]Sheet1!B:B,[1]Sheet1!Y:Y,"Not Found")</f>
        <v>71875</v>
      </c>
      <c r="CE2011">
        <f xml:space="preserve"> _xlfn.XLOOKUP(AB2011,[1]Sheet1!B:B,[1]Sheet1!AA:AA, "Not Found")</f>
        <v>99643</v>
      </c>
      <c r="CH2011">
        <f t="shared" ca="1" si="63"/>
        <v>0.11700773714908808</v>
      </c>
    </row>
    <row r="2012" spans="1:86" x14ac:dyDescent="0.3">
      <c r="A2012">
        <v>7010</v>
      </c>
      <c r="B2012" t="s">
        <v>0</v>
      </c>
      <c r="C2012" t="s">
        <v>8641</v>
      </c>
      <c r="D2012" s="3">
        <v>37681713733219</v>
      </c>
      <c r="E2012" t="s">
        <v>8628</v>
      </c>
      <c r="F2012" t="s">
        <v>8642</v>
      </c>
      <c r="G2012" t="s">
        <v>4</v>
      </c>
      <c r="H2012" t="s">
        <v>7688</v>
      </c>
      <c r="I2012" t="s">
        <v>8629</v>
      </c>
      <c r="J2012" t="s">
        <v>8643</v>
      </c>
      <c r="K2012" t="s">
        <v>8</v>
      </c>
      <c r="L2012" t="s">
        <v>9</v>
      </c>
      <c r="M2012" s="1">
        <v>29403</v>
      </c>
      <c r="O2012" t="s">
        <v>8</v>
      </c>
      <c r="P2012" t="s">
        <v>4</v>
      </c>
      <c r="Q2012" t="s">
        <v>11</v>
      </c>
      <c r="R2012" t="s">
        <v>12</v>
      </c>
      <c r="U2012" t="s">
        <v>12</v>
      </c>
      <c r="V2012" t="s">
        <v>12</v>
      </c>
      <c r="W2012" t="s">
        <v>13</v>
      </c>
      <c r="X2012" t="s">
        <v>12</v>
      </c>
      <c r="Y2012" t="s">
        <v>30</v>
      </c>
      <c r="Z2012" t="s">
        <v>8644</v>
      </c>
      <c r="AA2012" t="s">
        <v>8627</v>
      </c>
      <c r="AB2012">
        <v>92036</v>
      </c>
      <c r="AC2012" t="str">
        <f t="shared" si="62"/>
        <v>1656 Highway 78, Julian, CA 92036</v>
      </c>
      <c r="AD2012" t="s">
        <v>17</v>
      </c>
      <c r="AE2012" t="s">
        <v>22</v>
      </c>
      <c r="AF2012" t="s">
        <v>1465</v>
      </c>
      <c r="AG2012" t="s">
        <v>7703</v>
      </c>
      <c r="AH2012" t="s">
        <v>858</v>
      </c>
      <c r="AI2012">
        <v>33.077253829999997</v>
      </c>
      <c r="AJ2012">
        <v>-116.59529683</v>
      </c>
      <c r="AK2012">
        <v>118</v>
      </c>
      <c r="AL2012">
        <v>1</v>
      </c>
      <c r="AM2012">
        <v>0.8</v>
      </c>
      <c r="AN2012">
        <v>3</v>
      </c>
      <c r="AO2012">
        <v>2.5</v>
      </c>
      <c r="AP2012">
        <v>1</v>
      </c>
      <c r="AQ2012">
        <v>0.8</v>
      </c>
      <c r="AR2012">
        <v>0</v>
      </c>
      <c r="AS2012">
        <v>0</v>
      </c>
      <c r="AT2012">
        <v>61</v>
      </c>
      <c r="AU2012">
        <v>51.7</v>
      </c>
      <c r="AV2012">
        <v>1</v>
      </c>
      <c r="AW2012">
        <v>0.8</v>
      </c>
      <c r="AX2012">
        <v>46</v>
      </c>
      <c r="AY2012">
        <v>39</v>
      </c>
      <c r="AZ2012">
        <v>5</v>
      </c>
      <c r="BA2012">
        <v>4.2</v>
      </c>
      <c r="BB2012">
        <v>0</v>
      </c>
      <c r="BC2012">
        <v>0</v>
      </c>
      <c r="BD2012">
        <v>15</v>
      </c>
      <c r="BE2012">
        <v>12.7</v>
      </c>
      <c r="BF2012">
        <v>1</v>
      </c>
      <c r="BG2012">
        <v>0.8</v>
      </c>
      <c r="BH2012">
        <v>1</v>
      </c>
      <c r="BI2012">
        <v>0.8</v>
      </c>
      <c r="BJ2012">
        <v>0</v>
      </c>
      <c r="BK2012">
        <v>0</v>
      </c>
      <c r="BL2012">
        <v>68</v>
      </c>
      <c r="BM2012">
        <v>57.6</v>
      </c>
      <c r="BN2012">
        <v>29</v>
      </c>
      <c r="BO2012">
        <v>24.6</v>
      </c>
      <c r="BP2012">
        <v>64</v>
      </c>
      <c r="BQ2012">
        <v>54.2</v>
      </c>
      <c r="BR2012" t="s">
        <v>7695</v>
      </c>
      <c r="BS2012" t="s">
        <v>7688</v>
      </c>
      <c r="BT2012" t="s">
        <v>8602</v>
      </c>
      <c r="BU2012" t="s">
        <v>8604</v>
      </c>
      <c r="BV2012" t="s">
        <v>8628</v>
      </c>
      <c r="BW2012" t="s">
        <v>8629</v>
      </c>
      <c r="BZ2012">
        <v>34434</v>
      </c>
      <c r="CA2012">
        <v>-116.595296829444</v>
      </c>
      <c r="CB2012">
        <v>33.0772538328333</v>
      </c>
      <c r="CD2012">
        <f xml:space="preserve"> _xlfn.XLOOKUP(AB2012,[1]Sheet1!B:B,[1]Sheet1!Y:Y,"Not Found")</f>
        <v>71875</v>
      </c>
      <c r="CE2012">
        <f xml:space="preserve"> _xlfn.XLOOKUP(AB2012,[1]Sheet1!B:B,[1]Sheet1!AA:AA, "Not Found")</f>
        <v>99643</v>
      </c>
      <c r="CH2012">
        <f t="shared" ca="1" si="63"/>
        <v>0.80872819079777225</v>
      </c>
    </row>
    <row r="2013" spans="1:86" x14ac:dyDescent="0.3">
      <c r="A2013">
        <v>7011</v>
      </c>
      <c r="B2013" t="s">
        <v>0</v>
      </c>
      <c r="C2013" t="s">
        <v>8645</v>
      </c>
      <c r="D2013" s="3">
        <v>37681893731072</v>
      </c>
      <c r="E2013" t="s">
        <v>8557</v>
      </c>
      <c r="F2013" t="s">
        <v>8646</v>
      </c>
      <c r="G2013" t="s">
        <v>4</v>
      </c>
      <c r="H2013" t="s">
        <v>7688</v>
      </c>
      <c r="I2013" t="s">
        <v>8558</v>
      </c>
      <c r="J2013" t="s">
        <v>8647</v>
      </c>
      <c r="K2013" t="s">
        <v>8</v>
      </c>
      <c r="L2013" t="s">
        <v>9</v>
      </c>
      <c r="M2013" s="1">
        <v>35681</v>
      </c>
      <c r="O2013" t="s">
        <v>8</v>
      </c>
      <c r="P2013" t="s">
        <v>10</v>
      </c>
      <c r="Q2013" t="s">
        <v>11</v>
      </c>
      <c r="R2013" t="s">
        <v>13</v>
      </c>
      <c r="S2013" t="s">
        <v>8648</v>
      </c>
      <c r="T2013" t="s">
        <v>202</v>
      </c>
      <c r="U2013" t="s">
        <v>12</v>
      </c>
      <c r="V2013" t="s">
        <v>12</v>
      </c>
      <c r="W2013" t="s">
        <v>13</v>
      </c>
      <c r="X2013" t="s">
        <v>12</v>
      </c>
      <c r="Y2013" t="s">
        <v>14</v>
      </c>
      <c r="Z2013" t="s">
        <v>8649</v>
      </c>
      <c r="AA2013" t="s">
        <v>8556</v>
      </c>
      <c r="AB2013">
        <v>92040</v>
      </c>
      <c r="AC2013" t="str">
        <f t="shared" si="62"/>
        <v>9707 1/2 Marilla Dr., Lakeside, CA 92040</v>
      </c>
      <c r="AD2013" t="s">
        <v>17</v>
      </c>
      <c r="AE2013" t="s">
        <v>22</v>
      </c>
      <c r="AF2013" t="s">
        <v>312</v>
      </c>
      <c r="AG2013" t="s">
        <v>7703</v>
      </c>
      <c r="AH2013" t="s">
        <v>225</v>
      </c>
      <c r="AI2013">
        <v>32.85330579</v>
      </c>
      <c r="AJ2013">
        <v>-116.93924087000001</v>
      </c>
      <c r="AK2013">
        <v>220</v>
      </c>
      <c r="AL2013">
        <v>6</v>
      </c>
      <c r="AM2013">
        <v>2.7</v>
      </c>
      <c r="AN2013">
        <v>0</v>
      </c>
      <c r="AO2013">
        <v>0</v>
      </c>
      <c r="AP2013">
        <v>3</v>
      </c>
      <c r="AQ2013">
        <v>1.4</v>
      </c>
      <c r="AR2013">
        <v>6</v>
      </c>
      <c r="AS2013">
        <v>2.7</v>
      </c>
      <c r="AT2013">
        <v>50</v>
      </c>
      <c r="AU2013">
        <v>22.7</v>
      </c>
      <c r="AV2013">
        <v>0</v>
      </c>
      <c r="AW2013">
        <v>0</v>
      </c>
      <c r="AX2013">
        <v>148</v>
      </c>
      <c r="AY2013">
        <v>67.3</v>
      </c>
      <c r="AZ2013">
        <v>7</v>
      </c>
      <c r="BA2013">
        <v>3.2</v>
      </c>
      <c r="BB2013">
        <v>0</v>
      </c>
      <c r="BC2013">
        <v>0</v>
      </c>
      <c r="BD2013">
        <v>2</v>
      </c>
      <c r="BE2013">
        <v>0.9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36</v>
      </c>
      <c r="BM2013">
        <v>16.399999999999999</v>
      </c>
      <c r="BN2013">
        <v>17</v>
      </c>
      <c r="BO2013">
        <v>7.7</v>
      </c>
      <c r="BP2013">
        <v>36</v>
      </c>
      <c r="BQ2013">
        <v>16.399999999999999</v>
      </c>
      <c r="BR2013" t="s">
        <v>7695</v>
      </c>
      <c r="BS2013" t="s">
        <v>7688</v>
      </c>
      <c r="BT2013" t="s">
        <v>8557</v>
      </c>
      <c r="BU2013" t="s">
        <v>8558</v>
      </c>
      <c r="BV2013" t="s">
        <v>7791</v>
      </c>
      <c r="BW2013" t="s">
        <v>7792</v>
      </c>
      <c r="BZ2013">
        <v>30685</v>
      </c>
      <c r="CA2013">
        <v>-116.93924087188999</v>
      </c>
      <c r="CB2013">
        <v>32.853305789306702</v>
      </c>
      <c r="CD2013">
        <f xml:space="preserve"> _xlfn.XLOOKUP(AB2013,[1]Sheet1!B:B,[1]Sheet1!Y:Y,"Not Found")</f>
        <v>103585</v>
      </c>
      <c r="CE2013">
        <f xml:space="preserve"> _xlfn.XLOOKUP(AB2013,[1]Sheet1!B:B,[1]Sheet1!AA:AA, "Not Found")</f>
        <v>125405</v>
      </c>
      <c r="CH2013">
        <f t="shared" ca="1" si="63"/>
        <v>0.9125306303486026</v>
      </c>
    </row>
    <row r="2014" spans="1:86" x14ac:dyDescent="0.3">
      <c r="A2014">
        <v>7012</v>
      </c>
      <c r="B2014" t="s">
        <v>0</v>
      </c>
      <c r="C2014" t="s">
        <v>8650</v>
      </c>
      <c r="D2014" s="3">
        <v>37681896038343</v>
      </c>
      <c r="E2014" t="s">
        <v>8557</v>
      </c>
      <c r="F2014" t="s">
        <v>8651</v>
      </c>
      <c r="G2014" t="s">
        <v>4</v>
      </c>
      <c r="H2014" t="s">
        <v>7688</v>
      </c>
      <c r="I2014" t="s">
        <v>8558</v>
      </c>
      <c r="J2014" t="s">
        <v>8652</v>
      </c>
      <c r="K2014" t="s">
        <v>35</v>
      </c>
      <c r="L2014" t="s">
        <v>9</v>
      </c>
      <c r="M2014" s="1">
        <v>21064</v>
      </c>
      <c r="O2014" t="s">
        <v>35</v>
      </c>
      <c r="P2014" t="s">
        <v>36</v>
      </c>
      <c r="Q2014" t="s">
        <v>37</v>
      </c>
      <c r="R2014" t="s">
        <v>12</v>
      </c>
      <c r="U2014" t="s">
        <v>12</v>
      </c>
      <c r="V2014" t="s">
        <v>12</v>
      </c>
      <c r="W2014" t="s">
        <v>13</v>
      </c>
      <c r="X2014" t="s">
        <v>12</v>
      </c>
      <c r="Y2014" t="s">
        <v>58</v>
      </c>
      <c r="Z2014" t="s">
        <v>8653</v>
      </c>
      <c r="AA2014" t="s">
        <v>8556</v>
      </c>
      <c r="AB2014">
        <v>92040</v>
      </c>
      <c r="AC2014" t="str">
        <f t="shared" si="62"/>
        <v>11915 Lakeside Ave., Lakeside, CA 92040</v>
      </c>
      <c r="AD2014" t="s">
        <v>17</v>
      </c>
      <c r="AE2014" t="s">
        <v>22</v>
      </c>
      <c r="AF2014" t="s">
        <v>312</v>
      </c>
      <c r="AG2014" t="s">
        <v>7703</v>
      </c>
      <c r="AH2014" t="s">
        <v>225</v>
      </c>
      <c r="AI2014">
        <v>32.866440789999999</v>
      </c>
      <c r="AJ2014">
        <v>-116.93564687</v>
      </c>
      <c r="AK2014">
        <v>673</v>
      </c>
      <c r="AL2014">
        <v>37</v>
      </c>
      <c r="AM2014">
        <v>5.5</v>
      </c>
      <c r="AN2014">
        <v>3</v>
      </c>
      <c r="AO2014">
        <v>0.4</v>
      </c>
      <c r="AP2014">
        <v>5</v>
      </c>
      <c r="AQ2014">
        <v>0.7</v>
      </c>
      <c r="AR2014">
        <v>8</v>
      </c>
      <c r="AS2014">
        <v>1.2</v>
      </c>
      <c r="AT2014">
        <v>178</v>
      </c>
      <c r="AU2014">
        <v>26.4</v>
      </c>
      <c r="AV2014">
        <v>5</v>
      </c>
      <c r="AW2014">
        <v>0.7</v>
      </c>
      <c r="AX2014">
        <v>392</v>
      </c>
      <c r="AY2014">
        <v>58.2</v>
      </c>
      <c r="AZ2014">
        <v>45</v>
      </c>
      <c r="BA2014">
        <v>6.7</v>
      </c>
      <c r="BB2014">
        <v>0</v>
      </c>
      <c r="BC2014">
        <v>0</v>
      </c>
      <c r="BD2014">
        <v>28</v>
      </c>
      <c r="BE2014">
        <v>4.2</v>
      </c>
      <c r="BF2014">
        <v>0</v>
      </c>
      <c r="BG2014">
        <v>0</v>
      </c>
      <c r="BH2014">
        <v>1</v>
      </c>
      <c r="BI2014">
        <v>0.1</v>
      </c>
      <c r="BJ2014">
        <v>0</v>
      </c>
      <c r="BK2014">
        <v>0</v>
      </c>
      <c r="BL2014">
        <v>276</v>
      </c>
      <c r="BM2014">
        <v>41</v>
      </c>
      <c r="BN2014">
        <v>141</v>
      </c>
      <c r="BO2014">
        <v>21</v>
      </c>
      <c r="BP2014">
        <v>273</v>
      </c>
      <c r="BQ2014">
        <v>40.6</v>
      </c>
      <c r="BR2014" t="s">
        <v>7695</v>
      </c>
      <c r="BS2014" t="s">
        <v>7688</v>
      </c>
      <c r="BT2014" t="s">
        <v>8557</v>
      </c>
      <c r="BU2014" t="s">
        <v>8558</v>
      </c>
      <c r="BV2014" t="s">
        <v>7791</v>
      </c>
      <c r="BW2014" t="s">
        <v>7792</v>
      </c>
      <c r="BZ2014">
        <v>34653</v>
      </c>
      <c r="CA2014">
        <v>-116.93564687307099</v>
      </c>
      <c r="CB2014">
        <v>32.866440790003601</v>
      </c>
      <c r="CD2014">
        <f xml:space="preserve"> _xlfn.XLOOKUP(AB2014,[1]Sheet1!B:B,[1]Sheet1!Y:Y,"Not Found")</f>
        <v>103585</v>
      </c>
      <c r="CE2014">
        <f xml:space="preserve"> _xlfn.XLOOKUP(AB2014,[1]Sheet1!B:B,[1]Sheet1!AA:AA, "Not Found")</f>
        <v>125405</v>
      </c>
      <c r="CH2014">
        <f t="shared" ca="1" si="63"/>
        <v>0.66839917272741589</v>
      </c>
    </row>
    <row r="2015" spans="1:86" x14ac:dyDescent="0.3">
      <c r="A2015">
        <v>7013</v>
      </c>
      <c r="B2015" t="s">
        <v>0</v>
      </c>
      <c r="C2015" t="s">
        <v>8654</v>
      </c>
      <c r="D2015" s="3">
        <v>37681896038350</v>
      </c>
      <c r="E2015" t="s">
        <v>8557</v>
      </c>
      <c r="F2015" t="s">
        <v>8655</v>
      </c>
      <c r="G2015" t="s">
        <v>4</v>
      </c>
      <c r="H2015" t="s">
        <v>7688</v>
      </c>
      <c r="I2015" t="s">
        <v>8558</v>
      </c>
      <c r="J2015" t="s">
        <v>708</v>
      </c>
      <c r="K2015" t="s">
        <v>113</v>
      </c>
      <c r="L2015" t="s">
        <v>9</v>
      </c>
      <c r="M2015" s="1">
        <v>13394</v>
      </c>
      <c r="O2015" t="s">
        <v>113</v>
      </c>
      <c r="P2015" t="s">
        <v>75</v>
      </c>
      <c r="Q2015" t="s">
        <v>96</v>
      </c>
      <c r="R2015" t="s">
        <v>12</v>
      </c>
      <c r="U2015" t="s">
        <v>12</v>
      </c>
      <c r="V2015" t="s">
        <v>12</v>
      </c>
      <c r="W2015" t="s">
        <v>13</v>
      </c>
      <c r="X2015" t="s">
        <v>12</v>
      </c>
      <c r="Y2015" t="s">
        <v>14</v>
      </c>
      <c r="Z2015" t="s">
        <v>8656</v>
      </c>
      <c r="AA2015" t="s">
        <v>8556</v>
      </c>
      <c r="AB2015">
        <v>92040</v>
      </c>
      <c r="AC2015" t="str">
        <f t="shared" si="62"/>
        <v>11833 Woodside Ave., Lakeside, CA 92040</v>
      </c>
      <c r="AD2015" t="s">
        <v>17</v>
      </c>
      <c r="AE2015" t="s">
        <v>22</v>
      </c>
      <c r="AF2015" t="s">
        <v>312</v>
      </c>
      <c r="AG2015" t="s">
        <v>7703</v>
      </c>
      <c r="AH2015" t="s">
        <v>225</v>
      </c>
      <c r="AI2015">
        <v>32.85467079</v>
      </c>
      <c r="AJ2015">
        <v>-116.93805387</v>
      </c>
      <c r="AK2015">
        <v>677</v>
      </c>
      <c r="AL2015">
        <v>16</v>
      </c>
      <c r="AM2015">
        <v>2.4</v>
      </c>
      <c r="AN2015">
        <v>6</v>
      </c>
      <c r="AO2015">
        <v>0.9</v>
      </c>
      <c r="AP2015">
        <v>9</v>
      </c>
      <c r="AQ2015">
        <v>1.3</v>
      </c>
      <c r="AR2015">
        <v>10</v>
      </c>
      <c r="AS2015">
        <v>1.5</v>
      </c>
      <c r="AT2015">
        <v>242</v>
      </c>
      <c r="AU2015">
        <v>35.700000000000003</v>
      </c>
      <c r="AV2015">
        <v>3</v>
      </c>
      <c r="AW2015">
        <v>0.4</v>
      </c>
      <c r="AX2015">
        <v>356</v>
      </c>
      <c r="AY2015">
        <v>52.6</v>
      </c>
      <c r="AZ2015">
        <v>35</v>
      </c>
      <c r="BA2015">
        <v>5.2</v>
      </c>
      <c r="BB2015">
        <v>0</v>
      </c>
      <c r="BC2015">
        <v>0</v>
      </c>
      <c r="BD2015">
        <v>41</v>
      </c>
      <c r="BE2015">
        <v>6.1</v>
      </c>
      <c r="BF2015">
        <v>2</v>
      </c>
      <c r="BG2015">
        <v>0.3</v>
      </c>
      <c r="BH2015">
        <v>3</v>
      </c>
      <c r="BI2015">
        <v>0.4</v>
      </c>
      <c r="BJ2015">
        <v>0</v>
      </c>
      <c r="BK2015">
        <v>0</v>
      </c>
      <c r="BL2015">
        <v>287</v>
      </c>
      <c r="BM2015">
        <v>42.4</v>
      </c>
      <c r="BN2015">
        <v>128</v>
      </c>
      <c r="BO2015">
        <v>18.899999999999999</v>
      </c>
      <c r="BP2015">
        <v>283</v>
      </c>
      <c r="BQ2015">
        <v>41.8</v>
      </c>
      <c r="BR2015" t="s">
        <v>7695</v>
      </c>
      <c r="BS2015" t="s">
        <v>7688</v>
      </c>
      <c r="BT2015" t="s">
        <v>8557</v>
      </c>
      <c r="BU2015" t="s">
        <v>8558</v>
      </c>
      <c r="BV2015" t="s">
        <v>7791</v>
      </c>
      <c r="BW2015" t="s">
        <v>7792</v>
      </c>
      <c r="BZ2015">
        <v>34654</v>
      </c>
      <c r="CA2015">
        <v>-116.93805387175399</v>
      </c>
      <c r="CB2015">
        <v>32.854670789208598</v>
      </c>
      <c r="CD2015">
        <f xml:space="preserve"> _xlfn.XLOOKUP(AB2015,[1]Sheet1!B:B,[1]Sheet1!Y:Y,"Not Found")</f>
        <v>103585</v>
      </c>
      <c r="CE2015">
        <f xml:space="preserve"> _xlfn.XLOOKUP(AB2015,[1]Sheet1!B:B,[1]Sheet1!AA:AA, "Not Found")</f>
        <v>125405</v>
      </c>
      <c r="CH2015">
        <f t="shared" ca="1" si="63"/>
        <v>0.82714859544657138</v>
      </c>
    </row>
    <row r="2016" spans="1:86" x14ac:dyDescent="0.3">
      <c r="A2016">
        <v>7014</v>
      </c>
      <c r="B2016" t="s">
        <v>0</v>
      </c>
      <c r="C2016" t="s">
        <v>8657</v>
      </c>
      <c r="D2016" s="3">
        <v>37681896038368</v>
      </c>
      <c r="E2016" t="s">
        <v>8557</v>
      </c>
      <c r="F2016" t="s">
        <v>8658</v>
      </c>
      <c r="G2016" t="s">
        <v>4</v>
      </c>
      <c r="H2016" t="s">
        <v>7688</v>
      </c>
      <c r="I2016" t="s">
        <v>8558</v>
      </c>
      <c r="J2016" t="s">
        <v>8659</v>
      </c>
      <c r="K2016" t="s">
        <v>35</v>
      </c>
      <c r="L2016" t="s">
        <v>9</v>
      </c>
      <c r="M2016" s="1">
        <v>21794</v>
      </c>
      <c r="O2016" t="s">
        <v>35</v>
      </c>
      <c r="P2016" t="s">
        <v>36</v>
      </c>
      <c r="Q2016" t="s">
        <v>37</v>
      </c>
      <c r="R2016" t="s">
        <v>12</v>
      </c>
      <c r="U2016" t="s">
        <v>12</v>
      </c>
      <c r="V2016" t="s">
        <v>12</v>
      </c>
      <c r="W2016" t="s">
        <v>12</v>
      </c>
      <c r="X2016" t="s">
        <v>12</v>
      </c>
      <c r="Y2016" t="s">
        <v>14</v>
      </c>
      <c r="Z2016" t="s">
        <v>8660</v>
      </c>
      <c r="AA2016" t="s">
        <v>8556</v>
      </c>
      <c r="AB2016">
        <v>92040</v>
      </c>
      <c r="AC2016" t="str">
        <f t="shared" si="62"/>
        <v>9205 Lakeview Rd., Lakeside, CA 92040</v>
      </c>
      <c r="AD2016" t="s">
        <v>17</v>
      </c>
      <c r="AE2016" t="s">
        <v>22</v>
      </c>
      <c r="AF2016" t="s">
        <v>312</v>
      </c>
      <c r="AG2016" t="s">
        <v>7703</v>
      </c>
      <c r="AH2016" t="s">
        <v>225</v>
      </c>
      <c r="AI2016">
        <v>32.843796789999999</v>
      </c>
      <c r="AJ2016">
        <v>-116.90356387</v>
      </c>
      <c r="AK2016">
        <v>664</v>
      </c>
      <c r="AL2016">
        <v>1</v>
      </c>
      <c r="AM2016">
        <v>0.2</v>
      </c>
      <c r="AN2016">
        <v>3</v>
      </c>
      <c r="AO2016">
        <v>0.5</v>
      </c>
      <c r="AP2016">
        <v>6</v>
      </c>
      <c r="AQ2016">
        <v>0.9</v>
      </c>
      <c r="AR2016">
        <v>1</v>
      </c>
      <c r="AS2016">
        <v>0.2</v>
      </c>
      <c r="AT2016">
        <v>235</v>
      </c>
      <c r="AU2016">
        <v>35.4</v>
      </c>
      <c r="AV2016">
        <v>1</v>
      </c>
      <c r="AW2016">
        <v>0.2</v>
      </c>
      <c r="AX2016">
        <v>371</v>
      </c>
      <c r="AY2016">
        <v>55.9</v>
      </c>
      <c r="AZ2016">
        <v>46</v>
      </c>
      <c r="BA2016">
        <v>6.9</v>
      </c>
      <c r="BB2016">
        <v>0</v>
      </c>
      <c r="BC2016">
        <v>0</v>
      </c>
      <c r="BD2016">
        <v>29</v>
      </c>
      <c r="BE2016">
        <v>4.4000000000000004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205</v>
      </c>
      <c r="BM2016">
        <v>30.9</v>
      </c>
      <c r="BN2016">
        <v>90</v>
      </c>
      <c r="BO2016">
        <v>13.6</v>
      </c>
      <c r="BP2016">
        <v>200</v>
      </c>
      <c r="BQ2016">
        <v>30.1</v>
      </c>
      <c r="BR2016" t="s">
        <v>7695</v>
      </c>
      <c r="BS2016" t="s">
        <v>7688</v>
      </c>
      <c r="BT2016" t="s">
        <v>8557</v>
      </c>
      <c r="BU2016" t="s">
        <v>8558</v>
      </c>
      <c r="BV2016" t="s">
        <v>7791</v>
      </c>
      <c r="BW2016" t="s">
        <v>7792</v>
      </c>
      <c r="BZ2016">
        <v>34655</v>
      </c>
      <c r="CA2016">
        <v>-116.903563866309</v>
      </c>
      <c r="CB2016">
        <v>32.8437967894575</v>
      </c>
      <c r="CD2016">
        <f xml:space="preserve"> _xlfn.XLOOKUP(AB2016,[1]Sheet1!B:B,[1]Sheet1!Y:Y,"Not Found")</f>
        <v>103585</v>
      </c>
      <c r="CE2016">
        <f xml:space="preserve"> _xlfn.XLOOKUP(AB2016,[1]Sheet1!B:B,[1]Sheet1!AA:AA, "Not Found")</f>
        <v>125405</v>
      </c>
      <c r="CH2016">
        <f t="shared" ca="1" si="63"/>
        <v>0.8973857973081264</v>
      </c>
    </row>
    <row r="2017" spans="1:86" x14ac:dyDescent="0.3">
      <c r="A2017">
        <v>7015</v>
      </c>
      <c r="B2017" t="s">
        <v>0</v>
      </c>
      <c r="C2017" t="s">
        <v>8661</v>
      </c>
      <c r="D2017" s="3">
        <v>37681896038376</v>
      </c>
      <c r="E2017" t="s">
        <v>8557</v>
      </c>
      <c r="F2017" t="s">
        <v>8662</v>
      </c>
      <c r="G2017" t="s">
        <v>4</v>
      </c>
      <c r="H2017" t="s">
        <v>7688</v>
      </c>
      <c r="I2017" t="s">
        <v>8558</v>
      </c>
      <c r="J2017" t="s">
        <v>8663</v>
      </c>
      <c r="K2017" t="s">
        <v>35</v>
      </c>
      <c r="L2017" t="s">
        <v>9</v>
      </c>
      <c r="M2017" s="1">
        <v>19238</v>
      </c>
      <c r="O2017" t="s">
        <v>35</v>
      </c>
      <c r="P2017" t="s">
        <v>36</v>
      </c>
      <c r="Q2017" t="s">
        <v>37</v>
      </c>
      <c r="R2017" t="s">
        <v>12</v>
      </c>
      <c r="U2017" t="s">
        <v>12</v>
      </c>
      <c r="V2017" t="s">
        <v>12</v>
      </c>
      <c r="W2017" t="s">
        <v>13</v>
      </c>
      <c r="X2017" t="s">
        <v>12</v>
      </c>
      <c r="Y2017" t="s">
        <v>58</v>
      </c>
      <c r="Z2017" t="s">
        <v>8664</v>
      </c>
      <c r="AA2017" t="s">
        <v>8556</v>
      </c>
      <c r="AB2017">
        <v>92040</v>
      </c>
      <c r="AC2017" t="str">
        <f t="shared" si="62"/>
        <v>12824 Lakeshore Dr., Lakeside, CA 92040</v>
      </c>
      <c r="AD2017" t="s">
        <v>17</v>
      </c>
      <c r="AE2017" t="s">
        <v>22</v>
      </c>
      <c r="AF2017" t="s">
        <v>312</v>
      </c>
      <c r="AG2017" t="s">
        <v>7703</v>
      </c>
      <c r="AH2017" t="s">
        <v>225</v>
      </c>
      <c r="AI2017">
        <v>32.85937079</v>
      </c>
      <c r="AJ2017">
        <v>-116.91401787</v>
      </c>
      <c r="AK2017">
        <v>437</v>
      </c>
      <c r="AL2017">
        <v>16</v>
      </c>
      <c r="AM2017">
        <v>3.7</v>
      </c>
      <c r="AN2017">
        <v>12</v>
      </c>
      <c r="AO2017">
        <v>2.7</v>
      </c>
      <c r="AP2017">
        <v>6</v>
      </c>
      <c r="AQ2017">
        <v>1.4</v>
      </c>
      <c r="AR2017">
        <v>2</v>
      </c>
      <c r="AS2017">
        <v>0.5</v>
      </c>
      <c r="AT2017">
        <v>213</v>
      </c>
      <c r="AU2017">
        <v>48.7</v>
      </c>
      <c r="AV2017">
        <v>4</v>
      </c>
      <c r="AW2017">
        <v>0.9</v>
      </c>
      <c r="AX2017">
        <v>157</v>
      </c>
      <c r="AY2017">
        <v>35.9</v>
      </c>
      <c r="AZ2017">
        <v>27</v>
      </c>
      <c r="BA2017">
        <v>6.2</v>
      </c>
      <c r="BB2017">
        <v>0</v>
      </c>
      <c r="BC2017">
        <v>0</v>
      </c>
      <c r="BD2017">
        <v>101</v>
      </c>
      <c r="BE2017">
        <v>23.1</v>
      </c>
      <c r="BF2017">
        <v>3</v>
      </c>
      <c r="BG2017">
        <v>0.7</v>
      </c>
      <c r="BH2017">
        <v>7</v>
      </c>
      <c r="BI2017">
        <v>1.6</v>
      </c>
      <c r="BJ2017">
        <v>0</v>
      </c>
      <c r="BK2017">
        <v>0</v>
      </c>
      <c r="BL2017">
        <v>324</v>
      </c>
      <c r="BM2017">
        <v>74.099999999999994</v>
      </c>
      <c r="BN2017">
        <v>124</v>
      </c>
      <c r="BO2017">
        <v>28.4</v>
      </c>
      <c r="BP2017">
        <v>321</v>
      </c>
      <c r="BQ2017">
        <v>73.5</v>
      </c>
      <c r="BR2017" t="s">
        <v>7695</v>
      </c>
      <c r="BS2017" t="s">
        <v>7688</v>
      </c>
      <c r="BT2017" t="s">
        <v>8557</v>
      </c>
      <c r="BU2017" t="s">
        <v>8558</v>
      </c>
      <c r="BV2017" t="s">
        <v>7791</v>
      </c>
      <c r="BW2017" t="s">
        <v>7792</v>
      </c>
      <c r="BZ2017">
        <v>34656</v>
      </c>
      <c r="CA2017">
        <v>-116.914017869481</v>
      </c>
      <c r="CB2017">
        <v>32.859370791406597</v>
      </c>
      <c r="CD2017">
        <f xml:space="preserve"> _xlfn.XLOOKUP(AB2017,[1]Sheet1!B:B,[1]Sheet1!Y:Y,"Not Found")</f>
        <v>103585</v>
      </c>
      <c r="CE2017">
        <f xml:space="preserve"> _xlfn.XLOOKUP(AB2017,[1]Sheet1!B:B,[1]Sheet1!AA:AA, "Not Found")</f>
        <v>125405</v>
      </c>
      <c r="CH2017">
        <f t="shared" ca="1" si="63"/>
        <v>0.73899292516990489</v>
      </c>
    </row>
    <row r="2018" spans="1:86" x14ac:dyDescent="0.3">
      <c r="A2018">
        <v>7016</v>
      </c>
      <c r="B2018" t="s">
        <v>0</v>
      </c>
      <c r="C2018" t="s">
        <v>8665</v>
      </c>
      <c r="D2018" s="3">
        <v>37681896038384</v>
      </c>
      <c r="E2018" t="s">
        <v>8557</v>
      </c>
      <c r="F2018" t="s">
        <v>8666</v>
      </c>
      <c r="G2018" t="s">
        <v>4</v>
      </c>
      <c r="H2018" t="s">
        <v>7688</v>
      </c>
      <c r="I2018" t="s">
        <v>8558</v>
      </c>
      <c r="J2018" t="s">
        <v>1903</v>
      </c>
      <c r="K2018" t="s">
        <v>35</v>
      </c>
      <c r="L2018" t="s">
        <v>9</v>
      </c>
      <c r="M2018" s="1">
        <v>21429</v>
      </c>
      <c r="O2018" t="s">
        <v>35</v>
      </c>
      <c r="P2018" t="s">
        <v>1395</v>
      </c>
      <c r="Q2018" t="s">
        <v>37</v>
      </c>
      <c r="R2018" t="s">
        <v>12</v>
      </c>
      <c r="U2018" t="s">
        <v>12</v>
      </c>
      <c r="V2018" t="s">
        <v>12</v>
      </c>
      <c r="W2018" t="s">
        <v>12</v>
      </c>
      <c r="X2018" t="s">
        <v>12</v>
      </c>
      <c r="Y2018" t="s">
        <v>14</v>
      </c>
      <c r="Z2018" t="s">
        <v>8667</v>
      </c>
      <c r="AA2018" t="s">
        <v>8556</v>
      </c>
      <c r="AB2018">
        <v>92040</v>
      </c>
      <c r="AC2018" t="str">
        <f t="shared" si="62"/>
        <v>9308 Winter Gardens Blvd., Lakeside, CA 92040</v>
      </c>
      <c r="AD2018" t="s">
        <v>17</v>
      </c>
      <c r="AE2018" t="s">
        <v>22</v>
      </c>
      <c r="AF2018" t="s">
        <v>312</v>
      </c>
      <c r="AG2018" t="s">
        <v>7703</v>
      </c>
      <c r="AH2018" t="s">
        <v>225</v>
      </c>
      <c r="AI2018">
        <v>32.846969790000003</v>
      </c>
      <c r="AJ2018">
        <v>-116.93207486999999</v>
      </c>
      <c r="AK2018">
        <v>499</v>
      </c>
      <c r="AL2018">
        <v>8</v>
      </c>
      <c r="AM2018">
        <v>1.6</v>
      </c>
      <c r="AN2018">
        <v>4</v>
      </c>
      <c r="AO2018">
        <v>0.8</v>
      </c>
      <c r="AP2018">
        <v>13</v>
      </c>
      <c r="AQ2018">
        <v>2.6</v>
      </c>
      <c r="AR2018">
        <v>3</v>
      </c>
      <c r="AS2018">
        <v>0.6</v>
      </c>
      <c r="AT2018">
        <v>217</v>
      </c>
      <c r="AU2018">
        <v>43.5</v>
      </c>
      <c r="AV2018">
        <v>1</v>
      </c>
      <c r="AW2018">
        <v>0.2</v>
      </c>
      <c r="AX2018">
        <v>213</v>
      </c>
      <c r="AY2018">
        <v>42.7</v>
      </c>
      <c r="AZ2018">
        <v>40</v>
      </c>
      <c r="BA2018">
        <v>8</v>
      </c>
      <c r="BB2018">
        <v>0</v>
      </c>
      <c r="BC2018">
        <v>0</v>
      </c>
      <c r="BD2018">
        <v>22</v>
      </c>
      <c r="BE2018">
        <v>4.4000000000000004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129</v>
      </c>
      <c r="BM2018">
        <v>25.9</v>
      </c>
      <c r="BN2018">
        <v>49</v>
      </c>
      <c r="BO2018">
        <v>9.8000000000000007</v>
      </c>
      <c r="BP2018">
        <v>129</v>
      </c>
      <c r="BQ2018">
        <v>25.9</v>
      </c>
      <c r="BR2018" t="s">
        <v>7695</v>
      </c>
      <c r="BS2018" t="s">
        <v>7688</v>
      </c>
      <c r="BT2018" t="s">
        <v>8557</v>
      </c>
      <c r="BU2018" t="s">
        <v>8558</v>
      </c>
      <c r="BV2018" t="s">
        <v>7791</v>
      </c>
      <c r="BW2018" t="s">
        <v>7792</v>
      </c>
      <c r="BZ2018">
        <v>34657</v>
      </c>
      <c r="CA2018">
        <v>-116.93207487123399</v>
      </c>
      <c r="CB2018">
        <v>32.846969788718901</v>
      </c>
      <c r="CD2018">
        <f xml:space="preserve"> _xlfn.XLOOKUP(AB2018,[1]Sheet1!B:B,[1]Sheet1!Y:Y,"Not Found")</f>
        <v>103585</v>
      </c>
      <c r="CE2018">
        <f xml:space="preserve"> _xlfn.XLOOKUP(AB2018,[1]Sheet1!B:B,[1]Sheet1!AA:AA, "Not Found")</f>
        <v>125405</v>
      </c>
      <c r="CH2018">
        <f t="shared" ca="1" si="63"/>
        <v>0.62672426475971532</v>
      </c>
    </row>
    <row r="2019" spans="1:86" x14ac:dyDescent="0.3">
      <c r="A2019">
        <v>7017</v>
      </c>
      <c r="B2019" t="s">
        <v>0</v>
      </c>
      <c r="C2019" t="s">
        <v>8668</v>
      </c>
      <c r="D2019" s="3">
        <v>37681896038392</v>
      </c>
      <c r="E2019" t="s">
        <v>8557</v>
      </c>
      <c r="F2019" t="s">
        <v>8669</v>
      </c>
      <c r="G2019" t="s">
        <v>4</v>
      </c>
      <c r="H2019" t="s">
        <v>7688</v>
      </c>
      <c r="I2019" t="s">
        <v>8558</v>
      </c>
      <c r="J2019" t="s">
        <v>8670</v>
      </c>
      <c r="K2019" t="s">
        <v>35</v>
      </c>
      <c r="L2019" t="s">
        <v>9</v>
      </c>
      <c r="M2019" s="1">
        <v>22525</v>
      </c>
      <c r="O2019" t="s">
        <v>35</v>
      </c>
      <c r="P2019" t="s">
        <v>36</v>
      </c>
      <c r="Q2019" t="s">
        <v>831</v>
      </c>
      <c r="R2019" t="s">
        <v>12</v>
      </c>
      <c r="U2019" t="s">
        <v>12</v>
      </c>
      <c r="V2019" t="s">
        <v>12</v>
      </c>
      <c r="W2019" t="s">
        <v>12</v>
      </c>
      <c r="X2019" t="s">
        <v>12</v>
      </c>
      <c r="Y2019" t="s">
        <v>14</v>
      </c>
      <c r="Z2019" t="s">
        <v>8671</v>
      </c>
      <c r="AA2019" t="s">
        <v>8556</v>
      </c>
      <c r="AB2019">
        <v>92040</v>
      </c>
      <c r="AC2019" t="str">
        <f t="shared" si="62"/>
        <v>8501 Pueblo Rd., Lakeside, CA 92040</v>
      </c>
      <c r="AD2019" t="s">
        <v>17</v>
      </c>
      <c r="AE2019" t="s">
        <v>22</v>
      </c>
      <c r="AF2019" t="s">
        <v>312</v>
      </c>
      <c r="AG2019" t="s">
        <v>7703</v>
      </c>
      <c r="AH2019" t="s">
        <v>225</v>
      </c>
      <c r="AI2019">
        <v>32.831399789999999</v>
      </c>
      <c r="AJ2019">
        <v>-116.93027687</v>
      </c>
      <c r="AK2019">
        <v>298</v>
      </c>
      <c r="AL2019">
        <v>5</v>
      </c>
      <c r="AM2019">
        <v>1.7</v>
      </c>
      <c r="AN2019">
        <v>3</v>
      </c>
      <c r="AO2019">
        <v>1</v>
      </c>
      <c r="AP2019">
        <v>9</v>
      </c>
      <c r="AQ2019">
        <v>3</v>
      </c>
      <c r="AR2019">
        <v>4</v>
      </c>
      <c r="AS2019">
        <v>1.3</v>
      </c>
      <c r="AT2019">
        <v>142</v>
      </c>
      <c r="AU2019">
        <v>47.7</v>
      </c>
      <c r="AV2019">
        <v>0</v>
      </c>
      <c r="AW2019">
        <v>0</v>
      </c>
      <c r="AX2019">
        <v>101</v>
      </c>
      <c r="AY2019">
        <v>33.9</v>
      </c>
      <c r="AZ2019">
        <v>34</v>
      </c>
      <c r="BA2019">
        <v>11.4</v>
      </c>
      <c r="BB2019">
        <v>0</v>
      </c>
      <c r="BC2019">
        <v>0</v>
      </c>
      <c r="BD2019">
        <v>17</v>
      </c>
      <c r="BE2019">
        <v>5.7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84</v>
      </c>
      <c r="BM2019">
        <v>28.2</v>
      </c>
      <c r="BN2019">
        <v>16</v>
      </c>
      <c r="BO2019">
        <v>5.4</v>
      </c>
      <c r="BP2019">
        <v>84</v>
      </c>
      <c r="BQ2019">
        <v>28.2</v>
      </c>
      <c r="BR2019" t="s">
        <v>7695</v>
      </c>
      <c r="BS2019" t="s">
        <v>7688</v>
      </c>
      <c r="BT2019" t="s">
        <v>8557</v>
      </c>
      <c r="BU2019" t="s">
        <v>8558</v>
      </c>
      <c r="BV2019" t="s">
        <v>7791</v>
      </c>
      <c r="BW2019" t="s">
        <v>7792</v>
      </c>
      <c r="BZ2019">
        <v>34659</v>
      </c>
      <c r="CA2019">
        <v>-116.93027686879699</v>
      </c>
      <c r="CB2019">
        <v>32.831399787076997</v>
      </c>
      <c r="CD2019">
        <f xml:space="preserve"> _xlfn.XLOOKUP(AB2019,[1]Sheet1!B:B,[1]Sheet1!Y:Y,"Not Found")</f>
        <v>103585</v>
      </c>
      <c r="CE2019">
        <f xml:space="preserve"> _xlfn.XLOOKUP(AB2019,[1]Sheet1!B:B,[1]Sheet1!AA:AA, "Not Found")</f>
        <v>125405</v>
      </c>
      <c r="CH2019">
        <f t="shared" ca="1" si="63"/>
        <v>2.8176966307651763E-2</v>
      </c>
    </row>
    <row r="2020" spans="1:86" x14ac:dyDescent="0.3">
      <c r="A2020">
        <v>7018</v>
      </c>
      <c r="B2020" t="s">
        <v>0</v>
      </c>
      <c r="C2020" t="s">
        <v>8672</v>
      </c>
      <c r="D2020" s="3">
        <v>37681896085047</v>
      </c>
      <c r="E2020" t="s">
        <v>8557</v>
      </c>
      <c r="F2020" t="s">
        <v>8673</v>
      </c>
      <c r="G2020" t="s">
        <v>4</v>
      </c>
      <c r="H2020" t="s">
        <v>7688</v>
      </c>
      <c r="I2020" t="s">
        <v>8558</v>
      </c>
      <c r="J2020" t="s">
        <v>8674</v>
      </c>
      <c r="K2020" t="s">
        <v>113</v>
      </c>
      <c r="L2020" t="s">
        <v>9</v>
      </c>
      <c r="M2020" s="1">
        <v>26543</v>
      </c>
      <c r="O2020" t="s">
        <v>113</v>
      </c>
      <c r="P2020" t="s">
        <v>75</v>
      </c>
      <c r="Q2020" t="s">
        <v>96</v>
      </c>
      <c r="R2020" t="s">
        <v>12</v>
      </c>
      <c r="U2020" t="s">
        <v>12</v>
      </c>
      <c r="V2020" t="s">
        <v>12</v>
      </c>
      <c r="W2020" t="s">
        <v>13</v>
      </c>
      <c r="X2020" t="s">
        <v>12</v>
      </c>
      <c r="Y2020" t="s">
        <v>14</v>
      </c>
      <c r="Z2020" t="s">
        <v>8675</v>
      </c>
      <c r="AA2020" t="s">
        <v>8556</v>
      </c>
      <c r="AB2020">
        <v>92040</v>
      </c>
      <c r="AC2020" t="str">
        <f t="shared" si="62"/>
        <v>9611 Petite Ln., Lakeside, CA 92040</v>
      </c>
      <c r="AD2020" t="s">
        <v>17</v>
      </c>
      <c r="AE2020" t="s">
        <v>22</v>
      </c>
      <c r="AF2020" t="s">
        <v>312</v>
      </c>
      <c r="AG2020" t="s">
        <v>7703</v>
      </c>
      <c r="AH2020" t="s">
        <v>225</v>
      </c>
      <c r="AI2020">
        <v>32.853800790000001</v>
      </c>
      <c r="AJ2020">
        <v>-116.91103486999999</v>
      </c>
      <c r="AK2020">
        <v>755</v>
      </c>
      <c r="AL2020">
        <v>16</v>
      </c>
      <c r="AM2020">
        <v>2.1</v>
      </c>
      <c r="AN2020">
        <v>17</v>
      </c>
      <c r="AO2020">
        <v>2.2999999999999998</v>
      </c>
      <c r="AP2020">
        <v>18</v>
      </c>
      <c r="AQ2020">
        <v>2.4</v>
      </c>
      <c r="AR2020">
        <v>7</v>
      </c>
      <c r="AS2020">
        <v>0.9</v>
      </c>
      <c r="AT2020">
        <v>279</v>
      </c>
      <c r="AU2020">
        <v>37</v>
      </c>
      <c r="AV2020">
        <v>5</v>
      </c>
      <c r="AW2020">
        <v>0.7</v>
      </c>
      <c r="AX2020">
        <v>381</v>
      </c>
      <c r="AY2020">
        <v>50.5</v>
      </c>
      <c r="AZ2020">
        <v>32</v>
      </c>
      <c r="BA2020">
        <v>4.2</v>
      </c>
      <c r="BB2020">
        <v>0</v>
      </c>
      <c r="BC2020">
        <v>0</v>
      </c>
      <c r="BD2020">
        <v>59</v>
      </c>
      <c r="BE2020">
        <v>7.8</v>
      </c>
      <c r="BF2020">
        <v>4</v>
      </c>
      <c r="BG2020">
        <v>0.5</v>
      </c>
      <c r="BH2020">
        <v>7</v>
      </c>
      <c r="BI2020">
        <v>0.9</v>
      </c>
      <c r="BJ2020">
        <v>0</v>
      </c>
      <c r="BK2020">
        <v>0</v>
      </c>
      <c r="BL2020">
        <v>319</v>
      </c>
      <c r="BM2020">
        <v>42.3</v>
      </c>
      <c r="BN2020">
        <v>178</v>
      </c>
      <c r="BO2020">
        <v>23.6</v>
      </c>
      <c r="BP2020">
        <v>313</v>
      </c>
      <c r="BQ2020">
        <v>41.5</v>
      </c>
      <c r="BR2020" t="s">
        <v>7695</v>
      </c>
      <c r="BS2020" t="s">
        <v>7688</v>
      </c>
      <c r="BT2020" t="s">
        <v>8557</v>
      </c>
      <c r="BU2020" t="s">
        <v>8558</v>
      </c>
      <c r="BV2020" t="s">
        <v>7791</v>
      </c>
      <c r="BW2020" t="s">
        <v>7792</v>
      </c>
      <c r="BZ2020">
        <v>34658</v>
      </c>
      <c r="CA2020">
        <v>-116.911034868063</v>
      </c>
      <c r="CB2020">
        <v>32.853800789846098</v>
      </c>
      <c r="CD2020">
        <f xml:space="preserve"> _xlfn.XLOOKUP(AB2020,[1]Sheet1!B:B,[1]Sheet1!Y:Y,"Not Found")</f>
        <v>103585</v>
      </c>
      <c r="CE2020">
        <f xml:space="preserve"> _xlfn.XLOOKUP(AB2020,[1]Sheet1!B:B,[1]Sheet1!AA:AA, "Not Found")</f>
        <v>125405</v>
      </c>
      <c r="CH2020">
        <f t="shared" ca="1" si="63"/>
        <v>0.66023827952466352</v>
      </c>
    </row>
    <row r="2021" spans="1:86" x14ac:dyDescent="0.3">
      <c r="A2021">
        <v>7019</v>
      </c>
      <c r="B2021" t="s">
        <v>0</v>
      </c>
      <c r="C2021" t="s">
        <v>8676</v>
      </c>
      <c r="D2021" s="3">
        <v>37681896107742</v>
      </c>
      <c r="E2021" t="s">
        <v>8557</v>
      </c>
      <c r="F2021" t="s">
        <v>8677</v>
      </c>
      <c r="G2021" t="s">
        <v>4</v>
      </c>
      <c r="H2021" t="s">
        <v>7688</v>
      </c>
      <c r="I2021" t="s">
        <v>8558</v>
      </c>
      <c r="J2021" t="s">
        <v>8678</v>
      </c>
      <c r="K2021" t="s">
        <v>340</v>
      </c>
      <c r="L2021" t="s">
        <v>9</v>
      </c>
      <c r="M2021" s="1">
        <v>29403</v>
      </c>
      <c r="O2021" t="s">
        <v>35</v>
      </c>
      <c r="P2021" t="s">
        <v>36</v>
      </c>
      <c r="Q2021" t="s">
        <v>96</v>
      </c>
      <c r="R2021" t="s">
        <v>12</v>
      </c>
      <c r="U2021" t="s">
        <v>12</v>
      </c>
      <c r="V2021" t="s">
        <v>12</v>
      </c>
      <c r="W2021" t="s">
        <v>12</v>
      </c>
      <c r="X2021" t="s">
        <v>12</v>
      </c>
      <c r="Y2021" t="s">
        <v>14</v>
      </c>
      <c r="Z2021" t="s">
        <v>8679</v>
      </c>
      <c r="AA2021" t="s">
        <v>8556</v>
      </c>
      <c r="AB2021">
        <v>92040</v>
      </c>
      <c r="AC2021" t="str">
        <f t="shared" si="62"/>
        <v>11838 Valle Vista Rd, Lakeside, CA 92040</v>
      </c>
      <c r="AD2021" t="s">
        <v>17</v>
      </c>
      <c r="AE2021" t="s">
        <v>22</v>
      </c>
      <c r="AF2021" t="s">
        <v>312</v>
      </c>
      <c r="AG2021" t="s">
        <v>7703</v>
      </c>
      <c r="AH2021" t="s">
        <v>225</v>
      </c>
      <c r="AI2021">
        <v>32.891651789999997</v>
      </c>
      <c r="AJ2021">
        <v>-116.94665488</v>
      </c>
      <c r="AK2021">
        <v>77</v>
      </c>
      <c r="AL2021">
        <v>2</v>
      </c>
      <c r="AM2021">
        <v>2.6</v>
      </c>
      <c r="AN2021">
        <v>0</v>
      </c>
      <c r="AO2021">
        <v>0</v>
      </c>
      <c r="AP2021">
        <v>1</v>
      </c>
      <c r="AQ2021">
        <v>1.3</v>
      </c>
      <c r="AR2021">
        <v>1</v>
      </c>
      <c r="AS2021">
        <v>1.3</v>
      </c>
      <c r="AT2021">
        <v>24</v>
      </c>
      <c r="AU2021">
        <v>31.2</v>
      </c>
      <c r="AV2021">
        <v>0</v>
      </c>
      <c r="AW2021">
        <v>0</v>
      </c>
      <c r="AX2021">
        <v>39</v>
      </c>
      <c r="AY2021">
        <v>50.6</v>
      </c>
      <c r="AZ2021">
        <v>10</v>
      </c>
      <c r="BA2021">
        <v>13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33</v>
      </c>
      <c r="BM2021">
        <v>42.9</v>
      </c>
      <c r="BN2021">
        <v>13</v>
      </c>
      <c r="BO2021">
        <v>16.899999999999999</v>
      </c>
      <c r="BP2021">
        <v>33</v>
      </c>
      <c r="BQ2021">
        <v>42.9</v>
      </c>
      <c r="BR2021" t="s">
        <v>7695</v>
      </c>
      <c r="BS2021" t="s">
        <v>7688</v>
      </c>
      <c r="BT2021" t="s">
        <v>8557</v>
      </c>
      <c r="BU2021" t="s">
        <v>8558</v>
      </c>
      <c r="BV2021" t="s">
        <v>7791</v>
      </c>
      <c r="BW2021" t="s">
        <v>7792</v>
      </c>
      <c r="BZ2021">
        <v>34661</v>
      </c>
      <c r="CA2021">
        <v>-116.946654876049</v>
      </c>
      <c r="CB2021">
        <v>32.891651792581698</v>
      </c>
      <c r="CD2021">
        <f xml:space="preserve"> _xlfn.XLOOKUP(AB2021,[1]Sheet1!B:B,[1]Sheet1!Y:Y,"Not Found")</f>
        <v>103585</v>
      </c>
      <c r="CE2021">
        <f xml:space="preserve"> _xlfn.XLOOKUP(AB2021,[1]Sheet1!B:B,[1]Sheet1!AA:AA, "Not Found")</f>
        <v>125405</v>
      </c>
      <c r="CH2021">
        <f t="shared" ca="1" si="63"/>
        <v>0.47011177622356248</v>
      </c>
    </row>
    <row r="2022" spans="1:86" x14ac:dyDescent="0.3">
      <c r="A2022">
        <v>7020</v>
      </c>
      <c r="B2022" t="s">
        <v>0</v>
      </c>
      <c r="C2022" t="s">
        <v>8680</v>
      </c>
      <c r="D2022" s="3">
        <v>37681896110092</v>
      </c>
      <c r="E2022" t="s">
        <v>8557</v>
      </c>
      <c r="F2022" t="s">
        <v>8681</v>
      </c>
      <c r="G2022" t="s">
        <v>4</v>
      </c>
      <c r="H2022" t="s">
        <v>7688</v>
      </c>
      <c r="I2022" t="s">
        <v>8558</v>
      </c>
      <c r="J2022" t="s">
        <v>8682</v>
      </c>
      <c r="K2022" t="s">
        <v>35</v>
      </c>
      <c r="L2022" t="s">
        <v>9</v>
      </c>
      <c r="M2022" s="1">
        <v>33491</v>
      </c>
      <c r="O2022" t="s">
        <v>35</v>
      </c>
      <c r="P2022" t="s">
        <v>36</v>
      </c>
      <c r="Q2022" t="s">
        <v>37</v>
      </c>
      <c r="R2022" t="s">
        <v>12</v>
      </c>
      <c r="U2022" t="s">
        <v>12</v>
      </c>
      <c r="V2022" t="s">
        <v>12</v>
      </c>
      <c r="W2022" t="s">
        <v>13</v>
      </c>
      <c r="X2022" t="s">
        <v>12</v>
      </c>
      <c r="Y2022" t="s">
        <v>14</v>
      </c>
      <c r="Z2022" t="s">
        <v>8683</v>
      </c>
      <c r="AA2022" t="s">
        <v>8556</v>
      </c>
      <c r="AB2022">
        <v>92040</v>
      </c>
      <c r="AC2022" t="str">
        <f t="shared" si="62"/>
        <v>12463 Lemon Crest Dr., Lakeside, CA 92040</v>
      </c>
      <c r="AD2022" t="s">
        <v>17</v>
      </c>
      <c r="AE2022" t="s">
        <v>22</v>
      </c>
      <c r="AF2022" t="s">
        <v>312</v>
      </c>
      <c r="AG2022" t="s">
        <v>7703</v>
      </c>
      <c r="AH2022" t="s">
        <v>225</v>
      </c>
      <c r="AI2022">
        <v>32.852145790000002</v>
      </c>
      <c r="AJ2022">
        <v>-116.92122187</v>
      </c>
      <c r="AK2022">
        <v>455</v>
      </c>
      <c r="AL2022">
        <v>12</v>
      </c>
      <c r="AM2022">
        <v>2.6</v>
      </c>
      <c r="AN2022">
        <v>1</v>
      </c>
      <c r="AO2022">
        <v>0.2</v>
      </c>
      <c r="AP2022">
        <v>7</v>
      </c>
      <c r="AQ2022">
        <v>1.5</v>
      </c>
      <c r="AR2022">
        <v>5</v>
      </c>
      <c r="AS2022">
        <v>1.1000000000000001</v>
      </c>
      <c r="AT2022">
        <v>184</v>
      </c>
      <c r="AU2022">
        <v>40.4</v>
      </c>
      <c r="AV2022">
        <v>2</v>
      </c>
      <c r="AW2022">
        <v>0.4</v>
      </c>
      <c r="AX2022">
        <v>212</v>
      </c>
      <c r="AY2022">
        <v>46.6</v>
      </c>
      <c r="AZ2022">
        <v>32</v>
      </c>
      <c r="BA2022">
        <v>7</v>
      </c>
      <c r="BB2022">
        <v>0</v>
      </c>
      <c r="BC2022">
        <v>0</v>
      </c>
      <c r="BD2022">
        <v>76</v>
      </c>
      <c r="BE2022">
        <v>16.7</v>
      </c>
      <c r="BF2022">
        <v>2</v>
      </c>
      <c r="BG2022">
        <v>0.4</v>
      </c>
      <c r="BH2022">
        <v>5</v>
      </c>
      <c r="BI2022">
        <v>1.1000000000000001</v>
      </c>
      <c r="BJ2022">
        <v>0</v>
      </c>
      <c r="BK2022">
        <v>0</v>
      </c>
      <c r="BL2022">
        <v>293</v>
      </c>
      <c r="BM2022">
        <v>64.400000000000006</v>
      </c>
      <c r="BN2022">
        <v>118</v>
      </c>
      <c r="BO2022">
        <v>25.9</v>
      </c>
      <c r="BP2022">
        <v>290</v>
      </c>
      <c r="BQ2022">
        <v>63.7</v>
      </c>
      <c r="BR2022" t="s">
        <v>7695</v>
      </c>
      <c r="BS2022" t="s">
        <v>7688</v>
      </c>
      <c r="BT2022" t="s">
        <v>8557</v>
      </c>
      <c r="BU2022" t="s">
        <v>8558</v>
      </c>
      <c r="BV2022" t="s">
        <v>7791</v>
      </c>
      <c r="BW2022" t="s">
        <v>7792</v>
      </c>
      <c r="BZ2022">
        <v>34660</v>
      </c>
      <c r="CA2022">
        <v>-116.92122186891299</v>
      </c>
      <c r="CB2022">
        <v>32.852145789112903</v>
      </c>
      <c r="CD2022">
        <f xml:space="preserve"> _xlfn.XLOOKUP(AB2022,[1]Sheet1!B:B,[1]Sheet1!Y:Y,"Not Found")</f>
        <v>103585</v>
      </c>
      <c r="CE2022">
        <f xml:space="preserve"> _xlfn.XLOOKUP(AB2022,[1]Sheet1!B:B,[1]Sheet1!AA:AA, "Not Found")</f>
        <v>125405</v>
      </c>
      <c r="CH2022">
        <f t="shared" ca="1" si="63"/>
        <v>0.63260291271902025</v>
      </c>
    </row>
    <row r="2023" spans="1:86" x14ac:dyDescent="0.3">
      <c r="A2023">
        <v>7021</v>
      </c>
      <c r="B2023" t="s">
        <v>0</v>
      </c>
      <c r="C2023" t="s">
        <v>8684</v>
      </c>
      <c r="D2023" s="3">
        <v>37681896120901</v>
      </c>
      <c r="E2023" t="s">
        <v>8557</v>
      </c>
      <c r="F2023" t="s">
        <v>8685</v>
      </c>
      <c r="G2023" t="s">
        <v>4</v>
      </c>
      <c r="H2023" t="s">
        <v>7688</v>
      </c>
      <c r="I2023" t="s">
        <v>8558</v>
      </c>
      <c r="J2023" t="s">
        <v>8686</v>
      </c>
      <c r="K2023" t="s">
        <v>35</v>
      </c>
      <c r="L2023" t="s">
        <v>9</v>
      </c>
      <c r="M2023" s="1">
        <v>37502</v>
      </c>
      <c r="O2023" t="s">
        <v>35</v>
      </c>
      <c r="P2023" t="s">
        <v>36</v>
      </c>
      <c r="Q2023" t="s">
        <v>96</v>
      </c>
      <c r="R2023" t="s">
        <v>13</v>
      </c>
      <c r="S2023" t="s">
        <v>8687</v>
      </c>
      <c r="T2023" t="s">
        <v>202</v>
      </c>
      <c r="U2023" t="s">
        <v>12</v>
      </c>
      <c r="V2023" t="s">
        <v>12</v>
      </c>
      <c r="W2023" t="s">
        <v>12</v>
      </c>
      <c r="X2023" t="s">
        <v>12</v>
      </c>
      <c r="Y2023" t="s">
        <v>14</v>
      </c>
      <c r="Z2023" t="s">
        <v>8688</v>
      </c>
      <c r="AA2023" t="s">
        <v>8556</v>
      </c>
      <c r="AB2023">
        <v>92040</v>
      </c>
      <c r="AC2023" t="str">
        <f t="shared" si="62"/>
        <v>1095 Barona Rd., Lakeside, CA 92040</v>
      </c>
      <c r="AD2023" t="s">
        <v>17</v>
      </c>
      <c r="AE2023" t="s">
        <v>22</v>
      </c>
      <c r="AF2023" t="s">
        <v>312</v>
      </c>
      <c r="AG2023" t="s">
        <v>7703</v>
      </c>
      <c r="AH2023" t="s">
        <v>602</v>
      </c>
      <c r="AI2023">
        <v>32.942009800000001</v>
      </c>
      <c r="AJ2023">
        <v>-116.85526886</v>
      </c>
      <c r="AK2023">
        <v>81</v>
      </c>
      <c r="AL2023">
        <v>0</v>
      </c>
      <c r="AM2023">
        <v>0</v>
      </c>
      <c r="AN2023">
        <v>34</v>
      </c>
      <c r="AO2023">
        <v>42</v>
      </c>
      <c r="AP2023">
        <v>0</v>
      </c>
      <c r="AQ2023">
        <v>0</v>
      </c>
      <c r="AR2023">
        <v>0</v>
      </c>
      <c r="AS2023">
        <v>0</v>
      </c>
      <c r="AT2023">
        <v>25</v>
      </c>
      <c r="AU2023">
        <v>30.9</v>
      </c>
      <c r="AV2023">
        <v>2</v>
      </c>
      <c r="AW2023">
        <v>2.5</v>
      </c>
      <c r="AX2023">
        <v>11</v>
      </c>
      <c r="AY2023">
        <v>13.6</v>
      </c>
      <c r="AZ2023">
        <v>9</v>
      </c>
      <c r="BA2023">
        <v>11.1</v>
      </c>
      <c r="BB2023">
        <v>0</v>
      </c>
      <c r="BC2023">
        <v>0</v>
      </c>
      <c r="BD2023">
        <v>3</v>
      </c>
      <c r="BE2023">
        <v>3.7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35</v>
      </c>
      <c r="BM2023">
        <v>43.2</v>
      </c>
      <c r="BN2023">
        <v>24</v>
      </c>
      <c r="BO2023">
        <v>29.6</v>
      </c>
      <c r="BP2023">
        <v>34</v>
      </c>
      <c r="BQ2023">
        <v>42</v>
      </c>
      <c r="BR2023" t="s">
        <v>7695</v>
      </c>
      <c r="BS2023" t="s">
        <v>7688</v>
      </c>
      <c r="BT2023" t="s">
        <v>8557</v>
      </c>
      <c r="BU2023" t="s">
        <v>8558</v>
      </c>
      <c r="BV2023" t="s">
        <v>7791</v>
      </c>
      <c r="BW2023" t="s">
        <v>7792</v>
      </c>
      <c r="BZ2023">
        <v>31048</v>
      </c>
      <c r="CA2023">
        <v>-116.855268864294</v>
      </c>
      <c r="CB2023">
        <v>32.942009802714097</v>
      </c>
      <c r="CD2023">
        <f xml:space="preserve"> _xlfn.XLOOKUP(AB2023,[1]Sheet1!B:B,[1]Sheet1!Y:Y,"Not Found")</f>
        <v>103585</v>
      </c>
      <c r="CE2023">
        <f xml:space="preserve"> _xlfn.XLOOKUP(AB2023,[1]Sheet1!B:B,[1]Sheet1!AA:AA, "Not Found")</f>
        <v>125405</v>
      </c>
      <c r="CH2023">
        <f t="shared" ca="1" si="63"/>
        <v>0.47769751649245962</v>
      </c>
    </row>
    <row r="2024" spans="1:86" x14ac:dyDescent="0.3">
      <c r="A2024">
        <v>7022</v>
      </c>
      <c r="B2024" t="s">
        <v>0</v>
      </c>
      <c r="C2024" t="s">
        <v>8689</v>
      </c>
      <c r="D2024" s="3">
        <v>37681970132290</v>
      </c>
      <c r="E2024" t="s">
        <v>7789</v>
      </c>
      <c r="F2024" t="s">
        <v>8690</v>
      </c>
      <c r="G2024" t="s">
        <v>4</v>
      </c>
      <c r="H2024" t="s">
        <v>7688</v>
      </c>
      <c r="I2024" t="s">
        <v>7790</v>
      </c>
      <c r="J2024" t="s">
        <v>8691</v>
      </c>
      <c r="K2024" t="s">
        <v>35</v>
      </c>
      <c r="L2024" t="s">
        <v>9</v>
      </c>
      <c r="M2024" s="1">
        <v>42229</v>
      </c>
      <c r="O2024" t="s">
        <v>113</v>
      </c>
      <c r="P2024" t="s">
        <v>935</v>
      </c>
      <c r="Q2024" t="s">
        <v>96</v>
      </c>
      <c r="R2024" t="s">
        <v>12</v>
      </c>
      <c r="U2024" t="s">
        <v>12</v>
      </c>
      <c r="V2024" t="s">
        <v>12</v>
      </c>
      <c r="W2024" t="s">
        <v>12</v>
      </c>
      <c r="X2024" t="s">
        <v>12</v>
      </c>
      <c r="Y2024" t="s">
        <v>14</v>
      </c>
      <c r="Z2024" t="s">
        <v>8692</v>
      </c>
      <c r="AA2024" t="s">
        <v>7788</v>
      </c>
      <c r="AB2024">
        <v>91942</v>
      </c>
      <c r="AC2024" t="str">
        <f t="shared" si="62"/>
        <v>4200 Parks Ave., La Mesa, CA 91942</v>
      </c>
      <c r="AD2024" t="s">
        <v>17</v>
      </c>
      <c r="AE2024" t="s">
        <v>7731</v>
      </c>
      <c r="AF2024" t="s">
        <v>1475</v>
      </c>
      <c r="AG2024" t="s">
        <v>7694</v>
      </c>
      <c r="AH2024" t="s">
        <v>225</v>
      </c>
      <c r="AI2024">
        <v>32.754904770000003</v>
      </c>
      <c r="AJ2024">
        <v>-117.03021188</v>
      </c>
      <c r="AK2024">
        <v>1057</v>
      </c>
      <c r="AL2024">
        <v>48</v>
      </c>
      <c r="AM2024">
        <v>4.5</v>
      </c>
      <c r="AN2024">
        <v>0</v>
      </c>
      <c r="AO2024">
        <v>0</v>
      </c>
      <c r="AP2024">
        <v>36</v>
      </c>
      <c r="AQ2024">
        <v>3.4</v>
      </c>
      <c r="AR2024">
        <v>11</v>
      </c>
      <c r="AS2024">
        <v>1</v>
      </c>
      <c r="AT2024">
        <v>383</v>
      </c>
      <c r="AU2024">
        <v>36.200000000000003</v>
      </c>
      <c r="AV2024">
        <v>3</v>
      </c>
      <c r="AW2024">
        <v>0.3</v>
      </c>
      <c r="AX2024">
        <v>460</v>
      </c>
      <c r="AY2024">
        <v>43.5</v>
      </c>
      <c r="AZ2024">
        <v>114</v>
      </c>
      <c r="BA2024">
        <v>10.8</v>
      </c>
      <c r="BB2024">
        <v>2</v>
      </c>
      <c r="BC2024">
        <v>0.2</v>
      </c>
      <c r="BD2024">
        <v>60</v>
      </c>
      <c r="BE2024">
        <v>5.7</v>
      </c>
      <c r="BF2024">
        <v>0</v>
      </c>
      <c r="BG2024">
        <v>0</v>
      </c>
      <c r="BH2024">
        <v>19</v>
      </c>
      <c r="BI2024">
        <v>1.8</v>
      </c>
      <c r="BJ2024">
        <v>0</v>
      </c>
      <c r="BK2024">
        <v>0</v>
      </c>
      <c r="BL2024">
        <v>393</v>
      </c>
      <c r="BM2024">
        <v>37.200000000000003</v>
      </c>
      <c r="BN2024">
        <v>133</v>
      </c>
      <c r="BO2024">
        <v>12.6</v>
      </c>
      <c r="BP2024">
        <v>393</v>
      </c>
      <c r="BQ2024">
        <v>37.200000000000003</v>
      </c>
      <c r="BR2024" t="s">
        <v>7695</v>
      </c>
      <c r="BS2024" t="s">
        <v>7688</v>
      </c>
      <c r="BT2024" t="s">
        <v>7789</v>
      </c>
      <c r="BU2024" t="s">
        <v>7790</v>
      </c>
      <c r="BV2024" t="s">
        <v>7791</v>
      </c>
      <c r="BW2024" t="s">
        <v>7792</v>
      </c>
      <c r="BZ2024">
        <v>34601</v>
      </c>
      <c r="CA2024">
        <v>-117.030211882141</v>
      </c>
      <c r="CB2024">
        <v>32.754904772059497</v>
      </c>
      <c r="CD2024">
        <f xml:space="preserve"> _xlfn.XLOOKUP(AB2024,[1]Sheet1!B:B,[1]Sheet1!Y:Y,"Not Found")</f>
        <v>81262</v>
      </c>
      <c r="CE2024">
        <f xml:space="preserve"> _xlfn.XLOOKUP(AB2024,[1]Sheet1!B:B,[1]Sheet1!AA:AA, "Not Found")</f>
        <v>105722</v>
      </c>
      <c r="CH2024">
        <f t="shared" ca="1" si="63"/>
        <v>0.2853982980332942</v>
      </c>
    </row>
    <row r="2025" spans="1:86" x14ac:dyDescent="0.3">
      <c r="A2025">
        <v>7023</v>
      </c>
      <c r="B2025" t="s">
        <v>0</v>
      </c>
      <c r="C2025" t="s">
        <v>8693</v>
      </c>
      <c r="D2025" s="3">
        <v>37681970132431</v>
      </c>
      <c r="E2025" t="s">
        <v>7789</v>
      </c>
      <c r="F2025" t="s">
        <v>8694</v>
      </c>
      <c r="G2025" t="s">
        <v>4</v>
      </c>
      <c r="H2025" t="s">
        <v>7688</v>
      </c>
      <c r="I2025" t="s">
        <v>7790</v>
      </c>
      <c r="J2025" t="s">
        <v>8695</v>
      </c>
      <c r="K2025" t="s">
        <v>113</v>
      </c>
      <c r="L2025" t="s">
        <v>9</v>
      </c>
      <c r="M2025" s="1">
        <v>42229</v>
      </c>
      <c r="O2025" t="s">
        <v>113</v>
      </c>
      <c r="P2025" t="s">
        <v>37</v>
      </c>
      <c r="Q2025" t="s">
        <v>96</v>
      </c>
      <c r="R2025" t="s">
        <v>12</v>
      </c>
      <c r="U2025" t="s">
        <v>12</v>
      </c>
      <c r="V2025" t="s">
        <v>12</v>
      </c>
      <c r="W2025" t="s">
        <v>13</v>
      </c>
      <c r="X2025" t="s">
        <v>12</v>
      </c>
      <c r="Y2025" t="s">
        <v>14</v>
      </c>
      <c r="Z2025" t="s">
        <v>8696</v>
      </c>
      <c r="AA2025" t="s">
        <v>8539</v>
      </c>
      <c r="AB2025">
        <v>91977</v>
      </c>
      <c r="AC2025" t="str">
        <f t="shared" si="62"/>
        <v>1001 Leland St., Spring Valley, CA 91977</v>
      </c>
      <c r="AD2025" t="s">
        <v>17</v>
      </c>
      <c r="AE2025" t="s">
        <v>7731</v>
      </c>
      <c r="AF2025" t="s">
        <v>1475</v>
      </c>
      <c r="AG2025" t="s">
        <v>7694</v>
      </c>
      <c r="AH2025" t="s">
        <v>225</v>
      </c>
      <c r="AI2025">
        <v>32.711904769999997</v>
      </c>
      <c r="AJ2025">
        <v>-117.00461187000001</v>
      </c>
      <c r="AK2025">
        <v>694</v>
      </c>
      <c r="AL2025">
        <v>78</v>
      </c>
      <c r="AM2025">
        <v>11.2</v>
      </c>
      <c r="AN2025">
        <v>1</v>
      </c>
      <c r="AO2025">
        <v>0.1</v>
      </c>
      <c r="AP2025">
        <v>13</v>
      </c>
      <c r="AQ2025">
        <v>1.9</v>
      </c>
      <c r="AR2025">
        <v>23</v>
      </c>
      <c r="AS2025">
        <v>3.3</v>
      </c>
      <c r="AT2025">
        <v>468</v>
      </c>
      <c r="AU2025">
        <v>67.400000000000006</v>
      </c>
      <c r="AV2025">
        <v>5</v>
      </c>
      <c r="AW2025">
        <v>0.7</v>
      </c>
      <c r="AX2025">
        <v>71</v>
      </c>
      <c r="AY2025">
        <v>10.199999999999999</v>
      </c>
      <c r="AZ2025">
        <v>35</v>
      </c>
      <c r="BA2025">
        <v>5</v>
      </c>
      <c r="BB2025">
        <v>0</v>
      </c>
      <c r="BC2025">
        <v>0</v>
      </c>
      <c r="BD2025">
        <v>161</v>
      </c>
      <c r="BE2025">
        <v>23.2</v>
      </c>
      <c r="BF2025">
        <v>1</v>
      </c>
      <c r="BG2025">
        <v>0.1</v>
      </c>
      <c r="BH2025">
        <v>41</v>
      </c>
      <c r="BI2025">
        <v>5.9</v>
      </c>
      <c r="BJ2025">
        <v>1</v>
      </c>
      <c r="BK2025">
        <v>0.1</v>
      </c>
      <c r="BL2025">
        <v>512</v>
      </c>
      <c r="BM2025">
        <v>73.8</v>
      </c>
      <c r="BN2025">
        <v>120</v>
      </c>
      <c r="BO2025">
        <v>17.3</v>
      </c>
      <c r="BP2025">
        <v>510</v>
      </c>
      <c r="BQ2025">
        <v>73.5</v>
      </c>
      <c r="BR2025" t="s">
        <v>7695</v>
      </c>
      <c r="BS2025" t="s">
        <v>7688</v>
      </c>
      <c r="BT2025" t="s">
        <v>7789</v>
      </c>
      <c r="BU2025" t="s">
        <v>7790</v>
      </c>
      <c r="BV2025" t="s">
        <v>7791</v>
      </c>
      <c r="BW2025" t="s">
        <v>7792</v>
      </c>
      <c r="BZ2025">
        <v>34603</v>
      </c>
      <c r="CA2025">
        <v>-117.00461187356601</v>
      </c>
      <c r="CB2025">
        <v>32.711904767816797</v>
      </c>
      <c r="CD2025">
        <f xml:space="preserve"> _xlfn.XLOOKUP(AB2025,[1]Sheet1!B:B,[1]Sheet1!Y:Y,"Not Found")</f>
        <v>92407</v>
      </c>
      <c r="CE2025">
        <f xml:space="preserve"> _xlfn.XLOOKUP(AB2025,[1]Sheet1!B:B,[1]Sheet1!AA:AA, "Not Found")</f>
        <v>117273</v>
      </c>
      <c r="CH2025">
        <f t="shared" ca="1" si="63"/>
        <v>0.70408878695337829</v>
      </c>
    </row>
    <row r="2026" spans="1:86" x14ac:dyDescent="0.3">
      <c r="A2026">
        <v>7024</v>
      </c>
      <c r="B2026" t="s">
        <v>0</v>
      </c>
      <c r="C2026" t="s">
        <v>8697</v>
      </c>
      <c r="D2026" s="3">
        <v>37681970132951</v>
      </c>
      <c r="E2026" t="s">
        <v>7789</v>
      </c>
      <c r="F2026" t="s">
        <v>8698</v>
      </c>
      <c r="G2026" t="s">
        <v>4</v>
      </c>
      <c r="H2026" t="s">
        <v>7688</v>
      </c>
      <c r="I2026" t="s">
        <v>7790</v>
      </c>
      <c r="J2026" t="s">
        <v>8699</v>
      </c>
      <c r="K2026" t="s">
        <v>35</v>
      </c>
      <c r="L2026" t="s">
        <v>9</v>
      </c>
      <c r="M2026" s="1">
        <v>42219</v>
      </c>
      <c r="O2026" t="s">
        <v>35</v>
      </c>
      <c r="P2026" t="s">
        <v>36</v>
      </c>
      <c r="Q2026" t="s">
        <v>96</v>
      </c>
      <c r="R2026" t="s">
        <v>12</v>
      </c>
      <c r="U2026" t="s">
        <v>342</v>
      </c>
      <c r="V2026" t="s">
        <v>12</v>
      </c>
      <c r="W2026" t="s">
        <v>13</v>
      </c>
      <c r="X2026" t="s">
        <v>12</v>
      </c>
      <c r="Y2026" t="s">
        <v>14</v>
      </c>
      <c r="Z2026" t="s">
        <v>8700</v>
      </c>
      <c r="AA2026" t="s">
        <v>8539</v>
      </c>
      <c r="AB2026">
        <v>91978</v>
      </c>
      <c r="AC2026" t="str">
        <f t="shared" si="62"/>
        <v>10355 Loma Ln., Spring Valley, CA 91978</v>
      </c>
      <c r="AD2026" t="s">
        <v>17</v>
      </c>
      <c r="AE2026" t="s">
        <v>7731</v>
      </c>
      <c r="AF2026" t="s">
        <v>1475</v>
      </c>
      <c r="AG2026" t="s">
        <v>7694</v>
      </c>
      <c r="AH2026" t="s">
        <v>225</v>
      </c>
      <c r="AI2026">
        <v>32.736167000000002</v>
      </c>
      <c r="AJ2026">
        <v>-116.96757599</v>
      </c>
      <c r="AK2026">
        <v>52</v>
      </c>
      <c r="AL2026">
        <v>2</v>
      </c>
      <c r="AM2026">
        <v>3.8</v>
      </c>
      <c r="AN2026">
        <v>0</v>
      </c>
      <c r="AO2026">
        <v>0</v>
      </c>
      <c r="AP2026">
        <v>0</v>
      </c>
      <c r="AQ2026">
        <v>0</v>
      </c>
      <c r="AR2026">
        <v>5</v>
      </c>
      <c r="AS2026">
        <v>9.6</v>
      </c>
      <c r="AT2026">
        <v>33</v>
      </c>
      <c r="AU2026">
        <v>63.5</v>
      </c>
      <c r="AV2026">
        <v>0</v>
      </c>
      <c r="AW2026">
        <v>0</v>
      </c>
      <c r="AX2026">
        <v>8</v>
      </c>
      <c r="AY2026">
        <v>15.4</v>
      </c>
      <c r="AZ2026">
        <v>4</v>
      </c>
      <c r="BA2026">
        <v>7.7</v>
      </c>
      <c r="BB2026">
        <v>0</v>
      </c>
      <c r="BC2026">
        <v>0</v>
      </c>
      <c r="BD2026">
        <v>11</v>
      </c>
      <c r="BE2026">
        <v>21.2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32</v>
      </c>
      <c r="BM2026">
        <v>61.5</v>
      </c>
      <c r="BN2026">
        <v>11</v>
      </c>
      <c r="BO2026">
        <v>21.2</v>
      </c>
      <c r="BP2026">
        <v>32</v>
      </c>
      <c r="BQ2026">
        <v>61.5</v>
      </c>
      <c r="BR2026" t="s">
        <v>7695</v>
      </c>
      <c r="BS2026" t="s">
        <v>7688</v>
      </c>
      <c r="BT2026" t="s">
        <v>7789</v>
      </c>
      <c r="BU2026" t="s">
        <v>7790</v>
      </c>
      <c r="BV2026" t="s">
        <v>7791</v>
      </c>
      <c r="BW2026" t="s">
        <v>7792</v>
      </c>
      <c r="BZ2026">
        <v>40034</v>
      </c>
      <c r="CA2026">
        <v>-116.96757598568099</v>
      </c>
      <c r="CB2026">
        <v>32.736167001179801</v>
      </c>
      <c r="CD2026">
        <f xml:space="preserve"> _xlfn.XLOOKUP(AB2026,[1]Sheet1!B:B,[1]Sheet1!Y:Y,"Not Found")</f>
        <v>111506</v>
      </c>
      <c r="CE2026">
        <f xml:space="preserve"> _xlfn.XLOOKUP(AB2026,[1]Sheet1!B:B,[1]Sheet1!AA:AA, "Not Found")</f>
        <v>135156</v>
      </c>
      <c r="CH2026">
        <f t="shared" ca="1" si="63"/>
        <v>5.7682421964231567E-2</v>
      </c>
    </row>
    <row r="2027" spans="1:86" x14ac:dyDescent="0.3">
      <c r="A2027">
        <v>7025</v>
      </c>
      <c r="B2027" t="s">
        <v>0</v>
      </c>
      <c r="C2027" t="s">
        <v>8701</v>
      </c>
      <c r="D2027" s="3">
        <v>37681970134155</v>
      </c>
      <c r="E2027" t="s">
        <v>7789</v>
      </c>
      <c r="F2027" t="s">
        <v>8702</v>
      </c>
      <c r="G2027" t="s">
        <v>4</v>
      </c>
      <c r="H2027" t="s">
        <v>7688</v>
      </c>
      <c r="I2027" t="s">
        <v>7790</v>
      </c>
      <c r="J2027" t="s">
        <v>8703</v>
      </c>
      <c r="K2027" t="s">
        <v>113</v>
      </c>
      <c r="L2027" t="s">
        <v>9</v>
      </c>
      <c r="M2027" s="1">
        <v>42598</v>
      </c>
      <c r="O2027" t="s">
        <v>113</v>
      </c>
      <c r="P2027" t="s">
        <v>10</v>
      </c>
      <c r="Q2027" t="s">
        <v>96</v>
      </c>
      <c r="R2027" t="s">
        <v>12</v>
      </c>
      <c r="U2027" t="s">
        <v>12</v>
      </c>
      <c r="V2027" t="s">
        <v>12</v>
      </c>
      <c r="W2027" t="s">
        <v>13</v>
      </c>
      <c r="X2027" t="s">
        <v>12</v>
      </c>
      <c r="Y2027" t="s">
        <v>58</v>
      </c>
      <c r="Z2027" t="s">
        <v>8704</v>
      </c>
      <c r="AA2027" t="s">
        <v>8539</v>
      </c>
      <c r="AB2027">
        <v>91977</v>
      </c>
      <c r="AC2027" t="str">
        <f t="shared" si="62"/>
        <v>3900 Conrad Dr., Spring Valley, CA 91977</v>
      </c>
      <c r="AD2027" t="s">
        <v>17</v>
      </c>
      <c r="AE2027" t="s">
        <v>22</v>
      </c>
      <c r="AF2027" t="s">
        <v>1475</v>
      </c>
      <c r="AG2027" t="s">
        <v>7703</v>
      </c>
      <c r="AH2027" t="s">
        <v>225</v>
      </c>
      <c r="AI2027">
        <v>32.75010477</v>
      </c>
      <c r="AJ2027">
        <v>-116.98781187</v>
      </c>
      <c r="AK2027">
        <v>341</v>
      </c>
      <c r="AL2027">
        <v>36</v>
      </c>
      <c r="AM2027">
        <v>10.6</v>
      </c>
      <c r="AN2027">
        <v>1</v>
      </c>
      <c r="AO2027">
        <v>0.3</v>
      </c>
      <c r="AP2027">
        <v>9</v>
      </c>
      <c r="AQ2027">
        <v>2.6</v>
      </c>
      <c r="AR2027">
        <v>7</v>
      </c>
      <c r="AS2027">
        <v>2.1</v>
      </c>
      <c r="AT2027">
        <v>218</v>
      </c>
      <c r="AU2027">
        <v>63.9</v>
      </c>
      <c r="AV2027">
        <v>2</v>
      </c>
      <c r="AW2027">
        <v>0.6</v>
      </c>
      <c r="AX2027">
        <v>38</v>
      </c>
      <c r="AY2027">
        <v>11.1</v>
      </c>
      <c r="AZ2027">
        <v>29</v>
      </c>
      <c r="BA2027">
        <v>8.5</v>
      </c>
      <c r="BB2027">
        <v>1</v>
      </c>
      <c r="BC2027">
        <v>0.3</v>
      </c>
      <c r="BD2027">
        <v>95</v>
      </c>
      <c r="BE2027">
        <v>27.9</v>
      </c>
      <c r="BF2027">
        <v>2</v>
      </c>
      <c r="BG2027">
        <v>0.6</v>
      </c>
      <c r="BH2027">
        <v>24</v>
      </c>
      <c r="BI2027">
        <v>7</v>
      </c>
      <c r="BJ2027">
        <v>0</v>
      </c>
      <c r="BK2027">
        <v>0</v>
      </c>
      <c r="BL2027">
        <v>257</v>
      </c>
      <c r="BM2027">
        <v>75.400000000000006</v>
      </c>
      <c r="BN2027">
        <v>86</v>
      </c>
      <c r="BO2027">
        <v>25.2</v>
      </c>
      <c r="BP2027">
        <v>256</v>
      </c>
      <c r="BQ2027">
        <v>75.099999999999994</v>
      </c>
      <c r="BR2027" t="s">
        <v>7695</v>
      </c>
      <c r="BS2027" t="s">
        <v>7688</v>
      </c>
      <c r="BT2027" t="s">
        <v>7789</v>
      </c>
      <c r="BU2027" t="s">
        <v>7790</v>
      </c>
      <c r="BV2027" t="s">
        <v>7791</v>
      </c>
      <c r="BW2027" t="s">
        <v>7792</v>
      </c>
      <c r="BZ2027">
        <v>34613</v>
      </c>
      <c r="CA2027">
        <v>-116.987811873553</v>
      </c>
      <c r="CB2027">
        <v>32.7501047741587</v>
      </c>
      <c r="CD2027">
        <f xml:space="preserve"> _xlfn.XLOOKUP(AB2027,[1]Sheet1!B:B,[1]Sheet1!Y:Y,"Not Found")</f>
        <v>92407</v>
      </c>
      <c r="CE2027">
        <f xml:space="preserve"> _xlfn.XLOOKUP(AB2027,[1]Sheet1!B:B,[1]Sheet1!AA:AA, "Not Found")</f>
        <v>117273</v>
      </c>
      <c r="CH2027">
        <f t="shared" ca="1" si="63"/>
        <v>0.44076064306978491</v>
      </c>
    </row>
    <row r="2028" spans="1:86" x14ac:dyDescent="0.3">
      <c r="A2028">
        <v>7026</v>
      </c>
      <c r="B2028" t="s">
        <v>0</v>
      </c>
      <c r="C2028" t="s">
        <v>8705</v>
      </c>
      <c r="D2028" s="3">
        <v>37681970136408</v>
      </c>
      <c r="E2028" t="s">
        <v>7789</v>
      </c>
      <c r="F2028" t="s">
        <v>8706</v>
      </c>
      <c r="G2028" t="s">
        <v>4</v>
      </c>
      <c r="H2028" t="s">
        <v>7688</v>
      </c>
      <c r="I2028" t="s">
        <v>7790</v>
      </c>
      <c r="J2028" t="s">
        <v>8707</v>
      </c>
      <c r="K2028" t="s">
        <v>35</v>
      </c>
      <c r="L2028" t="s">
        <v>9</v>
      </c>
      <c r="M2028" s="1">
        <v>42969</v>
      </c>
      <c r="O2028" t="s">
        <v>35</v>
      </c>
      <c r="P2028" t="s">
        <v>36</v>
      </c>
      <c r="Q2028" t="s">
        <v>96</v>
      </c>
      <c r="R2028" t="s">
        <v>13</v>
      </c>
      <c r="S2028" t="s">
        <v>8708</v>
      </c>
      <c r="T2028" t="s">
        <v>202</v>
      </c>
      <c r="U2028" t="s">
        <v>12</v>
      </c>
      <c r="V2028" t="s">
        <v>12</v>
      </c>
      <c r="W2028" t="s">
        <v>13</v>
      </c>
      <c r="X2028" t="s">
        <v>12</v>
      </c>
      <c r="Y2028" t="s">
        <v>14</v>
      </c>
      <c r="Z2028" t="s">
        <v>8709</v>
      </c>
      <c r="AA2028" t="s">
        <v>7788</v>
      </c>
      <c r="AB2028">
        <v>91941</v>
      </c>
      <c r="AC2028" t="str">
        <f t="shared" si="62"/>
        <v>4207 Spring Gardens Rd., La Mesa, CA 91941</v>
      </c>
      <c r="AD2028" t="s">
        <v>17</v>
      </c>
      <c r="AE2028" t="s">
        <v>7731</v>
      </c>
      <c r="AF2028" t="s">
        <v>1475</v>
      </c>
      <c r="AG2028" t="s">
        <v>7694</v>
      </c>
      <c r="AH2028" t="s">
        <v>225</v>
      </c>
      <c r="AI2028">
        <v>32.756096769999999</v>
      </c>
      <c r="AJ2028">
        <v>-117.01280088</v>
      </c>
      <c r="AK2028">
        <v>348</v>
      </c>
      <c r="AL2028">
        <v>3</v>
      </c>
      <c r="AM2028">
        <v>0.9</v>
      </c>
      <c r="AN2028">
        <v>1</v>
      </c>
      <c r="AO2028">
        <v>0.3</v>
      </c>
      <c r="AP2028">
        <v>7</v>
      </c>
      <c r="AQ2028">
        <v>2</v>
      </c>
      <c r="AR2028">
        <v>3</v>
      </c>
      <c r="AS2028">
        <v>0.9</v>
      </c>
      <c r="AT2028">
        <v>126</v>
      </c>
      <c r="AU2028">
        <v>36.200000000000003</v>
      </c>
      <c r="AV2028">
        <v>1</v>
      </c>
      <c r="AW2028">
        <v>0.3</v>
      </c>
      <c r="AX2028">
        <v>167</v>
      </c>
      <c r="AY2028">
        <v>48</v>
      </c>
      <c r="AZ2028">
        <v>33</v>
      </c>
      <c r="BA2028">
        <v>9.5</v>
      </c>
      <c r="BB2028">
        <v>7</v>
      </c>
      <c r="BC2028">
        <v>2</v>
      </c>
      <c r="BD2028">
        <v>17</v>
      </c>
      <c r="BE2028">
        <v>4.9000000000000004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97</v>
      </c>
      <c r="BM2028">
        <v>27.9</v>
      </c>
      <c r="BN2028">
        <v>60</v>
      </c>
      <c r="BO2028">
        <v>17.2</v>
      </c>
      <c r="BP2028">
        <v>97</v>
      </c>
      <c r="BQ2028">
        <v>27.9</v>
      </c>
      <c r="BR2028" t="s">
        <v>7695</v>
      </c>
      <c r="BS2028" t="s">
        <v>7688</v>
      </c>
      <c r="BT2028" t="s">
        <v>7789</v>
      </c>
      <c r="BU2028" t="s">
        <v>7790</v>
      </c>
      <c r="BV2028" t="s">
        <v>7791</v>
      </c>
      <c r="BW2028" t="s">
        <v>7792</v>
      </c>
      <c r="BZ2028">
        <v>31511</v>
      </c>
      <c r="CA2028">
        <v>-117.012800877592</v>
      </c>
      <c r="CB2028">
        <v>32.7560967734277</v>
      </c>
      <c r="CD2028">
        <f xml:space="preserve"> _xlfn.XLOOKUP(AB2028,[1]Sheet1!B:B,[1]Sheet1!Y:Y,"Not Found")</f>
        <v>111607</v>
      </c>
      <c r="CE2028">
        <f xml:space="preserve"> _xlfn.XLOOKUP(AB2028,[1]Sheet1!B:B,[1]Sheet1!AA:AA, "Not Found")</f>
        <v>142304</v>
      </c>
      <c r="CH2028">
        <f t="shared" ca="1" si="63"/>
        <v>0.64661904121453884</v>
      </c>
    </row>
    <row r="2029" spans="1:86" x14ac:dyDescent="0.3">
      <c r="A2029">
        <v>7027</v>
      </c>
      <c r="B2029" t="s">
        <v>0</v>
      </c>
      <c r="C2029" t="s">
        <v>8710</v>
      </c>
      <c r="D2029" s="3">
        <v>37681976038400</v>
      </c>
      <c r="E2029" t="s">
        <v>7789</v>
      </c>
      <c r="F2029" t="s">
        <v>8711</v>
      </c>
      <c r="G2029" t="s">
        <v>4</v>
      </c>
      <c r="H2029" t="s">
        <v>7688</v>
      </c>
      <c r="I2029" t="s">
        <v>7790</v>
      </c>
      <c r="J2029" t="s">
        <v>8712</v>
      </c>
      <c r="K2029" t="s">
        <v>35</v>
      </c>
      <c r="L2029" t="s">
        <v>9</v>
      </c>
      <c r="M2029" s="1">
        <v>29403</v>
      </c>
      <c r="O2029" t="s">
        <v>35</v>
      </c>
      <c r="P2029" t="s">
        <v>36</v>
      </c>
      <c r="Q2029" t="s">
        <v>75</v>
      </c>
      <c r="R2029" t="s">
        <v>12</v>
      </c>
      <c r="U2029" t="s">
        <v>12</v>
      </c>
      <c r="V2029" t="s">
        <v>12</v>
      </c>
      <c r="W2029" t="s">
        <v>13</v>
      </c>
      <c r="X2029" t="s">
        <v>12</v>
      </c>
      <c r="Y2029" t="s">
        <v>58</v>
      </c>
      <c r="Z2029" t="s">
        <v>8713</v>
      </c>
      <c r="AA2029" t="s">
        <v>8539</v>
      </c>
      <c r="AB2029">
        <v>91977</v>
      </c>
      <c r="AC2029" t="str">
        <f t="shared" si="62"/>
        <v>8401 Stansbury St., Spring Valley, CA 91977</v>
      </c>
      <c r="AD2029" t="s">
        <v>17</v>
      </c>
      <c r="AE2029" t="s">
        <v>7731</v>
      </c>
      <c r="AF2029" t="s">
        <v>1475</v>
      </c>
      <c r="AG2029" t="s">
        <v>7694</v>
      </c>
      <c r="AH2029" t="s">
        <v>225</v>
      </c>
      <c r="AI2029">
        <v>32.718523769999997</v>
      </c>
      <c r="AJ2029">
        <v>-117.01784087999999</v>
      </c>
      <c r="AK2029">
        <v>326</v>
      </c>
      <c r="AL2029">
        <v>23</v>
      </c>
      <c r="AM2029">
        <v>7.1</v>
      </c>
      <c r="AN2029">
        <v>0</v>
      </c>
      <c r="AO2029">
        <v>0</v>
      </c>
      <c r="AP2029">
        <v>15</v>
      </c>
      <c r="AQ2029">
        <v>4.5999999999999996</v>
      </c>
      <c r="AR2029">
        <v>14</v>
      </c>
      <c r="AS2029">
        <v>4.3</v>
      </c>
      <c r="AT2029">
        <v>245</v>
      </c>
      <c r="AU2029">
        <v>75.2</v>
      </c>
      <c r="AV2029">
        <v>1</v>
      </c>
      <c r="AW2029">
        <v>0.3</v>
      </c>
      <c r="AX2029">
        <v>11</v>
      </c>
      <c r="AY2029">
        <v>3.4</v>
      </c>
      <c r="AZ2029">
        <v>17</v>
      </c>
      <c r="BA2029">
        <v>5.2</v>
      </c>
      <c r="BB2029">
        <v>0</v>
      </c>
      <c r="BC2029">
        <v>0</v>
      </c>
      <c r="BD2029">
        <v>83</v>
      </c>
      <c r="BE2029">
        <v>25.5</v>
      </c>
      <c r="BF2029">
        <v>1</v>
      </c>
      <c r="BG2029">
        <v>0.3</v>
      </c>
      <c r="BH2029">
        <v>20</v>
      </c>
      <c r="BI2029">
        <v>6.1</v>
      </c>
      <c r="BJ2029">
        <v>0</v>
      </c>
      <c r="BK2029">
        <v>0</v>
      </c>
      <c r="BL2029">
        <v>273</v>
      </c>
      <c r="BM2029">
        <v>83.7</v>
      </c>
      <c r="BN2029">
        <v>65</v>
      </c>
      <c r="BO2029">
        <v>19.899999999999999</v>
      </c>
      <c r="BP2029">
        <v>273</v>
      </c>
      <c r="BQ2029">
        <v>83.7</v>
      </c>
      <c r="BR2029" t="s">
        <v>7695</v>
      </c>
      <c r="BS2029" t="s">
        <v>7688</v>
      </c>
      <c r="BT2029" t="s">
        <v>7789</v>
      </c>
      <c r="BU2029" t="s">
        <v>7790</v>
      </c>
      <c r="BV2029" t="s">
        <v>7791</v>
      </c>
      <c r="BW2029" t="s">
        <v>7792</v>
      </c>
      <c r="BZ2029">
        <v>34594</v>
      </c>
      <c r="CA2029">
        <v>-117.017840877211</v>
      </c>
      <c r="CB2029">
        <v>32.7185237686829</v>
      </c>
      <c r="CD2029">
        <f xml:space="preserve"> _xlfn.XLOOKUP(AB2029,[1]Sheet1!B:B,[1]Sheet1!Y:Y,"Not Found")</f>
        <v>92407</v>
      </c>
      <c r="CE2029">
        <f xml:space="preserve"> _xlfn.XLOOKUP(AB2029,[1]Sheet1!B:B,[1]Sheet1!AA:AA, "Not Found")</f>
        <v>117273</v>
      </c>
      <c r="CH2029">
        <f t="shared" ca="1" si="63"/>
        <v>0.70679350991767587</v>
      </c>
    </row>
    <row r="2030" spans="1:86" x14ac:dyDescent="0.3">
      <c r="A2030">
        <v>7028</v>
      </c>
      <c r="B2030" t="s">
        <v>0</v>
      </c>
      <c r="C2030" t="s">
        <v>8714</v>
      </c>
      <c r="D2030" s="3">
        <v>37681976038418</v>
      </c>
      <c r="E2030" t="s">
        <v>7789</v>
      </c>
      <c r="F2030" t="s">
        <v>8715</v>
      </c>
      <c r="G2030" t="s">
        <v>4</v>
      </c>
      <c r="H2030" t="s">
        <v>7688</v>
      </c>
      <c r="I2030" t="s">
        <v>7790</v>
      </c>
      <c r="J2030" t="s">
        <v>8716</v>
      </c>
      <c r="K2030" t="s">
        <v>35</v>
      </c>
      <c r="L2030" t="s">
        <v>9</v>
      </c>
      <c r="M2030" s="1">
        <v>29403</v>
      </c>
      <c r="O2030" t="s">
        <v>35</v>
      </c>
      <c r="P2030" t="s">
        <v>36</v>
      </c>
      <c r="Q2030" t="s">
        <v>96</v>
      </c>
      <c r="R2030" t="s">
        <v>12</v>
      </c>
      <c r="U2030" t="s">
        <v>12</v>
      </c>
      <c r="V2030" t="s">
        <v>12</v>
      </c>
      <c r="W2030" t="s">
        <v>13</v>
      </c>
      <c r="X2030" t="s">
        <v>12</v>
      </c>
      <c r="Y2030" t="s">
        <v>58</v>
      </c>
      <c r="Z2030" t="s">
        <v>8717</v>
      </c>
      <c r="AA2030" t="s">
        <v>8539</v>
      </c>
      <c r="AB2030">
        <v>91977</v>
      </c>
      <c r="AC2030" t="str">
        <f t="shared" si="62"/>
        <v>8805 Tyler St., Spring Valley, CA 91977</v>
      </c>
      <c r="AD2030" t="s">
        <v>17</v>
      </c>
      <c r="AE2030" t="s">
        <v>7731</v>
      </c>
      <c r="AF2030" t="s">
        <v>1475</v>
      </c>
      <c r="AG2030" t="s">
        <v>7694</v>
      </c>
      <c r="AH2030" t="s">
        <v>225</v>
      </c>
      <c r="AI2030">
        <v>32.729304769999999</v>
      </c>
      <c r="AJ2030">
        <v>-117.00751188</v>
      </c>
      <c r="AK2030">
        <v>442</v>
      </c>
      <c r="AL2030">
        <v>28</v>
      </c>
      <c r="AM2030">
        <v>6.3</v>
      </c>
      <c r="AN2030">
        <v>0</v>
      </c>
      <c r="AO2030">
        <v>0</v>
      </c>
      <c r="AP2030">
        <v>8</v>
      </c>
      <c r="AQ2030">
        <v>1.8</v>
      </c>
      <c r="AR2030">
        <v>8</v>
      </c>
      <c r="AS2030">
        <v>1.8</v>
      </c>
      <c r="AT2030">
        <v>348</v>
      </c>
      <c r="AU2030">
        <v>78.7</v>
      </c>
      <c r="AV2030">
        <v>4</v>
      </c>
      <c r="AW2030">
        <v>0.9</v>
      </c>
      <c r="AX2030">
        <v>21</v>
      </c>
      <c r="AY2030">
        <v>4.8</v>
      </c>
      <c r="AZ2030">
        <v>20</v>
      </c>
      <c r="BA2030">
        <v>4.5</v>
      </c>
      <c r="BB2030">
        <v>5</v>
      </c>
      <c r="BC2030">
        <v>1.1000000000000001</v>
      </c>
      <c r="BD2030">
        <v>170</v>
      </c>
      <c r="BE2030">
        <v>38.5</v>
      </c>
      <c r="BF2030">
        <v>4</v>
      </c>
      <c r="BG2030">
        <v>0.9</v>
      </c>
      <c r="BH2030">
        <v>27</v>
      </c>
      <c r="BI2030">
        <v>6.1</v>
      </c>
      <c r="BJ2030">
        <v>0</v>
      </c>
      <c r="BK2030">
        <v>0</v>
      </c>
      <c r="BL2030">
        <v>395</v>
      </c>
      <c r="BM2030">
        <v>89.4</v>
      </c>
      <c r="BN2030">
        <v>98</v>
      </c>
      <c r="BO2030">
        <v>22.2</v>
      </c>
      <c r="BP2030">
        <v>394</v>
      </c>
      <c r="BQ2030">
        <v>89.1</v>
      </c>
      <c r="BR2030" t="s">
        <v>7695</v>
      </c>
      <c r="BS2030" t="s">
        <v>7688</v>
      </c>
      <c r="BT2030" t="s">
        <v>7789</v>
      </c>
      <c r="BU2030" t="s">
        <v>7790</v>
      </c>
      <c r="BV2030" t="s">
        <v>7791</v>
      </c>
      <c r="BW2030" t="s">
        <v>7792</v>
      </c>
      <c r="BZ2030">
        <v>34595</v>
      </c>
      <c r="CA2030">
        <v>-117.007511875902</v>
      </c>
      <c r="CB2030">
        <v>32.729304769729602</v>
      </c>
      <c r="CD2030">
        <f xml:space="preserve"> _xlfn.XLOOKUP(AB2030,[1]Sheet1!B:B,[1]Sheet1!Y:Y,"Not Found")</f>
        <v>92407</v>
      </c>
      <c r="CE2030">
        <f xml:space="preserve"> _xlfn.XLOOKUP(AB2030,[1]Sheet1!B:B,[1]Sheet1!AA:AA, "Not Found")</f>
        <v>117273</v>
      </c>
      <c r="CH2030">
        <f t="shared" ca="1" si="63"/>
        <v>0.70502916138474969</v>
      </c>
    </row>
    <row r="2031" spans="1:86" x14ac:dyDescent="0.3">
      <c r="A2031">
        <v>7029</v>
      </c>
      <c r="B2031" t="s">
        <v>0</v>
      </c>
      <c r="C2031" t="s">
        <v>8718</v>
      </c>
      <c r="D2031" s="3">
        <v>37681976038434</v>
      </c>
      <c r="E2031" t="s">
        <v>7789</v>
      </c>
      <c r="F2031" t="s">
        <v>8719</v>
      </c>
      <c r="G2031" t="s">
        <v>4</v>
      </c>
      <c r="H2031" t="s">
        <v>7688</v>
      </c>
      <c r="I2031" t="s">
        <v>7790</v>
      </c>
      <c r="J2031" t="s">
        <v>8720</v>
      </c>
      <c r="K2031" t="s">
        <v>35</v>
      </c>
      <c r="L2031" t="s">
        <v>9</v>
      </c>
      <c r="M2031" s="1">
        <v>29403</v>
      </c>
      <c r="O2031" t="s">
        <v>35</v>
      </c>
      <c r="P2031" t="s">
        <v>36</v>
      </c>
      <c r="Q2031" t="s">
        <v>75</v>
      </c>
      <c r="R2031" t="s">
        <v>12</v>
      </c>
      <c r="U2031" t="s">
        <v>12</v>
      </c>
      <c r="V2031" t="s">
        <v>12</v>
      </c>
      <c r="W2031" t="s">
        <v>13</v>
      </c>
      <c r="X2031" t="s">
        <v>12</v>
      </c>
      <c r="Y2031" t="s">
        <v>58</v>
      </c>
      <c r="Z2031" t="s">
        <v>8721</v>
      </c>
      <c r="AA2031" t="s">
        <v>8539</v>
      </c>
      <c r="AB2031">
        <v>91977</v>
      </c>
      <c r="AC2031" t="str">
        <f t="shared" si="62"/>
        <v>10227 Ramona Dr., Spring Valley, CA 91977</v>
      </c>
      <c r="AD2031" t="s">
        <v>17</v>
      </c>
      <c r="AE2031" t="s">
        <v>22</v>
      </c>
      <c r="AF2031" t="s">
        <v>1475</v>
      </c>
      <c r="AG2031" t="s">
        <v>7703</v>
      </c>
      <c r="AH2031" t="s">
        <v>225</v>
      </c>
      <c r="AI2031">
        <v>32.74730477</v>
      </c>
      <c r="AJ2031">
        <v>-116.97311187</v>
      </c>
      <c r="AK2031">
        <v>346</v>
      </c>
      <c r="AL2031">
        <v>34</v>
      </c>
      <c r="AM2031">
        <v>9.8000000000000007</v>
      </c>
      <c r="AN2031">
        <v>0</v>
      </c>
      <c r="AO2031">
        <v>0</v>
      </c>
      <c r="AP2031">
        <v>5</v>
      </c>
      <c r="AQ2031">
        <v>1.4</v>
      </c>
      <c r="AR2031">
        <v>7</v>
      </c>
      <c r="AS2031">
        <v>2</v>
      </c>
      <c r="AT2031">
        <v>205</v>
      </c>
      <c r="AU2031">
        <v>59.2</v>
      </c>
      <c r="AV2031">
        <v>1</v>
      </c>
      <c r="AW2031">
        <v>0.3</v>
      </c>
      <c r="AX2031">
        <v>65</v>
      </c>
      <c r="AY2031">
        <v>18.8</v>
      </c>
      <c r="AZ2031">
        <v>28</v>
      </c>
      <c r="BA2031">
        <v>8.1</v>
      </c>
      <c r="BB2031">
        <v>1</v>
      </c>
      <c r="BC2031">
        <v>0.3</v>
      </c>
      <c r="BD2031">
        <v>71</v>
      </c>
      <c r="BE2031">
        <v>20.5</v>
      </c>
      <c r="BF2031">
        <v>1</v>
      </c>
      <c r="BG2031">
        <v>0.3</v>
      </c>
      <c r="BH2031">
        <v>25</v>
      </c>
      <c r="BI2031">
        <v>7.2</v>
      </c>
      <c r="BJ2031">
        <v>0</v>
      </c>
      <c r="BK2031">
        <v>0</v>
      </c>
      <c r="BL2031">
        <v>273</v>
      </c>
      <c r="BM2031">
        <v>78.900000000000006</v>
      </c>
      <c r="BN2031">
        <v>82</v>
      </c>
      <c r="BO2031">
        <v>23.7</v>
      </c>
      <c r="BP2031">
        <v>273</v>
      </c>
      <c r="BQ2031">
        <v>78.900000000000006</v>
      </c>
      <c r="BR2031" t="s">
        <v>7695</v>
      </c>
      <c r="BS2031" t="s">
        <v>7688</v>
      </c>
      <c r="BT2031" t="s">
        <v>7789</v>
      </c>
      <c r="BU2031" t="s">
        <v>7790</v>
      </c>
      <c r="BV2031" t="s">
        <v>7791</v>
      </c>
      <c r="BW2031" t="s">
        <v>7792</v>
      </c>
      <c r="BZ2031">
        <v>34596</v>
      </c>
      <c r="CA2031">
        <v>-116.973111869844</v>
      </c>
      <c r="CB2031">
        <v>32.747304773556301</v>
      </c>
      <c r="CD2031">
        <f xml:space="preserve"> _xlfn.XLOOKUP(AB2031,[1]Sheet1!B:B,[1]Sheet1!Y:Y,"Not Found")</f>
        <v>92407</v>
      </c>
      <c r="CE2031">
        <f xml:space="preserve"> _xlfn.XLOOKUP(AB2031,[1]Sheet1!B:B,[1]Sheet1!AA:AA, "Not Found")</f>
        <v>117273</v>
      </c>
      <c r="CH2031">
        <f t="shared" ca="1" si="63"/>
        <v>0.65620345325923723</v>
      </c>
    </row>
    <row r="2032" spans="1:86" x14ac:dyDescent="0.3">
      <c r="A2032">
        <v>7030</v>
      </c>
      <c r="B2032" t="s">
        <v>0</v>
      </c>
      <c r="C2032" t="s">
        <v>8722</v>
      </c>
      <c r="D2032" s="3">
        <v>37681976038442</v>
      </c>
      <c r="E2032" t="s">
        <v>7789</v>
      </c>
      <c r="F2032" t="s">
        <v>8723</v>
      </c>
      <c r="G2032" t="s">
        <v>4</v>
      </c>
      <c r="H2032" t="s">
        <v>7688</v>
      </c>
      <c r="I2032" t="s">
        <v>7790</v>
      </c>
      <c r="J2032" t="s">
        <v>8724</v>
      </c>
      <c r="K2032" t="s">
        <v>35</v>
      </c>
      <c r="L2032" t="s">
        <v>9</v>
      </c>
      <c r="M2032" s="1">
        <v>29403</v>
      </c>
      <c r="O2032" t="s">
        <v>35</v>
      </c>
      <c r="P2032" t="s">
        <v>36</v>
      </c>
      <c r="Q2032" t="s">
        <v>75</v>
      </c>
      <c r="R2032" t="s">
        <v>12</v>
      </c>
      <c r="U2032" t="s">
        <v>12</v>
      </c>
      <c r="V2032" t="s">
        <v>12</v>
      </c>
      <c r="W2032" t="s">
        <v>12</v>
      </c>
      <c r="X2032" t="s">
        <v>12</v>
      </c>
      <c r="Y2032" t="s">
        <v>14</v>
      </c>
      <c r="Z2032" t="s">
        <v>8725</v>
      </c>
      <c r="AA2032" t="s">
        <v>7812</v>
      </c>
      <c r="AB2032">
        <v>92020</v>
      </c>
      <c r="AC2032" t="str">
        <f t="shared" si="62"/>
        <v>2330 Center Pl., El Cajon, CA 92020</v>
      </c>
      <c r="AD2032" t="s">
        <v>17</v>
      </c>
      <c r="AE2032" t="s">
        <v>7731</v>
      </c>
      <c r="AF2032" t="s">
        <v>1475</v>
      </c>
      <c r="AG2032" t="s">
        <v>7732</v>
      </c>
      <c r="AH2032" t="s">
        <v>225</v>
      </c>
      <c r="AI2032">
        <v>32.80100478</v>
      </c>
      <c r="AJ2032">
        <v>-116.99521188</v>
      </c>
      <c r="AK2032">
        <v>612</v>
      </c>
      <c r="AL2032">
        <v>18</v>
      </c>
      <c r="AM2032">
        <v>2.9</v>
      </c>
      <c r="AN2032">
        <v>1</v>
      </c>
      <c r="AO2032">
        <v>0.2</v>
      </c>
      <c r="AP2032">
        <v>19</v>
      </c>
      <c r="AQ2032">
        <v>3.1</v>
      </c>
      <c r="AR2032">
        <v>5</v>
      </c>
      <c r="AS2032">
        <v>0.8</v>
      </c>
      <c r="AT2032">
        <v>189</v>
      </c>
      <c r="AU2032">
        <v>30.9</v>
      </c>
      <c r="AV2032">
        <v>4</v>
      </c>
      <c r="AW2032">
        <v>0.7</v>
      </c>
      <c r="AX2032">
        <v>319</v>
      </c>
      <c r="AY2032">
        <v>52.1</v>
      </c>
      <c r="AZ2032">
        <v>56</v>
      </c>
      <c r="BA2032">
        <v>9.1999999999999993</v>
      </c>
      <c r="BB2032">
        <v>1</v>
      </c>
      <c r="BC2032">
        <v>0.2</v>
      </c>
      <c r="BD2032">
        <v>25</v>
      </c>
      <c r="BE2032">
        <v>4.0999999999999996</v>
      </c>
      <c r="BF2032">
        <v>6</v>
      </c>
      <c r="BG2032">
        <v>1</v>
      </c>
      <c r="BH2032">
        <v>8</v>
      </c>
      <c r="BI2032">
        <v>1.3</v>
      </c>
      <c r="BJ2032">
        <v>0</v>
      </c>
      <c r="BK2032">
        <v>0</v>
      </c>
      <c r="BL2032">
        <v>205</v>
      </c>
      <c r="BM2032">
        <v>33.5</v>
      </c>
      <c r="BN2032">
        <v>97</v>
      </c>
      <c r="BO2032">
        <v>15.8</v>
      </c>
      <c r="BP2032">
        <v>205</v>
      </c>
      <c r="BQ2032">
        <v>33.5</v>
      </c>
      <c r="BR2032" t="s">
        <v>7695</v>
      </c>
      <c r="BS2032" t="s">
        <v>7688</v>
      </c>
      <c r="BT2032" t="s">
        <v>7789</v>
      </c>
      <c r="BU2032" t="s">
        <v>7790</v>
      </c>
      <c r="BV2032" t="s">
        <v>7791</v>
      </c>
      <c r="BW2032" t="s">
        <v>7792</v>
      </c>
      <c r="BZ2032">
        <v>34597</v>
      </c>
      <c r="CA2032">
        <v>-116.99521187754399</v>
      </c>
      <c r="CB2032">
        <v>32.801004778767997</v>
      </c>
      <c r="CD2032">
        <f xml:space="preserve"> _xlfn.XLOOKUP(AB2032,[1]Sheet1!B:B,[1]Sheet1!Y:Y,"Not Found")</f>
        <v>72822</v>
      </c>
      <c r="CE2032">
        <f xml:space="preserve"> _xlfn.XLOOKUP(AB2032,[1]Sheet1!B:B,[1]Sheet1!AA:AA, "Not Found")</f>
        <v>99387</v>
      </c>
      <c r="CH2032">
        <f t="shared" ca="1" si="63"/>
        <v>0.4018191447494015</v>
      </c>
    </row>
    <row r="2033" spans="1:86" x14ac:dyDescent="0.3">
      <c r="A2033">
        <v>7031</v>
      </c>
      <c r="B2033" t="s">
        <v>0</v>
      </c>
      <c r="C2033" t="s">
        <v>8726</v>
      </c>
      <c r="D2033" s="3">
        <v>37681976038459</v>
      </c>
      <c r="E2033" t="s">
        <v>7789</v>
      </c>
      <c r="F2033" t="s">
        <v>8727</v>
      </c>
      <c r="G2033" t="s">
        <v>4</v>
      </c>
      <c r="H2033" t="s">
        <v>7688</v>
      </c>
      <c r="I2033" t="s">
        <v>7790</v>
      </c>
      <c r="J2033" t="s">
        <v>8728</v>
      </c>
      <c r="K2033" t="s">
        <v>35</v>
      </c>
      <c r="L2033" t="s">
        <v>9</v>
      </c>
      <c r="M2033" s="1">
        <v>29403</v>
      </c>
      <c r="O2033" t="s">
        <v>35</v>
      </c>
      <c r="P2033" t="s">
        <v>36</v>
      </c>
      <c r="Q2033" t="s">
        <v>75</v>
      </c>
      <c r="R2033" t="s">
        <v>12</v>
      </c>
      <c r="U2033" t="s">
        <v>12</v>
      </c>
      <c r="V2033" t="s">
        <v>12</v>
      </c>
      <c r="W2033" t="s">
        <v>13</v>
      </c>
      <c r="X2033" t="s">
        <v>12</v>
      </c>
      <c r="Y2033" t="s">
        <v>58</v>
      </c>
      <c r="Z2033" t="s">
        <v>8729</v>
      </c>
      <c r="AA2033" t="s">
        <v>8539</v>
      </c>
      <c r="AB2033">
        <v>91977</v>
      </c>
      <c r="AC2033" t="str">
        <f t="shared" si="62"/>
        <v>3131 South Barcelona St., Spring Valley, CA 91977</v>
      </c>
      <c r="AD2033" t="s">
        <v>17</v>
      </c>
      <c r="AE2033" t="s">
        <v>7731</v>
      </c>
      <c r="AF2033" t="s">
        <v>1475</v>
      </c>
      <c r="AG2033" t="s">
        <v>7694</v>
      </c>
      <c r="AH2033" t="s">
        <v>225</v>
      </c>
      <c r="AI2033">
        <v>32.737604769999997</v>
      </c>
      <c r="AJ2033">
        <v>-116.98051187</v>
      </c>
      <c r="AK2033">
        <v>446</v>
      </c>
      <c r="AL2033">
        <v>41</v>
      </c>
      <c r="AM2033">
        <v>9.1999999999999993</v>
      </c>
      <c r="AN2033">
        <v>1</v>
      </c>
      <c r="AO2033">
        <v>0.2</v>
      </c>
      <c r="AP2033">
        <v>5</v>
      </c>
      <c r="AQ2033">
        <v>1.1000000000000001</v>
      </c>
      <c r="AR2033">
        <v>8</v>
      </c>
      <c r="AS2033">
        <v>1.8</v>
      </c>
      <c r="AT2033">
        <v>282</v>
      </c>
      <c r="AU2033">
        <v>63.2</v>
      </c>
      <c r="AV2033">
        <v>6</v>
      </c>
      <c r="AW2033">
        <v>1.3</v>
      </c>
      <c r="AX2033">
        <v>77</v>
      </c>
      <c r="AY2033">
        <v>17.3</v>
      </c>
      <c r="AZ2033">
        <v>23</v>
      </c>
      <c r="BA2033">
        <v>5.2</v>
      </c>
      <c r="BB2033">
        <v>3</v>
      </c>
      <c r="BC2033">
        <v>0.7</v>
      </c>
      <c r="BD2033">
        <v>122</v>
      </c>
      <c r="BE2033">
        <v>27.4</v>
      </c>
      <c r="BF2033">
        <v>1</v>
      </c>
      <c r="BG2033">
        <v>0.2</v>
      </c>
      <c r="BH2033">
        <v>10</v>
      </c>
      <c r="BI2033">
        <v>2.2000000000000002</v>
      </c>
      <c r="BJ2033">
        <v>0</v>
      </c>
      <c r="BK2033">
        <v>0</v>
      </c>
      <c r="BL2033">
        <v>346</v>
      </c>
      <c r="BM2033">
        <v>77.599999999999994</v>
      </c>
      <c r="BN2033">
        <v>73</v>
      </c>
      <c r="BO2033">
        <v>16.399999999999999</v>
      </c>
      <c r="BP2033">
        <v>346</v>
      </c>
      <c r="BQ2033">
        <v>77.599999999999994</v>
      </c>
      <c r="BR2033" t="s">
        <v>7695</v>
      </c>
      <c r="BS2033" t="s">
        <v>7688</v>
      </c>
      <c r="BT2033" t="s">
        <v>7789</v>
      </c>
      <c r="BU2033" t="s">
        <v>7790</v>
      </c>
      <c r="BV2033" t="s">
        <v>7791</v>
      </c>
      <c r="BW2033" t="s">
        <v>7792</v>
      </c>
      <c r="BZ2033">
        <v>34598</v>
      </c>
      <c r="CA2033">
        <v>-116.980511870581</v>
      </c>
      <c r="CB2033">
        <v>32.737604772820397</v>
      </c>
      <c r="CD2033">
        <f xml:space="preserve"> _xlfn.XLOOKUP(AB2033,[1]Sheet1!B:B,[1]Sheet1!Y:Y,"Not Found")</f>
        <v>92407</v>
      </c>
      <c r="CE2033">
        <f xml:space="preserve"> _xlfn.XLOOKUP(AB2033,[1]Sheet1!B:B,[1]Sheet1!AA:AA, "Not Found")</f>
        <v>117273</v>
      </c>
      <c r="CH2033">
        <f t="shared" ca="1" si="63"/>
        <v>0.33323658496854491</v>
      </c>
    </row>
    <row r="2034" spans="1:86" x14ac:dyDescent="0.3">
      <c r="A2034">
        <v>7032</v>
      </c>
      <c r="B2034" t="s">
        <v>0</v>
      </c>
      <c r="C2034" t="s">
        <v>8730</v>
      </c>
      <c r="D2034" s="3">
        <v>37681976038467</v>
      </c>
      <c r="E2034" t="s">
        <v>7789</v>
      </c>
      <c r="F2034" t="s">
        <v>8731</v>
      </c>
      <c r="G2034" t="s">
        <v>4</v>
      </c>
      <c r="H2034" t="s">
        <v>7688</v>
      </c>
      <c r="I2034" t="s">
        <v>7790</v>
      </c>
      <c r="J2034" t="s">
        <v>8732</v>
      </c>
      <c r="K2034" t="s">
        <v>35</v>
      </c>
      <c r="L2034" t="s">
        <v>9</v>
      </c>
      <c r="M2034" s="1">
        <v>29403</v>
      </c>
      <c r="O2034" t="s">
        <v>35</v>
      </c>
      <c r="P2034" t="s">
        <v>36</v>
      </c>
      <c r="Q2034" t="s">
        <v>75</v>
      </c>
      <c r="R2034" t="s">
        <v>12</v>
      </c>
      <c r="U2034" t="s">
        <v>12</v>
      </c>
      <c r="V2034" t="s">
        <v>12</v>
      </c>
      <c r="W2034" t="s">
        <v>13</v>
      </c>
      <c r="X2034" t="s">
        <v>12</v>
      </c>
      <c r="Y2034" t="s">
        <v>30</v>
      </c>
      <c r="Z2034" t="s">
        <v>8733</v>
      </c>
      <c r="AA2034" t="s">
        <v>8539</v>
      </c>
      <c r="AB2034">
        <v>91977</v>
      </c>
      <c r="AC2034" t="str">
        <f t="shared" si="62"/>
        <v>740 Kempton St., Spring Valley, CA 91977</v>
      </c>
      <c r="AD2034" t="s">
        <v>17</v>
      </c>
      <c r="AE2034" t="s">
        <v>7731</v>
      </c>
      <c r="AF2034" t="s">
        <v>1475</v>
      </c>
      <c r="AG2034" t="s">
        <v>7694</v>
      </c>
      <c r="AH2034" t="s">
        <v>225</v>
      </c>
      <c r="AI2034">
        <v>32.710804770000003</v>
      </c>
      <c r="AJ2034">
        <v>-117.00261187</v>
      </c>
      <c r="AK2034">
        <v>557</v>
      </c>
      <c r="AL2034">
        <v>30</v>
      </c>
      <c r="AM2034">
        <v>5.4</v>
      </c>
      <c r="AN2034">
        <v>1</v>
      </c>
      <c r="AO2034">
        <v>0.2</v>
      </c>
      <c r="AP2034">
        <v>8</v>
      </c>
      <c r="AQ2034">
        <v>1.4</v>
      </c>
      <c r="AR2034">
        <v>4</v>
      </c>
      <c r="AS2034">
        <v>0.7</v>
      </c>
      <c r="AT2034">
        <v>476</v>
      </c>
      <c r="AU2034">
        <v>85.5</v>
      </c>
      <c r="AV2034">
        <v>2</v>
      </c>
      <c r="AW2034">
        <v>0.4</v>
      </c>
      <c r="AX2034">
        <v>10</v>
      </c>
      <c r="AY2034">
        <v>1.8</v>
      </c>
      <c r="AZ2034">
        <v>20</v>
      </c>
      <c r="BA2034">
        <v>3.6</v>
      </c>
      <c r="BB2034">
        <v>6</v>
      </c>
      <c r="BC2034">
        <v>1.1000000000000001</v>
      </c>
      <c r="BD2034">
        <v>269</v>
      </c>
      <c r="BE2034">
        <v>48.3</v>
      </c>
      <c r="BF2034">
        <v>3</v>
      </c>
      <c r="BG2034">
        <v>0.5</v>
      </c>
      <c r="BH2034">
        <v>19</v>
      </c>
      <c r="BI2034">
        <v>3.4</v>
      </c>
      <c r="BJ2034">
        <v>1</v>
      </c>
      <c r="BK2034">
        <v>0.2</v>
      </c>
      <c r="BL2034">
        <v>471</v>
      </c>
      <c r="BM2034">
        <v>84.6</v>
      </c>
      <c r="BN2034">
        <v>81</v>
      </c>
      <c r="BO2034">
        <v>14.5</v>
      </c>
      <c r="BP2034">
        <v>471</v>
      </c>
      <c r="BQ2034">
        <v>84.6</v>
      </c>
      <c r="BR2034" t="s">
        <v>7695</v>
      </c>
      <c r="BS2034" t="s">
        <v>7688</v>
      </c>
      <c r="BT2034" t="s">
        <v>7789</v>
      </c>
      <c r="BU2034" t="s">
        <v>7790</v>
      </c>
      <c r="BV2034" t="s">
        <v>7791</v>
      </c>
      <c r="BW2034" t="s">
        <v>7792</v>
      </c>
      <c r="BZ2034">
        <v>34599</v>
      </c>
      <c r="CA2034">
        <v>-117.00261187352901</v>
      </c>
      <c r="CB2034">
        <v>32.710804768731798</v>
      </c>
      <c r="CD2034">
        <f xml:space="preserve"> _xlfn.XLOOKUP(AB2034,[1]Sheet1!B:B,[1]Sheet1!Y:Y,"Not Found")</f>
        <v>92407</v>
      </c>
      <c r="CE2034">
        <f xml:space="preserve"> _xlfn.XLOOKUP(AB2034,[1]Sheet1!B:B,[1]Sheet1!AA:AA, "Not Found")</f>
        <v>117273</v>
      </c>
      <c r="CH2034">
        <f t="shared" ca="1" si="63"/>
        <v>0.699389214017195</v>
      </c>
    </row>
    <row r="2035" spans="1:86" x14ac:dyDescent="0.3">
      <c r="A2035">
        <v>7033</v>
      </c>
      <c r="B2035" t="s">
        <v>0</v>
      </c>
      <c r="C2035" t="s">
        <v>8734</v>
      </c>
      <c r="D2035" s="3">
        <v>37681976038475</v>
      </c>
      <c r="E2035" t="s">
        <v>7789</v>
      </c>
      <c r="F2035" t="s">
        <v>8735</v>
      </c>
      <c r="G2035" t="s">
        <v>4</v>
      </c>
      <c r="H2035" t="s">
        <v>7688</v>
      </c>
      <c r="I2035" t="s">
        <v>7790</v>
      </c>
      <c r="J2035" t="s">
        <v>8736</v>
      </c>
      <c r="K2035" t="s">
        <v>35</v>
      </c>
      <c r="L2035" t="s">
        <v>9</v>
      </c>
      <c r="M2035" s="1">
        <v>29403</v>
      </c>
      <c r="O2035" t="s">
        <v>35</v>
      </c>
      <c r="P2035" t="s">
        <v>36</v>
      </c>
      <c r="Q2035" t="s">
        <v>75</v>
      </c>
      <c r="R2035" t="s">
        <v>12</v>
      </c>
      <c r="U2035" t="s">
        <v>12</v>
      </c>
      <c r="V2035" t="s">
        <v>12</v>
      </c>
      <c r="W2035" t="s">
        <v>13</v>
      </c>
      <c r="X2035" t="s">
        <v>12</v>
      </c>
      <c r="Y2035" t="s">
        <v>58</v>
      </c>
      <c r="Z2035" t="s">
        <v>8737</v>
      </c>
      <c r="AA2035" t="s">
        <v>7788</v>
      </c>
      <c r="AB2035">
        <v>91941</v>
      </c>
      <c r="AC2035" t="str">
        <f t="shared" si="62"/>
        <v>4370 Parks Ave., La Mesa, CA 91941</v>
      </c>
      <c r="AD2035" t="s">
        <v>17</v>
      </c>
      <c r="AE2035" t="s">
        <v>7731</v>
      </c>
      <c r="AF2035" t="s">
        <v>1475</v>
      </c>
      <c r="AG2035" t="s">
        <v>7694</v>
      </c>
      <c r="AH2035" t="s">
        <v>225</v>
      </c>
      <c r="AI2035">
        <v>32.757404770000001</v>
      </c>
      <c r="AJ2035">
        <v>-117.03271187999999</v>
      </c>
      <c r="AK2035">
        <v>520</v>
      </c>
      <c r="AL2035">
        <v>61</v>
      </c>
      <c r="AM2035">
        <v>11.7</v>
      </c>
      <c r="AN2035">
        <v>0</v>
      </c>
      <c r="AO2035">
        <v>0</v>
      </c>
      <c r="AP2035">
        <v>21</v>
      </c>
      <c r="AQ2035">
        <v>4</v>
      </c>
      <c r="AR2035">
        <v>21</v>
      </c>
      <c r="AS2035">
        <v>4</v>
      </c>
      <c r="AT2035">
        <v>281</v>
      </c>
      <c r="AU2035">
        <v>54</v>
      </c>
      <c r="AV2035">
        <v>0</v>
      </c>
      <c r="AW2035">
        <v>0</v>
      </c>
      <c r="AX2035">
        <v>95</v>
      </c>
      <c r="AY2035">
        <v>18.3</v>
      </c>
      <c r="AZ2035">
        <v>38</v>
      </c>
      <c r="BA2035">
        <v>7.3</v>
      </c>
      <c r="BB2035">
        <v>3</v>
      </c>
      <c r="BC2035">
        <v>0.6</v>
      </c>
      <c r="BD2035">
        <v>81</v>
      </c>
      <c r="BE2035">
        <v>15.6</v>
      </c>
      <c r="BF2035">
        <v>0</v>
      </c>
      <c r="BG2035">
        <v>0</v>
      </c>
      <c r="BH2035">
        <v>16</v>
      </c>
      <c r="BI2035">
        <v>3.1</v>
      </c>
      <c r="BJ2035">
        <v>0</v>
      </c>
      <c r="BK2035">
        <v>0</v>
      </c>
      <c r="BL2035">
        <v>347</v>
      </c>
      <c r="BM2035">
        <v>66.7</v>
      </c>
      <c r="BN2035">
        <v>80</v>
      </c>
      <c r="BO2035">
        <v>15.4</v>
      </c>
      <c r="BP2035">
        <v>347</v>
      </c>
      <c r="BQ2035">
        <v>66.7</v>
      </c>
      <c r="BR2035" t="s">
        <v>7695</v>
      </c>
      <c r="BS2035" t="s">
        <v>7688</v>
      </c>
      <c r="BT2035" t="s">
        <v>7789</v>
      </c>
      <c r="BU2035" t="s">
        <v>7790</v>
      </c>
      <c r="BV2035" t="s">
        <v>7791</v>
      </c>
      <c r="BW2035" t="s">
        <v>7792</v>
      </c>
      <c r="BZ2035">
        <v>34600</v>
      </c>
      <c r="CA2035">
        <v>-117.03271188207199</v>
      </c>
      <c r="CB2035">
        <v>32.757404771614198</v>
      </c>
      <c r="CD2035">
        <f xml:space="preserve"> _xlfn.XLOOKUP(AB2035,[1]Sheet1!B:B,[1]Sheet1!Y:Y,"Not Found")</f>
        <v>111607</v>
      </c>
      <c r="CE2035">
        <f xml:space="preserve"> _xlfn.XLOOKUP(AB2035,[1]Sheet1!B:B,[1]Sheet1!AA:AA, "Not Found")</f>
        <v>142304</v>
      </c>
      <c r="CH2035">
        <f t="shared" ca="1" si="63"/>
        <v>0.87502926138691983</v>
      </c>
    </row>
    <row r="2036" spans="1:86" x14ac:dyDescent="0.3">
      <c r="A2036">
        <v>7034</v>
      </c>
      <c r="B2036" t="s">
        <v>0</v>
      </c>
      <c r="C2036" t="s">
        <v>8738</v>
      </c>
      <c r="D2036" s="3">
        <v>37681976038509</v>
      </c>
      <c r="E2036" t="s">
        <v>7789</v>
      </c>
      <c r="F2036" t="s">
        <v>8739</v>
      </c>
      <c r="G2036" t="s">
        <v>4</v>
      </c>
      <c r="H2036" t="s">
        <v>7688</v>
      </c>
      <c r="I2036" t="s">
        <v>7790</v>
      </c>
      <c r="J2036" t="s">
        <v>8740</v>
      </c>
      <c r="K2036" t="s">
        <v>35</v>
      </c>
      <c r="L2036" t="s">
        <v>9</v>
      </c>
      <c r="M2036" s="1">
        <v>29403</v>
      </c>
      <c r="O2036" t="s">
        <v>35</v>
      </c>
      <c r="P2036" t="s">
        <v>36</v>
      </c>
      <c r="Q2036" t="s">
        <v>75</v>
      </c>
      <c r="R2036" t="s">
        <v>12</v>
      </c>
      <c r="U2036" t="s">
        <v>12</v>
      </c>
      <c r="V2036" t="s">
        <v>12</v>
      </c>
      <c r="W2036" t="s">
        <v>13</v>
      </c>
      <c r="X2036" t="s">
        <v>12</v>
      </c>
      <c r="Y2036" t="s">
        <v>58</v>
      </c>
      <c r="Z2036" t="s">
        <v>8741</v>
      </c>
      <c r="AA2036" t="s">
        <v>8539</v>
      </c>
      <c r="AB2036">
        <v>91977</v>
      </c>
      <c r="AC2036" t="str">
        <f t="shared" si="62"/>
        <v>519 La Presa St., Spring Valley, CA 91977</v>
      </c>
      <c r="AD2036" t="s">
        <v>17</v>
      </c>
      <c r="AE2036" t="s">
        <v>7731</v>
      </c>
      <c r="AF2036" t="s">
        <v>1475</v>
      </c>
      <c r="AG2036" t="s">
        <v>7694</v>
      </c>
      <c r="AH2036" t="s">
        <v>225</v>
      </c>
      <c r="AI2036">
        <v>32.706504770000002</v>
      </c>
      <c r="AJ2036">
        <v>-116.99281187</v>
      </c>
      <c r="AK2036">
        <v>397</v>
      </c>
      <c r="AL2036">
        <v>25</v>
      </c>
      <c r="AM2036">
        <v>6.3</v>
      </c>
      <c r="AN2036">
        <v>1</v>
      </c>
      <c r="AO2036">
        <v>0.3</v>
      </c>
      <c r="AP2036">
        <v>3</v>
      </c>
      <c r="AQ2036">
        <v>0.8</v>
      </c>
      <c r="AR2036">
        <v>16</v>
      </c>
      <c r="AS2036">
        <v>4</v>
      </c>
      <c r="AT2036">
        <v>290</v>
      </c>
      <c r="AU2036">
        <v>73</v>
      </c>
      <c r="AV2036">
        <v>3</v>
      </c>
      <c r="AW2036">
        <v>0.8</v>
      </c>
      <c r="AX2036">
        <v>35</v>
      </c>
      <c r="AY2036">
        <v>8.8000000000000007</v>
      </c>
      <c r="AZ2036">
        <v>24</v>
      </c>
      <c r="BA2036">
        <v>6</v>
      </c>
      <c r="BB2036">
        <v>0</v>
      </c>
      <c r="BC2036">
        <v>0</v>
      </c>
      <c r="BD2036">
        <v>116</v>
      </c>
      <c r="BE2036">
        <v>29.2</v>
      </c>
      <c r="BF2036">
        <v>3</v>
      </c>
      <c r="BG2036">
        <v>0.8</v>
      </c>
      <c r="BH2036">
        <v>20</v>
      </c>
      <c r="BI2036">
        <v>5</v>
      </c>
      <c r="BJ2036">
        <v>0</v>
      </c>
      <c r="BK2036">
        <v>0</v>
      </c>
      <c r="BL2036">
        <v>333</v>
      </c>
      <c r="BM2036">
        <v>83.9</v>
      </c>
      <c r="BN2036">
        <v>96</v>
      </c>
      <c r="BO2036">
        <v>24.2</v>
      </c>
      <c r="BP2036">
        <v>333</v>
      </c>
      <c r="BQ2036">
        <v>83.9</v>
      </c>
      <c r="BR2036" t="s">
        <v>7695</v>
      </c>
      <c r="BS2036" t="s">
        <v>7688</v>
      </c>
      <c r="BT2036" t="s">
        <v>7789</v>
      </c>
      <c r="BU2036" t="s">
        <v>7790</v>
      </c>
      <c r="BV2036" t="s">
        <v>7791</v>
      </c>
      <c r="BW2036" t="s">
        <v>7792</v>
      </c>
      <c r="BZ2036">
        <v>34602</v>
      </c>
      <c r="CA2036">
        <v>-116.992811871299</v>
      </c>
      <c r="CB2036">
        <v>32.706504767850703</v>
      </c>
      <c r="CD2036">
        <f xml:space="preserve"> _xlfn.XLOOKUP(AB2036,[1]Sheet1!B:B,[1]Sheet1!Y:Y,"Not Found")</f>
        <v>92407</v>
      </c>
      <c r="CE2036">
        <f xml:space="preserve"> _xlfn.XLOOKUP(AB2036,[1]Sheet1!B:B,[1]Sheet1!AA:AA, "Not Found")</f>
        <v>117273</v>
      </c>
      <c r="CH2036">
        <f t="shared" ca="1" si="63"/>
        <v>0.80970200515189161</v>
      </c>
    </row>
    <row r="2037" spans="1:86" x14ac:dyDescent="0.3">
      <c r="A2037">
        <v>7035</v>
      </c>
      <c r="B2037" t="s">
        <v>0</v>
      </c>
      <c r="C2037" t="s">
        <v>8742</v>
      </c>
      <c r="D2037" s="3">
        <v>37681976038517</v>
      </c>
      <c r="E2037" t="s">
        <v>7789</v>
      </c>
      <c r="F2037" t="s">
        <v>8743</v>
      </c>
      <c r="G2037" t="s">
        <v>4</v>
      </c>
      <c r="H2037" t="s">
        <v>7688</v>
      </c>
      <c r="I2037" t="s">
        <v>7790</v>
      </c>
      <c r="J2037" t="s">
        <v>8744</v>
      </c>
      <c r="K2037" t="s">
        <v>35</v>
      </c>
      <c r="L2037" t="s">
        <v>9</v>
      </c>
      <c r="M2037" s="1">
        <v>29403</v>
      </c>
      <c r="O2037" t="s">
        <v>35</v>
      </c>
      <c r="P2037" t="s">
        <v>36</v>
      </c>
      <c r="Q2037" t="s">
        <v>75</v>
      </c>
      <c r="R2037" t="s">
        <v>12</v>
      </c>
      <c r="U2037" t="s">
        <v>12</v>
      </c>
      <c r="V2037" t="s">
        <v>12</v>
      </c>
      <c r="W2037" t="s">
        <v>12</v>
      </c>
      <c r="X2037" t="s">
        <v>12</v>
      </c>
      <c r="Y2037" t="s">
        <v>58</v>
      </c>
      <c r="Z2037" t="s">
        <v>8745</v>
      </c>
      <c r="AA2037" t="s">
        <v>7788</v>
      </c>
      <c r="AB2037">
        <v>91941</v>
      </c>
      <c r="AC2037" t="str">
        <f t="shared" si="62"/>
        <v>8787 Lemon Ave., La Mesa, CA 91941</v>
      </c>
      <c r="AD2037" t="s">
        <v>17</v>
      </c>
      <c r="AE2037" t="s">
        <v>7731</v>
      </c>
      <c r="AF2037" t="s">
        <v>1475</v>
      </c>
      <c r="AG2037" t="s">
        <v>7694</v>
      </c>
      <c r="AH2037" t="s">
        <v>225</v>
      </c>
      <c r="AI2037">
        <v>32.767604769999998</v>
      </c>
      <c r="AJ2037">
        <v>-117.00821188</v>
      </c>
      <c r="AK2037">
        <v>513</v>
      </c>
      <c r="AL2037">
        <v>24</v>
      </c>
      <c r="AM2037">
        <v>4.7</v>
      </c>
      <c r="AN2037">
        <v>2</v>
      </c>
      <c r="AO2037">
        <v>0.4</v>
      </c>
      <c r="AP2037">
        <v>5</v>
      </c>
      <c r="AQ2037">
        <v>1</v>
      </c>
      <c r="AR2037">
        <v>7</v>
      </c>
      <c r="AS2037">
        <v>1.4</v>
      </c>
      <c r="AT2037">
        <v>172</v>
      </c>
      <c r="AU2037">
        <v>33.5</v>
      </c>
      <c r="AV2037">
        <v>1</v>
      </c>
      <c r="AW2037">
        <v>0.2</v>
      </c>
      <c r="AX2037">
        <v>240</v>
      </c>
      <c r="AY2037">
        <v>46.8</v>
      </c>
      <c r="AZ2037">
        <v>60</v>
      </c>
      <c r="BA2037">
        <v>11.7</v>
      </c>
      <c r="BB2037">
        <v>2</v>
      </c>
      <c r="BC2037">
        <v>0.4</v>
      </c>
      <c r="BD2037">
        <v>40</v>
      </c>
      <c r="BE2037">
        <v>7.8</v>
      </c>
      <c r="BF2037">
        <v>1</v>
      </c>
      <c r="BG2037">
        <v>0.2</v>
      </c>
      <c r="BH2037">
        <v>11</v>
      </c>
      <c r="BI2037">
        <v>2.1</v>
      </c>
      <c r="BJ2037">
        <v>0</v>
      </c>
      <c r="BK2037">
        <v>0</v>
      </c>
      <c r="BL2037">
        <v>238</v>
      </c>
      <c r="BM2037">
        <v>46.4</v>
      </c>
      <c r="BN2037">
        <v>67</v>
      </c>
      <c r="BO2037">
        <v>13.1</v>
      </c>
      <c r="BP2037">
        <v>238</v>
      </c>
      <c r="BQ2037">
        <v>46.4</v>
      </c>
      <c r="BR2037" t="s">
        <v>7695</v>
      </c>
      <c r="BS2037" t="s">
        <v>7688</v>
      </c>
      <c r="BT2037" t="s">
        <v>7789</v>
      </c>
      <c r="BU2037" t="s">
        <v>7790</v>
      </c>
      <c r="BV2037" t="s">
        <v>7791</v>
      </c>
      <c r="BW2037" t="s">
        <v>7792</v>
      </c>
      <c r="BZ2037">
        <v>34604</v>
      </c>
      <c r="CA2037">
        <v>-117.00821187892601</v>
      </c>
      <c r="CB2037">
        <v>32.76760477493</v>
      </c>
      <c r="CD2037">
        <f xml:space="preserve"> _xlfn.XLOOKUP(AB2037,[1]Sheet1!B:B,[1]Sheet1!Y:Y,"Not Found")</f>
        <v>111607</v>
      </c>
      <c r="CE2037">
        <f xml:space="preserve"> _xlfn.XLOOKUP(AB2037,[1]Sheet1!B:B,[1]Sheet1!AA:AA, "Not Found")</f>
        <v>142304</v>
      </c>
      <c r="CH2037">
        <f t="shared" ca="1" si="63"/>
        <v>0.97975281315373308</v>
      </c>
    </row>
    <row r="2038" spans="1:86" x14ac:dyDescent="0.3">
      <c r="A2038">
        <v>7036</v>
      </c>
      <c r="B2038" t="s">
        <v>0</v>
      </c>
      <c r="C2038" t="s">
        <v>8746</v>
      </c>
      <c r="D2038" s="3">
        <v>37681976038525</v>
      </c>
      <c r="E2038" t="s">
        <v>7789</v>
      </c>
      <c r="F2038" t="s">
        <v>8747</v>
      </c>
      <c r="G2038" t="s">
        <v>4</v>
      </c>
      <c r="H2038" t="s">
        <v>7688</v>
      </c>
      <c r="I2038" t="s">
        <v>7790</v>
      </c>
      <c r="J2038" t="s">
        <v>8748</v>
      </c>
      <c r="K2038" t="s">
        <v>35</v>
      </c>
      <c r="L2038" t="s">
        <v>9</v>
      </c>
      <c r="M2038" s="1">
        <v>29403</v>
      </c>
      <c r="O2038" t="s">
        <v>35</v>
      </c>
      <c r="P2038" t="s">
        <v>36</v>
      </c>
      <c r="Q2038" t="s">
        <v>75</v>
      </c>
      <c r="R2038" t="s">
        <v>12</v>
      </c>
      <c r="U2038" t="s">
        <v>12</v>
      </c>
      <c r="V2038" t="s">
        <v>12</v>
      </c>
      <c r="W2038" t="s">
        <v>12</v>
      </c>
      <c r="X2038" t="s">
        <v>12</v>
      </c>
      <c r="Y2038" t="s">
        <v>58</v>
      </c>
      <c r="Z2038" t="s">
        <v>8749</v>
      </c>
      <c r="AA2038" t="s">
        <v>7788</v>
      </c>
      <c r="AB2038">
        <v>91941</v>
      </c>
      <c r="AC2038" t="str">
        <f t="shared" si="62"/>
        <v>5400 Maryland Ave., La Mesa, CA 91941</v>
      </c>
      <c r="AD2038" t="s">
        <v>17</v>
      </c>
      <c r="AE2038" t="s">
        <v>7731</v>
      </c>
      <c r="AF2038" t="s">
        <v>1475</v>
      </c>
      <c r="AG2038" t="s">
        <v>7694</v>
      </c>
      <c r="AH2038" t="s">
        <v>225</v>
      </c>
      <c r="AI2038">
        <v>32.776504770000003</v>
      </c>
      <c r="AJ2038">
        <v>-117.03931188</v>
      </c>
      <c r="AK2038">
        <v>485</v>
      </c>
      <c r="AL2038">
        <v>40</v>
      </c>
      <c r="AM2038">
        <v>8.1999999999999993</v>
      </c>
      <c r="AN2038">
        <v>0</v>
      </c>
      <c r="AO2038">
        <v>0</v>
      </c>
      <c r="AP2038">
        <v>28</v>
      </c>
      <c r="AQ2038">
        <v>5.8</v>
      </c>
      <c r="AR2038">
        <v>10</v>
      </c>
      <c r="AS2038">
        <v>2.1</v>
      </c>
      <c r="AT2038">
        <v>174</v>
      </c>
      <c r="AU2038">
        <v>35.9</v>
      </c>
      <c r="AV2038">
        <v>1</v>
      </c>
      <c r="AW2038">
        <v>0.2</v>
      </c>
      <c r="AX2038">
        <v>175</v>
      </c>
      <c r="AY2038">
        <v>36.1</v>
      </c>
      <c r="AZ2038">
        <v>57</v>
      </c>
      <c r="BA2038">
        <v>11.8</v>
      </c>
      <c r="BB2038">
        <v>0</v>
      </c>
      <c r="BC2038">
        <v>0</v>
      </c>
      <c r="BD2038">
        <v>50</v>
      </c>
      <c r="BE2038">
        <v>10.3</v>
      </c>
      <c r="BF2038">
        <v>0</v>
      </c>
      <c r="BG2038">
        <v>0</v>
      </c>
      <c r="BH2038">
        <v>10</v>
      </c>
      <c r="BI2038">
        <v>2.1</v>
      </c>
      <c r="BJ2038">
        <v>1</v>
      </c>
      <c r="BK2038">
        <v>0.2</v>
      </c>
      <c r="BL2038">
        <v>272</v>
      </c>
      <c r="BM2038">
        <v>56.1</v>
      </c>
      <c r="BN2038">
        <v>102</v>
      </c>
      <c r="BO2038">
        <v>21</v>
      </c>
      <c r="BP2038">
        <v>272</v>
      </c>
      <c r="BQ2038">
        <v>56.1</v>
      </c>
      <c r="BR2038" t="s">
        <v>7695</v>
      </c>
      <c r="BS2038" t="s">
        <v>7688</v>
      </c>
      <c r="BT2038" t="s">
        <v>7789</v>
      </c>
      <c r="BU2038" t="s">
        <v>7790</v>
      </c>
      <c r="BV2038" t="s">
        <v>7791</v>
      </c>
      <c r="BW2038" t="s">
        <v>7792</v>
      </c>
      <c r="BZ2038">
        <v>34606</v>
      </c>
      <c r="CA2038">
        <v>-117.039311884246</v>
      </c>
      <c r="CB2038">
        <v>32.776504773555402</v>
      </c>
      <c r="CD2038">
        <f xml:space="preserve"> _xlfn.XLOOKUP(AB2038,[1]Sheet1!B:B,[1]Sheet1!Y:Y,"Not Found")</f>
        <v>111607</v>
      </c>
      <c r="CE2038">
        <f xml:space="preserve"> _xlfn.XLOOKUP(AB2038,[1]Sheet1!B:B,[1]Sheet1!AA:AA, "Not Found")</f>
        <v>142304</v>
      </c>
      <c r="CH2038">
        <f t="shared" ca="1" si="63"/>
        <v>0.32529480098045038</v>
      </c>
    </row>
    <row r="2039" spans="1:86" x14ac:dyDescent="0.3">
      <c r="A2039">
        <v>7037</v>
      </c>
      <c r="B2039" t="s">
        <v>0</v>
      </c>
      <c r="C2039" t="s">
        <v>8750</v>
      </c>
      <c r="D2039" s="3">
        <v>37681976038533</v>
      </c>
      <c r="E2039" t="s">
        <v>7789</v>
      </c>
      <c r="F2039" t="s">
        <v>8751</v>
      </c>
      <c r="G2039" t="s">
        <v>4</v>
      </c>
      <c r="H2039" t="s">
        <v>7688</v>
      </c>
      <c r="I2039" t="s">
        <v>7790</v>
      </c>
      <c r="J2039" t="s">
        <v>8752</v>
      </c>
      <c r="K2039" t="s">
        <v>35</v>
      </c>
      <c r="L2039" t="s">
        <v>9</v>
      </c>
      <c r="M2039" s="1">
        <v>19613</v>
      </c>
      <c r="O2039" t="s">
        <v>35</v>
      </c>
      <c r="P2039" t="s">
        <v>36</v>
      </c>
      <c r="Q2039" t="s">
        <v>75</v>
      </c>
      <c r="R2039" t="s">
        <v>12</v>
      </c>
      <c r="U2039" t="s">
        <v>12</v>
      </c>
      <c r="V2039" t="s">
        <v>12</v>
      </c>
      <c r="W2039" t="s">
        <v>12</v>
      </c>
      <c r="X2039" t="s">
        <v>12</v>
      </c>
      <c r="Y2039" t="s">
        <v>14</v>
      </c>
      <c r="Z2039" t="s">
        <v>8753</v>
      </c>
      <c r="AA2039" t="s">
        <v>7788</v>
      </c>
      <c r="AB2039">
        <v>91942</v>
      </c>
      <c r="AC2039" t="str">
        <f t="shared" si="62"/>
        <v>8305 El Paso St., La Mesa, CA 91942</v>
      </c>
      <c r="AD2039" t="s">
        <v>17</v>
      </c>
      <c r="AE2039" t="s">
        <v>7731</v>
      </c>
      <c r="AF2039" t="s">
        <v>1475</v>
      </c>
      <c r="AG2039" t="s">
        <v>7694</v>
      </c>
      <c r="AH2039" t="s">
        <v>225</v>
      </c>
      <c r="AI2039">
        <v>32.787904779999998</v>
      </c>
      <c r="AJ2039">
        <v>-117.01971188</v>
      </c>
      <c r="AK2039">
        <v>568</v>
      </c>
      <c r="AL2039">
        <v>38</v>
      </c>
      <c r="AM2039">
        <v>6.7</v>
      </c>
      <c r="AN2039">
        <v>0</v>
      </c>
      <c r="AO2039">
        <v>0</v>
      </c>
      <c r="AP2039">
        <v>33</v>
      </c>
      <c r="AQ2039">
        <v>5.8</v>
      </c>
      <c r="AR2039">
        <v>10</v>
      </c>
      <c r="AS2039">
        <v>1.8</v>
      </c>
      <c r="AT2039">
        <v>193</v>
      </c>
      <c r="AU2039">
        <v>34</v>
      </c>
      <c r="AV2039">
        <v>1</v>
      </c>
      <c r="AW2039">
        <v>0.2</v>
      </c>
      <c r="AX2039">
        <v>240</v>
      </c>
      <c r="AY2039">
        <v>42.3</v>
      </c>
      <c r="AZ2039">
        <v>49</v>
      </c>
      <c r="BA2039">
        <v>8.6</v>
      </c>
      <c r="BB2039">
        <v>4</v>
      </c>
      <c r="BC2039">
        <v>0.7</v>
      </c>
      <c r="BD2039">
        <v>43</v>
      </c>
      <c r="BE2039">
        <v>7.6</v>
      </c>
      <c r="BF2039">
        <v>0</v>
      </c>
      <c r="BG2039">
        <v>0</v>
      </c>
      <c r="BH2039">
        <v>4</v>
      </c>
      <c r="BI2039">
        <v>0.7</v>
      </c>
      <c r="BJ2039">
        <v>0</v>
      </c>
      <c r="BK2039">
        <v>0</v>
      </c>
      <c r="BL2039">
        <v>255</v>
      </c>
      <c r="BM2039">
        <v>44.9</v>
      </c>
      <c r="BN2039">
        <v>116</v>
      </c>
      <c r="BO2039">
        <v>20.399999999999999</v>
      </c>
      <c r="BP2039">
        <v>255</v>
      </c>
      <c r="BQ2039">
        <v>44.9</v>
      </c>
      <c r="BR2039" t="s">
        <v>7695</v>
      </c>
      <c r="BS2039" t="s">
        <v>7688</v>
      </c>
      <c r="BT2039" t="s">
        <v>7789</v>
      </c>
      <c r="BU2039" t="s">
        <v>7790</v>
      </c>
      <c r="BV2039" t="s">
        <v>7791</v>
      </c>
      <c r="BW2039" t="s">
        <v>7792</v>
      </c>
      <c r="BZ2039">
        <v>34608</v>
      </c>
      <c r="CA2039">
        <v>-117.019711881603</v>
      </c>
      <c r="CB2039">
        <v>32.787904776302298</v>
      </c>
      <c r="CD2039">
        <f xml:space="preserve"> _xlfn.XLOOKUP(AB2039,[1]Sheet1!B:B,[1]Sheet1!Y:Y,"Not Found")</f>
        <v>81262</v>
      </c>
      <c r="CE2039">
        <f xml:space="preserve"> _xlfn.XLOOKUP(AB2039,[1]Sheet1!B:B,[1]Sheet1!AA:AA, "Not Found")</f>
        <v>105722</v>
      </c>
      <c r="CH2039">
        <f t="shared" ca="1" si="63"/>
        <v>3.2157701756930779E-2</v>
      </c>
    </row>
    <row r="2040" spans="1:86" x14ac:dyDescent="0.3">
      <c r="A2040">
        <v>7038</v>
      </c>
      <c r="B2040" t="s">
        <v>0</v>
      </c>
      <c r="C2040" t="s">
        <v>8754</v>
      </c>
      <c r="D2040" s="3">
        <v>37681976038541</v>
      </c>
      <c r="E2040" t="s">
        <v>7789</v>
      </c>
      <c r="F2040" t="s">
        <v>8755</v>
      </c>
      <c r="G2040" t="s">
        <v>4</v>
      </c>
      <c r="H2040" t="s">
        <v>7688</v>
      </c>
      <c r="I2040" t="s">
        <v>7790</v>
      </c>
      <c r="J2040" t="s">
        <v>8756</v>
      </c>
      <c r="K2040" t="s">
        <v>35</v>
      </c>
      <c r="L2040" t="s">
        <v>9</v>
      </c>
      <c r="M2040" s="1">
        <v>29403</v>
      </c>
      <c r="O2040" t="s">
        <v>35</v>
      </c>
      <c r="P2040" t="s">
        <v>36</v>
      </c>
      <c r="Q2040" t="s">
        <v>75</v>
      </c>
      <c r="R2040" t="s">
        <v>12</v>
      </c>
      <c r="U2040" t="s">
        <v>12</v>
      </c>
      <c r="V2040" t="s">
        <v>12</v>
      </c>
      <c r="W2040" t="s">
        <v>12</v>
      </c>
      <c r="X2040" t="s">
        <v>12</v>
      </c>
      <c r="Y2040" t="s">
        <v>14</v>
      </c>
      <c r="Z2040" t="s">
        <v>8757</v>
      </c>
      <c r="AA2040" t="s">
        <v>7788</v>
      </c>
      <c r="AB2040">
        <v>91942</v>
      </c>
      <c r="AC2040" t="str">
        <f t="shared" si="62"/>
        <v>9405 Gregory St., La Mesa, CA 91942</v>
      </c>
      <c r="AD2040" t="s">
        <v>17</v>
      </c>
      <c r="AE2040" t="s">
        <v>7731</v>
      </c>
      <c r="AF2040" t="s">
        <v>1475</v>
      </c>
      <c r="AG2040" t="s">
        <v>7694</v>
      </c>
      <c r="AH2040" t="s">
        <v>225</v>
      </c>
      <c r="AI2040">
        <v>32.790504779999999</v>
      </c>
      <c r="AJ2040">
        <v>-116.99361188</v>
      </c>
      <c r="AK2040">
        <v>427</v>
      </c>
      <c r="AL2040">
        <v>42</v>
      </c>
      <c r="AM2040">
        <v>9.8000000000000007</v>
      </c>
      <c r="AN2040">
        <v>1</v>
      </c>
      <c r="AO2040">
        <v>0.2</v>
      </c>
      <c r="AP2040">
        <v>9</v>
      </c>
      <c r="AQ2040">
        <v>2.1</v>
      </c>
      <c r="AR2040">
        <v>6</v>
      </c>
      <c r="AS2040">
        <v>1.4</v>
      </c>
      <c r="AT2040">
        <v>179</v>
      </c>
      <c r="AU2040">
        <v>41.9</v>
      </c>
      <c r="AV2040">
        <v>2</v>
      </c>
      <c r="AW2040">
        <v>0.5</v>
      </c>
      <c r="AX2040">
        <v>142</v>
      </c>
      <c r="AY2040">
        <v>33.299999999999997</v>
      </c>
      <c r="AZ2040">
        <v>43</v>
      </c>
      <c r="BA2040">
        <v>10.1</v>
      </c>
      <c r="BB2040">
        <v>3</v>
      </c>
      <c r="BC2040">
        <v>0.7</v>
      </c>
      <c r="BD2040">
        <v>48</v>
      </c>
      <c r="BE2040">
        <v>11.2</v>
      </c>
      <c r="BF2040">
        <v>1</v>
      </c>
      <c r="BG2040">
        <v>0.2</v>
      </c>
      <c r="BH2040">
        <v>5</v>
      </c>
      <c r="BI2040">
        <v>1.2</v>
      </c>
      <c r="BJ2040">
        <v>0</v>
      </c>
      <c r="BK2040">
        <v>0</v>
      </c>
      <c r="BL2040">
        <v>251</v>
      </c>
      <c r="BM2040">
        <v>58.8</v>
      </c>
      <c r="BN2040">
        <v>82</v>
      </c>
      <c r="BO2040">
        <v>19.2</v>
      </c>
      <c r="BP2040">
        <v>251</v>
      </c>
      <c r="BQ2040">
        <v>58.8</v>
      </c>
      <c r="BR2040" t="s">
        <v>7695</v>
      </c>
      <c r="BS2040" t="s">
        <v>7688</v>
      </c>
      <c r="BT2040" t="s">
        <v>7789</v>
      </c>
      <c r="BU2040" t="s">
        <v>7790</v>
      </c>
      <c r="BV2040" t="s">
        <v>7791</v>
      </c>
      <c r="BW2040" t="s">
        <v>7792</v>
      </c>
      <c r="BZ2040">
        <v>34609</v>
      </c>
      <c r="CA2040">
        <v>-116.99361187746899</v>
      </c>
      <c r="CB2040">
        <v>32.790504778225802</v>
      </c>
      <c r="CD2040">
        <f xml:space="preserve"> _xlfn.XLOOKUP(AB2040,[1]Sheet1!B:B,[1]Sheet1!Y:Y,"Not Found")</f>
        <v>81262</v>
      </c>
      <c r="CE2040">
        <f xml:space="preserve"> _xlfn.XLOOKUP(AB2040,[1]Sheet1!B:B,[1]Sheet1!AA:AA, "Not Found")</f>
        <v>105722</v>
      </c>
      <c r="CH2040">
        <f t="shared" ca="1" si="63"/>
        <v>0.19391259962750784</v>
      </c>
    </row>
    <row r="2041" spans="1:86" x14ac:dyDescent="0.3">
      <c r="A2041">
        <v>7039</v>
      </c>
      <c r="B2041" t="s">
        <v>0</v>
      </c>
      <c r="C2041" t="s">
        <v>8758</v>
      </c>
      <c r="D2041" s="3">
        <v>37681976038558</v>
      </c>
      <c r="E2041" t="s">
        <v>7789</v>
      </c>
      <c r="F2041" t="s">
        <v>8759</v>
      </c>
      <c r="G2041" t="s">
        <v>4</v>
      </c>
      <c r="H2041" t="s">
        <v>7688</v>
      </c>
      <c r="I2041" t="s">
        <v>7790</v>
      </c>
      <c r="J2041" t="s">
        <v>8760</v>
      </c>
      <c r="K2041" t="s">
        <v>113</v>
      </c>
      <c r="L2041" t="s">
        <v>9</v>
      </c>
      <c r="M2041" s="1">
        <v>29403</v>
      </c>
      <c r="O2041" t="s">
        <v>113</v>
      </c>
      <c r="P2041" t="s">
        <v>75</v>
      </c>
      <c r="Q2041" t="s">
        <v>96</v>
      </c>
      <c r="R2041" t="s">
        <v>12</v>
      </c>
      <c r="U2041" t="s">
        <v>12</v>
      </c>
      <c r="V2041" t="s">
        <v>12</v>
      </c>
      <c r="W2041" t="s">
        <v>12</v>
      </c>
      <c r="X2041" t="s">
        <v>12</v>
      </c>
      <c r="Y2041" t="s">
        <v>14</v>
      </c>
      <c r="Z2041" t="s">
        <v>8761</v>
      </c>
      <c r="AA2041" t="s">
        <v>7788</v>
      </c>
      <c r="AB2041">
        <v>91942</v>
      </c>
      <c r="AC2041" t="str">
        <f t="shared" si="62"/>
        <v>9009 Park Plaza Dr., La Mesa, CA 91942</v>
      </c>
      <c r="AD2041" t="s">
        <v>17</v>
      </c>
      <c r="AE2041" t="s">
        <v>7731</v>
      </c>
      <c r="AF2041" t="s">
        <v>1475</v>
      </c>
      <c r="AG2041" t="s">
        <v>7694</v>
      </c>
      <c r="AH2041" t="s">
        <v>225</v>
      </c>
      <c r="AI2041">
        <v>32.790504779999999</v>
      </c>
      <c r="AJ2041">
        <v>-117.00351188</v>
      </c>
      <c r="AK2041">
        <v>690</v>
      </c>
      <c r="AL2041">
        <v>57</v>
      </c>
      <c r="AM2041">
        <v>8.3000000000000007</v>
      </c>
      <c r="AN2041">
        <v>1</v>
      </c>
      <c r="AO2041">
        <v>0.1</v>
      </c>
      <c r="AP2041">
        <v>20</v>
      </c>
      <c r="AQ2041">
        <v>2.9</v>
      </c>
      <c r="AR2041">
        <v>14</v>
      </c>
      <c r="AS2041">
        <v>2</v>
      </c>
      <c r="AT2041">
        <v>300</v>
      </c>
      <c r="AU2041">
        <v>43.5</v>
      </c>
      <c r="AV2041">
        <v>7</v>
      </c>
      <c r="AW2041">
        <v>1</v>
      </c>
      <c r="AX2041">
        <v>226</v>
      </c>
      <c r="AY2041">
        <v>32.799999999999997</v>
      </c>
      <c r="AZ2041">
        <v>64</v>
      </c>
      <c r="BA2041">
        <v>9.3000000000000007</v>
      </c>
      <c r="BB2041">
        <v>1</v>
      </c>
      <c r="BC2041">
        <v>0.1</v>
      </c>
      <c r="BD2041">
        <v>62</v>
      </c>
      <c r="BE2041">
        <v>9</v>
      </c>
      <c r="BF2041">
        <v>2</v>
      </c>
      <c r="BG2041">
        <v>0.3</v>
      </c>
      <c r="BH2041">
        <v>12</v>
      </c>
      <c r="BI2041">
        <v>1.7</v>
      </c>
      <c r="BJ2041">
        <v>3</v>
      </c>
      <c r="BK2041">
        <v>0.4</v>
      </c>
      <c r="BL2041">
        <v>355</v>
      </c>
      <c r="BM2041">
        <v>51.4</v>
      </c>
      <c r="BN2041">
        <v>109</v>
      </c>
      <c r="BO2041">
        <v>15.8</v>
      </c>
      <c r="BP2041">
        <v>355</v>
      </c>
      <c r="BQ2041">
        <v>51.4</v>
      </c>
      <c r="BR2041" t="s">
        <v>7695</v>
      </c>
      <c r="BS2041" t="s">
        <v>7688</v>
      </c>
      <c r="BT2041" t="s">
        <v>7789</v>
      </c>
      <c r="BU2041" t="s">
        <v>7790</v>
      </c>
      <c r="BV2041" t="s">
        <v>7791</v>
      </c>
      <c r="BW2041" t="s">
        <v>7792</v>
      </c>
      <c r="BZ2041">
        <v>34610</v>
      </c>
      <c r="CA2041">
        <v>-117.003511880373</v>
      </c>
      <c r="CB2041">
        <v>32.790504778015404</v>
      </c>
      <c r="CD2041">
        <f xml:space="preserve"> _xlfn.XLOOKUP(AB2041,[1]Sheet1!B:B,[1]Sheet1!Y:Y,"Not Found")</f>
        <v>81262</v>
      </c>
      <c r="CE2041">
        <f xml:space="preserve"> _xlfn.XLOOKUP(AB2041,[1]Sheet1!B:B,[1]Sheet1!AA:AA, "Not Found")</f>
        <v>105722</v>
      </c>
      <c r="CH2041">
        <f t="shared" ca="1" si="63"/>
        <v>0.98359234281798735</v>
      </c>
    </row>
    <row r="2042" spans="1:86" x14ac:dyDescent="0.3">
      <c r="A2042">
        <v>7040</v>
      </c>
      <c r="B2042" t="s">
        <v>0</v>
      </c>
      <c r="C2042" t="s">
        <v>8762</v>
      </c>
      <c r="D2042" s="3">
        <v>37681976038566</v>
      </c>
      <c r="E2042" t="s">
        <v>7789</v>
      </c>
      <c r="F2042" t="s">
        <v>8763</v>
      </c>
      <c r="G2042" t="s">
        <v>4</v>
      </c>
      <c r="H2042" t="s">
        <v>7688</v>
      </c>
      <c r="I2042" t="s">
        <v>7790</v>
      </c>
      <c r="J2042" t="s">
        <v>3350</v>
      </c>
      <c r="K2042" t="s">
        <v>35</v>
      </c>
      <c r="L2042" t="s">
        <v>9</v>
      </c>
      <c r="M2042" s="1">
        <v>29403</v>
      </c>
      <c r="O2042" t="s">
        <v>35</v>
      </c>
      <c r="P2042" t="s">
        <v>36</v>
      </c>
      <c r="Q2042" t="s">
        <v>75</v>
      </c>
      <c r="R2042" t="s">
        <v>12</v>
      </c>
      <c r="U2042" t="s">
        <v>12</v>
      </c>
      <c r="V2042" t="s">
        <v>12</v>
      </c>
      <c r="W2042" t="s">
        <v>13</v>
      </c>
      <c r="X2042" t="s">
        <v>12</v>
      </c>
      <c r="Y2042" t="s">
        <v>58</v>
      </c>
      <c r="Z2042" t="s">
        <v>8764</v>
      </c>
      <c r="AA2042" t="s">
        <v>8539</v>
      </c>
      <c r="AB2042">
        <v>91977</v>
      </c>
      <c r="AC2042" t="str">
        <f t="shared" si="62"/>
        <v>8845 Noeline Ave., Spring Valley, CA 91977</v>
      </c>
      <c r="AD2042" t="s">
        <v>17</v>
      </c>
      <c r="AE2042" t="s">
        <v>7731</v>
      </c>
      <c r="AF2042" t="s">
        <v>1475</v>
      </c>
      <c r="AG2042" t="s">
        <v>7694</v>
      </c>
      <c r="AH2042" t="s">
        <v>225</v>
      </c>
      <c r="AI2042">
        <v>32.70430477</v>
      </c>
      <c r="AJ2042">
        <v>-117.01591188</v>
      </c>
      <c r="AK2042">
        <v>356</v>
      </c>
      <c r="AL2042">
        <v>45</v>
      </c>
      <c r="AM2042">
        <v>12.6</v>
      </c>
      <c r="AN2042">
        <v>0</v>
      </c>
      <c r="AO2042">
        <v>0</v>
      </c>
      <c r="AP2042">
        <v>8</v>
      </c>
      <c r="AQ2042">
        <v>2.2000000000000002</v>
      </c>
      <c r="AR2042">
        <v>12</v>
      </c>
      <c r="AS2042">
        <v>3.4</v>
      </c>
      <c r="AT2042">
        <v>235</v>
      </c>
      <c r="AU2042">
        <v>66</v>
      </c>
      <c r="AV2042">
        <v>5</v>
      </c>
      <c r="AW2042">
        <v>1.4</v>
      </c>
      <c r="AX2042">
        <v>30</v>
      </c>
      <c r="AY2042">
        <v>8.4</v>
      </c>
      <c r="AZ2042">
        <v>19</v>
      </c>
      <c r="BA2042">
        <v>5.3</v>
      </c>
      <c r="BB2042">
        <v>2</v>
      </c>
      <c r="BC2042">
        <v>0.6</v>
      </c>
      <c r="BD2042">
        <v>109</v>
      </c>
      <c r="BE2042">
        <v>30.6</v>
      </c>
      <c r="BF2042">
        <v>0</v>
      </c>
      <c r="BG2042">
        <v>0</v>
      </c>
      <c r="BH2042">
        <v>8</v>
      </c>
      <c r="BI2042">
        <v>2.2000000000000002</v>
      </c>
      <c r="BJ2042">
        <v>0</v>
      </c>
      <c r="BK2042">
        <v>0</v>
      </c>
      <c r="BL2042">
        <v>257</v>
      </c>
      <c r="BM2042">
        <v>72.2</v>
      </c>
      <c r="BN2042">
        <v>85</v>
      </c>
      <c r="BO2042">
        <v>23.9</v>
      </c>
      <c r="BP2042">
        <v>256</v>
      </c>
      <c r="BQ2042">
        <v>71.900000000000006</v>
      </c>
      <c r="BR2042" t="s">
        <v>7695</v>
      </c>
      <c r="BS2042" t="s">
        <v>7688</v>
      </c>
      <c r="BT2042" t="s">
        <v>7789</v>
      </c>
      <c r="BU2042" t="s">
        <v>7790</v>
      </c>
      <c r="BV2042" t="s">
        <v>7791</v>
      </c>
      <c r="BW2042" t="s">
        <v>7792</v>
      </c>
      <c r="BZ2042">
        <v>34611</v>
      </c>
      <c r="CA2042">
        <v>-117.015911875149</v>
      </c>
      <c r="CB2042">
        <v>32.704304767060798</v>
      </c>
      <c r="CD2042">
        <f xml:space="preserve"> _xlfn.XLOOKUP(AB2042,[1]Sheet1!B:B,[1]Sheet1!Y:Y,"Not Found")</f>
        <v>92407</v>
      </c>
      <c r="CE2042">
        <f xml:space="preserve"> _xlfn.XLOOKUP(AB2042,[1]Sheet1!B:B,[1]Sheet1!AA:AA, "Not Found")</f>
        <v>117273</v>
      </c>
      <c r="CH2042">
        <f t="shared" ca="1" si="63"/>
        <v>0.60593764301492503</v>
      </c>
    </row>
    <row r="2043" spans="1:86" x14ac:dyDescent="0.3">
      <c r="A2043">
        <v>7041</v>
      </c>
      <c r="B2043" t="s">
        <v>0</v>
      </c>
      <c r="C2043" t="s">
        <v>8765</v>
      </c>
      <c r="D2043" s="3">
        <v>37681976038574</v>
      </c>
      <c r="E2043" t="s">
        <v>7789</v>
      </c>
      <c r="F2043" t="s">
        <v>8766</v>
      </c>
      <c r="G2043" t="s">
        <v>4</v>
      </c>
      <c r="H2043" t="s">
        <v>7688</v>
      </c>
      <c r="I2043" t="s">
        <v>7790</v>
      </c>
      <c r="J2043" t="s">
        <v>8767</v>
      </c>
      <c r="K2043" t="s">
        <v>35</v>
      </c>
      <c r="L2043" t="s">
        <v>9</v>
      </c>
      <c r="M2043" s="1">
        <v>29403</v>
      </c>
      <c r="O2043" t="s">
        <v>35</v>
      </c>
      <c r="P2043" t="s">
        <v>36</v>
      </c>
      <c r="Q2043" t="s">
        <v>75</v>
      </c>
      <c r="R2043" t="s">
        <v>12</v>
      </c>
      <c r="U2043" t="s">
        <v>12</v>
      </c>
      <c r="V2043" t="s">
        <v>12</v>
      </c>
      <c r="W2043" t="s">
        <v>13</v>
      </c>
      <c r="X2043" t="s">
        <v>12</v>
      </c>
      <c r="Y2043" t="s">
        <v>58</v>
      </c>
      <c r="Z2043" t="s">
        <v>8768</v>
      </c>
      <c r="AA2043" t="s">
        <v>7788</v>
      </c>
      <c r="AB2043">
        <v>91941</v>
      </c>
      <c r="AC2043" t="str">
        <f t="shared" si="62"/>
        <v>6925 Tower St., La Mesa, CA 91941</v>
      </c>
      <c r="AD2043" t="s">
        <v>17</v>
      </c>
      <c r="AE2043" t="s">
        <v>7731</v>
      </c>
      <c r="AF2043" t="s">
        <v>1475</v>
      </c>
      <c r="AG2043" t="s">
        <v>7694</v>
      </c>
      <c r="AH2043" t="s">
        <v>225</v>
      </c>
      <c r="AI2043">
        <v>32.762804770000002</v>
      </c>
      <c r="AJ2043">
        <v>-117.04821189</v>
      </c>
      <c r="AK2043">
        <v>449</v>
      </c>
      <c r="AL2043">
        <v>32</v>
      </c>
      <c r="AM2043">
        <v>7.1</v>
      </c>
      <c r="AN2043">
        <v>1</v>
      </c>
      <c r="AO2043">
        <v>0.2</v>
      </c>
      <c r="AP2043">
        <v>32</v>
      </c>
      <c r="AQ2043">
        <v>7.1</v>
      </c>
      <c r="AR2043">
        <v>5</v>
      </c>
      <c r="AS2043">
        <v>1.1000000000000001</v>
      </c>
      <c r="AT2043">
        <v>218</v>
      </c>
      <c r="AU2043">
        <v>48.6</v>
      </c>
      <c r="AV2043">
        <v>0</v>
      </c>
      <c r="AW2043">
        <v>0</v>
      </c>
      <c r="AX2043">
        <v>113</v>
      </c>
      <c r="AY2043">
        <v>25.2</v>
      </c>
      <c r="AZ2043">
        <v>43</v>
      </c>
      <c r="BA2043">
        <v>9.6</v>
      </c>
      <c r="BB2043">
        <v>5</v>
      </c>
      <c r="BC2043">
        <v>1.1000000000000001</v>
      </c>
      <c r="BD2043">
        <v>62</v>
      </c>
      <c r="BE2043">
        <v>13.8</v>
      </c>
      <c r="BF2043">
        <v>3</v>
      </c>
      <c r="BG2043">
        <v>0.7</v>
      </c>
      <c r="BH2043">
        <v>15</v>
      </c>
      <c r="BI2043">
        <v>3.3</v>
      </c>
      <c r="BJ2043">
        <v>0</v>
      </c>
      <c r="BK2043">
        <v>0</v>
      </c>
      <c r="BL2043">
        <v>310</v>
      </c>
      <c r="BM2043">
        <v>69</v>
      </c>
      <c r="BN2043">
        <v>64</v>
      </c>
      <c r="BO2043">
        <v>14.3</v>
      </c>
      <c r="BP2043">
        <v>310</v>
      </c>
      <c r="BQ2043">
        <v>69</v>
      </c>
      <c r="BR2043" t="s">
        <v>7695</v>
      </c>
      <c r="BS2043" t="s">
        <v>7688</v>
      </c>
      <c r="BT2043" t="s">
        <v>7789</v>
      </c>
      <c r="BU2043" t="s">
        <v>7790</v>
      </c>
      <c r="BV2043" t="s">
        <v>7791</v>
      </c>
      <c r="BW2043" t="s">
        <v>7792</v>
      </c>
      <c r="BZ2043">
        <v>34612</v>
      </c>
      <c r="CA2043">
        <v>-117.048211885192</v>
      </c>
      <c r="CB2043">
        <v>32.762804772000898</v>
      </c>
      <c r="CD2043">
        <f xml:space="preserve"> _xlfn.XLOOKUP(AB2043,[1]Sheet1!B:B,[1]Sheet1!Y:Y,"Not Found")</f>
        <v>111607</v>
      </c>
      <c r="CE2043">
        <f xml:space="preserve"> _xlfn.XLOOKUP(AB2043,[1]Sheet1!B:B,[1]Sheet1!AA:AA, "Not Found")</f>
        <v>142304</v>
      </c>
      <c r="CH2043">
        <f t="shared" ca="1" si="63"/>
        <v>0.36594345229969794</v>
      </c>
    </row>
    <row r="2044" spans="1:86" x14ac:dyDescent="0.3">
      <c r="A2044">
        <v>7042</v>
      </c>
      <c r="B2044" t="s">
        <v>0</v>
      </c>
      <c r="C2044" t="s">
        <v>8769</v>
      </c>
      <c r="D2044" s="3">
        <v>37681976070833</v>
      </c>
      <c r="E2044" t="s">
        <v>7789</v>
      </c>
      <c r="F2044" t="s">
        <v>8770</v>
      </c>
      <c r="G2044" t="s">
        <v>4</v>
      </c>
      <c r="H2044" t="s">
        <v>7688</v>
      </c>
      <c r="I2044" t="s">
        <v>7790</v>
      </c>
      <c r="J2044" t="s">
        <v>8771</v>
      </c>
      <c r="K2044" t="s">
        <v>35</v>
      </c>
      <c r="L2044" t="s">
        <v>9</v>
      </c>
      <c r="M2044" s="1">
        <v>29403</v>
      </c>
      <c r="O2044" t="s">
        <v>35</v>
      </c>
      <c r="P2044" t="s">
        <v>36</v>
      </c>
      <c r="Q2044" t="s">
        <v>75</v>
      </c>
      <c r="R2044" t="s">
        <v>12</v>
      </c>
      <c r="U2044" t="s">
        <v>12</v>
      </c>
      <c r="V2044" t="s">
        <v>12</v>
      </c>
      <c r="W2044" t="s">
        <v>12</v>
      </c>
      <c r="X2044" t="s">
        <v>12</v>
      </c>
      <c r="Y2044" t="s">
        <v>58</v>
      </c>
      <c r="Z2044" t="s">
        <v>8772</v>
      </c>
      <c r="AA2044" t="s">
        <v>7788</v>
      </c>
      <c r="AB2044">
        <v>91941</v>
      </c>
      <c r="AC2044" t="str">
        <f t="shared" si="62"/>
        <v>4354 Conrad Dr., La Mesa, CA 91941</v>
      </c>
      <c r="AD2044" t="s">
        <v>17</v>
      </c>
      <c r="AE2044" t="s">
        <v>22</v>
      </c>
      <c r="AF2044" t="s">
        <v>1475</v>
      </c>
      <c r="AG2044" t="s">
        <v>7703</v>
      </c>
      <c r="AH2044" t="s">
        <v>225</v>
      </c>
      <c r="AI2044">
        <v>32.759904769999999</v>
      </c>
      <c r="AJ2044">
        <v>-116.98541186999999</v>
      </c>
      <c r="AK2044">
        <v>617</v>
      </c>
      <c r="AL2044">
        <v>22</v>
      </c>
      <c r="AM2044">
        <v>3.6</v>
      </c>
      <c r="AN2044">
        <v>0</v>
      </c>
      <c r="AO2044">
        <v>0</v>
      </c>
      <c r="AP2044">
        <v>17</v>
      </c>
      <c r="AQ2044">
        <v>2.8</v>
      </c>
      <c r="AR2044">
        <v>6</v>
      </c>
      <c r="AS2044">
        <v>1</v>
      </c>
      <c r="AT2044">
        <v>255</v>
      </c>
      <c r="AU2044">
        <v>41.3</v>
      </c>
      <c r="AV2044">
        <v>1</v>
      </c>
      <c r="AW2044">
        <v>0.2</v>
      </c>
      <c r="AX2044">
        <v>237</v>
      </c>
      <c r="AY2044">
        <v>38.4</v>
      </c>
      <c r="AZ2044">
        <v>77</v>
      </c>
      <c r="BA2044">
        <v>12.5</v>
      </c>
      <c r="BB2044">
        <v>2</v>
      </c>
      <c r="BC2044">
        <v>0.3</v>
      </c>
      <c r="BD2044">
        <v>48</v>
      </c>
      <c r="BE2044">
        <v>7.8</v>
      </c>
      <c r="BF2044">
        <v>4</v>
      </c>
      <c r="BG2044">
        <v>0.6</v>
      </c>
      <c r="BH2044">
        <v>24</v>
      </c>
      <c r="BI2044">
        <v>3.9</v>
      </c>
      <c r="BJ2044">
        <v>0</v>
      </c>
      <c r="BK2044">
        <v>0</v>
      </c>
      <c r="BL2044">
        <v>268</v>
      </c>
      <c r="BM2044">
        <v>43.4</v>
      </c>
      <c r="BN2044">
        <v>85</v>
      </c>
      <c r="BO2044">
        <v>13.8</v>
      </c>
      <c r="BP2044">
        <v>267</v>
      </c>
      <c r="BQ2044">
        <v>43.3</v>
      </c>
      <c r="BR2044" t="s">
        <v>7695</v>
      </c>
      <c r="BS2044" t="s">
        <v>7688</v>
      </c>
      <c r="BT2044" t="s">
        <v>7789</v>
      </c>
      <c r="BU2044" t="s">
        <v>7790</v>
      </c>
      <c r="BV2044" t="s">
        <v>7791</v>
      </c>
      <c r="BW2044" t="s">
        <v>7792</v>
      </c>
      <c r="BZ2044">
        <v>34607</v>
      </c>
      <c r="CA2044">
        <v>-116.98541187354201</v>
      </c>
      <c r="CB2044">
        <v>32.759904774937397</v>
      </c>
      <c r="CD2044">
        <f xml:space="preserve"> _xlfn.XLOOKUP(AB2044,[1]Sheet1!B:B,[1]Sheet1!Y:Y,"Not Found")</f>
        <v>111607</v>
      </c>
      <c r="CE2044">
        <f xml:space="preserve"> _xlfn.XLOOKUP(AB2044,[1]Sheet1!B:B,[1]Sheet1!AA:AA, "Not Found")</f>
        <v>142304</v>
      </c>
      <c r="CH2044">
        <f t="shared" ca="1" si="63"/>
        <v>0.61726874483871919</v>
      </c>
    </row>
    <row r="2045" spans="1:86" x14ac:dyDescent="0.3">
      <c r="A2045">
        <v>7043</v>
      </c>
      <c r="B2045" t="s">
        <v>0</v>
      </c>
      <c r="C2045" t="s">
        <v>8773</v>
      </c>
      <c r="D2045" s="3">
        <v>37681976098446</v>
      </c>
      <c r="E2045" t="s">
        <v>7789</v>
      </c>
      <c r="F2045" t="s">
        <v>8774</v>
      </c>
      <c r="G2045" t="s">
        <v>4</v>
      </c>
      <c r="H2045" t="s">
        <v>7688</v>
      </c>
      <c r="I2045" t="s">
        <v>7790</v>
      </c>
      <c r="J2045" t="s">
        <v>8775</v>
      </c>
      <c r="K2045" t="s">
        <v>35</v>
      </c>
      <c r="L2045" t="s">
        <v>9</v>
      </c>
      <c r="M2045" s="1">
        <v>29403</v>
      </c>
      <c r="O2045" t="s">
        <v>35</v>
      </c>
      <c r="P2045" t="s">
        <v>36</v>
      </c>
      <c r="Q2045" t="s">
        <v>75</v>
      </c>
      <c r="R2045" t="s">
        <v>12</v>
      </c>
      <c r="U2045" t="s">
        <v>12</v>
      </c>
      <c r="V2045" t="s">
        <v>12</v>
      </c>
      <c r="W2045" t="s">
        <v>13</v>
      </c>
      <c r="X2045" t="s">
        <v>12</v>
      </c>
      <c r="Y2045" t="s">
        <v>14</v>
      </c>
      <c r="Z2045" t="s">
        <v>8700</v>
      </c>
      <c r="AA2045" t="s">
        <v>8539</v>
      </c>
      <c r="AB2045">
        <v>91978</v>
      </c>
      <c r="AC2045" t="str">
        <f t="shared" si="62"/>
        <v>10355 Loma Ln., Spring Valley, CA 91978</v>
      </c>
      <c r="AD2045" t="s">
        <v>17</v>
      </c>
      <c r="AE2045" t="s">
        <v>7731</v>
      </c>
      <c r="AF2045" t="s">
        <v>1475</v>
      </c>
      <c r="AG2045" t="s">
        <v>7694</v>
      </c>
      <c r="AH2045" t="s">
        <v>225</v>
      </c>
      <c r="AI2045">
        <v>32.736104769999997</v>
      </c>
      <c r="AJ2045">
        <v>-116.96761187</v>
      </c>
      <c r="AK2045">
        <v>326</v>
      </c>
      <c r="AL2045">
        <v>41</v>
      </c>
      <c r="AM2045">
        <v>12.6</v>
      </c>
      <c r="AN2045">
        <v>0</v>
      </c>
      <c r="AO2045">
        <v>0</v>
      </c>
      <c r="AP2045">
        <v>7</v>
      </c>
      <c r="AQ2045">
        <v>2.1</v>
      </c>
      <c r="AR2045">
        <v>13</v>
      </c>
      <c r="AS2045">
        <v>4</v>
      </c>
      <c r="AT2045">
        <v>182</v>
      </c>
      <c r="AU2045">
        <v>55.8</v>
      </c>
      <c r="AV2045">
        <v>0</v>
      </c>
      <c r="AW2045">
        <v>0</v>
      </c>
      <c r="AX2045">
        <v>51</v>
      </c>
      <c r="AY2045">
        <v>15.6</v>
      </c>
      <c r="AZ2045">
        <v>29</v>
      </c>
      <c r="BA2045">
        <v>8.9</v>
      </c>
      <c r="BB2045">
        <v>3</v>
      </c>
      <c r="BC2045">
        <v>0.9</v>
      </c>
      <c r="BD2045">
        <v>81</v>
      </c>
      <c r="BE2045">
        <v>24.8</v>
      </c>
      <c r="BF2045">
        <v>2</v>
      </c>
      <c r="BG2045">
        <v>0.6</v>
      </c>
      <c r="BH2045">
        <v>20</v>
      </c>
      <c r="BI2045">
        <v>6.1</v>
      </c>
      <c r="BJ2045">
        <v>0</v>
      </c>
      <c r="BK2045">
        <v>0</v>
      </c>
      <c r="BL2045">
        <v>237</v>
      </c>
      <c r="BM2045">
        <v>72.7</v>
      </c>
      <c r="BN2045">
        <v>63</v>
      </c>
      <c r="BO2045">
        <v>19.3</v>
      </c>
      <c r="BP2045">
        <v>237</v>
      </c>
      <c r="BQ2045">
        <v>72.7</v>
      </c>
      <c r="BR2045" t="s">
        <v>7695</v>
      </c>
      <c r="BS2045" t="s">
        <v>7688</v>
      </c>
      <c r="BT2045" t="s">
        <v>7789</v>
      </c>
      <c r="BU2045" t="s">
        <v>7790</v>
      </c>
      <c r="BV2045" t="s">
        <v>7791</v>
      </c>
      <c r="BW2045" t="s">
        <v>7792</v>
      </c>
      <c r="BZ2045">
        <v>34605</v>
      </c>
      <c r="CA2045">
        <v>-116.967611870195</v>
      </c>
      <c r="CB2045">
        <v>32.7361047728076</v>
      </c>
      <c r="CD2045">
        <f xml:space="preserve"> _xlfn.XLOOKUP(AB2045,[1]Sheet1!B:B,[1]Sheet1!Y:Y,"Not Found")</f>
        <v>111506</v>
      </c>
      <c r="CE2045">
        <f xml:space="preserve"> _xlfn.XLOOKUP(AB2045,[1]Sheet1!B:B,[1]Sheet1!AA:AA, "Not Found")</f>
        <v>135156</v>
      </c>
      <c r="CH2045">
        <f t="shared" ca="1" si="63"/>
        <v>0.4509779372949605</v>
      </c>
    </row>
    <row r="2046" spans="1:86" x14ac:dyDescent="0.3">
      <c r="A2046">
        <v>7044</v>
      </c>
      <c r="B2046" t="s">
        <v>0</v>
      </c>
      <c r="C2046" t="s">
        <v>8776</v>
      </c>
      <c r="D2046" s="3">
        <v>37681976111207</v>
      </c>
      <c r="E2046" t="s">
        <v>7789</v>
      </c>
      <c r="F2046" t="s">
        <v>8777</v>
      </c>
      <c r="G2046" t="s">
        <v>4</v>
      </c>
      <c r="H2046" t="s">
        <v>7688</v>
      </c>
      <c r="I2046" t="s">
        <v>7790</v>
      </c>
      <c r="J2046" t="s">
        <v>8778</v>
      </c>
      <c r="K2046" t="s">
        <v>35</v>
      </c>
      <c r="L2046" t="s">
        <v>9</v>
      </c>
      <c r="M2046" s="1">
        <v>34171</v>
      </c>
      <c r="O2046" t="s">
        <v>35</v>
      </c>
      <c r="P2046" t="s">
        <v>36</v>
      </c>
      <c r="Q2046" t="s">
        <v>75</v>
      </c>
      <c r="R2046" t="s">
        <v>12</v>
      </c>
      <c r="U2046" t="s">
        <v>12</v>
      </c>
      <c r="V2046" t="s">
        <v>12</v>
      </c>
      <c r="W2046" t="s">
        <v>13</v>
      </c>
      <c r="X2046" t="s">
        <v>12</v>
      </c>
      <c r="Y2046" t="s">
        <v>58</v>
      </c>
      <c r="Z2046" t="s">
        <v>8779</v>
      </c>
      <c r="AA2046" t="s">
        <v>8539</v>
      </c>
      <c r="AB2046">
        <v>91977</v>
      </c>
      <c r="AC2046" t="str">
        <f t="shared" si="62"/>
        <v>10129 Austin Dr., Spring Valley, CA 91977</v>
      </c>
      <c r="AD2046" t="s">
        <v>17</v>
      </c>
      <c r="AE2046" t="s">
        <v>7731</v>
      </c>
      <c r="AF2046" t="s">
        <v>1475</v>
      </c>
      <c r="AG2046" t="s">
        <v>7694</v>
      </c>
      <c r="AH2046" t="s">
        <v>225</v>
      </c>
      <c r="AI2046">
        <v>32.730804769999999</v>
      </c>
      <c r="AJ2046">
        <v>-116.97461187</v>
      </c>
      <c r="AK2046">
        <v>447</v>
      </c>
      <c r="AL2046">
        <v>57</v>
      </c>
      <c r="AM2046">
        <v>12.8</v>
      </c>
      <c r="AN2046">
        <v>0</v>
      </c>
      <c r="AO2046">
        <v>0</v>
      </c>
      <c r="AP2046">
        <v>17</v>
      </c>
      <c r="AQ2046">
        <v>3.8</v>
      </c>
      <c r="AR2046">
        <v>18</v>
      </c>
      <c r="AS2046">
        <v>4</v>
      </c>
      <c r="AT2046">
        <v>232</v>
      </c>
      <c r="AU2046">
        <v>51.9</v>
      </c>
      <c r="AV2046">
        <v>0</v>
      </c>
      <c r="AW2046">
        <v>0</v>
      </c>
      <c r="AX2046">
        <v>77</v>
      </c>
      <c r="AY2046">
        <v>17.2</v>
      </c>
      <c r="AZ2046">
        <v>45</v>
      </c>
      <c r="BA2046">
        <v>10.1</v>
      </c>
      <c r="BB2046">
        <v>1</v>
      </c>
      <c r="BC2046">
        <v>0.2</v>
      </c>
      <c r="BD2046">
        <v>78</v>
      </c>
      <c r="BE2046">
        <v>17.399999999999999</v>
      </c>
      <c r="BF2046">
        <v>0</v>
      </c>
      <c r="BG2046">
        <v>0</v>
      </c>
      <c r="BH2046">
        <v>16</v>
      </c>
      <c r="BI2046">
        <v>3.6</v>
      </c>
      <c r="BJ2046">
        <v>0</v>
      </c>
      <c r="BK2046">
        <v>0</v>
      </c>
      <c r="BL2046">
        <v>300</v>
      </c>
      <c r="BM2046">
        <v>67.099999999999994</v>
      </c>
      <c r="BN2046">
        <v>95</v>
      </c>
      <c r="BO2046">
        <v>21.3</v>
      </c>
      <c r="BP2046">
        <v>300</v>
      </c>
      <c r="BQ2046">
        <v>67.099999999999994</v>
      </c>
      <c r="BR2046" t="s">
        <v>7695</v>
      </c>
      <c r="BS2046" t="s">
        <v>7688</v>
      </c>
      <c r="BT2046" t="s">
        <v>7789</v>
      </c>
      <c r="BU2046" t="s">
        <v>7790</v>
      </c>
      <c r="BV2046" t="s">
        <v>7791</v>
      </c>
      <c r="BW2046" t="s">
        <v>7792</v>
      </c>
      <c r="BZ2046">
        <v>34614</v>
      </c>
      <c r="CA2046">
        <v>-116.974611869783</v>
      </c>
      <c r="CB2046">
        <v>32.730804772361402</v>
      </c>
      <c r="CD2046">
        <f xml:space="preserve"> _xlfn.XLOOKUP(AB2046,[1]Sheet1!B:B,[1]Sheet1!Y:Y,"Not Found")</f>
        <v>92407</v>
      </c>
      <c r="CE2046">
        <f xml:space="preserve"> _xlfn.XLOOKUP(AB2046,[1]Sheet1!B:B,[1]Sheet1!AA:AA, "Not Found")</f>
        <v>117273</v>
      </c>
      <c r="CH2046">
        <f t="shared" ca="1" si="63"/>
        <v>0.87668361551597052</v>
      </c>
    </row>
    <row r="2047" spans="1:86" x14ac:dyDescent="0.3">
      <c r="A2047">
        <v>7045</v>
      </c>
      <c r="B2047" t="s">
        <v>0</v>
      </c>
      <c r="C2047" t="s">
        <v>8780</v>
      </c>
      <c r="D2047" s="3">
        <v>37682050141499</v>
      </c>
      <c r="E2047" t="s">
        <v>8781</v>
      </c>
      <c r="F2047" t="s">
        <v>8782</v>
      </c>
      <c r="G2047" t="s">
        <v>4</v>
      </c>
      <c r="H2047" t="s">
        <v>7688</v>
      </c>
      <c r="I2047" t="s">
        <v>8783</v>
      </c>
      <c r="J2047" t="s">
        <v>8784</v>
      </c>
      <c r="K2047" t="s">
        <v>35</v>
      </c>
      <c r="L2047" t="s">
        <v>9</v>
      </c>
      <c r="M2047" s="1">
        <v>44743</v>
      </c>
      <c r="O2047" t="s">
        <v>35</v>
      </c>
      <c r="P2047" t="s">
        <v>36</v>
      </c>
      <c r="Q2047" t="s">
        <v>75</v>
      </c>
      <c r="R2047" t="s">
        <v>12</v>
      </c>
      <c r="U2047" t="s">
        <v>12</v>
      </c>
      <c r="V2047" t="s">
        <v>12</v>
      </c>
      <c r="W2047" t="s">
        <v>13</v>
      </c>
      <c r="X2047" t="s">
        <v>12</v>
      </c>
      <c r="Y2047" t="s">
        <v>14</v>
      </c>
      <c r="Z2047" t="s">
        <v>8785</v>
      </c>
      <c r="AA2047" t="s">
        <v>8783</v>
      </c>
      <c r="AB2047">
        <v>91945</v>
      </c>
      <c r="AC2047" t="str">
        <f t="shared" si="62"/>
        <v>7885 Golden Ave., Lemon Grove, CA 91945</v>
      </c>
      <c r="AD2047" t="s">
        <v>17</v>
      </c>
      <c r="AE2047" t="s">
        <v>7731</v>
      </c>
      <c r="AF2047" t="s">
        <v>1475</v>
      </c>
      <c r="AG2047" t="s">
        <v>7694</v>
      </c>
      <c r="AH2047" t="s">
        <v>225</v>
      </c>
      <c r="AI2047">
        <v>32.741606769999997</v>
      </c>
      <c r="AJ2047">
        <v>-117.02898587999999</v>
      </c>
      <c r="AK2047">
        <v>421</v>
      </c>
      <c r="AL2047">
        <v>51</v>
      </c>
      <c r="AM2047">
        <v>12.1</v>
      </c>
      <c r="AN2047">
        <v>3</v>
      </c>
      <c r="AO2047">
        <v>0.7</v>
      </c>
      <c r="AP2047">
        <v>8</v>
      </c>
      <c r="AQ2047">
        <v>1.9</v>
      </c>
      <c r="AR2047">
        <v>3</v>
      </c>
      <c r="AS2047">
        <v>0.7</v>
      </c>
      <c r="AT2047">
        <v>288</v>
      </c>
      <c r="AU2047">
        <v>68.400000000000006</v>
      </c>
      <c r="AV2047">
        <v>3</v>
      </c>
      <c r="AW2047">
        <v>0.7</v>
      </c>
      <c r="AX2047">
        <v>40</v>
      </c>
      <c r="AY2047">
        <v>9.5</v>
      </c>
      <c r="AZ2047">
        <v>25</v>
      </c>
      <c r="BA2047">
        <v>5.9</v>
      </c>
      <c r="BB2047">
        <v>0</v>
      </c>
      <c r="BC2047">
        <v>0</v>
      </c>
      <c r="BD2047">
        <v>115</v>
      </c>
      <c r="BE2047">
        <v>27.3</v>
      </c>
      <c r="BF2047">
        <v>1</v>
      </c>
      <c r="BG2047">
        <v>0.2</v>
      </c>
      <c r="BH2047">
        <v>13</v>
      </c>
      <c r="BI2047">
        <v>3.1</v>
      </c>
      <c r="BJ2047">
        <v>0</v>
      </c>
      <c r="BK2047">
        <v>0</v>
      </c>
      <c r="BL2047">
        <v>346</v>
      </c>
      <c r="BM2047">
        <v>82.2</v>
      </c>
      <c r="BN2047">
        <v>56</v>
      </c>
      <c r="BO2047">
        <v>13.3</v>
      </c>
      <c r="BP2047">
        <v>345</v>
      </c>
      <c r="BQ2047">
        <v>81.900000000000006</v>
      </c>
      <c r="BR2047" t="s">
        <v>7695</v>
      </c>
      <c r="BS2047" t="s">
        <v>7688</v>
      </c>
      <c r="BT2047" t="s">
        <v>8781</v>
      </c>
      <c r="BU2047" t="s">
        <v>8783</v>
      </c>
      <c r="BV2047" t="s">
        <v>7791</v>
      </c>
      <c r="BW2047" t="s">
        <v>7792</v>
      </c>
      <c r="BZ2047">
        <v>34734</v>
      </c>
      <c r="CA2047">
        <v>-117.02898588050201</v>
      </c>
      <c r="CB2047">
        <v>32.741606769612901</v>
      </c>
      <c r="CD2047">
        <f xml:space="preserve"> _xlfn.XLOOKUP(AB2047,[1]Sheet1!B:B,[1]Sheet1!Y:Y,"Not Found")</f>
        <v>79381</v>
      </c>
      <c r="CE2047">
        <f xml:space="preserve"> _xlfn.XLOOKUP(AB2047,[1]Sheet1!B:B,[1]Sheet1!AA:AA, "Not Found")</f>
        <v>98720</v>
      </c>
      <c r="CH2047">
        <f t="shared" ca="1" si="63"/>
        <v>0.38949487125683846</v>
      </c>
    </row>
    <row r="2048" spans="1:86" x14ac:dyDescent="0.3">
      <c r="A2048">
        <v>7046</v>
      </c>
      <c r="B2048" t="s">
        <v>0</v>
      </c>
      <c r="C2048" t="s">
        <v>8786</v>
      </c>
      <c r="D2048" s="3">
        <v>37682050141812</v>
      </c>
      <c r="E2048" t="s">
        <v>8781</v>
      </c>
      <c r="F2048" t="s">
        <v>8787</v>
      </c>
      <c r="G2048" t="s">
        <v>4</v>
      </c>
      <c r="H2048" t="s">
        <v>7688</v>
      </c>
      <c r="I2048" t="s">
        <v>8783</v>
      </c>
      <c r="J2048" t="s">
        <v>8788</v>
      </c>
      <c r="K2048" t="s">
        <v>35</v>
      </c>
      <c r="L2048" t="s">
        <v>9</v>
      </c>
      <c r="M2048" s="1">
        <v>44789</v>
      </c>
      <c r="O2048" t="s">
        <v>35</v>
      </c>
      <c r="P2048" t="s">
        <v>36</v>
      </c>
      <c r="Q2048" t="s">
        <v>36</v>
      </c>
      <c r="R2048" t="s">
        <v>12</v>
      </c>
      <c r="U2048" t="s">
        <v>12</v>
      </c>
      <c r="V2048" t="s">
        <v>12</v>
      </c>
      <c r="W2048" t="s">
        <v>12</v>
      </c>
      <c r="X2048" t="s">
        <v>12</v>
      </c>
      <c r="Y2048" t="s">
        <v>14</v>
      </c>
      <c r="Z2048" t="s">
        <v>8789</v>
      </c>
      <c r="AA2048" t="s">
        <v>8783</v>
      </c>
      <c r="AB2048">
        <v>91945</v>
      </c>
      <c r="AC2048" t="str">
        <f t="shared" si="62"/>
        <v>8425 Palm St., Lemon Grove, CA 91945</v>
      </c>
      <c r="AD2048" t="s">
        <v>17</v>
      </c>
      <c r="AE2048" t="s">
        <v>7731</v>
      </c>
      <c r="AF2048" t="s">
        <v>1475</v>
      </c>
      <c r="AG2048" t="s">
        <v>7694</v>
      </c>
      <c r="AH2048" t="s">
        <v>225</v>
      </c>
      <c r="AI2048">
        <v>32.734232769999998</v>
      </c>
      <c r="AJ2048">
        <v>-117.01918688000001</v>
      </c>
      <c r="AK2048">
        <v>125</v>
      </c>
      <c r="AL2048">
        <v>13</v>
      </c>
      <c r="AM2048">
        <v>10.4</v>
      </c>
      <c r="AN2048">
        <v>0</v>
      </c>
      <c r="AO2048">
        <v>0</v>
      </c>
      <c r="AP2048">
        <v>6</v>
      </c>
      <c r="AQ2048">
        <v>4.8</v>
      </c>
      <c r="AR2048">
        <v>2</v>
      </c>
      <c r="AS2048">
        <v>1.6</v>
      </c>
      <c r="AT2048">
        <v>82</v>
      </c>
      <c r="AU2048">
        <v>65.599999999999994</v>
      </c>
      <c r="AV2048">
        <v>0</v>
      </c>
      <c r="AW2048">
        <v>0</v>
      </c>
      <c r="AX2048">
        <v>12</v>
      </c>
      <c r="AY2048">
        <v>9.6</v>
      </c>
      <c r="AZ2048">
        <v>10</v>
      </c>
      <c r="BA2048">
        <v>8</v>
      </c>
      <c r="BB2048">
        <v>0</v>
      </c>
      <c r="BC2048">
        <v>0</v>
      </c>
      <c r="BD2048">
        <v>31</v>
      </c>
      <c r="BE2048">
        <v>24.8</v>
      </c>
      <c r="BF2048">
        <v>0</v>
      </c>
      <c r="BG2048">
        <v>0</v>
      </c>
      <c r="BH2048">
        <v>2</v>
      </c>
      <c r="BI2048">
        <v>1.6</v>
      </c>
      <c r="BJ2048">
        <v>0</v>
      </c>
      <c r="BK2048">
        <v>0</v>
      </c>
      <c r="BL2048">
        <v>72</v>
      </c>
      <c r="BM2048">
        <v>57.6</v>
      </c>
      <c r="BN2048">
        <v>30</v>
      </c>
      <c r="BO2048">
        <v>24</v>
      </c>
      <c r="BP2048">
        <v>72</v>
      </c>
      <c r="BQ2048">
        <v>57.6</v>
      </c>
      <c r="BR2048" t="s">
        <v>7695</v>
      </c>
      <c r="BS2048" t="s">
        <v>7688</v>
      </c>
      <c r="BT2048" t="s">
        <v>8781</v>
      </c>
      <c r="BU2048" t="s">
        <v>8783</v>
      </c>
      <c r="BV2048" t="s">
        <v>7791</v>
      </c>
      <c r="BW2048" t="s">
        <v>7792</v>
      </c>
      <c r="BZ2048">
        <v>34735</v>
      </c>
      <c r="CA2048">
        <v>-117.019186877878</v>
      </c>
      <c r="CB2048">
        <v>32.734232770371896</v>
      </c>
      <c r="CD2048">
        <f xml:space="preserve"> _xlfn.XLOOKUP(AB2048,[1]Sheet1!B:B,[1]Sheet1!Y:Y,"Not Found")</f>
        <v>79381</v>
      </c>
      <c r="CE2048">
        <f xml:space="preserve"> _xlfn.XLOOKUP(AB2048,[1]Sheet1!B:B,[1]Sheet1!AA:AA, "Not Found")</f>
        <v>98720</v>
      </c>
      <c r="CH2048">
        <f t="shared" ca="1" si="63"/>
        <v>0.74296178593632445</v>
      </c>
    </row>
    <row r="2049" spans="1:86" x14ac:dyDescent="0.3">
      <c r="A2049">
        <v>7047</v>
      </c>
      <c r="B2049" t="s">
        <v>0</v>
      </c>
      <c r="C2049" t="s">
        <v>8790</v>
      </c>
      <c r="D2049" s="3">
        <v>37682056038608</v>
      </c>
      <c r="E2049" t="s">
        <v>8781</v>
      </c>
      <c r="F2049" t="s">
        <v>8791</v>
      </c>
      <c r="G2049" t="s">
        <v>4</v>
      </c>
      <c r="H2049" t="s">
        <v>7688</v>
      </c>
      <c r="I2049" t="s">
        <v>8783</v>
      </c>
      <c r="J2049" t="s">
        <v>8792</v>
      </c>
      <c r="K2049" t="s">
        <v>113</v>
      </c>
      <c r="L2049" t="s">
        <v>9</v>
      </c>
      <c r="M2049" s="1">
        <v>29403</v>
      </c>
      <c r="O2049" t="s">
        <v>113</v>
      </c>
      <c r="P2049" t="s">
        <v>10</v>
      </c>
      <c r="Q2049" t="s">
        <v>96</v>
      </c>
      <c r="R2049" t="s">
        <v>12</v>
      </c>
      <c r="U2049" t="s">
        <v>12</v>
      </c>
      <c r="V2049" t="s">
        <v>12</v>
      </c>
      <c r="W2049" t="s">
        <v>13</v>
      </c>
      <c r="X2049" t="s">
        <v>12</v>
      </c>
      <c r="Y2049" t="s">
        <v>14</v>
      </c>
      <c r="Z2049" t="s">
        <v>8793</v>
      </c>
      <c r="AA2049" t="s">
        <v>8783</v>
      </c>
      <c r="AB2049">
        <v>91945</v>
      </c>
      <c r="AC2049" t="str">
        <f t="shared" si="62"/>
        <v>7866 Lincoln St., Lemon Grove, CA 91945</v>
      </c>
      <c r="AD2049" t="s">
        <v>17</v>
      </c>
      <c r="AE2049" t="s">
        <v>7731</v>
      </c>
      <c r="AF2049" t="s">
        <v>1475</v>
      </c>
      <c r="AG2049" t="s">
        <v>7694</v>
      </c>
      <c r="AH2049" t="s">
        <v>225</v>
      </c>
      <c r="AI2049">
        <v>32.739244769999999</v>
      </c>
      <c r="AJ2049">
        <v>-117.02905488</v>
      </c>
      <c r="AK2049">
        <v>522</v>
      </c>
      <c r="AL2049">
        <v>70</v>
      </c>
      <c r="AM2049">
        <v>13.4</v>
      </c>
      <c r="AN2049">
        <v>6</v>
      </c>
      <c r="AO2049">
        <v>1.1000000000000001</v>
      </c>
      <c r="AP2049">
        <v>21</v>
      </c>
      <c r="AQ2049">
        <v>4</v>
      </c>
      <c r="AR2049">
        <v>10</v>
      </c>
      <c r="AS2049">
        <v>1.9</v>
      </c>
      <c r="AT2049">
        <v>344</v>
      </c>
      <c r="AU2049">
        <v>65.900000000000006</v>
      </c>
      <c r="AV2049">
        <v>3</v>
      </c>
      <c r="AW2049">
        <v>0.6</v>
      </c>
      <c r="AX2049">
        <v>36</v>
      </c>
      <c r="AY2049">
        <v>6.9</v>
      </c>
      <c r="AZ2049">
        <v>31</v>
      </c>
      <c r="BA2049">
        <v>5.9</v>
      </c>
      <c r="BB2049">
        <v>1</v>
      </c>
      <c r="BC2049">
        <v>0.2</v>
      </c>
      <c r="BD2049">
        <v>138</v>
      </c>
      <c r="BE2049">
        <v>26.4</v>
      </c>
      <c r="BF2049">
        <v>3</v>
      </c>
      <c r="BG2049">
        <v>0.6</v>
      </c>
      <c r="BH2049">
        <v>27</v>
      </c>
      <c r="BI2049">
        <v>5.2</v>
      </c>
      <c r="BJ2049">
        <v>0</v>
      </c>
      <c r="BK2049">
        <v>0</v>
      </c>
      <c r="BL2049">
        <v>384</v>
      </c>
      <c r="BM2049">
        <v>73.599999999999994</v>
      </c>
      <c r="BN2049">
        <v>96</v>
      </c>
      <c r="BO2049">
        <v>18.399999999999999</v>
      </c>
      <c r="BP2049">
        <v>381</v>
      </c>
      <c r="BQ2049">
        <v>73</v>
      </c>
      <c r="BR2049" t="s">
        <v>7695</v>
      </c>
      <c r="BS2049" t="s">
        <v>7688</v>
      </c>
      <c r="BT2049" t="s">
        <v>8781</v>
      </c>
      <c r="BU2049" t="s">
        <v>8783</v>
      </c>
      <c r="BV2049" t="s">
        <v>7791</v>
      </c>
      <c r="BW2049" t="s">
        <v>7792</v>
      </c>
      <c r="BZ2049">
        <v>34728</v>
      </c>
      <c r="CA2049">
        <v>-117.02905488024</v>
      </c>
      <c r="CB2049">
        <v>32.7392447704175</v>
      </c>
      <c r="CD2049">
        <f xml:space="preserve"> _xlfn.XLOOKUP(AB2049,[1]Sheet1!B:B,[1]Sheet1!Y:Y,"Not Found")</f>
        <v>79381</v>
      </c>
      <c r="CE2049">
        <f xml:space="preserve"> _xlfn.XLOOKUP(AB2049,[1]Sheet1!B:B,[1]Sheet1!AA:AA, "Not Found")</f>
        <v>98720</v>
      </c>
      <c r="CH2049">
        <f t="shared" ca="1" si="63"/>
        <v>0.50519518603386748</v>
      </c>
    </row>
    <row r="2050" spans="1:86" x14ac:dyDescent="0.3">
      <c r="A2050">
        <v>7048</v>
      </c>
      <c r="B2050" t="s">
        <v>0</v>
      </c>
      <c r="C2050" t="s">
        <v>8794</v>
      </c>
      <c r="D2050" s="3">
        <v>37682056038624</v>
      </c>
      <c r="E2050" t="s">
        <v>8781</v>
      </c>
      <c r="F2050" t="s">
        <v>8795</v>
      </c>
      <c r="G2050" t="s">
        <v>4</v>
      </c>
      <c r="H2050" t="s">
        <v>7688</v>
      </c>
      <c r="I2050" t="s">
        <v>8783</v>
      </c>
      <c r="J2050" t="s">
        <v>8796</v>
      </c>
      <c r="K2050" t="s">
        <v>35</v>
      </c>
      <c r="L2050" t="s">
        <v>9</v>
      </c>
      <c r="M2050" s="1">
        <v>29403</v>
      </c>
      <c r="O2050" t="s">
        <v>35</v>
      </c>
      <c r="P2050" t="s">
        <v>36</v>
      </c>
      <c r="Q2050" t="s">
        <v>75</v>
      </c>
      <c r="R2050" t="s">
        <v>12</v>
      </c>
      <c r="U2050" t="s">
        <v>12</v>
      </c>
      <c r="V2050" t="s">
        <v>12</v>
      </c>
      <c r="W2050" t="s">
        <v>13</v>
      </c>
      <c r="X2050" t="s">
        <v>12</v>
      </c>
      <c r="Y2050" t="s">
        <v>14</v>
      </c>
      <c r="Z2050" t="s">
        <v>8797</v>
      </c>
      <c r="AA2050" t="s">
        <v>8783</v>
      </c>
      <c r="AB2050">
        <v>91945</v>
      </c>
      <c r="AC2050" t="str">
        <f t="shared" ref="AC2050:AC2113" si="64">Z2050 &amp; ", " &amp; AA2050 &amp;", CA " &amp;AB2050</f>
        <v>7550 Canton Dr., Lemon Grove, CA 91945</v>
      </c>
      <c r="AD2050" t="s">
        <v>17</v>
      </c>
      <c r="AE2050" t="s">
        <v>7731</v>
      </c>
      <c r="AF2050" t="s">
        <v>1475</v>
      </c>
      <c r="AG2050" t="s">
        <v>7694</v>
      </c>
      <c r="AH2050" t="s">
        <v>225</v>
      </c>
      <c r="AI2050">
        <v>32.722404769999997</v>
      </c>
      <c r="AJ2050">
        <v>-117.03311188000001</v>
      </c>
      <c r="AK2050">
        <v>371</v>
      </c>
      <c r="AL2050">
        <v>34</v>
      </c>
      <c r="AM2050">
        <v>9.1999999999999993</v>
      </c>
      <c r="AN2050">
        <v>3</v>
      </c>
      <c r="AO2050">
        <v>0.8</v>
      </c>
      <c r="AP2050">
        <v>14</v>
      </c>
      <c r="AQ2050">
        <v>3.8</v>
      </c>
      <c r="AR2050">
        <v>7</v>
      </c>
      <c r="AS2050">
        <v>1.9</v>
      </c>
      <c r="AT2050">
        <v>236</v>
      </c>
      <c r="AU2050">
        <v>63.6</v>
      </c>
      <c r="AV2050">
        <v>5</v>
      </c>
      <c r="AW2050">
        <v>1.3</v>
      </c>
      <c r="AX2050">
        <v>37</v>
      </c>
      <c r="AY2050">
        <v>10</v>
      </c>
      <c r="AZ2050">
        <v>34</v>
      </c>
      <c r="BA2050">
        <v>9.1999999999999993</v>
      </c>
      <c r="BB2050">
        <v>1</v>
      </c>
      <c r="BC2050">
        <v>0.3</v>
      </c>
      <c r="BD2050">
        <v>91</v>
      </c>
      <c r="BE2050">
        <v>24.5</v>
      </c>
      <c r="BF2050">
        <v>3</v>
      </c>
      <c r="BG2050">
        <v>0.8</v>
      </c>
      <c r="BH2050">
        <v>41</v>
      </c>
      <c r="BI2050">
        <v>11.1</v>
      </c>
      <c r="BJ2050">
        <v>0</v>
      </c>
      <c r="BK2050">
        <v>0</v>
      </c>
      <c r="BL2050">
        <v>270</v>
      </c>
      <c r="BM2050">
        <v>72.8</v>
      </c>
      <c r="BN2050">
        <v>64</v>
      </c>
      <c r="BO2050">
        <v>17.3</v>
      </c>
      <c r="BP2050">
        <v>270</v>
      </c>
      <c r="BQ2050">
        <v>72.8</v>
      </c>
      <c r="BR2050" t="s">
        <v>7695</v>
      </c>
      <c r="BS2050" t="s">
        <v>7688</v>
      </c>
      <c r="BT2050" t="s">
        <v>8781</v>
      </c>
      <c r="BU2050" t="s">
        <v>8783</v>
      </c>
      <c r="BV2050" t="s">
        <v>7791</v>
      </c>
      <c r="BW2050" t="s">
        <v>7792</v>
      </c>
      <c r="BZ2050">
        <v>34729</v>
      </c>
      <c r="CA2050">
        <v>-117.033111879974</v>
      </c>
      <c r="CB2050">
        <v>32.722404768108298</v>
      </c>
      <c r="CD2050">
        <f xml:space="preserve"> _xlfn.XLOOKUP(AB2050,[1]Sheet1!B:B,[1]Sheet1!Y:Y,"Not Found")</f>
        <v>79381</v>
      </c>
      <c r="CE2050">
        <f xml:space="preserve"> _xlfn.XLOOKUP(AB2050,[1]Sheet1!B:B,[1]Sheet1!AA:AA, "Not Found")</f>
        <v>98720</v>
      </c>
      <c r="CH2050">
        <f t="shared" ref="CH2050:CH2113" ca="1" si="65">RAND()</f>
        <v>0.69168852157232508</v>
      </c>
    </row>
    <row r="2051" spans="1:86" x14ac:dyDescent="0.3">
      <c r="A2051">
        <v>7049</v>
      </c>
      <c r="B2051" t="s">
        <v>0</v>
      </c>
      <c r="C2051" t="s">
        <v>8798</v>
      </c>
      <c r="D2051" s="3">
        <v>37682056038632</v>
      </c>
      <c r="E2051" t="s">
        <v>8781</v>
      </c>
      <c r="F2051" t="s">
        <v>8799</v>
      </c>
      <c r="G2051" t="s">
        <v>4</v>
      </c>
      <c r="H2051" t="s">
        <v>7688</v>
      </c>
      <c r="I2051" t="s">
        <v>8783</v>
      </c>
      <c r="J2051" t="s">
        <v>6993</v>
      </c>
      <c r="K2051" t="s">
        <v>35</v>
      </c>
      <c r="L2051" t="s">
        <v>9</v>
      </c>
      <c r="M2051" s="1">
        <v>29403</v>
      </c>
      <c r="O2051" t="s">
        <v>35</v>
      </c>
      <c r="P2051" t="s">
        <v>36</v>
      </c>
      <c r="Q2051" t="s">
        <v>75</v>
      </c>
      <c r="R2051" t="s">
        <v>12</v>
      </c>
      <c r="U2051" t="s">
        <v>12</v>
      </c>
      <c r="V2051" t="s">
        <v>12</v>
      </c>
      <c r="W2051" t="s">
        <v>13</v>
      </c>
      <c r="X2051" t="s">
        <v>12</v>
      </c>
      <c r="Y2051" t="s">
        <v>14</v>
      </c>
      <c r="Z2051" t="s">
        <v>8800</v>
      </c>
      <c r="AA2051" t="s">
        <v>8783</v>
      </c>
      <c r="AB2051">
        <v>91945</v>
      </c>
      <c r="AC2051" t="str">
        <f t="shared" si="64"/>
        <v>8350 Mount Vernon St., Lemon Grove, CA 91945</v>
      </c>
      <c r="AD2051" t="s">
        <v>17</v>
      </c>
      <c r="AE2051" t="s">
        <v>7731</v>
      </c>
      <c r="AF2051" t="s">
        <v>1475</v>
      </c>
      <c r="AG2051" t="s">
        <v>7694</v>
      </c>
      <c r="AH2051" t="s">
        <v>225</v>
      </c>
      <c r="AI2051">
        <v>32.732504769999998</v>
      </c>
      <c r="AJ2051">
        <v>-117.02041188</v>
      </c>
      <c r="AK2051">
        <v>353</v>
      </c>
      <c r="AL2051">
        <v>34</v>
      </c>
      <c r="AM2051">
        <v>9.6</v>
      </c>
      <c r="AN2051">
        <v>2</v>
      </c>
      <c r="AO2051">
        <v>0.6</v>
      </c>
      <c r="AP2051">
        <v>7</v>
      </c>
      <c r="AQ2051">
        <v>2</v>
      </c>
      <c r="AR2051">
        <v>3</v>
      </c>
      <c r="AS2051">
        <v>0.8</v>
      </c>
      <c r="AT2051">
        <v>272</v>
      </c>
      <c r="AU2051">
        <v>77.099999999999994</v>
      </c>
      <c r="AV2051">
        <v>0</v>
      </c>
      <c r="AW2051">
        <v>0</v>
      </c>
      <c r="AX2051">
        <v>19</v>
      </c>
      <c r="AY2051">
        <v>5.4</v>
      </c>
      <c r="AZ2051">
        <v>16</v>
      </c>
      <c r="BA2051">
        <v>4.5</v>
      </c>
      <c r="BB2051">
        <v>0</v>
      </c>
      <c r="BC2051">
        <v>0</v>
      </c>
      <c r="BD2051">
        <v>82</v>
      </c>
      <c r="BE2051">
        <v>23.2</v>
      </c>
      <c r="BF2051">
        <v>0</v>
      </c>
      <c r="BG2051">
        <v>0</v>
      </c>
      <c r="BH2051">
        <v>36</v>
      </c>
      <c r="BI2051">
        <v>10.199999999999999</v>
      </c>
      <c r="BJ2051">
        <v>0</v>
      </c>
      <c r="BK2051">
        <v>0</v>
      </c>
      <c r="BL2051">
        <v>242</v>
      </c>
      <c r="BM2051">
        <v>68.599999999999994</v>
      </c>
      <c r="BN2051">
        <v>39</v>
      </c>
      <c r="BO2051">
        <v>11</v>
      </c>
      <c r="BP2051">
        <v>242</v>
      </c>
      <c r="BQ2051">
        <v>68.599999999999994</v>
      </c>
      <c r="BR2051" t="s">
        <v>7695</v>
      </c>
      <c r="BS2051" t="s">
        <v>7688</v>
      </c>
      <c r="BT2051" t="s">
        <v>8781</v>
      </c>
      <c r="BU2051" t="s">
        <v>8783</v>
      </c>
      <c r="BV2051" t="s">
        <v>7791</v>
      </c>
      <c r="BW2051" t="s">
        <v>7792</v>
      </c>
      <c r="BZ2051">
        <v>34730</v>
      </c>
      <c r="CA2051">
        <v>-117.020411878378</v>
      </c>
      <c r="CB2051">
        <v>32.732504770416298</v>
      </c>
      <c r="CD2051">
        <f xml:space="preserve"> _xlfn.XLOOKUP(AB2051,[1]Sheet1!B:B,[1]Sheet1!Y:Y,"Not Found")</f>
        <v>79381</v>
      </c>
      <c r="CE2051">
        <f xml:space="preserve"> _xlfn.XLOOKUP(AB2051,[1]Sheet1!B:B,[1]Sheet1!AA:AA, "Not Found")</f>
        <v>98720</v>
      </c>
      <c r="CH2051">
        <f t="shared" ca="1" si="65"/>
        <v>0.92018585172341372</v>
      </c>
    </row>
    <row r="2052" spans="1:86" x14ac:dyDescent="0.3">
      <c r="A2052">
        <v>7050</v>
      </c>
      <c r="B2052" t="s">
        <v>0</v>
      </c>
      <c r="C2052" t="s">
        <v>8801</v>
      </c>
      <c r="D2052" s="3">
        <v>37682056038657</v>
      </c>
      <c r="E2052" t="s">
        <v>8781</v>
      </c>
      <c r="F2052" t="s">
        <v>8802</v>
      </c>
      <c r="G2052" t="s">
        <v>4</v>
      </c>
      <c r="H2052" t="s">
        <v>7688</v>
      </c>
      <c r="I2052" t="s">
        <v>8783</v>
      </c>
      <c r="J2052" t="s">
        <v>8803</v>
      </c>
      <c r="K2052" t="s">
        <v>35</v>
      </c>
      <c r="L2052" t="s">
        <v>9</v>
      </c>
      <c r="M2052" s="1">
        <v>29403</v>
      </c>
      <c r="O2052" t="s">
        <v>35</v>
      </c>
      <c r="P2052" t="s">
        <v>36</v>
      </c>
      <c r="Q2052" t="s">
        <v>75</v>
      </c>
      <c r="R2052" t="s">
        <v>12</v>
      </c>
      <c r="U2052" t="s">
        <v>12</v>
      </c>
      <c r="V2052" t="s">
        <v>12</v>
      </c>
      <c r="W2052" t="s">
        <v>13</v>
      </c>
      <c r="X2052" t="s">
        <v>12</v>
      </c>
      <c r="Y2052" t="s">
        <v>14</v>
      </c>
      <c r="Z2052" t="s">
        <v>8804</v>
      </c>
      <c r="AA2052" t="s">
        <v>8783</v>
      </c>
      <c r="AB2052">
        <v>91945</v>
      </c>
      <c r="AC2052" t="str">
        <f t="shared" si="64"/>
        <v>1750 Madera St., Lemon Grove, CA 91945</v>
      </c>
      <c r="AD2052" t="s">
        <v>17</v>
      </c>
      <c r="AE2052" t="s">
        <v>7731</v>
      </c>
      <c r="AF2052" t="s">
        <v>1475</v>
      </c>
      <c r="AG2052" t="s">
        <v>7694</v>
      </c>
      <c r="AH2052" t="s">
        <v>225</v>
      </c>
      <c r="AI2052">
        <v>32.723804770000001</v>
      </c>
      <c r="AJ2052">
        <v>-117.04711188</v>
      </c>
      <c r="AK2052">
        <v>353</v>
      </c>
      <c r="AL2052">
        <v>34</v>
      </c>
      <c r="AM2052">
        <v>9.6</v>
      </c>
      <c r="AN2052">
        <v>2</v>
      </c>
      <c r="AO2052">
        <v>0.6</v>
      </c>
      <c r="AP2052">
        <v>26</v>
      </c>
      <c r="AQ2052">
        <v>7.4</v>
      </c>
      <c r="AR2052">
        <v>3</v>
      </c>
      <c r="AS2052">
        <v>0.8</v>
      </c>
      <c r="AT2052">
        <v>240</v>
      </c>
      <c r="AU2052">
        <v>68</v>
      </c>
      <c r="AV2052">
        <v>4</v>
      </c>
      <c r="AW2052">
        <v>1.1000000000000001</v>
      </c>
      <c r="AX2052">
        <v>23</v>
      </c>
      <c r="AY2052">
        <v>6.5</v>
      </c>
      <c r="AZ2052">
        <v>21</v>
      </c>
      <c r="BA2052">
        <v>5.9</v>
      </c>
      <c r="BB2052">
        <v>0</v>
      </c>
      <c r="BC2052">
        <v>0</v>
      </c>
      <c r="BD2052">
        <v>68</v>
      </c>
      <c r="BE2052">
        <v>19.3</v>
      </c>
      <c r="BF2052">
        <v>3</v>
      </c>
      <c r="BG2052">
        <v>0.8</v>
      </c>
      <c r="BH2052">
        <v>44</v>
      </c>
      <c r="BI2052">
        <v>12.5</v>
      </c>
      <c r="BJ2052">
        <v>0</v>
      </c>
      <c r="BK2052">
        <v>0</v>
      </c>
      <c r="BL2052">
        <v>253</v>
      </c>
      <c r="BM2052">
        <v>71.7</v>
      </c>
      <c r="BN2052">
        <v>87</v>
      </c>
      <c r="BO2052">
        <v>24.6</v>
      </c>
      <c r="BP2052">
        <v>248</v>
      </c>
      <c r="BQ2052">
        <v>70.3</v>
      </c>
      <c r="BR2052" t="s">
        <v>7695</v>
      </c>
      <c r="BS2052" t="s">
        <v>7688</v>
      </c>
      <c r="BT2052" t="s">
        <v>8781</v>
      </c>
      <c r="BU2052" t="s">
        <v>8783</v>
      </c>
      <c r="BV2052" t="s">
        <v>7791</v>
      </c>
      <c r="BW2052" t="s">
        <v>7792</v>
      </c>
      <c r="BZ2052">
        <v>34731</v>
      </c>
      <c r="CA2052">
        <v>-117.047111882153</v>
      </c>
      <c r="CB2052">
        <v>32.723804766842797</v>
      </c>
      <c r="CD2052">
        <f xml:space="preserve"> _xlfn.XLOOKUP(AB2052,[1]Sheet1!B:B,[1]Sheet1!Y:Y,"Not Found")</f>
        <v>79381</v>
      </c>
      <c r="CE2052">
        <f xml:space="preserve"> _xlfn.XLOOKUP(AB2052,[1]Sheet1!B:B,[1]Sheet1!AA:AA, "Not Found")</f>
        <v>98720</v>
      </c>
      <c r="CH2052">
        <f t="shared" ca="1" si="65"/>
        <v>0.37081747376047924</v>
      </c>
    </row>
    <row r="2053" spans="1:86" x14ac:dyDescent="0.3">
      <c r="A2053">
        <v>7051</v>
      </c>
      <c r="B2053" t="s">
        <v>0</v>
      </c>
      <c r="C2053" t="s">
        <v>8805</v>
      </c>
      <c r="D2053" s="3">
        <v>37682056038665</v>
      </c>
      <c r="E2053" t="s">
        <v>8781</v>
      </c>
      <c r="F2053" t="s">
        <v>8806</v>
      </c>
      <c r="G2053" t="s">
        <v>4</v>
      </c>
      <c r="H2053" t="s">
        <v>7688</v>
      </c>
      <c r="I2053" t="s">
        <v>8783</v>
      </c>
      <c r="J2053" t="s">
        <v>8807</v>
      </c>
      <c r="K2053" t="s">
        <v>35</v>
      </c>
      <c r="L2053" t="s">
        <v>9</v>
      </c>
      <c r="M2053" s="1">
        <v>29403</v>
      </c>
      <c r="O2053" t="s">
        <v>35</v>
      </c>
      <c r="P2053" t="s">
        <v>36</v>
      </c>
      <c r="Q2053" t="s">
        <v>75</v>
      </c>
      <c r="R2053" t="s">
        <v>12</v>
      </c>
      <c r="U2053" t="s">
        <v>12</v>
      </c>
      <c r="V2053" t="s">
        <v>12</v>
      </c>
      <c r="W2053" t="s">
        <v>13</v>
      </c>
      <c r="X2053" t="s">
        <v>12</v>
      </c>
      <c r="Y2053" t="s">
        <v>14</v>
      </c>
      <c r="Z2053" t="s">
        <v>8808</v>
      </c>
      <c r="AA2053" t="s">
        <v>8783</v>
      </c>
      <c r="AB2053">
        <v>91945</v>
      </c>
      <c r="AC2053" t="str">
        <f t="shared" si="64"/>
        <v>7059 San Miguel Ave., Lemon Grove, CA 91945</v>
      </c>
      <c r="AD2053" t="s">
        <v>17</v>
      </c>
      <c r="AE2053" t="s">
        <v>7731</v>
      </c>
      <c r="AF2053" t="s">
        <v>1475</v>
      </c>
      <c r="AG2053" t="s">
        <v>7694</v>
      </c>
      <c r="AH2053" t="s">
        <v>225</v>
      </c>
      <c r="AI2053">
        <v>32.73470477</v>
      </c>
      <c r="AJ2053">
        <v>-117.04591188000001</v>
      </c>
      <c r="AK2053">
        <v>442</v>
      </c>
      <c r="AL2053">
        <v>78</v>
      </c>
      <c r="AM2053">
        <v>17.600000000000001</v>
      </c>
      <c r="AN2053">
        <v>1</v>
      </c>
      <c r="AO2053">
        <v>0.2</v>
      </c>
      <c r="AP2053">
        <v>20</v>
      </c>
      <c r="AQ2053">
        <v>4.5</v>
      </c>
      <c r="AR2053">
        <v>6</v>
      </c>
      <c r="AS2053">
        <v>1.4</v>
      </c>
      <c r="AT2053">
        <v>277</v>
      </c>
      <c r="AU2053">
        <v>62.7</v>
      </c>
      <c r="AV2053">
        <v>4</v>
      </c>
      <c r="AW2053">
        <v>0.9</v>
      </c>
      <c r="AX2053">
        <v>30</v>
      </c>
      <c r="AY2053">
        <v>6.8</v>
      </c>
      <c r="AZ2053">
        <v>26</v>
      </c>
      <c r="BA2053">
        <v>5.9</v>
      </c>
      <c r="BB2053">
        <v>0</v>
      </c>
      <c r="BC2053">
        <v>0</v>
      </c>
      <c r="BD2053">
        <v>139</v>
      </c>
      <c r="BE2053">
        <v>31.4</v>
      </c>
      <c r="BF2053">
        <v>3</v>
      </c>
      <c r="BG2053">
        <v>0.7</v>
      </c>
      <c r="BH2053">
        <v>19</v>
      </c>
      <c r="BI2053">
        <v>4.3</v>
      </c>
      <c r="BJ2053">
        <v>0</v>
      </c>
      <c r="BK2053">
        <v>0</v>
      </c>
      <c r="BL2053">
        <v>376</v>
      </c>
      <c r="BM2053">
        <v>85.1</v>
      </c>
      <c r="BN2053">
        <v>79</v>
      </c>
      <c r="BO2053">
        <v>17.899999999999999</v>
      </c>
      <c r="BP2053">
        <v>375</v>
      </c>
      <c r="BQ2053">
        <v>84.8</v>
      </c>
      <c r="BR2053" t="s">
        <v>7695</v>
      </c>
      <c r="BS2053" t="s">
        <v>7688</v>
      </c>
      <c r="BT2053" t="s">
        <v>8781</v>
      </c>
      <c r="BU2053" t="s">
        <v>8783</v>
      </c>
      <c r="BV2053" t="s">
        <v>7791</v>
      </c>
      <c r="BW2053" t="s">
        <v>7792</v>
      </c>
      <c r="BZ2053">
        <v>34732</v>
      </c>
      <c r="CA2053">
        <v>-117.045911882304</v>
      </c>
      <c r="CB2053">
        <v>32.7347047691554</v>
      </c>
      <c r="CD2053">
        <f xml:space="preserve"> _xlfn.XLOOKUP(AB2053,[1]Sheet1!B:B,[1]Sheet1!Y:Y,"Not Found")</f>
        <v>79381</v>
      </c>
      <c r="CE2053">
        <f xml:space="preserve"> _xlfn.XLOOKUP(AB2053,[1]Sheet1!B:B,[1]Sheet1!AA:AA, "Not Found")</f>
        <v>98720</v>
      </c>
      <c r="CH2053">
        <f t="shared" ca="1" si="65"/>
        <v>7.2894054936256003E-2</v>
      </c>
    </row>
    <row r="2054" spans="1:86" x14ac:dyDescent="0.3">
      <c r="A2054">
        <v>7052</v>
      </c>
      <c r="B2054" t="s">
        <v>0</v>
      </c>
      <c r="C2054" t="s">
        <v>8809</v>
      </c>
      <c r="D2054" s="3">
        <v>37682056038673</v>
      </c>
      <c r="E2054" t="s">
        <v>8781</v>
      </c>
      <c r="F2054" t="s">
        <v>8810</v>
      </c>
      <c r="G2054" t="s">
        <v>4</v>
      </c>
      <c r="H2054" t="s">
        <v>7688</v>
      </c>
      <c r="I2054" t="s">
        <v>8783</v>
      </c>
      <c r="J2054" t="s">
        <v>8811</v>
      </c>
      <c r="K2054" t="s">
        <v>35</v>
      </c>
      <c r="L2054" t="s">
        <v>9</v>
      </c>
      <c r="M2054" s="1">
        <v>29403</v>
      </c>
      <c r="O2054" t="s">
        <v>35</v>
      </c>
      <c r="P2054" t="s">
        <v>36</v>
      </c>
      <c r="Q2054" t="s">
        <v>96</v>
      </c>
      <c r="R2054" t="s">
        <v>12</v>
      </c>
      <c r="U2054" t="s">
        <v>12</v>
      </c>
      <c r="V2054" t="s">
        <v>12</v>
      </c>
      <c r="W2054" t="s">
        <v>13</v>
      </c>
      <c r="X2054" t="s">
        <v>12</v>
      </c>
      <c r="Y2054" t="s">
        <v>58</v>
      </c>
      <c r="Z2054" t="s">
        <v>8812</v>
      </c>
      <c r="AA2054" t="s">
        <v>7788</v>
      </c>
      <c r="AB2054">
        <v>91941</v>
      </c>
      <c r="AC2054" t="str">
        <f t="shared" si="64"/>
        <v>3900 Violet St., La Mesa, CA 91941</v>
      </c>
      <c r="AD2054" t="s">
        <v>17</v>
      </c>
      <c r="AE2054" t="s">
        <v>7731</v>
      </c>
      <c r="AF2054" t="s">
        <v>1475</v>
      </c>
      <c r="AG2054" t="s">
        <v>7694</v>
      </c>
      <c r="AH2054" t="s">
        <v>225</v>
      </c>
      <c r="AI2054">
        <v>32.748004770000001</v>
      </c>
      <c r="AJ2054">
        <v>-117.04661188</v>
      </c>
      <c r="AK2054">
        <v>531</v>
      </c>
      <c r="AL2054">
        <v>85</v>
      </c>
      <c r="AM2054">
        <v>16</v>
      </c>
      <c r="AN2054">
        <v>4</v>
      </c>
      <c r="AO2054">
        <v>0.8</v>
      </c>
      <c r="AP2054">
        <v>23</v>
      </c>
      <c r="AQ2054">
        <v>4.3</v>
      </c>
      <c r="AR2054">
        <v>21</v>
      </c>
      <c r="AS2054">
        <v>4</v>
      </c>
      <c r="AT2054">
        <v>314</v>
      </c>
      <c r="AU2054">
        <v>59.1</v>
      </c>
      <c r="AV2054">
        <v>4</v>
      </c>
      <c r="AW2054">
        <v>0.8</v>
      </c>
      <c r="AX2054">
        <v>59</v>
      </c>
      <c r="AY2054">
        <v>11.1</v>
      </c>
      <c r="AZ2054">
        <v>21</v>
      </c>
      <c r="BA2054">
        <v>4</v>
      </c>
      <c r="BB2054">
        <v>0</v>
      </c>
      <c r="BC2054">
        <v>0</v>
      </c>
      <c r="BD2054">
        <v>140</v>
      </c>
      <c r="BE2054">
        <v>26.4</v>
      </c>
      <c r="BF2054">
        <v>1</v>
      </c>
      <c r="BG2054">
        <v>0.2</v>
      </c>
      <c r="BH2054">
        <v>43</v>
      </c>
      <c r="BI2054">
        <v>8.1</v>
      </c>
      <c r="BJ2054">
        <v>2</v>
      </c>
      <c r="BK2054">
        <v>0.4</v>
      </c>
      <c r="BL2054">
        <v>387</v>
      </c>
      <c r="BM2054">
        <v>72.900000000000006</v>
      </c>
      <c r="BN2054">
        <v>73</v>
      </c>
      <c r="BO2054">
        <v>13.7</v>
      </c>
      <c r="BP2054">
        <v>379</v>
      </c>
      <c r="BQ2054">
        <v>71.400000000000006</v>
      </c>
      <c r="BR2054" t="s">
        <v>7695</v>
      </c>
      <c r="BS2054" t="s">
        <v>7688</v>
      </c>
      <c r="BT2054" t="s">
        <v>8781</v>
      </c>
      <c r="BU2054" t="s">
        <v>8783</v>
      </c>
      <c r="BV2054" t="s">
        <v>7791</v>
      </c>
      <c r="BW2054" t="s">
        <v>7792</v>
      </c>
      <c r="BZ2054">
        <v>34733</v>
      </c>
      <c r="CA2054">
        <v>-117.04661188368</v>
      </c>
      <c r="CB2054">
        <v>32.748004769735402</v>
      </c>
      <c r="CD2054">
        <f xml:space="preserve"> _xlfn.XLOOKUP(AB2054,[1]Sheet1!B:B,[1]Sheet1!Y:Y,"Not Found")</f>
        <v>111607</v>
      </c>
      <c r="CE2054">
        <f xml:space="preserve"> _xlfn.XLOOKUP(AB2054,[1]Sheet1!B:B,[1]Sheet1!AA:AA, "Not Found")</f>
        <v>142304</v>
      </c>
      <c r="CH2054">
        <f t="shared" ca="1" si="65"/>
        <v>0.54769340195643956</v>
      </c>
    </row>
    <row r="2055" spans="1:86" x14ac:dyDescent="0.3">
      <c r="A2055">
        <v>7053</v>
      </c>
      <c r="B2055" t="s">
        <v>0</v>
      </c>
      <c r="C2055" t="s">
        <v>8813</v>
      </c>
      <c r="D2055" s="3">
        <v>37682130123224</v>
      </c>
      <c r="E2055" t="s">
        <v>8814</v>
      </c>
      <c r="F2055" t="s">
        <v>8815</v>
      </c>
      <c r="G2055" t="s">
        <v>4</v>
      </c>
      <c r="H2055" t="s">
        <v>7688</v>
      </c>
      <c r="I2055" t="s">
        <v>8816</v>
      </c>
      <c r="J2055" t="s">
        <v>8817</v>
      </c>
      <c r="K2055" t="s">
        <v>8</v>
      </c>
      <c r="L2055" t="s">
        <v>9</v>
      </c>
      <c r="M2055" s="1">
        <v>40436</v>
      </c>
      <c r="O2055" t="s">
        <v>8</v>
      </c>
      <c r="P2055" t="s">
        <v>4</v>
      </c>
      <c r="Q2055" t="s">
        <v>11</v>
      </c>
      <c r="R2055" t="s">
        <v>13</v>
      </c>
      <c r="S2055" t="s">
        <v>8818</v>
      </c>
      <c r="T2055" t="s">
        <v>202</v>
      </c>
      <c r="U2055" t="s">
        <v>342</v>
      </c>
      <c r="V2055" t="s">
        <v>12</v>
      </c>
      <c r="W2055" t="s">
        <v>12</v>
      </c>
      <c r="X2055" t="s">
        <v>13</v>
      </c>
      <c r="Y2055" t="s">
        <v>14</v>
      </c>
      <c r="Z2055" t="s">
        <v>8819</v>
      </c>
      <c r="AA2055" t="s">
        <v>7688</v>
      </c>
      <c r="AB2055">
        <v>92101</v>
      </c>
      <c r="AC2055" t="str">
        <f t="shared" si="64"/>
        <v>600 West Broadway Ste. 230, San Diego, CA 92101</v>
      </c>
      <c r="AD2055" t="s">
        <v>17</v>
      </c>
      <c r="AE2055" t="s">
        <v>5185</v>
      </c>
      <c r="AF2055" t="s">
        <v>1475</v>
      </c>
      <c r="AG2055" t="s">
        <v>7982</v>
      </c>
      <c r="AH2055" s="2" t="s">
        <v>21</v>
      </c>
      <c r="AI2055">
        <v>32.716800990000003</v>
      </c>
      <c r="AJ2055">
        <v>-117.16855097</v>
      </c>
      <c r="AK2055">
        <v>408</v>
      </c>
      <c r="AL2055">
        <v>22</v>
      </c>
      <c r="AM2055">
        <v>5.4</v>
      </c>
      <c r="AN2055">
        <v>0</v>
      </c>
      <c r="AO2055">
        <v>0</v>
      </c>
      <c r="AP2055">
        <v>7</v>
      </c>
      <c r="AQ2055">
        <v>1.7</v>
      </c>
      <c r="AR2055">
        <v>2</v>
      </c>
      <c r="AS2055">
        <v>0.5</v>
      </c>
      <c r="AT2055">
        <v>229</v>
      </c>
      <c r="AU2055">
        <v>56.1</v>
      </c>
      <c r="AV2055">
        <v>1</v>
      </c>
      <c r="AW2055">
        <v>0.2</v>
      </c>
      <c r="AX2055">
        <v>98</v>
      </c>
      <c r="AY2055">
        <v>24</v>
      </c>
      <c r="AZ2055">
        <v>40</v>
      </c>
      <c r="BA2055">
        <v>9.8000000000000007</v>
      </c>
      <c r="BB2055">
        <v>9</v>
      </c>
      <c r="BC2055">
        <v>2.2000000000000002</v>
      </c>
      <c r="BD2055">
        <v>38</v>
      </c>
      <c r="BE2055">
        <v>9.3000000000000007</v>
      </c>
      <c r="BF2055">
        <v>2</v>
      </c>
      <c r="BG2055">
        <v>0.5</v>
      </c>
      <c r="BH2055">
        <v>76</v>
      </c>
      <c r="BI2055">
        <v>18.600000000000001</v>
      </c>
      <c r="BJ2055">
        <v>1</v>
      </c>
      <c r="BK2055">
        <v>0.2</v>
      </c>
      <c r="BL2055">
        <v>276</v>
      </c>
      <c r="BM2055">
        <v>67.599999999999994</v>
      </c>
      <c r="BN2055">
        <v>47</v>
      </c>
      <c r="BO2055">
        <v>11.5</v>
      </c>
      <c r="BP2055">
        <v>272</v>
      </c>
      <c r="BQ2055">
        <v>66.7</v>
      </c>
      <c r="BR2055" t="s">
        <v>7695</v>
      </c>
      <c r="BS2055" t="s">
        <v>7688</v>
      </c>
      <c r="BX2055" t="s">
        <v>7696</v>
      </c>
      <c r="BY2055" t="s">
        <v>7697</v>
      </c>
      <c r="BZ2055">
        <v>40035</v>
      </c>
      <c r="CA2055">
        <v>-117.168550974193</v>
      </c>
      <c r="CB2055">
        <v>32.7168009907327</v>
      </c>
      <c r="CD2055">
        <f xml:space="preserve"> _xlfn.XLOOKUP(AB2055,[1]Sheet1!B:B,[1]Sheet1!Y:Y,"Not Found")</f>
        <v>90477</v>
      </c>
      <c r="CE2055">
        <f xml:space="preserve"> _xlfn.XLOOKUP(AB2055,[1]Sheet1!B:B,[1]Sheet1!AA:AA, "Not Found")</f>
        <v>121818</v>
      </c>
      <c r="CH2055">
        <f t="shared" ca="1" si="65"/>
        <v>0.79129373614159182</v>
      </c>
    </row>
    <row r="2056" spans="1:86" x14ac:dyDescent="0.3">
      <c r="A2056">
        <v>7054</v>
      </c>
      <c r="B2056" t="s">
        <v>0</v>
      </c>
      <c r="C2056" t="s">
        <v>8820</v>
      </c>
      <c r="D2056" s="3">
        <v>37682130126995</v>
      </c>
      <c r="E2056" t="s">
        <v>8814</v>
      </c>
      <c r="F2056" t="s">
        <v>8821</v>
      </c>
      <c r="G2056" t="s">
        <v>4</v>
      </c>
      <c r="H2056" t="s">
        <v>7688</v>
      </c>
      <c r="I2056" t="s">
        <v>8816</v>
      </c>
      <c r="J2056" t="s">
        <v>8822</v>
      </c>
      <c r="K2056" t="s">
        <v>113</v>
      </c>
      <c r="L2056" t="s">
        <v>9</v>
      </c>
      <c r="M2056" s="1">
        <v>41144</v>
      </c>
      <c r="O2056" t="s">
        <v>113</v>
      </c>
      <c r="P2056" t="s">
        <v>10</v>
      </c>
      <c r="Q2056" t="s">
        <v>96</v>
      </c>
      <c r="R2056" t="s">
        <v>12</v>
      </c>
      <c r="U2056" t="s">
        <v>12</v>
      </c>
      <c r="V2056" t="s">
        <v>12</v>
      </c>
      <c r="W2056" t="s">
        <v>13</v>
      </c>
      <c r="X2056" t="s">
        <v>12</v>
      </c>
      <c r="Y2056" t="s">
        <v>14</v>
      </c>
      <c r="Z2056" t="s">
        <v>8823</v>
      </c>
      <c r="AA2056" t="s">
        <v>8824</v>
      </c>
      <c r="AB2056">
        <v>91962</v>
      </c>
      <c r="AC2056" t="str">
        <f t="shared" si="64"/>
        <v>3305 Buckman Springs Rd., Pine Valley, CA 91962</v>
      </c>
      <c r="AD2056" t="s">
        <v>17</v>
      </c>
      <c r="AE2056" t="s">
        <v>22</v>
      </c>
      <c r="AF2056" t="s">
        <v>1466</v>
      </c>
      <c r="AG2056" t="s">
        <v>7703</v>
      </c>
      <c r="AH2056" t="s">
        <v>858</v>
      </c>
      <c r="AI2056">
        <v>32.734242010000003</v>
      </c>
      <c r="AJ2056">
        <v>-116.492194</v>
      </c>
      <c r="AK2056">
        <v>298</v>
      </c>
      <c r="AL2056">
        <v>1</v>
      </c>
      <c r="AM2056">
        <v>0.3</v>
      </c>
      <c r="AN2056">
        <v>9</v>
      </c>
      <c r="AO2056">
        <v>3</v>
      </c>
      <c r="AP2056">
        <v>1</v>
      </c>
      <c r="AQ2056">
        <v>0.3</v>
      </c>
      <c r="AR2056">
        <v>1</v>
      </c>
      <c r="AS2056">
        <v>0.3</v>
      </c>
      <c r="AT2056">
        <v>204</v>
      </c>
      <c r="AU2056">
        <v>68.5</v>
      </c>
      <c r="AV2056">
        <v>0</v>
      </c>
      <c r="AW2056">
        <v>0</v>
      </c>
      <c r="AX2056">
        <v>68</v>
      </c>
      <c r="AY2056">
        <v>22.8</v>
      </c>
      <c r="AZ2056">
        <v>14</v>
      </c>
      <c r="BA2056">
        <v>4.7</v>
      </c>
      <c r="BB2056">
        <v>0</v>
      </c>
      <c r="BC2056">
        <v>0</v>
      </c>
      <c r="BD2056">
        <v>104</v>
      </c>
      <c r="BE2056">
        <v>34.9</v>
      </c>
      <c r="BF2056">
        <v>1</v>
      </c>
      <c r="BG2056">
        <v>0.3</v>
      </c>
      <c r="BH2056">
        <v>9</v>
      </c>
      <c r="BI2056">
        <v>3</v>
      </c>
      <c r="BJ2056">
        <v>0</v>
      </c>
      <c r="BK2056">
        <v>0</v>
      </c>
      <c r="BL2056">
        <v>199</v>
      </c>
      <c r="BM2056">
        <v>66.8</v>
      </c>
      <c r="BN2056">
        <v>63</v>
      </c>
      <c r="BO2056">
        <v>21.1</v>
      </c>
      <c r="BP2056">
        <v>187</v>
      </c>
      <c r="BQ2056">
        <v>62.8</v>
      </c>
      <c r="BR2056" t="s">
        <v>7695</v>
      </c>
      <c r="BS2056" t="s">
        <v>7688</v>
      </c>
      <c r="BX2056" t="s">
        <v>8814</v>
      </c>
      <c r="BY2056" t="s">
        <v>8816</v>
      </c>
      <c r="BZ2056">
        <v>40037</v>
      </c>
      <c r="CA2056">
        <v>-116.49219400116699</v>
      </c>
      <c r="CB2056">
        <v>32.734242012790197</v>
      </c>
      <c r="CD2056">
        <f xml:space="preserve"> _xlfn.XLOOKUP(AB2056,[1]Sheet1!B:B,[1]Sheet1!Y:Y,"Not Found")</f>
        <v>140270</v>
      </c>
      <c r="CE2056">
        <f xml:space="preserve"> _xlfn.XLOOKUP(AB2056,[1]Sheet1!B:B,[1]Sheet1!AA:AA, "Not Found")</f>
        <v>142580</v>
      </c>
      <c r="CH2056">
        <f t="shared" ca="1" si="65"/>
        <v>0.11151469488049515</v>
      </c>
    </row>
    <row r="2057" spans="1:86" x14ac:dyDescent="0.3">
      <c r="A2057">
        <v>7055</v>
      </c>
      <c r="B2057" t="s">
        <v>0</v>
      </c>
      <c r="C2057" t="s">
        <v>8825</v>
      </c>
      <c r="D2057" s="3">
        <v>37682130127084</v>
      </c>
      <c r="E2057" t="s">
        <v>8814</v>
      </c>
      <c r="F2057" t="s">
        <v>8826</v>
      </c>
      <c r="G2057" t="s">
        <v>96</v>
      </c>
      <c r="H2057" t="s">
        <v>7688</v>
      </c>
      <c r="I2057" t="s">
        <v>8816</v>
      </c>
      <c r="J2057" t="s">
        <v>8827</v>
      </c>
      <c r="K2057" t="s">
        <v>483</v>
      </c>
      <c r="L2057" t="s">
        <v>9</v>
      </c>
      <c r="M2057" s="1">
        <v>41136</v>
      </c>
      <c r="O2057" t="s">
        <v>341</v>
      </c>
      <c r="P2057" t="s">
        <v>36</v>
      </c>
      <c r="Q2057" t="s">
        <v>11</v>
      </c>
      <c r="R2057" t="s">
        <v>13</v>
      </c>
      <c r="S2057" t="s">
        <v>8828</v>
      </c>
      <c r="T2057" t="s">
        <v>202</v>
      </c>
      <c r="U2057" t="s">
        <v>2595</v>
      </c>
      <c r="V2057" t="s">
        <v>12</v>
      </c>
      <c r="W2057" t="s">
        <v>13</v>
      </c>
      <c r="X2057" t="s">
        <v>12</v>
      </c>
      <c r="Y2057" t="s">
        <v>326</v>
      </c>
      <c r="Z2057" t="s">
        <v>8829</v>
      </c>
      <c r="AA2057" t="s">
        <v>8830</v>
      </c>
      <c r="AB2057">
        <v>91361</v>
      </c>
      <c r="AC2057" t="str">
        <f t="shared" si="64"/>
        <v>850 Hampshire Rd., Ste. P, Thousand Oaks, CA 91361</v>
      </c>
      <c r="AD2057" t="s">
        <v>17</v>
      </c>
      <c r="AE2057" t="s">
        <v>8831</v>
      </c>
      <c r="AF2057" t="s">
        <v>4132</v>
      </c>
      <c r="AG2057" t="s">
        <v>8832</v>
      </c>
      <c r="AH2057" t="s">
        <v>895</v>
      </c>
      <c r="AI2057">
        <v>34.155777829999998</v>
      </c>
      <c r="AJ2057">
        <v>-118.83076328999999</v>
      </c>
      <c r="AK2057">
        <v>790</v>
      </c>
      <c r="AL2057">
        <v>25</v>
      </c>
      <c r="AM2057">
        <v>3.2</v>
      </c>
      <c r="AN2057">
        <v>3</v>
      </c>
      <c r="AO2057">
        <v>0.4</v>
      </c>
      <c r="AP2057">
        <v>19</v>
      </c>
      <c r="AQ2057">
        <v>2.4</v>
      </c>
      <c r="AR2057">
        <v>6</v>
      </c>
      <c r="AS2057">
        <v>0.8</v>
      </c>
      <c r="AT2057">
        <v>393</v>
      </c>
      <c r="AU2057">
        <v>49.7</v>
      </c>
      <c r="AV2057">
        <v>4</v>
      </c>
      <c r="AW2057">
        <v>0.5</v>
      </c>
      <c r="AX2057">
        <v>275</v>
      </c>
      <c r="AY2057">
        <v>34.799999999999997</v>
      </c>
      <c r="AZ2057">
        <v>51</v>
      </c>
      <c r="BA2057">
        <v>6.5</v>
      </c>
      <c r="BB2057">
        <v>14</v>
      </c>
      <c r="BC2057">
        <v>1.8</v>
      </c>
      <c r="BD2057">
        <v>79</v>
      </c>
      <c r="BE2057">
        <v>10</v>
      </c>
      <c r="BF2057">
        <v>0</v>
      </c>
      <c r="BG2057">
        <v>0</v>
      </c>
      <c r="BH2057">
        <v>116</v>
      </c>
      <c r="BI2057">
        <v>14.7</v>
      </c>
      <c r="BJ2057">
        <v>0</v>
      </c>
      <c r="BK2057">
        <v>0</v>
      </c>
      <c r="BL2057">
        <v>374</v>
      </c>
      <c r="BM2057">
        <v>47.3</v>
      </c>
      <c r="BN2057">
        <v>100</v>
      </c>
      <c r="BO2057">
        <v>12.7</v>
      </c>
      <c r="BP2057">
        <v>373</v>
      </c>
      <c r="BQ2057">
        <v>47.2</v>
      </c>
      <c r="BR2057" t="s">
        <v>1494</v>
      </c>
      <c r="BS2057" t="s">
        <v>8833</v>
      </c>
      <c r="BX2057" t="s">
        <v>8834</v>
      </c>
      <c r="BY2057" t="s">
        <v>8835</v>
      </c>
      <c r="BZ2057">
        <v>30730</v>
      </c>
      <c r="CA2057">
        <v>-118.83076329268</v>
      </c>
      <c r="CB2057">
        <v>34.155777834006003</v>
      </c>
      <c r="CD2057">
        <f xml:space="preserve"> _xlfn.XLOOKUP(AB2057,[1]Sheet1!B:B,[1]Sheet1!Y:Y,"Not Found")</f>
        <v>131911</v>
      </c>
      <c r="CE2057">
        <f xml:space="preserve"> _xlfn.XLOOKUP(AB2057,[1]Sheet1!B:B,[1]Sheet1!AA:AA, "Not Found")</f>
        <v>216120</v>
      </c>
      <c r="CH2057">
        <f t="shared" ca="1" si="65"/>
        <v>0.62459158727785591</v>
      </c>
    </row>
    <row r="2058" spans="1:86" x14ac:dyDescent="0.3">
      <c r="A2058">
        <v>7056</v>
      </c>
      <c r="B2058" t="s">
        <v>0</v>
      </c>
      <c r="C2058" t="s">
        <v>8836</v>
      </c>
      <c r="D2058" s="3">
        <v>37682130129668</v>
      </c>
      <c r="E2058" t="s">
        <v>8814</v>
      </c>
      <c r="F2058" t="s">
        <v>8837</v>
      </c>
      <c r="G2058" t="s">
        <v>4</v>
      </c>
      <c r="H2058" t="s">
        <v>7688</v>
      </c>
      <c r="I2058" t="s">
        <v>8816</v>
      </c>
      <c r="J2058" t="s">
        <v>8838</v>
      </c>
      <c r="K2058" t="s">
        <v>483</v>
      </c>
      <c r="L2058" t="s">
        <v>9</v>
      </c>
      <c r="M2058" s="1">
        <v>41821</v>
      </c>
      <c r="O2058" t="s">
        <v>341</v>
      </c>
      <c r="P2058" t="s">
        <v>36</v>
      </c>
      <c r="Q2058" t="s">
        <v>11</v>
      </c>
      <c r="R2058" t="s">
        <v>13</v>
      </c>
      <c r="S2058" t="s">
        <v>8839</v>
      </c>
      <c r="T2058" t="s">
        <v>202</v>
      </c>
      <c r="U2058" t="s">
        <v>342</v>
      </c>
      <c r="V2058" t="s">
        <v>12</v>
      </c>
      <c r="W2058" t="s">
        <v>13</v>
      </c>
      <c r="X2058" t="s">
        <v>13</v>
      </c>
      <c r="Y2058" t="s">
        <v>326</v>
      </c>
      <c r="Z2058" t="s">
        <v>8840</v>
      </c>
      <c r="AA2058" t="s">
        <v>7702</v>
      </c>
      <c r="AB2058">
        <v>92025</v>
      </c>
      <c r="AC2058" t="str">
        <f t="shared" si="64"/>
        <v>500 La Terraza Blvd. #150, Escondido, CA 92025</v>
      </c>
      <c r="AD2058" t="s">
        <v>17</v>
      </c>
      <c r="AE2058" t="s">
        <v>5185</v>
      </c>
      <c r="AF2058" t="s">
        <v>312</v>
      </c>
      <c r="AG2058" t="s">
        <v>7758</v>
      </c>
      <c r="AH2058" t="s">
        <v>225</v>
      </c>
      <c r="AI2058">
        <v>33.11257981</v>
      </c>
      <c r="AJ2058">
        <v>-117.09596592</v>
      </c>
      <c r="AK2058">
        <v>212</v>
      </c>
      <c r="AL2058">
        <v>12</v>
      </c>
      <c r="AM2058">
        <v>5.7</v>
      </c>
      <c r="AN2058">
        <v>15</v>
      </c>
      <c r="AO2058">
        <v>7.1</v>
      </c>
      <c r="AP2058">
        <v>1</v>
      </c>
      <c r="AQ2058">
        <v>0.5</v>
      </c>
      <c r="AR2058">
        <v>2</v>
      </c>
      <c r="AS2058">
        <v>0.9</v>
      </c>
      <c r="AT2058">
        <v>115</v>
      </c>
      <c r="AU2058">
        <v>54.2</v>
      </c>
      <c r="AV2058">
        <v>0</v>
      </c>
      <c r="AW2058">
        <v>0</v>
      </c>
      <c r="AX2058">
        <v>49</v>
      </c>
      <c r="AY2058">
        <v>23.1</v>
      </c>
      <c r="AZ2058">
        <v>17</v>
      </c>
      <c r="BA2058">
        <v>8</v>
      </c>
      <c r="BB2058">
        <v>1</v>
      </c>
      <c r="BC2058">
        <v>0.5</v>
      </c>
      <c r="BD2058">
        <v>22</v>
      </c>
      <c r="BE2058">
        <v>10.4</v>
      </c>
      <c r="BF2058">
        <v>2</v>
      </c>
      <c r="BG2058">
        <v>0.9</v>
      </c>
      <c r="BH2058">
        <v>37</v>
      </c>
      <c r="BI2058">
        <v>17.5</v>
      </c>
      <c r="BJ2058">
        <v>0</v>
      </c>
      <c r="BK2058">
        <v>0</v>
      </c>
      <c r="BL2058">
        <v>160</v>
      </c>
      <c r="BM2058">
        <v>75.5</v>
      </c>
      <c r="BN2058">
        <v>45</v>
      </c>
      <c r="BO2058">
        <v>21.2</v>
      </c>
      <c r="BP2058">
        <v>154</v>
      </c>
      <c r="BQ2058">
        <v>72.599999999999994</v>
      </c>
      <c r="BR2058" t="s">
        <v>7695</v>
      </c>
      <c r="BS2058" t="s">
        <v>7688</v>
      </c>
      <c r="BT2058" t="s">
        <v>7759</v>
      </c>
      <c r="BU2058" t="s">
        <v>7760</v>
      </c>
      <c r="BV2058" t="s">
        <v>7706</v>
      </c>
      <c r="BW2058" t="s">
        <v>7707</v>
      </c>
      <c r="BZ2058">
        <v>30867</v>
      </c>
      <c r="CA2058">
        <v>-117.095965918611</v>
      </c>
      <c r="CB2058">
        <v>33.112579811749903</v>
      </c>
      <c r="CD2058">
        <f xml:space="preserve"> _xlfn.XLOOKUP(AB2058,[1]Sheet1!B:B,[1]Sheet1!Y:Y,"Not Found")</f>
        <v>71716</v>
      </c>
      <c r="CE2058">
        <f xml:space="preserve"> _xlfn.XLOOKUP(AB2058,[1]Sheet1!B:B,[1]Sheet1!AA:AA, "Not Found")</f>
        <v>109285</v>
      </c>
      <c r="CH2058">
        <f t="shared" ca="1" si="65"/>
        <v>0.22999995009536733</v>
      </c>
    </row>
    <row r="2059" spans="1:86" x14ac:dyDescent="0.3">
      <c r="A2059">
        <v>7057</v>
      </c>
      <c r="B2059" t="s">
        <v>0</v>
      </c>
      <c r="C2059" t="s">
        <v>8841</v>
      </c>
      <c r="D2059" s="3">
        <v>37682130136978</v>
      </c>
      <c r="E2059" t="s">
        <v>8814</v>
      </c>
      <c r="F2059" t="s">
        <v>8842</v>
      </c>
      <c r="G2059" t="s">
        <v>1043</v>
      </c>
      <c r="H2059" t="s">
        <v>7688</v>
      </c>
      <c r="I2059" t="s">
        <v>8816</v>
      </c>
      <c r="J2059" t="s">
        <v>8843</v>
      </c>
      <c r="K2059" t="s">
        <v>483</v>
      </c>
      <c r="L2059" t="s">
        <v>9</v>
      </c>
      <c r="M2059" s="1">
        <v>43282</v>
      </c>
      <c r="O2059" t="s">
        <v>341</v>
      </c>
      <c r="P2059" t="s">
        <v>36</v>
      </c>
      <c r="Q2059" t="s">
        <v>11</v>
      </c>
      <c r="R2059" t="s">
        <v>13</v>
      </c>
      <c r="S2059" t="s">
        <v>8844</v>
      </c>
      <c r="T2059" t="s">
        <v>202</v>
      </c>
      <c r="U2059" t="s">
        <v>342</v>
      </c>
      <c r="V2059" t="s">
        <v>12</v>
      </c>
      <c r="W2059" t="s">
        <v>13</v>
      </c>
      <c r="X2059" t="s">
        <v>12</v>
      </c>
      <c r="Y2059" t="s">
        <v>14</v>
      </c>
      <c r="Z2059" t="s">
        <v>7537</v>
      </c>
      <c r="AA2059" t="s">
        <v>1464</v>
      </c>
      <c r="AB2059">
        <v>92590</v>
      </c>
      <c r="AC2059" t="str">
        <f t="shared" si="64"/>
        <v>43414 Business Park Dr., Temecula, CA 92590</v>
      </c>
      <c r="AD2059" t="s">
        <v>17</v>
      </c>
      <c r="AE2059" t="s">
        <v>22</v>
      </c>
      <c r="AF2059" t="s">
        <v>1465</v>
      </c>
      <c r="AG2059" t="s">
        <v>314</v>
      </c>
      <c r="AH2059" t="s">
        <v>895</v>
      </c>
      <c r="AI2059">
        <v>33.500300850000002</v>
      </c>
      <c r="AJ2059">
        <v>-117.16108796</v>
      </c>
      <c r="AK2059">
        <v>853</v>
      </c>
      <c r="AL2059">
        <v>19</v>
      </c>
      <c r="AM2059">
        <v>2.2000000000000002</v>
      </c>
      <c r="AN2059">
        <v>4</v>
      </c>
      <c r="AO2059">
        <v>0.5</v>
      </c>
      <c r="AP2059">
        <v>13</v>
      </c>
      <c r="AQ2059">
        <v>1.5</v>
      </c>
      <c r="AR2059">
        <v>6</v>
      </c>
      <c r="AS2059">
        <v>0.7</v>
      </c>
      <c r="AT2059">
        <v>349</v>
      </c>
      <c r="AU2059">
        <v>40.9</v>
      </c>
      <c r="AV2059">
        <v>4</v>
      </c>
      <c r="AW2059">
        <v>0.5</v>
      </c>
      <c r="AX2059">
        <v>356</v>
      </c>
      <c r="AY2059">
        <v>41.7</v>
      </c>
      <c r="AZ2059">
        <v>80</v>
      </c>
      <c r="BA2059">
        <v>9.4</v>
      </c>
      <c r="BB2059">
        <v>22</v>
      </c>
      <c r="BC2059">
        <v>2.6</v>
      </c>
      <c r="BD2059">
        <v>28</v>
      </c>
      <c r="BE2059">
        <v>3.3</v>
      </c>
      <c r="BF2059">
        <v>0</v>
      </c>
      <c r="BG2059">
        <v>0</v>
      </c>
      <c r="BH2059">
        <v>12</v>
      </c>
      <c r="BI2059">
        <v>1.4</v>
      </c>
      <c r="BJ2059">
        <v>0</v>
      </c>
      <c r="BK2059">
        <v>0</v>
      </c>
      <c r="BL2059">
        <v>357</v>
      </c>
      <c r="BM2059">
        <v>41.9</v>
      </c>
      <c r="BN2059">
        <v>80</v>
      </c>
      <c r="BO2059">
        <v>9.4</v>
      </c>
      <c r="BP2059">
        <v>353</v>
      </c>
      <c r="BQ2059">
        <v>41.4</v>
      </c>
      <c r="BR2059" t="s">
        <v>1466</v>
      </c>
      <c r="BS2059" t="s">
        <v>1459</v>
      </c>
      <c r="BX2059" t="s">
        <v>1467</v>
      </c>
      <c r="BY2059" t="s">
        <v>1468</v>
      </c>
      <c r="BZ2059">
        <v>31501</v>
      </c>
      <c r="CA2059">
        <v>-117.16108795855899</v>
      </c>
      <c r="CB2059">
        <v>33.5003008534038</v>
      </c>
      <c r="CD2059">
        <f xml:space="preserve"> _xlfn.XLOOKUP(AB2059,[1]Sheet1!B:B,[1]Sheet1!Y:Y,"Not Found")</f>
        <v>76952</v>
      </c>
      <c r="CE2059">
        <f xml:space="preserve"> _xlfn.XLOOKUP(AB2059,[1]Sheet1!B:B,[1]Sheet1!AA:AA, "Not Found")</f>
        <v>176740</v>
      </c>
      <c r="CH2059">
        <f t="shared" ca="1" si="65"/>
        <v>0.40892110825779648</v>
      </c>
    </row>
    <row r="2060" spans="1:86" x14ac:dyDescent="0.3">
      <c r="A2060">
        <v>7058</v>
      </c>
      <c r="B2060" t="s">
        <v>0</v>
      </c>
      <c r="C2060" t="s">
        <v>8845</v>
      </c>
      <c r="D2060" s="3">
        <v>37682130138636</v>
      </c>
      <c r="E2060" t="s">
        <v>8814</v>
      </c>
      <c r="F2060" t="s">
        <v>8846</v>
      </c>
      <c r="G2060" t="s">
        <v>4</v>
      </c>
      <c r="H2060" t="s">
        <v>7688</v>
      </c>
      <c r="I2060" t="s">
        <v>8816</v>
      </c>
      <c r="J2060" t="s">
        <v>8847</v>
      </c>
      <c r="K2060" t="s">
        <v>483</v>
      </c>
      <c r="L2060" t="s">
        <v>9</v>
      </c>
      <c r="M2060" s="1">
        <v>43332</v>
      </c>
      <c r="O2060" t="s">
        <v>341</v>
      </c>
      <c r="P2060" t="s">
        <v>36</v>
      </c>
      <c r="Q2060" t="s">
        <v>11</v>
      </c>
      <c r="R2060" t="s">
        <v>13</v>
      </c>
      <c r="S2060" t="s">
        <v>8848</v>
      </c>
      <c r="T2060" t="s">
        <v>202</v>
      </c>
      <c r="U2060" t="s">
        <v>12</v>
      </c>
      <c r="V2060" t="s">
        <v>12</v>
      </c>
      <c r="W2060" t="s">
        <v>13</v>
      </c>
      <c r="X2060" t="s">
        <v>12</v>
      </c>
      <c r="Y2060" t="s">
        <v>14</v>
      </c>
      <c r="Z2060" t="s">
        <v>8849</v>
      </c>
      <c r="AA2060" t="s">
        <v>8824</v>
      </c>
      <c r="AB2060">
        <v>91962</v>
      </c>
      <c r="AC2060" t="str">
        <f t="shared" si="64"/>
        <v>28876 Old Highway 80, Pine Valley, CA 91962</v>
      </c>
      <c r="AD2060" t="s">
        <v>17</v>
      </c>
      <c r="AE2060" t="s">
        <v>22</v>
      </c>
      <c r="AF2060" t="s">
        <v>312</v>
      </c>
      <c r="AG2060" t="s">
        <v>7703</v>
      </c>
      <c r="AH2060" t="s">
        <v>858</v>
      </c>
      <c r="AI2060">
        <v>32.82199481</v>
      </c>
      <c r="AJ2060">
        <v>-116.52861179999999</v>
      </c>
      <c r="AK2060">
        <v>150</v>
      </c>
      <c r="AL2060">
        <v>0</v>
      </c>
      <c r="AM2060">
        <v>0</v>
      </c>
      <c r="AN2060">
        <v>1</v>
      </c>
      <c r="AO2060">
        <v>0.7</v>
      </c>
      <c r="AP2060">
        <v>1</v>
      </c>
      <c r="AQ2060">
        <v>0.7</v>
      </c>
      <c r="AR2060">
        <v>1</v>
      </c>
      <c r="AS2060">
        <v>0.7</v>
      </c>
      <c r="AT2060">
        <v>34</v>
      </c>
      <c r="AU2060">
        <v>22.7</v>
      </c>
      <c r="AV2060">
        <v>0</v>
      </c>
      <c r="AW2060">
        <v>0</v>
      </c>
      <c r="AX2060">
        <v>105</v>
      </c>
      <c r="AY2060">
        <v>70</v>
      </c>
      <c r="AZ2060">
        <v>7</v>
      </c>
      <c r="BA2060">
        <v>4.7</v>
      </c>
      <c r="BB2060">
        <v>1</v>
      </c>
      <c r="BC2060">
        <v>0.7</v>
      </c>
      <c r="BD2060">
        <v>2</v>
      </c>
      <c r="BE2060">
        <v>1.3</v>
      </c>
      <c r="BF2060">
        <v>0</v>
      </c>
      <c r="BG2060">
        <v>0</v>
      </c>
      <c r="BH2060">
        <v>1</v>
      </c>
      <c r="BI2060">
        <v>0.7</v>
      </c>
      <c r="BJ2060">
        <v>0</v>
      </c>
      <c r="BK2060">
        <v>0</v>
      </c>
      <c r="BL2060">
        <v>59</v>
      </c>
      <c r="BM2060">
        <v>39.299999999999997</v>
      </c>
      <c r="BN2060">
        <v>30</v>
      </c>
      <c r="BO2060">
        <v>20</v>
      </c>
      <c r="BP2060">
        <v>59</v>
      </c>
      <c r="BQ2060">
        <v>39.299999999999997</v>
      </c>
      <c r="BR2060" t="s">
        <v>7695</v>
      </c>
      <c r="BS2060" t="s">
        <v>7688</v>
      </c>
      <c r="BX2060" t="s">
        <v>8814</v>
      </c>
      <c r="BY2060" t="s">
        <v>8816</v>
      </c>
      <c r="BZ2060">
        <v>31595</v>
      </c>
      <c r="CA2060">
        <v>-116.528611798413</v>
      </c>
      <c r="CB2060">
        <v>32.821994806369901</v>
      </c>
      <c r="CD2060">
        <f xml:space="preserve"> _xlfn.XLOOKUP(AB2060,[1]Sheet1!B:B,[1]Sheet1!Y:Y,"Not Found")</f>
        <v>140270</v>
      </c>
      <c r="CE2060">
        <f xml:space="preserve"> _xlfn.XLOOKUP(AB2060,[1]Sheet1!B:B,[1]Sheet1!AA:AA, "Not Found")</f>
        <v>142580</v>
      </c>
      <c r="CH2060">
        <f t="shared" ca="1" si="65"/>
        <v>0.5771279935139092</v>
      </c>
    </row>
    <row r="2061" spans="1:86" x14ac:dyDescent="0.3">
      <c r="A2061">
        <v>7059</v>
      </c>
      <c r="B2061" t="s">
        <v>0</v>
      </c>
      <c r="C2061" t="s">
        <v>8850</v>
      </c>
      <c r="D2061" s="3">
        <v>37682133730934</v>
      </c>
      <c r="E2061" t="s">
        <v>8814</v>
      </c>
      <c r="F2061" t="s">
        <v>8851</v>
      </c>
      <c r="G2061" t="s">
        <v>4</v>
      </c>
      <c r="H2061" t="s">
        <v>7688</v>
      </c>
      <c r="I2061" t="s">
        <v>8816</v>
      </c>
      <c r="J2061" t="s">
        <v>8852</v>
      </c>
      <c r="K2061" t="s">
        <v>325</v>
      </c>
      <c r="L2061" t="s">
        <v>9</v>
      </c>
      <c r="M2061" s="1">
        <v>34219</v>
      </c>
      <c r="O2061" t="s">
        <v>8</v>
      </c>
      <c r="P2061" t="s">
        <v>4</v>
      </c>
      <c r="Q2061" t="s">
        <v>11</v>
      </c>
      <c r="R2061" t="s">
        <v>12</v>
      </c>
      <c r="U2061" t="s">
        <v>12</v>
      </c>
      <c r="V2061" t="s">
        <v>12</v>
      </c>
      <c r="W2061" t="s">
        <v>13</v>
      </c>
      <c r="X2061" t="s">
        <v>13</v>
      </c>
      <c r="Y2061" t="s">
        <v>14</v>
      </c>
      <c r="Z2061" t="s">
        <v>8853</v>
      </c>
      <c r="AA2061" t="s">
        <v>8824</v>
      </c>
      <c r="AB2061">
        <v>91962</v>
      </c>
      <c r="AC2061" t="str">
        <f t="shared" si="64"/>
        <v>7454 Pine Blvd., Pine Valley, CA 91962</v>
      </c>
      <c r="AD2061" t="s">
        <v>17</v>
      </c>
      <c r="AE2061" t="s">
        <v>22</v>
      </c>
      <c r="AF2061" t="s">
        <v>312</v>
      </c>
      <c r="AG2061" t="s">
        <v>7703</v>
      </c>
      <c r="AH2061" t="s">
        <v>858</v>
      </c>
      <c r="AI2061">
        <v>32.820858270000002</v>
      </c>
      <c r="AJ2061">
        <v>-116.52609298</v>
      </c>
      <c r="AK2061">
        <v>17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12</v>
      </c>
      <c r="AU2061">
        <v>70.599999999999994</v>
      </c>
      <c r="AV2061">
        <v>0</v>
      </c>
      <c r="AW2061">
        <v>0</v>
      </c>
      <c r="AX2061">
        <v>5</v>
      </c>
      <c r="AY2061">
        <v>29.4</v>
      </c>
      <c r="AZ2061">
        <v>0</v>
      </c>
      <c r="BA2061">
        <v>0</v>
      </c>
      <c r="BB2061">
        <v>0</v>
      </c>
      <c r="BC2061">
        <v>0</v>
      </c>
      <c r="BD2061">
        <v>5</v>
      </c>
      <c r="BE2061">
        <v>29.4</v>
      </c>
      <c r="BF2061">
        <v>0</v>
      </c>
      <c r="BG2061">
        <v>0</v>
      </c>
      <c r="BH2061">
        <v>2</v>
      </c>
      <c r="BI2061">
        <v>11.8</v>
      </c>
      <c r="BJ2061">
        <v>0</v>
      </c>
      <c r="BK2061">
        <v>0</v>
      </c>
      <c r="BL2061">
        <v>14</v>
      </c>
      <c r="BM2061">
        <v>82.4</v>
      </c>
      <c r="BN2061">
        <v>4</v>
      </c>
      <c r="BO2061">
        <v>23.5</v>
      </c>
      <c r="BP2061">
        <v>13</v>
      </c>
      <c r="BQ2061">
        <v>76.5</v>
      </c>
      <c r="BR2061" t="s">
        <v>7695</v>
      </c>
      <c r="BS2061" t="s">
        <v>7688</v>
      </c>
      <c r="BX2061" t="s">
        <v>8814</v>
      </c>
      <c r="BY2061" t="s">
        <v>8816</v>
      </c>
      <c r="BZ2061">
        <v>40036</v>
      </c>
      <c r="CA2061">
        <v>-116.526092978758</v>
      </c>
      <c r="CB2061">
        <v>32.820858267308502</v>
      </c>
      <c r="CD2061">
        <f xml:space="preserve"> _xlfn.XLOOKUP(AB2061,[1]Sheet1!B:B,[1]Sheet1!Y:Y,"Not Found")</f>
        <v>140270</v>
      </c>
      <c r="CE2061">
        <f xml:space="preserve"> _xlfn.XLOOKUP(AB2061,[1]Sheet1!B:B,[1]Sheet1!AA:AA, "Not Found")</f>
        <v>142580</v>
      </c>
      <c r="CH2061">
        <f t="shared" ca="1" si="65"/>
        <v>0.29762961096839669</v>
      </c>
    </row>
    <row r="2062" spans="1:86" x14ac:dyDescent="0.3">
      <c r="A2062">
        <v>7060</v>
      </c>
      <c r="B2062" t="s">
        <v>0</v>
      </c>
      <c r="C2062" t="s">
        <v>8854</v>
      </c>
      <c r="D2062" s="3">
        <v>37682133730991</v>
      </c>
      <c r="E2062" t="s">
        <v>8814</v>
      </c>
      <c r="F2062" t="s">
        <v>8855</v>
      </c>
      <c r="G2062" t="s">
        <v>4</v>
      </c>
      <c r="H2062" t="s">
        <v>7688</v>
      </c>
      <c r="I2062" t="s">
        <v>8816</v>
      </c>
      <c r="J2062" t="s">
        <v>8856</v>
      </c>
      <c r="K2062" t="s">
        <v>340</v>
      </c>
      <c r="L2062" t="s">
        <v>9</v>
      </c>
      <c r="M2062" s="1">
        <v>34939</v>
      </c>
      <c r="O2062" t="s">
        <v>8</v>
      </c>
      <c r="P2062" t="s">
        <v>10</v>
      </c>
      <c r="Q2062" t="s">
        <v>11</v>
      </c>
      <c r="R2062" t="s">
        <v>12</v>
      </c>
      <c r="U2062" t="s">
        <v>12</v>
      </c>
      <c r="V2062" t="s">
        <v>12</v>
      </c>
      <c r="W2062" t="s">
        <v>13</v>
      </c>
      <c r="X2062" t="s">
        <v>12</v>
      </c>
      <c r="Y2062" t="s">
        <v>14</v>
      </c>
      <c r="Z2062" t="s">
        <v>8853</v>
      </c>
      <c r="AA2062" t="s">
        <v>8824</v>
      </c>
      <c r="AB2062">
        <v>91962</v>
      </c>
      <c r="AC2062" t="str">
        <f t="shared" si="64"/>
        <v>7454 Pine Blvd., Pine Valley, CA 91962</v>
      </c>
      <c r="AD2062" t="s">
        <v>17</v>
      </c>
      <c r="AE2062" t="s">
        <v>22</v>
      </c>
      <c r="AF2062" t="s">
        <v>312</v>
      </c>
      <c r="AG2062" t="s">
        <v>7703</v>
      </c>
      <c r="AH2062" t="s">
        <v>858</v>
      </c>
      <c r="AI2062">
        <v>32.820858270000002</v>
      </c>
      <c r="AJ2062">
        <v>-116.52609298</v>
      </c>
      <c r="AK2062">
        <v>41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33</v>
      </c>
      <c r="AU2062">
        <v>80.5</v>
      </c>
      <c r="AV2062">
        <v>0</v>
      </c>
      <c r="AW2062">
        <v>0</v>
      </c>
      <c r="AX2062">
        <v>8</v>
      </c>
      <c r="AY2062">
        <v>19.5</v>
      </c>
      <c r="AZ2062">
        <v>0</v>
      </c>
      <c r="BA2062">
        <v>0</v>
      </c>
      <c r="BB2062">
        <v>0</v>
      </c>
      <c r="BC2062">
        <v>0</v>
      </c>
      <c r="BD2062">
        <v>13</v>
      </c>
      <c r="BE2062">
        <v>31.7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35</v>
      </c>
      <c r="BM2062">
        <v>85.4</v>
      </c>
      <c r="BN2062">
        <v>5</v>
      </c>
      <c r="BO2062">
        <v>12.2</v>
      </c>
      <c r="BP2062">
        <v>33</v>
      </c>
      <c r="BQ2062">
        <v>80.5</v>
      </c>
      <c r="BR2062" t="s">
        <v>7695</v>
      </c>
      <c r="BS2062" t="s">
        <v>7688</v>
      </c>
      <c r="BX2062" t="s">
        <v>8814</v>
      </c>
      <c r="BY2062" t="s">
        <v>8816</v>
      </c>
      <c r="BZ2062">
        <v>40039</v>
      </c>
      <c r="CA2062">
        <v>-116.526092978758</v>
      </c>
      <c r="CB2062">
        <v>32.820858267308502</v>
      </c>
      <c r="CD2062">
        <f xml:space="preserve"> _xlfn.XLOOKUP(AB2062,[1]Sheet1!B:B,[1]Sheet1!Y:Y,"Not Found")</f>
        <v>140270</v>
      </c>
      <c r="CE2062">
        <f xml:space="preserve"> _xlfn.XLOOKUP(AB2062,[1]Sheet1!B:B,[1]Sheet1!AA:AA, "Not Found")</f>
        <v>142580</v>
      </c>
      <c r="CH2062">
        <f t="shared" ca="1" si="65"/>
        <v>0.37181809593164816</v>
      </c>
    </row>
    <row r="2063" spans="1:86" x14ac:dyDescent="0.3">
      <c r="A2063">
        <v>7061</v>
      </c>
      <c r="B2063" t="s">
        <v>0</v>
      </c>
      <c r="C2063" t="s">
        <v>8857</v>
      </c>
      <c r="D2063" s="3">
        <v>37682133734878</v>
      </c>
      <c r="E2063" t="s">
        <v>8814</v>
      </c>
      <c r="F2063" t="s">
        <v>8858</v>
      </c>
      <c r="G2063" t="s">
        <v>4</v>
      </c>
      <c r="H2063" t="s">
        <v>7688</v>
      </c>
      <c r="I2063" t="s">
        <v>8816</v>
      </c>
      <c r="J2063" t="s">
        <v>8859</v>
      </c>
      <c r="K2063" t="s">
        <v>8</v>
      </c>
      <c r="L2063" t="s">
        <v>9</v>
      </c>
      <c r="M2063" s="1">
        <v>29403</v>
      </c>
      <c r="O2063" t="s">
        <v>8</v>
      </c>
      <c r="P2063" t="s">
        <v>4</v>
      </c>
      <c r="Q2063" t="s">
        <v>11</v>
      </c>
      <c r="R2063" t="s">
        <v>12</v>
      </c>
      <c r="U2063" t="s">
        <v>12</v>
      </c>
      <c r="V2063" t="s">
        <v>12</v>
      </c>
      <c r="W2063" t="s">
        <v>13</v>
      </c>
      <c r="X2063" t="s">
        <v>12</v>
      </c>
      <c r="Y2063" t="s">
        <v>14</v>
      </c>
      <c r="Z2063" t="s">
        <v>8823</v>
      </c>
      <c r="AA2063" t="s">
        <v>8824</v>
      </c>
      <c r="AB2063">
        <v>91962</v>
      </c>
      <c r="AC2063" t="str">
        <f t="shared" si="64"/>
        <v>3305 Buckman Springs Rd., Pine Valley, CA 91962</v>
      </c>
      <c r="AD2063" t="s">
        <v>17</v>
      </c>
      <c r="AE2063" t="s">
        <v>22</v>
      </c>
      <c r="AF2063" t="s">
        <v>1466</v>
      </c>
      <c r="AG2063" t="s">
        <v>7703</v>
      </c>
      <c r="AH2063" t="s">
        <v>858</v>
      </c>
      <c r="AI2063">
        <v>32.733851799999997</v>
      </c>
      <c r="AJ2063">
        <v>-116.49281479</v>
      </c>
      <c r="AK2063">
        <v>422</v>
      </c>
      <c r="AL2063">
        <v>11</v>
      </c>
      <c r="AM2063">
        <v>2.6</v>
      </c>
      <c r="AN2063">
        <v>7</v>
      </c>
      <c r="AO2063">
        <v>1.7</v>
      </c>
      <c r="AP2063">
        <v>0</v>
      </c>
      <c r="AQ2063">
        <v>0</v>
      </c>
      <c r="AR2063">
        <v>1</v>
      </c>
      <c r="AS2063">
        <v>0.2</v>
      </c>
      <c r="AT2063">
        <v>255</v>
      </c>
      <c r="AU2063">
        <v>60.4</v>
      </c>
      <c r="AV2063">
        <v>0</v>
      </c>
      <c r="AW2063">
        <v>0</v>
      </c>
      <c r="AX2063">
        <v>131</v>
      </c>
      <c r="AY2063">
        <v>31</v>
      </c>
      <c r="AZ2063">
        <v>17</v>
      </c>
      <c r="BA2063">
        <v>4</v>
      </c>
      <c r="BB2063">
        <v>0</v>
      </c>
      <c r="BC2063">
        <v>0</v>
      </c>
      <c r="BD2063">
        <v>73</v>
      </c>
      <c r="BE2063">
        <v>17.3</v>
      </c>
      <c r="BF2063">
        <v>0</v>
      </c>
      <c r="BG2063">
        <v>0</v>
      </c>
      <c r="BH2063">
        <v>21</v>
      </c>
      <c r="BI2063">
        <v>5</v>
      </c>
      <c r="BJ2063">
        <v>0</v>
      </c>
      <c r="BK2063">
        <v>0</v>
      </c>
      <c r="BL2063">
        <v>232</v>
      </c>
      <c r="BM2063">
        <v>55</v>
      </c>
      <c r="BN2063">
        <v>74</v>
      </c>
      <c r="BO2063">
        <v>17.5</v>
      </c>
      <c r="BP2063">
        <v>218</v>
      </c>
      <c r="BQ2063">
        <v>51.7</v>
      </c>
      <c r="BR2063" t="s">
        <v>7695</v>
      </c>
      <c r="BS2063" t="s">
        <v>7688</v>
      </c>
      <c r="BX2063" t="s">
        <v>8814</v>
      </c>
      <c r="BY2063" t="s">
        <v>8816</v>
      </c>
      <c r="BZ2063">
        <v>36312</v>
      </c>
      <c r="CA2063">
        <v>-116.492814786122</v>
      </c>
      <c r="CB2063">
        <v>32.733851796577902</v>
      </c>
      <c r="CD2063">
        <f xml:space="preserve"> _xlfn.XLOOKUP(AB2063,[1]Sheet1!B:B,[1]Sheet1!Y:Y,"Not Found")</f>
        <v>140270</v>
      </c>
      <c r="CE2063">
        <f xml:space="preserve"> _xlfn.XLOOKUP(AB2063,[1]Sheet1!B:B,[1]Sheet1!AA:AA, "Not Found")</f>
        <v>142580</v>
      </c>
      <c r="CH2063">
        <f t="shared" ca="1" si="65"/>
        <v>0.3706894721571542</v>
      </c>
    </row>
    <row r="2064" spans="1:86" x14ac:dyDescent="0.3">
      <c r="A2064">
        <v>7062</v>
      </c>
      <c r="B2064" t="s">
        <v>0</v>
      </c>
      <c r="C2064" t="s">
        <v>8860</v>
      </c>
      <c r="D2064" s="3">
        <v>37682136038681</v>
      </c>
      <c r="E2064" t="s">
        <v>8814</v>
      </c>
      <c r="F2064" t="s">
        <v>8861</v>
      </c>
      <c r="G2064" t="s">
        <v>4</v>
      </c>
      <c r="H2064" t="s">
        <v>7688</v>
      </c>
      <c r="I2064" t="s">
        <v>8816</v>
      </c>
      <c r="J2064" t="s">
        <v>8862</v>
      </c>
      <c r="K2064" t="s">
        <v>35</v>
      </c>
      <c r="L2064" t="s">
        <v>9</v>
      </c>
      <c r="M2064" s="1">
        <v>29403</v>
      </c>
      <c r="O2064" t="s">
        <v>35</v>
      </c>
      <c r="P2064" t="s">
        <v>36</v>
      </c>
      <c r="Q2064" t="s">
        <v>75</v>
      </c>
      <c r="R2064" t="s">
        <v>12</v>
      </c>
      <c r="U2064" t="s">
        <v>12</v>
      </c>
      <c r="V2064" t="s">
        <v>12</v>
      </c>
      <c r="W2064" t="s">
        <v>13</v>
      </c>
      <c r="X2064" t="s">
        <v>12</v>
      </c>
      <c r="Y2064" t="s">
        <v>14</v>
      </c>
      <c r="Z2064" t="s">
        <v>8863</v>
      </c>
      <c r="AA2064" t="s">
        <v>8864</v>
      </c>
      <c r="AB2064">
        <v>91906</v>
      </c>
      <c r="AC2064" t="str">
        <f t="shared" si="64"/>
        <v>1654 Buckman Springs Rd., Campo, CA 91906</v>
      </c>
      <c r="AD2064" t="s">
        <v>17</v>
      </c>
      <c r="AE2064" t="s">
        <v>22</v>
      </c>
      <c r="AF2064" t="s">
        <v>1466</v>
      </c>
      <c r="AG2064" t="s">
        <v>7703</v>
      </c>
      <c r="AH2064" t="s">
        <v>858</v>
      </c>
      <c r="AI2064">
        <v>32.64278779</v>
      </c>
      <c r="AJ2064">
        <v>-116.48675978</v>
      </c>
      <c r="AK2064">
        <v>394</v>
      </c>
      <c r="AL2064">
        <v>4</v>
      </c>
      <c r="AM2064">
        <v>1</v>
      </c>
      <c r="AN2064">
        <v>36</v>
      </c>
      <c r="AO2064">
        <v>9.1</v>
      </c>
      <c r="AP2064">
        <v>4</v>
      </c>
      <c r="AQ2064">
        <v>1</v>
      </c>
      <c r="AR2064">
        <v>1</v>
      </c>
      <c r="AS2064">
        <v>0.3</v>
      </c>
      <c r="AT2064">
        <v>208</v>
      </c>
      <c r="AU2064">
        <v>52.8</v>
      </c>
      <c r="AV2064">
        <v>0</v>
      </c>
      <c r="AW2064">
        <v>0</v>
      </c>
      <c r="AX2064">
        <v>111</v>
      </c>
      <c r="AY2064">
        <v>28.2</v>
      </c>
      <c r="AZ2064">
        <v>30</v>
      </c>
      <c r="BA2064">
        <v>7.6</v>
      </c>
      <c r="BB2064">
        <v>0</v>
      </c>
      <c r="BC2064">
        <v>0</v>
      </c>
      <c r="BD2064">
        <v>75</v>
      </c>
      <c r="BE2064">
        <v>19</v>
      </c>
      <c r="BF2064">
        <v>1</v>
      </c>
      <c r="BG2064">
        <v>0.3</v>
      </c>
      <c r="BH2064">
        <v>7</v>
      </c>
      <c r="BI2064">
        <v>1.8</v>
      </c>
      <c r="BJ2064">
        <v>0</v>
      </c>
      <c r="BK2064">
        <v>0</v>
      </c>
      <c r="BL2064">
        <v>245</v>
      </c>
      <c r="BM2064">
        <v>62.2</v>
      </c>
      <c r="BN2064">
        <v>75</v>
      </c>
      <c r="BO2064">
        <v>19</v>
      </c>
      <c r="BP2064">
        <v>240</v>
      </c>
      <c r="BQ2064">
        <v>60.9</v>
      </c>
      <c r="BR2064" t="s">
        <v>7695</v>
      </c>
      <c r="BS2064" t="s">
        <v>7688</v>
      </c>
      <c r="BX2064" t="s">
        <v>8814</v>
      </c>
      <c r="BY2064" t="s">
        <v>8816</v>
      </c>
      <c r="BZ2064">
        <v>36309</v>
      </c>
      <c r="CA2064">
        <v>-116.486759779099</v>
      </c>
      <c r="CB2064">
        <v>32.642787786901799</v>
      </c>
      <c r="CD2064">
        <f xml:space="preserve"> _xlfn.XLOOKUP(AB2064,[1]Sheet1!B:B,[1]Sheet1!Y:Y,"Not Found")</f>
        <v>58561</v>
      </c>
      <c r="CE2064">
        <f xml:space="preserve"> _xlfn.XLOOKUP(AB2064,[1]Sheet1!B:B,[1]Sheet1!AA:AA, "Not Found")</f>
        <v>88434</v>
      </c>
      <c r="CH2064">
        <f t="shared" ca="1" si="65"/>
        <v>0.97961917181342062</v>
      </c>
    </row>
    <row r="2065" spans="1:86" x14ac:dyDescent="0.3">
      <c r="A2065">
        <v>7063</v>
      </c>
      <c r="B2065" t="s">
        <v>0</v>
      </c>
      <c r="C2065" t="s">
        <v>8865</v>
      </c>
      <c r="D2065" s="3">
        <v>37682136038699</v>
      </c>
      <c r="E2065" t="s">
        <v>8814</v>
      </c>
      <c r="F2065" t="s">
        <v>8866</v>
      </c>
      <c r="G2065" t="s">
        <v>4</v>
      </c>
      <c r="H2065" t="s">
        <v>7688</v>
      </c>
      <c r="I2065" t="s">
        <v>8816</v>
      </c>
      <c r="J2065" t="s">
        <v>8867</v>
      </c>
      <c r="K2065" t="s">
        <v>35</v>
      </c>
      <c r="L2065" t="s">
        <v>9</v>
      </c>
      <c r="M2065" s="1">
        <v>29403</v>
      </c>
      <c r="O2065" t="s">
        <v>35</v>
      </c>
      <c r="P2065" t="s">
        <v>36</v>
      </c>
      <c r="Q2065" t="s">
        <v>75</v>
      </c>
      <c r="R2065" t="s">
        <v>12</v>
      </c>
      <c r="U2065" t="s">
        <v>12</v>
      </c>
      <c r="V2065" t="s">
        <v>12</v>
      </c>
      <c r="W2065" t="s">
        <v>13</v>
      </c>
      <c r="X2065" t="s">
        <v>12</v>
      </c>
      <c r="Y2065" t="s">
        <v>58</v>
      </c>
      <c r="Z2065" t="s">
        <v>8868</v>
      </c>
      <c r="AA2065" t="s">
        <v>8869</v>
      </c>
      <c r="AB2065">
        <v>91916</v>
      </c>
      <c r="AC2065" t="str">
        <f t="shared" si="64"/>
        <v>24842 Viejas Blvd., Descanso, CA 91916</v>
      </c>
      <c r="AD2065" t="s">
        <v>17</v>
      </c>
      <c r="AE2065" t="s">
        <v>22</v>
      </c>
      <c r="AF2065" t="s">
        <v>312</v>
      </c>
      <c r="AG2065" t="s">
        <v>7703</v>
      </c>
      <c r="AH2065" t="s">
        <v>602</v>
      </c>
      <c r="AI2065">
        <v>32.858946809999999</v>
      </c>
      <c r="AJ2065">
        <v>-116.61358482</v>
      </c>
      <c r="AK2065">
        <v>214</v>
      </c>
      <c r="AL2065">
        <v>0</v>
      </c>
      <c r="AM2065">
        <v>0</v>
      </c>
      <c r="AN2065">
        <v>2</v>
      </c>
      <c r="AO2065">
        <v>0.9</v>
      </c>
      <c r="AP2065">
        <v>0</v>
      </c>
      <c r="AQ2065">
        <v>0</v>
      </c>
      <c r="AR2065">
        <v>0</v>
      </c>
      <c r="AS2065">
        <v>0</v>
      </c>
      <c r="AT2065">
        <v>87</v>
      </c>
      <c r="AU2065">
        <v>40.700000000000003</v>
      </c>
      <c r="AV2065">
        <v>0</v>
      </c>
      <c r="AW2065">
        <v>0</v>
      </c>
      <c r="AX2065">
        <v>118</v>
      </c>
      <c r="AY2065">
        <v>55.1</v>
      </c>
      <c r="AZ2065">
        <v>7</v>
      </c>
      <c r="BA2065">
        <v>3.3</v>
      </c>
      <c r="BB2065">
        <v>0</v>
      </c>
      <c r="BC2065">
        <v>0</v>
      </c>
      <c r="BD2065">
        <v>13</v>
      </c>
      <c r="BE2065">
        <v>6.1</v>
      </c>
      <c r="BF2065">
        <v>0</v>
      </c>
      <c r="BG2065">
        <v>0</v>
      </c>
      <c r="BH2065">
        <v>3</v>
      </c>
      <c r="BI2065">
        <v>1.4</v>
      </c>
      <c r="BJ2065">
        <v>0</v>
      </c>
      <c r="BK2065">
        <v>0</v>
      </c>
      <c r="BL2065">
        <v>103</v>
      </c>
      <c r="BM2065">
        <v>48.1</v>
      </c>
      <c r="BN2065">
        <v>31</v>
      </c>
      <c r="BO2065">
        <v>14.5</v>
      </c>
      <c r="BP2065">
        <v>102</v>
      </c>
      <c r="BQ2065">
        <v>47.7</v>
      </c>
      <c r="BR2065" t="s">
        <v>7695</v>
      </c>
      <c r="BS2065" t="s">
        <v>7688</v>
      </c>
      <c r="BX2065" t="s">
        <v>8814</v>
      </c>
      <c r="BY2065" t="s">
        <v>8816</v>
      </c>
      <c r="BZ2065">
        <v>36311</v>
      </c>
      <c r="CA2065">
        <v>-116.61358481593901</v>
      </c>
      <c r="CB2065">
        <v>32.858946806169399</v>
      </c>
      <c r="CD2065">
        <f xml:space="preserve"> _xlfn.XLOOKUP(AB2065,[1]Sheet1!B:B,[1]Sheet1!Y:Y,"Not Found")</f>
        <v>110833</v>
      </c>
      <c r="CE2065">
        <f xml:space="preserve"> _xlfn.XLOOKUP(AB2065,[1]Sheet1!B:B,[1]Sheet1!AA:AA, "Not Found")</f>
        <v>134412</v>
      </c>
      <c r="CH2065">
        <f t="shared" ca="1" si="65"/>
        <v>0.49255426101758004</v>
      </c>
    </row>
    <row r="2066" spans="1:86" x14ac:dyDescent="0.3">
      <c r="A2066">
        <v>7064</v>
      </c>
      <c r="B2066" t="s">
        <v>0</v>
      </c>
      <c r="C2066" t="s">
        <v>8870</v>
      </c>
      <c r="D2066" s="3">
        <v>37682136085054</v>
      </c>
      <c r="E2066" t="s">
        <v>8814</v>
      </c>
      <c r="F2066" t="s">
        <v>8871</v>
      </c>
      <c r="G2066" t="s">
        <v>4</v>
      </c>
      <c r="H2066" t="s">
        <v>7688</v>
      </c>
      <c r="I2066" t="s">
        <v>8816</v>
      </c>
      <c r="J2066" t="s">
        <v>8872</v>
      </c>
      <c r="K2066" t="s">
        <v>35</v>
      </c>
      <c r="L2066" t="s">
        <v>9</v>
      </c>
      <c r="M2066" s="1">
        <v>29403</v>
      </c>
      <c r="O2066" t="s">
        <v>35</v>
      </c>
      <c r="P2066" t="s">
        <v>36</v>
      </c>
      <c r="Q2066" t="s">
        <v>75</v>
      </c>
      <c r="R2066" t="s">
        <v>12</v>
      </c>
      <c r="U2066" t="s">
        <v>12</v>
      </c>
      <c r="V2066" t="s">
        <v>12</v>
      </c>
      <c r="W2066" t="s">
        <v>13</v>
      </c>
      <c r="X2066" t="s">
        <v>12</v>
      </c>
      <c r="Y2066" t="s">
        <v>30</v>
      </c>
      <c r="Z2066" t="s">
        <v>8873</v>
      </c>
      <c r="AA2066" t="s">
        <v>8874</v>
      </c>
      <c r="AB2066">
        <v>91905</v>
      </c>
      <c r="AC2066" t="str">
        <f t="shared" si="64"/>
        <v>39639 Old Highway 80, Boulevard, CA 91905</v>
      </c>
      <c r="AD2066" t="s">
        <v>17</v>
      </c>
      <c r="AE2066" t="s">
        <v>22</v>
      </c>
      <c r="AF2066" t="s">
        <v>1466</v>
      </c>
      <c r="AG2066" t="s">
        <v>7703</v>
      </c>
      <c r="AH2066" t="s">
        <v>1427</v>
      </c>
      <c r="AI2066">
        <v>32.6674808</v>
      </c>
      <c r="AJ2066">
        <v>-116.29583074999999</v>
      </c>
      <c r="AK2066">
        <v>192</v>
      </c>
      <c r="AL2066">
        <v>2</v>
      </c>
      <c r="AM2066">
        <v>1</v>
      </c>
      <c r="AN2066">
        <v>15</v>
      </c>
      <c r="AO2066">
        <v>7.8</v>
      </c>
      <c r="AP2066">
        <v>3</v>
      </c>
      <c r="AQ2066">
        <v>1.6</v>
      </c>
      <c r="AR2066">
        <v>0</v>
      </c>
      <c r="AS2066">
        <v>0</v>
      </c>
      <c r="AT2066">
        <v>95</v>
      </c>
      <c r="AU2066">
        <v>49.5</v>
      </c>
      <c r="AV2066">
        <v>0</v>
      </c>
      <c r="AW2066">
        <v>0</v>
      </c>
      <c r="AX2066">
        <v>52</v>
      </c>
      <c r="AY2066">
        <v>27.1</v>
      </c>
      <c r="AZ2066">
        <v>25</v>
      </c>
      <c r="BA2066">
        <v>13</v>
      </c>
      <c r="BB2066">
        <v>0</v>
      </c>
      <c r="BC2066">
        <v>0</v>
      </c>
      <c r="BD2066">
        <v>29</v>
      </c>
      <c r="BE2066">
        <v>15.1</v>
      </c>
      <c r="BF2066">
        <v>2</v>
      </c>
      <c r="BG2066">
        <v>1</v>
      </c>
      <c r="BH2066">
        <v>9</v>
      </c>
      <c r="BI2066">
        <v>4.7</v>
      </c>
      <c r="BJ2066">
        <v>0</v>
      </c>
      <c r="BK2066">
        <v>0</v>
      </c>
      <c r="BL2066">
        <v>136</v>
      </c>
      <c r="BM2066">
        <v>70.8</v>
      </c>
      <c r="BN2066">
        <v>36</v>
      </c>
      <c r="BO2066">
        <v>18.8</v>
      </c>
      <c r="BP2066">
        <v>132</v>
      </c>
      <c r="BQ2066">
        <v>68.8</v>
      </c>
      <c r="BR2066" t="s">
        <v>7695</v>
      </c>
      <c r="BS2066" t="s">
        <v>7688</v>
      </c>
      <c r="BX2066" t="s">
        <v>8814</v>
      </c>
      <c r="BY2066" t="s">
        <v>8816</v>
      </c>
      <c r="BZ2066">
        <v>36310</v>
      </c>
      <c r="CA2066">
        <v>-116.295830747301</v>
      </c>
      <c r="CB2066">
        <v>32.667480798662801</v>
      </c>
      <c r="CD2066">
        <f xml:space="preserve"> _xlfn.XLOOKUP(AB2066,[1]Sheet1!B:B,[1]Sheet1!Y:Y,"Not Found")</f>
        <v>70450</v>
      </c>
      <c r="CE2066">
        <f xml:space="preserve"> _xlfn.XLOOKUP(AB2066,[1]Sheet1!B:B,[1]Sheet1!AA:AA, "Not Found")</f>
        <v>84801</v>
      </c>
      <c r="CH2066">
        <f t="shared" ca="1" si="65"/>
        <v>0.17411251590024845</v>
      </c>
    </row>
    <row r="2067" spans="1:86" x14ac:dyDescent="0.3">
      <c r="A2067">
        <v>7065</v>
      </c>
      <c r="B2067" t="s">
        <v>0</v>
      </c>
      <c r="C2067" t="s">
        <v>8875</v>
      </c>
      <c r="D2067" s="3">
        <v>37682136097190</v>
      </c>
      <c r="E2067" t="s">
        <v>8814</v>
      </c>
      <c r="F2067" t="s">
        <v>8876</v>
      </c>
      <c r="G2067" t="s">
        <v>4</v>
      </c>
      <c r="H2067" t="s">
        <v>7688</v>
      </c>
      <c r="I2067" t="s">
        <v>8816</v>
      </c>
      <c r="J2067" t="s">
        <v>8877</v>
      </c>
      <c r="K2067" t="s">
        <v>35</v>
      </c>
      <c r="L2067" t="s">
        <v>9</v>
      </c>
      <c r="M2067" s="1">
        <v>29403</v>
      </c>
      <c r="O2067" t="s">
        <v>35</v>
      </c>
      <c r="P2067" t="s">
        <v>36</v>
      </c>
      <c r="Q2067" t="s">
        <v>75</v>
      </c>
      <c r="R2067" t="s">
        <v>12</v>
      </c>
      <c r="U2067" t="s">
        <v>12</v>
      </c>
      <c r="V2067" t="s">
        <v>12</v>
      </c>
      <c r="W2067" t="s">
        <v>13</v>
      </c>
      <c r="X2067" t="s">
        <v>12</v>
      </c>
      <c r="Y2067" t="s">
        <v>14</v>
      </c>
      <c r="Z2067" t="s">
        <v>8878</v>
      </c>
      <c r="AA2067" t="s">
        <v>8879</v>
      </c>
      <c r="AB2067">
        <v>91963</v>
      </c>
      <c r="AC2067" t="str">
        <f t="shared" si="64"/>
        <v>24875 Potrero Valley Rd., Potrero, CA 91963</v>
      </c>
      <c r="AD2067" t="s">
        <v>17</v>
      </c>
      <c r="AE2067" t="s">
        <v>22</v>
      </c>
      <c r="AF2067" t="s">
        <v>1466</v>
      </c>
      <c r="AG2067" t="s">
        <v>7703</v>
      </c>
      <c r="AH2067" t="s">
        <v>858</v>
      </c>
      <c r="AI2067">
        <v>32.610359780000003</v>
      </c>
      <c r="AJ2067">
        <v>-116.6126938</v>
      </c>
      <c r="AK2067">
        <v>289</v>
      </c>
      <c r="AL2067">
        <v>1</v>
      </c>
      <c r="AM2067">
        <v>0.3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283</v>
      </c>
      <c r="AU2067">
        <v>97.9</v>
      </c>
      <c r="AV2067">
        <v>0</v>
      </c>
      <c r="AW2067">
        <v>0</v>
      </c>
      <c r="AX2067">
        <v>5</v>
      </c>
      <c r="AY2067">
        <v>1.7</v>
      </c>
      <c r="AZ2067">
        <v>0</v>
      </c>
      <c r="BA2067">
        <v>0</v>
      </c>
      <c r="BB2067">
        <v>0</v>
      </c>
      <c r="BC2067">
        <v>0</v>
      </c>
      <c r="BD2067">
        <v>226</v>
      </c>
      <c r="BE2067">
        <v>78.2</v>
      </c>
      <c r="BF2067">
        <v>0</v>
      </c>
      <c r="BG2067">
        <v>0</v>
      </c>
      <c r="BH2067">
        <v>28</v>
      </c>
      <c r="BI2067">
        <v>9.6999999999999993</v>
      </c>
      <c r="BJ2067">
        <v>0</v>
      </c>
      <c r="BK2067">
        <v>0</v>
      </c>
      <c r="BL2067">
        <v>232</v>
      </c>
      <c r="BM2067">
        <v>80.3</v>
      </c>
      <c r="BN2067">
        <v>22</v>
      </c>
      <c r="BO2067">
        <v>7.6</v>
      </c>
      <c r="BP2067">
        <v>231</v>
      </c>
      <c r="BQ2067">
        <v>79.900000000000006</v>
      </c>
      <c r="BR2067" t="s">
        <v>7695</v>
      </c>
      <c r="BS2067" t="s">
        <v>7688</v>
      </c>
      <c r="BX2067" t="s">
        <v>8814</v>
      </c>
      <c r="BY2067" t="s">
        <v>8816</v>
      </c>
      <c r="BZ2067">
        <v>36313</v>
      </c>
      <c r="CA2067">
        <v>-116.612693797546</v>
      </c>
      <c r="CB2067">
        <v>32.6103597759843</v>
      </c>
      <c r="CD2067">
        <f xml:space="preserve"> _xlfn.XLOOKUP(AB2067,[1]Sheet1!B:B,[1]Sheet1!Y:Y,"Not Found")</f>
        <v>25208</v>
      </c>
      <c r="CE2067">
        <f xml:space="preserve"> _xlfn.XLOOKUP(AB2067,[1]Sheet1!B:B,[1]Sheet1!AA:AA, "Not Found")</f>
        <v>58473</v>
      </c>
      <c r="CH2067">
        <f t="shared" ca="1" si="65"/>
        <v>0.98669524034427969</v>
      </c>
    </row>
    <row r="2068" spans="1:86" x14ac:dyDescent="0.3">
      <c r="A2068">
        <v>7066</v>
      </c>
      <c r="B2068" t="s">
        <v>0</v>
      </c>
      <c r="C2068" t="s">
        <v>8880</v>
      </c>
      <c r="D2068" s="3">
        <v>37682210101360</v>
      </c>
      <c r="E2068" t="s">
        <v>7844</v>
      </c>
      <c r="F2068" t="s">
        <v>8881</v>
      </c>
      <c r="G2068" t="s">
        <v>4</v>
      </c>
      <c r="H2068" t="s">
        <v>7688</v>
      </c>
      <c r="I2068" t="s">
        <v>7845</v>
      </c>
      <c r="J2068" t="s">
        <v>8882</v>
      </c>
      <c r="K2068" t="s">
        <v>35</v>
      </c>
      <c r="L2068" t="s">
        <v>9</v>
      </c>
      <c r="M2068" s="1">
        <v>37866</v>
      </c>
      <c r="O2068" t="s">
        <v>35</v>
      </c>
      <c r="P2068" t="s">
        <v>36</v>
      </c>
      <c r="Q2068" t="s">
        <v>96</v>
      </c>
      <c r="R2068" t="s">
        <v>13</v>
      </c>
      <c r="S2068" t="s">
        <v>8883</v>
      </c>
      <c r="T2068" t="s">
        <v>202</v>
      </c>
      <c r="U2068" t="s">
        <v>12</v>
      </c>
      <c r="V2068" t="s">
        <v>12</v>
      </c>
      <c r="W2068" t="s">
        <v>13</v>
      </c>
      <c r="X2068" t="s">
        <v>12</v>
      </c>
      <c r="Y2068" t="s">
        <v>14</v>
      </c>
      <c r="Z2068" t="s">
        <v>8884</v>
      </c>
      <c r="AA2068" t="s">
        <v>7843</v>
      </c>
      <c r="AB2068">
        <v>91950</v>
      </c>
      <c r="AC2068" t="str">
        <f t="shared" si="64"/>
        <v>701 National City Blvd., National City, CA 91950</v>
      </c>
      <c r="AD2068" t="s">
        <v>17</v>
      </c>
      <c r="AE2068" t="s">
        <v>7693</v>
      </c>
      <c r="AF2068" t="s">
        <v>1466</v>
      </c>
      <c r="AG2068" t="s">
        <v>7713</v>
      </c>
      <c r="AH2068" t="s">
        <v>225</v>
      </c>
      <c r="AI2068">
        <v>32.676354760000002</v>
      </c>
      <c r="AJ2068">
        <v>-117.10675189</v>
      </c>
      <c r="AK2068">
        <v>369</v>
      </c>
      <c r="AL2068">
        <v>3</v>
      </c>
      <c r="AM2068">
        <v>0.8</v>
      </c>
      <c r="AN2068">
        <v>0</v>
      </c>
      <c r="AO2068">
        <v>0</v>
      </c>
      <c r="AP2068">
        <v>3</v>
      </c>
      <c r="AQ2068">
        <v>0.8</v>
      </c>
      <c r="AR2068">
        <v>10</v>
      </c>
      <c r="AS2068">
        <v>2.7</v>
      </c>
      <c r="AT2068">
        <v>344</v>
      </c>
      <c r="AU2068">
        <v>93.2</v>
      </c>
      <c r="AV2068">
        <v>0</v>
      </c>
      <c r="AW2068">
        <v>0</v>
      </c>
      <c r="AX2068">
        <v>5</v>
      </c>
      <c r="AY2068">
        <v>1.4</v>
      </c>
      <c r="AZ2068">
        <v>3</v>
      </c>
      <c r="BA2068">
        <v>0.8</v>
      </c>
      <c r="BB2068">
        <v>1</v>
      </c>
      <c r="BC2068">
        <v>0.3</v>
      </c>
      <c r="BD2068">
        <v>206</v>
      </c>
      <c r="BE2068">
        <v>55.8</v>
      </c>
      <c r="BF2068">
        <v>1</v>
      </c>
      <c r="BG2068">
        <v>0.3</v>
      </c>
      <c r="BH2068">
        <v>29</v>
      </c>
      <c r="BI2068">
        <v>7.9</v>
      </c>
      <c r="BJ2068">
        <v>0</v>
      </c>
      <c r="BK2068">
        <v>0</v>
      </c>
      <c r="BL2068">
        <v>325</v>
      </c>
      <c r="BM2068">
        <v>88.1</v>
      </c>
      <c r="BN2068">
        <v>33</v>
      </c>
      <c r="BO2068">
        <v>8.9</v>
      </c>
      <c r="BP2068">
        <v>324</v>
      </c>
      <c r="BQ2068">
        <v>87.8</v>
      </c>
      <c r="BR2068" t="s">
        <v>7695</v>
      </c>
      <c r="BS2068" t="s">
        <v>7688</v>
      </c>
      <c r="BT2068" t="s">
        <v>7844</v>
      </c>
      <c r="BU2068" t="s">
        <v>7845</v>
      </c>
      <c r="BV2068" t="s">
        <v>7716</v>
      </c>
      <c r="BW2068" t="s">
        <v>7717</v>
      </c>
      <c r="BZ2068">
        <v>31158</v>
      </c>
      <c r="CA2068">
        <v>-117.106751888996</v>
      </c>
      <c r="CB2068">
        <v>32.676354759061297</v>
      </c>
      <c r="CD2068">
        <f xml:space="preserve"> _xlfn.XLOOKUP(AB2068,[1]Sheet1!B:B,[1]Sheet1!Y:Y,"Not Found")</f>
        <v>63858</v>
      </c>
      <c r="CE2068">
        <f xml:space="preserve"> _xlfn.XLOOKUP(AB2068,[1]Sheet1!B:B,[1]Sheet1!AA:AA, "Not Found")</f>
        <v>78695</v>
      </c>
      <c r="CH2068">
        <f t="shared" ca="1" si="65"/>
        <v>0.88668837248651977</v>
      </c>
    </row>
    <row r="2069" spans="1:86" x14ac:dyDescent="0.3">
      <c r="A2069">
        <v>7067</v>
      </c>
      <c r="B2069" t="s">
        <v>0</v>
      </c>
      <c r="C2069" t="s">
        <v>8885</v>
      </c>
      <c r="D2069" s="3">
        <v>37682216038731</v>
      </c>
      <c r="E2069" t="s">
        <v>7844</v>
      </c>
      <c r="F2069" t="s">
        <v>8886</v>
      </c>
      <c r="G2069" t="s">
        <v>4</v>
      </c>
      <c r="H2069" t="s">
        <v>7688</v>
      </c>
      <c r="I2069" t="s">
        <v>7845</v>
      </c>
      <c r="J2069" t="s">
        <v>1684</v>
      </c>
      <c r="K2069" t="s">
        <v>35</v>
      </c>
      <c r="L2069" t="s">
        <v>9</v>
      </c>
      <c r="M2069" s="1">
        <v>29403</v>
      </c>
      <c r="O2069" t="s">
        <v>35</v>
      </c>
      <c r="P2069" t="s">
        <v>36</v>
      </c>
      <c r="Q2069" t="s">
        <v>75</v>
      </c>
      <c r="R2069" t="s">
        <v>12</v>
      </c>
      <c r="U2069" t="s">
        <v>12</v>
      </c>
      <c r="V2069" t="s">
        <v>12</v>
      </c>
      <c r="W2069" t="s">
        <v>13</v>
      </c>
      <c r="X2069" t="s">
        <v>12</v>
      </c>
      <c r="Y2069" t="s">
        <v>14</v>
      </c>
      <c r="Z2069" t="s">
        <v>8887</v>
      </c>
      <c r="AA2069" t="s">
        <v>7843</v>
      </c>
      <c r="AB2069">
        <v>91950</v>
      </c>
      <c r="AC2069" t="str">
        <f t="shared" si="64"/>
        <v>933 E Ave., National City, CA 91950</v>
      </c>
      <c r="AD2069" t="s">
        <v>17</v>
      </c>
      <c r="AE2069" t="s">
        <v>7693</v>
      </c>
      <c r="AF2069" t="s">
        <v>1466</v>
      </c>
      <c r="AG2069" t="s">
        <v>7713</v>
      </c>
      <c r="AH2069" t="s">
        <v>225</v>
      </c>
      <c r="AI2069">
        <v>32.676104760000001</v>
      </c>
      <c r="AJ2069">
        <v>-117.10101189</v>
      </c>
      <c r="AK2069">
        <v>508</v>
      </c>
      <c r="AL2069">
        <v>12</v>
      </c>
      <c r="AM2069">
        <v>2.4</v>
      </c>
      <c r="AN2069">
        <v>0</v>
      </c>
      <c r="AO2069">
        <v>0</v>
      </c>
      <c r="AP2069">
        <v>1</v>
      </c>
      <c r="AQ2069">
        <v>0.2</v>
      </c>
      <c r="AR2069">
        <v>63</v>
      </c>
      <c r="AS2069">
        <v>12.4</v>
      </c>
      <c r="AT2069">
        <v>422</v>
      </c>
      <c r="AU2069">
        <v>83.1</v>
      </c>
      <c r="AV2069">
        <v>1</v>
      </c>
      <c r="AW2069">
        <v>0.2</v>
      </c>
      <c r="AX2069">
        <v>5</v>
      </c>
      <c r="AY2069">
        <v>1</v>
      </c>
      <c r="AZ2069">
        <v>3</v>
      </c>
      <c r="BA2069">
        <v>0.6</v>
      </c>
      <c r="BB2069">
        <v>1</v>
      </c>
      <c r="BC2069">
        <v>0.2</v>
      </c>
      <c r="BD2069">
        <v>306</v>
      </c>
      <c r="BE2069">
        <v>60.2</v>
      </c>
      <c r="BF2069">
        <v>0</v>
      </c>
      <c r="BG2069">
        <v>0</v>
      </c>
      <c r="BH2069">
        <v>60</v>
      </c>
      <c r="BI2069">
        <v>11.8</v>
      </c>
      <c r="BJ2069">
        <v>0</v>
      </c>
      <c r="BK2069">
        <v>0</v>
      </c>
      <c r="BL2069">
        <v>432</v>
      </c>
      <c r="BM2069">
        <v>85</v>
      </c>
      <c r="BN2069">
        <v>80</v>
      </c>
      <c r="BO2069">
        <v>15.7</v>
      </c>
      <c r="BP2069">
        <v>423</v>
      </c>
      <c r="BQ2069">
        <v>83.3</v>
      </c>
      <c r="BR2069" t="s">
        <v>7695</v>
      </c>
      <c r="BS2069" t="s">
        <v>7688</v>
      </c>
      <c r="BT2069" t="s">
        <v>7844</v>
      </c>
      <c r="BU2069" t="s">
        <v>7845</v>
      </c>
      <c r="BV2069" t="s">
        <v>7716</v>
      </c>
      <c r="BW2069" t="s">
        <v>7717</v>
      </c>
      <c r="BZ2069">
        <v>36431</v>
      </c>
      <c r="CA2069">
        <v>-117.10101188839199</v>
      </c>
      <c r="CB2069">
        <v>32.676104758560903</v>
      </c>
      <c r="CD2069">
        <f xml:space="preserve"> _xlfn.XLOOKUP(AB2069,[1]Sheet1!B:B,[1]Sheet1!Y:Y,"Not Found")</f>
        <v>63858</v>
      </c>
      <c r="CE2069">
        <f xml:space="preserve"> _xlfn.XLOOKUP(AB2069,[1]Sheet1!B:B,[1]Sheet1!AA:AA, "Not Found")</f>
        <v>78695</v>
      </c>
      <c r="CH2069">
        <f t="shared" ca="1" si="65"/>
        <v>0.73652017638457379</v>
      </c>
    </row>
    <row r="2070" spans="1:86" x14ac:dyDescent="0.3">
      <c r="A2070">
        <v>7068</v>
      </c>
      <c r="B2070" t="s">
        <v>0</v>
      </c>
      <c r="C2070" t="s">
        <v>8888</v>
      </c>
      <c r="D2070" s="3">
        <v>37682216038749</v>
      </c>
      <c r="E2070" t="s">
        <v>7844</v>
      </c>
      <c r="F2070" t="s">
        <v>8889</v>
      </c>
      <c r="G2070" t="s">
        <v>4</v>
      </c>
      <c r="H2070" t="s">
        <v>7688</v>
      </c>
      <c r="I2070" t="s">
        <v>7845</v>
      </c>
      <c r="J2070" t="s">
        <v>8890</v>
      </c>
      <c r="K2070" t="s">
        <v>35</v>
      </c>
      <c r="L2070" t="s">
        <v>9</v>
      </c>
      <c r="M2070" s="1">
        <v>29403</v>
      </c>
      <c r="O2070" t="s">
        <v>35</v>
      </c>
      <c r="P2070" t="s">
        <v>36</v>
      </c>
      <c r="Q2070" t="s">
        <v>75</v>
      </c>
      <c r="R2070" t="s">
        <v>12</v>
      </c>
      <c r="U2070" t="s">
        <v>12</v>
      </c>
      <c r="V2070" t="s">
        <v>12</v>
      </c>
      <c r="W2070" t="s">
        <v>13</v>
      </c>
      <c r="X2070" t="s">
        <v>12</v>
      </c>
      <c r="Y2070" t="s">
        <v>58</v>
      </c>
      <c r="Z2070" t="s">
        <v>8891</v>
      </c>
      <c r="AA2070" t="s">
        <v>7843</v>
      </c>
      <c r="AB2070">
        <v>91950</v>
      </c>
      <c r="AC2070" t="str">
        <f t="shared" si="64"/>
        <v>2000 East Division St., National City, CA 91950</v>
      </c>
      <c r="AD2070" t="s">
        <v>17</v>
      </c>
      <c r="AE2070" t="s">
        <v>7693</v>
      </c>
      <c r="AF2070" t="s">
        <v>1466</v>
      </c>
      <c r="AG2070" t="s">
        <v>7713</v>
      </c>
      <c r="AH2070" t="s">
        <v>225</v>
      </c>
      <c r="AI2070">
        <v>32.688004759999998</v>
      </c>
      <c r="AJ2070">
        <v>-117.08871189</v>
      </c>
      <c r="AK2070">
        <v>411</v>
      </c>
      <c r="AL2070">
        <v>10</v>
      </c>
      <c r="AM2070">
        <v>2.4</v>
      </c>
      <c r="AN2070">
        <v>0</v>
      </c>
      <c r="AO2070">
        <v>0</v>
      </c>
      <c r="AP2070">
        <v>8</v>
      </c>
      <c r="AQ2070">
        <v>1.9</v>
      </c>
      <c r="AR2070">
        <v>24</v>
      </c>
      <c r="AS2070">
        <v>5.8</v>
      </c>
      <c r="AT2070">
        <v>337</v>
      </c>
      <c r="AU2070">
        <v>82</v>
      </c>
      <c r="AV2070">
        <v>1</v>
      </c>
      <c r="AW2070">
        <v>0.2</v>
      </c>
      <c r="AX2070">
        <v>7</v>
      </c>
      <c r="AY2070">
        <v>1.7</v>
      </c>
      <c r="AZ2070">
        <v>7</v>
      </c>
      <c r="BA2070">
        <v>1.7</v>
      </c>
      <c r="BB2070">
        <v>17</v>
      </c>
      <c r="BC2070">
        <v>4.0999999999999996</v>
      </c>
      <c r="BD2070">
        <v>236</v>
      </c>
      <c r="BE2070">
        <v>57.4</v>
      </c>
      <c r="BF2070">
        <v>2</v>
      </c>
      <c r="BG2070">
        <v>0.5</v>
      </c>
      <c r="BH2070">
        <v>40</v>
      </c>
      <c r="BI2070">
        <v>9.6999999999999993</v>
      </c>
      <c r="BJ2070">
        <v>0</v>
      </c>
      <c r="BK2070">
        <v>0</v>
      </c>
      <c r="BL2070">
        <v>346</v>
      </c>
      <c r="BM2070">
        <v>84.2</v>
      </c>
      <c r="BN2070">
        <v>58</v>
      </c>
      <c r="BO2070">
        <v>14.1</v>
      </c>
      <c r="BP2070">
        <v>341</v>
      </c>
      <c r="BQ2070">
        <v>83</v>
      </c>
      <c r="BR2070" t="s">
        <v>7695</v>
      </c>
      <c r="BS2070" t="s">
        <v>7688</v>
      </c>
      <c r="BT2070" t="s">
        <v>7844</v>
      </c>
      <c r="BU2070" t="s">
        <v>7845</v>
      </c>
      <c r="BV2070" t="s">
        <v>7716</v>
      </c>
      <c r="BW2070" t="s">
        <v>7717</v>
      </c>
      <c r="BZ2070">
        <v>36432</v>
      </c>
      <c r="CA2070">
        <v>-117.08871188736001</v>
      </c>
      <c r="CB2070">
        <v>32.688004760924599</v>
      </c>
      <c r="CD2070">
        <f xml:space="preserve"> _xlfn.XLOOKUP(AB2070,[1]Sheet1!B:B,[1]Sheet1!Y:Y,"Not Found")</f>
        <v>63858</v>
      </c>
      <c r="CE2070">
        <f xml:space="preserve"> _xlfn.XLOOKUP(AB2070,[1]Sheet1!B:B,[1]Sheet1!AA:AA, "Not Found")</f>
        <v>78695</v>
      </c>
      <c r="CH2070">
        <f t="shared" ca="1" si="65"/>
        <v>0.58932381578887216</v>
      </c>
    </row>
    <row r="2071" spans="1:86" x14ac:dyDescent="0.3">
      <c r="A2071">
        <v>7069</v>
      </c>
      <c r="B2071" t="s">
        <v>0</v>
      </c>
      <c r="C2071" t="s">
        <v>8892</v>
      </c>
      <c r="D2071" s="3">
        <v>37682216038756</v>
      </c>
      <c r="E2071" t="s">
        <v>7844</v>
      </c>
      <c r="F2071" t="s">
        <v>8893</v>
      </c>
      <c r="G2071" t="s">
        <v>4</v>
      </c>
      <c r="H2071" t="s">
        <v>7688</v>
      </c>
      <c r="I2071" t="s">
        <v>7845</v>
      </c>
      <c r="J2071" t="s">
        <v>8894</v>
      </c>
      <c r="K2071" t="s">
        <v>35</v>
      </c>
      <c r="L2071" t="s">
        <v>9</v>
      </c>
      <c r="M2071" s="1">
        <v>29403</v>
      </c>
      <c r="O2071" t="s">
        <v>35</v>
      </c>
      <c r="P2071" t="s">
        <v>36</v>
      </c>
      <c r="Q2071" t="s">
        <v>75</v>
      </c>
      <c r="R2071" t="s">
        <v>12</v>
      </c>
      <c r="U2071" t="s">
        <v>12</v>
      </c>
      <c r="V2071" t="s">
        <v>12</v>
      </c>
      <c r="W2071" t="s">
        <v>13</v>
      </c>
      <c r="X2071" t="s">
        <v>12</v>
      </c>
      <c r="Y2071" t="s">
        <v>14</v>
      </c>
      <c r="Z2071" t="s">
        <v>8895</v>
      </c>
      <c r="AA2071" t="s">
        <v>7843</v>
      </c>
      <c r="AB2071">
        <v>91950</v>
      </c>
      <c r="AC2071" t="str">
        <f t="shared" si="64"/>
        <v>621 East 18th St., National City, CA 91950</v>
      </c>
      <c r="AD2071" t="s">
        <v>17</v>
      </c>
      <c r="AE2071" t="s">
        <v>7693</v>
      </c>
      <c r="AF2071" t="s">
        <v>1466</v>
      </c>
      <c r="AG2071" t="s">
        <v>7713</v>
      </c>
      <c r="AH2071" t="s">
        <v>225</v>
      </c>
      <c r="AI2071">
        <v>32.66945776</v>
      </c>
      <c r="AJ2071">
        <v>-117.09670289</v>
      </c>
      <c r="AK2071">
        <v>400</v>
      </c>
      <c r="AL2071">
        <v>2</v>
      </c>
      <c r="AM2071">
        <v>0.5</v>
      </c>
      <c r="AN2071">
        <v>0</v>
      </c>
      <c r="AO2071">
        <v>0</v>
      </c>
      <c r="AP2071">
        <v>8</v>
      </c>
      <c r="AQ2071">
        <v>2</v>
      </c>
      <c r="AR2071">
        <v>26</v>
      </c>
      <c r="AS2071">
        <v>6.5</v>
      </c>
      <c r="AT2071">
        <v>353</v>
      </c>
      <c r="AU2071">
        <v>88.2</v>
      </c>
      <c r="AV2071">
        <v>0</v>
      </c>
      <c r="AW2071">
        <v>0</v>
      </c>
      <c r="AX2071">
        <v>4</v>
      </c>
      <c r="AY2071">
        <v>1</v>
      </c>
      <c r="AZ2071">
        <v>6</v>
      </c>
      <c r="BA2071">
        <v>1.5</v>
      </c>
      <c r="BB2071">
        <v>1</v>
      </c>
      <c r="BC2071">
        <v>0.2</v>
      </c>
      <c r="BD2071">
        <v>247</v>
      </c>
      <c r="BE2071">
        <v>61.8</v>
      </c>
      <c r="BF2071">
        <v>0</v>
      </c>
      <c r="BG2071">
        <v>0</v>
      </c>
      <c r="BH2071">
        <v>50</v>
      </c>
      <c r="BI2071">
        <v>12.5</v>
      </c>
      <c r="BJ2071">
        <v>0</v>
      </c>
      <c r="BK2071">
        <v>0</v>
      </c>
      <c r="BL2071">
        <v>321</v>
      </c>
      <c r="BM2071">
        <v>80.2</v>
      </c>
      <c r="BN2071">
        <v>61</v>
      </c>
      <c r="BO2071">
        <v>15.2</v>
      </c>
      <c r="BP2071">
        <v>312</v>
      </c>
      <c r="BQ2071">
        <v>78</v>
      </c>
      <c r="BR2071" t="s">
        <v>7695</v>
      </c>
      <c r="BS2071" t="s">
        <v>7688</v>
      </c>
      <c r="BT2071" t="s">
        <v>7844</v>
      </c>
      <c r="BU2071" t="s">
        <v>7845</v>
      </c>
      <c r="BV2071" t="s">
        <v>7716</v>
      </c>
      <c r="BW2071" t="s">
        <v>7717</v>
      </c>
      <c r="BZ2071">
        <v>36438</v>
      </c>
      <c r="CA2071">
        <v>-117.096702886863</v>
      </c>
      <c r="CB2071">
        <v>32.669457758914902</v>
      </c>
      <c r="CD2071">
        <f xml:space="preserve"> _xlfn.XLOOKUP(AB2071,[1]Sheet1!B:B,[1]Sheet1!Y:Y,"Not Found")</f>
        <v>63858</v>
      </c>
      <c r="CE2071">
        <f xml:space="preserve"> _xlfn.XLOOKUP(AB2071,[1]Sheet1!B:B,[1]Sheet1!AA:AA, "Not Found")</f>
        <v>78695</v>
      </c>
      <c r="CH2071">
        <f t="shared" ca="1" si="65"/>
        <v>0.11046921990275849</v>
      </c>
    </row>
    <row r="2072" spans="1:86" x14ac:dyDescent="0.3">
      <c r="A2072">
        <v>7070</v>
      </c>
      <c r="B2072" t="s">
        <v>0</v>
      </c>
      <c r="C2072" t="s">
        <v>8896</v>
      </c>
      <c r="D2072" s="3">
        <v>37682216038764</v>
      </c>
      <c r="E2072" t="s">
        <v>7844</v>
      </c>
      <c r="F2072" t="s">
        <v>8897</v>
      </c>
      <c r="G2072" t="s">
        <v>4</v>
      </c>
      <c r="H2072" t="s">
        <v>7688</v>
      </c>
      <c r="I2072" t="s">
        <v>7845</v>
      </c>
      <c r="J2072" t="s">
        <v>8898</v>
      </c>
      <c r="K2072" t="s">
        <v>35</v>
      </c>
      <c r="L2072" t="s">
        <v>9</v>
      </c>
      <c r="M2072" s="1">
        <v>29403</v>
      </c>
      <c r="O2072" t="s">
        <v>35</v>
      </c>
      <c r="P2072" t="s">
        <v>36</v>
      </c>
      <c r="Q2072" t="s">
        <v>75</v>
      </c>
      <c r="R2072" t="s">
        <v>12</v>
      </c>
      <c r="U2072" t="s">
        <v>12</v>
      </c>
      <c r="V2072" t="s">
        <v>12</v>
      </c>
      <c r="W2072" t="s">
        <v>13</v>
      </c>
      <c r="X2072" t="s">
        <v>12</v>
      </c>
      <c r="Y2072" t="s">
        <v>14</v>
      </c>
      <c r="Z2072" t="s">
        <v>8899</v>
      </c>
      <c r="AA2072" t="s">
        <v>7843</v>
      </c>
      <c r="AB2072">
        <v>91950</v>
      </c>
      <c r="AC2072" t="str">
        <f t="shared" si="64"/>
        <v>3235 EastEighth St., National City, CA 91950</v>
      </c>
      <c r="AD2072" t="s">
        <v>17</v>
      </c>
      <c r="AE2072" t="s">
        <v>7693</v>
      </c>
      <c r="AF2072" t="s">
        <v>1466</v>
      </c>
      <c r="AG2072" t="s">
        <v>7713</v>
      </c>
      <c r="AH2072" t="s">
        <v>225</v>
      </c>
      <c r="AI2072">
        <v>32.685789759999999</v>
      </c>
      <c r="AJ2072">
        <v>-117.07324088</v>
      </c>
      <c r="AK2072">
        <v>372</v>
      </c>
      <c r="AL2072">
        <v>12</v>
      </c>
      <c r="AM2072">
        <v>3.2</v>
      </c>
      <c r="AN2072">
        <v>0</v>
      </c>
      <c r="AO2072">
        <v>0</v>
      </c>
      <c r="AP2072">
        <v>4</v>
      </c>
      <c r="AQ2072">
        <v>1.1000000000000001</v>
      </c>
      <c r="AR2072">
        <v>97</v>
      </c>
      <c r="AS2072">
        <v>26.1</v>
      </c>
      <c r="AT2072">
        <v>239</v>
      </c>
      <c r="AU2072">
        <v>64.2</v>
      </c>
      <c r="AV2072">
        <v>2</v>
      </c>
      <c r="AW2072">
        <v>0.5</v>
      </c>
      <c r="AX2072">
        <v>10</v>
      </c>
      <c r="AY2072">
        <v>2.7</v>
      </c>
      <c r="AZ2072">
        <v>5</v>
      </c>
      <c r="BA2072">
        <v>1.3</v>
      </c>
      <c r="BB2072">
        <v>3</v>
      </c>
      <c r="BC2072">
        <v>0.8</v>
      </c>
      <c r="BD2072">
        <v>151</v>
      </c>
      <c r="BE2072">
        <v>40.6</v>
      </c>
      <c r="BF2072">
        <v>4</v>
      </c>
      <c r="BG2072">
        <v>1.1000000000000001</v>
      </c>
      <c r="BH2072">
        <v>15</v>
      </c>
      <c r="BI2072">
        <v>4</v>
      </c>
      <c r="BJ2072">
        <v>0</v>
      </c>
      <c r="BK2072">
        <v>0</v>
      </c>
      <c r="BL2072">
        <v>278</v>
      </c>
      <c r="BM2072">
        <v>74.7</v>
      </c>
      <c r="BN2072">
        <v>58</v>
      </c>
      <c r="BO2072">
        <v>15.6</v>
      </c>
      <c r="BP2072">
        <v>276</v>
      </c>
      <c r="BQ2072">
        <v>74.2</v>
      </c>
      <c r="BR2072" t="s">
        <v>7695</v>
      </c>
      <c r="BS2072" t="s">
        <v>7688</v>
      </c>
      <c r="BT2072" t="s">
        <v>7844</v>
      </c>
      <c r="BU2072" t="s">
        <v>7845</v>
      </c>
      <c r="BV2072" t="s">
        <v>7716</v>
      </c>
      <c r="BW2072" t="s">
        <v>7717</v>
      </c>
      <c r="BZ2072">
        <v>36433</v>
      </c>
      <c r="CA2072">
        <v>-117.073240883553</v>
      </c>
      <c r="CB2072">
        <v>32.685789761048198</v>
      </c>
      <c r="CD2072">
        <f xml:space="preserve"> _xlfn.XLOOKUP(AB2072,[1]Sheet1!B:B,[1]Sheet1!Y:Y,"Not Found")</f>
        <v>63858</v>
      </c>
      <c r="CE2072">
        <f xml:space="preserve"> _xlfn.XLOOKUP(AB2072,[1]Sheet1!B:B,[1]Sheet1!AA:AA, "Not Found")</f>
        <v>78695</v>
      </c>
      <c r="CH2072">
        <f t="shared" ca="1" si="65"/>
        <v>0.93231758089967276</v>
      </c>
    </row>
    <row r="2073" spans="1:86" x14ac:dyDescent="0.3">
      <c r="A2073">
        <v>7071</v>
      </c>
      <c r="B2073" t="s">
        <v>0</v>
      </c>
      <c r="C2073" t="s">
        <v>8900</v>
      </c>
      <c r="D2073" s="3">
        <v>37682216038772</v>
      </c>
      <c r="E2073" t="s">
        <v>7844</v>
      </c>
      <c r="F2073" t="s">
        <v>8901</v>
      </c>
      <c r="G2073" t="s">
        <v>4</v>
      </c>
      <c r="H2073" t="s">
        <v>7688</v>
      </c>
      <c r="I2073" t="s">
        <v>7845</v>
      </c>
      <c r="J2073" t="s">
        <v>8902</v>
      </c>
      <c r="K2073" t="s">
        <v>35</v>
      </c>
      <c r="L2073" t="s">
        <v>9</v>
      </c>
      <c r="M2073" s="1">
        <v>29403</v>
      </c>
      <c r="O2073" t="s">
        <v>35</v>
      </c>
      <c r="P2073" t="s">
        <v>36</v>
      </c>
      <c r="Q2073" t="s">
        <v>75</v>
      </c>
      <c r="R2073" t="s">
        <v>12</v>
      </c>
      <c r="U2073" t="s">
        <v>12</v>
      </c>
      <c r="V2073" t="s">
        <v>12</v>
      </c>
      <c r="W2073" t="s">
        <v>13</v>
      </c>
      <c r="X2073" t="s">
        <v>12</v>
      </c>
      <c r="Y2073" t="s">
        <v>14</v>
      </c>
      <c r="Z2073" t="s">
        <v>8903</v>
      </c>
      <c r="AA2073" t="s">
        <v>7843</v>
      </c>
      <c r="AB2073">
        <v>91950</v>
      </c>
      <c r="AC2073" t="str">
        <f t="shared" si="64"/>
        <v>302 West 18th St., National City, CA 91950</v>
      </c>
      <c r="AD2073" t="s">
        <v>17</v>
      </c>
      <c r="AE2073" t="s">
        <v>7693</v>
      </c>
      <c r="AF2073" t="s">
        <v>1466</v>
      </c>
      <c r="AG2073" t="s">
        <v>7713</v>
      </c>
      <c r="AH2073" t="s">
        <v>225</v>
      </c>
      <c r="AI2073">
        <v>32.665904759999997</v>
      </c>
      <c r="AJ2073">
        <v>-117.10651188999999</v>
      </c>
      <c r="AK2073">
        <v>356</v>
      </c>
      <c r="AL2073">
        <v>1</v>
      </c>
      <c r="AM2073">
        <v>0.3</v>
      </c>
      <c r="AN2073">
        <v>0</v>
      </c>
      <c r="AO2073">
        <v>0</v>
      </c>
      <c r="AP2073">
        <v>0</v>
      </c>
      <c r="AQ2073">
        <v>0</v>
      </c>
      <c r="AR2073">
        <v>3</v>
      </c>
      <c r="AS2073">
        <v>0.8</v>
      </c>
      <c r="AT2073">
        <v>345</v>
      </c>
      <c r="AU2073">
        <v>96.9</v>
      </c>
      <c r="AV2073">
        <v>0</v>
      </c>
      <c r="AW2073">
        <v>0</v>
      </c>
      <c r="AX2073">
        <v>3</v>
      </c>
      <c r="AY2073">
        <v>0.8</v>
      </c>
      <c r="AZ2073">
        <v>2</v>
      </c>
      <c r="BA2073">
        <v>0.6</v>
      </c>
      <c r="BB2073">
        <v>2</v>
      </c>
      <c r="BC2073">
        <v>0.6</v>
      </c>
      <c r="BD2073">
        <v>220</v>
      </c>
      <c r="BE2073">
        <v>61.8</v>
      </c>
      <c r="BF2073">
        <v>1</v>
      </c>
      <c r="BG2073">
        <v>0.3</v>
      </c>
      <c r="BH2073">
        <v>24</v>
      </c>
      <c r="BI2073">
        <v>6.7</v>
      </c>
      <c r="BJ2073">
        <v>0</v>
      </c>
      <c r="BK2073">
        <v>0</v>
      </c>
      <c r="BL2073">
        <v>284</v>
      </c>
      <c r="BM2073">
        <v>79.8</v>
      </c>
      <c r="BN2073">
        <v>51</v>
      </c>
      <c r="BO2073">
        <v>14.3</v>
      </c>
      <c r="BP2073">
        <v>274</v>
      </c>
      <c r="BQ2073">
        <v>77</v>
      </c>
      <c r="BR2073" t="s">
        <v>7695</v>
      </c>
      <c r="BS2073" t="s">
        <v>7688</v>
      </c>
      <c r="BT2073" t="s">
        <v>7844</v>
      </c>
      <c r="BU2073" t="s">
        <v>7845</v>
      </c>
      <c r="BV2073" t="s">
        <v>7716</v>
      </c>
      <c r="BW2073" t="s">
        <v>7717</v>
      </c>
      <c r="BZ2073">
        <v>36434</v>
      </c>
      <c r="CA2073">
        <v>-117.106511887759</v>
      </c>
      <c r="CB2073">
        <v>32.665904757846299</v>
      </c>
      <c r="CD2073">
        <f xml:space="preserve"> _xlfn.XLOOKUP(AB2073,[1]Sheet1!B:B,[1]Sheet1!Y:Y,"Not Found")</f>
        <v>63858</v>
      </c>
      <c r="CE2073">
        <f xml:space="preserve"> _xlfn.XLOOKUP(AB2073,[1]Sheet1!B:B,[1]Sheet1!AA:AA, "Not Found")</f>
        <v>78695</v>
      </c>
      <c r="CH2073">
        <f t="shared" ca="1" si="65"/>
        <v>0.18204673752912415</v>
      </c>
    </row>
    <row r="2074" spans="1:86" x14ac:dyDescent="0.3">
      <c r="A2074">
        <v>7072</v>
      </c>
      <c r="B2074" t="s">
        <v>0</v>
      </c>
      <c r="C2074" t="s">
        <v>8904</v>
      </c>
      <c r="D2074" s="3">
        <v>37682216038780</v>
      </c>
      <c r="E2074" t="s">
        <v>7844</v>
      </c>
      <c r="F2074" t="s">
        <v>8905</v>
      </c>
      <c r="G2074" t="s">
        <v>4</v>
      </c>
      <c r="H2074" t="s">
        <v>7688</v>
      </c>
      <c r="I2074" t="s">
        <v>7845</v>
      </c>
      <c r="J2074" t="s">
        <v>8906</v>
      </c>
      <c r="K2074" t="s">
        <v>35</v>
      </c>
      <c r="L2074" t="s">
        <v>9</v>
      </c>
      <c r="M2074" s="1">
        <v>29403</v>
      </c>
      <c r="O2074" t="s">
        <v>35</v>
      </c>
      <c r="P2074" t="s">
        <v>36</v>
      </c>
      <c r="Q2074" t="s">
        <v>75</v>
      </c>
      <c r="R2074" t="s">
        <v>12</v>
      </c>
      <c r="U2074" t="s">
        <v>12</v>
      </c>
      <c r="V2074" t="s">
        <v>12</v>
      </c>
      <c r="W2074" t="s">
        <v>13</v>
      </c>
      <c r="X2074" t="s">
        <v>12</v>
      </c>
      <c r="Y2074" t="s">
        <v>14</v>
      </c>
      <c r="Z2074" t="s">
        <v>8907</v>
      </c>
      <c r="AA2074" t="s">
        <v>7843</v>
      </c>
      <c r="AB2074">
        <v>91950</v>
      </c>
      <c r="AC2074" t="str">
        <f t="shared" si="64"/>
        <v>1900 East 18th St., National City, CA 91950</v>
      </c>
      <c r="AD2074" t="s">
        <v>17</v>
      </c>
      <c r="AE2074" t="s">
        <v>7693</v>
      </c>
      <c r="AF2074" t="s">
        <v>1466</v>
      </c>
      <c r="AG2074" t="s">
        <v>7713</v>
      </c>
      <c r="AH2074" t="s">
        <v>225</v>
      </c>
      <c r="AI2074">
        <v>32.671404760000001</v>
      </c>
      <c r="AJ2074">
        <v>-117.08381188</v>
      </c>
      <c r="AK2074">
        <v>489</v>
      </c>
      <c r="AL2074">
        <v>2</v>
      </c>
      <c r="AM2074">
        <v>0.4</v>
      </c>
      <c r="AN2074">
        <v>1</v>
      </c>
      <c r="AO2074">
        <v>0.2</v>
      </c>
      <c r="AP2074">
        <v>1</v>
      </c>
      <c r="AQ2074">
        <v>0.2</v>
      </c>
      <c r="AR2074">
        <v>35</v>
      </c>
      <c r="AS2074">
        <v>7.2</v>
      </c>
      <c r="AT2074">
        <v>413</v>
      </c>
      <c r="AU2074">
        <v>84.5</v>
      </c>
      <c r="AV2074">
        <v>0</v>
      </c>
      <c r="AW2074">
        <v>0</v>
      </c>
      <c r="AX2074">
        <v>13</v>
      </c>
      <c r="AY2074">
        <v>2.7</v>
      </c>
      <c r="AZ2074">
        <v>17</v>
      </c>
      <c r="BA2074">
        <v>3.5</v>
      </c>
      <c r="BB2074">
        <v>7</v>
      </c>
      <c r="BC2074">
        <v>1.4</v>
      </c>
      <c r="BD2074">
        <v>222</v>
      </c>
      <c r="BE2074">
        <v>45.4</v>
      </c>
      <c r="BF2074">
        <v>0</v>
      </c>
      <c r="BG2074">
        <v>0</v>
      </c>
      <c r="BH2074">
        <v>17</v>
      </c>
      <c r="BI2074">
        <v>3.5</v>
      </c>
      <c r="BJ2074">
        <v>0</v>
      </c>
      <c r="BK2074">
        <v>0</v>
      </c>
      <c r="BL2074">
        <v>398</v>
      </c>
      <c r="BM2074">
        <v>81.400000000000006</v>
      </c>
      <c r="BN2074">
        <v>77</v>
      </c>
      <c r="BO2074">
        <v>15.7</v>
      </c>
      <c r="BP2074">
        <v>388</v>
      </c>
      <c r="BQ2074">
        <v>79.3</v>
      </c>
      <c r="BR2074" t="s">
        <v>7695</v>
      </c>
      <c r="BS2074" t="s">
        <v>7688</v>
      </c>
      <c r="BT2074" t="s">
        <v>7844</v>
      </c>
      <c r="BU2074" t="s">
        <v>7845</v>
      </c>
      <c r="BV2074" t="s">
        <v>7716</v>
      </c>
      <c r="BW2074" t="s">
        <v>7717</v>
      </c>
      <c r="BZ2074">
        <v>36435</v>
      </c>
      <c r="CA2074">
        <v>-117.08381188468699</v>
      </c>
      <c r="CB2074">
        <v>32.671404758565103</v>
      </c>
      <c r="CD2074">
        <f xml:space="preserve"> _xlfn.XLOOKUP(AB2074,[1]Sheet1!B:B,[1]Sheet1!Y:Y,"Not Found")</f>
        <v>63858</v>
      </c>
      <c r="CE2074">
        <f xml:space="preserve"> _xlfn.XLOOKUP(AB2074,[1]Sheet1!B:B,[1]Sheet1!AA:AA, "Not Found")</f>
        <v>78695</v>
      </c>
      <c r="CH2074">
        <f t="shared" ca="1" si="65"/>
        <v>0.89582400591931721</v>
      </c>
    </row>
    <row r="2075" spans="1:86" x14ac:dyDescent="0.3">
      <c r="A2075">
        <v>7073</v>
      </c>
      <c r="B2075" t="s">
        <v>0</v>
      </c>
      <c r="C2075" t="s">
        <v>8908</v>
      </c>
      <c r="D2075" s="3">
        <v>37682216038798</v>
      </c>
      <c r="E2075" t="s">
        <v>7844</v>
      </c>
      <c r="F2075" t="s">
        <v>8909</v>
      </c>
      <c r="G2075" t="s">
        <v>4</v>
      </c>
      <c r="H2075" t="s">
        <v>7688</v>
      </c>
      <c r="I2075" t="s">
        <v>7845</v>
      </c>
      <c r="J2075" t="s">
        <v>8910</v>
      </c>
      <c r="K2075" t="s">
        <v>35</v>
      </c>
      <c r="L2075" t="s">
        <v>9</v>
      </c>
      <c r="M2075" s="1">
        <v>29403</v>
      </c>
      <c r="O2075" t="s">
        <v>35</v>
      </c>
      <c r="P2075" t="s">
        <v>36</v>
      </c>
      <c r="Q2075" t="s">
        <v>75</v>
      </c>
      <c r="R2075" t="s">
        <v>12</v>
      </c>
      <c r="U2075" t="s">
        <v>12</v>
      </c>
      <c r="V2075" t="s">
        <v>12</v>
      </c>
      <c r="W2075" t="s">
        <v>13</v>
      </c>
      <c r="X2075" t="s">
        <v>12</v>
      </c>
      <c r="Y2075" t="s">
        <v>58</v>
      </c>
      <c r="Z2075" t="s">
        <v>8911</v>
      </c>
      <c r="AA2075" t="s">
        <v>7843</v>
      </c>
      <c r="AB2075">
        <v>91950</v>
      </c>
      <c r="AC2075" t="str">
        <f t="shared" si="64"/>
        <v>2200 Lanoitan Ave., National City, CA 91950</v>
      </c>
      <c r="AD2075" t="s">
        <v>17</v>
      </c>
      <c r="AE2075" t="s">
        <v>7693</v>
      </c>
      <c r="AF2075" t="s">
        <v>1466</v>
      </c>
      <c r="AG2075" t="s">
        <v>7713</v>
      </c>
      <c r="AH2075" t="s">
        <v>225</v>
      </c>
      <c r="AI2075">
        <v>32.670104760000001</v>
      </c>
      <c r="AJ2075">
        <v>-117.07631188000001</v>
      </c>
      <c r="AK2075">
        <v>449</v>
      </c>
      <c r="AL2075">
        <v>2</v>
      </c>
      <c r="AM2075">
        <v>0.4</v>
      </c>
      <c r="AN2075">
        <v>1</v>
      </c>
      <c r="AO2075">
        <v>0.2</v>
      </c>
      <c r="AP2075">
        <v>7</v>
      </c>
      <c r="AQ2075">
        <v>1.6</v>
      </c>
      <c r="AR2075">
        <v>33</v>
      </c>
      <c r="AS2075">
        <v>7.3</v>
      </c>
      <c r="AT2075">
        <v>383</v>
      </c>
      <c r="AU2075">
        <v>85.3</v>
      </c>
      <c r="AV2075">
        <v>3</v>
      </c>
      <c r="AW2075">
        <v>0.7</v>
      </c>
      <c r="AX2075">
        <v>7</v>
      </c>
      <c r="AY2075">
        <v>1.6</v>
      </c>
      <c r="AZ2075">
        <v>8</v>
      </c>
      <c r="BA2075">
        <v>1.8</v>
      </c>
      <c r="BB2075">
        <v>5</v>
      </c>
      <c r="BC2075">
        <v>1.1000000000000001</v>
      </c>
      <c r="BD2075">
        <v>225</v>
      </c>
      <c r="BE2075">
        <v>50.1</v>
      </c>
      <c r="BF2075">
        <v>4</v>
      </c>
      <c r="BG2075">
        <v>0.9</v>
      </c>
      <c r="BH2075">
        <v>21</v>
      </c>
      <c r="BI2075">
        <v>4.7</v>
      </c>
      <c r="BJ2075">
        <v>0</v>
      </c>
      <c r="BK2075">
        <v>0</v>
      </c>
      <c r="BL2075">
        <v>346</v>
      </c>
      <c r="BM2075">
        <v>77.099999999999994</v>
      </c>
      <c r="BN2075">
        <v>80</v>
      </c>
      <c r="BO2075">
        <v>17.8</v>
      </c>
      <c r="BP2075">
        <v>340</v>
      </c>
      <c r="BQ2075">
        <v>75.7</v>
      </c>
      <c r="BR2075" t="s">
        <v>7695</v>
      </c>
      <c r="BS2075" t="s">
        <v>7688</v>
      </c>
      <c r="BT2075" t="s">
        <v>7844</v>
      </c>
      <c r="BU2075" t="s">
        <v>7845</v>
      </c>
      <c r="BV2075" t="s">
        <v>7716</v>
      </c>
      <c r="BW2075" t="s">
        <v>7717</v>
      </c>
      <c r="BZ2075">
        <v>36436</v>
      </c>
      <c r="CA2075">
        <v>-117.076311884178</v>
      </c>
      <c r="CB2075">
        <v>32.670104759581001</v>
      </c>
      <c r="CD2075">
        <f xml:space="preserve"> _xlfn.XLOOKUP(AB2075,[1]Sheet1!B:B,[1]Sheet1!Y:Y,"Not Found")</f>
        <v>63858</v>
      </c>
      <c r="CE2075">
        <f xml:space="preserve"> _xlfn.XLOOKUP(AB2075,[1]Sheet1!B:B,[1]Sheet1!AA:AA, "Not Found")</f>
        <v>78695</v>
      </c>
      <c r="CH2075">
        <f t="shared" ca="1" si="65"/>
        <v>0.15891140088776345</v>
      </c>
    </row>
    <row r="2076" spans="1:86" x14ac:dyDescent="0.3">
      <c r="A2076">
        <v>7074</v>
      </c>
      <c r="B2076" t="s">
        <v>0</v>
      </c>
      <c r="C2076" t="s">
        <v>8912</v>
      </c>
      <c r="D2076" s="3">
        <v>37682216038806</v>
      </c>
      <c r="E2076" t="s">
        <v>7844</v>
      </c>
      <c r="F2076" t="s">
        <v>8913</v>
      </c>
      <c r="G2076" t="s">
        <v>4</v>
      </c>
      <c r="H2076" t="s">
        <v>7688</v>
      </c>
      <c r="I2076" t="s">
        <v>7845</v>
      </c>
      <c r="J2076" t="s">
        <v>8914</v>
      </c>
      <c r="K2076" t="s">
        <v>35</v>
      </c>
      <c r="L2076" t="s">
        <v>9</v>
      </c>
      <c r="M2076" s="1">
        <v>29403</v>
      </c>
      <c r="O2076" t="s">
        <v>35</v>
      </c>
      <c r="P2076" t="s">
        <v>36</v>
      </c>
      <c r="Q2076" t="s">
        <v>75</v>
      </c>
      <c r="R2076" t="s">
        <v>12</v>
      </c>
      <c r="U2076" t="s">
        <v>12</v>
      </c>
      <c r="V2076" t="s">
        <v>12</v>
      </c>
      <c r="W2076" t="s">
        <v>13</v>
      </c>
      <c r="X2076" t="s">
        <v>12</v>
      </c>
      <c r="Y2076" t="s">
        <v>14</v>
      </c>
      <c r="Z2076" t="s">
        <v>8915</v>
      </c>
      <c r="AA2076" t="s">
        <v>7843</v>
      </c>
      <c r="AB2076">
        <v>91950</v>
      </c>
      <c r="AC2076" t="str">
        <f t="shared" si="64"/>
        <v>2505 F Ave., National City, CA 91950</v>
      </c>
      <c r="AD2076" t="s">
        <v>17</v>
      </c>
      <c r="AE2076" t="s">
        <v>7693</v>
      </c>
      <c r="AF2076" t="s">
        <v>1466</v>
      </c>
      <c r="AG2076" t="s">
        <v>7713</v>
      </c>
      <c r="AH2076" t="s">
        <v>225</v>
      </c>
      <c r="AI2076">
        <v>32.662404760000001</v>
      </c>
      <c r="AJ2076">
        <v>-117.09411188999999</v>
      </c>
      <c r="AK2076">
        <v>440</v>
      </c>
      <c r="AL2076">
        <v>7</v>
      </c>
      <c r="AM2076">
        <v>1.6</v>
      </c>
      <c r="AN2076">
        <v>0</v>
      </c>
      <c r="AO2076">
        <v>0</v>
      </c>
      <c r="AP2076">
        <v>4</v>
      </c>
      <c r="AQ2076">
        <v>0.9</v>
      </c>
      <c r="AR2076">
        <v>15</v>
      </c>
      <c r="AS2076">
        <v>3.4</v>
      </c>
      <c r="AT2076">
        <v>399</v>
      </c>
      <c r="AU2076">
        <v>90.7</v>
      </c>
      <c r="AV2076">
        <v>0</v>
      </c>
      <c r="AW2076">
        <v>0</v>
      </c>
      <c r="AX2076">
        <v>3</v>
      </c>
      <c r="AY2076">
        <v>0.7</v>
      </c>
      <c r="AZ2076">
        <v>9</v>
      </c>
      <c r="BA2076">
        <v>2</v>
      </c>
      <c r="BB2076">
        <v>3</v>
      </c>
      <c r="BC2076">
        <v>0.7</v>
      </c>
      <c r="BD2076">
        <v>232</v>
      </c>
      <c r="BE2076">
        <v>52.7</v>
      </c>
      <c r="BF2076">
        <v>1</v>
      </c>
      <c r="BG2076">
        <v>0.2</v>
      </c>
      <c r="BH2076">
        <v>29</v>
      </c>
      <c r="BI2076">
        <v>6.6</v>
      </c>
      <c r="BJ2076">
        <v>0</v>
      </c>
      <c r="BK2076">
        <v>0</v>
      </c>
      <c r="BL2076">
        <v>340</v>
      </c>
      <c r="BM2076">
        <v>77.3</v>
      </c>
      <c r="BN2076">
        <v>67</v>
      </c>
      <c r="BO2076">
        <v>15.2</v>
      </c>
      <c r="BP2076">
        <v>332</v>
      </c>
      <c r="BQ2076">
        <v>75.5</v>
      </c>
      <c r="BR2076" t="s">
        <v>7695</v>
      </c>
      <c r="BS2076" t="s">
        <v>7688</v>
      </c>
      <c r="BT2076" t="s">
        <v>7844</v>
      </c>
      <c r="BU2076" t="s">
        <v>7845</v>
      </c>
      <c r="BV2076" t="s">
        <v>7716</v>
      </c>
      <c r="BW2076" t="s">
        <v>7717</v>
      </c>
      <c r="BZ2076">
        <v>36437</v>
      </c>
      <c r="CA2076">
        <v>-117.094111886094</v>
      </c>
      <c r="CB2076">
        <v>32.662404758076498</v>
      </c>
      <c r="CD2076">
        <f xml:space="preserve"> _xlfn.XLOOKUP(AB2076,[1]Sheet1!B:B,[1]Sheet1!Y:Y,"Not Found")</f>
        <v>63858</v>
      </c>
      <c r="CE2076">
        <f xml:space="preserve"> _xlfn.XLOOKUP(AB2076,[1]Sheet1!B:B,[1]Sheet1!AA:AA, "Not Found")</f>
        <v>78695</v>
      </c>
      <c r="CH2076">
        <f t="shared" ca="1" si="65"/>
        <v>7.6429547217609528E-2</v>
      </c>
    </row>
    <row r="2077" spans="1:86" x14ac:dyDescent="0.3">
      <c r="A2077">
        <v>7075</v>
      </c>
      <c r="B2077" t="s">
        <v>0</v>
      </c>
      <c r="C2077" t="s">
        <v>8916</v>
      </c>
      <c r="D2077" s="3">
        <v>37682216038814</v>
      </c>
      <c r="E2077" t="s">
        <v>7844</v>
      </c>
      <c r="F2077" t="s">
        <v>8917</v>
      </c>
      <c r="G2077" t="s">
        <v>4</v>
      </c>
      <c r="H2077" t="s">
        <v>7688</v>
      </c>
      <c r="I2077" t="s">
        <v>7845</v>
      </c>
      <c r="J2077" t="s">
        <v>8918</v>
      </c>
      <c r="K2077" t="s">
        <v>35</v>
      </c>
      <c r="L2077" t="s">
        <v>9</v>
      </c>
      <c r="M2077" s="1">
        <v>29403</v>
      </c>
      <c r="O2077" t="s">
        <v>35</v>
      </c>
      <c r="P2077" t="s">
        <v>36</v>
      </c>
      <c r="Q2077" t="s">
        <v>75</v>
      </c>
      <c r="R2077" t="s">
        <v>12</v>
      </c>
      <c r="U2077" t="s">
        <v>12</v>
      </c>
      <c r="V2077" t="s">
        <v>12</v>
      </c>
      <c r="W2077" t="s">
        <v>13</v>
      </c>
      <c r="X2077" t="s">
        <v>12</v>
      </c>
      <c r="Y2077" t="s">
        <v>58</v>
      </c>
      <c r="Z2077" t="s">
        <v>8919</v>
      </c>
      <c r="AA2077" t="s">
        <v>7843</v>
      </c>
      <c r="AB2077">
        <v>91950</v>
      </c>
      <c r="AC2077" t="str">
        <f t="shared" si="64"/>
        <v>2900 Palmer St., National City, CA 91950</v>
      </c>
      <c r="AD2077" t="s">
        <v>17</v>
      </c>
      <c r="AE2077" t="s">
        <v>7693</v>
      </c>
      <c r="AF2077" t="s">
        <v>1466</v>
      </c>
      <c r="AG2077" t="s">
        <v>7713</v>
      </c>
      <c r="AH2077" t="s">
        <v>225</v>
      </c>
      <c r="AI2077">
        <v>32.67950476</v>
      </c>
      <c r="AJ2077">
        <v>-117.07621188</v>
      </c>
      <c r="AK2077">
        <v>415</v>
      </c>
      <c r="AL2077">
        <v>8</v>
      </c>
      <c r="AM2077">
        <v>1.9</v>
      </c>
      <c r="AN2077">
        <v>0</v>
      </c>
      <c r="AO2077">
        <v>0</v>
      </c>
      <c r="AP2077">
        <v>10</v>
      </c>
      <c r="AQ2077">
        <v>2.4</v>
      </c>
      <c r="AR2077">
        <v>84</v>
      </c>
      <c r="AS2077">
        <v>20.2</v>
      </c>
      <c r="AT2077">
        <v>282</v>
      </c>
      <c r="AU2077">
        <v>68</v>
      </c>
      <c r="AV2077">
        <v>0</v>
      </c>
      <c r="AW2077">
        <v>0</v>
      </c>
      <c r="AX2077">
        <v>3</v>
      </c>
      <c r="AY2077">
        <v>0.7</v>
      </c>
      <c r="AZ2077">
        <v>26</v>
      </c>
      <c r="BA2077">
        <v>6.3</v>
      </c>
      <c r="BB2077">
        <v>2</v>
      </c>
      <c r="BC2077">
        <v>0.5</v>
      </c>
      <c r="BD2077">
        <v>194</v>
      </c>
      <c r="BE2077">
        <v>46.7</v>
      </c>
      <c r="BF2077">
        <v>0</v>
      </c>
      <c r="BG2077">
        <v>0</v>
      </c>
      <c r="BH2077">
        <v>37</v>
      </c>
      <c r="BI2077">
        <v>8.9</v>
      </c>
      <c r="BJ2077">
        <v>0</v>
      </c>
      <c r="BK2077">
        <v>0</v>
      </c>
      <c r="BL2077">
        <v>315</v>
      </c>
      <c r="BM2077">
        <v>75.900000000000006</v>
      </c>
      <c r="BN2077">
        <v>64</v>
      </c>
      <c r="BO2077">
        <v>15.4</v>
      </c>
      <c r="BP2077">
        <v>313</v>
      </c>
      <c r="BQ2077">
        <v>75.400000000000006</v>
      </c>
      <c r="BR2077" t="s">
        <v>7695</v>
      </c>
      <c r="BS2077" t="s">
        <v>7688</v>
      </c>
      <c r="BT2077" t="s">
        <v>7844</v>
      </c>
      <c r="BU2077" t="s">
        <v>7845</v>
      </c>
      <c r="BV2077" t="s">
        <v>7716</v>
      </c>
      <c r="BW2077" t="s">
        <v>7717</v>
      </c>
      <c r="BZ2077">
        <v>36439</v>
      </c>
      <c r="CA2077">
        <v>-117.076211883816</v>
      </c>
      <c r="CB2077">
        <v>32.679504761130602</v>
      </c>
      <c r="CD2077">
        <f xml:space="preserve"> _xlfn.XLOOKUP(AB2077,[1]Sheet1!B:B,[1]Sheet1!Y:Y,"Not Found")</f>
        <v>63858</v>
      </c>
      <c r="CE2077">
        <f xml:space="preserve"> _xlfn.XLOOKUP(AB2077,[1]Sheet1!B:B,[1]Sheet1!AA:AA, "Not Found")</f>
        <v>78695</v>
      </c>
      <c r="CH2077">
        <f t="shared" ca="1" si="65"/>
        <v>0.1469095053410171</v>
      </c>
    </row>
    <row r="2078" spans="1:86" x14ac:dyDescent="0.3">
      <c r="A2078">
        <v>7076</v>
      </c>
      <c r="B2078" t="s">
        <v>0</v>
      </c>
      <c r="C2078" t="s">
        <v>8920</v>
      </c>
      <c r="D2078" s="3">
        <v>37682216108559</v>
      </c>
      <c r="E2078" t="s">
        <v>7844</v>
      </c>
      <c r="F2078" t="s">
        <v>8921</v>
      </c>
      <c r="G2078" t="s">
        <v>4</v>
      </c>
      <c r="H2078" t="s">
        <v>7688</v>
      </c>
      <c r="I2078" t="s">
        <v>7845</v>
      </c>
      <c r="J2078" t="s">
        <v>8922</v>
      </c>
      <c r="K2078" t="s">
        <v>35</v>
      </c>
      <c r="L2078" t="s">
        <v>9</v>
      </c>
      <c r="M2078" s="1">
        <v>29403</v>
      </c>
      <c r="O2078" t="s">
        <v>35</v>
      </c>
      <c r="P2078" t="s">
        <v>36</v>
      </c>
      <c r="Q2078" t="s">
        <v>75</v>
      </c>
      <c r="R2078" t="s">
        <v>12</v>
      </c>
      <c r="U2078" t="s">
        <v>12</v>
      </c>
      <c r="V2078" t="s">
        <v>12</v>
      </c>
      <c r="W2078" t="s">
        <v>13</v>
      </c>
      <c r="X2078" t="s">
        <v>12</v>
      </c>
      <c r="Y2078" t="s">
        <v>14</v>
      </c>
      <c r="Z2078" t="s">
        <v>8923</v>
      </c>
      <c r="AA2078" t="s">
        <v>7843</v>
      </c>
      <c r="AB2078">
        <v>91950</v>
      </c>
      <c r="AC2078" t="str">
        <f t="shared" si="64"/>
        <v>1830 East Division St., National City, CA 91950</v>
      </c>
      <c r="AD2078" t="s">
        <v>17</v>
      </c>
      <c r="AE2078" t="s">
        <v>7693</v>
      </c>
      <c r="AF2078" t="s">
        <v>1466</v>
      </c>
      <c r="AG2078" t="s">
        <v>7713</v>
      </c>
      <c r="AH2078" t="s">
        <v>225</v>
      </c>
      <c r="AI2078">
        <v>32.687704760000003</v>
      </c>
      <c r="AJ2078">
        <v>-117.09061189000001</v>
      </c>
      <c r="AK2078">
        <v>358</v>
      </c>
      <c r="AL2078">
        <v>5</v>
      </c>
      <c r="AM2078">
        <v>1.4</v>
      </c>
      <c r="AN2078">
        <v>0</v>
      </c>
      <c r="AO2078">
        <v>0</v>
      </c>
      <c r="AP2078">
        <v>0</v>
      </c>
      <c r="AQ2078">
        <v>0</v>
      </c>
      <c r="AR2078">
        <v>36</v>
      </c>
      <c r="AS2078">
        <v>10.1</v>
      </c>
      <c r="AT2078">
        <v>295</v>
      </c>
      <c r="AU2078">
        <v>82.4</v>
      </c>
      <c r="AV2078">
        <v>3</v>
      </c>
      <c r="AW2078">
        <v>0.8</v>
      </c>
      <c r="AX2078">
        <v>5</v>
      </c>
      <c r="AY2078">
        <v>1.4</v>
      </c>
      <c r="AZ2078">
        <v>5</v>
      </c>
      <c r="BA2078">
        <v>1.4</v>
      </c>
      <c r="BB2078">
        <v>9</v>
      </c>
      <c r="BC2078">
        <v>2.5</v>
      </c>
      <c r="BD2078">
        <v>193</v>
      </c>
      <c r="BE2078">
        <v>53.9</v>
      </c>
      <c r="BF2078">
        <v>1</v>
      </c>
      <c r="BG2078">
        <v>0.3</v>
      </c>
      <c r="BH2078">
        <v>18</v>
      </c>
      <c r="BI2078">
        <v>5</v>
      </c>
      <c r="BJ2078">
        <v>0</v>
      </c>
      <c r="BK2078">
        <v>0</v>
      </c>
      <c r="BL2078">
        <v>298</v>
      </c>
      <c r="BM2078">
        <v>83.2</v>
      </c>
      <c r="BN2078">
        <v>59</v>
      </c>
      <c r="BO2078">
        <v>16.5</v>
      </c>
      <c r="BP2078">
        <v>296</v>
      </c>
      <c r="BQ2078">
        <v>82.7</v>
      </c>
      <c r="BR2078" t="s">
        <v>7695</v>
      </c>
      <c r="BS2078" t="s">
        <v>7688</v>
      </c>
      <c r="BT2078" t="s">
        <v>7844</v>
      </c>
      <c r="BU2078" t="s">
        <v>7845</v>
      </c>
      <c r="BV2078" t="s">
        <v>7716</v>
      </c>
      <c r="BW2078" t="s">
        <v>7717</v>
      </c>
      <c r="BZ2078">
        <v>36440</v>
      </c>
      <c r="CA2078">
        <v>-117.090611886635</v>
      </c>
      <c r="CB2078">
        <v>32.687704760800798</v>
      </c>
      <c r="CD2078">
        <f xml:space="preserve"> _xlfn.XLOOKUP(AB2078,[1]Sheet1!B:B,[1]Sheet1!Y:Y,"Not Found")</f>
        <v>63858</v>
      </c>
      <c r="CE2078">
        <f xml:space="preserve"> _xlfn.XLOOKUP(AB2078,[1]Sheet1!B:B,[1]Sheet1!AA:AA, "Not Found")</f>
        <v>78695</v>
      </c>
      <c r="CH2078">
        <f t="shared" ca="1" si="65"/>
        <v>0.13700929222176261</v>
      </c>
    </row>
    <row r="2079" spans="1:86" x14ac:dyDescent="0.3">
      <c r="A2079">
        <v>7077</v>
      </c>
      <c r="B2079" t="s">
        <v>0</v>
      </c>
      <c r="C2079" t="s">
        <v>8924</v>
      </c>
      <c r="D2079" s="3">
        <v>37682960102822</v>
      </c>
      <c r="E2079" t="s">
        <v>8226</v>
      </c>
      <c r="F2079" t="s">
        <v>8925</v>
      </c>
      <c r="G2079" t="s">
        <v>4</v>
      </c>
      <c r="H2079" t="s">
        <v>7688</v>
      </c>
      <c r="I2079" t="s">
        <v>8227</v>
      </c>
      <c r="J2079" t="s">
        <v>8926</v>
      </c>
      <c r="K2079" t="s">
        <v>35</v>
      </c>
      <c r="L2079" t="s">
        <v>9</v>
      </c>
      <c r="M2079" s="1">
        <v>38225</v>
      </c>
      <c r="O2079" t="s">
        <v>35</v>
      </c>
      <c r="P2079" t="s">
        <v>36</v>
      </c>
      <c r="Q2079" t="s">
        <v>37</v>
      </c>
      <c r="R2079" t="s">
        <v>12</v>
      </c>
      <c r="U2079" t="s">
        <v>12</v>
      </c>
      <c r="V2079" t="s">
        <v>12</v>
      </c>
      <c r="W2079" t="s">
        <v>12</v>
      </c>
      <c r="X2079" t="s">
        <v>12</v>
      </c>
      <c r="Y2079" t="s">
        <v>14</v>
      </c>
      <c r="Z2079" t="s">
        <v>8927</v>
      </c>
      <c r="AA2079" t="s">
        <v>7688</v>
      </c>
      <c r="AB2079">
        <v>92127</v>
      </c>
      <c r="AC2079" t="str">
        <f t="shared" si="64"/>
        <v>16150 4S Ranch Pkwy., San Diego, CA 92127</v>
      </c>
      <c r="AD2079" t="s">
        <v>17</v>
      </c>
      <c r="AE2079" t="s">
        <v>5185</v>
      </c>
      <c r="AF2079" t="s">
        <v>312</v>
      </c>
      <c r="AG2079" t="s">
        <v>7758</v>
      </c>
      <c r="AH2079" t="s">
        <v>225</v>
      </c>
      <c r="AI2079">
        <v>33.004604800000003</v>
      </c>
      <c r="AJ2079">
        <v>-117.11751191</v>
      </c>
      <c r="AK2079">
        <v>752</v>
      </c>
      <c r="AL2079">
        <v>5</v>
      </c>
      <c r="AM2079">
        <v>0.7</v>
      </c>
      <c r="AN2079">
        <v>4</v>
      </c>
      <c r="AO2079">
        <v>0.5</v>
      </c>
      <c r="AP2079">
        <v>327</v>
      </c>
      <c r="AQ2079">
        <v>43.5</v>
      </c>
      <c r="AR2079">
        <v>32</v>
      </c>
      <c r="AS2079">
        <v>4.3</v>
      </c>
      <c r="AT2079">
        <v>60</v>
      </c>
      <c r="AU2079">
        <v>8</v>
      </c>
      <c r="AV2079">
        <v>2</v>
      </c>
      <c r="AW2079">
        <v>0.3</v>
      </c>
      <c r="AX2079">
        <v>213</v>
      </c>
      <c r="AY2079">
        <v>28.3</v>
      </c>
      <c r="AZ2079">
        <v>109</v>
      </c>
      <c r="BA2079">
        <v>14.5</v>
      </c>
      <c r="BB2079">
        <v>0</v>
      </c>
      <c r="BC2079">
        <v>0</v>
      </c>
      <c r="BD2079">
        <v>110</v>
      </c>
      <c r="BE2079">
        <v>14.6</v>
      </c>
      <c r="BF2079">
        <v>0</v>
      </c>
      <c r="BG2079">
        <v>0</v>
      </c>
      <c r="BH2079">
        <v>3</v>
      </c>
      <c r="BI2079">
        <v>0.4</v>
      </c>
      <c r="BJ2079">
        <v>0</v>
      </c>
      <c r="BK2079">
        <v>0</v>
      </c>
      <c r="BL2079">
        <v>67</v>
      </c>
      <c r="BM2079">
        <v>8.9</v>
      </c>
      <c r="BN2079">
        <v>84</v>
      </c>
      <c r="BO2079">
        <v>11.2</v>
      </c>
      <c r="BP2079">
        <v>67</v>
      </c>
      <c r="BQ2079">
        <v>8.9</v>
      </c>
      <c r="BR2079" t="s">
        <v>7695</v>
      </c>
      <c r="BS2079" t="s">
        <v>7688</v>
      </c>
      <c r="BX2079" t="s">
        <v>8226</v>
      </c>
      <c r="BY2079" t="s">
        <v>8227</v>
      </c>
      <c r="BZ2079">
        <v>37346</v>
      </c>
      <c r="CA2079">
        <v>-117.11751191348399</v>
      </c>
      <c r="CB2079">
        <v>33.004604796576103</v>
      </c>
      <c r="CD2079">
        <f xml:space="preserve"> _xlfn.XLOOKUP(AB2079,[1]Sheet1!B:B,[1]Sheet1!Y:Y,"Not Found")</f>
        <v>179220</v>
      </c>
      <c r="CE2079">
        <f xml:space="preserve"> _xlfn.XLOOKUP(AB2079,[1]Sheet1!B:B,[1]Sheet1!AA:AA, "Not Found")</f>
        <v>242836</v>
      </c>
      <c r="CH2079">
        <f t="shared" ca="1" si="65"/>
        <v>1.4994224506319709E-2</v>
      </c>
    </row>
    <row r="2080" spans="1:86" x14ac:dyDescent="0.3">
      <c r="A2080">
        <v>7078</v>
      </c>
      <c r="B2080" t="s">
        <v>0</v>
      </c>
      <c r="C2080" t="s">
        <v>8928</v>
      </c>
      <c r="D2080" s="3">
        <v>37682960108332</v>
      </c>
      <c r="E2080" t="s">
        <v>8226</v>
      </c>
      <c r="F2080" t="s">
        <v>8929</v>
      </c>
      <c r="G2080" t="s">
        <v>4</v>
      </c>
      <c r="H2080" t="s">
        <v>7688</v>
      </c>
      <c r="I2080" t="s">
        <v>8227</v>
      </c>
      <c r="J2080" t="s">
        <v>8930</v>
      </c>
      <c r="K2080" t="s">
        <v>113</v>
      </c>
      <c r="L2080" t="s">
        <v>9</v>
      </c>
      <c r="M2080" s="1">
        <v>38589</v>
      </c>
      <c r="O2080" t="s">
        <v>113</v>
      </c>
      <c r="P2080" t="s">
        <v>75</v>
      </c>
      <c r="Q2080" t="s">
        <v>96</v>
      </c>
      <c r="R2080" t="s">
        <v>12</v>
      </c>
      <c r="U2080" t="s">
        <v>318</v>
      </c>
      <c r="V2080" t="s">
        <v>12</v>
      </c>
      <c r="W2080" t="s">
        <v>12</v>
      </c>
      <c r="X2080" t="s">
        <v>12</v>
      </c>
      <c r="Y2080" t="s">
        <v>14</v>
      </c>
      <c r="Z2080" t="s">
        <v>8931</v>
      </c>
      <c r="AA2080" t="s">
        <v>7688</v>
      </c>
      <c r="AB2080">
        <v>92127</v>
      </c>
      <c r="AC2080" t="str">
        <f t="shared" si="64"/>
        <v>16055 Winecreek Rd., San Diego, CA 92127</v>
      </c>
      <c r="AD2080" t="s">
        <v>17</v>
      </c>
      <c r="AE2080" t="s">
        <v>5185</v>
      </c>
      <c r="AF2080" t="s">
        <v>312</v>
      </c>
      <c r="AG2080" t="s">
        <v>7758</v>
      </c>
      <c r="AH2080" t="s">
        <v>225</v>
      </c>
      <c r="AI2080">
        <v>33.000104800000003</v>
      </c>
      <c r="AJ2080">
        <v>-117.10961191</v>
      </c>
      <c r="AK2080">
        <v>1485</v>
      </c>
      <c r="AL2080">
        <v>18</v>
      </c>
      <c r="AM2080">
        <v>1.2</v>
      </c>
      <c r="AN2080">
        <v>2</v>
      </c>
      <c r="AO2080">
        <v>0.1</v>
      </c>
      <c r="AP2080">
        <v>628</v>
      </c>
      <c r="AQ2080">
        <v>42.3</v>
      </c>
      <c r="AR2080">
        <v>74</v>
      </c>
      <c r="AS2080">
        <v>5</v>
      </c>
      <c r="AT2080">
        <v>120</v>
      </c>
      <c r="AU2080">
        <v>8.1</v>
      </c>
      <c r="AV2080">
        <v>2</v>
      </c>
      <c r="AW2080">
        <v>0.1</v>
      </c>
      <c r="AX2080">
        <v>498</v>
      </c>
      <c r="AY2080">
        <v>33.5</v>
      </c>
      <c r="AZ2080">
        <v>143</v>
      </c>
      <c r="BA2080">
        <v>9.6</v>
      </c>
      <c r="BB2080">
        <v>0</v>
      </c>
      <c r="BC2080">
        <v>0</v>
      </c>
      <c r="BD2080">
        <v>64</v>
      </c>
      <c r="BE2080">
        <v>4.3</v>
      </c>
      <c r="BF2080">
        <v>0</v>
      </c>
      <c r="BG2080">
        <v>0</v>
      </c>
      <c r="BH2080">
        <v>20</v>
      </c>
      <c r="BI2080">
        <v>1.3</v>
      </c>
      <c r="BJ2080">
        <v>0</v>
      </c>
      <c r="BK2080">
        <v>0</v>
      </c>
      <c r="BL2080">
        <v>150</v>
      </c>
      <c r="BM2080">
        <v>10.1</v>
      </c>
      <c r="BN2080">
        <v>169</v>
      </c>
      <c r="BO2080">
        <v>11.4</v>
      </c>
      <c r="BP2080">
        <v>150</v>
      </c>
      <c r="BQ2080">
        <v>10.1</v>
      </c>
      <c r="BR2080" t="s">
        <v>7695</v>
      </c>
      <c r="BS2080" t="s">
        <v>7688</v>
      </c>
      <c r="BX2080" t="s">
        <v>8226</v>
      </c>
      <c r="BY2080" t="s">
        <v>8227</v>
      </c>
      <c r="BZ2080">
        <v>37347</v>
      </c>
      <c r="CA2080">
        <v>-117.109611912782</v>
      </c>
      <c r="CB2080">
        <v>33.000104796844802</v>
      </c>
      <c r="CD2080">
        <f xml:space="preserve"> _xlfn.XLOOKUP(AB2080,[1]Sheet1!B:B,[1]Sheet1!Y:Y,"Not Found")</f>
        <v>179220</v>
      </c>
      <c r="CE2080">
        <f xml:space="preserve"> _xlfn.XLOOKUP(AB2080,[1]Sheet1!B:B,[1]Sheet1!AA:AA, "Not Found")</f>
        <v>242836</v>
      </c>
      <c r="CH2080">
        <f t="shared" ca="1" si="65"/>
        <v>0.5808258437845889</v>
      </c>
    </row>
    <row r="2081" spans="1:86" x14ac:dyDescent="0.3">
      <c r="A2081">
        <v>7079</v>
      </c>
      <c r="B2081" t="s">
        <v>0</v>
      </c>
      <c r="C2081" t="s">
        <v>8932</v>
      </c>
      <c r="D2081" s="3">
        <v>37682960111187</v>
      </c>
      <c r="E2081" t="s">
        <v>8226</v>
      </c>
      <c r="F2081" t="s">
        <v>8933</v>
      </c>
      <c r="G2081" t="s">
        <v>4</v>
      </c>
      <c r="H2081" t="s">
        <v>7688</v>
      </c>
      <c r="I2081" t="s">
        <v>8227</v>
      </c>
      <c r="J2081" t="s">
        <v>8934</v>
      </c>
      <c r="K2081" t="s">
        <v>35</v>
      </c>
      <c r="L2081" t="s">
        <v>9</v>
      </c>
      <c r="M2081" s="1">
        <v>38953</v>
      </c>
      <c r="O2081" t="s">
        <v>35</v>
      </c>
      <c r="P2081" t="s">
        <v>36</v>
      </c>
      <c r="Q2081" t="s">
        <v>37</v>
      </c>
      <c r="R2081" t="s">
        <v>12</v>
      </c>
      <c r="U2081" t="s">
        <v>12</v>
      </c>
      <c r="V2081" t="s">
        <v>12</v>
      </c>
      <c r="W2081" t="s">
        <v>12</v>
      </c>
      <c r="X2081" t="s">
        <v>12</v>
      </c>
      <c r="Y2081" t="s">
        <v>14</v>
      </c>
      <c r="Z2081" t="s">
        <v>8935</v>
      </c>
      <c r="AA2081" t="s">
        <v>7688</v>
      </c>
      <c r="AB2081">
        <v>92127</v>
      </c>
      <c r="AC2081" t="str">
        <f t="shared" si="64"/>
        <v>17117 4S Ranch Pkwy., San Diego, CA 92127</v>
      </c>
      <c r="AD2081" t="s">
        <v>17</v>
      </c>
      <c r="AE2081" t="s">
        <v>5185</v>
      </c>
      <c r="AF2081" t="s">
        <v>312</v>
      </c>
      <c r="AG2081" t="s">
        <v>7758</v>
      </c>
      <c r="AH2081" t="s">
        <v>225</v>
      </c>
      <c r="AI2081">
        <v>33.026904799999997</v>
      </c>
      <c r="AJ2081">
        <v>-117.10891191</v>
      </c>
      <c r="AK2081">
        <v>815</v>
      </c>
      <c r="AL2081">
        <v>12</v>
      </c>
      <c r="AM2081">
        <v>1.5</v>
      </c>
      <c r="AN2081">
        <v>1</v>
      </c>
      <c r="AO2081">
        <v>0.1</v>
      </c>
      <c r="AP2081">
        <v>414</v>
      </c>
      <c r="AQ2081">
        <v>50.8</v>
      </c>
      <c r="AR2081">
        <v>48</v>
      </c>
      <c r="AS2081">
        <v>5.9</v>
      </c>
      <c r="AT2081">
        <v>67</v>
      </c>
      <c r="AU2081">
        <v>8.1999999999999993</v>
      </c>
      <c r="AV2081">
        <v>0</v>
      </c>
      <c r="AW2081">
        <v>0</v>
      </c>
      <c r="AX2081">
        <v>202</v>
      </c>
      <c r="AY2081">
        <v>24.8</v>
      </c>
      <c r="AZ2081">
        <v>71</v>
      </c>
      <c r="BA2081">
        <v>8.6999999999999993</v>
      </c>
      <c r="BB2081">
        <v>0</v>
      </c>
      <c r="BC2081">
        <v>0</v>
      </c>
      <c r="BD2081">
        <v>109</v>
      </c>
      <c r="BE2081">
        <v>13.4</v>
      </c>
      <c r="BF2081">
        <v>0</v>
      </c>
      <c r="BG2081">
        <v>0</v>
      </c>
      <c r="BH2081">
        <v>9</v>
      </c>
      <c r="BI2081">
        <v>1.1000000000000001</v>
      </c>
      <c r="BJ2081">
        <v>0</v>
      </c>
      <c r="BK2081">
        <v>0</v>
      </c>
      <c r="BL2081">
        <v>112</v>
      </c>
      <c r="BM2081">
        <v>13.7</v>
      </c>
      <c r="BN2081">
        <v>106</v>
      </c>
      <c r="BO2081">
        <v>13</v>
      </c>
      <c r="BP2081">
        <v>112</v>
      </c>
      <c r="BQ2081">
        <v>13.7</v>
      </c>
      <c r="BR2081" t="s">
        <v>7695</v>
      </c>
      <c r="BS2081" t="s">
        <v>7688</v>
      </c>
      <c r="BX2081" t="s">
        <v>8226</v>
      </c>
      <c r="BY2081" t="s">
        <v>8227</v>
      </c>
      <c r="BZ2081">
        <v>37348</v>
      </c>
      <c r="CA2081">
        <v>-117.108911914641</v>
      </c>
      <c r="CB2081">
        <v>33.026904800963102</v>
      </c>
      <c r="CD2081">
        <f xml:space="preserve"> _xlfn.XLOOKUP(AB2081,[1]Sheet1!B:B,[1]Sheet1!Y:Y,"Not Found")</f>
        <v>179220</v>
      </c>
      <c r="CE2081">
        <f xml:space="preserve"> _xlfn.XLOOKUP(AB2081,[1]Sheet1!B:B,[1]Sheet1!AA:AA, "Not Found")</f>
        <v>242836</v>
      </c>
      <c r="CH2081">
        <f t="shared" ca="1" si="65"/>
        <v>0.29990682567526727</v>
      </c>
    </row>
    <row r="2082" spans="1:86" x14ac:dyDescent="0.3">
      <c r="A2082">
        <v>7080</v>
      </c>
      <c r="B2082" t="s">
        <v>0</v>
      </c>
      <c r="C2082" t="s">
        <v>8936</v>
      </c>
      <c r="D2082" s="3">
        <v>37682960116475</v>
      </c>
      <c r="E2082" t="s">
        <v>8226</v>
      </c>
      <c r="F2082" t="s">
        <v>8937</v>
      </c>
      <c r="G2082" t="s">
        <v>4</v>
      </c>
      <c r="H2082" t="s">
        <v>7688</v>
      </c>
      <c r="I2082" t="s">
        <v>8227</v>
      </c>
      <c r="J2082" t="s">
        <v>8938</v>
      </c>
      <c r="K2082" t="s">
        <v>35</v>
      </c>
      <c r="L2082" t="s">
        <v>9</v>
      </c>
      <c r="M2082" s="1">
        <v>39679</v>
      </c>
      <c r="O2082" t="s">
        <v>35</v>
      </c>
      <c r="P2082" t="s">
        <v>36</v>
      </c>
      <c r="Q2082" t="s">
        <v>37</v>
      </c>
      <c r="R2082" t="s">
        <v>12</v>
      </c>
      <c r="U2082" t="s">
        <v>12</v>
      </c>
      <c r="V2082" t="s">
        <v>12</v>
      </c>
      <c r="W2082" t="s">
        <v>12</v>
      </c>
      <c r="X2082" t="s">
        <v>12</v>
      </c>
      <c r="Y2082" t="s">
        <v>14</v>
      </c>
      <c r="Z2082" t="s">
        <v>8939</v>
      </c>
      <c r="AA2082" t="s">
        <v>7688</v>
      </c>
      <c r="AB2082">
        <v>92127</v>
      </c>
      <c r="AC2082" t="str">
        <f t="shared" si="64"/>
        <v>15665 Paseo Del Sur, San Diego, CA 92127</v>
      </c>
      <c r="AD2082" t="s">
        <v>17</v>
      </c>
      <c r="AE2082" t="s">
        <v>5185</v>
      </c>
      <c r="AF2082" t="s">
        <v>312</v>
      </c>
      <c r="AG2082" t="s">
        <v>7758</v>
      </c>
      <c r="AH2082" s="2" t="s">
        <v>21</v>
      </c>
      <c r="AI2082">
        <v>33.018504800000002</v>
      </c>
      <c r="AJ2082">
        <v>-117.14081192</v>
      </c>
      <c r="AK2082">
        <v>946</v>
      </c>
      <c r="AL2082">
        <v>9</v>
      </c>
      <c r="AM2082">
        <v>1</v>
      </c>
      <c r="AN2082">
        <v>0</v>
      </c>
      <c r="AO2082">
        <v>0</v>
      </c>
      <c r="AP2082">
        <v>310</v>
      </c>
      <c r="AQ2082">
        <v>32.799999999999997</v>
      </c>
      <c r="AR2082">
        <v>26</v>
      </c>
      <c r="AS2082">
        <v>2.7</v>
      </c>
      <c r="AT2082">
        <v>98</v>
      </c>
      <c r="AU2082">
        <v>10.4</v>
      </c>
      <c r="AV2082">
        <v>1</v>
      </c>
      <c r="AW2082">
        <v>0.1</v>
      </c>
      <c r="AX2082">
        <v>401</v>
      </c>
      <c r="AY2082">
        <v>42.4</v>
      </c>
      <c r="AZ2082">
        <v>100</v>
      </c>
      <c r="BA2082">
        <v>10.6</v>
      </c>
      <c r="BB2082">
        <v>1</v>
      </c>
      <c r="BC2082">
        <v>0.1</v>
      </c>
      <c r="BD2082">
        <v>78</v>
      </c>
      <c r="BE2082">
        <v>8.1999999999999993</v>
      </c>
      <c r="BF2082">
        <v>1</v>
      </c>
      <c r="BG2082">
        <v>0.1</v>
      </c>
      <c r="BH2082">
        <v>6</v>
      </c>
      <c r="BI2082">
        <v>0.6</v>
      </c>
      <c r="BJ2082">
        <v>0</v>
      </c>
      <c r="BK2082">
        <v>0</v>
      </c>
      <c r="BL2082">
        <v>93</v>
      </c>
      <c r="BM2082">
        <v>9.8000000000000007</v>
      </c>
      <c r="BN2082">
        <v>128</v>
      </c>
      <c r="BO2082">
        <v>13.5</v>
      </c>
      <c r="BP2082">
        <v>93</v>
      </c>
      <c r="BQ2082">
        <v>9.8000000000000007</v>
      </c>
      <c r="BR2082" t="s">
        <v>7695</v>
      </c>
      <c r="BS2082" t="s">
        <v>7688</v>
      </c>
      <c r="BX2082" t="s">
        <v>8226</v>
      </c>
      <c r="BY2082" t="s">
        <v>8227</v>
      </c>
      <c r="BZ2082">
        <v>37349</v>
      </c>
      <c r="CA2082">
        <v>-117.140811918857</v>
      </c>
      <c r="CB2082">
        <v>33.018504797701702</v>
      </c>
      <c r="CD2082">
        <f xml:space="preserve"> _xlfn.XLOOKUP(AB2082,[1]Sheet1!B:B,[1]Sheet1!Y:Y,"Not Found")</f>
        <v>179220</v>
      </c>
      <c r="CE2082">
        <f xml:space="preserve"> _xlfn.XLOOKUP(AB2082,[1]Sheet1!B:B,[1]Sheet1!AA:AA, "Not Found")</f>
        <v>242836</v>
      </c>
      <c r="CH2082">
        <f t="shared" ca="1" si="65"/>
        <v>0.11173064689894985</v>
      </c>
    </row>
    <row r="2083" spans="1:86" x14ac:dyDescent="0.3">
      <c r="A2083">
        <v>7081</v>
      </c>
      <c r="B2083" t="s">
        <v>0</v>
      </c>
      <c r="C2083" t="s">
        <v>8940</v>
      </c>
      <c r="D2083" s="3">
        <v>37682960116764</v>
      </c>
      <c r="E2083" t="s">
        <v>8226</v>
      </c>
      <c r="F2083" t="s">
        <v>8941</v>
      </c>
      <c r="G2083" t="s">
        <v>4</v>
      </c>
      <c r="H2083" t="s">
        <v>7688</v>
      </c>
      <c r="I2083" t="s">
        <v>8227</v>
      </c>
      <c r="J2083" t="s">
        <v>5292</v>
      </c>
      <c r="K2083" t="s">
        <v>35</v>
      </c>
      <c r="L2083" t="s">
        <v>9</v>
      </c>
      <c r="M2083" s="1">
        <v>39679</v>
      </c>
      <c r="O2083" t="s">
        <v>35</v>
      </c>
      <c r="P2083" t="s">
        <v>36</v>
      </c>
      <c r="Q2083" t="s">
        <v>37</v>
      </c>
      <c r="R2083" t="s">
        <v>12</v>
      </c>
      <c r="U2083" t="s">
        <v>12</v>
      </c>
      <c r="V2083" t="s">
        <v>12</v>
      </c>
      <c r="W2083" t="s">
        <v>12</v>
      </c>
      <c r="X2083" t="s">
        <v>12</v>
      </c>
      <c r="Y2083" t="s">
        <v>14</v>
      </c>
      <c r="Z2083" t="s">
        <v>8942</v>
      </c>
      <c r="AA2083" t="s">
        <v>7688</v>
      </c>
      <c r="AB2083">
        <v>92127</v>
      </c>
      <c r="AC2083" t="str">
        <f t="shared" si="64"/>
        <v>14727 Via Azul, San Diego, CA 92127</v>
      </c>
      <c r="AD2083" t="s">
        <v>17</v>
      </c>
      <c r="AE2083" t="s">
        <v>5185</v>
      </c>
      <c r="AF2083" t="s">
        <v>312</v>
      </c>
      <c r="AG2083" t="s">
        <v>7758</v>
      </c>
      <c r="AH2083" s="2" t="s">
        <v>21</v>
      </c>
      <c r="AI2083">
        <v>32.993804789999999</v>
      </c>
      <c r="AJ2083">
        <v>-117.16221192</v>
      </c>
      <c r="AK2083">
        <v>747</v>
      </c>
      <c r="AL2083">
        <v>9</v>
      </c>
      <c r="AM2083">
        <v>1.2</v>
      </c>
      <c r="AN2083">
        <v>0</v>
      </c>
      <c r="AO2083">
        <v>0</v>
      </c>
      <c r="AP2083">
        <v>217</v>
      </c>
      <c r="AQ2083">
        <v>29</v>
      </c>
      <c r="AR2083">
        <v>33</v>
      </c>
      <c r="AS2083">
        <v>4.4000000000000004</v>
      </c>
      <c r="AT2083">
        <v>117</v>
      </c>
      <c r="AU2083">
        <v>15.7</v>
      </c>
      <c r="AV2083">
        <v>1</v>
      </c>
      <c r="AW2083">
        <v>0.1</v>
      </c>
      <c r="AX2083">
        <v>280</v>
      </c>
      <c r="AY2083">
        <v>37.5</v>
      </c>
      <c r="AZ2083">
        <v>90</v>
      </c>
      <c r="BA2083">
        <v>12</v>
      </c>
      <c r="BB2083">
        <v>0</v>
      </c>
      <c r="BC2083">
        <v>0</v>
      </c>
      <c r="BD2083">
        <v>59</v>
      </c>
      <c r="BE2083">
        <v>7.9</v>
      </c>
      <c r="BF2083">
        <v>0</v>
      </c>
      <c r="BG2083">
        <v>0</v>
      </c>
      <c r="BH2083">
        <v>8</v>
      </c>
      <c r="BI2083">
        <v>1.1000000000000001</v>
      </c>
      <c r="BJ2083">
        <v>0</v>
      </c>
      <c r="BK2083">
        <v>0</v>
      </c>
      <c r="BL2083">
        <v>110</v>
      </c>
      <c r="BM2083">
        <v>14.7</v>
      </c>
      <c r="BN2083">
        <v>130</v>
      </c>
      <c r="BO2083">
        <v>17.399999999999999</v>
      </c>
      <c r="BP2083">
        <v>110</v>
      </c>
      <c r="BQ2083">
        <v>14.7</v>
      </c>
      <c r="BR2083" t="s">
        <v>7695</v>
      </c>
      <c r="BS2083" t="s">
        <v>7688</v>
      </c>
      <c r="BX2083" t="s">
        <v>8226</v>
      </c>
      <c r="BY2083" t="s">
        <v>8227</v>
      </c>
      <c r="BZ2083">
        <v>37351</v>
      </c>
      <c r="CA2083">
        <v>-117.162211920601</v>
      </c>
      <c r="CB2083">
        <v>32.993804793709998</v>
      </c>
      <c r="CD2083">
        <f xml:space="preserve"> _xlfn.XLOOKUP(AB2083,[1]Sheet1!B:B,[1]Sheet1!Y:Y,"Not Found")</f>
        <v>179220</v>
      </c>
      <c r="CE2083">
        <f xml:space="preserve"> _xlfn.XLOOKUP(AB2083,[1]Sheet1!B:B,[1]Sheet1!AA:AA, "Not Found")</f>
        <v>242836</v>
      </c>
      <c r="CH2083">
        <f t="shared" ca="1" si="65"/>
        <v>0.56664765579834642</v>
      </c>
    </row>
    <row r="2084" spans="1:86" x14ac:dyDescent="0.3">
      <c r="A2084">
        <v>7082</v>
      </c>
      <c r="B2084" t="s">
        <v>0</v>
      </c>
      <c r="C2084" t="s">
        <v>8943</v>
      </c>
      <c r="D2084" s="3">
        <v>37682960118935</v>
      </c>
      <c r="E2084" t="s">
        <v>8226</v>
      </c>
      <c r="F2084" t="s">
        <v>8944</v>
      </c>
      <c r="G2084" t="s">
        <v>4</v>
      </c>
      <c r="H2084" t="s">
        <v>7688</v>
      </c>
      <c r="I2084" t="s">
        <v>8227</v>
      </c>
      <c r="J2084" t="s">
        <v>8945</v>
      </c>
      <c r="K2084" t="s">
        <v>8</v>
      </c>
      <c r="L2084" t="s">
        <v>9</v>
      </c>
      <c r="M2084" s="1">
        <v>40044</v>
      </c>
      <c r="O2084" t="s">
        <v>8</v>
      </c>
      <c r="P2084" t="s">
        <v>4</v>
      </c>
      <c r="Q2084" t="s">
        <v>11</v>
      </c>
      <c r="R2084" t="s">
        <v>12</v>
      </c>
      <c r="U2084" t="s">
        <v>318</v>
      </c>
      <c r="V2084" t="s">
        <v>12</v>
      </c>
      <c r="W2084" t="s">
        <v>12</v>
      </c>
      <c r="X2084" t="s">
        <v>12</v>
      </c>
      <c r="Y2084" t="s">
        <v>14</v>
      </c>
      <c r="Z2084" t="s">
        <v>8946</v>
      </c>
      <c r="AA2084" t="s">
        <v>7688</v>
      </c>
      <c r="AB2084">
        <v>92127</v>
      </c>
      <c r="AC2084" t="str">
        <f t="shared" si="64"/>
        <v>16601 Nighthawk Ln., San Diego, CA 92127</v>
      </c>
      <c r="AD2084" t="s">
        <v>17</v>
      </c>
      <c r="AE2084" t="s">
        <v>5185</v>
      </c>
      <c r="AF2084" t="s">
        <v>312</v>
      </c>
      <c r="AG2084" t="s">
        <v>7758</v>
      </c>
      <c r="AH2084" s="2" t="s">
        <v>21</v>
      </c>
      <c r="AI2084">
        <v>33.015104800000003</v>
      </c>
      <c r="AJ2084">
        <v>-117.12161192000001</v>
      </c>
      <c r="AK2084">
        <v>2564</v>
      </c>
      <c r="AL2084">
        <v>33</v>
      </c>
      <c r="AM2084">
        <v>1.3</v>
      </c>
      <c r="AN2084">
        <v>3</v>
      </c>
      <c r="AO2084">
        <v>0.1</v>
      </c>
      <c r="AP2084">
        <v>967</v>
      </c>
      <c r="AQ2084">
        <v>37.700000000000003</v>
      </c>
      <c r="AR2084">
        <v>137</v>
      </c>
      <c r="AS2084">
        <v>5.3</v>
      </c>
      <c r="AT2084">
        <v>252</v>
      </c>
      <c r="AU2084">
        <v>9.8000000000000007</v>
      </c>
      <c r="AV2084">
        <v>4</v>
      </c>
      <c r="AW2084">
        <v>0.2</v>
      </c>
      <c r="AX2084">
        <v>903</v>
      </c>
      <c r="AY2084">
        <v>35.200000000000003</v>
      </c>
      <c r="AZ2084">
        <v>264</v>
      </c>
      <c r="BA2084">
        <v>10.3</v>
      </c>
      <c r="BB2084">
        <v>1</v>
      </c>
      <c r="BC2084">
        <v>0</v>
      </c>
      <c r="BD2084">
        <v>51</v>
      </c>
      <c r="BE2084">
        <v>2</v>
      </c>
      <c r="BF2084">
        <v>0</v>
      </c>
      <c r="BG2084">
        <v>0</v>
      </c>
      <c r="BH2084">
        <v>24</v>
      </c>
      <c r="BI2084">
        <v>0.9</v>
      </c>
      <c r="BJ2084">
        <v>0</v>
      </c>
      <c r="BK2084">
        <v>0</v>
      </c>
      <c r="BL2084">
        <v>272</v>
      </c>
      <c r="BM2084">
        <v>10.6</v>
      </c>
      <c r="BN2084">
        <v>291</v>
      </c>
      <c r="BO2084">
        <v>11.3</v>
      </c>
      <c r="BP2084">
        <v>269</v>
      </c>
      <c r="BQ2084">
        <v>10.5</v>
      </c>
      <c r="BR2084" t="s">
        <v>7695</v>
      </c>
      <c r="BS2084" t="s">
        <v>7688</v>
      </c>
      <c r="BX2084" t="s">
        <v>8226</v>
      </c>
      <c r="BY2084" t="s">
        <v>8227</v>
      </c>
      <c r="BZ2084">
        <v>37350</v>
      </c>
      <c r="CA2084">
        <v>-117.12161191644999</v>
      </c>
      <c r="CB2084">
        <v>33.015104798063803</v>
      </c>
      <c r="CD2084">
        <f xml:space="preserve"> _xlfn.XLOOKUP(AB2084,[1]Sheet1!B:B,[1]Sheet1!Y:Y,"Not Found")</f>
        <v>179220</v>
      </c>
      <c r="CE2084">
        <f xml:space="preserve"> _xlfn.XLOOKUP(AB2084,[1]Sheet1!B:B,[1]Sheet1!AA:AA, "Not Found")</f>
        <v>242836</v>
      </c>
      <c r="CH2084">
        <f t="shared" ca="1" si="65"/>
        <v>0.49818769278190989</v>
      </c>
    </row>
    <row r="2085" spans="1:86" x14ac:dyDescent="0.3">
      <c r="A2085">
        <v>7083</v>
      </c>
      <c r="B2085" t="s">
        <v>0</v>
      </c>
      <c r="C2085" t="s">
        <v>8947</v>
      </c>
      <c r="D2085" s="3">
        <v>37682960129056</v>
      </c>
      <c r="E2085" t="s">
        <v>8226</v>
      </c>
      <c r="F2085" t="s">
        <v>8948</v>
      </c>
      <c r="G2085" t="s">
        <v>4</v>
      </c>
      <c r="H2085" t="s">
        <v>7688</v>
      </c>
      <c r="I2085" t="s">
        <v>8227</v>
      </c>
      <c r="J2085" t="s">
        <v>8949</v>
      </c>
      <c r="K2085" t="s">
        <v>35</v>
      </c>
      <c r="L2085" t="s">
        <v>9</v>
      </c>
      <c r="M2085" s="1">
        <v>41872</v>
      </c>
      <c r="O2085" t="s">
        <v>35</v>
      </c>
      <c r="P2085" t="s">
        <v>36</v>
      </c>
      <c r="Q2085" t="s">
        <v>96</v>
      </c>
      <c r="R2085" t="s">
        <v>12</v>
      </c>
      <c r="U2085" t="s">
        <v>12</v>
      </c>
      <c r="V2085" t="s">
        <v>12</v>
      </c>
      <c r="W2085" t="s">
        <v>12</v>
      </c>
      <c r="X2085" t="s">
        <v>12</v>
      </c>
      <c r="Y2085" t="s">
        <v>14</v>
      </c>
      <c r="Z2085" t="s">
        <v>8950</v>
      </c>
      <c r="AA2085" t="s">
        <v>7688</v>
      </c>
      <c r="AB2085">
        <v>92127</v>
      </c>
      <c r="AC2085" t="str">
        <f t="shared" si="64"/>
        <v>17050 Del Sur Ridge Rd., San Diego, CA 92127</v>
      </c>
      <c r="AD2085" t="s">
        <v>17</v>
      </c>
      <c r="AE2085" t="s">
        <v>5185</v>
      </c>
      <c r="AF2085" t="s">
        <v>312</v>
      </c>
      <c r="AG2085" t="s">
        <v>7758</v>
      </c>
      <c r="AH2085" s="2" t="s">
        <v>21</v>
      </c>
      <c r="AI2085">
        <v>33.017931799999999</v>
      </c>
      <c r="AJ2085">
        <v>-117.12259992</v>
      </c>
      <c r="AK2085">
        <v>1251</v>
      </c>
      <c r="AL2085">
        <v>12</v>
      </c>
      <c r="AM2085">
        <v>1</v>
      </c>
      <c r="AN2085">
        <v>0</v>
      </c>
      <c r="AO2085">
        <v>0</v>
      </c>
      <c r="AP2085">
        <v>496</v>
      </c>
      <c r="AQ2085">
        <v>39.6</v>
      </c>
      <c r="AR2085">
        <v>73</v>
      </c>
      <c r="AS2085">
        <v>5.8</v>
      </c>
      <c r="AT2085">
        <v>123</v>
      </c>
      <c r="AU2085">
        <v>9.8000000000000007</v>
      </c>
      <c r="AV2085">
        <v>5</v>
      </c>
      <c r="AW2085">
        <v>0.4</v>
      </c>
      <c r="AX2085">
        <v>402</v>
      </c>
      <c r="AY2085">
        <v>32.1</v>
      </c>
      <c r="AZ2085">
        <v>140</v>
      </c>
      <c r="BA2085">
        <v>11.2</v>
      </c>
      <c r="BB2085">
        <v>0</v>
      </c>
      <c r="BC2085">
        <v>0</v>
      </c>
      <c r="BD2085">
        <v>73</v>
      </c>
      <c r="BE2085">
        <v>5.8</v>
      </c>
      <c r="BF2085">
        <v>0</v>
      </c>
      <c r="BG2085">
        <v>0</v>
      </c>
      <c r="BH2085">
        <v>2</v>
      </c>
      <c r="BI2085">
        <v>0.2</v>
      </c>
      <c r="BJ2085">
        <v>0</v>
      </c>
      <c r="BK2085">
        <v>0</v>
      </c>
      <c r="BL2085">
        <v>91</v>
      </c>
      <c r="BM2085">
        <v>7.3</v>
      </c>
      <c r="BN2085">
        <v>139</v>
      </c>
      <c r="BO2085">
        <v>11.1</v>
      </c>
      <c r="BP2085">
        <v>91</v>
      </c>
      <c r="BQ2085">
        <v>7.3</v>
      </c>
      <c r="BR2085" t="s">
        <v>7695</v>
      </c>
      <c r="BS2085" t="s">
        <v>7688</v>
      </c>
      <c r="BX2085" t="s">
        <v>8226</v>
      </c>
      <c r="BY2085" t="s">
        <v>8227</v>
      </c>
      <c r="BZ2085">
        <v>37352</v>
      </c>
      <c r="CA2085">
        <v>-117.122599916412</v>
      </c>
      <c r="CB2085">
        <v>33.017931798561797</v>
      </c>
      <c r="CD2085">
        <f xml:space="preserve"> _xlfn.XLOOKUP(AB2085,[1]Sheet1!B:B,[1]Sheet1!Y:Y,"Not Found")</f>
        <v>179220</v>
      </c>
      <c r="CE2085">
        <f xml:space="preserve"> _xlfn.XLOOKUP(AB2085,[1]Sheet1!B:B,[1]Sheet1!AA:AA, "Not Found")</f>
        <v>242836</v>
      </c>
      <c r="CH2085">
        <f t="shared" ca="1" si="65"/>
        <v>0.10559709613753854</v>
      </c>
    </row>
    <row r="2086" spans="1:86" x14ac:dyDescent="0.3">
      <c r="A2086">
        <v>7084</v>
      </c>
      <c r="B2086" t="s">
        <v>0</v>
      </c>
      <c r="C2086" t="s">
        <v>8951</v>
      </c>
      <c r="D2086" s="3">
        <v>37682960141390</v>
      </c>
      <c r="E2086" t="s">
        <v>8226</v>
      </c>
      <c r="F2086" t="s">
        <v>8952</v>
      </c>
      <c r="G2086" t="s">
        <v>4</v>
      </c>
      <c r="H2086" t="s">
        <v>7688</v>
      </c>
      <c r="I2086" t="s">
        <v>8227</v>
      </c>
      <c r="J2086" t="s">
        <v>8953</v>
      </c>
      <c r="K2086" t="s">
        <v>8</v>
      </c>
      <c r="L2086" t="s">
        <v>9</v>
      </c>
      <c r="M2086" s="1">
        <v>44788</v>
      </c>
      <c r="O2086" t="s">
        <v>8</v>
      </c>
      <c r="P2086" t="s">
        <v>3034</v>
      </c>
      <c r="Q2086" t="s">
        <v>11</v>
      </c>
      <c r="R2086" t="s">
        <v>12</v>
      </c>
      <c r="U2086" t="s">
        <v>318</v>
      </c>
      <c r="V2086" t="s">
        <v>12</v>
      </c>
      <c r="W2086" t="s">
        <v>12</v>
      </c>
      <c r="X2086" t="s">
        <v>12</v>
      </c>
      <c r="Y2086" t="s">
        <v>14</v>
      </c>
      <c r="Z2086" t="s">
        <v>8954</v>
      </c>
      <c r="AA2086" t="s">
        <v>7688</v>
      </c>
      <c r="AB2086">
        <v>92127</v>
      </c>
      <c r="AC2086" t="str">
        <f t="shared" si="64"/>
        <v>11111 Rancho Bernardo Rd., San Diego, CA 92127</v>
      </c>
      <c r="AD2086" t="s">
        <v>17</v>
      </c>
      <c r="AE2086" t="s">
        <v>5185</v>
      </c>
      <c r="AF2086" t="s">
        <v>312</v>
      </c>
      <c r="AG2086" t="s">
        <v>7758</v>
      </c>
      <c r="AH2086" s="2" t="s">
        <v>21</v>
      </c>
      <c r="AI2086">
        <v>33.023249800000002</v>
      </c>
      <c r="AJ2086">
        <v>-117.08949991</v>
      </c>
      <c r="AK2086">
        <v>81</v>
      </c>
      <c r="AL2086">
        <v>3</v>
      </c>
      <c r="AM2086">
        <v>3.7</v>
      </c>
      <c r="AN2086">
        <v>0</v>
      </c>
      <c r="AO2086">
        <v>0</v>
      </c>
      <c r="AP2086">
        <v>13</v>
      </c>
      <c r="AQ2086">
        <v>16</v>
      </c>
      <c r="AR2086">
        <v>0</v>
      </c>
      <c r="AS2086">
        <v>0</v>
      </c>
      <c r="AT2086">
        <v>22</v>
      </c>
      <c r="AU2086">
        <v>27.2</v>
      </c>
      <c r="AV2086">
        <v>0</v>
      </c>
      <c r="AW2086">
        <v>0</v>
      </c>
      <c r="AX2086">
        <v>32</v>
      </c>
      <c r="AY2086">
        <v>39.5</v>
      </c>
      <c r="AZ2086">
        <v>11</v>
      </c>
      <c r="BA2086">
        <v>13.6</v>
      </c>
      <c r="BB2086">
        <v>0</v>
      </c>
      <c r="BC2086">
        <v>0</v>
      </c>
      <c r="BD2086">
        <v>1</v>
      </c>
      <c r="BE2086">
        <v>1.2</v>
      </c>
      <c r="BF2086">
        <v>0</v>
      </c>
      <c r="BG2086">
        <v>0</v>
      </c>
      <c r="BH2086">
        <v>1</v>
      </c>
      <c r="BI2086">
        <v>1.2</v>
      </c>
      <c r="BJ2086">
        <v>0</v>
      </c>
      <c r="BK2086">
        <v>0</v>
      </c>
      <c r="BL2086">
        <v>24</v>
      </c>
      <c r="BM2086">
        <v>29.6</v>
      </c>
      <c r="BN2086">
        <v>11</v>
      </c>
      <c r="BO2086">
        <v>13.6</v>
      </c>
      <c r="BP2086">
        <v>24</v>
      </c>
      <c r="BQ2086">
        <v>29.6</v>
      </c>
      <c r="BR2086" t="s">
        <v>7695</v>
      </c>
      <c r="BS2086" t="s">
        <v>7688</v>
      </c>
      <c r="BX2086" t="s">
        <v>8226</v>
      </c>
      <c r="BY2086" t="s">
        <v>8227</v>
      </c>
      <c r="BZ2086">
        <v>37353</v>
      </c>
      <c r="CA2086">
        <v>-117.08949991102</v>
      </c>
      <c r="CB2086">
        <v>33.023249800725303</v>
      </c>
      <c r="CD2086">
        <f xml:space="preserve"> _xlfn.XLOOKUP(AB2086,[1]Sheet1!B:B,[1]Sheet1!Y:Y,"Not Found")</f>
        <v>179220</v>
      </c>
      <c r="CE2086">
        <f xml:space="preserve"> _xlfn.XLOOKUP(AB2086,[1]Sheet1!B:B,[1]Sheet1!AA:AA, "Not Found")</f>
        <v>242836</v>
      </c>
      <c r="CH2086">
        <f t="shared" ca="1" si="65"/>
        <v>0.32524747044542279</v>
      </c>
    </row>
    <row r="2087" spans="1:86" x14ac:dyDescent="0.3">
      <c r="A2087">
        <v>7085</v>
      </c>
      <c r="B2087" t="s">
        <v>0</v>
      </c>
      <c r="C2087" t="s">
        <v>8955</v>
      </c>
      <c r="D2087" s="3">
        <v>37682963730074</v>
      </c>
      <c r="E2087" t="s">
        <v>8226</v>
      </c>
      <c r="F2087" t="s">
        <v>8956</v>
      </c>
      <c r="G2087" t="s">
        <v>4</v>
      </c>
      <c r="H2087" t="s">
        <v>7688</v>
      </c>
      <c r="I2087" t="s">
        <v>8227</v>
      </c>
      <c r="J2087" t="s">
        <v>8957</v>
      </c>
      <c r="K2087" t="s">
        <v>8</v>
      </c>
      <c r="L2087" t="s">
        <v>9</v>
      </c>
      <c r="M2087" s="1">
        <v>29403</v>
      </c>
      <c r="O2087" t="s">
        <v>8</v>
      </c>
      <c r="P2087" t="s">
        <v>4</v>
      </c>
      <c r="Q2087" t="s">
        <v>11</v>
      </c>
      <c r="R2087" t="s">
        <v>12</v>
      </c>
      <c r="U2087" t="s">
        <v>318</v>
      </c>
      <c r="V2087" t="s">
        <v>12</v>
      </c>
      <c r="W2087" t="s">
        <v>12</v>
      </c>
      <c r="X2087" t="s">
        <v>12</v>
      </c>
      <c r="Y2087" t="s">
        <v>14</v>
      </c>
      <c r="Z2087" t="s">
        <v>8958</v>
      </c>
      <c r="AA2087" t="s">
        <v>7688</v>
      </c>
      <c r="AB2087">
        <v>92129</v>
      </c>
      <c r="AC2087" t="str">
        <f t="shared" si="64"/>
        <v>9550 Carmel Mountain Rd., San Diego, CA 92129</v>
      </c>
      <c r="AD2087" t="s">
        <v>17</v>
      </c>
      <c r="AE2087" t="s">
        <v>5185</v>
      </c>
      <c r="AF2087" t="s">
        <v>312</v>
      </c>
      <c r="AG2087" t="s">
        <v>7758</v>
      </c>
      <c r="AH2087" s="2" t="s">
        <v>21</v>
      </c>
      <c r="AI2087">
        <v>32.966704790000001</v>
      </c>
      <c r="AJ2087">
        <v>-117.12211191</v>
      </c>
      <c r="AK2087">
        <v>1831</v>
      </c>
      <c r="AL2087">
        <v>60</v>
      </c>
      <c r="AM2087">
        <v>3.3</v>
      </c>
      <c r="AN2087">
        <v>2</v>
      </c>
      <c r="AO2087">
        <v>0.1</v>
      </c>
      <c r="AP2087">
        <v>307</v>
      </c>
      <c r="AQ2087">
        <v>16.8</v>
      </c>
      <c r="AR2087">
        <v>168</v>
      </c>
      <c r="AS2087">
        <v>9.1999999999999993</v>
      </c>
      <c r="AT2087">
        <v>399</v>
      </c>
      <c r="AU2087">
        <v>21.8</v>
      </c>
      <c r="AV2087">
        <v>4</v>
      </c>
      <c r="AW2087">
        <v>0.2</v>
      </c>
      <c r="AX2087">
        <v>647</v>
      </c>
      <c r="AY2087">
        <v>35.299999999999997</v>
      </c>
      <c r="AZ2087">
        <v>244</v>
      </c>
      <c r="BA2087">
        <v>13.3</v>
      </c>
      <c r="BB2087">
        <v>0</v>
      </c>
      <c r="BC2087">
        <v>0</v>
      </c>
      <c r="BD2087">
        <v>45</v>
      </c>
      <c r="BE2087">
        <v>2.5</v>
      </c>
      <c r="BF2087">
        <v>2</v>
      </c>
      <c r="BG2087">
        <v>0.1</v>
      </c>
      <c r="BH2087">
        <v>41</v>
      </c>
      <c r="BI2087">
        <v>2.2000000000000002</v>
      </c>
      <c r="BJ2087">
        <v>0</v>
      </c>
      <c r="BK2087">
        <v>0</v>
      </c>
      <c r="BL2087">
        <v>315</v>
      </c>
      <c r="BM2087">
        <v>17.2</v>
      </c>
      <c r="BN2087">
        <v>252</v>
      </c>
      <c r="BO2087">
        <v>13.8</v>
      </c>
      <c r="BP2087">
        <v>314</v>
      </c>
      <c r="BQ2087">
        <v>17.100000000000001</v>
      </c>
      <c r="BR2087" t="s">
        <v>7695</v>
      </c>
      <c r="BS2087" t="s">
        <v>7688</v>
      </c>
      <c r="BX2087" t="s">
        <v>8226</v>
      </c>
      <c r="BY2087" t="s">
        <v>8227</v>
      </c>
      <c r="BZ2087">
        <v>37326</v>
      </c>
      <c r="CA2087">
        <v>-117.122111911644</v>
      </c>
      <c r="CB2087">
        <v>32.966704792832502</v>
      </c>
      <c r="CD2087">
        <f xml:space="preserve"> _xlfn.XLOOKUP(AB2087,[1]Sheet1!B:B,[1]Sheet1!Y:Y,"Not Found")</f>
        <v>152626</v>
      </c>
      <c r="CE2087">
        <f xml:space="preserve"> _xlfn.XLOOKUP(AB2087,[1]Sheet1!B:B,[1]Sheet1!AA:AA, "Not Found")</f>
        <v>185468</v>
      </c>
      <c r="CH2087">
        <f t="shared" ca="1" si="65"/>
        <v>0.63813370379215584</v>
      </c>
    </row>
    <row r="2088" spans="1:86" x14ac:dyDescent="0.3">
      <c r="A2088">
        <v>7086</v>
      </c>
      <c r="B2088" t="s">
        <v>0</v>
      </c>
      <c r="C2088" t="s">
        <v>8959</v>
      </c>
      <c r="D2088" s="3">
        <v>37682963730819</v>
      </c>
      <c r="E2088" t="s">
        <v>8226</v>
      </c>
      <c r="F2088" t="s">
        <v>8960</v>
      </c>
      <c r="G2088" t="s">
        <v>4</v>
      </c>
      <c r="H2088" t="s">
        <v>7688</v>
      </c>
      <c r="I2088" t="s">
        <v>8227</v>
      </c>
      <c r="J2088" t="s">
        <v>8961</v>
      </c>
      <c r="K2088" t="s">
        <v>8</v>
      </c>
      <c r="L2088" t="s">
        <v>9</v>
      </c>
      <c r="M2088" s="1">
        <v>33126</v>
      </c>
      <c r="O2088" t="s">
        <v>8</v>
      </c>
      <c r="P2088" t="s">
        <v>4</v>
      </c>
      <c r="Q2088" t="s">
        <v>11</v>
      </c>
      <c r="R2088" t="s">
        <v>12</v>
      </c>
      <c r="U2088" t="s">
        <v>318</v>
      </c>
      <c r="V2088" t="s">
        <v>12</v>
      </c>
      <c r="W2088" t="s">
        <v>12</v>
      </c>
      <c r="X2088" t="s">
        <v>12</v>
      </c>
      <c r="Y2088" t="s">
        <v>14</v>
      </c>
      <c r="Z2088" t="s">
        <v>8962</v>
      </c>
      <c r="AA2088" t="s">
        <v>7688</v>
      </c>
      <c r="AB2088">
        <v>92128</v>
      </c>
      <c r="AC2088" t="str">
        <f t="shared" si="64"/>
        <v>13010 Paseo Lucido, San Diego, CA 92128</v>
      </c>
      <c r="AD2088" t="s">
        <v>17</v>
      </c>
      <c r="AE2088" t="s">
        <v>5185</v>
      </c>
      <c r="AF2088" t="s">
        <v>312</v>
      </c>
      <c r="AG2088" t="s">
        <v>7758</v>
      </c>
      <c r="AH2088" s="2" t="s">
        <v>21</v>
      </c>
      <c r="AI2088">
        <v>32.995404800000003</v>
      </c>
      <c r="AJ2088">
        <v>-117.0662119</v>
      </c>
      <c r="AK2088">
        <v>2278</v>
      </c>
      <c r="AL2088">
        <v>54</v>
      </c>
      <c r="AM2088">
        <v>2.4</v>
      </c>
      <c r="AN2088">
        <v>3</v>
      </c>
      <c r="AO2088">
        <v>0.1</v>
      </c>
      <c r="AP2088">
        <v>410</v>
      </c>
      <c r="AQ2088">
        <v>18</v>
      </c>
      <c r="AR2088">
        <v>148</v>
      </c>
      <c r="AS2088">
        <v>6.5</v>
      </c>
      <c r="AT2088">
        <v>450</v>
      </c>
      <c r="AU2088">
        <v>19.8</v>
      </c>
      <c r="AV2088">
        <v>3</v>
      </c>
      <c r="AW2088">
        <v>0.1</v>
      </c>
      <c r="AX2088">
        <v>918</v>
      </c>
      <c r="AY2088">
        <v>40.299999999999997</v>
      </c>
      <c r="AZ2088">
        <v>292</v>
      </c>
      <c r="BA2088">
        <v>12.8</v>
      </c>
      <c r="BB2088">
        <v>0</v>
      </c>
      <c r="BC2088">
        <v>0</v>
      </c>
      <c r="BD2088">
        <v>68</v>
      </c>
      <c r="BE2088">
        <v>3</v>
      </c>
      <c r="BF2088">
        <v>1</v>
      </c>
      <c r="BG2088">
        <v>0</v>
      </c>
      <c r="BH2088">
        <v>37</v>
      </c>
      <c r="BI2088">
        <v>1.6</v>
      </c>
      <c r="BJ2088">
        <v>0</v>
      </c>
      <c r="BK2088">
        <v>0</v>
      </c>
      <c r="BL2088">
        <v>349</v>
      </c>
      <c r="BM2088">
        <v>15.3</v>
      </c>
      <c r="BN2088">
        <v>338</v>
      </c>
      <c r="BO2088">
        <v>14.8</v>
      </c>
      <c r="BP2088">
        <v>348</v>
      </c>
      <c r="BQ2088">
        <v>15.3</v>
      </c>
      <c r="BR2088" t="s">
        <v>7695</v>
      </c>
      <c r="BS2088" t="s">
        <v>7688</v>
      </c>
      <c r="BX2088" t="s">
        <v>8226</v>
      </c>
      <c r="BY2088" t="s">
        <v>8227</v>
      </c>
      <c r="BZ2088">
        <v>37341</v>
      </c>
      <c r="CA2088">
        <v>-117.06621190494801</v>
      </c>
      <c r="CB2088">
        <v>32.9954047993429</v>
      </c>
      <c r="CD2088">
        <f xml:space="preserve"> _xlfn.XLOOKUP(AB2088,[1]Sheet1!B:B,[1]Sheet1!Y:Y,"Not Found")</f>
        <v>128150</v>
      </c>
      <c r="CE2088">
        <f xml:space="preserve"> _xlfn.XLOOKUP(AB2088,[1]Sheet1!B:B,[1]Sheet1!AA:AA, "Not Found")</f>
        <v>157470</v>
      </c>
      <c r="CH2088">
        <f t="shared" ca="1" si="65"/>
        <v>0.42846037252426827</v>
      </c>
    </row>
    <row r="2089" spans="1:86" x14ac:dyDescent="0.3">
      <c r="A2089">
        <v>7087</v>
      </c>
      <c r="B2089" t="s">
        <v>0</v>
      </c>
      <c r="C2089" t="s">
        <v>8963</v>
      </c>
      <c r="D2089" s="3">
        <v>37682963731528</v>
      </c>
      <c r="E2089" t="s">
        <v>8226</v>
      </c>
      <c r="F2089" t="s">
        <v>8964</v>
      </c>
      <c r="G2089" t="s">
        <v>4</v>
      </c>
      <c r="H2089" t="s">
        <v>7688</v>
      </c>
      <c r="I2089" t="s">
        <v>8227</v>
      </c>
      <c r="J2089" t="s">
        <v>8965</v>
      </c>
      <c r="K2089" t="s">
        <v>8</v>
      </c>
      <c r="L2089" t="s">
        <v>9</v>
      </c>
      <c r="M2089" s="1">
        <v>37495</v>
      </c>
      <c r="O2089" t="s">
        <v>8</v>
      </c>
      <c r="P2089" t="s">
        <v>4</v>
      </c>
      <c r="Q2089" t="s">
        <v>11</v>
      </c>
      <c r="R2089" t="s">
        <v>12</v>
      </c>
      <c r="U2089" t="s">
        <v>318</v>
      </c>
      <c r="V2089" t="s">
        <v>12</v>
      </c>
      <c r="W2089" t="s">
        <v>12</v>
      </c>
      <c r="X2089" t="s">
        <v>12</v>
      </c>
      <c r="Y2089" t="s">
        <v>14</v>
      </c>
      <c r="Z2089" t="s">
        <v>8966</v>
      </c>
      <c r="AA2089" t="s">
        <v>7688</v>
      </c>
      <c r="AB2089">
        <v>92129</v>
      </c>
      <c r="AC2089" t="str">
        <f t="shared" si="64"/>
        <v>13500 Camino Del Sur, San Diego, CA 92129</v>
      </c>
      <c r="AD2089" t="s">
        <v>17</v>
      </c>
      <c r="AE2089" t="s">
        <v>5185</v>
      </c>
      <c r="AF2089" t="s">
        <v>312</v>
      </c>
      <c r="AG2089" t="s">
        <v>7758</v>
      </c>
      <c r="AH2089" s="2" t="s">
        <v>21</v>
      </c>
      <c r="AI2089">
        <v>32.96710479</v>
      </c>
      <c r="AJ2089">
        <v>-117.14841192</v>
      </c>
      <c r="AK2089">
        <v>2186</v>
      </c>
      <c r="AL2089">
        <v>23</v>
      </c>
      <c r="AM2089">
        <v>1.1000000000000001</v>
      </c>
      <c r="AN2089">
        <v>2</v>
      </c>
      <c r="AO2089">
        <v>0.1</v>
      </c>
      <c r="AP2089">
        <v>732</v>
      </c>
      <c r="AQ2089">
        <v>33.5</v>
      </c>
      <c r="AR2089">
        <v>145</v>
      </c>
      <c r="AS2089">
        <v>6.6</v>
      </c>
      <c r="AT2089">
        <v>265</v>
      </c>
      <c r="AU2089">
        <v>12.1</v>
      </c>
      <c r="AV2089">
        <v>2</v>
      </c>
      <c r="AW2089">
        <v>0.1</v>
      </c>
      <c r="AX2089">
        <v>747</v>
      </c>
      <c r="AY2089">
        <v>34.200000000000003</v>
      </c>
      <c r="AZ2089">
        <v>270</v>
      </c>
      <c r="BA2089">
        <v>12.4</v>
      </c>
      <c r="BB2089">
        <v>0</v>
      </c>
      <c r="BC2089">
        <v>0</v>
      </c>
      <c r="BD2089">
        <v>34</v>
      </c>
      <c r="BE2089">
        <v>1.6</v>
      </c>
      <c r="BF2089">
        <v>2</v>
      </c>
      <c r="BG2089">
        <v>0.1</v>
      </c>
      <c r="BH2089">
        <v>36</v>
      </c>
      <c r="BI2089">
        <v>1.6</v>
      </c>
      <c r="BJ2089">
        <v>0</v>
      </c>
      <c r="BK2089">
        <v>0</v>
      </c>
      <c r="BL2089">
        <v>258</v>
      </c>
      <c r="BM2089">
        <v>11.8</v>
      </c>
      <c r="BN2089">
        <v>225</v>
      </c>
      <c r="BO2089">
        <v>10.3</v>
      </c>
      <c r="BP2089">
        <v>253</v>
      </c>
      <c r="BQ2089">
        <v>11.6</v>
      </c>
      <c r="BR2089" t="s">
        <v>7695</v>
      </c>
      <c r="BS2089" t="s">
        <v>7688</v>
      </c>
      <c r="BX2089" t="s">
        <v>8226</v>
      </c>
      <c r="BY2089" t="s">
        <v>8227</v>
      </c>
      <c r="BZ2089">
        <v>37345</v>
      </c>
      <c r="CA2089">
        <v>-117.14841191751999</v>
      </c>
      <c r="CB2089">
        <v>32.967104791051497</v>
      </c>
      <c r="CD2089">
        <f xml:space="preserve"> _xlfn.XLOOKUP(AB2089,[1]Sheet1!B:B,[1]Sheet1!Y:Y,"Not Found")</f>
        <v>152626</v>
      </c>
      <c r="CE2089">
        <f xml:space="preserve"> _xlfn.XLOOKUP(AB2089,[1]Sheet1!B:B,[1]Sheet1!AA:AA, "Not Found")</f>
        <v>185468</v>
      </c>
      <c r="CH2089">
        <f t="shared" ca="1" si="65"/>
        <v>0.55499555646312237</v>
      </c>
    </row>
    <row r="2090" spans="1:86" x14ac:dyDescent="0.3">
      <c r="A2090">
        <v>7088</v>
      </c>
      <c r="B2090" t="s">
        <v>0</v>
      </c>
      <c r="C2090" t="s">
        <v>8967</v>
      </c>
      <c r="D2090" s="3">
        <v>37682963735842</v>
      </c>
      <c r="E2090" t="s">
        <v>8226</v>
      </c>
      <c r="F2090" t="s">
        <v>8968</v>
      </c>
      <c r="G2090" t="s">
        <v>4</v>
      </c>
      <c r="H2090" t="s">
        <v>7688</v>
      </c>
      <c r="I2090" t="s">
        <v>8227</v>
      </c>
      <c r="J2090" t="s">
        <v>8969</v>
      </c>
      <c r="K2090" t="s">
        <v>325</v>
      </c>
      <c r="L2090" t="s">
        <v>9</v>
      </c>
      <c r="M2090" s="1">
        <v>29403</v>
      </c>
      <c r="O2090" t="s">
        <v>8</v>
      </c>
      <c r="P2090" t="s">
        <v>4</v>
      </c>
      <c r="Q2090" t="s">
        <v>11</v>
      </c>
      <c r="R2090" t="s">
        <v>12</v>
      </c>
      <c r="U2090" t="s">
        <v>318</v>
      </c>
      <c r="V2090" t="s">
        <v>12</v>
      </c>
      <c r="W2090" t="s">
        <v>12</v>
      </c>
      <c r="X2090" t="s">
        <v>13</v>
      </c>
      <c r="Y2090" t="s">
        <v>326</v>
      </c>
      <c r="Z2090" t="s">
        <v>8970</v>
      </c>
      <c r="AA2090" t="s">
        <v>8225</v>
      </c>
      <c r="AB2090">
        <v>92064</v>
      </c>
      <c r="AC2090" t="str">
        <f t="shared" si="64"/>
        <v>12450 Glenoak Rd., Poway, CA 92064</v>
      </c>
      <c r="AD2090" t="s">
        <v>17</v>
      </c>
      <c r="AE2090" t="s">
        <v>22</v>
      </c>
      <c r="AF2090" t="s">
        <v>312</v>
      </c>
      <c r="AG2090" t="s">
        <v>7703</v>
      </c>
      <c r="AH2090" t="s">
        <v>479</v>
      </c>
      <c r="AI2090">
        <v>32.974304799999999</v>
      </c>
      <c r="AJ2090">
        <v>-117.06091189999999</v>
      </c>
      <c r="AK2090">
        <v>243</v>
      </c>
      <c r="AL2090">
        <v>14</v>
      </c>
      <c r="AM2090">
        <v>5.8</v>
      </c>
      <c r="AN2090">
        <v>2</v>
      </c>
      <c r="AO2090">
        <v>0.8</v>
      </c>
      <c r="AP2090">
        <v>20</v>
      </c>
      <c r="AQ2090">
        <v>8.1999999999999993</v>
      </c>
      <c r="AR2090">
        <v>14</v>
      </c>
      <c r="AS2090">
        <v>5.8</v>
      </c>
      <c r="AT2090">
        <v>90</v>
      </c>
      <c r="AU2090">
        <v>37</v>
      </c>
      <c r="AV2090">
        <v>2</v>
      </c>
      <c r="AW2090">
        <v>0.8</v>
      </c>
      <c r="AX2090">
        <v>80</v>
      </c>
      <c r="AY2090">
        <v>32.9</v>
      </c>
      <c r="AZ2090">
        <v>21</v>
      </c>
      <c r="BA2090">
        <v>8.6</v>
      </c>
      <c r="BB2090">
        <v>0</v>
      </c>
      <c r="BC2090">
        <v>0</v>
      </c>
      <c r="BD2090">
        <v>21</v>
      </c>
      <c r="BE2090">
        <v>8.6</v>
      </c>
      <c r="BF2090">
        <v>2</v>
      </c>
      <c r="BG2090">
        <v>0.8</v>
      </c>
      <c r="BH2090">
        <v>26</v>
      </c>
      <c r="BI2090">
        <v>10.7</v>
      </c>
      <c r="BJ2090">
        <v>0</v>
      </c>
      <c r="BK2090">
        <v>0</v>
      </c>
      <c r="BL2090">
        <v>91</v>
      </c>
      <c r="BM2090">
        <v>37.4</v>
      </c>
      <c r="BN2090">
        <v>143</v>
      </c>
      <c r="BO2090">
        <v>58.8</v>
      </c>
      <c r="BP2090">
        <v>90</v>
      </c>
      <c r="BQ2090">
        <v>37</v>
      </c>
      <c r="BR2090" t="s">
        <v>7695</v>
      </c>
      <c r="BS2090" t="s">
        <v>7688</v>
      </c>
      <c r="BX2090" t="s">
        <v>8226</v>
      </c>
      <c r="BY2090" t="s">
        <v>8227</v>
      </c>
      <c r="BZ2090">
        <v>37319</v>
      </c>
      <c r="CA2090">
        <v>-117.060911901688</v>
      </c>
      <c r="CB2090">
        <v>32.974304797189497</v>
      </c>
      <c r="CD2090">
        <f xml:space="preserve"> _xlfn.XLOOKUP(AB2090,[1]Sheet1!B:B,[1]Sheet1!Y:Y,"Not Found")</f>
        <v>144201</v>
      </c>
      <c r="CE2090">
        <f xml:space="preserve"> _xlfn.XLOOKUP(AB2090,[1]Sheet1!B:B,[1]Sheet1!AA:AA, "Not Found")</f>
        <v>179240</v>
      </c>
      <c r="CH2090">
        <f t="shared" ca="1" si="65"/>
        <v>0.98986455253789662</v>
      </c>
    </row>
    <row r="2091" spans="1:86" x14ac:dyDescent="0.3">
      <c r="A2091">
        <v>7089</v>
      </c>
      <c r="B2091" t="s">
        <v>0</v>
      </c>
      <c r="C2091" t="s">
        <v>8971</v>
      </c>
      <c r="D2091" s="3">
        <v>37682963735867</v>
      </c>
      <c r="E2091" t="s">
        <v>8226</v>
      </c>
      <c r="F2091" t="s">
        <v>8972</v>
      </c>
      <c r="G2091" t="s">
        <v>4</v>
      </c>
      <c r="H2091" t="s">
        <v>7688</v>
      </c>
      <c r="I2091" t="s">
        <v>8227</v>
      </c>
      <c r="J2091" t="s">
        <v>8973</v>
      </c>
      <c r="K2091" t="s">
        <v>8</v>
      </c>
      <c r="L2091" t="s">
        <v>9</v>
      </c>
      <c r="M2091" s="1">
        <v>29403</v>
      </c>
      <c r="O2091" t="s">
        <v>8</v>
      </c>
      <c r="P2091" t="s">
        <v>4</v>
      </c>
      <c r="Q2091" t="s">
        <v>11</v>
      </c>
      <c r="R2091" t="s">
        <v>12</v>
      </c>
      <c r="U2091" t="s">
        <v>318</v>
      </c>
      <c r="V2091" t="s">
        <v>12</v>
      </c>
      <c r="W2091" t="s">
        <v>12</v>
      </c>
      <c r="X2091" t="s">
        <v>12</v>
      </c>
      <c r="Y2091" t="s">
        <v>14</v>
      </c>
      <c r="Z2091" t="s">
        <v>8974</v>
      </c>
      <c r="AA2091" t="s">
        <v>8225</v>
      </c>
      <c r="AB2091">
        <v>92064</v>
      </c>
      <c r="AC2091" t="str">
        <f t="shared" si="64"/>
        <v>15500 Espola Rd., Poway, CA 92064</v>
      </c>
      <c r="AD2091" t="s">
        <v>17</v>
      </c>
      <c r="AE2091" t="s">
        <v>22</v>
      </c>
      <c r="AF2091" t="s">
        <v>312</v>
      </c>
      <c r="AG2091" t="s">
        <v>7703</v>
      </c>
      <c r="AH2091" t="s">
        <v>479</v>
      </c>
      <c r="AI2091">
        <v>32.999004800000002</v>
      </c>
      <c r="AJ2091">
        <v>-117.0255119</v>
      </c>
      <c r="AK2091">
        <v>2161</v>
      </c>
      <c r="AL2091">
        <v>23</v>
      </c>
      <c r="AM2091">
        <v>1.1000000000000001</v>
      </c>
      <c r="AN2091">
        <v>2</v>
      </c>
      <c r="AO2091">
        <v>0.1</v>
      </c>
      <c r="AP2091">
        <v>106</v>
      </c>
      <c r="AQ2091">
        <v>4.9000000000000004</v>
      </c>
      <c r="AR2091">
        <v>48</v>
      </c>
      <c r="AS2091">
        <v>2.2000000000000002</v>
      </c>
      <c r="AT2091">
        <v>678</v>
      </c>
      <c r="AU2091">
        <v>31.4</v>
      </c>
      <c r="AV2091">
        <v>2</v>
      </c>
      <c r="AW2091">
        <v>0.1</v>
      </c>
      <c r="AX2091">
        <v>1069</v>
      </c>
      <c r="AY2091">
        <v>49.5</v>
      </c>
      <c r="AZ2091">
        <v>233</v>
      </c>
      <c r="BA2091">
        <v>10.8</v>
      </c>
      <c r="BB2091">
        <v>0</v>
      </c>
      <c r="BC2091">
        <v>0</v>
      </c>
      <c r="BD2091">
        <v>101</v>
      </c>
      <c r="BE2091">
        <v>4.7</v>
      </c>
      <c r="BF2091">
        <v>0</v>
      </c>
      <c r="BG2091">
        <v>0</v>
      </c>
      <c r="BH2091">
        <v>83</v>
      </c>
      <c r="BI2091">
        <v>3.8</v>
      </c>
      <c r="BJ2091">
        <v>0</v>
      </c>
      <c r="BK2091">
        <v>0</v>
      </c>
      <c r="BL2091">
        <v>525</v>
      </c>
      <c r="BM2091">
        <v>24.3</v>
      </c>
      <c r="BN2091">
        <v>374</v>
      </c>
      <c r="BO2091">
        <v>17.3</v>
      </c>
      <c r="BP2091">
        <v>499</v>
      </c>
      <c r="BQ2091">
        <v>23.1</v>
      </c>
      <c r="BR2091" t="s">
        <v>7695</v>
      </c>
      <c r="BS2091" t="s">
        <v>7688</v>
      </c>
      <c r="BX2091" t="s">
        <v>8226</v>
      </c>
      <c r="BY2091" t="s">
        <v>8227</v>
      </c>
      <c r="BZ2091">
        <v>37329</v>
      </c>
      <c r="CA2091">
        <v>-117.025511898753</v>
      </c>
      <c r="CB2091">
        <v>32.999004801316602</v>
      </c>
      <c r="CD2091">
        <f xml:space="preserve"> _xlfn.XLOOKUP(AB2091,[1]Sheet1!B:B,[1]Sheet1!Y:Y,"Not Found")</f>
        <v>144201</v>
      </c>
      <c r="CE2091">
        <f xml:space="preserve"> _xlfn.XLOOKUP(AB2091,[1]Sheet1!B:B,[1]Sheet1!AA:AA, "Not Found")</f>
        <v>179240</v>
      </c>
      <c r="CH2091">
        <f t="shared" ca="1" si="65"/>
        <v>0.39274066001013352</v>
      </c>
    </row>
    <row r="2092" spans="1:86" x14ac:dyDescent="0.3">
      <c r="A2092">
        <v>7090</v>
      </c>
      <c r="B2092" t="s">
        <v>0</v>
      </c>
      <c r="C2092" t="s">
        <v>8975</v>
      </c>
      <c r="D2092" s="3">
        <v>37682966038970</v>
      </c>
      <c r="E2092" t="s">
        <v>8226</v>
      </c>
      <c r="F2092" t="s">
        <v>8976</v>
      </c>
      <c r="G2092" t="s">
        <v>4</v>
      </c>
      <c r="H2092" t="s">
        <v>7688</v>
      </c>
      <c r="I2092" t="s">
        <v>8227</v>
      </c>
      <c r="J2092" t="s">
        <v>8977</v>
      </c>
      <c r="K2092" t="s">
        <v>35</v>
      </c>
      <c r="L2092" t="s">
        <v>9</v>
      </c>
      <c r="M2092" s="1">
        <v>29403</v>
      </c>
      <c r="O2092" t="s">
        <v>35</v>
      </c>
      <c r="P2092" t="s">
        <v>36</v>
      </c>
      <c r="Q2092" t="s">
        <v>37</v>
      </c>
      <c r="R2092" t="s">
        <v>12</v>
      </c>
      <c r="U2092" t="s">
        <v>12</v>
      </c>
      <c r="V2092" t="s">
        <v>12</v>
      </c>
      <c r="W2092" t="s">
        <v>12</v>
      </c>
      <c r="X2092" t="s">
        <v>12</v>
      </c>
      <c r="Y2092" t="s">
        <v>58</v>
      </c>
      <c r="Z2092" t="s">
        <v>8978</v>
      </c>
      <c r="AA2092" t="s">
        <v>8225</v>
      </c>
      <c r="AB2092">
        <v>92064</v>
      </c>
      <c r="AC2092" t="str">
        <f t="shared" si="64"/>
        <v>14614 Garden Rd., Poway, CA 92064</v>
      </c>
      <c r="AD2092" t="s">
        <v>17</v>
      </c>
      <c r="AE2092" t="s">
        <v>22</v>
      </c>
      <c r="AF2092" t="s">
        <v>312</v>
      </c>
      <c r="AG2092" t="s">
        <v>7703</v>
      </c>
      <c r="AH2092" t="s">
        <v>479</v>
      </c>
      <c r="AI2092">
        <v>32.956604800000001</v>
      </c>
      <c r="AJ2092">
        <v>-117.01191188999999</v>
      </c>
      <c r="AK2092">
        <v>532</v>
      </c>
      <c r="AL2092">
        <v>6</v>
      </c>
      <c r="AM2092">
        <v>1.1000000000000001</v>
      </c>
      <c r="AN2092">
        <v>3</v>
      </c>
      <c r="AO2092">
        <v>0.6</v>
      </c>
      <c r="AP2092">
        <v>34</v>
      </c>
      <c r="AQ2092">
        <v>6.4</v>
      </c>
      <c r="AR2092">
        <v>24</v>
      </c>
      <c r="AS2092">
        <v>4.5</v>
      </c>
      <c r="AT2092">
        <v>132</v>
      </c>
      <c r="AU2092">
        <v>24.8</v>
      </c>
      <c r="AV2092">
        <v>2</v>
      </c>
      <c r="AW2092">
        <v>0.4</v>
      </c>
      <c r="AX2092">
        <v>252</v>
      </c>
      <c r="AY2092">
        <v>47.4</v>
      </c>
      <c r="AZ2092">
        <v>79</v>
      </c>
      <c r="BA2092">
        <v>14.8</v>
      </c>
      <c r="BB2092">
        <v>0</v>
      </c>
      <c r="BC2092">
        <v>0</v>
      </c>
      <c r="BD2092">
        <v>43</v>
      </c>
      <c r="BE2092">
        <v>8.1</v>
      </c>
      <c r="BF2092">
        <v>0</v>
      </c>
      <c r="BG2092">
        <v>0</v>
      </c>
      <c r="BH2092">
        <v>14</v>
      </c>
      <c r="BI2092">
        <v>2.6</v>
      </c>
      <c r="BJ2092">
        <v>0</v>
      </c>
      <c r="BK2092">
        <v>0</v>
      </c>
      <c r="BL2092">
        <v>104</v>
      </c>
      <c r="BM2092">
        <v>19.5</v>
      </c>
      <c r="BN2092">
        <v>127</v>
      </c>
      <c r="BO2092">
        <v>23.9</v>
      </c>
      <c r="BP2092">
        <v>104</v>
      </c>
      <c r="BQ2092">
        <v>19.5</v>
      </c>
      <c r="BR2092" t="s">
        <v>7695</v>
      </c>
      <c r="BS2092" t="s">
        <v>7688</v>
      </c>
      <c r="BX2092" t="s">
        <v>8226</v>
      </c>
      <c r="BY2092" t="s">
        <v>8227</v>
      </c>
      <c r="BZ2092">
        <v>37322</v>
      </c>
      <c r="CA2092">
        <v>-117.011911892798</v>
      </c>
      <c r="CB2092">
        <v>32.956604796547602</v>
      </c>
      <c r="CD2092">
        <f xml:space="preserve"> _xlfn.XLOOKUP(AB2092,[1]Sheet1!B:B,[1]Sheet1!Y:Y,"Not Found")</f>
        <v>144201</v>
      </c>
      <c r="CE2092">
        <f xml:space="preserve"> _xlfn.XLOOKUP(AB2092,[1]Sheet1!B:B,[1]Sheet1!AA:AA, "Not Found")</f>
        <v>179240</v>
      </c>
      <c r="CH2092">
        <f t="shared" ca="1" si="65"/>
        <v>0.85149457573849285</v>
      </c>
    </row>
    <row r="2093" spans="1:86" x14ac:dyDescent="0.3">
      <c r="A2093">
        <v>7091</v>
      </c>
      <c r="B2093" t="s">
        <v>0</v>
      </c>
      <c r="C2093" t="s">
        <v>8979</v>
      </c>
      <c r="D2093" s="3">
        <v>37682966038988</v>
      </c>
      <c r="E2093" t="s">
        <v>8226</v>
      </c>
      <c r="F2093" t="s">
        <v>8980</v>
      </c>
      <c r="G2093" t="s">
        <v>4</v>
      </c>
      <c r="H2093" t="s">
        <v>7688</v>
      </c>
      <c r="I2093" t="s">
        <v>8227</v>
      </c>
      <c r="J2093" t="s">
        <v>8981</v>
      </c>
      <c r="K2093" t="s">
        <v>113</v>
      </c>
      <c r="L2093" t="s">
        <v>9</v>
      </c>
      <c r="M2093" s="1">
        <v>29403</v>
      </c>
      <c r="O2093" t="s">
        <v>113</v>
      </c>
      <c r="P2093" t="s">
        <v>75</v>
      </c>
      <c r="Q2093" t="s">
        <v>96</v>
      </c>
      <c r="R2093" t="s">
        <v>12</v>
      </c>
      <c r="U2093" t="s">
        <v>318</v>
      </c>
      <c r="V2093" t="s">
        <v>12</v>
      </c>
      <c r="W2093" t="s">
        <v>12</v>
      </c>
      <c r="X2093" t="s">
        <v>12</v>
      </c>
      <c r="Y2093" t="s">
        <v>14</v>
      </c>
      <c r="Z2093" t="s">
        <v>8982</v>
      </c>
      <c r="AA2093" t="s">
        <v>8225</v>
      </c>
      <c r="AB2093">
        <v>92064</v>
      </c>
      <c r="AC2093" t="str">
        <f t="shared" si="64"/>
        <v>12320 Meadowbrook Ln., Poway, CA 92064</v>
      </c>
      <c r="AD2093" t="s">
        <v>17</v>
      </c>
      <c r="AE2093" t="s">
        <v>22</v>
      </c>
      <c r="AF2093" t="s">
        <v>312</v>
      </c>
      <c r="AG2093" t="s">
        <v>7703</v>
      </c>
      <c r="AH2093" t="s">
        <v>479</v>
      </c>
      <c r="AI2093">
        <v>32.965104799999999</v>
      </c>
      <c r="AJ2093">
        <v>-117.0649119</v>
      </c>
      <c r="AK2093">
        <v>984</v>
      </c>
      <c r="AL2093">
        <v>25</v>
      </c>
      <c r="AM2093">
        <v>2.5</v>
      </c>
      <c r="AN2093">
        <v>1</v>
      </c>
      <c r="AO2093">
        <v>0.1</v>
      </c>
      <c r="AP2093">
        <v>155</v>
      </c>
      <c r="AQ2093">
        <v>15.8</v>
      </c>
      <c r="AR2093">
        <v>54</v>
      </c>
      <c r="AS2093">
        <v>5.5</v>
      </c>
      <c r="AT2093">
        <v>279</v>
      </c>
      <c r="AU2093">
        <v>28.4</v>
      </c>
      <c r="AV2093">
        <v>0</v>
      </c>
      <c r="AW2093">
        <v>0</v>
      </c>
      <c r="AX2093">
        <v>359</v>
      </c>
      <c r="AY2093">
        <v>36.5</v>
      </c>
      <c r="AZ2093">
        <v>111</v>
      </c>
      <c r="BA2093">
        <v>11.3</v>
      </c>
      <c r="BB2093">
        <v>0</v>
      </c>
      <c r="BC2093">
        <v>0</v>
      </c>
      <c r="BD2093">
        <v>110</v>
      </c>
      <c r="BE2093">
        <v>11.2</v>
      </c>
      <c r="BF2093">
        <v>1</v>
      </c>
      <c r="BG2093">
        <v>0.1</v>
      </c>
      <c r="BH2093">
        <v>36</v>
      </c>
      <c r="BI2093">
        <v>3.7</v>
      </c>
      <c r="BJ2093">
        <v>1</v>
      </c>
      <c r="BK2093">
        <v>0.1</v>
      </c>
      <c r="BL2093">
        <v>253</v>
      </c>
      <c r="BM2093">
        <v>25.7</v>
      </c>
      <c r="BN2093">
        <v>162</v>
      </c>
      <c r="BO2093">
        <v>16.5</v>
      </c>
      <c r="BP2093">
        <v>248</v>
      </c>
      <c r="BQ2093">
        <v>25.2</v>
      </c>
      <c r="BR2093" t="s">
        <v>7695</v>
      </c>
      <c r="BS2093" t="s">
        <v>7688</v>
      </c>
      <c r="BX2093" t="s">
        <v>8226</v>
      </c>
      <c r="BY2093" t="s">
        <v>8227</v>
      </c>
      <c r="BZ2093">
        <v>37324</v>
      </c>
      <c r="CA2093">
        <v>-117.064911901516</v>
      </c>
      <c r="CB2093">
        <v>32.965104796167502</v>
      </c>
      <c r="CD2093">
        <f xml:space="preserve"> _xlfn.XLOOKUP(AB2093,[1]Sheet1!B:B,[1]Sheet1!Y:Y,"Not Found")</f>
        <v>144201</v>
      </c>
      <c r="CE2093">
        <f xml:space="preserve"> _xlfn.XLOOKUP(AB2093,[1]Sheet1!B:B,[1]Sheet1!AA:AA, "Not Found")</f>
        <v>179240</v>
      </c>
      <c r="CH2093">
        <f t="shared" ca="1" si="65"/>
        <v>0.69949332071339243</v>
      </c>
    </row>
    <row r="2094" spans="1:86" x14ac:dyDescent="0.3">
      <c r="A2094">
        <v>7092</v>
      </c>
      <c r="B2094" t="s">
        <v>0</v>
      </c>
      <c r="C2094" t="s">
        <v>8983</v>
      </c>
      <c r="D2094" s="3">
        <v>37682966038996</v>
      </c>
      <c r="E2094" t="s">
        <v>8226</v>
      </c>
      <c r="F2094" t="s">
        <v>8984</v>
      </c>
      <c r="G2094" t="s">
        <v>4</v>
      </c>
      <c r="H2094" t="s">
        <v>7688</v>
      </c>
      <c r="I2094" t="s">
        <v>8227</v>
      </c>
      <c r="J2094" t="s">
        <v>2466</v>
      </c>
      <c r="K2094" t="s">
        <v>35</v>
      </c>
      <c r="L2094" t="s">
        <v>9</v>
      </c>
      <c r="M2094" s="1">
        <v>29403</v>
      </c>
      <c r="O2094" t="s">
        <v>35</v>
      </c>
      <c r="P2094" t="s">
        <v>36</v>
      </c>
      <c r="Q2094" t="s">
        <v>37</v>
      </c>
      <c r="R2094" t="s">
        <v>12</v>
      </c>
      <c r="U2094" t="s">
        <v>12</v>
      </c>
      <c r="V2094" t="s">
        <v>12</v>
      </c>
      <c r="W2094" t="s">
        <v>13</v>
      </c>
      <c r="X2094" t="s">
        <v>12</v>
      </c>
      <c r="Y2094" t="s">
        <v>14</v>
      </c>
      <c r="Z2094" t="s">
        <v>8985</v>
      </c>
      <c r="AA2094" t="s">
        <v>8225</v>
      </c>
      <c r="AB2094">
        <v>92064</v>
      </c>
      <c r="AC2094" t="str">
        <f t="shared" si="64"/>
        <v>13910 Midland Rd., Poway, CA 92064</v>
      </c>
      <c r="AD2094" t="s">
        <v>17</v>
      </c>
      <c r="AE2094" t="s">
        <v>22</v>
      </c>
      <c r="AF2094" t="s">
        <v>312</v>
      </c>
      <c r="AG2094" t="s">
        <v>7703</v>
      </c>
      <c r="AH2094" t="s">
        <v>479</v>
      </c>
      <c r="AI2094">
        <v>32.967004799999998</v>
      </c>
      <c r="AJ2094">
        <v>-117.03691190000001</v>
      </c>
      <c r="AK2094">
        <v>588</v>
      </c>
      <c r="AL2094">
        <v>8</v>
      </c>
      <c r="AM2094">
        <v>1.4</v>
      </c>
      <c r="AN2094">
        <v>0</v>
      </c>
      <c r="AO2094">
        <v>0</v>
      </c>
      <c r="AP2094">
        <v>32</v>
      </c>
      <c r="AQ2094">
        <v>5.4</v>
      </c>
      <c r="AR2094">
        <v>14</v>
      </c>
      <c r="AS2094">
        <v>2.4</v>
      </c>
      <c r="AT2094">
        <v>186</v>
      </c>
      <c r="AU2094">
        <v>31.6</v>
      </c>
      <c r="AV2094">
        <v>1</v>
      </c>
      <c r="AW2094">
        <v>0.2</v>
      </c>
      <c r="AX2094">
        <v>272</v>
      </c>
      <c r="AY2094">
        <v>46.3</v>
      </c>
      <c r="AZ2094">
        <v>75</v>
      </c>
      <c r="BA2094">
        <v>12.8</v>
      </c>
      <c r="BB2094">
        <v>0</v>
      </c>
      <c r="BC2094">
        <v>0</v>
      </c>
      <c r="BD2094">
        <v>80</v>
      </c>
      <c r="BE2094">
        <v>13.6</v>
      </c>
      <c r="BF2094">
        <v>1</v>
      </c>
      <c r="BG2094">
        <v>0.2</v>
      </c>
      <c r="BH2094">
        <v>22</v>
      </c>
      <c r="BI2094">
        <v>3.7</v>
      </c>
      <c r="BJ2094">
        <v>2</v>
      </c>
      <c r="BK2094">
        <v>0.3</v>
      </c>
      <c r="BL2094">
        <v>182</v>
      </c>
      <c r="BM2094">
        <v>31</v>
      </c>
      <c r="BN2094">
        <v>100</v>
      </c>
      <c r="BO2094">
        <v>17</v>
      </c>
      <c r="BP2094">
        <v>180</v>
      </c>
      <c r="BQ2094">
        <v>30.6</v>
      </c>
      <c r="BR2094" t="s">
        <v>7695</v>
      </c>
      <c r="BS2094" t="s">
        <v>7688</v>
      </c>
      <c r="BX2094" t="s">
        <v>8226</v>
      </c>
      <c r="BY2094" t="s">
        <v>8227</v>
      </c>
      <c r="BZ2094">
        <v>37325</v>
      </c>
      <c r="CA2094">
        <v>-117.036911898466</v>
      </c>
      <c r="CB2094">
        <v>32.967004797187101</v>
      </c>
      <c r="CD2094">
        <f xml:space="preserve"> _xlfn.XLOOKUP(AB2094,[1]Sheet1!B:B,[1]Sheet1!Y:Y,"Not Found")</f>
        <v>144201</v>
      </c>
      <c r="CE2094">
        <f xml:space="preserve"> _xlfn.XLOOKUP(AB2094,[1]Sheet1!B:B,[1]Sheet1!AA:AA, "Not Found")</f>
        <v>179240</v>
      </c>
      <c r="CH2094">
        <f t="shared" ca="1" si="65"/>
        <v>0.61528682184111638</v>
      </c>
    </row>
    <row r="2095" spans="1:86" x14ac:dyDescent="0.3">
      <c r="A2095">
        <v>7093</v>
      </c>
      <c r="B2095" t="s">
        <v>0</v>
      </c>
      <c r="C2095" t="s">
        <v>8986</v>
      </c>
      <c r="D2095" s="3">
        <v>37682966039002</v>
      </c>
      <c r="E2095" t="s">
        <v>8226</v>
      </c>
      <c r="F2095" t="s">
        <v>8987</v>
      </c>
      <c r="G2095" t="s">
        <v>4</v>
      </c>
      <c r="H2095" t="s">
        <v>7688</v>
      </c>
      <c r="I2095" t="s">
        <v>8227</v>
      </c>
      <c r="J2095" t="s">
        <v>8988</v>
      </c>
      <c r="K2095" t="s">
        <v>35</v>
      </c>
      <c r="L2095" t="s">
        <v>9</v>
      </c>
      <c r="M2095" s="1">
        <v>29403</v>
      </c>
      <c r="O2095" t="s">
        <v>35</v>
      </c>
      <c r="P2095" t="s">
        <v>36</v>
      </c>
      <c r="Q2095" t="s">
        <v>37</v>
      </c>
      <c r="R2095" t="s">
        <v>12</v>
      </c>
      <c r="U2095" t="s">
        <v>12</v>
      </c>
      <c r="V2095" t="s">
        <v>12</v>
      </c>
      <c r="W2095" t="s">
        <v>13</v>
      </c>
      <c r="X2095" t="s">
        <v>12</v>
      </c>
      <c r="Y2095" t="s">
        <v>14</v>
      </c>
      <c r="Z2095" t="s">
        <v>8989</v>
      </c>
      <c r="AA2095" t="s">
        <v>8225</v>
      </c>
      <c r="AB2095">
        <v>92064</v>
      </c>
      <c r="AC2095" t="str">
        <f t="shared" si="64"/>
        <v>12321 Ninth St., Poway, CA 92064</v>
      </c>
      <c r="AD2095" t="s">
        <v>17</v>
      </c>
      <c r="AE2095" t="s">
        <v>22</v>
      </c>
      <c r="AF2095" t="s">
        <v>312</v>
      </c>
      <c r="AG2095" t="s">
        <v>7703</v>
      </c>
      <c r="AH2095" t="s">
        <v>479</v>
      </c>
      <c r="AI2095">
        <v>32.958104800000001</v>
      </c>
      <c r="AJ2095">
        <v>-117.0641119</v>
      </c>
      <c r="AK2095">
        <v>342</v>
      </c>
      <c r="AL2095">
        <v>3</v>
      </c>
      <c r="AM2095">
        <v>0.9</v>
      </c>
      <c r="AN2095">
        <v>1</v>
      </c>
      <c r="AO2095">
        <v>0.3</v>
      </c>
      <c r="AP2095">
        <v>29</v>
      </c>
      <c r="AQ2095">
        <v>8.5</v>
      </c>
      <c r="AR2095">
        <v>24</v>
      </c>
      <c r="AS2095">
        <v>7</v>
      </c>
      <c r="AT2095">
        <v>117</v>
      </c>
      <c r="AU2095">
        <v>34.200000000000003</v>
      </c>
      <c r="AV2095">
        <v>1</v>
      </c>
      <c r="AW2095">
        <v>0.3</v>
      </c>
      <c r="AX2095">
        <v>123</v>
      </c>
      <c r="AY2095">
        <v>36</v>
      </c>
      <c r="AZ2095">
        <v>44</v>
      </c>
      <c r="BA2095">
        <v>12.9</v>
      </c>
      <c r="BB2095">
        <v>0</v>
      </c>
      <c r="BC2095">
        <v>0</v>
      </c>
      <c r="BD2095">
        <v>48</v>
      </c>
      <c r="BE2095">
        <v>14</v>
      </c>
      <c r="BF2095">
        <v>1</v>
      </c>
      <c r="BG2095">
        <v>0.3</v>
      </c>
      <c r="BH2095">
        <v>19</v>
      </c>
      <c r="BI2095">
        <v>5.6</v>
      </c>
      <c r="BJ2095">
        <v>0</v>
      </c>
      <c r="BK2095">
        <v>0</v>
      </c>
      <c r="BL2095">
        <v>122</v>
      </c>
      <c r="BM2095">
        <v>35.700000000000003</v>
      </c>
      <c r="BN2095">
        <v>72</v>
      </c>
      <c r="BO2095">
        <v>21.1</v>
      </c>
      <c r="BP2095">
        <v>119</v>
      </c>
      <c r="BQ2095">
        <v>34.799999999999997</v>
      </c>
      <c r="BR2095" t="s">
        <v>7695</v>
      </c>
      <c r="BS2095" t="s">
        <v>7688</v>
      </c>
      <c r="BX2095" t="s">
        <v>8226</v>
      </c>
      <c r="BY2095" t="s">
        <v>8227</v>
      </c>
      <c r="BZ2095">
        <v>37328</v>
      </c>
      <c r="CA2095">
        <v>-117.06411190169</v>
      </c>
      <c r="CB2095">
        <v>32.958104795257398</v>
      </c>
      <c r="CD2095">
        <f xml:space="preserve"> _xlfn.XLOOKUP(AB2095,[1]Sheet1!B:B,[1]Sheet1!Y:Y,"Not Found")</f>
        <v>144201</v>
      </c>
      <c r="CE2095">
        <f xml:space="preserve"> _xlfn.XLOOKUP(AB2095,[1]Sheet1!B:B,[1]Sheet1!AA:AA, "Not Found")</f>
        <v>179240</v>
      </c>
      <c r="CH2095">
        <f t="shared" ca="1" si="65"/>
        <v>0.81915954409570946</v>
      </c>
    </row>
    <row r="2096" spans="1:86" x14ac:dyDescent="0.3">
      <c r="A2096">
        <v>7094</v>
      </c>
      <c r="B2096" t="s">
        <v>0</v>
      </c>
      <c r="C2096" t="s">
        <v>8990</v>
      </c>
      <c r="D2096" s="3">
        <v>37682966039010</v>
      </c>
      <c r="E2096" t="s">
        <v>8226</v>
      </c>
      <c r="F2096" t="s">
        <v>8991</v>
      </c>
      <c r="G2096" t="s">
        <v>4</v>
      </c>
      <c r="H2096" t="s">
        <v>7688</v>
      </c>
      <c r="I2096" t="s">
        <v>8227</v>
      </c>
      <c r="J2096" t="s">
        <v>7281</v>
      </c>
      <c r="K2096" t="s">
        <v>35</v>
      </c>
      <c r="L2096" t="s">
        <v>9</v>
      </c>
      <c r="M2096" s="1">
        <v>29403</v>
      </c>
      <c r="O2096" t="s">
        <v>35</v>
      </c>
      <c r="P2096" t="s">
        <v>36</v>
      </c>
      <c r="Q2096" t="s">
        <v>37</v>
      </c>
      <c r="R2096" t="s">
        <v>12</v>
      </c>
      <c r="U2096" t="s">
        <v>12</v>
      </c>
      <c r="V2096" t="s">
        <v>12</v>
      </c>
      <c r="W2096" t="s">
        <v>13</v>
      </c>
      <c r="X2096" t="s">
        <v>12</v>
      </c>
      <c r="Y2096" t="s">
        <v>58</v>
      </c>
      <c r="Z2096" t="s">
        <v>8992</v>
      </c>
      <c r="AA2096" t="s">
        <v>8225</v>
      </c>
      <c r="AB2096">
        <v>92064</v>
      </c>
      <c r="AC2096" t="str">
        <f t="shared" si="64"/>
        <v>13000 Bowron Rd., Poway, CA 92064</v>
      </c>
      <c r="AD2096" t="s">
        <v>17</v>
      </c>
      <c r="AE2096" t="s">
        <v>22</v>
      </c>
      <c r="AF2096" t="s">
        <v>312</v>
      </c>
      <c r="AG2096" t="s">
        <v>7703</v>
      </c>
      <c r="AH2096" t="s">
        <v>479</v>
      </c>
      <c r="AI2096">
        <v>32.953904790000003</v>
      </c>
      <c r="AJ2096">
        <v>-117.0462119</v>
      </c>
      <c r="AK2096">
        <v>659</v>
      </c>
      <c r="AL2096">
        <v>13</v>
      </c>
      <c r="AM2096">
        <v>2</v>
      </c>
      <c r="AN2096">
        <v>0</v>
      </c>
      <c r="AO2096">
        <v>0</v>
      </c>
      <c r="AP2096">
        <v>20</v>
      </c>
      <c r="AQ2096">
        <v>3</v>
      </c>
      <c r="AR2096">
        <v>17</v>
      </c>
      <c r="AS2096">
        <v>2.6</v>
      </c>
      <c r="AT2096">
        <v>408</v>
      </c>
      <c r="AU2096">
        <v>61.9</v>
      </c>
      <c r="AV2096">
        <v>0</v>
      </c>
      <c r="AW2096">
        <v>0</v>
      </c>
      <c r="AX2096">
        <v>157</v>
      </c>
      <c r="AY2096">
        <v>23.8</v>
      </c>
      <c r="AZ2096">
        <v>44</v>
      </c>
      <c r="BA2096">
        <v>6.7</v>
      </c>
      <c r="BB2096">
        <v>0</v>
      </c>
      <c r="BC2096">
        <v>0</v>
      </c>
      <c r="BD2096">
        <v>195</v>
      </c>
      <c r="BE2096">
        <v>29.6</v>
      </c>
      <c r="BF2096">
        <v>2</v>
      </c>
      <c r="BG2096">
        <v>0.3</v>
      </c>
      <c r="BH2096">
        <v>38</v>
      </c>
      <c r="BI2096">
        <v>5.8</v>
      </c>
      <c r="BJ2096">
        <v>2</v>
      </c>
      <c r="BK2096">
        <v>0.3</v>
      </c>
      <c r="BL2096">
        <v>275</v>
      </c>
      <c r="BM2096">
        <v>41.7</v>
      </c>
      <c r="BN2096">
        <v>133</v>
      </c>
      <c r="BO2096">
        <v>20.2</v>
      </c>
      <c r="BP2096">
        <v>267</v>
      </c>
      <c r="BQ2096">
        <v>40.5</v>
      </c>
      <c r="BR2096" t="s">
        <v>7695</v>
      </c>
      <c r="BS2096" t="s">
        <v>7688</v>
      </c>
      <c r="BX2096" t="s">
        <v>8226</v>
      </c>
      <c r="BY2096" t="s">
        <v>8227</v>
      </c>
      <c r="BZ2096">
        <v>37335</v>
      </c>
      <c r="CA2096">
        <v>-117.046211898457</v>
      </c>
      <c r="CB2096">
        <v>32.953904794788201</v>
      </c>
      <c r="CD2096">
        <f xml:space="preserve"> _xlfn.XLOOKUP(AB2096,[1]Sheet1!B:B,[1]Sheet1!Y:Y,"Not Found")</f>
        <v>144201</v>
      </c>
      <c r="CE2096">
        <f xml:space="preserve"> _xlfn.XLOOKUP(AB2096,[1]Sheet1!B:B,[1]Sheet1!AA:AA, "Not Found")</f>
        <v>179240</v>
      </c>
      <c r="CH2096">
        <f t="shared" ca="1" si="65"/>
        <v>0.10604301478968181</v>
      </c>
    </row>
    <row r="2097" spans="1:86" x14ac:dyDescent="0.3">
      <c r="A2097">
        <v>7095</v>
      </c>
      <c r="B2097" t="s">
        <v>0</v>
      </c>
      <c r="C2097" t="s">
        <v>8993</v>
      </c>
      <c r="D2097" s="3">
        <v>37682966070841</v>
      </c>
      <c r="E2097" t="s">
        <v>8226</v>
      </c>
      <c r="F2097" t="s">
        <v>8994</v>
      </c>
      <c r="G2097" t="s">
        <v>4</v>
      </c>
      <c r="H2097" t="s">
        <v>7688</v>
      </c>
      <c r="I2097" t="s">
        <v>8227</v>
      </c>
      <c r="J2097" t="s">
        <v>8995</v>
      </c>
      <c r="K2097" t="s">
        <v>35</v>
      </c>
      <c r="L2097" t="s">
        <v>9</v>
      </c>
      <c r="M2097" s="1">
        <v>29403</v>
      </c>
      <c r="O2097" t="s">
        <v>35</v>
      </c>
      <c r="P2097" t="s">
        <v>36</v>
      </c>
      <c r="Q2097" t="s">
        <v>37</v>
      </c>
      <c r="R2097" t="s">
        <v>12</v>
      </c>
      <c r="U2097" t="s">
        <v>12</v>
      </c>
      <c r="V2097" t="s">
        <v>12</v>
      </c>
      <c r="W2097" t="s">
        <v>13</v>
      </c>
      <c r="X2097" t="s">
        <v>12</v>
      </c>
      <c r="Y2097" t="s">
        <v>14</v>
      </c>
      <c r="Z2097" t="s">
        <v>8996</v>
      </c>
      <c r="AA2097" t="s">
        <v>7688</v>
      </c>
      <c r="AB2097">
        <v>92129</v>
      </c>
      <c r="AC2097" t="str">
        <f t="shared" si="64"/>
        <v>14125 Cuca St., San Diego, CA 92129</v>
      </c>
      <c r="AD2097" t="s">
        <v>17</v>
      </c>
      <c r="AE2097" t="s">
        <v>5185</v>
      </c>
      <c r="AF2097" t="s">
        <v>312</v>
      </c>
      <c r="AG2097" t="s">
        <v>7758</v>
      </c>
      <c r="AH2097" s="2" t="s">
        <v>21</v>
      </c>
      <c r="AI2097">
        <v>32.969904800000002</v>
      </c>
      <c r="AJ2097">
        <v>-117.09711191</v>
      </c>
      <c r="AK2097">
        <v>624</v>
      </c>
      <c r="AL2097">
        <v>44</v>
      </c>
      <c r="AM2097">
        <v>7.1</v>
      </c>
      <c r="AN2097">
        <v>2</v>
      </c>
      <c r="AO2097">
        <v>0.3</v>
      </c>
      <c r="AP2097">
        <v>140</v>
      </c>
      <c r="AQ2097">
        <v>22.4</v>
      </c>
      <c r="AR2097">
        <v>59</v>
      </c>
      <c r="AS2097">
        <v>9.5</v>
      </c>
      <c r="AT2097">
        <v>106</v>
      </c>
      <c r="AU2097">
        <v>17</v>
      </c>
      <c r="AV2097">
        <v>1</v>
      </c>
      <c r="AW2097">
        <v>0.2</v>
      </c>
      <c r="AX2097">
        <v>199</v>
      </c>
      <c r="AY2097">
        <v>31.9</v>
      </c>
      <c r="AZ2097">
        <v>73</v>
      </c>
      <c r="BA2097">
        <v>11.7</v>
      </c>
      <c r="BB2097">
        <v>0</v>
      </c>
      <c r="BC2097">
        <v>0</v>
      </c>
      <c r="BD2097">
        <v>179</v>
      </c>
      <c r="BE2097">
        <v>28.7</v>
      </c>
      <c r="BF2097">
        <v>2</v>
      </c>
      <c r="BG2097">
        <v>0.3</v>
      </c>
      <c r="BH2097">
        <v>22</v>
      </c>
      <c r="BI2097">
        <v>3.5</v>
      </c>
      <c r="BJ2097">
        <v>0</v>
      </c>
      <c r="BK2097">
        <v>0</v>
      </c>
      <c r="BL2097">
        <v>241</v>
      </c>
      <c r="BM2097">
        <v>38.6</v>
      </c>
      <c r="BN2097">
        <v>127</v>
      </c>
      <c r="BO2097">
        <v>20.399999999999999</v>
      </c>
      <c r="BP2097">
        <v>240</v>
      </c>
      <c r="BQ2097">
        <v>38.5</v>
      </c>
      <c r="BR2097" t="s">
        <v>7695</v>
      </c>
      <c r="BS2097" t="s">
        <v>7688</v>
      </c>
      <c r="BX2097" t="s">
        <v>8226</v>
      </c>
      <c r="BY2097" t="s">
        <v>8227</v>
      </c>
      <c r="BZ2097">
        <v>37323</v>
      </c>
      <c r="CA2097">
        <v>-117.09711190769499</v>
      </c>
      <c r="CB2097">
        <v>32.969904795038197</v>
      </c>
      <c r="CD2097">
        <f xml:space="preserve"> _xlfn.XLOOKUP(AB2097,[1]Sheet1!B:B,[1]Sheet1!Y:Y,"Not Found")</f>
        <v>152626</v>
      </c>
      <c r="CE2097">
        <f xml:space="preserve"> _xlfn.XLOOKUP(AB2097,[1]Sheet1!B:B,[1]Sheet1!AA:AA, "Not Found")</f>
        <v>185468</v>
      </c>
      <c r="CH2097">
        <f t="shared" ca="1" si="65"/>
        <v>0.22669925604275498</v>
      </c>
    </row>
    <row r="2098" spans="1:86" x14ac:dyDescent="0.3">
      <c r="A2098">
        <v>7096</v>
      </c>
      <c r="B2098" t="s">
        <v>0</v>
      </c>
      <c r="C2098" t="s">
        <v>8997</v>
      </c>
      <c r="D2098" s="3">
        <v>37682966070858</v>
      </c>
      <c r="E2098" t="s">
        <v>8226</v>
      </c>
      <c r="F2098" t="s">
        <v>8998</v>
      </c>
      <c r="G2098" t="s">
        <v>4</v>
      </c>
      <c r="H2098" t="s">
        <v>7688</v>
      </c>
      <c r="I2098" t="s">
        <v>8227</v>
      </c>
      <c r="J2098" t="s">
        <v>8999</v>
      </c>
      <c r="K2098" t="s">
        <v>35</v>
      </c>
      <c r="L2098" t="s">
        <v>9</v>
      </c>
      <c r="M2098" s="1">
        <v>29403</v>
      </c>
      <c r="O2098" t="s">
        <v>35</v>
      </c>
      <c r="P2098" t="s">
        <v>36</v>
      </c>
      <c r="Q2098" t="s">
        <v>37</v>
      </c>
      <c r="R2098" t="s">
        <v>12</v>
      </c>
      <c r="U2098" t="s">
        <v>12</v>
      </c>
      <c r="V2098" t="s">
        <v>12</v>
      </c>
      <c r="W2098" t="s">
        <v>12</v>
      </c>
      <c r="X2098" t="s">
        <v>12</v>
      </c>
      <c r="Y2098" t="s">
        <v>14</v>
      </c>
      <c r="Z2098" t="s">
        <v>9000</v>
      </c>
      <c r="AA2098" t="s">
        <v>7688</v>
      </c>
      <c r="AB2098">
        <v>92127</v>
      </c>
      <c r="AC2098" t="str">
        <f t="shared" si="64"/>
        <v>17449 Matinal Rd., San Diego, CA 92127</v>
      </c>
      <c r="AD2098" t="s">
        <v>17</v>
      </c>
      <c r="AE2098" t="s">
        <v>5185</v>
      </c>
      <c r="AF2098" t="s">
        <v>312</v>
      </c>
      <c r="AG2098" t="s">
        <v>7758</v>
      </c>
      <c r="AH2098" s="2" t="s">
        <v>21</v>
      </c>
      <c r="AI2098">
        <v>33.0302048</v>
      </c>
      <c r="AJ2098">
        <v>-117.08681190999999</v>
      </c>
      <c r="AK2098">
        <v>839</v>
      </c>
      <c r="AL2098">
        <v>10</v>
      </c>
      <c r="AM2098">
        <v>1.2</v>
      </c>
      <c r="AN2098">
        <v>1</v>
      </c>
      <c r="AO2098">
        <v>0.1</v>
      </c>
      <c r="AP2098">
        <v>211</v>
      </c>
      <c r="AQ2098">
        <v>25.1</v>
      </c>
      <c r="AR2098">
        <v>38</v>
      </c>
      <c r="AS2098">
        <v>4.5</v>
      </c>
      <c r="AT2098">
        <v>130</v>
      </c>
      <c r="AU2098">
        <v>15.5</v>
      </c>
      <c r="AV2098">
        <v>2</v>
      </c>
      <c r="AW2098">
        <v>0.2</v>
      </c>
      <c r="AX2098">
        <v>344</v>
      </c>
      <c r="AY2098">
        <v>41</v>
      </c>
      <c r="AZ2098">
        <v>103</v>
      </c>
      <c r="BA2098">
        <v>12.3</v>
      </c>
      <c r="BB2098">
        <v>0</v>
      </c>
      <c r="BC2098">
        <v>0</v>
      </c>
      <c r="BD2098">
        <v>115</v>
      </c>
      <c r="BE2098">
        <v>13.7</v>
      </c>
      <c r="BF2098">
        <v>1</v>
      </c>
      <c r="BG2098">
        <v>0.1</v>
      </c>
      <c r="BH2098">
        <v>12</v>
      </c>
      <c r="BI2098">
        <v>1.4</v>
      </c>
      <c r="BJ2098">
        <v>0</v>
      </c>
      <c r="BK2098">
        <v>0</v>
      </c>
      <c r="BL2098">
        <v>128</v>
      </c>
      <c r="BM2098">
        <v>15.3</v>
      </c>
      <c r="BN2098">
        <v>142</v>
      </c>
      <c r="BO2098">
        <v>16.899999999999999</v>
      </c>
      <c r="BP2098">
        <v>126</v>
      </c>
      <c r="BQ2098">
        <v>15</v>
      </c>
      <c r="BR2098" t="s">
        <v>7695</v>
      </c>
      <c r="BS2098" t="s">
        <v>7688</v>
      </c>
      <c r="BX2098" t="s">
        <v>8226</v>
      </c>
      <c r="BY2098" t="s">
        <v>8227</v>
      </c>
      <c r="BZ2098">
        <v>37336</v>
      </c>
      <c r="CA2098">
        <v>-117.08681191063199</v>
      </c>
      <c r="CB2098">
        <v>33.030204801902798</v>
      </c>
      <c r="CD2098">
        <f xml:space="preserve"> _xlfn.XLOOKUP(AB2098,[1]Sheet1!B:B,[1]Sheet1!Y:Y,"Not Found")</f>
        <v>179220</v>
      </c>
      <c r="CE2098">
        <f xml:space="preserve"> _xlfn.XLOOKUP(AB2098,[1]Sheet1!B:B,[1]Sheet1!AA:AA, "Not Found")</f>
        <v>242836</v>
      </c>
      <c r="CH2098">
        <f t="shared" ca="1" si="65"/>
        <v>8.054701901613881E-2</v>
      </c>
    </row>
    <row r="2099" spans="1:86" x14ac:dyDescent="0.3">
      <c r="A2099">
        <v>7097</v>
      </c>
      <c r="B2099" t="s">
        <v>0</v>
      </c>
      <c r="C2099" t="s">
        <v>9001</v>
      </c>
      <c r="D2099" s="3">
        <v>37682966070866</v>
      </c>
      <c r="E2099" t="s">
        <v>8226</v>
      </c>
      <c r="F2099" t="s">
        <v>9002</v>
      </c>
      <c r="G2099" t="s">
        <v>4</v>
      </c>
      <c r="H2099" t="s">
        <v>7688</v>
      </c>
      <c r="I2099" t="s">
        <v>8227</v>
      </c>
      <c r="J2099" t="s">
        <v>9003</v>
      </c>
      <c r="K2099" t="s">
        <v>113</v>
      </c>
      <c r="L2099" t="s">
        <v>9</v>
      </c>
      <c r="M2099" s="1">
        <v>29403</v>
      </c>
      <c r="O2099" t="s">
        <v>113</v>
      </c>
      <c r="P2099" t="s">
        <v>75</v>
      </c>
      <c r="Q2099" t="s">
        <v>96</v>
      </c>
      <c r="R2099" t="s">
        <v>12</v>
      </c>
      <c r="U2099" t="s">
        <v>318</v>
      </c>
      <c r="V2099" t="s">
        <v>12</v>
      </c>
      <c r="W2099" t="s">
        <v>12</v>
      </c>
      <c r="X2099" t="s">
        <v>12</v>
      </c>
      <c r="Y2099" t="s">
        <v>58</v>
      </c>
      <c r="Z2099" t="s">
        <v>9004</v>
      </c>
      <c r="AA2099" t="s">
        <v>8225</v>
      </c>
      <c r="AB2099">
        <v>92064</v>
      </c>
      <c r="AC2099" t="str">
        <f t="shared" si="64"/>
        <v>14640 Tierra Bonita Rd., Poway, CA 92064</v>
      </c>
      <c r="AD2099" t="s">
        <v>17</v>
      </c>
      <c r="AE2099" t="s">
        <v>22</v>
      </c>
      <c r="AF2099" t="s">
        <v>312</v>
      </c>
      <c r="AG2099" t="s">
        <v>7703</v>
      </c>
      <c r="AH2099" t="s">
        <v>479</v>
      </c>
      <c r="AI2099">
        <v>32.979004799999998</v>
      </c>
      <c r="AJ2099">
        <v>-117.0291119</v>
      </c>
      <c r="AK2099">
        <v>1101</v>
      </c>
      <c r="AL2099">
        <v>11</v>
      </c>
      <c r="AM2099">
        <v>1</v>
      </c>
      <c r="AN2099">
        <v>1</v>
      </c>
      <c r="AO2099">
        <v>0.1</v>
      </c>
      <c r="AP2099">
        <v>58</v>
      </c>
      <c r="AQ2099">
        <v>5.3</v>
      </c>
      <c r="AR2099">
        <v>33</v>
      </c>
      <c r="AS2099">
        <v>3</v>
      </c>
      <c r="AT2099">
        <v>258</v>
      </c>
      <c r="AU2099">
        <v>23.4</v>
      </c>
      <c r="AV2099">
        <v>0</v>
      </c>
      <c r="AW2099">
        <v>0</v>
      </c>
      <c r="AX2099">
        <v>615</v>
      </c>
      <c r="AY2099">
        <v>55.9</v>
      </c>
      <c r="AZ2099">
        <v>125</v>
      </c>
      <c r="BA2099">
        <v>11.4</v>
      </c>
      <c r="BB2099">
        <v>0</v>
      </c>
      <c r="BC2099">
        <v>0</v>
      </c>
      <c r="BD2099">
        <v>79</v>
      </c>
      <c r="BE2099">
        <v>7.2</v>
      </c>
      <c r="BF2099">
        <v>1</v>
      </c>
      <c r="BG2099">
        <v>0.1</v>
      </c>
      <c r="BH2099">
        <v>30</v>
      </c>
      <c r="BI2099">
        <v>2.7</v>
      </c>
      <c r="BJ2099">
        <v>3</v>
      </c>
      <c r="BK2099">
        <v>0.3</v>
      </c>
      <c r="BL2099">
        <v>211</v>
      </c>
      <c r="BM2099">
        <v>19.2</v>
      </c>
      <c r="BN2099">
        <v>191</v>
      </c>
      <c r="BO2099">
        <v>17.3</v>
      </c>
      <c r="BP2099">
        <v>207</v>
      </c>
      <c r="BQ2099">
        <v>18.8</v>
      </c>
      <c r="BR2099" t="s">
        <v>7695</v>
      </c>
      <c r="BS2099" t="s">
        <v>7688</v>
      </c>
      <c r="BX2099" t="s">
        <v>8226</v>
      </c>
      <c r="BY2099" t="s">
        <v>8227</v>
      </c>
      <c r="BZ2099">
        <v>37334</v>
      </c>
      <c r="CA2099">
        <v>-117.029111897237</v>
      </c>
      <c r="CB2099">
        <v>32.979004799457499</v>
      </c>
      <c r="CD2099">
        <f xml:space="preserve"> _xlfn.XLOOKUP(AB2099,[1]Sheet1!B:B,[1]Sheet1!Y:Y,"Not Found")</f>
        <v>144201</v>
      </c>
      <c r="CE2099">
        <f xml:space="preserve"> _xlfn.XLOOKUP(AB2099,[1]Sheet1!B:B,[1]Sheet1!AA:AA, "Not Found")</f>
        <v>179240</v>
      </c>
      <c r="CH2099">
        <f t="shared" ca="1" si="65"/>
        <v>0.87399813596751696</v>
      </c>
    </row>
    <row r="2100" spans="1:86" x14ac:dyDescent="0.3">
      <c r="A2100">
        <v>7098</v>
      </c>
      <c r="B2100" t="s">
        <v>0</v>
      </c>
      <c r="C2100" t="s">
        <v>9005</v>
      </c>
      <c r="D2100" s="3">
        <v>37682966085088</v>
      </c>
      <c r="E2100" t="s">
        <v>8226</v>
      </c>
      <c r="F2100" t="s">
        <v>9006</v>
      </c>
      <c r="G2100" t="s">
        <v>4</v>
      </c>
      <c r="H2100" t="s">
        <v>7688</v>
      </c>
      <c r="I2100" t="s">
        <v>8227</v>
      </c>
      <c r="J2100" t="s">
        <v>9007</v>
      </c>
      <c r="K2100" t="s">
        <v>35</v>
      </c>
      <c r="L2100" t="s">
        <v>9</v>
      </c>
      <c r="M2100" s="1">
        <v>29403</v>
      </c>
      <c r="O2100" t="s">
        <v>35</v>
      </c>
      <c r="P2100" t="s">
        <v>36</v>
      </c>
      <c r="Q2100" t="s">
        <v>37</v>
      </c>
      <c r="R2100" t="s">
        <v>12</v>
      </c>
      <c r="U2100" t="s">
        <v>12</v>
      </c>
      <c r="V2100" t="s">
        <v>12</v>
      </c>
      <c r="W2100" t="s">
        <v>12</v>
      </c>
      <c r="X2100" t="s">
        <v>12</v>
      </c>
      <c r="Y2100" t="s">
        <v>14</v>
      </c>
      <c r="Z2100" t="s">
        <v>9008</v>
      </c>
      <c r="AA2100" t="s">
        <v>8225</v>
      </c>
      <c r="AB2100">
        <v>92064</v>
      </c>
      <c r="AC2100" t="str">
        <f t="shared" si="64"/>
        <v>16711 Martincoit Rd., Poway, CA 92064</v>
      </c>
      <c r="AD2100" t="s">
        <v>17</v>
      </c>
      <c r="AE2100" t="s">
        <v>22</v>
      </c>
      <c r="AF2100" t="s">
        <v>312</v>
      </c>
      <c r="AG2100" t="s">
        <v>7703</v>
      </c>
      <c r="AH2100" t="s">
        <v>479</v>
      </c>
      <c r="AI2100">
        <v>33.016204799999997</v>
      </c>
      <c r="AJ2100">
        <v>-117.03901190000001</v>
      </c>
      <c r="AK2100">
        <v>608</v>
      </c>
      <c r="AL2100">
        <v>3</v>
      </c>
      <c r="AM2100">
        <v>0.5</v>
      </c>
      <c r="AN2100">
        <v>0</v>
      </c>
      <c r="AO2100">
        <v>0</v>
      </c>
      <c r="AP2100">
        <v>46</v>
      </c>
      <c r="AQ2100">
        <v>7.6</v>
      </c>
      <c r="AR2100">
        <v>8</v>
      </c>
      <c r="AS2100">
        <v>1.3</v>
      </c>
      <c r="AT2100">
        <v>105</v>
      </c>
      <c r="AU2100">
        <v>17.3</v>
      </c>
      <c r="AV2100">
        <v>3</v>
      </c>
      <c r="AW2100">
        <v>0.5</v>
      </c>
      <c r="AX2100">
        <v>378</v>
      </c>
      <c r="AY2100">
        <v>62.2</v>
      </c>
      <c r="AZ2100">
        <v>65</v>
      </c>
      <c r="BA2100">
        <v>10.7</v>
      </c>
      <c r="BB2100">
        <v>0</v>
      </c>
      <c r="BC2100">
        <v>0</v>
      </c>
      <c r="BD2100">
        <v>30</v>
      </c>
      <c r="BE2100">
        <v>4.9000000000000004</v>
      </c>
      <c r="BF2100">
        <v>0</v>
      </c>
      <c r="BG2100">
        <v>0</v>
      </c>
      <c r="BH2100">
        <v>4</v>
      </c>
      <c r="BI2100">
        <v>0.7</v>
      </c>
      <c r="BJ2100">
        <v>0</v>
      </c>
      <c r="BK2100">
        <v>0</v>
      </c>
      <c r="BL2100">
        <v>52</v>
      </c>
      <c r="BM2100">
        <v>8.6</v>
      </c>
      <c r="BN2100">
        <v>117</v>
      </c>
      <c r="BO2100">
        <v>19.2</v>
      </c>
      <c r="BP2100">
        <v>52</v>
      </c>
      <c r="BQ2100">
        <v>8.6</v>
      </c>
      <c r="BR2100" t="s">
        <v>7695</v>
      </c>
      <c r="BS2100" t="s">
        <v>7688</v>
      </c>
      <c r="BX2100" t="s">
        <v>8226</v>
      </c>
      <c r="BY2100" t="s">
        <v>8227</v>
      </c>
      <c r="BZ2100">
        <v>37327</v>
      </c>
      <c r="CA2100">
        <v>-117.039011900464</v>
      </c>
      <c r="CB2100">
        <v>33.016204803288304</v>
      </c>
      <c r="CD2100">
        <f xml:space="preserve"> _xlfn.XLOOKUP(AB2100,[1]Sheet1!B:B,[1]Sheet1!Y:Y,"Not Found")</f>
        <v>144201</v>
      </c>
      <c r="CE2100">
        <f xml:space="preserve"> _xlfn.XLOOKUP(AB2100,[1]Sheet1!B:B,[1]Sheet1!AA:AA, "Not Found")</f>
        <v>179240</v>
      </c>
      <c r="CH2100">
        <f t="shared" ca="1" si="65"/>
        <v>0.91116781142910919</v>
      </c>
    </row>
    <row r="2101" spans="1:86" x14ac:dyDescent="0.3">
      <c r="A2101">
        <v>7099</v>
      </c>
      <c r="B2101" t="s">
        <v>0</v>
      </c>
      <c r="C2101" t="s">
        <v>9009</v>
      </c>
      <c r="D2101" s="3">
        <v>37682966093223</v>
      </c>
      <c r="E2101" t="s">
        <v>8226</v>
      </c>
      <c r="F2101" t="s">
        <v>9010</v>
      </c>
      <c r="G2101" t="s">
        <v>4</v>
      </c>
      <c r="H2101" t="s">
        <v>7688</v>
      </c>
      <c r="I2101" t="s">
        <v>8227</v>
      </c>
      <c r="J2101" t="s">
        <v>9011</v>
      </c>
      <c r="K2101" t="s">
        <v>113</v>
      </c>
      <c r="L2101" t="s">
        <v>9</v>
      </c>
      <c r="M2101" s="1">
        <v>29403</v>
      </c>
      <c r="O2101" t="s">
        <v>113</v>
      </c>
      <c r="P2101" t="s">
        <v>75</v>
      </c>
      <c r="Q2101" t="s">
        <v>96</v>
      </c>
      <c r="R2101" t="s">
        <v>12</v>
      </c>
      <c r="U2101" t="s">
        <v>12</v>
      </c>
      <c r="V2101" t="s">
        <v>12</v>
      </c>
      <c r="W2101" t="s">
        <v>12</v>
      </c>
      <c r="X2101" t="s">
        <v>12</v>
      </c>
      <c r="Y2101" t="s">
        <v>14</v>
      </c>
      <c r="Z2101" t="s">
        <v>9012</v>
      </c>
      <c r="AA2101" t="s">
        <v>7688</v>
      </c>
      <c r="AB2101">
        <v>92129</v>
      </c>
      <c r="AC2101" t="str">
        <f t="shared" si="64"/>
        <v>9353 Oviedo St., San Diego, CA 92129</v>
      </c>
      <c r="AD2101" t="s">
        <v>17</v>
      </c>
      <c r="AE2101" t="s">
        <v>5185</v>
      </c>
      <c r="AF2101" t="s">
        <v>312</v>
      </c>
      <c r="AG2101" t="s">
        <v>7758</v>
      </c>
      <c r="AH2101" s="2" t="s">
        <v>21</v>
      </c>
      <c r="AI2101">
        <v>32.969104790000003</v>
      </c>
      <c r="AJ2101">
        <v>-117.12521191</v>
      </c>
      <c r="AK2101">
        <v>1132</v>
      </c>
      <c r="AL2101">
        <v>31</v>
      </c>
      <c r="AM2101">
        <v>2.7</v>
      </c>
      <c r="AN2101">
        <v>1</v>
      </c>
      <c r="AO2101">
        <v>0.1</v>
      </c>
      <c r="AP2101">
        <v>248</v>
      </c>
      <c r="AQ2101">
        <v>21.9</v>
      </c>
      <c r="AR2101">
        <v>81</v>
      </c>
      <c r="AS2101">
        <v>7.2</v>
      </c>
      <c r="AT2101">
        <v>204</v>
      </c>
      <c r="AU2101">
        <v>18</v>
      </c>
      <c r="AV2101">
        <v>1</v>
      </c>
      <c r="AW2101">
        <v>0.1</v>
      </c>
      <c r="AX2101">
        <v>415</v>
      </c>
      <c r="AY2101">
        <v>36.700000000000003</v>
      </c>
      <c r="AZ2101">
        <v>151</v>
      </c>
      <c r="BA2101">
        <v>13.3</v>
      </c>
      <c r="BB2101">
        <v>0</v>
      </c>
      <c r="BC2101">
        <v>0</v>
      </c>
      <c r="BD2101">
        <v>74</v>
      </c>
      <c r="BE2101">
        <v>6.5</v>
      </c>
      <c r="BF2101">
        <v>0</v>
      </c>
      <c r="BG2101">
        <v>0</v>
      </c>
      <c r="BH2101">
        <v>16</v>
      </c>
      <c r="BI2101">
        <v>1.4</v>
      </c>
      <c r="BJ2101">
        <v>0</v>
      </c>
      <c r="BK2101">
        <v>0</v>
      </c>
      <c r="BL2101">
        <v>194</v>
      </c>
      <c r="BM2101">
        <v>17.100000000000001</v>
      </c>
      <c r="BN2101">
        <v>132</v>
      </c>
      <c r="BO2101">
        <v>11.7</v>
      </c>
      <c r="BP2101">
        <v>191</v>
      </c>
      <c r="BQ2101">
        <v>16.899999999999999</v>
      </c>
      <c r="BR2101" t="s">
        <v>7695</v>
      </c>
      <c r="BS2101" t="s">
        <v>7688</v>
      </c>
      <c r="BX2101" t="s">
        <v>8226</v>
      </c>
      <c r="BY2101" t="s">
        <v>8227</v>
      </c>
      <c r="BZ2101">
        <v>37320</v>
      </c>
      <c r="CA2101">
        <v>-117.12521191280899</v>
      </c>
      <c r="CB2101">
        <v>32.969104792857799</v>
      </c>
      <c r="CD2101">
        <f xml:space="preserve"> _xlfn.XLOOKUP(AB2101,[1]Sheet1!B:B,[1]Sheet1!Y:Y,"Not Found")</f>
        <v>152626</v>
      </c>
      <c r="CE2101">
        <f xml:space="preserve"> _xlfn.XLOOKUP(AB2101,[1]Sheet1!B:B,[1]Sheet1!AA:AA, "Not Found")</f>
        <v>185468</v>
      </c>
      <c r="CH2101">
        <f t="shared" ca="1" si="65"/>
        <v>1.4953310310746204E-2</v>
      </c>
    </row>
    <row r="2102" spans="1:86" x14ac:dyDescent="0.3">
      <c r="A2102">
        <v>7100</v>
      </c>
      <c r="B2102" t="s">
        <v>0</v>
      </c>
      <c r="C2102" t="s">
        <v>9013</v>
      </c>
      <c r="D2102" s="3">
        <v>37682966093231</v>
      </c>
      <c r="E2102" t="s">
        <v>8226</v>
      </c>
      <c r="F2102" t="s">
        <v>9014</v>
      </c>
      <c r="G2102" t="s">
        <v>4</v>
      </c>
      <c r="H2102" t="s">
        <v>7688</v>
      </c>
      <c r="I2102" t="s">
        <v>8227</v>
      </c>
      <c r="J2102" t="s">
        <v>9015</v>
      </c>
      <c r="K2102" t="s">
        <v>35</v>
      </c>
      <c r="L2102" t="s">
        <v>9</v>
      </c>
      <c r="M2102" s="1">
        <v>29403</v>
      </c>
      <c r="O2102" t="s">
        <v>35</v>
      </c>
      <c r="P2102" t="s">
        <v>36</v>
      </c>
      <c r="Q2102" t="s">
        <v>37</v>
      </c>
      <c r="R2102" t="s">
        <v>12</v>
      </c>
      <c r="U2102" t="s">
        <v>12</v>
      </c>
      <c r="V2102" t="s">
        <v>12</v>
      </c>
      <c r="W2102" t="s">
        <v>12</v>
      </c>
      <c r="X2102" t="s">
        <v>12</v>
      </c>
      <c r="Y2102" t="s">
        <v>14</v>
      </c>
      <c r="Z2102" t="s">
        <v>9016</v>
      </c>
      <c r="AA2102" t="s">
        <v>7688</v>
      </c>
      <c r="AB2102">
        <v>92129</v>
      </c>
      <c r="AC2102" t="str">
        <f t="shared" si="64"/>
        <v>9291 Oviedo St., San Diego, CA 92129</v>
      </c>
      <c r="AD2102" t="s">
        <v>17</v>
      </c>
      <c r="AE2102" t="s">
        <v>5185</v>
      </c>
      <c r="AF2102" t="s">
        <v>312</v>
      </c>
      <c r="AG2102" t="s">
        <v>7758</v>
      </c>
      <c r="AH2102" s="2" t="s">
        <v>21</v>
      </c>
      <c r="AI2102">
        <v>32.968304789999998</v>
      </c>
      <c r="AJ2102">
        <v>-117.12671191</v>
      </c>
      <c r="AK2102">
        <v>372</v>
      </c>
      <c r="AL2102">
        <v>2</v>
      </c>
      <c r="AM2102">
        <v>0.5</v>
      </c>
      <c r="AN2102">
        <v>0</v>
      </c>
      <c r="AO2102">
        <v>0</v>
      </c>
      <c r="AP2102">
        <v>63</v>
      </c>
      <c r="AQ2102">
        <v>16.899999999999999</v>
      </c>
      <c r="AR2102">
        <v>32</v>
      </c>
      <c r="AS2102">
        <v>8.6</v>
      </c>
      <c r="AT2102">
        <v>63</v>
      </c>
      <c r="AU2102">
        <v>16.899999999999999</v>
      </c>
      <c r="AV2102">
        <v>0</v>
      </c>
      <c r="AW2102">
        <v>0</v>
      </c>
      <c r="AX2102">
        <v>167</v>
      </c>
      <c r="AY2102">
        <v>44.9</v>
      </c>
      <c r="AZ2102">
        <v>45</v>
      </c>
      <c r="BA2102">
        <v>12.1</v>
      </c>
      <c r="BB2102">
        <v>0</v>
      </c>
      <c r="BC2102">
        <v>0</v>
      </c>
      <c r="BD2102">
        <v>33</v>
      </c>
      <c r="BE2102">
        <v>8.9</v>
      </c>
      <c r="BF2102">
        <v>0</v>
      </c>
      <c r="BG2102">
        <v>0</v>
      </c>
      <c r="BH2102">
        <v>3</v>
      </c>
      <c r="BI2102">
        <v>0.8</v>
      </c>
      <c r="BJ2102">
        <v>0</v>
      </c>
      <c r="BK2102">
        <v>0</v>
      </c>
      <c r="BL2102">
        <v>28</v>
      </c>
      <c r="BM2102">
        <v>7.5</v>
      </c>
      <c r="BN2102">
        <v>41</v>
      </c>
      <c r="BO2102">
        <v>11</v>
      </c>
      <c r="BP2102">
        <v>28</v>
      </c>
      <c r="BQ2102">
        <v>7.5</v>
      </c>
      <c r="BR2102" t="s">
        <v>7695</v>
      </c>
      <c r="BS2102" t="s">
        <v>7688</v>
      </c>
      <c r="BX2102" t="s">
        <v>8226</v>
      </c>
      <c r="BY2102" t="s">
        <v>8227</v>
      </c>
      <c r="BZ2102">
        <v>37332</v>
      </c>
      <c r="CA2102">
        <v>-117.12671191307101</v>
      </c>
      <c r="CB2102">
        <v>32.968304793188601</v>
      </c>
      <c r="CD2102">
        <f xml:space="preserve"> _xlfn.XLOOKUP(AB2102,[1]Sheet1!B:B,[1]Sheet1!Y:Y,"Not Found")</f>
        <v>152626</v>
      </c>
      <c r="CE2102">
        <f xml:space="preserve"> _xlfn.XLOOKUP(AB2102,[1]Sheet1!B:B,[1]Sheet1!AA:AA, "Not Found")</f>
        <v>185468</v>
      </c>
      <c r="CH2102">
        <f t="shared" ca="1" si="65"/>
        <v>0.71246867698769434</v>
      </c>
    </row>
    <row r="2103" spans="1:86" x14ac:dyDescent="0.3">
      <c r="A2103">
        <v>7101</v>
      </c>
      <c r="B2103" t="s">
        <v>0</v>
      </c>
      <c r="C2103" t="s">
        <v>9017</v>
      </c>
      <c r="D2103" s="3">
        <v>37682966095053</v>
      </c>
      <c r="E2103" t="s">
        <v>8226</v>
      </c>
      <c r="F2103" t="s">
        <v>9018</v>
      </c>
      <c r="G2103" t="s">
        <v>4</v>
      </c>
      <c r="H2103" t="s">
        <v>7688</v>
      </c>
      <c r="I2103" t="s">
        <v>8227</v>
      </c>
      <c r="J2103" t="s">
        <v>9019</v>
      </c>
      <c r="K2103" t="s">
        <v>35</v>
      </c>
      <c r="L2103" t="s">
        <v>9</v>
      </c>
      <c r="M2103" s="1">
        <v>29403</v>
      </c>
      <c r="O2103" t="s">
        <v>35</v>
      </c>
      <c r="P2103" t="s">
        <v>36</v>
      </c>
      <c r="Q2103" t="s">
        <v>37</v>
      </c>
      <c r="R2103" t="s">
        <v>12</v>
      </c>
      <c r="U2103" t="s">
        <v>12</v>
      </c>
      <c r="V2103" t="s">
        <v>12</v>
      </c>
      <c r="W2103" t="s">
        <v>12</v>
      </c>
      <c r="X2103" t="s">
        <v>12</v>
      </c>
      <c r="Y2103" t="s">
        <v>14</v>
      </c>
      <c r="Z2103" t="s">
        <v>9020</v>
      </c>
      <c r="AA2103" t="s">
        <v>8225</v>
      </c>
      <c r="AB2103">
        <v>92064</v>
      </c>
      <c r="AC2103" t="str">
        <f t="shared" si="64"/>
        <v>14678 Tierra Bonita Rd., Poway, CA 92064</v>
      </c>
      <c r="AD2103" t="s">
        <v>17</v>
      </c>
      <c r="AE2103" t="s">
        <v>22</v>
      </c>
      <c r="AF2103" t="s">
        <v>312</v>
      </c>
      <c r="AG2103" t="s">
        <v>7703</v>
      </c>
      <c r="AH2103" t="s">
        <v>479</v>
      </c>
      <c r="AI2103">
        <v>32.980804800000001</v>
      </c>
      <c r="AJ2103">
        <v>-117.0287119</v>
      </c>
      <c r="AK2103">
        <v>399</v>
      </c>
      <c r="AL2103">
        <v>5</v>
      </c>
      <c r="AM2103">
        <v>1.3</v>
      </c>
      <c r="AN2103">
        <v>2</v>
      </c>
      <c r="AO2103">
        <v>0.5</v>
      </c>
      <c r="AP2103">
        <v>17</v>
      </c>
      <c r="AQ2103">
        <v>4.3</v>
      </c>
      <c r="AR2103">
        <v>5</v>
      </c>
      <c r="AS2103">
        <v>1.3</v>
      </c>
      <c r="AT2103">
        <v>64</v>
      </c>
      <c r="AU2103">
        <v>16</v>
      </c>
      <c r="AV2103">
        <v>0</v>
      </c>
      <c r="AW2103">
        <v>0</v>
      </c>
      <c r="AX2103">
        <v>255</v>
      </c>
      <c r="AY2103">
        <v>63.9</v>
      </c>
      <c r="AZ2103">
        <v>51</v>
      </c>
      <c r="BA2103">
        <v>12.8</v>
      </c>
      <c r="BB2103">
        <v>0</v>
      </c>
      <c r="BC2103">
        <v>0</v>
      </c>
      <c r="BD2103">
        <v>15</v>
      </c>
      <c r="BE2103">
        <v>3.8</v>
      </c>
      <c r="BF2103">
        <v>2</v>
      </c>
      <c r="BG2103">
        <v>0.5</v>
      </c>
      <c r="BH2103">
        <v>3</v>
      </c>
      <c r="BI2103">
        <v>0.8</v>
      </c>
      <c r="BJ2103">
        <v>0</v>
      </c>
      <c r="BK2103">
        <v>0</v>
      </c>
      <c r="BL2103">
        <v>41</v>
      </c>
      <c r="BM2103">
        <v>10.3</v>
      </c>
      <c r="BN2103">
        <v>58</v>
      </c>
      <c r="BO2103">
        <v>14.5</v>
      </c>
      <c r="BP2103">
        <v>41</v>
      </c>
      <c r="BQ2103">
        <v>10.3</v>
      </c>
      <c r="BR2103" t="s">
        <v>7695</v>
      </c>
      <c r="BS2103" t="s">
        <v>7688</v>
      </c>
      <c r="BX2103" t="s">
        <v>8226</v>
      </c>
      <c r="BY2103" t="s">
        <v>8227</v>
      </c>
      <c r="BZ2103">
        <v>37333</v>
      </c>
      <c r="CA2103">
        <v>-117.028711896982</v>
      </c>
      <c r="CB2103">
        <v>32.980804798841604</v>
      </c>
      <c r="CD2103">
        <f xml:space="preserve"> _xlfn.XLOOKUP(AB2103,[1]Sheet1!B:B,[1]Sheet1!Y:Y,"Not Found")</f>
        <v>144201</v>
      </c>
      <c r="CE2103">
        <f xml:space="preserve"> _xlfn.XLOOKUP(AB2103,[1]Sheet1!B:B,[1]Sheet1!AA:AA, "Not Found")</f>
        <v>179240</v>
      </c>
      <c r="CH2103">
        <f t="shared" ca="1" si="65"/>
        <v>0.34291615032868028</v>
      </c>
    </row>
    <row r="2104" spans="1:86" x14ac:dyDescent="0.3">
      <c r="A2104">
        <v>7102</v>
      </c>
      <c r="B2104" t="s">
        <v>0</v>
      </c>
      <c r="C2104" t="s">
        <v>9021</v>
      </c>
      <c r="D2104" s="3">
        <v>37682966097208</v>
      </c>
      <c r="E2104" t="s">
        <v>8226</v>
      </c>
      <c r="F2104" t="s">
        <v>9022</v>
      </c>
      <c r="G2104" t="s">
        <v>4</v>
      </c>
      <c r="H2104" t="s">
        <v>7688</v>
      </c>
      <c r="I2104" t="s">
        <v>8227</v>
      </c>
      <c r="J2104" t="s">
        <v>9023</v>
      </c>
      <c r="K2104" t="s">
        <v>35</v>
      </c>
      <c r="L2104" t="s">
        <v>9</v>
      </c>
      <c r="M2104" s="1">
        <v>29403</v>
      </c>
      <c r="O2104" t="s">
        <v>35</v>
      </c>
      <c r="P2104" t="s">
        <v>36</v>
      </c>
      <c r="Q2104" t="s">
        <v>37</v>
      </c>
      <c r="R2104" t="s">
        <v>12</v>
      </c>
      <c r="U2104" t="s">
        <v>12</v>
      </c>
      <c r="V2104" t="s">
        <v>12</v>
      </c>
      <c r="W2104" t="s">
        <v>12</v>
      </c>
      <c r="X2104" t="s">
        <v>12</v>
      </c>
      <c r="Y2104" t="s">
        <v>14</v>
      </c>
      <c r="Z2104" t="s">
        <v>9024</v>
      </c>
      <c r="AA2104" t="s">
        <v>7688</v>
      </c>
      <c r="AB2104">
        <v>92129</v>
      </c>
      <c r="AC2104" t="str">
        <f t="shared" si="64"/>
        <v>15255 Penasquitos Dr., San Diego, CA 92129</v>
      </c>
      <c r="AD2104" t="s">
        <v>17</v>
      </c>
      <c r="AE2104" t="s">
        <v>5185</v>
      </c>
      <c r="AF2104" t="s">
        <v>312</v>
      </c>
      <c r="AG2104" t="s">
        <v>7758</v>
      </c>
      <c r="AH2104" s="2" t="s">
        <v>21</v>
      </c>
      <c r="AI2104">
        <v>32.990204800000001</v>
      </c>
      <c r="AJ2104">
        <v>-117.09251191</v>
      </c>
      <c r="AK2104">
        <v>496</v>
      </c>
      <c r="AL2104">
        <v>5</v>
      </c>
      <c r="AM2104">
        <v>1</v>
      </c>
      <c r="AN2104">
        <v>1</v>
      </c>
      <c r="AO2104">
        <v>0.2</v>
      </c>
      <c r="AP2104">
        <v>96</v>
      </c>
      <c r="AQ2104">
        <v>19.399999999999999</v>
      </c>
      <c r="AR2104">
        <v>29</v>
      </c>
      <c r="AS2104">
        <v>5.8</v>
      </c>
      <c r="AT2104">
        <v>100</v>
      </c>
      <c r="AU2104">
        <v>20.2</v>
      </c>
      <c r="AV2104">
        <v>2</v>
      </c>
      <c r="AW2104">
        <v>0.4</v>
      </c>
      <c r="AX2104">
        <v>182</v>
      </c>
      <c r="AY2104">
        <v>36.700000000000003</v>
      </c>
      <c r="AZ2104">
        <v>81</v>
      </c>
      <c r="BA2104">
        <v>16.3</v>
      </c>
      <c r="BB2104">
        <v>0</v>
      </c>
      <c r="BC2104">
        <v>0</v>
      </c>
      <c r="BD2104">
        <v>55</v>
      </c>
      <c r="BE2104">
        <v>11.1</v>
      </c>
      <c r="BF2104">
        <v>0</v>
      </c>
      <c r="BG2104">
        <v>0</v>
      </c>
      <c r="BH2104">
        <v>3</v>
      </c>
      <c r="BI2104">
        <v>0.6</v>
      </c>
      <c r="BJ2104">
        <v>0</v>
      </c>
      <c r="BK2104">
        <v>0</v>
      </c>
      <c r="BL2104">
        <v>74</v>
      </c>
      <c r="BM2104">
        <v>14.9</v>
      </c>
      <c r="BN2104">
        <v>108</v>
      </c>
      <c r="BO2104">
        <v>21.8</v>
      </c>
      <c r="BP2104">
        <v>74</v>
      </c>
      <c r="BQ2104">
        <v>14.9</v>
      </c>
      <c r="BR2104" t="s">
        <v>7695</v>
      </c>
      <c r="BS2104" t="s">
        <v>7688</v>
      </c>
      <c r="BX2104" t="s">
        <v>8226</v>
      </c>
      <c r="BY2104" t="s">
        <v>8227</v>
      </c>
      <c r="BZ2104">
        <v>37330</v>
      </c>
      <c r="CA2104">
        <v>-117.092511909164</v>
      </c>
      <c r="CB2104">
        <v>32.990204796985402</v>
      </c>
      <c r="CD2104">
        <f xml:space="preserve"> _xlfn.XLOOKUP(AB2104,[1]Sheet1!B:B,[1]Sheet1!Y:Y,"Not Found")</f>
        <v>152626</v>
      </c>
      <c r="CE2104">
        <f xml:space="preserve"> _xlfn.XLOOKUP(AB2104,[1]Sheet1!B:B,[1]Sheet1!AA:AA, "Not Found")</f>
        <v>185468</v>
      </c>
      <c r="CH2104">
        <f t="shared" ca="1" si="65"/>
        <v>0.344958635333944</v>
      </c>
    </row>
    <row r="2105" spans="1:86" x14ac:dyDescent="0.3">
      <c r="A2105">
        <v>7103</v>
      </c>
      <c r="B2105" t="s">
        <v>0</v>
      </c>
      <c r="C2105" t="s">
        <v>9025</v>
      </c>
      <c r="D2105" s="3">
        <v>37682966097216</v>
      </c>
      <c r="E2105" t="s">
        <v>8226</v>
      </c>
      <c r="F2105" t="s">
        <v>9026</v>
      </c>
      <c r="G2105" t="s">
        <v>4</v>
      </c>
      <c r="H2105" t="s">
        <v>7688</v>
      </c>
      <c r="I2105" t="s">
        <v>8227</v>
      </c>
      <c r="J2105" t="s">
        <v>5658</v>
      </c>
      <c r="K2105" t="s">
        <v>35</v>
      </c>
      <c r="L2105" t="s">
        <v>9</v>
      </c>
      <c r="M2105" s="1">
        <v>29403</v>
      </c>
      <c r="O2105" t="s">
        <v>35</v>
      </c>
      <c r="P2105" t="s">
        <v>36</v>
      </c>
      <c r="Q2105" t="s">
        <v>37</v>
      </c>
      <c r="R2105" t="s">
        <v>12</v>
      </c>
      <c r="U2105" t="s">
        <v>12</v>
      </c>
      <c r="V2105" t="s">
        <v>12</v>
      </c>
      <c r="W2105" t="s">
        <v>12</v>
      </c>
      <c r="X2105" t="s">
        <v>12</v>
      </c>
      <c r="Y2105" t="s">
        <v>14</v>
      </c>
      <c r="Z2105" t="s">
        <v>9027</v>
      </c>
      <c r="AA2105" t="s">
        <v>8225</v>
      </c>
      <c r="AB2105">
        <v>92064</v>
      </c>
      <c r="AC2105" t="str">
        <f t="shared" si="64"/>
        <v>17250 Tannin Dr., Poway, CA 92064</v>
      </c>
      <c r="AD2105" t="s">
        <v>17</v>
      </c>
      <c r="AE2105" t="s">
        <v>22</v>
      </c>
      <c r="AF2105" t="s">
        <v>312</v>
      </c>
      <c r="AG2105" t="s">
        <v>7703</v>
      </c>
      <c r="AH2105" t="s">
        <v>479</v>
      </c>
      <c r="AI2105">
        <v>33.023904799999997</v>
      </c>
      <c r="AJ2105">
        <v>-117.0508119</v>
      </c>
      <c r="AK2105">
        <v>869</v>
      </c>
      <c r="AL2105">
        <v>9</v>
      </c>
      <c r="AM2105">
        <v>1</v>
      </c>
      <c r="AN2105">
        <v>0</v>
      </c>
      <c r="AO2105">
        <v>0</v>
      </c>
      <c r="AP2105">
        <v>162</v>
      </c>
      <c r="AQ2105">
        <v>18.600000000000001</v>
      </c>
      <c r="AR2105">
        <v>35</v>
      </c>
      <c r="AS2105">
        <v>4</v>
      </c>
      <c r="AT2105">
        <v>123</v>
      </c>
      <c r="AU2105">
        <v>14.2</v>
      </c>
      <c r="AV2105">
        <v>2</v>
      </c>
      <c r="AW2105">
        <v>0.2</v>
      </c>
      <c r="AX2105">
        <v>425</v>
      </c>
      <c r="AY2105">
        <v>48.9</v>
      </c>
      <c r="AZ2105">
        <v>113</v>
      </c>
      <c r="BA2105">
        <v>13</v>
      </c>
      <c r="BB2105">
        <v>0</v>
      </c>
      <c r="BC2105">
        <v>0</v>
      </c>
      <c r="BD2105">
        <v>78</v>
      </c>
      <c r="BE2105">
        <v>9</v>
      </c>
      <c r="BF2105">
        <v>1</v>
      </c>
      <c r="BG2105">
        <v>0.1</v>
      </c>
      <c r="BH2105">
        <v>10</v>
      </c>
      <c r="BI2105">
        <v>1.2</v>
      </c>
      <c r="BJ2105">
        <v>0</v>
      </c>
      <c r="BK2105">
        <v>0</v>
      </c>
      <c r="BL2105">
        <v>85</v>
      </c>
      <c r="BM2105">
        <v>9.8000000000000007</v>
      </c>
      <c r="BN2105">
        <v>111</v>
      </c>
      <c r="BO2105">
        <v>12.8</v>
      </c>
      <c r="BP2105">
        <v>85</v>
      </c>
      <c r="BQ2105">
        <v>9.8000000000000007</v>
      </c>
      <c r="BR2105" t="s">
        <v>7695</v>
      </c>
      <c r="BS2105" t="s">
        <v>7688</v>
      </c>
      <c r="BX2105" t="s">
        <v>8226</v>
      </c>
      <c r="BY2105" t="s">
        <v>8227</v>
      </c>
      <c r="BZ2105">
        <v>37321</v>
      </c>
      <c r="CA2105">
        <v>-117.050811904356</v>
      </c>
      <c r="CB2105">
        <v>33.023904802601898</v>
      </c>
      <c r="CD2105">
        <f xml:space="preserve"> _xlfn.XLOOKUP(AB2105,[1]Sheet1!B:B,[1]Sheet1!Y:Y,"Not Found")</f>
        <v>144201</v>
      </c>
      <c r="CE2105">
        <f xml:space="preserve"> _xlfn.XLOOKUP(AB2105,[1]Sheet1!B:B,[1]Sheet1!AA:AA, "Not Found")</f>
        <v>179240</v>
      </c>
      <c r="CH2105">
        <f t="shared" ca="1" si="65"/>
        <v>0.95507337987561092</v>
      </c>
    </row>
    <row r="2106" spans="1:86" x14ac:dyDescent="0.3">
      <c r="A2106">
        <v>7104</v>
      </c>
      <c r="B2106" t="s">
        <v>0</v>
      </c>
      <c r="C2106" t="s">
        <v>9028</v>
      </c>
      <c r="D2106" s="3">
        <v>37682966099444</v>
      </c>
      <c r="E2106" t="s">
        <v>8226</v>
      </c>
      <c r="F2106" t="s">
        <v>9029</v>
      </c>
      <c r="G2106" t="s">
        <v>4</v>
      </c>
      <c r="H2106" t="s">
        <v>7688</v>
      </c>
      <c r="I2106" t="s">
        <v>8227</v>
      </c>
      <c r="J2106" t="s">
        <v>1702</v>
      </c>
      <c r="K2106" t="s">
        <v>35</v>
      </c>
      <c r="L2106" t="s">
        <v>9</v>
      </c>
      <c r="M2106" s="1">
        <v>29403</v>
      </c>
      <c r="O2106" t="s">
        <v>35</v>
      </c>
      <c r="P2106" t="s">
        <v>36</v>
      </c>
      <c r="Q2106" t="s">
        <v>37</v>
      </c>
      <c r="R2106" t="s">
        <v>12</v>
      </c>
      <c r="U2106" t="s">
        <v>12</v>
      </c>
      <c r="V2106" t="s">
        <v>12</v>
      </c>
      <c r="W2106" t="s">
        <v>12</v>
      </c>
      <c r="X2106" t="s">
        <v>12</v>
      </c>
      <c r="Y2106" t="s">
        <v>14</v>
      </c>
      <c r="Z2106" t="s">
        <v>9030</v>
      </c>
      <c r="AA2106" t="s">
        <v>7688</v>
      </c>
      <c r="AB2106">
        <v>92129</v>
      </c>
      <c r="AC2106" t="str">
        <f t="shared" si="64"/>
        <v>8944 Twin Trails Dr., San Diego, CA 92129</v>
      </c>
      <c r="AD2106" t="s">
        <v>17</v>
      </c>
      <c r="AE2106" t="s">
        <v>5185</v>
      </c>
      <c r="AF2106" t="s">
        <v>312</v>
      </c>
      <c r="AG2106" t="s">
        <v>7758</v>
      </c>
      <c r="AH2106" s="2" t="s">
        <v>21</v>
      </c>
      <c r="AI2106">
        <v>32.960804789999997</v>
      </c>
      <c r="AJ2106">
        <v>-117.13461191</v>
      </c>
      <c r="AK2106">
        <v>436</v>
      </c>
      <c r="AL2106">
        <v>11</v>
      </c>
      <c r="AM2106">
        <v>2.5</v>
      </c>
      <c r="AN2106">
        <v>0</v>
      </c>
      <c r="AO2106">
        <v>0</v>
      </c>
      <c r="AP2106">
        <v>123</v>
      </c>
      <c r="AQ2106">
        <v>28.2</v>
      </c>
      <c r="AR2106">
        <v>33</v>
      </c>
      <c r="AS2106">
        <v>7.6</v>
      </c>
      <c r="AT2106">
        <v>66</v>
      </c>
      <c r="AU2106">
        <v>15.1</v>
      </c>
      <c r="AV2106">
        <v>3</v>
      </c>
      <c r="AW2106">
        <v>0.7</v>
      </c>
      <c r="AX2106">
        <v>142</v>
      </c>
      <c r="AY2106">
        <v>32.6</v>
      </c>
      <c r="AZ2106">
        <v>58</v>
      </c>
      <c r="BA2106">
        <v>13.3</v>
      </c>
      <c r="BB2106">
        <v>0</v>
      </c>
      <c r="BC2106">
        <v>0</v>
      </c>
      <c r="BD2106">
        <v>54</v>
      </c>
      <c r="BE2106">
        <v>12.4</v>
      </c>
      <c r="BF2106">
        <v>0</v>
      </c>
      <c r="BG2106">
        <v>0</v>
      </c>
      <c r="BH2106">
        <v>6</v>
      </c>
      <c r="BI2106">
        <v>1.4</v>
      </c>
      <c r="BJ2106">
        <v>0</v>
      </c>
      <c r="BK2106">
        <v>0</v>
      </c>
      <c r="BL2106">
        <v>69</v>
      </c>
      <c r="BM2106">
        <v>15.8</v>
      </c>
      <c r="BN2106">
        <v>75</v>
      </c>
      <c r="BO2106">
        <v>17.2</v>
      </c>
      <c r="BP2106">
        <v>69</v>
      </c>
      <c r="BQ2106">
        <v>15.8</v>
      </c>
      <c r="BR2106" t="s">
        <v>7695</v>
      </c>
      <c r="BS2106" t="s">
        <v>7688</v>
      </c>
      <c r="BX2106" t="s">
        <v>8226</v>
      </c>
      <c r="BY2106" t="s">
        <v>8227</v>
      </c>
      <c r="BZ2106">
        <v>37331</v>
      </c>
      <c r="CA2106">
        <v>-117.134611914017</v>
      </c>
      <c r="CB2106">
        <v>32.9608047913364</v>
      </c>
      <c r="CD2106">
        <f xml:space="preserve"> _xlfn.XLOOKUP(AB2106,[1]Sheet1!B:B,[1]Sheet1!Y:Y,"Not Found")</f>
        <v>152626</v>
      </c>
      <c r="CE2106">
        <f xml:space="preserve"> _xlfn.XLOOKUP(AB2106,[1]Sheet1!B:B,[1]Sheet1!AA:AA, "Not Found")</f>
        <v>185468</v>
      </c>
      <c r="CH2106">
        <f t="shared" ca="1" si="65"/>
        <v>0.28616892725940235</v>
      </c>
    </row>
    <row r="2107" spans="1:86" x14ac:dyDescent="0.3">
      <c r="A2107">
        <v>7105</v>
      </c>
      <c r="B2107" t="s">
        <v>0</v>
      </c>
      <c r="C2107" t="s">
        <v>9031</v>
      </c>
      <c r="D2107" s="3">
        <v>37682966106520</v>
      </c>
      <c r="E2107" t="s">
        <v>8226</v>
      </c>
      <c r="F2107" t="s">
        <v>9032</v>
      </c>
      <c r="G2107" t="s">
        <v>4</v>
      </c>
      <c r="H2107" t="s">
        <v>7688</v>
      </c>
      <c r="I2107" t="s">
        <v>8227</v>
      </c>
      <c r="J2107" t="s">
        <v>752</v>
      </c>
      <c r="K2107" t="s">
        <v>35</v>
      </c>
      <c r="L2107" t="s">
        <v>9</v>
      </c>
      <c r="M2107" s="1">
        <v>29403</v>
      </c>
      <c r="O2107" t="s">
        <v>35</v>
      </c>
      <c r="P2107" t="s">
        <v>36</v>
      </c>
      <c r="Q2107" t="s">
        <v>37</v>
      </c>
      <c r="R2107" t="s">
        <v>12</v>
      </c>
      <c r="U2107" t="s">
        <v>12</v>
      </c>
      <c r="V2107" t="s">
        <v>12</v>
      </c>
      <c r="W2107" t="s">
        <v>12</v>
      </c>
      <c r="X2107" t="s">
        <v>12</v>
      </c>
      <c r="Y2107" t="s">
        <v>14</v>
      </c>
      <c r="Z2107" t="s">
        <v>9033</v>
      </c>
      <c r="AA2107" t="s">
        <v>7688</v>
      </c>
      <c r="AB2107">
        <v>92129</v>
      </c>
      <c r="AC2107" t="str">
        <f t="shared" si="64"/>
        <v>9225 Adolphia St., San Diego, CA 92129</v>
      </c>
      <c r="AD2107" t="s">
        <v>17</v>
      </c>
      <c r="AE2107" t="s">
        <v>7731</v>
      </c>
      <c r="AF2107" t="s">
        <v>312</v>
      </c>
      <c r="AG2107" t="s">
        <v>7758</v>
      </c>
      <c r="AH2107" s="2" t="s">
        <v>21</v>
      </c>
      <c r="AI2107">
        <v>32.945604789999997</v>
      </c>
      <c r="AJ2107">
        <v>-117.12881191</v>
      </c>
      <c r="AK2107">
        <v>496</v>
      </c>
      <c r="AL2107">
        <v>9</v>
      </c>
      <c r="AM2107">
        <v>1.8</v>
      </c>
      <c r="AN2107">
        <v>2</v>
      </c>
      <c r="AO2107">
        <v>0.4</v>
      </c>
      <c r="AP2107">
        <v>148</v>
      </c>
      <c r="AQ2107">
        <v>29.8</v>
      </c>
      <c r="AR2107">
        <v>57</v>
      </c>
      <c r="AS2107">
        <v>11.5</v>
      </c>
      <c r="AT2107">
        <v>64</v>
      </c>
      <c r="AU2107">
        <v>12.9</v>
      </c>
      <c r="AV2107">
        <v>1</v>
      </c>
      <c r="AW2107">
        <v>0.2</v>
      </c>
      <c r="AX2107">
        <v>147</v>
      </c>
      <c r="AY2107">
        <v>29.6</v>
      </c>
      <c r="AZ2107">
        <v>68</v>
      </c>
      <c r="BA2107">
        <v>13.7</v>
      </c>
      <c r="BB2107">
        <v>0</v>
      </c>
      <c r="BC2107">
        <v>0</v>
      </c>
      <c r="BD2107">
        <v>59</v>
      </c>
      <c r="BE2107">
        <v>11.9</v>
      </c>
      <c r="BF2107">
        <v>0</v>
      </c>
      <c r="BG2107">
        <v>0</v>
      </c>
      <c r="BH2107">
        <v>5</v>
      </c>
      <c r="BI2107">
        <v>1</v>
      </c>
      <c r="BJ2107">
        <v>0</v>
      </c>
      <c r="BK2107">
        <v>0</v>
      </c>
      <c r="BL2107">
        <v>63</v>
      </c>
      <c r="BM2107">
        <v>12.7</v>
      </c>
      <c r="BN2107">
        <v>95</v>
      </c>
      <c r="BO2107">
        <v>19.2</v>
      </c>
      <c r="BP2107">
        <v>62</v>
      </c>
      <c r="BQ2107">
        <v>12.5</v>
      </c>
      <c r="BR2107" t="s">
        <v>7695</v>
      </c>
      <c r="BS2107" t="s">
        <v>7688</v>
      </c>
      <c r="BX2107" t="s">
        <v>8226</v>
      </c>
      <c r="BY2107" t="s">
        <v>8227</v>
      </c>
      <c r="BZ2107">
        <v>37339</v>
      </c>
      <c r="CA2107">
        <v>-117.128811911856</v>
      </c>
      <c r="CB2107">
        <v>32.945604789954999</v>
      </c>
      <c r="CD2107">
        <f xml:space="preserve"> _xlfn.XLOOKUP(AB2107,[1]Sheet1!B:B,[1]Sheet1!Y:Y,"Not Found")</f>
        <v>152626</v>
      </c>
      <c r="CE2107">
        <f xml:space="preserve"> _xlfn.XLOOKUP(AB2107,[1]Sheet1!B:B,[1]Sheet1!AA:AA, "Not Found")</f>
        <v>185468</v>
      </c>
      <c r="CH2107">
        <f t="shared" ca="1" si="65"/>
        <v>0.56480953117352728</v>
      </c>
    </row>
    <row r="2108" spans="1:86" x14ac:dyDescent="0.3">
      <c r="A2108">
        <v>7106</v>
      </c>
      <c r="B2108" t="s">
        <v>0</v>
      </c>
      <c r="C2108" t="s">
        <v>9034</v>
      </c>
      <c r="D2108" s="3">
        <v>37682966107460</v>
      </c>
      <c r="E2108" t="s">
        <v>8226</v>
      </c>
      <c r="F2108" t="s">
        <v>9035</v>
      </c>
      <c r="G2108" t="s">
        <v>4</v>
      </c>
      <c r="H2108" t="s">
        <v>7688</v>
      </c>
      <c r="I2108" t="s">
        <v>8227</v>
      </c>
      <c r="J2108" t="s">
        <v>9036</v>
      </c>
      <c r="K2108" t="s">
        <v>113</v>
      </c>
      <c r="L2108" t="s">
        <v>9</v>
      </c>
      <c r="M2108" s="1">
        <v>29403</v>
      </c>
      <c r="O2108" t="s">
        <v>113</v>
      </c>
      <c r="P2108" t="s">
        <v>75</v>
      </c>
      <c r="Q2108" t="s">
        <v>96</v>
      </c>
      <c r="R2108" t="s">
        <v>12</v>
      </c>
      <c r="U2108" t="s">
        <v>12</v>
      </c>
      <c r="V2108" t="s">
        <v>12</v>
      </c>
      <c r="W2108" t="s">
        <v>12</v>
      </c>
      <c r="X2108" t="s">
        <v>12</v>
      </c>
      <c r="Y2108" t="s">
        <v>14</v>
      </c>
      <c r="Z2108" t="s">
        <v>9037</v>
      </c>
      <c r="AA2108" t="s">
        <v>7688</v>
      </c>
      <c r="AB2108">
        <v>92128</v>
      </c>
      <c r="AC2108" t="str">
        <f t="shared" si="64"/>
        <v>12990 Paseo Lucido, San Diego, CA 92128</v>
      </c>
      <c r="AD2108" t="s">
        <v>17</v>
      </c>
      <c r="AE2108" t="s">
        <v>5185</v>
      </c>
      <c r="AF2108" t="s">
        <v>312</v>
      </c>
      <c r="AG2108" t="s">
        <v>7758</v>
      </c>
      <c r="AH2108" s="2" t="s">
        <v>21</v>
      </c>
      <c r="AI2108">
        <v>32.997804799999997</v>
      </c>
      <c r="AJ2108">
        <v>-117.06561191</v>
      </c>
      <c r="AK2108">
        <v>1501</v>
      </c>
      <c r="AL2108">
        <v>40</v>
      </c>
      <c r="AM2108">
        <v>2.7</v>
      </c>
      <c r="AN2108">
        <v>4</v>
      </c>
      <c r="AO2108">
        <v>0.3</v>
      </c>
      <c r="AP2108">
        <v>294</v>
      </c>
      <c r="AQ2108">
        <v>19.600000000000001</v>
      </c>
      <c r="AR2108">
        <v>81</v>
      </c>
      <c r="AS2108">
        <v>5.4</v>
      </c>
      <c r="AT2108">
        <v>253</v>
      </c>
      <c r="AU2108">
        <v>16.899999999999999</v>
      </c>
      <c r="AV2108">
        <v>2</v>
      </c>
      <c r="AW2108">
        <v>0.1</v>
      </c>
      <c r="AX2108">
        <v>642</v>
      </c>
      <c r="AY2108">
        <v>42.8</v>
      </c>
      <c r="AZ2108">
        <v>185</v>
      </c>
      <c r="BA2108">
        <v>12.3</v>
      </c>
      <c r="BB2108">
        <v>0</v>
      </c>
      <c r="BC2108">
        <v>0</v>
      </c>
      <c r="BD2108">
        <v>75</v>
      </c>
      <c r="BE2108">
        <v>5</v>
      </c>
      <c r="BF2108">
        <v>0</v>
      </c>
      <c r="BG2108">
        <v>0</v>
      </c>
      <c r="BH2108">
        <v>22</v>
      </c>
      <c r="BI2108">
        <v>1.5</v>
      </c>
      <c r="BJ2108">
        <v>0</v>
      </c>
      <c r="BK2108">
        <v>0</v>
      </c>
      <c r="BL2108">
        <v>223</v>
      </c>
      <c r="BM2108">
        <v>14.9</v>
      </c>
      <c r="BN2108">
        <v>233</v>
      </c>
      <c r="BO2108">
        <v>15.5</v>
      </c>
      <c r="BP2108">
        <v>219</v>
      </c>
      <c r="BQ2108">
        <v>14.6</v>
      </c>
      <c r="BR2108" t="s">
        <v>7695</v>
      </c>
      <c r="BS2108" t="s">
        <v>7688</v>
      </c>
      <c r="BX2108" t="s">
        <v>8226</v>
      </c>
      <c r="BY2108" t="s">
        <v>8227</v>
      </c>
      <c r="BZ2108">
        <v>37340</v>
      </c>
      <c r="CA2108">
        <v>-117.065611905374</v>
      </c>
      <c r="CB2108">
        <v>32.9978047991832</v>
      </c>
      <c r="CD2108">
        <f xml:space="preserve"> _xlfn.XLOOKUP(AB2108,[1]Sheet1!B:B,[1]Sheet1!Y:Y,"Not Found")</f>
        <v>128150</v>
      </c>
      <c r="CE2108">
        <f xml:space="preserve"> _xlfn.XLOOKUP(AB2108,[1]Sheet1!B:B,[1]Sheet1!AA:AA, "Not Found")</f>
        <v>157470</v>
      </c>
      <c r="CH2108">
        <f t="shared" ca="1" si="65"/>
        <v>0.87153097886311925</v>
      </c>
    </row>
    <row r="2109" spans="1:86" x14ac:dyDescent="0.3">
      <c r="A2109">
        <v>7107</v>
      </c>
      <c r="B2109" t="s">
        <v>0</v>
      </c>
      <c r="C2109" t="s">
        <v>9038</v>
      </c>
      <c r="D2109" s="3">
        <v>37682966109300</v>
      </c>
      <c r="E2109" t="s">
        <v>8226</v>
      </c>
      <c r="F2109" t="s">
        <v>9039</v>
      </c>
      <c r="G2109" t="s">
        <v>4</v>
      </c>
      <c r="H2109" t="s">
        <v>7688</v>
      </c>
      <c r="I2109" t="s">
        <v>8227</v>
      </c>
      <c r="J2109" t="s">
        <v>5465</v>
      </c>
      <c r="K2109" t="s">
        <v>35</v>
      </c>
      <c r="L2109" t="s">
        <v>9</v>
      </c>
      <c r="M2109" s="1">
        <v>33126</v>
      </c>
      <c r="O2109" t="s">
        <v>35</v>
      </c>
      <c r="P2109" t="s">
        <v>36</v>
      </c>
      <c r="Q2109" t="s">
        <v>37</v>
      </c>
      <c r="R2109" t="s">
        <v>12</v>
      </c>
      <c r="U2109" t="s">
        <v>12</v>
      </c>
      <c r="V2109" t="s">
        <v>12</v>
      </c>
      <c r="W2109" t="s">
        <v>12</v>
      </c>
      <c r="X2109" t="s">
        <v>12</v>
      </c>
      <c r="Y2109" t="s">
        <v>14</v>
      </c>
      <c r="Z2109" t="s">
        <v>9040</v>
      </c>
      <c r="AA2109" t="s">
        <v>7688</v>
      </c>
      <c r="AB2109">
        <v>92129</v>
      </c>
      <c r="AC2109" t="str">
        <f t="shared" si="64"/>
        <v>13455 Russet Leaf Ln., San Diego, CA 92129</v>
      </c>
      <c r="AD2109" t="s">
        <v>17</v>
      </c>
      <c r="AE2109" t="s">
        <v>5185</v>
      </c>
      <c r="AF2109" t="s">
        <v>312</v>
      </c>
      <c r="AG2109" t="s">
        <v>7758</v>
      </c>
      <c r="AH2109" s="2" t="s">
        <v>21</v>
      </c>
      <c r="AI2109">
        <v>32.963604789999998</v>
      </c>
      <c r="AJ2109">
        <v>-117.14291192</v>
      </c>
      <c r="AK2109">
        <v>362</v>
      </c>
      <c r="AL2109">
        <v>3</v>
      </c>
      <c r="AM2109">
        <v>0.8</v>
      </c>
      <c r="AN2109">
        <v>0</v>
      </c>
      <c r="AO2109">
        <v>0</v>
      </c>
      <c r="AP2109">
        <v>143</v>
      </c>
      <c r="AQ2109">
        <v>39.5</v>
      </c>
      <c r="AR2109">
        <v>36</v>
      </c>
      <c r="AS2109">
        <v>9.9</v>
      </c>
      <c r="AT2109">
        <v>31</v>
      </c>
      <c r="AU2109">
        <v>8.6</v>
      </c>
      <c r="AV2109">
        <v>0</v>
      </c>
      <c r="AW2109">
        <v>0</v>
      </c>
      <c r="AX2109">
        <v>105</v>
      </c>
      <c r="AY2109">
        <v>29</v>
      </c>
      <c r="AZ2109">
        <v>44</v>
      </c>
      <c r="BA2109">
        <v>12.2</v>
      </c>
      <c r="BB2109">
        <v>0</v>
      </c>
      <c r="BC2109">
        <v>0</v>
      </c>
      <c r="BD2109">
        <v>50</v>
      </c>
      <c r="BE2109">
        <v>13.8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31</v>
      </c>
      <c r="BM2109">
        <v>8.6</v>
      </c>
      <c r="BN2109">
        <v>55</v>
      </c>
      <c r="BO2109">
        <v>15.2</v>
      </c>
      <c r="BP2109">
        <v>31</v>
      </c>
      <c r="BQ2109">
        <v>8.6</v>
      </c>
      <c r="BR2109" t="s">
        <v>7695</v>
      </c>
      <c r="BS2109" t="s">
        <v>7688</v>
      </c>
      <c r="BX2109" t="s">
        <v>8226</v>
      </c>
      <c r="BY2109" t="s">
        <v>8227</v>
      </c>
      <c r="BZ2109">
        <v>37342</v>
      </c>
      <c r="CA2109">
        <v>-117.14291191622701</v>
      </c>
      <c r="CB2109">
        <v>32.963604790711798</v>
      </c>
      <c r="CD2109">
        <f xml:space="preserve"> _xlfn.XLOOKUP(AB2109,[1]Sheet1!B:B,[1]Sheet1!Y:Y,"Not Found")</f>
        <v>152626</v>
      </c>
      <c r="CE2109">
        <f xml:space="preserve"> _xlfn.XLOOKUP(AB2109,[1]Sheet1!B:B,[1]Sheet1!AA:AA, "Not Found")</f>
        <v>185468</v>
      </c>
      <c r="CH2109">
        <f t="shared" ca="1" si="65"/>
        <v>0.70969790051401838</v>
      </c>
    </row>
    <row r="2110" spans="1:86" x14ac:dyDescent="0.3">
      <c r="A2110">
        <v>7108</v>
      </c>
      <c r="B2110" t="s">
        <v>0</v>
      </c>
      <c r="C2110" t="s">
        <v>9041</v>
      </c>
      <c r="D2110" s="3">
        <v>37682966109318</v>
      </c>
      <c r="E2110" t="s">
        <v>8226</v>
      </c>
      <c r="F2110" t="s">
        <v>9042</v>
      </c>
      <c r="G2110" t="s">
        <v>4</v>
      </c>
      <c r="H2110" t="s">
        <v>7688</v>
      </c>
      <c r="I2110" t="s">
        <v>8227</v>
      </c>
      <c r="J2110" t="s">
        <v>9043</v>
      </c>
      <c r="K2110" t="s">
        <v>35</v>
      </c>
      <c r="L2110" t="s">
        <v>9</v>
      </c>
      <c r="M2110" s="1">
        <v>33126</v>
      </c>
      <c r="O2110" t="s">
        <v>35</v>
      </c>
      <c r="P2110" t="s">
        <v>36</v>
      </c>
      <c r="Q2110" t="s">
        <v>37</v>
      </c>
      <c r="R2110" t="s">
        <v>12</v>
      </c>
      <c r="U2110" t="s">
        <v>12</v>
      </c>
      <c r="V2110" t="s">
        <v>12</v>
      </c>
      <c r="W2110" t="s">
        <v>12</v>
      </c>
      <c r="X2110" t="s">
        <v>12</v>
      </c>
      <c r="Y2110" t="s">
        <v>14</v>
      </c>
      <c r="Z2110" t="s">
        <v>9044</v>
      </c>
      <c r="AA2110" t="s">
        <v>7688</v>
      </c>
      <c r="AB2110">
        <v>92128</v>
      </c>
      <c r="AC2110" t="str">
        <f t="shared" si="64"/>
        <v>10925 Morning Creek Dr. South, San Diego, CA 92128</v>
      </c>
      <c r="AD2110" t="s">
        <v>17</v>
      </c>
      <c r="AE2110" t="s">
        <v>7731</v>
      </c>
      <c r="AF2110" t="s">
        <v>312</v>
      </c>
      <c r="AG2110" t="s">
        <v>7703</v>
      </c>
      <c r="AH2110" s="2" t="s">
        <v>21</v>
      </c>
      <c r="AI2110">
        <v>32.953304789999997</v>
      </c>
      <c r="AJ2110">
        <v>-117.09561191</v>
      </c>
      <c r="AK2110">
        <v>564</v>
      </c>
      <c r="AL2110">
        <v>14</v>
      </c>
      <c r="AM2110">
        <v>2.5</v>
      </c>
      <c r="AN2110">
        <v>0</v>
      </c>
      <c r="AO2110">
        <v>0</v>
      </c>
      <c r="AP2110">
        <v>134</v>
      </c>
      <c r="AQ2110">
        <v>23.8</v>
      </c>
      <c r="AR2110">
        <v>33</v>
      </c>
      <c r="AS2110">
        <v>5.9</v>
      </c>
      <c r="AT2110">
        <v>110</v>
      </c>
      <c r="AU2110">
        <v>19.5</v>
      </c>
      <c r="AV2110">
        <v>0</v>
      </c>
      <c r="AW2110">
        <v>0</v>
      </c>
      <c r="AX2110">
        <v>192</v>
      </c>
      <c r="AY2110">
        <v>34</v>
      </c>
      <c r="AZ2110">
        <v>81</v>
      </c>
      <c r="BA2110">
        <v>14.4</v>
      </c>
      <c r="BB2110">
        <v>0</v>
      </c>
      <c r="BC2110">
        <v>0</v>
      </c>
      <c r="BD2110">
        <v>76</v>
      </c>
      <c r="BE2110">
        <v>13.5</v>
      </c>
      <c r="BF2110">
        <v>1</v>
      </c>
      <c r="BG2110">
        <v>0.2</v>
      </c>
      <c r="BH2110">
        <v>8</v>
      </c>
      <c r="BI2110">
        <v>1.4</v>
      </c>
      <c r="BJ2110">
        <v>0</v>
      </c>
      <c r="BK2110">
        <v>0</v>
      </c>
      <c r="BL2110">
        <v>110</v>
      </c>
      <c r="BM2110">
        <v>19.5</v>
      </c>
      <c r="BN2110">
        <v>69</v>
      </c>
      <c r="BO2110">
        <v>12.2</v>
      </c>
      <c r="BP2110">
        <v>110</v>
      </c>
      <c r="BQ2110">
        <v>19.5</v>
      </c>
      <c r="BR2110" t="s">
        <v>7695</v>
      </c>
      <c r="BS2110" t="s">
        <v>7688</v>
      </c>
      <c r="BX2110" t="s">
        <v>8226</v>
      </c>
      <c r="BY2110" t="s">
        <v>8227</v>
      </c>
      <c r="BZ2110">
        <v>37343</v>
      </c>
      <c r="CA2110">
        <v>-117.09561190668801</v>
      </c>
      <c r="CB2110">
        <v>32.9533047928538</v>
      </c>
      <c r="CD2110">
        <f xml:space="preserve"> _xlfn.XLOOKUP(AB2110,[1]Sheet1!B:B,[1]Sheet1!Y:Y,"Not Found")</f>
        <v>128150</v>
      </c>
      <c r="CE2110">
        <f xml:space="preserve"> _xlfn.XLOOKUP(AB2110,[1]Sheet1!B:B,[1]Sheet1!AA:AA, "Not Found")</f>
        <v>157470</v>
      </c>
      <c r="CH2110">
        <f t="shared" ca="1" si="65"/>
        <v>0.11429567891105952</v>
      </c>
    </row>
    <row r="2111" spans="1:86" x14ac:dyDescent="0.3">
      <c r="A2111">
        <v>7109</v>
      </c>
      <c r="B2111" t="s">
        <v>0</v>
      </c>
      <c r="C2111" t="s">
        <v>9045</v>
      </c>
      <c r="D2111" s="3">
        <v>37682966109326</v>
      </c>
      <c r="E2111" t="s">
        <v>8226</v>
      </c>
      <c r="F2111" t="s">
        <v>9046</v>
      </c>
      <c r="G2111" t="s">
        <v>4</v>
      </c>
      <c r="H2111" t="s">
        <v>7688</v>
      </c>
      <c r="I2111" t="s">
        <v>8227</v>
      </c>
      <c r="J2111" t="s">
        <v>9047</v>
      </c>
      <c r="K2111" t="s">
        <v>35</v>
      </c>
      <c r="L2111" t="s">
        <v>9</v>
      </c>
      <c r="M2111" s="1">
        <v>33126</v>
      </c>
      <c r="O2111" t="s">
        <v>35</v>
      </c>
      <c r="P2111" t="s">
        <v>36</v>
      </c>
      <c r="Q2111" t="s">
        <v>37</v>
      </c>
      <c r="R2111" t="s">
        <v>12</v>
      </c>
      <c r="U2111" t="s">
        <v>12</v>
      </c>
      <c r="V2111" t="s">
        <v>12</v>
      </c>
      <c r="W2111" t="s">
        <v>12</v>
      </c>
      <c r="X2111" t="s">
        <v>12</v>
      </c>
      <c r="Y2111" t="s">
        <v>14</v>
      </c>
      <c r="Z2111" t="s">
        <v>9048</v>
      </c>
      <c r="AA2111" t="s">
        <v>7688</v>
      </c>
      <c r="AB2111">
        <v>92127</v>
      </c>
      <c r="AC2111" t="str">
        <f t="shared" si="64"/>
        <v>15855 Turtleback Rd., San Diego, CA 92127</v>
      </c>
      <c r="AD2111" t="s">
        <v>17</v>
      </c>
      <c r="AE2111" t="s">
        <v>5185</v>
      </c>
      <c r="AF2111" t="s">
        <v>312</v>
      </c>
      <c r="AG2111" t="s">
        <v>7758</v>
      </c>
      <c r="AH2111" s="2" t="s">
        <v>21</v>
      </c>
      <c r="AI2111">
        <v>33.004404800000003</v>
      </c>
      <c r="AJ2111">
        <v>-117.08731191</v>
      </c>
      <c r="AK2111">
        <v>500</v>
      </c>
      <c r="AL2111">
        <v>10</v>
      </c>
      <c r="AM2111">
        <v>2</v>
      </c>
      <c r="AN2111">
        <v>2</v>
      </c>
      <c r="AO2111">
        <v>0.4</v>
      </c>
      <c r="AP2111">
        <v>101</v>
      </c>
      <c r="AQ2111">
        <v>20.2</v>
      </c>
      <c r="AR2111">
        <v>38</v>
      </c>
      <c r="AS2111">
        <v>7.6</v>
      </c>
      <c r="AT2111">
        <v>101</v>
      </c>
      <c r="AU2111">
        <v>20.2</v>
      </c>
      <c r="AV2111">
        <v>1</v>
      </c>
      <c r="AW2111">
        <v>0.2</v>
      </c>
      <c r="AX2111">
        <v>182</v>
      </c>
      <c r="AY2111">
        <v>36.4</v>
      </c>
      <c r="AZ2111">
        <v>65</v>
      </c>
      <c r="BA2111">
        <v>13</v>
      </c>
      <c r="BB2111">
        <v>0</v>
      </c>
      <c r="BC2111">
        <v>0</v>
      </c>
      <c r="BD2111">
        <v>57</v>
      </c>
      <c r="BE2111">
        <v>11.4</v>
      </c>
      <c r="BF2111">
        <v>1</v>
      </c>
      <c r="BG2111">
        <v>0.2</v>
      </c>
      <c r="BH2111">
        <v>7</v>
      </c>
      <c r="BI2111">
        <v>1.4</v>
      </c>
      <c r="BJ2111">
        <v>0</v>
      </c>
      <c r="BK2111">
        <v>0</v>
      </c>
      <c r="BL2111">
        <v>102</v>
      </c>
      <c r="BM2111">
        <v>20.399999999999999</v>
      </c>
      <c r="BN2111">
        <v>98</v>
      </c>
      <c r="BO2111">
        <v>19.600000000000001</v>
      </c>
      <c r="BP2111">
        <v>102</v>
      </c>
      <c r="BQ2111">
        <v>20.399999999999999</v>
      </c>
      <c r="BR2111" t="s">
        <v>7695</v>
      </c>
      <c r="BS2111" t="s">
        <v>7688</v>
      </c>
      <c r="BX2111" t="s">
        <v>8226</v>
      </c>
      <c r="BY2111" t="s">
        <v>8227</v>
      </c>
      <c r="BZ2111">
        <v>37344</v>
      </c>
      <c r="CA2111">
        <v>-117.087311910255</v>
      </c>
      <c r="CB2111">
        <v>33.004404799061803</v>
      </c>
      <c r="CD2111">
        <f xml:space="preserve"> _xlfn.XLOOKUP(AB2111,[1]Sheet1!B:B,[1]Sheet1!Y:Y,"Not Found")</f>
        <v>179220</v>
      </c>
      <c r="CE2111">
        <f xml:space="preserve"> _xlfn.XLOOKUP(AB2111,[1]Sheet1!B:B,[1]Sheet1!AA:AA, "Not Found")</f>
        <v>242836</v>
      </c>
      <c r="CH2111">
        <f t="shared" ca="1" si="65"/>
        <v>2.1225253874989081E-3</v>
      </c>
    </row>
    <row r="2112" spans="1:86" x14ac:dyDescent="0.3">
      <c r="A2112">
        <v>7110</v>
      </c>
      <c r="B2112" t="s">
        <v>0</v>
      </c>
      <c r="C2112" t="s">
        <v>9049</v>
      </c>
      <c r="D2112" s="3">
        <v>37682966110878</v>
      </c>
      <c r="E2112" t="s">
        <v>8226</v>
      </c>
      <c r="F2112" t="s">
        <v>9050</v>
      </c>
      <c r="G2112" t="s">
        <v>4</v>
      </c>
      <c r="H2112" t="s">
        <v>7688</v>
      </c>
      <c r="I2112" t="s">
        <v>8227</v>
      </c>
      <c r="J2112" t="s">
        <v>9051</v>
      </c>
      <c r="K2112" t="s">
        <v>35</v>
      </c>
      <c r="L2112" t="s">
        <v>9</v>
      </c>
      <c r="M2112" s="1">
        <v>33970</v>
      </c>
      <c r="O2112" t="s">
        <v>35</v>
      </c>
      <c r="P2112" t="s">
        <v>36</v>
      </c>
      <c r="Q2112" t="s">
        <v>37</v>
      </c>
      <c r="R2112" t="s">
        <v>12</v>
      </c>
      <c r="U2112" t="s">
        <v>12</v>
      </c>
      <c r="V2112" t="s">
        <v>12</v>
      </c>
      <c r="W2112" t="s">
        <v>12</v>
      </c>
      <c r="X2112" t="s">
        <v>12</v>
      </c>
      <c r="Y2112" t="s">
        <v>14</v>
      </c>
      <c r="Z2112" t="s">
        <v>9052</v>
      </c>
      <c r="AA2112" t="s">
        <v>7688</v>
      </c>
      <c r="AB2112">
        <v>92129</v>
      </c>
      <c r="AC2112" t="str">
        <f t="shared" si="64"/>
        <v>8707 Adobe Bluffs Dr., San Diego, CA 92129</v>
      </c>
      <c r="AD2112" t="s">
        <v>17</v>
      </c>
      <c r="AE2112" t="s">
        <v>5185</v>
      </c>
      <c r="AF2112" t="s">
        <v>312</v>
      </c>
      <c r="AG2112" t="s">
        <v>7758</v>
      </c>
      <c r="AH2112" s="2" t="s">
        <v>21</v>
      </c>
      <c r="AI2112">
        <v>32.97330479</v>
      </c>
      <c r="AJ2112">
        <v>-117.14101192</v>
      </c>
      <c r="AK2112">
        <v>549</v>
      </c>
      <c r="AL2112">
        <v>4</v>
      </c>
      <c r="AM2112">
        <v>0.7</v>
      </c>
      <c r="AN2112">
        <v>0</v>
      </c>
      <c r="AO2112">
        <v>0</v>
      </c>
      <c r="AP2112">
        <v>228</v>
      </c>
      <c r="AQ2112">
        <v>41.5</v>
      </c>
      <c r="AR2112">
        <v>38</v>
      </c>
      <c r="AS2112">
        <v>6.9</v>
      </c>
      <c r="AT2112">
        <v>50</v>
      </c>
      <c r="AU2112">
        <v>9.1</v>
      </c>
      <c r="AV2112">
        <v>2</v>
      </c>
      <c r="AW2112">
        <v>0.4</v>
      </c>
      <c r="AX2112">
        <v>131</v>
      </c>
      <c r="AY2112">
        <v>23.9</v>
      </c>
      <c r="AZ2112">
        <v>96</v>
      </c>
      <c r="BA2112">
        <v>17.5</v>
      </c>
      <c r="BB2112">
        <v>0</v>
      </c>
      <c r="BC2112">
        <v>0</v>
      </c>
      <c r="BD2112">
        <v>57</v>
      </c>
      <c r="BE2112">
        <v>10.4</v>
      </c>
      <c r="BF2112">
        <v>0</v>
      </c>
      <c r="BG2112">
        <v>0</v>
      </c>
      <c r="BH2112">
        <v>5</v>
      </c>
      <c r="BI2112">
        <v>0.9</v>
      </c>
      <c r="BJ2112">
        <v>0</v>
      </c>
      <c r="BK2112">
        <v>0</v>
      </c>
      <c r="BL2112">
        <v>67</v>
      </c>
      <c r="BM2112">
        <v>12.2</v>
      </c>
      <c r="BN2112">
        <v>90</v>
      </c>
      <c r="BO2112">
        <v>16.399999999999999</v>
      </c>
      <c r="BP2112">
        <v>67</v>
      </c>
      <c r="BQ2112">
        <v>12.2</v>
      </c>
      <c r="BR2112" t="s">
        <v>7695</v>
      </c>
      <c r="BS2112" t="s">
        <v>7688</v>
      </c>
      <c r="BX2112" t="s">
        <v>8226</v>
      </c>
      <c r="BY2112" t="s">
        <v>8227</v>
      </c>
      <c r="BZ2112">
        <v>37315</v>
      </c>
      <c r="CA2112">
        <v>-117.141011916371</v>
      </c>
      <c r="CB2112">
        <v>32.973304791783598</v>
      </c>
      <c r="CD2112">
        <f xml:space="preserve"> _xlfn.XLOOKUP(AB2112,[1]Sheet1!B:B,[1]Sheet1!Y:Y,"Not Found")</f>
        <v>152626</v>
      </c>
      <c r="CE2112">
        <f xml:space="preserve"> _xlfn.XLOOKUP(AB2112,[1]Sheet1!B:B,[1]Sheet1!AA:AA, "Not Found")</f>
        <v>185468</v>
      </c>
      <c r="CH2112">
        <f t="shared" ca="1" si="65"/>
        <v>0.67624149735392813</v>
      </c>
    </row>
    <row r="2113" spans="1:86" x14ac:dyDescent="0.3">
      <c r="A2113">
        <v>7111</v>
      </c>
      <c r="B2113" t="s">
        <v>0</v>
      </c>
      <c r="C2113" t="s">
        <v>9053</v>
      </c>
      <c r="D2113" s="3">
        <v>37682966110886</v>
      </c>
      <c r="E2113" t="s">
        <v>8226</v>
      </c>
      <c r="F2113" t="s">
        <v>9054</v>
      </c>
      <c r="G2113" t="s">
        <v>4</v>
      </c>
      <c r="H2113" t="s">
        <v>7688</v>
      </c>
      <c r="I2113" t="s">
        <v>8227</v>
      </c>
      <c r="J2113" t="s">
        <v>9055</v>
      </c>
      <c r="K2113" t="s">
        <v>35</v>
      </c>
      <c r="L2113" t="s">
        <v>9</v>
      </c>
      <c r="M2113" s="1">
        <v>33848</v>
      </c>
      <c r="O2113" t="s">
        <v>35</v>
      </c>
      <c r="P2113" t="s">
        <v>36</v>
      </c>
      <c r="Q2113" t="s">
        <v>37</v>
      </c>
      <c r="R2113" t="s">
        <v>12</v>
      </c>
      <c r="U2113" t="s">
        <v>12</v>
      </c>
      <c r="V2113" t="s">
        <v>12</v>
      </c>
      <c r="W2113" t="s">
        <v>12</v>
      </c>
      <c r="X2113" t="s">
        <v>12</v>
      </c>
      <c r="Y2113" t="s">
        <v>14</v>
      </c>
      <c r="Z2113" t="s">
        <v>9056</v>
      </c>
      <c r="AA2113" t="s">
        <v>7688</v>
      </c>
      <c r="AB2113">
        <v>92128</v>
      </c>
      <c r="AC2113" t="str">
        <f t="shared" si="64"/>
        <v>14840 Waverley Downs Way, San Diego, CA 92128</v>
      </c>
      <c r="AD2113" t="s">
        <v>17</v>
      </c>
      <c r="AE2113" t="s">
        <v>7731</v>
      </c>
      <c r="AF2113" t="s">
        <v>312</v>
      </c>
      <c r="AG2113" t="s">
        <v>7758</v>
      </c>
      <c r="AH2113" s="2" t="s">
        <v>21</v>
      </c>
      <c r="AI2113">
        <v>32.984204800000001</v>
      </c>
      <c r="AJ2113">
        <v>-117.07201190000001</v>
      </c>
      <c r="AK2113">
        <v>661</v>
      </c>
      <c r="AL2113">
        <v>16</v>
      </c>
      <c r="AM2113">
        <v>2.4</v>
      </c>
      <c r="AN2113">
        <v>0</v>
      </c>
      <c r="AO2113">
        <v>0</v>
      </c>
      <c r="AP2113">
        <v>212</v>
      </c>
      <c r="AQ2113">
        <v>32.1</v>
      </c>
      <c r="AR2113">
        <v>46</v>
      </c>
      <c r="AS2113">
        <v>7</v>
      </c>
      <c r="AT2113">
        <v>102</v>
      </c>
      <c r="AU2113">
        <v>15.4</v>
      </c>
      <c r="AV2113">
        <v>1</v>
      </c>
      <c r="AW2113">
        <v>0.2</v>
      </c>
      <c r="AX2113">
        <v>204</v>
      </c>
      <c r="AY2113">
        <v>30.9</v>
      </c>
      <c r="AZ2113">
        <v>80</v>
      </c>
      <c r="BA2113">
        <v>12.1</v>
      </c>
      <c r="BB2113">
        <v>0</v>
      </c>
      <c r="BC2113">
        <v>0</v>
      </c>
      <c r="BD2113">
        <v>117</v>
      </c>
      <c r="BE2113">
        <v>17.7</v>
      </c>
      <c r="BF2113">
        <v>2</v>
      </c>
      <c r="BG2113">
        <v>0.3</v>
      </c>
      <c r="BH2113">
        <v>9</v>
      </c>
      <c r="BI2113">
        <v>1.4</v>
      </c>
      <c r="BJ2113">
        <v>0</v>
      </c>
      <c r="BK2113">
        <v>0</v>
      </c>
      <c r="BL2113">
        <v>122</v>
      </c>
      <c r="BM2113">
        <v>18.5</v>
      </c>
      <c r="BN2113">
        <v>96</v>
      </c>
      <c r="BO2113">
        <v>14.5</v>
      </c>
      <c r="BP2113">
        <v>120</v>
      </c>
      <c r="BQ2113">
        <v>18.2</v>
      </c>
      <c r="BR2113" t="s">
        <v>7695</v>
      </c>
      <c r="BS2113" t="s">
        <v>7688</v>
      </c>
      <c r="BX2113" t="s">
        <v>8226</v>
      </c>
      <c r="BY2113" t="s">
        <v>8227</v>
      </c>
      <c r="BZ2113">
        <v>37316</v>
      </c>
      <c r="CA2113">
        <v>-117.07201190488</v>
      </c>
      <c r="CB2113">
        <v>32.984204797017902</v>
      </c>
      <c r="CD2113">
        <f xml:space="preserve"> _xlfn.XLOOKUP(AB2113,[1]Sheet1!B:B,[1]Sheet1!Y:Y,"Not Found")</f>
        <v>128150</v>
      </c>
      <c r="CE2113">
        <f xml:space="preserve"> _xlfn.XLOOKUP(AB2113,[1]Sheet1!B:B,[1]Sheet1!AA:AA, "Not Found")</f>
        <v>157470</v>
      </c>
      <c r="CH2113">
        <f t="shared" ca="1" si="65"/>
        <v>0.60636883175743661</v>
      </c>
    </row>
    <row r="2114" spans="1:86" x14ac:dyDescent="0.3">
      <c r="A2114">
        <v>7112</v>
      </c>
      <c r="B2114" t="s">
        <v>0</v>
      </c>
      <c r="C2114" t="s">
        <v>9057</v>
      </c>
      <c r="D2114" s="3">
        <v>37682966111306</v>
      </c>
      <c r="E2114" t="s">
        <v>8226</v>
      </c>
      <c r="F2114" t="s">
        <v>9058</v>
      </c>
      <c r="G2114" t="s">
        <v>4</v>
      </c>
      <c r="H2114" t="s">
        <v>7688</v>
      </c>
      <c r="I2114" t="s">
        <v>8227</v>
      </c>
      <c r="J2114" t="s">
        <v>9059</v>
      </c>
      <c r="K2114" t="s">
        <v>113</v>
      </c>
      <c r="L2114" t="s">
        <v>9</v>
      </c>
      <c r="M2114" s="1">
        <v>34213</v>
      </c>
      <c r="O2114" t="s">
        <v>113</v>
      </c>
      <c r="P2114" t="s">
        <v>75</v>
      </c>
      <c r="Q2114" t="s">
        <v>96</v>
      </c>
      <c r="R2114" t="s">
        <v>12</v>
      </c>
      <c r="U2114" t="s">
        <v>318</v>
      </c>
      <c r="V2114" t="s">
        <v>12</v>
      </c>
      <c r="W2114" t="s">
        <v>12</v>
      </c>
      <c r="X2114" t="s">
        <v>12</v>
      </c>
      <c r="Y2114" t="s">
        <v>14</v>
      </c>
      <c r="Z2114" t="s">
        <v>9060</v>
      </c>
      <c r="AA2114" t="s">
        <v>7688</v>
      </c>
      <c r="AB2114">
        <v>92129</v>
      </c>
      <c r="AC2114" t="str">
        <f t="shared" ref="AC2114:AC2177" si="66">Z2114 &amp; ", " &amp; AA2114 &amp;", CA " &amp;AB2114</f>
        <v>8375 Entreken Way, San Diego, CA 92129</v>
      </c>
      <c r="AD2114" t="s">
        <v>17</v>
      </c>
      <c r="AE2114" t="s">
        <v>5185</v>
      </c>
      <c r="AF2114" t="s">
        <v>312</v>
      </c>
      <c r="AG2114" t="s">
        <v>7758</v>
      </c>
      <c r="AH2114" s="2" t="s">
        <v>21</v>
      </c>
      <c r="AI2114">
        <v>32.961804790000002</v>
      </c>
      <c r="AJ2114">
        <v>-117.14671192</v>
      </c>
      <c r="AK2114">
        <v>1119</v>
      </c>
      <c r="AL2114">
        <v>15</v>
      </c>
      <c r="AM2114">
        <v>1.3</v>
      </c>
      <c r="AN2114">
        <v>2</v>
      </c>
      <c r="AO2114">
        <v>0.2</v>
      </c>
      <c r="AP2114">
        <v>415</v>
      </c>
      <c r="AQ2114">
        <v>37.1</v>
      </c>
      <c r="AR2114">
        <v>83</v>
      </c>
      <c r="AS2114">
        <v>7.4</v>
      </c>
      <c r="AT2114">
        <v>112</v>
      </c>
      <c r="AU2114">
        <v>10</v>
      </c>
      <c r="AV2114">
        <v>1</v>
      </c>
      <c r="AW2114">
        <v>0.1</v>
      </c>
      <c r="AX2114">
        <v>356</v>
      </c>
      <c r="AY2114">
        <v>31.8</v>
      </c>
      <c r="AZ2114">
        <v>135</v>
      </c>
      <c r="BA2114">
        <v>12.1</v>
      </c>
      <c r="BB2114">
        <v>0</v>
      </c>
      <c r="BC2114">
        <v>0</v>
      </c>
      <c r="BD2114">
        <v>51</v>
      </c>
      <c r="BE2114">
        <v>4.5999999999999996</v>
      </c>
      <c r="BF2114">
        <v>0</v>
      </c>
      <c r="BG2114">
        <v>0</v>
      </c>
      <c r="BH2114">
        <v>17</v>
      </c>
      <c r="BI2114">
        <v>1.5</v>
      </c>
      <c r="BJ2114">
        <v>0</v>
      </c>
      <c r="BK2114">
        <v>0</v>
      </c>
      <c r="BL2114">
        <v>130</v>
      </c>
      <c r="BM2114">
        <v>11.6</v>
      </c>
      <c r="BN2114">
        <v>125</v>
      </c>
      <c r="BO2114">
        <v>11.2</v>
      </c>
      <c r="BP2114">
        <v>130</v>
      </c>
      <c r="BQ2114">
        <v>11.6</v>
      </c>
      <c r="BR2114" t="s">
        <v>7695</v>
      </c>
      <c r="BS2114" t="s">
        <v>7688</v>
      </c>
      <c r="BX2114" t="s">
        <v>8226</v>
      </c>
      <c r="BY2114" t="s">
        <v>8227</v>
      </c>
      <c r="BZ2114">
        <v>37317</v>
      </c>
      <c r="CA2114">
        <v>-117.14671191677699</v>
      </c>
      <c r="CB2114">
        <v>32.961804791131001</v>
      </c>
      <c r="CD2114">
        <f xml:space="preserve"> _xlfn.XLOOKUP(AB2114,[1]Sheet1!B:B,[1]Sheet1!Y:Y,"Not Found")</f>
        <v>152626</v>
      </c>
      <c r="CE2114">
        <f xml:space="preserve"> _xlfn.XLOOKUP(AB2114,[1]Sheet1!B:B,[1]Sheet1!AA:AA, "Not Found")</f>
        <v>185468</v>
      </c>
      <c r="CH2114">
        <f t="shared" ref="CH2114:CH2177" ca="1" si="67">RAND()</f>
        <v>0.82930257118937389</v>
      </c>
    </row>
    <row r="2115" spans="1:86" x14ac:dyDescent="0.3">
      <c r="A2115">
        <v>7113</v>
      </c>
      <c r="B2115" t="s">
        <v>0</v>
      </c>
      <c r="C2115" t="s">
        <v>9061</v>
      </c>
      <c r="D2115" s="3">
        <v>37682966111314</v>
      </c>
      <c r="E2115" t="s">
        <v>8226</v>
      </c>
      <c r="F2115" t="s">
        <v>9062</v>
      </c>
      <c r="G2115" t="s">
        <v>4</v>
      </c>
      <c r="H2115" t="s">
        <v>7688</v>
      </c>
      <c r="I2115" t="s">
        <v>8227</v>
      </c>
      <c r="J2115" t="s">
        <v>9063</v>
      </c>
      <c r="K2115" t="s">
        <v>35</v>
      </c>
      <c r="L2115" t="s">
        <v>9</v>
      </c>
      <c r="M2115" s="1">
        <v>34213</v>
      </c>
      <c r="O2115" t="s">
        <v>35</v>
      </c>
      <c r="P2115" t="s">
        <v>36</v>
      </c>
      <c r="Q2115" t="s">
        <v>37</v>
      </c>
      <c r="R2115" t="s">
        <v>12</v>
      </c>
      <c r="U2115" t="s">
        <v>12</v>
      </c>
      <c r="V2115" t="s">
        <v>12</v>
      </c>
      <c r="W2115" t="s">
        <v>12</v>
      </c>
      <c r="X2115" t="s">
        <v>12</v>
      </c>
      <c r="Y2115" t="s">
        <v>14</v>
      </c>
      <c r="Z2115" t="s">
        <v>9064</v>
      </c>
      <c r="AA2115" t="s">
        <v>7688</v>
      </c>
      <c r="AB2115">
        <v>92129</v>
      </c>
      <c r="AC2115" t="str">
        <f t="shared" si="66"/>
        <v>7930 Park Village Rd., San Diego, CA 92129</v>
      </c>
      <c r="AD2115" t="s">
        <v>17</v>
      </c>
      <c r="AE2115" t="s">
        <v>7731</v>
      </c>
      <c r="AF2115" t="s">
        <v>313</v>
      </c>
      <c r="AG2115" t="s">
        <v>7758</v>
      </c>
      <c r="AH2115" s="2" t="s">
        <v>21</v>
      </c>
      <c r="AI2115">
        <v>32.94140479</v>
      </c>
      <c r="AJ2115">
        <v>-117.15081192</v>
      </c>
      <c r="AK2115">
        <v>634</v>
      </c>
      <c r="AL2115">
        <v>3</v>
      </c>
      <c r="AM2115">
        <v>0.5</v>
      </c>
      <c r="AN2115">
        <v>1</v>
      </c>
      <c r="AO2115">
        <v>0.2</v>
      </c>
      <c r="AP2115">
        <v>285</v>
      </c>
      <c r="AQ2115">
        <v>45</v>
      </c>
      <c r="AR2115">
        <v>42</v>
      </c>
      <c r="AS2115">
        <v>6.6</v>
      </c>
      <c r="AT2115">
        <v>65</v>
      </c>
      <c r="AU2115">
        <v>10.3</v>
      </c>
      <c r="AV2115">
        <v>1</v>
      </c>
      <c r="AW2115">
        <v>0.2</v>
      </c>
      <c r="AX2115">
        <v>176</v>
      </c>
      <c r="AY2115">
        <v>27.8</v>
      </c>
      <c r="AZ2115">
        <v>61</v>
      </c>
      <c r="BA2115">
        <v>9.6</v>
      </c>
      <c r="BB2115">
        <v>0</v>
      </c>
      <c r="BC2115">
        <v>0</v>
      </c>
      <c r="BD2115">
        <v>62</v>
      </c>
      <c r="BE2115">
        <v>9.8000000000000007</v>
      </c>
      <c r="BF2115">
        <v>0</v>
      </c>
      <c r="BG2115">
        <v>0</v>
      </c>
      <c r="BH2115">
        <v>3</v>
      </c>
      <c r="BI2115">
        <v>0.5</v>
      </c>
      <c r="BJ2115">
        <v>0</v>
      </c>
      <c r="BK2115">
        <v>0</v>
      </c>
      <c r="BL2115">
        <v>52</v>
      </c>
      <c r="BM2115">
        <v>8.1999999999999993</v>
      </c>
      <c r="BN2115">
        <v>98</v>
      </c>
      <c r="BO2115">
        <v>15.5</v>
      </c>
      <c r="BP2115">
        <v>52</v>
      </c>
      <c r="BQ2115">
        <v>8.1999999999999993</v>
      </c>
      <c r="BR2115" t="s">
        <v>7695</v>
      </c>
      <c r="BS2115" t="s">
        <v>7688</v>
      </c>
      <c r="BX2115" t="s">
        <v>8226</v>
      </c>
      <c r="BY2115" t="s">
        <v>8227</v>
      </c>
      <c r="BZ2115">
        <v>37318</v>
      </c>
      <c r="CA2115">
        <v>-117.150811915189</v>
      </c>
      <c r="CB2115">
        <v>32.941404788250502</v>
      </c>
      <c r="CD2115">
        <f xml:space="preserve"> _xlfn.XLOOKUP(AB2115,[1]Sheet1!B:B,[1]Sheet1!Y:Y,"Not Found")</f>
        <v>152626</v>
      </c>
      <c r="CE2115">
        <f xml:space="preserve"> _xlfn.XLOOKUP(AB2115,[1]Sheet1!B:B,[1]Sheet1!AA:AA, "Not Found")</f>
        <v>185468</v>
      </c>
      <c r="CH2115">
        <f t="shared" ca="1" si="67"/>
        <v>0.12377546064506184</v>
      </c>
    </row>
    <row r="2116" spans="1:86" x14ac:dyDescent="0.3">
      <c r="A2116">
        <v>7114</v>
      </c>
      <c r="B2116" t="s">
        <v>0</v>
      </c>
      <c r="C2116" t="s">
        <v>9065</v>
      </c>
      <c r="D2116" s="3">
        <v>37682966114854</v>
      </c>
      <c r="E2116" t="s">
        <v>8226</v>
      </c>
      <c r="F2116" t="s">
        <v>9066</v>
      </c>
      <c r="G2116" t="s">
        <v>4</v>
      </c>
      <c r="H2116" t="s">
        <v>7688</v>
      </c>
      <c r="I2116" t="s">
        <v>8227</v>
      </c>
      <c r="J2116" t="s">
        <v>9067</v>
      </c>
      <c r="K2116" t="s">
        <v>35</v>
      </c>
      <c r="L2116" t="s">
        <v>9</v>
      </c>
      <c r="M2116" s="1">
        <v>36039</v>
      </c>
      <c r="O2116" t="s">
        <v>35</v>
      </c>
      <c r="P2116" t="s">
        <v>36</v>
      </c>
      <c r="Q2116" t="s">
        <v>37</v>
      </c>
      <c r="R2116" t="s">
        <v>12</v>
      </c>
      <c r="U2116" t="s">
        <v>12</v>
      </c>
      <c r="V2116" t="s">
        <v>12</v>
      </c>
      <c r="W2116" t="s">
        <v>12</v>
      </c>
      <c r="X2116" t="s">
        <v>12</v>
      </c>
      <c r="Y2116" t="s">
        <v>58</v>
      </c>
      <c r="Z2116" t="s">
        <v>9068</v>
      </c>
      <c r="AA2116" t="s">
        <v>7688</v>
      </c>
      <c r="AB2116">
        <v>92128</v>
      </c>
      <c r="AC2116" t="str">
        <f t="shared" si="66"/>
        <v>11775 Shoal Creek Dr., San Diego, CA 92128</v>
      </c>
      <c r="AD2116" t="s">
        <v>17</v>
      </c>
      <c r="AE2116" t="s">
        <v>7731</v>
      </c>
      <c r="AF2116" t="s">
        <v>312</v>
      </c>
      <c r="AG2116" t="s">
        <v>7758</v>
      </c>
      <c r="AH2116" s="2" t="s">
        <v>21</v>
      </c>
      <c r="AI2116">
        <v>32.967204799999998</v>
      </c>
      <c r="AJ2116">
        <v>-117.08201191000001</v>
      </c>
      <c r="AK2116">
        <v>488</v>
      </c>
      <c r="AL2116">
        <v>10</v>
      </c>
      <c r="AM2116">
        <v>2</v>
      </c>
      <c r="AN2116">
        <v>0</v>
      </c>
      <c r="AO2116">
        <v>0</v>
      </c>
      <c r="AP2116">
        <v>126</v>
      </c>
      <c r="AQ2116">
        <v>25.8</v>
      </c>
      <c r="AR2116">
        <v>31</v>
      </c>
      <c r="AS2116">
        <v>6.4</v>
      </c>
      <c r="AT2116">
        <v>71</v>
      </c>
      <c r="AU2116">
        <v>14.5</v>
      </c>
      <c r="AV2116">
        <v>0</v>
      </c>
      <c r="AW2116">
        <v>0</v>
      </c>
      <c r="AX2116">
        <v>181</v>
      </c>
      <c r="AY2116">
        <v>37.1</v>
      </c>
      <c r="AZ2116">
        <v>69</v>
      </c>
      <c r="BA2116">
        <v>14.1</v>
      </c>
      <c r="BB2116">
        <v>0</v>
      </c>
      <c r="BC2116">
        <v>0</v>
      </c>
      <c r="BD2116">
        <v>27</v>
      </c>
      <c r="BE2116">
        <v>5.5</v>
      </c>
      <c r="BF2116">
        <v>0</v>
      </c>
      <c r="BG2116">
        <v>0</v>
      </c>
      <c r="BH2116">
        <v>6</v>
      </c>
      <c r="BI2116">
        <v>1.2</v>
      </c>
      <c r="BJ2116">
        <v>0</v>
      </c>
      <c r="BK2116">
        <v>0</v>
      </c>
      <c r="BL2116">
        <v>69</v>
      </c>
      <c r="BM2116">
        <v>14.1</v>
      </c>
      <c r="BN2116">
        <v>93</v>
      </c>
      <c r="BO2116">
        <v>19.100000000000001</v>
      </c>
      <c r="BP2116">
        <v>69</v>
      </c>
      <c r="BQ2116">
        <v>14.1</v>
      </c>
      <c r="BR2116" t="s">
        <v>7695</v>
      </c>
      <c r="BS2116" t="s">
        <v>7688</v>
      </c>
      <c r="BX2116" t="s">
        <v>8226</v>
      </c>
      <c r="BY2116" t="s">
        <v>8227</v>
      </c>
      <c r="BZ2116">
        <v>37337</v>
      </c>
      <c r="CA2116">
        <v>-117.082011905152</v>
      </c>
      <c r="CB2116">
        <v>32.967204795099299</v>
      </c>
      <c r="CD2116">
        <f xml:space="preserve"> _xlfn.XLOOKUP(AB2116,[1]Sheet1!B:B,[1]Sheet1!Y:Y,"Not Found")</f>
        <v>128150</v>
      </c>
      <c r="CE2116">
        <f xml:space="preserve"> _xlfn.XLOOKUP(AB2116,[1]Sheet1!B:B,[1]Sheet1!AA:AA, "Not Found")</f>
        <v>157470</v>
      </c>
      <c r="CH2116">
        <f t="shared" ca="1" si="67"/>
        <v>0.23952910920804238</v>
      </c>
    </row>
    <row r="2117" spans="1:86" x14ac:dyDescent="0.3">
      <c r="A2117">
        <v>7115</v>
      </c>
      <c r="B2117" t="s">
        <v>0</v>
      </c>
      <c r="C2117" t="s">
        <v>9069</v>
      </c>
      <c r="D2117" s="3">
        <v>37682966117469</v>
      </c>
      <c r="E2117" t="s">
        <v>8226</v>
      </c>
      <c r="F2117" t="s">
        <v>9070</v>
      </c>
      <c r="G2117" t="s">
        <v>4</v>
      </c>
      <c r="H2117" t="s">
        <v>7688</v>
      </c>
      <c r="I2117" t="s">
        <v>8227</v>
      </c>
      <c r="J2117" t="s">
        <v>2505</v>
      </c>
      <c r="K2117" t="s">
        <v>35</v>
      </c>
      <c r="L2117" t="s">
        <v>9</v>
      </c>
      <c r="M2117" s="1">
        <v>36766</v>
      </c>
      <c r="O2117" t="s">
        <v>35</v>
      </c>
      <c r="P2117" t="s">
        <v>36</v>
      </c>
      <c r="Q2117" t="s">
        <v>37</v>
      </c>
      <c r="R2117" t="s">
        <v>12</v>
      </c>
      <c r="U2117" t="s">
        <v>12</v>
      </c>
      <c r="V2117" t="s">
        <v>12</v>
      </c>
      <c r="W2117" t="s">
        <v>12</v>
      </c>
      <c r="X2117" t="s">
        <v>12</v>
      </c>
      <c r="Y2117" t="s">
        <v>14</v>
      </c>
      <c r="Z2117" t="s">
        <v>9071</v>
      </c>
      <c r="AA2117" t="s">
        <v>7688</v>
      </c>
      <c r="AB2117">
        <v>92128</v>
      </c>
      <c r="AC2117" t="str">
        <f t="shared" si="66"/>
        <v>12362 Springhurst Dr., San Diego, CA 92128</v>
      </c>
      <c r="AD2117" t="s">
        <v>17</v>
      </c>
      <c r="AE2117" t="s">
        <v>7731</v>
      </c>
      <c r="AF2117" t="s">
        <v>312</v>
      </c>
      <c r="AG2117" t="s">
        <v>7703</v>
      </c>
      <c r="AH2117" s="2" t="s">
        <v>21</v>
      </c>
      <c r="AI2117">
        <v>32.944304789999997</v>
      </c>
      <c r="AJ2117">
        <v>-117.0764119</v>
      </c>
      <c r="AK2117">
        <v>560</v>
      </c>
      <c r="AL2117">
        <v>7</v>
      </c>
      <c r="AM2117">
        <v>1.2</v>
      </c>
      <c r="AN2117">
        <v>0</v>
      </c>
      <c r="AO2117">
        <v>0</v>
      </c>
      <c r="AP2117">
        <v>164</v>
      </c>
      <c r="AQ2117">
        <v>29.3</v>
      </c>
      <c r="AR2117">
        <v>42</v>
      </c>
      <c r="AS2117">
        <v>7.5</v>
      </c>
      <c r="AT2117">
        <v>71</v>
      </c>
      <c r="AU2117">
        <v>12.7</v>
      </c>
      <c r="AV2117">
        <v>1</v>
      </c>
      <c r="AW2117">
        <v>0.2</v>
      </c>
      <c r="AX2117">
        <v>219</v>
      </c>
      <c r="AY2117">
        <v>39.1</v>
      </c>
      <c r="AZ2117">
        <v>56</v>
      </c>
      <c r="BA2117">
        <v>10</v>
      </c>
      <c r="BB2117">
        <v>0</v>
      </c>
      <c r="BC2117">
        <v>0</v>
      </c>
      <c r="BD2117">
        <v>51</v>
      </c>
      <c r="BE2117">
        <v>9.1</v>
      </c>
      <c r="BF2117">
        <v>0</v>
      </c>
      <c r="BG2117">
        <v>0</v>
      </c>
      <c r="BH2117">
        <v>16</v>
      </c>
      <c r="BI2117">
        <v>2.9</v>
      </c>
      <c r="BJ2117">
        <v>0</v>
      </c>
      <c r="BK2117">
        <v>0</v>
      </c>
      <c r="BL2117">
        <v>83</v>
      </c>
      <c r="BM2117">
        <v>14.8</v>
      </c>
      <c r="BN2117">
        <v>100</v>
      </c>
      <c r="BO2117">
        <v>17.899999999999999</v>
      </c>
      <c r="BP2117">
        <v>81</v>
      </c>
      <c r="BQ2117">
        <v>14.5</v>
      </c>
      <c r="BR2117" t="s">
        <v>7695</v>
      </c>
      <c r="BS2117" t="s">
        <v>7688</v>
      </c>
      <c r="BX2117" t="s">
        <v>8226</v>
      </c>
      <c r="BY2117" t="s">
        <v>8227</v>
      </c>
      <c r="BZ2117">
        <v>37338</v>
      </c>
      <c r="CA2117">
        <v>-117.07641190207001</v>
      </c>
      <c r="CB2117">
        <v>32.944304791701597</v>
      </c>
      <c r="CD2117">
        <f xml:space="preserve"> _xlfn.XLOOKUP(AB2117,[1]Sheet1!B:B,[1]Sheet1!Y:Y,"Not Found")</f>
        <v>128150</v>
      </c>
      <c r="CE2117">
        <f xml:space="preserve"> _xlfn.XLOOKUP(AB2117,[1]Sheet1!B:B,[1]Sheet1!AA:AA, "Not Found")</f>
        <v>157470</v>
      </c>
      <c r="CH2117">
        <f t="shared" ca="1" si="67"/>
        <v>0.42348989441799545</v>
      </c>
    </row>
    <row r="2118" spans="1:86" x14ac:dyDescent="0.3">
      <c r="A2118">
        <v>7116</v>
      </c>
      <c r="B2118" t="s">
        <v>0</v>
      </c>
      <c r="C2118" t="s">
        <v>9072</v>
      </c>
      <c r="D2118" s="3">
        <v>37683040102178</v>
      </c>
      <c r="E2118" t="s">
        <v>9073</v>
      </c>
      <c r="F2118" t="s">
        <v>9074</v>
      </c>
      <c r="G2118" t="s">
        <v>4</v>
      </c>
      <c r="H2118" t="s">
        <v>7688</v>
      </c>
      <c r="I2118" t="s">
        <v>9075</v>
      </c>
      <c r="J2118" t="s">
        <v>9076</v>
      </c>
      <c r="K2118" t="s">
        <v>340</v>
      </c>
      <c r="L2118" t="s">
        <v>9</v>
      </c>
      <c r="M2118" s="1">
        <v>37866</v>
      </c>
      <c r="O2118" t="s">
        <v>8</v>
      </c>
      <c r="P2118" t="s">
        <v>10</v>
      </c>
      <c r="Q2118" t="s">
        <v>11</v>
      </c>
      <c r="R2118" t="s">
        <v>12</v>
      </c>
      <c r="U2118" t="s">
        <v>12</v>
      </c>
      <c r="V2118" t="s">
        <v>12</v>
      </c>
      <c r="W2118" t="s">
        <v>13</v>
      </c>
      <c r="X2118" t="s">
        <v>12</v>
      </c>
      <c r="Y2118" t="s">
        <v>14</v>
      </c>
      <c r="Z2118" t="s">
        <v>9077</v>
      </c>
      <c r="AA2118" t="s">
        <v>9078</v>
      </c>
      <c r="AB2118">
        <v>92065</v>
      </c>
      <c r="AC2118" t="str">
        <f t="shared" si="66"/>
        <v>720 Ninth St., Ramona, CA 92065</v>
      </c>
      <c r="AD2118" t="s">
        <v>17</v>
      </c>
      <c r="AE2118" t="s">
        <v>22</v>
      </c>
      <c r="AF2118" t="s">
        <v>312</v>
      </c>
      <c r="AG2118" t="s">
        <v>7703</v>
      </c>
      <c r="AH2118" t="s">
        <v>832</v>
      </c>
      <c r="AI2118">
        <v>33.039150810000002</v>
      </c>
      <c r="AJ2118">
        <v>-116.86353187</v>
      </c>
      <c r="AK2118">
        <v>30</v>
      </c>
      <c r="AL2118">
        <v>1</v>
      </c>
      <c r="AM2118">
        <v>3.3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13</v>
      </c>
      <c r="AU2118">
        <v>43.3</v>
      </c>
      <c r="AV2118">
        <v>0</v>
      </c>
      <c r="AW2118">
        <v>0</v>
      </c>
      <c r="AX2118">
        <v>14</v>
      </c>
      <c r="AY2118">
        <v>46.7</v>
      </c>
      <c r="AZ2118">
        <v>2</v>
      </c>
      <c r="BA2118">
        <v>6.7</v>
      </c>
      <c r="BB2118">
        <v>0</v>
      </c>
      <c r="BC2118">
        <v>0</v>
      </c>
      <c r="BD2118">
        <v>3</v>
      </c>
      <c r="BE2118">
        <v>10</v>
      </c>
      <c r="BF2118">
        <v>0</v>
      </c>
      <c r="BG2118">
        <v>0</v>
      </c>
      <c r="BH2118">
        <v>2</v>
      </c>
      <c r="BI2118">
        <v>6.7</v>
      </c>
      <c r="BJ2118">
        <v>0</v>
      </c>
      <c r="BK2118">
        <v>0</v>
      </c>
      <c r="BL2118">
        <v>20</v>
      </c>
      <c r="BM2118">
        <v>66.7</v>
      </c>
      <c r="BN2118">
        <v>2</v>
      </c>
      <c r="BO2118">
        <v>6.7</v>
      </c>
      <c r="BP2118">
        <v>20</v>
      </c>
      <c r="BQ2118">
        <v>66.7</v>
      </c>
      <c r="BR2118" t="s">
        <v>7695</v>
      </c>
      <c r="BS2118" t="s">
        <v>7688</v>
      </c>
      <c r="BX2118" t="s">
        <v>9073</v>
      </c>
      <c r="BY2118" t="s">
        <v>9075</v>
      </c>
      <c r="BZ2118">
        <v>37366</v>
      </c>
      <c r="CA2118">
        <v>-116.863531873241</v>
      </c>
      <c r="CB2118">
        <v>33.039150814778402</v>
      </c>
      <c r="CD2118">
        <f xml:space="preserve"> _xlfn.XLOOKUP(AB2118,[1]Sheet1!B:B,[1]Sheet1!Y:Y,"Not Found")</f>
        <v>120550</v>
      </c>
      <c r="CE2118">
        <f xml:space="preserve"> _xlfn.XLOOKUP(AB2118,[1]Sheet1!B:B,[1]Sheet1!AA:AA, "Not Found")</f>
        <v>144035</v>
      </c>
      <c r="CH2118">
        <f t="shared" ca="1" si="67"/>
        <v>0.14082929717094217</v>
      </c>
    </row>
    <row r="2119" spans="1:86" x14ac:dyDescent="0.3">
      <c r="A2119">
        <v>7117</v>
      </c>
      <c r="B2119" t="s">
        <v>0</v>
      </c>
      <c r="C2119" t="s">
        <v>9079</v>
      </c>
      <c r="D2119" s="3">
        <v>37683040131250</v>
      </c>
      <c r="E2119" t="s">
        <v>9073</v>
      </c>
      <c r="F2119" t="s">
        <v>9080</v>
      </c>
      <c r="G2119" t="s">
        <v>4</v>
      </c>
      <c r="H2119" t="s">
        <v>7688</v>
      </c>
      <c r="I2119" t="s">
        <v>9075</v>
      </c>
      <c r="J2119" t="s">
        <v>9081</v>
      </c>
      <c r="K2119" t="s">
        <v>340</v>
      </c>
      <c r="L2119" t="s">
        <v>9</v>
      </c>
      <c r="M2119" s="1">
        <v>41876</v>
      </c>
      <c r="O2119" t="s">
        <v>341</v>
      </c>
      <c r="P2119" t="s">
        <v>36</v>
      </c>
      <c r="Q2119" t="s">
        <v>11</v>
      </c>
      <c r="R2119" t="s">
        <v>12</v>
      </c>
      <c r="U2119" t="s">
        <v>12</v>
      </c>
      <c r="V2119" t="s">
        <v>12</v>
      </c>
      <c r="W2119" t="s">
        <v>12</v>
      </c>
      <c r="X2119" t="s">
        <v>12</v>
      </c>
      <c r="Y2119" t="s">
        <v>14</v>
      </c>
      <c r="Z2119" t="s">
        <v>9082</v>
      </c>
      <c r="AA2119" t="s">
        <v>9078</v>
      </c>
      <c r="AB2119">
        <v>92065</v>
      </c>
      <c r="AC2119" t="str">
        <f t="shared" si="66"/>
        <v>1010 Ramona St., Ramona, CA 92065</v>
      </c>
      <c r="AD2119" t="s">
        <v>17</v>
      </c>
      <c r="AE2119" t="s">
        <v>22</v>
      </c>
      <c r="AF2119" t="s">
        <v>312</v>
      </c>
      <c r="AG2119" t="s">
        <v>7703</v>
      </c>
      <c r="AH2119" t="s">
        <v>832</v>
      </c>
      <c r="AI2119">
        <v>33.026430810000001</v>
      </c>
      <c r="AJ2119">
        <v>-116.87845587</v>
      </c>
      <c r="AK2119">
        <v>195</v>
      </c>
      <c r="AL2119">
        <v>1</v>
      </c>
      <c r="AM2119">
        <v>0.5</v>
      </c>
      <c r="AN2119">
        <v>2</v>
      </c>
      <c r="AO2119">
        <v>1</v>
      </c>
      <c r="AP2119">
        <v>2</v>
      </c>
      <c r="AQ2119">
        <v>1</v>
      </c>
      <c r="AR2119">
        <v>1</v>
      </c>
      <c r="AS2119">
        <v>0.5</v>
      </c>
      <c r="AT2119">
        <v>56</v>
      </c>
      <c r="AU2119">
        <v>28.7</v>
      </c>
      <c r="AV2119">
        <v>0</v>
      </c>
      <c r="AW2119">
        <v>0</v>
      </c>
      <c r="AX2119">
        <v>121</v>
      </c>
      <c r="AY2119">
        <v>62.1</v>
      </c>
      <c r="AZ2119">
        <v>12</v>
      </c>
      <c r="BA2119">
        <v>6.2</v>
      </c>
      <c r="BB2119">
        <v>0</v>
      </c>
      <c r="BC2119">
        <v>0</v>
      </c>
      <c r="BD2119">
        <v>4</v>
      </c>
      <c r="BE2119">
        <v>2.1</v>
      </c>
      <c r="BF2119">
        <v>0</v>
      </c>
      <c r="BG2119">
        <v>0</v>
      </c>
      <c r="BH2119">
        <v>3</v>
      </c>
      <c r="BI2119">
        <v>1.5</v>
      </c>
      <c r="BJ2119">
        <v>0</v>
      </c>
      <c r="BK2119">
        <v>0</v>
      </c>
      <c r="BL2119">
        <v>89</v>
      </c>
      <c r="BM2119">
        <v>45.6</v>
      </c>
      <c r="BN2119">
        <v>5</v>
      </c>
      <c r="BO2119">
        <v>2.6</v>
      </c>
      <c r="BP2119">
        <v>88</v>
      </c>
      <c r="BQ2119">
        <v>45.1</v>
      </c>
      <c r="BR2119" t="s">
        <v>7695</v>
      </c>
      <c r="BS2119" t="s">
        <v>7688</v>
      </c>
      <c r="BX2119" t="s">
        <v>9073</v>
      </c>
      <c r="BY2119" t="s">
        <v>9075</v>
      </c>
      <c r="BZ2119">
        <v>37364</v>
      </c>
      <c r="CA2119">
        <v>-116.87845587424</v>
      </c>
      <c r="CB2119">
        <v>33.026430811720701</v>
      </c>
      <c r="CD2119">
        <f xml:space="preserve"> _xlfn.XLOOKUP(AB2119,[1]Sheet1!B:B,[1]Sheet1!Y:Y,"Not Found")</f>
        <v>120550</v>
      </c>
      <c r="CE2119">
        <f xml:space="preserve"> _xlfn.XLOOKUP(AB2119,[1]Sheet1!B:B,[1]Sheet1!AA:AA, "Not Found")</f>
        <v>144035</v>
      </c>
      <c r="CH2119">
        <f t="shared" ca="1" si="67"/>
        <v>0.12095812027724673</v>
      </c>
    </row>
    <row r="2120" spans="1:86" x14ac:dyDescent="0.3">
      <c r="A2120">
        <v>7118</v>
      </c>
      <c r="B2120" t="s">
        <v>0</v>
      </c>
      <c r="C2120" t="s">
        <v>9083</v>
      </c>
      <c r="D2120" s="3">
        <v>37683040131268</v>
      </c>
      <c r="E2120" t="s">
        <v>9073</v>
      </c>
      <c r="F2120" t="s">
        <v>9084</v>
      </c>
      <c r="G2120" t="s">
        <v>4</v>
      </c>
      <c r="H2120" t="s">
        <v>7688</v>
      </c>
      <c r="I2120" t="s">
        <v>9075</v>
      </c>
      <c r="J2120" t="s">
        <v>9085</v>
      </c>
      <c r="K2120" t="s">
        <v>340</v>
      </c>
      <c r="L2120" t="s">
        <v>9</v>
      </c>
      <c r="M2120" s="1">
        <v>41876</v>
      </c>
      <c r="O2120" t="s">
        <v>35</v>
      </c>
      <c r="P2120" t="s">
        <v>36</v>
      </c>
      <c r="Q2120" t="s">
        <v>75</v>
      </c>
      <c r="R2120" t="s">
        <v>12</v>
      </c>
      <c r="U2120" t="s">
        <v>12</v>
      </c>
      <c r="V2120" t="s">
        <v>12</v>
      </c>
      <c r="W2120" t="s">
        <v>12</v>
      </c>
      <c r="X2120" t="s">
        <v>12</v>
      </c>
      <c r="Y2120" t="s">
        <v>58</v>
      </c>
      <c r="Z2120" t="s">
        <v>9082</v>
      </c>
      <c r="AA2120" t="s">
        <v>9078</v>
      </c>
      <c r="AB2120">
        <v>92065</v>
      </c>
      <c r="AC2120" t="str">
        <f t="shared" si="66"/>
        <v>1010 Ramona St., Ramona, CA 92065</v>
      </c>
      <c r="AD2120" t="s">
        <v>17</v>
      </c>
      <c r="AE2120" t="s">
        <v>22</v>
      </c>
      <c r="AF2120" t="s">
        <v>312</v>
      </c>
      <c r="AG2120" t="s">
        <v>7703</v>
      </c>
      <c r="AH2120" t="s">
        <v>832</v>
      </c>
      <c r="AI2120">
        <v>33.026430810000001</v>
      </c>
      <c r="AJ2120">
        <v>-116.87845587</v>
      </c>
      <c r="AK2120">
        <v>270</v>
      </c>
      <c r="AL2120">
        <v>1</v>
      </c>
      <c r="AM2120">
        <v>0.4</v>
      </c>
      <c r="AN2120">
        <v>0</v>
      </c>
      <c r="AO2120">
        <v>0</v>
      </c>
      <c r="AP2120">
        <v>1</v>
      </c>
      <c r="AQ2120">
        <v>0.4</v>
      </c>
      <c r="AR2120">
        <v>0</v>
      </c>
      <c r="AS2120">
        <v>0</v>
      </c>
      <c r="AT2120">
        <v>97</v>
      </c>
      <c r="AU2120">
        <v>35.9</v>
      </c>
      <c r="AV2120">
        <v>0</v>
      </c>
      <c r="AW2120">
        <v>0</v>
      </c>
      <c r="AX2120">
        <v>148</v>
      </c>
      <c r="AY2120">
        <v>54.8</v>
      </c>
      <c r="AZ2120">
        <v>23</v>
      </c>
      <c r="BA2120">
        <v>8.5</v>
      </c>
      <c r="BB2120">
        <v>0</v>
      </c>
      <c r="BC2120">
        <v>0</v>
      </c>
      <c r="BD2120">
        <v>22</v>
      </c>
      <c r="BE2120">
        <v>8.1</v>
      </c>
      <c r="BF2120">
        <v>0</v>
      </c>
      <c r="BG2120">
        <v>0</v>
      </c>
      <c r="BH2120">
        <v>5</v>
      </c>
      <c r="BI2120">
        <v>1.9</v>
      </c>
      <c r="BJ2120">
        <v>0</v>
      </c>
      <c r="BK2120">
        <v>0</v>
      </c>
      <c r="BL2120">
        <v>146</v>
      </c>
      <c r="BM2120">
        <v>54.1</v>
      </c>
      <c r="BN2120">
        <v>33</v>
      </c>
      <c r="BO2120">
        <v>12.2</v>
      </c>
      <c r="BP2120">
        <v>145</v>
      </c>
      <c r="BQ2120">
        <v>53.7</v>
      </c>
      <c r="BR2120" t="s">
        <v>7695</v>
      </c>
      <c r="BS2120" t="s">
        <v>7688</v>
      </c>
      <c r="BX2120" t="s">
        <v>9073</v>
      </c>
      <c r="BY2120" t="s">
        <v>9075</v>
      </c>
      <c r="BZ2120">
        <v>37367</v>
      </c>
      <c r="CA2120">
        <v>-116.87845587424</v>
      </c>
      <c r="CB2120">
        <v>33.026430811720701</v>
      </c>
      <c r="CD2120">
        <f xml:space="preserve"> _xlfn.XLOOKUP(AB2120,[1]Sheet1!B:B,[1]Sheet1!Y:Y,"Not Found")</f>
        <v>120550</v>
      </c>
      <c r="CE2120">
        <f xml:space="preserve"> _xlfn.XLOOKUP(AB2120,[1]Sheet1!B:B,[1]Sheet1!AA:AA, "Not Found")</f>
        <v>144035</v>
      </c>
      <c r="CH2120">
        <f t="shared" ca="1" si="67"/>
        <v>0.98275217632145451</v>
      </c>
    </row>
    <row r="2121" spans="1:86" x14ac:dyDescent="0.3">
      <c r="A2121">
        <v>7119</v>
      </c>
      <c r="B2121" t="s">
        <v>0</v>
      </c>
      <c r="C2121" t="s">
        <v>9086</v>
      </c>
      <c r="D2121" s="3">
        <v>37683043735958</v>
      </c>
      <c r="E2121" t="s">
        <v>9073</v>
      </c>
      <c r="F2121" t="s">
        <v>9087</v>
      </c>
      <c r="G2121" t="s">
        <v>4</v>
      </c>
      <c r="H2121" t="s">
        <v>7688</v>
      </c>
      <c r="I2121" t="s">
        <v>9075</v>
      </c>
      <c r="J2121" t="s">
        <v>9088</v>
      </c>
      <c r="K2121" t="s">
        <v>325</v>
      </c>
      <c r="L2121" t="s">
        <v>9</v>
      </c>
      <c r="M2121" s="1">
        <v>29403</v>
      </c>
      <c r="O2121" t="s">
        <v>8</v>
      </c>
      <c r="P2121" t="s">
        <v>4</v>
      </c>
      <c r="Q2121" t="s">
        <v>11</v>
      </c>
      <c r="R2121" t="s">
        <v>12</v>
      </c>
      <c r="U2121" t="s">
        <v>12</v>
      </c>
      <c r="V2121" t="s">
        <v>12</v>
      </c>
      <c r="W2121" t="s">
        <v>13</v>
      </c>
      <c r="X2121" t="s">
        <v>13</v>
      </c>
      <c r="Y2121" t="s">
        <v>58</v>
      </c>
      <c r="Z2121" t="s">
        <v>9077</v>
      </c>
      <c r="AA2121" t="s">
        <v>9078</v>
      </c>
      <c r="AB2121">
        <v>92065</v>
      </c>
      <c r="AC2121" t="str">
        <f t="shared" si="66"/>
        <v>720 Ninth St., Ramona, CA 92065</v>
      </c>
      <c r="AD2121" t="s">
        <v>17</v>
      </c>
      <c r="AE2121" t="s">
        <v>22</v>
      </c>
      <c r="AF2121" t="s">
        <v>312</v>
      </c>
      <c r="AG2121" t="s">
        <v>7703</v>
      </c>
      <c r="AH2121" t="s">
        <v>832</v>
      </c>
      <c r="AI2121">
        <v>33.039150810000002</v>
      </c>
      <c r="AJ2121">
        <v>-116.86353187</v>
      </c>
      <c r="AK2121">
        <v>97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56</v>
      </c>
      <c r="AU2121">
        <v>57.7</v>
      </c>
      <c r="AV2121">
        <v>0</v>
      </c>
      <c r="AW2121">
        <v>0</v>
      </c>
      <c r="AX2121">
        <v>34</v>
      </c>
      <c r="AY2121">
        <v>35.1</v>
      </c>
      <c r="AZ2121">
        <v>7</v>
      </c>
      <c r="BA2121">
        <v>7.2</v>
      </c>
      <c r="BB2121">
        <v>0</v>
      </c>
      <c r="BC2121">
        <v>0</v>
      </c>
      <c r="BD2121">
        <v>12</v>
      </c>
      <c r="BE2121">
        <v>12.4</v>
      </c>
      <c r="BF2121">
        <v>0</v>
      </c>
      <c r="BG2121">
        <v>0</v>
      </c>
      <c r="BH2121">
        <v>3</v>
      </c>
      <c r="BI2121">
        <v>3.1</v>
      </c>
      <c r="BJ2121">
        <v>1</v>
      </c>
      <c r="BK2121">
        <v>1</v>
      </c>
      <c r="BL2121">
        <v>77</v>
      </c>
      <c r="BM2121">
        <v>79.400000000000006</v>
      </c>
      <c r="BN2121">
        <v>12</v>
      </c>
      <c r="BO2121">
        <v>12.4</v>
      </c>
      <c r="BP2121">
        <v>77</v>
      </c>
      <c r="BQ2121">
        <v>79.400000000000006</v>
      </c>
      <c r="BR2121" t="s">
        <v>7695</v>
      </c>
      <c r="BS2121" t="s">
        <v>7688</v>
      </c>
      <c r="BX2121" t="s">
        <v>9073</v>
      </c>
      <c r="BY2121" t="s">
        <v>9075</v>
      </c>
      <c r="BZ2121">
        <v>37359</v>
      </c>
      <c r="CA2121">
        <v>-116.863531873241</v>
      </c>
      <c r="CB2121">
        <v>33.039150814778402</v>
      </c>
      <c r="CD2121">
        <f xml:space="preserve"> _xlfn.XLOOKUP(AB2121,[1]Sheet1!B:B,[1]Sheet1!Y:Y,"Not Found")</f>
        <v>120550</v>
      </c>
      <c r="CE2121">
        <f xml:space="preserve"> _xlfn.XLOOKUP(AB2121,[1]Sheet1!B:B,[1]Sheet1!AA:AA, "Not Found")</f>
        <v>144035</v>
      </c>
      <c r="CH2121">
        <f t="shared" ca="1" si="67"/>
        <v>0.62027721131776992</v>
      </c>
    </row>
    <row r="2122" spans="1:86" x14ac:dyDescent="0.3">
      <c r="A2122">
        <v>7120</v>
      </c>
      <c r="B2122" t="s">
        <v>0</v>
      </c>
      <c r="C2122" t="s">
        <v>9089</v>
      </c>
      <c r="D2122" s="3">
        <v>37683043735974</v>
      </c>
      <c r="E2122" t="s">
        <v>9073</v>
      </c>
      <c r="F2122" t="s">
        <v>9090</v>
      </c>
      <c r="G2122" t="s">
        <v>4</v>
      </c>
      <c r="H2122" t="s">
        <v>7688</v>
      </c>
      <c r="I2122" t="s">
        <v>9075</v>
      </c>
      <c r="J2122" t="s">
        <v>2865</v>
      </c>
      <c r="K2122" t="s">
        <v>8</v>
      </c>
      <c r="L2122" t="s">
        <v>9</v>
      </c>
      <c r="M2122" s="1">
        <v>29403</v>
      </c>
      <c r="O2122" t="s">
        <v>8</v>
      </c>
      <c r="P2122" t="s">
        <v>4</v>
      </c>
      <c r="Q2122" t="s">
        <v>11</v>
      </c>
      <c r="R2122" t="s">
        <v>12</v>
      </c>
      <c r="U2122" t="s">
        <v>12</v>
      </c>
      <c r="V2122" t="s">
        <v>12</v>
      </c>
      <c r="W2122" t="s">
        <v>12</v>
      </c>
      <c r="X2122" t="s">
        <v>12</v>
      </c>
      <c r="Y2122" t="s">
        <v>14</v>
      </c>
      <c r="Z2122" t="s">
        <v>9091</v>
      </c>
      <c r="AA2122" t="s">
        <v>9078</v>
      </c>
      <c r="AB2122">
        <v>92065</v>
      </c>
      <c r="AC2122" t="str">
        <f t="shared" si="66"/>
        <v>1401 Hanson Ln., Ramona, CA 92065</v>
      </c>
      <c r="AD2122" t="s">
        <v>17</v>
      </c>
      <c r="AE2122" t="s">
        <v>22</v>
      </c>
      <c r="AF2122" t="s">
        <v>312</v>
      </c>
      <c r="AG2122" t="s">
        <v>7703</v>
      </c>
      <c r="AH2122" t="s">
        <v>832</v>
      </c>
      <c r="AI2122">
        <v>33.026926809999999</v>
      </c>
      <c r="AJ2122">
        <v>-116.86914987</v>
      </c>
      <c r="AK2122">
        <v>1482</v>
      </c>
      <c r="AL2122">
        <v>10</v>
      </c>
      <c r="AM2122">
        <v>0.7</v>
      </c>
      <c r="AN2122">
        <v>9</v>
      </c>
      <c r="AO2122">
        <v>0.6</v>
      </c>
      <c r="AP2122">
        <v>5</v>
      </c>
      <c r="AQ2122">
        <v>0.3</v>
      </c>
      <c r="AR2122">
        <v>7</v>
      </c>
      <c r="AS2122">
        <v>0.5</v>
      </c>
      <c r="AT2122">
        <v>657</v>
      </c>
      <c r="AU2122">
        <v>44.3</v>
      </c>
      <c r="AV2122">
        <v>1</v>
      </c>
      <c r="AW2122">
        <v>0.1</v>
      </c>
      <c r="AX2122">
        <v>701</v>
      </c>
      <c r="AY2122">
        <v>47.3</v>
      </c>
      <c r="AZ2122">
        <v>92</v>
      </c>
      <c r="BA2122">
        <v>6.2</v>
      </c>
      <c r="BB2122">
        <v>0</v>
      </c>
      <c r="BC2122">
        <v>0</v>
      </c>
      <c r="BD2122">
        <v>135</v>
      </c>
      <c r="BE2122">
        <v>9.1</v>
      </c>
      <c r="BF2122">
        <v>2</v>
      </c>
      <c r="BG2122">
        <v>0.1</v>
      </c>
      <c r="BH2122">
        <v>27</v>
      </c>
      <c r="BI2122">
        <v>1.8</v>
      </c>
      <c r="BJ2122">
        <v>10</v>
      </c>
      <c r="BK2122">
        <v>0.7</v>
      </c>
      <c r="BL2122">
        <v>832</v>
      </c>
      <c r="BM2122">
        <v>56.1</v>
      </c>
      <c r="BN2122">
        <v>250</v>
      </c>
      <c r="BO2122">
        <v>16.899999999999999</v>
      </c>
      <c r="BP2122">
        <v>820</v>
      </c>
      <c r="BQ2122">
        <v>55.3</v>
      </c>
      <c r="BR2122" t="s">
        <v>7695</v>
      </c>
      <c r="BS2122" t="s">
        <v>7688</v>
      </c>
      <c r="BX2122" t="s">
        <v>9073</v>
      </c>
      <c r="BY2122" t="s">
        <v>9075</v>
      </c>
      <c r="BZ2122">
        <v>37361</v>
      </c>
      <c r="CA2122">
        <v>-116.86914987352399</v>
      </c>
      <c r="CB2122">
        <v>33.026926813185902</v>
      </c>
      <c r="CD2122">
        <f xml:space="preserve"> _xlfn.XLOOKUP(AB2122,[1]Sheet1!B:B,[1]Sheet1!Y:Y,"Not Found")</f>
        <v>120550</v>
      </c>
      <c r="CE2122">
        <f xml:space="preserve"> _xlfn.XLOOKUP(AB2122,[1]Sheet1!B:B,[1]Sheet1!AA:AA, "Not Found")</f>
        <v>144035</v>
      </c>
      <c r="CH2122">
        <f t="shared" ca="1" si="67"/>
        <v>0.46503588803409457</v>
      </c>
    </row>
    <row r="2123" spans="1:86" x14ac:dyDescent="0.3">
      <c r="A2123">
        <v>7121</v>
      </c>
      <c r="B2123" t="s">
        <v>0</v>
      </c>
      <c r="C2123" t="s">
        <v>9092</v>
      </c>
      <c r="D2123" s="3">
        <v>37683046039028</v>
      </c>
      <c r="E2123" t="s">
        <v>9073</v>
      </c>
      <c r="F2123" t="s">
        <v>9093</v>
      </c>
      <c r="G2123" t="s">
        <v>4</v>
      </c>
      <c r="H2123" t="s">
        <v>7688</v>
      </c>
      <c r="I2123" t="s">
        <v>9075</v>
      </c>
      <c r="J2123" t="s">
        <v>9094</v>
      </c>
      <c r="K2123" t="s">
        <v>35</v>
      </c>
      <c r="L2123" t="s">
        <v>9</v>
      </c>
      <c r="M2123" s="1">
        <v>29403</v>
      </c>
      <c r="O2123" t="s">
        <v>35</v>
      </c>
      <c r="P2123" t="s">
        <v>36</v>
      </c>
      <c r="Q2123" t="s">
        <v>75</v>
      </c>
      <c r="R2123" t="s">
        <v>12</v>
      </c>
      <c r="U2123" t="s">
        <v>12</v>
      </c>
      <c r="V2123" t="s">
        <v>12</v>
      </c>
      <c r="W2123" t="s">
        <v>13</v>
      </c>
      <c r="X2123" t="s">
        <v>12</v>
      </c>
      <c r="Y2123" t="s">
        <v>14</v>
      </c>
      <c r="Z2123" t="s">
        <v>9095</v>
      </c>
      <c r="AA2123" t="s">
        <v>9078</v>
      </c>
      <c r="AB2123">
        <v>92065</v>
      </c>
      <c r="AC2123" t="str">
        <f t="shared" si="66"/>
        <v>2520 Boundary Ave., Ramona, CA 92065</v>
      </c>
      <c r="AD2123" t="s">
        <v>17</v>
      </c>
      <c r="AE2123" t="s">
        <v>22</v>
      </c>
      <c r="AF2123" t="s">
        <v>312</v>
      </c>
      <c r="AG2123" t="s">
        <v>7703</v>
      </c>
      <c r="AH2123" t="s">
        <v>602</v>
      </c>
      <c r="AI2123">
        <v>33.017473809999998</v>
      </c>
      <c r="AJ2123">
        <v>-116.89023487999999</v>
      </c>
      <c r="AK2123">
        <v>533</v>
      </c>
      <c r="AL2123">
        <v>1</v>
      </c>
      <c r="AM2123">
        <v>0.2</v>
      </c>
      <c r="AN2123">
        <v>1</v>
      </c>
      <c r="AO2123">
        <v>0.2</v>
      </c>
      <c r="AP2123">
        <v>0</v>
      </c>
      <c r="AQ2123">
        <v>0</v>
      </c>
      <c r="AR2123">
        <v>1</v>
      </c>
      <c r="AS2123">
        <v>0.2</v>
      </c>
      <c r="AT2123">
        <v>324</v>
      </c>
      <c r="AU2123">
        <v>60.8</v>
      </c>
      <c r="AV2123">
        <v>0</v>
      </c>
      <c r="AW2123">
        <v>0</v>
      </c>
      <c r="AX2123">
        <v>195</v>
      </c>
      <c r="AY2123">
        <v>36.6</v>
      </c>
      <c r="AZ2123">
        <v>11</v>
      </c>
      <c r="BA2123">
        <v>2.1</v>
      </c>
      <c r="BB2123">
        <v>0</v>
      </c>
      <c r="BC2123">
        <v>0</v>
      </c>
      <c r="BD2123">
        <v>130</v>
      </c>
      <c r="BE2123">
        <v>24.4</v>
      </c>
      <c r="BF2123">
        <v>4</v>
      </c>
      <c r="BG2123">
        <v>0.8</v>
      </c>
      <c r="BH2123">
        <v>27</v>
      </c>
      <c r="BI2123">
        <v>5.0999999999999996</v>
      </c>
      <c r="BJ2123">
        <v>2</v>
      </c>
      <c r="BK2123">
        <v>0.4</v>
      </c>
      <c r="BL2123">
        <v>425</v>
      </c>
      <c r="BM2123">
        <v>79.7</v>
      </c>
      <c r="BN2123">
        <v>89</v>
      </c>
      <c r="BO2123">
        <v>16.7</v>
      </c>
      <c r="BP2123">
        <v>424</v>
      </c>
      <c r="BQ2123">
        <v>79.5</v>
      </c>
      <c r="BR2123" t="s">
        <v>7695</v>
      </c>
      <c r="BS2123" t="s">
        <v>7688</v>
      </c>
      <c r="BX2123" t="s">
        <v>9073</v>
      </c>
      <c r="BY2123" t="s">
        <v>9075</v>
      </c>
      <c r="BZ2123">
        <v>37358</v>
      </c>
      <c r="CA2123">
        <v>-116.890234875619</v>
      </c>
      <c r="CB2123">
        <v>33.017473809941897</v>
      </c>
      <c r="CD2123">
        <f xml:space="preserve"> _xlfn.XLOOKUP(AB2123,[1]Sheet1!B:B,[1]Sheet1!Y:Y,"Not Found")</f>
        <v>120550</v>
      </c>
      <c r="CE2123">
        <f xml:space="preserve"> _xlfn.XLOOKUP(AB2123,[1]Sheet1!B:B,[1]Sheet1!AA:AA, "Not Found")</f>
        <v>144035</v>
      </c>
      <c r="CH2123">
        <f t="shared" ca="1" si="67"/>
        <v>0.26167984805615463</v>
      </c>
    </row>
    <row r="2124" spans="1:86" x14ac:dyDescent="0.3">
      <c r="A2124">
        <v>7122</v>
      </c>
      <c r="B2124" t="s">
        <v>0</v>
      </c>
      <c r="C2124" t="s">
        <v>9096</v>
      </c>
      <c r="D2124" s="3">
        <v>37683046039036</v>
      </c>
      <c r="E2124" t="s">
        <v>9073</v>
      </c>
      <c r="F2124" t="s">
        <v>9097</v>
      </c>
      <c r="G2124" t="s">
        <v>4</v>
      </c>
      <c r="H2124" t="s">
        <v>7688</v>
      </c>
      <c r="I2124" t="s">
        <v>9075</v>
      </c>
      <c r="J2124" t="s">
        <v>2202</v>
      </c>
      <c r="K2124" t="s">
        <v>35</v>
      </c>
      <c r="L2124" t="s">
        <v>9</v>
      </c>
      <c r="M2124" s="1">
        <v>29403</v>
      </c>
      <c r="O2124" t="s">
        <v>35</v>
      </c>
      <c r="P2124" t="s">
        <v>36</v>
      </c>
      <c r="Q2124" t="s">
        <v>75</v>
      </c>
      <c r="R2124" t="s">
        <v>12</v>
      </c>
      <c r="U2124" t="s">
        <v>12</v>
      </c>
      <c r="V2124" t="s">
        <v>12</v>
      </c>
      <c r="W2124" t="s">
        <v>13</v>
      </c>
      <c r="X2124" t="s">
        <v>12</v>
      </c>
      <c r="Y2124" t="s">
        <v>58</v>
      </c>
      <c r="Z2124" t="s">
        <v>9098</v>
      </c>
      <c r="AA2124" t="s">
        <v>9078</v>
      </c>
      <c r="AB2124">
        <v>92065</v>
      </c>
      <c r="AC2124" t="str">
        <f t="shared" si="66"/>
        <v>415 Eighth St., Ramona, CA 92065</v>
      </c>
      <c r="AD2124" t="s">
        <v>17</v>
      </c>
      <c r="AE2124" t="s">
        <v>22</v>
      </c>
      <c r="AF2124" t="s">
        <v>312</v>
      </c>
      <c r="AG2124" t="s">
        <v>7703</v>
      </c>
      <c r="AH2124" t="s">
        <v>832</v>
      </c>
      <c r="AI2124">
        <v>33.042014819999999</v>
      </c>
      <c r="AJ2124">
        <v>-116.86525387</v>
      </c>
      <c r="AK2124">
        <v>400</v>
      </c>
      <c r="AL2124">
        <v>3</v>
      </c>
      <c r="AM2124">
        <v>0.8</v>
      </c>
      <c r="AN2124">
        <v>1</v>
      </c>
      <c r="AO2124">
        <v>0.2</v>
      </c>
      <c r="AP2124">
        <v>0</v>
      </c>
      <c r="AQ2124">
        <v>0</v>
      </c>
      <c r="AR2124">
        <v>2</v>
      </c>
      <c r="AS2124">
        <v>0.5</v>
      </c>
      <c r="AT2124">
        <v>271</v>
      </c>
      <c r="AU2124">
        <v>67.8</v>
      </c>
      <c r="AV2124">
        <v>1</v>
      </c>
      <c r="AW2124">
        <v>0.2</v>
      </c>
      <c r="AX2124">
        <v>104</v>
      </c>
      <c r="AY2124">
        <v>26</v>
      </c>
      <c r="AZ2124">
        <v>18</v>
      </c>
      <c r="BA2124">
        <v>4.5</v>
      </c>
      <c r="BB2124">
        <v>0</v>
      </c>
      <c r="BC2124">
        <v>0</v>
      </c>
      <c r="BD2124">
        <v>127</v>
      </c>
      <c r="BE2124">
        <v>31.8</v>
      </c>
      <c r="BF2124">
        <v>1</v>
      </c>
      <c r="BG2124">
        <v>0.2</v>
      </c>
      <c r="BH2124">
        <v>17</v>
      </c>
      <c r="BI2124">
        <v>4.2</v>
      </c>
      <c r="BJ2124">
        <v>13</v>
      </c>
      <c r="BK2124">
        <v>3.2</v>
      </c>
      <c r="BL2124">
        <v>340</v>
      </c>
      <c r="BM2124">
        <v>85</v>
      </c>
      <c r="BN2124">
        <v>115</v>
      </c>
      <c r="BO2124">
        <v>28.7</v>
      </c>
      <c r="BP2124">
        <v>340</v>
      </c>
      <c r="BQ2124">
        <v>85</v>
      </c>
      <c r="BR2124" t="s">
        <v>7695</v>
      </c>
      <c r="BS2124" t="s">
        <v>7688</v>
      </c>
      <c r="BX2124" t="s">
        <v>9073</v>
      </c>
      <c r="BY2124" t="s">
        <v>9075</v>
      </c>
      <c r="BZ2124">
        <v>37360</v>
      </c>
      <c r="CA2124">
        <v>-116.86525387318</v>
      </c>
      <c r="CB2124">
        <v>33.042014815056199</v>
      </c>
      <c r="CD2124">
        <f xml:space="preserve"> _xlfn.XLOOKUP(AB2124,[1]Sheet1!B:B,[1]Sheet1!Y:Y,"Not Found")</f>
        <v>120550</v>
      </c>
      <c r="CE2124">
        <f xml:space="preserve"> _xlfn.XLOOKUP(AB2124,[1]Sheet1!B:B,[1]Sheet1!AA:AA, "Not Found")</f>
        <v>144035</v>
      </c>
      <c r="CH2124">
        <f t="shared" ca="1" si="67"/>
        <v>0.96382036656640369</v>
      </c>
    </row>
    <row r="2125" spans="1:86" x14ac:dyDescent="0.3">
      <c r="A2125">
        <v>7123</v>
      </c>
      <c r="B2125" t="s">
        <v>0</v>
      </c>
      <c r="C2125" t="s">
        <v>9099</v>
      </c>
      <c r="D2125" s="3">
        <v>37683046105555</v>
      </c>
      <c r="E2125" t="s">
        <v>9073</v>
      </c>
      <c r="F2125" t="s">
        <v>9100</v>
      </c>
      <c r="G2125" t="s">
        <v>4</v>
      </c>
      <c r="H2125" t="s">
        <v>7688</v>
      </c>
      <c r="I2125" t="s">
        <v>9075</v>
      </c>
      <c r="J2125" t="s">
        <v>9101</v>
      </c>
      <c r="K2125" t="s">
        <v>35</v>
      </c>
      <c r="L2125" t="s">
        <v>9</v>
      </c>
      <c r="M2125" s="1">
        <v>29403</v>
      </c>
      <c r="O2125" t="s">
        <v>35</v>
      </c>
      <c r="P2125" t="s">
        <v>36</v>
      </c>
      <c r="Q2125" t="s">
        <v>75</v>
      </c>
      <c r="R2125" t="s">
        <v>12</v>
      </c>
      <c r="U2125" t="s">
        <v>12</v>
      </c>
      <c r="V2125" t="s">
        <v>12</v>
      </c>
      <c r="W2125" t="s">
        <v>12</v>
      </c>
      <c r="X2125" t="s">
        <v>12</v>
      </c>
      <c r="Y2125" t="s">
        <v>14</v>
      </c>
      <c r="Z2125" t="s">
        <v>9102</v>
      </c>
      <c r="AA2125" t="s">
        <v>9078</v>
      </c>
      <c r="AB2125">
        <v>92065</v>
      </c>
      <c r="AC2125" t="str">
        <f t="shared" si="66"/>
        <v>24908 Abalar Way, Ramona, CA 92065</v>
      </c>
      <c r="AD2125" t="s">
        <v>17</v>
      </c>
      <c r="AE2125" t="s">
        <v>22</v>
      </c>
      <c r="AF2125" t="s">
        <v>312</v>
      </c>
      <c r="AG2125" t="s">
        <v>7703</v>
      </c>
      <c r="AH2125" t="s">
        <v>832</v>
      </c>
      <c r="AI2125">
        <v>33.009108810000001</v>
      </c>
      <c r="AJ2125">
        <v>-116.79129286</v>
      </c>
      <c r="AK2125">
        <v>501</v>
      </c>
      <c r="AL2125">
        <v>4</v>
      </c>
      <c r="AM2125">
        <v>0.8</v>
      </c>
      <c r="AN2125">
        <v>6</v>
      </c>
      <c r="AO2125">
        <v>1.2</v>
      </c>
      <c r="AP2125">
        <v>2</v>
      </c>
      <c r="AQ2125">
        <v>0.4</v>
      </c>
      <c r="AR2125">
        <v>1</v>
      </c>
      <c r="AS2125">
        <v>0.2</v>
      </c>
      <c r="AT2125">
        <v>184</v>
      </c>
      <c r="AU2125">
        <v>36.700000000000003</v>
      </c>
      <c r="AV2125">
        <v>0</v>
      </c>
      <c r="AW2125">
        <v>0</v>
      </c>
      <c r="AX2125">
        <v>249</v>
      </c>
      <c r="AY2125">
        <v>49.7</v>
      </c>
      <c r="AZ2125">
        <v>55</v>
      </c>
      <c r="BA2125">
        <v>11</v>
      </c>
      <c r="BB2125">
        <v>0</v>
      </c>
      <c r="BC2125">
        <v>0</v>
      </c>
      <c r="BD2125">
        <v>17</v>
      </c>
      <c r="BE2125">
        <v>3.4</v>
      </c>
      <c r="BF2125">
        <v>2</v>
      </c>
      <c r="BG2125">
        <v>0.4</v>
      </c>
      <c r="BH2125">
        <v>11</v>
      </c>
      <c r="BI2125">
        <v>2.2000000000000002</v>
      </c>
      <c r="BJ2125">
        <v>1</v>
      </c>
      <c r="BK2125">
        <v>0.2</v>
      </c>
      <c r="BL2125">
        <v>213</v>
      </c>
      <c r="BM2125">
        <v>42.5</v>
      </c>
      <c r="BN2125">
        <v>89</v>
      </c>
      <c r="BO2125">
        <v>17.8</v>
      </c>
      <c r="BP2125">
        <v>213</v>
      </c>
      <c r="BQ2125">
        <v>42.5</v>
      </c>
      <c r="BR2125" t="s">
        <v>7695</v>
      </c>
      <c r="BS2125" t="s">
        <v>7688</v>
      </c>
      <c r="BX2125" t="s">
        <v>9073</v>
      </c>
      <c r="BY2125" t="s">
        <v>9075</v>
      </c>
      <c r="BZ2125">
        <v>37362</v>
      </c>
      <c r="CA2125">
        <v>-116.791292857992</v>
      </c>
      <c r="CB2125">
        <v>33.009108814662298</v>
      </c>
      <c r="CD2125">
        <f xml:space="preserve"> _xlfn.XLOOKUP(AB2125,[1]Sheet1!B:B,[1]Sheet1!Y:Y,"Not Found")</f>
        <v>120550</v>
      </c>
      <c r="CE2125">
        <f xml:space="preserve"> _xlfn.XLOOKUP(AB2125,[1]Sheet1!B:B,[1]Sheet1!AA:AA, "Not Found")</f>
        <v>144035</v>
      </c>
      <c r="CH2125">
        <f t="shared" ca="1" si="67"/>
        <v>0.19632580774082686</v>
      </c>
    </row>
    <row r="2126" spans="1:86" x14ac:dyDescent="0.3">
      <c r="A2126">
        <v>7124</v>
      </c>
      <c r="B2126" t="s">
        <v>0</v>
      </c>
      <c r="C2126" t="s">
        <v>9103</v>
      </c>
      <c r="D2126" s="3">
        <v>37683046105563</v>
      </c>
      <c r="E2126" t="s">
        <v>9073</v>
      </c>
      <c r="F2126" t="s">
        <v>9104</v>
      </c>
      <c r="G2126" t="s">
        <v>4</v>
      </c>
      <c r="H2126" t="s">
        <v>7688</v>
      </c>
      <c r="I2126" t="s">
        <v>9075</v>
      </c>
      <c r="J2126" t="s">
        <v>9105</v>
      </c>
      <c r="K2126" t="s">
        <v>113</v>
      </c>
      <c r="L2126" t="s">
        <v>9</v>
      </c>
      <c r="M2126" s="1">
        <v>29403</v>
      </c>
      <c r="O2126" t="s">
        <v>113</v>
      </c>
      <c r="P2126" t="s">
        <v>10</v>
      </c>
      <c r="Q2126" t="s">
        <v>96</v>
      </c>
      <c r="R2126" t="s">
        <v>12</v>
      </c>
      <c r="U2126" t="s">
        <v>12</v>
      </c>
      <c r="V2126" t="s">
        <v>12</v>
      </c>
      <c r="W2126" t="s">
        <v>13</v>
      </c>
      <c r="X2126" t="s">
        <v>12</v>
      </c>
      <c r="Y2126" t="s">
        <v>58</v>
      </c>
      <c r="Z2126" t="s">
        <v>9106</v>
      </c>
      <c r="AA2126" t="s">
        <v>9078</v>
      </c>
      <c r="AB2126">
        <v>92065</v>
      </c>
      <c r="AC2126" t="str">
        <f t="shared" si="66"/>
        <v>1521 Hanson Ln., Ramona, CA 92065</v>
      </c>
      <c r="AD2126" t="s">
        <v>17</v>
      </c>
      <c r="AE2126" t="s">
        <v>22</v>
      </c>
      <c r="AF2126" t="s">
        <v>312</v>
      </c>
      <c r="AG2126" t="s">
        <v>7703</v>
      </c>
      <c r="AH2126" t="s">
        <v>832</v>
      </c>
      <c r="AI2126">
        <v>33.026485809999997</v>
      </c>
      <c r="AJ2126">
        <v>-116.87233687</v>
      </c>
      <c r="AK2126">
        <v>716</v>
      </c>
      <c r="AL2126">
        <v>4</v>
      </c>
      <c r="AM2126">
        <v>0.6</v>
      </c>
      <c r="AN2126">
        <v>2</v>
      </c>
      <c r="AO2126">
        <v>0.3</v>
      </c>
      <c r="AP2126">
        <v>3</v>
      </c>
      <c r="AQ2126">
        <v>0.4</v>
      </c>
      <c r="AR2126">
        <v>3</v>
      </c>
      <c r="AS2126">
        <v>0.4</v>
      </c>
      <c r="AT2126">
        <v>334</v>
      </c>
      <c r="AU2126">
        <v>46.6</v>
      </c>
      <c r="AV2126">
        <v>1</v>
      </c>
      <c r="AW2126">
        <v>0.1</v>
      </c>
      <c r="AX2126">
        <v>328</v>
      </c>
      <c r="AY2126">
        <v>45.8</v>
      </c>
      <c r="AZ2126">
        <v>41</v>
      </c>
      <c r="BA2126">
        <v>5.7</v>
      </c>
      <c r="BB2126">
        <v>0</v>
      </c>
      <c r="BC2126">
        <v>0</v>
      </c>
      <c r="BD2126">
        <v>93</v>
      </c>
      <c r="BE2126">
        <v>13</v>
      </c>
      <c r="BF2126">
        <v>3</v>
      </c>
      <c r="BG2126">
        <v>0.4</v>
      </c>
      <c r="BH2126">
        <v>13</v>
      </c>
      <c r="BI2126">
        <v>1.8</v>
      </c>
      <c r="BJ2126">
        <v>4</v>
      </c>
      <c r="BK2126">
        <v>0.6</v>
      </c>
      <c r="BL2126">
        <v>465</v>
      </c>
      <c r="BM2126">
        <v>64.900000000000006</v>
      </c>
      <c r="BN2126">
        <v>131</v>
      </c>
      <c r="BO2126">
        <v>18.3</v>
      </c>
      <c r="BP2126">
        <v>463</v>
      </c>
      <c r="BQ2126">
        <v>64.7</v>
      </c>
      <c r="BR2126" t="s">
        <v>7695</v>
      </c>
      <c r="BS2126" t="s">
        <v>7688</v>
      </c>
      <c r="BX2126" t="s">
        <v>9073</v>
      </c>
      <c r="BY2126" t="s">
        <v>9075</v>
      </c>
      <c r="BZ2126">
        <v>37363</v>
      </c>
      <c r="CA2126">
        <v>-116.872336874194</v>
      </c>
      <c r="CB2126">
        <v>33.026485811724697</v>
      </c>
      <c r="CD2126">
        <f xml:space="preserve"> _xlfn.XLOOKUP(AB2126,[1]Sheet1!B:B,[1]Sheet1!Y:Y,"Not Found")</f>
        <v>120550</v>
      </c>
      <c r="CE2126">
        <f xml:space="preserve"> _xlfn.XLOOKUP(AB2126,[1]Sheet1!B:B,[1]Sheet1!AA:AA, "Not Found")</f>
        <v>144035</v>
      </c>
      <c r="CH2126">
        <f t="shared" ca="1" si="67"/>
        <v>0.20395154278869443</v>
      </c>
    </row>
    <row r="2127" spans="1:86" x14ac:dyDescent="0.3">
      <c r="A2127">
        <v>7125</v>
      </c>
      <c r="B2127" t="s">
        <v>0</v>
      </c>
      <c r="C2127" t="s">
        <v>9107</v>
      </c>
      <c r="D2127" s="3">
        <v>37683046107999</v>
      </c>
      <c r="E2127" t="s">
        <v>9073</v>
      </c>
      <c r="F2127" t="s">
        <v>9108</v>
      </c>
      <c r="G2127" t="s">
        <v>4</v>
      </c>
      <c r="H2127" t="s">
        <v>7688</v>
      </c>
      <c r="I2127" t="s">
        <v>9075</v>
      </c>
      <c r="J2127" t="s">
        <v>9109</v>
      </c>
      <c r="K2127" t="s">
        <v>35</v>
      </c>
      <c r="L2127" t="s">
        <v>9</v>
      </c>
      <c r="M2127" s="1">
        <v>29403</v>
      </c>
      <c r="O2127" t="s">
        <v>35</v>
      </c>
      <c r="P2127" t="s">
        <v>36</v>
      </c>
      <c r="Q2127" t="s">
        <v>75</v>
      </c>
      <c r="R2127" t="s">
        <v>12</v>
      </c>
      <c r="U2127" t="s">
        <v>12</v>
      </c>
      <c r="V2127" t="s">
        <v>12</v>
      </c>
      <c r="W2127" t="s">
        <v>13</v>
      </c>
      <c r="X2127" t="s">
        <v>12</v>
      </c>
      <c r="Y2127" t="s">
        <v>58</v>
      </c>
      <c r="Z2127" t="s">
        <v>9110</v>
      </c>
      <c r="AA2127" t="s">
        <v>9078</v>
      </c>
      <c r="AB2127">
        <v>92065</v>
      </c>
      <c r="AC2127" t="str">
        <f t="shared" si="66"/>
        <v>17427 Archie Moore Rd., Ramona, CA 92065</v>
      </c>
      <c r="AD2127" t="s">
        <v>17</v>
      </c>
      <c r="AE2127" t="s">
        <v>22</v>
      </c>
      <c r="AF2127" t="s">
        <v>312</v>
      </c>
      <c r="AG2127" t="s">
        <v>7703</v>
      </c>
      <c r="AH2127" t="s">
        <v>602</v>
      </c>
      <c r="AI2127">
        <v>33.032577809999999</v>
      </c>
      <c r="AJ2127">
        <v>-116.95768189</v>
      </c>
      <c r="AK2127">
        <v>370</v>
      </c>
      <c r="AL2127">
        <v>5</v>
      </c>
      <c r="AM2127">
        <v>1.4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0.3</v>
      </c>
      <c r="AT2127">
        <v>196</v>
      </c>
      <c r="AU2127">
        <v>53</v>
      </c>
      <c r="AV2127">
        <v>0</v>
      </c>
      <c r="AW2127">
        <v>0</v>
      </c>
      <c r="AX2127">
        <v>141</v>
      </c>
      <c r="AY2127">
        <v>38.1</v>
      </c>
      <c r="AZ2127">
        <v>27</v>
      </c>
      <c r="BA2127">
        <v>7.3</v>
      </c>
      <c r="BB2127">
        <v>0</v>
      </c>
      <c r="BC2127">
        <v>0</v>
      </c>
      <c r="BD2127">
        <v>86</v>
      </c>
      <c r="BE2127">
        <v>23.2</v>
      </c>
      <c r="BF2127">
        <v>5</v>
      </c>
      <c r="BG2127">
        <v>1.4</v>
      </c>
      <c r="BH2127">
        <v>8</v>
      </c>
      <c r="BI2127">
        <v>2.2000000000000002</v>
      </c>
      <c r="BJ2127">
        <v>7</v>
      </c>
      <c r="BK2127">
        <v>1.9</v>
      </c>
      <c r="BL2127">
        <v>252</v>
      </c>
      <c r="BM2127">
        <v>68.099999999999994</v>
      </c>
      <c r="BN2127">
        <v>66</v>
      </c>
      <c r="BO2127">
        <v>17.8</v>
      </c>
      <c r="BP2127">
        <v>252</v>
      </c>
      <c r="BQ2127">
        <v>68.099999999999994</v>
      </c>
      <c r="BR2127" t="s">
        <v>7695</v>
      </c>
      <c r="BS2127" t="s">
        <v>7688</v>
      </c>
      <c r="BX2127" t="s">
        <v>9073</v>
      </c>
      <c r="BY2127" t="s">
        <v>9075</v>
      </c>
      <c r="BZ2127">
        <v>37365</v>
      </c>
      <c r="CA2127">
        <v>-116.957681889268</v>
      </c>
      <c r="CB2127">
        <v>33.032577809063298</v>
      </c>
      <c r="CD2127">
        <f xml:space="preserve"> _xlfn.XLOOKUP(AB2127,[1]Sheet1!B:B,[1]Sheet1!Y:Y,"Not Found")</f>
        <v>120550</v>
      </c>
      <c r="CE2127">
        <f xml:space="preserve"> _xlfn.XLOOKUP(AB2127,[1]Sheet1!B:B,[1]Sheet1!AA:AA, "Not Found")</f>
        <v>144035</v>
      </c>
      <c r="CH2127">
        <f t="shared" ca="1" si="67"/>
        <v>0.74728898039833291</v>
      </c>
    </row>
    <row r="2128" spans="1:86" x14ac:dyDescent="0.3">
      <c r="A2128">
        <v>7126</v>
      </c>
      <c r="B2128" t="s">
        <v>0</v>
      </c>
      <c r="C2128" t="s">
        <v>9111</v>
      </c>
      <c r="D2128" s="3">
        <v>37683046110720</v>
      </c>
      <c r="E2128" t="s">
        <v>9073</v>
      </c>
      <c r="F2128" t="s">
        <v>9112</v>
      </c>
      <c r="G2128" t="s">
        <v>4</v>
      </c>
      <c r="H2128" t="s">
        <v>7688</v>
      </c>
      <c r="I2128" t="s">
        <v>9075</v>
      </c>
      <c r="J2128" t="s">
        <v>9113</v>
      </c>
      <c r="K2128" t="s">
        <v>35</v>
      </c>
      <c r="L2128" t="s">
        <v>9</v>
      </c>
      <c r="M2128" s="1">
        <v>33848</v>
      </c>
      <c r="O2128" t="s">
        <v>35</v>
      </c>
      <c r="P2128" t="s">
        <v>36</v>
      </c>
      <c r="Q2128" t="s">
        <v>75</v>
      </c>
      <c r="R2128" t="s">
        <v>12</v>
      </c>
      <c r="U2128" t="s">
        <v>12</v>
      </c>
      <c r="V2128" t="s">
        <v>12</v>
      </c>
      <c r="W2128" t="s">
        <v>12</v>
      </c>
      <c r="X2128" t="s">
        <v>12</v>
      </c>
      <c r="Y2128" t="s">
        <v>14</v>
      </c>
      <c r="Z2128" t="s">
        <v>9114</v>
      </c>
      <c r="AA2128" t="s">
        <v>9078</v>
      </c>
      <c r="AB2128">
        <v>92065</v>
      </c>
      <c r="AC2128" t="str">
        <f t="shared" si="66"/>
        <v>23925 Couna Way, Ramona, CA 92065</v>
      </c>
      <c r="AD2128" t="s">
        <v>17</v>
      </c>
      <c r="AE2128" t="s">
        <v>22</v>
      </c>
      <c r="AF2128" t="s">
        <v>312</v>
      </c>
      <c r="AG2128" t="s">
        <v>7703</v>
      </c>
      <c r="AH2128" t="s">
        <v>832</v>
      </c>
      <c r="AI2128">
        <v>33.017479809999998</v>
      </c>
      <c r="AJ2128">
        <v>-116.81052086</v>
      </c>
      <c r="AK2128">
        <v>478</v>
      </c>
      <c r="AL2128">
        <v>3</v>
      </c>
      <c r="AM2128">
        <v>0.6</v>
      </c>
      <c r="AN2128">
        <v>0</v>
      </c>
      <c r="AO2128">
        <v>0</v>
      </c>
      <c r="AP2128">
        <v>2</v>
      </c>
      <c r="AQ2128">
        <v>0.4</v>
      </c>
      <c r="AR2128">
        <v>0</v>
      </c>
      <c r="AS2128">
        <v>0</v>
      </c>
      <c r="AT2128">
        <v>199</v>
      </c>
      <c r="AU2128">
        <v>41.6</v>
      </c>
      <c r="AV2128">
        <v>0</v>
      </c>
      <c r="AW2128">
        <v>0</v>
      </c>
      <c r="AX2128">
        <v>242</v>
      </c>
      <c r="AY2128">
        <v>50.6</v>
      </c>
      <c r="AZ2128">
        <v>32</v>
      </c>
      <c r="BA2128">
        <v>6.7</v>
      </c>
      <c r="BB2128">
        <v>0</v>
      </c>
      <c r="BC2128">
        <v>0</v>
      </c>
      <c r="BD2128">
        <v>48</v>
      </c>
      <c r="BE2128">
        <v>10</v>
      </c>
      <c r="BF2128">
        <v>2</v>
      </c>
      <c r="BG2128">
        <v>0.4</v>
      </c>
      <c r="BH2128">
        <v>17</v>
      </c>
      <c r="BI2128">
        <v>3.6</v>
      </c>
      <c r="BJ2128">
        <v>4</v>
      </c>
      <c r="BK2128">
        <v>0.8</v>
      </c>
      <c r="BL2128">
        <v>242</v>
      </c>
      <c r="BM2128">
        <v>50.6</v>
      </c>
      <c r="BN2128">
        <v>86</v>
      </c>
      <c r="BO2128">
        <v>18</v>
      </c>
      <c r="BP2128">
        <v>240</v>
      </c>
      <c r="BQ2128">
        <v>50.2</v>
      </c>
      <c r="BR2128" t="s">
        <v>7695</v>
      </c>
      <c r="BS2128" t="s">
        <v>7688</v>
      </c>
      <c r="BX2128" t="s">
        <v>9073</v>
      </c>
      <c r="BY2128" t="s">
        <v>9075</v>
      </c>
      <c r="BZ2128">
        <v>37357</v>
      </c>
      <c r="CA2128">
        <v>-116.8105208625</v>
      </c>
      <c r="CB2128">
        <v>33.0174798148592</v>
      </c>
      <c r="CD2128">
        <f xml:space="preserve"> _xlfn.XLOOKUP(AB2128,[1]Sheet1!B:B,[1]Sheet1!Y:Y,"Not Found")</f>
        <v>120550</v>
      </c>
      <c r="CE2128">
        <f xml:space="preserve"> _xlfn.XLOOKUP(AB2128,[1]Sheet1!B:B,[1]Sheet1!AA:AA, "Not Found")</f>
        <v>144035</v>
      </c>
      <c r="CH2128">
        <f t="shared" ca="1" si="67"/>
        <v>0.77921274236708349</v>
      </c>
    </row>
    <row r="2129" spans="1:86" x14ac:dyDescent="0.3">
      <c r="A2129">
        <v>7127</v>
      </c>
      <c r="B2129" t="s">
        <v>0</v>
      </c>
      <c r="C2129" t="s">
        <v>9115</v>
      </c>
      <c r="D2129" s="3">
        <v>37683126039051</v>
      </c>
      <c r="E2129" t="s">
        <v>9116</v>
      </c>
      <c r="F2129" t="s">
        <v>9117</v>
      </c>
      <c r="G2129" t="s">
        <v>4</v>
      </c>
      <c r="H2129" t="s">
        <v>7688</v>
      </c>
      <c r="I2129" t="s">
        <v>9118</v>
      </c>
      <c r="J2129" t="s">
        <v>9119</v>
      </c>
      <c r="K2129" t="s">
        <v>35</v>
      </c>
      <c r="L2129" t="s">
        <v>9</v>
      </c>
      <c r="M2129" s="1">
        <v>29403</v>
      </c>
      <c r="O2129" t="s">
        <v>35</v>
      </c>
      <c r="P2129" t="s">
        <v>36</v>
      </c>
      <c r="Q2129" t="s">
        <v>37</v>
      </c>
      <c r="R2129" t="s">
        <v>12</v>
      </c>
      <c r="U2129" t="s">
        <v>318</v>
      </c>
      <c r="V2129" t="s">
        <v>12</v>
      </c>
      <c r="W2129" t="s">
        <v>13</v>
      </c>
      <c r="X2129" t="s">
        <v>12</v>
      </c>
      <c r="Y2129" t="s">
        <v>14</v>
      </c>
      <c r="Z2129" t="s">
        <v>9120</v>
      </c>
      <c r="AA2129" t="s">
        <v>9121</v>
      </c>
      <c r="AB2129">
        <v>92067</v>
      </c>
      <c r="AC2129" t="str">
        <f t="shared" si="66"/>
        <v>5927 La Granada, Rancho Santa Fe, CA 92067</v>
      </c>
      <c r="AD2129" t="s">
        <v>17</v>
      </c>
      <c r="AE2129" t="s">
        <v>5185</v>
      </c>
      <c r="AF2129" t="s">
        <v>313</v>
      </c>
      <c r="AG2129" t="s">
        <v>7758</v>
      </c>
      <c r="AH2129" t="s">
        <v>225</v>
      </c>
      <c r="AI2129">
        <v>33.021211800000003</v>
      </c>
      <c r="AJ2129">
        <v>-117.20708793</v>
      </c>
      <c r="AK2129">
        <v>331</v>
      </c>
      <c r="AL2129">
        <v>2</v>
      </c>
      <c r="AM2129">
        <v>0.6</v>
      </c>
      <c r="AN2129">
        <v>1</v>
      </c>
      <c r="AO2129">
        <v>0.3</v>
      </c>
      <c r="AP2129">
        <v>23</v>
      </c>
      <c r="AQ2129">
        <v>6.9</v>
      </c>
      <c r="AR2129">
        <v>0</v>
      </c>
      <c r="AS2129">
        <v>0</v>
      </c>
      <c r="AT2129">
        <v>31</v>
      </c>
      <c r="AU2129">
        <v>9.4</v>
      </c>
      <c r="AV2129">
        <v>0</v>
      </c>
      <c r="AW2129">
        <v>0</v>
      </c>
      <c r="AX2129">
        <v>248</v>
      </c>
      <c r="AY2129">
        <v>74.900000000000006</v>
      </c>
      <c r="AZ2129">
        <v>18</v>
      </c>
      <c r="BA2129">
        <v>5.4</v>
      </c>
      <c r="BB2129">
        <v>8</v>
      </c>
      <c r="BC2129">
        <v>2.4</v>
      </c>
      <c r="BD2129">
        <v>28</v>
      </c>
      <c r="BE2129">
        <v>8.5</v>
      </c>
      <c r="BF2129">
        <v>1</v>
      </c>
      <c r="BG2129">
        <v>0.3</v>
      </c>
      <c r="BH2129">
        <v>0</v>
      </c>
      <c r="BI2129">
        <v>0</v>
      </c>
      <c r="BJ2129">
        <v>0</v>
      </c>
      <c r="BK2129">
        <v>0</v>
      </c>
      <c r="BL2129">
        <v>19</v>
      </c>
      <c r="BM2129">
        <v>5.7</v>
      </c>
      <c r="BN2129">
        <v>66</v>
      </c>
      <c r="BO2129">
        <v>19.899999999999999</v>
      </c>
      <c r="BP2129">
        <v>17</v>
      </c>
      <c r="BQ2129">
        <v>5.0999999999999996</v>
      </c>
      <c r="BR2129" t="s">
        <v>7695</v>
      </c>
      <c r="BS2129" t="s">
        <v>7688</v>
      </c>
      <c r="BT2129" t="s">
        <v>9116</v>
      </c>
      <c r="BU2129" t="s">
        <v>9118</v>
      </c>
      <c r="BV2129" t="s">
        <v>7983</v>
      </c>
      <c r="BW2129" t="s">
        <v>7984</v>
      </c>
      <c r="BZ2129">
        <v>37368</v>
      </c>
      <c r="CA2129">
        <v>-117.207087931202</v>
      </c>
      <c r="CB2129">
        <v>33.021211795371201</v>
      </c>
      <c r="CD2129">
        <f xml:space="preserve"> _xlfn.XLOOKUP(AB2129,[1]Sheet1!B:B,[1]Sheet1!Y:Y,"Not Found")</f>
        <v>238397</v>
      </c>
      <c r="CE2129">
        <f xml:space="preserve"> _xlfn.XLOOKUP(AB2129,[1]Sheet1!B:B,[1]Sheet1!AA:AA, "Not Found")</f>
        <v>348417</v>
      </c>
      <c r="CH2129">
        <f t="shared" ca="1" si="67"/>
        <v>0.35448367806481562</v>
      </c>
    </row>
    <row r="2130" spans="1:86" x14ac:dyDescent="0.3">
      <c r="A2130">
        <v>7128</v>
      </c>
      <c r="B2130" t="s">
        <v>0</v>
      </c>
      <c r="C2130" t="s">
        <v>9122</v>
      </c>
      <c r="D2130" s="3">
        <v>37683126070908</v>
      </c>
      <c r="E2130" t="s">
        <v>9116</v>
      </c>
      <c r="F2130" t="s">
        <v>9123</v>
      </c>
      <c r="G2130" t="s">
        <v>4</v>
      </c>
      <c r="H2130" t="s">
        <v>7688</v>
      </c>
      <c r="I2130" t="s">
        <v>9118</v>
      </c>
      <c r="J2130" t="s">
        <v>9124</v>
      </c>
      <c r="K2130" t="s">
        <v>113</v>
      </c>
      <c r="L2130" t="s">
        <v>9</v>
      </c>
      <c r="M2130" s="1">
        <v>29403</v>
      </c>
      <c r="O2130" t="s">
        <v>113</v>
      </c>
      <c r="P2130" t="s">
        <v>75</v>
      </c>
      <c r="Q2130" t="s">
        <v>96</v>
      </c>
      <c r="R2130" t="s">
        <v>12</v>
      </c>
      <c r="U2130" t="s">
        <v>318</v>
      </c>
      <c r="V2130" t="s">
        <v>12</v>
      </c>
      <c r="W2130" t="s">
        <v>13</v>
      </c>
      <c r="X2130" t="s">
        <v>12</v>
      </c>
      <c r="Y2130" t="s">
        <v>14</v>
      </c>
      <c r="Z2130" t="s">
        <v>9120</v>
      </c>
      <c r="AA2130" t="s">
        <v>9121</v>
      </c>
      <c r="AB2130">
        <v>92067</v>
      </c>
      <c r="AC2130" t="str">
        <f t="shared" si="66"/>
        <v>5927 La Granada, Rancho Santa Fe, CA 92067</v>
      </c>
      <c r="AD2130" t="s">
        <v>17</v>
      </c>
      <c r="AE2130" t="s">
        <v>5185</v>
      </c>
      <c r="AF2130" t="s">
        <v>313</v>
      </c>
      <c r="AG2130" t="s">
        <v>7758</v>
      </c>
      <c r="AH2130" t="s">
        <v>225</v>
      </c>
      <c r="AI2130">
        <v>33.021211800000003</v>
      </c>
      <c r="AJ2130">
        <v>-117.20708793</v>
      </c>
      <c r="AK2130">
        <v>212</v>
      </c>
      <c r="AL2130">
        <v>2</v>
      </c>
      <c r="AM2130">
        <v>0.9</v>
      </c>
      <c r="AN2130">
        <v>1</v>
      </c>
      <c r="AO2130">
        <v>0.5</v>
      </c>
      <c r="AP2130">
        <v>17</v>
      </c>
      <c r="AQ2130">
        <v>8</v>
      </c>
      <c r="AR2130">
        <v>1</v>
      </c>
      <c r="AS2130">
        <v>0.5</v>
      </c>
      <c r="AT2130">
        <v>26</v>
      </c>
      <c r="AU2130">
        <v>12.3</v>
      </c>
      <c r="AV2130">
        <v>1</v>
      </c>
      <c r="AW2130">
        <v>0.5</v>
      </c>
      <c r="AX2130">
        <v>144</v>
      </c>
      <c r="AY2130">
        <v>67.900000000000006</v>
      </c>
      <c r="AZ2130">
        <v>10</v>
      </c>
      <c r="BA2130">
        <v>4.7</v>
      </c>
      <c r="BB2130">
        <v>10</v>
      </c>
      <c r="BC2130">
        <v>4.7</v>
      </c>
      <c r="BD2130">
        <v>7</v>
      </c>
      <c r="BE2130">
        <v>3.3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9</v>
      </c>
      <c r="BM2130">
        <v>4.2</v>
      </c>
      <c r="BN2130">
        <v>28</v>
      </c>
      <c r="BO2130">
        <v>13.2</v>
      </c>
      <c r="BP2130">
        <v>8</v>
      </c>
      <c r="BQ2130">
        <v>3.8</v>
      </c>
      <c r="BR2130" t="s">
        <v>7695</v>
      </c>
      <c r="BS2130" t="s">
        <v>7688</v>
      </c>
      <c r="BT2130" t="s">
        <v>9116</v>
      </c>
      <c r="BU2130" t="s">
        <v>9118</v>
      </c>
      <c r="BV2130" t="s">
        <v>7983</v>
      </c>
      <c r="BW2130" t="s">
        <v>7984</v>
      </c>
      <c r="BZ2130">
        <v>37369</v>
      </c>
      <c r="CA2130">
        <v>-117.207087931202</v>
      </c>
      <c r="CB2130">
        <v>33.021211795371201</v>
      </c>
      <c r="CD2130">
        <f xml:space="preserve"> _xlfn.XLOOKUP(AB2130,[1]Sheet1!B:B,[1]Sheet1!Y:Y,"Not Found")</f>
        <v>238397</v>
      </c>
      <c r="CE2130">
        <f xml:space="preserve"> _xlfn.XLOOKUP(AB2130,[1]Sheet1!B:B,[1]Sheet1!AA:AA, "Not Found")</f>
        <v>348417</v>
      </c>
      <c r="CH2130">
        <f t="shared" ca="1" si="67"/>
        <v>0.73223701203375213</v>
      </c>
    </row>
    <row r="2131" spans="1:86" x14ac:dyDescent="0.3">
      <c r="A2131">
        <v>7129</v>
      </c>
      <c r="B2131" t="s">
        <v>0</v>
      </c>
      <c r="C2131" t="s">
        <v>9125</v>
      </c>
      <c r="D2131" s="3">
        <v>37683380101204</v>
      </c>
      <c r="E2131" t="s">
        <v>7696</v>
      </c>
      <c r="F2131" t="s">
        <v>9126</v>
      </c>
      <c r="G2131" t="s">
        <v>4</v>
      </c>
      <c r="H2131" t="s">
        <v>7688</v>
      </c>
      <c r="I2131" t="s">
        <v>7697</v>
      </c>
      <c r="J2131" t="s">
        <v>9127</v>
      </c>
      <c r="K2131" t="s">
        <v>113</v>
      </c>
      <c r="L2131" t="s">
        <v>9</v>
      </c>
      <c r="M2131" s="1">
        <v>37866</v>
      </c>
      <c r="O2131" t="s">
        <v>113</v>
      </c>
      <c r="P2131" t="s">
        <v>75</v>
      </c>
      <c r="Q2131" t="s">
        <v>96</v>
      </c>
      <c r="R2131" t="s">
        <v>13</v>
      </c>
      <c r="S2131" t="s">
        <v>9128</v>
      </c>
      <c r="T2131" t="s">
        <v>202</v>
      </c>
      <c r="U2131" t="s">
        <v>12</v>
      </c>
      <c r="V2131" t="s">
        <v>12</v>
      </c>
      <c r="W2131" t="s">
        <v>13</v>
      </c>
      <c r="X2131" t="s">
        <v>12</v>
      </c>
      <c r="Y2131" t="s">
        <v>14</v>
      </c>
      <c r="Z2131" t="s">
        <v>9129</v>
      </c>
      <c r="AA2131" t="s">
        <v>7688</v>
      </c>
      <c r="AB2131">
        <v>92106</v>
      </c>
      <c r="AC2131" t="str">
        <f t="shared" si="66"/>
        <v>2359 Truxtun Rd., San Diego, CA 92106</v>
      </c>
      <c r="AD2131" t="s">
        <v>17</v>
      </c>
      <c r="AE2131" t="s">
        <v>5185</v>
      </c>
      <c r="AF2131" t="s">
        <v>1475</v>
      </c>
      <c r="AG2131" t="s">
        <v>7982</v>
      </c>
      <c r="AH2131" s="2" t="s">
        <v>21</v>
      </c>
      <c r="AI2131">
        <v>32.735394759999998</v>
      </c>
      <c r="AJ2131">
        <v>-117.21785291</v>
      </c>
      <c r="AK2131">
        <v>334</v>
      </c>
      <c r="AL2131">
        <v>20</v>
      </c>
      <c r="AM2131">
        <v>6</v>
      </c>
      <c r="AN2131">
        <v>1</v>
      </c>
      <c r="AO2131">
        <v>0.3</v>
      </c>
      <c r="AP2131">
        <v>16</v>
      </c>
      <c r="AQ2131">
        <v>4.8</v>
      </c>
      <c r="AR2131">
        <v>10</v>
      </c>
      <c r="AS2131">
        <v>3</v>
      </c>
      <c r="AT2131">
        <v>168</v>
      </c>
      <c r="AU2131">
        <v>50.3</v>
      </c>
      <c r="AV2131">
        <v>2</v>
      </c>
      <c r="AW2131">
        <v>0.6</v>
      </c>
      <c r="AX2131">
        <v>89</v>
      </c>
      <c r="AY2131">
        <v>26.6</v>
      </c>
      <c r="AZ2131">
        <v>28</v>
      </c>
      <c r="BA2131">
        <v>8.4</v>
      </c>
      <c r="BB2131">
        <v>0</v>
      </c>
      <c r="BC2131">
        <v>0</v>
      </c>
      <c r="BD2131">
        <v>19</v>
      </c>
      <c r="BE2131">
        <v>5.7</v>
      </c>
      <c r="BF2131">
        <v>0</v>
      </c>
      <c r="BG2131">
        <v>0</v>
      </c>
      <c r="BH2131">
        <v>1</v>
      </c>
      <c r="BI2131">
        <v>0.3</v>
      </c>
      <c r="BJ2131">
        <v>0</v>
      </c>
      <c r="BK2131">
        <v>0</v>
      </c>
      <c r="BL2131">
        <v>183</v>
      </c>
      <c r="BM2131">
        <v>54.8</v>
      </c>
      <c r="BN2131">
        <v>79</v>
      </c>
      <c r="BO2131">
        <v>23.7</v>
      </c>
      <c r="BP2131">
        <v>179</v>
      </c>
      <c r="BQ2131">
        <v>53.6</v>
      </c>
      <c r="BR2131" t="s">
        <v>7695</v>
      </c>
      <c r="BS2131" t="s">
        <v>7688</v>
      </c>
      <c r="BX2131" t="s">
        <v>7696</v>
      </c>
      <c r="BY2131" t="s">
        <v>7697</v>
      </c>
      <c r="BZ2131">
        <v>31043</v>
      </c>
      <c r="CA2131">
        <v>-117.217852911756</v>
      </c>
      <c r="CB2131">
        <v>32.735394759865002</v>
      </c>
      <c r="CD2131">
        <f xml:space="preserve"> _xlfn.XLOOKUP(AB2131,[1]Sheet1!B:B,[1]Sheet1!Y:Y,"Not Found")</f>
        <v>127209</v>
      </c>
      <c r="CE2131">
        <f xml:space="preserve"> _xlfn.XLOOKUP(AB2131,[1]Sheet1!B:B,[1]Sheet1!AA:AA, "Not Found")</f>
        <v>177409</v>
      </c>
      <c r="CH2131">
        <f t="shared" ca="1" si="67"/>
        <v>7.0346549657190005E-2</v>
      </c>
    </row>
    <row r="2132" spans="1:86" x14ac:dyDescent="0.3">
      <c r="A2132">
        <v>7130</v>
      </c>
      <c r="B2132" t="s">
        <v>0</v>
      </c>
      <c r="C2132" t="s">
        <v>9130</v>
      </c>
      <c r="D2132" s="3">
        <v>37683380101345</v>
      </c>
      <c r="E2132" t="s">
        <v>7696</v>
      </c>
      <c r="F2132" t="s">
        <v>9131</v>
      </c>
      <c r="G2132" t="s">
        <v>4</v>
      </c>
      <c r="H2132" t="s">
        <v>7688</v>
      </c>
      <c r="I2132" t="s">
        <v>7697</v>
      </c>
      <c r="J2132" t="s">
        <v>9132</v>
      </c>
      <c r="K2132" t="s">
        <v>113</v>
      </c>
      <c r="L2132" t="s">
        <v>9</v>
      </c>
      <c r="M2132" s="1">
        <v>37851</v>
      </c>
      <c r="O2132" t="s">
        <v>113</v>
      </c>
      <c r="P2132" t="s">
        <v>37</v>
      </c>
      <c r="Q2132" t="s">
        <v>96</v>
      </c>
      <c r="R2132" t="s">
        <v>13</v>
      </c>
      <c r="S2132" t="s">
        <v>9133</v>
      </c>
      <c r="T2132" t="s">
        <v>202</v>
      </c>
      <c r="U2132" t="s">
        <v>12</v>
      </c>
      <c r="V2132" t="s">
        <v>12</v>
      </c>
      <c r="W2132" t="s">
        <v>13</v>
      </c>
      <c r="X2132" t="s">
        <v>12</v>
      </c>
      <c r="Y2132" t="s">
        <v>14</v>
      </c>
      <c r="Z2132" t="s">
        <v>9134</v>
      </c>
      <c r="AA2132" t="s">
        <v>7688</v>
      </c>
      <c r="AB2132">
        <v>92114</v>
      </c>
      <c r="AC2132" t="str">
        <f t="shared" si="66"/>
        <v>426 Euclid Ave., San Diego, CA 92114</v>
      </c>
      <c r="AD2132" t="s">
        <v>17</v>
      </c>
      <c r="AE2132" t="s">
        <v>7693</v>
      </c>
      <c r="AF2132" t="s">
        <v>1475</v>
      </c>
      <c r="AG2132" t="s">
        <v>7694</v>
      </c>
      <c r="AH2132" s="2" t="s">
        <v>21</v>
      </c>
      <c r="AI2132">
        <v>32.708557759999998</v>
      </c>
      <c r="AJ2132">
        <v>-117.08914089</v>
      </c>
      <c r="AK2132">
        <v>321</v>
      </c>
      <c r="AL2132">
        <v>27</v>
      </c>
      <c r="AM2132">
        <v>8.4</v>
      </c>
      <c r="AN2132">
        <v>0</v>
      </c>
      <c r="AO2132">
        <v>0</v>
      </c>
      <c r="AP2132">
        <v>2</v>
      </c>
      <c r="AQ2132">
        <v>0.6</v>
      </c>
      <c r="AR2132">
        <v>1</v>
      </c>
      <c r="AS2132">
        <v>0.3</v>
      </c>
      <c r="AT2132">
        <v>279</v>
      </c>
      <c r="AU2132">
        <v>86.9</v>
      </c>
      <c r="AV2132">
        <v>3</v>
      </c>
      <c r="AW2132">
        <v>0.9</v>
      </c>
      <c r="AX2132">
        <v>3</v>
      </c>
      <c r="AY2132">
        <v>0.9</v>
      </c>
      <c r="AZ2132">
        <v>5</v>
      </c>
      <c r="BA2132">
        <v>1.6</v>
      </c>
      <c r="BB2132">
        <v>1</v>
      </c>
      <c r="BC2132">
        <v>0.3</v>
      </c>
      <c r="BD2132">
        <v>116</v>
      </c>
      <c r="BE2132">
        <v>36.1</v>
      </c>
      <c r="BF2132">
        <v>1</v>
      </c>
      <c r="BG2132">
        <v>0.3</v>
      </c>
      <c r="BH2132">
        <v>19</v>
      </c>
      <c r="BI2132">
        <v>5.9</v>
      </c>
      <c r="BJ2132">
        <v>0</v>
      </c>
      <c r="BK2132">
        <v>0</v>
      </c>
      <c r="BL2132">
        <v>303</v>
      </c>
      <c r="BM2132">
        <v>94.4</v>
      </c>
      <c r="BN2132">
        <v>70</v>
      </c>
      <c r="BO2132">
        <v>21.8</v>
      </c>
      <c r="BP2132">
        <v>300</v>
      </c>
      <c r="BQ2132">
        <v>93.5</v>
      </c>
      <c r="BR2132" t="s">
        <v>7695</v>
      </c>
      <c r="BS2132" t="s">
        <v>7688</v>
      </c>
      <c r="BX2132" t="s">
        <v>7696</v>
      </c>
      <c r="BY2132" t="s">
        <v>7697</v>
      </c>
      <c r="BZ2132">
        <v>30782</v>
      </c>
      <c r="CA2132">
        <v>-117.089140887987</v>
      </c>
      <c r="CB2132">
        <v>32.708557764084603</v>
      </c>
      <c r="CD2132">
        <f xml:space="preserve"> _xlfn.XLOOKUP(AB2132,[1]Sheet1!B:B,[1]Sheet1!Y:Y,"Not Found")</f>
        <v>90171</v>
      </c>
      <c r="CE2132">
        <f xml:space="preserve"> _xlfn.XLOOKUP(AB2132,[1]Sheet1!B:B,[1]Sheet1!AA:AA, "Not Found")</f>
        <v>106263</v>
      </c>
      <c r="CH2132">
        <f t="shared" ca="1" si="67"/>
        <v>0.61141287688350876</v>
      </c>
    </row>
    <row r="2133" spans="1:86" x14ac:dyDescent="0.3">
      <c r="A2133">
        <v>7131</v>
      </c>
      <c r="B2133" t="s">
        <v>0</v>
      </c>
      <c r="C2133" t="s">
        <v>9135</v>
      </c>
      <c r="D2133" s="3">
        <v>37683380106732</v>
      </c>
      <c r="E2133" t="s">
        <v>7696</v>
      </c>
      <c r="F2133" t="s">
        <v>9136</v>
      </c>
      <c r="G2133" t="s">
        <v>4</v>
      </c>
      <c r="H2133" t="s">
        <v>7688</v>
      </c>
      <c r="I2133" t="s">
        <v>7697</v>
      </c>
      <c r="J2133" t="s">
        <v>9137</v>
      </c>
      <c r="K2133" t="s">
        <v>8</v>
      </c>
      <c r="L2133" t="s">
        <v>9</v>
      </c>
      <c r="M2133" s="1">
        <v>38237</v>
      </c>
      <c r="O2133" t="s">
        <v>8</v>
      </c>
      <c r="P2133" t="s">
        <v>4</v>
      </c>
      <c r="Q2133" t="s">
        <v>11</v>
      </c>
      <c r="R2133" t="s">
        <v>13</v>
      </c>
      <c r="S2133" t="s">
        <v>9138</v>
      </c>
      <c r="T2133" t="s">
        <v>202</v>
      </c>
      <c r="U2133" t="s">
        <v>12</v>
      </c>
      <c r="V2133" t="s">
        <v>12</v>
      </c>
      <c r="W2133" t="s">
        <v>13</v>
      </c>
      <c r="X2133" t="s">
        <v>12</v>
      </c>
      <c r="Y2133" t="s">
        <v>14</v>
      </c>
      <c r="Z2133" t="s">
        <v>9139</v>
      </c>
      <c r="AA2133" t="s">
        <v>7688</v>
      </c>
      <c r="AB2133">
        <v>92106</v>
      </c>
      <c r="AC2133" t="str">
        <f t="shared" si="66"/>
        <v>2855 Farragut Rd., San Diego, CA 92106</v>
      </c>
      <c r="AD2133" t="s">
        <v>17</v>
      </c>
      <c r="AE2133" t="s">
        <v>5185</v>
      </c>
      <c r="AF2133" t="s">
        <v>1475</v>
      </c>
      <c r="AG2133" t="s">
        <v>7982</v>
      </c>
      <c r="AH2133" s="2" t="s">
        <v>21</v>
      </c>
      <c r="AI2133">
        <v>32.733181760000001</v>
      </c>
      <c r="AJ2133">
        <v>-117.21909691</v>
      </c>
      <c r="AK2133">
        <v>386</v>
      </c>
      <c r="AL2133">
        <v>18</v>
      </c>
      <c r="AM2133">
        <v>4.7</v>
      </c>
      <c r="AN2133">
        <v>0</v>
      </c>
      <c r="AO2133">
        <v>0</v>
      </c>
      <c r="AP2133">
        <v>6</v>
      </c>
      <c r="AQ2133">
        <v>1.6</v>
      </c>
      <c r="AR2133">
        <v>11</v>
      </c>
      <c r="AS2133">
        <v>2.8</v>
      </c>
      <c r="AT2133">
        <v>214</v>
      </c>
      <c r="AU2133">
        <v>55.4</v>
      </c>
      <c r="AV2133">
        <v>0</v>
      </c>
      <c r="AW2133">
        <v>0</v>
      </c>
      <c r="AX2133">
        <v>93</v>
      </c>
      <c r="AY2133">
        <v>24.1</v>
      </c>
      <c r="AZ2133">
        <v>43</v>
      </c>
      <c r="BA2133">
        <v>11.1</v>
      </c>
      <c r="BB2133">
        <v>1</v>
      </c>
      <c r="BC2133">
        <v>0.3</v>
      </c>
      <c r="BD2133">
        <v>31</v>
      </c>
      <c r="BE2133">
        <v>8</v>
      </c>
      <c r="BF2133">
        <v>0</v>
      </c>
      <c r="BG2133">
        <v>0</v>
      </c>
      <c r="BH2133">
        <v>1</v>
      </c>
      <c r="BI2133">
        <v>0.3</v>
      </c>
      <c r="BJ2133">
        <v>0</v>
      </c>
      <c r="BK2133">
        <v>0</v>
      </c>
      <c r="BL2133">
        <v>164</v>
      </c>
      <c r="BM2133">
        <v>42.5</v>
      </c>
      <c r="BN2133">
        <v>74</v>
      </c>
      <c r="BO2133">
        <v>19.2</v>
      </c>
      <c r="BP2133">
        <v>154</v>
      </c>
      <c r="BQ2133">
        <v>39.9</v>
      </c>
      <c r="BR2133" t="s">
        <v>7695</v>
      </c>
      <c r="BS2133" t="s">
        <v>7688</v>
      </c>
      <c r="BX2133" t="s">
        <v>7696</v>
      </c>
      <c r="BY2133" t="s">
        <v>7697</v>
      </c>
      <c r="BZ2133">
        <v>31125</v>
      </c>
      <c r="CA2133">
        <v>-117.219096911953</v>
      </c>
      <c r="CB2133">
        <v>32.733181759924001</v>
      </c>
      <c r="CD2133">
        <f xml:space="preserve"> _xlfn.XLOOKUP(AB2133,[1]Sheet1!B:B,[1]Sheet1!Y:Y,"Not Found")</f>
        <v>127209</v>
      </c>
      <c r="CE2133">
        <f xml:space="preserve"> _xlfn.XLOOKUP(AB2133,[1]Sheet1!B:B,[1]Sheet1!AA:AA, "Not Found")</f>
        <v>177409</v>
      </c>
      <c r="CH2133">
        <f t="shared" ca="1" si="67"/>
        <v>0.32108119584073913</v>
      </c>
    </row>
    <row r="2134" spans="1:86" x14ac:dyDescent="0.3">
      <c r="A2134">
        <v>7132</v>
      </c>
      <c r="B2134" t="s">
        <v>0</v>
      </c>
      <c r="C2134" t="s">
        <v>9140</v>
      </c>
      <c r="D2134" s="3">
        <v>37683380106799</v>
      </c>
      <c r="E2134" t="s">
        <v>7696</v>
      </c>
      <c r="F2134" t="s">
        <v>9141</v>
      </c>
      <c r="G2134" t="s">
        <v>4</v>
      </c>
      <c r="H2134" t="s">
        <v>7688</v>
      </c>
      <c r="I2134" t="s">
        <v>7697</v>
      </c>
      <c r="J2134" t="s">
        <v>9142</v>
      </c>
      <c r="K2134" t="s">
        <v>483</v>
      </c>
      <c r="L2134" t="s">
        <v>9</v>
      </c>
      <c r="M2134" s="1">
        <v>38243</v>
      </c>
      <c r="O2134" t="s">
        <v>341</v>
      </c>
      <c r="P2134" t="s">
        <v>36</v>
      </c>
      <c r="Q2134" t="s">
        <v>11</v>
      </c>
      <c r="R2134" t="s">
        <v>13</v>
      </c>
      <c r="S2134" t="s">
        <v>9143</v>
      </c>
      <c r="T2134" t="s">
        <v>202</v>
      </c>
      <c r="U2134" t="s">
        <v>318</v>
      </c>
      <c r="V2134" t="s">
        <v>12</v>
      </c>
      <c r="W2134" t="s">
        <v>13</v>
      </c>
      <c r="X2134" t="s">
        <v>12</v>
      </c>
      <c r="Y2134" t="s">
        <v>14</v>
      </c>
      <c r="Z2134" t="s">
        <v>9144</v>
      </c>
      <c r="AA2134" t="s">
        <v>7688</v>
      </c>
      <c r="AB2134">
        <v>92117</v>
      </c>
      <c r="AC2134" t="str">
        <f t="shared" si="66"/>
        <v>4635 Clairemont Mesa Blvd., San Diego, CA 92117</v>
      </c>
      <c r="AD2134" t="s">
        <v>17</v>
      </c>
      <c r="AE2134" t="s">
        <v>7731</v>
      </c>
      <c r="AF2134" t="s">
        <v>1475</v>
      </c>
      <c r="AG2134" t="s">
        <v>7732</v>
      </c>
      <c r="AH2134" s="2" t="s">
        <v>21</v>
      </c>
      <c r="AI2134">
        <v>32.834155770000002</v>
      </c>
      <c r="AJ2134">
        <v>-117.19054692</v>
      </c>
      <c r="AK2134">
        <v>185</v>
      </c>
      <c r="AL2134">
        <v>19</v>
      </c>
      <c r="AM2134">
        <v>10.3</v>
      </c>
      <c r="AN2134">
        <v>0</v>
      </c>
      <c r="AO2134">
        <v>0</v>
      </c>
      <c r="AP2134">
        <v>9</v>
      </c>
      <c r="AQ2134">
        <v>4.9000000000000004</v>
      </c>
      <c r="AR2134">
        <v>4</v>
      </c>
      <c r="AS2134">
        <v>2.2000000000000002</v>
      </c>
      <c r="AT2134">
        <v>67</v>
      </c>
      <c r="AU2134">
        <v>36.200000000000003</v>
      </c>
      <c r="AV2134">
        <v>3</v>
      </c>
      <c r="AW2134">
        <v>1.6</v>
      </c>
      <c r="AX2134">
        <v>65</v>
      </c>
      <c r="AY2134">
        <v>35.1</v>
      </c>
      <c r="AZ2134">
        <v>17</v>
      </c>
      <c r="BA2134">
        <v>9.1999999999999993</v>
      </c>
      <c r="BB2134">
        <v>1</v>
      </c>
      <c r="BC2134">
        <v>0.5</v>
      </c>
      <c r="BD2134">
        <v>4</v>
      </c>
      <c r="BE2134">
        <v>2.2000000000000002</v>
      </c>
      <c r="BF2134">
        <v>0</v>
      </c>
      <c r="BG2134">
        <v>0</v>
      </c>
      <c r="BH2134">
        <v>16</v>
      </c>
      <c r="BI2134">
        <v>8.6</v>
      </c>
      <c r="BJ2134">
        <v>0</v>
      </c>
      <c r="BK2134">
        <v>0</v>
      </c>
      <c r="BL2134">
        <v>74</v>
      </c>
      <c r="BM2134">
        <v>40</v>
      </c>
      <c r="BN2134">
        <v>44</v>
      </c>
      <c r="BO2134">
        <v>23.8</v>
      </c>
      <c r="BP2134">
        <v>72</v>
      </c>
      <c r="BQ2134">
        <v>38.9</v>
      </c>
      <c r="BR2134" t="s">
        <v>7695</v>
      </c>
      <c r="BS2134" t="s">
        <v>7688</v>
      </c>
      <c r="BX2134" t="s">
        <v>7696</v>
      </c>
      <c r="BY2134" t="s">
        <v>7697</v>
      </c>
      <c r="BZ2134">
        <v>31557</v>
      </c>
      <c r="CA2134">
        <v>-117.19054691513</v>
      </c>
      <c r="CB2134">
        <v>32.834155773649599</v>
      </c>
      <c r="CD2134">
        <f xml:space="preserve"> _xlfn.XLOOKUP(AB2134,[1]Sheet1!B:B,[1]Sheet1!Y:Y,"Not Found")</f>
        <v>105286</v>
      </c>
      <c r="CE2134">
        <f xml:space="preserve"> _xlfn.XLOOKUP(AB2134,[1]Sheet1!B:B,[1]Sheet1!AA:AA, "Not Found")</f>
        <v>134066</v>
      </c>
      <c r="CH2134">
        <f t="shared" ca="1" si="67"/>
        <v>0.28958314024575771</v>
      </c>
    </row>
    <row r="2135" spans="1:86" x14ac:dyDescent="0.3">
      <c r="A2135">
        <v>7133</v>
      </c>
      <c r="B2135" t="s">
        <v>0</v>
      </c>
      <c r="C2135" t="s">
        <v>9145</v>
      </c>
      <c r="D2135" s="3">
        <v>37683380107078</v>
      </c>
      <c r="E2135" t="s">
        <v>7696</v>
      </c>
      <c r="F2135" t="s">
        <v>9146</v>
      </c>
      <c r="G2135" t="s">
        <v>4</v>
      </c>
      <c r="H2135" t="s">
        <v>7688</v>
      </c>
      <c r="I2135" t="s">
        <v>7697</v>
      </c>
      <c r="J2135" t="s">
        <v>9147</v>
      </c>
      <c r="K2135" t="s">
        <v>8</v>
      </c>
      <c r="L2135" t="s">
        <v>9</v>
      </c>
      <c r="M2135" s="1">
        <v>38237</v>
      </c>
      <c r="O2135" t="s">
        <v>8</v>
      </c>
      <c r="P2135" t="s">
        <v>4</v>
      </c>
      <c r="Q2135" t="s">
        <v>11</v>
      </c>
      <c r="R2135" t="s">
        <v>12</v>
      </c>
      <c r="U2135" t="s">
        <v>318</v>
      </c>
      <c r="V2135" t="s">
        <v>13</v>
      </c>
      <c r="W2135" t="s">
        <v>13</v>
      </c>
      <c r="X2135" t="s">
        <v>12</v>
      </c>
      <c r="Y2135" t="s">
        <v>14</v>
      </c>
      <c r="Z2135" t="s">
        <v>9148</v>
      </c>
      <c r="AA2135" t="s">
        <v>7688</v>
      </c>
      <c r="AB2135">
        <v>92111</v>
      </c>
      <c r="AC2135" t="str">
        <f t="shared" si="66"/>
        <v>1954 Komet Way, San Diego, CA 92111</v>
      </c>
      <c r="AD2135" t="s">
        <v>17</v>
      </c>
      <c r="AE2135" t="s">
        <v>7731</v>
      </c>
      <c r="AF2135" t="s">
        <v>1475</v>
      </c>
      <c r="AG2135" t="s">
        <v>7732</v>
      </c>
      <c r="AH2135" s="2" t="s">
        <v>21</v>
      </c>
      <c r="AI2135">
        <v>32.800385769999998</v>
      </c>
      <c r="AJ2135">
        <v>-117.16033890999999</v>
      </c>
      <c r="AK2135">
        <v>341</v>
      </c>
      <c r="AL2135">
        <v>26</v>
      </c>
      <c r="AM2135">
        <v>7.6</v>
      </c>
      <c r="AN2135">
        <v>1</v>
      </c>
      <c r="AO2135">
        <v>0.3</v>
      </c>
      <c r="AP2135">
        <v>32</v>
      </c>
      <c r="AQ2135">
        <v>9.4</v>
      </c>
      <c r="AR2135">
        <v>11</v>
      </c>
      <c r="AS2135">
        <v>3.2</v>
      </c>
      <c r="AT2135">
        <v>198</v>
      </c>
      <c r="AU2135">
        <v>58.1</v>
      </c>
      <c r="AV2135">
        <v>1</v>
      </c>
      <c r="AW2135">
        <v>0.3</v>
      </c>
      <c r="AX2135">
        <v>42</v>
      </c>
      <c r="AY2135">
        <v>12.3</v>
      </c>
      <c r="AZ2135">
        <v>30</v>
      </c>
      <c r="BA2135">
        <v>8.8000000000000007</v>
      </c>
      <c r="BB2135">
        <v>0</v>
      </c>
      <c r="BC2135">
        <v>0</v>
      </c>
      <c r="BD2135">
        <v>39</v>
      </c>
      <c r="BE2135">
        <v>11.4</v>
      </c>
      <c r="BF2135">
        <v>0</v>
      </c>
      <c r="BG2135">
        <v>0</v>
      </c>
      <c r="BH2135">
        <v>35</v>
      </c>
      <c r="BI2135">
        <v>10.3</v>
      </c>
      <c r="BJ2135">
        <v>8</v>
      </c>
      <c r="BK2135">
        <v>2.2999999999999998</v>
      </c>
      <c r="BL2135">
        <v>254</v>
      </c>
      <c r="BM2135">
        <v>74.5</v>
      </c>
      <c r="BN2135">
        <v>75</v>
      </c>
      <c r="BO2135">
        <v>22</v>
      </c>
      <c r="BP2135">
        <v>250</v>
      </c>
      <c r="BQ2135">
        <v>73.3</v>
      </c>
      <c r="BR2135" t="s">
        <v>7695</v>
      </c>
      <c r="BS2135" t="s">
        <v>7688</v>
      </c>
      <c r="BX2135" t="s">
        <v>7696</v>
      </c>
      <c r="BY2135" t="s">
        <v>7697</v>
      </c>
      <c r="BZ2135">
        <v>38088</v>
      </c>
      <c r="CA2135">
        <v>-117.160338906513</v>
      </c>
      <c r="CB2135">
        <v>32.800385771370799</v>
      </c>
      <c r="CD2135">
        <f xml:space="preserve"> _xlfn.XLOOKUP(AB2135,[1]Sheet1!B:B,[1]Sheet1!Y:Y,"Not Found")</f>
        <v>95081</v>
      </c>
      <c r="CE2135">
        <f xml:space="preserve"> _xlfn.XLOOKUP(AB2135,[1]Sheet1!B:B,[1]Sheet1!AA:AA, "Not Found")</f>
        <v>113776</v>
      </c>
      <c r="CH2135">
        <f t="shared" ca="1" si="67"/>
        <v>0.29219841348361675</v>
      </c>
    </row>
    <row r="2136" spans="1:86" x14ac:dyDescent="0.3">
      <c r="A2136">
        <v>7134</v>
      </c>
      <c r="B2136" t="s">
        <v>0</v>
      </c>
      <c r="C2136" t="s">
        <v>9149</v>
      </c>
      <c r="D2136" s="3">
        <v>37683380107086</v>
      </c>
      <c r="E2136" t="s">
        <v>7696</v>
      </c>
      <c r="F2136" t="s">
        <v>9150</v>
      </c>
      <c r="G2136" t="s">
        <v>4</v>
      </c>
      <c r="H2136" t="s">
        <v>7688</v>
      </c>
      <c r="I2136" t="s">
        <v>7697</v>
      </c>
      <c r="J2136" t="s">
        <v>9151</v>
      </c>
      <c r="K2136" t="s">
        <v>8</v>
      </c>
      <c r="L2136" t="s">
        <v>9</v>
      </c>
      <c r="M2136" s="1">
        <v>38237</v>
      </c>
      <c r="O2136" t="s">
        <v>8</v>
      </c>
      <c r="P2136" t="s">
        <v>4</v>
      </c>
      <c r="Q2136" t="s">
        <v>11</v>
      </c>
      <c r="R2136" t="s">
        <v>12</v>
      </c>
      <c r="U2136" t="s">
        <v>318</v>
      </c>
      <c r="V2136" t="s">
        <v>13</v>
      </c>
      <c r="W2136" t="s">
        <v>13</v>
      </c>
      <c r="X2136" t="s">
        <v>12</v>
      </c>
      <c r="Y2136" t="s">
        <v>14</v>
      </c>
      <c r="Z2136" t="s">
        <v>9148</v>
      </c>
      <c r="AA2136" t="s">
        <v>7688</v>
      </c>
      <c r="AB2136">
        <v>92111</v>
      </c>
      <c r="AC2136" t="str">
        <f t="shared" si="66"/>
        <v>1954 Komet Way, San Diego, CA 92111</v>
      </c>
      <c r="AD2136" t="s">
        <v>17</v>
      </c>
      <c r="AE2136" t="s">
        <v>7731</v>
      </c>
      <c r="AF2136" t="s">
        <v>1475</v>
      </c>
      <c r="AG2136" t="s">
        <v>7732</v>
      </c>
      <c r="AH2136" s="2" t="s">
        <v>21</v>
      </c>
      <c r="AI2136">
        <v>32.800385769999998</v>
      </c>
      <c r="AJ2136">
        <v>-117.16033890999999</v>
      </c>
      <c r="AK2136">
        <v>335</v>
      </c>
      <c r="AL2136">
        <v>25</v>
      </c>
      <c r="AM2136">
        <v>7.5</v>
      </c>
      <c r="AN2136">
        <v>1</v>
      </c>
      <c r="AO2136">
        <v>0.3</v>
      </c>
      <c r="AP2136">
        <v>46</v>
      </c>
      <c r="AQ2136">
        <v>13.7</v>
      </c>
      <c r="AR2136">
        <v>16</v>
      </c>
      <c r="AS2136">
        <v>4.8</v>
      </c>
      <c r="AT2136">
        <v>182</v>
      </c>
      <c r="AU2136">
        <v>54.3</v>
      </c>
      <c r="AV2136">
        <v>1</v>
      </c>
      <c r="AW2136">
        <v>0.3</v>
      </c>
      <c r="AX2136">
        <v>36</v>
      </c>
      <c r="AY2136">
        <v>10.7</v>
      </c>
      <c r="AZ2136">
        <v>27</v>
      </c>
      <c r="BA2136">
        <v>8.1</v>
      </c>
      <c r="BB2136">
        <v>1</v>
      </c>
      <c r="BC2136">
        <v>0.3</v>
      </c>
      <c r="BD2136">
        <v>33</v>
      </c>
      <c r="BE2136">
        <v>9.9</v>
      </c>
      <c r="BF2136">
        <v>1</v>
      </c>
      <c r="BG2136">
        <v>0.3</v>
      </c>
      <c r="BH2136">
        <v>25</v>
      </c>
      <c r="BI2136">
        <v>7.5</v>
      </c>
      <c r="BJ2136">
        <v>2</v>
      </c>
      <c r="BK2136">
        <v>0.6</v>
      </c>
      <c r="BL2136">
        <v>271</v>
      </c>
      <c r="BM2136">
        <v>80.900000000000006</v>
      </c>
      <c r="BN2136">
        <v>48</v>
      </c>
      <c r="BO2136">
        <v>14.3</v>
      </c>
      <c r="BP2136">
        <v>269</v>
      </c>
      <c r="BQ2136">
        <v>80.3</v>
      </c>
      <c r="BR2136" t="s">
        <v>7695</v>
      </c>
      <c r="BS2136" t="s">
        <v>7688</v>
      </c>
      <c r="BX2136" t="s">
        <v>7696</v>
      </c>
      <c r="BY2136" t="s">
        <v>7697</v>
      </c>
      <c r="BZ2136">
        <v>38089</v>
      </c>
      <c r="CA2136">
        <v>-117.160338906513</v>
      </c>
      <c r="CB2136">
        <v>32.800385771370799</v>
      </c>
      <c r="CD2136">
        <f xml:space="preserve"> _xlfn.XLOOKUP(AB2136,[1]Sheet1!B:B,[1]Sheet1!Y:Y,"Not Found")</f>
        <v>95081</v>
      </c>
      <c r="CE2136">
        <f xml:space="preserve"> _xlfn.XLOOKUP(AB2136,[1]Sheet1!B:B,[1]Sheet1!AA:AA, "Not Found")</f>
        <v>113776</v>
      </c>
      <c r="CH2136">
        <f t="shared" ca="1" si="67"/>
        <v>0.95978451584499758</v>
      </c>
    </row>
    <row r="2137" spans="1:86" x14ac:dyDescent="0.3">
      <c r="A2137">
        <v>7135</v>
      </c>
      <c r="B2137" t="s">
        <v>0</v>
      </c>
      <c r="C2137" t="s">
        <v>9152</v>
      </c>
      <c r="D2137" s="3">
        <v>37683380107094</v>
      </c>
      <c r="E2137" t="s">
        <v>7696</v>
      </c>
      <c r="F2137" t="s">
        <v>9153</v>
      </c>
      <c r="G2137" t="s">
        <v>4</v>
      </c>
      <c r="H2137" t="s">
        <v>7688</v>
      </c>
      <c r="I2137" t="s">
        <v>7697</v>
      </c>
      <c r="J2137" t="s">
        <v>9154</v>
      </c>
      <c r="K2137" t="s">
        <v>8</v>
      </c>
      <c r="L2137" t="s">
        <v>9</v>
      </c>
      <c r="M2137" s="1">
        <v>38237</v>
      </c>
      <c r="O2137" t="s">
        <v>8</v>
      </c>
      <c r="P2137" t="s">
        <v>4</v>
      </c>
      <c r="Q2137" t="s">
        <v>11</v>
      </c>
      <c r="R2137" t="s">
        <v>12</v>
      </c>
      <c r="U2137" t="s">
        <v>318</v>
      </c>
      <c r="V2137" t="s">
        <v>13</v>
      </c>
      <c r="W2137" t="s">
        <v>13</v>
      </c>
      <c r="X2137" t="s">
        <v>12</v>
      </c>
      <c r="Y2137" t="s">
        <v>14</v>
      </c>
      <c r="Z2137" t="s">
        <v>9148</v>
      </c>
      <c r="AA2137" t="s">
        <v>7688</v>
      </c>
      <c r="AB2137">
        <v>92111</v>
      </c>
      <c r="AC2137" t="str">
        <f t="shared" si="66"/>
        <v>1954 Komet Way, San Diego, CA 92111</v>
      </c>
      <c r="AD2137" t="s">
        <v>17</v>
      </c>
      <c r="AE2137" t="s">
        <v>7731</v>
      </c>
      <c r="AF2137" t="s">
        <v>1475</v>
      </c>
      <c r="AG2137" t="s">
        <v>7732</v>
      </c>
      <c r="AH2137" s="2" t="s">
        <v>21</v>
      </c>
      <c r="AI2137">
        <v>32.800385769999998</v>
      </c>
      <c r="AJ2137">
        <v>-117.16033890999999</v>
      </c>
      <c r="AK2137">
        <v>336</v>
      </c>
      <c r="AL2137">
        <v>41</v>
      </c>
      <c r="AM2137">
        <v>12.2</v>
      </c>
      <c r="AN2137">
        <v>1</v>
      </c>
      <c r="AO2137">
        <v>0.3</v>
      </c>
      <c r="AP2137">
        <v>45</v>
      </c>
      <c r="AQ2137">
        <v>13.4</v>
      </c>
      <c r="AR2137">
        <v>15</v>
      </c>
      <c r="AS2137">
        <v>4.5</v>
      </c>
      <c r="AT2137">
        <v>174</v>
      </c>
      <c r="AU2137">
        <v>51.8</v>
      </c>
      <c r="AV2137">
        <v>4</v>
      </c>
      <c r="AW2137">
        <v>1.2</v>
      </c>
      <c r="AX2137">
        <v>34</v>
      </c>
      <c r="AY2137">
        <v>10.1</v>
      </c>
      <c r="AZ2137">
        <v>22</v>
      </c>
      <c r="BA2137">
        <v>6.5</v>
      </c>
      <c r="BB2137">
        <v>0</v>
      </c>
      <c r="BC2137">
        <v>0</v>
      </c>
      <c r="BD2137">
        <v>34</v>
      </c>
      <c r="BE2137">
        <v>10.1</v>
      </c>
      <c r="BF2137">
        <v>3</v>
      </c>
      <c r="BG2137">
        <v>0.9</v>
      </c>
      <c r="BH2137">
        <v>14</v>
      </c>
      <c r="BI2137">
        <v>4.2</v>
      </c>
      <c r="BJ2137">
        <v>5</v>
      </c>
      <c r="BK2137">
        <v>1.5</v>
      </c>
      <c r="BL2137">
        <v>252</v>
      </c>
      <c r="BM2137">
        <v>75</v>
      </c>
      <c r="BN2137">
        <v>54</v>
      </c>
      <c r="BO2137">
        <v>16.100000000000001</v>
      </c>
      <c r="BP2137">
        <v>248</v>
      </c>
      <c r="BQ2137">
        <v>73.8</v>
      </c>
      <c r="BR2137" t="s">
        <v>7695</v>
      </c>
      <c r="BS2137" t="s">
        <v>7688</v>
      </c>
      <c r="BX2137" t="s">
        <v>7696</v>
      </c>
      <c r="BY2137" t="s">
        <v>7697</v>
      </c>
      <c r="BZ2137">
        <v>38090</v>
      </c>
      <c r="CA2137">
        <v>-117.160338906513</v>
      </c>
      <c r="CB2137">
        <v>32.800385771370799</v>
      </c>
      <c r="CD2137">
        <f xml:space="preserve"> _xlfn.XLOOKUP(AB2137,[1]Sheet1!B:B,[1]Sheet1!Y:Y,"Not Found")</f>
        <v>95081</v>
      </c>
      <c r="CE2137">
        <f xml:space="preserve"> _xlfn.XLOOKUP(AB2137,[1]Sheet1!B:B,[1]Sheet1!AA:AA, "Not Found")</f>
        <v>113776</v>
      </c>
      <c r="CH2137">
        <f t="shared" ca="1" si="67"/>
        <v>0.37120965099592984</v>
      </c>
    </row>
    <row r="2138" spans="1:86" x14ac:dyDescent="0.3">
      <c r="A2138">
        <v>7136</v>
      </c>
      <c r="B2138" t="s">
        <v>0</v>
      </c>
      <c r="C2138" t="s">
        <v>9155</v>
      </c>
      <c r="D2138" s="3">
        <v>37683380107102</v>
      </c>
      <c r="E2138" t="s">
        <v>7696</v>
      </c>
      <c r="F2138" t="s">
        <v>9156</v>
      </c>
      <c r="G2138" t="s">
        <v>4</v>
      </c>
      <c r="H2138" t="s">
        <v>7688</v>
      </c>
      <c r="I2138" t="s">
        <v>7697</v>
      </c>
      <c r="J2138" t="s">
        <v>9157</v>
      </c>
      <c r="K2138" t="s">
        <v>8</v>
      </c>
      <c r="L2138" t="s">
        <v>9</v>
      </c>
      <c r="M2138" s="1">
        <v>38237</v>
      </c>
      <c r="O2138" t="s">
        <v>8</v>
      </c>
      <c r="P2138" t="s">
        <v>4</v>
      </c>
      <c r="Q2138" t="s">
        <v>11</v>
      </c>
      <c r="R2138" t="s">
        <v>12</v>
      </c>
      <c r="U2138" t="s">
        <v>318</v>
      </c>
      <c r="V2138" t="s">
        <v>13</v>
      </c>
      <c r="W2138" t="s">
        <v>13</v>
      </c>
      <c r="X2138" t="s">
        <v>12</v>
      </c>
      <c r="Y2138" t="s">
        <v>14</v>
      </c>
      <c r="Z2138" t="s">
        <v>9148</v>
      </c>
      <c r="AA2138" t="s">
        <v>7688</v>
      </c>
      <c r="AB2138">
        <v>92111</v>
      </c>
      <c r="AC2138" t="str">
        <f t="shared" si="66"/>
        <v>1954 Komet Way, San Diego, CA 92111</v>
      </c>
      <c r="AD2138" t="s">
        <v>17</v>
      </c>
      <c r="AE2138" t="s">
        <v>7731</v>
      </c>
      <c r="AF2138" t="s">
        <v>1475</v>
      </c>
      <c r="AG2138" t="s">
        <v>7732</v>
      </c>
      <c r="AH2138" s="2" t="s">
        <v>21</v>
      </c>
      <c r="AI2138">
        <v>32.800385769999998</v>
      </c>
      <c r="AJ2138">
        <v>-117.16033890999999</v>
      </c>
      <c r="AK2138">
        <v>296</v>
      </c>
      <c r="AL2138">
        <v>28</v>
      </c>
      <c r="AM2138">
        <v>9.5</v>
      </c>
      <c r="AN2138">
        <v>0</v>
      </c>
      <c r="AO2138">
        <v>0</v>
      </c>
      <c r="AP2138">
        <v>30</v>
      </c>
      <c r="AQ2138">
        <v>10.1</v>
      </c>
      <c r="AR2138">
        <v>13</v>
      </c>
      <c r="AS2138">
        <v>4.4000000000000004</v>
      </c>
      <c r="AT2138">
        <v>147</v>
      </c>
      <c r="AU2138">
        <v>49.7</v>
      </c>
      <c r="AV2138">
        <v>1</v>
      </c>
      <c r="AW2138">
        <v>0.3</v>
      </c>
      <c r="AX2138">
        <v>46</v>
      </c>
      <c r="AY2138">
        <v>15.5</v>
      </c>
      <c r="AZ2138">
        <v>31</v>
      </c>
      <c r="BA2138">
        <v>10.5</v>
      </c>
      <c r="BB2138">
        <v>0</v>
      </c>
      <c r="BC2138">
        <v>0</v>
      </c>
      <c r="BD2138">
        <v>26</v>
      </c>
      <c r="BE2138">
        <v>8.8000000000000007</v>
      </c>
      <c r="BF2138">
        <v>0</v>
      </c>
      <c r="BG2138">
        <v>0</v>
      </c>
      <c r="BH2138">
        <v>14</v>
      </c>
      <c r="BI2138">
        <v>4.7</v>
      </c>
      <c r="BJ2138">
        <v>1</v>
      </c>
      <c r="BK2138">
        <v>0.3</v>
      </c>
      <c r="BL2138">
        <v>191</v>
      </c>
      <c r="BM2138">
        <v>64.5</v>
      </c>
      <c r="BN2138">
        <v>63</v>
      </c>
      <c r="BO2138">
        <v>21.3</v>
      </c>
      <c r="BP2138">
        <v>186</v>
      </c>
      <c r="BQ2138">
        <v>62.8</v>
      </c>
      <c r="BR2138" t="s">
        <v>7695</v>
      </c>
      <c r="BS2138" t="s">
        <v>7688</v>
      </c>
      <c r="BX2138" t="s">
        <v>7696</v>
      </c>
      <c r="BY2138" t="s">
        <v>7697</v>
      </c>
      <c r="BZ2138">
        <v>38091</v>
      </c>
      <c r="CA2138">
        <v>-117.160338906513</v>
      </c>
      <c r="CB2138">
        <v>32.800385771370799</v>
      </c>
      <c r="CD2138">
        <f xml:space="preserve"> _xlfn.XLOOKUP(AB2138,[1]Sheet1!B:B,[1]Sheet1!Y:Y,"Not Found")</f>
        <v>95081</v>
      </c>
      <c r="CE2138">
        <f xml:space="preserve"> _xlfn.XLOOKUP(AB2138,[1]Sheet1!B:B,[1]Sheet1!AA:AA, "Not Found")</f>
        <v>113776</v>
      </c>
      <c r="CH2138">
        <f t="shared" ca="1" si="67"/>
        <v>0.82697025405296798</v>
      </c>
    </row>
    <row r="2139" spans="1:86" x14ac:dyDescent="0.3">
      <c r="A2139">
        <v>7137</v>
      </c>
      <c r="B2139" t="s">
        <v>0</v>
      </c>
      <c r="C2139" t="s">
        <v>9158</v>
      </c>
      <c r="D2139" s="3">
        <v>37683380107177</v>
      </c>
      <c r="E2139" t="s">
        <v>7696</v>
      </c>
      <c r="F2139" t="s">
        <v>9159</v>
      </c>
      <c r="G2139" t="s">
        <v>4</v>
      </c>
      <c r="H2139" t="s">
        <v>7688</v>
      </c>
      <c r="I2139" t="s">
        <v>7697</v>
      </c>
      <c r="J2139" t="s">
        <v>9160</v>
      </c>
      <c r="K2139" t="s">
        <v>8</v>
      </c>
      <c r="L2139" t="s">
        <v>9</v>
      </c>
      <c r="M2139" s="1">
        <v>38237</v>
      </c>
      <c r="O2139" t="s">
        <v>8</v>
      </c>
      <c r="P2139" t="s">
        <v>4</v>
      </c>
      <c r="Q2139" t="s">
        <v>11</v>
      </c>
      <c r="R2139" t="s">
        <v>12</v>
      </c>
      <c r="U2139" t="s">
        <v>318</v>
      </c>
      <c r="V2139" t="s">
        <v>12</v>
      </c>
      <c r="W2139" t="s">
        <v>13</v>
      </c>
      <c r="X2139" t="s">
        <v>12</v>
      </c>
      <c r="Y2139" t="s">
        <v>14</v>
      </c>
      <c r="Z2139" t="s">
        <v>9161</v>
      </c>
      <c r="AA2139" t="s">
        <v>7688</v>
      </c>
      <c r="AB2139">
        <v>92115</v>
      </c>
      <c r="AC2139" t="str">
        <f t="shared" si="66"/>
        <v>4191 Colts Way, San Diego, CA 92115</v>
      </c>
      <c r="AD2139" t="s">
        <v>17</v>
      </c>
      <c r="AE2139" t="s">
        <v>7693</v>
      </c>
      <c r="AF2139" t="s">
        <v>1475</v>
      </c>
      <c r="AG2139" t="s">
        <v>7694</v>
      </c>
      <c r="AH2139" s="2" t="s">
        <v>21</v>
      </c>
      <c r="AI2139">
        <v>32.752503769999997</v>
      </c>
      <c r="AJ2139">
        <v>-117.07654689</v>
      </c>
      <c r="AK2139">
        <v>1276</v>
      </c>
      <c r="AL2139">
        <v>386</v>
      </c>
      <c r="AM2139">
        <v>30.3</v>
      </c>
      <c r="AN2139">
        <v>3</v>
      </c>
      <c r="AO2139">
        <v>0.2</v>
      </c>
      <c r="AP2139">
        <v>204</v>
      </c>
      <c r="AQ2139">
        <v>16</v>
      </c>
      <c r="AR2139">
        <v>6</v>
      </c>
      <c r="AS2139">
        <v>0.5</v>
      </c>
      <c r="AT2139">
        <v>606</v>
      </c>
      <c r="AU2139">
        <v>47.5</v>
      </c>
      <c r="AV2139">
        <v>7</v>
      </c>
      <c r="AW2139">
        <v>0.5</v>
      </c>
      <c r="AX2139">
        <v>29</v>
      </c>
      <c r="AY2139">
        <v>2.2999999999999998</v>
      </c>
      <c r="AZ2139">
        <v>33</v>
      </c>
      <c r="BA2139">
        <v>2.6</v>
      </c>
      <c r="BB2139">
        <v>2</v>
      </c>
      <c r="BC2139">
        <v>0.2</v>
      </c>
      <c r="BD2139">
        <v>309</v>
      </c>
      <c r="BE2139">
        <v>24.2</v>
      </c>
      <c r="BF2139">
        <v>2</v>
      </c>
      <c r="BG2139">
        <v>0.2</v>
      </c>
      <c r="BH2139">
        <v>174</v>
      </c>
      <c r="BI2139">
        <v>13.6</v>
      </c>
      <c r="BJ2139">
        <v>2</v>
      </c>
      <c r="BK2139">
        <v>0.2</v>
      </c>
      <c r="BL2139">
        <v>1155</v>
      </c>
      <c r="BM2139">
        <v>90.5</v>
      </c>
      <c r="BN2139">
        <v>216</v>
      </c>
      <c r="BO2139">
        <v>16.899999999999999</v>
      </c>
      <c r="BP2139">
        <v>1126</v>
      </c>
      <c r="BQ2139">
        <v>88.2</v>
      </c>
      <c r="BR2139" t="s">
        <v>7695</v>
      </c>
      <c r="BS2139" t="s">
        <v>7688</v>
      </c>
      <c r="BX2139" t="s">
        <v>7696</v>
      </c>
      <c r="BY2139" t="s">
        <v>7697</v>
      </c>
      <c r="BZ2139">
        <v>38092</v>
      </c>
      <c r="CA2139">
        <v>-117.076546888859</v>
      </c>
      <c r="CB2139">
        <v>32.752503769789698</v>
      </c>
      <c r="CD2139">
        <f xml:space="preserve"> _xlfn.XLOOKUP(AB2139,[1]Sheet1!B:B,[1]Sheet1!Y:Y,"Not Found")</f>
        <v>75178</v>
      </c>
      <c r="CE2139">
        <f xml:space="preserve"> _xlfn.XLOOKUP(AB2139,[1]Sheet1!B:B,[1]Sheet1!AA:AA, "Not Found")</f>
        <v>99811</v>
      </c>
      <c r="CH2139">
        <f t="shared" ca="1" si="67"/>
        <v>0.12653653928052844</v>
      </c>
    </row>
    <row r="2140" spans="1:86" x14ac:dyDescent="0.3">
      <c r="A2140">
        <v>7138</v>
      </c>
      <c r="B2140" t="s">
        <v>0</v>
      </c>
      <c r="C2140" t="s">
        <v>9162</v>
      </c>
      <c r="D2140" s="3">
        <v>37683380107219</v>
      </c>
      <c r="E2140" t="s">
        <v>7696</v>
      </c>
      <c r="F2140" t="s">
        <v>9163</v>
      </c>
      <c r="G2140" t="s">
        <v>4</v>
      </c>
      <c r="H2140" t="s">
        <v>7688</v>
      </c>
      <c r="I2140" t="s">
        <v>7697</v>
      </c>
      <c r="J2140" t="s">
        <v>9164</v>
      </c>
      <c r="K2140" t="s">
        <v>8</v>
      </c>
      <c r="L2140" t="s">
        <v>9</v>
      </c>
      <c r="M2140" s="1">
        <v>38237</v>
      </c>
      <c r="O2140" t="s">
        <v>8</v>
      </c>
      <c r="P2140" t="s">
        <v>4</v>
      </c>
      <c r="Q2140" t="s">
        <v>11</v>
      </c>
      <c r="R2140" t="s">
        <v>12</v>
      </c>
      <c r="U2140" t="s">
        <v>318</v>
      </c>
      <c r="V2140" t="s">
        <v>13</v>
      </c>
      <c r="W2140" t="s">
        <v>13</v>
      </c>
      <c r="X2140" t="s">
        <v>12</v>
      </c>
      <c r="Y2140" t="s">
        <v>14</v>
      </c>
      <c r="Z2140" t="s">
        <v>9165</v>
      </c>
      <c r="AA2140" t="s">
        <v>7688</v>
      </c>
      <c r="AB2140">
        <v>92101</v>
      </c>
      <c r="AC2140" t="str">
        <f t="shared" si="66"/>
        <v>1405 Park Blvd., San Diego, CA 92101</v>
      </c>
      <c r="AD2140" t="s">
        <v>17</v>
      </c>
      <c r="AE2140" t="s">
        <v>5185</v>
      </c>
      <c r="AF2140" t="s">
        <v>1475</v>
      </c>
      <c r="AG2140" t="s">
        <v>7982</v>
      </c>
      <c r="AH2140" s="2" t="s">
        <v>21</v>
      </c>
      <c r="AI2140">
        <v>32.720130760000004</v>
      </c>
      <c r="AJ2140">
        <v>-117.1532309</v>
      </c>
      <c r="AK2140">
        <v>1855</v>
      </c>
      <c r="AL2140">
        <v>123</v>
      </c>
      <c r="AM2140">
        <v>6.6</v>
      </c>
      <c r="AN2140">
        <v>2</v>
      </c>
      <c r="AO2140">
        <v>0.1</v>
      </c>
      <c r="AP2140">
        <v>22</v>
      </c>
      <c r="AQ2140">
        <v>1.2</v>
      </c>
      <c r="AR2140">
        <v>17</v>
      </c>
      <c r="AS2140">
        <v>0.9</v>
      </c>
      <c r="AT2140">
        <v>1266</v>
      </c>
      <c r="AU2140">
        <v>68.2</v>
      </c>
      <c r="AV2140">
        <v>4</v>
      </c>
      <c r="AW2140">
        <v>0.2</v>
      </c>
      <c r="AX2140">
        <v>322</v>
      </c>
      <c r="AY2140">
        <v>17.399999999999999</v>
      </c>
      <c r="AZ2140">
        <v>97</v>
      </c>
      <c r="BA2140">
        <v>5.2</v>
      </c>
      <c r="BB2140">
        <v>2</v>
      </c>
      <c r="BC2140">
        <v>0.1</v>
      </c>
      <c r="BD2140">
        <v>271</v>
      </c>
      <c r="BE2140">
        <v>14.6</v>
      </c>
      <c r="BF2140">
        <v>2</v>
      </c>
      <c r="BG2140">
        <v>0.1</v>
      </c>
      <c r="BH2140">
        <v>201</v>
      </c>
      <c r="BI2140">
        <v>10.8</v>
      </c>
      <c r="BJ2140">
        <v>2</v>
      </c>
      <c r="BK2140">
        <v>0.1</v>
      </c>
      <c r="BL2140">
        <v>1300</v>
      </c>
      <c r="BM2140">
        <v>70.099999999999994</v>
      </c>
      <c r="BN2140">
        <v>290</v>
      </c>
      <c r="BO2140">
        <v>15.6</v>
      </c>
      <c r="BP2140">
        <v>1277</v>
      </c>
      <c r="BQ2140">
        <v>68.8</v>
      </c>
      <c r="BR2140" t="s">
        <v>7695</v>
      </c>
      <c r="BS2140" t="s">
        <v>7688</v>
      </c>
      <c r="BX2140" t="s">
        <v>7696</v>
      </c>
      <c r="BY2140" t="s">
        <v>7697</v>
      </c>
      <c r="BZ2140">
        <v>38093</v>
      </c>
      <c r="CA2140">
        <v>-117.15323089958</v>
      </c>
      <c r="CB2140">
        <v>32.720130762390397</v>
      </c>
      <c r="CD2140">
        <f xml:space="preserve"> _xlfn.XLOOKUP(AB2140,[1]Sheet1!B:B,[1]Sheet1!Y:Y,"Not Found")</f>
        <v>90477</v>
      </c>
      <c r="CE2140">
        <f xml:space="preserve"> _xlfn.XLOOKUP(AB2140,[1]Sheet1!B:B,[1]Sheet1!AA:AA, "Not Found")</f>
        <v>121818</v>
      </c>
      <c r="CH2140">
        <f t="shared" ca="1" si="67"/>
        <v>0.49044674749256079</v>
      </c>
    </row>
    <row r="2141" spans="1:86" x14ac:dyDescent="0.3">
      <c r="A2141">
        <v>7139</v>
      </c>
      <c r="B2141" t="s">
        <v>0</v>
      </c>
      <c r="C2141" t="s">
        <v>9166</v>
      </c>
      <c r="D2141" s="3">
        <v>37683380107482</v>
      </c>
      <c r="E2141" t="s">
        <v>7696</v>
      </c>
      <c r="F2141" t="s">
        <v>9167</v>
      </c>
      <c r="G2141" t="s">
        <v>4</v>
      </c>
      <c r="H2141" t="s">
        <v>7688</v>
      </c>
      <c r="I2141" t="s">
        <v>7697</v>
      </c>
      <c r="J2141" t="s">
        <v>9168</v>
      </c>
      <c r="K2141" t="s">
        <v>340</v>
      </c>
      <c r="L2141" t="s">
        <v>9</v>
      </c>
      <c r="M2141" s="1">
        <v>38237</v>
      </c>
      <c r="O2141" t="s">
        <v>8</v>
      </c>
      <c r="P2141" t="s">
        <v>4</v>
      </c>
      <c r="Q2141" t="s">
        <v>11</v>
      </c>
      <c r="R2141" t="s">
        <v>12</v>
      </c>
      <c r="U2141" t="s">
        <v>318</v>
      </c>
      <c r="V2141" t="s">
        <v>12</v>
      </c>
      <c r="W2141" t="s">
        <v>13</v>
      </c>
      <c r="X2141" t="s">
        <v>12</v>
      </c>
      <c r="Y2141" t="s">
        <v>14</v>
      </c>
      <c r="Z2141" t="s">
        <v>9169</v>
      </c>
      <c r="AA2141" t="s">
        <v>7688</v>
      </c>
      <c r="AB2141">
        <v>92111</v>
      </c>
      <c r="AC2141" t="str">
        <f t="shared" si="66"/>
        <v>7250 Mesa College Dr. Rm. K-203, San Diego, CA 92111</v>
      </c>
      <c r="AD2141" t="s">
        <v>17</v>
      </c>
      <c r="AE2141" t="s">
        <v>7731</v>
      </c>
      <c r="AF2141" t="s">
        <v>1475</v>
      </c>
      <c r="AG2141" t="s">
        <v>7732</v>
      </c>
      <c r="AH2141" s="2" t="s">
        <v>21</v>
      </c>
      <c r="AI2141">
        <v>32.804717770000003</v>
      </c>
      <c r="AJ2141">
        <v>-117.17054290999999</v>
      </c>
      <c r="AK2141">
        <v>112</v>
      </c>
      <c r="AL2141">
        <v>4</v>
      </c>
      <c r="AM2141">
        <v>3.6</v>
      </c>
      <c r="AN2141">
        <v>1</v>
      </c>
      <c r="AO2141">
        <v>0.9</v>
      </c>
      <c r="AP2141">
        <v>1</v>
      </c>
      <c r="AQ2141">
        <v>0.9</v>
      </c>
      <c r="AR2141">
        <v>0</v>
      </c>
      <c r="AS2141">
        <v>0</v>
      </c>
      <c r="AT2141">
        <v>46</v>
      </c>
      <c r="AU2141">
        <v>41.1</v>
      </c>
      <c r="AV2141">
        <v>0</v>
      </c>
      <c r="AW2141">
        <v>0</v>
      </c>
      <c r="AX2141">
        <v>41</v>
      </c>
      <c r="AY2141">
        <v>36.6</v>
      </c>
      <c r="AZ2141">
        <v>18</v>
      </c>
      <c r="BA2141">
        <v>16.100000000000001</v>
      </c>
      <c r="BB2141">
        <v>1</v>
      </c>
      <c r="BC2141">
        <v>0.9</v>
      </c>
      <c r="BD2141">
        <v>2</v>
      </c>
      <c r="BE2141">
        <v>1.8</v>
      </c>
      <c r="BF2141">
        <v>0</v>
      </c>
      <c r="BG2141">
        <v>0</v>
      </c>
      <c r="BH2141">
        <v>3</v>
      </c>
      <c r="BI2141">
        <v>2.7</v>
      </c>
      <c r="BJ2141">
        <v>0</v>
      </c>
      <c r="BK2141">
        <v>0</v>
      </c>
      <c r="BL2141">
        <v>61</v>
      </c>
      <c r="BM2141">
        <v>54.5</v>
      </c>
      <c r="BN2141">
        <v>14</v>
      </c>
      <c r="BO2141">
        <v>12.5</v>
      </c>
      <c r="BP2141">
        <v>59</v>
      </c>
      <c r="BQ2141">
        <v>52.7</v>
      </c>
      <c r="BR2141" t="s">
        <v>7695</v>
      </c>
      <c r="BS2141" t="s">
        <v>7688</v>
      </c>
      <c r="BX2141" t="s">
        <v>7696</v>
      </c>
      <c r="BY2141" t="s">
        <v>7697</v>
      </c>
      <c r="BZ2141">
        <v>38094</v>
      </c>
      <c r="CA2141">
        <v>-117.17054290951801</v>
      </c>
      <c r="CB2141">
        <v>32.804717771089003</v>
      </c>
      <c r="CD2141">
        <f xml:space="preserve"> _xlfn.XLOOKUP(AB2141,[1]Sheet1!B:B,[1]Sheet1!Y:Y,"Not Found")</f>
        <v>95081</v>
      </c>
      <c r="CE2141">
        <f xml:space="preserve"> _xlfn.XLOOKUP(AB2141,[1]Sheet1!B:B,[1]Sheet1!AA:AA, "Not Found")</f>
        <v>113776</v>
      </c>
      <c r="CH2141">
        <f t="shared" ca="1" si="67"/>
        <v>0.43603979775500201</v>
      </c>
    </row>
    <row r="2142" spans="1:86" x14ac:dyDescent="0.3">
      <c r="A2142">
        <v>7140</v>
      </c>
      <c r="B2142" t="s">
        <v>0</v>
      </c>
      <c r="C2142" t="s">
        <v>9170</v>
      </c>
      <c r="D2142" s="3">
        <v>37683380107573</v>
      </c>
      <c r="E2142" t="s">
        <v>7696</v>
      </c>
      <c r="F2142" t="s">
        <v>9171</v>
      </c>
      <c r="G2142" t="s">
        <v>4</v>
      </c>
      <c r="H2142" t="s">
        <v>7688</v>
      </c>
      <c r="I2142" t="s">
        <v>7697</v>
      </c>
      <c r="J2142" t="s">
        <v>9172</v>
      </c>
      <c r="K2142" t="s">
        <v>113</v>
      </c>
      <c r="L2142" t="s">
        <v>9</v>
      </c>
      <c r="M2142" s="1">
        <v>38601</v>
      </c>
      <c r="O2142" t="s">
        <v>113</v>
      </c>
      <c r="P2142" t="s">
        <v>75</v>
      </c>
      <c r="Q2142" t="s">
        <v>96</v>
      </c>
      <c r="R2142" t="s">
        <v>13</v>
      </c>
      <c r="S2142" t="s">
        <v>9173</v>
      </c>
      <c r="T2142" t="s">
        <v>202</v>
      </c>
      <c r="U2142" t="s">
        <v>12</v>
      </c>
      <c r="V2142" t="s">
        <v>12</v>
      </c>
      <c r="W2142" t="s">
        <v>13</v>
      </c>
      <c r="X2142" t="s">
        <v>12</v>
      </c>
      <c r="Y2142" t="s">
        <v>14</v>
      </c>
      <c r="Z2142" t="s">
        <v>9174</v>
      </c>
      <c r="AA2142" t="s">
        <v>7688</v>
      </c>
      <c r="AB2142">
        <v>92106</v>
      </c>
      <c r="AC2142" t="str">
        <f t="shared" si="66"/>
        <v>2230 Truxtun Rd., 2nd Fl., San Diego, CA 92106</v>
      </c>
      <c r="AD2142" t="s">
        <v>17</v>
      </c>
      <c r="AE2142" t="s">
        <v>5185</v>
      </c>
      <c r="AF2142" t="s">
        <v>1475</v>
      </c>
      <c r="AG2142" t="s">
        <v>7982</v>
      </c>
      <c r="AH2142" s="2" t="s">
        <v>21</v>
      </c>
      <c r="AI2142">
        <v>32.734610760000002</v>
      </c>
      <c r="AJ2142">
        <v>-117.21984990999999</v>
      </c>
      <c r="AK2142">
        <v>340</v>
      </c>
      <c r="AL2142">
        <v>22</v>
      </c>
      <c r="AM2142">
        <v>6.5</v>
      </c>
      <c r="AN2142">
        <v>1</v>
      </c>
      <c r="AO2142">
        <v>0.3</v>
      </c>
      <c r="AP2142">
        <v>12</v>
      </c>
      <c r="AQ2142">
        <v>3.5</v>
      </c>
      <c r="AR2142">
        <v>7</v>
      </c>
      <c r="AS2142">
        <v>2.1</v>
      </c>
      <c r="AT2142">
        <v>178</v>
      </c>
      <c r="AU2142">
        <v>52.4</v>
      </c>
      <c r="AV2142">
        <v>2</v>
      </c>
      <c r="AW2142">
        <v>0.6</v>
      </c>
      <c r="AX2142">
        <v>87</v>
      </c>
      <c r="AY2142">
        <v>25.6</v>
      </c>
      <c r="AZ2142">
        <v>30</v>
      </c>
      <c r="BA2142">
        <v>8.8000000000000007</v>
      </c>
      <c r="BB2142">
        <v>1</v>
      </c>
      <c r="BC2142">
        <v>0.3</v>
      </c>
      <c r="BD2142">
        <v>18</v>
      </c>
      <c r="BE2142">
        <v>5.3</v>
      </c>
      <c r="BF2142">
        <v>0</v>
      </c>
      <c r="BG2142">
        <v>0</v>
      </c>
      <c r="BH2142">
        <v>1</v>
      </c>
      <c r="BI2142">
        <v>0.3</v>
      </c>
      <c r="BJ2142">
        <v>0</v>
      </c>
      <c r="BK2142">
        <v>0</v>
      </c>
      <c r="BL2142">
        <v>164</v>
      </c>
      <c r="BM2142">
        <v>48.2</v>
      </c>
      <c r="BN2142">
        <v>74</v>
      </c>
      <c r="BO2142">
        <v>21.8</v>
      </c>
      <c r="BP2142">
        <v>160</v>
      </c>
      <c r="BQ2142">
        <v>47.1</v>
      </c>
      <c r="BR2142" t="s">
        <v>7695</v>
      </c>
      <c r="BS2142" t="s">
        <v>7688</v>
      </c>
      <c r="BX2142" t="s">
        <v>7696</v>
      </c>
      <c r="BY2142" t="s">
        <v>7697</v>
      </c>
      <c r="BZ2142">
        <v>31112</v>
      </c>
      <c r="CA2142">
        <v>-117.21984991154601</v>
      </c>
      <c r="CB2142">
        <v>32.734610760188303</v>
      </c>
      <c r="CD2142">
        <f xml:space="preserve"> _xlfn.XLOOKUP(AB2142,[1]Sheet1!B:B,[1]Sheet1!Y:Y,"Not Found")</f>
        <v>127209</v>
      </c>
      <c r="CE2142">
        <f xml:space="preserve"> _xlfn.XLOOKUP(AB2142,[1]Sheet1!B:B,[1]Sheet1!AA:AA, "Not Found")</f>
        <v>177409</v>
      </c>
      <c r="CH2142">
        <f t="shared" ca="1" si="67"/>
        <v>0.11585831657303014</v>
      </c>
    </row>
    <row r="2143" spans="1:86" x14ac:dyDescent="0.3">
      <c r="A2143">
        <v>7141</v>
      </c>
      <c r="B2143" t="s">
        <v>0</v>
      </c>
      <c r="C2143" t="s">
        <v>9175</v>
      </c>
      <c r="D2143" s="3">
        <v>37683380108266</v>
      </c>
      <c r="E2143" t="s">
        <v>7696</v>
      </c>
      <c r="F2143" t="s">
        <v>9176</v>
      </c>
      <c r="G2143" t="s">
        <v>4</v>
      </c>
      <c r="H2143" t="s">
        <v>7688</v>
      </c>
      <c r="I2143" t="s">
        <v>7697</v>
      </c>
      <c r="J2143" t="s">
        <v>9177</v>
      </c>
      <c r="K2143" t="s">
        <v>35</v>
      </c>
      <c r="L2143" t="s">
        <v>9</v>
      </c>
      <c r="M2143" s="1">
        <v>38966</v>
      </c>
      <c r="O2143" t="s">
        <v>35</v>
      </c>
      <c r="P2143" t="s">
        <v>36</v>
      </c>
      <c r="Q2143" t="s">
        <v>96</v>
      </c>
      <c r="R2143" t="s">
        <v>12</v>
      </c>
      <c r="U2143" t="s">
        <v>12</v>
      </c>
      <c r="V2143" t="s">
        <v>12</v>
      </c>
      <c r="W2143" t="s">
        <v>13</v>
      </c>
      <c r="X2143" t="s">
        <v>12</v>
      </c>
      <c r="Y2143" t="s">
        <v>14</v>
      </c>
      <c r="Z2143" t="s">
        <v>9178</v>
      </c>
      <c r="AA2143" t="s">
        <v>7688</v>
      </c>
      <c r="AB2143">
        <v>92102</v>
      </c>
      <c r="AC2143" t="str">
        <f t="shared" si="66"/>
        <v>1240 33rd St., San Diego, CA 92102</v>
      </c>
      <c r="AD2143" t="s">
        <v>17</v>
      </c>
      <c r="AE2143" t="s">
        <v>5185</v>
      </c>
      <c r="AF2143" t="s">
        <v>1466</v>
      </c>
      <c r="AG2143" t="s">
        <v>7732</v>
      </c>
      <c r="AH2143" s="2" t="s">
        <v>21</v>
      </c>
      <c r="AI2143">
        <v>32.718425760000002</v>
      </c>
      <c r="AJ2143">
        <v>-117.1234589</v>
      </c>
      <c r="AK2143">
        <v>469</v>
      </c>
      <c r="AL2143">
        <v>10</v>
      </c>
      <c r="AM2143">
        <v>2.1</v>
      </c>
      <c r="AN2143">
        <v>3</v>
      </c>
      <c r="AO2143">
        <v>0.6</v>
      </c>
      <c r="AP2143">
        <v>1</v>
      </c>
      <c r="AQ2143">
        <v>0.2</v>
      </c>
      <c r="AR2143">
        <v>3</v>
      </c>
      <c r="AS2143">
        <v>0.6</v>
      </c>
      <c r="AT2143">
        <v>360</v>
      </c>
      <c r="AU2143">
        <v>76.8</v>
      </c>
      <c r="AV2143">
        <v>0</v>
      </c>
      <c r="AW2143">
        <v>0</v>
      </c>
      <c r="AX2143">
        <v>59</v>
      </c>
      <c r="AY2143">
        <v>12.6</v>
      </c>
      <c r="AZ2143">
        <v>32</v>
      </c>
      <c r="BA2143">
        <v>6.8</v>
      </c>
      <c r="BB2143">
        <v>1</v>
      </c>
      <c r="BC2143">
        <v>0.2</v>
      </c>
      <c r="BD2143">
        <v>102</v>
      </c>
      <c r="BE2143">
        <v>21.7</v>
      </c>
      <c r="BF2143">
        <v>0</v>
      </c>
      <c r="BG2143">
        <v>0</v>
      </c>
      <c r="BH2143">
        <v>58</v>
      </c>
      <c r="BI2143">
        <v>12.4</v>
      </c>
      <c r="BJ2143">
        <v>0</v>
      </c>
      <c r="BK2143">
        <v>0</v>
      </c>
      <c r="BL2143">
        <v>328</v>
      </c>
      <c r="BM2143">
        <v>69.900000000000006</v>
      </c>
      <c r="BN2143">
        <v>82</v>
      </c>
      <c r="BO2143">
        <v>17.5</v>
      </c>
      <c r="BP2143">
        <v>325</v>
      </c>
      <c r="BQ2143">
        <v>69.3</v>
      </c>
      <c r="BR2143" t="s">
        <v>7695</v>
      </c>
      <c r="BS2143" t="s">
        <v>7688</v>
      </c>
      <c r="BX2143" t="s">
        <v>7696</v>
      </c>
      <c r="BY2143" t="s">
        <v>7697</v>
      </c>
      <c r="BZ2143">
        <v>38095</v>
      </c>
      <c r="CA2143">
        <v>-117.123458895402</v>
      </c>
      <c r="CB2143">
        <v>32.718425762906399</v>
      </c>
      <c r="CD2143">
        <f xml:space="preserve"> _xlfn.XLOOKUP(AB2143,[1]Sheet1!B:B,[1]Sheet1!Y:Y,"Not Found")</f>
        <v>71319</v>
      </c>
      <c r="CE2143">
        <f xml:space="preserve"> _xlfn.XLOOKUP(AB2143,[1]Sheet1!B:B,[1]Sheet1!AA:AA, "Not Found")</f>
        <v>89329</v>
      </c>
      <c r="CH2143">
        <f t="shared" ca="1" si="67"/>
        <v>0.19599698624659034</v>
      </c>
    </row>
    <row r="2144" spans="1:86" x14ac:dyDescent="0.3">
      <c r="A2144">
        <v>7142</v>
      </c>
      <c r="B2144" t="s">
        <v>0</v>
      </c>
      <c r="C2144" t="s">
        <v>9179</v>
      </c>
      <c r="D2144" s="3">
        <v>37683380108274</v>
      </c>
      <c r="E2144" t="s">
        <v>7696</v>
      </c>
      <c r="F2144" t="s">
        <v>9180</v>
      </c>
      <c r="G2144" t="s">
        <v>4</v>
      </c>
      <c r="H2144" t="s">
        <v>7688</v>
      </c>
      <c r="I2144" t="s">
        <v>7697</v>
      </c>
      <c r="J2144" t="s">
        <v>9181</v>
      </c>
      <c r="K2144" t="s">
        <v>35</v>
      </c>
      <c r="L2144" t="s">
        <v>9</v>
      </c>
      <c r="M2144" s="1">
        <v>38601</v>
      </c>
      <c r="O2144" t="s">
        <v>35</v>
      </c>
      <c r="P2144" t="s">
        <v>36</v>
      </c>
      <c r="Q2144" t="s">
        <v>75</v>
      </c>
      <c r="R2144" t="s">
        <v>12</v>
      </c>
      <c r="U2144" t="s">
        <v>12</v>
      </c>
      <c r="V2144" t="s">
        <v>12</v>
      </c>
      <c r="W2144" t="s">
        <v>13</v>
      </c>
      <c r="X2144" t="s">
        <v>12</v>
      </c>
      <c r="Y2144" t="s">
        <v>58</v>
      </c>
      <c r="Z2144" t="s">
        <v>9182</v>
      </c>
      <c r="AA2144" t="s">
        <v>7688</v>
      </c>
      <c r="AB2144">
        <v>92113</v>
      </c>
      <c r="AC2144" t="str">
        <f t="shared" si="66"/>
        <v>4800 T St., San Diego, CA 92113</v>
      </c>
      <c r="AD2144" t="s">
        <v>17</v>
      </c>
      <c r="AE2144" t="s">
        <v>7693</v>
      </c>
      <c r="AF2144" t="s">
        <v>1475</v>
      </c>
      <c r="AG2144" t="s">
        <v>7694</v>
      </c>
      <c r="AH2144" s="2" t="s">
        <v>21</v>
      </c>
      <c r="AI2144">
        <v>32.70160576</v>
      </c>
      <c r="AJ2144">
        <v>-117.09292789</v>
      </c>
      <c r="AK2144">
        <v>648</v>
      </c>
      <c r="AL2144">
        <v>92</v>
      </c>
      <c r="AM2144">
        <v>14.2</v>
      </c>
      <c r="AN2144">
        <v>5</v>
      </c>
      <c r="AO2144">
        <v>0.8</v>
      </c>
      <c r="AP2144">
        <v>23</v>
      </c>
      <c r="AQ2144">
        <v>3.5</v>
      </c>
      <c r="AR2144">
        <v>5</v>
      </c>
      <c r="AS2144">
        <v>0.8</v>
      </c>
      <c r="AT2144">
        <v>463</v>
      </c>
      <c r="AU2144">
        <v>71.5</v>
      </c>
      <c r="AV2144">
        <v>12</v>
      </c>
      <c r="AW2144">
        <v>1.9</v>
      </c>
      <c r="AX2144">
        <v>10</v>
      </c>
      <c r="AY2144">
        <v>1.5</v>
      </c>
      <c r="AZ2144">
        <v>25</v>
      </c>
      <c r="BA2144">
        <v>3.9</v>
      </c>
      <c r="BB2144">
        <v>13</v>
      </c>
      <c r="BC2144">
        <v>2</v>
      </c>
      <c r="BD2144">
        <v>296</v>
      </c>
      <c r="BE2144">
        <v>45.7</v>
      </c>
      <c r="BF2144">
        <v>6</v>
      </c>
      <c r="BG2144">
        <v>0.9</v>
      </c>
      <c r="BH2144">
        <v>43</v>
      </c>
      <c r="BI2144">
        <v>6.6</v>
      </c>
      <c r="BJ2144">
        <v>1</v>
      </c>
      <c r="BK2144">
        <v>0.2</v>
      </c>
      <c r="BL2144">
        <v>617</v>
      </c>
      <c r="BM2144">
        <v>95.2</v>
      </c>
      <c r="BN2144">
        <v>102</v>
      </c>
      <c r="BO2144">
        <v>15.7</v>
      </c>
      <c r="BP2144">
        <v>617</v>
      </c>
      <c r="BQ2144">
        <v>95.2</v>
      </c>
      <c r="BR2144" t="s">
        <v>7695</v>
      </c>
      <c r="BS2144" t="s">
        <v>7688</v>
      </c>
      <c r="BX2144" t="s">
        <v>7696</v>
      </c>
      <c r="BY2144" t="s">
        <v>7697</v>
      </c>
      <c r="BZ2144">
        <v>38097</v>
      </c>
      <c r="CA2144">
        <v>-117.09292788863701</v>
      </c>
      <c r="CB2144">
        <v>32.701605762294101</v>
      </c>
      <c r="CD2144">
        <f xml:space="preserve"> _xlfn.XLOOKUP(AB2144,[1]Sheet1!B:B,[1]Sheet1!Y:Y,"Not Found")</f>
        <v>59177</v>
      </c>
      <c r="CE2144">
        <f xml:space="preserve"> _xlfn.XLOOKUP(AB2144,[1]Sheet1!B:B,[1]Sheet1!AA:AA, "Not Found")</f>
        <v>73696</v>
      </c>
      <c r="CH2144">
        <f t="shared" ca="1" si="67"/>
        <v>0.73593358385775154</v>
      </c>
    </row>
    <row r="2145" spans="1:86" x14ac:dyDescent="0.3">
      <c r="A2145">
        <v>7143</v>
      </c>
      <c r="B2145" t="s">
        <v>0</v>
      </c>
      <c r="C2145" t="s">
        <v>9183</v>
      </c>
      <c r="D2145" s="3">
        <v>37683380108282</v>
      </c>
      <c r="E2145" t="s">
        <v>7696</v>
      </c>
      <c r="F2145" t="s">
        <v>9184</v>
      </c>
      <c r="G2145" t="s">
        <v>4</v>
      </c>
      <c r="H2145" t="s">
        <v>7688</v>
      </c>
      <c r="I2145" t="s">
        <v>7697</v>
      </c>
      <c r="J2145" t="s">
        <v>9185</v>
      </c>
      <c r="K2145" t="s">
        <v>35</v>
      </c>
      <c r="L2145" t="s">
        <v>9</v>
      </c>
      <c r="M2145" s="1">
        <v>38601</v>
      </c>
      <c r="O2145" t="s">
        <v>35</v>
      </c>
      <c r="P2145" t="s">
        <v>36</v>
      </c>
      <c r="Q2145" t="s">
        <v>37</v>
      </c>
      <c r="R2145" t="s">
        <v>12</v>
      </c>
      <c r="U2145" t="s">
        <v>12</v>
      </c>
      <c r="V2145" t="s">
        <v>12</v>
      </c>
      <c r="W2145" t="s">
        <v>13</v>
      </c>
      <c r="X2145" t="s">
        <v>12</v>
      </c>
      <c r="Y2145" t="s">
        <v>14</v>
      </c>
      <c r="Z2145" t="s">
        <v>9186</v>
      </c>
      <c r="AA2145" t="s">
        <v>7688</v>
      </c>
      <c r="AB2145">
        <v>92105</v>
      </c>
      <c r="AC2145" t="str">
        <f t="shared" si="66"/>
        <v>3735 38th St., San Diego, CA 92105</v>
      </c>
      <c r="AD2145" t="s">
        <v>17</v>
      </c>
      <c r="AE2145" t="s">
        <v>7693</v>
      </c>
      <c r="AF2145" t="s">
        <v>1475</v>
      </c>
      <c r="AG2145" t="s">
        <v>7694</v>
      </c>
      <c r="AH2145" s="2" t="s">
        <v>21</v>
      </c>
      <c r="AI2145">
        <v>32.747415770000003</v>
      </c>
      <c r="AJ2145">
        <v>-117.1107119</v>
      </c>
      <c r="AK2145">
        <v>296</v>
      </c>
      <c r="AL2145">
        <v>20</v>
      </c>
      <c r="AM2145">
        <v>6.8</v>
      </c>
      <c r="AN2145">
        <v>1</v>
      </c>
      <c r="AO2145">
        <v>0.3</v>
      </c>
      <c r="AP2145">
        <v>27</v>
      </c>
      <c r="AQ2145">
        <v>9.1</v>
      </c>
      <c r="AR2145">
        <v>3</v>
      </c>
      <c r="AS2145">
        <v>1</v>
      </c>
      <c r="AT2145">
        <v>224</v>
      </c>
      <c r="AU2145">
        <v>75.7</v>
      </c>
      <c r="AV2145">
        <v>1</v>
      </c>
      <c r="AW2145">
        <v>0.3</v>
      </c>
      <c r="AX2145">
        <v>11</v>
      </c>
      <c r="AY2145">
        <v>3.7</v>
      </c>
      <c r="AZ2145">
        <v>9</v>
      </c>
      <c r="BA2145">
        <v>3</v>
      </c>
      <c r="BB2145">
        <v>0</v>
      </c>
      <c r="BC2145">
        <v>0</v>
      </c>
      <c r="BD2145">
        <v>134</v>
      </c>
      <c r="BE2145">
        <v>45.3</v>
      </c>
      <c r="BF2145">
        <v>0</v>
      </c>
      <c r="BG2145">
        <v>0</v>
      </c>
      <c r="BH2145">
        <v>16</v>
      </c>
      <c r="BI2145">
        <v>5.4</v>
      </c>
      <c r="BJ2145">
        <v>0</v>
      </c>
      <c r="BK2145">
        <v>0</v>
      </c>
      <c r="BL2145">
        <v>276</v>
      </c>
      <c r="BM2145">
        <v>93.2</v>
      </c>
      <c r="BN2145">
        <v>52</v>
      </c>
      <c r="BO2145">
        <v>17.600000000000001</v>
      </c>
      <c r="BP2145">
        <v>276</v>
      </c>
      <c r="BQ2145">
        <v>93.2</v>
      </c>
      <c r="BR2145" t="s">
        <v>7695</v>
      </c>
      <c r="BS2145" t="s">
        <v>7688</v>
      </c>
      <c r="BX2145" t="s">
        <v>7696</v>
      </c>
      <c r="BY2145" t="s">
        <v>7697</v>
      </c>
      <c r="BZ2145">
        <v>38098</v>
      </c>
      <c r="CA2145">
        <v>-117.110711895073</v>
      </c>
      <c r="CB2145">
        <v>32.747415766765997</v>
      </c>
      <c r="CD2145">
        <f xml:space="preserve"> _xlfn.XLOOKUP(AB2145,[1]Sheet1!B:B,[1]Sheet1!Y:Y,"Not Found")</f>
        <v>65174</v>
      </c>
      <c r="CE2145">
        <f xml:space="preserve"> _xlfn.XLOOKUP(AB2145,[1]Sheet1!B:B,[1]Sheet1!AA:AA, "Not Found")</f>
        <v>83709</v>
      </c>
      <c r="CH2145">
        <f t="shared" ca="1" si="67"/>
        <v>0.83517662173177687</v>
      </c>
    </row>
    <row r="2146" spans="1:86" x14ac:dyDescent="0.3">
      <c r="A2146">
        <v>7144</v>
      </c>
      <c r="B2146" t="s">
        <v>0</v>
      </c>
      <c r="C2146" t="s">
        <v>9187</v>
      </c>
      <c r="D2146" s="3">
        <v>37683380108290</v>
      </c>
      <c r="E2146" t="s">
        <v>7696</v>
      </c>
      <c r="F2146" t="s">
        <v>9188</v>
      </c>
      <c r="G2146" t="s">
        <v>4</v>
      </c>
      <c r="H2146" t="s">
        <v>7688</v>
      </c>
      <c r="I2146" t="s">
        <v>7697</v>
      </c>
      <c r="J2146" t="s">
        <v>9189</v>
      </c>
      <c r="K2146" t="s">
        <v>35</v>
      </c>
      <c r="L2146" t="s">
        <v>9</v>
      </c>
      <c r="M2146" s="1">
        <v>38601</v>
      </c>
      <c r="O2146" t="s">
        <v>35</v>
      </c>
      <c r="P2146" t="s">
        <v>36</v>
      </c>
      <c r="Q2146" t="s">
        <v>37</v>
      </c>
      <c r="R2146" t="s">
        <v>12</v>
      </c>
      <c r="U2146" t="s">
        <v>12</v>
      </c>
      <c r="V2146" t="s">
        <v>12</v>
      </c>
      <c r="W2146" t="s">
        <v>13</v>
      </c>
      <c r="X2146" t="s">
        <v>12</v>
      </c>
      <c r="Y2146" t="s">
        <v>14</v>
      </c>
      <c r="Z2146" t="s">
        <v>9190</v>
      </c>
      <c r="AA2146" t="s">
        <v>7688</v>
      </c>
      <c r="AB2146">
        <v>92115</v>
      </c>
      <c r="AC2146" t="str">
        <f t="shared" si="66"/>
        <v>4877 Orange Ave., San Diego, CA 92115</v>
      </c>
      <c r="AD2146" t="s">
        <v>17</v>
      </c>
      <c r="AE2146" t="s">
        <v>7693</v>
      </c>
      <c r="AF2146" t="s">
        <v>1475</v>
      </c>
      <c r="AG2146" t="s">
        <v>7694</v>
      </c>
      <c r="AH2146" s="2" t="s">
        <v>21</v>
      </c>
      <c r="AI2146">
        <v>32.752546770000002</v>
      </c>
      <c r="AJ2146">
        <v>-117.08927789000001</v>
      </c>
      <c r="AK2146">
        <v>392</v>
      </c>
      <c r="AL2146">
        <v>70</v>
      </c>
      <c r="AM2146">
        <v>17.899999999999999</v>
      </c>
      <c r="AN2146">
        <v>1</v>
      </c>
      <c r="AO2146">
        <v>0.3</v>
      </c>
      <c r="AP2146">
        <v>33</v>
      </c>
      <c r="AQ2146">
        <v>8.4</v>
      </c>
      <c r="AR2146">
        <v>0</v>
      </c>
      <c r="AS2146">
        <v>0</v>
      </c>
      <c r="AT2146">
        <v>270</v>
      </c>
      <c r="AU2146">
        <v>68.900000000000006</v>
      </c>
      <c r="AV2146">
        <v>3</v>
      </c>
      <c r="AW2146">
        <v>0.8</v>
      </c>
      <c r="AX2146">
        <v>2</v>
      </c>
      <c r="AY2146">
        <v>0.5</v>
      </c>
      <c r="AZ2146">
        <v>11</v>
      </c>
      <c r="BA2146">
        <v>2.8</v>
      </c>
      <c r="BB2146">
        <v>2</v>
      </c>
      <c r="BC2146">
        <v>0.5</v>
      </c>
      <c r="BD2146">
        <v>235</v>
      </c>
      <c r="BE2146">
        <v>59.9</v>
      </c>
      <c r="BF2146">
        <v>0</v>
      </c>
      <c r="BG2146">
        <v>0</v>
      </c>
      <c r="BH2146">
        <v>68</v>
      </c>
      <c r="BI2146">
        <v>17.3</v>
      </c>
      <c r="BJ2146">
        <v>3</v>
      </c>
      <c r="BK2146">
        <v>0.8</v>
      </c>
      <c r="BL2146">
        <v>367</v>
      </c>
      <c r="BM2146">
        <v>93.6</v>
      </c>
      <c r="BN2146">
        <v>70</v>
      </c>
      <c r="BO2146">
        <v>17.899999999999999</v>
      </c>
      <c r="BP2146">
        <v>366</v>
      </c>
      <c r="BQ2146">
        <v>93.4</v>
      </c>
      <c r="BR2146" t="s">
        <v>7695</v>
      </c>
      <c r="BS2146" t="s">
        <v>7688</v>
      </c>
      <c r="BX2146" t="s">
        <v>7696</v>
      </c>
      <c r="BY2146" t="s">
        <v>7697</v>
      </c>
      <c r="BZ2146">
        <v>38099</v>
      </c>
      <c r="CA2146">
        <v>-117.089277892026</v>
      </c>
      <c r="CB2146">
        <v>32.752546768593902</v>
      </c>
      <c r="CD2146">
        <f xml:space="preserve"> _xlfn.XLOOKUP(AB2146,[1]Sheet1!B:B,[1]Sheet1!Y:Y,"Not Found")</f>
        <v>75178</v>
      </c>
      <c r="CE2146">
        <f xml:space="preserve"> _xlfn.XLOOKUP(AB2146,[1]Sheet1!B:B,[1]Sheet1!AA:AA, "Not Found")</f>
        <v>99811</v>
      </c>
      <c r="CH2146">
        <f t="shared" ca="1" si="67"/>
        <v>0.18848391063514602</v>
      </c>
    </row>
    <row r="2147" spans="1:86" x14ac:dyDescent="0.3">
      <c r="A2147">
        <v>7145</v>
      </c>
      <c r="B2147" t="s">
        <v>0</v>
      </c>
      <c r="C2147" t="s">
        <v>9191</v>
      </c>
      <c r="D2147" s="3">
        <v>37683380108787</v>
      </c>
      <c r="E2147" t="s">
        <v>7696</v>
      </c>
      <c r="F2147" t="s">
        <v>9192</v>
      </c>
      <c r="G2147" t="s">
        <v>4</v>
      </c>
      <c r="H2147" t="s">
        <v>7688</v>
      </c>
      <c r="I2147" t="s">
        <v>7697</v>
      </c>
      <c r="J2147" t="s">
        <v>9193</v>
      </c>
      <c r="K2147" t="s">
        <v>8</v>
      </c>
      <c r="L2147" t="s">
        <v>9</v>
      </c>
      <c r="M2147" s="1">
        <v>38593</v>
      </c>
      <c r="O2147" t="s">
        <v>8</v>
      </c>
      <c r="P2147" t="s">
        <v>4</v>
      </c>
      <c r="Q2147" t="s">
        <v>11</v>
      </c>
      <c r="R2147" t="s">
        <v>13</v>
      </c>
      <c r="S2147" t="s">
        <v>9194</v>
      </c>
      <c r="T2147" t="s">
        <v>202</v>
      </c>
      <c r="U2147" t="s">
        <v>12</v>
      </c>
      <c r="V2147" t="s">
        <v>12</v>
      </c>
      <c r="W2147" t="s">
        <v>13</v>
      </c>
      <c r="X2147" t="s">
        <v>12</v>
      </c>
      <c r="Y2147" t="s">
        <v>14</v>
      </c>
      <c r="Z2147" t="s">
        <v>9195</v>
      </c>
      <c r="AA2147" t="s">
        <v>7688</v>
      </c>
      <c r="AB2147">
        <v>92106</v>
      </c>
      <c r="AC2147" t="str">
        <f t="shared" si="66"/>
        <v>2230 Truxtun Rd. Third Fl., San Diego, CA 92106</v>
      </c>
      <c r="AD2147" t="s">
        <v>17</v>
      </c>
      <c r="AE2147" t="s">
        <v>5185</v>
      </c>
      <c r="AF2147" t="s">
        <v>1475</v>
      </c>
      <c r="AG2147" t="s">
        <v>7982</v>
      </c>
      <c r="AH2147" s="2" t="s">
        <v>21</v>
      </c>
      <c r="AI2147">
        <v>32.734610760000002</v>
      </c>
      <c r="AJ2147">
        <v>-117.21984990999999</v>
      </c>
      <c r="AK2147">
        <v>384</v>
      </c>
      <c r="AL2147">
        <v>22</v>
      </c>
      <c r="AM2147">
        <v>5.7</v>
      </c>
      <c r="AN2147">
        <v>2</v>
      </c>
      <c r="AO2147">
        <v>0.5</v>
      </c>
      <c r="AP2147">
        <v>10</v>
      </c>
      <c r="AQ2147">
        <v>2.6</v>
      </c>
      <c r="AR2147">
        <v>5</v>
      </c>
      <c r="AS2147">
        <v>1.3</v>
      </c>
      <c r="AT2147">
        <v>225</v>
      </c>
      <c r="AU2147">
        <v>58.6</v>
      </c>
      <c r="AV2147">
        <v>3</v>
      </c>
      <c r="AW2147">
        <v>0.8</v>
      </c>
      <c r="AX2147">
        <v>85</v>
      </c>
      <c r="AY2147">
        <v>22.1</v>
      </c>
      <c r="AZ2147">
        <v>32</v>
      </c>
      <c r="BA2147">
        <v>8.3000000000000007</v>
      </c>
      <c r="BB2147">
        <v>0</v>
      </c>
      <c r="BC2147">
        <v>0</v>
      </c>
      <c r="BD2147">
        <v>37</v>
      </c>
      <c r="BE2147">
        <v>9.6</v>
      </c>
      <c r="BF2147">
        <v>0</v>
      </c>
      <c r="BG2147">
        <v>0</v>
      </c>
      <c r="BH2147">
        <v>1</v>
      </c>
      <c r="BI2147">
        <v>0.3</v>
      </c>
      <c r="BJ2147">
        <v>0</v>
      </c>
      <c r="BK2147">
        <v>0</v>
      </c>
      <c r="BL2147">
        <v>169</v>
      </c>
      <c r="BM2147">
        <v>44</v>
      </c>
      <c r="BN2147">
        <v>86</v>
      </c>
      <c r="BO2147">
        <v>22.4</v>
      </c>
      <c r="BP2147">
        <v>164</v>
      </c>
      <c r="BQ2147">
        <v>42.7</v>
      </c>
      <c r="BR2147" t="s">
        <v>7695</v>
      </c>
      <c r="BS2147" t="s">
        <v>7688</v>
      </c>
      <c r="BX2147" t="s">
        <v>7696</v>
      </c>
      <c r="BY2147" t="s">
        <v>7697</v>
      </c>
      <c r="BZ2147">
        <v>30728</v>
      </c>
      <c r="CA2147">
        <v>-117.21984991154601</v>
      </c>
      <c r="CB2147">
        <v>32.734610760188303</v>
      </c>
      <c r="CD2147">
        <f xml:space="preserve"> _xlfn.XLOOKUP(AB2147,[1]Sheet1!B:B,[1]Sheet1!Y:Y,"Not Found")</f>
        <v>127209</v>
      </c>
      <c r="CE2147">
        <f xml:space="preserve"> _xlfn.XLOOKUP(AB2147,[1]Sheet1!B:B,[1]Sheet1!AA:AA, "Not Found")</f>
        <v>177409</v>
      </c>
      <c r="CH2147">
        <f t="shared" ca="1" si="67"/>
        <v>0.45460822037837456</v>
      </c>
    </row>
    <row r="2148" spans="1:86" x14ac:dyDescent="0.3">
      <c r="A2148">
        <v>7146</v>
      </c>
      <c r="B2148" t="s">
        <v>0</v>
      </c>
      <c r="C2148" t="s">
        <v>9196</v>
      </c>
      <c r="D2148" s="3">
        <v>37683380109033</v>
      </c>
      <c r="E2148" t="s">
        <v>7696</v>
      </c>
      <c r="F2148" t="s">
        <v>9197</v>
      </c>
      <c r="G2148" t="s">
        <v>4</v>
      </c>
      <c r="H2148" t="s">
        <v>7688</v>
      </c>
      <c r="I2148" t="s">
        <v>7697</v>
      </c>
      <c r="J2148" t="s">
        <v>9198</v>
      </c>
      <c r="K2148" t="s">
        <v>35</v>
      </c>
      <c r="L2148" t="s">
        <v>9</v>
      </c>
      <c r="M2148" s="1">
        <v>38601</v>
      </c>
      <c r="O2148" t="s">
        <v>35</v>
      </c>
      <c r="P2148" t="s">
        <v>935</v>
      </c>
      <c r="Q2148" t="s">
        <v>37</v>
      </c>
      <c r="R2148" t="s">
        <v>13</v>
      </c>
      <c r="S2148" t="s">
        <v>9199</v>
      </c>
      <c r="T2148" t="s">
        <v>202</v>
      </c>
      <c r="U2148" t="s">
        <v>12</v>
      </c>
      <c r="V2148" t="s">
        <v>12</v>
      </c>
      <c r="W2148" t="s">
        <v>13</v>
      </c>
      <c r="X2148" t="s">
        <v>12</v>
      </c>
      <c r="Y2148" t="s">
        <v>14</v>
      </c>
      <c r="Z2148" t="s">
        <v>9200</v>
      </c>
      <c r="AA2148" t="s">
        <v>7688</v>
      </c>
      <c r="AB2148">
        <v>92102</v>
      </c>
      <c r="AC2148" t="str">
        <f t="shared" si="66"/>
        <v>415 31st St., San Diego, CA 92102</v>
      </c>
      <c r="AD2148" t="s">
        <v>17</v>
      </c>
      <c r="AE2148" t="s">
        <v>7693</v>
      </c>
      <c r="AF2148" t="s">
        <v>1466</v>
      </c>
      <c r="AG2148" t="s">
        <v>7713</v>
      </c>
      <c r="AH2148" s="2" t="s">
        <v>21</v>
      </c>
      <c r="AI2148">
        <v>32.709806759999999</v>
      </c>
      <c r="AJ2148">
        <v>-117.12673488999999</v>
      </c>
      <c r="AK2148">
        <v>158</v>
      </c>
      <c r="AL2148">
        <v>4</v>
      </c>
      <c r="AM2148">
        <v>2.5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151</v>
      </c>
      <c r="AU2148">
        <v>95.6</v>
      </c>
      <c r="AV2148">
        <v>0</v>
      </c>
      <c r="AW2148">
        <v>0</v>
      </c>
      <c r="AX2148">
        <v>2</v>
      </c>
      <c r="AY2148">
        <v>1.3</v>
      </c>
      <c r="AZ2148">
        <v>1</v>
      </c>
      <c r="BA2148">
        <v>0.6</v>
      </c>
      <c r="BB2148">
        <v>0</v>
      </c>
      <c r="BC2148">
        <v>0</v>
      </c>
      <c r="BD2148">
        <v>79</v>
      </c>
      <c r="BE2148">
        <v>50</v>
      </c>
      <c r="BF2148">
        <v>0</v>
      </c>
      <c r="BG2148">
        <v>0</v>
      </c>
      <c r="BH2148">
        <v>1</v>
      </c>
      <c r="BI2148">
        <v>0.6</v>
      </c>
      <c r="BJ2148">
        <v>0</v>
      </c>
      <c r="BK2148">
        <v>0</v>
      </c>
      <c r="BL2148">
        <v>149</v>
      </c>
      <c r="BM2148">
        <v>94.3</v>
      </c>
      <c r="BN2148">
        <v>28</v>
      </c>
      <c r="BO2148">
        <v>17.7</v>
      </c>
      <c r="BP2148">
        <v>148</v>
      </c>
      <c r="BQ2148">
        <v>93.7</v>
      </c>
      <c r="BR2148" t="s">
        <v>7695</v>
      </c>
      <c r="BS2148" t="s">
        <v>7688</v>
      </c>
      <c r="BX2148" t="s">
        <v>7696</v>
      </c>
      <c r="BY2148" t="s">
        <v>7697</v>
      </c>
      <c r="BZ2148">
        <v>31495</v>
      </c>
      <c r="CA2148">
        <v>-117.12673489457499</v>
      </c>
      <c r="CB2148">
        <v>32.709806762329997</v>
      </c>
      <c r="CD2148">
        <f xml:space="preserve"> _xlfn.XLOOKUP(AB2148,[1]Sheet1!B:B,[1]Sheet1!Y:Y,"Not Found")</f>
        <v>71319</v>
      </c>
      <c r="CE2148">
        <f xml:space="preserve"> _xlfn.XLOOKUP(AB2148,[1]Sheet1!B:B,[1]Sheet1!AA:AA, "Not Found")</f>
        <v>89329</v>
      </c>
      <c r="CH2148">
        <f t="shared" ca="1" si="67"/>
        <v>0.99776470775389492</v>
      </c>
    </row>
    <row r="2149" spans="1:86" x14ac:dyDescent="0.3">
      <c r="A2149">
        <v>7147</v>
      </c>
      <c r="B2149" t="s">
        <v>0</v>
      </c>
      <c r="C2149" t="s">
        <v>9201</v>
      </c>
      <c r="D2149" s="3">
        <v>37683380109157</v>
      </c>
      <c r="E2149" t="s">
        <v>7696</v>
      </c>
      <c r="F2149" t="s">
        <v>9202</v>
      </c>
      <c r="G2149" t="s">
        <v>4</v>
      </c>
      <c r="H2149" t="s">
        <v>7688</v>
      </c>
      <c r="I2149" t="s">
        <v>7697</v>
      </c>
      <c r="J2149" t="s">
        <v>9203</v>
      </c>
      <c r="K2149" t="s">
        <v>113</v>
      </c>
      <c r="L2149" t="s">
        <v>9</v>
      </c>
      <c r="M2149" s="1">
        <v>38601</v>
      </c>
      <c r="O2149" t="s">
        <v>113</v>
      </c>
      <c r="P2149" t="s">
        <v>75</v>
      </c>
      <c r="Q2149" t="s">
        <v>96</v>
      </c>
      <c r="R2149" t="s">
        <v>13</v>
      </c>
      <c r="S2149" t="s">
        <v>9204</v>
      </c>
      <c r="T2149" t="s">
        <v>202</v>
      </c>
      <c r="U2149" t="s">
        <v>12</v>
      </c>
      <c r="V2149" t="s">
        <v>12</v>
      </c>
      <c r="W2149" t="s">
        <v>13</v>
      </c>
      <c r="X2149" t="s">
        <v>12</v>
      </c>
      <c r="Y2149" t="s">
        <v>14</v>
      </c>
      <c r="Z2149" t="s">
        <v>9205</v>
      </c>
      <c r="AA2149" t="s">
        <v>7688</v>
      </c>
      <c r="AB2149">
        <v>92120</v>
      </c>
      <c r="AC2149" t="str">
        <f t="shared" si="66"/>
        <v>6525 Estrella Ave., San Diego, CA 92120</v>
      </c>
      <c r="AD2149" t="s">
        <v>17</v>
      </c>
      <c r="AE2149" t="s">
        <v>7731</v>
      </c>
      <c r="AF2149" t="s">
        <v>1475</v>
      </c>
      <c r="AG2149" t="s">
        <v>7732</v>
      </c>
      <c r="AH2149" s="2" t="s">
        <v>21</v>
      </c>
      <c r="AI2149">
        <v>32.792087770000002</v>
      </c>
      <c r="AJ2149">
        <v>-117.08752389</v>
      </c>
      <c r="AK2149">
        <v>439</v>
      </c>
      <c r="AL2149">
        <v>32</v>
      </c>
      <c r="AM2149">
        <v>7.3</v>
      </c>
      <c r="AN2149">
        <v>1</v>
      </c>
      <c r="AO2149">
        <v>0.2</v>
      </c>
      <c r="AP2149">
        <v>43</v>
      </c>
      <c r="AQ2149">
        <v>9.8000000000000007</v>
      </c>
      <c r="AR2149">
        <v>6</v>
      </c>
      <c r="AS2149">
        <v>1.4</v>
      </c>
      <c r="AT2149">
        <v>134</v>
      </c>
      <c r="AU2149">
        <v>30.5</v>
      </c>
      <c r="AV2149">
        <v>4</v>
      </c>
      <c r="AW2149">
        <v>0.9</v>
      </c>
      <c r="AX2149">
        <v>168</v>
      </c>
      <c r="AY2149">
        <v>38.299999999999997</v>
      </c>
      <c r="AZ2149">
        <v>51</v>
      </c>
      <c r="BA2149">
        <v>11.6</v>
      </c>
      <c r="BB2149">
        <v>0</v>
      </c>
      <c r="BC2149">
        <v>0</v>
      </c>
      <c r="BD2149">
        <v>19</v>
      </c>
      <c r="BE2149">
        <v>4.3</v>
      </c>
      <c r="BF2149">
        <v>0</v>
      </c>
      <c r="BG2149">
        <v>0</v>
      </c>
      <c r="BH2149">
        <v>3</v>
      </c>
      <c r="BI2149">
        <v>0.7</v>
      </c>
      <c r="BJ2149">
        <v>0</v>
      </c>
      <c r="BK2149">
        <v>0</v>
      </c>
      <c r="BL2149">
        <v>143</v>
      </c>
      <c r="BM2149">
        <v>32.6</v>
      </c>
      <c r="BN2149">
        <v>76</v>
      </c>
      <c r="BO2149">
        <v>17.3</v>
      </c>
      <c r="BP2149">
        <v>141</v>
      </c>
      <c r="BQ2149">
        <v>32.1</v>
      </c>
      <c r="BR2149" t="s">
        <v>7695</v>
      </c>
      <c r="BS2149" t="s">
        <v>7688</v>
      </c>
      <c r="BX2149" t="s">
        <v>7696</v>
      </c>
      <c r="BY2149" t="s">
        <v>7697</v>
      </c>
      <c r="BZ2149">
        <v>31614</v>
      </c>
      <c r="CA2149">
        <v>-117.08752389431601</v>
      </c>
      <c r="CB2149">
        <v>32.792087774004003</v>
      </c>
      <c r="CD2149">
        <f xml:space="preserve"> _xlfn.XLOOKUP(AB2149,[1]Sheet1!B:B,[1]Sheet1!Y:Y,"Not Found")</f>
        <v>114579</v>
      </c>
      <c r="CE2149">
        <f xml:space="preserve"> _xlfn.XLOOKUP(AB2149,[1]Sheet1!B:B,[1]Sheet1!AA:AA, "Not Found")</f>
        <v>148156</v>
      </c>
      <c r="CH2149">
        <f t="shared" ca="1" si="67"/>
        <v>0.60873172899733052</v>
      </c>
    </row>
    <row r="2150" spans="1:86" x14ac:dyDescent="0.3">
      <c r="A2150">
        <v>7148</v>
      </c>
      <c r="B2150" t="s">
        <v>0</v>
      </c>
      <c r="C2150" t="s">
        <v>9206</v>
      </c>
      <c r="D2150" s="3">
        <v>37683380111864</v>
      </c>
      <c r="E2150" t="s">
        <v>7696</v>
      </c>
      <c r="F2150" t="s">
        <v>9207</v>
      </c>
      <c r="G2150" t="s">
        <v>4</v>
      </c>
      <c r="H2150" t="s">
        <v>7688</v>
      </c>
      <c r="I2150" t="s">
        <v>7697</v>
      </c>
      <c r="J2150" t="s">
        <v>9208</v>
      </c>
      <c r="K2150" t="s">
        <v>35</v>
      </c>
      <c r="L2150" t="s">
        <v>9</v>
      </c>
      <c r="M2150" s="1">
        <v>38965</v>
      </c>
      <c r="O2150" t="s">
        <v>35</v>
      </c>
      <c r="P2150" t="s">
        <v>36</v>
      </c>
      <c r="Q2150" t="s">
        <v>37</v>
      </c>
      <c r="R2150" t="s">
        <v>12</v>
      </c>
      <c r="U2150" t="s">
        <v>12</v>
      </c>
      <c r="V2150" t="s">
        <v>12</v>
      </c>
      <c r="W2150" t="s">
        <v>13</v>
      </c>
      <c r="X2150" t="s">
        <v>12</v>
      </c>
      <c r="Y2150" t="s">
        <v>14</v>
      </c>
      <c r="Z2150" t="s">
        <v>9209</v>
      </c>
      <c r="AA2150" t="s">
        <v>7688</v>
      </c>
      <c r="AB2150">
        <v>92116</v>
      </c>
      <c r="AC2150" t="str">
        <f t="shared" si="66"/>
        <v>3750 Ward Rd., San Diego, CA 92116</v>
      </c>
      <c r="AD2150" t="s">
        <v>17</v>
      </c>
      <c r="AE2150" t="s">
        <v>7731</v>
      </c>
      <c r="AF2150" t="s">
        <v>1475</v>
      </c>
      <c r="AG2150" t="s">
        <v>7732</v>
      </c>
      <c r="AH2150" s="2" t="s">
        <v>21</v>
      </c>
      <c r="AI2150">
        <v>32.76089777</v>
      </c>
      <c r="AJ2150">
        <v>-117.1127829</v>
      </c>
      <c r="AK2150">
        <v>292</v>
      </c>
      <c r="AL2150">
        <v>33</v>
      </c>
      <c r="AM2150">
        <v>11.3</v>
      </c>
      <c r="AN2150">
        <v>0</v>
      </c>
      <c r="AO2150">
        <v>0</v>
      </c>
      <c r="AP2150">
        <v>3</v>
      </c>
      <c r="AQ2150">
        <v>1</v>
      </c>
      <c r="AR2150">
        <v>5</v>
      </c>
      <c r="AS2150">
        <v>1.7</v>
      </c>
      <c r="AT2150">
        <v>219</v>
      </c>
      <c r="AU2150">
        <v>75</v>
      </c>
      <c r="AV2150">
        <v>0</v>
      </c>
      <c r="AW2150">
        <v>0</v>
      </c>
      <c r="AX2150">
        <v>20</v>
      </c>
      <c r="AY2150">
        <v>6.8</v>
      </c>
      <c r="AZ2150">
        <v>12</v>
      </c>
      <c r="BA2150">
        <v>4.0999999999999996</v>
      </c>
      <c r="BB2150">
        <v>0</v>
      </c>
      <c r="BC2150">
        <v>0</v>
      </c>
      <c r="BD2150">
        <v>60</v>
      </c>
      <c r="BE2150">
        <v>20.5</v>
      </c>
      <c r="BF2150">
        <v>0</v>
      </c>
      <c r="BG2150">
        <v>0</v>
      </c>
      <c r="BH2150">
        <v>16</v>
      </c>
      <c r="BI2150">
        <v>5.5</v>
      </c>
      <c r="BJ2150">
        <v>0</v>
      </c>
      <c r="BK2150">
        <v>0</v>
      </c>
      <c r="BL2150">
        <v>240</v>
      </c>
      <c r="BM2150">
        <v>82.2</v>
      </c>
      <c r="BN2150">
        <v>68</v>
      </c>
      <c r="BO2150">
        <v>23.3</v>
      </c>
      <c r="BP2150">
        <v>235</v>
      </c>
      <c r="BQ2150">
        <v>80.5</v>
      </c>
      <c r="BR2150" t="s">
        <v>7695</v>
      </c>
      <c r="BS2150" t="s">
        <v>7688</v>
      </c>
      <c r="BX2150" t="s">
        <v>7696</v>
      </c>
      <c r="BY2150" t="s">
        <v>7697</v>
      </c>
      <c r="BZ2150">
        <v>38100</v>
      </c>
      <c r="CA2150">
        <v>-117.112782896303</v>
      </c>
      <c r="CB2150">
        <v>32.760897768984897</v>
      </c>
      <c r="CD2150">
        <f xml:space="preserve"> _xlfn.XLOOKUP(AB2150,[1]Sheet1!B:B,[1]Sheet1!Y:Y,"Not Found")</f>
        <v>95775</v>
      </c>
      <c r="CE2150">
        <f xml:space="preserve"> _xlfn.XLOOKUP(AB2150,[1]Sheet1!B:B,[1]Sheet1!AA:AA, "Not Found")</f>
        <v>125120</v>
      </c>
      <c r="CH2150">
        <f t="shared" ca="1" si="67"/>
        <v>0.5465248340125004</v>
      </c>
    </row>
    <row r="2151" spans="1:86" x14ac:dyDescent="0.3">
      <c r="A2151">
        <v>7149</v>
      </c>
      <c r="B2151" t="s">
        <v>0</v>
      </c>
      <c r="C2151" t="s">
        <v>9210</v>
      </c>
      <c r="D2151" s="3">
        <v>37683380111898</v>
      </c>
      <c r="E2151" t="s">
        <v>7696</v>
      </c>
      <c r="F2151" t="s">
        <v>9211</v>
      </c>
      <c r="G2151" t="s">
        <v>4</v>
      </c>
      <c r="H2151" t="s">
        <v>7688</v>
      </c>
      <c r="I2151" t="s">
        <v>7697</v>
      </c>
      <c r="J2151" t="s">
        <v>9212</v>
      </c>
      <c r="K2151" t="s">
        <v>35</v>
      </c>
      <c r="L2151" t="s">
        <v>9</v>
      </c>
      <c r="M2151" s="1">
        <v>38965</v>
      </c>
      <c r="O2151" t="s">
        <v>35</v>
      </c>
      <c r="P2151" t="s">
        <v>36</v>
      </c>
      <c r="Q2151" t="s">
        <v>96</v>
      </c>
      <c r="R2151" t="s">
        <v>13</v>
      </c>
      <c r="S2151" t="s">
        <v>9213</v>
      </c>
      <c r="T2151" t="s">
        <v>202</v>
      </c>
      <c r="U2151" t="s">
        <v>12</v>
      </c>
      <c r="V2151" t="s">
        <v>12</v>
      </c>
      <c r="W2151" t="s">
        <v>13</v>
      </c>
      <c r="X2151" t="s">
        <v>12</v>
      </c>
      <c r="Y2151" t="s">
        <v>14</v>
      </c>
      <c r="Z2151" t="s">
        <v>9214</v>
      </c>
      <c r="AA2151" t="s">
        <v>7688</v>
      </c>
      <c r="AB2151">
        <v>92102</v>
      </c>
      <c r="AC2151" t="str">
        <f t="shared" si="66"/>
        <v>3035 Ash St., San Diego, CA 92102</v>
      </c>
      <c r="AD2151" t="s">
        <v>17</v>
      </c>
      <c r="AE2151" t="s">
        <v>7693</v>
      </c>
      <c r="AF2151" t="s">
        <v>1466</v>
      </c>
      <c r="AG2151" t="s">
        <v>7713</v>
      </c>
      <c r="AH2151" s="2" t="s">
        <v>21</v>
      </c>
      <c r="AI2151">
        <v>32.71019476</v>
      </c>
      <c r="AJ2151">
        <v>-117.1384619</v>
      </c>
      <c r="AK2151">
        <v>1438</v>
      </c>
      <c r="AL2151">
        <v>31</v>
      </c>
      <c r="AM2151">
        <v>2.2000000000000002</v>
      </c>
      <c r="AN2151">
        <v>1</v>
      </c>
      <c r="AO2151">
        <v>0.1</v>
      </c>
      <c r="AP2151">
        <v>14</v>
      </c>
      <c r="AQ2151">
        <v>1</v>
      </c>
      <c r="AR2151">
        <v>9</v>
      </c>
      <c r="AS2151">
        <v>0.6</v>
      </c>
      <c r="AT2151">
        <v>840</v>
      </c>
      <c r="AU2151">
        <v>58.4</v>
      </c>
      <c r="AV2151">
        <v>0</v>
      </c>
      <c r="AW2151">
        <v>0</v>
      </c>
      <c r="AX2151">
        <v>443</v>
      </c>
      <c r="AY2151">
        <v>30.8</v>
      </c>
      <c r="AZ2151">
        <v>100</v>
      </c>
      <c r="BA2151">
        <v>7</v>
      </c>
      <c r="BB2151">
        <v>0</v>
      </c>
      <c r="BC2151">
        <v>0</v>
      </c>
      <c r="BD2151">
        <v>330</v>
      </c>
      <c r="BE2151">
        <v>22.9</v>
      </c>
      <c r="BF2151">
        <v>1</v>
      </c>
      <c r="BG2151">
        <v>0.1</v>
      </c>
      <c r="BH2151">
        <v>3</v>
      </c>
      <c r="BI2151">
        <v>0.2</v>
      </c>
      <c r="BJ2151">
        <v>0</v>
      </c>
      <c r="BK2151">
        <v>0</v>
      </c>
      <c r="BL2151">
        <v>636</v>
      </c>
      <c r="BM2151">
        <v>44.2</v>
      </c>
      <c r="BN2151">
        <v>192</v>
      </c>
      <c r="BO2151">
        <v>13.4</v>
      </c>
      <c r="BP2151">
        <v>610</v>
      </c>
      <c r="BQ2151">
        <v>42.4</v>
      </c>
      <c r="BR2151" t="s">
        <v>7695</v>
      </c>
      <c r="BS2151" t="s">
        <v>7688</v>
      </c>
      <c r="BX2151" t="s">
        <v>7696</v>
      </c>
      <c r="BY2151" t="s">
        <v>7697</v>
      </c>
      <c r="BZ2151">
        <v>31129</v>
      </c>
      <c r="CA2151">
        <v>-117.13846189697099</v>
      </c>
      <c r="CB2151">
        <v>32.710194760662901</v>
      </c>
      <c r="CD2151">
        <f xml:space="preserve"> _xlfn.XLOOKUP(AB2151,[1]Sheet1!B:B,[1]Sheet1!Y:Y,"Not Found")</f>
        <v>71319</v>
      </c>
      <c r="CE2151">
        <f xml:space="preserve"> _xlfn.XLOOKUP(AB2151,[1]Sheet1!B:B,[1]Sheet1!AA:AA, "Not Found")</f>
        <v>89329</v>
      </c>
      <c r="CH2151">
        <f t="shared" ca="1" si="67"/>
        <v>5.813002129224587E-2</v>
      </c>
    </row>
    <row r="2152" spans="1:86" x14ac:dyDescent="0.3">
      <c r="A2152">
        <v>7150</v>
      </c>
      <c r="B2152" t="s">
        <v>0</v>
      </c>
      <c r="C2152" t="s">
        <v>9215</v>
      </c>
      <c r="D2152" s="3">
        <v>37683380111906</v>
      </c>
      <c r="E2152" t="s">
        <v>7696</v>
      </c>
      <c r="F2152" t="s">
        <v>9216</v>
      </c>
      <c r="G2152" t="s">
        <v>4</v>
      </c>
      <c r="H2152" t="s">
        <v>7688</v>
      </c>
      <c r="I2152" t="s">
        <v>7697</v>
      </c>
      <c r="J2152" t="s">
        <v>9217</v>
      </c>
      <c r="K2152" t="s">
        <v>113</v>
      </c>
      <c r="L2152" t="s">
        <v>9</v>
      </c>
      <c r="M2152" s="1">
        <v>38957</v>
      </c>
      <c r="O2152" t="s">
        <v>113</v>
      </c>
      <c r="P2152" t="s">
        <v>75</v>
      </c>
      <c r="Q2152" t="s">
        <v>96</v>
      </c>
      <c r="R2152" t="s">
        <v>13</v>
      </c>
      <c r="S2152" t="s">
        <v>9218</v>
      </c>
      <c r="T2152" t="s">
        <v>202</v>
      </c>
      <c r="U2152" t="s">
        <v>12</v>
      </c>
      <c r="V2152" t="s">
        <v>12</v>
      </c>
      <c r="W2152" t="s">
        <v>13</v>
      </c>
      <c r="X2152" t="s">
        <v>12</v>
      </c>
      <c r="Y2152" t="s">
        <v>30</v>
      </c>
      <c r="Z2152" t="s">
        <v>9219</v>
      </c>
      <c r="AA2152" t="s">
        <v>7688</v>
      </c>
      <c r="AB2152">
        <v>92102</v>
      </c>
      <c r="AC2152" t="str">
        <f t="shared" si="66"/>
        <v>500 30th St., San Diego, CA 92102</v>
      </c>
      <c r="AD2152" t="s">
        <v>17</v>
      </c>
      <c r="AE2152" t="s">
        <v>7693</v>
      </c>
      <c r="AF2152" t="s">
        <v>1466</v>
      </c>
      <c r="AG2152" t="s">
        <v>7713</v>
      </c>
      <c r="AH2152" s="2" t="s">
        <v>21</v>
      </c>
      <c r="AI2152">
        <v>32.710848759999998</v>
      </c>
      <c r="AJ2152">
        <v>-117.13051389</v>
      </c>
      <c r="AK2152">
        <v>236</v>
      </c>
      <c r="AL2152">
        <v>4</v>
      </c>
      <c r="AM2152">
        <v>1.7</v>
      </c>
      <c r="AN2152">
        <v>1</v>
      </c>
      <c r="AO2152">
        <v>0.4</v>
      </c>
      <c r="AP2152">
        <v>0</v>
      </c>
      <c r="AQ2152">
        <v>0</v>
      </c>
      <c r="AR2152">
        <v>0</v>
      </c>
      <c r="AS2152">
        <v>0</v>
      </c>
      <c r="AT2152">
        <v>223</v>
      </c>
      <c r="AU2152">
        <v>94.5</v>
      </c>
      <c r="AV2152">
        <v>0</v>
      </c>
      <c r="AW2152">
        <v>0</v>
      </c>
      <c r="AX2152">
        <v>3</v>
      </c>
      <c r="AY2152">
        <v>1.3</v>
      </c>
      <c r="AZ2152">
        <v>3</v>
      </c>
      <c r="BA2152">
        <v>1.3</v>
      </c>
      <c r="BB2152">
        <v>2</v>
      </c>
      <c r="BC2152">
        <v>0.8</v>
      </c>
      <c r="BD2152">
        <v>109</v>
      </c>
      <c r="BE2152">
        <v>46.2</v>
      </c>
      <c r="BF2152">
        <v>0</v>
      </c>
      <c r="BG2152">
        <v>0</v>
      </c>
      <c r="BH2152">
        <v>3</v>
      </c>
      <c r="BI2152">
        <v>1.3</v>
      </c>
      <c r="BJ2152">
        <v>0</v>
      </c>
      <c r="BK2152">
        <v>0</v>
      </c>
      <c r="BL2152">
        <v>230</v>
      </c>
      <c r="BM2152">
        <v>97.5</v>
      </c>
      <c r="BN2152">
        <v>53</v>
      </c>
      <c r="BO2152">
        <v>22.5</v>
      </c>
      <c r="BP2152">
        <v>229</v>
      </c>
      <c r="BQ2152">
        <v>97</v>
      </c>
      <c r="BR2152" t="s">
        <v>7695</v>
      </c>
      <c r="BS2152" t="s">
        <v>7688</v>
      </c>
      <c r="BX2152" t="s">
        <v>7696</v>
      </c>
      <c r="BY2152" t="s">
        <v>7697</v>
      </c>
      <c r="BZ2152">
        <v>30908</v>
      </c>
      <c r="CA2152">
        <v>-117.130513894522</v>
      </c>
      <c r="CB2152">
        <v>32.710848760557802</v>
      </c>
      <c r="CD2152">
        <f xml:space="preserve"> _xlfn.XLOOKUP(AB2152,[1]Sheet1!B:B,[1]Sheet1!Y:Y,"Not Found")</f>
        <v>71319</v>
      </c>
      <c r="CE2152">
        <f xml:space="preserve"> _xlfn.XLOOKUP(AB2152,[1]Sheet1!B:B,[1]Sheet1!AA:AA, "Not Found")</f>
        <v>89329</v>
      </c>
      <c r="CH2152">
        <f t="shared" ca="1" si="67"/>
        <v>0.28441130124868941</v>
      </c>
    </row>
    <row r="2153" spans="1:86" x14ac:dyDescent="0.3">
      <c r="A2153">
        <v>7151</v>
      </c>
      <c r="B2153" t="s">
        <v>0</v>
      </c>
      <c r="C2153" t="s">
        <v>9220</v>
      </c>
      <c r="D2153" s="3">
        <v>37683380114025</v>
      </c>
      <c r="E2153" t="s">
        <v>7696</v>
      </c>
      <c r="F2153" t="s">
        <v>9221</v>
      </c>
      <c r="G2153" t="s">
        <v>4</v>
      </c>
      <c r="H2153" t="s">
        <v>7688</v>
      </c>
      <c r="I2153" t="s">
        <v>7697</v>
      </c>
      <c r="J2153" t="s">
        <v>1283</v>
      </c>
      <c r="K2153" t="s">
        <v>8</v>
      </c>
      <c r="L2153" t="s">
        <v>9</v>
      </c>
      <c r="M2153" s="1">
        <v>39328</v>
      </c>
      <c r="O2153" t="s">
        <v>8</v>
      </c>
      <c r="P2153" t="s">
        <v>4</v>
      </c>
      <c r="Q2153" t="s">
        <v>11</v>
      </c>
      <c r="R2153" t="s">
        <v>12</v>
      </c>
      <c r="U2153" t="s">
        <v>318</v>
      </c>
      <c r="V2153" t="s">
        <v>12</v>
      </c>
      <c r="W2153" t="s">
        <v>13</v>
      </c>
      <c r="X2153" t="s">
        <v>12</v>
      </c>
      <c r="Y2153" t="s">
        <v>14</v>
      </c>
      <c r="Z2153" t="s">
        <v>9222</v>
      </c>
      <c r="AA2153" t="s">
        <v>7688</v>
      </c>
      <c r="AB2153">
        <v>92113</v>
      </c>
      <c r="AC2153" t="str">
        <f t="shared" si="66"/>
        <v>4777 Imperial Ave., San Diego, CA 92113</v>
      </c>
      <c r="AD2153" t="s">
        <v>17</v>
      </c>
      <c r="AE2153" t="s">
        <v>7693</v>
      </c>
      <c r="AF2153" t="s">
        <v>1475</v>
      </c>
      <c r="AG2153" t="s">
        <v>7694</v>
      </c>
      <c r="AH2153" s="2" t="s">
        <v>21</v>
      </c>
      <c r="AI2153">
        <v>32.703498760000002</v>
      </c>
      <c r="AJ2153">
        <v>-117.08953789</v>
      </c>
      <c r="AK2153">
        <v>1480</v>
      </c>
      <c r="AL2153">
        <v>298</v>
      </c>
      <c r="AM2153">
        <v>20.100000000000001</v>
      </c>
      <c r="AN2153">
        <v>3</v>
      </c>
      <c r="AO2153">
        <v>0.2</v>
      </c>
      <c r="AP2153">
        <v>61</v>
      </c>
      <c r="AQ2153">
        <v>4.0999999999999996</v>
      </c>
      <c r="AR2153">
        <v>11</v>
      </c>
      <c r="AS2153">
        <v>0.7</v>
      </c>
      <c r="AT2153">
        <v>1007</v>
      </c>
      <c r="AU2153">
        <v>68</v>
      </c>
      <c r="AV2153">
        <v>16</v>
      </c>
      <c r="AW2153">
        <v>1.1000000000000001</v>
      </c>
      <c r="AX2153">
        <v>25</v>
      </c>
      <c r="AY2153">
        <v>1.7</v>
      </c>
      <c r="AZ2153">
        <v>56</v>
      </c>
      <c r="BA2153">
        <v>3.8</v>
      </c>
      <c r="BB2153">
        <v>3</v>
      </c>
      <c r="BC2153">
        <v>0.2</v>
      </c>
      <c r="BD2153">
        <v>346</v>
      </c>
      <c r="BE2153">
        <v>23.4</v>
      </c>
      <c r="BF2153">
        <v>6</v>
      </c>
      <c r="BG2153">
        <v>0.4</v>
      </c>
      <c r="BH2153">
        <v>328</v>
      </c>
      <c r="BI2153">
        <v>22.2</v>
      </c>
      <c r="BJ2153">
        <v>9</v>
      </c>
      <c r="BK2153">
        <v>0.6</v>
      </c>
      <c r="BL2153">
        <v>1241</v>
      </c>
      <c r="BM2153">
        <v>83.9</v>
      </c>
      <c r="BN2153">
        <v>321</v>
      </c>
      <c r="BO2153">
        <v>21.7</v>
      </c>
      <c r="BP2153">
        <v>1188</v>
      </c>
      <c r="BQ2153">
        <v>80.3</v>
      </c>
      <c r="BR2153" t="s">
        <v>7695</v>
      </c>
      <c r="BS2153" t="s">
        <v>7688</v>
      </c>
      <c r="BX2153" t="s">
        <v>7696</v>
      </c>
      <c r="BY2153" t="s">
        <v>7697</v>
      </c>
      <c r="BZ2153">
        <v>38101</v>
      </c>
      <c r="CA2153">
        <v>-117.08953788722501</v>
      </c>
      <c r="CB2153">
        <v>32.703498762633203</v>
      </c>
      <c r="CD2153">
        <f xml:space="preserve"> _xlfn.XLOOKUP(AB2153,[1]Sheet1!B:B,[1]Sheet1!Y:Y,"Not Found")</f>
        <v>59177</v>
      </c>
      <c r="CE2153">
        <f xml:space="preserve"> _xlfn.XLOOKUP(AB2153,[1]Sheet1!B:B,[1]Sheet1!AA:AA, "Not Found")</f>
        <v>73696</v>
      </c>
      <c r="CH2153">
        <f t="shared" ca="1" si="67"/>
        <v>0.66471929882675718</v>
      </c>
    </row>
    <row r="2154" spans="1:86" x14ac:dyDescent="0.3">
      <c r="A2154">
        <v>7152</v>
      </c>
      <c r="B2154" t="s">
        <v>0</v>
      </c>
      <c r="C2154" t="s">
        <v>9223</v>
      </c>
      <c r="D2154" s="3">
        <v>37683380114033</v>
      </c>
      <c r="E2154" t="s">
        <v>7696</v>
      </c>
      <c r="F2154" t="s">
        <v>9224</v>
      </c>
      <c r="G2154" t="s">
        <v>4</v>
      </c>
      <c r="H2154" t="s">
        <v>7688</v>
      </c>
      <c r="I2154" t="s">
        <v>7697</v>
      </c>
      <c r="J2154" t="s">
        <v>9225</v>
      </c>
      <c r="K2154" t="s">
        <v>35</v>
      </c>
      <c r="L2154" t="s">
        <v>9</v>
      </c>
      <c r="M2154" s="1">
        <v>39329</v>
      </c>
      <c r="O2154" t="s">
        <v>35</v>
      </c>
      <c r="P2154" t="s">
        <v>36</v>
      </c>
      <c r="Q2154" t="s">
        <v>37</v>
      </c>
      <c r="R2154" t="s">
        <v>12</v>
      </c>
      <c r="U2154" t="s">
        <v>12</v>
      </c>
      <c r="V2154" t="s">
        <v>12</v>
      </c>
      <c r="W2154" t="s">
        <v>13</v>
      </c>
      <c r="X2154" t="s">
        <v>12</v>
      </c>
      <c r="Y2154" t="s">
        <v>58</v>
      </c>
      <c r="Z2154" t="s">
        <v>9226</v>
      </c>
      <c r="AA2154" t="s">
        <v>7688</v>
      </c>
      <c r="AB2154">
        <v>92113</v>
      </c>
      <c r="AC2154" t="str">
        <f t="shared" si="66"/>
        <v>825 South 31st St., San Diego, CA 92113</v>
      </c>
      <c r="AD2154" t="s">
        <v>17</v>
      </c>
      <c r="AE2154" t="s">
        <v>7693</v>
      </c>
      <c r="AF2154" t="s">
        <v>1466</v>
      </c>
      <c r="AG2154" t="s">
        <v>7713</v>
      </c>
      <c r="AH2154" s="2" t="s">
        <v>21</v>
      </c>
      <c r="AI2154">
        <v>32.698426759999997</v>
      </c>
      <c r="AJ2154">
        <v>-117.12655488999999</v>
      </c>
      <c r="AK2154">
        <v>301</v>
      </c>
      <c r="AL2154">
        <v>12</v>
      </c>
      <c r="AM2154">
        <v>4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283</v>
      </c>
      <c r="AU2154">
        <v>94</v>
      </c>
      <c r="AV2154">
        <v>0</v>
      </c>
      <c r="AW2154">
        <v>0</v>
      </c>
      <c r="AX2154">
        <v>3</v>
      </c>
      <c r="AY2154">
        <v>1</v>
      </c>
      <c r="AZ2154">
        <v>1</v>
      </c>
      <c r="BA2154">
        <v>0.3</v>
      </c>
      <c r="BB2154">
        <v>2</v>
      </c>
      <c r="BC2154">
        <v>0.7</v>
      </c>
      <c r="BD2154">
        <v>136</v>
      </c>
      <c r="BE2154">
        <v>45.2</v>
      </c>
      <c r="BF2154">
        <v>0</v>
      </c>
      <c r="BG2154">
        <v>0</v>
      </c>
      <c r="BH2154">
        <v>22</v>
      </c>
      <c r="BI2154">
        <v>7.3</v>
      </c>
      <c r="BJ2154">
        <v>0</v>
      </c>
      <c r="BK2154">
        <v>0</v>
      </c>
      <c r="BL2154">
        <v>278</v>
      </c>
      <c r="BM2154">
        <v>92.4</v>
      </c>
      <c r="BN2154">
        <v>62</v>
      </c>
      <c r="BO2154">
        <v>20.6</v>
      </c>
      <c r="BP2154">
        <v>273</v>
      </c>
      <c r="BQ2154">
        <v>90.7</v>
      </c>
      <c r="BR2154" t="s">
        <v>7695</v>
      </c>
      <c r="BS2154" t="s">
        <v>7688</v>
      </c>
      <c r="BX2154" t="s">
        <v>7696</v>
      </c>
      <c r="BY2154" t="s">
        <v>7697</v>
      </c>
      <c r="BZ2154">
        <v>38102</v>
      </c>
      <c r="CA2154">
        <v>-117.126554894178</v>
      </c>
      <c r="CB2154">
        <v>32.6984267600143</v>
      </c>
      <c r="CD2154">
        <f xml:space="preserve"> _xlfn.XLOOKUP(AB2154,[1]Sheet1!B:B,[1]Sheet1!Y:Y,"Not Found")</f>
        <v>59177</v>
      </c>
      <c r="CE2154">
        <f xml:space="preserve"> _xlfn.XLOOKUP(AB2154,[1]Sheet1!B:B,[1]Sheet1!AA:AA, "Not Found")</f>
        <v>73696</v>
      </c>
      <c r="CH2154">
        <f t="shared" ca="1" si="67"/>
        <v>0.58819855536943588</v>
      </c>
    </row>
    <row r="2155" spans="1:86" x14ac:dyDescent="0.3">
      <c r="A2155">
        <v>7153</v>
      </c>
      <c r="B2155" t="s">
        <v>0</v>
      </c>
      <c r="C2155" t="s">
        <v>9227</v>
      </c>
      <c r="D2155" s="3">
        <v>37683380114041</v>
      </c>
      <c r="E2155" t="s">
        <v>7696</v>
      </c>
      <c r="F2155" t="s">
        <v>9228</v>
      </c>
      <c r="G2155" t="s">
        <v>4</v>
      </c>
      <c r="H2155" t="s">
        <v>7688</v>
      </c>
      <c r="I2155" t="s">
        <v>7697</v>
      </c>
      <c r="J2155" t="s">
        <v>9229</v>
      </c>
      <c r="K2155" t="s">
        <v>35</v>
      </c>
      <c r="L2155" t="s">
        <v>9</v>
      </c>
      <c r="M2155" s="1">
        <v>39329</v>
      </c>
      <c r="O2155" t="s">
        <v>35</v>
      </c>
      <c r="P2155" t="s">
        <v>36</v>
      </c>
      <c r="Q2155" t="s">
        <v>37</v>
      </c>
      <c r="R2155" t="s">
        <v>12</v>
      </c>
      <c r="U2155" t="s">
        <v>12</v>
      </c>
      <c r="V2155" t="s">
        <v>13</v>
      </c>
      <c r="W2155" t="s">
        <v>13</v>
      </c>
      <c r="X2155" t="s">
        <v>12</v>
      </c>
      <c r="Y2155" t="s">
        <v>14</v>
      </c>
      <c r="Z2155" t="s">
        <v>9230</v>
      </c>
      <c r="AA2155" t="s">
        <v>7688</v>
      </c>
      <c r="AB2155">
        <v>92105</v>
      </c>
      <c r="AC2155" t="str">
        <f t="shared" si="66"/>
        <v>4271 Myrtle Ave., San Diego, CA 92105</v>
      </c>
      <c r="AD2155" t="s">
        <v>17</v>
      </c>
      <c r="AE2155" t="s">
        <v>7693</v>
      </c>
      <c r="AF2155" t="s">
        <v>1475</v>
      </c>
      <c r="AG2155" t="s">
        <v>7694</v>
      </c>
      <c r="AH2155" s="2" t="s">
        <v>21</v>
      </c>
      <c r="AI2155">
        <v>32.74170977</v>
      </c>
      <c r="AJ2155">
        <v>-117.10287389</v>
      </c>
      <c r="AK2155">
        <v>433</v>
      </c>
      <c r="AL2155">
        <v>31</v>
      </c>
      <c r="AM2155">
        <v>7.2</v>
      </c>
      <c r="AN2155">
        <v>2</v>
      </c>
      <c r="AO2155">
        <v>0.5</v>
      </c>
      <c r="AP2155">
        <v>41</v>
      </c>
      <c r="AQ2155">
        <v>9.5</v>
      </c>
      <c r="AR2155">
        <v>1</v>
      </c>
      <c r="AS2155">
        <v>0.2</v>
      </c>
      <c r="AT2155">
        <v>336</v>
      </c>
      <c r="AU2155">
        <v>77.599999999999994</v>
      </c>
      <c r="AV2155">
        <v>8</v>
      </c>
      <c r="AW2155">
        <v>1.8</v>
      </c>
      <c r="AX2155">
        <v>6</v>
      </c>
      <c r="AY2155">
        <v>1.4</v>
      </c>
      <c r="AZ2155">
        <v>7</v>
      </c>
      <c r="BA2155">
        <v>1.6</v>
      </c>
      <c r="BB2155">
        <v>1</v>
      </c>
      <c r="BC2155">
        <v>0.2</v>
      </c>
      <c r="BD2155">
        <v>193</v>
      </c>
      <c r="BE2155">
        <v>44.6</v>
      </c>
      <c r="BF2155">
        <v>4</v>
      </c>
      <c r="BG2155">
        <v>0.9</v>
      </c>
      <c r="BH2155">
        <v>47</v>
      </c>
      <c r="BI2155">
        <v>10.9</v>
      </c>
      <c r="BJ2155">
        <v>3</v>
      </c>
      <c r="BK2155">
        <v>0.7</v>
      </c>
      <c r="BL2155">
        <v>395</v>
      </c>
      <c r="BM2155">
        <v>91.2</v>
      </c>
      <c r="BN2155">
        <v>48</v>
      </c>
      <c r="BO2155">
        <v>11.1</v>
      </c>
      <c r="BP2155">
        <v>393</v>
      </c>
      <c r="BQ2155">
        <v>90.8</v>
      </c>
      <c r="BR2155" t="s">
        <v>7695</v>
      </c>
      <c r="BS2155" t="s">
        <v>7688</v>
      </c>
      <c r="BX2155" t="s">
        <v>7696</v>
      </c>
      <c r="BY2155" t="s">
        <v>7697</v>
      </c>
      <c r="BZ2155">
        <v>38103</v>
      </c>
      <c r="CA2155">
        <v>-117.102873892571</v>
      </c>
      <c r="CB2155">
        <v>32.741709767009901</v>
      </c>
      <c r="CD2155">
        <f xml:space="preserve"> _xlfn.XLOOKUP(AB2155,[1]Sheet1!B:B,[1]Sheet1!Y:Y,"Not Found")</f>
        <v>65174</v>
      </c>
      <c r="CE2155">
        <f xml:space="preserve"> _xlfn.XLOOKUP(AB2155,[1]Sheet1!B:B,[1]Sheet1!AA:AA, "Not Found")</f>
        <v>83709</v>
      </c>
      <c r="CH2155">
        <f t="shared" ca="1" si="67"/>
        <v>0.8009202834361786</v>
      </c>
    </row>
    <row r="2156" spans="1:86" x14ac:dyDescent="0.3">
      <c r="A2156">
        <v>7154</v>
      </c>
      <c r="B2156" t="s">
        <v>0</v>
      </c>
      <c r="C2156" t="s">
        <v>9231</v>
      </c>
      <c r="D2156" s="3">
        <v>37683380114462</v>
      </c>
      <c r="E2156" t="s">
        <v>7696</v>
      </c>
      <c r="F2156" t="s">
        <v>9232</v>
      </c>
      <c r="G2156" t="s">
        <v>4</v>
      </c>
      <c r="H2156" t="s">
        <v>7688</v>
      </c>
      <c r="I2156" t="s">
        <v>7697</v>
      </c>
      <c r="J2156" t="s">
        <v>9233</v>
      </c>
      <c r="K2156" t="s">
        <v>8</v>
      </c>
      <c r="L2156" t="s">
        <v>9</v>
      </c>
      <c r="M2156" s="1">
        <v>39329</v>
      </c>
      <c r="O2156" t="s">
        <v>8</v>
      </c>
      <c r="P2156" t="s">
        <v>4</v>
      </c>
      <c r="Q2156" t="s">
        <v>11</v>
      </c>
      <c r="R2156" t="s">
        <v>13</v>
      </c>
      <c r="S2156" t="s">
        <v>9234</v>
      </c>
      <c r="T2156" t="s">
        <v>202</v>
      </c>
      <c r="U2156" t="s">
        <v>318</v>
      </c>
      <c r="V2156" t="s">
        <v>12</v>
      </c>
      <c r="W2156" t="s">
        <v>13</v>
      </c>
      <c r="X2156" t="s">
        <v>12</v>
      </c>
      <c r="Y2156" t="s">
        <v>30</v>
      </c>
      <c r="Z2156" t="s">
        <v>9235</v>
      </c>
      <c r="AA2156" t="s">
        <v>7688</v>
      </c>
      <c r="AB2156">
        <v>92105</v>
      </c>
      <c r="AC2156" t="str">
        <f t="shared" si="66"/>
        <v>3910 University Ave., Ste. 100, San Diego, CA 92105</v>
      </c>
      <c r="AD2156" t="s">
        <v>17</v>
      </c>
      <c r="AE2156" t="s">
        <v>7693</v>
      </c>
      <c r="AF2156" t="s">
        <v>1475</v>
      </c>
      <c r="AG2156" t="s">
        <v>7694</v>
      </c>
      <c r="AH2156" s="2" t="s">
        <v>21</v>
      </c>
      <c r="AI2156">
        <v>32.750009769999998</v>
      </c>
      <c r="AJ2156">
        <v>-117.1100589</v>
      </c>
      <c r="AK2156">
        <v>528</v>
      </c>
      <c r="AL2156">
        <v>76</v>
      </c>
      <c r="AM2156">
        <v>14.4</v>
      </c>
      <c r="AN2156">
        <v>2</v>
      </c>
      <c r="AO2156">
        <v>0.4</v>
      </c>
      <c r="AP2156">
        <v>11</v>
      </c>
      <c r="AQ2156">
        <v>2.1</v>
      </c>
      <c r="AR2156">
        <v>9</v>
      </c>
      <c r="AS2156">
        <v>1.7</v>
      </c>
      <c r="AT2156">
        <v>385</v>
      </c>
      <c r="AU2156">
        <v>72.900000000000006</v>
      </c>
      <c r="AV2156">
        <v>3</v>
      </c>
      <c r="AW2156">
        <v>0.6</v>
      </c>
      <c r="AX2156">
        <v>12</v>
      </c>
      <c r="AY2156">
        <v>2.2999999999999998</v>
      </c>
      <c r="AZ2156">
        <v>26</v>
      </c>
      <c r="BA2156">
        <v>4.9000000000000004</v>
      </c>
      <c r="BB2156">
        <v>4</v>
      </c>
      <c r="BC2156">
        <v>0.8</v>
      </c>
      <c r="BD2156">
        <v>120</v>
      </c>
      <c r="BE2156">
        <v>22.7</v>
      </c>
      <c r="BF2156">
        <v>1</v>
      </c>
      <c r="BG2156">
        <v>0.2</v>
      </c>
      <c r="BH2156">
        <v>1</v>
      </c>
      <c r="BI2156">
        <v>0.2</v>
      </c>
      <c r="BJ2156">
        <v>0</v>
      </c>
      <c r="BK2156">
        <v>0</v>
      </c>
      <c r="BL2156">
        <v>401</v>
      </c>
      <c r="BM2156">
        <v>75.900000000000006</v>
      </c>
      <c r="BN2156">
        <v>106</v>
      </c>
      <c r="BO2156">
        <v>20.100000000000001</v>
      </c>
      <c r="BP2156">
        <v>391</v>
      </c>
      <c r="BQ2156">
        <v>74.099999999999994</v>
      </c>
      <c r="BR2156" t="s">
        <v>7695</v>
      </c>
      <c r="BS2156" t="s">
        <v>7688</v>
      </c>
      <c r="BX2156" t="s">
        <v>7696</v>
      </c>
      <c r="BY2156" t="s">
        <v>7697</v>
      </c>
      <c r="BZ2156">
        <v>31602</v>
      </c>
      <c r="CA2156">
        <v>-117.11005889517099</v>
      </c>
      <c r="CB2156">
        <v>32.750009767220199</v>
      </c>
      <c r="CD2156">
        <f xml:space="preserve"> _xlfn.XLOOKUP(AB2156,[1]Sheet1!B:B,[1]Sheet1!Y:Y,"Not Found")</f>
        <v>65174</v>
      </c>
      <c r="CE2156">
        <f xml:space="preserve"> _xlfn.XLOOKUP(AB2156,[1]Sheet1!B:B,[1]Sheet1!AA:AA, "Not Found")</f>
        <v>83709</v>
      </c>
      <c r="CH2156">
        <f t="shared" ca="1" si="67"/>
        <v>0.53583983478426267</v>
      </c>
    </row>
    <row r="2157" spans="1:86" x14ac:dyDescent="0.3">
      <c r="A2157">
        <v>7155</v>
      </c>
      <c r="B2157" t="s">
        <v>0</v>
      </c>
      <c r="C2157" t="s">
        <v>9236</v>
      </c>
      <c r="D2157" s="3">
        <v>37683380116939</v>
      </c>
      <c r="E2157" t="s">
        <v>7696</v>
      </c>
      <c r="F2157" t="s">
        <v>9237</v>
      </c>
      <c r="G2157" t="s">
        <v>4</v>
      </c>
      <c r="H2157" t="s">
        <v>7688</v>
      </c>
      <c r="I2157" t="s">
        <v>7697</v>
      </c>
      <c r="J2157" t="s">
        <v>9238</v>
      </c>
      <c r="K2157" t="s">
        <v>113</v>
      </c>
      <c r="L2157" t="s">
        <v>9</v>
      </c>
      <c r="M2157" s="1">
        <v>39692</v>
      </c>
      <c r="O2157" t="s">
        <v>113</v>
      </c>
      <c r="P2157" t="s">
        <v>75</v>
      </c>
      <c r="Q2157" t="s">
        <v>96</v>
      </c>
      <c r="R2157" t="s">
        <v>12</v>
      </c>
      <c r="U2157" t="s">
        <v>12</v>
      </c>
      <c r="V2157" t="s">
        <v>12</v>
      </c>
      <c r="W2157" t="s">
        <v>13</v>
      </c>
      <c r="X2157" t="s">
        <v>12</v>
      </c>
      <c r="Y2157" t="s">
        <v>14</v>
      </c>
      <c r="Z2157" t="s">
        <v>9239</v>
      </c>
      <c r="AA2157" t="s">
        <v>7688</v>
      </c>
      <c r="AB2157">
        <v>92117</v>
      </c>
      <c r="AC2157" t="str">
        <f t="shared" si="66"/>
        <v>5095 Arvinels Ave., San Diego, CA 92117</v>
      </c>
      <c r="AD2157" t="s">
        <v>17</v>
      </c>
      <c r="AE2157" t="s">
        <v>7731</v>
      </c>
      <c r="AF2157" t="s">
        <v>1475</v>
      </c>
      <c r="AG2157" t="s">
        <v>7732</v>
      </c>
      <c r="AH2157" s="2" t="s">
        <v>21</v>
      </c>
      <c r="AI2157">
        <v>32.837779779999998</v>
      </c>
      <c r="AJ2157">
        <v>-117.17474190999999</v>
      </c>
      <c r="AK2157">
        <v>345</v>
      </c>
      <c r="AL2157">
        <v>16</v>
      </c>
      <c r="AM2157">
        <v>4.5999999999999996</v>
      </c>
      <c r="AN2157">
        <v>0</v>
      </c>
      <c r="AO2157">
        <v>0</v>
      </c>
      <c r="AP2157">
        <v>29</v>
      </c>
      <c r="AQ2157">
        <v>8.4</v>
      </c>
      <c r="AR2157">
        <v>6</v>
      </c>
      <c r="AS2157">
        <v>1.7</v>
      </c>
      <c r="AT2157">
        <v>200</v>
      </c>
      <c r="AU2157">
        <v>58</v>
      </c>
      <c r="AV2157">
        <v>3</v>
      </c>
      <c r="AW2157">
        <v>0.9</v>
      </c>
      <c r="AX2157">
        <v>58</v>
      </c>
      <c r="AY2157">
        <v>16.8</v>
      </c>
      <c r="AZ2157">
        <v>32</v>
      </c>
      <c r="BA2157">
        <v>9.3000000000000007</v>
      </c>
      <c r="BB2157">
        <v>1</v>
      </c>
      <c r="BC2157">
        <v>0.3</v>
      </c>
      <c r="BD2157">
        <v>42</v>
      </c>
      <c r="BE2157">
        <v>12.2</v>
      </c>
      <c r="BF2157">
        <v>0</v>
      </c>
      <c r="BG2157">
        <v>0</v>
      </c>
      <c r="BH2157">
        <v>30</v>
      </c>
      <c r="BI2157">
        <v>8.6999999999999993</v>
      </c>
      <c r="BJ2157">
        <v>0</v>
      </c>
      <c r="BK2157">
        <v>0</v>
      </c>
      <c r="BL2157">
        <v>262</v>
      </c>
      <c r="BM2157">
        <v>75.900000000000006</v>
      </c>
      <c r="BN2157">
        <v>80</v>
      </c>
      <c r="BO2157">
        <v>23.2</v>
      </c>
      <c r="BP2157">
        <v>260</v>
      </c>
      <c r="BQ2157">
        <v>75.400000000000006</v>
      </c>
      <c r="BR2157" t="s">
        <v>7695</v>
      </c>
      <c r="BS2157" t="s">
        <v>7688</v>
      </c>
      <c r="BX2157" t="s">
        <v>7696</v>
      </c>
      <c r="BY2157" t="s">
        <v>7697</v>
      </c>
      <c r="BZ2157">
        <v>38105</v>
      </c>
      <c r="CA2157">
        <v>-117.17474191193401</v>
      </c>
      <c r="CB2157">
        <v>32.837779775276204</v>
      </c>
      <c r="CD2157">
        <f xml:space="preserve"> _xlfn.XLOOKUP(AB2157,[1]Sheet1!B:B,[1]Sheet1!Y:Y,"Not Found")</f>
        <v>105286</v>
      </c>
      <c r="CE2157">
        <f xml:space="preserve"> _xlfn.XLOOKUP(AB2157,[1]Sheet1!B:B,[1]Sheet1!AA:AA, "Not Found")</f>
        <v>134066</v>
      </c>
      <c r="CH2157">
        <f t="shared" ca="1" si="67"/>
        <v>0.71521149115260785</v>
      </c>
    </row>
    <row r="2158" spans="1:86" x14ac:dyDescent="0.3">
      <c r="A2158">
        <v>7156</v>
      </c>
      <c r="B2158" t="s">
        <v>0</v>
      </c>
      <c r="C2158" t="s">
        <v>9240</v>
      </c>
      <c r="D2158" s="3">
        <v>37683380117325</v>
      </c>
      <c r="E2158" t="s">
        <v>7696</v>
      </c>
      <c r="F2158" t="s">
        <v>9241</v>
      </c>
      <c r="G2158" t="s">
        <v>4</v>
      </c>
      <c r="H2158" t="s">
        <v>7688</v>
      </c>
      <c r="I2158" t="s">
        <v>7697</v>
      </c>
      <c r="J2158" t="s">
        <v>9242</v>
      </c>
      <c r="K2158" t="s">
        <v>113</v>
      </c>
      <c r="L2158" t="s">
        <v>9</v>
      </c>
      <c r="M2158" s="1">
        <v>39692</v>
      </c>
      <c r="O2158" t="s">
        <v>113</v>
      </c>
      <c r="P2158" t="s">
        <v>75</v>
      </c>
      <c r="Q2158" t="s">
        <v>96</v>
      </c>
      <c r="R2158" t="s">
        <v>12</v>
      </c>
      <c r="U2158" t="s">
        <v>12</v>
      </c>
      <c r="V2158" t="s">
        <v>13</v>
      </c>
      <c r="W2158" t="s">
        <v>13</v>
      </c>
      <c r="X2158" t="s">
        <v>12</v>
      </c>
      <c r="Y2158" t="s">
        <v>30</v>
      </c>
      <c r="Z2158" t="s">
        <v>9243</v>
      </c>
      <c r="AA2158" t="s">
        <v>7688</v>
      </c>
      <c r="AB2158">
        <v>92102</v>
      </c>
      <c r="AC2158" t="str">
        <f t="shared" si="66"/>
        <v>1110 Carolina Ln., San Diego, CA 92102</v>
      </c>
      <c r="AD2158" t="s">
        <v>17</v>
      </c>
      <c r="AE2158" t="s">
        <v>7693</v>
      </c>
      <c r="AF2158" t="s">
        <v>1475</v>
      </c>
      <c r="AG2158" t="s">
        <v>7694</v>
      </c>
      <c r="AH2158" s="2" t="s">
        <v>21</v>
      </c>
      <c r="AI2158">
        <v>32.717091760000002</v>
      </c>
      <c r="AJ2158">
        <v>-117.08897589</v>
      </c>
      <c r="AK2158">
        <v>378</v>
      </c>
      <c r="AL2158">
        <v>61</v>
      </c>
      <c r="AM2158">
        <v>16.100000000000001</v>
      </c>
      <c r="AN2158">
        <v>2</v>
      </c>
      <c r="AO2158">
        <v>0.5</v>
      </c>
      <c r="AP2158">
        <v>24</v>
      </c>
      <c r="AQ2158">
        <v>6.3</v>
      </c>
      <c r="AR2158">
        <v>3</v>
      </c>
      <c r="AS2158">
        <v>0.8</v>
      </c>
      <c r="AT2158">
        <v>264</v>
      </c>
      <c r="AU2158">
        <v>69.8</v>
      </c>
      <c r="AV2158">
        <v>2</v>
      </c>
      <c r="AW2158">
        <v>0.5</v>
      </c>
      <c r="AX2158">
        <v>7</v>
      </c>
      <c r="AY2158">
        <v>1.9</v>
      </c>
      <c r="AZ2158">
        <v>15</v>
      </c>
      <c r="BA2158">
        <v>4</v>
      </c>
      <c r="BB2158">
        <v>0</v>
      </c>
      <c r="BC2158">
        <v>0</v>
      </c>
      <c r="BD2158">
        <v>109</v>
      </c>
      <c r="BE2158">
        <v>28.8</v>
      </c>
      <c r="BF2158">
        <v>1</v>
      </c>
      <c r="BG2158">
        <v>0.3</v>
      </c>
      <c r="BH2158">
        <v>71</v>
      </c>
      <c r="BI2158">
        <v>18.8</v>
      </c>
      <c r="BJ2158">
        <v>0</v>
      </c>
      <c r="BK2158">
        <v>0</v>
      </c>
      <c r="BL2158">
        <v>336</v>
      </c>
      <c r="BM2158">
        <v>88.9</v>
      </c>
      <c r="BN2158">
        <v>78</v>
      </c>
      <c r="BO2158">
        <v>20.6</v>
      </c>
      <c r="BP2158">
        <v>334</v>
      </c>
      <c r="BQ2158">
        <v>88.4</v>
      </c>
      <c r="BR2158" t="s">
        <v>7695</v>
      </c>
      <c r="BS2158" t="s">
        <v>7688</v>
      </c>
      <c r="BX2158" t="s">
        <v>7696</v>
      </c>
      <c r="BY2158" t="s">
        <v>7697</v>
      </c>
      <c r="BZ2158">
        <v>38106</v>
      </c>
      <c r="CA2158">
        <v>-117.088975888024</v>
      </c>
      <c r="CB2158">
        <v>32.7170917643124</v>
      </c>
      <c r="CD2158">
        <f xml:space="preserve"> _xlfn.XLOOKUP(AB2158,[1]Sheet1!B:B,[1]Sheet1!Y:Y,"Not Found")</f>
        <v>71319</v>
      </c>
      <c r="CE2158">
        <f xml:space="preserve"> _xlfn.XLOOKUP(AB2158,[1]Sheet1!B:B,[1]Sheet1!AA:AA, "Not Found")</f>
        <v>89329</v>
      </c>
      <c r="CH2158">
        <f t="shared" ca="1" si="67"/>
        <v>0.93345871960070537</v>
      </c>
    </row>
    <row r="2159" spans="1:86" x14ac:dyDescent="0.3">
      <c r="A2159">
        <v>7157</v>
      </c>
      <c r="B2159" t="s">
        <v>0</v>
      </c>
      <c r="C2159" t="s">
        <v>9244</v>
      </c>
      <c r="D2159" s="3">
        <v>37683380118083</v>
      </c>
      <c r="E2159" t="s">
        <v>7696</v>
      </c>
      <c r="F2159" t="s">
        <v>9245</v>
      </c>
      <c r="G2159" t="s">
        <v>4</v>
      </c>
      <c r="H2159" t="s">
        <v>7688</v>
      </c>
      <c r="I2159" t="s">
        <v>7697</v>
      </c>
      <c r="J2159" t="s">
        <v>3957</v>
      </c>
      <c r="K2159" t="s">
        <v>35</v>
      </c>
      <c r="L2159" t="s">
        <v>9</v>
      </c>
      <c r="M2159" s="1">
        <v>39692</v>
      </c>
      <c r="O2159" t="s">
        <v>35</v>
      </c>
      <c r="P2159" t="s">
        <v>36</v>
      </c>
      <c r="Q2159" t="s">
        <v>96</v>
      </c>
      <c r="R2159" t="s">
        <v>13</v>
      </c>
      <c r="S2159" t="s">
        <v>9246</v>
      </c>
      <c r="T2159" t="s">
        <v>202</v>
      </c>
      <c r="U2159" t="s">
        <v>12</v>
      </c>
      <c r="V2159" t="s">
        <v>12</v>
      </c>
      <c r="W2159" t="s">
        <v>13</v>
      </c>
      <c r="X2159" t="s">
        <v>12</v>
      </c>
      <c r="Y2159" t="s">
        <v>14</v>
      </c>
      <c r="Z2159" t="s">
        <v>9247</v>
      </c>
      <c r="AA2159" t="s">
        <v>7688</v>
      </c>
      <c r="AB2159">
        <v>92123</v>
      </c>
      <c r="AC2159" t="str">
        <f t="shared" si="66"/>
        <v>5454 Ruffin Rd., San Diego, CA 92123</v>
      </c>
      <c r="AD2159" t="s">
        <v>17</v>
      </c>
      <c r="AE2159" t="s">
        <v>7731</v>
      </c>
      <c r="AF2159" t="s">
        <v>1475</v>
      </c>
      <c r="AG2159" t="s">
        <v>7732</v>
      </c>
      <c r="AH2159" s="2" t="s">
        <v>21</v>
      </c>
      <c r="AI2159">
        <v>32.834284779999997</v>
      </c>
      <c r="AJ2159">
        <v>-117.1273429</v>
      </c>
      <c r="AK2159">
        <v>434</v>
      </c>
      <c r="AL2159">
        <v>19</v>
      </c>
      <c r="AM2159">
        <v>4.4000000000000004</v>
      </c>
      <c r="AN2159">
        <v>2</v>
      </c>
      <c r="AO2159">
        <v>0.5</v>
      </c>
      <c r="AP2159">
        <v>25</v>
      </c>
      <c r="AQ2159">
        <v>5.8</v>
      </c>
      <c r="AR2159">
        <v>6</v>
      </c>
      <c r="AS2159">
        <v>1.4</v>
      </c>
      <c r="AT2159">
        <v>112</v>
      </c>
      <c r="AU2159">
        <v>25.8</v>
      </c>
      <c r="AV2159">
        <v>5</v>
      </c>
      <c r="AW2159">
        <v>1.2</v>
      </c>
      <c r="AX2159">
        <v>190</v>
      </c>
      <c r="AY2159">
        <v>43.8</v>
      </c>
      <c r="AZ2159">
        <v>62</v>
      </c>
      <c r="BA2159">
        <v>14.3</v>
      </c>
      <c r="BB2159">
        <v>13</v>
      </c>
      <c r="BC2159">
        <v>3</v>
      </c>
      <c r="BD2159">
        <v>20</v>
      </c>
      <c r="BE2159">
        <v>4.5999999999999996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129</v>
      </c>
      <c r="BM2159">
        <v>29.7</v>
      </c>
      <c r="BN2159">
        <v>104</v>
      </c>
      <c r="BO2159">
        <v>24</v>
      </c>
      <c r="BP2159">
        <v>129</v>
      </c>
      <c r="BQ2159">
        <v>29.7</v>
      </c>
      <c r="BR2159" t="s">
        <v>7695</v>
      </c>
      <c r="BS2159" t="s">
        <v>7688</v>
      </c>
      <c r="BX2159" t="s">
        <v>7696</v>
      </c>
      <c r="BY2159" t="s">
        <v>7697</v>
      </c>
      <c r="BZ2159">
        <v>30856</v>
      </c>
      <c r="CA2159">
        <v>-117.127342903517</v>
      </c>
      <c r="CB2159">
        <v>32.834284776984902</v>
      </c>
      <c r="CD2159">
        <f xml:space="preserve"> _xlfn.XLOOKUP(AB2159,[1]Sheet1!B:B,[1]Sheet1!Y:Y,"Not Found")</f>
        <v>121856</v>
      </c>
      <c r="CE2159">
        <f xml:space="preserve"> _xlfn.XLOOKUP(AB2159,[1]Sheet1!B:B,[1]Sheet1!AA:AA, "Not Found")</f>
        <v>134414</v>
      </c>
      <c r="CH2159">
        <f t="shared" ca="1" si="67"/>
        <v>0.52183571770551662</v>
      </c>
    </row>
    <row r="2160" spans="1:86" x14ac:dyDescent="0.3">
      <c r="A2160">
        <v>7158</v>
      </c>
      <c r="B2160" t="s">
        <v>0</v>
      </c>
      <c r="C2160" t="s">
        <v>9248</v>
      </c>
      <c r="D2160" s="3">
        <v>37683380118315</v>
      </c>
      <c r="E2160" t="s">
        <v>7696</v>
      </c>
      <c r="F2160" t="s">
        <v>9249</v>
      </c>
      <c r="G2160" t="s">
        <v>4</v>
      </c>
      <c r="H2160" t="s">
        <v>7688</v>
      </c>
      <c r="I2160" t="s">
        <v>7697</v>
      </c>
      <c r="J2160" t="s">
        <v>9250</v>
      </c>
      <c r="K2160" t="s">
        <v>340</v>
      </c>
      <c r="L2160" t="s">
        <v>9</v>
      </c>
      <c r="M2160" s="1">
        <v>39692</v>
      </c>
      <c r="O2160" t="s">
        <v>8</v>
      </c>
      <c r="P2160" t="s">
        <v>4</v>
      </c>
      <c r="Q2160" t="s">
        <v>11</v>
      </c>
      <c r="R2160" t="s">
        <v>12</v>
      </c>
      <c r="U2160" t="s">
        <v>318</v>
      </c>
      <c r="V2160" t="s">
        <v>12</v>
      </c>
      <c r="W2160" t="s">
        <v>13</v>
      </c>
      <c r="X2160" t="s">
        <v>12</v>
      </c>
      <c r="Y2160" t="s">
        <v>14</v>
      </c>
      <c r="Z2160" t="s">
        <v>9251</v>
      </c>
      <c r="AA2160" t="s">
        <v>7688</v>
      </c>
      <c r="AB2160">
        <v>92101</v>
      </c>
      <c r="AC2160" t="str">
        <f t="shared" si="66"/>
        <v>1313 Park Blvd., San Diego, CA 92101</v>
      </c>
      <c r="AD2160" t="s">
        <v>17</v>
      </c>
      <c r="AE2160" t="s">
        <v>5185</v>
      </c>
      <c r="AF2160" t="s">
        <v>1475</v>
      </c>
      <c r="AG2160" t="s">
        <v>7982</v>
      </c>
      <c r="AH2160" s="2" t="s">
        <v>21</v>
      </c>
      <c r="AI2160">
        <v>32.718556759999998</v>
      </c>
      <c r="AJ2160">
        <v>-117.15304089999999</v>
      </c>
      <c r="AK2160">
        <v>124</v>
      </c>
      <c r="AL2160">
        <v>5</v>
      </c>
      <c r="AM2160">
        <v>4</v>
      </c>
      <c r="AN2160">
        <v>0</v>
      </c>
      <c r="AO2160">
        <v>0</v>
      </c>
      <c r="AP2160">
        <v>4</v>
      </c>
      <c r="AQ2160">
        <v>3.2</v>
      </c>
      <c r="AR2160">
        <v>1</v>
      </c>
      <c r="AS2160">
        <v>0.8</v>
      </c>
      <c r="AT2160">
        <v>79</v>
      </c>
      <c r="AU2160">
        <v>63.7</v>
      </c>
      <c r="AV2160">
        <v>0</v>
      </c>
      <c r="AW2160">
        <v>0</v>
      </c>
      <c r="AX2160">
        <v>26</v>
      </c>
      <c r="AY2160">
        <v>21</v>
      </c>
      <c r="AZ2160">
        <v>9</v>
      </c>
      <c r="BA2160">
        <v>7.3</v>
      </c>
      <c r="BB2160">
        <v>0</v>
      </c>
      <c r="BC2160">
        <v>0</v>
      </c>
      <c r="BD2160">
        <v>13</v>
      </c>
      <c r="BE2160">
        <v>10.5</v>
      </c>
      <c r="BF2160">
        <v>0</v>
      </c>
      <c r="BG2160">
        <v>0</v>
      </c>
      <c r="BH2160">
        <v>7</v>
      </c>
      <c r="BI2160">
        <v>5.6</v>
      </c>
      <c r="BJ2160">
        <v>0</v>
      </c>
      <c r="BK2160">
        <v>0</v>
      </c>
      <c r="BL2160">
        <v>78</v>
      </c>
      <c r="BM2160">
        <v>62.9</v>
      </c>
      <c r="BN2160">
        <v>4</v>
      </c>
      <c r="BO2160">
        <v>3.2</v>
      </c>
      <c r="BP2160">
        <v>76</v>
      </c>
      <c r="BQ2160">
        <v>61.3</v>
      </c>
      <c r="BR2160" t="s">
        <v>7695</v>
      </c>
      <c r="BS2160" t="s">
        <v>7688</v>
      </c>
      <c r="BX2160" t="s">
        <v>7696</v>
      </c>
      <c r="BY2160" t="s">
        <v>7697</v>
      </c>
      <c r="BZ2160">
        <v>38104</v>
      </c>
      <c r="CA2160">
        <v>-117.15304090000301</v>
      </c>
      <c r="CB2160">
        <v>32.718556761251698</v>
      </c>
      <c r="CD2160">
        <f xml:space="preserve"> _xlfn.XLOOKUP(AB2160,[1]Sheet1!B:B,[1]Sheet1!Y:Y,"Not Found")</f>
        <v>90477</v>
      </c>
      <c r="CE2160">
        <f xml:space="preserve"> _xlfn.XLOOKUP(AB2160,[1]Sheet1!B:B,[1]Sheet1!AA:AA, "Not Found")</f>
        <v>121818</v>
      </c>
      <c r="CH2160">
        <f t="shared" ca="1" si="67"/>
        <v>0.85948898807212071</v>
      </c>
    </row>
    <row r="2161" spans="1:86" x14ac:dyDescent="0.3">
      <c r="A2161">
        <v>7159</v>
      </c>
      <c r="B2161" t="s">
        <v>0</v>
      </c>
      <c r="C2161" t="s">
        <v>9252</v>
      </c>
      <c r="D2161" s="3">
        <v>37683380118851</v>
      </c>
      <c r="E2161" t="s">
        <v>7696</v>
      </c>
      <c r="F2161" t="s">
        <v>9253</v>
      </c>
      <c r="G2161" t="s">
        <v>4</v>
      </c>
      <c r="H2161" t="s">
        <v>7688</v>
      </c>
      <c r="I2161" t="s">
        <v>7697</v>
      </c>
      <c r="J2161" t="s">
        <v>9254</v>
      </c>
      <c r="K2161" t="s">
        <v>8</v>
      </c>
      <c r="L2161" t="s">
        <v>9</v>
      </c>
      <c r="M2161" s="1">
        <v>40056</v>
      </c>
      <c r="O2161" t="s">
        <v>8</v>
      </c>
      <c r="P2161" t="s">
        <v>4</v>
      </c>
      <c r="Q2161" t="s">
        <v>11</v>
      </c>
      <c r="R2161" t="s">
        <v>13</v>
      </c>
      <c r="S2161" t="s">
        <v>9255</v>
      </c>
      <c r="T2161" t="s">
        <v>202</v>
      </c>
      <c r="U2161" t="s">
        <v>318</v>
      </c>
      <c r="V2161" t="s">
        <v>12</v>
      </c>
      <c r="W2161" t="s">
        <v>13</v>
      </c>
      <c r="X2161" t="s">
        <v>12</v>
      </c>
      <c r="Y2161" t="s">
        <v>58</v>
      </c>
      <c r="Z2161" t="s">
        <v>9256</v>
      </c>
      <c r="AA2161" t="s">
        <v>7688</v>
      </c>
      <c r="AB2161">
        <v>92101</v>
      </c>
      <c r="AC2161" t="str">
        <f t="shared" si="66"/>
        <v>201 A St., San Diego, CA 92101</v>
      </c>
      <c r="AD2161" t="s">
        <v>17</v>
      </c>
      <c r="AE2161" t="s">
        <v>5185</v>
      </c>
      <c r="AF2161" t="s">
        <v>1475</v>
      </c>
      <c r="AG2161" t="s">
        <v>7982</v>
      </c>
      <c r="AH2161" s="2" t="s">
        <v>21</v>
      </c>
      <c r="AI2161">
        <v>32.71865476</v>
      </c>
      <c r="AJ2161">
        <v>-117.1626419</v>
      </c>
      <c r="AK2161">
        <v>246</v>
      </c>
      <c r="AL2161">
        <v>1</v>
      </c>
      <c r="AM2161">
        <v>0.4</v>
      </c>
      <c r="AN2161">
        <v>1</v>
      </c>
      <c r="AO2161">
        <v>0.4</v>
      </c>
      <c r="AP2161">
        <v>0</v>
      </c>
      <c r="AQ2161">
        <v>0</v>
      </c>
      <c r="AR2161">
        <v>0</v>
      </c>
      <c r="AS2161">
        <v>0</v>
      </c>
      <c r="AT2161">
        <v>243</v>
      </c>
      <c r="AU2161">
        <v>98.8</v>
      </c>
      <c r="AV2161">
        <v>0</v>
      </c>
      <c r="AW2161">
        <v>0</v>
      </c>
      <c r="AX2161">
        <v>1</v>
      </c>
      <c r="AY2161">
        <v>0.4</v>
      </c>
      <c r="AZ2161">
        <v>0</v>
      </c>
      <c r="BA2161">
        <v>0</v>
      </c>
      <c r="BB2161">
        <v>0</v>
      </c>
      <c r="BC2161">
        <v>0</v>
      </c>
      <c r="BD2161">
        <v>96</v>
      </c>
      <c r="BE2161">
        <v>39</v>
      </c>
      <c r="BF2161">
        <v>0</v>
      </c>
      <c r="BG2161">
        <v>0</v>
      </c>
      <c r="BH2161">
        <v>5</v>
      </c>
      <c r="BI2161">
        <v>2</v>
      </c>
      <c r="BJ2161">
        <v>0</v>
      </c>
      <c r="BK2161">
        <v>0</v>
      </c>
      <c r="BL2161">
        <v>238</v>
      </c>
      <c r="BM2161">
        <v>96.7</v>
      </c>
      <c r="BN2161">
        <v>56</v>
      </c>
      <c r="BO2161">
        <v>22.8</v>
      </c>
      <c r="BP2161">
        <v>238</v>
      </c>
      <c r="BQ2161">
        <v>96.7</v>
      </c>
      <c r="BR2161" t="s">
        <v>7695</v>
      </c>
      <c r="BS2161" t="s">
        <v>7688</v>
      </c>
      <c r="BX2161" t="s">
        <v>7696</v>
      </c>
      <c r="BY2161" t="s">
        <v>7697</v>
      </c>
      <c r="BZ2161">
        <v>31405</v>
      </c>
      <c r="CA2161">
        <v>-117.16264190180701</v>
      </c>
      <c r="CB2161">
        <v>32.718654760604799</v>
      </c>
      <c r="CD2161">
        <f xml:space="preserve"> _xlfn.XLOOKUP(AB2161,[1]Sheet1!B:B,[1]Sheet1!Y:Y,"Not Found")</f>
        <v>90477</v>
      </c>
      <c r="CE2161">
        <f xml:space="preserve"> _xlfn.XLOOKUP(AB2161,[1]Sheet1!B:B,[1]Sheet1!AA:AA, "Not Found")</f>
        <v>121818</v>
      </c>
      <c r="CH2161">
        <f t="shared" ca="1" si="67"/>
        <v>0.9524676486807806</v>
      </c>
    </row>
    <row r="2162" spans="1:86" x14ac:dyDescent="0.3">
      <c r="A2162">
        <v>7160</v>
      </c>
      <c r="B2162" t="s">
        <v>0</v>
      </c>
      <c r="C2162" t="s">
        <v>9257</v>
      </c>
      <c r="D2162" s="3">
        <v>37683380119610</v>
      </c>
      <c r="E2162" t="s">
        <v>7696</v>
      </c>
      <c r="F2162" t="s">
        <v>9258</v>
      </c>
      <c r="G2162" t="s">
        <v>4</v>
      </c>
      <c r="H2162" t="s">
        <v>7688</v>
      </c>
      <c r="I2162" t="s">
        <v>7697</v>
      </c>
      <c r="J2162" t="s">
        <v>9259</v>
      </c>
      <c r="K2162" t="s">
        <v>483</v>
      </c>
      <c r="L2162" t="s">
        <v>9</v>
      </c>
      <c r="M2162" s="1">
        <v>40056</v>
      </c>
      <c r="O2162" t="s">
        <v>8</v>
      </c>
      <c r="P2162" t="s">
        <v>75</v>
      </c>
      <c r="Q2162" t="s">
        <v>11</v>
      </c>
      <c r="R2162" t="s">
        <v>13</v>
      </c>
      <c r="S2162" t="s">
        <v>9260</v>
      </c>
      <c r="T2162" t="s">
        <v>202</v>
      </c>
      <c r="U2162" t="s">
        <v>318</v>
      </c>
      <c r="V2162" t="s">
        <v>12</v>
      </c>
      <c r="W2162" t="s">
        <v>13</v>
      </c>
      <c r="X2162" t="s">
        <v>12</v>
      </c>
      <c r="Y2162" t="s">
        <v>58</v>
      </c>
      <c r="Z2162" t="s">
        <v>9261</v>
      </c>
      <c r="AA2162" t="s">
        <v>7688</v>
      </c>
      <c r="AB2162">
        <v>92102</v>
      </c>
      <c r="AC2162" t="str">
        <f t="shared" si="66"/>
        <v>1005 47th St., San Diego, CA 92102</v>
      </c>
      <c r="AD2162" t="s">
        <v>17</v>
      </c>
      <c r="AE2162" t="s">
        <v>7693</v>
      </c>
      <c r="AF2162" t="s">
        <v>1475</v>
      </c>
      <c r="AG2162" t="s">
        <v>7694</v>
      </c>
      <c r="AH2162" s="2" t="s">
        <v>21</v>
      </c>
      <c r="AI2162">
        <v>32.716038760000004</v>
      </c>
      <c r="AJ2162">
        <v>-117.09157489</v>
      </c>
      <c r="AK2162">
        <v>1229</v>
      </c>
      <c r="AL2162">
        <v>49</v>
      </c>
      <c r="AM2162">
        <v>4</v>
      </c>
      <c r="AN2162">
        <v>3</v>
      </c>
      <c r="AO2162">
        <v>0.2</v>
      </c>
      <c r="AP2162">
        <v>35</v>
      </c>
      <c r="AQ2162">
        <v>2.8</v>
      </c>
      <c r="AR2162">
        <v>3</v>
      </c>
      <c r="AS2162">
        <v>0.2</v>
      </c>
      <c r="AT2162">
        <v>1119</v>
      </c>
      <c r="AU2162">
        <v>91</v>
      </c>
      <c r="AV2162">
        <v>2</v>
      </c>
      <c r="AW2162">
        <v>0.2</v>
      </c>
      <c r="AX2162">
        <v>12</v>
      </c>
      <c r="AY2162">
        <v>1</v>
      </c>
      <c r="AZ2162">
        <v>6</v>
      </c>
      <c r="BA2162">
        <v>0.5</v>
      </c>
      <c r="BB2162">
        <v>0</v>
      </c>
      <c r="BC2162">
        <v>0</v>
      </c>
      <c r="BD2162">
        <v>409</v>
      </c>
      <c r="BE2162">
        <v>33.299999999999997</v>
      </c>
      <c r="BF2162">
        <v>0</v>
      </c>
      <c r="BG2162">
        <v>0</v>
      </c>
      <c r="BH2162">
        <v>43</v>
      </c>
      <c r="BI2162">
        <v>3.5</v>
      </c>
      <c r="BJ2162">
        <v>0</v>
      </c>
      <c r="BK2162">
        <v>0</v>
      </c>
      <c r="BL2162">
        <v>1053</v>
      </c>
      <c r="BM2162">
        <v>85.7</v>
      </c>
      <c r="BN2162">
        <v>229</v>
      </c>
      <c r="BO2162">
        <v>18.600000000000001</v>
      </c>
      <c r="BP2162">
        <v>1009</v>
      </c>
      <c r="BQ2162">
        <v>82.1</v>
      </c>
      <c r="BR2162" t="s">
        <v>7695</v>
      </c>
      <c r="BS2162" t="s">
        <v>7688</v>
      </c>
      <c r="BX2162" t="s">
        <v>7696</v>
      </c>
      <c r="BY2162" t="s">
        <v>7697</v>
      </c>
      <c r="BZ2162">
        <v>31024</v>
      </c>
      <c r="CA2162">
        <v>-117.091574888963</v>
      </c>
      <c r="CB2162">
        <v>32.716038764117002</v>
      </c>
      <c r="CD2162">
        <f xml:space="preserve"> _xlfn.XLOOKUP(AB2162,[1]Sheet1!B:B,[1]Sheet1!Y:Y,"Not Found")</f>
        <v>71319</v>
      </c>
      <c r="CE2162">
        <f xml:space="preserve"> _xlfn.XLOOKUP(AB2162,[1]Sheet1!B:B,[1]Sheet1!AA:AA, "Not Found")</f>
        <v>89329</v>
      </c>
      <c r="CH2162">
        <f t="shared" ca="1" si="67"/>
        <v>0.7465795355841941</v>
      </c>
    </row>
    <row r="2163" spans="1:86" x14ac:dyDescent="0.3">
      <c r="A2163">
        <v>7161</v>
      </c>
      <c r="B2163" t="s">
        <v>0</v>
      </c>
      <c r="C2163" t="s">
        <v>9262</v>
      </c>
      <c r="D2163" s="3">
        <v>37683380120410</v>
      </c>
      <c r="E2163" t="s">
        <v>7696</v>
      </c>
      <c r="F2163" t="s">
        <v>9263</v>
      </c>
      <c r="G2163" t="s">
        <v>4</v>
      </c>
      <c r="H2163" t="s">
        <v>7688</v>
      </c>
      <c r="I2163" t="s">
        <v>7697</v>
      </c>
      <c r="J2163" t="s">
        <v>9264</v>
      </c>
      <c r="K2163" t="s">
        <v>340</v>
      </c>
      <c r="L2163" t="s">
        <v>9</v>
      </c>
      <c r="M2163" s="1">
        <v>40063</v>
      </c>
      <c r="O2163" t="s">
        <v>35</v>
      </c>
      <c r="P2163" t="s">
        <v>36</v>
      </c>
      <c r="Q2163" t="s">
        <v>37</v>
      </c>
      <c r="R2163" t="s">
        <v>12</v>
      </c>
      <c r="U2163" t="s">
        <v>342</v>
      </c>
      <c r="V2163" t="s">
        <v>12</v>
      </c>
      <c r="W2163" t="s">
        <v>13</v>
      </c>
      <c r="X2163" t="s">
        <v>12</v>
      </c>
      <c r="Y2163" t="s">
        <v>14</v>
      </c>
      <c r="Z2163" t="s">
        <v>9265</v>
      </c>
      <c r="AA2163" t="s">
        <v>7688</v>
      </c>
      <c r="AB2163">
        <v>92110</v>
      </c>
      <c r="AC2163" t="str">
        <f t="shared" si="66"/>
        <v>3939 Conde St., San Diego, CA 92110</v>
      </c>
      <c r="AD2163" t="s">
        <v>17</v>
      </c>
      <c r="AE2163" t="s">
        <v>5185</v>
      </c>
      <c r="AF2163" t="s">
        <v>1475</v>
      </c>
      <c r="AG2163" t="s">
        <v>7732</v>
      </c>
      <c r="AH2163" s="2" t="s">
        <v>21</v>
      </c>
      <c r="AI2163">
        <v>32.750871760000003</v>
      </c>
      <c r="AJ2163">
        <v>-117.19470791000001</v>
      </c>
      <c r="AK2163">
        <v>150</v>
      </c>
      <c r="AL2163">
        <v>10</v>
      </c>
      <c r="AM2163">
        <v>6.7</v>
      </c>
      <c r="AN2163">
        <v>2</v>
      </c>
      <c r="AO2163">
        <v>1.3</v>
      </c>
      <c r="AP2163">
        <v>12</v>
      </c>
      <c r="AQ2163">
        <v>8</v>
      </c>
      <c r="AR2163">
        <v>14</v>
      </c>
      <c r="AS2163">
        <v>9.3000000000000007</v>
      </c>
      <c r="AT2163">
        <v>87</v>
      </c>
      <c r="AU2163">
        <v>58</v>
      </c>
      <c r="AV2163">
        <v>1</v>
      </c>
      <c r="AW2163">
        <v>0.7</v>
      </c>
      <c r="AX2163">
        <v>11</v>
      </c>
      <c r="AY2163">
        <v>7.3</v>
      </c>
      <c r="AZ2163">
        <v>13</v>
      </c>
      <c r="BA2163">
        <v>8.6999999999999993</v>
      </c>
      <c r="BB2163">
        <v>0</v>
      </c>
      <c r="BC2163">
        <v>0</v>
      </c>
      <c r="BD2163">
        <v>24</v>
      </c>
      <c r="BE2163">
        <v>16</v>
      </c>
      <c r="BF2163">
        <v>0</v>
      </c>
      <c r="BG2163">
        <v>0</v>
      </c>
      <c r="BH2163">
        <v>24</v>
      </c>
      <c r="BI2163">
        <v>16</v>
      </c>
      <c r="BJ2163">
        <v>0</v>
      </c>
      <c r="BK2163">
        <v>0</v>
      </c>
      <c r="BL2163">
        <v>126</v>
      </c>
      <c r="BM2163">
        <v>84</v>
      </c>
      <c r="BN2163">
        <v>25</v>
      </c>
      <c r="BO2163">
        <v>16.7</v>
      </c>
      <c r="BP2163">
        <v>125</v>
      </c>
      <c r="BQ2163">
        <v>83.3</v>
      </c>
      <c r="BR2163" t="s">
        <v>7695</v>
      </c>
      <c r="BS2163" t="s">
        <v>7688</v>
      </c>
      <c r="BX2163" t="s">
        <v>7696</v>
      </c>
      <c r="BY2163" t="s">
        <v>7697</v>
      </c>
      <c r="BZ2163">
        <v>38107</v>
      </c>
      <c r="CA2163">
        <v>-117.19470790971</v>
      </c>
      <c r="CB2163">
        <v>32.750871762975798</v>
      </c>
      <c r="CD2163">
        <f xml:space="preserve"> _xlfn.XLOOKUP(AB2163,[1]Sheet1!B:B,[1]Sheet1!Y:Y,"Not Found")</f>
        <v>102508</v>
      </c>
      <c r="CE2163">
        <f xml:space="preserve"> _xlfn.XLOOKUP(AB2163,[1]Sheet1!B:B,[1]Sheet1!AA:AA, "Not Found")</f>
        <v>119172</v>
      </c>
      <c r="CH2163">
        <f t="shared" ca="1" si="67"/>
        <v>0.68689022810437794</v>
      </c>
    </row>
    <row r="2164" spans="1:86" x14ac:dyDescent="0.3">
      <c r="A2164">
        <v>7162</v>
      </c>
      <c r="B2164" t="s">
        <v>0</v>
      </c>
      <c r="C2164" t="s">
        <v>9266</v>
      </c>
      <c r="D2164" s="3">
        <v>37683380121681</v>
      </c>
      <c r="E2164" t="s">
        <v>7696</v>
      </c>
      <c r="F2164" t="s">
        <v>9267</v>
      </c>
      <c r="G2164" t="s">
        <v>4</v>
      </c>
      <c r="H2164" t="s">
        <v>7688</v>
      </c>
      <c r="I2164" t="s">
        <v>7697</v>
      </c>
      <c r="J2164" t="s">
        <v>9268</v>
      </c>
      <c r="K2164" t="s">
        <v>35</v>
      </c>
      <c r="L2164" t="s">
        <v>9</v>
      </c>
      <c r="M2164" s="1">
        <v>40427</v>
      </c>
      <c r="O2164" t="s">
        <v>35</v>
      </c>
      <c r="P2164" t="s">
        <v>36</v>
      </c>
      <c r="Q2164" t="s">
        <v>96</v>
      </c>
      <c r="R2164" t="s">
        <v>13</v>
      </c>
      <c r="S2164" t="s">
        <v>9269</v>
      </c>
      <c r="T2164" t="s">
        <v>202</v>
      </c>
      <c r="U2164" t="s">
        <v>12</v>
      </c>
      <c r="V2164" t="s">
        <v>12</v>
      </c>
      <c r="W2164" t="s">
        <v>13</v>
      </c>
      <c r="X2164" t="s">
        <v>12</v>
      </c>
      <c r="Y2164" t="s">
        <v>14</v>
      </c>
      <c r="Z2164" t="s">
        <v>9270</v>
      </c>
      <c r="AA2164" t="s">
        <v>7688</v>
      </c>
      <c r="AB2164">
        <v>92116</v>
      </c>
      <c r="AC2164" t="str">
        <f t="shared" si="66"/>
        <v>3430 School St., San Diego, CA 92116</v>
      </c>
      <c r="AD2164" t="s">
        <v>17</v>
      </c>
      <c r="AE2164" t="s">
        <v>7731</v>
      </c>
      <c r="AF2164" t="s">
        <v>1475</v>
      </c>
      <c r="AG2164" t="s">
        <v>7732</v>
      </c>
      <c r="AH2164" s="2" t="s">
        <v>21</v>
      </c>
      <c r="AI2164">
        <v>32.762645769999999</v>
      </c>
      <c r="AJ2164">
        <v>-117.11907290000001</v>
      </c>
      <c r="AK2164">
        <v>432</v>
      </c>
      <c r="AL2164">
        <v>76</v>
      </c>
      <c r="AM2164">
        <v>17.600000000000001</v>
      </c>
      <c r="AN2164">
        <v>0</v>
      </c>
      <c r="AO2164">
        <v>0</v>
      </c>
      <c r="AP2164">
        <v>10</v>
      </c>
      <c r="AQ2164">
        <v>2.2999999999999998</v>
      </c>
      <c r="AR2164">
        <v>3</v>
      </c>
      <c r="AS2164">
        <v>0.7</v>
      </c>
      <c r="AT2164">
        <v>246</v>
      </c>
      <c r="AU2164">
        <v>56.9</v>
      </c>
      <c r="AV2164">
        <v>1</v>
      </c>
      <c r="AW2164">
        <v>0.2</v>
      </c>
      <c r="AX2164">
        <v>46</v>
      </c>
      <c r="AY2164">
        <v>10.6</v>
      </c>
      <c r="AZ2164">
        <v>50</v>
      </c>
      <c r="BA2164">
        <v>11.6</v>
      </c>
      <c r="BB2164">
        <v>0</v>
      </c>
      <c r="BC2164">
        <v>0</v>
      </c>
      <c r="BD2164">
        <v>71</v>
      </c>
      <c r="BE2164">
        <v>16.399999999999999</v>
      </c>
      <c r="BF2164">
        <v>3</v>
      </c>
      <c r="BG2164">
        <v>0.7</v>
      </c>
      <c r="BH2164">
        <v>31</v>
      </c>
      <c r="BI2164">
        <v>7.2</v>
      </c>
      <c r="BJ2164">
        <v>0</v>
      </c>
      <c r="BK2164">
        <v>0</v>
      </c>
      <c r="BL2164">
        <v>271</v>
      </c>
      <c r="BM2164">
        <v>62.7</v>
      </c>
      <c r="BN2164">
        <v>63</v>
      </c>
      <c r="BO2164">
        <v>14.6</v>
      </c>
      <c r="BP2164">
        <v>270</v>
      </c>
      <c r="BQ2164">
        <v>62.5</v>
      </c>
      <c r="BR2164" t="s">
        <v>7695</v>
      </c>
      <c r="BS2164" t="s">
        <v>7688</v>
      </c>
      <c r="BX2164" t="s">
        <v>7696</v>
      </c>
      <c r="BY2164" t="s">
        <v>7697</v>
      </c>
      <c r="BZ2164">
        <v>30703</v>
      </c>
      <c r="CA2164">
        <v>-117.119072897465</v>
      </c>
      <c r="CB2164">
        <v>32.762645767886802</v>
      </c>
      <c r="CD2164">
        <f xml:space="preserve"> _xlfn.XLOOKUP(AB2164,[1]Sheet1!B:B,[1]Sheet1!Y:Y,"Not Found")</f>
        <v>95775</v>
      </c>
      <c r="CE2164">
        <f xml:space="preserve"> _xlfn.XLOOKUP(AB2164,[1]Sheet1!B:B,[1]Sheet1!AA:AA, "Not Found")</f>
        <v>125120</v>
      </c>
      <c r="CH2164">
        <f t="shared" ca="1" si="67"/>
        <v>0.22959227761765777</v>
      </c>
    </row>
    <row r="2165" spans="1:86" x14ac:dyDescent="0.3">
      <c r="A2165">
        <v>7163</v>
      </c>
      <c r="B2165" t="s">
        <v>0</v>
      </c>
      <c r="C2165" t="s">
        <v>9271</v>
      </c>
      <c r="D2165" s="3">
        <v>37683380122788</v>
      </c>
      <c r="E2165" t="s">
        <v>7696</v>
      </c>
      <c r="F2165" t="s">
        <v>9272</v>
      </c>
      <c r="G2165" t="s">
        <v>4</v>
      </c>
      <c r="H2165" t="s">
        <v>7688</v>
      </c>
      <c r="I2165" t="s">
        <v>7697</v>
      </c>
      <c r="J2165" t="s">
        <v>9273</v>
      </c>
      <c r="K2165" t="s">
        <v>8</v>
      </c>
      <c r="L2165" t="s">
        <v>9</v>
      </c>
      <c r="M2165" s="1">
        <v>40428</v>
      </c>
      <c r="O2165" t="s">
        <v>8</v>
      </c>
      <c r="P2165" t="s">
        <v>4</v>
      </c>
      <c r="Q2165" t="s">
        <v>11</v>
      </c>
      <c r="R2165" t="s">
        <v>13</v>
      </c>
      <c r="S2165" t="s">
        <v>9274</v>
      </c>
      <c r="T2165" t="s">
        <v>202</v>
      </c>
      <c r="U2165" t="s">
        <v>318</v>
      </c>
      <c r="V2165" t="s">
        <v>12</v>
      </c>
      <c r="W2165" t="s">
        <v>13</v>
      </c>
      <c r="X2165" t="s">
        <v>12</v>
      </c>
      <c r="Y2165" t="s">
        <v>14</v>
      </c>
      <c r="Z2165" t="s">
        <v>9275</v>
      </c>
      <c r="AA2165" t="s">
        <v>7688</v>
      </c>
      <c r="AB2165">
        <v>92123</v>
      </c>
      <c r="AC2165" t="str">
        <f t="shared" si="66"/>
        <v>3540 Aero Ct., San Diego, CA 92123</v>
      </c>
      <c r="AD2165" t="s">
        <v>17</v>
      </c>
      <c r="AE2165" t="s">
        <v>7731</v>
      </c>
      <c r="AF2165" t="s">
        <v>1475</v>
      </c>
      <c r="AG2165" t="s">
        <v>7732</v>
      </c>
      <c r="AH2165" s="2" t="s">
        <v>21</v>
      </c>
      <c r="AI2165">
        <v>32.80707477</v>
      </c>
      <c r="AJ2165">
        <v>-117.14888391</v>
      </c>
      <c r="AK2165">
        <v>240</v>
      </c>
      <c r="AL2165">
        <v>25</v>
      </c>
      <c r="AM2165">
        <v>10.4</v>
      </c>
      <c r="AN2165">
        <v>1</v>
      </c>
      <c r="AO2165">
        <v>0.4</v>
      </c>
      <c r="AP2165">
        <v>8</v>
      </c>
      <c r="AQ2165">
        <v>3.3</v>
      </c>
      <c r="AR2165">
        <v>5</v>
      </c>
      <c r="AS2165">
        <v>2.1</v>
      </c>
      <c r="AT2165">
        <v>46</v>
      </c>
      <c r="AU2165">
        <v>19.2</v>
      </c>
      <c r="AV2165">
        <v>0</v>
      </c>
      <c r="AW2165">
        <v>0</v>
      </c>
      <c r="AX2165">
        <v>140</v>
      </c>
      <c r="AY2165">
        <v>58.3</v>
      </c>
      <c r="AZ2165">
        <v>15</v>
      </c>
      <c r="BA2165">
        <v>6.2</v>
      </c>
      <c r="BB2165">
        <v>0</v>
      </c>
      <c r="BC2165">
        <v>0</v>
      </c>
      <c r="BD2165">
        <v>6</v>
      </c>
      <c r="BE2165">
        <v>2.5</v>
      </c>
      <c r="BF2165">
        <v>0</v>
      </c>
      <c r="BG2165">
        <v>0</v>
      </c>
      <c r="BH2165">
        <v>2</v>
      </c>
      <c r="BI2165">
        <v>0.8</v>
      </c>
      <c r="BJ2165">
        <v>0</v>
      </c>
      <c r="BK2165">
        <v>0</v>
      </c>
      <c r="BL2165">
        <v>48</v>
      </c>
      <c r="BM2165">
        <v>20</v>
      </c>
      <c r="BN2165">
        <v>79</v>
      </c>
      <c r="BO2165">
        <v>32.9</v>
      </c>
      <c r="BP2165">
        <v>48</v>
      </c>
      <c r="BQ2165">
        <v>20</v>
      </c>
      <c r="BR2165" t="s">
        <v>7695</v>
      </c>
      <c r="BS2165" t="s">
        <v>7688</v>
      </c>
      <c r="BX2165" t="s">
        <v>7696</v>
      </c>
      <c r="BY2165" t="s">
        <v>7697</v>
      </c>
      <c r="BZ2165">
        <v>31333</v>
      </c>
      <c r="CA2165">
        <v>-117.148883905226</v>
      </c>
      <c r="CB2165">
        <v>32.807074772102098</v>
      </c>
      <c r="CD2165">
        <f xml:space="preserve"> _xlfn.XLOOKUP(AB2165,[1]Sheet1!B:B,[1]Sheet1!Y:Y,"Not Found")</f>
        <v>121856</v>
      </c>
      <c r="CE2165">
        <f xml:space="preserve"> _xlfn.XLOOKUP(AB2165,[1]Sheet1!B:B,[1]Sheet1!AA:AA, "Not Found")</f>
        <v>134414</v>
      </c>
      <c r="CH2165">
        <f t="shared" ca="1" si="67"/>
        <v>0.29650939561494893</v>
      </c>
    </row>
    <row r="2166" spans="1:86" x14ac:dyDescent="0.3">
      <c r="A2166">
        <v>7164</v>
      </c>
      <c r="B2166" t="s">
        <v>0</v>
      </c>
      <c r="C2166" t="s">
        <v>9276</v>
      </c>
      <c r="D2166" s="3">
        <v>37683380123778</v>
      </c>
      <c r="E2166" t="s">
        <v>7696</v>
      </c>
      <c r="F2166" t="s">
        <v>9277</v>
      </c>
      <c r="G2166" t="s">
        <v>4</v>
      </c>
      <c r="H2166" t="s">
        <v>7688</v>
      </c>
      <c r="I2166" t="s">
        <v>7697</v>
      </c>
      <c r="J2166" t="s">
        <v>9278</v>
      </c>
      <c r="K2166" t="s">
        <v>35</v>
      </c>
      <c r="L2166" t="s">
        <v>9</v>
      </c>
      <c r="M2166" s="1">
        <v>40800</v>
      </c>
      <c r="O2166" t="s">
        <v>35</v>
      </c>
      <c r="P2166" t="s">
        <v>36</v>
      </c>
      <c r="Q2166" t="s">
        <v>96</v>
      </c>
      <c r="R2166" t="s">
        <v>13</v>
      </c>
      <c r="S2166" t="s">
        <v>9279</v>
      </c>
      <c r="T2166" t="s">
        <v>202</v>
      </c>
      <c r="U2166" t="s">
        <v>12</v>
      </c>
      <c r="V2166" t="s">
        <v>12</v>
      </c>
      <c r="W2166" t="s">
        <v>12</v>
      </c>
      <c r="X2166" t="s">
        <v>12</v>
      </c>
      <c r="Y2166" t="s">
        <v>58</v>
      </c>
      <c r="Z2166" t="s">
        <v>9280</v>
      </c>
      <c r="AA2166" t="s">
        <v>7688</v>
      </c>
      <c r="AB2166">
        <v>92110</v>
      </c>
      <c r="AC2166" t="str">
        <f t="shared" si="66"/>
        <v>2120 San Diego Ave., San Diego, CA 92110</v>
      </c>
      <c r="AD2166" t="s">
        <v>17</v>
      </c>
      <c r="AE2166" t="s">
        <v>5185</v>
      </c>
      <c r="AF2166" t="s">
        <v>1475</v>
      </c>
      <c r="AG2166" t="s">
        <v>7732</v>
      </c>
      <c r="AH2166" s="2" t="s">
        <v>21</v>
      </c>
      <c r="AI2166">
        <v>32.746652760000003</v>
      </c>
      <c r="AJ2166">
        <v>-117.18920091</v>
      </c>
      <c r="AK2166">
        <v>211</v>
      </c>
      <c r="AL2166">
        <v>22</v>
      </c>
      <c r="AM2166">
        <v>10.4</v>
      </c>
      <c r="AN2166">
        <v>1</v>
      </c>
      <c r="AO2166">
        <v>0.5</v>
      </c>
      <c r="AP2166">
        <v>10</v>
      </c>
      <c r="AQ2166">
        <v>4.7</v>
      </c>
      <c r="AR2166">
        <v>0</v>
      </c>
      <c r="AS2166">
        <v>0</v>
      </c>
      <c r="AT2166">
        <v>44</v>
      </c>
      <c r="AU2166">
        <v>20.9</v>
      </c>
      <c r="AV2166">
        <v>1</v>
      </c>
      <c r="AW2166">
        <v>0.5</v>
      </c>
      <c r="AX2166">
        <v>79</v>
      </c>
      <c r="AY2166">
        <v>37.4</v>
      </c>
      <c r="AZ2166">
        <v>19</v>
      </c>
      <c r="BA2166">
        <v>9</v>
      </c>
      <c r="BB2166">
        <v>35</v>
      </c>
      <c r="BC2166">
        <v>16.600000000000001</v>
      </c>
      <c r="BD2166">
        <v>13</v>
      </c>
      <c r="BE2166">
        <v>6.2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58</v>
      </c>
      <c r="BM2166">
        <v>27.5</v>
      </c>
      <c r="BN2166">
        <v>38</v>
      </c>
      <c r="BO2166">
        <v>18</v>
      </c>
      <c r="BP2166">
        <v>55</v>
      </c>
      <c r="BQ2166">
        <v>26.1</v>
      </c>
      <c r="BR2166" t="s">
        <v>7695</v>
      </c>
      <c r="BS2166" t="s">
        <v>7688</v>
      </c>
      <c r="BX2166" t="s">
        <v>7696</v>
      </c>
      <c r="BY2166" t="s">
        <v>7697</v>
      </c>
      <c r="BZ2166">
        <v>31231</v>
      </c>
      <c r="CA2166">
        <v>-117.18920090799701</v>
      </c>
      <c r="CB2166">
        <v>32.746652764125798</v>
      </c>
      <c r="CD2166">
        <f xml:space="preserve"> _xlfn.XLOOKUP(AB2166,[1]Sheet1!B:B,[1]Sheet1!Y:Y,"Not Found")</f>
        <v>102508</v>
      </c>
      <c r="CE2166">
        <f xml:space="preserve"> _xlfn.XLOOKUP(AB2166,[1]Sheet1!B:B,[1]Sheet1!AA:AA, "Not Found")</f>
        <v>119172</v>
      </c>
      <c r="CH2166">
        <f t="shared" ca="1" si="67"/>
        <v>0.50477651939038737</v>
      </c>
    </row>
    <row r="2167" spans="1:86" x14ac:dyDescent="0.3">
      <c r="A2167">
        <v>7165</v>
      </c>
      <c r="B2167" t="s">
        <v>0</v>
      </c>
      <c r="C2167" t="s">
        <v>9281</v>
      </c>
      <c r="D2167" s="3">
        <v>37683380124115</v>
      </c>
      <c r="E2167" t="s">
        <v>7696</v>
      </c>
      <c r="F2167" t="s">
        <v>9282</v>
      </c>
      <c r="G2167" t="s">
        <v>4</v>
      </c>
      <c r="H2167" t="s">
        <v>7688</v>
      </c>
      <c r="I2167" t="s">
        <v>7697</v>
      </c>
      <c r="J2167" t="s">
        <v>9283</v>
      </c>
      <c r="K2167" t="s">
        <v>113</v>
      </c>
      <c r="L2167" t="s">
        <v>9</v>
      </c>
      <c r="M2167" s="1">
        <v>40791</v>
      </c>
      <c r="O2167" t="s">
        <v>113</v>
      </c>
      <c r="P2167" t="s">
        <v>75</v>
      </c>
      <c r="Q2167" t="s">
        <v>96</v>
      </c>
      <c r="R2167" t="s">
        <v>12</v>
      </c>
      <c r="U2167" t="s">
        <v>12</v>
      </c>
      <c r="V2167" t="s">
        <v>12</v>
      </c>
      <c r="W2167" t="s">
        <v>13</v>
      </c>
      <c r="X2167" t="s">
        <v>12</v>
      </c>
      <c r="Y2167" t="s">
        <v>14</v>
      </c>
      <c r="Z2167" t="s">
        <v>9284</v>
      </c>
      <c r="AA2167" t="s">
        <v>7688</v>
      </c>
      <c r="AB2167">
        <v>92113</v>
      </c>
      <c r="AC2167" t="str">
        <f t="shared" si="66"/>
        <v>1098 South 49th St., San Diego, CA 92113</v>
      </c>
      <c r="AD2167" t="s">
        <v>17</v>
      </c>
      <c r="AE2167" t="s">
        <v>7693</v>
      </c>
      <c r="AF2167" t="s">
        <v>1475</v>
      </c>
      <c r="AG2167" t="s">
        <v>7694</v>
      </c>
      <c r="AH2167" s="2" t="s">
        <v>21</v>
      </c>
      <c r="AI2167">
        <v>32.695525760000002</v>
      </c>
      <c r="AJ2167">
        <v>-117.08982489</v>
      </c>
      <c r="AK2167">
        <v>502</v>
      </c>
      <c r="AL2167">
        <v>73</v>
      </c>
      <c r="AM2167">
        <v>14.5</v>
      </c>
      <c r="AN2167">
        <v>2</v>
      </c>
      <c r="AO2167">
        <v>0.4</v>
      </c>
      <c r="AP2167">
        <v>18</v>
      </c>
      <c r="AQ2167">
        <v>3.6</v>
      </c>
      <c r="AR2167">
        <v>5</v>
      </c>
      <c r="AS2167">
        <v>1</v>
      </c>
      <c r="AT2167">
        <v>375</v>
      </c>
      <c r="AU2167">
        <v>74.7</v>
      </c>
      <c r="AV2167">
        <v>1</v>
      </c>
      <c r="AW2167">
        <v>0.2</v>
      </c>
      <c r="AX2167">
        <v>10</v>
      </c>
      <c r="AY2167">
        <v>2</v>
      </c>
      <c r="AZ2167">
        <v>15</v>
      </c>
      <c r="BA2167">
        <v>3</v>
      </c>
      <c r="BB2167">
        <v>3</v>
      </c>
      <c r="BC2167">
        <v>0.6</v>
      </c>
      <c r="BD2167">
        <v>150</v>
      </c>
      <c r="BE2167">
        <v>29.9</v>
      </c>
      <c r="BF2167">
        <v>1</v>
      </c>
      <c r="BG2167">
        <v>0.2</v>
      </c>
      <c r="BH2167">
        <v>108</v>
      </c>
      <c r="BI2167">
        <v>21.5</v>
      </c>
      <c r="BJ2167">
        <v>4</v>
      </c>
      <c r="BK2167">
        <v>0.8</v>
      </c>
      <c r="BL2167">
        <v>484</v>
      </c>
      <c r="BM2167">
        <v>96.4</v>
      </c>
      <c r="BN2167">
        <v>107</v>
      </c>
      <c r="BO2167">
        <v>21.3</v>
      </c>
      <c r="BP2167">
        <v>478</v>
      </c>
      <c r="BQ2167">
        <v>95.2</v>
      </c>
      <c r="BR2167" t="s">
        <v>7695</v>
      </c>
      <c r="BS2167" t="s">
        <v>7688</v>
      </c>
      <c r="BX2167" t="s">
        <v>7696</v>
      </c>
      <c r="BY2167" t="s">
        <v>7697</v>
      </c>
      <c r="BZ2167">
        <v>38108</v>
      </c>
      <c r="CA2167">
        <v>-117.089824887554</v>
      </c>
      <c r="CB2167">
        <v>32.695525761860999</v>
      </c>
      <c r="CD2167">
        <f xml:space="preserve"> _xlfn.XLOOKUP(AB2167,[1]Sheet1!B:B,[1]Sheet1!Y:Y,"Not Found")</f>
        <v>59177</v>
      </c>
      <c r="CE2167">
        <f xml:space="preserve"> _xlfn.XLOOKUP(AB2167,[1]Sheet1!B:B,[1]Sheet1!AA:AA, "Not Found")</f>
        <v>73696</v>
      </c>
      <c r="CH2167">
        <f t="shared" ca="1" si="67"/>
        <v>0.42647882308668461</v>
      </c>
    </row>
    <row r="2168" spans="1:86" x14ac:dyDescent="0.3">
      <c r="A2168">
        <v>7166</v>
      </c>
      <c r="B2168" t="s">
        <v>0</v>
      </c>
      <c r="C2168" t="s">
        <v>9285</v>
      </c>
      <c r="D2168" s="3">
        <v>37683380124347</v>
      </c>
      <c r="E2168" t="s">
        <v>7696</v>
      </c>
      <c r="F2168" t="s">
        <v>9286</v>
      </c>
      <c r="G2168" t="s">
        <v>4</v>
      </c>
      <c r="H2168" t="s">
        <v>7688</v>
      </c>
      <c r="I2168" t="s">
        <v>7697</v>
      </c>
      <c r="J2168" t="s">
        <v>9287</v>
      </c>
      <c r="K2168" t="s">
        <v>483</v>
      </c>
      <c r="L2168" t="s">
        <v>9</v>
      </c>
      <c r="M2168" s="1">
        <v>41156</v>
      </c>
      <c r="O2168" t="s">
        <v>8</v>
      </c>
      <c r="P2168" t="s">
        <v>75</v>
      </c>
      <c r="Q2168" t="s">
        <v>11</v>
      </c>
      <c r="R2168" t="s">
        <v>13</v>
      </c>
      <c r="S2168" t="s">
        <v>9288</v>
      </c>
      <c r="T2168" t="s">
        <v>202</v>
      </c>
      <c r="U2168" t="s">
        <v>12</v>
      </c>
      <c r="V2168" t="s">
        <v>12</v>
      </c>
      <c r="W2168" t="s">
        <v>13</v>
      </c>
      <c r="X2168" t="s">
        <v>12</v>
      </c>
      <c r="Y2168" t="s">
        <v>14</v>
      </c>
      <c r="Z2168" t="s">
        <v>9289</v>
      </c>
      <c r="AA2168" t="s">
        <v>7688</v>
      </c>
      <c r="AB2168">
        <v>92115</v>
      </c>
      <c r="AC2168" t="str">
        <f t="shared" si="66"/>
        <v>4260 54th St., San Diego, CA 92115</v>
      </c>
      <c r="AD2168" t="s">
        <v>17</v>
      </c>
      <c r="AE2168" t="s">
        <v>7693</v>
      </c>
      <c r="AF2168" t="s">
        <v>1475</v>
      </c>
      <c r="AG2168" t="s">
        <v>7694</v>
      </c>
      <c r="AH2168" s="2" t="s">
        <v>21</v>
      </c>
      <c r="AI2168">
        <v>32.754041770000001</v>
      </c>
      <c r="AJ2168">
        <v>-117.08011888999999</v>
      </c>
      <c r="AK2168">
        <v>158</v>
      </c>
      <c r="AL2168">
        <v>39</v>
      </c>
      <c r="AM2168">
        <v>24.7</v>
      </c>
      <c r="AN2168">
        <v>0</v>
      </c>
      <c r="AO2168">
        <v>0</v>
      </c>
      <c r="AP2168">
        <v>16</v>
      </c>
      <c r="AQ2168">
        <v>10.1</v>
      </c>
      <c r="AR2168">
        <v>0</v>
      </c>
      <c r="AS2168">
        <v>0</v>
      </c>
      <c r="AT2168">
        <v>63</v>
      </c>
      <c r="AU2168">
        <v>39.9</v>
      </c>
      <c r="AV2168">
        <v>0</v>
      </c>
      <c r="AW2168">
        <v>0</v>
      </c>
      <c r="AX2168">
        <v>38</v>
      </c>
      <c r="AY2168">
        <v>24.1</v>
      </c>
      <c r="AZ2168">
        <v>2</v>
      </c>
      <c r="BA2168">
        <v>1.3</v>
      </c>
      <c r="BB2168">
        <v>0</v>
      </c>
      <c r="BC2168">
        <v>0</v>
      </c>
      <c r="BD2168">
        <v>88</v>
      </c>
      <c r="BE2168">
        <v>55.7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150</v>
      </c>
      <c r="BM2168">
        <v>94.9</v>
      </c>
      <c r="BN2168">
        <v>30</v>
      </c>
      <c r="BO2168">
        <v>19</v>
      </c>
      <c r="BP2168">
        <v>139</v>
      </c>
      <c r="BQ2168">
        <v>88</v>
      </c>
      <c r="BR2168" t="s">
        <v>7695</v>
      </c>
      <c r="BS2168" t="s">
        <v>7688</v>
      </c>
      <c r="BX2168" t="s">
        <v>7696</v>
      </c>
      <c r="BY2168" t="s">
        <v>7697</v>
      </c>
      <c r="BZ2168">
        <v>30919</v>
      </c>
      <c r="CA2168">
        <v>-117.08011888942001</v>
      </c>
      <c r="CB2168">
        <v>32.754041770382699</v>
      </c>
      <c r="CD2168">
        <f xml:space="preserve"> _xlfn.XLOOKUP(AB2168,[1]Sheet1!B:B,[1]Sheet1!Y:Y,"Not Found")</f>
        <v>75178</v>
      </c>
      <c r="CE2168">
        <f xml:space="preserve"> _xlfn.XLOOKUP(AB2168,[1]Sheet1!B:B,[1]Sheet1!AA:AA, "Not Found")</f>
        <v>99811</v>
      </c>
      <c r="CH2168">
        <f t="shared" ca="1" si="67"/>
        <v>0.94670998138844498</v>
      </c>
    </row>
    <row r="2169" spans="1:86" x14ac:dyDescent="0.3">
      <c r="A2169">
        <v>7167</v>
      </c>
      <c r="B2169" t="s">
        <v>0</v>
      </c>
      <c r="C2169" t="s">
        <v>9290</v>
      </c>
      <c r="D2169" s="3">
        <v>37683380126730</v>
      </c>
      <c r="E2169" t="s">
        <v>7696</v>
      </c>
      <c r="F2169" t="s">
        <v>9291</v>
      </c>
      <c r="G2169" t="s">
        <v>4</v>
      </c>
      <c r="H2169" t="s">
        <v>7688</v>
      </c>
      <c r="I2169" t="s">
        <v>7697</v>
      </c>
      <c r="J2169" t="s">
        <v>9292</v>
      </c>
      <c r="K2169" t="s">
        <v>35</v>
      </c>
      <c r="L2169" t="s">
        <v>9</v>
      </c>
      <c r="M2169" s="1">
        <v>41519</v>
      </c>
      <c r="O2169" t="s">
        <v>35</v>
      </c>
      <c r="P2169" t="s">
        <v>36</v>
      </c>
      <c r="Q2169" t="s">
        <v>96</v>
      </c>
      <c r="R2169" t="s">
        <v>13</v>
      </c>
      <c r="S2169" t="s">
        <v>9293</v>
      </c>
      <c r="T2169" t="s">
        <v>202</v>
      </c>
      <c r="U2169" t="s">
        <v>12</v>
      </c>
      <c r="V2169" t="s">
        <v>12</v>
      </c>
      <c r="W2169" t="s">
        <v>13</v>
      </c>
      <c r="X2169" t="s">
        <v>12</v>
      </c>
      <c r="Y2169" t="s">
        <v>14</v>
      </c>
      <c r="Z2169" t="s">
        <v>9294</v>
      </c>
      <c r="AA2169" t="s">
        <v>7688</v>
      </c>
      <c r="AB2169">
        <v>92111</v>
      </c>
      <c r="AC2169" t="str">
        <f t="shared" si="66"/>
        <v>6991 Balboa Ave., San Diego, CA 92111</v>
      </c>
      <c r="AD2169" t="s">
        <v>17</v>
      </c>
      <c r="AE2169" t="s">
        <v>7731</v>
      </c>
      <c r="AF2169" t="s">
        <v>1475</v>
      </c>
      <c r="AG2169" t="s">
        <v>7732</v>
      </c>
      <c r="AH2169" s="2" t="s">
        <v>21</v>
      </c>
      <c r="AI2169">
        <v>32.819579769999997</v>
      </c>
      <c r="AJ2169">
        <v>-117.16814991</v>
      </c>
      <c r="AK2169">
        <v>399</v>
      </c>
      <c r="AL2169">
        <v>35</v>
      </c>
      <c r="AM2169">
        <v>8.8000000000000007</v>
      </c>
      <c r="AN2169">
        <v>2</v>
      </c>
      <c r="AO2169">
        <v>0.5</v>
      </c>
      <c r="AP2169">
        <v>21</v>
      </c>
      <c r="AQ2169">
        <v>5.3</v>
      </c>
      <c r="AR2169">
        <v>5</v>
      </c>
      <c r="AS2169">
        <v>1.3</v>
      </c>
      <c r="AT2169">
        <v>108</v>
      </c>
      <c r="AU2169">
        <v>27.1</v>
      </c>
      <c r="AV2169">
        <v>3</v>
      </c>
      <c r="AW2169">
        <v>0.8</v>
      </c>
      <c r="AX2169">
        <v>195</v>
      </c>
      <c r="AY2169">
        <v>48.9</v>
      </c>
      <c r="AZ2169">
        <v>30</v>
      </c>
      <c r="BA2169">
        <v>7.5</v>
      </c>
      <c r="BB2169">
        <v>0</v>
      </c>
      <c r="BC2169">
        <v>0</v>
      </c>
      <c r="BD2169">
        <v>63</v>
      </c>
      <c r="BE2169">
        <v>15.8</v>
      </c>
      <c r="BF2169">
        <v>0</v>
      </c>
      <c r="BG2169">
        <v>0</v>
      </c>
      <c r="BH2169">
        <v>1</v>
      </c>
      <c r="BI2169">
        <v>0.3</v>
      </c>
      <c r="BJ2169">
        <v>0</v>
      </c>
      <c r="BK2169">
        <v>0</v>
      </c>
      <c r="BL2169">
        <v>133</v>
      </c>
      <c r="BM2169">
        <v>33.299999999999997</v>
      </c>
      <c r="BN2169">
        <v>43</v>
      </c>
      <c r="BO2169">
        <v>10.8</v>
      </c>
      <c r="BP2169">
        <v>126</v>
      </c>
      <c r="BQ2169">
        <v>31.6</v>
      </c>
      <c r="BR2169" t="s">
        <v>7695</v>
      </c>
      <c r="BS2169" t="s">
        <v>7688</v>
      </c>
      <c r="BX2169" t="s">
        <v>7696</v>
      </c>
      <c r="BY2169" t="s">
        <v>7697</v>
      </c>
      <c r="BZ2169">
        <v>30889</v>
      </c>
      <c r="CA2169">
        <v>-117.168149909105</v>
      </c>
      <c r="CB2169">
        <v>32.819579773226202</v>
      </c>
      <c r="CD2169">
        <f xml:space="preserve"> _xlfn.XLOOKUP(AB2169,[1]Sheet1!B:B,[1]Sheet1!Y:Y,"Not Found")</f>
        <v>95081</v>
      </c>
      <c r="CE2169">
        <f xml:space="preserve"> _xlfn.XLOOKUP(AB2169,[1]Sheet1!B:B,[1]Sheet1!AA:AA, "Not Found")</f>
        <v>113776</v>
      </c>
      <c r="CH2169">
        <f t="shared" ca="1" si="67"/>
        <v>0.80254608247105352</v>
      </c>
    </row>
    <row r="2170" spans="1:86" x14ac:dyDescent="0.3">
      <c r="A2170">
        <v>7168</v>
      </c>
      <c r="B2170" t="s">
        <v>0</v>
      </c>
      <c r="C2170" t="s">
        <v>9295</v>
      </c>
      <c r="D2170" s="3">
        <v>37683380126938</v>
      </c>
      <c r="E2170" t="s">
        <v>7696</v>
      </c>
      <c r="F2170" t="s">
        <v>9296</v>
      </c>
      <c r="G2170" t="s">
        <v>4</v>
      </c>
      <c r="H2170" t="s">
        <v>7688</v>
      </c>
      <c r="I2170" t="s">
        <v>7697</v>
      </c>
      <c r="J2170" t="s">
        <v>9297</v>
      </c>
      <c r="K2170" t="s">
        <v>483</v>
      </c>
      <c r="L2170" t="s">
        <v>9</v>
      </c>
      <c r="M2170" s="1">
        <v>41155</v>
      </c>
      <c r="O2170" t="s">
        <v>341</v>
      </c>
      <c r="P2170" t="s">
        <v>36</v>
      </c>
      <c r="Q2170" t="s">
        <v>11</v>
      </c>
      <c r="R2170" t="s">
        <v>12</v>
      </c>
      <c r="U2170" t="s">
        <v>12</v>
      </c>
      <c r="V2170" t="s">
        <v>12</v>
      </c>
      <c r="W2170" t="s">
        <v>12</v>
      </c>
      <c r="X2170" t="s">
        <v>12</v>
      </c>
      <c r="Y2170" t="s">
        <v>14</v>
      </c>
      <c r="Z2170" t="s">
        <v>9298</v>
      </c>
      <c r="AA2170" t="s">
        <v>7688</v>
      </c>
      <c r="AB2170">
        <v>92103</v>
      </c>
      <c r="AC2170" t="str">
        <f t="shared" si="66"/>
        <v>4100 Normal St. Annex 14, San Diego, CA 92103</v>
      </c>
      <c r="AD2170" t="s">
        <v>17</v>
      </c>
      <c r="AE2170" t="s">
        <v>5185</v>
      </c>
      <c r="AF2170" t="s">
        <v>1475</v>
      </c>
      <c r="AG2170" t="s">
        <v>7732</v>
      </c>
      <c r="AH2170" s="2" t="s">
        <v>21</v>
      </c>
      <c r="AI2170">
        <v>32.754568769999999</v>
      </c>
      <c r="AJ2170">
        <v>-117.1474869</v>
      </c>
      <c r="AK2170">
        <v>81</v>
      </c>
      <c r="AL2170">
        <v>8</v>
      </c>
      <c r="AM2170">
        <v>9.9</v>
      </c>
      <c r="AN2170">
        <v>1</v>
      </c>
      <c r="AO2170">
        <v>1.2</v>
      </c>
      <c r="AP2170">
        <v>6</v>
      </c>
      <c r="AQ2170">
        <v>7.4</v>
      </c>
      <c r="AR2170">
        <v>2</v>
      </c>
      <c r="AS2170">
        <v>2.5</v>
      </c>
      <c r="AT2170">
        <v>31</v>
      </c>
      <c r="AU2170">
        <v>38.299999999999997</v>
      </c>
      <c r="AV2170">
        <v>2</v>
      </c>
      <c r="AW2170">
        <v>2.5</v>
      </c>
      <c r="AX2170">
        <v>18</v>
      </c>
      <c r="AY2170">
        <v>22.2</v>
      </c>
      <c r="AZ2170">
        <v>12</v>
      </c>
      <c r="BA2170">
        <v>14.8</v>
      </c>
      <c r="BB2170">
        <v>1</v>
      </c>
      <c r="BC2170">
        <v>1.2</v>
      </c>
      <c r="BD2170">
        <v>7</v>
      </c>
      <c r="BE2170">
        <v>8.6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33</v>
      </c>
      <c r="BM2170">
        <v>40.700000000000003</v>
      </c>
      <c r="BN2170">
        <v>49</v>
      </c>
      <c r="BO2170">
        <v>60.5</v>
      </c>
      <c r="BP2170">
        <v>32</v>
      </c>
      <c r="BQ2170">
        <v>39.5</v>
      </c>
      <c r="BR2170" t="s">
        <v>7695</v>
      </c>
      <c r="BS2170" t="s">
        <v>7688</v>
      </c>
      <c r="BX2170" t="s">
        <v>7696</v>
      </c>
      <c r="BY2170" t="s">
        <v>7697</v>
      </c>
      <c r="BZ2170">
        <v>38109</v>
      </c>
      <c r="CA2170">
        <v>-117.147486902544</v>
      </c>
      <c r="CB2170">
        <v>32.7545687656213</v>
      </c>
      <c r="CD2170">
        <f xml:space="preserve"> _xlfn.XLOOKUP(AB2170,[1]Sheet1!B:B,[1]Sheet1!Y:Y,"Not Found")</f>
        <v>96887</v>
      </c>
      <c r="CE2170">
        <f xml:space="preserve"> _xlfn.XLOOKUP(AB2170,[1]Sheet1!B:B,[1]Sheet1!AA:AA, "Not Found")</f>
        <v>142202</v>
      </c>
      <c r="CH2170">
        <f t="shared" ca="1" si="67"/>
        <v>0.32791376171190212</v>
      </c>
    </row>
    <row r="2171" spans="1:86" x14ac:dyDescent="0.3">
      <c r="A2171">
        <v>7169</v>
      </c>
      <c r="B2171" t="s">
        <v>0</v>
      </c>
      <c r="C2171" t="s">
        <v>9299</v>
      </c>
      <c r="D2171" s="3">
        <v>37683380127647</v>
      </c>
      <c r="E2171" t="s">
        <v>7696</v>
      </c>
      <c r="F2171" t="s">
        <v>9300</v>
      </c>
      <c r="G2171" t="s">
        <v>4</v>
      </c>
      <c r="H2171" t="s">
        <v>7688</v>
      </c>
      <c r="I2171" t="s">
        <v>7697</v>
      </c>
      <c r="J2171" t="s">
        <v>9301</v>
      </c>
      <c r="K2171" t="s">
        <v>8</v>
      </c>
      <c r="L2171" t="s">
        <v>9</v>
      </c>
      <c r="M2171" s="1">
        <v>41520</v>
      </c>
      <c r="O2171" t="s">
        <v>8</v>
      </c>
      <c r="P2171" t="s">
        <v>4</v>
      </c>
      <c r="Q2171" t="s">
        <v>11</v>
      </c>
      <c r="R2171" t="s">
        <v>13</v>
      </c>
      <c r="S2171" t="s">
        <v>9302</v>
      </c>
      <c r="T2171" t="s">
        <v>202</v>
      </c>
      <c r="U2171" t="s">
        <v>318</v>
      </c>
      <c r="V2171" t="s">
        <v>12</v>
      </c>
      <c r="W2171" t="s">
        <v>13</v>
      </c>
      <c r="X2171" t="s">
        <v>12</v>
      </c>
      <c r="Y2171" t="s">
        <v>14</v>
      </c>
      <c r="Z2171" t="s">
        <v>9303</v>
      </c>
      <c r="AA2171" t="s">
        <v>7688</v>
      </c>
      <c r="AB2171">
        <v>92101</v>
      </c>
      <c r="AC2171" t="str">
        <f t="shared" si="66"/>
        <v>395 11th Ave., 6th Fl., San Diego, CA 92101</v>
      </c>
      <c r="AD2171" t="s">
        <v>17</v>
      </c>
      <c r="AE2171" t="s">
        <v>5185</v>
      </c>
      <c r="AF2171" t="s">
        <v>1475</v>
      </c>
      <c r="AG2171" t="s">
        <v>7982</v>
      </c>
      <c r="AH2171" s="2" t="s">
        <v>21</v>
      </c>
      <c r="AI2171">
        <v>32.708847759999998</v>
      </c>
      <c r="AJ2171">
        <v>-117.1542529</v>
      </c>
      <c r="AK2171">
        <v>373</v>
      </c>
      <c r="AL2171">
        <v>11</v>
      </c>
      <c r="AM2171">
        <v>2.9</v>
      </c>
      <c r="AN2171">
        <v>0</v>
      </c>
      <c r="AO2171">
        <v>0</v>
      </c>
      <c r="AP2171">
        <v>5</v>
      </c>
      <c r="AQ2171">
        <v>1.3</v>
      </c>
      <c r="AR2171">
        <v>5</v>
      </c>
      <c r="AS2171">
        <v>1.3</v>
      </c>
      <c r="AT2171">
        <v>334</v>
      </c>
      <c r="AU2171">
        <v>89.5</v>
      </c>
      <c r="AV2171">
        <v>0</v>
      </c>
      <c r="AW2171">
        <v>0</v>
      </c>
      <c r="AX2171">
        <v>9</v>
      </c>
      <c r="AY2171">
        <v>2.4</v>
      </c>
      <c r="AZ2171">
        <v>9</v>
      </c>
      <c r="BA2171">
        <v>2.4</v>
      </c>
      <c r="BB2171">
        <v>0</v>
      </c>
      <c r="BC2171">
        <v>0</v>
      </c>
      <c r="BD2171">
        <v>115</v>
      </c>
      <c r="BE2171">
        <v>30.8</v>
      </c>
      <c r="BF2171">
        <v>0</v>
      </c>
      <c r="BG2171">
        <v>0</v>
      </c>
      <c r="BH2171">
        <v>6</v>
      </c>
      <c r="BI2171">
        <v>1.6</v>
      </c>
      <c r="BJ2171">
        <v>0</v>
      </c>
      <c r="BK2171">
        <v>0</v>
      </c>
      <c r="BL2171">
        <v>298</v>
      </c>
      <c r="BM2171">
        <v>79.900000000000006</v>
      </c>
      <c r="BN2171">
        <v>85</v>
      </c>
      <c r="BO2171">
        <v>22.8</v>
      </c>
      <c r="BP2171">
        <v>275</v>
      </c>
      <c r="BQ2171">
        <v>73.7</v>
      </c>
      <c r="BR2171" t="s">
        <v>7695</v>
      </c>
      <c r="BS2171" t="s">
        <v>7688</v>
      </c>
      <c r="BX2171" t="s">
        <v>7696</v>
      </c>
      <c r="BY2171" t="s">
        <v>7697</v>
      </c>
      <c r="BZ2171">
        <v>31579</v>
      </c>
      <c r="CA2171">
        <v>-117.15425289850801</v>
      </c>
      <c r="CB2171">
        <v>32.7088477600823</v>
      </c>
      <c r="CD2171">
        <f xml:space="preserve"> _xlfn.XLOOKUP(AB2171,[1]Sheet1!B:B,[1]Sheet1!Y:Y,"Not Found")</f>
        <v>90477</v>
      </c>
      <c r="CE2171">
        <f xml:space="preserve"> _xlfn.XLOOKUP(AB2171,[1]Sheet1!B:B,[1]Sheet1!AA:AA, "Not Found")</f>
        <v>121818</v>
      </c>
      <c r="CH2171">
        <f t="shared" ca="1" si="67"/>
        <v>8.8846610074054588E-2</v>
      </c>
    </row>
    <row r="2172" spans="1:86" x14ac:dyDescent="0.3">
      <c r="A2172">
        <v>7170</v>
      </c>
      <c r="B2172" t="s">
        <v>0</v>
      </c>
      <c r="C2172" t="s">
        <v>9304</v>
      </c>
      <c r="D2172" s="3">
        <v>37683380129387</v>
      </c>
      <c r="E2172" t="s">
        <v>7696</v>
      </c>
      <c r="F2172" t="s">
        <v>9305</v>
      </c>
      <c r="G2172" t="s">
        <v>4</v>
      </c>
      <c r="H2172" t="s">
        <v>7688</v>
      </c>
      <c r="I2172" t="s">
        <v>7697</v>
      </c>
      <c r="J2172" t="s">
        <v>9306</v>
      </c>
      <c r="K2172" t="s">
        <v>35</v>
      </c>
      <c r="L2172" t="s">
        <v>9</v>
      </c>
      <c r="M2172" s="1">
        <v>41906</v>
      </c>
      <c r="O2172" t="s">
        <v>35</v>
      </c>
      <c r="P2172" t="s">
        <v>36</v>
      </c>
      <c r="Q2172" t="s">
        <v>75</v>
      </c>
      <c r="R2172" t="s">
        <v>13</v>
      </c>
      <c r="S2172" t="s">
        <v>9307</v>
      </c>
      <c r="T2172" t="s">
        <v>202</v>
      </c>
      <c r="U2172" t="s">
        <v>12</v>
      </c>
      <c r="V2172" t="s">
        <v>12</v>
      </c>
      <c r="W2172" t="s">
        <v>13</v>
      </c>
      <c r="X2172" t="s">
        <v>12</v>
      </c>
      <c r="Y2172" t="s">
        <v>14</v>
      </c>
      <c r="Z2172" t="s">
        <v>9308</v>
      </c>
      <c r="AA2172" t="s">
        <v>7688</v>
      </c>
      <c r="AB2172">
        <v>92111</v>
      </c>
      <c r="AC2172" t="str">
        <f t="shared" si="66"/>
        <v>6402 Linda Vista Rd., San Diego, CA 92111</v>
      </c>
      <c r="AD2172" t="s">
        <v>17</v>
      </c>
      <c r="AE2172" t="s">
        <v>7731</v>
      </c>
      <c r="AF2172" t="s">
        <v>1475</v>
      </c>
      <c r="AG2172" t="s">
        <v>7732</v>
      </c>
      <c r="AH2172" s="2" t="s">
        <v>21</v>
      </c>
      <c r="AI2172">
        <v>32.772257770000003</v>
      </c>
      <c r="AJ2172">
        <v>-117.17972591</v>
      </c>
      <c r="AK2172">
        <v>147</v>
      </c>
      <c r="AL2172">
        <v>5</v>
      </c>
      <c r="AM2172">
        <v>3.4</v>
      </c>
      <c r="AN2172">
        <v>0</v>
      </c>
      <c r="AO2172">
        <v>0</v>
      </c>
      <c r="AP2172">
        <v>2</v>
      </c>
      <c r="AQ2172">
        <v>1.4</v>
      </c>
      <c r="AR2172">
        <v>2</v>
      </c>
      <c r="AS2172">
        <v>1.4</v>
      </c>
      <c r="AT2172">
        <v>107</v>
      </c>
      <c r="AU2172">
        <v>72.8</v>
      </c>
      <c r="AV2172">
        <v>0</v>
      </c>
      <c r="AW2172">
        <v>0</v>
      </c>
      <c r="AX2172">
        <v>23</v>
      </c>
      <c r="AY2172">
        <v>15.6</v>
      </c>
      <c r="AZ2172">
        <v>8</v>
      </c>
      <c r="BA2172">
        <v>5.4</v>
      </c>
      <c r="BB2172">
        <v>0</v>
      </c>
      <c r="BC2172">
        <v>0</v>
      </c>
      <c r="BD2172">
        <v>61</v>
      </c>
      <c r="BE2172">
        <v>41.5</v>
      </c>
      <c r="BF2172">
        <v>0</v>
      </c>
      <c r="BG2172">
        <v>0</v>
      </c>
      <c r="BH2172">
        <v>14</v>
      </c>
      <c r="BI2172">
        <v>9.5</v>
      </c>
      <c r="BJ2172">
        <v>0</v>
      </c>
      <c r="BK2172">
        <v>0</v>
      </c>
      <c r="BL2172">
        <v>80</v>
      </c>
      <c r="BM2172">
        <v>54.4</v>
      </c>
      <c r="BN2172">
        <v>28</v>
      </c>
      <c r="BO2172">
        <v>19</v>
      </c>
      <c r="BP2172">
        <v>78</v>
      </c>
      <c r="BQ2172">
        <v>53.1</v>
      </c>
      <c r="BR2172" t="s">
        <v>7695</v>
      </c>
      <c r="BS2172" t="s">
        <v>7688</v>
      </c>
      <c r="BX2172" t="s">
        <v>7696</v>
      </c>
      <c r="BY2172" t="s">
        <v>7697</v>
      </c>
      <c r="BZ2172">
        <v>31603</v>
      </c>
      <c r="CA2172">
        <v>-117.179725908528</v>
      </c>
      <c r="CB2172">
        <v>32.772257767054001</v>
      </c>
      <c r="CD2172">
        <f xml:space="preserve"> _xlfn.XLOOKUP(AB2172,[1]Sheet1!B:B,[1]Sheet1!Y:Y,"Not Found")</f>
        <v>95081</v>
      </c>
      <c r="CE2172">
        <f xml:space="preserve"> _xlfn.XLOOKUP(AB2172,[1]Sheet1!B:B,[1]Sheet1!AA:AA, "Not Found")</f>
        <v>113776</v>
      </c>
      <c r="CH2172">
        <f t="shared" ca="1" si="67"/>
        <v>0.39906747275207288</v>
      </c>
    </row>
    <row r="2173" spans="1:86" x14ac:dyDescent="0.3">
      <c r="A2173">
        <v>7171</v>
      </c>
      <c r="B2173" t="s">
        <v>0</v>
      </c>
      <c r="C2173" t="s">
        <v>9309</v>
      </c>
      <c r="D2173" s="3">
        <v>37683380129395</v>
      </c>
      <c r="E2173" t="s">
        <v>7696</v>
      </c>
      <c r="F2173" t="s">
        <v>9310</v>
      </c>
      <c r="G2173" t="s">
        <v>4</v>
      </c>
      <c r="H2173" t="s">
        <v>7688</v>
      </c>
      <c r="I2173" t="s">
        <v>7697</v>
      </c>
      <c r="J2173" t="s">
        <v>9311</v>
      </c>
      <c r="K2173" t="s">
        <v>35</v>
      </c>
      <c r="L2173" t="s">
        <v>9</v>
      </c>
      <c r="M2173" s="1">
        <v>41884</v>
      </c>
      <c r="O2173" t="s">
        <v>35</v>
      </c>
      <c r="P2173" t="s">
        <v>36</v>
      </c>
      <c r="Q2173" t="s">
        <v>96</v>
      </c>
      <c r="R2173" t="s">
        <v>13</v>
      </c>
      <c r="S2173" t="s">
        <v>9312</v>
      </c>
      <c r="T2173" t="s">
        <v>202</v>
      </c>
      <c r="U2173" t="s">
        <v>12</v>
      </c>
      <c r="V2173" t="s">
        <v>12</v>
      </c>
      <c r="W2173" t="s">
        <v>13</v>
      </c>
      <c r="X2173" t="s">
        <v>12</v>
      </c>
      <c r="Y2173" t="s">
        <v>14</v>
      </c>
      <c r="Z2173" t="s">
        <v>9313</v>
      </c>
      <c r="AA2173" t="s">
        <v>7688</v>
      </c>
      <c r="AB2173">
        <v>92123</v>
      </c>
      <c r="AC2173" t="str">
        <f t="shared" si="66"/>
        <v>2285 Murray Ridge Rd., San Diego, CA 92123</v>
      </c>
      <c r="AD2173" t="s">
        <v>17</v>
      </c>
      <c r="AE2173" t="s">
        <v>7731</v>
      </c>
      <c r="AF2173" t="s">
        <v>1475</v>
      </c>
      <c r="AG2173" t="s">
        <v>7732</v>
      </c>
      <c r="AH2173" s="2" t="s">
        <v>21</v>
      </c>
      <c r="AI2173">
        <v>32.786563770000001</v>
      </c>
      <c r="AJ2173">
        <v>-117.1441679</v>
      </c>
      <c r="AK2173">
        <v>476</v>
      </c>
      <c r="AL2173">
        <v>84</v>
      </c>
      <c r="AM2173">
        <v>17.600000000000001</v>
      </c>
      <c r="AN2173">
        <v>1</v>
      </c>
      <c r="AO2173">
        <v>0.2</v>
      </c>
      <c r="AP2173">
        <v>27</v>
      </c>
      <c r="AQ2173">
        <v>5.7</v>
      </c>
      <c r="AR2173">
        <v>18</v>
      </c>
      <c r="AS2173">
        <v>3.8</v>
      </c>
      <c r="AT2173">
        <v>120</v>
      </c>
      <c r="AU2173">
        <v>25.2</v>
      </c>
      <c r="AV2173">
        <v>2</v>
      </c>
      <c r="AW2173">
        <v>0.4</v>
      </c>
      <c r="AX2173">
        <v>150</v>
      </c>
      <c r="AY2173">
        <v>31.5</v>
      </c>
      <c r="AZ2173">
        <v>72</v>
      </c>
      <c r="BA2173">
        <v>15.1</v>
      </c>
      <c r="BB2173">
        <v>2</v>
      </c>
      <c r="BC2173">
        <v>0.4</v>
      </c>
      <c r="BD2173">
        <v>33</v>
      </c>
      <c r="BE2173">
        <v>6.9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208</v>
      </c>
      <c r="BM2173">
        <v>43.7</v>
      </c>
      <c r="BN2173">
        <v>73</v>
      </c>
      <c r="BO2173">
        <v>15.3</v>
      </c>
      <c r="BP2173">
        <v>208</v>
      </c>
      <c r="BQ2173">
        <v>43.7</v>
      </c>
      <c r="BR2173" t="s">
        <v>7695</v>
      </c>
      <c r="BS2173" t="s">
        <v>7688</v>
      </c>
      <c r="BX2173" t="s">
        <v>7696</v>
      </c>
      <c r="BY2173" t="s">
        <v>7697</v>
      </c>
      <c r="BZ2173">
        <v>30720</v>
      </c>
      <c r="CA2173">
        <v>-117.144167903059</v>
      </c>
      <c r="CB2173">
        <v>32.786563769936699</v>
      </c>
      <c r="CD2173">
        <f xml:space="preserve"> _xlfn.XLOOKUP(AB2173,[1]Sheet1!B:B,[1]Sheet1!Y:Y,"Not Found")</f>
        <v>121856</v>
      </c>
      <c r="CE2173">
        <f xml:space="preserve"> _xlfn.XLOOKUP(AB2173,[1]Sheet1!B:B,[1]Sheet1!AA:AA, "Not Found")</f>
        <v>134414</v>
      </c>
      <c r="CH2173">
        <f t="shared" ca="1" si="67"/>
        <v>0.92165473101328199</v>
      </c>
    </row>
    <row r="2174" spans="1:86" x14ac:dyDescent="0.3">
      <c r="A2174">
        <v>7172</v>
      </c>
      <c r="B2174" t="s">
        <v>0</v>
      </c>
      <c r="C2174" t="s">
        <v>9314</v>
      </c>
      <c r="D2174" s="3">
        <v>37683380131565</v>
      </c>
      <c r="E2174" t="s">
        <v>7696</v>
      </c>
      <c r="F2174" t="s">
        <v>9315</v>
      </c>
      <c r="G2174" t="s">
        <v>4</v>
      </c>
      <c r="H2174" t="s">
        <v>7688</v>
      </c>
      <c r="I2174" t="s">
        <v>7697</v>
      </c>
      <c r="J2174" t="s">
        <v>9316</v>
      </c>
      <c r="K2174" t="s">
        <v>35</v>
      </c>
      <c r="L2174" t="s">
        <v>9</v>
      </c>
      <c r="M2174" s="1">
        <v>42240</v>
      </c>
      <c r="O2174" t="s">
        <v>35</v>
      </c>
      <c r="P2174" t="s">
        <v>36</v>
      </c>
      <c r="Q2174" t="s">
        <v>37</v>
      </c>
      <c r="R2174" t="s">
        <v>13</v>
      </c>
      <c r="S2174" t="s">
        <v>9317</v>
      </c>
      <c r="T2174" t="s">
        <v>202</v>
      </c>
      <c r="U2174" t="s">
        <v>12</v>
      </c>
      <c r="V2174" t="s">
        <v>12</v>
      </c>
      <c r="W2174" t="s">
        <v>13</v>
      </c>
      <c r="X2174" t="s">
        <v>12</v>
      </c>
      <c r="Y2174" t="s">
        <v>14</v>
      </c>
      <c r="Z2174" t="s">
        <v>9318</v>
      </c>
      <c r="AA2174" t="s">
        <v>7688</v>
      </c>
      <c r="AB2174">
        <v>92106</v>
      </c>
      <c r="AC2174" t="str">
        <f t="shared" si="66"/>
        <v>2150 Cushing Rd., San Diego, CA 92106</v>
      </c>
      <c r="AD2174" t="s">
        <v>17</v>
      </c>
      <c r="AE2174" t="s">
        <v>5185</v>
      </c>
      <c r="AF2174" t="s">
        <v>1475</v>
      </c>
      <c r="AG2174" t="s">
        <v>7982</v>
      </c>
      <c r="AH2174" s="2" t="s">
        <v>21</v>
      </c>
      <c r="AI2174">
        <v>32.73206476</v>
      </c>
      <c r="AJ2174">
        <v>-117.21770191</v>
      </c>
      <c r="AK2174">
        <v>423</v>
      </c>
      <c r="AL2174">
        <v>16</v>
      </c>
      <c r="AM2174">
        <v>3.8</v>
      </c>
      <c r="AN2174">
        <v>2</v>
      </c>
      <c r="AO2174">
        <v>0.5</v>
      </c>
      <c r="AP2174">
        <v>13</v>
      </c>
      <c r="AQ2174">
        <v>3.1</v>
      </c>
      <c r="AR2174">
        <v>7</v>
      </c>
      <c r="AS2174">
        <v>1.7</v>
      </c>
      <c r="AT2174">
        <v>206</v>
      </c>
      <c r="AU2174">
        <v>48.7</v>
      </c>
      <c r="AV2174">
        <v>1</v>
      </c>
      <c r="AW2174">
        <v>0.2</v>
      </c>
      <c r="AX2174">
        <v>120</v>
      </c>
      <c r="AY2174">
        <v>28.4</v>
      </c>
      <c r="AZ2174">
        <v>58</v>
      </c>
      <c r="BA2174">
        <v>13.7</v>
      </c>
      <c r="BB2174">
        <v>0</v>
      </c>
      <c r="BC2174">
        <v>0</v>
      </c>
      <c r="BD2174">
        <v>41</v>
      </c>
      <c r="BE2174">
        <v>9.6999999999999993</v>
      </c>
      <c r="BF2174">
        <v>0</v>
      </c>
      <c r="BG2174">
        <v>0</v>
      </c>
      <c r="BH2174">
        <v>2</v>
      </c>
      <c r="BI2174">
        <v>0.5</v>
      </c>
      <c r="BJ2174">
        <v>0</v>
      </c>
      <c r="BK2174">
        <v>0</v>
      </c>
      <c r="BL2174">
        <v>204</v>
      </c>
      <c r="BM2174">
        <v>48.2</v>
      </c>
      <c r="BN2174">
        <v>67</v>
      </c>
      <c r="BO2174">
        <v>15.8</v>
      </c>
      <c r="BP2174">
        <v>202</v>
      </c>
      <c r="BQ2174">
        <v>47.8</v>
      </c>
      <c r="BR2174" t="s">
        <v>7695</v>
      </c>
      <c r="BS2174" t="s">
        <v>7688</v>
      </c>
      <c r="BX2174" t="s">
        <v>7696</v>
      </c>
      <c r="BY2174" t="s">
        <v>7697</v>
      </c>
      <c r="BZ2174">
        <v>31648</v>
      </c>
      <c r="CA2174">
        <v>-117.217701912441</v>
      </c>
      <c r="CB2174">
        <v>32.732064760415199</v>
      </c>
      <c r="CD2174">
        <f xml:space="preserve"> _xlfn.XLOOKUP(AB2174,[1]Sheet1!B:B,[1]Sheet1!Y:Y,"Not Found")</f>
        <v>127209</v>
      </c>
      <c r="CE2174">
        <f xml:space="preserve"> _xlfn.XLOOKUP(AB2174,[1]Sheet1!B:B,[1]Sheet1!AA:AA, "Not Found")</f>
        <v>177409</v>
      </c>
      <c r="CH2174">
        <f t="shared" ca="1" si="67"/>
        <v>0.18991902344991241</v>
      </c>
    </row>
    <row r="2175" spans="1:86" x14ac:dyDescent="0.3">
      <c r="A2175">
        <v>7173</v>
      </c>
      <c r="B2175" t="s">
        <v>0</v>
      </c>
      <c r="C2175" t="s">
        <v>9319</v>
      </c>
      <c r="D2175" s="3">
        <v>37683380131979</v>
      </c>
      <c r="E2175" t="s">
        <v>7696</v>
      </c>
      <c r="F2175" t="s">
        <v>9320</v>
      </c>
      <c r="G2175" t="s">
        <v>4</v>
      </c>
      <c r="H2175" t="s">
        <v>7688</v>
      </c>
      <c r="I2175" t="s">
        <v>7697</v>
      </c>
      <c r="J2175" t="s">
        <v>9321</v>
      </c>
      <c r="K2175" t="s">
        <v>483</v>
      </c>
      <c r="L2175" t="s">
        <v>9</v>
      </c>
      <c r="M2175" s="1">
        <v>42186</v>
      </c>
      <c r="O2175" t="s">
        <v>8</v>
      </c>
      <c r="P2175" t="s">
        <v>75</v>
      </c>
      <c r="Q2175" t="s">
        <v>11</v>
      </c>
      <c r="R2175" t="s">
        <v>13</v>
      </c>
      <c r="S2175" t="s">
        <v>9322</v>
      </c>
      <c r="T2175" t="s">
        <v>202</v>
      </c>
      <c r="U2175" t="s">
        <v>342</v>
      </c>
      <c r="V2175" t="s">
        <v>12</v>
      </c>
      <c r="W2175" t="s">
        <v>13</v>
      </c>
      <c r="X2175" t="s">
        <v>13</v>
      </c>
      <c r="Y2175" t="s">
        <v>326</v>
      </c>
      <c r="Z2175" t="s">
        <v>9323</v>
      </c>
      <c r="AA2175" t="s">
        <v>7688</v>
      </c>
      <c r="AB2175">
        <v>92114</v>
      </c>
      <c r="AC2175" t="str">
        <f t="shared" si="66"/>
        <v>6130 Skyline Dr., San Diego, CA 92114</v>
      </c>
      <c r="AD2175" t="s">
        <v>17</v>
      </c>
      <c r="AE2175" t="s">
        <v>7693</v>
      </c>
      <c r="AF2175" t="s">
        <v>1475</v>
      </c>
      <c r="AG2175" t="s">
        <v>7694</v>
      </c>
      <c r="AH2175" s="2" t="s">
        <v>21</v>
      </c>
      <c r="AI2175">
        <v>32.70212076</v>
      </c>
      <c r="AJ2175">
        <v>-117.06584388</v>
      </c>
      <c r="AK2175">
        <v>195</v>
      </c>
      <c r="AL2175">
        <v>19</v>
      </c>
      <c r="AM2175">
        <v>9.6999999999999993</v>
      </c>
      <c r="AN2175">
        <v>4</v>
      </c>
      <c r="AO2175">
        <v>2.1</v>
      </c>
      <c r="AP2175">
        <v>3</v>
      </c>
      <c r="AQ2175">
        <v>1.5</v>
      </c>
      <c r="AR2175">
        <v>9</v>
      </c>
      <c r="AS2175">
        <v>4.5999999999999996</v>
      </c>
      <c r="AT2175">
        <v>137</v>
      </c>
      <c r="AU2175">
        <v>70.3</v>
      </c>
      <c r="AV2175">
        <v>1</v>
      </c>
      <c r="AW2175">
        <v>0.5</v>
      </c>
      <c r="AX2175">
        <v>12</v>
      </c>
      <c r="AY2175">
        <v>6.2</v>
      </c>
      <c r="AZ2175">
        <v>10</v>
      </c>
      <c r="BA2175">
        <v>5.0999999999999996</v>
      </c>
      <c r="BB2175">
        <v>0</v>
      </c>
      <c r="BC2175">
        <v>0</v>
      </c>
      <c r="BD2175">
        <v>41</v>
      </c>
      <c r="BE2175">
        <v>21</v>
      </c>
      <c r="BF2175">
        <v>0</v>
      </c>
      <c r="BG2175">
        <v>0</v>
      </c>
      <c r="BH2175">
        <v>53</v>
      </c>
      <c r="BI2175">
        <v>27.2</v>
      </c>
      <c r="BJ2175">
        <v>0</v>
      </c>
      <c r="BK2175">
        <v>0</v>
      </c>
      <c r="BL2175">
        <v>172</v>
      </c>
      <c r="BM2175">
        <v>88.2</v>
      </c>
      <c r="BN2175">
        <v>54</v>
      </c>
      <c r="BO2175">
        <v>27.7</v>
      </c>
      <c r="BP2175">
        <v>172</v>
      </c>
      <c r="BQ2175">
        <v>88.2</v>
      </c>
      <c r="BR2175" t="s">
        <v>7695</v>
      </c>
      <c r="BS2175" t="s">
        <v>7688</v>
      </c>
      <c r="BX2175" t="s">
        <v>7696</v>
      </c>
      <c r="BY2175" t="s">
        <v>7697</v>
      </c>
      <c r="BZ2175">
        <v>30744</v>
      </c>
      <c r="CA2175">
        <v>-117.06584388327001</v>
      </c>
      <c r="CB2175">
        <v>32.702120763955101</v>
      </c>
      <c r="CD2175">
        <f xml:space="preserve"> _xlfn.XLOOKUP(AB2175,[1]Sheet1!B:B,[1]Sheet1!Y:Y,"Not Found")</f>
        <v>90171</v>
      </c>
      <c r="CE2175">
        <f xml:space="preserve"> _xlfn.XLOOKUP(AB2175,[1]Sheet1!B:B,[1]Sheet1!AA:AA, "Not Found")</f>
        <v>106263</v>
      </c>
      <c r="CH2175">
        <f t="shared" ca="1" si="67"/>
        <v>0.95487418723115958</v>
      </c>
    </row>
    <row r="2176" spans="1:86" x14ac:dyDescent="0.3">
      <c r="A2176">
        <v>7174</v>
      </c>
      <c r="B2176" t="s">
        <v>0</v>
      </c>
      <c r="C2176" t="s">
        <v>9324</v>
      </c>
      <c r="D2176" s="3">
        <v>37683380132316</v>
      </c>
      <c r="E2176" t="s">
        <v>7696</v>
      </c>
      <c r="F2176" t="s">
        <v>9325</v>
      </c>
      <c r="G2176" t="s">
        <v>4</v>
      </c>
      <c r="H2176" t="s">
        <v>7688</v>
      </c>
      <c r="I2176" t="s">
        <v>7697</v>
      </c>
      <c r="J2176" t="s">
        <v>9326</v>
      </c>
      <c r="K2176" t="s">
        <v>35</v>
      </c>
      <c r="L2176" t="s">
        <v>9</v>
      </c>
      <c r="M2176" s="1">
        <v>42255</v>
      </c>
      <c r="O2176" t="s">
        <v>35</v>
      </c>
      <c r="P2176" t="s">
        <v>36</v>
      </c>
      <c r="Q2176" t="s">
        <v>37</v>
      </c>
      <c r="R2176" t="s">
        <v>12</v>
      </c>
      <c r="U2176" t="s">
        <v>12</v>
      </c>
      <c r="V2176" t="s">
        <v>12</v>
      </c>
      <c r="W2176" t="s">
        <v>13</v>
      </c>
      <c r="X2176" t="s">
        <v>12</v>
      </c>
      <c r="Y2176" t="s">
        <v>14</v>
      </c>
      <c r="Z2176" t="s">
        <v>9327</v>
      </c>
      <c r="AA2176" t="s">
        <v>7688</v>
      </c>
      <c r="AB2176">
        <v>92126</v>
      </c>
      <c r="AC2176" t="str">
        <f t="shared" si="66"/>
        <v>7825 Flanders Dr., San Diego, CA 92126</v>
      </c>
      <c r="AD2176" t="s">
        <v>17</v>
      </c>
      <c r="AE2176" t="s">
        <v>7731</v>
      </c>
      <c r="AF2176" t="s">
        <v>312</v>
      </c>
      <c r="AG2176" t="s">
        <v>7732</v>
      </c>
      <c r="AH2176" s="2" t="s">
        <v>21</v>
      </c>
      <c r="AI2176">
        <v>32.905388780000003</v>
      </c>
      <c r="AJ2176">
        <v>-117.15562391</v>
      </c>
      <c r="AK2176">
        <v>702</v>
      </c>
      <c r="AL2176">
        <v>22</v>
      </c>
      <c r="AM2176">
        <v>3.1</v>
      </c>
      <c r="AN2176">
        <v>3</v>
      </c>
      <c r="AO2176">
        <v>0.4</v>
      </c>
      <c r="AP2176">
        <v>225</v>
      </c>
      <c r="AQ2176">
        <v>32.1</v>
      </c>
      <c r="AR2176">
        <v>114</v>
      </c>
      <c r="AS2176">
        <v>16.2</v>
      </c>
      <c r="AT2176">
        <v>136</v>
      </c>
      <c r="AU2176">
        <v>19.399999999999999</v>
      </c>
      <c r="AV2176">
        <v>1</v>
      </c>
      <c r="AW2176">
        <v>0.1</v>
      </c>
      <c r="AX2176">
        <v>90</v>
      </c>
      <c r="AY2176">
        <v>12.8</v>
      </c>
      <c r="AZ2176">
        <v>110</v>
      </c>
      <c r="BA2176">
        <v>15.7</v>
      </c>
      <c r="BB2176">
        <v>1</v>
      </c>
      <c r="BC2176">
        <v>0.1</v>
      </c>
      <c r="BD2176">
        <v>114</v>
      </c>
      <c r="BE2176">
        <v>16.2</v>
      </c>
      <c r="BF2176">
        <v>3</v>
      </c>
      <c r="BG2176">
        <v>0.4</v>
      </c>
      <c r="BH2176">
        <v>10</v>
      </c>
      <c r="BI2176">
        <v>1.4</v>
      </c>
      <c r="BJ2176">
        <v>0</v>
      </c>
      <c r="BK2176">
        <v>0</v>
      </c>
      <c r="BL2176">
        <v>260</v>
      </c>
      <c r="BM2176">
        <v>37</v>
      </c>
      <c r="BN2176">
        <v>90</v>
      </c>
      <c r="BO2176">
        <v>12.8</v>
      </c>
      <c r="BP2176">
        <v>259</v>
      </c>
      <c r="BQ2176">
        <v>36.9</v>
      </c>
      <c r="BR2176" t="s">
        <v>7695</v>
      </c>
      <c r="BS2176" t="s">
        <v>7688</v>
      </c>
      <c r="BX2176" t="s">
        <v>7696</v>
      </c>
      <c r="BY2176" t="s">
        <v>7697</v>
      </c>
      <c r="BZ2176">
        <v>38110</v>
      </c>
      <c r="CA2176">
        <v>-117.155623914042</v>
      </c>
      <c r="CB2176">
        <v>32.9053887840005</v>
      </c>
      <c r="CD2176">
        <f xml:space="preserve"> _xlfn.XLOOKUP(AB2176,[1]Sheet1!B:B,[1]Sheet1!Y:Y,"Not Found")</f>
        <v>123232</v>
      </c>
      <c r="CE2176">
        <f xml:space="preserve"> _xlfn.XLOOKUP(AB2176,[1]Sheet1!B:B,[1]Sheet1!AA:AA, "Not Found")</f>
        <v>148733</v>
      </c>
      <c r="CH2176">
        <f t="shared" ca="1" si="67"/>
        <v>0.18060893247954457</v>
      </c>
    </row>
    <row r="2177" spans="1:86" x14ac:dyDescent="0.3">
      <c r="A2177">
        <v>7175</v>
      </c>
      <c r="B2177" t="s">
        <v>0</v>
      </c>
      <c r="C2177" t="s">
        <v>9328</v>
      </c>
      <c r="D2177" s="3">
        <v>37683380135913</v>
      </c>
      <c r="E2177" t="s">
        <v>7696</v>
      </c>
      <c r="F2177" t="s">
        <v>9329</v>
      </c>
      <c r="G2177" t="s">
        <v>4</v>
      </c>
      <c r="H2177" t="s">
        <v>7688</v>
      </c>
      <c r="I2177" t="s">
        <v>7697</v>
      </c>
      <c r="J2177" t="s">
        <v>9330</v>
      </c>
      <c r="K2177" t="s">
        <v>483</v>
      </c>
      <c r="L2177" t="s">
        <v>9</v>
      </c>
      <c r="M2177" s="1">
        <v>42917</v>
      </c>
      <c r="O2177" t="s">
        <v>341</v>
      </c>
      <c r="P2177" t="s">
        <v>36</v>
      </c>
      <c r="Q2177" t="s">
        <v>11</v>
      </c>
      <c r="R2177" t="s">
        <v>13</v>
      </c>
      <c r="S2177" t="s">
        <v>9331</v>
      </c>
      <c r="T2177" t="s">
        <v>202</v>
      </c>
      <c r="U2177" t="s">
        <v>12</v>
      </c>
      <c r="V2177" t="s">
        <v>12</v>
      </c>
      <c r="W2177" t="s">
        <v>13</v>
      </c>
      <c r="X2177" t="s">
        <v>12</v>
      </c>
      <c r="Y2177" t="s">
        <v>30</v>
      </c>
      <c r="Z2177" t="s">
        <v>9332</v>
      </c>
      <c r="AA2177" t="s">
        <v>7688</v>
      </c>
      <c r="AB2177">
        <v>92101</v>
      </c>
      <c r="AC2177" t="str">
        <f t="shared" si="66"/>
        <v>840 14th St., San Diego, CA 92101</v>
      </c>
      <c r="AD2177" t="s">
        <v>17</v>
      </c>
      <c r="AE2177" t="s">
        <v>5185</v>
      </c>
      <c r="AF2177" t="s">
        <v>1475</v>
      </c>
      <c r="AG2177" t="s">
        <v>7982</v>
      </c>
      <c r="AH2177" s="2" t="s">
        <v>21</v>
      </c>
      <c r="AI2177">
        <v>32.714216759999999</v>
      </c>
      <c r="AJ2177">
        <v>-117.15227489999999</v>
      </c>
      <c r="AK2177">
        <v>314</v>
      </c>
      <c r="AL2177">
        <v>46</v>
      </c>
      <c r="AM2177">
        <v>14.6</v>
      </c>
      <c r="AN2177">
        <v>0</v>
      </c>
      <c r="AO2177">
        <v>0</v>
      </c>
      <c r="AP2177">
        <v>1</v>
      </c>
      <c r="AQ2177">
        <v>0.3</v>
      </c>
      <c r="AR2177">
        <v>7</v>
      </c>
      <c r="AS2177">
        <v>2.2000000000000002</v>
      </c>
      <c r="AT2177">
        <v>179</v>
      </c>
      <c r="AU2177">
        <v>57</v>
      </c>
      <c r="AV2177">
        <v>0</v>
      </c>
      <c r="AW2177">
        <v>0</v>
      </c>
      <c r="AX2177">
        <v>56</v>
      </c>
      <c r="AY2177">
        <v>17.8</v>
      </c>
      <c r="AZ2177">
        <v>24</v>
      </c>
      <c r="BA2177">
        <v>7.6</v>
      </c>
      <c r="BB2177">
        <v>1</v>
      </c>
      <c r="BC2177">
        <v>0.3</v>
      </c>
      <c r="BD2177">
        <v>64</v>
      </c>
      <c r="BE2177">
        <v>20.399999999999999</v>
      </c>
      <c r="BF2177">
        <v>1</v>
      </c>
      <c r="BG2177">
        <v>0.3</v>
      </c>
      <c r="BH2177">
        <v>4</v>
      </c>
      <c r="BI2177">
        <v>1.3</v>
      </c>
      <c r="BJ2177">
        <v>0</v>
      </c>
      <c r="BK2177">
        <v>0</v>
      </c>
      <c r="BL2177">
        <v>177</v>
      </c>
      <c r="BM2177">
        <v>56.4</v>
      </c>
      <c r="BN2177">
        <v>56</v>
      </c>
      <c r="BO2177">
        <v>17.8</v>
      </c>
      <c r="BP2177">
        <v>165</v>
      </c>
      <c r="BQ2177">
        <v>52.5</v>
      </c>
      <c r="BR2177" t="s">
        <v>7695</v>
      </c>
      <c r="BS2177" t="s">
        <v>7688</v>
      </c>
      <c r="BX2177" t="s">
        <v>7696</v>
      </c>
      <c r="BY2177" t="s">
        <v>7697</v>
      </c>
      <c r="BZ2177">
        <v>30760</v>
      </c>
      <c r="CA2177">
        <v>-117.152274898947</v>
      </c>
      <c r="CB2177">
        <v>32.714216760581799</v>
      </c>
      <c r="CD2177">
        <f xml:space="preserve"> _xlfn.XLOOKUP(AB2177,[1]Sheet1!B:B,[1]Sheet1!Y:Y,"Not Found")</f>
        <v>90477</v>
      </c>
      <c r="CE2177">
        <f xml:space="preserve"> _xlfn.XLOOKUP(AB2177,[1]Sheet1!B:B,[1]Sheet1!AA:AA, "Not Found")</f>
        <v>121818</v>
      </c>
      <c r="CH2177">
        <f t="shared" ca="1" si="67"/>
        <v>0.19328974010019606</v>
      </c>
    </row>
    <row r="2178" spans="1:86" x14ac:dyDescent="0.3">
      <c r="A2178">
        <v>7176</v>
      </c>
      <c r="B2178" t="s">
        <v>0</v>
      </c>
      <c r="C2178" t="s">
        <v>9333</v>
      </c>
      <c r="D2178" s="3">
        <v>37683380136663</v>
      </c>
      <c r="E2178" t="s">
        <v>7696</v>
      </c>
      <c r="F2178" t="s">
        <v>9334</v>
      </c>
      <c r="G2178" t="s">
        <v>4</v>
      </c>
      <c r="H2178" t="s">
        <v>7688</v>
      </c>
      <c r="I2178" t="s">
        <v>7697</v>
      </c>
      <c r="J2178" t="s">
        <v>9335</v>
      </c>
      <c r="K2178" t="s">
        <v>483</v>
      </c>
      <c r="L2178" t="s">
        <v>9</v>
      </c>
      <c r="M2178" s="1">
        <v>42975</v>
      </c>
      <c r="O2178" t="s">
        <v>341</v>
      </c>
      <c r="P2178" t="s">
        <v>36</v>
      </c>
      <c r="Q2178" t="s">
        <v>11</v>
      </c>
      <c r="R2178" t="s">
        <v>13</v>
      </c>
      <c r="S2178" t="s">
        <v>9336</v>
      </c>
      <c r="T2178" t="s">
        <v>202</v>
      </c>
      <c r="U2178" t="s">
        <v>12</v>
      </c>
      <c r="V2178" t="s">
        <v>12</v>
      </c>
      <c r="W2178" t="s">
        <v>13</v>
      </c>
      <c r="X2178" t="s">
        <v>12</v>
      </c>
      <c r="Y2178" t="s">
        <v>14</v>
      </c>
      <c r="Z2178" t="s">
        <v>9337</v>
      </c>
      <c r="AA2178" t="s">
        <v>7688</v>
      </c>
      <c r="AB2178">
        <v>92102</v>
      </c>
      <c r="AC2178" t="str">
        <f t="shared" ref="AC2178:AC2241" si="68">Z2178 &amp; ", " &amp; AA2178 &amp;", CA " &amp;AB2178</f>
        <v>730 45th St., San Diego, CA 92102</v>
      </c>
      <c r="AD2178" t="s">
        <v>17</v>
      </c>
      <c r="AE2178" t="s">
        <v>7693</v>
      </c>
      <c r="AF2178" t="s">
        <v>1475</v>
      </c>
      <c r="AG2178" t="s">
        <v>7694</v>
      </c>
      <c r="AH2178" s="2" t="s">
        <v>21</v>
      </c>
      <c r="AI2178">
        <v>32.712843759999998</v>
      </c>
      <c r="AJ2178">
        <v>-117.09805889</v>
      </c>
      <c r="AK2178">
        <v>453</v>
      </c>
      <c r="AL2178">
        <v>62</v>
      </c>
      <c r="AM2178">
        <v>13.7</v>
      </c>
      <c r="AN2178">
        <v>0</v>
      </c>
      <c r="AO2178">
        <v>0</v>
      </c>
      <c r="AP2178">
        <v>13</v>
      </c>
      <c r="AQ2178">
        <v>2.9</v>
      </c>
      <c r="AR2178">
        <v>9</v>
      </c>
      <c r="AS2178">
        <v>2</v>
      </c>
      <c r="AT2178">
        <v>342</v>
      </c>
      <c r="AU2178">
        <v>75.5</v>
      </c>
      <c r="AV2178">
        <v>6</v>
      </c>
      <c r="AW2178">
        <v>1.3</v>
      </c>
      <c r="AX2178">
        <v>16</v>
      </c>
      <c r="AY2178">
        <v>3.5</v>
      </c>
      <c r="AZ2178">
        <v>5</v>
      </c>
      <c r="BA2178">
        <v>1.1000000000000001</v>
      </c>
      <c r="BB2178">
        <v>0</v>
      </c>
      <c r="BC2178">
        <v>0</v>
      </c>
      <c r="BD2178">
        <v>209</v>
      </c>
      <c r="BE2178">
        <v>46.1</v>
      </c>
      <c r="BF2178">
        <v>4</v>
      </c>
      <c r="BG2178">
        <v>0.9</v>
      </c>
      <c r="BH2178">
        <v>9</v>
      </c>
      <c r="BI2178">
        <v>2</v>
      </c>
      <c r="BJ2178">
        <v>0</v>
      </c>
      <c r="BK2178">
        <v>0</v>
      </c>
      <c r="BL2178">
        <v>444</v>
      </c>
      <c r="BM2178">
        <v>98</v>
      </c>
      <c r="BN2178">
        <v>78</v>
      </c>
      <c r="BO2178">
        <v>17.2</v>
      </c>
      <c r="BP2178">
        <v>444</v>
      </c>
      <c r="BQ2178">
        <v>98</v>
      </c>
      <c r="BR2178" t="s">
        <v>7695</v>
      </c>
      <c r="BS2178" t="s">
        <v>7688</v>
      </c>
      <c r="BX2178" t="s">
        <v>7696</v>
      </c>
      <c r="BY2178" t="s">
        <v>7697</v>
      </c>
      <c r="BZ2178">
        <v>30691</v>
      </c>
      <c r="CA2178">
        <v>-117.098058890445</v>
      </c>
      <c r="CB2178">
        <v>32.712843764455698</v>
      </c>
      <c r="CD2178">
        <f xml:space="preserve"> _xlfn.XLOOKUP(AB2178,[1]Sheet1!B:B,[1]Sheet1!Y:Y,"Not Found")</f>
        <v>71319</v>
      </c>
      <c r="CE2178">
        <f xml:space="preserve"> _xlfn.XLOOKUP(AB2178,[1]Sheet1!B:B,[1]Sheet1!AA:AA, "Not Found")</f>
        <v>89329</v>
      </c>
      <c r="CH2178">
        <f t="shared" ref="CH2178:CH2241" ca="1" si="69">RAND()</f>
        <v>0.69036498037137251</v>
      </c>
    </row>
    <row r="2179" spans="1:86" x14ac:dyDescent="0.3">
      <c r="A2179">
        <v>7177</v>
      </c>
      <c r="B2179" t="s">
        <v>0</v>
      </c>
      <c r="C2179" t="s">
        <v>9338</v>
      </c>
      <c r="D2179" s="3">
        <v>37683380140319</v>
      </c>
      <c r="E2179" t="s">
        <v>7696</v>
      </c>
      <c r="F2179" t="s">
        <v>9339</v>
      </c>
      <c r="G2179" t="s">
        <v>4</v>
      </c>
      <c r="H2179" t="s">
        <v>7688</v>
      </c>
      <c r="I2179" t="s">
        <v>7697</v>
      </c>
      <c r="J2179" t="s">
        <v>9340</v>
      </c>
      <c r="K2179" t="s">
        <v>483</v>
      </c>
      <c r="L2179" t="s">
        <v>9</v>
      </c>
      <c r="M2179" s="1">
        <v>44013</v>
      </c>
      <c r="O2179" t="s">
        <v>341</v>
      </c>
      <c r="P2179" t="s">
        <v>36</v>
      </c>
      <c r="Q2179" t="s">
        <v>11</v>
      </c>
      <c r="R2179" t="s">
        <v>12</v>
      </c>
      <c r="U2179" t="s">
        <v>12</v>
      </c>
      <c r="V2179" t="s">
        <v>12</v>
      </c>
      <c r="W2179" t="s">
        <v>13</v>
      </c>
      <c r="X2179" t="s">
        <v>12</v>
      </c>
      <c r="Y2179" t="s">
        <v>14</v>
      </c>
      <c r="Z2179" t="s">
        <v>9341</v>
      </c>
      <c r="AA2179" t="s">
        <v>7688</v>
      </c>
      <c r="AB2179">
        <v>92113</v>
      </c>
      <c r="AC2179" t="str">
        <f t="shared" si="68"/>
        <v>2875 Ocean View Blvd, San Diego, CA 92113</v>
      </c>
      <c r="AD2179" t="s">
        <v>17</v>
      </c>
      <c r="AE2179" t="s">
        <v>7693</v>
      </c>
      <c r="AF2179" t="s">
        <v>1466</v>
      </c>
      <c r="AG2179" t="s">
        <v>7713</v>
      </c>
      <c r="AH2179" s="2" t="s">
        <v>21</v>
      </c>
      <c r="AI2179">
        <v>32.700578759999999</v>
      </c>
      <c r="AJ2179">
        <v>-117.13272689999999</v>
      </c>
      <c r="AK2179">
        <v>1308</v>
      </c>
      <c r="AL2179">
        <v>31</v>
      </c>
      <c r="AM2179">
        <v>2.4</v>
      </c>
      <c r="AN2179">
        <v>1</v>
      </c>
      <c r="AO2179">
        <v>0.1</v>
      </c>
      <c r="AP2179">
        <v>0</v>
      </c>
      <c r="AQ2179">
        <v>0</v>
      </c>
      <c r="AR2179">
        <v>1</v>
      </c>
      <c r="AS2179">
        <v>0.1</v>
      </c>
      <c r="AT2179">
        <v>1235</v>
      </c>
      <c r="AU2179">
        <v>94.4</v>
      </c>
      <c r="AV2179">
        <v>3</v>
      </c>
      <c r="AW2179">
        <v>0.2</v>
      </c>
      <c r="AX2179">
        <v>15</v>
      </c>
      <c r="AY2179">
        <v>1.1000000000000001</v>
      </c>
      <c r="AZ2179">
        <v>21</v>
      </c>
      <c r="BA2179">
        <v>1.6</v>
      </c>
      <c r="BB2179">
        <v>1</v>
      </c>
      <c r="BC2179">
        <v>0.1</v>
      </c>
      <c r="BD2179">
        <v>586</v>
      </c>
      <c r="BE2179">
        <v>44.8</v>
      </c>
      <c r="BF2179">
        <v>0</v>
      </c>
      <c r="BG2179">
        <v>0</v>
      </c>
      <c r="BH2179">
        <v>166</v>
      </c>
      <c r="BI2179">
        <v>12.7</v>
      </c>
      <c r="BJ2179">
        <v>1</v>
      </c>
      <c r="BK2179">
        <v>0.1</v>
      </c>
      <c r="BL2179">
        <v>1155</v>
      </c>
      <c r="BM2179">
        <v>88.3</v>
      </c>
      <c r="BN2179">
        <v>283</v>
      </c>
      <c r="BO2179">
        <v>21.6</v>
      </c>
      <c r="BP2179">
        <v>1096</v>
      </c>
      <c r="BQ2179">
        <v>83.8</v>
      </c>
      <c r="BR2179" t="s">
        <v>7695</v>
      </c>
      <c r="BS2179" t="s">
        <v>7688</v>
      </c>
      <c r="BX2179" t="s">
        <v>7696</v>
      </c>
      <c r="BY2179" t="s">
        <v>7697</v>
      </c>
      <c r="BZ2179">
        <v>38111</v>
      </c>
      <c r="CA2179">
        <v>-117.132726895307</v>
      </c>
      <c r="CB2179">
        <v>32.700578759917498</v>
      </c>
      <c r="CD2179">
        <f xml:space="preserve"> _xlfn.XLOOKUP(AB2179,[1]Sheet1!B:B,[1]Sheet1!Y:Y,"Not Found")</f>
        <v>59177</v>
      </c>
      <c r="CE2179">
        <f xml:space="preserve"> _xlfn.XLOOKUP(AB2179,[1]Sheet1!B:B,[1]Sheet1!AA:AA, "Not Found")</f>
        <v>73696</v>
      </c>
      <c r="CH2179">
        <f t="shared" ca="1" si="69"/>
        <v>0.80412368118291755</v>
      </c>
    </row>
    <row r="2180" spans="1:86" x14ac:dyDescent="0.3">
      <c r="A2180">
        <v>7178</v>
      </c>
      <c r="B2180" t="s">
        <v>0</v>
      </c>
      <c r="C2180" t="s">
        <v>9342</v>
      </c>
      <c r="D2180" s="3">
        <v>37683380140384</v>
      </c>
      <c r="E2180" t="s">
        <v>7696</v>
      </c>
      <c r="F2180" t="s">
        <v>9343</v>
      </c>
      <c r="G2180" t="s">
        <v>4</v>
      </c>
      <c r="H2180" t="s">
        <v>7688</v>
      </c>
      <c r="I2180" t="s">
        <v>7697</v>
      </c>
      <c r="J2180" t="s">
        <v>9344</v>
      </c>
      <c r="K2180" t="s">
        <v>35</v>
      </c>
      <c r="L2180" t="s">
        <v>9</v>
      </c>
      <c r="M2180" s="1">
        <v>44013</v>
      </c>
      <c r="O2180" t="s">
        <v>35</v>
      </c>
      <c r="P2180" t="s">
        <v>36</v>
      </c>
      <c r="Q2180" t="s">
        <v>96</v>
      </c>
      <c r="R2180" t="s">
        <v>12</v>
      </c>
      <c r="U2180" t="s">
        <v>12</v>
      </c>
      <c r="V2180" t="s">
        <v>12</v>
      </c>
      <c r="W2180" t="s">
        <v>13</v>
      </c>
      <c r="X2180" t="s">
        <v>12</v>
      </c>
      <c r="Y2180" t="s">
        <v>14</v>
      </c>
      <c r="Z2180" t="s">
        <v>9345</v>
      </c>
      <c r="AA2180" t="s">
        <v>7688</v>
      </c>
      <c r="AB2180">
        <v>92113</v>
      </c>
      <c r="AC2180" t="str">
        <f t="shared" si="68"/>
        <v>3550 Logan Ave., San Diego, CA 92113</v>
      </c>
      <c r="AD2180" t="s">
        <v>17</v>
      </c>
      <c r="AE2180" t="s">
        <v>7693</v>
      </c>
      <c r="AF2180" t="s">
        <v>1466</v>
      </c>
      <c r="AG2180" t="s">
        <v>7694</v>
      </c>
      <c r="AH2180" s="2" t="s">
        <v>21</v>
      </c>
      <c r="AI2180">
        <v>32.69810476</v>
      </c>
      <c r="AJ2180">
        <v>-117.11786289</v>
      </c>
      <c r="AK2180">
        <v>174</v>
      </c>
      <c r="AL2180">
        <v>2</v>
      </c>
      <c r="AM2180">
        <v>1.1000000000000001</v>
      </c>
      <c r="AN2180">
        <v>1</v>
      </c>
      <c r="AO2180">
        <v>0.6</v>
      </c>
      <c r="AP2180">
        <v>3</v>
      </c>
      <c r="AQ2180">
        <v>1.7</v>
      </c>
      <c r="AR2180">
        <v>0</v>
      </c>
      <c r="AS2180">
        <v>0</v>
      </c>
      <c r="AT2180">
        <v>146</v>
      </c>
      <c r="AU2180">
        <v>83.9</v>
      </c>
      <c r="AV2180">
        <v>0</v>
      </c>
      <c r="AW2180">
        <v>0</v>
      </c>
      <c r="AX2180">
        <v>14</v>
      </c>
      <c r="AY2180">
        <v>8</v>
      </c>
      <c r="AZ2180">
        <v>8</v>
      </c>
      <c r="BA2180">
        <v>4.5999999999999996</v>
      </c>
      <c r="BB2180">
        <v>0</v>
      </c>
      <c r="BC2180">
        <v>0</v>
      </c>
      <c r="BD2180">
        <v>58</v>
      </c>
      <c r="BE2180">
        <v>33.299999999999997</v>
      </c>
      <c r="BF2180">
        <v>0</v>
      </c>
      <c r="BG2180">
        <v>0</v>
      </c>
      <c r="BH2180">
        <v>14</v>
      </c>
      <c r="BI2180">
        <v>8</v>
      </c>
      <c r="BJ2180">
        <v>2</v>
      </c>
      <c r="BK2180">
        <v>1.1000000000000001</v>
      </c>
      <c r="BL2180">
        <v>152</v>
      </c>
      <c r="BM2180">
        <v>87.4</v>
      </c>
      <c r="BN2180">
        <v>39</v>
      </c>
      <c r="BO2180">
        <v>22.4</v>
      </c>
      <c r="BP2180">
        <v>151</v>
      </c>
      <c r="BQ2180">
        <v>86.8</v>
      </c>
      <c r="BR2180" t="s">
        <v>7695</v>
      </c>
      <c r="BS2180" t="s">
        <v>7688</v>
      </c>
      <c r="BX2180" t="s">
        <v>7696</v>
      </c>
      <c r="BY2180" t="s">
        <v>7697</v>
      </c>
      <c r="BZ2180">
        <v>38112</v>
      </c>
      <c r="CA2180">
        <v>-117.117862891549</v>
      </c>
      <c r="CB2180">
        <v>32.698104760663497</v>
      </c>
      <c r="CD2180">
        <f xml:space="preserve"> _xlfn.XLOOKUP(AB2180,[1]Sheet1!B:B,[1]Sheet1!Y:Y,"Not Found")</f>
        <v>59177</v>
      </c>
      <c r="CE2180">
        <f xml:space="preserve"> _xlfn.XLOOKUP(AB2180,[1]Sheet1!B:B,[1]Sheet1!AA:AA, "Not Found")</f>
        <v>73696</v>
      </c>
      <c r="CH2180">
        <f t="shared" ca="1" si="69"/>
        <v>0.14120161020707667</v>
      </c>
    </row>
    <row r="2181" spans="1:86" x14ac:dyDescent="0.3">
      <c r="A2181">
        <v>7179</v>
      </c>
      <c r="B2181" t="s">
        <v>0</v>
      </c>
      <c r="C2181" t="s">
        <v>9346</v>
      </c>
      <c r="D2181" s="3">
        <v>37683380141317</v>
      </c>
      <c r="E2181" t="s">
        <v>7696</v>
      </c>
      <c r="F2181" t="s">
        <v>9347</v>
      </c>
      <c r="G2181" t="s">
        <v>4</v>
      </c>
      <c r="H2181" t="s">
        <v>7688</v>
      </c>
      <c r="I2181" t="s">
        <v>7697</v>
      </c>
      <c r="J2181" t="s">
        <v>9348</v>
      </c>
      <c r="K2181" t="s">
        <v>35</v>
      </c>
      <c r="L2181" t="s">
        <v>9</v>
      </c>
      <c r="M2181" s="1">
        <v>44743</v>
      </c>
      <c r="O2181" t="s">
        <v>35</v>
      </c>
      <c r="P2181" t="s">
        <v>36</v>
      </c>
      <c r="Q2181" t="s">
        <v>37</v>
      </c>
      <c r="R2181" t="s">
        <v>12</v>
      </c>
      <c r="U2181" t="s">
        <v>12</v>
      </c>
      <c r="V2181" t="s">
        <v>12</v>
      </c>
      <c r="W2181" t="s">
        <v>12</v>
      </c>
      <c r="X2181" t="s">
        <v>12</v>
      </c>
      <c r="Y2181" t="s">
        <v>14</v>
      </c>
      <c r="Z2181" t="s">
        <v>9349</v>
      </c>
      <c r="AA2181" t="s">
        <v>7688</v>
      </c>
      <c r="AB2181">
        <v>92108</v>
      </c>
      <c r="AC2181" t="str">
        <f t="shared" si="68"/>
        <v>7900 Civita Blvd., San Diego, CA 92108</v>
      </c>
      <c r="AD2181" t="s">
        <v>17</v>
      </c>
      <c r="AE2181" t="s">
        <v>7731</v>
      </c>
      <c r="AF2181" t="s">
        <v>1475</v>
      </c>
      <c r="AG2181" t="s">
        <v>7732</v>
      </c>
      <c r="AH2181" s="2" t="s">
        <v>21</v>
      </c>
      <c r="AI2181">
        <v>32.777908770000003</v>
      </c>
      <c r="AJ2181">
        <v>-117.1495159</v>
      </c>
      <c r="AK2181">
        <v>286</v>
      </c>
      <c r="AL2181">
        <v>23</v>
      </c>
      <c r="AM2181">
        <v>8</v>
      </c>
      <c r="AN2181">
        <v>0</v>
      </c>
      <c r="AO2181">
        <v>0</v>
      </c>
      <c r="AP2181">
        <v>27</v>
      </c>
      <c r="AQ2181">
        <v>9.4</v>
      </c>
      <c r="AR2181">
        <v>4</v>
      </c>
      <c r="AS2181">
        <v>1.4</v>
      </c>
      <c r="AT2181">
        <v>108</v>
      </c>
      <c r="AU2181">
        <v>37.799999999999997</v>
      </c>
      <c r="AV2181">
        <v>0</v>
      </c>
      <c r="AW2181">
        <v>0</v>
      </c>
      <c r="AX2181">
        <v>93</v>
      </c>
      <c r="AY2181">
        <v>32.5</v>
      </c>
      <c r="AZ2181">
        <v>29</v>
      </c>
      <c r="BA2181">
        <v>10.1</v>
      </c>
      <c r="BB2181">
        <v>2</v>
      </c>
      <c r="BC2181">
        <v>0.7</v>
      </c>
      <c r="BD2181">
        <v>79</v>
      </c>
      <c r="BE2181">
        <v>27.6</v>
      </c>
      <c r="BF2181">
        <v>0</v>
      </c>
      <c r="BG2181">
        <v>0</v>
      </c>
      <c r="BH2181">
        <v>7</v>
      </c>
      <c r="BI2181">
        <v>2.4</v>
      </c>
      <c r="BJ2181">
        <v>0</v>
      </c>
      <c r="BK2181">
        <v>0</v>
      </c>
      <c r="BL2181">
        <v>124</v>
      </c>
      <c r="BM2181">
        <v>43.4</v>
      </c>
      <c r="BN2181">
        <v>38</v>
      </c>
      <c r="BO2181">
        <v>13.3</v>
      </c>
      <c r="BP2181">
        <v>123</v>
      </c>
      <c r="BQ2181">
        <v>43</v>
      </c>
      <c r="BR2181" t="s">
        <v>7695</v>
      </c>
      <c r="BS2181" t="s">
        <v>7688</v>
      </c>
      <c r="BX2181" t="s">
        <v>7696</v>
      </c>
      <c r="BY2181" t="s">
        <v>7697</v>
      </c>
      <c r="BZ2181">
        <v>38113</v>
      </c>
      <c r="CA2181">
        <v>-117.14951590379501</v>
      </c>
      <c r="CB2181">
        <v>32.7779087685607</v>
      </c>
      <c r="CD2181">
        <f xml:space="preserve"> _xlfn.XLOOKUP(AB2181,[1]Sheet1!B:B,[1]Sheet1!Y:Y,"Not Found")</f>
        <v>101704</v>
      </c>
      <c r="CE2181">
        <f xml:space="preserve"> _xlfn.XLOOKUP(AB2181,[1]Sheet1!B:B,[1]Sheet1!AA:AA, "Not Found")</f>
        <v>118865</v>
      </c>
      <c r="CH2181">
        <f t="shared" ca="1" si="69"/>
        <v>0.14980119963009542</v>
      </c>
    </row>
    <row r="2182" spans="1:86" x14ac:dyDescent="0.3">
      <c r="A2182">
        <v>7180</v>
      </c>
      <c r="B2182" t="s">
        <v>0</v>
      </c>
      <c r="C2182" t="s">
        <v>9350</v>
      </c>
      <c r="D2182" s="3">
        <v>37683383730116</v>
      </c>
      <c r="E2182" t="s">
        <v>7696</v>
      </c>
      <c r="F2182" t="s">
        <v>9351</v>
      </c>
      <c r="G2182" t="s">
        <v>4</v>
      </c>
      <c r="H2182" t="s">
        <v>7688</v>
      </c>
      <c r="I2182" t="s">
        <v>7697</v>
      </c>
      <c r="J2182" t="s">
        <v>9352</v>
      </c>
      <c r="K2182" t="s">
        <v>35</v>
      </c>
      <c r="L2182" t="s">
        <v>9</v>
      </c>
      <c r="M2182" s="1">
        <v>29403</v>
      </c>
      <c r="O2182" t="s">
        <v>341</v>
      </c>
      <c r="P2182" t="s">
        <v>36</v>
      </c>
      <c r="Q2182" t="s">
        <v>11</v>
      </c>
      <c r="R2182" t="s">
        <v>12</v>
      </c>
      <c r="U2182" t="s">
        <v>318</v>
      </c>
      <c r="V2182" t="s">
        <v>13</v>
      </c>
      <c r="W2182" t="s">
        <v>13</v>
      </c>
      <c r="X2182" t="s">
        <v>12</v>
      </c>
      <c r="Y2182" t="s">
        <v>58</v>
      </c>
      <c r="Z2182" t="s">
        <v>9353</v>
      </c>
      <c r="AA2182" t="s">
        <v>7688</v>
      </c>
      <c r="AB2182">
        <v>92117</v>
      </c>
      <c r="AC2182" t="str">
        <f t="shared" si="68"/>
        <v>4431 Mt. Herbert Ave., San Diego, CA 92117</v>
      </c>
      <c r="AD2182" t="s">
        <v>17</v>
      </c>
      <c r="AE2182" t="s">
        <v>7731</v>
      </c>
      <c r="AF2182" t="s">
        <v>1475</v>
      </c>
      <c r="AG2182" t="s">
        <v>7732</v>
      </c>
      <c r="AH2182" s="2" t="s">
        <v>21</v>
      </c>
      <c r="AI2182">
        <v>32.82316677</v>
      </c>
      <c r="AJ2182">
        <v>-117.19397091</v>
      </c>
      <c r="AK2182">
        <v>277</v>
      </c>
      <c r="AL2182">
        <v>22</v>
      </c>
      <c r="AM2182">
        <v>7.9</v>
      </c>
      <c r="AN2182">
        <v>0</v>
      </c>
      <c r="AO2182">
        <v>0</v>
      </c>
      <c r="AP2182">
        <v>1</v>
      </c>
      <c r="AQ2182">
        <v>0.4</v>
      </c>
      <c r="AR2182">
        <v>0</v>
      </c>
      <c r="AS2182">
        <v>0</v>
      </c>
      <c r="AT2182">
        <v>152</v>
      </c>
      <c r="AU2182">
        <v>54.9</v>
      </c>
      <c r="AV2182">
        <v>0</v>
      </c>
      <c r="AW2182">
        <v>0</v>
      </c>
      <c r="AX2182">
        <v>67</v>
      </c>
      <c r="AY2182">
        <v>24.2</v>
      </c>
      <c r="AZ2182">
        <v>34</v>
      </c>
      <c r="BA2182">
        <v>12.3</v>
      </c>
      <c r="BB2182">
        <v>1</v>
      </c>
      <c r="BC2182">
        <v>0.4</v>
      </c>
      <c r="BD2182">
        <v>40</v>
      </c>
      <c r="BE2182">
        <v>14.4</v>
      </c>
      <c r="BF2182">
        <v>0</v>
      </c>
      <c r="BG2182">
        <v>0</v>
      </c>
      <c r="BH2182">
        <v>21</v>
      </c>
      <c r="BI2182">
        <v>7.6</v>
      </c>
      <c r="BJ2182">
        <v>0</v>
      </c>
      <c r="BK2182">
        <v>0</v>
      </c>
      <c r="BL2182">
        <v>122</v>
      </c>
      <c r="BM2182">
        <v>44</v>
      </c>
      <c r="BN2182">
        <v>45</v>
      </c>
      <c r="BO2182">
        <v>16.2</v>
      </c>
      <c r="BP2182">
        <v>121</v>
      </c>
      <c r="BQ2182">
        <v>43.7</v>
      </c>
      <c r="BR2182" t="s">
        <v>7695</v>
      </c>
      <c r="BS2182" t="s">
        <v>7688</v>
      </c>
      <c r="BX2182" t="s">
        <v>7696</v>
      </c>
      <c r="BY2182" t="s">
        <v>7697</v>
      </c>
      <c r="BZ2182">
        <v>38003</v>
      </c>
      <c r="CA2182">
        <v>-117.193970913879</v>
      </c>
      <c r="CB2182">
        <v>32.823166772284701</v>
      </c>
      <c r="CD2182">
        <f xml:space="preserve"> _xlfn.XLOOKUP(AB2182,[1]Sheet1!B:B,[1]Sheet1!Y:Y,"Not Found")</f>
        <v>105286</v>
      </c>
      <c r="CE2182">
        <f xml:space="preserve"> _xlfn.XLOOKUP(AB2182,[1]Sheet1!B:B,[1]Sheet1!AA:AA, "Not Found")</f>
        <v>134066</v>
      </c>
      <c r="CH2182">
        <f t="shared" ca="1" si="69"/>
        <v>5.0720737142568195E-2</v>
      </c>
    </row>
    <row r="2183" spans="1:86" x14ac:dyDescent="0.3">
      <c r="A2183">
        <v>7181</v>
      </c>
      <c r="B2183" t="s">
        <v>0</v>
      </c>
      <c r="C2183" t="s">
        <v>9354</v>
      </c>
      <c r="D2183" s="3">
        <v>37683383730173</v>
      </c>
      <c r="E2183" t="s">
        <v>7696</v>
      </c>
      <c r="F2183" t="s">
        <v>9355</v>
      </c>
      <c r="G2183" t="s">
        <v>4</v>
      </c>
      <c r="H2183" t="s">
        <v>7688</v>
      </c>
      <c r="I2183" t="s">
        <v>7697</v>
      </c>
      <c r="J2183" t="s">
        <v>9356</v>
      </c>
      <c r="K2183" t="s">
        <v>8</v>
      </c>
      <c r="L2183" t="s">
        <v>9</v>
      </c>
      <c r="M2183" s="1">
        <v>29403</v>
      </c>
      <c r="O2183" t="s">
        <v>8</v>
      </c>
      <c r="P2183" t="s">
        <v>4</v>
      </c>
      <c r="Q2183" t="s">
        <v>11</v>
      </c>
      <c r="R2183" t="s">
        <v>12</v>
      </c>
      <c r="U2183" t="s">
        <v>318</v>
      </c>
      <c r="V2183" t="s">
        <v>12</v>
      </c>
      <c r="W2183" t="s">
        <v>13</v>
      </c>
      <c r="X2183" t="s">
        <v>12</v>
      </c>
      <c r="Y2183" t="s">
        <v>14</v>
      </c>
      <c r="Z2183" t="s">
        <v>9357</v>
      </c>
      <c r="AA2183" t="s">
        <v>7688</v>
      </c>
      <c r="AB2183">
        <v>92124</v>
      </c>
      <c r="AC2183" t="str">
        <f t="shared" si="68"/>
        <v>5156 Santo Rd., San Diego, CA 92124</v>
      </c>
      <c r="AD2183" t="s">
        <v>17</v>
      </c>
      <c r="AE2183" t="s">
        <v>7731</v>
      </c>
      <c r="AF2183" t="s">
        <v>1475</v>
      </c>
      <c r="AG2183" t="s">
        <v>7732</v>
      </c>
      <c r="AH2183" s="2" t="s">
        <v>21</v>
      </c>
      <c r="AI2183">
        <v>32.826413780000003</v>
      </c>
      <c r="AJ2183">
        <v>-117.10478089999999</v>
      </c>
      <c r="AK2183">
        <v>1236</v>
      </c>
      <c r="AL2183">
        <v>91</v>
      </c>
      <c r="AM2183">
        <v>7.4</v>
      </c>
      <c r="AN2183">
        <v>9</v>
      </c>
      <c r="AO2183">
        <v>0.7</v>
      </c>
      <c r="AP2183">
        <v>102</v>
      </c>
      <c r="AQ2183">
        <v>8.3000000000000007</v>
      </c>
      <c r="AR2183">
        <v>55</v>
      </c>
      <c r="AS2183">
        <v>4.4000000000000004</v>
      </c>
      <c r="AT2183">
        <v>471</v>
      </c>
      <c r="AU2183">
        <v>38.1</v>
      </c>
      <c r="AV2183">
        <v>3</v>
      </c>
      <c r="AW2183">
        <v>0.2</v>
      </c>
      <c r="AX2183">
        <v>342</v>
      </c>
      <c r="AY2183">
        <v>27.7</v>
      </c>
      <c r="AZ2183">
        <v>162</v>
      </c>
      <c r="BA2183">
        <v>13.1</v>
      </c>
      <c r="BB2183">
        <v>1</v>
      </c>
      <c r="BC2183">
        <v>0.1</v>
      </c>
      <c r="BD2183">
        <v>32</v>
      </c>
      <c r="BE2183">
        <v>2.6</v>
      </c>
      <c r="BF2183">
        <v>0</v>
      </c>
      <c r="BG2183">
        <v>0</v>
      </c>
      <c r="BH2183">
        <v>32</v>
      </c>
      <c r="BI2183">
        <v>2.6</v>
      </c>
      <c r="BJ2183">
        <v>0</v>
      </c>
      <c r="BK2183">
        <v>0</v>
      </c>
      <c r="BL2183">
        <v>749</v>
      </c>
      <c r="BM2183">
        <v>60.6</v>
      </c>
      <c r="BN2183">
        <v>211</v>
      </c>
      <c r="BO2183">
        <v>17.100000000000001</v>
      </c>
      <c r="BP2183">
        <v>746</v>
      </c>
      <c r="BQ2183">
        <v>60.4</v>
      </c>
      <c r="BR2183" t="s">
        <v>7695</v>
      </c>
      <c r="BS2183" t="s">
        <v>7688</v>
      </c>
      <c r="BX2183" t="s">
        <v>7696</v>
      </c>
      <c r="BY2183" t="s">
        <v>7697</v>
      </c>
      <c r="BZ2183">
        <v>38047</v>
      </c>
      <c r="CA2183">
        <v>-117.104780899429</v>
      </c>
      <c r="CB2183">
        <v>32.8264137770731</v>
      </c>
      <c r="CD2183">
        <f xml:space="preserve"> _xlfn.XLOOKUP(AB2183,[1]Sheet1!B:B,[1]Sheet1!Y:Y,"Not Found")</f>
        <v>108219</v>
      </c>
      <c r="CE2183">
        <f xml:space="preserve"> _xlfn.XLOOKUP(AB2183,[1]Sheet1!B:B,[1]Sheet1!AA:AA, "Not Found")</f>
        <v>135016</v>
      </c>
      <c r="CH2183">
        <f t="shared" ca="1" si="69"/>
        <v>0.63716215848317126</v>
      </c>
    </row>
    <row r="2184" spans="1:86" x14ac:dyDescent="0.3">
      <c r="A2184">
        <v>7182</v>
      </c>
      <c r="B2184" t="s">
        <v>0</v>
      </c>
      <c r="C2184" t="s">
        <v>9358</v>
      </c>
      <c r="D2184" s="3">
        <v>37683383730181</v>
      </c>
      <c r="E2184" t="s">
        <v>7696</v>
      </c>
      <c r="F2184" t="s">
        <v>9359</v>
      </c>
      <c r="G2184" t="s">
        <v>4</v>
      </c>
      <c r="H2184" t="s">
        <v>7688</v>
      </c>
      <c r="I2184" t="s">
        <v>7697</v>
      </c>
      <c r="J2184" t="s">
        <v>9360</v>
      </c>
      <c r="K2184" t="s">
        <v>8</v>
      </c>
      <c r="L2184" t="s">
        <v>9</v>
      </c>
      <c r="M2184" s="1">
        <v>27942</v>
      </c>
      <c r="O2184" t="s">
        <v>8</v>
      </c>
      <c r="P2184" t="s">
        <v>4</v>
      </c>
      <c r="Q2184" t="s">
        <v>11</v>
      </c>
      <c r="R2184" t="s">
        <v>12</v>
      </c>
      <c r="U2184" t="s">
        <v>12</v>
      </c>
      <c r="V2184" t="s">
        <v>12</v>
      </c>
      <c r="W2184" t="s">
        <v>13</v>
      </c>
      <c r="X2184" t="s">
        <v>12</v>
      </c>
      <c r="Y2184" t="s">
        <v>14</v>
      </c>
      <c r="Z2184" t="s">
        <v>9361</v>
      </c>
      <c r="AA2184" t="s">
        <v>7688</v>
      </c>
      <c r="AB2184">
        <v>92126</v>
      </c>
      <c r="AC2184" t="str">
        <f t="shared" si="68"/>
        <v>10510 Marauder Way, San Diego, CA 92126</v>
      </c>
      <c r="AD2184" t="s">
        <v>17</v>
      </c>
      <c r="AE2184" t="s">
        <v>7731</v>
      </c>
      <c r="AF2184" t="s">
        <v>312</v>
      </c>
      <c r="AG2184" t="s">
        <v>7732</v>
      </c>
      <c r="AH2184" s="2" t="s">
        <v>21</v>
      </c>
      <c r="AI2184">
        <v>32.910706779999998</v>
      </c>
      <c r="AJ2184">
        <v>-117.14185390999999</v>
      </c>
      <c r="AK2184">
        <v>2228</v>
      </c>
      <c r="AL2184">
        <v>103</v>
      </c>
      <c r="AM2184">
        <v>4.5999999999999996</v>
      </c>
      <c r="AN2184">
        <v>7</v>
      </c>
      <c r="AO2184">
        <v>0.3</v>
      </c>
      <c r="AP2184">
        <v>498</v>
      </c>
      <c r="AQ2184">
        <v>22.4</v>
      </c>
      <c r="AR2184">
        <v>512</v>
      </c>
      <c r="AS2184">
        <v>23</v>
      </c>
      <c r="AT2184">
        <v>568</v>
      </c>
      <c r="AU2184">
        <v>25.5</v>
      </c>
      <c r="AV2184">
        <v>10</v>
      </c>
      <c r="AW2184">
        <v>0.4</v>
      </c>
      <c r="AX2184">
        <v>232</v>
      </c>
      <c r="AY2184">
        <v>10.4</v>
      </c>
      <c r="AZ2184">
        <v>298</v>
      </c>
      <c r="BA2184">
        <v>13.4</v>
      </c>
      <c r="BB2184">
        <v>0</v>
      </c>
      <c r="BC2184">
        <v>0</v>
      </c>
      <c r="BD2184">
        <v>140</v>
      </c>
      <c r="BE2184">
        <v>6.3</v>
      </c>
      <c r="BF2184">
        <v>1</v>
      </c>
      <c r="BG2184">
        <v>0</v>
      </c>
      <c r="BH2184">
        <v>168</v>
      </c>
      <c r="BI2184">
        <v>7.5</v>
      </c>
      <c r="BJ2184">
        <v>0</v>
      </c>
      <c r="BK2184">
        <v>0</v>
      </c>
      <c r="BL2184">
        <v>1244</v>
      </c>
      <c r="BM2184">
        <v>55.8</v>
      </c>
      <c r="BN2184">
        <v>258</v>
      </c>
      <c r="BO2184">
        <v>11.6</v>
      </c>
      <c r="BP2184">
        <v>1236</v>
      </c>
      <c r="BQ2184">
        <v>55.5</v>
      </c>
      <c r="BR2184" t="s">
        <v>7695</v>
      </c>
      <c r="BS2184" t="s">
        <v>7688</v>
      </c>
      <c r="BX2184" t="s">
        <v>7696</v>
      </c>
      <c r="BY2184" t="s">
        <v>7697</v>
      </c>
      <c r="BZ2184">
        <v>38025</v>
      </c>
      <c r="CA2184">
        <v>-117.141853911602</v>
      </c>
      <c r="CB2184">
        <v>32.9107067847454</v>
      </c>
      <c r="CD2184">
        <f xml:space="preserve"> _xlfn.XLOOKUP(AB2184,[1]Sheet1!B:B,[1]Sheet1!Y:Y,"Not Found")</f>
        <v>123232</v>
      </c>
      <c r="CE2184">
        <f xml:space="preserve"> _xlfn.XLOOKUP(AB2184,[1]Sheet1!B:B,[1]Sheet1!AA:AA, "Not Found")</f>
        <v>148733</v>
      </c>
      <c r="CH2184">
        <f t="shared" ca="1" si="69"/>
        <v>4.860712179660609E-2</v>
      </c>
    </row>
    <row r="2185" spans="1:86" x14ac:dyDescent="0.3">
      <c r="A2185">
        <v>7183</v>
      </c>
      <c r="B2185" t="s">
        <v>0</v>
      </c>
      <c r="C2185" t="s">
        <v>9362</v>
      </c>
      <c r="D2185" s="3">
        <v>37683383730231</v>
      </c>
      <c r="E2185" t="s">
        <v>7696</v>
      </c>
      <c r="F2185" t="s">
        <v>9363</v>
      </c>
      <c r="G2185" t="s">
        <v>4</v>
      </c>
      <c r="H2185" t="s">
        <v>7688</v>
      </c>
      <c r="I2185" t="s">
        <v>7697</v>
      </c>
      <c r="J2185" t="s">
        <v>9364</v>
      </c>
      <c r="K2185" t="s">
        <v>325</v>
      </c>
      <c r="L2185" t="s">
        <v>9</v>
      </c>
      <c r="M2185" s="1">
        <v>29403</v>
      </c>
      <c r="O2185" t="s">
        <v>8</v>
      </c>
      <c r="P2185" t="s">
        <v>10</v>
      </c>
      <c r="Q2185" t="s">
        <v>11</v>
      </c>
      <c r="R2185" t="s">
        <v>12</v>
      </c>
      <c r="U2185" t="s">
        <v>318</v>
      </c>
      <c r="V2185" t="s">
        <v>12</v>
      </c>
      <c r="W2185" t="s">
        <v>13</v>
      </c>
      <c r="X2185" t="s">
        <v>13</v>
      </c>
      <c r="Y2185" t="s">
        <v>14</v>
      </c>
      <c r="Z2185" t="s">
        <v>9308</v>
      </c>
      <c r="AA2185" t="s">
        <v>7688</v>
      </c>
      <c r="AB2185">
        <v>92111</v>
      </c>
      <c r="AC2185" t="str">
        <f t="shared" si="68"/>
        <v>6402 Linda Vista Rd., San Diego, CA 92111</v>
      </c>
      <c r="AD2185" t="s">
        <v>17</v>
      </c>
      <c r="AE2185" t="s">
        <v>7731</v>
      </c>
      <c r="AF2185" t="s">
        <v>1475</v>
      </c>
      <c r="AG2185" t="s">
        <v>7732</v>
      </c>
      <c r="AH2185" s="2" t="s">
        <v>21</v>
      </c>
      <c r="AI2185">
        <v>32.772257770000003</v>
      </c>
      <c r="AJ2185">
        <v>-117.17972591</v>
      </c>
      <c r="AK2185">
        <v>301</v>
      </c>
      <c r="AL2185">
        <v>30</v>
      </c>
      <c r="AM2185">
        <v>10</v>
      </c>
      <c r="AN2185">
        <v>0</v>
      </c>
      <c r="AO2185">
        <v>0</v>
      </c>
      <c r="AP2185">
        <v>10</v>
      </c>
      <c r="AQ2185">
        <v>3.3</v>
      </c>
      <c r="AR2185">
        <v>8</v>
      </c>
      <c r="AS2185">
        <v>2.7</v>
      </c>
      <c r="AT2185">
        <v>203</v>
      </c>
      <c r="AU2185">
        <v>67.400000000000006</v>
      </c>
      <c r="AV2185">
        <v>2</v>
      </c>
      <c r="AW2185">
        <v>0.7</v>
      </c>
      <c r="AX2185">
        <v>28</v>
      </c>
      <c r="AY2185">
        <v>9.3000000000000007</v>
      </c>
      <c r="AZ2185">
        <v>20</v>
      </c>
      <c r="BA2185">
        <v>6.6</v>
      </c>
      <c r="BB2185">
        <v>0</v>
      </c>
      <c r="BC2185">
        <v>0</v>
      </c>
      <c r="BD2185">
        <v>56</v>
      </c>
      <c r="BE2185">
        <v>18.600000000000001</v>
      </c>
      <c r="BF2185">
        <v>2</v>
      </c>
      <c r="BG2185">
        <v>0.7</v>
      </c>
      <c r="BH2185">
        <v>39</v>
      </c>
      <c r="BI2185">
        <v>13</v>
      </c>
      <c r="BJ2185">
        <v>2</v>
      </c>
      <c r="BK2185">
        <v>0.7</v>
      </c>
      <c r="BL2185">
        <v>259</v>
      </c>
      <c r="BM2185">
        <v>86</v>
      </c>
      <c r="BN2185">
        <v>44</v>
      </c>
      <c r="BO2185">
        <v>14.6</v>
      </c>
      <c r="BP2185">
        <v>257</v>
      </c>
      <c r="BQ2185">
        <v>85.4</v>
      </c>
      <c r="BR2185" t="s">
        <v>7695</v>
      </c>
      <c r="BS2185" t="s">
        <v>7688</v>
      </c>
      <c r="BX2185" t="s">
        <v>7696</v>
      </c>
      <c r="BY2185" t="s">
        <v>7697</v>
      </c>
      <c r="BZ2185">
        <v>38058</v>
      </c>
      <c r="CA2185">
        <v>-117.179725908528</v>
      </c>
      <c r="CB2185">
        <v>32.772257767054001</v>
      </c>
      <c r="CD2185">
        <f xml:space="preserve"> _xlfn.XLOOKUP(AB2185,[1]Sheet1!B:B,[1]Sheet1!Y:Y,"Not Found")</f>
        <v>95081</v>
      </c>
      <c r="CE2185">
        <f xml:space="preserve"> _xlfn.XLOOKUP(AB2185,[1]Sheet1!B:B,[1]Sheet1!AA:AA, "Not Found")</f>
        <v>113776</v>
      </c>
      <c r="CH2185">
        <f t="shared" ca="1" si="69"/>
        <v>0.67470673401361303</v>
      </c>
    </row>
    <row r="2186" spans="1:86" x14ac:dyDescent="0.3">
      <c r="A2186">
        <v>7184</v>
      </c>
      <c r="B2186" t="s">
        <v>0</v>
      </c>
      <c r="C2186" t="s">
        <v>9365</v>
      </c>
      <c r="D2186" s="3">
        <v>37683383730314</v>
      </c>
      <c r="E2186" t="s">
        <v>7696</v>
      </c>
      <c r="F2186" t="s">
        <v>9366</v>
      </c>
      <c r="G2186" t="s">
        <v>4</v>
      </c>
      <c r="H2186" t="s">
        <v>7688</v>
      </c>
      <c r="I2186" t="s">
        <v>7697</v>
      </c>
      <c r="J2186" t="s">
        <v>9367</v>
      </c>
      <c r="K2186" t="s">
        <v>8</v>
      </c>
      <c r="L2186" t="s">
        <v>9</v>
      </c>
      <c r="M2186" s="1">
        <v>29403</v>
      </c>
      <c r="O2186" t="s">
        <v>8</v>
      </c>
      <c r="P2186" t="s">
        <v>4</v>
      </c>
      <c r="Q2186" t="s">
        <v>11</v>
      </c>
      <c r="R2186" t="s">
        <v>12</v>
      </c>
      <c r="U2186" t="s">
        <v>318</v>
      </c>
      <c r="V2186" t="s">
        <v>12</v>
      </c>
      <c r="W2186" t="s">
        <v>13</v>
      </c>
      <c r="X2186" t="s">
        <v>12</v>
      </c>
      <c r="Y2186" t="s">
        <v>14</v>
      </c>
      <c r="Z2186" t="s">
        <v>9368</v>
      </c>
      <c r="AA2186" t="s">
        <v>7688</v>
      </c>
      <c r="AB2186">
        <v>92122</v>
      </c>
      <c r="AC2186" t="str">
        <f t="shared" si="68"/>
        <v>6949 Genesee Ave., San Diego, CA 92122</v>
      </c>
      <c r="AD2186" t="s">
        <v>17</v>
      </c>
      <c r="AE2186" t="s">
        <v>5185</v>
      </c>
      <c r="AF2186" t="s">
        <v>312</v>
      </c>
      <c r="AG2186" t="s">
        <v>7982</v>
      </c>
      <c r="AH2186" s="2" t="s">
        <v>21</v>
      </c>
      <c r="AI2186">
        <v>32.860687779999999</v>
      </c>
      <c r="AJ2186">
        <v>-117.20544092</v>
      </c>
      <c r="AK2186">
        <v>1505</v>
      </c>
      <c r="AL2186">
        <v>44</v>
      </c>
      <c r="AM2186">
        <v>2.9</v>
      </c>
      <c r="AN2186">
        <v>3</v>
      </c>
      <c r="AO2186">
        <v>0.2</v>
      </c>
      <c r="AP2186">
        <v>137</v>
      </c>
      <c r="AQ2186">
        <v>9.1</v>
      </c>
      <c r="AR2186">
        <v>28</v>
      </c>
      <c r="AS2186">
        <v>1.9</v>
      </c>
      <c r="AT2186">
        <v>588</v>
      </c>
      <c r="AU2186">
        <v>39.1</v>
      </c>
      <c r="AV2186">
        <v>3</v>
      </c>
      <c r="AW2186">
        <v>0.2</v>
      </c>
      <c r="AX2186">
        <v>543</v>
      </c>
      <c r="AY2186">
        <v>36.1</v>
      </c>
      <c r="AZ2186">
        <v>159</v>
      </c>
      <c r="BA2186">
        <v>10.6</v>
      </c>
      <c r="BB2186">
        <v>0</v>
      </c>
      <c r="BC2186">
        <v>0</v>
      </c>
      <c r="BD2186">
        <v>69</v>
      </c>
      <c r="BE2186">
        <v>4.5999999999999996</v>
      </c>
      <c r="BF2186">
        <v>2</v>
      </c>
      <c r="BG2186">
        <v>0.1</v>
      </c>
      <c r="BH2186">
        <v>41</v>
      </c>
      <c r="BI2186">
        <v>2.7</v>
      </c>
      <c r="BJ2186">
        <v>1</v>
      </c>
      <c r="BK2186">
        <v>0.1</v>
      </c>
      <c r="BL2186">
        <v>718</v>
      </c>
      <c r="BM2186">
        <v>47.7</v>
      </c>
      <c r="BN2186">
        <v>167</v>
      </c>
      <c r="BO2186">
        <v>11.1</v>
      </c>
      <c r="BP2186">
        <v>714</v>
      </c>
      <c r="BQ2186">
        <v>47.4</v>
      </c>
      <c r="BR2186" t="s">
        <v>7695</v>
      </c>
      <c r="BS2186" t="s">
        <v>7688</v>
      </c>
      <c r="BX2186" t="s">
        <v>7696</v>
      </c>
      <c r="BY2186" t="s">
        <v>7697</v>
      </c>
      <c r="BZ2186">
        <v>38077</v>
      </c>
      <c r="CA2186">
        <v>-117.205440918802</v>
      </c>
      <c r="CB2186">
        <v>32.8606877762873</v>
      </c>
      <c r="CD2186">
        <f xml:space="preserve"> _xlfn.XLOOKUP(AB2186,[1]Sheet1!B:B,[1]Sheet1!Y:Y,"Not Found")</f>
        <v>98825</v>
      </c>
      <c r="CE2186">
        <f xml:space="preserve"> _xlfn.XLOOKUP(AB2186,[1]Sheet1!B:B,[1]Sheet1!AA:AA, "Not Found")</f>
        <v>132894</v>
      </c>
      <c r="CH2186">
        <f t="shared" ca="1" si="69"/>
        <v>0.10572010959388489</v>
      </c>
    </row>
    <row r="2187" spans="1:86" x14ac:dyDescent="0.3">
      <c r="A2187">
        <v>7185</v>
      </c>
      <c r="B2187" t="s">
        <v>0</v>
      </c>
      <c r="C2187" t="s">
        <v>9369</v>
      </c>
      <c r="D2187" s="3">
        <v>37683383730363</v>
      </c>
      <c r="E2187" t="s">
        <v>7696</v>
      </c>
      <c r="F2187" t="s">
        <v>9370</v>
      </c>
      <c r="G2187" t="s">
        <v>4</v>
      </c>
      <c r="H2187" t="s">
        <v>7688</v>
      </c>
      <c r="I2187" t="s">
        <v>7697</v>
      </c>
      <c r="J2187" t="s">
        <v>9371</v>
      </c>
      <c r="K2187" t="s">
        <v>1408</v>
      </c>
      <c r="L2187" t="s">
        <v>9</v>
      </c>
      <c r="M2187" s="1">
        <v>29403</v>
      </c>
      <c r="O2187" t="s">
        <v>341</v>
      </c>
      <c r="P2187" t="s">
        <v>36</v>
      </c>
      <c r="Q2187" t="s">
        <v>11</v>
      </c>
      <c r="R2187" t="s">
        <v>12</v>
      </c>
      <c r="U2187" t="s">
        <v>318</v>
      </c>
      <c r="V2187" t="s">
        <v>12</v>
      </c>
      <c r="W2187" t="s">
        <v>13</v>
      </c>
      <c r="X2187" t="s">
        <v>13</v>
      </c>
      <c r="Y2187" t="s">
        <v>14</v>
      </c>
      <c r="Z2187" t="s">
        <v>9372</v>
      </c>
      <c r="AA2187" t="s">
        <v>7688</v>
      </c>
      <c r="AB2187">
        <v>92117</v>
      </c>
      <c r="AC2187" t="str">
        <f t="shared" si="68"/>
        <v>3401 Clairemont Dr., San Diego, CA 92117</v>
      </c>
      <c r="AD2187" t="s">
        <v>17</v>
      </c>
      <c r="AE2187" t="s">
        <v>7731</v>
      </c>
      <c r="AF2187" t="s">
        <v>313</v>
      </c>
      <c r="AG2187" t="s">
        <v>7732</v>
      </c>
      <c r="AH2187" s="2" t="s">
        <v>21</v>
      </c>
      <c r="AI2187">
        <v>32.803440770000002</v>
      </c>
      <c r="AJ2187">
        <v>-117.19801090999999</v>
      </c>
      <c r="AK2187">
        <v>71</v>
      </c>
      <c r="AL2187">
        <v>12</v>
      </c>
      <c r="AM2187">
        <v>16.899999999999999</v>
      </c>
      <c r="AN2187">
        <v>0</v>
      </c>
      <c r="AO2187">
        <v>0</v>
      </c>
      <c r="AP2187">
        <v>9</v>
      </c>
      <c r="AQ2187">
        <v>12.7</v>
      </c>
      <c r="AR2187">
        <v>7</v>
      </c>
      <c r="AS2187">
        <v>9.9</v>
      </c>
      <c r="AT2187">
        <v>32</v>
      </c>
      <c r="AU2187">
        <v>45.1</v>
      </c>
      <c r="AV2187">
        <v>0</v>
      </c>
      <c r="AW2187">
        <v>0</v>
      </c>
      <c r="AX2187">
        <v>8</v>
      </c>
      <c r="AY2187">
        <v>11.3</v>
      </c>
      <c r="AZ2187">
        <v>3</v>
      </c>
      <c r="BA2187">
        <v>4.2</v>
      </c>
      <c r="BB2187">
        <v>0</v>
      </c>
      <c r="BC2187">
        <v>0</v>
      </c>
      <c r="BD2187">
        <v>17</v>
      </c>
      <c r="BE2187">
        <v>23.9</v>
      </c>
      <c r="BF2187">
        <v>1</v>
      </c>
      <c r="BG2187">
        <v>1.4</v>
      </c>
      <c r="BH2187">
        <v>6</v>
      </c>
      <c r="BI2187">
        <v>8.5</v>
      </c>
      <c r="BJ2187">
        <v>0</v>
      </c>
      <c r="BK2187">
        <v>0</v>
      </c>
      <c r="BL2187">
        <v>51</v>
      </c>
      <c r="BM2187">
        <v>71.8</v>
      </c>
      <c r="BN2187">
        <v>71</v>
      </c>
      <c r="BO2187">
        <v>100</v>
      </c>
      <c r="BP2187">
        <v>49</v>
      </c>
      <c r="BQ2187">
        <v>69</v>
      </c>
      <c r="BR2187" t="s">
        <v>7695</v>
      </c>
      <c r="BS2187" t="s">
        <v>7688</v>
      </c>
      <c r="BX2187" t="s">
        <v>7696</v>
      </c>
      <c r="BY2187" t="s">
        <v>7697</v>
      </c>
      <c r="BZ2187">
        <v>38076</v>
      </c>
      <c r="CA2187">
        <v>-117.198010913462</v>
      </c>
      <c r="CB2187">
        <v>32.8034407704139</v>
      </c>
      <c r="CD2187">
        <f xml:space="preserve"> _xlfn.XLOOKUP(AB2187,[1]Sheet1!B:B,[1]Sheet1!Y:Y,"Not Found")</f>
        <v>105286</v>
      </c>
      <c r="CE2187">
        <f xml:space="preserve"> _xlfn.XLOOKUP(AB2187,[1]Sheet1!B:B,[1]Sheet1!AA:AA, "Not Found")</f>
        <v>134066</v>
      </c>
      <c r="CH2187">
        <f t="shared" ca="1" si="69"/>
        <v>0.37538408797336431</v>
      </c>
    </row>
    <row r="2188" spans="1:86" x14ac:dyDescent="0.3">
      <c r="A2188">
        <v>7186</v>
      </c>
      <c r="B2188" t="s">
        <v>0</v>
      </c>
      <c r="C2188" t="s">
        <v>9373</v>
      </c>
      <c r="D2188" s="3">
        <v>37683383730371</v>
      </c>
      <c r="E2188" t="s">
        <v>7696</v>
      </c>
      <c r="F2188" t="s">
        <v>9374</v>
      </c>
      <c r="G2188" t="s">
        <v>4</v>
      </c>
      <c r="H2188" t="s">
        <v>7688</v>
      </c>
      <c r="I2188" t="s">
        <v>7697</v>
      </c>
      <c r="J2188" t="s">
        <v>9375</v>
      </c>
      <c r="K2188" t="s">
        <v>483</v>
      </c>
      <c r="L2188" t="s">
        <v>9</v>
      </c>
      <c r="M2188" s="1">
        <v>29403</v>
      </c>
      <c r="O2188" t="s">
        <v>8</v>
      </c>
      <c r="P2188" t="s">
        <v>75</v>
      </c>
      <c r="Q2188" t="s">
        <v>11</v>
      </c>
      <c r="R2188" t="s">
        <v>12</v>
      </c>
      <c r="U2188" t="s">
        <v>318</v>
      </c>
      <c r="V2188" t="s">
        <v>13</v>
      </c>
      <c r="W2188" t="s">
        <v>13</v>
      </c>
      <c r="X2188" t="s">
        <v>12</v>
      </c>
      <c r="Y2188" t="s">
        <v>14</v>
      </c>
      <c r="Z2188" t="s">
        <v>9376</v>
      </c>
      <c r="AA2188" t="s">
        <v>7688</v>
      </c>
      <c r="AB2188">
        <v>92139</v>
      </c>
      <c r="AC2188" t="str">
        <f t="shared" si="68"/>
        <v>2425 Dusk Dr., San Diego, CA 92139</v>
      </c>
      <c r="AD2188" t="s">
        <v>17</v>
      </c>
      <c r="AE2188" t="s">
        <v>7693</v>
      </c>
      <c r="AF2188" t="s">
        <v>1475</v>
      </c>
      <c r="AG2188" t="s">
        <v>7694</v>
      </c>
      <c r="AH2188" s="2" t="s">
        <v>21</v>
      </c>
      <c r="AI2188">
        <v>32.679788760000001</v>
      </c>
      <c r="AJ2188">
        <v>-117.04857887999999</v>
      </c>
      <c r="AK2188">
        <v>1275</v>
      </c>
      <c r="AL2188">
        <v>90</v>
      </c>
      <c r="AM2188">
        <v>7.1</v>
      </c>
      <c r="AN2188">
        <v>5</v>
      </c>
      <c r="AO2188">
        <v>0.4</v>
      </c>
      <c r="AP2188">
        <v>17</v>
      </c>
      <c r="AQ2188">
        <v>1.3</v>
      </c>
      <c r="AR2188">
        <v>240</v>
      </c>
      <c r="AS2188">
        <v>18.8</v>
      </c>
      <c r="AT2188">
        <v>579</v>
      </c>
      <c r="AU2188">
        <v>45.4</v>
      </c>
      <c r="AV2188">
        <v>7</v>
      </c>
      <c r="AW2188">
        <v>0.5</v>
      </c>
      <c r="AX2188">
        <v>200</v>
      </c>
      <c r="AY2188">
        <v>15.7</v>
      </c>
      <c r="AZ2188">
        <v>137</v>
      </c>
      <c r="BA2188">
        <v>10.7</v>
      </c>
      <c r="BB2188">
        <v>0</v>
      </c>
      <c r="BC2188">
        <v>0</v>
      </c>
      <c r="BD2188">
        <v>15</v>
      </c>
      <c r="BE2188">
        <v>1.2</v>
      </c>
      <c r="BF2188">
        <v>0</v>
      </c>
      <c r="BG2188">
        <v>0</v>
      </c>
      <c r="BH2188">
        <v>70</v>
      </c>
      <c r="BI2188">
        <v>5.5</v>
      </c>
      <c r="BJ2188">
        <v>0</v>
      </c>
      <c r="BK2188">
        <v>0</v>
      </c>
      <c r="BL2188">
        <v>733</v>
      </c>
      <c r="BM2188">
        <v>57.5</v>
      </c>
      <c r="BN2188">
        <v>148</v>
      </c>
      <c r="BO2188">
        <v>11.6</v>
      </c>
      <c r="BP2188">
        <v>730</v>
      </c>
      <c r="BQ2188">
        <v>57.3</v>
      </c>
      <c r="BR2188" t="s">
        <v>7695</v>
      </c>
      <c r="BS2188" t="s">
        <v>7688</v>
      </c>
      <c r="BX2188" t="s">
        <v>7696</v>
      </c>
      <c r="BY2188" t="s">
        <v>7697</v>
      </c>
      <c r="BZ2188">
        <v>38079</v>
      </c>
      <c r="CA2188">
        <v>-117.04857887916801</v>
      </c>
      <c r="CB2188">
        <v>32.6797887617467</v>
      </c>
      <c r="CD2188">
        <f xml:space="preserve"> _xlfn.XLOOKUP(AB2188,[1]Sheet1!B:B,[1]Sheet1!Y:Y,"Not Found")</f>
        <v>92381</v>
      </c>
      <c r="CE2188">
        <f xml:space="preserve"> _xlfn.XLOOKUP(AB2188,[1]Sheet1!B:B,[1]Sheet1!AA:AA, "Not Found")</f>
        <v>110631</v>
      </c>
      <c r="CH2188">
        <f t="shared" ca="1" si="69"/>
        <v>0.79833680985938149</v>
      </c>
    </row>
    <row r="2189" spans="1:86" x14ac:dyDescent="0.3">
      <c r="A2189">
        <v>7187</v>
      </c>
      <c r="B2189" t="s">
        <v>0</v>
      </c>
      <c r="C2189" t="s">
        <v>9377</v>
      </c>
      <c r="D2189" s="3">
        <v>37683383730751</v>
      </c>
      <c r="E2189" t="s">
        <v>7696</v>
      </c>
      <c r="F2189" t="s">
        <v>9378</v>
      </c>
      <c r="G2189" t="s">
        <v>4</v>
      </c>
      <c r="H2189" t="s">
        <v>7688</v>
      </c>
      <c r="I2189" t="s">
        <v>7697</v>
      </c>
      <c r="J2189" t="s">
        <v>9379</v>
      </c>
      <c r="K2189" t="s">
        <v>340</v>
      </c>
      <c r="L2189" t="s">
        <v>9</v>
      </c>
      <c r="M2189" s="1">
        <v>29403</v>
      </c>
      <c r="O2189" t="s">
        <v>341</v>
      </c>
      <c r="P2189" t="s">
        <v>36</v>
      </c>
      <c r="Q2189" t="s">
        <v>11</v>
      </c>
      <c r="R2189" t="s">
        <v>12</v>
      </c>
      <c r="U2189" t="s">
        <v>342</v>
      </c>
      <c r="V2189" t="s">
        <v>12</v>
      </c>
      <c r="W2189" t="s">
        <v>12</v>
      </c>
      <c r="X2189" t="s">
        <v>12</v>
      </c>
      <c r="Y2189" t="s">
        <v>14</v>
      </c>
      <c r="Z2189" t="s">
        <v>9380</v>
      </c>
      <c r="AA2189" t="s">
        <v>7688</v>
      </c>
      <c r="AB2189">
        <v>92117</v>
      </c>
      <c r="AC2189" t="str">
        <f t="shared" si="68"/>
        <v>4350 Mt. Everest Blvd., San Diego, CA 92117</v>
      </c>
      <c r="AD2189" t="s">
        <v>17</v>
      </c>
      <c r="AE2189" t="s">
        <v>7731</v>
      </c>
      <c r="AF2189" t="s">
        <v>1475</v>
      </c>
      <c r="AG2189" t="s">
        <v>7732</v>
      </c>
      <c r="AH2189" s="2" t="s">
        <v>21</v>
      </c>
      <c r="AI2189">
        <v>32.81987677</v>
      </c>
      <c r="AJ2189">
        <v>-117.18656291000001</v>
      </c>
      <c r="AK2189">
        <v>205</v>
      </c>
      <c r="AL2189">
        <v>3</v>
      </c>
      <c r="AM2189">
        <v>1.5</v>
      </c>
      <c r="AN2189">
        <v>0</v>
      </c>
      <c r="AO2189">
        <v>0</v>
      </c>
      <c r="AP2189">
        <v>25</v>
      </c>
      <c r="AQ2189">
        <v>12.2</v>
      </c>
      <c r="AR2189">
        <v>5</v>
      </c>
      <c r="AS2189">
        <v>2.4</v>
      </c>
      <c r="AT2189">
        <v>33</v>
      </c>
      <c r="AU2189">
        <v>16.100000000000001</v>
      </c>
      <c r="AV2189">
        <v>1</v>
      </c>
      <c r="AW2189">
        <v>0.5</v>
      </c>
      <c r="AX2189">
        <v>111</v>
      </c>
      <c r="AY2189">
        <v>54.1</v>
      </c>
      <c r="AZ2189">
        <v>27</v>
      </c>
      <c r="BA2189">
        <v>13.2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46</v>
      </c>
      <c r="BM2189">
        <v>22.4</v>
      </c>
      <c r="BN2189">
        <v>15</v>
      </c>
      <c r="BO2189">
        <v>7.3</v>
      </c>
      <c r="BP2189">
        <v>46</v>
      </c>
      <c r="BQ2189">
        <v>22.4</v>
      </c>
      <c r="BR2189" t="s">
        <v>7695</v>
      </c>
      <c r="BS2189" t="s">
        <v>7688</v>
      </c>
      <c r="BX2189" t="s">
        <v>7696</v>
      </c>
      <c r="BY2189" t="s">
        <v>7697</v>
      </c>
      <c r="BZ2189">
        <v>38084</v>
      </c>
      <c r="CA2189">
        <v>-117.18656291339001</v>
      </c>
      <c r="CB2189">
        <v>32.819876771753997</v>
      </c>
      <c r="CD2189">
        <f xml:space="preserve"> _xlfn.XLOOKUP(AB2189,[1]Sheet1!B:B,[1]Sheet1!Y:Y,"Not Found")</f>
        <v>105286</v>
      </c>
      <c r="CE2189">
        <f xml:space="preserve"> _xlfn.XLOOKUP(AB2189,[1]Sheet1!B:B,[1]Sheet1!AA:AA, "Not Found")</f>
        <v>134066</v>
      </c>
      <c r="CH2189">
        <f t="shared" ca="1" si="69"/>
        <v>0.42551493406899221</v>
      </c>
    </row>
    <row r="2190" spans="1:86" x14ac:dyDescent="0.3">
      <c r="A2190">
        <v>7188</v>
      </c>
      <c r="B2190" t="s">
        <v>0</v>
      </c>
      <c r="C2190" t="s">
        <v>9381</v>
      </c>
      <c r="D2190" s="3">
        <v>37683383730884</v>
      </c>
      <c r="E2190" t="s">
        <v>7696</v>
      </c>
      <c r="F2190" t="s">
        <v>9382</v>
      </c>
      <c r="G2190" t="s">
        <v>4</v>
      </c>
      <c r="H2190" t="s">
        <v>7688</v>
      </c>
      <c r="I2190" t="s">
        <v>7697</v>
      </c>
      <c r="J2190" t="s">
        <v>9383</v>
      </c>
      <c r="K2190" t="s">
        <v>8</v>
      </c>
      <c r="L2190" t="s">
        <v>9</v>
      </c>
      <c r="M2190" s="1">
        <v>34213</v>
      </c>
      <c r="O2190" t="s">
        <v>8</v>
      </c>
      <c r="P2190" t="s">
        <v>4</v>
      </c>
      <c r="Q2190" t="s">
        <v>11</v>
      </c>
      <c r="R2190" t="s">
        <v>12</v>
      </c>
      <c r="U2190" t="s">
        <v>318</v>
      </c>
      <c r="V2190" t="s">
        <v>12</v>
      </c>
      <c r="W2190" t="s">
        <v>12</v>
      </c>
      <c r="X2190" t="s">
        <v>12</v>
      </c>
      <c r="Y2190" t="s">
        <v>14</v>
      </c>
      <c r="Z2190" t="s">
        <v>9384</v>
      </c>
      <c r="AA2190" t="s">
        <v>7688</v>
      </c>
      <c r="AB2190">
        <v>92131</v>
      </c>
      <c r="AC2190" t="str">
        <f t="shared" si="68"/>
        <v>10410 Falcon Way, San Diego, CA 92131</v>
      </c>
      <c r="AD2190" t="s">
        <v>17</v>
      </c>
      <c r="AE2190" t="s">
        <v>7731</v>
      </c>
      <c r="AF2190" t="s">
        <v>312</v>
      </c>
      <c r="AG2190" t="s">
        <v>7703</v>
      </c>
      <c r="AH2190" s="2" t="s">
        <v>21</v>
      </c>
      <c r="AI2190">
        <v>32.908711789999998</v>
      </c>
      <c r="AJ2190">
        <v>-117.11172891</v>
      </c>
      <c r="AK2190">
        <v>1920</v>
      </c>
      <c r="AL2190">
        <v>38</v>
      </c>
      <c r="AM2190">
        <v>2</v>
      </c>
      <c r="AN2190">
        <v>2</v>
      </c>
      <c r="AO2190">
        <v>0.1</v>
      </c>
      <c r="AP2190">
        <v>552</v>
      </c>
      <c r="AQ2190">
        <v>28.7</v>
      </c>
      <c r="AR2190">
        <v>106</v>
      </c>
      <c r="AS2190">
        <v>5.5</v>
      </c>
      <c r="AT2190">
        <v>278</v>
      </c>
      <c r="AU2190">
        <v>14.5</v>
      </c>
      <c r="AV2190">
        <v>1</v>
      </c>
      <c r="AW2190">
        <v>0.1</v>
      </c>
      <c r="AX2190">
        <v>694</v>
      </c>
      <c r="AY2190">
        <v>36.1</v>
      </c>
      <c r="AZ2190">
        <v>247</v>
      </c>
      <c r="BA2190">
        <v>12.9</v>
      </c>
      <c r="BB2190">
        <v>2</v>
      </c>
      <c r="BC2190">
        <v>0.1</v>
      </c>
      <c r="BD2190">
        <v>24</v>
      </c>
      <c r="BE2190">
        <v>1.2</v>
      </c>
      <c r="BF2190">
        <v>0</v>
      </c>
      <c r="BG2190">
        <v>0</v>
      </c>
      <c r="BH2190">
        <v>35</v>
      </c>
      <c r="BI2190">
        <v>1.8</v>
      </c>
      <c r="BJ2190">
        <v>0</v>
      </c>
      <c r="BK2190">
        <v>0</v>
      </c>
      <c r="BL2190">
        <v>403</v>
      </c>
      <c r="BM2190">
        <v>21</v>
      </c>
      <c r="BN2190">
        <v>194</v>
      </c>
      <c r="BO2190">
        <v>10.1</v>
      </c>
      <c r="BP2190">
        <v>400</v>
      </c>
      <c r="BQ2190">
        <v>20.8</v>
      </c>
      <c r="BR2190" t="s">
        <v>7695</v>
      </c>
      <c r="BS2190" t="s">
        <v>7688</v>
      </c>
      <c r="BX2190" t="s">
        <v>7696</v>
      </c>
      <c r="BY2190" t="s">
        <v>7697</v>
      </c>
      <c r="BZ2190">
        <v>37940</v>
      </c>
      <c r="CA2190">
        <v>-117.111728907504</v>
      </c>
      <c r="CB2190">
        <v>32.908711786650201</v>
      </c>
      <c r="CD2190">
        <f xml:space="preserve"> _xlfn.XLOOKUP(AB2190,[1]Sheet1!B:B,[1]Sheet1!Y:Y,"Not Found")</f>
        <v>181281</v>
      </c>
      <c r="CE2190">
        <f xml:space="preserve"> _xlfn.XLOOKUP(AB2190,[1]Sheet1!B:B,[1]Sheet1!AA:AA, "Not Found")</f>
        <v>219877</v>
      </c>
      <c r="CH2190">
        <f t="shared" ca="1" si="69"/>
        <v>0.30292269859605525</v>
      </c>
    </row>
    <row r="2191" spans="1:86" x14ac:dyDescent="0.3">
      <c r="A2191">
        <v>7189</v>
      </c>
      <c r="B2191" t="s">
        <v>0</v>
      </c>
      <c r="C2191" t="s">
        <v>9385</v>
      </c>
      <c r="D2191" s="3">
        <v>37683383730959</v>
      </c>
      <c r="E2191" t="s">
        <v>7696</v>
      </c>
      <c r="F2191" t="s">
        <v>9386</v>
      </c>
      <c r="G2191" t="s">
        <v>4</v>
      </c>
      <c r="H2191" t="s">
        <v>7688</v>
      </c>
      <c r="I2191" t="s">
        <v>7697</v>
      </c>
      <c r="J2191" t="s">
        <v>9387</v>
      </c>
      <c r="K2191" t="s">
        <v>483</v>
      </c>
      <c r="L2191" t="s">
        <v>9</v>
      </c>
      <c r="M2191" s="1">
        <v>34530</v>
      </c>
      <c r="O2191" t="s">
        <v>8</v>
      </c>
      <c r="P2191" t="s">
        <v>75</v>
      </c>
      <c r="Q2191" t="s">
        <v>11</v>
      </c>
      <c r="R2191" t="s">
        <v>13</v>
      </c>
      <c r="S2191" t="s">
        <v>9388</v>
      </c>
      <c r="T2191" t="s">
        <v>202</v>
      </c>
      <c r="U2191" t="s">
        <v>12</v>
      </c>
      <c r="V2191" t="s">
        <v>12</v>
      </c>
      <c r="W2191" t="s">
        <v>13</v>
      </c>
      <c r="X2191" t="s">
        <v>13</v>
      </c>
      <c r="Y2191" t="s">
        <v>326</v>
      </c>
      <c r="Z2191" t="s">
        <v>9389</v>
      </c>
      <c r="AA2191" t="s">
        <v>7688</v>
      </c>
      <c r="AB2191">
        <v>92121</v>
      </c>
      <c r="AC2191" t="str">
        <f t="shared" si="68"/>
        <v>10170 Huennekens St., San Diego, CA 92121</v>
      </c>
      <c r="AD2191" t="s">
        <v>17</v>
      </c>
      <c r="AE2191" t="s">
        <v>7731</v>
      </c>
      <c r="AF2191" t="s">
        <v>312</v>
      </c>
      <c r="AG2191" t="s">
        <v>7732</v>
      </c>
      <c r="AH2191" s="2" t="s">
        <v>21</v>
      </c>
      <c r="AI2191">
        <v>32.902754780000002</v>
      </c>
      <c r="AJ2191">
        <v>-117.18415992</v>
      </c>
      <c r="AK2191">
        <v>1443</v>
      </c>
      <c r="AL2191">
        <v>120</v>
      </c>
      <c r="AM2191">
        <v>8.3000000000000007</v>
      </c>
      <c r="AN2191">
        <v>1</v>
      </c>
      <c r="AO2191">
        <v>0.1</v>
      </c>
      <c r="AP2191">
        <v>25</v>
      </c>
      <c r="AQ2191">
        <v>1.7</v>
      </c>
      <c r="AR2191">
        <v>34</v>
      </c>
      <c r="AS2191">
        <v>2.4</v>
      </c>
      <c r="AT2191">
        <v>893</v>
      </c>
      <c r="AU2191">
        <v>61.9</v>
      </c>
      <c r="AV2191">
        <v>6</v>
      </c>
      <c r="AW2191">
        <v>0.4</v>
      </c>
      <c r="AX2191">
        <v>242</v>
      </c>
      <c r="AY2191">
        <v>16.8</v>
      </c>
      <c r="AZ2191">
        <v>105</v>
      </c>
      <c r="BA2191">
        <v>7.3</v>
      </c>
      <c r="BB2191">
        <v>17</v>
      </c>
      <c r="BC2191">
        <v>1.2</v>
      </c>
      <c r="BD2191">
        <v>205</v>
      </c>
      <c r="BE2191">
        <v>14.2</v>
      </c>
      <c r="BF2191">
        <v>3</v>
      </c>
      <c r="BG2191">
        <v>0.2</v>
      </c>
      <c r="BH2191">
        <v>150</v>
      </c>
      <c r="BI2191">
        <v>10.4</v>
      </c>
      <c r="BJ2191">
        <v>0</v>
      </c>
      <c r="BK2191">
        <v>0</v>
      </c>
      <c r="BL2191">
        <v>1074</v>
      </c>
      <c r="BM2191">
        <v>74.400000000000006</v>
      </c>
      <c r="BN2191">
        <v>357</v>
      </c>
      <c r="BO2191">
        <v>24.7</v>
      </c>
      <c r="BP2191">
        <v>1065</v>
      </c>
      <c r="BQ2191">
        <v>73.8</v>
      </c>
      <c r="BR2191" t="s">
        <v>7695</v>
      </c>
      <c r="BS2191" t="s">
        <v>7688</v>
      </c>
      <c r="BX2191" t="s">
        <v>7696</v>
      </c>
      <c r="BY2191" t="s">
        <v>7697</v>
      </c>
      <c r="BZ2191">
        <v>31110</v>
      </c>
      <c r="CA2191">
        <v>-117.18415991827</v>
      </c>
      <c r="CB2191">
        <v>32.902754782406099</v>
      </c>
      <c r="CD2191">
        <f xml:space="preserve"> _xlfn.XLOOKUP(AB2191,[1]Sheet1!B:B,[1]Sheet1!Y:Y,"Not Found")</f>
        <v>135795</v>
      </c>
      <c r="CE2191">
        <f xml:space="preserve"> _xlfn.XLOOKUP(AB2191,[1]Sheet1!B:B,[1]Sheet1!AA:AA, "Not Found")</f>
        <v>162890</v>
      </c>
      <c r="CH2191">
        <f t="shared" ca="1" si="69"/>
        <v>0.30498320372989007</v>
      </c>
    </row>
    <row r="2192" spans="1:86" x14ac:dyDescent="0.3">
      <c r="A2192">
        <v>7190</v>
      </c>
      <c r="B2192" t="s">
        <v>0</v>
      </c>
      <c r="C2192" t="s">
        <v>9390</v>
      </c>
      <c r="D2192" s="3">
        <v>37683383731056</v>
      </c>
      <c r="E2192" t="s">
        <v>7696</v>
      </c>
      <c r="F2192" t="s">
        <v>9391</v>
      </c>
      <c r="G2192" t="s">
        <v>4</v>
      </c>
      <c r="H2192" t="s">
        <v>7688</v>
      </c>
      <c r="I2192" t="s">
        <v>7697</v>
      </c>
      <c r="J2192" t="s">
        <v>9392</v>
      </c>
      <c r="K2192" t="s">
        <v>400</v>
      </c>
      <c r="L2192" t="s">
        <v>9</v>
      </c>
      <c r="M2192" s="1">
        <v>35675</v>
      </c>
      <c r="O2192" t="s">
        <v>8</v>
      </c>
      <c r="P2192" t="s">
        <v>4</v>
      </c>
      <c r="Q2192" t="s">
        <v>11</v>
      </c>
      <c r="R2192" t="s">
        <v>12</v>
      </c>
      <c r="U2192" t="s">
        <v>12</v>
      </c>
      <c r="V2192" t="s">
        <v>12</v>
      </c>
      <c r="W2192" t="s">
        <v>13</v>
      </c>
      <c r="X2192" t="s">
        <v>12</v>
      </c>
      <c r="Y2192" t="s">
        <v>14</v>
      </c>
      <c r="Z2192" t="s">
        <v>9393</v>
      </c>
      <c r="AA2192" t="s">
        <v>7688</v>
      </c>
      <c r="AB2192">
        <v>92110</v>
      </c>
      <c r="AC2192" t="str">
        <f t="shared" si="68"/>
        <v>2375 Congress St., San Diego, CA 92110</v>
      </c>
      <c r="AD2192" t="s">
        <v>17</v>
      </c>
      <c r="AE2192" t="s">
        <v>5185</v>
      </c>
      <c r="AF2192" t="s">
        <v>1475</v>
      </c>
      <c r="AG2192" t="s">
        <v>7732</v>
      </c>
      <c r="AH2192" s="2" t="s">
        <v>21</v>
      </c>
      <c r="AI2192">
        <v>32.750382760000001</v>
      </c>
      <c r="AJ2192">
        <v>-117.19345991</v>
      </c>
      <c r="AK2192">
        <v>443</v>
      </c>
      <c r="AL2192">
        <v>57</v>
      </c>
      <c r="AM2192">
        <v>12.9</v>
      </c>
      <c r="AN2192">
        <v>0</v>
      </c>
      <c r="AO2192">
        <v>0</v>
      </c>
      <c r="AP2192">
        <v>27</v>
      </c>
      <c r="AQ2192">
        <v>6.1</v>
      </c>
      <c r="AR2192">
        <v>17</v>
      </c>
      <c r="AS2192">
        <v>3.8</v>
      </c>
      <c r="AT2192">
        <v>261</v>
      </c>
      <c r="AU2192">
        <v>58.9</v>
      </c>
      <c r="AV2192">
        <v>1</v>
      </c>
      <c r="AW2192">
        <v>0.2</v>
      </c>
      <c r="AX2192">
        <v>59</v>
      </c>
      <c r="AY2192">
        <v>13.3</v>
      </c>
      <c r="AZ2192">
        <v>21</v>
      </c>
      <c r="BA2192">
        <v>4.7</v>
      </c>
      <c r="BB2192">
        <v>0</v>
      </c>
      <c r="BC2192">
        <v>0</v>
      </c>
      <c r="BD2192">
        <v>109</v>
      </c>
      <c r="BE2192">
        <v>24.6</v>
      </c>
      <c r="BF2192">
        <v>2</v>
      </c>
      <c r="BG2192">
        <v>0.5</v>
      </c>
      <c r="BH2192">
        <v>50</v>
      </c>
      <c r="BI2192">
        <v>11.3</v>
      </c>
      <c r="BJ2192">
        <v>0</v>
      </c>
      <c r="BK2192">
        <v>0</v>
      </c>
      <c r="BL2192">
        <v>369</v>
      </c>
      <c r="BM2192">
        <v>83.3</v>
      </c>
      <c r="BN2192">
        <v>442</v>
      </c>
      <c r="BO2192">
        <v>99.8</v>
      </c>
      <c r="BP2192">
        <v>364</v>
      </c>
      <c r="BQ2192">
        <v>82.2</v>
      </c>
      <c r="BR2192" t="s">
        <v>7695</v>
      </c>
      <c r="BS2192" t="s">
        <v>7688</v>
      </c>
      <c r="BX2192" t="s">
        <v>7696</v>
      </c>
      <c r="BY2192" t="s">
        <v>7697</v>
      </c>
      <c r="BZ2192">
        <v>38096</v>
      </c>
      <c r="CA2192">
        <v>-117.193459910518</v>
      </c>
      <c r="CB2192">
        <v>32.750382762768197</v>
      </c>
      <c r="CD2192">
        <f xml:space="preserve"> _xlfn.XLOOKUP(AB2192,[1]Sheet1!B:B,[1]Sheet1!Y:Y,"Not Found")</f>
        <v>102508</v>
      </c>
      <c r="CE2192">
        <f xml:space="preserve"> _xlfn.XLOOKUP(AB2192,[1]Sheet1!B:B,[1]Sheet1!AA:AA, "Not Found")</f>
        <v>119172</v>
      </c>
      <c r="CH2192">
        <f t="shared" ca="1" si="69"/>
        <v>0.59481932115951541</v>
      </c>
    </row>
    <row r="2193" spans="1:86" x14ac:dyDescent="0.3">
      <c r="A2193">
        <v>7191</v>
      </c>
      <c r="B2193" t="s">
        <v>0</v>
      </c>
      <c r="C2193" t="s">
        <v>9394</v>
      </c>
      <c r="D2193" s="3">
        <v>37683383731130</v>
      </c>
      <c r="E2193" t="s">
        <v>7696</v>
      </c>
      <c r="F2193" t="s">
        <v>9395</v>
      </c>
      <c r="G2193" t="s">
        <v>4</v>
      </c>
      <c r="H2193" t="s">
        <v>7688</v>
      </c>
      <c r="I2193" t="s">
        <v>7697</v>
      </c>
      <c r="J2193" t="s">
        <v>9396</v>
      </c>
      <c r="K2193" t="s">
        <v>180</v>
      </c>
      <c r="L2193" t="s">
        <v>9</v>
      </c>
      <c r="M2193" s="1">
        <v>35675</v>
      </c>
      <c r="O2193" t="s">
        <v>341</v>
      </c>
      <c r="P2193" t="s">
        <v>831</v>
      </c>
      <c r="Q2193" t="s">
        <v>11</v>
      </c>
      <c r="R2193" t="s">
        <v>12</v>
      </c>
      <c r="U2193" t="s">
        <v>318</v>
      </c>
      <c r="V2193" t="s">
        <v>12</v>
      </c>
      <c r="W2193" t="s">
        <v>13</v>
      </c>
      <c r="X2193" t="s">
        <v>13</v>
      </c>
      <c r="Y2193" t="s">
        <v>30</v>
      </c>
      <c r="Z2193" t="s">
        <v>9397</v>
      </c>
      <c r="AA2193" t="s">
        <v>7688</v>
      </c>
      <c r="AB2193">
        <v>92104</v>
      </c>
      <c r="AC2193" t="str">
        <f t="shared" si="68"/>
        <v>4041 Oregon St., San Diego, CA 92104</v>
      </c>
      <c r="AD2193" t="s">
        <v>17</v>
      </c>
      <c r="AE2193" t="s">
        <v>5185</v>
      </c>
      <c r="AF2193" t="s">
        <v>1475</v>
      </c>
      <c r="AG2193" t="s">
        <v>7732</v>
      </c>
      <c r="AH2193" s="2" t="s">
        <v>21</v>
      </c>
      <c r="AI2193">
        <v>32.750770770000003</v>
      </c>
      <c r="AJ2193">
        <v>-117.1348619</v>
      </c>
      <c r="AK2193">
        <v>14</v>
      </c>
      <c r="AL2193">
        <v>2</v>
      </c>
      <c r="AM2193">
        <v>14.3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10</v>
      </c>
      <c r="AU2193">
        <v>71.400000000000006</v>
      </c>
      <c r="AV2193">
        <v>0</v>
      </c>
      <c r="AW2193">
        <v>0</v>
      </c>
      <c r="AX2193">
        <v>1</v>
      </c>
      <c r="AY2193">
        <v>7.1</v>
      </c>
      <c r="AZ2193">
        <v>1</v>
      </c>
      <c r="BA2193">
        <v>7.1</v>
      </c>
      <c r="BB2193">
        <v>0</v>
      </c>
      <c r="BC2193">
        <v>0</v>
      </c>
      <c r="BD2193">
        <v>1</v>
      </c>
      <c r="BE2193">
        <v>7.1</v>
      </c>
      <c r="BF2193">
        <v>0</v>
      </c>
      <c r="BG2193">
        <v>0</v>
      </c>
      <c r="BH2193">
        <v>2</v>
      </c>
      <c r="BI2193">
        <v>14.3</v>
      </c>
      <c r="BJ2193">
        <v>0</v>
      </c>
      <c r="BK2193">
        <v>0</v>
      </c>
      <c r="BL2193">
        <v>13</v>
      </c>
      <c r="BM2193">
        <v>92.9</v>
      </c>
      <c r="BN2193">
        <v>4</v>
      </c>
      <c r="BO2193">
        <v>28.6</v>
      </c>
      <c r="BP2193">
        <v>12</v>
      </c>
      <c r="BQ2193">
        <v>85.7</v>
      </c>
      <c r="BR2193" t="s">
        <v>7695</v>
      </c>
      <c r="BS2193" t="s">
        <v>7688</v>
      </c>
      <c r="BX2193" t="s">
        <v>7696</v>
      </c>
      <c r="BY2193" t="s">
        <v>7697</v>
      </c>
      <c r="BZ2193">
        <v>38073</v>
      </c>
      <c r="CA2193">
        <v>-117.134861898921</v>
      </c>
      <c r="CB2193">
        <v>32.750770765633099</v>
      </c>
      <c r="CD2193">
        <f xml:space="preserve"> _xlfn.XLOOKUP(AB2193,[1]Sheet1!B:B,[1]Sheet1!Y:Y,"Not Found")</f>
        <v>92862</v>
      </c>
      <c r="CE2193">
        <f xml:space="preserve"> _xlfn.XLOOKUP(AB2193,[1]Sheet1!B:B,[1]Sheet1!AA:AA, "Not Found")</f>
        <v>117559</v>
      </c>
      <c r="CH2193">
        <f t="shared" ca="1" si="69"/>
        <v>0.75739982502192138</v>
      </c>
    </row>
    <row r="2194" spans="1:86" x14ac:dyDescent="0.3">
      <c r="A2194">
        <v>7192</v>
      </c>
      <c r="B2194" t="s">
        <v>0</v>
      </c>
      <c r="C2194" t="s">
        <v>9398</v>
      </c>
      <c r="D2194" s="3">
        <v>37683383731189</v>
      </c>
      <c r="E2194" t="s">
        <v>7696</v>
      </c>
      <c r="F2194" t="s">
        <v>9399</v>
      </c>
      <c r="G2194" t="s">
        <v>4</v>
      </c>
      <c r="H2194" t="s">
        <v>7688</v>
      </c>
      <c r="I2194" t="s">
        <v>7697</v>
      </c>
      <c r="J2194" t="s">
        <v>9400</v>
      </c>
      <c r="K2194" t="s">
        <v>483</v>
      </c>
      <c r="L2194" t="s">
        <v>9</v>
      </c>
      <c r="M2194" s="1">
        <v>36410</v>
      </c>
      <c r="O2194" t="s">
        <v>8</v>
      </c>
      <c r="P2194" t="s">
        <v>75</v>
      </c>
      <c r="Q2194" t="s">
        <v>11</v>
      </c>
      <c r="R2194" t="s">
        <v>13</v>
      </c>
      <c r="S2194" t="s">
        <v>9401</v>
      </c>
      <c r="T2194" t="s">
        <v>202</v>
      </c>
      <c r="U2194" t="s">
        <v>12</v>
      </c>
      <c r="V2194" t="s">
        <v>12</v>
      </c>
      <c r="W2194" t="s">
        <v>13</v>
      </c>
      <c r="X2194" t="s">
        <v>12</v>
      </c>
      <c r="Y2194" t="s">
        <v>58</v>
      </c>
      <c r="Z2194" t="s">
        <v>9402</v>
      </c>
      <c r="AA2194" t="s">
        <v>9403</v>
      </c>
      <c r="AB2194">
        <v>92093</v>
      </c>
      <c r="AC2194" t="str">
        <f t="shared" si="68"/>
        <v>9500 Gilman Dr., La Jolla, CA 92093</v>
      </c>
      <c r="AD2194" t="s">
        <v>17</v>
      </c>
      <c r="AE2194" t="s">
        <v>5185</v>
      </c>
      <c r="AF2194" t="s">
        <v>312</v>
      </c>
      <c r="AG2194" t="s">
        <v>7982</v>
      </c>
      <c r="AH2194" s="2" t="s">
        <v>21</v>
      </c>
      <c r="AI2194">
        <v>32.882988779999998</v>
      </c>
      <c r="AJ2194">
        <v>-117.22226092</v>
      </c>
      <c r="AK2194">
        <v>849</v>
      </c>
      <c r="AL2194">
        <v>189</v>
      </c>
      <c r="AM2194">
        <v>22.3</v>
      </c>
      <c r="AN2194">
        <v>0</v>
      </c>
      <c r="AO2194">
        <v>0</v>
      </c>
      <c r="AP2194">
        <v>143</v>
      </c>
      <c r="AQ2194">
        <v>16.8</v>
      </c>
      <c r="AR2194">
        <v>2</v>
      </c>
      <c r="AS2194">
        <v>0.2</v>
      </c>
      <c r="AT2194">
        <v>484</v>
      </c>
      <c r="AU2194">
        <v>57</v>
      </c>
      <c r="AV2194">
        <v>0</v>
      </c>
      <c r="AW2194">
        <v>0</v>
      </c>
      <c r="AX2194">
        <v>23</v>
      </c>
      <c r="AY2194">
        <v>2.7</v>
      </c>
      <c r="AZ2194">
        <v>7</v>
      </c>
      <c r="BA2194">
        <v>0.8</v>
      </c>
      <c r="BB2194">
        <v>1</v>
      </c>
      <c r="BC2194">
        <v>0.1</v>
      </c>
      <c r="BD2194">
        <v>125</v>
      </c>
      <c r="BE2194">
        <v>14.7</v>
      </c>
      <c r="BF2194">
        <v>1</v>
      </c>
      <c r="BG2194">
        <v>0.1</v>
      </c>
      <c r="BH2194">
        <v>39</v>
      </c>
      <c r="BI2194">
        <v>4.5999999999999996</v>
      </c>
      <c r="BJ2194">
        <v>0</v>
      </c>
      <c r="BK2194">
        <v>0</v>
      </c>
      <c r="BL2194">
        <v>788</v>
      </c>
      <c r="BM2194">
        <v>92.8</v>
      </c>
      <c r="BN2194">
        <v>68</v>
      </c>
      <c r="BO2194">
        <v>8</v>
      </c>
      <c r="BP2194">
        <v>765</v>
      </c>
      <c r="BQ2194">
        <v>90.1</v>
      </c>
      <c r="BR2194" t="s">
        <v>7695</v>
      </c>
      <c r="BS2194" t="s">
        <v>7688</v>
      </c>
      <c r="BX2194" t="s">
        <v>7696</v>
      </c>
      <c r="BY2194" t="s">
        <v>7697</v>
      </c>
      <c r="BZ2194">
        <v>31365</v>
      </c>
      <c r="CA2194">
        <v>-117.222260924259</v>
      </c>
      <c r="CB2194">
        <v>32.882988778327103</v>
      </c>
      <c r="CD2194" t="str">
        <f xml:space="preserve"> _xlfn.XLOOKUP(AB2194,[1]Sheet1!B:B,[1]Sheet1!Y:Y,"Not Found")</f>
        <v>-</v>
      </c>
      <c r="CE2194" t="str">
        <f xml:space="preserve"> _xlfn.XLOOKUP(AB2194,[1]Sheet1!B:B,[1]Sheet1!AA:AA, "Not Found")</f>
        <v>-</v>
      </c>
      <c r="CH2194">
        <f t="shared" ca="1" si="69"/>
        <v>0.9817819511164062</v>
      </c>
    </row>
    <row r="2195" spans="1:86" x14ac:dyDescent="0.3">
      <c r="A2195">
        <v>7193</v>
      </c>
      <c r="B2195" t="s">
        <v>0</v>
      </c>
      <c r="C2195" t="s">
        <v>9404</v>
      </c>
      <c r="D2195" s="3">
        <v>37683383731213</v>
      </c>
      <c r="E2195" t="s">
        <v>7696</v>
      </c>
      <c r="F2195" t="s">
        <v>9405</v>
      </c>
      <c r="G2195" t="s">
        <v>4</v>
      </c>
      <c r="H2195" t="s">
        <v>7688</v>
      </c>
      <c r="I2195" t="s">
        <v>7697</v>
      </c>
      <c r="J2195" t="s">
        <v>9406</v>
      </c>
      <c r="K2195" t="s">
        <v>8</v>
      </c>
      <c r="L2195" t="s">
        <v>9</v>
      </c>
      <c r="M2195" s="1">
        <v>29403</v>
      </c>
      <c r="O2195" t="s">
        <v>8</v>
      </c>
      <c r="P2195" t="s">
        <v>4</v>
      </c>
      <c r="Q2195" t="s">
        <v>11</v>
      </c>
      <c r="R2195" t="s">
        <v>12</v>
      </c>
      <c r="U2195" t="s">
        <v>318</v>
      </c>
      <c r="V2195" t="s">
        <v>12</v>
      </c>
      <c r="W2195" t="s">
        <v>13</v>
      </c>
      <c r="X2195" t="s">
        <v>12</v>
      </c>
      <c r="Y2195" t="s">
        <v>14</v>
      </c>
      <c r="Z2195" t="s">
        <v>9407</v>
      </c>
      <c r="AA2195" t="s">
        <v>7688</v>
      </c>
      <c r="AB2195">
        <v>92117</v>
      </c>
      <c r="AC2195" t="str">
        <f t="shared" si="68"/>
        <v>4150 Ute Dr., San Diego, CA 92117</v>
      </c>
      <c r="AD2195" t="s">
        <v>17</v>
      </c>
      <c r="AE2195" t="s">
        <v>7731</v>
      </c>
      <c r="AF2195" t="s">
        <v>313</v>
      </c>
      <c r="AG2195" t="s">
        <v>7732</v>
      </c>
      <c r="AH2195" s="2" t="s">
        <v>21</v>
      </c>
      <c r="AI2195">
        <v>32.809385769999999</v>
      </c>
      <c r="AJ2195">
        <v>-117.20368292000001</v>
      </c>
      <c r="AK2195">
        <v>813</v>
      </c>
      <c r="AL2195">
        <v>17</v>
      </c>
      <c r="AM2195">
        <v>2.1</v>
      </c>
      <c r="AN2195">
        <v>3</v>
      </c>
      <c r="AO2195">
        <v>0.4</v>
      </c>
      <c r="AP2195">
        <v>23</v>
      </c>
      <c r="AQ2195">
        <v>2.8</v>
      </c>
      <c r="AR2195">
        <v>14</v>
      </c>
      <c r="AS2195">
        <v>1.7</v>
      </c>
      <c r="AT2195">
        <v>372</v>
      </c>
      <c r="AU2195">
        <v>45.8</v>
      </c>
      <c r="AV2195">
        <v>0</v>
      </c>
      <c r="AW2195">
        <v>0</v>
      </c>
      <c r="AX2195">
        <v>313</v>
      </c>
      <c r="AY2195">
        <v>38.5</v>
      </c>
      <c r="AZ2195">
        <v>69</v>
      </c>
      <c r="BA2195">
        <v>8.5</v>
      </c>
      <c r="BB2195">
        <v>2</v>
      </c>
      <c r="BC2195">
        <v>0.2</v>
      </c>
      <c r="BD2195">
        <v>50</v>
      </c>
      <c r="BE2195">
        <v>6.2</v>
      </c>
      <c r="BF2195">
        <v>4</v>
      </c>
      <c r="BG2195">
        <v>0.5</v>
      </c>
      <c r="BH2195">
        <v>27</v>
      </c>
      <c r="BI2195">
        <v>3.3</v>
      </c>
      <c r="BJ2195">
        <v>0</v>
      </c>
      <c r="BK2195">
        <v>0</v>
      </c>
      <c r="BL2195">
        <v>445</v>
      </c>
      <c r="BM2195">
        <v>54.7</v>
      </c>
      <c r="BN2195">
        <v>153</v>
      </c>
      <c r="BO2195">
        <v>18.8</v>
      </c>
      <c r="BP2195">
        <v>443</v>
      </c>
      <c r="BQ2195">
        <v>54.5</v>
      </c>
      <c r="BR2195" t="s">
        <v>7695</v>
      </c>
      <c r="BS2195" t="s">
        <v>7688</v>
      </c>
      <c r="BX2195" t="s">
        <v>7696</v>
      </c>
      <c r="BY2195" t="s">
        <v>7697</v>
      </c>
      <c r="BZ2195">
        <v>37964</v>
      </c>
      <c r="CA2195">
        <v>-117.203682915315</v>
      </c>
      <c r="CB2195">
        <v>32.809385770382697</v>
      </c>
      <c r="CD2195">
        <f xml:space="preserve"> _xlfn.XLOOKUP(AB2195,[1]Sheet1!B:B,[1]Sheet1!Y:Y,"Not Found")</f>
        <v>105286</v>
      </c>
      <c r="CE2195">
        <f xml:space="preserve"> _xlfn.XLOOKUP(AB2195,[1]Sheet1!B:B,[1]Sheet1!AA:AA, "Not Found")</f>
        <v>134066</v>
      </c>
      <c r="CH2195">
        <f t="shared" ca="1" si="69"/>
        <v>0.56892126997666703</v>
      </c>
    </row>
    <row r="2196" spans="1:86" x14ac:dyDescent="0.3">
      <c r="A2196">
        <v>7194</v>
      </c>
      <c r="B2196" t="s">
        <v>0</v>
      </c>
      <c r="C2196" t="s">
        <v>9408</v>
      </c>
      <c r="D2196" s="3">
        <v>37683383731247</v>
      </c>
      <c r="E2196" t="s">
        <v>7696</v>
      </c>
      <c r="F2196" t="s">
        <v>9409</v>
      </c>
      <c r="G2196" t="s">
        <v>4</v>
      </c>
      <c r="H2196" t="s">
        <v>7688</v>
      </c>
      <c r="I2196" t="s">
        <v>7697</v>
      </c>
      <c r="J2196" t="s">
        <v>9410</v>
      </c>
      <c r="K2196" t="s">
        <v>8</v>
      </c>
      <c r="L2196" t="s">
        <v>9</v>
      </c>
      <c r="M2196" s="1">
        <v>36770</v>
      </c>
      <c r="O2196" t="s">
        <v>8</v>
      </c>
      <c r="P2196" t="s">
        <v>4</v>
      </c>
      <c r="Q2196" t="s">
        <v>11</v>
      </c>
      <c r="R2196" t="s">
        <v>13</v>
      </c>
      <c r="S2196" t="s">
        <v>9411</v>
      </c>
      <c r="T2196" t="s">
        <v>202</v>
      </c>
      <c r="U2196" t="s">
        <v>12</v>
      </c>
      <c r="V2196" t="s">
        <v>12</v>
      </c>
      <c r="W2196" t="s">
        <v>13</v>
      </c>
      <c r="X2196" t="s">
        <v>12</v>
      </c>
      <c r="Y2196" t="s">
        <v>14</v>
      </c>
      <c r="Z2196" t="s">
        <v>9412</v>
      </c>
      <c r="AA2196" t="s">
        <v>7688</v>
      </c>
      <c r="AB2196">
        <v>92106</v>
      </c>
      <c r="AC2196" t="str">
        <f t="shared" si="68"/>
        <v>2861 Womble Rd., San Diego, CA 92106</v>
      </c>
      <c r="AD2196" t="s">
        <v>17</v>
      </c>
      <c r="AE2196" t="s">
        <v>5185</v>
      </c>
      <c r="AF2196" t="s">
        <v>1475</v>
      </c>
      <c r="AG2196" t="s">
        <v>7982</v>
      </c>
      <c r="AH2196" s="2" t="s">
        <v>21</v>
      </c>
      <c r="AI2196">
        <v>32.734862759999999</v>
      </c>
      <c r="AJ2196">
        <v>-117.21754291000001</v>
      </c>
      <c r="AK2196">
        <v>487</v>
      </c>
      <c r="AL2196">
        <v>30</v>
      </c>
      <c r="AM2196">
        <v>6.2</v>
      </c>
      <c r="AN2196">
        <v>0</v>
      </c>
      <c r="AO2196">
        <v>0</v>
      </c>
      <c r="AP2196">
        <v>15</v>
      </c>
      <c r="AQ2196">
        <v>3.1</v>
      </c>
      <c r="AR2196">
        <v>11</v>
      </c>
      <c r="AS2196">
        <v>2.2999999999999998</v>
      </c>
      <c r="AT2196">
        <v>254</v>
      </c>
      <c r="AU2196">
        <v>52.2</v>
      </c>
      <c r="AV2196">
        <v>1</v>
      </c>
      <c r="AW2196">
        <v>0.2</v>
      </c>
      <c r="AX2196">
        <v>133</v>
      </c>
      <c r="AY2196">
        <v>27.3</v>
      </c>
      <c r="AZ2196">
        <v>43</v>
      </c>
      <c r="BA2196">
        <v>8.8000000000000007</v>
      </c>
      <c r="BB2196">
        <v>0</v>
      </c>
      <c r="BC2196">
        <v>0</v>
      </c>
      <c r="BD2196">
        <v>33</v>
      </c>
      <c r="BE2196">
        <v>6.8</v>
      </c>
      <c r="BF2196">
        <v>0</v>
      </c>
      <c r="BG2196">
        <v>0</v>
      </c>
      <c r="BH2196">
        <v>1</v>
      </c>
      <c r="BI2196">
        <v>0.2</v>
      </c>
      <c r="BJ2196">
        <v>0</v>
      </c>
      <c r="BK2196">
        <v>0</v>
      </c>
      <c r="BL2196">
        <v>193</v>
      </c>
      <c r="BM2196">
        <v>39.6</v>
      </c>
      <c r="BN2196">
        <v>100</v>
      </c>
      <c r="BO2196">
        <v>20.5</v>
      </c>
      <c r="BP2196">
        <v>180</v>
      </c>
      <c r="BQ2196">
        <v>37</v>
      </c>
      <c r="BR2196" t="s">
        <v>7695</v>
      </c>
      <c r="BS2196" t="s">
        <v>7688</v>
      </c>
      <c r="BX2196" t="s">
        <v>7696</v>
      </c>
      <c r="BY2196" t="s">
        <v>7697</v>
      </c>
      <c r="BZ2196">
        <v>30979</v>
      </c>
      <c r="CA2196">
        <v>-117.217542911518</v>
      </c>
      <c r="CB2196">
        <v>32.734862759932597</v>
      </c>
      <c r="CD2196">
        <f xml:space="preserve"> _xlfn.XLOOKUP(AB2196,[1]Sheet1!B:B,[1]Sheet1!Y:Y,"Not Found")</f>
        <v>127209</v>
      </c>
      <c r="CE2196">
        <f xml:space="preserve"> _xlfn.XLOOKUP(AB2196,[1]Sheet1!B:B,[1]Sheet1!AA:AA, "Not Found")</f>
        <v>177409</v>
      </c>
      <c r="CH2196">
        <f t="shared" ca="1" si="69"/>
        <v>0.57525757334406824</v>
      </c>
    </row>
    <row r="2197" spans="1:86" x14ac:dyDescent="0.3">
      <c r="A2197">
        <v>7195</v>
      </c>
      <c r="B2197" t="s">
        <v>0</v>
      </c>
      <c r="C2197" t="s">
        <v>9413</v>
      </c>
      <c r="D2197" s="3">
        <v>37683383731395</v>
      </c>
      <c r="E2197" t="s">
        <v>7696</v>
      </c>
      <c r="F2197" t="s">
        <v>9414</v>
      </c>
      <c r="G2197" t="s">
        <v>4</v>
      </c>
      <c r="H2197" t="s">
        <v>7688</v>
      </c>
      <c r="I2197" t="s">
        <v>7697</v>
      </c>
      <c r="J2197" t="s">
        <v>9415</v>
      </c>
      <c r="K2197" t="s">
        <v>483</v>
      </c>
      <c r="L2197" t="s">
        <v>9</v>
      </c>
      <c r="M2197" s="1">
        <v>37138</v>
      </c>
      <c r="O2197" t="s">
        <v>341</v>
      </c>
      <c r="P2197" t="s">
        <v>36</v>
      </c>
      <c r="Q2197" t="s">
        <v>11</v>
      </c>
      <c r="R2197" t="s">
        <v>13</v>
      </c>
      <c r="S2197" t="s">
        <v>9416</v>
      </c>
      <c r="T2197" t="s">
        <v>202</v>
      </c>
      <c r="U2197" t="s">
        <v>12</v>
      </c>
      <c r="V2197" t="s">
        <v>12</v>
      </c>
      <c r="W2197" t="s">
        <v>13</v>
      </c>
      <c r="X2197" t="s">
        <v>13</v>
      </c>
      <c r="Y2197" t="s">
        <v>14</v>
      </c>
      <c r="Z2197" t="s">
        <v>9389</v>
      </c>
      <c r="AA2197" t="s">
        <v>7688</v>
      </c>
      <c r="AB2197">
        <v>92121</v>
      </c>
      <c r="AC2197" t="str">
        <f t="shared" si="68"/>
        <v>10170 Huennekens St., San Diego, CA 92121</v>
      </c>
      <c r="AD2197" t="s">
        <v>17</v>
      </c>
      <c r="AE2197" t="s">
        <v>7731</v>
      </c>
      <c r="AF2197" t="s">
        <v>1475</v>
      </c>
      <c r="AG2197" t="s">
        <v>7732</v>
      </c>
      <c r="AH2197" s="2" t="s">
        <v>21</v>
      </c>
      <c r="AI2197">
        <v>32.778769769999997</v>
      </c>
      <c r="AJ2197">
        <v>-117.1202289</v>
      </c>
      <c r="AK2197">
        <v>402</v>
      </c>
      <c r="AL2197">
        <v>30</v>
      </c>
      <c r="AM2197">
        <v>7.5</v>
      </c>
      <c r="AN2197">
        <v>0</v>
      </c>
      <c r="AO2197">
        <v>0</v>
      </c>
      <c r="AP2197">
        <v>9</v>
      </c>
      <c r="AQ2197">
        <v>2.2000000000000002</v>
      </c>
      <c r="AR2197">
        <v>5</v>
      </c>
      <c r="AS2197">
        <v>1.2</v>
      </c>
      <c r="AT2197">
        <v>192</v>
      </c>
      <c r="AU2197">
        <v>47.8</v>
      </c>
      <c r="AV2197">
        <v>1</v>
      </c>
      <c r="AW2197">
        <v>0.2</v>
      </c>
      <c r="AX2197">
        <v>128</v>
      </c>
      <c r="AY2197">
        <v>31.8</v>
      </c>
      <c r="AZ2197">
        <v>36</v>
      </c>
      <c r="BA2197">
        <v>9</v>
      </c>
      <c r="BB2197">
        <v>1</v>
      </c>
      <c r="BC2197">
        <v>0.2</v>
      </c>
      <c r="BD2197">
        <v>36</v>
      </c>
      <c r="BE2197">
        <v>9</v>
      </c>
      <c r="BF2197">
        <v>2</v>
      </c>
      <c r="BG2197">
        <v>0.5</v>
      </c>
      <c r="BH2197">
        <v>32</v>
      </c>
      <c r="BI2197">
        <v>8</v>
      </c>
      <c r="BJ2197">
        <v>0</v>
      </c>
      <c r="BK2197">
        <v>0</v>
      </c>
      <c r="BL2197">
        <v>266</v>
      </c>
      <c r="BM2197">
        <v>66.2</v>
      </c>
      <c r="BN2197">
        <v>90</v>
      </c>
      <c r="BO2197">
        <v>22.4</v>
      </c>
      <c r="BP2197">
        <v>262</v>
      </c>
      <c r="BQ2197">
        <v>65.2</v>
      </c>
      <c r="BR2197" t="s">
        <v>7695</v>
      </c>
      <c r="BS2197" t="s">
        <v>7688</v>
      </c>
      <c r="BX2197" t="s">
        <v>7696</v>
      </c>
      <c r="BY2197" t="s">
        <v>7697</v>
      </c>
      <c r="BZ2197">
        <v>30734</v>
      </c>
      <c r="CA2197">
        <v>-117.120228898676</v>
      </c>
      <c r="CB2197">
        <v>32.778769771199102</v>
      </c>
      <c r="CD2197">
        <f xml:space="preserve"> _xlfn.XLOOKUP(AB2197,[1]Sheet1!B:B,[1]Sheet1!Y:Y,"Not Found")</f>
        <v>135795</v>
      </c>
      <c r="CE2197">
        <f xml:space="preserve"> _xlfn.XLOOKUP(AB2197,[1]Sheet1!B:B,[1]Sheet1!AA:AA, "Not Found")</f>
        <v>162890</v>
      </c>
      <c r="CH2197">
        <f t="shared" ca="1" si="69"/>
        <v>0.14757410278844763</v>
      </c>
    </row>
    <row r="2198" spans="1:86" x14ac:dyDescent="0.3">
      <c r="A2198">
        <v>7196</v>
      </c>
      <c r="B2198" t="s">
        <v>0</v>
      </c>
      <c r="C2198" t="s">
        <v>9417</v>
      </c>
      <c r="D2198" s="3">
        <v>37683383731551</v>
      </c>
      <c r="E2198" t="s">
        <v>7696</v>
      </c>
      <c r="F2198" t="s">
        <v>9418</v>
      </c>
      <c r="G2198" t="s">
        <v>4</v>
      </c>
      <c r="H2198" t="s">
        <v>7688</v>
      </c>
      <c r="I2198" t="s">
        <v>7697</v>
      </c>
      <c r="J2198" t="s">
        <v>9419</v>
      </c>
      <c r="K2198" t="s">
        <v>113</v>
      </c>
      <c r="L2198" t="s">
        <v>9</v>
      </c>
      <c r="M2198" s="1">
        <v>37501</v>
      </c>
      <c r="O2198" t="s">
        <v>113</v>
      </c>
      <c r="P2198" t="s">
        <v>75</v>
      </c>
      <c r="Q2198" t="s">
        <v>96</v>
      </c>
      <c r="R2198" t="s">
        <v>12</v>
      </c>
      <c r="U2198" t="s">
        <v>12</v>
      </c>
      <c r="V2198" t="s">
        <v>13</v>
      </c>
      <c r="W2198" t="s">
        <v>13</v>
      </c>
      <c r="X2198" t="s">
        <v>12</v>
      </c>
      <c r="Y2198" t="s">
        <v>58</v>
      </c>
      <c r="Z2198" t="s">
        <v>9420</v>
      </c>
      <c r="AA2198" t="s">
        <v>7688</v>
      </c>
      <c r="AB2198">
        <v>92117</v>
      </c>
      <c r="AC2198" t="str">
        <f t="shared" si="68"/>
        <v>5050 Conrad Ave., San Diego, CA 92117</v>
      </c>
      <c r="AD2198" t="s">
        <v>17</v>
      </c>
      <c r="AE2198" t="s">
        <v>7731</v>
      </c>
      <c r="AF2198" t="s">
        <v>1475</v>
      </c>
      <c r="AG2198" t="s">
        <v>7732</v>
      </c>
      <c r="AH2198" s="2" t="s">
        <v>21</v>
      </c>
      <c r="AI2198">
        <v>32.836652780000001</v>
      </c>
      <c r="AJ2198">
        <v>-117.18241990999999</v>
      </c>
      <c r="AK2198">
        <v>695</v>
      </c>
      <c r="AL2198">
        <v>76</v>
      </c>
      <c r="AM2198">
        <v>10.9</v>
      </c>
      <c r="AN2198">
        <v>0</v>
      </c>
      <c r="AO2198">
        <v>0</v>
      </c>
      <c r="AP2198">
        <v>35</v>
      </c>
      <c r="AQ2198">
        <v>5</v>
      </c>
      <c r="AR2198">
        <v>13</v>
      </c>
      <c r="AS2198">
        <v>1.9</v>
      </c>
      <c r="AT2198">
        <v>418</v>
      </c>
      <c r="AU2198">
        <v>60.1</v>
      </c>
      <c r="AV2198">
        <v>2</v>
      </c>
      <c r="AW2198">
        <v>0.3</v>
      </c>
      <c r="AX2198">
        <v>99</v>
      </c>
      <c r="AY2198">
        <v>14.2</v>
      </c>
      <c r="AZ2198">
        <v>51</v>
      </c>
      <c r="BA2198">
        <v>7.3</v>
      </c>
      <c r="BB2198">
        <v>1</v>
      </c>
      <c r="BC2198">
        <v>0.1</v>
      </c>
      <c r="BD2198">
        <v>85</v>
      </c>
      <c r="BE2198">
        <v>12.2</v>
      </c>
      <c r="BF2198">
        <v>1</v>
      </c>
      <c r="BG2198">
        <v>0.1</v>
      </c>
      <c r="BH2198">
        <v>60</v>
      </c>
      <c r="BI2198">
        <v>8.6</v>
      </c>
      <c r="BJ2198">
        <v>2</v>
      </c>
      <c r="BK2198">
        <v>0.3</v>
      </c>
      <c r="BL2198">
        <v>496</v>
      </c>
      <c r="BM2198">
        <v>71.400000000000006</v>
      </c>
      <c r="BN2198">
        <v>183</v>
      </c>
      <c r="BO2198">
        <v>26.3</v>
      </c>
      <c r="BP2198">
        <v>484</v>
      </c>
      <c r="BQ2198">
        <v>69.599999999999994</v>
      </c>
      <c r="BR2198" t="s">
        <v>7695</v>
      </c>
      <c r="BS2198" t="s">
        <v>7688</v>
      </c>
      <c r="BX2198" t="s">
        <v>7696</v>
      </c>
      <c r="BY2198" t="s">
        <v>7697</v>
      </c>
      <c r="BZ2198">
        <v>38087</v>
      </c>
      <c r="CA2198">
        <v>-117.18241991383201</v>
      </c>
      <c r="CB2198">
        <v>32.8366527752491</v>
      </c>
      <c r="CD2198">
        <f xml:space="preserve"> _xlfn.XLOOKUP(AB2198,[1]Sheet1!B:B,[1]Sheet1!Y:Y,"Not Found")</f>
        <v>105286</v>
      </c>
      <c r="CE2198">
        <f xml:space="preserve"> _xlfn.XLOOKUP(AB2198,[1]Sheet1!B:B,[1]Sheet1!AA:AA, "Not Found")</f>
        <v>134066</v>
      </c>
      <c r="CH2198">
        <f t="shared" ca="1" si="69"/>
        <v>2.4626329198626618E-2</v>
      </c>
    </row>
    <row r="2199" spans="1:86" x14ac:dyDescent="0.3">
      <c r="A2199">
        <v>7197</v>
      </c>
      <c r="B2199" t="s">
        <v>0</v>
      </c>
      <c r="C2199" t="s">
        <v>9421</v>
      </c>
      <c r="D2199" s="3">
        <v>37683383732781</v>
      </c>
      <c r="E2199" t="s">
        <v>7696</v>
      </c>
      <c r="F2199" t="s">
        <v>9422</v>
      </c>
      <c r="G2199" t="s">
        <v>4</v>
      </c>
      <c r="H2199" t="s">
        <v>7688</v>
      </c>
      <c r="I2199" t="s">
        <v>7697</v>
      </c>
      <c r="J2199" t="s">
        <v>9423</v>
      </c>
      <c r="K2199" t="s">
        <v>8</v>
      </c>
      <c r="L2199" t="s">
        <v>9</v>
      </c>
      <c r="M2199" s="1">
        <v>29403</v>
      </c>
      <c r="O2199" t="s">
        <v>8</v>
      </c>
      <c r="P2199" t="s">
        <v>4</v>
      </c>
      <c r="Q2199" t="s">
        <v>11</v>
      </c>
      <c r="R2199" t="s">
        <v>12</v>
      </c>
      <c r="U2199" t="s">
        <v>318</v>
      </c>
      <c r="V2199" t="s">
        <v>12</v>
      </c>
      <c r="W2199" t="s">
        <v>12</v>
      </c>
      <c r="X2199" t="s">
        <v>12</v>
      </c>
      <c r="Y2199" t="s">
        <v>14</v>
      </c>
      <c r="Z2199" t="s">
        <v>9424</v>
      </c>
      <c r="AA2199" t="s">
        <v>7688</v>
      </c>
      <c r="AB2199">
        <v>92120</v>
      </c>
      <c r="AC2199" t="str">
        <f t="shared" si="68"/>
        <v>6702 Wandermere Dr., San Diego, CA 92120</v>
      </c>
      <c r="AD2199" t="s">
        <v>17</v>
      </c>
      <c r="AE2199" t="s">
        <v>7731</v>
      </c>
      <c r="AF2199" t="s">
        <v>1475</v>
      </c>
      <c r="AG2199" t="s">
        <v>7732</v>
      </c>
      <c r="AH2199" s="2" t="s">
        <v>21</v>
      </c>
      <c r="AI2199">
        <v>32.797172779999997</v>
      </c>
      <c r="AJ2199">
        <v>-117.05145689</v>
      </c>
      <c r="AK2199">
        <v>2512</v>
      </c>
      <c r="AL2199">
        <v>155</v>
      </c>
      <c r="AM2199">
        <v>6.2</v>
      </c>
      <c r="AN2199">
        <v>3</v>
      </c>
      <c r="AO2199">
        <v>0.1</v>
      </c>
      <c r="AP2199">
        <v>319</v>
      </c>
      <c r="AQ2199">
        <v>12.7</v>
      </c>
      <c r="AR2199">
        <v>31</v>
      </c>
      <c r="AS2199">
        <v>1.2</v>
      </c>
      <c r="AT2199">
        <v>774</v>
      </c>
      <c r="AU2199">
        <v>30.8</v>
      </c>
      <c r="AV2199">
        <v>1</v>
      </c>
      <c r="AW2199">
        <v>0</v>
      </c>
      <c r="AX2199">
        <v>1015</v>
      </c>
      <c r="AY2199">
        <v>40.4</v>
      </c>
      <c r="AZ2199">
        <v>213</v>
      </c>
      <c r="BA2199">
        <v>8.5</v>
      </c>
      <c r="BB2199">
        <v>1</v>
      </c>
      <c r="BC2199">
        <v>0</v>
      </c>
      <c r="BD2199">
        <v>62</v>
      </c>
      <c r="BE2199">
        <v>2.5</v>
      </c>
      <c r="BF2199">
        <v>3</v>
      </c>
      <c r="BG2199">
        <v>0.1</v>
      </c>
      <c r="BH2199">
        <v>53</v>
      </c>
      <c r="BI2199">
        <v>2.1</v>
      </c>
      <c r="BJ2199">
        <v>0</v>
      </c>
      <c r="BK2199">
        <v>0</v>
      </c>
      <c r="BL2199">
        <v>964</v>
      </c>
      <c r="BM2199">
        <v>38.4</v>
      </c>
      <c r="BN2199">
        <v>260</v>
      </c>
      <c r="BO2199">
        <v>10.4</v>
      </c>
      <c r="BP2199">
        <v>953</v>
      </c>
      <c r="BQ2199">
        <v>37.9</v>
      </c>
      <c r="BR2199" t="s">
        <v>7695</v>
      </c>
      <c r="BS2199" t="s">
        <v>7688</v>
      </c>
      <c r="BX2199" t="s">
        <v>7696</v>
      </c>
      <c r="BY2199" t="s">
        <v>7697</v>
      </c>
      <c r="BZ2199">
        <v>37995</v>
      </c>
      <c r="CA2199">
        <v>-117.051456887729</v>
      </c>
      <c r="CB2199">
        <v>32.797172776364</v>
      </c>
      <c r="CD2199">
        <f xml:space="preserve"> _xlfn.XLOOKUP(AB2199,[1]Sheet1!B:B,[1]Sheet1!Y:Y,"Not Found")</f>
        <v>114579</v>
      </c>
      <c r="CE2199">
        <f xml:space="preserve"> _xlfn.XLOOKUP(AB2199,[1]Sheet1!B:B,[1]Sheet1!AA:AA, "Not Found")</f>
        <v>148156</v>
      </c>
      <c r="CH2199">
        <f t="shared" ca="1" si="69"/>
        <v>0.59234263376868912</v>
      </c>
    </row>
    <row r="2200" spans="1:86" x14ac:dyDescent="0.3">
      <c r="A2200">
        <v>7198</v>
      </c>
      <c r="B2200" t="s">
        <v>0</v>
      </c>
      <c r="C2200" t="s">
        <v>9425</v>
      </c>
      <c r="D2200" s="3">
        <v>37683383732997</v>
      </c>
      <c r="E2200" t="s">
        <v>7696</v>
      </c>
      <c r="F2200" t="s">
        <v>9426</v>
      </c>
      <c r="G2200" t="s">
        <v>4</v>
      </c>
      <c r="H2200" t="s">
        <v>7688</v>
      </c>
      <c r="I2200" t="s">
        <v>7697</v>
      </c>
      <c r="J2200" t="s">
        <v>9427</v>
      </c>
      <c r="K2200" t="s">
        <v>8</v>
      </c>
      <c r="L2200" t="s">
        <v>9</v>
      </c>
      <c r="M2200" s="1">
        <v>29403</v>
      </c>
      <c r="O2200" t="s">
        <v>8</v>
      </c>
      <c r="P2200" t="s">
        <v>4</v>
      </c>
      <c r="Q2200" t="s">
        <v>11</v>
      </c>
      <c r="R2200" t="s">
        <v>12</v>
      </c>
      <c r="U2200" t="s">
        <v>318</v>
      </c>
      <c r="V2200" t="s">
        <v>12</v>
      </c>
      <c r="W2200" t="s">
        <v>13</v>
      </c>
      <c r="X2200" t="s">
        <v>12</v>
      </c>
      <c r="Y2200" t="s">
        <v>14</v>
      </c>
      <c r="Z2200" t="s">
        <v>9428</v>
      </c>
      <c r="AA2200" t="s">
        <v>7688</v>
      </c>
      <c r="AB2200">
        <v>92115</v>
      </c>
      <c r="AC2200" t="str">
        <f t="shared" si="68"/>
        <v>4474 El Cajon Blvd., San Diego, CA 92115</v>
      </c>
      <c r="AD2200" t="s">
        <v>17</v>
      </c>
      <c r="AE2200" t="s">
        <v>7731</v>
      </c>
      <c r="AF2200" t="s">
        <v>1475</v>
      </c>
      <c r="AG2200" t="s">
        <v>7694</v>
      </c>
      <c r="AH2200" s="2" t="s">
        <v>21</v>
      </c>
      <c r="AI2200">
        <v>32.756032769999997</v>
      </c>
      <c r="AJ2200">
        <v>-117.09801689</v>
      </c>
      <c r="AK2200">
        <v>2105</v>
      </c>
      <c r="AL2200">
        <v>157</v>
      </c>
      <c r="AM2200">
        <v>7.5</v>
      </c>
      <c r="AN2200">
        <v>1</v>
      </c>
      <c r="AO2200">
        <v>0</v>
      </c>
      <c r="AP2200">
        <v>237</v>
      </c>
      <c r="AQ2200">
        <v>11.3</v>
      </c>
      <c r="AR2200">
        <v>17</v>
      </c>
      <c r="AS2200">
        <v>0.8</v>
      </c>
      <c r="AT2200">
        <v>1615</v>
      </c>
      <c r="AU2200">
        <v>76.7</v>
      </c>
      <c r="AV2200">
        <v>4</v>
      </c>
      <c r="AW2200">
        <v>0.2</v>
      </c>
      <c r="AX2200">
        <v>36</v>
      </c>
      <c r="AY2200">
        <v>1.7</v>
      </c>
      <c r="AZ2200">
        <v>37</v>
      </c>
      <c r="BA2200">
        <v>1.8</v>
      </c>
      <c r="BB2200">
        <v>1</v>
      </c>
      <c r="BC2200">
        <v>0</v>
      </c>
      <c r="BD2200">
        <v>441</v>
      </c>
      <c r="BE2200">
        <v>21</v>
      </c>
      <c r="BF2200">
        <v>1</v>
      </c>
      <c r="BG2200">
        <v>0</v>
      </c>
      <c r="BH2200">
        <v>235</v>
      </c>
      <c r="BI2200">
        <v>11.2</v>
      </c>
      <c r="BJ2200">
        <v>5</v>
      </c>
      <c r="BK2200">
        <v>0.2</v>
      </c>
      <c r="BL2200">
        <v>1783</v>
      </c>
      <c r="BM2200">
        <v>84.7</v>
      </c>
      <c r="BN2200">
        <v>373</v>
      </c>
      <c r="BO2200">
        <v>17.7</v>
      </c>
      <c r="BP2200">
        <v>1689</v>
      </c>
      <c r="BQ2200">
        <v>80.2</v>
      </c>
      <c r="BR2200" t="s">
        <v>7695</v>
      </c>
      <c r="BS2200" t="s">
        <v>7688</v>
      </c>
      <c r="BX2200" t="s">
        <v>7696</v>
      </c>
      <c r="BY2200" t="s">
        <v>7697</v>
      </c>
      <c r="BZ2200">
        <v>37998</v>
      </c>
      <c r="CA2200">
        <v>-117.09801689294601</v>
      </c>
      <c r="CB2200">
        <v>32.756032768653903</v>
      </c>
      <c r="CD2200">
        <f xml:space="preserve"> _xlfn.XLOOKUP(AB2200,[1]Sheet1!B:B,[1]Sheet1!Y:Y,"Not Found")</f>
        <v>75178</v>
      </c>
      <c r="CE2200">
        <f xml:space="preserve"> _xlfn.XLOOKUP(AB2200,[1]Sheet1!B:B,[1]Sheet1!AA:AA, "Not Found")</f>
        <v>99811</v>
      </c>
      <c r="CH2200">
        <f t="shared" ca="1" si="69"/>
        <v>0.64309441874616624</v>
      </c>
    </row>
    <row r="2201" spans="1:86" x14ac:dyDescent="0.3">
      <c r="A2201">
        <v>7199</v>
      </c>
      <c r="B2201" t="s">
        <v>0</v>
      </c>
      <c r="C2201" t="s">
        <v>9429</v>
      </c>
      <c r="D2201" s="3">
        <v>37683383733508</v>
      </c>
      <c r="E2201" t="s">
        <v>7696</v>
      </c>
      <c r="F2201" t="s">
        <v>9430</v>
      </c>
      <c r="G2201" t="s">
        <v>4</v>
      </c>
      <c r="H2201" t="s">
        <v>7688</v>
      </c>
      <c r="I2201" t="s">
        <v>7697</v>
      </c>
      <c r="J2201" t="s">
        <v>9431</v>
      </c>
      <c r="K2201" t="s">
        <v>8</v>
      </c>
      <c r="L2201" t="s">
        <v>9</v>
      </c>
      <c r="M2201" s="1">
        <v>29403</v>
      </c>
      <c r="O2201" t="s">
        <v>8</v>
      </c>
      <c r="P2201" t="s">
        <v>4</v>
      </c>
      <c r="Q2201" t="s">
        <v>11</v>
      </c>
      <c r="R2201" t="s">
        <v>12</v>
      </c>
      <c r="U2201" t="s">
        <v>318</v>
      </c>
      <c r="V2201" t="s">
        <v>12</v>
      </c>
      <c r="W2201" t="s">
        <v>12</v>
      </c>
      <c r="X2201" t="s">
        <v>12</v>
      </c>
      <c r="Y2201" t="s">
        <v>14</v>
      </c>
      <c r="Z2201" t="s">
        <v>9432</v>
      </c>
      <c r="AA2201" t="s">
        <v>9403</v>
      </c>
      <c r="AB2201">
        <v>92037</v>
      </c>
      <c r="AC2201" t="str">
        <f t="shared" si="68"/>
        <v>750 Nautilus St., La Jolla, CA 92037</v>
      </c>
      <c r="AD2201" t="s">
        <v>17</v>
      </c>
      <c r="AE2201" t="s">
        <v>5185</v>
      </c>
      <c r="AF2201" t="s">
        <v>313</v>
      </c>
      <c r="AG2201" t="s">
        <v>7982</v>
      </c>
      <c r="AH2201" s="2" t="s">
        <v>21</v>
      </c>
      <c r="AI2201">
        <v>32.83343077</v>
      </c>
      <c r="AJ2201">
        <v>-117.27276893</v>
      </c>
      <c r="AK2201">
        <v>1213</v>
      </c>
      <c r="AL2201">
        <v>13</v>
      </c>
      <c r="AM2201">
        <v>1.1000000000000001</v>
      </c>
      <c r="AN2201">
        <v>1</v>
      </c>
      <c r="AO2201">
        <v>0.1</v>
      </c>
      <c r="AP2201">
        <v>89</v>
      </c>
      <c r="AQ2201">
        <v>7.3</v>
      </c>
      <c r="AR2201">
        <v>10</v>
      </c>
      <c r="AS2201">
        <v>0.8</v>
      </c>
      <c r="AT2201">
        <v>308</v>
      </c>
      <c r="AU2201">
        <v>25.4</v>
      </c>
      <c r="AV2201">
        <v>2</v>
      </c>
      <c r="AW2201">
        <v>0.2</v>
      </c>
      <c r="AX2201">
        <v>669</v>
      </c>
      <c r="AY2201">
        <v>55.2</v>
      </c>
      <c r="AZ2201">
        <v>120</v>
      </c>
      <c r="BA2201">
        <v>9.9</v>
      </c>
      <c r="BB2201">
        <v>1</v>
      </c>
      <c r="BC2201">
        <v>0.1</v>
      </c>
      <c r="BD2201">
        <v>27</v>
      </c>
      <c r="BE2201">
        <v>2.2000000000000002</v>
      </c>
      <c r="BF2201">
        <v>0</v>
      </c>
      <c r="BG2201">
        <v>0</v>
      </c>
      <c r="BH2201">
        <v>17</v>
      </c>
      <c r="BI2201">
        <v>1.4</v>
      </c>
      <c r="BJ2201">
        <v>0</v>
      </c>
      <c r="BK2201">
        <v>0</v>
      </c>
      <c r="BL2201">
        <v>359</v>
      </c>
      <c r="BM2201">
        <v>29.6</v>
      </c>
      <c r="BN2201">
        <v>148</v>
      </c>
      <c r="BO2201">
        <v>12.2</v>
      </c>
      <c r="BP2201">
        <v>355</v>
      </c>
      <c r="BQ2201">
        <v>29.3</v>
      </c>
      <c r="BR2201" t="s">
        <v>7695</v>
      </c>
      <c r="BS2201" t="s">
        <v>7688</v>
      </c>
      <c r="BX2201" t="s">
        <v>7696</v>
      </c>
      <c r="BY2201" t="s">
        <v>7697</v>
      </c>
      <c r="BZ2201">
        <v>38008</v>
      </c>
      <c r="CA2201">
        <v>-117.272768929432</v>
      </c>
      <c r="CB2201">
        <v>32.833430768861703</v>
      </c>
      <c r="CD2201">
        <f xml:space="preserve"> _xlfn.XLOOKUP(AB2201,[1]Sheet1!B:B,[1]Sheet1!Y:Y,"Not Found")</f>
        <v>141822</v>
      </c>
      <c r="CE2201">
        <f xml:space="preserve"> _xlfn.XLOOKUP(AB2201,[1]Sheet1!B:B,[1]Sheet1!AA:AA, "Not Found")</f>
        <v>210725</v>
      </c>
      <c r="CH2201">
        <f t="shared" ca="1" si="69"/>
        <v>0.81359226991760258</v>
      </c>
    </row>
    <row r="2202" spans="1:86" x14ac:dyDescent="0.3">
      <c r="A2202">
        <v>7200</v>
      </c>
      <c r="B2202" t="s">
        <v>0</v>
      </c>
      <c r="C2202" t="s">
        <v>9433</v>
      </c>
      <c r="D2202" s="3">
        <v>37683383733698</v>
      </c>
      <c r="E2202" t="s">
        <v>7696</v>
      </c>
      <c r="F2202" t="s">
        <v>9434</v>
      </c>
      <c r="G2202" t="s">
        <v>4</v>
      </c>
      <c r="H2202" t="s">
        <v>7688</v>
      </c>
      <c r="I2202" t="s">
        <v>7697</v>
      </c>
      <c r="J2202" t="s">
        <v>9435</v>
      </c>
      <c r="K2202" t="s">
        <v>8</v>
      </c>
      <c r="L2202" t="s">
        <v>9</v>
      </c>
      <c r="M2202" s="1">
        <v>29403</v>
      </c>
      <c r="O2202" t="s">
        <v>8</v>
      </c>
      <c r="P2202" t="s">
        <v>4</v>
      </c>
      <c r="Q2202" t="s">
        <v>11</v>
      </c>
      <c r="R2202" t="s">
        <v>12</v>
      </c>
      <c r="U2202" t="s">
        <v>318</v>
      </c>
      <c r="V2202" t="s">
        <v>12</v>
      </c>
      <c r="W2202" t="s">
        <v>13</v>
      </c>
      <c r="X2202" t="s">
        <v>12</v>
      </c>
      <c r="Y2202" t="s">
        <v>14</v>
      </c>
      <c r="Z2202" t="s">
        <v>9436</v>
      </c>
      <c r="AA2202" t="s">
        <v>7688</v>
      </c>
      <c r="AB2202">
        <v>92117</v>
      </c>
      <c r="AC2202" t="str">
        <f t="shared" si="68"/>
        <v>4833 Doliva Dr., San Diego, CA 92117</v>
      </c>
      <c r="AD2202" t="s">
        <v>17</v>
      </c>
      <c r="AE2202" t="s">
        <v>7731</v>
      </c>
      <c r="AF2202" t="s">
        <v>1475</v>
      </c>
      <c r="AG2202" t="s">
        <v>7732</v>
      </c>
      <c r="AH2202" s="2" t="s">
        <v>21</v>
      </c>
      <c r="AI2202">
        <v>32.831117769999999</v>
      </c>
      <c r="AJ2202">
        <v>-117.17385991</v>
      </c>
      <c r="AK2202">
        <v>848</v>
      </c>
      <c r="AL2202">
        <v>93</v>
      </c>
      <c r="AM2202">
        <v>11</v>
      </c>
      <c r="AN2202">
        <v>0</v>
      </c>
      <c r="AO2202">
        <v>0</v>
      </c>
      <c r="AP2202">
        <v>30</v>
      </c>
      <c r="AQ2202">
        <v>3.5</v>
      </c>
      <c r="AR2202">
        <v>11</v>
      </c>
      <c r="AS2202">
        <v>1.3</v>
      </c>
      <c r="AT2202">
        <v>526</v>
      </c>
      <c r="AU2202">
        <v>62</v>
      </c>
      <c r="AV2202">
        <v>10</v>
      </c>
      <c r="AW2202">
        <v>1.2</v>
      </c>
      <c r="AX2202">
        <v>105</v>
      </c>
      <c r="AY2202">
        <v>12.4</v>
      </c>
      <c r="AZ2202">
        <v>72</v>
      </c>
      <c r="BA2202">
        <v>8.5</v>
      </c>
      <c r="BB2202">
        <v>1</v>
      </c>
      <c r="BC2202">
        <v>0.1</v>
      </c>
      <c r="BD2202">
        <v>64</v>
      </c>
      <c r="BE2202">
        <v>7.5</v>
      </c>
      <c r="BF2202">
        <v>1</v>
      </c>
      <c r="BG2202">
        <v>0.1</v>
      </c>
      <c r="BH2202">
        <v>90</v>
      </c>
      <c r="BI2202">
        <v>10.6</v>
      </c>
      <c r="BJ2202">
        <v>5</v>
      </c>
      <c r="BK2202">
        <v>0.6</v>
      </c>
      <c r="BL2202">
        <v>645</v>
      </c>
      <c r="BM2202">
        <v>76.099999999999994</v>
      </c>
      <c r="BN2202">
        <v>224</v>
      </c>
      <c r="BO2202">
        <v>26.4</v>
      </c>
      <c r="BP2202">
        <v>638</v>
      </c>
      <c r="BQ2202">
        <v>75.2</v>
      </c>
      <c r="BR2202" t="s">
        <v>7695</v>
      </c>
      <c r="BS2202" t="s">
        <v>7688</v>
      </c>
      <c r="BX2202" t="s">
        <v>7696</v>
      </c>
      <c r="BY2202" t="s">
        <v>7697</v>
      </c>
      <c r="BZ2202">
        <v>38017</v>
      </c>
      <c r="CA2202">
        <v>-117.173859912471</v>
      </c>
      <c r="CB2202">
        <v>32.831117774374199</v>
      </c>
      <c r="CD2202">
        <f xml:space="preserve"> _xlfn.XLOOKUP(AB2202,[1]Sheet1!B:B,[1]Sheet1!Y:Y,"Not Found")</f>
        <v>105286</v>
      </c>
      <c r="CE2202">
        <f xml:space="preserve"> _xlfn.XLOOKUP(AB2202,[1]Sheet1!B:B,[1]Sheet1!AA:AA, "Not Found")</f>
        <v>134066</v>
      </c>
      <c r="CH2202">
        <f t="shared" ca="1" si="69"/>
        <v>0.64903817918992535</v>
      </c>
    </row>
    <row r="2203" spans="1:86" x14ac:dyDescent="0.3">
      <c r="A2203">
        <v>7201</v>
      </c>
      <c r="B2203" t="s">
        <v>0</v>
      </c>
      <c r="C2203" t="s">
        <v>9437</v>
      </c>
      <c r="D2203" s="3">
        <v>37683383734431</v>
      </c>
      <c r="E2203" t="s">
        <v>7696</v>
      </c>
      <c r="F2203" t="s">
        <v>9438</v>
      </c>
      <c r="G2203" t="s">
        <v>4</v>
      </c>
      <c r="H2203" t="s">
        <v>7688</v>
      </c>
      <c r="I2203" t="s">
        <v>7697</v>
      </c>
      <c r="J2203" t="s">
        <v>9439</v>
      </c>
      <c r="K2203" t="s">
        <v>8</v>
      </c>
      <c r="L2203" t="s">
        <v>9</v>
      </c>
      <c r="M2203" s="1">
        <v>29403</v>
      </c>
      <c r="O2203" t="s">
        <v>8</v>
      </c>
      <c r="P2203" t="s">
        <v>4</v>
      </c>
      <c r="Q2203" t="s">
        <v>11</v>
      </c>
      <c r="R2203" t="s">
        <v>12</v>
      </c>
      <c r="U2203" t="s">
        <v>318</v>
      </c>
      <c r="V2203" t="s">
        <v>13</v>
      </c>
      <c r="W2203" t="s">
        <v>12</v>
      </c>
      <c r="X2203" t="s">
        <v>12</v>
      </c>
      <c r="Y2203" t="s">
        <v>14</v>
      </c>
      <c r="Z2203" t="s">
        <v>9440</v>
      </c>
      <c r="AA2203" t="s">
        <v>7688</v>
      </c>
      <c r="AB2203">
        <v>92109</v>
      </c>
      <c r="AC2203" t="str">
        <f t="shared" si="68"/>
        <v>2475 Grand Ave., San Diego, CA 92109</v>
      </c>
      <c r="AD2203" t="s">
        <v>17</v>
      </c>
      <c r="AE2203" t="s">
        <v>5185</v>
      </c>
      <c r="AF2203" t="s">
        <v>313</v>
      </c>
      <c r="AG2203" t="s">
        <v>7982</v>
      </c>
      <c r="AH2203" s="2" t="s">
        <v>21</v>
      </c>
      <c r="AI2203">
        <v>32.800346769999997</v>
      </c>
      <c r="AJ2203">
        <v>-117.22388792</v>
      </c>
      <c r="AK2203">
        <v>1166</v>
      </c>
      <c r="AL2203">
        <v>33</v>
      </c>
      <c r="AM2203">
        <v>2.8</v>
      </c>
      <c r="AN2203">
        <v>1</v>
      </c>
      <c r="AO2203">
        <v>0.1</v>
      </c>
      <c r="AP2203">
        <v>36</v>
      </c>
      <c r="AQ2203">
        <v>3.1</v>
      </c>
      <c r="AR2203">
        <v>8</v>
      </c>
      <c r="AS2203">
        <v>0.7</v>
      </c>
      <c r="AT2203">
        <v>459</v>
      </c>
      <c r="AU2203">
        <v>39.4</v>
      </c>
      <c r="AV2203">
        <v>5</v>
      </c>
      <c r="AW2203">
        <v>0.4</v>
      </c>
      <c r="AX2203">
        <v>497</v>
      </c>
      <c r="AY2203">
        <v>42.6</v>
      </c>
      <c r="AZ2203">
        <v>127</v>
      </c>
      <c r="BA2203">
        <v>10.9</v>
      </c>
      <c r="BB2203">
        <v>0</v>
      </c>
      <c r="BC2203">
        <v>0</v>
      </c>
      <c r="BD2203">
        <v>40</v>
      </c>
      <c r="BE2203">
        <v>3.4</v>
      </c>
      <c r="BF2203">
        <v>1</v>
      </c>
      <c r="BG2203">
        <v>0.1</v>
      </c>
      <c r="BH2203">
        <v>32</v>
      </c>
      <c r="BI2203">
        <v>2.7</v>
      </c>
      <c r="BJ2203">
        <v>0</v>
      </c>
      <c r="BK2203">
        <v>0</v>
      </c>
      <c r="BL2203">
        <v>524</v>
      </c>
      <c r="BM2203">
        <v>44.9</v>
      </c>
      <c r="BN2203">
        <v>143</v>
      </c>
      <c r="BO2203">
        <v>12.3</v>
      </c>
      <c r="BP2203">
        <v>519</v>
      </c>
      <c r="BQ2203">
        <v>44.5</v>
      </c>
      <c r="BR2203" t="s">
        <v>7695</v>
      </c>
      <c r="BS2203" t="s">
        <v>7688</v>
      </c>
      <c r="BX2203" t="s">
        <v>7696</v>
      </c>
      <c r="BY2203" t="s">
        <v>7697</v>
      </c>
      <c r="BZ2203">
        <v>38027</v>
      </c>
      <c r="CA2203">
        <v>-117.223887918155</v>
      </c>
      <c r="CB2203">
        <v>32.800346767392099</v>
      </c>
      <c r="CD2203">
        <f xml:space="preserve"> _xlfn.XLOOKUP(AB2203,[1]Sheet1!B:B,[1]Sheet1!Y:Y,"Not Found")</f>
        <v>118300</v>
      </c>
      <c r="CE2203">
        <f xml:space="preserve"> _xlfn.XLOOKUP(AB2203,[1]Sheet1!B:B,[1]Sheet1!AA:AA, "Not Found")</f>
        <v>153640</v>
      </c>
      <c r="CH2203">
        <f t="shared" ca="1" si="69"/>
        <v>8.7386605630289327E-2</v>
      </c>
    </row>
    <row r="2204" spans="1:86" x14ac:dyDescent="0.3">
      <c r="A2204">
        <v>7202</v>
      </c>
      <c r="B2204" t="s">
        <v>0</v>
      </c>
      <c r="C2204" t="s">
        <v>9441</v>
      </c>
      <c r="D2204" s="3">
        <v>37683383734654</v>
      </c>
      <c r="E2204" t="s">
        <v>7696</v>
      </c>
      <c r="F2204" t="s">
        <v>9442</v>
      </c>
      <c r="G2204" t="s">
        <v>4</v>
      </c>
      <c r="H2204" t="s">
        <v>7688</v>
      </c>
      <c r="I2204" t="s">
        <v>7697</v>
      </c>
      <c r="J2204" t="s">
        <v>9443</v>
      </c>
      <c r="K2204" t="s">
        <v>8</v>
      </c>
      <c r="L2204" t="s">
        <v>9</v>
      </c>
      <c r="M2204" s="1">
        <v>29403</v>
      </c>
      <c r="O2204" t="s">
        <v>8</v>
      </c>
      <c r="P2204" t="s">
        <v>4</v>
      </c>
      <c r="Q2204" t="s">
        <v>11</v>
      </c>
      <c r="R2204" t="s">
        <v>12</v>
      </c>
      <c r="U2204" t="s">
        <v>318</v>
      </c>
      <c r="V2204" t="s">
        <v>12</v>
      </c>
      <c r="W2204" t="s">
        <v>13</v>
      </c>
      <c r="X2204" t="s">
        <v>12</v>
      </c>
      <c r="Y2204" t="s">
        <v>14</v>
      </c>
      <c r="Z2204" t="s">
        <v>9444</v>
      </c>
      <c r="AA2204" t="s">
        <v>7688</v>
      </c>
      <c r="AB2204">
        <v>92114</v>
      </c>
      <c r="AC2204" t="str">
        <f t="shared" si="68"/>
        <v>6905 Skyline Dr., San Diego, CA 92114</v>
      </c>
      <c r="AD2204" t="s">
        <v>17</v>
      </c>
      <c r="AE2204" t="s">
        <v>7693</v>
      </c>
      <c r="AF2204" t="s">
        <v>1475</v>
      </c>
      <c r="AG2204" t="s">
        <v>7694</v>
      </c>
      <c r="AH2204" s="2" t="s">
        <v>21</v>
      </c>
      <c r="AI2204">
        <v>32.701109770000002</v>
      </c>
      <c r="AJ2204">
        <v>-117.04804288</v>
      </c>
      <c r="AK2204">
        <v>1614</v>
      </c>
      <c r="AL2204">
        <v>195</v>
      </c>
      <c r="AM2204">
        <v>12.1</v>
      </c>
      <c r="AN2204">
        <v>2</v>
      </c>
      <c r="AO2204">
        <v>0.1</v>
      </c>
      <c r="AP2204">
        <v>41</v>
      </c>
      <c r="AQ2204">
        <v>2.5</v>
      </c>
      <c r="AR2204">
        <v>424</v>
      </c>
      <c r="AS2204">
        <v>26.3</v>
      </c>
      <c r="AT2204">
        <v>780</v>
      </c>
      <c r="AU2204">
        <v>48.3</v>
      </c>
      <c r="AV2204">
        <v>16</v>
      </c>
      <c r="AW2204">
        <v>1</v>
      </c>
      <c r="AX2204">
        <v>36</v>
      </c>
      <c r="AY2204">
        <v>2.2000000000000002</v>
      </c>
      <c r="AZ2204">
        <v>120</v>
      </c>
      <c r="BA2204">
        <v>7.4</v>
      </c>
      <c r="BB2204">
        <v>0</v>
      </c>
      <c r="BC2204">
        <v>0</v>
      </c>
      <c r="BD2204">
        <v>140</v>
      </c>
      <c r="BE2204">
        <v>8.6999999999999993</v>
      </c>
      <c r="BF2204">
        <v>3</v>
      </c>
      <c r="BG2204">
        <v>0.2</v>
      </c>
      <c r="BH2204">
        <v>194</v>
      </c>
      <c r="BI2204">
        <v>12</v>
      </c>
      <c r="BJ2204">
        <v>1</v>
      </c>
      <c r="BK2204">
        <v>0.1</v>
      </c>
      <c r="BL2204">
        <v>1235</v>
      </c>
      <c r="BM2204">
        <v>76.5</v>
      </c>
      <c r="BN2204">
        <v>279</v>
      </c>
      <c r="BO2204">
        <v>17.3</v>
      </c>
      <c r="BP2204">
        <v>1218</v>
      </c>
      <c r="BQ2204">
        <v>75.5</v>
      </c>
      <c r="BR2204" t="s">
        <v>7695</v>
      </c>
      <c r="BS2204" t="s">
        <v>7688</v>
      </c>
      <c r="BX2204" t="s">
        <v>7696</v>
      </c>
      <c r="BY2204" t="s">
        <v>7697</v>
      </c>
      <c r="BZ2204">
        <v>38029</v>
      </c>
      <c r="CA2204">
        <v>-117.048042880407</v>
      </c>
      <c r="CB2204">
        <v>32.7011097650702</v>
      </c>
      <c r="CD2204">
        <f xml:space="preserve"> _xlfn.XLOOKUP(AB2204,[1]Sheet1!B:B,[1]Sheet1!Y:Y,"Not Found")</f>
        <v>90171</v>
      </c>
      <c r="CE2204">
        <f xml:space="preserve"> _xlfn.XLOOKUP(AB2204,[1]Sheet1!B:B,[1]Sheet1!AA:AA, "Not Found")</f>
        <v>106263</v>
      </c>
      <c r="CH2204">
        <f t="shared" ca="1" si="69"/>
        <v>1.3817616479478989E-3</v>
      </c>
    </row>
    <row r="2205" spans="1:86" x14ac:dyDescent="0.3">
      <c r="A2205">
        <v>7203</v>
      </c>
      <c r="B2205" t="s">
        <v>0</v>
      </c>
      <c r="C2205" t="s">
        <v>9445</v>
      </c>
      <c r="D2205" s="3">
        <v>37683383735750</v>
      </c>
      <c r="E2205" t="s">
        <v>7696</v>
      </c>
      <c r="F2205" t="s">
        <v>9446</v>
      </c>
      <c r="G2205" t="s">
        <v>4</v>
      </c>
      <c r="H2205" t="s">
        <v>7688</v>
      </c>
      <c r="I2205" t="s">
        <v>7697</v>
      </c>
      <c r="J2205" t="s">
        <v>9447</v>
      </c>
      <c r="K2205" t="s">
        <v>8</v>
      </c>
      <c r="L2205" t="s">
        <v>9</v>
      </c>
      <c r="M2205" s="1">
        <v>29403</v>
      </c>
      <c r="O2205" t="s">
        <v>8</v>
      </c>
      <c r="P2205" t="s">
        <v>4</v>
      </c>
      <c r="Q2205" t="s">
        <v>11</v>
      </c>
      <c r="R2205" t="s">
        <v>12</v>
      </c>
      <c r="U2205" t="s">
        <v>318</v>
      </c>
      <c r="V2205" t="s">
        <v>12</v>
      </c>
      <c r="W2205" t="s">
        <v>12</v>
      </c>
      <c r="X2205" t="s">
        <v>12</v>
      </c>
      <c r="Y2205" t="s">
        <v>14</v>
      </c>
      <c r="Z2205" t="s">
        <v>9448</v>
      </c>
      <c r="AA2205" t="s">
        <v>7688</v>
      </c>
      <c r="AB2205">
        <v>92106</v>
      </c>
      <c r="AC2205" t="str">
        <f t="shared" si="68"/>
        <v>2335 Chatsworth Blvd., San Diego, CA 92106</v>
      </c>
      <c r="AD2205" t="s">
        <v>17</v>
      </c>
      <c r="AE2205" t="s">
        <v>5185</v>
      </c>
      <c r="AF2205" t="s">
        <v>1475</v>
      </c>
      <c r="AG2205" t="s">
        <v>7982</v>
      </c>
      <c r="AH2205" s="2" t="s">
        <v>21</v>
      </c>
      <c r="AI2205">
        <v>32.739950759999999</v>
      </c>
      <c r="AJ2205">
        <v>-117.22558791</v>
      </c>
      <c r="AK2205">
        <v>1682</v>
      </c>
      <c r="AL2205">
        <v>42</v>
      </c>
      <c r="AM2205">
        <v>2.5</v>
      </c>
      <c r="AN2205">
        <v>3</v>
      </c>
      <c r="AO2205">
        <v>0.2</v>
      </c>
      <c r="AP2205">
        <v>41</v>
      </c>
      <c r="AQ2205">
        <v>2.4</v>
      </c>
      <c r="AR2205">
        <v>25</v>
      </c>
      <c r="AS2205">
        <v>1.5</v>
      </c>
      <c r="AT2205">
        <v>561</v>
      </c>
      <c r="AU2205">
        <v>33.4</v>
      </c>
      <c r="AV2205">
        <v>3</v>
      </c>
      <c r="AW2205">
        <v>0.2</v>
      </c>
      <c r="AX2205">
        <v>864</v>
      </c>
      <c r="AY2205">
        <v>51.4</v>
      </c>
      <c r="AZ2205">
        <v>143</v>
      </c>
      <c r="BA2205">
        <v>8.5</v>
      </c>
      <c r="BB2205">
        <v>0</v>
      </c>
      <c r="BC2205">
        <v>0</v>
      </c>
      <c r="BD2205">
        <v>47</v>
      </c>
      <c r="BE2205">
        <v>2.8</v>
      </c>
      <c r="BF2205">
        <v>1</v>
      </c>
      <c r="BG2205">
        <v>0.1</v>
      </c>
      <c r="BH2205">
        <v>36</v>
      </c>
      <c r="BI2205">
        <v>2.1</v>
      </c>
      <c r="BJ2205">
        <v>0</v>
      </c>
      <c r="BK2205">
        <v>0</v>
      </c>
      <c r="BL2205">
        <v>653</v>
      </c>
      <c r="BM2205">
        <v>38.799999999999997</v>
      </c>
      <c r="BN2205">
        <v>249</v>
      </c>
      <c r="BO2205">
        <v>14.8</v>
      </c>
      <c r="BP2205">
        <v>644</v>
      </c>
      <c r="BQ2205">
        <v>38.299999999999997</v>
      </c>
      <c r="BR2205" t="s">
        <v>7695</v>
      </c>
      <c r="BS2205" t="s">
        <v>7688</v>
      </c>
      <c r="BX2205" t="s">
        <v>7696</v>
      </c>
      <c r="BY2205" t="s">
        <v>7697</v>
      </c>
      <c r="BZ2205">
        <v>38039</v>
      </c>
      <c r="CA2205">
        <v>-117.225587914511</v>
      </c>
      <c r="CB2205">
        <v>32.739950759603403</v>
      </c>
      <c r="CD2205">
        <f xml:space="preserve"> _xlfn.XLOOKUP(AB2205,[1]Sheet1!B:B,[1]Sheet1!Y:Y,"Not Found")</f>
        <v>127209</v>
      </c>
      <c r="CE2205">
        <f xml:space="preserve"> _xlfn.XLOOKUP(AB2205,[1]Sheet1!B:B,[1]Sheet1!AA:AA, "Not Found")</f>
        <v>177409</v>
      </c>
      <c r="CH2205">
        <f t="shared" ca="1" si="69"/>
        <v>0.48603993317607563</v>
      </c>
    </row>
    <row r="2206" spans="1:86" x14ac:dyDescent="0.3">
      <c r="A2206">
        <v>7204</v>
      </c>
      <c r="B2206" t="s">
        <v>0</v>
      </c>
      <c r="C2206" t="s">
        <v>9449</v>
      </c>
      <c r="D2206" s="3">
        <v>37683383737962</v>
      </c>
      <c r="E2206" t="s">
        <v>7696</v>
      </c>
      <c r="F2206" t="s">
        <v>9450</v>
      </c>
      <c r="G2206" t="s">
        <v>4</v>
      </c>
      <c r="H2206" t="s">
        <v>7688</v>
      </c>
      <c r="I2206" t="s">
        <v>7697</v>
      </c>
      <c r="J2206" t="s">
        <v>9451</v>
      </c>
      <c r="K2206" t="s">
        <v>325</v>
      </c>
      <c r="L2206" t="s">
        <v>9</v>
      </c>
      <c r="M2206" s="1">
        <v>29403</v>
      </c>
      <c r="O2206" t="s">
        <v>8</v>
      </c>
      <c r="P2206" t="s">
        <v>4</v>
      </c>
      <c r="Q2206" t="s">
        <v>11</v>
      </c>
      <c r="R2206" t="s">
        <v>12</v>
      </c>
      <c r="U2206" t="s">
        <v>318</v>
      </c>
      <c r="V2206" t="s">
        <v>12</v>
      </c>
      <c r="W2206" t="s">
        <v>13</v>
      </c>
      <c r="X2206" t="s">
        <v>13</v>
      </c>
      <c r="Y2206" t="s">
        <v>326</v>
      </c>
      <c r="Z2206" t="s">
        <v>9452</v>
      </c>
      <c r="AA2206" t="s">
        <v>7688</v>
      </c>
      <c r="AB2206">
        <v>92101</v>
      </c>
      <c r="AC2206" t="str">
        <f t="shared" si="68"/>
        <v>1255 16th St., San Diego, CA 92101</v>
      </c>
      <c r="AD2206" t="s">
        <v>17</v>
      </c>
      <c r="AE2206" t="s">
        <v>5185</v>
      </c>
      <c r="AF2206" t="s">
        <v>1475</v>
      </c>
      <c r="AG2206" t="s">
        <v>7982</v>
      </c>
      <c r="AH2206" s="2" t="s">
        <v>21</v>
      </c>
      <c r="AI2206">
        <v>32.718408760000003</v>
      </c>
      <c r="AJ2206">
        <v>-117.1492169</v>
      </c>
      <c r="AK2206">
        <v>220</v>
      </c>
      <c r="AL2206">
        <v>11</v>
      </c>
      <c r="AM2206">
        <v>5</v>
      </c>
      <c r="AN2206">
        <v>0</v>
      </c>
      <c r="AO2206">
        <v>0</v>
      </c>
      <c r="AP2206">
        <v>2</v>
      </c>
      <c r="AQ2206">
        <v>0.9</v>
      </c>
      <c r="AR2206">
        <v>0</v>
      </c>
      <c r="AS2206">
        <v>0</v>
      </c>
      <c r="AT2206">
        <v>193</v>
      </c>
      <c r="AU2206">
        <v>87.7</v>
      </c>
      <c r="AV2206">
        <v>0</v>
      </c>
      <c r="AW2206">
        <v>0</v>
      </c>
      <c r="AX2206">
        <v>8</v>
      </c>
      <c r="AY2206">
        <v>3.6</v>
      </c>
      <c r="AZ2206">
        <v>6</v>
      </c>
      <c r="BA2206">
        <v>2.7</v>
      </c>
      <c r="BB2206">
        <v>0</v>
      </c>
      <c r="BC2206">
        <v>0</v>
      </c>
      <c r="BD2206">
        <v>52</v>
      </c>
      <c r="BE2206">
        <v>23.6</v>
      </c>
      <c r="BF2206">
        <v>0</v>
      </c>
      <c r="BG2206">
        <v>0</v>
      </c>
      <c r="BH2206">
        <v>38</v>
      </c>
      <c r="BI2206">
        <v>17.3</v>
      </c>
      <c r="BJ2206">
        <v>0</v>
      </c>
      <c r="BK2206">
        <v>0</v>
      </c>
      <c r="BL2206">
        <v>209</v>
      </c>
      <c r="BM2206">
        <v>95</v>
      </c>
      <c r="BN2206">
        <v>30</v>
      </c>
      <c r="BO2206">
        <v>13.6</v>
      </c>
      <c r="BP2206">
        <v>208</v>
      </c>
      <c r="BQ2206">
        <v>94.5</v>
      </c>
      <c r="BR2206" t="s">
        <v>7695</v>
      </c>
      <c r="BS2206" t="s">
        <v>7688</v>
      </c>
      <c r="BX2206" t="s">
        <v>7696</v>
      </c>
      <c r="BY2206" t="s">
        <v>7697</v>
      </c>
      <c r="BZ2206">
        <v>37987</v>
      </c>
      <c r="CA2206">
        <v>-117.149216899038</v>
      </c>
      <c r="CB2206">
        <v>32.7184087619327</v>
      </c>
      <c r="CD2206">
        <f xml:space="preserve"> _xlfn.XLOOKUP(AB2206,[1]Sheet1!B:B,[1]Sheet1!Y:Y,"Not Found")</f>
        <v>90477</v>
      </c>
      <c r="CE2206">
        <f xml:space="preserve"> _xlfn.XLOOKUP(AB2206,[1]Sheet1!B:B,[1]Sheet1!AA:AA, "Not Found")</f>
        <v>121818</v>
      </c>
      <c r="CH2206">
        <f t="shared" ca="1" si="69"/>
        <v>0.9779812618363859</v>
      </c>
    </row>
    <row r="2207" spans="1:86" x14ac:dyDescent="0.3">
      <c r="A2207">
        <v>7205</v>
      </c>
      <c r="B2207" t="s">
        <v>0</v>
      </c>
      <c r="C2207" t="s">
        <v>9453</v>
      </c>
      <c r="D2207" s="3">
        <v>37683386039101</v>
      </c>
      <c r="E2207" t="s">
        <v>7696</v>
      </c>
      <c r="F2207" t="s">
        <v>9454</v>
      </c>
      <c r="G2207" t="s">
        <v>4</v>
      </c>
      <c r="H2207" t="s">
        <v>7688</v>
      </c>
      <c r="I2207" t="s">
        <v>7697</v>
      </c>
      <c r="J2207" t="s">
        <v>34</v>
      </c>
      <c r="K2207" t="s">
        <v>35</v>
      </c>
      <c r="L2207" t="s">
        <v>9</v>
      </c>
      <c r="M2207" s="1">
        <v>29403</v>
      </c>
      <c r="O2207" t="s">
        <v>35</v>
      </c>
      <c r="P2207" t="s">
        <v>36</v>
      </c>
      <c r="Q2207" t="s">
        <v>37</v>
      </c>
      <c r="R2207" t="s">
        <v>12</v>
      </c>
      <c r="U2207" t="s">
        <v>12</v>
      </c>
      <c r="V2207" t="s">
        <v>12</v>
      </c>
      <c r="W2207" t="s">
        <v>13</v>
      </c>
      <c r="X2207" t="s">
        <v>12</v>
      </c>
      <c r="Y2207" t="s">
        <v>14</v>
      </c>
      <c r="Z2207" t="s">
        <v>9455</v>
      </c>
      <c r="AA2207" t="s">
        <v>7688</v>
      </c>
      <c r="AB2207">
        <v>92116</v>
      </c>
      <c r="AC2207" t="str">
        <f t="shared" si="68"/>
        <v>4672 35th St., San Diego, CA 92116</v>
      </c>
      <c r="AD2207" t="s">
        <v>17</v>
      </c>
      <c r="AE2207" t="s">
        <v>7731</v>
      </c>
      <c r="AF2207" t="s">
        <v>1475</v>
      </c>
      <c r="AG2207" t="s">
        <v>7732</v>
      </c>
      <c r="AH2207" s="2" t="s">
        <v>21</v>
      </c>
      <c r="AI2207">
        <v>32.761765769999997</v>
      </c>
      <c r="AJ2207">
        <v>-117.1180529</v>
      </c>
      <c r="AK2207">
        <v>289</v>
      </c>
      <c r="AL2207">
        <v>20</v>
      </c>
      <c r="AM2207">
        <v>6.9</v>
      </c>
      <c r="AN2207">
        <v>1</v>
      </c>
      <c r="AO2207">
        <v>0.3</v>
      </c>
      <c r="AP2207">
        <v>5</v>
      </c>
      <c r="AQ2207">
        <v>1.7</v>
      </c>
      <c r="AR2207">
        <v>0</v>
      </c>
      <c r="AS2207">
        <v>0</v>
      </c>
      <c r="AT2207">
        <v>202</v>
      </c>
      <c r="AU2207">
        <v>69.900000000000006</v>
      </c>
      <c r="AV2207">
        <v>0</v>
      </c>
      <c r="AW2207">
        <v>0</v>
      </c>
      <c r="AX2207">
        <v>45</v>
      </c>
      <c r="AY2207">
        <v>15.6</v>
      </c>
      <c r="AZ2207">
        <v>16</v>
      </c>
      <c r="BA2207">
        <v>5.5</v>
      </c>
      <c r="BB2207">
        <v>0</v>
      </c>
      <c r="BC2207">
        <v>0</v>
      </c>
      <c r="BD2207">
        <v>78</v>
      </c>
      <c r="BE2207">
        <v>27</v>
      </c>
      <c r="BF2207">
        <v>2</v>
      </c>
      <c r="BG2207">
        <v>0.7</v>
      </c>
      <c r="BH2207">
        <v>18</v>
      </c>
      <c r="BI2207">
        <v>6.2</v>
      </c>
      <c r="BJ2207">
        <v>0</v>
      </c>
      <c r="BK2207">
        <v>0</v>
      </c>
      <c r="BL2207">
        <v>219</v>
      </c>
      <c r="BM2207">
        <v>75.8</v>
      </c>
      <c r="BN2207">
        <v>46</v>
      </c>
      <c r="BO2207">
        <v>15.9</v>
      </c>
      <c r="BP2207">
        <v>219</v>
      </c>
      <c r="BQ2207">
        <v>75.8</v>
      </c>
      <c r="BR2207" t="s">
        <v>7695</v>
      </c>
      <c r="BS2207" t="s">
        <v>7688</v>
      </c>
      <c r="BX2207" t="s">
        <v>7696</v>
      </c>
      <c r="BY2207" t="s">
        <v>7697</v>
      </c>
      <c r="BZ2207">
        <v>37945</v>
      </c>
      <c r="CA2207">
        <v>-117.118052896564</v>
      </c>
      <c r="CB2207">
        <v>32.761765769011298</v>
      </c>
      <c r="CD2207">
        <f xml:space="preserve"> _xlfn.XLOOKUP(AB2207,[1]Sheet1!B:B,[1]Sheet1!Y:Y,"Not Found")</f>
        <v>95775</v>
      </c>
      <c r="CE2207">
        <f xml:space="preserve"> _xlfn.XLOOKUP(AB2207,[1]Sheet1!B:B,[1]Sheet1!AA:AA, "Not Found")</f>
        <v>125120</v>
      </c>
      <c r="CH2207">
        <f t="shared" ca="1" si="69"/>
        <v>6.6235836730100472E-2</v>
      </c>
    </row>
    <row r="2208" spans="1:86" x14ac:dyDescent="0.3">
      <c r="A2208">
        <v>7206</v>
      </c>
      <c r="B2208" t="s">
        <v>0</v>
      </c>
      <c r="C2208" t="s">
        <v>9456</v>
      </c>
      <c r="D2208" s="3">
        <v>37683386039119</v>
      </c>
      <c r="E2208" t="s">
        <v>7696</v>
      </c>
      <c r="F2208" t="s">
        <v>9457</v>
      </c>
      <c r="G2208" t="s">
        <v>4</v>
      </c>
      <c r="H2208" t="s">
        <v>7688</v>
      </c>
      <c r="I2208" t="s">
        <v>7697</v>
      </c>
      <c r="J2208" t="s">
        <v>2876</v>
      </c>
      <c r="K2208" t="s">
        <v>35</v>
      </c>
      <c r="L2208" t="s">
        <v>9</v>
      </c>
      <c r="M2208" s="1">
        <v>29403</v>
      </c>
      <c r="O2208" t="s">
        <v>35</v>
      </c>
      <c r="P2208" t="s">
        <v>36</v>
      </c>
      <c r="Q2208" t="s">
        <v>37</v>
      </c>
      <c r="R2208" t="s">
        <v>12</v>
      </c>
      <c r="U2208" t="s">
        <v>12</v>
      </c>
      <c r="V2208" t="s">
        <v>12</v>
      </c>
      <c r="W2208" t="s">
        <v>13</v>
      </c>
      <c r="X2208" t="s">
        <v>12</v>
      </c>
      <c r="Y2208" t="s">
        <v>14</v>
      </c>
      <c r="Z2208" t="s">
        <v>9458</v>
      </c>
      <c r="AA2208" t="s">
        <v>7688</v>
      </c>
      <c r="AB2208">
        <v>92117</v>
      </c>
      <c r="AC2208" t="str">
        <f t="shared" si="68"/>
        <v>4680 Hidalgo Ave., San Diego, CA 92117</v>
      </c>
      <c r="AD2208" t="s">
        <v>17</v>
      </c>
      <c r="AE2208" t="s">
        <v>7731</v>
      </c>
      <c r="AF2208" t="s">
        <v>313</v>
      </c>
      <c r="AG2208" t="s">
        <v>7732</v>
      </c>
      <c r="AH2208" s="2" t="s">
        <v>21</v>
      </c>
      <c r="AI2208">
        <v>32.832641770000002</v>
      </c>
      <c r="AJ2208">
        <v>-117.22110892000001</v>
      </c>
      <c r="AK2208">
        <v>226</v>
      </c>
      <c r="AL2208">
        <v>3</v>
      </c>
      <c r="AM2208">
        <v>1.3</v>
      </c>
      <c r="AN2208">
        <v>0</v>
      </c>
      <c r="AO2208">
        <v>0</v>
      </c>
      <c r="AP2208">
        <v>6</v>
      </c>
      <c r="AQ2208">
        <v>2.7</v>
      </c>
      <c r="AR2208">
        <v>0</v>
      </c>
      <c r="AS2208">
        <v>0</v>
      </c>
      <c r="AT2208">
        <v>95</v>
      </c>
      <c r="AU2208">
        <v>42</v>
      </c>
      <c r="AV2208">
        <v>0</v>
      </c>
      <c r="AW2208">
        <v>0</v>
      </c>
      <c r="AX2208">
        <v>100</v>
      </c>
      <c r="AY2208">
        <v>44.2</v>
      </c>
      <c r="AZ2208">
        <v>20</v>
      </c>
      <c r="BA2208">
        <v>8.8000000000000007</v>
      </c>
      <c r="BB2208">
        <v>2</v>
      </c>
      <c r="BC2208">
        <v>0.9</v>
      </c>
      <c r="BD2208">
        <v>42</v>
      </c>
      <c r="BE2208">
        <v>18.600000000000001</v>
      </c>
      <c r="BF2208">
        <v>0</v>
      </c>
      <c r="BG2208">
        <v>0</v>
      </c>
      <c r="BH2208">
        <v>5</v>
      </c>
      <c r="BI2208">
        <v>2.2000000000000002</v>
      </c>
      <c r="BJ2208">
        <v>0</v>
      </c>
      <c r="BK2208">
        <v>0</v>
      </c>
      <c r="BL2208">
        <v>114</v>
      </c>
      <c r="BM2208">
        <v>50.4</v>
      </c>
      <c r="BN2208">
        <v>63</v>
      </c>
      <c r="BO2208">
        <v>27.9</v>
      </c>
      <c r="BP2208">
        <v>113</v>
      </c>
      <c r="BQ2208">
        <v>50</v>
      </c>
      <c r="BR2208" t="s">
        <v>7695</v>
      </c>
      <c r="BS2208" t="s">
        <v>7688</v>
      </c>
      <c r="BX2208" t="s">
        <v>7696</v>
      </c>
      <c r="BY2208" t="s">
        <v>7697</v>
      </c>
      <c r="BZ2208">
        <v>37946</v>
      </c>
      <c r="CA2208">
        <v>-117.221108920514</v>
      </c>
      <c r="CB2208">
        <v>32.832641771440102</v>
      </c>
      <c r="CD2208">
        <f xml:space="preserve"> _xlfn.XLOOKUP(AB2208,[1]Sheet1!B:B,[1]Sheet1!Y:Y,"Not Found")</f>
        <v>105286</v>
      </c>
      <c r="CE2208">
        <f xml:space="preserve"> _xlfn.XLOOKUP(AB2208,[1]Sheet1!B:B,[1]Sheet1!AA:AA, "Not Found")</f>
        <v>134066</v>
      </c>
      <c r="CH2208">
        <f t="shared" ca="1" si="69"/>
        <v>0.96078504664341646</v>
      </c>
    </row>
    <row r="2209" spans="1:86" x14ac:dyDescent="0.3">
      <c r="A2209">
        <v>7207</v>
      </c>
      <c r="B2209" t="s">
        <v>0</v>
      </c>
      <c r="C2209" t="s">
        <v>9459</v>
      </c>
      <c r="D2209" s="3">
        <v>37683386039135</v>
      </c>
      <c r="E2209" t="s">
        <v>7696</v>
      </c>
      <c r="F2209" t="s">
        <v>9460</v>
      </c>
      <c r="G2209" t="s">
        <v>4</v>
      </c>
      <c r="H2209" t="s">
        <v>7688</v>
      </c>
      <c r="I2209" t="s">
        <v>7697</v>
      </c>
      <c r="J2209" t="s">
        <v>9461</v>
      </c>
      <c r="K2209" t="s">
        <v>35</v>
      </c>
      <c r="L2209" t="s">
        <v>9</v>
      </c>
      <c r="M2209" s="1">
        <v>29403</v>
      </c>
      <c r="O2209" t="s">
        <v>35</v>
      </c>
      <c r="P2209" t="s">
        <v>36</v>
      </c>
      <c r="Q2209" t="s">
        <v>37</v>
      </c>
      <c r="R2209" t="s">
        <v>12</v>
      </c>
      <c r="U2209" t="s">
        <v>12</v>
      </c>
      <c r="V2209" t="s">
        <v>12</v>
      </c>
      <c r="W2209" t="s">
        <v>13</v>
      </c>
      <c r="X2209" t="s">
        <v>12</v>
      </c>
      <c r="Y2209" t="s">
        <v>14</v>
      </c>
      <c r="Z2209" t="s">
        <v>9462</v>
      </c>
      <c r="AA2209" t="s">
        <v>7688</v>
      </c>
      <c r="AB2209">
        <v>92123</v>
      </c>
      <c r="AC2209" t="str">
        <f t="shared" si="68"/>
        <v>8450 Hurlbut St., San Diego, CA 92123</v>
      </c>
      <c r="AD2209" t="s">
        <v>17</v>
      </c>
      <c r="AE2209" t="s">
        <v>7731</v>
      </c>
      <c r="AF2209" t="s">
        <v>1475</v>
      </c>
      <c r="AG2209" t="s">
        <v>7732</v>
      </c>
      <c r="AH2209" s="2" t="s">
        <v>21</v>
      </c>
      <c r="AI2209">
        <v>32.805184769999997</v>
      </c>
      <c r="AJ2209">
        <v>-117.14569591</v>
      </c>
      <c r="AK2209">
        <v>401</v>
      </c>
      <c r="AL2209">
        <v>79</v>
      </c>
      <c r="AM2209">
        <v>19.7</v>
      </c>
      <c r="AN2209">
        <v>2</v>
      </c>
      <c r="AO2209">
        <v>0.5</v>
      </c>
      <c r="AP2209">
        <v>10</v>
      </c>
      <c r="AQ2209">
        <v>2.5</v>
      </c>
      <c r="AR2209">
        <v>22</v>
      </c>
      <c r="AS2209">
        <v>5.5</v>
      </c>
      <c r="AT2209">
        <v>152</v>
      </c>
      <c r="AU2209">
        <v>37.9</v>
      </c>
      <c r="AV2209">
        <v>4</v>
      </c>
      <c r="AW2209">
        <v>1</v>
      </c>
      <c r="AX2209">
        <v>79</v>
      </c>
      <c r="AY2209">
        <v>19.7</v>
      </c>
      <c r="AZ2209">
        <v>50</v>
      </c>
      <c r="BA2209">
        <v>12.5</v>
      </c>
      <c r="BB2209">
        <v>3</v>
      </c>
      <c r="BC2209">
        <v>0.7</v>
      </c>
      <c r="BD2209">
        <v>33</v>
      </c>
      <c r="BE2209">
        <v>8.1999999999999993</v>
      </c>
      <c r="BF2209">
        <v>3</v>
      </c>
      <c r="BG2209">
        <v>0.7</v>
      </c>
      <c r="BH2209">
        <v>4</v>
      </c>
      <c r="BI2209">
        <v>1</v>
      </c>
      <c r="BJ2209">
        <v>0</v>
      </c>
      <c r="BK2209">
        <v>0</v>
      </c>
      <c r="BL2209">
        <v>237</v>
      </c>
      <c r="BM2209">
        <v>59.1</v>
      </c>
      <c r="BN2209">
        <v>84</v>
      </c>
      <c r="BO2209">
        <v>20.9</v>
      </c>
      <c r="BP2209">
        <v>237</v>
      </c>
      <c r="BQ2209">
        <v>59.1</v>
      </c>
      <c r="BR2209" t="s">
        <v>7695</v>
      </c>
      <c r="BS2209" t="s">
        <v>7688</v>
      </c>
      <c r="BX2209" t="s">
        <v>7696</v>
      </c>
      <c r="BY2209" t="s">
        <v>7697</v>
      </c>
      <c r="BZ2209">
        <v>37947</v>
      </c>
      <c r="CA2209">
        <v>-117.145695905369</v>
      </c>
      <c r="CB2209">
        <v>32.805184771854996</v>
      </c>
      <c r="CD2209">
        <f xml:space="preserve"> _xlfn.XLOOKUP(AB2209,[1]Sheet1!B:B,[1]Sheet1!Y:Y,"Not Found")</f>
        <v>121856</v>
      </c>
      <c r="CE2209">
        <f xml:space="preserve"> _xlfn.XLOOKUP(AB2209,[1]Sheet1!B:B,[1]Sheet1!AA:AA, "Not Found")</f>
        <v>134414</v>
      </c>
      <c r="CH2209">
        <f t="shared" ca="1" si="69"/>
        <v>0.24958562407900731</v>
      </c>
    </row>
    <row r="2210" spans="1:86" x14ac:dyDescent="0.3">
      <c r="A2210">
        <v>7208</v>
      </c>
      <c r="B2210" t="s">
        <v>0</v>
      </c>
      <c r="C2210" t="s">
        <v>9463</v>
      </c>
      <c r="D2210" s="3">
        <v>37683386039143</v>
      </c>
      <c r="E2210" t="s">
        <v>7696</v>
      </c>
      <c r="F2210" t="s">
        <v>9464</v>
      </c>
      <c r="G2210" t="s">
        <v>4</v>
      </c>
      <c r="H2210" t="s">
        <v>7688</v>
      </c>
      <c r="I2210" t="s">
        <v>7697</v>
      </c>
      <c r="J2210" t="s">
        <v>9465</v>
      </c>
      <c r="K2210" t="s">
        <v>35</v>
      </c>
      <c r="L2210" t="s">
        <v>9</v>
      </c>
      <c r="M2210" s="1">
        <v>29403</v>
      </c>
      <c r="O2210" t="s">
        <v>35</v>
      </c>
      <c r="P2210" t="s">
        <v>36</v>
      </c>
      <c r="Q2210" t="s">
        <v>96</v>
      </c>
      <c r="R2210" t="s">
        <v>12</v>
      </c>
      <c r="U2210" t="s">
        <v>12</v>
      </c>
      <c r="V2210" t="s">
        <v>12</v>
      </c>
      <c r="W2210" t="s">
        <v>13</v>
      </c>
      <c r="X2210" t="s">
        <v>12</v>
      </c>
      <c r="Y2210" t="s">
        <v>14</v>
      </c>
      <c r="Z2210" t="s">
        <v>9466</v>
      </c>
      <c r="AA2210" t="s">
        <v>7688</v>
      </c>
      <c r="AB2210">
        <v>92114</v>
      </c>
      <c r="AC2210" t="str">
        <f t="shared" si="68"/>
        <v>8111 San Vicente, San Diego, CA 92114</v>
      </c>
      <c r="AD2210" t="s">
        <v>17</v>
      </c>
      <c r="AE2210" t="s">
        <v>7693</v>
      </c>
      <c r="AF2210" t="s">
        <v>1475</v>
      </c>
      <c r="AG2210" t="s">
        <v>7694</v>
      </c>
      <c r="AH2210" s="2" t="s">
        <v>21</v>
      </c>
      <c r="AI2210">
        <v>32.710689770000002</v>
      </c>
      <c r="AJ2210">
        <v>-117.03064288</v>
      </c>
      <c r="AK2210">
        <v>472</v>
      </c>
      <c r="AL2210">
        <v>29</v>
      </c>
      <c r="AM2210">
        <v>6.1</v>
      </c>
      <c r="AN2210">
        <v>0</v>
      </c>
      <c r="AO2210">
        <v>0</v>
      </c>
      <c r="AP2210">
        <v>3</v>
      </c>
      <c r="AQ2210">
        <v>0.6</v>
      </c>
      <c r="AR2210">
        <v>25</v>
      </c>
      <c r="AS2210">
        <v>5.3</v>
      </c>
      <c r="AT2210">
        <v>373</v>
      </c>
      <c r="AU2210">
        <v>79</v>
      </c>
      <c r="AV2210">
        <v>3</v>
      </c>
      <c r="AW2210">
        <v>0.6</v>
      </c>
      <c r="AX2210">
        <v>18</v>
      </c>
      <c r="AY2210">
        <v>3.8</v>
      </c>
      <c r="AZ2210">
        <v>17</v>
      </c>
      <c r="BA2210">
        <v>3.6</v>
      </c>
      <c r="BB2210">
        <v>4</v>
      </c>
      <c r="BC2210">
        <v>0.8</v>
      </c>
      <c r="BD2210">
        <v>167</v>
      </c>
      <c r="BE2210">
        <v>35.4</v>
      </c>
      <c r="BF2210">
        <v>2</v>
      </c>
      <c r="BG2210">
        <v>0.4</v>
      </c>
      <c r="BH2210">
        <v>126</v>
      </c>
      <c r="BI2210">
        <v>26.7</v>
      </c>
      <c r="BJ2210">
        <v>0</v>
      </c>
      <c r="BK2210">
        <v>0</v>
      </c>
      <c r="BL2210">
        <v>401</v>
      </c>
      <c r="BM2210">
        <v>85</v>
      </c>
      <c r="BN2210">
        <v>102</v>
      </c>
      <c r="BO2210">
        <v>21.6</v>
      </c>
      <c r="BP2210">
        <v>399</v>
      </c>
      <c r="BQ2210">
        <v>84.5</v>
      </c>
      <c r="BR2210" t="s">
        <v>7695</v>
      </c>
      <c r="BS2210" t="s">
        <v>7688</v>
      </c>
      <c r="BX2210" t="s">
        <v>7696</v>
      </c>
      <c r="BY2210" t="s">
        <v>7697</v>
      </c>
      <c r="BZ2210">
        <v>37948</v>
      </c>
      <c r="CA2210">
        <v>-117.03064287831</v>
      </c>
      <c r="CB2210">
        <v>32.710689766804798</v>
      </c>
      <c r="CD2210">
        <f xml:space="preserve"> _xlfn.XLOOKUP(AB2210,[1]Sheet1!B:B,[1]Sheet1!Y:Y,"Not Found")</f>
        <v>90171</v>
      </c>
      <c r="CE2210">
        <f xml:space="preserve"> _xlfn.XLOOKUP(AB2210,[1]Sheet1!B:B,[1]Sheet1!AA:AA, "Not Found")</f>
        <v>106263</v>
      </c>
      <c r="CH2210">
        <f t="shared" ca="1" si="69"/>
        <v>0.47153248925586311</v>
      </c>
    </row>
    <row r="2211" spans="1:86" x14ac:dyDescent="0.3">
      <c r="A2211">
        <v>7209</v>
      </c>
      <c r="B2211" t="s">
        <v>0</v>
      </c>
      <c r="C2211" t="s">
        <v>9467</v>
      </c>
      <c r="D2211" s="3">
        <v>37683386039150</v>
      </c>
      <c r="E2211" t="s">
        <v>7696</v>
      </c>
      <c r="F2211" t="s">
        <v>9468</v>
      </c>
      <c r="G2211" t="s">
        <v>4</v>
      </c>
      <c r="H2211" t="s">
        <v>7688</v>
      </c>
      <c r="I2211" t="s">
        <v>7697</v>
      </c>
      <c r="J2211" t="s">
        <v>7303</v>
      </c>
      <c r="K2211" t="s">
        <v>35</v>
      </c>
      <c r="L2211" t="s">
        <v>9</v>
      </c>
      <c r="M2211" s="1">
        <v>29403</v>
      </c>
      <c r="O2211" t="s">
        <v>35</v>
      </c>
      <c r="P2211" t="s">
        <v>36</v>
      </c>
      <c r="Q2211" t="s">
        <v>37</v>
      </c>
      <c r="R2211" t="s">
        <v>12</v>
      </c>
      <c r="U2211" t="s">
        <v>12</v>
      </c>
      <c r="V2211" t="s">
        <v>12</v>
      </c>
      <c r="W2211" t="s">
        <v>13</v>
      </c>
      <c r="X2211" t="s">
        <v>12</v>
      </c>
      <c r="Y2211" t="s">
        <v>14</v>
      </c>
      <c r="Z2211" t="s">
        <v>9469</v>
      </c>
      <c r="AA2211" t="s">
        <v>7688</v>
      </c>
      <c r="AB2211">
        <v>92113</v>
      </c>
      <c r="AC2211" t="str">
        <f t="shared" si="68"/>
        <v>4041 T St., San Diego, CA 92113</v>
      </c>
      <c r="AD2211" t="s">
        <v>17</v>
      </c>
      <c r="AE2211" t="s">
        <v>7693</v>
      </c>
      <c r="AF2211" t="s">
        <v>1466</v>
      </c>
      <c r="AG2211" t="s">
        <v>7694</v>
      </c>
      <c r="AH2211" s="2" t="s">
        <v>21</v>
      </c>
      <c r="AI2211">
        <v>32.698517760000001</v>
      </c>
      <c r="AJ2211">
        <v>-117.10750889000001</v>
      </c>
      <c r="AK2211">
        <v>358</v>
      </c>
      <c r="AL2211">
        <v>34</v>
      </c>
      <c r="AM2211">
        <v>9.5</v>
      </c>
      <c r="AN2211">
        <v>0</v>
      </c>
      <c r="AO2211">
        <v>0</v>
      </c>
      <c r="AP2211">
        <v>4</v>
      </c>
      <c r="AQ2211">
        <v>1.1000000000000001</v>
      </c>
      <c r="AR2211">
        <v>1</v>
      </c>
      <c r="AS2211">
        <v>0.3</v>
      </c>
      <c r="AT2211">
        <v>307</v>
      </c>
      <c r="AU2211">
        <v>85.8</v>
      </c>
      <c r="AV2211">
        <v>0</v>
      </c>
      <c r="AW2211">
        <v>0</v>
      </c>
      <c r="AX2211">
        <v>3</v>
      </c>
      <c r="AY2211">
        <v>0.8</v>
      </c>
      <c r="AZ2211">
        <v>8</v>
      </c>
      <c r="BA2211">
        <v>2.2000000000000002</v>
      </c>
      <c r="BB2211">
        <v>1</v>
      </c>
      <c r="BC2211">
        <v>0.3</v>
      </c>
      <c r="BD2211">
        <v>152</v>
      </c>
      <c r="BE2211">
        <v>42.5</v>
      </c>
      <c r="BF2211">
        <v>0</v>
      </c>
      <c r="BG2211">
        <v>0</v>
      </c>
      <c r="BH2211">
        <v>6</v>
      </c>
      <c r="BI2211">
        <v>1.7</v>
      </c>
      <c r="BJ2211">
        <v>1</v>
      </c>
      <c r="BK2211">
        <v>0.3</v>
      </c>
      <c r="BL2211">
        <v>331</v>
      </c>
      <c r="BM2211">
        <v>92.5</v>
      </c>
      <c r="BN2211">
        <v>70</v>
      </c>
      <c r="BO2211">
        <v>19.600000000000001</v>
      </c>
      <c r="BP2211">
        <v>325</v>
      </c>
      <c r="BQ2211">
        <v>90.8</v>
      </c>
      <c r="BR2211" t="s">
        <v>7695</v>
      </c>
      <c r="BS2211" t="s">
        <v>7688</v>
      </c>
      <c r="BX2211" t="s">
        <v>7696</v>
      </c>
      <c r="BY2211" t="s">
        <v>7697</v>
      </c>
      <c r="BZ2211">
        <v>37949</v>
      </c>
      <c r="CA2211">
        <v>-117.107508891135</v>
      </c>
      <c r="CB2211">
        <v>32.6985177617997</v>
      </c>
      <c r="CD2211">
        <f xml:space="preserve"> _xlfn.XLOOKUP(AB2211,[1]Sheet1!B:B,[1]Sheet1!Y:Y,"Not Found")</f>
        <v>59177</v>
      </c>
      <c r="CE2211">
        <f xml:space="preserve"> _xlfn.XLOOKUP(AB2211,[1]Sheet1!B:B,[1]Sheet1!AA:AA, "Not Found")</f>
        <v>73696</v>
      </c>
      <c r="CH2211">
        <f t="shared" ca="1" si="69"/>
        <v>8.1007772657030519E-2</v>
      </c>
    </row>
    <row r="2212" spans="1:86" x14ac:dyDescent="0.3">
      <c r="A2212">
        <v>7210</v>
      </c>
      <c r="B2212" t="s">
        <v>0</v>
      </c>
      <c r="C2212" t="s">
        <v>9470</v>
      </c>
      <c r="D2212" s="3">
        <v>37683386039168</v>
      </c>
      <c r="E2212" t="s">
        <v>7696</v>
      </c>
      <c r="F2212" t="s">
        <v>9471</v>
      </c>
      <c r="G2212" t="s">
        <v>4</v>
      </c>
      <c r="H2212" t="s">
        <v>7688</v>
      </c>
      <c r="I2212" t="s">
        <v>7697</v>
      </c>
      <c r="J2212" t="s">
        <v>9472</v>
      </c>
      <c r="K2212" t="s">
        <v>35</v>
      </c>
      <c r="L2212" t="s">
        <v>9</v>
      </c>
      <c r="M2212" s="1">
        <v>29403</v>
      </c>
      <c r="O2212" t="s">
        <v>35</v>
      </c>
      <c r="P2212" t="s">
        <v>36</v>
      </c>
      <c r="Q2212" t="s">
        <v>37</v>
      </c>
      <c r="R2212" t="s">
        <v>12</v>
      </c>
      <c r="U2212" t="s">
        <v>12</v>
      </c>
      <c r="V2212" t="s">
        <v>12</v>
      </c>
      <c r="W2212" t="s">
        <v>13</v>
      </c>
      <c r="X2212" t="s">
        <v>12</v>
      </c>
      <c r="Y2212" t="s">
        <v>14</v>
      </c>
      <c r="Z2212" t="s">
        <v>9473</v>
      </c>
      <c r="AA2212" t="s">
        <v>7688</v>
      </c>
      <c r="AB2212">
        <v>92113</v>
      </c>
      <c r="AC2212" t="str">
        <f t="shared" si="68"/>
        <v>1844 South 40th St., San Diego, CA 92113</v>
      </c>
      <c r="AD2212" t="s">
        <v>17</v>
      </c>
      <c r="AE2212" t="s">
        <v>7693</v>
      </c>
      <c r="AF2212" t="s">
        <v>1466</v>
      </c>
      <c r="AG2212" t="s">
        <v>7694</v>
      </c>
      <c r="AH2212" s="2" t="s">
        <v>21</v>
      </c>
      <c r="AI2212">
        <v>32.687261759999998</v>
      </c>
      <c r="AJ2212">
        <v>-117.10838189</v>
      </c>
      <c r="AK2212">
        <v>453</v>
      </c>
      <c r="AL2212">
        <v>17</v>
      </c>
      <c r="AM2212">
        <v>3.8</v>
      </c>
      <c r="AN2212">
        <v>1</v>
      </c>
      <c r="AO2212">
        <v>0.2</v>
      </c>
      <c r="AP2212">
        <v>17</v>
      </c>
      <c r="AQ2212">
        <v>3.8</v>
      </c>
      <c r="AR2212">
        <v>7</v>
      </c>
      <c r="AS2212">
        <v>1.5</v>
      </c>
      <c r="AT2212">
        <v>383</v>
      </c>
      <c r="AU2212">
        <v>84.5</v>
      </c>
      <c r="AV2212">
        <v>2</v>
      </c>
      <c r="AW2212">
        <v>0.4</v>
      </c>
      <c r="AX2212">
        <v>14</v>
      </c>
      <c r="AY2212">
        <v>3.1</v>
      </c>
      <c r="AZ2212">
        <v>10</v>
      </c>
      <c r="BA2212">
        <v>2.2000000000000002</v>
      </c>
      <c r="BB2212">
        <v>2</v>
      </c>
      <c r="BC2212">
        <v>0.4</v>
      </c>
      <c r="BD2212">
        <v>226</v>
      </c>
      <c r="BE2212">
        <v>49.9</v>
      </c>
      <c r="BF2212">
        <v>0</v>
      </c>
      <c r="BG2212">
        <v>0</v>
      </c>
      <c r="BH2212">
        <v>102</v>
      </c>
      <c r="BI2212">
        <v>22.5</v>
      </c>
      <c r="BJ2212">
        <v>0</v>
      </c>
      <c r="BK2212">
        <v>0</v>
      </c>
      <c r="BL2212">
        <v>420</v>
      </c>
      <c r="BM2212">
        <v>92.7</v>
      </c>
      <c r="BN2212">
        <v>85</v>
      </c>
      <c r="BO2212">
        <v>18.8</v>
      </c>
      <c r="BP2212">
        <v>416</v>
      </c>
      <c r="BQ2212">
        <v>91.8</v>
      </c>
      <c r="BR2212" t="s">
        <v>7695</v>
      </c>
      <c r="BS2212" t="s">
        <v>7688</v>
      </c>
      <c r="BX2212" t="s">
        <v>7696</v>
      </c>
      <c r="BY2212" t="s">
        <v>7697</v>
      </c>
      <c r="BZ2212">
        <v>37950</v>
      </c>
      <c r="CA2212">
        <v>-117.108381890362</v>
      </c>
      <c r="CB2212">
        <v>32.687261760157597</v>
      </c>
      <c r="CD2212">
        <f xml:space="preserve"> _xlfn.XLOOKUP(AB2212,[1]Sheet1!B:B,[1]Sheet1!Y:Y,"Not Found")</f>
        <v>59177</v>
      </c>
      <c r="CE2212">
        <f xml:space="preserve"> _xlfn.XLOOKUP(AB2212,[1]Sheet1!B:B,[1]Sheet1!AA:AA, "Not Found")</f>
        <v>73696</v>
      </c>
      <c r="CH2212">
        <f t="shared" ca="1" si="69"/>
        <v>0.46892479625870209</v>
      </c>
    </row>
    <row r="2213" spans="1:86" x14ac:dyDescent="0.3">
      <c r="A2213">
        <v>7211</v>
      </c>
      <c r="B2213" t="s">
        <v>0</v>
      </c>
      <c r="C2213" t="s">
        <v>9474</v>
      </c>
      <c r="D2213" s="3">
        <v>37683386039184</v>
      </c>
      <c r="E2213" t="s">
        <v>7696</v>
      </c>
      <c r="F2213" t="s">
        <v>9475</v>
      </c>
      <c r="G2213" t="s">
        <v>4</v>
      </c>
      <c r="H2213" t="s">
        <v>7688</v>
      </c>
      <c r="I2213" t="s">
        <v>7697</v>
      </c>
      <c r="J2213" t="s">
        <v>9476</v>
      </c>
      <c r="K2213" t="s">
        <v>35</v>
      </c>
      <c r="L2213" t="s">
        <v>9</v>
      </c>
      <c r="M2213" s="1">
        <v>29403</v>
      </c>
      <c r="O2213" t="s">
        <v>35</v>
      </c>
      <c r="P2213" t="s">
        <v>36</v>
      </c>
      <c r="Q2213" t="s">
        <v>75</v>
      </c>
      <c r="R2213" t="s">
        <v>12</v>
      </c>
      <c r="U2213" t="s">
        <v>12</v>
      </c>
      <c r="V2213" t="s">
        <v>13</v>
      </c>
      <c r="W2213" t="s">
        <v>12</v>
      </c>
      <c r="X2213" t="s">
        <v>12</v>
      </c>
      <c r="Y2213" t="s">
        <v>58</v>
      </c>
      <c r="Z2213" t="s">
        <v>9477</v>
      </c>
      <c r="AA2213" t="s">
        <v>7688</v>
      </c>
      <c r="AB2213">
        <v>92109</v>
      </c>
      <c r="AC2213" t="str">
        <f t="shared" si="68"/>
        <v>2445 Fogg St., San Diego, CA 92109</v>
      </c>
      <c r="AD2213" t="s">
        <v>17</v>
      </c>
      <c r="AE2213" t="s">
        <v>5185</v>
      </c>
      <c r="AF2213" t="s">
        <v>313</v>
      </c>
      <c r="AG2213" t="s">
        <v>7982</v>
      </c>
      <c r="AH2213" s="2" t="s">
        <v>21</v>
      </c>
      <c r="AI2213">
        <v>32.802295770000001</v>
      </c>
      <c r="AJ2213">
        <v>-117.22475592000001</v>
      </c>
      <c r="AK2213">
        <v>471</v>
      </c>
      <c r="AL2213">
        <v>11</v>
      </c>
      <c r="AM2213">
        <v>2.2999999999999998</v>
      </c>
      <c r="AN2213">
        <v>0</v>
      </c>
      <c r="AO2213">
        <v>0</v>
      </c>
      <c r="AP2213">
        <v>131</v>
      </c>
      <c r="AQ2213">
        <v>27.8</v>
      </c>
      <c r="AR2213">
        <v>9</v>
      </c>
      <c r="AS2213">
        <v>1.9</v>
      </c>
      <c r="AT2213">
        <v>108</v>
      </c>
      <c r="AU2213">
        <v>22.9</v>
      </c>
      <c r="AV2213">
        <v>1</v>
      </c>
      <c r="AW2213">
        <v>0.2</v>
      </c>
      <c r="AX2213">
        <v>66</v>
      </c>
      <c r="AY2213">
        <v>14</v>
      </c>
      <c r="AZ2213">
        <v>140</v>
      </c>
      <c r="BA2213">
        <v>29.7</v>
      </c>
      <c r="BB2213">
        <v>5</v>
      </c>
      <c r="BC2213">
        <v>1.1000000000000001</v>
      </c>
      <c r="BD2213">
        <v>73</v>
      </c>
      <c r="BE2213">
        <v>15.5</v>
      </c>
      <c r="BF2213">
        <v>1</v>
      </c>
      <c r="BG2213">
        <v>0.2</v>
      </c>
      <c r="BH2213">
        <v>1</v>
      </c>
      <c r="BI2213">
        <v>0.2</v>
      </c>
      <c r="BJ2213">
        <v>0</v>
      </c>
      <c r="BK2213">
        <v>0</v>
      </c>
      <c r="BL2213">
        <v>151</v>
      </c>
      <c r="BM2213">
        <v>32.1</v>
      </c>
      <c r="BN2213">
        <v>43</v>
      </c>
      <c r="BO2213">
        <v>9.1</v>
      </c>
      <c r="BP2213">
        <v>150</v>
      </c>
      <c r="BQ2213">
        <v>31.8</v>
      </c>
      <c r="BR2213" t="s">
        <v>7695</v>
      </c>
      <c r="BS2213" t="s">
        <v>7688</v>
      </c>
      <c r="BX2213" t="s">
        <v>7696</v>
      </c>
      <c r="BY2213" t="s">
        <v>7697</v>
      </c>
      <c r="BZ2213">
        <v>37951</v>
      </c>
      <c r="CA2213">
        <v>-117.224755918409</v>
      </c>
      <c r="CB2213">
        <v>32.802295768329898</v>
      </c>
      <c r="CD2213">
        <f xml:space="preserve"> _xlfn.XLOOKUP(AB2213,[1]Sheet1!B:B,[1]Sheet1!Y:Y,"Not Found")</f>
        <v>118300</v>
      </c>
      <c r="CE2213">
        <f xml:space="preserve"> _xlfn.XLOOKUP(AB2213,[1]Sheet1!B:B,[1]Sheet1!AA:AA, "Not Found")</f>
        <v>153640</v>
      </c>
      <c r="CH2213">
        <f t="shared" ca="1" si="69"/>
        <v>0.68753212388974505</v>
      </c>
    </row>
    <row r="2214" spans="1:86" x14ac:dyDescent="0.3">
      <c r="A2214">
        <v>7212</v>
      </c>
      <c r="B2214" t="s">
        <v>0</v>
      </c>
      <c r="C2214" t="s">
        <v>9478</v>
      </c>
      <c r="D2214" s="3">
        <v>37683386039200</v>
      </c>
      <c r="E2214" t="s">
        <v>7696</v>
      </c>
      <c r="F2214" t="s">
        <v>9479</v>
      </c>
      <c r="G2214" t="s">
        <v>4</v>
      </c>
      <c r="H2214" t="s">
        <v>7688</v>
      </c>
      <c r="I2214" t="s">
        <v>7697</v>
      </c>
      <c r="J2214" t="s">
        <v>9480</v>
      </c>
      <c r="K2214" t="s">
        <v>35</v>
      </c>
      <c r="L2214" t="s">
        <v>9</v>
      </c>
      <c r="M2214" s="1">
        <v>29403</v>
      </c>
      <c r="O2214" t="s">
        <v>35</v>
      </c>
      <c r="P2214" t="s">
        <v>36</v>
      </c>
      <c r="Q2214" t="s">
        <v>37</v>
      </c>
      <c r="R2214" t="s">
        <v>12</v>
      </c>
      <c r="U2214" t="s">
        <v>12</v>
      </c>
      <c r="V2214" t="s">
        <v>12</v>
      </c>
      <c r="W2214" t="s">
        <v>12</v>
      </c>
      <c r="X2214" t="s">
        <v>12</v>
      </c>
      <c r="Y2214" t="s">
        <v>14</v>
      </c>
      <c r="Z2214" t="s">
        <v>9481</v>
      </c>
      <c r="AA2214" t="s">
        <v>7688</v>
      </c>
      <c r="AB2214">
        <v>92110</v>
      </c>
      <c r="AC2214" t="str">
        <f t="shared" si="68"/>
        <v>2433 Denver St., San Diego, CA 92110</v>
      </c>
      <c r="AD2214" t="s">
        <v>17</v>
      </c>
      <c r="AE2214" t="s">
        <v>7731</v>
      </c>
      <c r="AF2214" t="s">
        <v>313</v>
      </c>
      <c r="AG2214" t="s">
        <v>7732</v>
      </c>
      <c r="AH2214" s="2" t="s">
        <v>21</v>
      </c>
      <c r="AI2214">
        <v>32.787378769999997</v>
      </c>
      <c r="AJ2214">
        <v>-117.20357391</v>
      </c>
      <c r="AK2214">
        <v>526</v>
      </c>
      <c r="AL2214">
        <v>5</v>
      </c>
      <c r="AM2214">
        <v>1</v>
      </c>
      <c r="AN2214">
        <v>0</v>
      </c>
      <c r="AO2214">
        <v>0</v>
      </c>
      <c r="AP2214">
        <v>8</v>
      </c>
      <c r="AQ2214">
        <v>1.5</v>
      </c>
      <c r="AR2214">
        <v>1</v>
      </c>
      <c r="AS2214">
        <v>0.2</v>
      </c>
      <c r="AT2214">
        <v>96</v>
      </c>
      <c r="AU2214">
        <v>18.3</v>
      </c>
      <c r="AV2214">
        <v>0</v>
      </c>
      <c r="AW2214">
        <v>0</v>
      </c>
      <c r="AX2214">
        <v>360</v>
      </c>
      <c r="AY2214">
        <v>68.400000000000006</v>
      </c>
      <c r="AZ2214">
        <v>56</v>
      </c>
      <c r="BA2214">
        <v>10.6</v>
      </c>
      <c r="BB2214">
        <v>0</v>
      </c>
      <c r="BC2214">
        <v>0</v>
      </c>
      <c r="BD2214">
        <v>10</v>
      </c>
      <c r="BE2214">
        <v>1.9</v>
      </c>
      <c r="BF2214">
        <v>1</v>
      </c>
      <c r="BG2214">
        <v>0.2</v>
      </c>
      <c r="BH2214">
        <v>4</v>
      </c>
      <c r="BI2214">
        <v>0.8</v>
      </c>
      <c r="BJ2214">
        <v>0</v>
      </c>
      <c r="BK2214">
        <v>0</v>
      </c>
      <c r="BL2214">
        <v>122</v>
      </c>
      <c r="BM2214">
        <v>23.2</v>
      </c>
      <c r="BN2214">
        <v>47</v>
      </c>
      <c r="BO2214">
        <v>8.9</v>
      </c>
      <c r="BP2214">
        <v>121</v>
      </c>
      <c r="BQ2214">
        <v>23</v>
      </c>
      <c r="BR2214" t="s">
        <v>7695</v>
      </c>
      <c r="BS2214" t="s">
        <v>7688</v>
      </c>
      <c r="BX2214" t="s">
        <v>7696</v>
      </c>
      <c r="BY2214" t="s">
        <v>7697</v>
      </c>
      <c r="BZ2214">
        <v>37952</v>
      </c>
      <c r="CA2214">
        <v>-117.203573914507</v>
      </c>
      <c r="CB2214">
        <v>32.787378767165599</v>
      </c>
      <c r="CD2214">
        <f xml:space="preserve"> _xlfn.XLOOKUP(AB2214,[1]Sheet1!B:B,[1]Sheet1!Y:Y,"Not Found")</f>
        <v>102508</v>
      </c>
      <c r="CE2214">
        <f xml:space="preserve"> _xlfn.XLOOKUP(AB2214,[1]Sheet1!B:B,[1]Sheet1!AA:AA, "Not Found")</f>
        <v>119172</v>
      </c>
      <c r="CH2214">
        <f t="shared" ca="1" si="69"/>
        <v>0.48857962076929418</v>
      </c>
    </row>
    <row r="2215" spans="1:86" x14ac:dyDescent="0.3">
      <c r="A2215">
        <v>7213</v>
      </c>
      <c r="B2215" t="s">
        <v>0</v>
      </c>
      <c r="C2215" t="s">
        <v>9482</v>
      </c>
      <c r="D2215" s="3">
        <v>37683386039242</v>
      </c>
      <c r="E2215" t="s">
        <v>7696</v>
      </c>
      <c r="F2215" t="s">
        <v>9483</v>
      </c>
      <c r="G2215" t="s">
        <v>4</v>
      </c>
      <c r="H2215" t="s">
        <v>7688</v>
      </c>
      <c r="I2215" t="s">
        <v>7697</v>
      </c>
      <c r="J2215" t="s">
        <v>9484</v>
      </c>
      <c r="K2215" t="s">
        <v>35</v>
      </c>
      <c r="L2215" t="s">
        <v>9</v>
      </c>
      <c r="M2215" s="1">
        <v>29403</v>
      </c>
      <c r="O2215" t="s">
        <v>35</v>
      </c>
      <c r="P2215" t="s">
        <v>36</v>
      </c>
      <c r="Q2215" t="s">
        <v>37</v>
      </c>
      <c r="R2215" t="s">
        <v>12</v>
      </c>
      <c r="U2215" t="s">
        <v>12</v>
      </c>
      <c r="V2215" t="s">
        <v>12</v>
      </c>
      <c r="W2215" t="s">
        <v>12</v>
      </c>
      <c r="X2215" t="s">
        <v>12</v>
      </c>
      <c r="Y2215" t="s">
        <v>14</v>
      </c>
      <c r="Z2215" t="s">
        <v>9485</v>
      </c>
      <c r="AA2215" t="s">
        <v>9403</v>
      </c>
      <c r="AB2215">
        <v>92037</v>
      </c>
      <c r="AC2215" t="str">
        <f t="shared" si="68"/>
        <v>5371 La Jolla Hermosa Ave., La Jolla, CA 92037</v>
      </c>
      <c r="AD2215" t="s">
        <v>17</v>
      </c>
      <c r="AE2215" t="s">
        <v>5185</v>
      </c>
      <c r="AF2215" t="s">
        <v>313</v>
      </c>
      <c r="AG2215" t="s">
        <v>7982</v>
      </c>
      <c r="AH2215" s="2" t="s">
        <v>21</v>
      </c>
      <c r="AI2215">
        <v>32.810811770000001</v>
      </c>
      <c r="AJ2215">
        <v>-117.26416293</v>
      </c>
      <c r="AK2215">
        <v>416</v>
      </c>
      <c r="AL2215">
        <v>0</v>
      </c>
      <c r="AM2215">
        <v>0</v>
      </c>
      <c r="AN2215">
        <v>1</v>
      </c>
      <c r="AO2215">
        <v>0.2</v>
      </c>
      <c r="AP2215">
        <v>13</v>
      </c>
      <c r="AQ2215">
        <v>3.1</v>
      </c>
      <c r="AR2215">
        <v>0</v>
      </c>
      <c r="AS2215">
        <v>0</v>
      </c>
      <c r="AT2215">
        <v>38</v>
      </c>
      <c r="AU2215">
        <v>9.1</v>
      </c>
      <c r="AV2215">
        <v>0</v>
      </c>
      <c r="AW2215">
        <v>0</v>
      </c>
      <c r="AX2215">
        <v>312</v>
      </c>
      <c r="AY2215">
        <v>75</v>
      </c>
      <c r="AZ2215">
        <v>49</v>
      </c>
      <c r="BA2215">
        <v>11.8</v>
      </c>
      <c r="BB2215">
        <v>3</v>
      </c>
      <c r="BC2215">
        <v>0.7</v>
      </c>
      <c r="BD2215">
        <v>22</v>
      </c>
      <c r="BE2215">
        <v>5.3</v>
      </c>
      <c r="BF2215">
        <v>1</v>
      </c>
      <c r="BG2215">
        <v>0.2</v>
      </c>
      <c r="BH2215">
        <v>3</v>
      </c>
      <c r="BI2215">
        <v>0.7</v>
      </c>
      <c r="BJ2215">
        <v>0</v>
      </c>
      <c r="BK2215">
        <v>0</v>
      </c>
      <c r="BL2215">
        <v>54</v>
      </c>
      <c r="BM2215">
        <v>13</v>
      </c>
      <c r="BN2215">
        <v>43</v>
      </c>
      <c r="BO2215">
        <v>10.3</v>
      </c>
      <c r="BP2215">
        <v>53</v>
      </c>
      <c r="BQ2215">
        <v>12.7</v>
      </c>
      <c r="BR2215" t="s">
        <v>7695</v>
      </c>
      <c r="BS2215" t="s">
        <v>7688</v>
      </c>
      <c r="BX2215" t="s">
        <v>7696</v>
      </c>
      <c r="BY2215" t="s">
        <v>7697</v>
      </c>
      <c r="BZ2215">
        <v>37954</v>
      </c>
      <c r="CA2215">
        <v>-117.264162926119</v>
      </c>
      <c r="CB2215">
        <v>32.8108117674035</v>
      </c>
      <c r="CD2215">
        <f xml:space="preserve"> _xlfn.XLOOKUP(AB2215,[1]Sheet1!B:B,[1]Sheet1!Y:Y,"Not Found")</f>
        <v>141822</v>
      </c>
      <c r="CE2215">
        <f xml:space="preserve"> _xlfn.XLOOKUP(AB2215,[1]Sheet1!B:B,[1]Sheet1!AA:AA, "Not Found")</f>
        <v>210725</v>
      </c>
      <c r="CH2215">
        <f t="shared" ca="1" si="69"/>
        <v>0.28975959876126389</v>
      </c>
    </row>
    <row r="2216" spans="1:86" x14ac:dyDescent="0.3">
      <c r="A2216">
        <v>7214</v>
      </c>
      <c r="B2216" t="s">
        <v>0</v>
      </c>
      <c r="C2216" t="s">
        <v>9486</v>
      </c>
      <c r="D2216" s="3">
        <v>37683386039259</v>
      </c>
      <c r="E2216" t="s">
        <v>7696</v>
      </c>
      <c r="F2216" t="s">
        <v>9487</v>
      </c>
      <c r="G2216" t="s">
        <v>4</v>
      </c>
      <c r="H2216" t="s">
        <v>7688</v>
      </c>
      <c r="I2216" t="s">
        <v>7697</v>
      </c>
      <c r="J2216" t="s">
        <v>9488</v>
      </c>
      <c r="K2216" t="s">
        <v>35</v>
      </c>
      <c r="L2216" t="s">
        <v>9</v>
      </c>
      <c r="M2216" s="1">
        <v>29403</v>
      </c>
      <c r="O2216" t="s">
        <v>35</v>
      </c>
      <c r="P2216" t="s">
        <v>36</v>
      </c>
      <c r="Q2216" t="s">
        <v>37</v>
      </c>
      <c r="R2216" t="s">
        <v>12</v>
      </c>
      <c r="U2216" t="s">
        <v>12</v>
      </c>
      <c r="V2216" t="s">
        <v>13</v>
      </c>
      <c r="W2216" t="s">
        <v>13</v>
      </c>
      <c r="X2216" t="s">
        <v>12</v>
      </c>
      <c r="Y2216" t="s">
        <v>14</v>
      </c>
      <c r="Z2216" t="s">
        <v>9489</v>
      </c>
      <c r="AA2216" t="s">
        <v>7688</v>
      </c>
      <c r="AB2216">
        <v>92103</v>
      </c>
      <c r="AC2216" t="str">
        <f t="shared" si="68"/>
        <v>4345 Campus Ave., San Diego, CA 92103</v>
      </c>
      <c r="AD2216" t="s">
        <v>17</v>
      </c>
      <c r="AE2216" t="s">
        <v>5185</v>
      </c>
      <c r="AF2216" t="s">
        <v>1475</v>
      </c>
      <c r="AG2216" t="s">
        <v>7732</v>
      </c>
      <c r="AH2216" s="2" t="s">
        <v>21</v>
      </c>
      <c r="AI2216">
        <v>32.756202770000002</v>
      </c>
      <c r="AJ2216">
        <v>-117.1481589</v>
      </c>
      <c r="AK2216">
        <v>535</v>
      </c>
      <c r="AL2216">
        <v>47</v>
      </c>
      <c r="AM2216">
        <v>8.8000000000000007</v>
      </c>
      <c r="AN2216">
        <v>4</v>
      </c>
      <c r="AO2216">
        <v>0.7</v>
      </c>
      <c r="AP2216">
        <v>19</v>
      </c>
      <c r="AQ2216">
        <v>3.6</v>
      </c>
      <c r="AR2216">
        <v>2</v>
      </c>
      <c r="AS2216">
        <v>0.4</v>
      </c>
      <c r="AT2216">
        <v>193</v>
      </c>
      <c r="AU2216">
        <v>36.1</v>
      </c>
      <c r="AV2216">
        <v>1</v>
      </c>
      <c r="AW2216">
        <v>0.2</v>
      </c>
      <c r="AX2216">
        <v>188</v>
      </c>
      <c r="AY2216">
        <v>35.1</v>
      </c>
      <c r="AZ2216">
        <v>79</v>
      </c>
      <c r="BA2216">
        <v>14.8</v>
      </c>
      <c r="BB2216">
        <v>2</v>
      </c>
      <c r="BC2216">
        <v>0.4</v>
      </c>
      <c r="BD2216">
        <v>58</v>
      </c>
      <c r="BE2216">
        <v>10.8</v>
      </c>
      <c r="BF2216">
        <v>2</v>
      </c>
      <c r="BG2216">
        <v>0.4</v>
      </c>
      <c r="BH2216">
        <v>5</v>
      </c>
      <c r="BI2216">
        <v>0.9</v>
      </c>
      <c r="BJ2216">
        <v>0</v>
      </c>
      <c r="BK2216">
        <v>0</v>
      </c>
      <c r="BL2216">
        <v>244</v>
      </c>
      <c r="BM2216">
        <v>45.6</v>
      </c>
      <c r="BN2216">
        <v>69</v>
      </c>
      <c r="BO2216">
        <v>12.9</v>
      </c>
      <c r="BP2216">
        <v>244</v>
      </c>
      <c r="BQ2216">
        <v>45.6</v>
      </c>
      <c r="BR2216" t="s">
        <v>7695</v>
      </c>
      <c r="BS2216" t="s">
        <v>7688</v>
      </c>
      <c r="BX2216" t="s">
        <v>7696</v>
      </c>
      <c r="BY2216" t="s">
        <v>7697</v>
      </c>
      <c r="BZ2216">
        <v>37955</v>
      </c>
      <c r="CA2216">
        <v>-117.14815890093701</v>
      </c>
      <c r="CB2216">
        <v>32.756202765966101</v>
      </c>
      <c r="CD2216">
        <f xml:space="preserve"> _xlfn.XLOOKUP(AB2216,[1]Sheet1!B:B,[1]Sheet1!Y:Y,"Not Found")</f>
        <v>96887</v>
      </c>
      <c r="CE2216">
        <f xml:space="preserve"> _xlfn.XLOOKUP(AB2216,[1]Sheet1!B:B,[1]Sheet1!AA:AA, "Not Found")</f>
        <v>142202</v>
      </c>
      <c r="CH2216">
        <f t="shared" ca="1" si="69"/>
        <v>0.12286987227427204</v>
      </c>
    </row>
    <row r="2217" spans="1:86" x14ac:dyDescent="0.3">
      <c r="A2217">
        <v>7215</v>
      </c>
      <c r="B2217" t="s">
        <v>0</v>
      </c>
      <c r="C2217" t="s">
        <v>9490</v>
      </c>
      <c r="D2217" s="3">
        <v>37683386039267</v>
      </c>
      <c r="E2217" t="s">
        <v>7696</v>
      </c>
      <c r="F2217" t="s">
        <v>9491</v>
      </c>
      <c r="G2217" t="s">
        <v>4</v>
      </c>
      <c r="H2217" t="s">
        <v>7688</v>
      </c>
      <c r="I2217" t="s">
        <v>7697</v>
      </c>
      <c r="J2217" t="s">
        <v>9492</v>
      </c>
      <c r="K2217" t="s">
        <v>35</v>
      </c>
      <c r="L2217" t="s">
        <v>9</v>
      </c>
      <c r="M2217" s="1">
        <v>29403</v>
      </c>
      <c r="O2217" t="s">
        <v>35</v>
      </c>
      <c r="P2217" t="s">
        <v>36</v>
      </c>
      <c r="Q2217" t="s">
        <v>37</v>
      </c>
      <c r="R2217" t="s">
        <v>12</v>
      </c>
      <c r="U2217" t="s">
        <v>12</v>
      </c>
      <c r="V2217" t="s">
        <v>12</v>
      </c>
      <c r="W2217" t="s">
        <v>13</v>
      </c>
      <c r="X2217" t="s">
        <v>12</v>
      </c>
      <c r="Y2217" t="s">
        <v>58</v>
      </c>
      <c r="Z2217" t="s">
        <v>9493</v>
      </c>
      <c r="AA2217" t="s">
        <v>7688</v>
      </c>
      <c r="AB2217">
        <v>92114</v>
      </c>
      <c r="AC2217" t="str">
        <f t="shared" si="68"/>
        <v>7330 Brookhaven Rd., San Diego, CA 92114</v>
      </c>
      <c r="AD2217" t="s">
        <v>17</v>
      </c>
      <c r="AE2217" t="s">
        <v>7693</v>
      </c>
      <c r="AF2217" t="s">
        <v>1475</v>
      </c>
      <c r="AG2217" t="s">
        <v>7694</v>
      </c>
      <c r="AH2217" s="2" t="s">
        <v>21</v>
      </c>
      <c r="AI2217">
        <v>32.695391770000001</v>
      </c>
      <c r="AJ2217">
        <v>-117.03702388000001</v>
      </c>
      <c r="AK2217">
        <v>363</v>
      </c>
      <c r="AL2217">
        <v>40</v>
      </c>
      <c r="AM2217">
        <v>11</v>
      </c>
      <c r="AN2217">
        <v>2</v>
      </c>
      <c r="AO2217">
        <v>0.6</v>
      </c>
      <c r="AP2217">
        <v>2</v>
      </c>
      <c r="AQ2217">
        <v>0.6</v>
      </c>
      <c r="AR2217">
        <v>46</v>
      </c>
      <c r="AS2217">
        <v>12.7</v>
      </c>
      <c r="AT2217">
        <v>229</v>
      </c>
      <c r="AU2217">
        <v>63.1</v>
      </c>
      <c r="AV2217">
        <v>1</v>
      </c>
      <c r="AW2217">
        <v>0.3</v>
      </c>
      <c r="AX2217">
        <v>10</v>
      </c>
      <c r="AY2217">
        <v>2.8</v>
      </c>
      <c r="AZ2217">
        <v>33</v>
      </c>
      <c r="BA2217">
        <v>9.1</v>
      </c>
      <c r="BB2217">
        <v>0</v>
      </c>
      <c r="BC2217">
        <v>0</v>
      </c>
      <c r="BD2217">
        <v>74</v>
      </c>
      <c r="BE2217">
        <v>20.399999999999999</v>
      </c>
      <c r="BF2217">
        <v>1</v>
      </c>
      <c r="BG2217">
        <v>0.3</v>
      </c>
      <c r="BH2217">
        <v>54</v>
      </c>
      <c r="BI2217">
        <v>14.9</v>
      </c>
      <c r="BJ2217">
        <v>0</v>
      </c>
      <c r="BK2217">
        <v>0</v>
      </c>
      <c r="BL2217">
        <v>297</v>
      </c>
      <c r="BM2217">
        <v>81.8</v>
      </c>
      <c r="BN2217">
        <v>53</v>
      </c>
      <c r="BO2217">
        <v>14.6</v>
      </c>
      <c r="BP2217">
        <v>296</v>
      </c>
      <c r="BQ2217">
        <v>81.5</v>
      </c>
      <c r="BR2217" t="s">
        <v>7695</v>
      </c>
      <c r="BS2217" t="s">
        <v>7688</v>
      </c>
      <c r="BX2217" t="s">
        <v>7696</v>
      </c>
      <c r="BY2217" t="s">
        <v>7697</v>
      </c>
      <c r="BZ2217">
        <v>37956</v>
      </c>
      <c r="CA2217">
        <v>-117.037023878063</v>
      </c>
      <c r="CB2217">
        <v>32.695391765144997</v>
      </c>
      <c r="CD2217">
        <f xml:space="preserve"> _xlfn.XLOOKUP(AB2217,[1]Sheet1!B:B,[1]Sheet1!Y:Y,"Not Found")</f>
        <v>90171</v>
      </c>
      <c r="CE2217">
        <f xml:space="preserve"> _xlfn.XLOOKUP(AB2217,[1]Sheet1!B:B,[1]Sheet1!AA:AA, "Not Found")</f>
        <v>106263</v>
      </c>
      <c r="CH2217">
        <f t="shared" ca="1" si="69"/>
        <v>0.428931415099987</v>
      </c>
    </row>
    <row r="2218" spans="1:86" x14ac:dyDescent="0.3">
      <c r="A2218">
        <v>7216</v>
      </c>
      <c r="B2218" t="s">
        <v>0</v>
      </c>
      <c r="C2218" t="s">
        <v>9494</v>
      </c>
      <c r="D2218" s="3">
        <v>37683386039283</v>
      </c>
      <c r="E2218" t="s">
        <v>7696</v>
      </c>
      <c r="F2218" t="s">
        <v>9495</v>
      </c>
      <c r="G2218" t="s">
        <v>4</v>
      </c>
      <c r="H2218" t="s">
        <v>7688</v>
      </c>
      <c r="I2218" t="s">
        <v>7697</v>
      </c>
      <c r="J2218" t="s">
        <v>9496</v>
      </c>
      <c r="K2218" t="s">
        <v>35</v>
      </c>
      <c r="L2218" t="s">
        <v>9</v>
      </c>
      <c r="M2218" s="1">
        <v>29403</v>
      </c>
      <c r="O2218" t="s">
        <v>35</v>
      </c>
      <c r="P2218" t="s">
        <v>36</v>
      </c>
      <c r="Q2218" t="s">
        <v>37</v>
      </c>
      <c r="R2218" t="s">
        <v>12</v>
      </c>
      <c r="U2218" t="s">
        <v>12</v>
      </c>
      <c r="V2218" t="s">
        <v>12</v>
      </c>
      <c r="W2218" t="s">
        <v>13</v>
      </c>
      <c r="X2218" t="s">
        <v>12</v>
      </c>
      <c r="Y2218" t="s">
        <v>14</v>
      </c>
      <c r="Z2218" t="s">
        <v>9497</v>
      </c>
      <c r="AA2218" t="s">
        <v>7688</v>
      </c>
      <c r="AB2218">
        <v>92113</v>
      </c>
      <c r="AC2218" t="str">
        <f t="shared" si="68"/>
        <v>2146 Julian Ave., San Diego, CA 92113</v>
      </c>
      <c r="AD2218" t="s">
        <v>17</v>
      </c>
      <c r="AE2218" t="s">
        <v>7693</v>
      </c>
      <c r="AF2218" t="s">
        <v>1466</v>
      </c>
      <c r="AG2218" t="s">
        <v>7713</v>
      </c>
      <c r="AH2218" s="2" t="s">
        <v>21</v>
      </c>
      <c r="AI2218">
        <v>32.700501760000002</v>
      </c>
      <c r="AJ2218">
        <v>-117.1384939</v>
      </c>
      <c r="AK2218">
        <v>322</v>
      </c>
      <c r="AL2218">
        <v>9</v>
      </c>
      <c r="AM2218">
        <v>2.8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307</v>
      </c>
      <c r="AU2218">
        <v>95.3</v>
      </c>
      <c r="AV2218">
        <v>1</v>
      </c>
      <c r="AW2218">
        <v>0.3</v>
      </c>
      <c r="AX2218">
        <v>3</v>
      </c>
      <c r="AY2218">
        <v>0.9</v>
      </c>
      <c r="AZ2218">
        <v>2</v>
      </c>
      <c r="BA2218">
        <v>0.6</v>
      </c>
      <c r="BB2218">
        <v>0</v>
      </c>
      <c r="BC2218">
        <v>0</v>
      </c>
      <c r="BD2218">
        <v>185</v>
      </c>
      <c r="BE2218">
        <v>57.5</v>
      </c>
      <c r="BF2218">
        <v>0</v>
      </c>
      <c r="BG2218">
        <v>0</v>
      </c>
      <c r="BH2218">
        <v>66</v>
      </c>
      <c r="BI2218">
        <v>20.5</v>
      </c>
      <c r="BJ2218">
        <v>0</v>
      </c>
      <c r="BK2218">
        <v>0</v>
      </c>
      <c r="BL2218">
        <v>307</v>
      </c>
      <c r="BM2218">
        <v>95.3</v>
      </c>
      <c r="BN2218">
        <v>85</v>
      </c>
      <c r="BO2218">
        <v>26.4</v>
      </c>
      <c r="BP2218">
        <v>306</v>
      </c>
      <c r="BQ2218">
        <v>95</v>
      </c>
      <c r="BR2218" t="s">
        <v>7695</v>
      </c>
      <c r="BS2218" t="s">
        <v>7688</v>
      </c>
      <c r="BX2218" t="s">
        <v>7696</v>
      </c>
      <c r="BY2218" t="s">
        <v>7697</v>
      </c>
      <c r="BZ2218">
        <v>37957</v>
      </c>
      <c r="CA2218">
        <v>-117.138493895702</v>
      </c>
      <c r="CB2218">
        <v>32.700501759739097</v>
      </c>
      <c r="CD2218">
        <f xml:space="preserve"> _xlfn.XLOOKUP(AB2218,[1]Sheet1!B:B,[1]Sheet1!Y:Y,"Not Found")</f>
        <v>59177</v>
      </c>
      <c r="CE2218">
        <f xml:space="preserve"> _xlfn.XLOOKUP(AB2218,[1]Sheet1!B:B,[1]Sheet1!AA:AA, "Not Found")</f>
        <v>73696</v>
      </c>
      <c r="CH2218">
        <f t="shared" ca="1" si="69"/>
        <v>7.7967746515000269E-2</v>
      </c>
    </row>
    <row r="2219" spans="1:86" x14ac:dyDescent="0.3">
      <c r="A2219">
        <v>7217</v>
      </c>
      <c r="B2219" t="s">
        <v>0</v>
      </c>
      <c r="C2219" t="s">
        <v>9498</v>
      </c>
      <c r="D2219" s="3">
        <v>37683386039291</v>
      </c>
      <c r="E2219" t="s">
        <v>7696</v>
      </c>
      <c r="F2219" t="s">
        <v>9499</v>
      </c>
      <c r="G2219" t="s">
        <v>4</v>
      </c>
      <c r="H2219" t="s">
        <v>7688</v>
      </c>
      <c r="I2219" t="s">
        <v>7697</v>
      </c>
      <c r="J2219" t="s">
        <v>7583</v>
      </c>
      <c r="K2219" t="s">
        <v>35</v>
      </c>
      <c r="L2219" t="s">
        <v>9</v>
      </c>
      <c r="M2219" s="1">
        <v>29403</v>
      </c>
      <c r="O2219" t="s">
        <v>35</v>
      </c>
      <c r="P2219" t="s">
        <v>36</v>
      </c>
      <c r="Q2219" t="s">
        <v>935</v>
      </c>
      <c r="R2219" t="s">
        <v>12</v>
      </c>
      <c r="U2219" t="s">
        <v>12</v>
      </c>
      <c r="V2219" t="s">
        <v>12</v>
      </c>
      <c r="W2219" t="s">
        <v>13</v>
      </c>
      <c r="X2219" t="s">
        <v>12</v>
      </c>
      <c r="Y2219" t="s">
        <v>14</v>
      </c>
      <c r="Z2219" t="s">
        <v>9500</v>
      </c>
      <c r="AA2219" t="s">
        <v>7688</v>
      </c>
      <c r="AB2219">
        <v>92106</v>
      </c>
      <c r="AC2219" t="str">
        <f t="shared" si="68"/>
        <v>3120 Talbot St., San Diego, CA 92106</v>
      </c>
      <c r="AD2219" t="s">
        <v>17</v>
      </c>
      <c r="AE2219" t="s">
        <v>5185</v>
      </c>
      <c r="AF2219" t="s">
        <v>1475</v>
      </c>
      <c r="AG2219" t="s">
        <v>7982</v>
      </c>
      <c r="AH2219" s="2" t="s">
        <v>21</v>
      </c>
      <c r="AI2219">
        <v>32.720797760000004</v>
      </c>
      <c r="AJ2219">
        <v>-117.23347690999999</v>
      </c>
      <c r="AK2219">
        <v>192</v>
      </c>
      <c r="AL2219">
        <v>19</v>
      </c>
      <c r="AM2219">
        <v>9.9</v>
      </c>
      <c r="AN2219">
        <v>0</v>
      </c>
      <c r="AO2219">
        <v>0</v>
      </c>
      <c r="AP2219">
        <v>3</v>
      </c>
      <c r="AQ2219">
        <v>1.6</v>
      </c>
      <c r="AR2219">
        <v>4</v>
      </c>
      <c r="AS2219">
        <v>2.1</v>
      </c>
      <c r="AT2219">
        <v>92</v>
      </c>
      <c r="AU2219">
        <v>47.9</v>
      </c>
      <c r="AV2219">
        <v>2</v>
      </c>
      <c r="AW2219">
        <v>1</v>
      </c>
      <c r="AX2219">
        <v>46</v>
      </c>
      <c r="AY2219">
        <v>24</v>
      </c>
      <c r="AZ2219">
        <v>25</v>
      </c>
      <c r="BA2219">
        <v>13</v>
      </c>
      <c r="BB2219">
        <v>1</v>
      </c>
      <c r="BC2219">
        <v>0.5</v>
      </c>
      <c r="BD2219">
        <v>45</v>
      </c>
      <c r="BE2219">
        <v>23.4</v>
      </c>
      <c r="BF2219">
        <v>0</v>
      </c>
      <c r="BG2219">
        <v>0</v>
      </c>
      <c r="BH2219">
        <v>5</v>
      </c>
      <c r="BI2219">
        <v>2.6</v>
      </c>
      <c r="BJ2219">
        <v>0</v>
      </c>
      <c r="BK2219">
        <v>0</v>
      </c>
      <c r="BL2219">
        <v>128</v>
      </c>
      <c r="BM2219">
        <v>66.7</v>
      </c>
      <c r="BN2219">
        <v>29</v>
      </c>
      <c r="BO2219">
        <v>15.1</v>
      </c>
      <c r="BP2219">
        <v>127</v>
      </c>
      <c r="BQ2219">
        <v>66.099999999999994</v>
      </c>
      <c r="BR2219" t="s">
        <v>7695</v>
      </c>
      <c r="BS2219" t="s">
        <v>7688</v>
      </c>
      <c r="BX2219" t="s">
        <v>7696</v>
      </c>
      <c r="BY2219" t="s">
        <v>7697</v>
      </c>
      <c r="BZ2219">
        <v>37958</v>
      </c>
      <c r="CA2219">
        <v>-117.233476913641</v>
      </c>
      <c r="CB2219">
        <v>32.720797756599303</v>
      </c>
      <c r="CD2219">
        <f xml:space="preserve"> _xlfn.XLOOKUP(AB2219,[1]Sheet1!B:B,[1]Sheet1!Y:Y,"Not Found")</f>
        <v>127209</v>
      </c>
      <c r="CE2219">
        <f xml:space="preserve"> _xlfn.XLOOKUP(AB2219,[1]Sheet1!B:B,[1]Sheet1!AA:AA, "Not Found")</f>
        <v>177409</v>
      </c>
      <c r="CH2219">
        <f t="shared" ca="1" si="69"/>
        <v>0.62584881259917724</v>
      </c>
    </row>
    <row r="2220" spans="1:86" x14ac:dyDescent="0.3">
      <c r="A2220">
        <v>7218</v>
      </c>
      <c r="B2220" t="s">
        <v>0</v>
      </c>
      <c r="C2220" t="s">
        <v>9501</v>
      </c>
      <c r="D2220" s="3">
        <v>37683386039309</v>
      </c>
      <c r="E2220" t="s">
        <v>7696</v>
      </c>
      <c r="F2220" t="s">
        <v>9502</v>
      </c>
      <c r="G2220" t="s">
        <v>4</v>
      </c>
      <c r="H2220" t="s">
        <v>7688</v>
      </c>
      <c r="I2220" t="s">
        <v>7697</v>
      </c>
      <c r="J2220" t="s">
        <v>9503</v>
      </c>
      <c r="K2220" t="s">
        <v>35</v>
      </c>
      <c r="L2220" t="s">
        <v>9</v>
      </c>
      <c r="M2220" s="1">
        <v>29403</v>
      </c>
      <c r="O2220" t="s">
        <v>35</v>
      </c>
      <c r="P2220" t="s">
        <v>36</v>
      </c>
      <c r="Q2220" t="s">
        <v>37</v>
      </c>
      <c r="R2220" t="s">
        <v>12</v>
      </c>
      <c r="U2220" t="s">
        <v>12</v>
      </c>
      <c r="V2220" t="s">
        <v>12</v>
      </c>
      <c r="W2220" t="s">
        <v>13</v>
      </c>
      <c r="X2220" t="s">
        <v>12</v>
      </c>
      <c r="Y2220" t="s">
        <v>14</v>
      </c>
      <c r="Z2220" t="s">
        <v>9504</v>
      </c>
      <c r="AA2220" t="s">
        <v>7688</v>
      </c>
      <c r="AB2220">
        <v>92117</v>
      </c>
      <c r="AC2220" t="str">
        <f t="shared" si="68"/>
        <v>4370 Kamloop Ave., San Diego, CA 92117</v>
      </c>
      <c r="AD2220" t="s">
        <v>17</v>
      </c>
      <c r="AE2220" t="s">
        <v>7731</v>
      </c>
      <c r="AF2220" t="s">
        <v>313</v>
      </c>
      <c r="AG2220" t="s">
        <v>7732</v>
      </c>
      <c r="AH2220" s="2" t="s">
        <v>21</v>
      </c>
      <c r="AI2220">
        <v>32.82213677</v>
      </c>
      <c r="AJ2220">
        <v>-117.21572092</v>
      </c>
      <c r="AK2220">
        <v>196</v>
      </c>
      <c r="AL2220">
        <v>2</v>
      </c>
      <c r="AM2220">
        <v>1</v>
      </c>
      <c r="AN2220">
        <v>0</v>
      </c>
      <c r="AO2220">
        <v>0</v>
      </c>
      <c r="AP2220">
        <v>15</v>
      </c>
      <c r="AQ2220">
        <v>7.7</v>
      </c>
      <c r="AR2220">
        <v>3</v>
      </c>
      <c r="AS2220">
        <v>1.5</v>
      </c>
      <c r="AT2220">
        <v>62</v>
      </c>
      <c r="AU2220">
        <v>31.6</v>
      </c>
      <c r="AV2220">
        <v>0</v>
      </c>
      <c r="AW2220">
        <v>0</v>
      </c>
      <c r="AX2220">
        <v>100</v>
      </c>
      <c r="AY2220">
        <v>51</v>
      </c>
      <c r="AZ2220">
        <v>14</v>
      </c>
      <c r="BA2220">
        <v>7.1</v>
      </c>
      <c r="BB2220">
        <v>0</v>
      </c>
      <c r="BC2220">
        <v>0</v>
      </c>
      <c r="BD2220">
        <v>18</v>
      </c>
      <c r="BE2220">
        <v>9.1999999999999993</v>
      </c>
      <c r="BF2220">
        <v>0</v>
      </c>
      <c r="BG2220">
        <v>0</v>
      </c>
      <c r="BH2220">
        <v>21</v>
      </c>
      <c r="BI2220">
        <v>10.7</v>
      </c>
      <c r="BJ2220">
        <v>0</v>
      </c>
      <c r="BK2220">
        <v>0</v>
      </c>
      <c r="BL2220">
        <v>109</v>
      </c>
      <c r="BM2220">
        <v>55.6</v>
      </c>
      <c r="BN2220">
        <v>25</v>
      </c>
      <c r="BO2220">
        <v>12.8</v>
      </c>
      <c r="BP2220">
        <v>109</v>
      </c>
      <c r="BQ2220">
        <v>55.6</v>
      </c>
      <c r="BR2220" t="s">
        <v>7695</v>
      </c>
      <c r="BS2220" t="s">
        <v>7688</v>
      </c>
      <c r="BX2220" t="s">
        <v>7696</v>
      </c>
      <c r="BY2220" t="s">
        <v>7697</v>
      </c>
      <c r="BZ2220">
        <v>37959</v>
      </c>
      <c r="CA2220">
        <v>-117.215720918438</v>
      </c>
      <c r="CB2220">
        <v>32.822136771137401</v>
      </c>
      <c r="CD2220">
        <f xml:space="preserve"> _xlfn.XLOOKUP(AB2220,[1]Sheet1!B:B,[1]Sheet1!Y:Y,"Not Found")</f>
        <v>105286</v>
      </c>
      <c r="CE2220">
        <f xml:space="preserve"> _xlfn.XLOOKUP(AB2220,[1]Sheet1!B:B,[1]Sheet1!AA:AA, "Not Found")</f>
        <v>134066</v>
      </c>
      <c r="CH2220">
        <f t="shared" ca="1" si="69"/>
        <v>0.93268743318201075</v>
      </c>
    </row>
    <row r="2221" spans="1:86" x14ac:dyDescent="0.3">
      <c r="A2221">
        <v>7219</v>
      </c>
      <c r="B2221" t="s">
        <v>0</v>
      </c>
      <c r="C2221" t="s">
        <v>9505</v>
      </c>
      <c r="D2221" s="3">
        <v>37683386039341</v>
      </c>
      <c r="E2221" t="s">
        <v>7696</v>
      </c>
      <c r="F2221" t="s">
        <v>9506</v>
      </c>
      <c r="G2221" t="s">
        <v>4</v>
      </c>
      <c r="H2221" t="s">
        <v>7688</v>
      </c>
      <c r="I2221" t="s">
        <v>7697</v>
      </c>
      <c r="J2221" t="s">
        <v>9507</v>
      </c>
      <c r="K2221" t="s">
        <v>35</v>
      </c>
      <c r="L2221" t="s">
        <v>9</v>
      </c>
      <c r="M2221" s="1">
        <v>29403</v>
      </c>
      <c r="O2221" t="s">
        <v>35</v>
      </c>
      <c r="P2221" t="s">
        <v>36</v>
      </c>
      <c r="Q2221" t="s">
        <v>37</v>
      </c>
      <c r="R2221" t="s">
        <v>12</v>
      </c>
      <c r="U2221" t="s">
        <v>12</v>
      </c>
      <c r="V2221" t="s">
        <v>12</v>
      </c>
      <c r="W2221" t="s">
        <v>13</v>
      </c>
      <c r="X2221" t="s">
        <v>12</v>
      </c>
      <c r="Y2221" t="s">
        <v>58</v>
      </c>
      <c r="Z2221" t="s">
        <v>9508</v>
      </c>
      <c r="AA2221" t="s">
        <v>7688</v>
      </c>
      <c r="AB2221">
        <v>92111</v>
      </c>
      <c r="AC2221" t="str">
        <f t="shared" si="68"/>
        <v>6905 Kramer St., San Diego, CA 92111</v>
      </c>
      <c r="AD2221" t="s">
        <v>17</v>
      </c>
      <c r="AE2221" t="s">
        <v>7731</v>
      </c>
      <c r="AF2221" t="s">
        <v>1475</v>
      </c>
      <c r="AG2221" t="s">
        <v>7732</v>
      </c>
      <c r="AH2221" s="2" t="s">
        <v>21</v>
      </c>
      <c r="AI2221">
        <v>32.776701770000003</v>
      </c>
      <c r="AJ2221">
        <v>-117.17104990999999</v>
      </c>
      <c r="AK2221">
        <v>345</v>
      </c>
      <c r="AL2221">
        <v>19</v>
      </c>
      <c r="AM2221">
        <v>5.5</v>
      </c>
      <c r="AN2221">
        <v>0</v>
      </c>
      <c r="AO2221">
        <v>0</v>
      </c>
      <c r="AP2221">
        <v>41</v>
      </c>
      <c r="AQ2221">
        <v>11.9</v>
      </c>
      <c r="AR2221">
        <v>8</v>
      </c>
      <c r="AS2221">
        <v>2.2999999999999998</v>
      </c>
      <c r="AT2221">
        <v>229</v>
      </c>
      <c r="AU2221">
        <v>66.400000000000006</v>
      </c>
      <c r="AV2221">
        <v>1</v>
      </c>
      <c r="AW2221">
        <v>0.3</v>
      </c>
      <c r="AX2221">
        <v>28</v>
      </c>
      <c r="AY2221">
        <v>8.1</v>
      </c>
      <c r="AZ2221">
        <v>17</v>
      </c>
      <c r="BA2221">
        <v>4.9000000000000004</v>
      </c>
      <c r="BB2221">
        <v>2</v>
      </c>
      <c r="BC2221">
        <v>0.6</v>
      </c>
      <c r="BD2221">
        <v>156</v>
      </c>
      <c r="BE2221">
        <v>45.2</v>
      </c>
      <c r="BF2221">
        <v>0</v>
      </c>
      <c r="BG2221">
        <v>0</v>
      </c>
      <c r="BH2221">
        <v>36</v>
      </c>
      <c r="BI2221">
        <v>10.4</v>
      </c>
      <c r="BJ2221">
        <v>7</v>
      </c>
      <c r="BK2221">
        <v>2</v>
      </c>
      <c r="BL2221">
        <v>310</v>
      </c>
      <c r="BM2221">
        <v>89.9</v>
      </c>
      <c r="BN2221">
        <v>76</v>
      </c>
      <c r="BO2221">
        <v>22</v>
      </c>
      <c r="BP2221">
        <v>307</v>
      </c>
      <c r="BQ2221">
        <v>89</v>
      </c>
      <c r="BR2221" t="s">
        <v>7695</v>
      </c>
      <c r="BS2221" t="s">
        <v>7688</v>
      </c>
      <c r="BX2221" t="s">
        <v>7696</v>
      </c>
      <c r="BY2221" t="s">
        <v>7697</v>
      </c>
      <c r="BZ2221">
        <v>37960</v>
      </c>
      <c r="CA2221">
        <v>-117.17104990675701</v>
      </c>
      <c r="CB2221">
        <v>32.776701767897002</v>
      </c>
      <c r="CD2221">
        <f xml:space="preserve"> _xlfn.XLOOKUP(AB2221,[1]Sheet1!B:B,[1]Sheet1!Y:Y,"Not Found")</f>
        <v>95081</v>
      </c>
      <c r="CE2221">
        <f xml:space="preserve"> _xlfn.XLOOKUP(AB2221,[1]Sheet1!B:B,[1]Sheet1!AA:AA, "Not Found")</f>
        <v>113776</v>
      </c>
      <c r="CH2221">
        <f t="shared" ca="1" si="69"/>
        <v>0.24561276142394217</v>
      </c>
    </row>
    <row r="2222" spans="1:86" x14ac:dyDescent="0.3">
      <c r="A2222">
        <v>7220</v>
      </c>
      <c r="B2222" t="s">
        <v>0</v>
      </c>
      <c r="C2222" t="s">
        <v>9509</v>
      </c>
      <c r="D2222" s="3">
        <v>37683386039358</v>
      </c>
      <c r="E2222" t="s">
        <v>7696</v>
      </c>
      <c r="F2222" t="s">
        <v>9510</v>
      </c>
      <c r="G2222" t="s">
        <v>4</v>
      </c>
      <c r="H2222" t="s">
        <v>7688</v>
      </c>
      <c r="I2222" t="s">
        <v>7697</v>
      </c>
      <c r="J2222" t="s">
        <v>9511</v>
      </c>
      <c r="K2222" t="s">
        <v>35</v>
      </c>
      <c r="L2222" t="s">
        <v>9</v>
      </c>
      <c r="M2222" s="1">
        <v>29403</v>
      </c>
      <c r="O2222" t="s">
        <v>35</v>
      </c>
      <c r="P2222" t="s">
        <v>36</v>
      </c>
      <c r="Q2222" t="s">
        <v>37</v>
      </c>
      <c r="R2222" t="s">
        <v>12</v>
      </c>
      <c r="U2222" t="s">
        <v>12</v>
      </c>
      <c r="V2222" t="s">
        <v>12</v>
      </c>
      <c r="W2222" t="s">
        <v>13</v>
      </c>
      <c r="X2222" t="s">
        <v>12</v>
      </c>
      <c r="Y2222" t="s">
        <v>14</v>
      </c>
      <c r="Z2222" t="s">
        <v>9512</v>
      </c>
      <c r="AA2222" t="s">
        <v>7688</v>
      </c>
      <c r="AB2222">
        <v>92105</v>
      </c>
      <c r="AC2222" t="str">
        <f t="shared" si="68"/>
        <v>3251 Juanita St., San Diego, CA 92105</v>
      </c>
      <c r="AD2222" t="s">
        <v>17</v>
      </c>
      <c r="AE2222" t="s">
        <v>7693</v>
      </c>
      <c r="AF2222" t="s">
        <v>1475</v>
      </c>
      <c r="AG2222" t="s">
        <v>7694</v>
      </c>
      <c r="AH2222" s="2" t="s">
        <v>21</v>
      </c>
      <c r="AI2222">
        <v>32.739853770000003</v>
      </c>
      <c r="AJ2222">
        <v>-117.07070589</v>
      </c>
      <c r="AK2222">
        <v>174</v>
      </c>
      <c r="AL2222">
        <v>23</v>
      </c>
      <c r="AM2222">
        <v>13.2</v>
      </c>
      <c r="AN2222">
        <v>0</v>
      </c>
      <c r="AO2222">
        <v>0</v>
      </c>
      <c r="AP2222">
        <v>19</v>
      </c>
      <c r="AQ2222">
        <v>10.9</v>
      </c>
      <c r="AR2222">
        <v>3</v>
      </c>
      <c r="AS2222">
        <v>1.7</v>
      </c>
      <c r="AT2222">
        <v>110</v>
      </c>
      <c r="AU2222">
        <v>63.2</v>
      </c>
      <c r="AV2222">
        <v>1</v>
      </c>
      <c r="AW2222">
        <v>0.6</v>
      </c>
      <c r="AX2222">
        <v>7</v>
      </c>
      <c r="AY2222">
        <v>4</v>
      </c>
      <c r="AZ2222">
        <v>10</v>
      </c>
      <c r="BA2222">
        <v>5.7</v>
      </c>
      <c r="BB2222">
        <v>1</v>
      </c>
      <c r="BC2222">
        <v>0.6</v>
      </c>
      <c r="BD2222">
        <v>48</v>
      </c>
      <c r="BE2222">
        <v>27.6</v>
      </c>
      <c r="BF2222">
        <v>0</v>
      </c>
      <c r="BG2222">
        <v>0</v>
      </c>
      <c r="BH2222">
        <v>7</v>
      </c>
      <c r="BI2222">
        <v>4</v>
      </c>
      <c r="BJ2222">
        <v>0</v>
      </c>
      <c r="BK2222">
        <v>0</v>
      </c>
      <c r="BL2222">
        <v>145</v>
      </c>
      <c r="BM2222">
        <v>83.3</v>
      </c>
      <c r="BN2222">
        <v>36</v>
      </c>
      <c r="BO2222">
        <v>20.7</v>
      </c>
      <c r="BP2222">
        <v>141</v>
      </c>
      <c r="BQ2222">
        <v>81</v>
      </c>
      <c r="BR2222" t="s">
        <v>7695</v>
      </c>
      <c r="BS2222" t="s">
        <v>7688</v>
      </c>
      <c r="BX2222" t="s">
        <v>7696</v>
      </c>
      <c r="BY2222" t="s">
        <v>7697</v>
      </c>
      <c r="BZ2222">
        <v>37961</v>
      </c>
      <c r="CA2222">
        <v>-117.070705887204</v>
      </c>
      <c r="CB2222">
        <v>32.739853767853504</v>
      </c>
      <c r="CD2222">
        <f xml:space="preserve"> _xlfn.XLOOKUP(AB2222,[1]Sheet1!B:B,[1]Sheet1!Y:Y,"Not Found")</f>
        <v>65174</v>
      </c>
      <c r="CE2222">
        <f xml:space="preserve"> _xlfn.XLOOKUP(AB2222,[1]Sheet1!B:B,[1]Sheet1!AA:AA, "Not Found")</f>
        <v>83709</v>
      </c>
      <c r="CH2222">
        <f t="shared" ca="1" si="69"/>
        <v>0.82805056928888143</v>
      </c>
    </row>
    <row r="2223" spans="1:86" x14ac:dyDescent="0.3">
      <c r="A2223">
        <v>7221</v>
      </c>
      <c r="B2223" t="s">
        <v>0</v>
      </c>
      <c r="C2223" t="s">
        <v>9513</v>
      </c>
      <c r="D2223" s="3">
        <v>37683386039366</v>
      </c>
      <c r="E2223" t="s">
        <v>7696</v>
      </c>
      <c r="F2223" t="s">
        <v>9514</v>
      </c>
      <c r="G2223" t="s">
        <v>4</v>
      </c>
      <c r="H2223" t="s">
        <v>7688</v>
      </c>
      <c r="I2223" t="s">
        <v>7697</v>
      </c>
      <c r="J2223" t="s">
        <v>1684</v>
      </c>
      <c r="K2223" t="s">
        <v>35</v>
      </c>
      <c r="L2223" t="s">
        <v>9</v>
      </c>
      <c r="M2223" s="1">
        <v>29403</v>
      </c>
      <c r="O2223" t="s">
        <v>35</v>
      </c>
      <c r="P2223" t="s">
        <v>36</v>
      </c>
      <c r="Q2223" t="s">
        <v>37</v>
      </c>
      <c r="R2223" t="s">
        <v>12</v>
      </c>
      <c r="U2223" t="s">
        <v>12</v>
      </c>
      <c r="V2223" t="s">
        <v>12</v>
      </c>
      <c r="W2223" t="s">
        <v>13</v>
      </c>
      <c r="X2223" t="s">
        <v>12</v>
      </c>
      <c r="Y2223" t="s">
        <v>14</v>
      </c>
      <c r="Z2223" t="s">
        <v>9515</v>
      </c>
      <c r="AA2223" t="s">
        <v>7688</v>
      </c>
      <c r="AB2223">
        <v>92105</v>
      </c>
      <c r="AC2223" t="str">
        <f t="shared" si="68"/>
        <v>3878 Orange Ave., San Diego, CA 92105</v>
      </c>
      <c r="AD2223" t="s">
        <v>17</v>
      </c>
      <c r="AE2223" t="s">
        <v>7693</v>
      </c>
      <c r="AF2223" t="s">
        <v>1475</v>
      </c>
      <c r="AG2223" t="s">
        <v>7694</v>
      </c>
      <c r="AH2223" s="2" t="s">
        <v>21</v>
      </c>
      <c r="AI2223">
        <v>32.75330838</v>
      </c>
      <c r="AJ2223">
        <v>-117.11076331</v>
      </c>
      <c r="AK2223">
        <v>494</v>
      </c>
      <c r="AL2223">
        <v>47</v>
      </c>
      <c r="AM2223">
        <v>9.5</v>
      </c>
      <c r="AN2223">
        <v>1</v>
      </c>
      <c r="AO2223">
        <v>0.2</v>
      </c>
      <c r="AP2223">
        <v>71</v>
      </c>
      <c r="AQ2223">
        <v>14.4</v>
      </c>
      <c r="AR2223">
        <v>3</v>
      </c>
      <c r="AS2223">
        <v>0.6</v>
      </c>
      <c r="AT2223">
        <v>357</v>
      </c>
      <c r="AU2223">
        <v>72.3</v>
      </c>
      <c r="AV2223">
        <v>1</v>
      </c>
      <c r="AW2223">
        <v>0.2</v>
      </c>
      <c r="AX2223">
        <v>6</v>
      </c>
      <c r="AY2223">
        <v>1.2</v>
      </c>
      <c r="AZ2223">
        <v>3</v>
      </c>
      <c r="BA2223">
        <v>0.6</v>
      </c>
      <c r="BB2223">
        <v>5</v>
      </c>
      <c r="BC2223">
        <v>1</v>
      </c>
      <c r="BD2223">
        <v>332</v>
      </c>
      <c r="BE2223">
        <v>67.2</v>
      </c>
      <c r="BF2223">
        <v>0</v>
      </c>
      <c r="BG2223">
        <v>0</v>
      </c>
      <c r="BH2223">
        <v>42</v>
      </c>
      <c r="BI2223">
        <v>8.5</v>
      </c>
      <c r="BJ2223">
        <v>0</v>
      </c>
      <c r="BK2223">
        <v>0</v>
      </c>
      <c r="BL2223">
        <v>476</v>
      </c>
      <c r="BM2223">
        <v>96.4</v>
      </c>
      <c r="BN2223">
        <v>101</v>
      </c>
      <c r="BO2223">
        <v>20.399999999999999</v>
      </c>
      <c r="BP2223">
        <v>475</v>
      </c>
      <c r="BQ2223">
        <v>96.2</v>
      </c>
      <c r="BR2223" t="s">
        <v>7695</v>
      </c>
      <c r="BS2223" t="s">
        <v>7688</v>
      </c>
      <c r="BX2223" t="s">
        <v>7696</v>
      </c>
      <c r="BY2223" t="s">
        <v>7697</v>
      </c>
      <c r="BZ2223">
        <v>40038</v>
      </c>
      <c r="CA2223">
        <v>-117.110763312392</v>
      </c>
      <c r="CB2223">
        <v>32.753308382119599</v>
      </c>
      <c r="CD2223">
        <f xml:space="preserve"> _xlfn.XLOOKUP(AB2223,[1]Sheet1!B:B,[1]Sheet1!Y:Y,"Not Found")</f>
        <v>65174</v>
      </c>
      <c r="CE2223">
        <f xml:space="preserve"> _xlfn.XLOOKUP(AB2223,[1]Sheet1!B:B,[1]Sheet1!AA:AA, "Not Found")</f>
        <v>83709</v>
      </c>
      <c r="CH2223">
        <f t="shared" ca="1" si="69"/>
        <v>0.47138444758977105</v>
      </c>
    </row>
    <row r="2224" spans="1:86" x14ac:dyDescent="0.3">
      <c r="A2224">
        <v>7222</v>
      </c>
      <c r="B2224" t="s">
        <v>0</v>
      </c>
      <c r="C2224" t="s">
        <v>9516</v>
      </c>
      <c r="D2224" s="3">
        <v>37683386039374</v>
      </c>
      <c r="E2224" t="s">
        <v>7696</v>
      </c>
      <c r="F2224" t="s">
        <v>9517</v>
      </c>
      <c r="G2224" t="s">
        <v>4</v>
      </c>
      <c r="H2224" t="s">
        <v>7688</v>
      </c>
      <c r="I2224" t="s">
        <v>7697</v>
      </c>
      <c r="J2224" t="s">
        <v>9518</v>
      </c>
      <c r="K2224" t="s">
        <v>35</v>
      </c>
      <c r="L2224" t="s">
        <v>9</v>
      </c>
      <c r="M2224" s="1">
        <v>29403</v>
      </c>
      <c r="O2224" t="s">
        <v>35</v>
      </c>
      <c r="P2224" t="s">
        <v>36</v>
      </c>
      <c r="Q2224" t="s">
        <v>37</v>
      </c>
      <c r="R2224" t="s">
        <v>12</v>
      </c>
      <c r="U2224" t="s">
        <v>12</v>
      </c>
      <c r="V2224" t="s">
        <v>12</v>
      </c>
      <c r="W2224" t="s">
        <v>13</v>
      </c>
      <c r="X2224" t="s">
        <v>12</v>
      </c>
      <c r="Y2224" t="s">
        <v>14</v>
      </c>
      <c r="Z2224" t="s">
        <v>9519</v>
      </c>
      <c r="AA2224" t="s">
        <v>7688</v>
      </c>
      <c r="AB2224">
        <v>92111</v>
      </c>
      <c r="AC2224" t="str">
        <f t="shared" si="68"/>
        <v>7335 Wheatley St., San Diego, CA 92111</v>
      </c>
      <c r="AD2224" t="s">
        <v>17</v>
      </c>
      <c r="AE2224" t="s">
        <v>7731</v>
      </c>
      <c r="AF2224" t="s">
        <v>1475</v>
      </c>
      <c r="AG2224" t="s">
        <v>7732</v>
      </c>
      <c r="AH2224" s="2" t="s">
        <v>21</v>
      </c>
      <c r="AI2224">
        <v>32.793443770000003</v>
      </c>
      <c r="AJ2224">
        <v>-117.16299591000001</v>
      </c>
      <c r="AK2224">
        <v>403</v>
      </c>
      <c r="AL2224">
        <v>24</v>
      </c>
      <c r="AM2224">
        <v>6</v>
      </c>
      <c r="AN2224">
        <v>2</v>
      </c>
      <c r="AO2224">
        <v>0.5</v>
      </c>
      <c r="AP2224">
        <v>75</v>
      </c>
      <c r="AQ2224">
        <v>18.600000000000001</v>
      </c>
      <c r="AR2224">
        <v>12</v>
      </c>
      <c r="AS2224">
        <v>3</v>
      </c>
      <c r="AT2224">
        <v>98</v>
      </c>
      <c r="AU2224">
        <v>24.3</v>
      </c>
      <c r="AV2224">
        <v>1</v>
      </c>
      <c r="AW2224">
        <v>0.2</v>
      </c>
      <c r="AX2224">
        <v>137</v>
      </c>
      <c r="AY2224">
        <v>34</v>
      </c>
      <c r="AZ2224">
        <v>54</v>
      </c>
      <c r="BA2224">
        <v>13.4</v>
      </c>
      <c r="BB2224">
        <v>0</v>
      </c>
      <c r="BC2224">
        <v>0</v>
      </c>
      <c r="BD2224">
        <v>59</v>
      </c>
      <c r="BE2224">
        <v>14.6</v>
      </c>
      <c r="BF2224">
        <v>1</v>
      </c>
      <c r="BG2224">
        <v>0.2</v>
      </c>
      <c r="BH2224">
        <v>0</v>
      </c>
      <c r="BI2224">
        <v>0</v>
      </c>
      <c r="BJ2224">
        <v>0</v>
      </c>
      <c r="BK2224">
        <v>0</v>
      </c>
      <c r="BL2224">
        <v>236</v>
      </c>
      <c r="BM2224">
        <v>58.6</v>
      </c>
      <c r="BN2224">
        <v>61</v>
      </c>
      <c r="BO2224">
        <v>15.1</v>
      </c>
      <c r="BP2224">
        <v>235</v>
      </c>
      <c r="BQ2224">
        <v>58.3</v>
      </c>
      <c r="BR2224" t="s">
        <v>7695</v>
      </c>
      <c r="BS2224" t="s">
        <v>7688</v>
      </c>
      <c r="BX2224" t="s">
        <v>7696</v>
      </c>
      <c r="BY2224" t="s">
        <v>7697</v>
      </c>
      <c r="BZ2224">
        <v>37962</v>
      </c>
      <c r="CA2224">
        <v>-117.16299590738799</v>
      </c>
      <c r="CB2224">
        <v>32.793443770118103</v>
      </c>
      <c r="CD2224">
        <f xml:space="preserve"> _xlfn.XLOOKUP(AB2224,[1]Sheet1!B:B,[1]Sheet1!Y:Y,"Not Found")</f>
        <v>95081</v>
      </c>
      <c r="CE2224">
        <f xml:space="preserve"> _xlfn.XLOOKUP(AB2224,[1]Sheet1!B:B,[1]Sheet1!AA:AA, "Not Found")</f>
        <v>113776</v>
      </c>
      <c r="CH2224">
        <f t="shared" ca="1" si="69"/>
        <v>0.36323282487347031</v>
      </c>
    </row>
    <row r="2225" spans="1:86" x14ac:dyDescent="0.3">
      <c r="A2225">
        <v>7223</v>
      </c>
      <c r="B2225" t="s">
        <v>0</v>
      </c>
      <c r="C2225" t="s">
        <v>9520</v>
      </c>
      <c r="D2225" s="3">
        <v>37683386039382</v>
      </c>
      <c r="E2225" t="s">
        <v>7696</v>
      </c>
      <c r="F2225" t="s">
        <v>9521</v>
      </c>
      <c r="G2225" t="s">
        <v>4</v>
      </c>
      <c r="H2225" t="s">
        <v>7688</v>
      </c>
      <c r="I2225" t="s">
        <v>7697</v>
      </c>
      <c r="J2225" t="s">
        <v>9522</v>
      </c>
      <c r="K2225" t="s">
        <v>35</v>
      </c>
      <c r="L2225" t="s">
        <v>9</v>
      </c>
      <c r="M2225" s="1">
        <v>29403</v>
      </c>
      <c r="O2225" t="s">
        <v>35</v>
      </c>
      <c r="P2225" t="s">
        <v>36</v>
      </c>
      <c r="Q2225" t="s">
        <v>37</v>
      </c>
      <c r="R2225" t="s">
        <v>12</v>
      </c>
      <c r="U2225" t="s">
        <v>12</v>
      </c>
      <c r="V2225" t="s">
        <v>12</v>
      </c>
      <c r="W2225" t="s">
        <v>13</v>
      </c>
      <c r="X2225" t="s">
        <v>12</v>
      </c>
      <c r="Y2225" t="s">
        <v>14</v>
      </c>
      <c r="Z2225" t="s">
        <v>9523</v>
      </c>
      <c r="AA2225" t="s">
        <v>7688</v>
      </c>
      <c r="AB2225">
        <v>92102</v>
      </c>
      <c r="AC2225" t="str">
        <f t="shared" si="68"/>
        <v>401 North 45th St., San Diego, CA 92102</v>
      </c>
      <c r="AD2225" t="s">
        <v>17</v>
      </c>
      <c r="AE2225" t="s">
        <v>7693</v>
      </c>
      <c r="AF2225" t="s">
        <v>1475</v>
      </c>
      <c r="AG2225" t="s">
        <v>7694</v>
      </c>
      <c r="AH2225" s="2" t="s">
        <v>21</v>
      </c>
      <c r="AI2225">
        <v>32.710365760000002</v>
      </c>
      <c r="AJ2225">
        <v>-117.09760389</v>
      </c>
      <c r="AK2225">
        <v>540</v>
      </c>
      <c r="AL2225">
        <v>35</v>
      </c>
      <c r="AM2225">
        <v>6.5</v>
      </c>
      <c r="AN2225">
        <v>1</v>
      </c>
      <c r="AO2225">
        <v>0.2</v>
      </c>
      <c r="AP2225">
        <v>20</v>
      </c>
      <c r="AQ2225">
        <v>3.7</v>
      </c>
      <c r="AR2225">
        <v>6</v>
      </c>
      <c r="AS2225">
        <v>1.1000000000000001</v>
      </c>
      <c r="AT2225">
        <v>440</v>
      </c>
      <c r="AU2225">
        <v>81.5</v>
      </c>
      <c r="AV2225">
        <v>5</v>
      </c>
      <c r="AW2225">
        <v>0.9</v>
      </c>
      <c r="AX2225">
        <v>9</v>
      </c>
      <c r="AY2225">
        <v>1.7</v>
      </c>
      <c r="AZ2225">
        <v>24</v>
      </c>
      <c r="BA2225">
        <v>4.4000000000000004</v>
      </c>
      <c r="BB2225">
        <v>0</v>
      </c>
      <c r="BC2225">
        <v>0</v>
      </c>
      <c r="BD2225">
        <v>219</v>
      </c>
      <c r="BE2225">
        <v>40.6</v>
      </c>
      <c r="BF2225">
        <v>2</v>
      </c>
      <c r="BG2225">
        <v>0.4</v>
      </c>
      <c r="BH2225">
        <v>37</v>
      </c>
      <c r="BI2225">
        <v>6.9</v>
      </c>
      <c r="BJ2225">
        <v>1</v>
      </c>
      <c r="BK2225">
        <v>0.2</v>
      </c>
      <c r="BL2225">
        <v>488</v>
      </c>
      <c r="BM2225">
        <v>90.4</v>
      </c>
      <c r="BN2225">
        <v>126</v>
      </c>
      <c r="BO2225">
        <v>23.3</v>
      </c>
      <c r="BP2225">
        <v>487</v>
      </c>
      <c r="BQ2225">
        <v>90.2</v>
      </c>
      <c r="BR2225" t="s">
        <v>7695</v>
      </c>
      <c r="BS2225" t="s">
        <v>7688</v>
      </c>
      <c r="BX2225" t="s">
        <v>7696</v>
      </c>
      <c r="BY2225" t="s">
        <v>7697</v>
      </c>
      <c r="BZ2225">
        <v>37963</v>
      </c>
      <c r="CA2225">
        <v>-117.097603890513</v>
      </c>
      <c r="CB2225">
        <v>32.7103657629211</v>
      </c>
      <c r="CD2225">
        <f xml:space="preserve"> _xlfn.XLOOKUP(AB2225,[1]Sheet1!B:B,[1]Sheet1!Y:Y,"Not Found")</f>
        <v>71319</v>
      </c>
      <c r="CE2225">
        <f xml:space="preserve"> _xlfn.XLOOKUP(AB2225,[1]Sheet1!B:B,[1]Sheet1!AA:AA, "Not Found")</f>
        <v>89329</v>
      </c>
      <c r="CH2225">
        <f t="shared" ca="1" si="69"/>
        <v>0.29151329928527314</v>
      </c>
    </row>
    <row r="2226" spans="1:86" x14ac:dyDescent="0.3">
      <c r="A2226">
        <v>7224</v>
      </c>
      <c r="B2226" t="s">
        <v>0</v>
      </c>
      <c r="C2226" t="s">
        <v>9524</v>
      </c>
      <c r="D2226" s="3">
        <v>37683386039390</v>
      </c>
      <c r="E2226" t="s">
        <v>7696</v>
      </c>
      <c r="F2226" t="s">
        <v>9525</v>
      </c>
      <c r="G2226" t="s">
        <v>4</v>
      </c>
      <c r="H2226" t="s">
        <v>7688</v>
      </c>
      <c r="I2226" t="s">
        <v>7697</v>
      </c>
      <c r="J2226" t="s">
        <v>9526</v>
      </c>
      <c r="K2226" t="s">
        <v>35</v>
      </c>
      <c r="L2226" t="s">
        <v>9</v>
      </c>
      <c r="M2226" s="1">
        <v>29403</v>
      </c>
      <c r="O2226" t="s">
        <v>35</v>
      </c>
      <c r="P2226" t="s">
        <v>36</v>
      </c>
      <c r="Q2226" t="s">
        <v>37</v>
      </c>
      <c r="R2226" t="s">
        <v>12</v>
      </c>
      <c r="U2226" t="s">
        <v>12</v>
      </c>
      <c r="V2226" t="s">
        <v>12</v>
      </c>
      <c r="W2226" t="s">
        <v>13</v>
      </c>
      <c r="X2226" t="s">
        <v>12</v>
      </c>
      <c r="Y2226" t="s">
        <v>14</v>
      </c>
      <c r="Z2226" t="s">
        <v>9527</v>
      </c>
      <c r="AA2226" t="s">
        <v>7688</v>
      </c>
      <c r="AB2226">
        <v>92115</v>
      </c>
      <c r="AC2226" t="str">
        <f t="shared" si="68"/>
        <v>6506 Solita Ave., San Diego, CA 92115</v>
      </c>
      <c r="AD2226" t="s">
        <v>17</v>
      </c>
      <c r="AE2226" t="s">
        <v>7731</v>
      </c>
      <c r="AF2226" t="s">
        <v>1475</v>
      </c>
      <c r="AG2226" t="s">
        <v>7694</v>
      </c>
      <c r="AH2226" s="2" t="s">
        <v>21</v>
      </c>
      <c r="AI2226">
        <v>32.763082769999997</v>
      </c>
      <c r="AJ2226">
        <v>-117.05824689000001</v>
      </c>
      <c r="AK2226">
        <v>302</v>
      </c>
      <c r="AL2226">
        <v>47</v>
      </c>
      <c r="AM2226">
        <v>15.6</v>
      </c>
      <c r="AN2226">
        <v>5</v>
      </c>
      <c r="AO2226">
        <v>1.7</v>
      </c>
      <c r="AP2226">
        <v>26</v>
      </c>
      <c r="AQ2226">
        <v>8.6</v>
      </c>
      <c r="AR2226">
        <v>0</v>
      </c>
      <c r="AS2226">
        <v>0</v>
      </c>
      <c r="AT2226">
        <v>141</v>
      </c>
      <c r="AU2226">
        <v>46.7</v>
      </c>
      <c r="AV2226">
        <v>0</v>
      </c>
      <c r="AW2226">
        <v>0</v>
      </c>
      <c r="AX2226">
        <v>45</v>
      </c>
      <c r="AY2226">
        <v>14.9</v>
      </c>
      <c r="AZ2226">
        <v>36</v>
      </c>
      <c r="BA2226">
        <v>11.9</v>
      </c>
      <c r="BB2226">
        <v>2</v>
      </c>
      <c r="BC2226">
        <v>0.7</v>
      </c>
      <c r="BD2226">
        <v>73</v>
      </c>
      <c r="BE2226">
        <v>24.2</v>
      </c>
      <c r="BF2226">
        <v>3</v>
      </c>
      <c r="BG2226">
        <v>1</v>
      </c>
      <c r="BH2226">
        <v>18</v>
      </c>
      <c r="BI2226">
        <v>6</v>
      </c>
      <c r="BJ2226">
        <v>0</v>
      </c>
      <c r="BK2226">
        <v>0</v>
      </c>
      <c r="BL2226">
        <v>217</v>
      </c>
      <c r="BM2226">
        <v>71.900000000000006</v>
      </c>
      <c r="BN2226">
        <v>48</v>
      </c>
      <c r="BO2226">
        <v>15.9</v>
      </c>
      <c r="BP2226">
        <v>217</v>
      </c>
      <c r="BQ2226">
        <v>71.900000000000006</v>
      </c>
      <c r="BR2226" t="s">
        <v>7695</v>
      </c>
      <c r="BS2226" t="s">
        <v>7688</v>
      </c>
      <c r="BX2226" t="s">
        <v>7696</v>
      </c>
      <c r="BY2226" t="s">
        <v>7697</v>
      </c>
      <c r="BZ2226">
        <v>37965</v>
      </c>
      <c r="CA2226">
        <v>-117.05824688682701</v>
      </c>
      <c r="CB2226">
        <v>32.763082772257199</v>
      </c>
      <c r="CD2226">
        <f xml:space="preserve"> _xlfn.XLOOKUP(AB2226,[1]Sheet1!B:B,[1]Sheet1!Y:Y,"Not Found")</f>
        <v>75178</v>
      </c>
      <c r="CE2226">
        <f xml:space="preserve"> _xlfn.XLOOKUP(AB2226,[1]Sheet1!B:B,[1]Sheet1!AA:AA, "Not Found")</f>
        <v>99811</v>
      </c>
      <c r="CH2226">
        <f t="shared" ca="1" si="69"/>
        <v>0.99364562803450274</v>
      </c>
    </row>
    <row r="2227" spans="1:86" x14ac:dyDescent="0.3">
      <c r="A2227">
        <v>7225</v>
      </c>
      <c r="B2227" t="s">
        <v>0</v>
      </c>
      <c r="C2227" t="s">
        <v>9528</v>
      </c>
      <c r="D2227" s="3">
        <v>37683386039424</v>
      </c>
      <c r="E2227" t="s">
        <v>7696</v>
      </c>
      <c r="F2227" t="s">
        <v>9529</v>
      </c>
      <c r="G2227" t="s">
        <v>4</v>
      </c>
      <c r="H2227" t="s">
        <v>7688</v>
      </c>
      <c r="I2227" t="s">
        <v>7697</v>
      </c>
      <c r="J2227" t="s">
        <v>9530</v>
      </c>
      <c r="K2227" t="s">
        <v>35</v>
      </c>
      <c r="L2227" t="s">
        <v>9</v>
      </c>
      <c r="M2227" s="1">
        <v>29403</v>
      </c>
      <c r="O2227" t="s">
        <v>35</v>
      </c>
      <c r="P2227" t="s">
        <v>36</v>
      </c>
      <c r="Q2227" t="s">
        <v>37</v>
      </c>
      <c r="R2227" t="s">
        <v>12</v>
      </c>
      <c r="U2227" t="s">
        <v>12</v>
      </c>
      <c r="V2227" t="s">
        <v>13</v>
      </c>
      <c r="W2227" t="s">
        <v>13</v>
      </c>
      <c r="X2227" t="s">
        <v>12</v>
      </c>
      <c r="Y2227" t="s">
        <v>14</v>
      </c>
      <c r="Z2227" t="s">
        <v>9531</v>
      </c>
      <c r="AA2227" t="s">
        <v>7688</v>
      </c>
      <c r="AB2227">
        <v>92109</v>
      </c>
      <c r="AC2227" t="str">
        <f t="shared" si="68"/>
        <v>4033 Ingraham St., San Diego, CA 92109</v>
      </c>
      <c r="AD2227" t="s">
        <v>17</v>
      </c>
      <c r="AE2227" t="s">
        <v>5185</v>
      </c>
      <c r="AF2227" t="s">
        <v>313</v>
      </c>
      <c r="AG2227" t="s">
        <v>7982</v>
      </c>
      <c r="AH2227" s="2" t="s">
        <v>21</v>
      </c>
      <c r="AI2227">
        <v>32.793171770000001</v>
      </c>
      <c r="AJ2227">
        <v>-117.23858692</v>
      </c>
      <c r="AK2227">
        <v>282</v>
      </c>
      <c r="AL2227">
        <v>7</v>
      </c>
      <c r="AM2227">
        <v>2.5</v>
      </c>
      <c r="AN2227">
        <v>0</v>
      </c>
      <c r="AO2227">
        <v>0</v>
      </c>
      <c r="AP2227">
        <v>8</v>
      </c>
      <c r="AQ2227">
        <v>2.8</v>
      </c>
      <c r="AR2227">
        <v>1</v>
      </c>
      <c r="AS2227">
        <v>0.4</v>
      </c>
      <c r="AT2227">
        <v>122</v>
      </c>
      <c r="AU2227">
        <v>43.3</v>
      </c>
      <c r="AV2227">
        <v>0</v>
      </c>
      <c r="AW2227">
        <v>0</v>
      </c>
      <c r="AX2227">
        <v>114</v>
      </c>
      <c r="AY2227">
        <v>40.4</v>
      </c>
      <c r="AZ2227">
        <v>29</v>
      </c>
      <c r="BA2227">
        <v>10.3</v>
      </c>
      <c r="BB2227">
        <v>1</v>
      </c>
      <c r="BC2227">
        <v>0.4</v>
      </c>
      <c r="BD2227">
        <v>41</v>
      </c>
      <c r="BE2227">
        <v>14.5</v>
      </c>
      <c r="BF2227">
        <v>0</v>
      </c>
      <c r="BG2227">
        <v>0</v>
      </c>
      <c r="BH2227">
        <v>12</v>
      </c>
      <c r="BI2227">
        <v>4.3</v>
      </c>
      <c r="BJ2227">
        <v>0</v>
      </c>
      <c r="BK2227">
        <v>0</v>
      </c>
      <c r="BL2227">
        <v>135</v>
      </c>
      <c r="BM2227">
        <v>47.9</v>
      </c>
      <c r="BN2227">
        <v>38</v>
      </c>
      <c r="BO2227">
        <v>13.5</v>
      </c>
      <c r="BP2227">
        <v>135</v>
      </c>
      <c r="BQ2227">
        <v>47.9</v>
      </c>
      <c r="BR2227" t="s">
        <v>7695</v>
      </c>
      <c r="BS2227" t="s">
        <v>7688</v>
      </c>
      <c r="BX2227" t="s">
        <v>7696</v>
      </c>
      <c r="BY2227" t="s">
        <v>7697</v>
      </c>
      <c r="BZ2227">
        <v>37967</v>
      </c>
      <c r="CA2227">
        <v>-117.238586919905</v>
      </c>
      <c r="CB2227">
        <v>32.793171766089003</v>
      </c>
      <c r="CD2227">
        <f xml:space="preserve"> _xlfn.XLOOKUP(AB2227,[1]Sheet1!B:B,[1]Sheet1!Y:Y,"Not Found")</f>
        <v>118300</v>
      </c>
      <c r="CE2227">
        <f xml:space="preserve"> _xlfn.XLOOKUP(AB2227,[1]Sheet1!B:B,[1]Sheet1!AA:AA, "Not Found")</f>
        <v>153640</v>
      </c>
      <c r="CH2227">
        <f t="shared" ca="1" si="69"/>
        <v>0.41665827398123845</v>
      </c>
    </row>
    <row r="2228" spans="1:86" x14ac:dyDescent="0.3">
      <c r="A2228">
        <v>7226</v>
      </c>
      <c r="B2228" t="s">
        <v>0</v>
      </c>
      <c r="C2228" t="s">
        <v>9532</v>
      </c>
      <c r="D2228" s="3">
        <v>37683386039432</v>
      </c>
      <c r="E2228" t="s">
        <v>7696</v>
      </c>
      <c r="F2228" t="s">
        <v>9533</v>
      </c>
      <c r="G2228" t="s">
        <v>4</v>
      </c>
      <c r="H2228" t="s">
        <v>7688</v>
      </c>
      <c r="I2228" t="s">
        <v>7697</v>
      </c>
      <c r="J2228" t="s">
        <v>9534</v>
      </c>
      <c r="K2228" t="s">
        <v>35</v>
      </c>
      <c r="L2228" t="s">
        <v>9</v>
      </c>
      <c r="M2228" s="1">
        <v>29403</v>
      </c>
      <c r="O2228" t="s">
        <v>35</v>
      </c>
      <c r="P2228" t="s">
        <v>36</v>
      </c>
      <c r="Q2228" t="s">
        <v>37</v>
      </c>
      <c r="R2228" t="s">
        <v>12</v>
      </c>
      <c r="U2228" t="s">
        <v>12</v>
      </c>
      <c r="V2228" t="s">
        <v>12</v>
      </c>
      <c r="W2228" t="s">
        <v>13</v>
      </c>
      <c r="X2228" t="s">
        <v>12</v>
      </c>
      <c r="Y2228" t="s">
        <v>14</v>
      </c>
      <c r="Z2228" t="s">
        <v>9535</v>
      </c>
      <c r="AA2228" t="s">
        <v>7688</v>
      </c>
      <c r="AB2228">
        <v>92123</v>
      </c>
      <c r="AC2228" t="str">
        <f t="shared" si="68"/>
        <v>3201 Marathon Dr., San Diego, CA 92123</v>
      </c>
      <c r="AD2228" t="s">
        <v>17</v>
      </c>
      <c r="AE2228" t="s">
        <v>7731</v>
      </c>
      <c r="AF2228" t="s">
        <v>1475</v>
      </c>
      <c r="AG2228" t="s">
        <v>7732</v>
      </c>
      <c r="AH2228" s="2" t="s">
        <v>21</v>
      </c>
      <c r="AI2228">
        <v>32.801472769999997</v>
      </c>
      <c r="AJ2228">
        <v>-117.1266559</v>
      </c>
      <c r="AK2228">
        <v>193</v>
      </c>
      <c r="AL2228">
        <v>15</v>
      </c>
      <c r="AM2228">
        <v>7.8</v>
      </c>
      <c r="AN2228">
        <v>0</v>
      </c>
      <c r="AO2228">
        <v>0</v>
      </c>
      <c r="AP2228">
        <v>19</v>
      </c>
      <c r="AQ2228">
        <v>9.8000000000000007</v>
      </c>
      <c r="AR2228">
        <v>4</v>
      </c>
      <c r="AS2228">
        <v>2.1</v>
      </c>
      <c r="AT2228">
        <v>63</v>
      </c>
      <c r="AU2228">
        <v>32.6</v>
      </c>
      <c r="AV2228">
        <v>1</v>
      </c>
      <c r="AW2228">
        <v>0.5</v>
      </c>
      <c r="AX2228">
        <v>48</v>
      </c>
      <c r="AY2228">
        <v>24.9</v>
      </c>
      <c r="AZ2228">
        <v>43</v>
      </c>
      <c r="BA2228">
        <v>22.3</v>
      </c>
      <c r="BB2228">
        <v>0</v>
      </c>
      <c r="BC2228">
        <v>0</v>
      </c>
      <c r="BD2228">
        <v>16</v>
      </c>
      <c r="BE2228">
        <v>8.3000000000000007</v>
      </c>
      <c r="BF2228">
        <v>2</v>
      </c>
      <c r="BG2228">
        <v>1</v>
      </c>
      <c r="BH2228">
        <v>4</v>
      </c>
      <c r="BI2228">
        <v>2.1</v>
      </c>
      <c r="BJ2228">
        <v>0</v>
      </c>
      <c r="BK2228">
        <v>0</v>
      </c>
      <c r="BL2228">
        <v>87</v>
      </c>
      <c r="BM2228">
        <v>45.1</v>
      </c>
      <c r="BN2228">
        <v>32</v>
      </c>
      <c r="BO2228">
        <v>16.600000000000001</v>
      </c>
      <c r="BP2228">
        <v>85</v>
      </c>
      <c r="BQ2228">
        <v>44</v>
      </c>
      <c r="BR2228" t="s">
        <v>7695</v>
      </c>
      <c r="BS2228" t="s">
        <v>7688</v>
      </c>
      <c r="BX2228" t="s">
        <v>7696</v>
      </c>
      <c r="BY2228" t="s">
        <v>7697</v>
      </c>
      <c r="BZ2228">
        <v>37968</v>
      </c>
      <c r="CA2228">
        <v>-117.12665590146599</v>
      </c>
      <c r="CB2228">
        <v>32.801472772683901</v>
      </c>
      <c r="CD2228">
        <f xml:space="preserve"> _xlfn.XLOOKUP(AB2228,[1]Sheet1!B:B,[1]Sheet1!Y:Y,"Not Found")</f>
        <v>121856</v>
      </c>
      <c r="CE2228">
        <f xml:space="preserve"> _xlfn.XLOOKUP(AB2228,[1]Sheet1!B:B,[1]Sheet1!AA:AA, "Not Found")</f>
        <v>134414</v>
      </c>
      <c r="CH2228">
        <f t="shared" ca="1" si="69"/>
        <v>0.98071483063934839</v>
      </c>
    </row>
    <row r="2229" spans="1:86" x14ac:dyDescent="0.3">
      <c r="A2229">
        <v>7227</v>
      </c>
      <c r="B2229" t="s">
        <v>0</v>
      </c>
      <c r="C2229" t="s">
        <v>9536</v>
      </c>
      <c r="D2229" s="3">
        <v>37683386039440</v>
      </c>
      <c r="E2229" t="s">
        <v>7696</v>
      </c>
      <c r="F2229" t="s">
        <v>9537</v>
      </c>
      <c r="G2229" t="s">
        <v>4</v>
      </c>
      <c r="H2229" t="s">
        <v>7688</v>
      </c>
      <c r="I2229" t="s">
        <v>7697</v>
      </c>
      <c r="J2229" t="s">
        <v>9538</v>
      </c>
      <c r="K2229" t="s">
        <v>35</v>
      </c>
      <c r="L2229" t="s">
        <v>9</v>
      </c>
      <c r="M2229" s="1">
        <v>29403</v>
      </c>
      <c r="O2229" t="s">
        <v>35</v>
      </c>
      <c r="P2229" t="s">
        <v>36</v>
      </c>
      <c r="Q2229" t="s">
        <v>37</v>
      </c>
      <c r="R2229" t="s">
        <v>12</v>
      </c>
      <c r="U2229" t="s">
        <v>12</v>
      </c>
      <c r="V2229" t="s">
        <v>12</v>
      </c>
      <c r="W2229" t="s">
        <v>12</v>
      </c>
      <c r="X2229" t="s">
        <v>12</v>
      </c>
      <c r="Y2229" t="s">
        <v>14</v>
      </c>
      <c r="Z2229" t="s">
        <v>9539</v>
      </c>
      <c r="AA2229" t="s">
        <v>7688</v>
      </c>
      <c r="AB2229">
        <v>92122</v>
      </c>
      <c r="AC2229" t="str">
        <f t="shared" si="68"/>
        <v>4080 Governor Dr., San Diego, CA 92122</v>
      </c>
      <c r="AD2229" t="s">
        <v>17</v>
      </c>
      <c r="AE2229" t="s">
        <v>5185</v>
      </c>
      <c r="AF2229" t="s">
        <v>312</v>
      </c>
      <c r="AG2229" t="s">
        <v>7982</v>
      </c>
      <c r="AH2229" s="2" t="s">
        <v>21</v>
      </c>
      <c r="AI2229">
        <v>32.85511477</v>
      </c>
      <c r="AJ2229">
        <v>-117.20262092</v>
      </c>
      <c r="AK2229">
        <v>530</v>
      </c>
      <c r="AL2229">
        <v>7</v>
      </c>
      <c r="AM2229">
        <v>1.3</v>
      </c>
      <c r="AN2229">
        <v>2</v>
      </c>
      <c r="AO2229">
        <v>0.4</v>
      </c>
      <c r="AP2229">
        <v>73</v>
      </c>
      <c r="AQ2229">
        <v>13.8</v>
      </c>
      <c r="AR2229">
        <v>6</v>
      </c>
      <c r="AS2229">
        <v>1.1000000000000001</v>
      </c>
      <c r="AT2229">
        <v>91</v>
      </c>
      <c r="AU2229">
        <v>17.2</v>
      </c>
      <c r="AV2229">
        <v>0</v>
      </c>
      <c r="AW2229">
        <v>0</v>
      </c>
      <c r="AX2229">
        <v>285</v>
      </c>
      <c r="AY2229">
        <v>53.8</v>
      </c>
      <c r="AZ2229">
        <v>65</v>
      </c>
      <c r="BA2229">
        <v>12.3</v>
      </c>
      <c r="BB2229">
        <v>1</v>
      </c>
      <c r="BC2229">
        <v>0.2</v>
      </c>
      <c r="BD2229">
        <v>41</v>
      </c>
      <c r="BE2229">
        <v>7.7</v>
      </c>
      <c r="BF2229">
        <v>0</v>
      </c>
      <c r="BG2229">
        <v>0</v>
      </c>
      <c r="BH2229">
        <v>1</v>
      </c>
      <c r="BI2229">
        <v>0.2</v>
      </c>
      <c r="BJ2229">
        <v>0</v>
      </c>
      <c r="BK2229">
        <v>0</v>
      </c>
      <c r="BL2229">
        <v>85</v>
      </c>
      <c r="BM2229">
        <v>16</v>
      </c>
      <c r="BN2229">
        <v>55</v>
      </c>
      <c r="BO2229">
        <v>10.4</v>
      </c>
      <c r="BP2229">
        <v>84</v>
      </c>
      <c r="BQ2229">
        <v>15.8</v>
      </c>
      <c r="BR2229" t="s">
        <v>7695</v>
      </c>
      <c r="BS2229" t="s">
        <v>7688</v>
      </c>
      <c r="BX2229" t="s">
        <v>7696</v>
      </c>
      <c r="BY2229" t="s">
        <v>7697</v>
      </c>
      <c r="BZ2229">
        <v>37969</v>
      </c>
      <c r="CA2229">
        <v>-117.20262091831501</v>
      </c>
      <c r="CB2229">
        <v>32.855114774657999</v>
      </c>
      <c r="CD2229">
        <f xml:space="preserve"> _xlfn.XLOOKUP(AB2229,[1]Sheet1!B:B,[1]Sheet1!Y:Y,"Not Found")</f>
        <v>98825</v>
      </c>
      <c r="CE2229">
        <f xml:space="preserve"> _xlfn.XLOOKUP(AB2229,[1]Sheet1!B:B,[1]Sheet1!AA:AA, "Not Found")</f>
        <v>132894</v>
      </c>
      <c r="CH2229">
        <f t="shared" ca="1" si="69"/>
        <v>0.26883845268769768</v>
      </c>
    </row>
    <row r="2230" spans="1:86" x14ac:dyDescent="0.3">
      <c r="A2230">
        <v>7228</v>
      </c>
      <c r="B2230" t="s">
        <v>0</v>
      </c>
      <c r="C2230" t="s">
        <v>9540</v>
      </c>
      <c r="D2230" s="3">
        <v>37683386039457</v>
      </c>
      <c r="E2230" t="s">
        <v>7696</v>
      </c>
      <c r="F2230" t="s">
        <v>9541</v>
      </c>
      <c r="G2230" t="s">
        <v>4</v>
      </c>
      <c r="H2230" t="s">
        <v>7688</v>
      </c>
      <c r="I2230" t="s">
        <v>7697</v>
      </c>
      <c r="J2230" t="s">
        <v>9542</v>
      </c>
      <c r="K2230" t="s">
        <v>35</v>
      </c>
      <c r="L2230" t="s">
        <v>9</v>
      </c>
      <c r="M2230" s="1">
        <v>29403</v>
      </c>
      <c r="O2230" t="s">
        <v>35</v>
      </c>
      <c r="P2230" t="s">
        <v>36</v>
      </c>
      <c r="Q2230" t="s">
        <v>96</v>
      </c>
      <c r="R2230" t="s">
        <v>13</v>
      </c>
      <c r="S2230" t="s">
        <v>9543</v>
      </c>
      <c r="T2230" t="s">
        <v>202</v>
      </c>
      <c r="U2230" t="s">
        <v>12</v>
      </c>
      <c r="V2230" t="s">
        <v>12</v>
      </c>
      <c r="W2230" t="s">
        <v>13</v>
      </c>
      <c r="X2230" t="s">
        <v>12</v>
      </c>
      <c r="Y2230" t="s">
        <v>14</v>
      </c>
      <c r="Z2230" t="s">
        <v>9544</v>
      </c>
      <c r="AA2230" t="s">
        <v>7688</v>
      </c>
      <c r="AB2230">
        <v>92115</v>
      </c>
      <c r="AC2230" t="str">
        <f t="shared" si="68"/>
        <v>6020 Hughes St., San Diego, CA 92115</v>
      </c>
      <c r="AD2230" t="s">
        <v>17</v>
      </c>
      <c r="AE2230" t="s">
        <v>7731</v>
      </c>
      <c r="AF2230" t="s">
        <v>1475</v>
      </c>
      <c r="AG2230" t="s">
        <v>7694</v>
      </c>
      <c r="AH2230" s="2" t="s">
        <v>21</v>
      </c>
      <c r="AI2230">
        <v>32.747001769999997</v>
      </c>
      <c r="AJ2230">
        <v>-117.06697789</v>
      </c>
      <c r="AK2230">
        <v>442</v>
      </c>
      <c r="AL2230">
        <v>36</v>
      </c>
      <c r="AM2230">
        <v>8.1</v>
      </c>
      <c r="AN2230">
        <v>2</v>
      </c>
      <c r="AO2230">
        <v>0.5</v>
      </c>
      <c r="AP2230">
        <v>23</v>
      </c>
      <c r="AQ2230">
        <v>5.2</v>
      </c>
      <c r="AR2230">
        <v>4</v>
      </c>
      <c r="AS2230">
        <v>0.9</v>
      </c>
      <c r="AT2230">
        <v>358</v>
      </c>
      <c r="AU2230">
        <v>81</v>
      </c>
      <c r="AV2230">
        <v>1</v>
      </c>
      <c r="AW2230">
        <v>0.2</v>
      </c>
      <c r="AX2230">
        <v>6</v>
      </c>
      <c r="AY2230">
        <v>1.4</v>
      </c>
      <c r="AZ2230">
        <v>10</v>
      </c>
      <c r="BA2230">
        <v>2.2999999999999998</v>
      </c>
      <c r="BB2230">
        <v>2</v>
      </c>
      <c r="BC2230">
        <v>0.5</v>
      </c>
      <c r="BD2230">
        <v>180</v>
      </c>
      <c r="BE2230">
        <v>40.700000000000003</v>
      </c>
      <c r="BF2230">
        <v>1</v>
      </c>
      <c r="BG2230">
        <v>0.2</v>
      </c>
      <c r="BH2230">
        <v>42</v>
      </c>
      <c r="BI2230">
        <v>9.5</v>
      </c>
      <c r="BJ2230">
        <v>0</v>
      </c>
      <c r="BK2230">
        <v>0</v>
      </c>
      <c r="BL2230">
        <v>375</v>
      </c>
      <c r="BM2230">
        <v>84.8</v>
      </c>
      <c r="BN2230">
        <v>79</v>
      </c>
      <c r="BO2230">
        <v>17.899999999999999</v>
      </c>
      <c r="BP2230">
        <v>361</v>
      </c>
      <c r="BQ2230">
        <v>81.7</v>
      </c>
      <c r="BR2230" t="s">
        <v>7695</v>
      </c>
      <c r="BS2230" t="s">
        <v>7688</v>
      </c>
      <c r="BX2230" t="s">
        <v>7696</v>
      </c>
      <c r="BY2230" t="s">
        <v>7697</v>
      </c>
      <c r="BZ2230">
        <v>31593</v>
      </c>
      <c r="CA2230">
        <v>-117.06697788722801</v>
      </c>
      <c r="CB2230">
        <v>32.747001769729103</v>
      </c>
      <c r="CD2230">
        <f xml:space="preserve"> _xlfn.XLOOKUP(AB2230,[1]Sheet1!B:B,[1]Sheet1!Y:Y,"Not Found")</f>
        <v>75178</v>
      </c>
      <c r="CE2230">
        <f xml:space="preserve"> _xlfn.XLOOKUP(AB2230,[1]Sheet1!B:B,[1]Sheet1!AA:AA, "Not Found")</f>
        <v>99811</v>
      </c>
      <c r="CH2230">
        <f t="shared" ca="1" si="69"/>
        <v>0.73829053613222617</v>
      </c>
    </row>
    <row r="2231" spans="1:86" x14ac:dyDescent="0.3">
      <c r="A2231">
        <v>7229</v>
      </c>
      <c r="B2231" t="s">
        <v>0</v>
      </c>
      <c r="C2231" t="s">
        <v>9545</v>
      </c>
      <c r="D2231" s="3">
        <v>37683386039481</v>
      </c>
      <c r="E2231" t="s">
        <v>7696</v>
      </c>
      <c r="F2231" t="s">
        <v>9546</v>
      </c>
      <c r="G2231" t="s">
        <v>4</v>
      </c>
      <c r="H2231" t="s">
        <v>7688</v>
      </c>
      <c r="I2231" t="s">
        <v>7697</v>
      </c>
      <c r="J2231" t="s">
        <v>9547</v>
      </c>
      <c r="K2231" t="s">
        <v>35</v>
      </c>
      <c r="L2231" t="s">
        <v>9</v>
      </c>
      <c r="M2231" s="1">
        <v>29403</v>
      </c>
      <c r="O2231" t="s">
        <v>35</v>
      </c>
      <c r="P2231" t="s">
        <v>36</v>
      </c>
      <c r="Q2231" t="s">
        <v>935</v>
      </c>
      <c r="R2231" t="s">
        <v>12</v>
      </c>
      <c r="U2231" t="s">
        <v>12</v>
      </c>
      <c r="V2231" t="s">
        <v>12</v>
      </c>
      <c r="W2231" t="s">
        <v>13</v>
      </c>
      <c r="X2231" t="s">
        <v>12</v>
      </c>
      <c r="Y2231" t="s">
        <v>14</v>
      </c>
      <c r="Z2231" t="s">
        <v>9548</v>
      </c>
      <c r="AA2231" t="s">
        <v>7688</v>
      </c>
      <c r="AB2231">
        <v>92110</v>
      </c>
      <c r="AC2231" t="str">
        <f t="shared" si="68"/>
        <v>3251 Rosecrans St., San Diego, CA 92110</v>
      </c>
      <c r="AD2231" t="s">
        <v>17</v>
      </c>
      <c r="AE2231" t="s">
        <v>5185</v>
      </c>
      <c r="AF2231" t="s">
        <v>1475</v>
      </c>
      <c r="AG2231" t="s">
        <v>7982</v>
      </c>
      <c r="AH2231" s="2" t="s">
        <v>21</v>
      </c>
      <c r="AI2231">
        <v>32.746954760000001</v>
      </c>
      <c r="AJ2231">
        <v>-117.20765591</v>
      </c>
      <c r="AK2231">
        <v>285</v>
      </c>
      <c r="AL2231">
        <v>63</v>
      </c>
      <c r="AM2231">
        <v>22.1</v>
      </c>
      <c r="AN2231">
        <v>0</v>
      </c>
      <c r="AO2231">
        <v>0</v>
      </c>
      <c r="AP2231">
        <v>7</v>
      </c>
      <c r="AQ2231">
        <v>2.5</v>
      </c>
      <c r="AR2231">
        <v>8</v>
      </c>
      <c r="AS2231">
        <v>2.8</v>
      </c>
      <c r="AT2231">
        <v>109</v>
      </c>
      <c r="AU2231">
        <v>38.200000000000003</v>
      </c>
      <c r="AV2231">
        <v>0</v>
      </c>
      <c r="AW2231">
        <v>0</v>
      </c>
      <c r="AX2231">
        <v>50</v>
      </c>
      <c r="AY2231">
        <v>17.5</v>
      </c>
      <c r="AZ2231">
        <v>47</v>
      </c>
      <c r="BA2231">
        <v>16.5</v>
      </c>
      <c r="BB2231">
        <v>1</v>
      </c>
      <c r="BC2231">
        <v>0.4</v>
      </c>
      <c r="BD2231">
        <v>30</v>
      </c>
      <c r="BE2231">
        <v>10.5</v>
      </c>
      <c r="BF2231">
        <v>2</v>
      </c>
      <c r="BG2231">
        <v>0.7</v>
      </c>
      <c r="BH2231">
        <v>7</v>
      </c>
      <c r="BI2231">
        <v>2.5</v>
      </c>
      <c r="BJ2231">
        <v>0</v>
      </c>
      <c r="BK2231">
        <v>0</v>
      </c>
      <c r="BL2231">
        <v>186</v>
      </c>
      <c r="BM2231">
        <v>65.3</v>
      </c>
      <c r="BN2231">
        <v>67</v>
      </c>
      <c r="BO2231">
        <v>23.5</v>
      </c>
      <c r="BP2231">
        <v>186</v>
      </c>
      <c r="BQ2231">
        <v>65.3</v>
      </c>
      <c r="BR2231" t="s">
        <v>7695</v>
      </c>
      <c r="BS2231" t="s">
        <v>7688</v>
      </c>
      <c r="BX2231" t="s">
        <v>7696</v>
      </c>
      <c r="BY2231" t="s">
        <v>7697</v>
      </c>
      <c r="BZ2231">
        <v>37971</v>
      </c>
      <c r="CA2231">
        <v>-117.207655911496</v>
      </c>
      <c r="CB2231">
        <v>32.746954762264401</v>
      </c>
      <c r="CD2231">
        <f xml:space="preserve"> _xlfn.XLOOKUP(AB2231,[1]Sheet1!B:B,[1]Sheet1!Y:Y,"Not Found")</f>
        <v>102508</v>
      </c>
      <c r="CE2231">
        <f xml:space="preserve"> _xlfn.XLOOKUP(AB2231,[1]Sheet1!B:B,[1]Sheet1!AA:AA, "Not Found")</f>
        <v>119172</v>
      </c>
      <c r="CH2231">
        <f t="shared" ca="1" si="69"/>
        <v>0.98519182643764336</v>
      </c>
    </row>
    <row r="2232" spans="1:86" x14ac:dyDescent="0.3">
      <c r="A2232">
        <v>7230</v>
      </c>
      <c r="B2232" t="s">
        <v>0</v>
      </c>
      <c r="C2232" t="s">
        <v>9549</v>
      </c>
      <c r="D2232" s="3">
        <v>37683386039499</v>
      </c>
      <c r="E2232" t="s">
        <v>7696</v>
      </c>
      <c r="F2232" t="s">
        <v>9550</v>
      </c>
      <c r="G2232" t="s">
        <v>4</v>
      </c>
      <c r="H2232" t="s">
        <v>7688</v>
      </c>
      <c r="I2232" t="s">
        <v>7697</v>
      </c>
      <c r="J2232" t="s">
        <v>6383</v>
      </c>
      <c r="K2232" t="s">
        <v>35</v>
      </c>
      <c r="L2232" t="s">
        <v>9</v>
      </c>
      <c r="M2232" s="1">
        <v>29403</v>
      </c>
      <c r="O2232" t="s">
        <v>35</v>
      </c>
      <c r="P2232" t="s">
        <v>36</v>
      </c>
      <c r="Q2232" t="s">
        <v>37</v>
      </c>
      <c r="R2232" t="s">
        <v>12</v>
      </c>
      <c r="U2232" t="s">
        <v>12</v>
      </c>
      <c r="V2232" t="s">
        <v>12</v>
      </c>
      <c r="W2232" t="s">
        <v>13</v>
      </c>
      <c r="X2232" t="s">
        <v>12</v>
      </c>
      <c r="Y2232" t="s">
        <v>14</v>
      </c>
      <c r="Z2232" t="s">
        <v>9551</v>
      </c>
      <c r="AA2232" t="s">
        <v>7688</v>
      </c>
      <c r="AB2232">
        <v>92104</v>
      </c>
      <c r="AC2232" t="str">
        <f t="shared" si="68"/>
        <v>4077 35th St., San Diego, CA 92104</v>
      </c>
      <c r="AD2232" t="s">
        <v>17</v>
      </c>
      <c r="AE2232" t="s">
        <v>7693</v>
      </c>
      <c r="AF2232" t="s">
        <v>1475</v>
      </c>
      <c r="AG2232" t="s">
        <v>7694</v>
      </c>
      <c r="AH2232" s="2" t="s">
        <v>21</v>
      </c>
      <c r="AI2232">
        <v>32.751124769999997</v>
      </c>
      <c r="AJ2232">
        <v>-117.11780589999999</v>
      </c>
      <c r="AK2232">
        <v>361</v>
      </c>
      <c r="AL2232">
        <v>19</v>
      </c>
      <c r="AM2232">
        <v>5.3</v>
      </c>
      <c r="AN2232">
        <v>0</v>
      </c>
      <c r="AO2232">
        <v>0</v>
      </c>
      <c r="AP2232">
        <v>8</v>
      </c>
      <c r="AQ2232">
        <v>2.2000000000000002</v>
      </c>
      <c r="AR2232">
        <v>1</v>
      </c>
      <c r="AS2232">
        <v>0.3</v>
      </c>
      <c r="AT2232">
        <v>319</v>
      </c>
      <c r="AU2232">
        <v>88.4</v>
      </c>
      <c r="AV2232">
        <v>1</v>
      </c>
      <c r="AW2232">
        <v>0.3</v>
      </c>
      <c r="AX2232">
        <v>5</v>
      </c>
      <c r="AY2232">
        <v>1.4</v>
      </c>
      <c r="AZ2232">
        <v>7</v>
      </c>
      <c r="BA2232">
        <v>1.9</v>
      </c>
      <c r="BB2232">
        <v>1</v>
      </c>
      <c r="BC2232">
        <v>0.3</v>
      </c>
      <c r="BD2232">
        <v>185</v>
      </c>
      <c r="BE2232">
        <v>51.2</v>
      </c>
      <c r="BF2232">
        <v>1</v>
      </c>
      <c r="BG2232">
        <v>0.3</v>
      </c>
      <c r="BH2232">
        <v>59</v>
      </c>
      <c r="BI2232">
        <v>16.3</v>
      </c>
      <c r="BJ2232">
        <v>2</v>
      </c>
      <c r="BK2232">
        <v>0.6</v>
      </c>
      <c r="BL2232">
        <v>344</v>
      </c>
      <c r="BM2232">
        <v>95.3</v>
      </c>
      <c r="BN2232">
        <v>54</v>
      </c>
      <c r="BO2232">
        <v>15</v>
      </c>
      <c r="BP2232">
        <v>342</v>
      </c>
      <c r="BQ2232">
        <v>94.7</v>
      </c>
      <c r="BR2232" t="s">
        <v>7695</v>
      </c>
      <c r="BS2232" t="s">
        <v>7688</v>
      </c>
      <c r="BX2232" t="s">
        <v>7696</v>
      </c>
      <c r="BY2232" t="s">
        <v>7697</v>
      </c>
      <c r="BZ2232">
        <v>37973</v>
      </c>
      <c r="CA2232">
        <v>-117.117805896077</v>
      </c>
      <c r="CB2232">
        <v>32.751124766637403</v>
      </c>
      <c r="CD2232">
        <f xml:space="preserve"> _xlfn.XLOOKUP(AB2232,[1]Sheet1!B:B,[1]Sheet1!Y:Y,"Not Found")</f>
        <v>92862</v>
      </c>
      <c r="CE2232">
        <f xml:space="preserve"> _xlfn.XLOOKUP(AB2232,[1]Sheet1!B:B,[1]Sheet1!AA:AA, "Not Found")</f>
        <v>117559</v>
      </c>
      <c r="CH2232">
        <f t="shared" ca="1" si="69"/>
        <v>0.11941474994082613</v>
      </c>
    </row>
    <row r="2233" spans="1:86" x14ac:dyDescent="0.3">
      <c r="A2233">
        <v>7231</v>
      </c>
      <c r="B2233" t="s">
        <v>0</v>
      </c>
      <c r="C2233" t="s">
        <v>9552</v>
      </c>
      <c r="D2233" s="3">
        <v>37683386039507</v>
      </c>
      <c r="E2233" t="s">
        <v>7696</v>
      </c>
      <c r="F2233" t="s">
        <v>9553</v>
      </c>
      <c r="G2233" t="s">
        <v>4</v>
      </c>
      <c r="H2233" t="s">
        <v>7688</v>
      </c>
      <c r="I2233" t="s">
        <v>7697</v>
      </c>
      <c r="J2233" t="s">
        <v>9554</v>
      </c>
      <c r="K2233" t="s">
        <v>35</v>
      </c>
      <c r="L2233" t="s">
        <v>9</v>
      </c>
      <c r="M2233" s="1">
        <v>29403</v>
      </c>
      <c r="O2233" t="s">
        <v>35</v>
      </c>
      <c r="P2233" t="s">
        <v>36</v>
      </c>
      <c r="Q2233" t="s">
        <v>75</v>
      </c>
      <c r="R2233" t="s">
        <v>12</v>
      </c>
      <c r="U2233" t="s">
        <v>12</v>
      </c>
      <c r="V2233" t="s">
        <v>12</v>
      </c>
      <c r="W2233" t="s">
        <v>13</v>
      </c>
      <c r="X2233" t="s">
        <v>12</v>
      </c>
      <c r="Y2233" t="s">
        <v>14</v>
      </c>
      <c r="Z2233" t="s">
        <v>9555</v>
      </c>
      <c r="AA2233" t="s">
        <v>7688</v>
      </c>
      <c r="AB2233">
        <v>92113</v>
      </c>
      <c r="AC2233" t="str">
        <f t="shared" si="68"/>
        <v>3510 Newton Ave., San Diego, CA 92113</v>
      </c>
      <c r="AD2233" t="s">
        <v>17</v>
      </c>
      <c r="AE2233" t="s">
        <v>7693</v>
      </c>
      <c r="AF2233" t="s">
        <v>1466</v>
      </c>
      <c r="AG2233" t="s">
        <v>7694</v>
      </c>
      <c r="AH2233" s="2" t="s">
        <v>21</v>
      </c>
      <c r="AI2233">
        <v>32.69523676</v>
      </c>
      <c r="AJ2233">
        <v>-117.11764189</v>
      </c>
      <c r="AK2233">
        <v>419</v>
      </c>
      <c r="AL2233">
        <v>13</v>
      </c>
      <c r="AM2233">
        <v>3.1</v>
      </c>
      <c r="AN2233">
        <v>0</v>
      </c>
      <c r="AO2233">
        <v>0</v>
      </c>
      <c r="AP2233">
        <v>3</v>
      </c>
      <c r="AQ2233">
        <v>0.7</v>
      </c>
      <c r="AR2233">
        <v>0</v>
      </c>
      <c r="AS2233">
        <v>0</v>
      </c>
      <c r="AT2233">
        <v>396</v>
      </c>
      <c r="AU2233">
        <v>94.5</v>
      </c>
      <c r="AV2233">
        <v>0</v>
      </c>
      <c r="AW2233">
        <v>0</v>
      </c>
      <c r="AX2233">
        <v>3</v>
      </c>
      <c r="AY2233">
        <v>0.7</v>
      </c>
      <c r="AZ2233">
        <v>3</v>
      </c>
      <c r="BA2233">
        <v>0.7</v>
      </c>
      <c r="BB2233">
        <v>1</v>
      </c>
      <c r="BC2233">
        <v>0.2</v>
      </c>
      <c r="BD2233">
        <v>214</v>
      </c>
      <c r="BE2233">
        <v>51.1</v>
      </c>
      <c r="BF2233">
        <v>1</v>
      </c>
      <c r="BG2233">
        <v>0.2</v>
      </c>
      <c r="BH2233">
        <v>97</v>
      </c>
      <c r="BI2233">
        <v>23.2</v>
      </c>
      <c r="BJ2233">
        <v>5</v>
      </c>
      <c r="BK2233">
        <v>1.2</v>
      </c>
      <c r="BL2233">
        <v>402</v>
      </c>
      <c r="BM2233">
        <v>95.9</v>
      </c>
      <c r="BN2233">
        <v>62</v>
      </c>
      <c r="BO2233">
        <v>14.8</v>
      </c>
      <c r="BP2233">
        <v>401</v>
      </c>
      <c r="BQ2233">
        <v>95.7</v>
      </c>
      <c r="BR2233" t="s">
        <v>7695</v>
      </c>
      <c r="BS2233" t="s">
        <v>7688</v>
      </c>
      <c r="BX2233" t="s">
        <v>7696</v>
      </c>
      <c r="BY2233" t="s">
        <v>7697</v>
      </c>
      <c r="BZ2233">
        <v>37974</v>
      </c>
      <c r="CA2233">
        <v>-117.117641891676</v>
      </c>
      <c r="CB2233">
        <v>32.695236761083699</v>
      </c>
      <c r="CD2233">
        <f xml:space="preserve"> _xlfn.XLOOKUP(AB2233,[1]Sheet1!B:B,[1]Sheet1!Y:Y,"Not Found")</f>
        <v>59177</v>
      </c>
      <c r="CE2233">
        <f xml:space="preserve"> _xlfn.XLOOKUP(AB2233,[1]Sheet1!B:B,[1]Sheet1!AA:AA, "Not Found")</f>
        <v>73696</v>
      </c>
      <c r="CH2233">
        <f t="shared" ca="1" si="69"/>
        <v>0.98669944174455804</v>
      </c>
    </row>
    <row r="2234" spans="1:86" x14ac:dyDescent="0.3">
      <c r="A2234">
        <v>7232</v>
      </c>
      <c r="B2234" t="s">
        <v>0</v>
      </c>
      <c r="C2234" t="s">
        <v>9556</v>
      </c>
      <c r="D2234" s="3">
        <v>37683386039515</v>
      </c>
      <c r="E2234" t="s">
        <v>7696</v>
      </c>
      <c r="F2234" t="s">
        <v>9557</v>
      </c>
      <c r="G2234" t="s">
        <v>4</v>
      </c>
      <c r="H2234" t="s">
        <v>7688</v>
      </c>
      <c r="I2234" t="s">
        <v>7697</v>
      </c>
      <c r="J2234" t="s">
        <v>9558</v>
      </c>
      <c r="K2234" t="s">
        <v>35</v>
      </c>
      <c r="L2234" t="s">
        <v>9</v>
      </c>
      <c r="M2234" s="1">
        <v>29403</v>
      </c>
      <c r="O2234" t="s">
        <v>35</v>
      </c>
      <c r="P2234" t="s">
        <v>36</v>
      </c>
      <c r="Q2234" t="s">
        <v>37</v>
      </c>
      <c r="R2234" t="s">
        <v>12</v>
      </c>
      <c r="U2234" t="s">
        <v>12</v>
      </c>
      <c r="V2234" t="s">
        <v>12</v>
      </c>
      <c r="W2234" t="s">
        <v>13</v>
      </c>
      <c r="X2234" t="s">
        <v>12</v>
      </c>
      <c r="Y2234" t="s">
        <v>14</v>
      </c>
      <c r="Z2234" t="s">
        <v>9559</v>
      </c>
      <c r="AA2234" t="s">
        <v>7688</v>
      </c>
      <c r="AB2234">
        <v>92114</v>
      </c>
      <c r="AC2234" t="str">
        <f t="shared" si="68"/>
        <v>822 65th St., San Diego, CA 92114</v>
      </c>
      <c r="AD2234" t="s">
        <v>17</v>
      </c>
      <c r="AE2234" t="s">
        <v>7693</v>
      </c>
      <c r="AF2234" t="s">
        <v>1475</v>
      </c>
      <c r="AG2234" t="s">
        <v>7694</v>
      </c>
      <c r="AH2234" s="2" t="s">
        <v>21</v>
      </c>
      <c r="AI2234">
        <v>32.714362770000001</v>
      </c>
      <c r="AJ2234">
        <v>-117.05852788</v>
      </c>
      <c r="AK2234">
        <v>399</v>
      </c>
      <c r="AL2234">
        <v>32</v>
      </c>
      <c r="AM2234">
        <v>8</v>
      </c>
      <c r="AN2234">
        <v>0</v>
      </c>
      <c r="AO2234">
        <v>0</v>
      </c>
      <c r="AP2234">
        <v>16</v>
      </c>
      <c r="AQ2234">
        <v>4</v>
      </c>
      <c r="AR2234">
        <v>2</v>
      </c>
      <c r="AS2234">
        <v>0.5</v>
      </c>
      <c r="AT2234">
        <v>322</v>
      </c>
      <c r="AU2234">
        <v>80.7</v>
      </c>
      <c r="AV2234">
        <v>2</v>
      </c>
      <c r="AW2234">
        <v>0.5</v>
      </c>
      <c r="AX2234">
        <v>11</v>
      </c>
      <c r="AY2234">
        <v>2.8</v>
      </c>
      <c r="AZ2234">
        <v>11</v>
      </c>
      <c r="BA2234">
        <v>2.8</v>
      </c>
      <c r="BB2234">
        <v>3</v>
      </c>
      <c r="BC2234">
        <v>0.8</v>
      </c>
      <c r="BD2234">
        <v>176</v>
      </c>
      <c r="BE2234">
        <v>44.1</v>
      </c>
      <c r="BF2234">
        <v>0</v>
      </c>
      <c r="BG2234">
        <v>0</v>
      </c>
      <c r="BH2234">
        <v>129</v>
      </c>
      <c r="BI2234">
        <v>32.299999999999997</v>
      </c>
      <c r="BJ2234">
        <v>0</v>
      </c>
      <c r="BK2234">
        <v>0</v>
      </c>
      <c r="BL2234">
        <v>369</v>
      </c>
      <c r="BM2234">
        <v>92.5</v>
      </c>
      <c r="BN2234">
        <v>63</v>
      </c>
      <c r="BO2234">
        <v>15.8</v>
      </c>
      <c r="BP2234">
        <v>369</v>
      </c>
      <c r="BQ2234">
        <v>92.5</v>
      </c>
      <c r="BR2234" t="s">
        <v>7695</v>
      </c>
      <c r="BS2234" t="s">
        <v>7688</v>
      </c>
      <c r="BX2234" t="s">
        <v>7696</v>
      </c>
      <c r="BY2234" t="s">
        <v>7697</v>
      </c>
      <c r="BZ2234">
        <v>37975</v>
      </c>
      <c r="CA2234">
        <v>-117.058527884225</v>
      </c>
      <c r="CB2234">
        <v>32.714362766072199</v>
      </c>
      <c r="CD2234">
        <f xml:space="preserve"> _xlfn.XLOOKUP(AB2234,[1]Sheet1!B:B,[1]Sheet1!Y:Y,"Not Found")</f>
        <v>90171</v>
      </c>
      <c r="CE2234">
        <f xml:space="preserve"> _xlfn.XLOOKUP(AB2234,[1]Sheet1!B:B,[1]Sheet1!AA:AA, "Not Found")</f>
        <v>106263</v>
      </c>
      <c r="CH2234">
        <f t="shared" ca="1" si="69"/>
        <v>0.10062164483903857</v>
      </c>
    </row>
    <row r="2235" spans="1:86" x14ac:dyDescent="0.3">
      <c r="A2235">
        <v>7233</v>
      </c>
      <c r="B2235" t="s">
        <v>0</v>
      </c>
      <c r="C2235" t="s">
        <v>9560</v>
      </c>
      <c r="D2235" s="3">
        <v>37683386039523</v>
      </c>
      <c r="E2235" t="s">
        <v>7696</v>
      </c>
      <c r="F2235" t="s">
        <v>9561</v>
      </c>
      <c r="G2235" t="s">
        <v>4</v>
      </c>
      <c r="H2235" t="s">
        <v>7688</v>
      </c>
      <c r="I2235" t="s">
        <v>7697</v>
      </c>
      <c r="J2235" t="s">
        <v>6395</v>
      </c>
      <c r="K2235" t="s">
        <v>35</v>
      </c>
      <c r="L2235" t="s">
        <v>9</v>
      </c>
      <c r="M2235" s="1">
        <v>29403</v>
      </c>
      <c r="O2235" t="s">
        <v>35</v>
      </c>
      <c r="P2235" t="s">
        <v>36</v>
      </c>
      <c r="Q2235" t="s">
        <v>37</v>
      </c>
      <c r="R2235" t="s">
        <v>12</v>
      </c>
      <c r="U2235" t="s">
        <v>12</v>
      </c>
      <c r="V2235" t="s">
        <v>12</v>
      </c>
      <c r="W2235" t="s">
        <v>13</v>
      </c>
      <c r="X2235" t="s">
        <v>12</v>
      </c>
      <c r="Y2235" t="s">
        <v>14</v>
      </c>
      <c r="Z2235" t="s">
        <v>9562</v>
      </c>
      <c r="AA2235" t="s">
        <v>7688</v>
      </c>
      <c r="AB2235">
        <v>92105</v>
      </c>
      <c r="AC2235" t="str">
        <f t="shared" si="68"/>
        <v>4166 Euclid Ave., San Diego, CA 92105</v>
      </c>
      <c r="AD2235" t="s">
        <v>17</v>
      </c>
      <c r="AE2235" t="s">
        <v>7693</v>
      </c>
      <c r="AF2235" t="s">
        <v>1475</v>
      </c>
      <c r="AG2235" t="s">
        <v>7694</v>
      </c>
      <c r="AH2235" s="2" t="s">
        <v>21</v>
      </c>
      <c r="AI2235">
        <v>32.752436770000003</v>
      </c>
      <c r="AJ2235">
        <v>-117.09261289</v>
      </c>
      <c r="AK2235">
        <v>443</v>
      </c>
      <c r="AL2235">
        <v>77</v>
      </c>
      <c r="AM2235">
        <v>17.399999999999999</v>
      </c>
      <c r="AN2235">
        <v>4</v>
      </c>
      <c r="AO2235">
        <v>0.9</v>
      </c>
      <c r="AP2235">
        <v>71</v>
      </c>
      <c r="AQ2235">
        <v>16</v>
      </c>
      <c r="AR2235">
        <v>0</v>
      </c>
      <c r="AS2235">
        <v>0</v>
      </c>
      <c r="AT2235">
        <v>265</v>
      </c>
      <c r="AU2235">
        <v>59.8</v>
      </c>
      <c r="AV2235">
        <v>8</v>
      </c>
      <c r="AW2235">
        <v>1.8</v>
      </c>
      <c r="AX2235">
        <v>5</v>
      </c>
      <c r="AY2235">
        <v>1.1000000000000001</v>
      </c>
      <c r="AZ2235">
        <v>4</v>
      </c>
      <c r="BA2235">
        <v>0.9</v>
      </c>
      <c r="BB2235">
        <v>9</v>
      </c>
      <c r="BC2235">
        <v>2</v>
      </c>
      <c r="BD2235">
        <v>253</v>
      </c>
      <c r="BE2235">
        <v>57.1</v>
      </c>
      <c r="BF2235">
        <v>0</v>
      </c>
      <c r="BG2235">
        <v>0</v>
      </c>
      <c r="BH2235">
        <v>35</v>
      </c>
      <c r="BI2235">
        <v>7.9</v>
      </c>
      <c r="BJ2235">
        <v>0</v>
      </c>
      <c r="BK2235">
        <v>0</v>
      </c>
      <c r="BL2235">
        <v>420</v>
      </c>
      <c r="BM2235">
        <v>94.8</v>
      </c>
      <c r="BN2235">
        <v>71</v>
      </c>
      <c r="BO2235">
        <v>16</v>
      </c>
      <c r="BP2235">
        <v>416</v>
      </c>
      <c r="BQ2235">
        <v>93.9</v>
      </c>
      <c r="BR2235" t="s">
        <v>7695</v>
      </c>
      <c r="BS2235" t="s">
        <v>7688</v>
      </c>
      <c r="BX2235" t="s">
        <v>7696</v>
      </c>
      <c r="BY2235" t="s">
        <v>7697</v>
      </c>
      <c r="BZ2235">
        <v>37977</v>
      </c>
      <c r="CA2235">
        <v>-117.09261289223301</v>
      </c>
      <c r="CB2235">
        <v>32.752436769423703</v>
      </c>
      <c r="CD2235">
        <f xml:space="preserve"> _xlfn.XLOOKUP(AB2235,[1]Sheet1!B:B,[1]Sheet1!Y:Y,"Not Found")</f>
        <v>65174</v>
      </c>
      <c r="CE2235">
        <f xml:space="preserve"> _xlfn.XLOOKUP(AB2235,[1]Sheet1!B:B,[1]Sheet1!AA:AA, "Not Found")</f>
        <v>83709</v>
      </c>
      <c r="CH2235">
        <f t="shared" ca="1" si="69"/>
        <v>0.8631407538827488</v>
      </c>
    </row>
    <row r="2236" spans="1:86" x14ac:dyDescent="0.3">
      <c r="A2236">
        <v>7234</v>
      </c>
      <c r="B2236" t="s">
        <v>0</v>
      </c>
      <c r="C2236" t="s">
        <v>9563</v>
      </c>
      <c r="D2236" s="3">
        <v>37683386039556</v>
      </c>
      <c r="E2236" t="s">
        <v>7696</v>
      </c>
      <c r="F2236" t="s">
        <v>9564</v>
      </c>
      <c r="G2236" t="s">
        <v>4</v>
      </c>
      <c r="H2236" t="s">
        <v>7688</v>
      </c>
      <c r="I2236" t="s">
        <v>7697</v>
      </c>
      <c r="J2236" t="s">
        <v>9565</v>
      </c>
      <c r="K2236" t="s">
        <v>35</v>
      </c>
      <c r="L2236" t="s">
        <v>9</v>
      </c>
      <c r="M2236" s="1">
        <v>29403</v>
      </c>
      <c r="O2236" t="s">
        <v>35</v>
      </c>
      <c r="P2236" t="s">
        <v>36</v>
      </c>
      <c r="Q2236" t="s">
        <v>75</v>
      </c>
      <c r="R2236" t="s">
        <v>12</v>
      </c>
      <c r="U2236" t="s">
        <v>12</v>
      </c>
      <c r="V2236" t="s">
        <v>12</v>
      </c>
      <c r="W2236" t="s">
        <v>13</v>
      </c>
      <c r="X2236" t="s">
        <v>12</v>
      </c>
      <c r="Y2236" t="s">
        <v>14</v>
      </c>
      <c r="Z2236" t="s">
        <v>9566</v>
      </c>
      <c r="AA2236" t="s">
        <v>7688</v>
      </c>
      <c r="AB2236">
        <v>92117</v>
      </c>
      <c r="AC2236" t="str">
        <f t="shared" si="68"/>
        <v>4375 Bannock Ave., San Diego, CA 92117</v>
      </c>
      <c r="AD2236" t="s">
        <v>17</v>
      </c>
      <c r="AE2236" t="s">
        <v>7731</v>
      </c>
      <c r="AF2236" t="s">
        <v>1475</v>
      </c>
      <c r="AG2236" t="s">
        <v>7732</v>
      </c>
      <c r="AH2236" s="2" t="s">
        <v>21</v>
      </c>
      <c r="AI2236">
        <v>32.832945770000002</v>
      </c>
      <c r="AJ2236">
        <v>-117.19869491999999</v>
      </c>
      <c r="AK2236">
        <v>263</v>
      </c>
      <c r="AL2236">
        <v>5</v>
      </c>
      <c r="AM2236">
        <v>1.9</v>
      </c>
      <c r="AN2236">
        <v>1</v>
      </c>
      <c r="AO2236">
        <v>0.4</v>
      </c>
      <c r="AP2236">
        <v>9</v>
      </c>
      <c r="AQ2236">
        <v>3.4</v>
      </c>
      <c r="AR2236">
        <v>2</v>
      </c>
      <c r="AS2236">
        <v>0.8</v>
      </c>
      <c r="AT2236">
        <v>183</v>
      </c>
      <c r="AU2236">
        <v>69.599999999999994</v>
      </c>
      <c r="AV2236">
        <v>0</v>
      </c>
      <c r="AW2236">
        <v>0</v>
      </c>
      <c r="AX2236">
        <v>44</v>
      </c>
      <c r="AY2236">
        <v>16.7</v>
      </c>
      <c r="AZ2236">
        <v>18</v>
      </c>
      <c r="BA2236">
        <v>6.8</v>
      </c>
      <c r="BB2236">
        <v>1</v>
      </c>
      <c r="BC2236">
        <v>0.4</v>
      </c>
      <c r="BD2236">
        <v>85</v>
      </c>
      <c r="BE2236">
        <v>32.299999999999997</v>
      </c>
      <c r="BF2236">
        <v>0</v>
      </c>
      <c r="BG2236">
        <v>0</v>
      </c>
      <c r="BH2236">
        <v>26</v>
      </c>
      <c r="BI2236">
        <v>9.9</v>
      </c>
      <c r="BJ2236">
        <v>0</v>
      </c>
      <c r="BK2236">
        <v>0</v>
      </c>
      <c r="BL2236">
        <v>173</v>
      </c>
      <c r="BM2236">
        <v>65.8</v>
      </c>
      <c r="BN2236">
        <v>53</v>
      </c>
      <c r="BO2236">
        <v>20.2</v>
      </c>
      <c r="BP2236">
        <v>173</v>
      </c>
      <c r="BQ2236">
        <v>65.8</v>
      </c>
      <c r="BR2236" t="s">
        <v>7695</v>
      </c>
      <c r="BS2236" t="s">
        <v>7688</v>
      </c>
      <c r="BX2236" t="s">
        <v>7696</v>
      </c>
      <c r="BY2236" t="s">
        <v>7697</v>
      </c>
      <c r="BZ2236">
        <v>37979</v>
      </c>
      <c r="CA2236">
        <v>-117.19869491553</v>
      </c>
      <c r="CB2236">
        <v>32.832945772916702</v>
      </c>
      <c r="CD2236">
        <f xml:space="preserve"> _xlfn.XLOOKUP(AB2236,[1]Sheet1!B:B,[1]Sheet1!Y:Y,"Not Found")</f>
        <v>105286</v>
      </c>
      <c r="CE2236">
        <f xml:space="preserve"> _xlfn.XLOOKUP(AB2236,[1]Sheet1!B:B,[1]Sheet1!AA:AA, "Not Found")</f>
        <v>134066</v>
      </c>
      <c r="CH2236">
        <f t="shared" ca="1" si="69"/>
        <v>0.73489551633560146</v>
      </c>
    </row>
    <row r="2237" spans="1:86" x14ac:dyDescent="0.3">
      <c r="A2237">
        <v>7235</v>
      </c>
      <c r="B2237" t="s">
        <v>0</v>
      </c>
      <c r="C2237" t="s">
        <v>9567</v>
      </c>
      <c r="D2237" s="3">
        <v>37683386039564</v>
      </c>
      <c r="E2237" t="s">
        <v>7696</v>
      </c>
      <c r="F2237" t="s">
        <v>9568</v>
      </c>
      <c r="G2237" t="s">
        <v>4</v>
      </c>
      <c r="H2237" t="s">
        <v>7688</v>
      </c>
      <c r="I2237" t="s">
        <v>7697</v>
      </c>
      <c r="J2237" t="s">
        <v>9569</v>
      </c>
      <c r="K2237" t="s">
        <v>35</v>
      </c>
      <c r="L2237" t="s">
        <v>9</v>
      </c>
      <c r="M2237" s="1">
        <v>29403</v>
      </c>
      <c r="O2237" t="s">
        <v>35</v>
      </c>
      <c r="P2237" t="s">
        <v>36</v>
      </c>
      <c r="Q2237" t="s">
        <v>37</v>
      </c>
      <c r="R2237" t="s">
        <v>12</v>
      </c>
      <c r="U2237" t="s">
        <v>12</v>
      </c>
      <c r="V2237" t="s">
        <v>12</v>
      </c>
      <c r="W2237" t="s">
        <v>13</v>
      </c>
      <c r="X2237" t="s">
        <v>12</v>
      </c>
      <c r="Y2237" t="s">
        <v>14</v>
      </c>
      <c r="Z2237" t="s">
        <v>9570</v>
      </c>
      <c r="AA2237" t="s">
        <v>7688</v>
      </c>
      <c r="AB2237">
        <v>92123</v>
      </c>
      <c r="AC2237" t="str">
        <f t="shared" si="68"/>
        <v>7666 Bobolink Way, San Diego, CA 92123</v>
      </c>
      <c r="AD2237" t="s">
        <v>17</v>
      </c>
      <c r="AE2237" t="s">
        <v>7731</v>
      </c>
      <c r="AF2237" t="s">
        <v>1475</v>
      </c>
      <c r="AG2237" t="s">
        <v>7732</v>
      </c>
      <c r="AH2237" s="2" t="s">
        <v>21</v>
      </c>
      <c r="AI2237">
        <v>32.785372770000002</v>
      </c>
      <c r="AJ2237">
        <v>-117.1594899</v>
      </c>
      <c r="AK2237">
        <v>142</v>
      </c>
      <c r="AL2237">
        <v>36</v>
      </c>
      <c r="AM2237">
        <v>25.4</v>
      </c>
      <c r="AN2237">
        <v>0</v>
      </c>
      <c r="AO2237">
        <v>0</v>
      </c>
      <c r="AP2237">
        <v>6</v>
      </c>
      <c r="AQ2237">
        <v>4.2</v>
      </c>
      <c r="AR2237">
        <v>3</v>
      </c>
      <c r="AS2237">
        <v>2.1</v>
      </c>
      <c r="AT2237">
        <v>65</v>
      </c>
      <c r="AU2237">
        <v>45.8</v>
      </c>
      <c r="AV2237">
        <v>0</v>
      </c>
      <c r="AW2237">
        <v>0</v>
      </c>
      <c r="AX2237">
        <v>16</v>
      </c>
      <c r="AY2237">
        <v>11.3</v>
      </c>
      <c r="AZ2237">
        <v>15</v>
      </c>
      <c r="BA2237">
        <v>10.6</v>
      </c>
      <c r="BB2237">
        <v>1</v>
      </c>
      <c r="BC2237">
        <v>0.7</v>
      </c>
      <c r="BD2237">
        <v>24</v>
      </c>
      <c r="BE2237">
        <v>16.899999999999999</v>
      </c>
      <c r="BF2237">
        <v>1</v>
      </c>
      <c r="BG2237">
        <v>0.7</v>
      </c>
      <c r="BH2237">
        <v>32</v>
      </c>
      <c r="BI2237">
        <v>22.5</v>
      </c>
      <c r="BJ2237">
        <v>0</v>
      </c>
      <c r="BK2237">
        <v>0</v>
      </c>
      <c r="BL2237">
        <v>107</v>
      </c>
      <c r="BM2237">
        <v>75.400000000000006</v>
      </c>
      <c r="BN2237">
        <v>16</v>
      </c>
      <c r="BO2237">
        <v>11.3</v>
      </c>
      <c r="BP2237">
        <v>107</v>
      </c>
      <c r="BQ2237">
        <v>75.400000000000006</v>
      </c>
      <c r="BR2237" t="s">
        <v>7695</v>
      </c>
      <c r="BS2237" t="s">
        <v>7688</v>
      </c>
      <c r="BX2237" t="s">
        <v>7696</v>
      </c>
      <c r="BY2237" t="s">
        <v>7697</v>
      </c>
      <c r="BZ2237">
        <v>37980</v>
      </c>
      <c r="CA2237">
        <v>-117.159489904602</v>
      </c>
      <c r="CB2237">
        <v>32.785372769345202</v>
      </c>
      <c r="CD2237">
        <f xml:space="preserve"> _xlfn.XLOOKUP(AB2237,[1]Sheet1!B:B,[1]Sheet1!Y:Y,"Not Found")</f>
        <v>121856</v>
      </c>
      <c r="CE2237">
        <f xml:space="preserve"> _xlfn.XLOOKUP(AB2237,[1]Sheet1!B:B,[1]Sheet1!AA:AA, "Not Found")</f>
        <v>134414</v>
      </c>
      <c r="CH2237">
        <f t="shared" ca="1" si="69"/>
        <v>0.67281426288406754</v>
      </c>
    </row>
    <row r="2238" spans="1:86" x14ac:dyDescent="0.3">
      <c r="A2238">
        <v>7236</v>
      </c>
      <c r="B2238" t="s">
        <v>0</v>
      </c>
      <c r="C2238" t="s">
        <v>9571</v>
      </c>
      <c r="D2238" s="3">
        <v>37683386039572</v>
      </c>
      <c r="E2238" t="s">
        <v>7696</v>
      </c>
      <c r="F2238" t="s">
        <v>9572</v>
      </c>
      <c r="G2238" t="s">
        <v>4</v>
      </c>
      <c r="H2238" t="s">
        <v>7688</v>
      </c>
      <c r="I2238" t="s">
        <v>7697</v>
      </c>
      <c r="J2238" t="s">
        <v>9573</v>
      </c>
      <c r="K2238" t="s">
        <v>35</v>
      </c>
      <c r="L2238" t="s">
        <v>9</v>
      </c>
      <c r="M2238" s="1">
        <v>29403</v>
      </c>
      <c r="O2238" t="s">
        <v>35</v>
      </c>
      <c r="P2238" t="s">
        <v>36</v>
      </c>
      <c r="Q2238" t="s">
        <v>37</v>
      </c>
      <c r="R2238" t="s">
        <v>12</v>
      </c>
      <c r="U2238" t="s">
        <v>12</v>
      </c>
      <c r="V2238" t="s">
        <v>12</v>
      </c>
      <c r="W2238" t="s">
        <v>13</v>
      </c>
      <c r="X2238" t="s">
        <v>12</v>
      </c>
      <c r="Y2238" t="s">
        <v>58</v>
      </c>
      <c r="Z2238" t="s">
        <v>9574</v>
      </c>
      <c r="AA2238" t="s">
        <v>7688</v>
      </c>
      <c r="AB2238">
        <v>92103</v>
      </c>
      <c r="AC2238" t="str">
        <f t="shared" si="68"/>
        <v>3914 First Ave., San Diego, CA 92103</v>
      </c>
      <c r="AD2238" t="s">
        <v>17</v>
      </c>
      <c r="AE2238" t="s">
        <v>5185</v>
      </c>
      <c r="AF2238" t="s">
        <v>1475</v>
      </c>
      <c r="AG2238" t="s">
        <v>7732</v>
      </c>
      <c r="AH2238" s="2" t="s">
        <v>21</v>
      </c>
      <c r="AI2238">
        <v>32.748912760000003</v>
      </c>
      <c r="AJ2238">
        <v>-117.1643569</v>
      </c>
      <c r="AK2238">
        <v>230</v>
      </c>
      <c r="AL2238">
        <v>15</v>
      </c>
      <c r="AM2238">
        <v>6.5</v>
      </c>
      <c r="AN2238">
        <v>0</v>
      </c>
      <c r="AO2238">
        <v>0</v>
      </c>
      <c r="AP2238">
        <v>2</v>
      </c>
      <c r="AQ2238">
        <v>0.9</v>
      </c>
      <c r="AR2238">
        <v>3</v>
      </c>
      <c r="AS2238">
        <v>1.3</v>
      </c>
      <c r="AT2238">
        <v>130</v>
      </c>
      <c r="AU2238">
        <v>56.5</v>
      </c>
      <c r="AV2238">
        <v>1</v>
      </c>
      <c r="AW2238">
        <v>0.4</v>
      </c>
      <c r="AX2238">
        <v>57</v>
      </c>
      <c r="AY2238">
        <v>24.8</v>
      </c>
      <c r="AZ2238">
        <v>20</v>
      </c>
      <c r="BA2238">
        <v>8.6999999999999993</v>
      </c>
      <c r="BB2238">
        <v>2</v>
      </c>
      <c r="BC2238">
        <v>0.9</v>
      </c>
      <c r="BD2238">
        <v>54</v>
      </c>
      <c r="BE2238">
        <v>23.5</v>
      </c>
      <c r="BF2238">
        <v>0</v>
      </c>
      <c r="BG2238">
        <v>0</v>
      </c>
      <c r="BH2238">
        <v>9</v>
      </c>
      <c r="BI2238">
        <v>3.9</v>
      </c>
      <c r="BJ2238">
        <v>0</v>
      </c>
      <c r="BK2238">
        <v>0</v>
      </c>
      <c r="BL2238">
        <v>163</v>
      </c>
      <c r="BM2238">
        <v>70.900000000000006</v>
      </c>
      <c r="BN2238">
        <v>55</v>
      </c>
      <c r="BO2238">
        <v>23.9</v>
      </c>
      <c r="BP2238">
        <v>163</v>
      </c>
      <c r="BQ2238">
        <v>70.900000000000006</v>
      </c>
      <c r="BR2238" t="s">
        <v>7695</v>
      </c>
      <c r="BS2238" t="s">
        <v>7688</v>
      </c>
      <c r="BX2238" t="s">
        <v>7696</v>
      </c>
      <c r="BY2238" t="s">
        <v>7697</v>
      </c>
      <c r="BZ2238">
        <v>37981</v>
      </c>
      <c r="CA2238">
        <v>-117.164356903545</v>
      </c>
      <c r="CB2238">
        <v>32.748912764881602</v>
      </c>
      <c r="CD2238">
        <f xml:space="preserve"> _xlfn.XLOOKUP(AB2238,[1]Sheet1!B:B,[1]Sheet1!Y:Y,"Not Found")</f>
        <v>96887</v>
      </c>
      <c r="CE2238">
        <f xml:space="preserve"> _xlfn.XLOOKUP(AB2238,[1]Sheet1!B:B,[1]Sheet1!AA:AA, "Not Found")</f>
        <v>142202</v>
      </c>
      <c r="CH2238">
        <f t="shared" ca="1" si="69"/>
        <v>0.14415088721651981</v>
      </c>
    </row>
    <row r="2239" spans="1:86" x14ac:dyDescent="0.3">
      <c r="A2239">
        <v>7237</v>
      </c>
      <c r="B2239" t="s">
        <v>0</v>
      </c>
      <c r="C2239" t="s">
        <v>9575</v>
      </c>
      <c r="D2239" s="3">
        <v>37683386039598</v>
      </c>
      <c r="E2239" t="s">
        <v>7696</v>
      </c>
      <c r="F2239" t="s">
        <v>9576</v>
      </c>
      <c r="G2239" t="s">
        <v>4</v>
      </c>
      <c r="H2239" t="s">
        <v>7688</v>
      </c>
      <c r="I2239" t="s">
        <v>7697</v>
      </c>
      <c r="J2239" t="s">
        <v>9577</v>
      </c>
      <c r="K2239" t="s">
        <v>35</v>
      </c>
      <c r="L2239" t="s">
        <v>9</v>
      </c>
      <c r="M2239" s="1">
        <v>29403</v>
      </c>
      <c r="O2239" t="s">
        <v>35</v>
      </c>
      <c r="P2239" t="s">
        <v>36</v>
      </c>
      <c r="Q2239" t="s">
        <v>37</v>
      </c>
      <c r="R2239" t="s">
        <v>12</v>
      </c>
      <c r="U2239" t="s">
        <v>12</v>
      </c>
      <c r="V2239" t="s">
        <v>12</v>
      </c>
      <c r="W2239" t="s">
        <v>13</v>
      </c>
      <c r="X2239" t="s">
        <v>12</v>
      </c>
      <c r="Y2239" t="s">
        <v>58</v>
      </c>
      <c r="Z2239" t="s">
        <v>9578</v>
      </c>
      <c r="AA2239" t="s">
        <v>7688</v>
      </c>
      <c r="AB2239">
        <v>92120</v>
      </c>
      <c r="AC2239" t="str">
        <f t="shared" si="68"/>
        <v>6550 51st St., San Diego, CA 92120</v>
      </c>
      <c r="AD2239" t="s">
        <v>17</v>
      </c>
      <c r="AE2239" t="s">
        <v>7731</v>
      </c>
      <c r="AF2239" t="s">
        <v>1475</v>
      </c>
      <c r="AG2239" t="s">
        <v>7732</v>
      </c>
      <c r="AH2239" s="2" t="s">
        <v>21</v>
      </c>
      <c r="AI2239">
        <v>32.79249677</v>
      </c>
      <c r="AJ2239">
        <v>-117.08458189</v>
      </c>
      <c r="AK2239">
        <v>502</v>
      </c>
      <c r="AL2239">
        <v>53</v>
      </c>
      <c r="AM2239">
        <v>10.6</v>
      </c>
      <c r="AN2239">
        <v>2</v>
      </c>
      <c r="AO2239">
        <v>0.4</v>
      </c>
      <c r="AP2239">
        <v>27</v>
      </c>
      <c r="AQ2239">
        <v>5.4</v>
      </c>
      <c r="AR2239">
        <v>12</v>
      </c>
      <c r="AS2239">
        <v>2.4</v>
      </c>
      <c r="AT2239">
        <v>176</v>
      </c>
      <c r="AU2239">
        <v>35.1</v>
      </c>
      <c r="AV2239">
        <v>0</v>
      </c>
      <c r="AW2239">
        <v>0</v>
      </c>
      <c r="AX2239">
        <v>165</v>
      </c>
      <c r="AY2239">
        <v>32.9</v>
      </c>
      <c r="AZ2239">
        <v>62</v>
      </c>
      <c r="BA2239">
        <v>12.4</v>
      </c>
      <c r="BB2239">
        <v>5</v>
      </c>
      <c r="BC2239">
        <v>1</v>
      </c>
      <c r="BD2239">
        <v>70</v>
      </c>
      <c r="BE2239">
        <v>13.9</v>
      </c>
      <c r="BF2239">
        <v>0</v>
      </c>
      <c r="BG2239">
        <v>0</v>
      </c>
      <c r="BH2239">
        <v>27</v>
      </c>
      <c r="BI2239">
        <v>5.4</v>
      </c>
      <c r="BJ2239">
        <v>0</v>
      </c>
      <c r="BK2239">
        <v>0</v>
      </c>
      <c r="BL2239">
        <v>268</v>
      </c>
      <c r="BM2239">
        <v>53.4</v>
      </c>
      <c r="BN2239">
        <v>102</v>
      </c>
      <c r="BO2239">
        <v>20.3</v>
      </c>
      <c r="BP2239">
        <v>266</v>
      </c>
      <c r="BQ2239">
        <v>53</v>
      </c>
      <c r="BR2239" t="s">
        <v>7695</v>
      </c>
      <c r="BS2239" t="s">
        <v>7688</v>
      </c>
      <c r="BX2239" t="s">
        <v>7696</v>
      </c>
      <c r="BY2239" t="s">
        <v>7697</v>
      </c>
      <c r="BZ2239">
        <v>37982</v>
      </c>
      <c r="CA2239">
        <v>-117.084581894487</v>
      </c>
      <c r="CB2239">
        <v>32.792496773950802</v>
      </c>
      <c r="CD2239">
        <f xml:space="preserve"> _xlfn.XLOOKUP(AB2239,[1]Sheet1!B:B,[1]Sheet1!Y:Y,"Not Found")</f>
        <v>114579</v>
      </c>
      <c r="CE2239">
        <f xml:space="preserve"> _xlfn.XLOOKUP(AB2239,[1]Sheet1!B:B,[1]Sheet1!AA:AA, "Not Found")</f>
        <v>148156</v>
      </c>
      <c r="CH2239">
        <f t="shared" ca="1" si="69"/>
        <v>0.15150242235410893</v>
      </c>
    </row>
    <row r="2240" spans="1:86" x14ac:dyDescent="0.3">
      <c r="A2240">
        <v>7238</v>
      </c>
      <c r="B2240" t="s">
        <v>0</v>
      </c>
      <c r="C2240" t="s">
        <v>9579</v>
      </c>
      <c r="D2240" s="3">
        <v>37683386039606</v>
      </c>
      <c r="E2240" t="s">
        <v>7696</v>
      </c>
      <c r="F2240" t="s">
        <v>9580</v>
      </c>
      <c r="G2240" t="s">
        <v>4</v>
      </c>
      <c r="H2240" t="s">
        <v>7688</v>
      </c>
      <c r="I2240" t="s">
        <v>7697</v>
      </c>
      <c r="J2240" t="s">
        <v>133</v>
      </c>
      <c r="K2240" t="s">
        <v>35</v>
      </c>
      <c r="L2240" t="s">
        <v>9</v>
      </c>
      <c r="M2240" s="1">
        <v>29403</v>
      </c>
      <c r="O2240" t="s">
        <v>35</v>
      </c>
      <c r="P2240" t="s">
        <v>36</v>
      </c>
      <c r="Q2240" t="s">
        <v>37</v>
      </c>
      <c r="R2240" t="s">
        <v>12</v>
      </c>
      <c r="U2240" t="s">
        <v>12</v>
      </c>
      <c r="V2240" t="s">
        <v>13</v>
      </c>
      <c r="W2240" t="s">
        <v>13</v>
      </c>
      <c r="X2240" t="s">
        <v>12</v>
      </c>
      <c r="Y2240" t="s">
        <v>14</v>
      </c>
      <c r="Z2240" t="s">
        <v>9581</v>
      </c>
      <c r="AA2240" t="s">
        <v>7688</v>
      </c>
      <c r="AB2240">
        <v>92116</v>
      </c>
      <c r="AC2240" t="str">
        <f t="shared" si="68"/>
        <v>4481 Copeland Ave., San Diego, CA 92116</v>
      </c>
      <c r="AD2240" t="s">
        <v>17</v>
      </c>
      <c r="AE2240" t="s">
        <v>7731</v>
      </c>
      <c r="AF2240" t="s">
        <v>1475</v>
      </c>
      <c r="AG2240" t="s">
        <v>7732</v>
      </c>
      <c r="AH2240" s="2" t="s">
        <v>21</v>
      </c>
      <c r="AI2240">
        <v>32.758385769999997</v>
      </c>
      <c r="AJ2240">
        <v>-117.10371189</v>
      </c>
      <c r="AK2240">
        <v>379</v>
      </c>
      <c r="AL2240">
        <v>12</v>
      </c>
      <c r="AM2240">
        <v>3.2</v>
      </c>
      <c r="AN2240">
        <v>1</v>
      </c>
      <c r="AO2240">
        <v>0.3</v>
      </c>
      <c r="AP2240">
        <v>47</v>
      </c>
      <c r="AQ2240">
        <v>12.4</v>
      </c>
      <c r="AR2240">
        <v>5</v>
      </c>
      <c r="AS2240">
        <v>1.3</v>
      </c>
      <c r="AT2240">
        <v>174</v>
      </c>
      <c r="AU2240">
        <v>45.9</v>
      </c>
      <c r="AV2240">
        <v>1</v>
      </c>
      <c r="AW2240">
        <v>0.3</v>
      </c>
      <c r="AX2240">
        <v>112</v>
      </c>
      <c r="AY2240">
        <v>29.6</v>
      </c>
      <c r="AZ2240">
        <v>26</v>
      </c>
      <c r="BA2240">
        <v>6.9</v>
      </c>
      <c r="BB2240">
        <v>1</v>
      </c>
      <c r="BC2240">
        <v>0.3</v>
      </c>
      <c r="BD2240">
        <v>79</v>
      </c>
      <c r="BE2240">
        <v>20.8</v>
      </c>
      <c r="BF2240">
        <v>0</v>
      </c>
      <c r="BG2240">
        <v>0</v>
      </c>
      <c r="BH2240">
        <v>16</v>
      </c>
      <c r="BI2240">
        <v>4.2</v>
      </c>
      <c r="BJ2240">
        <v>0</v>
      </c>
      <c r="BK2240">
        <v>0</v>
      </c>
      <c r="BL2240">
        <v>210</v>
      </c>
      <c r="BM2240">
        <v>55.4</v>
      </c>
      <c r="BN2240">
        <v>49</v>
      </c>
      <c r="BO2240">
        <v>12.9</v>
      </c>
      <c r="BP2240">
        <v>209</v>
      </c>
      <c r="BQ2240">
        <v>55.1</v>
      </c>
      <c r="BR2240" t="s">
        <v>7695</v>
      </c>
      <c r="BS2240" t="s">
        <v>7688</v>
      </c>
      <c r="BX2240" t="s">
        <v>7696</v>
      </c>
      <c r="BY2240" t="s">
        <v>7697</v>
      </c>
      <c r="BZ2240">
        <v>37983</v>
      </c>
      <c r="CA2240">
        <v>-117.10371189462199</v>
      </c>
      <c r="CB2240">
        <v>32.758385768822698</v>
      </c>
      <c r="CD2240">
        <f xml:space="preserve"> _xlfn.XLOOKUP(AB2240,[1]Sheet1!B:B,[1]Sheet1!Y:Y,"Not Found")</f>
        <v>95775</v>
      </c>
      <c r="CE2240">
        <f xml:space="preserve"> _xlfn.XLOOKUP(AB2240,[1]Sheet1!B:B,[1]Sheet1!AA:AA, "Not Found")</f>
        <v>125120</v>
      </c>
      <c r="CH2240">
        <f t="shared" ca="1" si="69"/>
        <v>4.633123769178904E-2</v>
      </c>
    </row>
    <row r="2241" spans="1:86" x14ac:dyDescent="0.3">
      <c r="A2241">
        <v>7239</v>
      </c>
      <c r="B2241" t="s">
        <v>0</v>
      </c>
      <c r="C2241" t="s">
        <v>9582</v>
      </c>
      <c r="D2241" s="3">
        <v>37683386039614</v>
      </c>
      <c r="E2241" t="s">
        <v>7696</v>
      </c>
      <c r="F2241" t="s">
        <v>9583</v>
      </c>
      <c r="G2241" t="s">
        <v>4</v>
      </c>
      <c r="H2241" t="s">
        <v>7688</v>
      </c>
      <c r="I2241" t="s">
        <v>7697</v>
      </c>
      <c r="J2241" t="s">
        <v>9584</v>
      </c>
      <c r="K2241" t="s">
        <v>35</v>
      </c>
      <c r="L2241" t="s">
        <v>9</v>
      </c>
      <c r="M2241" s="1">
        <v>29403</v>
      </c>
      <c r="O2241" t="s">
        <v>35</v>
      </c>
      <c r="P2241" t="s">
        <v>36</v>
      </c>
      <c r="Q2241" t="s">
        <v>37</v>
      </c>
      <c r="R2241" t="s">
        <v>12</v>
      </c>
      <c r="U2241" t="s">
        <v>12</v>
      </c>
      <c r="V2241" t="s">
        <v>13</v>
      </c>
      <c r="W2241" t="s">
        <v>13</v>
      </c>
      <c r="X2241" t="s">
        <v>12</v>
      </c>
      <c r="Y2241" t="s">
        <v>14</v>
      </c>
      <c r="Z2241" t="s">
        <v>9585</v>
      </c>
      <c r="AA2241" t="s">
        <v>7688</v>
      </c>
      <c r="AB2241">
        <v>92114</v>
      </c>
      <c r="AC2241" t="str">
        <f t="shared" si="68"/>
        <v>8140 Greenlawn Dr., San Diego, CA 92114</v>
      </c>
      <c r="AD2241" t="s">
        <v>17</v>
      </c>
      <c r="AE2241" t="s">
        <v>7693</v>
      </c>
      <c r="AF2241" t="s">
        <v>1475</v>
      </c>
      <c r="AG2241" t="s">
        <v>7694</v>
      </c>
      <c r="AH2241" s="2" t="s">
        <v>21</v>
      </c>
      <c r="AI2241">
        <v>32.704405770000001</v>
      </c>
      <c r="AJ2241">
        <v>-117.02753387999999</v>
      </c>
      <c r="AK2241">
        <v>261</v>
      </c>
      <c r="AL2241">
        <v>42</v>
      </c>
      <c r="AM2241">
        <v>16.100000000000001</v>
      </c>
      <c r="AN2241">
        <v>0</v>
      </c>
      <c r="AO2241">
        <v>0</v>
      </c>
      <c r="AP2241">
        <v>3</v>
      </c>
      <c r="AQ2241">
        <v>1.1000000000000001</v>
      </c>
      <c r="AR2241">
        <v>41</v>
      </c>
      <c r="AS2241">
        <v>15.7</v>
      </c>
      <c r="AT2241">
        <v>139</v>
      </c>
      <c r="AU2241">
        <v>53.3</v>
      </c>
      <c r="AV2241">
        <v>2</v>
      </c>
      <c r="AW2241">
        <v>0.8</v>
      </c>
      <c r="AX2241">
        <v>9</v>
      </c>
      <c r="AY2241">
        <v>3.4</v>
      </c>
      <c r="AZ2241">
        <v>25</v>
      </c>
      <c r="BA2241">
        <v>9.6</v>
      </c>
      <c r="BB2241">
        <v>0</v>
      </c>
      <c r="BC2241">
        <v>0</v>
      </c>
      <c r="BD2241">
        <v>65</v>
      </c>
      <c r="BE2241">
        <v>24.9</v>
      </c>
      <c r="BF2241">
        <v>1</v>
      </c>
      <c r="BG2241">
        <v>0.4</v>
      </c>
      <c r="BH2241">
        <v>74</v>
      </c>
      <c r="BI2241">
        <v>28.4</v>
      </c>
      <c r="BJ2241">
        <v>0</v>
      </c>
      <c r="BK2241">
        <v>0</v>
      </c>
      <c r="BL2241">
        <v>203</v>
      </c>
      <c r="BM2241">
        <v>77.8</v>
      </c>
      <c r="BN2241">
        <v>55</v>
      </c>
      <c r="BO2241">
        <v>21.1</v>
      </c>
      <c r="BP2241">
        <v>203</v>
      </c>
      <c r="BQ2241">
        <v>77.8</v>
      </c>
      <c r="BR2241" t="s">
        <v>7695</v>
      </c>
      <c r="BS2241" t="s">
        <v>7688</v>
      </c>
      <c r="BX2241" t="s">
        <v>7696</v>
      </c>
      <c r="BY2241" t="s">
        <v>7697</v>
      </c>
      <c r="BZ2241">
        <v>37984</v>
      </c>
      <c r="CA2241">
        <v>-117.02753387739</v>
      </c>
      <c r="CB2241">
        <v>32.704405766195201</v>
      </c>
      <c r="CD2241">
        <f xml:space="preserve"> _xlfn.XLOOKUP(AB2241,[1]Sheet1!B:B,[1]Sheet1!Y:Y,"Not Found")</f>
        <v>90171</v>
      </c>
      <c r="CE2241">
        <f xml:space="preserve"> _xlfn.XLOOKUP(AB2241,[1]Sheet1!B:B,[1]Sheet1!AA:AA, "Not Found")</f>
        <v>106263</v>
      </c>
      <c r="CH2241">
        <f t="shared" ca="1" si="69"/>
        <v>0.86915031597261827</v>
      </c>
    </row>
    <row r="2242" spans="1:86" x14ac:dyDescent="0.3">
      <c r="A2242">
        <v>7240</v>
      </c>
      <c r="B2242" t="s">
        <v>0</v>
      </c>
      <c r="C2242" t="s">
        <v>9586</v>
      </c>
      <c r="D2242" s="3">
        <v>37683386039630</v>
      </c>
      <c r="E2242" t="s">
        <v>7696</v>
      </c>
      <c r="F2242" t="s">
        <v>9587</v>
      </c>
      <c r="G2242" t="s">
        <v>4</v>
      </c>
      <c r="H2242" t="s">
        <v>7688</v>
      </c>
      <c r="I2242" t="s">
        <v>7697</v>
      </c>
      <c r="J2242" t="s">
        <v>9588</v>
      </c>
      <c r="K2242" t="s">
        <v>35</v>
      </c>
      <c r="L2242" t="s">
        <v>9</v>
      </c>
      <c r="M2242" s="1">
        <v>29403</v>
      </c>
      <c r="O2242" t="s">
        <v>35</v>
      </c>
      <c r="P2242" t="s">
        <v>36</v>
      </c>
      <c r="Q2242" t="s">
        <v>96</v>
      </c>
      <c r="R2242" t="s">
        <v>12</v>
      </c>
      <c r="U2242" t="s">
        <v>12</v>
      </c>
      <c r="V2242" t="s">
        <v>12</v>
      </c>
      <c r="W2242" t="s">
        <v>13</v>
      </c>
      <c r="X2242" t="s">
        <v>12</v>
      </c>
      <c r="Y2242" t="s">
        <v>14</v>
      </c>
      <c r="Z2242" t="s">
        <v>9589</v>
      </c>
      <c r="AA2242" t="s">
        <v>7688</v>
      </c>
      <c r="AB2242">
        <v>92114</v>
      </c>
      <c r="AC2242" t="str">
        <f t="shared" ref="AC2242:AC2305" si="70">Z2242 &amp; ", " &amp; AA2242 &amp;", CA " &amp;AB2242</f>
        <v>7055 Skyline Dr., San Diego, CA 92114</v>
      </c>
      <c r="AD2242" t="s">
        <v>17</v>
      </c>
      <c r="AE2242" t="s">
        <v>7693</v>
      </c>
      <c r="AF2242" t="s">
        <v>1475</v>
      </c>
      <c r="AG2242" t="s">
        <v>7694</v>
      </c>
      <c r="AH2242" s="2" t="s">
        <v>21</v>
      </c>
      <c r="AI2242">
        <v>32.702220760000003</v>
      </c>
      <c r="AJ2242">
        <v>-117.04633388000001</v>
      </c>
      <c r="AK2242">
        <v>322</v>
      </c>
      <c r="AL2242">
        <v>79</v>
      </c>
      <c r="AM2242">
        <v>24.5</v>
      </c>
      <c r="AN2242">
        <v>1</v>
      </c>
      <c r="AO2242">
        <v>0.3</v>
      </c>
      <c r="AP2242">
        <v>9</v>
      </c>
      <c r="AQ2242">
        <v>2.8</v>
      </c>
      <c r="AR2242">
        <v>28</v>
      </c>
      <c r="AS2242">
        <v>8.6999999999999993</v>
      </c>
      <c r="AT2242">
        <v>168</v>
      </c>
      <c r="AU2242">
        <v>52.2</v>
      </c>
      <c r="AV2242">
        <v>3</v>
      </c>
      <c r="AW2242">
        <v>0.9</v>
      </c>
      <c r="AX2242">
        <v>14</v>
      </c>
      <c r="AY2242">
        <v>4.3</v>
      </c>
      <c r="AZ2242">
        <v>19</v>
      </c>
      <c r="BA2242">
        <v>5.9</v>
      </c>
      <c r="BB2242">
        <v>1</v>
      </c>
      <c r="BC2242">
        <v>0.3</v>
      </c>
      <c r="BD2242">
        <v>85</v>
      </c>
      <c r="BE2242">
        <v>26.4</v>
      </c>
      <c r="BF2242">
        <v>4</v>
      </c>
      <c r="BG2242">
        <v>1.2</v>
      </c>
      <c r="BH2242">
        <v>8</v>
      </c>
      <c r="BI2242">
        <v>2.5</v>
      </c>
      <c r="BJ2242">
        <v>0</v>
      </c>
      <c r="BK2242">
        <v>0</v>
      </c>
      <c r="BL2242">
        <v>295</v>
      </c>
      <c r="BM2242">
        <v>91.6</v>
      </c>
      <c r="BN2242">
        <v>64</v>
      </c>
      <c r="BO2242">
        <v>19.899999999999999</v>
      </c>
      <c r="BP2242">
        <v>295</v>
      </c>
      <c r="BQ2242">
        <v>91.6</v>
      </c>
      <c r="BR2242" t="s">
        <v>7695</v>
      </c>
      <c r="BS2242" t="s">
        <v>7688</v>
      </c>
      <c r="BX2242" t="s">
        <v>7696</v>
      </c>
      <c r="BY2242" t="s">
        <v>7697</v>
      </c>
      <c r="BZ2242">
        <v>37985</v>
      </c>
      <c r="CA2242">
        <v>-117.046333879641</v>
      </c>
      <c r="CB2242">
        <v>32.702220764867697</v>
      </c>
      <c r="CD2242">
        <f xml:space="preserve"> _xlfn.XLOOKUP(AB2242,[1]Sheet1!B:B,[1]Sheet1!Y:Y,"Not Found")</f>
        <v>90171</v>
      </c>
      <c r="CE2242">
        <f xml:space="preserve"> _xlfn.XLOOKUP(AB2242,[1]Sheet1!B:B,[1]Sheet1!AA:AA, "Not Found")</f>
        <v>106263</v>
      </c>
      <c r="CH2242">
        <f t="shared" ref="CH2242:CH2305" ca="1" si="71">RAND()</f>
        <v>0.95613176486179319</v>
      </c>
    </row>
    <row r="2243" spans="1:86" x14ac:dyDescent="0.3">
      <c r="A2243">
        <v>7241</v>
      </c>
      <c r="B2243" t="s">
        <v>0</v>
      </c>
      <c r="C2243" t="s">
        <v>9590</v>
      </c>
      <c r="D2243" s="3">
        <v>37683386039648</v>
      </c>
      <c r="E2243" t="s">
        <v>7696</v>
      </c>
      <c r="F2243" t="s">
        <v>9591</v>
      </c>
      <c r="G2243" t="s">
        <v>4</v>
      </c>
      <c r="H2243" t="s">
        <v>7688</v>
      </c>
      <c r="I2243" t="s">
        <v>7697</v>
      </c>
      <c r="J2243" t="s">
        <v>9592</v>
      </c>
      <c r="K2243" t="s">
        <v>35</v>
      </c>
      <c r="L2243" t="s">
        <v>9</v>
      </c>
      <c r="M2243" s="1">
        <v>29403</v>
      </c>
      <c r="O2243" t="s">
        <v>35</v>
      </c>
      <c r="P2243" t="s">
        <v>36</v>
      </c>
      <c r="Q2243" t="s">
        <v>37</v>
      </c>
      <c r="R2243" t="s">
        <v>12</v>
      </c>
      <c r="U2243" t="s">
        <v>12</v>
      </c>
      <c r="V2243" t="s">
        <v>12</v>
      </c>
      <c r="W2243" t="s">
        <v>12</v>
      </c>
      <c r="X2243" t="s">
        <v>12</v>
      </c>
      <c r="Y2243" t="s">
        <v>58</v>
      </c>
      <c r="Z2243" t="s">
        <v>9593</v>
      </c>
      <c r="AA2243" t="s">
        <v>7688</v>
      </c>
      <c r="AB2243">
        <v>92119</v>
      </c>
      <c r="AC2243" t="str">
        <f t="shared" si="70"/>
        <v>6811 Bisby Lake Ave., San Diego, CA 92119</v>
      </c>
      <c r="AD2243" t="s">
        <v>17</v>
      </c>
      <c r="AE2243" t="s">
        <v>7731</v>
      </c>
      <c r="AF2243" t="s">
        <v>1475</v>
      </c>
      <c r="AG2243" t="s">
        <v>7732</v>
      </c>
      <c r="AH2243" s="2" t="s">
        <v>21</v>
      </c>
      <c r="AI2243">
        <v>32.806834780000003</v>
      </c>
      <c r="AJ2243">
        <v>-117.01495688</v>
      </c>
      <c r="AK2243">
        <v>695</v>
      </c>
      <c r="AL2243">
        <v>43</v>
      </c>
      <c r="AM2243">
        <v>6.2</v>
      </c>
      <c r="AN2243">
        <v>1</v>
      </c>
      <c r="AO2243">
        <v>0.1</v>
      </c>
      <c r="AP2243">
        <v>29</v>
      </c>
      <c r="AQ2243">
        <v>4.2</v>
      </c>
      <c r="AR2243">
        <v>6</v>
      </c>
      <c r="AS2243">
        <v>0.9</v>
      </c>
      <c r="AT2243">
        <v>244</v>
      </c>
      <c r="AU2243">
        <v>35.1</v>
      </c>
      <c r="AV2243">
        <v>2</v>
      </c>
      <c r="AW2243">
        <v>0.3</v>
      </c>
      <c r="AX2243">
        <v>300</v>
      </c>
      <c r="AY2243">
        <v>43.2</v>
      </c>
      <c r="AZ2243">
        <v>66</v>
      </c>
      <c r="BA2243">
        <v>9.5</v>
      </c>
      <c r="BB2243">
        <v>4</v>
      </c>
      <c r="BC2243">
        <v>0.6</v>
      </c>
      <c r="BD2243">
        <v>41</v>
      </c>
      <c r="BE2243">
        <v>5.9</v>
      </c>
      <c r="BF2243">
        <v>1</v>
      </c>
      <c r="BG2243">
        <v>0.1</v>
      </c>
      <c r="BH2243">
        <v>6</v>
      </c>
      <c r="BI2243">
        <v>0.9</v>
      </c>
      <c r="BJ2243">
        <v>0</v>
      </c>
      <c r="BK2243">
        <v>0</v>
      </c>
      <c r="BL2243">
        <v>256</v>
      </c>
      <c r="BM2243">
        <v>36.799999999999997</v>
      </c>
      <c r="BN2243">
        <v>78</v>
      </c>
      <c r="BO2243">
        <v>11.2</v>
      </c>
      <c r="BP2243">
        <v>256</v>
      </c>
      <c r="BQ2243">
        <v>36.799999999999997</v>
      </c>
      <c r="BR2243" t="s">
        <v>7695</v>
      </c>
      <c r="BS2243" t="s">
        <v>7688</v>
      </c>
      <c r="BX2243" t="s">
        <v>7696</v>
      </c>
      <c r="BY2243" t="s">
        <v>7697</v>
      </c>
      <c r="BZ2243">
        <v>37986</v>
      </c>
      <c r="CA2243">
        <v>-117.01495688252101</v>
      </c>
      <c r="CB2243">
        <v>32.806834779744698</v>
      </c>
      <c r="CD2243">
        <f xml:space="preserve"> _xlfn.XLOOKUP(AB2243,[1]Sheet1!B:B,[1]Sheet1!Y:Y,"Not Found")</f>
        <v>115600</v>
      </c>
      <c r="CE2243">
        <f xml:space="preserve"> _xlfn.XLOOKUP(AB2243,[1]Sheet1!B:B,[1]Sheet1!AA:AA, "Not Found")</f>
        <v>141821</v>
      </c>
      <c r="CH2243">
        <f t="shared" ca="1" si="71"/>
        <v>0.57139799561000437</v>
      </c>
    </row>
    <row r="2244" spans="1:86" x14ac:dyDescent="0.3">
      <c r="A2244">
        <v>7242</v>
      </c>
      <c r="B2244" t="s">
        <v>0</v>
      </c>
      <c r="C2244" t="s">
        <v>9594</v>
      </c>
      <c r="D2244" s="3">
        <v>37683386039655</v>
      </c>
      <c r="E2244" t="s">
        <v>7696</v>
      </c>
      <c r="F2244" t="s">
        <v>9595</v>
      </c>
      <c r="G2244" t="s">
        <v>4</v>
      </c>
      <c r="H2244" t="s">
        <v>7688</v>
      </c>
      <c r="I2244" t="s">
        <v>7697</v>
      </c>
      <c r="J2244" t="s">
        <v>155</v>
      </c>
      <c r="K2244" t="s">
        <v>35</v>
      </c>
      <c r="L2244" t="s">
        <v>9</v>
      </c>
      <c r="M2244" s="1">
        <v>36410</v>
      </c>
      <c r="O2244" t="s">
        <v>35</v>
      </c>
      <c r="P2244" t="s">
        <v>36</v>
      </c>
      <c r="Q2244" t="s">
        <v>37</v>
      </c>
      <c r="R2244" t="s">
        <v>12</v>
      </c>
      <c r="U2244" t="s">
        <v>12</v>
      </c>
      <c r="V2244" t="s">
        <v>12</v>
      </c>
      <c r="W2244" t="s">
        <v>13</v>
      </c>
      <c r="X2244" t="s">
        <v>12</v>
      </c>
      <c r="Y2244" t="s">
        <v>14</v>
      </c>
      <c r="Z2244" t="s">
        <v>9596</v>
      </c>
      <c r="AA2244" t="s">
        <v>7688</v>
      </c>
      <c r="AB2244">
        <v>92116</v>
      </c>
      <c r="AC2244" t="str">
        <f t="shared" si="70"/>
        <v>4487 Oregon St., San Diego, CA 92116</v>
      </c>
      <c r="AD2244" t="s">
        <v>17</v>
      </c>
      <c r="AE2244" t="s">
        <v>5185</v>
      </c>
      <c r="AF2244" t="s">
        <v>1475</v>
      </c>
      <c r="AG2244" t="s">
        <v>7732</v>
      </c>
      <c r="AH2244" s="2" t="s">
        <v>21</v>
      </c>
      <c r="AI2244">
        <v>32.758391770000003</v>
      </c>
      <c r="AJ2244">
        <v>-117.1347229</v>
      </c>
      <c r="AK2244">
        <v>302</v>
      </c>
      <c r="AL2244">
        <v>59</v>
      </c>
      <c r="AM2244">
        <v>19.5</v>
      </c>
      <c r="AN2244">
        <v>2</v>
      </c>
      <c r="AO2244">
        <v>0.7</v>
      </c>
      <c r="AP2244">
        <v>1</v>
      </c>
      <c r="AQ2244">
        <v>0.3</v>
      </c>
      <c r="AR2244">
        <v>3</v>
      </c>
      <c r="AS2244">
        <v>1</v>
      </c>
      <c r="AT2244">
        <v>164</v>
      </c>
      <c r="AU2244">
        <v>54.3</v>
      </c>
      <c r="AV2244">
        <v>1</v>
      </c>
      <c r="AW2244">
        <v>0.3</v>
      </c>
      <c r="AX2244">
        <v>50</v>
      </c>
      <c r="AY2244">
        <v>16.600000000000001</v>
      </c>
      <c r="AZ2244">
        <v>22</v>
      </c>
      <c r="BA2244">
        <v>7.3</v>
      </c>
      <c r="BB2244">
        <v>0</v>
      </c>
      <c r="BC2244">
        <v>0</v>
      </c>
      <c r="BD2244">
        <v>80</v>
      </c>
      <c r="BE2244">
        <v>26.5</v>
      </c>
      <c r="BF2244">
        <v>1</v>
      </c>
      <c r="BG2244">
        <v>0.3</v>
      </c>
      <c r="BH2244">
        <v>4</v>
      </c>
      <c r="BI2244">
        <v>1.3</v>
      </c>
      <c r="BJ2244">
        <v>0</v>
      </c>
      <c r="BK2244">
        <v>0</v>
      </c>
      <c r="BL2244">
        <v>228</v>
      </c>
      <c r="BM2244">
        <v>75.5</v>
      </c>
      <c r="BN2244">
        <v>61</v>
      </c>
      <c r="BO2244">
        <v>20.2</v>
      </c>
      <c r="BP2244">
        <v>228</v>
      </c>
      <c r="BQ2244">
        <v>75.5</v>
      </c>
      <c r="BR2244" t="s">
        <v>7695</v>
      </c>
      <c r="BS2244" t="s">
        <v>7688</v>
      </c>
      <c r="BX2244" t="s">
        <v>7696</v>
      </c>
      <c r="BY2244" t="s">
        <v>7697</v>
      </c>
      <c r="BZ2244">
        <v>38078</v>
      </c>
      <c r="CA2244">
        <v>-117.134722899162</v>
      </c>
      <c r="CB2244">
        <v>32.758391767867799</v>
      </c>
      <c r="CD2244">
        <f xml:space="preserve"> _xlfn.XLOOKUP(AB2244,[1]Sheet1!B:B,[1]Sheet1!Y:Y,"Not Found")</f>
        <v>95775</v>
      </c>
      <c r="CE2244">
        <f xml:space="preserve"> _xlfn.XLOOKUP(AB2244,[1]Sheet1!B:B,[1]Sheet1!AA:AA, "Not Found")</f>
        <v>125120</v>
      </c>
      <c r="CH2244">
        <f t="shared" ca="1" si="71"/>
        <v>0.16740238665902074</v>
      </c>
    </row>
    <row r="2245" spans="1:86" x14ac:dyDescent="0.3">
      <c r="A2245">
        <v>7243</v>
      </c>
      <c r="B2245" t="s">
        <v>0</v>
      </c>
      <c r="C2245" t="s">
        <v>9597</v>
      </c>
      <c r="D2245" s="3">
        <v>37683386039671</v>
      </c>
      <c r="E2245" t="s">
        <v>7696</v>
      </c>
      <c r="F2245" t="s">
        <v>9598</v>
      </c>
      <c r="G2245" t="s">
        <v>4</v>
      </c>
      <c r="H2245" t="s">
        <v>7688</v>
      </c>
      <c r="I2245" t="s">
        <v>7697</v>
      </c>
      <c r="J2245" t="s">
        <v>9599</v>
      </c>
      <c r="K2245" t="s">
        <v>35</v>
      </c>
      <c r="L2245" t="s">
        <v>9</v>
      </c>
      <c r="M2245" s="1">
        <v>29403</v>
      </c>
      <c r="O2245" t="s">
        <v>35</v>
      </c>
      <c r="P2245" t="s">
        <v>36</v>
      </c>
      <c r="Q2245" t="s">
        <v>96</v>
      </c>
      <c r="R2245" t="s">
        <v>12</v>
      </c>
      <c r="U2245" t="s">
        <v>12</v>
      </c>
      <c r="V2245" t="s">
        <v>12</v>
      </c>
      <c r="W2245" t="s">
        <v>12</v>
      </c>
      <c r="X2245" t="s">
        <v>12</v>
      </c>
      <c r="Y2245" t="s">
        <v>14</v>
      </c>
      <c r="Z2245" t="s">
        <v>9600</v>
      </c>
      <c r="AA2245" t="s">
        <v>7688</v>
      </c>
      <c r="AB2245">
        <v>92103</v>
      </c>
      <c r="AC2245" t="str">
        <f t="shared" si="70"/>
        <v>1425 Washington Pl., San Diego, CA 92103</v>
      </c>
      <c r="AD2245" t="s">
        <v>17</v>
      </c>
      <c r="AE2245" t="s">
        <v>5185</v>
      </c>
      <c r="AF2245" t="s">
        <v>1475</v>
      </c>
      <c r="AG2245" t="s">
        <v>7732</v>
      </c>
      <c r="AH2245" s="2" t="s">
        <v>21</v>
      </c>
      <c r="AI2245">
        <v>32.749610760000003</v>
      </c>
      <c r="AJ2245">
        <v>-117.17621791000001</v>
      </c>
      <c r="AK2245">
        <v>728</v>
      </c>
      <c r="AL2245">
        <v>24</v>
      </c>
      <c r="AM2245">
        <v>3.3</v>
      </c>
      <c r="AN2245">
        <v>2</v>
      </c>
      <c r="AO2245">
        <v>0.3</v>
      </c>
      <c r="AP2245">
        <v>20</v>
      </c>
      <c r="AQ2245">
        <v>2.7</v>
      </c>
      <c r="AR2245">
        <v>9</v>
      </c>
      <c r="AS2245">
        <v>1.2</v>
      </c>
      <c r="AT2245">
        <v>215</v>
      </c>
      <c r="AU2245">
        <v>29.5</v>
      </c>
      <c r="AV2245">
        <v>2</v>
      </c>
      <c r="AW2245">
        <v>0.3</v>
      </c>
      <c r="AX2245">
        <v>367</v>
      </c>
      <c r="AY2245">
        <v>50.4</v>
      </c>
      <c r="AZ2245">
        <v>89</v>
      </c>
      <c r="BA2245">
        <v>12.2</v>
      </c>
      <c r="BB2245">
        <v>0</v>
      </c>
      <c r="BC2245">
        <v>0</v>
      </c>
      <c r="BD2245">
        <v>41</v>
      </c>
      <c r="BE2245">
        <v>5.6</v>
      </c>
      <c r="BF2245">
        <v>1</v>
      </c>
      <c r="BG2245">
        <v>0.1</v>
      </c>
      <c r="BH2245">
        <v>7</v>
      </c>
      <c r="BI2245">
        <v>1</v>
      </c>
      <c r="BJ2245">
        <v>0</v>
      </c>
      <c r="BK2245">
        <v>0</v>
      </c>
      <c r="BL2245">
        <v>222</v>
      </c>
      <c r="BM2245">
        <v>30.5</v>
      </c>
      <c r="BN2245">
        <v>107</v>
      </c>
      <c r="BO2245">
        <v>14.7</v>
      </c>
      <c r="BP2245">
        <v>221</v>
      </c>
      <c r="BQ2245">
        <v>30.4</v>
      </c>
      <c r="BR2245" t="s">
        <v>7695</v>
      </c>
      <c r="BS2245" t="s">
        <v>7688</v>
      </c>
      <c r="BX2245" t="s">
        <v>7696</v>
      </c>
      <c r="BY2245" t="s">
        <v>7697</v>
      </c>
      <c r="BZ2245">
        <v>37988</v>
      </c>
      <c r="CA2245">
        <v>-117.176217905819</v>
      </c>
      <c r="CB2245">
        <v>32.7496107642352</v>
      </c>
      <c r="CD2245">
        <f xml:space="preserve"> _xlfn.XLOOKUP(AB2245,[1]Sheet1!B:B,[1]Sheet1!Y:Y,"Not Found")</f>
        <v>96887</v>
      </c>
      <c r="CE2245">
        <f xml:space="preserve"> _xlfn.XLOOKUP(AB2245,[1]Sheet1!B:B,[1]Sheet1!AA:AA, "Not Found")</f>
        <v>142202</v>
      </c>
      <c r="CH2245">
        <f t="shared" ca="1" si="71"/>
        <v>0.89167628747384564</v>
      </c>
    </row>
    <row r="2246" spans="1:86" x14ac:dyDescent="0.3">
      <c r="A2246">
        <v>7244</v>
      </c>
      <c r="B2246" t="s">
        <v>0</v>
      </c>
      <c r="C2246" t="s">
        <v>9601</v>
      </c>
      <c r="D2246" s="3">
        <v>37683386039697</v>
      </c>
      <c r="E2246" t="s">
        <v>7696</v>
      </c>
      <c r="F2246" t="s">
        <v>9602</v>
      </c>
      <c r="G2246" t="s">
        <v>4</v>
      </c>
      <c r="H2246" t="s">
        <v>7688</v>
      </c>
      <c r="I2246" t="s">
        <v>7697</v>
      </c>
      <c r="J2246" t="s">
        <v>9603</v>
      </c>
      <c r="K2246" t="s">
        <v>35</v>
      </c>
      <c r="L2246" t="s">
        <v>9</v>
      </c>
      <c r="M2246" s="1">
        <v>29403</v>
      </c>
      <c r="O2246" t="s">
        <v>35</v>
      </c>
      <c r="P2246" t="s">
        <v>36</v>
      </c>
      <c r="Q2246" t="s">
        <v>37</v>
      </c>
      <c r="R2246" t="s">
        <v>12</v>
      </c>
      <c r="U2246" t="s">
        <v>12</v>
      </c>
      <c r="V2246" t="s">
        <v>12</v>
      </c>
      <c r="W2246" t="s">
        <v>12</v>
      </c>
      <c r="X2246" t="s">
        <v>12</v>
      </c>
      <c r="Y2246" t="s">
        <v>14</v>
      </c>
      <c r="Z2246" t="s">
        <v>9604</v>
      </c>
      <c r="AA2246" t="s">
        <v>7688</v>
      </c>
      <c r="AB2246">
        <v>92119</v>
      </c>
      <c r="AC2246" t="str">
        <f t="shared" si="70"/>
        <v>7030 Wandermere Pl., San Diego, CA 92119</v>
      </c>
      <c r="AD2246" t="s">
        <v>17</v>
      </c>
      <c r="AE2246" t="s">
        <v>7731</v>
      </c>
      <c r="AF2246" t="s">
        <v>1475</v>
      </c>
      <c r="AG2246" t="s">
        <v>7732</v>
      </c>
      <c r="AH2246" s="2" t="s">
        <v>21</v>
      </c>
      <c r="AI2246">
        <v>32.796758779999998</v>
      </c>
      <c r="AJ2246">
        <v>-117.04477889</v>
      </c>
      <c r="AK2246">
        <v>493</v>
      </c>
      <c r="AL2246">
        <v>25</v>
      </c>
      <c r="AM2246">
        <v>5.0999999999999996</v>
      </c>
      <c r="AN2246">
        <v>0</v>
      </c>
      <c r="AO2246">
        <v>0</v>
      </c>
      <c r="AP2246">
        <v>19</v>
      </c>
      <c r="AQ2246">
        <v>3.9</v>
      </c>
      <c r="AR2246">
        <v>4</v>
      </c>
      <c r="AS2246">
        <v>0.8</v>
      </c>
      <c r="AT2246">
        <v>140</v>
      </c>
      <c r="AU2246">
        <v>28.4</v>
      </c>
      <c r="AV2246">
        <v>2</v>
      </c>
      <c r="AW2246">
        <v>0.4</v>
      </c>
      <c r="AX2246">
        <v>250</v>
      </c>
      <c r="AY2246">
        <v>50.7</v>
      </c>
      <c r="AZ2246">
        <v>53</v>
      </c>
      <c r="BA2246">
        <v>10.8</v>
      </c>
      <c r="BB2246">
        <v>0</v>
      </c>
      <c r="BC2246">
        <v>0</v>
      </c>
      <c r="BD2246">
        <v>31</v>
      </c>
      <c r="BE2246">
        <v>6.3</v>
      </c>
      <c r="BF2246">
        <v>2</v>
      </c>
      <c r="BG2246">
        <v>0.4</v>
      </c>
      <c r="BH2246">
        <v>3</v>
      </c>
      <c r="BI2246">
        <v>0.6</v>
      </c>
      <c r="BJ2246">
        <v>0</v>
      </c>
      <c r="BK2246">
        <v>0</v>
      </c>
      <c r="BL2246">
        <v>154</v>
      </c>
      <c r="BM2246">
        <v>31.2</v>
      </c>
      <c r="BN2246">
        <v>74</v>
      </c>
      <c r="BO2246">
        <v>15</v>
      </c>
      <c r="BP2246">
        <v>153</v>
      </c>
      <c r="BQ2246">
        <v>31</v>
      </c>
      <c r="BR2246" t="s">
        <v>7695</v>
      </c>
      <c r="BS2246" t="s">
        <v>7688</v>
      </c>
      <c r="BX2246" t="s">
        <v>7696</v>
      </c>
      <c r="BY2246" t="s">
        <v>7697</v>
      </c>
      <c r="BZ2246">
        <v>37989</v>
      </c>
      <c r="CA2246">
        <v>-117.04477888745799</v>
      </c>
      <c r="CB2246">
        <v>32.796758775739498</v>
      </c>
      <c r="CD2246">
        <f xml:space="preserve"> _xlfn.XLOOKUP(AB2246,[1]Sheet1!B:B,[1]Sheet1!Y:Y,"Not Found")</f>
        <v>115600</v>
      </c>
      <c r="CE2246">
        <f xml:space="preserve"> _xlfn.XLOOKUP(AB2246,[1]Sheet1!B:B,[1]Sheet1!AA:AA, "Not Found")</f>
        <v>141821</v>
      </c>
      <c r="CH2246">
        <f t="shared" ca="1" si="71"/>
        <v>0.93462021611670409</v>
      </c>
    </row>
    <row r="2247" spans="1:86" x14ac:dyDescent="0.3">
      <c r="A2247">
        <v>7245</v>
      </c>
      <c r="B2247" t="s">
        <v>0</v>
      </c>
      <c r="C2247" t="s">
        <v>9605</v>
      </c>
      <c r="D2247" s="3">
        <v>37683386039705</v>
      </c>
      <c r="E2247" t="s">
        <v>7696</v>
      </c>
      <c r="F2247" t="s">
        <v>9606</v>
      </c>
      <c r="G2247" t="s">
        <v>4</v>
      </c>
      <c r="H2247" t="s">
        <v>7688</v>
      </c>
      <c r="I2247" t="s">
        <v>7697</v>
      </c>
      <c r="J2247" t="s">
        <v>2149</v>
      </c>
      <c r="K2247" t="s">
        <v>35</v>
      </c>
      <c r="L2247" t="s">
        <v>9</v>
      </c>
      <c r="M2247" s="1">
        <v>29403</v>
      </c>
      <c r="O2247" t="s">
        <v>35</v>
      </c>
      <c r="P2247" t="s">
        <v>36</v>
      </c>
      <c r="Q2247" t="s">
        <v>37</v>
      </c>
      <c r="R2247" t="s">
        <v>12</v>
      </c>
      <c r="U2247" t="s">
        <v>12</v>
      </c>
      <c r="V2247" t="s">
        <v>12</v>
      </c>
      <c r="W2247" t="s">
        <v>13</v>
      </c>
      <c r="X2247" t="s">
        <v>12</v>
      </c>
      <c r="Y2247" t="s">
        <v>14</v>
      </c>
      <c r="Z2247" t="s">
        <v>9607</v>
      </c>
      <c r="AA2247" t="s">
        <v>7688</v>
      </c>
      <c r="AB2247">
        <v>92105</v>
      </c>
      <c r="AC2247" t="str">
        <f t="shared" si="70"/>
        <v>2807 Fairmount Ave., San Diego, CA 92105</v>
      </c>
      <c r="AD2247" t="s">
        <v>17</v>
      </c>
      <c r="AE2247" t="s">
        <v>7693</v>
      </c>
      <c r="AF2247" t="s">
        <v>1475</v>
      </c>
      <c r="AG2247" t="s">
        <v>7694</v>
      </c>
      <c r="AH2247" s="2" t="s">
        <v>21</v>
      </c>
      <c r="AI2247">
        <v>32.735503770000001</v>
      </c>
      <c r="AJ2247">
        <v>-117.10024589</v>
      </c>
      <c r="AK2247">
        <v>433</v>
      </c>
      <c r="AL2247">
        <v>68</v>
      </c>
      <c r="AM2247">
        <v>15.7</v>
      </c>
      <c r="AN2247">
        <v>3</v>
      </c>
      <c r="AO2247">
        <v>0.7</v>
      </c>
      <c r="AP2247">
        <v>27</v>
      </c>
      <c r="AQ2247">
        <v>6.2</v>
      </c>
      <c r="AR2247">
        <v>6</v>
      </c>
      <c r="AS2247">
        <v>1.4</v>
      </c>
      <c r="AT2247">
        <v>300</v>
      </c>
      <c r="AU2247">
        <v>69.3</v>
      </c>
      <c r="AV2247">
        <v>3</v>
      </c>
      <c r="AW2247">
        <v>0.7</v>
      </c>
      <c r="AX2247">
        <v>12</v>
      </c>
      <c r="AY2247">
        <v>2.8</v>
      </c>
      <c r="AZ2247">
        <v>14</v>
      </c>
      <c r="BA2247">
        <v>3.2</v>
      </c>
      <c r="BB2247">
        <v>0</v>
      </c>
      <c r="BC2247">
        <v>0</v>
      </c>
      <c r="BD2247">
        <v>215</v>
      </c>
      <c r="BE2247">
        <v>49.7</v>
      </c>
      <c r="BF2247">
        <v>0</v>
      </c>
      <c r="BG2247">
        <v>0</v>
      </c>
      <c r="BH2247">
        <v>75</v>
      </c>
      <c r="BI2247">
        <v>17.3</v>
      </c>
      <c r="BJ2247">
        <v>0</v>
      </c>
      <c r="BK2247">
        <v>0</v>
      </c>
      <c r="BL2247">
        <v>405</v>
      </c>
      <c r="BM2247">
        <v>93.5</v>
      </c>
      <c r="BN2247">
        <v>90</v>
      </c>
      <c r="BO2247">
        <v>20.8</v>
      </c>
      <c r="BP2247">
        <v>405</v>
      </c>
      <c r="BQ2247">
        <v>93.5</v>
      </c>
      <c r="BR2247" t="s">
        <v>7695</v>
      </c>
      <c r="BS2247" t="s">
        <v>7688</v>
      </c>
      <c r="BX2247" t="s">
        <v>7696</v>
      </c>
      <c r="BY2247" t="s">
        <v>7697</v>
      </c>
      <c r="BZ2247">
        <v>37990</v>
      </c>
      <c r="CA2247">
        <v>-117.10024589179</v>
      </c>
      <c r="CB2247">
        <v>32.735503765770403</v>
      </c>
      <c r="CD2247">
        <f xml:space="preserve"> _xlfn.XLOOKUP(AB2247,[1]Sheet1!B:B,[1]Sheet1!Y:Y,"Not Found")</f>
        <v>65174</v>
      </c>
      <c r="CE2247">
        <f xml:space="preserve"> _xlfn.XLOOKUP(AB2247,[1]Sheet1!B:B,[1]Sheet1!AA:AA, "Not Found")</f>
        <v>83709</v>
      </c>
      <c r="CH2247">
        <f t="shared" ca="1" si="71"/>
        <v>0.53446808798298184</v>
      </c>
    </row>
    <row r="2248" spans="1:86" x14ac:dyDescent="0.3">
      <c r="A2248">
        <v>7246</v>
      </c>
      <c r="B2248" t="s">
        <v>0</v>
      </c>
      <c r="C2248" t="s">
        <v>9608</v>
      </c>
      <c r="D2248" s="3">
        <v>37683386039713</v>
      </c>
      <c r="E2248" t="s">
        <v>7696</v>
      </c>
      <c r="F2248" t="s">
        <v>9609</v>
      </c>
      <c r="G2248" t="s">
        <v>4</v>
      </c>
      <c r="H2248" t="s">
        <v>7688</v>
      </c>
      <c r="I2248" t="s">
        <v>7697</v>
      </c>
      <c r="J2248" t="s">
        <v>9610</v>
      </c>
      <c r="K2248" t="s">
        <v>35</v>
      </c>
      <c r="L2248" t="s">
        <v>9</v>
      </c>
      <c r="M2248" s="1">
        <v>29403</v>
      </c>
      <c r="O2248" t="s">
        <v>35</v>
      </c>
      <c r="P2248" t="s">
        <v>36</v>
      </c>
      <c r="Q2248" t="s">
        <v>37</v>
      </c>
      <c r="R2248" t="s">
        <v>12</v>
      </c>
      <c r="U2248" t="s">
        <v>12</v>
      </c>
      <c r="V2248" t="s">
        <v>12</v>
      </c>
      <c r="W2248" t="s">
        <v>13</v>
      </c>
      <c r="X2248" t="s">
        <v>12</v>
      </c>
      <c r="Y2248" t="s">
        <v>58</v>
      </c>
      <c r="Z2248" t="s">
        <v>9611</v>
      </c>
      <c r="AA2248" t="s">
        <v>7688</v>
      </c>
      <c r="AB2248">
        <v>92115</v>
      </c>
      <c r="AC2248" t="str">
        <f t="shared" si="70"/>
        <v>5420 Montezuma Rd., San Diego, CA 92115</v>
      </c>
      <c r="AD2248" t="s">
        <v>17</v>
      </c>
      <c r="AE2248" t="s">
        <v>7731</v>
      </c>
      <c r="AF2248" t="s">
        <v>1475</v>
      </c>
      <c r="AG2248" t="s">
        <v>7732</v>
      </c>
      <c r="AH2248" s="2" t="s">
        <v>21</v>
      </c>
      <c r="AI2248">
        <v>32.772012770000003</v>
      </c>
      <c r="AJ2248">
        <v>-117.07925089</v>
      </c>
      <c r="AK2248">
        <v>391</v>
      </c>
      <c r="AL2248">
        <v>35</v>
      </c>
      <c r="AM2248">
        <v>9</v>
      </c>
      <c r="AN2248">
        <v>3</v>
      </c>
      <c r="AO2248">
        <v>0.8</v>
      </c>
      <c r="AP2248">
        <v>97</v>
      </c>
      <c r="AQ2248">
        <v>24.8</v>
      </c>
      <c r="AR2248">
        <v>5</v>
      </c>
      <c r="AS2248">
        <v>1.3</v>
      </c>
      <c r="AT2248">
        <v>132</v>
      </c>
      <c r="AU2248">
        <v>33.799999999999997</v>
      </c>
      <c r="AV2248">
        <v>0</v>
      </c>
      <c r="AW2248">
        <v>0</v>
      </c>
      <c r="AX2248">
        <v>79</v>
      </c>
      <c r="AY2248">
        <v>20.2</v>
      </c>
      <c r="AZ2248">
        <v>39</v>
      </c>
      <c r="BA2248">
        <v>10</v>
      </c>
      <c r="BB2248">
        <v>1</v>
      </c>
      <c r="BC2248">
        <v>0.3</v>
      </c>
      <c r="BD2248">
        <v>78</v>
      </c>
      <c r="BE2248">
        <v>19.899999999999999</v>
      </c>
      <c r="BF2248">
        <v>2</v>
      </c>
      <c r="BG2248">
        <v>0.5</v>
      </c>
      <c r="BH2248">
        <v>15</v>
      </c>
      <c r="BI2248">
        <v>3.8</v>
      </c>
      <c r="BJ2248">
        <v>0</v>
      </c>
      <c r="BK2248">
        <v>0</v>
      </c>
      <c r="BL2248">
        <v>206</v>
      </c>
      <c r="BM2248">
        <v>52.7</v>
      </c>
      <c r="BN2248">
        <v>46</v>
      </c>
      <c r="BO2248">
        <v>11.8</v>
      </c>
      <c r="BP2248">
        <v>206</v>
      </c>
      <c r="BQ2248">
        <v>52.7</v>
      </c>
      <c r="BR2248" t="s">
        <v>7695</v>
      </c>
      <c r="BS2248" t="s">
        <v>7688</v>
      </c>
      <c r="BX2248" t="s">
        <v>7696</v>
      </c>
      <c r="BY2248" t="s">
        <v>7697</v>
      </c>
      <c r="BZ2248">
        <v>37992</v>
      </c>
      <c r="CA2248">
        <v>-117.079250891097</v>
      </c>
      <c r="CB2248">
        <v>32.772012772390902</v>
      </c>
      <c r="CD2248">
        <f xml:space="preserve"> _xlfn.XLOOKUP(AB2248,[1]Sheet1!B:B,[1]Sheet1!Y:Y,"Not Found")</f>
        <v>75178</v>
      </c>
      <c r="CE2248">
        <f xml:space="preserve"> _xlfn.XLOOKUP(AB2248,[1]Sheet1!B:B,[1]Sheet1!AA:AA, "Not Found")</f>
        <v>99811</v>
      </c>
      <c r="CH2248">
        <f t="shared" ca="1" si="71"/>
        <v>0.2842812606143611</v>
      </c>
    </row>
    <row r="2249" spans="1:86" x14ac:dyDescent="0.3">
      <c r="A2249">
        <v>7247</v>
      </c>
      <c r="B2249" t="s">
        <v>0</v>
      </c>
      <c r="C2249" t="s">
        <v>9612</v>
      </c>
      <c r="D2249" s="3">
        <v>37683386039721</v>
      </c>
      <c r="E2249" t="s">
        <v>7696</v>
      </c>
      <c r="F2249" t="s">
        <v>9613</v>
      </c>
      <c r="G2249" t="s">
        <v>4</v>
      </c>
      <c r="H2249" t="s">
        <v>7688</v>
      </c>
      <c r="I2249" t="s">
        <v>7697</v>
      </c>
      <c r="J2249" t="s">
        <v>2899</v>
      </c>
      <c r="K2249" t="s">
        <v>35</v>
      </c>
      <c r="L2249" t="s">
        <v>9</v>
      </c>
      <c r="M2249" s="1">
        <v>29403</v>
      </c>
      <c r="O2249" t="s">
        <v>35</v>
      </c>
      <c r="P2249" t="s">
        <v>36</v>
      </c>
      <c r="Q2249" t="s">
        <v>75</v>
      </c>
      <c r="R2249" t="s">
        <v>12</v>
      </c>
      <c r="U2249" t="s">
        <v>12</v>
      </c>
      <c r="V2249" t="s">
        <v>12</v>
      </c>
      <c r="W2249" t="s">
        <v>13</v>
      </c>
      <c r="X2249" t="s">
        <v>12</v>
      </c>
      <c r="Y2249" t="s">
        <v>14</v>
      </c>
      <c r="Z2249" t="s">
        <v>9614</v>
      </c>
      <c r="AA2249" t="s">
        <v>7688</v>
      </c>
      <c r="AB2249">
        <v>92117</v>
      </c>
      <c r="AC2249" t="str">
        <f t="shared" si="70"/>
        <v>4750 Lehrer Dr., San Diego, CA 92117</v>
      </c>
      <c r="AD2249" t="s">
        <v>17</v>
      </c>
      <c r="AE2249" t="s">
        <v>7731</v>
      </c>
      <c r="AF2249" t="s">
        <v>1475</v>
      </c>
      <c r="AG2249" t="s">
        <v>7732</v>
      </c>
      <c r="AH2249" s="2" t="s">
        <v>21</v>
      </c>
      <c r="AI2249">
        <v>32.839004770000003</v>
      </c>
      <c r="AJ2249">
        <v>-117.18925692000001</v>
      </c>
      <c r="AK2249">
        <v>256</v>
      </c>
      <c r="AL2249">
        <v>5</v>
      </c>
      <c r="AM2249">
        <v>2</v>
      </c>
      <c r="AN2249">
        <v>0</v>
      </c>
      <c r="AO2249">
        <v>0</v>
      </c>
      <c r="AP2249">
        <v>29</v>
      </c>
      <c r="AQ2249">
        <v>11.3</v>
      </c>
      <c r="AR2249">
        <v>7</v>
      </c>
      <c r="AS2249">
        <v>2.7</v>
      </c>
      <c r="AT2249">
        <v>102</v>
      </c>
      <c r="AU2249">
        <v>39.799999999999997</v>
      </c>
      <c r="AV2249">
        <v>7</v>
      </c>
      <c r="AW2249">
        <v>2.7</v>
      </c>
      <c r="AX2249">
        <v>62</v>
      </c>
      <c r="AY2249">
        <v>24.2</v>
      </c>
      <c r="AZ2249">
        <v>43</v>
      </c>
      <c r="BA2249">
        <v>16.8</v>
      </c>
      <c r="BB2249">
        <v>1</v>
      </c>
      <c r="BC2249">
        <v>0.4</v>
      </c>
      <c r="BD2249">
        <v>52</v>
      </c>
      <c r="BE2249">
        <v>20.3</v>
      </c>
      <c r="BF2249">
        <v>1</v>
      </c>
      <c r="BG2249">
        <v>0.4</v>
      </c>
      <c r="BH2249">
        <v>17</v>
      </c>
      <c r="BI2249">
        <v>6.6</v>
      </c>
      <c r="BJ2249">
        <v>0</v>
      </c>
      <c r="BK2249">
        <v>0</v>
      </c>
      <c r="BL2249">
        <v>154</v>
      </c>
      <c r="BM2249">
        <v>60.2</v>
      </c>
      <c r="BN2249">
        <v>62</v>
      </c>
      <c r="BO2249">
        <v>24.2</v>
      </c>
      <c r="BP2249">
        <v>154</v>
      </c>
      <c r="BQ2249">
        <v>60.2</v>
      </c>
      <c r="BR2249" t="s">
        <v>7695</v>
      </c>
      <c r="BS2249" t="s">
        <v>7688</v>
      </c>
      <c r="BX2249" t="s">
        <v>7696</v>
      </c>
      <c r="BY2249" t="s">
        <v>7697</v>
      </c>
      <c r="BZ2249">
        <v>37993</v>
      </c>
      <c r="CA2249">
        <v>-117.189256915361</v>
      </c>
      <c r="CB2249">
        <v>32.839004774088401</v>
      </c>
      <c r="CD2249">
        <f xml:space="preserve"> _xlfn.XLOOKUP(AB2249,[1]Sheet1!B:B,[1]Sheet1!Y:Y,"Not Found")</f>
        <v>105286</v>
      </c>
      <c r="CE2249">
        <f xml:space="preserve"> _xlfn.XLOOKUP(AB2249,[1]Sheet1!B:B,[1]Sheet1!AA:AA, "Not Found")</f>
        <v>134066</v>
      </c>
      <c r="CH2249">
        <f t="shared" ca="1" si="71"/>
        <v>0.40151559215551391</v>
      </c>
    </row>
    <row r="2250" spans="1:86" x14ac:dyDescent="0.3">
      <c r="A2250">
        <v>7248</v>
      </c>
      <c r="B2250" t="s">
        <v>0</v>
      </c>
      <c r="C2250" t="s">
        <v>9615</v>
      </c>
      <c r="D2250" s="3">
        <v>37683386039739</v>
      </c>
      <c r="E2250" t="s">
        <v>7696</v>
      </c>
      <c r="F2250" t="s">
        <v>9616</v>
      </c>
      <c r="G2250" t="s">
        <v>4</v>
      </c>
      <c r="H2250" t="s">
        <v>7688</v>
      </c>
      <c r="I2250" t="s">
        <v>7697</v>
      </c>
      <c r="J2250" t="s">
        <v>9617</v>
      </c>
      <c r="K2250" t="s">
        <v>35</v>
      </c>
      <c r="L2250" t="s">
        <v>9</v>
      </c>
      <c r="M2250" s="1">
        <v>29403</v>
      </c>
      <c r="O2250" t="s">
        <v>35</v>
      </c>
      <c r="P2250" t="s">
        <v>36</v>
      </c>
      <c r="Q2250" t="s">
        <v>37</v>
      </c>
      <c r="R2250" t="s">
        <v>12</v>
      </c>
      <c r="U2250" t="s">
        <v>12</v>
      </c>
      <c r="V2250" t="s">
        <v>12</v>
      </c>
      <c r="W2250" t="s">
        <v>12</v>
      </c>
      <c r="X2250" t="s">
        <v>12</v>
      </c>
      <c r="Y2250" t="s">
        <v>14</v>
      </c>
      <c r="Z2250" t="s">
        <v>9618</v>
      </c>
      <c r="AA2250" t="s">
        <v>7688</v>
      </c>
      <c r="AB2250">
        <v>92120</v>
      </c>
      <c r="AC2250" t="str">
        <f t="shared" si="70"/>
        <v>6230 Del Cerro Blvd., San Diego, CA 92120</v>
      </c>
      <c r="AD2250" t="s">
        <v>17</v>
      </c>
      <c r="AE2250" t="s">
        <v>7731</v>
      </c>
      <c r="AF2250" t="s">
        <v>1475</v>
      </c>
      <c r="AG2250" t="s">
        <v>7732</v>
      </c>
      <c r="AH2250" s="2" t="s">
        <v>21</v>
      </c>
      <c r="AI2250">
        <v>32.783183770000001</v>
      </c>
      <c r="AJ2250">
        <v>-117.06431889</v>
      </c>
      <c r="AK2250">
        <v>530</v>
      </c>
      <c r="AL2250">
        <v>8</v>
      </c>
      <c r="AM2250">
        <v>1.5</v>
      </c>
      <c r="AN2250">
        <v>0</v>
      </c>
      <c r="AO2250">
        <v>0</v>
      </c>
      <c r="AP2250">
        <v>18</v>
      </c>
      <c r="AQ2250">
        <v>3.4</v>
      </c>
      <c r="AR2250">
        <v>9</v>
      </c>
      <c r="AS2250">
        <v>1.7</v>
      </c>
      <c r="AT2250">
        <v>89</v>
      </c>
      <c r="AU2250">
        <v>16.8</v>
      </c>
      <c r="AV2250">
        <v>1</v>
      </c>
      <c r="AW2250">
        <v>0.2</v>
      </c>
      <c r="AX2250">
        <v>317</v>
      </c>
      <c r="AY2250">
        <v>59.8</v>
      </c>
      <c r="AZ2250">
        <v>88</v>
      </c>
      <c r="BA2250">
        <v>16.600000000000001</v>
      </c>
      <c r="BB2250">
        <v>0</v>
      </c>
      <c r="BC2250">
        <v>0</v>
      </c>
      <c r="BD2250">
        <v>7</v>
      </c>
      <c r="BE2250">
        <v>1.3</v>
      </c>
      <c r="BF2250">
        <v>0</v>
      </c>
      <c r="BG2250">
        <v>0</v>
      </c>
      <c r="BH2250">
        <v>5</v>
      </c>
      <c r="BI2250">
        <v>0.9</v>
      </c>
      <c r="BJ2250">
        <v>0</v>
      </c>
      <c r="BK2250">
        <v>0</v>
      </c>
      <c r="BL2250">
        <v>102</v>
      </c>
      <c r="BM2250">
        <v>19.2</v>
      </c>
      <c r="BN2250">
        <v>83</v>
      </c>
      <c r="BO2250">
        <v>15.7</v>
      </c>
      <c r="BP2250">
        <v>102</v>
      </c>
      <c r="BQ2250">
        <v>19.2</v>
      </c>
      <c r="BR2250" t="s">
        <v>7695</v>
      </c>
      <c r="BS2250" t="s">
        <v>7688</v>
      </c>
      <c r="BX2250" t="s">
        <v>7696</v>
      </c>
      <c r="BY2250" t="s">
        <v>7697</v>
      </c>
      <c r="BZ2250">
        <v>37994</v>
      </c>
      <c r="CA2250">
        <v>-117.06431889032901</v>
      </c>
      <c r="CB2250">
        <v>32.783183773881198</v>
      </c>
      <c r="CD2250">
        <f xml:space="preserve"> _xlfn.XLOOKUP(AB2250,[1]Sheet1!B:B,[1]Sheet1!Y:Y,"Not Found")</f>
        <v>114579</v>
      </c>
      <c r="CE2250">
        <f xml:space="preserve"> _xlfn.XLOOKUP(AB2250,[1]Sheet1!B:B,[1]Sheet1!AA:AA, "Not Found")</f>
        <v>148156</v>
      </c>
      <c r="CH2250">
        <f t="shared" ca="1" si="71"/>
        <v>0.53300324862343584</v>
      </c>
    </row>
    <row r="2251" spans="1:86" x14ac:dyDescent="0.3">
      <c r="A2251">
        <v>7249</v>
      </c>
      <c r="B2251" t="s">
        <v>0</v>
      </c>
      <c r="C2251" t="s">
        <v>9619</v>
      </c>
      <c r="D2251" s="3">
        <v>37683386039747</v>
      </c>
      <c r="E2251" t="s">
        <v>7696</v>
      </c>
      <c r="F2251" t="s">
        <v>9620</v>
      </c>
      <c r="G2251" t="s">
        <v>4</v>
      </c>
      <c r="H2251" t="s">
        <v>7688</v>
      </c>
      <c r="I2251" t="s">
        <v>7697</v>
      </c>
      <c r="J2251" t="s">
        <v>9621</v>
      </c>
      <c r="K2251" t="s">
        <v>35</v>
      </c>
      <c r="L2251" t="s">
        <v>9</v>
      </c>
      <c r="M2251" s="1">
        <v>29403</v>
      </c>
      <c r="O2251" t="s">
        <v>35</v>
      </c>
      <c r="P2251" t="s">
        <v>36</v>
      </c>
      <c r="Q2251" t="s">
        <v>75</v>
      </c>
      <c r="R2251" t="s">
        <v>12</v>
      </c>
      <c r="U2251" t="s">
        <v>12</v>
      </c>
      <c r="V2251" t="s">
        <v>12</v>
      </c>
      <c r="W2251" t="s">
        <v>12</v>
      </c>
      <c r="X2251" t="s">
        <v>12</v>
      </c>
      <c r="Y2251" t="s">
        <v>14</v>
      </c>
      <c r="Z2251" t="s">
        <v>9622</v>
      </c>
      <c r="AA2251" t="s">
        <v>7688</v>
      </c>
      <c r="AB2251">
        <v>92111</v>
      </c>
      <c r="AC2251" t="str">
        <f t="shared" si="70"/>
        <v>4902 Mt. Ararat Dr., San Diego, CA 92111</v>
      </c>
      <c r="AD2251" t="s">
        <v>17</v>
      </c>
      <c r="AE2251" t="s">
        <v>7731</v>
      </c>
      <c r="AF2251" t="s">
        <v>1475</v>
      </c>
      <c r="AG2251" t="s">
        <v>7732</v>
      </c>
      <c r="AH2251" s="2" t="s">
        <v>21</v>
      </c>
      <c r="AI2251">
        <v>32.810562769999997</v>
      </c>
      <c r="AJ2251">
        <v>-117.18966291</v>
      </c>
      <c r="AK2251">
        <v>503</v>
      </c>
      <c r="AL2251">
        <v>0</v>
      </c>
      <c r="AM2251">
        <v>0</v>
      </c>
      <c r="AN2251">
        <v>1</v>
      </c>
      <c r="AO2251">
        <v>0.2</v>
      </c>
      <c r="AP2251">
        <v>15</v>
      </c>
      <c r="AQ2251">
        <v>3</v>
      </c>
      <c r="AR2251">
        <v>3</v>
      </c>
      <c r="AS2251">
        <v>0.6</v>
      </c>
      <c r="AT2251">
        <v>93</v>
      </c>
      <c r="AU2251">
        <v>18.5</v>
      </c>
      <c r="AV2251">
        <v>0</v>
      </c>
      <c r="AW2251">
        <v>0</v>
      </c>
      <c r="AX2251">
        <v>326</v>
      </c>
      <c r="AY2251">
        <v>64.8</v>
      </c>
      <c r="AZ2251">
        <v>65</v>
      </c>
      <c r="BA2251">
        <v>12.9</v>
      </c>
      <c r="BB2251">
        <v>0</v>
      </c>
      <c r="BC2251">
        <v>0</v>
      </c>
      <c r="BD2251">
        <v>13</v>
      </c>
      <c r="BE2251">
        <v>2.6</v>
      </c>
      <c r="BF2251">
        <v>1</v>
      </c>
      <c r="BG2251">
        <v>0.2</v>
      </c>
      <c r="BH2251">
        <v>1</v>
      </c>
      <c r="BI2251">
        <v>0.2</v>
      </c>
      <c r="BJ2251">
        <v>0</v>
      </c>
      <c r="BK2251">
        <v>0</v>
      </c>
      <c r="BL2251">
        <v>123</v>
      </c>
      <c r="BM2251">
        <v>24.5</v>
      </c>
      <c r="BN2251">
        <v>63</v>
      </c>
      <c r="BO2251">
        <v>12.5</v>
      </c>
      <c r="BP2251">
        <v>123</v>
      </c>
      <c r="BQ2251">
        <v>24.5</v>
      </c>
      <c r="BR2251" t="s">
        <v>7695</v>
      </c>
      <c r="BS2251" t="s">
        <v>7688</v>
      </c>
      <c r="BX2251" t="s">
        <v>7696</v>
      </c>
      <c r="BY2251" t="s">
        <v>7697</v>
      </c>
      <c r="BZ2251">
        <v>37997</v>
      </c>
      <c r="CA2251">
        <v>-117.189662913457</v>
      </c>
      <c r="CB2251">
        <v>32.810562770258798</v>
      </c>
      <c r="CD2251">
        <f xml:space="preserve"> _xlfn.XLOOKUP(AB2251,[1]Sheet1!B:B,[1]Sheet1!Y:Y,"Not Found")</f>
        <v>95081</v>
      </c>
      <c r="CE2251">
        <f xml:space="preserve"> _xlfn.XLOOKUP(AB2251,[1]Sheet1!B:B,[1]Sheet1!AA:AA, "Not Found")</f>
        <v>113776</v>
      </c>
      <c r="CH2251">
        <f t="shared" ca="1" si="71"/>
        <v>0.68723558757318548</v>
      </c>
    </row>
    <row r="2252" spans="1:86" x14ac:dyDescent="0.3">
      <c r="A2252">
        <v>7250</v>
      </c>
      <c r="B2252" t="s">
        <v>0</v>
      </c>
      <c r="C2252" t="s">
        <v>9623</v>
      </c>
      <c r="D2252" s="3">
        <v>37683386039754</v>
      </c>
      <c r="E2252" t="s">
        <v>7696</v>
      </c>
      <c r="F2252" t="s">
        <v>9624</v>
      </c>
      <c r="G2252" t="s">
        <v>4</v>
      </c>
      <c r="H2252" t="s">
        <v>7688</v>
      </c>
      <c r="I2252" t="s">
        <v>7697</v>
      </c>
      <c r="J2252" t="s">
        <v>9625</v>
      </c>
      <c r="K2252" t="s">
        <v>35</v>
      </c>
      <c r="L2252" t="s">
        <v>9</v>
      </c>
      <c r="M2252" s="1">
        <v>29403</v>
      </c>
      <c r="O2252" t="s">
        <v>35</v>
      </c>
      <c r="P2252" t="s">
        <v>36</v>
      </c>
      <c r="Q2252" t="s">
        <v>37</v>
      </c>
      <c r="R2252" t="s">
        <v>12</v>
      </c>
      <c r="U2252" t="s">
        <v>12</v>
      </c>
      <c r="V2252" t="s">
        <v>12</v>
      </c>
      <c r="W2252" t="s">
        <v>13</v>
      </c>
      <c r="X2252" t="s">
        <v>12</v>
      </c>
      <c r="Y2252" t="s">
        <v>58</v>
      </c>
      <c r="Z2252" t="s">
        <v>9626</v>
      </c>
      <c r="AA2252" t="s">
        <v>7688</v>
      </c>
      <c r="AB2252">
        <v>92102</v>
      </c>
      <c r="AC2252" t="str">
        <f t="shared" si="70"/>
        <v>5050 Guymon St., San Diego, CA 92102</v>
      </c>
      <c r="AD2252" t="s">
        <v>17</v>
      </c>
      <c r="AE2252" t="s">
        <v>7693</v>
      </c>
      <c r="AF2252" t="s">
        <v>1475</v>
      </c>
      <c r="AG2252" t="s">
        <v>7694</v>
      </c>
      <c r="AH2252" s="2" t="s">
        <v>21</v>
      </c>
      <c r="AI2252">
        <v>32.71230576</v>
      </c>
      <c r="AJ2252">
        <v>-117.08707289</v>
      </c>
      <c r="AK2252">
        <v>378</v>
      </c>
      <c r="AL2252">
        <v>34</v>
      </c>
      <c r="AM2252">
        <v>9</v>
      </c>
      <c r="AN2252">
        <v>0</v>
      </c>
      <c r="AO2252">
        <v>0</v>
      </c>
      <c r="AP2252">
        <v>20</v>
      </c>
      <c r="AQ2252">
        <v>5.3</v>
      </c>
      <c r="AR2252">
        <v>1</v>
      </c>
      <c r="AS2252">
        <v>0.3</v>
      </c>
      <c r="AT2252">
        <v>313</v>
      </c>
      <c r="AU2252">
        <v>82.8</v>
      </c>
      <c r="AV2252">
        <v>1</v>
      </c>
      <c r="AW2252">
        <v>0.3</v>
      </c>
      <c r="AX2252">
        <v>3</v>
      </c>
      <c r="AY2252">
        <v>0.8</v>
      </c>
      <c r="AZ2252">
        <v>6</v>
      </c>
      <c r="BA2252">
        <v>1.6</v>
      </c>
      <c r="BB2252">
        <v>0</v>
      </c>
      <c r="BC2252">
        <v>0</v>
      </c>
      <c r="BD2252">
        <v>206</v>
      </c>
      <c r="BE2252">
        <v>54.5</v>
      </c>
      <c r="BF2252">
        <v>1</v>
      </c>
      <c r="BG2252">
        <v>0.3</v>
      </c>
      <c r="BH2252">
        <v>136</v>
      </c>
      <c r="BI2252">
        <v>36</v>
      </c>
      <c r="BJ2252">
        <v>2</v>
      </c>
      <c r="BK2252">
        <v>0.5</v>
      </c>
      <c r="BL2252">
        <v>367</v>
      </c>
      <c r="BM2252">
        <v>97.1</v>
      </c>
      <c r="BN2252">
        <v>54</v>
      </c>
      <c r="BO2252">
        <v>14.3</v>
      </c>
      <c r="BP2252">
        <v>366</v>
      </c>
      <c r="BQ2252">
        <v>96.8</v>
      </c>
      <c r="BR2252" t="s">
        <v>7695</v>
      </c>
      <c r="BS2252" t="s">
        <v>7688</v>
      </c>
      <c r="BX2252" t="s">
        <v>7696</v>
      </c>
      <c r="BY2252" t="s">
        <v>7697</v>
      </c>
      <c r="BZ2252">
        <v>37999</v>
      </c>
      <c r="CA2252">
        <v>-117.08707288811701</v>
      </c>
      <c r="CB2252">
        <v>32.712305764192202</v>
      </c>
      <c r="CD2252">
        <f xml:space="preserve"> _xlfn.XLOOKUP(AB2252,[1]Sheet1!B:B,[1]Sheet1!Y:Y,"Not Found")</f>
        <v>71319</v>
      </c>
      <c r="CE2252">
        <f xml:space="preserve"> _xlfn.XLOOKUP(AB2252,[1]Sheet1!B:B,[1]Sheet1!AA:AA, "Not Found")</f>
        <v>89329</v>
      </c>
      <c r="CH2252">
        <f t="shared" ca="1" si="71"/>
        <v>0.12355572243645063</v>
      </c>
    </row>
    <row r="2253" spans="1:86" x14ac:dyDescent="0.3">
      <c r="A2253">
        <v>7251</v>
      </c>
      <c r="B2253" t="s">
        <v>0</v>
      </c>
      <c r="C2253" t="s">
        <v>9627</v>
      </c>
      <c r="D2253" s="3">
        <v>37683386039762</v>
      </c>
      <c r="E2253" t="s">
        <v>7696</v>
      </c>
      <c r="F2253" t="s">
        <v>9628</v>
      </c>
      <c r="G2253" t="s">
        <v>4</v>
      </c>
      <c r="H2253" t="s">
        <v>7688</v>
      </c>
      <c r="I2253" t="s">
        <v>7697</v>
      </c>
      <c r="J2253" t="s">
        <v>9629</v>
      </c>
      <c r="K2253" t="s">
        <v>35</v>
      </c>
      <c r="L2253" t="s">
        <v>9</v>
      </c>
      <c r="M2253" s="1">
        <v>29403</v>
      </c>
      <c r="O2253" t="s">
        <v>35</v>
      </c>
      <c r="P2253" t="s">
        <v>36</v>
      </c>
      <c r="Q2253" t="s">
        <v>37</v>
      </c>
      <c r="R2253" t="s">
        <v>12</v>
      </c>
      <c r="U2253" t="s">
        <v>12</v>
      </c>
      <c r="V2253" t="s">
        <v>12</v>
      </c>
      <c r="W2253" t="s">
        <v>13</v>
      </c>
      <c r="X2253" t="s">
        <v>12</v>
      </c>
      <c r="Y2253" t="s">
        <v>14</v>
      </c>
      <c r="Z2253" t="s">
        <v>9630</v>
      </c>
      <c r="AA2253" t="s">
        <v>7688</v>
      </c>
      <c r="AB2253">
        <v>92105</v>
      </c>
      <c r="AC2253" t="str">
        <f t="shared" si="70"/>
        <v>4080 52nd St., San Diego, CA 92105</v>
      </c>
      <c r="AD2253" t="s">
        <v>17</v>
      </c>
      <c r="AE2253" t="s">
        <v>7693</v>
      </c>
      <c r="AF2253" t="s">
        <v>1475</v>
      </c>
      <c r="AG2253" t="s">
        <v>7694</v>
      </c>
      <c r="AH2253" s="2" t="s">
        <v>21</v>
      </c>
      <c r="AI2253">
        <v>32.751050769999999</v>
      </c>
      <c r="AJ2253">
        <v>-117.08394589</v>
      </c>
      <c r="AK2253">
        <v>490</v>
      </c>
      <c r="AL2253">
        <v>97</v>
      </c>
      <c r="AM2253">
        <v>19.8</v>
      </c>
      <c r="AN2253">
        <v>4</v>
      </c>
      <c r="AO2253">
        <v>0.8</v>
      </c>
      <c r="AP2253">
        <v>43</v>
      </c>
      <c r="AQ2253">
        <v>8.8000000000000007</v>
      </c>
      <c r="AR2253">
        <v>1</v>
      </c>
      <c r="AS2253">
        <v>0.2</v>
      </c>
      <c r="AT2253">
        <v>294</v>
      </c>
      <c r="AU2253">
        <v>60</v>
      </c>
      <c r="AV2253">
        <v>4</v>
      </c>
      <c r="AW2253">
        <v>0.8</v>
      </c>
      <c r="AX2253">
        <v>14</v>
      </c>
      <c r="AY2253">
        <v>2.9</v>
      </c>
      <c r="AZ2253">
        <v>14</v>
      </c>
      <c r="BA2253">
        <v>2.9</v>
      </c>
      <c r="BB2253">
        <v>19</v>
      </c>
      <c r="BC2253">
        <v>3.9</v>
      </c>
      <c r="BD2253">
        <v>279</v>
      </c>
      <c r="BE2253">
        <v>56.9</v>
      </c>
      <c r="BF2253">
        <v>2</v>
      </c>
      <c r="BG2253">
        <v>0.4</v>
      </c>
      <c r="BH2253">
        <v>109</v>
      </c>
      <c r="BI2253">
        <v>22.2</v>
      </c>
      <c r="BJ2253">
        <v>0</v>
      </c>
      <c r="BK2253">
        <v>0</v>
      </c>
      <c r="BL2253">
        <v>474</v>
      </c>
      <c r="BM2253">
        <v>96.7</v>
      </c>
      <c r="BN2253">
        <v>81</v>
      </c>
      <c r="BO2253">
        <v>16.5</v>
      </c>
      <c r="BP2253">
        <v>472</v>
      </c>
      <c r="BQ2253">
        <v>96.3</v>
      </c>
      <c r="BR2253" t="s">
        <v>7695</v>
      </c>
      <c r="BS2253" t="s">
        <v>7688</v>
      </c>
      <c r="BX2253" t="s">
        <v>7696</v>
      </c>
      <c r="BY2253" t="s">
        <v>7697</v>
      </c>
      <c r="BZ2253">
        <v>38000</v>
      </c>
      <c r="CA2253">
        <v>-117.08394589002999</v>
      </c>
      <c r="CB2253">
        <v>32.751050768986197</v>
      </c>
      <c r="CD2253">
        <f xml:space="preserve"> _xlfn.XLOOKUP(AB2253,[1]Sheet1!B:B,[1]Sheet1!Y:Y,"Not Found")</f>
        <v>65174</v>
      </c>
      <c r="CE2253">
        <f xml:space="preserve"> _xlfn.XLOOKUP(AB2253,[1]Sheet1!B:B,[1]Sheet1!AA:AA, "Not Found")</f>
        <v>83709</v>
      </c>
      <c r="CH2253">
        <f t="shared" ca="1" si="71"/>
        <v>0.72937334797441744</v>
      </c>
    </row>
    <row r="2254" spans="1:86" x14ac:dyDescent="0.3">
      <c r="A2254">
        <v>7252</v>
      </c>
      <c r="B2254" t="s">
        <v>0</v>
      </c>
      <c r="C2254" t="s">
        <v>9631</v>
      </c>
      <c r="D2254" s="3">
        <v>37683386039770</v>
      </c>
      <c r="E2254" t="s">
        <v>7696</v>
      </c>
      <c r="F2254" t="s">
        <v>9632</v>
      </c>
      <c r="G2254" t="s">
        <v>4</v>
      </c>
      <c r="H2254" t="s">
        <v>7688</v>
      </c>
      <c r="I2254" t="s">
        <v>7697</v>
      </c>
      <c r="J2254" t="s">
        <v>62</v>
      </c>
      <c r="K2254" t="s">
        <v>35</v>
      </c>
      <c r="L2254" t="s">
        <v>9</v>
      </c>
      <c r="M2254" s="1">
        <v>29403</v>
      </c>
      <c r="O2254" t="s">
        <v>35</v>
      </c>
      <c r="P2254" t="s">
        <v>36</v>
      </c>
      <c r="Q2254" t="s">
        <v>37</v>
      </c>
      <c r="R2254" t="s">
        <v>12</v>
      </c>
      <c r="U2254" t="s">
        <v>12</v>
      </c>
      <c r="V2254" t="s">
        <v>13</v>
      </c>
      <c r="W2254" t="s">
        <v>13</v>
      </c>
      <c r="X2254" t="s">
        <v>12</v>
      </c>
      <c r="Y2254" t="s">
        <v>14</v>
      </c>
      <c r="Z2254" t="s">
        <v>9633</v>
      </c>
      <c r="AA2254" t="s">
        <v>7688</v>
      </c>
      <c r="AB2254">
        <v>92104</v>
      </c>
      <c r="AC2254" t="str">
        <f t="shared" si="70"/>
        <v>3770 Utah St., San Diego, CA 92104</v>
      </c>
      <c r="AD2254" t="s">
        <v>17</v>
      </c>
      <c r="AE2254" t="s">
        <v>5185</v>
      </c>
      <c r="AF2254" t="s">
        <v>1475</v>
      </c>
      <c r="AG2254" t="s">
        <v>7732</v>
      </c>
      <c r="AH2254" s="2" t="s">
        <v>21</v>
      </c>
      <c r="AI2254">
        <v>32.747904769999998</v>
      </c>
      <c r="AJ2254">
        <v>-117.13309889999999</v>
      </c>
      <c r="AK2254">
        <v>381</v>
      </c>
      <c r="AL2254">
        <v>12</v>
      </c>
      <c r="AM2254">
        <v>3.1</v>
      </c>
      <c r="AN2254">
        <v>1</v>
      </c>
      <c r="AO2254">
        <v>0.3</v>
      </c>
      <c r="AP2254">
        <v>11</v>
      </c>
      <c r="AQ2254">
        <v>2.9</v>
      </c>
      <c r="AR2254">
        <v>4</v>
      </c>
      <c r="AS2254">
        <v>1</v>
      </c>
      <c r="AT2254">
        <v>183</v>
      </c>
      <c r="AU2254">
        <v>48</v>
      </c>
      <c r="AV2254">
        <v>0</v>
      </c>
      <c r="AW2254">
        <v>0</v>
      </c>
      <c r="AX2254">
        <v>122</v>
      </c>
      <c r="AY2254">
        <v>32</v>
      </c>
      <c r="AZ2254">
        <v>46</v>
      </c>
      <c r="BA2254">
        <v>12.1</v>
      </c>
      <c r="BB2254">
        <v>2</v>
      </c>
      <c r="BC2254">
        <v>0.5</v>
      </c>
      <c r="BD2254">
        <v>46</v>
      </c>
      <c r="BE2254">
        <v>12.1</v>
      </c>
      <c r="BF2254">
        <v>3</v>
      </c>
      <c r="BG2254">
        <v>0.8</v>
      </c>
      <c r="BH2254">
        <v>26</v>
      </c>
      <c r="BI2254">
        <v>6.8</v>
      </c>
      <c r="BJ2254">
        <v>0</v>
      </c>
      <c r="BK2254">
        <v>0</v>
      </c>
      <c r="BL2254">
        <v>197</v>
      </c>
      <c r="BM2254">
        <v>51.7</v>
      </c>
      <c r="BN2254">
        <v>65</v>
      </c>
      <c r="BO2254">
        <v>17.100000000000001</v>
      </c>
      <c r="BP2254">
        <v>197</v>
      </c>
      <c r="BQ2254">
        <v>51.7</v>
      </c>
      <c r="BR2254" t="s">
        <v>7695</v>
      </c>
      <c r="BS2254" t="s">
        <v>7688</v>
      </c>
      <c r="BX2254" t="s">
        <v>7696</v>
      </c>
      <c r="BY2254" t="s">
        <v>7697</v>
      </c>
      <c r="BZ2254">
        <v>38001</v>
      </c>
      <c r="CA2254">
        <v>-117.13309889924901</v>
      </c>
      <c r="CB2254">
        <v>32.7479047660064</v>
      </c>
      <c r="CD2254">
        <f xml:space="preserve"> _xlfn.XLOOKUP(AB2254,[1]Sheet1!B:B,[1]Sheet1!Y:Y,"Not Found")</f>
        <v>92862</v>
      </c>
      <c r="CE2254">
        <f xml:space="preserve"> _xlfn.XLOOKUP(AB2254,[1]Sheet1!B:B,[1]Sheet1!AA:AA, "Not Found")</f>
        <v>117559</v>
      </c>
      <c r="CH2254">
        <f t="shared" ca="1" si="71"/>
        <v>0.41173130864192875</v>
      </c>
    </row>
    <row r="2255" spans="1:86" x14ac:dyDescent="0.3">
      <c r="A2255">
        <v>7253</v>
      </c>
      <c r="B2255" t="s">
        <v>0</v>
      </c>
      <c r="C2255" t="s">
        <v>9634</v>
      </c>
      <c r="D2255" s="3">
        <v>37683386039788</v>
      </c>
      <c r="E2255" t="s">
        <v>7696</v>
      </c>
      <c r="F2255" t="s">
        <v>9635</v>
      </c>
      <c r="G2255" t="s">
        <v>4</v>
      </c>
      <c r="H2255" t="s">
        <v>7688</v>
      </c>
      <c r="I2255" t="s">
        <v>7697</v>
      </c>
      <c r="J2255" t="s">
        <v>7916</v>
      </c>
      <c r="K2255" t="s">
        <v>35</v>
      </c>
      <c r="L2255" t="s">
        <v>9</v>
      </c>
      <c r="M2255" s="1">
        <v>29403</v>
      </c>
      <c r="O2255" t="s">
        <v>35</v>
      </c>
      <c r="P2255" t="s">
        <v>36</v>
      </c>
      <c r="Q2255" t="s">
        <v>37</v>
      </c>
      <c r="R2255" t="s">
        <v>12</v>
      </c>
      <c r="U2255" t="s">
        <v>12</v>
      </c>
      <c r="V2255" t="s">
        <v>13</v>
      </c>
      <c r="W2255" t="s">
        <v>13</v>
      </c>
      <c r="X2255" t="s">
        <v>12</v>
      </c>
      <c r="Y2255" t="s">
        <v>14</v>
      </c>
      <c r="Z2255" t="s">
        <v>9636</v>
      </c>
      <c r="AA2255" t="s">
        <v>7688</v>
      </c>
      <c r="AB2255">
        <v>92114</v>
      </c>
      <c r="AC2255" t="str">
        <f t="shared" si="70"/>
        <v>1355 Kelton Rd., San Diego, CA 92114</v>
      </c>
      <c r="AD2255" t="s">
        <v>17</v>
      </c>
      <c r="AE2255" t="s">
        <v>7693</v>
      </c>
      <c r="AF2255" t="s">
        <v>1475</v>
      </c>
      <c r="AG2255" t="s">
        <v>7694</v>
      </c>
      <c r="AH2255" s="2" t="s">
        <v>21</v>
      </c>
      <c r="AI2255">
        <v>32.720057760000003</v>
      </c>
      <c r="AJ2255">
        <v>-117.07519689</v>
      </c>
      <c r="AK2255">
        <v>270</v>
      </c>
      <c r="AL2255">
        <v>93</v>
      </c>
      <c r="AM2255">
        <v>34.4</v>
      </c>
      <c r="AN2255">
        <v>1</v>
      </c>
      <c r="AO2255">
        <v>0.4</v>
      </c>
      <c r="AP2255">
        <v>7</v>
      </c>
      <c r="AQ2255">
        <v>2.6</v>
      </c>
      <c r="AR2255">
        <v>2</v>
      </c>
      <c r="AS2255">
        <v>0.7</v>
      </c>
      <c r="AT2255">
        <v>140</v>
      </c>
      <c r="AU2255">
        <v>51.9</v>
      </c>
      <c r="AV2255">
        <v>0</v>
      </c>
      <c r="AW2255">
        <v>0</v>
      </c>
      <c r="AX2255">
        <v>11</v>
      </c>
      <c r="AY2255">
        <v>4.0999999999999996</v>
      </c>
      <c r="AZ2255">
        <v>16</v>
      </c>
      <c r="BA2255">
        <v>5.9</v>
      </c>
      <c r="BB2255">
        <v>0</v>
      </c>
      <c r="BC2255">
        <v>0</v>
      </c>
      <c r="BD2255">
        <v>55</v>
      </c>
      <c r="BE2255">
        <v>20.399999999999999</v>
      </c>
      <c r="BF2255">
        <v>1</v>
      </c>
      <c r="BG2255">
        <v>0.4</v>
      </c>
      <c r="BH2255">
        <v>39</v>
      </c>
      <c r="BI2255">
        <v>14.4</v>
      </c>
      <c r="BJ2255">
        <v>0</v>
      </c>
      <c r="BK2255">
        <v>0</v>
      </c>
      <c r="BL2255">
        <v>244</v>
      </c>
      <c r="BM2255">
        <v>90.4</v>
      </c>
      <c r="BN2255">
        <v>40</v>
      </c>
      <c r="BO2255">
        <v>14.8</v>
      </c>
      <c r="BP2255">
        <v>243</v>
      </c>
      <c r="BQ2255">
        <v>90</v>
      </c>
      <c r="BR2255" t="s">
        <v>7695</v>
      </c>
      <c r="BS2255" t="s">
        <v>7688</v>
      </c>
      <c r="BX2255" t="s">
        <v>7696</v>
      </c>
      <c r="BY2255" t="s">
        <v>7697</v>
      </c>
      <c r="BZ2255">
        <v>38004</v>
      </c>
      <c r="CA2255">
        <v>-117.075196886996</v>
      </c>
      <c r="CB2255">
        <v>32.720057764847503</v>
      </c>
      <c r="CD2255">
        <f xml:space="preserve"> _xlfn.XLOOKUP(AB2255,[1]Sheet1!B:B,[1]Sheet1!Y:Y,"Not Found")</f>
        <v>90171</v>
      </c>
      <c r="CE2255">
        <f xml:space="preserve"> _xlfn.XLOOKUP(AB2255,[1]Sheet1!B:B,[1]Sheet1!AA:AA, "Not Found")</f>
        <v>106263</v>
      </c>
      <c r="CH2255">
        <f t="shared" ca="1" si="71"/>
        <v>0.36385422811794266</v>
      </c>
    </row>
    <row r="2256" spans="1:86" x14ac:dyDescent="0.3">
      <c r="A2256">
        <v>7254</v>
      </c>
      <c r="B2256" t="s">
        <v>0</v>
      </c>
      <c r="C2256" t="s">
        <v>9637</v>
      </c>
      <c r="D2256" s="3">
        <v>37683386039796</v>
      </c>
      <c r="E2256" t="s">
        <v>7696</v>
      </c>
      <c r="F2256" t="s">
        <v>9638</v>
      </c>
      <c r="G2256" t="s">
        <v>4</v>
      </c>
      <c r="H2256" t="s">
        <v>7688</v>
      </c>
      <c r="I2256" t="s">
        <v>7697</v>
      </c>
      <c r="J2256" t="s">
        <v>9639</v>
      </c>
      <c r="K2256" t="s">
        <v>35</v>
      </c>
      <c r="L2256" t="s">
        <v>9</v>
      </c>
      <c r="M2256" s="1">
        <v>29403</v>
      </c>
      <c r="O2256" t="s">
        <v>35</v>
      </c>
      <c r="P2256" t="s">
        <v>36</v>
      </c>
      <c r="Q2256" t="s">
        <v>37</v>
      </c>
      <c r="R2256" t="s">
        <v>12</v>
      </c>
      <c r="U2256" t="s">
        <v>12</v>
      </c>
      <c r="V2256" t="s">
        <v>12</v>
      </c>
      <c r="W2256" t="s">
        <v>13</v>
      </c>
      <c r="X2256" t="s">
        <v>12</v>
      </c>
      <c r="Y2256" t="s">
        <v>14</v>
      </c>
      <c r="Z2256" t="s">
        <v>9640</v>
      </c>
      <c r="AA2256" t="s">
        <v>7688</v>
      </c>
      <c r="AB2256">
        <v>92123</v>
      </c>
      <c r="AC2256" t="str">
        <f t="shared" si="70"/>
        <v>2751 Greyling Dr., San Diego, CA 92123</v>
      </c>
      <c r="AD2256" t="s">
        <v>17</v>
      </c>
      <c r="AE2256" t="s">
        <v>7731</v>
      </c>
      <c r="AF2256" t="s">
        <v>1475</v>
      </c>
      <c r="AG2256" t="s">
        <v>7732</v>
      </c>
      <c r="AH2256" s="2" t="s">
        <v>21</v>
      </c>
      <c r="AI2256">
        <v>32.795712770000002</v>
      </c>
      <c r="AJ2256">
        <v>-117.1418699</v>
      </c>
      <c r="AK2256">
        <v>292</v>
      </c>
      <c r="AL2256">
        <v>18</v>
      </c>
      <c r="AM2256">
        <v>6.2</v>
      </c>
      <c r="AN2256">
        <v>1</v>
      </c>
      <c r="AO2256">
        <v>0.3</v>
      </c>
      <c r="AP2256">
        <v>29</v>
      </c>
      <c r="AQ2256">
        <v>9.9</v>
      </c>
      <c r="AR2256">
        <v>6</v>
      </c>
      <c r="AS2256">
        <v>2.1</v>
      </c>
      <c r="AT2256">
        <v>93</v>
      </c>
      <c r="AU2256">
        <v>31.8</v>
      </c>
      <c r="AV2256">
        <v>0</v>
      </c>
      <c r="AW2256">
        <v>0</v>
      </c>
      <c r="AX2256">
        <v>86</v>
      </c>
      <c r="AY2256">
        <v>29.5</v>
      </c>
      <c r="AZ2256">
        <v>58</v>
      </c>
      <c r="BA2256">
        <v>19.899999999999999</v>
      </c>
      <c r="BB2256">
        <v>1</v>
      </c>
      <c r="BC2256">
        <v>0.3</v>
      </c>
      <c r="BD2256">
        <v>40</v>
      </c>
      <c r="BE2256">
        <v>13.7</v>
      </c>
      <c r="BF2256">
        <v>3</v>
      </c>
      <c r="BG2256">
        <v>1</v>
      </c>
      <c r="BH2256">
        <v>7</v>
      </c>
      <c r="BI2256">
        <v>2.4</v>
      </c>
      <c r="BJ2256">
        <v>0</v>
      </c>
      <c r="BK2256">
        <v>0</v>
      </c>
      <c r="BL2256">
        <v>141</v>
      </c>
      <c r="BM2256">
        <v>48.3</v>
      </c>
      <c r="BN2256">
        <v>38</v>
      </c>
      <c r="BO2256">
        <v>13</v>
      </c>
      <c r="BP2256">
        <v>141</v>
      </c>
      <c r="BQ2256">
        <v>48.3</v>
      </c>
      <c r="BR2256" t="s">
        <v>7695</v>
      </c>
      <c r="BS2256" t="s">
        <v>7688</v>
      </c>
      <c r="BX2256" t="s">
        <v>7696</v>
      </c>
      <c r="BY2256" t="s">
        <v>7697</v>
      </c>
      <c r="BZ2256">
        <v>38005</v>
      </c>
      <c r="CA2256">
        <v>-117.141869902568</v>
      </c>
      <c r="CB2256">
        <v>32.795712770736301</v>
      </c>
      <c r="CD2256">
        <f xml:space="preserve"> _xlfn.XLOOKUP(AB2256,[1]Sheet1!B:B,[1]Sheet1!Y:Y,"Not Found")</f>
        <v>121856</v>
      </c>
      <c r="CE2256">
        <f xml:space="preserve"> _xlfn.XLOOKUP(AB2256,[1]Sheet1!B:B,[1]Sheet1!AA:AA, "Not Found")</f>
        <v>134414</v>
      </c>
      <c r="CH2256">
        <f t="shared" ca="1" si="71"/>
        <v>0.94052107158886067</v>
      </c>
    </row>
    <row r="2257" spans="1:86" x14ac:dyDescent="0.3">
      <c r="A2257">
        <v>7255</v>
      </c>
      <c r="B2257" t="s">
        <v>0</v>
      </c>
      <c r="C2257" t="s">
        <v>9641</v>
      </c>
      <c r="D2257" s="3">
        <v>37683386039804</v>
      </c>
      <c r="E2257" t="s">
        <v>7696</v>
      </c>
      <c r="F2257" t="s">
        <v>9642</v>
      </c>
      <c r="G2257" t="s">
        <v>4</v>
      </c>
      <c r="H2257" t="s">
        <v>7688</v>
      </c>
      <c r="I2257" t="s">
        <v>7697</v>
      </c>
      <c r="J2257" t="s">
        <v>9643</v>
      </c>
      <c r="K2257" t="s">
        <v>35</v>
      </c>
      <c r="L2257" t="s">
        <v>9</v>
      </c>
      <c r="M2257" s="1">
        <v>29403</v>
      </c>
      <c r="O2257" t="s">
        <v>35</v>
      </c>
      <c r="P2257" t="s">
        <v>36</v>
      </c>
      <c r="Q2257" t="s">
        <v>37</v>
      </c>
      <c r="R2257" t="s">
        <v>12</v>
      </c>
      <c r="U2257" t="s">
        <v>12</v>
      </c>
      <c r="V2257" t="s">
        <v>12</v>
      </c>
      <c r="W2257" t="s">
        <v>13</v>
      </c>
      <c r="X2257" t="s">
        <v>12</v>
      </c>
      <c r="Y2257" t="s">
        <v>14</v>
      </c>
      <c r="Z2257" t="s">
        <v>9644</v>
      </c>
      <c r="AA2257" t="s">
        <v>7688</v>
      </c>
      <c r="AB2257">
        <v>92123</v>
      </c>
      <c r="AC2257" t="str">
        <f t="shared" si="70"/>
        <v>2633 Melbourne Dr., San Diego, CA 92123</v>
      </c>
      <c r="AD2257" t="s">
        <v>17</v>
      </c>
      <c r="AE2257" t="s">
        <v>7731</v>
      </c>
      <c r="AF2257" t="s">
        <v>1475</v>
      </c>
      <c r="AG2257" t="s">
        <v>7732</v>
      </c>
      <c r="AH2257" s="2" t="s">
        <v>21</v>
      </c>
      <c r="AI2257">
        <v>32.79208577</v>
      </c>
      <c r="AJ2257">
        <v>-117.1252199</v>
      </c>
      <c r="AK2257">
        <v>262</v>
      </c>
      <c r="AL2257">
        <v>22</v>
      </c>
      <c r="AM2257">
        <v>8.4</v>
      </c>
      <c r="AN2257">
        <v>0</v>
      </c>
      <c r="AO2257">
        <v>0</v>
      </c>
      <c r="AP2257">
        <v>9</v>
      </c>
      <c r="AQ2257">
        <v>3.4</v>
      </c>
      <c r="AR2257">
        <v>3</v>
      </c>
      <c r="AS2257">
        <v>1.1000000000000001</v>
      </c>
      <c r="AT2257">
        <v>149</v>
      </c>
      <c r="AU2257">
        <v>56.9</v>
      </c>
      <c r="AV2257">
        <v>0</v>
      </c>
      <c r="AW2257">
        <v>0</v>
      </c>
      <c r="AX2257">
        <v>48</v>
      </c>
      <c r="AY2257">
        <v>18.3</v>
      </c>
      <c r="AZ2257">
        <v>31</v>
      </c>
      <c r="BA2257">
        <v>11.8</v>
      </c>
      <c r="BB2257">
        <v>0</v>
      </c>
      <c r="BC2257">
        <v>0</v>
      </c>
      <c r="BD2257">
        <v>41</v>
      </c>
      <c r="BE2257">
        <v>15.6</v>
      </c>
      <c r="BF2257">
        <v>1</v>
      </c>
      <c r="BG2257">
        <v>0.4</v>
      </c>
      <c r="BH2257">
        <v>8</v>
      </c>
      <c r="BI2257">
        <v>3.1</v>
      </c>
      <c r="BJ2257">
        <v>0</v>
      </c>
      <c r="BK2257">
        <v>0</v>
      </c>
      <c r="BL2257">
        <v>146</v>
      </c>
      <c r="BM2257">
        <v>55.7</v>
      </c>
      <c r="BN2257">
        <v>35</v>
      </c>
      <c r="BO2257">
        <v>13.4</v>
      </c>
      <c r="BP2257">
        <v>145</v>
      </c>
      <c r="BQ2257">
        <v>55.3</v>
      </c>
      <c r="BR2257" t="s">
        <v>7695</v>
      </c>
      <c r="BS2257" t="s">
        <v>7688</v>
      </c>
      <c r="BX2257" t="s">
        <v>7696</v>
      </c>
      <c r="BY2257" t="s">
        <v>7697</v>
      </c>
      <c r="BZ2257">
        <v>38006</v>
      </c>
      <c r="CA2257">
        <v>-117.125219901493</v>
      </c>
      <c r="CB2257">
        <v>32.792085771800103</v>
      </c>
      <c r="CD2257">
        <f xml:space="preserve"> _xlfn.XLOOKUP(AB2257,[1]Sheet1!B:B,[1]Sheet1!Y:Y,"Not Found")</f>
        <v>121856</v>
      </c>
      <c r="CE2257">
        <f xml:space="preserve"> _xlfn.XLOOKUP(AB2257,[1]Sheet1!B:B,[1]Sheet1!AA:AA, "Not Found")</f>
        <v>134414</v>
      </c>
      <c r="CH2257">
        <f t="shared" ca="1" si="71"/>
        <v>0.45953760487269779</v>
      </c>
    </row>
    <row r="2258" spans="1:86" x14ac:dyDescent="0.3">
      <c r="A2258">
        <v>7256</v>
      </c>
      <c r="B2258" t="s">
        <v>0</v>
      </c>
      <c r="C2258" t="s">
        <v>9645</v>
      </c>
      <c r="D2258" s="3">
        <v>37683386039812</v>
      </c>
      <c r="E2258" t="s">
        <v>7696</v>
      </c>
      <c r="F2258" t="s">
        <v>9646</v>
      </c>
      <c r="G2258" t="s">
        <v>4</v>
      </c>
      <c r="H2258" t="s">
        <v>7688</v>
      </c>
      <c r="I2258" t="s">
        <v>7697</v>
      </c>
      <c r="J2258" t="s">
        <v>9647</v>
      </c>
      <c r="K2258" t="s">
        <v>35</v>
      </c>
      <c r="L2258" t="s">
        <v>9</v>
      </c>
      <c r="M2258" s="1">
        <v>29403</v>
      </c>
      <c r="O2258" t="s">
        <v>35</v>
      </c>
      <c r="P2258" t="s">
        <v>36</v>
      </c>
      <c r="Q2258" t="s">
        <v>96</v>
      </c>
      <c r="R2258" t="s">
        <v>13</v>
      </c>
      <c r="S2258" t="s">
        <v>9648</v>
      </c>
      <c r="T2258" t="s">
        <v>202</v>
      </c>
      <c r="U2258" t="s">
        <v>12</v>
      </c>
      <c r="V2258" t="s">
        <v>12</v>
      </c>
      <c r="W2258" t="s">
        <v>13</v>
      </c>
      <c r="X2258" t="s">
        <v>12</v>
      </c>
      <c r="Y2258" t="s">
        <v>14</v>
      </c>
      <c r="Z2258" t="s">
        <v>9649</v>
      </c>
      <c r="AA2258" t="s">
        <v>7688</v>
      </c>
      <c r="AB2258">
        <v>92114</v>
      </c>
      <c r="AC2258" t="str">
        <f t="shared" si="70"/>
        <v>7270 Lisbon St., San Diego, CA 92114</v>
      </c>
      <c r="AD2258" t="s">
        <v>17</v>
      </c>
      <c r="AE2258" t="s">
        <v>7693</v>
      </c>
      <c r="AF2258" t="s">
        <v>1475</v>
      </c>
      <c r="AG2258" t="s">
        <v>7694</v>
      </c>
      <c r="AH2258" s="2" t="s">
        <v>21</v>
      </c>
      <c r="AI2258">
        <v>32.712668770000001</v>
      </c>
      <c r="AJ2258">
        <v>-117.04218688</v>
      </c>
      <c r="AK2258">
        <v>605</v>
      </c>
      <c r="AL2258">
        <v>40</v>
      </c>
      <c r="AM2258">
        <v>6.6</v>
      </c>
      <c r="AN2258">
        <v>0</v>
      </c>
      <c r="AO2258">
        <v>0</v>
      </c>
      <c r="AP2258">
        <v>10</v>
      </c>
      <c r="AQ2258">
        <v>1.7</v>
      </c>
      <c r="AR2258">
        <v>25</v>
      </c>
      <c r="AS2258">
        <v>4.0999999999999996</v>
      </c>
      <c r="AT2258">
        <v>489</v>
      </c>
      <c r="AU2258">
        <v>80.8</v>
      </c>
      <c r="AV2258">
        <v>0</v>
      </c>
      <c r="AW2258">
        <v>0</v>
      </c>
      <c r="AX2258">
        <v>25</v>
      </c>
      <c r="AY2258">
        <v>4.0999999999999996</v>
      </c>
      <c r="AZ2258">
        <v>8</v>
      </c>
      <c r="BA2258">
        <v>1.3</v>
      </c>
      <c r="BB2258">
        <v>8</v>
      </c>
      <c r="BC2258">
        <v>1.3</v>
      </c>
      <c r="BD2258">
        <v>235</v>
      </c>
      <c r="BE2258">
        <v>38.799999999999997</v>
      </c>
      <c r="BF2258">
        <v>0</v>
      </c>
      <c r="BG2258">
        <v>0</v>
      </c>
      <c r="BH2258">
        <v>62</v>
      </c>
      <c r="BI2258">
        <v>10.199999999999999</v>
      </c>
      <c r="BJ2258">
        <v>0</v>
      </c>
      <c r="BK2258">
        <v>0</v>
      </c>
      <c r="BL2258">
        <v>522</v>
      </c>
      <c r="BM2258">
        <v>86.3</v>
      </c>
      <c r="BN2258">
        <v>65</v>
      </c>
      <c r="BO2258">
        <v>10.7</v>
      </c>
      <c r="BP2258">
        <v>510</v>
      </c>
      <c r="BQ2258">
        <v>84.3</v>
      </c>
      <c r="BR2258" t="s">
        <v>7695</v>
      </c>
      <c r="BS2258" t="s">
        <v>7688</v>
      </c>
      <c r="BX2258" t="s">
        <v>7696</v>
      </c>
      <c r="BY2258" t="s">
        <v>7697</v>
      </c>
      <c r="BZ2258">
        <v>30755</v>
      </c>
      <c r="CA2258">
        <v>-117.042186879757</v>
      </c>
      <c r="CB2258">
        <v>32.712668765757101</v>
      </c>
      <c r="CD2258">
        <f xml:space="preserve"> _xlfn.XLOOKUP(AB2258,[1]Sheet1!B:B,[1]Sheet1!Y:Y,"Not Found")</f>
        <v>90171</v>
      </c>
      <c r="CE2258">
        <f xml:space="preserve"> _xlfn.XLOOKUP(AB2258,[1]Sheet1!B:B,[1]Sheet1!AA:AA, "Not Found")</f>
        <v>106263</v>
      </c>
      <c r="CH2258">
        <f t="shared" ca="1" si="71"/>
        <v>0.34720528325422628</v>
      </c>
    </row>
    <row r="2259" spans="1:86" x14ac:dyDescent="0.3">
      <c r="A2259">
        <v>7257</v>
      </c>
      <c r="B2259" t="s">
        <v>0</v>
      </c>
      <c r="C2259" t="s">
        <v>9650</v>
      </c>
      <c r="D2259" s="3">
        <v>37683386039846</v>
      </c>
      <c r="E2259" t="s">
        <v>7696</v>
      </c>
      <c r="F2259" t="s">
        <v>9651</v>
      </c>
      <c r="G2259" t="s">
        <v>4</v>
      </c>
      <c r="H2259" t="s">
        <v>7688</v>
      </c>
      <c r="I2259" t="s">
        <v>7697</v>
      </c>
      <c r="J2259" t="s">
        <v>2422</v>
      </c>
      <c r="K2259" t="s">
        <v>35</v>
      </c>
      <c r="L2259" t="s">
        <v>9</v>
      </c>
      <c r="M2259" s="1">
        <v>29403</v>
      </c>
      <c r="O2259" t="s">
        <v>35</v>
      </c>
      <c r="P2259" t="s">
        <v>36</v>
      </c>
      <c r="Q2259" t="s">
        <v>37</v>
      </c>
      <c r="R2259" t="s">
        <v>12</v>
      </c>
      <c r="U2259" t="s">
        <v>12</v>
      </c>
      <c r="V2259" t="s">
        <v>12</v>
      </c>
      <c r="W2259" t="s">
        <v>12</v>
      </c>
      <c r="X2259" t="s">
        <v>12</v>
      </c>
      <c r="Y2259" t="s">
        <v>58</v>
      </c>
      <c r="Z2259" t="s">
        <v>9652</v>
      </c>
      <c r="AA2259" t="s">
        <v>9403</v>
      </c>
      <c r="AB2259">
        <v>92037</v>
      </c>
      <c r="AC2259" t="str">
        <f t="shared" si="70"/>
        <v>1111 Marine St., La Jolla, CA 92037</v>
      </c>
      <c r="AD2259" t="s">
        <v>17</v>
      </c>
      <c r="AE2259" t="s">
        <v>5185</v>
      </c>
      <c r="AF2259" t="s">
        <v>313</v>
      </c>
      <c r="AG2259" t="s">
        <v>7982</v>
      </c>
      <c r="AH2259" s="2" t="s">
        <v>21</v>
      </c>
      <c r="AI2259">
        <v>32.839075770000001</v>
      </c>
      <c r="AJ2259">
        <v>-117.27060793</v>
      </c>
      <c r="AK2259">
        <v>526</v>
      </c>
      <c r="AL2259">
        <v>2</v>
      </c>
      <c r="AM2259">
        <v>0.4</v>
      </c>
      <c r="AN2259">
        <v>0</v>
      </c>
      <c r="AO2259">
        <v>0</v>
      </c>
      <c r="AP2259">
        <v>52</v>
      </c>
      <c r="AQ2259">
        <v>9.9</v>
      </c>
      <c r="AR2259">
        <v>3</v>
      </c>
      <c r="AS2259">
        <v>0.6</v>
      </c>
      <c r="AT2259">
        <v>83</v>
      </c>
      <c r="AU2259">
        <v>15.8</v>
      </c>
      <c r="AV2259">
        <v>0</v>
      </c>
      <c r="AW2259">
        <v>0</v>
      </c>
      <c r="AX2259">
        <v>325</v>
      </c>
      <c r="AY2259">
        <v>61.8</v>
      </c>
      <c r="AZ2259">
        <v>60</v>
      </c>
      <c r="BA2259">
        <v>11.4</v>
      </c>
      <c r="BB2259">
        <v>1</v>
      </c>
      <c r="BC2259">
        <v>0.2</v>
      </c>
      <c r="BD2259">
        <v>17</v>
      </c>
      <c r="BE2259">
        <v>3.2</v>
      </c>
      <c r="BF2259">
        <v>0</v>
      </c>
      <c r="BG2259">
        <v>0</v>
      </c>
      <c r="BH2259">
        <v>1</v>
      </c>
      <c r="BI2259">
        <v>0.2</v>
      </c>
      <c r="BJ2259">
        <v>0</v>
      </c>
      <c r="BK2259">
        <v>0</v>
      </c>
      <c r="BL2259">
        <v>80</v>
      </c>
      <c r="BM2259">
        <v>15.2</v>
      </c>
      <c r="BN2259">
        <v>84</v>
      </c>
      <c r="BO2259">
        <v>16</v>
      </c>
      <c r="BP2259">
        <v>79</v>
      </c>
      <c r="BQ2259">
        <v>15</v>
      </c>
      <c r="BR2259" t="s">
        <v>7695</v>
      </c>
      <c r="BS2259" t="s">
        <v>7688</v>
      </c>
      <c r="BX2259" t="s">
        <v>7696</v>
      </c>
      <c r="BY2259" t="s">
        <v>7697</v>
      </c>
      <c r="BZ2259">
        <v>38007</v>
      </c>
      <c r="CA2259">
        <v>-117.27060792848</v>
      </c>
      <c r="CB2259">
        <v>32.839075769976603</v>
      </c>
      <c r="CD2259">
        <f xml:space="preserve"> _xlfn.XLOOKUP(AB2259,[1]Sheet1!B:B,[1]Sheet1!Y:Y,"Not Found")</f>
        <v>141822</v>
      </c>
      <c r="CE2259">
        <f xml:space="preserve"> _xlfn.XLOOKUP(AB2259,[1]Sheet1!B:B,[1]Sheet1!AA:AA, "Not Found")</f>
        <v>210725</v>
      </c>
      <c r="CH2259">
        <f t="shared" ca="1" si="71"/>
        <v>0.70265787371348232</v>
      </c>
    </row>
    <row r="2260" spans="1:86" x14ac:dyDescent="0.3">
      <c r="A2260">
        <v>7258</v>
      </c>
      <c r="B2260" t="s">
        <v>0</v>
      </c>
      <c r="C2260" t="s">
        <v>9653</v>
      </c>
      <c r="D2260" s="3">
        <v>37683386039853</v>
      </c>
      <c r="E2260" t="s">
        <v>7696</v>
      </c>
      <c r="F2260" t="s">
        <v>9654</v>
      </c>
      <c r="G2260" t="s">
        <v>4</v>
      </c>
      <c r="H2260" t="s">
        <v>7688</v>
      </c>
      <c r="I2260" t="s">
        <v>7697</v>
      </c>
      <c r="J2260" t="s">
        <v>9655</v>
      </c>
      <c r="K2260" t="s">
        <v>35</v>
      </c>
      <c r="L2260" t="s">
        <v>9</v>
      </c>
      <c r="M2260" s="1">
        <v>29403</v>
      </c>
      <c r="O2260" t="s">
        <v>35</v>
      </c>
      <c r="P2260" t="s">
        <v>36</v>
      </c>
      <c r="Q2260" t="s">
        <v>75</v>
      </c>
      <c r="R2260" t="s">
        <v>12</v>
      </c>
      <c r="U2260" t="s">
        <v>12</v>
      </c>
      <c r="V2260" t="s">
        <v>12</v>
      </c>
      <c r="W2260" t="s">
        <v>13</v>
      </c>
      <c r="X2260" t="s">
        <v>12</v>
      </c>
      <c r="Y2260" t="s">
        <v>14</v>
      </c>
      <c r="Z2260" t="s">
        <v>9656</v>
      </c>
      <c r="AA2260" t="s">
        <v>7688</v>
      </c>
      <c r="AB2260">
        <v>92117</v>
      </c>
      <c r="AC2260" t="str">
        <f t="shared" si="70"/>
        <v>6125 Printwood Way, San Diego, CA 92117</v>
      </c>
      <c r="AD2260" t="s">
        <v>17</v>
      </c>
      <c r="AE2260" t="s">
        <v>7731</v>
      </c>
      <c r="AF2260" t="s">
        <v>1475</v>
      </c>
      <c r="AG2260" t="s">
        <v>7732</v>
      </c>
      <c r="AH2260" s="2" t="s">
        <v>21</v>
      </c>
      <c r="AI2260">
        <v>32.827153770000002</v>
      </c>
      <c r="AJ2260">
        <v>-117.16938091</v>
      </c>
      <c r="AK2260">
        <v>205</v>
      </c>
      <c r="AL2260">
        <v>11</v>
      </c>
      <c r="AM2260">
        <v>5.4</v>
      </c>
      <c r="AN2260">
        <v>0</v>
      </c>
      <c r="AO2260">
        <v>0</v>
      </c>
      <c r="AP2260">
        <v>9</v>
      </c>
      <c r="AQ2260">
        <v>4.4000000000000004</v>
      </c>
      <c r="AR2260">
        <v>2</v>
      </c>
      <c r="AS2260">
        <v>1</v>
      </c>
      <c r="AT2260">
        <v>116</v>
      </c>
      <c r="AU2260">
        <v>56.6</v>
      </c>
      <c r="AV2260">
        <v>0</v>
      </c>
      <c r="AW2260">
        <v>0</v>
      </c>
      <c r="AX2260">
        <v>53</v>
      </c>
      <c r="AY2260">
        <v>25.9</v>
      </c>
      <c r="AZ2260">
        <v>13</v>
      </c>
      <c r="BA2260">
        <v>6.3</v>
      </c>
      <c r="BB2260">
        <v>1</v>
      </c>
      <c r="BC2260">
        <v>0.5</v>
      </c>
      <c r="BD2260">
        <v>59</v>
      </c>
      <c r="BE2260">
        <v>28.8</v>
      </c>
      <c r="BF2260">
        <v>0</v>
      </c>
      <c r="BG2260">
        <v>0</v>
      </c>
      <c r="BH2260">
        <v>28</v>
      </c>
      <c r="BI2260">
        <v>13.7</v>
      </c>
      <c r="BJ2260">
        <v>0</v>
      </c>
      <c r="BK2260">
        <v>0</v>
      </c>
      <c r="BL2260">
        <v>160</v>
      </c>
      <c r="BM2260">
        <v>78</v>
      </c>
      <c r="BN2260">
        <v>74</v>
      </c>
      <c r="BO2260">
        <v>36.1</v>
      </c>
      <c r="BP2260">
        <v>159</v>
      </c>
      <c r="BQ2260">
        <v>77.599999999999994</v>
      </c>
      <c r="BR2260" t="s">
        <v>7695</v>
      </c>
      <c r="BS2260" t="s">
        <v>7688</v>
      </c>
      <c r="BX2260" t="s">
        <v>7696</v>
      </c>
      <c r="BY2260" t="s">
        <v>7697</v>
      </c>
      <c r="BZ2260">
        <v>38009</v>
      </c>
      <c r="CA2260">
        <v>-117.169380909713</v>
      </c>
      <c r="CB2260">
        <v>32.827153773903703</v>
      </c>
      <c r="CD2260">
        <f xml:space="preserve"> _xlfn.XLOOKUP(AB2260,[1]Sheet1!B:B,[1]Sheet1!Y:Y,"Not Found")</f>
        <v>105286</v>
      </c>
      <c r="CE2260">
        <f xml:space="preserve"> _xlfn.XLOOKUP(AB2260,[1]Sheet1!B:B,[1]Sheet1!AA:AA, "Not Found")</f>
        <v>134066</v>
      </c>
      <c r="CH2260">
        <f t="shared" ca="1" si="71"/>
        <v>0.24449812193100084</v>
      </c>
    </row>
    <row r="2261" spans="1:86" x14ac:dyDescent="0.3">
      <c r="A2261">
        <v>7259</v>
      </c>
      <c r="B2261" t="s">
        <v>0</v>
      </c>
      <c r="C2261" t="s">
        <v>9657</v>
      </c>
      <c r="D2261" s="3">
        <v>37683386039861</v>
      </c>
      <c r="E2261" t="s">
        <v>7696</v>
      </c>
      <c r="F2261" t="s">
        <v>9658</v>
      </c>
      <c r="G2261" t="s">
        <v>4</v>
      </c>
      <c r="H2261" t="s">
        <v>7688</v>
      </c>
      <c r="I2261" t="s">
        <v>7697</v>
      </c>
      <c r="J2261" t="s">
        <v>9659</v>
      </c>
      <c r="K2261" t="s">
        <v>35</v>
      </c>
      <c r="L2261" t="s">
        <v>9</v>
      </c>
      <c r="M2261" s="1">
        <v>29403</v>
      </c>
      <c r="O2261" t="s">
        <v>35</v>
      </c>
      <c r="P2261" t="s">
        <v>36</v>
      </c>
      <c r="Q2261" t="s">
        <v>37</v>
      </c>
      <c r="R2261" t="s">
        <v>12</v>
      </c>
      <c r="U2261" t="s">
        <v>12</v>
      </c>
      <c r="V2261" t="s">
        <v>12</v>
      </c>
      <c r="W2261" t="s">
        <v>13</v>
      </c>
      <c r="X2261" t="s">
        <v>12</v>
      </c>
      <c r="Y2261" t="s">
        <v>14</v>
      </c>
      <c r="Z2261" t="s">
        <v>9660</v>
      </c>
      <c r="AA2261" t="s">
        <v>7688</v>
      </c>
      <c r="AB2261">
        <v>92139</v>
      </c>
      <c r="AC2261" t="str">
        <f t="shared" si="70"/>
        <v>6196 Childs Ave., San Diego, CA 92139</v>
      </c>
      <c r="AD2261" t="s">
        <v>17</v>
      </c>
      <c r="AE2261" t="s">
        <v>7693</v>
      </c>
      <c r="AF2261" t="s">
        <v>1475</v>
      </c>
      <c r="AG2261" t="s">
        <v>7694</v>
      </c>
      <c r="AH2261" s="2" t="s">
        <v>21</v>
      </c>
      <c r="AI2261">
        <v>32.671116759999997</v>
      </c>
      <c r="AJ2261">
        <v>-117.05678488</v>
      </c>
      <c r="AK2261">
        <v>250</v>
      </c>
      <c r="AL2261">
        <v>8</v>
      </c>
      <c r="AM2261">
        <v>3.2</v>
      </c>
      <c r="AN2261">
        <v>0</v>
      </c>
      <c r="AO2261">
        <v>0</v>
      </c>
      <c r="AP2261">
        <v>7</v>
      </c>
      <c r="AQ2261">
        <v>2.8</v>
      </c>
      <c r="AR2261">
        <v>35</v>
      </c>
      <c r="AS2261">
        <v>14</v>
      </c>
      <c r="AT2261">
        <v>183</v>
      </c>
      <c r="AU2261">
        <v>73.2</v>
      </c>
      <c r="AV2261">
        <v>1</v>
      </c>
      <c r="AW2261">
        <v>0.4</v>
      </c>
      <c r="AX2261">
        <v>3</v>
      </c>
      <c r="AY2261">
        <v>1.2</v>
      </c>
      <c r="AZ2261">
        <v>13</v>
      </c>
      <c r="BA2261">
        <v>5.2</v>
      </c>
      <c r="BB2261">
        <v>0</v>
      </c>
      <c r="BC2261">
        <v>0</v>
      </c>
      <c r="BD2261">
        <v>54</v>
      </c>
      <c r="BE2261">
        <v>21.6</v>
      </c>
      <c r="BF2261">
        <v>2</v>
      </c>
      <c r="BG2261">
        <v>0.8</v>
      </c>
      <c r="BH2261">
        <v>47</v>
      </c>
      <c r="BI2261">
        <v>18.8</v>
      </c>
      <c r="BJ2261">
        <v>0</v>
      </c>
      <c r="BK2261">
        <v>0</v>
      </c>
      <c r="BL2261">
        <v>198</v>
      </c>
      <c r="BM2261">
        <v>79.2</v>
      </c>
      <c r="BN2261">
        <v>43</v>
      </c>
      <c r="BO2261">
        <v>17.2</v>
      </c>
      <c r="BP2261">
        <v>196</v>
      </c>
      <c r="BQ2261">
        <v>78.400000000000006</v>
      </c>
      <c r="BR2261" t="s">
        <v>7695</v>
      </c>
      <c r="BS2261" t="s">
        <v>7688</v>
      </c>
      <c r="BX2261" t="s">
        <v>7696</v>
      </c>
      <c r="BY2261" t="s">
        <v>7697</v>
      </c>
      <c r="BZ2261">
        <v>38010</v>
      </c>
      <c r="CA2261">
        <v>-117.056784879999</v>
      </c>
      <c r="CB2261">
        <v>32.671116761376602</v>
      </c>
      <c r="CD2261">
        <f xml:space="preserve"> _xlfn.XLOOKUP(AB2261,[1]Sheet1!B:B,[1]Sheet1!Y:Y,"Not Found")</f>
        <v>92381</v>
      </c>
      <c r="CE2261">
        <f xml:space="preserve"> _xlfn.XLOOKUP(AB2261,[1]Sheet1!B:B,[1]Sheet1!AA:AA, "Not Found")</f>
        <v>110631</v>
      </c>
      <c r="CH2261">
        <f t="shared" ca="1" si="71"/>
        <v>0.82673506995840418</v>
      </c>
    </row>
    <row r="2262" spans="1:86" x14ac:dyDescent="0.3">
      <c r="A2262">
        <v>7260</v>
      </c>
      <c r="B2262" t="s">
        <v>0</v>
      </c>
      <c r="C2262" t="s">
        <v>9661</v>
      </c>
      <c r="D2262" s="3">
        <v>37683386039879</v>
      </c>
      <c r="E2262" t="s">
        <v>7696</v>
      </c>
      <c r="F2262" t="s">
        <v>9662</v>
      </c>
      <c r="G2262" t="s">
        <v>4</v>
      </c>
      <c r="H2262" t="s">
        <v>7688</v>
      </c>
      <c r="I2262" t="s">
        <v>7697</v>
      </c>
      <c r="J2262" t="s">
        <v>9663</v>
      </c>
      <c r="K2262" t="s">
        <v>35</v>
      </c>
      <c r="L2262" t="s">
        <v>9</v>
      </c>
      <c r="M2262" s="1">
        <v>29403</v>
      </c>
      <c r="O2262" t="s">
        <v>35</v>
      </c>
      <c r="P2262" t="s">
        <v>36</v>
      </c>
      <c r="Q2262" t="s">
        <v>37</v>
      </c>
      <c r="R2262" t="s">
        <v>12</v>
      </c>
      <c r="U2262" t="s">
        <v>12</v>
      </c>
      <c r="V2262" t="s">
        <v>12</v>
      </c>
      <c r="W2262" t="s">
        <v>13</v>
      </c>
      <c r="X2262" t="s">
        <v>12</v>
      </c>
      <c r="Y2262" t="s">
        <v>58</v>
      </c>
      <c r="Z2262" t="s">
        <v>9664</v>
      </c>
      <c r="AA2262" t="s">
        <v>7688</v>
      </c>
      <c r="AB2262">
        <v>92111</v>
      </c>
      <c r="AC2262" t="str">
        <f t="shared" si="70"/>
        <v>2772 Ulric St., San Diego, CA 92111</v>
      </c>
      <c r="AD2262" t="s">
        <v>17</v>
      </c>
      <c r="AE2262" t="s">
        <v>7731</v>
      </c>
      <c r="AF2262" t="s">
        <v>1475</v>
      </c>
      <c r="AG2262" t="s">
        <v>7732</v>
      </c>
      <c r="AH2262" s="2" t="s">
        <v>21</v>
      </c>
      <c r="AI2262">
        <v>32.793104769999999</v>
      </c>
      <c r="AJ2262">
        <v>-117.17341191</v>
      </c>
      <c r="AK2262">
        <v>372</v>
      </c>
      <c r="AL2262">
        <v>21</v>
      </c>
      <c r="AM2262">
        <v>5.6</v>
      </c>
      <c r="AN2262">
        <v>0</v>
      </c>
      <c r="AO2262">
        <v>0</v>
      </c>
      <c r="AP2262">
        <v>37</v>
      </c>
      <c r="AQ2262">
        <v>9.9</v>
      </c>
      <c r="AR2262">
        <v>9</v>
      </c>
      <c r="AS2262">
        <v>2.4</v>
      </c>
      <c r="AT2262">
        <v>266</v>
      </c>
      <c r="AU2262">
        <v>71.5</v>
      </c>
      <c r="AV2262">
        <v>0</v>
      </c>
      <c r="AW2262">
        <v>0</v>
      </c>
      <c r="AX2262">
        <v>22</v>
      </c>
      <c r="AY2262">
        <v>5.9</v>
      </c>
      <c r="AZ2262">
        <v>17</v>
      </c>
      <c r="BA2262">
        <v>4.5999999999999996</v>
      </c>
      <c r="BB2262">
        <v>0</v>
      </c>
      <c r="BC2262">
        <v>0</v>
      </c>
      <c r="BD2262">
        <v>222</v>
      </c>
      <c r="BE2262">
        <v>59.7</v>
      </c>
      <c r="BF2262">
        <v>1</v>
      </c>
      <c r="BG2262">
        <v>0.3</v>
      </c>
      <c r="BH2262">
        <v>42</v>
      </c>
      <c r="BI2262">
        <v>11.3</v>
      </c>
      <c r="BJ2262">
        <v>15</v>
      </c>
      <c r="BK2262">
        <v>4</v>
      </c>
      <c r="BL2262">
        <v>343</v>
      </c>
      <c r="BM2262">
        <v>92.2</v>
      </c>
      <c r="BN2262">
        <v>89</v>
      </c>
      <c r="BO2262">
        <v>23.9</v>
      </c>
      <c r="BP2262">
        <v>342</v>
      </c>
      <c r="BQ2262">
        <v>91.9</v>
      </c>
      <c r="BR2262" t="s">
        <v>7695</v>
      </c>
      <c r="BS2262" t="s">
        <v>7688</v>
      </c>
      <c r="BX2262" t="s">
        <v>7696</v>
      </c>
      <c r="BY2262" t="s">
        <v>7697</v>
      </c>
      <c r="BZ2262">
        <v>38012</v>
      </c>
      <c r="CA2262">
        <v>-117.173411908514</v>
      </c>
      <c r="CB2262">
        <v>32.793104770250899</v>
      </c>
      <c r="CD2262">
        <f xml:space="preserve"> _xlfn.XLOOKUP(AB2262,[1]Sheet1!B:B,[1]Sheet1!Y:Y,"Not Found")</f>
        <v>95081</v>
      </c>
      <c r="CE2262">
        <f xml:space="preserve"> _xlfn.XLOOKUP(AB2262,[1]Sheet1!B:B,[1]Sheet1!AA:AA, "Not Found")</f>
        <v>113776</v>
      </c>
      <c r="CH2262">
        <f t="shared" ca="1" si="71"/>
        <v>0.23333059010535462</v>
      </c>
    </row>
    <row r="2263" spans="1:86" x14ac:dyDescent="0.3">
      <c r="A2263">
        <v>7261</v>
      </c>
      <c r="B2263" t="s">
        <v>0</v>
      </c>
      <c r="C2263" t="s">
        <v>9665</v>
      </c>
      <c r="D2263" s="3">
        <v>37683386039887</v>
      </c>
      <c r="E2263" t="s">
        <v>7696</v>
      </c>
      <c r="F2263" t="s">
        <v>9666</v>
      </c>
      <c r="G2263" t="s">
        <v>4</v>
      </c>
      <c r="H2263" t="s">
        <v>7688</v>
      </c>
      <c r="I2263" t="s">
        <v>7697</v>
      </c>
      <c r="J2263" t="s">
        <v>9667</v>
      </c>
      <c r="K2263" t="s">
        <v>35</v>
      </c>
      <c r="L2263" t="s">
        <v>9</v>
      </c>
      <c r="M2263" s="1">
        <v>29403</v>
      </c>
      <c r="O2263" t="s">
        <v>35</v>
      </c>
      <c r="P2263" t="s">
        <v>36</v>
      </c>
      <c r="Q2263" t="s">
        <v>75</v>
      </c>
      <c r="R2263" t="s">
        <v>12</v>
      </c>
      <c r="U2263" t="s">
        <v>12</v>
      </c>
      <c r="V2263" t="s">
        <v>13</v>
      </c>
      <c r="W2263" t="s">
        <v>13</v>
      </c>
      <c r="X2263" t="s">
        <v>12</v>
      </c>
      <c r="Y2263" t="s">
        <v>14</v>
      </c>
      <c r="Z2263" t="s">
        <v>9668</v>
      </c>
      <c r="AA2263" t="s">
        <v>7688</v>
      </c>
      <c r="AB2263">
        <v>92111</v>
      </c>
      <c r="AC2263" t="str">
        <f t="shared" si="70"/>
        <v>4133 Mt. Albertine Ave., San Diego, CA 92111</v>
      </c>
      <c r="AD2263" t="s">
        <v>17</v>
      </c>
      <c r="AE2263" t="s">
        <v>7731</v>
      </c>
      <c r="AF2263" t="s">
        <v>1475</v>
      </c>
      <c r="AG2263" t="s">
        <v>7732</v>
      </c>
      <c r="AH2263" s="2" t="s">
        <v>21</v>
      </c>
      <c r="AI2263">
        <v>32.819295769999997</v>
      </c>
      <c r="AJ2263">
        <v>-117.17052590999999</v>
      </c>
      <c r="AK2263">
        <v>322</v>
      </c>
      <c r="AL2263">
        <v>56</v>
      </c>
      <c r="AM2263">
        <v>17.399999999999999</v>
      </c>
      <c r="AN2263">
        <v>2</v>
      </c>
      <c r="AO2263">
        <v>0.6</v>
      </c>
      <c r="AP2263">
        <v>45</v>
      </c>
      <c r="AQ2263">
        <v>14</v>
      </c>
      <c r="AR2263">
        <v>4</v>
      </c>
      <c r="AS2263">
        <v>1.2</v>
      </c>
      <c r="AT2263">
        <v>99</v>
      </c>
      <c r="AU2263">
        <v>30.7</v>
      </c>
      <c r="AV2263">
        <v>3</v>
      </c>
      <c r="AW2263">
        <v>0.9</v>
      </c>
      <c r="AX2263">
        <v>88</v>
      </c>
      <c r="AY2263">
        <v>27.3</v>
      </c>
      <c r="AZ2263">
        <v>23</v>
      </c>
      <c r="BA2263">
        <v>7.1</v>
      </c>
      <c r="BB2263">
        <v>2</v>
      </c>
      <c r="BC2263">
        <v>0.6</v>
      </c>
      <c r="BD2263">
        <v>106</v>
      </c>
      <c r="BE2263">
        <v>32.9</v>
      </c>
      <c r="BF2263">
        <v>4</v>
      </c>
      <c r="BG2263">
        <v>1.2</v>
      </c>
      <c r="BH2263">
        <v>2</v>
      </c>
      <c r="BI2263">
        <v>0.6</v>
      </c>
      <c r="BJ2263">
        <v>0</v>
      </c>
      <c r="BK2263">
        <v>0</v>
      </c>
      <c r="BL2263">
        <v>235</v>
      </c>
      <c r="BM2263">
        <v>73</v>
      </c>
      <c r="BN2263">
        <v>116</v>
      </c>
      <c r="BO2263">
        <v>36</v>
      </c>
      <c r="BP2263">
        <v>235</v>
      </c>
      <c r="BQ2263">
        <v>73</v>
      </c>
      <c r="BR2263" t="s">
        <v>7695</v>
      </c>
      <c r="BS2263" t="s">
        <v>7688</v>
      </c>
      <c r="BX2263" t="s">
        <v>7696</v>
      </c>
      <c r="BY2263" t="s">
        <v>7697</v>
      </c>
      <c r="BZ2263">
        <v>38013</v>
      </c>
      <c r="CA2263">
        <v>-117.170525911515</v>
      </c>
      <c r="CB2263">
        <v>32.819295772613401</v>
      </c>
      <c r="CD2263">
        <f xml:space="preserve"> _xlfn.XLOOKUP(AB2263,[1]Sheet1!B:B,[1]Sheet1!Y:Y,"Not Found")</f>
        <v>95081</v>
      </c>
      <c r="CE2263">
        <f xml:space="preserve"> _xlfn.XLOOKUP(AB2263,[1]Sheet1!B:B,[1]Sheet1!AA:AA, "Not Found")</f>
        <v>113776</v>
      </c>
      <c r="CH2263">
        <f t="shared" ca="1" si="71"/>
        <v>0.16401219960802915</v>
      </c>
    </row>
    <row r="2264" spans="1:86" x14ac:dyDescent="0.3">
      <c r="A2264">
        <v>7262</v>
      </c>
      <c r="B2264" t="s">
        <v>0</v>
      </c>
      <c r="C2264" t="s">
        <v>9669</v>
      </c>
      <c r="D2264" s="3">
        <v>37683386039903</v>
      </c>
      <c r="E2264" t="s">
        <v>7696</v>
      </c>
      <c r="F2264" t="s">
        <v>9670</v>
      </c>
      <c r="G2264" t="s">
        <v>4</v>
      </c>
      <c r="H2264" t="s">
        <v>7688</v>
      </c>
      <c r="I2264" t="s">
        <v>7697</v>
      </c>
      <c r="J2264" t="s">
        <v>9671</v>
      </c>
      <c r="K2264" t="s">
        <v>35</v>
      </c>
      <c r="L2264" t="s">
        <v>9</v>
      </c>
      <c r="M2264" s="1">
        <v>29403</v>
      </c>
      <c r="O2264" t="s">
        <v>35</v>
      </c>
      <c r="P2264" t="s">
        <v>36</v>
      </c>
      <c r="Q2264" t="s">
        <v>935</v>
      </c>
      <c r="R2264" t="s">
        <v>12</v>
      </c>
      <c r="U2264" t="s">
        <v>12</v>
      </c>
      <c r="V2264" t="s">
        <v>12</v>
      </c>
      <c r="W2264" t="s">
        <v>12</v>
      </c>
      <c r="X2264" t="s">
        <v>12</v>
      </c>
      <c r="Y2264" t="s">
        <v>58</v>
      </c>
      <c r="Z2264" t="s">
        <v>9672</v>
      </c>
      <c r="AA2264" t="s">
        <v>7688</v>
      </c>
      <c r="AB2264">
        <v>92106</v>
      </c>
      <c r="AC2264" t="str">
        <f t="shared" si="70"/>
        <v>3341 Browning St., San Diego, CA 92106</v>
      </c>
      <c r="AD2264" t="s">
        <v>17</v>
      </c>
      <c r="AE2264" t="s">
        <v>5185</v>
      </c>
      <c r="AF2264" t="s">
        <v>1475</v>
      </c>
      <c r="AG2264" t="s">
        <v>7982</v>
      </c>
      <c r="AH2264" s="2" t="s">
        <v>21</v>
      </c>
      <c r="AI2264">
        <v>32.74002076</v>
      </c>
      <c r="AJ2264">
        <v>-117.22107791000001</v>
      </c>
      <c r="AK2264">
        <v>367</v>
      </c>
      <c r="AL2264">
        <v>7</v>
      </c>
      <c r="AM2264">
        <v>1.9</v>
      </c>
      <c r="AN2264">
        <v>0</v>
      </c>
      <c r="AO2264">
        <v>0</v>
      </c>
      <c r="AP2264">
        <v>8</v>
      </c>
      <c r="AQ2264">
        <v>2.2000000000000002</v>
      </c>
      <c r="AR2264">
        <v>3</v>
      </c>
      <c r="AS2264">
        <v>0.8</v>
      </c>
      <c r="AT2264">
        <v>99</v>
      </c>
      <c r="AU2264">
        <v>27</v>
      </c>
      <c r="AV2264">
        <v>0</v>
      </c>
      <c r="AW2264">
        <v>0</v>
      </c>
      <c r="AX2264">
        <v>227</v>
      </c>
      <c r="AY2264">
        <v>61.9</v>
      </c>
      <c r="AZ2264">
        <v>22</v>
      </c>
      <c r="BA2264">
        <v>6</v>
      </c>
      <c r="BB2264">
        <v>1</v>
      </c>
      <c r="BC2264">
        <v>0.3</v>
      </c>
      <c r="BD2264">
        <v>20</v>
      </c>
      <c r="BE2264">
        <v>5.4</v>
      </c>
      <c r="BF2264">
        <v>0</v>
      </c>
      <c r="BG2264">
        <v>0</v>
      </c>
      <c r="BH2264">
        <v>7</v>
      </c>
      <c r="BI2264">
        <v>1.9</v>
      </c>
      <c r="BJ2264">
        <v>0</v>
      </c>
      <c r="BK2264">
        <v>0</v>
      </c>
      <c r="BL2264">
        <v>110</v>
      </c>
      <c r="BM2264">
        <v>30</v>
      </c>
      <c r="BN2264">
        <v>31</v>
      </c>
      <c r="BO2264">
        <v>8.4</v>
      </c>
      <c r="BP2264">
        <v>109</v>
      </c>
      <c r="BQ2264">
        <v>29.7</v>
      </c>
      <c r="BR2264" t="s">
        <v>7695</v>
      </c>
      <c r="BS2264" t="s">
        <v>7688</v>
      </c>
      <c r="BX2264" t="s">
        <v>7696</v>
      </c>
      <c r="BY2264" t="s">
        <v>7697</v>
      </c>
      <c r="BZ2264">
        <v>38014</v>
      </c>
      <c r="CA2264">
        <v>-117.221077912886</v>
      </c>
      <c r="CB2264">
        <v>32.740020761242597</v>
      </c>
      <c r="CD2264">
        <f xml:space="preserve"> _xlfn.XLOOKUP(AB2264,[1]Sheet1!B:B,[1]Sheet1!Y:Y,"Not Found")</f>
        <v>127209</v>
      </c>
      <c r="CE2264">
        <f xml:space="preserve"> _xlfn.XLOOKUP(AB2264,[1]Sheet1!B:B,[1]Sheet1!AA:AA, "Not Found")</f>
        <v>177409</v>
      </c>
      <c r="CH2264">
        <f t="shared" ca="1" si="71"/>
        <v>0.49149768351022127</v>
      </c>
    </row>
    <row r="2265" spans="1:86" x14ac:dyDescent="0.3">
      <c r="A2265">
        <v>7263</v>
      </c>
      <c r="B2265" t="s">
        <v>0</v>
      </c>
      <c r="C2265" t="s">
        <v>9673</v>
      </c>
      <c r="D2265" s="3">
        <v>37683386039911</v>
      </c>
      <c r="E2265" t="s">
        <v>7696</v>
      </c>
      <c r="F2265" t="s">
        <v>9674</v>
      </c>
      <c r="G2265" t="s">
        <v>4</v>
      </c>
      <c r="H2265" t="s">
        <v>7688</v>
      </c>
      <c r="I2265" t="s">
        <v>7697</v>
      </c>
      <c r="J2265" t="s">
        <v>9675</v>
      </c>
      <c r="K2265" t="s">
        <v>35</v>
      </c>
      <c r="L2265" t="s">
        <v>9</v>
      </c>
      <c r="M2265" s="1">
        <v>29403</v>
      </c>
      <c r="O2265" t="s">
        <v>35</v>
      </c>
      <c r="P2265" t="s">
        <v>36</v>
      </c>
      <c r="Q2265" t="s">
        <v>96</v>
      </c>
      <c r="R2265" t="s">
        <v>12</v>
      </c>
      <c r="U2265" t="s">
        <v>12</v>
      </c>
      <c r="V2265" t="s">
        <v>13</v>
      </c>
      <c r="W2265" t="s">
        <v>12</v>
      </c>
      <c r="X2265" t="s">
        <v>12</v>
      </c>
      <c r="Y2265" t="s">
        <v>14</v>
      </c>
      <c r="Z2265" t="s">
        <v>9676</v>
      </c>
      <c r="AA2265" t="s">
        <v>7688</v>
      </c>
      <c r="AB2265">
        <v>92110</v>
      </c>
      <c r="AC2265" t="str">
        <f t="shared" si="70"/>
        <v>5055 July St., San Diego, CA 92110</v>
      </c>
      <c r="AD2265" t="s">
        <v>17</v>
      </c>
      <c r="AE2265" t="s">
        <v>7731</v>
      </c>
      <c r="AF2265" t="s">
        <v>313</v>
      </c>
      <c r="AG2265" t="s">
        <v>7732</v>
      </c>
      <c r="AH2265" s="2" t="s">
        <v>21</v>
      </c>
      <c r="AI2265">
        <v>32.783205770000002</v>
      </c>
      <c r="AJ2265">
        <v>-117.18832691</v>
      </c>
      <c r="AK2265">
        <v>666</v>
      </c>
      <c r="AL2265">
        <v>47</v>
      </c>
      <c r="AM2265">
        <v>7.1</v>
      </c>
      <c r="AN2265">
        <v>0</v>
      </c>
      <c r="AO2265">
        <v>0</v>
      </c>
      <c r="AP2265">
        <v>4</v>
      </c>
      <c r="AQ2265">
        <v>0.6</v>
      </c>
      <c r="AR2265">
        <v>2</v>
      </c>
      <c r="AS2265">
        <v>0.3</v>
      </c>
      <c r="AT2265">
        <v>307</v>
      </c>
      <c r="AU2265">
        <v>46.1</v>
      </c>
      <c r="AV2265">
        <v>1</v>
      </c>
      <c r="AW2265">
        <v>0.2</v>
      </c>
      <c r="AX2265">
        <v>241</v>
      </c>
      <c r="AY2265">
        <v>36.200000000000003</v>
      </c>
      <c r="AZ2265">
        <v>64</v>
      </c>
      <c r="BA2265">
        <v>9.6</v>
      </c>
      <c r="BB2265">
        <v>0</v>
      </c>
      <c r="BC2265">
        <v>0</v>
      </c>
      <c r="BD2265">
        <v>5</v>
      </c>
      <c r="BE2265">
        <v>0.8</v>
      </c>
      <c r="BF2265">
        <v>0</v>
      </c>
      <c r="BG2265">
        <v>0</v>
      </c>
      <c r="BH2265">
        <v>5</v>
      </c>
      <c r="BI2265">
        <v>0.8</v>
      </c>
      <c r="BJ2265">
        <v>0</v>
      </c>
      <c r="BK2265">
        <v>0</v>
      </c>
      <c r="BL2265">
        <v>213</v>
      </c>
      <c r="BM2265">
        <v>32</v>
      </c>
      <c r="BN2265">
        <v>65</v>
      </c>
      <c r="BO2265">
        <v>9.8000000000000007</v>
      </c>
      <c r="BP2265">
        <v>213</v>
      </c>
      <c r="BQ2265">
        <v>32</v>
      </c>
      <c r="BR2265" t="s">
        <v>7695</v>
      </c>
      <c r="BS2265" t="s">
        <v>7688</v>
      </c>
      <c r="BX2265" t="s">
        <v>7696</v>
      </c>
      <c r="BY2265" t="s">
        <v>7697</v>
      </c>
      <c r="BZ2265">
        <v>38015</v>
      </c>
      <c r="CA2265">
        <v>-117.188326910515</v>
      </c>
      <c r="CB2265">
        <v>32.783205766927999</v>
      </c>
      <c r="CD2265">
        <f xml:space="preserve"> _xlfn.XLOOKUP(AB2265,[1]Sheet1!B:B,[1]Sheet1!Y:Y,"Not Found")</f>
        <v>102508</v>
      </c>
      <c r="CE2265">
        <f xml:space="preserve"> _xlfn.XLOOKUP(AB2265,[1]Sheet1!B:B,[1]Sheet1!AA:AA, "Not Found")</f>
        <v>119172</v>
      </c>
      <c r="CH2265">
        <f t="shared" ca="1" si="71"/>
        <v>0.74614736071184717</v>
      </c>
    </row>
    <row r="2266" spans="1:86" x14ac:dyDescent="0.3">
      <c r="A2266">
        <v>7264</v>
      </c>
      <c r="B2266" t="s">
        <v>0</v>
      </c>
      <c r="C2266" t="s">
        <v>9677</v>
      </c>
      <c r="D2266" s="3">
        <v>37683386039929</v>
      </c>
      <c r="E2266" t="s">
        <v>7696</v>
      </c>
      <c r="F2266" t="s">
        <v>9678</v>
      </c>
      <c r="G2266" t="s">
        <v>4</v>
      </c>
      <c r="H2266" t="s">
        <v>7688</v>
      </c>
      <c r="I2266" t="s">
        <v>7697</v>
      </c>
      <c r="J2266" t="s">
        <v>9679</v>
      </c>
      <c r="K2266" t="s">
        <v>35</v>
      </c>
      <c r="L2266" t="s">
        <v>9</v>
      </c>
      <c r="M2266" s="1">
        <v>29403</v>
      </c>
      <c r="O2266" t="s">
        <v>35</v>
      </c>
      <c r="P2266" t="s">
        <v>36</v>
      </c>
      <c r="Q2266" t="s">
        <v>96</v>
      </c>
      <c r="R2266" t="s">
        <v>12</v>
      </c>
      <c r="U2266" t="s">
        <v>12</v>
      </c>
      <c r="V2266" t="s">
        <v>12</v>
      </c>
      <c r="W2266" t="s">
        <v>13</v>
      </c>
      <c r="X2266" t="s">
        <v>12</v>
      </c>
      <c r="Y2266" t="s">
        <v>14</v>
      </c>
      <c r="Z2266" t="s">
        <v>9680</v>
      </c>
      <c r="AA2266" t="s">
        <v>7688</v>
      </c>
      <c r="AB2266">
        <v>92113</v>
      </c>
      <c r="AC2266" t="str">
        <f t="shared" si="70"/>
        <v>1770 Main St., San Diego, CA 92113</v>
      </c>
      <c r="AD2266" t="s">
        <v>17</v>
      </c>
      <c r="AE2266" t="s">
        <v>7693</v>
      </c>
      <c r="AF2266" t="s">
        <v>1466</v>
      </c>
      <c r="AG2266" t="s">
        <v>7713</v>
      </c>
      <c r="AH2266" s="2" t="s">
        <v>21</v>
      </c>
      <c r="AI2266">
        <v>32.700811760000001</v>
      </c>
      <c r="AJ2266">
        <v>-117.14843089999999</v>
      </c>
      <c r="AK2266">
        <v>381</v>
      </c>
      <c r="AL2266">
        <v>22</v>
      </c>
      <c r="AM2266">
        <v>5.8</v>
      </c>
      <c r="AN2266">
        <v>0</v>
      </c>
      <c r="AO2266">
        <v>0</v>
      </c>
      <c r="AP2266">
        <v>4</v>
      </c>
      <c r="AQ2266">
        <v>1</v>
      </c>
      <c r="AR2266">
        <v>4</v>
      </c>
      <c r="AS2266">
        <v>1</v>
      </c>
      <c r="AT2266">
        <v>321</v>
      </c>
      <c r="AU2266">
        <v>84.3</v>
      </c>
      <c r="AV2266">
        <v>2</v>
      </c>
      <c r="AW2266">
        <v>0.5</v>
      </c>
      <c r="AX2266">
        <v>12</v>
      </c>
      <c r="AY2266">
        <v>3.1</v>
      </c>
      <c r="AZ2266">
        <v>16</v>
      </c>
      <c r="BA2266">
        <v>4.2</v>
      </c>
      <c r="BB2266">
        <v>0</v>
      </c>
      <c r="BC2266">
        <v>0</v>
      </c>
      <c r="BD2266">
        <v>150</v>
      </c>
      <c r="BE2266">
        <v>39.4</v>
      </c>
      <c r="BF2266">
        <v>4</v>
      </c>
      <c r="BG2266">
        <v>1</v>
      </c>
      <c r="BH2266">
        <v>113</v>
      </c>
      <c r="BI2266">
        <v>29.7</v>
      </c>
      <c r="BJ2266">
        <v>1</v>
      </c>
      <c r="BK2266">
        <v>0.3</v>
      </c>
      <c r="BL2266">
        <v>355</v>
      </c>
      <c r="BM2266">
        <v>93.2</v>
      </c>
      <c r="BN2266">
        <v>89</v>
      </c>
      <c r="BO2266">
        <v>23.4</v>
      </c>
      <c r="BP2266">
        <v>351</v>
      </c>
      <c r="BQ2266">
        <v>92.1</v>
      </c>
      <c r="BR2266" t="s">
        <v>7695</v>
      </c>
      <c r="BS2266" t="s">
        <v>7688</v>
      </c>
      <c r="BX2266" t="s">
        <v>7696</v>
      </c>
      <c r="BY2266" t="s">
        <v>7697</v>
      </c>
      <c r="BZ2266">
        <v>38016</v>
      </c>
      <c r="CA2266">
        <v>-117.14843089752</v>
      </c>
      <c r="CB2266">
        <v>32.700811759814997</v>
      </c>
      <c r="CD2266">
        <f xml:space="preserve"> _xlfn.XLOOKUP(AB2266,[1]Sheet1!B:B,[1]Sheet1!Y:Y,"Not Found")</f>
        <v>59177</v>
      </c>
      <c r="CE2266">
        <f xml:space="preserve"> _xlfn.XLOOKUP(AB2266,[1]Sheet1!B:B,[1]Sheet1!AA:AA, "Not Found")</f>
        <v>73696</v>
      </c>
      <c r="CH2266">
        <f t="shared" ca="1" si="71"/>
        <v>0.45932208019704057</v>
      </c>
    </row>
    <row r="2267" spans="1:86" x14ac:dyDescent="0.3">
      <c r="A2267">
        <v>7265</v>
      </c>
      <c r="B2267" t="s">
        <v>0</v>
      </c>
      <c r="C2267" t="s">
        <v>9681</v>
      </c>
      <c r="D2267" s="3">
        <v>37683386039952</v>
      </c>
      <c r="E2267" t="s">
        <v>7696</v>
      </c>
      <c r="F2267" t="s">
        <v>9682</v>
      </c>
      <c r="G2267" t="s">
        <v>4</v>
      </c>
      <c r="H2267" t="s">
        <v>7688</v>
      </c>
      <c r="I2267" t="s">
        <v>7697</v>
      </c>
      <c r="J2267" t="s">
        <v>6981</v>
      </c>
      <c r="K2267" t="s">
        <v>35</v>
      </c>
      <c r="L2267" t="s">
        <v>9</v>
      </c>
      <c r="M2267" s="1">
        <v>29403</v>
      </c>
      <c r="O2267" t="s">
        <v>35</v>
      </c>
      <c r="P2267" t="s">
        <v>36</v>
      </c>
      <c r="Q2267" t="s">
        <v>37</v>
      </c>
      <c r="R2267" t="s">
        <v>12</v>
      </c>
      <c r="U2267" t="s">
        <v>12</v>
      </c>
      <c r="V2267" t="s">
        <v>12</v>
      </c>
      <c r="W2267" t="s">
        <v>13</v>
      </c>
      <c r="X2267" t="s">
        <v>12</v>
      </c>
      <c r="Y2267" t="s">
        <v>58</v>
      </c>
      <c r="Z2267" t="s">
        <v>9683</v>
      </c>
      <c r="AA2267" t="s">
        <v>7688</v>
      </c>
      <c r="AB2267">
        <v>92105</v>
      </c>
      <c r="AC2267" t="str">
        <f t="shared" si="70"/>
        <v>3550 Altadena Ave., San Diego, CA 92105</v>
      </c>
      <c r="AD2267" t="s">
        <v>17</v>
      </c>
      <c r="AE2267" t="s">
        <v>7693</v>
      </c>
      <c r="AF2267" t="s">
        <v>1475</v>
      </c>
      <c r="AG2267" t="s">
        <v>7694</v>
      </c>
      <c r="AH2267" s="2" t="s">
        <v>21</v>
      </c>
      <c r="AI2267">
        <v>32.743559769999997</v>
      </c>
      <c r="AJ2267">
        <v>-117.08642389000001</v>
      </c>
      <c r="AK2267">
        <v>400</v>
      </c>
      <c r="AL2267">
        <v>73</v>
      </c>
      <c r="AM2267">
        <v>18.2</v>
      </c>
      <c r="AN2267">
        <v>1</v>
      </c>
      <c r="AO2267">
        <v>0.2</v>
      </c>
      <c r="AP2267">
        <v>42</v>
      </c>
      <c r="AQ2267">
        <v>10.5</v>
      </c>
      <c r="AR2267">
        <v>1</v>
      </c>
      <c r="AS2267">
        <v>0.2</v>
      </c>
      <c r="AT2267">
        <v>226</v>
      </c>
      <c r="AU2267">
        <v>56.5</v>
      </c>
      <c r="AV2267">
        <v>8</v>
      </c>
      <c r="AW2267">
        <v>2</v>
      </c>
      <c r="AX2267">
        <v>22</v>
      </c>
      <c r="AY2267">
        <v>5.5</v>
      </c>
      <c r="AZ2267">
        <v>19</v>
      </c>
      <c r="BA2267">
        <v>4.8</v>
      </c>
      <c r="BB2267">
        <v>8</v>
      </c>
      <c r="BC2267">
        <v>2</v>
      </c>
      <c r="BD2267">
        <v>204</v>
      </c>
      <c r="BE2267">
        <v>51</v>
      </c>
      <c r="BF2267">
        <v>0</v>
      </c>
      <c r="BG2267">
        <v>0</v>
      </c>
      <c r="BH2267">
        <v>23</v>
      </c>
      <c r="BI2267">
        <v>5.8</v>
      </c>
      <c r="BJ2267">
        <v>0</v>
      </c>
      <c r="BK2267">
        <v>0</v>
      </c>
      <c r="BL2267">
        <v>381</v>
      </c>
      <c r="BM2267">
        <v>95.2</v>
      </c>
      <c r="BN2267">
        <v>75</v>
      </c>
      <c r="BO2267">
        <v>18.8</v>
      </c>
      <c r="BP2267">
        <v>381</v>
      </c>
      <c r="BQ2267">
        <v>95.2</v>
      </c>
      <c r="BR2267" t="s">
        <v>7695</v>
      </c>
      <c r="BS2267" t="s">
        <v>7688</v>
      </c>
      <c r="BX2267" t="s">
        <v>7696</v>
      </c>
      <c r="BY2267" t="s">
        <v>7697</v>
      </c>
      <c r="BZ2267">
        <v>38019</v>
      </c>
      <c r="CA2267">
        <v>-117.0864238897</v>
      </c>
      <c r="CB2267">
        <v>32.743559768322399</v>
      </c>
      <c r="CD2267">
        <f xml:space="preserve"> _xlfn.XLOOKUP(AB2267,[1]Sheet1!B:B,[1]Sheet1!Y:Y,"Not Found")</f>
        <v>65174</v>
      </c>
      <c r="CE2267">
        <f xml:space="preserve"> _xlfn.XLOOKUP(AB2267,[1]Sheet1!B:B,[1]Sheet1!AA:AA, "Not Found")</f>
        <v>83709</v>
      </c>
      <c r="CH2267">
        <f t="shared" ca="1" si="71"/>
        <v>9.939236617482039E-2</v>
      </c>
    </row>
    <row r="2268" spans="1:86" x14ac:dyDescent="0.3">
      <c r="A2268">
        <v>7266</v>
      </c>
      <c r="B2268" t="s">
        <v>0</v>
      </c>
      <c r="C2268" t="s">
        <v>9684</v>
      </c>
      <c r="D2268" s="3">
        <v>37683386039960</v>
      </c>
      <c r="E2268" t="s">
        <v>7696</v>
      </c>
      <c r="F2268" t="s">
        <v>9685</v>
      </c>
      <c r="G2268" t="s">
        <v>4</v>
      </c>
      <c r="H2268" t="s">
        <v>7688</v>
      </c>
      <c r="I2268" t="s">
        <v>7697</v>
      </c>
      <c r="J2268" t="s">
        <v>9686</v>
      </c>
      <c r="K2268" t="s">
        <v>35</v>
      </c>
      <c r="L2268" t="s">
        <v>9</v>
      </c>
      <c r="M2268" s="1">
        <v>29403</v>
      </c>
      <c r="O2268" t="s">
        <v>35</v>
      </c>
      <c r="P2268" t="s">
        <v>36</v>
      </c>
      <c r="Q2268" t="s">
        <v>37</v>
      </c>
      <c r="R2268" t="s">
        <v>12</v>
      </c>
      <c r="U2268" t="s">
        <v>12</v>
      </c>
      <c r="V2268" t="s">
        <v>12</v>
      </c>
      <c r="W2268" t="s">
        <v>12</v>
      </c>
      <c r="X2268" t="s">
        <v>12</v>
      </c>
      <c r="Y2268" t="s">
        <v>14</v>
      </c>
      <c r="Z2268" t="s">
        <v>9687</v>
      </c>
      <c r="AA2268" t="s">
        <v>7688</v>
      </c>
      <c r="AB2268">
        <v>92120</v>
      </c>
      <c r="AC2268" t="str">
        <f t="shared" si="70"/>
        <v>5720 Brunswick Ave., San Diego, CA 92120</v>
      </c>
      <c r="AD2268" t="s">
        <v>17</v>
      </c>
      <c r="AE2268" t="s">
        <v>7731</v>
      </c>
      <c r="AF2268" t="s">
        <v>1475</v>
      </c>
      <c r="AG2268" t="s">
        <v>7732</v>
      </c>
      <c r="AH2268" s="2" t="s">
        <v>21</v>
      </c>
      <c r="AI2268">
        <v>32.796310769999998</v>
      </c>
      <c r="AJ2268">
        <v>-117.06838888999999</v>
      </c>
      <c r="AK2268">
        <v>549</v>
      </c>
      <c r="AL2268">
        <v>17</v>
      </c>
      <c r="AM2268">
        <v>3.1</v>
      </c>
      <c r="AN2268">
        <v>1</v>
      </c>
      <c r="AO2268">
        <v>0.2</v>
      </c>
      <c r="AP2268">
        <v>29</v>
      </c>
      <c r="AQ2268">
        <v>5.3</v>
      </c>
      <c r="AR2268">
        <v>9</v>
      </c>
      <c r="AS2268">
        <v>1.6</v>
      </c>
      <c r="AT2268">
        <v>140</v>
      </c>
      <c r="AU2268">
        <v>25.5</v>
      </c>
      <c r="AV2268">
        <v>0</v>
      </c>
      <c r="AW2268">
        <v>0</v>
      </c>
      <c r="AX2268">
        <v>267</v>
      </c>
      <c r="AY2268">
        <v>48.6</v>
      </c>
      <c r="AZ2268">
        <v>85</v>
      </c>
      <c r="BA2268">
        <v>15.5</v>
      </c>
      <c r="BB2268">
        <v>1</v>
      </c>
      <c r="BC2268">
        <v>0.2</v>
      </c>
      <c r="BD2268">
        <v>28</v>
      </c>
      <c r="BE2268">
        <v>5.0999999999999996</v>
      </c>
      <c r="BF2268">
        <v>1</v>
      </c>
      <c r="BG2268">
        <v>0.2</v>
      </c>
      <c r="BH2268">
        <v>23</v>
      </c>
      <c r="BI2268">
        <v>4.2</v>
      </c>
      <c r="BJ2268">
        <v>0</v>
      </c>
      <c r="BK2268">
        <v>0</v>
      </c>
      <c r="BL2268">
        <v>154</v>
      </c>
      <c r="BM2268">
        <v>28.1</v>
      </c>
      <c r="BN2268">
        <v>76</v>
      </c>
      <c r="BO2268">
        <v>13.8</v>
      </c>
      <c r="BP2268">
        <v>154</v>
      </c>
      <c r="BQ2268">
        <v>28.1</v>
      </c>
      <c r="BR2268" t="s">
        <v>7695</v>
      </c>
      <c r="BS2268" t="s">
        <v>7688</v>
      </c>
      <c r="BX2268" t="s">
        <v>7696</v>
      </c>
      <c r="BY2268" t="s">
        <v>7697</v>
      </c>
      <c r="BZ2268">
        <v>38021</v>
      </c>
      <c r="CA2268">
        <v>-117.068388891429</v>
      </c>
      <c r="CB2268">
        <v>32.796310774680997</v>
      </c>
      <c r="CD2268">
        <f xml:space="preserve"> _xlfn.XLOOKUP(AB2268,[1]Sheet1!B:B,[1]Sheet1!Y:Y,"Not Found")</f>
        <v>114579</v>
      </c>
      <c r="CE2268">
        <f xml:space="preserve"> _xlfn.XLOOKUP(AB2268,[1]Sheet1!B:B,[1]Sheet1!AA:AA, "Not Found")</f>
        <v>148156</v>
      </c>
      <c r="CH2268">
        <f t="shared" ca="1" si="71"/>
        <v>0.87675475981704332</v>
      </c>
    </row>
    <row r="2269" spans="1:86" x14ac:dyDescent="0.3">
      <c r="A2269">
        <v>7267</v>
      </c>
      <c r="B2269" t="s">
        <v>0</v>
      </c>
      <c r="C2269" t="s">
        <v>9688</v>
      </c>
      <c r="D2269" s="3">
        <v>37683386039978</v>
      </c>
      <c r="E2269" t="s">
        <v>7696</v>
      </c>
      <c r="F2269" t="s">
        <v>9689</v>
      </c>
      <c r="G2269" t="s">
        <v>4</v>
      </c>
      <c r="H2269" t="s">
        <v>7688</v>
      </c>
      <c r="I2269" t="s">
        <v>7697</v>
      </c>
      <c r="J2269" t="s">
        <v>6574</v>
      </c>
      <c r="K2269" t="s">
        <v>35</v>
      </c>
      <c r="L2269" t="s">
        <v>9</v>
      </c>
      <c r="M2269" s="1">
        <v>29403</v>
      </c>
      <c r="O2269" t="s">
        <v>35</v>
      </c>
      <c r="P2269" t="s">
        <v>36</v>
      </c>
      <c r="Q2269" t="s">
        <v>37</v>
      </c>
      <c r="R2269" t="s">
        <v>12</v>
      </c>
      <c r="U2269" t="s">
        <v>12</v>
      </c>
      <c r="V2269" t="s">
        <v>12</v>
      </c>
      <c r="W2269" t="s">
        <v>12</v>
      </c>
      <c r="X2269" t="s">
        <v>12</v>
      </c>
      <c r="Y2269" t="s">
        <v>14</v>
      </c>
      <c r="Z2269" t="s">
        <v>9690</v>
      </c>
      <c r="AA2269" t="s">
        <v>7688</v>
      </c>
      <c r="AB2269">
        <v>92104</v>
      </c>
      <c r="AC2269" t="str">
        <f t="shared" si="70"/>
        <v>3045 Felton St., San Diego, CA 92104</v>
      </c>
      <c r="AD2269" t="s">
        <v>17</v>
      </c>
      <c r="AE2269" t="s">
        <v>5185</v>
      </c>
      <c r="AF2269" t="s">
        <v>1475</v>
      </c>
      <c r="AG2269" t="s">
        <v>7732</v>
      </c>
      <c r="AH2269" s="2" t="s">
        <v>21</v>
      </c>
      <c r="AI2269">
        <v>32.736804769999999</v>
      </c>
      <c r="AJ2269">
        <v>-117.1217379</v>
      </c>
      <c r="AK2269">
        <v>573</v>
      </c>
      <c r="AL2269">
        <v>10</v>
      </c>
      <c r="AM2269">
        <v>1.7</v>
      </c>
      <c r="AN2269">
        <v>0</v>
      </c>
      <c r="AO2269">
        <v>0</v>
      </c>
      <c r="AP2269">
        <v>15</v>
      </c>
      <c r="AQ2269">
        <v>2.6</v>
      </c>
      <c r="AR2269">
        <v>6</v>
      </c>
      <c r="AS2269">
        <v>1</v>
      </c>
      <c r="AT2269">
        <v>176</v>
      </c>
      <c r="AU2269">
        <v>30.7</v>
      </c>
      <c r="AV2269">
        <v>1</v>
      </c>
      <c r="AW2269">
        <v>0.2</v>
      </c>
      <c r="AX2269">
        <v>298</v>
      </c>
      <c r="AY2269">
        <v>52</v>
      </c>
      <c r="AZ2269">
        <v>66</v>
      </c>
      <c r="BA2269">
        <v>11.5</v>
      </c>
      <c r="BB2269">
        <v>1</v>
      </c>
      <c r="BC2269">
        <v>0.2</v>
      </c>
      <c r="BD2269">
        <v>20</v>
      </c>
      <c r="BE2269">
        <v>3.5</v>
      </c>
      <c r="BF2269">
        <v>1</v>
      </c>
      <c r="BG2269">
        <v>0.2</v>
      </c>
      <c r="BH2269">
        <v>11</v>
      </c>
      <c r="BI2269">
        <v>1.9</v>
      </c>
      <c r="BJ2269">
        <v>0</v>
      </c>
      <c r="BK2269">
        <v>0</v>
      </c>
      <c r="BL2269">
        <v>150</v>
      </c>
      <c r="BM2269">
        <v>26.2</v>
      </c>
      <c r="BN2269">
        <v>80</v>
      </c>
      <c r="BO2269">
        <v>14</v>
      </c>
      <c r="BP2269">
        <v>150</v>
      </c>
      <c r="BQ2269">
        <v>26.2</v>
      </c>
      <c r="BR2269" t="s">
        <v>7695</v>
      </c>
      <c r="BS2269" t="s">
        <v>7688</v>
      </c>
      <c r="BX2269" t="s">
        <v>7696</v>
      </c>
      <c r="BY2269" t="s">
        <v>7697</v>
      </c>
      <c r="BZ2269">
        <v>38023</v>
      </c>
      <c r="CA2269">
        <v>-117.12173789616401</v>
      </c>
      <c r="CB2269">
        <v>32.7368047661327</v>
      </c>
      <c r="CD2269">
        <f xml:space="preserve"> _xlfn.XLOOKUP(AB2269,[1]Sheet1!B:B,[1]Sheet1!Y:Y,"Not Found")</f>
        <v>92862</v>
      </c>
      <c r="CE2269">
        <f xml:space="preserve"> _xlfn.XLOOKUP(AB2269,[1]Sheet1!B:B,[1]Sheet1!AA:AA, "Not Found")</f>
        <v>117559</v>
      </c>
      <c r="CH2269">
        <f t="shared" ca="1" si="71"/>
        <v>0.5814976842727515</v>
      </c>
    </row>
    <row r="2270" spans="1:86" x14ac:dyDescent="0.3">
      <c r="A2270">
        <v>7268</v>
      </c>
      <c r="B2270" t="s">
        <v>0</v>
      </c>
      <c r="C2270" t="s">
        <v>9691</v>
      </c>
      <c r="D2270" s="3">
        <v>37683386040000</v>
      </c>
      <c r="E2270" t="s">
        <v>7696</v>
      </c>
      <c r="F2270" t="s">
        <v>9692</v>
      </c>
      <c r="G2270" t="s">
        <v>4</v>
      </c>
      <c r="H2270" t="s">
        <v>7688</v>
      </c>
      <c r="I2270" t="s">
        <v>7697</v>
      </c>
      <c r="J2270" t="s">
        <v>9693</v>
      </c>
      <c r="K2270" t="s">
        <v>35</v>
      </c>
      <c r="L2270" t="s">
        <v>9</v>
      </c>
      <c r="M2270" s="1">
        <v>29403</v>
      </c>
      <c r="O2270" t="s">
        <v>35</v>
      </c>
      <c r="P2270" t="s">
        <v>36</v>
      </c>
      <c r="Q2270" t="s">
        <v>96</v>
      </c>
      <c r="R2270" t="s">
        <v>12</v>
      </c>
      <c r="U2270" t="s">
        <v>12</v>
      </c>
      <c r="V2270" t="s">
        <v>13</v>
      </c>
      <c r="W2270" t="s">
        <v>13</v>
      </c>
      <c r="X2270" t="s">
        <v>12</v>
      </c>
      <c r="Y2270" t="s">
        <v>14</v>
      </c>
      <c r="Z2270" t="s">
        <v>9694</v>
      </c>
      <c r="AA2270" t="s">
        <v>7688</v>
      </c>
      <c r="AB2270">
        <v>92115</v>
      </c>
      <c r="AC2270" t="str">
        <f t="shared" si="70"/>
        <v>4961 64th St., San Diego, CA 92115</v>
      </c>
      <c r="AD2270" t="s">
        <v>17</v>
      </c>
      <c r="AE2270" t="s">
        <v>7731</v>
      </c>
      <c r="AF2270" t="s">
        <v>1475</v>
      </c>
      <c r="AG2270" t="s">
        <v>7694</v>
      </c>
      <c r="AH2270" s="2" t="s">
        <v>21</v>
      </c>
      <c r="AI2270">
        <v>32.768180770000001</v>
      </c>
      <c r="AJ2270">
        <v>-117.06188788999999</v>
      </c>
      <c r="AK2270">
        <v>981</v>
      </c>
      <c r="AL2270">
        <v>106</v>
      </c>
      <c r="AM2270">
        <v>10.8</v>
      </c>
      <c r="AN2270">
        <v>4</v>
      </c>
      <c r="AO2270">
        <v>0.4</v>
      </c>
      <c r="AP2270">
        <v>11</v>
      </c>
      <c r="AQ2270">
        <v>1.1000000000000001</v>
      </c>
      <c r="AR2270">
        <v>6</v>
      </c>
      <c r="AS2270">
        <v>0.6</v>
      </c>
      <c r="AT2270">
        <v>537</v>
      </c>
      <c r="AU2270">
        <v>54.7</v>
      </c>
      <c r="AV2270">
        <v>1</v>
      </c>
      <c r="AW2270">
        <v>0.1</v>
      </c>
      <c r="AX2270">
        <v>233</v>
      </c>
      <c r="AY2270">
        <v>23.8</v>
      </c>
      <c r="AZ2270">
        <v>79</v>
      </c>
      <c r="BA2270">
        <v>8.1</v>
      </c>
      <c r="BB2270">
        <v>4</v>
      </c>
      <c r="BC2270">
        <v>0.4</v>
      </c>
      <c r="BD2270">
        <v>137</v>
      </c>
      <c r="BE2270">
        <v>14</v>
      </c>
      <c r="BF2270">
        <v>0</v>
      </c>
      <c r="BG2270">
        <v>0</v>
      </c>
      <c r="BH2270">
        <v>12</v>
      </c>
      <c r="BI2270">
        <v>1.2</v>
      </c>
      <c r="BJ2270">
        <v>0</v>
      </c>
      <c r="BK2270">
        <v>0</v>
      </c>
      <c r="BL2270">
        <v>465</v>
      </c>
      <c r="BM2270">
        <v>47.4</v>
      </c>
      <c r="BN2270">
        <v>122</v>
      </c>
      <c r="BO2270">
        <v>12.4</v>
      </c>
      <c r="BP2270">
        <v>464</v>
      </c>
      <c r="BQ2270">
        <v>47.3</v>
      </c>
      <c r="BR2270" t="s">
        <v>7695</v>
      </c>
      <c r="BS2270" t="s">
        <v>7688</v>
      </c>
      <c r="BX2270" t="s">
        <v>7696</v>
      </c>
      <c r="BY2270" t="s">
        <v>7697</v>
      </c>
      <c r="BZ2270">
        <v>37943</v>
      </c>
      <c r="CA2270">
        <v>-117.06188788713</v>
      </c>
      <c r="CB2270">
        <v>32.768180771608698</v>
      </c>
      <c r="CD2270">
        <f xml:space="preserve"> _xlfn.XLOOKUP(AB2270,[1]Sheet1!B:B,[1]Sheet1!Y:Y,"Not Found")</f>
        <v>75178</v>
      </c>
      <c r="CE2270">
        <f xml:space="preserve"> _xlfn.XLOOKUP(AB2270,[1]Sheet1!B:B,[1]Sheet1!AA:AA, "Not Found")</f>
        <v>99811</v>
      </c>
      <c r="CH2270">
        <f t="shared" ca="1" si="71"/>
        <v>0.12113278829164853</v>
      </c>
    </row>
    <row r="2271" spans="1:86" x14ac:dyDescent="0.3">
      <c r="A2271">
        <v>7269</v>
      </c>
      <c r="B2271" t="s">
        <v>0</v>
      </c>
      <c r="C2271" t="s">
        <v>9695</v>
      </c>
      <c r="D2271" s="3">
        <v>37683386040018</v>
      </c>
      <c r="E2271" t="s">
        <v>7696</v>
      </c>
      <c r="F2271" t="s">
        <v>9696</v>
      </c>
      <c r="G2271" t="s">
        <v>4</v>
      </c>
      <c r="H2271" t="s">
        <v>7688</v>
      </c>
      <c r="I2271" t="s">
        <v>7697</v>
      </c>
      <c r="J2271" t="s">
        <v>9697</v>
      </c>
      <c r="K2271" t="s">
        <v>35</v>
      </c>
      <c r="L2271" t="s">
        <v>9</v>
      </c>
      <c r="M2271" s="1">
        <v>29403</v>
      </c>
      <c r="O2271" t="s">
        <v>35</v>
      </c>
      <c r="P2271" t="s">
        <v>36</v>
      </c>
      <c r="Q2271" t="s">
        <v>96</v>
      </c>
      <c r="R2271" t="s">
        <v>13</v>
      </c>
      <c r="S2271" t="s">
        <v>9698</v>
      </c>
      <c r="T2271" t="s">
        <v>202</v>
      </c>
      <c r="U2271" t="s">
        <v>12</v>
      </c>
      <c r="V2271" t="s">
        <v>12</v>
      </c>
      <c r="W2271" t="s">
        <v>13</v>
      </c>
      <c r="X2271" t="s">
        <v>12</v>
      </c>
      <c r="Y2271" t="s">
        <v>58</v>
      </c>
      <c r="Z2271" t="s">
        <v>9699</v>
      </c>
      <c r="AA2271" t="s">
        <v>7688</v>
      </c>
      <c r="AB2271">
        <v>92115</v>
      </c>
      <c r="AC2271" t="str">
        <f t="shared" si="70"/>
        <v>6880 Mohawk St., San Diego, CA 92115</v>
      </c>
      <c r="AD2271" t="s">
        <v>17</v>
      </c>
      <c r="AE2271" t="s">
        <v>7731</v>
      </c>
      <c r="AF2271" t="s">
        <v>1475</v>
      </c>
      <c r="AG2271" t="s">
        <v>7732</v>
      </c>
      <c r="AH2271" s="2" t="s">
        <v>21</v>
      </c>
      <c r="AI2271">
        <v>32.77011177</v>
      </c>
      <c r="AJ2271">
        <v>-117.04968189</v>
      </c>
      <c r="AK2271">
        <v>445</v>
      </c>
      <c r="AL2271">
        <v>240</v>
      </c>
      <c r="AM2271">
        <v>53.9</v>
      </c>
      <c r="AN2271">
        <v>1</v>
      </c>
      <c r="AO2271">
        <v>0.2</v>
      </c>
      <c r="AP2271">
        <v>8</v>
      </c>
      <c r="AQ2271">
        <v>1.8</v>
      </c>
      <c r="AR2271">
        <v>0</v>
      </c>
      <c r="AS2271">
        <v>0</v>
      </c>
      <c r="AT2271">
        <v>158</v>
      </c>
      <c r="AU2271">
        <v>35.5</v>
      </c>
      <c r="AV2271">
        <v>3</v>
      </c>
      <c r="AW2271">
        <v>0.7</v>
      </c>
      <c r="AX2271">
        <v>7</v>
      </c>
      <c r="AY2271">
        <v>1.6</v>
      </c>
      <c r="AZ2271">
        <v>28</v>
      </c>
      <c r="BA2271">
        <v>6.3</v>
      </c>
      <c r="BB2271">
        <v>0</v>
      </c>
      <c r="BC2271">
        <v>0</v>
      </c>
      <c r="BD2271">
        <v>108</v>
      </c>
      <c r="BE2271">
        <v>24.3</v>
      </c>
      <c r="BF2271">
        <v>1</v>
      </c>
      <c r="BG2271">
        <v>0.2</v>
      </c>
      <c r="BH2271">
        <v>1</v>
      </c>
      <c r="BI2271">
        <v>0.2</v>
      </c>
      <c r="BJ2271">
        <v>0</v>
      </c>
      <c r="BK2271">
        <v>0</v>
      </c>
      <c r="BL2271">
        <v>415</v>
      </c>
      <c r="BM2271">
        <v>93.3</v>
      </c>
      <c r="BN2271">
        <v>82</v>
      </c>
      <c r="BO2271">
        <v>18.399999999999999</v>
      </c>
      <c r="BP2271">
        <v>414</v>
      </c>
      <c r="BQ2271">
        <v>93</v>
      </c>
      <c r="BR2271" t="s">
        <v>7695</v>
      </c>
      <c r="BS2271" t="s">
        <v>7688</v>
      </c>
      <c r="BX2271" t="s">
        <v>7696</v>
      </c>
      <c r="BY2271" t="s">
        <v>7697</v>
      </c>
      <c r="BZ2271">
        <v>31051</v>
      </c>
      <c r="CA2271">
        <v>-117.04968188555701</v>
      </c>
      <c r="CB2271">
        <v>32.770111772693298</v>
      </c>
      <c r="CD2271">
        <f xml:space="preserve"> _xlfn.XLOOKUP(AB2271,[1]Sheet1!B:B,[1]Sheet1!Y:Y,"Not Found")</f>
        <v>75178</v>
      </c>
      <c r="CE2271">
        <f xml:space="preserve"> _xlfn.XLOOKUP(AB2271,[1]Sheet1!B:B,[1]Sheet1!AA:AA, "Not Found")</f>
        <v>99811</v>
      </c>
      <c r="CH2271">
        <f t="shared" ca="1" si="71"/>
        <v>0.38210513294290904</v>
      </c>
    </row>
    <row r="2272" spans="1:86" x14ac:dyDescent="0.3">
      <c r="A2272">
        <v>7270</v>
      </c>
      <c r="B2272" t="s">
        <v>0</v>
      </c>
      <c r="C2272" t="s">
        <v>9700</v>
      </c>
      <c r="D2272" s="3">
        <v>37683386040026</v>
      </c>
      <c r="E2272" t="s">
        <v>7696</v>
      </c>
      <c r="F2272" t="s">
        <v>9701</v>
      </c>
      <c r="G2272" t="s">
        <v>4</v>
      </c>
      <c r="H2272" t="s">
        <v>7688</v>
      </c>
      <c r="I2272" t="s">
        <v>7697</v>
      </c>
      <c r="J2272" t="s">
        <v>6123</v>
      </c>
      <c r="K2272" t="s">
        <v>35</v>
      </c>
      <c r="L2272" t="s">
        <v>9</v>
      </c>
      <c r="M2272" s="1">
        <v>29403</v>
      </c>
      <c r="O2272" t="s">
        <v>35</v>
      </c>
      <c r="P2272" t="s">
        <v>36</v>
      </c>
      <c r="Q2272" t="s">
        <v>37</v>
      </c>
      <c r="R2272" t="s">
        <v>12</v>
      </c>
      <c r="U2272" t="s">
        <v>12</v>
      </c>
      <c r="V2272" t="s">
        <v>13</v>
      </c>
      <c r="W2272" t="s">
        <v>13</v>
      </c>
      <c r="X2272" t="s">
        <v>12</v>
      </c>
      <c r="Y2272" t="s">
        <v>14</v>
      </c>
      <c r="Z2272" t="s">
        <v>9702</v>
      </c>
      <c r="AA2272" t="s">
        <v>7688</v>
      </c>
      <c r="AB2272">
        <v>92105</v>
      </c>
      <c r="AC2272" t="str">
        <f t="shared" si="70"/>
        <v>2606 54th St., San Diego, CA 92105</v>
      </c>
      <c r="AD2272" t="s">
        <v>17</v>
      </c>
      <c r="AE2272" t="s">
        <v>7693</v>
      </c>
      <c r="AF2272" t="s">
        <v>1475</v>
      </c>
      <c r="AG2272" t="s">
        <v>7694</v>
      </c>
      <c r="AH2272" s="2" t="s">
        <v>21</v>
      </c>
      <c r="AI2272">
        <v>32.732907769999997</v>
      </c>
      <c r="AJ2272">
        <v>-117.08063189000001</v>
      </c>
      <c r="AK2272">
        <v>521</v>
      </c>
      <c r="AL2272">
        <v>77</v>
      </c>
      <c r="AM2272">
        <v>14.8</v>
      </c>
      <c r="AN2272">
        <v>1</v>
      </c>
      <c r="AO2272">
        <v>0.2</v>
      </c>
      <c r="AP2272">
        <v>163</v>
      </c>
      <c r="AQ2272">
        <v>31.3</v>
      </c>
      <c r="AR2272">
        <v>4</v>
      </c>
      <c r="AS2272">
        <v>0.8</v>
      </c>
      <c r="AT2272">
        <v>220</v>
      </c>
      <c r="AU2272">
        <v>42.2</v>
      </c>
      <c r="AV2272">
        <v>1</v>
      </c>
      <c r="AW2272">
        <v>0.2</v>
      </c>
      <c r="AX2272">
        <v>27</v>
      </c>
      <c r="AY2272">
        <v>5.2</v>
      </c>
      <c r="AZ2272">
        <v>27</v>
      </c>
      <c r="BA2272">
        <v>5.2</v>
      </c>
      <c r="BB2272">
        <v>1</v>
      </c>
      <c r="BC2272">
        <v>0.2</v>
      </c>
      <c r="BD2272">
        <v>174</v>
      </c>
      <c r="BE2272">
        <v>33.4</v>
      </c>
      <c r="BF2272">
        <v>0</v>
      </c>
      <c r="BG2272">
        <v>0</v>
      </c>
      <c r="BH2272">
        <v>27</v>
      </c>
      <c r="BI2272">
        <v>5.2</v>
      </c>
      <c r="BJ2272">
        <v>0</v>
      </c>
      <c r="BK2272">
        <v>0</v>
      </c>
      <c r="BL2272">
        <v>421</v>
      </c>
      <c r="BM2272">
        <v>80.8</v>
      </c>
      <c r="BN2272">
        <v>88</v>
      </c>
      <c r="BO2272">
        <v>16.899999999999999</v>
      </c>
      <c r="BP2272">
        <v>420</v>
      </c>
      <c r="BQ2272">
        <v>80.599999999999994</v>
      </c>
      <c r="BR2272" t="s">
        <v>7695</v>
      </c>
      <c r="BS2272" t="s">
        <v>7688</v>
      </c>
      <c r="BX2272" t="s">
        <v>7696</v>
      </c>
      <c r="BY2272" t="s">
        <v>7697</v>
      </c>
      <c r="BZ2272">
        <v>38031</v>
      </c>
      <c r="CA2272">
        <v>-117.080631887823</v>
      </c>
      <c r="CB2272">
        <v>32.732907766827999</v>
      </c>
      <c r="CD2272">
        <f xml:space="preserve"> _xlfn.XLOOKUP(AB2272,[1]Sheet1!B:B,[1]Sheet1!Y:Y,"Not Found")</f>
        <v>65174</v>
      </c>
      <c r="CE2272">
        <f xml:space="preserve"> _xlfn.XLOOKUP(AB2272,[1]Sheet1!B:B,[1]Sheet1!AA:AA, "Not Found")</f>
        <v>83709</v>
      </c>
      <c r="CH2272">
        <f t="shared" ca="1" si="71"/>
        <v>0.66896275430086838</v>
      </c>
    </row>
    <row r="2273" spans="1:86" x14ac:dyDescent="0.3">
      <c r="A2273">
        <v>7271</v>
      </c>
      <c r="B2273" t="s">
        <v>0</v>
      </c>
      <c r="C2273" t="s">
        <v>9703</v>
      </c>
      <c r="D2273" s="3">
        <v>37683386040034</v>
      </c>
      <c r="E2273" t="s">
        <v>7696</v>
      </c>
      <c r="F2273" t="s">
        <v>9704</v>
      </c>
      <c r="G2273" t="s">
        <v>4</v>
      </c>
      <c r="H2273" t="s">
        <v>7688</v>
      </c>
      <c r="I2273" t="s">
        <v>7697</v>
      </c>
      <c r="J2273" t="s">
        <v>9705</v>
      </c>
      <c r="K2273" t="s">
        <v>35</v>
      </c>
      <c r="L2273" t="s">
        <v>9</v>
      </c>
      <c r="M2273" s="1">
        <v>29403</v>
      </c>
      <c r="O2273" t="s">
        <v>35</v>
      </c>
      <c r="P2273" t="s">
        <v>36</v>
      </c>
      <c r="Q2273" t="s">
        <v>935</v>
      </c>
      <c r="R2273" t="s">
        <v>12</v>
      </c>
      <c r="U2273" t="s">
        <v>12</v>
      </c>
      <c r="V2273" t="s">
        <v>12</v>
      </c>
      <c r="W2273" t="s">
        <v>13</v>
      </c>
      <c r="X2273" t="s">
        <v>12</v>
      </c>
      <c r="Y2273" t="s">
        <v>14</v>
      </c>
      <c r="Z2273" t="s">
        <v>9706</v>
      </c>
      <c r="AA2273" t="s">
        <v>7688</v>
      </c>
      <c r="AB2273">
        <v>92107</v>
      </c>
      <c r="AC2273" t="str">
        <f t="shared" si="70"/>
        <v>4741 Santa Monica Ave., San Diego, CA 92107</v>
      </c>
      <c r="AD2273" t="s">
        <v>17</v>
      </c>
      <c r="AE2273" t="s">
        <v>5185</v>
      </c>
      <c r="AF2273" t="s">
        <v>1475</v>
      </c>
      <c r="AG2273" t="s">
        <v>7982</v>
      </c>
      <c r="AH2273" s="2" t="s">
        <v>21</v>
      </c>
      <c r="AI2273">
        <v>32.745213759999999</v>
      </c>
      <c r="AJ2273">
        <v>-117.24683692000001</v>
      </c>
      <c r="AK2273">
        <v>406</v>
      </c>
      <c r="AL2273">
        <v>14</v>
      </c>
      <c r="AM2273">
        <v>3.4</v>
      </c>
      <c r="AN2273">
        <v>0</v>
      </c>
      <c r="AO2273">
        <v>0</v>
      </c>
      <c r="AP2273">
        <v>4</v>
      </c>
      <c r="AQ2273">
        <v>1</v>
      </c>
      <c r="AR2273">
        <v>0</v>
      </c>
      <c r="AS2273">
        <v>0</v>
      </c>
      <c r="AT2273">
        <v>111</v>
      </c>
      <c r="AU2273">
        <v>27.3</v>
      </c>
      <c r="AV2273">
        <v>0</v>
      </c>
      <c r="AW2273">
        <v>0</v>
      </c>
      <c r="AX2273">
        <v>221</v>
      </c>
      <c r="AY2273">
        <v>54.4</v>
      </c>
      <c r="AZ2273">
        <v>54</v>
      </c>
      <c r="BA2273">
        <v>13.3</v>
      </c>
      <c r="BB2273">
        <v>2</v>
      </c>
      <c r="BC2273">
        <v>0.5</v>
      </c>
      <c r="BD2273">
        <v>29</v>
      </c>
      <c r="BE2273">
        <v>7.1</v>
      </c>
      <c r="BF2273">
        <v>0</v>
      </c>
      <c r="BG2273">
        <v>0</v>
      </c>
      <c r="BH2273">
        <v>10</v>
      </c>
      <c r="BI2273">
        <v>2.5</v>
      </c>
      <c r="BJ2273">
        <v>0</v>
      </c>
      <c r="BK2273">
        <v>0</v>
      </c>
      <c r="BL2273">
        <v>196</v>
      </c>
      <c r="BM2273">
        <v>48.3</v>
      </c>
      <c r="BN2273">
        <v>60</v>
      </c>
      <c r="BO2273">
        <v>14.8</v>
      </c>
      <c r="BP2273">
        <v>196</v>
      </c>
      <c r="BQ2273">
        <v>48.3</v>
      </c>
      <c r="BR2273" t="s">
        <v>7695</v>
      </c>
      <c r="BS2273" t="s">
        <v>7688</v>
      </c>
      <c r="BX2273" t="s">
        <v>7696</v>
      </c>
      <c r="BY2273" t="s">
        <v>7697</v>
      </c>
      <c r="BZ2273">
        <v>38032</v>
      </c>
      <c r="CA2273">
        <v>-117.246836917349</v>
      </c>
      <c r="CB2273">
        <v>32.745213759700697</v>
      </c>
      <c r="CD2273">
        <f xml:space="preserve"> _xlfn.XLOOKUP(AB2273,[1]Sheet1!B:B,[1]Sheet1!Y:Y,"Not Found")</f>
        <v>107262</v>
      </c>
      <c r="CE2273">
        <f xml:space="preserve"> _xlfn.XLOOKUP(AB2273,[1]Sheet1!B:B,[1]Sheet1!AA:AA, "Not Found")</f>
        <v>145881</v>
      </c>
      <c r="CH2273">
        <f t="shared" ca="1" si="71"/>
        <v>0.36787665688849536</v>
      </c>
    </row>
    <row r="2274" spans="1:86" x14ac:dyDescent="0.3">
      <c r="A2274">
        <v>7272</v>
      </c>
      <c r="B2274" t="s">
        <v>0</v>
      </c>
      <c r="C2274" t="s">
        <v>9707</v>
      </c>
      <c r="D2274" s="3">
        <v>37683386040042</v>
      </c>
      <c r="E2274" t="s">
        <v>7696</v>
      </c>
      <c r="F2274" t="s">
        <v>9708</v>
      </c>
      <c r="G2274" t="s">
        <v>4</v>
      </c>
      <c r="H2274" t="s">
        <v>7688</v>
      </c>
      <c r="I2274" t="s">
        <v>7697</v>
      </c>
      <c r="J2274" t="s">
        <v>9709</v>
      </c>
      <c r="K2274" t="s">
        <v>35</v>
      </c>
      <c r="L2274" t="s">
        <v>9</v>
      </c>
      <c r="M2274" s="1">
        <v>29403</v>
      </c>
      <c r="O2274" t="s">
        <v>35</v>
      </c>
      <c r="P2274" t="s">
        <v>36</v>
      </c>
      <c r="Q2274" t="s">
        <v>37</v>
      </c>
      <c r="R2274" t="s">
        <v>12</v>
      </c>
      <c r="U2274" t="s">
        <v>12</v>
      </c>
      <c r="V2274" t="s">
        <v>12</v>
      </c>
      <c r="W2274" t="s">
        <v>12</v>
      </c>
      <c r="X2274" t="s">
        <v>12</v>
      </c>
      <c r="Y2274" t="s">
        <v>14</v>
      </c>
      <c r="Z2274" t="s">
        <v>9710</v>
      </c>
      <c r="AA2274" t="s">
        <v>7688</v>
      </c>
      <c r="AB2274">
        <v>92109</v>
      </c>
      <c r="AC2274" t="str">
        <f t="shared" si="70"/>
        <v>1234 Tourmaline St., San Diego, CA 92109</v>
      </c>
      <c r="AD2274" t="s">
        <v>17</v>
      </c>
      <c r="AE2274" t="s">
        <v>5185</v>
      </c>
      <c r="AF2274" t="s">
        <v>313</v>
      </c>
      <c r="AG2274" t="s">
        <v>7982</v>
      </c>
      <c r="AH2274" s="2" t="s">
        <v>21</v>
      </c>
      <c r="AI2274">
        <v>32.809028769999998</v>
      </c>
      <c r="AJ2274">
        <v>-117.25059192000001</v>
      </c>
      <c r="AK2274">
        <v>332</v>
      </c>
      <c r="AL2274">
        <v>0</v>
      </c>
      <c r="AM2274">
        <v>0</v>
      </c>
      <c r="AN2274">
        <v>0</v>
      </c>
      <c r="AO2274">
        <v>0</v>
      </c>
      <c r="AP2274">
        <v>2</v>
      </c>
      <c r="AQ2274">
        <v>0.6</v>
      </c>
      <c r="AR2274">
        <v>0</v>
      </c>
      <c r="AS2274">
        <v>0</v>
      </c>
      <c r="AT2274">
        <v>80</v>
      </c>
      <c r="AU2274">
        <v>24.1</v>
      </c>
      <c r="AV2274">
        <v>0</v>
      </c>
      <c r="AW2274">
        <v>0</v>
      </c>
      <c r="AX2274">
        <v>215</v>
      </c>
      <c r="AY2274">
        <v>64.8</v>
      </c>
      <c r="AZ2274">
        <v>35</v>
      </c>
      <c r="BA2274">
        <v>10.5</v>
      </c>
      <c r="BB2274">
        <v>0</v>
      </c>
      <c r="BC2274">
        <v>0</v>
      </c>
      <c r="BD2274">
        <v>25</v>
      </c>
      <c r="BE2274">
        <v>7.5</v>
      </c>
      <c r="BF2274">
        <v>0</v>
      </c>
      <c r="BG2274">
        <v>0</v>
      </c>
      <c r="BH2274">
        <v>8</v>
      </c>
      <c r="BI2274">
        <v>2.4</v>
      </c>
      <c r="BJ2274">
        <v>0</v>
      </c>
      <c r="BK2274">
        <v>0</v>
      </c>
      <c r="BL2274">
        <v>130</v>
      </c>
      <c r="BM2274">
        <v>39.200000000000003</v>
      </c>
      <c r="BN2274">
        <v>37</v>
      </c>
      <c r="BO2274">
        <v>11.1</v>
      </c>
      <c r="BP2274">
        <v>129</v>
      </c>
      <c r="BQ2274">
        <v>38.9</v>
      </c>
      <c r="BR2274" t="s">
        <v>7695</v>
      </c>
      <c r="BS2274" t="s">
        <v>7688</v>
      </c>
      <c r="BX2274" t="s">
        <v>7696</v>
      </c>
      <c r="BY2274" t="s">
        <v>7697</v>
      </c>
      <c r="BZ2274">
        <v>38033</v>
      </c>
      <c r="CA2274">
        <v>-117.25059192324601</v>
      </c>
      <c r="CB2274">
        <v>32.809028766980497</v>
      </c>
      <c r="CD2274">
        <f xml:space="preserve"> _xlfn.XLOOKUP(AB2274,[1]Sheet1!B:B,[1]Sheet1!Y:Y,"Not Found")</f>
        <v>118300</v>
      </c>
      <c r="CE2274">
        <f xml:space="preserve"> _xlfn.XLOOKUP(AB2274,[1]Sheet1!B:B,[1]Sheet1!AA:AA, "Not Found")</f>
        <v>153640</v>
      </c>
      <c r="CH2274">
        <f t="shared" ca="1" si="71"/>
        <v>0.11981199137836784</v>
      </c>
    </row>
    <row r="2275" spans="1:86" x14ac:dyDescent="0.3">
      <c r="A2275">
        <v>7273</v>
      </c>
      <c r="B2275" t="s">
        <v>0</v>
      </c>
      <c r="C2275" t="s">
        <v>9711</v>
      </c>
      <c r="D2275" s="3">
        <v>37683386040059</v>
      </c>
      <c r="E2275" t="s">
        <v>7696</v>
      </c>
      <c r="F2275" t="s">
        <v>9712</v>
      </c>
      <c r="G2275" t="s">
        <v>4</v>
      </c>
      <c r="H2275" t="s">
        <v>7688</v>
      </c>
      <c r="I2275" t="s">
        <v>7697</v>
      </c>
      <c r="J2275" t="s">
        <v>9713</v>
      </c>
      <c r="K2275" t="s">
        <v>35</v>
      </c>
      <c r="L2275" t="s">
        <v>9</v>
      </c>
      <c r="M2275" s="1">
        <v>29403</v>
      </c>
      <c r="O2275" t="s">
        <v>35</v>
      </c>
      <c r="P2275" t="s">
        <v>36</v>
      </c>
      <c r="Q2275" t="s">
        <v>37</v>
      </c>
      <c r="R2275" t="s">
        <v>12</v>
      </c>
      <c r="U2275" t="s">
        <v>12</v>
      </c>
      <c r="V2275" t="s">
        <v>12</v>
      </c>
      <c r="W2275" t="s">
        <v>13</v>
      </c>
      <c r="X2275" t="s">
        <v>12</v>
      </c>
      <c r="Y2275" t="s">
        <v>14</v>
      </c>
      <c r="Z2275" t="s">
        <v>9714</v>
      </c>
      <c r="AA2275" t="s">
        <v>7688</v>
      </c>
      <c r="AB2275">
        <v>92139</v>
      </c>
      <c r="AC2275" t="str">
        <f t="shared" si="70"/>
        <v>5816 Alleghany St., San Diego, CA 92139</v>
      </c>
      <c r="AD2275" t="s">
        <v>17</v>
      </c>
      <c r="AE2275" t="s">
        <v>7693</v>
      </c>
      <c r="AF2275" t="s">
        <v>1475</v>
      </c>
      <c r="AG2275" t="s">
        <v>7694</v>
      </c>
      <c r="AH2275" s="2" t="s">
        <v>21</v>
      </c>
      <c r="AI2275">
        <v>32.679903760000002</v>
      </c>
      <c r="AJ2275">
        <v>-117.06729888</v>
      </c>
      <c r="AK2275">
        <v>220</v>
      </c>
      <c r="AL2275">
        <v>14</v>
      </c>
      <c r="AM2275">
        <v>6.4</v>
      </c>
      <c r="AN2275">
        <v>0</v>
      </c>
      <c r="AO2275">
        <v>0</v>
      </c>
      <c r="AP2275">
        <v>1</v>
      </c>
      <c r="AQ2275">
        <v>0.5</v>
      </c>
      <c r="AR2275">
        <v>22</v>
      </c>
      <c r="AS2275">
        <v>10</v>
      </c>
      <c r="AT2275">
        <v>147</v>
      </c>
      <c r="AU2275">
        <v>66.8</v>
      </c>
      <c r="AV2275">
        <v>4</v>
      </c>
      <c r="AW2275">
        <v>1.8</v>
      </c>
      <c r="AX2275">
        <v>12</v>
      </c>
      <c r="AY2275">
        <v>5.5</v>
      </c>
      <c r="AZ2275">
        <v>20</v>
      </c>
      <c r="BA2275">
        <v>9.1</v>
      </c>
      <c r="BB2275">
        <v>0</v>
      </c>
      <c r="BC2275">
        <v>0</v>
      </c>
      <c r="BD2275">
        <v>58</v>
      </c>
      <c r="BE2275">
        <v>26.4</v>
      </c>
      <c r="BF2275">
        <v>3</v>
      </c>
      <c r="BG2275">
        <v>1.4</v>
      </c>
      <c r="BH2275">
        <v>12</v>
      </c>
      <c r="BI2275">
        <v>5.5</v>
      </c>
      <c r="BJ2275">
        <v>1</v>
      </c>
      <c r="BK2275">
        <v>0.5</v>
      </c>
      <c r="BL2275">
        <v>169</v>
      </c>
      <c r="BM2275">
        <v>76.8</v>
      </c>
      <c r="BN2275">
        <v>30</v>
      </c>
      <c r="BO2275">
        <v>13.6</v>
      </c>
      <c r="BP2275">
        <v>168</v>
      </c>
      <c r="BQ2275">
        <v>76.400000000000006</v>
      </c>
      <c r="BR2275" t="s">
        <v>7695</v>
      </c>
      <c r="BS2275" t="s">
        <v>7688</v>
      </c>
      <c r="BX2275" t="s">
        <v>7696</v>
      </c>
      <c r="BY2275" t="s">
        <v>7697</v>
      </c>
      <c r="BZ2275">
        <v>38035</v>
      </c>
      <c r="CA2275">
        <v>-117.067298883335</v>
      </c>
      <c r="CB2275">
        <v>32.679903760729196</v>
      </c>
      <c r="CD2275">
        <f xml:space="preserve"> _xlfn.XLOOKUP(AB2275,[1]Sheet1!B:B,[1]Sheet1!Y:Y,"Not Found")</f>
        <v>92381</v>
      </c>
      <c r="CE2275">
        <f xml:space="preserve"> _xlfn.XLOOKUP(AB2275,[1]Sheet1!B:B,[1]Sheet1!AA:AA, "Not Found")</f>
        <v>110631</v>
      </c>
      <c r="CH2275">
        <f t="shared" ca="1" si="71"/>
        <v>0.32413434694262377</v>
      </c>
    </row>
    <row r="2276" spans="1:86" x14ac:dyDescent="0.3">
      <c r="A2276">
        <v>7274</v>
      </c>
      <c r="B2276" t="s">
        <v>0</v>
      </c>
      <c r="C2276" t="s">
        <v>9715</v>
      </c>
      <c r="D2276" s="3">
        <v>37683386040067</v>
      </c>
      <c r="E2276" t="s">
        <v>7696</v>
      </c>
      <c r="F2276" t="s">
        <v>9716</v>
      </c>
      <c r="G2276" t="s">
        <v>4</v>
      </c>
      <c r="H2276" t="s">
        <v>7688</v>
      </c>
      <c r="I2276" t="s">
        <v>7697</v>
      </c>
      <c r="J2276" t="s">
        <v>9717</v>
      </c>
      <c r="K2276" t="s">
        <v>35</v>
      </c>
      <c r="L2276" t="s">
        <v>9</v>
      </c>
      <c r="M2276" s="1">
        <v>29403</v>
      </c>
      <c r="O2276" t="s">
        <v>35</v>
      </c>
      <c r="P2276" t="s">
        <v>36</v>
      </c>
      <c r="Q2276" t="s">
        <v>37</v>
      </c>
      <c r="R2276" t="s">
        <v>12</v>
      </c>
      <c r="U2276" t="s">
        <v>12</v>
      </c>
      <c r="V2276" t="s">
        <v>12</v>
      </c>
      <c r="W2276" t="s">
        <v>13</v>
      </c>
      <c r="X2276" t="s">
        <v>12</v>
      </c>
      <c r="Y2276" t="s">
        <v>58</v>
      </c>
      <c r="Z2276" t="s">
        <v>9718</v>
      </c>
      <c r="AA2276" t="s">
        <v>7688</v>
      </c>
      <c r="AB2276">
        <v>92139</v>
      </c>
      <c r="AC2276" t="str">
        <f t="shared" si="70"/>
        <v>6290 Oriskany Rd., San Diego, CA 92139</v>
      </c>
      <c r="AD2276" t="s">
        <v>17</v>
      </c>
      <c r="AE2276" t="s">
        <v>7693</v>
      </c>
      <c r="AF2276" t="s">
        <v>1475</v>
      </c>
      <c r="AG2276" t="s">
        <v>7694</v>
      </c>
      <c r="AH2276" s="2" t="s">
        <v>21</v>
      </c>
      <c r="AI2276">
        <v>32.68596376</v>
      </c>
      <c r="AJ2276">
        <v>-117.05960688</v>
      </c>
      <c r="AK2276">
        <v>363</v>
      </c>
      <c r="AL2276">
        <v>66</v>
      </c>
      <c r="AM2276">
        <v>18.2</v>
      </c>
      <c r="AN2276">
        <v>1</v>
      </c>
      <c r="AO2276">
        <v>0.3</v>
      </c>
      <c r="AP2276">
        <v>6</v>
      </c>
      <c r="AQ2276">
        <v>1.7</v>
      </c>
      <c r="AR2276">
        <v>51</v>
      </c>
      <c r="AS2276">
        <v>14</v>
      </c>
      <c r="AT2276">
        <v>138</v>
      </c>
      <c r="AU2276">
        <v>38</v>
      </c>
      <c r="AV2276">
        <v>2</v>
      </c>
      <c r="AW2276">
        <v>0.6</v>
      </c>
      <c r="AX2276">
        <v>45</v>
      </c>
      <c r="AY2276">
        <v>12.4</v>
      </c>
      <c r="AZ2276">
        <v>53</v>
      </c>
      <c r="BA2276">
        <v>14.6</v>
      </c>
      <c r="BB2276">
        <v>1</v>
      </c>
      <c r="BC2276">
        <v>0.3</v>
      </c>
      <c r="BD2276">
        <v>46</v>
      </c>
      <c r="BE2276">
        <v>12.7</v>
      </c>
      <c r="BF2276">
        <v>0</v>
      </c>
      <c r="BG2276">
        <v>0</v>
      </c>
      <c r="BH2276">
        <v>6</v>
      </c>
      <c r="BI2276">
        <v>1.7</v>
      </c>
      <c r="BJ2276">
        <v>0</v>
      </c>
      <c r="BK2276">
        <v>0</v>
      </c>
      <c r="BL2276">
        <v>269</v>
      </c>
      <c r="BM2276">
        <v>74.099999999999994</v>
      </c>
      <c r="BN2276">
        <v>91</v>
      </c>
      <c r="BO2276">
        <v>25.1</v>
      </c>
      <c r="BP2276">
        <v>269</v>
      </c>
      <c r="BQ2276">
        <v>74.099999999999994</v>
      </c>
      <c r="BR2276" t="s">
        <v>7695</v>
      </c>
      <c r="BS2276" t="s">
        <v>7688</v>
      </c>
      <c r="BX2276" t="s">
        <v>7696</v>
      </c>
      <c r="BY2276" t="s">
        <v>7697</v>
      </c>
      <c r="BZ2276">
        <v>38037</v>
      </c>
      <c r="CA2276">
        <v>-117.059606881438</v>
      </c>
      <c r="CB2276">
        <v>32.685963763112497</v>
      </c>
      <c r="CD2276">
        <f xml:space="preserve"> _xlfn.XLOOKUP(AB2276,[1]Sheet1!B:B,[1]Sheet1!Y:Y,"Not Found")</f>
        <v>92381</v>
      </c>
      <c r="CE2276">
        <f xml:space="preserve"> _xlfn.XLOOKUP(AB2276,[1]Sheet1!B:B,[1]Sheet1!AA:AA, "Not Found")</f>
        <v>110631</v>
      </c>
      <c r="CH2276">
        <f t="shared" ca="1" si="71"/>
        <v>0.55244869093551574</v>
      </c>
    </row>
    <row r="2277" spans="1:86" x14ac:dyDescent="0.3">
      <c r="A2277">
        <v>7275</v>
      </c>
      <c r="B2277" t="s">
        <v>0</v>
      </c>
      <c r="C2277" t="s">
        <v>9719</v>
      </c>
      <c r="D2277" s="3">
        <v>37683386040083</v>
      </c>
      <c r="E2277" t="s">
        <v>7696</v>
      </c>
      <c r="F2277" t="s">
        <v>9720</v>
      </c>
      <c r="G2277" t="s">
        <v>4</v>
      </c>
      <c r="H2277" t="s">
        <v>7688</v>
      </c>
      <c r="I2277" t="s">
        <v>7697</v>
      </c>
      <c r="J2277" t="s">
        <v>9721</v>
      </c>
      <c r="K2277" t="s">
        <v>400</v>
      </c>
      <c r="L2277" t="s">
        <v>9</v>
      </c>
      <c r="M2277" s="1">
        <v>29403</v>
      </c>
      <c r="O2277" t="s">
        <v>341</v>
      </c>
      <c r="P2277" t="s">
        <v>36</v>
      </c>
      <c r="Q2277" t="s">
        <v>11</v>
      </c>
      <c r="R2277" t="s">
        <v>12</v>
      </c>
      <c r="U2277" t="s">
        <v>12</v>
      </c>
      <c r="V2277" t="s">
        <v>12</v>
      </c>
      <c r="W2277" t="s">
        <v>13</v>
      </c>
      <c r="X2277" t="s">
        <v>13</v>
      </c>
      <c r="Y2277" t="s">
        <v>58</v>
      </c>
      <c r="Z2277" t="s">
        <v>9722</v>
      </c>
      <c r="AA2277" t="s">
        <v>7688</v>
      </c>
      <c r="AB2277">
        <v>92111</v>
      </c>
      <c r="AC2277" t="str">
        <f t="shared" si="70"/>
        <v>5650 Mt. Ackerly Dr., San Diego, CA 92111</v>
      </c>
      <c r="AD2277" t="s">
        <v>17</v>
      </c>
      <c r="AE2277" t="s">
        <v>7731</v>
      </c>
      <c r="AF2277" t="s">
        <v>1475</v>
      </c>
      <c r="AG2277" t="s">
        <v>7732</v>
      </c>
      <c r="AH2277" s="2" t="s">
        <v>21</v>
      </c>
      <c r="AI2277">
        <v>32.809341770000003</v>
      </c>
      <c r="AJ2277">
        <v>-117.17904790999999</v>
      </c>
      <c r="AK2277">
        <v>164</v>
      </c>
      <c r="AL2277">
        <v>28</v>
      </c>
      <c r="AM2277">
        <v>17.100000000000001</v>
      </c>
      <c r="AN2277">
        <v>0</v>
      </c>
      <c r="AO2277">
        <v>0</v>
      </c>
      <c r="AP2277">
        <v>4</v>
      </c>
      <c r="AQ2277">
        <v>2.4</v>
      </c>
      <c r="AR2277">
        <v>1</v>
      </c>
      <c r="AS2277">
        <v>0.6</v>
      </c>
      <c r="AT2277">
        <v>80</v>
      </c>
      <c r="AU2277">
        <v>48.8</v>
      </c>
      <c r="AV2277">
        <v>0</v>
      </c>
      <c r="AW2277">
        <v>0</v>
      </c>
      <c r="AX2277">
        <v>35</v>
      </c>
      <c r="AY2277">
        <v>21.3</v>
      </c>
      <c r="AZ2277">
        <v>16</v>
      </c>
      <c r="BA2277">
        <v>9.8000000000000007</v>
      </c>
      <c r="BB2277">
        <v>0</v>
      </c>
      <c r="BC2277">
        <v>0</v>
      </c>
      <c r="BD2277">
        <v>21</v>
      </c>
      <c r="BE2277">
        <v>12.8</v>
      </c>
      <c r="BF2277">
        <v>12</v>
      </c>
      <c r="BG2277">
        <v>7.3</v>
      </c>
      <c r="BH2277">
        <v>30</v>
      </c>
      <c r="BI2277">
        <v>18.3</v>
      </c>
      <c r="BJ2277">
        <v>0</v>
      </c>
      <c r="BK2277">
        <v>0</v>
      </c>
      <c r="BL2277">
        <v>124</v>
      </c>
      <c r="BM2277">
        <v>75.599999999999994</v>
      </c>
      <c r="BN2277">
        <v>162</v>
      </c>
      <c r="BO2277">
        <v>98.8</v>
      </c>
      <c r="BP2277">
        <v>123</v>
      </c>
      <c r="BQ2277">
        <v>75</v>
      </c>
      <c r="BR2277" t="s">
        <v>7695</v>
      </c>
      <c r="BS2277" t="s">
        <v>7688</v>
      </c>
      <c r="BX2277" t="s">
        <v>7696</v>
      </c>
      <c r="BY2277" t="s">
        <v>7697</v>
      </c>
      <c r="BZ2277">
        <v>38040</v>
      </c>
      <c r="CA2277">
        <v>-117.17904791077</v>
      </c>
      <c r="CB2277">
        <v>32.809341770850203</v>
      </c>
      <c r="CD2277">
        <f xml:space="preserve"> _xlfn.XLOOKUP(AB2277,[1]Sheet1!B:B,[1]Sheet1!Y:Y,"Not Found")</f>
        <v>95081</v>
      </c>
      <c r="CE2277">
        <f xml:space="preserve"> _xlfn.XLOOKUP(AB2277,[1]Sheet1!B:B,[1]Sheet1!AA:AA, "Not Found")</f>
        <v>113776</v>
      </c>
      <c r="CH2277">
        <f t="shared" ca="1" si="71"/>
        <v>0.64310030107115523</v>
      </c>
    </row>
    <row r="2278" spans="1:86" x14ac:dyDescent="0.3">
      <c r="A2278">
        <v>7276</v>
      </c>
      <c r="B2278" t="s">
        <v>0</v>
      </c>
      <c r="C2278" t="s">
        <v>9723</v>
      </c>
      <c r="D2278" s="3">
        <v>37683386040091</v>
      </c>
      <c r="E2278" t="s">
        <v>7696</v>
      </c>
      <c r="F2278" t="s">
        <v>9724</v>
      </c>
      <c r="G2278" t="s">
        <v>4</v>
      </c>
      <c r="H2278" t="s">
        <v>7688</v>
      </c>
      <c r="I2278" t="s">
        <v>7697</v>
      </c>
      <c r="J2278" t="s">
        <v>9725</v>
      </c>
      <c r="K2278" t="s">
        <v>35</v>
      </c>
      <c r="L2278" t="s">
        <v>9</v>
      </c>
      <c r="M2278" s="1">
        <v>29403</v>
      </c>
      <c r="O2278" t="s">
        <v>35</v>
      </c>
      <c r="P2278" t="s">
        <v>36</v>
      </c>
      <c r="Q2278" t="s">
        <v>37</v>
      </c>
      <c r="R2278" t="s">
        <v>12</v>
      </c>
      <c r="U2278" t="s">
        <v>12</v>
      </c>
      <c r="V2278" t="s">
        <v>12</v>
      </c>
      <c r="W2278" t="s">
        <v>13</v>
      </c>
      <c r="X2278" t="s">
        <v>12</v>
      </c>
      <c r="Y2278" t="s">
        <v>14</v>
      </c>
      <c r="Z2278" t="s">
        <v>9726</v>
      </c>
      <c r="AA2278" t="s">
        <v>7688</v>
      </c>
      <c r="AB2278">
        <v>92115</v>
      </c>
      <c r="AC2278" t="str">
        <f t="shared" si="70"/>
        <v>6620 Marlowe Dr., San Diego, CA 92115</v>
      </c>
      <c r="AD2278" t="s">
        <v>17</v>
      </c>
      <c r="AE2278" t="s">
        <v>7731</v>
      </c>
      <c r="AF2278" t="s">
        <v>1475</v>
      </c>
      <c r="AG2278" t="s">
        <v>7694</v>
      </c>
      <c r="AH2278" s="2" t="s">
        <v>21</v>
      </c>
      <c r="AI2278">
        <v>32.746395769999999</v>
      </c>
      <c r="AJ2278">
        <v>-117.05470389</v>
      </c>
      <c r="AK2278">
        <v>279</v>
      </c>
      <c r="AL2278">
        <v>41</v>
      </c>
      <c r="AM2278">
        <v>14.7</v>
      </c>
      <c r="AN2278">
        <v>0</v>
      </c>
      <c r="AO2278">
        <v>0</v>
      </c>
      <c r="AP2278">
        <v>31</v>
      </c>
      <c r="AQ2278">
        <v>11.1</v>
      </c>
      <c r="AR2278">
        <v>6</v>
      </c>
      <c r="AS2278">
        <v>2.2000000000000002</v>
      </c>
      <c r="AT2278">
        <v>132</v>
      </c>
      <c r="AU2278">
        <v>47.3</v>
      </c>
      <c r="AV2278">
        <v>3</v>
      </c>
      <c r="AW2278">
        <v>1.1000000000000001</v>
      </c>
      <c r="AX2278">
        <v>40</v>
      </c>
      <c r="AY2278">
        <v>14.3</v>
      </c>
      <c r="AZ2278">
        <v>25</v>
      </c>
      <c r="BA2278">
        <v>9</v>
      </c>
      <c r="BB2278">
        <v>1</v>
      </c>
      <c r="BC2278">
        <v>0.4</v>
      </c>
      <c r="BD2278">
        <v>46</v>
      </c>
      <c r="BE2278">
        <v>16.5</v>
      </c>
      <c r="BF2278">
        <v>2</v>
      </c>
      <c r="BG2278">
        <v>0.7</v>
      </c>
      <c r="BH2278">
        <v>28</v>
      </c>
      <c r="BI2278">
        <v>10</v>
      </c>
      <c r="BJ2278">
        <v>0</v>
      </c>
      <c r="BK2278">
        <v>0</v>
      </c>
      <c r="BL2278">
        <v>195</v>
      </c>
      <c r="BM2278">
        <v>69.900000000000006</v>
      </c>
      <c r="BN2278">
        <v>65</v>
      </c>
      <c r="BO2278">
        <v>23.3</v>
      </c>
      <c r="BP2278">
        <v>195</v>
      </c>
      <c r="BQ2278">
        <v>69.900000000000006</v>
      </c>
      <c r="BR2278" t="s">
        <v>7695</v>
      </c>
      <c r="BS2278" t="s">
        <v>7688</v>
      </c>
      <c r="BX2278" t="s">
        <v>7696</v>
      </c>
      <c r="BY2278" t="s">
        <v>7697</v>
      </c>
      <c r="BZ2278">
        <v>38041</v>
      </c>
      <c r="CA2278">
        <v>-117.05470388501401</v>
      </c>
      <c r="CB2278">
        <v>32.746395769568302</v>
      </c>
      <c r="CD2278">
        <f xml:space="preserve"> _xlfn.XLOOKUP(AB2278,[1]Sheet1!B:B,[1]Sheet1!Y:Y,"Not Found")</f>
        <v>75178</v>
      </c>
      <c r="CE2278">
        <f xml:space="preserve"> _xlfn.XLOOKUP(AB2278,[1]Sheet1!B:B,[1]Sheet1!AA:AA, "Not Found")</f>
        <v>99811</v>
      </c>
      <c r="CH2278">
        <f t="shared" ca="1" si="71"/>
        <v>6.2105815098021599E-2</v>
      </c>
    </row>
    <row r="2279" spans="1:86" x14ac:dyDescent="0.3">
      <c r="A2279">
        <v>7277</v>
      </c>
      <c r="B2279" t="s">
        <v>0</v>
      </c>
      <c r="C2279" t="s">
        <v>9727</v>
      </c>
      <c r="D2279" s="3">
        <v>37683386040109</v>
      </c>
      <c r="E2279" t="s">
        <v>7696</v>
      </c>
      <c r="F2279" t="s">
        <v>9728</v>
      </c>
      <c r="G2279" t="s">
        <v>4</v>
      </c>
      <c r="H2279" t="s">
        <v>7688</v>
      </c>
      <c r="I2279" t="s">
        <v>7697</v>
      </c>
      <c r="J2279" t="s">
        <v>9729</v>
      </c>
      <c r="K2279" t="s">
        <v>35</v>
      </c>
      <c r="L2279" t="s">
        <v>9</v>
      </c>
      <c r="M2279" s="1">
        <v>29403</v>
      </c>
      <c r="O2279" t="s">
        <v>35</v>
      </c>
      <c r="P2279" t="s">
        <v>36</v>
      </c>
      <c r="Q2279" t="s">
        <v>37</v>
      </c>
      <c r="R2279" t="s">
        <v>12</v>
      </c>
      <c r="U2279" t="s">
        <v>12</v>
      </c>
      <c r="V2279" t="s">
        <v>12</v>
      </c>
      <c r="W2279" t="s">
        <v>13</v>
      </c>
      <c r="X2279" t="s">
        <v>12</v>
      </c>
      <c r="Y2279" t="s">
        <v>14</v>
      </c>
      <c r="Z2279" t="s">
        <v>9730</v>
      </c>
      <c r="AA2279" t="s">
        <v>7688</v>
      </c>
      <c r="AB2279">
        <v>92111</v>
      </c>
      <c r="AC2279" t="str">
        <f t="shared" si="70"/>
        <v>7470 Bagdad St., San Diego, CA 92111</v>
      </c>
      <c r="AD2279" t="s">
        <v>17</v>
      </c>
      <c r="AE2279" t="s">
        <v>7731</v>
      </c>
      <c r="AF2279" t="s">
        <v>1475</v>
      </c>
      <c r="AG2279" t="s">
        <v>7732</v>
      </c>
      <c r="AH2279" s="2" t="s">
        <v>21</v>
      </c>
      <c r="AI2279">
        <v>32.811820769999997</v>
      </c>
      <c r="AJ2279">
        <v>-117.16204990999999</v>
      </c>
      <c r="AK2279">
        <v>193</v>
      </c>
      <c r="AL2279">
        <v>10</v>
      </c>
      <c r="AM2279">
        <v>5.2</v>
      </c>
      <c r="AN2279">
        <v>1</v>
      </c>
      <c r="AO2279">
        <v>0.5</v>
      </c>
      <c r="AP2279">
        <v>36</v>
      </c>
      <c r="AQ2279">
        <v>18.7</v>
      </c>
      <c r="AR2279">
        <v>5</v>
      </c>
      <c r="AS2279">
        <v>2.6</v>
      </c>
      <c r="AT2279">
        <v>80</v>
      </c>
      <c r="AU2279">
        <v>41.5</v>
      </c>
      <c r="AV2279">
        <v>0</v>
      </c>
      <c r="AW2279">
        <v>0</v>
      </c>
      <c r="AX2279">
        <v>36</v>
      </c>
      <c r="AY2279">
        <v>18.7</v>
      </c>
      <c r="AZ2279">
        <v>25</v>
      </c>
      <c r="BA2279">
        <v>13</v>
      </c>
      <c r="BB2279">
        <v>0</v>
      </c>
      <c r="BC2279">
        <v>0</v>
      </c>
      <c r="BD2279">
        <v>64</v>
      </c>
      <c r="BE2279">
        <v>33.200000000000003</v>
      </c>
      <c r="BF2279">
        <v>1</v>
      </c>
      <c r="BG2279">
        <v>0.5</v>
      </c>
      <c r="BH2279">
        <v>2</v>
      </c>
      <c r="BI2279">
        <v>1</v>
      </c>
      <c r="BJ2279">
        <v>0</v>
      </c>
      <c r="BK2279">
        <v>0</v>
      </c>
      <c r="BL2279">
        <v>133</v>
      </c>
      <c r="BM2279">
        <v>68.900000000000006</v>
      </c>
      <c r="BN2279">
        <v>23</v>
      </c>
      <c r="BO2279">
        <v>11.9</v>
      </c>
      <c r="BP2279">
        <v>132</v>
      </c>
      <c r="BQ2279">
        <v>68.400000000000006</v>
      </c>
      <c r="BR2279" t="s">
        <v>7695</v>
      </c>
      <c r="BS2279" t="s">
        <v>7688</v>
      </c>
      <c r="BX2279" t="s">
        <v>7696</v>
      </c>
      <c r="BY2279" t="s">
        <v>7697</v>
      </c>
      <c r="BZ2279">
        <v>38043</v>
      </c>
      <c r="CA2279">
        <v>-117.16204990775699</v>
      </c>
      <c r="CB2279">
        <v>32.811820771825701</v>
      </c>
      <c r="CD2279">
        <f xml:space="preserve"> _xlfn.XLOOKUP(AB2279,[1]Sheet1!B:B,[1]Sheet1!Y:Y,"Not Found")</f>
        <v>95081</v>
      </c>
      <c r="CE2279">
        <f xml:space="preserve"> _xlfn.XLOOKUP(AB2279,[1]Sheet1!B:B,[1]Sheet1!AA:AA, "Not Found")</f>
        <v>113776</v>
      </c>
      <c r="CH2279">
        <f t="shared" ca="1" si="71"/>
        <v>0.61630131528184362</v>
      </c>
    </row>
    <row r="2280" spans="1:86" x14ac:dyDescent="0.3">
      <c r="A2280">
        <v>7278</v>
      </c>
      <c r="B2280" t="s">
        <v>0</v>
      </c>
      <c r="C2280" t="s">
        <v>9731</v>
      </c>
      <c r="D2280" s="3">
        <v>37683386040117</v>
      </c>
      <c r="E2280" t="s">
        <v>7696</v>
      </c>
      <c r="F2280" t="s">
        <v>9732</v>
      </c>
      <c r="G2280" t="s">
        <v>4</v>
      </c>
      <c r="H2280" t="s">
        <v>7688</v>
      </c>
      <c r="I2280" t="s">
        <v>7697</v>
      </c>
      <c r="J2280" t="s">
        <v>9733</v>
      </c>
      <c r="K2280" t="s">
        <v>35</v>
      </c>
      <c r="L2280" t="s">
        <v>9</v>
      </c>
      <c r="M2280" s="1">
        <v>29403</v>
      </c>
      <c r="O2280" t="s">
        <v>35</v>
      </c>
      <c r="P2280" t="s">
        <v>36</v>
      </c>
      <c r="Q2280" t="s">
        <v>37</v>
      </c>
      <c r="R2280" t="s">
        <v>12</v>
      </c>
      <c r="U2280" t="s">
        <v>12</v>
      </c>
      <c r="V2280" t="s">
        <v>12</v>
      </c>
      <c r="W2280" t="s">
        <v>13</v>
      </c>
      <c r="X2280" t="s">
        <v>12</v>
      </c>
      <c r="Y2280" t="s">
        <v>58</v>
      </c>
      <c r="Z2280" t="s">
        <v>9734</v>
      </c>
      <c r="AA2280" t="s">
        <v>7688</v>
      </c>
      <c r="AB2280">
        <v>92105</v>
      </c>
      <c r="AC2280" t="str">
        <f t="shared" si="70"/>
        <v>1755 Rowan St., San Diego, CA 92105</v>
      </c>
      <c r="AD2280" t="s">
        <v>17</v>
      </c>
      <c r="AE2280" t="s">
        <v>7693</v>
      </c>
      <c r="AF2280" t="s">
        <v>1466</v>
      </c>
      <c r="AG2280" t="s">
        <v>7694</v>
      </c>
      <c r="AH2280" s="2" t="s">
        <v>21</v>
      </c>
      <c r="AI2280">
        <v>32.723960759999997</v>
      </c>
      <c r="AJ2280">
        <v>-117.11206289</v>
      </c>
      <c r="AK2280">
        <v>220</v>
      </c>
      <c r="AL2280">
        <v>15</v>
      </c>
      <c r="AM2280">
        <v>6.8</v>
      </c>
      <c r="AN2280">
        <v>3</v>
      </c>
      <c r="AO2280">
        <v>1.4</v>
      </c>
      <c r="AP2280">
        <v>17</v>
      </c>
      <c r="AQ2280">
        <v>7.7</v>
      </c>
      <c r="AR2280">
        <v>4</v>
      </c>
      <c r="AS2280">
        <v>1.8</v>
      </c>
      <c r="AT2280">
        <v>139</v>
      </c>
      <c r="AU2280">
        <v>63.2</v>
      </c>
      <c r="AV2280">
        <v>0</v>
      </c>
      <c r="AW2280">
        <v>0</v>
      </c>
      <c r="AX2280">
        <v>24</v>
      </c>
      <c r="AY2280">
        <v>10.9</v>
      </c>
      <c r="AZ2280">
        <v>17</v>
      </c>
      <c r="BA2280">
        <v>7.7</v>
      </c>
      <c r="BB2280">
        <v>1</v>
      </c>
      <c r="BC2280">
        <v>0.5</v>
      </c>
      <c r="BD2280">
        <v>59</v>
      </c>
      <c r="BE2280">
        <v>26.8</v>
      </c>
      <c r="BF2280">
        <v>1</v>
      </c>
      <c r="BG2280">
        <v>0.5</v>
      </c>
      <c r="BH2280">
        <v>24</v>
      </c>
      <c r="BI2280">
        <v>10.9</v>
      </c>
      <c r="BJ2280">
        <v>0</v>
      </c>
      <c r="BK2280">
        <v>0</v>
      </c>
      <c r="BL2280">
        <v>164</v>
      </c>
      <c r="BM2280">
        <v>74.5</v>
      </c>
      <c r="BN2280">
        <v>65</v>
      </c>
      <c r="BO2280">
        <v>29.5</v>
      </c>
      <c r="BP2280">
        <v>164</v>
      </c>
      <c r="BQ2280">
        <v>74.5</v>
      </c>
      <c r="BR2280" t="s">
        <v>7695</v>
      </c>
      <c r="BS2280" t="s">
        <v>7688</v>
      </c>
      <c r="BX2280" t="s">
        <v>7696</v>
      </c>
      <c r="BY2280" t="s">
        <v>7697</v>
      </c>
      <c r="BZ2280">
        <v>38044</v>
      </c>
      <c r="CA2280">
        <v>-117.112062892598</v>
      </c>
      <c r="CB2280">
        <v>32.7239607636835</v>
      </c>
      <c r="CD2280">
        <f xml:space="preserve"> _xlfn.XLOOKUP(AB2280,[1]Sheet1!B:B,[1]Sheet1!Y:Y,"Not Found")</f>
        <v>65174</v>
      </c>
      <c r="CE2280">
        <f xml:space="preserve"> _xlfn.XLOOKUP(AB2280,[1]Sheet1!B:B,[1]Sheet1!AA:AA, "Not Found")</f>
        <v>83709</v>
      </c>
      <c r="CH2280">
        <f t="shared" ca="1" si="71"/>
        <v>0.93972315418059527</v>
      </c>
    </row>
    <row r="2281" spans="1:86" x14ac:dyDescent="0.3">
      <c r="A2281">
        <v>7279</v>
      </c>
      <c r="B2281" t="s">
        <v>0</v>
      </c>
      <c r="C2281" t="s">
        <v>9735</v>
      </c>
      <c r="D2281" s="3">
        <v>37683386040133</v>
      </c>
      <c r="E2281" t="s">
        <v>7696</v>
      </c>
      <c r="F2281" t="s">
        <v>9736</v>
      </c>
      <c r="G2281" t="s">
        <v>4</v>
      </c>
      <c r="H2281" t="s">
        <v>7688</v>
      </c>
      <c r="I2281" t="s">
        <v>7697</v>
      </c>
      <c r="J2281" t="s">
        <v>297</v>
      </c>
      <c r="K2281" t="s">
        <v>35</v>
      </c>
      <c r="L2281" t="s">
        <v>9</v>
      </c>
      <c r="M2281" s="1">
        <v>29403</v>
      </c>
      <c r="O2281" t="s">
        <v>35</v>
      </c>
      <c r="P2281" t="s">
        <v>36</v>
      </c>
      <c r="Q2281" t="s">
        <v>75</v>
      </c>
      <c r="R2281" t="s">
        <v>12</v>
      </c>
      <c r="U2281" t="s">
        <v>12</v>
      </c>
      <c r="V2281" t="s">
        <v>12</v>
      </c>
      <c r="W2281" t="s">
        <v>13</v>
      </c>
      <c r="X2281" t="s">
        <v>12</v>
      </c>
      <c r="Y2281" t="s">
        <v>14</v>
      </c>
      <c r="Z2281" t="s">
        <v>9737</v>
      </c>
      <c r="AA2281" t="s">
        <v>7688</v>
      </c>
      <c r="AB2281">
        <v>92117</v>
      </c>
      <c r="AC2281" t="str">
        <f t="shared" si="70"/>
        <v>4690 Limerick Ave., San Diego, CA 92117</v>
      </c>
      <c r="AD2281" t="s">
        <v>17</v>
      </c>
      <c r="AE2281" t="s">
        <v>7731</v>
      </c>
      <c r="AF2281" t="s">
        <v>1475</v>
      </c>
      <c r="AG2281" t="s">
        <v>7732</v>
      </c>
      <c r="AH2281" s="2" t="s">
        <v>21</v>
      </c>
      <c r="AI2281">
        <v>32.828981769999999</v>
      </c>
      <c r="AJ2281">
        <v>-117.17949391000001</v>
      </c>
      <c r="AK2281">
        <v>170</v>
      </c>
      <c r="AL2281">
        <v>9</v>
      </c>
      <c r="AM2281">
        <v>5.3</v>
      </c>
      <c r="AN2281">
        <v>1</v>
      </c>
      <c r="AO2281">
        <v>0.6</v>
      </c>
      <c r="AP2281">
        <v>13</v>
      </c>
      <c r="AQ2281">
        <v>7.6</v>
      </c>
      <c r="AR2281">
        <v>4</v>
      </c>
      <c r="AS2281">
        <v>2.4</v>
      </c>
      <c r="AT2281">
        <v>87</v>
      </c>
      <c r="AU2281">
        <v>51.2</v>
      </c>
      <c r="AV2281">
        <v>0</v>
      </c>
      <c r="AW2281">
        <v>0</v>
      </c>
      <c r="AX2281">
        <v>38</v>
      </c>
      <c r="AY2281">
        <v>22.4</v>
      </c>
      <c r="AZ2281">
        <v>17</v>
      </c>
      <c r="BA2281">
        <v>10</v>
      </c>
      <c r="BB2281">
        <v>1</v>
      </c>
      <c r="BC2281">
        <v>0.6</v>
      </c>
      <c r="BD2281">
        <v>39</v>
      </c>
      <c r="BE2281">
        <v>22.9</v>
      </c>
      <c r="BF2281">
        <v>0</v>
      </c>
      <c r="BG2281">
        <v>0</v>
      </c>
      <c r="BH2281">
        <v>25</v>
      </c>
      <c r="BI2281">
        <v>14.7</v>
      </c>
      <c r="BJ2281">
        <v>0</v>
      </c>
      <c r="BK2281">
        <v>0</v>
      </c>
      <c r="BL2281">
        <v>113</v>
      </c>
      <c r="BM2281">
        <v>66.5</v>
      </c>
      <c r="BN2281">
        <v>38</v>
      </c>
      <c r="BO2281">
        <v>22.4</v>
      </c>
      <c r="BP2281">
        <v>112</v>
      </c>
      <c r="BQ2281">
        <v>65.900000000000006</v>
      </c>
      <c r="BR2281" t="s">
        <v>7695</v>
      </c>
      <c r="BS2281" t="s">
        <v>7688</v>
      </c>
      <c r="BX2281" t="s">
        <v>7696</v>
      </c>
      <c r="BY2281" t="s">
        <v>7697</v>
      </c>
      <c r="BZ2281">
        <v>38046</v>
      </c>
      <c r="CA2281">
        <v>-117.17949391255</v>
      </c>
      <c r="CB2281">
        <v>32.8289817731509</v>
      </c>
      <c r="CD2281">
        <f xml:space="preserve"> _xlfn.XLOOKUP(AB2281,[1]Sheet1!B:B,[1]Sheet1!Y:Y,"Not Found")</f>
        <v>105286</v>
      </c>
      <c r="CE2281">
        <f xml:space="preserve"> _xlfn.XLOOKUP(AB2281,[1]Sheet1!B:B,[1]Sheet1!AA:AA, "Not Found")</f>
        <v>134066</v>
      </c>
      <c r="CH2281">
        <f t="shared" ca="1" si="71"/>
        <v>0.6146255155968442</v>
      </c>
    </row>
    <row r="2282" spans="1:86" x14ac:dyDescent="0.3">
      <c r="A2282">
        <v>7280</v>
      </c>
      <c r="B2282" t="s">
        <v>0</v>
      </c>
      <c r="C2282" t="s">
        <v>9738</v>
      </c>
      <c r="D2282" s="3">
        <v>37683386040141</v>
      </c>
      <c r="E2282" t="s">
        <v>7696</v>
      </c>
      <c r="F2282" t="s">
        <v>9739</v>
      </c>
      <c r="G2282" t="s">
        <v>4</v>
      </c>
      <c r="H2282" t="s">
        <v>7688</v>
      </c>
      <c r="I2282" t="s">
        <v>7697</v>
      </c>
      <c r="J2282" t="s">
        <v>9740</v>
      </c>
      <c r="K2282" t="s">
        <v>35</v>
      </c>
      <c r="L2282" t="s">
        <v>9</v>
      </c>
      <c r="M2282" s="1">
        <v>29403</v>
      </c>
      <c r="O2282" t="s">
        <v>35</v>
      </c>
      <c r="P2282" t="s">
        <v>36</v>
      </c>
      <c r="Q2282" t="s">
        <v>37</v>
      </c>
      <c r="R2282" t="s">
        <v>12</v>
      </c>
      <c r="U2282" t="s">
        <v>12</v>
      </c>
      <c r="V2282" t="s">
        <v>12</v>
      </c>
      <c r="W2282" t="s">
        <v>12</v>
      </c>
      <c r="X2282" t="s">
        <v>12</v>
      </c>
      <c r="Y2282" t="s">
        <v>14</v>
      </c>
      <c r="Z2282" t="s">
        <v>9741</v>
      </c>
      <c r="AA2282" t="s">
        <v>7688</v>
      </c>
      <c r="AB2282">
        <v>92109</v>
      </c>
      <c r="AC2282" t="str">
        <f t="shared" si="70"/>
        <v>2150 Beryl St., San Diego, CA 92109</v>
      </c>
      <c r="AD2282" t="s">
        <v>17</v>
      </c>
      <c r="AE2282" t="s">
        <v>5185</v>
      </c>
      <c r="AF2282" t="s">
        <v>313</v>
      </c>
      <c r="AG2282" t="s">
        <v>7982</v>
      </c>
      <c r="AH2282" s="2" t="s">
        <v>21</v>
      </c>
      <c r="AI2282">
        <v>32.80913177</v>
      </c>
      <c r="AJ2282">
        <v>-117.23276491999999</v>
      </c>
      <c r="AK2282">
        <v>433</v>
      </c>
      <c r="AL2282">
        <v>8</v>
      </c>
      <c r="AM2282">
        <v>1.8</v>
      </c>
      <c r="AN2282">
        <v>1</v>
      </c>
      <c r="AO2282">
        <v>0.2</v>
      </c>
      <c r="AP2282">
        <v>9</v>
      </c>
      <c r="AQ2282">
        <v>2.1</v>
      </c>
      <c r="AR2282">
        <v>1</v>
      </c>
      <c r="AS2282">
        <v>0.2</v>
      </c>
      <c r="AT2282">
        <v>102</v>
      </c>
      <c r="AU2282">
        <v>23.6</v>
      </c>
      <c r="AV2282">
        <v>0</v>
      </c>
      <c r="AW2282">
        <v>0</v>
      </c>
      <c r="AX2282">
        <v>252</v>
      </c>
      <c r="AY2282">
        <v>58.2</v>
      </c>
      <c r="AZ2282">
        <v>60</v>
      </c>
      <c r="BA2282">
        <v>13.9</v>
      </c>
      <c r="BB2282">
        <v>0</v>
      </c>
      <c r="BC2282">
        <v>0</v>
      </c>
      <c r="BD2282">
        <v>11</v>
      </c>
      <c r="BE2282">
        <v>2.5</v>
      </c>
      <c r="BF2282">
        <v>0</v>
      </c>
      <c r="BG2282">
        <v>0</v>
      </c>
      <c r="BH2282">
        <v>5</v>
      </c>
      <c r="BI2282">
        <v>1.2</v>
      </c>
      <c r="BJ2282">
        <v>0</v>
      </c>
      <c r="BK2282">
        <v>0</v>
      </c>
      <c r="BL2282">
        <v>145</v>
      </c>
      <c r="BM2282">
        <v>33.5</v>
      </c>
      <c r="BN2282">
        <v>84</v>
      </c>
      <c r="BO2282">
        <v>19.399999999999999</v>
      </c>
      <c r="BP2282">
        <v>144</v>
      </c>
      <c r="BQ2282">
        <v>33.299999999999997</v>
      </c>
      <c r="BR2282" t="s">
        <v>7695</v>
      </c>
      <c r="BS2282" t="s">
        <v>7688</v>
      </c>
      <c r="BX2282" t="s">
        <v>7696</v>
      </c>
      <c r="BY2282" t="s">
        <v>7697</v>
      </c>
      <c r="BZ2282">
        <v>38048</v>
      </c>
      <c r="CA2282">
        <v>-117.2327649204</v>
      </c>
      <c r="CB2282">
        <v>32.809131768056901</v>
      </c>
      <c r="CD2282">
        <f xml:space="preserve"> _xlfn.XLOOKUP(AB2282,[1]Sheet1!B:B,[1]Sheet1!Y:Y,"Not Found")</f>
        <v>118300</v>
      </c>
      <c r="CE2282">
        <f xml:space="preserve"> _xlfn.XLOOKUP(AB2282,[1]Sheet1!B:B,[1]Sheet1!AA:AA, "Not Found")</f>
        <v>153640</v>
      </c>
      <c r="CH2282">
        <f t="shared" ca="1" si="71"/>
        <v>0.8983346794323277</v>
      </c>
    </row>
    <row r="2283" spans="1:86" x14ac:dyDescent="0.3">
      <c r="A2283">
        <v>7281</v>
      </c>
      <c r="B2283" t="s">
        <v>0</v>
      </c>
      <c r="C2283" t="s">
        <v>9742</v>
      </c>
      <c r="D2283" s="3">
        <v>37683386040158</v>
      </c>
      <c r="E2283" t="s">
        <v>7696</v>
      </c>
      <c r="F2283" t="s">
        <v>9743</v>
      </c>
      <c r="G2283" t="s">
        <v>4</v>
      </c>
      <c r="H2283" t="s">
        <v>7688</v>
      </c>
      <c r="I2283" t="s">
        <v>7697</v>
      </c>
      <c r="J2283" t="s">
        <v>9744</v>
      </c>
      <c r="K2283" t="s">
        <v>35</v>
      </c>
      <c r="L2283" t="s">
        <v>9</v>
      </c>
      <c r="M2283" s="1">
        <v>39692</v>
      </c>
      <c r="O2283" t="s">
        <v>35</v>
      </c>
      <c r="P2283" t="s">
        <v>36</v>
      </c>
      <c r="Q2283" t="s">
        <v>37</v>
      </c>
      <c r="R2283" t="s">
        <v>12</v>
      </c>
      <c r="U2283" t="s">
        <v>12</v>
      </c>
      <c r="V2283" t="s">
        <v>12</v>
      </c>
      <c r="W2283" t="s">
        <v>13</v>
      </c>
      <c r="X2283" t="s">
        <v>12</v>
      </c>
      <c r="Y2283" t="s">
        <v>58</v>
      </c>
      <c r="Z2283" t="s">
        <v>9745</v>
      </c>
      <c r="AA2283" t="s">
        <v>7688</v>
      </c>
      <c r="AB2283">
        <v>92102</v>
      </c>
      <c r="AC2283" t="str">
        <f t="shared" si="70"/>
        <v>301 22nd St., San Diego, CA 92102</v>
      </c>
      <c r="AD2283" t="s">
        <v>17</v>
      </c>
      <c r="AE2283" t="s">
        <v>7693</v>
      </c>
      <c r="AF2283" t="s">
        <v>1466</v>
      </c>
      <c r="AG2283" t="s">
        <v>7713</v>
      </c>
      <c r="AH2283" s="2" t="s">
        <v>21</v>
      </c>
      <c r="AI2283">
        <v>32.709104760000002</v>
      </c>
      <c r="AJ2283">
        <v>-117.1433129</v>
      </c>
      <c r="AK2283">
        <v>527</v>
      </c>
      <c r="AL2283">
        <v>22</v>
      </c>
      <c r="AM2283">
        <v>4.2</v>
      </c>
      <c r="AN2283">
        <v>0</v>
      </c>
      <c r="AO2283">
        <v>0</v>
      </c>
      <c r="AP2283">
        <v>4</v>
      </c>
      <c r="AQ2283">
        <v>0.8</v>
      </c>
      <c r="AR2283">
        <v>3</v>
      </c>
      <c r="AS2283">
        <v>0.6</v>
      </c>
      <c r="AT2283">
        <v>467</v>
      </c>
      <c r="AU2283">
        <v>88.6</v>
      </c>
      <c r="AV2283">
        <v>0</v>
      </c>
      <c r="AW2283">
        <v>0</v>
      </c>
      <c r="AX2283">
        <v>19</v>
      </c>
      <c r="AY2283">
        <v>3.6</v>
      </c>
      <c r="AZ2283">
        <v>10</v>
      </c>
      <c r="BA2283">
        <v>1.9</v>
      </c>
      <c r="BB2283">
        <v>2</v>
      </c>
      <c r="BC2283">
        <v>0.4</v>
      </c>
      <c r="BD2283">
        <v>230</v>
      </c>
      <c r="BE2283">
        <v>43.6</v>
      </c>
      <c r="BF2283">
        <v>2</v>
      </c>
      <c r="BG2283">
        <v>0.4</v>
      </c>
      <c r="BH2283">
        <v>33</v>
      </c>
      <c r="BI2283">
        <v>6.3</v>
      </c>
      <c r="BJ2283">
        <v>0</v>
      </c>
      <c r="BK2283">
        <v>0</v>
      </c>
      <c r="BL2283">
        <v>444</v>
      </c>
      <c r="BM2283">
        <v>84.3</v>
      </c>
      <c r="BN2283">
        <v>137</v>
      </c>
      <c r="BO2283">
        <v>26</v>
      </c>
      <c r="BP2283">
        <v>438</v>
      </c>
      <c r="BQ2283">
        <v>83.1</v>
      </c>
      <c r="BR2283" t="s">
        <v>7695</v>
      </c>
      <c r="BS2283" t="s">
        <v>7688</v>
      </c>
      <c r="BX2283" t="s">
        <v>7696</v>
      </c>
      <c r="BY2283" t="s">
        <v>7697</v>
      </c>
      <c r="BZ2283">
        <v>38049</v>
      </c>
      <c r="CA2283">
        <v>-117.143312897524</v>
      </c>
      <c r="CB2283">
        <v>32.7091047610487</v>
      </c>
      <c r="CD2283">
        <f xml:space="preserve"> _xlfn.XLOOKUP(AB2283,[1]Sheet1!B:B,[1]Sheet1!Y:Y,"Not Found")</f>
        <v>71319</v>
      </c>
      <c r="CE2283">
        <f xml:space="preserve"> _xlfn.XLOOKUP(AB2283,[1]Sheet1!B:B,[1]Sheet1!AA:AA, "Not Found")</f>
        <v>89329</v>
      </c>
      <c r="CH2283">
        <f t="shared" ca="1" si="71"/>
        <v>0.22611794507090999</v>
      </c>
    </row>
    <row r="2284" spans="1:86" x14ac:dyDescent="0.3">
      <c r="A2284">
        <v>7282</v>
      </c>
      <c r="B2284" t="s">
        <v>0</v>
      </c>
      <c r="C2284" t="s">
        <v>9746</v>
      </c>
      <c r="D2284" s="3">
        <v>37683386040166</v>
      </c>
      <c r="E2284" t="s">
        <v>7696</v>
      </c>
      <c r="F2284" t="s">
        <v>9747</v>
      </c>
      <c r="G2284" t="s">
        <v>4</v>
      </c>
      <c r="H2284" t="s">
        <v>7688</v>
      </c>
      <c r="I2284" t="s">
        <v>7697</v>
      </c>
      <c r="J2284" t="s">
        <v>9748</v>
      </c>
      <c r="K2284" t="s">
        <v>35</v>
      </c>
      <c r="L2284" t="s">
        <v>9</v>
      </c>
      <c r="M2284" s="1">
        <v>29403</v>
      </c>
      <c r="O2284" t="s">
        <v>35</v>
      </c>
      <c r="P2284" t="s">
        <v>36</v>
      </c>
      <c r="Q2284" t="s">
        <v>935</v>
      </c>
      <c r="R2284" t="s">
        <v>12</v>
      </c>
      <c r="U2284" t="s">
        <v>12</v>
      </c>
      <c r="V2284" t="s">
        <v>12</v>
      </c>
      <c r="W2284" t="s">
        <v>12</v>
      </c>
      <c r="X2284" t="s">
        <v>12</v>
      </c>
      <c r="Y2284" t="s">
        <v>14</v>
      </c>
      <c r="Z2284" t="s">
        <v>9749</v>
      </c>
      <c r="AA2284" t="s">
        <v>7688</v>
      </c>
      <c r="AB2284">
        <v>92107</v>
      </c>
      <c r="AC2284" t="str">
        <f t="shared" si="70"/>
        <v>1499 Venice St., San Diego, CA 92107</v>
      </c>
      <c r="AD2284" t="s">
        <v>17</v>
      </c>
      <c r="AE2284" t="s">
        <v>5185</v>
      </c>
      <c r="AF2284" t="s">
        <v>1475</v>
      </c>
      <c r="AG2284" t="s">
        <v>7982</v>
      </c>
      <c r="AH2284" s="2" t="s">
        <v>21</v>
      </c>
      <c r="AI2284">
        <v>32.732715759999998</v>
      </c>
      <c r="AJ2284">
        <v>-117.24420892000001</v>
      </c>
      <c r="AK2284">
        <v>410</v>
      </c>
      <c r="AL2284">
        <v>5</v>
      </c>
      <c r="AM2284">
        <v>1.2</v>
      </c>
      <c r="AN2284">
        <v>1</v>
      </c>
      <c r="AO2284">
        <v>0.2</v>
      </c>
      <c r="AP2284">
        <v>7</v>
      </c>
      <c r="AQ2284">
        <v>1.7</v>
      </c>
      <c r="AR2284">
        <v>4</v>
      </c>
      <c r="AS2284">
        <v>1</v>
      </c>
      <c r="AT2284">
        <v>89</v>
      </c>
      <c r="AU2284">
        <v>21.7</v>
      </c>
      <c r="AV2284">
        <v>1</v>
      </c>
      <c r="AW2284">
        <v>0.2</v>
      </c>
      <c r="AX2284">
        <v>258</v>
      </c>
      <c r="AY2284">
        <v>62.9</v>
      </c>
      <c r="AZ2284">
        <v>44</v>
      </c>
      <c r="BA2284">
        <v>10.7</v>
      </c>
      <c r="BB2284">
        <v>1</v>
      </c>
      <c r="BC2284">
        <v>0.2</v>
      </c>
      <c r="BD2284">
        <v>6</v>
      </c>
      <c r="BE2284">
        <v>1.5</v>
      </c>
      <c r="BF2284">
        <v>0</v>
      </c>
      <c r="BG2284">
        <v>0</v>
      </c>
      <c r="BH2284">
        <v>3</v>
      </c>
      <c r="BI2284">
        <v>0.7</v>
      </c>
      <c r="BJ2284">
        <v>0</v>
      </c>
      <c r="BK2284">
        <v>0</v>
      </c>
      <c r="BL2284">
        <v>78</v>
      </c>
      <c r="BM2284">
        <v>19</v>
      </c>
      <c r="BN2284">
        <v>68</v>
      </c>
      <c r="BO2284">
        <v>16.600000000000001</v>
      </c>
      <c r="BP2284">
        <v>78</v>
      </c>
      <c r="BQ2284">
        <v>19</v>
      </c>
      <c r="BR2284" t="s">
        <v>7695</v>
      </c>
      <c r="BS2284" t="s">
        <v>7688</v>
      </c>
      <c r="BX2284" t="s">
        <v>7696</v>
      </c>
      <c r="BY2284" t="s">
        <v>7697</v>
      </c>
      <c r="BZ2284">
        <v>38050</v>
      </c>
      <c r="CA2284">
        <v>-117.24420891606999</v>
      </c>
      <c r="CB2284">
        <v>32.732715758151599</v>
      </c>
      <c r="CD2284">
        <f xml:space="preserve"> _xlfn.XLOOKUP(AB2284,[1]Sheet1!B:B,[1]Sheet1!Y:Y,"Not Found")</f>
        <v>107262</v>
      </c>
      <c r="CE2284">
        <f xml:space="preserve"> _xlfn.XLOOKUP(AB2284,[1]Sheet1!B:B,[1]Sheet1!AA:AA, "Not Found")</f>
        <v>145881</v>
      </c>
      <c r="CH2284">
        <f t="shared" ca="1" si="71"/>
        <v>0.46274097680123927</v>
      </c>
    </row>
    <row r="2285" spans="1:86" x14ac:dyDescent="0.3">
      <c r="A2285">
        <v>7283</v>
      </c>
      <c r="B2285" t="s">
        <v>0</v>
      </c>
      <c r="C2285" t="s">
        <v>9750</v>
      </c>
      <c r="D2285" s="3">
        <v>37683386040174</v>
      </c>
      <c r="E2285" t="s">
        <v>7696</v>
      </c>
      <c r="F2285" t="s">
        <v>9751</v>
      </c>
      <c r="G2285" t="s">
        <v>4</v>
      </c>
      <c r="H2285" t="s">
        <v>7688</v>
      </c>
      <c r="I2285" t="s">
        <v>7697</v>
      </c>
      <c r="J2285" t="s">
        <v>9752</v>
      </c>
      <c r="K2285" t="s">
        <v>35</v>
      </c>
      <c r="L2285" t="s">
        <v>9</v>
      </c>
      <c r="M2285" s="1">
        <v>29403</v>
      </c>
      <c r="O2285" t="s">
        <v>35</v>
      </c>
      <c r="P2285" t="s">
        <v>36</v>
      </c>
      <c r="Q2285" t="s">
        <v>37</v>
      </c>
      <c r="R2285" t="s">
        <v>12</v>
      </c>
      <c r="U2285" t="s">
        <v>12</v>
      </c>
      <c r="V2285" t="s">
        <v>12</v>
      </c>
      <c r="W2285" t="s">
        <v>12</v>
      </c>
      <c r="X2285" t="s">
        <v>12</v>
      </c>
      <c r="Y2285" t="s">
        <v>14</v>
      </c>
      <c r="Z2285" t="s">
        <v>9753</v>
      </c>
      <c r="AA2285" t="s">
        <v>7688</v>
      </c>
      <c r="AB2285">
        <v>92122</v>
      </c>
      <c r="AC2285" t="str">
        <f t="shared" si="70"/>
        <v>6033 Stadium St., San Diego, CA 92122</v>
      </c>
      <c r="AD2285" t="s">
        <v>17</v>
      </c>
      <c r="AE2285" t="s">
        <v>7731</v>
      </c>
      <c r="AF2285" t="s">
        <v>312</v>
      </c>
      <c r="AG2285" t="s">
        <v>7982</v>
      </c>
      <c r="AH2285" s="2" t="s">
        <v>21</v>
      </c>
      <c r="AI2285">
        <v>32.849833769999996</v>
      </c>
      <c r="AJ2285">
        <v>-117.21302692</v>
      </c>
      <c r="AK2285">
        <v>650</v>
      </c>
      <c r="AL2285">
        <v>7</v>
      </c>
      <c r="AM2285">
        <v>1.1000000000000001</v>
      </c>
      <c r="AN2285">
        <v>0</v>
      </c>
      <c r="AO2285">
        <v>0</v>
      </c>
      <c r="AP2285">
        <v>63</v>
      </c>
      <c r="AQ2285">
        <v>9.6999999999999993</v>
      </c>
      <c r="AR2285">
        <v>1</v>
      </c>
      <c r="AS2285">
        <v>0.2</v>
      </c>
      <c r="AT2285">
        <v>197</v>
      </c>
      <c r="AU2285">
        <v>30.3</v>
      </c>
      <c r="AV2285">
        <v>1</v>
      </c>
      <c r="AW2285">
        <v>0.2</v>
      </c>
      <c r="AX2285">
        <v>313</v>
      </c>
      <c r="AY2285">
        <v>48.2</v>
      </c>
      <c r="AZ2285">
        <v>66</v>
      </c>
      <c r="BA2285">
        <v>10.199999999999999</v>
      </c>
      <c r="BB2285">
        <v>2</v>
      </c>
      <c r="BC2285">
        <v>0.3</v>
      </c>
      <c r="BD2285">
        <v>89</v>
      </c>
      <c r="BE2285">
        <v>13.7</v>
      </c>
      <c r="BF2285">
        <v>0</v>
      </c>
      <c r="BG2285">
        <v>0</v>
      </c>
      <c r="BH2285">
        <v>22</v>
      </c>
      <c r="BI2285">
        <v>3.4</v>
      </c>
      <c r="BJ2285">
        <v>0</v>
      </c>
      <c r="BK2285">
        <v>0</v>
      </c>
      <c r="BL2285">
        <v>233</v>
      </c>
      <c r="BM2285">
        <v>35.799999999999997</v>
      </c>
      <c r="BN2285">
        <v>96</v>
      </c>
      <c r="BO2285">
        <v>14.8</v>
      </c>
      <c r="BP2285">
        <v>233</v>
      </c>
      <c r="BQ2285">
        <v>35.799999999999997</v>
      </c>
      <c r="BR2285" t="s">
        <v>7695</v>
      </c>
      <c r="BS2285" t="s">
        <v>7688</v>
      </c>
      <c r="BX2285" t="s">
        <v>7696</v>
      </c>
      <c r="BY2285" t="s">
        <v>7697</v>
      </c>
      <c r="BZ2285">
        <v>38051</v>
      </c>
      <c r="CA2285">
        <v>-117.213026919439</v>
      </c>
      <c r="CB2285">
        <v>32.849833773587498</v>
      </c>
      <c r="CD2285">
        <f xml:space="preserve"> _xlfn.XLOOKUP(AB2285,[1]Sheet1!B:B,[1]Sheet1!Y:Y,"Not Found")</f>
        <v>98825</v>
      </c>
      <c r="CE2285">
        <f xml:space="preserve"> _xlfn.XLOOKUP(AB2285,[1]Sheet1!B:B,[1]Sheet1!AA:AA, "Not Found")</f>
        <v>132894</v>
      </c>
      <c r="CH2285">
        <f t="shared" ca="1" si="71"/>
        <v>0.89947752221692678</v>
      </c>
    </row>
    <row r="2286" spans="1:86" x14ac:dyDescent="0.3">
      <c r="A2286">
        <v>7284</v>
      </c>
      <c r="B2286" t="s">
        <v>0</v>
      </c>
      <c r="C2286" t="s">
        <v>9754</v>
      </c>
      <c r="D2286" s="3">
        <v>37683386040190</v>
      </c>
      <c r="E2286" t="s">
        <v>7696</v>
      </c>
      <c r="F2286" t="s">
        <v>9755</v>
      </c>
      <c r="G2286" t="s">
        <v>4</v>
      </c>
      <c r="H2286" t="s">
        <v>7688</v>
      </c>
      <c r="I2286" t="s">
        <v>7697</v>
      </c>
      <c r="J2286" t="s">
        <v>9756</v>
      </c>
      <c r="K2286" t="s">
        <v>35</v>
      </c>
      <c r="L2286" t="s">
        <v>9</v>
      </c>
      <c r="M2286" s="1">
        <v>29403</v>
      </c>
      <c r="O2286" t="s">
        <v>35</v>
      </c>
      <c r="P2286" t="s">
        <v>36</v>
      </c>
      <c r="Q2286" t="s">
        <v>812</v>
      </c>
      <c r="R2286" t="s">
        <v>13</v>
      </c>
      <c r="S2286" t="s">
        <v>9757</v>
      </c>
      <c r="T2286" t="s">
        <v>202</v>
      </c>
      <c r="U2286" t="s">
        <v>12</v>
      </c>
      <c r="V2286" t="s">
        <v>12</v>
      </c>
      <c r="W2286" t="s">
        <v>13</v>
      </c>
      <c r="X2286" t="s">
        <v>12</v>
      </c>
      <c r="Y2286" t="s">
        <v>14</v>
      </c>
      <c r="Z2286" t="s">
        <v>9200</v>
      </c>
      <c r="AA2286" t="s">
        <v>7688</v>
      </c>
      <c r="AB2286">
        <v>92102</v>
      </c>
      <c r="AC2286" t="str">
        <f t="shared" si="70"/>
        <v>415 31st St., San Diego, CA 92102</v>
      </c>
      <c r="AD2286" t="s">
        <v>17</v>
      </c>
      <c r="AE2286" t="s">
        <v>7693</v>
      </c>
      <c r="AF2286" t="s">
        <v>1466</v>
      </c>
      <c r="AG2286" t="s">
        <v>7713</v>
      </c>
      <c r="AH2286" s="2" t="s">
        <v>21</v>
      </c>
      <c r="AI2286">
        <v>32.709806759999999</v>
      </c>
      <c r="AJ2286">
        <v>-117.12673488999999</v>
      </c>
      <c r="AK2286">
        <v>358</v>
      </c>
      <c r="AL2286">
        <v>5</v>
      </c>
      <c r="AM2286">
        <v>1.4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350</v>
      </c>
      <c r="AU2286">
        <v>97.8</v>
      </c>
      <c r="AV2286">
        <v>0</v>
      </c>
      <c r="AW2286">
        <v>0</v>
      </c>
      <c r="AX2286">
        <v>1</v>
      </c>
      <c r="AY2286">
        <v>0.3</v>
      </c>
      <c r="AZ2286">
        <v>1</v>
      </c>
      <c r="BA2286">
        <v>0.3</v>
      </c>
      <c r="BB2286">
        <v>1</v>
      </c>
      <c r="BC2286">
        <v>0.3</v>
      </c>
      <c r="BD2286">
        <v>201</v>
      </c>
      <c r="BE2286">
        <v>56.1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339</v>
      </c>
      <c r="BM2286">
        <v>94.7</v>
      </c>
      <c r="BN2286">
        <v>31</v>
      </c>
      <c r="BO2286">
        <v>8.6999999999999993</v>
      </c>
      <c r="BP2286">
        <v>339</v>
      </c>
      <c r="BQ2286">
        <v>94.7</v>
      </c>
      <c r="BR2286" t="s">
        <v>7695</v>
      </c>
      <c r="BS2286" t="s">
        <v>7688</v>
      </c>
      <c r="BX2286" t="s">
        <v>7696</v>
      </c>
      <c r="BY2286" t="s">
        <v>7697</v>
      </c>
      <c r="BZ2286">
        <v>31244</v>
      </c>
      <c r="CA2286">
        <v>-117.12673489457499</v>
      </c>
      <c r="CB2286">
        <v>32.709806762329997</v>
      </c>
      <c r="CD2286">
        <f xml:space="preserve"> _xlfn.XLOOKUP(AB2286,[1]Sheet1!B:B,[1]Sheet1!Y:Y,"Not Found")</f>
        <v>71319</v>
      </c>
      <c r="CE2286">
        <f xml:space="preserve"> _xlfn.XLOOKUP(AB2286,[1]Sheet1!B:B,[1]Sheet1!AA:AA, "Not Found")</f>
        <v>89329</v>
      </c>
      <c r="CH2286">
        <f t="shared" ca="1" si="71"/>
        <v>0.95335355883064543</v>
      </c>
    </row>
    <row r="2287" spans="1:86" x14ac:dyDescent="0.3">
      <c r="A2287">
        <v>7285</v>
      </c>
      <c r="B2287" t="s">
        <v>0</v>
      </c>
      <c r="C2287" t="s">
        <v>9758</v>
      </c>
      <c r="D2287" s="3">
        <v>37683386040208</v>
      </c>
      <c r="E2287" t="s">
        <v>7696</v>
      </c>
      <c r="F2287" t="s">
        <v>9759</v>
      </c>
      <c r="G2287" t="s">
        <v>4</v>
      </c>
      <c r="H2287" t="s">
        <v>7688</v>
      </c>
      <c r="I2287" t="s">
        <v>7697</v>
      </c>
      <c r="J2287" t="s">
        <v>9760</v>
      </c>
      <c r="K2287" t="s">
        <v>35</v>
      </c>
      <c r="L2287" t="s">
        <v>9</v>
      </c>
      <c r="M2287" s="1">
        <v>29403</v>
      </c>
      <c r="O2287" t="s">
        <v>35</v>
      </c>
      <c r="P2287" t="s">
        <v>36</v>
      </c>
      <c r="Q2287" t="s">
        <v>935</v>
      </c>
      <c r="R2287" t="s">
        <v>12</v>
      </c>
      <c r="U2287" t="s">
        <v>12</v>
      </c>
      <c r="V2287" t="s">
        <v>12</v>
      </c>
      <c r="W2287" t="s">
        <v>12</v>
      </c>
      <c r="X2287" t="s">
        <v>12</v>
      </c>
      <c r="Y2287" t="s">
        <v>14</v>
      </c>
      <c r="Z2287" t="s">
        <v>9761</v>
      </c>
      <c r="AA2287" t="s">
        <v>7688</v>
      </c>
      <c r="AB2287">
        <v>92107</v>
      </c>
      <c r="AC2287" t="str">
        <f t="shared" si="70"/>
        <v>4365 Hill St., San Diego, CA 92107</v>
      </c>
      <c r="AD2287" t="s">
        <v>17</v>
      </c>
      <c r="AE2287" t="s">
        <v>5185</v>
      </c>
      <c r="AF2287" t="s">
        <v>1475</v>
      </c>
      <c r="AG2287" t="s">
        <v>7982</v>
      </c>
      <c r="AH2287" s="2" t="s">
        <v>21</v>
      </c>
      <c r="AI2287">
        <v>32.724335760000002</v>
      </c>
      <c r="AJ2287">
        <v>-117.25027092000001</v>
      </c>
      <c r="AK2287">
        <v>411</v>
      </c>
      <c r="AL2287">
        <v>1</v>
      </c>
      <c r="AM2287">
        <v>0.2</v>
      </c>
      <c r="AN2287">
        <v>0</v>
      </c>
      <c r="AO2287">
        <v>0</v>
      </c>
      <c r="AP2287">
        <v>10</v>
      </c>
      <c r="AQ2287">
        <v>2.4</v>
      </c>
      <c r="AR2287">
        <v>1</v>
      </c>
      <c r="AS2287">
        <v>0.2</v>
      </c>
      <c r="AT2287">
        <v>72</v>
      </c>
      <c r="AU2287">
        <v>17.5</v>
      </c>
      <c r="AV2287">
        <v>0</v>
      </c>
      <c r="AW2287">
        <v>0</v>
      </c>
      <c r="AX2287">
        <v>295</v>
      </c>
      <c r="AY2287">
        <v>71.8</v>
      </c>
      <c r="AZ2287">
        <v>32</v>
      </c>
      <c r="BA2287">
        <v>7.8</v>
      </c>
      <c r="BB2287">
        <v>0</v>
      </c>
      <c r="BC2287">
        <v>0</v>
      </c>
      <c r="BD2287">
        <v>4</v>
      </c>
      <c r="BE2287">
        <v>1</v>
      </c>
      <c r="BF2287">
        <v>0</v>
      </c>
      <c r="BG2287">
        <v>0</v>
      </c>
      <c r="BH2287">
        <v>2</v>
      </c>
      <c r="BI2287">
        <v>0.5</v>
      </c>
      <c r="BJ2287">
        <v>0</v>
      </c>
      <c r="BK2287">
        <v>0</v>
      </c>
      <c r="BL2287">
        <v>72</v>
      </c>
      <c r="BM2287">
        <v>17.5</v>
      </c>
      <c r="BN2287">
        <v>45</v>
      </c>
      <c r="BO2287">
        <v>10.9</v>
      </c>
      <c r="BP2287">
        <v>72</v>
      </c>
      <c r="BQ2287">
        <v>17.5</v>
      </c>
      <c r="BR2287" t="s">
        <v>7695</v>
      </c>
      <c r="BS2287" t="s">
        <v>7688</v>
      </c>
      <c r="BX2287" t="s">
        <v>7696</v>
      </c>
      <c r="BY2287" t="s">
        <v>7697</v>
      </c>
      <c r="BZ2287">
        <v>38053</v>
      </c>
      <c r="CA2287">
        <v>-117.25027091717401</v>
      </c>
      <c r="CB2287">
        <v>32.724335757382597</v>
      </c>
      <c r="CD2287">
        <f xml:space="preserve"> _xlfn.XLOOKUP(AB2287,[1]Sheet1!B:B,[1]Sheet1!Y:Y,"Not Found")</f>
        <v>107262</v>
      </c>
      <c r="CE2287">
        <f xml:space="preserve"> _xlfn.XLOOKUP(AB2287,[1]Sheet1!B:B,[1]Sheet1!AA:AA, "Not Found")</f>
        <v>145881</v>
      </c>
      <c r="CH2287">
        <f t="shared" ca="1" si="71"/>
        <v>8.5231958492426596E-2</v>
      </c>
    </row>
    <row r="2288" spans="1:86" x14ac:dyDescent="0.3">
      <c r="A2288">
        <v>7286</v>
      </c>
      <c r="B2288" t="s">
        <v>0</v>
      </c>
      <c r="C2288" t="s">
        <v>9762</v>
      </c>
      <c r="D2288" s="3">
        <v>37683386040224</v>
      </c>
      <c r="E2288" t="s">
        <v>7696</v>
      </c>
      <c r="F2288" t="s">
        <v>9763</v>
      </c>
      <c r="G2288" t="s">
        <v>4</v>
      </c>
      <c r="H2288" t="s">
        <v>7688</v>
      </c>
      <c r="I2288" t="s">
        <v>7697</v>
      </c>
      <c r="J2288" t="s">
        <v>9764</v>
      </c>
      <c r="K2288" t="s">
        <v>35</v>
      </c>
      <c r="L2288" t="s">
        <v>9</v>
      </c>
      <c r="M2288" s="1">
        <v>29403</v>
      </c>
      <c r="O2288" t="s">
        <v>35</v>
      </c>
      <c r="P2288" t="s">
        <v>36</v>
      </c>
      <c r="Q2288" t="s">
        <v>37</v>
      </c>
      <c r="R2288" t="s">
        <v>12</v>
      </c>
      <c r="U2288" t="s">
        <v>12</v>
      </c>
      <c r="V2288" t="s">
        <v>12</v>
      </c>
      <c r="W2288" t="s">
        <v>13</v>
      </c>
      <c r="X2288" t="s">
        <v>12</v>
      </c>
      <c r="Y2288" t="s">
        <v>14</v>
      </c>
      <c r="Z2288" t="s">
        <v>9765</v>
      </c>
      <c r="AA2288" t="s">
        <v>7688</v>
      </c>
      <c r="AB2288">
        <v>92117</v>
      </c>
      <c r="AC2288" t="str">
        <f t="shared" si="70"/>
        <v>3350 Baker St., San Diego, CA 92117</v>
      </c>
      <c r="AD2288" t="s">
        <v>17</v>
      </c>
      <c r="AE2288" t="s">
        <v>7731</v>
      </c>
      <c r="AF2288" t="s">
        <v>313</v>
      </c>
      <c r="AG2288" t="s">
        <v>7732</v>
      </c>
      <c r="AH2288" s="2" t="s">
        <v>21</v>
      </c>
      <c r="AI2288">
        <v>32.80144877</v>
      </c>
      <c r="AJ2288">
        <v>-117.21025692000001</v>
      </c>
      <c r="AK2288">
        <v>223</v>
      </c>
      <c r="AL2288">
        <v>6</v>
      </c>
      <c r="AM2288">
        <v>2.7</v>
      </c>
      <c r="AN2288">
        <v>0</v>
      </c>
      <c r="AO2288">
        <v>0</v>
      </c>
      <c r="AP2288">
        <v>11</v>
      </c>
      <c r="AQ2288">
        <v>4.9000000000000004</v>
      </c>
      <c r="AR2288">
        <v>3</v>
      </c>
      <c r="AS2288">
        <v>1.3</v>
      </c>
      <c r="AT2288">
        <v>83</v>
      </c>
      <c r="AU2288">
        <v>37.200000000000003</v>
      </c>
      <c r="AV2288">
        <v>0</v>
      </c>
      <c r="AW2288">
        <v>0</v>
      </c>
      <c r="AX2288">
        <v>89</v>
      </c>
      <c r="AY2288">
        <v>39.9</v>
      </c>
      <c r="AZ2288">
        <v>31</v>
      </c>
      <c r="BA2288">
        <v>13.9</v>
      </c>
      <c r="BB2288">
        <v>0</v>
      </c>
      <c r="BC2288">
        <v>0</v>
      </c>
      <c r="BD2288">
        <v>27</v>
      </c>
      <c r="BE2288">
        <v>12.1</v>
      </c>
      <c r="BF2288">
        <v>1</v>
      </c>
      <c r="BG2288">
        <v>0.4</v>
      </c>
      <c r="BH2288">
        <v>1</v>
      </c>
      <c r="BI2288">
        <v>0.4</v>
      </c>
      <c r="BJ2288">
        <v>0</v>
      </c>
      <c r="BK2288">
        <v>0</v>
      </c>
      <c r="BL2288">
        <v>114</v>
      </c>
      <c r="BM2288">
        <v>51.1</v>
      </c>
      <c r="BN2288">
        <v>45</v>
      </c>
      <c r="BO2288">
        <v>20.2</v>
      </c>
      <c r="BP2288">
        <v>114</v>
      </c>
      <c r="BQ2288">
        <v>51.1</v>
      </c>
      <c r="BR2288" t="s">
        <v>7695</v>
      </c>
      <c r="BS2288" t="s">
        <v>7688</v>
      </c>
      <c r="BX2288" t="s">
        <v>7696</v>
      </c>
      <c r="BY2288" t="s">
        <v>7697</v>
      </c>
      <c r="BZ2288">
        <v>38056</v>
      </c>
      <c r="CA2288">
        <v>-117.210256915183</v>
      </c>
      <c r="CB2288">
        <v>32.801448768808697</v>
      </c>
      <c r="CD2288">
        <f xml:space="preserve"> _xlfn.XLOOKUP(AB2288,[1]Sheet1!B:B,[1]Sheet1!Y:Y,"Not Found")</f>
        <v>105286</v>
      </c>
      <c r="CE2288">
        <f xml:space="preserve"> _xlfn.XLOOKUP(AB2288,[1]Sheet1!B:B,[1]Sheet1!AA:AA, "Not Found")</f>
        <v>134066</v>
      </c>
      <c r="CH2288">
        <f t="shared" ca="1" si="71"/>
        <v>0.20728048001229038</v>
      </c>
    </row>
    <row r="2289" spans="1:86" x14ac:dyDescent="0.3">
      <c r="A2289">
        <v>7287</v>
      </c>
      <c r="B2289" t="s">
        <v>0</v>
      </c>
      <c r="C2289" t="s">
        <v>9766</v>
      </c>
      <c r="D2289" s="3">
        <v>37683386040232</v>
      </c>
      <c r="E2289" t="s">
        <v>7696</v>
      </c>
      <c r="F2289" t="s">
        <v>9767</v>
      </c>
      <c r="G2289" t="s">
        <v>4</v>
      </c>
      <c r="H2289" t="s">
        <v>7688</v>
      </c>
      <c r="I2289" t="s">
        <v>7697</v>
      </c>
      <c r="J2289" t="s">
        <v>9768</v>
      </c>
      <c r="K2289" t="s">
        <v>35</v>
      </c>
      <c r="L2289" t="s">
        <v>9</v>
      </c>
      <c r="M2289" s="1">
        <v>29403</v>
      </c>
      <c r="O2289" t="s">
        <v>35</v>
      </c>
      <c r="P2289" t="s">
        <v>36</v>
      </c>
      <c r="Q2289" t="s">
        <v>37</v>
      </c>
      <c r="R2289" t="s">
        <v>12</v>
      </c>
      <c r="U2289" t="s">
        <v>12</v>
      </c>
      <c r="V2289" t="s">
        <v>12</v>
      </c>
      <c r="W2289" t="s">
        <v>12</v>
      </c>
      <c r="X2289" t="s">
        <v>12</v>
      </c>
      <c r="Y2289" t="s">
        <v>14</v>
      </c>
      <c r="Z2289" t="s">
        <v>9769</v>
      </c>
      <c r="AA2289" t="s">
        <v>9403</v>
      </c>
      <c r="AB2289">
        <v>92037</v>
      </c>
      <c r="AC2289" t="str">
        <f t="shared" si="70"/>
        <v>8350 Cliffridge Ave., La Jolla, CA 92037</v>
      </c>
      <c r="AD2289" t="s">
        <v>17</v>
      </c>
      <c r="AE2289" t="s">
        <v>5185</v>
      </c>
      <c r="AF2289" t="s">
        <v>313</v>
      </c>
      <c r="AG2289" t="s">
        <v>7982</v>
      </c>
      <c r="AH2289" s="2" t="s">
        <v>21</v>
      </c>
      <c r="AI2289">
        <v>32.859174770000003</v>
      </c>
      <c r="AJ2289">
        <v>-117.24365892</v>
      </c>
      <c r="AK2289">
        <v>450</v>
      </c>
      <c r="AL2289">
        <v>1</v>
      </c>
      <c r="AM2289">
        <v>0.2</v>
      </c>
      <c r="AN2289">
        <v>0</v>
      </c>
      <c r="AO2289">
        <v>0</v>
      </c>
      <c r="AP2289">
        <v>73</v>
      </c>
      <c r="AQ2289">
        <v>16.2</v>
      </c>
      <c r="AR2289">
        <v>10</v>
      </c>
      <c r="AS2289">
        <v>2.2000000000000002</v>
      </c>
      <c r="AT2289">
        <v>77</v>
      </c>
      <c r="AU2289">
        <v>17.100000000000001</v>
      </c>
      <c r="AV2289">
        <v>0</v>
      </c>
      <c r="AW2289">
        <v>0</v>
      </c>
      <c r="AX2289">
        <v>220</v>
      </c>
      <c r="AY2289">
        <v>48.9</v>
      </c>
      <c r="AZ2289">
        <v>67</v>
      </c>
      <c r="BA2289">
        <v>14.9</v>
      </c>
      <c r="BB2289">
        <v>2</v>
      </c>
      <c r="BC2289">
        <v>0.4</v>
      </c>
      <c r="BD2289">
        <v>38</v>
      </c>
      <c r="BE2289">
        <v>8.4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79</v>
      </c>
      <c r="BM2289">
        <v>17.600000000000001</v>
      </c>
      <c r="BN2289">
        <v>52</v>
      </c>
      <c r="BO2289">
        <v>11.6</v>
      </c>
      <c r="BP2289">
        <v>79</v>
      </c>
      <c r="BQ2289">
        <v>17.600000000000001</v>
      </c>
      <c r="BR2289" t="s">
        <v>7695</v>
      </c>
      <c r="BS2289" t="s">
        <v>7688</v>
      </c>
      <c r="BX2289" t="s">
        <v>7696</v>
      </c>
      <c r="BY2289" t="s">
        <v>7697</v>
      </c>
      <c r="BZ2289">
        <v>38057</v>
      </c>
      <c r="CA2289">
        <v>-117.243658924548</v>
      </c>
      <c r="CB2289">
        <v>32.859174774247698</v>
      </c>
      <c r="CD2289">
        <f xml:space="preserve"> _xlfn.XLOOKUP(AB2289,[1]Sheet1!B:B,[1]Sheet1!Y:Y,"Not Found")</f>
        <v>141822</v>
      </c>
      <c r="CE2289">
        <f xml:space="preserve"> _xlfn.XLOOKUP(AB2289,[1]Sheet1!B:B,[1]Sheet1!AA:AA, "Not Found")</f>
        <v>210725</v>
      </c>
      <c r="CH2289">
        <f t="shared" ca="1" si="71"/>
        <v>0.46627375691138795</v>
      </c>
    </row>
    <row r="2290" spans="1:86" x14ac:dyDescent="0.3">
      <c r="A2290">
        <v>7288</v>
      </c>
      <c r="B2290" t="s">
        <v>0</v>
      </c>
      <c r="C2290" t="s">
        <v>9770</v>
      </c>
      <c r="D2290" s="3">
        <v>37683386040257</v>
      </c>
      <c r="E2290" t="s">
        <v>7696</v>
      </c>
      <c r="F2290" t="s">
        <v>9771</v>
      </c>
      <c r="G2290" t="s">
        <v>4</v>
      </c>
      <c r="H2290" t="s">
        <v>7688</v>
      </c>
      <c r="I2290" t="s">
        <v>7697</v>
      </c>
      <c r="J2290" t="s">
        <v>9772</v>
      </c>
      <c r="K2290" t="s">
        <v>35</v>
      </c>
      <c r="L2290" t="s">
        <v>9</v>
      </c>
      <c r="M2290" s="1">
        <v>29403</v>
      </c>
      <c r="O2290" t="s">
        <v>35</v>
      </c>
      <c r="P2290" t="s">
        <v>36</v>
      </c>
      <c r="Q2290" t="s">
        <v>37</v>
      </c>
      <c r="R2290" t="s">
        <v>12</v>
      </c>
      <c r="U2290" t="s">
        <v>12</v>
      </c>
      <c r="V2290" t="s">
        <v>13</v>
      </c>
      <c r="W2290" t="s">
        <v>13</v>
      </c>
      <c r="X2290" t="s">
        <v>12</v>
      </c>
      <c r="Y2290" t="s">
        <v>14</v>
      </c>
      <c r="Z2290" t="s">
        <v>9773</v>
      </c>
      <c r="AA2290" t="s">
        <v>7688</v>
      </c>
      <c r="AB2290">
        <v>92114</v>
      </c>
      <c r="AC2290" t="str">
        <f t="shared" si="70"/>
        <v>5880 Skyline Dr., San Diego, CA 92114</v>
      </c>
      <c r="AD2290" t="s">
        <v>17</v>
      </c>
      <c r="AE2290" t="s">
        <v>7693</v>
      </c>
      <c r="AF2290" t="s">
        <v>1475</v>
      </c>
      <c r="AG2290" t="s">
        <v>7694</v>
      </c>
      <c r="AH2290" s="2" t="s">
        <v>21</v>
      </c>
      <c r="AI2290">
        <v>32.701831759999997</v>
      </c>
      <c r="AJ2290">
        <v>-117.07134988</v>
      </c>
      <c r="AK2290">
        <v>415</v>
      </c>
      <c r="AL2290">
        <v>66</v>
      </c>
      <c r="AM2290">
        <v>15.9</v>
      </c>
      <c r="AN2290">
        <v>2</v>
      </c>
      <c r="AO2290">
        <v>0.5</v>
      </c>
      <c r="AP2290">
        <v>28</v>
      </c>
      <c r="AQ2290">
        <v>6.7</v>
      </c>
      <c r="AR2290">
        <v>25</v>
      </c>
      <c r="AS2290">
        <v>6</v>
      </c>
      <c r="AT2290">
        <v>260</v>
      </c>
      <c r="AU2290">
        <v>62.7</v>
      </c>
      <c r="AV2290">
        <v>9</v>
      </c>
      <c r="AW2290">
        <v>2.2000000000000002</v>
      </c>
      <c r="AX2290">
        <v>4</v>
      </c>
      <c r="AY2290">
        <v>1</v>
      </c>
      <c r="AZ2290">
        <v>19</v>
      </c>
      <c r="BA2290">
        <v>4.5999999999999996</v>
      </c>
      <c r="BB2290">
        <v>2</v>
      </c>
      <c r="BC2290">
        <v>0.5</v>
      </c>
      <c r="BD2290">
        <v>154</v>
      </c>
      <c r="BE2290">
        <v>37.1</v>
      </c>
      <c r="BF2290">
        <v>3</v>
      </c>
      <c r="BG2290">
        <v>0.7</v>
      </c>
      <c r="BH2290">
        <v>20</v>
      </c>
      <c r="BI2290">
        <v>4.8</v>
      </c>
      <c r="BJ2290">
        <v>0</v>
      </c>
      <c r="BK2290">
        <v>0</v>
      </c>
      <c r="BL2290">
        <v>362</v>
      </c>
      <c r="BM2290">
        <v>87.2</v>
      </c>
      <c r="BN2290">
        <v>77</v>
      </c>
      <c r="BO2290">
        <v>18.600000000000001</v>
      </c>
      <c r="BP2290">
        <v>358</v>
      </c>
      <c r="BQ2290">
        <v>86.3</v>
      </c>
      <c r="BR2290" t="s">
        <v>7695</v>
      </c>
      <c r="BS2290" t="s">
        <v>7688</v>
      </c>
      <c r="BX2290" t="s">
        <v>7696</v>
      </c>
      <c r="BY2290" t="s">
        <v>7697</v>
      </c>
      <c r="BZ2290">
        <v>38059</v>
      </c>
      <c r="CA2290">
        <v>-117.071349884909</v>
      </c>
      <c r="CB2290">
        <v>32.701831763839301</v>
      </c>
      <c r="CD2290">
        <f xml:space="preserve"> _xlfn.XLOOKUP(AB2290,[1]Sheet1!B:B,[1]Sheet1!Y:Y,"Not Found")</f>
        <v>90171</v>
      </c>
      <c r="CE2290">
        <f xml:space="preserve"> _xlfn.XLOOKUP(AB2290,[1]Sheet1!B:B,[1]Sheet1!AA:AA, "Not Found")</f>
        <v>106263</v>
      </c>
      <c r="CH2290">
        <f t="shared" ca="1" si="71"/>
        <v>0.62078885549011809</v>
      </c>
    </row>
    <row r="2291" spans="1:86" x14ac:dyDescent="0.3">
      <c r="A2291">
        <v>7289</v>
      </c>
      <c r="B2291" t="s">
        <v>0</v>
      </c>
      <c r="C2291" t="s">
        <v>9774</v>
      </c>
      <c r="D2291" s="3">
        <v>37683386040265</v>
      </c>
      <c r="E2291" t="s">
        <v>7696</v>
      </c>
      <c r="F2291" t="s">
        <v>9775</v>
      </c>
      <c r="G2291" t="s">
        <v>4</v>
      </c>
      <c r="H2291" t="s">
        <v>7688</v>
      </c>
      <c r="I2291" t="s">
        <v>7697</v>
      </c>
      <c r="J2291" t="s">
        <v>104</v>
      </c>
      <c r="K2291" t="s">
        <v>35</v>
      </c>
      <c r="L2291" t="s">
        <v>9</v>
      </c>
      <c r="M2291" s="1">
        <v>29403</v>
      </c>
      <c r="O2291" t="s">
        <v>35</v>
      </c>
      <c r="P2291" t="s">
        <v>36</v>
      </c>
      <c r="Q2291" t="s">
        <v>37</v>
      </c>
      <c r="R2291" t="s">
        <v>12</v>
      </c>
      <c r="U2291" t="s">
        <v>12</v>
      </c>
      <c r="V2291" t="s">
        <v>13</v>
      </c>
      <c r="W2291" t="s">
        <v>13</v>
      </c>
      <c r="X2291" t="s">
        <v>12</v>
      </c>
      <c r="Y2291" t="s">
        <v>58</v>
      </c>
      <c r="Z2291" t="s">
        <v>9776</v>
      </c>
      <c r="AA2291" t="s">
        <v>7688</v>
      </c>
      <c r="AB2291">
        <v>92101</v>
      </c>
      <c r="AC2291" t="str">
        <f t="shared" si="70"/>
        <v>1789 State St., San Diego, CA 92101</v>
      </c>
      <c r="AD2291" t="s">
        <v>17</v>
      </c>
      <c r="AE2291" t="s">
        <v>5185</v>
      </c>
      <c r="AF2291" t="s">
        <v>1475</v>
      </c>
      <c r="AG2291" t="s">
        <v>7982</v>
      </c>
      <c r="AH2291" s="2" t="s">
        <v>21</v>
      </c>
      <c r="AI2291">
        <v>32.72380476</v>
      </c>
      <c r="AJ2291">
        <v>-117.1661579</v>
      </c>
      <c r="AK2291">
        <v>257</v>
      </c>
      <c r="AL2291">
        <v>27</v>
      </c>
      <c r="AM2291">
        <v>10.5</v>
      </c>
      <c r="AN2291">
        <v>2</v>
      </c>
      <c r="AO2291">
        <v>0.8</v>
      </c>
      <c r="AP2291">
        <v>5</v>
      </c>
      <c r="AQ2291">
        <v>1.9</v>
      </c>
      <c r="AR2291">
        <v>4</v>
      </c>
      <c r="AS2291">
        <v>1.6</v>
      </c>
      <c r="AT2291">
        <v>144</v>
      </c>
      <c r="AU2291">
        <v>56</v>
      </c>
      <c r="AV2291">
        <v>0</v>
      </c>
      <c r="AW2291">
        <v>0</v>
      </c>
      <c r="AX2291">
        <v>41</v>
      </c>
      <c r="AY2291">
        <v>16</v>
      </c>
      <c r="AZ2291">
        <v>32</v>
      </c>
      <c r="BA2291">
        <v>12.5</v>
      </c>
      <c r="BB2291">
        <v>2</v>
      </c>
      <c r="BC2291">
        <v>0.8</v>
      </c>
      <c r="BD2291">
        <v>66</v>
      </c>
      <c r="BE2291">
        <v>25.7</v>
      </c>
      <c r="BF2291">
        <v>0</v>
      </c>
      <c r="BG2291">
        <v>0</v>
      </c>
      <c r="BH2291">
        <v>30</v>
      </c>
      <c r="BI2291">
        <v>11.7</v>
      </c>
      <c r="BJ2291">
        <v>0</v>
      </c>
      <c r="BK2291">
        <v>0</v>
      </c>
      <c r="BL2291">
        <v>194</v>
      </c>
      <c r="BM2291">
        <v>75.5</v>
      </c>
      <c r="BN2291">
        <v>44</v>
      </c>
      <c r="BO2291">
        <v>17.100000000000001</v>
      </c>
      <c r="BP2291">
        <v>194</v>
      </c>
      <c r="BQ2291">
        <v>75.5</v>
      </c>
      <c r="BR2291" t="s">
        <v>7695</v>
      </c>
      <c r="BS2291" t="s">
        <v>7688</v>
      </c>
      <c r="BX2291" t="s">
        <v>7696</v>
      </c>
      <c r="BY2291" t="s">
        <v>7697</v>
      </c>
      <c r="BZ2291">
        <v>38063</v>
      </c>
      <c r="CA2291">
        <v>-117.166157903203</v>
      </c>
      <c r="CB2291">
        <v>32.723804760998298</v>
      </c>
      <c r="CD2291">
        <f xml:space="preserve"> _xlfn.XLOOKUP(AB2291,[1]Sheet1!B:B,[1]Sheet1!Y:Y,"Not Found")</f>
        <v>90477</v>
      </c>
      <c r="CE2291">
        <f xml:space="preserve"> _xlfn.XLOOKUP(AB2291,[1]Sheet1!B:B,[1]Sheet1!AA:AA, "Not Found")</f>
        <v>121818</v>
      </c>
      <c r="CH2291">
        <f t="shared" ca="1" si="71"/>
        <v>5.3403770548634433E-2</v>
      </c>
    </row>
    <row r="2292" spans="1:86" x14ac:dyDescent="0.3">
      <c r="A2292">
        <v>7290</v>
      </c>
      <c r="B2292" t="s">
        <v>0</v>
      </c>
      <c r="C2292" t="s">
        <v>9777</v>
      </c>
      <c r="D2292" s="3">
        <v>37683386040273</v>
      </c>
      <c r="E2292" t="s">
        <v>7696</v>
      </c>
      <c r="F2292" t="s">
        <v>9778</v>
      </c>
      <c r="G2292" t="s">
        <v>4</v>
      </c>
      <c r="H2292" t="s">
        <v>7688</v>
      </c>
      <c r="I2292" t="s">
        <v>7697</v>
      </c>
      <c r="J2292" t="s">
        <v>9779</v>
      </c>
      <c r="K2292" t="s">
        <v>35</v>
      </c>
      <c r="L2292" t="s">
        <v>9</v>
      </c>
      <c r="M2292" s="1">
        <v>29403</v>
      </c>
      <c r="O2292" t="s">
        <v>35</v>
      </c>
      <c r="P2292" t="s">
        <v>36</v>
      </c>
      <c r="Q2292" t="s">
        <v>75</v>
      </c>
      <c r="R2292" t="s">
        <v>12</v>
      </c>
      <c r="U2292" t="s">
        <v>12</v>
      </c>
      <c r="V2292" t="s">
        <v>13</v>
      </c>
      <c r="W2292" t="s">
        <v>13</v>
      </c>
      <c r="X2292" t="s">
        <v>12</v>
      </c>
      <c r="Y2292" t="s">
        <v>58</v>
      </c>
      <c r="Z2292" t="s">
        <v>9780</v>
      </c>
      <c r="AA2292" t="s">
        <v>7688</v>
      </c>
      <c r="AB2292">
        <v>92102</v>
      </c>
      <c r="AC2292" t="str">
        <f t="shared" si="70"/>
        <v>4801 Elm St., San Diego, CA 92102</v>
      </c>
      <c r="AD2292" t="s">
        <v>17</v>
      </c>
      <c r="AE2292" t="s">
        <v>7693</v>
      </c>
      <c r="AF2292" t="s">
        <v>1475</v>
      </c>
      <c r="AG2292" t="s">
        <v>7694</v>
      </c>
      <c r="AH2292" s="2" t="s">
        <v>21</v>
      </c>
      <c r="AI2292">
        <v>32.723929769999998</v>
      </c>
      <c r="AJ2292">
        <v>-117.09300489</v>
      </c>
      <c r="AK2292">
        <v>216</v>
      </c>
      <c r="AL2292">
        <v>50</v>
      </c>
      <c r="AM2292">
        <v>23.1</v>
      </c>
      <c r="AN2292">
        <v>3</v>
      </c>
      <c r="AO2292">
        <v>1.4</v>
      </c>
      <c r="AP2292">
        <v>12</v>
      </c>
      <c r="AQ2292">
        <v>5.6</v>
      </c>
      <c r="AR2292">
        <v>1</v>
      </c>
      <c r="AS2292">
        <v>0.5</v>
      </c>
      <c r="AT2292">
        <v>124</v>
      </c>
      <c r="AU2292">
        <v>57.4</v>
      </c>
      <c r="AV2292">
        <v>2</v>
      </c>
      <c r="AW2292">
        <v>0.9</v>
      </c>
      <c r="AX2292">
        <v>12</v>
      </c>
      <c r="AY2292">
        <v>5.6</v>
      </c>
      <c r="AZ2292">
        <v>11</v>
      </c>
      <c r="BA2292">
        <v>5.0999999999999996</v>
      </c>
      <c r="BB2292">
        <v>1</v>
      </c>
      <c r="BC2292">
        <v>0.5</v>
      </c>
      <c r="BD2292">
        <v>61</v>
      </c>
      <c r="BE2292">
        <v>28.2</v>
      </c>
      <c r="BF2292">
        <v>0</v>
      </c>
      <c r="BG2292">
        <v>0</v>
      </c>
      <c r="BH2292">
        <v>32</v>
      </c>
      <c r="BI2292">
        <v>14.8</v>
      </c>
      <c r="BJ2292">
        <v>0</v>
      </c>
      <c r="BK2292">
        <v>0</v>
      </c>
      <c r="BL2292">
        <v>192</v>
      </c>
      <c r="BM2292">
        <v>88.9</v>
      </c>
      <c r="BN2292">
        <v>37</v>
      </c>
      <c r="BO2292">
        <v>17.100000000000001</v>
      </c>
      <c r="BP2292">
        <v>192</v>
      </c>
      <c r="BQ2292">
        <v>88.9</v>
      </c>
      <c r="BR2292" t="s">
        <v>7695</v>
      </c>
      <c r="BS2292" t="s">
        <v>7688</v>
      </c>
      <c r="BX2292" t="s">
        <v>7696</v>
      </c>
      <c r="BY2292" t="s">
        <v>7697</v>
      </c>
      <c r="BZ2292">
        <v>38064</v>
      </c>
      <c r="CA2292">
        <v>-117.09300488972799</v>
      </c>
      <c r="CB2292">
        <v>32.723929766428597</v>
      </c>
      <c r="CD2292">
        <f xml:space="preserve"> _xlfn.XLOOKUP(AB2292,[1]Sheet1!B:B,[1]Sheet1!Y:Y,"Not Found")</f>
        <v>71319</v>
      </c>
      <c r="CE2292">
        <f xml:space="preserve"> _xlfn.XLOOKUP(AB2292,[1]Sheet1!B:B,[1]Sheet1!AA:AA, "Not Found")</f>
        <v>89329</v>
      </c>
      <c r="CH2292">
        <f t="shared" ca="1" si="71"/>
        <v>0.34425944467569458</v>
      </c>
    </row>
    <row r="2293" spans="1:86" x14ac:dyDescent="0.3">
      <c r="A2293">
        <v>7291</v>
      </c>
      <c r="B2293" t="s">
        <v>0</v>
      </c>
      <c r="C2293" t="s">
        <v>9781</v>
      </c>
      <c r="D2293" s="3">
        <v>37683386040281</v>
      </c>
      <c r="E2293" t="s">
        <v>7696</v>
      </c>
      <c r="F2293" t="s">
        <v>9782</v>
      </c>
      <c r="G2293" t="s">
        <v>4</v>
      </c>
      <c r="H2293" t="s">
        <v>7688</v>
      </c>
      <c r="I2293" t="s">
        <v>7697</v>
      </c>
      <c r="J2293" t="s">
        <v>9783</v>
      </c>
      <c r="K2293" t="s">
        <v>35</v>
      </c>
      <c r="L2293" t="s">
        <v>9</v>
      </c>
      <c r="M2293" s="1">
        <v>29403</v>
      </c>
      <c r="O2293" t="s">
        <v>35</v>
      </c>
      <c r="P2293" t="s">
        <v>36</v>
      </c>
      <c r="Q2293" t="s">
        <v>37</v>
      </c>
      <c r="R2293" t="s">
        <v>12</v>
      </c>
      <c r="U2293" t="s">
        <v>12</v>
      </c>
      <c r="V2293" t="s">
        <v>12</v>
      </c>
      <c r="W2293" t="s">
        <v>13</v>
      </c>
      <c r="X2293" t="s">
        <v>12</v>
      </c>
      <c r="Y2293" t="s">
        <v>58</v>
      </c>
      <c r="Z2293" t="s">
        <v>9784</v>
      </c>
      <c r="AA2293" t="s">
        <v>7688</v>
      </c>
      <c r="AB2293">
        <v>92123</v>
      </c>
      <c r="AC2293" t="str">
        <f t="shared" si="70"/>
        <v>3443 Ediwhar Ave., San Diego, CA 92123</v>
      </c>
      <c r="AD2293" t="s">
        <v>17</v>
      </c>
      <c r="AE2293" t="s">
        <v>7731</v>
      </c>
      <c r="AF2293" t="s">
        <v>1475</v>
      </c>
      <c r="AG2293" t="s">
        <v>7732</v>
      </c>
      <c r="AH2293" s="2" t="s">
        <v>21</v>
      </c>
      <c r="AI2293">
        <v>32.805424770000002</v>
      </c>
      <c r="AJ2293">
        <v>-117.1358869</v>
      </c>
      <c r="AK2293">
        <v>194</v>
      </c>
      <c r="AL2293">
        <v>12</v>
      </c>
      <c r="AM2293">
        <v>6.2</v>
      </c>
      <c r="AN2293">
        <v>0</v>
      </c>
      <c r="AO2293">
        <v>0</v>
      </c>
      <c r="AP2293">
        <v>27</v>
      </c>
      <c r="AQ2293">
        <v>13.9</v>
      </c>
      <c r="AR2293">
        <v>11</v>
      </c>
      <c r="AS2293">
        <v>5.7</v>
      </c>
      <c r="AT2293">
        <v>74</v>
      </c>
      <c r="AU2293">
        <v>38.1</v>
      </c>
      <c r="AV2293">
        <v>0</v>
      </c>
      <c r="AW2293">
        <v>0</v>
      </c>
      <c r="AX2293">
        <v>42</v>
      </c>
      <c r="AY2293">
        <v>21.6</v>
      </c>
      <c r="AZ2293">
        <v>28</v>
      </c>
      <c r="BA2293">
        <v>14.4</v>
      </c>
      <c r="BB2293">
        <v>0</v>
      </c>
      <c r="BC2293">
        <v>0</v>
      </c>
      <c r="BD2293">
        <v>42</v>
      </c>
      <c r="BE2293">
        <v>21.6</v>
      </c>
      <c r="BF2293">
        <v>4</v>
      </c>
      <c r="BG2293">
        <v>2.1</v>
      </c>
      <c r="BH2293">
        <v>9</v>
      </c>
      <c r="BI2293">
        <v>4.5999999999999996</v>
      </c>
      <c r="BJ2293">
        <v>0</v>
      </c>
      <c r="BK2293">
        <v>0</v>
      </c>
      <c r="BL2293">
        <v>134</v>
      </c>
      <c r="BM2293">
        <v>69.099999999999994</v>
      </c>
      <c r="BN2293">
        <v>52</v>
      </c>
      <c r="BO2293">
        <v>26.8</v>
      </c>
      <c r="BP2293">
        <v>134</v>
      </c>
      <c r="BQ2293">
        <v>69.099999999999994</v>
      </c>
      <c r="BR2293" t="s">
        <v>7695</v>
      </c>
      <c r="BS2293" t="s">
        <v>7688</v>
      </c>
      <c r="BX2293" t="s">
        <v>7696</v>
      </c>
      <c r="BY2293" t="s">
        <v>7697</v>
      </c>
      <c r="BZ2293">
        <v>38065</v>
      </c>
      <c r="CA2293">
        <v>-117.135886902661</v>
      </c>
      <c r="CB2293">
        <v>32.805424773219301</v>
      </c>
      <c r="CD2293">
        <f xml:space="preserve"> _xlfn.XLOOKUP(AB2293,[1]Sheet1!B:B,[1]Sheet1!Y:Y,"Not Found")</f>
        <v>121856</v>
      </c>
      <c r="CE2293">
        <f xml:space="preserve"> _xlfn.XLOOKUP(AB2293,[1]Sheet1!B:B,[1]Sheet1!AA:AA, "Not Found")</f>
        <v>134414</v>
      </c>
      <c r="CH2293">
        <f t="shared" ca="1" si="71"/>
        <v>0.41951973610094062</v>
      </c>
    </row>
    <row r="2294" spans="1:86" x14ac:dyDescent="0.3">
      <c r="A2294">
        <v>7292</v>
      </c>
      <c r="B2294" t="s">
        <v>0</v>
      </c>
      <c r="C2294" t="s">
        <v>9785</v>
      </c>
      <c r="D2294" s="3">
        <v>37683386040299</v>
      </c>
      <c r="E2294" t="s">
        <v>7696</v>
      </c>
      <c r="F2294" t="s">
        <v>9786</v>
      </c>
      <c r="G2294" t="s">
        <v>4</v>
      </c>
      <c r="H2294" t="s">
        <v>7688</v>
      </c>
      <c r="I2294" t="s">
        <v>7697</v>
      </c>
      <c r="J2294" t="s">
        <v>9787</v>
      </c>
      <c r="K2294" t="s">
        <v>35</v>
      </c>
      <c r="L2294" t="s">
        <v>9</v>
      </c>
      <c r="M2294" s="1">
        <v>29403</v>
      </c>
      <c r="O2294" t="s">
        <v>35</v>
      </c>
      <c r="P2294" t="s">
        <v>36</v>
      </c>
      <c r="Q2294" t="s">
        <v>37</v>
      </c>
      <c r="R2294" t="s">
        <v>12</v>
      </c>
      <c r="U2294" t="s">
        <v>12</v>
      </c>
      <c r="V2294" t="s">
        <v>13</v>
      </c>
      <c r="W2294" t="s">
        <v>12</v>
      </c>
      <c r="X2294" t="s">
        <v>12</v>
      </c>
      <c r="Y2294" t="s">
        <v>14</v>
      </c>
      <c r="Z2294" t="s">
        <v>9788</v>
      </c>
      <c r="AA2294" t="s">
        <v>7688</v>
      </c>
      <c r="AB2294">
        <v>92119</v>
      </c>
      <c r="AC2294" t="str">
        <f t="shared" si="70"/>
        <v>6269 Twin Lake Dr., San Diego, CA 92119</v>
      </c>
      <c r="AD2294" t="s">
        <v>17</v>
      </c>
      <c r="AE2294" t="s">
        <v>7731</v>
      </c>
      <c r="AF2294" t="s">
        <v>1475</v>
      </c>
      <c r="AG2294" t="s">
        <v>7732</v>
      </c>
      <c r="AH2294" s="2" t="s">
        <v>21</v>
      </c>
      <c r="AI2294">
        <v>32.794140779999999</v>
      </c>
      <c r="AJ2294">
        <v>-117.03221388</v>
      </c>
      <c r="AK2294">
        <v>558</v>
      </c>
      <c r="AL2294">
        <v>12</v>
      </c>
      <c r="AM2294">
        <v>2.2000000000000002</v>
      </c>
      <c r="AN2294">
        <v>1</v>
      </c>
      <c r="AO2294">
        <v>0.2</v>
      </c>
      <c r="AP2294">
        <v>28</v>
      </c>
      <c r="AQ2294">
        <v>5</v>
      </c>
      <c r="AR2294">
        <v>7</v>
      </c>
      <c r="AS2294">
        <v>1.3</v>
      </c>
      <c r="AT2294">
        <v>126</v>
      </c>
      <c r="AU2294">
        <v>22.6</v>
      </c>
      <c r="AV2294">
        <v>0</v>
      </c>
      <c r="AW2294">
        <v>0</v>
      </c>
      <c r="AX2294">
        <v>306</v>
      </c>
      <c r="AY2294">
        <v>54.8</v>
      </c>
      <c r="AZ2294">
        <v>75</v>
      </c>
      <c r="BA2294">
        <v>13.4</v>
      </c>
      <c r="BB2294">
        <v>3</v>
      </c>
      <c r="BC2294">
        <v>0.5</v>
      </c>
      <c r="BD2294">
        <v>17</v>
      </c>
      <c r="BE2294">
        <v>3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104</v>
      </c>
      <c r="BM2294">
        <v>18.600000000000001</v>
      </c>
      <c r="BN2294">
        <v>59</v>
      </c>
      <c r="BO2294">
        <v>10.6</v>
      </c>
      <c r="BP2294">
        <v>103</v>
      </c>
      <c r="BQ2294">
        <v>18.5</v>
      </c>
      <c r="BR2294" t="s">
        <v>7695</v>
      </c>
      <c r="BS2294" t="s">
        <v>7688</v>
      </c>
      <c r="BX2294" t="s">
        <v>7696</v>
      </c>
      <c r="BY2294" t="s">
        <v>7697</v>
      </c>
      <c r="BZ2294">
        <v>38066</v>
      </c>
      <c r="CA2294">
        <v>-117.03221388460901</v>
      </c>
      <c r="CB2294">
        <v>32.794140775985298</v>
      </c>
      <c r="CD2294">
        <f xml:space="preserve"> _xlfn.XLOOKUP(AB2294,[1]Sheet1!B:B,[1]Sheet1!Y:Y,"Not Found")</f>
        <v>115600</v>
      </c>
      <c r="CE2294">
        <f xml:space="preserve"> _xlfn.XLOOKUP(AB2294,[1]Sheet1!B:B,[1]Sheet1!AA:AA, "Not Found")</f>
        <v>141821</v>
      </c>
      <c r="CH2294">
        <f t="shared" ca="1" si="71"/>
        <v>0.60484023074250293</v>
      </c>
    </row>
    <row r="2295" spans="1:86" x14ac:dyDescent="0.3">
      <c r="A2295">
        <v>7293</v>
      </c>
      <c r="B2295" t="s">
        <v>0</v>
      </c>
      <c r="C2295" t="s">
        <v>9789</v>
      </c>
      <c r="D2295" s="3">
        <v>37683386040307</v>
      </c>
      <c r="E2295" t="s">
        <v>7696</v>
      </c>
      <c r="F2295" t="s">
        <v>9790</v>
      </c>
      <c r="G2295" t="s">
        <v>4</v>
      </c>
      <c r="H2295" t="s">
        <v>7688</v>
      </c>
      <c r="I2295" t="s">
        <v>7697</v>
      </c>
      <c r="J2295" t="s">
        <v>9791</v>
      </c>
      <c r="K2295" t="s">
        <v>35</v>
      </c>
      <c r="L2295" t="s">
        <v>9</v>
      </c>
      <c r="M2295" s="1">
        <v>29403</v>
      </c>
      <c r="O2295" t="s">
        <v>35</v>
      </c>
      <c r="P2295" t="s">
        <v>36</v>
      </c>
      <c r="Q2295" t="s">
        <v>75</v>
      </c>
      <c r="R2295" t="s">
        <v>12</v>
      </c>
      <c r="U2295" t="s">
        <v>12</v>
      </c>
      <c r="V2295" t="s">
        <v>12</v>
      </c>
      <c r="W2295" t="s">
        <v>13</v>
      </c>
      <c r="X2295" t="s">
        <v>12</v>
      </c>
      <c r="Y2295" t="s">
        <v>14</v>
      </c>
      <c r="Z2295" t="s">
        <v>9792</v>
      </c>
      <c r="AA2295" t="s">
        <v>7688</v>
      </c>
      <c r="AB2295">
        <v>92117</v>
      </c>
      <c r="AC2295" t="str">
        <f t="shared" si="70"/>
        <v>4050 Appleton St., San Diego, CA 92117</v>
      </c>
      <c r="AD2295" t="s">
        <v>17</v>
      </c>
      <c r="AE2295" t="s">
        <v>7731</v>
      </c>
      <c r="AF2295" t="s">
        <v>1475</v>
      </c>
      <c r="AG2295" t="s">
        <v>7732</v>
      </c>
      <c r="AH2295" s="2" t="s">
        <v>21</v>
      </c>
      <c r="AI2295">
        <v>32.836799769999999</v>
      </c>
      <c r="AJ2295">
        <v>-117.20429192</v>
      </c>
      <c r="AK2295">
        <v>107</v>
      </c>
      <c r="AL2295">
        <v>0</v>
      </c>
      <c r="AM2295">
        <v>0</v>
      </c>
      <c r="AN2295">
        <v>0</v>
      </c>
      <c r="AO2295">
        <v>0</v>
      </c>
      <c r="AP2295">
        <v>9</v>
      </c>
      <c r="AQ2295">
        <v>8.4</v>
      </c>
      <c r="AR2295">
        <v>2</v>
      </c>
      <c r="AS2295">
        <v>1.9</v>
      </c>
      <c r="AT2295">
        <v>65</v>
      </c>
      <c r="AU2295">
        <v>60.7</v>
      </c>
      <c r="AV2295">
        <v>0</v>
      </c>
      <c r="AW2295">
        <v>0</v>
      </c>
      <c r="AX2295">
        <v>18</v>
      </c>
      <c r="AY2295">
        <v>16.8</v>
      </c>
      <c r="AZ2295">
        <v>13</v>
      </c>
      <c r="BA2295">
        <v>12.1</v>
      </c>
      <c r="BB2295">
        <v>0</v>
      </c>
      <c r="BC2295">
        <v>0</v>
      </c>
      <c r="BD2295">
        <v>18</v>
      </c>
      <c r="BE2295">
        <v>16.8</v>
      </c>
      <c r="BF2295">
        <v>1</v>
      </c>
      <c r="BG2295">
        <v>0.9</v>
      </c>
      <c r="BH2295">
        <v>4</v>
      </c>
      <c r="BI2295">
        <v>3.7</v>
      </c>
      <c r="BJ2295">
        <v>0</v>
      </c>
      <c r="BK2295">
        <v>0</v>
      </c>
      <c r="BL2295">
        <v>79</v>
      </c>
      <c r="BM2295">
        <v>73.8</v>
      </c>
      <c r="BN2295">
        <v>23</v>
      </c>
      <c r="BO2295">
        <v>21.5</v>
      </c>
      <c r="BP2295">
        <v>79</v>
      </c>
      <c r="BQ2295">
        <v>73.8</v>
      </c>
      <c r="BR2295" t="s">
        <v>7695</v>
      </c>
      <c r="BS2295" t="s">
        <v>7688</v>
      </c>
      <c r="BX2295" t="s">
        <v>7696</v>
      </c>
      <c r="BY2295" t="s">
        <v>7697</v>
      </c>
      <c r="BZ2295">
        <v>38067</v>
      </c>
      <c r="CA2295">
        <v>-117.204291916803</v>
      </c>
      <c r="CB2295">
        <v>32.836799773196603</v>
      </c>
      <c r="CD2295">
        <f xml:space="preserve"> _xlfn.XLOOKUP(AB2295,[1]Sheet1!B:B,[1]Sheet1!Y:Y,"Not Found")</f>
        <v>105286</v>
      </c>
      <c r="CE2295">
        <f xml:space="preserve"> _xlfn.XLOOKUP(AB2295,[1]Sheet1!B:B,[1]Sheet1!AA:AA, "Not Found")</f>
        <v>134066</v>
      </c>
      <c r="CH2295">
        <f t="shared" ca="1" si="71"/>
        <v>0.6500303598095587</v>
      </c>
    </row>
    <row r="2296" spans="1:86" x14ac:dyDescent="0.3">
      <c r="A2296">
        <v>7294</v>
      </c>
      <c r="B2296" t="s">
        <v>0</v>
      </c>
      <c r="C2296" t="s">
        <v>9793</v>
      </c>
      <c r="D2296" s="3">
        <v>37683386059588</v>
      </c>
      <c r="E2296" t="s">
        <v>7696</v>
      </c>
      <c r="F2296" t="s">
        <v>9794</v>
      </c>
      <c r="G2296" t="s">
        <v>4</v>
      </c>
      <c r="H2296" t="s">
        <v>7688</v>
      </c>
      <c r="I2296" t="s">
        <v>7697</v>
      </c>
      <c r="J2296" t="s">
        <v>9795</v>
      </c>
      <c r="K2296" t="s">
        <v>113</v>
      </c>
      <c r="L2296" t="s">
        <v>9</v>
      </c>
      <c r="M2296" s="1">
        <v>29403</v>
      </c>
      <c r="O2296" t="s">
        <v>113</v>
      </c>
      <c r="P2296" t="s">
        <v>75</v>
      </c>
      <c r="Q2296" t="s">
        <v>96</v>
      </c>
      <c r="R2296" t="s">
        <v>12</v>
      </c>
      <c r="U2296" t="s">
        <v>12</v>
      </c>
      <c r="V2296" t="s">
        <v>12</v>
      </c>
      <c r="W2296" t="s">
        <v>13</v>
      </c>
      <c r="X2296" t="s">
        <v>12</v>
      </c>
      <c r="Y2296" t="s">
        <v>58</v>
      </c>
      <c r="Z2296" t="s">
        <v>9796</v>
      </c>
      <c r="AA2296" t="s">
        <v>7688</v>
      </c>
      <c r="AB2296">
        <v>92139</v>
      </c>
      <c r="AC2296" t="str">
        <f t="shared" si="70"/>
        <v>620 Briarwood Rd., San Diego, CA 92139</v>
      </c>
      <c r="AD2296" t="s">
        <v>17</v>
      </c>
      <c r="AE2296" t="s">
        <v>7693</v>
      </c>
      <c r="AF2296" t="s">
        <v>1475</v>
      </c>
      <c r="AG2296" t="s">
        <v>7694</v>
      </c>
      <c r="AH2296" s="2" t="s">
        <v>21</v>
      </c>
      <c r="AI2296">
        <v>32.688511759999997</v>
      </c>
      <c r="AJ2296">
        <v>-117.03808588</v>
      </c>
      <c r="AK2296">
        <v>713</v>
      </c>
      <c r="AL2296">
        <v>95</v>
      </c>
      <c r="AM2296">
        <v>13.3</v>
      </c>
      <c r="AN2296">
        <v>0</v>
      </c>
      <c r="AO2296">
        <v>0</v>
      </c>
      <c r="AP2296">
        <v>5</v>
      </c>
      <c r="AQ2296">
        <v>0.7</v>
      </c>
      <c r="AR2296">
        <v>143</v>
      </c>
      <c r="AS2296">
        <v>20.100000000000001</v>
      </c>
      <c r="AT2296">
        <v>368</v>
      </c>
      <c r="AU2296">
        <v>51.6</v>
      </c>
      <c r="AV2296">
        <v>9</v>
      </c>
      <c r="AW2296">
        <v>1.3</v>
      </c>
      <c r="AX2296">
        <v>30</v>
      </c>
      <c r="AY2296">
        <v>4.2</v>
      </c>
      <c r="AZ2296">
        <v>63</v>
      </c>
      <c r="BA2296">
        <v>8.8000000000000007</v>
      </c>
      <c r="BB2296">
        <v>0</v>
      </c>
      <c r="BC2296">
        <v>0</v>
      </c>
      <c r="BD2296">
        <v>118</v>
      </c>
      <c r="BE2296">
        <v>16.5</v>
      </c>
      <c r="BF2296">
        <v>1</v>
      </c>
      <c r="BG2296">
        <v>0.1</v>
      </c>
      <c r="BH2296">
        <v>107</v>
      </c>
      <c r="BI2296">
        <v>15</v>
      </c>
      <c r="BJ2296">
        <v>1</v>
      </c>
      <c r="BK2296">
        <v>0.1</v>
      </c>
      <c r="BL2296">
        <v>572</v>
      </c>
      <c r="BM2296">
        <v>80.2</v>
      </c>
      <c r="BN2296">
        <v>153</v>
      </c>
      <c r="BO2296">
        <v>21.5</v>
      </c>
      <c r="BP2296">
        <v>565</v>
      </c>
      <c r="BQ2296">
        <v>79.2</v>
      </c>
      <c r="BR2296" t="s">
        <v>7695</v>
      </c>
      <c r="BS2296" t="s">
        <v>7688</v>
      </c>
      <c r="BX2296" t="s">
        <v>7696</v>
      </c>
      <c r="BY2296" t="s">
        <v>7697</v>
      </c>
      <c r="BZ2296">
        <v>37953</v>
      </c>
      <c r="CA2296">
        <v>-117.038085877635</v>
      </c>
      <c r="CB2296">
        <v>32.688511764137097</v>
      </c>
      <c r="CD2296">
        <f xml:space="preserve"> _xlfn.XLOOKUP(AB2296,[1]Sheet1!B:B,[1]Sheet1!Y:Y,"Not Found")</f>
        <v>92381</v>
      </c>
      <c r="CE2296">
        <f xml:space="preserve"> _xlfn.XLOOKUP(AB2296,[1]Sheet1!B:B,[1]Sheet1!AA:AA, "Not Found")</f>
        <v>110631</v>
      </c>
      <c r="CH2296">
        <f t="shared" ca="1" si="71"/>
        <v>0.88017997715042584</v>
      </c>
    </row>
    <row r="2297" spans="1:86" x14ac:dyDescent="0.3">
      <c r="A2297">
        <v>7295</v>
      </c>
      <c r="B2297" t="s">
        <v>0</v>
      </c>
      <c r="C2297" t="s">
        <v>9797</v>
      </c>
      <c r="D2297" s="3">
        <v>37683386059596</v>
      </c>
      <c r="E2297" t="s">
        <v>7696</v>
      </c>
      <c r="F2297" t="s">
        <v>9798</v>
      </c>
      <c r="G2297" t="s">
        <v>4</v>
      </c>
      <c r="H2297" t="s">
        <v>7688</v>
      </c>
      <c r="I2297" t="s">
        <v>7697</v>
      </c>
      <c r="J2297" t="s">
        <v>9799</v>
      </c>
      <c r="K2297" t="s">
        <v>113</v>
      </c>
      <c r="L2297" t="s">
        <v>9</v>
      </c>
      <c r="M2297" s="1">
        <v>29403</v>
      </c>
      <c r="O2297" t="s">
        <v>113</v>
      </c>
      <c r="P2297" t="s">
        <v>10</v>
      </c>
      <c r="Q2297" t="s">
        <v>96</v>
      </c>
      <c r="R2297" t="s">
        <v>12</v>
      </c>
      <c r="U2297" t="s">
        <v>12</v>
      </c>
      <c r="V2297" t="s">
        <v>12</v>
      </c>
      <c r="W2297" t="s">
        <v>12</v>
      </c>
      <c r="X2297" t="s">
        <v>12</v>
      </c>
      <c r="Y2297" t="s">
        <v>14</v>
      </c>
      <c r="Z2297" t="s">
        <v>9800</v>
      </c>
      <c r="AA2297" t="s">
        <v>7688</v>
      </c>
      <c r="AB2297">
        <v>92107</v>
      </c>
      <c r="AC2297" t="str">
        <f t="shared" si="70"/>
        <v>4302 Valeta St., San Diego, CA 92107</v>
      </c>
      <c r="AD2297" t="s">
        <v>17</v>
      </c>
      <c r="AE2297" t="s">
        <v>5185</v>
      </c>
      <c r="AF2297" t="s">
        <v>1475</v>
      </c>
      <c r="AG2297" t="s">
        <v>7982</v>
      </c>
      <c r="AH2297" s="2" t="s">
        <v>21</v>
      </c>
      <c r="AI2297">
        <v>32.748649759999999</v>
      </c>
      <c r="AJ2297">
        <v>-117.23193692</v>
      </c>
      <c r="AK2297">
        <v>632</v>
      </c>
      <c r="AL2297">
        <v>15</v>
      </c>
      <c r="AM2297">
        <v>2.4</v>
      </c>
      <c r="AN2297">
        <v>2</v>
      </c>
      <c r="AO2297">
        <v>0.3</v>
      </c>
      <c r="AP2297">
        <v>8</v>
      </c>
      <c r="AQ2297">
        <v>1.3</v>
      </c>
      <c r="AR2297">
        <v>5</v>
      </c>
      <c r="AS2297">
        <v>0.8</v>
      </c>
      <c r="AT2297">
        <v>206</v>
      </c>
      <c r="AU2297">
        <v>32.6</v>
      </c>
      <c r="AV2297">
        <v>1</v>
      </c>
      <c r="AW2297">
        <v>0.2</v>
      </c>
      <c r="AX2297">
        <v>326</v>
      </c>
      <c r="AY2297">
        <v>51.6</v>
      </c>
      <c r="AZ2297">
        <v>69</v>
      </c>
      <c r="BA2297">
        <v>10.9</v>
      </c>
      <c r="BB2297">
        <v>0</v>
      </c>
      <c r="BC2297">
        <v>0</v>
      </c>
      <c r="BD2297">
        <v>24</v>
      </c>
      <c r="BE2297">
        <v>3.8</v>
      </c>
      <c r="BF2297">
        <v>0</v>
      </c>
      <c r="BG2297">
        <v>0</v>
      </c>
      <c r="BH2297">
        <v>19</v>
      </c>
      <c r="BI2297">
        <v>3</v>
      </c>
      <c r="BJ2297">
        <v>0</v>
      </c>
      <c r="BK2297">
        <v>0</v>
      </c>
      <c r="BL2297">
        <v>236</v>
      </c>
      <c r="BM2297">
        <v>37.299999999999997</v>
      </c>
      <c r="BN2297">
        <v>72</v>
      </c>
      <c r="BO2297">
        <v>11.4</v>
      </c>
      <c r="BP2297">
        <v>232</v>
      </c>
      <c r="BQ2297">
        <v>36.700000000000003</v>
      </c>
      <c r="BR2297" t="s">
        <v>7695</v>
      </c>
      <c r="BS2297" t="s">
        <v>7688</v>
      </c>
      <c r="BX2297" t="s">
        <v>7696</v>
      </c>
      <c r="BY2297" t="s">
        <v>7697</v>
      </c>
      <c r="BZ2297">
        <v>37966</v>
      </c>
      <c r="CA2297">
        <v>-117.23193691554</v>
      </c>
      <c r="CB2297">
        <v>32.748649761175599</v>
      </c>
      <c r="CD2297">
        <f xml:space="preserve"> _xlfn.XLOOKUP(AB2297,[1]Sheet1!B:B,[1]Sheet1!Y:Y,"Not Found")</f>
        <v>107262</v>
      </c>
      <c r="CE2297">
        <f xml:space="preserve"> _xlfn.XLOOKUP(AB2297,[1]Sheet1!B:B,[1]Sheet1!AA:AA, "Not Found")</f>
        <v>145881</v>
      </c>
      <c r="CH2297">
        <f t="shared" ca="1" si="71"/>
        <v>0.76874201499693351</v>
      </c>
    </row>
    <row r="2298" spans="1:86" x14ac:dyDescent="0.3">
      <c r="A2298">
        <v>7296</v>
      </c>
      <c r="B2298" t="s">
        <v>0</v>
      </c>
      <c r="C2298" t="s">
        <v>9801</v>
      </c>
      <c r="D2298" s="3">
        <v>37683386059604</v>
      </c>
      <c r="E2298" t="s">
        <v>7696</v>
      </c>
      <c r="F2298" t="s">
        <v>9802</v>
      </c>
      <c r="G2298" t="s">
        <v>4</v>
      </c>
      <c r="H2298" t="s">
        <v>7688</v>
      </c>
      <c r="I2298" t="s">
        <v>7697</v>
      </c>
      <c r="J2298" t="s">
        <v>9803</v>
      </c>
      <c r="K2298" t="s">
        <v>113</v>
      </c>
      <c r="L2298" t="s">
        <v>9</v>
      </c>
      <c r="M2298" s="1">
        <v>36038</v>
      </c>
      <c r="O2298" t="s">
        <v>113</v>
      </c>
      <c r="P2298" t="s">
        <v>37</v>
      </c>
      <c r="Q2298" t="s">
        <v>75</v>
      </c>
      <c r="R2298" t="s">
        <v>12</v>
      </c>
      <c r="U2298" t="s">
        <v>12</v>
      </c>
      <c r="V2298" t="s">
        <v>12</v>
      </c>
      <c r="W2298" t="s">
        <v>12</v>
      </c>
      <c r="X2298" t="s">
        <v>12</v>
      </c>
      <c r="Y2298" t="s">
        <v>14</v>
      </c>
      <c r="Z2298" t="s">
        <v>9804</v>
      </c>
      <c r="AA2298" t="s">
        <v>7688</v>
      </c>
      <c r="AB2298">
        <v>92106</v>
      </c>
      <c r="AC2298" t="str">
        <f t="shared" si="70"/>
        <v>1775 Chatsworth Blvd., San Diego, CA 92106</v>
      </c>
      <c r="AD2298" t="s">
        <v>17</v>
      </c>
      <c r="AE2298" t="s">
        <v>5185</v>
      </c>
      <c r="AF2298" t="s">
        <v>1475</v>
      </c>
      <c r="AG2298" t="s">
        <v>7982</v>
      </c>
      <c r="AH2298" s="2" t="s">
        <v>21</v>
      </c>
      <c r="AI2298">
        <v>32.733245760000003</v>
      </c>
      <c r="AJ2298">
        <v>-117.23380691</v>
      </c>
      <c r="AK2298">
        <v>648</v>
      </c>
      <c r="AL2298">
        <v>30</v>
      </c>
      <c r="AM2298">
        <v>4.5999999999999996</v>
      </c>
      <c r="AN2298">
        <v>1</v>
      </c>
      <c r="AO2298">
        <v>0.2</v>
      </c>
      <c r="AP2298">
        <v>9</v>
      </c>
      <c r="AQ2298">
        <v>1.4</v>
      </c>
      <c r="AR2298">
        <v>8</v>
      </c>
      <c r="AS2298">
        <v>1.2</v>
      </c>
      <c r="AT2298">
        <v>184</v>
      </c>
      <c r="AU2298">
        <v>28.4</v>
      </c>
      <c r="AV2298">
        <v>0</v>
      </c>
      <c r="AW2298">
        <v>0</v>
      </c>
      <c r="AX2298">
        <v>345</v>
      </c>
      <c r="AY2298">
        <v>53.2</v>
      </c>
      <c r="AZ2298">
        <v>71</v>
      </c>
      <c r="BA2298">
        <v>11</v>
      </c>
      <c r="BB2298">
        <v>0</v>
      </c>
      <c r="BC2298">
        <v>0</v>
      </c>
      <c r="BD2298">
        <v>35</v>
      </c>
      <c r="BE2298">
        <v>5.4</v>
      </c>
      <c r="BF2298">
        <v>1</v>
      </c>
      <c r="BG2298">
        <v>0.2</v>
      </c>
      <c r="BH2298">
        <v>13</v>
      </c>
      <c r="BI2298">
        <v>2</v>
      </c>
      <c r="BJ2298">
        <v>0</v>
      </c>
      <c r="BK2298">
        <v>0</v>
      </c>
      <c r="BL2298">
        <v>242</v>
      </c>
      <c r="BM2298">
        <v>37.299999999999997</v>
      </c>
      <c r="BN2298">
        <v>107</v>
      </c>
      <c r="BO2298">
        <v>16.5</v>
      </c>
      <c r="BP2298">
        <v>242</v>
      </c>
      <c r="BQ2298">
        <v>37.299999999999997</v>
      </c>
      <c r="BR2298" t="s">
        <v>7695</v>
      </c>
      <c r="BS2298" t="s">
        <v>7688</v>
      </c>
      <c r="BX2298" t="s">
        <v>7696</v>
      </c>
      <c r="BY2298" t="s">
        <v>7697</v>
      </c>
      <c r="BZ2298">
        <v>38074</v>
      </c>
      <c r="CA2298">
        <v>-117.233806914559</v>
      </c>
      <c r="CB2298">
        <v>32.733245758825603</v>
      </c>
      <c r="CD2298">
        <f xml:space="preserve"> _xlfn.XLOOKUP(AB2298,[1]Sheet1!B:B,[1]Sheet1!Y:Y,"Not Found")</f>
        <v>127209</v>
      </c>
      <c r="CE2298">
        <f xml:space="preserve"> _xlfn.XLOOKUP(AB2298,[1]Sheet1!B:B,[1]Sheet1!AA:AA, "Not Found")</f>
        <v>177409</v>
      </c>
      <c r="CH2298">
        <f t="shared" ca="1" si="71"/>
        <v>0.63552110390512717</v>
      </c>
    </row>
    <row r="2299" spans="1:86" x14ac:dyDescent="0.3">
      <c r="A2299">
        <v>7297</v>
      </c>
      <c r="B2299" t="s">
        <v>0</v>
      </c>
      <c r="C2299" t="s">
        <v>9805</v>
      </c>
      <c r="D2299" s="3">
        <v>37683386059638</v>
      </c>
      <c r="E2299" t="s">
        <v>7696</v>
      </c>
      <c r="F2299" t="s">
        <v>9806</v>
      </c>
      <c r="G2299" t="s">
        <v>4</v>
      </c>
      <c r="H2299" t="s">
        <v>7688</v>
      </c>
      <c r="I2299" t="s">
        <v>7697</v>
      </c>
      <c r="J2299" t="s">
        <v>9807</v>
      </c>
      <c r="K2299" t="s">
        <v>113</v>
      </c>
      <c r="L2299" t="s">
        <v>9</v>
      </c>
      <c r="M2299" s="1">
        <v>29403</v>
      </c>
      <c r="O2299" t="s">
        <v>113</v>
      </c>
      <c r="P2299" t="s">
        <v>75</v>
      </c>
      <c r="Q2299" t="s">
        <v>96</v>
      </c>
      <c r="R2299" t="s">
        <v>12</v>
      </c>
      <c r="U2299" t="s">
        <v>12</v>
      </c>
      <c r="V2299" t="s">
        <v>12</v>
      </c>
      <c r="W2299" t="s">
        <v>13</v>
      </c>
      <c r="X2299" t="s">
        <v>12</v>
      </c>
      <c r="Y2299" t="s">
        <v>14</v>
      </c>
      <c r="Z2299" t="s">
        <v>9808</v>
      </c>
      <c r="AA2299" t="s">
        <v>7688</v>
      </c>
      <c r="AB2299">
        <v>92120</v>
      </c>
      <c r="AC2299" t="str">
        <f t="shared" si="70"/>
        <v>5170 Greenbrier Ave., San Diego, CA 92120</v>
      </c>
      <c r="AD2299" t="s">
        <v>17</v>
      </c>
      <c r="AE2299" t="s">
        <v>7731</v>
      </c>
      <c r="AF2299" t="s">
        <v>1475</v>
      </c>
      <c r="AG2299" t="s">
        <v>7732</v>
      </c>
      <c r="AH2299" s="2" t="s">
        <v>21</v>
      </c>
      <c r="AI2299">
        <v>32.796397769999999</v>
      </c>
      <c r="AJ2299">
        <v>-117.07904189</v>
      </c>
      <c r="AK2299">
        <v>963</v>
      </c>
      <c r="AL2299">
        <v>54</v>
      </c>
      <c r="AM2299">
        <v>5.6</v>
      </c>
      <c r="AN2299">
        <v>0</v>
      </c>
      <c r="AO2299">
        <v>0</v>
      </c>
      <c r="AP2299">
        <v>146</v>
      </c>
      <c r="AQ2299">
        <v>15.2</v>
      </c>
      <c r="AR2299">
        <v>15</v>
      </c>
      <c r="AS2299">
        <v>1.6</v>
      </c>
      <c r="AT2299">
        <v>313</v>
      </c>
      <c r="AU2299">
        <v>32.5</v>
      </c>
      <c r="AV2299">
        <v>1</v>
      </c>
      <c r="AW2299">
        <v>0.1</v>
      </c>
      <c r="AX2299">
        <v>320</v>
      </c>
      <c r="AY2299">
        <v>33.200000000000003</v>
      </c>
      <c r="AZ2299">
        <v>112</v>
      </c>
      <c r="BA2299">
        <v>11.6</v>
      </c>
      <c r="BB2299">
        <v>2</v>
      </c>
      <c r="BC2299">
        <v>0.2</v>
      </c>
      <c r="BD2299">
        <v>44</v>
      </c>
      <c r="BE2299">
        <v>4.5999999999999996</v>
      </c>
      <c r="BF2299">
        <v>1</v>
      </c>
      <c r="BG2299">
        <v>0.1</v>
      </c>
      <c r="BH2299">
        <v>27</v>
      </c>
      <c r="BI2299">
        <v>2.8</v>
      </c>
      <c r="BJ2299">
        <v>0</v>
      </c>
      <c r="BK2299">
        <v>0</v>
      </c>
      <c r="BL2299">
        <v>427</v>
      </c>
      <c r="BM2299">
        <v>44.3</v>
      </c>
      <c r="BN2299">
        <v>135</v>
      </c>
      <c r="BO2299">
        <v>14</v>
      </c>
      <c r="BP2299">
        <v>423</v>
      </c>
      <c r="BQ2299">
        <v>43.9</v>
      </c>
      <c r="BR2299" t="s">
        <v>7695</v>
      </c>
      <c r="BS2299" t="s">
        <v>7688</v>
      </c>
      <c r="BX2299" t="s">
        <v>7696</v>
      </c>
      <c r="BY2299" t="s">
        <v>7697</v>
      </c>
      <c r="BZ2299">
        <v>38011</v>
      </c>
      <c r="CA2299">
        <v>-117.07904189253701</v>
      </c>
      <c r="CB2299">
        <v>32.796397774753103</v>
      </c>
      <c r="CD2299">
        <f xml:space="preserve"> _xlfn.XLOOKUP(AB2299,[1]Sheet1!B:B,[1]Sheet1!Y:Y,"Not Found")</f>
        <v>114579</v>
      </c>
      <c r="CE2299">
        <f xml:space="preserve"> _xlfn.XLOOKUP(AB2299,[1]Sheet1!B:B,[1]Sheet1!AA:AA, "Not Found")</f>
        <v>148156</v>
      </c>
      <c r="CH2299">
        <f t="shared" ca="1" si="71"/>
        <v>2.0804096758486712E-2</v>
      </c>
    </row>
    <row r="2300" spans="1:86" x14ac:dyDescent="0.3">
      <c r="A2300">
        <v>7298</v>
      </c>
      <c r="B2300" t="s">
        <v>0</v>
      </c>
      <c r="C2300" t="s">
        <v>9809</v>
      </c>
      <c r="D2300" s="3">
        <v>37683386059646</v>
      </c>
      <c r="E2300" t="s">
        <v>7696</v>
      </c>
      <c r="F2300" t="s">
        <v>9810</v>
      </c>
      <c r="G2300" t="s">
        <v>4</v>
      </c>
      <c r="H2300" t="s">
        <v>7688</v>
      </c>
      <c r="I2300" t="s">
        <v>7697</v>
      </c>
      <c r="J2300" t="s">
        <v>9811</v>
      </c>
      <c r="K2300" t="s">
        <v>113</v>
      </c>
      <c r="L2300" t="s">
        <v>9</v>
      </c>
      <c r="M2300" s="1">
        <v>29403</v>
      </c>
      <c r="O2300" t="s">
        <v>113</v>
      </c>
      <c r="P2300" t="s">
        <v>75</v>
      </c>
      <c r="Q2300" t="s">
        <v>96</v>
      </c>
      <c r="R2300" t="s">
        <v>12</v>
      </c>
      <c r="U2300" t="s">
        <v>12</v>
      </c>
      <c r="V2300" t="s">
        <v>12</v>
      </c>
      <c r="W2300" t="s">
        <v>13</v>
      </c>
      <c r="X2300" t="s">
        <v>12</v>
      </c>
      <c r="Y2300" t="s">
        <v>58</v>
      </c>
      <c r="Z2300" t="s">
        <v>9812</v>
      </c>
      <c r="AA2300" t="s">
        <v>7688</v>
      </c>
      <c r="AB2300">
        <v>92115</v>
      </c>
      <c r="AC2300" t="str">
        <f t="shared" si="70"/>
        <v>4345 54th St., San Diego, CA 92115</v>
      </c>
      <c r="AD2300" t="s">
        <v>17</v>
      </c>
      <c r="AE2300" t="s">
        <v>7693</v>
      </c>
      <c r="AF2300" t="s">
        <v>1475</v>
      </c>
      <c r="AG2300" t="s">
        <v>7694</v>
      </c>
      <c r="AH2300" s="2" t="s">
        <v>21</v>
      </c>
      <c r="AI2300">
        <v>32.756092770000002</v>
      </c>
      <c r="AJ2300">
        <v>-117.07890189</v>
      </c>
      <c r="AK2300">
        <v>670</v>
      </c>
      <c r="AL2300">
        <v>155</v>
      </c>
      <c r="AM2300">
        <v>23.1</v>
      </c>
      <c r="AN2300">
        <v>2</v>
      </c>
      <c r="AO2300">
        <v>0.3</v>
      </c>
      <c r="AP2300">
        <v>108</v>
      </c>
      <c r="AQ2300">
        <v>16.100000000000001</v>
      </c>
      <c r="AR2300">
        <v>5</v>
      </c>
      <c r="AS2300">
        <v>0.7</v>
      </c>
      <c r="AT2300">
        <v>363</v>
      </c>
      <c r="AU2300">
        <v>54.2</v>
      </c>
      <c r="AV2300">
        <v>3</v>
      </c>
      <c r="AW2300">
        <v>0.4</v>
      </c>
      <c r="AX2300">
        <v>14</v>
      </c>
      <c r="AY2300">
        <v>2.1</v>
      </c>
      <c r="AZ2300">
        <v>19</v>
      </c>
      <c r="BA2300">
        <v>2.8</v>
      </c>
      <c r="BB2300">
        <v>1</v>
      </c>
      <c r="BC2300">
        <v>0.1</v>
      </c>
      <c r="BD2300">
        <v>232</v>
      </c>
      <c r="BE2300">
        <v>34.6</v>
      </c>
      <c r="BF2300">
        <v>0</v>
      </c>
      <c r="BG2300">
        <v>0</v>
      </c>
      <c r="BH2300">
        <v>123</v>
      </c>
      <c r="BI2300">
        <v>18.399999999999999</v>
      </c>
      <c r="BJ2300">
        <v>0</v>
      </c>
      <c r="BK2300">
        <v>0</v>
      </c>
      <c r="BL2300">
        <v>633</v>
      </c>
      <c r="BM2300">
        <v>94.5</v>
      </c>
      <c r="BN2300">
        <v>122</v>
      </c>
      <c r="BO2300">
        <v>18.2</v>
      </c>
      <c r="BP2300">
        <v>629</v>
      </c>
      <c r="BQ2300">
        <v>93.9</v>
      </c>
      <c r="BR2300" t="s">
        <v>7695</v>
      </c>
      <c r="BS2300" t="s">
        <v>7688</v>
      </c>
      <c r="BX2300" t="s">
        <v>7696</v>
      </c>
      <c r="BY2300" t="s">
        <v>7697</v>
      </c>
      <c r="BZ2300">
        <v>38018</v>
      </c>
      <c r="CA2300">
        <v>-117.078901890114</v>
      </c>
      <c r="CB2300">
        <v>32.756092769226399</v>
      </c>
      <c r="CD2300">
        <f xml:space="preserve"> _xlfn.XLOOKUP(AB2300,[1]Sheet1!B:B,[1]Sheet1!Y:Y,"Not Found")</f>
        <v>75178</v>
      </c>
      <c r="CE2300">
        <f xml:space="preserve"> _xlfn.XLOOKUP(AB2300,[1]Sheet1!B:B,[1]Sheet1!AA:AA, "Not Found")</f>
        <v>99811</v>
      </c>
      <c r="CH2300">
        <f t="shared" ca="1" si="71"/>
        <v>0.87277766010870284</v>
      </c>
    </row>
    <row r="2301" spans="1:86" x14ac:dyDescent="0.3">
      <c r="A2301">
        <v>7299</v>
      </c>
      <c r="B2301" t="s">
        <v>0</v>
      </c>
      <c r="C2301" t="s">
        <v>9813</v>
      </c>
      <c r="D2301" s="3">
        <v>37683386059653</v>
      </c>
      <c r="E2301" t="s">
        <v>7696</v>
      </c>
      <c r="F2301" t="s">
        <v>9814</v>
      </c>
      <c r="G2301" t="s">
        <v>4</v>
      </c>
      <c r="H2301" t="s">
        <v>7688</v>
      </c>
      <c r="I2301" t="s">
        <v>7697</v>
      </c>
      <c r="J2301" t="s">
        <v>9815</v>
      </c>
      <c r="K2301" t="s">
        <v>113</v>
      </c>
      <c r="L2301" t="s">
        <v>9</v>
      </c>
      <c r="M2301" s="1">
        <v>29403</v>
      </c>
      <c r="O2301" t="s">
        <v>113</v>
      </c>
      <c r="P2301" t="s">
        <v>75</v>
      </c>
      <c r="Q2301" t="s">
        <v>96</v>
      </c>
      <c r="R2301" t="s">
        <v>12</v>
      </c>
      <c r="U2301" t="s">
        <v>12</v>
      </c>
      <c r="V2301" t="s">
        <v>12</v>
      </c>
      <c r="W2301" t="s">
        <v>13</v>
      </c>
      <c r="X2301" t="s">
        <v>12</v>
      </c>
      <c r="Y2301" t="s">
        <v>14</v>
      </c>
      <c r="Z2301" t="s">
        <v>9816</v>
      </c>
      <c r="AA2301" t="s">
        <v>7688</v>
      </c>
      <c r="AB2301">
        <v>92117</v>
      </c>
      <c r="AC2301" t="str">
        <f t="shared" si="70"/>
        <v>3799 Clairemont Dr., San Diego, CA 92117</v>
      </c>
      <c r="AD2301" t="s">
        <v>17</v>
      </c>
      <c r="AE2301" t="s">
        <v>7731</v>
      </c>
      <c r="AF2301" t="s">
        <v>313</v>
      </c>
      <c r="AG2301" t="s">
        <v>7732</v>
      </c>
      <c r="AH2301" s="2" t="s">
        <v>21</v>
      </c>
      <c r="AI2301">
        <v>32.808823769999997</v>
      </c>
      <c r="AJ2301">
        <v>-117.20012592</v>
      </c>
      <c r="AK2301">
        <v>674</v>
      </c>
      <c r="AL2301">
        <v>10</v>
      </c>
      <c r="AM2301">
        <v>1.5</v>
      </c>
      <c r="AN2301">
        <v>2</v>
      </c>
      <c r="AO2301">
        <v>0.3</v>
      </c>
      <c r="AP2301">
        <v>28</v>
      </c>
      <c r="AQ2301">
        <v>4.2</v>
      </c>
      <c r="AR2301">
        <v>6</v>
      </c>
      <c r="AS2301">
        <v>0.9</v>
      </c>
      <c r="AT2301">
        <v>251</v>
      </c>
      <c r="AU2301">
        <v>37.200000000000003</v>
      </c>
      <c r="AV2301">
        <v>1</v>
      </c>
      <c r="AW2301">
        <v>0.1</v>
      </c>
      <c r="AX2301">
        <v>305</v>
      </c>
      <c r="AY2301">
        <v>45.3</v>
      </c>
      <c r="AZ2301">
        <v>71</v>
      </c>
      <c r="BA2301">
        <v>10.5</v>
      </c>
      <c r="BB2301">
        <v>0</v>
      </c>
      <c r="BC2301">
        <v>0</v>
      </c>
      <c r="BD2301">
        <v>43</v>
      </c>
      <c r="BE2301">
        <v>6.4</v>
      </c>
      <c r="BF2301">
        <v>1</v>
      </c>
      <c r="BG2301">
        <v>0.1</v>
      </c>
      <c r="BH2301">
        <v>13</v>
      </c>
      <c r="BI2301">
        <v>1.9</v>
      </c>
      <c r="BJ2301">
        <v>0</v>
      </c>
      <c r="BK2301">
        <v>0</v>
      </c>
      <c r="BL2301">
        <v>286</v>
      </c>
      <c r="BM2301">
        <v>42.4</v>
      </c>
      <c r="BN2301">
        <v>125</v>
      </c>
      <c r="BO2301">
        <v>18.5</v>
      </c>
      <c r="BP2301">
        <v>285</v>
      </c>
      <c r="BQ2301">
        <v>42.3</v>
      </c>
      <c r="BR2301" t="s">
        <v>7695</v>
      </c>
      <c r="BS2301" t="s">
        <v>7688</v>
      </c>
      <c r="BX2301" t="s">
        <v>7696</v>
      </c>
      <c r="BY2301" t="s">
        <v>7697</v>
      </c>
      <c r="BZ2301">
        <v>38020</v>
      </c>
      <c r="CA2301">
        <v>-117.20012591518299</v>
      </c>
      <c r="CB2301">
        <v>32.808823769778797</v>
      </c>
      <c r="CD2301">
        <f xml:space="preserve"> _xlfn.XLOOKUP(AB2301,[1]Sheet1!B:B,[1]Sheet1!Y:Y,"Not Found")</f>
        <v>105286</v>
      </c>
      <c r="CE2301">
        <f xml:space="preserve"> _xlfn.XLOOKUP(AB2301,[1]Sheet1!B:B,[1]Sheet1!AA:AA, "Not Found")</f>
        <v>134066</v>
      </c>
      <c r="CH2301">
        <f t="shared" ca="1" si="71"/>
        <v>0.29429004043937113</v>
      </c>
    </row>
    <row r="2302" spans="1:86" x14ac:dyDescent="0.3">
      <c r="A2302">
        <v>7300</v>
      </c>
      <c r="B2302" t="s">
        <v>0</v>
      </c>
      <c r="C2302" t="s">
        <v>9817</v>
      </c>
      <c r="D2302" s="3">
        <v>37683386059679</v>
      </c>
      <c r="E2302" t="s">
        <v>7696</v>
      </c>
      <c r="F2302" t="s">
        <v>9818</v>
      </c>
      <c r="G2302" t="s">
        <v>4</v>
      </c>
      <c r="H2302" t="s">
        <v>7688</v>
      </c>
      <c r="I2302" t="s">
        <v>7697</v>
      </c>
      <c r="J2302" t="s">
        <v>7951</v>
      </c>
      <c r="K2302" t="s">
        <v>113</v>
      </c>
      <c r="L2302" t="s">
        <v>9</v>
      </c>
      <c r="M2302" s="1">
        <v>29403</v>
      </c>
      <c r="O2302" t="s">
        <v>113</v>
      </c>
      <c r="P2302" t="s">
        <v>75</v>
      </c>
      <c r="Q2302" t="s">
        <v>96</v>
      </c>
      <c r="R2302" t="s">
        <v>12</v>
      </c>
      <c r="U2302" t="s">
        <v>12</v>
      </c>
      <c r="V2302" t="s">
        <v>12</v>
      </c>
      <c r="W2302" t="s">
        <v>13</v>
      </c>
      <c r="X2302" t="s">
        <v>12</v>
      </c>
      <c r="Y2302" t="s">
        <v>58</v>
      </c>
      <c r="Z2302" t="s">
        <v>9819</v>
      </c>
      <c r="AA2302" t="s">
        <v>7688</v>
      </c>
      <c r="AB2302">
        <v>92111</v>
      </c>
      <c r="AC2302" t="str">
        <f t="shared" si="70"/>
        <v>2470 Ulric St., San Diego, CA 92111</v>
      </c>
      <c r="AD2302" t="s">
        <v>17</v>
      </c>
      <c r="AE2302" t="s">
        <v>7731</v>
      </c>
      <c r="AF2302" t="s">
        <v>1475</v>
      </c>
      <c r="AG2302" t="s">
        <v>7732</v>
      </c>
      <c r="AH2302" s="2" t="s">
        <v>21</v>
      </c>
      <c r="AI2302">
        <v>32.788569770000002</v>
      </c>
      <c r="AJ2302">
        <v>-117.17205591</v>
      </c>
      <c r="AK2302">
        <v>342</v>
      </c>
      <c r="AL2302">
        <v>24</v>
      </c>
      <c r="AM2302">
        <v>7</v>
      </c>
      <c r="AN2302">
        <v>0</v>
      </c>
      <c r="AO2302">
        <v>0</v>
      </c>
      <c r="AP2302">
        <v>44</v>
      </c>
      <c r="AQ2302">
        <v>12.9</v>
      </c>
      <c r="AR2302">
        <v>13</v>
      </c>
      <c r="AS2302">
        <v>3.8</v>
      </c>
      <c r="AT2302">
        <v>228</v>
      </c>
      <c r="AU2302">
        <v>66.7</v>
      </c>
      <c r="AV2302">
        <v>2</v>
      </c>
      <c r="AW2302">
        <v>0.6</v>
      </c>
      <c r="AX2302">
        <v>17</v>
      </c>
      <c r="AY2302">
        <v>5</v>
      </c>
      <c r="AZ2302">
        <v>12</v>
      </c>
      <c r="BA2302">
        <v>3.5</v>
      </c>
      <c r="BB2302">
        <v>2</v>
      </c>
      <c r="BC2302">
        <v>0.6</v>
      </c>
      <c r="BD2302">
        <v>100</v>
      </c>
      <c r="BE2302">
        <v>29.2</v>
      </c>
      <c r="BF2302">
        <v>1</v>
      </c>
      <c r="BG2302">
        <v>0.3</v>
      </c>
      <c r="BH2302">
        <v>54</v>
      </c>
      <c r="BI2302">
        <v>15.8</v>
      </c>
      <c r="BJ2302">
        <v>8</v>
      </c>
      <c r="BK2302">
        <v>2.2999999999999998</v>
      </c>
      <c r="BL2302">
        <v>295</v>
      </c>
      <c r="BM2302">
        <v>86.3</v>
      </c>
      <c r="BN2302">
        <v>60</v>
      </c>
      <c r="BO2302">
        <v>17.5</v>
      </c>
      <c r="BP2302">
        <v>286</v>
      </c>
      <c r="BQ2302">
        <v>83.6</v>
      </c>
      <c r="BR2302" t="s">
        <v>7695</v>
      </c>
      <c r="BS2302" t="s">
        <v>7688</v>
      </c>
      <c r="BX2302" t="s">
        <v>7696</v>
      </c>
      <c r="BY2302" t="s">
        <v>7697</v>
      </c>
      <c r="BZ2302">
        <v>38028</v>
      </c>
      <c r="CA2302">
        <v>-117.172055908239</v>
      </c>
      <c r="CB2302">
        <v>32.7885697694146</v>
      </c>
      <c r="CD2302">
        <f xml:space="preserve"> _xlfn.XLOOKUP(AB2302,[1]Sheet1!B:B,[1]Sheet1!Y:Y,"Not Found")</f>
        <v>95081</v>
      </c>
      <c r="CE2302">
        <f xml:space="preserve"> _xlfn.XLOOKUP(AB2302,[1]Sheet1!B:B,[1]Sheet1!AA:AA, "Not Found")</f>
        <v>113776</v>
      </c>
      <c r="CH2302">
        <f t="shared" ca="1" si="71"/>
        <v>0.71635419860204441</v>
      </c>
    </row>
    <row r="2303" spans="1:86" x14ac:dyDescent="0.3">
      <c r="A2303">
        <v>7301</v>
      </c>
      <c r="B2303" t="s">
        <v>0</v>
      </c>
      <c r="C2303" t="s">
        <v>9820</v>
      </c>
      <c r="D2303" s="3">
        <v>37683386059687</v>
      </c>
      <c r="E2303" t="s">
        <v>7696</v>
      </c>
      <c r="F2303" t="s">
        <v>9821</v>
      </c>
      <c r="G2303" t="s">
        <v>4</v>
      </c>
      <c r="H2303" t="s">
        <v>7688</v>
      </c>
      <c r="I2303" t="s">
        <v>7697</v>
      </c>
      <c r="J2303" t="s">
        <v>9822</v>
      </c>
      <c r="K2303" t="s">
        <v>113</v>
      </c>
      <c r="L2303" t="s">
        <v>9</v>
      </c>
      <c r="M2303" s="1">
        <v>29403</v>
      </c>
      <c r="O2303" t="s">
        <v>113</v>
      </c>
      <c r="P2303" t="s">
        <v>75</v>
      </c>
      <c r="Q2303" t="s">
        <v>96</v>
      </c>
      <c r="R2303" t="s">
        <v>12</v>
      </c>
      <c r="U2303" t="s">
        <v>12</v>
      </c>
      <c r="V2303" t="s">
        <v>12</v>
      </c>
      <c r="W2303" t="s">
        <v>12</v>
      </c>
      <c r="X2303" t="s">
        <v>12</v>
      </c>
      <c r="Y2303" t="s">
        <v>14</v>
      </c>
      <c r="Z2303" t="s">
        <v>9823</v>
      </c>
      <c r="AA2303" t="s">
        <v>9403</v>
      </c>
      <c r="AB2303">
        <v>92037</v>
      </c>
      <c r="AC2303" t="str">
        <f t="shared" si="70"/>
        <v>1056 Nautilus St., La Jolla, CA 92037</v>
      </c>
      <c r="AD2303" t="s">
        <v>17</v>
      </c>
      <c r="AE2303" t="s">
        <v>5185</v>
      </c>
      <c r="AF2303" t="s">
        <v>313</v>
      </c>
      <c r="AG2303" t="s">
        <v>7982</v>
      </c>
      <c r="AH2303" s="2" t="s">
        <v>21</v>
      </c>
      <c r="AI2303">
        <v>32.832676769999999</v>
      </c>
      <c r="AJ2303">
        <v>-117.26845293</v>
      </c>
      <c r="AK2303">
        <v>695</v>
      </c>
      <c r="AL2303">
        <v>4</v>
      </c>
      <c r="AM2303">
        <v>0.6</v>
      </c>
      <c r="AN2303">
        <v>2</v>
      </c>
      <c r="AO2303">
        <v>0.3</v>
      </c>
      <c r="AP2303">
        <v>61</v>
      </c>
      <c r="AQ2303">
        <v>8.8000000000000007</v>
      </c>
      <c r="AR2303">
        <v>1</v>
      </c>
      <c r="AS2303">
        <v>0.1</v>
      </c>
      <c r="AT2303">
        <v>136</v>
      </c>
      <c r="AU2303">
        <v>19.600000000000001</v>
      </c>
      <c r="AV2303">
        <v>0</v>
      </c>
      <c r="AW2303">
        <v>0</v>
      </c>
      <c r="AX2303">
        <v>406</v>
      </c>
      <c r="AY2303">
        <v>58.4</v>
      </c>
      <c r="AZ2303">
        <v>83</v>
      </c>
      <c r="BA2303">
        <v>11.9</v>
      </c>
      <c r="BB2303">
        <v>2</v>
      </c>
      <c r="BC2303">
        <v>0.3</v>
      </c>
      <c r="BD2303">
        <v>19</v>
      </c>
      <c r="BE2303">
        <v>2.7</v>
      </c>
      <c r="BF2303">
        <v>0</v>
      </c>
      <c r="BG2303">
        <v>0</v>
      </c>
      <c r="BH2303">
        <v>7</v>
      </c>
      <c r="BI2303">
        <v>1</v>
      </c>
      <c r="BJ2303">
        <v>0</v>
      </c>
      <c r="BK2303">
        <v>0</v>
      </c>
      <c r="BL2303">
        <v>184</v>
      </c>
      <c r="BM2303">
        <v>26.5</v>
      </c>
      <c r="BN2303">
        <v>128</v>
      </c>
      <c r="BO2303">
        <v>18.399999999999999</v>
      </c>
      <c r="BP2303">
        <v>184</v>
      </c>
      <c r="BQ2303">
        <v>26.5</v>
      </c>
      <c r="BR2303" t="s">
        <v>7695</v>
      </c>
      <c r="BS2303" t="s">
        <v>7688</v>
      </c>
      <c r="BX2303" t="s">
        <v>7696</v>
      </c>
      <c r="BY2303" t="s">
        <v>7697</v>
      </c>
      <c r="BZ2303">
        <v>38030</v>
      </c>
      <c r="CA2303">
        <v>-117.268452927694</v>
      </c>
      <c r="CB2303">
        <v>32.832676769081999</v>
      </c>
      <c r="CD2303">
        <f xml:space="preserve"> _xlfn.XLOOKUP(AB2303,[1]Sheet1!B:B,[1]Sheet1!Y:Y,"Not Found")</f>
        <v>141822</v>
      </c>
      <c r="CE2303">
        <f xml:space="preserve"> _xlfn.XLOOKUP(AB2303,[1]Sheet1!B:B,[1]Sheet1!AA:AA, "Not Found")</f>
        <v>210725</v>
      </c>
      <c r="CH2303">
        <f t="shared" ca="1" si="71"/>
        <v>0.23385371889990536</v>
      </c>
    </row>
    <row r="2304" spans="1:86" x14ac:dyDescent="0.3">
      <c r="A2304">
        <v>7302</v>
      </c>
      <c r="B2304" t="s">
        <v>0</v>
      </c>
      <c r="C2304" t="s">
        <v>9824</v>
      </c>
      <c r="D2304" s="3">
        <v>37683386059695</v>
      </c>
      <c r="E2304" t="s">
        <v>7696</v>
      </c>
      <c r="F2304" t="s">
        <v>9825</v>
      </c>
      <c r="G2304" t="s">
        <v>4</v>
      </c>
      <c r="H2304" t="s">
        <v>7688</v>
      </c>
      <c r="I2304" t="s">
        <v>7697</v>
      </c>
      <c r="J2304" t="s">
        <v>9826</v>
      </c>
      <c r="K2304" t="s">
        <v>113</v>
      </c>
      <c r="L2304" t="s">
        <v>9</v>
      </c>
      <c r="M2304" s="1">
        <v>29403</v>
      </c>
      <c r="O2304" t="s">
        <v>113</v>
      </c>
      <c r="P2304" t="s">
        <v>75</v>
      </c>
      <c r="Q2304" t="s">
        <v>96</v>
      </c>
      <c r="R2304" t="s">
        <v>12</v>
      </c>
      <c r="U2304" t="s">
        <v>12</v>
      </c>
      <c r="V2304" t="s">
        <v>12</v>
      </c>
      <c r="W2304" t="s">
        <v>12</v>
      </c>
      <c r="X2304" t="s">
        <v>12</v>
      </c>
      <c r="Y2304" t="s">
        <v>14</v>
      </c>
      <c r="Z2304" t="s">
        <v>9827</v>
      </c>
      <c r="AA2304" t="s">
        <v>7688</v>
      </c>
      <c r="AB2304">
        <v>92109</v>
      </c>
      <c r="AC2304" t="str">
        <f t="shared" si="70"/>
        <v>4676 Ingraham St., San Diego, CA 92109</v>
      </c>
      <c r="AD2304" t="s">
        <v>17</v>
      </c>
      <c r="AE2304" t="s">
        <v>5185</v>
      </c>
      <c r="AF2304" t="s">
        <v>313</v>
      </c>
      <c r="AG2304" t="s">
        <v>7982</v>
      </c>
      <c r="AH2304" s="2" t="s">
        <v>21</v>
      </c>
      <c r="AI2304">
        <v>32.801830770000002</v>
      </c>
      <c r="AJ2304">
        <v>-117.24226492</v>
      </c>
      <c r="AK2304">
        <v>631</v>
      </c>
      <c r="AL2304">
        <v>11</v>
      </c>
      <c r="AM2304">
        <v>1.7</v>
      </c>
      <c r="AN2304">
        <v>0</v>
      </c>
      <c r="AO2304">
        <v>0</v>
      </c>
      <c r="AP2304">
        <v>44</v>
      </c>
      <c r="AQ2304">
        <v>7</v>
      </c>
      <c r="AR2304">
        <v>6</v>
      </c>
      <c r="AS2304">
        <v>1</v>
      </c>
      <c r="AT2304">
        <v>196</v>
      </c>
      <c r="AU2304">
        <v>31.1</v>
      </c>
      <c r="AV2304">
        <v>0</v>
      </c>
      <c r="AW2304">
        <v>0</v>
      </c>
      <c r="AX2304">
        <v>278</v>
      </c>
      <c r="AY2304">
        <v>44.1</v>
      </c>
      <c r="AZ2304">
        <v>95</v>
      </c>
      <c r="BA2304">
        <v>15.1</v>
      </c>
      <c r="BB2304">
        <v>1</v>
      </c>
      <c r="BC2304">
        <v>0.2</v>
      </c>
      <c r="BD2304">
        <v>33</v>
      </c>
      <c r="BE2304">
        <v>5.2</v>
      </c>
      <c r="BF2304">
        <v>0</v>
      </c>
      <c r="BG2304">
        <v>0</v>
      </c>
      <c r="BH2304">
        <v>14</v>
      </c>
      <c r="BI2304">
        <v>2.2000000000000002</v>
      </c>
      <c r="BJ2304">
        <v>0</v>
      </c>
      <c r="BK2304">
        <v>0</v>
      </c>
      <c r="BL2304">
        <v>261</v>
      </c>
      <c r="BM2304">
        <v>41.4</v>
      </c>
      <c r="BN2304">
        <v>97</v>
      </c>
      <c r="BO2304">
        <v>15.4</v>
      </c>
      <c r="BP2304">
        <v>261</v>
      </c>
      <c r="BQ2304">
        <v>41.4</v>
      </c>
      <c r="BR2304" t="s">
        <v>7695</v>
      </c>
      <c r="BS2304" t="s">
        <v>7688</v>
      </c>
      <c r="BX2304" t="s">
        <v>7696</v>
      </c>
      <c r="BY2304" t="s">
        <v>7697</v>
      </c>
      <c r="BZ2304">
        <v>38034</v>
      </c>
      <c r="CA2304">
        <v>-117.242264921022</v>
      </c>
      <c r="CB2304">
        <v>32.801830766907102</v>
      </c>
      <c r="CD2304">
        <f xml:space="preserve"> _xlfn.XLOOKUP(AB2304,[1]Sheet1!B:B,[1]Sheet1!Y:Y,"Not Found")</f>
        <v>118300</v>
      </c>
      <c r="CE2304">
        <f xml:space="preserve"> _xlfn.XLOOKUP(AB2304,[1]Sheet1!B:B,[1]Sheet1!AA:AA, "Not Found")</f>
        <v>153640</v>
      </c>
      <c r="CH2304">
        <f t="shared" ca="1" si="71"/>
        <v>0.41446034686887512</v>
      </c>
    </row>
    <row r="2305" spans="1:86" x14ac:dyDescent="0.3">
      <c r="A2305">
        <v>7303</v>
      </c>
      <c r="B2305" t="s">
        <v>0</v>
      </c>
      <c r="C2305" t="s">
        <v>9828</v>
      </c>
      <c r="D2305" s="3">
        <v>37683386059703</v>
      </c>
      <c r="E2305" t="s">
        <v>7696</v>
      </c>
      <c r="F2305" t="s">
        <v>9829</v>
      </c>
      <c r="G2305" t="s">
        <v>4</v>
      </c>
      <c r="H2305" t="s">
        <v>7688</v>
      </c>
      <c r="I2305" t="s">
        <v>7697</v>
      </c>
      <c r="J2305" t="s">
        <v>9830</v>
      </c>
      <c r="K2305" t="s">
        <v>113</v>
      </c>
      <c r="L2305" t="s">
        <v>9</v>
      </c>
      <c r="M2305" s="1">
        <v>29403</v>
      </c>
      <c r="O2305" t="s">
        <v>113</v>
      </c>
      <c r="P2305" t="s">
        <v>75</v>
      </c>
      <c r="Q2305" t="s">
        <v>96</v>
      </c>
      <c r="R2305" t="s">
        <v>12</v>
      </c>
      <c r="U2305" t="s">
        <v>12</v>
      </c>
      <c r="V2305" t="s">
        <v>13</v>
      </c>
      <c r="W2305" t="s">
        <v>13</v>
      </c>
      <c r="X2305" t="s">
        <v>12</v>
      </c>
      <c r="Y2305" t="s">
        <v>58</v>
      </c>
      <c r="Z2305" t="s">
        <v>9831</v>
      </c>
      <c r="AA2305" t="s">
        <v>7688</v>
      </c>
      <c r="AB2305">
        <v>92103</v>
      </c>
      <c r="AC2305" t="str">
        <f t="shared" si="70"/>
        <v>3366 Park Blvd., San Diego, CA 92103</v>
      </c>
      <c r="AD2305" t="s">
        <v>17</v>
      </c>
      <c r="AE2305" t="s">
        <v>5185</v>
      </c>
      <c r="AF2305" t="s">
        <v>1475</v>
      </c>
      <c r="AG2305" t="s">
        <v>7732</v>
      </c>
      <c r="AH2305" s="2" t="s">
        <v>21</v>
      </c>
      <c r="AI2305">
        <v>32.740416760000002</v>
      </c>
      <c r="AJ2305">
        <v>-117.1481069</v>
      </c>
      <c r="AK2305">
        <v>785</v>
      </c>
      <c r="AL2305">
        <v>62</v>
      </c>
      <c r="AM2305">
        <v>7.9</v>
      </c>
      <c r="AN2305">
        <v>6</v>
      </c>
      <c r="AO2305">
        <v>0.8</v>
      </c>
      <c r="AP2305">
        <v>21</v>
      </c>
      <c r="AQ2305">
        <v>2.7</v>
      </c>
      <c r="AR2305">
        <v>8</v>
      </c>
      <c r="AS2305">
        <v>1</v>
      </c>
      <c r="AT2305">
        <v>432</v>
      </c>
      <c r="AU2305">
        <v>55</v>
      </c>
      <c r="AV2305">
        <v>2</v>
      </c>
      <c r="AW2305">
        <v>0.3</v>
      </c>
      <c r="AX2305">
        <v>167</v>
      </c>
      <c r="AY2305">
        <v>21.3</v>
      </c>
      <c r="AZ2305">
        <v>87</v>
      </c>
      <c r="BA2305">
        <v>11.1</v>
      </c>
      <c r="BB2305">
        <v>0</v>
      </c>
      <c r="BC2305">
        <v>0</v>
      </c>
      <c r="BD2305">
        <v>95</v>
      </c>
      <c r="BE2305">
        <v>12.1</v>
      </c>
      <c r="BF2305">
        <v>2</v>
      </c>
      <c r="BG2305">
        <v>0.3</v>
      </c>
      <c r="BH2305">
        <v>70</v>
      </c>
      <c r="BI2305">
        <v>8.9</v>
      </c>
      <c r="BJ2305">
        <v>0</v>
      </c>
      <c r="BK2305">
        <v>0</v>
      </c>
      <c r="BL2305">
        <v>474</v>
      </c>
      <c r="BM2305">
        <v>60.4</v>
      </c>
      <c r="BN2305">
        <v>154</v>
      </c>
      <c r="BO2305">
        <v>19.600000000000001</v>
      </c>
      <c r="BP2305">
        <v>471</v>
      </c>
      <c r="BQ2305">
        <v>60</v>
      </c>
      <c r="BR2305" t="s">
        <v>7695</v>
      </c>
      <c r="BS2305" t="s">
        <v>7688</v>
      </c>
      <c r="BX2305" t="s">
        <v>7696</v>
      </c>
      <c r="BY2305" t="s">
        <v>7697</v>
      </c>
      <c r="BZ2305">
        <v>38042</v>
      </c>
      <c r="CA2305">
        <v>-117.148106900188</v>
      </c>
      <c r="CB2305">
        <v>32.740416764387902</v>
      </c>
      <c r="CD2305">
        <f xml:space="preserve"> _xlfn.XLOOKUP(AB2305,[1]Sheet1!B:B,[1]Sheet1!Y:Y,"Not Found")</f>
        <v>96887</v>
      </c>
      <c r="CE2305">
        <f xml:space="preserve"> _xlfn.XLOOKUP(AB2305,[1]Sheet1!B:B,[1]Sheet1!AA:AA, "Not Found")</f>
        <v>142202</v>
      </c>
      <c r="CH2305">
        <f t="shared" ca="1" si="71"/>
        <v>5.1801911189969463E-2</v>
      </c>
    </row>
    <row r="2306" spans="1:86" x14ac:dyDescent="0.3">
      <c r="A2306">
        <v>7304</v>
      </c>
      <c r="B2306" t="s">
        <v>0</v>
      </c>
      <c r="C2306" t="s">
        <v>9832</v>
      </c>
      <c r="D2306" s="3">
        <v>37683386059711</v>
      </c>
      <c r="E2306" t="s">
        <v>7696</v>
      </c>
      <c r="F2306" t="s">
        <v>9833</v>
      </c>
      <c r="G2306" t="s">
        <v>4</v>
      </c>
      <c r="H2306" t="s">
        <v>7688</v>
      </c>
      <c r="I2306" t="s">
        <v>7697</v>
      </c>
      <c r="J2306" t="s">
        <v>9834</v>
      </c>
      <c r="K2306" t="s">
        <v>113</v>
      </c>
      <c r="L2306" t="s">
        <v>9</v>
      </c>
      <c r="M2306" s="1">
        <v>29403</v>
      </c>
      <c r="O2306" t="s">
        <v>113</v>
      </c>
      <c r="P2306" t="s">
        <v>75</v>
      </c>
      <c r="Q2306" t="s">
        <v>96</v>
      </c>
      <c r="R2306" t="s">
        <v>12</v>
      </c>
      <c r="U2306" t="s">
        <v>12</v>
      </c>
      <c r="V2306" t="s">
        <v>12</v>
      </c>
      <c r="W2306" t="s">
        <v>13</v>
      </c>
      <c r="X2306" t="s">
        <v>12</v>
      </c>
      <c r="Y2306" t="s">
        <v>14</v>
      </c>
      <c r="Z2306" t="s">
        <v>9835</v>
      </c>
      <c r="AA2306" t="s">
        <v>7688</v>
      </c>
      <c r="AB2306">
        <v>92123</v>
      </c>
      <c r="AC2306" t="str">
        <f t="shared" ref="AC2306:AC2369" si="72">Z2306 &amp; ", " &amp; AA2306 &amp;", CA " &amp;AB2306</f>
        <v>9191 Gramercy Dr., San Diego, CA 92123</v>
      </c>
      <c r="AD2306" t="s">
        <v>17</v>
      </c>
      <c r="AE2306" t="s">
        <v>7731</v>
      </c>
      <c r="AF2306" t="s">
        <v>1475</v>
      </c>
      <c r="AG2306" t="s">
        <v>7732</v>
      </c>
      <c r="AH2306" s="2" t="s">
        <v>21</v>
      </c>
      <c r="AI2306">
        <v>32.80171077</v>
      </c>
      <c r="AJ2306">
        <v>-117.1303889</v>
      </c>
      <c r="AK2306">
        <v>375</v>
      </c>
      <c r="AL2306">
        <v>54</v>
      </c>
      <c r="AM2306">
        <v>14.4</v>
      </c>
      <c r="AN2306">
        <v>0</v>
      </c>
      <c r="AO2306">
        <v>0</v>
      </c>
      <c r="AP2306">
        <v>32</v>
      </c>
      <c r="AQ2306">
        <v>8.5</v>
      </c>
      <c r="AR2306">
        <v>15</v>
      </c>
      <c r="AS2306">
        <v>4</v>
      </c>
      <c r="AT2306">
        <v>143</v>
      </c>
      <c r="AU2306">
        <v>38.1</v>
      </c>
      <c r="AV2306">
        <v>3</v>
      </c>
      <c r="AW2306">
        <v>0.8</v>
      </c>
      <c r="AX2306">
        <v>71</v>
      </c>
      <c r="AY2306">
        <v>18.899999999999999</v>
      </c>
      <c r="AZ2306">
        <v>56</v>
      </c>
      <c r="BA2306">
        <v>14.9</v>
      </c>
      <c r="BB2306">
        <v>1</v>
      </c>
      <c r="BC2306">
        <v>0.3</v>
      </c>
      <c r="BD2306">
        <v>38</v>
      </c>
      <c r="BE2306">
        <v>10.1</v>
      </c>
      <c r="BF2306">
        <v>6</v>
      </c>
      <c r="BG2306">
        <v>1.6</v>
      </c>
      <c r="BH2306">
        <v>14</v>
      </c>
      <c r="BI2306">
        <v>3.7</v>
      </c>
      <c r="BJ2306">
        <v>0</v>
      </c>
      <c r="BK2306">
        <v>0</v>
      </c>
      <c r="BL2306">
        <v>236</v>
      </c>
      <c r="BM2306">
        <v>62.9</v>
      </c>
      <c r="BN2306">
        <v>75</v>
      </c>
      <c r="BO2306">
        <v>20</v>
      </c>
      <c r="BP2306">
        <v>232</v>
      </c>
      <c r="BQ2306">
        <v>61.9</v>
      </c>
      <c r="BR2306" t="s">
        <v>7695</v>
      </c>
      <c r="BS2306" t="s">
        <v>7688</v>
      </c>
      <c r="BX2306" t="s">
        <v>7696</v>
      </c>
      <c r="BY2306" t="s">
        <v>7697</v>
      </c>
      <c r="BZ2306">
        <v>38054</v>
      </c>
      <c r="CA2306">
        <v>-117.130388901697</v>
      </c>
      <c r="CB2306">
        <v>32.801710772285801</v>
      </c>
      <c r="CD2306">
        <f xml:space="preserve"> _xlfn.XLOOKUP(AB2306,[1]Sheet1!B:B,[1]Sheet1!Y:Y,"Not Found")</f>
        <v>121856</v>
      </c>
      <c r="CE2306">
        <f xml:space="preserve"> _xlfn.XLOOKUP(AB2306,[1]Sheet1!B:B,[1]Sheet1!AA:AA, "Not Found")</f>
        <v>134414</v>
      </c>
      <c r="CH2306">
        <f t="shared" ref="CH2306:CH2369" ca="1" si="73">RAND()</f>
        <v>0.96354390324512096</v>
      </c>
    </row>
    <row r="2307" spans="1:86" x14ac:dyDescent="0.3">
      <c r="A2307">
        <v>7305</v>
      </c>
      <c r="B2307" t="s">
        <v>0</v>
      </c>
      <c r="C2307" t="s">
        <v>9836</v>
      </c>
      <c r="D2307" s="3">
        <v>37683386061964</v>
      </c>
      <c r="E2307" t="s">
        <v>7696</v>
      </c>
      <c r="F2307" t="s">
        <v>9837</v>
      </c>
      <c r="G2307" t="s">
        <v>4</v>
      </c>
      <c r="H2307" t="s">
        <v>7688</v>
      </c>
      <c r="I2307" t="s">
        <v>7697</v>
      </c>
      <c r="J2307" t="s">
        <v>9838</v>
      </c>
      <c r="K2307" t="s">
        <v>483</v>
      </c>
      <c r="L2307" t="s">
        <v>9</v>
      </c>
      <c r="M2307" s="1">
        <v>29403</v>
      </c>
      <c r="O2307" t="s">
        <v>341</v>
      </c>
      <c r="P2307" t="s">
        <v>36</v>
      </c>
      <c r="Q2307" t="s">
        <v>11</v>
      </c>
      <c r="R2307" t="s">
        <v>13</v>
      </c>
      <c r="S2307" t="s">
        <v>9839</v>
      </c>
      <c r="T2307" t="s">
        <v>202</v>
      </c>
      <c r="U2307" t="s">
        <v>318</v>
      </c>
      <c r="V2307" t="s">
        <v>12</v>
      </c>
      <c r="W2307" t="s">
        <v>13</v>
      </c>
      <c r="X2307" t="s">
        <v>12</v>
      </c>
      <c r="Y2307" t="s">
        <v>14</v>
      </c>
      <c r="Z2307" t="s">
        <v>9323</v>
      </c>
      <c r="AA2307" t="s">
        <v>7688</v>
      </c>
      <c r="AB2307">
        <v>92114</v>
      </c>
      <c r="AC2307" t="str">
        <f t="shared" si="72"/>
        <v>6130 Skyline Dr., San Diego, CA 92114</v>
      </c>
      <c r="AD2307" t="s">
        <v>17</v>
      </c>
      <c r="AE2307" t="s">
        <v>7693</v>
      </c>
      <c r="AF2307" t="s">
        <v>1475</v>
      </c>
      <c r="AG2307" t="s">
        <v>7694</v>
      </c>
      <c r="AH2307" s="2" t="s">
        <v>21</v>
      </c>
      <c r="AI2307">
        <v>32.70212076</v>
      </c>
      <c r="AJ2307">
        <v>-117.06584388</v>
      </c>
      <c r="AK2307">
        <v>1819</v>
      </c>
      <c r="AL2307">
        <v>214</v>
      </c>
      <c r="AM2307">
        <v>11.8</v>
      </c>
      <c r="AN2307">
        <v>1</v>
      </c>
      <c r="AO2307">
        <v>0.1</v>
      </c>
      <c r="AP2307">
        <v>94</v>
      </c>
      <c r="AQ2307">
        <v>5.2</v>
      </c>
      <c r="AR2307">
        <v>279</v>
      </c>
      <c r="AS2307">
        <v>15.3</v>
      </c>
      <c r="AT2307">
        <v>1060</v>
      </c>
      <c r="AU2307">
        <v>58.3</v>
      </c>
      <c r="AV2307">
        <v>14</v>
      </c>
      <c r="AW2307">
        <v>0.8</v>
      </c>
      <c r="AX2307">
        <v>32</v>
      </c>
      <c r="AY2307">
        <v>1.8</v>
      </c>
      <c r="AZ2307">
        <v>121</v>
      </c>
      <c r="BA2307">
        <v>6.7</v>
      </c>
      <c r="BB2307">
        <v>4</v>
      </c>
      <c r="BC2307">
        <v>0.2</v>
      </c>
      <c r="BD2307">
        <v>286</v>
      </c>
      <c r="BE2307">
        <v>15.7</v>
      </c>
      <c r="BF2307">
        <v>4</v>
      </c>
      <c r="BG2307">
        <v>0.2</v>
      </c>
      <c r="BH2307">
        <v>82</v>
      </c>
      <c r="BI2307">
        <v>4.5</v>
      </c>
      <c r="BJ2307">
        <v>0</v>
      </c>
      <c r="BK2307">
        <v>0</v>
      </c>
      <c r="BL2307">
        <v>1123</v>
      </c>
      <c r="BM2307">
        <v>61.7</v>
      </c>
      <c r="BN2307">
        <v>241</v>
      </c>
      <c r="BO2307">
        <v>13.2</v>
      </c>
      <c r="BP2307">
        <v>1103</v>
      </c>
      <c r="BQ2307">
        <v>60.6</v>
      </c>
      <c r="BR2307" t="s">
        <v>7695</v>
      </c>
      <c r="BS2307" t="s">
        <v>7688</v>
      </c>
      <c r="BX2307" t="s">
        <v>7696</v>
      </c>
      <c r="BY2307" t="s">
        <v>7697</v>
      </c>
      <c r="BZ2307">
        <v>31356</v>
      </c>
      <c r="CA2307">
        <v>-117.06584388327001</v>
      </c>
      <c r="CB2307">
        <v>32.702120763955101</v>
      </c>
      <c r="CD2307">
        <f xml:space="preserve"> _xlfn.XLOOKUP(AB2307,[1]Sheet1!B:B,[1]Sheet1!Y:Y,"Not Found")</f>
        <v>90171</v>
      </c>
      <c r="CE2307">
        <f xml:space="preserve"> _xlfn.XLOOKUP(AB2307,[1]Sheet1!B:B,[1]Sheet1!AA:AA, "Not Found")</f>
        <v>106263</v>
      </c>
      <c r="CH2307">
        <f t="shared" ca="1" si="73"/>
        <v>0.58594155645455859</v>
      </c>
    </row>
    <row r="2308" spans="1:86" x14ac:dyDescent="0.3">
      <c r="A2308">
        <v>7306</v>
      </c>
      <c r="B2308" t="s">
        <v>0</v>
      </c>
      <c r="C2308" t="s">
        <v>9840</v>
      </c>
      <c r="D2308" s="3">
        <v>37683386061972</v>
      </c>
      <c r="E2308" t="s">
        <v>7696</v>
      </c>
      <c r="F2308" t="s">
        <v>9841</v>
      </c>
      <c r="G2308" t="s">
        <v>4</v>
      </c>
      <c r="H2308" t="s">
        <v>7688</v>
      </c>
      <c r="I2308" t="s">
        <v>7697</v>
      </c>
      <c r="J2308" t="s">
        <v>9842</v>
      </c>
      <c r="K2308" t="s">
        <v>113</v>
      </c>
      <c r="L2308" t="s">
        <v>9</v>
      </c>
      <c r="M2308" s="1">
        <v>29403</v>
      </c>
      <c r="O2308" t="s">
        <v>113</v>
      </c>
      <c r="P2308" t="s">
        <v>75</v>
      </c>
      <c r="Q2308" t="s">
        <v>96</v>
      </c>
      <c r="R2308" t="s">
        <v>12</v>
      </c>
      <c r="U2308" t="s">
        <v>12</v>
      </c>
      <c r="V2308" t="s">
        <v>12</v>
      </c>
      <c r="W2308" t="s">
        <v>12</v>
      </c>
      <c r="X2308" t="s">
        <v>12</v>
      </c>
      <c r="Y2308" t="s">
        <v>14</v>
      </c>
      <c r="Z2308" t="s">
        <v>9843</v>
      </c>
      <c r="AA2308" t="s">
        <v>7688</v>
      </c>
      <c r="AB2308">
        <v>92119</v>
      </c>
      <c r="AC2308" t="str">
        <f t="shared" si="72"/>
        <v>8204 San Carlos Dr., San Diego, CA 92119</v>
      </c>
      <c r="AD2308" t="s">
        <v>17</v>
      </c>
      <c r="AE2308" t="s">
        <v>7731</v>
      </c>
      <c r="AF2308" t="s">
        <v>1475</v>
      </c>
      <c r="AG2308" t="s">
        <v>7732</v>
      </c>
      <c r="AH2308" s="2" t="s">
        <v>21</v>
      </c>
      <c r="AI2308">
        <v>32.802067780000002</v>
      </c>
      <c r="AJ2308">
        <v>-117.02058187999999</v>
      </c>
      <c r="AK2308">
        <v>873</v>
      </c>
      <c r="AL2308">
        <v>45</v>
      </c>
      <c r="AM2308">
        <v>5.2</v>
      </c>
      <c r="AN2308">
        <v>1</v>
      </c>
      <c r="AO2308">
        <v>0.1</v>
      </c>
      <c r="AP2308">
        <v>41</v>
      </c>
      <c r="AQ2308">
        <v>4.7</v>
      </c>
      <c r="AR2308">
        <v>9</v>
      </c>
      <c r="AS2308">
        <v>1</v>
      </c>
      <c r="AT2308">
        <v>265</v>
      </c>
      <c r="AU2308">
        <v>30.4</v>
      </c>
      <c r="AV2308">
        <v>5</v>
      </c>
      <c r="AW2308">
        <v>0.6</v>
      </c>
      <c r="AX2308">
        <v>411</v>
      </c>
      <c r="AY2308">
        <v>47.1</v>
      </c>
      <c r="AZ2308">
        <v>95</v>
      </c>
      <c r="BA2308">
        <v>10.9</v>
      </c>
      <c r="BB2308">
        <v>1</v>
      </c>
      <c r="BC2308">
        <v>0.1</v>
      </c>
      <c r="BD2308">
        <v>21</v>
      </c>
      <c r="BE2308">
        <v>2.4</v>
      </c>
      <c r="BF2308">
        <v>0</v>
      </c>
      <c r="BG2308">
        <v>0</v>
      </c>
      <c r="BH2308">
        <v>12</v>
      </c>
      <c r="BI2308">
        <v>1.4</v>
      </c>
      <c r="BJ2308">
        <v>0</v>
      </c>
      <c r="BK2308">
        <v>0</v>
      </c>
      <c r="BL2308">
        <v>269</v>
      </c>
      <c r="BM2308">
        <v>30.8</v>
      </c>
      <c r="BN2308">
        <v>135</v>
      </c>
      <c r="BO2308">
        <v>15.5</v>
      </c>
      <c r="BP2308">
        <v>269</v>
      </c>
      <c r="BQ2308">
        <v>30.8</v>
      </c>
      <c r="BR2308" t="s">
        <v>7695</v>
      </c>
      <c r="BS2308" t="s">
        <v>7688</v>
      </c>
      <c r="BX2308" t="s">
        <v>7696</v>
      </c>
      <c r="BY2308" t="s">
        <v>7697</v>
      </c>
      <c r="BZ2308">
        <v>38038</v>
      </c>
      <c r="CA2308">
        <v>-117.02058188292401</v>
      </c>
      <c r="CB2308">
        <v>32.802067777901698</v>
      </c>
      <c r="CD2308">
        <f xml:space="preserve"> _xlfn.XLOOKUP(AB2308,[1]Sheet1!B:B,[1]Sheet1!Y:Y,"Not Found")</f>
        <v>115600</v>
      </c>
      <c r="CE2308">
        <f xml:space="preserve"> _xlfn.XLOOKUP(AB2308,[1]Sheet1!B:B,[1]Sheet1!AA:AA, "Not Found")</f>
        <v>141821</v>
      </c>
      <c r="CH2308">
        <f t="shared" ca="1" si="73"/>
        <v>0.21770813034906145</v>
      </c>
    </row>
    <row r="2309" spans="1:86" x14ac:dyDescent="0.3">
      <c r="A2309">
        <v>7307</v>
      </c>
      <c r="B2309" t="s">
        <v>0</v>
      </c>
      <c r="C2309" t="s">
        <v>9844</v>
      </c>
      <c r="D2309" s="3">
        <v>37683386061980</v>
      </c>
      <c r="E2309" t="s">
        <v>7696</v>
      </c>
      <c r="F2309" t="s">
        <v>9845</v>
      </c>
      <c r="G2309" t="s">
        <v>4</v>
      </c>
      <c r="H2309" t="s">
        <v>7688</v>
      </c>
      <c r="I2309" t="s">
        <v>7697</v>
      </c>
      <c r="J2309" t="s">
        <v>9846</v>
      </c>
      <c r="K2309" t="s">
        <v>113</v>
      </c>
      <c r="L2309" t="s">
        <v>9</v>
      </c>
      <c r="M2309" s="1">
        <v>29403</v>
      </c>
      <c r="O2309" t="s">
        <v>113</v>
      </c>
      <c r="P2309" t="s">
        <v>75</v>
      </c>
      <c r="Q2309" t="s">
        <v>96</v>
      </c>
      <c r="R2309" t="s">
        <v>12</v>
      </c>
      <c r="U2309" t="s">
        <v>12</v>
      </c>
      <c r="V2309" t="s">
        <v>12</v>
      </c>
      <c r="W2309" t="s">
        <v>13</v>
      </c>
      <c r="X2309" t="s">
        <v>12</v>
      </c>
      <c r="Y2309" t="s">
        <v>14</v>
      </c>
      <c r="Z2309" t="s">
        <v>9847</v>
      </c>
      <c r="AA2309" t="s">
        <v>7688</v>
      </c>
      <c r="AB2309">
        <v>92105</v>
      </c>
      <c r="AC2309" t="str">
        <f t="shared" si="72"/>
        <v>3838 Orange Ave., San Diego, CA 92105</v>
      </c>
      <c r="AD2309" t="s">
        <v>17</v>
      </c>
      <c r="AE2309" t="s">
        <v>7693</v>
      </c>
      <c r="AF2309" t="s">
        <v>1475</v>
      </c>
      <c r="AG2309" t="s">
        <v>7694</v>
      </c>
      <c r="AH2309" s="2" t="s">
        <v>21</v>
      </c>
      <c r="AI2309">
        <v>32.753973770000002</v>
      </c>
      <c r="AJ2309">
        <v>-117.11110290000001</v>
      </c>
      <c r="AK2309">
        <v>755</v>
      </c>
      <c r="AL2309">
        <v>65</v>
      </c>
      <c r="AM2309">
        <v>8.6</v>
      </c>
      <c r="AN2309">
        <v>0</v>
      </c>
      <c r="AO2309">
        <v>0</v>
      </c>
      <c r="AP2309">
        <v>72</v>
      </c>
      <c r="AQ2309">
        <v>9.5</v>
      </c>
      <c r="AR2309">
        <v>6</v>
      </c>
      <c r="AS2309">
        <v>0.8</v>
      </c>
      <c r="AT2309">
        <v>567</v>
      </c>
      <c r="AU2309">
        <v>75.099999999999994</v>
      </c>
      <c r="AV2309">
        <v>1</v>
      </c>
      <c r="AW2309">
        <v>0.1</v>
      </c>
      <c r="AX2309">
        <v>23</v>
      </c>
      <c r="AY2309">
        <v>3</v>
      </c>
      <c r="AZ2309">
        <v>16</v>
      </c>
      <c r="BA2309">
        <v>2.1</v>
      </c>
      <c r="BB2309">
        <v>5</v>
      </c>
      <c r="BC2309">
        <v>0.7</v>
      </c>
      <c r="BD2309">
        <v>209</v>
      </c>
      <c r="BE2309">
        <v>27.7</v>
      </c>
      <c r="BF2309">
        <v>1</v>
      </c>
      <c r="BG2309">
        <v>0.1</v>
      </c>
      <c r="BH2309">
        <v>103</v>
      </c>
      <c r="BI2309">
        <v>13.6</v>
      </c>
      <c r="BJ2309">
        <v>1</v>
      </c>
      <c r="BK2309">
        <v>0.1</v>
      </c>
      <c r="BL2309">
        <v>723</v>
      </c>
      <c r="BM2309">
        <v>95.8</v>
      </c>
      <c r="BN2309">
        <v>142</v>
      </c>
      <c r="BO2309">
        <v>18.8</v>
      </c>
      <c r="BP2309">
        <v>718</v>
      </c>
      <c r="BQ2309">
        <v>95.1</v>
      </c>
      <c r="BR2309" t="s">
        <v>7695</v>
      </c>
      <c r="BS2309" t="s">
        <v>7688</v>
      </c>
      <c r="BX2309" t="s">
        <v>7696</v>
      </c>
      <c r="BY2309" t="s">
        <v>7697</v>
      </c>
      <c r="BZ2309">
        <v>38068</v>
      </c>
      <c r="CA2309">
        <v>-117.111102895724</v>
      </c>
      <c r="CB2309">
        <v>32.753973767617403</v>
      </c>
      <c r="CD2309">
        <f xml:space="preserve"> _xlfn.XLOOKUP(AB2309,[1]Sheet1!B:B,[1]Sheet1!Y:Y,"Not Found")</f>
        <v>65174</v>
      </c>
      <c r="CE2309">
        <f xml:space="preserve"> _xlfn.XLOOKUP(AB2309,[1]Sheet1!B:B,[1]Sheet1!AA:AA, "Not Found")</f>
        <v>83709</v>
      </c>
      <c r="CH2309">
        <f t="shared" ca="1" si="73"/>
        <v>0.23266869524843237</v>
      </c>
    </row>
    <row r="2310" spans="1:86" x14ac:dyDescent="0.3">
      <c r="A2310">
        <v>7308</v>
      </c>
      <c r="B2310" t="s">
        <v>0</v>
      </c>
      <c r="C2310" t="s">
        <v>9848</v>
      </c>
      <c r="D2310" s="3">
        <v>37683386069116</v>
      </c>
      <c r="E2310" t="s">
        <v>7696</v>
      </c>
      <c r="F2310" t="s">
        <v>9849</v>
      </c>
      <c r="G2310" t="s">
        <v>4</v>
      </c>
      <c r="H2310" t="s">
        <v>7688</v>
      </c>
      <c r="I2310" t="s">
        <v>7697</v>
      </c>
      <c r="J2310" t="s">
        <v>9850</v>
      </c>
      <c r="K2310" t="s">
        <v>35</v>
      </c>
      <c r="L2310" t="s">
        <v>9</v>
      </c>
      <c r="M2310" s="1">
        <v>29403</v>
      </c>
      <c r="O2310" t="s">
        <v>35</v>
      </c>
      <c r="P2310" t="s">
        <v>36</v>
      </c>
      <c r="Q2310" t="s">
        <v>37</v>
      </c>
      <c r="R2310" t="s">
        <v>12</v>
      </c>
      <c r="U2310" t="s">
        <v>12</v>
      </c>
      <c r="V2310" t="s">
        <v>12</v>
      </c>
      <c r="W2310" t="s">
        <v>12</v>
      </c>
      <c r="X2310" t="s">
        <v>12</v>
      </c>
      <c r="Y2310" t="s">
        <v>14</v>
      </c>
      <c r="Z2310" t="s">
        <v>9851</v>
      </c>
      <c r="AA2310" t="s">
        <v>7688</v>
      </c>
      <c r="AB2310">
        <v>92131</v>
      </c>
      <c r="AC2310" t="str">
        <f t="shared" si="72"/>
        <v>10770 Red Cedar Dr., San Diego, CA 92131</v>
      </c>
      <c r="AD2310" t="s">
        <v>17</v>
      </c>
      <c r="AE2310" t="s">
        <v>7731</v>
      </c>
      <c r="AF2310" t="s">
        <v>312</v>
      </c>
      <c r="AG2310" t="s">
        <v>7703</v>
      </c>
      <c r="AH2310" s="2" t="s">
        <v>21</v>
      </c>
      <c r="AI2310">
        <v>32.909528790000003</v>
      </c>
      <c r="AJ2310">
        <v>-117.0982439</v>
      </c>
      <c r="AK2310">
        <v>629</v>
      </c>
      <c r="AL2310">
        <v>23</v>
      </c>
      <c r="AM2310">
        <v>3.7</v>
      </c>
      <c r="AN2310">
        <v>3</v>
      </c>
      <c r="AO2310">
        <v>0.5</v>
      </c>
      <c r="AP2310">
        <v>186</v>
      </c>
      <c r="AQ2310">
        <v>29.6</v>
      </c>
      <c r="AR2310">
        <v>23</v>
      </c>
      <c r="AS2310">
        <v>3.7</v>
      </c>
      <c r="AT2310">
        <v>108</v>
      </c>
      <c r="AU2310">
        <v>17.2</v>
      </c>
      <c r="AV2310">
        <v>2</v>
      </c>
      <c r="AW2310">
        <v>0.3</v>
      </c>
      <c r="AX2310">
        <v>213</v>
      </c>
      <c r="AY2310">
        <v>33.9</v>
      </c>
      <c r="AZ2310">
        <v>71</v>
      </c>
      <c r="BA2310">
        <v>11.3</v>
      </c>
      <c r="BB2310">
        <v>0</v>
      </c>
      <c r="BC2310">
        <v>0</v>
      </c>
      <c r="BD2310">
        <v>83</v>
      </c>
      <c r="BE2310">
        <v>13.2</v>
      </c>
      <c r="BF2310">
        <v>0</v>
      </c>
      <c r="BG2310">
        <v>0</v>
      </c>
      <c r="BH2310">
        <v>6</v>
      </c>
      <c r="BI2310">
        <v>1</v>
      </c>
      <c r="BJ2310">
        <v>0</v>
      </c>
      <c r="BK2310">
        <v>0</v>
      </c>
      <c r="BL2310">
        <v>151</v>
      </c>
      <c r="BM2310">
        <v>24</v>
      </c>
      <c r="BN2310">
        <v>84</v>
      </c>
      <c r="BO2310">
        <v>13.4</v>
      </c>
      <c r="BP2310">
        <v>149</v>
      </c>
      <c r="BQ2310">
        <v>23.7</v>
      </c>
      <c r="BR2310" t="s">
        <v>7695</v>
      </c>
      <c r="BS2310" t="s">
        <v>7688</v>
      </c>
      <c r="BX2310" t="s">
        <v>7696</v>
      </c>
      <c r="BY2310" t="s">
        <v>7697</v>
      </c>
      <c r="BZ2310">
        <v>38026</v>
      </c>
      <c r="CA2310">
        <v>-117.098243904154</v>
      </c>
      <c r="CB2310">
        <v>32.909528786890597</v>
      </c>
      <c r="CD2310">
        <f xml:space="preserve"> _xlfn.XLOOKUP(AB2310,[1]Sheet1!B:B,[1]Sheet1!Y:Y,"Not Found")</f>
        <v>181281</v>
      </c>
      <c r="CE2310">
        <f xml:space="preserve"> _xlfn.XLOOKUP(AB2310,[1]Sheet1!B:B,[1]Sheet1!AA:AA, "Not Found")</f>
        <v>219877</v>
      </c>
      <c r="CH2310">
        <f t="shared" ca="1" si="73"/>
        <v>0.36757472821594606</v>
      </c>
    </row>
    <row r="2311" spans="1:86" x14ac:dyDescent="0.3">
      <c r="A2311">
        <v>7309</v>
      </c>
      <c r="B2311" t="s">
        <v>0</v>
      </c>
      <c r="C2311" t="s">
        <v>9852</v>
      </c>
      <c r="D2311" s="3">
        <v>37683386071914</v>
      </c>
      <c r="E2311" t="s">
        <v>7696</v>
      </c>
      <c r="F2311" t="s">
        <v>9853</v>
      </c>
      <c r="G2311" t="s">
        <v>4</v>
      </c>
      <c r="H2311" t="s">
        <v>7688</v>
      </c>
      <c r="I2311" t="s">
        <v>7697</v>
      </c>
      <c r="J2311" t="s">
        <v>9854</v>
      </c>
      <c r="K2311" t="s">
        <v>35</v>
      </c>
      <c r="L2311" t="s">
        <v>9</v>
      </c>
      <c r="M2311" s="1">
        <v>29403</v>
      </c>
      <c r="O2311" t="s">
        <v>35</v>
      </c>
      <c r="P2311" t="s">
        <v>36</v>
      </c>
      <c r="Q2311" t="s">
        <v>37</v>
      </c>
      <c r="R2311" t="s">
        <v>12</v>
      </c>
      <c r="U2311" t="s">
        <v>12</v>
      </c>
      <c r="V2311" t="s">
        <v>12</v>
      </c>
      <c r="W2311" t="s">
        <v>13</v>
      </c>
      <c r="X2311" t="s">
        <v>12</v>
      </c>
      <c r="Y2311" t="s">
        <v>14</v>
      </c>
      <c r="Z2311" t="s">
        <v>9855</v>
      </c>
      <c r="AA2311" t="s">
        <v>7688</v>
      </c>
      <c r="AB2311">
        <v>92126</v>
      </c>
      <c r="AC2311" t="str">
        <f t="shared" si="72"/>
        <v>10340 San Ramon Dr., San Diego, CA 92126</v>
      </c>
      <c r="AD2311" t="s">
        <v>17</v>
      </c>
      <c r="AE2311" t="s">
        <v>7731</v>
      </c>
      <c r="AF2311" t="s">
        <v>312</v>
      </c>
      <c r="AG2311" t="s">
        <v>7732</v>
      </c>
      <c r="AH2311" s="2" t="s">
        <v>21</v>
      </c>
      <c r="AI2311">
        <v>32.906424780000002</v>
      </c>
      <c r="AJ2311">
        <v>-117.13997691</v>
      </c>
      <c r="AK2311">
        <v>512</v>
      </c>
      <c r="AL2311">
        <v>35</v>
      </c>
      <c r="AM2311">
        <v>6.8</v>
      </c>
      <c r="AN2311">
        <v>1</v>
      </c>
      <c r="AO2311">
        <v>0.2</v>
      </c>
      <c r="AP2311">
        <v>64</v>
      </c>
      <c r="AQ2311">
        <v>12.5</v>
      </c>
      <c r="AR2311">
        <v>63</v>
      </c>
      <c r="AS2311">
        <v>12.3</v>
      </c>
      <c r="AT2311">
        <v>190</v>
      </c>
      <c r="AU2311">
        <v>37.1</v>
      </c>
      <c r="AV2311">
        <v>6</v>
      </c>
      <c r="AW2311">
        <v>1.2</v>
      </c>
      <c r="AX2311">
        <v>83</v>
      </c>
      <c r="AY2311">
        <v>16.2</v>
      </c>
      <c r="AZ2311">
        <v>69</v>
      </c>
      <c r="BA2311">
        <v>13.5</v>
      </c>
      <c r="BB2311">
        <v>1</v>
      </c>
      <c r="BC2311">
        <v>0.2</v>
      </c>
      <c r="BD2311">
        <v>115</v>
      </c>
      <c r="BE2311">
        <v>22.5</v>
      </c>
      <c r="BF2311">
        <v>0</v>
      </c>
      <c r="BG2311">
        <v>0</v>
      </c>
      <c r="BH2311">
        <v>18</v>
      </c>
      <c r="BI2311">
        <v>3.5</v>
      </c>
      <c r="BJ2311">
        <v>0</v>
      </c>
      <c r="BK2311">
        <v>0</v>
      </c>
      <c r="BL2311">
        <v>301</v>
      </c>
      <c r="BM2311">
        <v>58.8</v>
      </c>
      <c r="BN2311">
        <v>76</v>
      </c>
      <c r="BO2311">
        <v>14.8</v>
      </c>
      <c r="BP2311">
        <v>299</v>
      </c>
      <c r="BQ2311">
        <v>58.4</v>
      </c>
      <c r="BR2311" t="s">
        <v>7695</v>
      </c>
      <c r="BS2311" t="s">
        <v>7688</v>
      </c>
      <c r="BX2311" t="s">
        <v>7696</v>
      </c>
      <c r="BY2311" t="s">
        <v>7697</v>
      </c>
      <c r="BZ2311">
        <v>38022</v>
      </c>
      <c r="CA2311">
        <v>-117.13997691052801</v>
      </c>
      <c r="CB2311">
        <v>32.906424784912303</v>
      </c>
      <c r="CD2311">
        <f xml:space="preserve"> _xlfn.XLOOKUP(AB2311,[1]Sheet1!B:B,[1]Sheet1!Y:Y,"Not Found")</f>
        <v>123232</v>
      </c>
      <c r="CE2311">
        <f xml:space="preserve"> _xlfn.XLOOKUP(AB2311,[1]Sheet1!B:B,[1]Sheet1!AA:AA, "Not Found")</f>
        <v>148733</v>
      </c>
      <c r="CH2311">
        <f t="shared" ca="1" si="73"/>
        <v>0.81424013635223436</v>
      </c>
    </row>
    <row r="2312" spans="1:86" x14ac:dyDescent="0.3">
      <c r="A2312">
        <v>7310</v>
      </c>
      <c r="B2312" t="s">
        <v>0</v>
      </c>
      <c r="C2312" t="s">
        <v>9856</v>
      </c>
      <c r="D2312" s="3">
        <v>37683386077317</v>
      </c>
      <c r="E2312" t="s">
        <v>7696</v>
      </c>
      <c r="F2312" t="s">
        <v>9857</v>
      </c>
      <c r="G2312" t="s">
        <v>4</v>
      </c>
      <c r="H2312" t="s">
        <v>7688</v>
      </c>
      <c r="I2312" t="s">
        <v>7697</v>
      </c>
      <c r="J2312" t="s">
        <v>9858</v>
      </c>
      <c r="K2312" t="s">
        <v>35</v>
      </c>
      <c r="L2312" t="s">
        <v>9</v>
      </c>
      <c r="M2312" s="1">
        <v>29403</v>
      </c>
      <c r="O2312" t="s">
        <v>35</v>
      </c>
      <c r="P2312" t="s">
        <v>36</v>
      </c>
      <c r="Q2312" t="s">
        <v>37</v>
      </c>
      <c r="R2312" t="s">
        <v>12</v>
      </c>
      <c r="U2312" t="s">
        <v>12</v>
      </c>
      <c r="V2312" t="s">
        <v>12</v>
      </c>
      <c r="W2312" t="s">
        <v>13</v>
      </c>
      <c r="X2312" t="s">
        <v>12</v>
      </c>
      <c r="Y2312" t="s">
        <v>14</v>
      </c>
      <c r="Z2312" t="s">
        <v>9859</v>
      </c>
      <c r="AA2312" t="s">
        <v>7688</v>
      </c>
      <c r="AB2312">
        <v>92139</v>
      </c>
      <c r="AC2312" t="str">
        <f t="shared" si="72"/>
        <v>2797 Utica Dr., San Diego, CA 92139</v>
      </c>
      <c r="AD2312" t="s">
        <v>17</v>
      </c>
      <c r="AE2312" t="s">
        <v>7693</v>
      </c>
      <c r="AF2312" t="s">
        <v>1475</v>
      </c>
      <c r="AG2312" t="s">
        <v>7694</v>
      </c>
      <c r="AH2312" s="2" t="s">
        <v>21</v>
      </c>
      <c r="AI2312">
        <v>32.67390176</v>
      </c>
      <c r="AJ2312">
        <v>-117.04729288</v>
      </c>
      <c r="AK2312">
        <v>380</v>
      </c>
      <c r="AL2312">
        <v>38</v>
      </c>
      <c r="AM2312">
        <v>10</v>
      </c>
      <c r="AN2312">
        <v>1</v>
      </c>
      <c r="AO2312">
        <v>0.3</v>
      </c>
      <c r="AP2312">
        <v>6</v>
      </c>
      <c r="AQ2312">
        <v>1.6</v>
      </c>
      <c r="AR2312">
        <v>69</v>
      </c>
      <c r="AS2312">
        <v>18.2</v>
      </c>
      <c r="AT2312">
        <v>215</v>
      </c>
      <c r="AU2312">
        <v>56.6</v>
      </c>
      <c r="AV2312">
        <v>2</v>
      </c>
      <c r="AW2312">
        <v>0.5</v>
      </c>
      <c r="AX2312">
        <v>9</v>
      </c>
      <c r="AY2312">
        <v>2.4</v>
      </c>
      <c r="AZ2312">
        <v>39</v>
      </c>
      <c r="BA2312">
        <v>10.3</v>
      </c>
      <c r="BB2312">
        <v>1</v>
      </c>
      <c r="BC2312">
        <v>0.3</v>
      </c>
      <c r="BD2312">
        <v>84</v>
      </c>
      <c r="BE2312">
        <v>22.1</v>
      </c>
      <c r="BF2312">
        <v>2</v>
      </c>
      <c r="BG2312">
        <v>0.5</v>
      </c>
      <c r="BH2312">
        <v>3</v>
      </c>
      <c r="BI2312">
        <v>0.8</v>
      </c>
      <c r="BJ2312">
        <v>0</v>
      </c>
      <c r="BK2312">
        <v>0</v>
      </c>
      <c r="BL2312">
        <v>290</v>
      </c>
      <c r="BM2312">
        <v>76.3</v>
      </c>
      <c r="BN2312">
        <v>76</v>
      </c>
      <c r="BO2312">
        <v>20</v>
      </c>
      <c r="BP2312">
        <v>288</v>
      </c>
      <c r="BQ2312">
        <v>75.8</v>
      </c>
      <c r="BR2312" t="s">
        <v>7695</v>
      </c>
      <c r="BS2312" t="s">
        <v>7688</v>
      </c>
      <c r="BX2312" t="s">
        <v>7696</v>
      </c>
      <c r="BY2312" t="s">
        <v>7697</v>
      </c>
      <c r="BZ2312">
        <v>38036</v>
      </c>
      <c r="CA2312">
        <v>-117.047292878658</v>
      </c>
      <c r="CB2312">
        <v>32.673901762441801</v>
      </c>
      <c r="CD2312">
        <f xml:space="preserve"> _xlfn.XLOOKUP(AB2312,[1]Sheet1!B:B,[1]Sheet1!Y:Y,"Not Found")</f>
        <v>92381</v>
      </c>
      <c r="CE2312">
        <f xml:space="preserve"> _xlfn.XLOOKUP(AB2312,[1]Sheet1!B:B,[1]Sheet1!AA:AA, "Not Found")</f>
        <v>110631</v>
      </c>
      <c r="CH2312">
        <f t="shared" ca="1" si="73"/>
        <v>0.86216641035979791</v>
      </c>
    </row>
    <row r="2313" spans="1:86" x14ac:dyDescent="0.3">
      <c r="A2313">
        <v>7311</v>
      </c>
      <c r="B2313" t="s">
        <v>0</v>
      </c>
      <c r="C2313" t="s">
        <v>9860</v>
      </c>
      <c r="D2313" s="3">
        <v>37683386089015</v>
      </c>
      <c r="E2313" t="s">
        <v>7696</v>
      </c>
      <c r="F2313" t="s">
        <v>9861</v>
      </c>
      <c r="G2313" t="s">
        <v>4</v>
      </c>
      <c r="H2313" t="s">
        <v>7688</v>
      </c>
      <c r="I2313" t="s">
        <v>7697</v>
      </c>
      <c r="J2313" t="s">
        <v>9862</v>
      </c>
      <c r="K2313" t="s">
        <v>35</v>
      </c>
      <c r="L2313" t="s">
        <v>9</v>
      </c>
      <c r="M2313" s="1">
        <v>29403</v>
      </c>
      <c r="O2313" t="s">
        <v>35</v>
      </c>
      <c r="P2313" t="s">
        <v>36</v>
      </c>
      <c r="Q2313" t="s">
        <v>37</v>
      </c>
      <c r="R2313" t="s">
        <v>12</v>
      </c>
      <c r="U2313" t="s">
        <v>12</v>
      </c>
      <c r="V2313" t="s">
        <v>12</v>
      </c>
      <c r="W2313" t="s">
        <v>12</v>
      </c>
      <c r="X2313" t="s">
        <v>12</v>
      </c>
      <c r="Y2313" t="s">
        <v>14</v>
      </c>
      <c r="Z2313" t="s">
        <v>9863</v>
      </c>
      <c r="AA2313" t="s">
        <v>7688</v>
      </c>
      <c r="AB2313">
        <v>92126</v>
      </c>
      <c r="AC2313" t="str">
        <f t="shared" si="72"/>
        <v>11174 Westonhill Dr., San Diego, CA 92126</v>
      </c>
      <c r="AD2313" t="s">
        <v>17</v>
      </c>
      <c r="AE2313" t="s">
        <v>7731</v>
      </c>
      <c r="AF2313" t="s">
        <v>312</v>
      </c>
      <c r="AG2313" t="s">
        <v>7732</v>
      </c>
      <c r="AH2313" s="2" t="s">
        <v>21</v>
      </c>
      <c r="AI2313">
        <v>32.926589790000001</v>
      </c>
      <c r="AJ2313">
        <v>-117.13650591</v>
      </c>
      <c r="AK2313">
        <v>636</v>
      </c>
      <c r="AL2313">
        <v>17</v>
      </c>
      <c r="AM2313">
        <v>2.7</v>
      </c>
      <c r="AN2313">
        <v>0</v>
      </c>
      <c r="AO2313">
        <v>0</v>
      </c>
      <c r="AP2313">
        <v>243</v>
      </c>
      <c r="AQ2313">
        <v>38.200000000000003</v>
      </c>
      <c r="AR2313">
        <v>87</v>
      </c>
      <c r="AS2313">
        <v>13.7</v>
      </c>
      <c r="AT2313">
        <v>125</v>
      </c>
      <c r="AU2313">
        <v>19.7</v>
      </c>
      <c r="AV2313">
        <v>0</v>
      </c>
      <c r="AW2313">
        <v>0</v>
      </c>
      <c r="AX2313">
        <v>91</v>
      </c>
      <c r="AY2313">
        <v>14.3</v>
      </c>
      <c r="AZ2313">
        <v>72</v>
      </c>
      <c r="BA2313">
        <v>11.3</v>
      </c>
      <c r="BB2313">
        <v>1</v>
      </c>
      <c r="BC2313">
        <v>0.2</v>
      </c>
      <c r="BD2313">
        <v>122</v>
      </c>
      <c r="BE2313">
        <v>19.2</v>
      </c>
      <c r="BF2313">
        <v>0</v>
      </c>
      <c r="BG2313">
        <v>0</v>
      </c>
      <c r="BH2313">
        <v>8</v>
      </c>
      <c r="BI2313">
        <v>1.3</v>
      </c>
      <c r="BJ2313">
        <v>0</v>
      </c>
      <c r="BK2313">
        <v>0</v>
      </c>
      <c r="BL2313">
        <v>233</v>
      </c>
      <c r="BM2313">
        <v>36.6</v>
      </c>
      <c r="BN2313">
        <v>71</v>
      </c>
      <c r="BO2313">
        <v>11.2</v>
      </c>
      <c r="BP2313">
        <v>232</v>
      </c>
      <c r="BQ2313">
        <v>36.5</v>
      </c>
      <c r="BR2313" t="s">
        <v>7695</v>
      </c>
      <c r="BS2313" t="s">
        <v>7688</v>
      </c>
      <c r="BX2313" t="s">
        <v>7696</v>
      </c>
      <c r="BY2313" t="s">
        <v>7697</v>
      </c>
      <c r="BZ2313">
        <v>37976</v>
      </c>
      <c r="CA2313">
        <v>-117.136505911526</v>
      </c>
      <c r="CB2313">
        <v>32.926589787379498</v>
      </c>
      <c r="CD2313">
        <f xml:space="preserve"> _xlfn.XLOOKUP(AB2313,[1]Sheet1!B:B,[1]Sheet1!Y:Y,"Not Found")</f>
        <v>123232</v>
      </c>
      <c r="CE2313">
        <f xml:space="preserve"> _xlfn.XLOOKUP(AB2313,[1]Sheet1!B:B,[1]Sheet1!AA:AA, "Not Found")</f>
        <v>148733</v>
      </c>
      <c r="CH2313">
        <f t="shared" ca="1" si="73"/>
        <v>0.28168275771030227</v>
      </c>
    </row>
    <row r="2314" spans="1:86" x14ac:dyDescent="0.3">
      <c r="A2314">
        <v>7312</v>
      </c>
      <c r="B2314" t="s">
        <v>0</v>
      </c>
      <c r="C2314" t="s">
        <v>9864</v>
      </c>
      <c r="D2314" s="3">
        <v>37683386089023</v>
      </c>
      <c r="E2314" t="s">
        <v>7696</v>
      </c>
      <c r="F2314" t="s">
        <v>9865</v>
      </c>
      <c r="G2314" t="s">
        <v>4</v>
      </c>
      <c r="H2314" t="s">
        <v>7688</v>
      </c>
      <c r="I2314" t="s">
        <v>7697</v>
      </c>
      <c r="J2314" t="s">
        <v>9866</v>
      </c>
      <c r="K2314" t="s">
        <v>35</v>
      </c>
      <c r="L2314" t="s">
        <v>9</v>
      </c>
      <c r="M2314" s="1">
        <v>29403</v>
      </c>
      <c r="O2314" t="s">
        <v>35</v>
      </c>
      <c r="P2314" t="s">
        <v>36</v>
      </c>
      <c r="Q2314" t="s">
        <v>37</v>
      </c>
      <c r="R2314" t="s">
        <v>12</v>
      </c>
      <c r="U2314" t="s">
        <v>12</v>
      </c>
      <c r="V2314" t="s">
        <v>12</v>
      </c>
      <c r="W2314" t="s">
        <v>12</v>
      </c>
      <c r="X2314" t="s">
        <v>12</v>
      </c>
      <c r="Y2314" t="s">
        <v>14</v>
      </c>
      <c r="Z2314" t="s">
        <v>9867</v>
      </c>
      <c r="AA2314" t="s">
        <v>7688</v>
      </c>
      <c r="AB2314">
        <v>92126</v>
      </c>
      <c r="AC2314" t="str">
        <f t="shared" si="72"/>
        <v>10850 Montongo St., San Diego, CA 92126</v>
      </c>
      <c r="AD2314" t="s">
        <v>17</v>
      </c>
      <c r="AE2314" t="s">
        <v>7731</v>
      </c>
      <c r="AF2314" t="s">
        <v>312</v>
      </c>
      <c r="AG2314" t="s">
        <v>7732</v>
      </c>
      <c r="AH2314" s="2" t="s">
        <v>21</v>
      </c>
      <c r="AI2314">
        <v>32.91457879</v>
      </c>
      <c r="AJ2314">
        <v>-117.15294191</v>
      </c>
      <c r="AK2314">
        <v>483</v>
      </c>
      <c r="AL2314">
        <v>11</v>
      </c>
      <c r="AM2314">
        <v>2.2999999999999998</v>
      </c>
      <c r="AN2314">
        <v>6</v>
      </c>
      <c r="AO2314">
        <v>1.2</v>
      </c>
      <c r="AP2314">
        <v>121</v>
      </c>
      <c r="AQ2314">
        <v>25.1</v>
      </c>
      <c r="AR2314">
        <v>85</v>
      </c>
      <c r="AS2314">
        <v>17.600000000000001</v>
      </c>
      <c r="AT2314">
        <v>90</v>
      </c>
      <c r="AU2314">
        <v>18.600000000000001</v>
      </c>
      <c r="AV2314">
        <v>1</v>
      </c>
      <c r="AW2314">
        <v>0.2</v>
      </c>
      <c r="AX2314">
        <v>82</v>
      </c>
      <c r="AY2314">
        <v>17</v>
      </c>
      <c r="AZ2314">
        <v>85</v>
      </c>
      <c r="BA2314">
        <v>17.600000000000001</v>
      </c>
      <c r="BB2314">
        <v>2</v>
      </c>
      <c r="BC2314">
        <v>0.4</v>
      </c>
      <c r="BD2314">
        <v>62</v>
      </c>
      <c r="BE2314">
        <v>12.8</v>
      </c>
      <c r="BF2314">
        <v>0</v>
      </c>
      <c r="BG2314">
        <v>0</v>
      </c>
      <c r="BH2314">
        <v>13</v>
      </c>
      <c r="BI2314">
        <v>2.7</v>
      </c>
      <c r="BJ2314">
        <v>0</v>
      </c>
      <c r="BK2314">
        <v>0</v>
      </c>
      <c r="BL2314">
        <v>189</v>
      </c>
      <c r="BM2314">
        <v>39.1</v>
      </c>
      <c r="BN2314">
        <v>54</v>
      </c>
      <c r="BO2314">
        <v>11.2</v>
      </c>
      <c r="BP2314">
        <v>189</v>
      </c>
      <c r="BQ2314">
        <v>39.1</v>
      </c>
      <c r="BR2314" t="s">
        <v>7695</v>
      </c>
      <c r="BS2314" t="s">
        <v>7688</v>
      </c>
      <c r="BX2314" t="s">
        <v>7696</v>
      </c>
      <c r="BY2314" t="s">
        <v>7697</v>
      </c>
      <c r="BZ2314">
        <v>37996</v>
      </c>
      <c r="CA2314">
        <v>-117.152941913948</v>
      </c>
      <c r="CB2314">
        <v>32.914578785089603</v>
      </c>
      <c r="CD2314">
        <f xml:space="preserve"> _xlfn.XLOOKUP(AB2314,[1]Sheet1!B:B,[1]Sheet1!Y:Y,"Not Found")</f>
        <v>123232</v>
      </c>
      <c r="CE2314">
        <f xml:space="preserve"> _xlfn.XLOOKUP(AB2314,[1]Sheet1!B:B,[1]Sheet1!AA:AA, "Not Found")</f>
        <v>148733</v>
      </c>
      <c r="CH2314">
        <f t="shared" ca="1" si="73"/>
        <v>0.97687044028309766</v>
      </c>
    </row>
    <row r="2315" spans="1:86" x14ac:dyDescent="0.3">
      <c r="A2315">
        <v>7313</v>
      </c>
      <c r="B2315" t="s">
        <v>0</v>
      </c>
      <c r="C2315" t="s">
        <v>9868</v>
      </c>
      <c r="D2315" s="3">
        <v>37683386089049</v>
      </c>
      <c r="E2315" t="s">
        <v>7696</v>
      </c>
      <c r="F2315" t="s">
        <v>9869</v>
      </c>
      <c r="G2315" t="s">
        <v>4</v>
      </c>
      <c r="H2315" t="s">
        <v>7688</v>
      </c>
      <c r="I2315" t="s">
        <v>7697</v>
      </c>
      <c r="J2315" t="s">
        <v>9870</v>
      </c>
      <c r="K2315" t="s">
        <v>35</v>
      </c>
      <c r="L2315" t="s">
        <v>9</v>
      </c>
      <c r="M2315" s="1">
        <v>29403</v>
      </c>
      <c r="O2315" t="s">
        <v>35</v>
      </c>
      <c r="P2315" t="s">
        <v>36</v>
      </c>
      <c r="Q2315" t="s">
        <v>37</v>
      </c>
      <c r="R2315" t="s">
        <v>12</v>
      </c>
      <c r="U2315" t="s">
        <v>12</v>
      </c>
      <c r="V2315" t="s">
        <v>12</v>
      </c>
      <c r="W2315" t="s">
        <v>13</v>
      </c>
      <c r="X2315" t="s">
        <v>12</v>
      </c>
      <c r="Y2315" t="s">
        <v>58</v>
      </c>
      <c r="Z2315" t="s">
        <v>9871</v>
      </c>
      <c r="AA2315" t="s">
        <v>7688</v>
      </c>
      <c r="AB2315">
        <v>92126</v>
      </c>
      <c r="AC2315" t="str">
        <f t="shared" si="72"/>
        <v>11230 Avenida del Gato, San Diego, CA 92126</v>
      </c>
      <c r="AD2315" t="s">
        <v>17</v>
      </c>
      <c r="AE2315" t="s">
        <v>7731</v>
      </c>
      <c r="AF2315" t="s">
        <v>312</v>
      </c>
      <c r="AG2315" t="s">
        <v>7732</v>
      </c>
      <c r="AH2315" s="2" t="s">
        <v>21</v>
      </c>
      <c r="AI2315">
        <v>32.92624679</v>
      </c>
      <c r="AJ2315">
        <v>-117.14901291</v>
      </c>
      <c r="AK2315">
        <v>554</v>
      </c>
      <c r="AL2315">
        <v>8</v>
      </c>
      <c r="AM2315">
        <v>1.4</v>
      </c>
      <c r="AN2315">
        <v>2</v>
      </c>
      <c r="AO2315">
        <v>0.4</v>
      </c>
      <c r="AP2315">
        <v>158</v>
      </c>
      <c r="AQ2315">
        <v>28.5</v>
      </c>
      <c r="AR2315">
        <v>87</v>
      </c>
      <c r="AS2315">
        <v>15.7</v>
      </c>
      <c r="AT2315">
        <v>112</v>
      </c>
      <c r="AU2315">
        <v>20.2</v>
      </c>
      <c r="AV2315">
        <v>0</v>
      </c>
      <c r="AW2315">
        <v>0</v>
      </c>
      <c r="AX2315">
        <v>93</v>
      </c>
      <c r="AY2315">
        <v>16.8</v>
      </c>
      <c r="AZ2315">
        <v>94</v>
      </c>
      <c r="BA2315">
        <v>17</v>
      </c>
      <c r="BB2315">
        <v>0</v>
      </c>
      <c r="BC2315">
        <v>0</v>
      </c>
      <c r="BD2315">
        <v>91</v>
      </c>
      <c r="BE2315">
        <v>16.399999999999999</v>
      </c>
      <c r="BF2315">
        <v>0</v>
      </c>
      <c r="BG2315">
        <v>0</v>
      </c>
      <c r="BH2315">
        <v>57</v>
      </c>
      <c r="BI2315">
        <v>10.3</v>
      </c>
      <c r="BJ2315">
        <v>0</v>
      </c>
      <c r="BK2315">
        <v>0</v>
      </c>
      <c r="BL2315">
        <v>241</v>
      </c>
      <c r="BM2315">
        <v>43.5</v>
      </c>
      <c r="BN2315">
        <v>79</v>
      </c>
      <c r="BO2315">
        <v>14.3</v>
      </c>
      <c r="BP2315">
        <v>240</v>
      </c>
      <c r="BQ2315">
        <v>43.3</v>
      </c>
      <c r="BR2315" t="s">
        <v>7695</v>
      </c>
      <c r="BS2315" t="s">
        <v>7688</v>
      </c>
      <c r="BX2315" t="s">
        <v>7696</v>
      </c>
      <c r="BY2315" t="s">
        <v>7697</v>
      </c>
      <c r="BZ2315">
        <v>38045</v>
      </c>
      <c r="CA2315">
        <v>-117.14901291369399</v>
      </c>
      <c r="CB2315">
        <v>32.926246786068099</v>
      </c>
      <c r="CD2315">
        <f xml:space="preserve"> _xlfn.XLOOKUP(AB2315,[1]Sheet1!B:B,[1]Sheet1!Y:Y,"Not Found")</f>
        <v>123232</v>
      </c>
      <c r="CE2315">
        <f xml:space="preserve"> _xlfn.XLOOKUP(AB2315,[1]Sheet1!B:B,[1]Sheet1!AA:AA, "Not Found")</f>
        <v>148733</v>
      </c>
      <c r="CH2315">
        <f t="shared" ca="1" si="73"/>
        <v>0.67571598853037007</v>
      </c>
    </row>
    <row r="2316" spans="1:86" x14ac:dyDescent="0.3">
      <c r="A2316">
        <v>7314</v>
      </c>
      <c r="B2316" t="s">
        <v>0</v>
      </c>
      <c r="C2316" t="s">
        <v>9872</v>
      </c>
      <c r="D2316" s="3">
        <v>37683386089056</v>
      </c>
      <c r="E2316" t="s">
        <v>7696</v>
      </c>
      <c r="F2316" t="s">
        <v>9873</v>
      </c>
      <c r="G2316" t="s">
        <v>4</v>
      </c>
      <c r="H2316" t="s">
        <v>7688</v>
      </c>
      <c r="I2316" t="s">
        <v>7697</v>
      </c>
      <c r="J2316" t="s">
        <v>9874</v>
      </c>
      <c r="K2316" t="s">
        <v>35</v>
      </c>
      <c r="L2316" t="s">
        <v>9</v>
      </c>
      <c r="M2316" s="1">
        <v>29403</v>
      </c>
      <c r="O2316" t="s">
        <v>35</v>
      </c>
      <c r="P2316" t="s">
        <v>36</v>
      </c>
      <c r="Q2316" t="s">
        <v>37</v>
      </c>
      <c r="R2316" t="s">
        <v>12</v>
      </c>
      <c r="U2316" t="s">
        <v>12</v>
      </c>
      <c r="V2316" t="s">
        <v>12</v>
      </c>
      <c r="W2316" t="s">
        <v>12</v>
      </c>
      <c r="X2316" t="s">
        <v>12</v>
      </c>
      <c r="Y2316" t="s">
        <v>14</v>
      </c>
      <c r="Z2316" t="s">
        <v>9875</v>
      </c>
      <c r="AA2316" t="s">
        <v>7688</v>
      </c>
      <c r="AB2316">
        <v>92124</v>
      </c>
      <c r="AC2316" t="str">
        <f t="shared" si="72"/>
        <v>5450 La Cuenta Dr., San Diego, CA 92124</v>
      </c>
      <c r="AD2316" t="s">
        <v>17</v>
      </c>
      <c r="AE2316" t="s">
        <v>7731</v>
      </c>
      <c r="AF2316" t="s">
        <v>1475</v>
      </c>
      <c r="AG2316" t="s">
        <v>7732</v>
      </c>
      <c r="AH2316" s="2" t="s">
        <v>21</v>
      </c>
      <c r="AI2316">
        <v>32.829438779999997</v>
      </c>
      <c r="AJ2316">
        <v>-117.0968439</v>
      </c>
      <c r="AK2316">
        <v>498</v>
      </c>
      <c r="AL2316">
        <v>14</v>
      </c>
      <c r="AM2316">
        <v>2.8</v>
      </c>
      <c r="AN2316">
        <v>0</v>
      </c>
      <c r="AO2316">
        <v>0</v>
      </c>
      <c r="AP2316">
        <v>22</v>
      </c>
      <c r="AQ2316">
        <v>4.4000000000000004</v>
      </c>
      <c r="AR2316">
        <v>7</v>
      </c>
      <c r="AS2316">
        <v>1.4</v>
      </c>
      <c r="AT2316">
        <v>173</v>
      </c>
      <c r="AU2316">
        <v>34.700000000000003</v>
      </c>
      <c r="AV2316">
        <v>0</v>
      </c>
      <c r="AW2316">
        <v>0</v>
      </c>
      <c r="AX2316">
        <v>212</v>
      </c>
      <c r="AY2316">
        <v>42.6</v>
      </c>
      <c r="AZ2316">
        <v>70</v>
      </c>
      <c r="BA2316">
        <v>14.1</v>
      </c>
      <c r="BB2316">
        <v>0</v>
      </c>
      <c r="BC2316">
        <v>0</v>
      </c>
      <c r="BD2316">
        <v>18</v>
      </c>
      <c r="BE2316">
        <v>3.6</v>
      </c>
      <c r="BF2316">
        <v>1</v>
      </c>
      <c r="BG2316">
        <v>0.2</v>
      </c>
      <c r="BH2316">
        <v>0</v>
      </c>
      <c r="BI2316">
        <v>0</v>
      </c>
      <c r="BJ2316">
        <v>0</v>
      </c>
      <c r="BK2316">
        <v>0</v>
      </c>
      <c r="BL2316">
        <v>141</v>
      </c>
      <c r="BM2316">
        <v>28.3</v>
      </c>
      <c r="BN2316">
        <v>64</v>
      </c>
      <c r="BO2316">
        <v>12.9</v>
      </c>
      <c r="BP2316">
        <v>141</v>
      </c>
      <c r="BQ2316">
        <v>28.3</v>
      </c>
      <c r="BR2316" t="s">
        <v>7695</v>
      </c>
      <c r="BS2316" t="s">
        <v>7688</v>
      </c>
      <c r="BX2316" t="s">
        <v>7696</v>
      </c>
      <c r="BY2316" t="s">
        <v>7697</v>
      </c>
      <c r="BZ2316">
        <v>38055</v>
      </c>
      <c r="CA2316">
        <v>-117.096843897776</v>
      </c>
      <c r="CB2316">
        <v>32.829438776782901</v>
      </c>
      <c r="CD2316">
        <f xml:space="preserve"> _xlfn.XLOOKUP(AB2316,[1]Sheet1!B:B,[1]Sheet1!Y:Y,"Not Found")</f>
        <v>108219</v>
      </c>
      <c r="CE2316">
        <f xml:space="preserve"> _xlfn.XLOOKUP(AB2316,[1]Sheet1!B:B,[1]Sheet1!AA:AA, "Not Found")</f>
        <v>135016</v>
      </c>
      <c r="CH2316">
        <f t="shared" ca="1" si="73"/>
        <v>0.47933413004048708</v>
      </c>
    </row>
    <row r="2317" spans="1:86" x14ac:dyDescent="0.3">
      <c r="A2317">
        <v>7315</v>
      </c>
      <c r="B2317" t="s">
        <v>0</v>
      </c>
      <c r="C2317" t="s">
        <v>9876</v>
      </c>
      <c r="D2317" s="3">
        <v>37683386089064</v>
      </c>
      <c r="E2317" t="s">
        <v>7696</v>
      </c>
      <c r="F2317" t="s">
        <v>9877</v>
      </c>
      <c r="G2317" t="s">
        <v>4</v>
      </c>
      <c r="H2317" t="s">
        <v>7688</v>
      </c>
      <c r="I2317" t="s">
        <v>7697</v>
      </c>
      <c r="J2317" t="s">
        <v>9878</v>
      </c>
      <c r="K2317" t="s">
        <v>35</v>
      </c>
      <c r="L2317" t="s">
        <v>9</v>
      </c>
      <c r="M2317" s="1">
        <v>29403</v>
      </c>
      <c r="O2317" t="s">
        <v>35</v>
      </c>
      <c r="P2317" t="s">
        <v>36</v>
      </c>
      <c r="Q2317" t="s">
        <v>37</v>
      </c>
      <c r="R2317" t="s">
        <v>12</v>
      </c>
      <c r="U2317" t="s">
        <v>12</v>
      </c>
      <c r="V2317" t="s">
        <v>12</v>
      </c>
      <c r="W2317" t="s">
        <v>13</v>
      </c>
      <c r="X2317" t="s">
        <v>12</v>
      </c>
      <c r="Y2317" t="s">
        <v>14</v>
      </c>
      <c r="Z2317" t="s">
        <v>9879</v>
      </c>
      <c r="AA2317" t="s">
        <v>7688</v>
      </c>
      <c r="AB2317">
        <v>92126</v>
      </c>
      <c r="AC2317" t="str">
        <f t="shared" si="72"/>
        <v>9225 Hillery Dr., San Diego, CA 92126</v>
      </c>
      <c r="AD2317" t="s">
        <v>17</v>
      </c>
      <c r="AE2317" t="s">
        <v>7731</v>
      </c>
      <c r="AF2317" t="s">
        <v>312</v>
      </c>
      <c r="AG2317" t="s">
        <v>7732</v>
      </c>
      <c r="AH2317" s="2" t="s">
        <v>21</v>
      </c>
      <c r="AI2317">
        <v>32.912299789999999</v>
      </c>
      <c r="AJ2317">
        <v>-117.12626290999999</v>
      </c>
      <c r="AK2317">
        <v>438</v>
      </c>
      <c r="AL2317">
        <v>33</v>
      </c>
      <c r="AM2317">
        <v>7.5</v>
      </c>
      <c r="AN2317">
        <v>0</v>
      </c>
      <c r="AO2317">
        <v>0</v>
      </c>
      <c r="AP2317">
        <v>63</v>
      </c>
      <c r="AQ2317">
        <v>14.4</v>
      </c>
      <c r="AR2317">
        <v>73</v>
      </c>
      <c r="AS2317">
        <v>16.7</v>
      </c>
      <c r="AT2317">
        <v>192</v>
      </c>
      <c r="AU2317">
        <v>43.8</v>
      </c>
      <c r="AV2317">
        <v>2</v>
      </c>
      <c r="AW2317">
        <v>0.5</v>
      </c>
      <c r="AX2317">
        <v>29</v>
      </c>
      <c r="AY2317">
        <v>6.6</v>
      </c>
      <c r="AZ2317">
        <v>45</v>
      </c>
      <c r="BA2317">
        <v>10.3</v>
      </c>
      <c r="BB2317">
        <v>1</v>
      </c>
      <c r="BC2317">
        <v>0.2</v>
      </c>
      <c r="BD2317">
        <v>155</v>
      </c>
      <c r="BE2317">
        <v>35.4</v>
      </c>
      <c r="BF2317">
        <v>2</v>
      </c>
      <c r="BG2317">
        <v>0.5</v>
      </c>
      <c r="BH2317">
        <v>61</v>
      </c>
      <c r="BI2317">
        <v>13.9</v>
      </c>
      <c r="BJ2317">
        <v>2</v>
      </c>
      <c r="BK2317">
        <v>0.5</v>
      </c>
      <c r="BL2317">
        <v>308</v>
      </c>
      <c r="BM2317">
        <v>70.3</v>
      </c>
      <c r="BN2317">
        <v>67</v>
      </c>
      <c r="BO2317">
        <v>15.3</v>
      </c>
      <c r="BP2317">
        <v>306</v>
      </c>
      <c r="BQ2317">
        <v>69.900000000000006</v>
      </c>
      <c r="BR2317" t="s">
        <v>7695</v>
      </c>
      <c r="BS2317" t="s">
        <v>7688</v>
      </c>
      <c r="BX2317" t="s">
        <v>7696</v>
      </c>
      <c r="BY2317" t="s">
        <v>7697</v>
      </c>
      <c r="BZ2317">
        <v>38061</v>
      </c>
      <c r="CA2317">
        <v>-117.12626290847901</v>
      </c>
      <c r="CB2317">
        <v>32.912299785834797</v>
      </c>
      <c r="CD2317">
        <f xml:space="preserve"> _xlfn.XLOOKUP(AB2317,[1]Sheet1!B:B,[1]Sheet1!Y:Y,"Not Found")</f>
        <v>123232</v>
      </c>
      <c r="CE2317">
        <f xml:space="preserve"> _xlfn.XLOOKUP(AB2317,[1]Sheet1!B:B,[1]Sheet1!AA:AA, "Not Found")</f>
        <v>148733</v>
      </c>
      <c r="CH2317">
        <f t="shared" ca="1" si="73"/>
        <v>0.33649123654045487</v>
      </c>
    </row>
    <row r="2318" spans="1:86" x14ac:dyDescent="0.3">
      <c r="A2318">
        <v>7316</v>
      </c>
      <c r="B2318" t="s">
        <v>0</v>
      </c>
      <c r="C2318" t="s">
        <v>9880</v>
      </c>
      <c r="D2318" s="3">
        <v>37683386093256</v>
      </c>
      <c r="E2318" t="s">
        <v>7696</v>
      </c>
      <c r="F2318" t="s">
        <v>9881</v>
      </c>
      <c r="G2318" t="s">
        <v>4</v>
      </c>
      <c r="H2318" t="s">
        <v>7688</v>
      </c>
      <c r="I2318" t="s">
        <v>7697</v>
      </c>
      <c r="J2318" t="s">
        <v>8389</v>
      </c>
      <c r="K2318" t="s">
        <v>35</v>
      </c>
      <c r="L2318" t="s">
        <v>9</v>
      </c>
      <c r="M2318" s="1">
        <v>29403</v>
      </c>
      <c r="O2318" t="s">
        <v>35</v>
      </c>
      <c r="P2318" t="s">
        <v>36</v>
      </c>
      <c r="Q2318" t="s">
        <v>37</v>
      </c>
      <c r="R2318" t="s">
        <v>12</v>
      </c>
      <c r="U2318" t="s">
        <v>12</v>
      </c>
      <c r="V2318" t="s">
        <v>12</v>
      </c>
      <c r="W2318" t="s">
        <v>13</v>
      </c>
      <c r="X2318" t="s">
        <v>12</v>
      </c>
      <c r="Y2318" t="s">
        <v>14</v>
      </c>
      <c r="Z2318" t="s">
        <v>9882</v>
      </c>
      <c r="AA2318" t="s">
        <v>7688</v>
      </c>
      <c r="AB2318">
        <v>92124</v>
      </c>
      <c r="AC2318" t="str">
        <f t="shared" si="72"/>
        <v>4343 Shields St., San Diego, CA 92124</v>
      </c>
      <c r="AD2318" t="s">
        <v>17</v>
      </c>
      <c r="AE2318" t="s">
        <v>7731</v>
      </c>
      <c r="AF2318" t="s">
        <v>1475</v>
      </c>
      <c r="AG2318" t="s">
        <v>7732</v>
      </c>
      <c r="AH2318" s="2" t="s">
        <v>21</v>
      </c>
      <c r="AI2318">
        <v>32.818138779999998</v>
      </c>
      <c r="AJ2318">
        <v>-117.1060439</v>
      </c>
      <c r="AK2318">
        <v>686</v>
      </c>
      <c r="AL2318">
        <v>64</v>
      </c>
      <c r="AM2318">
        <v>9.3000000000000007</v>
      </c>
      <c r="AN2318">
        <v>4</v>
      </c>
      <c r="AO2318">
        <v>0.6</v>
      </c>
      <c r="AP2318">
        <v>7</v>
      </c>
      <c r="AQ2318">
        <v>1</v>
      </c>
      <c r="AR2318">
        <v>18</v>
      </c>
      <c r="AS2318">
        <v>2.6</v>
      </c>
      <c r="AT2318">
        <v>227</v>
      </c>
      <c r="AU2318">
        <v>33.1</v>
      </c>
      <c r="AV2318">
        <v>5</v>
      </c>
      <c r="AW2318">
        <v>0.7</v>
      </c>
      <c r="AX2318">
        <v>253</v>
      </c>
      <c r="AY2318">
        <v>36.9</v>
      </c>
      <c r="AZ2318">
        <v>108</v>
      </c>
      <c r="BA2318">
        <v>15.7</v>
      </c>
      <c r="BB2318">
        <v>0</v>
      </c>
      <c r="BC2318">
        <v>0</v>
      </c>
      <c r="BD2318">
        <v>29</v>
      </c>
      <c r="BE2318">
        <v>4.2</v>
      </c>
      <c r="BF2318">
        <v>1</v>
      </c>
      <c r="BG2318">
        <v>0.1</v>
      </c>
      <c r="BH2318">
        <v>4</v>
      </c>
      <c r="BI2318">
        <v>0.6</v>
      </c>
      <c r="BJ2318">
        <v>0</v>
      </c>
      <c r="BK2318">
        <v>0</v>
      </c>
      <c r="BL2318">
        <v>457</v>
      </c>
      <c r="BM2318">
        <v>66.599999999999994</v>
      </c>
      <c r="BN2318">
        <v>140</v>
      </c>
      <c r="BO2318">
        <v>20.399999999999999</v>
      </c>
      <c r="BP2318">
        <v>457</v>
      </c>
      <c r="BQ2318">
        <v>66.599999999999994</v>
      </c>
      <c r="BR2318" t="s">
        <v>7695</v>
      </c>
      <c r="BS2318" t="s">
        <v>7688</v>
      </c>
      <c r="BX2318" t="s">
        <v>7696</v>
      </c>
      <c r="BY2318" t="s">
        <v>7697</v>
      </c>
      <c r="BZ2318">
        <v>38024</v>
      </c>
      <c r="CA2318">
        <v>-117.106043898721</v>
      </c>
      <c r="CB2318">
        <v>32.818138775986597</v>
      </c>
      <c r="CD2318">
        <f xml:space="preserve"> _xlfn.XLOOKUP(AB2318,[1]Sheet1!B:B,[1]Sheet1!Y:Y,"Not Found")</f>
        <v>108219</v>
      </c>
      <c r="CE2318">
        <f xml:space="preserve"> _xlfn.XLOOKUP(AB2318,[1]Sheet1!B:B,[1]Sheet1!AA:AA, "Not Found")</f>
        <v>135016</v>
      </c>
      <c r="CH2318">
        <f t="shared" ca="1" si="73"/>
        <v>0.18682370662749348</v>
      </c>
    </row>
    <row r="2319" spans="1:86" x14ac:dyDescent="0.3">
      <c r="A2319">
        <v>7317</v>
      </c>
      <c r="B2319" t="s">
        <v>0</v>
      </c>
      <c r="C2319" t="s">
        <v>9883</v>
      </c>
      <c r="D2319" s="3">
        <v>37683386096051</v>
      </c>
      <c r="E2319" t="s">
        <v>7696</v>
      </c>
      <c r="F2319" t="s">
        <v>9884</v>
      </c>
      <c r="G2319" t="s">
        <v>4</v>
      </c>
      <c r="H2319" t="s">
        <v>7688</v>
      </c>
      <c r="I2319" t="s">
        <v>7697</v>
      </c>
      <c r="J2319" t="s">
        <v>9885</v>
      </c>
      <c r="K2319" t="s">
        <v>35</v>
      </c>
      <c r="L2319" t="s">
        <v>9</v>
      </c>
      <c r="M2319" s="1">
        <v>29403</v>
      </c>
      <c r="O2319" t="s">
        <v>35</v>
      </c>
      <c r="P2319" t="s">
        <v>36</v>
      </c>
      <c r="Q2319" t="s">
        <v>37</v>
      </c>
      <c r="R2319" t="s">
        <v>12</v>
      </c>
      <c r="U2319" t="s">
        <v>12</v>
      </c>
      <c r="V2319" t="s">
        <v>12</v>
      </c>
      <c r="W2319" t="s">
        <v>13</v>
      </c>
      <c r="X2319" t="s">
        <v>12</v>
      </c>
      <c r="Y2319" t="s">
        <v>14</v>
      </c>
      <c r="Z2319" t="s">
        <v>9886</v>
      </c>
      <c r="AA2319" t="s">
        <v>7688</v>
      </c>
      <c r="AB2319">
        <v>92124</v>
      </c>
      <c r="AC2319" t="str">
        <f t="shared" si="72"/>
        <v>3303 Taussig St., San Diego, CA 92124</v>
      </c>
      <c r="AD2319" t="s">
        <v>17</v>
      </c>
      <c r="AE2319" t="s">
        <v>7731</v>
      </c>
      <c r="AF2319" t="s">
        <v>1475</v>
      </c>
      <c r="AG2319" t="s">
        <v>7732</v>
      </c>
      <c r="AH2319" s="2" t="s">
        <v>21</v>
      </c>
      <c r="AI2319">
        <v>32.806220770000003</v>
      </c>
      <c r="AJ2319">
        <v>-117.1084669</v>
      </c>
      <c r="AK2319">
        <v>705</v>
      </c>
      <c r="AL2319">
        <v>70</v>
      </c>
      <c r="AM2319">
        <v>9.9</v>
      </c>
      <c r="AN2319">
        <v>6</v>
      </c>
      <c r="AO2319">
        <v>0.9</v>
      </c>
      <c r="AP2319">
        <v>5</v>
      </c>
      <c r="AQ2319">
        <v>0.7</v>
      </c>
      <c r="AR2319">
        <v>14</v>
      </c>
      <c r="AS2319">
        <v>2</v>
      </c>
      <c r="AT2319">
        <v>225</v>
      </c>
      <c r="AU2319">
        <v>31.9</v>
      </c>
      <c r="AV2319">
        <v>4</v>
      </c>
      <c r="AW2319">
        <v>0.6</v>
      </c>
      <c r="AX2319">
        <v>280</v>
      </c>
      <c r="AY2319">
        <v>39.700000000000003</v>
      </c>
      <c r="AZ2319">
        <v>101</v>
      </c>
      <c r="BA2319">
        <v>14.3</v>
      </c>
      <c r="BB2319">
        <v>0</v>
      </c>
      <c r="BC2319">
        <v>0</v>
      </c>
      <c r="BD2319">
        <v>23</v>
      </c>
      <c r="BE2319">
        <v>3.3</v>
      </c>
      <c r="BF2319">
        <v>0</v>
      </c>
      <c r="BG2319">
        <v>0</v>
      </c>
      <c r="BH2319">
        <v>4</v>
      </c>
      <c r="BI2319">
        <v>0.6</v>
      </c>
      <c r="BJ2319">
        <v>0</v>
      </c>
      <c r="BK2319">
        <v>0</v>
      </c>
      <c r="BL2319">
        <v>458</v>
      </c>
      <c r="BM2319">
        <v>65</v>
      </c>
      <c r="BN2319">
        <v>139</v>
      </c>
      <c r="BO2319">
        <v>19.7</v>
      </c>
      <c r="BP2319">
        <v>458</v>
      </c>
      <c r="BQ2319">
        <v>65</v>
      </c>
      <c r="BR2319" t="s">
        <v>7695</v>
      </c>
      <c r="BS2319" t="s">
        <v>7688</v>
      </c>
      <c r="BX2319" t="s">
        <v>7696</v>
      </c>
      <c r="BY2319" t="s">
        <v>7697</v>
      </c>
      <c r="BZ2319">
        <v>37991</v>
      </c>
      <c r="CA2319">
        <v>-117.108466898849</v>
      </c>
      <c r="CB2319">
        <v>32.8062207736575</v>
      </c>
      <c r="CD2319">
        <f xml:space="preserve"> _xlfn.XLOOKUP(AB2319,[1]Sheet1!B:B,[1]Sheet1!Y:Y,"Not Found")</f>
        <v>108219</v>
      </c>
      <c r="CE2319">
        <f xml:space="preserve"> _xlfn.XLOOKUP(AB2319,[1]Sheet1!B:B,[1]Sheet1!AA:AA, "Not Found")</f>
        <v>135016</v>
      </c>
      <c r="CH2319">
        <f t="shared" ca="1" si="73"/>
        <v>0.39093542542603621</v>
      </c>
    </row>
    <row r="2320" spans="1:86" x14ac:dyDescent="0.3">
      <c r="A2320">
        <v>7318</v>
      </c>
      <c r="B2320" t="s">
        <v>0</v>
      </c>
      <c r="C2320" t="s">
        <v>9887</v>
      </c>
      <c r="D2320" s="3">
        <v>37683386096598</v>
      </c>
      <c r="E2320" t="s">
        <v>7696</v>
      </c>
      <c r="F2320" t="s">
        <v>9888</v>
      </c>
      <c r="G2320" t="s">
        <v>4</v>
      </c>
      <c r="H2320" t="s">
        <v>7688</v>
      </c>
      <c r="I2320" t="s">
        <v>7697</v>
      </c>
      <c r="J2320" t="s">
        <v>9889</v>
      </c>
      <c r="K2320" t="s">
        <v>113</v>
      </c>
      <c r="L2320" t="s">
        <v>9</v>
      </c>
      <c r="M2320" s="1">
        <v>29403</v>
      </c>
      <c r="O2320" t="s">
        <v>113</v>
      </c>
      <c r="P2320" t="s">
        <v>75</v>
      </c>
      <c r="Q2320" t="s">
        <v>96</v>
      </c>
      <c r="R2320" t="s">
        <v>12</v>
      </c>
      <c r="U2320" t="s">
        <v>12</v>
      </c>
      <c r="V2320" t="s">
        <v>12</v>
      </c>
      <c r="W2320" t="s">
        <v>12</v>
      </c>
      <c r="X2320" t="s">
        <v>12</v>
      </c>
      <c r="Y2320" t="s">
        <v>14</v>
      </c>
      <c r="Z2320" t="s">
        <v>9890</v>
      </c>
      <c r="AA2320" t="s">
        <v>7688</v>
      </c>
      <c r="AB2320">
        <v>92122</v>
      </c>
      <c r="AC2320" t="str">
        <f t="shared" si="72"/>
        <v>6298 Radcliffe Dr., San Diego, CA 92122</v>
      </c>
      <c r="AD2320" t="s">
        <v>17</v>
      </c>
      <c r="AE2320" t="s">
        <v>7731</v>
      </c>
      <c r="AF2320" t="s">
        <v>312</v>
      </c>
      <c r="AG2320" t="s">
        <v>7982</v>
      </c>
      <c r="AH2320" s="2" t="s">
        <v>21</v>
      </c>
      <c r="AI2320">
        <v>32.852939769999999</v>
      </c>
      <c r="AJ2320">
        <v>-117.20662692000001</v>
      </c>
      <c r="AK2320">
        <v>838</v>
      </c>
      <c r="AL2320">
        <v>18</v>
      </c>
      <c r="AM2320">
        <v>2.1</v>
      </c>
      <c r="AN2320">
        <v>3</v>
      </c>
      <c r="AO2320">
        <v>0.4</v>
      </c>
      <c r="AP2320">
        <v>119</v>
      </c>
      <c r="AQ2320">
        <v>14.2</v>
      </c>
      <c r="AR2320">
        <v>9</v>
      </c>
      <c r="AS2320">
        <v>1.1000000000000001</v>
      </c>
      <c r="AT2320">
        <v>255</v>
      </c>
      <c r="AU2320">
        <v>30.4</v>
      </c>
      <c r="AV2320">
        <v>1</v>
      </c>
      <c r="AW2320">
        <v>0.1</v>
      </c>
      <c r="AX2320">
        <v>331</v>
      </c>
      <c r="AY2320">
        <v>39.5</v>
      </c>
      <c r="AZ2320">
        <v>100</v>
      </c>
      <c r="BA2320">
        <v>11.9</v>
      </c>
      <c r="BB2320">
        <v>2</v>
      </c>
      <c r="BC2320">
        <v>0.2</v>
      </c>
      <c r="BD2320">
        <v>66</v>
      </c>
      <c r="BE2320">
        <v>7.9</v>
      </c>
      <c r="BF2320">
        <v>1</v>
      </c>
      <c r="BG2320">
        <v>0.1</v>
      </c>
      <c r="BH2320">
        <v>34</v>
      </c>
      <c r="BI2320">
        <v>4.0999999999999996</v>
      </c>
      <c r="BJ2320">
        <v>1</v>
      </c>
      <c r="BK2320">
        <v>0.1</v>
      </c>
      <c r="BL2320">
        <v>357</v>
      </c>
      <c r="BM2320">
        <v>42.6</v>
      </c>
      <c r="BN2320">
        <v>128</v>
      </c>
      <c r="BO2320">
        <v>15.3</v>
      </c>
      <c r="BP2320">
        <v>355</v>
      </c>
      <c r="BQ2320">
        <v>42.4</v>
      </c>
      <c r="BR2320" t="s">
        <v>7695</v>
      </c>
      <c r="BS2320" t="s">
        <v>7688</v>
      </c>
      <c r="BX2320" t="s">
        <v>7696</v>
      </c>
      <c r="BY2320" t="s">
        <v>7697</v>
      </c>
      <c r="BZ2320">
        <v>38052</v>
      </c>
      <c r="CA2320">
        <v>-117.206626917812</v>
      </c>
      <c r="CB2320">
        <v>32.852939773838898</v>
      </c>
      <c r="CD2320">
        <f xml:space="preserve"> _xlfn.XLOOKUP(AB2320,[1]Sheet1!B:B,[1]Sheet1!Y:Y,"Not Found")</f>
        <v>98825</v>
      </c>
      <c r="CE2320">
        <f xml:space="preserve"> _xlfn.XLOOKUP(AB2320,[1]Sheet1!B:B,[1]Sheet1!AA:AA, "Not Found")</f>
        <v>132894</v>
      </c>
      <c r="CH2320">
        <f t="shared" ca="1" si="73"/>
        <v>0.22933696231751288</v>
      </c>
    </row>
    <row r="2321" spans="1:86" x14ac:dyDescent="0.3">
      <c r="A2321">
        <v>7319</v>
      </c>
      <c r="B2321" t="s">
        <v>0</v>
      </c>
      <c r="C2321" t="s">
        <v>9891</v>
      </c>
      <c r="D2321" s="3">
        <v>37683386096879</v>
      </c>
      <c r="E2321" t="s">
        <v>7696</v>
      </c>
      <c r="F2321" t="s">
        <v>9892</v>
      </c>
      <c r="G2321" t="s">
        <v>4</v>
      </c>
      <c r="H2321" t="s">
        <v>7688</v>
      </c>
      <c r="I2321" t="s">
        <v>7697</v>
      </c>
      <c r="J2321" t="s">
        <v>9893</v>
      </c>
      <c r="K2321" t="s">
        <v>35</v>
      </c>
      <c r="L2321" t="s">
        <v>9</v>
      </c>
      <c r="M2321" s="1">
        <v>29403</v>
      </c>
      <c r="O2321" t="s">
        <v>35</v>
      </c>
      <c r="P2321" t="s">
        <v>36</v>
      </c>
      <c r="Q2321" t="s">
        <v>37</v>
      </c>
      <c r="R2321" t="s">
        <v>12</v>
      </c>
      <c r="U2321" t="s">
        <v>12</v>
      </c>
      <c r="V2321" t="s">
        <v>12</v>
      </c>
      <c r="W2321" t="s">
        <v>12</v>
      </c>
      <c r="X2321" t="s">
        <v>12</v>
      </c>
      <c r="Y2321" t="s">
        <v>14</v>
      </c>
      <c r="Z2321" t="s">
        <v>9894</v>
      </c>
      <c r="AA2321" t="s">
        <v>7688</v>
      </c>
      <c r="AB2321">
        <v>92120</v>
      </c>
      <c r="AC2321" t="str">
        <f t="shared" si="72"/>
        <v>6425 Cibola Rd., San Diego, CA 92120</v>
      </c>
      <c r="AD2321" t="s">
        <v>17</v>
      </c>
      <c r="AE2321" t="s">
        <v>7731</v>
      </c>
      <c r="AF2321" t="s">
        <v>1475</v>
      </c>
      <c r="AG2321" t="s">
        <v>7732</v>
      </c>
      <c r="AH2321" s="2" t="s">
        <v>21</v>
      </c>
      <c r="AI2321">
        <v>32.804945779999997</v>
      </c>
      <c r="AJ2321">
        <v>-117.05352489000001</v>
      </c>
      <c r="AK2321">
        <v>542</v>
      </c>
      <c r="AL2321">
        <v>7</v>
      </c>
      <c r="AM2321">
        <v>1.3</v>
      </c>
      <c r="AN2321">
        <v>2</v>
      </c>
      <c r="AO2321">
        <v>0.4</v>
      </c>
      <c r="AP2321">
        <v>21</v>
      </c>
      <c r="AQ2321">
        <v>3.9</v>
      </c>
      <c r="AR2321">
        <v>6</v>
      </c>
      <c r="AS2321">
        <v>1.1000000000000001</v>
      </c>
      <c r="AT2321">
        <v>103</v>
      </c>
      <c r="AU2321">
        <v>19</v>
      </c>
      <c r="AV2321">
        <v>0</v>
      </c>
      <c r="AW2321">
        <v>0</v>
      </c>
      <c r="AX2321">
        <v>323</v>
      </c>
      <c r="AY2321">
        <v>59.6</v>
      </c>
      <c r="AZ2321">
        <v>79</v>
      </c>
      <c r="BA2321">
        <v>14.6</v>
      </c>
      <c r="BB2321">
        <v>1</v>
      </c>
      <c r="BC2321">
        <v>0.2</v>
      </c>
      <c r="BD2321">
        <v>10</v>
      </c>
      <c r="BE2321">
        <v>1.8</v>
      </c>
      <c r="BF2321">
        <v>0</v>
      </c>
      <c r="BG2321">
        <v>0</v>
      </c>
      <c r="BH2321">
        <v>2</v>
      </c>
      <c r="BI2321">
        <v>0.4</v>
      </c>
      <c r="BJ2321">
        <v>0</v>
      </c>
      <c r="BK2321">
        <v>0</v>
      </c>
      <c r="BL2321">
        <v>104</v>
      </c>
      <c r="BM2321">
        <v>19.2</v>
      </c>
      <c r="BN2321">
        <v>69</v>
      </c>
      <c r="BO2321">
        <v>12.7</v>
      </c>
      <c r="BP2321">
        <v>104</v>
      </c>
      <c r="BQ2321">
        <v>19.2</v>
      </c>
      <c r="BR2321" t="s">
        <v>7695</v>
      </c>
      <c r="BS2321" t="s">
        <v>7688</v>
      </c>
      <c r="BX2321" t="s">
        <v>7696</v>
      </c>
      <c r="BY2321" t="s">
        <v>7697</v>
      </c>
      <c r="BZ2321">
        <v>37970</v>
      </c>
      <c r="CA2321">
        <v>-117.053524889317</v>
      </c>
      <c r="CB2321">
        <v>32.804945777052197</v>
      </c>
      <c r="CD2321">
        <f xml:space="preserve"> _xlfn.XLOOKUP(AB2321,[1]Sheet1!B:B,[1]Sheet1!Y:Y,"Not Found")</f>
        <v>114579</v>
      </c>
      <c r="CE2321">
        <f xml:space="preserve"> _xlfn.XLOOKUP(AB2321,[1]Sheet1!B:B,[1]Sheet1!AA:AA, "Not Found")</f>
        <v>148156</v>
      </c>
      <c r="CH2321">
        <f t="shared" ca="1" si="73"/>
        <v>3.5942877385339189E-2</v>
      </c>
    </row>
    <row r="2322" spans="1:86" x14ac:dyDescent="0.3">
      <c r="A2322">
        <v>7320</v>
      </c>
      <c r="B2322" t="s">
        <v>0</v>
      </c>
      <c r="C2322" t="s">
        <v>9895</v>
      </c>
      <c r="D2322" s="3">
        <v>37683386097844</v>
      </c>
      <c r="E2322" t="s">
        <v>7696</v>
      </c>
      <c r="F2322" t="s">
        <v>9896</v>
      </c>
      <c r="G2322" t="s">
        <v>4</v>
      </c>
      <c r="H2322" t="s">
        <v>7688</v>
      </c>
      <c r="I2322" t="s">
        <v>7697</v>
      </c>
      <c r="J2322" t="s">
        <v>9897</v>
      </c>
      <c r="K2322" t="s">
        <v>113</v>
      </c>
      <c r="L2322" t="s">
        <v>9</v>
      </c>
      <c r="M2322" s="1">
        <v>29403</v>
      </c>
      <c r="O2322" t="s">
        <v>113</v>
      </c>
      <c r="P2322" t="s">
        <v>75</v>
      </c>
      <c r="Q2322" t="s">
        <v>96</v>
      </c>
      <c r="R2322" t="s">
        <v>12</v>
      </c>
      <c r="U2322" t="s">
        <v>12</v>
      </c>
      <c r="V2322" t="s">
        <v>12</v>
      </c>
      <c r="W2322" t="s">
        <v>13</v>
      </c>
      <c r="X2322" t="s">
        <v>12</v>
      </c>
      <c r="Y2322" t="s">
        <v>14</v>
      </c>
      <c r="Z2322" t="s">
        <v>9898</v>
      </c>
      <c r="AA2322" t="s">
        <v>7688</v>
      </c>
      <c r="AB2322">
        <v>92126</v>
      </c>
      <c r="AC2322" t="str">
        <f t="shared" si="72"/>
        <v>9230 Gold Coast Dr., San Diego, CA 92126</v>
      </c>
      <c r="AD2322" t="s">
        <v>17</v>
      </c>
      <c r="AE2322" t="s">
        <v>7731</v>
      </c>
      <c r="AF2322" t="s">
        <v>312</v>
      </c>
      <c r="AG2322" t="s">
        <v>7732</v>
      </c>
      <c r="AH2322" s="2" t="s">
        <v>21</v>
      </c>
      <c r="AI2322">
        <v>32.90695479</v>
      </c>
      <c r="AJ2322">
        <v>-117.12556091</v>
      </c>
      <c r="AK2322">
        <v>716</v>
      </c>
      <c r="AL2322">
        <v>36</v>
      </c>
      <c r="AM2322">
        <v>5</v>
      </c>
      <c r="AN2322">
        <v>3</v>
      </c>
      <c r="AO2322">
        <v>0.4</v>
      </c>
      <c r="AP2322">
        <v>129</v>
      </c>
      <c r="AQ2322">
        <v>18</v>
      </c>
      <c r="AR2322">
        <v>129</v>
      </c>
      <c r="AS2322">
        <v>18</v>
      </c>
      <c r="AT2322">
        <v>258</v>
      </c>
      <c r="AU2322">
        <v>36</v>
      </c>
      <c r="AV2322">
        <v>5</v>
      </c>
      <c r="AW2322">
        <v>0.7</v>
      </c>
      <c r="AX2322">
        <v>79</v>
      </c>
      <c r="AY2322">
        <v>11</v>
      </c>
      <c r="AZ2322">
        <v>76</v>
      </c>
      <c r="BA2322">
        <v>10.6</v>
      </c>
      <c r="BB2322">
        <v>1</v>
      </c>
      <c r="BC2322">
        <v>0.1</v>
      </c>
      <c r="BD2322">
        <v>95</v>
      </c>
      <c r="BE2322">
        <v>13.3</v>
      </c>
      <c r="BF2322">
        <v>2</v>
      </c>
      <c r="BG2322">
        <v>0.3</v>
      </c>
      <c r="BH2322">
        <v>56</v>
      </c>
      <c r="BI2322">
        <v>7.8</v>
      </c>
      <c r="BJ2322">
        <v>1</v>
      </c>
      <c r="BK2322">
        <v>0.1</v>
      </c>
      <c r="BL2322">
        <v>438</v>
      </c>
      <c r="BM2322">
        <v>61.2</v>
      </c>
      <c r="BN2322">
        <v>142</v>
      </c>
      <c r="BO2322">
        <v>19.8</v>
      </c>
      <c r="BP2322">
        <v>430</v>
      </c>
      <c r="BQ2322">
        <v>60.1</v>
      </c>
      <c r="BR2322" t="s">
        <v>7695</v>
      </c>
      <c r="BS2322" t="s">
        <v>7688</v>
      </c>
      <c r="BX2322" t="s">
        <v>7696</v>
      </c>
      <c r="BY2322" t="s">
        <v>7697</v>
      </c>
      <c r="BZ2322">
        <v>38062</v>
      </c>
      <c r="CA2322">
        <v>-117.125560908015</v>
      </c>
      <c r="CB2322">
        <v>32.906954785884103</v>
      </c>
      <c r="CD2322">
        <f xml:space="preserve"> _xlfn.XLOOKUP(AB2322,[1]Sheet1!B:B,[1]Sheet1!Y:Y,"Not Found")</f>
        <v>123232</v>
      </c>
      <c r="CE2322">
        <f xml:space="preserve"> _xlfn.XLOOKUP(AB2322,[1]Sheet1!B:B,[1]Sheet1!AA:AA, "Not Found")</f>
        <v>148733</v>
      </c>
      <c r="CH2322">
        <f t="shared" ca="1" si="73"/>
        <v>0.38507935435751206</v>
      </c>
    </row>
    <row r="2323" spans="1:86" x14ac:dyDescent="0.3">
      <c r="A2323">
        <v>7321</v>
      </c>
      <c r="B2323" t="s">
        <v>0</v>
      </c>
      <c r="C2323" t="s">
        <v>9899</v>
      </c>
      <c r="D2323" s="3">
        <v>37683386099055</v>
      </c>
      <c r="E2323" t="s">
        <v>7696</v>
      </c>
      <c r="F2323" t="s">
        <v>9900</v>
      </c>
      <c r="G2323" t="s">
        <v>4</v>
      </c>
      <c r="H2323" t="s">
        <v>7688</v>
      </c>
      <c r="I2323" t="s">
        <v>7697</v>
      </c>
      <c r="J2323" t="s">
        <v>9901</v>
      </c>
      <c r="K2323" t="s">
        <v>35</v>
      </c>
      <c r="L2323" t="s">
        <v>9</v>
      </c>
      <c r="M2323" s="1">
        <v>29403</v>
      </c>
      <c r="O2323" t="s">
        <v>35</v>
      </c>
      <c r="P2323" t="s">
        <v>36</v>
      </c>
      <c r="Q2323" t="s">
        <v>37</v>
      </c>
      <c r="R2323" t="s">
        <v>12</v>
      </c>
      <c r="U2323" t="s">
        <v>12</v>
      </c>
      <c r="V2323" t="s">
        <v>12</v>
      </c>
      <c r="W2323" t="s">
        <v>13</v>
      </c>
      <c r="X2323" t="s">
        <v>12</v>
      </c>
      <c r="Y2323" t="s">
        <v>14</v>
      </c>
      <c r="Z2323" t="s">
        <v>9902</v>
      </c>
      <c r="AA2323" t="s">
        <v>7688</v>
      </c>
      <c r="AB2323">
        <v>92122</v>
      </c>
      <c r="AC2323" t="str">
        <f t="shared" si="72"/>
        <v>3950 Berino Ct., San Diego, CA 92122</v>
      </c>
      <c r="AD2323" t="s">
        <v>17</v>
      </c>
      <c r="AE2323" t="s">
        <v>5185</v>
      </c>
      <c r="AF2323" t="s">
        <v>312</v>
      </c>
      <c r="AG2323" t="s">
        <v>7982</v>
      </c>
      <c r="AH2323" s="2" t="s">
        <v>21</v>
      </c>
      <c r="AI2323">
        <v>32.862980780000001</v>
      </c>
      <c r="AJ2323">
        <v>-117.22089192</v>
      </c>
      <c r="AK2323">
        <v>672</v>
      </c>
      <c r="AL2323">
        <v>12</v>
      </c>
      <c r="AM2323">
        <v>1.8</v>
      </c>
      <c r="AN2323">
        <v>2</v>
      </c>
      <c r="AO2323">
        <v>0.3</v>
      </c>
      <c r="AP2323">
        <v>251</v>
      </c>
      <c r="AQ2323">
        <v>37.4</v>
      </c>
      <c r="AR2323">
        <v>17</v>
      </c>
      <c r="AS2323">
        <v>2.5</v>
      </c>
      <c r="AT2323">
        <v>165</v>
      </c>
      <c r="AU2323">
        <v>24.6</v>
      </c>
      <c r="AV2323">
        <v>1</v>
      </c>
      <c r="AW2323">
        <v>0.1</v>
      </c>
      <c r="AX2323">
        <v>178</v>
      </c>
      <c r="AY2323">
        <v>26.5</v>
      </c>
      <c r="AZ2323">
        <v>45</v>
      </c>
      <c r="BA2323">
        <v>6.7</v>
      </c>
      <c r="BB2323">
        <v>1</v>
      </c>
      <c r="BC2323">
        <v>0.1</v>
      </c>
      <c r="BD2323">
        <v>245</v>
      </c>
      <c r="BE2323">
        <v>36.5</v>
      </c>
      <c r="BF2323">
        <v>0</v>
      </c>
      <c r="BG2323">
        <v>0</v>
      </c>
      <c r="BH2323">
        <v>18</v>
      </c>
      <c r="BI2323">
        <v>2.7</v>
      </c>
      <c r="BJ2323">
        <v>0</v>
      </c>
      <c r="BK2323">
        <v>0</v>
      </c>
      <c r="BL2323">
        <v>303</v>
      </c>
      <c r="BM2323">
        <v>45.1</v>
      </c>
      <c r="BN2323">
        <v>75</v>
      </c>
      <c r="BO2323">
        <v>11.2</v>
      </c>
      <c r="BP2323">
        <v>302</v>
      </c>
      <c r="BQ2323">
        <v>44.9</v>
      </c>
      <c r="BR2323" t="s">
        <v>7695</v>
      </c>
      <c r="BS2323" t="s">
        <v>7688</v>
      </c>
      <c r="BX2323" t="s">
        <v>7696</v>
      </c>
      <c r="BY2323" t="s">
        <v>7697</v>
      </c>
      <c r="BZ2323">
        <v>37972</v>
      </c>
      <c r="CA2323">
        <v>-117.220891921746</v>
      </c>
      <c r="CB2323">
        <v>32.8629807762591</v>
      </c>
      <c r="CD2323">
        <f xml:space="preserve"> _xlfn.XLOOKUP(AB2323,[1]Sheet1!B:B,[1]Sheet1!Y:Y,"Not Found")</f>
        <v>98825</v>
      </c>
      <c r="CE2323">
        <f xml:space="preserve"> _xlfn.XLOOKUP(AB2323,[1]Sheet1!B:B,[1]Sheet1!AA:AA, "Not Found")</f>
        <v>132894</v>
      </c>
      <c r="CH2323">
        <f t="shared" ca="1" si="73"/>
        <v>0.51952111440967319</v>
      </c>
    </row>
    <row r="2324" spans="1:86" x14ac:dyDescent="0.3">
      <c r="A2324">
        <v>7322</v>
      </c>
      <c r="B2324" t="s">
        <v>0</v>
      </c>
      <c r="C2324" t="s">
        <v>9903</v>
      </c>
      <c r="D2324" s="3">
        <v>37683386099063</v>
      </c>
      <c r="E2324" t="s">
        <v>7696</v>
      </c>
      <c r="F2324" t="s">
        <v>9904</v>
      </c>
      <c r="G2324" t="s">
        <v>4</v>
      </c>
      <c r="H2324" t="s">
        <v>7688</v>
      </c>
      <c r="I2324" t="s">
        <v>7697</v>
      </c>
      <c r="J2324" t="s">
        <v>9905</v>
      </c>
      <c r="K2324" t="s">
        <v>113</v>
      </c>
      <c r="L2324" t="s">
        <v>9</v>
      </c>
      <c r="M2324" s="1">
        <v>29403</v>
      </c>
      <c r="O2324" t="s">
        <v>113</v>
      </c>
      <c r="P2324" t="s">
        <v>75</v>
      </c>
      <c r="Q2324" t="s">
        <v>96</v>
      </c>
      <c r="R2324" t="s">
        <v>12</v>
      </c>
      <c r="U2324" t="s">
        <v>12</v>
      </c>
      <c r="V2324" t="s">
        <v>12</v>
      </c>
      <c r="W2324" t="s">
        <v>13</v>
      </c>
      <c r="X2324" t="s">
        <v>12</v>
      </c>
      <c r="Y2324" t="s">
        <v>14</v>
      </c>
      <c r="Z2324" t="s">
        <v>9906</v>
      </c>
      <c r="AA2324" t="s">
        <v>7688</v>
      </c>
      <c r="AB2324">
        <v>92124</v>
      </c>
      <c r="AC2324" t="str">
        <f t="shared" si="72"/>
        <v>4880 La Cuenta Dr., San Diego, CA 92124</v>
      </c>
      <c r="AD2324" t="s">
        <v>17</v>
      </c>
      <c r="AE2324" t="s">
        <v>7731</v>
      </c>
      <c r="AF2324" t="s">
        <v>1475</v>
      </c>
      <c r="AG2324" t="s">
        <v>7732</v>
      </c>
      <c r="AH2324" s="2" t="s">
        <v>21</v>
      </c>
      <c r="AI2324">
        <v>32.820282779999999</v>
      </c>
      <c r="AJ2324">
        <v>-117.1007989</v>
      </c>
      <c r="AK2324">
        <v>446</v>
      </c>
      <c r="AL2324">
        <v>49</v>
      </c>
      <c r="AM2324">
        <v>11</v>
      </c>
      <c r="AN2324">
        <v>2</v>
      </c>
      <c r="AO2324">
        <v>0.4</v>
      </c>
      <c r="AP2324">
        <v>13</v>
      </c>
      <c r="AQ2324">
        <v>2.9</v>
      </c>
      <c r="AR2324">
        <v>11</v>
      </c>
      <c r="AS2324">
        <v>2.5</v>
      </c>
      <c r="AT2324">
        <v>173</v>
      </c>
      <c r="AU2324">
        <v>38.799999999999997</v>
      </c>
      <c r="AV2324">
        <v>2</v>
      </c>
      <c r="AW2324">
        <v>0.4</v>
      </c>
      <c r="AX2324">
        <v>148</v>
      </c>
      <c r="AY2324">
        <v>33.200000000000003</v>
      </c>
      <c r="AZ2324">
        <v>48</v>
      </c>
      <c r="BA2324">
        <v>10.8</v>
      </c>
      <c r="BB2324">
        <v>0</v>
      </c>
      <c r="BC2324">
        <v>0</v>
      </c>
      <c r="BD2324">
        <v>18</v>
      </c>
      <c r="BE2324">
        <v>4</v>
      </c>
      <c r="BF2324">
        <v>1</v>
      </c>
      <c r="BG2324">
        <v>0.2</v>
      </c>
      <c r="BH2324">
        <v>10</v>
      </c>
      <c r="BI2324">
        <v>2.2000000000000002</v>
      </c>
      <c r="BJ2324">
        <v>0</v>
      </c>
      <c r="BK2324">
        <v>0</v>
      </c>
      <c r="BL2324">
        <v>298</v>
      </c>
      <c r="BM2324">
        <v>66.8</v>
      </c>
      <c r="BN2324">
        <v>116</v>
      </c>
      <c r="BO2324">
        <v>26</v>
      </c>
      <c r="BP2324">
        <v>298</v>
      </c>
      <c r="BQ2324">
        <v>66.8</v>
      </c>
      <c r="BR2324" t="s">
        <v>7695</v>
      </c>
      <c r="BS2324" t="s">
        <v>7688</v>
      </c>
      <c r="BX2324" t="s">
        <v>7696</v>
      </c>
      <c r="BY2324" t="s">
        <v>7697</v>
      </c>
      <c r="BZ2324">
        <v>37978</v>
      </c>
      <c r="CA2324">
        <v>-117.10079889821</v>
      </c>
      <c r="CB2324">
        <v>32.820282776070798</v>
      </c>
      <c r="CD2324">
        <f xml:space="preserve"> _xlfn.XLOOKUP(AB2324,[1]Sheet1!B:B,[1]Sheet1!Y:Y,"Not Found")</f>
        <v>108219</v>
      </c>
      <c r="CE2324">
        <f xml:space="preserve"> _xlfn.XLOOKUP(AB2324,[1]Sheet1!B:B,[1]Sheet1!AA:AA, "Not Found")</f>
        <v>135016</v>
      </c>
      <c r="CH2324">
        <f t="shared" ca="1" si="73"/>
        <v>0.89043134908391242</v>
      </c>
    </row>
    <row r="2325" spans="1:86" x14ac:dyDescent="0.3">
      <c r="A2325">
        <v>7323</v>
      </c>
      <c r="B2325" t="s">
        <v>0</v>
      </c>
      <c r="C2325" t="s">
        <v>9907</v>
      </c>
      <c r="D2325" s="3">
        <v>37683386099071</v>
      </c>
      <c r="E2325" t="s">
        <v>7696</v>
      </c>
      <c r="F2325" t="s">
        <v>9908</v>
      </c>
      <c r="G2325" t="s">
        <v>4</v>
      </c>
      <c r="H2325" t="s">
        <v>7688</v>
      </c>
      <c r="I2325" t="s">
        <v>7697</v>
      </c>
      <c r="J2325" t="s">
        <v>9909</v>
      </c>
      <c r="K2325" t="s">
        <v>35</v>
      </c>
      <c r="L2325" t="s">
        <v>9</v>
      </c>
      <c r="M2325" s="1">
        <v>29403</v>
      </c>
      <c r="O2325" t="s">
        <v>35</v>
      </c>
      <c r="P2325" t="s">
        <v>36</v>
      </c>
      <c r="Q2325" t="s">
        <v>37</v>
      </c>
      <c r="R2325" t="s">
        <v>12</v>
      </c>
      <c r="U2325" t="s">
        <v>12</v>
      </c>
      <c r="V2325" t="s">
        <v>12</v>
      </c>
      <c r="W2325" t="s">
        <v>12</v>
      </c>
      <c r="X2325" t="s">
        <v>12</v>
      </c>
      <c r="Y2325" t="s">
        <v>14</v>
      </c>
      <c r="Z2325" t="s">
        <v>9910</v>
      </c>
      <c r="AA2325" t="s">
        <v>7688</v>
      </c>
      <c r="AB2325">
        <v>92131</v>
      </c>
      <c r="AC2325" t="str">
        <f t="shared" si="72"/>
        <v>10050 Avenida Magnifica, San Diego, CA 92131</v>
      </c>
      <c r="AD2325" t="s">
        <v>17</v>
      </c>
      <c r="AE2325" t="s">
        <v>7731</v>
      </c>
      <c r="AF2325" t="s">
        <v>312</v>
      </c>
      <c r="AG2325" t="s">
        <v>7703</v>
      </c>
      <c r="AH2325" s="2" t="s">
        <v>21</v>
      </c>
      <c r="AI2325">
        <v>32.907994789999996</v>
      </c>
      <c r="AJ2325">
        <v>-117.0841449</v>
      </c>
      <c r="AK2325">
        <v>714</v>
      </c>
      <c r="AL2325">
        <v>5</v>
      </c>
      <c r="AM2325">
        <v>0.7</v>
      </c>
      <c r="AN2325">
        <v>1</v>
      </c>
      <c r="AO2325">
        <v>0.1</v>
      </c>
      <c r="AP2325">
        <v>90</v>
      </c>
      <c r="AQ2325">
        <v>12.6</v>
      </c>
      <c r="AR2325">
        <v>22</v>
      </c>
      <c r="AS2325">
        <v>3.1</v>
      </c>
      <c r="AT2325">
        <v>102</v>
      </c>
      <c r="AU2325">
        <v>14.3</v>
      </c>
      <c r="AV2325">
        <v>0</v>
      </c>
      <c r="AW2325">
        <v>0</v>
      </c>
      <c r="AX2325">
        <v>382</v>
      </c>
      <c r="AY2325">
        <v>53.5</v>
      </c>
      <c r="AZ2325">
        <v>112</v>
      </c>
      <c r="BA2325">
        <v>15.7</v>
      </c>
      <c r="BB2325">
        <v>0</v>
      </c>
      <c r="BC2325">
        <v>0</v>
      </c>
      <c r="BD2325">
        <v>42</v>
      </c>
      <c r="BE2325">
        <v>5.9</v>
      </c>
      <c r="BF2325">
        <v>0</v>
      </c>
      <c r="BG2325">
        <v>0</v>
      </c>
      <c r="BH2325">
        <v>1</v>
      </c>
      <c r="BI2325">
        <v>0.1</v>
      </c>
      <c r="BJ2325">
        <v>0</v>
      </c>
      <c r="BK2325">
        <v>0</v>
      </c>
      <c r="BL2325">
        <v>89</v>
      </c>
      <c r="BM2325">
        <v>12.5</v>
      </c>
      <c r="BN2325">
        <v>65</v>
      </c>
      <c r="BO2325">
        <v>9.1</v>
      </c>
      <c r="BP2325">
        <v>89</v>
      </c>
      <c r="BQ2325">
        <v>12.5</v>
      </c>
      <c r="BR2325" t="s">
        <v>7695</v>
      </c>
      <c r="BS2325" t="s">
        <v>7688</v>
      </c>
      <c r="BX2325" t="s">
        <v>7696</v>
      </c>
      <c r="BY2325" t="s">
        <v>7697</v>
      </c>
      <c r="BZ2325">
        <v>38002</v>
      </c>
      <c r="CA2325">
        <v>-117.08414490157701</v>
      </c>
      <c r="CB2325">
        <v>32.9079947870326</v>
      </c>
      <c r="CD2325">
        <f xml:space="preserve"> _xlfn.XLOOKUP(AB2325,[1]Sheet1!B:B,[1]Sheet1!Y:Y,"Not Found")</f>
        <v>181281</v>
      </c>
      <c r="CE2325">
        <f xml:space="preserve"> _xlfn.XLOOKUP(AB2325,[1]Sheet1!B:B,[1]Sheet1!AA:AA, "Not Found")</f>
        <v>219877</v>
      </c>
      <c r="CH2325">
        <f t="shared" ca="1" si="73"/>
        <v>0.53739022740590947</v>
      </c>
    </row>
    <row r="2326" spans="1:86" x14ac:dyDescent="0.3">
      <c r="A2326">
        <v>7324</v>
      </c>
      <c r="B2326" t="s">
        <v>0</v>
      </c>
      <c r="C2326" t="s">
        <v>9911</v>
      </c>
      <c r="D2326" s="3">
        <v>37683386099089</v>
      </c>
      <c r="E2326" t="s">
        <v>7696</v>
      </c>
      <c r="F2326" t="s">
        <v>9912</v>
      </c>
      <c r="G2326" t="s">
        <v>4</v>
      </c>
      <c r="H2326" t="s">
        <v>7688</v>
      </c>
      <c r="I2326" t="s">
        <v>7697</v>
      </c>
      <c r="J2326" t="s">
        <v>6332</v>
      </c>
      <c r="K2326" t="s">
        <v>35</v>
      </c>
      <c r="L2326" t="s">
        <v>9</v>
      </c>
      <c r="M2326" s="1">
        <v>29403</v>
      </c>
      <c r="O2326" t="s">
        <v>35</v>
      </c>
      <c r="P2326" t="s">
        <v>36</v>
      </c>
      <c r="Q2326" t="s">
        <v>37</v>
      </c>
      <c r="R2326" t="s">
        <v>12</v>
      </c>
      <c r="U2326" t="s">
        <v>12</v>
      </c>
      <c r="V2326" t="s">
        <v>12</v>
      </c>
      <c r="W2326" t="s">
        <v>12</v>
      </c>
      <c r="X2326" t="s">
        <v>12</v>
      </c>
      <c r="Y2326" t="s">
        <v>14</v>
      </c>
      <c r="Z2326" t="s">
        <v>9913</v>
      </c>
      <c r="AA2326" t="s">
        <v>7688</v>
      </c>
      <c r="AB2326">
        <v>92124</v>
      </c>
      <c r="AC2326" t="str">
        <f t="shared" si="72"/>
        <v>5606 Antigua Blvd., San Diego, CA 92124</v>
      </c>
      <c r="AD2326" t="s">
        <v>17</v>
      </c>
      <c r="AE2326" t="s">
        <v>7731</v>
      </c>
      <c r="AF2326" t="s">
        <v>1475</v>
      </c>
      <c r="AG2326" t="s">
        <v>7732</v>
      </c>
      <c r="AH2326" s="2" t="s">
        <v>21</v>
      </c>
      <c r="AI2326">
        <v>32.834143779999998</v>
      </c>
      <c r="AJ2326">
        <v>-117.10857489999999</v>
      </c>
      <c r="AK2326">
        <v>392</v>
      </c>
      <c r="AL2326">
        <v>16</v>
      </c>
      <c r="AM2326">
        <v>4.0999999999999996</v>
      </c>
      <c r="AN2326">
        <v>0</v>
      </c>
      <c r="AO2326">
        <v>0</v>
      </c>
      <c r="AP2326">
        <v>29</v>
      </c>
      <c r="AQ2326">
        <v>7.4</v>
      </c>
      <c r="AR2326">
        <v>9</v>
      </c>
      <c r="AS2326">
        <v>2.2999999999999998</v>
      </c>
      <c r="AT2326">
        <v>101</v>
      </c>
      <c r="AU2326">
        <v>25.8</v>
      </c>
      <c r="AV2326">
        <v>1</v>
      </c>
      <c r="AW2326">
        <v>0.3</v>
      </c>
      <c r="AX2326">
        <v>161</v>
      </c>
      <c r="AY2326">
        <v>41.1</v>
      </c>
      <c r="AZ2326">
        <v>75</v>
      </c>
      <c r="BA2326">
        <v>19.100000000000001</v>
      </c>
      <c r="BB2326">
        <v>0</v>
      </c>
      <c r="BC2326">
        <v>0</v>
      </c>
      <c r="BD2326">
        <v>28</v>
      </c>
      <c r="BE2326">
        <v>7.1</v>
      </c>
      <c r="BF2326">
        <v>0</v>
      </c>
      <c r="BG2326">
        <v>0</v>
      </c>
      <c r="BH2326">
        <v>5</v>
      </c>
      <c r="BI2326">
        <v>1.3</v>
      </c>
      <c r="BJ2326">
        <v>0</v>
      </c>
      <c r="BK2326">
        <v>0</v>
      </c>
      <c r="BL2326">
        <v>170</v>
      </c>
      <c r="BM2326">
        <v>43.4</v>
      </c>
      <c r="BN2326">
        <v>61</v>
      </c>
      <c r="BO2326">
        <v>15.6</v>
      </c>
      <c r="BP2326">
        <v>170</v>
      </c>
      <c r="BQ2326">
        <v>43.4</v>
      </c>
      <c r="BR2326" t="s">
        <v>7695</v>
      </c>
      <c r="BS2326" t="s">
        <v>7688</v>
      </c>
      <c r="BX2326" t="s">
        <v>7696</v>
      </c>
      <c r="BY2326" t="s">
        <v>7697</v>
      </c>
      <c r="BZ2326">
        <v>38060</v>
      </c>
      <c r="CA2326">
        <v>-117.108574899697</v>
      </c>
      <c r="CB2326">
        <v>32.834143777272999</v>
      </c>
      <c r="CD2326">
        <f xml:space="preserve"> _xlfn.XLOOKUP(AB2326,[1]Sheet1!B:B,[1]Sheet1!Y:Y,"Not Found")</f>
        <v>108219</v>
      </c>
      <c r="CE2326">
        <f xml:space="preserve"> _xlfn.XLOOKUP(AB2326,[1]Sheet1!B:B,[1]Sheet1!AA:AA, "Not Found")</f>
        <v>135016</v>
      </c>
      <c r="CH2326">
        <f t="shared" ca="1" si="73"/>
        <v>0.7795521713777781</v>
      </c>
    </row>
    <row r="2327" spans="1:86" x14ac:dyDescent="0.3">
      <c r="A2327">
        <v>7325</v>
      </c>
      <c r="B2327" t="s">
        <v>0</v>
      </c>
      <c r="C2327" t="s">
        <v>9914</v>
      </c>
      <c r="D2327" s="3">
        <v>37683386106173</v>
      </c>
      <c r="E2327" t="s">
        <v>7696</v>
      </c>
      <c r="F2327" t="s">
        <v>9915</v>
      </c>
      <c r="G2327" t="s">
        <v>4</v>
      </c>
      <c r="H2327" t="s">
        <v>7688</v>
      </c>
      <c r="I2327" t="s">
        <v>7697</v>
      </c>
      <c r="J2327" t="s">
        <v>9916</v>
      </c>
      <c r="K2327" t="s">
        <v>35</v>
      </c>
      <c r="L2327" t="s">
        <v>9</v>
      </c>
      <c r="M2327" s="1">
        <v>29403</v>
      </c>
      <c r="O2327" t="s">
        <v>35</v>
      </c>
      <c r="P2327" t="s">
        <v>36</v>
      </c>
      <c r="Q2327" t="s">
        <v>96</v>
      </c>
      <c r="R2327" t="s">
        <v>12</v>
      </c>
      <c r="U2327" t="s">
        <v>12</v>
      </c>
      <c r="V2327" t="s">
        <v>12</v>
      </c>
      <c r="W2327" t="s">
        <v>13</v>
      </c>
      <c r="X2327" t="s">
        <v>12</v>
      </c>
      <c r="Y2327" t="s">
        <v>58</v>
      </c>
      <c r="Z2327" t="s">
        <v>9917</v>
      </c>
      <c r="AA2327" t="s">
        <v>7688</v>
      </c>
      <c r="AB2327">
        <v>92114</v>
      </c>
      <c r="AC2327" t="str">
        <f t="shared" si="72"/>
        <v>6835 Benjamin Holt Rd., San Diego, CA 92114</v>
      </c>
      <c r="AD2327" t="s">
        <v>17</v>
      </c>
      <c r="AE2327" t="s">
        <v>7693</v>
      </c>
      <c r="AF2327" t="s">
        <v>1475</v>
      </c>
      <c r="AG2327" t="s">
        <v>7694</v>
      </c>
      <c r="AH2327" s="2" t="s">
        <v>21</v>
      </c>
      <c r="AI2327">
        <v>32.689149759999999</v>
      </c>
      <c r="AJ2327">
        <v>-117.04951788</v>
      </c>
      <c r="AK2327">
        <v>529</v>
      </c>
      <c r="AL2327">
        <v>28</v>
      </c>
      <c r="AM2327">
        <v>5.3</v>
      </c>
      <c r="AN2327">
        <v>2</v>
      </c>
      <c r="AO2327">
        <v>0.4</v>
      </c>
      <c r="AP2327">
        <v>28</v>
      </c>
      <c r="AQ2327">
        <v>5.3</v>
      </c>
      <c r="AR2327">
        <v>281</v>
      </c>
      <c r="AS2327">
        <v>53.1</v>
      </c>
      <c r="AT2327">
        <v>118</v>
      </c>
      <c r="AU2327">
        <v>22.3</v>
      </c>
      <c r="AV2327">
        <v>4</v>
      </c>
      <c r="AW2327">
        <v>0.8</v>
      </c>
      <c r="AX2327">
        <v>9</v>
      </c>
      <c r="AY2327">
        <v>1.7</v>
      </c>
      <c r="AZ2327">
        <v>59</v>
      </c>
      <c r="BA2327">
        <v>11.2</v>
      </c>
      <c r="BB2327">
        <v>0</v>
      </c>
      <c r="BC2327">
        <v>0</v>
      </c>
      <c r="BD2327">
        <v>35</v>
      </c>
      <c r="BE2327">
        <v>6.6</v>
      </c>
      <c r="BF2327">
        <v>3</v>
      </c>
      <c r="BG2327">
        <v>0.6</v>
      </c>
      <c r="BH2327">
        <v>50</v>
      </c>
      <c r="BI2327">
        <v>9.5</v>
      </c>
      <c r="BJ2327">
        <v>0</v>
      </c>
      <c r="BK2327">
        <v>0</v>
      </c>
      <c r="BL2327">
        <v>373</v>
      </c>
      <c r="BM2327">
        <v>70.5</v>
      </c>
      <c r="BN2327">
        <v>64</v>
      </c>
      <c r="BO2327">
        <v>12.1</v>
      </c>
      <c r="BP2327">
        <v>373</v>
      </c>
      <c r="BQ2327">
        <v>70.5</v>
      </c>
      <c r="BR2327" t="s">
        <v>7695</v>
      </c>
      <c r="BS2327" t="s">
        <v>7688</v>
      </c>
      <c r="BX2327" t="s">
        <v>7696</v>
      </c>
      <c r="BY2327" t="s">
        <v>7697</v>
      </c>
      <c r="BZ2327">
        <v>38080</v>
      </c>
      <c r="CA2327">
        <v>-117.049517880011</v>
      </c>
      <c r="CB2327">
        <v>32.689149763308897</v>
      </c>
      <c r="CD2327">
        <f xml:space="preserve"> _xlfn.XLOOKUP(AB2327,[1]Sheet1!B:B,[1]Sheet1!Y:Y,"Not Found")</f>
        <v>90171</v>
      </c>
      <c r="CE2327">
        <f xml:space="preserve"> _xlfn.XLOOKUP(AB2327,[1]Sheet1!B:B,[1]Sheet1!AA:AA, "Not Found")</f>
        <v>106263</v>
      </c>
      <c r="CH2327">
        <f t="shared" ca="1" si="73"/>
        <v>0.28346509532256836</v>
      </c>
    </row>
    <row r="2328" spans="1:86" x14ac:dyDescent="0.3">
      <c r="A2328">
        <v>7326</v>
      </c>
      <c r="B2328" t="s">
        <v>0</v>
      </c>
      <c r="C2328" t="s">
        <v>9918</v>
      </c>
      <c r="D2328" s="3">
        <v>37683386106181</v>
      </c>
      <c r="E2328" t="s">
        <v>7696</v>
      </c>
      <c r="F2328" t="s">
        <v>9919</v>
      </c>
      <c r="G2328" t="s">
        <v>4</v>
      </c>
      <c r="H2328" t="s">
        <v>7688</v>
      </c>
      <c r="I2328" t="s">
        <v>7697</v>
      </c>
      <c r="J2328" t="s">
        <v>9920</v>
      </c>
      <c r="K2328" t="s">
        <v>113</v>
      </c>
      <c r="L2328" t="s">
        <v>9</v>
      </c>
      <c r="M2328" s="1">
        <v>29403</v>
      </c>
      <c r="O2328" t="s">
        <v>113</v>
      </c>
      <c r="P2328" t="s">
        <v>75</v>
      </c>
      <c r="Q2328" t="s">
        <v>96</v>
      </c>
      <c r="R2328" t="s">
        <v>12</v>
      </c>
      <c r="U2328" t="s">
        <v>12</v>
      </c>
      <c r="V2328" t="s">
        <v>12</v>
      </c>
      <c r="W2328" t="s">
        <v>13</v>
      </c>
      <c r="X2328" t="s">
        <v>12</v>
      </c>
      <c r="Y2328" t="s">
        <v>14</v>
      </c>
      <c r="Z2328" t="s">
        <v>9921</v>
      </c>
      <c r="AA2328" t="s">
        <v>7688</v>
      </c>
      <c r="AB2328">
        <v>92124</v>
      </c>
      <c r="AC2328" t="str">
        <f t="shared" si="72"/>
        <v>11010 Clairemont Mesa Blvd., San Diego, CA 92124</v>
      </c>
      <c r="AD2328" t="s">
        <v>17</v>
      </c>
      <c r="AE2328" t="s">
        <v>7731</v>
      </c>
      <c r="AF2328" t="s">
        <v>1475</v>
      </c>
      <c r="AG2328" t="s">
        <v>7732</v>
      </c>
      <c r="AH2328" s="2" t="s">
        <v>21</v>
      </c>
      <c r="AI2328">
        <v>32.829596780000003</v>
      </c>
      <c r="AJ2328">
        <v>-117.09128389999999</v>
      </c>
      <c r="AK2328">
        <v>659</v>
      </c>
      <c r="AL2328">
        <v>36</v>
      </c>
      <c r="AM2328">
        <v>5.5</v>
      </c>
      <c r="AN2328">
        <v>2</v>
      </c>
      <c r="AO2328">
        <v>0.3</v>
      </c>
      <c r="AP2328">
        <v>48</v>
      </c>
      <c r="AQ2328">
        <v>7.3</v>
      </c>
      <c r="AR2328">
        <v>28</v>
      </c>
      <c r="AS2328">
        <v>4.2</v>
      </c>
      <c r="AT2328">
        <v>231</v>
      </c>
      <c r="AU2328">
        <v>35.1</v>
      </c>
      <c r="AV2328">
        <v>6</v>
      </c>
      <c r="AW2328">
        <v>0.9</v>
      </c>
      <c r="AX2328">
        <v>217</v>
      </c>
      <c r="AY2328">
        <v>32.9</v>
      </c>
      <c r="AZ2328">
        <v>91</v>
      </c>
      <c r="BA2328">
        <v>13.8</v>
      </c>
      <c r="BB2328">
        <v>0</v>
      </c>
      <c r="BC2328">
        <v>0</v>
      </c>
      <c r="BD2328">
        <v>17</v>
      </c>
      <c r="BE2328">
        <v>2.6</v>
      </c>
      <c r="BF2328">
        <v>0</v>
      </c>
      <c r="BG2328">
        <v>0</v>
      </c>
      <c r="BH2328">
        <v>12</v>
      </c>
      <c r="BI2328">
        <v>1.8</v>
      </c>
      <c r="BJ2328">
        <v>0</v>
      </c>
      <c r="BK2328">
        <v>0</v>
      </c>
      <c r="BL2328">
        <v>310</v>
      </c>
      <c r="BM2328">
        <v>47</v>
      </c>
      <c r="BN2328">
        <v>91</v>
      </c>
      <c r="BO2328">
        <v>13.8</v>
      </c>
      <c r="BP2328">
        <v>310</v>
      </c>
      <c r="BQ2328">
        <v>47</v>
      </c>
      <c r="BR2328" t="s">
        <v>7695</v>
      </c>
      <c r="BS2328" t="s">
        <v>7688</v>
      </c>
      <c r="BX2328" t="s">
        <v>7696</v>
      </c>
      <c r="BY2328" t="s">
        <v>7697</v>
      </c>
      <c r="BZ2328">
        <v>38081</v>
      </c>
      <c r="CA2328">
        <v>-117.09128389729101</v>
      </c>
      <c r="CB2328">
        <v>32.8295967775938</v>
      </c>
      <c r="CD2328">
        <f xml:space="preserve"> _xlfn.XLOOKUP(AB2328,[1]Sheet1!B:B,[1]Sheet1!Y:Y,"Not Found")</f>
        <v>108219</v>
      </c>
      <c r="CE2328">
        <f xml:space="preserve"> _xlfn.XLOOKUP(AB2328,[1]Sheet1!B:B,[1]Sheet1!AA:AA, "Not Found")</f>
        <v>135016</v>
      </c>
      <c r="CH2328">
        <f t="shared" ca="1" si="73"/>
        <v>0.5334866865264799</v>
      </c>
    </row>
    <row r="2329" spans="1:86" x14ac:dyDescent="0.3">
      <c r="A2329">
        <v>7327</v>
      </c>
      <c r="B2329" t="s">
        <v>0</v>
      </c>
      <c r="C2329" t="s">
        <v>9922</v>
      </c>
      <c r="D2329" s="3">
        <v>37683386106199</v>
      </c>
      <c r="E2329" t="s">
        <v>7696</v>
      </c>
      <c r="F2329" t="s">
        <v>9923</v>
      </c>
      <c r="G2329" t="s">
        <v>4</v>
      </c>
      <c r="H2329" t="s">
        <v>7688</v>
      </c>
      <c r="I2329" t="s">
        <v>7697</v>
      </c>
      <c r="J2329" t="s">
        <v>9924</v>
      </c>
      <c r="K2329" t="s">
        <v>35</v>
      </c>
      <c r="L2329" t="s">
        <v>9</v>
      </c>
      <c r="M2329" s="1">
        <v>29403</v>
      </c>
      <c r="O2329" t="s">
        <v>35</v>
      </c>
      <c r="P2329" t="s">
        <v>36</v>
      </c>
      <c r="Q2329" t="s">
        <v>37</v>
      </c>
      <c r="R2329" t="s">
        <v>12</v>
      </c>
      <c r="U2329" t="s">
        <v>12</v>
      </c>
      <c r="V2329" t="s">
        <v>13</v>
      </c>
      <c r="W2329" t="s">
        <v>13</v>
      </c>
      <c r="X2329" t="s">
        <v>12</v>
      </c>
      <c r="Y2329" t="s">
        <v>58</v>
      </c>
      <c r="Z2329" t="s">
        <v>9925</v>
      </c>
      <c r="AA2329" t="s">
        <v>7688</v>
      </c>
      <c r="AB2329">
        <v>92139</v>
      </c>
      <c r="AC2329" t="str">
        <f t="shared" si="72"/>
        <v>2655 Casey St., San Diego, CA 92139</v>
      </c>
      <c r="AD2329" t="s">
        <v>17</v>
      </c>
      <c r="AE2329" t="s">
        <v>7693</v>
      </c>
      <c r="AF2329" t="s">
        <v>1475</v>
      </c>
      <c r="AG2329" t="s">
        <v>7694</v>
      </c>
      <c r="AH2329" s="2" t="s">
        <v>21</v>
      </c>
      <c r="AI2329">
        <v>32.68026776</v>
      </c>
      <c r="AJ2329">
        <v>-117.03795088</v>
      </c>
      <c r="AK2329">
        <v>843</v>
      </c>
      <c r="AL2329">
        <v>91</v>
      </c>
      <c r="AM2329">
        <v>10.8</v>
      </c>
      <c r="AN2329">
        <v>1</v>
      </c>
      <c r="AO2329">
        <v>0.1</v>
      </c>
      <c r="AP2329">
        <v>7</v>
      </c>
      <c r="AQ2329">
        <v>0.8</v>
      </c>
      <c r="AR2329">
        <v>233</v>
      </c>
      <c r="AS2329">
        <v>27.6</v>
      </c>
      <c r="AT2329">
        <v>361</v>
      </c>
      <c r="AU2329">
        <v>42.8</v>
      </c>
      <c r="AV2329">
        <v>9</v>
      </c>
      <c r="AW2329">
        <v>1.1000000000000001</v>
      </c>
      <c r="AX2329">
        <v>23</v>
      </c>
      <c r="AY2329">
        <v>2.7</v>
      </c>
      <c r="AZ2329">
        <v>113</v>
      </c>
      <c r="BA2329">
        <v>13.4</v>
      </c>
      <c r="BB2329">
        <v>5</v>
      </c>
      <c r="BC2329">
        <v>0.6</v>
      </c>
      <c r="BD2329">
        <v>154</v>
      </c>
      <c r="BE2329">
        <v>18.3</v>
      </c>
      <c r="BF2329">
        <v>2</v>
      </c>
      <c r="BG2329">
        <v>0.2</v>
      </c>
      <c r="BH2329">
        <v>82</v>
      </c>
      <c r="BI2329">
        <v>9.6999999999999993</v>
      </c>
      <c r="BJ2329">
        <v>0</v>
      </c>
      <c r="BK2329">
        <v>0</v>
      </c>
      <c r="BL2329">
        <v>616</v>
      </c>
      <c r="BM2329">
        <v>73.099999999999994</v>
      </c>
      <c r="BN2329">
        <v>157</v>
      </c>
      <c r="BO2329">
        <v>18.600000000000001</v>
      </c>
      <c r="BP2329">
        <v>615</v>
      </c>
      <c r="BQ2329">
        <v>73</v>
      </c>
      <c r="BR2329" t="s">
        <v>7695</v>
      </c>
      <c r="BS2329" t="s">
        <v>7688</v>
      </c>
      <c r="BX2329" t="s">
        <v>7696</v>
      </c>
      <c r="BY2329" t="s">
        <v>7697</v>
      </c>
      <c r="BZ2329">
        <v>38082</v>
      </c>
      <c r="CA2329">
        <v>-117.03795087825701</v>
      </c>
      <c r="CB2329">
        <v>32.680267762862101</v>
      </c>
      <c r="CD2329">
        <f xml:space="preserve"> _xlfn.XLOOKUP(AB2329,[1]Sheet1!B:B,[1]Sheet1!Y:Y,"Not Found")</f>
        <v>92381</v>
      </c>
      <c r="CE2329">
        <f xml:space="preserve"> _xlfn.XLOOKUP(AB2329,[1]Sheet1!B:B,[1]Sheet1!AA:AA, "Not Found")</f>
        <v>110631</v>
      </c>
      <c r="CH2329">
        <f t="shared" ca="1" si="73"/>
        <v>0.89832340078653494</v>
      </c>
    </row>
    <row r="2330" spans="1:86" x14ac:dyDescent="0.3">
      <c r="A2330">
        <v>7328</v>
      </c>
      <c r="B2330" t="s">
        <v>0</v>
      </c>
      <c r="C2330" t="s">
        <v>9926</v>
      </c>
      <c r="D2330" s="3">
        <v>37683386107056</v>
      </c>
      <c r="E2330" t="s">
        <v>7696</v>
      </c>
      <c r="F2330" t="s">
        <v>9927</v>
      </c>
      <c r="G2330" t="s">
        <v>4</v>
      </c>
      <c r="H2330" t="s">
        <v>7688</v>
      </c>
      <c r="I2330" t="s">
        <v>7697</v>
      </c>
      <c r="J2330" t="s">
        <v>9928</v>
      </c>
      <c r="K2330" t="s">
        <v>113</v>
      </c>
      <c r="L2330" t="s">
        <v>9</v>
      </c>
      <c r="M2330" s="1">
        <v>29403</v>
      </c>
      <c r="O2330" t="s">
        <v>113</v>
      </c>
      <c r="P2330" t="s">
        <v>75</v>
      </c>
      <c r="Q2330" t="s">
        <v>96</v>
      </c>
      <c r="R2330" t="s">
        <v>12</v>
      </c>
      <c r="U2330" t="s">
        <v>12</v>
      </c>
      <c r="V2330" t="s">
        <v>12</v>
      </c>
      <c r="W2330" t="s">
        <v>13</v>
      </c>
      <c r="X2330" t="s">
        <v>12</v>
      </c>
      <c r="Y2330" t="s">
        <v>14</v>
      </c>
      <c r="Z2330" t="s">
        <v>9929</v>
      </c>
      <c r="AA2330" t="s">
        <v>7688</v>
      </c>
      <c r="AB2330">
        <v>92126</v>
      </c>
      <c r="AC2330" t="str">
        <f t="shared" si="72"/>
        <v>10810 Parkdale Ave., San Diego, CA 92126</v>
      </c>
      <c r="AD2330" t="s">
        <v>17</v>
      </c>
      <c r="AE2330" t="s">
        <v>7731</v>
      </c>
      <c r="AF2330" t="s">
        <v>312</v>
      </c>
      <c r="AG2330" t="s">
        <v>7732</v>
      </c>
      <c r="AH2330" s="2" t="s">
        <v>21</v>
      </c>
      <c r="AI2330">
        <v>32.913299780000003</v>
      </c>
      <c r="AJ2330">
        <v>-117.15739791</v>
      </c>
      <c r="AK2330">
        <v>918</v>
      </c>
      <c r="AL2330">
        <v>19</v>
      </c>
      <c r="AM2330">
        <v>2.1</v>
      </c>
      <c r="AN2330">
        <v>1</v>
      </c>
      <c r="AO2330">
        <v>0.1</v>
      </c>
      <c r="AP2330">
        <v>255</v>
      </c>
      <c r="AQ2330">
        <v>27.8</v>
      </c>
      <c r="AR2330">
        <v>186</v>
      </c>
      <c r="AS2330">
        <v>20.3</v>
      </c>
      <c r="AT2330">
        <v>181</v>
      </c>
      <c r="AU2330">
        <v>19.7</v>
      </c>
      <c r="AV2330">
        <v>1</v>
      </c>
      <c r="AW2330">
        <v>0.1</v>
      </c>
      <c r="AX2330">
        <v>132</v>
      </c>
      <c r="AY2330">
        <v>14.4</v>
      </c>
      <c r="AZ2330">
        <v>143</v>
      </c>
      <c r="BA2330">
        <v>15.6</v>
      </c>
      <c r="BB2330">
        <v>0</v>
      </c>
      <c r="BC2330">
        <v>0</v>
      </c>
      <c r="BD2330">
        <v>46</v>
      </c>
      <c r="BE2330">
        <v>5</v>
      </c>
      <c r="BF2330">
        <v>2</v>
      </c>
      <c r="BG2330">
        <v>0.2</v>
      </c>
      <c r="BH2330">
        <v>21</v>
      </c>
      <c r="BI2330">
        <v>2.2999999999999998</v>
      </c>
      <c r="BJ2330">
        <v>0</v>
      </c>
      <c r="BK2330">
        <v>0</v>
      </c>
      <c r="BL2330">
        <v>431</v>
      </c>
      <c r="BM2330">
        <v>46.9</v>
      </c>
      <c r="BN2330">
        <v>143</v>
      </c>
      <c r="BO2330">
        <v>15.6</v>
      </c>
      <c r="BP2330">
        <v>430</v>
      </c>
      <c r="BQ2330">
        <v>46.8</v>
      </c>
      <c r="BR2330" t="s">
        <v>7695</v>
      </c>
      <c r="BS2330" t="s">
        <v>7688</v>
      </c>
      <c r="BX2330" t="s">
        <v>7696</v>
      </c>
      <c r="BY2330" t="s">
        <v>7697</v>
      </c>
      <c r="BZ2330">
        <v>38083</v>
      </c>
      <c r="CA2330">
        <v>-117.157397914707</v>
      </c>
      <c r="CB2330">
        <v>32.9132997841972</v>
      </c>
      <c r="CD2330">
        <f xml:space="preserve"> _xlfn.XLOOKUP(AB2330,[1]Sheet1!B:B,[1]Sheet1!Y:Y,"Not Found")</f>
        <v>123232</v>
      </c>
      <c r="CE2330">
        <f xml:space="preserve"> _xlfn.XLOOKUP(AB2330,[1]Sheet1!B:B,[1]Sheet1!AA:AA, "Not Found")</f>
        <v>148733</v>
      </c>
      <c r="CH2330">
        <f t="shared" ca="1" si="73"/>
        <v>0.88637759614890044</v>
      </c>
    </row>
    <row r="2331" spans="1:86" x14ac:dyDescent="0.3">
      <c r="A2331">
        <v>7329</v>
      </c>
      <c r="B2331" t="s">
        <v>0</v>
      </c>
      <c r="C2331" t="s">
        <v>9930</v>
      </c>
      <c r="D2331" s="3">
        <v>37683386109599</v>
      </c>
      <c r="E2331" t="s">
        <v>7696</v>
      </c>
      <c r="F2331" t="s">
        <v>9931</v>
      </c>
      <c r="G2331" t="s">
        <v>4</v>
      </c>
      <c r="H2331" t="s">
        <v>7688</v>
      </c>
      <c r="I2331" t="s">
        <v>7697</v>
      </c>
      <c r="J2331" t="s">
        <v>9932</v>
      </c>
      <c r="K2331" t="s">
        <v>35</v>
      </c>
      <c r="L2331" t="s">
        <v>9</v>
      </c>
      <c r="M2331" s="1">
        <v>33120</v>
      </c>
      <c r="O2331" t="s">
        <v>35</v>
      </c>
      <c r="P2331" t="s">
        <v>36</v>
      </c>
      <c r="Q2331" t="s">
        <v>37</v>
      </c>
      <c r="R2331" t="s">
        <v>12</v>
      </c>
      <c r="U2331" t="s">
        <v>12</v>
      </c>
      <c r="V2331" t="s">
        <v>12</v>
      </c>
      <c r="W2331" t="s">
        <v>13</v>
      </c>
      <c r="X2331" t="s">
        <v>12</v>
      </c>
      <c r="Y2331" t="s">
        <v>58</v>
      </c>
      <c r="Z2331" t="s">
        <v>9933</v>
      </c>
      <c r="AA2331" t="s">
        <v>7688</v>
      </c>
      <c r="AB2331">
        <v>92126</v>
      </c>
      <c r="AC2331" t="str">
        <f t="shared" si="72"/>
        <v>9750 Galvin Ave., San Diego, CA 92126</v>
      </c>
      <c r="AD2331" t="s">
        <v>17</v>
      </c>
      <c r="AE2331" t="s">
        <v>7731</v>
      </c>
      <c r="AF2331" t="s">
        <v>312</v>
      </c>
      <c r="AG2331" t="s">
        <v>7732</v>
      </c>
      <c r="AH2331" s="2" t="s">
        <v>21</v>
      </c>
      <c r="AI2331">
        <v>32.921080789999998</v>
      </c>
      <c r="AJ2331">
        <v>-117.12093191</v>
      </c>
      <c r="AK2331">
        <v>548</v>
      </c>
      <c r="AL2331">
        <v>24</v>
      </c>
      <c r="AM2331">
        <v>4.4000000000000004</v>
      </c>
      <c r="AN2331">
        <v>2</v>
      </c>
      <c r="AO2331">
        <v>0.4</v>
      </c>
      <c r="AP2331">
        <v>126</v>
      </c>
      <c r="AQ2331">
        <v>23</v>
      </c>
      <c r="AR2331">
        <v>98</v>
      </c>
      <c r="AS2331">
        <v>17.899999999999999</v>
      </c>
      <c r="AT2331">
        <v>148</v>
      </c>
      <c r="AU2331">
        <v>27</v>
      </c>
      <c r="AV2331">
        <v>4</v>
      </c>
      <c r="AW2331">
        <v>0.7</v>
      </c>
      <c r="AX2331">
        <v>78</v>
      </c>
      <c r="AY2331">
        <v>14.2</v>
      </c>
      <c r="AZ2331">
        <v>67</v>
      </c>
      <c r="BA2331">
        <v>12.2</v>
      </c>
      <c r="BB2331">
        <v>1</v>
      </c>
      <c r="BC2331">
        <v>0.2</v>
      </c>
      <c r="BD2331">
        <v>107</v>
      </c>
      <c r="BE2331">
        <v>19.5</v>
      </c>
      <c r="BF2331">
        <v>2</v>
      </c>
      <c r="BG2331">
        <v>0.4</v>
      </c>
      <c r="BH2331">
        <v>7</v>
      </c>
      <c r="BI2331">
        <v>1.3</v>
      </c>
      <c r="BJ2331">
        <v>0</v>
      </c>
      <c r="BK2331">
        <v>0</v>
      </c>
      <c r="BL2331">
        <v>273</v>
      </c>
      <c r="BM2331">
        <v>49.8</v>
      </c>
      <c r="BN2331">
        <v>118</v>
      </c>
      <c r="BO2331">
        <v>21.5</v>
      </c>
      <c r="BP2331">
        <v>273</v>
      </c>
      <c r="BQ2331">
        <v>49.8</v>
      </c>
      <c r="BR2331" t="s">
        <v>7695</v>
      </c>
      <c r="BS2331" t="s">
        <v>7688</v>
      </c>
      <c r="BX2331" t="s">
        <v>7696</v>
      </c>
      <c r="BY2331" t="s">
        <v>7697</v>
      </c>
      <c r="BZ2331">
        <v>38085</v>
      </c>
      <c r="CA2331">
        <v>-117.120931908571</v>
      </c>
      <c r="CB2331">
        <v>32.921080787379701</v>
      </c>
      <c r="CD2331">
        <f xml:space="preserve"> _xlfn.XLOOKUP(AB2331,[1]Sheet1!B:B,[1]Sheet1!Y:Y,"Not Found")</f>
        <v>123232</v>
      </c>
      <c r="CE2331">
        <f xml:space="preserve"> _xlfn.XLOOKUP(AB2331,[1]Sheet1!B:B,[1]Sheet1!AA:AA, "Not Found")</f>
        <v>148733</v>
      </c>
      <c r="CH2331">
        <f t="shared" ca="1" si="73"/>
        <v>0.30478212466506804</v>
      </c>
    </row>
    <row r="2332" spans="1:86" x14ac:dyDescent="0.3">
      <c r="A2332">
        <v>7330</v>
      </c>
      <c r="B2332" t="s">
        <v>0</v>
      </c>
      <c r="C2332" t="s">
        <v>9934</v>
      </c>
      <c r="D2332" s="3">
        <v>37683386112460</v>
      </c>
      <c r="E2332" t="s">
        <v>7696</v>
      </c>
      <c r="F2332" t="s">
        <v>9935</v>
      </c>
      <c r="G2332" t="s">
        <v>4</v>
      </c>
      <c r="H2332" t="s">
        <v>7688</v>
      </c>
      <c r="I2332" t="s">
        <v>7697</v>
      </c>
      <c r="J2332" t="s">
        <v>9936</v>
      </c>
      <c r="K2332" t="s">
        <v>35</v>
      </c>
      <c r="L2332" t="s">
        <v>9</v>
      </c>
      <c r="M2332" s="1">
        <v>34584</v>
      </c>
      <c r="O2332" t="s">
        <v>35</v>
      </c>
      <c r="P2332" t="s">
        <v>36</v>
      </c>
      <c r="Q2332" t="s">
        <v>37</v>
      </c>
      <c r="R2332" t="s">
        <v>12</v>
      </c>
      <c r="U2332" t="s">
        <v>12</v>
      </c>
      <c r="V2332" t="s">
        <v>12</v>
      </c>
      <c r="W2332" t="s">
        <v>12</v>
      </c>
      <c r="X2332" t="s">
        <v>12</v>
      </c>
      <c r="Y2332" t="s">
        <v>14</v>
      </c>
      <c r="Z2332" t="s">
        <v>9937</v>
      </c>
      <c r="AA2332" t="s">
        <v>7688</v>
      </c>
      <c r="AB2332">
        <v>92124</v>
      </c>
      <c r="AC2332" t="str">
        <f t="shared" si="72"/>
        <v>6475 Antigua Blvd., San Diego, CA 92124</v>
      </c>
      <c r="AD2332" t="s">
        <v>17</v>
      </c>
      <c r="AE2332" t="s">
        <v>7731</v>
      </c>
      <c r="AF2332" t="s">
        <v>1475</v>
      </c>
      <c r="AG2332" t="s">
        <v>7732</v>
      </c>
      <c r="AH2332" s="2" t="s">
        <v>21</v>
      </c>
      <c r="AI2332">
        <v>32.835763780000001</v>
      </c>
      <c r="AJ2332">
        <v>-117.0902349</v>
      </c>
      <c r="AK2332">
        <v>406</v>
      </c>
      <c r="AL2332">
        <v>10</v>
      </c>
      <c r="AM2332">
        <v>2.5</v>
      </c>
      <c r="AN2332">
        <v>0</v>
      </c>
      <c r="AO2332">
        <v>0</v>
      </c>
      <c r="AP2332">
        <v>41</v>
      </c>
      <c r="AQ2332">
        <v>10.1</v>
      </c>
      <c r="AR2332">
        <v>10</v>
      </c>
      <c r="AS2332">
        <v>2.5</v>
      </c>
      <c r="AT2332">
        <v>96</v>
      </c>
      <c r="AU2332">
        <v>23.6</v>
      </c>
      <c r="AV2332">
        <v>0</v>
      </c>
      <c r="AW2332">
        <v>0</v>
      </c>
      <c r="AX2332">
        <v>183</v>
      </c>
      <c r="AY2332">
        <v>45.1</v>
      </c>
      <c r="AZ2332">
        <v>66</v>
      </c>
      <c r="BA2332">
        <v>16.3</v>
      </c>
      <c r="BB2332">
        <v>0</v>
      </c>
      <c r="BC2332">
        <v>0</v>
      </c>
      <c r="BD2332">
        <v>22</v>
      </c>
      <c r="BE2332">
        <v>5.4</v>
      </c>
      <c r="BF2332">
        <v>0</v>
      </c>
      <c r="BG2332">
        <v>0</v>
      </c>
      <c r="BH2332">
        <v>1</v>
      </c>
      <c r="BI2332">
        <v>0.2</v>
      </c>
      <c r="BJ2332">
        <v>0</v>
      </c>
      <c r="BK2332">
        <v>0</v>
      </c>
      <c r="BL2332">
        <v>113</v>
      </c>
      <c r="BM2332">
        <v>27.8</v>
      </c>
      <c r="BN2332">
        <v>66</v>
      </c>
      <c r="BO2332">
        <v>16.3</v>
      </c>
      <c r="BP2332">
        <v>113</v>
      </c>
      <c r="BQ2332">
        <v>27.8</v>
      </c>
      <c r="BR2332" t="s">
        <v>7695</v>
      </c>
      <c r="BS2332" t="s">
        <v>7688</v>
      </c>
      <c r="BX2332" t="s">
        <v>7696</v>
      </c>
      <c r="BY2332" t="s">
        <v>7697</v>
      </c>
      <c r="BZ2332">
        <v>37941</v>
      </c>
      <c r="CA2332">
        <v>-117.090234897556</v>
      </c>
      <c r="CB2332">
        <v>32.835763778745601</v>
      </c>
      <c r="CD2332">
        <f xml:space="preserve"> _xlfn.XLOOKUP(AB2332,[1]Sheet1!B:B,[1]Sheet1!Y:Y,"Not Found")</f>
        <v>108219</v>
      </c>
      <c r="CE2332">
        <f xml:space="preserve"> _xlfn.XLOOKUP(AB2332,[1]Sheet1!B:B,[1]Sheet1!AA:AA, "Not Found")</f>
        <v>135016</v>
      </c>
      <c r="CH2332">
        <f t="shared" ca="1" si="73"/>
        <v>0.45331031330087801</v>
      </c>
    </row>
    <row r="2333" spans="1:86" x14ac:dyDescent="0.3">
      <c r="A2333">
        <v>7331</v>
      </c>
      <c r="B2333" t="s">
        <v>0</v>
      </c>
      <c r="C2333" t="s">
        <v>9938</v>
      </c>
      <c r="D2333" s="3">
        <v>37683386112478</v>
      </c>
      <c r="E2333" t="s">
        <v>7696</v>
      </c>
      <c r="F2333" t="s">
        <v>9939</v>
      </c>
      <c r="G2333" t="s">
        <v>4</v>
      </c>
      <c r="H2333" t="s">
        <v>7688</v>
      </c>
      <c r="I2333" t="s">
        <v>7697</v>
      </c>
      <c r="J2333" t="s">
        <v>9940</v>
      </c>
      <c r="K2333" t="s">
        <v>35</v>
      </c>
      <c r="L2333" t="s">
        <v>9</v>
      </c>
      <c r="M2333" s="1">
        <v>34584</v>
      </c>
      <c r="O2333" t="s">
        <v>35</v>
      </c>
      <c r="P2333" t="s">
        <v>36</v>
      </c>
      <c r="Q2333" t="s">
        <v>37</v>
      </c>
      <c r="R2333" t="s">
        <v>12</v>
      </c>
      <c r="U2333" t="s">
        <v>12</v>
      </c>
      <c r="V2333" t="s">
        <v>12</v>
      </c>
      <c r="W2333" t="s">
        <v>13</v>
      </c>
      <c r="X2333" t="s">
        <v>12</v>
      </c>
      <c r="Y2333" t="s">
        <v>58</v>
      </c>
      <c r="Z2333" t="s">
        <v>9941</v>
      </c>
      <c r="AA2333" t="s">
        <v>7688</v>
      </c>
      <c r="AB2333">
        <v>92114</v>
      </c>
      <c r="AC2333" t="str">
        <f t="shared" si="72"/>
        <v>981 Valencia Pkwy., San Diego, CA 92114</v>
      </c>
      <c r="AD2333" t="s">
        <v>17</v>
      </c>
      <c r="AE2333" t="s">
        <v>7693</v>
      </c>
      <c r="AF2333" t="s">
        <v>1475</v>
      </c>
      <c r="AG2333" t="s">
        <v>7694</v>
      </c>
      <c r="AH2333" s="2" t="s">
        <v>21</v>
      </c>
      <c r="AI2333">
        <v>32.696093759999997</v>
      </c>
      <c r="AJ2333">
        <v>-117.06909588000001</v>
      </c>
      <c r="AK2333">
        <v>375</v>
      </c>
      <c r="AL2333">
        <v>81</v>
      </c>
      <c r="AM2333">
        <v>21.6</v>
      </c>
      <c r="AN2333">
        <v>2</v>
      </c>
      <c r="AO2333">
        <v>0.5</v>
      </c>
      <c r="AP2333">
        <v>33</v>
      </c>
      <c r="AQ2333">
        <v>8.8000000000000007</v>
      </c>
      <c r="AR2333">
        <v>90</v>
      </c>
      <c r="AS2333">
        <v>24</v>
      </c>
      <c r="AT2333">
        <v>112</v>
      </c>
      <c r="AU2333">
        <v>29.9</v>
      </c>
      <c r="AV2333">
        <v>3</v>
      </c>
      <c r="AW2333">
        <v>0.8</v>
      </c>
      <c r="AX2333">
        <v>14</v>
      </c>
      <c r="AY2333">
        <v>3.7</v>
      </c>
      <c r="AZ2333">
        <v>40</v>
      </c>
      <c r="BA2333">
        <v>10.7</v>
      </c>
      <c r="BB2333">
        <v>0</v>
      </c>
      <c r="BC2333">
        <v>0</v>
      </c>
      <c r="BD2333">
        <v>59</v>
      </c>
      <c r="BE2333">
        <v>15.7</v>
      </c>
      <c r="BF2333">
        <v>2</v>
      </c>
      <c r="BG2333">
        <v>0.5</v>
      </c>
      <c r="BH2333">
        <v>58</v>
      </c>
      <c r="BI2333">
        <v>15.5</v>
      </c>
      <c r="BJ2333">
        <v>0</v>
      </c>
      <c r="BK2333">
        <v>0</v>
      </c>
      <c r="BL2333">
        <v>273</v>
      </c>
      <c r="BM2333">
        <v>72.8</v>
      </c>
      <c r="BN2333">
        <v>66</v>
      </c>
      <c r="BO2333">
        <v>17.600000000000001</v>
      </c>
      <c r="BP2333">
        <v>272</v>
      </c>
      <c r="BQ2333">
        <v>72.5</v>
      </c>
      <c r="BR2333" t="s">
        <v>7695</v>
      </c>
      <c r="BS2333" t="s">
        <v>7688</v>
      </c>
      <c r="BX2333" t="s">
        <v>7696</v>
      </c>
      <c r="BY2333" t="s">
        <v>7697</v>
      </c>
      <c r="BZ2333">
        <v>37942</v>
      </c>
      <c r="CA2333">
        <v>-117.06909588348699</v>
      </c>
      <c r="CB2333">
        <v>32.696093762705601</v>
      </c>
      <c r="CD2333">
        <f xml:space="preserve"> _xlfn.XLOOKUP(AB2333,[1]Sheet1!B:B,[1]Sheet1!Y:Y,"Not Found")</f>
        <v>90171</v>
      </c>
      <c r="CE2333">
        <f xml:space="preserve"> _xlfn.XLOOKUP(AB2333,[1]Sheet1!B:B,[1]Sheet1!AA:AA, "Not Found")</f>
        <v>106263</v>
      </c>
      <c r="CH2333">
        <f t="shared" ca="1" si="73"/>
        <v>0.39753774847083756</v>
      </c>
    </row>
    <row r="2334" spans="1:86" x14ac:dyDescent="0.3">
      <c r="A2334">
        <v>7332</v>
      </c>
      <c r="B2334" t="s">
        <v>0</v>
      </c>
      <c r="C2334" t="s">
        <v>9942</v>
      </c>
      <c r="D2334" s="3">
        <v>37683386112726</v>
      </c>
      <c r="E2334" t="s">
        <v>7696</v>
      </c>
      <c r="F2334" t="s">
        <v>9943</v>
      </c>
      <c r="G2334" t="s">
        <v>4</v>
      </c>
      <c r="H2334" t="s">
        <v>7688</v>
      </c>
      <c r="I2334" t="s">
        <v>7697</v>
      </c>
      <c r="J2334" t="s">
        <v>9944</v>
      </c>
      <c r="K2334" t="s">
        <v>35</v>
      </c>
      <c r="L2334" t="s">
        <v>9</v>
      </c>
      <c r="M2334" s="1">
        <v>34944</v>
      </c>
      <c r="O2334" t="s">
        <v>35</v>
      </c>
      <c r="P2334" t="s">
        <v>36</v>
      </c>
      <c r="Q2334" t="s">
        <v>37</v>
      </c>
      <c r="R2334" t="s">
        <v>12</v>
      </c>
      <c r="U2334" t="s">
        <v>12</v>
      </c>
      <c r="V2334" t="s">
        <v>12</v>
      </c>
      <c r="W2334" t="s">
        <v>12</v>
      </c>
      <c r="X2334" t="s">
        <v>12</v>
      </c>
      <c r="Y2334" t="s">
        <v>14</v>
      </c>
      <c r="Z2334" t="s">
        <v>9945</v>
      </c>
      <c r="AA2334" t="s">
        <v>7688</v>
      </c>
      <c r="AB2334">
        <v>92131</v>
      </c>
      <c r="AC2334" t="str">
        <f t="shared" si="72"/>
        <v>11840 Scripps Creek Dr., San Diego, CA 92131</v>
      </c>
      <c r="AD2334" t="s">
        <v>17</v>
      </c>
      <c r="AE2334" t="s">
        <v>7731</v>
      </c>
      <c r="AF2334" t="s">
        <v>312</v>
      </c>
      <c r="AG2334" t="s">
        <v>7703</v>
      </c>
      <c r="AH2334" s="2" t="s">
        <v>21</v>
      </c>
      <c r="AI2334">
        <v>32.933443789999998</v>
      </c>
      <c r="AJ2334">
        <v>-117.09131790000001</v>
      </c>
      <c r="AK2334">
        <v>695</v>
      </c>
      <c r="AL2334">
        <v>10</v>
      </c>
      <c r="AM2334">
        <v>1.4</v>
      </c>
      <c r="AN2334">
        <v>5</v>
      </c>
      <c r="AO2334">
        <v>0.7</v>
      </c>
      <c r="AP2334">
        <v>423</v>
      </c>
      <c r="AQ2334">
        <v>60.9</v>
      </c>
      <c r="AR2334">
        <v>24</v>
      </c>
      <c r="AS2334">
        <v>3.5</v>
      </c>
      <c r="AT2334">
        <v>43</v>
      </c>
      <c r="AU2334">
        <v>6.2</v>
      </c>
      <c r="AV2334">
        <v>0</v>
      </c>
      <c r="AW2334">
        <v>0</v>
      </c>
      <c r="AX2334">
        <v>140</v>
      </c>
      <c r="AY2334">
        <v>20.100000000000001</v>
      </c>
      <c r="AZ2334">
        <v>49</v>
      </c>
      <c r="BA2334">
        <v>7.1</v>
      </c>
      <c r="BB2334">
        <v>1</v>
      </c>
      <c r="BC2334">
        <v>0.1</v>
      </c>
      <c r="BD2334">
        <v>100</v>
      </c>
      <c r="BE2334">
        <v>14.4</v>
      </c>
      <c r="BF2334">
        <v>1</v>
      </c>
      <c r="BG2334">
        <v>0.1</v>
      </c>
      <c r="BH2334">
        <v>2</v>
      </c>
      <c r="BI2334">
        <v>0.3</v>
      </c>
      <c r="BJ2334">
        <v>0</v>
      </c>
      <c r="BK2334">
        <v>0</v>
      </c>
      <c r="BL2334">
        <v>95</v>
      </c>
      <c r="BM2334">
        <v>13.7</v>
      </c>
      <c r="BN2334">
        <v>67</v>
      </c>
      <c r="BO2334">
        <v>9.6</v>
      </c>
      <c r="BP2334">
        <v>95</v>
      </c>
      <c r="BQ2334">
        <v>13.7</v>
      </c>
      <c r="BR2334" t="s">
        <v>7695</v>
      </c>
      <c r="BS2334" t="s">
        <v>7688</v>
      </c>
      <c r="BX2334" t="s">
        <v>7696</v>
      </c>
      <c r="BY2334" t="s">
        <v>7697</v>
      </c>
      <c r="BZ2334">
        <v>37944</v>
      </c>
      <c r="CA2334">
        <v>-117.091317904896</v>
      </c>
      <c r="CB2334">
        <v>32.933443789750797</v>
      </c>
      <c r="CD2334">
        <f xml:space="preserve"> _xlfn.XLOOKUP(AB2334,[1]Sheet1!B:B,[1]Sheet1!Y:Y,"Not Found")</f>
        <v>181281</v>
      </c>
      <c r="CE2334">
        <f xml:space="preserve"> _xlfn.XLOOKUP(AB2334,[1]Sheet1!B:B,[1]Sheet1!AA:AA, "Not Found")</f>
        <v>219877</v>
      </c>
      <c r="CH2334">
        <f t="shared" ca="1" si="73"/>
        <v>0.62396814429793834</v>
      </c>
    </row>
    <row r="2335" spans="1:86" x14ac:dyDescent="0.3">
      <c r="A2335">
        <v>7333</v>
      </c>
      <c r="B2335" t="s">
        <v>0</v>
      </c>
      <c r="C2335" t="s">
        <v>9946</v>
      </c>
      <c r="D2335" s="3">
        <v>37683386113211</v>
      </c>
      <c r="E2335" t="s">
        <v>7696</v>
      </c>
      <c r="F2335" t="s">
        <v>9947</v>
      </c>
      <c r="G2335" t="s">
        <v>4</v>
      </c>
      <c r="H2335" t="s">
        <v>7688</v>
      </c>
      <c r="I2335" t="s">
        <v>7697</v>
      </c>
      <c r="J2335" t="s">
        <v>9948</v>
      </c>
      <c r="K2335" t="s">
        <v>35</v>
      </c>
      <c r="L2335" t="s">
        <v>9</v>
      </c>
      <c r="M2335" s="1">
        <v>35312</v>
      </c>
      <c r="O2335" t="s">
        <v>35</v>
      </c>
      <c r="P2335" t="s">
        <v>36</v>
      </c>
      <c r="Q2335" t="s">
        <v>37</v>
      </c>
      <c r="R2335" t="s">
        <v>13</v>
      </c>
      <c r="S2335" t="s">
        <v>9949</v>
      </c>
      <c r="T2335" t="s">
        <v>202</v>
      </c>
      <c r="U2335" t="s">
        <v>12</v>
      </c>
      <c r="V2335" t="s">
        <v>12</v>
      </c>
      <c r="W2335" t="s">
        <v>13</v>
      </c>
      <c r="X2335" t="s">
        <v>12</v>
      </c>
      <c r="Y2335" t="s">
        <v>14</v>
      </c>
      <c r="Z2335" t="s">
        <v>9950</v>
      </c>
      <c r="AA2335" t="s">
        <v>7688</v>
      </c>
      <c r="AB2335">
        <v>92102</v>
      </c>
      <c r="AC2335" t="str">
        <f t="shared" si="72"/>
        <v>3025 Fir St., San Diego, CA 92102</v>
      </c>
      <c r="AD2335" t="s">
        <v>17</v>
      </c>
      <c r="AE2335" t="s">
        <v>5185</v>
      </c>
      <c r="AF2335" t="s">
        <v>1466</v>
      </c>
      <c r="AG2335" t="s">
        <v>7732</v>
      </c>
      <c r="AH2335" s="2" t="s">
        <v>21</v>
      </c>
      <c r="AI2335">
        <v>32.72512476</v>
      </c>
      <c r="AJ2335">
        <v>-117.1296559</v>
      </c>
      <c r="AK2335">
        <v>123</v>
      </c>
      <c r="AL2335">
        <v>7</v>
      </c>
      <c r="AM2335">
        <v>5.7</v>
      </c>
      <c r="AN2335">
        <v>0</v>
      </c>
      <c r="AO2335">
        <v>0</v>
      </c>
      <c r="AP2335">
        <v>1</v>
      </c>
      <c r="AQ2335">
        <v>0.8</v>
      </c>
      <c r="AR2335">
        <v>0</v>
      </c>
      <c r="AS2335">
        <v>0</v>
      </c>
      <c r="AT2335">
        <v>108</v>
      </c>
      <c r="AU2335">
        <v>87.8</v>
      </c>
      <c r="AV2335">
        <v>0</v>
      </c>
      <c r="AW2335">
        <v>0</v>
      </c>
      <c r="AX2335">
        <v>5</v>
      </c>
      <c r="AY2335">
        <v>4.0999999999999996</v>
      </c>
      <c r="AZ2335">
        <v>2</v>
      </c>
      <c r="BA2335">
        <v>1.6</v>
      </c>
      <c r="BB2335">
        <v>0</v>
      </c>
      <c r="BC2335">
        <v>0</v>
      </c>
      <c r="BD2335">
        <v>56</v>
      </c>
      <c r="BE2335">
        <v>45.5</v>
      </c>
      <c r="BF2335">
        <v>1</v>
      </c>
      <c r="BG2335">
        <v>0.8</v>
      </c>
      <c r="BH2335">
        <v>0</v>
      </c>
      <c r="BI2335">
        <v>0</v>
      </c>
      <c r="BJ2335">
        <v>0</v>
      </c>
      <c r="BK2335">
        <v>0</v>
      </c>
      <c r="BL2335">
        <v>101</v>
      </c>
      <c r="BM2335">
        <v>82.1</v>
      </c>
      <c r="BN2335">
        <v>23</v>
      </c>
      <c r="BO2335">
        <v>18.7</v>
      </c>
      <c r="BP2335">
        <v>99</v>
      </c>
      <c r="BQ2335">
        <v>80.5</v>
      </c>
      <c r="BR2335" t="s">
        <v>7695</v>
      </c>
      <c r="BS2335" t="s">
        <v>7688</v>
      </c>
      <c r="BX2335" t="s">
        <v>7696</v>
      </c>
      <c r="BY2335" t="s">
        <v>7697</v>
      </c>
      <c r="BZ2335">
        <v>31490</v>
      </c>
      <c r="CA2335">
        <v>-117.129655895905</v>
      </c>
      <c r="CB2335">
        <v>32.725124762924402</v>
      </c>
      <c r="CD2335">
        <f xml:space="preserve"> _xlfn.XLOOKUP(AB2335,[1]Sheet1!B:B,[1]Sheet1!Y:Y,"Not Found")</f>
        <v>71319</v>
      </c>
      <c r="CE2335">
        <f xml:space="preserve"> _xlfn.XLOOKUP(AB2335,[1]Sheet1!B:B,[1]Sheet1!AA:AA, "Not Found")</f>
        <v>89329</v>
      </c>
      <c r="CH2335">
        <f t="shared" ca="1" si="73"/>
        <v>0.64517611839420574</v>
      </c>
    </row>
    <row r="2336" spans="1:86" x14ac:dyDescent="0.3">
      <c r="A2336">
        <v>7334</v>
      </c>
      <c r="B2336" t="s">
        <v>0</v>
      </c>
      <c r="C2336" t="s">
        <v>9951</v>
      </c>
      <c r="D2336" s="3">
        <v>37683386114060</v>
      </c>
      <c r="E2336" t="s">
        <v>7696</v>
      </c>
      <c r="F2336" t="s">
        <v>9952</v>
      </c>
      <c r="G2336" t="s">
        <v>4</v>
      </c>
      <c r="H2336" t="s">
        <v>7688</v>
      </c>
      <c r="I2336" t="s">
        <v>7697</v>
      </c>
      <c r="J2336" t="s">
        <v>9953</v>
      </c>
      <c r="K2336" t="s">
        <v>113</v>
      </c>
      <c r="L2336" t="s">
        <v>9</v>
      </c>
      <c r="M2336" s="1">
        <v>35676</v>
      </c>
      <c r="O2336" t="s">
        <v>113</v>
      </c>
      <c r="P2336" t="s">
        <v>75</v>
      </c>
      <c r="Q2336" t="s">
        <v>96</v>
      </c>
      <c r="R2336" t="s">
        <v>12</v>
      </c>
      <c r="U2336" t="s">
        <v>12</v>
      </c>
      <c r="V2336" t="s">
        <v>12</v>
      </c>
      <c r="W2336" t="s">
        <v>13</v>
      </c>
      <c r="X2336" t="s">
        <v>12</v>
      </c>
      <c r="Y2336" t="s">
        <v>58</v>
      </c>
      <c r="Z2336" t="s">
        <v>9954</v>
      </c>
      <c r="AA2336" t="s">
        <v>7688</v>
      </c>
      <c r="AB2336">
        <v>92105</v>
      </c>
      <c r="AC2336" t="str">
        <f t="shared" si="72"/>
        <v>4388 Thorn St., San Diego, CA 92105</v>
      </c>
      <c r="AD2336" t="s">
        <v>17</v>
      </c>
      <c r="AE2336" t="s">
        <v>7693</v>
      </c>
      <c r="AF2336" t="s">
        <v>1475</v>
      </c>
      <c r="AG2336" t="s">
        <v>7694</v>
      </c>
      <c r="AH2336" s="2" t="s">
        <v>21</v>
      </c>
      <c r="AI2336">
        <v>32.740639770000001</v>
      </c>
      <c r="AJ2336">
        <v>-117.10002689</v>
      </c>
      <c r="AK2336">
        <v>735</v>
      </c>
      <c r="AL2336">
        <v>57</v>
      </c>
      <c r="AM2336">
        <v>7.8</v>
      </c>
      <c r="AN2336">
        <v>3</v>
      </c>
      <c r="AO2336">
        <v>0.4</v>
      </c>
      <c r="AP2336">
        <v>85</v>
      </c>
      <c r="AQ2336">
        <v>11.6</v>
      </c>
      <c r="AR2336">
        <v>7</v>
      </c>
      <c r="AS2336">
        <v>1</v>
      </c>
      <c r="AT2336">
        <v>551</v>
      </c>
      <c r="AU2336">
        <v>75</v>
      </c>
      <c r="AV2336">
        <v>2</v>
      </c>
      <c r="AW2336">
        <v>0.3</v>
      </c>
      <c r="AX2336">
        <v>14</v>
      </c>
      <c r="AY2336">
        <v>1.9</v>
      </c>
      <c r="AZ2336">
        <v>15</v>
      </c>
      <c r="BA2336">
        <v>2</v>
      </c>
      <c r="BB2336">
        <v>1</v>
      </c>
      <c r="BC2336">
        <v>0.1</v>
      </c>
      <c r="BD2336">
        <v>217</v>
      </c>
      <c r="BE2336">
        <v>29.5</v>
      </c>
      <c r="BF2336">
        <v>0</v>
      </c>
      <c r="BG2336">
        <v>0</v>
      </c>
      <c r="BH2336">
        <v>99</v>
      </c>
      <c r="BI2336">
        <v>13.5</v>
      </c>
      <c r="BJ2336">
        <v>1</v>
      </c>
      <c r="BK2336">
        <v>0.1</v>
      </c>
      <c r="BL2336">
        <v>689</v>
      </c>
      <c r="BM2336">
        <v>93.7</v>
      </c>
      <c r="BN2336">
        <v>150</v>
      </c>
      <c r="BO2336">
        <v>20.399999999999999</v>
      </c>
      <c r="BP2336">
        <v>677</v>
      </c>
      <c r="BQ2336">
        <v>92.1</v>
      </c>
      <c r="BR2336" t="s">
        <v>7695</v>
      </c>
      <c r="BS2336" t="s">
        <v>7688</v>
      </c>
      <c r="BX2336" t="s">
        <v>7696</v>
      </c>
      <c r="BY2336" t="s">
        <v>7697</v>
      </c>
      <c r="BZ2336">
        <v>38069</v>
      </c>
      <c r="CA2336">
        <v>-117.100026892561</v>
      </c>
      <c r="CB2336">
        <v>32.7406397672734</v>
      </c>
      <c r="CD2336">
        <f xml:space="preserve"> _xlfn.XLOOKUP(AB2336,[1]Sheet1!B:B,[1]Sheet1!Y:Y,"Not Found")</f>
        <v>65174</v>
      </c>
      <c r="CE2336">
        <f xml:space="preserve"> _xlfn.XLOOKUP(AB2336,[1]Sheet1!B:B,[1]Sheet1!AA:AA, "Not Found")</f>
        <v>83709</v>
      </c>
      <c r="CH2336">
        <f t="shared" ca="1" si="73"/>
        <v>0.69922505700614557</v>
      </c>
    </row>
    <row r="2337" spans="1:86" x14ac:dyDescent="0.3">
      <c r="A2337">
        <v>7335</v>
      </c>
      <c r="B2337" t="s">
        <v>0</v>
      </c>
      <c r="C2337" t="s">
        <v>9955</v>
      </c>
      <c r="D2337" s="3">
        <v>37683386114292</v>
      </c>
      <c r="E2337" t="s">
        <v>7696</v>
      </c>
      <c r="F2337" t="s">
        <v>9956</v>
      </c>
      <c r="G2337" t="s">
        <v>4</v>
      </c>
      <c r="H2337" t="s">
        <v>7688</v>
      </c>
      <c r="I2337" t="s">
        <v>7697</v>
      </c>
      <c r="J2337" t="s">
        <v>9957</v>
      </c>
      <c r="K2337" t="s">
        <v>35</v>
      </c>
      <c r="L2337" t="s">
        <v>9</v>
      </c>
      <c r="M2337" s="1">
        <v>35676</v>
      </c>
      <c r="O2337" t="s">
        <v>35</v>
      </c>
      <c r="P2337" t="s">
        <v>36</v>
      </c>
      <c r="Q2337" t="s">
        <v>37</v>
      </c>
      <c r="R2337" t="s">
        <v>12</v>
      </c>
      <c r="U2337" t="s">
        <v>12</v>
      </c>
      <c r="V2337" t="s">
        <v>12</v>
      </c>
      <c r="W2337" t="s">
        <v>13</v>
      </c>
      <c r="X2337" t="s">
        <v>12</v>
      </c>
      <c r="Y2337" t="s">
        <v>14</v>
      </c>
      <c r="Z2337" t="s">
        <v>9958</v>
      </c>
      <c r="AA2337" t="s">
        <v>7688</v>
      </c>
      <c r="AB2337">
        <v>92102</v>
      </c>
      <c r="AC2337" t="str">
        <f t="shared" si="72"/>
        <v>321 Hoitt St., San Diego, CA 92102</v>
      </c>
      <c r="AD2337" t="s">
        <v>17</v>
      </c>
      <c r="AE2337" t="s">
        <v>7693</v>
      </c>
      <c r="AF2337" t="s">
        <v>1466</v>
      </c>
      <c r="AG2337" t="s">
        <v>7713</v>
      </c>
      <c r="AH2337" s="2" t="s">
        <v>21</v>
      </c>
      <c r="AI2337">
        <v>32.709643759999999</v>
      </c>
      <c r="AJ2337">
        <v>-117.13182190000001</v>
      </c>
      <c r="AK2337">
        <v>314</v>
      </c>
      <c r="AL2337">
        <v>8</v>
      </c>
      <c r="AM2337">
        <v>2.5</v>
      </c>
      <c r="AN2337">
        <v>0</v>
      </c>
      <c r="AO2337">
        <v>0</v>
      </c>
      <c r="AP2337">
        <v>1</v>
      </c>
      <c r="AQ2337">
        <v>0.3</v>
      </c>
      <c r="AR2337">
        <v>3</v>
      </c>
      <c r="AS2337">
        <v>1</v>
      </c>
      <c r="AT2337">
        <v>295</v>
      </c>
      <c r="AU2337">
        <v>93.9</v>
      </c>
      <c r="AV2337">
        <v>0</v>
      </c>
      <c r="AW2337">
        <v>0</v>
      </c>
      <c r="AX2337">
        <v>5</v>
      </c>
      <c r="AY2337">
        <v>1.6</v>
      </c>
      <c r="AZ2337">
        <v>2</v>
      </c>
      <c r="BA2337">
        <v>0.6</v>
      </c>
      <c r="BB2337">
        <v>0</v>
      </c>
      <c r="BC2337">
        <v>0</v>
      </c>
      <c r="BD2337">
        <v>165</v>
      </c>
      <c r="BE2337">
        <v>52.5</v>
      </c>
      <c r="BF2337">
        <v>1</v>
      </c>
      <c r="BG2337">
        <v>0.3</v>
      </c>
      <c r="BH2337">
        <v>63</v>
      </c>
      <c r="BI2337">
        <v>20.100000000000001</v>
      </c>
      <c r="BJ2337">
        <v>0</v>
      </c>
      <c r="BK2337">
        <v>0</v>
      </c>
      <c r="BL2337">
        <v>306</v>
      </c>
      <c r="BM2337">
        <v>97.5</v>
      </c>
      <c r="BN2337">
        <v>61</v>
      </c>
      <c r="BO2337">
        <v>19.399999999999999</v>
      </c>
      <c r="BP2337">
        <v>306</v>
      </c>
      <c r="BQ2337">
        <v>97.5</v>
      </c>
      <c r="BR2337" t="s">
        <v>7695</v>
      </c>
      <c r="BS2337" t="s">
        <v>7688</v>
      </c>
      <c r="BX2337" t="s">
        <v>7696</v>
      </c>
      <c r="BY2337" t="s">
        <v>7697</v>
      </c>
      <c r="BZ2337">
        <v>38070</v>
      </c>
      <c r="CA2337">
        <v>-117.131821895226</v>
      </c>
      <c r="CB2337">
        <v>32.7096437610194</v>
      </c>
      <c r="CD2337">
        <f xml:space="preserve"> _xlfn.XLOOKUP(AB2337,[1]Sheet1!B:B,[1]Sheet1!Y:Y,"Not Found")</f>
        <v>71319</v>
      </c>
      <c r="CE2337">
        <f xml:space="preserve"> _xlfn.XLOOKUP(AB2337,[1]Sheet1!B:B,[1]Sheet1!AA:AA, "Not Found")</f>
        <v>89329</v>
      </c>
      <c r="CH2337">
        <f t="shared" ca="1" si="73"/>
        <v>0.75314175275421069</v>
      </c>
    </row>
    <row r="2338" spans="1:86" x14ac:dyDescent="0.3">
      <c r="A2338">
        <v>7336</v>
      </c>
      <c r="B2338" t="s">
        <v>0</v>
      </c>
      <c r="C2338" t="s">
        <v>9959</v>
      </c>
      <c r="D2338" s="3">
        <v>37683386114300</v>
      </c>
      <c r="E2338" t="s">
        <v>7696</v>
      </c>
      <c r="F2338" t="s">
        <v>9960</v>
      </c>
      <c r="G2338" t="s">
        <v>4</v>
      </c>
      <c r="H2338" t="s">
        <v>7688</v>
      </c>
      <c r="I2338" t="s">
        <v>7697</v>
      </c>
      <c r="J2338" t="s">
        <v>9961</v>
      </c>
      <c r="K2338" t="s">
        <v>35</v>
      </c>
      <c r="L2338" t="s">
        <v>9</v>
      </c>
      <c r="M2338" s="1">
        <v>35676</v>
      </c>
      <c r="O2338" t="s">
        <v>35</v>
      </c>
      <c r="P2338" t="s">
        <v>36</v>
      </c>
      <c r="Q2338" t="s">
        <v>37</v>
      </c>
      <c r="R2338" t="s">
        <v>12</v>
      </c>
      <c r="U2338" t="s">
        <v>12</v>
      </c>
      <c r="V2338" t="s">
        <v>12</v>
      </c>
      <c r="W2338" t="s">
        <v>13</v>
      </c>
      <c r="X2338" t="s">
        <v>12</v>
      </c>
      <c r="Y2338" t="s">
        <v>14</v>
      </c>
      <c r="Z2338" t="s">
        <v>9962</v>
      </c>
      <c r="AA2338" t="s">
        <v>7688</v>
      </c>
      <c r="AB2338">
        <v>92113</v>
      </c>
      <c r="AC2338" t="str">
        <f t="shared" si="72"/>
        <v>1404 South 40th St., San Diego, CA 92113</v>
      </c>
      <c r="AD2338" t="s">
        <v>17</v>
      </c>
      <c r="AE2338" t="s">
        <v>7693</v>
      </c>
      <c r="AF2338" t="s">
        <v>1466</v>
      </c>
      <c r="AG2338" t="s">
        <v>7694</v>
      </c>
      <c r="AH2338" s="2" t="s">
        <v>21</v>
      </c>
      <c r="AI2338">
        <v>32.691762760000003</v>
      </c>
      <c r="AJ2338">
        <v>-117.10850589</v>
      </c>
      <c r="AK2338">
        <v>396</v>
      </c>
      <c r="AL2338">
        <v>11</v>
      </c>
      <c r="AM2338">
        <v>2.8</v>
      </c>
      <c r="AN2338">
        <v>0</v>
      </c>
      <c r="AO2338">
        <v>0</v>
      </c>
      <c r="AP2338">
        <v>3</v>
      </c>
      <c r="AQ2338">
        <v>0.8</v>
      </c>
      <c r="AR2338">
        <v>2</v>
      </c>
      <c r="AS2338">
        <v>0.5</v>
      </c>
      <c r="AT2338">
        <v>368</v>
      </c>
      <c r="AU2338">
        <v>92.9</v>
      </c>
      <c r="AV2338">
        <v>2</v>
      </c>
      <c r="AW2338">
        <v>0.5</v>
      </c>
      <c r="AX2338">
        <v>5</v>
      </c>
      <c r="AY2338">
        <v>1.3</v>
      </c>
      <c r="AZ2338">
        <v>3</v>
      </c>
      <c r="BA2338">
        <v>0.8</v>
      </c>
      <c r="BB2338">
        <v>2</v>
      </c>
      <c r="BC2338">
        <v>0.5</v>
      </c>
      <c r="BD2338">
        <v>185</v>
      </c>
      <c r="BE2338">
        <v>46.7</v>
      </c>
      <c r="BF2338">
        <v>1</v>
      </c>
      <c r="BG2338">
        <v>0.3</v>
      </c>
      <c r="BH2338">
        <v>27</v>
      </c>
      <c r="BI2338">
        <v>6.8</v>
      </c>
      <c r="BJ2338">
        <v>1</v>
      </c>
      <c r="BK2338">
        <v>0.3</v>
      </c>
      <c r="BL2338">
        <v>374</v>
      </c>
      <c r="BM2338">
        <v>94.4</v>
      </c>
      <c r="BN2338">
        <v>62</v>
      </c>
      <c r="BO2338">
        <v>15.7</v>
      </c>
      <c r="BP2338">
        <v>369</v>
      </c>
      <c r="BQ2338">
        <v>93.2</v>
      </c>
      <c r="BR2338" t="s">
        <v>7695</v>
      </c>
      <c r="BS2338" t="s">
        <v>7688</v>
      </c>
      <c r="BX2338" t="s">
        <v>7696</v>
      </c>
      <c r="BY2338" t="s">
        <v>7697</v>
      </c>
      <c r="BZ2338">
        <v>38071</v>
      </c>
      <c r="CA2338">
        <v>-117.108505890169</v>
      </c>
      <c r="CB2338">
        <v>32.691762760724998</v>
      </c>
      <c r="CD2338">
        <f xml:space="preserve"> _xlfn.XLOOKUP(AB2338,[1]Sheet1!B:B,[1]Sheet1!Y:Y,"Not Found")</f>
        <v>59177</v>
      </c>
      <c r="CE2338">
        <f xml:space="preserve"> _xlfn.XLOOKUP(AB2338,[1]Sheet1!B:B,[1]Sheet1!AA:AA, "Not Found")</f>
        <v>73696</v>
      </c>
      <c r="CH2338">
        <f t="shared" ca="1" si="73"/>
        <v>0.53824841922952127</v>
      </c>
    </row>
    <row r="2339" spans="1:86" x14ac:dyDescent="0.3">
      <c r="A2339">
        <v>7337</v>
      </c>
      <c r="B2339" t="s">
        <v>0</v>
      </c>
      <c r="C2339" t="s">
        <v>9963</v>
      </c>
      <c r="D2339" s="3">
        <v>37683386114375</v>
      </c>
      <c r="E2339" t="s">
        <v>7696</v>
      </c>
      <c r="F2339" t="s">
        <v>9964</v>
      </c>
      <c r="G2339" t="s">
        <v>4</v>
      </c>
      <c r="H2339" t="s">
        <v>7688</v>
      </c>
      <c r="I2339" t="s">
        <v>7697</v>
      </c>
      <c r="J2339" t="s">
        <v>1817</v>
      </c>
      <c r="K2339" t="s">
        <v>35</v>
      </c>
      <c r="L2339" t="s">
        <v>9</v>
      </c>
      <c r="M2339" s="1">
        <v>35676</v>
      </c>
      <c r="O2339" t="s">
        <v>35</v>
      </c>
      <c r="P2339" t="s">
        <v>36</v>
      </c>
      <c r="Q2339" t="s">
        <v>37</v>
      </c>
      <c r="R2339" t="s">
        <v>12</v>
      </c>
      <c r="U2339" t="s">
        <v>12</v>
      </c>
      <c r="V2339" t="s">
        <v>12</v>
      </c>
      <c r="W2339" t="s">
        <v>13</v>
      </c>
      <c r="X2339" t="s">
        <v>12</v>
      </c>
      <c r="Y2339" t="s">
        <v>14</v>
      </c>
      <c r="Z2339" t="s">
        <v>9965</v>
      </c>
      <c r="AA2339" t="s">
        <v>7688</v>
      </c>
      <c r="AB2339">
        <v>92105</v>
      </c>
      <c r="AC2339" t="str">
        <f t="shared" si="72"/>
        <v>4510 Landis St., San Diego, CA 92105</v>
      </c>
      <c r="AD2339" t="s">
        <v>17</v>
      </c>
      <c r="AE2339" t="s">
        <v>7693</v>
      </c>
      <c r="AF2339" t="s">
        <v>1475</v>
      </c>
      <c r="AG2339" t="s">
        <v>7694</v>
      </c>
      <c r="AH2339" s="2" t="s">
        <v>21</v>
      </c>
      <c r="AI2339">
        <v>32.746642770000001</v>
      </c>
      <c r="AJ2339">
        <v>-117.09769688999999</v>
      </c>
      <c r="AK2339">
        <v>705</v>
      </c>
      <c r="AL2339">
        <v>42</v>
      </c>
      <c r="AM2339">
        <v>6</v>
      </c>
      <c r="AN2339">
        <v>1</v>
      </c>
      <c r="AO2339">
        <v>0.1</v>
      </c>
      <c r="AP2339">
        <v>102</v>
      </c>
      <c r="AQ2339">
        <v>14.5</v>
      </c>
      <c r="AR2339">
        <v>7</v>
      </c>
      <c r="AS2339">
        <v>1</v>
      </c>
      <c r="AT2339">
        <v>530</v>
      </c>
      <c r="AU2339">
        <v>75.2</v>
      </c>
      <c r="AV2339">
        <v>1</v>
      </c>
      <c r="AW2339">
        <v>0.1</v>
      </c>
      <c r="AX2339">
        <v>12</v>
      </c>
      <c r="AY2339">
        <v>1.7</v>
      </c>
      <c r="AZ2339">
        <v>9</v>
      </c>
      <c r="BA2339">
        <v>1.3</v>
      </c>
      <c r="BB2339">
        <v>1</v>
      </c>
      <c r="BC2339">
        <v>0.1</v>
      </c>
      <c r="BD2339">
        <v>457</v>
      </c>
      <c r="BE2339">
        <v>64.8</v>
      </c>
      <c r="BF2339">
        <v>0</v>
      </c>
      <c r="BG2339">
        <v>0</v>
      </c>
      <c r="BH2339">
        <v>165</v>
      </c>
      <c r="BI2339">
        <v>23.4</v>
      </c>
      <c r="BJ2339">
        <v>0</v>
      </c>
      <c r="BK2339">
        <v>0</v>
      </c>
      <c r="BL2339">
        <v>680</v>
      </c>
      <c r="BM2339">
        <v>96.5</v>
      </c>
      <c r="BN2339">
        <v>141</v>
      </c>
      <c r="BO2339">
        <v>20</v>
      </c>
      <c r="BP2339">
        <v>677</v>
      </c>
      <c r="BQ2339">
        <v>96</v>
      </c>
      <c r="BR2339" t="s">
        <v>7695</v>
      </c>
      <c r="BS2339" t="s">
        <v>7688</v>
      </c>
      <c r="BX2339" t="s">
        <v>7696</v>
      </c>
      <c r="BY2339" t="s">
        <v>7697</v>
      </c>
      <c r="BZ2339">
        <v>38072</v>
      </c>
      <c r="CA2339">
        <v>-117.097696891843</v>
      </c>
      <c r="CB2339">
        <v>32.746642768182802</v>
      </c>
      <c r="CD2339">
        <f xml:space="preserve"> _xlfn.XLOOKUP(AB2339,[1]Sheet1!B:B,[1]Sheet1!Y:Y,"Not Found")</f>
        <v>65174</v>
      </c>
      <c r="CE2339">
        <f xml:space="preserve"> _xlfn.XLOOKUP(AB2339,[1]Sheet1!B:B,[1]Sheet1!AA:AA, "Not Found")</f>
        <v>83709</v>
      </c>
      <c r="CH2339">
        <f t="shared" ca="1" si="73"/>
        <v>0.51421877046930387</v>
      </c>
    </row>
    <row r="2340" spans="1:86" x14ac:dyDescent="0.3">
      <c r="A2340">
        <v>7338</v>
      </c>
      <c r="B2340" t="s">
        <v>0</v>
      </c>
      <c r="C2340" t="s">
        <v>9966</v>
      </c>
      <c r="D2340" s="3">
        <v>37683386115331</v>
      </c>
      <c r="E2340" t="s">
        <v>7696</v>
      </c>
      <c r="F2340" t="s">
        <v>9967</v>
      </c>
      <c r="G2340" t="s">
        <v>4</v>
      </c>
      <c r="H2340" t="s">
        <v>7688</v>
      </c>
      <c r="I2340" t="s">
        <v>7697</v>
      </c>
      <c r="J2340" t="s">
        <v>9968</v>
      </c>
      <c r="K2340" t="s">
        <v>113</v>
      </c>
      <c r="L2340" t="s">
        <v>9</v>
      </c>
      <c r="M2340" s="1">
        <v>36038</v>
      </c>
      <c r="O2340" t="s">
        <v>113</v>
      </c>
      <c r="P2340" t="s">
        <v>75</v>
      </c>
      <c r="Q2340" t="s">
        <v>96</v>
      </c>
      <c r="R2340" t="s">
        <v>12</v>
      </c>
      <c r="U2340" t="s">
        <v>12</v>
      </c>
      <c r="V2340" t="s">
        <v>12</v>
      </c>
      <c r="W2340" t="s">
        <v>12</v>
      </c>
      <c r="X2340" t="s">
        <v>12</v>
      </c>
      <c r="Y2340" t="s">
        <v>14</v>
      </c>
      <c r="Z2340" t="s">
        <v>9969</v>
      </c>
      <c r="AA2340" t="s">
        <v>7688</v>
      </c>
      <c r="AB2340">
        <v>92131</v>
      </c>
      <c r="AC2340" t="str">
        <f t="shared" si="72"/>
        <v>9700 Avenue of Nations, San Diego, CA 92131</v>
      </c>
      <c r="AD2340" t="s">
        <v>17</v>
      </c>
      <c r="AE2340" t="s">
        <v>7731</v>
      </c>
      <c r="AF2340" t="s">
        <v>312</v>
      </c>
      <c r="AG2340" t="s">
        <v>7703</v>
      </c>
      <c r="AH2340" s="2" t="s">
        <v>21</v>
      </c>
      <c r="AI2340">
        <v>32.896154780000003</v>
      </c>
      <c r="AJ2340">
        <v>-117.09924789999999</v>
      </c>
      <c r="AK2340">
        <v>1359</v>
      </c>
      <c r="AL2340">
        <v>20</v>
      </c>
      <c r="AM2340">
        <v>1.5</v>
      </c>
      <c r="AN2340">
        <v>1</v>
      </c>
      <c r="AO2340">
        <v>0.1</v>
      </c>
      <c r="AP2340">
        <v>454</v>
      </c>
      <c r="AQ2340">
        <v>33.4</v>
      </c>
      <c r="AR2340">
        <v>56</v>
      </c>
      <c r="AS2340">
        <v>4.0999999999999996</v>
      </c>
      <c r="AT2340">
        <v>160</v>
      </c>
      <c r="AU2340">
        <v>11.8</v>
      </c>
      <c r="AV2340">
        <v>1</v>
      </c>
      <c r="AW2340">
        <v>0.1</v>
      </c>
      <c r="AX2340">
        <v>483</v>
      </c>
      <c r="AY2340">
        <v>35.5</v>
      </c>
      <c r="AZ2340">
        <v>184</v>
      </c>
      <c r="BA2340">
        <v>13.5</v>
      </c>
      <c r="BB2340">
        <v>0</v>
      </c>
      <c r="BC2340">
        <v>0</v>
      </c>
      <c r="BD2340">
        <v>23</v>
      </c>
      <c r="BE2340">
        <v>1.7</v>
      </c>
      <c r="BF2340">
        <v>0</v>
      </c>
      <c r="BG2340">
        <v>0</v>
      </c>
      <c r="BH2340">
        <v>21</v>
      </c>
      <c r="BI2340">
        <v>1.5</v>
      </c>
      <c r="BJ2340">
        <v>0</v>
      </c>
      <c r="BK2340">
        <v>0</v>
      </c>
      <c r="BL2340">
        <v>275</v>
      </c>
      <c r="BM2340">
        <v>20.2</v>
      </c>
      <c r="BN2340">
        <v>133</v>
      </c>
      <c r="BO2340">
        <v>9.8000000000000007</v>
      </c>
      <c r="BP2340">
        <v>274</v>
      </c>
      <c r="BQ2340">
        <v>20.2</v>
      </c>
      <c r="BR2340" t="s">
        <v>7695</v>
      </c>
      <c r="BS2340" t="s">
        <v>7688</v>
      </c>
      <c r="BX2340" t="s">
        <v>7696</v>
      </c>
      <c r="BY2340" t="s">
        <v>7697</v>
      </c>
      <c r="BZ2340">
        <v>38075</v>
      </c>
      <c r="CA2340">
        <v>-117.099247904232</v>
      </c>
      <c r="CB2340">
        <v>32.896154784712799</v>
      </c>
      <c r="CD2340">
        <f xml:space="preserve"> _xlfn.XLOOKUP(AB2340,[1]Sheet1!B:B,[1]Sheet1!Y:Y,"Not Found")</f>
        <v>181281</v>
      </c>
      <c r="CE2340">
        <f xml:space="preserve"> _xlfn.XLOOKUP(AB2340,[1]Sheet1!B:B,[1]Sheet1!AA:AA, "Not Found")</f>
        <v>219877</v>
      </c>
      <c r="CH2340">
        <f t="shared" ca="1" si="73"/>
        <v>0.72941087566223106</v>
      </c>
    </row>
    <row r="2341" spans="1:86" x14ac:dyDescent="0.3">
      <c r="A2341">
        <v>7339</v>
      </c>
      <c r="B2341" t="s">
        <v>0</v>
      </c>
      <c r="C2341" t="s">
        <v>9970</v>
      </c>
      <c r="D2341" s="3">
        <v>37683386115570</v>
      </c>
      <c r="E2341" t="s">
        <v>7696</v>
      </c>
      <c r="F2341" t="s">
        <v>9971</v>
      </c>
      <c r="G2341" t="s">
        <v>4</v>
      </c>
      <c r="H2341" t="s">
        <v>7688</v>
      </c>
      <c r="I2341" t="s">
        <v>7697</v>
      </c>
      <c r="J2341" t="s">
        <v>9972</v>
      </c>
      <c r="K2341" t="s">
        <v>35</v>
      </c>
      <c r="L2341" t="s">
        <v>9</v>
      </c>
      <c r="M2341" s="1">
        <v>36039</v>
      </c>
      <c r="O2341" t="s">
        <v>35</v>
      </c>
      <c r="P2341" t="s">
        <v>36</v>
      </c>
      <c r="Q2341" t="s">
        <v>96</v>
      </c>
      <c r="R2341" t="s">
        <v>13</v>
      </c>
      <c r="S2341" t="s">
        <v>9973</v>
      </c>
      <c r="T2341" t="s">
        <v>202</v>
      </c>
      <c r="U2341" t="s">
        <v>12</v>
      </c>
      <c r="V2341" t="s">
        <v>12</v>
      </c>
      <c r="W2341" t="s">
        <v>13</v>
      </c>
      <c r="X2341" t="s">
        <v>12</v>
      </c>
      <c r="Y2341" t="s">
        <v>14</v>
      </c>
      <c r="Z2341" t="s">
        <v>9974</v>
      </c>
      <c r="AA2341" t="s">
        <v>7688</v>
      </c>
      <c r="AB2341">
        <v>92103</v>
      </c>
      <c r="AC2341" t="str">
        <f t="shared" si="72"/>
        <v>211 Maple St., San Diego, CA 92103</v>
      </c>
      <c r="AD2341" t="s">
        <v>17</v>
      </c>
      <c r="AE2341" t="s">
        <v>5185</v>
      </c>
      <c r="AF2341" t="s">
        <v>1475</v>
      </c>
      <c r="AG2341" t="s">
        <v>7732</v>
      </c>
      <c r="AH2341" s="2" t="s">
        <v>21</v>
      </c>
      <c r="AI2341">
        <v>32.732137760000001</v>
      </c>
      <c r="AJ2341">
        <v>-117.1624119</v>
      </c>
      <c r="AK2341">
        <v>214</v>
      </c>
      <c r="AL2341">
        <v>11</v>
      </c>
      <c r="AM2341">
        <v>5.0999999999999996</v>
      </c>
      <c r="AN2341">
        <v>1</v>
      </c>
      <c r="AO2341">
        <v>0.5</v>
      </c>
      <c r="AP2341">
        <v>9</v>
      </c>
      <c r="AQ2341">
        <v>4.2</v>
      </c>
      <c r="AR2341">
        <v>0</v>
      </c>
      <c r="AS2341">
        <v>0</v>
      </c>
      <c r="AT2341">
        <v>80</v>
      </c>
      <c r="AU2341">
        <v>37.4</v>
      </c>
      <c r="AV2341">
        <v>0</v>
      </c>
      <c r="AW2341">
        <v>0</v>
      </c>
      <c r="AX2341">
        <v>90</v>
      </c>
      <c r="AY2341">
        <v>42.1</v>
      </c>
      <c r="AZ2341">
        <v>22</v>
      </c>
      <c r="BA2341">
        <v>10.3</v>
      </c>
      <c r="BB2341">
        <v>1</v>
      </c>
      <c r="BC2341">
        <v>0.5</v>
      </c>
      <c r="BD2341">
        <v>16</v>
      </c>
      <c r="BE2341">
        <v>7.5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81</v>
      </c>
      <c r="BM2341">
        <v>37.9</v>
      </c>
      <c r="BN2341">
        <v>39</v>
      </c>
      <c r="BO2341">
        <v>18.2</v>
      </c>
      <c r="BP2341">
        <v>81</v>
      </c>
      <c r="BQ2341">
        <v>37.9</v>
      </c>
      <c r="BR2341" t="s">
        <v>7695</v>
      </c>
      <c r="BS2341" t="s">
        <v>7688</v>
      </c>
      <c r="BX2341" t="s">
        <v>7696</v>
      </c>
      <c r="BY2341" t="s">
        <v>7697</v>
      </c>
      <c r="BZ2341">
        <v>31331</v>
      </c>
      <c r="CA2341">
        <v>-117.162411903166</v>
      </c>
      <c r="CB2341">
        <v>32.732137762710799</v>
      </c>
      <c r="CD2341">
        <f xml:space="preserve"> _xlfn.XLOOKUP(AB2341,[1]Sheet1!B:B,[1]Sheet1!Y:Y,"Not Found")</f>
        <v>96887</v>
      </c>
      <c r="CE2341">
        <f xml:space="preserve"> _xlfn.XLOOKUP(AB2341,[1]Sheet1!B:B,[1]Sheet1!AA:AA, "Not Found")</f>
        <v>142202</v>
      </c>
      <c r="CH2341">
        <f t="shared" ca="1" si="73"/>
        <v>0.17020643339788555</v>
      </c>
    </row>
    <row r="2342" spans="1:86" x14ac:dyDescent="0.3">
      <c r="A2342">
        <v>7340</v>
      </c>
      <c r="B2342" t="s">
        <v>0</v>
      </c>
      <c r="C2342" t="s">
        <v>9975</v>
      </c>
      <c r="D2342" s="3">
        <v>37683386117279</v>
      </c>
      <c r="E2342" t="s">
        <v>7696</v>
      </c>
      <c r="F2342" t="s">
        <v>9976</v>
      </c>
      <c r="G2342" t="s">
        <v>4</v>
      </c>
      <c r="H2342" t="s">
        <v>7688</v>
      </c>
      <c r="I2342" t="s">
        <v>7697</v>
      </c>
      <c r="J2342" t="s">
        <v>9977</v>
      </c>
      <c r="K2342" t="s">
        <v>35</v>
      </c>
      <c r="L2342" t="s">
        <v>9</v>
      </c>
      <c r="M2342" s="1">
        <v>36465</v>
      </c>
      <c r="O2342" t="s">
        <v>35</v>
      </c>
      <c r="P2342" t="s">
        <v>36</v>
      </c>
      <c r="Q2342" t="s">
        <v>96</v>
      </c>
      <c r="R2342" t="s">
        <v>13</v>
      </c>
      <c r="S2342" t="s">
        <v>9978</v>
      </c>
      <c r="T2342" t="s">
        <v>202</v>
      </c>
      <c r="U2342" t="s">
        <v>12</v>
      </c>
      <c r="V2342" t="s">
        <v>12</v>
      </c>
      <c r="W2342" t="s">
        <v>13</v>
      </c>
      <c r="X2342" t="s">
        <v>12</v>
      </c>
      <c r="Y2342" t="s">
        <v>58</v>
      </c>
      <c r="Z2342" t="s">
        <v>9780</v>
      </c>
      <c r="AA2342" t="s">
        <v>7688</v>
      </c>
      <c r="AB2342">
        <v>92102</v>
      </c>
      <c r="AC2342" t="str">
        <f t="shared" si="72"/>
        <v>4801 Elm St., San Diego, CA 92102</v>
      </c>
      <c r="AD2342" t="s">
        <v>17</v>
      </c>
      <c r="AE2342" t="s">
        <v>7693</v>
      </c>
      <c r="AF2342" t="s">
        <v>1475</v>
      </c>
      <c r="AG2342" t="s">
        <v>7694</v>
      </c>
      <c r="AH2342" s="2" t="s">
        <v>21</v>
      </c>
      <c r="AI2342">
        <v>32.722726770000001</v>
      </c>
      <c r="AJ2342">
        <v>-117.09196489</v>
      </c>
      <c r="AK2342">
        <v>103</v>
      </c>
      <c r="AL2342">
        <v>52</v>
      </c>
      <c r="AM2342">
        <v>50.5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39</v>
      </c>
      <c r="AU2342">
        <v>37.9</v>
      </c>
      <c r="AV2342">
        <v>0</v>
      </c>
      <c r="AW2342">
        <v>0</v>
      </c>
      <c r="AX2342">
        <v>0</v>
      </c>
      <c r="AY2342">
        <v>0</v>
      </c>
      <c r="AZ2342">
        <v>12</v>
      </c>
      <c r="BA2342">
        <v>11.7</v>
      </c>
      <c r="BB2342">
        <v>0</v>
      </c>
      <c r="BC2342">
        <v>0</v>
      </c>
      <c r="BD2342">
        <v>14</v>
      </c>
      <c r="BE2342">
        <v>13.6</v>
      </c>
      <c r="BF2342">
        <v>0</v>
      </c>
      <c r="BG2342">
        <v>0</v>
      </c>
      <c r="BH2342">
        <v>5</v>
      </c>
      <c r="BI2342">
        <v>4.9000000000000004</v>
      </c>
      <c r="BJ2342">
        <v>0</v>
      </c>
      <c r="BK2342">
        <v>0</v>
      </c>
      <c r="BL2342">
        <v>87</v>
      </c>
      <c r="BM2342">
        <v>84.5</v>
      </c>
      <c r="BN2342">
        <v>16</v>
      </c>
      <c r="BO2342">
        <v>15.5</v>
      </c>
      <c r="BP2342">
        <v>86</v>
      </c>
      <c r="BQ2342">
        <v>83.5</v>
      </c>
      <c r="BR2342" t="s">
        <v>7695</v>
      </c>
      <c r="BS2342" t="s">
        <v>7688</v>
      </c>
      <c r="BX2342" t="s">
        <v>7696</v>
      </c>
      <c r="BY2342" t="s">
        <v>7697</v>
      </c>
      <c r="BZ2342">
        <v>31515</v>
      </c>
      <c r="CA2342">
        <v>-117.09196488964599</v>
      </c>
      <c r="CB2342">
        <v>32.722726765253697</v>
      </c>
      <c r="CD2342">
        <f xml:space="preserve"> _xlfn.XLOOKUP(AB2342,[1]Sheet1!B:B,[1]Sheet1!Y:Y,"Not Found")</f>
        <v>71319</v>
      </c>
      <c r="CE2342">
        <f xml:space="preserve"> _xlfn.XLOOKUP(AB2342,[1]Sheet1!B:B,[1]Sheet1!AA:AA, "Not Found")</f>
        <v>89329</v>
      </c>
      <c r="CH2342">
        <f t="shared" ca="1" si="73"/>
        <v>0.47810183878993195</v>
      </c>
    </row>
    <row r="2343" spans="1:86" x14ac:dyDescent="0.3">
      <c r="A2343">
        <v>7341</v>
      </c>
      <c r="B2343" t="s">
        <v>0</v>
      </c>
      <c r="C2343" t="s">
        <v>9979</v>
      </c>
      <c r="D2343" s="3">
        <v>37683386117683</v>
      </c>
      <c r="E2343" t="s">
        <v>7696</v>
      </c>
      <c r="F2343" t="s">
        <v>9980</v>
      </c>
      <c r="G2343" t="s">
        <v>4</v>
      </c>
      <c r="H2343" t="s">
        <v>7688</v>
      </c>
      <c r="I2343" t="s">
        <v>7697</v>
      </c>
      <c r="J2343" t="s">
        <v>9981</v>
      </c>
      <c r="K2343" t="s">
        <v>35</v>
      </c>
      <c r="L2343" t="s">
        <v>9</v>
      </c>
      <c r="M2343" s="1">
        <v>36774</v>
      </c>
      <c r="O2343" t="s">
        <v>35</v>
      </c>
      <c r="P2343" t="s">
        <v>36</v>
      </c>
      <c r="Q2343" t="s">
        <v>37</v>
      </c>
      <c r="R2343" t="s">
        <v>13</v>
      </c>
      <c r="S2343" t="s">
        <v>9982</v>
      </c>
      <c r="T2343" t="s">
        <v>202</v>
      </c>
      <c r="U2343" t="s">
        <v>12</v>
      </c>
      <c r="V2343" t="s">
        <v>12</v>
      </c>
      <c r="W2343" t="s">
        <v>13</v>
      </c>
      <c r="X2343" t="s">
        <v>12</v>
      </c>
      <c r="Y2343" t="s">
        <v>14</v>
      </c>
      <c r="Z2343" t="s">
        <v>9983</v>
      </c>
      <c r="AA2343" t="s">
        <v>7688</v>
      </c>
      <c r="AB2343">
        <v>92106</v>
      </c>
      <c r="AC2343" t="str">
        <f t="shared" si="72"/>
        <v>2230 Truxtun Rd. 1st Fl., San Diego, CA 92106</v>
      </c>
      <c r="AD2343" t="s">
        <v>17</v>
      </c>
      <c r="AE2343" t="s">
        <v>5185</v>
      </c>
      <c r="AF2343" t="s">
        <v>1475</v>
      </c>
      <c r="AG2343" t="s">
        <v>7982</v>
      </c>
      <c r="AH2343" s="2" t="s">
        <v>21</v>
      </c>
      <c r="AI2343">
        <v>32.734610760000002</v>
      </c>
      <c r="AJ2343">
        <v>-117.21984990999999</v>
      </c>
      <c r="AK2343">
        <v>365</v>
      </c>
      <c r="AL2343">
        <v>27</v>
      </c>
      <c r="AM2343">
        <v>7.4</v>
      </c>
      <c r="AN2343">
        <v>2</v>
      </c>
      <c r="AO2343">
        <v>0.5</v>
      </c>
      <c r="AP2343">
        <v>20</v>
      </c>
      <c r="AQ2343">
        <v>5.5</v>
      </c>
      <c r="AR2343">
        <v>12</v>
      </c>
      <c r="AS2343">
        <v>3.3</v>
      </c>
      <c r="AT2343">
        <v>179</v>
      </c>
      <c r="AU2343">
        <v>49</v>
      </c>
      <c r="AV2343">
        <v>1</v>
      </c>
      <c r="AW2343">
        <v>0.3</v>
      </c>
      <c r="AX2343">
        <v>91</v>
      </c>
      <c r="AY2343">
        <v>24.9</v>
      </c>
      <c r="AZ2343">
        <v>33</v>
      </c>
      <c r="BA2343">
        <v>9</v>
      </c>
      <c r="BB2343">
        <v>0</v>
      </c>
      <c r="BC2343">
        <v>0</v>
      </c>
      <c r="BD2343">
        <v>31</v>
      </c>
      <c r="BE2343">
        <v>8.5</v>
      </c>
      <c r="BF2343">
        <v>1</v>
      </c>
      <c r="BG2343">
        <v>0.3</v>
      </c>
      <c r="BH2343">
        <v>0</v>
      </c>
      <c r="BI2343">
        <v>0</v>
      </c>
      <c r="BJ2343">
        <v>0</v>
      </c>
      <c r="BK2343">
        <v>0</v>
      </c>
      <c r="BL2343">
        <v>167</v>
      </c>
      <c r="BM2343">
        <v>45.8</v>
      </c>
      <c r="BN2343">
        <v>68</v>
      </c>
      <c r="BO2343">
        <v>18.600000000000001</v>
      </c>
      <c r="BP2343">
        <v>167</v>
      </c>
      <c r="BQ2343">
        <v>45.8</v>
      </c>
      <c r="BR2343" t="s">
        <v>7695</v>
      </c>
      <c r="BS2343" t="s">
        <v>7688</v>
      </c>
      <c r="BX2343" t="s">
        <v>7696</v>
      </c>
      <c r="BY2343" t="s">
        <v>7697</v>
      </c>
      <c r="BZ2343">
        <v>30993</v>
      </c>
      <c r="CA2343">
        <v>-117.21984991154601</v>
      </c>
      <c r="CB2343">
        <v>32.734610760188303</v>
      </c>
      <c r="CD2343">
        <f xml:space="preserve"> _xlfn.XLOOKUP(AB2343,[1]Sheet1!B:B,[1]Sheet1!Y:Y,"Not Found")</f>
        <v>127209</v>
      </c>
      <c r="CE2343">
        <f xml:space="preserve"> _xlfn.XLOOKUP(AB2343,[1]Sheet1!B:B,[1]Sheet1!AA:AA, "Not Found")</f>
        <v>177409</v>
      </c>
      <c r="CH2343">
        <f t="shared" ca="1" si="73"/>
        <v>0.59386341228455319</v>
      </c>
    </row>
    <row r="2344" spans="1:86" x14ac:dyDescent="0.3">
      <c r="A2344">
        <v>7342</v>
      </c>
      <c r="B2344" t="s">
        <v>0</v>
      </c>
      <c r="C2344" t="s">
        <v>9984</v>
      </c>
      <c r="D2344" s="3">
        <v>37683386119135</v>
      </c>
      <c r="E2344" t="s">
        <v>7696</v>
      </c>
      <c r="F2344" t="s">
        <v>9985</v>
      </c>
      <c r="G2344" t="s">
        <v>4</v>
      </c>
      <c r="H2344" t="s">
        <v>7688</v>
      </c>
      <c r="I2344" t="s">
        <v>7697</v>
      </c>
      <c r="J2344" t="s">
        <v>9986</v>
      </c>
      <c r="K2344" t="s">
        <v>35</v>
      </c>
      <c r="L2344" t="s">
        <v>9</v>
      </c>
      <c r="M2344" s="1">
        <v>37138</v>
      </c>
      <c r="O2344" t="s">
        <v>35</v>
      </c>
      <c r="P2344" t="s">
        <v>36</v>
      </c>
      <c r="Q2344" t="s">
        <v>37</v>
      </c>
      <c r="R2344" t="s">
        <v>12</v>
      </c>
      <c r="U2344" t="s">
        <v>12</v>
      </c>
      <c r="V2344" t="s">
        <v>12</v>
      </c>
      <c r="W2344" t="s">
        <v>12</v>
      </c>
      <c r="X2344" t="s">
        <v>12</v>
      </c>
      <c r="Y2344" t="s">
        <v>14</v>
      </c>
      <c r="Z2344" t="s">
        <v>9987</v>
      </c>
      <c r="AA2344" t="s">
        <v>7688</v>
      </c>
      <c r="AB2344">
        <v>92131</v>
      </c>
      <c r="AC2344" t="str">
        <f t="shared" si="72"/>
        <v>11778 Cypress Canyon Rd., San Diego, CA 92131</v>
      </c>
      <c r="AD2344" t="s">
        <v>17</v>
      </c>
      <c r="AE2344" t="s">
        <v>7731</v>
      </c>
      <c r="AF2344" t="s">
        <v>312</v>
      </c>
      <c r="AG2344" t="s">
        <v>7703</v>
      </c>
      <c r="AH2344" s="2" t="s">
        <v>21</v>
      </c>
      <c r="AI2344">
        <v>32.930171790000003</v>
      </c>
      <c r="AJ2344">
        <v>-117.08254290000001</v>
      </c>
      <c r="AK2344">
        <v>762</v>
      </c>
      <c r="AL2344">
        <v>2</v>
      </c>
      <c r="AM2344">
        <v>0.3</v>
      </c>
      <c r="AN2344">
        <v>3</v>
      </c>
      <c r="AO2344">
        <v>0.4</v>
      </c>
      <c r="AP2344">
        <v>352</v>
      </c>
      <c r="AQ2344">
        <v>46.2</v>
      </c>
      <c r="AR2344">
        <v>23</v>
      </c>
      <c r="AS2344">
        <v>3</v>
      </c>
      <c r="AT2344">
        <v>75</v>
      </c>
      <c r="AU2344">
        <v>9.8000000000000007</v>
      </c>
      <c r="AV2344">
        <v>0</v>
      </c>
      <c r="AW2344">
        <v>0</v>
      </c>
      <c r="AX2344">
        <v>203</v>
      </c>
      <c r="AY2344">
        <v>26.6</v>
      </c>
      <c r="AZ2344">
        <v>103</v>
      </c>
      <c r="BA2344">
        <v>13.5</v>
      </c>
      <c r="BB2344">
        <v>1</v>
      </c>
      <c r="BC2344">
        <v>0.1</v>
      </c>
      <c r="BD2344">
        <v>53</v>
      </c>
      <c r="BE2344">
        <v>7</v>
      </c>
      <c r="BF2344">
        <v>0</v>
      </c>
      <c r="BG2344">
        <v>0</v>
      </c>
      <c r="BH2344">
        <v>4</v>
      </c>
      <c r="BI2344">
        <v>0.5</v>
      </c>
      <c r="BJ2344">
        <v>0</v>
      </c>
      <c r="BK2344">
        <v>0</v>
      </c>
      <c r="BL2344">
        <v>114</v>
      </c>
      <c r="BM2344">
        <v>15</v>
      </c>
      <c r="BN2344">
        <v>64</v>
      </c>
      <c r="BO2344">
        <v>8.4</v>
      </c>
      <c r="BP2344">
        <v>114</v>
      </c>
      <c r="BQ2344">
        <v>15</v>
      </c>
      <c r="BR2344" t="s">
        <v>7695</v>
      </c>
      <c r="BS2344" t="s">
        <v>7688</v>
      </c>
      <c r="BX2344" t="s">
        <v>7696</v>
      </c>
      <c r="BY2344" t="s">
        <v>7697</v>
      </c>
      <c r="BZ2344">
        <v>38086</v>
      </c>
      <c r="CA2344">
        <v>-117.08254290276</v>
      </c>
      <c r="CB2344">
        <v>32.930171790129002</v>
      </c>
      <c r="CD2344">
        <f xml:space="preserve"> _xlfn.XLOOKUP(AB2344,[1]Sheet1!B:B,[1]Sheet1!Y:Y,"Not Found")</f>
        <v>181281</v>
      </c>
      <c r="CE2344">
        <f xml:space="preserve"> _xlfn.XLOOKUP(AB2344,[1]Sheet1!B:B,[1]Sheet1!AA:AA, "Not Found")</f>
        <v>219877</v>
      </c>
      <c r="CH2344">
        <f t="shared" ca="1" si="73"/>
        <v>0.28366254794186263</v>
      </c>
    </row>
    <row r="2345" spans="1:86" x14ac:dyDescent="0.3">
      <c r="A2345">
        <v>7343</v>
      </c>
      <c r="B2345" t="s">
        <v>0</v>
      </c>
      <c r="C2345" t="s">
        <v>9988</v>
      </c>
      <c r="D2345" s="3">
        <v>37683386119168</v>
      </c>
      <c r="E2345" t="s">
        <v>7696</v>
      </c>
      <c r="F2345" t="s">
        <v>9989</v>
      </c>
      <c r="G2345" t="s">
        <v>4</v>
      </c>
      <c r="H2345" t="s">
        <v>7688</v>
      </c>
      <c r="I2345" t="s">
        <v>7697</v>
      </c>
      <c r="J2345" t="s">
        <v>9990</v>
      </c>
      <c r="K2345" t="s">
        <v>35</v>
      </c>
      <c r="L2345" t="s">
        <v>9</v>
      </c>
      <c r="M2345" s="1">
        <v>37502</v>
      </c>
      <c r="O2345" t="s">
        <v>35</v>
      </c>
      <c r="P2345" t="s">
        <v>36</v>
      </c>
      <c r="Q2345" t="s">
        <v>96</v>
      </c>
      <c r="R2345" t="s">
        <v>13</v>
      </c>
      <c r="S2345" t="s">
        <v>9991</v>
      </c>
      <c r="T2345" t="s">
        <v>202</v>
      </c>
      <c r="U2345" t="s">
        <v>12</v>
      </c>
      <c r="V2345" t="s">
        <v>12</v>
      </c>
      <c r="W2345" t="s">
        <v>13</v>
      </c>
      <c r="X2345" t="s">
        <v>12</v>
      </c>
      <c r="Y2345" t="s">
        <v>14</v>
      </c>
      <c r="Z2345" t="s">
        <v>9992</v>
      </c>
      <c r="AA2345" t="s">
        <v>7688</v>
      </c>
      <c r="AB2345">
        <v>92111</v>
      </c>
      <c r="AC2345" t="str">
        <f t="shared" si="72"/>
        <v>7260 Linda Vista Rd., San Diego, CA 92111</v>
      </c>
      <c r="AD2345" t="s">
        <v>17</v>
      </c>
      <c r="AE2345" t="s">
        <v>7731</v>
      </c>
      <c r="AF2345" t="s">
        <v>1475</v>
      </c>
      <c r="AG2345" t="s">
        <v>7732</v>
      </c>
      <c r="AH2345" s="2" t="s">
        <v>21</v>
      </c>
      <c r="AI2345">
        <v>32.791310770000003</v>
      </c>
      <c r="AJ2345">
        <v>-117.16733591000001</v>
      </c>
      <c r="AK2345">
        <v>459</v>
      </c>
      <c r="AL2345">
        <v>20</v>
      </c>
      <c r="AM2345">
        <v>4.4000000000000004</v>
      </c>
      <c r="AN2345">
        <v>1</v>
      </c>
      <c r="AO2345">
        <v>0.2</v>
      </c>
      <c r="AP2345">
        <v>31</v>
      </c>
      <c r="AQ2345">
        <v>6.8</v>
      </c>
      <c r="AR2345">
        <v>15</v>
      </c>
      <c r="AS2345">
        <v>3.3</v>
      </c>
      <c r="AT2345">
        <v>165</v>
      </c>
      <c r="AU2345">
        <v>35.9</v>
      </c>
      <c r="AV2345">
        <v>0</v>
      </c>
      <c r="AW2345">
        <v>0</v>
      </c>
      <c r="AX2345">
        <v>180</v>
      </c>
      <c r="AY2345">
        <v>39.200000000000003</v>
      </c>
      <c r="AZ2345">
        <v>47</v>
      </c>
      <c r="BA2345">
        <v>10.199999999999999</v>
      </c>
      <c r="BB2345">
        <v>0</v>
      </c>
      <c r="BC2345">
        <v>0</v>
      </c>
      <c r="BD2345">
        <v>50</v>
      </c>
      <c r="BE2345">
        <v>10.9</v>
      </c>
      <c r="BF2345">
        <v>5</v>
      </c>
      <c r="BG2345">
        <v>1.1000000000000001</v>
      </c>
      <c r="BH2345">
        <v>18</v>
      </c>
      <c r="BI2345">
        <v>3.9</v>
      </c>
      <c r="BJ2345">
        <v>0</v>
      </c>
      <c r="BK2345">
        <v>0</v>
      </c>
      <c r="BL2345">
        <v>269</v>
      </c>
      <c r="BM2345">
        <v>58.6</v>
      </c>
      <c r="BN2345">
        <v>106</v>
      </c>
      <c r="BO2345">
        <v>23.1</v>
      </c>
      <c r="BP2345">
        <v>269</v>
      </c>
      <c r="BQ2345">
        <v>58.6</v>
      </c>
      <c r="BR2345" t="s">
        <v>7695</v>
      </c>
      <c r="BS2345" t="s">
        <v>7688</v>
      </c>
      <c r="BX2345" t="s">
        <v>7696</v>
      </c>
      <c r="BY2345" t="s">
        <v>7697</v>
      </c>
      <c r="BZ2345">
        <v>31044</v>
      </c>
      <c r="CA2345">
        <v>-117.16733590694</v>
      </c>
      <c r="CB2345">
        <v>32.7913107700764</v>
      </c>
      <c r="CD2345">
        <f xml:space="preserve"> _xlfn.XLOOKUP(AB2345,[1]Sheet1!B:B,[1]Sheet1!Y:Y,"Not Found")</f>
        <v>95081</v>
      </c>
      <c r="CE2345">
        <f xml:space="preserve"> _xlfn.XLOOKUP(AB2345,[1]Sheet1!B:B,[1]Sheet1!AA:AA, "Not Found")</f>
        <v>113776</v>
      </c>
      <c r="CH2345">
        <f t="shared" ca="1" si="73"/>
        <v>0.69833501545564491</v>
      </c>
    </row>
    <row r="2346" spans="1:86" x14ac:dyDescent="0.3">
      <c r="A2346">
        <v>7344</v>
      </c>
      <c r="B2346" t="s">
        <v>0</v>
      </c>
      <c r="C2346" t="s">
        <v>9993</v>
      </c>
      <c r="D2346" s="3">
        <v>37683386119598</v>
      </c>
      <c r="E2346" t="s">
        <v>7696</v>
      </c>
      <c r="F2346" t="s">
        <v>9994</v>
      </c>
      <c r="G2346" t="s">
        <v>4</v>
      </c>
      <c r="H2346" t="s">
        <v>7688</v>
      </c>
      <c r="I2346" t="s">
        <v>7697</v>
      </c>
      <c r="J2346" t="s">
        <v>9995</v>
      </c>
      <c r="K2346" t="s">
        <v>35</v>
      </c>
      <c r="L2346" t="s">
        <v>9</v>
      </c>
      <c r="M2346" s="1">
        <v>37138</v>
      </c>
      <c r="O2346" t="s">
        <v>35</v>
      </c>
      <c r="P2346" t="s">
        <v>36</v>
      </c>
      <c r="Q2346" t="s">
        <v>96</v>
      </c>
      <c r="R2346" t="s">
        <v>13</v>
      </c>
      <c r="S2346" t="s">
        <v>9996</v>
      </c>
      <c r="T2346" t="s">
        <v>202</v>
      </c>
      <c r="U2346" t="s">
        <v>12</v>
      </c>
      <c r="V2346" t="s">
        <v>12</v>
      </c>
      <c r="W2346" t="s">
        <v>13</v>
      </c>
      <c r="X2346" t="s">
        <v>12</v>
      </c>
      <c r="Y2346" t="s">
        <v>14</v>
      </c>
      <c r="Z2346" t="s">
        <v>9997</v>
      </c>
      <c r="AA2346" t="s">
        <v>7688</v>
      </c>
      <c r="AB2346">
        <v>92113</v>
      </c>
      <c r="AC2346" t="str">
        <f t="shared" si="72"/>
        <v>2716 Marcy Ave., San Diego, CA 92113</v>
      </c>
      <c r="AD2346" t="s">
        <v>17</v>
      </c>
      <c r="AE2346" t="s">
        <v>7693</v>
      </c>
      <c r="AF2346" t="s">
        <v>1466</v>
      </c>
      <c r="AG2346" t="s">
        <v>7713</v>
      </c>
      <c r="AH2346" s="2" t="s">
        <v>21</v>
      </c>
      <c r="AI2346">
        <v>32.698012759999997</v>
      </c>
      <c r="AJ2346">
        <v>-117.1361239</v>
      </c>
      <c r="AK2346">
        <v>245</v>
      </c>
      <c r="AL2346">
        <v>2</v>
      </c>
      <c r="AM2346">
        <v>0.8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0.4</v>
      </c>
      <c r="AT2346">
        <v>240</v>
      </c>
      <c r="AU2346">
        <v>98</v>
      </c>
      <c r="AV2346">
        <v>0</v>
      </c>
      <c r="AW2346">
        <v>0</v>
      </c>
      <c r="AX2346">
        <v>0</v>
      </c>
      <c r="AY2346">
        <v>0</v>
      </c>
      <c r="AZ2346">
        <v>2</v>
      </c>
      <c r="BA2346">
        <v>0.8</v>
      </c>
      <c r="BB2346">
        <v>0</v>
      </c>
      <c r="BC2346">
        <v>0</v>
      </c>
      <c r="BD2346">
        <v>109</v>
      </c>
      <c r="BE2346">
        <v>44.5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229</v>
      </c>
      <c r="BM2346">
        <v>93.5</v>
      </c>
      <c r="BN2346">
        <v>53</v>
      </c>
      <c r="BO2346">
        <v>21.6</v>
      </c>
      <c r="BP2346">
        <v>228</v>
      </c>
      <c r="BQ2346">
        <v>93.1</v>
      </c>
      <c r="BR2346" t="s">
        <v>7695</v>
      </c>
      <c r="BS2346" t="s">
        <v>7688</v>
      </c>
      <c r="BX2346" t="s">
        <v>7696</v>
      </c>
      <c r="BY2346" t="s">
        <v>7697</v>
      </c>
      <c r="BZ2346">
        <v>30790</v>
      </c>
      <c r="CA2346">
        <v>-117.13612389549699</v>
      </c>
      <c r="CB2346">
        <v>32.698012760159301</v>
      </c>
      <c r="CD2346">
        <f xml:space="preserve"> _xlfn.XLOOKUP(AB2346,[1]Sheet1!B:B,[1]Sheet1!Y:Y,"Not Found")</f>
        <v>59177</v>
      </c>
      <c r="CE2346">
        <f xml:space="preserve"> _xlfn.XLOOKUP(AB2346,[1]Sheet1!B:B,[1]Sheet1!AA:AA, "Not Found")</f>
        <v>73696</v>
      </c>
      <c r="CH2346">
        <f t="shared" ca="1" si="73"/>
        <v>0.12489988421759102</v>
      </c>
    </row>
    <row r="2347" spans="1:86" x14ac:dyDescent="0.3">
      <c r="A2347">
        <v>7345</v>
      </c>
      <c r="B2347" t="s">
        <v>0</v>
      </c>
      <c r="C2347" t="s">
        <v>9998</v>
      </c>
      <c r="D2347" s="3">
        <v>37683460106328</v>
      </c>
      <c r="E2347" t="s">
        <v>7983</v>
      </c>
      <c r="F2347" t="s">
        <v>9999</v>
      </c>
      <c r="G2347" t="s">
        <v>4</v>
      </c>
      <c r="H2347" t="s">
        <v>7688</v>
      </c>
      <c r="I2347" t="s">
        <v>7984</v>
      </c>
      <c r="J2347" t="s">
        <v>10000</v>
      </c>
      <c r="K2347" t="s">
        <v>8</v>
      </c>
      <c r="L2347" t="s">
        <v>9</v>
      </c>
      <c r="M2347" s="1">
        <v>38229</v>
      </c>
      <c r="O2347" t="s">
        <v>8</v>
      </c>
      <c r="P2347" t="s">
        <v>4</v>
      </c>
      <c r="Q2347" t="s">
        <v>11</v>
      </c>
      <c r="R2347" t="s">
        <v>12</v>
      </c>
      <c r="U2347" t="s">
        <v>12</v>
      </c>
      <c r="V2347" t="s">
        <v>12</v>
      </c>
      <c r="W2347" t="s">
        <v>12</v>
      </c>
      <c r="X2347" t="s">
        <v>12</v>
      </c>
      <c r="Y2347" t="s">
        <v>14</v>
      </c>
      <c r="Z2347" t="s">
        <v>10001</v>
      </c>
      <c r="AA2347" t="s">
        <v>7688</v>
      </c>
      <c r="AB2347">
        <v>92130</v>
      </c>
      <c r="AC2347" t="str">
        <f t="shared" si="72"/>
        <v>5951 Village Center Loop Rd., San Diego, CA 92130</v>
      </c>
      <c r="AD2347" t="s">
        <v>17</v>
      </c>
      <c r="AE2347" t="s">
        <v>5185</v>
      </c>
      <c r="AF2347" t="s">
        <v>313</v>
      </c>
      <c r="AG2347" t="s">
        <v>7758</v>
      </c>
      <c r="AH2347" s="2" t="s">
        <v>21</v>
      </c>
      <c r="AI2347">
        <v>32.958204790000003</v>
      </c>
      <c r="AJ2347">
        <v>-117.18941192</v>
      </c>
      <c r="AK2347">
        <v>2183</v>
      </c>
      <c r="AL2347">
        <v>10</v>
      </c>
      <c r="AM2347">
        <v>0.5</v>
      </c>
      <c r="AN2347">
        <v>2</v>
      </c>
      <c r="AO2347">
        <v>0.1</v>
      </c>
      <c r="AP2347">
        <v>946</v>
      </c>
      <c r="AQ2347">
        <v>43.3</v>
      </c>
      <c r="AR2347">
        <v>23</v>
      </c>
      <c r="AS2347">
        <v>1.1000000000000001</v>
      </c>
      <c r="AT2347">
        <v>198</v>
      </c>
      <c r="AU2347">
        <v>9.1</v>
      </c>
      <c r="AV2347">
        <v>1</v>
      </c>
      <c r="AW2347">
        <v>0</v>
      </c>
      <c r="AX2347">
        <v>818</v>
      </c>
      <c r="AY2347">
        <v>37.5</v>
      </c>
      <c r="AZ2347">
        <v>183</v>
      </c>
      <c r="BA2347">
        <v>8.4</v>
      </c>
      <c r="BB2347">
        <v>2</v>
      </c>
      <c r="BC2347">
        <v>0.1</v>
      </c>
      <c r="BD2347">
        <v>40</v>
      </c>
      <c r="BE2347">
        <v>1.8</v>
      </c>
      <c r="BF2347">
        <v>2</v>
      </c>
      <c r="BG2347">
        <v>0.1</v>
      </c>
      <c r="BH2347">
        <v>5</v>
      </c>
      <c r="BI2347">
        <v>0.2</v>
      </c>
      <c r="BJ2347">
        <v>0</v>
      </c>
      <c r="BK2347">
        <v>0</v>
      </c>
      <c r="BL2347">
        <v>273</v>
      </c>
      <c r="BM2347">
        <v>12.5</v>
      </c>
      <c r="BN2347">
        <v>118</v>
      </c>
      <c r="BO2347">
        <v>5.4</v>
      </c>
      <c r="BP2347">
        <v>272</v>
      </c>
      <c r="BQ2347">
        <v>12.5</v>
      </c>
      <c r="BR2347" t="s">
        <v>7695</v>
      </c>
      <c r="BS2347" t="s">
        <v>7688</v>
      </c>
      <c r="BT2347" t="s">
        <v>8242</v>
      </c>
      <c r="BU2347" t="s">
        <v>8244</v>
      </c>
      <c r="BV2347" t="s">
        <v>7983</v>
      </c>
      <c r="BW2347" t="s">
        <v>7984</v>
      </c>
      <c r="BZ2347">
        <v>38122</v>
      </c>
      <c r="CA2347">
        <v>-117.18941192250701</v>
      </c>
      <c r="CB2347">
        <v>32.958204788224599</v>
      </c>
      <c r="CD2347">
        <f xml:space="preserve"> _xlfn.XLOOKUP(AB2347,[1]Sheet1!B:B,[1]Sheet1!Y:Y,"Not Found")</f>
        <v>201731</v>
      </c>
      <c r="CE2347">
        <f xml:space="preserve"> _xlfn.XLOOKUP(AB2347,[1]Sheet1!B:B,[1]Sheet1!AA:AA, "Not Found")</f>
        <v>261764</v>
      </c>
      <c r="CH2347">
        <f t="shared" ca="1" si="73"/>
        <v>0.16946026737109843</v>
      </c>
    </row>
    <row r="2348" spans="1:86" x14ac:dyDescent="0.3">
      <c r="A2348">
        <v>7346</v>
      </c>
      <c r="B2348" t="s">
        <v>0</v>
      </c>
      <c r="C2348" t="s">
        <v>10002</v>
      </c>
      <c r="D2348" s="3">
        <v>37683460131649</v>
      </c>
      <c r="E2348" t="s">
        <v>7983</v>
      </c>
      <c r="F2348" t="s">
        <v>10003</v>
      </c>
      <c r="G2348" t="s">
        <v>4</v>
      </c>
      <c r="H2348" t="s">
        <v>7688</v>
      </c>
      <c r="I2348" t="s">
        <v>7984</v>
      </c>
      <c r="J2348" t="s">
        <v>10004</v>
      </c>
      <c r="K2348" t="s">
        <v>113</v>
      </c>
      <c r="L2348" t="s">
        <v>9</v>
      </c>
      <c r="M2348" s="1">
        <v>42241</v>
      </c>
      <c r="O2348" t="s">
        <v>113</v>
      </c>
      <c r="P2348" t="s">
        <v>10</v>
      </c>
      <c r="Q2348" t="s">
        <v>96</v>
      </c>
      <c r="R2348" t="s">
        <v>12</v>
      </c>
      <c r="U2348" t="s">
        <v>12</v>
      </c>
      <c r="V2348" t="s">
        <v>12</v>
      </c>
      <c r="W2348" t="s">
        <v>12</v>
      </c>
      <c r="X2348" t="s">
        <v>12</v>
      </c>
      <c r="Y2348" t="s">
        <v>14</v>
      </c>
      <c r="Z2348" t="s">
        <v>10005</v>
      </c>
      <c r="AA2348" t="s">
        <v>7688</v>
      </c>
      <c r="AB2348">
        <v>92130</v>
      </c>
      <c r="AC2348" t="str">
        <f t="shared" si="72"/>
        <v>5975 Village Center Loop Rd., San Diego, CA 92130</v>
      </c>
      <c r="AD2348" t="s">
        <v>17</v>
      </c>
      <c r="AE2348" t="s">
        <v>5185</v>
      </c>
      <c r="AF2348" t="s">
        <v>313</v>
      </c>
      <c r="AG2348" t="s">
        <v>7758</v>
      </c>
      <c r="AH2348" s="2" t="s">
        <v>21</v>
      </c>
      <c r="AI2348">
        <v>32.958948790000001</v>
      </c>
      <c r="AJ2348">
        <v>-117.18572592</v>
      </c>
      <c r="AK2348">
        <v>980</v>
      </c>
      <c r="AL2348">
        <v>7</v>
      </c>
      <c r="AM2348">
        <v>0.7</v>
      </c>
      <c r="AN2348">
        <v>1</v>
      </c>
      <c r="AO2348">
        <v>0.1</v>
      </c>
      <c r="AP2348">
        <v>435</v>
      </c>
      <c r="AQ2348">
        <v>44.4</v>
      </c>
      <c r="AR2348">
        <v>11</v>
      </c>
      <c r="AS2348">
        <v>1.1000000000000001</v>
      </c>
      <c r="AT2348">
        <v>91</v>
      </c>
      <c r="AU2348">
        <v>9.3000000000000007</v>
      </c>
      <c r="AV2348">
        <v>0</v>
      </c>
      <c r="AW2348">
        <v>0</v>
      </c>
      <c r="AX2348">
        <v>349</v>
      </c>
      <c r="AY2348">
        <v>35.6</v>
      </c>
      <c r="AZ2348">
        <v>81</v>
      </c>
      <c r="BA2348">
        <v>8.3000000000000007</v>
      </c>
      <c r="BB2348">
        <v>5</v>
      </c>
      <c r="BC2348">
        <v>0.5</v>
      </c>
      <c r="BD2348">
        <v>38</v>
      </c>
      <c r="BE2348">
        <v>3.9</v>
      </c>
      <c r="BF2348">
        <v>0</v>
      </c>
      <c r="BG2348">
        <v>0</v>
      </c>
      <c r="BH2348">
        <v>3</v>
      </c>
      <c r="BI2348">
        <v>0.3</v>
      </c>
      <c r="BJ2348">
        <v>0</v>
      </c>
      <c r="BK2348">
        <v>0</v>
      </c>
      <c r="BL2348">
        <v>108</v>
      </c>
      <c r="BM2348">
        <v>11</v>
      </c>
      <c r="BN2348">
        <v>95</v>
      </c>
      <c r="BO2348">
        <v>9.6999999999999993</v>
      </c>
      <c r="BP2348">
        <v>107</v>
      </c>
      <c r="BQ2348">
        <v>10.9</v>
      </c>
      <c r="BR2348" t="s">
        <v>7695</v>
      </c>
      <c r="BS2348" t="s">
        <v>7688</v>
      </c>
      <c r="BT2348" t="s">
        <v>8242</v>
      </c>
      <c r="BU2348" t="s">
        <v>8244</v>
      </c>
      <c r="BV2348" t="s">
        <v>7983</v>
      </c>
      <c r="BW2348" t="s">
        <v>7984</v>
      </c>
      <c r="BZ2348">
        <v>38123</v>
      </c>
      <c r="CA2348">
        <v>-117.18572592345799</v>
      </c>
      <c r="CB2348">
        <v>32.958948787607703</v>
      </c>
      <c r="CD2348">
        <f xml:space="preserve"> _xlfn.XLOOKUP(AB2348,[1]Sheet1!B:B,[1]Sheet1!Y:Y,"Not Found")</f>
        <v>201731</v>
      </c>
      <c r="CE2348">
        <f xml:space="preserve"> _xlfn.XLOOKUP(AB2348,[1]Sheet1!B:B,[1]Sheet1!AA:AA, "Not Found")</f>
        <v>261764</v>
      </c>
      <c r="CH2348">
        <f t="shared" ca="1" si="73"/>
        <v>0.47652000341828837</v>
      </c>
    </row>
    <row r="2349" spans="1:86" x14ac:dyDescent="0.3">
      <c r="A2349">
        <v>7347</v>
      </c>
      <c r="B2349" t="s">
        <v>0</v>
      </c>
      <c r="C2349" t="s">
        <v>10006</v>
      </c>
      <c r="D2349" s="3">
        <v>37683463730033</v>
      </c>
      <c r="E2349" t="s">
        <v>7983</v>
      </c>
      <c r="F2349" t="s">
        <v>10007</v>
      </c>
      <c r="G2349" t="s">
        <v>4</v>
      </c>
      <c r="H2349" t="s">
        <v>7688</v>
      </c>
      <c r="I2349" t="s">
        <v>7984</v>
      </c>
      <c r="J2349" t="s">
        <v>10008</v>
      </c>
      <c r="K2349" t="s">
        <v>8</v>
      </c>
      <c r="L2349" t="s">
        <v>9</v>
      </c>
      <c r="M2349" s="1">
        <v>29403</v>
      </c>
      <c r="O2349" t="s">
        <v>8</v>
      </c>
      <c r="P2349" t="s">
        <v>4</v>
      </c>
      <c r="Q2349" t="s">
        <v>11</v>
      </c>
      <c r="R2349" t="s">
        <v>12</v>
      </c>
      <c r="U2349" t="s">
        <v>12</v>
      </c>
      <c r="V2349" t="s">
        <v>12</v>
      </c>
      <c r="W2349" t="s">
        <v>12</v>
      </c>
      <c r="X2349" t="s">
        <v>12</v>
      </c>
      <c r="Y2349" t="s">
        <v>14</v>
      </c>
      <c r="Z2349" t="s">
        <v>10009</v>
      </c>
      <c r="AA2349" t="s">
        <v>7688</v>
      </c>
      <c r="AB2349">
        <v>92130</v>
      </c>
      <c r="AC2349" t="str">
        <f t="shared" si="72"/>
        <v>3710 Del Mar Heights Rd., San Diego, CA 92130</v>
      </c>
      <c r="AD2349" t="s">
        <v>17</v>
      </c>
      <c r="AE2349" t="s">
        <v>5185</v>
      </c>
      <c r="AF2349" t="s">
        <v>313</v>
      </c>
      <c r="AG2349" t="s">
        <v>7982</v>
      </c>
      <c r="AH2349" s="2" t="s">
        <v>21</v>
      </c>
      <c r="AI2349">
        <v>32.957904790000001</v>
      </c>
      <c r="AJ2349">
        <v>-117.22531193</v>
      </c>
      <c r="AK2349">
        <v>2644</v>
      </c>
      <c r="AL2349">
        <v>37</v>
      </c>
      <c r="AM2349">
        <v>1.4</v>
      </c>
      <c r="AN2349">
        <v>3</v>
      </c>
      <c r="AO2349">
        <v>0.1</v>
      </c>
      <c r="AP2349">
        <v>458</v>
      </c>
      <c r="AQ2349">
        <v>17.3</v>
      </c>
      <c r="AR2349">
        <v>31</v>
      </c>
      <c r="AS2349">
        <v>1.2</v>
      </c>
      <c r="AT2349">
        <v>445</v>
      </c>
      <c r="AU2349">
        <v>16.8</v>
      </c>
      <c r="AV2349">
        <v>2</v>
      </c>
      <c r="AW2349">
        <v>0.1</v>
      </c>
      <c r="AX2349">
        <v>1406</v>
      </c>
      <c r="AY2349">
        <v>53.2</v>
      </c>
      <c r="AZ2349">
        <v>260</v>
      </c>
      <c r="BA2349">
        <v>9.8000000000000007</v>
      </c>
      <c r="BB2349">
        <v>2</v>
      </c>
      <c r="BC2349">
        <v>0.1</v>
      </c>
      <c r="BD2349">
        <v>160</v>
      </c>
      <c r="BE2349">
        <v>6.1</v>
      </c>
      <c r="BF2349">
        <v>0</v>
      </c>
      <c r="BG2349">
        <v>0</v>
      </c>
      <c r="BH2349">
        <v>24</v>
      </c>
      <c r="BI2349">
        <v>0.9</v>
      </c>
      <c r="BJ2349">
        <v>1</v>
      </c>
      <c r="BK2349">
        <v>0</v>
      </c>
      <c r="BL2349">
        <v>454</v>
      </c>
      <c r="BM2349">
        <v>17.2</v>
      </c>
      <c r="BN2349">
        <v>268</v>
      </c>
      <c r="BO2349">
        <v>10.1</v>
      </c>
      <c r="BP2349">
        <v>445</v>
      </c>
      <c r="BQ2349">
        <v>16.8</v>
      </c>
      <c r="BR2349" t="s">
        <v>7695</v>
      </c>
      <c r="BS2349" t="s">
        <v>7688</v>
      </c>
      <c r="BT2349" t="s">
        <v>10010</v>
      </c>
      <c r="BU2349" t="s">
        <v>10011</v>
      </c>
      <c r="BV2349" t="s">
        <v>7983</v>
      </c>
      <c r="BW2349" t="s">
        <v>7984</v>
      </c>
      <c r="BZ2349">
        <v>38118</v>
      </c>
      <c r="CA2349">
        <v>-117.225311928788</v>
      </c>
      <c r="CB2349">
        <v>32.957904785749101</v>
      </c>
      <c r="CD2349">
        <f xml:space="preserve"> _xlfn.XLOOKUP(AB2349,[1]Sheet1!B:B,[1]Sheet1!Y:Y,"Not Found")</f>
        <v>201731</v>
      </c>
      <c r="CE2349">
        <f xml:space="preserve"> _xlfn.XLOOKUP(AB2349,[1]Sheet1!B:B,[1]Sheet1!AA:AA, "Not Found")</f>
        <v>261764</v>
      </c>
      <c r="CH2349">
        <f t="shared" ca="1" si="73"/>
        <v>0.83947792638172669</v>
      </c>
    </row>
    <row r="2350" spans="1:86" x14ac:dyDescent="0.3">
      <c r="A2350">
        <v>7348</v>
      </c>
      <c r="B2350" t="s">
        <v>0</v>
      </c>
      <c r="C2350" t="s">
        <v>10012</v>
      </c>
      <c r="D2350" s="3">
        <v>37683463731007</v>
      </c>
      <c r="E2350" t="s">
        <v>7983</v>
      </c>
      <c r="F2350" t="s">
        <v>10013</v>
      </c>
      <c r="G2350" t="s">
        <v>4</v>
      </c>
      <c r="H2350" t="s">
        <v>7688</v>
      </c>
      <c r="I2350" t="s">
        <v>7984</v>
      </c>
      <c r="J2350" t="s">
        <v>10014</v>
      </c>
      <c r="K2350" t="s">
        <v>8</v>
      </c>
      <c r="L2350" t="s">
        <v>9</v>
      </c>
      <c r="M2350" s="1">
        <v>35311</v>
      </c>
      <c r="O2350" t="s">
        <v>8</v>
      </c>
      <c r="P2350" t="s">
        <v>4</v>
      </c>
      <c r="Q2350" t="s">
        <v>11</v>
      </c>
      <c r="R2350" t="s">
        <v>12</v>
      </c>
      <c r="U2350" t="s">
        <v>12</v>
      </c>
      <c r="V2350" t="s">
        <v>12</v>
      </c>
      <c r="W2350" t="s">
        <v>12</v>
      </c>
      <c r="X2350" t="s">
        <v>12</v>
      </c>
      <c r="Y2350" t="s">
        <v>14</v>
      </c>
      <c r="Z2350" t="s">
        <v>10015</v>
      </c>
      <c r="AA2350" t="s">
        <v>8286</v>
      </c>
      <c r="AB2350">
        <v>92009</v>
      </c>
      <c r="AC2350" t="str">
        <f t="shared" si="72"/>
        <v>1 Maverick Way, Encinitas, CA 92009</v>
      </c>
      <c r="AD2350" t="s">
        <v>17</v>
      </c>
      <c r="AE2350" t="s">
        <v>1402</v>
      </c>
      <c r="AF2350" t="s">
        <v>313</v>
      </c>
      <c r="AG2350" t="s">
        <v>7982</v>
      </c>
      <c r="AH2350" t="s">
        <v>895</v>
      </c>
      <c r="AI2350">
        <v>33.0730048</v>
      </c>
      <c r="AJ2350">
        <v>-117.22821193999999</v>
      </c>
      <c r="AK2350">
        <v>1768</v>
      </c>
      <c r="AL2350">
        <v>22</v>
      </c>
      <c r="AM2350">
        <v>1.2</v>
      </c>
      <c r="AN2350">
        <v>14</v>
      </c>
      <c r="AO2350">
        <v>0.8</v>
      </c>
      <c r="AP2350">
        <v>80</v>
      </c>
      <c r="AQ2350">
        <v>4.5</v>
      </c>
      <c r="AR2350">
        <v>12</v>
      </c>
      <c r="AS2350">
        <v>0.7</v>
      </c>
      <c r="AT2350">
        <v>314</v>
      </c>
      <c r="AU2350">
        <v>17.8</v>
      </c>
      <c r="AV2350">
        <v>2</v>
      </c>
      <c r="AW2350">
        <v>0.1</v>
      </c>
      <c r="AX2350">
        <v>1229</v>
      </c>
      <c r="AY2350">
        <v>69.5</v>
      </c>
      <c r="AZ2350">
        <v>92</v>
      </c>
      <c r="BA2350">
        <v>5.2</v>
      </c>
      <c r="BB2350">
        <v>3</v>
      </c>
      <c r="BC2350">
        <v>0.2</v>
      </c>
      <c r="BD2350">
        <v>53</v>
      </c>
      <c r="BE2350">
        <v>3</v>
      </c>
      <c r="BF2350">
        <v>1</v>
      </c>
      <c r="BG2350">
        <v>0.1</v>
      </c>
      <c r="BH2350">
        <v>19</v>
      </c>
      <c r="BI2350">
        <v>1.1000000000000001</v>
      </c>
      <c r="BJ2350">
        <v>5</v>
      </c>
      <c r="BK2350">
        <v>0.3</v>
      </c>
      <c r="BL2350">
        <v>355</v>
      </c>
      <c r="BM2350">
        <v>20.100000000000001</v>
      </c>
      <c r="BN2350">
        <v>268</v>
      </c>
      <c r="BO2350">
        <v>15.2</v>
      </c>
      <c r="BP2350">
        <v>330</v>
      </c>
      <c r="BQ2350">
        <v>18.7</v>
      </c>
      <c r="BR2350" t="s">
        <v>7695</v>
      </c>
      <c r="BS2350" t="s">
        <v>7688</v>
      </c>
      <c r="BT2350" t="s">
        <v>8281</v>
      </c>
      <c r="BU2350" t="s">
        <v>8283</v>
      </c>
      <c r="BV2350" t="s">
        <v>7983</v>
      </c>
      <c r="BW2350" t="s">
        <v>7984</v>
      </c>
      <c r="BZ2350">
        <v>38119</v>
      </c>
      <c r="CA2350">
        <v>-117.228211938833</v>
      </c>
      <c r="CB2350">
        <v>33.073004800363499</v>
      </c>
      <c r="CD2350">
        <f xml:space="preserve"> _xlfn.XLOOKUP(AB2350,[1]Sheet1!B:B,[1]Sheet1!Y:Y,"Not Found")</f>
        <v>162128</v>
      </c>
      <c r="CE2350">
        <f xml:space="preserve"> _xlfn.XLOOKUP(AB2350,[1]Sheet1!B:B,[1]Sheet1!AA:AA, "Not Found")</f>
        <v>214482</v>
      </c>
      <c r="CH2350">
        <f t="shared" ca="1" si="73"/>
        <v>0.18394360445288849</v>
      </c>
    </row>
    <row r="2351" spans="1:86" x14ac:dyDescent="0.3">
      <c r="A2351">
        <v>7349</v>
      </c>
      <c r="B2351" t="s">
        <v>0</v>
      </c>
      <c r="C2351" t="s">
        <v>10016</v>
      </c>
      <c r="D2351" s="3">
        <v>37683463737384</v>
      </c>
      <c r="E2351" t="s">
        <v>7983</v>
      </c>
      <c r="F2351" t="s">
        <v>10017</v>
      </c>
      <c r="G2351" t="s">
        <v>4</v>
      </c>
      <c r="H2351" t="s">
        <v>7688</v>
      </c>
      <c r="I2351" t="s">
        <v>7984</v>
      </c>
      <c r="J2351" t="s">
        <v>10018</v>
      </c>
      <c r="K2351" t="s">
        <v>325</v>
      </c>
      <c r="L2351" t="s">
        <v>9</v>
      </c>
      <c r="M2351" s="1">
        <v>29403</v>
      </c>
      <c r="O2351" t="s">
        <v>8</v>
      </c>
      <c r="P2351" t="s">
        <v>4</v>
      </c>
      <c r="Q2351" t="s">
        <v>11</v>
      </c>
      <c r="R2351" t="s">
        <v>12</v>
      </c>
      <c r="U2351" t="s">
        <v>12</v>
      </c>
      <c r="V2351" t="s">
        <v>12</v>
      </c>
      <c r="W2351" t="s">
        <v>12</v>
      </c>
      <c r="X2351" t="s">
        <v>13</v>
      </c>
      <c r="Y2351" t="s">
        <v>14</v>
      </c>
      <c r="Z2351" t="s">
        <v>10019</v>
      </c>
      <c r="AA2351" t="s">
        <v>8286</v>
      </c>
      <c r="AB2351">
        <v>92024</v>
      </c>
      <c r="AC2351" t="str">
        <f t="shared" si="72"/>
        <v>684 Requeza St., Encinitas, CA 92024</v>
      </c>
      <c r="AD2351" t="s">
        <v>17</v>
      </c>
      <c r="AE2351" t="s">
        <v>1402</v>
      </c>
      <c r="AF2351" t="s">
        <v>313</v>
      </c>
      <c r="AG2351" t="s">
        <v>7982</v>
      </c>
      <c r="AH2351" t="s">
        <v>225</v>
      </c>
      <c r="AI2351">
        <v>33.044104789999999</v>
      </c>
      <c r="AJ2351">
        <v>-117.27781194000001</v>
      </c>
      <c r="AK2351">
        <v>85</v>
      </c>
      <c r="AL2351">
        <v>0</v>
      </c>
      <c r="AM2351">
        <v>0</v>
      </c>
      <c r="AN2351">
        <v>0</v>
      </c>
      <c r="AO2351">
        <v>0</v>
      </c>
      <c r="AP2351">
        <v>2</v>
      </c>
      <c r="AQ2351">
        <v>2.4</v>
      </c>
      <c r="AR2351">
        <v>0</v>
      </c>
      <c r="AS2351">
        <v>0</v>
      </c>
      <c r="AT2351">
        <v>26</v>
      </c>
      <c r="AU2351">
        <v>30.6</v>
      </c>
      <c r="AV2351">
        <v>0</v>
      </c>
      <c r="AW2351">
        <v>0</v>
      </c>
      <c r="AX2351">
        <v>51</v>
      </c>
      <c r="AY2351">
        <v>60</v>
      </c>
      <c r="AZ2351">
        <v>6</v>
      </c>
      <c r="BA2351">
        <v>7.1</v>
      </c>
      <c r="BB2351">
        <v>0</v>
      </c>
      <c r="BC2351">
        <v>0</v>
      </c>
      <c r="BD2351">
        <v>3</v>
      </c>
      <c r="BE2351">
        <v>3.5</v>
      </c>
      <c r="BF2351">
        <v>0</v>
      </c>
      <c r="BG2351">
        <v>0</v>
      </c>
      <c r="BH2351">
        <v>4</v>
      </c>
      <c r="BI2351">
        <v>4.7</v>
      </c>
      <c r="BJ2351">
        <v>0</v>
      </c>
      <c r="BK2351">
        <v>0</v>
      </c>
      <c r="BL2351">
        <v>29</v>
      </c>
      <c r="BM2351">
        <v>34.1</v>
      </c>
      <c r="BN2351">
        <v>24</v>
      </c>
      <c r="BO2351">
        <v>28.2</v>
      </c>
      <c r="BP2351">
        <v>27</v>
      </c>
      <c r="BQ2351">
        <v>31.8</v>
      </c>
      <c r="BR2351" t="s">
        <v>7695</v>
      </c>
      <c r="BS2351" t="s">
        <v>7688</v>
      </c>
      <c r="BT2351" t="s">
        <v>8281</v>
      </c>
      <c r="BU2351" t="s">
        <v>8283</v>
      </c>
      <c r="BV2351" t="s">
        <v>7983</v>
      </c>
      <c r="BW2351" t="s">
        <v>7984</v>
      </c>
      <c r="BZ2351">
        <v>38117</v>
      </c>
      <c r="CA2351">
        <v>-117.27781194459899</v>
      </c>
      <c r="CB2351">
        <v>33.044104793911302</v>
      </c>
      <c r="CD2351">
        <f xml:space="preserve"> _xlfn.XLOOKUP(AB2351,[1]Sheet1!B:B,[1]Sheet1!Y:Y,"Not Found")</f>
        <v>149080</v>
      </c>
      <c r="CE2351">
        <f xml:space="preserve"> _xlfn.XLOOKUP(AB2351,[1]Sheet1!B:B,[1]Sheet1!AA:AA, "Not Found")</f>
        <v>207614</v>
      </c>
      <c r="CH2351">
        <f t="shared" ca="1" si="73"/>
        <v>0.4509409802497274</v>
      </c>
    </row>
    <row r="2352" spans="1:86" x14ac:dyDescent="0.3">
      <c r="A2352">
        <v>7350</v>
      </c>
      <c r="B2352" t="s">
        <v>0</v>
      </c>
      <c r="C2352" t="s">
        <v>10020</v>
      </c>
      <c r="D2352" s="3">
        <v>37683463737418</v>
      </c>
      <c r="E2352" t="s">
        <v>7983</v>
      </c>
      <c r="F2352" t="s">
        <v>10021</v>
      </c>
      <c r="G2352" t="s">
        <v>4</v>
      </c>
      <c r="H2352" t="s">
        <v>7688</v>
      </c>
      <c r="I2352" t="s">
        <v>7984</v>
      </c>
      <c r="J2352" t="s">
        <v>10022</v>
      </c>
      <c r="K2352" t="s">
        <v>8</v>
      </c>
      <c r="L2352" t="s">
        <v>9</v>
      </c>
      <c r="M2352" s="1">
        <v>29403</v>
      </c>
      <c r="O2352" t="s">
        <v>8</v>
      </c>
      <c r="P2352" t="s">
        <v>4</v>
      </c>
      <c r="Q2352" t="s">
        <v>11</v>
      </c>
      <c r="R2352" t="s">
        <v>12</v>
      </c>
      <c r="U2352" t="s">
        <v>12</v>
      </c>
      <c r="V2352" t="s">
        <v>12</v>
      </c>
      <c r="W2352" t="s">
        <v>12</v>
      </c>
      <c r="X2352" t="s">
        <v>12</v>
      </c>
      <c r="Y2352" t="s">
        <v>14</v>
      </c>
      <c r="Z2352" t="s">
        <v>10023</v>
      </c>
      <c r="AA2352" t="s">
        <v>8286</v>
      </c>
      <c r="AB2352">
        <v>92024</v>
      </c>
      <c r="AC2352" t="str">
        <f t="shared" si="72"/>
        <v>800 Santa Fe Dr., Encinitas, CA 92024</v>
      </c>
      <c r="AD2352" t="s">
        <v>17</v>
      </c>
      <c r="AE2352" t="s">
        <v>1402</v>
      </c>
      <c r="AF2352" t="s">
        <v>313</v>
      </c>
      <c r="AG2352" t="s">
        <v>7982</v>
      </c>
      <c r="AH2352" t="s">
        <v>225</v>
      </c>
      <c r="AI2352">
        <v>33.037904789999999</v>
      </c>
      <c r="AJ2352">
        <v>-117.27461194</v>
      </c>
      <c r="AK2352">
        <v>1954</v>
      </c>
      <c r="AL2352">
        <v>7</v>
      </c>
      <c r="AM2352">
        <v>0.4</v>
      </c>
      <c r="AN2352">
        <v>7</v>
      </c>
      <c r="AO2352">
        <v>0.4</v>
      </c>
      <c r="AP2352">
        <v>72</v>
      </c>
      <c r="AQ2352">
        <v>3.7</v>
      </c>
      <c r="AR2352">
        <v>13</v>
      </c>
      <c r="AS2352">
        <v>0.7</v>
      </c>
      <c r="AT2352">
        <v>483</v>
      </c>
      <c r="AU2352">
        <v>24.7</v>
      </c>
      <c r="AV2352">
        <v>0</v>
      </c>
      <c r="AW2352">
        <v>0</v>
      </c>
      <c r="AX2352">
        <v>1225</v>
      </c>
      <c r="AY2352">
        <v>62.7</v>
      </c>
      <c r="AZ2352">
        <v>144</v>
      </c>
      <c r="BA2352">
        <v>7.4</v>
      </c>
      <c r="BB2352">
        <v>3</v>
      </c>
      <c r="BC2352">
        <v>0.2</v>
      </c>
      <c r="BD2352">
        <v>109</v>
      </c>
      <c r="BE2352">
        <v>5.6</v>
      </c>
      <c r="BF2352">
        <v>0</v>
      </c>
      <c r="BG2352">
        <v>0</v>
      </c>
      <c r="BH2352">
        <v>47</v>
      </c>
      <c r="BI2352">
        <v>2.4</v>
      </c>
      <c r="BJ2352">
        <v>2</v>
      </c>
      <c r="BK2352">
        <v>0.1</v>
      </c>
      <c r="BL2352">
        <v>484</v>
      </c>
      <c r="BM2352">
        <v>24.8</v>
      </c>
      <c r="BN2352">
        <v>254</v>
      </c>
      <c r="BO2352">
        <v>13</v>
      </c>
      <c r="BP2352">
        <v>461</v>
      </c>
      <c r="BQ2352">
        <v>23.6</v>
      </c>
      <c r="BR2352" t="s">
        <v>7695</v>
      </c>
      <c r="BS2352" t="s">
        <v>7688</v>
      </c>
      <c r="BT2352" t="s">
        <v>8281</v>
      </c>
      <c r="BU2352" t="s">
        <v>8283</v>
      </c>
      <c r="BV2352" t="s">
        <v>7983</v>
      </c>
      <c r="BW2352" t="s">
        <v>7984</v>
      </c>
      <c r="BZ2352">
        <v>38116</v>
      </c>
      <c r="CA2352">
        <v>-117.274611944325</v>
      </c>
      <c r="CB2352">
        <v>33.037904792930703</v>
      </c>
      <c r="CD2352">
        <f xml:space="preserve"> _xlfn.XLOOKUP(AB2352,[1]Sheet1!B:B,[1]Sheet1!Y:Y,"Not Found")</f>
        <v>149080</v>
      </c>
      <c r="CE2352">
        <f xml:space="preserve"> _xlfn.XLOOKUP(AB2352,[1]Sheet1!B:B,[1]Sheet1!AA:AA, "Not Found")</f>
        <v>207614</v>
      </c>
      <c r="CH2352">
        <f t="shared" ca="1" si="73"/>
        <v>0.67386165320987423</v>
      </c>
    </row>
    <row r="2353" spans="1:86" x14ac:dyDescent="0.3">
      <c r="A2353">
        <v>7351</v>
      </c>
      <c r="B2353" t="s">
        <v>0</v>
      </c>
      <c r="C2353" t="s">
        <v>10024</v>
      </c>
      <c r="D2353" s="3">
        <v>37683466059737</v>
      </c>
      <c r="E2353" t="s">
        <v>7983</v>
      </c>
      <c r="F2353" t="s">
        <v>10025</v>
      </c>
      <c r="G2353" t="s">
        <v>4</v>
      </c>
      <c r="H2353" t="s">
        <v>7688</v>
      </c>
      <c r="I2353" t="s">
        <v>7984</v>
      </c>
      <c r="J2353" t="s">
        <v>10026</v>
      </c>
      <c r="K2353" t="s">
        <v>113</v>
      </c>
      <c r="L2353" t="s">
        <v>9</v>
      </c>
      <c r="M2353" s="1">
        <v>29403</v>
      </c>
      <c r="O2353" t="s">
        <v>113</v>
      </c>
      <c r="P2353" t="s">
        <v>10</v>
      </c>
      <c r="Q2353" t="s">
        <v>96</v>
      </c>
      <c r="R2353" t="s">
        <v>12</v>
      </c>
      <c r="U2353" t="s">
        <v>12</v>
      </c>
      <c r="V2353" t="s">
        <v>12</v>
      </c>
      <c r="W2353" t="s">
        <v>13</v>
      </c>
      <c r="X2353" t="s">
        <v>12</v>
      </c>
      <c r="Y2353" t="s">
        <v>14</v>
      </c>
      <c r="Z2353" t="s">
        <v>10027</v>
      </c>
      <c r="AA2353" t="s">
        <v>8286</v>
      </c>
      <c r="AB2353">
        <v>92024</v>
      </c>
      <c r="AC2353" t="str">
        <f t="shared" si="72"/>
        <v>675 Balour Dr., Encinitas, CA 92024</v>
      </c>
      <c r="AD2353" t="s">
        <v>17</v>
      </c>
      <c r="AE2353" t="s">
        <v>1402</v>
      </c>
      <c r="AF2353" t="s">
        <v>313</v>
      </c>
      <c r="AG2353" t="s">
        <v>7982</v>
      </c>
      <c r="AH2353" t="s">
        <v>225</v>
      </c>
      <c r="AI2353">
        <v>33.042604789999999</v>
      </c>
      <c r="AJ2353">
        <v>-117.26561194</v>
      </c>
      <c r="AK2353">
        <v>769</v>
      </c>
      <c r="AL2353">
        <v>10</v>
      </c>
      <c r="AM2353">
        <v>1.3</v>
      </c>
      <c r="AN2353">
        <v>2</v>
      </c>
      <c r="AO2353">
        <v>0.3</v>
      </c>
      <c r="AP2353">
        <v>24</v>
      </c>
      <c r="AQ2353">
        <v>3.1</v>
      </c>
      <c r="AR2353">
        <v>7</v>
      </c>
      <c r="AS2353">
        <v>0.9</v>
      </c>
      <c r="AT2353">
        <v>181</v>
      </c>
      <c r="AU2353">
        <v>23.5</v>
      </c>
      <c r="AV2353">
        <v>0</v>
      </c>
      <c r="AW2353">
        <v>0</v>
      </c>
      <c r="AX2353">
        <v>493</v>
      </c>
      <c r="AY2353">
        <v>64.099999999999994</v>
      </c>
      <c r="AZ2353">
        <v>48</v>
      </c>
      <c r="BA2353">
        <v>6.2</v>
      </c>
      <c r="BB2353">
        <v>4</v>
      </c>
      <c r="BC2353">
        <v>0.5</v>
      </c>
      <c r="BD2353">
        <v>42</v>
      </c>
      <c r="BE2353">
        <v>5.5</v>
      </c>
      <c r="BF2353">
        <v>0</v>
      </c>
      <c r="BG2353">
        <v>0</v>
      </c>
      <c r="BH2353">
        <v>24</v>
      </c>
      <c r="BI2353">
        <v>3.1</v>
      </c>
      <c r="BJ2353">
        <v>4</v>
      </c>
      <c r="BK2353">
        <v>0.5</v>
      </c>
      <c r="BL2353">
        <v>196</v>
      </c>
      <c r="BM2353">
        <v>25.5</v>
      </c>
      <c r="BN2353">
        <v>120</v>
      </c>
      <c r="BO2353">
        <v>15.6</v>
      </c>
      <c r="BP2353">
        <v>187</v>
      </c>
      <c r="BQ2353">
        <v>24.3</v>
      </c>
      <c r="BR2353" t="s">
        <v>7695</v>
      </c>
      <c r="BS2353" t="s">
        <v>7688</v>
      </c>
      <c r="BT2353" t="s">
        <v>8281</v>
      </c>
      <c r="BU2353" t="s">
        <v>8283</v>
      </c>
      <c r="BV2353" t="s">
        <v>7983</v>
      </c>
      <c r="BW2353" t="s">
        <v>7984</v>
      </c>
      <c r="BZ2353">
        <v>38115</v>
      </c>
      <c r="CA2353">
        <v>-117.265611943509</v>
      </c>
      <c r="CB2353">
        <v>33.042604794153199</v>
      </c>
      <c r="CD2353">
        <f xml:space="preserve"> _xlfn.XLOOKUP(AB2353,[1]Sheet1!B:B,[1]Sheet1!Y:Y,"Not Found")</f>
        <v>149080</v>
      </c>
      <c r="CE2353">
        <f xml:space="preserve"> _xlfn.XLOOKUP(AB2353,[1]Sheet1!B:B,[1]Sheet1!AA:AA, "Not Found")</f>
        <v>207614</v>
      </c>
      <c r="CH2353">
        <f t="shared" ca="1" si="73"/>
        <v>0.37439070928682472</v>
      </c>
    </row>
    <row r="2354" spans="1:86" x14ac:dyDescent="0.3">
      <c r="A2354">
        <v>7352</v>
      </c>
      <c r="B2354" t="s">
        <v>0</v>
      </c>
      <c r="C2354" t="s">
        <v>10028</v>
      </c>
      <c r="D2354" s="3">
        <v>37683466061998</v>
      </c>
      <c r="E2354" t="s">
        <v>7983</v>
      </c>
      <c r="F2354" t="s">
        <v>10029</v>
      </c>
      <c r="G2354" t="s">
        <v>4</v>
      </c>
      <c r="H2354" t="s">
        <v>7688</v>
      </c>
      <c r="I2354" t="s">
        <v>7984</v>
      </c>
      <c r="J2354" t="s">
        <v>10030</v>
      </c>
      <c r="K2354" t="s">
        <v>113</v>
      </c>
      <c r="L2354" t="s">
        <v>9</v>
      </c>
      <c r="M2354" s="1">
        <v>29403</v>
      </c>
      <c r="O2354" t="s">
        <v>113</v>
      </c>
      <c r="P2354" t="s">
        <v>10</v>
      </c>
      <c r="Q2354" t="s">
        <v>96</v>
      </c>
      <c r="R2354" t="s">
        <v>12</v>
      </c>
      <c r="U2354" t="s">
        <v>12</v>
      </c>
      <c r="V2354" t="s">
        <v>12</v>
      </c>
      <c r="W2354" t="s">
        <v>13</v>
      </c>
      <c r="X2354" t="s">
        <v>12</v>
      </c>
      <c r="Y2354" t="s">
        <v>14</v>
      </c>
      <c r="Z2354" t="s">
        <v>10031</v>
      </c>
      <c r="AA2354" t="s">
        <v>10032</v>
      </c>
      <c r="AB2354">
        <v>92075</v>
      </c>
      <c r="AC2354" t="str">
        <f t="shared" si="72"/>
        <v>155 Stevens St., Solana Beach, CA 92075</v>
      </c>
      <c r="AD2354" t="s">
        <v>17</v>
      </c>
      <c r="AE2354" t="s">
        <v>1402</v>
      </c>
      <c r="AF2354" t="s">
        <v>313</v>
      </c>
      <c r="AG2354" t="s">
        <v>7982</v>
      </c>
      <c r="AH2354" t="s">
        <v>225</v>
      </c>
      <c r="AI2354">
        <v>32.994204789999998</v>
      </c>
      <c r="AJ2354">
        <v>-117.26311194</v>
      </c>
      <c r="AK2354">
        <v>492</v>
      </c>
      <c r="AL2354">
        <v>3</v>
      </c>
      <c r="AM2354">
        <v>0.6</v>
      </c>
      <c r="AN2354">
        <v>1</v>
      </c>
      <c r="AO2354">
        <v>0.2</v>
      </c>
      <c r="AP2354">
        <v>12</v>
      </c>
      <c r="AQ2354">
        <v>2.4</v>
      </c>
      <c r="AR2354">
        <v>2</v>
      </c>
      <c r="AS2354">
        <v>0.4</v>
      </c>
      <c r="AT2354">
        <v>92</v>
      </c>
      <c r="AU2354">
        <v>18.7</v>
      </c>
      <c r="AV2354">
        <v>0</v>
      </c>
      <c r="AW2354">
        <v>0</v>
      </c>
      <c r="AX2354">
        <v>326</v>
      </c>
      <c r="AY2354">
        <v>66.3</v>
      </c>
      <c r="AZ2354">
        <v>52</v>
      </c>
      <c r="BA2354">
        <v>10.6</v>
      </c>
      <c r="BB2354">
        <v>4</v>
      </c>
      <c r="BC2354">
        <v>0.8</v>
      </c>
      <c r="BD2354">
        <v>27</v>
      </c>
      <c r="BE2354">
        <v>5.5</v>
      </c>
      <c r="BF2354">
        <v>0</v>
      </c>
      <c r="BG2354">
        <v>0</v>
      </c>
      <c r="BH2354">
        <v>14</v>
      </c>
      <c r="BI2354">
        <v>2.8</v>
      </c>
      <c r="BJ2354">
        <v>0</v>
      </c>
      <c r="BK2354">
        <v>0</v>
      </c>
      <c r="BL2354">
        <v>85</v>
      </c>
      <c r="BM2354">
        <v>17.3</v>
      </c>
      <c r="BN2354">
        <v>62</v>
      </c>
      <c r="BO2354">
        <v>12.6</v>
      </c>
      <c r="BP2354">
        <v>83</v>
      </c>
      <c r="BQ2354">
        <v>16.899999999999999</v>
      </c>
      <c r="BR2354" t="s">
        <v>7695</v>
      </c>
      <c r="BS2354" t="s">
        <v>7688</v>
      </c>
      <c r="BT2354" t="s">
        <v>10010</v>
      </c>
      <c r="BU2354" t="s">
        <v>10011</v>
      </c>
      <c r="BV2354" t="s">
        <v>7983</v>
      </c>
      <c r="BW2354" t="s">
        <v>7984</v>
      </c>
      <c r="BZ2354">
        <v>38114</v>
      </c>
      <c r="CA2354">
        <v>-117.263111938992</v>
      </c>
      <c r="CB2354">
        <v>32.994204788994402</v>
      </c>
      <c r="CD2354">
        <f xml:space="preserve"> _xlfn.XLOOKUP(AB2354,[1]Sheet1!B:B,[1]Sheet1!Y:Y,"Not Found")</f>
        <v>146210</v>
      </c>
      <c r="CE2354">
        <f xml:space="preserve"> _xlfn.XLOOKUP(AB2354,[1]Sheet1!B:B,[1]Sheet1!AA:AA, "Not Found")</f>
        <v>209465</v>
      </c>
      <c r="CH2354">
        <f t="shared" ca="1" si="73"/>
        <v>0.78929836923795327</v>
      </c>
    </row>
    <row r="2355" spans="1:86" x14ac:dyDescent="0.3">
      <c r="A2355">
        <v>7353</v>
      </c>
      <c r="B2355" t="s">
        <v>0</v>
      </c>
      <c r="C2355" t="s">
        <v>10033</v>
      </c>
      <c r="D2355" s="3">
        <v>37683466104749</v>
      </c>
      <c r="E2355" t="s">
        <v>7983</v>
      </c>
      <c r="F2355" t="s">
        <v>10034</v>
      </c>
      <c r="G2355" t="s">
        <v>4</v>
      </c>
      <c r="H2355" t="s">
        <v>7688</v>
      </c>
      <c r="I2355" t="s">
        <v>7984</v>
      </c>
      <c r="J2355" t="s">
        <v>10035</v>
      </c>
      <c r="K2355" t="s">
        <v>113</v>
      </c>
      <c r="L2355" t="s">
        <v>9</v>
      </c>
      <c r="M2355" s="1">
        <v>29403</v>
      </c>
      <c r="O2355" t="s">
        <v>113</v>
      </c>
      <c r="P2355" t="s">
        <v>10</v>
      </c>
      <c r="Q2355" t="s">
        <v>96</v>
      </c>
      <c r="R2355" t="s">
        <v>12</v>
      </c>
      <c r="U2355" t="s">
        <v>12</v>
      </c>
      <c r="V2355" t="s">
        <v>12</v>
      </c>
      <c r="W2355" t="s">
        <v>13</v>
      </c>
      <c r="X2355" t="s">
        <v>12</v>
      </c>
      <c r="Y2355" t="s">
        <v>14</v>
      </c>
      <c r="Z2355" t="s">
        <v>10036</v>
      </c>
      <c r="AA2355" t="s">
        <v>8286</v>
      </c>
      <c r="AB2355">
        <v>92024</v>
      </c>
      <c r="AC2355" t="str">
        <f t="shared" si="72"/>
        <v>2150 Village Park Way, Encinitas, CA 92024</v>
      </c>
      <c r="AD2355" t="s">
        <v>17</v>
      </c>
      <c r="AE2355" t="s">
        <v>1402</v>
      </c>
      <c r="AF2355" t="s">
        <v>313</v>
      </c>
      <c r="AG2355" t="s">
        <v>7982</v>
      </c>
      <c r="AH2355" t="s">
        <v>225</v>
      </c>
      <c r="AI2355">
        <v>33.058604799999998</v>
      </c>
      <c r="AJ2355">
        <v>-117.24211194</v>
      </c>
      <c r="AK2355">
        <v>766</v>
      </c>
      <c r="AL2355">
        <v>3</v>
      </c>
      <c r="AM2355">
        <v>0.4</v>
      </c>
      <c r="AN2355">
        <v>4</v>
      </c>
      <c r="AO2355">
        <v>0.5</v>
      </c>
      <c r="AP2355">
        <v>25</v>
      </c>
      <c r="AQ2355">
        <v>3.3</v>
      </c>
      <c r="AR2355">
        <v>3</v>
      </c>
      <c r="AS2355">
        <v>0.4</v>
      </c>
      <c r="AT2355">
        <v>149</v>
      </c>
      <c r="AU2355">
        <v>19.5</v>
      </c>
      <c r="AV2355">
        <v>1</v>
      </c>
      <c r="AW2355">
        <v>0.1</v>
      </c>
      <c r="AX2355">
        <v>519</v>
      </c>
      <c r="AY2355">
        <v>67.8</v>
      </c>
      <c r="AZ2355">
        <v>61</v>
      </c>
      <c r="BA2355">
        <v>8</v>
      </c>
      <c r="BB2355">
        <v>1</v>
      </c>
      <c r="BC2355">
        <v>0.1</v>
      </c>
      <c r="BD2355">
        <v>32</v>
      </c>
      <c r="BE2355">
        <v>4.2</v>
      </c>
      <c r="BF2355">
        <v>0</v>
      </c>
      <c r="BG2355">
        <v>0</v>
      </c>
      <c r="BH2355">
        <v>12</v>
      </c>
      <c r="BI2355">
        <v>1.6</v>
      </c>
      <c r="BJ2355">
        <v>3</v>
      </c>
      <c r="BK2355">
        <v>0.4</v>
      </c>
      <c r="BL2355">
        <v>137</v>
      </c>
      <c r="BM2355">
        <v>17.899999999999999</v>
      </c>
      <c r="BN2355">
        <v>119</v>
      </c>
      <c r="BO2355">
        <v>15.5</v>
      </c>
      <c r="BP2355">
        <v>127</v>
      </c>
      <c r="BQ2355">
        <v>16.600000000000001</v>
      </c>
      <c r="BR2355" t="s">
        <v>7695</v>
      </c>
      <c r="BS2355" t="s">
        <v>7688</v>
      </c>
      <c r="BT2355" t="s">
        <v>8281</v>
      </c>
      <c r="BU2355" t="s">
        <v>8283</v>
      </c>
      <c r="BV2355" t="s">
        <v>7983</v>
      </c>
      <c r="BW2355" t="s">
        <v>7984</v>
      </c>
      <c r="BZ2355">
        <v>38120</v>
      </c>
      <c r="CA2355">
        <v>-117.242111939929</v>
      </c>
      <c r="CB2355">
        <v>33.058604797050997</v>
      </c>
      <c r="CD2355">
        <f xml:space="preserve"> _xlfn.XLOOKUP(AB2355,[1]Sheet1!B:B,[1]Sheet1!Y:Y,"Not Found")</f>
        <v>149080</v>
      </c>
      <c r="CE2355">
        <f xml:space="preserve"> _xlfn.XLOOKUP(AB2355,[1]Sheet1!B:B,[1]Sheet1!AA:AA, "Not Found")</f>
        <v>207614</v>
      </c>
      <c r="CH2355">
        <f t="shared" ca="1" si="73"/>
        <v>0.91679557086511654</v>
      </c>
    </row>
    <row r="2356" spans="1:86" x14ac:dyDescent="0.3">
      <c r="A2356">
        <v>7354</v>
      </c>
      <c r="B2356" t="s">
        <v>0</v>
      </c>
      <c r="C2356" t="s">
        <v>10037</v>
      </c>
      <c r="D2356" s="3">
        <v>37683466117352</v>
      </c>
      <c r="E2356" t="s">
        <v>7983</v>
      </c>
      <c r="F2356" t="s">
        <v>10038</v>
      </c>
      <c r="G2356" t="s">
        <v>4</v>
      </c>
      <c r="H2356" t="s">
        <v>7688</v>
      </c>
      <c r="I2356" t="s">
        <v>7984</v>
      </c>
      <c r="J2356" t="s">
        <v>10039</v>
      </c>
      <c r="K2356" t="s">
        <v>113</v>
      </c>
      <c r="L2356" t="s">
        <v>9</v>
      </c>
      <c r="M2356" s="1">
        <v>36404</v>
      </c>
      <c r="O2356" t="s">
        <v>113</v>
      </c>
      <c r="P2356" t="s">
        <v>10</v>
      </c>
      <c r="Q2356" t="s">
        <v>96</v>
      </c>
      <c r="R2356" t="s">
        <v>12</v>
      </c>
      <c r="U2356" t="s">
        <v>12</v>
      </c>
      <c r="V2356" t="s">
        <v>12</v>
      </c>
      <c r="W2356" t="s">
        <v>12</v>
      </c>
      <c r="X2356" t="s">
        <v>12</v>
      </c>
      <c r="Y2356" t="s">
        <v>14</v>
      </c>
      <c r="Z2356" t="s">
        <v>10040</v>
      </c>
      <c r="AA2356" t="s">
        <v>7688</v>
      </c>
      <c r="AB2356">
        <v>92130</v>
      </c>
      <c r="AC2356" t="str">
        <f t="shared" si="72"/>
        <v>3800 Mykonos Ln., San Diego, CA 92130</v>
      </c>
      <c r="AD2356" t="s">
        <v>17</v>
      </c>
      <c r="AE2356" t="s">
        <v>5185</v>
      </c>
      <c r="AF2356" t="s">
        <v>313</v>
      </c>
      <c r="AG2356" t="s">
        <v>7982</v>
      </c>
      <c r="AH2356" s="2" t="s">
        <v>21</v>
      </c>
      <c r="AI2356">
        <v>32.94700478</v>
      </c>
      <c r="AJ2356">
        <v>-117.23181193000001</v>
      </c>
      <c r="AK2356">
        <v>700</v>
      </c>
      <c r="AL2356">
        <v>6</v>
      </c>
      <c r="AM2356">
        <v>0.9</v>
      </c>
      <c r="AN2356">
        <v>0</v>
      </c>
      <c r="AO2356">
        <v>0</v>
      </c>
      <c r="AP2356">
        <v>267</v>
      </c>
      <c r="AQ2356">
        <v>38.1</v>
      </c>
      <c r="AR2356">
        <v>8</v>
      </c>
      <c r="AS2356">
        <v>1.1000000000000001</v>
      </c>
      <c r="AT2356">
        <v>87</v>
      </c>
      <c r="AU2356">
        <v>12.4</v>
      </c>
      <c r="AV2356">
        <v>1</v>
      </c>
      <c r="AW2356">
        <v>0.1</v>
      </c>
      <c r="AX2356">
        <v>256</v>
      </c>
      <c r="AY2356">
        <v>36.6</v>
      </c>
      <c r="AZ2356">
        <v>74</v>
      </c>
      <c r="BA2356">
        <v>10.6</v>
      </c>
      <c r="BB2356">
        <v>1</v>
      </c>
      <c r="BC2356">
        <v>0.1</v>
      </c>
      <c r="BD2356">
        <v>56</v>
      </c>
      <c r="BE2356">
        <v>8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105</v>
      </c>
      <c r="BM2356">
        <v>15</v>
      </c>
      <c r="BN2356">
        <v>77</v>
      </c>
      <c r="BO2356">
        <v>11</v>
      </c>
      <c r="BP2356">
        <v>103</v>
      </c>
      <c r="BQ2356">
        <v>14.7</v>
      </c>
      <c r="BR2356" t="s">
        <v>7695</v>
      </c>
      <c r="BS2356" t="s">
        <v>7688</v>
      </c>
      <c r="BT2356" t="s">
        <v>8242</v>
      </c>
      <c r="BU2356" t="s">
        <v>8244</v>
      </c>
      <c r="BV2356" t="s">
        <v>7983</v>
      </c>
      <c r="BW2356" t="s">
        <v>7984</v>
      </c>
      <c r="BZ2356">
        <v>38121</v>
      </c>
      <c r="CA2356">
        <v>-117.23181192981301</v>
      </c>
      <c r="CB2356">
        <v>32.947004784954501</v>
      </c>
      <c r="CD2356">
        <f xml:space="preserve"> _xlfn.XLOOKUP(AB2356,[1]Sheet1!B:B,[1]Sheet1!Y:Y,"Not Found")</f>
        <v>201731</v>
      </c>
      <c r="CE2356">
        <f xml:space="preserve"> _xlfn.XLOOKUP(AB2356,[1]Sheet1!B:B,[1]Sheet1!AA:AA, "Not Found")</f>
        <v>261764</v>
      </c>
      <c r="CH2356">
        <f t="shared" ca="1" si="73"/>
        <v>0.89283380212879249</v>
      </c>
    </row>
    <row r="2357" spans="1:86" x14ac:dyDescent="0.3">
      <c r="A2357">
        <v>7355</v>
      </c>
      <c r="B2357" t="s">
        <v>0</v>
      </c>
      <c r="C2357" t="s">
        <v>10041</v>
      </c>
      <c r="D2357" s="3">
        <v>37683536040331</v>
      </c>
      <c r="E2357" t="s">
        <v>7704</v>
      </c>
      <c r="F2357" t="s">
        <v>10042</v>
      </c>
      <c r="G2357" t="s">
        <v>4</v>
      </c>
      <c r="H2357" t="s">
        <v>7688</v>
      </c>
      <c r="I2357" t="s">
        <v>7705</v>
      </c>
      <c r="J2357" t="s">
        <v>7705</v>
      </c>
      <c r="K2357" t="s">
        <v>35</v>
      </c>
      <c r="L2357" t="s">
        <v>9</v>
      </c>
      <c r="M2357" s="1">
        <v>29403</v>
      </c>
      <c r="O2357" t="s">
        <v>35</v>
      </c>
      <c r="P2357" t="s">
        <v>36</v>
      </c>
      <c r="Q2357" t="s">
        <v>96</v>
      </c>
      <c r="R2357" t="s">
        <v>12</v>
      </c>
      <c r="U2357" t="s">
        <v>12</v>
      </c>
      <c r="V2357" t="s">
        <v>12</v>
      </c>
      <c r="W2357" t="s">
        <v>13</v>
      </c>
      <c r="X2357" t="s">
        <v>12</v>
      </c>
      <c r="Y2357" t="s">
        <v>14</v>
      </c>
      <c r="Z2357" t="s">
        <v>10043</v>
      </c>
      <c r="AA2357" t="s">
        <v>7702</v>
      </c>
      <c r="AB2357">
        <v>92027</v>
      </c>
      <c r="AC2357" t="str">
        <f t="shared" si="72"/>
        <v>15305 Rockwood Rd., Escondido, CA 92027</v>
      </c>
      <c r="AD2357" t="s">
        <v>17</v>
      </c>
      <c r="AE2357" t="s">
        <v>5185</v>
      </c>
      <c r="AF2357" t="s">
        <v>312</v>
      </c>
      <c r="AG2357" t="s">
        <v>7758</v>
      </c>
      <c r="AH2357" t="s">
        <v>602</v>
      </c>
      <c r="AI2357">
        <v>33.110560820000003</v>
      </c>
      <c r="AJ2357">
        <v>-117.0117709</v>
      </c>
      <c r="AK2357">
        <v>527</v>
      </c>
      <c r="AL2357">
        <v>5</v>
      </c>
      <c r="AM2357">
        <v>0.9</v>
      </c>
      <c r="AN2357">
        <v>0</v>
      </c>
      <c r="AO2357">
        <v>0</v>
      </c>
      <c r="AP2357">
        <v>13</v>
      </c>
      <c r="AQ2357">
        <v>2.5</v>
      </c>
      <c r="AR2357">
        <v>0</v>
      </c>
      <c r="AS2357">
        <v>0</v>
      </c>
      <c r="AT2357">
        <v>194</v>
      </c>
      <c r="AU2357">
        <v>36.799999999999997</v>
      </c>
      <c r="AV2357">
        <v>0</v>
      </c>
      <c r="AW2357">
        <v>0</v>
      </c>
      <c r="AX2357">
        <v>270</v>
      </c>
      <c r="AY2357">
        <v>51.2</v>
      </c>
      <c r="AZ2357">
        <v>38</v>
      </c>
      <c r="BA2357">
        <v>7.2</v>
      </c>
      <c r="BB2357">
        <v>7</v>
      </c>
      <c r="BC2357">
        <v>1.3</v>
      </c>
      <c r="BD2357">
        <v>55</v>
      </c>
      <c r="BE2357">
        <v>10.4</v>
      </c>
      <c r="BF2357">
        <v>3</v>
      </c>
      <c r="BG2357">
        <v>0.6</v>
      </c>
      <c r="BH2357">
        <v>47</v>
      </c>
      <c r="BI2357">
        <v>8.9</v>
      </c>
      <c r="BJ2357">
        <v>0</v>
      </c>
      <c r="BK2357">
        <v>0</v>
      </c>
      <c r="BL2357">
        <v>126</v>
      </c>
      <c r="BM2357">
        <v>23.9</v>
      </c>
      <c r="BN2357">
        <v>62</v>
      </c>
      <c r="BO2357">
        <v>11.8</v>
      </c>
      <c r="BP2357">
        <v>125</v>
      </c>
      <c r="BQ2357">
        <v>23.7</v>
      </c>
      <c r="BR2357" t="s">
        <v>7695</v>
      </c>
      <c r="BS2357" t="s">
        <v>7688</v>
      </c>
      <c r="BT2357" t="s">
        <v>7704</v>
      </c>
      <c r="BU2357" t="s">
        <v>7705</v>
      </c>
      <c r="BV2357" t="s">
        <v>7706</v>
      </c>
      <c r="BW2357" t="s">
        <v>7707</v>
      </c>
      <c r="BZ2357">
        <v>38459</v>
      </c>
      <c r="CA2357">
        <v>-117.011770903786</v>
      </c>
      <c r="CB2357">
        <v>33.110560815004298</v>
      </c>
      <c r="CD2357">
        <f xml:space="preserve"> _xlfn.XLOOKUP(AB2357,[1]Sheet1!B:B,[1]Sheet1!Y:Y,"Not Found")</f>
        <v>86106</v>
      </c>
      <c r="CE2357">
        <f xml:space="preserve"> _xlfn.XLOOKUP(AB2357,[1]Sheet1!B:B,[1]Sheet1!AA:AA, "Not Found")</f>
        <v>108069</v>
      </c>
      <c r="CH2357">
        <f t="shared" ca="1" si="73"/>
        <v>0.25301188356638971</v>
      </c>
    </row>
    <row r="2358" spans="1:86" x14ac:dyDescent="0.3">
      <c r="A2358">
        <v>7356</v>
      </c>
      <c r="B2358" t="s">
        <v>0</v>
      </c>
      <c r="C2358" t="s">
        <v>10044</v>
      </c>
      <c r="D2358" s="3">
        <v>37683616040349</v>
      </c>
      <c r="E2358" t="s">
        <v>8533</v>
      </c>
      <c r="F2358" t="s">
        <v>10045</v>
      </c>
      <c r="G2358" t="s">
        <v>4</v>
      </c>
      <c r="H2358" t="s">
        <v>7688</v>
      </c>
      <c r="I2358" t="s">
        <v>8532</v>
      </c>
      <c r="J2358" t="s">
        <v>10046</v>
      </c>
      <c r="K2358" t="s">
        <v>35</v>
      </c>
      <c r="L2358" t="s">
        <v>9</v>
      </c>
      <c r="M2358" s="1">
        <v>29403</v>
      </c>
      <c r="O2358" t="s">
        <v>35</v>
      </c>
      <c r="P2358" t="s">
        <v>36</v>
      </c>
      <c r="Q2358" t="s">
        <v>96</v>
      </c>
      <c r="R2358" t="s">
        <v>12</v>
      </c>
      <c r="U2358" t="s">
        <v>12</v>
      </c>
      <c r="V2358" t="s">
        <v>12</v>
      </c>
      <c r="W2358" t="s">
        <v>13</v>
      </c>
      <c r="X2358" t="s">
        <v>12</v>
      </c>
      <c r="Y2358" t="s">
        <v>14</v>
      </c>
      <c r="Z2358" t="s">
        <v>10047</v>
      </c>
      <c r="AA2358" t="s">
        <v>8532</v>
      </c>
      <c r="AB2358">
        <v>92071</v>
      </c>
      <c r="AC2358" t="str">
        <f t="shared" si="72"/>
        <v>10300 Magnolia Ave., Santee, CA 92071</v>
      </c>
      <c r="AD2358" t="s">
        <v>17</v>
      </c>
      <c r="AE2358" t="s">
        <v>22</v>
      </c>
      <c r="AF2358" t="s">
        <v>312</v>
      </c>
      <c r="AG2358" t="s">
        <v>7703</v>
      </c>
      <c r="AH2358" t="s">
        <v>225</v>
      </c>
      <c r="AI2358">
        <v>32.864704789999998</v>
      </c>
      <c r="AJ2358">
        <v>-116.97191187999999</v>
      </c>
      <c r="AK2358">
        <v>866</v>
      </c>
      <c r="AL2358">
        <v>11</v>
      </c>
      <c r="AM2358">
        <v>1.3</v>
      </c>
      <c r="AN2358">
        <v>2</v>
      </c>
      <c r="AO2358">
        <v>0.2</v>
      </c>
      <c r="AP2358">
        <v>11</v>
      </c>
      <c r="AQ2358">
        <v>1.3</v>
      </c>
      <c r="AR2358">
        <v>5</v>
      </c>
      <c r="AS2358">
        <v>0.6</v>
      </c>
      <c r="AT2358">
        <v>192</v>
      </c>
      <c r="AU2358">
        <v>22.2</v>
      </c>
      <c r="AV2358">
        <v>3</v>
      </c>
      <c r="AW2358">
        <v>0.3</v>
      </c>
      <c r="AX2358">
        <v>554</v>
      </c>
      <c r="AY2358">
        <v>64</v>
      </c>
      <c r="AZ2358">
        <v>88</v>
      </c>
      <c r="BA2358">
        <v>10.199999999999999</v>
      </c>
      <c r="BB2358">
        <v>0</v>
      </c>
      <c r="BC2358">
        <v>0</v>
      </c>
      <c r="BD2358">
        <v>103</v>
      </c>
      <c r="BE2358">
        <v>11.9</v>
      </c>
      <c r="BF2358">
        <v>0</v>
      </c>
      <c r="BG2358">
        <v>0</v>
      </c>
      <c r="BH2358">
        <v>12</v>
      </c>
      <c r="BI2358">
        <v>1.4</v>
      </c>
      <c r="BJ2358">
        <v>0</v>
      </c>
      <c r="BK2358">
        <v>0</v>
      </c>
      <c r="BL2358">
        <v>336</v>
      </c>
      <c r="BM2358">
        <v>38.799999999999997</v>
      </c>
      <c r="BN2358">
        <v>198</v>
      </c>
      <c r="BO2358">
        <v>22.9</v>
      </c>
      <c r="BP2358">
        <v>324</v>
      </c>
      <c r="BQ2358">
        <v>37.4</v>
      </c>
      <c r="BR2358" t="s">
        <v>7695</v>
      </c>
      <c r="BS2358" t="s">
        <v>7688</v>
      </c>
      <c r="BT2358" t="s">
        <v>8533</v>
      </c>
      <c r="BU2358" t="s">
        <v>8532</v>
      </c>
      <c r="BV2358" t="s">
        <v>7791</v>
      </c>
      <c r="BW2358" t="s">
        <v>7792</v>
      </c>
      <c r="BZ2358">
        <v>38681</v>
      </c>
      <c r="CA2358">
        <v>-116.971911879299</v>
      </c>
      <c r="CB2358">
        <v>32.864704787573601</v>
      </c>
      <c r="CD2358">
        <f xml:space="preserve"> _xlfn.XLOOKUP(AB2358,[1]Sheet1!B:B,[1]Sheet1!Y:Y,"Not Found")</f>
        <v>105603</v>
      </c>
      <c r="CE2358">
        <f xml:space="preserve"> _xlfn.XLOOKUP(AB2358,[1]Sheet1!B:B,[1]Sheet1!AA:AA, "Not Found")</f>
        <v>125238</v>
      </c>
      <c r="CH2358">
        <f t="shared" ca="1" si="73"/>
        <v>0.90138635448437066</v>
      </c>
    </row>
    <row r="2359" spans="1:86" x14ac:dyDescent="0.3">
      <c r="A2359">
        <v>7357</v>
      </c>
      <c r="B2359" t="s">
        <v>0</v>
      </c>
      <c r="C2359" t="s">
        <v>10048</v>
      </c>
      <c r="D2359" s="3">
        <v>37683616040356</v>
      </c>
      <c r="E2359" t="s">
        <v>8533</v>
      </c>
      <c r="F2359" t="s">
        <v>10049</v>
      </c>
      <c r="G2359" t="s">
        <v>4</v>
      </c>
      <c r="H2359" t="s">
        <v>7688</v>
      </c>
      <c r="I2359" t="s">
        <v>8532</v>
      </c>
      <c r="J2359" t="s">
        <v>10050</v>
      </c>
      <c r="K2359" t="s">
        <v>35</v>
      </c>
      <c r="L2359" t="s">
        <v>9</v>
      </c>
      <c r="M2359" s="1">
        <v>29403</v>
      </c>
      <c r="O2359" t="s">
        <v>35</v>
      </c>
      <c r="P2359" t="s">
        <v>36</v>
      </c>
      <c r="Q2359" t="s">
        <v>96</v>
      </c>
      <c r="R2359" t="s">
        <v>12</v>
      </c>
      <c r="U2359" t="s">
        <v>12</v>
      </c>
      <c r="V2359" t="s">
        <v>12</v>
      </c>
      <c r="W2359" t="s">
        <v>12</v>
      </c>
      <c r="X2359" t="s">
        <v>12</v>
      </c>
      <c r="Y2359" t="s">
        <v>14</v>
      </c>
      <c r="Z2359" t="s">
        <v>10051</v>
      </c>
      <c r="AA2359" t="s">
        <v>8532</v>
      </c>
      <c r="AB2359">
        <v>92071</v>
      </c>
      <c r="AC2359" t="str">
        <f t="shared" si="72"/>
        <v>9353 Pike Rd., Santee, CA 92071</v>
      </c>
      <c r="AD2359" t="s">
        <v>17</v>
      </c>
      <c r="AE2359" t="s">
        <v>22</v>
      </c>
      <c r="AF2359" t="s">
        <v>312</v>
      </c>
      <c r="AG2359" t="s">
        <v>7703</v>
      </c>
      <c r="AH2359" t="s">
        <v>225</v>
      </c>
      <c r="AI2359">
        <v>32.847604779999998</v>
      </c>
      <c r="AJ2359">
        <v>-116.99601188</v>
      </c>
      <c r="AK2359">
        <v>576</v>
      </c>
      <c r="AL2359">
        <v>9</v>
      </c>
      <c r="AM2359">
        <v>1.6</v>
      </c>
      <c r="AN2359">
        <v>1</v>
      </c>
      <c r="AO2359">
        <v>0.2</v>
      </c>
      <c r="AP2359">
        <v>17</v>
      </c>
      <c r="AQ2359">
        <v>3</v>
      </c>
      <c r="AR2359">
        <v>12</v>
      </c>
      <c r="AS2359">
        <v>2.1</v>
      </c>
      <c r="AT2359">
        <v>189</v>
      </c>
      <c r="AU2359">
        <v>32.799999999999997</v>
      </c>
      <c r="AV2359">
        <v>0</v>
      </c>
      <c r="AW2359">
        <v>0</v>
      </c>
      <c r="AX2359">
        <v>301</v>
      </c>
      <c r="AY2359">
        <v>52.3</v>
      </c>
      <c r="AZ2359">
        <v>47</v>
      </c>
      <c r="BA2359">
        <v>8.1999999999999993</v>
      </c>
      <c r="BB2359">
        <v>0</v>
      </c>
      <c r="BC2359">
        <v>0</v>
      </c>
      <c r="BD2359">
        <v>72</v>
      </c>
      <c r="BE2359">
        <v>12.5</v>
      </c>
      <c r="BF2359">
        <v>1</v>
      </c>
      <c r="BG2359">
        <v>0.2</v>
      </c>
      <c r="BH2359">
        <v>14</v>
      </c>
      <c r="BI2359">
        <v>2.4</v>
      </c>
      <c r="BJ2359">
        <v>0</v>
      </c>
      <c r="BK2359">
        <v>0</v>
      </c>
      <c r="BL2359">
        <v>216</v>
      </c>
      <c r="BM2359">
        <v>37.5</v>
      </c>
      <c r="BN2359">
        <v>138</v>
      </c>
      <c r="BO2359">
        <v>24</v>
      </c>
      <c r="BP2359">
        <v>210</v>
      </c>
      <c r="BQ2359">
        <v>36.5</v>
      </c>
      <c r="BR2359" t="s">
        <v>7695</v>
      </c>
      <c r="BS2359" t="s">
        <v>7688</v>
      </c>
      <c r="BT2359" t="s">
        <v>8533</v>
      </c>
      <c r="BU2359" t="s">
        <v>8532</v>
      </c>
      <c r="BV2359" t="s">
        <v>7791</v>
      </c>
      <c r="BW2359" t="s">
        <v>7792</v>
      </c>
      <c r="BZ2359">
        <v>38682</v>
      </c>
      <c r="CA2359">
        <v>-116.99601188200801</v>
      </c>
      <c r="CB2359">
        <v>32.847604784681401</v>
      </c>
      <c r="CD2359">
        <f xml:space="preserve"> _xlfn.XLOOKUP(AB2359,[1]Sheet1!B:B,[1]Sheet1!Y:Y,"Not Found")</f>
        <v>105603</v>
      </c>
      <c r="CE2359">
        <f xml:space="preserve"> _xlfn.XLOOKUP(AB2359,[1]Sheet1!B:B,[1]Sheet1!AA:AA, "Not Found")</f>
        <v>125238</v>
      </c>
      <c r="CH2359">
        <f t="shared" ca="1" si="73"/>
        <v>0.14188131465345688</v>
      </c>
    </row>
    <row r="2360" spans="1:86" x14ac:dyDescent="0.3">
      <c r="A2360">
        <v>7358</v>
      </c>
      <c r="B2360" t="s">
        <v>0</v>
      </c>
      <c r="C2360" t="s">
        <v>10052</v>
      </c>
      <c r="D2360" s="3">
        <v>37683616040364</v>
      </c>
      <c r="E2360" t="s">
        <v>8533</v>
      </c>
      <c r="F2360" t="s">
        <v>10053</v>
      </c>
      <c r="G2360" t="s">
        <v>4</v>
      </c>
      <c r="H2360" t="s">
        <v>7688</v>
      </c>
      <c r="I2360" t="s">
        <v>8532</v>
      </c>
      <c r="J2360" t="s">
        <v>10054</v>
      </c>
      <c r="K2360" t="s">
        <v>35</v>
      </c>
      <c r="L2360" t="s">
        <v>9</v>
      </c>
      <c r="M2360" s="1">
        <v>29403</v>
      </c>
      <c r="O2360" t="s">
        <v>35</v>
      </c>
      <c r="P2360" t="s">
        <v>36</v>
      </c>
      <c r="Q2360" t="s">
        <v>96</v>
      </c>
      <c r="R2360" t="s">
        <v>12</v>
      </c>
      <c r="U2360" t="s">
        <v>12</v>
      </c>
      <c r="V2360" t="s">
        <v>12</v>
      </c>
      <c r="W2360" t="s">
        <v>13</v>
      </c>
      <c r="X2360" t="s">
        <v>12</v>
      </c>
      <c r="Y2360" t="s">
        <v>58</v>
      </c>
      <c r="Z2360" t="s">
        <v>10055</v>
      </c>
      <c r="AA2360" t="s">
        <v>8532</v>
      </c>
      <c r="AB2360">
        <v>92071</v>
      </c>
      <c r="AC2360" t="str">
        <f t="shared" si="72"/>
        <v>8120 Arlette St., Santee, CA 92071</v>
      </c>
      <c r="AD2360" t="s">
        <v>17</v>
      </c>
      <c r="AE2360" t="s">
        <v>22</v>
      </c>
      <c r="AF2360" t="s">
        <v>312</v>
      </c>
      <c r="AG2360" t="s">
        <v>7703</v>
      </c>
      <c r="AH2360" t="s">
        <v>225</v>
      </c>
      <c r="AI2360">
        <v>32.831704780000003</v>
      </c>
      <c r="AJ2360">
        <v>-117.01811189</v>
      </c>
      <c r="AK2360">
        <v>625</v>
      </c>
      <c r="AL2360">
        <v>20</v>
      </c>
      <c r="AM2360">
        <v>3.2</v>
      </c>
      <c r="AN2360">
        <v>0</v>
      </c>
      <c r="AO2360">
        <v>0</v>
      </c>
      <c r="AP2360">
        <v>8</v>
      </c>
      <c r="AQ2360">
        <v>1.3</v>
      </c>
      <c r="AR2360">
        <v>15</v>
      </c>
      <c r="AS2360">
        <v>2.4</v>
      </c>
      <c r="AT2360">
        <v>202</v>
      </c>
      <c r="AU2360">
        <v>32.299999999999997</v>
      </c>
      <c r="AV2360">
        <v>2</v>
      </c>
      <c r="AW2360">
        <v>0.3</v>
      </c>
      <c r="AX2360">
        <v>305</v>
      </c>
      <c r="AY2360">
        <v>48.8</v>
      </c>
      <c r="AZ2360">
        <v>73</v>
      </c>
      <c r="BA2360">
        <v>11.7</v>
      </c>
      <c r="BB2360">
        <v>0</v>
      </c>
      <c r="BC2360">
        <v>0</v>
      </c>
      <c r="BD2360">
        <v>32</v>
      </c>
      <c r="BE2360">
        <v>5.0999999999999996</v>
      </c>
      <c r="BF2360">
        <v>1</v>
      </c>
      <c r="BG2360">
        <v>0.2</v>
      </c>
      <c r="BH2360">
        <v>13</v>
      </c>
      <c r="BI2360">
        <v>2.1</v>
      </c>
      <c r="BJ2360">
        <v>0</v>
      </c>
      <c r="BK2360">
        <v>0</v>
      </c>
      <c r="BL2360">
        <v>234</v>
      </c>
      <c r="BM2360">
        <v>37.4</v>
      </c>
      <c r="BN2360">
        <v>100</v>
      </c>
      <c r="BO2360">
        <v>16</v>
      </c>
      <c r="BP2360">
        <v>229</v>
      </c>
      <c r="BQ2360">
        <v>36.6</v>
      </c>
      <c r="BR2360" t="s">
        <v>7695</v>
      </c>
      <c r="BS2360" t="s">
        <v>7688</v>
      </c>
      <c r="BT2360" t="s">
        <v>8533</v>
      </c>
      <c r="BU2360" t="s">
        <v>8532</v>
      </c>
      <c r="BV2360" t="s">
        <v>7791</v>
      </c>
      <c r="BW2360" t="s">
        <v>7792</v>
      </c>
      <c r="BZ2360">
        <v>38684</v>
      </c>
      <c r="CA2360">
        <v>-117.018111885319</v>
      </c>
      <c r="CB2360">
        <v>32.831704782364703</v>
      </c>
      <c r="CD2360">
        <f xml:space="preserve"> _xlfn.XLOOKUP(AB2360,[1]Sheet1!B:B,[1]Sheet1!Y:Y,"Not Found")</f>
        <v>105603</v>
      </c>
      <c r="CE2360">
        <f xml:space="preserve"> _xlfn.XLOOKUP(AB2360,[1]Sheet1!B:B,[1]Sheet1!AA:AA, "Not Found")</f>
        <v>125238</v>
      </c>
      <c r="CH2360">
        <f t="shared" ca="1" si="73"/>
        <v>0.24205534789023264</v>
      </c>
    </row>
    <row r="2361" spans="1:86" x14ac:dyDescent="0.3">
      <c r="A2361">
        <v>7359</v>
      </c>
      <c r="B2361" t="s">
        <v>0</v>
      </c>
      <c r="C2361" t="s">
        <v>10056</v>
      </c>
      <c r="D2361" s="3">
        <v>37683616040372</v>
      </c>
      <c r="E2361" t="s">
        <v>8533</v>
      </c>
      <c r="F2361" t="s">
        <v>10057</v>
      </c>
      <c r="G2361" t="s">
        <v>4</v>
      </c>
      <c r="H2361" t="s">
        <v>7688</v>
      </c>
      <c r="I2361" t="s">
        <v>8532</v>
      </c>
      <c r="J2361" t="s">
        <v>10058</v>
      </c>
      <c r="K2361" t="s">
        <v>35</v>
      </c>
      <c r="L2361" t="s">
        <v>9</v>
      </c>
      <c r="M2361" s="1">
        <v>29403</v>
      </c>
      <c r="O2361" t="s">
        <v>35</v>
      </c>
      <c r="P2361" t="s">
        <v>36</v>
      </c>
      <c r="Q2361" t="s">
        <v>96</v>
      </c>
      <c r="R2361" t="s">
        <v>12</v>
      </c>
      <c r="U2361" t="s">
        <v>12</v>
      </c>
      <c r="V2361" t="s">
        <v>12</v>
      </c>
      <c r="W2361" t="s">
        <v>13</v>
      </c>
      <c r="X2361" t="s">
        <v>12</v>
      </c>
      <c r="Y2361" t="s">
        <v>14</v>
      </c>
      <c r="Z2361" t="s">
        <v>10059</v>
      </c>
      <c r="AA2361" t="s">
        <v>7812</v>
      </c>
      <c r="AB2361">
        <v>92020</v>
      </c>
      <c r="AC2361" t="str">
        <f t="shared" si="72"/>
        <v>1935 Marlinda Way, El Cajon, CA 92020</v>
      </c>
      <c r="AD2361" t="s">
        <v>17</v>
      </c>
      <c r="AE2361" t="s">
        <v>22</v>
      </c>
      <c r="AF2361" t="s">
        <v>1475</v>
      </c>
      <c r="AG2361" t="s">
        <v>7703</v>
      </c>
      <c r="AH2361" t="s">
        <v>225</v>
      </c>
      <c r="AI2361">
        <v>32.827404790000003</v>
      </c>
      <c r="AJ2361">
        <v>-116.95311187</v>
      </c>
      <c r="AK2361">
        <v>655</v>
      </c>
      <c r="AL2361">
        <v>23</v>
      </c>
      <c r="AM2361">
        <v>3.5</v>
      </c>
      <c r="AN2361">
        <v>0</v>
      </c>
      <c r="AO2361">
        <v>0</v>
      </c>
      <c r="AP2361">
        <v>22</v>
      </c>
      <c r="AQ2361">
        <v>3.4</v>
      </c>
      <c r="AR2361">
        <v>13</v>
      </c>
      <c r="AS2361">
        <v>2</v>
      </c>
      <c r="AT2361">
        <v>240</v>
      </c>
      <c r="AU2361">
        <v>36.6</v>
      </c>
      <c r="AV2361">
        <v>2</v>
      </c>
      <c r="AW2361">
        <v>0.3</v>
      </c>
      <c r="AX2361">
        <v>297</v>
      </c>
      <c r="AY2361">
        <v>45.3</v>
      </c>
      <c r="AZ2361">
        <v>58</v>
      </c>
      <c r="BA2361">
        <v>8.9</v>
      </c>
      <c r="BB2361">
        <v>0</v>
      </c>
      <c r="BC2361">
        <v>0</v>
      </c>
      <c r="BD2361">
        <v>100</v>
      </c>
      <c r="BE2361">
        <v>15.3</v>
      </c>
      <c r="BF2361">
        <v>1</v>
      </c>
      <c r="BG2361">
        <v>0.2</v>
      </c>
      <c r="BH2361">
        <v>11</v>
      </c>
      <c r="BI2361">
        <v>1.7</v>
      </c>
      <c r="BJ2361">
        <v>0</v>
      </c>
      <c r="BK2361">
        <v>0</v>
      </c>
      <c r="BL2361">
        <v>339</v>
      </c>
      <c r="BM2361">
        <v>51.8</v>
      </c>
      <c r="BN2361">
        <v>106</v>
      </c>
      <c r="BO2361">
        <v>16.2</v>
      </c>
      <c r="BP2361">
        <v>331</v>
      </c>
      <c r="BQ2361">
        <v>50.5</v>
      </c>
      <c r="BR2361" t="s">
        <v>7695</v>
      </c>
      <c r="BS2361" t="s">
        <v>7688</v>
      </c>
      <c r="BT2361" t="s">
        <v>8533</v>
      </c>
      <c r="BU2361" t="s">
        <v>8532</v>
      </c>
      <c r="BV2361" t="s">
        <v>7791</v>
      </c>
      <c r="BW2361" t="s">
        <v>7792</v>
      </c>
      <c r="BZ2361">
        <v>38686</v>
      </c>
      <c r="CA2361">
        <v>-116.953111872863</v>
      </c>
      <c r="CB2361">
        <v>32.8274047853998</v>
      </c>
      <c r="CD2361">
        <f xml:space="preserve"> _xlfn.XLOOKUP(AB2361,[1]Sheet1!B:B,[1]Sheet1!Y:Y,"Not Found")</f>
        <v>72822</v>
      </c>
      <c r="CE2361">
        <f xml:space="preserve"> _xlfn.XLOOKUP(AB2361,[1]Sheet1!B:B,[1]Sheet1!AA:AA, "Not Found")</f>
        <v>99387</v>
      </c>
      <c r="CH2361">
        <f t="shared" ca="1" si="73"/>
        <v>0.98941553733569387</v>
      </c>
    </row>
    <row r="2362" spans="1:86" x14ac:dyDescent="0.3">
      <c r="A2362">
        <v>7360</v>
      </c>
      <c r="B2362" t="s">
        <v>0</v>
      </c>
      <c r="C2362" t="s">
        <v>10060</v>
      </c>
      <c r="D2362" s="3">
        <v>37683616040380</v>
      </c>
      <c r="E2362" t="s">
        <v>8533</v>
      </c>
      <c r="F2362" t="s">
        <v>10061</v>
      </c>
      <c r="G2362" t="s">
        <v>4</v>
      </c>
      <c r="H2362" t="s">
        <v>7688</v>
      </c>
      <c r="I2362" t="s">
        <v>8532</v>
      </c>
      <c r="J2362" t="s">
        <v>10062</v>
      </c>
      <c r="K2362" t="s">
        <v>35</v>
      </c>
      <c r="L2362" t="s">
        <v>9</v>
      </c>
      <c r="M2362" s="1">
        <v>22463</v>
      </c>
      <c r="O2362" t="s">
        <v>35</v>
      </c>
      <c r="P2362" t="s">
        <v>36</v>
      </c>
      <c r="Q2362" t="s">
        <v>96</v>
      </c>
      <c r="R2362" t="s">
        <v>12</v>
      </c>
      <c r="U2362" t="s">
        <v>12</v>
      </c>
      <c r="V2362" t="s">
        <v>12</v>
      </c>
      <c r="W2362" t="s">
        <v>13</v>
      </c>
      <c r="X2362" t="s">
        <v>12</v>
      </c>
      <c r="Y2362" t="s">
        <v>14</v>
      </c>
      <c r="Z2362" t="s">
        <v>10063</v>
      </c>
      <c r="AA2362" t="s">
        <v>8532</v>
      </c>
      <c r="AB2362">
        <v>92071</v>
      </c>
      <c r="AC2362" t="str">
        <f t="shared" si="72"/>
        <v>9303 Prospect Ave., Santee, CA 92071</v>
      </c>
      <c r="AD2362" t="s">
        <v>17</v>
      </c>
      <c r="AE2362" t="s">
        <v>22</v>
      </c>
      <c r="AF2362" t="s">
        <v>312</v>
      </c>
      <c r="AG2362" t="s">
        <v>7703</v>
      </c>
      <c r="AH2362" t="s">
        <v>225</v>
      </c>
      <c r="AI2362">
        <v>32.833004780000003</v>
      </c>
      <c r="AJ2362">
        <v>-116.99561188</v>
      </c>
      <c r="AK2362">
        <v>563</v>
      </c>
      <c r="AL2362">
        <v>12</v>
      </c>
      <c r="AM2362">
        <v>2.1</v>
      </c>
      <c r="AN2362">
        <v>1</v>
      </c>
      <c r="AO2362">
        <v>0.2</v>
      </c>
      <c r="AP2362">
        <v>17</v>
      </c>
      <c r="AQ2362">
        <v>3</v>
      </c>
      <c r="AR2362">
        <v>18</v>
      </c>
      <c r="AS2362">
        <v>3.2</v>
      </c>
      <c r="AT2362">
        <v>230</v>
      </c>
      <c r="AU2362">
        <v>40.9</v>
      </c>
      <c r="AV2362">
        <v>1</v>
      </c>
      <c r="AW2362">
        <v>0.2</v>
      </c>
      <c r="AX2362">
        <v>222</v>
      </c>
      <c r="AY2362">
        <v>39.4</v>
      </c>
      <c r="AZ2362">
        <v>62</v>
      </c>
      <c r="BA2362">
        <v>11</v>
      </c>
      <c r="BB2362">
        <v>0</v>
      </c>
      <c r="BC2362">
        <v>0</v>
      </c>
      <c r="BD2362">
        <v>78</v>
      </c>
      <c r="BE2362">
        <v>13.9</v>
      </c>
      <c r="BF2362">
        <v>1</v>
      </c>
      <c r="BG2362">
        <v>0.2</v>
      </c>
      <c r="BH2362">
        <v>20</v>
      </c>
      <c r="BI2362">
        <v>3.6</v>
      </c>
      <c r="BJ2362">
        <v>0</v>
      </c>
      <c r="BK2362">
        <v>0</v>
      </c>
      <c r="BL2362">
        <v>301</v>
      </c>
      <c r="BM2362">
        <v>53.5</v>
      </c>
      <c r="BN2362">
        <v>98</v>
      </c>
      <c r="BO2362">
        <v>17.399999999999999</v>
      </c>
      <c r="BP2362">
        <v>294</v>
      </c>
      <c r="BQ2362">
        <v>52.2</v>
      </c>
      <c r="BR2362" t="s">
        <v>7695</v>
      </c>
      <c r="BS2362" t="s">
        <v>7688</v>
      </c>
      <c r="BT2362" t="s">
        <v>8533</v>
      </c>
      <c r="BU2362" t="s">
        <v>8532</v>
      </c>
      <c r="BV2362" t="s">
        <v>7791</v>
      </c>
      <c r="BW2362" t="s">
        <v>7792</v>
      </c>
      <c r="BZ2362">
        <v>38687</v>
      </c>
      <c r="CA2362">
        <v>-116.995611880585</v>
      </c>
      <c r="CB2362">
        <v>32.833004783652598</v>
      </c>
      <c r="CD2362">
        <f xml:space="preserve"> _xlfn.XLOOKUP(AB2362,[1]Sheet1!B:B,[1]Sheet1!Y:Y,"Not Found")</f>
        <v>105603</v>
      </c>
      <c r="CE2362">
        <f xml:space="preserve"> _xlfn.XLOOKUP(AB2362,[1]Sheet1!B:B,[1]Sheet1!AA:AA, "Not Found")</f>
        <v>125238</v>
      </c>
      <c r="CH2362">
        <f t="shared" ca="1" si="73"/>
        <v>0.41184232870165227</v>
      </c>
    </row>
    <row r="2363" spans="1:86" x14ac:dyDescent="0.3">
      <c r="A2363">
        <v>7361</v>
      </c>
      <c r="B2363" t="s">
        <v>0</v>
      </c>
      <c r="C2363" t="s">
        <v>10064</v>
      </c>
      <c r="D2363" s="3">
        <v>37683616040406</v>
      </c>
      <c r="E2363" t="s">
        <v>8533</v>
      </c>
      <c r="F2363" t="s">
        <v>10065</v>
      </c>
      <c r="G2363" t="s">
        <v>4</v>
      </c>
      <c r="H2363" t="s">
        <v>7688</v>
      </c>
      <c r="I2363" t="s">
        <v>8532</v>
      </c>
      <c r="J2363" t="s">
        <v>10066</v>
      </c>
      <c r="K2363" t="s">
        <v>35</v>
      </c>
      <c r="L2363" t="s">
        <v>9</v>
      </c>
      <c r="M2363" s="1">
        <v>29403</v>
      </c>
      <c r="O2363" t="s">
        <v>35</v>
      </c>
      <c r="P2363" t="s">
        <v>36</v>
      </c>
      <c r="Q2363" t="s">
        <v>75</v>
      </c>
      <c r="R2363" t="s">
        <v>12</v>
      </c>
      <c r="U2363" t="s">
        <v>12</v>
      </c>
      <c r="V2363" t="s">
        <v>12</v>
      </c>
      <c r="W2363" t="s">
        <v>12</v>
      </c>
      <c r="X2363" t="s">
        <v>12</v>
      </c>
      <c r="Y2363" t="s">
        <v>14</v>
      </c>
      <c r="Z2363" t="s">
        <v>10067</v>
      </c>
      <c r="AA2363" t="s">
        <v>8532</v>
      </c>
      <c r="AB2363">
        <v>92071</v>
      </c>
      <c r="AC2363" t="str">
        <f t="shared" si="72"/>
        <v>10201 Settle Rd., Santee, CA 92071</v>
      </c>
      <c r="AD2363" t="s">
        <v>17</v>
      </c>
      <c r="AE2363" t="s">
        <v>22</v>
      </c>
      <c r="AF2363" t="s">
        <v>312</v>
      </c>
      <c r="AG2363" t="s">
        <v>7703</v>
      </c>
      <c r="AH2363" t="s">
        <v>225</v>
      </c>
      <c r="AI2363">
        <v>32.862904790000002</v>
      </c>
      <c r="AJ2363">
        <v>-117.00511188999999</v>
      </c>
      <c r="AK2363">
        <v>360</v>
      </c>
      <c r="AL2363">
        <v>7</v>
      </c>
      <c r="AM2363">
        <v>1.9</v>
      </c>
      <c r="AN2363">
        <v>0</v>
      </c>
      <c r="AO2363">
        <v>0</v>
      </c>
      <c r="AP2363">
        <v>5</v>
      </c>
      <c r="AQ2363">
        <v>1.4</v>
      </c>
      <c r="AR2363">
        <v>2</v>
      </c>
      <c r="AS2363">
        <v>0.6</v>
      </c>
      <c r="AT2363">
        <v>100</v>
      </c>
      <c r="AU2363">
        <v>27.8</v>
      </c>
      <c r="AV2363">
        <v>0</v>
      </c>
      <c r="AW2363">
        <v>0</v>
      </c>
      <c r="AX2363">
        <v>197</v>
      </c>
      <c r="AY2363">
        <v>54.7</v>
      </c>
      <c r="AZ2363">
        <v>49</v>
      </c>
      <c r="BA2363">
        <v>13.6</v>
      </c>
      <c r="BB2363">
        <v>0</v>
      </c>
      <c r="BC2363">
        <v>0</v>
      </c>
      <c r="BD2363">
        <v>21</v>
      </c>
      <c r="BE2363">
        <v>5.8</v>
      </c>
      <c r="BF2363">
        <v>0</v>
      </c>
      <c r="BG2363">
        <v>0</v>
      </c>
      <c r="BH2363">
        <v>7</v>
      </c>
      <c r="BI2363">
        <v>1.9</v>
      </c>
      <c r="BJ2363">
        <v>0</v>
      </c>
      <c r="BK2363">
        <v>0</v>
      </c>
      <c r="BL2363">
        <v>100</v>
      </c>
      <c r="BM2363">
        <v>27.8</v>
      </c>
      <c r="BN2363">
        <v>66</v>
      </c>
      <c r="BO2363">
        <v>18.3</v>
      </c>
      <c r="BP2363">
        <v>99</v>
      </c>
      <c r="BQ2363">
        <v>27.5</v>
      </c>
      <c r="BR2363" t="s">
        <v>7695</v>
      </c>
      <c r="BS2363" t="s">
        <v>7688</v>
      </c>
      <c r="BT2363" t="s">
        <v>8533</v>
      </c>
      <c r="BU2363" t="s">
        <v>8532</v>
      </c>
      <c r="BV2363" t="s">
        <v>7791</v>
      </c>
      <c r="BW2363" t="s">
        <v>7792</v>
      </c>
      <c r="BZ2363">
        <v>38689</v>
      </c>
      <c r="CA2363">
        <v>-117.00511188525</v>
      </c>
      <c r="CB2363">
        <v>32.862904785811502</v>
      </c>
      <c r="CD2363">
        <f xml:space="preserve"> _xlfn.XLOOKUP(AB2363,[1]Sheet1!B:B,[1]Sheet1!Y:Y,"Not Found")</f>
        <v>105603</v>
      </c>
      <c r="CE2363">
        <f xml:space="preserve"> _xlfn.XLOOKUP(AB2363,[1]Sheet1!B:B,[1]Sheet1!AA:AA, "Not Found")</f>
        <v>125238</v>
      </c>
      <c r="CH2363">
        <f t="shared" ca="1" si="73"/>
        <v>9.0779384559529941E-2</v>
      </c>
    </row>
    <row r="2364" spans="1:86" x14ac:dyDescent="0.3">
      <c r="A2364">
        <v>7362</v>
      </c>
      <c r="B2364" t="s">
        <v>0</v>
      </c>
      <c r="C2364" t="s">
        <v>10068</v>
      </c>
      <c r="D2364" s="3">
        <v>37683616068159</v>
      </c>
      <c r="E2364" t="s">
        <v>8533</v>
      </c>
      <c r="F2364" t="s">
        <v>10069</v>
      </c>
      <c r="G2364" t="s">
        <v>4</v>
      </c>
      <c r="H2364" t="s">
        <v>7688</v>
      </c>
      <c r="I2364" t="s">
        <v>8532</v>
      </c>
      <c r="J2364" t="s">
        <v>10070</v>
      </c>
      <c r="K2364" t="s">
        <v>35</v>
      </c>
      <c r="L2364" t="s">
        <v>9</v>
      </c>
      <c r="M2364" s="1">
        <v>29403</v>
      </c>
      <c r="O2364" t="s">
        <v>35</v>
      </c>
      <c r="P2364" t="s">
        <v>36</v>
      </c>
      <c r="Q2364" t="s">
        <v>96</v>
      </c>
      <c r="R2364" t="s">
        <v>12</v>
      </c>
      <c r="U2364" t="s">
        <v>12</v>
      </c>
      <c r="V2364" t="s">
        <v>12</v>
      </c>
      <c r="W2364" t="s">
        <v>12</v>
      </c>
      <c r="X2364" t="s">
        <v>12</v>
      </c>
      <c r="Y2364" t="s">
        <v>14</v>
      </c>
      <c r="Z2364" t="s">
        <v>10071</v>
      </c>
      <c r="AA2364" t="s">
        <v>8532</v>
      </c>
      <c r="AB2364">
        <v>92071</v>
      </c>
      <c r="AC2364" t="str">
        <f t="shared" si="72"/>
        <v>9353 Wethersfield Rd., Santee, CA 92071</v>
      </c>
      <c r="AD2364" t="s">
        <v>17</v>
      </c>
      <c r="AE2364" t="s">
        <v>22</v>
      </c>
      <c r="AF2364" t="s">
        <v>312</v>
      </c>
      <c r="AG2364" t="s">
        <v>7703</v>
      </c>
      <c r="AH2364" t="s">
        <v>225</v>
      </c>
      <c r="AI2364">
        <v>32.844404779999998</v>
      </c>
      <c r="AJ2364">
        <v>-117.01381188000001</v>
      </c>
      <c r="AK2364">
        <v>877</v>
      </c>
      <c r="AL2364">
        <v>7</v>
      </c>
      <c r="AM2364">
        <v>0.8</v>
      </c>
      <c r="AN2364">
        <v>2</v>
      </c>
      <c r="AO2364">
        <v>0.2</v>
      </c>
      <c r="AP2364">
        <v>31</v>
      </c>
      <c r="AQ2364">
        <v>3.5</v>
      </c>
      <c r="AR2364">
        <v>14</v>
      </c>
      <c r="AS2364">
        <v>1.6</v>
      </c>
      <c r="AT2364">
        <v>260</v>
      </c>
      <c r="AU2364">
        <v>29.6</v>
      </c>
      <c r="AV2364">
        <v>3</v>
      </c>
      <c r="AW2364">
        <v>0.3</v>
      </c>
      <c r="AX2364">
        <v>451</v>
      </c>
      <c r="AY2364">
        <v>51.4</v>
      </c>
      <c r="AZ2364">
        <v>109</v>
      </c>
      <c r="BA2364">
        <v>12.4</v>
      </c>
      <c r="BB2364">
        <v>0</v>
      </c>
      <c r="BC2364">
        <v>0</v>
      </c>
      <c r="BD2364">
        <v>49</v>
      </c>
      <c r="BE2364">
        <v>5.6</v>
      </c>
      <c r="BF2364">
        <v>0</v>
      </c>
      <c r="BG2364">
        <v>0</v>
      </c>
      <c r="BH2364">
        <v>13</v>
      </c>
      <c r="BI2364">
        <v>1.5</v>
      </c>
      <c r="BJ2364">
        <v>0</v>
      </c>
      <c r="BK2364">
        <v>0</v>
      </c>
      <c r="BL2364">
        <v>221</v>
      </c>
      <c r="BM2364">
        <v>25.2</v>
      </c>
      <c r="BN2364">
        <v>197</v>
      </c>
      <c r="BO2364">
        <v>22.5</v>
      </c>
      <c r="BP2364">
        <v>215</v>
      </c>
      <c r="BQ2364">
        <v>24.5</v>
      </c>
      <c r="BR2364" t="s">
        <v>7695</v>
      </c>
      <c r="BS2364" t="s">
        <v>7688</v>
      </c>
      <c r="BT2364" t="s">
        <v>8533</v>
      </c>
      <c r="BU2364" t="s">
        <v>8532</v>
      </c>
      <c r="BV2364" t="s">
        <v>7791</v>
      </c>
      <c r="BW2364" t="s">
        <v>7792</v>
      </c>
      <c r="BZ2364">
        <v>38683</v>
      </c>
      <c r="CA2364">
        <v>-117.013811884468</v>
      </c>
      <c r="CB2364">
        <v>32.844404783959902</v>
      </c>
      <c r="CD2364">
        <f xml:space="preserve"> _xlfn.XLOOKUP(AB2364,[1]Sheet1!B:B,[1]Sheet1!Y:Y,"Not Found")</f>
        <v>105603</v>
      </c>
      <c r="CE2364">
        <f xml:space="preserve"> _xlfn.XLOOKUP(AB2364,[1]Sheet1!B:B,[1]Sheet1!AA:AA, "Not Found")</f>
        <v>125238</v>
      </c>
      <c r="CH2364">
        <f t="shared" ca="1" si="73"/>
        <v>0.16921573125938982</v>
      </c>
    </row>
    <row r="2365" spans="1:86" x14ac:dyDescent="0.3">
      <c r="A2365">
        <v>7363</v>
      </c>
      <c r="B2365" t="s">
        <v>0</v>
      </c>
      <c r="C2365" t="s">
        <v>10072</v>
      </c>
      <c r="D2365" s="3">
        <v>37683616085153</v>
      </c>
      <c r="E2365" t="s">
        <v>8533</v>
      </c>
      <c r="F2365" t="s">
        <v>10073</v>
      </c>
      <c r="G2365" t="s">
        <v>4</v>
      </c>
      <c r="H2365" t="s">
        <v>7688</v>
      </c>
      <c r="I2365" t="s">
        <v>8532</v>
      </c>
      <c r="J2365" t="s">
        <v>10074</v>
      </c>
      <c r="K2365" t="s">
        <v>35</v>
      </c>
      <c r="L2365" t="s">
        <v>9</v>
      </c>
      <c r="M2365" s="1">
        <v>29403</v>
      </c>
      <c r="O2365" t="s">
        <v>35</v>
      </c>
      <c r="P2365" t="s">
        <v>36</v>
      </c>
      <c r="Q2365" t="s">
        <v>96</v>
      </c>
      <c r="R2365" t="s">
        <v>12</v>
      </c>
      <c r="U2365" t="s">
        <v>12</v>
      </c>
      <c r="V2365" t="s">
        <v>12</v>
      </c>
      <c r="W2365" t="s">
        <v>12</v>
      </c>
      <c r="X2365" t="s">
        <v>12</v>
      </c>
      <c r="Y2365" t="s">
        <v>14</v>
      </c>
      <c r="Z2365" t="s">
        <v>10075</v>
      </c>
      <c r="AA2365" t="s">
        <v>8532</v>
      </c>
      <c r="AB2365">
        <v>92071</v>
      </c>
      <c r="AC2365" t="str">
        <f t="shared" si="72"/>
        <v>9545 Cuyamaca St., Santee, CA 92071</v>
      </c>
      <c r="AD2365" t="s">
        <v>17</v>
      </c>
      <c r="AE2365" t="s">
        <v>22</v>
      </c>
      <c r="AF2365" t="s">
        <v>312</v>
      </c>
      <c r="AG2365" t="s">
        <v>7703</v>
      </c>
      <c r="AH2365" t="s">
        <v>225</v>
      </c>
      <c r="AI2365">
        <v>32.85130479</v>
      </c>
      <c r="AJ2365">
        <v>-116.98231188</v>
      </c>
      <c r="AK2365">
        <v>920</v>
      </c>
      <c r="AL2365">
        <v>7</v>
      </c>
      <c r="AM2365">
        <v>0.8</v>
      </c>
      <c r="AN2365">
        <v>2</v>
      </c>
      <c r="AO2365">
        <v>0.2</v>
      </c>
      <c r="AP2365">
        <v>39</v>
      </c>
      <c r="AQ2365">
        <v>4.2</v>
      </c>
      <c r="AR2365">
        <v>23</v>
      </c>
      <c r="AS2365">
        <v>2.5</v>
      </c>
      <c r="AT2365">
        <v>240</v>
      </c>
      <c r="AU2365">
        <v>26.1</v>
      </c>
      <c r="AV2365">
        <v>3</v>
      </c>
      <c r="AW2365">
        <v>0.3</v>
      </c>
      <c r="AX2365">
        <v>482</v>
      </c>
      <c r="AY2365">
        <v>52.4</v>
      </c>
      <c r="AZ2365">
        <v>124</v>
      </c>
      <c r="BA2365">
        <v>13.5</v>
      </c>
      <c r="BB2365">
        <v>0</v>
      </c>
      <c r="BC2365">
        <v>0</v>
      </c>
      <c r="BD2365">
        <v>76</v>
      </c>
      <c r="BE2365">
        <v>8.3000000000000007</v>
      </c>
      <c r="BF2365">
        <v>0</v>
      </c>
      <c r="BG2365">
        <v>0</v>
      </c>
      <c r="BH2365">
        <v>12</v>
      </c>
      <c r="BI2365">
        <v>1.3</v>
      </c>
      <c r="BJ2365">
        <v>0</v>
      </c>
      <c r="BK2365">
        <v>0</v>
      </c>
      <c r="BL2365">
        <v>268</v>
      </c>
      <c r="BM2365">
        <v>29.1</v>
      </c>
      <c r="BN2365">
        <v>180</v>
      </c>
      <c r="BO2365">
        <v>19.600000000000001</v>
      </c>
      <c r="BP2365">
        <v>264</v>
      </c>
      <c r="BQ2365">
        <v>28.7</v>
      </c>
      <c r="BR2365" t="s">
        <v>7695</v>
      </c>
      <c r="BS2365" t="s">
        <v>7688</v>
      </c>
      <c r="BT2365" t="s">
        <v>8533</v>
      </c>
      <c r="BU2365" t="s">
        <v>8532</v>
      </c>
      <c r="BV2365" t="s">
        <v>7791</v>
      </c>
      <c r="BW2365" t="s">
        <v>7792</v>
      </c>
      <c r="BZ2365">
        <v>38688</v>
      </c>
      <c r="CA2365">
        <v>-116.98231188024501</v>
      </c>
      <c r="CB2365">
        <v>32.851304786152902</v>
      </c>
      <c r="CD2365">
        <f xml:space="preserve"> _xlfn.XLOOKUP(AB2365,[1]Sheet1!B:B,[1]Sheet1!Y:Y,"Not Found")</f>
        <v>105603</v>
      </c>
      <c r="CE2365">
        <f xml:space="preserve"> _xlfn.XLOOKUP(AB2365,[1]Sheet1!B:B,[1]Sheet1!AA:AA, "Not Found")</f>
        <v>125238</v>
      </c>
      <c r="CH2365">
        <f t="shared" ca="1" si="73"/>
        <v>0.39471723875660625</v>
      </c>
    </row>
    <row r="2366" spans="1:86" x14ac:dyDescent="0.3">
      <c r="A2366">
        <v>7364</v>
      </c>
      <c r="B2366" t="s">
        <v>0</v>
      </c>
      <c r="C2366" t="s">
        <v>10076</v>
      </c>
      <c r="D2366" s="3">
        <v>37683616085161</v>
      </c>
      <c r="E2366" t="s">
        <v>8533</v>
      </c>
      <c r="F2366" t="s">
        <v>10077</v>
      </c>
      <c r="G2366" t="s">
        <v>4</v>
      </c>
      <c r="H2366" t="s">
        <v>7688</v>
      </c>
      <c r="I2366" t="s">
        <v>8532</v>
      </c>
      <c r="J2366" t="s">
        <v>10078</v>
      </c>
      <c r="K2366" t="s">
        <v>35</v>
      </c>
      <c r="L2366" t="s">
        <v>9</v>
      </c>
      <c r="M2366" s="1">
        <v>29403</v>
      </c>
      <c r="O2366" t="s">
        <v>35</v>
      </c>
      <c r="P2366" t="s">
        <v>36</v>
      </c>
      <c r="Q2366" t="s">
        <v>96</v>
      </c>
      <c r="R2366" t="s">
        <v>12</v>
      </c>
      <c r="U2366" t="s">
        <v>12</v>
      </c>
      <c r="V2366" t="s">
        <v>12</v>
      </c>
      <c r="W2366" t="s">
        <v>12</v>
      </c>
      <c r="X2366" t="s">
        <v>12</v>
      </c>
      <c r="Y2366" t="s">
        <v>14</v>
      </c>
      <c r="Z2366" t="s">
        <v>10079</v>
      </c>
      <c r="AA2366" t="s">
        <v>8532</v>
      </c>
      <c r="AB2366">
        <v>92071</v>
      </c>
      <c r="AC2366" t="str">
        <f t="shared" si="72"/>
        <v>9665 Jeremy St., Santee, CA 92071</v>
      </c>
      <c r="AD2366" t="s">
        <v>17</v>
      </c>
      <c r="AE2366" t="s">
        <v>22</v>
      </c>
      <c r="AF2366" t="s">
        <v>312</v>
      </c>
      <c r="AG2366" t="s">
        <v>7703</v>
      </c>
      <c r="AH2366" t="s">
        <v>225</v>
      </c>
      <c r="AI2366">
        <v>32.852604790000001</v>
      </c>
      <c r="AJ2366">
        <v>-116.96211187999999</v>
      </c>
      <c r="AK2366">
        <v>690</v>
      </c>
      <c r="AL2366">
        <v>5</v>
      </c>
      <c r="AM2366">
        <v>0.7</v>
      </c>
      <c r="AN2366">
        <v>0</v>
      </c>
      <c r="AO2366">
        <v>0</v>
      </c>
      <c r="AP2366">
        <v>8</v>
      </c>
      <c r="AQ2366">
        <v>1.2</v>
      </c>
      <c r="AR2366">
        <v>19</v>
      </c>
      <c r="AS2366">
        <v>2.8</v>
      </c>
      <c r="AT2366">
        <v>206</v>
      </c>
      <c r="AU2366">
        <v>29.9</v>
      </c>
      <c r="AV2366">
        <v>1</v>
      </c>
      <c r="AW2366">
        <v>0.1</v>
      </c>
      <c r="AX2366">
        <v>364</v>
      </c>
      <c r="AY2366">
        <v>52.8</v>
      </c>
      <c r="AZ2366">
        <v>87</v>
      </c>
      <c r="BA2366">
        <v>12.6</v>
      </c>
      <c r="BB2366">
        <v>0</v>
      </c>
      <c r="BC2366">
        <v>0</v>
      </c>
      <c r="BD2366">
        <v>47</v>
      </c>
      <c r="BE2366">
        <v>6.8</v>
      </c>
      <c r="BF2366">
        <v>2</v>
      </c>
      <c r="BG2366">
        <v>0.3</v>
      </c>
      <c r="BH2366">
        <v>11</v>
      </c>
      <c r="BI2366">
        <v>1.6</v>
      </c>
      <c r="BJ2366">
        <v>0</v>
      </c>
      <c r="BK2366">
        <v>0</v>
      </c>
      <c r="BL2366">
        <v>244</v>
      </c>
      <c r="BM2366">
        <v>35.4</v>
      </c>
      <c r="BN2366">
        <v>138</v>
      </c>
      <c r="BO2366">
        <v>20</v>
      </c>
      <c r="BP2366">
        <v>240</v>
      </c>
      <c r="BQ2366">
        <v>34.799999999999997</v>
      </c>
      <c r="BR2366" t="s">
        <v>7695</v>
      </c>
      <c r="BS2366" t="s">
        <v>7688</v>
      </c>
      <c r="BT2366" t="s">
        <v>8533</v>
      </c>
      <c r="BU2366" t="s">
        <v>8532</v>
      </c>
      <c r="BV2366" t="s">
        <v>7791</v>
      </c>
      <c r="BW2366" t="s">
        <v>7792</v>
      </c>
      <c r="BZ2366">
        <v>38685</v>
      </c>
      <c r="CA2366">
        <v>-116.962111876908</v>
      </c>
      <c r="CB2366">
        <v>32.852604787612798</v>
      </c>
      <c r="CD2366">
        <f xml:space="preserve"> _xlfn.XLOOKUP(AB2366,[1]Sheet1!B:B,[1]Sheet1!Y:Y,"Not Found")</f>
        <v>105603</v>
      </c>
      <c r="CE2366">
        <f xml:space="preserve"> _xlfn.XLOOKUP(AB2366,[1]Sheet1!B:B,[1]Sheet1!AA:AA, "Not Found")</f>
        <v>125238</v>
      </c>
      <c r="CH2366">
        <f t="shared" ca="1" si="73"/>
        <v>9.405641537747389E-2</v>
      </c>
    </row>
    <row r="2367" spans="1:86" x14ac:dyDescent="0.3">
      <c r="A2367">
        <v>7365</v>
      </c>
      <c r="B2367" t="s">
        <v>0</v>
      </c>
      <c r="C2367" t="s">
        <v>10080</v>
      </c>
      <c r="D2367" s="3">
        <v>37683616111041</v>
      </c>
      <c r="E2367" t="s">
        <v>8533</v>
      </c>
      <c r="F2367" t="s">
        <v>10081</v>
      </c>
      <c r="G2367" t="s">
        <v>4</v>
      </c>
      <c r="H2367" t="s">
        <v>7688</v>
      </c>
      <c r="I2367" t="s">
        <v>8532</v>
      </c>
      <c r="J2367" t="s">
        <v>10082</v>
      </c>
      <c r="K2367" t="s">
        <v>340</v>
      </c>
      <c r="L2367" t="s">
        <v>9</v>
      </c>
      <c r="M2367" s="1">
        <v>33786</v>
      </c>
      <c r="O2367" t="s">
        <v>35</v>
      </c>
      <c r="P2367" t="s">
        <v>36</v>
      </c>
      <c r="Q2367" t="s">
        <v>96</v>
      </c>
      <c r="R2367" t="s">
        <v>12</v>
      </c>
      <c r="U2367" t="s">
        <v>12</v>
      </c>
      <c r="V2367" t="s">
        <v>12</v>
      </c>
      <c r="W2367" t="s">
        <v>12</v>
      </c>
      <c r="X2367" t="s">
        <v>12</v>
      </c>
      <c r="Y2367" t="s">
        <v>14</v>
      </c>
      <c r="Z2367" t="s">
        <v>10083</v>
      </c>
      <c r="AA2367" t="s">
        <v>8532</v>
      </c>
      <c r="AB2367">
        <v>92071</v>
      </c>
      <c r="AC2367" t="str">
        <f t="shared" si="72"/>
        <v>10250 El Nopal, Santee, CA 92071</v>
      </c>
      <c r="AD2367" t="s">
        <v>17</v>
      </c>
      <c r="AE2367" t="s">
        <v>22</v>
      </c>
      <c r="AF2367" t="s">
        <v>312</v>
      </c>
      <c r="AG2367" t="s">
        <v>7703</v>
      </c>
      <c r="AH2367" t="s">
        <v>225</v>
      </c>
      <c r="AI2367">
        <v>32.862901790000002</v>
      </c>
      <c r="AJ2367">
        <v>-116.97191187999999</v>
      </c>
      <c r="AK2367">
        <v>14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4</v>
      </c>
      <c r="AU2367">
        <v>28.6</v>
      </c>
      <c r="AV2367">
        <v>0</v>
      </c>
      <c r="AW2367">
        <v>0</v>
      </c>
      <c r="AX2367">
        <v>9</v>
      </c>
      <c r="AY2367">
        <v>64.3</v>
      </c>
      <c r="AZ2367">
        <v>1</v>
      </c>
      <c r="BA2367">
        <v>7.1</v>
      </c>
      <c r="BB2367">
        <v>0</v>
      </c>
      <c r="BC2367">
        <v>0</v>
      </c>
      <c r="BD2367">
        <v>1</v>
      </c>
      <c r="BE2367">
        <v>7.1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5</v>
      </c>
      <c r="BM2367">
        <v>35.700000000000003</v>
      </c>
      <c r="BN2367">
        <v>2</v>
      </c>
      <c r="BO2367">
        <v>14.3</v>
      </c>
      <c r="BP2367">
        <v>5</v>
      </c>
      <c r="BQ2367">
        <v>35.700000000000003</v>
      </c>
      <c r="BR2367" t="s">
        <v>7695</v>
      </c>
      <c r="BS2367" t="s">
        <v>7688</v>
      </c>
      <c r="BT2367" t="s">
        <v>8533</v>
      </c>
      <c r="BU2367" t="s">
        <v>8532</v>
      </c>
      <c r="BV2367" t="s">
        <v>7791</v>
      </c>
      <c r="BW2367" t="s">
        <v>7792</v>
      </c>
      <c r="BZ2367">
        <v>38680</v>
      </c>
      <c r="CA2367">
        <v>-116.971911878966</v>
      </c>
      <c r="CB2367">
        <v>32.862901787806202</v>
      </c>
      <c r="CD2367">
        <f xml:space="preserve"> _xlfn.XLOOKUP(AB2367,[1]Sheet1!B:B,[1]Sheet1!Y:Y,"Not Found")</f>
        <v>105603</v>
      </c>
      <c r="CE2367">
        <f xml:space="preserve"> _xlfn.XLOOKUP(AB2367,[1]Sheet1!B:B,[1]Sheet1!AA:AA, "Not Found")</f>
        <v>125238</v>
      </c>
      <c r="CH2367">
        <f t="shared" ca="1" si="73"/>
        <v>0.65685499394802416</v>
      </c>
    </row>
    <row r="2368" spans="1:86" x14ac:dyDescent="0.3">
      <c r="A2368">
        <v>7366</v>
      </c>
      <c r="B2368" t="s">
        <v>0</v>
      </c>
      <c r="C2368" t="s">
        <v>10084</v>
      </c>
      <c r="D2368" s="3">
        <v>37683616120190</v>
      </c>
      <c r="E2368" t="s">
        <v>8533</v>
      </c>
      <c r="F2368" t="s">
        <v>10085</v>
      </c>
      <c r="G2368" t="s">
        <v>4</v>
      </c>
      <c r="H2368" t="s">
        <v>7688</v>
      </c>
      <c r="I2368" t="s">
        <v>8532</v>
      </c>
      <c r="J2368" t="s">
        <v>10086</v>
      </c>
      <c r="K2368" t="s">
        <v>180</v>
      </c>
      <c r="L2368" t="s">
        <v>9</v>
      </c>
      <c r="M2368" s="1">
        <v>37137</v>
      </c>
      <c r="O2368" t="s">
        <v>35</v>
      </c>
      <c r="P2368" t="s">
        <v>36</v>
      </c>
      <c r="Q2368" t="s">
        <v>96</v>
      </c>
      <c r="R2368" t="s">
        <v>12</v>
      </c>
      <c r="U2368" t="s">
        <v>12</v>
      </c>
      <c r="V2368" t="s">
        <v>12</v>
      </c>
      <c r="W2368" t="s">
        <v>12</v>
      </c>
      <c r="X2368" t="s">
        <v>13</v>
      </c>
      <c r="Y2368" t="s">
        <v>14</v>
      </c>
      <c r="Z2368" t="s">
        <v>10087</v>
      </c>
      <c r="AA2368" t="s">
        <v>8532</v>
      </c>
      <c r="AB2368">
        <v>92071</v>
      </c>
      <c r="AC2368" t="str">
        <f t="shared" si="72"/>
        <v>10280 North Magnolia Ave., Santee, CA 92071</v>
      </c>
      <c r="AD2368" t="s">
        <v>17</v>
      </c>
      <c r="AE2368" t="s">
        <v>22</v>
      </c>
      <c r="AF2368" t="s">
        <v>312</v>
      </c>
      <c r="AG2368" t="s">
        <v>7703</v>
      </c>
      <c r="AH2368" t="s">
        <v>225</v>
      </c>
      <c r="AI2368">
        <v>32.865404789999999</v>
      </c>
      <c r="AJ2368">
        <v>-116.97231188000001</v>
      </c>
      <c r="AK2368">
        <v>2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50</v>
      </c>
      <c r="AV2368">
        <v>0</v>
      </c>
      <c r="AW2368">
        <v>0</v>
      </c>
      <c r="AX2368">
        <v>1</v>
      </c>
      <c r="AY2368">
        <v>50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 t="s">
        <v>7695</v>
      </c>
      <c r="BS2368" t="s">
        <v>7688</v>
      </c>
      <c r="BT2368" t="s">
        <v>8533</v>
      </c>
      <c r="BU2368" t="s">
        <v>8532</v>
      </c>
      <c r="BV2368" t="s">
        <v>7791</v>
      </c>
      <c r="BW2368" t="s">
        <v>7792</v>
      </c>
      <c r="BZ2368">
        <v>38690</v>
      </c>
      <c r="CA2368">
        <v>-116.972311879548</v>
      </c>
      <c r="CB2368">
        <v>32.865404788006501</v>
      </c>
      <c r="CD2368">
        <f xml:space="preserve"> _xlfn.XLOOKUP(AB2368,[1]Sheet1!B:B,[1]Sheet1!Y:Y,"Not Found")</f>
        <v>105603</v>
      </c>
      <c r="CE2368">
        <f xml:space="preserve"> _xlfn.XLOOKUP(AB2368,[1]Sheet1!B:B,[1]Sheet1!AA:AA, "Not Found")</f>
        <v>125238</v>
      </c>
      <c r="CH2368">
        <f t="shared" ca="1" si="73"/>
        <v>0.23962270854379397</v>
      </c>
    </row>
    <row r="2369" spans="1:86" x14ac:dyDescent="0.3">
      <c r="A2369">
        <v>7367</v>
      </c>
      <c r="B2369" t="s">
        <v>0</v>
      </c>
      <c r="C2369" t="s">
        <v>10088</v>
      </c>
      <c r="D2369" s="3">
        <v>37683790123000</v>
      </c>
      <c r="E2369" t="s">
        <v>10089</v>
      </c>
      <c r="F2369" t="s">
        <v>10090</v>
      </c>
      <c r="G2369" t="s">
        <v>4</v>
      </c>
      <c r="H2369" t="s">
        <v>7688</v>
      </c>
      <c r="I2369" t="s">
        <v>10091</v>
      </c>
      <c r="J2369" t="s">
        <v>10092</v>
      </c>
      <c r="K2369" t="s">
        <v>35</v>
      </c>
      <c r="L2369" t="s">
        <v>9</v>
      </c>
      <c r="M2369" s="1">
        <v>40413</v>
      </c>
      <c r="O2369" t="s">
        <v>35</v>
      </c>
      <c r="P2369" t="s">
        <v>36</v>
      </c>
      <c r="Q2369" t="s">
        <v>75</v>
      </c>
      <c r="R2369" t="s">
        <v>12</v>
      </c>
      <c r="U2369" t="s">
        <v>12</v>
      </c>
      <c r="V2369" t="s">
        <v>12</v>
      </c>
      <c r="W2369" t="s">
        <v>13</v>
      </c>
      <c r="X2369" t="s">
        <v>12</v>
      </c>
      <c r="Y2369" t="s">
        <v>14</v>
      </c>
      <c r="Z2369" t="s">
        <v>10093</v>
      </c>
      <c r="AA2369" t="s">
        <v>10094</v>
      </c>
      <c r="AB2369">
        <v>92173</v>
      </c>
      <c r="AC2369" t="str">
        <f t="shared" si="72"/>
        <v>226 Willow Rd., San Ysidro, CA 92173</v>
      </c>
      <c r="AD2369" t="s">
        <v>17</v>
      </c>
      <c r="AE2369" t="s">
        <v>7693</v>
      </c>
      <c r="AF2369" t="s">
        <v>1466</v>
      </c>
      <c r="AG2369" t="s">
        <v>7713</v>
      </c>
      <c r="AH2369" s="2" t="s">
        <v>21</v>
      </c>
      <c r="AI2369">
        <v>32.54810475</v>
      </c>
      <c r="AJ2369">
        <v>-117.04151186999999</v>
      </c>
      <c r="AK2369">
        <v>686</v>
      </c>
      <c r="AL2369">
        <v>4</v>
      </c>
      <c r="AM2369">
        <v>0.6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0.1</v>
      </c>
      <c r="AT2369">
        <v>664</v>
      </c>
      <c r="AU2369">
        <v>96.8</v>
      </c>
      <c r="AV2369">
        <v>0</v>
      </c>
      <c r="AW2369">
        <v>0</v>
      </c>
      <c r="AX2369">
        <v>10</v>
      </c>
      <c r="AY2369">
        <v>1.5</v>
      </c>
      <c r="AZ2369">
        <v>2</v>
      </c>
      <c r="BA2369">
        <v>0.3</v>
      </c>
      <c r="BB2369">
        <v>5</v>
      </c>
      <c r="BC2369">
        <v>0.7</v>
      </c>
      <c r="BD2369">
        <v>470</v>
      </c>
      <c r="BE2369">
        <v>68.5</v>
      </c>
      <c r="BF2369">
        <v>6</v>
      </c>
      <c r="BG2369">
        <v>0.9</v>
      </c>
      <c r="BH2369">
        <v>260</v>
      </c>
      <c r="BI2369">
        <v>37.9</v>
      </c>
      <c r="BJ2369">
        <v>0</v>
      </c>
      <c r="BK2369">
        <v>0</v>
      </c>
      <c r="BL2369">
        <v>514</v>
      </c>
      <c r="BM2369">
        <v>74.900000000000006</v>
      </c>
      <c r="BN2369">
        <v>110</v>
      </c>
      <c r="BO2369">
        <v>16</v>
      </c>
      <c r="BP2369">
        <v>481</v>
      </c>
      <c r="BQ2369">
        <v>70.099999999999994</v>
      </c>
      <c r="BR2369" t="s">
        <v>7695</v>
      </c>
      <c r="BS2369" t="s">
        <v>7688</v>
      </c>
      <c r="BT2369" t="s">
        <v>10089</v>
      </c>
      <c r="BU2369" t="s">
        <v>10091</v>
      </c>
      <c r="BV2369" t="s">
        <v>7716</v>
      </c>
      <c r="BW2369" t="s">
        <v>7717</v>
      </c>
      <c r="BZ2369">
        <v>38515</v>
      </c>
      <c r="CA2369">
        <v>-117.041511868638</v>
      </c>
      <c r="CB2369">
        <v>32.548104746549797</v>
      </c>
      <c r="CD2369">
        <f xml:space="preserve"> _xlfn.XLOOKUP(AB2369,[1]Sheet1!B:B,[1]Sheet1!Y:Y,"Not Found")</f>
        <v>65865</v>
      </c>
      <c r="CE2369">
        <f xml:space="preserve"> _xlfn.XLOOKUP(AB2369,[1]Sheet1!B:B,[1]Sheet1!AA:AA, "Not Found")</f>
        <v>82654</v>
      </c>
      <c r="CH2369">
        <f t="shared" ca="1" si="73"/>
        <v>0.45675405261461721</v>
      </c>
    </row>
    <row r="2370" spans="1:86" x14ac:dyDescent="0.3">
      <c r="A2370">
        <v>7368</v>
      </c>
      <c r="B2370" t="s">
        <v>0</v>
      </c>
      <c r="C2370" t="s">
        <v>10095</v>
      </c>
      <c r="D2370" s="3">
        <v>37683790137737</v>
      </c>
      <c r="E2370" t="s">
        <v>10089</v>
      </c>
      <c r="F2370" t="s">
        <v>10096</v>
      </c>
      <c r="G2370" t="s">
        <v>4</v>
      </c>
      <c r="H2370" t="s">
        <v>7688</v>
      </c>
      <c r="I2370" t="s">
        <v>10091</v>
      </c>
      <c r="J2370" t="s">
        <v>10097</v>
      </c>
      <c r="K2370" t="s">
        <v>113</v>
      </c>
      <c r="L2370" t="s">
        <v>9</v>
      </c>
      <c r="M2370" s="1">
        <v>43282</v>
      </c>
      <c r="O2370" t="s">
        <v>113</v>
      </c>
      <c r="P2370" t="s">
        <v>75</v>
      </c>
      <c r="Q2370" t="s">
        <v>96</v>
      </c>
      <c r="R2370" t="s">
        <v>12</v>
      </c>
      <c r="U2370" t="s">
        <v>12</v>
      </c>
      <c r="V2370" t="s">
        <v>12</v>
      </c>
      <c r="W2370" t="s">
        <v>13</v>
      </c>
      <c r="X2370" t="s">
        <v>12</v>
      </c>
      <c r="Y2370" t="s">
        <v>14</v>
      </c>
      <c r="Z2370" t="s">
        <v>10098</v>
      </c>
      <c r="AA2370" t="s">
        <v>7688</v>
      </c>
      <c r="AB2370">
        <v>92154</v>
      </c>
      <c r="AC2370" t="str">
        <f t="shared" ref="AC2370:AC2433" si="74">Z2370 &amp; ", " &amp; AA2370 &amp;", CA " &amp;AB2370</f>
        <v>4885 Del Sol Blvd., San Diego, CA 92154</v>
      </c>
      <c r="AD2370" t="s">
        <v>17</v>
      </c>
      <c r="AE2370" t="s">
        <v>7693</v>
      </c>
      <c r="AF2370" t="s">
        <v>1466</v>
      </c>
      <c r="AG2370" t="s">
        <v>7713</v>
      </c>
      <c r="AH2370" s="2" t="s">
        <v>21</v>
      </c>
      <c r="AI2370">
        <v>32.570804750000001</v>
      </c>
      <c r="AJ2370">
        <v>-117.02851187</v>
      </c>
      <c r="AK2370">
        <v>531</v>
      </c>
      <c r="AL2370">
        <v>33</v>
      </c>
      <c r="AM2370">
        <v>6.2</v>
      </c>
      <c r="AN2370">
        <v>0</v>
      </c>
      <c r="AO2370">
        <v>0</v>
      </c>
      <c r="AP2370">
        <v>5</v>
      </c>
      <c r="AQ2370">
        <v>0.9</v>
      </c>
      <c r="AR2370">
        <v>43</v>
      </c>
      <c r="AS2370">
        <v>8.1</v>
      </c>
      <c r="AT2370">
        <v>411</v>
      </c>
      <c r="AU2370">
        <v>77.400000000000006</v>
      </c>
      <c r="AV2370">
        <v>0</v>
      </c>
      <c r="AW2370">
        <v>0</v>
      </c>
      <c r="AX2370">
        <v>17</v>
      </c>
      <c r="AY2370">
        <v>3.2</v>
      </c>
      <c r="AZ2370">
        <v>14</v>
      </c>
      <c r="BA2370">
        <v>2.6</v>
      </c>
      <c r="BB2370">
        <v>8</v>
      </c>
      <c r="BC2370">
        <v>1.5</v>
      </c>
      <c r="BD2370">
        <v>105</v>
      </c>
      <c r="BE2370">
        <v>19.8</v>
      </c>
      <c r="BF2370">
        <v>0</v>
      </c>
      <c r="BG2370">
        <v>0</v>
      </c>
      <c r="BH2370">
        <v>61</v>
      </c>
      <c r="BI2370">
        <v>11.5</v>
      </c>
      <c r="BJ2370">
        <v>1</v>
      </c>
      <c r="BK2370">
        <v>0.2</v>
      </c>
      <c r="BL2370">
        <v>210</v>
      </c>
      <c r="BM2370">
        <v>39.5</v>
      </c>
      <c r="BN2370">
        <v>78</v>
      </c>
      <c r="BO2370">
        <v>14.7</v>
      </c>
      <c r="BP2370">
        <v>203</v>
      </c>
      <c r="BQ2370">
        <v>38.200000000000003</v>
      </c>
      <c r="BR2370" t="s">
        <v>7695</v>
      </c>
      <c r="BS2370" t="s">
        <v>7688</v>
      </c>
      <c r="BT2370" t="s">
        <v>10089</v>
      </c>
      <c r="BU2370" t="s">
        <v>10091</v>
      </c>
      <c r="BV2370" t="s">
        <v>7716</v>
      </c>
      <c r="BW2370" t="s">
        <v>7717</v>
      </c>
      <c r="BZ2370">
        <v>38516</v>
      </c>
      <c r="CA2370">
        <v>-117.028511868341</v>
      </c>
      <c r="CB2370">
        <v>32.570804751143697</v>
      </c>
      <c r="CD2370">
        <f xml:space="preserve"> _xlfn.XLOOKUP(AB2370,[1]Sheet1!B:B,[1]Sheet1!Y:Y,"Not Found")</f>
        <v>90035</v>
      </c>
      <c r="CE2370">
        <f xml:space="preserve"> _xlfn.XLOOKUP(AB2370,[1]Sheet1!B:B,[1]Sheet1!AA:AA, "Not Found")</f>
        <v>106584</v>
      </c>
      <c r="CH2370">
        <f t="shared" ref="CH2370:CH2433" ca="1" si="75">RAND()</f>
        <v>5.7137552868412711E-2</v>
      </c>
    </row>
    <row r="2371" spans="1:86" x14ac:dyDescent="0.3">
      <c r="A2371">
        <v>7369</v>
      </c>
      <c r="B2371" t="s">
        <v>0</v>
      </c>
      <c r="C2371" t="s">
        <v>10099</v>
      </c>
      <c r="D2371" s="3">
        <v>37683796085146</v>
      </c>
      <c r="E2371" t="s">
        <v>10089</v>
      </c>
      <c r="F2371" t="s">
        <v>10100</v>
      </c>
      <c r="G2371" t="s">
        <v>4</v>
      </c>
      <c r="H2371" t="s">
        <v>7688</v>
      </c>
      <c r="I2371" t="s">
        <v>10091</v>
      </c>
      <c r="J2371" t="s">
        <v>10101</v>
      </c>
      <c r="K2371" t="s">
        <v>35</v>
      </c>
      <c r="L2371" t="s">
        <v>9</v>
      </c>
      <c r="M2371" s="1">
        <v>29403</v>
      </c>
      <c r="O2371" t="s">
        <v>35</v>
      </c>
      <c r="P2371" t="s">
        <v>36</v>
      </c>
      <c r="Q2371" t="s">
        <v>75</v>
      </c>
      <c r="R2371" t="s">
        <v>12</v>
      </c>
      <c r="U2371" t="s">
        <v>12</v>
      </c>
      <c r="V2371" t="s">
        <v>12</v>
      </c>
      <c r="W2371" t="s">
        <v>13</v>
      </c>
      <c r="X2371" t="s">
        <v>12</v>
      </c>
      <c r="Y2371" t="s">
        <v>58</v>
      </c>
      <c r="Z2371" t="s">
        <v>10102</v>
      </c>
      <c r="AA2371" t="s">
        <v>10094</v>
      </c>
      <c r="AB2371">
        <v>92173</v>
      </c>
      <c r="AC2371" t="str">
        <f t="shared" si="74"/>
        <v>1880 Smythe Ave., San Ysidro, CA 92173</v>
      </c>
      <c r="AD2371" t="s">
        <v>17</v>
      </c>
      <c r="AE2371" t="s">
        <v>7693</v>
      </c>
      <c r="AF2371" t="s">
        <v>1466</v>
      </c>
      <c r="AG2371" t="s">
        <v>7713</v>
      </c>
      <c r="AH2371" s="2" t="s">
        <v>21</v>
      </c>
      <c r="AI2371">
        <v>32.563404749999997</v>
      </c>
      <c r="AJ2371">
        <v>-117.05031187</v>
      </c>
      <c r="AK2371">
        <v>561</v>
      </c>
      <c r="AL2371">
        <v>2</v>
      </c>
      <c r="AM2371">
        <v>0.4</v>
      </c>
      <c r="AN2371">
        <v>0</v>
      </c>
      <c r="AO2371">
        <v>0</v>
      </c>
      <c r="AP2371">
        <v>1</v>
      </c>
      <c r="AQ2371">
        <v>0.2</v>
      </c>
      <c r="AR2371">
        <v>0</v>
      </c>
      <c r="AS2371">
        <v>0</v>
      </c>
      <c r="AT2371">
        <v>544</v>
      </c>
      <c r="AU2371">
        <v>97</v>
      </c>
      <c r="AV2371">
        <v>2</v>
      </c>
      <c r="AW2371">
        <v>0.4</v>
      </c>
      <c r="AX2371">
        <v>6</v>
      </c>
      <c r="AY2371">
        <v>1.1000000000000001</v>
      </c>
      <c r="AZ2371">
        <v>2</v>
      </c>
      <c r="BA2371">
        <v>0.4</v>
      </c>
      <c r="BB2371">
        <v>4</v>
      </c>
      <c r="BC2371">
        <v>0.7</v>
      </c>
      <c r="BD2371">
        <v>384</v>
      </c>
      <c r="BE2371">
        <v>68.400000000000006</v>
      </c>
      <c r="BF2371">
        <v>1</v>
      </c>
      <c r="BG2371">
        <v>0.2</v>
      </c>
      <c r="BH2371">
        <v>168</v>
      </c>
      <c r="BI2371">
        <v>29.9</v>
      </c>
      <c r="BJ2371">
        <v>1</v>
      </c>
      <c r="BK2371">
        <v>0.2</v>
      </c>
      <c r="BL2371">
        <v>404</v>
      </c>
      <c r="BM2371">
        <v>72</v>
      </c>
      <c r="BN2371">
        <v>85</v>
      </c>
      <c r="BO2371">
        <v>15.2</v>
      </c>
      <c r="BP2371">
        <v>379</v>
      </c>
      <c r="BQ2371">
        <v>67.599999999999994</v>
      </c>
      <c r="BR2371" t="s">
        <v>7695</v>
      </c>
      <c r="BS2371" t="s">
        <v>7688</v>
      </c>
      <c r="BT2371" t="s">
        <v>10089</v>
      </c>
      <c r="BU2371" t="s">
        <v>10091</v>
      </c>
      <c r="BV2371" t="s">
        <v>7716</v>
      </c>
      <c r="BW2371" t="s">
        <v>7717</v>
      </c>
      <c r="BZ2371">
        <v>38512</v>
      </c>
      <c r="CA2371">
        <v>-117.050311870756</v>
      </c>
      <c r="CB2371">
        <v>32.563404748188702</v>
      </c>
      <c r="CD2371">
        <f xml:space="preserve"> _xlfn.XLOOKUP(AB2371,[1]Sheet1!B:B,[1]Sheet1!Y:Y,"Not Found")</f>
        <v>65865</v>
      </c>
      <c r="CE2371">
        <f xml:space="preserve"> _xlfn.XLOOKUP(AB2371,[1]Sheet1!B:B,[1]Sheet1!AA:AA, "Not Found")</f>
        <v>82654</v>
      </c>
      <c r="CH2371">
        <f t="shared" ca="1" si="75"/>
        <v>4.0277077590584742E-3</v>
      </c>
    </row>
    <row r="2372" spans="1:86" x14ac:dyDescent="0.3">
      <c r="A2372">
        <v>7370</v>
      </c>
      <c r="B2372" t="s">
        <v>0</v>
      </c>
      <c r="C2372" t="s">
        <v>10103</v>
      </c>
      <c r="D2372" s="3">
        <v>37683796089007</v>
      </c>
      <c r="E2372" t="s">
        <v>10089</v>
      </c>
      <c r="F2372" t="s">
        <v>10104</v>
      </c>
      <c r="G2372" t="s">
        <v>4</v>
      </c>
      <c r="H2372" t="s">
        <v>7688</v>
      </c>
      <c r="I2372" t="s">
        <v>10091</v>
      </c>
      <c r="J2372" t="s">
        <v>10105</v>
      </c>
      <c r="K2372" t="s">
        <v>35</v>
      </c>
      <c r="L2372" t="s">
        <v>9</v>
      </c>
      <c r="M2372" s="1">
        <v>29403</v>
      </c>
      <c r="O2372" t="s">
        <v>35</v>
      </c>
      <c r="P2372" t="s">
        <v>36</v>
      </c>
      <c r="Q2372" t="s">
        <v>75</v>
      </c>
      <c r="R2372" t="s">
        <v>12</v>
      </c>
      <c r="U2372" t="s">
        <v>12</v>
      </c>
      <c r="V2372" t="s">
        <v>12</v>
      </c>
      <c r="W2372" t="s">
        <v>13</v>
      </c>
      <c r="X2372" t="s">
        <v>12</v>
      </c>
      <c r="Y2372" t="s">
        <v>30</v>
      </c>
      <c r="Z2372" t="s">
        <v>10106</v>
      </c>
      <c r="AA2372" t="s">
        <v>10094</v>
      </c>
      <c r="AB2372">
        <v>92173</v>
      </c>
      <c r="AC2372" t="str">
        <f t="shared" si="74"/>
        <v>222 Avenida de la Madrid, San Ysidro, CA 92173</v>
      </c>
      <c r="AD2372" t="s">
        <v>17</v>
      </c>
      <c r="AE2372" t="s">
        <v>7693</v>
      </c>
      <c r="AF2372" t="s">
        <v>1466</v>
      </c>
      <c r="AG2372" t="s">
        <v>7713</v>
      </c>
      <c r="AH2372" s="2" t="s">
        <v>21</v>
      </c>
      <c r="AI2372">
        <v>32.563604750000003</v>
      </c>
      <c r="AJ2372">
        <v>-117.04651187</v>
      </c>
      <c r="AK2372">
        <v>368</v>
      </c>
      <c r="AL2372">
        <v>6</v>
      </c>
      <c r="AM2372">
        <v>1.6</v>
      </c>
      <c r="AN2372">
        <v>0</v>
      </c>
      <c r="AO2372">
        <v>0</v>
      </c>
      <c r="AP2372">
        <v>1</v>
      </c>
      <c r="AQ2372">
        <v>0.3</v>
      </c>
      <c r="AR2372">
        <v>3</v>
      </c>
      <c r="AS2372">
        <v>0.8</v>
      </c>
      <c r="AT2372">
        <v>345</v>
      </c>
      <c r="AU2372">
        <v>93.8</v>
      </c>
      <c r="AV2372">
        <v>0</v>
      </c>
      <c r="AW2372">
        <v>0</v>
      </c>
      <c r="AX2372">
        <v>3</v>
      </c>
      <c r="AY2372">
        <v>0.8</v>
      </c>
      <c r="AZ2372">
        <v>3</v>
      </c>
      <c r="BA2372">
        <v>0.8</v>
      </c>
      <c r="BB2372">
        <v>7</v>
      </c>
      <c r="BC2372">
        <v>1.9</v>
      </c>
      <c r="BD2372">
        <v>191</v>
      </c>
      <c r="BE2372">
        <v>51.9</v>
      </c>
      <c r="BF2372">
        <v>3</v>
      </c>
      <c r="BG2372">
        <v>0.8</v>
      </c>
      <c r="BH2372">
        <v>74</v>
      </c>
      <c r="BI2372">
        <v>20.100000000000001</v>
      </c>
      <c r="BJ2372">
        <v>0</v>
      </c>
      <c r="BK2372">
        <v>0</v>
      </c>
      <c r="BL2372">
        <v>247</v>
      </c>
      <c r="BM2372">
        <v>67.099999999999994</v>
      </c>
      <c r="BN2372">
        <v>92</v>
      </c>
      <c r="BO2372">
        <v>25</v>
      </c>
      <c r="BP2372">
        <v>225</v>
      </c>
      <c r="BQ2372">
        <v>61.1</v>
      </c>
      <c r="BR2372" t="s">
        <v>7695</v>
      </c>
      <c r="BS2372" t="s">
        <v>7688</v>
      </c>
      <c r="BT2372" t="s">
        <v>10089</v>
      </c>
      <c r="BU2372" t="s">
        <v>10091</v>
      </c>
      <c r="BV2372" t="s">
        <v>7716</v>
      </c>
      <c r="BW2372" t="s">
        <v>7717</v>
      </c>
      <c r="BZ2372">
        <v>38510</v>
      </c>
      <c r="CA2372">
        <v>-117.046511870968</v>
      </c>
      <c r="CB2372">
        <v>32.563604748889503</v>
      </c>
      <c r="CD2372">
        <f xml:space="preserve"> _xlfn.XLOOKUP(AB2372,[1]Sheet1!B:B,[1]Sheet1!Y:Y,"Not Found")</f>
        <v>65865</v>
      </c>
      <c r="CE2372">
        <f xml:space="preserve"> _xlfn.XLOOKUP(AB2372,[1]Sheet1!B:B,[1]Sheet1!AA:AA, "Not Found")</f>
        <v>82654</v>
      </c>
      <c r="CH2372">
        <f t="shared" ca="1" si="75"/>
        <v>0.27220641428334758</v>
      </c>
    </row>
    <row r="2373" spans="1:86" x14ac:dyDescent="0.3">
      <c r="A2373">
        <v>7371</v>
      </c>
      <c r="B2373" t="s">
        <v>0</v>
      </c>
      <c r="C2373" t="s">
        <v>10107</v>
      </c>
      <c r="D2373" s="3">
        <v>37683796093264</v>
      </c>
      <c r="E2373" t="s">
        <v>10089</v>
      </c>
      <c r="F2373" t="s">
        <v>10108</v>
      </c>
      <c r="G2373" t="s">
        <v>4</v>
      </c>
      <c r="H2373" t="s">
        <v>7688</v>
      </c>
      <c r="I2373" t="s">
        <v>10091</v>
      </c>
      <c r="J2373" t="s">
        <v>10109</v>
      </c>
      <c r="K2373" t="s">
        <v>35</v>
      </c>
      <c r="L2373" t="s">
        <v>9</v>
      </c>
      <c r="M2373" s="1">
        <v>29403</v>
      </c>
      <c r="O2373" t="s">
        <v>35</v>
      </c>
      <c r="P2373" t="s">
        <v>36</v>
      </c>
      <c r="Q2373" t="s">
        <v>75</v>
      </c>
      <c r="R2373" t="s">
        <v>12</v>
      </c>
      <c r="U2373" t="s">
        <v>12</v>
      </c>
      <c r="V2373" t="s">
        <v>12</v>
      </c>
      <c r="W2373" t="s">
        <v>13</v>
      </c>
      <c r="X2373" t="s">
        <v>12</v>
      </c>
      <c r="Y2373" t="s">
        <v>14</v>
      </c>
      <c r="Z2373" t="s">
        <v>10110</v>
      </c>
      <c r="AA2373" t="s">
        <v>10094</v>
      </c>
      <c r="AB2373">
        <v>92173</v>
      </c>
      <c r="AC2373" t="str">
        <f t="shared" si="74"/>
        <v>3825 Sunset Ln., San Ysidro, CA 92173</v>
      </c>
      <c r="AD2373" t="s">
        <v>17</v>
      </c>
      <c r="AE2373" t="s">
        <v>7693</v>
      </c>
      <c r="AF2373" t="s">
        <v>1466</v>
      </c>
      <c r="AG2373" t="s">
        <v>7713</v>
      </c>
      <c r="AH2373" s="2" t="s">
        <v>21</v>
      </c>
      <c r="AI2373">
        <v>32.557604750000003</v>
      </c>
      <c r="AJ2373">
        <v>-117.05021187</v>
      </c>
      <c r="AK2373">
        <v>522</v>
      </c>
      <c r="AL2373">
        <v>1</v>
      </c>
      <c r="AM2373">
        <v>0.2</v>
      </c>
      <c r="AN2373">
        <v>0</v>
      </c>
      <c r="AO2373">
        <v>0</v>
      </c>
      <c r="AP2373">
        <v>0</v>
      </c>
      <c r="AQ2373">
        <v>0</v>
      </c>
      <c r="AR2373">
        <v>2</v>
      </c>
      <c r="AS2373">
        <v>0.4</v>
      </c>
      <c r="AT2373">
        <v>501</v>
      </c>
      <c r="AU2373">
        <v>96</v>
      </c>
      <c r="AV2373">
        <v>0</v>
      </c>
      <c r="AW2373">
        <v>0</v>
      </c>
      <c r="AX2373">
        <v>7</v>
      </c>
      <c r="AY2373">
        <v>1.3</v>
      </c>
      <c r="AZ2373">
        <v>6</v>
      </c>
      <c r="BA2373">
        <v>1.1000000000000001</v>
      </c>
      <c r="BB2373">
        <v>5</v>
      </c>
      <c r="BC2373">
        <v>1</v>
      </c>
      <c r="BD2373">
        <v>357</v>
      </c>
      <c r="BE2373">
        <v>68.400000000000006</v>
      </c>
      <c r="BF2373">
        <v>2</v>
      </c>
      <c r="BG2373">
        <v>0.4</v>
      </c>
      <c r="BH2373">
        <v>137</v>
      </c>
      <c r="BI2373">
        <v>26.2</v>
      </c>
      <c r="BJ2373">
        <v>0</v>
      </c>
      <c r="BK2373">
        <v>0</v>
      </c>
      <c r="BL2373">
        <v>368</v>
      </c>
      <c r="BM2373">
        <v>70.5</v>
      </c>
      <c r="BN2373">
        <v>49</v>
      </c>
      <c r="BO2373">
        <v>9.4</v>
      </c>
      <c r="BP2373">
        <v>345</v>
      </c>
      <c r="BQ2373">
        <v>66.099999999999994</v>
      </c>
      <c r="BR2373" t="s">
        <v>7695</v>
      </c>
      <c r="BS2373" t="s">
        <v>7688</v>
      </c>
      <c r="BT2373" t="s">
        <v>10089</v>
      </c>
      <c r="BU2373" t="s">
        <v>10091</v>
      </c>
      <c r="BV2373" t="s">
        <v>7716</v>
      </c>
      <c r="BW2373" t="s">
        <v>7717</v>
      </c>
      <c r="BZ2373">
        <v>38513</v>
      </c>
      <c r="CA2373">
        <v>-117.050211870897</v>
      </c>
      <c r="CB2373">
        <v>32.557604748169901</v>
      </c>
      <c r="CD2373">
        <f xml:space="preserve"> _xlfn.XLOOKUP(AB2373,[1]Sheet1!B:B,[1]Sheet1!Y:Y,"Not Found")</f>
        <v>65865</v>
      </c>
      <c r="CE2373">
        <f xml:space="preserve"> _xlfn.XLOOKUP(AB2373,[1]Sheet1!B:B,[1]Sheet1!AA:AA, "Not Found")</f>
        <v>82654</v>
      </c>
      <c r="CH2373">
        <f t="shared" ca="1" si="75"/>
        <v>0.11470643393584201</v>
      </c>
    </row>
    <row r="2374" spans="1:86" x14ac:dyDescent="0.3">
      <c r="A2374">
        <v>7372</v>
      </c>
      <c r="B2374" t="s">
        <v>0</v>
      </c>
      <c r="C2374" t="s">
        <v>10111</v>
      </c>
      <c r="D2374" s="3">
        <v>37683796098453</v>
      </c>
      <c r="E2374" t="s">
        <v>10089</v>
      </c>
      <c r="F2374" t="s">
        <v>10112</v>
      </c>
      <c r="G2374" t="s">
        <v>4</v>
      </c>
      <c r="H2374" t="s">
        <v>7688</v>
      </c>
      <c r="I2374" t="s">
        <v>10091</v>
      </c>
      <c r="J2374" t="s">
        <v>10113</v>
      </c>
      <c r="K2374" t="s">
        <v>113</v>
      </c>
      <c r="L2374" t="s">
        <v>9</v>
      </c>
      <c r="M2374" s="1">
        <v>29403</v>
      </c>
      <c r="O2374" t="s">
        <v>113</v>
      </c>
      <c r="P2374" t="s">
        <v>10</v>
      </c>
      <c r="Q2374" t="s">
        <v>96</v>
      </c>
      <c r="R2374" t="s">
        <v>12</v>
      </c>
      <c r="U2374" t="s">
        <v>12</v>
      </c>
      <c r="V2374" t="s">
        <v>12</v>
      </c>
      <c r="W2374" t="s">
        <v>13</v>
      </c>
      <c r="X2374" t="s">
        <v>12</v>
      </c>
      <c r="Y2374" t="s">
        <v>14</v>
      </c>
      <c r="Z2374" t="s">
        <v>10114</v>
      </c>
      <c r="AA2374" t="s">
        <v>10094</v>
      </c>
      <c r="AB2374">
        <v>92173</v>
      </c>
      <c r="AC2374" t="str">
        <f t="shared" si="74"/>
        <v>4345 Otay Mesa Rd., San Ysidro, CA 92173</v>
      </c>
      <c r="AD2374" t="s">
        <v>17</v>
      </c>
      <c r="AE2374" t="s">
        <v>7693</v>
      </c>
      <c r="AF2374" t="s">
        <v>1466</v>
      </c>
      <c r="AG2374" t="s">
        <v>7713</v>
      </c>
      <c r="AH2374" t="s">
        <v>602</v>
      </c>
      <c r="AI2374">
        <v>32.560404749999996</v>
      </c>
      <c r="AJ2374">
        <v>-117.03861187</v>
      </c>
      <c r="AK2374">
        <v>548</v>
      </c>
      <c r="AL2374">
        <v>3</v>
      </c>
      <c r="AM2374">
        <v>0.5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534</v>
      </c>
      <c r="AU2374">
        <v>97.4</v>
      </c>
      <c r="AV2374">
        <v>0</v>
      </c>
      <c r="AW2374">
        <v>0</v>
      </c>
      <c r="AX2374">
        <v>7</v>
      </c>
      <c r="AY2374">
        <v>1.3</v>
      </c>
      <c r="AZ2374">
        <v>3</v>
      </c>
      <c r="BA2374">
        <v>0.5</v>
      </c>
      <c r="BB2374">
        <v>1</v>
      </c>
      <c r="BC2374">
        <v>0.2</v>
      </c>
      <c r="BD2374">
        <v>254</v>
      </c>
      <c r="BE2374">
        <v>46.4</v>
      </c>
      <c r="BF2374">
        <v>0</v>
      </c>
      <c r="BG2374">
        <v>0</v>
      </c>
      <c r="BH2374">
        <v>170</v>
      </c>
      <c r="BI2374">
        <v>31</v>
      </c>
      <c r="BJ2374">
        <v>3</v>
      </c>
      <c r="BK2374">
        <v>0.5</v>
      </c>
      <c r="BL2374">
        <v>396</v>
      </c>
      <c r="BM2374">
        <v>72.3</v>
      </c>
      <c r="BN2374">
        <v>90</v>
      </c>
      <c r="BO2374">
        <v>16.399999999999999</v>
      </c>
      <c r="BP2374">
        <v>354</v>
      </c>
      <c r="BQ2374">
        <v>64.599999999999994</v>
      </c>
      <c r="BR2374" t="s">
        <v>7695</v>
      </c>
      <c r="BS2374" t="s">
        <v>7688</v>
      </c>
      <c r="BT2374" t="s">
        <v>10089</v>
      </c>
      <c r="BU2374" t="s">
        <v>10091</v>
      </c>
      <c r="BV2374" t="s">
        <v>7716</v>
      </c>
      <c r="BW2374" t="s">
        <v>7717</v>
      </c>
      <c r="BZ2374">
        <v>38511</v>
      </c>
      <c r="CA2374">
        <v>-117.03861186919301</v>
      </c>
      <c r="CB2374">
        <v>32.560404749164398</v>
      </c>
      <c r="CD2374">
        <f xml:space="preserve"> _xlfn.XLOOKUP(AB2374,[1]Sheet1!B:B,[1]Sheet1!Y:Y,"Not Found")</f>
        <v>65865</v>
      </c>
      <c r="CE2374">
        <f xml:space="preserve"> _xlfn.XLOOKUP(AB2374,[1]Sheet1!B:B,[1]Sheet1!AA:AA, "Not Found")</f>
        <v>82654</v>
      </c>
      <c r="CH2374">
        <f t="shared" ca="1" si="75"/>
        <v>0.41990162801145359</v>
      </c>
    </row>
    <row r="2375" spans="1:86" x14ac:dyDescent="0.3">
      <c r="A2375">
        <v>7373</v>
      </c>
      <c r="B2375" t="s">
        <v>0</v>
      </c>
      <c r="C2375" t="s">
        <v>10115</v>
      </c>
      <c r="D2375" s="3">
        <v>37683796119341</v>
      </c>
      <c r="E2375" t="s">
        <v>10089</v>
      </c>
      <c r="F2375" t="s">
        <v>10116</v>
      </c>
      <c r="G2375" t="s">
        <v>4</v>
      </c>
      <c r="H2375" t="s">
        <v>7688</v>
      </c>
      <c r="I2375" t="s">
        <v>10091</v>
      </c>
      <c r="J2375" t="s">
        <v>10117</v>
      </c>
      <c r="K2375" t="s">
        <v>35</v>
      </c>
      <c r="L2375" t="s">
        <v>9</v>
      </c>
      <c r="M2375" s="1">
        <v>37130</v>
      </c>
      <c r="O2375" t="s">
        <v>35</v>
      </c>
      <c r="P2375" t="s">
        <v>36</v>
      </c>
      <c r="Q2375" t="s">
        <v>37</v>
      </c>
      <c r="R2375" t="s">
        <v>12</v>
      </c>
      <c r="U2375" t="s">
        <v>12</v>
      </c>
      <c r="V2375" t="s">
        <v>12</v>
      </c>
      <c r="W2375" t="s">
        <v>13</v>
      </c>
      <c r="X2375" t="s">
        <v>12</v>
      </c>
      <c r="Y2375" t="s">
        <v>14</v>
      </c>
      <c r="Z2375" t="s">
        <v>10118</v>
      </c>
      <c r="AA2375" t="s">
        <v>7688</v>
      </c>
      <c r="AB2375">
        <v>92154</v>
      </c>
      <c r="AC2375" t="str">
        <f t="shared" si="74"/>
        <v>4919 Del Sol Blvd., San Diego, CA 92154</v>
      </c>
      <c r="AD2375" t="s">
        <v>17</v>
      </c>
      <c r="AE2375" t="s">
        <v>7693</v>
      </c>
      <c r="AF2375" t="s">
        <v>1466</v>
      </c>
      <c r="AG2375" t="s">
        <v>7713</v>
      </c>
      <c r="AH2375" s="2" t="s">
        <v>21</v>
      </c>
      <c r="AI2375">
        <v>32.571704750000002</v>
      </c>
      <c r="AJ2375">
        <v>-117.02491187</v>
      </c>
      <c r="AK2375">
        <v>985</v>
      </c>
      <c r="AL2375">
        <v>59</v>
      </c>
      <c r="AM2375">
        <v>6</v>
      </c>
      <c r="AN2375">
        <v>0</v>
      </c>
      <c r="AO2375">
        <v>0</v>
      </c>
      <c r="AP2375">
        <v>23</v>
      </c>
      <c r="AQ2375">
        <v>2.2999999999999998</v>
      </c>
      <c r="AR2375">
        <v>84</v>
      </c>
      <c r="AS2375">
        <v>8.5</v>
      </c>
      <c r="AT2375">
        <v>705</v>
      </c>
      <c r="AU2375">
        <v>71.599999999999994</v>
      </c>
      <c r="AV2375">
        <v>0</v>
      </c>
      <c r="AW2375">
        <v>0</v>
      </c>
      <c r="AX2375">
        <v>30</v>
      </c>
      <c r="AY2375">
        <v>3</v>
      </c>
      <c r="AZ2375">
        <v>61</v>
      </c>
      <c r="BA2375">
        <v>6.2</v>
      </c>
      <c r="BB2375">
        <v>23</v>
      </c>
      <c r="BC2375">
        <v>2.2999999999999998</v>
      </c>
      <c r="BD2375">
        <v>314</v>
      </c>
      <c r="BE2375">
        <v>31.9</v>
      </c>
      <c r="BF2375">
        <v>2</v>
      </c>
      <c r="BG2375">
        <v>0.2</v>
      </c>
      <c r="BH2375">
        <v>96</v>
      </c>
      <c r="BI2375">
        <v>9.6999999999999993</v>
      </c>
      <c r="BJ2375">
        <v>0</v>
      </c>
      <c r="BK2375">
        <v>0</v>
      </c>
      <c r="BL2375">
        <v>318</v>
      </c>
      <c r="BM2375">
        <v>32.299999999999997</v>
      </c>
      <c r="BN2375">
        <v>130</v>
      </c>
      <c r="BO2375">
        <v>13.2</v>
      </c>
      <c r="BP2375">
        <v>309</v>
      </c>
      <c r="BQ2375">
        <v>31.4</v>
      </c>
      <c r="BR2375" t="s">
        <v>7695</v>
      </c>
      <c r="BS2375" t="s">
        <v>7688</v>
      </c>
      <c r="BT2375" t="s">
        <v>10089</v>
      </c>
      <c r="BU2375" t="s">
        <v>10091</v>
      </c>
      <c r="BV2375" t="s">
        <v>7716</v>
      </c>
      <c r="BW2375" t="s">
        <v>7717</v>
      </c>
      <c r="BZ2375">
        <v>38514</v>
      </c>
      <c r="CA2375">
        <v>-117.024911866764</v>
      </c>
      <c r="CB2375">
        <v>32.571704749617503</v>
      </c>
      <c r="CD2375">
        <f xml:space="preserve"> _xlfn.XLOOKUP(AB2375,[1]Sheet1!B:B,[1]Sheet1!Y:Y,"Not Found")</f>
        <v>90035</v>
      </c>
      <c r="CE2375">
        <f xml:space="preserve"> _xlfn.XLOOKUP(AB2375,[1]Sheet1!B:B,[1]Sheet1!AA:AA, "Not Found")</f>
        <v>106584</v>
      </c>
      <c r="CH2375">
        <f t="shared" ca="1" si="75"/>
        <v>0.20786830533801126</v>
      </c>
    </row>
    <row r="2376" spans="1:86" x14ac:dyDescent="0.3">
      <c r="A2376">
        <v>7374</v>
      </c>
      <c r="B2376" t="s">
        <v>0</v>
      </c>
      <c r="C2376" t="s">
        <v>10119</v>
      </c>
      <c r="D2376" s="3">
        <v>37683870105825</v>
      </c>
      <c r="E2376" t="s">
        <v>10010</v>
      </c>
      <c r="F2376" t="s">
        <v>10120</v>
      </c>
      <c r="G2376" t="s">
        <v>4</v>
      </c>
      <c r="H2376" t="s">
        <v>7688</v>
      </c>
      <c r="I2376" t="s">
        <v>10011</v>
      </c>
      <c r="J2376" t="s">
        <v>10121</v>
      </c>
      <c r="K2376" t="s">
        <v>35</v>
      </c>
      <c r="L2376" t="s">
        <v>9</v>
      </c>
      <c r="M2376" s="1">
        <v>38208</v>
      </c>
      <c r="O2376" t="s">
        <v>113</v>
      </c>
      <c r="P2376" t="s">
        <v>935</v>
      </c>
      <c r="Q2376" t="s">
        <v>75</v>
      </c>
      <c r="R2376" t="s">
        <v>12</v>
      </c>
      <c r="U2376" t="s">
        <v>12</v>
      </c>
      <c r="V2376" t="s">
        <v>12</v>
      </c>
      <c r="W2376" t="s">
        <v>12</v>
      </c>
      <c r="X2376" t="s">
        <v>12</v>
      </c>
      <c r="Y2376" t="s">
        <v>14</v>
      </c>
      <c r="Z2376" t="s">
        <v>10122</v>
      </c>
      <c r="AA2376" t="s">
        <v>7688</v>
      </c>
      <c r="AB2376">
        <v>92130</v>
      </c>
      <c r="AC2376" t="str">
        <f t="shared" si="74"/>
        <v>3901 Townsgate Dr., San Diego, CA 92130</v>
      </c>
      <c r="AD2376" t="s">
        <v>17</v>
      </c>
      <c r="AE2376" t="s">
        <v>5185</v>
      </c>
      <c r="AF2376" t="s">
        <v>313</v>
      </c>
      <c r="AG2376" t="s">
        <v>7982</v>
      </c>
      <c r="AH2376" s="2" t="s">
        <v>21</v>
      </c>
      <c r="AI2376">
        <v>32.951404789999998</v>
      </c>
      <c r="AJ2376">
        <v>-117.23111193</v>
      </c>
      <c r="AK2376">
        <v>422</v>
      </c>
      <c r="AL2376">
        <v>3</v>
      </c>
      <c r="AM2376">
        <v>0.7</v>
      </c>
      <c r="AN2376">
        <v>0</v>
      </c>
      <c r="AO2376">
        <v>0</v>
      </c>
      <c r="AP2376">
        <v>154</v>
      </c>
      <c r="AQ2376">
        <v>36.5</v>
      </c>
      <c r="AR2376">
        <v>3</v>
      </c>
      <c r="AS2376">
        <v>0.7</v>
      </c>
      <c r="AT2376">
        <v>28</v>
      </c>
      <c r="AU2376">
        <v>6.6</v>
      </c>
      <c r="AV2376">
        <v>0</v>
      </c>
      <c r="AW2376">
        <v>0</v>
      </c>
      <c r="AX2376">
        <v>174</v>
      </c>
      <c r="AY2376">
        <v>41.2</v>
      </c>
      <c r="AZ2376">
        <v>49</v>
      </c>
      <c r="BA2376">
        <v>11.6</v>
      </c>
      <c r="BB2376">
        <v>11</v>
      </c>
      <c r="BC2376">
        <v>2.6</v>
      </c>
      <c r="BD2376">
        <v>38</v>
      </c>
      <c r="BE2376">
        <v>9</v>
      </c>
      <c r="BF2376">
        <v>0</v>
      </c>
      <c r="BG2376">
        <v>0</v>
      </c>
      <c r="BH2376">
        <v>1</v>
      </c>
      <c r="BI2376">
        <v>0.2</v>
      </c>
      <c r="BJ2376">
        <v>0</v>
      </c>
      <c r="BK2376">
        <v>0</v>
      </c>
      <c r="BL2376">
        <v>57</v>
      </c>
      <c r="BM2376">
        <v>13.5</v>
      </c>
      <c r="BN2376">
        <v>44</v>
      </c>
      <c r="BO2376">
        <v>10.4</v>
      </c>
      <c r="BP2376">
        <v>57</v>
      </c>
      <c r="BQ2376">
        <v>13.5</v>
      </c>
      <c r="BR2376" t="s">
        <v>7695</v>
      </c>
      <c r="BS2376" t="s">
        <v>7688</v>
      </c>
      <c r="BT2376" t="s">
        <v>10010</v>
      </c>
      <c r="BU2376" t="s">
        <v>10011</v>
      </c>
      <c r="BV2376" t="s">
        <v>7983</v>
      </c>
      <c r="BW2376" t="s">
        <v>7984</v>
      </c>
      <c r="BZ2376">
        <v>38847</v>
      </c>
      <c r="CA2376">
        <v>-117.231111930349</v>
      </c>
      <c r="CB2376">
        <v>32.9514047853622</v>
      </c>
      <c r="CD2376">
        <f xml:space="preserve"> _xlfn.XLOOKUP(AB2376,[1]Sheet1!B:B,[1]Sheet1!Y:Y,"Not Found")</f>
        <v>201731</v>
      </c>
      <c r="CE2376">
        <f xml:space="preserve"> _xlfn.XLOOKUP(AB2376,[1]Sheet1!B:B,[1]Sheet1!AA:AA, "Not Found")</f>
        <v>261764</v>
      </c>
      <c r="CH2376">
        <f t="shared" ca="1" si="75"/>
        <v>0.17334107954650557</v>
      </c>
    </row>
    <row r="2377" spans="1:86" x14ac:dyDescent="0.3">
      <c r="A2377">
        <v>7375</v>
      </c>
      <c r="B2377" t="s">
        <v>0</v>
      </c>
      <c r="C2377" t="s">
        <v>10123</v>
      </c>
      <c r="D2377" s="3">
        <v>37683870129049</v>
      </c>
      <c r="E2377" t="s">
        <v>10010</v>
      </c>
      <c r="F2377" t="s">
        <v>10124</v>
      </c>
      <c r="G2377" t="s">
        <v>4</v>
      </c>
      <c r="H2377" t="s">
        <v>7688</v>
      </c>
      <c r="I2377" t="s">
        <v>10011</v>
      </c>
      <c r="J2377" t="s">
        <v>10125</v>
      </c>
      <c r="K2377" t="s">
        <v>35</v>
      </c>
      <c r="L2377" t="s">
        <v>9</v>
      </c>
      <c r="M2377" s="1">
        <v>41876</v>
      </c>
      <c r="O2377" t="s">
        <v>35</v>
      </c>
      <c r="P2377" t="s">
        <v>36</v>
      </c>
      <c r="Q2377" t="s">
        <v>75</v>
      </c>
      <c r="R2377" t="s">
        <v>12</v>
      </c>
      <c r="U2377" t="s">
        <v>12</v>
      </c>
      <c r="V2377" t="s">
        <v>12</v>
      </c>
      <c r="W2377" t="s">
        <v>12</v>
      </c>
      <c r="X2377" t="s">
        <v>12</v>
      </c>
      <c r="Y2377" t="s">
        <v>14</v>
      </c>
      <c r="Z2377" t="s">
        <v>10126</v>
      </c>
      <c r="AA2377" t="s">
        <v>7688</v>
      </c>
      <c r="AB2377">
        <v>92130</v>
      </c>
      <c r="AC2377" t="str">
        <f t="shared" si="74"/>
        <v>13605 Pacific Highlands Ranch Pkwy., San Diego, CA 92130</v>
      </c>
      <c r="AD2377" t="s">
        <v>17</v>
      </c>
      <c r="AE2377" t="s">
        <v>5185</v>
      </c>
      <c r="AF2377" t="s">
        <v>313</v>
      </c>
      <c r="AG2377" t="s">
        <v>7982</v>
      </c>
      <c r="AH2377" s="2" t="s">
        <v>21</v>
      </c>
      <c r="AI2377">
        <v>32.965851790000002</v>
      </c>
      <c r="AJ2377">
        <v>-117.19168592</v>
      </c>
      <c r="AK2377">
        <v>512</v>
      </c>
      <c r="AL2377">
        <v>1</v>
      </c>
      <c r="AM2377">
        <v>0.2</v>
      </c>
      <c r="AN2377">
        <v>0</v>
      </c>
      <c r="AO2377">
        <v>0</v>
      </c>
      <c r="AP2377">
        <v>252</v>
      </c>
      <c r="AQ2377">
        <v>49.2</v>
      </c>
      <c r="AR2377">
        <v>3</v>
      </c>
      <c r="AS2377">
        <v>0.6</v>
      </c>
      <c r="AT2377">
        <v>46</v>
      </c>
      <c r="AU2377">
        <v>9</v>
      </c>
      <c r="AV2377">
        <v>0</v>
      </c>
      <c r="AW2377">
        <v>0</v>
      </c>
      <c r="AX2377">
        <v>140</v>
      </c>
      <c r="AY2377">
        <v>27.3</v>
      </c>
      <c r="AZ2377">
        <v>49</v>
      </c>
      <c r="BA2377">
        <v>9.6</v>
      </c>
      <c r="BB2377">
        <v>21</v>
      </c>
      <c r="BC2377">
        <v>4.0999999999999996</v>
      </c>
      <c r="BD2377">
        <v>54</v>
      </c>
      <c r="BE2377">
        <v>10.5</v>
      </c>
      <c r="BF2377">
        <v>0</v>
      </c>
      <c r="BG2377">
        <v>0</v>
      </c>
      <c r="BH2377">
        <v>1</v>
      </c>
      <c r="BI2377">
        <v>0.2</v>
      </c>
      <c r="BJ2377">
        <v>0</v>
      </c>
      <c r="BK2377">
        <v>0</v>
      </c>
      <c r="BL2377">
        <v>45</v>
      </c>
      <c r="BM2377">
        <v>8.8000000000000007</v>
      </c>
      <c r="BN2377">
        <v>37</v>
      </c>
      <c r="BO2377">
        <v>7.2</v>
      </c>
      <c r="BP2377">
        <v>45</v>
      </c>
      <c r="BQ2377">
        <v>8.8000000000000007</v>
      </c>
      <c r="BR2377" t="s">
        <v>7695</v>
      </c>
      <c r="BS2377" t="s">
        <v>7688</v>
      </c>
      <c r="BT2377" t="s">
        <v>10010</v>
      </c>
      <c r="BU2377" t="s">
        <v>10011</v>
      </c>
      <c r="BV2377" t="s">
        <v>7983</v>
      </c>
      <c r="BW2377" t="s">
        <v>7984</v>
      </c>
      <c r="BZ2377">
        <v>38848</v>
      </c>
      <c r="CA2377">
        <v>-117.191685924176</v>
      </c>
      <c r="CB2377">
        <v>32.965851788720698</v>
      </c>
      <c r="CD2377">
        <f xml:space="preserve"> _xlfn.XLOOKUP(AB2377,[1]Sheet1!B:B,[1]Sheet1!Y:Y,"Not Found")</f>
        <v>201731</v>
      </c>
      <c r="CE2377">
        <f xml:space="preserve"> _xlfn.XLOOKUP(AB2377,[1]Sheet1!B:B,[1]Sheet1!AA:AA, "Not Found")</f>
        <v>261764</v>
      </c>
      <c r="CH2377">
        <f t="shared" ca="1" si="75"/>
        <v>0.73561736464595062</v>
      </c>
    </row>
    <row r="2378" spans="1:86" x14ac:dyDescent="0.3">
      <c r="A2378">
        <v>7376</v>
      </c>
      <c r="B2378" t="s">
        <v>0</v>
      </c>
      <c r="C2378" t="s">
        <v>10127</v>
      </c>
      <c r="D2378" s="3">
        <v>37683876040455</v>
      </c>
      <c r="E2378" t="s">
        <v>10010</v>
      </c>
      <c r="F2378" t="s">
        <v>10128</v>
      </c>
      <c r="G2378" t="s">
        <v>4</v>
      </c>
      <c r="H2378" t="s">
        <v>7688</v>
      </c>
      <c r="I2378" t="s">
        <v>10011</v>
      </c>
      <c r="J2378" t="s">
        <v>10129</v>
      </c>
      <c r="K2378" t="s">
        <v>35</v>
      </c>
      <c r="L2378" t="s">
        <v>9</v>
      </c>
      <c r="M2378" s="1">
        <v>29403</v>
      </c>
      <c r="O2378" t="s">
        <v>35</v>
      </c>
      <c r="P2378" t="s">
        <v>36</v>
      </c>
      <c r="Q2378" t="s">
        <v>75</v>
      </c>
      <c r="R2378" t="s">
        <v>12</v>
      </c>
      <c r="U2378" t="s">
        <v>12</v>
      </c>
      <c r="V2378" t="s">
        <v>12</v>
      </c>
      <c r="W2378" t="s">
        <v>13</v>
      </c>
      <c r="X2378" t="s">
        <v>12</v>
      </c>
      <c r="Y2378" t="s">
        <v>14</v>
      </c>
      <c r="Z2378" t="s">
        <v>10130</v>
      </c>
      <c r="AA2378" t="s">
        <v>10032</v>
      </c>
      <c r="AB2378">
        <v>92075</v>
      </c>
      <c r="AC2378" t="str">
        <f t="shared" si="74"/>
        <v>606 Lomas Santa Fe Dr., Solana Beach, CA 92075</v>
      </c>
      <c r="AD2378" t="s">
        <v>17</v>
      </c>
      <c r="AE2378" t="s">
        <v>1402</v>
      </c>
      <c r="AF2378" t="s">
        <v>313</v>
      </c>
      <c r="AG2378" t="s">
        <v>7982</v>
      </c>
      <c r="AH2378" t="s">
        <v>225</v>
      </c>
      <c r="AI2378">
        <v>32.997304790000001</v>
      </c>
      <c r="AJ2378">
        <v>-117.26191194</v>
      </c>
      <c r="AK2378">
        <v>431</v>
      </c>
      <c r="AL2378">
        <v>1</v>
      </c>
      <c r="AM2378">
        <v>0.2</v>
      </c>
      <c r="AN2378">
        <v>0</v>
      </c>
      <c r="AO2378">
        <v>0</v>
      </c>
      <c r="AP2378">
        <v>9</v>
      </c>
      <c r="AQ2378">
        <v>2.1</v>
      </c>
      <c r="AR2378">
        <v>0</v>
      </c>
      <c r="AS2378">
        <v>0</v>
      </c>
      <c r="AT2378">
        <v>91</v>
      </c>
      <c r="AU2378">
        <v>21.1</v>
      </c>
      <c r="AV2378">
        <v>0</v>
      </c>
      <c r="AW2378">
        <v>0</v>
      </c>
      <c r="AX2378">
        <v>272</v>
      </c>
      <c r="AY2378">
        <v>63.1</v>
      </c>
      <c r="AZ2378">
        <v>42</v>
      </c>
      <c r="BA2378">
        <v>9.6999999999999993</v>
      </c>
      <c r="BB2378">
        <v>16</v>
      </c>
      <c r="BC2378">
        <v>3.7</v>
      </c>
      <c r="BD2378">
        <v>28</v>
      </c>
      <c r="BE2378">
        <v>6.5</v>
      </c>
      <c r="BF2378">
        <v>0</v>
      </c>
      <c r="BG2378">
        <v>0</v>
      </c>
      <c r="BH2378">
        <v>3</v>
      </c>
      <c r="BI2378">
        <v>0.7</v>
      </c>
      <c r="BJ2378">
        <v>0</v>
      </c>
      <c r="BK2378">
        <v>0</v>
      </c>
      <c r="BL2378">
        <v>84</v>
      </c>
      <c r="BM2378">
        <v>19.5</v>
      </c>
      <c r="BN2378">
        <v>57</v>
      </c>
      <c r="BO2378">
        <v>13.2</v>
      </c>
      <c r="BP2378">
        <v>82</v>
      </c>
      <c r="BQ2378">
        <v>19</v>
      </c>
      <c r="BR2378" t="s">
        <v>7695</v>
      </c>
      <c r="BS2378" t="s">
        <v>7688</v>
      </c>
      <c r="BT2378" t="s">
        <v>10010</v>
      </c>
      <c r="BU2378" t="s">
        <v>10011</v>
      </c>
      <c r="BV2378" t="s">
        <v>7983</v>
      </c>
      <c r="BW2378" t="s">
        <v>7984</v>
      </c>
      <c r="BZ2378">
        <v>38844</v>
      </c>
      <c r="CA2378">
        <v>-117.261911937976</v>
      </c>
      <c r="CB2378">
        <v>32.997304789381197</v>
      </c>
      <c r="CD2378">
        <f xml:space="preserve"> _xlfn.XLOOKUP(AB2378,[1]Sheet1!B:B,[1]Sheet1!Y:Y,"Not Found")</f>
        <v>146210</v>
      </c>
      <c r="CE2378">
        <f xml:space="preserve"> _xlfn.XLOOKUP(AB2378,[1]Sheet1!B:B,[1]Sheet1!AA:AA, "Not Found")</f>
        <v>209465</v>
      </c>
      <c r="CH2378">
        <f t="shared" ca="1" si="75"/>
        <v>0.34871982175999339</v>
      </c>
    </row>
    <row r="2379" spans="1:86" x14ac:dyDescent="0.3">
      <c r="A2379">
        <v>7377</v>
      </c>
      <c r="B2379" t="s">
        <v>0</v>
      </c>
      <c r="C2379" t="s">
        <v>10131</v>
      </c>
      <c r="D2379" s="3">
        <v>37683876070882</v>
      </c>
      <c r="E2379" t="s">
        <v>10010</v>
      </c>
      <c r="F2379" t="s">
        <v>10132</v>
      </c>
      <c r="G2379" t="s">
        <v>4</v>
      </c>
      <c r="H2379" t="s">
        <v>7688</v>
      </c>
      <c r="I2379" t="s">
        <v>10011</v>
      </c>
      <c r="J2379" t="s">
        <v>10133</v>
      </c>
      <c r="K2379" t="s">
        <v>35</v>
      </c>
      <c r="L2379" t="s">
        <v>9</v>
      </c>
      <c r="M2379" s="1">
        <v>29403</v>
      </c>
      <c r="O2379" t="s">
        <v>35</v>
      </c>
      <c r="P2379" t="s">
        <v>36</v>
      </c>
      <c r="Q2379" t="s">
        <v>812</v>
      </c>
      <c r="R2379" t="s">
        <v>12</v>
      </c>
      <c r="U2379" t="s">
        <v>12</v>
      </c>
      <c r="V2379" t="s">
        <v>12</v>
      </c>
      <c r="W2379" t="s">
        <v>13</v>
      </c>
      <c r="X2379" t="s">
        <v>12</v>
      </c>
      <c r="Y2379" t="s">
        <v>14</v>
      </c>
      <c r="Z2379" t="s">
        <v>10134</v>
      </c>
      <c r="AA2379" t="s">
        <v>10032</v>
      </c>
      <c r="AB2379">
        <v>92075</v>
      </c>
      <c r="AC2379" t="str">
        <f t="shared" si="74"/>
        <v>780 Santa Victoria Ave., Solana Beach, CA 92075</v>
      </c>
      <c r="AD2379" t="s">
        <v>17</v>
      </c>
      <c r="AE2379" t="s">
        <v>1402</v>
      </c>
      <c r="AF2379" t="s">
        <v>313</v>
      </c>
      <c r="AG2379" t="s">
        <v>7982</v>
      </c>
      <c r="AH2379" t="s">
        <v>225</v>
      </c>
      <c r="AI2379">
        <v>33.003804789999997</v>
      </c>
      <c r="AJ2379">
        <v>-117.25051194</v>
      </c>
      <c r="AK2379">
        <v>281</v>
      </c>
      <c r="AL2379">
        <v>1</v>
      </c>
      <c r="AM2379">
        <v>0.4</v>
      </c>
      <c r="AN2379">
        <v>0</v>
      </c>
      <c r="AO2379">
        <v>0</v>
      </c>
      <c r="AP2379">
        <v>5</v>
      </c>
      <c r="AQ2379">
        <v>1.8</v>
      </c>
      <c r="AR2379">
        <v>0</v>
      </c>
      <c r="AS2379">
        <v>0</v>
      </c>
      <c r="AT2379">
        <v>79</v>
      </c>
      <c r="AU2379">
        <v>28.1</v>
      </c>
      <c r="AV2379">
        <v>0</v>
      </c>
      <c r="AW2379">
        <v>0</v>
      </c>
      <c r="AX2379">
        <v>173</v>
      </c>
      <c r="AY2379">
        <v>61.6</v>
      </c>
      <c r="AZ2379">
        <v>19</v>
      </c>
      <c r="BA2379">
        <v>6.8</v>
      </c>
      <c r="BB2379">
        <v>4</v>
      </c>
      <c r="BC2379">
        <v>1.4</v>
      </c>
      <c r="BD2379">
        <v>39</v>
      </c>
      <c r="BE2379">
        <v>13.9</v>
      </c>
      <c r="BF2379">
        <v>0</v>
      </c>
      <c r="BG2379">
        <v>0</v>
      </c>
      <c r="BH2379">
        <v>6</v>
      </c>
      <c r="BI2379">
        <v>2.1</v>
      </c>
      <c r="BJ2379">
        <v>0</v>
      </c>
      <c r="BK2379">
        <v>0</v>
      </c>
      <c r="BL2379">
        <v>72</v>
      </c>
      <c r="BM2379">
        <v>25.6</v>
      </c>
      <c r="BN2379">
        <v>41</v>
      </c>
      <c r="BO2379">
        <v>14.6</v>
      </c>
      <c r="BP2379">
        <v>72</v>
      </c>
      <c r="BQ2379">
        <v>25.6</v>
      </c>
      <c r="BR2379" t="s">
        <v>7695</v>
      </c>
      <c r="BS2379" t="s">
        <v>7688</v>
      </c>
      <c r="BT2379" t="s">
        <v>10010</v>
      </c>
      <c r="BU2379" t="s">
        <v>10011</v>
      </c>
      <c r="BV2379" t="s">
        <v>7983</v>
      </c>
      <c r="BW2379" t="s">
        <v>7984</v>
      </c>
      <c r="BZ2379">
        <v>38845</v>
      </c>
      <c r="CA2379">
        <v>-117.25051193676801</v>
      </c>
      <c r="CB2379">
        <v>33.003804790336403</v>
      </c>
      <c r="CD2379">
        <f xml:space="preserve"> _xlfn.XLOOKUP(AB2379,[1]Sheet1!B:B,[1]Sheet1!Y:Y,"Not Found")</f>
        <v>146210</v>
      </c>
      <c r="CE2379">
        <f xml:space="preserve"> _xlfn.XLOOKUP(AB2379,[1]Sheet1!B:B,[1]Sheet1!AA:AA, "Not Found")</f>
        <v>209465</v>
      </c>
      <c r="CH2379">
        <f t="shared" ca="1" si="75"/>
        <v>0.11534154339447034</v>
      </c>
    </row>
    <row r="2380" spans="1:86" x14ac:dyDescent="0.3">
      <c r="A2380">
        <v>7378</v>
      </c>
      <c r="B2380" t="s">
        <v>0</v>
      </c>
      <c r="C2380" t="s">
        <v>10135</v>
      </c>
      <c r="D2380" s="3">
        <v>37683876106140</v>
      </c>
      <c r="E2380" t="s">
        <v>10010</v>
      </c>
      <c r="F2380" t="s">
        <v>10136</v>
      </c>
      <c r="G2380" t="s">
        <v>4</v>
      </c>
      <c r="H2380" t="s">
        <v>7688</v>
      </c>
      <c r="I2380" t="s">
        <v>10011</v>
      </c>
      <c r="J2380" t="s">
        <v>10137</v>
      </c>
      <c r="K2380" t="s">
        <v>35</v>
      </c>
      <c r="L2380" t="s">
        <v>9</v>
      </c>
      <c r="M2380" s="1">
        <v>29403</v>
      </c>
      <c r="O2380" t="s">
        <v>35</v>
      </c>
      <c r="P2380" t="s">
        <v>36</v>
      </c>
      <c r="Q2380" t="s">
        <v>75</v>
      </c>
      <c r="R2380" t="s">
        <v>12</v>
      </c>
      <c r="U2380" t="s">
        <v>318</v>
      </c>
      <c r="V2380" t="s">
        <v>12</v>
      </c>
      <c r="W2380" t="s">
        <v>12</v>
      </c>
      <c r="X2380" t="s">
        <v>12</v>
      </c>
      <c r="Y2380" t="s">
        <v>14</v>
      </c>
      <c r="Z2380" t="s">
        <v>10138</v>
      </c>
      <c r="AA2380" t="s">
        <v>7688</v>
      </c>
      <c r="AB2380">
        <v>92130</v>
      </c>
      <c r="AC2380" t="str">
        <f t="shared" si="74"/>
        <v>3520 Long Run Dr., San Diego, CA 92130</v>
      </c>
      <c r="AD2380" t="s">
        <v>17</v>
      </c>
      <c r="AE2380" t="s">
        <v>5185</v>
      </c>
      <c r="AF2380" t="s">
        <v>313</v>
      </c>
      <c r="AG2380" t="s">
        <v>7982</v>
      </c>
      <c r="AH2380" s="2" t="s">
        <v>21</v>
      </c>
      <c r="AI2380">
        <v>32.95490478</v>
      </c>
      <c r="AJ2380">
        <v>-117.23991193000001</v>
      </c>
      <c r="AK2380">
        <v>417</v>
      </c>
      <c r="AL2380">
        <v>1</v>
      </c>
      <c r="AM2380">
        <v>0.2</v>
      </c>
      <c r="AN2380">
        <v>1</v>
      </c>
      <c r="AO2380">
        <v>0.2</v>
      </c>
      <c r="AP2380">
        <v>124</v>
      </c>
      <c r="AQ2380">
        <v>29.7</v>
      </c>
      <c r="AR2380">
        <v>1</v>
      </c>
      <c r="AS2380">
        <v>0.2</v>
      </c>
      <c r="AT2380">
        <v>38</v>
      </c>
      <c r="AU2380">
        <v>9.1</v>
      </c>
      <c r="AV2380">
        <v>3</v>
      </c>
      <c r="AW2380">
        <v>0.7</v>
      </c>
      <c r="AX2380">
        <v>195</v>
      </c>
      <c r="AY2380">
        <v>46.8</v>
      </c>
      <c r="AZ2380">
        <v>48</v>
      </c>
      <c r="BA2380">
        <v>11.5</v>
      </c>
      <c r="BB2380">
        <v>6</v>
      </c>
      <c r="BC2380">
        <v>1.4</v>
      </c>
      <c r="BD2380">
        <v>65</v>
      </c>
      <c r="BE2380">
        <v>15.6</v>
      </c>
      <c r="BF2380">
        <v>0</v>
      </c>
      <c r="BG2380">
        <v>0</v>
      </c>
      <c r="BH2380">
        <v>4</v>
      </c>
      <c r="BI2380">
        <v>1</v>
      </c>
      <c r="BJ2380">
        <v>0</v>
      </c>
      <c r="BK2380">
        <v>0</v>
      </c>
      <c r="BL2380">
        <v>50</v>
      </c>
      <c r="BM2380">
        <v>12</v>
      </c>
      <c r="BN2380">
        <v>26</v>
      </c>
      <c r="BO2380">
        <v>6.2</v>
      </c>
      <c r="BP2380">
        <v>50</v>
      </c>
      <c r="BQ2380">
        <v>12</v>
      </c>
      <c r="BR2380" t="s">
        <v>7695</v>
      </c>
      <c r="BS2380" t="s">
        <v>7688</v>
      </c>
      <c r="BT2380" t="s">
        <v>10010</v>
      </c>
      <c r="BU2380" t="s">
        <v>10011</v>
      </c>
      <c r="BV2380" t="s">
        <v>7983</v>
      </c>
      <c r="BW2380" t="s">
        <v>7984</v>
      </c>
      <c r="BZ2380">
        <v>38846</v>
      </c>
      <c r="CA2380">
        <v>-117.23991193247301</v>
      </c>
      <c r="CB2380">
        <v>32.954904784666198</v>
      </c>
      <c r="CD2380">
        <f xml:space="preserve"> _xlfn.XLOOKUP(AB2380,[1]Sheet1!B:B,[1]Sheet1!Y:Y,"Not Found")</f>
        <v>201731</v>
      </c>
      <c r="CE2380">
        <f xml:space="preserve"> _xlfn.XLOOKUP(AB2380,[1]Sheet1!B:B,[1]Sheet1!AA:AA, "Not Found")</f>
        <v>261764</v>
      </c>
      <c r="CH2380">
        <f t="shared" ca="1" si="75"/>
        <v>0.97104238819364308</v>
      </c>
    </row>
    <row r="2381" spans="1:86" x14ac:dyDescent="0.3">
      <c r="A2381">
        <v>7379</v>
      </c>
      <c r="B2381" t="s">
        <v>0</v>
      </c>
      <c r="C2381" t="s">
        <v>10139</v>
      </c>
      <c r="D2381" s="3">
        <v>37683876111181</v>
      </c>
      <c r="E2381" t="s">
        <v>10010</v>
      </c>
      <c r="F2381" t="s">
        <v>10140</v>
      </c>
      <c r="G2381" t="s">
        <v>4</v>
      </c>
      <c r="H2381" t="s">
        <v>7688</v>
      </c>
      <c r="I2381" t="s">
        <v>10011</v>
      </c>
      <c r="J2381" t="s">
        <v>10141</v>
      </c>
      <c r="K2381" t="s">
        <v>35</v>
      </c>
      <c r="L2381" t="s">
        <v>9</v>
      </c>
      <c r="M2381" s="1">
        <v>34213</v>
      </c>
      <c r="O2381" t="s">
        <v>35</v>
      </c>
      <c r="P2381" t="s">
        <v>36</v>
      </c>
      <c r="Q2381" t="s">
        <v>75</v>
      </c>
      <c r="R2381" t="s">
        <v>12</v>
      </c>
      <c r="U2381" t="s">
        <v>12</v>
      </c>
      <c r="V2381" t="s">
        <v>12</v>
      </c>
      <c r="W2381" t="s">
        <v>12</v>
      </c>
      <c r="X2381" t="s">
        <v>12</v>
      </c>
      <c r="Y2381" t="s">
        <v>14</v>
      </c>
      <c r="Z2381" t="s">
        <v>10142</v>
      </c>
      <c r="AA2381" t="s">
        <v>9121</v>
      </c>
      <c r="AB2381">
        <v>92067</v>
      </c>
      <c r="AC2381" t="str">
        <f t="shared" si="74"/>
        <v>6570 El Apajo, Rancho Santa Fe, CA 92067</v>
      </c>
      <c r="AD2381" t="s">
        <v>17</v>
      </c>
      <c r="AE2381" t="s">
        <v>5185</v>
      </c>
      <c r="AF2381" t="s">
        <v>313</v>
      </c>
      <c r="AG2381" t="s">
        <v>7758</v>
      </c>
      <c r="AH2381" t="s">
        <v>225</v>
      </c>
      <c r="AI2381">
        <v>32.997104790000002</v>
      </c>
      <c r="AJ2381">
        <v>-117.19211193</v>
      </c>
      <c r="AK2381">
        <v>342</v>
      </c>
      <c r="AL2381">
        <v>3</v>
      </c>
      <c r="AM2381">
        <v>0.9</v>
      </c>
      <c r="AN2381">
        <v>0</v>
      </c>
      <c r="AO2381">
        <v>0</v>
      </c>
      <c r="AP2381">
        <v>81</v>
      </c>
      <c r="AQ2381">
        <v>23.7</v>
      </c>
      <c r="AR2381">
        <v>2</v>
      </c>
      <c r="AS2381">
        <v>0.6</v>
      </c>
      <c r="AT2381">
        <v>38</v>
      </c>
      <c r="AU2381">
        <v>11.1</v>
      </c>
      <c r="AV2381">
        <v>0</v>
      </c>
      <c r="AW2381">
        <v>0</v>
      </c>
      <c r="AX2381">
        <v>169</v>
      </c>
      <c r="AY2381">
        <v>49.4</v>
      </c>
      <c r="AZ2381">
        <v>41</v>
      </c>
      <c r="BA2381">
        <v>12</v>
      </c>
      <c r="BB2381">
        <v>8</v>
      </c>
      <c r="BC2381">
        <v>2.2999999999999998</v>
      </c>
      <c r="BD2381">
        <v>20</v>
      </c>
      <c r="BE2381">
        <v>5.8</v>
      </c>
      <c r="BF2381">
        <v>0</v>
      </c>
      <c r="BG2381">
        <v>0</v>
      </c>
      <c r="BH2381">
        <v>2</v>
      </c>
      <c r="BI2381">
        <v>0.6</v>
      </c>
      <c r="BJ2381">
        <v>0</v>
      </c>
      <c r="BK2381">
        <v>0</v>
      </c>
      <c r="BL2381">
        <v>48</v>
      </c>
      <c r="BM2381">
        <v>14</v>
      </c>
      <c r="BN2381">
        <v>35</v>
      </c>
      <c r="BO2381">
        <v>10.199999999999999</v>
      </c>
      <c r="BP2381">
        <v>48</v>
      </c>
      <c r="BQ2381">
        <v>14</v>
      </c>
      <c r="BR2381" t="s">
        <v>7695</v>
      </c>
      <c r="BS2381" t="s">
        <v>7688</v>
      </c>
      <c r="BT2381" t="s">
        <v>10010</v>
      </c>
      <c r="BU2381" t="s">
        <v>10011</v>
      </c>
      <c r="BV2381" t="s">
        <v>7983</v>
      </c>
      <c r="BW2381" t="s">
        <v>7984</v>
      </c>
      <c r="BZ2381">
        <v>38842</v>
      </c>
      <c r="CA2381">
        <v>-117.192111926821</v>
      </c>
      <c r="CB2381">
        <v>32.9971047925657</v>
      </c>
      <c r="CD2381">
        <f xml:space="preserve"> _xlfn.XLOOKUP(AB2381,[1]Sheet1!B:B,[1]Sheet1!Y:Y,"Not Found")</f>
        <v>238397</v>
      </c>
      <c r="CE2381">
        <f xml:space="preserve"> _xlfn.XLOOKUP(AB2381,[1]Sheet1!B:B,[1]Sheet1!AA:AA, "Not Found")</f>
        <v>348417</v>
      </c>
      <c r="CH2381">
        <f t="shared" ca="1" si="75"/>
        <v>0.410608057022115</v>
      </c>
    </row>
    <row r="2382" spans="1:86" x14ac:dyDescent="0.3">
      <c r="A2382">
        <v>7380</v>
      </c>
      <c r="B2382" t="s">
        <v>0</v>
      </c>
      <c r="C2382" t="s">
        <v>10143</v>
      </c>
      <c r="D2382" s="3">
        <v>37683876112353</v>
      </c>
      <c r="E2382" t="s">
        <v>10010</v>
      </c>
      <c r="F2382" t="s">
        <v>10144</v>
      </c>
      <c r="G2382" t="s">
        <v>4</v>
      </c>
      <c r="H2382" t="s">
        <v>7688</v>
      </c>
      <c r="I2382" t="s">
        <v>10011</v>
      </c>
      <c r="J2382" t="s">
        <v>10145</v>
      </c>
      <c r="K2382" t="s">
        <v>35</v>
      </c>
      <c r="L2382" t="s">
        <v>9</v>
      </c>
      <c r="M2382" s="1">
        <v>34582</v>
      </c>
      <c r="O2382" t="s">
        <v>35</v>
      </c>
      <c r="P2382" t="s">
        <v>36</v>
      </c>
      <c r="Q2382" t="s">
        <v>812</v>
      </c>
      <c r="R2382" t="s">
        <v>12</v>
      </c>
      <c r="U2382" t="s">
        <v>12</v>
      </c>
      <c r="V2382" t="s">
        <v>12</v>
      </c>
      <c r="W2382" t="s">
        <v>12</v>
      </c>
      <c r="X2382" t="s">
        <v>12</v>
      </c>
      <c r="Y2382" t="s">
        <v>14</v>
      </c>
      <c r="Z2382" t="s">
        <v>10146</v>
      </c>
      <c r="AA2382" t="s">
        <v>7688</v>
      </c>
      <c r="AB2382">
        <v>92130</v>
      </c>
      <c r="AC2382" t="str">
        <f t="shared" si="74"/>
        <v>4210 Carmel Center Rd., San Diego, CA 92130</v>
      </c>
      <c r="AD2382" t="s">
        <v>17</v>
      </c>
      <c r="AE2382" t="s">
        <v>5185</v>
      </c>
      <c r="AF2382" t="s">
        <v>313</v>
      </c>
      <c r="AG2382" t="s">
        <v>7982</v>
      </c>
      <c r="AH2382" s="2" t="s">
        <v>21</v>
      </c>
      <c r="AI2382">
        <v>32.951404789999998</v>
      </c>
      <c r="AJ2382">
        <v>-117.22571193</v>
      </c>
      <c r="AK2382">
        <v>324</v>
      </c>
      <c r="AL2382">
        <v>0</v>
      </c>
      <c r="AM2382">
        <v>0</v>
      </c>
      <c r="AN2382">
        <v>0</v>
      </c>
      <c r="AO2382">
        <v>0</v>
      </c>
      <c r="AP2382">
        <v>134</v>
      </c>
      <c r="AQ2382">
        <v>41.4</v>
      </c>
      <c r="AR2382">
        <v>2</v>
      </c>
      <c r="AS2382">
        <v>0.6</v>
      </c>
      <c r="AT2382">
        <v>33</v>
      </c>
      <c r="AU2382">
        <v>10.199999999999999</v>
      </c>
      <c r="AV2382">
        <v>1</v>
      </c>
      <c r="AW2382">
        <v>0.3</v>
      </c>
      <c r="AX2382">
        <v>106</v>
      </c>
      <c r="AY2382">
        <v>32.700000000000003</v>
      </c>
      <c r="AZ2382">
        <v>43</v>
      </c>
      <c r="BA2382">
        <v>13.3</v>
      </c>
      <c r="BB2382">
        <v>5</v>
      </c>
      <c r="BC2382">
        <v>1.5</v>
      </c>
      <c r="BD2382">
        <v>52</v>
      </c>
      <c r="BE2382">
        <v>16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42</v>
      </c>
      <c r="BM2382">
        <v>13</v>
      </c>
      <c r="BN2382">
        <v>40</v>
      </c>
      <c r="BO2382">
        <v>12.3</v>
      </c>
      <c r="BP2382">
        <v>42</v>
      </c>
      <c r="BQ2382">
        <v>13</v>
      </c>
      <c r="BR2382" t="s">
        <v>7695</v>
      </c>
      <c r="BS2382" t="s">
        <v>7688</v>
      </c>
      <c r="BT2382" t="s">
        <v>10010</v>
      </c>
      <c r="BU2382" t="s">
        <v>10011</v>
      </c>
      <c r="BV2382" t="s">
        <v>7983</v>
      </c>
      <c r="BW2382" t="s">
        <v>7984</v>
      </c>
      <c r="BZ2382">
        <v>38843</v>
      </c>
      <c r="CA2382">
        <v>-117.225711929303</v>
      </c>
      <c r="CB2382">
        <v>32.951404785328201</v>
      </c>
      <c r="CD2382">
        <f xml:space="preserve"> _xlfn.XLOOKUP(AB2382,[1]Sheet1!B:B,[1]Sheet1!Y:Y,"Not Found")</f>
        <v>201731</v>
      </c>
      <c r="CE2382">
        <f xml:space="preserve"> _xlfn.XLOOKUP(AB2382,[1]Sheet1!B:B,[1]Sheet1!AA:AA, "Not Found")</f>
        <v>261764</v>
      </c>
      <c r="CH2382">
        <f t="shared" ca="1" si="75"/>
        <v>0.19140689998556426</v>
      </c>
    </row>
    <row r="2383" spans="1:86" x14ac:dyDescent="0.3">
      <c r="A2383">
        <v>7381</v>
      </c>
      <c r="B2383" t="s">
        <v>0</v>
      </c>
      <c r="C2383" t="s">
        <v>10147</v>
      </c>
      <c r="D2383" s="3">
        <v>37683950140327</v>
      </c>
      <c r="E2383" t="s">
        <v>7805</v>
      </c>
      <c r="F2383" t="s">
        <v>10148</v>
      </c>
      <c r="G2383" t="s">
        <v>4</v>
      </c>
      <c r="H2383" t="s">
        <v>7688</v>
      </c>
      <c r="I2383" t="s">
        <v>7806</v>
      </c>
      <c r="J2383" t="s">
        <v>10149</v>
      </c>
      <c r="K2383" t="s">
        <v>35</v>
      </c>
      <c r="L2383" t="s">
        <v>9</v>
      </c>
      <c r="M2383" s="1">
        <v>44074</v>
      </c>
      <c r="O2383" t="s">
        <v>35</v>
      </c>
      <c r="P2383" t="s">
        <v>36</v>
      </c>
      <c r="Q2383" t="s">
        <v>75</v>
      </c>
      <c r="R2383" t="s">
        <v>12</v>
      </c>
      <c r="U2383" t="s">
        <v>342</v>
      </c>
      <c r="V2383" t="s">
        <v>12</v>
      </c>
      <c r="W2383" t="s">
        <v>13</v>
      </c>
      <c r="X2383" t="s">
        <v>12</v>
      </c>
      <c r="Y2383" t="s">
        <v>30</v>
      </c>
      <c r="Z2383" t="s">
        <v>10150</v>
      </c>
      <c r="AA2383" t="s">
        <v>7804</v>
      </c>
      <c r="AB2383">
        <v>91932</v>
      </c>
      <c r="AC2383" t="str">
        <f t="shared" si="74"/>
        <v>490 Emory St., Imperial Beach, CA 91932</v>
      </c>
      <c r="AD2383" t="s">
        <v>17</v>
      </c>
      <c r="AE2383" t="s">
        <v>7693</v>
      </c>
      <c r="AF2383" t="s">
        <v>1466</v>
      </c>
      <c r="AG2383" t="s">
        <v>7713</v>
      </c>
      <c r="AH2383" t="s">
        <v>225</v>
      </c>
      <c r="AI2383">
        <v>32.588255029999999</v>
      </c>
      <c r="AJ2383">
        <v>-117.11311996000001</v>
      </c>
      <c r="AK2383">
        <v>65</v>
      </c>
      <c r="AL2383">
        <v>1</v>
      </c>
      <c r="AM2383">
        <v>1.5</v>
      </c>
      <c r="AN2383">
        <v>0</v>
      </c>
      <c r="AO2383">
        <v>0</v>
      </c>
      <c r="AP2383">
        <v>0</v>
      </c>
      <c r="AQ2383">
        <v>0</v>
      </c>
      <c r="AR2383">
        <v>4</v>
      </c>
      <c r="AS2383">
        <v>6.2</v>
      </c>
      <c r="AT2383">
        <v>55</v>
      </c>
      <c r="AU2383">
        <v>84.6</v>
      </c>
      <c r="AV2383">
        <v>0</v>
      </c>
      <c r="AW2383">
        <v>0</v>
      </c>
      <c r="AX2383">
        <v>4</v>
      </c>
      <c r="AY2383">
        <v>6.2</v>
      </c>
      <c r="AZ2383">
        <v>1</v>
      </c>
      <c r="BA2383">
        <v>1.5</v>
      </c>
      <c r="BB2383">
        <v>0</v>
      </c>
      <c r="BC2383">
        <v>0</v>
      </c>
      <c r="BD2383">
        <v>29</v>
      </c>
      <c r="BE2383">
        <v>44.6</v>
      </c>
      <c r="BF2383">
        <v>0</v>
      </c>
      <c r="BG2383">
        <v>0</v>
      </c>
      <c r="BH2383">
        <v>8</v>
      </c>
      <c r="BI2383">
        <v>12.3</v>
      </c>
      <c r="BJ2383">
        <v>0</v>
      </c>
      <c r="BK2383">
        <v>0</v>
      </c>
      <c r="BL2383">
        <v>39</v>
      </c>
      <c r="BM2383">
        <v>60</v>
      </c>
      <c r="BN2383">
        <v>6</v>
      </c>
      <c r="BO2383">
        <v>9.1999999999999993</v>
      </c>
      <c r="BP2383">
        <v>38</v>
      </c>
      <c r="BQ2383">
        <v>58.5</v>
      </c>
      <c r="BR2383" t="s">
        <v>7695</v>
      </c>
      <c r="BS2383" t="s">
        <v>7688</v>
      </c>
      <c r="BT2383" t="s">
        <v>7805</v>
      </c>
      <c r="BU2383" t="s">
        <v>7806</v>
      </c>
      <c r="BV2383" t="s">
        <v>7716</v>
      </c>
      <c r="BW2383" t="s">
        <v>7717</v>
      </c>
      <c r="BZ2383">
        <v>40040</v>
      </c>
      <c r="CA2383">
        <v>-117.11311996346799</v>
      </c>
      <c r="CB2383">
        <v>32.588255031117903</v>
      </c>
      <c r="CD2383">
        <f xml:space="preserve"> _xlfn.XLOOKUP(AB2383,[1]Sheet1!B:B,[1]Sheet1!Y:Y,"Not Found")</f>
        <v>79071</v>
      </c>
      <c r="CE2383">
        <f xml:space="preserve"> _xlfn.XLOOKUP(AB2383,[1]Sheet1!B:B,[1]Sheet1!AA:AA, "Not Found")</f>
        <v>103548</v>
      </c>
      <c r="CH2383">
        <f t="shared" ca="1" si="75"/>
        <v>3.8603706581749497E-2</v>
      </c>
    </row>
    <row r="2384" spans="1:86" x14ac:dyDescent="0.3">
      <c r="A2384">
        <v>7382</v>
      </c>
      <c r="B2384" t="s">
        <v>0</v>
      </c>
      <c r="C2384" t="s">
        <v>10151</v>
      </c>
      <c r="D2384" s="3">
        <v>37683956040463</v>
      </c>
      <c r="E2384" t="s">
        <v>7805</v>
      </c>
      <c r="F2384" t="s">
        <v>10152</v>
      </c>
      <c r="G2384" t="s">
        <v>4</v>
      </c>
      <c r="H2384" t="s">
        <v>7688</v>
      </c>
      <c r="I2384" t="s">
        <v>7806</v>
      </c>
      <c r="J2384" t="s">
        <v>10153</v>
      </c>
      <c r="K2384" t="s">
        <v>35</v>
      </c>
      <c r="L2384" t="s">
        <v>9</v>
      </c>
      <c r="M2384" s="1">
        <v>29403</v>
      </c>
      <c r="O2384" t="s">
        <v>35</v>
      </c>
      <c r="P2384" t="s">
        <v>36</v>
      </c>
      <c r="Q2384" t="s">
        <v>75</v>
      </c>
      <c r="R2384" t="s">
        <v>12</v>
      </c>
      <c r="U2384" t="s">
        <v>12</v>
      </c>
      <c r="V2384" t="s">
        <v>12</v>
      </c>
      <c r="W2384" t="s">
        <v>13</v>
      </c>
      <c r="X2384" t="s">
        <v>12</v>
      </c>
      <c r="Y2384" t="s">
        <v>14</v>
      </c>
      <c r="Z2384" t="s">
        <v>10150</v>
      </c>
      <c r="AA2384" t="s">
        <v>7804</v>
      </c>
      <c r="AB2384">
        <v>91932</v>
      </c>
      <c r="AC2384" t="str">
        <f t="shared" si="74"/>
        <v>490 Emory St., Imperial Beach, CA 91932</v>
      </c>
      <c r="AD2384" t="s">
        <v>17</v>
      </c>
      <c r="AE2384" t="s">
        <v>7693</v>
      </c>
      <c r="AF2384" t="s">
        <v>1466</v>
      </c>
      <c r="AG2384" t="s">
        <v>7713</v>
      </c>
      <c r="AH2384" t="s">
        <v>225</v>
      </c>
      <c r="AI2384">
        <v>32.588693749999997</v>
      </c>
      <c r="AJ2384">
        <v>-117.11283788</v>
      </c>
      <c r="AK2384">
        <v>382</v>
      </c>
      <c r="AL2384">
        <v>6</v>
      </c>
      <c r="AM2384">
        <v>1.6</v>
      </c>
      <c r="AN2384">
        <v>2</v>
      </c>
      <c r="AO2384">
        <v>0.5</v>
      </c>
      <c r="AP2384">
        <v>1</v>
      </c>
      <c r="AQ2384">
        <v>0.3</v>
      </c>
      <c r="AR2384">
        <v>13</v>
      </c>
      <c r="AS2384">
        <v>3.4</v>
      </c>
      <c r="AT2384">
        <v>318</v>
      </c>
      <c r="AU2384">
        <v>83.2</v>
      </c>
      <c r="AV2384">
        <v>0</v>
      </c>
      <c r="AW2384">
        <v>0</v>
      </c>
      <c r="AX2384">
        <v>24</v>
      </c>
      <c r="AY2384">
        <v>6.3</v>
      </c>
      <c r="AZ2384">
        <v>12</v>
      </c>
      <c r="BA2384">
        <v>3.1</v>
      </c>
      <c r="BB2384">
        <v>6</v>
      </c>
      <c r="BC2384">
        <v>1.6</v>
      </c>
      <c r="BD2384">
        <v>155</v>
      </c>
      <c r="BE2384">
        <v>40.6</v>
      </c>
      <c r="BF2384">
        <v>2</v>
      </c>
      <c r="BG2384">
        <v>0.5</v>
      </c>
      <c r="BH2384">
        <v>26</v>
      </c>
      <c r="BI2384">
        <v>6.8</v>
      </c>
      <c r="BJ2384">
        <v>2</v>
      </c>
      <c r="BK2384">
        <v>0.5</v>
      </c>
      <c r="BL2384">
        <v>278</v>
      </c>
      <c r="BM2384">
        <v>72.8</v>
      </c>
      <c r="BN2384">
        <v>60</v>
      </c>
      <c r="BO2384">
        <v>15.7</v>
      </c>
      <c r="BP2384">
        <v>272</v>
      </c>
      <c r="BQ2384">
        <v>71.2</v>
      </c>
      <c r="BR2384" t="s">
        <v>7695</v>
      </c>
      <c r="BS2384" t="s">
        <v>7688</v>
      </c>
      <c r="BT2384" t="s">
        <v>7805</v>
      </c>
      <c r="BU2384" t="s">
        <v>7806</v>
      </c>
      <c r="BV2384" t="s">
        <v>7716</v>
      </c>
      <c r="BW2384" t="s">
        <v>7717</v>
      </c>
      <c r="BZ2384">
        <v>38882</v>
      </c>
      <c r="CA2384">
        <v>-117.11283788354901</v>
      </c>
      <c r="CB2384">
        <v>32.588693748409099</v>
      </c>
      <c r="CD2384">
        <f xml:space="preserve"> _xlfn.XLOOKUP(AB2384,[1]Sheet1!B:B,[1]Sheet1!Y:Y,"Not Found")</f>
        <v>79071</v>
      </c>
      <c r="CE2384">
        <f xml:space="preserve"> _xlfn.XLOOKUP(AB2384,[1]Sheet1!B:B,[1]Sheet1!AA:AA, "Not Found")</f>
        <v>103548</v>
      </c>
      <c r="CH2384">
        <f t="shared" ca="1" si="75"/>
        <v>0.43112132960889937</v>
      </c>
    </row>
    <row r="2385" spans="1:86" x14ac:dyDescent="0.3">
      <c r="A2385">
        <v>7383</v>
      </c>
      <c r="B2385" t="s">
        <v>0</v>
      </c>
      <c r="C2385" t="s">
        <v>10154</v>
      </c>
      <c r="D2385" s="3">
        <v>37683956040471</v>
      </c>
      <c r="E2385" t="s">
        <v>7805</v>
      </c>
      <c r="F2385" t="s">
        <v>10155</v>
      </c>
      <c r="G2385" t="s">
        <v>4</v>
      </c>
      <c r="H2385" t="s">
        <v>7688</v>
      </c>
      <c r="I2385" t="s">
        <v>7806</v>
      </c>
      <c r="J2385" t="s">
        <v>1684</v>
      </c>
      <c r="K2385" t="s">
        <v>35</v>
      </c>
      <c r="L2385" t="s">
        <v>9</v>
      </c>
      <c r="M2385" s="1">
        <v>29403</v>
      </c>
      <c r="O2385" t="s">
        <v>35</v>
      </c>
      <c r="P2385" t="s">
        <v>36</v>
      </c>
      <c r="Q2385" t="s">
        <v>75</v>
      </c>
      <c r="R2385" t="s">
        <v>12</v>
      </c>
      <c r="U2385" t="s">
        <v>12</v>
      </c>
      <c r="V2385" t="s">
        <v>12</v>
      </c>
      <c r="W2385" t="s">
        <v>13</v>
      </c>
      <c r="X2385" t="s">
        <v>12</v>
      </c>
      <c r="Y2385" t="s">
        <v>14</v>
      </c>
      <c r="Z2385" t="s">
        <v>10156</v>
      </c>
      <c r="AA2385" t="s">
        <v>7804</v>
      </c>
      <c r="AB2385">
        <v>91932</v>
      </c>
      <c r="AC2385" t="str">
        <f t="shared" si="74"/>
        <v>1290 Ebony Ave., Imperial Beach, CA 91932</v>
      </c>
      <c r="AD2385" t="s">
        <v>17</v>
      </c>
      <c r="AE2385" t="s">
        <v>7693</v>
      </c>
      <c r="AF2385" t="s">
        <v>1466</v>
      </c>
      <c r="AG2385" t="s">
        <v>7713</v>
      </c>
      <c r="AH2385" t="s">
        <v>225</v>
      </c>
      <c r="AI2385">
        <v>32.578019750000003</v>
      </c>
      <c r="AJ2385">
        <v>-117.10633688</v>
      </c>
      <c r="AK2385">
        <v>379</v>
      </c>
      <c r="AL2385">
        <v>13</v>
      </c>
      <c r="AM2385">
        <v>3.4</v>
      </c>
      <c r="AN2385">
        <v>0</v>
      </c>
      <c r="AO2385">
        <v>0</v>
      </c>
      <c r="AP2385">
        <v>1</v>
      </c>
      <c r="AQ2385">
        <v>0.3</v>
      </c>
      <c r="AR2385">
        <v>3</v>
      </c>
      <c r="AS2385">
        <v>0.8</v>
      </c>
      <c r="AT2385">
        <v>317</v>
      </c>
      <c r="AU2385">
        <v>83.6</v>
      </c>
      <c r="AV2385">
        <v>2</v>
      </c>
      <c r="AW2385">
        <v>0.5</v>
      </c>
      <c r="AX2385">
        <v>20</v>
      </c>
      <c r="AY2385">
        <v>5.3</v>
      </c>
      <c r="AZ2385">
        <v>16</v>
      </c>
      <c r="BA2385">
        <v>4.2</v>
      </c>
      <c r="BB2385">
        <v>7</v>
      </c>
      <c r="BC2385">
        <v>1.8</v>
      </c>
      <c r="BD2385">
        <v>152</v>
      </c>
      <c r="BE2385">
        <v>40.1</v>
      </c>
      <c r="BF2385">
        <v>4</v>
      </c>
      <c r="BG2385">
        <v>1.1000000000000001</v>
      </c>
      <c r="BH2385">
        <v>11</v>
      </c>
      <c r="BI2385">
        <v>2.9</v>
      </c>
      <c r="BJ2385">
        <v>0</v>
      </c>
      <c r="BK2385">
        <v>0</v>
      </c>
      <c r="BL2385">
        <v>249</v>
      </c>
      <c r="BM2385">
        <v>65.7</v>
      </c>
      <c r="BN2385">
        <v>89</v>
      </c>
      <c r="BO2385">
        <v>23.5</v>
      </c>
      <c r="BP2385">
        <v>243</v>
      </c>
      <c r="BQ2385">
        <v>64.099999999999994</v>
      </c>
      <c r="BR2385" t="s">
        <v>7695</v>
      </c>
      <c r="BS2385" t="s">
        <v>7688</v>
      </c>
      <c r="BT2385" t="s">
        <v>7805</v>
      </c>
      <c r="BU2385" t="s">
        <v>7806</v>
      </c>
      <c r="BV2385" t="s">
        <v>7716</v>
      </c>
      <c r="BW2385" t="s">
        <v>7717</v>
      </c>
      <c r="BZ2385">
        <v>38884</v>
      </c>
      <c r="CA2385">
        <v>-117.106336882307</v>
      </c>
      <c r="CB2385">
        <v>32.5780197471165</v>
      </c>
      <c r="CD2385">
        <f xml:space="preserve"> _xlfn.XLOOKUP(AB2385,[1]Sheet1!B:B,[1]Sheet1!Y:Y,"Not Found")</f>
        <v>79071</v>
      </c>
      <c r="CE2385">
        <f xml:space="preserve"> _xlfn.XLOOKUP(AB2385,[1]Sheet1!B:B,[1]Sheet1!AA:AA, "Not Found")</f>
        <v>103548</v>
      </c>
      <c r="CH2385">
        <f t="shared" ca="1" si="75"/>
        <v>1.4360740782598191E-2</v>
      </c>
    </row>
    <row r="2386" spans="1:86" x14ac:dyDescent="0.3">
      <c r="A2386">
        <v>7384</v>
      </c>
      <c r="B2386" t="s">
        <v>0</v>
      </c>
      <c r="C2386" t="s">
        <v>10157</v>
      </c>
      <c r="D2386" s="3">
        <v>37683956040489</v>
      </c>
      <c r="E2386" t="s">
        <v>7805</v>
      </c>
      <c r="F2386" t="s">
        <v>10158</v>
      </c>
      <c r="G2386" t="s">
        <v>4</v>
      </c>
      <c r="H2386" t="s">
        <v>7688</v>
      </c>
      <c r="I2386" t="s">
        <v>7806</v>
      </c>
      <c r="J2386" t="s">
        <v>10159</v>
      </c>
      <c r="K2386" t="s">
        <v>35</v>
      </c>
      <c r="L2386" t="s">
        <v>9</v>
      </c>
      <c r="M2386" s="1">
        <v>29403</v>
      </c>
      <c r="O2386" t="s">
        <v>35</v>
      </c>
      <c r="P2386" t="s">
        <v>36</v>
      </c>
      <c r="Q2386" t="s">
        <v>75</v>
      </c>
      <c r="R2386" t="s">
        <v>12</v>
      </c>
      <c r="U2386" t="s">
        <v>12</v>
      </c>
      <c r="V2386" t="s">
        <v>12</v>
      </c>
      <c r="W2386" t="s">
        <v>13</v>
      </c>
      <c r="X2386" t="s">
        <v>12</v>
      </c>
      <c r="Y2386" t="s">
        <v>14</v>
      </c>
      <c r="Z2386" t="s">
        <v>10160</v>
      </c>
      <c r="AA2386" t="s">
        <v>7688</v>
      </c>
      <c r="AB2386">
        <v>92154</v>
      </c>
      <c r="AC2386" t="str">
        <f t="shared" si="74"/>
        <v>1915 Coronado Ave., San Diego, CA 92154</v>
      </c>
      <c r="AD2386" t="s">
        <v>17</v>
      </c>
      <c r="AE2386" t="s">
        <v>7693</v>
      </c>
      <c r="AF2386" t="s">
        <v>1466</v>
      </c>
      <c r="AG2386" t="s">
        <v>7713</v>
      </c>
      <c r="AH2386" s="2" t="s">
        <v>21</v>
      </c>
      <c r="AI2386">
        <v>32.57545975</v>
      </c>
      <c r="AJ2386">
        <v>-117.09220788</v>
      </c>
      <c r="AK2386">
        <v>365</v>
      </c>
      <c r="AL2386">
        <v>10</v>
      </c>
      <c r="AM2386">
        <v>2.7</v>
      </c>
      <c r="AN2386">
        <v>1</v>
      </c>
      <c r="AO2386">
        <v>0.3</v>
      </c>
      <c r="AP2386">
        <v>2</v>
      </c>
      <c r="AQ2386">
        <v>0.5</v>
      </c>
      <c r="AR2386">
        <v>36</v>
      </c>
      <c r="AS2386">
        <v>9.9</v>
      </c>
      <c r="AT2386">
        <v>270</v>
      </c>
      <c r="AU2386">
        <v>74</v>
      </c>
      <c r="AV2386">
        <v>0</v>
      </c>
      <c r="AW2386">
        <v>0</v>
      </c>
      <c r="AX2386">
        <v>20</v>
      </c>
      <c r="AY2386">
        <v>5.5</v>
      </c>
      <c r="AZ2386">
        <v>20</v>
      </c>
      <c r="BA2386">
        <v>5.5</v>
      </c>
      <c r="BB2386">
        <v>6</v>
      </c>
      <c r="BC2386">
        <v>1.6</v>
      </c>
      <c r="BD2386">
        <v>118</v>
      </c>
      <c r="BE2386">
        <v>32.299999999999997</v>
      </c>
      <c r="BF2386">
        <v>6</v>
      </c>
      <c r="BG2386">
        <v>1.6</v>
      </c>
      <c r="BH2386">
        <v>15</v>
      </c>
      <c r="BI2386">
        <v>4.0999999999999996</v>
      </c>
      <c r="BJ2386">
        <v>0</v>
      </c>
      <c r="BK2386">
        <v>0</v>
      </c>
      <c r="BL2386">
        <v>225</v>
      </c>
      <c r="BM2386">
        <v>61.6</v>
      </c>
      <c r="BN2386">
        <v>83</v>
      </c>
      <c r="BO2386">
        <v>22.7</v>
      </c>
      <c r="BP2386">
        <v>222</v>
      </c>
      <c r="BQ2386">
        <v>60.8</v>
      </c>
      <c r="BR2386" t="s">
        <v>7695</v>
      </c>
      <c r="BS2386" t="s">
        <v>7688</v>
      </c>
      <c r="BT2386" t="s">
        <v>7805</v>
      </c>
      <c r="BU2386" t="s">
        <v>7806</v>
      </c>
      <c r="BV2386" t="s">
        <v>7716</v>
      </c>
      <c r="BW2386" t="s">
        <v>7717</v>
      </c>
      <c r="BZ2386">
        <v>38885</v>
      </c>
      <c r="CA2386">
        <v>-117.09220788008</v>
      </c>
      <c r="CB2386">
        <v>32.575459747914103</v>
      </c>
      <c r="CD2386">
        <f xml:space="preserve"> _xlfn.XLOOKUP(AB2386,[1]Sheet1!B:B,[1]Sheet1!Y:Y,"Not Found")</f>
        <v>90035</v>
      </c>
      <c r="CE2386">
        <f xml:space="preserve"> _xlfn.XLOOKUP(AB2386,[1]Sheet1!B:B,[1]Sheet1!AA:AA, "Not Found")</f>
        <v>106584</v>
      </c>
      <c r="CH2386">
        <f t="shared" ca="1" si="75"/>
        <v>0.60898009977980383</v>
      </c>
    </row>
    <row r="2387" spans="1:86" x14ac:dyDescent="0.3">
      <c r="A2387">
        <v>7385</v>
      </c>
      <c r="B2387" t="s">
        <v>0</v>
      </c>
      <c r="C2387" t="s">
        <v>10161</v>
      </c>
      <c r="D2387" s="3">
        <v>37683956040505</v>
      </c>
      <c r="E2387" t="s">
        <v>7805</v>
      </c>
      <c r="F2387" t="s">
        <v>10162</v>
      </c>
      <c r="G2387" t="s">
        <v>4</v>
      </c>
      <c r="H2387" t="s">
        <v>7688</v>
      </c>
      <c r="I2387" t="s">
        <v>7806</v>
      </c>
      <c r="J2387" t="s">
        <v>10163</v>
      </c>
      <c r="K2387" t="s">
        <v>35</v>
      </c>
      <c r="L2387" t="s">
        <v>9</v>
      </c>
      <c r="M2387" s="1">
        <v>29403</v>
      </c>
      <c r="O2387" t="s">
        <v>35</v>
      </c>
      <c r="P2387" t="s">
        <v>36</v>
      </c>
      <c r="Q2387" t="s">
        <v>96</v>
      </c>
      <c r="R2387" t="s">
        <v>13</v>
      </c>
      <c r="S2387" t="s">
        <v>10164</v>
      </c>
      <c r="T2387" t="s">
        <v>828</v>
      </c>
      <c r="U2387" t="s">
        <v>12</v>
      </c>
      <c r="V2387" t="s">
        <v>12</v>
      </c>
      <c r="W2387" t="s">
        <v>13</v>
      </c>
      <c r="X2387" t="s">
        <v>12</v>
      </c>
      <c r="Y2387" t="s">
        <v>58</v>
      </c>
      <c r="Z2387" t="s">
        <v>10165</v>
      </c>
      <c r="AA2387" t="s">
        <v>7804</v>
      </c>
      <c r="AB2387">
        <v>91932</v>
      </c>
      <c r="AC2387" t="str">
        <f t="shared" si="74"/>
        <v>650 Imperial Beach Blvd., Imperial Beach, CA 91932</v>
      </c>
      <c r="AD2387" t="s">
        <v>17</v>
      </c>
      <c r="AE2387" t="s">
        <v>7693</v>
      </c>
      <c r="AF2387" t="s">
        <v>1466</v>
      </c>
      <c r="AG2387" t="s">
        <v>7713</v>
      </c>
      <c r="AH2387" t="s">
        <v>225</v>
      </c>
      <c r="AI2387">
        <v>32.578851749999998</v>
      </c>
      <c r="AJ2387">
        <v>-117.11947488</v>
      </c>
      <c r="AK2387">
        <v>750</v>
      </c>
      <c r="AL2387">
        <v>18</v>
      </c>
      <c r="AM2387">
        <v>2.4</v>
      </c>
      <c r="AN2387">
        <v>0</v>
      </c>
      <c r="AO2387">
        <v>0</v>
      </c>
      <c r="AP2387">
        <v>10</v>
      </c>
      <c r="AQ2387">
        <v>1.3</v>
      </c>
      <c r="AR2387">
        <v>17</v>
      </c>
      <c r="AS2387">
        <v>2.2999999999999998</v>
      </c>
      <c r="AT2387">
        <v>503</v>
      </c>
      <c r="AU2387">
        <v>67.099999999999994</v>
      </c>
      <c r="AV2387">
        <v>1</v>
      </c>
      <c r="AW2387">
        <v>0.1</v>
      </c>
      <c r="AX2387">
        <v>146</v>
      </c>
      <c r="AY2387">
        <v>19.5</v>
      </c>
      <c r="AZ2387">
        <v>48</v>
      </c>
      <c r="BA2387">
        <v>6.4</v>
      </c>
      <c r="BB2387">
        <v>7</v>
      </c>
      <c r="BC2387">
        <v>0.9</v>
      </c>
      <c r="BD2387">
        <v>170</v>
      </c>
      <c r="BE2387">
        <v>22.7</v>
      </c>
      <c r="BF2387">
        <v>0</v>
      </c>
      <c r="BG2387">
        <v>0</v>
      </c>
      <c r="BH2387">
        <v>28</v>
      </c>
      <c r="BI2387">
        <v>3.7</v>
      </c>
      <c r="BJ2387">
        <v>0</v>
      </c>
      <c r="BK2387">
        <v>0</v>
      </c>
      <c r="BL2387">
        <v>390</v>
      </c>
      <c r="BM2387">
        <v>52</v>
      </c>
      <c r="BN2387">
        <v>135</v>
      </c>
      <c r="BO2387">
        <v>18</v>
      </c>
      <c r="BP2387">
        <v>387</v>
      </c>
      <c r="BQ2387">
        <v>51.6</v>
      </c>
      <c r="BR2387" t="s">
        <v>7695</v>
      </c>
      <c r="BS2387" t="s">
        <v>7688</v>
      </c>
      <c r="BT2387" t="s">
        <v>7805</v>
      </c>
      <c r="BU2387" t="s">
        <v>7806</v>
      </c>
      <c r="BV2387" t="s">
        <v>7716</v>
      </c>
      <c r="BW2387" t="s">
        <v>7717</v>
      </c>
      <c r="BZ2387">
        <v>38886</v>
      </c>
      <c r="CA2387">
        <v>-117.119474883704</v>
      </c>
      <c r="CB2387">
        <v>32.578851747288702</v>
      </c>
      <c r="CD2387">
        <f xml:space="preserve"> _xlfn.XLOOKUP(AB2387,[1]Sheet1!B:B,[1]Sheet1!Y:Y,"Not Found")</f>
        <v>79071</v>
      </c>
      <c r="CE2387">
        <f xml:space="preserve"> _xlfn.XLOOKUP(AB2387,[1]Sheet1!B:B,[1]Sheet1!AA:AA, "Not Found")</f>
        <v>103548</v>
      </c>
      <c r="CH2387">
        <f t="shared" ca="1" si="75"/>
        <v>0.54590850386156398</v>
      </c>
    </row>
    <row r="2388" spans="1:86" x14ac:dyDescent="0.3">
      <c r="A2388">
        <v>7386</v>
      </c>
      <c r="B2388" t="s">
        <v>0</v>
      </c>
      <c r="C2388" t="s">
        <v>10166</v>
      </c>
      <c r="D2388" s="3">
        <v>37683956040513</v>
      </c>
      <c r="E2388" t="s">
        <v>7805</v>
      </c>
      <c r="F2388" t="s">
        <v>10167</v>
      </c>
      <c r="G2388" t="s">
        <v>4</v>
      </c>
      <c r="H2388" t="s">
        <v>7688</v>
      </c>
      <c r="I2388" t="s">
        <v>7806</v>
      </c>
      <c r="J2388" t="s">
        <v>10168</v>
      </c>
      <c r="K2388" t="s">
        <v>35</v>
      </c>
      <c r="L2388" t="s">
        <v>9</v>
      </c>
      <c r="M2388" s="1">
        <v>29403</v>
      </c>
      <c r="O2388" t="s">
        <v>35</v>
      </c>
      <c r="P2388" t="s">
        <v>36</v>
      </c>
      <c r="Q2388" t="s">
        <v>96</v>
      </c>
      <c r="R2388" t="s">
        <v>13</v>
      </c>
      <c r="S2388" t="s">
        <v>10169</v>
      </c>
      <c r="T2388" t="s">
        <v>828</v>
      </c>
      <c r="U2388" t="s">
        <v>12</v>
      </c>
      <c r="V2388" t="s">
        <v>12</v>
      </c>
      <c r="W2388" t="s">
        <v>13</v>
      </c>
      <c r="X2388" t="s">
        <v>12</v>
      </c>
      <c r="Y2388" t="s">
        <v>58</v>
      </c>
      <c r="Z2388" t="s">
        <v>10170</v>
      </c>
      <c r="AA2388" t="s">
        <v>7688</v>
      </c>
      <c r="AB2388">
        <v>92154</v>
      </c>
      <c r="AC2388" t="str">
        <f t="shared" si="74"/>
        <v>1455 Hollister St., San Diego, CA 92154</v>
      </c>
      <c r="AD2388" t="s">
        <v>17</v>
      </c>
      <c r="AE2388" t="s">
        <v>7693</v>
      </c>
      <c r="AF2388" t="s">
        <v>1466</v>
      </c>
      <c r="AG2388" t="s">
        <v>7713</v>
      </c>
      <c r="AH2388" s="2" t="s">
        <v>21</v>
      </c>
      <c r="AI2388">
        <v>32.570266750000002</v>
      </c>
      <c r="AJ2388">
        <v>-117.08304888000001</v>
      </c>
      <c r="AK2388">
        <v>1070</v>
      </c>
      <c r="AL2388">
        <v>5</v>
      </c>
      <c r="AM2388">
        <v>0.5</v>
      </c>
      <c r="AN2388">
        <v>0</v>
      </c>
      <c r="AO2388">
        <v>0</v>
      </c>
      <c r="AP2388">
        <v>1</v>
      </c>
      <c r="AQ2388">
        <v>0.1</v>
      </c>
      <c r="AR2388">
        <v>7</v>
      </c>
      <c r="AS2388">
        <v>0.7</v>
      </c>
      <c r="AT2388">
        <v>1005</v>
      </c>
      <c r="AU2388">
        <v>93.9</v>
      </c>
      <c r="AV2388">
        <v>1</v>
      </c>
      <c r="AW2388">
        <v>0.1</v>
      </c>
      <c r="AX2388">
        <v>45</v>
      </c>
      <c r="AY2388">
        <v>4.2</v>
      </c>
      <c r="AZ2388">
        <v>4</v>
      </c>
      <c r="BA2388">
        <v>0.4</v>
      </c>
      <c r="BB2388">
        <v>2</v>
      </c>
      <c r="BC2388">
        <v>0.2</v>
      </c>
      <c r="BD2388">
        <v>571</v>
      </c>
      <c r="BE2388">
        <v>53.4</v>
      </c>
      <c r="BF2388">
        <v>1</v>
      </c>
      <c r="BG2388">
        <v>0.1</v>
      </c>
      <c r="BH2388">
        <v>27</v>
      </c>
      <c r="BI2388">
        <v>2.5</v>
      </c>
      <c r="BJ2388">
        <v>0</v>
      </c>
      <c r="BK2388">
        <v>0</v>
      </c>
      <c r="BL2388">
        <v>454</v>
      </c>
      <c r="BM2388">
        <v>42.4</v>
      </c>
      <c r="BN2388">
        <v>85</v>
      </c>
      <c r="BO2388">
        <v>7.9</v>
      </c>
      <c r="BP2388">
        <v>447</v>
      </c>
      <c r="BQ2388">
        <v>41.8</v>
      </c>
      <c r="BR2388" t="s">
        <v>7695</v>
      </c>
      <c r="BS2388" t="s">
        <v>7688</v>
      </c>
      <c r="BT2388" t="s">
        <v>7805</v>
      </c>
      <c r="BU2388" t="s">
        <v>7806</v>
      </c>
      <c r="BV2388" t="s">
        <v>7716</v>
      </c>
      <c r="BW2388" t="s">
        <v>7717</v>
      </c>
      <c r="BZ2388">
        <v>38887</v>
      </c>
      <c r="CA2388">
        <v>-117.083048877275</v>
      </c>
      <c r="CB2388">
        <v>32.570266747437799</v>
      </c>
      <c r="CD2388">
        <f xml:space="preserve"> _xlfn.XLOOKUP(AB2388,[1]Sheet1!B:B,[1]Sheet1!Y:Y,"Not Found")</f>
        <v>90035</v>
      </c>
      <c r="CE2388">
        <f xml:space="preserve"> _xlfn.XLOOKUP(AB2388,[1]Sheet1!B:B,[1]Sheet1!AA:AA, "Not Found")</f>
        <v>106584</v>
      </c>
      <c r="CH2388">
        <f t="shared" ca="1" si="75"/>
        <v>0.45085099803117046</v>
      </c>
    </row>
    <row r="2389" spans="1:86" x14ac:dyDescent="0.3">
      <c r="A2389">
        <v>7387</v>
      </c>
      <c r="B2389" t="s">
        <v>0</v>
      </c>
      <c r="C2389" t="s">
        <v>10171</v>
      </c>
      <c r="D2389" s="3">
        <v>37683956040521</v>
      </c>
      <c r="E2389" t="s">
        <v>7805</v>
      </c>
      <c r="F2389" t="s">
        <v>10172</v>
      </c>
      <c r="G2389" t="s">
        <v>4</v>
      </c>
      <c r="H2389" t="s">
        <v>7688</v>
      </c>
      <c r="I2389" t="s">
        <v>7806</v>
      </c>
      <c r="J2389" t="s">
        <v>10173</v>
      </c>
      <c r="K2389" t="s">
        <v>35</v>
      </c>
      <c r="L2389" t="s">
        <v>9</v>
      </c>
      <c r="M2389" s="1">
        <v>29403</v>
      </c>
      <c r="O2389" t="s">
        <v>35</v>
      </c>
      <c r="P2389" t="s">
        <v>36</v>
      </c>
      <c r="Q2389" t="s">
        <v>75</v>
      </c>
      <c r="R2389" t="s">
        <v>12</v>
      </c>
      <c r="U2389" t="s">
        <v>12</v>
      </c>
      <c r="V2389" t="s">
        <v>12</v>
      </c>
      <c r="W2389" t="s">
        <v>13</v>
      </c>
      <c r="X2389" t="s">
        <v>12</v>
      </c>
      <c r="Y2389" t="s">
        <v>14</v>
      </c>
      <c r="Z2389" t="s">
        <v>10174</v>
      </c>
      <c r="AA2389" t="s">
        <v>7804</v>
      </c>
      <c r="AB2389">
        <v>91932</v>
      </c>
      <c r="AC2389" t="str">
        <f t="shared" si="74"/>
        <v>1311 Tenth St., Imperial Beach, CA 91932</v>
      </c>
      <c r="AD2389" t="s">
        <v>17</v>
      </c>
      <c r="AE2389" t="s">
        <v>7693</v>
      </c>
      <c r="AF2389" t="s">
        <v>1466</v>
      </c>
      <c r="AG2389" t="s">
        <v>7713</v>
      </c>
      <c r="AH2389" t="s">
        <v>225</v>
      </c>
      <c r="AI2389">
        <v>32.57291275</v>
      </c>
      <c r="AJ2389">
        <v>-117.11153088</v>
      </c>
      <c r="AK2389">
        <v>397</v>
      </c>
      <c r="AL2389">
        <v>6</v>
      </c>
      <c r="AM2389">
        <v>1.5</v>
      </c>
      <c r="AN2389">
        <v>0</v>
      </c>
      <c r="AO2389">
        <v>0</v>
      </c>
      <c r="AP2389">
        <v>4</v>
      </c>
      <c r="AQ2389">
        <v>1</v>
      </c>
      <c r="AR2389">
        <v>24</v>
      </c>
      <c r="AS2389">
        <v>6</v>
      </c>
      <c r="AT2389">
        <v>300</v>
      </c>
      <c r="AU2389">
        <v>75.599999999999994</v>
      </c>
      <c r="AV2389">
        <v>4</v>
      </c>
      <c r="AW2389">
        <v>1</v>
      </c>
      <c r="AX2389">
        <v>36</v>
      </c>
      <c r="AY2389">
        <v>9.1</v>
      </c>
      <c r="AZ2389">
        <v>18</v>
      </c>
      <c r="BA2389">
        <v>4.5</v>
      </c>
      <c r="BB2389">
        <v>5</v>
      </c>
      <c r="BC2389">
        <v>1.3</v>
      </c>
      <c r="BD2389">
        <v>125</v>
      </c>
      <c r="BE2389">
        <v>31.5</v>
      </c>
      <c r="BF2389">
        <v>0</v>
      </c>
      <c r="BG2389">
        <v>0</v>
      </c>
      <c r="BH2389">
        <v>12</v>
      </c>
      <c r="BI2389">
        <v>3</v>
      </c>
      <c r="BJ2389">
        <v>0</v>
      </c>
      <c r="BK2389">
        <v>0</v>
      </c>
      <c r="BL2389">
        <v>250</v>
      </c>
      <c r="BM2389">
        <v>63</v>
      </c>
      <c r="BN2389">
        <v>77</v>
      </c>
      <c r="BO2389">
        <v>19.399999999999999</v>
      </c>
      <c r="BP2389">
        <v>247</v>
      </c>
      <c r="BQ2389">
        <v>62.2</v>
      </c>
      <c r="BR2389" t="s">
        <v>7695</v>
      </c>
      <c r="BS2389" t="s">
        <v>7688</v>
      </c>
      <c r="BT2389" t="s">
        <v>7805</v>
      </c>
      <c r="BU2389" t="s">
        <v>7806</v>
      </c>
      <c r="BV2389" t="s">
        <v>7716</v>
      </c>
      <c r="BW2389" t="s">
        <v>7717</v>
      </c>
      <c r="BZ2389">
        <v>38889</v>
      </c>
      <c r="CA2389">
        <v>-117.11153088274401</v>
      </c>
      <c r="CB2389">
        <v>32.572912747431801</v>
      </c>
      <c r="CD2389">
        <f xml:space="preserve"> _xlfn.XLOOKUP(AB2389,[1]Sheet1!B:B,[1]Sheet1!Y:Y,"Not Found")</f>
        <v>79071</v>
      </c>
      <c r="CE2389">
        <f xml:space="preserve"> _xlfn.XLOOKUP(AB2389,[1]Sheet1!B:B,[1]Sheet1!AA:AA, "Not Found")</f>
        <v>103548</v>
      </c>
      <c r="CH2389">
        <f t="shared" ca="1" si="75"/>
        <v>0.91738315756568078</v>
      </c>
    </row>
    <row r="2390" spans="1:86" x14ac:dyDescent="0.3">
      <c r="A2390">
        <v>7388</v>
      </c>
      <c r="B2390" t="s">
        <v>0</v>
      </c>
      <c r="C2390" t="s">
        <v>10175</v>
      </c>
      <c r="D2390" s="3">
        <v>37683956040539</v>
      </c>
      <c r="E2390" t="s">
        <v>7805</v>
      </c>
      <c r="F2390" t="s">
        <v>10176</v>
      </c>
      <c r="G2390" t="s">
        <v>4</v>
      </c>
      <c r="H2390" t="s">
        <v>7688</v>
      </c>
      <c r="I2390" t="s">
        <v>7806</v>
      </c>
      <c r="J2390" t="s">
        <v>2317</v>
      </c>
      <c r="K2390" t="s">
        <v>35</v>
      </c>
      <c r="L2390" t="s">
        <v>9</v>
      </c>
      <c r="M2390" s="1">
        <v>29403</v>
      </c>
      <c r="O2390" t="s">
        <v>35</v>
      </c>
      <c r="P2390" t="s">
        <v>36</v>
      </c>
      <c r="Q2390" t="s">
        <v>75</v>
      </c>
      <c r="R2390" t="s">
        <v>12</v>
      </c>
      <c r="U2390" t="s">
        <v>12</v>
      </c>
      <c r="V2390" t="s">
        <v>12</v>
      </c>
      <c r="W2390" t="s">
        <v>13</v>
      </c>
      <c r="X2390" t="s">
        <v>12</v>
      </c>
      <c r="Y2390" t="s">
        <v>14</v>
      </c>
      <c r="Z2390" t="s">
        <v>10177</v>
      </c>
      <c r="AA2390" t="s">
        <v>7688</v>
      </c>
      <c r="AB2390">
        <v>92154</v>
      </c>
      <c r="AC2390" t="str">
        <f t="shared" si="74"/>
        <v>2500 Elm Ave., San Diego, CA 92154</v>
      </c>
      <c r="AD2390" t="s">
        <v>17</v>
      </c>
      <c r="AE2390" t="s">
        <v>7693</v>
      </c>
      <c r="AF2390" t="s">
        <v>1466</v>
      </c>
      <c r="AG2390" t="s">
        <v>7713</v>
      </c>
      <c r="AH2390" s="2" t="s">
        <v>21</v>
      </c>
      <c r="AI2390">
        <v>32.581004749999998</v>
      </c>
      <c r="AJ2390">
        <v>-117.07957088000001</v>
      </c>
      <c r="AK2390">
        <v>355</v>
      </c>
      <c r="AL2390">
        <v>7</v>
      </c>
      <c r="AM2390">
        <v>2</v>
      </c>
      <c r="AN2390">
        <v>1</v>
      </c>
      <c r="AO2390">
        <v>0.3</v>
      </c>
      <c r="AP2390">
        <v>0</v>
      </c>
      <c r="AQ2390">
        <v>0</v>
      </c>
      <c r="AR2390">
        <v>10</v>
      </c>
      <c r="AS2390">
        <v>2.8</v>
      </c>
      <c r="AT2390">
        <v>327</v>
      </c>
      <c r="AU2390">
        <v>92.1</v>
      </c>
      <c r="AV2390">
        <v>0</v>
      </c>
      <c r="AW2390">
        <v>0</v>
      </c>
      <c r="AX2390">
        <v>5</v>
      </c>
      <c r="AY2390">
        <v>1.4</v>
      </c>
      <c r="AZ2390">
        <v>3</v>
      </c>
      <c r="BA2390">
        <v>0.8</v>
      </c>
      <c r="BB2390">
        <v>2</v>
      </c>
      <c r="BC2390">
        <v>0.6</v>
      </c>
      <c r="BD2390">
        <v>205</v>
      </c>
      <c r="BE2390">
        <v>57.7</v>
      </c>
      <c r="BF2390">
        <v>0</v>
      </c>
      <c r="BG2390">
        <v>0</v>
      </c>
      <c r="BH2390">
        <v>20</v>
      </c>
      <c r="BI2390">
        <v>5.6</v>
      </c>
      <c r="BJ2390">
        <v>0</v>
      </c>
      <c r="BK2390">
        <v>0</v>
      </c>
      <c r="BL2390">
        <v>241</v>
      </c>
      <c r="BM2390">
        <v>67.900000000000006</v>
      </c>
      <c r="BN2390">
        <v>73</v>
      </c>
      <c r="BO2390">
        <v>20.6</v>
      </c>
      <c r="BP2390">
        <v>235</v>
      </c>
      <c r="BQ2390">
        <v>66.2</v>
      </c>
      <c r="BR2390" t="s">
        <v>7695</v>
      </c>
      <c r="BS2390" t="s">
        <v>7688</v>
      </c>
      <c r="BT2390" t="s">
        <v>7805</v>
      </c>
      <c r="BU2390" t="s">
        <v>7806</v>
      </c>
      <c r="BV2390" t="s">
        <v>7716</v>
      </c>
      <c r="BW2390" t="s">
        <v>7717</v>
      </c>
      <c r="BZ2390">
        <v>38891</v>
      </c>
      <c r="CA2390">
        <v>-117.079570878472</v>
      </c>
      <c r="CB2390">
        <v>32.581004748572298</v>
      </c>
      <c r="CD2390">
        <f xml:space="preserve"> _xlfn.XLOOKUP(AB2390,[1]Sheet1!B:B,[1]Sheet1!Y:Y,"Not Found")</f>
        <v>90035</v>
      </c>
      <c r="CE2390">
        <f xml:space="preserve"> _xlfn.XLOOKUP(AB2390,[1]Sheet1!B:B,[1]Sheet1!AA:AA, "Not Found")</f>
        <v>106584</v>
      </c>
      <c r="CH2390">
        <f t="shared" ca="1" si="75"/>
        <v>0.53435971814191152</v>
      </c>
    </row>
    <row r="2391" spans="1:86" x14ac:dyDescent="0.3">
      <c r="A2391">
        <v>7389</v>
      </c>
      <c r="B2391" t="s">
        <v>0</v>
      </c>
      <c r="C2391" t="s">
        <v>10178</v>
      </c>
      <c r="D2391" s="3">
        <v>37683956067029</v>
      </c>
      <c r="E2391" t="s">
        <v>7805</v>
      </c>
      <c r="F2391" t="s">
        <v>10179</v>
      </c>
      <c r="G2391" t="s">
        <v>4</v>
      </c>
      <c r="H2391" t="s">
        <v>7688</v>
      </c>
      <c r="I2391" t="s">
        <v>7806</v>
      </c>
      <c r="J2391" t="s">
        <v>10180</v>
      </c>
      <c r="K2391" t="s">
        <v>35</v>
      </c>
      <c r="L2391" t="s">
        <v>9</v>
      </c>
      <c r="M2391" s="1">
        <v>29403</v>
      </c>
      <c r="O2391" t="s">
        <v>35</v>
      </c>
      <c r="P2391" t="s">
        <v>36</v>
      </c>
      <c r="Q2391" t="s">
        <v>75</v>
      </c>
      <c r="R2391" t="s">
        <v>12</v>
      </c>
      <c r="U2391" t="s">
        <v>12</v>
      </c>
      <c r="V2391" t="s">
        <v>12</v>
      </c>
      <c r="W2391" t="s">
        <v>13</v>
      </c>
      <c r="X2391" t="s">
        <v>12</v>
      </c>
      <c r="Y2391" t="s">
        <v>14</v>
      </c>
      <c r="Z2391" t="s">
        <v>10181</v>
      </c>
      <c r="AA2391" t="s">
        <v>7688</v>
      </c>
      <c r="AB2391">
        <v>92154</v>
      </c>
      <c r="AC2391" t="str">
        <f t="shared" si="74"/>
        <v>2001 Rimbey St., San Diego, CA 92154</v>
      </c>
      <c r="AD2391" t="s">
        <v>17</v>
      </c>
      <c r="AE2391" t="s">
        <v>7693</v>
      </c>
      <c r="AF2391" t="s">
        <v>1466</v>
      </c>
      <c r="AG2391" t="s">
        <v>7713</v>
      </c>
      <c r="AH2391" s="2" t="s">
        <v>21</v>
      </c>
      <c r="AI2391">
        <v>32.56741375</v>
      </c>
      <c r="AJ2391">
        <v>-117.09100088</v>
      </c>
      <c r="AK2391">
        <v>294</v>
      </c>
      <c r="AL2391">
        <v>10</v>
      </c>
      <c r="AM2391">
        <v>3.4</v>
      </c>
      <c r="AN2391">
        <v>0</v>
      </c>
      <c r="AO2391">
        <v>0</v>
      </c>
      <c r="AP2391">
        <v>0</v>
      </c>
      <c r="AQ2391">
        <v>0</v>
      </c>
      <c r="AR2391">
        <v>4</v>
      </c>
      <c r="AS2391">
        <v>1.4</v>
      </c>
      <c r="AT2391">
        <v>266</v>
      </c>
      <c r="AU2391">
        <v>90.5</v>
      </c>
      <c r="AV2391">
        <v>0</v>
      </c>
      <c r="AW2391">
        <v>0</v>
      </c>
      <c r="AX2391">
        <v>6</v>
      </c>
      <c r="AY2391">
        <v>2</v>
      </c>
      <c r="AZ2391">
        <v>6</v>
      </c>
      <c r="BA2391">
        <v>2</v>
      </c>
      <c r="BB2391">
        <v>2</v>
      </c>
      <c r="BC2391">
        <v>0.7</v>
      </c>
      <c r="BD2391">
        <v>156</v>
      </c>
      <c r="BE2391">
        <v>53.1</v>
      </c>
      <c r="BF2391">
        <v>2</v>
      </c>
      <c r="BG2391">
        <v>0.7</v>
      </c>
      <c r="BH2391">
        <v>5</v>
      </c>
      <c r="BI2391">
        <v>1.7</v>
      </c>
      <c r="BJ2391">
        <v>2</v>
      </c>
      <c r="BK2391">
        <v>0.7</v>
      </c>
      <c r="BL2391">
        <v>215</v>
      </c>
      <c r="BM2391">
        <v>73.099999999999994</v>
      </c>
      <c r="BN2391">
        <v>45</v>
      </c>
      <c r="BO2391">
        <v>15.3</v>
      </c>
      <c r="BP2391">
        <v>210</v>
      </c>
      <c r="BQ2391">
        <v>71.400000000000006</v>
      </c>
      <c r="BR2391" t="s">
        <v>7695</v>
      </c>
      <c r="BS2391" t="s">
        <v>7688</v>
      </c>
      <c r="BT2391" t="s">
        <v>7805</v>
      </c>
      <c r="BU2391" t="s">
        <v>7806</v>
      </c>
      <c r="BV2391" t="s">
        <v>7716</v>
      </c>
      <c r="BW2391" t="s">
        <v>7717</v>
      </c>
      <c r="BZ2391">
        <v>38883</v>
      </c>
      <c r="CA2391">
        <v>-117.09100087808601</v>
      </c>
      <c r="CB2391">
        <v>32.567413746567702</v>
      </c>
      <c r="CD2391">
        <f xml:space="preserve"> _xlfn.XLOOKUP(AB2391,[1]Sheet1!B:B,[1]Sheet1!Y:Y,"Not Found")</f>
        <v>90035</v>
      </c>
      <c r="CE2391">
        <f xml:space="preserve"> _xlfn.XLOOKUP(AB2391,[1]Sheet1!B:B,[1]Sheet1!AA:AA, "Not Found")</f>
        <v>106584</v>
      </c>
      <c r="CH2391">
        <f t="shared" ca="1" si="75"/>
        <v>0.44627095406083439</v>
      </c>
    </row>
    <row r="2392" spans="1:86" x14ac:dyDescent="0.3">
      <c r="A2392">
        <v>7390</v>
      </c>
      <c r="B2392" t="s">
        <v>0</v>
      </c>
      <c r="C2392" t="s">
        <v>10182</v>
      </c>
      <c r="D2392" s="3">
        <v>37683956094973</v>
      </c>
      <c r="E2392" t="s">
        <v>7805</v>
      </c>
      <c r="F2392" t="s">
        <v>10183</v>
      </c>
      <c r="G2392" t="s">
        <v>4</v>
      </c>
      <c r="H2392" t="s">
        <v>7688</v>
      </c>
      <c r="I2392" t="s">
        <v>7806</v>
      </c>
      <c r="J2392" t="s">
        <v>10184</v>
      </c>
      <c r="K2392" t="s">
        <v>35</v>
      </c>
      <c r="L2392" t="s">
        <v>9</v>
      </c>
      <c r="M2392" s="1">
        <v>29403</v>
      </c>
      <c r="O2392" t="s">
        <v>35</v>
      </c>
      <c r="P2392" t="s">
        <v>36</v>
      </c>
      <c r="Q2392" t="s">
        <v>75</v>
      </c>
      <c r="R2392" t="s">
        <v>12</v>
      </c>
      <c r="U2392" t="s">
        <v>12</v>
      </c>
      <c r="V2392" t="s">
        <v>12</v>
      </c>
      <c r="W2392" t="s">
        <v>13</v>
      </c>
      <c r="X2392" t="s">
        <v>12</v>
      </c>
      <c r="Y2392" t="s">
        <v>14</v>
      </c>
      <c r="Z2392" t="s">
        <v>10185</v>
      </c>
      <c r="AA2392" t="s">
        <v>7688</v>
      </c>
      <c r="AB2392">
        <v>92154</v>
      </c>
      <c r="AC2392" t="str">
        <f t="shared" si="74"/>
        <v>877 Via Tonga Ct., San Diego, CA 92154</v>
      </c>
      <c r="AD2392" t="s">
        <v>17</v>
      </c>
      <c r="AE2392" t="s">
        <v>7693</v>
      </c>
      <c r="AF2392" t="s">
        <v>1466</v>
      </c>
      <c r="AG2392" t="s">
        <v>7713</v>
      </c>
      <c r="AH2392" s="2" t="s">
        <v>21</v>
      </c>
      <c r="AI2392">
        <v>32.578478750000002</v>
      </c>
      <c r="AJ2392">
        <v>-117.06180587</v>
      </c>
      <c r="AK2392">
        <v>462</v>
      </c>
      <c r="AL2392">
        <v>4</v>
      </c>
      <c r="AM2392">
        <v>0.9</v>
      </c>
      <c r="AN2392">
        <v>1</v>
      </c>
      <c r="AO2392">
        <v>0.2</v>
      </c>
      <c r="AP2392">
        <v>3</v>
      </c>
      <c r="AQ2392">
        <v>0.6</v>
      </c>
      <c r="AR2392">
        <v>11</v>
      </c>
      <c r="AS2392">
        <v>2.4</v>
      </c>
      <c r="AT2392">
        <v>426</v>
      </c>
      <c r="AU2392">
        <v>92.2</v>
      </c>
      <c r="AV2392">
        <v>0</v>
      </c>
      <c r="AW2392">
        <v>0</v>
      </c>
      <c r="AX2392">
        <v>9</v>
      </c>
      <c r="AY2392">
        <v>1.9</v>
      </c>
      <c r="AZ2392">
        <v>7</v>
      </c>
      <c r="BA2392">
        <v>1.5</v>
      </c>
      <c r="BB2392">
        <v>1</v>
      </c>
      <c r="BC2392">
        <v>0.2</v>
      </c>
      <c r="BD2392">
        <v>252</v>
      </c>
      <c r="BE2392">
        <v>54.5</v>
      </c>
      <c r="BF2392">
        <v>2</v>
      </c>
      <c r="BG2392">
        <v>0.4</v>
      </c>
      <c r="BH2392">
        <v>3</v>
      </c>
      <c r="BI2392">
        <v>0.6</v>
      </c>
      <c r="BJ2392">
        <v>0</v>
      </c>
      <c r="BK2392">
        <v>0</v>
      </c>
      <c r="BL2392">
        <v>311</v>
      </c>
      <c r="BM2392">
        <v>67.3</v>
      </c>
      <c r="BN2392">
        <v>78</v>
      </c>
      <c r="BO2392">
        <v>16.899999999999999</v>
      </c>
      <c r="BP2392">
        <v>301</v>
      </c>
      <c r="BQ2392">
        <v>65.2</v>
      </c>
      <c r="BR2392" t="s">
        <v>7695</v>
      </c>
      <c r="BS2392" t="s">
        <v>7688</v>
      </c>
      <c r="BT2392" t="s">
        <v>7805</v>
      </c>
      <c r="BU2392" t="s">
        <v>7806</v>
      </c>
      <c r="BV2392" t="s">
        <v>7716</v>
      </c>
      <c r="BW2392" t="s">
        <v>7717</v>
      </c>
      <c r="BZ2392">
        <v>38890</v>
      </c>
      <c r="CA2392">
        <v>-117.06180587391</v>
      </c>
      <c r="CB2392">
        <v>32.578478749011502</v>
      </c>
      <c r="CD2392">
        <f xml:space="preserve"> _xlfn.XLOOKUP(AB2392,[1]Sheet1!B:B,[1]Sheet1!Y:Y,"Not Found")</f>
        <v>90035</v>
      </c>
      <c r="CE2392">
        <f xml:space="preserve"> _xlfn.XLOOKUP(AB2392,[1]Sheet1!B:B,[1]Sheet1!AA:AA, "Not Found")</f>
        <v>106584</v>
      </c>
      <c r="CH2392">
        <f t="shared" ca="1" si="75"/>
        <v>3.4141883194057199E-2</v>
      </c>
    </row>
    <row r="2393" spans="1:86" x14ac:dyDescent="0.3">
      <c r="A2393">
        <v>7391</v>
      </c>
      <c r="B2393" t="s">
        <v>0</v>
      </c>
      <c r="C2393" t="s">
        <v>10186</v>
      </c>
      <c r="D2393" s="3">
        <v>37683956098487</v>
      </c>
      <c r="E2393" t="s">
        <v>7805</v>
      </c>
      <c r="F2393" t="s">
        <v>10187</v>
      </c>
      <c r="G2393" t="s">
        <v>4</v>
      </c>
      <c r="H2393" t="s">
        <v>7688</v>
      </c>
      <c r="I2393" t="s">
        <v>7806</v>
      </c>
      <c r="J2393" t="s">
        <v>10188</v>
      </c>
      <c r="K2393" t="s">
        <v>35</v>
      </c>
      <c r="L2393" t="s">
        <v>9</v>
      </c>
      <c r="M2393" s="1">
        <v>29403</v>
      </c>
      <c r="O2393" t="s">
        <v>35</v>
      </c>
      <c r="P2393" t="s">
        <v>36</v>
      </c>
      <c r="Q2393" t="s">
        <v>75</v>
      </c>
      <c r="R2393" t="s">
        <v>12</v>
      </c>
      <c r="U2393" t="s">
        <v>12</v>
      </c>
      <c r="V2393" t="s">
        <v>12</v>
      </c>
      <c r="W2393" t="s">
        <v>13</v>
      </c>
      <c r="X2393" t="s">
        <v>12</v>
      </c>
      <c r="Y2393" t="s">
        <v>14</v>
      </c>
      <c r="Z2393" t="s">
        <v>10189</v>
      </c>
      <c r="AA2393" t="s">
        <v>10094</v>
      </c>
      <c r="AB2393">
        <v>92173</v>
      </c>
      <c r="AC2393" t="str">
        <f t="shared" si="74"/>
        <v>1777 Howard Ave., San Ysidro, CA 92173</v>
      </c>
      <c r="AD2393" t="s">
        <v>17</v>
      </c>
      <c r="AE2393" t="s">
        <v>7693</v>
      </c>
      <c r="AF2393" t="s">
        <v>1466</v>
      </c>
      <c r="AG2393" t="s">
        <v>7713</v>
      </c>
      <c r="AH2393" s="2" t="s">
        <v>21</v>
      </c>
      <c r="AI2393">
        <v>32.566080749999998</v>
      </c>
      <c r="AJ2393">
        <v>-117.06582987</v>
      </c>
      <c r="AK2393">
        <v>606</v>
      </c>
      <c r="AL2393">
        <v>8</v>
      </c>
      <c r="AM2393">
        <v>1.3</v>
      </c>
      <c r="AN2393">
        <v>0</v>
      </c>
      <c r="AO2393">
        <v>0</v>
      </c>
      <c r="AP2393">
        <v>1</v>
      </c>
      <c r="AQ2393">
        <v>0.2</v>
      </c>
      <c r="AR2393">
        <v>6</v>
      </c>
      <c r="AS2393">
        <v>1</v>
      </c>
      <c r="AT2393">
        <v>578</v>
      </c>
      <c r="AU2393">
        <v>95.4</v>
      </c>
      <c r="AV2393">
        <v>0</v>
      </c>
      <c r="AW2393">
        <v>0</v>
      </c>
      <c r="AX2393">
        <v>2</v>
      </c>
      <c r="AY2393">
        <v>0.3</v>
      </c>
      <c r="AZ2393">
        <v>5</v>
      </c>
      <c r="BA2393">
        <v>0.8</v>
      </c>
      <c r="BB2393">
        <v>6</v>
      </c>
      <c r="BC2393">
        <v>1</v>
      </c>
      <c r="BD2393">
        <v>446</v>
      </c>
      <c r="BE2393">
        <v>73.599999999999994</v>
      </c>
      <c r="BF2393">
        <v>3</v>
      </c>
      <c r="BG2393">
        <v>0.5</v>
      </c>
      <c r="BH2393">
        <v>30</v>
      </c>
      <c r="BI2393">
        <v>5</v>
      </c>
      <c r="BJ2393">
        <v>0</v>
      </c>
      <c r="BK2393">
        <v>0</v>
      </c>
      <c r="BL2393">
        <v>426</v>
      </c>
      <c r="BM2393">
        <v>70.3</v>
      </c>
      <c r="BN2393">
        <v>126</v>
      </c>
      <c r="BO2393">
        <v>20.8</v>
      </c>
      <c r="BP2393">
        <v>410</v>
      </c>
      <c r="BQ2393">
        <v>67.7</v>
      </c>
      <c r="BR2393" t="s">
        <v>7695</v>
      </c>
      <c r="BS2393" t="s">
        <v>7688</v>
      </c>
      <c r="BT2393" t="s">
        <v>7805</v>
      </c>
      <c r="BU2393" t="s">
        <v>7806</v>
      </c>
      <c r="BV2393" t="s">
        <v>7716</v>
      </c>
      <c r="BW2393" t="s">
        <v>7717</v>
      </c>
      <c r="BZ2393">
        <v>38888</v>
      </c>
      <c r="CA2393">
        <v>-117.06582987407999</v>
      </c>
      <c r="CB2393">
        <v>32.566080748283397</v>
      </c>
      <c r="CD2393">
        <f xml:space="preserve"> _xlfn.XLOOKUP(AB2393,[1]Sheet1!B:B,[1]Sheet1!Y:Y,"Not Found")</f>
        <v>65865</v>
      </c>
      <c r="CE2393">
        <f xml:space="preserve"> _xlfn.XLOOKUP(AB2393,[1]Sheet1!B:B,[1]Sheet1!AA:AA, "Not Found")</f>
        <v>82654</v>
      </c>
      <c r="CH2393">
        <f t="shared" ca="1" si="75"/>
        <v>0.45816894022714316</v>
      </c>
    </row>
    <row r="2394" spans="1:86" x14ac:dyDescent="0.3">
      <c r="A2394">
        <v>7392</v>
      </c>
      <c r="B2394" t="s">
        <v>0</v>
      </c>
      <c r="C2394" t="s">
        <v>10190</v>
      </c>
      <c r="D2394" s="3">
        <v>37683956116008</v>
      </c>
      <c r="E2394" t="s">
        <v>7805</v>
      </c>
      <c r="F2394" t="s">
        <v>10191</v>
      </c>
      <c r="G2394" t="s">
        <v>4</v>
      </c>
      <c r="H2394" t="s">
        <v>7688</v>
      </c>
      <c r="I2394" t="s">
        <v>7806</v>
      </c>
      <c r="J2394" t="s">
        <v>10192</v>
      </c>
      <c r="K2394" t="s">
        <v>35</v>
      </c>
      <c r="L2394" t="s">
        <v>9</v>
      </c>
      <c r="M2394" s="1">
        <v>36342</v>
      </c>
      <c r="O2394" t="s">
        <v>35</v>
      </c>
      <c r="P2394" t="s">
        <v>36</v>
      </c>
      <c r="Q2394" t="s">
        <v>75</v>
      </c>
      <c r="R2394" t="s">
        <v>12</v>
      </c>
      <c r="U2394" t="s">
        <v>12</v>
      </c>
      <c r="V2394" t="s">
        <v>12</v>
      </c>
      <c r="W2394" t="s">
        <v>13</v>
      </c>
      <c r="X2394" t="s">
        <v>12</v>
      </c>
      <c r="Y2394" t="s">
        <v>14</v>
      </c>
      <c r="Z2394" t="s">
        <v>10193</v>
      </c>
      <c r="AA2394" t="s">
        <v>7688</v>
      </c>
      <c r="AB2394">
        <v>92154</v>
      </c>
      <c r="AC2394" t="str">
        <f t="shared" si="74"/>
        <v>2050 Coronado Ave., San Diego, CA 92154</v>
      </c>
      <c r="AD2394" t="s">
        <v>17</v>
      </c>
      <c r="AE2394" t="s">
        <v>7693</v>
      </c>
      <c r="AF2394" t="s">
        <v>1466</v>
      </c>
      <c r="AG2394" t="s">
        <v>7713</v>
      </c>
      <c r="AH2394" s="2" t="s">
        <v>21</v>
      </c>
      <c r="AI2394">
        <v>32.577417750000002</v>
      </c>
      <c r="AJ2394">
        <v>-117.08950788</v>
      </c>
      <c r="AK2394">
        <v>466</v>
      </c>
      <c r="AL2394">
        <v>16</v>
      </c>
      <c r="AM2394">
        <v>3.4</v>
      </c>
      <c r="AN2394">
        <v>0</v>
      </c>
      <c r="AO2394">
        <v>0</v>
      </c>
      <c r="AP2394">
        <v>0</v>
      </c>
      <c r="AQ2394">
        <v>0</v>
      </c>
      <c r="AR2394">
        <v>4</v>
      </c>
      <c r="AS2394">
        <v>0.9</v>
      </c>
      <c r="AT2394">
        <v>415</v>
      </c>
      <c r="AU2394">
        <v>89.1</v>
      </c>
      <c r="AV2394">
        <v>0</v>
      </c>
      <c r="AW2394">
        <v>0</v>
      </c>
      <c r="AX2394">
        <v>11</v>
      </c>
      <c r="AY2394">
        <v>2.4</v>
      </c>
      <c r="AZ2394">
        <v>15</v>
      </c>
      <c r="BA2394">
        <v>3.2</v>
      </c>
      <c r="BB2394">
        <v>5</v>
      </c>
      <c r="BC2394">
        <v>1.1000000000000001</v>
      </c>
      <c r="BD2394">
        <v>231</v>
      </c>
      <c r="BE2394">
        <v>49.6</v>
      </c>
      <c r="BF2394">
        <v>2</v>
      </c>
      <c r="BG2394">
        <v>0.4</v>
      </c>
      <c r="BH2394">
        <v>31</v>
      </c>
      <c r="BI2394">
        <v>6.7</v>
      </c>
      <c r="BJ2394">
        <v>2</v>
      </c>
      <c r="BK2394">
        <v>0.4</v>
      </c>
      <c r="BL2394">
        <v>279</v>
      </c>
      <c r="BM2394">
        <v>59.9</v>
      </c>
      <c r="BN2394">
        <v>93</v>
      </c>
      <c r="BO2394">
        <v>20</v>
      </c>
      <c r="BP2394">
        <v>273</v>
      </c>
      <c r="BQ2394">
        <v>58.6</v>
      </c>
      <c r="BR2394" t="s">
        <v>7695</v>
      </c>
      <c r="BS2394" t="s">
        <v>7688</v>
      </c>
      <c r="BT2394" t="s">
        <v>7805</v>
      </c>
      <c r="BU2394" t="s">
        <v>7806</v>
      </c>
      <c r="BV2394" t="s">
        <v>7716</v>
      </c>
      <c r="BW2394" t="s">
        <v>7717</v>
      </c>
      <c r="BZ2394">
        <v>38892</v>
      </c>
      <c r="CA2394">
        <v>-117.08950787924999</v>
      </c>
      <c r="CB2394">
        <v>32.577417748197803</v>
      </c>
      <c r="CD2394">
        <f xml:space="preserve"> _xlfn.XLOOKUP(AB2394,[1]Sheet1!B:B,[1]Sheet1!Y:Y,"Not Found")</f>
        <v>90035</v>
      </c>
      <c r="CE2394">
        <f xml:space="preserve"> _xlfn.XLOOKUP(AB2394,[1]Sheet1!B:B,[1]Sheet1!AA:AA, "Not Found")</f>
        <v>106584</v>
      </c>
      <c r="CH2394">
        <f t="shared" ca="1" si="75"/>
        <v>0.76053812129252418</v>
      </c>
    </row>
    <row r="2395" spans="1:86" x14ac:dyDescent="0.3">
      <c r="A2395">
        <v>7393</v>
      </c>
      <c r="B2395" t="s">
        <v>0</v>
      </c>
      <c r="C2395" t="s">
        <v>10194</v>
      </c>
      <c r="D2395" s="3">
        <v>37684030125401</v>
      </c>
      <c r="E2395" t="s">
        <v>10195</v>
      </c>
      <c r="F2395" t="s">
        <v>10196</v>
      </c>
      <c r="G2395" t="s">
        <v>96</v>
      </c>
      <c r="H2395" t="s">
        <v>7688</v>
      </c>
      <c r="I2395" t="s">
        <v>10197</v>
      </c>
      <c r="J2395" t="s">
        <v>10198</v>
      </c>
      <c r="K2395" t="s">
        <v>483</v>
      </c>
      <c r="L2395" t="s">
        <v>9</v>
      </c>
      <c r="M2395" s="1">
        <v>40812</v>
      </c>
      <c r="O2395" t="s">
        <v>341</v>
      </c>
      <c r="P2395" t="s">
        <v>36</v>
      </c>
      <c r="Q2395" t="s">
        <v>11</v>
      </c>
      <c r="R2395" t="s">
        <v>13</v>
      </c>
      <c r="S2395" t="s">
        <v>10199</v>
      </c>
      <c r="T2395" t="s">
        <v>202</v>
      </c>
      <c r="U2395" t="s">
        <v>2595</v>
      </c>
      <c r="V2395" t="s">
        <v>12</v>
      </c>
      <c r="W2395" t="s">
        <v>13</v>
      </c>
      <c r="X2395" t="s">
        <v>13</v>
      </c>
      <c r="Y2395" t="s">
        <v>326</v>
      </c>
      <c r="Z2395" t="s">
        <v>10200</v>
      </c>
      <c r="AA2395" t="s">
        <v>10201</v>
      </c>
      <c r="AB2395">
        <v>93065</v>
      </c>
      <c r="AC2395" t="str">
        <f t="shared" si="74"/>
        <v>50 Moreland Rd., Simi Valley, CA 93065</v>
      </c>
      <c r="AD2395" t="s">
        <v>17</v>
      </c>
      <c r="AE2395" t="s">
        <v>8831</v>
      </c>
      <c r="AF2395" t="s">
        <v>4132</v>
      </c>
      <c r="AG2395" t="s">
        <v>8832</v>
      </c>
      <c r="AH2395" t="s">
        <v>2129</v>
      </c>
      <c r="AI2395">
        <v>34.275888850000001</v>
      </c>
      <c r="AJ2395">
        <v>-118.7980103</v>
      </c>
      <c r="AK2395">
        <v>158</v>
      </c>
      <c r="AL2395">
        <v>17</v>
      </c>
      <c r="AM2395">
        <v>10.8</v>
      </c>
      <c r="AN2395">
        <v>4</v>
      </c>
      <c r="AO2395">
        <v>2.5</v>
      </c>
      <c r="AP2395">
        <v>2</v>
      </c>
      <c r="AQ2395">
        <v>1.3</v>
      </c>
      <c r="AR2395">
        <v>3</v>
      </c>
      <c r="AS2395">
        <v>1.9</v>
      </c>
      <c r="AT2395">
        <v>89</v>
      </c>
      <c r="AU2395">
        <v>56.3</v>
      </c>
      <c r="AV2395">
        <v>0</v>
      </c>
      <c r="AW2395">
        <v>0</v>
      </c>
      <c r="AX2395">
        <v>36</v>
      </c>
      <c r="AY2395">
        <v>22.8</v>
      </c>
      <c r="AZ2395">
        <v>7</v>
      </c>
      <c r="BA2395">
        <v>4.4000000000000004</v>
      </c>
      <c r="BB2395">
        <v>0</v>
      </c>
      <c r="BC2395">
        <v>0</v>
      </c>
      <c r="BD2395">
        <v>17</v>
      </c>
      <c r="BE2395">
        <v>10.8</v>
      </c>
      <c r="BF2395">
        <v>0</v>
      </c>
      <c r="BG2395">
        <v>0</v>
      </c>
      <c r="BH2395">
        <v>5</v>
      </c>
      <c r="BI2395">
        <v>3.2</v>
      </c>
      <c r="BJ2395">
        <v>0</v>
      </c>
      <c r="BK2395">
        <v>0</v>
      </c>
      <c r="BL2395">
        <v>104</v>
      </c>
      <c r="BM2395">
        <v>65.8</v>
      </c>
      <c r="BN2395">
        <v>27</v>
      </c>
      <c r="BO2395">
        <v>17.100000000000001</v>
      </c>
      <c r="BP2395">
        <v>104</v>
      </c>
      <c r="BQ2395">
        <v>65.8</v>
      </c>
      <c r="BR2395" t="s">
        <v>1494</v>
      </c>
      <c r="BS2395" t="s">
        <v>8833</v>
      </c>
      <c r="BX2395" t="s">
        <v>10202</v>
      </c>
      <c r="BY2395" t="s">
        <v>10203</v>
      </c>
      <c r="BZ2395">
        <v>30739</v>
      </c>
      <c r="CA2395">
        <v>-118.79801029751</v>
      </c>
      <c r="CB2395">
        <v>34.275888849040399</v>
      </c>
      <c r="CD2395">
        <f xml:space="preserve"> _xlfn.XLOOKUP(AB2395,[1]Sheet1!B:B,[1]Sheet1!Y:Y,"Not Found")</f>
        <v>113893</v>
      </c>
      <c r="CE2395">
        <f xml:space="preserve"> _xlfn.XLOOKUP(AB2395,[1]Sheet1!B:B,[1]Sheet1!AA:AA, "Not Found")</f>
        <v>149428</v>
      </c>
      <c r="CH2395">
        <f t="shared" ca="1" si="75"/>
        <v>0.61715872835575036</v>
      </c>
    </row>
    <row r="2396" spans="1:86" x14ac:dyDescent="0.3">
      <c r="A2396">
        <v>7394</v>
      </c>
      <c r="B2396" t="s">
        <v>0</v>
      </c>
      <c r="C2396" t="s">
        <v>10204</v>
      </c>
      <c r="D2396" s="3">
        <v>37684036040554</v>
      </c>
      <c r="E2396" t="s">
        <v>10195</v>
      </c>
      <c r="F2396" t="s">
        <v>10205</v>
      </c>
      <c r="G2396" t="s">
        <v>4</v>
      </c>
      <c r="H2396" t="s">
        <v>7688</v>
      </c>
      <c r="I2396" t="s">
        <v>10197</v>
      </c>
      <c r="J2396" t="s">
        <v>10197</v>
      </c>
      <c r="K2396" t="s">
        <v>35</v>
      </c>
      <c r="L2396" t="s">
        <v>9</v>
      </c>
      <c r="M2396" s="1">
        <v>29403</v>
      </c>
      <c r="O2396" t="s">
        <v>35</v>
      </c>
      <c r="P2396" t="s">
        <v>36</v>
      </c>
      <c r="Q2396" t="s">
        <v>96</v>
      </c>
      <c r="R2396" t="s">
        <v>12</v>
      </c>
      <c r="U2396" t="s">
        <v>12</v>
      </c>
      <c r="V2396" t="s">
        <v>12</v>
      </c>
      <c r="W2396" t="s">
        <v>12</v>
      </c>
      <c r="X2396" t="s">
        <v>12</v>
      </c>
      <c r="Y2396" t="s">
        <v>14</v>
      </c>
      <c r="Z2396" t="s">
        <v>10206</v>
      </c>
      <c r="AA2396" t="s">
        <v>10207</v>
      </c>
      <c r="AB2396">
        <v>92070</v>
      </c>
      <c r="AC2396" t="str">
        <f t="shared" si="74"/>
        <v>4414 Highway 78 and 79, Santa Ysabel, CA 92070</v>
      </c>
      <c r="AD2396" t="s">
        <v>17</v>
      </c>
      <c r="AE2396" t="s">
        <v>22</v>
      </c>
      <c r="AF2396" t="s">
        <v>1465</v>
      </c>
      <c r="AG2396" t="s">
        <v>7703</v>
      </c>
      <c r="AH2396" t="s">
        <v>858</v>
      </c>
      <c r="AI2396">
        <v>33.096710829999999</v>
      </c>
      <c r="AJ2396">
        <v>-116.64529684</v>
      </c>
      <c r="AK2396">
        <v>47</v>
      </c>
      <c r="AL2396">
        <v>0</v>
      </c>
      <c r="AM2396">
        <v>0</v>
      </c>
      <c r="AN2396">
        <v>2</v>
      </c>
      <c r="AO2396">
        <v>4.3</v>
      </c>
      <c r="AP2396">
        <v>1</v>
      </c>
      <c r="AQ2396">
        <v>2.1</v>
      </c>
      <c r="AR2396">
        <v>0</v>
      </c>
      <c r="AS2396">
        <v>0</v>
      </c>
      <c r="AT2396">
        <v>14</v>
      </c>
      <c r="AU2396">
        <v>29.8</v>
      </c>
      <c r="AV2396">
        <v>1</v>
      </c>
      <c r="AW2396">
        <v>2.1</v>
      </c>
      <c r="AX2396">
        <v>22</v>
      </c>
      <c r="AY2396">
        <v>46.8</v>
      </c>
      <c r="AZ2396">
        <v>7</v>
      </c>
      <c r="BA2396">
        <v>14.9</v>
      </c>
      <c r="BB2396">
        <v>0</v>
      </c>
      <c r="BC2396">
        <v>0</v>
      </c>
      <c r="BD2396">
        <v>5</v>
      </c>
      <c r="BE2396">
        <v>10.6</v>
      </c>
      <c r="BF2396">
        <v>0</v>
      </c>
      <c r="BG2396">
        <v>0</v>
      </c>
      <c r="BH2396">
        <v>1</v>
      </c>
      <c r="BI2396">
        <v>2.1</v>
      </c>
      <c r="BJ2396">
        <v>0</v>
      </c>
      <c r="BK2396">
        <v>0</v>
      </c>
      <c r="BL2396">
        <v>21</v>
      </c>
      <c r="BM2396">
        <v>44.7</v>
      </c>
      <c r="BN2396">
        <v>9</v>
      </c>
      <c r="BO2396">
        <v>19.100000000000001</v>
      </c>
      <c r="BP2396">
        <v>21</v>
      </c>
      <c r="BQ2396">
        <v>44.7</v>
      </c>
      <c r="BR2396" t="s">
        <v>7695</v>
      </c>
      <c r="BS2396" t="s">
        <v>7688</v>
      </c>
      <c r="BT2396" t="s">
        <v>10195</v>
      </c>
      <c r="BU2396" t="s">
        <v>10197</v>
      </c>
      <c r="BV2396" t="s">
        <v>8628</v>
      </c>
      <c r="BW2396" t="s">
        <v>8629</v>
      </c>
      <c r="BZ2396">
        <v>38938</v>
      </c>
      <c r="CA2396">
        <v>-116.645296839401</v>
      </c>
      <c r="CB2396">
        <v>33.096710833391903</v>
      </c>
      <c r="CD2396">
        <f xml:space="preserve"> _xlfn.XLOOKUP(AB2396,[1]Sheet1!B:B,[1]Sheet1!Y:Y,"Not Found")</f>
        <v>83750</v>
      </c>
      <c r="CE2396">
        <f xml:space="preserve"> _xlfn.XLOOKUP(AB2396,[1]Sheet1!B:B,[1]Sheet1!AA:AA, "Not Found")</f>
        <v>99012</v>
      </c>
      <c r="CH2396">
        <f t="shared" ca="1" si="75"/>
        <v>0.19179958474616787</v>
      </c>
    </row>
    <row r="2397" spans="1:86" x14ac:dyDescent="0.3">
      <c r="A2397">
        <v>7395</v>
      </c>
      <c r="B2397" t="s">
        <v>0</v>
      </c>
      <c r="C2397" t="s">
        <v>10208</v>
      </c>
      <c r="D2397" s="3">
        <v>37684036120893</v>
      </c>
      <c r="E2397" t="s">
        <v>10195</v>
      </c>
      <c r="F2397" t="s">
        <v>10209</v>
      </c>
      <c r="G2397" t="s">
        <v>96</v>
      </c>
      <c r="H2397" t="s">
        <v>7688</v>
      </c>
      <c r="I2397" t="s">
        <v>10197</v>
      </c>
      <c r="J2397" t="s">
        <v>10210</v>
      </c>
      <c r="K2397" t="s">
        <v>483</v>
      </c>
      <c r="L2397" t="s">
        <v>9</v>
      </c>
      <c r="M2397" s="1">
        <v>37508</v>
      </c>
      <c r="O2397" t="s">
        <v>341</v>
      </c>
      <c r="P2397" t="s">
        <v>36</v>
      </c>
      <c r="Q2397" t="s">
        <v>11</v>
      </c>
      <c r="R2397" t="s">
        <v>13</v>
      </c>
      <c r="S2397" t="s">
        <v>10211</v>
      </c>
      <c r="T2397" t="s">
        <v>202</v>
      </c>
      <c r="U2397" t="s">
        <v>342</v>
      </c>
      <c r="V2397" t="s">
        <v>12</v>
      </c>
      <c r="W2397" t="s">
        <v>13</v>
      </c>
      <c r="X2397" t="s">
        <v>12</v>
      </c>
      <c r="Y2397" t="s">
        <v>14</v>
      </c>
      <c r="Z2397" t="s">
        <v>10200</v>
      </c>
      <c r="AA2397" t="s">
        <v>10201</v>
      </c>
      <c r="AB2397">
        <v>93065</v>
      </c>
      <c r="AC2397" t="str">
        <f t="shared" si="74"/>
        <v>50 Moreland Rd., Simi Valley, CA 93065</v>
      </c>
      <c r="AD2397" t="s">
        <v>17</v>
      </c>
      <c r="AE2397" t="s">
        <v>8831</v>
      </c>
      <c r="AF2397" t="s">
        <v>4132</v>
      </c>
      <c r="AG2397" t="s">
        <v>8832</v>
      </c>
      <c r="AH2397" t="s">
        <v>2129</v>
      </c>
      <c r="AI2397">
        <v>34.275888850000001</v>
      </c>
      <c r="AJ2397">
        <v>-118.7980103</v>
      </c>
      <c r="AK2397">
        <v>3680</v>
      </c>
      <c r="AL2397">
        <v>342</v>
      </c>
      <c r="AM2397">
        <v>9.3000000000000007</v>
      </c>
      <c r="AN2397">
        <v>23</v>
      </c>
      <c r="AO2397">
        <v>0.6</v>
      </c>
      <c r="AP2397">
        <v>110</v>
      </c>
      <c r="AQ2397">
        <v>3</v>
      </c>
      <c r="AR2397">
        <v>62</v>
      </c>
      <c r="AS2397">
        <v>1.7</v>
      </c>
      <c r="AT2397">
        <v>2073</v>
      </c>
      <c r="AU2397">
        <v>56.3</v>
      </c>
      <c r="AV2397">
        <v>39</v>
      </c>
      <c r="AW2397">
        <v>1.1000000000000001</v>
      </c>
      <c r="AX2397">
        <v>778</v>
      </c>
      <c r="AY2397">
        <v>21.1</v>
      </c>
      <c r="AZ2397">
        <v>253</v>
      </c>
      <c r="BA2397">
        <v>6.9</v>
      </c>
      <c r="BB2397">
        <v>0</v>
      </c>
      <c r="BC2397">
        <v>0</v>
      </c>
      <c r="BD2397">
        <v>337</v>
      </c>
      <c r="BE2397">
        <v>9.1999999999999993</v>
      </c>
      <c r="BF2397">
        <v>8</v>
      </c>
      <c r="BG2397">
        <v>0.2</v>
      </c>
      <c r="BH2397">
        <v>83</v>
      </c>
      <c r="BI2397">
        <v>2.2999999999999998</v>
      </c>
      <c r="BJ2397">
        <v>0</v>
      </c>
      <c r="BK2397">
        <v>0</v>
      </c>
      <c r="BL2397">
        <v>2519</v>
      </c>
      <c r="BM2397">
        <v>68.5</v>
      </c>
      <c r="BN2397">
        <v>523</v>
      </c>
      <c r="BO2397">
        <v>14.2</v>
      </c>
      <c r="BP2397">
        <v>2518</v>
      </c>
      <c r="BQ2397">
        <v>68.400000000000006</v>
      </c>
      <c r="BR2397" t="s">
        <v>1494</v>
      </c>
      <c r="BS2397" t="s">
        <v>8833</v>
      </c>
      <c r="BX2397" t="s">
        <v>10202</v>
      </c>
      <c r="BY2397" t="s">
        <v>10203</v>
      </c>
      <c r="BZ2397">
        <v>31041</v>
      </c>
      <c r="CA2397">
        <v>-118.79801029751</v>
      </c>
      <c r="CB2397">
        <v>34.275888849040399</v>
      </c>
      <c r="CD2397">
        <f xml:space="preserve"> _xlfn.XLOOKUP(AB2397,[1]Sheet1!B:B,[1]Sheet1!Y:Y,"Not Found")</f>
        <v>113893</v>
      </c>
      <c r="CE2397">
        <f xml:space="preserve"> _xlfn.XLOOKUP(AB2397,[1]Sheet1!B:B,[1]Sheet1!AA:AA, "Not Found")</f>
        <v>149428</v>
      </c>
      <c r="CH2397">
        <f t="shared" ca="1" si="75"/>
        <v>3.0043337800616299E-2</v>
      </c>
    </row>
    <row r="2398" spans="1:86" x14ac:dyDescent="0.3">
      <c r="A2398">
        <v>7396</v>
      </c>
      <c r="B2398" t="s">
        <v>0</v>
      </c>
      <c r="C2398" t="s">
        <v>10212</v>
      </c>
      <c r="D2398" s="3">
        <v>37684110111831</v>
      </c>
      <c r="E2398" t="s">
        <v>7716</v>
      </c>
      <c r="F2398" t="s">
        <v>10213</v>
      </c>
      <c r="G2398" t="s">
        <v>4</v>
      </c>
      <c r="H2398" t="s">
        <v>7688</v>
      </c>
      <c r="I2398" t="s">
        <v>7717</v>
      </c>
      <c r="J2398" t="s">
        <v>10214</v>
      </c>
      <c r="K2398" t="s">
        <v>8</v>
      </c>
      <c r="L2398" t="s">
        <v>9</v>
      </c>
      <c r="M2398" s="1">
        <v>38936</v>
      </c>
      <c r="O2398" t="s">
        <v>8</v>
      </c>
      <c r="P2398" t="s">
        <v>4</v>
      </c>
      <c r="Q2398" t="s">
        <v>11</v>
      </c>
      <c r="R2398" t="s">
        <v>12</v>
      </c>
      <c r="U2398" t="s">
        <v>12</v>
      </c>
      <c r="V2398" t="s">
        <v>12</v>
      </c>
      <c r="W2398" t="s">
        <v>12</v>
      </c>
      <c r="X2398" t="s">
        <v>12</v>
      </c>
      <c r="Y2398" t="s">
        <v>14</v>
      </c>
      <c r="Z2398" t="s">
        <v>10215</v>
      </c>
      <c r="AA2398" t="s">
        <v>7712</v>
      </c>
      <c r="AB2398">
        <v>91913</v>
      </c>
      <c r="AC2398" t="str">
        <f t="shared" si="74"/>
        <v>1925 Magdalena Ave., Chula Vista, CA 91913</v>
      </c>
      <c r="AD2398" t="s">
        <v>17</v>
      </c>
      <c r="AE2398" t="s">
        <v>7693</v>
      </c>
      <c r="AF2398" t="s">
        <v>1466</v>
      </c>
      <c r="AG2398" t="s">
        <v>7713</v>
      </c>
      <c r="AH2398" t="s">
        <v>602</v>
      </c>
      <c r="AI2398">
        <v>32.608376759999999</v>
      </c>
      <c r="AJ2398">
        <v>-116.97438086</v>
      </c>
      <c r="AK2398">
        <v>2324</v>
      </c>
      <c r="AL2398">
        <v>189</v>
      </c>
      <c r="AM2398">
        <v>8.1</v>
      </c>
      <c r="AN2398">
        <v>9</v>
      </c>
      <c r="AO2398">
        <v>0.4</v>
      </c>
      <c r="AP2398">
        <v>95</v>
      </c>
      <c r="AQ2398">
        <v>4.0999999999999996</v>
      </c>
      <c r="AR2398">
        <v>511</v>
      </c>
      <c r="AS2398">
        <v>22</v>
      </c>
      <c r="AT2398">
        <v>1037</v>
      </c>
      <c r="AU2398">
        <v>44.6</v>
      </c>
      <c r="AV2398">
        <v>3</v>
      </c>
      <c r="AW2398">
        <v>0.1</v>
      </c>
      <c r="AX2398">
        <v>306</v>
      </c>
      <c r="AY2398">
        <v>13.2</v>
      </c>
      <c r="AZ2398">
        <v>171</v>
      </c>
      <c r="BA2398">
        <v>7.4</v>
      </c>
      <c r="BB2398">
        <v>3</v>
      </c>
      <c r="BC2398">
        <v>0.1</v>
      </c>
      <c r="BD2398">
        <v>140</v>
      </c>
      <c r="BE2398">
        <v>6</v>
      </c>
      <c r="BF2398">
        <v>2</v>
      </c>
      <c r="BG2398">
        <v>0.1</v>
      </c>
      <c r="BH2398">
        <v>12</v>
      </c>
      <c r="BI2398">
        <v>0.5</v>
      </c>
      <c r="BJ2398">
        <v>0</v>
      </c>
      <c r="BK2398">
        <v>0</v>
      </c>
      <c r="BL2398">
        <v>560</v>
      </c>
      <c r="BM2398">
        <v>24.1</v>
      </c>
      <c r="BN2398">
        <v>293</v>
      </c>
      <c r="BO2398">
        <v>12.6</v>
      </c>
      <c r="BP2398">
        <v>549</v>
      </c>
      <c r="BQ2398">
        <v>23.6</v>
      </c>
      <c r="BR2398" t="s">
        <v>7695</v>
      </c>
      <c r="BS2398" t="s">
        <v>7688</v>
      </c>
      <c r="BT2398" t="s">
        <v>7714</v>
      </c>
      <c r="BU2398" t="s">
        <v>7715</v>
      </c>
      <c r="BV2398" t="s">
        <v>7716</v>
      </c>
      <c r="BW2398" t="s">
        <v>7717</v>
      </c>
      <c r="BZ2398">
        <v>39075</v>
      </c>
      <c r="CA2398">
        <v>-116.974380861469</v>
      </c>
      <c r="CB2398">
        <v>32.608376757305599</v>
      </c>
      <c r="CD2398">
        <f xml:space="preserve"> _xlfn.XLOOKUP(AB2398,[1]Sheet1!B:B,[1]Sheet1!Y:Y,"Not Found")</f>
        <v>129412</v>
      </c>
      <c r="CE2398">
        <f xml:space="preserve"> _xlfn.XLOOKUP(AB2398,[1]Sheet1!B:B,[1]Sheet1!AA:AA, "Not Found")</f>
        <v>156334</v>
      </c>
      <c r="CH2398">
        <f t="shared" ca="1" si="75"/>
        <v>0.71950833228234967</v>
      </c>
    </row>
    <row r="2399" spans="1:86" x14ac:dyDescent="0.3">
      <c r="A2399">
        <v>7397</v>
      </c>
      <c r="B2399" t="s">
        <v>0</v>
      </c>
      <c r="C2399" t="s">
        <v>10216</v>
      </c>
      <c r="D2399" s="3">
        <v>37684110115873</v>
      </c>
      <c r="E2399" t="s">
        <v>7716</v>
      </c>
      <c r="F2399" t="s">
        <v>10217</v>
      </c>
      <c r="G2399" t="s">
        <v>4</v>
      </c>
      <c r="H2399" t="s">
        <v>7688</v>
      </c>
      <c r="I2399" t="s">
        <v>7717</v>
      </c>
      <c r="J2399" t="s">
        <v>10218</v>
      </c>
      <c r="K2399" t="s">
        <v>400</v>
      </c>
      <c r="L2399" t="s">
        <v>9</v>
      </c>
      <c r="M2399" s="1">
        <v>39329</v>
      </c>
      <c r="O2399" t="s">
        <v>8</v>
      </c>
      <c r="P2399" t="s">
        <v>10</v>
      </c>
      <c r="Q2399" t="s">
        <v>11</v>
      </c>
      <c r="R2399" t="s">
        <v>12</v>
      </c>
      <c r="U2399" t="s">
        <v>12</v>
      </c>
      <c r="V2399" t="s">
        <v>12</v>
      </c>
      <c r="W2399" t="s">
        <v>13</v>
      </c>
      <c r="X2399" t="s">
        <v>12</v>
      </c>
      <c r="Y2399" t="s">
        <v>14</v>
      </c>
      <c r="Z2399" t="s">
        <v>10219</v>
      </c>
      <c r="AA2399" t="s">
        <v>7712</v>
      </c>
      <c r="AB2399">
        <v>91913</v>
      </c>
      <c r="AC2399" t="str">
        <f t="shared" si="74"/>
        <v>1791 Rock Mountain Rd., Chula Vista, CA 91913</v>
      </c>
      <c r="AD2399" t="s">
        <v>17</v>
      </c>
      <c r="AE2399" t="s">
        <v>7693</v>
      </c>
      <c r="AF2399" t="s">
        <v>1466</v>
      </c>
      <c r="AG2399" t="s">
        <v>7713</v>
      </c>
      <c r="AH2399" t="s">
        <v>602</v>
      </c>
      <c r="AI2399">
        <v>32.608087759999997</v>
      </c>
      <c r="AJ2399">
        <v>-116.97229786</v>
      </c>
      <c r="AK2399">
        <v>63</v>
      </c>
      <c r="AL2399">
        <v>2</v>
      </c>
      <c r="AM2399">
        <v>3.2</v>
      </c>
      <c r="AN2399">
        <v>0</v>
      </c>
      <c r="AO2399">
        <v>0</v>
      </c>
      <c r="AP2399">
        <v>0</v>
      </c>
      <c r="AQ2399">
        <v>0</v>
      </c>
      <c r="AR2399">
        <v>5</v>
      </c>
      <c r="AS2399">
        <v>7.9</v>
      </c>
      <c r="AT2399">
        <v>40</v>
      </c>
      <c r="AU2399">
        <v>63.5</v>
      </c>
      <c r="AV2399">
        <v>0</v>
      </c>
      <c r="AW2399">
        <v>0</v>
      </c>
      <c r="AX2399">
        <v>14</v>
      </c>
      <c r="AY2399">
        <v>22.2</v>
      </c>
      <c r="AZ2399">
        <v>2</v>
      </c>
      <c r="BA2399">
        <v>3.2</v>
      </c>
      <c r="BB2399">
        <v>0</v>
      </c>
      <c r="BC2399">
        <v>0</v>
      </c>
      <c r="BD2399">
        <v>12</v>
      </c>
      <c r="BE2399">
        <v>19</v>
      </c>
      <c r="BF2399">
        <v>1</v>
      </c>
      <c r="BG2399">
        <v>1.6</v>
      </c>
      <c r="BH2399">
        <v>0</v>
      </c>
      <c r="BI2399">
        <v>0</v>
      </c>
      <c r="BJ2399">
        <v>0</v>
      </c>
      <c r="BK2399">
        <v>0</v>
      </c>
      <c r="BL2399">
        <v>26</v>
      </c>
      <c r="BM2399">
        <v>41.3</v>
      </c>
      <c r="BN2399">
        <v>63</v>
      </c>
      <c r="BO2399">
        <v>100</v>
      </c>
      <c r="BP2399">
        <v>26</v>
      </c>
      <c r="BQ2399">
        <v>41.3</v>
      </c>
      <c r="BR2399" t="s">
        <v>7695</v>
      </c>
      <c r="BS2399" t="s">
        <v>7688</v>
      </c>
      <c r="BT2399" t="s">
        <v>7714</v>
      </c>
      <c r="BU2399" t="s">
        <v>7715</v>
      </c>
      <c r="BV2399" t="s">
        <v>7716</v>
      </c>
      <c r="BW2399" t="s">
        <v>7717</v>
      </c>
      <c r="BZ2399">
        <v>39076</v>
      </c>
      <c r="CA2399">
        <v>-116.97229786114499</v>
      </c>
      <c r="CB2399">
        <v>32.608087757729002</v>
      </c>
      <c r="CD2399">
        <f xml:space="preserve"> _xlfn.XLOOKUP(AB2399,[1]Sheet1!B:B,[1]Sheet1!Y:Y,"Not Found")</f>
        <v>129412</v>
      </c>
      <c r="CE2399">
        <f xml:space="preserve"> _xlfn.XLOOKUP(AB2399,[1]Sheet1!B:B,[1]Sheet1!AA:AA, "Not Found")</f>
        <v>156334</v>
      </c>
      <c r="CH2399">
        <f t="shared" ca="1" si="75"/>
        <v>0.13835663477494786</v>
      </c>
    </row>
    <row r="2400" spans="1:86" x14ac:dyDescent="0.3">
      <c r="A2400">
        <v>7398</v>
      </c>
      <c r="B2400" t="s">
        <v>0</v>
      </c>
      <c r="C2400" t="s">
        <v>10220</v>
      </c>
      <c r="D2400" s="3">
        <v>37684110126086</v>
      </c>
      <c r="E2400" t="s">
        <v>7716</v>
      </c>
      <c r="F2400" t="s">
        <v>10221</v>
      </c>
      <c r="G2400" t="s">
        <v>4</v>
      </c>
      <c r="H2400" t="s">
        <v>7688</v>
      </c>
      <c r="I2400" t="s">
        <v>7717</v>
      </c>
      <c r="J2400" t="s">
        <v>10222</v>
      </c>
      <c r="K2400" t="s">
        <v>483</v>
      </c>
      <c r="L2400" t="s">
        <v>9</v>
      </c>
      <c r="M2400" s="1">
        <v>41113</v>
      </c>
      <c r="O2400" t="s">
        <v>341</v>
      </c>
      <c r="P2400" t="s">
        <v>36</v>
      </c>
      <c r="Q2400" t="s">
        <v>11</v>
      </c>
      <c r="R2400" t="s">
        <v>13</v>
      </c>
      <c r="S2400" t="s">
        <v>10223</v>
      </c>
      <c r="T2400" t="s">
        <v>202</v>
      </c>
      <c r="U2400" t="s">
        <v>12</v>
      </c>
      <c r="V2400" t="s">
        <v>12</v>
      </c>
      <c r="W2400" t="s">
        <v>13</v>
      </c>
      <c r="X2400" t="s">
        <v>12</v>
      </c>
      <c r="Y2400" t="s">
        <v>14</v>
      </c>
      <c r="Z2400" t="s">
        <v>10224</v>
      </c>
      <c r="AA2400" t="s">
        <v>7712</v>
      </c>
      <c r="AB2400">
        <v>91910</v>
      </c>
      <c r="AC2400" t="str">
        <f t="shared" si="74"/>
        <v>489 E St., Chula Vista, CA 91910</v>
      </c>
      <c r="AD2400" t="s">
        <v>17</v>
      </c>
      <c r="AE2400" t="s">
        <v>7693</v>
      </c>
      <c r="AF2400" t="s">
        <v>1466</v>
      </c>
      <c r="AG2400" t="s">
        <v>7713</v>
      </c>
      <c r="AH2400" s="2" t="s">
        <v>21</v>
      </c>
      <c r="AI2400">
        <v>32.642918760000001</v>
      </c>
      <c r="AJ2400">
        <v>-117.08895788</v>
      </c>
      <c r="AK2400">
        <v>1305</v>
      </c>
      <c r="AL2400">
        <v>12</v>
      </c>
      <c r="AM2400">
        <v>0.9</v>
      </c>
      <c r="AN2400">
        <v>1</v>
      </c>
      <c r="AO2400">
        <v>0.1</v>
      </c>
      <c r="AP2400">
        <v>2</v>
      </c>
      <c r="AQ2400">
        <v>0.2</v>
      </c>
      <c r="AR2400">
        <v>5</v>
      </c>
      <c r="AS2400">
        <v>0.4</v>
      </c>
      <c r="AT2400">
        <v>1226</v>
      </c>
      <c r="AU2400">
        <v>93.9</v>
      </c>
      <c r="AV2400">
        <v>1</v>
      </c>
      <c r="AW2400">
        <v>0.1</v>
      </c>
      <c r="AX2400">
        <v>43</v>
      </c>
      <c r="AY2400">
        <v>3.3</v>
      </c>
      <c r="AZ2400">
        <v>13</v>
      </c>
      <c r="BA2400">
        <v>1</v>
      </c>
      <c r="BB2400">
        <v>2</v>
      </c>
      <c r="BC2400">
        <v>0.2</v>
      </c>
      <c r="BD2400">
        <v>565</v>
      </c>
      <c r="BE2400">
        <v>43.3</v>
      </c>
      <c r="BF2400">
        <v>0</v>
      </c>
      <c r="BG2400">
        <v>0</v>
      </c>
      <c r="BH2400">
        <v>7</v>
      </c>
      <c r="BI2400">
        <v>0.5</v>
      </c>
      <c r="BJ2400">
        <v>0</v>
      </c>
      <c r="BK2400">
        <v>0</v>
      </c>
      <c r="BL2400">
        <v>825</v>
      </c>
      <c r="BM2400">
        <v>63.2</v>
      </c>
      <c r="BN2400">
        <v>166</v>
      </c>
      <c r="BO2400">
        <v>12.7</v>
      </c>
      <c r="BP2400">
        <v>803</v>
      </c>
      <c r="BQ2400">
        <v>61.5</v>
      </c>
      <c r="BR2400" t="s">
        <v>7695</v>
      </c>
      <c r="BS2400" t="s">
        <v>7688</v>
      </c>
      <c r="BT2400" t="s">
        <v>7714</v>
      </c>
      <c r="BU2400" t="s">
        <v>7715</v>
      </c>
      <c r="BV2400" t="s">
        <v>7716</v>
      </c>
      <c r="BW2400" t="s">
        <v>7717</v>
      </c>
      <c r="BZ2400">
        <v>31298</v>
      </c>
      <c r="CA2400">
        <v>-117.088957883163</v>
      </c>
      <c r="CB2400">
        <v>32.642918756334602</v>
      </c>
      <c r="CD2400">
        <f xml:space="preserve"> _xlfn.XLOOKUP(AB2400,[1]Sheet1!B:B,[1]Sheet1!Y:Y,"Not Found")</f>
        <v>87705</v>
      </c>
      <c r="CE2400">
        <f xml:space="preserve"> _xlfn.XLOOKUP(AB2400,[1]Sheet1!B:B,[1]Sheet1!AA:AA, "Not Found")</f>
        <v>111278</v>
      </c>
      <c r="CH2400">
        <f t="shared" ca="1" si="75"/>
        <v>0.7137180346220201</v>
      </c>
    </row>
    <row r="2401" spans="1:86" x14ac:dyDescent="0.3">
      <c r="A2401">
        <v>7399</v>
      </c>
      <c r="B2401" t="s">
        <v>0</v>
      </c>
      <c r="C2401" t="s">
        <v>10225</v>
      </c>
      <c r="D2401" s="3">
        <v>37684110140939</v>
      </c>
      <c r="E2401" t="s">
        <v>7716</v>
      </c>
      <c r="F2401" t="s">
        <v>10226</v>
      </c>
      <c r="G2401" t="s">
        <v>4</v>
      </c>
      <c r="H2401" t="s">
        <v>7688</v>
      </c>
      <c r="I2401" t="s">
        <v>7717</v>
      </c>
      <c r="J2401" t="s">
        <v>10227</v>
      </c>
      <c r="K2401" t="s">
        <v>340</v>
      </c>
      <c r="L2401" t="s">
        <v>9</v>
      </c>
      <c r="M2401" s="1">
        <v>44398</v>
      </c>
      <c r="O2401" t="s">
        <v>8</v>
      </c>
      <c r="P2401" t="s">
        <v>10</v>
      </c>
      <c r="Q2401" t="s">
        <v>11</v>
      </c>
      <c r="R2401" t="s">
        <v>12</v>
      </c>
      <c r="U2401" t="s">
        <v>342</v>
      </c>
      <c r="V2401" t="s">
        <v>12</v>
      </c>
      <c r="W2401" t="s">
        <v>13</v>
      </c>
      <c r="X2401" t="s">
        <v>12</v>
      </c>
      <c r="Y2401" t="s">
        <v>14</v>
      </c>
      <c r="Z2401" t="s">
        <v>10228</v>
      </c>
      <c r="AA2401" t="s">
        <v>7688</v>
      </c>
      <c r="AB2401">
        <v>92154</v>
      </c>
      <c r="AC2401" t="str">
        <f t="shared" si="74"/>
        <v>2710 Iris Ave., San Diego, CA 92154</v>
      </c>
      <c r="AD2401" t="s">
        <v>17</v>
      </c>
      <c r="AE2401" t="s">
        <v>7693</v>
      </c>
      <c r="AF2401" t="s">
        <v>1466</v>
      </c>
      <c r="AG2401" t="s">
        <v>7713</v>
      </c>
      <c r="AH2401" s="2" t="s">
        <v>21</v>
      </c>
      <c r="AI2401">
        <v>32.569781749999997</v>
      </c>
      <c r="AJ2401">
        <v>-117.07443087999999</v>
      </c>
      <c r="AK2401">
        <v>581</v>
      </c>
      <c r="AL2401">
        <v>27</v>
      </c>
      <c r="AM2401">
        <v>4.5999999999999996</v>
      </c>
      <c r="AN2401">
        <v>2</v>
      </c>
      <c r="AO2401">
        <v>0.3</v>
      </c>
      <c r="AP2401">
        <v>5</v>
      </c>
      <c r="AQ2401">
        <v>0.9</v>
      </c>
      <c r="AR2401">
        <v>23</v>
      </c>
      <c r="AS2401">
        <v>4</v>
      </c>
      <c r="AT2401">
        <v>446</v>
      </c>
      <c r="AU2401">
        <v>76.8</v>
      </c>
      <c r="AV2401">
        <v>3</v>
      </c>
      <c r="AW2401">
        <v>0.5</v>
      </c>
      <c r="AX2401">
        <v>59</v>
      </c>
      <c r="AY2401">
        <v>10.199999999999999</v>
      </c>
      <c r="AZ2401">
        <v>15</v>
      </c>
      <c r="BA2401">
        <v>2.6</v>
      </c>
      <c r="BB2401">
        <v>1</v>
      </c>
      <c r="BC2401">
        <v>0.2</v>
      </c>
      <c r="BD2401">
        <v>139</v>
      </c>
      <c r="BE2401">
        <v>23.9</v>
      </c>
      <c r="BF2401">
        <v>0</v>
      </c>
      <c r="BG2401">
        <v>0</v>
      </c>
      <c r="BH2401">
        <v>15</v>
      </c>
      <c r="BI2401">
        <v>2.6</v>
      </c>
      <c r="BJ2401">
        <v>0</v>
      </c>
      <c r="BK2401">
        <v>0</v>
      </c>
      <c r="BL2401">
        <v>327</v>
      </c>
      <c r="BM2401">
        <v>56.3</v>
      </c>
      <c r="BN2401">
        <v>57</v>
      </c>
      <c r="BO2401">
        <v>9.8000000000000007</v>
      </c>
      <c r="BP2401">
        <v>299</v>
      </c>
      <c r="BQ2401">
        <v>51.5</v>
      </c>
      <c r="BR2401" t="s">
        <v>7695</v>
      </c>
      <c r="BS2401" t="s">
        <v>7688</v>
      </c>
      <c r="BT2401" t="s">
        <v>7805</v>
      </c>
      <c r="BU2401" t="s">
        <v>7806</v>
      </c>
      <c r="BV2401" t="s">
        <v>7716</v>
      </c>
      <c r="BW2401" t="s">
        <v>7717</v>
      </c>
      <c r="BZ2401">
        <v>39077</v>
      </c>
      <c r="CA2401">
        <v>-117.07443087594901</v>
      </c>
      <c r="CB2401">
        <v>32.5697817479899</v>
      </c>
      <c r="CD2401">
        <f xml:space="preserve"> _xlfn.XLOOKUP(AB2401,[1]Sheet1!B:B,[1]Sheet1!Y:Y,"Not Found")</f>
        <v>90035</v>
      </c>
      <c r="CE2401">
        <f xml:space="preserve"> _xlfn.XLOOKUP(AB2401,[1]Sheet1!B:B,[1]Sheet1!AA:AA, "Not Found")</f>
        <v>106584</v>
      </c>
      <c r="CH2401">
        <f t="shared" ca="1" si="75"/>
        <v>0.90265416143948607</v>
      </c>
    </row>
    <row r="2402" spans="1:86" x14ac:dyDescent="0.3">
      <c r="A2402">
        <v>7400</v>
      </c>
      <c r="B2402" t="s">
        <v>0</v>
      </c>
      <c r="C2402" t="s">
        <v>10229</v>
      </c>
      <c r="D2402" s="3">
        <v>37684113730124</v>
      </c>
      <c r="E2402" t="s">
        <v>7716</v>
      </c>
      <c r="F2402" t="s">
        <v>10230</v>
      </c>
      <c r="G2402" t="s">
        <v>4</v>
      </c>
      <c r="H2402" t="s">
        <v>7688</v>
      </c>
      <c r="I2402" t="s">
        <v>7717</v>
      </c>
      <c r="J2402" t="s">
        <v>10231</v>
      </c>
      <c r="K2402" t="s">
        <v>8</v>
      </c>
      <c r="L2402" t="s">
        <v>9</v>
      </c>
      <c r="M2402" s="1">
        <v>29403</v>
      </c>
      <c r="O2402" t="s">
        <v>8</v>
      </c>
      <c r="P2402" t="s">
        <v>4</v>
      </c>
      <c r="Q2402" t="s">
        <v>11</v>
      </c>
      <c r="R2402" t="s">
        <v>12</v>
      </c>
      <c r="U2402" t="s">
        <v>12</v>
      </c>
      <c r="V2402" t="s">
        <v>12</v>
      </c>
      <c r="W2402" t="s">
        <v>13</v>
      </c>
      <c r="X2402" t="s">
        <v>12</v>
      </c>
      <c r="Y2402" t="s">
        <v>14</v>
      </c>
      <c r="Z2402" t="s">
        <v>10232</v>
      </c>
      <c r="AA2402" t="s">
        <v>7688</v>
      </c>
      <c r="AB2402">
        <v>92154</v>
      </c>
      <c r="AC2402" t="str">
        <f t="shared" si="74"/>
        <v>1685 Hollister St., San Diego, CA 92154</v>
      </c>
      <c r="AD2402" t="s">
        <v>17</v>
      </c>
      <c r="AE2402" t="s">
        <v>7693</v>
      </c>
      <c r="AF2402" t="s">
        <v>1466</v>
      </c>
      <c r="AG2402" t="s">
        <v>7713</v>
      </c>
      <c r="AH2402" s="2" t="s">
        <v>21</v>
      </c>
      <c r="AI2402">
        <v>32.56686775</v>
      </c>
      <c r="AJ2402">
        <v>-117.08280288</v>
      </c>
      <c r="AK2402">
        <v>1586</v>
      </c>
      <c r="AL2402">
        <v>24</v>
      </c>
      <c r="AM2402">
        <v>1.5</v>
      </c>
      <c r="AN2402">
        <v>4</v>
      </c>
      <c r="AO2402">
        <v>0.3</v>
      </c>
      <c r="AP2402">
        <v>2</v>
      </c>
      <c r="AQ2402">
        <v>0.1</v>
      </c>
      <c r="AR2402">
        <v>30</v>
      </c>
      <c r="AS2402">
        <v>1.9</v>
      </c>
      <c r="AT2402">
        <v>1365</v>
      </c>
      <c r="AU2402">
        <v>86.1</v>
      </c>
      <c r="AV2402">
        <v>5</v>
      </c>
      <c r="AW2402">
        <v>0.3</v>
      </c>
      <c r="AX2402">
        <v>132</v>
      </c>
      <c r="AY2402">
        <v>8.3000000000000007</v>
      </c>
      <c r="AZ2402">
        <v>16</v>
      </c>
      <c r="BA2402">
        <v>1</v>
      </c>
      <c r="BB2402">
        <v>8</v>
      </c>
      <c r="BC2402">
        <v>0.5</v>
      </c>
      <c r="BD2402">
        <v>589</v>
      </c>
      <c r="BE2402">
        <v>37.1</v>
      </c>
      <c r="BF2402">
        <v>5</v>
      </c>
      <c r="BG2402">
        <v>0.3</v>
      </c>
      <c r="BH2402">
        <v>16</v>
      </c>
      <c r="BI2402">
        <v>1</v>
      </c>
      <c r="BJ2402">
        <v>2</v>
      </c>
      <c r="BK2402">
        <v>0.1</v>
      </c>
      <c r="BL2402">
        <v>1394</v>
      </c>
      <c r="BM2402">
        <v>87.9</v>
      </c>
      <c r="BN2402">
        <v>219</v>
      </c>
      <c r="BO2402">
        <v>13.8</v>
      </c>
      <c r="BP2402">
        <v>1368</v>
      </c>
      <c r="BQ2402">
        <v>86.3</v>
      </c>
      <c r="BR2402" t="s">
        <v>7695</v>
      </c>
      <c r="BS2402" t="s">
        <v>7688</v>
      </c>
      <c r="BT2402" t="s">
        <v>7805</v>
      </c>
      <c r="BU2402" t="s">
        <v>7806</v>
      </c>
      <c r="BV2402" t="s">
        <v>7716</v>
      </c>
      <c r="BW2402" t="s">
        <v>7717</v>
      </c>
      <c r="BZ2402">
        <v>39067</v>
      </c>
      <c r="CA2402">
        <v>-117.082802876592</v>
      </c>
      <c r="CB2402">
        <v>32.5668677465939</v>
      </c>
      <c r="CD2402">
        <f xml:space="preserve"> _xlfn.XLOOKUP(AB2402,[1]Sheet1!B:B,[1]Sheet1!Y:Y,"Not Found")</f>
        <v>90035</v>
      </c>
      <c r="CE2402">
        <f xml:space="preserve"> _xlfn.XLOOKUP(AB2402,[1]Sheet1!B:B,[1]Sheet1!AA:AA, "Not Found")</f>
        <v>106584</v>
      </c>
      <c r="CH2402">
        <f t="shared" ca="1" si="75"/>
        <v>0.48662140197916293</v>
      </c>
    </row>
    <row r="2403" spans="1:86" x14ac:dyDescent="0.3">
      <c r="A2403">
        <v>7401</v>
      </c>
      <c r="B2403" t="s">
        <v>0</v>
      </c>
      <c r="C2403" t="s">
        <v>10233</v>
      </c>
      <c r="D2403" s="3">
        <v>37684113730405</v>
      </c>
      <c r="E2403" t="s">
        <v>7716</v>
      </c>
      <c r="F2403" t="s">
        <v>10234</v>
      </c>
      <c r="G2403" t="s">
        <v>4</v>
      </c>
      <c r="H2403" t="s">
        <v>7688</v>
      </c>
      <c r="I2403" t="s">
        <v>7717</v>
      </c>
      <c r="J2403" t="s">
        <v>10235</v>
      </c>
      <c r="K2403" t="s">
        <v>8</v>
      </c>
      <c r="L2403" t="s">
        <v>9</v>
      </c>
      <c r="M2403" s="1">
        <v>29403</v>
      </c>
      <c r="O2403" t="s">
        <v>8</v>
      </c>
      <c r="P2403" t="s">
        <v>4</v>
      </c>
      <c r="Q2403" t="s">
        <v>11</v>
      </c>
      <c r="R2403" t="s">
        <v>12</v>
      </c>
      <c r="U2403" t="s">
        <v>12</v>
      </c>
      <c r="V2403" t="s">
        <v>12</v>
      </c>
      <c r="W2403" t="s">
        <v>13</v>
      </c>
      <c r="X2403" t="s">
        <v>12</v>
      </c>
      <c r="Y2403" t="s">
        <v>14</v>
      </c>
      <c r="Z2403" t="s">
        <v>10236</v>
      </c>
      <c r="AA2403" t="s">
        <v>7712</v>
      </c>
      <c r="AB2403">
        <v>91913</v>
      </c>
      <c r="AC2403" t="str">
        <f t="shared" si="74"/>
        <v>751 Otay Lakes Rd., Chula Vista, CA 91913</v>
      </c>
      <c r="AD2403" t="s">
        <v>17</v>
      </c>
      <c r="AE2403" t="s">
        <v>7693</v>
      </c>
      <c r="AF2403" t="s">
        <v>1466</v>
      </c>
      <c r="AG2403" t="s">
        <v>7713</v>
      </c>
      <c r="AH2403" s="2" t="s">
        <v>21</v>
      </c>
      <c r="AI2403">
        <v>32.646169759999999</v>
      </c>
      <c r="AJ2403">
        <v>-116.99828087</v>
      </c>
      <c r="AK2403">
        <v>2049</v>
      </c>
      <c r="AL2403">
        <v>54</v>
      </c>
      <c r="AM2403">
        <v>2.6</v>
      </c>
      <c r="AN2403">
        <v>8</v>
      </c>
      <c r="AO2403">
        <v>0.4</v>
      </c>
      <c r="AP2403">
        <v>43</v>
      </c>
      <c r="AQ2403">
        <v>2.1</v>
      </c>
      <c r="AR2403">
        <v>162</v>
      </c>
      <c r="AS2403">
        <v>7.9</v>
      </c>
      <c r="AT2403">
        <v>1295</v>
      </c>
      <c r="AU2403">
        <v>63.2</v>
      </c>
      <c r="AV2403">
        <v>10</v>
      </c>
      <c r="AW2403">
        <v>0.5</v>
      </c>
      <c r="AX2403">
        <v>376</v>
      </c>
      <c r="AY2403">
        <v>18.399999999999999</v>
      </c>
      <c r="AZ2403">
        <v>100</v>
      </c>
      <c r="BA2403">
        <v>4.9000000000000004</v>
      </c>
      <c r="BB2403">
        <v>1</v>
      </c>
      <c r="BC2403">
        <v>0</v>
      </c>
      <c r="BD2403">
        <v>191</v>
      </c>
      <c r="BE2403">
        <v>9.3000000000000007</v>
      </c>
      <c r="BF2403">
        <v>9</v>
      </c>
      <c r="BG2403">
        <v>0.4</v>
      </c>
      <c r="BH2403">
        <v>12</v>
      </c>
      <c r="BI2403">
        <v>0.6</v>
      </c>
      <c r="BJ2403">
        <v>0</v>
      </c>
      <c r="BK2403">
        <v>0</v>
      </c>
      <c r="BL2403">
        <v>769</v>
      </c>
      <c r="BM2403">
        <v>37.5</v>
      </c>
      <c r="BN2403">
        <v>287</v>
      </c>
      <c r="BO2403">
        <v>14</v>
      </c>
      <c r="BP2403">
        <v>746</v>
      </c>
      <c r="BQ2403">
        <v>36.4</v>
      </c>
      <c r="BR2403" t="s">
        <v>7695</v>
      </c>
      <c r="BS2403" t="s">
        <v>7688</v>
      </c>
      <c r="BT2403" t="s">
        <v>7714</v>
      </c>
      <c r="BU2403" t="s">
        <v>7715</v>
      </c>
      <c r="BV2403" t="s">
        <v>7716</v>
      </c>
      <c r="BW2403" t="s">
        <v>7717</v>
      </c>
      <c r="BZ2403">
        <v>39052</v>
      </c>
      <c r="CA2403">
        <v>-116.998280868102</v>
      </c>
      <c r="CB2403">
        <v>32.646169761364803</v>
      </c>
      <c r="CD2403">
        <f xml:space="preserve"> _xlfn.XLOOKUP(AB2403,[1]Sheet1!B:B,[1]Sheet1!Y:Y,"Not Found")</f>
        <v>129412</v>
      </c>
      <c r="CE2403">
        <f xml:space="preserve"> _xlfn.XLOOKUP(AB2403,[1]Sheet1!B:B,[1]Sheet1!AA:AA, "Not Found")</f>
        <v>156334</v>
      </c>
      <c r="CH2403">
        <f t="shared" ca="1" si="75"/>
        <v>0.82785323048621295</v>
      </c>
    </row>
    <row r="2404" spans="1:86" x14ac:dyDescent="0.3">
      <c r="A2404">
        <v>7402</v>
      </c>
      <c r="B2404" t="s">
        <v>0</v>
      </c>
      <c r="C2404" t="s">
        <v>10237</v>
      </c>
      <c r="D2404" s="3">
        <v>37684113730801</v>
      </c>
      <c r="E2404" t="s">
        <v>7716</v>
      </c>
      <c r="F2404" t="s">
        <v>10238</v>
      </c>
      <c r="G2404" t="s">
        <v>4</v>
      </c>
      <c r="H2404" t="s">
        <v>7688</v>
      </c>
      <c r="I2404" t="s">
        <v>7717</v>
      </c>
      <c r="J2404" t="s">
        <v>10239</v>
      </c>
      <c r="K2404" t="s">
        <v>8</v>
      </c>
      <c r="L2404" t="s">
        <v>9</v>
      </c>
      <c r="M2404" s="1">
        <v>29403</v>
      </c>
      <c r="O2404" t="s">
        <v>8</v>
      </c>
      <c r="P2404" t="s">
        <v>4</v>
      </c>
      <c r="Q2404" t="s">
        <v>11</v>
      </c>
      <c r="R2404" t="s">
        <v>12</v>
      </c>
      <c r="U2404" t="s">
        <v>12</v>
      </c>
      <c r="V2404" t="s">
        <v>12</v>
      </c>
      <c r="W2404" t="s">
        <v>13</v>
      </c>
      <c r="X2404" t="s">
        <v>12</v>
      </c>
      <c r="Y2404" t="s">
        <v>14</v>
      </c>
      <c r="Z2404" t="s">
        <v>10240</v>
      </c>
      <c r="AA2404" t="s">
        <v>7712</v>
      </c>
      <c r="AB2404">
        <v>91911</v>
      </c>
      <c r="AC2404" t="str">
        <f t="shared" si="74"/>
        <v>1395 Hilltop Dr., Chula Vista, CA 91911</v>
      </c>
      <c r="AD2404" t="s">
        <v>17</v>
      </c>
      <c r="AE2404" t="s">
        <v>7693</v>
      </c>
      <c r="AF2404" t="s">
        <v>1466</v>
      </c>
      <c r="AG2404" t="s">
        <v>7713</v>
      </c>
      <c r="AH2404" s="2" t="s">
        <v>21</v>
      </c>
      <c r="AI2404">
        <v>32.606965750000001</v>
      </c>
      <c r="AJ2404">
        <v>-117.05165486999999</v>
      </c>
      <c r="AK2404">
        <v>1381</v>
      </c>
      <c r="AL2404">
        <v>12</v>
      </c>
      <c r="AM2404">
        <v>0.9</v>
      </c>
      <c r="AN2404">
        <v>8</v>
      </c>
      <c r="AO2404">
        <v>0.6</v>
      </c>
      <c r="AP2404">
        <v>18</v>
      </c>
      <c r="AQ2404">
        <v>1.3</v>
      </c>
      <c r="AR2404">
        <v>33</v>
      </c>
      <c r="AS2404">
        <v>2.4</v>
      </c>
      <c r="AT2404">
        <v>1184</v>
      </c>
      <c r="AU2404">
        <v>85.7</v>
      </c>
      <c r="AV2404">
        <v>3</v>
      </c>
      <c r="AW2404">
        <v>0.2</v>
      </c>
      <c r="AX2404">
        <v>105</v>
      </c>
      <c r="AY2404">
        <v>7.6</v>
      </c>
      <c r="AZ2404">
        <v>15</v>
      </c>
      <c r="BA2404">
        <v>1.1000000000000001</v>
      </c>
      <c r="BB2404">
        <v>3</v>
      </c>
      <c r="BC2404">
        <v>0.2</v>
      </c>
      <c r="BD2404">
        <v>488</v>
      </c>
      <c r="BE2404">
        <v>35.299999999999997</v>
      </c>
      <c r="BF2404">
        <v>4</v>
      </c>
      <c r="BG2404">
        <v>0.3</v>
      </c>
      <c r="BH2404">
        <v>16</v>
      </c>
      <c r="BI2404">
        <v>1.2</v>
      </c>
      <c r="BJ2404">
        <v>0</v>
      </c>
      <c r="BK2404">
        <v>0</v>
      </c>
      <c r="BL2404">
        <v>1169</v>
      </c>
      <c r="BM2404">
        <v>84.6</v>
      </c>
      <c r="BN2404">
        <v>253</v>
      </c>
      <c r="BO2404">
        <v>18.3</v>
      </c>
      <c r="BP2404">
        <v>1128</v>
      </c>
      <c r="BQ2404">
        <v>81.7</v>
      </c>
      <c r="BR2404" t="s">
        <v>7695</v>
      </c>
      <c r="BS2404" t="s">
        <v>7688</v>
      </c>
      <c r="BT2404" t="s">
        <v>7714</v>
      </c>
      <c r="BU2404" t="s">
        <v>7715</v>
      </c>
      <c r="BV2404" t="s">
        <v>7716</v>
      </c>
      <c r="BW2404" t="s">
        <v>7717</v>
      </c>
      <c r="BZ2404">
        <v>39054</v>
      </c>
      <c r="CA2404">
        <v>-117.05165487414899</v>
      </c>
      <c r="CB2404">
        <v>32.6069657532028</v>
      </c>
      <c r="CD2404">
        <f xml:space="preserve"> _xlfn.XLOOKUP(AB2404,[1]Sheet1!B:B,[1]Sheet1!Y:Y,"Not Found")</f>
        <v>79334</v>
      </c>
      <c r="CE2404">
        <f xml:space="preserve"> _xlfn.XLOOKUP(AB2404,[1]Sheet1!B:B,[1]Sheet1!AA:AA, "Not Found")</f>
        <v>100266</v>
      </c>
      <c r="CH2404">
        <f t="shared" ca="1" si="75"/>
        <v>0.13511640698937033</v>
      </c>
    </row>
    <row r="2405" spans="1:86" x14ac:dyDescent="0.3">
      <c r="A2405">
        <v>7403</v>
      </c>
      <c r="B2405" t="s">
        <v>0</v>
      </c>
      <c r="C2405" t="s">
        <v>10241</v>
      </c>
      <c r="D2405" s="3">
        <v>37684113730843</v>
      </c>
      <c r="E2405" t="s">
        <v>7716</v>
      </c>
      <c r="F2405" t="s">
        <v>10242</v>
      </c>
      <c r="G2405" t="s">
        <v>4</v>
      </c>
      <c r="H2405" t="s">
        <v>7688</v>
      </c>
      <c r="I2405" t="s">
        <v>7717</v>
      </c>
      <c r="J2405" t="s">
        <v>10243</v>
      </c>
      <c r="K2405" t="s">
        <v>8</v>
      </c>
      <c r="L2405" t="s">
        <v>9</v>
      </c>
      <c r="M2405" s="1">
        <v>33855</v>
      </c>
      <c r="O2405" t="s">
        <v>8</v>
      </c>
      <c r="P2405" t="s">
        <v>4</v>
      </c>
      <c r="Q2405" t="s">
        <v>11</v>
      </c>
      <c r="R2405" t="s">
        <v>12</v>
      </c>
      <c r="U2405" t="s">
        <v>12</v>
      </c>
      <c r="V2405" t="s">
        <v>12</v>
      </c>
      <c r="W2405" t="s">
        <v>12</v>
      </c>
      <c r="X2405" t="s">
        <v>12</v>
      </c>
      <c r="Y2405" t="s">
        <v>14</v>
      </c>
      <c r="Z2405" t="s">
        <v>10244</v>
      </c>
      <c r="AA2405" t="s">
        <v>7712</v>
      </c>
      <c r="AB2405">
        <v>91915</v>
      </c>
      <c r="AC2405" t="str">
        <f t="shared" si="74"/>
        <v>1120 Eastlake Pkwy., Chula Vista, CA 91915</v>
      </c>
      <c r="AD2405" t="s">
        <v>17</v>
      </c>
      <c r="AE2405" t="s">
        <v>7693</v>
      </c>
      <c r="AF2405" t="s">
        <v>1466</v>
      </c>
      <c r="AG2405" t="s">
        <v>7713</v>
      </c>
      <c r="AH2405" s="2" t="s">
        <v>21</v>
      </c>
      <c r="AI2405">
        <v>32.640355759999998</v>
      </c>
      <c r="AJ2405">
        <v>-116.96759486000001</v>
      </c>
      <c r="AK2405">
        <v>2710</v>
      </c>
      <c r="AL2405">
        <v>108</v>
      </c>
      <c r="AM2405">
        <v>4</v>
      </c>
      <c r="AN2405">
        <v>12</v>
      </c>
      <c r="AO2405">
        <v>0.4</v>
      </c>
      <c r="AP2405">
        <v>117</v>
      </c>
      <c r="AQ2405">
        <v>4.3</v>
      </c>
      <c r="AR2405">
        <v>365</v>
      </c>
      <c r="AS2405">
        <v>13.5</v>
      </c>
      <c r="AT2405">
        <v>1361</v>
      </c>
      <c r="AU2405">
        <v>50.2</v>
      </c>
      <c r="AV2405">
        <v>15</v>
      </c>
      <c r="AW2405">
        <v>0.6</v>
      </c>
      <c r="AX2405">
        <v>549</v>
      </c>
      <c r="AY2405">
        <v>20.3</v>
      </c>
      <c r="AZ2405">
        <v>176</v>
      </c>
      <c r="BA2405">
        <v>6.5</v>
      </c>
      <c r="BB2405">
        <v>7</v>
      </c>
      <c r="BC2405">
        <v>0.3</v>
      </c>
      <c r="BD2405">
        <v>164</v>
      </c>
      <c r="BE2405">
        <v>6.1</v>
      </c>
      <c r="BF2405">
        <v>1</v>
      </c>
      <c r="BG2405">
        <v>0</v>
      </c>
      <c r="BH2405">
        <v>7</v>
      </c>
      <c r="BI2405">
        <v>0.3</v>
      </c>
      <c r="BJ2405">
        <v>0</v>
      </c>
      <c r="BK2405">
        <v>0</v>
      </c>
      <c r="BL2405">
        <v>603</v>
      </c>
      <c r="BM2405">
        <v>22.3</v>
      </c>
      <c r="BN2405">
        <v>333</v>
      </c>
      <c r="BO2405">
        <v>12.3</v>
      </c>
      <c r="BP2405">
        <v>592</v>
      </c>
      <c r="BQ2405">
        <v>21.8</v>
      </c>
      <c r="BR2405" t="s">
        <v>7695</v>
      </c>
      <c r="BS2405" t="s">
        <v>7688</v>
      </c>
      <c r="BT2405" t="s">
        <v>7714</v>
      </c>
      <c r="BU2405" t="s">
        <v>7715</v>
      </c>
      <c r="BV2405" t="s">
        <v>7716</v>
      </c>
      <c r="BW2405" t="s">
        <v>7717</v>
      </c>
      <c r="BZ2405">
        <v>39050</v>
      </c>
      <c r="CA2405">
        <v>-116.967594861547</v>
      </c>
      <c r="CB2405">
        <v>32.640355761313799</v>
      </c>
      <c r="CD2405">
        <f xml:space="preserve"> _xlfn.XLOOKUP(AB2405,[1]Sheet1!B:B,[1]Sheet1!Y:Y,"Not Found")</f>
        <v>138283</v>
      </c>
      <c r="CE2405">
        <f xml:space="preserve"> _xlfn.XLOOKUP(AB2405,[1]Sheet1!B:B,[1]Sheet1!AA:AA, "Not Found")</f>
        <v>147259</v>
      </c>
      <c r="CH2405">
        <f t="shared" ca="1" si="75"/>
        <v>2.1498169433369685E-2</v>
      </c>
    </row>
    <row r="2406" spans="1:86" x14ac:dyDescent="0.3">
      <c r="A2406">
        <v>7404</v>
      </c>
      <c r="B2406" t="s">
        <v>0</v>
      </c>
      <c r="C2406" t="s">
        <v>10245</v>
      </c>
      <c r="D2406" s="3">
        <v>37684113731064</v>
      </c>
      <c r="E2406" t="s">
        <v>7716</v>
      </c>
      <c r="F2406" t="s">
        <v>10246</v>
      </c>
      <c r="G2406" t="s">
        <v>4</v>
      </c>
      <c r="H2406" t="s">
        <v>7688</v>
      </c>
      <c r="I2406" t="s">
        <v>7717</v>
      </c>
      <c r="J2406" t="s">
        <v>10247</v>
      </c>
      <c r="K2406" t="s">
        <v>8</v>
      </c>
      <c r="L2406" t="s">
        <v>9</v>
      </c>
      <c r="M2406" s="1">
        <v>29403</v>
      </c>
      <c r="O2406" t="s">
        <v>8</v>
      </c>
      <c r="P2406" t="s">
        <v>4</v>
      </c>
      <c r="Q2406" t="s">
        <v>11</v>
      </c>
      <c r="R2406" t="s">
        <v>12</v>
      </c>
      <c r="U2406" t="s">
        <v>12</v>
      </c>
      <c r="V2406" t="s">
        <v>13</v>
      </c>
      <c r="W2406" t="s">
        <v>13</v>
      </c>
      <c r="X2406" t="s">
        <v>12</v>
      </c>
      <c r="Y2406" t="s">
        <v>14</v>
      </c>
      <c r="Z2406" t="s">
        <v>10248</v>
      </c>
      <c r="AA2406" t="s">
        <v>7712</v>
      </c>
      <c r="AB2406">
        <v>91911</v>
      </c>
      <c r="AC2406" t="str">
        <f t="shared" si="74"/>
        <v>820 Fourth Ave., Chula Vista, CA 91911</v>
      </c>
      <c r="AD2406" t="s">
        <v>17</v>
      </c>
      <c r="AE2406" t="s">
        <v>7693</v>
      </c>
      <c r="AF2406" t="s">
        <v>1466</v>
      </c>
      <c r="AG2406" t="s">
        <v>7713</v>
      </c>
      <c r="AH2406" s="2" t="s">
        <v>21</v>
      </c>
      <c r="AI2406">
        <v>32.621741749999998</v>
      </c>
      <c r="AJ2406">
        <v>-117.07835387999999</v>
      </c>
      <c r="AK2406">
        <v>1980</v>
      </c>
      <c r="AL2406">
        <v>35</v>
      </c>
      <c r="AM2406">
        <v>1.8</v>
      </c>
      <c r="AN2406">
        <v>5</v>
      </c>
      <c r="AO2406">
        <v>0.3</v>
      </c>
      <c r="AP2406">
        <v>19</v>
      </c>
      <c r="AQ2406">
        <v>1</v>
      </c>
      <c r="AR2406">
        <v>40</v>
      </c>
      <c r="AS2406">
        <v>2</v>
      </c>
      <c r="AT2406">
        <v>1663</v>
      </c>
      <c r="AU2406">
        <v>84</v>
      </c>
      <c r="AV2406">
        <v>10</v>
      </c>
      <c r="AW2406">
        <v>0.5</v>
      </c>
      <c r="AX2406">
        <v>178</v>
      </c>
      <c r="AY2406">
        <v>9</v>
      </c>
      <c r="AZ2406">
        <v>23</v>
      </c>
      <c r="BA2406">
        <v>1.2</v>
      </c>
      <c r="BB2406">
        <v>7</v>
      </c>
      <c r="BC2406">
        <v>0.4</v>
      </c>
      <c r="BD2406">
        <v>646</v>
      </c>
      <c r="BE2406">
        <v>32.6</v>
      </c>
      <c r="BF2406">
        <v>1</v>
      </c>
      <c r="BG2406">
        <v>0.1</v>
      </c>
      <c r="BH2406">
        <v>44</v>
      </c>
      <c r="BI2406">
        <v>2.2000000000000002</v>
      </c>
      <c r="BJ2406">
        <v>0</v>
      </c>
      <c r="BK2406">
        <v>0</v>
      </c>
      <c r="BL2406">
        <v>1622</v>
      </c>
      <c r="BM2406">
        <v>81.900000000000006</v>
      </c>
      <c r="BN2406">
        <v>275</v>
      </c>
      <c r="BO2406">
        <v>13.9</v>
      </c>
      <c r="BP2406">
        <v>1595</v>
      </c>
      <c r="BQ2406">
        <v>80.599999999999994</v>
      </c>
      <c r="BR2406" t="s">
        <v>7695</v>
      </c>
      <c r="BS2406" t="s">
        <v>7688</v>
      </c>
      <c r="BT2406" t="s">
        <v>7714</v>
      </c>
      <c r="BU2406" t="s">
        <v>7715</v>
      </c>
      <c r="BV2406" t="s">
        <v>7716</v>
      </c>
      <c r="BW2406" t="s">
        <v>7717</v>
      </c>
      <c r="BZ2406">
        <v>39056</v>
      </c>
      <c r="CA2406">
        <v>-117.078353880469</v>
      </c>
      <c r="CB2406">
        <v>32.621741753785003</v>
      </c>
      <c r="CD2406">
        <f xml:space="preserve"> _xlfn.XLOOKUP(AB2406,[1]Sheet1!B:B,[1]Sheet1!Y:Y,"Not Found")</f>
        <v>79334</v>
      </c>
      <c r="CE2406">
        <f xml:space="preserve"> _xlfn.XLOOKUP(AB2406,[1]Sheet1!B:B,[1]Sheet1!AA:AA, "Not Found")</f>
        <v>100266</v>
      </c>
      <c r="CH2406">
        <f t="shared" ca="1" si="75"/>
        <v>7.0412727098287387E-2</v>
      </c>
    </row>
    <row r="2407" spans="1:86" x14ac:dyDescent="0.3">
      <c r="A2407">
        <v>7405</v>
      </c>
      <c r="B2407" t="s">
        <v>0</v>
      </c>
      <c r="C2407" t="s">
        <v>10249</v>
      </c>
      <c r="D2407" s="3">
        <v>37684113731155</v>
      </c>
      <c r="E2407" t="s">
        <v>7716</v>
      </c>
      <c r="F2407" t="s">
        <v>10250</v>
      </c>
      <c r="G2407" t="s">
        <v>4</v>
      </c>
      <c r="H2407" t="s">
        <v>7688</v>
      </c>
      <c r="I2407" t="s">
        <v>7717</v>
      </c>
      <c r="J2407" t="s">
        <v>10251</v>
      </c>
      <c r="K2407" t="s">
        <v>340</v>
      </c>
      <c r="L2407" t="s">
        <v>9</v>
      </c>
      <c r="M2407" s="1">
        <v>35977</v>
      </c>
      <c r="O2407" t="s">
        <v>8</v>
      </c>
      <c r="P2407" t="s">
        <v>10</v>
      </c>
      <c r="Q2407" t="s">
        <v>11</v>
      </c>
      <c r="R2407" t="s">
        <v>12</v>
      </c>
      <c r="U2407" t="s">
        <v>12</v>
      </c>
      <c r="V2407" t="s">
        <v>12</v>
      </c>
      <c r="W2407" t="s">
        <v>13</v>
      </c>
      <c r="X2407" t="s">
        <v>12</v>
      </c>
      <c r="Y2407" t="s">
        <v>14</v>
      </c>
      <c r="Z2407" t="s">
        <v>10252</v>
      </c>
      <c r="AA2407" t="s">
        <v>7712</v>
      </c>
      <c r="AB2407">
        <v>91911</v>
      </c>
      <c r="AC2407" t="str">
        <f t="shared" si="74"/>
        <v>467 Moss St., Chula Vista, CA 91911</v>
      </c>
      <c r="AD2407" t="s">
        <v>17</v>
      </c>
      <c r="AE2407" t="s">
        <v>7693</v>
      </c>
      <c r="AF2407" t="s">
        <v>1466</v>
      </c>
      <c r="AG2407" t="s">
        <v>7713</v>
      </c>
      <c r="AH2407" s="2" t="s">
        <v>21</v>
      </c>
      <c r="AI2407">
        <v>32.61510475</v>
      </c>
      <c r="AJ2407">
        <v>-117.07695088</v>
      </c>
      <c r="AK2407">
        <v>71</v>
      </c>
      <c r="AL2407">
        <v>1</v>
      </c>
      <c r="AM2407">
        <v>1.4</v>
      </c>
      <c r="AN2407">
        <v>0</v>
      </c>
      <c r="AO2407">
        <v>0</v>
      </c>
      <c r="AP2407">
        <v>2</v>
      </c>
      <c r="AQ2407">
        <v>2.8</v>
      </c>
      <c r="AR2407">
        <v>2</v>
      </c>
      <c r="AS2407">
        <v>2.8</v>
      </c>
      <c r="AT2407">
        <v>45</v>
      </c>
      <c r="AU2407">
        <v>63.4</v>
      </c>
      <c r="AV2407">
        <v>0</v>
      </c>
      <c r="AW2407">
        <v>0</v>
      </c>
      <c r="AX2407">
        <v>16</v>
      </c>
      <c r="AY2407">
        <v>22.5</v>
      </c>
      <c r="AZ2407">
        <v>5</v>
      </c>
      <c r="BA2407">
        <v>7</v>
      </c>
      <c r="BB2407">
        <v>0</v>
      </c>
      <c r="BC2407">
        <v>0</v>
      </c>
      <c r="BD2407">
        <v>7</v>
      </c>
      <c r="BE2407">
        <v>9.9</v>
      </c>
      <c r="BF2407">
        <v>0</v>
      </c>
      <c r="BG2407">
        <v>0</v>
      </c>
      <c r="BH2407">
        <v>3</v>
      </c>
      <c r="BI2407">
        <v>4.2</v>
      </c>
      <c r="BJ2407">
        <v>0</v>
      </c>
      <c r="BK2407">
        <v>0</v>
      </c>
      <c r="BL2407">
        <v>35</v>
      </c>
      <c r="BM2407">
        <v>49.3</v>
      </c>
      <c r="BN2407">
        <v>17</v>
      </c>
      <c r="BO2407">
        <v>23.9</v>
      </c>
      <c r="BP2407">
        <v>33</v>
      </c>
      <c r="BQ2407">
        <v>46.5</v>
      </c>
      <c r="BR2407" t="s">
        <v>7695</v>
      </c>
      <c r="BS2407" t="s">
        <v>7688</v>
      </c>
      <c r="BT2407" t="s">
        <v>7714</v>
      </c>
      <c r="BU2407" t="s">
        <v>7715</v>
      </c>
      <c r="BV2407" t="s">
        <v>7716</v>
      </c>
      <c r="BW2407" t="s">
        <v>7717</v>
      </c>
      <c r="BZ2407">
        <v>39070</v>
      </c>
      <c r="CA2407">
        <v>-117.076950879978</v>
      </c>
      <c r="CB2407">
        <v>32.615104753044598</v>
      </c>
      <c r="CD2407">
        <f xml:space="preserve"> _xlfn.XLOOKUP(AB2407,[1]Sheet1!B:B,[1]Sheet1!Y:Y,"Not Found")</f>
        <v>79334</v>
      </c>
      <c r="CE2407">
        <f xml:space="preserve"> _xlfn.XLOOKUP(AB2407,[1]Sheet1!B:B,[1]Sheet1!AA:AA, "Not Found")</f>
        <v>100266</v>
      </c>
      <c r="CH2407">
        <f t="shared" ca="1" si="75"/>
        <v>0.76656848840330061</v>
      </c>
    </row>
    <row r="2408" spans="1:86" x14ac:dyDescent="0.3">
      <c r="A2408">
        <v>7406</v>
      </c>
      <c r="B2408" t="s">
        <v>0</v>
      </c>
      <c r="C2408" t="s">
        <v>10253</v>
      </c>
      <c r="D2408" s="3">
        <v>37684113731304</v>
      </c>
      <c r="E2408" t="s">
        <v>7716</v>
      </c>
      <c r="F2408" t="s">
        <v>10254</v>
      </c>
      <c r="G2408" t="s">
        <v>4</v>
      </c>
      <c r="H2408" t="s">
        <v>7688</v>
      </c>
      <c r="I2408" t="s">
        <v>7717</v>
      </c>
      <c r="J2408" t="s">
        <v>10255</v>
      </c>
      <c r="K2408" t="s">
        <v>8</v>
      </c>
      <c r="L2408" t="s">
        <v>9</v>
      </c>
      <c r="M2408" s="1">
        <v>37138</v>
      </c>
      <c r="O2408" t="s">
        <v>8</v>
      </c>
      <c r="P2408" t="s">
        <v>4</v>
      </c>
      <c r="Q2408" t="s">
        <v>11</v>
      </c>
      <c r="R2408" t="s">
        <v>13</v>
      </c>
      <c r="S2408" t="s">
        <v>10256</v>
      </c>
      <c r="T2408" t="s">
        <v>202</v>
      </c>
      <c r="U2408" t="s">
        <v>12</v>
      </c>
      <c r="V2408" t="s">
        <v>12</v>
      </c>
      <c r="W2408" t="s">
        <v>13</v>
      </c>
      <c r="X2408" t="s">
        <v>13</v>
      </c>
      <c r="Y2408" t="s">
        <v>326</v>
      </c>
      <c r="Z2408" t="s">
        <v>10257</v>
      </c>
      <c r="AA2408" t="s">
        <v>7712</v>
      </c>
      <c r="AB2408">
        <v>91911</v>
      </c>
      <c r="AC2408" t="str">
        <f t="shared" si="74"/>
        <v>1385 Third Ave., Chula Vista, CA 91911</v>
      </c>
      <c r="AD2408" t="s">
        <v>17</v>
      </c>
      <c r="AE2408" t="s">
        <v>7693</v>
      </c>
      <c r="AF2408" t="s">
        <v>1466</v>
      </c>
      <c r="AG2408" t="s">
        <v>7713</v>
      </c>
      <c r="AH2408" s="2" t="s">
        <v>21</v>
      </c>
      <c r="AI2408">
        <v>32.604525750000001</v>
      </c>
      <c r="AJ2408">
        <v>-117.06430088</v>
      </c>
      <c r="AK2408">
        <v>155</v>
      </c>
      <c r="AL2408">
        <v>8</v>
      </c>
      <c r="AM2408">
        <v>5.2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140</v>
      </c>
      <c r="AU2408">
        <v>90.3</v>
      </c>
      <c r="AV2408">
        <v>0</v>
      </c>
      <c r="AW2408">
        <v>0</v>
      </c>
      <c r="AX2408">
        <v>6</v>
      </c>
      <c r="AY2408">
        <v>3.9</v>
      </c>
      <c r="AZ2408">
        <v>1</v>
      </c>
      <c r="BA2408">
        <v>0.6</v>
      </c>
      <c r="BB2408">
        <v>0</v>
      </c>
      <c r="BC2408">
        <v>0</v>
      </c>
      <c r="BD2408">
        <v>120</v>
      </c>
      <c r="BE2408">
        <v>77.400000000000006</v>
      </c>
      <c r="BF2408">
        <v>0</v>
      </c>
      <c r="BG2408">
        <v>0</v>
      </c>
      <c r="BH2408">
        <v>19</v>
      </c>
      <c r="BI2408">
        <v>12.3</v>
      </c>
      <c r="BJ2408">
        <v>0</v>
      </c>
      <c r="BK2408">
        <v>0</v>
      </c>
      <c r="BL2408">
        <v>116</v>
      </c>
      <c r="BM2408">
        <v>74.8</v>
      </c>
      <c r="BN2408">
        <v>4</v>
      </c>
      <c r="BO2408">
        <v>2.6</v>
      </c>
      <c r="BP2408">
        <v>107</v>
      </c>
      <c r="BQ2408">
        <v>69</v>
      </c>
      <c r="BR2408" t="s">
        <v>7695</v>
      </c>
      <c r="BS2408" t="s">
        <v>7688</v>
      </c>
      <c r="BT2408" t="s">
        <v>7714</v>
      </c>
      <c r="BU2408" t="s">
        <v>7715</v>
      </c>
      <c r="BV2408" t="s">
        <v>7716</v>
      </c>
      <c r="BW2408" t="s">
        <v>7717</v>
      </c>
      <c r="BZ2408">
        <v>31219</v>
      </c>
      <c r="CA2408">
        <v>-117.06430087688101</v>
      </c>
      <c r="CB2408">
        <v>32.604525753053998</v>
      </c>
      <c r="CD2408">
        <f xml:space="preserve"> _xlfn.XLOOKUP(AB2408,[1]Sheet1!B:B,[1]Sheet1!Y:Y,"Not Found")</f>
        <v>79334</v>
      </c>
      <c r="CE2408">
        <f xml:space="preserve"> _xlfn.XLOOKUP(AB2408,[1]Sheet1!B:B,[1]Sheet1!AA:AA, "Not Found")</f>
        <v>100266</v>
      </c>
      <c r="CH2408">
        <f t="shared" ca="1" si="75"/>
        <v>7.6326978051136751E-2</v>
      </c>
    </row>
    <row r="2409" spans="1:86" x14ac:dyDescent="0.3">
      <c r="A2409">
        <v>7407</v>
      </c>
      <c r="B2409" t="s">
        <v>0</v>
      </c>
      <c r="C2409" t="s">
        <v>10258</v>
      </c>
      <c r="D2409" s="3">
        <v>37684113731460</v>
      </c>
      <c r="E2409" t="s">
        <v>7716</v>
      </c>
      <c r="F2409" t="s">
        <v>10259</v>
      </c>
      <c r="G2409" t="s">
        <v>4</v>
      </c>
      <c r="H2409" t="s">
        <v>7688</v>
      </c>
      <c r="I2409" t="s">
        <v>7717</v>
      </c>
      <c r="J2409" t="s">
        <v>10260</v>
      </c>
      <c r="K2409" t="s">
        <v>180</v>
      </c>
      <c r="L2409" t="s">
        <v>9</v>
      </c>
      <c r="M2409" s="1">
        <v>37104</v>
      </c>
      <c r="O2409" t="s">
        <v>8</v>
      </c>
      <c r="P2409" t="s">
        <v>10</v>
      </c>
      <c r="Q2409" t="s">
        <v>11</v>
      </c>
      <c r="R2409" t="s">
        <v>12</v>
      </c>
      <c r="U2409" t="s">
        <v>12</v>
      </c>
      <c r="V2409" t="s">
        <v>12</v>
      </c>
      <c r="W2409" t="s">
        <v>13</v>
      </c>
      <c r="X2409" t="s">
        <v>13</v>
      </c>
      <c r="Y2409" t="s">
        <v>58</v>
      </c>
      <c r="Z2409" t="s">
        <v>10261</v>
      </c>
      <c r="AA2409" t="s">
        <v>7712</v>
      </c>
      <c r="AB2409">
        <v>91911</v>
      </c>
      <c r="AC2409" t="str">
        <f t="shared" si="74"/>
        <v>730 Medical Center Ct., Chula Vista, CA 91911</v>
      </c>
      <c r="AD2409" t="s">
        <v>17</v>
      </c>
      <c r="AE2409" t="s">
        <v>7693</v>
      </c>
      <c r="AF2409" t="s">
        <v>1466</v>
      </c>
      <c r="AG2409" t="s">
        <v>7713</v>
      </c>
      <c r="AH2409" s="2" t="s">
        <v>21</v>
      </c>
      <c r="AI2409">
        <v>32.618787759999996</v>
      </c>
      <c r="AJ2409">
        <v>-117.02509587</v>
      </c>
      <c r="AK2409">
        <v>30</v>
      </c>
      <c r="AL2409">
        <v>2</v>
      </c>
      <c r="AM2409">
        <v>6.7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3.3</v>
      </c>
      <c r="AT2409">
        <v>22</v>
      </c>
      <c r="AU2409">
        <v>73.3</v>
      </c>
      <c r="AV2409">
        <v>0</v>
      </c>
      <c r="AW2409">
        <v>0</v>
      </c>
      <c r="AX2409">
        <v>3</v>
      </c>
      <c r="AY2409">
        <v>10</v>
      </c>
      <c r="AZ2409">
        <v>2</v>
      </c>
      <c r="BA2409">
        <v>6.7</v>
      </c>
      <c r="BB2409">
        <v>0</v>
      </c>
      <c r="BC2409">
        <v>0</v>
      </c>
      <c r="BD2409">
        <v>6</v>
      </c>
      <c r="BE2409">
        <v>20</v>
      </c>
      <c r="BF2409">
        <v>13</v>
      </c>
      <c r="BG2409">
        <v>43.3</v>
      </c>
      <c r="BH2409">
        <v>0</v>
      </c>
      <c r="BI2409">
        <v>0</v>
      </c>
      <c r="BJ2409">
        <v>0</v>
      </c>
      <c r="BK2409">
        <v>0</v>
      </c>
      <c r="BL2409">
        <v>24</v>
      </c>
      <c r="BM2409">
        <v>80</v>
      </c>
      <c r="BN2409">
        <v>24</v>
      </c>
      <c r="BO2409">
        <v>80</v>
      </c>
      <c r="BP2409">
        <v>24</v>
      </c>
      <c r="BQ2409">
        <v>80</v>
      </c>
      <c r="BR2409" t="s">
        <v>7695</v>
      </c>
      <c r="BS2409" t="s">
        <v>7688</v>
      </c>
      <c r="BT2409" t="s">
        <v>7714</v>
      </c>
      <c r="BU2409" t="s">
        <v>7715</v>
      </c>
      <c r="BV2409" t="s">
        <v>7716</v>
      </c>
      <c r="BW2409" t="s">
        <v>7717</v>
      </c>
      <c r="BZ2409">
        <v>39071</v>
      </c>
      <c r="CA2409">
        <v>-117.025095871058</v>
      </c>
      <c r="CB2409">
        <v>32.618787756242199</v>
      </c>
      <c r="CD2409">
        <f xml:space="preserve"> _xlfn.XLOOKUP(AB2409,[1]Sheet1!B:B,[1]Sheet1!Y:Y,"Not Found")</f>
        <v>79334</v>
      </c>
      <c r="CE2409">
        <f xml:space="preserve"> _xlfn.XLOOKUP(AB2409,[1]Sheet1!B:B,[1]Sheet1!AA:AA, "Not Found")</f>
        <v>100266</v>
      </c>
      <c r="CH2409">
        <f t="shared" ca="1" si="75"/>
        <v>0.9397359001915816</v>
      </c>
    </row>
    <row r="2410" spans="1:86" x14ac:dyDescent="0.3">
      <c r="A2410">
        <v>7408</v>
      </c>
      <c r="B2410" t="s">
        <v>0</v>
      </c>
      <c r="C2410" t="s">
        <v>10262</v>
      </c>
      <c r="D2410" s="3">
        <v>37684113731502</v>
      </c>
      <c r="E2410" t="s">
        <v>7716</v>
      </c>
      <c r="F2410" t="s">
        <v>10263</v>
      </c>
      <c r="G2410" t="s">
        <v>4</v>
      </c>
      <c r="H2410" t="s">
        <v>7688</v>
      </c>
      <c r="I2410" t="s">
        <v>7717</v>
      </c>
      <c r="J2410" t="s">
        <v>10264</v>
      </c>
      <c r="K2410" t="s">
        <v>8</v>
      </c>
      <c r="L2410" t="s">
        <v>9</v>
      </c>
      <c r="M2410" s="1">
        <v>37459</v>
      </c>
      <c r="O2410" t="s">
        <v>8</v>
      </c>
      <c r="P2410" t="s">
        <v>4</v>
      </c>
      <c r="Q2410" t="s">
        <v>11</v>
      </c>
      <c r="R2410" t="s">
        <v>12</v>
      </c>
      <c r="U2410" t="s">
        <v>12</v>
      </c>
      <c r="V2410" t="s">
        <v>12</v>
      </c>
      <c r="W2410" t="s">
        <v>13</v>
      </c>
      <c r="X2410" t="s">
        <v>12</v>
      </c>
      <c r="Y2410" t="s">
        <v>14</v>
      </c>
      <c r="Z2410" t="s">
        <v>10265</v>
      </c>
      <c r="AA2410" t="s">
        <v>7688</v>
      </c>
      <c r="AB2410">
        <v>92154</v>
      </c>
      <c r="AC2410" t="str">
        <f t="shared" si="74"/>
        <v>5353 Airway Rd., San Diego, CA 92154</v>
      </c>
      <c r="AD2410" t="s">
        <v>17</v>
      </c>
      <c r="AE2410" t="s">
        <v>7693</v>
      </c>
      <c r="AF2410" t="s">
        <v>1466</v>
      </c>
      <c r="AG2410" t="s">
        <v>7713</v>
      </c>
      <c r="AH2410" t="s">
        <v>602</v>
      </c>
      <c r="AI2410">
        <v>32.565185749999998</v>
      </c>
      <c r="AJ2410">
        <v>-117.01711887</v>
      </c>
      <c r="AK2410">
        <v>2017</v>
      </c>
      <c r="AL2410">
        <v>33</v>
      </c>
      <c r="AM2410">
        <v>1.6</v>
      </c>
      <c r="AN2410">
        <v>4</v>
      </c>
      <c r="AO2410">
        <v>0.2</v>
      </c>
      <c r="AP2410">
        <v>12</v>
      </c>
      <c r="AQ2410">
        <v>0.6</v>
      </c>
      <c r="AR2410">
        <v>57</v>
      </c>
      <c r="AS2410">
        <v>2.8</v>
      </c>
      <c r="AT2410">
        <v>1776</v>
      </c>
      <c r="AU2410">
        <v>88.1</v>
      </c>
      <c r="AV2410">
        <v>2</v>
      </c>
      <c r="AW2410">
        <v>0.1</v>
      </c>
      <c r="AX2410">
        <v>96</v>
      </c>
      <c r="AY2410">
        <v>4.8</v>
      </c>
      <c r="AZ2410">
        <v>28</v>
      </c>
      <c r="BA2410">
        <v>1.4</v>
      </c>
      <c r="BB2410">
        <v>9</v>
      </c>
      <c r="BC2410">
        <v>0.4</v>
      </c>
      <c r="BD2410">
        <v>831</v>
      </c>
      <c r="BE2410">
        <v>41.2</v>
      </c>
      <c r="BF2410">
        <v>4</v>
      </c>
      <c r="BG2410">
        <v>0.2</v>
      </c>
      <c r="BH2410">
        <v>49</v>
      </c>
      <c r="BI2410">
        <v>2.4</v>
      </c>
      <c r="BJ2410">
        <v>4</v>
      </c>
      <c r="BK2410">
        <v>0.2</v>
      </c>
      <c r="BL2410">
        <v>1528</v>
      </c>
      <c r="BM2410">
        <v>75.8</v>
      </c>
      <c r="BN2410">
        <v>257</v>
      </c>
      <c r="BO2410">
        <v>12.7</v>
      </c>
      <c r="BP2410">
        <v>1451</v>
      </c>
      <c r="BQ2410">
        <v>71.900000000000006</v>
      </c>
      <c r="BR2410" t="s">
        <v>7695</v>
      </c>
      <c r="BS2410" t="s">
        <v>7688</v>
      </c>
      <c r="BT2410" t="s">
        <v>10089</v>
      </c>
      <c r="BU2410" t="s">
        <v>10091</v>
      </c>
      <c r="BV2410" t="s">
        <v>7716</v>
      </c>
      <c r="BW2410" t="s">
        <v>7717</v>
      </c>
      <c r="BZ2410">
        <v>39072</v>
      </c>
      <c r="CA2410">
        <v>-117.01711886628399</v>
      </c>
      <c r="CB2410">
        <v>32.565185750222803</v>
      </c>
      <c r="CD2410">
        <f xml:space="preserve"> _xlfn.XLOOKUP(AB2410,[1]Sheet1!B:B,[1]Sheet1!Y:Y,"Not Found")</f>
        <v>90035</v>
      </c>
      <c r="CE2410">
        <f xml:space="preserve"> _xlfn.XLOOKUP(AB2410,[1]Sheet1!B:B,[1]Sheet1!AA:AA, "Not Found")</f>
        <v>106584</v>
      </c>
      <c r="CH2410">
        <f t="shared" ca="1" si="75"/>
        <v>0.49728093510395843</v>
      </c>
    </row>
    <row r="2411" spans="1:86" x14ac:dyDescent="0.3">
      <c r="A2411">
        <v>7409</v>
      </c>
      <c r="B2411" t="s">
        <v>0</v>
      </c>
      <c r="C2411" t="s">
        <v>10266</v>
      </c>
      <c r="D2411" s="3">
        <v>37684113731627</v>
      </c>
      <c r="E2411" t="s">
        <v>7716</v>
      </c>
      <c r="F2411" t="s">
        <v>10267</v>
      </c>
      <c r="G2411" t="s">
        <v>4</v>
      </c>
      <c r="H2411" t="s">
        <v>7688</v>
      </c>
      <c r="I2411" t="s">
        <v>7717</v>
      </c>
      <c r="J2411" t="s">
        <v>10268</v>
      </c>
      <c r="K2411" t="s">
        <v>8</v>
      </c>
      <c r="L2411" t="s">
        <v>9</v>
      </c>
      <c r="M2411" s="1">
        <v>37823</v>
      </c>
      <c r="O2411" t="s">
        <v>8</v>
      </c>
      <c r="P2411" t="s">
        <v>4</v>
      </c>
      <c r="Q2411" t="s">
        <v>11</v>
      </c>
      <c r="R2411" t="s">
        <v>12</v>
      </c>
      <c r="U2411" t="s">
        <v>12</v>
      </c>
      <c r="V2411" t="s">
        <v>12</v>
      </c>
      <c r="W2411" t="s">
        <v>13</v>
      </c>
      <c r="X2411" t="s">
        <v>12</v>
      </c>
      <c r="Y2411" t="s">
        <v>14</v>
      </c>
      <c r="Z2411" t="s">
        <v>10269</v>
      </c>
      <c r="AA2411" t="s">
        <v>7712</v>
      </c>
      <c r="AB2411">
        <v>91913</v>
      </c>
      <c r="AC2411" t="str">
        <f t="shared" si="74"/>
        <v>1250 Olympic Pkwy., Chula Vista, CA 91913</v>
      </c>
      <c r="AD2411" t="s">
        <v>17</v>
      </c>
      <c r="AE2411" t="s">
        <v>7693</v>
      </c>
      <c r="AF2411" t="s">
        <v>1466</v>
      </c>
      <c r="AG2411" t="s">
        <v>7713</v>
      </c>
      <c r="AH2411" s="2" t="s">
        <v>21</v>
      </c>
      <c r="AI2411">
        <v>32.620065760000003</v>
      </c>
      <c r="AJ2411">
        <v>-116.99047186</v>
      </c>
      <c r="AK2411">
        <v>2546</v>
      </c>
      <c r="AL2411">
        <v>166</v>
      </c>
      <c r="AM2411">
        <v>6.5</v>
      </c>
      <c r="AN2411">
        <v>14</v>
      </c>
      <c r="AO2411">
        <v>0.5</v>
      </c>
      <c r="AP2411">
        <v>116</v>
      </c>
      <c r="AQ2411">
        <v>4.5999999999999996</v>
      </c>
      <c r="AR2411">
        <v>484</v>
      </c>
      <c r="AS2411">
        <v>19</v>
      </c>
      <c r="AT2411">
        <v>1237</v>
      </c>
      <c r="AU2411">
        <v>48.6</v>
      </c>
      <c r="AV2411">
        <v>14</v>
      </c>
      <c r="AW2411">
        <v>0.5</v>
      </c>
      <c r="AX2411">
        <v>336</v>
      </c>
      <c r="AY2411">
        <v>13.2</v>
      </c>
      <c r="AZ2411">
        <v>173</v>
      </c>
      <c r="BA2411">
        <v>6.8</v>
      </c>
      <c r="BB2411">
        <v>6</v>
      </c>
      <c r="BC2411">
        <v>0.2</v>
      </c>
      <c r="BD2411">
        <v>206</v>
      </c>
      <c r="BE2411">
        <v>8.1</v>
      </c>
      <c r="BF2411">
        <v>1</v>
      </c>
      <c r="BG2411">
        <v>0</v>
      </c>
      <c r="BH2411">
        <v>15</v>
      </c>
      <c r="BI2411">
        <v>0.6</v>
      </c>
      <c r="BJ2411">
        <v>1</v>
      </c>
      <c r="BK2411">
        <v>0</v>
      </c>
      <c r="BL2411">
        <v>791</v>
      </c>
      <c r="BM2411">
        <v>31.1</v>
      </c>
      <c r="BN2411">
        <v>322</v>
      </c>
      <c r="BO2411">
        <v>12.6</v>
      </c>
      <c r="BP2411">
        <v>770</v>
      </c>
      <c r="BQ2411">
        <v>30.2</v>
      </c>
      <c r="BR2411" t="s">
        <v>7695</v>
      </c>
      <c r="BS2411" t="s">
        <v>7688</v>
      </c>
      <c r="BT2411" t="s">
        <v>7714</v>
      </c>
      <c r="BU2411" t="s">
        <v>7715</v>
      </c>
      <c r="BV2411" t="s">
        <v>7716</v>
      </c>
      <c r="BW2411" t="s">
        <v>7717</v>
      </c>
      <c r="BZ2411">
        <v>39073</v>
      </c>
      <c r="CA2411">
        <v>-116.99047186482299</v>
      </c>
      <c r="CB2411">
        <v>32.620065758133599</v>
      </c>
      <c r="CD2411">
        <f xml:space="preserve"> _xlfn.XLOOKUP(AB2411,[1]Sheet1!B:B,[1]Sheet1!Y:Y,"Not Found")</f>
        <v>129412</v>
      </c>
      <c r="CE2411">
        <f xml:space="preserve"> _xlfn.XLOOKUP(AB2411,[1]Sheet1!B:B,[1]Sheet1!AA:AA, "Not Found")</f>
        <v>156334</v>
      </c>
      <c r="CH2411">
        <f t="shared" ca="1" si="75"/>
        <v>0.86171604459591722</v>
      </c>
    </row>
    <row r="2412" spans="1:86" x14ac:dyDescent="0.3">
      <c r="A2412">
        <v>7410</v>
      </c>
      <c r="B2412" t="s">
        <v>0</v>
      </c>
      <c r="C2412" t="s">
        <v>10270</v>
      </c>
      <c r="D2412" s="3">
        <v>37684113732047</v>
      </c>
      <c r="E2412" t="s">
        <v>7716</v>
      </c>
      <c r="F2412" t="s">
        <v>10271</v>
      </c>
      <c r="G2412" t="s">
        <v>4</v>
      </c>
      <c r="H2412" t="s">
        <v>7688</v>
      </c>
      <c r="I2412" t="s">
        <v>7717</v>
      </c>
      <c r="J2412" t="s">
        <v>10272</v>
      </c>
      <c r="K2412" t="s">
        <v>325</v>
      </c>
      <c r="L2412" t="s">
        <v>9</v>
      </c>
      <c r="M2412" s="1">
        <v>29403</v>
      </c>
      <c r="O2412" t="s">
        <v>8</v>
      </c>
      <c r="P2412" t="s">
        <v>10</v>
      </c>
      <c r="Q2412" t="s">
        <v>11</v>
      </c>
      <c r="R2412" t="s">
        <v>12</v>
      </c>
      <c r="U2412" t="s">
        <v>12</v>
      </c>
      <c r="V2412" t="s">
        <v>12</v>
      </c>
      <c r="W2412" t="s">
        <v>13</v>
      </c>
      <c r="X2412" t="s">
        <v>13</v>
      </c>
      <c r="Y2412" t="s">
        <v>326</v>
      </c>
      <c r="Z2412" t="s">
        <v>10273</v>
      </c>
      <c r="AA2412" t="s">
        <v>7712</v>
      </c>
      <c r="AB2412">
        <v>91911</v>
      </c>
      <c r="AC2412" t="str">
        <f t="shared" si="74"/>
        <v>480 Palomar St., Chula Vista, CA 91911</v>
      </c>
      <c r="AD2412" t="s">
        <v>17</v>
      </c>
      <c r="AE2412" t="s">
        <v>7693</v>
      </c>
      <c r="AF2412" t="s">
        <v>1466</v>
      </c>
      <c r="AG2412" t="s">
        <v>7713</v>
      </c>
      <c r="AH2412" s="2" t="s">
        <v>21</v>
      </c>
      <c r="AI2412">
        <v>32.605127750000001</v>
      </c>
      <c r="AJ2412">
        <v>-117.07375288</v>
      </c>
      <c r="AK2412">
        <v>299</v>
      </c>
      <c r="AL2412">
        <v>13</v>
      </c>
      <c r="AM2412">
        <v>4.3</v>
      </c>
      <c r="AN2412">
        <v>4</v>
      </c>
      <c r="AO2412">
        <v>1.3</v>
      </c>
      <c r="AP2412">
        <v>0</v>
      </c>
      <c r="AQ2412">
        <v>0</v>
      </c>
      <c r="AR2412">
        <v>3</v>
      </c>
      <c r="AS2412">
        <v>1</v>
      </c>
      <c r="AT2412">
        <v>248</v>
      </c>
      <c r="AU2412">
        <v>82.9</v>
      </c>
      <c r="AV2412">
        <v>2</v>
      </c>
      <c r="AW2412">
        <v>0.7</v>
      </c>
      <c r="AX2412">
        <v>20</v>
      </c>
      <c r="AY2412">
        <v>6.7</v>
      </c>
      <c r="AZ2412">
        <v>9</v>
      </c>
      <c r="BA2412">
        <v>3</v>
      </c>
      <c r="BB2412">
        <v>0</v>
      </c>
      <c r="BC2412">
        <v>0</v>
      </c>
      <c r="BD2412">
        <v>102</v>
      </c>
      <c r="BE2412">
        <v>34.1</v>
      </c>
      <c r="BF2412">
        <v>3</v>
      </c>
      <c r="BG2412">
        <v>1</v>
      </c>
      <c r="BH2412">
        <v>12</v>
      </c>
      <c r="BI2412">
        <v>4</v>
      </c>
      <c r="BJ2412">
        <v>0</v>
      </c>
      <c r="BK2412">
        <v>0</v>
      </c>
      <c r="BL2412">
        <v>260</v>
      </c>
      <c r="BM2412">
        <v>87</v>
      </c>
      <c r="BN2412">
        <v>74</v>
      </c>
      <c r="BO2412">
        <v>24.7</v>
      </c>
      <c r="BP2412">
        <v>256</v>
      </c>
      <c r="BQ2412">
        <v>85.6</v>
      </c>
      <c r="BR2412" t="s">
        <v>7695</v>
      </c>
      <c r="BS2412" t="s">
        <v>7688</v>
      </c>
      <c r="BT2412" t="s">
        <v>7714</v>
      </c>
      <c r="BU2412" t="s">
        <v>7715</v>
      </c>
      <c r="BV2412" t="s">
        <v>7716</v>
      </c>
      <c r="BW2412" t="s">
        <v>7717</v>
      </c>
      <c r="BZ2412">
        <v>39065</v>
      </c>
      <c r="CA2412">
        <v>-117.073752877565</v>
      </c>
      <c r="CB2412">
        <v>32.605127751778198</v>
      </c>
      <c r="CD2412">
        <f xml:space="preserve"> _xlfn.XLOOKUP(AB2412,[1]Sheet1!B:B,[1]Sheet1!Y:Y,"Not Found")</f>
        <v>79334</v>
      </c>
      <c r="CE2412">
        <f xml:space="preserve"> _xlfn.XLOOKUP(AB2412,[1]Sheet1!B:B,[1]Sheet1!AA:AA, "Not Found")</f>
        <v>100266</v>
      </c>
      <c r="CH2412">
        <f t="shared" ca="1" si="75"/>
        <v>0.63839433102770338</v>
      </c>
    </row>
    <row r="2413" spans="1:86" x14ac:dyDescent="0.3">
      <c r="A2413">
        <v>7411</v>
      </c>
      <c r="B2413" t="s">
        <v>0</v>
      </c>
      <c r="C2413" t="s">
        <v>10274</v>
      </c>
      <c r="D2413" s="3">
        <v>37684113732849</v>
      </c>
      <c r="E2413" t="s">
        <v>7716</v>
      </c>
      <c r="F2413" t="s">
        <v>10275</v>
      </c>
      <c r="G2413" t="s">
        <v>4</v>
      </c>
      <c r="H2413" t="s">
        <v>7688</v>
      </c>
      <c r="I2413" t="s">
        <v>7717</v>
      </c>
      <c r="J2413" t="s">
        <v>10276</v>
      </c>
      <c r="K2413" t="s">
        <v>8</v>
      </c>
      <c r="L2413" t="s">
        <v>9</v>
      </c>
      <c r="M2413" s="1">
        <v>29403</v>
      </c>
      <c r="O2413" t="s">
        <v>8</v>
      </c>
      <c r="P2413" t="s">
        <v>4</v>
      </c>
      <c r="Q2413" t="s">
        <v>11</v>
      </c>
      <c r="R2413" t="s">
        <v>12</v>
      </c>
      <c r="U2413" t="s">
        <v>12</v>
      </c>
      <c r="V2413" t="s">
        <v>13</v>
      </c>
      <c r="W2413" t="s">
        <v>13</v>
      </c>
      <c r="X2413" t="s">
        <v>12</v>
      </c>
      <c r="Y2413" t="s">
        <v>14</v>
      </c>
      <c r="Z2413" t="s">
        <v>10277</v>
      </c>
      <c r="AA2413" t="s">
        <v>7712</v>
      </c>
      <c r="AB2413">
        <v>91910</v>
      </c>
      <c r="AC2413" t="str">
        <f t="shared" si="74"/>
        <v>555 Claire Ave., Chula Vista, CA 91910</v>
      </c>
      <c r="AD2413" t="s">
        <v>17</v>
      </c>
      <c r="AE2413" t="s">
        <v>7693</v>
      </c>
      <c r="AF2413" t="s">
        <v>1466</v>
      </c>
      <c r="AG2413" t="s">
        <v>7713</v>
      </c>
      <c r="AH2413" s="2" t="s">
        <v>21</v>
      </c>
      <c r="AI2413">
        <v>32.636988760000001</v>
      </c>
      <c r="AJ2413">
        <v>-117.05864287999999</v>
      </c>
      <c r="AK2413">
        <v>1841</v>
      </c>
      <c r="AL2413">
        <v>35</v>
      </c>
      <c r="AM2413">
        <v>1.9</v>
      </c>
      <c r="AN2413">
        <v>11</v>
      </c>
      <c r="AO2413">
        <v>0.6</v>
      </c>
      <c r="AP2413">
        <v>22</v>
      </c>
      <c r="AQ2413">
        <v>1.2</v>
      </c>
      <c r="AR2413">
        <v>32</v>
      </c>
      <c r="AS2413">
        <v>1.7</v>
      </c>
      <c r="AT2413">
        <v>1417</v>
      </c>
      <c r="AU2413">
        <v>77</v>
      </c>
      <c r="AV2413">
        <v>3</v>
      </c>
      <c r="AW2413">
        <v>0.2</v>
      </c>
      <c r="AX2413">
        <v>274</v>
      </c>
      <c r="AY2413">
        <v>14.9</v>
      </c>
      <c r="AZ2413">
        <v>42</v>
      </c>
      <c r="BA2413">
        <v>2.2999999999999998</v>
      </c>
      <c r="BB2413">
        <v>5</v>
      </c>
      <c r="BC2413">
        <v>0.3</v>
      </c>
      <c r="BD2413">
        <v>318</v>
      </c>
      <c r="BE2413">
        <v>17.3</v>
      </c>
      <c r="BF2413">
        <v>1</v>
      </c>
      <c r="BG2413">
        <v>0.1</v>
      </c>
      <c r="BH2413">
        <v>9</v>
      </c>
      <c r="BI2413">
        <v>0.5</v>
      </c>
      <c r="BJ2413">
        <v>1</v>
      </c>
      <c r="BK2413">
        <v>0.1</v>
      </c>
      <c r="BL2413">
        <v>1437</v>
      </c>
      <c r="BM2413">
        <v>78.099999999999994</v>
      </c>
      <c r="BN2413">
        <v>319</v>
      </c>
      <c r="BO2413">
        <v>17.3</v>
      </c>
      <c r="BP2413">
        <v>1416</v>
      </c>
      <c r="BQ2413">
        <v>76.900000000000006</v>
      </c>
      <c r="BR2413" t="s">
        <v>7695</v>
      </c>
      <c r="BS2413" t="s">
        <v>7688</v>
      </c>
      <c r="BT2413" t="s">
        <v>7714</v>
      </c>
      <c r="BU2413" t="s">
        <v>7715</v>
      </c>
      <c r="BV2413" t="s">
        <v>7716</v>
      </c>
      <c r="BW2413" t="s">
        <v>7717</v>
      </c>
      <c r="BZ2413">
        <v>39059</v>
      </c>
      <c r="CA2413">
        <v>-117.058642878108</v>
      </c>
      <c r="CB2413">
        <v>32.636988756891398</v>
      </c>
      <c r="CD2413">
        <f xml:space="preserve"> _xlfn.XLOOKUP(AB2413,[1]Sheet1!B:B,[1]Sheet1!Y:Y,"Not Found")</f>
        <v>87705</v>
      </c>
      <c r="CE2413">
        <f xml:space="preserve"> _xlfn.XLOOKUP(AB2413,[1]Sheet1!B:B,[1]Sheet1!AA:AA, "Not Found")</f>
        <v>111278</v>
      </c>
      <c r="CH2413">
        <f t="shared" ca="1" si="75"/>
        <v>0.9767020001508101</v>
      </c>
    </row>
    <row r="2414" spans="1:86" x14ac:dyDescent="0.3">
      <c r="A2414">
        <v>7412</v>
      </c>
      <c r="B2414" t="s">
        <v>0</v>
      </c>
      <c r="C2414" t="s">
        <v>10278</v>
      </c>
      <c r="D2414" s="3">
        <v>37684113733953</v>
      </c>
      <c r="E2414" t="s">
        <v>7716</v>
      </c>
      <c r="F2414" t="s">
        <v>10279</v>
      </c>
      <c r="G2414" t="s">
        <v>4</v>
      </c>
      <c r="H2414" t="s">
        <v>7688</v>
      </c>
      <c r="I2414" t="s">
        <v>7717</v>
      </c>
      <c r="J2414" t="s">
        <v>10280</v>
      </c>
      <c r="K2414" t="s">
        <v>8</v>
      </c>
      <c r="L2414" t="s">
        <v>9</v>
      </c>
      <c r="M2414" s="1">
        <v>29403</v>
      </c>
      <c r="O2414" t="s">
        <v>8</v>
      </c>
      <c r="P2414" t="s">
        <v>4</v>
      </c>
      <c r="Q2414" t="s">
        <v>11</v>
      </c>
      <c r="R2414" t="s">
        <v>12</v>
      </c>
      <c r="U2414" t="s">
        <v>12</v>
      </c>
      <c r="V2414" t="s">
        <v>12</v>
      </c>
      <c r="W2414" t="s">
        <v>13</v>
      </c>
      <c r="X2414" t="s">
        <v>12</v>
      </c>
      <c r="Y2414" t="s">
        <v>58</v>
      </c>
      <c r="Z2414" t="s">
        <v>10281</v>
      </c>
      <c r="AA2414" t="s">
        <v>7804</v>
      </c>
      <c r="AB2414">
        <v>91932</v>
      </c>
      <c r="AC2414" t="str">
        <f t="shared" si="74"/>
        <v>505 Elm Ave., Imperial Beach, CA 91932</v>
      </c>
      <c r="AD2414" t="s">
        <v>17</v>
      </c>
      <c r="AE2414" t="s">
        <v>7693</v>
      </c>
      <c r="AF2414" t="s">
        <v>1466</v>
      </c>
      <c r="AG2414" t="s">
        <v>7713</v>
      </c>
      <c r="AH2414" t="s">
        <v>225</v>
      </c>
      <c r="AI2414">
        <v>32.579269750000002</v>
      </c>
      <c r="AJ2414">
        <v>-117.12182888</v>
      </c>
      <c r="AK2414">
        <v>1266</v>
      </c>
      <c r="AL2414">
        <v>31</v>
      </c>
      <c r="AM2414">
        <v>2.4</v>
      </c>
      <c r="AN2414">
        <v>5</v>
      </c>
      <c r="AO2414">
        <v>0.4</v>
      </c>
      <c r="AP2414">
        <v>7</v>
      </c>
      <c r="AQ2414">
        <v>0.6</v>
      </c>
      <c r="AR2414">
        <v>63</v>
      </c>
      <c r="AS2414">
        <v>5</v>
      </c>
      <c r="AT2414">
        <v>875</v>
      </c>
      <c r="AU2414">
        <v>69.099999999999994</v>
      </c>
      <c r="AV2414">
        <v>6</v>
      </c>
      <c r="AW2414">
        <v>0.5</v>
      </c>
      <c r="AX2414">
        <v>236</v>
      </c>
      <c r="AY2414">
        <v>18.600000000000001</v>
      </c>
      <c r="AZ2414">
        <v>43</v>
      </c>
      <c r="BA2414">
        <v>3.4</v>
      </c>
      <c r="BB2414">
        <v>0</v>
      </c>
      <c r="BC2414">
        <v>0</v>
      </c>
      <c r="BD2414">
        <v>288</v>
      </c>
      <c r="BE2414">
        <v>22.7</v>
      </c>
      <c r="BF2414">
        <v>2</v>
      </c>
      <c r="BG2414">
        <v>0.2</v>
      </c>
      <c r="BH2414">
        <v>14</v>
      </c>
      <c r="BI2414">
        <v>1.1000000000000001</v>
      </c>
      <c r="BJ2414">
        <v>3</v>
      </c>
      <c r="BK2414">
        <v>0.2</v>
      </c>
      <c r="BL2414">
        <v>1007</v>
      </c>
      <c r="BM2414">
        <v>79.5</v>
      </c>
      <c r="BN2414">
        <v>206</v>
      </c>
      <c r="BO2414">
        <v>16.3</v>
      </c>
      <c r="BP2414">
        <v>993</v>
      </c>
      <c r="BQ2414">
        <v>78.400000000000006</v>
      </c>
      <c r="BR2414" t="s">
        <v>7695</v>
      </c>
      <c r="BS2414" t="s">
        <v>7688</v>
      </c>
      <c r="BT2414" t="s">
        <v>7805</v>
      </c>
      <c r="BU2414" t="s">
        <v>7806</v>
      </c>
      <c r="BV2414" t="s">
        <v>7716</v>
      </c>
      <c r="BW2414" t="s">
        <v>7717</v>
      </c>
      <c r="BZ2414">
        <v>39061</v>
      </c>
      <c r="CA2414">
        <v>-117.121828884845</v>
      </c>
      <c r="CB2414">
        <v>32.579269747383201</v>
      </c>
      <c r="CD2414">
        <f xml:space="preserve"> _xlfn.XLOOKUP(AB2414,[1]Sheet1!B:B,[1]Sheet1!Y:Y,"Not Found")</f>
        <v>79071</v>
      </c>
      <c r="CE2414">
        <f xml:space="preserve"> _xlfn.XLOOKUP(AB2414,[1]Sheet1!B:B,[1]Sheet1!AA:AA, "Not Found")</f>
        <v>103548</v>
      </c>
      <c r="CH2414">
        <f t="shared" ca="1" si="75"/>
        <v>0.97827795105301119</v>
      </c>
    </row>
    <row r="2415" spans="1:86" x14ac:dyDescent="0.3">
      <c r="A2415">
        <v>7413</v>
      </c>
      <c r="B2415" t="s">
        <v>0</v>
      </c>
      <c r="C2415" t="s">
        <v>10282</v>
      </c>
      <c r="D2415" s="3">
        <v>37684113738226</v>
      </c>
      <c r="E2415" t="s">
        <v>7716</v>
      </c>
      <c r="F2415" t="s">
        <v>10283</v>
      </c>
      <c r="G2415" t="s">
        <v>4</v>
      </c>
      <c r="H2415" t="s">
        <v>7688</v>
      </c>
      <c r="I2415" t="s">
        <v>7717</v>
      </c>
      <c r="J2415" t="s">
        <v>10284</v>
      </c>
      <c r="K2415" t="s">
        <v>8</v>
      </c>
      <c r="L2415" t="s">
        <v>9</v>
      </c>
      <c r="M2415" s="1">
        <v>29403</v>
      </c>
      <c r="O2415" t="s">
        <v>8</v>
      </c>
      <c r="P2415" t="s">
        <v>4</v>
      </c>
      <c r="Q2415" t="s">
        <v>11</v>
      </c>
      <c r="R2415" t="s">
        <v>12</v>
      </c>
      <c r="U2415" t="s">
        <v>12</v>
      </c>
      <c r="V2415" t="s">
        <v>12</v>
      </c>
      <c r="W2415" t="s">
        <v>13</v>
      </c>
      <c r="X2415" t="s">
        <v>12</v>
      </c>
      <c r="Y2415" t="s">
        <v>14</v>
      </c>
      <c r="Z2415" t="s">
        <v>10285</v>
      </c>
      <c r="AA2415" t="s">
        <v>7843</v>
      </c>
      <c r="AB2415">
        <v>91950</v>
      </c>
      <c r="AC2415" t="str">
        <f t="shared" si="74"/>
        <v>2900 Highland Ave., National City, CA 91950</v>
      </c>
      <c r="AD2415" t="s">
        <v>17</v>
      </c>
      <c r="AE2415" t="s">
        <v>7693</v>
      </c>
      <c r="AF2415" t="s">
        <v>1466</v>
      </c>
      <c r="AG2415" t="s">
        <v>7713</v>
      </c>
      <c r="AH2415" t="s">
        <v>225</v>
      </c>
      <c r="AI2415">
        <v>32.659553760000001</v>
      </c>
      <c r="AJ2415">
        <v>-117.09392889</v>
      </c>
      <c r="AK2415">
        <v>2425</v>
      </c>
      <c r="AL2415">
        <v>35</v>
      </c>
      <c r="AM2415">
        <v>1.4</v>
      </c>
      <c r="AN2415">
        <v>11</v>
      </c>
      <c r="AO2415">
        <v>0.5</v>
      </c>
      <c r="AP2415">
        <v>42</v>
      </c>
      <c r="AQ2415">
        <v>1.7</v>
      </c>
      <c r="AR2415">
        <v>255</v>
      </c>
      <c r="AS2415">
        <v>10.5</v>
      </c>
      <c r="AT2415">
        <v>1856</v>
      </c>
      <c r="AU2415">
        <v>76.5</v>
      </c>
      <c r="AV2415">
        <v>9</v>
      </c>
      <c r="AW2415">
        <v>0.4</v>
      </c>
      <c r="AX2415">
        <v>181</v>
      </c>
      <c r="AY2415">
        <v>7.5</v>
      </c>
      <c r="AZ2415">
        <v>26</v>
      </c>
      <c r="BA2415">
        <v>1.1000000000000001</v>
      </c>
      <c r="BB2415">
        <v>10</v>
      </c>
      <c r="BC2415">
        <v>0.4</v>
      </c>
      <c r="BD2415">
        <v>667</v>
      </c>
      <c r="BE2415">
        <v>27.5</v>
      </c>
      <c r="BF2415">
        <v>1</v>
      </c>
      <c r="BG2415">
        <v>0</v>
      </c>
      <c r="BH2415">
        <v>29</v>
      </c>
      <c r="BI2415">
        <v>1.2</v>
      </c>
      <c r="BJ2415">
        <v>0</v>
      </c>
      <c r="BK2415">
        <v>0</v>
      </c>
      <c r="BL2415">
        <v>2201</v>
      </c>
      <c r="BM2415">
        <v>90.8</v>
      </c>
      <c r="BN2415">
        <v>338</v>
      </c>
      <c r="BO2415">
        <v>13.9</v>
      </c>
      <c r="BP2415">
        <v>2170</v>
      </c>
      <c r="BQ2415">
        <v>89.5</v>
      </c>
      <c r="BR2415" t="s">
        <v>7695</v>
      </c>
      <c r="BS2415" t="s">
        <v>7688</v>
      </c>
      <c r="BT2415" t="s">
        <v>7844</v>
      </c>
      <c r="BU2415" t="s">
        <v>7845</v>
      </c>
      <c r="BV2415" t="s">
        <v>7716</v>
      </c>
      <c r="BW2415" t="s">
        <v>7717</v>
      </c>
      <c r="BZ2415">
        <v>39068</v>
      </c>
      <c r="CA2415">
        <v>-117.09392888508999</v>
      </c>
      <c r="CB2415">
        <v>32.659553757589002</v>
      </c>
      <c r="CD2415">
        <f xml:space="preserve"> _xlfn.XLOOKUP(AB2415,[1]Sheet1!B:B,[1]Sheet1!Y:Y,"Not Found")</f>
        <v>63858</v>
      </c>
      <c r="CE2415">
        <f xml:space="preserve"> _xlfn.XLOOKUP(AB2415,[1]Sheet1!B:B,[1]Sheet1!AA:AA, "Not Found")</f>
        <v>78695</v>
      </c>
      <c r="CH2415">
        <f t="shared" ca="1" si="75"/>
        <v>0.20815014343964622</v>
      </c>
    </row>
    <row r="2416" spans="1:86" x14ac:dyDescent="0.3">
      <c r="A2416">
        <v>7414</v>
      </c>
      <c r="B2416" t="s">
        <v>0</v>
      </c>
      <c r="C2416" t="s">
        <v>10286</v>
      </c>
      <c r="D2416" s="3">
        <v>37684113738234</v>
      </c>
      <c r="E2416" t="s">
        <v>7716</v>
      </c>
      <c r="F2416" t="s">
        <v>10287</v>
      </c>
      <c r="G2416" t="s">
        <v>4</v>
      </c>
      <c r="H2416" t="s">
        <v>7688</v>
      </c>
      <c r="I2416" t="s">
        <v>7717</v>
      </c>
      <c r="J2416" t="s">
        <v>10288</v>
      </c>
      <c r="K2416" t="s">
        <v>8</v>
      </c>
      <c r="L2416" t="s">
        <v>9</v>
      </c>
      <c r="M2416" s="1">
        <v>29403</v>
      </c>
      <c r="O2416" t="s">
        <v>8</v>
      </c>
      <c r="P2416" t="s">
        <v>4</v>
      </c>
      <c r="Q2416" t="s">
        <v>11</v>
      </c>
      <c r="R2416" t="s">
        <v>12</v>
      </c>
      <c r="U2416" t="s">
        <v>12</v>
      </c>
      <c r="V2416" t="s">
        <v>12</v>
      </c>
      <c r="W2416" t="s">
        <v>13</v>
      </c>
      <c r="X2416" t="s">
        <v>12</v>
      </c>
      <c r="Y2416" t="s">
        <v>14</v>
      </c>
      <c r="Z2416" t="s">
        <v>10289</v>
      </c>
      <c r="AA2416" t="s">
        <v>7688</v>
      </c>
      <c r="AB2416">
        <v>92154</v>
      </c>
      <c r="AC2416" t="str">
        <f t="shared" si="74"/>
        <v>3250 Palm Ave., San Diego, CA 92154</v>
      </c>
      <c r="AD2416" t="s">
        <v>17</v>
      </c>
      <c r="AE2416" t="s">
        <v>7693</v>
      </c>
      <c r="AF2416" t="s">
        <v>1466</v>
      </c>
      <c r="AG2416" t="s">
        <v>7713</v>
      </c>
      <c r="AH2416" s="2" t="s">
        <v>21</v>
      </c>
      <c r="AI2416">
        <v>32.584603749999999</v>
      </c>
      <c r="AJ2416">
        <v>-117.06482487</v>
      </c>
      <c r="AK2416">
        <v>1658</v>
      </c>
      <c r="AL2416">
        <v>25</v>
      </c>
      <c r="AM2416">
        <v>1.5</v>
      </c>
      <c r="AN2416">
        <v>20</v>
      </c>
      <c r="AO2416">
        <v>1.2</v>
      </c>
      <c r="AP2416">
        <v>23</v>
      </c>
      <c r="AQ2416">
        <v>1.4</v>
      </c>
      <c r="AR2416">
        <v>88</v>
      </c>
      <c r="AS2416">
        <v>5.3</v>
      </c>
      <c r="AT2416">
        <v>1312</v>
      </c>
      <c r="AU2416">
        <v>79.099999999999994</v>
      </c>
      <c r="AV2416">
        <v>5</v>
      </c>
      <c r="AW2416">
        <v>0.3</v>
      </c>
      <c r="AX2416">
        <v>142</v>
      </c>
      <c r="AY2416">
        <v>8.6</v>
      </c>
      <c r="AZ2416">
        <v>37</v>
      </c>
      <c r="BA2416">
        <v>2.2000000000000002</v>
      </c>
      <c r="BB2416">
        <v>6</v>
      </c>
      <c r="BC2416">
        <v>0.4</v>
      </c>
      <c r="BD2416">
        <v>449</v>
      </c>
      <c r="BE2416">
        <v>27.1</v>
      </c>
      <c r="BF2416">
        <v>3</v>
      </c>
      <c r="BG2416">
        <v>0.2</v>
      </c>
      <c r="BH2416">
        <v>17</v>
      </c>
      <c r="BI2416">
        <v>1</v>
      </c>
      <c r="BJ2416">
        <v>1</v>
      </c>
      <c r="BK2416">
        <v>0.1</v>
      </c>
      <c r="BL2416">
        <v>1369</v>
      </c>
      <c r="BM2416">
        <v>82.6</v>
      </c>
      <c r="BN2416">
        <v>277</v>
      </c>
      <c r="BO2416">
        <v>16.7</v>
      </c>
      <c r="BP2416">
        <v>1347</v>
      </c>
      <c r="BQ2416">
        <v>81.2</v>
      </c>
      <c r="BR2416" t="s">
        <v>7695</v>
      </c>
      <c r="BS2416" t="s">
        <v>7688</v>
      </c>
      <c r="BT2416" t="s">
        <v>7714</v>
      </c>
      <c r="BU2416" t="s">
        <v>7715</v>
      </c>
      <c r="BV2416" t="s">
        <v>7716</v>
      </c>
      <c r="BW2416" t="s">
        <v>7717</v>
      </c>
      <c r="BZ2416">
        <v>39063</v>
      </c>
      <c r="CA2416">
        <v>-117.064824874474</v>
      </c>
      <c r="CB2416">
        <v>32.584603750025799</v>
      </c>
      <c r="CD2416">
        <f xml:space="preserve"> _xlfn.XLOOKUP(AB2416,[1]Sheet1!B:B,[1]Sheet1!Y:Y,"Not Found")</f>
        <v>90035</v>
      </c>
      <c r="CE2416">
        <f xml:space="preserve"> _xlfn.XLOOKUP(AB2416,[1]Sheet1!B:B,[1]Sheet1!AA:AA, "Not Found")</f>
        <v>106584</v>
      </c>
      <c r="CH2416">
        <f t="shared" ca="1" si="75"/>
        <v>0.3549078143129486</v>
      </c>
    </row>
    <row r="2417" spans="1:86" x14ac:dyDescent="0.3">
      <c r="A2417">
        <v>7415</v>
      </c>
      <c r="B2417" t="s">
        <v>0</v>
      </c>
      <c r="C2417" t="s">
        <v>10290</v>
      </c>
      <c r="D2417" s="3">
        <v>37684116059745</v>
      </c>
      <c r="E2417" t="s">
        <v>7716</v>
      </c>
      <c r="F2417" t="s">
        <v>10291</v>
      </c>
      <c r="G2417" t="s">
        <v>4</v>
      </c>
      <c r="H2417" t="s">
        <v>7688</v>
      </c>
      <c r="I2417" t="s">
        <v>7717</v>
      </c>
      <c r="J2417" t="s">
        <v>10292</v>
      </c>
      <c r="K2417" t="s">
        <v>113</v>
      </c>
      <c r="L2417" t="s">
        <v>9</v>
      </c>
      <c r="M2417" s="1">
        <v>29403</v>
      </c>
      <c r="O2417" t="s">
        <v>113</v>
      </c>
      <c r="P2417" t="s">
        <v>10</v>
      </c>
      <c r="Q2417" t="s">
        <v>96</v>
      </c>
      <c r="R2417" t="s">
        <v>12</v>
      </c>
      <c r="U2417" t="s">
        <v>12</v>
      </c>
      <c r="V2417" t="s">
        <v>12</v>
      </c>
      <c r="W2417" t="s">
        <v>13</v>
      </c>
      <c r="X2417" t="s">
        <v>12</v>
      </c>
      <c r="Y2417" t="s">
        <v>58</v>
      </c>
      <c r="Z2417" t="s">
        <v>10293</v>
      </c>
      <c r="AA2417" t="s">
        <v>7712</v>
      </c>
      <c r="AB2417">
        <v>91910</v>
      </c>
      <c r="AC2417" t="str">
        <f t="shared" si="74"/>
        <v>650 Otay Lakes Rd., Chula Vista, CA 91910</v>
      </c>
      <c r="AD2417" t="s">
        <v>17</v>
      </c>
      <c r="AE2417" t="s">
        <v>7693</v>
      </c>
      <c r="AF2417" t="s">
        <v>1466</v>
      </c>
      <c r="AG2417" t="s">
        <v>7713</v>
      </c>
      <c r="AH2417" s="2" t="s">
        <v>21</v>
      </c>
      <c r="AI2417">
        <v>32.648884760000001</v>
      </c>
      <c r="AJ2417">
        <v>-117.00610687</v>
      </c>
      <c r="AK2417">
        <v>927</v>
      </c>
      <c r="AL2417">
        <v>24</v>
      </c>
      <c r="AM2417">
        <v>2.6</v>
      </c>
      <c r="AN2417">
        <v>1</v>
      </c>
      <c r="AO2417">
        <v>0.1</v>
      </c>
      <c r="AP2417">
        <v>17</v>
      </c>
      <c r="AQ2417">
        <v>1.8</v>
      </c>
      <c r="AR2417">
        <v>58</v>
      </c>
      <c r="AS2417">
        <v>6.3</v>
      </c>
      <c r="AT2417">
        <v>656</v>
      </c>
      <c r="AU2417">
        <v>70.8</v>
      </c>
      <c r="AV2417">
        <v>8</v>
      </c>
      <c r="AW2417">
        <v>0.9</v>
      </c>
      <c r="AX2417">
        <v>100</v>
      </c>
      <c r="AY2417">
        <v>10.8</v>
      </c>
      <c r="AZ2417">
        <v>52</v>
      </c>
      <c r="BA2417">
        <v>5.6</v>
      </c>
      <c r="BB2417">
        <v>11</v>
      </c>
      <c r="BC2417">
        <v>1.2</v>
      </c>
      <c r="BD2417">
        <v>107</v>
      </c>
      <c r="BE2417">
        <v>11.5</v>
      </c>
      <c r="BF2417">
        <v>2</v>
      </c>
      <c r="BG2417">
        <v>0.2</v>
      </c>
      <c r="BH2417">
        <v>12</v>
      </c>
      <c r="BI2417">
        <v>1.3</v>
      </c>
      <c r="BJ2417">
        <v>0</v>
      </c>
      <c r="BK2417">
        <v>0</v>
      </c>
      <c r="BL2417">
        <v>333</v>
      </c>
      <c r="BM2417">
        <v>35.9</v>
      </c>
      <c r="BN2417">
        <v>113</v>
      </c>
      <c r="BO2417">
        <v>12.2</v>
      </c>
      <c r="BP2417">
        <v>326</v>
      </c>
      <c r="BQ2417">
        <v>35.200000000000003</v>
      </c>
      <c r="BR2417" t="s">
        <v>7695</v>
      </c>
      <c r="BS2417" t="s">
        <v>7688</v>
      </c>
      <c r="BT2417" t="s">
        <v>7714</v>
      </c>
      <c r="BU2417" t="s">
        <v>7715</v>
      </c>
      <c r="BV2417" t="s">
        <v>7716</v>
      </c>
      <c r="BW2417" t="s">
        <v>7717</v>
      </c>
      <c r="BZ2417">
        <v>39051</v>
      </c>
      <c r="CA2417">
        <v>-117.006106869851</v>
      </c>
      <c r="CB2417">
        <v>32.648884761364798</v>
      </c>
      <c r="CD2417">
        <f xml:space="preserve"> _xlfn.XLOOKUP(AB2417,[1]Sheet1!B:B,[1]Sheet1!Y:Y,"Not Found")</f>
        <v>87705</v>
      </c>
      <c r="CE2417">
        <f xml:space="preserve"> _xlfn.XLOOKUP(AB2417,[1]Sheet1!B:B,[1]Sheet1!AA:AA, "Not Found")</f>
        <v>111278</v>
      </c>
      <c r="CH2417">
        <f t="shared" ca="1" si="75"/>
        <v>7.4357212820979512E-2</v>
      </c>
    </row>
    <row r="2418" spans="1:86" x14ac:dyDescent="0.3">
      <c r="A2418">
        <v>7416</v>
      </c>
      <c r="B2418" t="s">
        <v>0</v>
      </c>
      <c r="C2418" t="s">
        <v>10294</v>
      </c>
      <c r="D2418" s="3">
        <v>37684116059752</v>
      </c>
      <c r="E2418" t="s">
        <v>7716</v>
      </c>
      <c r="F2418" t="s">
        <v>10295</v>
      </c>
      <c r="G2418" t="s">
        <v>4</v>
      </c>
      <c r="H2418" t="s">
        <v>7688</v>
      </c>
      <c r="I2418" t="s">
        <v>7717</v>
      </c>
      <c r="J2418" t="s">
        <v>10296</v>
      </c>
      <c r="K2418" t="s">
        <v>113</v>
      </c>
      <c r="L2418" t="s">
        <v>9</v>
      </c>
      <c r="M2418" s="1">
        <v>29403</v>
      </c>
      <c r="O2418" t="s">
        <v>113</v>
      </c>
      <c r="P2418" t="s">
        <v>10</v>
      </c>
      <c r="Q2418" t="s">
        <v>96</v>
      </c>
      <c r="R2418" t="s">
        <v>12</v>
      </c>
      <c r="U2418" t="s">
        <v>12</v>
      </c>
      <c r="V2418" t="s">
        <v>12</v>
      </c>
      <c r="W2418" t="s">
        <v>13</v>
      </c>
      <c r="X2418" t="s">
        <v>12</v>
      </c>
      <c r="Y2418" t="s">
        <v>58</v>
      </c>
      <c r="Z2418" t="s">
        <v>10297</v>
      </c>
      <c r="AA2418" t="s">
        <v>7712</v>
      </c>
      <c r="AB2418">
        <v>91911</v>
      </c>
      <c r="AC2418" t="str">
        <f t="shared" si="74"/>
        <v>160 Quintard St., Chula Vista, CA 91911</v>
      </c>
      <c r="AD2418" t="s">
        <v>17</v>
      </c>
      <c r="AE2418" t="s">
        <v>7693</v>
      </c>
      <c r="AF2418" t="s">
        <v>1466</v>
      </c>
      <c r="AG2418" t="s">
        <v>7713</v>
      </c>
      <c r="AH2418" s="2" t="s">
        <v>21</v>
      </c>
      <c r="AI2418">
        <v>32.605857749999998</v>
      </c>
      <c r="AJ2418">
        <v>-117.05926388</v>
      </c>
      <c r="AK2418">
        <v>673</v>
      </c>
      <c r="AL2418">
        <v>17</v>
      </c>
      <c r="AM2418">
        <v>2.5</v>
      </c>
      <c r="AN2418">
        <v>1</v>
      </c>
      <c r="AO2418">
        <v>0.1</v>
      </c>
      <c r="AP2418">
        <v>8</v>
      </c>
      <c r="AQ2418">
        <v>1.2</v>
      </c>
      <c r="AR2418">
        <v>18</v>
      </c>
      <c r="AS2418">
        <v>2.7</v>
      </c>
      <c r="AT2418">
        <v>600</v>
      </c>
      <c r="AU2418">
        <v>89.2</v>
      </c>
      <c r="AV2418">
        <v>2</v>
      </c>
      <c r="AW2418">
        <v>0.3</v>
      </c>
      <c r="AX2418">
        <v>22</v>
      </c>
      <c r="AY2418">
        <v>3.3</v>
      </c>
      <c r="AZ2418">
        <v>4</v>
      </c>
      <c r="BA2418">
        <v>0.6</v>
      </c>
      <c r="BB2418">
        <v>1</v>
      </c>
      <c r="BC2418">
        <v>0.1</v>
      </c>
      <c r="BD2418">
        <v>272</v>
      </c>
      <c r="BE2418">
        <v>40.4</v>
      </c>
      <c r="BF2418">
        <v>5</v>
      </c>
      <c r="BG2418">
        <v>0.7</v>
      </c>
      <c r="BH2418">
        <v>10</v>
      </c>
      <c r="BI2418">
        <v>1.5</v>
      </c>
      <c r="BJ2418">
        <v>1</v>
      </c>
      <c r="BK2418">
        <v>0.1</v>
      </c>
      <c r="BL2418">
        <v>483</v>
      </c>
      <c r="BM2418">
        <v>71.8</v>
      </c>
      <c r="BN2418">
        <v>162</v>
      </c>
      <c r="BO2418">
        <v>24.1</v>
      </c>
      <c r="BP2418">
        <v>461</v>
      </c>
      <c r="BQ2418">
        <v>68.5</v>
      </c>
      <c r="BR2418" t="s">
        <v>7695</v>
      </c>
      <c r="BS2418" t="s">
        <v>7688</v>
      </c>
      <c r="BT2418" t="s">
        <v>7714</v>
      </c>
      <c r="BU2418" t="s">
        <v>7715</v>
      </c>
      <c r="BV2418" t="s">
        <v>7716</v>
      </c>
      <c r="BW2418" t="s">
        <v>7717</v>
      </c>
      <c r="BZ2418">
        <v>39053</v>
      </c>
      <c r="CA2418">
        <v>-117.05926387632699</v>
      </c>
      <c r="CB2418">
        <v>32.605857753055197</v>
      </c>
      <c r="CD2418">
        <f xml:space="preserve"> _xlfn.XLOOKUP(AB2418,[1]Sheet1!B:B,[1]Sheet1!Y:Y,"Not Found")</f>
        <v>79334</v>
      </c>
      <c r="CE2418">
        <f xml:space="preserve"> _xlfn.XLOOKUP(AB2418,[1]Sheet1!B:B,[1]Sheet1!AA:AA, "Not Found")</f>
        <v>100266</v>
      </c>
      <c r="CH2418">
        <f t="shared" ca="1" si="75"/>
        <v>0.23137329605602541</v>
      </c>
    </row>
    <row r="2419" spans="1:86" x14ac:dyDescent="0.3">
      <c r="A2419">
        <v>7417</v>
      </c>
      <c r="B2419" t="s">
        <v>0</v>
      </c>
      <c r="C2419" t="s">
        <v>10298</v>
      </c>
      <c r="D2419" s="3">
        <v>37684116059760</v>
      </c>
      <c r="E2419" t="s">
        <v>7716</v>
      </c>
      <c r="F2419" t="s">
        <v>10299</v>
      </c>
      <c r="G2419" t="s">
        <v>4</v>
      </c>
      <c r="H2419" t="s">
        <v>7688</v>
      </c>
      <c r="I2419" t="s">
        <v>7717</v>
      </c>
      <c r="J2419" t="s">
        <v>10300</v>
      </c>
      <c r="K2419" t="s">
        <v>113</v>
      </c>
      <c r="L2419" t="s">
        <v>9</v>
      </c>
      <c r="M2419" s="1">
        <v>29403</v>
      </c>
      <c r="O2419" t="s">
        <v>113</v>
      </c>
      <c r="P2419" t="s">
        <v>10</v>
      </c>
      <c r="Q2419" t="s">
        <v>96</v>
      </c>
      <c r="R2419" t="s">
        <v>12</v>
      </c>
      <c r="U2419" t="s">
        <v>12</v>
      </c>
      <c r="V2419" t="s">
        <v>13</v>
      </c>
      <c r="W2419" t="s">
        <v>13</v>
      </c>
      <c r="X2419" t="s">
        <v>12</v>
      </c>
      <c r="Y2419" t="s">
        <v>14</v>
      </c>
      <c r="Z2419" t="s">
        <v>10301</v>
      </c>
      <c r="AA2419" t="s">
        <v>7712</v>
      </c>
      <c r="AB2419">
        <v>91910</v>
      </c>
      <c r="AC2419" t="str">
        <f t="shared" si="74"/>
        <v>415 Fifth Ave., Chula Vista, CA 91910</v>
      </c>
      <c r="AD2419" t="s">
        <v>17</v>
      </c>
      <c r="AE2419" t="s">
        <v>7693</v>
      </c>
      <c r="AF2419" t="s">
        <v>1466</v>
      </c>
      <c r="AG2419" t="s">
        <v>7713</v>
      </c>
      <c r="AH2419" s="2" t="s">
        <v>21</v>
      </c>
      <c r="AI2419">
        <v>32.634756750000001</v>
      </c>
      <c r="AJ2419">
        <v>-117.08606388</v>
      </c>
      <c r="AK2419">
        <v>670</v>
      </c>
      <c r="AL2419">
        <v>12</v>
      </c>
      <c r="AM2419">
        <v>1.8</v>
      </c>
      <c r="AN2419">
        <v>2</v>
      </c>
      <c r="AO2419">
        <v>0.3</v>
      </c>
      <c r="AP2419">
        <v>4</v>
      </c>
      <c r="AQ2419">
        <v>0.6</v>
      </c>
      <c r="AR2419">
        <v>12</v>
      </c>
      <c r="AS2419">
        <v>1.8</v>
      </c>
      <c r="AT2419">
        <v>576</v>
      </c>
      <c r="AU2419">
        <v>86</v>
      </c>
      <c r="AV2419">
        <v>3</v>
      </c>
      <c r="AW2419">
        <v>0.4</v>
      </c>
      <c r="AX2419">
        <v>46</v>
      </c>
      <c r="AY2419">
        <v>6.9</v>
      </c>
      <c r="AZ2419">
        <v>11</v>
      </c>
      <c r="BA2419">
        <v>1.6</v>
      </c>
      <c r="BB2419">
        <v>4</v>
      </c>
      <c r="BC2419">
        <v>0.6</v>
      </c>
      <c r="BD2419">
        <v>227</v>
      </c>
      <c r="BE2419">
        <v>33.9</v>
      </c>
      <c r="BF2419">
        <v>2</v>
      </c>
      <c r="BG2419">
        <v>0.3</v>
      </c>
      <c r="BH2419">
        <v>13</v>
      </c>
      <c r="BI2419">
        <v>1.9</v>
      </c>
      <c r="BJ2419">
        <v>0</v>
      </c>
      <c r="BK2419">
        <v>0</v>
      </c>
      <c r="BL2419">
        <v>457</v>
      </c>
      <c r="BM2419">
        <v>68.2</v>
      </c>
      <c r="BN2419">
        <v>132</v>
      </c>
      <c r="BO2419">
        <v>19.7</v>
      </c>
      <c r="BP2419">
        <v>436</v>
      </c>
      <c r="BQ2419">
        <v>65.099999999999994</v>
      </c>
      <c r="BR2419" t="s">
        <v>7695</v>
      </c>
      <c r="BS2419" t="s">
        <v>7688</v>
      </c>
      <c r="BT2419" t="s">
        <v>7714</v>
      </c>
      <c r="BU2419" t="s">
        <v>7715</v>
      </c>
      <c r="BV2419" t="s">
        <v>7716</v>
      </c>
      <c r="BW2419" t="s">
        <v>7717</v>
      </c>
      <c r="BZ2419">
        <v>39055</v>
      </c>
      <c r="CA2419">
        <v>-117.08606388342299</v>
      </c>
      <c r="CB2419">
        <v>32.634756754666597</v>
      </c>
      <c r="CD2419">
        <f xml:space="preserve"> _xlfn.XLOOKUP(AB2419,[1]Sheet1!B:B,[1]Sheet1!Y:Y,"Not Found")</f>
        <v>87705</v>
      </c>
      <c r="CE2419">
        <f xml:space="preserve"> _xlfn.XLOOKUP(AB2419,[1]Sheet1!B:B,[1]Sheet1!AA:AA, "Not Found")</f>
        <v>111278</v>
      </c>
      <c r="CH2419">
        <f t="shared" ca="1" si="75"/>
        <v>0.39306492494361078</v>
      </c>
    </row>
    <row r="2420" spans="1:86" x14ac:dyDescent="0.3">
      <c r="A2420">
        <v>7418</v>
      </c>
      <c r="B2420" t="s">
        <v>0</v>
      </c>
      <c r="C2420" t="s">
        <v>10302</v>
      </c>
      <c r="D2420" s="3">
        <v>37684116059778</v>
      </c>
      <c r="E2420" t="s">
        <v>7716</v>
      </c>
      <c r="F2420" t="s">
        <v>10303</v>
      </c>
      <c r="G2420" t="s">
        <v>4</v>
      </c>
      <c r="H2420" t="s">
        <v>7688</v>
      </c>
      <c r="I2420" t="s">
        <v>7717</v>
      </c>
      <c r="J2420" t="s">
        <v>10304</v>
      </c>
      <c r="K2420" t="s">
        <v>113</v>
      </c>
      <c r="L2420" t="s">
        <v>9</v>
      </c>
      <c r="M2420" s="1">
        <v>29403</v>
      </c>
      <c r="O2420" t="s">
        <v>113</v>
      </c>
      <c r="P2420" t="s">
        <v>10</v>
      </c>
      <c r="Q2420" t="s">
        <v>4</v>
      </c>
      <c r="R2420" t="s">
        <v>12</v>
      </c>
      <c r="U2420" t="s">
        <v>12</v>
      </c>
      <c r="V2420" t="s">
        <v>12</v>
      </c>
      <c r="W2420" t="s">
        <v>13</v>
      </c>
      <c r="X2420" t="s">
        <v>12</v>
      </c>
      <c r="Y2420" t="s">
        <v>58</v>
      </c>
      <c r="Z2420" t="s">
        <v>10305</v>
      </c>
      <c r="AA2420" t="s">
        <v>7843</v>
      </c>
      <c r="AB2420">
        <v>91950</v>
      </c>
      <c r="AC2420" t="str">
        <f t="shared" si="74"/>
        <v>2101 Granger Ave., National City, CA 91950</v>
      </c>
      <c r="AD2420" t="s">
        <v>17</v>
      </c>
      <c r="AE2420" t="s">
        <v>7693</v>
      </c>
      <c r="AF2420" t="s">
        <v>1466</v>
      </c>
      <c r="AG2420" t="s">
        <v>7713</v>
      </c>
      <c r="AH2420" t="s">
        <v>225</v>
      </c>
      <c r="AI2420">
        <v>32.672054760000002</v>
      </c>
      <c r="AJ2420">
        <v>-117.07326188</v>
      </c>
      <c r="AK2420">
        <v>743</v>
      </c>
      <c r="AL2420">
        <v>11</v>
      </c>
      <c r="AM2420">
        <v>1.5</v>
      </c>
      <c r="AN2420">
        <v>3</v>
      </c>
      <c r="AO2420">
        <v>0.4</v>
      </c>
      <c r="AP2420">
        <v>14</v>
      </c>
      <c r="AQ2420">
        <v>1.9</v>
      </c>
      <c r="AR2420">
        <v>130</v>
      </c>
      <c r="AS2420">
        <v>17.5</v>
      </c>
      <c r="AT2420">
        <v>523</v>
      </c>
      <c r="AU2420">
        <v>70.400000000000006</v>
      </c>
      <c r="AV2420">
        <v>5</v>
      </c>
      <c r="AW2420">
        <v>0.7</v>
      </c>
      <c r="AX2420">
        <v>35</v>
      </c>
      <c r="AY2420">
        <v>4.7</v>
      </c>
      <c r="AZ2420">
        <v>19</v>
      </c>
      <c r="BA2420">
        <v>2.6</v>
      </c>
      <c r="BB2420">
        <v>3</v>
      </c>
      <c r="BC2420">
        <v>0.4</v>
      </c>
      <c r="BD2420">
        <v>223</v>
      </c>
      <c r="BE2420">
        <v>30</v>
      </c>
      <c r="BF2420">
        <v>2</v>
      </c>
      <c r="BG2420">
        <v>0.3</v>
      </c>
      <c r="BH2420">
        <v>2</v>
      </c>
      <c r="BI2420">
        <v>0.3</v>
      </c>
      <c r="BJ2420">
        <v>0</v>
      </c>
      <c r="BK2420">
        <v>0</v>
      </c>
      <c r="BL2420">
        <v>580</v>
      </c>
      <c r="BM2420">
        <v>78.099999999999994</v>
      </c>
      <c r="BN2420">
        <v>112</v>
      </c>
      <c r="BO2420">
        <v>15.1</v>
      </c>
      <c r="BP2420">
        <v>565</v>
      </c>
      <c r="BQ2420">
        <v>76</v>
      </c>
      <c r="BR2420" t="s">
        <v>7695</v>
      </c>
      <c r="BS2420" t="s">
        <v>7688</v>
      </c>
      <c r="BT2420" t="s">
        <v>7844</v>
      </c>
      <c r="BU2420" t="s">
        <v>7845</v>
      </c>
      <c r="BV2420" t="s">
        <v>7716</v>
      </c>
      <c r="BW2420" t="s">
        <v>7717</v>
      </c>
      <c r="BZ2420">
        <v>39057</v>
      </c>
      <c r="CA2420">
        <v>-117.073261883507</v>
      </c>
      <c r="CB2420">
        <v>32.672054760161501</v>
      </c>
      <c r="CD2420">
        <f xml:space="preserve"> _xlfn.XLOOKUP(AB2420,[1]Sheet1!B:B,[1]Sheet1!Y:Y,"Not Found")</f>
        <v>63858</v>
      </c>
      <c r="CE2420">
        <f xml:space="preserve"> _xlfn.XLOOKUP(AB2420,[1]Sheet1!B:B,[1]Sheet1!AA:AA, "Not Found")</f>
        <v>78695</v>
      </c>
      <c r="CH2420">
        <f t="shared" ca="1" si="75"/>
        <v>0.38471315411787921</v>
      </c>
    </row>
    <row r="2421" spans="1:86" x14ac:dyDescent="0.3">
      <c r="A2421">
        <v>7419</v>
      </c>
      <c r="B2421" t="s">
        <v>0</v>
      </c>
      <c r="C2421" t="s">
        <v>10306</v>
      </c>
      <c r="D2421" s="3">
        <v>37684116059786</v>
      </c>
      <c r="E2421" t="s">
        <v>7716</v>
      </c>
      <c r="F2421" t="s">
        <v>10307</v>
      </c>
      <c r="G2421" t="s">
        <v>4</v>
      </c>
      <c r="H2421" t="s">
        <v>7688</v>
      </c>
      <c r="I2421" t="s">
        <v>7717</v>
      </c>
      <c r="J2421" t="s">
        <v>10308</v>
      </c>
      <c r="K2421" t="s">
        <v>113</v>
      </c>
      <c r="L2421" t="s">
        <v>9</v>
      </c>
      <c r="M2421" s="1">
        <v>29403</v>
      </c>
      <c r="O2421" t="s">
        <v>113</v>
      </c>
      <c r="P2421" t="s">
        <v>10</v>
      </c>
      <c r="Q2421" t="s">
        <v>96</v>
      </c>
      <c r="R2421" t="s">
        <v>12</v>
      </c>
      <c r="U2421" t="s">
        <v>12</v>
      </c>
      <c r="V2421" t="s">
        <v>12</v>
      </c>
      <c r="W2421" t="s">
        <v>13</v>
      </c>
      <c r="X2421" t="s">
        <v>12</v>
      </c>
      <c r="Y2421" t="s">
        <v>58</v>
      </c>
      <c r="Z2421" t="s">
        <v>10309</v>
      </c>
      <c r="AA2421" t="s">
        <v>7688</v>
      </c>
      <c r="AB2421">
        <v>92154</v>
      </c>
      <c r="AC2421" t="str">
        <f t="shared" si="74"/>
        <v>1267 Thermal Ave., San Diego, CA 92154</v>
      </c>
      <c r="AD2421" t="s">
        <v>17</v>
      </c>
      <c r="AE2421" t="s">
        <v>7693</v>
      </c>
      <c r="AF2421" t="s">
        <v>1466</v>
      </c>
      <c r="AG2421" t="s">
        <v>7713</v>
      </c>
      <c r="AH2421" s="2" t="s">
        <v>21</v>
      </c>
      <c r="AI2421">
        <v>32.573179750000001</v>
      </c>
      <c r="AJ2421">
        <v>-117.09678388</v>
      </c>
      <c r="AK2421">
        <v>508</v>
      </c>
      <c r="AL2421">
        <v>16</v>
      </c>
      <c r="AM2421">
        <v>3.1</v>
      </c>
      <c r="AN2421">
        <v>2</v>
      </c>
      <c r="AO2421">
        <v>0.4</v>
      </c>
      <c r="AP2421">
        <v>1</v>
      </c>
      <c r="AQ2421">
        <v>0.2</v>
      </c>
      <c r="AR2421">
        <v>41</v>
      </c>
      <c r="AS2421">
        <v>8.1</v>
      </c>
      <c r="AT2421">
        <v>392</v>
      </c>
      <c r="AU2421">
        <v>77.2</v>
      </c>
      <c r="AV2421">
        <v>3</v>
      </c>
      <c r="AW2421">
        <v>0.6</v>
      </c>
      <c r="AX2421">
        <v>38</v>
      </c>
      <c r="AY2421">
        <v>7.5</v>
      </c>
      <c r="AZ2421">
        <v>14</v>
      </c>
      <c r="BA2421">
        <v>2.8</v>
      </c>
      <c r="BB2421">
        <v>1</v>
      </c>
      <c r="BC2421">
        <v>0.2</v>
      </c>
      <c r="BD2421">
        <v>166</v>
      </c>
      <c r="BE2421">
        <v>32.700000000000003</v>
      </c>
      <c r="BF2421">
        <v>0</v>
      </c>
      <c r="BG2421">
        <v>0</v>
      </c>
      <c r="BH2421">
        <v>7</v>
      </c>
      <c r="BI2421">
        <v>1.4</v>
      </c>
      <c r="BJ2421">
        <v>3</v>
      </c>
      <c r="BK2421">
        <v>0.6</v>
      </c>
      <c r="BL2421">
        <v>388</v>
      </c>
      <c r="BM2421">
        <v>76.400000000000006</v>
      </c>
      <c r="BN2421">
        <v>101</v>
      </c>
      <c r="BO2421">
        <v>19.899999999999999</v>
      </c>
      <c r="BP2421">
        <v>377</v>
      </c>
      <c r="BQ2421">
        <v>74.2</v>
      </c>
      <c r="BR2421" t="s">
        <v>7695</v>
      </c>
      <c r="BS2421" t="s">
        <v>7688</v>
      </c>
      <c r="BT2421" t="s">
        <v>7805</v>
      </c>
      <c r="BU2421" t="s">
        <v>7806</v>
      </c>
      <c r="BV2421" t="s">
        <v>7716</v>
      </c>
      <c r="BW2421" t="s">
        <v>7717</v>
      </c>
      <c r="BZ2421">
        <v>39060</v>
      </c>
      <c r="CA2421">
        <v>-117.096783879515</v>
      </c>
      <c r="CB2421">
        <v>32.573179747343303</v>
      </c>
      <c r="CD2421">
        <f xml:space="preserve"> _xlfn.XLOOKUP(AB2421,[1]Sheet1!B:B,[1]Sheet1!Y:Y,"Not Found")</f>
        <v>90035</v>
      </c>
      <c r="CE2421">
        <f xml:space="preserve"> _xlfn.XLOOKUP(AB2421,[1]Sheet1!B:B,[1]Sheet1!AA:AA, "Not Found")</f>
        <v>106584</v>
      </c>
      <c r="CH2421">
        <f t="shared" ca="1" si="75"/>
        <v>0.15601999320558957</v>
      </c>
    </row>
    <row r="2422" spans="1:86" x14ac:dyDescent="0.3">
      <c r="A2422">
        <v>7420</v>
      </c>
      <c r="B2422" t="s">
        <v>0</v>
      </c>
      <c r="C2422" t="s">
        <v>10310</v>
      </c>
      <c r="D2422" s="3">
        <v>37684116059794</v>
      </c>
      <c r="E2422" t="s">
        <v>7716</v>
      </c>
      <c r="F2422" t="s">
        <v>10311</v>
      </c>
      <c r="G2422" t="s">
        <v>4</v>
      </c>
      <c r="H2422" t="s">
        <v>7688</v>
      </c>
      <c r="I2422" t="s">
        <v>7717</v>
      </c>
      <c r="J2422" t="s">
        <v>10312</v>
      </c>
      <c r="K2422" t="s">
        <v>113</v>
      </c>
      <c r="L2422" t="s">
        <v>9</v>
      </c>
      <c r="M2422" s="1">
        <v>29403</v>
      </c>
      <c r="O2422" t="s">
        <v>113</v>
      </c>
      <c r="P2422" t="s">
        <v>10</v>
      </c>
      <c r="Q2422" t="s">
        <v>96</v>
      </c>
      <c r="R2422" t="s">
        <v>12</v>
      </c>
      <c r="U2422" t="s">
        <v>12</v>
      </c>
      <c r="V2422" t="s">
        <v>12</v>
      </c>
      <c r="W2422" t="s">
        <v>13</v>
      </c>
      <c r="X2422" t="s">
        <v>12</v>
      </c>
      <c r="Y2422" t="s">
        <v>14</v>
      </c>
      <c r="Z2422" t="s">
        <v>10313</v>
      </c>
      <c r="AA2422" t="s">
        <v>7843</v>
      </c>
      <c r="AB2422">
        <v>91950</v>
      </c>
      <c r="AC2422" t="str">
        <f t="shared" si="74"/>
        <v>1701 D Ave., National City, CA 91950</v>
      </c>
      <c r="AD2422" t="s">
        <v>17</v>
      </c>
      <c r="AE2422" t="s">
        <v>7693</v>
      </c>
      <c r="AF2422" t="s">
        <v>1466</v>
      </c>
      <c r="AG2422" t="s">
        <v>7713</v>
      </c>
      <c r="AH2422" t="s">
        <v>225</v>
      </c>
      <c r="AI2422">
        <v>32.669289759999998</v>
      </c>
      <c r="AJ2422">
        <v>-117.09942488999999</v>
      </c>
      <c r="AK2422">
        <v>678</v>
      </c>
      <c r="AL2422">
        <v>6</v>
      </c>
      <c r="AM2422">
        <v>0.9</v>
      </c>
      <c r="AN2422">
        <v>1</v>
      </c>
      <c r="AO2422">
        <v>0.1</v>
      </c>
      <c r="AP2422">
        <v>3</v>
      </c>
      <c r="AQ2422">
        <v>0.4</v>
      </c>
      <c r="AR2422">
        <v>36</v>
      </c>
      <c r="AS2422">
        <v>5.3</v>
      </c>
      <c r="AT2422">
        <v>591</v>
      </c>
      <c r="AU2422">
        <v>87.2</v>
      </c>
      <c r="AV2422">
        <v>2</v>
      </c>
      <c r="AW2422">
        <v>0.3</v>
      </c>
      <c r="AX2422">
        <v>25</v>
      </c>
      <c r="AY2422">
        <v>3.7</v>
      </c>
      <c r="AZ2422">
        <v>10</v>
      </c>
      <c r="BA2422">
        <v>1.5</v>
      </c>
      <c r="BB2422">
        <v>4</v>
      </c>
      <c r="BC2422">
        <v>0.6</v>
      </c>
      <c r="BD2422">
        <v>247</v>
      </c>
      <c r="BE2422">
        <v>36.4</v>
      </c>
      <c r="BF2422">
        <v>0</v>
      </c>
      <c r="BG2422">
        <v>0</v>
      </c>
      <c r="BH2422">
        <v>7</v>
      </c>
      <c r="BI2422">
        <v>1</v>
      </c>
      <c r="BJ2422">
        <v>0</v>
      </c>
      <c r="BK2422">
        <v>0</v>
      </c>
      <c r="BL2422">
        <v>512</v>
      </c>
      <c r="BM2422">
        <v>75.5</v>
      </c>
      <c r="BN2422">
        <v>89</v>
      </c>
      <c r="BO2422">
        <v>13.1</v>
      </c>
      <c r="BP2422">
        <v>489</v>
      </c>
      <c r="BQ2422">
        <v>72.099999999999994</v>
      </c>
      <c r="BR2422" t="s">
        <v>7695</v>
      </c>
      <c r="BS2422" t="s">
        <v>7688</v>
      </c>
      <c r="BT2422" t="s">
        <v>7844</v>
      </c>
      <c r="BU2422" t="s">
        <v>7845</v>
      </c>
      <c r="BV2422" t="s">
        <v>7716</v>
      </c>
      <c r="BW2422" t="s">
        <v>7717</v>
      </c>
      <c r="BZ2422">
        <v>39064</v>
      </c>
      <c r="CA2422">
        <v>-117.09942488687101</v>
      </c>
      <c r="CB2422">
        <v>32.669289758702803</v>
      </c>
      <c r="CD2422">
        <f xml:space="preserve"> _xlfn.XLOOKUP(AB2422,[1]Sheet1!B:B,[1]Sheet1!Y:Y,"Not Found")</f>
        <v>63858</v>
      </c>
      <c r="CE2422">
        <f xml:space="preserve"> _xlfn.XLOOKUP(AB2422,[1]Sheet1!B:B,[1]Sheet1!AA:AA, "Not Found")</f>
        <v>78695</v>
      </c>
      <c r="CH2422">
        <f t="shared" ca="1" si="75"/>
        <v>0.76703085806861238</v>
      </c>
    </row>
    <row r="2423" spans="1:86" x14ac:dyDescent="0.3">
      <c r="A2423">
        <v>7421</v>
      </c>
      <c r="B2423" t="s">
        <v>0</v>
      </c>
      <c r="C2423" t="s">
        <v>10314</v>
      </c>
      <c r="D2423" s="3">
        <v>37684116062004</v>
      </c>
      <c r="E2423" t="s">
        <v>7716</v>
      </c>
      <c r="F2423" t="s">
        <v>10315</v>
      </c>
      <c r="G2423" t="s">
        <v>4</v>
      </c>
      <c r="H2423" t="s">
        <v>7688</v>
      </c>
      <c r="I2423" t="s">
        <v>7717</v>
      </c>
      <c r="J2423" t="s">
        <v>10316</v>
      </c>
      <c r="K2423" t="s">
        <v>113</v>
      </c>
      <c r="L2423" t="s">
        <v>9</v>
      </c>
      <c r="M2423" s="1">
        <v>29403</v>
      </c>
      <c r="O2423" t="s">
        <v>113</v>
      </c>
      <c r="P2423" t="s">
        <v>10</v>
      </c>
      <c r="Q2423" t="s">
        <v>96</v>
      </c>
      <c r="R2423" t="s">
        <v>12</v>
      </c>
      <c r="U2423" t="s">
        <v>12</v>
      </c>
      <c r="V2423" t="s">
        <v>13</v>
      </c>
      <c r="W2423" t="s">
        <v>13</v>
      </c>
      <c r="X2423" t="s">
        <v>12</v>
      </c>
      <c r="Y2423" t="s">
        <v>58</v>
      </c>
      <c r="Z2423" t="s">
        <v>10317</v>
      </c>
      <c r="AA2423" t="s">
        <v>7712</v>
      </c>
      <c r="AB2423">
        <v>91910</v>
      </c>
      <c r="AC2423" t="str">
        <f t="shared" si="74"/>
        <v>44 East J St., Chula Vista, CA 91910</v>
      </c>
      <c r="AD2423" t="s">
        <v>17</v>
      </c>
      <c r="AE2423" t="s">
        <v>7693</v>
      </c>
      <c r="AF2423" t="s">
        <v>1466</v>
      </c>
      <c r="AG2423" t="s">
        <v>7713</v>
      </c>
      <c r="AH2423" s="2" t="s">
        <v>21</v>
      </c>
      <c r="AI2423">
        <v>32.630915760000001</v>
      </c>
      <c r="AJ2423">
        <v>-117.06085188</v>
      </c>
      <c r="AK2423">
        <v>885</v>
      </c>
      <c r="AL2423">
        <v>15</v>
      </c>
      <c r="AM2423">
        <v>1.7</v>
      </c>
      <c r="AN2423">
        <v>5</v>
      </c>
      <c r="AO2423">
        <v>0.6</v>
      </c>
      <c r="AP2423">
        <v>7</v>
      </c>
      <c r="AQ2423">
        <v>0.8</v>
      </c>
      <c r="AR2423">
        <v>17</v>
      </c>
      <c r="AS2423">
        <v>1.9</v>
      </c>
      <c r="AT2423">
        <v>734</v>
      </c>
      <c r="AU2423">
        <v>82.9</v>
      </c>
      <c r="AV2423">
        <v>0</v>
      </c>
      <c r="AW2423">
        <v>0</v>
      </c>
      <c r="AX2423">
        <v>78</v>
      </c>
      <c r="AY2423">
        <v>8.8000000000000007</v>
      </c>
      <c r="AZ2423">
        <v>29</v>
      </c>
      <c r="BA2423">
        <v>3.3</v>
      </c>
      <c r="BB2423">
        <v>0</v>
      </c>
      <c r="BC2423">
        <v>0</v>
      </c>
      <c r="BD2423">
        <v>147</v>
      </c>
      <c r="BE2423">
        <v>16.600000000000001</v>
      </c>
      <c r="BF2423">
        <v>1</v>
      </c>
      <c r="BG2423">
        <v>0.1</v>
      </c>
      <c r="BH2423">
        <v>2</v>
      </c>
      <c r="BI2423">
        <v>0.2</v>
      </c>
      <c r="BJ2423">
        <v>2</v>
      </c>
      <c r="BK2423">
        <v>0.2</v>
      </c>
      <c r="BL2423">
        <v>485</v>
      </c>
      <c r="BM2423">
        <v>54.8</v>
      </c>
      <c r="BN2423">
        <v>128</v>
      </c>
      <c r="BO2423">
        <v>14.5</v>
      </c>
      <c r="BP2423">
        <v>475</v>
      </c>
      <c r="BQ2423">
        <v>53.7</v>
      </c>
      <c r="BR2423" t="s">
        <v>7695</v>
      </c>
      <c r="BS2423" t="s">
        <v>7688</v>
      </c>
      <c r="BT2423" t="s">
        <v>7714</v>
      </c>
      <c r="BU2423" t="s">
        <v>7715</v>
      </c>
      <c r="BV2423" t="s">
        <v>7716</v>
      </c>
      <c r="BW2423" t="s">
        <v>7717</v>
      </c>
      <c r="BZ2423">
        <v>39058</v>
      </c>
      <c r="CA2423">
        <v>-117.060851876981</v>
      </c>
      <c r="CB2423">
        <v>32.6309157563499</v>
      </c>
      <c r="CD2423">
        <f xml:space="preserve"> _xlfn.XLOOKUP(AB2423,[1]Sheet1!B:B,[1]Sheet1!Y:Y,"Not Found")</f>
        <v>87705</v>
      </c>
      <c r="CE2423">
        <f xml:space="preserve"> _xlfn.XLOOKUP(AB2423,[1]Sheet1!B:B,[1]Sheet1!AA:AA, "Not Found")</f>
        <v>111278</v>
      </c>
      <c r="CH2423">
        <f t="shared" ca="1" si="75"/>
        <v>0.70496609553166767</v>
      </c>
    </row>
    <row r="2424" spans="1:86" x14ac:dyDescent="0.3">
      <c r="A2424">
        <v>7422</v>
      </c>
      <c r="B2424" t="s">
        <v>0</v>
      </c>
      <c r="C2424" t="s">
        <v>10318</v>
      </c>
      <c r="D2424" s="3">
        <v>37684116062012</v>
      </c>
      <c r="E2424" t="s">
        <v>7716</v>
      </c>
      <c r="F2424" t="s">
        <v>10319</v>
      </c>
      <c r="G2424" t="s">
        <v>4</v>
      </c>
      <c r="H2424" t="s">
        <v>7688</v>
      </c>
      <c r="I2424" t="s">
        <v>7717</v>
      </c>
      <c r="J2424" t="s">
        <v>10320</v>
      </c>
      <c r="K2424" t="s">
        <v>113</v>
      </c>
      <c r="L2424" t="s">
        <v>9</v>
      </c>
      <c r="M2424" s="1">
        <v>29403</v>
      </c>
      <c r="O2424" t="s">
        <v>113</v>
      </c>
      <c r="P2424" t="s">
        <v>10</v>
      </c>
      <c r="Q2424" t="s">
        <v>96</v>
      </c>
      <c r="R2424" t="s">
        <v>12</v>
      </c>
      <c r="U2424" t="s">
        <v>12</v>
      </c>
      <c r="V2424" t="s">
        <v>12</v>
      </c>
      <c r="W2424" t="s">
        <v>13</v>
      </c>
      <c r="X2424" t="s">
        <v>12</v>
      </c>
      <c r="Y2424" t="s">
        <v>14</v>
      </c>
      <c r="Z2424" t="s">
        <v>10321</v>
      </c>
      <c r="AA2424" t="s">
        <v>7688</v>
      </c>
      <c r="AB2424">
        <v>92154</v>
      </c>
      <c r="AC2424" t="str">
        <f t="shared" si="74"/>
        <v>2710 Iris St., San Diego, CA 92154</v>
      </c>
      <c r="AD2424" t="s">
        <v>17</v>
      </c>
      <c r="AE2424" t="s">
        <v>7693</v>
      </c>
      <c r="AF2424" t="s">
        <v>1466</v>
      </c>
      <c r="AG2424" t="s">
        <v>7713</v>
      </c>
      <c r="AH2424" s="2" t="s">
        <v>21</v>
      </c>
      <c r="AI2424">
        <v>32.569534750000003</v>
      </c>
      <c r="AJ2424">
        <v>-117.07384488</v>
      </c>
      <c r="AK2424">
        <v>483</v>
      </c>
      <c r="AL2424">
        <v>7</v>
      </c>
      <c r="AM2424">
        <v>1.4</v>
      </c>
      <c r="AN2424">
        <v>0</v>
      </c>
      <c r="AO2424">
        <v>0</v>
      </c>
      <c r="AP2424">
        <v>0</v>
      </c>
      <c r="AQ2424">
        <v>0</v>
      </c>
      <c r="AR2424">
        <v>10</v>
      </c>
      <c r="AS2424">
        <v>2.1</v>
      </c>
      <c r="AT2424">
        <v>444</v>
      </c>
      <c r="AU2424">
        <v>91.9</v>
      </c>
      <c r="AV2424">
        <v>0</v>
      </c>
      <c r="AW2424">
        <v>0</v>
      </c>
      <c r="AX2424">
        <v>16</v>
      </c>
      <c r="AY2424">
        <v>3.3</v>
      </c>
      <c r="AZ2424">
        <v>5</v>
      </c>
      <c r="BA2424">
        <v>1</v>
      </c>
      <c r="BB2424">
        <v>1</v>
      </c>
      <c r="BC2424">
        <v>0.2</v>
      </c>
      <c r="BD2424">
        <v>239</v>
      </c>
      <c r="BE2424">
        <v>49.5</v>
      </c>
      <c r="BF2424">
        <v>2</v>
      </c>
      <c r="BG2424">
        <v>0.4</v>
      </c>
      <c r="BH2424">
        <v>8</v>
      </c>
      <c r="BI2424">
        <v>1.7</v>
      </c>
      <c r="BJ2424">
        <v>1</v>
      </c>
      <c r="BK2424">
        <v>0.2</v>
      </c>
      <c r="BL2424">
        <v>367</v>
      </c>
      <c r="BM2424">
        <v>76</v>
      </c>
      <c r="BN2424">
        <v>73</v>
      </c>
      <c r="BO2424">
        <v>15.1</v>
      </c>
      <c r="BP2424">
        <v>349</v>
      </c>
      <c r="BQ2424">
        <v>72.3</v>
      </c>
      <c r="BR2424" t="s">
        <v>7695</v>
      </c>
      <c r="BS2424" t="s">
        <v>7688</v>
      </c>
      <c r="BT2424" t="s">
        <v>7805</v>
      </c>
      <c r="BU2424" t="s">
        <v>7806</v>
      </c>
      <c r="BV2424" t="s">
        <v>7716</v>
      </c>
      <c r="BW2424" t="s">
        <v>7717</v>
      </c>
      <c r="BZ2424">
        <v>39066</v>
      </c>
      <c r="CA2424">
        <v>-117.07384487629901</v>
      </c>
      <c r="CB2424">
        <v>32.569534747924301</v>
      </c>
      <c r="CD2424">
        <f xml:space="preserve"> _xlfn.XLOOKUP(AB2424,[1]Sheet1!B:B,[1]Sheet1!Y:Y,"Not Found")</f>
        <v>90035</v>
      </c>
      <c r="CE2424">
        <f xml:space="preserve"> _xlfn.XLOOKUP(AB2424,[1]Sheet1!B:B,[1]Sheet1!AA:AA, "Not Found")</f>
        <v>106584</v>
      </c>
      <c r="CH2424">
        <f t="shared" ca="1" si="75"/>
        <v>0.26764000887817763</v>
      </c>
    </row>
    <row r="2425" spans="1:86" x14ac:dyDescent="0.3">
      <c r="A2425">
        <v>7423</v>
      </c>
      <c r="B2425" t="s">
        <v>0</v>
      </c>
      <c r="C2425" t="s">
        <v>10322</v>
      </c>
      <c r="D2425" s="3">
        <v>37684116070890</v>
      </c>
      <c r="E2425" t="s">
        <v>7716</v>
      </c>
      <c r="F2425" t="s">
        <v>10323</v>
      </c>
      <c r="G2425" t="s">
        <v>4</v>
      </c>
      <c r="H2425" t="s">
        <v>7688</v>
      </c>
      <c r="I2425" t="s">
        <v>7717</v>
      </c>
      <c r="J2425" t="s">
        <v>7951</v>
      </c>
      <c r="K2425" t="s">
        <v>113</v>
      </c>
      <c r="L2425" t="s">
        <v>9</v>
      </c>
      <c r="M2425" s="1">
        <v>29403</v>
      </c>
      <c r="O2425" t="s">
        <v>113</v>
      </c>
      <c r="P2425" t="s">
        <v>10</v>
      </c>
      <c r="Q2425" t="s">
        <v>96</v>
      </c>
      <c r="R2425" t="s">
        <v>12</v>
      </c>
      <c r="U2425" t="s">
        <v>12</v>
      </c>
      <c r="V2425" t="s">
        <v>12</v>
      </c>
      <c r="W2425" t="s">
        <v>13</v>
      </c>
      <c r="X2425" t="s">
        <v>12</v>
      </c>
      <c r="Y2425" t="s">
        <v>14</v>
      </c>
      <c r="Z2425" t="s">
        <v>10324</v>
      </c>
      <c r="AA2425" t="s">
        <v>7688</v>
      </c>
      <c r="AB2425">
        <v>92154</v>
      </c>
      <c r="AC2425" t="str">
        <f t="shared" si="74"/>
        <v>1051 Picador Blvd., San Diego, CA 92154</v>
      </c>
      <c r="AD2425" t="s">
        <v>17</v>
      </c>
      <c r="AE2425" t="s">
        <v>7693</v>
      </c>
      <c r="AF2425" t="s">
        <v>1466</v>
      </c>
      <c r="AG2425" t="s">
        <v>7713</v>
      </c>
      <c r="AH2425" s="2" t="s">
        <v>21</v>
      </c>
      <c r="AI2425">
        <v>32.57674875</v>
      </c>
      <c r="AJ2425">
        <v>-117.05553286999999</v>
      </c>
      <c r="AK2425">
        <v>735</v>
      </c>
      <c r="AL2425">
        <v>23</v>
      </c>
      <c r="AM2425">
        <v>3.1</v>
      </c>
      <c r="AN2425">
        <v>1</v>
      </c>
      <c r="AO2425">
        <v>0.1</v>
      </c>
      <c r="AP2425">
        <v>4</v>
      </c>
      <c r="AQ2425">
        <v>0.5</v>
      </c>
      <c r="AR2425">
        <v>32</v>
      </c>
      <c r="AS2425">
        <v>4.4000000000000004</v>
      </c>
      <c r="AT2425">
        <v>613</v>
      </c>
      <c r="AU2425">
        <v>83.4</v>
      </c>
      <c r="AV2425">
        <v>2</v>
      </c>
      <c r="AW2425">
        <v>0.3</v>
      </c>
      <c r="AX2425">
        <v>41</v>
      </c>
      <c r="AY2425">
        <v>5.6</v>
      </c>
      <c r="AZ2425">
        <v>16</v>
      </c>
      <c r="BA2425">
        <v>2.2000000000000002</v>
      </c>
      <c r="BB2425">
        <v>3</v>
      </c>
      <c r="BC2425">
        <v>0.4</v>
      </c>
      <c r="BD2425">
        <v>231</v>
      </c>
      <c r="BE2425">
        <v>31.4</v>
      </c>
      <c r="BF2425">
        <v>0</v>
      </c>
      <c r="BG2425">
        <v>0</v>
      </c>
      <c r="BH2425">
        <v>10</v>
      </c>
      <c r="BI2425">
        <v>1.4</v>
      </c>
      <c r="BJ2425">
        <v>0</v>
      </c>
      <c r="BK2425">
        <v>0</v>
      </c>
      <c r="BL2425">
        <v>487</v>
      </c>
      <c r="BM2425">
        <v>66.3</v>
      </c>
      <c r="BN2425">
        <v>135</v>
      </c>
      <c r="BO2425">
        <v>18.399999999999999</v>
      </c>
      <c r="BP2425">
        <v>466</v>
      </c>
      <c r="BQ2425">
        <v>63.4</v>
      </c>
      <c r="BR2425" t="s">
        <v>7695</v>
      </c>
      <c r="BS2425" t="s">
        <v>7688</v>
      </c>
      <c r="BT2425" t="s">
        <v>7714</v>
      </c>
      <c r="BU2425" t="s">
        <v>7715</v>
      </c>
      <c r="BV2425" t="s">
        <v>7716</v>
      </c>
      <c r="BW2425" t="s">
        <v>7717</v>
      </c>
      <c r="BZ2425">
        <v>39062</v>
      </c>
      <c r="CA2425">
        <v>-117.05553287291499</v>
      </c>
      <c r="CB2425">
        <v>32.576748749906599</v>
      </c>
      <c r="CD2425">
        <f xml:space="preserve"> _xlfn.XLOOKUP(AB2425,[1]Sheet1!B:B,[1]Sheet1!Y:Y,"Not Found")</f>
        <v>90035</v>
      </c>
      <c r="CE2425">
        <f xml:space="preserve"> _xlfn.XLOOKUP(AB2425,[1]Sheet1!B:B,[1]Sheet1!AA:AA, "Not Found")</f>
        <v>106584</v>
      </c>
      <c r="CH2425">
        <f t="shared" ca="1" si="75"/>
        <v>0.86873336822667335</v>
      </c>
    </row>
    <row r="2426" spans="1:86" x14ac:dyDescent="0.3">
      <c r="A2426">
        <v>7424</v>
      </c>
      <c r="B2426" t="s">
        <v>0</v>
      </c>
      <c r="C2426" t="s">
        <v>10325</v>
      </c>
      <c r="D2426" s="3">
        <v>37684116114276</v>
      </c>
      <c r="E2426" t="s">
        <v>7716</v>
      </c>
      <c r="F2426" t="s">
        <v>10326</v>
      </c>
      <c r="G2426" t="s">
        <v>4</v>
      </c>
      <c r="H2426" t="s">
        <v>7688</v>
      </c>
      <c r="I2426" t="s">
        <v>7717</v>
      </c>
      <c r="J2426" t="s">
        <v>10327</v>
      </c>
      <c r="K2426" t="s">
        <v>113</v>
      </c>
      <c r="L2426" t="s">
        <v>9</v>
      </c>
      <c r="M2426" s="1">
        <v>35626</v>
      </c>
      <c r="O2426" t="s">
        <v>113</v>
      </c>
      <c r="P2426" t="s">
        <v>10</v>
      </c>
      <c r="Q2426" t="s">
        <v>96</v>
      </c>
      <c r="R2426" t="s">
        <v>12</v>
      </c>
      <c r="U2426" t="s">
        <v>12</v>
      </c>
      <c r="V2426" t="s">
        <v>12</v>
      </c>
      <c r="W2426" t="s">
        <v>12</v>
      </c>
      <c r="X2426" t="s">
        <v>12</v>
      </c>
      <c r="Y2426" t="s">
        <v>58</v>
      </c>
      <c r="Z2426" t="s">
        <v>10328</v>
      </c>
      <c r="AA2426" t="s">
        <v>7712</v>
      </c>
      <c r="AB2426">
        <v>91910</v>
      </c>
      <c r="AC2426" t="str">
        <f t="shared" si="74"/>
        <v>1174 East J St., Chula Vista, CA 91910</v>
      </c>
      <c r="AD2426" t="s">
        <v>17</v>
      </c>
      <c r="AE2426" t="s">
        <v>7693</v>
      </c>
      <c r="AF2426" t="s">
        <v>1466</v>
      </c>
      <c r="AG2426" t="s">
        <v>7713</v>
      </c>
      <c r="AH2426" s="2" t="s">
        <v>21</v>
      </c>
      <c r="AI2426">
        <v>32.629604759999999</v>
      </c>
      <c r="AJ2426">
        <v>-117.00829587</v>
      </c>
      <c r="AK2426">
        <v>1625</v>
      </c>
      <c r="AL2426">
        <v>112</v>
      </c>
      <c r="AM2426">
        <v>6.9</v>
      </c>
      <c r="AN2426">
        <v>5</v>
      </c>
      <c r="AO2426">
        <v>0.3</v>
      </c>
      <c r="AP2426">
        <v>69</v>
      </c>
      <c r="AQ2426">
        <v>4.2</v>
      </c>
      <c r="AR2426">
        <v>326</v>
      </c>
      <c r="AS2426">
        <v>20.100000000000001</v>
      </c>
      <c r="AT2426">
        <v>802</v>
      </c>
      <c r="AU2426">
        <v>49.4</v>
      </c>
      <c r="AV2426">
        <v>7</v>
      </c>
      <c r="AW2426">
        <v>0.4</v>
      </c>
      <c r="AX2426">
        <v>173</v>
      </c>
      <c r="AY2426">
        <v>10.6</v>
      </c>
      <c r="AZ2426">
        <v>123</v>
      </c>
      <c r="BA2426">
        <v>7.6</v>
      </c>
      <c r="BB2426">
        <v>8</v>
      </c>
      <c r="BC2426">
        <v>0.5</v>
      </c>
      <c r="BD2426">
        <v>140</v>
      </c>
      <c r="BE2426">
        <v>8.6</v>
      </c>
      <c r="BF2426">
        <v>1</v>
      </c>
      <c r="BG2426">
        <v>0.1</v>
      </c>
      <c r="BH2426">
        <v>5</v>
      </c>
      <c r="BI2426">
        <v>0.3</v>
      </c>
      <c r="BJ2426">
        <v>0</v>
      </c>
      <c r="BK2426">
        <v>0</v>
      </c>
      <c r="BL2426">
        <v>468</v>
      </c>
      <c r="BM2426">
        <v>28.8</v>
      </c>
      <c r="BN2426">
        <v>202</v>
      </c>
      <c r="BO2426">
        <v>12.4</v>
      </c>
      <c r="BP2426">
        <v>459</v>
      </c>
      <c r="BQ2426">
        <v>28.2</v>
      </c>
      <c r="BR2426" t="s">
        <v>7695</v>
      </c>
      <c r="BS2426" t="s">
        <v>7688</v>
      </c>
      <c r="BT2426" t="s">
        <v>7714</v>
      </c>
      <c r="BU2426" t="s">
        <v>7715</v>
      </c>
      <c r="BV2426" t="s">
        <v>7716</v>
      </c>
      <c r="BW2426" t="s">
        <v>7717</v>
      </c>
      <c r="BZ2426">
        <v>39069</v>
      </c>
      <c r="CA2426">
        <v>-117.008295868026</v>
      </c>
      <c r="CB2426">
        <v>32.6296047592595</v>
      </c>
      <c r="CD2426">
        <f xml:space="preserve"> _xlfn.XLOOKUP(AB2426,[1]Sheet1!B:B,[1]Sheet1!Y:Y,"Not Found")</f>
        <v>87705</v>
      </c>
      <c r="CE2426">
        <f xml:space="preserve"> _xlfn.XLOOKUP(AB2426,[1]Sheet1!B:B,[1]Sheet1!AA:AA, "Not Found")</f>
        <v>111278</v>
      </c>
      <c r="CH2426">
        <f t="shared" ca="1" si="75"/>
        <v>0.61094952942133185</v>
      </c>
    </row>
    <row r="2427" spans="1:86" x14ac:dyDescent="0.3">
      <c r="A2427">
        <v>7425</v>
      </c>
      <c r="B2427" t="s">
        <v>0</v>
      </c>
      <c r="C2427" t="s">
        <v>10329</v>
      </c>
      <c r="D2427" s="3">
        <v>37684116120968</v>
      </c>
      <c r="E2427" t="s">
        <v>7716</v>
      </c>
      <c r="F2427" t="s">
        <v>10330</v>
      </c>
      <c r="G2427" t="s">
        <v>4</v>
      </c>
      <c r="H2427" t="s">
        <v>7688</v>
      </c>
      <c r="I2427" t="s">
        <v>7717</v>
      </c>
      <c r="J2427" t="s">
        <v>10331</v>
      </c>
      <c r="K2427" t="s">
        <v>113</v>
      </c>
      <c r="L2427" t="s">
        <v>9</v>
      </c>
      <c r="M2427" s="1">
        <v>37803</v>
      </c>
      <c r="O2427" t="s">
        <v>113</v>
      </c>
      <c r="P2427" t="s">
        <v>10</v>
      </c>
      <c r="Q2427" t="s">
        <v>96</v>
      </c>
      <c r="R2427" t="s">
        <v>12</v>
      </c>
      <c r="U2427" t="s">
        <v>12</v>
      </c>
      <c r="V2427" t="s">
        <v>12</v>
      </c>
      <c r="W2427" t="s">
        <v>12</v>
      </c>
      <c r="X2427" t="s">
        <v>12</v>
      </c>
      <c r="Y2427" t="s">
        <v>14</v>
      </c>
      <c r="Z2427" t="s">
        <v>10332</v>
      </c>
      <c r="AA2427" t="s">
        <v>7712</v>
      </c>
      <c r="AB2427">
        <v>91914</v>
      </c>
      <c r="AC2427" t="str">
        <f t="shared" si="74"/>
        <v>900 Duncan Ranch Rd., Chula Vista, CA 91914</v>
      </c>
      <c r="AD2427" t="s">
        <v>17</v>
      </c>
      <c r="AE2427" t="s">
        <v>7693</v>
      </c>
      <c r="AF2427" t="s">
        <v>1466</v>
      </c>
      <c r="AG2427" t="s">
        <v>7713</v>
      </c>
      <c r="AH2427" s="2" t="s">
        <v>21</v>
      </c>
      <c r="AI2427">
        <v>32.654764759999999</v>
      </c>
      <c r="AJ2427">
        <v>-116.94745186</v>
      </c>
      <c r="AK2427">
        <v>1691</v>
      </c>
      <c r="AL2427">
        <v>118</v>
      </c>
      <c r="AM2427">
        <v>7</v>
      </c>
      <c r="AN2427">
        <v>5</v>
      </c>
      <c r="AO2427">
        <v>0.3</v>
      </c>
      <c r="AP2427">
        <v>83</v>
      </c>
      <c r="AQ2427">
        <v>4.9000000000000004</v>
      </c>
      <c r="AR2427">
        <v>241</v>
      </c>
      <c r="AS2427">
        <v>14.3</v>
      </c>
      <c r="AT2427">
        <v>881</v>
      </c>
      <c r="AU2427">
        <v>52.1</v>
      </c>
      <c r="AV2427">
        <v>3</v>
      </c>
      <c r="AW2427">
        <v>0.2</v>
      </c>
      <c r="AX2427">
        <v>222</v>
      </c>
      <c r="AY2427">
        <v>13.1</v>
      </c>
      <c r="AZ2427">
        <v>122</v>
      </c>
      <c r="BA2427">
        <v>7.2</v>
      </c>
      <c r="BB2427">
        <v>16</v>
      </c>
      <c r="BC2427">
        <v>0.9</v>
      </c>
      <c r="BD2427">
        <v>139</v>
      </c>
      <c r="BE2427">
        <v>8.1999999999999993</v>
      </c>
      <c r="BF2427">
        <v>0</v>
      </c>
      <c r="BG2427">
        <v>0</v>
      </c>
      <c r="BH2427">
        <v>2</v>
      </c>
      <c r="BI2427">
        <v>0.1</v>
      </c>
      <c r="BJ2427">
        <v>0</v>
      </c>
      <c r="BK2427">
        <v>0</v>
      </c>
      <c r="BL2427">
        <v>389</v>
      </c>
      <c r="BM2427">
        <v>23</v>
      </c>
      <c r="BN2427">
        <v>201</v>
      </c>
      <c r="BO2427">
        <v>11.9</v>
      </c>
      <c r="BP2427">
        <v>383</v>
      </c>
      <c r="BQ2427">
        <v>22.6</v>
      </c>
      <c r="BR2427" t="s">
        <v>7695</v>
      </c>
      <c r="BS2427" t="s">
        <v>7688</v>
      </c>
      <c r="BT2427" t="s">
        <v>7714</v>
      </c>
      <c r="BU2427" t="s">
        <v>7715</v>
      </c>
      <c r="BV2427" t="s">
        <v>7716</v>
      </c>
      <c r="BW2427" t="s">
        <v>7717</v>
      </c>
      <c r="BZ2427">
        <v>39074</v>
      </c>
      <c r="CA2427">
        <v>-116.947451860374</v>
      </c>
      <c r="CB2427">
        <v>32.654764764129702</v>
      </c>
      <c r="CD2427">
        <f xml:space="preserve"> _xlfn.XLOOKUP(AB2427,[1]Sheet1!B:B,[1]Sheet1!Y:Y,"Not Found")</f>
        <v>164398</v>
      </c>
      <c r="CE2427">
        <f xml:space="preserve"> _xlfn.XLOOKUP(AB2427,[1]Sheet1!B:B,[1]Sheet1!AA:AA, "Not Found")</f>
        <v>175397</v>
      </c>
      <c r="CH2427">
        <f t="shared" ca="1" si="75"/>
        <v>0.76762337879666453</v>
      </c>
    </row>
    <row r="2428" spans="1:86" x14ac:dyDescent="0.3">
      <c r="A2428">
        <v>7426</v>
      </c>
      <c r="B2428" t="s">
        <v>0</v>
      </c>
      <c r="C2428" t="s">
        <v>10333</v>
      </c>
      <c r="D2428" s="3">
        <v>37684376040562</v>
      </c>
      <c r="E2428" t="s">
        <v>10334</v>
      </c>
      <c r="F2428" t="s">
        <v>10335</v>
      </c>
      <c r="G2428" t="s">
        <v>4</v>
      </c>
      <c r="H2428" t="s">
        <v>7688</v>
      </c>
      <c r="I2428" t="s">
        <v>10336</v>
      </c>
      <c r="J2428" t="s">
        <v>10336</v>
      </c>
      <c r="K2428" t="s">
        <v>35</v>
      </c>
      <c r="L2428" t="s">
        <v>9</v>
      </c>
      <c r="O2428" t="s">
        <v>35</v>
      </c>
      <c r="P2428" t="s">
        <v>36</v>
      </c>
      <c r="Q2428" t="s">
        <v>96</v>
      </c>
      <c r="R2428" t="s">
        <v>12</v>
      </c>
      <c r="U2428" t="s">
        <v>12</v>
      </c>
      <c r="V2428" t="s">
        <v>12</v>
      </c>
      <c r="W2428" t="s">
        <v>13</v>
      </c>
      <c r="X2428" t="s">
        <v>12</v>
      </c>
      <c r="Y2428" t="s">
        <v>14</v>
      </c>
      <c r="Z2428" t="s">
        <v>10337</v>
      </c>
      <c r="AA2428" t="s">
        <v>10338</v>
      </c>
      <c r="AB2428">
        <v>92028</v>
      </c>
      <c r="AC2428" t="str">
        <f t="shared" si="74"/>
        <v>5211 Fifth St., Rainbow, CA 92028</v>
      </c>
      <c r="AD2428" t="s">
        <v>17</v>
      </c>
      <c r="AE2428" t="s">
        <v>22</v>
      </c>
      <c r="AF2428" t="s">
        <v>312</v>
      </c>
      <c r="AG2428" t="s">
        <v>7703</v>
      </c>
      <c r="AH2428" t="s">
        <v>602</v>
      </c>
      <c r="AI2428">
        <v>33.413515840000002</v>
      </c>
      <c r="AJ2428">
        <v>-117.14924095000001</v>
      </c>
      <c r="AK2428">
        <v>190</v>
      </c>
      <c r="AL2428">
        <v>1</v>
      </c>
      <c r="AM2428">
        <v>0.5</v>
      </c>
      <c r="AN2428">
        <v>1</v>
      </c>
      <c r="AO2428">
        <v>0.5</v>
      </c>
      <c r="AP2428">
        <v>2</v>
      </c>
      <c r="AQ2428">
        <v>1.1000000000000001</v>
      </c>
      <c r="AR2428">
        <v>0</v>
      </c>
      <c r="AS2428">
        <v>0</v>
      </c>
      <c r="AT2428">
        <v>164</v>
      </c>
      <c r="AU2428">
        <v>86.3</v>
      </c>
      <c r="AV2428">
        <v>0</v>
      </c>
      <c r="AW2428">
        <v>0</v>
      </c>
      <c r="AX2428">
        <v>22</v>
      </c>
      <c r="AY2428">
        <v>11.6</v>
      </c>
      <c r="AZ2428">
        <v>0</v>
      </c>
      <c r="BA2428">
        <v>0</v>
      </c>
      <c r="BB2428">
        <v>0</v>
      </c>
      <c r="BC2428">
        <v>0</v>
      </c>
      <c r="BD2428">
        <v>84</v>
      </c>
      <c r="BE2428">
        <v>44.2</v>
      </c>
      <c r="BF2428">
        <v>0</v>
      </c>
      <c r="BG2428">
        <v>0</v>
      </c>
      <c r="BH2428">
        <v>19</v>
      </c>
      <c r="BI2428">
        <v>10</v>
      </c>
      <c r="BJ2428">
        <v>41</v>
      </c>
      <c r="BK2428">
        <v>21.6</v>
      </c>
      <c r="BL2428">
        <v>163</v>
      </c>
      <c r="BM2428">
        <v>85.8</v>
      </c>
      <c r="BN2428">
        <v>27</v>
      </c>
      <c r="BO2428">
        <v>14.2</v>
      </c>
      <c r="BP2428">
        <v>161</v>
      </c>
      <c r="BQ2428">
        <v>84.7</v>
      </c>
      <c r="BR2428" t="s">
        <v>7695</v>
      </c>
      <c r="BS2428" t="s">
        <v>7688</v>
      </c>
      <c r="BT2428" t="s">
        <v>10334</v>
      </c>
      <c r="BU2428" t="s">
        <v>10336</v>
      </c>
      <c r="BV2428" t="s">
        <v>8461</v>
      </c>
      <c r="BW2428" t="s">
        <v>8462</v>
      </c>
      <c r="BZ2428">
        <v>39295</v>
      </c>
      <c r="CA2428">
        <v>-117.14924094961</v>
      </c>
      <c r="CB2428">
        <v>33.413515843312901</v>
      </c>
      <c r="CD2428">
        <f xml:space="preserve"> _xlfn.XLOOKUP(AB2428,[1]Sheet1!B:B,[1]Sheet1!Y:Y,"Not Found")</f>
        <v>102346</v>
      </c>
      <c r="CE2428">
        <f xml:space="preserve"> _xlfn.XLOOKUP(AB2428,[1]Sheet1!B:B,[1]Sheet1!AA:AA, "Not Found")</f>
        <v>125088</v>
      </c>
      <c r="CH2428">
        <f t="shared" ca="1" si="75"/>
        <v>0.80217191968863055</v>
      </c>
    </row>
    <row r="2429" spans="1:86" x14ac:dyDescent="0.3">
      <c r="A2429">
        <v>7427</v>
      </c>
      <c r="B2429" t="s">
        <v>0</v>
      </c>
      <c r="C2429" t="s">
        <v>10339</v>
      </c>
      <c r="D2429" s="3">
        <v>37684520100925</v>
      </c>
      <c r="E2429" t="s">
        <v>7776</v>
      </c>
      <c r="F2429" t="s">
        <v>10340</v>
      </c>
      <c r="G2429" t="s">
        <v>4</v>
      </c>
      <c r="H2429" t="s">
        <v>7688</v>
      </c>
      <c r="I2429" t="s">
        <v>7777</v>
      </c>
      <c r="J2429" t="s">
        <v>10341</v>
      </c>
      <c r="K2429" t="s">
        <v>35</v>
      </c>
      <c r="L2429" t="s">
        <v>9</v>
      </c>
      <c r="M2429" s="1">
        <v>37886</v>
      </c>
      <c r="O2429" t="s">
        <v>35</v>
      </c>
      <c r="P2429" t="s">
        <v>36</v>
      </c>
      <c r="Q2429" t="s">
        <v>37</v>
      </c>
      <c r="R2429" t="s">
        <v>12</v>
      </c>
      <c r="U2429" t="s">
        <v>12</v>
      </c>
      <c r="V2429" t="s">
        <v>12</v>
      </c>
      <c r="W2429" t="s">
        <v>13</v>
      </c>
      <c r="X2429" t="s">
        <v>12</v>
      </c>
      <c r="Y2429" t="s">
        <v>14</v>
      </c>
      <c r="Z2429" t="s">
        <v>10342</v>
      </c>
      <c r="AA2429" t="s">
        <v>7742</v>
      </c>
      <c r="AB2429">
        <v>92056</v>
      </c>
      <c r="AC2429" t="str">
        <f t="shared" si="74"/>
        <v>1550 Temple Heights Dr., Oceanside, CA 92056</v>
      </c>
      <c r="AD2429" t="s">
        <v>17</v>
      </c>
      <c r="AE2429" t="s">
        <v>1402</v>
      </c>
      <c r="AF2429" t="s">
        <v>313</v>
      </c>
      <c r="AG2429" t="s">
        <v>7743</v>
      </c>
      <c r="AH2429" t="s">
        <v>225</v>
      </c>
      <c r="AI2429">
        <v>33.218304809999999</v>
      </c>
      <c r="AJ2429">
        <v>-117.27011195999999</v>
      </c>
      <c r="AK2429">
        <v>582</v>
      </c>
      <c r="AL2429">
        <v>9</v>
      </c>
      <c r="AM2429">
        <v>1.5</v>
      </c>
      <c r="AN2429">
        <v>1</v>
      </c>
      <c r="AO2429">
        <v>0.2</v>
      </c>
      <c r="AP2429">
        <v>10</v>
      </c>
      <c r="AQ2429">
        <v>1.7</v>
      </c>
      <c r="AR2429">
        <v>8</v>
      </c>
      <c r="AS2429">
        <v>1.4</v>
      </c>
      <c r="AT2429">
        <v>415</v>
      </c>
      <c r="AU2429">
        <v>71.3</v>
      </c>
      <c r="AV2429">
        <v>3</v>
      </c>
      <c r="AW2429">
        <v>0.5</v>
      </c>
      <c r="AX2429">
        <v>98</v>
      </c>
      <c r="AY2429">
        <v>16.8</v>
      </c>
      <c r="AZ2429">
        <v>38</v>
      </c>
      <c r="BA2429">
        <v>6.5</v>
      </c>
      <c r="BB2429">
        <v>0</v>
      </c>
      <c r="BC2429">
        <v>0</v>
      </c>
      <c r="BD2429">
        <v>101</v>
      </c>
      <c r="BE2429">
        <v>17.399999999999999</v>
      </c>
      <c r="BF2429">
        <v>0</v>
      </c>
      <c r="BG2429">
        <v>0</v>
      </c>
      <c r="BH2429">
        <v>27</v>
      </c>
      <c r="BI2429">
        <v>4.5999999999999996</v>
      </c>
      <c r="BJ2429">
        <v>5</v>
      </c>
      <c r="BK2429">
        <v>0.9</v>
      </c>
      <c r="BL2429">
        <v>388</v>
      </c>
      <c r="BM2429">
        <v>66.7</v>
      </c>
      <c r="BN2429">
        <v>159</v>
      </c>
      <c r="BO2429">
        <v>27.3</v>
      </c>
      <c r="BP2429">
        <v>388</v>
      </c>
      <c r="BQ2429">
        <v>66.7</v>
      </c>
      <c r="BR2429" t="s">
        <v>7695</v>
      </c>
      <c r="BS2429" t="s">
        <v>7688</v>
      </c>
      <c r="BX2429" t="s">
        <v>7776</v>
      </c>
      <c r="BY2429" t="s">
        <v>7777</v>
      </c>
      <c r="BZ2429">
        <v>39425</v>
      </c>
      <c r="CA2429">
        <v>-117.270111956471</v>
      </c>
      <c r="CB2429">
        <v>33.218304813930501</v>
      </c>
      <c r="CD2429">
        <f xml:space="preserve"> _xlfn.XLOOKUP(AB2429,[1]Sheet1!B:B,[1]Sheet1!Y:Y,"Not Found")</f>
        <v>102570</v>
      </c>
      <c r="CE2429">
        <f xml:space="preserve"> _xlfn.XLOOKUP(AB2429,[1]Sheet1!B:B,[1]Sheet1!AA:AA, "Not Found")</f>
        <v>124104</v>
      </c>
      <c r="CH2429">
        <f t="shared" ca="1" si="75"/>
        <v>0.28370872565551197</v>
      </c>
    </row>
    <row r="2430" spans="1:86" x14ac:dyDescent="0.3">
      <c r="A2430">
        <v>7428</v>
      </c>
      <c r="B2430" t="s">
        <v>0</v>
      </c>
      <c r="C2430" t="s">
        <v>10343</v>
      </c>
      <c r="D2430" s="3">
        <v>37684520100933</v>
      </c>
      <c r="E2430" t="s">
        <v>7776</v>
      </c>
      <c r="F2430" t="s">
        <v>10344</v>
      </c>
      <c r="G2430" t="s">
        <v>4</v>
      </c>
      <c r="H2430" t="s">
        <v>7688</v>
      </c>
      <c r="I2430" t="s">
        <v>7777</v>
      </c>
      <c r="J2430" t="s">
        <v>10345</v>
      </c>
      <c r="K2430" t="s">
        <v>35</v>
      </c>
      <c r="L2430" t="s">
        <v>9</v>
      </c>
      <c r="M2430" s="1">
        <v>37886</v>
      </c>
      <c r="O2430" t="s">
        <v>35</v>
      </c>
      <c r="P2430" t="s">
        <v>36</v>
      </c>
      <c r="Q2430" t="s">
        <v>37</v>
      </c>
      <c r="R2430" t="s">
        <v>12</v>
      </c>
      <c r="U2430" t="s">
        <v>12</v>
      </c>
      <c r="V2430" t="s">
        <v>12</v>
      </c>
      <c r="W2430" t="s">
        <v>13</v>
      </c>
      <c r="X2430" t="s">
        <v>12</v>
      </c>
      <c r="Y2430" t="s">
        <v>14</v>
      </c>
      <c r="Z2430" t="s">
        <v>10346</v>
      </c>
      <c r="AA2430" t="s">
        <v>7775</v>
      </c>
      <c r="AB2430">
        <v>92083</v>
      </c>
      <c r="AC2430" t="str">
        <f t="shared" si="74"/>
        <v>120 Hannalei Dr., Vista, CA 92083</v>
      </c>
      <c r="AD2430" t="s">
        <v>17</v>
      </c>
      <c r="AE2430" t="s">
        <v>1402</v>
      </c>
      <c r="AF2430" t="s">
        <v>312</v>
      </c>
      <c r="AG2430" t="s">
        <v>7758</v>
      </c>
      <c r="AH2430" t="s">
        <v>225</v>
      </c>
      <c r="AI2430">
        <v>33.178104810000001</v>
      </c>
      <c r="AJ2430">
        <v>-117.21641194999999</v>
      </c>
      <c r="AK2430">
        <v>464</v>
      </c>
      <c r="AL2430">
        <v>4</v>
      </c>
      <c r="AM2430">
        <v>0.9</v>
      </c>
      <c r="AN2430">
        <v>1</v>
      </c>
      <c r="AO2430">
        <v>0.2</v>
      </c>
      <c r="AP2430">
        <v>4</v>
      </c>
      <c r="AQ2430">
        <v>0.9</v>
      </c>
      <c r="AR2430">
        <v>2</v>
      </c>
      <c r="AS2430">
        <v>0.4</v>
      </c>
      <c r="AT2430">
        <v>381</v>
      </c>
      <c r="AU2430">
        <v>82.1</v>
      </c>
      <c r="AV2430">
        <v>4</v>
      </c>
      <c r="AW2430">
        <v>0.9</v>
      </c>
      <c r="AX2430">
        <v>54</v>
      </c>
      <c r="AY2430">
        <v>11.6</v>
      </c>
      <c r="AZ2430">
        <v>14</v>
      </c>
      <c r="BA2430">
        <v>3</v>
      </c>
      <c r="BB2430">
        <v>0</v>
      </c>
      <c r="BC2430">
        <v>0</v>
      </c>
      <c r="BD2430">
        <v>158</v>
      </c>
      <c r="BE2430">
        <v>34.1</v>
      </c>
      <c r="BF2430">
        <v>1</v>
      </c>
      <c r="BG2430">
        <v>0.2</v>
      </c>
      <c r="BH2430">
        <v>8</v>
      </c>
      <c r="BI2430">
        <v>1.7</v>
      </c>
      <c r="BJ2430">
        <v>6</v>
      </c>
      <c r="BK2430">
        <v>1.3</v>
      </c>
      <c r="BL2430">
        <v>341</v>
      </c>
      <c r="BM2430">
        <v>73.5</v>
      </c>
      <c r="BN2430">
        <v>114</v>
      </c>
      <c r="BO2430">
        <v>24.6</v>
      </c>
      <c r="BP2430">
        <v>334</v>
      </c>
      <c r="BQ2430">
        <v>72</v>
      </c>
      <c r="BR2430" t="s">
        <v>7695</v>
      </c>
      <c r="BS2430" t="s">
        <v>7688</v>
      </c>
      <c r="BX2430" t="s">
        <v>7776</v>
      </c>
      <c r="BY2430" t="s">
        <v>7777</v>
      </c>
      <c r="BZ2430">
        <v>39426</v>
      </c>
      <c r="CA2430">
        <v>-117.216411945023</v>
      </c>
      <c r="CB2430">
        <v>33.178104812826703</v>
      </c>
      <c r="CD2430">
        <f xml:space="preserve"> _xlfn.XLOOKUP(AB2430,[1]Sheet1!B:B,[1]Sheet1!Y:Y,"Not Found")</f>
        <v>82614</v>
      </c>
      <c r="CE2430">
        <f xml:space="preserve"> _xlfn.XLOOKUP(AB2430,[1]Sheet1!B:B,[1]Sheet1!AA:AA, "Not Found")</f>
        <v>113287</v>
      </c>
      <c r="CH2430">
        <f t="shared" ca="1" si="75"/>
        <v>0.9363304999544414</v>
      </c>
    </row>
    <row r="2431" spans="1:86" x14ac:dyDescent="0.3">
      <c r="A2431">
        <v>7429</v>
      </c>
      <c r="B2431" t="s">
        <v>0</v>
      </c>
      <c r="C2431" t="s">
        <v>10347</v>
      </c>
      <c r="D2431" s="3">
        <v>37684520105882</v>
      </c>
      <c r="E2431" t="s">
        <v>7776</v>
      </c>
      <c r="F2431" t="s">
        <v>10348</v>
      </c>
      <c r="G2431" t="s">
        <v>4</v>
      </c>
      <c r="H2431" t="s">
        <v>7688</v>
      </c>
      <c r="I2431" t="s">
        <v>7777</v>
      </c>
      <c r="J2431" t="s">
        <v>10349</v>
      </c>
      <c r="K2431" t="s">
        <v>35</v>
      </c>
      <c r="L2431" t="s">
        <v>9</v>
      </c>
      <c r="M2431" s="1">
        <v>38237</v>
      </c>
      <c r="O2431" t="s">
        <v>35</v>
      </c>
      <c r="P2431" t="s">
        <v>36</v>
      </c>
      <c r="Q2431" t="s">
        <v>37</v>
      </c>
      <c r="R2431" t="s">
        <v>12</v>
      </c>
      <c r="U2431" t="s">
        <v>12</v>
      </c>
      <c r="V2431" t="s">
        <v>12</v>
      </c>
      <c r="W2431" t="s">
        <v>13</v>
      </c>
      <c r="X2431" t="s">
        <v>12</v>
      </c>
      <c r="Y2431" t="s">
        <v>14</v>
      </c>
      <c r="Z2431" t="s">
        <v>10350</v>
      </c>
      <c r="AA2431" t="s">
        <v>7775</v>
      </c>
      <c r="AB2431">
        <v>92084</v>
      </c>
      <c r="AC2431" t="str">
        <f t="shared" si="74"/>
        <v>1370 Oak Dr., Vista, CA 92084</v>
      </c>
      <c r="AD2431" t="s">
        <v>17</v>
      </c>
      <c r="AE2431" t="s">
        <v>1402</v>
      </c>
      <c r="AF2431" t="s">
        <v>313</v>
      </c>
      <c r="AG2431" t="s">
        <v>7743</v>
      </c>
      <c r="AH2431" t="s">
        <v>225</v>
      </c>
      <c r="AI2431">
        <v>33.218104820000001</v>
      </c>
      <c r="AJ2431">
        <v>-117.22261195</v>
      </c>
      <c r="AK2431">
        <v>457</v>
      </c>
      <c r="AL2431">
        <v>4</v>
      </c>
      <c r="AM2431">
        <v>0.9</v>
      </c>
      <c r="AN2431">
        <v>2</v>
      </c>
      <c r="AO2431">
        <v>0.4</v>
      </c>
      <c r="AP2431">
        <v>1</v>
      </c>
      <c r="AQ2431">
        <v>0.2</v>
      </c>
      <c r="AR2431">
        <v>1</v>
      </c>
      <c r="AS2431">
        <v>0.2</v>
      </c>
      <c r="AT2431">
        <v>426</v>
      </c>
      <c r="AU2431">
        <v>93.2</v>
      </c>
      <c r="AV2431">
        <v>1</v>
      </c>
      <c r="AW2431">
        <v>0.2</v>
      </c>
      <c r="AX2431">
        <v>15</v>
      </c>
      <c r="AY2431">
        <v>3.3</v>
      </c>
      <c r="AZ2431">
        <v>7</v>
      </c>
      <c r="BA2431">
        <v>1.5</v>
      </c>
      <c r="BB2431">
        <v>0</v>
      </c>
      <c r="BC2431">
        <v>0</v>
      </c>
      <c r="BD2431">
        <v>264</v>
      </c>
      <c r="BE2431">
        <v>57.8</v>
      </c>
      <c r="BF2431">
        <v>2</v>
      </c>
      <c r="BG2431">
        <v>0.4</v>
      </c>
      <c r="BH2431">
        <v>33</v>
      </c>
      <c r="BI2431">
        <v>7.2</v>
      </c>
      <c r="BJ2431">
        <v>26</v>
      </c>
      <c r="BK2431">
        <v>5.7</v>
      </c>
      <c r="BL2431">
        <v>433</v>
      </c>
      <c r="BM2431">
        <v>94.7</v>
      </c>
      <c r="BN2431">
        <v>75</v>
      </c>
      <c r="BO2431">
        <v>16.399999999999999</v>
      </c>
      <c r="BP2431">
        <v>432</v>
      </c>
      <c r="BQ2431">
        <v>94.5</v>
      </c>
      <c r="BR2431" t="s">
        <v>7695</v>
      </c>
      <c r="BS2431" t="s">
        <v>7688</v>
      </c>
      <c r="BX2431" t="s">
        <v>7776</v>
      </c>
      <c r="BY2431" t="s">
        <v>7777</v>
      </c>
      <c r="BZ2431">
        <v>39427</v>
      </c>
      <c r="CA2431">
        <v>-117.222611948946</v>
      </c>
      <c r="CB2431">
        <v>33.218104816550401</v>
      </c>
      <c r="CD2431">
        <f xml:space="preserve"> _xlfn.XLOOKUP(AB2431,[1]Sheet1!B:B,[1]Sheet1!Y:Y,"Not Found")</f>
        <v>97410</v>
      </c>
      <c r="CE2431">
        <f xml:space="preserve"> _xlfn.XLOOKUP(AB2431,[1]Sheet1!B:B,[1]Sheet1!AA:AA, "Not Found")</f>
        <v>124847</v>
      </c>
      <c r="CH2431">
        <f t="shared" ca="1" si="75"/>
        <v>0.80808536117011687</v>
      </c>
    </row>
    <row r="2432" spans="1:86" x14ac:dyDescent="0.3">
      <c r="A2432">
        <v>7430</v>
      </c>
      <c r="B2432" t="s">
        <v>0</v>
      </c>
      <c r="C2432" t="s">
        <v>10351</v>
      </c>
      <c r="D2432" s="3">
        <v>37684520106120</v>
      </c>
      <c r="E2432" t="s">
        <v>7776</v>
      </c>
      <c r="F2432" t="s">
        <v>10352</v>
      </c>
      <c r="G2432" t="s">
        <v>4</v>
      </c>
      <c r="H2432" t="s">
        <v>7688</v>
      </c>
      <c r="I2432" t="s">
        <v>7777</v>
      </c>
      <c r="J2432" t="s">
        <v>10353</v>
      </c>
      <c r="K2432" t="s">
        <v>8</v>
      </c>
      <c r="L2432" t="s">
        <v>9</v>
      </c>
      <c r="M2432" s="1">
        <v>38217</v>
      </c>
      <c r="O2432" t="s">
        <v>8</v>
      </c>
      <c r="P2432" t="s">
        <v>1043</v>
      </c>
      <c r="Q2432" t="s">
        <v>11</v>
      </c>
      <c r="R2432" t="s">
        <v>13</v>
      </c>
      <c r="S2432" t="s">
        <v>10354</v>
      </c>
      <c r="T2432" t="s">
        <v>202</v>
      </c>
      <c r="U2432" t="s">
        <v>318</v>
      </c>
      <c r="V2432" t="s">
        <v>12</v>
      </c>
      <c r="W2432" t="s">
        <v>13</v>
      </c>
      <c r="X2432" t="s">
        <v>13</v>
      </c>
      <c r="Y2432" t="s">
        <v>326</v>
      </c>
      <c r="Z2432" t="s">
        <v>10355</v>
      </c>
      <c r="AA2432" t="s">
        <v>7742</v>
      </c>
      <c r="AB2432">
        <v>92056</v>
      </c>
      <c r="AC2432" t="str">
        <f t="shared" si="74"/>
        <v>2611 Temple Heights Dr., Ste. A, Oceanside, CA 92056</v>
      </c>
      <c r="AD2432" t="s">
        <v>17</v>
      </c>
      <c r="AE2432" t="s">
        <v>1402</v>
      </c>
      <c r="AF2432" t="s">
        <v>313</v>
      </c>
      <c r="AG2432" t="s">
        <v>7743</v>
      </c>
      <c r="AH2432" t="s">
        <v>225</v>
      </c>
      <c r="AI2432">
        <v>33.215854810000003</v>
      </c>
      <c r="AJ2432">
        <v>-117.27014296</v>
      </c>
      <c r="AK2432">
        <v>1080</v>
      </c>
      <c r="AL2432">
        <v>154</v>
      </c>
      <c r="AM2432">
        <v>14.3</v>
      </c>
      <c r="AN2432">
        <v>8</v>
      </c>
      <c r="AO2432">
        <v>0.7</v>
      </c>
      <c r="AP2432">
        <v>12</v>
      </c>
      <c r="AQ2432">
        <v>1.1000000000000001</v>
      </c>
      <c r="AR2432">
        <v>4</v>
      </c>
      <c r="AS2432">
        <v>0.4</v>
      </c>
      <c r="AT2432">
        <v>750</v>
      </c>
      <c r="AU2432">
        <v>69.400000000000006</v>
      </c>
      <c r="AV2432">
        <v>7</v>
      </c>
      <c r="AW2432">
        <v>0.6</v>
      </c>
      <c r="AX2432">
        <v>86</v>
      </c>
      <c r="AY2432">
        <v>8</v>
      </c>
      <c r="AZ2432">
        <v>56</v>
      </c>
      <c r="BA2432">
        <v>5.2</v>
      </c>
      <c r="BB2432">
        <v>3</v>
      </c>
      <c r="BC2432">
        <v>0.3</v>
      </c>
      <c r="BD2432">
        <v>204</v>
      </c>
      <c r="BE2432">
        <v>18.899999999999999</v>
      </c>
      <c r="BF2432">
        <v>9</v>
      </c>
      <c r="BG2432">
        <v>0.8</v>
      </c>
      <c r="BH2432">
        <v>14</v>
      </c>
      <c r="BI2432">
        <v>1.3</v>
      </c>
      <c r="BJ2432">
        <v>0</v>
      </c>
      <c r="BK2432">
        <v>0</v>
      </c>
      <c r="BL2432">
        <v>1017</v>
      </c>
      <c r="BM2432">
        <v>94.2</v>
      </c>
      <c r="BN2432">
        <v>189</v>
      </c>
      <c r="BO2432">
        <v>17.5</v>
      </c>
      <c r="BP2432">
        <v>1005</v>
      </c>
      <c r="BQ2432">
        <v>93.1</v>
      </c>
      <c r="BR2432" t="s">
        <v>7695</v>
      </c>
      <c r="BS2432" t="s">
        <v>7688</v>
      </c>
      <c r="BX2432" t="s">
        <v>7776</v>
      </c>
      <c r="BY2432" t="s">
        <v>7777</v>
      </c>
      <c r="BZ2432">
        <v>31017</v>
      </c>
      <c r="CA2432">
        <v>-117.27014295555701</v>
      </c>
      <c r="CB2432">
        <v>33.215854813617703</v>
      </c>
      <c r="CD2432">
        <f xml:space="preserve"> _xlfn.XLOOKUP(AB2432,[1]Sheet1!B:B,[1]Sheet1!Y:Y,"Not Found")</f>
        <v>102570</v>
      </c>
      <c r="CE2432">
        <f xml:space="preserve"> _xlfn.XLOOKUP(AB2432,[1]Sheet1!B:B,[1]Sheet1!AA:AA, "Not Found")</f>
        <v>124104</v>
      </c>
      <c r="CH2432">
        <f t="shared" ca="1" si="75"/>
        <v>0.56040032062489675</v>
      </c>
    </row>
    <row r="2433" spans="1:86" x14ac:dyDescent="0.3">
      <c r="A2433">
        <v>7431</v>
      </c>
      <c r="B2433" t="s">
        <v>0</v>
      </c>
      <c r="C2433" t="s">
        <v>10356</v>
      </c>
      <c r="D2433" s="3">
        <v>37684520111237</v>
      </c>
      <c r="E2433" t="s">
        <v>7776</v>
      </c>
      <c r="F2433" t="s">
        <v>10357</v>
      </c>
      <c r="G2433" t="s">
        <v>4</v>
      </c>
      <c r="H2433" t="s">
        <v>7688</v>
      </c>
      <c r="I2433" t="s">
        <v>7777</v>
      </c>
      <c r="J2433" t="s">
        <v>10358</v>
      </c>
      <c r="K2433" t="s">
        <v>35</v>
      </c>
      <c r="L2433" t="s">
        <v>9</v>
      </c>
      <c r="M2433" s="1">
        <v>38946</v>
      </c>
      <c r="O2433" t="s">
        <v>35</v>
      </c>
      <c r="P2433" t="s">
        <v>36</v>
      </c>
      <c r="Q2433" t="s">
        <v>37</v>
      </c>
      <c r="R2433" t="s">
        <v>12</v>
      </c>
      <c r="U2433" t="s">
        <v>12</v>
      </c>
      <c r="V2433" t="s">
        <v>12</v>
      </c>
      <c r="W2433" t="s">
        <v>13</v>
      </c>
      <c r="X2433" t="s">
        <v>12</v>
      </c>
      <c r="Y2433" t="s">
        <v>14</v>
      </c>
      <c r="Z2433" t="s">
        <v>10359</v>
      </c>
      <c r="AA2433" t="s">
        <v>7775</v>
      </c>
      <c r="AB2433">
        <v>92084</v>
      </c>
      <c r="AC2433" t="str">
        <f t="shared" si="74"/>
        <v>700 North Ave., Vista, CA 92084</v>
      </c>
      <c r="AD2433" t="s">
        <v>17</v>
      </c>
      <c r="AE2433" t="s">
        <v>1402</v>
      </c>
      <c r="AF2433" t="s">
        <v>313</v>
      </c>
      <c r="AG2433" t="s">
        <v>7743</v>
      </c>
      <c r="AH2433" t="s">
        <v>225</v>
      </c>
      <c r="AI2433">
        <v>33.215038819999997</v>
      </c>
      <c r="AJ2433">
        <v>-117.25909995000001</v>
      </c>
      <c r="AK2433">
        <v>413</v>
      </c>
      <c r="AL2433">
        <v>2</v>
      </c>
      <c r="AM2433">
        <v>0.5</v>
      </c>
      <c r="AN2433">
        <v>1</v>
      </c>
      <c r="AO2433">
        <v>0.2</v>
      </c>
      <c r="AP2433">
        <v>1</v>
      </c>
      <c r="AQ2433">
        <v>0.2</v>
      </c>
      <c r="AR2433">
        <v>2</v>
      </c>
      <c r="AS2433">
        <v>0.5</v>
      </c>
      <c r="AT2433">
        <v>387</v>
      </c>
      <c r="AU2433">
        <v>93.7</v>
      </c>
      <c r="AV2433">
        <v>0</v>
      </c>
      <c r="AW2433">
        <v>0</v>
      </c>
      <c r="AX2433">
        <v>13</v>
      </c>
      <c r="AY2433">
        <v>3.1</v>
      </c>
      <c r="AZ2433">
        <v>7</v>
      </c>
      <c r="BA2433">
        <v>1.7</v>
      </c>
      <c r="BB2433">
        <v>0</v>
      </c>
      <c r="BC2433">
        <v>0</v>
      </c>
      <c r="BD2433">
        <v>175</v>
      </c>
      <c r="BE2433">
        <v>42.4</v>
      </c>
      <c r="BF2433">
        <v>0</v>
      </c>
      <c r="BG2433">
        <v>0</v>
      </c>
      <c r="BH2433">
        <v>61</v>
      </c>
      <c r="BI2433">
        <v>14.8</v>
      </c>
      <c r="BJ2433">
        <v>7</v>
      </c>
      <c r="BK2433">
        <v>1.7</v>
      </c>
      <c r="BL2433">
        <v>387</v>
      </c>
      <c r="BM2433">
        <v>93.7</v>
      </c>
      <c r="BN2433">
        <v>51</v>
      </c>
      <c r="BO2433">
        <v>12.3</v>
      </c>
      <c r="BP2433">
        <v>384</v>
      </c>
      <c r="BQ2433">
        <v>93</v>
      </c>
      <c r="BR2433" t="s">
        <v>7695</v>
      </c>
      <c r="BS2433" t="s">
        <v>7688</v>
      </c>
      <c r="BX2433" t="s">
        <v>7776</v>
      </c>
      <c r="BY2433" t="s">
        <v>7777</v>
      </c>
      <c r="BZ2433">
        <v>39428</v>
      </c>
      <c r="CA2433">
        <v>-117.259099954872</v>
      </c>
      <c r="CB2433">
        <v>33.215038815005698</v>
      </c>
      <c r="CD2433">
        <f xml:space="preserve"> _xlfn.XLOOKUP(AB2433,[1]Sheet1!B:B,[1]Sheet1!Y:Y,"Not Found")</f>
        <v>97410</v>
      </c>
      <c r="CE2433">
        <f xml:space="preserve"> _xlfn.XLOOKUP(AB2433,[1]Sheet1!B:B,[1]Sheet1!AA:AA, "Not Found")</f>
        <v>124847</v>
      </c>
      <c r="CH2433">
        <f t="shared" ca="1" si="75"/>
        <v>0.19056897936937722</v>
      </c>
    </row>
    <row r="2434" spans="1:86" x14ac:dyDescent="0.3">
      <c r="A2434">
        <v>7432</v>
      </c>
      <c r="B2434" t="s">
        <v>0</v>
      </c>
      <c r="C2434" t="s">
        <v>10360</v>
      </c>
      <c r="D2434" s="3">
        <v>37684520114264</v>
      </c>
      <c r="E2434" t="s">
        <v>7776</v>
      </c>
      <c r="F2434" t="s">
        <v>10361</v>
      </c>
      <c r="G2434" t="s">
        <v>4</v>
      </c>
      <c r="H2434" t="s">
        <v>7688</v>
      </c>
      <c r="I2434" t="s">
        <v>7777</v>
      </c>
      <c r="J2434" t="s">
        <v>10362</v>
      </c>
      <c r="K2434" t="s">
        <v>8</v>
      </c>
      <c r="L2434" t="s">
        <v>9</v>
      </c>
      <c r="M2434" s="1">
        <v>39695</v>
      </c>
      <c r="O2434" t="s">
        <v>8</v>
      </c>
      <c r="P2434" t="s">
        <v>4</v>
      </c>
      <c r="Q2434" t="s">
        <v>11</v>
      </c>
      <c r="R2434" t="s">
        <v>13</v>
      </c>
      <c r="S2434" t="s">
        <v>10363</v>
      </c>
      <c r="T2434" t="s">
        <v>202</v>
      </c>
      <c r="U2434" t="s">
        <v>12</v>
      </c>
      <c r="V2434" t="s">
        <v>12</v>
      </c>
      <c r="W2434" t="s">
        <v>13</v>
      </c>
      <c r="X2434" t="s">
        <v>13</v>
      </c>
      <c r="Y2434" t="s">
        <v>30</v>
      </c>
      <c r="Z2434" t="s">
        <v>10364</v>
      </c>
      <c r="AA2434" t="s">
        <v>7775</v>
      </c>
      <c r="AB2434">
        <v>92083</v>
      </c>
      <c r="AC2434" t="str">
        <f t="shared" ref="AC2434:AC2497" si="76">Z2434 &amp; ", " &amp; AA2434 &amp;", CA " &amp;AB2434</f>
        <v>1132 N Melrose Drive, Ste. 501, Vista, CA 92083</v>
      </c>
      <c r="AD2434" t="s">
        <v>17</v>
      </c>
      <c r="AE2434" t="s">
        <v>1402</v>
      </c>
      <c r="AF2434" t="s">
        <v>313</v>
      </c>
      <c r="AG2434" t="s">
        <v>7743</v>
      </c>
      <c r="AH2434" t="s">
        <v>225</v>
      </c>
      <c r="AI2434">
        <v>33.213014819999998</v>
      </c>
      <c r="AJ2434">
        <v>-117.25527194999999</v>
      </c>
      <c r="AK2434">
        <v>133</v>
      </c>
      <c r="AL2434">
        <v>2</v>
      </c>
      <c r="AM2434">
        <v>1.5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83</v>
      </c>
      <c r="AU2434">
        <v>62.4</v>
      </c>
      <c r="AV2434">
        <v>1</v>
      </c>
      <c r="AW2434">
        <v>0.8</v>
      </c>
      <c r="AX2434">
        <v>33</v>
      </c>
      <c r="AY2434">
        <v>24.8</v>
      </c>
      <c r="AZ2434">
        <v>9</v>
      </c>
      <c r="BA2434">
        <v>6.8</v>
      </c>
      <c r="BB2434">
        <v>5</v>
      </c>
      <c r="BC2434">
        <v>3.8</v>
      </c>
      <c r="BD2434">
        <v>15</v>
      </c>
      <c r="BE2434">
        <v>11.3</v>
      </c>
      <c r="BF2434">
        <v>0</v>
      </c>
      <c r="BG2434">
        <v>0</v>
      </c>
      <c r="BH2434">
        <v>6</v>
      </c>
      <c r="BI2434">
        <v>4.5</v>
      </c>
      <c r="BJ2434">
        <v>0</v>
      </c>
      <c r="BK2434">
        <v>0</v>
      </c>
      <c r="BL2434">
        <v>78</v>
      </c>
      <c r="BM2434">
        <v>58.6</v>
      </c>
      <c r="BN2434">
        <v>36</v>
      </c>
      <c r="BO2434">
        <v>27.1</v>
      </c>
      <c r="BP2434">
        <v>74</v>
      </c>
      <c r="BQ2434">
        <v>55.6</v>
      </c>
      <c r="BR2434" t="s">
        <v>7695</v>
      </c>
      <c r="BS2434" t="s">
        <v>7688</v>
      </c>
      <c r="BX2434" t="s">
        <v>7776</v>
      </c>
      <c r="BY2434" t="s">
        <v>7777</v>
      </c>
      <c r="BZ2434">
        <v>31422</v>
      </c>
      <c r="CA2434">
        <v>-117.25527195434</v>
      </c>
      <c r="CB2434">
        <v>33.213014815292702</v>
      </c>
      <c r="CD2434">
        <f xml:space="preserve"> _xlfn.XLOOKUP(AB2434,[1]Sheet1!B:B,[1]Sheet1!Y:Y,"Not Found")</f>
        <v>82614</v>
      </c>
      <c r="CE2434">
        <f xml:space="preserve"> _xlfn.XLOOKUP(AB2434,[1]Sheet1!B:B,[1]Sheet1!AA:AA, "Not Found")</f>
        <v>113287</v>
      </c>
      <c r="CH2434">
        <f t="shared" ref="CH2434:CH2497" ca="1" si="77">RAND()</f>
        <v>0.9012520015306893</v>
      </c>
    </row>
    <row r="2435" spans="1:86" x14ac:dyDescent="0.3">
      <c r="A2435">
        <v>7433</v>
      </c>
      <c r="B2435" t="s">
        <v>0</v>
      </c>
      <c r="C2435" t="s">
        <v>10365</v>
      </c>
      <c r="D2435" s="3">
        <v>37684520114637</v>
      </c>
      <c r="E2435" t="s">
        <v>7776</v>
      </c>
      <c r="F2435" t="s">
        <v>10366</v>
      </c>
      <c r="G2435" t="s">
        <v>4</v>
      </c>
      <c r="H2435" t="s">
        <v>7688</v>
      </c>
      <c r="I2435" t="s">
        <v>7777</v>
      </c>
      <c r="J2435" t="s">
        <v>10367</v>
      </c>
      <c r="K2435" t="s">
        <v>113</v>
      </c>
      <c r="L2435" t="s">
        <v>9</v>
      </c>
      <c r="M2435" s="1">
        <v>39314</v>
      </c>
      <c r="O2435" t="s">
        <v>113</v>
      </c>
      <c r="P2435" t="s">
        <v>75</v>
      </c>
      <c r="Q2435" t="s">
        <v>96</v>
      </c>
      <c r="R2435" t="s">
        <v>12</v>
      </c>
      <c r="U2435" t="s">
        <v>12</v>
      </c>
      <c r="V2435" t="s">
        <v>13</v>
      </c>
      <c r="W2435" t="s">
        <v>13</v>
      </c>
      <c r="X2435" t="s">
        <v>12</v>
      </c>
      <c r="Y2435" t="s">
        <v>14</v>
      </c>
      <c r="Z2435" t="s">
        <v>10368</v>
      </c>
      <c r="AA2435" t="s">
        <v>7775</v>
      </c>
      <c r="AB2435">
        <v>92084</v>
      </c>
      <c r="AC2435" t="str">
        <f t="shared" si="76"/>
        <v>151 Civic Center Dr., Vista, CA 92084</v>
      </c>
      <c r="AD2435" t="s">
        <v>17</v>
      </c>
      <c r="AE2435" t="s">
        <v>1402</v>
      </c>
      <c r="AF2435" t="s">
        <v>313</v>
      </c>
      <c r="AG2435" t="s">
        <v>7743</v>
      </c>
      <c r="AH2435" t="s">
        <v>225</v>
      </c>
      <c r="AI2435">
        <v>33.203942810000001</v>
      </c>
      <c r="AJ2435">
        <v>-117.23725895</v>
      </c>
      <c r="AK2435">
        <v>805</v>
      </c>
      <c r="AL2435">
        <v>11</v>
      </c>
      <c r="AM2435">
        <v>1.4</v>
      </c>
      <c r="AN2435">
        <v>1</v>
      </c>
      <c r="AO2435">
        <v>0.1</v>
      </c>
      <c r="AP2435">
        <v>26</v>
      </c>
      <c r="AQ2435">
        <v>3.2</v>
      </c>
      <c r="AR2435">
        <v>11</v>
      </c>
      <c r="AS2435">
        <v>1.4</v>
      </c>
      <c r="AT2435">
        <v>579</v>
      </c>
      <c r="AU2435">
        <v>71.900000000000006</v>
      </c>
      <c r="AV2435">
        <v>1</v>
      </c>
      <c r="AW2435">
        <v>0.1</v>
      </c>
      <c r="AX2435">
        <v>139</v>
      </c>
      <c r="AY2435">
        <v>17.3</v>
      </c>
      <c r="AZ2435">
        <v>35</v>
      </c>
      <c r="BA2435">
        <v>4.3</v>
      </c>
      <c r="BB2435">
        <v>2</v>
      </c>
      <c r="BC2435">
        <v>0.2</v>
      </c>
      <c r="BD2435">
        <v>71</v>
      </c>
      <c r="BE2435">
        <v>8.8000000000000007</v>
      </c>
      <c r="BF2435">
        <v>0</v>
      </c>
      <c r="BG2435">
        <v>0</v>
      </c>
      <c r="BH2435">
        <v>28</v>
      </c>
      <c r="BI2435">
        <v>3.5</v>
      </c>
      <c r="BJ2435">
        <v>31</v>
      </c>
      <c r="BK2435">
        <v>3.9</v>
      </c>
      <c r="BL2435">
        <v>527</v>
      </c>
      <c r="BM2435">
        <v>65.5</v>
      </c>
      <c r="BN2435">
        <v>105</v>
      </c>
      <c r="BO2435">
        <v>13</v>
      </c>
      <c r="BP2435">
        <v>510</v>
      </c>
      <c r="BQ2435">
        <v>63.4</v>
      </c>
      <c r="BR2435" t="s">
        <v>7695</v>
      </c>
      <c r="BS2435" t="s">
        <v>7688</v>
      </c>
      <c r="BX2435" t="s">
        <v>7776</v>
      </c>
      <c r="BY2435" t="s">
        <v>7777</v>
      </c>
      <c r="BZ2435">
        <v>39429</v>
      </c>
      <c r="CA2435">
        <v>-117.237258949796</v>
      </c>
      <c r="CB2435">
        <v>33.203942814991301</v>
      </c>
      <c r="CD2435">
        <f xml:space="preserve"> _xlfn.XLOOKUP(AB2435,[1]Sheet1!B:B,[1]Sheet1!Y:Y,"Not Found")</f>
        <v>97410</v>
      </c>
      <c r="CE2435">
        <f xml:space="preserve"> _xlfn.XLOOKUP(AB2435,[1]Sheet1!B:B,[1]Sheet1!AA:AA, "Not Found")</f>
        <v>124847</v>
      </c>
      <c r="CH2435">
        <f t="shared" ca="1" si="77"/>
        <v>0.72407493866265349</v>
      </c>
    </row>
    <row r="2436" spans="1:86" x14ac:dyDescent="0.3">
      <c r="A2436">
        <v>7434</v>
      </c>
      <c r="B2436" t="s">
        <v>0</v>
      </c>
      <c r="C2436" t="s">
        <v>10369</v>
      </c>
      <c r="D2436" s="3">
        <v>37684520115451</v>
      </c>
      <c r="E2436" t="s">
        <v>7776</v>
      </c>
      <c r="F2436" t="s">
        <v>10370</v>
      </c>
      <c r="G2436" t="s">
        <v>4</v>
      </c>
      <c r="H2436" t="s">
        <v>7688</v>
      </c>
      <c r="I2436" t="s">
        <v>7777</v>
      </c>
      <c r="J2436" t="s">
        <v>10371</v>
      </c>
      <c r="K2436" t="s">
        <v>325</v>
      </c>
      <c r="L2436" t="s">
        <v>9</v>
      </c>
      <c r="M2436" s="1">
        <v>39314</v>
      </c>
      <c r="O2436" t="s">
        <v>8</v>
      </c>
      <c r="P2436" t="s">
        <v>1043</v>
      </c>
      <c r="Q2436" t="s">
        <v>11</v>
      </c>
      <c r="R2436" t="s">
        <v>12</v>
      </c>
      <c r="U2436" t="s">
        <v>12</v>
      </c>
      <c r="V2436" t="s">
        <v>12</v>
      </c>
      <c r="W2436" t="s">
        <v>13</v>
      </c>
      <c r="X2436" t="s">
        <v>13</v>
      </c>
      <c r="Y2436" t="s">
        <v>326</v>
      </c>
      <c r="Z2436" t="s">
        <v>10372</v>
      </c>
      <c r="AA2436" t="s">
        <v>7775</v>
      </c>
      <c r="AB2436">
        <v>92083</v>
      </c>
      <c r="AC2436" t="str">
        <f t="shared" si="76"/>
        <v>215 North Melrose Dr., Vista, CA 92083</v>
      </c>
      <c r="AD2436" t="s">
        <v>17</v>
      </c>
      <c r="AE2436" t="s">
        <v>1402</v>
      </c>
      <c r="AF2436" t="s">
        <v>313</v>
      </c>
      <c r="AG2436" t="s">
        <v>7743</v>
      </c>
      <c r="AH2436" t="s">
        <v>225</v>
      </c>
      <c r="AI2436">
        <v>33.199004809999998</v>
      </c>
      <c r="AJ2436">
        <v>-117.25481195</v>
      </c>
      <c r="AK2436">
        <v>200</v>
      </c>
      <c r="AL2436">
        <v>4</v>
      </c>
      <c r="AM2436">
        <v>2</v>
      </c>
      <c r="AN2436">
        <v>0</v>
      </c>
      <c r="AO2436">
        <v>0</v>
      </c>
      <c r="AP2436">
        <v>3</v>
      </c>
      <c r="AQ2436">
        <v>1.5</v>
      </c>
      <c r="AR2436">
        <v>1</v>
      </c>
      <c r="AS2436">
        <v>0.5</v>
      </c>
      <c r="AT2436">
        <v>177</v>
      </c>
      <c r="AU2436">
        <v>88.5</v>
      </c>
      <c r="AV2436">
        <v>0</v>
      </c>
      <c r="AW2436">
        <v>0</v>
      </c>
      <c r="AX2436">
        <v>10</v>
      </c>
      <c r="AY2436">
        <v>5</v>
      </c>
      <c r="AZ2436">
        <v>5</v>
      </c>
      <c r="BA2436">
        <v>2.5</v>
      </c>
      <c r="BB2436">
        <v>0</v>
      </c>
      <c r="BC2436">
        <v>0</v>
      </c>
      <c r="BD2436">
        <v>34</v>
      </c>
      <c r="BE2436">
        <v>17</v>
      </c>
      <c r="BF2436">
        <v>4</v>
      </c>
      <c r="BG2436">
        <v>2</v>
      </c>
      <c r="BH2436">
        <v>25</v>
      </c>
      <c r="BI2436">
        <v>12.5</v>
      </c>
      <c r="BJ2436">
        <v>11</v>
      </c>
      <c r="BK2436">
        <v>5.5</v>
      </c>
      <c r="BL2436">
        <v>159</v>
      </c>
      <c r="BM2436">
        <v>79.5</v>
      </c>
      <c r="BN2436">
        <v>44</v>
      </c>
      <c r="BO2436">
        <v>22</v>
      </c>
      <c r="BP2436">
        <v>154</v>
      </c>
      <c r="BQ2436">
        <v>77</v>
      </c>
      <c r="BR2436" t="s">
        <v>7695</v>
      </c>
      <c r="BS2436" t="s">
        <v>7688</v>
      </c>
      <c r="BX2436" t="s">
        <v>7776</v>
      </c>
      <c r="BY2436" t="s">
        <v>7777</v>
      </c>
      <c r="BZ2436">
        <v>39430</v>
      </c>
      <c r="CA2436">
        <v>-117.25481195327301</v>
      </c>
      <c r="CB2436">
        <v>33.199004813451502</v>
      </c>
      <c r="CD2436">
        <f xml:space="preserve"> _xlfn.XLOOKUP(AB2436,[1]Sheet1!B:B,[1]Sheet1!Y:Y,"Not Found")</f>
        <v>82614</v>
      </c>
      <c r="CE2436">
        <f xml:space="preserve"> _xlfn.XLOOKUP(AB2436,[1]Sheet1!B:B,[1]Sheet1!AA:AA, "Not Found")</f>
        <v>113287</v>
      </c>
      <c r="CH2436">
        <f t="shared" ca="1" si="77"/>
        <v>1.2645491321431779E-2</v>
      </c>
    </row>
    <row r="2437" spans="1:86" x14ac:dyDescent="0.3">
      <c r="A2437">
        <v>7435</v>
      </c>
      <c r="B2437" t="s">
        <v>0</v>
      </c>
      <c r="C2437" t="s">
        <v>10373</v>
      </c>
      <c r="D2437" s="3">
        <v>37684520118430</v>
      </c>
      <c r="E2437" t="s">
        <v>7776</v>
      </c>
      <c r="F2437" t="s">
        <v>10374</v>
      </c>
      <c r="G2437" t="s">
        <v>4</v>
      </c>
      <c r="H2437" t="s">
        <v>7688</v>
      </c>
      <c r="I2437" t="s">
        <v>7777</v>
      </c>
      <c r="J2437" t="s">
        <v>10375</v>
      </c>
      <c r="K2437" t="s">
        <v>340</v>
      </c>
      <c r="L2437" t="s">
        <v>9</v>
      </c>
      <c r="M2437" s="1">
        <v>40049</v>
      </c>
      <c r="O2437" t="s">
        <v>8</v>
      </c>
      <c r="P2437" t="s">
        <v>4</v>
      </c>
      <c r="Q2437" t="s">
        <v>11</v>
      </c>
      <c r="R2437" t="s">
        <v>12</v>
      </c>
      <c r="U2437" t="s">
        <v>12</v>
      </c>
      <c r="V2437" t="s">
        <v>13</v>
      </c>
      <c r="W2437" t="s">
        <v>12</v>
      </c>
      <c r="X2437" t="s">
        <v>12</v>
      </c>
      <c r="Y2437" t="s">
        <v>14</v>
      </c>
      <c r="Z2437" t="s">
        <v>10376</v>
      </c>
      <c r="AA2437" t="s">
        <v>7742</v>
      </c>
      <c r="AB2437">
        <v>92057</v>
      </c>
      <c r="AC2437" t="str">
        <f t="shared" si="76"/>
        <v>1306 Melrose Dr., Oceanside, CA 92057</v>
      </c>
      <c r="AD2437" t="s">
        <v>17</v>
      </c>
      <c r="AE2437" t="s">
        <v>1402</v>
      </c>
      <c r="AF2437" t="s">
        <v>313</v>
      </c>
      <c r="AG2437" t="s">
        <v>7743</v>
      </c>
      <c r="AH2437" t="s">
        <v>225</v>
      </c>
      <c r="AI2437">
        <v>33.256035820000001</v>
      </c>
      <c r="AJ2437">
        <v>-117.26417496000001</v>
      </c>
      <c r="AK2437">
        <v>1662</v>
      </c>
      <c r="AL2437">
        <v>36</v>
      </c>
      <c r="AM2437">
        <v>2.2000000000000002</v>
      </c>
      <c r="AN2437">
        <v>5</v>
      </c>
      <c r="AO2437">
        <v>0.3</v>
      </c>
      <c r="AP2437">
        <v>78</v>
      </c>
      <c r="AQ2437">
        <v>4.7</v>
      </c>
      <c r="AR2437">
        <v>59</v>
      </c>
      <c r="AS2437">
        <v>3.5</v>
      </c>
      <c r="AT2437">
        <v>669</v>
      </c>
      <c r="AU2437">
        <v>40.299999999999997</v>
      </c>
      <c r="AV2437">
        <v>8</v>
      </c>
      <c r="AW2437">
        <v>0.5</v>
      </c>
      <c r="AX2437">
        <v>677</v>
      </c>
      <c r="AY2437">
        <v>40.700000000000003</v>
      </c>
      <c r="AZ2437">
        <v>129</v>
      </c>
      <c r="BA2437">
        <v>7.8</v>
      </c>
      <c r="BB2437">
        <v>1</v>
      </c>
      <c r="BC2437">
        <v>0.1</v>
      </c>
      <c r="BD2437">
        <v>23</v>
      </c>
      <c r="BE2437">
        <v>1.4</v>
      </c>
      <c r="BF2437">
        <v>0</v>
      </c>
      <c r="BG2437">
        <v>0</v>
      </c>
      <c r="BH2437">
        <v>35</v>
      </c>
      <c r="BI2437">
        <v>2.1</v>
      </c>
      <c r="BJ2437">
        <v>13</v>
      </c>
      <c r="BK2437">
        <v>0.8</v>
      </c>
      <c r="BL2437">
        <v>666</v>
      </c>
      <c r="BM2437">
        <v>40.1</v>
      </c>
      <c r="BN2437">
        <v>138</v>
      </c>
      <c r="BO2437">
        <v>8.3000000000000007</v>
      </c>
      <c r="BP2437">
        <v>648</v>
      </c>
      <c r="BQ2437">
        <v>39</v>
      </c>
      <c r="BR2437" t="s">
        <v>7695</v>
      </c>
      <c r="BS2437" t="s">
        <v>7688</v>
      </c>
      <c r="BX2437" t="s">
        <v>7776</v>
      </c>
      <c r="BY2437" t="s">
        <v>7777</v>
      </c>
      <c r="BZ2437">
        <v>39431</v>
      </c>
      <c r="CA2437">
        <v>-117.264174957848</v>
      </c>
      <c r="CB2437">
        <v>33.256035820306899</v>
      </c>
      <c r="CD2437">
        <f xml:space="preserve"> _xlfn.XLOOKUP(AB2437,[1]Sheet1!B:B,[1]Sheet1!Y:Y,"Not Found")</f>
        <v>106421</v>
      </c>
      <c r="CE2437">
        <f xml:space="preserve"> _xlfn.XLOOKUP(AB2437,[1]Sheet1!B:B,[1]Sheet1!AA:AA, "Not Found")</f>
        <v>129493</v>
      </c>
      <c r="CH2437">
        <f t="shared" ca="1" si="77"/>
        <v>0.55885250905654626</v>
      </c>
    </row>
    <row r="2438" spans="1:86" x14ac:dyDescent="0.3">
      <c r="A2438">
        <v>7436</v>
      </c>
      <c r="B2438" t="s">
        <v>0</v>
      </c>
      <c r="C2438" t="s">
        <v>10377</v>
      </c>
      <c r="D2438" s="3">
        <v>37684520124917</v>
      </c>
      <c r="E2438" t="s">
        <v>7776</v>
      </c>
      <c r="F2438" t="s">
        <v>10378</v>
      </c>
      <c r="G2438" t="s">
        <v>4</v>
      </c>
      <c r="H2438" t="s">
        <v>7688</v>
      </c>
      <c r="I2438" t="s">
        <v>7777</v>
      </c>
      <c r="J2438" t="s">
        <v>10379</v>
      </c>
      <c r="K2438" t="s">
        <v>483</v>
      </c>
      <c r="L2438" t="s">
        <v>9</v>
      </c>
      <c r="M2438" s="1">
        <v>40764</v>
      </c>
      <c r="O2438" t="s">
        <v>341</v>
      </c>
      <c r="P2438" t="s">
        <v>36</v>
      </c>
      <c r="Q2438" t="s">
        <v>11</v>
      </c>
      <c r="R2438" t="s">
        <v>13</v>
      </c>
      <c r="S2438" t="s">
        <v>10380</v>
      </c>
      <c r="T2438" t="s">
        <v>202</v>
      </c>
      <c r="U2438" t="s">
        <v>318</v>
      </c>
      <c r="V2438" t="s">
        <v>12</v>
      </c>
      <c r="W2438" t="s">
        <v>12</v>
      </c>
      <c r="X2438" t="s">
        <v>12</v>
      </c>
      <c r="Y2438" t="s">
        <v>14</v>
      </c>
      <c r="Z2438" t="s">
        <v>10381</v>
      </c>
      <c r="AA2438" t="s">
        <v>7775</v>
      </c>
      <c r="AB2438">
        <v>92083</v>
      </c>
      <c r="AC2438" t="str">
        <f t="shared" si="76"/>
        <v>2000 North Santa Fe Ave., Vista, CA 92083</v>
      </c>
      <c r="AD2438" t="s">
        <v>17</v>
      </c>
      <c r="AE2438" t="s">
        <v>1402</v>
      </c>
      <c r="AF2438" t="s">
        <v>313</v>
      </c>
      <c r="AG2438" t="s">
        <v>7743</v>
      </c>
      <c r="AH2438" t="s">
        <v>225</v>
      </c>
      <c r="AI2438">
        <v>33.229586820000002</v>
      </c>
      <c r="AJ2438">
        <v>-117.24951394999999</v>
      </c>
      <c r="AK2438">
        <v>75</v>
      </c>
      <c r="AL2438">
        <v>0</v>
      </c>
      <c r="AM2438">
        <v>0</v>
      </c>
      <c r="AN2438">
        <v>1</v>
      </c>
      <c r="AO2438">
        <v>1.3</v>
      </c>
      <c r="AP2438">
        <v>0</v>
      </c>
      <c r="AQ2438">
        <v>0</v>
      </c>
      <c r="AR2438">
        <v>0</v>
      </c>
      <c r="AS2438">
        <v>0</v>
      </c>
      <c r="AT2438">
        <v>53</v>
      </c>
      <c r="AU2438">
        <v>70.7</v>
      </c>
      <c r="AV2438">
        <v>0</v>
      </c>
      <c r="AW2438">
        <v>0</v>
      </c>
      <c r="AX2438">
        <v>15</v>
      </c>
      <c r="AY2438">
        <v>20</v>
      </c>
      <c r="AZ2438">
        <v>6</v>
      </c>
      <c r="BA2438">
        <v>8</v>
      </c>
      <c r="BB2438">
        <v>0</v>
      </c>
      <c r="BC2438">
        <v>0</v>
      </c>
      <c r="BD2438">
        <v>4</v>
      </c>
      <c r="BE2438">
        <v>5.3</v>
      </c>
      <c r="BF2438">
        <v>0</v>
      </c>
      <c r="BG2438">
        <v>0</v>
      </c>
      <c r="BH2438">
        <v>3</v>
      </c>
      <c r="BI2438">
        <v>4</v>
      </c>
      <c r="BJ2438">
        <v>0</v>
      </c>
      <c r="BK2438">
        <v>0</v>
      </c>
      <c r="BL2438">
        <v>38</v>
      </c>
      <c r="BM2438">
        <v>50.7</v>
      </c>
      <c r="BN2438">
        <v>5</v>
      </c>
      <c r="BO2438">
        <v>6.7</v>
      </c>
      <c r="BP2438">
        <v>34</v>
      </c>
      <c r="BQ2438">
        <v>45.3</v>
      </c>
      <c r="BR2438" t="s">
        <v>7695</v>
      </c>
      <c r="BS2438" t="s">
        <v>7688</v>
      </c>
      <c r="BX2438" t="s">
        <v>7776</v>
      </c>
      <c r="BY2438" t="s">
        <v>7777</v>
      </c>
      <c r="BZ2438">
        <v>31463</v>
      </c>
      <c r="CA2438">
        <v>-117.249513953475</v>
      </c>
      <c r="CB2438">
        <v>33.229586817054503</v>
      </c>
      <c r="CD2438">
        <f xml:space="preserve"> _xlfn.XLOOKUP(AB2438,[1]Sheet1!B:B,[1]Sheet1!Y:Y,"Not Found")</f>
        <v>82614</v>
      </c>
      <c r="CE2438">
        <f xml:space="preserve"> _xlfn.XLOOKUP(AB2438,[1]Sheet1!B:B,[1]Sheet1!AA:AA, "Not Found")</f>
        <v>113287</v>
      </c>
      <c r="CH2438">
        <f t="shared" ca="1" si="77"/>
        <v>0.94151491904447282</v>
      </c>
    </row>
    <row r="2439" spans="1:86" x14ac:dyDescent="0.3">
      <c r="A2439">
        <v>7437</v>
      </c>
      <c r="B2439" t="s">
        <v>0</v>
      </c>
      <c r="C2439" t="s">
        <v>10382</v>
      </c>
      <c r="D2439" s="3">
        <v>37684520126300</v>
      </c>
      <c r="E2439" t="s">
        <v>7776</v>
      </c>
      <c r="F2439" t="s">
        <v>10383</v>
      </c>
      <c r="G2439" t="s">
        <v>4</v>
      </c>
      <c r="H2439" t="s">
        <v>7688</v>
      </c>
      <c r="I2439" t="s">
        <v>7777</v>
      </c>
      <c r="J2439" t="s">
        <v>10384</v>
      </c>
      <c r="K2439" t="s">
        <v>340</v>
      </c>
      <c r="L2439" t="s">
        <v>9</v>
      </c>
      <c r="M2439" s="1">
        <v>41141</v>
      </c>
      <c r="O2439" t="s">
        <v>341</v>
      </c>
      <c r="P2439" t="s">
        <v>36</v>
      </c>
      <c r="Q2439" t="s">
        <v>11</v>
      </c>
      <c r="R2439" t="s">
        <v>12</v>
      </c>
      <c r="U2439" t="s">
        <v>318</v>
      </c>
      <c r="V2439" t="s">
        <v>12</v>
      </c>
      <c r="W2439" t="s">
        <v>13</v>
      </c>
      <c r="X2439" t="s">
        <v>12</v>
      </c>
      <c r="Y2439" t="s">
        <v>14</v>
      </c>
      <c r="Z2439" t="s">
        <v>10385</v>
      </c>
      <c r="AA2439" t="s">
        <v>7775</v>
      </c>
      <c r="AB2439">
        <v>92084</v>
      </c>
      <c r="AC2439" t="str">
        <f t="shared" si="76"/>
        <v>1575 Bonair Dr., Vista, CA 92084</v>
      </c>
      <c r="AD2439" t="s">
        <v>17</v>
      </c>
      <c r="AE2439" t="s">
        <v>1402</v>
      </c>
      <c r="AF2439" t="s">
        <v>313</v>
      </c>
      <c r="AG2439" t="s">
        <v>7743</v>
      </c>
      <c r="AH2439" t="s">
        <v>225</v>
      </c>
      <c r="AI2439">
        <v>33.222623820000003</v>
      </c>
      <c r="AJ2439">
        <v>-117.21926995</v>
      </c>
      <c r="AK2439">
        <v>82</v>
      </c>
      <c r="AL2439">
        <v>2</v>
      </c>
      <c r="AM2439">
        <v>2.4</v>
      </c>
      <c r="AN2439">
        <v>0</v>
      </c>
      <c r="AO2439">
        <v>0</v>
      </c>
      <c r="AP2439">
        <v>2</v>
      </c>
      <c r="AQ2439">
        <v>2.4</v>
      </c>
      <c r="AR2439">
        <v>1</v>
      </c>
      <c r="AS2439">
        <v>1.2</v>
      </c>
      <c r="AT2439">
        <v>52</v>
      </c>
      <c r="AU2439">
        <v>63.4</v>
      </c>
      <c r="AV2439">
        <v>1</v>
      </c>
      <c r="AW2439">
        <v>1.2</v>
      </c>
      <c r="AX2439">
        <v>20</v>
      </c>
      <c r="AY2439">
        <v>24.4</v>
      </c>
      <c r="AZ2439">
        <v>4</v>
      </c>
      <c r="BA2439">
        <v>4.9000000000000004</v>
      </c>
      <c r="BB2439">
        <v>0</v>
      </c>
      <c r="BC2439">
        <v>0</v>
      </c>
      <c r="BD2439">
        <v>4</v>
      </c>
      <c r="BE2439">
        <v>4.9000000000000004</v>
      </c>
      <c r="BF2439">
        <v>1</v>
      </c>
      <c r="BG2439">
        <v>1.2</v>
      </c>
      <c r="BH2439">
        <v>6</v>
      </c>
      <c r="BI2439">
        <v>7.3</v>
      </c>
      <c r="BJ2439">
        <v>0</v>
      </c>
      <c r="BK2439">
        <v>0</v>
      </c>
      <c r="BL2439">
        <v>59</v>
      </c>
      <c r="BM2439">
        <v>72</v>
      </c>
      <c r="BN2439">
        <v>14</v>
      </c>
      <c r="BO2439">
        <v>17.100000000000001</v>
      </c>
      <c r="BP2439">
        <v>57</v>
      </c>
      <c r="BQ2439">
        <v>69.5</v>
      </c>
      <c r="BR2439" t="s">
        <v>7695</v>
      </c>
      <c r="BS2439" t="s">
        <v>7688</v>
      </c>
      <c r="BX2439" t="s">
        <v>7776</v>
      </c>
      <c r="BY2439" t="s">
        <v>7777</v>
      </c>
      <c r="BZ2439">
        <v>39432</v>
      </c>
      <c r="CA2439">
        <v>-117.21926994810001</v>
      </c>
      <c r="CB2439">
        <v>33.2226238179205</v>
      </c>
      <c r="CD2439">
        <f xml:space="preserve"> _xlfn.XLOOKUP(AB2439,[1]Sheet1!B:B,[1]Sheet1!Y:Y,"Not Found")</f>
        <v>97410</v>
      </c>
      <c r="CE2439">
        <f xml:space="preserve"> _xlfn.XLOOKUP(AB2439,[1]Sheet1!B:B,[1]Sheet1!AA:AA, "Not Found")</f>
        <v>124847</v>
      </c>
      <c r="CH2439">
        <f t="shared" ca="1" si="77"/>
        <v>2.1070233333687516E-2</v>
      </c>
    </row>
    <row r="2440" spans="1:86" x14ac:dyDescent="0.3">
      <c r="A2440">
        <v>7438</v>
      </c>
      <c r="B2440" t="s">
        <v>0</v>
      </c>
      <c r="C2440" t="s">
        <v>10386</v>
      </c>
      <c r="D2440" s="3">
        <v>37684520128223</v>
      </c>
      <c r="E2440" t="s">
        <v>7776</v>
      </c>
      <c r="F2440" t="s">
        <v>10387</v>
      </c>
      <c r="G2440" t="s">
        <v>4</v>
      </c>
      <c r="H2440" t="s">
        <v>7688</v>
      </c>
      <c r="I2440" t="s">
        <v>7777</v>
      </c>
      <c r="J2440" t="s">
        <v>10388</v>
      </c>
      <c r="K2440" t="s">
        <v>35</v>
      </c>
      <c r="L2440" t="s">
        <v>9</v>
      </c>
      <c r="M2440" s="1">
        <v>41520</v>
      </c>
      <c r="O2440" t="s">
        <v>35</v>
      </c>
      <c r="P2440" t="s">
        <v>36</v>
      </c>
      <c r="Q2440" t="s">
        <v>96</v>
      </c>
      <c r="R2440" t="s">
        <v>13</v>
      </c>
      <c r="S2440" t="s">
        <v>10389</v>
      </c>
      <c r="T2440" t="s">
        <v>202</v>
      </c>
      <c r="U2440" t="s">
        <v>12</v>
      </c>
      <c r="V2440" t="s">
        <v>12</v>
      </c>
      <c r="W2440" t="s">
        <v>13</v>
      </c>
      <c r="X2440" t="s">
        <v>12</v>
      </c>
      <c r="Y2440" t="s">
        <v>14</v>
      </c>
      <c r="Z2440" t="s">
        <v>10390</v>
      </c>
      <c r="AA2440" t="s">
        <v>7775</v>
      </c>
      <c r="AB2440">
        <v>92083</v>
      </c>
      <c r="AC2440" t="str">
        <f t="shared" si="76"/>
        <v>1737 West Vista Way, Vista, CA 92083</v>
      </c>
      <c r="AD2440" t="s">
        <v>17</v>
      </c>
      <c r="AE2440" t="s">
        <v>1402</v>
      </c>
      <c r="AF2440" t="s">
        <v>313</v>
      </c>
      <c r="AG2440" t="s">
        <v>7743</v>
      </c>
      <c r="AH2440" t="s">
        <v>225</v>
      </c>
      <c r="AI2440">
        <v>33.189539809999999</v>
      </c>
      <c r="AJ2440">
        <v>-117.27836996000001</v>
      </c>
      <c r="AK2440">
        <v>414</v>
      </c>
      <c r="AL2440">
        <v>19</v>
      </c>
      <c r="AM2440">
        <v>4.5999999999999996</v>
      </c>
      <c r="AN2440">
        <v>2</v>
      </c>
      <c r="AO2440">
        <v>0.5</v>
      </c>
      <c r="AP2440">
        <v>6</v>
      </c>
      <c r="AQ2440">
        <v>1.4</v>
      </c>
      <c r="AR2440">
        <v>6</v>
      </c>
      <c r="AS2440">
        <v>1.4</v>
      </c>
      <c r="AT2440">
        <v>246</v>
      </c>
      <c r="AU2440">
        <v>59.4</v>
      </c>
      <c r="AV2440">
        <v>3</v>
      </c>
      <c r="AW2440">
        <v>0.7</v>
      </c>
      <c r="AX2440">
        <v>109</v>
      </c>
      <c r="AY2440">
        <v>26.3</v>
      </c>
      <c r="AZ2440">
        <v>22</v>
      </c>
      <c r="BA2440">
        <v>5.3</v>
      </c>
      <c r="BB2440">
        <v>1</v>
      </c>
      <c r="BC2440">
        <v>0.2</v>
      </c>
      <c r="BD2440">
        <v>79</v>
      </c>
      <c r="BE2440">
        <v>19.100000000000001</v>
      </c>
      <c r="BF2440">
        <v>5</v>
      </c>
      <c r="BG2440">
        <v>1.2</v>
      </c>
      <c r="BH2440">
        <v>39</v>
      </c>
      <c r="BI2440">
        <v>9.4</v>
      </c>
      <c r="BJ2440">
        <v>0</v>
      </c>
      <c r="BK2440">
        <v>0</v>
      </c>
      <c r="BL2440">
        <v>275</v>
      </c>
      <c r="BM2440">
        <v>66.400000000000006</v>
      </c>
      <c r="BN2440">
        <v>73</v>
      </c>
      <c r="BO2440">
        <v>17.600000000000001</v>
      </c>
      <c r="BP2440">
        <v>258</v>
      </c>
      <c r="BQ2440">
        <v>62.3</v>
      </c>
      <c r="BR2440" t="s">
        <v>7695</v>
      </c>
      <c r="BS2440" t="s">
        <v>7688</v>
      </c>
      <c r="BX2440" t="s">
        <v>7776</v>
      </c>
      <c r="BY2440" t="s">
        <v>7777</v>
      </c>
      <c r="BZ2440">
        <v>30966</v>
      </c>
      <c r="CA2440">
        <v>-117.278369956003</v>
      </c>
      <c r="CB2440">
        <v>33.189539810124103</v>
      </c>
      <c r="CD2440">
        <f xml:space="preserve"> _xlfn.XLOOKUP(AB2440,[1]Sheet1!B:B,[1]Sheet1!Y:Y,"Not Found")</f>
        <v>82614</v>
      </c>
      <c r="CE2440">
        <f xml:space="preserve"> _xlfn.XLOOKUP(AB2440,[1]Sheet1!B:B,[1]Sheet1!AA:AA, "Not Found")</f>
        <v>113287</v>
      </c>
      <c r="CH2440">
        <f t="shared" ca="1" si="77"/>
        <v>0.20162297635777482</v>
      </c>
    </row>
    <row r="2441" spans="1:86" x14ac:dyDescent="0.3">
      <c r="A2441">
        <v>7439</v>
      </c>
      <c r="B2441" t="s">
        <v>0</v>
      </c>
      <c r="C2441" t="s">
        <v>10391</v>
      </c>
      <c r="D2441" s="3">
        <v>37684523730207</v>
      </c>
      <c r="E2441" t="s">
        <v>7776</v>
      </c>
      <c r="F2441" t="s">
        <v>10392</v>
      </c>
      <c r="G2441" t="s">
        <v>4</v>
      </c>
      <c r="H2441" t="s">
        <v>7688</v>
      </c>
      <c r="I2441" t="s">
        <v>7777</v>
      </c>
      <c r="J2441" t="s">
        <v>10393</v>
      </c>
      <c r="K2441" t="s">
        <v>400</v>
      </c>
      <c r="L2441" t="s">
        <v>9</v>
      </c>
      <c r="M2441" s="1">
        <v>29403</v>
      </c>
      <c r="O2441" t="s">
        <v>583</v>
      </c>
      <c r="P2441" t="s">
        <v>584</v>
      </c>
      <c r="Q2441" t="s">
        <v>584</v>
      </c>
      <c r="R2441" t="s">
        <v>12</v>
      </c>
      <c r="U2441" t="s">
        <v>12</v>
      </c>
      <c r="V2441" t="s">
        <v>12</v>
      </c>
      <c r="W2441" t="s">
        <v>12</v>
      </c>
      <c r="X2441" t="s">
        <v>13</v>
      </c>
      <c r="Z2441" t="s">
        <v>10394</v>
      </c>
      <c r="AA2441" t="s">
        <v>7775</v>
      </c>
      <c r="AB2441">
        <v>92084</v>
      </c>
      <c r="AC2441" t="str">
        <f t="shared" si="76"/>
        <v>325 East Bobier Dr., Vista, CA 92084</v>
      </c>
      <c r="AD2441" t="s">
        <v>17</v>
      </c>
      <c r="AE2441" t="s">
        <v>1402</v>
      </c>
      <c r="AF2441" t="s">
        <v>313</v>
      </c>
      <c r="AG2441" t="s">
        <v>7743</v>
      </c>
      <c r="AH2441" t="s">
        <v>225</v>
      </c>
      <c r="AI2441">
        <v>33.220704820000002</v>
      </c>
      <c r="AJ2441">
        <v>-117.24111195</v>
      </c>
      <c r="AK2441">
        <v>118</v>
      </c>
      <c r="AL2441">
        <v>5</v>
      </c>
      <c r="AM2441">
        <v>4.2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81</v>
      </c>
      <c r="AU2441">
        <v>68.599999999999994</v>
      </c>
      <c r="AV2441">
        <v>0</v>
      </c>
      <c r="AW2441">
        <v>0</v>
      </c>
      <c r="AX2441">
        <v>28</v>
      </c>
      <c r="AY2441">
        <v>23.7</v>
      </c>
      <c r="AZ2441">
        <v>4</v>
      </c>
      <c r="BA2441">
        <v>3.4</v>
      </c>
      <c r="BB2441">
        <v>0</v>
      </c>
      <c r="BC2441">
        <v>0</v>
      </c>
      <c r="BD2441">
        <v>33</v>
      </c>
      <c r="BE2441">
        <v>28</v>
      </c>
      <c r="BF2441">
        <v>1</v>
      </c>
      <c r="BG2441">
        <v>0.8</v>
      </c>
      <c r="BH2441">
        <v>3</v>
      </c>
      <c r="BI2441">
        <v>2.5</v>
      </c>
      <c r="BJ2441">
        <v>1</v>
      </c>
      <c r="BK2441">
        <v>0.8</v>
      </c>
      <c r="BL2441">
        <v>50</v>
      </c>
      <c r="BM2441">
        <v>42.4</v>
      </c>
      <c r="BN2441">
        <v>118</v>
      </c>
      <c r="BO2441">
        <v>100</v>
      </c>
      <c r="BP2441">
        <v>50</v>
      </c>
      <c r="BQ2441">
        <v>42.4</v>
      </c>
      <c r="BR2441" t="s">
        <v>7695</v>
      </c>
      <c r="BS2441" t="s">
        <v>7688</v>
      </c>
      <c r="BX2441" t="s">
        <v>7776</v>
      </c>
      <c r="BY2441" t="s">
        <v>7777</v>
      </c>
      <c r="BZ2441">
        <v>39417</v>
      </c>
      <c r="CA2441">
        <v>-117.241111951893</v>
      </c>
      <c r="CB2441">
        <v>33.220704815648297</v>
      </c>
      <c r="CD2441">
        <f xml:space="preserve"> _xlfn.XLOOKUP(AB2441,[1]Sheet1!B:B,[1]Sheet1!Y:Y,"Not Found")</f>
        <v>97410</v>
      </c>
      <c r="CE2441">
        <f xml:space="preserve"> _xlfn.XLOOKUP(AB2441,[1]Sheet1!B:B,[1]Sheet1!AA:AA, "Not Found")</f>
        <v>124847</v>
      </c>
      <c r="CH2441">
        <f t="shared" ca="1" si="77"/>
        <v>0.77888045532979844</v>
      </c>
    </row>
    <row r="2442" spans="1:86" x14ac:dyDescent="0.3">
      <c r="A2442">
        <v>7440</v>
      </c>
      <c r="B2442" t="s">
        <v>0</v>
      </c>
      <c r="C2442" t="s">
        <v>10395</v>
      </c>
      <c r="D2442" s="3">
        <v>37684523730728</v>
      </c>
      <c r="E2442" t="s">
        <v>7776</v>
      </c>
      <c r="F2442" t="s">
        <v>10396</v>
      </c>
      <c r="G2442" t="s">
        <v>4</v>
      </c>
      <c r="H2442" t="s">
        <v>7688</v>
      </c>
      <c r="I2442" t="s">
        <v>7777</v>
      </c>
      <c r="J2442" t="s">
        <v>10397</v>
      </c>
      <c r="K2442" t="s">
        <v>8</v>
      </c>
      <c r="L2442" t="s">
        <v>9</v>
      </c>
      <c r="M2442" s="1">
        <v>29403</v>
      </c>
      <c r="O2442" t="s">
        <v>8</v>
      </c>
      <c r="P2442" t="s">
        <v>4</v>
      </c>
      <c r="Q2442" t="s">
        <v>11</v>
      </c>
      <c r="R2442" t="s">
        <v>12</v>
      </c>
      <c r="U2442" t="s">
        <v>12</v>
      </c>
      <c r="V2442" t="s">
        <v>12</v>
      </c>
      <c r="W2442" t="s">
        <v>13</v>
      </c>
      <c r="X2442" t="s">
        <v>12</v>
      </c>
      <c r="Y2442" t="s">
        <v>58</v>
      </c>
      <c r="Z2442" t="s">
        <v>10398</v>
      </c>
      <c r="AA2442" t="s">
        <v>7775</v>
      </c>
      <c r="AB2442">
        <v>92081</v>
      </c>
      <c r="AC2442" t="str">
        <f t="shared" si="76"/>
        <v>1601 Longhorn Dr., Vista, CA 92081</v>
      </c>
      <c r="AD2442" t="s">
        <v>17</v>
      </c>
      <c r="AE2442" t="s">
        <v>1402</v>
      </c>
      <c r="AF2442" t="s">
        <v>313</v>
      </c>
      <c r="AG2442" t="s">
        <v>7743</v>
      </c>
      <c r="AH2442" t="s">
        <v>225</v>
      </c>
      <c r="AI2442">
        <v>33.163904809999998</v>
      </c>
      <c r="AJ2442">
        <v>-117.24761195000001</v>
      </c>
      <c r="AK2442">
        <v>1962</v>
      </c>
      <c r="AL2442">
        <v>34</v>
      </c>
      <c r="AM2442">
        <v>1.7</v>
      </c>
      <c r="AN2442">
        <v>7</v>
      </c>
      <c r="AO2442">
        <v>0.4</v>
      </c>
      <c r="AP2442">
        <v>51</v>
      </c>
      <c r="AQ2442">
        <v>2.6</v>
      </c>
      <c r="AR2442">
        <v>22</v>
      </c>
      <c r="AS2442">
        <v>1.1000000000000001</v>
      </c>
      <c r="AT2442">
        <v>1327</v>
      </c>
      <c r="AU2442">
        <v>67.599999999999994</v>
      </c>
      <c r="AV2442">
        <v>17</v>
      </c>
      <c r="AW2442">
        <v>0.9</v>
      </c>
      <c r="AX2442">
        <v>422</v>
      </c>
      <c r="AY2442">
        <v>21.5</v>
      </c>
      <c r="AZ2442">
        <v>81</v>
      </c>
      <c r="BA2442">
        <v>4.0999999999999996</v>
      </c>
      <c r="BB2442">
        <v>1</v>
      </c>
      <c r="BC2442">
        <v>0.1</v>
      </c>
      <c r="BD2442">
        <v>171</v>
      </c>
      <c r="BE2442">
        <v>8.6999999999999993</v>
      </c>
      <c r="BF2442">
        <v>5</v>
      </c>
      <c r="BG2442">
        <v>0.3</v>
      </c>
      <c r="BH2442">
        <v>67</v>
      </c>
      <c r="BI2442">
        <v>3.4</v>
      </c>
      <c r="BJ2442">
        <v>16</v>
      </c>
      <c r="BK2442">
        <v>0.8</v>
      </c>
      <c r="BL2442">
        <v>1232</v>
      </c>
      <c r="BM2442">
        <v>62.8</v>
      </c>
      <c r="BN2442">
        <v>306</v>
      </c>
      <c r="BO2442">
        <v>15.6</v>
      </c>
      <c r="BP2442">
        <v>1167</v>
      </c>
      <c r="BQ2442">
        <v>59.5</v>
      </c>
      <c r="BR2442" t="s">
        <v>7695</v>
      </c>
      <c r="BS2442" t="s">
        <v>7688</v>
      </c>
      <c r="BX2442" t="s">
        <v>7776</v>
      </c>
      <c r="BY2442" t="s">
        <v>7777</v>
      </c>
      <c r="BZ2442">
        <v>39420</v>
      </c>
      <c r="CA2442">
        <v>-117.247611948751</v>
      </c>
      <c r="CB2442">
        <v>33.163904808829997</v>
      </c>
      <c r="CD2442">
        <f xml:space="preserve"> _xlfn.XLOOKUP(AB2442,[1]Sheet1!B:B,[1]Sheet1!Y:Y,"Not Found")</f>
        <v>102663</v>
      </c>
      <c r="CE2442">
        <f xml:space="preserve"> _xlfn.XLOOKUP(AB2442,[1]Sheet1!B:B,[1]Sheet1!AA:AA, "Not Found")</f>
        <v>128380</v>
      </c>
      <c r="CH2442">
        <f t="shared" ca="1" si="77"/>
        <v>0.34418672555034902</v>
      </c>
    </row>
    <row r="2443" spans="1:86" x14ac:dyDescent="0.3">
      <c r="A2443">
        <v>7441</v>
      </c>
      <c r="B2443" t="s">
        <v>0</v>
      </c>
      <c r="C2443" t="s">
        <v>10399</v>
      </c>
      <c r="D2443" s="3">
        <v>37684523730942</v>
      </c>
      <c r="E2443" t="s">
        <v>7776</v>
      </c>
      <c r="F2443" t="s">
        <v>10400</v>
      </c>
      <c r="G2443" t="s">
        <v>4</v>
      </c>
      <c r="H2443" t="s">
        <v>7688</v>
      </c>
      <c r="I2443" t="s">
        <v>7777</v>
      </c>
      <c r="J2443" t="s">
        <v>10401</v>
      </c>
      <c r="K2443" t="s">
        <v>483</v>
      </c>
      <c r="L2443" t="s">
        <v>9</v>
      </c>
      <c r="M2443" s="1">
        <v>34516</v>
      </c>
      <c r="O2443" t="s">
        <v>341</v>
      </c>
      <c r="P2443" t="s">
        <v>36</v>
      </c>
      <c r="Q2443" t="s">
        <v>11</v>
      </c>
      <c r="R2443" t="s">
        <v>13</v>
      </c>
      <c r="S2443" t="s">
        <v>10402</v>
      </c>
      <c r="T2443" t="s">
        <v>202</v>
      </c>
      <c r="U2443" t="s">
        <v>318</v>
      </c>
      <c r="V2443" t="s">
        <v>12</v>
      </c>
      <c r="W2443" t="s">
        <v>13</v>
      </c>
      <c r="X2443" t="s">
        <v>12</v>
      </c>
      <c r="Y2443" t="s">
        <v>14</v>
      </c>
      <c r="Z2443" t="s">
        <v>10381</v>
      </c>
      <c r="AA2443" t="s">
        <v>7775</v>
      </c>
      <c r="AB2443">
        <v>92083</v>
      </c>
      <c r="AC2443" t="str">
        <f t="shared" si="76"/>
        <v>2000 North Santa Fe Ave., Vista, CA 92083</v>
      </c>
      <c r="AD2443" t="s">
        <v>17</v>
      </c>
      <c r="AE2443" t="s">
        <v>1402</v>
      </c>
      <c r="AF2443" t="s">
        <v>313</v>
      </c>
      <c r="AG2443" t="s">
        <v>7743</v>
      </c>
      <c r="AH2443" t="s">
        <v>225</v>
      </c>
      <c r="AI2443">
        <v>33.229586820000002</v>
      </c>
      <c r="AJ2443">
        <v>-117.24951394999999</v>
      </c>
      <c r="AK2443">
        <v>1353</v>
      </c>
      <c r="AL2443">
        <v>16</v>
      </c>
      <c r="AM2443">
        <v>1.2</v>
      </c>
      <c r="AN2443">
        <v>6</v>
      </c>
      <c r="AO2443">
        <v>0.4</v>
      </c>
      <c r="AP2443">
        <v>13</v>
      </c>
      <c r="AQ2443">
        <v>1</v>
      </c>
      <c r="AR2443">
        <v>19</v>
      </c>
      <c r="AS2443">
        <v>1.4</v>
      </c>
      <c r="AT2443">
        <v>979</v>
      </c>
      <c r="AU2443">
        <v>72.400000000000006</v>
      </c>
      <c r="AV2443">
        <v>3</v>
      </c>
      <c r="AW2443">
        <v>0.2</v>
      </c>
      <c r="AX2443">
        <v>220</v>
      </c>
      <c r="AY2443">
        <v>16.3</v>
      </c>
      <c r="AZ2443">
        <v>87</v>
      </c>
      <c r="BA2443">
        <v>6.4</v>
      </c>
      <c r="BB2443">
        <v>10</v>
      </c>
      <c r="BC2443">
        <v>0.7</v>
      </c>
      <c r="BD2443">
        <v>142</v>
      </c>
      <c r="BE2443">
        <v>10.5</v>
      </c>
      <c r="BF2443">
        <v>2</v>
      </c>
      <c r="BG2443">
        <v>0.1</v>
      </c>
      <c r="BH2443">
        <v>89</v>
      </c>
      <c r="BI2443">
        <v>6.6</v>
      </c>
      <c r="BJ2443">
        <v>28</v>
      </c>
      <c r="BK2443">
        <v>2.1</v>
      </c>
      <c r="BL2443">
        <v>1001</v>
      </c>
      <c r="BM2443">
        <v>74</v>
      </c>
      <c r="BN2443">
        <v>179</v>
      </c>
      <c r="BO2443">
        <v>13.2</v>
      </c>
      <c r="BP2443">
        <v>991</v>
      </c>
      <c r="BQ2443">
        <v>73.2</v>
      </c>
      <c r="BR2443" t="s">
        <v>7695</v>
      </c>
      <c r="BS2443" t="s">
        <v>7688</v>
      </c>
      <c r="BX2443" t="s">
        <v>7776</v>
      </c>
      <c r="BY2443" t="s">
        <v>7777</v>
      </c>
      <c r="BZ2443">
        <v>30924</v>
      </c>
      <c r="CA2443">
        <v>-117.249513953475</v>
      </c>
      <c r="CB2443">
        <v>33.229586817054503</v>
      </c>
      <c r="CD2443">
        <f xml:space="preserve"> _xlfn.XLOOKUP(AB2443,[1]Sheet1!B:B,[1]Sheet1!Y:Y,"Not Found")</f>
        <v>82614</v>
      </c>
      <c r="CE2443">
        <f xml:space="preserve"> _xlfn.XLOOKUP(AB2443,[1]Sheet1!B:B,[1]Sheet1!AA:AA, "Not Found")</f>
        <v>113287</v>
      </c>
      <c r="CH2443">
        <f t="shared" ca="1" si="77"/>
        <v>0.17268532349254495</v>
      </c>
    </row>
    <row r="2444" spans="1:86" x14ac:dyDescent="0.3">
      <c r="A2444">
        <v>7442</v>
      </c>
      <c r="B2444" t="s">
        <v>0</v>
      </c>
      <c r="C2444" t="s">
        <v>10403</v>
      </c>
      <c r="D2444" s="3">
        <v>37684523732039</v>
      </c>
      <c r="E2444" t="s">
        <v>7776</v>
      </c>
      <c r="F2444" t="s">
        <v>10404</v>
      </c>
      <c r="G2444" t="s">
        <v>4</v>
      </c>
      <c r="H2444" t="s">
        <v>7688</v>
      </c>
      <c r="I2444" t="s">
        <v>7777</v>
      </c>
      <c r="J2444" t="s">
        <v>10405</v>
      </c>
      <c r="K2444" t="s">
        <v>325</v>
      </c>
      <c r="L2444" t="s">
        <v>9</v>
      </c>
      <c r="M2444" s="1">
        <v>29403</v>
      </c>
      <c r="O2444" t="s">
        <v>8</v>
      </c>
      <c r="P2444" t="s">
        <v>4</v>
      </c>
      <c r="Q2444" t="s">
        <v>11</v>
      </c>
      <c r="R2444" t="s">
        <v>12</v>
      </c>
      <c r="U2444" t="s">
        <v>12</v>
      </c>
      <c r="V2444" t="s">
        <v>12</v>
      </c>
      <c r="W2444" t="s">
        <v>13</v>
      </c>
      <c r="X2444" t="s">
        <v>13</v>
      </c>
      <c r="Y2444" t="s">
        <v>326</v>
      </c>
      <c r="Z2444" t="s">
        <v>10385</v>
      </c>
      <c r="AA2444" t="s">
        <v>7775</v>
      </c>
      <c r="AB2444">
        <v>92084</v>
      </c>
      <c r="AC2444" t="str">
        <f t="shared" si="76"/>
        <v>1575 Bonair Dr., Vista, CA 92084</v>
      </c>
      <c r="AD2444" t="s">
        <v>17</v>
      </c>
      <c r="AE2444" t="s">
        <v>1402</v>
      </c>
      <c r="AF2444" t="s">
        <v>313</v>
      </c>
      <c r="AG2444" t="s">
        <v>7743</v>
      </c>
      <c r="AH2444" t="s">
        <v>225</v>
      </c>
      <c r="AI2444">
        <v>33.222623820000003</v>
      </c>
      <c r="AJ2444">
        <v>-117.21926995</v>
      </c>
      <c r="AK2444">
        <v>112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0.9</v>
      </c>
      <c r="AR2444">
        <v>1</v>
      </c>
      <c r="AS2444">
        <v>0.9</v>
      </c>
      <c r="AT2444">
        <v>102</v>
      </c>
      <c r="AU2444">
        <v>91.1</v>
      </c>
      <c r="AV2444">
        <v>0</v>
      </c>
      <c r="AW2444">
        <v>0</v>
      </c>
      <c r="AX2444">
        <v>6</v>
      </c>
      <c r="AY2444">
        <v>5.4</v>
      </c>
      <c r="AZ2444">
        <v>2</v>
      </c>
      <c r="BA2444">
        <v>1.8</v>
      </c>
      <c r="BB2444">
        <v>0</v>
      </c>
      <c r="BC2444">
        <v>0</v>
      </c>
      <c r="BD2444">
        <v>19</v>
      </c>
      <c r="BE2444">
        <v>17</v>
      </c>
      <c r="BF2444">
        <v>0</v>
      </c>
      <c r="BG2444">
        <v>0</v>
      </c>
      <c r="BH2444">
        <v>24</v>
      </c>
      <c r="BI2444">
        <v>21.4</v>
      </c>
      <c r="BJ2444">
        <v>7</v>
      </c>
      <c r="BK2444">
        <v>6.2</v>
      </c>
      <c r="BL2444">
        <v>96</v>
      </c>
      <c r="BM2444">
        <v>85.7</v>
      </c>
      <c r="BN2444">
        <v>28</v>
      </c>
      <c r="BO2444">
        <v>25</v>
      </c>
      <c r="BP2444">
        <v>85</v>
      </c>
      <c r="BQ2444">
        <v>75.900000000000006</v>
      </c>
      <c r="BR2444" t="s">
        <v>7695</v>
      </c>
      <c r="BS2444" t="s">
        <v>7688</v>
      </c>
      <c r="BX2444" t="s">
        <v>7776</v>
      </c>
      <c r="BY2444" t="s">
        <v>7777</v>
      </c>
      <c r="BZ2444">
        <v>39409</v>
      </c>
      <c r="CA2444">
        <v>-117.21926994810001</v>
      </c>
      <c r="CB2444">
        <v>33.2226238179205</v>
      </c>
      <c r="CD2444">
        <f xml:space="preserve"> _xlfn.XLOOKUP(AB2444,[1]Sheet1!B:B,[1]Sheet1!Y:Y,"Not Found")</f>
        <v>97410</v>
      </c>
      <c r="CE2444">
        <f xml:space="preserve"> _xlfn.XLOOKUP(AB2444,[1]Sheet1!B:B,[1]Sheet1!AA:AA, "Not Found")</f>
        <v>124847</v>
      </c>
      <c r="CH2444">
        <f t="shared" ca="1" si="77"/>
        <v>0.39489690754660856</v>
      </c>
    </row>
    <row r="2445" spans="1:86" x14ac:dyDescent="0.3">
      <c r="A2445">
        <v>7443</v>
      </c>
      <c r="B2445" t="s">
        <v>0</v>
      </c>
      <c r="C2445" t="s">
        <v>10406</v>
      </c>
      <c r="D2445" s="3">
        <v>37684523738705</v>
      </c>
      <c r="E2445" t="s">
        <v>7776</v>
      </c>
      <c r="F2445" t="s">
        <v>10407</v>
      </c>
      <c r="G2445" t="s">
        <v>4</v>
      </c>
      <c r="H2445" t="s">
        <v>7688</v>
      </c>
      <c r="I2445" t="s">
        <v>7777</v>
      </c>
      <c r="J2445" t="s">
        <v>10408</v>
      </c>
      <c r="K2445" t="s">
        <v>8</v>
      </c>
      <c r="L2445" t="s">
        <v>9</v>
      </c>
      <c r="M2445" s="1">
        <v>29403</v>
      </c>
      <c r="O2445" t="s">
        <v>8</v>
      </c>
      <c r="P2445" t="s">
        <v>4</v>
      </c>
      <c r="Q2445" t="s">
        <v>11</v>
      </c>
      <c r="R2445" t="s">
        <v>12</v>
      </c>
      <c r="U2445" t="s">
        <v>12</v>
      </c>
      <c r="V2445" t="s">
        <v>12</v>
      </c>
      <c r="W2445" t="s">
        <v>13</v>
      </c>
      <c r="X2445" t="s">
        <v>12</v>
      </c>
      <c r="Y2445" t="s">
        <v>58</v>
      </c>
      <c r="Z2445" t="s">
        <v>10409</v>
      </c>
      <c r="AA2445" t="s">
        <v>7775</v>
      </c>
      <c r="AB2445">
        <v>92084</v>
      </c>
      <c r="AC2445" t="str">
        <f t="shared" si="76"/>
        <v>1 Panther Dr., Vista, CA 92084</v>
      </c>
      <c r="AD2445" t="s">
        <v>17</v>
      </c>
      <c r="AE2445" t="s">
        <v>1402</v>
      </c>
      <c r="AF2445" t="s">
        <v>313</v>
      </c>
      <c r="AG2445" t="s">
        <v>7743</v>
      </c>
      <c r="AH2445" t="s">
        <v>225</v>
      </c>
      <c r="AI2445">
        <v>33.222504819999997</v>
      </c>
      <c r="AJ2445">
        <v>-117.24031195000001</v>
      </c>
      <c r="AK2445">
        <v>1896</v>
      </c>
      <c r="AL2445">
        <v>23</v>
      </c>
      <c r="AM2445">
        <v>1.2</v>
      </c>
      <c r="AN2445">
        <v>4</v>
      </c>
      <c r="AO2445">
        <v>0.2</v>
      </c>
      <c r="AP2445">
        <v>16</v>
      </c>
      <c r="AQ2445">
        <v>0.8</v>
      </c>
      <c r="AR2445">
        <v>14</v>
      </c>
      <c r="AS2445">
        <v>0.7</v>
      </c>
      <c r="AT2445">
        <v>1584</v>
      </c>
      <c r="AU2445">
        <v>83.5</v>
      </c>
      <c r="AV2445">
        <v>6</v>
      </c>
      <c r="AW2445">
        <v>0.3</v>
      </c>
      <c r="AX2445">
        <v>194</v>
      </c>
      <c r="AY2445">
        <v>10.199999999999999</v>
      </c>
      <c r="AZ2445">
        <v>55</v>
      </c>
      <c r="BA2445">
        <v>2.9</v>
      </c>
      <c r="BB2445">
        <v>0</v>
      </c>
      <c r="BC2445">
        <v>0</v>
      </c>
      <c r="BD2445">
        <v>296</v>
      </c>
      <c r="BE2445">
        <v>15.6</v>
      </c>
      <c r="BF2445">
        <v>1</v>
      </c>
      <c r="BG2445">
        <v>0.1</v>
      </c>
      <c r="BH2445">
        <v>110</v>
      </c>
      <c r="BI2445">
        <v>5.8</v>
      </c>
      <c r="BJ2445">
        <v>114</v>
      </c>
      <c r="BK2445">
        <v>6</v>
      </c>
      <c r="BL2445">
        <v>1459</v>
      </c>
      <c r="BM2445">
        <v>77</v>
      </c>
      <c r="BN2445">
        <v>348</v>
      </c>
      <c r="BO2445">
        <v>18.399999999999999</v>
      </c>
      <c r="BP2445">
        <v>1382</v>
      </c>
      <c r="BQ2445">
        <v>72.900000000000006</v>
      </c>
      <c r="BR2445" t="s">
        <v>7695</v>
      </c>
      <c r="BS2445" t="s">
        <v>7688</v>
      </c>
      <c r="BX2445" t="s">
        <v>7776</v>
      </c>
      <c r="BY2445" t="s">
        <v>7777</v>
      </c>
      <c r="BZ2445">
        <v>39418</v>
      </c>
      <c r="CA2445">
        <v>-117.240311951476</v>
      </c>
      <c r="CB2445">
        <v>33.222504816933998</v>
      </c>
      <c r="CD2445">
        <f xml:space="preserve"> _xlfn.XLOOKUP(AB2445,[1]Sheet1!B:B,[1]Sheet1!Y:Y,"Not Found")</f>
        <v>97410</v>
      </c>
      <c r="CE2445">
        <f xml:space="preserve"> _xlfn.XLOOKUP(AB2445,[1]Sheet1!B:B,[1]Sheet1!AA:AA, "Not Found")</f>
        <v>124847</v>
      </c>
      <c r="CH2445">
        <f t="shared" ca="1" si="77"/>
        <v>0.87331261817420258</v>
      </c>
    </row>
    <row r="2446" spans="1:86" x14ac:dyDescent="0.3">
      <c r="A2446">
        <v>7444</v>
      </c>
      <c r="B2446" t="s">
        <v>0</v>
      </c>
      <c r="C2446" t="s">
        <v>10410</v>
      </c>
      <c r="D2446" s="3">
        <v>37684526040588</v>
      </c>
      <c r="E2446" t="s">
        <v>7776</v>
      </c>
      <c r="F2446" t="s">
        <v>10411</v>
      </c>
      <c r="G2446" t="s">
        <v>4</v>
      </c>
      <c r="H2446" t="s">
        <v>7688</v>
      </c>
      <c r="I2446" t="s">
        <v>7777</v>
      </c>
      <c r="J2446" t="s">
        <v>10412</v>
      </c>
      <c r="K2446" t="s">
        <v>35</v>
      </c>
      <c r="L2446" t="s">
        <v>9</v>
      </c>
      <c r="M2446" s="1">
        <v>29403</v>
      </c>
      <c r="O2446" t="s">
        <v>35</v>
      </c>
      <c r="P2446" t="s">
        <v>36</v>
      </c>
      <c r="Q2446" t="s">
        <v>37</v>
      </c>
      <c r="R2446" t="s">
        <v>12</v>
      </c>
      <c r="U2446" t="s">
        <v>12</v>
      </c>
      <c r="V2446" t="s">
        <v>12</v>
      </c>
      <c r="W2446" t="s">
        <v>13</v>
      </c>
      <c r="X2446" t="s">
        <v>12</v>
      </c>
      <c r="Y2446" t="s">
        <v>14</v>
      </c>
      <c r="Z2446" t="s">
        <v>10413</v>
      </c>
      <c r="AA2446" t="s">
        <v>7775</v>
      </c>
      <c r="AB2446">
        <v>92084</v>
      </c>
      <c r="AC2446" t="str">
        <f t="shared" si="76"/>
        <v>550 Beaumont Dr., Vista, CA 92084</v>
      </c>
      <c r="AD2446" t="s">
        <v>17</v>
      </c>
      <c r="AE2446" t="s">
        <v>1402</v>
      </c>
      <c r="AF2446" t="s">
        <v>313</v>
      </c>
      <c r="AG2446" t="s">
        <v>7743</v>
      </c>
      <c r="AH2446" t="s">
        <v>225</v>
      </c>
      <c r="AI2446">
        <v>33.197204810000002</v>
      </c>
      <c r="AJ2446">
        <v>-117.22401195</v>
      </c>
      <c r="AK2446">
        <v>423</v>
      </c>
      <c r="AL2446">
        <v>4</v>
      </c>
      <c r="AM2446">
        <v>0.9</v>
      </c>
      <c r="AN2446">
        <v>1</v>
      </c>
      <c r="AO2446">
        <v>0.2</v>
      </c>
      <c r="AP2446">
        <v>3</v>
      </c>
      <c r="AQ2446">
        <v>0.7</v>
      </c>
      <c r="AR2446">
        <v>1</v>
      </c>
      <c r="AS2446">
        <v>0.2</v>
      </c>
      <c r="AT2446">
        <v>355</v>
      </c>
      <c r="AU2446">
        <v>83.9</v>
      </c>
      <c r="AV2446">
        <v>0</v>
      </c>
      <c r="AW2446">
        <v>0</v>
      </c>
      <c r="AX2446">
        <v>46</v>
      </c>
      <c r="AY2446">
        <v>10.9</v>
      </c>
      <c r="AZ2446">
        <v>13</v>
      </c>
      <c r="BA2446">
        <v>3.1</v>
      </c>
      <c r="BB2446">
        <v>0</v>
      </c>
      <c r="BC2446">
        <v>0</v>
      </c>
      <c r="BD2446">
        <v>147</v>
      </c>
      <c r="BE2446">
        <v>34.799999999999997</v>
      </c>
      <c r="BF2446">
        <v>0</v>
      </c>
      <c r="BG2446">
        <v>0</v>
      </c>
      <c r="BH2446">
        <v>17</v>
      </c>
      <c r="BI2446">
        <v>4</v>
      </c>
      <c r="BJ2446">
        <v>9</v>
      </c>
      <c r="BK2446">
        <v>2.1</v>
      </c>
      <c r="BL2446">
        <v>324</v>
      </c>
      <c r="BM2446">
        <v>76.599999999999994</v>
      </c>
      <c r="BN2446">
        <v>118</v>
      </c>
      <c r="BO2446">
        <v>27.9</v>
      </c>
      <c r="BP2446">
        <v>318</v>
      </c>
      <c r="BQ2446">
        <v>75.2</v>
      </c>
      <c r="BR2446" t="s">
        <v>7695</v>
      </c>
      <c r="BS2446" t="s">
        <v>7688</v>
      </c>
      <c r="BX2446" t="s">
        <v>7776</v>
      </c>
      <c r="BY2446" t="s">
        <v>7777</v>
      </c>
      <c r="BZ2446">
        <v>39410</v>
      </c>
      <c r="CA2446">
        <v>-117.22401194729601</v>
      </c>
      <c r="CB2446">
        <v>33.1972048143028</v>
      </c>
      <c r="CD2446">
        <f xml:space="preserve"> _xlfn.XLOOKUP(AB2446,[1]Sheet1!B:B,[1]Sheet1!Y:Y,"Not Found")</f>
        <v>97410</v>
      </c>
      <c r="CE2446">
        <f xml:space="preserve"> _xlfn.XLOOKUP(AB2446,[1]Sheet1!B:B,[1]Sheet1!AA:AA, "Not Found")</f>
        <v>124847</v>
      </c>
      <c r="CH2446">
        <f t="shared" ca="1" si="77"/>
        <v>1.0398526355067661E-3</v>
      </c>
    </row>
    <row r="2447" spans="1:86" x14ac:dyDescent="0.3">
      <c r="A2447">
        <v>7445</v>
      </c>
      <c r="B2447" t="s">
        <v>0</v>
      </c>
      <c r="C2447" t="s">
        <v>10414</v>
      </c>
      <c r="D2447" s="3">
        <v>37684526040596</v>
      </c>
      <c r="E2447" t="s">
        <v>7776</v>
      </c>
      <c r="F2447" t="s">
        <v>10415</v>
      </c>
      <c r="G2447" t="s">
        <v>4</v>
      </c>
      <c r="H2447" t="s">
        <v>7688</v>
      </c>
      <c r="I2447" t="s">
        <v>7777</v>
      </c>
      <c r="J2447" t="s">
        <v>10416</v>
      </c>
      <c r="K2447" t="s">
        <v>35</v>
      </c>
      <c r="L2447" t="s">
        <v>9</v>
      </c>
      <c r="M2447" s="1">
        <v>29403</v>
      </c>
      <c r="O2447" t="s">
        <v>35</v>
      </c>
      <c r="P2447" t="s">
        <v>36</v>
      </c>
      <c r="Q2447" t="s">
        <v>37</v>
      </c>
      <c r="R2447" t="s">
        <v>12</v>
      </c>
      <c r="U2447" t="s">
        <v>12</v>
      </c>
      <c r="V2447" t="s">
        <v>12</v>
      </c>
      <c r="W2447" t="s">
        <v>13</v>
      </c>
      <c r="X2447" t="s">
        <v>12</v>
      </c>
      <c r="Y2447" t="s">
        <v>58</v>
      </c>
      <c r="Z2447" t="s">
        <v>10417</v>
      </c>
      <c r="AA2447" t="s">
        <v>7775</v>
      </c>
      <c r="AB2447">
        <v>92083</v>
      </c>
      <c r="AC2447" t="str">
        <f t="shared" si="76"/>
        <v>220 West Bobier Dr., Vista, CA 92083</v>
      </c>
      <c r="AD2447" t="s">
        <v>17</v>
      </c>
      <c r="AE2447" t="s">
        <v>1402</v>
      </c>
      <c r="AF2447" t="s">
        <v>313</v>
      </c>
      <c r="AG2447" t="s">
        <v>7743</v>
      </c>
      <c r="AH2447" t="s">
        <v>225</v>
      </c>
      <c r="AI2447">
        <v>33.220304820000003</v>
      </c>
      <c r="AJ2447">
        <v>-117.24721194999999</v>
      </c>
      <c r="AK2447">
        <v>483</v>
      </c>
      <c r="AL2447">
        <v>2</v>
      </c>
      <c r="AM2447">
        <v>0.4</v>
      </c>
      <c r="AN2447">
        <v>0</v>
      </c>
      <c r="AO2447">
        <v>0</v>
      </c>
      <c r="AP2447">
        <v>2</v>
      </c>
      <c r="AQ2447">
        <v>0.4</v>
      </c>
      <c r="AR2447">
        <v>1</v>
      </c>
      <c r="AS2447">
        <v>0.2</v>
      </c>
      <c r="AT2447">
        <v>466</v>
      </c>
      <c r="AU2447">
        <v>96.5</v>
      </c>
      <c r="AV2447">
        <v>1</v>
      </c>
      <c r="AW2447">
        <v>0.2</v>
      </c>
      <c r="AX2447">
        <v>7</v>
      </c>
      <c r="AY2447">
        <v>1.4</v>
      </c>
      <c r="AZ2447">
        <v>4</v>
      </c>
      <c r="BA2447">
        <v>0.8</v>
      </c>
      <c r="BB2447">
        <v>0</v>
      </c>
      <c r="BC2447">
        <v>0</v>
      </c>
      <c r="BD2447">
        <v>246</v>
      </c>
      <c r="BE2447">
        <v>50.9</v>
      </c>
      <c r="BF2447">
        <v>0</v>
      </c>
      <c r="BG2447">
        <v>0</v>
      </c>
      <c r="BH2447">
        <v>48</v>
      </c>
      <c r="BI2447">
        <v>9.9</v>
      </c>
      <c r="BJ2447">
        <v>46</v>
      </c>
      <c r="BK2447">
        <v>9.5</v>
      </c>
      <c r="BL2447">
        <v>462</v>
      </c>
      <c r="BM2447">
        <v>95.7</v>
      </c>
      <c r="BN2447">
        <v>82</v>
      </c>
      <c r="BO2447">
        <v>17</v>
      </c>
      <c r="BP2447">
        <v>460</v>
      </c>
      <c r="BQ2447">
        <v>95.2</v>
      </c>
      <c r="BR2447" t="s">
        <v>7695</v>
      </c>
      <c r="BS2447" t="s">
        <v>7688</v>
      </c>
      <c r="BX2447" t="s">
        <v>7776</v>
      </c>
      <c r="BY2447" t="s">
        <v>7777</v>
      </c>
      <c r="BZ2447">
        <v>39411</v>
      </c>
      <c r="CA2447">
        <v>-117.24721195272799</v>
      </c>
      <c r="CB2447">
        <v>33.2203048157605</v>
      </c>
      <c r="CD2447">
        <f xml:space="preserve"> _xlfn.XLOOKUP(AB2447,[1]Sheet1!B:B,[1]Sheet1!Y:Y,"Not Found")</f>
        <v>82614</v>
      </c>
      <c r="CE2447">
        <f xml:space="preserve"> _xlfn.XLOOKUP(AB2447,[1]Sheet1!B:B,[1]Sheet1!AA:AA, "Not Found")</f>
        <v>113287</v>
      </c>
      <c r="CH2447">
        <f t="shared" ca="1" si="77"/>
        <v>0.18632260983542637</v>
      </c>
    </row>
    <row r="2448" spans="1:86" x14ac:dyDescent="0.3">
      <c r="A2448">
        <v>7446</v>
      </c>
      <c r="B2448" t="s">
        <v>0</v>
      </c>
      <c r="C2448" t="s">
        <v>10418</v>
      </c>
      <c r="D2448" s="3">
        <v>37684526040604</v>
      </c>
      <c r="E2448" t="s">
        <v>7776</v>
      </c>
      <c r="F2448" t="s">
        <v>10419</v>
      </c>
      <c r="G2448" t="s">
        <v>4</v>
      </c>
      <c r="H2448" t="s">
        <v>7688</v>
      </c>
      <c r="I2448" t="s">
        <v>7777</v>
      </c>
      <c r="J2448" t="s">
        <v>10420</v>
      </c>
      <c r="K2448" t="s">
        <v>400</v>
      </c>
      <c r="L2448" t="s">
        <v>9</v>
      </c>
      <c r="M2448" s="1">
        <v>29403</v>
      </c>
      <c r="O2448" t="s">
        <v>35</v>
      </c>
      <c r="P2448" t="s">
        <v>36</v>
      </c>
      <c r="Q2448" t="s">
        <v>37</v>
      </c>
      <c r="R2448" t="s">
        <v>12</v>
      </c>
      <c r="U2448" t="s">
        <v>12</v>
      </c>
      <c r="V2448" t="s">
        <v>12</v>
      </c>
      <c r="W2448" t="s">
        <v>13</v>
      </c>
      <c r="X2448" t="s">
        <v>13</v>
      </c>
      <c r="Y2448" t="s">
        <v>14</v>
      </c>
      <c r="Z2448" t="s">
        <v>10421</v>
      </c>
      <c r="AA2448" t="s">
        <v>7775</v>
      </c>
      <c r="AB2448">
        <v>92083</v>
      </c>
      <c r="AC2448" t="str">
        <f t="shared" si="76"/>
        <v>215 West California Ave., Vista, CA 92083</v>
      </c>
      <c r="AD2448" t="s">
        <v>17</v>
      </c>
      <c r="AE2448" t="s">
        <v>1402</v>
      </c>
      <c r="AF2448" t="s">
        <v>313</v>
      </c>
      <c r="AG2448" t="s">
        <v>7743</v>
      </c>
      <c r="AH2448" t="s">
        <v>225</v>
      </c>
      <c r="AI2448">
        <v>33.207804809999999</v>
      </c>
      <c r="AJ2448">
        <v>-117.24731195</v>
      </c>
      <c r="AK2448">
        <v>19</v>
      </c>
      <c r="AL2448">
        <v>0</v>
      </c>
      <c r="AM2448">
        <v>0</v>
      </c>
      <c r="AN2448">
        <v>0</v>
      </c>
      <c r="AO2448">
        <v>0</v>
      </c>
      <c r="AP2448">
        <v>2</v>
      </c>
      <c r="AQ2448">
        <v>10.5</v>
      </c>
      <c r="AR2448">
        <v>1</v>
      </c>
      <c r="AS2448">
        <v>5.3</v>
      </c>
      <c r="AT2448">
        <v>13</v>
      </c>
      <c r="AU2448">
        <v>68.400000000000006</v>
      </c>
      <c r="AV2448">
        <v>0</v>
      </c>
      <c r="AW2448">
        <v>0</v>
      </c>
      <c r="AX2448">
        <v>2</v>
      </c>
      <c r="AY2448">
        <v>10.5</v>
      </c>
      <c r="AZ2448">
        <v>1</v>
      </c>
      <c r="BA2448">
        <v>5.3</v>
      </c>
      <c r="BB2448">
        <v>0</v>
      </c>
      <c r="BC2448">
        <v>0</v>
      </c>
      <c r="BD2448">
        <v>3</v>
      </c>
      <c r="BE2448">
        <v>15.8</v>
      </c>
      <c r="BF2448">
        <v>0</v>
      </c>
      <c r="BG2448">
        <v>0</v>
      </c>
      <c r="BH2448">
        <v>1</v>
      </c>
      <c r="BI2448">
        <v>5.3</v>
      </c>
      <c r="BJ2448">
        <v>0</v>
      </c>
      <c r="BK2448">
        <v>0</v>
      </c>
      <c r="BL2448">
        <v>13</v>
      </c>
      <c r="BM2448">
        <v>68.400000000000006</v>
      </c>
      <c r="BN2448">
        <v>19</v>
      </c>
      <c r="BO2448">
        <v>100</v>
      </c>
      <c r="BP2448">
        <v>12</v>
      </c>
      <c r="BQ2448">
        <v>63.2</v>
      </c>
      <c r="BR2448" t="s">
        <v>7695</v>
      </c>
      <c r="BS2448" t="s">
        <v>7688</v>
      </c>
      <c r="BX2448" t="s">
        <v>7776</v>
      </c>
      <c r="BY2448" t="s">
        <v>7777</v>
      </c>
      <c r="BZ2448">
        <v>39405</v>
      </c>
      <c r="CA2448">
        <v>-117.24731195219</v>
      </c>
      <c r="CB2448">
        <v>33.207804814981301</v>
      </c>
      <c r="CD2448">
        <f xml:space="preserve"> _xlfn.XLOOKUP(AB2448,[1]Sheet1!B:B,[1]Sheet1!Y:Y,"Not Found")</f>
        <v>82614</v>
      </c>
      <c r="CE2448">
        <f xml:space="preserve"> _xlfn.XLOOKUP(AB2448,[1]Sheet1!B:B,[1]Sheet1!AA:AA, "Not Found")</f>
        <v>113287</v>
      </c>
      <c r="CH2448">
        <f t="shared" ca="1" si="77"/>
        <v>0.1299943349197531</v>
      </c>
    </row>
    <row r="2449" spans="1:86" x14ac:dyDescent="0.3">
      <c r="A2449">
        <v>7447</v>
      </c>
      <c r="B2449" t="s">
        <v>0</v>
      </c>
      <c r="C2449" t="s">
        <v>10422</v>
      </c>
      <c r="D2449" s="3">
        <v>37684526040620</v>
      </c>
      <c r="E2449" t="s">
        <v>7776</v>
      </c>
      <c r="F2449" t="s">
        <v>10423</v>
      </c>
      <c r="G2449" t="s">
        <v>4</v>
      </c>
      <c r="H2449" t="s">
        <v>7688</v>
      </c>
      <c r="I2449" t="s">
        <v>7777</v>
      </c>
      <c r="J2449" t="s">
        <v>10424</v>
      </c>
      <c r="K2449" t="s">
        <v>35</v>
      </c>
      <c r="L2449" t="s">
        <v>9</v>
      </c>
      <c r="M2449" s="1">
        <v>29403</v>
      </c>
      <c r="O2449" t="s">
        <v>35</v>
      </c>
      <c r="P2449" t="s">
        <v>36</v>
      </c>
      <c r="Q2449" t="s">
        <v>37</v>
      </c>
      <c r="R2449" t="s">
        <v>12</v>
      </c>
      <c r="U2449" t="s">
        <v>12</v>
      </c>
      <c r="V2449" t="s">
        <v>12</v>
      </c>
      <c r="W2449" t="s">
        <v>13</v>
      </c>
      <c r="X2449" t="s">
        <v>12</v>
      </c>
      <c r="Y2449" t="s">
        <v>14</v>
      </c>
      <c r="Z2449" t="s">
        <v>10425</v>
      </c>
      <c r="AA2449" t="s">
        <v>7775</v>
      </c>
      <c r="AB2449">
        <v>92083</v>
      </c>
      <c r="AC2449" t="str">
        <f t="shared" si="76"/>
        <v>630 Grapevine Rd., Vista, CA 92083</v>
      </c>
      <c r="AD2449" t="s">
        <v>17</v>
      </c>
      <c r="AE2449" t="s">
        <v>1402</v>
      </c>
      <c r="AF2449" t="s">
        <v>313</v>
      </c>
      <c r="AG2449" t="s">
        <v>7743</v>
      </c>
      <c r="AH2449" t="s">
        <v>225</v>
      </c>
      <c r="AI2449">
        <v>33.200004810000003</v>
      </c>
      <c r="AJ2449">
        <v>-117.27481195999999</v>
      </c>
      <c r="AK2449">
        <v>724</v>
      </c>
      <c r="AL2449">
        <v>13</v>
      </c>
      <c r="AM2449">
        <v>1.8</v>
      </c>
      <c r="AN2449">
        <v>2</v>
      </c>
      <c r="AO2449">
        <v>0.3</v>
      </c>
      <c r="AP2449">
        <v>9</v>
      </c>
      <c r="AQ2449">
        <v>1.2</v>
      </c>
      <c r="AR2449">
        <v>4</v>
      </c>
      <c r="AS2449">
        <v>0.6</v>
      </c>
      <c r="AT2449">
        <v>613</v>
      </c>
      <c r="AU2449">
        <v>84.7</v>
      </c>
      <c r="AV2449">
        <v>10</v>
      </c>
      <c r="AW2449">
        <v>1.4</v>
      </c>
      <c r="AX2449">
        <v>48</v>
      </c>
      <c r="AY2449">
        <v>6.6</v>
      </c>
      <c r="AZ2449">
        <v>25</v>
      </c>
      <c r="BA2449">
        <v>3.5</v>
      </c>
      <c r="BB2449">
        <v>0</v>
      </c>
      <c r="BC2449">
        <v>0</v>
      </c>
      <c r="BD2449">
        <v>230</v>
      </c>
      <c r="BE2449">
        <v>31.8</v>
      </c>
      <c r="BF2449">
        <v>0</v>
      </c>
      <c r="BG2449">
        <v>0</v>
      </c>
      <c r="BH2449">
        <v>32</v>
      </c>
      <c r="BI2449">
        <v>4.4000000000000004</v>
      </c>
      <c r="BJ2449">
        <v>2</v>
      </c>
      <c r="BK2449">
        <v>0.3</v>
      </c>
      <c r="BL2449">
        <v>510</v>
      </c>
      <c r="BM2449">
        <v>70.400000000000006</v>
      </c>
      <c r="BN2449">
        <v>107</v>
      </c>
      <c r="BO2449">
        <v>14.8</v>
      </c>
      <c r="BP2449">
        <v>501</v>
      </c>
      <c r="BQ2449">
        <v>69.2</v>
      </c>
      <c r="BR2449" t="s">
        <v>7695</v>
      </c>
      <c r="BS2449" t="s">
        <v>7688</v>
      </c>
      <c r="BX2449" t="s">
        <v>7776</v>
      </c>
      <c r="BY2449" t="s">
        <v>7777</v>
      </c>
      <c r="BZ2449">
        <v>39413</v>
      </c>
      <c r="CA2449">
        <v>-117.274811956318</v>
      </c>
      <c r="CB2449">
        <v>33.200004811853503</v>
      </c>
      <c r="CD2449">
        <f xml:space="preserve"> _xlfn.XLOOKUP(AB2449,[1]Sheet1!B:B,[1]Sheet1!Y:Y,"Not Found")</f>
        <v>82614</v>
      </c>
      <c r="CE2449">
        <f xml:space="preserve"> _xlfn.XLOOKUP(AB2449,[1]Sheet1!B:B,[1]Sheet1!AA:AA, "Not Found")</f>
        <v>113287</v>
      </c>
      <c r="CH2449">
        <f t="shared" ca="1" si="77"/>
        <v>0.36384290055296231</v>
      </c>
    </row>
    <row r="2450" spans="1:86" x14ac:dyDescent="0.3">
      <c r="A2450">
        <v>7448</v>
      </c>
      <c r="B2450" t="s">
        <v>0</v>
      </c>
      <c r="C2450" t="s">
        <v>10426</v>
      </c>
      <c r="D2450" s="3">
        <v>37684526040638</v>
      </c>
      <c r="E2450" t="s">
        <v>7776</v>
      </c>
      <c r="F2450" t="s">
        <v>10427</v>
      </c>
      <c r="G2450" t="s">
        <v>4</v>
      </c>
      <c r="H2450" t="s">
        <v>7688</v>
      </c>
      <c r="I2450" t="s">
        <v>7777</v>
      </c>
      <c r="J2450" t="s">
        <v>87</v>
      </c>
      <c r="K2450" t="s">
        <v>35</v>
      </c>
      <c r="L2450" t="s">
        <v>9</v>
      </c>
      <c r="M2450" s="1">
        <v>29403</v>
      </c>
      <c r="O2450" t="s">
        <v>35</v>
      </c>
      <c r="P2450" t="s">
        <v>36</v>
      </c>
      <c r="Q2450" t="s">
        <v>37</v>
      </c>
      <c r="R2450" t="s">
        <v>12</v>
      </c>
      <c r="U2450" t="s">
        <v>12</v>
      </c>
      <c r="V2450" t="s">
        <v>12</v>
      </c>
      <c r="W2450" t="s">
        <v>13</v>
      </c>
      <c r="X2450" t="s">
        <v>12</v>
      </c>
      <c r="Y2450" t="s">
        <v>14</v>
      </c>
      <c r="Z2450" t="s">
        <v>10428</v>
      </c>
      <c r="AA2450" t="s">
        <v>7775</v>
      </c>
      <c r="AB2450">
        <v>92084</v>
      </c>
      <c r="AC2450" t="str">
        <f t="shared" si="76"/>
        <v>1720 Monte Vista Rd., Vista, CA 92084</v>
      </c>
      <c r="AD2450" t="s">
        <v>17</v>
      </c>
      <c r="AE2450" t="s">
        <v>1402</v>
      </c>
      <c r="AF2450" t="s">
        <v>313</v>
      </c>
      <c r="AG2450" t="s">
        <v>7743</v>
      </c>
      <c r="AH2450" t="s">
        <v>225</v>
      </c>
      <c r="AI2450">
        <v>33.190804810000003</v>
      </c>
      <c r="AJ2450">
        <v>-117.21251194</v>
      </c>
      <c r="AK2450">
        <v>504</v>
      </c>
      <c r="AL2450">
        <v>7</v>
      </c>
      <c r="AM2450">
        <v>1.4</v>
      </c>
      <c r="AN2450">
        <v>1</v>
      </c>
      <c r="AO2450">
        <v>0.2</v>
      </c>
      <c r="AP2450">
        <v>6</v>
      </c>
      <c r="AQ2450">
        <v>1.2</v>
      </c>
      <c r="AR2450">
        <v>7</v>
      </c>
      <c r="AS2450">
        <v>1.4</v>
      </c>
      <c r="AT2450">
        <v>286</v>
      </c>
      <c r="AU2450">
        <v>56.7</v>
      </c>
      <c r="AV2450">
        <v>0</v>
      </c>
      <c r="AW2450">
        <v>0</v>
      </c>
      <c r="AX2450">
        <v>154</v>
      </c>
      <c r="AY2450">
        <v>30.6</v>
      </c>
      <c r="AZ2450">
        <v>43</v>
      </c>
      <c r="BA2450">
        <v>8.5</v>
      </c>
      <c r="BB2450">
        <v>0</v>
      </c>
      <c r="BC2450">
        <v>0</v>
      </c>
      <c r="BD2450">
        <v>77</v>
      </c>
      <c r="BE2450">
        <v>15.3</v>
      </c>
      <c r="BF2450">
        <v>0</v>
      </c>
      <c r="BG2450">
        <v>0</v>
      </c>
      <c r="BH2450">
        <v>12</v>
      </c>
      <c r="BI2450">
        <v>2.4</v>
      </c>
      <c r="BJ2450">
        <v>9</v>
      </c>
      <c r="BK2450">
        <v>1.8</v>
      </c>
      <c r="BL2450">
        <v>270</v>
      </c>
      <c r="BM2450">
        <v>53.6</v>
      </c>
      <c r="BN2450">
        <v>116</v>
      </c>
      <c r="BO2450">
        <v>23</v>
      </c>
      <c r="BP2450">
        <v>265</v>
      </c>
      <c r="BQ2450">
        <v>52.6</v>
      </c>
      <c r="BR2450" t="s">
        <v>7695</v>
      </c>
      <c r="BS2450" t="s">
        <v>7688</v>
      </c>
      <c r="BX2450" t="s">
        <v>7776</v>
      </c>
      <c r="BY2450" t="s">
        <v>7777</v>
      </c>
      <c r="BZ2450">
        <v>39415</v>
      </c>
      <c r="CA2450">
        <v>-117.212511944863</v>
      </c>
      <c r="CB2450">
        <v>33.190804814164302</v>
      </c>
      <c r="CD2450">
        <f xml:space="preserve"> _xlfn.XLOOKUP(AB2450,[1]Sheet1!B:B,[1]Sheet1!Y:Y,"Not Found")</f>
        <v>97410</v>
      </c>
      <c r="CE2450">
        <f xml:space="preserve"> _xlfn.XLOOKUP(AB2450,[1]Sheet1!B:B,[1]Sheet1!AA:AA, "Not Found")</f>
        <v>124847</v>
      </c>
      <c r="CH2450">
        <f t="shared" ca="1" si="77"/>
        <v>0.53470695888734177</v>
      </c>
    </row>
    <row r="2451" spans="1:86" x14ac:dyDescent="0.3">
      <c r="A2451">
        <v>7449</v>
      </c>
      <c r="B2451" t="s">
        <v>0</v>
      </c>
      <c r="C2451" t="s">
        <v>10429</v>
      </c>
      <c r="D2451" s="3">
        <v>37684526040653</v>
      </c>
      <c r="E2451" t="s">
        <v>7776</v>
      </c>
      <c r="F2451" t="s">
        <v>10430</v>
      </c>
      <c r="G2451" t="s">
        <v>4</v>
      </c>
      <c r="H2451" t="s">
        <v>7688</v>
      </c>
      <c r="I2451" t="s">
        <v>7777</v>
      </c>
      <c r="J2451" t="s">
        <v>10431</v>
      </c>
      <c r="K2451" t="s">
        <v>35</v>
      </c>
      <c r="L2451" t="s">
        <v>9</v>
      </c>
      <c r="M2451" s="1">
        <v>29403</v>
      </c>
      <c r="O2451" t="s">
        <v>35</v>
      </c>
      <c r="P2451" t="s">
        <v>36</v>
      </c>
      <c r="Q2451" t="s">
        <v>37</v>
      </c>
      <c r="R2451" t="s">
        <v>12</v>
      </c>
      <c r="U2451" t="s">
        <v>12</v>
      </c>
      <c r="V2451" t="s">
        <v>13</v>
      </c>
      <c r="W2451" t="s">
        <v>13</v>
      </c>
      <c r="X2451" t="s">
        <v>12</v>
      </c>
      <c r="Y2451" t="s">
        <v>14</v>
      </c>
      <c r="Z2451" t="s">
        <v>10432</v>
      </c>
      <c r="AA2451" t="s">
        <v>7775</v>
      </c>
      <c r="AB2451">
        <v>92083</v>
      </c>
      <c r="AC2451" t="str">
        <f t="shared" si="76"/>
        <v>600 North Santa Fe Ave., Vista, CA 92083</v>
      </c>
      <c r="AD2451" t="s">
        <v>17</v>
      </c>
      <c r="AE2451" t="s">
        <v>1402</v>
      </c>
      <c r="AF2451" t="s">
        <v>313</v>
      </c>
      <c r="AG2451" t="s">
        <v>7743</v>
      </c>
      <c r="AH2451" t="s">
        <v>225</v>
      </c>
      <c r="AI2451">
        <v>33.207804809999999</v>
      </c>
      <c r="AJ2451">
        <v>-117.24521195</v>
      </c>
      <c r="AK2451">
        <v>718</v>
      </c>
      <c r="AL2451">
        <v>16</v>
      </c>
      <c r="AM2451">
        <v>2.2000000000000002</v>
      </c>
      <c r="AN2451">
        <v>2</v>
      </c>
      <c r="AO2451">
        <v>0.3</v>
      </c>
      <c r="AP2451">
        <v>1</v>
      </c>
      <c r="AQ2451">
        <v>0.1</v>
      </c>
      <c r="AR2451">
        <v>2</v>
      </c>
      <c r="AS2451">
        <v>0.3</v>
      </c>
      <c r="AT2451">
        <v>560</v>
      </c>
      <c r="AU2451">
        <v>78</v>
      </c>
      <c r="AV2451">
        <v>4</v>
      </c>
      <c r="AW2451">
        <v>0.6</v>
      </c>
      <c r="AX2451">
        <v>111</v>
      </c>
      <c r="AY2451">
        <v>15.5</v>
      </c>
      <c r="AZ2451">
        <v>22</v>
      </c>
      <c r="BA2451">
        <v>3.1</v>
      </c>
      <c r="BB2451">
        <v>0</v>
      </c>
      <c r="BC2451">
        <v>0</v>
      </c>
      <c r="BD2451">
        <v>256</v>
      </c>
      <c r="BE2451">
        <v>35.700000000000003</v>
      </c>
      <c r="BF2451">
        <v>1</v>
      </c>
      <c r="BG2451">
        <v>0.1</v>
      </c>
      <c r="BH2451">
        <v>29</v>
      </c>
      <c r="BI2451">
        <v>4</v>
      </c>
      <c r="BJ2451">
        <v>42</v>
      </c>
      <c r="BK2451">
        <v>5.8</v>
      </c>
      <c r="BL2451">
        <v>511</v>
      </c>
      <c r="BM2451">
        <v>71.2</v>
      </c>
      <c r="BN2451">
        <v>178</v>
      </c>
      <c r="BO2451">
        <v>24.8</v>
      </c>
      <c r="BP2451">
        <v>503</v>
      </c>
      <c r="BQ2451">
        <v>70.099999999999994</v>
      </c>
      <c r="BR2451" t="s">
        <v>7695</v>
      </c>
      <c r="BS2451" t="s">
        <v>7688</v>
      </c>
      <c r="BX2451" t="s">
        <v>7776</v>
      </c>
      <c r="BY2451" t="s">
        <v>7777</v>
      </c>
      <c r="BZ2451">
        <v>39416</v>
      </c>
      <c r="CA2451">
        <v>-117.245211951694</v>
      </c>
      <c r="CB2451">
        <v>33.207804814792802</v>
      </c>
      <c r="CD2451">
        <f xml:space="preserve"> _xlfn.XLOOKUP(AB2451,[1]Sheet1!B:B,[1]Sheet1!Y:Y,"Not Found")</f>
        <v>82614</v>
      </c>
      <c r="CE2451">
        <f xml:space="preserve"> _xlfn.XLOOKUP(AB2451,[1]Sheet1!B:B,[1]Sheet1!AA:AA, "Not Found")</f>
        <v>113287</v>
      </c>
      <c r="CH2451">
        <f t="shared" ca="1" si="77"/>
        <v>0.88777481660092772</v>
      </c>
    </row>
    <row r="2452" spans="1:86" x14ac:dyDescent="0.3">
      <c r="A2452">
        <v>7450</v>
      </c>
      <c r="B2452" t="s">
        <v>0</v>
      </c>
      <c r="C2452" t="s">
        <v>10433</v>
      </c>
      <c r="D2452" s="3">
        <v>37684526059802</v>
      </c>
      <c r="E2452" t="s">
        <v>7776</v>
      </c>
      <c r="F2452" t="s">
        <v>10434</v>
      </c>
      <c r="G2452" t="s">
        <v>4</v>
      </c>
      <c r="H2452" t="s">
        <v>7688</v>
      </c>
      <c r="I2452" t="s">
        <v>7777</v>
      </c>
      <c r="J2452" t="s">
        <v>10435</v>
      </c>
      <c r="K2452" t="s">
        <v>113</v>
      </c>
      <c r="L2452" t="s">
        <v>9</v>
      </c>
      <c r="M2452" s="1">
        <v>29403</v>
      </c>
      <c r="O2452" t="s">
        <v>113</v>
      </c>
      <c r="P2452" t="s">
        <v>75</v>
      </c>
      <c r="Q2452" t="s">
        <v>96</v>
      </c>
      <c r="R2452" t="s">
        <v>12</v>
      </c>
      <c r="U2452" t="s">
        <v>12</v>
      </c>
      <c r="V2452" t="s">
        <v>12</v>
      </c>
      <c r="W2452" t="s">
        <v>13</v>
      </c>
      <c r="X2452" t="s">
        <v>12</v>
      </c>
      <c r="Y2452" t="s">
        <v>58</v>
      </c>
      <c r="Z2452" t="s">
        <v>10436</v>
      </c>
      <c r="AA2452" t="s">
        <v>7775</v>
      </c>
      <c r="AB2452">
        <v>92084</v>
      </c>
      <c r="AC2452" t="str">
        <f t="shared" si="76"/>
        <v>2245 Foothill Dr., Vista, CA 92084</v>
      </c>
      <c r="AD2452" t="s">
        <v>17</v>
      </c>
      <c r="AE2452" t="s">
        <v>1402</v>
      </c>
      <c r="AF2452" t="s">
        <v>313</v>
      </c>
      <c r="AG2452" t="s">
        <v>7743</v>
      </c>
      <c r="AH2452" t="s">
        <v>225</v>
      </c>
      <c r="AI2452">
        <v>33.203479819999998</v>
      </c>
      <c r="AJ2452">
        <v>-117.20518794</v>
      </c>
      <c r="AK2452">
        <v>450</v>
      </c>
      <c r="AL2452">
        <v>2</v>
      </c>
      <c r="AM2452">
        <v>0.4</v>
      </c>
      <c r="AN2452">
        <v>5</v>
      </c>
      <c r="AO2452">
        <v>1.1000000000000001</v>
      </c>
      <c r="AP2452">
        <v>4</v>
      </c>
      <c r="AQ2452">
        <v>0.9</v>
      </c>
      <c r="AR2452">
        <v>1</v>
      </c>
      <c r="AS2452">
        <v>0.2</v>
      </c>
      <c r="AT2452">
        <v>401</v>
      </c>
      <c r="AU2452">
        <v>89.1</v>
      </c>
      <c r="AV2452">
        <v>1</v>
      </c>
      <c r="AW2452">
        <v>0.2</v>
      </c>
      <c r="AX2452">
        <v>21</v>
      </c>
      <c r="AY2452">
        <v>4.7</v>
      </c>
      <c r="AZ2452">
        <v>14</v>
      </c>
      <c r="BA2452">
        <v>3.1</v>
      </c>
      <c r="BB2452">
        <v>1</v>
      </c>
      <c r="BC2452">
        <v>0.2</v>
      </c>
      <c r="BD2452">
        <v>128</v>
      </c>
      <c r="BE2452">
        <v>28.4</v>
      </c>
      <c r="BF2452">
        <v>0</v>
      </c>
      <c r="BG2452">
        <v>0</v>
      </c>
      <c r="BH2452">
        <v>26</v>
      </c>
      <c r="BI2452">
        <v>5.8</v>
      </c>
      <c r="BJ2452">
        <v>29</v>
      </c>
      <c r="BK2452">
        <v>6.4</v>
      </c>
      <c r="BL2452">
        <v>399</v>
      </c>
      <c r="BM2452">
        <v>88.7</v>
      </c>
      <c r="BN2452">
        <v>109</v>
      </c>
      <c r="BO2452">
        <v>24.2</v>
      </c>
      <c r="BP2452">
        <v>393</v>
      </c>
      <c r="BQ2452">
        <v>87.3</v>
      </c>
      <c r="BR2452" t="s">
        <v>7695</v>
      </c>
      <c r="BS2452" t="s">
        <v>7688</v>
      </c>
      <c r="BX2452" t="s">
        <v>7776</v>
      </c>
      <c r="BY2452" t="s">
        <v>7777</v>
      </c>
      <c r="BZ2452">
        <v>39414</v>
      </c>
      <c r="CA2452">
        <v>-117.205187944394</v>
      </c>
      <c r="CB2452">
        <v>33.2034798158477</v>
      </c>
      <c r="CD2452">
        <f xml:space="preserve"> _xlfn.XLOOKUP(AB2452,[1]Sheet1!B:B,[1]Sheet1!Y:Y,"Not Found")</f>
        <v>97410</v>
      </c>
      <c r="CE2452">
        <f xml:space="preserve"> _xlfn.XLOOKUP(AB2452,[1]Sheet1!B:B,[1]Sheet1!AA:AA, "Not Found")</f>
        <v>124847</v>
      </c>
      <c r="CH2452">
        <f t="shared" ca="1" si="77"/>
        <v>9.7505410687111826E-2</v>
      </c>
    </row>
    <row r="2453" spans="1:86" x14ac:dyDescent="0.3">
      <c r="A2453">
        <v>7451</v>
      </c>
      <c r="B2453" t="s">
        <v>0</v>
      </c>
      <c r="C2453" t="s">
        <v>10437</v>
      </c>
      <c r="D2453" s="3">
        <v>37684526059810</v>
      </c>
      <c r="E2453" t="s">
        <v>7776</v>
      </c>
      <c r="F2453" t="s">
        <v>10438</v>
      </c>
      <c r="G2453" t="s">
        <v>4</v>
      </c>
      <c r="H2453" t="s">
        <v>7688</v>
      </c>
      <c r="I2453" t="s">
        <v>7777</v>
      </c>
      <c r="J2453" t="s">
        <v>10439</v>
      </c>
      <c r="K2453" t="s">
        <v>113</v>
      </c>
      <c r="L2453" t="s">
        <v>9</v>
      </c>
      <c r="M2453" s="1">
        <v>29403</v>
      </c>
      <c r="O2453" t="s">
        <v>113</v>
      </c>
      <c r="P2453" t="s">
        <v>75</v>
      </c>
      <c r="Q2453" t="s">
        <v>96</v>
      </c>
      <c r="R2453" t="s">
        <v>12</v>
      </c>
      <c r="U2453" t="s">
        <v>12</v>
      </c>
      <c r="V2453" t="s">
        <v>13</v>
      </c>
      <c r="W2453" t="s">
        <v>13</v>
      </c>
      <c r="X2453" t="s">
        <v>12</v>
      </c>
      <c r="Y2453" t="s">
        <v>58</v>
      </c>
      <c r="Z2453" t="s">
        <v>10440</v>
      </c>
      <c r="AA2453" t="s">
        <v>7775</v>
      </c>
      <c r="AB2453">
        <v>92083</v>
      </c>
      <c r="AC2453" t="str">
        <f t="shared" si="76"/>
        <v>740 Olive Ave., Vista, CA 92083</v>
      </c>
      <c r="AD2453" t="s">
        <v>17</v>
      </c>
      <c r="AE2453" t="s">
        <v>1402</v>
      </c>
      <c r="AF2453" t="s">
        <v>313</v>
      </c>
      <c r="AG2453" t="s">
        <v>7743</v>
      </c>
      <c r="AH2453" t="s">
        <v>225</v>
      </c>
      <c r="AI2453">
        <v>33.204104809999997</v>
      </c>
      <c r="AJ2453">
        <v>-117.25761195</v>
      </c>
      <c r="AK2453">
        <v>804</v>
      </c>
      <c r="AL2453">
        <v>13</v>
      </c>
      <c r="AM2453">
        <v>1.6</v>
      </c>
      <c r="AN2453">
        <v>2</v>
      </c>
      <c r="AO2453">
        <v>0.2</v>
      </c>
      <c r="AP2453">
        <v>15</v>
      </c>
      <c r="AQ2453">
        <v>1.9</v>
      </c>
      <c r="AR2453">
        <v>11</v>
      </c>
      <c r="AS2453">
        <v>1.4</v>
      </c>
      <c r="AT2453">
        <v>444</v>
      </c>
      <c r="AU2453">
        <v>55.2</v>
      </c>
      <c r="AV2453">
        <v>3</v>
      </c>
      <c r="AW2453">
        <v>0.4</v>
      </c>
      <c r="AX2453">
        <v>259</v>
      </c>
      <c r="AY2453">
        <v>32.200000000000003</v>
      </c>
      <c r="AZ2453">
        <v>57</v>
      </c>
      <c r="BA2453">
        <v>7.1</v>
      </c>
      <c r="BB2453">
        <v>0</v>
      </c>
      <c r="BC2453">
        <v>0</v>
      </c>
      <c r="BD2453">
        <v>39</v>
      </c>
      <c r="BE2453">
        <v>4.9000000000000004</v>
      </c>
      <c r="BF2453">
        <v>0</v>
      </c>
      <c r="BG2453">
        <v>0</v>
      </c>
      <c r="BH2453">
        <v>29</v>
      </c>
      <c r="BI2453">
        <v>3.6</v>
      </c>
      <c r="BJ2453">
        <v>8</v>
      </c>
      <c r="BK2453">
        <v>1</v>
      </c>
      <c r="BL2453">
        <v>430</v>
      </c>
      <c r="BM2453">
        <v>53.5</v>
      </c>
      <c r="BN2453">
        <v>161</v>
      </c>
      <c r="BO2453">
        <v>20</v>
      </c>
      <c r="BP2453">
        <v>426</v>
      </c>
      <c r="BQ2453">
        <v>53</v>
      </c>
      <c r="BR2453" t="s">
        <v>7695</v>
      </c>
      <c r="BS2453" t="s">
        <v>7688</v>
      </c>
      <c r="BX2453" t="s">
        <v>7776</v>
      </c>
      <c r="BY2453" t="s">
        <v>7777</v>
      </c>
      <c r="BZ2453">
        <v>39419</v>
      </c>
      <c r="CA2453">
        <v>-117.257611953392</v>
      </c>
      <c r="CB2453">
        <v>33.2041048133934</v>
      </c>
      <c r="CD2453">
        <f xml:space="preserve"> _xlfn.XLOOKUP(AB2453,[1]Sheet1!B:B,[1]Sheet1!Y:Y,"Not Found")</f>
        <v>82614</v>
      </c>
      <c r="CE2453">
        <f xml:space="preserve"> _xlfn.XLOOKUP(AB2453,[1]Sheet1!B:B,[1]Sheet1!AA:AA, "Not Found")</f>
        <v>113287</v>
      </c>
      <c r="CH2453">
        <f t="shared" ca="1" si="77"/>
        <v>0.68991144514469505</v>
      </c>
    </row>
    <row r="2454" spans="1:86" x14ac:dyDescent="0.3">
      <c r="A2454">
        <v>7452</v>
      </c>
      <c r="B2454" t="s">
        <v>0</v>
      </c>
      <c r="C2454" t="s">
        <v>10441</v>
      </c>
      <c r="D2454" s="3">
        <v>37684526069124</v>
      </c>
      <c r="E2454" t="s">
        <v>7776</v>
      </c>
      <c r="F2454" t="s">
        <v>10442</v>
      </c>
      <c r="G2454" t="s">
        <v>4</v>
      </c>
      <c r="H2454" t="s">
        <v>7688</v>
      </c>
      <c r="I2454" t="s">
        <v>7777</v>
      </c>
      <c r="J2454" t="s">
        <v>10443</v>
      </c>
      <c r="K2454" t="s">
        <v>35</v>
      </c>
      <c r="L2454" t="s">
        <v>9</v>
      </c>
      <c r="M2454" s="1">
        <v>29403</v>
      </c>
      <c r="O2454" t="s">
        <v>35</v>
      </c>
      <c r="P2454" t="s">
        <v>36</v>
      </c>
      <c r="Q2454" t="s">
        <v>37</v>
      </c>
      <c r="R2454" t="s">
        <v>12</v>
      </c>
      <c r="U2454" t="s">
        <v>12</v>
      </c>
      <c r="V2454" t="s">
        <v>13</v>
      </c>
      <c r="W2454" t="s">
        <v>12</v>
      </c>
      <c r="X2454" t="s">
        <v>12</v>
      </c>
      <c r="Y2454" t="s">
        <v>14</v>
      </c>
      <c r="Z2454" t="s">
        <v>10444</v>
      </c>
      <c r="AA2454" t="s">
        <v>7775</v>
      </c>
      <c r="AB2454">
        <v>92083</v>
      </c>
      <c r="AC2454" t="str">
        <f t="shared" si="76"/>
        <v>260 Cedar Dr., Vista, CA 92083</v>
      </c>
      <c r="AD2454" t="s">
        <v>17</v>
      </c>
      <c r="AE2454" t="s">
        <v>1402</v>
      </c>
      <c r="AF2454" t="s">
        <v>313</v>
      </c>
      <c r="AG2454" t="s">
        <v>7743</v>
      </c>
      <c r="AH2454" t="s">
        <v>225</v>
      </c>
      <c r="AI2454">
        <v>33.190104810000001</v>
      </c>
      <c r="AJ2454">
        <v>-117.28481196</v>
      </c>
      <c r="AK2454">
        <v>707</v>
      </c>
      <c r="AL2454">
        <v>9</v>
      </c>
      <c r="AM2454">
        <v>1.3</v>
      </c>
      <c r="AN2454">
        <v>1</v>
      </c>
      <c r="AO2454">
        <v>0.1</v>
      </c>
      <c r="AP2454">
        <v>25</v>
      </c>
      <c r="AQ2454">
        <v>3.5</v>
      </c>
      <c r="AR2454">
        <v>14</v>
      </c>
      <c r="AS2454">
        <v>2</v>
      </c>
      <c r="AT2454">
        <v>343</v>
      </c>
      <c r="AU2454">
        <v>48.5</v>
      </c>
      <c r="AV2454">
        <v>1</v>
      </c>
      <c r="AW2454">
        <v>0.1</v>
      </c>
      <c r="AX2454">
        <v>261</v>
      </c>
      <c r="AY2454">
        <v>36.9</v>
      </c>
      <c r="AZ2454">
        <v>53</v>
      </c>
      <c r="BA2454">
        <v>7.5</v>
      </c>
      <c r="BB2454">
        <v>0</v>
      </c>
      <c r="BC2454">
        <v>0</v>
      </c>
      <c r="BD2454">
        <v>57</v>
      </c>
      <c r="BE2454">
        <v>8.1</v>
      </c>
      <c r="BF2454">
        <v>2</v>
      </c>
      <c r="BG2454">
        <v>0.3</v>
      </c>
      <c r="BH2454">
        <v>5</v>
      </c>
      <c r="BI2454">
        <v>0.7</v>
      </c>
      <c r="BJ2454">
        <v>4</v>
      </c>
      <c r="BK2454">
        <v>0.6</v>
      </c>
      <c r="BL2454">
        <v>265</v>
      </c>
      <c r="BM2454">
        <v>37.5</v>
      </c>
      <c r="BN2454">
        <v>104</v>
      </c>
      <c r="BO2454">
        <v>14.7</v>
      </c>
      <c r="BP2454">
        <v>265</v>
      </c>
      <c r="BQ2454">
        <v>37.5</v>
      </c>
      <c r="BR2454" t="s">
        <v>7695</v>
      </c>
      <c r="BS2454" t="s">
        <v>7688</v>
      </c>
      <c r="BX2454" t="s">
        <v>7776</v>
      </c>
      <c r="BY2454" t="s">
        <v>7777</v>
      </c>
      <c r="BZ2454">
        <v>39412</v>
      </c>
      <c r="CA2454">
        <v>-117.284811957077</v>
      </c>
      <c r="CB2454">
        <v>33.190104810193603</v>
      </c>
      <c r="CD2454">
        <f xml:space="preserve"> _xlfn.XLOOKUP(AB2454,[1]Sheet1!B:B,[1]Sheet1!Y:Y,"Not Found")</f>
        <v>82614</v>
      </c>
      <c r="CE2454">
        <f xml:space="preserve"> _xlfn.XLOOKUP(AB2454,[1]Sheet1!B:B,[1]Sheet1!AA:AA, "Not Found")</f>
        <v>113287</v>
      </c>
      <c r="CH2454">
        <f t="shared" ca="1" si="77"/>
        <v>0.47956931408024872</v>
      </c>
    </row>
    <row r="2455" spans="1:86" x14ac:dyDescent="0.3">
      <c r="A2455">
        <v>7453</v>
      </c>
      <c r="B2455" t="s">
        <v>0</v>
      </c>
      <c r="C2455" t="s">
        <v>10445</v>
      </c>
      <c r="D2455" s="3">
        <v>37684526107031</v>
      </c>
      <c r="E2455" t="s">
        <v>7776</v>
      </c>
      <c r="F2455" t="s">
        <v>10446</v>
      </c>
      <c r="G2455" t="s">
        <v>4</v>
      </c>
      <c r="H2455" t="s">
        <v>7688</v>
      </c>
      <c r="I2455" t="s">
        <v>7777</v>
      </c>
      <c r="J2455" t="s">
        <v>10447</v>
      </c>
      <c r="K2455" t="s">
        <v>35</v>
      </c>
      <c r="L2455" t="s">
        <v>9</v>
      </c>
      <c r="M2455" s="1">
        <v>29403</v>
      </c>
      <c r="O2455" t="s">
        <v>35</v>
      </c>
      <c r="P2455" t="s">
        <v>36</v>
      </c>
      <c r="Q2455" t="s">
        <v>37</v>
      </c>
      <c r="R2455" t="s">
        <v>12</v>
      </c>
      <c r="U2455" t="s">
        <v>12</v>
      </c>
      <c r="V2455" t="s">
        <v>12</v>
      </c>
      <c r="W2455" t="s">
        <v>12</v>
      </c>
      <c r="X2455" t="s">
        <v>12</v>
      </c>
      <c r="Y2455" t="s">
        <v>14</v>
      </c>
      <c r="Z2455" t="s">
        <v>10448</v>
      </c>
      <c r="AA2455" t="s">
        <v>7742</v>
      </c>
      <c r="AB2455">
        <v>92057</v>
      </c>
      <c r="AC2455" t="str">
        <f t="shared" si="76"/>
        <v>5130 Alamosa Park Dr., Oceanside, CA 92057</v>
      </c>
      <c r="AD2455" t="s">
        <v>17</v>
      </c>
      <c r="AE2455" t="s">
        <v>1402</v>
      </c>
      <c r="AF2455" t="s">
        <v>313</v>
      </c>
      <c r="AG2455" t="s">
        <v>7743</v>
      </c>
      <c r="AH2455" t="s">
        <v>225</v>
      </c>
      <c r="AI2455">
        <v>33.239204819999998</v>
      </c>
      <c r="AJ2455">
        <v>-117.28181196</v>
      </c>
      <c r="AK2455">
        <v>524</v>
      </c>
      <c r="AL2455">
        <v>3</v>
      </c>
      <c r="AM2455">
        <v>0.6</v>
      </c>
      <c r="AN2455">
        <v>0</v>
      </c>
      <c r="AO2455">
        <v>0</v>
      </c>
      <c r="AP2455">
        <v>10</v>
      </c>
      <c r="AQ2455">
        <v>1.9</v>
      </c>
      <c r="AR2455">
        <v>15</v>
      </c>
      <c r="AS2455">
        <v>2.9</v>
      </c>
      <c r="AT2455">
        <v>244</v>
      </c>
      <c r="AU2455">
        <v>46.6</v>
      </c>
      <c r="AV2455">
        <v>6</v>
      </c>
      <c r="AW2455">
        <v>1.1000000000000001</v>
      </c>
      <c r="AX2455">
        <v>187</v>
      </c>
      <c r="AY2455">
        <v>35.700000000000003</v>
      </c>
      <c r="AZ2455">
        <v>59</v>
      </c>
      <c r="BA2455">
        <v>11.3</v>
      </c>
      <c r="BB2455">
        <v>0</v>
      </c>
      <c r="BC2455">
        <v>0</v>
      </c>
      <c r="BD2455">
        <v>40</v>
      </c>
      <c r="BE2455">
        <v>7.6</v>
      </c>
      <c r="BF2455">
        <v>0</v>
      </c>
      <c r="BG2455">
        <v>0</v>
      </c>
      <c r="BH2455">
        <v>9</v>
      </c>
      <c r="BI2455">
        <v>1.7</v>
      </c>
      <c r="BJ2455">
        <v>1</v>
      </c>
      <c r="BK2455">
        <v>0.2</v>
      </c>
      <c r="BL2455">
        <v>217</v>
      </c>
      <c r="BM2455">
        <v>41.4</v>
      </c>
      <c r="BN2455">
        <v>82</v>
      </c>
      <c r="BO2455">
        <v>15.6</v>
      </c>
      <c r="BP2455">
        <v>211</v>
      </c>
      <c r="BQ2455">
        <v>40.299999999999997</v>
      </c>
      <c r="BR2455" t="s">
        <v>7695</v>
      </c>
      <c r="BS2455" t="s">
        <v>7688</v>
      </c>
      <c r="BX2455" t="s">
        <v>7776</v>
      </c>
      <c r="BY2455" t="s">
        <v>7777</v>
      </c>
      <c r="BZ2455">
        <v>39421</v>
      </c>
      <c r="CA2455">
        <v>-117.28181195955101</v>
      </c>
      <c r="CB2455">
        <v>33.2392048171601</v>
      </c>
      <c r="CD2455">
        <f xml:space="preserve"> _xlfn.XLOOKUP(AB2455,[1]Sheet1!B:B,[1]Sheet1!Y:Y,"Not Found")</f>
        <v>106421</v>
      </c>
      <c r="CE2455">
        <f xml:space="preserve"> _xlfn.XLOOKUP(AB2455,[1]Sheet1!B:B,[1]Sheet1!AA:AA, "Not Found")</f>
        <v>129493</v>
      </c>
      <c r="CH2455">
        <f t="shared" ca="1" si="77"/>
        <v>0.5763310342041742</v>
      </c>
    </row>
    <row r="2456" spans="1:86" x14ac:dyDescent="0.3">
      <c r="A2456">
        <v>7454</v>
      </c>
      <c r="B2456" t="s">
        <v>0</v>
      </c>
      <c r="C2456" t="s">
        <v>10449</v>
      </c>
      <c r="D2456" s="3">
        <v>37684526107577</v>
      </c>
      <c r="E2456" t="s">
        <v>7776</v>
      </c>
      <c r="F2456" t="s">
        <v>10450</v>
      </c>
      <c r="G2456" t="s">
        <v>4</v>
      </c>
      <c r="H2456" t="s">
        <v>7688</v>
      </c>
      <c r="I2456" t="s">
        <v>7777</v>
      </c>
      <c r="J2456" t="s">
        <v>10451</v>
      </c>
      <c r="K2456" t="s">
        <v>113</v>
      </c>
      <c r="L2456" t="s">
        <v>9</v>
      </c>
      <c r="M2456" s="1">
        <v>29403</v>
      </c>
      <c r="O2456" t="s">
        <v>113</v>
      </c>
      <c r="P2456" t="s">
        <v>75</v>
      </c>
      <c r="Q2456" t="s">
        <v>96</v>
      </c>
      <c r="R2456" t="s">
        <v>12</v>
      </c>
      <c r="U2456" t="s">
        <v>12</v>
      </c>
      <c r="V2456" t="s">
        <v>12</v>
      </c>
      <c r="W2456" t="s">
        <v>13</v>
      </c>
      <c r="X2456" t="s">
        <v>12</v>
      </c>
      <c r="Y2456" t="s">
        <v>58</v>
      </c>
      <c r="Z2456" t="s">
        <v>10452</v>
      </c>
      <c r="AA2456" t="s">
        <v>7742</v>
      </c>
      <c r="AB2456">
        <v>92057</v>
      </c>
      <c r="AC2456" t="str">
        <f t="shared" si="76"/>
        <v>850 Sagewood Dr., Oceanside, CA 92057</v>
      </c>
      <c r="AD2456" t="s">
        <v>17</v>
      </c>
      <c r="AE2456" t="s">
        <v>1402</v>
      </c>
      <c r="AF2456" t="s">
        <v>313</v>
      </c>
      <c r="AG2456" t="s">
        <v>7743</v>
      </c>
      <c r="AH2456" t="s">
        <v>225</v>
      </c>
      <c r="AI2456">
        <v>33.236304820000001</v>
      </c>
      <c r="AJ2456">
        <v>-117.28171196</v>
      </c>
      <c r="AK2456">
        <v>706</v>
      </c>
      <c r="AL2456">
        <v>11</v>
      </c>
      <c r="AM2456">
        <v>1.6</v>
      </c>
      <c r="AN2456">
        <v>2</v>
      </c>
      <c r="AO2456">
        <v>0.3</v>
      </c>
      <c r="AP2456">
        <v>7</v>
      </c>
      <c r="AQ2456">
        <v>1</v>
      </c>
      <c r="AR2456">
        <v>10</v>
      </c>
      <c r="AS2456">
        <v>1.4</v>
      </c>
      <c r="AT2456">
        <v>483</v>
      </c>
      <c r="AU2456">
        <v>68.400000000000006</v>
      </c>
      <c r="AV2456">
        <v>9</v>
      </c>
      <c r="AW2456">
        <v>1.3</v>
      </c>
      <c r="AX2456">
        <v>141</v>
      </c>
      <c r="AY2456">
        <v>20</v>
      </c>
      <c r="AZ2456">
        <v>43</v>
      </c>
      <c r="BA2456">
        <v>6.1</v>
      </c>
      <c r="BB2456">
        <v>0</v>
      </c>
      <c r="BC2456">
        <v>0</v>
      </c>
      <c r="BD2456">
        <v>103</v>
      </c>
      <c r="BE2456">
        <v>14.6</v>
      </c>
      <c r="BF2456">
        <v>1</v>
      </c>
      <c r="BG2456">
        <v>0.1</v>
      </c>
      <c r="BH2456">
        <v>29</v>
      </c>
      <c r="BI2456">
        <v>4.0999999999999996</v>
      </c>
      <c r="BJ2456">
        <v>9</v>
      </c>
      <c r="BK2456">
        <v>1.3</v>
      </c>
      <c r="BL2456">
        <v>466</v>
      </c>
      <c r="BM2456">
        <v>66</v>
      </c>
      <c r="BN2456">
        <v>167</v>
      </c>
      <c r="BO2456">
        <v>23.7</v>
      </c>
      <c r="BP2456">
        <v>452</v>
      </c>
      <c r="BQ2456">
        <v>64</v>
      </c>
      <c r="BR2456" t="s">
        <v>7695</v>
      </c>
      <c r="BS2456" t="s">
        <v>7688</v>
      </c>
      <c r="BX2456" t="s">
        <v>7776</v>
      </c>
      <c r="BY2456" t="s">
        <v>7777</v>
      </c>
      <c r="BZ2456">
        <v>39422</v>
      </c>
      <c r="CA2456">
        <v>-117.28171195968</v>
      </c>
      <c r="CB2456">
        <v>33.236304816412101</v>
      </c>
      <c r="CD2456">
        <f xml:space="preserve"> _xlfn.XLOOKUP(AB2456,[1]Sheet1!B:B,[1]Sheet1!Y:Y,"Not Found")</f>
        <v>106421</v>
      </c>
      <c r="CE2456">
        <f xml:space="preserve"> _xlfn.XLOOKUP(AB2456,[1]Sheet1!B:B,[1]Sheet1!AA:AA, "Not Found")</f>
        <v>129493</v>
      </c>
      <c r="CH2456">
        <f t="shared" ca="1" si="77"/>
        <v>0.77815355921869722</v>
      </c>
    </row>
    <row r="2457" spans="1:86" x14ac:dyDescent="0.3">
      <c r="A2457">
        <v>7455</v>
      </c>
      <c r="B2457" t="s">
        <v>0</v>
      </c>
      <c r="C2457" t="s">
        <v>10453</v>
      </c>
      <c r="D2457" s="3">
        <v>37684526107585</v>
      </c>
      <c r="E2457" t="s">
        <v>7776</v>
      </c>
      <c r="F2457" t="s">
        <v>10454</v>
      </c>
      <c r="G2457" t="s">
        <v>4</v>
      </c>
      <c r="H2457" t="s">
        <v>7688</v>
      </c>
      <c r="I2457" t="s">
        <v>7777</v>
      </c>
      <c r="J2457" t="s">
        <v>10455</v>
      </c>
      <c r="K2457" t="s">
        <v>35</v>
      </c>
      <c r="L2457" t="s">
        <v>9</v>
      </c>
      <c r="M2457" s="1">
        <v>29403</v>
      </c>
      <c r="O2457" t="s">
        <v>35</v>
      </c>
      <c r="P2457" t="s">
        <v>36</v>
      </c>
      <c r="Q2457" t="s">
        <v>37</v>
      </c>
      <c r="R2457" t="s">
        <v>12</v>
      </c>
      <c r="U2457" t="s">
        <v>12</v>
      </c>
      <c r="V2457" t="s">
        <v>12</v>
      </c>
      <c r="W2457" t="s">
        <v>12</v>
      </c>
      <c r="X2457" t="s">
        <v>12</v>
      </c>
      <c r="Y2457" t="s">
        <v>14</v>
      </c>
      <c r="Z2457" t="s">
        <v>10456</v>
      </c>
      <c r="AA2457" t="s">
        <v>7742</v>
      </c>
      <c r="AB2457">
        <v>92056</v>
      </c>
      <c r="AC2457" t="str">
        <f t="shared" si="76"/>
        <v>4950 Lake Blvd., Oceanside, CA 92056</v>
      </c>
      <c r="AD2457" t="s">
        <v>17</v>
      </c>
      <c r="AE2457" t="s">
        <v>1402</v>
      </c>
      <c r="AF2457" t="s">
        <v>313</v>
      </c>
      <c r="AG2457" t="s">
        <v>7743</v>
      </c>
      <c r="AH2457" t="s">
        <v>225</v>
      </c>
      <c r="AI2457">
        <v>33.174204809999999</v>
      </c>
      <c r="AJ2457">
        <v>-117.25661195000001</v>
      </c>
      <c r="AK2457">
        <v>697</v>
      </c>
      <c r="AL2457">
        <v>6</v>
      </c>
      <c r="AM2457">
        <v>0.9</v>
      </c>
      <c r="AN2457">
        <v>3</v>
      </c>
      <c r="AO2457">
        <v>0.4</v>
      </c>
      <c r="AP2457">
        <v>17</v>
      </c>
      <c r="AQ2457">
        <v>2.4</v>
      </c>
      <c r="AR2457">
        <v>6</v>
      </c>
      <c r="AS2457">
        <v>0.9</v>
      </c>
      <c r="AT2457">
        <v>220</v>
      </c>
      <c r="AU2457">
        <v>31.6</v>
      </c>
      <c r="AV2457">
        <v>2</v>
      </c>
      <c r="AW2457">
        <v>0.3</v>
      </c>
      <c r="AX2457">
        <v>390</v>
      </c>
      <c r="AY2457">
        <v>56</v>
      </c>
      <c r="AZ2457">
        <v>53</v>
      </c>
      <c r="BA2457">
        <v>7.6</v>
      </c>
      <c r="BB2457">
        <v>0</v>
      </c>
      <c r="BC2457">
        <v>0</v>
      </c>
      <c r="BD2457">
        <v>45</v>
      </c>
      <c r="BE2457">
        <v>6.5</v>
      </c>
      <c r="BF2457">
        <v>0</v>
      </c>
      <c r="BG2457">
        <v>0</v>
      </c>
      <c r="BH2457">
        <v>11</v>
      </c>
      <c r="BI2457">
        <v>1.6</v>
      </c>
      <c r="BJ2457">
        <v>4</v>
      </c>
      <c r="BK2457">
        <v>0.6</v>
      </c>
      <c r="BL2457">
        <v>214</v>
      </c>
      <c r="BM2457">
        <v>30.7</v>
      </c>
      <c r="BN2457">
        <v>99</v>
      </c>
      <c r="BO2457">
        <v>14.2</v>
      </c>
      <c r="BP2457">
        <v>209</v>
      </c>
      <c r="BQ2457">
        <v>30</v>
      </c>
      <c r="BR2457" t="s">
        <v>7695</v>
      </c>
      <c r="BS2457" t="s">
        <v>7688</v>
      </c>
      <c r="BX2457" t="s">
        <v>7776</v>
      </c>
      <c r="BY2457" t="s">
        <v>7777</v>
      </c>
      <c r="BZ2457">
        <v>39423</v>
      </c>
      <c r="CA2457">
        <v>-117.256611951262</v>
      </c>
      <c r="CB2457">
        <v>33.174204809641502</v>
      </c>
      <c r="CD2457">
        <f xml:space="preserve"> _xlfn.XLOOKUP(AB2457,[1]Sheet1!B:B,[1]Sheet1!Y:Y,"Not Found")</f>
        <v>102570</v>
      </c>
      <c r="CE2457">
        <f xml:space="preserve"> _xlfn.XLOOKUP(AB2457,[1]Sheet1!B:B,[1]Sheet1!AA:AA, "Not Found")</f>
        <v>124104</v>
      </c>
      <c r="CH2457">
        <f t="shared" ca="1" si="77"/>
        <v>0.65711958989395514</v>
      </c>
    </row>
    <row r="2458" spans="1:86" x14ac:dyDescent="0.3">
      <c r="A2458">
        <v>7456</v>
      </c>
      <c r="B2458" t="s">
        <v>0</v>
      </c>
      <c r="C2458" t="s">
        <v>10457</v>
      </c>
      <c r="D2458" s="3">
        <v>37684526108708</v>
      </c>
      <c r="E2458" t="s">
        <v>7776</v>
      </c>
      <c r="F2458" t="s">
        <v>10458</v>
      </c>
      <c r="G2458" t="s">
        <v>4</v>
      </c>
      <c r="H2458" t="s">
        <v>7688</v>
      </c>
      <c r="I2458" t="s">
        <v>7777</v>
      </c>
      <c r="J2458" t="s">
        <v>10459</v>
      </c>
      <c r="K2458" t="s">
        <v>35</v>
      </c>
      <c r="L2458" t="s">
        <v>9</v>
      </c>
      <c r="M2458" s="1">
        <v>29403</v>
      </c>
      <c r="O2458" t="s">
        <v>35</v>
      </c>
      <c r="P2458" t="s">
        <v>36</v>
      </c>
      <c r="Q2458" t="s">
        <v>37</v>
      </c>
      <c r="R2458" t="s">
        <v>12</v>
      </c>
      <c r="U2458" t="s">
        <v>12</v>
      </c>
      <c r="V2458" t="s">
        <v>12</v>
      </c>
      <c r="W2458" t="s">
        <v>12</v>
      </c>
      <c r="X2458" t="s">
        <v>12</v>
      </c>
      <c r="Y2458" t="s">
        <v>14</v>
      </c>
      <c r="Z2458" t="s">
        <v>10460</v>
      </c>
      <c r="AA2458" t="s">
        <v>7742</v>
      </c>
      <c r="AB2458">
        <v>92056</v>
      </c>
      <c r="AC2458" t="str">
        <f t="shared" si="76"/>
        <v>4850 Avenida Empresa, Oceanside, CA 92056</v>
      </c>
      <c r="AD2458" t="s">
        <v>17</v>
      </c>
      <c r="AE2458" t="s">
        <v>1402</v>
      </c>
      <c r="AF2458" t="s">
        <v>313</v>
      </c>
      <c r="AG2458" t="s">
        <v>7743</v>
      </c>
      <c r="AH2458" t="s">
        <v>225</v>
      </c>
      <c r="AI2458">
        <v>33.223804809999997</v>
      </c>
      <c r="AJ2458">
        <v>-117.28761196000001</v>
      </c>
      <c r="AK2458">
        <v>688</v>
      </c>
      <c r="AL2458">
        <v>18</v>
      </c>
      <c r="AM2458">
        <v>2.6</v>
      </c>
      <c r="AN2458">
        <v>1</v>
      </c>
      <c r="AO2458">
        <v>0.1</v>
      </c>
      <c r="AP2458">
        <v>12</v>
      </c>
      <c r="AQ2458">
        <v>1.7</v>
      </c>
      <c r="AR2458">
        <v>13</v>
      </c>
      <c r="AS2458">
        <v>1.9</v>
      </c>
      <c r="AT2458">
        <v>253</v>
      </c>
      <c r="AU2458">
        <v>36.799999999999997</v>
      </c>
      <c r="AV2458">
        <v>2</v>
      </c>
      <c r="AW2458">
        <v>0.3</v>
      </c>
      <c r="AX2458">
        <v>297</v>
      </c>
      <c r="AY2458">
        <v>43.2</v>
      </c>
      <c r="AZ2458">
        <v>92</v>
      </c>
      <c r="BA2458">
        <v>13.4</v>
      </c>
      <c r="BB2458">
        <v>0</v>
      </c>
      <c r="BC2458">
        <v>0</v>
      </c>
      <c r="BD2458">
        <v>27</v>
      </c>
      <c r="BE2458">
        <v>3.9</v>
      </c>
      <c r="BF2458">
        <v>2</v>
      </c>
      <c r="BG2458">
        <v>0.3</v>
      </c>
      <c r="BH2458">
        <v>6</v>
      </c>
      <c r="BI2458">
        <v>0.9</v>
      </c>
      <c r="BJ2458">
        <v>0</v>
      </c>
      <c r="BK2458">
        <v>0</v>
      </c>
      <c r="BL2458">
        <v>256</v>
      </c>
      <c r="BM2458">
        <v>37.200000000000003</v>
      </c>
      <c r="BN2458">
        <v>104</v>
      </c>
      <c r="BO2458">
        <v>15.1</v>
      </c>
      <c r="BP2458">
        <v>256</v>
      </c>
      <c r="BQ2458">
        <v>37.200000000000003</v>
      </c>
      <c r="BR2458" t="s">
        <v>7695</v>
      </c>
      <c r="BS2458" t="s">
        <v>7688</v>
      </c>
      <c r="BX2458" t="s">
        <v>7776</v>
      </c>
      <c r="BY2458" t="s">
        <v>7777</v>
      </c>
      <c r="BZ2458">
        <v>39424</v>
      </c>
      <c r="CA2458">
        <v>-117.287611960305</v>
      </c>
      <c r="CB2458">
        <v>33.223804813833702</v>
      </c>
      <c r="CD2458">
        <f xml:space="preserve"> _xlfn.XLOOKUP(AB2458,[1]Sheet1!B:B,[1]Sheet1!Y:Y,"Not Found")</f>
        <v>102570</v>
      </c>
      <c r="CE2458">
        <f xml:space="preserve"> _xlfn.XLOOKUP(AB2458,[1]Sheet1!B:B,[1]Sheet1!AA:AA, "Not Found")</f>
        <v>124104</v>
      </c>
      <c r="CH2458">
        <f t="shared" ca="1" si="77"/>
        <v>4.1796809720298311E-2</v>
      </c>
    </row>
    <row r="2459" spans="1:86" x14ac:dyDescent="0.3">
      <c r="A2459">
        <v>7457</v>
      </c>
      <c r="B2459" t="s">
        <v>0</v>
      </c>
      <c r="C2459" t="s">
        <v>10461</v>
      </c>
      <c r="D2459" s="3">
        <v>37684526110399</v>
      </c>
      <c r="E2459" t="s">
        <v>7776</v>
      </c>
      <c r="F2459" t="s">
        <v>10462</v>
      </c>
      <c r="G2459" t="s">
        <v>4</v>
      </c>
      <c r="H2459" t="s">
        <v>7688</v>
      </c>
      <c r="I2459" t="s">
        <v>7777</v>
      </c>
      <c r="J2459" t="s">
        <v>10463</v>
      </c>
      <c r="K2459" t="s">
        <v>35</v>
      </c>
      <c r="L2459" t="s">
        <v>9</v>
      </c>
      <c r="M2459" s="1">
        <v>33791</v>
      </c>
      <c r="O2459" t="s">
        <v>35</v>
      </c>
      <c r="P2459" t="s">
        <v>36</v>
      </c>
      <c r="Q2459" t="s">
        <v>37</v>
      </c>
      <c r="R2459" t="s">
        <v>12</v>
      </c>
      <c r="U2459" t="s">
        <v>12</v>
      </c>
      <c r="V2459" t="s">
        <v>12</v>
      </c>
      <c r="W2459" t="s">
        <v>13</v>
      </c>
      <c r="X2459" t="s">
        <v>12</v>
      </c>
      <c r="Y2459" t="s">
        <v>58</v>
      </c>
      <c r="Z2459" t="s">
        <v>10464</v>
      </c>
      <c r="AA2459" t="s">
        <v>7775</v>
      </c>
      <c r="AB2459">
        <v>92083</v>
      </c>
      <c r="AC2459" t="str">
        <f t="shared" si="76"/>
        <v>1111 Melrose Way, Vista, CA 92083</v>
      </c>
      <c r="AD2459" t="s">
        <v>17</v>
      </c>
      <c r="AE2459" t="s">
        <v>1402</v>
      </c>
      <c r="AF2459" t="s">
        <v>313</v>
      </c>
      <c r="AG2459" t="s">
        <v>7743</v>
      </c>
      <c r="AH2459" t="s">
        <v>225</v>
      </c>
      <c r="AI2459">
        <v>33.185304809999998</v>
      </c>
      <c r="AJ2459">
        <v>-117.25461195</v>
      </c>
      <c r="AK2459">
        <v>762</v>
      </c>
      <c r="AL2459">
        <v>15</v>
      </c>
      <c r="AM2459">
        <v>2</v>
      </c>
      <c r="AN2459">
        <v>2</v>
      </c>
      <c r="AO2459">
        <v>0.3</v>
      </c>
      <c r="AP2459">
        <v>27</v>
      </c>
      <c r="AQ2459">
        <v>3.5</v>
      </c>
      <c r="AR2459">
        <v>7</v>
      </c>
      <c r="AS2459">
        <v>0.9</v>
      </c>
      <c r="AT2459">
        <v>463</v>
      </c>
      <c r="AU2459">
        <v>60.8</v>
      </c>
      <c r="AV2459">
        <v>3</v>
      </c>
      <c r="AW2459">
        <v>0.4</v>
      </c>
      <c r="AX2459">
        <v>192</v>
      </c>
      <c r="AY2459">
        <v>25.2</v>
      </c>
      <c r="AZ2459">
        <v>53</v>
      </c>
      <c r="BA2459">
        <v>7</v>
      </c>
      <c r="BB2459">
        <v>0</v>
      </c>
      <c r="BC2459">
        <v>0</v>
      </c>
      <c r="BD2459">
        <v>123</v>
      </c>
      <c r="BE2459">
        <v>16.100000000000001</v>
      </c>
      <c r="BF2459">
        <v>4</v>
      </c>
      <c r="BG2459">
        <v>0.5</v>
      </c>
      <c r="BH2459">
        <v>19</v>
      </c>
      <c r="BI2459">
        <v>2.5</v>
      </c>
      <c r="BJ2459">
        <v>6</v>
      </c>
      <c r="BK2459">
        <v>0.8</v>
      </c>
      <c r="BL2459">
        <v>427</v>
      </c>
      <c r="BM2459">
        <v>56</v>
      </c>
      <c r="BN2459">
        <v>93</v>
      </c>
      <c r="BO2459">
        <v>12.2</v>
      </c>
      <c r="BP2459">
        <v>421</v>
      </c>
      <c r="BQ2459">
        <v>55.2</v>
      </c>
      <c r="BR2459" t="s">
        <v>7695</v>
      </c>
      <c r="BS2459" t="s">
        <v>7688</v>
      </c>
      <c r="BX2459" t="s">
        <v>7776</v>
      </c>
      <c r="BY2459" t="s">
        <v>7777</v>
      </c>
      <c r="BZ2459">
        <v>39406</v>
      </c>
      <c r="CA2459">
        <v>-117.25461195179599</v>
      </c>
      <c r="CB2459">
        <v>33.185304811293697</v>
      </c>
      <c r="CD2459">
        <f xml:space="preserve"> _xlfn.XLOOKUP(AB2459,[1]Sheet1!B:B,[1]Sheet1!Y:Y,"Not Found")</f>
        <v>82614</v>
      </c>
      <c r="CE2459">
        <f xml:space="preserve"> _xlfn.XLOOKUP(AB2459,[1]Sheet1!B:B,[1]Sheet1!AA:AA, "Not Found")</f>
        <v>113287</v>
      </c>
      <c r="CH2459">
        <f t="shared" ca="1" si="77"/>
        <v>9.3341528294879073E-2</v>
      </c>
    </row>
    <row r="2460" spans="1:86" x14ac:dyDescent="0.3">
      <c r="A2460">
        <v>7458</v>
      </c>
      <c r="B2460" t="s">
        <v>0</v>
      </c>
      <c r="C2460" t="s">
        <v>10465</v>
      </c>
      <c r="D2460" s="3">
        <v>37684526110407</v>
      </c>
      <c r="E2460" t="s">
        <v>7776</v>
      </c>
      <c r="F2460" t="s">
        <v>10466</v>
      </c>
      <c r="G2460" t="s">
        <v>4</v>
      </c>
      <c r="H2460" t="s">
        <v>7688</v>
      </c>
      <c r="I2460" t="s">
        <v>7777</v>
      </c>
      <c r="J2460" t="s">
        <v>10467</v>
      </c>
      <c r="K2460" t="s">
        <v>35</v>
      </c>
      <c r="L2460" t="s">
        <v>9</v>
      </c>
      <c r="M2460" s="1">
        <v>33791</v>
      </c>
      <c r="O2460" t="s">
        <v>35</v>
      </c>
      <c r="P2460" t="s">
        <v>36</v>
      </c>
      <c r="Q2460" t="s">
        <v>37</v>
      </c>
      <c r="R2460" t="s">
        <v>12</v>
      </c>
      <c r="U2460" t="s">
        <v>12</v>
      </c>
      <c r="V2460" t="s">
        <v>12</v>
      </c>
      <c r="W2460" t="s">
        <v>13</v>
      </c>
      <c r="X2460" t="s">
        <v>12</v>
      </c>
      <c r="Y2460" t="s">
        <v>14</v>
      </c>
      <c r="Z2460" t="s">
        <v>10468</v>
      </c>
      <c r="AA2460" t="s">
        <v>7742</v>
      </c>
      <c r="AB2460">
        <v>92056</v>
      </c>
      <c r="AC2460" t="str">
        <f t="shared" si="76"/>
        <v>5657 Spur Ave., Oceanside, CA 92056</v>
      </c>
      <c r="AD2460" t="s">
        <v>17</v>
      </c>
      <c r="AE2460" t="s">
        <v>1402</v>
      </c>
      <c r="AF2460" t="s">
        <v>313</v>
      </c>
      <c r="AG2460" t="s">
        <v>7743</v>
      </c>
      <c r="AH2460" t="s">
        <v>225</v>
      </c>
      <c r="AI2460">
        <v>33.246204820000003</v>
      </c>
      <c r="AJ2460">
        <v>-117.25691196</v>
      </c>
      <c r="AK2460">
        <v>473</v>
      </c>
      <c r="AL2460">
        <v>1</v>
      </c>
      <c r="AM2460">
        <v>0.2</v>
      </c>
      <c r="AN2460">
        <v>0</v>
      </c>
      <c r="AO2460">
        <v>0</v>
      </c>
      <c r="AP2460">
        <v>16</v>
      </c>
      <c r="AQ2460">
        <v>3.4</v>
      </c>
      <c r="AR2460">
        <v>2</v>
      </c>
      <c r="AS2460">
        <v>0.4</v>
      </c>
      <c r="AT2460">
        <v>279</v>
      </c>
      <c r="AU2460">
        <v>59</v>
      </c>
      <c r="AV2460">
        <v>5</v>
      </c>
      <c r="AW2460">
        <v>1.1000000000000001</v>
      </c>
      <c r="AX2460">
        <v>127</v>
      </c>
      <c r="AY2460">
        <v>26.8</v>
      </c>
      <c r="AZ2460">
        <v>43</v>
      </c>
      <c r="BA2460">
        <v>9.1</v>
      </c>
      <c r="BB2460">
        <v>0</v>
      </c>
      <c r="BC2460">
        <v>0</v>
      </c>
      <c r="BD2460">
        <v>76</v>
      </c>
      <c r="BE2460">
        <v>16.100000000000001</v>
      </c>
      <c r="BF2460">
        <v>0</v>
      </c>
      <c r="BG2460">
        <v>0</v>
      </c>
      <c r="BH2460">
        <v>15</v>
      </c>
      <c r="BI2460">
        <v>3.2</v>
      </c>
      <c r="BJ2460">
        <v>2</v>
      </c>
      <c r="BK2460">
        <v>0.4</v>
      </c>
      <c r="BL2460">
        <v>276</v>
      </c>
      <c r="BM2460">
        <v>58.4</v>
      </c>
      <c r="BN2460">
        <v>104</v>
      </c>
      <c r="BO2460">
        <v>22</v>
      </c>
      <c r="BP2460">
        <v>267</v>
      </c>
      <c r="BQ2460">
        <v>56.4</v>
      </c>
      <c r="BR2460" t="s">
        <v>7695</v>
      </c>
      <c r="BS2460" t="s">
        <v>7688</v>
      </c>
      <c r="BX2460" t="s">
        <v>7776</v>
      </c>
      <c r="BY2460" t="s">
        <v>7777</v>
      </c>
      <c r="BZ2460">
        <v>39407</v>
      </c>
      <c r="CA2460">
        <v>-117.256911955851</v>
      </c>
      <c r="CB2460">
        <v>33.246204819203498</v>
      </c>
      <c r="CD2460">
        <f xml:space="preserve"> _xlfn.XLOOKUP(AB2460,[1]Sheet1!B:B,[1]Sheet1!Y:Y,"Not Found")</f>
        <v>102570</v>
      </c>
      <c r="CE2460">
        <f xml:space="preserve"> _xlfn.XLOOKUP(AB2460,[1]Sheet1!B:B,[1]Sheet1!AA:AA, "Not Found")</f>
        <v>124104</v>
      </c>
      <c r="CH2460">
        <f t="shared" ca="1" si="77"/>
        <v>0.85593702800225513</v>
      </c>
    </row>
    <row r="2461" spans="1:86" x14ac:dyDescent="0.3">
      <c r="A2461">
        <v>7459</v>
      </c>
      <c r="B2461" t="s">
        <v>0</v>
      </c>
      <c r="C2461" t="s">
        <v>10469</v>
      </c>
      <c r="D2461" s="3">
        <v>37684526112221</v>
      </c>
      <c r="E2461" t="s">
        <v>7776</v>
      </c>
      <c r="F2461" t="s">
        <v>10470</v>
      </c>
      <c r="G2461" t="s">
        <v>4</v>
      </c>
      <c r="H2461" t="s">
        <v>7688</v>
      </c>
      <c r="I2461" t="s">
        <v>7777</v>
      </c>
      <c r="J2461" t="s">
        <v>10471</v>
      </c>
      <c r="K2461" t="s">
        <v>113</v>
      </c>
      <c r="L2461" t="s">
        <v>9</v>
      </c>
      <c r="M2461" s="1">
        <v>34516</v>
      </c>
      <c r="O2461" t="s">
        <v>113</v>
      </c>
      <c r="P2461" t="s">
        <v>75</v>
      </c>
      <c r="Q2461" t="s">
        <v>96</v>
      </c>
      <c r="R2461" t="s">
        <v>12</v>
      </c>
      <c r="U2461" t="s">
        <v>12</v>
      </c>
      <c r="V2461" t="s">
        <v>12</v>
      </c>
      <c r="W2461" t="s">
        <v>13</v>
      </c>
      <c r="X2461" t="s">
        <v>12</v>
      </c>
      <c r="Y2461" t="s">
        <v>14</v>
      </c>
      <c r="Z2461" t="s">
        <v>10472</v>
      </c>
      <c r="AA2461" t="s">
        <v>7742</v>
      </c>
      <c r="AB2461">
        <v>92056</v>
      </c>
      <c r="AC2461" t="str">
        <f t="shared" si="76"/>
        <v>4930 Lake Blvd., Oceanside, CA 92056</v>
      </c>
      <c r="AD2461" t="s">
        <v>17</v>
      </c>
      <c r="AE2461" t="s">
        <v>1402</v>
      </c>
      <c r="AF2461" t="s">
        <v>313</v>
      </c>
      <c r="AG2461" t="s">
        <v>7743</v>
      </c>
      <c r="AH2461" t="s">
        <v>225</v>
      </c>
      <c r="AI2461">
        <v>33.174704810000001</v>
      </c>
      <c r="AJ2461">
        <v>-117.25851195</v>
      </c>
      <c r="AK2461">
        <v>1010</v>
      </c>
      <c r="AL2461">
        <v>20</v>
      </c>
      <c r="AM2461">
        <v>2</v>
      </c>
      <c r="AN2461">
        <v>2</v>
      </c>
      <c r="AO2461">
        <v>0.2</v>
      </c>
      <c r="AP2461">
        <v>17</v>
      </c>
      <c r="AQ2461">
        <v>1.7</v>
      </c>
      <c r="AR2461">
        <v>10</v>
      </c>
      <c r="AS2461">
        <v>1</v>
      </c>
      <c r="AT2461">
        <v>630</v>
      </c>
      <c r="AU2461">
        <v>62.4</v>
      </c>
      <c r="AV2461">
        <v>6</v>
      </c>
      <c r="AW2461">
        <v>0.6</v>
      </c>
      <c r="AX2461">
        <v>249</v>
      </c>
      <c r="AY2461">
        <v>24.7</v>
      </c>
      <c r="AZ2461">
        <v>76</v>
      </c>
      <c r="BA2461">
        <v>7.5</v>
      </c>
      <c r="BB2461">
        <v>0</v>
      </c>
      <c r="BC2461">
        <v>0</v>
      </c>
      <c r="BD2461">
        <v>120</v>
      </c>
      <c r="BE2461">
        <v>11.9</v>
      </c>
      <c r="BF2461">
        <v>0</v>
      </c>
      <c r="BG2461">
        <v>0</v>
      </c>
      <c r="BH2461">
        <v>31</v>
      </c>
      <c r="BI2461">
        <v>3.1</v>
      </c>
      <c r="BJ2461">
        <v>9</v>
      </c>
      <c r="BK2461">
        <v>0.9</v>
      </c>
      <c r="BL2461">
        <v>607</v>
      </c>
      <c r="BM2461">
        <v>60.1</v>
      </c>
      <c r="BN2461">
        <v>187</v>
      </c>
      <c r="BO2461">
        <v>18.5</v>
      </c>
      <c r="BP2461">
        <v>596</v>
      </c>
      <c r="BQ2461">
        <v>59</v>
      </c>
      <c r="BR2461" t="s">
        <v>7695</v>
      </c>
      <c r="BS2461" t="s">
        <v>7688</v>
      </c>
      <c r="BX2461" t="s">
        <v>7776</v>
      </c>
      <c r="BY2461" t="s">
        <v>7777</v>
      </c>
      <c r="BZ2461">
        <v>39408</v>
      </c>
      <c r="CA2461">
        <v>-117.258511950507</v>
      </c>
      <c r="CB2461">
        <v>33.1747048101685</v>
      </c>
      <c r="CD2461">
        <f xml:space="preserve"> _xlfn.XLOOKUP(AB2461,[1]Sheet1!B:B,[1]Sheet1!Y:Y,"Not Found")</f>
        <v>102570</v>
      </c>
      <c r="CE2461">
        <f xml:space="preserve"> _xlfn.XLOOKUP(AB2461,[1]Sheet1!B:B,[1]Sheet1!AA:AA, "Not Found")</f>
        <v>124104</v>
      </c>
      <c r="CH2461">
        <f t="shared" ca="1" si="77"/>
        <v>0.73313511885662541</v>
      </c>
    </row>
    <row r="2462" spans="1:86" x14ac:dyDescent="0.3">
      <c r="A2462">
        <v>7460</v>
      </c>
      <c r="B2462" t="s">
        <v>0</v>
      </c>
      <c r="C2462" t="s">
        <v>10473</v>
      </c>
      <c r="D2462" s="3">
        <v>37735510107557</v>
      </c>
      <c r="E2462" t="s">
        <v>7744</v>
      </c>
      <c r="F2462" t="s">
        <v>10474</v>
      </c>
      <c r="G2462" t="s">
        <v>4</v>
      </c>
      <c r="H2462" t="s">
        <v>7688</v>
      </c>
      <c r="I2462" t="s">
        <v>7745</v>
      </c>
      <c r="J2462" t="s">
        <v>10475</v>
      </c>
      <c r="K2462" t="s">
        <v>113</v>
      </c>
      <c r="L2462" t="s">
        <v>9</v>
      </c>
      <c r="M2462" s="1">
        <v>38230</v>
      </c>
      <c r="O2462" t="s">
        <v>113</v>
      </c>
      <c r="P2462" t="s">
        <v>75</v>
      </c>
      <c r="Q2462" t="s">
        <v>96</v>
      </c>
      <c r="R2462" t="s">
        <v>12</v>
      </c>
      <c r="U2462" t="s">
        <v>12</v>
      </c>
      <c r="V2462" t="s">
        <v>12</v>
      </c>
      <c r="W2462" t="s">
        <v>12</v>
      </c>
      <c r="X2462" t="s">
        <v>12</v>
      </c>
      <c r="Y2462" t="s">
        <v>14</v>
      </c>
      <c r="Z2462" t="s">
        <v>10476</v>
      </c>
      <c r="AA2462" t="s">
        <v>8307</v>
      </c>
      <c r="AB2462">
        <v>92008</v>
      </c>
      <c r="AC2462" t="str">
        <f t="shared" si="76"/>
        <v>4104 Tamarack Ave., Carlsbad, CA 92008</v>
      </c>
      <c r="AD2462" t="s">
        <v>17</v>
      </c>
      <c r="AE2462" t="s">
        <v>1402</v>
      </c>
      <c r="AF2462" t="s">
        <v>313</v>
      </c>
      <c r="AG2462" t="s">
        <v>7982</v>
      </c>
      <c r="AH2462" t="s">
        <v>895</v>
      </c>
      <c r="AI2462">
        <v>33.172804810000002</v>
      </c>
      <c r="AJ2462">
        <v>-117.28991196</v>
      </c>
      <c r="AK2462">
        <v>640</v>
      </c>
      <c r="AL2462">
        <v>11</v>
      </c>
      <c r="AM2462">
        <v>1.7</v>
      </c>
      <c r="AN2462">
        <v>2</v>
      </c>
      <c r="AO2462">
        <v>0.3</v>
      </c>
      <c r="AP2462">
        <v>26</v>
      </c>
      <c r="AQ2462">
        <v>4.0999999999999996</v>
      </c>
      <c r="AR2462">
        <v>9</v>
      </c>
      <c r="AS2462">
        <v>1.4</v>
      </c>
      <c r="AT2462">
        <v>188</v>
      </c>
      <c r="AU2462">
        <v>29.4</v>
      </c>
      <c r="AV2462">
        <v>2</v>
      </c>
      <c r="AW2462">
        <v>0.3</v>
      </c>
      <c r="AX2462">
        <v>335</v>
      </c>
      <c r="AY2462">
        <v>52.3</v>
      </c>
      <c r="AZ2462">
        <v>67</v>
      </c>
      <c r="BA2462">
        <v>10.5</v>
      </c>
      <c r="BB2462">
        <v>0</v>
      </c>
      <c r="BC2462">
        <v>0</v>
      </c>
      <c r="BD2462">
        <v>24</v>
      </c>
      <c r="BE2462">
        <v>3.8</v>
      </c>
      <c r="BF2462">
        <v>1</v>
      </c>
      <c r="BG2462">
        <v>0.2</v>
      </c>
      <c r="BH2462">
        <v>1</v>
      </c>
      <c r="BI2462">
        <v>0.2</v>
      </c>
      <c r="BJ2462">
        <v>2</v>
      </c>
      <c r="BK2462">
        <v>0.3</v>
      </c>
      <c r="BL2462">
        <v>162</v>
      </c>
      <c r="BM2462">
        <v>25.3</v>
      </c>
      <c r="BN2462">
        <v>91</v>
      </c>
      <c r="BO2462">
        <v>14.2</v>
      </c>
      <c r="BP2462">
        <v>144</v>
      </c>
      <c r="BQ2462">
        <v>22.5</v>
      </c>
      <c r="BR2462" t="s">
        <v>7695</v>
      </c>
      <c r="BS2462" t="s">
        <v>7688</v>
      </c>
      <c r="BX2462" t="s">
        <v>7744</v>
      </c>
      <c r="BY2462" t="s">
        <v>7745</v>
      </c>
      <c r="BZ2462">
        <v>32516</v>
      </c>
      <c r="CA2462">
        <v>-117.28991195705601</v>
      </c>
      <c r="CB2462">
        <v>33.172804808076997</v>
      </c>
      <c r="CD2462">
        <f xml:space="preserve"> _xlfn.XLOOKUP(AB2462,[1]Sheet1!B:B,[1]Sheet1!Y:Y,"Not Found")</f>
        <v>105371</v>
      </c>
      <c r="CE2462">
        <f xml:space="preserve"> _xlfn.XLOOKUP(AB2462,[1]Sheet1!B:B,[1]Sheet1!AA:AA, "Not Found")</f>
        <v>151954</v>
      </c>
      <c r="CH2462">
        <f t="shared" ca="1" si="77"/>
        <v>0.2391452657150871</v>
      </c>
    </row>
    <row r="2463" spans="1:86" x14ac:dyDescent="0.3">
      <c r="A2463">
        <v>7461</v>
      </c>
      <c r="B2463" t="s">
        <v>0</v>
      </c>
      <c r="C2463" t="s">
        <v>10477</v>
      </c>
      <c r="D2463" s="3">
        <v>37735510113498</v>
      </c>
      <c r="E2463" t="s">
        <v>7744</v>
      </c>
      <c r="F2463" t="s">
        <v>10478</v>
      </c>
      <c r="G2463" t="s">
        <v>4</v>
      </c>
      <c r="H2463" t="s">
        <v>7688</v>
      </c>
      <c r="I2463" t="s">
        <v>7745</v>
      </c>
      <c r="J2463" t="s">
        <v>10479</v>
      </c>
      <c r="K2463" t="s">
        <v>35</v>
      </c>
      <c r="L2463" t="s">
        <v>9</v>
      </c>
      <c r="M2463" s="1">
        <v>39323</v>
      </c>
      <c r="O2463" t="s">
        <v>35</v>
      </c>
      <c r="P2463" t="s">
        <v>36</v>
      </c>
      <c r="Q2463" t="s">
        <v>37</v>
      </c>
      <c r="R2463" t="s">
        <v>12</v>
      </c>
      <c r="U2463" t="s">
        <v>12</v>
      </c>
      <c r="V2463" t="s">
        <v>12</v>
      </c>
      <c r="W2463" t="s">
        <v>12</v>
      </c>
      <c r="X2463" t="s">
        <v>12</v>
      </c>
      <c r="Y2463" t="s">
        <v>14</v>
      </c>
      <c r="Z2463" t="s">
        <v>10480</v>
      </c>
      <c r="AA2463" t="s">
        <v>8307</v>
      </c>
      <c r="AB2463">
        <v>92009</v>
      </c>
      <c r="AC2463" t="str">
        <f t="shared" si="76"/>
        <v>2445 Mica Rd., Carlsbad, CA 92009</v>
      </c>
      <c r="AD2463" t="s">
        <v>17</v>
      </c>
      <c r="AE2463" t="s">
        <v>1402</v>
      </c>
      <c r="AF2463" t="s">
        <v>313</v>
      </c>
      <c r="AG2463" t="s">
        <v>7982</v>
      </c>
      <c r="AH2463" t="s">
        <v>895</v>
      </c>
      <c r="AI2463">
        <v>33.117715799999999</v>
      </c>
      <c r="AJ2463">
        <v>-117.25485295</v>
      </c>
      <c r="AK2463">
        <v>509</v>
      </c>
      <c r="AL2463">
        <v>9</v>
      </c>
      <c r="AM2463">
        <v>1.8</v>
      </c>
      <c r="AN2463">
        <v>1</v>
      </c>
      <c r="AO2463">
        <v>0.2</v>
      </c>
      <c r="AP2463">
        <v>31</v>
      </c>
      <c r="AQ2463">
        <v>6.1</v>
      </c>
      <c r="AR2463">
        <v>3</v>
      </c>
      <c r="AS2463">
        <v>0.6</v>
      </c>
      <c r="AT2463">
        <v>138</v>
      </c>
      <c r="AU2463">
        <v>27.1</v>
      </c>
      <c r="AV2463">
        <v>0</v>
      </c>
      <c r="AW2463">
        <v>0</v>
      </c>
      <c r="AX2463">
        <v>267</v>
      </c>
      <c r="AY2463">
        <v>52.5</v>
      </c>
      <c r="AZ2463">
        <v>58</v>
      </c>
      <c r="BA2463">
        <v>11.4</v>
      </c>
      <c r="BB2463">
        <v>2</v>
      </c>
      <c r="BC2463">
        <v>0.4</v>
      </c>
      <c r="BD2463">
        <v>33</v>
      </c>
      <c r="BE2463">
        <v>6.5</v>
      </c>
      <c r="BF2463">
        <v>0</v>
      </c>
      <c r="BG2463">
        <v>0</v>
      </c>
      <c r="BH2463">
        <v>5</v>
      </c>
      <c r="BI2463">
        <v>1</v>
      </c>
      <c r="BJ2463">
        <v>1</v>
      </c>
      <c r="BK2463">
        <v>0.2</v>
      </c>
      <c r="BL2463">
        <v>114</v>
      </c>
      <c r="BM2463">
        <v>22.4</v>
      </c>
      <c r="BN2463">
        <v>88</v>
      </c>
      <c r="BO2463">
        <v>17.3</v>
      </c>
      <c r="BP2463">
        <v>104</v>
      </c>
      <c r="BQ2463">
        <v>20.399999999999999</v>
      </c>
      <c r="BR2463" t="s">
        <v>7695</v>
      </c>
      <c r="BS2463" t="s">
        <v>7688</v>
      </c>
      <c r="BX2463" t="s">
        <v>7744</v>
      </c>
      <c r="BY2463" t="s">
        <v>7745</v>
      </c>
      <c r="BZ2463">
        <v>32517</v>
      </c>
      <c r="CA2463">
        <v>-117.254852946044</v>
      </c>
      <c r="CB2463">
        <v>33.117715803368696</v>
      </c>
      <c r="CD2463">
        <f xml:space="preserve"> _xlfn.XLOOKUP(AB2463,[1]Sheet1!B:B,[1]Sheet1!Y:Y,"Not Found")</f>
        <v>162128</v>
      </c>
      <c r="CE2463">
        <f xml:space="preserve"> _xlfn.XLOOKUP(AB2463,[1]Sheet1!B:B,[1]Sheet1!AA:AA, "Not Found")</f>
        <v>214482</v>
      </c>
      <c r="CH2463">
        <f t="shared" ca="1" si="77"/>
        <v>0.96564981522653648</v>
      </c>
    </row>
    <row r="2464" spans="1:86" x14ac:dyDescent="0.3">
      <c r="A2464">
        <v>7462</v>
      </c>
      <c r="B2464" t="s">
        <v>0</v>
      </c>
      <c r="C2464" t="s">
        <v>10481</v>
      </c>
      <c r="D2464" s="3">
        <v>37735510127423</v>
      </c>
      <c r="E2464" t="s">
        <v>7744</v>
      </c>
      <c r="F2464" t="s">
        <v>10482</v>
      </c>
      <c r="G2464" t="s">
        <v>4</v>
      </c>
      <c r="H2464" t="s">
        <v>7688</v>
      </c>
      <c r="I2464" t="s">
        <v>7745</v>
      </c>
      <c r="J2464" t="s">
        <v>10483</v>
      </c>
      <c r="K2464" t="s">
        <v>8</v>
      </c>
      <c r="L2464" t="s">
        <v>9</v>
      </c>
      <c r="M2464" s="1">
        <v>41514</v>
      </c>
      <c r="O2464" t="s">
        <v>8</v>
      </c>
      <c r="P2464" t="s">
        <v>4</v>
      </c>
      <c r="Q2464" t="s">
        <v>11</v>
      </c>
      <c r="R2464" t="s">
        <v>12</v>
      </c>
      <c r="U2464" t="s">
        <v>12</v>
      </c>
      <c r="V2464" t="s">
        <v>12</v>
      </c>
      <c r="W2464" t="s">
        <v>12</v>
      </c>
      <c r="X2464" t="s">
        <v>12</v>
      </c>
      <c r="Y2464" t="s">
        <v>14</v>
      </c>
      <c r="Z2464" t="s">
        <v>10484</v>
      </c>
      <c r="AA2464" t="s">
        <v>8307</v>
      </c>
      <c r="AB2464">
        <v>92010</v>
      </c>
      <c r="AC2464" t="str">
        <f t="shared" si="76"/>
        <v>3900 Bobcat Blvd., Carlsbad, CA 92010</v>
      </c>
      <c r="AD2464" t="s">
        <v>17</v>
      </c>
      <c r="AE2464" t="s">
        <v>1402</v>
      </c>
      <c r="AF2464" t="s">
        <v>313</v>
      </c>
      <c r="AG2464" t="s">
        <v>7982</v>
      </c>
      <c r="AH2464" t="s">
        <v>895</v>
      </c>
      <c r="AI2464">
        <v>33.158488810000001</v>
      </c>
      <c r="AJ2464">
        <v>-117.28478396</v>
      </c>
      <c r="AK2464">
        <v>1358</v>
      </c>
      <c r="AL2464">
        <v>24</v>
      </c>
      <c r="AM2464">
        <v>1.8</v>
      </c>
      <c r="AN2464">
        <v>1</v>
      </c>
      <c r="AO2464">
        <v>0.1</v>
      </c>
      <c r="AP2464">
        <v>156</v>
      </c>
      <c r="AQ2464">
        <v>11.5</v>
      </c>
      <c r="AR2464">
        <v>24</v>
      </c>
      <c r="AS2464">
        <v>1.8</v>
      </c>
      <c r="AT2464">
        <v>352</v>
      </c>
      <c r="AU2464">
        <v>25.9</v>
      </c>
      <c r="AV2464">
        <v>0</v>
      </c>
      <c r="AW2464">
        <v>0</v>
      </c>
      <c r="AX2464">
        <v>659</v>
      </c>
      <c r="AY2464">
        <v>48.5</v>
      </c>
      <c r="AZ2464">
        <v>142</v>
      </c>
      <c r="BA2464">
        <v>10.5</v>
      </c>
      <c r="BB2464">
        <v>0</v>
      </c>
      <c r="BC2464">
        <v>0</v>
      </c>
      <c r="BD2464">
        <v>31</v>
      </c>
      <c r="BE2464">
        <v>2.2999999999999998</v>
      </c>
      <c r="BF2464">
        <v>0</v>
      </c>
      <c r="BG2464">
        <v>0</v>
      </c>
      <c r="BH2464">
        <v>5</v>
      </c>
      <c r="BI2464">
        <v>0.4</v>
      </c>
      <c r="BJ2464">
        <v>2</v>
      </c>
      <c r="BK2464">
        <v>0.1</v>
      </c>
      <c r="BL2464">
        <v>341</v>
      </c>
      <c r="BM2464">
        <v>25.1</v>
      </c>
      <c r="BN2464">
        <v>152</v>
      </c>
      <c r="BO2464">
        <v>11.2</v>
      </c>
      <c r="BP2464">
        <v>246</v>
      </c>
      <c r="BQ2464">
        <v>18.100000000000001</v>
      </c>
      <c r="BR2464" t="s">
        <v>7695</v>
      </c>
      <c r="BS2464" t="s">
        <v>7688</v>
      </c>
      <c r="BX2464" t="s">
        <v>7744</v>
      </c>
      <c r="BY2464" t="s">
        <v>7745</v>
      </c>
      <c r="BZ2464">
        <v>32518</v>
      </c>
      <c r="CA2464">
        <v>-117.284783955516</v>
      </c>
      <c r="CB2464">
        <v>33.158488806619701</v>
      </c>
      <c r="CD2464">
        <f xml:space="preserve"> _xlfn.XLOOKUP(AB2464,[1]Sheet1!B:B,[1]Sheet1!Y:Y,"Not Found")</f>
        <v>120612</v>
      </c>
      <c r="CE2464">
        <f xml:space="preserve"> _xlfn.XLOOKUP(AB2464,[1]Sheet1!B:B,[1]Sheet1!AA:AA, "Not Found")</f>
        <v>146824</v>
      </c>
      <c r="CH2464">
        <f t="shared" ca="1" si="77"/>
        <v>0.45201552213795682</v>
      </c>
    </row>
    <row r="2465" spans="1:86" x14ac:dyDescent="0.3">
      <c r="A2465">
        <v>7463</v>
      </c>
      <c r="B2465" t="s">
        <v>0</v>
      </c>
      <c r="C2465" t="s">
        <v>10485</v>
      </c>
      <c r="D2465" s="3">
        <v>37735513730017</v>
      </c>
      <c r="E2465" t="s">
        <v>7744</v>
      </c>
      <c r="F2465" t="s">
        <v>10486</v>
      </c>
      <c r="G2465" t="s">
        <v>4</v>
      </c>
      <c r="H2465" t="s">
        <v>7688</v>
      </c>
      <c r="I2465" t="s">
        <v>7745</v>
      </c>
      <c r="J2465" t="s">
        <v>10487</v>
      </c>
      <c r="K2465" t="s">
        <v>325</v>
      </c>
      <c r="L2465" t="s">
        <v>9</v>
      </c>
      <c r="M2465" s="1">
        <v>29403</v>
      </c>
      <c r="O2465" t="s">
        <v>8</v>
      </c>
      <c r="P2465" t="s">
        <v>1043</v>
      </c>
      <c r="Q2465" t="s">
        <v>11</v>
      </c>
      <c r="R2465" t="s">
        <v>12</v>
      </c>
      <c r="U2465" t="s">
        <v>12</v>
      </c>
      <c r="V2465" t="s">
        <v>12</v>
      </c>
      <c r="W2465" t="s">
        <v>13</v>
      </c>
      <c r="X2465" t="s">
        <v>13</v>
      </c>
      <c r="Y2465" t="s">
        <v>326</v>
      </c>
      <c r="Z2465" t="s">
        <v>10488</v>
      </c>
      <c r="AA2465" t="s">
        <v>8307</v>
      </c>
      <c r="AB2465">
        <v>92008</v>
      </c>
      <c r="AC2465" t="str">
        <f t="shared" si="76"/>
        <v>3557 Monroe St., Carlsbad, CA 92008</v>
      </c>
      <c r="AD2465" t="s">
        <v>17</v>
      </c>
      <c r="AE2465" t="s">
        <v>1402</v>
      </c>
      <c r="AF2465" t="s">
        <v>313</v>
      </c>
      <c r="AG2465" t="s">
        <v>7982</v>
      </c>
      <c r="AH2465" t="s">
        <v>895</v>
      </c>
      <c r="AI2465">
        <v>33.163668800000004</v>
      </c>
      <c r="AJ2465">
        <v>-117.32930795999999</v>
      </c>
      <c r="AK2465">
        <v>50</v>
      </c>
      <c r="AL2465">
        <v>0</v>
      </c>
      <c r="AM2465">
        <v>0</v>
      </c>
      <c r="AN2465">
        <v>0</v>
      </c>
      <c r="AO2465">
        <v>0</v>
      </c>
      <c r="AP2465">
        <v>2</v>
      </c>
      <c r="AQ2465">
        <v>4</v>
      </c>
      <c r="AR2465">
        <v>1</v>
      </c>
      <c r="AS2465">
        <v>2</v>
      </c>
      <c r="AT2465">
        <v>28</v>
      </c>
      <c r="AU2465">
        <v>56</v>
      </c>
      <c r="AV2465">
        <v>1</v>
      </c>
      <c r="AW2465">
        <v>2</v>
      </c>
      <c r="AX2465">
        <v>17</v>
      </c>
      <c r="AY2465">
        <v>34</v>
      </c>
      <c r="AZ2465">
        <v>1</v>
      </c>
      <c r="BA2465">
        <v>2</v>
      </c>
      <c r="BB2465">
        <v>0</v>
      </c>
      <c r="BC2465">
        <v>0</v>
      </c>
      <c r="BD2465">
        <v>4</v>
      </c>
      <c r="BE2465">
        <v>8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2</v>
      </c>
      <c r="BL2465">
        <v>27</v>
      </c>
      <c r="BM2465">
        <v>54</v>
      </c>
      <c r="BN2465">
        <v>11</v>
      </c>
      <c r="BO2465">
        <v>22</v>
      </c>
      <c r="BP2465">
        <v>23</v>
      </c>
      <c r="BQ2465">
        <v>46</v>
      </c>
      <c r="BR2465" t="s">
        <v>7695</v>
      </c>
      <c r="BS2465" t="s">
        <v>7688</v>
      </c>
      <c r="BX2465" t="s">
        <v>7744</v>
      </c>
      <c r="BY2465" t="s">
        <v>7745</v>
      </c>
      <c r="BZ2465">
        <v>32507</v>
      </c>
      <c r="CA2465">
        <v>-117.329307963315</v>
      </c>
      <c r="CB2465">
        <v>33.163668804708898</v>
      </c>
      <c r="CD2465">
        <f xml:space="preserve"> _xlfn.XLOOKUP(AB2465,[1]Sheet1!B:B,[1]Sheet1!Y:Y,"Not Found")</f>
        <v>105371</v>
      </c>
      <c r="CE2465">
        <f xml:space="preserve"> _xlfn.XLOOKUP(AB2465,[1]Sheet1!B:B,[1]Sheet1!AA:AA, "Not Found")</f>
        <v>151954</v>
      </c>
      <c r="CH2465">
        <f t="shared" ca="1" si="77"/>
        <v>0.16728651649817183</v>
      </c>
    </row>
    <row r="2466" spans="1:86" x14ac:dyDescent="0.3">
      <c r="A2466">
        <v>7464</v>
      </c>
      <c r="B2466" t="s">
        <v>0</v>
      </c>
      <c r="C2466" t="s">
        <v>10489</v>
      </c>
      <c r="D2466" s="3">
        <v>37735513730694</v>
      </c>
      <c r="E2466" t="s">
        <v>7744</v>
      </c>
      <c r="F2466" t="s">
        <v>10490</v>
      </c>
      <c r="G2466" t="s">
        <v>4</v>
      </c>
      <c r="H2466" t="s">
        <v>7688</v>
      </c>
      <c r="I2466" t="s">
        <v>7745</v>
      </c>
      <c r="J2466" t="s">
        <v>10491</v>
      </c>
      <c r="K2466" t="s">
        <v>8</v>
      </c>
      <c r="L2466" t="s">
        <v>9</v>
      </c>
      <c r="M2466" s="1">
        <v>29403</v>
      </c>
      <c r="O2466" t="s">
        <v>8</v>
      </c>
      <c r="P2466" t="s">
        <v>4</v>
      </c>
      <c r="Q2466" t="s">
        <v>11</v>
      </c>
      <c r="R2466" t="s">
        <v>12</v>
      </c>
      <c r="U2466" t="s">
        <v>12</v>
      </c>
      <c r="V2466" t="s">
        <v>12</v>
      </c>
      <c r="W2466" t="s">
        <v>12</v>
      </c>
      <c r="X2466" t="s">
        <v>12</v>
      </c>
      <c r="Y2466" t="s">
        <v>14</v>
      </c>
      <c r="Z2466" t="s">
        <v>10488</v>
      </c>
      <c r="AA2466" t="s">
        <v>8307</v>
      </c>
      <c r="AB2466">
        <v>92008</v>
      </c>
      <c r="AC2466" t="str">
        <f t="shared" si="76"/>
        <v>3557 Monroe St., Carlsbad, CA 92008</v>
      </c>
      <c r="AD2466" t="s">
        <v>17</v>
      </c>
      <c r="AE2466" t="s">
        <v>1402</v>
      </c>
      <c r="AF2466" t="s">
        <v>313</v>
      </c>
      <c r="AG2466" t="s">
        <v>7982</v>
      </c>
      <c r="AH2466" t="s">
        <v>895</v>
      </c>
      <c r="AI2466">
        <v>33.163668800000004</v>
      </c>
      <c r="AJ2466">
        <v>-117.32930795999999</v>
      </c>
      <c r="AK2466">
        <v>2365</v>
      </c>
      <c r="AL2466">
        <v>34</v>
      </c>
      <c r="AM2466">
        <v>1.4</v>
      </c>
      <c r="AN2466">
        <v>7</v>
      </c>
      <c r="AO2466">
        <v>0.3</v>
      </c>
      <c r="AP2466">
        <v>63</v>
      </c>
      <c r="AQ2466">
        <v>2.7</v>
      </c>
      <c r="AR2466">
        <v>9</v>
      </c>
      <c r="AS2466">
        <v>0.4</v>
      </c>
      <c r="AT2466">
        <v>620</v>
      </c>
      <c r="AU2466">
        <v>26.2</v>
      </c>
      <c r="AV2466">
        <v>7</v>
      </c>
      <c r="AW2466">
        <v>0.3</v>
      </c>
      <c r="AX2466">
        <v>1443</v>
      </c>
      <c r="AY2466">
        <v>61</v>
      </c>
      <c r="AZ2466">
        <v>182</v>
      </c>
      <c r="BA2466">
        <v>7.7</v>
      </c>
      <c r="BB2466">
        <v>0</v>
      </c>
      <c r="BC2466">
        <v>0</v>
      </c>
      <c r="BD2466">
        <v>91</v>
      </c>
      <c r="BE2466">
        <v>3.8</v>
      </c>
      <c r="BF2466">
        <v>0</v>
      </c>
      <c r="BG2466">
        <v>0</v>
      </c>
      <c r="BH2466">
        <v>22</v>
      </c>
      <c r="BI2466">
        <v>0.9</v>
      </c>
      <c r="BJ2466">
        <v>7</v>
      </c>
      <c r="BK2466">
        <v>0.3</v>
      </c>
      <c r="BL2466">
        <v>634</v>
      </c>
      <c r="BM2466">
        <v>26.8</v>
      </c>
      <c r="BN2466">
        <v>387</v>
      </c>
      <c r="BO2466">
        <v>16.399999999999999</v>
      </c>
      <c r="BP2466">
        <v>483</v>
      </c>
      <c r="BQ2466">
        <v>20.399999999999999</v>
      </c>
      <c r="BR2466" t="s">
        <v>7695</v>
      </c>
      <c r="BS2466" t="s">
        <v>7688</v>
      </c>
      <c r="BX2466" t="s">
        <v>7744</v>
      </c>
      <c r="BY2466" t="s">
        <v>7745</v>
      </c>
      <c r="BZ2466">
        <v>32504</v>
      </c>
      <c r="CA2466">
        <v>-117.329307963315</v>
      </c>
      <c r="CB2466">
        <v>33.163668804708898</v>
      </c>
      <c r="CD2466">
        <f xml:space="preserve"> _xlfn.XLOOKUP(AB2466,[1]Sheet1!B:B,[1]Sheet1!Y:Y,"Not Found")</f>
        <v>105371</v>
      </c>
      <c r="CE2466">
        <f xml:space="preserve"> _xlfn.XLOOKUP(AB2466,[1]Sheet1!B:B,[1]Sheet1!AA:AA, "Not Found")</f>
        <v>151954</v>
      </c>
      <c r="CH2466">
        <f t="shared" ca="1" si="77"/>
        <v>0.19803868670641545</v>
      </c>
    </row>
    <row r="2467" spans="1:86" x14ac:dyDescent="0.3">
      <c r="A2467">
        <v>7465</v>
      </c>
      <c r="B2467" t="s">
        <v>0</v>
      </c>
      <c r="C2467" t="s">
        <v>10492</v>
      </c>
      <c r="D2467" s="3">
        <v>37735513731163</v>
      </c>
      <c r="E2467" t="s">
        <v>7744</v>
      </c>
      <c r="F2467" t="s">
        <v>10493</v>
      </c>
      <c r="G2467" t="s">
        <v>4</v>
      </c>
      <c r="H2467" t="s">
        <v>7688</v>
      </c>
      <c r="I2467" t="s">
        <v>7745</v>
      </c>
      <c r="J2467" t="s">
        <v>10494</v>
      </c>
      <c r="K2467" t="s">
        <v>340</v>
      </c>
      <c r="L2467" t="s">
        <v>9</v>
      </c>
      <c r="M2467" s="1">
        <v>35977</v>
      </c>
      <c r="O2467" t="s">
        <v>341</v>
      </c>
      <c r="P2467" t="s">
        <v>36</v>
      </c>
      <c r="Q2467" t="s">
        <v>11</v>
      </c>
      <c r="R2467" t="s">
        <v>12</v>
      </c>
      <c r="U2467" t="s">
        <v>12</v>
      </c>
      <c r="V2467" t="s">
        <v>12</v>
      </c>
      <c r="W2467" t="s">
        <v>12</v>
      </c>
      <c r="X2467" t="s">
        <v>12</v>
      </c>
      <c r="Y2467" t="s">
        <v>14</v>
      </c>
      <c r="Z2467" t="s">
        <v>10488</v>
      </c>
      <c r="AA2467" t="s">
        <v>8307</v>
      </c>
      <c r="AB2467">
        <v>92008</v>
      </c>
      <c r="AC2467" t="str">
        <f t="shared" si="76"/>
        <v>3557 Monroe St., Carlsbad, CA 92008</v>
      </c>
      <c r="AD2467" t="s">
        <v>17</v>
      </c>
      <c r="AE2467" t="s">
        <v>1402</v>
      </c>
      <c r="AF2467" t="s">
        <v>313</v>
      </c>
      <c r="AG2467" t="s">
        <v>7982</v>
      </c>
      <c r="AH2467" t="s">
        <v>895</v>
      </c>
      <c r="AI2467">
        <v>33.163668800000004</v>
      </c>
      <c r="AJ2467">
        <v>-117.32930795999999</v>
      </c>
      <c r="AK2467">
        <v>54</v>
      </c>
      <c r="AL2467">
        <v>2</v>
      </c>
      <c r="AM2467">
        <v>3.7</v>
      </c>
      <c r="AN2467">
        <v>0</v>
      </c>
      <c r="AO2467">
        <v>0</v>
      </c>
      <c r="AP2467">
        <v>1</v>
      </c>
      <c r="AQ2467">
        <v>1.9</v>
      </c>
      <c r="AR2467">
        <v>1</v>
      </c>
      <c r="AS2467">
        <v>1.9</v>
      </c>
      <c r="AT2467">
        <v>10</v>
      </c>
      <c r="AU2467">
        <v>18.5</v>
      </c>
      <c r="AV2467">
        <v>0</v>
      </c>
      <c r="AW2467">
        <v>0</v>
      </c>
      <c r="AX2467">
        <v>38</v>
      </c>
      <c r="AY2467">
        <v>70.400000000000006</v>
      </c>
      <c r="AZ2467">
        <v>2</v>
      </c>
      <c r="BA2467">
        <v>3.7</v>
      </c>
      <c r="BB2467">
        <v>0</v>
      </c>
      <c r="BC2467">
        <v>0</v>
      </c>
      <c r="BD2467">
        <v>1</v>
      </c>
      <c r="BE2467">
        <v>1.9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12</v>
      </c>
      <c r="BM2467">
        <v>22.2</v>
      </c>
      <c r="BN2467">
        <v>5</v>
      </c>
      <c r="BO2467">
        <v>9.3000000000000007</v>
      </c>
      <c r="BP2467">
        <v>10</v>
      </c>
      <c r="BQ2467">
        <v>18.5</v>
      </c>
      <c r="BR2467" t="s">
        <v>7695</v>
      </c>
      <c r="BS2467" t="s">
        <v>7688</v>
      </c>
      <c r="BX2467" t="s">
        <v>7744</v>
      </c>
      <c r="BY2467" t="s">
        <v>7745</v>
      </c>
      <c r="BZ2467">
        <v>32510</v>
      </c>
      <c r="CA2467">
        <v>-117.329307963315</v>
      </c>
      <c r="CB2467">
        <v>33.163668804708898</v>
      </c>
      <c r="CD2467">
        <f xml:space="preserve"> _xlfn.XLOOKUP(AB2467,[1]Sheet1!B:B,[1]Sheet1!Y:Y,"Not Found")</f>
        <v>105371</v>
      </c>
      <c r="CE2467">
        <f xml:space="preserve"> _xlfn.XLOOKUP(AB2467,[1]Sheet1!B:B,[1]Sheet1!AA:AA, "Not Found")</f>
        <v>151954</v>
      </c>
      <c r="CH2467">
        <f t="shared" ca="1" si="77"/>
        <v>2.6104587250896594E-2</v>
      </c>
    </row>
    <row r="2468" spans="1:86" x14ac:dyDescent="0.3">
      <c r="A2468">
        <v>7466</v>
      </c>
      <c r="B2468" t="s">
        <v>0</v>
      </c>
      <c r="C2468" t="s">
        <v>10495</v>
      </c>
      <c r="D2468" s="3">
        <v>37735516037774</v>
      </c>
      <c r="E2468" t="s">
        <v>7744</v>
      </c>
      <c r="F2468" t="s">
        <v>10496</v>
      </c>
      <c r="G2468" t="s">
        <v>4</v>
      </c>
      <c r="H2468" t="s">
        <v>7688</v>
      </c>
      <c r="I2468" t="s">
        <v>7745</v>
      </c>
      <c r="J2468" t="s">
        <v>10497</v>
      </c>
      <c r="K2468" t="s">
        <v>35</v>
      </c>
      <c r="L2468" t="s">
        <v>9</v>
      </c>
      <c r="M2468" s="1">
        <v>29403</v>
      </c>
      <c r="O2468" t="s">
        <v>35</v>
      </c>
      <c r="P2468" t="s">
        <v>36</v>
      </c>
      <c r="Q2468" t="s">
        <v>37</v>
      </c>
      <c r="R2468" t="s">
        <v>12</v>
      </c>
      <c r="U2468" t="s">
        <v>12</v>
      </c>
      <c r="V2468" t="s">
        <v>12</v>
      </c>
      <c r="W2468" t="s">
        <v>12</v>
      </c>
      <c r="X2468" t="s">
        <v>12</v>
      </c>
      <c r="Y2468" t="s">
        <v>14</v>
      </c>
      <c r="Z2468" t="s">
        <v>10498</v>
      </c>
      <c r="AA2468" t="s">
        <v>8307</v>
      </c>
      <c r="AB2468">
        <v>92008</v>
      </c>
      <c r="AC2468" t="str">
        <f t="shared" si="76"/>
        <v>1330 Buena Vista Way, Carlsbad, CA 92008</v>
      </c>
      <c r="AD2468" t="s">
        <v>17</v>
      </c>
      <c r="AE2468" t="s">
        <v>1402</v>
      </c>
      <c r="AF2468" t="s">
        <v>313</v>
      </c>
      <c r="AG2468" t="s">
        <v>7982</v>
      </c>
      <c r="AH2468" t="s">
        <v>895</v>
      </c>
      <c r="AI2468">
        <v>33.169804810000002</v>
      </c>
      <c r="AJ2468">
        <v>-117.34261196999999</v>
      </c>
      <c r="AK2468">
        <v>288</v>
      </c>
      <c r="AL2468">
        <v>4</v>
      </c>
      <c r="AM2468">
        <v>1.4</v>
      </c>
      <c r="AN2468">
        <v>1</v>
      </c>
      <c r="AO2468">
        <v>0.3</v>
      </c>
      <c r="AP2468">
        <v>11</v>
      </c>
      <c r="AQ2468">
        <v>3.8</v>
      </c>
      <c r="AR2468">
        <v>1</v>
      </c>
      <c r="AS2468">
        <v>0.3</v>
      </c>
      <c r="AT2468">
        <v>99</v>
      </c>
      <c r="AU2468">
        <v>34.4</v>
      </c>
      <c r="AV2468">
        <v>1</v>
      </c>
      <c r="AW2468">
        <v>0.3</v>
      </c>
      <c r="AX2468">
        <v>143</v>
      </c>
      <c r="AY2468">
        <v>49.7</v>
      </c>
      <c r="AZ2468">
        <v>28</v>
      </c>
      <c r="BA2468">
        <v>9.6999999999999993</v>
      </c>
      <c r="BB2468">
        <v>0</v>
      </c>
      <c r="BC2468">
        <v>0</v>
      </c>
      <c r="BD2468">
        <v>17</v>
      </c>
      <c r="BE2468">
        <v>5.9</v>
      </c>
      <c r="BF2468">
        <v>1</v>
      </c>
      <c r="BG2468">
        <v>0.3</v>
      </c>
      <c r="BH2468">
        <v>3</v>
      </c>
      <c r="BI2468">
        <v>1</v>
      </c>
      <c r="BJ2468">
        <v>0</v>
      </c>
      <c r="BK2468">
        <v>0</v>
      </c>
      <c r="BL2468">
        <v>84</v>
      </c>
      <c r="BM2468">
        <v>29.2</v>
      </c>
      <c r="BN2468">
        <v>48</v>
      </c>
      <c r="BO2468">
        <v>16.7</v>
      </c>
      <c r="BP2468">
        <v>77</v>
      </c>
      <c r="BQ2468">
        <v>26.7</v>
      </c>
      <c r="BR2468" t="s">
        <v>7695</v>
      </c>
      <c r="BS2468" t="s">
        <v>7688</v>
      </c>
      <c r="BX2468" t="s">
        <v>7744</v>
      </c>
      <c r="BY2468" t="s">
        <v>7745</v>
      </c>
      <c r="BZ2468">
        <v>32503</v>
      </c>
      <c r="CA2468">
        <v>-117.34261196529199</v>
      </c>
      <c r="CB2468">
        <v>33.169804805299499</v>
      </c>
      <c r="CD2468">
        <f xml:space="preserve"> _xlfn.XLOOKUP(AB2468,[1]Sheet1!B:B,[1]Sheet1!Y:Y,"Not Found")</f>
        <v>105371</v>
      </c>
      <c r="CE2468">
        <f xml:space="preserve"> _xlfn.XLOOKUP(AB2468,[1]Sheet1!B:B,[1]Sheet1!AA:AA, "Not Found")</f>
        <v>151954</v>
      </c>
      <c r="CH2468">
        <f t="shared" ca="1" si="77"/>
        <v>0.19435124258902714</v>
      </c>
    </row>
    <row r="2469" spans="1:86" x14ac:dyDescent="0.3">
      <c r="A2469">
        <v>7467</v>
      </c>
      <c r="B2469" t="s">
        <v>0</v>
      </c>
      <c r="C2469" t="s">
        <v>10499</v>
      </c>
      <c r="D2469" s="3">
        <v>37735516037782</v>
      </c>
      <c r="E2469" t="s">
        <v>7744</v>
      </c>
      <c r="F2469" t="s">
        <v>10500</v>
      </c>
      <c r="G2469" t="s">
        <v>4</v>
      </c>
      <c r="H2469" t="s">
        <v>7688</v>
      </c>
      <c r="I2469" t="s">
        <v>7745</v>
      </c>
      <c r="J2469" t="s">
        <v>62</v>
      </c>
      <c r="K2469" t="s">
        <v>35</v>
      </c>
      <c r="L2469" t="s">
        <v>9</v>
      </c>
      <c r="M2469" s="1">
        <v>29403</v>
      </c>
      <c r="O2469" t="s">
        <v>35</v>
      </c>
      <c r="P2469" t="s">
        <v>36</v>
      </c>
      <c r="Q2469" t="s">
        <v>37</v>
      </c>
      <c r="R2469" t="s">
        <v>12</v>
      </c>
      <c r="U2469" t="s">
        <v>12</v>
      </c>
      <c r="V2469" t="s">
        <v>12</v>
      </c>
      <c r="W2469" t="s">
        <v>13</v>
      </c>
      <c r="X2469" t="s">
        <v>12</v>
      </c>
      <c r="Y2469" t="s">
        <v>14</v>
      </c>
      <c r="Z2469" t="s">
        <v>10501</v>
      </c>
      <c r="AA2469" t="s">
        <v>8307</v>
      </c>
      <c r="AB2469">
        <v>92008</v>
      </c>
      <c r="AC2469" t="str">
        <f t="shared" si="76"/>
        <v>3743 Jefferson St., Carlsbad, CA 92008</v>
      </c>
      <c r="AD2469" t="s">
        <v>17</v>
      </c>
      <c r="AE2469" t="s">
        <v>1402</v>
      </c>
      <c r="AF2469" t="s">
        <v>313</v>
      </c>
      <c r="AG2469" t="s">
        <v>7982</v>
      </c>
      <c r="AH2469" t="s">
        <v>895</v>
      </c>
      <c r="AI2469">
        <v>33.152304800000003</v>
      </c>
      <c r="AJ2469">
        <v>-117.33931196</v>
      </c>
      <c r="AK2469">
        <v>478</v>
      </c>
      <c r="AL2469">
        <v>4</v>
      </c>
      <c r="AM2469">
        <v>0.8</v>
      </c>
      <c r="AN2469">
        <v>3</v>
      </c>
      <c r="AO2469">
        <v>0.6</v>
      </c>
      <c r="AP2469">
        <v>7</v>
      </c>
      <c r="AQ2469">
        <v>1.5</v>
      </c>
      <c r="AR2469">
        <v>0</v>
      </c>
      <c r="AS2469">
        <v>0</v>
      </c>
      <c r="AT2469">
        <v>235</v>
      </c>
      <c r="AU2469">
        <v>49.2</v>
      </c>
      <c r="AV2469">
        <v>0</v>
      </c>
      <c r="AW2469">
        <v>0</v>
      </c>
      <c r="AX2469">
        <v>195</v>
      </c>
      <c r="AY2469">
        <v>40.799999999999997</v>
      </c>
      <c r="AZ2469">
        <v>34</v>
      </c>
      <c r="BA2469">
        <v>7.1</v>
      </c>
      <c r="BB2469">
        <v>0</v>
      </c>
      <c r="BC2469">
        <v>0</v>
      </c>
      <c r="BD2469">
        <v>67</v>
      </c>
      <c r="BE2469">
        <v>14</v>
      </c>
      <c r="BF2469">
        <v>0</v>
      </c>
      <c r="BG2469">
        <v>0</v>
      </c>
      <c r="BH2469">
        <v>13</v>
      </c>
      <c r="BI2469">
        <v>2.7</v>
      </c>
      <c r="BJ2469">
        <v>3</v>
      </c>
      <c r="BK2469">
        <v>0.6</v>
      </c>
      <c r="BL2469">
        <v>215</v>
      </c>
      <c r="BM2469">
        <v>45</v>
      </c>
      <c r="BN2469">
        <v>106</v>
      </c>
      <c r="BO2469">
        <v>22.2</v>
      </c>
      <c r="BP2469">
        <v>210</v>
      </c>
      <c r="BQ2469">
        <v>43.9</v>
      </c>
      <c r="BR2469" t="s">
        <v>7695</v>
      </c>
      <c r="BS2469" t="s">
        <v>7688</v>
      </c>
      <c r="BX2469" t="s">
        <v>7744</v>
      </c>
      <c r="BY2469" t="s">
        <v>7745</v>
      </c>
      <c r="BZ2469">
        <v>32505</v>
      </c>
      <c r="CA2469">
        <v>-117.339311963623</v>
      </c>
      <c r="CB2469">
        <v>33.152304803066301</v>
      </c>
      <c r="CD2469">
        <f xml:space="preserve"> _xlfn.XLOOKUP(AB2469,[1]Sheet1!B:B,[1]Sheet1!Y:Y,"Not Found")</f>
        <v>105371</v>
      </c>
      <c r="CE2469">
        <f xml:space="preserve"> _xlfn.XLOOKUP(AB2469,[1]Sheet1!B:B,[1]Sheet1!AA:AA, "Not Found")</f>
        <v>151954</v>
      </c>
      <c r="CH2469">
        <f t="shared" ca="1" si="77"/>
        <v>0.88504943122764512</v>
      </c>
    </row>
    <row r="2470" spans="1:86" x14ac:dyDescent="0.3">
      <c r="A2470">
        <v>7468</v>
      </c>
      <c r="B2470" t="s">
        <v>0</v>
      </c>
      <c r="C2470" t="s">
        <v>10502</v>
      </c>
      <c r="D2470" s="3">
        <v>37735516037790</v>
      </c>
      <c r="E2470" t="s">
        <v>7744</v>
      </c>
      <c r="F2470" t="s">
        <v>10503</v>
      </c>
      <c r="G2470" t="s">
        <v>4</v>
      </c>
      <c r="H2470" t="s">
        <v>7688</v>
      </c>
      <c r="I2470" t="s">
        <v>7745</v>
      </c>
      <c r="J2470" t="s">
        <v>2928</v>
      </c>
      <c r="K2470" t="s">
        <v>35</v>
      </c>
      <c r="L2470" t="s">
        <v>9</v>
      </c>
      <c r="M2470" s="1">
        <v>29403</v>
      </c>
      <c r="O2470" t="s">
        <v>35</v>
      </c>
      <c r="P2470" t="s">
        <v>36</v>
      </c>
      <c r="Q2470" t="s">
        <v>37</v>
      </c>
      <c r="R2470" t="s">
        <v>12</v>
      </c>
      <c r="U2470" t="s">
        <v>12</v>
      </c>
      <c r="V2470" t="s">
        <v>12</v>
      </c>
      <c r="W2470" t="s">
        <v>12</v>
      </c>
      <c r="X2470" t="s">
        <v>12</v>
      </c>
      <c r="Y2470" t="s">
        <v>14</v>
      </c>
      <c r="Z2470" t="s">
        <v>10504</v>
      </c>
      <c r="AA2470" t="s">
        <v>8307</v>
      </c>
      <c r="AB2470">
        <v>92008</v>
      </c>
      <c r="AC2470" t="str">
        <f t="shared" si="76"/>
        <v>1905 Magnolia Ave., Carlsbad, CA 92008</v>
      </c>
      <c r="AD2470" t="s">
        <v>17</v>
      </c>
      <c r="AE2470" t="s">
        <v>1402</v>
      </c>
      <c r="AF2470" t="s">
        <v>313</v>
      </c>
      <c r="AG2470" t="s">
        <v>7982</v>
      </c>
      <c r="AH2470" t="s">
        <v>895</v>
      </c>
      <c r="AI2470">
        <v>33.159504800000001</v>
      </c>
      <c r="AJ2470">
        <v>-117.32651196</v>
      </c>
      <c r="AK2470">
        <v>499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1.6</v>
      </c>
      <c r="AR2470">
        <v>0</v>
      </c>
      <c r="AS2470">
        <v>0</v>
      </c>
      <c r="AT2470">
        <v>88</v>
      </c>
      <c r="AU2470">
        <v>17.600000000000001</v>
      </c>
      <c r="AV2470">
        <v>0</v>
      </c>
      <c r="AW2470">
        <v>0</v>
      </c>
      <c r="AX2470">
        <v>357</v>
      </c>
      <c r="AY2470">
        <v>71.5</v>
      </c>
      <c r="AZ2470">
        <v>46</v>
      </c>
      <c r="BA2470">
        <v>9.1999999999999993</v>
      </c>
      <c r="BB2470">
        <v>0</v>
      </c>
      <c r="BC2470">
        <v>0</v>
      </c>
      <c r="BD2470">
        <v>11</v>
      </c>
      <c r="BE2470">
        <v>2.2000000000000002</v>
      </c>
      <c r="BF2470">
        <v>0</v>
      </c>
      <c r="BG2470">
        <v>0</v>
      </c>
      <c r="BH2470">
        <v>1</v>
      </c>
      <c r="BI2470">
        <v>0.2</v>
      </c>
      <c r="BJ2470">
        <v>0</v>
      </c>
      <c r="BK2470">
        <v>0</v>
      </c>
      <c r="BL2470">
        <v>64</v>
      </c>
      <c r="BM2470">
        <v>12.8</v>
      </c>
      <c r="BN2470">
        <v>80</v>
      </c>
      <c r="BO2470">
        <v>16</v>
      </c>
      <c r="BP2470">
        <v>46</v>
      </c>
      <c r="BQ2470">
        <v>9.1999999999999993</v>
      </c>
      <c r="BR2470" t="s">
        <v>7695</v>
      </c>
      <c r="BS2470" t="s">
        <v>7688</v>
      </c>
      <c r="BX2470" t="s">
        <v>7744</v>
      </c>
      <c r="BY2470" t="s">
        <v>7745</v>
      </c>
      <c r="BZ2470">
        <v>32508</v>
      </c>
      <c r="CA2470">
        <v>-117.326511962474</v>
      </c>
      <c r="CB2470">
        <v>33.159504803712501</v>
      </c>
      <c r="CD2470">
        <f xml:space="preserve"> _xlfn.XLOOKUP(AB2470,[1]Sheet1!B:B,[1]Sheet1!Y:Y,"Not Found")</f>
        <v>105371</v>
      </c>
      <c r="CE2470">
        <f xml:space="preserve"> _xlfn.XLOOKUP(AB2470,[1]Sheet1!B:B,[1]Sheet1!AA:AA, "Not Found")</f>
        <v>151954</v>
      </c>
      <c r="CH2470">
        <f t="shared" ca="1" si="77"/>
        <v>0.60993603248608819</v>
      </c>
    </row>
    <row r="2471" spans="1:86" x14ac:dyDescent="0.3">
      <c r="A2471">
        <v>7469</v>
      </c>
      <c r="B2471" t="s">
        <v>0</v>
      </c>
      <c r="C2471" t="s">
        <v>10505</v>
      </c>
      <c r="D2471" s="3">
        <v>37735516037816</v>
      </c>
      <c r="E2471" t="s">
        <v>7744</v>
      </c>
      <c r="F2471" t="s">
        <v>10506</v>
      </c>
      <c r="G2471" t="s">
        <v>4</v>
      </c>
      <c r="H2471" t="s">
        <v>7688</v>
      </c>
      <c r="I2471" t="s">
        <v>7745</v>
      </c>
      <c r="J2471" t="s">
        <v>10507</v>
      </c>
      <c r="K2471" t="s">
        <v>113</v>
      </c>
      <c r="L2471" t="s">
        <v>9</v>
      </c>
      <c r="M2471" s="1">
        <v>29403</v>
      </c>
      <c r="O2471" t="s">
        <v>113</v>
      </c>
      <c r="P2471" t="s">
        <v>75</v>
      </c>
      <c r="Q2471" t="s">
        <v>96</v>
      </c>
      <c r="R2471" t="s">
        <v>12</v>
      </c>
      <c r="U2471" t="s">
        <v>12</v>
      </c>
      <c r="V2471" t="s">
        <v>12</v>
      </c>
      <c r="W2471" t="s">
        <v>12</v>
      </c>
      <c r="X2471" t="s">
        <v>12</v>
      </c>
      <c r="Y2471" t="s">
        <v>14</v>
      </c>
      <c r="Z2471" t="s">
        <v>10508</v>
      </c>
      <c r="AA2471" t="s">
        <v>8307</v>
      </c>
      <c r="AB2471">
        <v>92008</v>
      </c>
      <c r="AC2471" t="str">
        <f t="shared" si="76"/>
        <v>1645 Magnolia Ave., Carlsbad, CA 92008</v>
      </c>
      <c r="AD2471" t="s">
        <v>17</v>
      </c>
      <c r="AE2471" t="s">
        <v>1402</v>
      </c>
      <c r="AF2471" t="s">
        <v>313</v>
      </c>
      <c r="AG2471" t="s">
        <v>7982</v>
      </c>
      <c r="AH2471" t="s">
        <v>895</v>
      </c>
      <c r="AI2471">
        <v>33.157904799999997</v>
      </c>
      <c r="AJ2471">
        <v>-117.32941196</v>
      </c>
      <c r="AK2471">
        <v>788</v>
      </c>
      <c r="AL2471">
        <v>8</v>
      </c>
      <c r="AM2471">
        <v>1</v>
      </c>
      <c r="AN2471">
        <v>3</v>
      </c>
      <c r="AO2471">
        <v>0.4</v>
      </c>
      <c r="AP2471">
        <v>21</v>
      </c>
      <c r="AQ2471">
        <v>2.7</v>
      </c>
      <c r="AR2471">
        <v>2</v>
      </c>
      <c r="AS2471">
        <v>0.3</v>
      </c>
      <c r="AT2471">
        <v>244</v>
      </c>
      <c r="AU2471">
        <v>31</v>
      </c>
      <c r="AV2471">
        <v>2</v>
      </c>
      <c r="AW2471">
        <v>0.3</v>
      </c>
      <c r="AX2471">
        <v>437</v>
      </c>
      <c r="AY2471">
        <v>55.5</v>
      </c>
      <c r="AZ2471">
        <v>71</v>
      </c>
      <c r="BA2471">
        <v>9</v>
      </c>
      <c r="BB2471">
        <v>0</v>
      </c>
      <c r="BC2471">
        <v>0</v>
      </c>
      <c r="BD2471">
        <v>57</v>
      </c>
      <c r="BE2471">
        <v>7.2</v>
      </c>
      <c r="BF2471">
        <v>1</v>
      </c>
      <c r="BG2471">
        <v>0.1</v>
      </c>
      <c r="BH2471">
        <v>15</v>
      </c>
      <c r="BI2471">
        <v>1.9</v>
      </c>
      <c r="BJ2471">
        <v>3</v>
      </c>
      <c r="BK2471">
        <v>0.4</v>
      </c>
      <c r="BL2471">
        <v>228</v>
      </c>
      <c r="BM2471">
        <v>28.9</v>
      </c>
      <c r="BN2471">
        <v>150</v>
      </c>
      <c r="BO2471">
        <v>19</v>
      </c>
      <c r="BP2471">
        <v>192</v>
      </c>
      <c r="BQ2471">
        <v>24.4</v>
      </c>
      <c r="BR2471" t="s">
        <v>7695</v>
      </c>
      <c r="BS2471" t="s">
        <v>7688</v>
      </c>
      <c r="BX2471" t="s">
        <v>7744</v>
      </c>
      <c r="BY2471" t="s">
        <v>7745</v>
      </c>
      <c r="BZ2471">
        <v>32509</v>
      </c>
      <c r="CA2471">
        <v>-117.329411961936</v>
      </c>
      <c r="CB2471">
        <v>33.157904804090499</v>
      </c>
      <c r="CD2471">
        <f xml:space="preserve"> _xlfn.XLOOKUP(AB2471,[1]Sheet1!B:B,[1]Sheet1!Y:Y,"Not Found")</f>
        <v>105371</v>
      </c>
      <c r="CE2471">
        <f xml:space="preserve"> _xlfn.XLOOKUP(AB2471,[1]Sheet1!B:B,[1]Sheet1!AA:AA, "Not Found")</f>
        <v>151954</v>
      </c>
      <c r="CH2471">
        <f t="shared" ca="1" si="77"/>
        <v>0.42303028613645832</v>
      </c>
    </row>
    <row r="2472" spans="1:86" x14ac:dyDescent="0.3">
      <c r="A2472">
        <v>7470</v>
      </c>
      <c r="B2472" t="s">
        <v>0</v>
      </c>
      <c r="C2472" t="s">
        <v>10509</v>
      </c>
      <c r="D2472" s="3">
        <v>37735516099352</v>
      </c>
      <c r="E2472" t="s">
        <v>7744</v>
      </c>
      <c r="F2472" t="s">
        <v>10510</v>
      </c>
      <c r="G2472" t="s">
        <v>4</v>
      </c>
      <c r="H2472" t="s">
        <v>7688</v>
      </c>
      <c r="I2472" t="s">
        <v>7745</v>
      </c>
      <c r="J2472" t="s">
        <v>10511</v>
      </c>
      <c r="K2472" t="s">
        <v>35</v>
      </c>
      <c r="L2472" t="s">
        <v>9</v>
      </c>
      <c r="M2472" s="1">
        <v>29403</v>
      </c>
      <c r="O2472" t="s">
        <v>35</v>
      </c>
      <c r="P2472" t="s">
        <v>36</v>
      </c>
      <c r="Q2472" t="s">
        <v>37</v>
      </c>
      <c r="R2472" t="s">
        <v>12</v>
      </c>
      <c r="U2472" t="s">
        <v>12</v>
      </c>
      <c r="V2472" t="s">
        <v>12</v>
      </c>
      <c r="W2472" t="s">
        <v>12</v>
      </c>
      <c r="X2472" t="s">
        <v>12</v>
      </c>
      <c r="Y2472" t="s">
        <v>14</v>
      </c>
      <c r="Z2472" t="s">
        <v>10512</v>
      </c>
      <c r="AA2472" t="s">
        <v>8307</v>
      </c>
      <c r="AB2472">
        <v>92008</v>
      </c>
      <c r="AC2472" t="str">
        <f t="shared" si="76"/>
        <v>4885 Kelly Dr., Carlsbad, CA 92008</v>
      </c>
      <c r="AD2472" t="s">
        <v>17</v>
      </c>
      <c r="AE2472" t="s">
        <v>1402</v>
      </c>
      <c r="AF2472" t="s">
        <v>313</v>
      </c>
      <c r="AG2472" t="s">
        <v>7982</v>
      </c>
      <c r="AH2472" t="s">
        <v>895</v>
      </c>
      <c r="AI2472">
        <v>33.147304800000001</v>
      </c>
      <c r="AJ2472">
        <v>-117.31221196</v>
      </c>
      <c r="AK2472">
        <v>441</v>
      </c>
      <c r="AL2472">
        <v>7</v>
      </c>
      <c r="AM2472">
        <v>1.6</v>
      </c>
      <c r="AN2472">
        <v>0</v>
      </c>
      <c r="AO2472">
        <v>0</v>
      </c>
      <c r="AP2472">
        <v>23</v>
      </c>
      <c r="AQ2472">
        <v>5.2</v>
      </c>
      <c r="AR2472">
        <v>3</v>
      </c>
      <c r="AS2472">
        <v>0.7</v>
      </c>
      <c r="AT2472">
        <v>62</v>
      </c>
      <c r="AU2472">
        <v>14.1</v>
      </c>
      <c r="AV2472">
        <v>0</v>
      </c>
      <c r="AW2472">
        <v>0</v>
      </c>
      <c r="AX2472">
        <v>276</v>
      </c>
      <c r="AY2472">
        <v>62.6</v>
      </c>
      <c r="AZ2472">
        <v>70</v>
      </c>
      <c r="BA2472">
        <v>15.9</v>
      </c>
      <c r="BB2472">
        <v>0</v>
      </c>
      <c r="BC2472">
        <v>0</v>
      </c>
      <c r="BD2472">
        <v>16</v>
      </c>
      <c r="BE2472">
        <v>3.6</v>
      </c>
      <c r="BF2472">
        <v>1</v>
      </c>
      <c r="BG2472">
        <v>0.2</v>
      </c>
      <c r="BH2472">
        <v>3</v>
      </c>
      <c r="BI2472">
        <v>0.7</v>
      </c>
      <c r="BJ2472">
        <v>0</v>
      </c>
      <c r="BK2472">
        <v>0</v>
      </c>
      <c r="BL2472">
        <v>65</v>
      </c>
      <c r="BM2472">
        <v>14.7</v>
      </c>
      <c r="BN2472">
        <v>89</v>
      </c>
      <c r="BO2472">
        <v>20.2</v>
      </c>
      <c r="BP2472">
        <v>54</v>
      </c>
      <c r="BQ2472">
        <v>12.2</v>
      </c>
      <c r="BR2472" t="s">
        <v>7695</v>
      </c>
      <c r="BS2472" t="s">
        <v>7688</v>
      </c>
      <c r="BX2472" t="s">
        <v>7744</v>
      </c>
      <c r="BY2472" t="s">
        <v>7745</v>
      </c>
      <c r="BZ2472">
        <v>32506</v>
      </c>
      <c r="CA2472">
        <v>-117.31221195793201</v>
      </c>
      <c r="CB2472">
        <v>33.147304804448702</v>
      </c>
      <c r="CD2472">
        <f xml:space="preserve"> _xlfn.XLOOKUP(AB2472,[1]Sheet1!B:B,[1]Sheet1!Y:Y,"Not Found")</f>
        <v>105371</v>
      </c>
      <c r="CE2472">
        <f xml:space="preserve"> _xlfn.XLOOKUP(AB2472,[1]Sheet1!B:B,[1]Sheet1!AA:AA, "Not Found")</f>
        <v>151954</v>
      </c>
      <c r="CH2472">
        <f t="shared" ca="1" si="77"/>
        <v>0.3041716060053965</v>
      </c>
    </row>
    <row r="2473" spans="1:86" x14ac:dyDescent="0.3">
      <c r="A2473">
        <v>7471</v>
      </c>
      <c r="B2473" t="s">
        <v>0</v>
      </c>
      <c r="C2473" t="s">
        <v>10513</v>
      </c>
      <c r="D2473" s="3">
        <v>37735516106512</v>
      </c>
      <c r="E2473" t="s">
        <v>7744</v>
      </c>
      <c r="F2473" t="s">
        <v>10514</v>
      </c>
      <c r="G2473" t="s">
        <v>4</v>
      </c>
      <c r="H2473" t="s">
        <v>7688</v>
      </c>
      <c r="I2473" t="s">
        <v>7745</v>
      </c>
      <c r="J2473" t="s">
        <v>10515</v>
      </c>
      <c r="K2473" t="s">
        <v>35</v>
      </c>
      <c r="L2473" t="s">
        <v>9</v>
      </c>
      <c r="M2473" s="1">
        <v>29403</v>
      </c>
      <c r="O2473" t="s">
        <v>35</v>
      </c>
      <c r="P2473" t="s">
        <v>36</v>
      </c>
      <c r="Q2473" t="s">
        <v>37</v>
      </c>
      <c r="R2473" t="s">
        <v>12</v>
      </c>
      <c r="U2473" t="s">
        <v>12</v>
      </c>
      <c r="V2473" t="s">
        <v>12</v>
      </c>
      <c r="W2473" t="s">
        <v>12</v>
      </c>
      <c r="X2473" t="s">
        <v>12</v>
      </c>
      <c r="Y2473" t="s">
        <v>14</v>
      </c>
      <c r="Z2473" t="s">
        <v>10516</v>
      </c>
      <c r="AA2473" t="s">
        <v>8307</v>
      </c>
      <c r="AB2473">
        <v>92008</v>
      </c>
      <c r="AC2473" t="str">
        <f t="shared" si="76"/>
        <v>3010 Tamarack Ave., Carlsbad, CA 92008</v>
      </c>
      <c r="AD2473" t="s">
        <v>17</v>
      </c>
      <c r="AE2473" t="s">
        <v>1402</v>
      </c>
      <c r="AF2473" t="s">
        <v>313</v>
      </c>
      <c r="AG2473" t="s">
        <v>7982</v>
      </c>
      <c r="AH2473" t="s">
        <v>895</v>
      </c>
      <c r="AI2473">
        <v>33.17081881</v>
      </c>
      <c r="AJ2473">
        <v>-117.30448595999999</v>
      </c>
      <c r="AK2473">
        <v>657</v>
      </c>
      <c r="AL2473">
        <v>3</v>
      </c>
      <c r="AM2473">
        <v>0.5</v>
      </c>
      <c r="AN2473">
        <v>1</v>
      </c>
      <c r="AO2473">
        <v>0.2</v>
      </c>
      <c r="AP2473">
        <v>27</v>
      </c>
      <c r="AQ2473">
        <v>4.0999999999999996</v>
      </c>
      <c r="AR2473">
        <v>6</v>
      </c>
      <c r="AS2473">
        <v>0.9</v>
      </c>
      <c r="AT2473">
        <v>162</v>
      </c>
      <c r="AU2473">
        <v>24.7</v>
      </c>
      <c r="AV2473">
        <v>1</v>
      </c>
      <c r="AW2473">
        <v>0.2</v>
      </c>
      <c r="AX2473">
        <v>364</v>
      </c>
      <c r="AY2473">
        <v>55.4</v>
      </c>
      <c r="AZ2473">
        <v>93</v>
      </c>
      <c r="BA2473">
        <v>14.2</v>
      </c>
      <c r="BB2473">
        <v>0</v>
      </c>
      <c r="BC2473">
        <v>0</v>
      </c>
      <c r="BD2473">
        <v>20</v>
      </c>
      <c r="BE2473">
        <v>3</v>
      </c>
      <c r="BF2473">
        <v>2</v>
      </c>
      <c r="BG2473">
        <v>0.3</v>
      </c>
      <c r="BH2473">
        <v>1</v>
      </c>
      <c r="BI2473">
        <v>0.2</v>
      </c>
      <c r="BJ2473">
        <v>0</v>
      </c>
      <c r="BK2473">
        <v>0</v>
      </c>
      <c r="BL2473">
        <v>117</v>
      </c>
      <c r="BM2473">
        <v>17.8</v>
      </c>
      <c r="BN2473">
        <v>105</v>
      </c>
      <c r="BO2473">
        <v>16</v>
      </c>
      <c r="BP2473">
        <v>106</v>
      </c>
      <c r="BQ2473">
        <v>16.100000000000001</v>
      </c>
      <c r="BR2473" t="s">
        <v>7695</v>
      </c>
      <c r="BS2473" t="s">
        <v>7688</v>
      </c>
      <c r="BX2473" t="s">
        <v>7744</v>
      </c>
      <c r="BY2473" t="s">
        <v>7745</v>
      </c>
      <c r="BZ2473">
        <v>32513</v>
      </c>
      <c r="CA2473">
        <v>-117.304485959175</v>
      </c>
      <c r="CB2473">
        <v>33.1708188065926</v>
      </c>
      <c r="CD2473">
        <f xml:space="preserve"> _xlfn.XLOOKUP(AB2473,[1]Sheet1!B:B,[1]Sheet1!Y:Y,"Not Found")</f>
        <v>105371</v>
      </c>
      <c r="CE2473">
        <f xml:space="preserve"> _xlfn.XLOOKUP(AB2473,[1]Sheet1!B:B,[1]Sheet1!AA:AA, "Not Found")</f>
        <v>151954</v>
      </c>
      <c r="CH2473">
        <f t="shared" ca="1" si="77"/>
        <v>0.41486017309239165</v>
      </c>
    </row>
    <row r="2474" spans="1:86" x14ac:dyDescent="0.3">
      <c r="A2474">
        <v>7472</v>
      </c>
      <c r="B2474" t="s">
        <v>0</v>
      </c>
      <c r="C2474" t="s">
        <v>10517</v>
      </c>
      <c r="D2474" s="3">
        <v>37735516109201</v>
      </c>
      <c r="E2474" t="s">
        <v>7744</v>
      </c>
      <c r="F2474" t="s">
        <v>10518</v>
      </c>
      <c r="G2474" t="s">
        <v>4</v>
      </c>
      <c r="H2474" t="s">
        <v>7688</v>
      </c>
      <c r="I2474" t="s">
        <v>7745</v>
      </c>
      <c r="J2474" t="s">
        <v>10519</v>
      </c>
      <c r="K2474" t="s">
        <v>35</v>
      </c>
      <c r="L2474" t="s">
        <v>9</v>
      </c>
      <c r="M2474" s="1">
        <v>33123</v>
      </c>
      <c r="O2474" t="s">
        <v>35</v>
      </c>
      <c r="P2474" t="s">
        <v>36</v>
      </c>
      <c r="Q2474" t="s">
        <v>37</v>
      </c>
      <c r="R2474" t="s">
        <v>12</v>
      </c>
      <c r="U2474" t="s">
        <v>12</v>
      </c>
      <c r="V2474" t="s">
        <v>12</v>
      </c>
      <c r="W2474" t="s">
        <v>12</v>
      </c>
      <c r="X2474" t="s">
        <v>12</v>
      </c>
      <c r="Y2474" t="s">
        <v>14</v>
      </c>
      <c r="Z2474" t="s">
        <v>10520</v>
      </c>
      <c r="AA2474" t="s">
        <v>8307</v>
      </c>
      <c r="AB2474">
        <v>92009</v>
      </c>
      <c r="AC2474" t="str">
        <f t="shared" si="76"/>
        <v>6900 Ambrosia Ln., Carlsbad, CA 92009</v>
      </c>
      <c r="AD2474" t="s">
        <v>17</v>
      </c>
      <c r="AE2474" t="s">
        <v>1402</v>
      </c>
      <c r="AF2474" t="s">
        <v>313</v>
      </c>
      <c r="AG2474" t="s">
        <v>7982</v>
      </c>
      <c r="AH2474" t="s">
        <v>895</v>
      </c>
      <c r="AI2474">
        <v>33.104004799999998</v>
      </c>
      <c r="AJ2474">
        <v>-117.27741195</v>
      </c>
      <c r="AK2474">
        <v>624</v>
      </c>
      <c r="AL2474">
        <v>4</v>
      </c>
      <c r="AM2474">
        <v>0.6</v>
      </c>
      <c r="AN2474">
        <v>0</v>
      </c>
      <c r="AO2474">
        <v>0</v>
      </c>
      <c r="AP2474">
        <v>59</v>
      </c>
      <c r="AQ2474">
        <v>9.5</v>
      </c>
      <c r="AR2474">
        <v>4</v>
      </c>
      <c r="AS2474">
        <v>0.6</v>
      </c>
      <c r="AT2474">
        <v>113</v>
      </c>
      <c r="AU2474">
        <v>18.100000000000001</v>
      </c>
      <c r="AV2474">
        <v>1</v>
      </c>
      <c r="AW2474">
        <v>0.2</v>
      </c>
      <c r="AX2474">
        <v>370</v>
      </c>
      <c r="AY2474">
        <v>59.3</v>
      </c>
      <c r="AZ2474">
        <v>73</v>
      </c>
      <c r="BA2474">
        <v>11.7</v>
      </c>
      <c r="BB2474">
        <v>0</v>
      </c>
      <c r="BC2474">
        <v>0</v>
      </c>
      <c r="BD2474">
        <v>21</v>
      </c>
      <c r="BE2474">
        <v>3.4</v>
      </c>
      <c r="BF2474">
        <v>0</v>
      </c>
      <c r="BG2474">
        <v>0</v>
      </c>
      <c r="BH2474">
        <v>2</v>
      </c>
      <c r="BI2474">
        <v>0.3</v>
      </c>
      <c r="BJ2474">
        <v>2</v>
      </c>
      <c r="BK2474">
        <v>0.3</v>
      </c>
      <c r="BL2474">
        <v>110</v>
      </c>
      <c r="BM2474">
        <v>17.600000000000001</v>
      </c>
      <c r="BN2474">
        <v>109</v>
      </c>
      <c r="BO2474">
        <v>17.5</v>
      </c>
      <c r="BP2474">
        <v>90</v>
      </c>
      <c r="BQ2474">
        <v>14.4</v>
      </c>
      <c r="BR2474" t="s">
        <v>7695</v>
      </c>
      <c r="BS2474" t="s">
        <v>7688</v>
      </c>
      <c r="BX2474" t="s">
        <v>7744</v>
      </c>
      <c r="BY2474" t="s">
        <v>7745</v>
      </c>
      <c r="BZ2474">
        <v>32514</v>
      </c>
      <c r="CA2474">
        <v>-117.277411949596</v>
      </c>
      <c r="CB2474">
        <v>33.104004799575897</v>
      </c>
      <c r="CD2474">
        <f xml:space="preserve"> _xlfn.XLOOKUP(AB2474,[1]Sheet1!B:B,[1]Sheet1!Y:Y,"Not Found")</f>
        <v>162128</v>
      </c>
      <c r="CE2474">
        <f xml:space="preserve"> _xlfn.XLOOKUP(AB2474,[1]Sheet1!B:B,[1]Sheet1!AA:AA, "Not Found")</f>
        <v>214482</v>
      </c>
      <c r="CH2474">
        <f t="shared" ca="1" si="77"/>
        <v>0.84531822797802803</v>
      </c>
    </row>
    <row r="2475" spans="1:86" x14ac:dyDescent="0.3">
      <c r="A2475">
        <v>7473</v>
      </c>
      <c r="B2475" t="s">
        <v>0</v>
      </c>
      <c r="C2475" t="s">
        <v>10521</v>
      </c>
      <c r="D2475" s="3">
        <v>37735516116578</v>
      </c>
      <c r="E2475" t="s">
        <v>7744</v>
      </c>
      <c r="F2475" t="s">
        <v>10522</v>
      </c>
      <c r="G2475" t="s">
        <v>4</v>
      </c>
      <c r="H2475" t="s">
        <v>7688</v>
      </c>
      <c r="I2475" t="s">
        <v>7745</v>
      </c>
      <c r="J2475" t="s">
        <v>10523</v>
      </c>
      <c r="K2475" t="s">
        <v>35</v>
      </c>
      <c r="L2475" t="s">
        <v>9</v>
      </c>
      <c r="M2475" s="1">
        <v>36410</v>
      </c>
      <c r="O2475" t="s">
        <v>35</v>
      </c>
      <c r="P2475" t="s">
        <v>36</v>
      </c>
      <c r="Q2475" t="s">
        <v>37</v>
      </c>
      <c r="R2475" t="s">
        <v>12</v>
      </c>
      <c r="U2475" t="s">
        <v>12</v>
      </c>
      <c r="V2475" t="s">
        <v>12</v>
      </c>
      <c r="W2475" t="s">
        <v>12</v>
      </c>
      <c r="X2475" t="s">
        <v>12</v>
      </c>
      <c r="Y2475" t="s">
        <v>14</v>
      </c>
      <c r="Z2475" t="s">
        <v>10524</v>
      </c>
      <c r="AA2475" t="s">
        <v>8307</v>
      </c>
      <c r="AB2475">
        <v>92009</v>
      </c>
      <c r="AC2475" t="str">
        <f t="shared" si="76"/>
        <v>1100 Camino de las Ondas, Carlsbad, CA 92009</v>
      </c>
      <c r="AD2475" t="s">
        <v>17</v>
      </c>
      <c r="AE2475" t="s">
        <v>1402</v>
      </c>
      <c r="AF2475" t="s">
        <v>313</v>
      </c>
      <c r="AG2475" t="s">
        <v>7982</v>
      </c>
      <c r="AH2475" t="s">
        <v>895</v>
      </c>
      <c r="AI2475">
        <v>33.1109048</v>
      </c>
      <c r="AJ2475">
        <v>-117.30531195</v>
      </c>
      <c r="AK2475">
        <v>652</v>
      </c>
      <c r="AL2475">
        <v>2</v>
      </c>
      <c r="AM2475">
        <v>0.3</v>
      </c>
      <c r="AN2475">
        <v>2</v>
      </c>
      <c r="AO2475">
        <v>0.3</v>
      </c>
      <c r="AP2475">
        <v>58</v>
      </c>
      <c r="AQ2475">
        <v>8.9</v>
      </c>
      <c r="AR2475">
        <v>6</v>
      </c>
      <c r="AS2475">
        <v>0.9</v>
      </c>
      <c r="AT2475">
        <v>101</v>
      </c>
      <c r="AU2475">
        <v>15.5</v>
      </c>
      <c r="AV2475">
        <v>0</v>
      </c>
      <c r="AW2475">
        <v>0</v>
      </c>
      <c r="AX2475">
        <v>416</v>
      </c>
      <c r="AY2475">
        <v>63.8</v>
      </c>
      <c r="AZ2475">
        <v>67</v>
      </c>
      <c r="BA2475">
        <v>10.3</v>
      </c>
      <c r="BB2475">
        <v>0</v>
      </c>
      <c r="BC2475">
        <v>0</v>
      </c>
      <c r="BD2475">
        <v>15</v>
      </c>
      <c r="BE2475">
        <v>2.2999999999999998</v>
      </c>
      <c r="BF2475">
        <v>1</v>
      </c>
      <c r="BG2475">
        <v>0.2</v>
      </c>
      <c r="BH2475">
        <v>4</v>
      </c>
      <c r="BI2475">
        <v>0.6</v>
      </c>
      <c r="BJ2475">
        <v>0</v>
      </c>
      <c r="BK2475">
        <v>0</v>
      </c>
      <c r="BL2475">
        <v>79</v>
      </c>
      <c r="BM2475">
        <v>12.1</v>
      </c>
      <c r="BN2475">
        <v>79</v>
      </c>
      <c r="BO2475">
        <v>12.1</v>
      </c>
      <c r="BP2475">
        <v>63</v>
      </c>
      <c r="BQ2475">
        <v>9.6999999999999993</v>
      </c>
      <c r="BR2475" t="s">
        <v>7695</v>
      </c>
      <c r="BS2475" t="s">
        <v>7688</v>
      </c>
      <c r="BX2475" t="s">
        <v>7744</v>
      </c>
      <c r="BY2475" t="s">
        <v>7745</v>
      </c>
      <c r="BZ2475">
        <v>32511</v>
      </c>
      <c r="CA2475">
        <v>-117.305311954818</v>
      </c>
      <c r="CB2475">
        <v>33.110904799546503</v>
      </c>
      <c r="CD2475">
        <f xml:space="preserve"> _xlfn.XLOOKUP(AB2475,[1]Sheet1!B:B,[1]Sheet1!Y:Y,"Not Found")</f>
        <v>162128</v>
      </c>
      <c r="CE2475">
        <f xml:space="preserve"> _xlfn.XLOOKUP(AB2475,[1]Sheet1!B:B,[1]Sheet1!AA:AA, "Not Found")</f>
        <v>214482</v>
      </c>
      <c r="CH2475">
        <f t="shared" ca="1" si="77"/>
        <v>0.24172571767904472</v>
      </c>
    </row>
    <row r="2476" spans="1:86" x14ac:dyDescent="0.3">
      <c r="A2476">
        <v>7474</v>
      </c>
      <c r="B2476" t="s">
        <v>0</v>
      </c>
      <c r="C2476" t="s">
        <v>10525</v>
      </c>
      <c r="D2476" s="3">
        <v>37735516118137</v>
      </c>
      <c r="E2476" t="s">
        <v>7744</v>
      </c>
      <c r="F2476" t="s">
        <v>10526</v>
      </c>
      <c r="G2476" t="s">
        <v>4</v>
      </c>
      <c r="H2476" t="s">
        <v>7688</v>
      </c>
      <c r="I2476" t="s">
        <v>7745</v>
      </c>
      <c r="J2476" t="s">
        <v>10527</v>
      </c>
      <c r="K2476" t="s">
        <v>113</v>
      </c>
      <c r="L2476" t="s">
        <v>9</v>
      </c>
      <c r="M2476" s="1">
        <v>36039</v>
      </c>
      <c r="O2476" t="s">
        <v>113</v>
      </c>
      <c r="P2476" t="s">
        <v>75</v>
      </c>
      <c r="Q2476" t="s">
        <v>96</v>
      </c>
      <c r="R2476" t="s">
        <v>12</v>
      </c>
      <c r="U2476" t="s">
        <v>12</v>
      </c>
      <c r="V2476" t="s">
        <v>12</v>
      </c>
      <c r="W2476" t="s">
        <v>12</v>
      </c>
      <c r="X2476" t="s">
        <v>12</v>
      </c>
      <c r="Y2476" t="s">
        <v>14</v>
      </c>
      <c r="Z2476" t="s">
        <v>10528</v>
      </c>
      <c r="AA2476" t="s">
        <v>8307</v>
      </c>
      <c r="AB2476">
        <v>92011</v>
      </c>
      <c r="AC2476" t="str">
        <f t="shared" si="76"/>
        <v>6880 Ambrosia Ln., Carlsbad, CA 92011</v>
      </c>
      <c r="AD2476" t="s">
        <v>17</v>
      </c>
      <c r="AE2476" t="s">
        <v>1402</v>
      </c>
      <c r="AF2476" t="s">
        <v>313</v>
      </c>
      <c r="AG2476" t="s">
        <v>7982</v>
      </c>
      <c r="AH2476" t="s">
        <v>895</v>
      </c>
      <c r="AI2476">
        <v>33.104004799999998</v>
      </c>
      <c r="AJ2476">
        <v>-117.27741195</v>
      </c>
      <c r="AK2476">
        <v>985</v>
      </c>
      <c r="AL2476">
        <v>11</v>
      </c>
      <c r="AM2476">
        <v>1.1000000000000001</v>
      </c>
      <c r="AN2476">
        <v>0</v>
      </c>
      <c r="AO2476">
        <v>0</v>
      </c>
      <c r="AP2476">
        <v>85</v>
      </c>
      <c r="AQ2476">
        <v>8.6</v>
      </c>
      <c r="AR2476">
        <v>7</v>
      </c>
      <c r="AS2476">
        <v>0.7</v>
      </c>
      <c r="AT2476">
        <v>207</v>
      </c>
      <c r="AU2476">
        <v>21</v>
      </c>
      <c r="AV2476">
        <v>1</v>
      </c>
      <c r="AW2476">
        <v>0.1</v>
      </c>
      <c r="AX2476">
        <v>572</v>
      </c>
      <c r="AY2476">
        <v>58.1</v>
      </c>
      <c r="AZ2476">
        <v>100</v>
      </c>
      <c r="BA2476">
        <v>10.199999999999999</v>
      </c>
      <c r="BB2476">
        <v>2</v>
      </c>
      <c r="BC2476">
        <v>0.2</v>
      </c>
      <c r="BD2476">
        <v>41</v>
      </c>
      <c r="BE2476">
        <v>4.2</v>
      </c>
      <c r="BF2476">
        <v>0</v>
      </c>
      <c r="BG2476">
        <v>0</v>
      </c>
      <c r="BH2476">
        <v>3</v>
      </c>
      <c r="BI2476">
        <v>0.3</v>
      </c>
      <c r="BJ2476">
        <v>0</v>
      </c>
      <c r="BK2476">
        <v>0</v>
      </c>
      <c r="BL2476">
        <v>170</v>
      </c>
      <c r="BM2476">
        <v>17.3</v>
      </c>
      <c r="BN2476">
        <v>143</v>
      </c>
      <c r="BO2476">
        <v>14.5</v>
      </c>
      <c r="BP2476">
        <v>127</v>
      </c>
      <c r="BQ2476">
        <v>12.9</v>
      </c>
      <c r="BR2476" t="s">
        <v>7695</v>
      </c>
      <c r="BS2476" t="s">
        <v>7688</v>
      </c>
      <c r="BX2476" t="s">
        <v>7744</v>
      </c>
      <c r="BY2476" t="s">
        <v>7745</v>
      </c>
      <c r="BZ2476">
        <v>32512</v>
      </c>
      <c r="CA2476">
        <v>-117.277411949596</v>
      </c>
      <c r="CB2476">
        <v>33.104004799575897</v>
      </c>
      <c r="CD2476">
        <f xml:space="preserve"> _xlfn.XLOOKUP(AB2476,[1]Sheet1!B:B,[1]Sheet1!Y:Y,"Not Found")</f>
        <v>154985</v>
      </c>
      <c r="CE2476">
        <f xml:space="preserve"> _xlfn.XLOOKUP(AB2476,[1]Sheet1!B:B,[1]Sheet1!AA:AA, "Not Found")</f>
        <v>188974</v>
      </c>
      <c r="CH2476">
        <f t="shared" ca="1" si="77"/>
        <v>0.93686295127649155</v>
      </c>
    </row>
    <row r="2477" spans="1:86" x14ac:dyDescent="0.3">
      <c r="A2477">
        <v>7475</v>
      </c>
      <c r="B2477" t="s">
        <v>0</v>
      </c>
      <c r="C2477" t="s">
        <v>10529</v>
      </c>
      <c r="D2477" s="3">
        <v>37735516120711</v>
      </c>
      <c r="E2477" t="s">
        <v>7744</v>
      </c>
      <c r="F2477" t="s">
        <v>10530</v>
      </c>
      <c r="G2477" t="s">
        <v>4</v>
      </c>
      <c r="H2477" t="s">
        <v>7688</v>
      </c>
      <c r="I2477" t="s">
        <v>7745</v>
      </c>
      <c r="J2477" t="s">
        <v>10531</v>
      </c>
      <c r="K2477" t="s">
        <v>35</v>
      </c>
      <c r="L2477" t="s">
        <v>9</v>
      </c>
      <c r="M2477" s="1">
        <v>37502</v>
      </c>
      <c r="O2477" t="s">
        <v>35</v>
      </c>
      <c r="P2477" t="s">
        <v>36</v>
      </c>
      <c r="Q2477" t="s">
        <v>37</v>
      </c>
      <c r="R2477" t="s">
        <v>12</v>
      </c>
      <c r="U2477" t="s">
        <v>12</v>
      </c>
      <c r="V2477" t="s">
        <v>12</v>
      </c>
      <c r="W2477" t="s">
        <v>13</v>
      </c>
      <c r="X2477" t="s">
        <v>12</v>
      </c>
      <c r="Y2477" t="s">
        <v>14</v>
      </c>
      <c r="Z2477" t="s">
        <v>10532</v>
      </c>
      <c r="AA2477" t="s">
        <v>8307</v>
      </c>
      <c r="AB2477">
        <v>92008</v>
      </c>
      <c r="AC2477" t="str">
        <f t="shared" si="76"/>
        <v>4100 Tamarack Ave., Carlsbad, CA 92008</v>
      </c>
      <c r="AD2477" t="s">
        <v>17</v>
      </c>
      <c r="AE2477" t="s">
        <v>1402</v>
      </c>
      <c r="AF2477" t="s">
        <v>313</v>
      </c>
      <c r="AG2477" t="s">
        <v>7982</v>
      </c>
      <c r="AH2477" t="s">
        <v>895</v>
      </c>
      <c r="AI2477">
        <v>33.173116810000003</v>
      </c>
      <c r="AJ2477">
        <v>-117.29111596</v>
      </c>
      <c r="AK2477">
        <v>407</v>
      </c>
      <c r="AL2477">
        <v>1</v>
      </c>
      <c r="AM2477">
        <v>0.2</v>
      </c>
      <c r="AN2477">
        <v>0</v>
      </c>
      <c r="AO2477">
        <v>0</v>
      </c>
      <c r="AP2477">
        <v>11</v>
      </c>
      <c r="AQ2477">
        <v>2.7</v>
      </c>
      <c r="AR2477">
        <v>11</v>
      </c>
      <c r="AS2477">
        <v>2.7</v>
      </c>
      <c r="AT2477">
        <v>175</v>
      </c>
      <c r="AU2477">
        <v>43</v>
      </c>
      <c r="AV2477">
        <v>1</v>
      </c>
      <c r="AW2477">
        <v>0.2</v>
      </c>
      <c r="AX2477">
        <v>166</v>
      </c>
      <c r="AY2477">
        <v>40.799999999999997</v>
      </c>
      <c r="AZ2477">
        <v>42</v>
      </c>
      <c r="BA2477">
        <v>10.3</v>
      </c>
      <c r="BB2477">
        <v>0</v>
      </c>
      <c r="BC2477">
        <v>0</v>
      </c>
      <c r="BD2477">
        <v>47</v>
      </c>
      <c r="BE2477">
        <v>11.5</v>
      </c>
      <c r="BF2477">
        <v>2</v>
      </c>
      <c r="BG2477">
        <v>0.5</v>
      </c>
      <c r="BH2477">
        <v>2</v>
      </c>
      <c r="BI2477">
        <v>0.5</v>
      </c>
      <c r="BJ2477">
        <v>0</v>
      </c>
      <c r="BK2477">
        <v>0</v>
      </c>
      <c r="BL2477">
        <v>145</v>
      </c>
      <c r="BM2477">
        <v>35.6</v>
      </c>
      <c r="BN2477">
        <v>70</v>
      </c>
      <c r="BO2477">
        <v>17.2</v>
      </c>
      <c r="BP2477">
        <v>134</v>
      </c>
      <c r="BQ2477">
        <v>32.9</v>
      </c>
      <c r="BR2477" t="s">
        <v>7695</v>
      </c>
      <c r="BS2477" t="s">
        <v>7688</v>
      </c>
      <c r="BX2477" t="s">
        <v>7744</v>
      </c>
      <c r="BY2477" t="s">
        <v>7745</v>
      </c>
      <c r="BZ2477">
        <v>32515</v>
      </c>
      <c r="CA2477">
        <v>-117.29111595680401</v>
      </c>
      <c r="CB2477">
        <v>33.173116808326299</v>
      </c>
      <c r="CD2477">
        <f xml:space="preserve"> _xlfn.XLOOKUP(AB2477,[1]Sheet1!B:B,[1]Sheet1!Y:Y,"Not Found")</f>
        <v>105371</v>
      </c>
      <c r="CE2477">
        <f xml:space="preserve"> _xlfn.XLOOKUP(AB2477,[1]Sheet1!B:B,[1]Sheet1!AA:AA, "Not Found")</f>
        <v>151954</v>
      </c>
      <c r="CH2477">
        <f t="shared" ca="1" si="77"/>
        <v>0.25773537291950033</v>
      </c>
    </row>
    <row r="2478" spans="1:86" x14ac:dyDescent="0.3">
      <c r="A2478">
        <v>7476</v>
      </c>
      <c r="B2478" t="s">
        <v>0</v>
      </c>
      <c r="C2478" t="s">
        <v>10533</v>
      </c>
      <c r="D2478" s="3">
        <v>37735690113514</v>
      </c>
      <c r="E2478" t="s">
        <v>7751</v>
      </c>
      <c r="F2478" t="s">
        <v>10534</v>
      </c>
      <c r="G2478" t="s">
        <v>4</v>
      </c>
      <c r="H2478" t="s">
        <v>7688</v>
      </c>
      <c r="I2478" t="s">
        <v>7752</v>
      </c>
      <c r="J2478" t="s">
        <v>10535</v>
      </c>
      <c r="K2478" t="s">
        <v>35</v>
      </c>
      <c r="L2478" t="s">
        <v>9</v>
      </c>
      <c r="M2478" s="1">
        <v>39321</v>
      </c>
      <c r="O2478" t="s">
        <v>35</v>
      </c>
      <c r="P2478" t="s">
        <v>36</v>
      </c>
      <c r="Q2478" t="s">
        <v>37</v>
      </c>
      <c r="R2478" t="s">
        <v>12</v>
      </c>
      <c r="U2478" t="s">
        <v>12</v>
      </c>
      <c r="V2478" t="s">
        <v>12</v>
      </c>
      <c r="W2478" t="s">
        <v>13</v>
      </c>
      <c r="X2478" t="s">
        <v>12</v>
      </c>
      <c r="Y2478" t="s">
        <v>14</v>
      </c>
      <c r="Z2478" t="s">
        <v>10536</v>
      </c>
      <c r="AA2478" t="s">
        <v>7742</v>
      </c>
      <c r="AB2478">
        <v>92058</v>
      </c>
      <c r="AC2478" t="str">
        <f t="shared" si="76"/>
        <v>3800 Pala Rd., Oceanside, CA 92058</v>
      </c>
      <c r="AD2478" t="s">
        <v>17</v>
      </c>
      <c r="AE2478" t="s">
        <v>1402</v>
      </c>
      <c r="AF2478" t="s">
        <v>313</v>
      </c>
      <c r="AG2478" t="s">
        <v>7743</v>
      </c>
      <c r="AH2478" t="s">
        <v>225</v>
      </c>
      <c r="AI2478">
        <v>33.238887810000001</v>
      </c>
      <c r="AJ2478">
        <v>-117.32893497000001</v>
      </c>
      <c r="AK2478">
        <v>788</v>
      </c>
      <c r="AL2478">
        <v>36</v>
      </c>
      <c r="AM2478">
        <v>4.5999999999999996</v>
      </c>
      <c r="AN2478">
        <v>0</v>
      </c>
      <c r="AO2478">
        <v>0</v>
      </c>
      <c r="AP2478">
        <v>5</v>
      </c>
      <c r="AQ2478">
        <v>0.6</v>
      </c>
      <c r="AR2478">
        <v>31</v>
      </c>
      <c r="AS2478">
        <v>3.9</v>
      </c>
      <c r="AT2478">
        <v>557</v>
      </c>
      <c r="AU2478">
        <v>70.7</v>
      </c>
      <c r="AV2478">
        <v>11</v>
      </c>
      <c r="AW2478">
        <v>1.4</v>
      </c>
      <c r="AX2478">
        <v>76</v>
      </c>
      <c r="AY2478">
        <v>9.6</v>
      </c>
      <c r="AZ2478">
        <v>63</v>
      </c>
      <c r="BA2478">
        <v>8</v>
      </c>
      <c r="BB2478">
        <v>9</v>
      </c>
      <c r="BC2478">
        <v>1.1000000000000001</v>
      </c>
      <c r="BD2478">
        <v>139</v>
      </c>
      <c r="BE2478">
        <v>17.600000000000001</v>
      </c>
      <c r="BF2478">
        <v>7</v>
      </c>
      <c r="BG2478">
        <v>0.9</v>
      </c>
      <c r="BH2478">
        <v>9</v>
      </c>
      <c r="BI2478">
        <v>1.1000000000000001</v>
      </c>
      <c r="BJ2478">
        <v>6</v>
      </c>
      <c r="BK2478">
        <v>0.8</v>
      </c>
      <c r="BL2478">
        <v>627</v>
      </c>
      <c r="BM2478">
        <v>79.599999999999994</v>
      </c>
      <c r="BN2478">
        <v>126</v>
      </c>
      <c r="BO2478">
        <v>16</v>
      </c>
      <c r="BP2478">
        <v>622</v>
      </c>
      <c r="BQ2478">
        <v>78.900000000000006</v>
      </c>
      <c r="BR2478" t="s">
        <v>7695</v>
      </c>
      <c r="BS2478" t="s">
        <v>7688</v>
      </c>
      <c r="BX2478" t="s">
        <v>7751</v>
      </c>
      <c r="BY2478" t="s">
        <v>7752</v>
      </c>
      <c r="BZ2478">
        <v>36753</v>
      </c>
      <c r="CA2478">
        <v>-117.3289349675</v>
      </c>
      <c r="CB2478">
        <v>33.238887813929701</v>
      </c>
      <c r="CD2478">
        <f xml:space="preserve"> _xlfn.XLOOKUP(AB2478,[1]Sheet1!B:B,[1]Sheet1!Y:Y,"Not Found")</f>
        <v>72479</v>
      </c>
      <c r="CE2478">
        <f xml:space="preserve"> _xlfn.XLOOKUP(AB2478,[1]Sheet1!B:B,[1]Sheet1!AA:AA, "Not Found")</f>
        <v>87105</v>
      </c>
      <c r="CH2478">
        <f t="shared" ca="1" si="77"/>
        <v>0.87349969461881505</v>
      </c>
    </row>
    <row r="2479" spans="1:86" x14ac:dyDescent="0.3">
      <c r="A2479">
        <v>7477</v>
      </c>
      <c r="B2479" t="s">
        <v>0</v>
      </c>
      <c r="C2479" t="s">
        <v>10537</v>
      </c>
      <c r="D2479" s="3">
        <v>37735690113522</v>
      </c>
      <c r="E2479" t="s">
        <v>7751</v>
      </c>
      <c r="F2479" t="s">
        <v>10538</v>
      </c>
      <c r="G2479" t="s">
        <v>4</v>
      </c>
      <c r="H2479" t="s">
        <v>7688</v>
      </c>
      <c r="I2479" t="s">
        <v>7752</v>
      </c>
      <c r="J2479" t="s">
        <v>10539</v>
      </c>
      <c r="K2479" t="s">
        <v>113</v>
      </c>
      <c r="L2479" t="s">
        <v>9</v>
      </c>
      <c r="M2479" s="1">
        <v>39321</v>
      </c>
      <c r="O2479" t="s">
        <v>113</v>
      </c>
      <c r="P2479" t="s">
        <v>75</v>
      </c>
      <c r="Q2479" t="s">
        <v>96</v>
      </c>
      <c r="R2479" t="s">
        <v>12</v>
      </c>
      <c r="U2479" t="s">
        <v>12</v>
      </c>
      <c r="V2479" t="s">
        <v>12</v>
      </c>
      <c r="W2479" t="s">
        <v>13</v>
      </c>
      <c r="X2479" t="s">
        <v>12</v>
      </c>
      <c r="Y2479" t="s">
        <v>58</v>
      </c>
      <c r="Z2479" t="s">
        <v>10540</v>
      </c>
      <c r="AA2479" t="s">
        <v>7742</v>
      </c>
      <c r="AB2479">
        <v>92057</v>
      </c>
      <c r="AC2479" t="str">
        <f t="shared" si="76"/>
        <v>202 Oleander Dr., Oceanside, CA 92057</v>
      </c>
      <c r="AD2479" t="s">
        <v>17</v>
      </c>
      <c r="AE2479" t="s">
        <v>1402</v>
      </c>
      <c r="AF2479" t="s">
        <v>313</v>
      </c>
      <c r="AG2479" t="s">
        <v>7743</v>
      </c>
      <c r="AH2479" t="s">
        <v>225</v>
      </c>
      <c r="AI2479">
        <v>33.242067820000003</v>
      </c>
      <c r="AJ2479">
        <v>-117.30218596</v>
      </c>
      <c r="AK2479">
        <v>626</v>
      </c>
      <c r="AL2479">
        <v>23</v>
      </c>
      <c r="AM2479">
        <v>3.7</v>
      </c>
      <c r="AN2479">
        <v>1</v>
      </c>
      <c r="AO2479">
        <v>0.2</v>
      </c>
      <c r="AP2479">
        <v>9</v>
      </c>
      <c r="AQ2479">
        <v>1.4</v>
      </c>
      <c r="AR2479">
        <v>17</v>
      </c>
      <c r="AS2479">
        <v>2.7</v>
      </c>
      <c r="AT2479">
        <v>466</v>
      </c>
      <c r="AU2479">
        <v>74.400000000000006</v>
      </c>
      <c r="AV2479">
        <v>12</v>
      </c>
      <c r="AW2479">
        <v>1.9</v>
      </c>
      <c r="AX2479">
        <v>56</v>
      </c>
      <c r="AY2479">
        <v>8.9</v>
      </c>
      <c r="AZ2479">
        <v>32</v>
      </c>
      <c r="BA2479">
        <v>5.0999999999999996</v>
      </c>
      <c r="BB2479">
        <v>10</v>
      </c>
      <c r="BC2479">
        <v>1.6</v>
      </c>
      <c r="BD2479">
        <v>72</v>
      </c>
      <c r="BE2479">
        <v>11.5</v>
      </c>
      <c r="BF2479">
        <v>2</v>
      </c>
      <c r="BG2479">
        <v>0.3</v>
      </c>
      <c r="BH2479">
        <v>6</v>
      </c>
      <c r="BI2479">
        <v>1</v>
      </c>
      <c r="BJ2479">
        <v>10</v>
      </c>
      <c r="BK2479">
        <v>1.6</v>
      </c>
      <c r="BL2479">
        <v>529</v>
      </c>
      <c r="BM2479">
        <v>84.5</v>
      </c>
      <c r="BN2479">
        <v>108</v>
      </c>
      <c r="BO2479">
        <v>17.3</v>
      </c>
      <c r="BP2479">
        <v>527</v>
      </c>
      <c r="BQ2479">
        <v>84.2</v>
      </c>
      <c r="BR2479" t="s">
        <v>7695</v>
      </c>
      <c r="BS2479" t="s">
        <v>7688</v>
      </c>
      <c r="BX2479" t="s">
        <v>7751</v>
      </c>
      <c r="BY2479" t="s">
        <v>7752</v>
      </c>
      <c r="BZ2479">
        <v>36752</v>
      </c>
      <c r="CA2479">
        <v>-117.302185963914</v>
      </c>
      <c r="CB2479">
        <v>33.242067815631501</v>
      </c>
      <c r="CD2479">
        <f xml:space="preserve"> _xlfn.XLOOKUP(AB2479,[1]Sheet1!B:B,[1]Sheet1!Y:Y,"Not Found")</f>
        <v>106421</v>
      </c>
      <c r="CE2479">
        <f xml:space="preserve"> _xlfn.XLOOKUP(AB2479,[1]Sheet1!B:B,[1]Sheet1!AA:AA, "Not Found")</f>
        <v>129493</v>
      </c>
      <c r="CH2479">
        <f t="shared" ca="1" si="77"/>
        <v>0.9008976689117304</v>
      </c>
    </row>
    <row r="2480" spans="1:86" x14ac:dyDescent="0.3">
      <c r="A2480">
        <v>7478</v>
      </c>
      <c r="B2480" t="s">
        <v>0</v>
      </c>
      <c r="C2480" t="s">
        <v>10541</v>
      </c>
      <c r="D2480" s="3">
        <v>37735690136267</v>
      </c>
      <c r="E2480" t="s">
        <v>7751</v>
      </c>
      <c r="F2480" t="s">
        <v>10542</v>
      </c>
      <c r="G2480" t="s">
        <v>4</v>
      </c>
      <c r="H2480" t="s">
        <v>7688</v>
      </c>
      <c r="I2480" t="s">
        <v>7752</v>
      </c>
      <c r="J2480" t="s">
        <v>10543</v>
      </c>
      <c r="K2480" t="s">
        <v>483</v>
      </c>
      <c r="L2480" t="s">
        <v>9</v>
      </c>
      <c r="M2480" s="1">
        <v>42954</v>
      </c>
      <c r="O2480" t="s">
        <v>341</v>
      </c>
      <c r="P2480" t="s">
        <v>36</v>
      </c>
      <c r="Q2480" t="s">
        <v>11</v>
      </c>
      <c r="R2480" t="s">
        <v>13</v>
      </c>
      <c r="S2480" t="s">
        <v>10544</v>
      </c>
      <c r="T2480" t="s">
        <v>202</v>
      </c>
      <c r="U2480" t="s">
        <v>318</v>
      </c>
      <c r="V2480" t="s">
        <v>12</v>
      </c>
      <c r="W2480" t="s">
        <v>12</v>
      </c>
      <c r="X2480" t="s">
        <v>12</v>
      </c>
      <c r="Y2480" t="s">
        <v>14</v>
      </c>
      <c r="Z2480" t="s">
        <v>10545</v>
      </c>
      <c r="AA2480" t="s">
        <v>7742</v>
      </c>
      <c r="AB2480">
        <v>92056</v>
      </c>
      <c r="AC2480" t="str">
        <f t="shared" si="76"/>
        <v>4096 Calle Platino, Oceanside, CA 92056</v>
      </c>
      <c r="AD2480" t="s">
        <v>17</v>
      </c>
      <c r="AE2480" t="s">
        <v>1402</v>
      </c>
      <c r="AF2480" t="s">
        <v>313</v>
      </c>
      <c r="AG2480" t="s">
        <v>7743</v>
      </c>
      <c r="AH2480" t="s">
        <v>225</v>
      </c>
      <c r="AI2480">
        <v>33.207430809999998</v>
      </c>
      <c r="AJ2480">
        <v>-117.29273196</v>
      </c>
      <c r="AK2480">
        <v>1876</v>
      </c>
      <c r="AL2480">
        <v>31</v>
      </c>
      <c r="AM2480">
        <v>1.7</v>
      </c>
      <c r="AN2480">
        <v>3</v>
      </c>
      <c r="AO2480">
        <v>0.2</v>
      </c>
      <c r="AP2480">
        <v>27</v>
      </c>
      <c r="AQ2480">
        <v>1.4</v>
      </c>
      <c r="AR2480">
        <v>30</v>
      </c>
      <c r="AS2480">
        <v>1.6</v>
      </c>
      <c r="AT2480">
        <v>502</v>
      </c>
      <c r="AU2480">
        <v>26.8</v>
      </c>
      <c r="AV2480">
        <v>3</v>
      </c>
      <c r="AW2480">
        <v>0.2</v>
      </c>
      <c r="AX2480">
        <v>1026</v>
      </c>
      <c r="AY2480">
        <v>54.7</v>
      </c>
      <c r="AZ2480">
        <v>201</v>
      </c>
      <c r="BA2480">
        <v>10.7</v>
      </c>
      <c r="BB2480">
        <v>53</v>
      </c>
      <c r="BC2480">
        <v>2.8</v>
      </c>
      <c r="BD2480">
        <v>23</v>
      </c>
      <c r="BE2480">
        <v>1.2</v>
      </c>
      <c r="BF2480">
        <v>2</v>
      </c>
      <c r="BG2480">
        <v>0.1</v>
      </c>
      <c r="BH2480">
        <v>30</v>
      </c>
      <c r="BI2480">
        <v>1.6</v>
      </c>
      <c r="BJ2480">
        <v>0</v>
      </c>
      <c r="BK2480">
        <v>0</v>
      </c>
      <c r="BL2480">
        <v>569</v>
      </c>
      <c r="BM2480">
        <v>30.3</v>
      </c>
      <c r="BN2480">
        <v>299</v>
      </c>
      <c r="BO2480">
        <v>15.9</v>
      </c>
      <c r="BP2480">
        <v>568</v>
      </c>
      <c r="BQ2480">
        <v>30.3</v>
      </c>
      <c r="BR2480" t="s">
        <v>7695</v>
      </c>
      <c r="BS2480" t="s">
        <v>7688</v>
      </c>
      <c r="BX2480" t="s">
        <v>7751</v>
      </c>
      <c r="BY2480" t="s">
        <v>7752</v>
      </c>
      <c r="BZ2480">
        <v>31474</v>
      </c>
      <c r="CA2480">
        <v>-117.29273195978701</v>
      </c>
      <c r="CB2480">
        <v>33.207430812117302</v>
      </c>
      <c r="CD2480">
        <f xml:space="preserve"> _xlfn.XLOOKUP(AB2480,[1]Sheet1!B:B,[1]Sheet1!Y:Y,"Not Found")</f>
        <v>102570</v>
      </c>
      <c r="CE2480">
        <f xml:space="preserve"> _xlfn.XLOOKUP(AB2480,[1]Sheet1!B:B,[1]Sheet1!AA:AA, "Not Found")</f>
        <v>124104</v>
      </c>
      <c r="CH2480">
        <f t="shared" ca="1" si="77"/>
        <v>0.73915856091550391</v>
      </c>
    </row>
    <row r="2481" spans="1:86" x14ac:dyDescent="0.3">
      <c r="A2481">
        <v>7479</v>
      </c>
      <c r="B2481" t="s">
        <v>0</v>
      </c>
      <c r="C2481" t="s">
        <v>10546</v>
      </c>
      <c r="D2481" s="3">
        <v>37735690140079</v>
      </c>
      <c r="E2481" t="s">
        <v>7751</v>
      </c>
      <c r="F2481" t="s">
        <v>10547</v>
      </c>
      <c r="G2481" t="s">
        <v>4</v>
      </c>
      <c r="H2481" t="s">
        <v>7688</v>
      </c>
      <c r="I2481" t="s">
        <v>7752</v>
      </c>
      <c r="J2481" t="s">
        <v>10548</v>
      </c>
      <c r="K2481" t="s">
        <v>340</v>
      </c>
      <c r="L2481" t="s">
        <v>9</v>
      </c>
      <c r="M2481" s="1">
        <v>44060</v>
      </c>
      <c r="O2481" t="s">
        <v>341</v>
      </c>
      <c r="P2481" t="s">
        <v>36</v>
      </c>
      <c r="Q2481" t="s">
        <v>11</v>
      </c>
      <c r="R2481" t="s">
        <v>12</v>
      </c>
      <c r="U2481" t="s">
        <v>342</v>
      </c>
      <c r="V2481" t="s">
        <v>12</v>
      </c>
      <c r="W2481" t="s">
        <v>13</v>
      </c>
      <c r="X2481" t="s">
        <v>12</v>
      </c>
      <c r="Y2481" t="s">
        <v>14</v>
      </c>
      <c r="Z2481" t="s">
        <v>10549</v>
      </c>
      <c r="AA2481" t="s">
        <v>7742</v>
      </c>
      <c r="AB2481">
        <v>92054</v>
      </c>
      <c r="AC2481" t="str">
        <f t="shared" si="76"/>
        <v>1125 South Ditmar St., Oceanside, CA 92054</v>
      </c>
      <c r="AD2481" t="s">
        <v>17</v>
      </c>
      <c r="AE2481" t="s">
        <v>1402</v>
      </c>
      <c r="AF2481" t="s">
        <v>313</v>
      </c>
      <c r="AG2481" t="s">
        <v>7743</v>
      </c>
      <c r="AH2481" t="s">
        <v>225</v>
      </c>
      <c r="AI2481">
        <v>33.185133810000004</v>
      </c>
      <c r="AJ2481">
        <v>-117.36820397</v>
      </c>
      <c r="AK2481">
        <v>266</v>
      </c>
      <c r="AL2481">
        <v>9</v>
      </c>
      <c r="AM2481">
        <v>3.4</v>
      </c>
      <c r="AN2481">
        <v>0</v>
      </c>
      <c r="AO2481">
        <v>0</v>
      </c>
      <c r="AP2481">
        <v>6</v>
      </c>
      <c r="AQ2481">
        <v>2.2999999999999998</v>
      </c>
      <c r="AR2481">
        <v>5</v>
      </c>
      <c r="AS2481">
        <v>1.9</v>
      </c>
      <c r="AT2481">
        <v>131</v>
      </c>
      <c r="AU2481">
        <v>49.2</v>
      </c>
      <c r="AV2481">
        <v>10</v>
      </c>
      <c r="AW2481">
        <v>3.8</v>
      </c>
      <c r="AX2481">
        <v>86</v>
      </c>
      <c r="AY2481">
        <v>32.299999999999997</v>
      </c>
      <c r="AZ2481">
        <v>13</v>
      </c>
      <c r="BA2481">
        <v>4.9000000000000004</v>
      </c>
      <c r="BB2481">
        <v>6</v>
      </c>
      <c r="BC2481">
        <v>2.2999999999999998</v>
      </c>
      <c r="BD2481">
        <v>20</v>
      </c>
      <c r="BE2481">
        <v>7.5</v>
      </c>
      <c r="BF2481">
        <v>0</v>
      </c>
      <c r="BG2481">
        <v>0</v>
      </c>
      <c r="BH2481">
        <v>7</v>
      </c>
      <c r="BI2481">
        <v>2.6</v>
      </c>
      <c r="BJ2481">
        <v>0</v>
      </c>
      <c r="BK2481">
        <v>0</v>
      </c>
      <c r="BL2481">
        <v>191</v>
      </c>
      <c r="BM2481">
        <v>71.8</v>
      </c>
      <c r="BN2481">
        <v>28</v>
      </c>
      <c r="BO2481">
        <v>10.5</v>
      </c>
      <c r="BP2481">
        <v>189</v>
      </c>
      <c r="BQ2481">
        <v>71.099999999999994</v>
      </c>
      <c r="BR2481" t="s">
        <v>7695</v>
      </c>
      <c r="BS2481" t="s">
        <v>7688</v>
      </c>
      <c r="BX2481" t="s">
        <v>7751</v>
      </c>
      <c r="BY2481" t="s">
        <v>7752</v>
      </c>
      <c r="BZ2481">
        <v>36754</v>
      </c>
      <c r="CA2481">
        <v>-117.368203971325</v>
      </c>
      <c r="CB2481">
        <v>33.185133805305902</v>
      </c>
      <c r="CD2481">
        <f xml:space="preserve"> _xlfn.XLOOKUP(AB2481,[1]Sheet1!B:B,[1]Sheet1!Y:Y,"Not Found")</f>
        <v>76974</v>
      </c>
      <c r="CE2481">
        <f xml:space="preserve"> _xlfn.XLOOKUP(AB2481,[1]Sheet1!B:B,[1]Sheet1!AA:AA, "Not Found")</f>
        <v>105384</v>
      </c>
      <c r="CH2481">
        <f t="shared" ca="1" si="77"/>
        <v>0.39931444366047331</v>
      </c>
    </row>
    <row r="2482" spans="1:86" x14ac:dyDescent="0.3">
      <c r="A2482">
        <v>7480</v>
      </c>
      <c r="B2482" t="s">
        <v>0</v>
      </c>
      <c r="C2482" t="s">
        <v>10550</v>
      </c>
      <c r="D2482" s="3">
        <v>37735690140343</v>
      </c>
      <c r="E2482" t="s">
        <v>7751</v>
      </c>
      <c r="F2482" t="s">
        <v>10551</v>
      </c>
      <c r="G2482" t="s">
        <v>4</v>
      </c>
      <c r="H2482" t="s">
        <v>7688</v>
      </c>
      <c r="I2482" t="s">
        <v>7752</v>
      </c>
      <c r="J2482" t="s">
        <v>10552</v>
      </c>
      <c r="K2482" t="s">
        <v>400</v>
      </c>
      <c r="L2482" t="s">
        <v>9</v>
      </c>
      <c r="M2482" s="1">
        <v>44060</v>
      </c>
      <c r="O2482" t="s">
        <v>8</v>
      </c>
      <c r="P2482" t="s">
        <v>11</v>
      </c>
      <c r="Q2482" t="s">
        <v>11</v>
      </c>
      <c r="R2482" t="s">
        <v>12</v>
      </c>
      <c r="U2482" t="s">
        <v>12</v>
      </c>
      <c r="V2482" t="s">
        <v>12</v>
      </c>
      <c r="W2482" t="s">
        <v>12</v>
      </c>
      <c r="X2482" t="s">
        <v>12</v>
      </c>
      <c r="Y2482" t="s">
        <v>14</v>
      </c>
      <c r="Z2482" t="s">
        <v>10553</v>
      </c>
      <c r="AA2482" t="s">
        <v>7742</v>
      </c>
      <c r="AB2482">
        <v>92058</v>
      </c>
      <c r="AC2482" t="str">
        <f t="shared" si="76"/>
        <v>707 Carey Rd., Oceanside, CA 92058</v>
      </c>
      <c r="AD2482" t="s">
        <v>17</v>
      </c>
      <c r="AE2482" t="s">
        <v>1402</v>
      </c>
      <c r="AF2482" t="s">
        <v>313</v>
      </c>
      <c r="AG2482" t="s">
        <v>7743</v>
      </c>
      <c r="AH2482" t="s">
        <v>225</v>
      </c>
      <c r="AI2482">
        <v>33.208787809999997</v>
      </c>
      <c r="AJ2482">
        <v>-117.36233097</v>
      </c>
      <c r="AK2482">
        <v>50</v>
      </c>
      <c r="AL2482">
        <v>4</v>
      </c>
      <c r="AM2482">
        <v>8</v>
      </c>
      <c r="AN2482">
        <v>0</v>
      </c>
      <c r="AO2482">
        <v>0</v>
      </c>
      <c r="AP2482">
        <v>2</v>
      </c>
      <c r="AQ2482">
        <v>4</v>
      </c>
      <c r="AR2482">
        <v>1</v>
      </c>
      <c r="AS2482">
        <v>2</v>
      </c>
      <c r="AT2482">
        <v>32</v>
      </c>
      <c r="AU2482">
        <v>64</v>
      </c>
      <c r="AV2482">
        <v>0</v>
      </c>
      <c r="AW2482">
        <v>0</v>
      </c>
      <c r="AX2482">
        <v>10</v>
      </c>
      <c r="AY2482">
        <v>20</v>
      </c>
      <c r="AZ2482">
        <v>1</v>
      </c>
      <c r="BA2482">
        <v>2</v>
      </c>
      <c r="BB2482">
        <v>0</v>
      </c>
      <c r="BC2482">
        <v>0</v>
      </c>
      <c r="BD2482">
        <v>5</v>
      </c>
      <c r="BE2482">
        <v>10</v>
      </c>
      <c r="BF2482">
        <v>1</v>
      </c>
      <c r="BG2482">
        <v>2</v>
      </c>
      <c r="BH2482">
        <v>2</v>
      </c>
      <c r="BI2482">
        <v>4</v>
      </c>
      <c r="BJ2482">
        <v>1</v>
      </c>
      <c r="BK2482">
        <v>2</v>
      </c>
      <c r="BL2482">
        <v>39</v>
      </c>
      <c r="BM2482">
        <v>78</v>
      </c>
      <c r="BN2482">
        <v>50</v>
      </c>
      <c r="BO2482">
        <v>100</v>
      </c>
      <c r="BP2482">
        <v>38</v>
      </c>
      <c r="BQ2482">
        <v>76</v>
      </c>
      <c r="BR2482" t="s">
        <v>7695</v>
      </c>
      <c r="BS2482" t="s">
        <v>7688</v>
      </c>
      <c r="BX2482" t="s">
        <v>7751</v>
      </c>
      <c r="BY2482" t="s">
        <v>7752</v>
      </c>
      <c r="BZ2482">
        <v>36755</v>
      </c>
      <c r="CA2482">
        <v>-117.362330970759</v>
      </c>
      <c r="CB2482">
        <v>33.208787807948099</v>
      </c>
      <c r="CD2482">
        <f xml:space="preserve"> _xlfn.XLOOKUP(AB2482,[1]Sheet1!B:B,[1]Sheet1!Y:Y,"Not Found")</f>
        <v>72479</v>
      </c>
      <c r="CE2482">
        <f xml:space="preserve"> _xlfn.XLOOKUP(AB2482,[1]Sheet1!B:B,[1]Sheet1!AA:AA, "Not Found")</f>
        <v>87105</v>
      </c>
      <c r="CH2482">
        <f t="shared" ca="1" si="77"/>
        <v>0.42932025852139544</v>
      </c>
    </row>
    <row r="2483" spans="1:86" x14ac:dyDescent="0.3">
      <c r="A2483">
        <v>7481</v>
      </c>
      <c r="B2483" t="s">
        <v>0</v>
      </c>
      <c r="C2483" t="s">
        <v>10554</v>
      </c>
      <c r="D2483" s="3">
        <v>37735693731221</v>
      </c>
      <c r="E2483" t="s">
        <v>7751</v>
      </c>
      <c r="F2483" t="s">
        <v>10555</v>
      </c>
      <c r="G2483" t="s">
        <v>4</v>
      </c>
      <c r="H2483" t="s">
        <v>7688</v>
      </c>
      <c r="I2483" t="s">
        <v>7752</v>
      </c>
      <c r="J2483" t="s">
        <v>10556</v>
      </c>
      <c r="K2483" t="s">
        <v>483</v>
      </c>
      <c r="L2483" t="s">
        <v>9</v>
      </c>
      <c r="M2483" s="1">
        <v>36342</v>
      </c>
      <c r="O2483" t="s">
        <v>341</v>
      </c>
      <c r="P2483" t="s">
        <v>36</v>
      </c>
      <c r="Q2483" t="s">
        <v>11</v>
      </c>
      <c r="R2483" t="s">
        <v>13</v>
      </c>
      <c r="S2483" t="s">
        <v>10557</v>
      </c>
      <c r="T2483" t="s">
        <v>202</v>
      </c>
      <c r="U2483" t="s">
        <v>12</v>
      </c>
      <c r="V2483" t="s">
        <v>12</v>
      </c>
      <c r="W2483" t="s">
        <v>12</v>
      </c>
      <c r="X2483" t="s">
        <v>13</v>
      </c>
      <c r="Y2483" t="s">
        <v>326</v>
      </c>
      <c r="Z2483" t="s">
        <v>10558</v>
      </c>
      <c r="AA2483" t="s">
        <v>7742</v>
      </c>
      <c r="AB2483">
        <v>92056</v>
      </c>
      <c r="AC2483" t="str">
        <f t="shared" si="76"/>
        <v>3670 Ocean Ranch Blvd., Oceanside, CA 92056</v>
      </c>
      <c r="AD2483" t="s">
        <v>17</v>
      </c>
      <c r="AE2483" t="s">
        <v>1402</v>
      </c>
      <c r="AF2483" t="s">
        <v>313</v>
      </c>
      <c r="AG2483" t="s">
        <v>7743</v>
      </c>
      <c r="AH2483" t="s">
        <v>225</v>
      </c>
      <c r="AI2483">
        <v>33.211431810000001</v>
      </c>
      <c r="AJ2483">
        <v>-117.31351896</v>
      </c>
      <c r="AK2483">
        <v>666</v>
      </c>
      <c r="AL2483">
        <v>27</v>
      </c>
      <c r="AM2483">
        <v>4.0999999999999996</v>
      </c>
      <c r="AN2483">
        <v>1</v>
      </c>
      <c r="AO2483">
        <v>0.2</v>
      </c>
      <c r="AP2483">
        <v>3</v>
      </c>
      <c r="AQ2483">
        <v>0.5</v>
      </c>
      <c r="AR2483">
        <v>2</v>
      </c>
      <c r="AS2483">
        <v>0.3</v>
      </c>
      <c r="AT2483">
        <v>480</v>
      </c>
      <c r="AU2483">
        <v>72.099999999999994</v>
      </c>
      <c r="AV2483">
        <v>4</v>
      </c>
      <c r="AW2483">
        <v>0.6</v>
      </c>
      <c r="AX2483">
        <v>103</v>
      </c>
      <c r="AY2483">
        <v>15.5</v>
      </c>
      <c r="AZ2483">
        <v>38</v>
      </c>
      <c r="BA2483">
        <v>5.7</v>
      </c>
      <c r="BB2483">
        <v>8</v>
      </c>
      <c r="BC2483">
        <v>1.2</v>
      </c>
      <c r="BD2483">
        <v>70</v>
      </c>
      <c r="BE2483">
        <v>10.5</v>
      </c>
      <c r="BF2483">
        <v>4</v>
      </c>
      <c r="BG2483">
        <v>0.6</v>
      </c>
      <c r="BH2483">
        <v>81</v>
      </c>
      <c r="BI2483">
        <v>12.2</v>
      </c>
      <c r="BJ2483">
        <v>2</v>
      </c>
      <c r="BK2483">
        <v>0.3</v>
      </c>
      <c r="BL2483">
        <v>469</v>
      </c>
      <c r="BM2483">
        <v>70.400000000000006</v>
      </c>
      <c r="BN2483">
        <v>136</v>
      </c>
      <c r="BO2483">
        <v>20.399999999999999</v>
      </c>
      <c r="BP2483">
        <v>459</v>
      </c>
      <c r="BQ2483">
        <v>68.900000000000006</v>
      </c>
      <c r="BR2483" t="s">
        <v>7695</v>
      </c>
      <c r="BS2483" t="s">
        <v>7688</v>
      </c>
      <c r="BX2483" t="s">
        <v>7751</v>
      </c>
      <c r="BY2483" t="s">
        <v>7752</v>
      </c>
      <c r="BZ2483">
        <v>30748</v>
      </c>
      <c r="CA2483">
        <v>-117.313518963205</v>
      </c>
      <c r="CB2483">
        <v>33.211431812281397</v>
      </c>
      <c r="CD2483">
        <f xml:space="preserve"> _xlfn.XLOOKUP(AB2483,[1]Sheet1!B:B,[1]Sheet1!Y:Y,"Not Found")</f>
        <v>102570</v>
      </c>
      <c r="CE2483">
        <f xml:space="preserve"> _xlfn.XLOOKUP(AB2483,[1]Sheet1!B:B,[1]Sheet1!AA:AA, "Not Found")</f>
        <v>124104</v>
      </c>
      <c r="CH2483">
        <f t="shared" ca="1" si="77"/>
        <v>0.15779724013312302</v>
      </c>
    </row>
    <row r="2484" spans="1:86" x14ac:dyDescent="0.3">
      <c r="A2484">
        <v>7482</v>
      </c>
      <c r="B2484" t="s">
        <v>0</v>
      </c>
      <c r="C2484" t="s">
        <v>10559</v>
      </c>
      <c r="D2484" s="3">
        <v>37735693735206</v>
      </c>
      <c r="E2484" t="s">
        <v>7751</v>
      </c>
      <c r="F2484" t="s">
        <v>10560</v>
      </c>
      <c r="G2484" t="s">
        <v>4</v>
      </c>
      <c r="H2484" t="s">
        <v>7688</v>
      </c>
      <c r="I2484" t="s">
        <v>7752</v>
      </c>
      <c r="J2484" t="s">
        <v>10561</v>
      </c>
      <c r="K2484" t="s">
        <v>8</v>
      </c>
      <c r="L2484" t="s">
        <v>9</v>
      </c>
      <c r="M2484" s="1">
        <v>29403</v>
      </c>
      <c r="O2484" t="s">
        <v>8</v>
      </c>
      <c r="P2484" t="s">
        <v>4</v>
      </c>
      <c r="Q2484" t="s">
        <v>11</v>
      </c>
      <c r="R2484" t="s">
        <v>12</v>
      </c>
      <c r="U2484" t="s">
        <v>318</v>
      </c>
      <c r="V2484" t="s">
        <v>12</v>
      </c>
      <c r="W2484" t="s">
        <v>13</v>
      </c>
      <c r="X2484" t="s">
        <v>12</v>
      </c>
      <c r="Y2484" t="s">
        <v>58</v>
      </c>
      <c r="Z2484" t="s">
        <v>10562</v>
      </c>
      <c r="AA2484" t="s">
        <v>7742</v>
      </c>
      <c r="AB2484">
        <v>92054</v>
      </c>
      <c r="AC2484" t="str">
        <f t="shared" si="76"/>
        <v>1 Pirates Cove, Oceanside, CA 92054</v>
      </c>
      <c r="AD2484" t="s">
        <v>17</v>
      </c>
      <c r="AE2484" t="s">
        <v>1402</v>
      </c>
      <c r="AF2484" t="s">
        <v>313</v>
      </c>
      <c r="AG2484" t="s">
        <v>7743</v>
      </c>
      <c r="AH2484" t="s">
        <v>225</v>
      </c>
      <c r="AI2484">
        <v>33.197518809999998</v>
      </c>
      <c r="AJ2484">
        <v>-117.37347797</v>
      </c>
      <c r="AK2484">
        <v>1828</v>
      </c>
      <c r="AL2484">
        <v>84</v>
      </c>
      <c r="AM2484">
        <v>4.5999999999999996</v>
      </c>
      <c r="AN2484">
        <v>10</v>
      </c>
      <c r="AO2484">
        <v>0.5</v>
      </c>
      <c r="AP2484">
        <v>13</v>
      </c>
      <c r="AQ2484">
        <v>0.7</v>
      </c>
      <c r="AR2484">
        <v>32</v>
      </c>
      <c r="AS2484">
        <v>1.8</v>
      </c>
      <c r="AT2484">
        <v>1139</v>
      </c>
      <c r="AU2484">
        <v>62.3</v>
      </c>
      <c r="AV2484">
        <v>35</v>
      </c>
      <c r="AW2484">
        <v>1.9</v>
      </c>
      <c r="AX2484">
        <v>390</v>
      </c>
      <c r="AY2484">
        <v>21.3</v>
      </c>
      <c r="AZ2484">
        <v>105</v>
      </c>
      <c r="BA2484">
        <v>5.7</v>
      </c>
      <c r="BB2484">
        <v>20</v>
      </c>
      <c r="BC2484">
        <v>1.1000000000000001</v>
      </c>
      <c r="BD2484">
        <v>157</v>
      </c>
      <c r="BE2484">
        <v>8.6</v>
      </c>
      <c r="BF2484">
        <v>4</v>
      </c>
      <c r="BG2484">
        <v>0.2</v>
      </c>
      <c r="BH2484">
        <v>20</v>
      </c>
      <c r="BI2484">
        <v>1.1000000000000001</v>
      </c>
      <c r="BJ2484">
        <v>21</v>
      </c>
      <c r="BK2484">
        <v>1.1000000000000001</v>
      </c>
      <c r="BL2484">
        <v>1382</v>
      </c>
      <c r="BM2484">
        <v>75.599999999999994</v>
      </c>
      <c r="BN2484">
        <v>302</v>
      </c>
      <c r="BO2484">
        <v>16.5</v>
      </c>
      <c r="BP2484">
        <v>1368</v>
      </c>
      <c r="BQ2484">
        <v>74.8</v>
      </c>
      <c r="BR2484" t="s">
        <v>7695</v>
      </c>
      <c r="BS2484" t="s">
        <v>7688</v>
      </c>
      <c r="BX2484" t="s">
        <v>7751</v>
      </c>
      <c r="BY2484" t="s">
        <v>7752</v>
      </c>
      <c r="BZ2484">
        <v>36743</v>
      </c>
      <c r="CA2484">
        <v>-117.373477973226</v>
      </c>
      <c r="CB2484">
        <v>33.1975188061203</v>
      </c>
      <c r="CD2484">
        <f xml:space="preserve"> _xlfn.XLOOKUP(AB2484,[1]Sheet1!B:B,[1]Sheet1!Y:Y,"Not Found")</f>
        <v>76974</v>
      </c>
      <c r="CE2484">
        <f xml:space="preserve"> _xlfn.XLOOKUP(AB2484,[1]Sheet1!B:B,[1]Sheet1!AA:AA, "Not Found")</f>
        <v>105384</v>
      </c>
      <c r="CH2484">
        <f t="shared" ca="1" si="77"/>
        <v>0.77747814432535445</v>
      </c>
    </row>
    <row r="2485" spans="1:86" x14ac:dyDescent="0.3">
      <c r="A2485">
        <v>7483</v>
      </c>
      <c r="B2485" t="s">
        <v>0</v>
      </c>
      <c r="C2485" t="s">
        <v>10563</v>
      </c>
      <c r="D2485" s="3">
        <v>37735693739018</v>
      </c>
      <c r="E2485" t="s">
        <v>7751</v>
      </c>
      <c r="F2485" t="s">
        <v>10564</v>
      </c>
      <c r="G2485" t="s">
        <v>4</v>
      </c>
      <c r="H2485" t="s">
        <v>7688</v>
      </c>
      <c r="I2485" t="s">
        <v>7752</v>
      </c>
      <c r="J2485" t="s">
        <v>10565</v>
      </c>
      <c r="K2485" t="s">
        <v>8</v>
      </c>
      <c r="L2485" t="s">
        <v>9</v>
      </c>
      <c r="M2485" s="1">
        <v>29403</v>
      </c>
      <c r="O2485" t="s">
        <v>8</v>
      </c>
      <c r="P2485" t="s">
        <v>4</v>
      </c>
      <c r="Q2485" t="s">
        <v>11</v>
      </c>
      <c r="R2485" t="s">
        <v>12</v>
      </c>
      <c r="U2485" t="s">
        <v>318</v>
      </c>
      <c r="V2485" t="s">
        <v>12</v>
      </c>
      <c r="W2485" t="s">
        <v>13</v>
      </c>
      <c r="X2485" t="s">
        <v>12</v>
      </c>
      <c r="Y2485" t="s">
        <v>14</v>
      </c>
      <c r="Z2485" t="s">
        <v>10566</v>
      </c>
      <c r="AA2485" t="s">
        <v>7742</v>
      </c>
      <c r="AB2485">
        <v>92057</v>
      </c>
      <c r="AC2485" t="str">
        <f t="shared" si="76"/>
        <v>400 Rancho del Oro Dr., Oceanside, CA 92057</v>
      </c>
      <c r="AD2485" t="s">
        <v>17</v>
      </c>
      <c r="AE2485" t="s">
        <v>1402</v>
      </c>
      <c r="AF2485" t="s">
        <v>313</v>
      </c>
      <c r="AG2485" t="s">
        <v>7743</v>
      </c>
      <c r="AH2485" t="s">
        <v>225</v>
      </c>
      <c r="AI2485">
        <v>33.218679809999998</v>
      </c>
      <c r="AJ2485">
        <v>-117.31736097</v>
      </c>
      <c r="AK2485">
        <v>2526</v>
      </c>
      <c r="AL2485">
        <v>107</v>
      </c>
      <c r="AM2485">
        <v>4.2</v>
      </c>
      <c r="AN2485">
        <v>3</v>
      </c>
      <c r="AO2485">
        <v>0.1</v>
      </c>
      <c r="AP2485">
        <v>73</v>
      </c>
      <c r="AQ2485">
        <v>2.9</v>
      </c>
      <c r="AR2485">
        <v>93</v>
      </c>
      <c r="AS2485">
        <v>3.7</v>
      </c>
      <c r="AT2485">
        <v>1566</v>
      </c>
      <c r="AU2485">
        <v>62</v>
      </c>
      <c r="AV2485">
        <v>54</v>
      </c>
      <c r="AW2485">
        <v>2.1</v>
      </c>
      <c r="AX2485">
        <v>446</v>
      </c>
      <c r="AY2485">
        <v>17.7</v>
      </c>
      <c r="AZ2485">
        <v>168</v>
      </c>
      <c r="BA2485">
        <v>6.7</v>
      </c>
      <c r="BB2485">
        <v>16</v>
      </c>
      <c r="BC2485">
        <v>0.6</v>
      </c>
      <c r="BD2485">
        <v>208</v>
      </c>
      <c r="BE2485">
        <v>8.1999999999999993</v>
      </c>
      <c r="BF2485">
        <v>5</v>
      </c>
      <c r="BG2485">
        <v>0.2</v>
      </c>
      <c r="BH2485">
        <v>13</v>
      </c>
      <c r="BI2485">
        <v>0.5</v>
      </c>
      <c r="BJ2485">
        <v>23</v>
      </c>
      <c r="BK2485">
        <v>0.9</v>
      </c>
      <c r="BL2485">
        <v>1773</v>
      </c>
      <c r="BM2485">
        <v>70.2</v>
      </c>
      <c r="BN2485">
        <v>374</v>
      </c>
      <c r="BO2485">
        <v>14.8</v>
      </c>
      <c r="BP2485">
        <v>1752</v>
      </c>
      <c r="BQ2485">
        <v>69.400000000000006</v>
      </c>
      <c r="BR2485" t="s">
        <v>7695</v>
      </c>
      <c r="BS2485" t="s">
        <v>7688</v>
      </c>
      <c r="BX2485" t="s">
        <v>7751</v>
      </c>
      <c r="BY2485" t="s">
        <v>7752</v>
      </c>
      <c r="BZ2485">
        <v>36735</v>
      </c>
      <c r="CA2485">
        <v>-117.317360965193</v>
      </c>
      <c r="CB2485">
        <v>33.2186798119223</v>
      </c>
      <c r="CD2485">
        <f xml:space="preserve"> _xlfn.XLOOKUP(AB2485,[1]Sheet1!B:B,[1]Sheet1!Y:Y,"Not Found")</f>
        <v>106421</v>
      </c>
      <c r="CE2485">
        <f xml:space="preserve"> _xlfn.XLOOKUP(AB2485,[1]Sheet1!B:B,[1]Sheet1!AA:AA, "Not Found")</f>
        <v>129493</v>
      </c>
      <c r="CH2485">
        <f t="shared" ca="1" si="77"/>
        <v>0.65143523262819303</v>
      </c>
    </row>
    <row r="2486" spans="1:86" x14ac:dyDescent="0.3">
      <c r="A2486">
        <v>7484</v>
      </c>
      <c r="B2486" t="s">
        <v>0</v>
      </c>
      <c r="C2486" t="s">
        <v>10567</v>
      </c>
      <c r="D2486" s="3">
        <v>37735693739026</v>
      </c>
      <c r="E2486" t="s">
        <v>7751</v>
      </c>
      <c r="F2486" t="s">
        <v>10568</v>
      </c>
      <c r="G2486" t="s">
        <v>4</v>
      </c>
      <c r="H2486" t="s">
        <v>7688</v>
      </c>
      <c r="I2486" t="s">
        <v>7752</v>
      </c>
      <c r="J2486" t="s">
        <v>10569</v>
      </c>
      <c r="K2486" t="s">
        <v>325</v>
      </c>
      <c r="L2486" t="s">
        <v>9</v>
      </c>
      <c r="M2486" s="1">
        <v>29403</v>
      </c>
      <c r="O2486" t="s">
        <v>8</v>
      </c>
      <c r="P2486" t="s">
        <v>4</v>
      </c>
      <c r="Q2486" t="s">
        <v>11</v>
      </c>
      <c r="R2486" t="s">
        <v>12</v>
      </c>
      <c r="U2486" t="s">
        <v>318</v>
      </c>
      <c r="V2486" t="s">
        <v>12</v>
      </c>
      <c r="W2486" t="s">
        <v>13</v>
      </c>
      <c r="X2486" t="s">
        <v>13</v>
      </c>
      <c r="Y2486" t="s">
        <v>326</v>
      </c>
      <c r="Z2486" t="s">
        <v>10549</v>
      </c>
      <c r="AA2486" t="s">
        <v>7742</v>
      </c>
      <c r="AB2486">
        <v>92054</v>
      </c>
      <c r="AC2486" t="str">
        <f t="shared" si="76"/>
        <v>1125 South Ditmar St., Oceanside, CA 92054</v>
      </c>
      <c r="AD2486" t="s">
        <v>17</v>
      </c>
      <c r="AE2486" t="s">
        <v>1402</v>
      </c>
      <c r="AF2486" t="s">
        <v>313</v>
      </c>
      <c r="AG2486" t="s">
        <v>7743</v>
      </c>
      <c r="AH2486" t="s">
        <v>225</v>
      </c>
      <c r="AI2486">
        <v>33.185133810000004</v>
      </c>
      <c r="AJ2486">
        <v>-117.36820397</v>
      </c>
      <c r="AK2486">
        <v>159</v>
      </c>
      <c r="AL2486">
        <v>2</v>
      </c>
      <c r="AM2486">
        <v>1.3</v>
      </c>
      <c r="AN2486">
        <v>1</v>
      </c>
      <c r="AO2486">
        <v>0.6</v>
      </c>
      <c r="AP2486">
        <v>1</v>
      </c>
      <c r="AQ2486">
        <v>0.6</v>
      </c>
      <c r="AR2486">
        <v>2</v>
      </c>
      <c r="AS2486">
        <v>1.3</v>
      </c>
      <c r="AT2486">
        <v>137</v>
      </c>
      <c r="AU2486">
        <v>86.2</v>
      </c>
      <c r="AV2486">
        <v>3</v>
      </c>
      <c r="AW2486">
        <v>1.9</v>
      </c>
      <c r="AX2486">
        <v>13</v>
      </c>
      <c r="AY2486">
        <v>8.1999999999999993</v>
      </c>
      <c r="AZ2486">
        <v>0</v>
      </c>
      <c r="BA2486">
        <v>0</v>
      </c>
      <c r="BB2486">
        <v>0</v>
      </c>
      <c r="BC2486">
        <v>0</v>
      </c>
      <c r="BD2486">
        <v>26</v>
      </c>
      <c r="BE2486">
        <v>16.399999999999999</v>
      </c>
      <c r="BF2486">
        <v>2</v>
      </c>
      <c r="BG2486">
        <v>1.3</v>
      </c>
      <c r="BH2486">
        <v>3</v>
      </c>
      <c r="BI2486">
        <v>1.9</v>
      </c>
      <c r="BJ2486">
        <v>3</v>
      </c>
      <c r="BK2486">
        <v>1.9</v>
      </c>
      <c r="BL2486">
        <v>154</v>
      </c>
      <c r="BM2486">
        <v>96.9</v>
      </c>
      <c r="BN2486">
        <v>17</v>
      </c>
      <c r="BO2486">
        <v>10.7</v>
      </c>
      <c r="BP2486">
        <v>153</v>
      </c>
      <c r="BQ2486">
        <v>96.2</v>
      </c>
      <c r="BR2486" t="s">
        <v>7695</v>
      </c>
      <c r="BS2486" t="s">
        <v>7688</v>
      </c>
      <c r="BX2486" t="s">
        <v>7751</v>
      </c>
      <c r="BY2486" t="s">
        <v>7752</v>
      </c>
      <c r="BZ2486">
        <v>36742</v>
      </c>
      <c r="CA2486">
        <v>-117.368203971325</v>
      </c>
      <c r="CB2486">
        <v>33.185133805305902</v>
      </c>
      <c r="CD2486">
        <f xml:space="preserve"> _xlfn.XLOOKUP(AB2486,[1]Sheet1!B:B,[1]Sheet1!Y:Y,"Not Found")</f>
        <v>76974</v>
      </c>
      <c r="CE2486">
        <f xml:space="preserve"> _xlfn.XLOOKUP(AB2486,[1]Sheet1!B:B,[1]Sheet1!AA:AA, "Not Found")</f>
        <v>105384</v>
      </c>
      <c r="CH2486">
        <f t="shared" ca="1" si="77"/>
        <v>0.66475265550397833</v>
      </c>
    </row>
    <row r="2487" spans="1:86" x14ac:dyDescent="0.3">
      <c r="A2487">
        <v>7485</v>
      </c>
      <c r="B2487" t="s">
        <v>0</v>
      </c>
      <c r="C2487" t="s">
        <v>10570</v>
      </c>
      <c r="D2487" s="3">
        <v>37735696038830</v>
      </c>
      <c r="E2487" t="s">
        <v>7751</v>
      </c>
      <c r="F2487" t="s">
        <v>10571</v>
      </c>
      <c r="G2487" t="s">
        <v>4</v>
      </c>
      <c r="H2487" t="s">
        <v>7688</v>
      </c>
      <c r="I2487" t="s">
        <v>7752</v>
      </c>
      <c r="J2487" t="s">
        <v>10572</v>
      </c>
      <c r="K2487" t="s">
        <v>113</v>
      </c>
      <c r="L2487" t="s">
        <v>9</v>
      </c>
      <c r="M2487" s="1">
        <v>29403</v>
      </c>
      <c r="O2487" t="s">
        <v>113</v>
      </c>
      <c r="P2487" t="s">
        <v>75</v>
      </c>
      <c r="Q2487" t="s">
        <v>96</v>
      </c>
      <c r="R2487" t="s">
        <v>12</v>
      </c>
      <c r="U2487" t="s">
        <v>12</v>
      </c>
      <c r="V2487" t="s">
        <v>12</v>
      </c>
      <c r="W2487" t="s">
        <v>13</v>
      </c>
      <c r="X2487" t="s">
        <v>12</v>
      </c>
      <c r="Y2487" t="s">
        <v>14</v>
      </c>
      <c r="Z2487" t="s">
        <v>10573</v>
      </c>
      <c r="AA2487" t="s">
        <v>7742</v>
      </c>
      <c r="AB2487">
        <v>92058</v>
      </c>
      <c r="AC2487" t="str">
        <f t="shared" si="76"/>
        <v>823 Acacia St., Oceanside, CA 92058</v>
      </c>
      <c r="AD2487" t="s">
        <v>17</v>
      </c>
      <c r="AE2487" t="s">
        <v>1402</v>
      </c>
      <c r="AF2487" t="s">
        <v>313</v>
      </c>
      <c r="AG2487" t="s">
        <v>7743</v>
      </c>
      <c r="AH2487" t="s">
        <v>225</v>
      </c>
      <c r="AI2487">
        <v>33.210050809999998</v>
      </c>
      <c r="AJ2487">
        <v>-117.36294497</v>
      </c>
      <c r="AK2487">
        <v>466</v>
      </c>
      <c r="AL2487">
        <v>11</v>
      </c>
      <c r="AM2487">
        <v>2.4</v>
      </c>
      <c r="AN2487">
        <v>1</v>
      </c>
      <c r="AO2487">
        <v>0.2</v>
      </c>
      <c r="AP2487">
        <v>1</v>
      </c>
      <c r="AQ2487">
        <v>0.2</v>
      </c>
      <c r="AR2487">
        <v>10</v>
      </c>
      <c r="AS2487">
        <v>2.1</v>
      </c>
      <c r="AT2487">
        <v>399</v>
      </c>
      <c r="AU2487">
        <v>85.6</v>
      </c>
      <c r="AV2487">
        <v>1</v>
      </c>
      <c r="AW2487">
        <v>0.2</v>
      </c>
      <c r="AX2487">
        <v>22</v>
      </c>
      <c r="AY2487">
        <v>4.7</v>
      </c>
      <c r="AZ2487">
        <v>17</v>
      </c>
      <c r="BA2487">
        <v>3.6</v>
      </c>
      <c r="BB2487">
        <v>4</v>
      </c>
      <c r="BC2487">
        <v>0.9</v>
      </c>
      <c r="BD2487">
        <v>89</v>
      </c>
      <c r="BE2487">
        <v>19.100000000000001</v>
      </c>
      <c r="BF2487">
        <v>1</v>
      </c>
      <c r="BG2487">
        <v>0.2</v>
      </c>
      <c r="BH2487">
        <v>6</v>
      </c>
      <c r="BI2487">
        <v>1.3</v>
      </c>
      <c r="BJ2487">
        <v>4</v>
      </c>
      <c r="BK2487">
        <v>0.9</v>
      </c>
      <c r="BL2487">
        <v>443</v>
      </c>
      <c r="BM2487">
        <v>95.1</v>
      </c>
      <c r="BN2487">
        <v>91</v>
      </c>
      <c r="BO2487">
        <v>19.5</v>
      </c>
      <c r="BP2487">
        <v>437</v>
      </c>
      <c r="BQ2487">
        <v>93.8</v>
      </c>
      <c r="BR2487" t="s">
        <v>7695</v>
      </c>
      <c r="BS2487" t="s">
        <v>7688</v>
      </c>
      <c r="BX2487" t="s">
        <v>7751</v>
      </c>
      <c r="BY2487" t="s">
        <v>7752</v>
      </c>
      <c r="BZ2487">
        <v>36736</v>
      </c>
      <c r="CA2487">
        <v>-117.362944972447</v>
      </c>
      <c r="CB2487">
        <v>33.2100508085664</v>
      </c>
      <c r="CD2487">
        <f xml:space="preserve"> _xlfn.XLOOKUP(AB2487,[1]Sheet1!B:B,[1]Sheet1!Y:Y,"Not Found")</f>
        <v>72479</v>
      </c>
      <c r="CE2487">
        <f xml:space="preserve"> _xlfn.XLOOKUP(AB2487,[1]Sheet1!B:B,[1]Sheet1!AA:AA, "Not Found")</f>
        <v>87105</v>
      </c>
      <c r="CH2487">
        <f t="shared" ca="1" si="77"/>
        <v>0.97329652226464169</v>
      </c>
    </row>
    <row r="2488" spans="1:86" x14ac:dyDescent="0.3">
      <c r="A2488">
        <v>7486</v>
      </c>
      <c r="B2488" t="s">
        <v>0</v>
      </c>
      <c r="C2488" t="s">
        <v>10574</v>
      </c>
      <c r="D2488" s="3">
        <v>37735696038848</v>
      </c>
      <c r="E2488" t="s">
        <v>7751</v>
      </c>
      <c r="F2488" t="s">
        <v>10575</v>
      </c>
      <c r="G2488" t="s">
        <v>4</v>
      </c>
      <c r="H2488" t="s">
        <v>7688</v>
      </c>
      <c r="I2488" t="s">
        <v>7752</v>
      </c>
      <c r="J2488" t="s">
        <v>10576</v>
      </c>
      <c r="K2488" t="s">
        <v>35</v>
      </c>
      <c r="L2488" t="s">
        <v>9</v>
      </c>
      <c r="M2488" s="1">
        <v>29403</v>
      </c>
      <c r="O2488" t="s">
        <v>35</v>
      </c>
      <c r="P2488" t="s">
        <v>36</v>
      </c>
      <c r="Q2488" t="s">
        <v>37</v>
      </c>
      <c r="R2488" t="s">
        <v>12</v>
      </c>
      <c r="U2488" t="s">
        <v>12</v>
      </c>
      <c r="V2488" t="s">
        <v>12</v>
      </c>
      <c r="W2488" t="s">
        <v>13</v>
      </c>
      <c r="X2488" t="s">
        <v>12</v>
      </c>
      <c r="Y2488" t="s">
        <v>14</v>
      </c>
      <c r="Z2488" t="s">
        <v>10577</v>
      </c>
      <c r="AA2488" t="s">
        <v>7742</v>
      </c>
      <c r="AB2488">
        <v>92058</v>
      </c>
      <c r="AC2488" t="str">
        <f t="shared" si="76"/>
        <v>1410 Laurel St., Oceanside, CA 92058</v>
      </c>
      <c r="AD2488" t="s">
        <v>17</v>
      </c>
      <c r="AE2488" t="s">
        <v>1402</v>
      </c>
      <c r="AF2488" t="s">
        <v>313</v>
      </c>
      <c r="AG2488" t="s">
        <v>7743</v>
      </c>
      <c r="AH2488" t="s">
        <v>225</v>
      </c>
      <c r="AI2488">
        <v>33.207823810000001</v>
      </c>
      <c r="AJ2488">
        <v>-117.37358297</v>
      </c>
      <c r="AK2488">
        <v>367</v>
      </c>
      <c r="AL2488">
        <v>7</v>
      </c>
      <c r="AM2488">
        <v>1.9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329</v>
      </c>
      <c r="AU2488">
        <v>89.6</v>
      </c>
      <c r="AV2488">
        <v>4</v>
      </c>
      <c r="AW2488">
        <v>1.1000000000000001</v>
      </c>
      <c r="AX2488">
        <v>14</v>
      </c>
      <c r="AY2488">
        <v>3.8</v>
      </c>
      <c r="AZ2488">
        <v>7</v>
      </c>
      <c r="BA2488">
        <v>1.9</v>
      </c>
      <c r="BB2488">
        <v>6</v>
      </c>
      <c r="BC2488">
        <v>1.6</v>
      </c>
      <c r="BD2488">
        <v>131</v>
      </c>
      <c r="BE2488">
        <v>35.700000000000003</v>
      </c>
      <c r="BF2488">
        <v>1</v>
      </c>
      <c r="BG2488">
        <v>0.3</v>
      </c>
      <c r="BH2488">
        <v>10</v>
      </c>
      <c r="BI2488">
        <v>2.7</v>
      </c>
      <c r="BJ2488">
        <v>12</v>
      </c>
      <c r="BK2488">
        <v>3.3</v>
      </c>
      <c r="BL2488">
        <v>347</v>
      </c>
      <c r="BM2488">
        <v>94.6</v>
      </c>
      <c r="BN2488">
        <v>71</v>
      </c>
      <c r="BO2488">
        <v>19.3</v>
      </c>
      <c r="BP2488">
        <v>343</v>
      </c>
      <c r="BQ2488">
        <v>93.5</v>
      </c>
      <c r="BR2488" t="s">
        <v>7695</v>
      </c>
      <c r="BS2488" t="s">
        <v>7688</v>
      </c>
      <c r="BX2488" t="s">
        <v>7751</v>
      </c>
      <c r="BY2488" t="s">
        <v>7752</v>
      </c>
      <c r="BZ2488">
        <v>36737</v>
      </c>
      <c r="CA2488">
        <v>-117.373582973232</v>
      </c>
      <c r="CB2488">
        <v>33.207823807784898</v>
      </c>
      <c r="CD2488">
        <f xml:space="preserve"> _xlfn.XLOOKUP(AB2488,[1]Sheet1!B:B,[1]Sheet1!Y:Y,"Not Found")</f>
        <v>72479</v>
      </c>
      <c r="CE2488">
        <f xml:space="preserve"> _xlfn.XLOOKUP(AB2488,[1]Sheet1!B:B,[1]Sheet1!AA:AA, "Not Found")</f>
        <v>87105</v>
      </c>
      <c r="CH2488">
        <f t="shared" ca="1" si="77"/>
        <v>0.22590904994106342</v>
      </c>
    </row>
    <row r="2489" spans="1:86" x14ac:dyDescent="0.3">
      <c r="A2489">
        <v>7487</v>
      </c>
      <c r="B2489" t="s">
        <v>0</v>
      </c>
      <c r="C2489" t="s">
        <v>10578</v>
      </c>
      <c r="D2489" s="3">
        <v>37735696038855</v>
      </c>
      <c r="E2489" t="s">
        <v>7751</v>
      </c>
      <c r="F2489" t="s">
        <v>10579</v>
      </c>
      <c r="G2489" t="s">
        <v>4</v>
      </c>
      <c r="H2489" t="s">
        <v>7688</v>
      </c>
      <c r="I2489" t="s">
        <v>7752</v>
      </c>
      <c r="J2489" t="s">
        <v>10580</v>
      </c>
      <c r="K2489" t="s">
        <v>35</v>
      </c>
      <c r="L2489" t="s">
        <v>9</v>
      </c>
      <c r="M2489" s="1">
        <v>29403</v>
      </c>
      <c r="O2489" t="s">
        <v>35</v>
      </c>
      <c r="P2489" t="s">
        <v>36</v>
      </c>
      <c r="Q2489" t="s">
        <v>37</v>
      </c>
      <c r="R2489" t="s">
        <v>12</v>
      </c>
      <c r="U2489" t="s">
        <v>12</v>
      </c>
      <c r="V2489" t="s">
        <v>12</v>
      </c>
      <c r="W2489" t="s">
        <v>13</v>
      </c>
      <c r="X2489" t="s">
        <v>12</v>
      </c>
      <c r="Y2489" t="s">
        <v>14</v>
      </c>
      <c r="Z2489" t="s">
        <v>10581</v>
      </c>
      <c r="AA2489" t="s">
        <v>7742</v>
      </c>
      <c r="AB2489">
        <v>92057</v>
      </c>
      <c r="AC2489" t="str">
        <f t="shared" si="76"/>
        <v>423 West Redondo Dr., Oceanside, CA 92057</v>
      </c>
      <c r="AD2489" t="s">
        <v>17</v>
      </c>
      <c r="AE2489" t="s">
        <v>1402</v>
      </c>
      <c r="AF2489" t="s">
        <v>313</v>
      </c>
      <c r="AG2489" t="s">
        <v>7743</v>
      </c>
      <c r="AH2489" t="s">
        <v>225</v>
      </c>
      <c r="AI2489">
        <v>33.251750819999998</v>
      </c>
      <c r="AJ2489">
        <v>-117.30536297</v>
      </c>
      <c r="AK2489">
        <v>496</v>
      </c>
      <c r="AL2489">
        <v>7</v>
      </c>
      <c r="AM2489">
        <v>1.4</v>
      </c>
      <c r="AN2489">
        <v>2</v>
      </c>
      <c r="AO2489">
        <v>0.4</v>
      </c>
      <c r="AP2489">
        <v>7</v>
      </c>
      <c r="AQ2489">
        <v>1.4</v>
      </c>
      <c r="AR2489">
        <v>10</v>
      </c>
      <c r="AS2489">
        <v>2</v>
      </c>
      <c r="AT2489">
        <v>422</v>
      </c>
      <c r="AU2489">
        <v>85.1</v>
      </c>
      <c r="AV2489">
        <v>2</v>
      </c>
      <c r="AW2489">
        <v>0.4</v>
      </c>
      <c r="AX2489">
        <v>22</v>
      </c>
      <c r="AY2489">
        <v>4.4000000000000004</v>
      </c>
      <c r="AZ2489">
        <v>19</v>
      </c>
      <c r="BA2489">
        <v>3.8</v>
      </c>
      <c r="BB2489">
        <v>5</v>
      </c>
      <c r="BC2489">
        <v>1</v>
      </c>
      <c r="BD2489">
        <v>166</v>
      </c>
      <c r="BE2489">
        <v>33.5</v>
      </c>
      <c r="BF2489">
        <v>5</v>
      </c>
      <c r="BG2489">
        <v>1</v>
      </c>
      <c r="BH2489">
        <v>8</v>
      </c>
      <c r="BI2489">
        <v>1.6</v>
      </c>
      <c r="BJ2489">
        <v>10</v>
      </c>
      <c r="BK2489">
        <v>2</v>
      </c>
      <c r="BL2489">
        <v>449</v>
      </c>
      <c r="BM2489">
        <v>90.5</v>
      </c>
      <c r="BN2489">
        <v>91</v>
      </c>
      <c r="BO2489">
        <v>18.3</v>
      </c>
      <c r="BP2489">
        <v>448</v>
      </c>
      <c r="BQ2489">
        <v>90.3</v>
      </c>
      <c r="BR2489" t="s">
        <v>7695</v>
      </c>
      <c r="BS2489" t="s">
        <v>7688</v>
      </c>
      <c r="BX2489" t="s">
        <v>7751</v>
      </c>
      <c r="BY2489" t="s">
        <v>7752</v>
      </c>
      <c r="BZ2489">
        <v>36738</v>
      </c>
      <c r="CA2489">
        <v>-117.30536296504999</v>
      </c>
      <c r="CB2489">
        <v>33.251750816450802</v>
      </c>
      <c r="CD2489">
        <f xml:space="preserve"> _xlfn.XLOOKUP(AB2489,[1]Sheet1!B:B,[1]Sheet1!Y:Y,"Not Found")</f>
        <v>106421</v>
      </c>
      <c r="CE2489">
        <f xml:space="preserve"> _xlfn.XLOOKUP(AB2489,[1]Sheet1!B:B,[1]Sheet1!AA:AA, "Not Found")</f>
        <v>129493</v>
      </c>
      <c r="CH2489">
        <f t="shared" ca="1" si="77"/>
        <v>0.91402715751564223</v>
      </c>
    </row>
    <row r="2490" spans="1:86" x14ac:dyDescent="0.3">
      <c r="A2490">
        <v>7488</v>
      </c>
      <c r="B2490" t="s">
        <v>0</v>
      </c>
      <c r="C2490" t="s">
        <v>10582</v>
      </c>
      <c r="D2490" s="3">
        <v>37735696038863</v>
      </c>
      <c r="E2490" t="s">
        <v>7751</v>
      </c>
      <c r="F2490" t="s">
        <v>10583</v>
      </c>
      <c r="G2490" t="s">
        <v>4</v>
      </c>
      <c r="H2490" t="s">
        <v>7688</v>
      </c>
      <c r="I2490" t="s">
        <v>7752</v>
      </c>
      <c r="J2490" t="s">
        <v>10584</v>
      </c>
      <c r="K2490" t="s">
        <v>113</v>
      </c>
      <c r="L2490" t="s">
        <v>9</v>
      </c>
      <c r="M2490" s="1">
        <v>29403</v>
      </c>
      <c r="O2490" t="s">
        <v>113</v>
      </c>
      <c r="P2490" t="s">
        <v>75</v>
      </c>
      <c r="Q2490" t="s">
        <v>96</v>
      </c>
      <c r="R2490" t="s">
        <v>12</v>
      </c>
      <c r="U2490" t="s">
        <v>12</v>
      </c>
      <c r="V2490" t="s">
        <v>12</v>
      </c>
      <c r="W2490" t="s">
        <v>13</v>
      </c>
      <c r="X2490" t="s">
        <v>12</v>
      </c>
      <c r="Y2490" t="s">
        <v>58</v>
      </c>
      <c r="Z2490" t="s">
        <v>10585</v>
      </c>
      <c r="AA2490" t="s">
        <v>7742</v>
      </c>
      <c r="AB2490">
        <v>92054</v>
      </c>
      <c r="AC2490" t="str">
        <f t="shared" si="76"/>
        <v>2000 California St., Oceanside, CA 92054</v>
      </c>
      <c r="AD2490" t="s">
        <v>17</v>
      </c>
      <c r="AE2490" t="s">
        <v>1402</v>
      </c>
      <c r="AF2490" t="s">
        <v>313</v>
      </c>
      <c r="AG2490" t="s">
        <v>7743</v>
      </c>
      <c r="AH2490" t="s">
        <v>225</v>
      </c>
      <c r="AI2490">
        <v>33.189749810000002</v>
      </c>
      <c r="AJ2490">
        <v>-117.35090897000001</v>
      </c>
      <c r="AK2490">
        <v>695</v>
      </c>
      <c r="AL2490">
        <v>12</v>
      </c>
      <c r="AM2490">
        <v>1.7</v>
      </c>
      <c r="AN2490">
        <v>1</v>
      </c>
      <c r="AO2490">
        <v>0.1</v>
      </c>
      <c r="AP2490">
        <v>5</v>
      </c>
      <c r="AQ2490">
        <v>0.7</v>
      </c>
      <c r="AR2490">
        <v>6</v>
      </c>
      <c r="AS2490">
        <v>0.9</v>
      </c>
      <c r="AT2490">
        <v>434</v>
      </c>
      <c r="AU2490">
        <v>62.4</v>
      </c>
      <c r="AV2490">
        <v>4</v>
      </c>
      <c r="AW2490">
        <v>0.6</v>
      </c>
      <c r="AX2490">
        <v>184</v>
      </c>
      <c r="AY2490">
        <v>26.5</v>
      </c>
      <c r="AZ2490">
        <v>39</v>
      </c>
      <c r="BA2490">
        <v>5.6</v>
      </c>
      <c r="BB2490">
        <v>10</v>
      </c>
      <c r="BC2490">
        <v>1.4</v>
      </c>
      <c r="BD2490">
        <v>89</v>
      </c>
      <c r="BE2490">
        <v>12.8</v>
      </c>
      <c r="BF2490">
        <v>0</v>
      </c>
      <c r="BG2490">
        <v>0</v>
      </c>
      <c r="BH2490">
        <v>3</v>
      </c>
      <c r="BI2490">
        <v>0.4</v>
      </c>
      <c r="BJ2490">
        <v>10</v>
      </c>
      <c r="BK2490">
        <v>1.4</v>
      </c>
      <c r="BL2490">
        <v>515</v>
      </c>
      <c r="BM2490">
        <v>74.099999999999994</v>
      </c>
      <c r="BN2490">
        <v>137</v>
      </c>
      <c r="BO2490">
        <v>19.7</v>
      </c>
      <c r="BP2490">
        <v>511</v>
      </c>
      <c r="BQ2490">
        <v>73.5</v>
      </c>
      <c r="BR2490" t="s">
        <v>7695</v>
      </c>
      <c r="BS2490" t="s">
        <v>7688</v>
      </c>
      <c r="BX2490" t="s">
        <v>7751</v>
      </c>
      <c r="BY2490" t="s">
        <v>7752</v>
      </c>
      <c r="BZ2490">
        <v>36739</v>
      </c>
      <c r="CA2490">
        <v>-117.350908968014</v>
      </c>
      <c r="CB2490">
        <v>33.189749806569701</v>
      </c>
      <c r="CD2490">
        <f xml:space="preserve"> _xlfn.XLOOKUP(AB2490,[1]Sheet1!B:B,[1]Sheet1!Y:Y,"Not Found")</f>
        <v>76974</v>
      </c>
      <c r="CE2490">
        <f xml:space="preserve"> _xlfn.XLOOKUP(AB2490,[1]Sheet1!B:B,[1]Sheet1!AA:AA, "Not Found")</f>
        <v>105384</v>
      </c>
      <c r="CH2490">
        <f t="shared" ca="1" si="77"/>
        <v>0.90026740559108653</v>
      </c>
    </row>
    <row r="2491" spans="1:86" x14ac:dyDescent="0.3">
      <c r="A2491">
        <v>7489</v>
      </c>
      <c r="B2491" t="s">
        <v>0</v>
      </c>
      <c r="C2491" t="s">
        <v>10586</v>
      </c>
      <c r="D2491" s="3">
        <v>37735696038871</v>
      </c>
      <c r="E2491" t="s">
        <v>7751</v>
      </c>
      <c r="F2491" t="s">
        <v>10587</v>
      </c>
      <c r="G2491" t="s">
        <v>4</v>
      </c>
      <c r="H2491" t="s">
        <v>7688</v>
      </c>
      <c r="I2491" t="s">
        <v>7752</v>
      </c>
      <c r="J2491" t="s">
        <v>6422</v>
      </c>
      <c r="K2491" t="s">
        <v>35</v>
      </c>
      <c r="L2491" t="s">
        <v>9</v>
      </c>
      <c r="M2491" s="1">
        <v>29403</v>
      </c>
      <c r="O2491" t="s">
        <v>35</v>
      </c>
      <c r="P2491" t="s">
        <v>36</v>
      </c>
      <c r="Q2491" t="s">
        <v>37</v>
      </c>
      <c r="R2491" t="s">
        <v>12</v>
      </c>
      <c r="U2491" t="s">
        <v>12</v>
      </c>
      <c r="V2491" t="s">
        <v>12</v>
      </c>
      <c r="W2491" t="s">
        <v>13</v>
      </c>
      <c r="X2491" t="s">
        <v>12</v>
      </c>
      <c r="Y2491" t="s">
        <v>58</v>
      </c>
      <c r="Z2491" t="s">
        <v>10588</v>
      </c>
      <c r="AA2491" t="s">
        <v>7742</v>
      </c>
      <c r="AB2491">
        <v>92058</v>
      </c>
      <c r="AC2491" t="str">
        <f t="shared" si="76"/>
        <v>2100 Mission Ave., Oceanside, CA 92058</v>
      </c>
      <c r="AD2491" t="s">
        <v>17</v>
      </c>
      <c r="AE2491" t="s">
        <v>1402</v>
      </c>
      <c r="AF2491" t="s">
        <v>313</v>
      </c>
      <c r="AG2491" t="s">
        <v>7743</v>
      </c>
      <c r="AH2491" t="s">
        <v>225</v>
      </c>
      <c r="AI2491">
        <v>33.206980809999997</v>
      </c>
      <c r="AJ2491">
        <v>-117.36236196999999</v>
      </c>
      <c r="AK2491">
        <v>431</v>
      </c>
      <c r="AL2491">
        <v>7</v>
      </c>
      <c r="AM2491">
        <v>1.6</v>
      </c>
      <c r="AN2491">
        <v>1</v>
      </c>
      <c r="AO2491">
        <v>0.2</v>
      </c>
      <c r="AP2491">
        <v>2</v>
      </c>
      <c r="AQ2491">
        <v>0.5</v>
      </c>
      <c r="AR2491">
        <v>1</v>
      </c>
      <c r="AS2491">
        <v>0.2</v>
      </c>
      <c r="AT2491">
        <v>366</v>
      </c>
      <c r="AU2491">
        <v>84.9</v>
      </c>
      <c r="AV2491">
        <v>2</v>
      </c>
      <c r="AW2491">
        <v>0.5</v>
      </c>
      <c r="AX2491">
        <v>35</v>
      </c>
      <c r="AY2491">
        <v>8.1</v>
      </c>
      <c r="AZ2491">
        <v>13</v>
      </c>
      <c r="BA2491">
        <v>3</v>
      </c>
      <c r="BB2491">
        <v>4</v>
      </c>
      <c r="BC2491">
        <v>0.9</v>
      </c>
      <c r="BD2491">
        <v>163</v>
      </c>
      <c r="BE2491">
        <v>37.799999999999997</v>
      </c>
      <c r="BF2491">
        <v>0</v>
      </c>
      <c r="BG2491">
        <v>0</v>
      </c>
      <c r="BH2491">
        <v>12</v>
      </c>
      <c r="BI2491">
        <v>2.8</v>
      </c>
      <c r="BJ2491">
        <v>7</v>
      </c>
      <c r="BK2491">
        <v>1.6</v>
      </c>
      <c r="BL2491">
        <v>400</v>
      </c>
      <c r="BM2491">
        <v>92.8</v>
      </c>
      <c r="BN2491">
        <v>60</v>
      </c>
      <c r="BO2491">
        <v>13.9</v>
      </c>
      <c r="BP2491">
        <v>399</v>
      </c>
      <c r="BQ2491">
        <v>92.6</v>
      </c>
      <c r="BR2491" t="s">
        <v>7695</v>
      </c>
      <c r="BS2491" t="s">
        <v>7688</v>
      </c>
      <c r="BX2491" t="s">
        <v>7751</v>
      </c>
      <c r="BY2491" t="s">
        <v>7752</v>
      </c>
      <c r="BZ2491">
        <v>36740</v>
      </c>
      <c r="CA2491">
        <v>-117.36236197205</v>
      </c>
      <c r="CB2491">
        <v>33.206980808282196</v>
      </c>
      <c r="CD2491">
        <f xml:space="preserve"> _xlfn.XLOOKUP(AB2491,[1]Sheet1!B:B,[1]Sheet1!Y:Y,"Not Found")</f>
        <v>72479</v>
      </c>
      <c r="CE2491">
        <f xml:space="preserve"> _xlfn.XLOOKUP(AB2491,[1]Sheet1!B:B,[1]Sheet1!AA:AA, "Not Found")</f>
        <v>87105</v>
      </c>
      <c r="CH2491">
        <f t="shared" ca="1" si="77"/>
        <v>0.33469256892690047</v>
      </c>
    </row>
    <row r="2492" spans="1:86" x14ac:dyDescent="0.3">
      <c r="A2492">
        <v>7490</v>
      </c>
      <c r="B2492" t="s">
        <v>0</v>
      </c>
      <c r="C2492" t="s">
        <v>10589</v>
      </c>
      <c r="D2492" s="3">
        <v>37735696038889</v>
      </c>
      <c r="E2492" t="s">
        <v>7751</v>
      </c>
      <c r="F2492" t="s">
        <v>10590</v>
      </c>
      <c r="G2492" t="s">
        <v>4</v>
      </c>
      <c r="H2492" t="s">
        <v>7688</v>
      </c>
      <c r="I2492" t="s">
        <v>7752</v>
      </c>
      <c r="J2492" t="s">
        <v>10591</v>
      </c>
      <c r="K2492" t="s">
        <v>35</v>
      </c>
      <c r="L2492" t="s">
        <v>9</v>
      </c>
      <c r="M2492" s="1">
        <v>29403</v>
      </c>
      <c r="O2492" t="s">
        <v>35</v>
      </c>
      <c r="P2492" t="s">
        <v>36</v>
      </c>
      <c r="Q2492" t="s">
        <v>96</v>
      </c>
      <c r="R2492" t="s">
        <v>12</v>
      </c>
      <c r="U2492" t="s">
        <v>12</v>
      </c>
      <c r="V2492" t="s">
        <v>12</v>
      </c>
      <c r="W2492" t="s">
        <v>13</v>
      </c>
      <c r="X2492" t="s">
        <v>12</v>
      </c>
      <c r="Y2492" t="s">
        <v>14</v>
      </c>
      <c r="Z2492" t="s">
        <v>10592</v>
      </c>
      <c r="AA2492" t="s">
        <v>7742</v>
      </c>
      <c r="AB2492">
        <v>92058</v>
      </c>
      <c r="AC2492" t="str">
        <f t="shared" si="76"/>
        <v>141 Santa Rosa Dr., Oceanside, CA 92058</v>
      </c>
      <c r="AD2492" t="s">
        <v>17</v>
      </c>
      <c r="AE2492" t="s">
        <v>1402</v>
      </c>
      <c r="AF2492" t="s">
        <v>313</v>
      </c>
      <c r="AG2492" t="s">
        <v>7743</v>
      </c>
      <c r="AH2492" t="s">
        <v>225</v>
      </c>
      <c r="AI2492">
        <v>33.217315810000002</v>
      </c>
      <c r="AJ2492">
        <v>-117.37900497</v>
      </c>
      <c r="AK2492">
        <v>777</v>
      </c>
      <c r="AL2492">
        <v>52</v>
      </c>
      <c r="AM2492">
        <v>6.7</v>
      </c>
      <c r="AN2492">
        <v>9</v>
      </c>
      <c r="AO2492">
        <v>1.2</v>
      </c>
      <c r="AP2492">
        <v>14</v>
      </c>
      <c r="AQ2492">
        <v>1.8</v>
      </c>
      <c r="AR2492">
        <v>13</v>
      </c>
      <c r="AS2492">
        <v>1.7</v>
      </c>
      <c r="AT2492">
        <v>338</v>
      </c>
      <c r="AU2492">
        <v>43.5</v>
      </c>
      <c r="AV2492">
        <v>9</v>
      </c>
      <c r="AW2492">
        <v>1.2</v>
      </c>
      <c r="AX2492">
        <v>253</v>
      </c>
      <c r="AY2492">
        <v>32.6</v>
      </c>
      <c r="AZ2492">
        <v>73</v>
      </c>
      <c r="BA2492">
        <v>9.4</v>
      </c>
      <c r="BB2492">
        <v>16</v>
      </c>
      <c r="BC2492">
        <v>2.1</v>
      </c>
      <c r="BD2492">
        <v>21</v>
      </c>
      <c r="BE2492">
        <v>2.7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510</v>
      </c>
      <c r="BM2492">
        <v>65.599999999999994</v>
      </c>
      <c r="BN2492">
        <v>125</v>
      </c>
      <c r="BO2492">
        <v>16.100000000000001</v>
      </c>
      <c r="BP2492">
        <v>510</v>
      </c>
      <c r="BQ2492">
        <v>65.599999999999994</v>
      </c>
      <c r="BR2492" t="s">
        <v>7695</v>
      </c>
      <c r="BS2492" t="s">
        <v>7688</v>
      </c>
      <c r="BX2492" t="s">
        <v>7751</v>
      </c>
      <c r="BY2492" t="s">
        <v>7752</v>
      </c>
      <c r="BZ2492">
        <v>36741</v>
      </c>
      <c r="CA2492">
        <v>-117.379004974784</v>
      </c>
      <c r="CB2492">
        <v>33.217315809405697</v>
      </c>
      <c r="CD2492">
        <f xml:space="preserve"> _xlfn.XLOOKUP(AB2492,[1]Sheet1!B:B,[1]Sheet1!Y:Y,"Not Found")</f>
        <v>72479</v>
      </c>
      <c r="CE2492">
        <f xml:space="preserve"> _xlfn.XLOOKUP(AB2492,[1]Sheet1!B:B,[1]Sheet1!AA:AA, "Not Found")</f>
        <v>87105</v>
      </c>
      <c r="CH2492">
        <f t="shared" ca="1" si="77"/>
        <v>3.4543686544908803E-2</v>
      </c>
    </row>
    <row r="2493" spans="1:86" x14ac:dyDescent="0.3">
      <c r="A2493">
        <v>7491</v>
      </c>
      <c r="B2493" t="s">
        <v>0</v>
      </c>
      <c r="C2493" t="s">
        <v>10593</v>
      </c>
      <c r="D2493" s="3">
        <v>37735696038897</v>
      </c>
      <c r="E2493" t="s">
        <v>7751</v>
      </c>
      <c r="F2493" t="s">
        <v>10594</v>
      </c>
      <c r="G2493" t="s">
        <v>4</v>
      </c>
      <c r="H2493" t="s">
        <v>7688</v>
      </c>
      <c r="I2493" t="s">
        <v>7752</v>
      </c>
      <c r="J2493" t="s">
        <v>10595</v>
      </c>
      <c r="K2493" t="s">
        <v>35</v>
      </c>
      <c r="L2493" t="s">
        <v>9</v>
      </c>
      <c r="M2493" s="1">
        <v>29403</v>
      </c>
      <c r="O2493" t="s">
        <v>35</v>
      </c>
      <c r="P2493" t="s">
        <v>36</v>
      </c>
      <c r="Q2493" t="s">
        <v>37</v>
      </c>
      <c r="R2493" t="s">
        <v>12</v>
      </c>
      <c r="U2493" t="s">
        <v>12</v>
      </c>
      <c r="V2493" t="s">
        <v>12</v>
      </c>
      <c r="W2493" t="s">
        <v>13</v>
      </c>
      <c r="X2493" t="s">
        <v>12</v>
      </c>
      <c r="Y2493" t="s">
        <v>14</v>
      </c>
      <c r="Z2493" t="s">
        <v>10596</v>
      </c>
      <c r="AA2493" t="s">
        <v>7742</v>
      </c>
      <c r="AB2493">
        <v>92054</v>
      </c>
      <c r="AC2493" t="str">
        <f t="shared" si="76"/>
        <v>1999 California St., Oceanside, CA 92054</v>
      </c>
      <c r="AD2493" t="s">
        <v>17</v>
      </c>
      <c r="AE2493" t="s">
        <v>1402</v>
      </c>
      <c r="AF2493" t="s">
        <v>313</v>
      </c>
      <c r="AG2493" t="s">
        <v>7743</v>
      </c>
      <c r="AH2493" t="s">
        <v>225</v>
      </c>
      <c r="AI2493">
        <v>33.18803681</v>
      </c>
      <c r="AJ2493">
        <v>-117.35063196999999</v>
      </c>
      <c r="AK2493">
        <v>525</v>
      </c>
      <c r="AL2493">
        <v>4</v>
      </c>
      <c r="AM2493">
        <v>0.8</v>
      </c>
      <c r="AN2493">
        <v>1</v>
      </c>
      <c r="AO2493">
        <v>0.2</v>
      </c>
      <c r="AP2493">
        <v>9</v>
      </c>
      <c r="AQ2493">
        <v>1.7</v>
      </c>
      <c r="AR2493">
        <v>1</v>
      </c>
      <c r="AS2493">
        <v>0.2</v>
      </c>
      <c r="AT2493">
        <v>235</v>
      </c>
      <c r="AU2493">
        <v>44.8</v>
      </c>
      <c r="AV2493">
        <v>3</v>
      </c>
      <c r="AW2493">
        <v>0.6</v>
      </c>
      <c r="AX2493">
        <v>230</v>
      </c>
      <c r="AY2493">
        <v>43.8</v>
      </c>
      <c r="AZ2493">
        <v>36</v>
      </c>
      <c r="BA2493">
        <v>6.9</v>
      </c>
      <c r="BB2493">
        <v>6</v>
      </c>
      <c r="BC2493">
        <v>1.1000000000000001</v>
      </c>
      <c r="BD2493">
        <v>29</v>
      </c>
      <c r="BE2493">
        <v>5.5</v>
      </c>
      <c r="BF2493">
        <v>3</v>
      </c>
      <c r="BG2493">
        <v>0.6</v>
      </c>
      <c r="BH2493">
        <v>5</v>
      </c>
      <c r="BI2493">
        <v>1</v>
      </c>
      <c r="BJ2493">
        <v>0</v>
      </c>
      <c r="BK2493">
        <v>0</v>
      </c>
      <c r="BL2493">
        <v>307</v>
      </c>
      <c r="BM2493">
        <v>58.5</v>
      </c>
      <c r="BN2493">
        <v>82</v>
      </c>
      <c r="BO2493">
        <v>15.6</v>
      </c>
      <c r="BP2493">
        <v>307</v>
      </c>
      <c r="BQ2493">
        <v>58.5</v>
      </c>
      <c r="BR2493" t="s">
        <v>7695</v>
      </c>
      <c r="BS2493" t="s">
        <v>7688</v>
      </c>
      <c r="BX2493" t="s">
        <v>7751</v>
      </c>
      <c r="BY2493" t="s">
        <v>7752</v>
      </c>
      <c r="BZ2493">
        <v>36744</v>
      </c>
      <c r="CA2493">
        <v>-117.350631967469</v>
      </c>
      <c r="CB2493">
        <v>33.188036806431398</v>
      </c>
      <c r="CD2493">
        <f xml:space="preserve"> _xlfn.XLOOKUP(AB2493,[1]Sheet1!B:B,[1]Sheet1!Y:Y,"Not Found")</f>
        <v>76974</v>
      </c>
      <c r="CE2493">
        <f xml:space="preserve"> _xlfn.XLOOKUP(AB2493,[1]Sheet1!B:B,[1]Sheet1!AA:AA, "Not Found")</f>
        <v>105384</v>
      </c>
      <c r="CH2493">
        <f t="shared" ca="1" si="77"/>
        <v>0.5873954214246887</v>
      </c>
    </row>
    <row r="2494" spans="1:86" x14ac:dyDescent="0.3">
      <c r="A2494">
        <v>7492</v>
      </c>
      <c r="B2494" t="s">
        <v>0</v>
      </c>
      <c r="C2494" t="s">
        <v>10597</v>
      </c>
      <c r="D2494" s="3">
        <v>37735696038905</v>
      </c>
      <c r="E2494" t="s">
        <v>7751</v>
      </c>
      <c r="F2494" t="s">
        <v>10598</v>
      </c>
      <c r="G2494" t="s">
        <v>4</v>
      </c>
      <c r="H2494" t="s">
        <v>7688</v>
      </c>
      <c r="I2494" t="s">
        <v>7752</v>
      </c>
      <c r="J2494" t="s">
        <v>10599</v>
      </c>
      <c r="K2494" t="s">
        <v>35</v>
      </c>
      <c r="L2494" t="s">
        <v>9</v>
      </c>
      <c r="M2494" s="1">
        <v>29403</v>
      </c>
      <c r="O2494" t="s">
        <v>35</v>
      </c>
      <c r="P2494" t="s">
        <v>36</v>
      </c>
      <c r="Q2494" t="s">
        <v>37</v>
      </c>
      <c r="R2494" t="s">
        <v>12</v>
      </c>
      <c r="U2494" t="s">
        <v>12</v>
      </c>
      <c r="V2494" t="s">
        <v>12</v>
      </c>
      <c r="W2494" t="s">
        <v>13</v>
      </c>
      <c r="X2494" t="s">
        <v>12</v>
      </c>
      <c r="Y2494" t="s">
        <v>58</v>
      </c>
      <c r="Z2494" t="s">
        <v>10600</v>
      </c>
      <c r="AA2494" t="s">
        <v>7742</v>
      </c>
      <c r="AB2494">
        <v>92054</v>
      </c>
      <c r="AC2494" t="str">
        <f t="shared" si="76"/>
        <v>3535 Hacienda Dr., Oceanside, CA 92054</v>
      </c>
      <c r="AD2494" t="s">
        <v>17</v>
      </c>
      <c r="AE2494" t="s">
        <v>1402</v>
      </c>
      <c r="AF2494" t="s">
        <v>313</v>
      </c>
      <c r="AG2494" t="s">
        <v>7743</v>
      </c>
      <c r="AH2494" t="s">
        <v>225</v>
      </c>
      <c r="AI2494">
        <v>33.220104810000002</v>
      </c>
      <c r="AJ2494">
        <v>-117.33481197</v>
      </c>
      <c r="AK2494">
        <v>436</v>
      </c>
      <c r="AL2494">
        <v>17</v>
      </c>
      <c r="AM2494">
        <v>3.9</v>
      </c>
      <c r="AN2494">
        <v>0</v>
      </c>
      <c r="AO2494">
        <v>0</v>
      </c>
      <c r="AP2494">
        <v>5</v>
      </c>
      <c r="AQ2494">
        <v>1.1000000000000001</v>
      </c>
      <c r="AR2494">
        <v>7</v>
      </c>
      <c r="AS2494">
        <v>1.6</v>
      </c>
      <c r="AT2494">
        <v>318</v>
      </c>
      <c r="AU2494">
        <v>72.900000000000006</v>
      </c>
      <c r="AV2494">
        <v>6</v>
      </c>
      <c r="AW2494">
        <v>1.4</v>
      </c>
      <c r="AX2494">
        <v>49</v>
      </c>
      <c r="AY2494">
        <v>11.2</v>
      </c>
      <c r="AZ2494">
        <v>29</v>
      </c>
      <c r="BA2494">
        <v>6.7</v>
      </c>
      <c r="BB2494">
        <v>5</v>
      </c>
      <c r="BC2494">
        <v>1.1000000000000001</v>
      </c>
      <c r="BD2494">
        <v>116</v>
      </c>
      <c r="BE2494">
        <v>26.6</v>
      </c>
      <c r="BF2494">
        <v>1</v>
      </c>
      <c r="BG2494">
        <v>0.2</v>
      </c>
      <c r="BH2494">
        <v>9</v>
      </c>
      <c r="BI2494">
        <v>2.1</v>
      </c>
      <c r="BJ2494">
        <v>0</v>
      </c>
      <c r="BK2494">
        <v>0</v>
      </c>
      <c r="BL2494">
        <v>345</v>
      </c>
      <c r="BM2494">
        <v>79.099999999999994</v>
      </c>
      <c r="BN2494">
        <v>81</v>
      </c>
      <c r="BO2494">
        <v>18.600000000000001</v>
      </c>
      <c r="BP2494">
        <v>342</v>
      </c>
      <c r="BQ2494">
        <v>78.400000000000006</v>
      </c>
      <c r="BR2494" t="s">
        <v>7695</v>
      </c>
      <c r="BS2494" t="s">
        <v>7688</v>
      </c>
      <c r="BX2494" t="s">
        <v>7751</v>
      </c>
      <c r="BY2494" t="s">
        <v>7752</v>
      </c>
      <c r="BZ2494">
        <v>36745</v>
      </c>
      <c r="CA2494">
        <v>-117.334811968476</v>
      </c>
      <c r="CB2494">
        <v>33.220104810836403</v>
      </c>
      <c r="CD2494">
        <f xml:space="preserve"> _xlfn.XLOOKUP(AB2494,[1]Sheet1!B:B,[1]Sheet1!Y:Y,"Not Found")</f>
        <v>76974</v>
      </c>
      <c r="CE2494">
        <f xml:space="preserve"> _xlfn.XLOOKUP(AB2494,[1]Sheet1!B:B,[1]Sheet1!AA:AA, "Not Found")</f>
        <v>105384</v>
      </c>
      <c r="CH2494">
        <f t="shared" ca="1" si="77"/>
        <v>0.17475932621699575</v>
      </c>
    </row>
    <row r="2495" spans="1:86" x14ac:dyDescent="0.3">
      <c r="A2495">
        <v>7493</v>
      </c>
      <c r="B2495" t="s">
        <v>0</v>
      </c>
      <c r="C2495" t="s">
        <v>10601</v>
      </c>
      <c r="D2495" s="3">
        <v>37735696038913</v>
      </c>
      <c r="E2495" t="s">
        <v>7751</v>
      </c>
      <c r="F2495" t="s">
        <v>10602</v>
      </c>
      <c r="G2495" t="s">
        <v>4</v>
      </c>
      <c r="H2495" t="s">
        <v>7688</v>
      </c>
      <c r="I2495" t="s">
        <v>7752</v>
      </c>
      <c r="J2495" t="s">
        <v>10603</v>
      </c>
      <c r="K2495" t="s">
        <v>35</v>
      </c>
      <c r="L2495" t="s">
        <v>9</v>
      </c>
      <c r="M2495" s="1">
        <v>29403</v>
      </c>
      <c r="O2495" t="s">
        <v>35</v>
      </c>
      <c r="P2495" t="s">
        <v>36</v>
      </c>
      <c r="Q2495" t="s">
        <v>96</v>
      </c>
      <c r="R2495" t="s">
        <v>12</v>
      </c>
      <c r="U2495" t="s">
        <v>12</v>
      </c>
      <c r="V2495" t="s">
        <v>12</v>
      </c>
      <c r="W2495" t="s">
        <v>13</v>
      </c>
      <c r="X2495" t="s">
        <v>12</v>
      </c>
      <c r="Y2495" t="s">
        <v>14</v>
      </c>
      <c r="Z2495" t="s">
        <v>10604</v>
      </c>
      <c r="AA2495" t="s">
        <v>7742</v>
      </c>
      <c r="AB2495">
        <v>92058</v>
      </c>
      <c r="AC2495" t="str">
        <f t="shared" si="76"/>
        <v>1 Carnes Rd., Oceanside, CA 92058</v>
      </c>
      <c r="AD2495" t="s">
        <v>17</v>
      </c>
      <c r="AE2495" t="s">
        <v>1402</v>
      </c>
      <c r="AF2495" t="s">
        <v>313</v>
      </c>
      <c r="AG2495" t="s">
        <v>7743</v>
      </c>
      <c r="AH2495" t="s">
        <v>225</v>
      </c>
      <c r="AI2495">
        <v>33.233322809999997</v>
      </c>
      <c r="AJ2495">
        <v>-117.37799998</v>
      </c>
      <c r="AK2495">
        <v>556</v>
      </c>
      <c r="AL2495">
        <v>35</v>
      </c>
      <c r="AM2495">
        <v>6.3</v>
      </c>
      <c r="AN2495">
        <v>2</v>
      </c>
      <c r="AO2495">
        <v>0.4</v>
      </c>
      <c r="AP2495">
        <v>4</v>
      </c>
      <c r="AQ2495">
        <v>0.7</v>
      </c>
      <c r="AR2495">
        <v>15</v>
      </c>
      <c r="AS2495">
        <v>2.7</v>
      </c>
      <c r="AT2495">
        <v>241</v>
      </c>
      <c r="AU2495">
        <v>43.3</v>
      </c>
      <c r="AV2495">
        <v>7</v>
      </c>
      <c r="AW2495">
        <v>1.3</v>
      </c>
      <c r="AX2495">
        <v>203</v>
      </c>
      <c r="AY2495">
        <v>36.5</v>
      </c>
      <c r="AZ2495">
        <v>41</v>
      </c>
      <c r="BA2495">
        <v>7.4</v>
      </c>
      <c r="BB2495">
        <v>8</v>
      </c>
      <c r="BC2495">
        <v>1.4</v>
      </c>
      <c r="BD2495">
        <v>17</v>
      </c>
      <c r="BE2495">
        <v>3.1</v>
      </c>
      <c r="BF2495">
        <v>1</v>
      </c>
      <c r="BG2495">
        <v>0.2</v>
      </c>
      <c r="BH2495">
        <v>0</v>
      </c>
      <c r="BI2495">
        <v>0</v>
      </c>
      <c r="BJ2495">
        <v>0</v>
      </c>
      <c r="BK2495">
        <v>0</v>
      </c>
      <c r="BL2495">
        <v>361</v>
      </c>
      <c r="BM2495">
        <v>64.900000000000006</v>
      </c>
      <c r="BN2495">
        <v>111</v>
      </c>
      <c r="BO2495">
        <v>20</v>
      </c>
      <c r="BP2495">
        <v>360</v>
      </c>
      <c r="BQ2495">
        <v>64.7</v>
      </c>
      <c r="BR2495" t="s">
        <v>7695</v>
      </c>
      <c r="BS2495" t="s">
        <v>7688</v>
      </c>
      <c r="BX2495" t="s">
        <v>7751</v>
      </c>
      <c r="BY2495" t="s">
        <v>7752</v>
      </c>
      <c r="BZ2495">
        <v>36746</v>
      </c>
      <c r="CA2495">
        <v>-117.37799997579801</v>
      </c>
      <c r="CB2495">
        <v>33.233322810054602</v>
      </c>
      <c r="CD2495">
        <f xml:space="preserve"> _xlfn.XLOOKUP(AB2495,[1]Sheet1!B:B,[1]Sheet1!Y:Y,"Not Found")</f>
        <v>72479</v>
      </c>
      <c r="CE2495">
        <f xml:space="preserve"> _xlfn.XLOOKUP(AB2495,[1]Sheet1!B:B,[1]Sheet1!AA:AA, "Not Found")</f>
        <v>87105</v>
      </c>
      <c r="CH2495">
        <f t="shared" ca="1" si="77"/>
        <v>0.85781225554065899</v>
      </c>
    </row>
    <row r="2496" spans="1:86" x14ac:dyDescent="0.3">
      <c r="A2496">
        <v>7494</v>
      </c>
      <c r="B2496" t="s">
        <v>0</v>
      </c>
      <c r="C2496" t="s">
        <v>10605</v>
      </c>
      <c r="D2496" s="3">
        <v>37735696038921</v>
      </c>
      <c r="E2496" t="s">
        <v>7751</v>
      </c>
      <c r="F2496" t="s">
        <v>10606</v>
      </c>
      <c r="G2496" t="s">
        <v>4</v>
      </c>
      <c r="H2496" t="s">
        <v>7688</v>
      </c>
      <c r="I2496" t="s">
        <v>7752</v>
      </c>
      <c r="J2496" t="s">
        <v>10607</v>
      </c>
      <c r="K2496" t="s">
        <v>35</v>
      </c>
      <c r="L2496" t="s">
        <v>9</v>
      </c>
      <c r="M2496" s="1">
        <v>29403</v>
      </c>
      <c r="O2496" t="s">
        <v>35</v>
      </c>
      <c r="P2496" t="s">
        <v>36</v>
      </c>
      <c r="Q2496" t="s">
        <v>37</v>
      </c>
      <c r="R2496" t="s">
        <v>12</v>
      </c>
      <c r="U2496" t="s">
        <v>12</v>
      </c>
      <c r="V2496" t="s">
        <v>12</v>
      </c>
      <c r="W2496" t="s">
        <v>13</v>
      </c>
      <c r="X2496" t="s">
        <v>12</v>
      </c>
      <c r="Y2496" t="s">
        <v>58</v>
      </c>
      <c r="Z2496" t="s">
        <v>10608</v>
      </c>
      <c r="AA2496" t="s">
        <v>7742</v>
      </c>
      <c r="AB2496">
        <v>92054</v>
      </c>
      <c r="AC2496" t="str">
        <f t="shared" si="76"/>
        <v>1806 South Horne St., Oceanside, CA 92054</v>
      </c>
      <c r="AD2496" t="s">
        <v>17</v>
      </c>
      <c r="AE2496" t="s">
        <v>1402</v>
      </c>
      <c r="AF2496" t="s">
        <v>313</v>
      </c>
      <c r="AG2496" t="s">
        <v>7743</v>
      </c>
      <c r="AH2496" t="s">
        <v>225</v>
      </c>
      <c r="AI2496">
        <v>33.177560810000003</v>
      </c>
      <c r="AJ2496">
        <v>-117.35749797</v>
      </c>
      <c r="AK2496">
        <v>496</v>
      </c>
      <c r="AL2496">
        <v>2</v>
      </c>
      <c r="AM2496">
        <v>0.4</v>
      </c>
      <c r="AN2496">
        <v>1</v>
      </c>
      <c r="AO2496">
        <v>0.2</v>
      </c>
      <c r="AP2496">
        <v>0</v>
      </c>
      <c r="AQ2496">
        <v>0</v>
      </c>
      <c r="AR2496">
        <v>2</v>
      </c>
      <c r="AS2496">
        <v>0.4</v>
      </c>
      <c r="AT2496">
        <v>239</v>
      </c>
      <c r="AU2496">
        <v>48.2</v>
      </c>
      <c r="AV2496">
        <v>2</v>
      </c>
      <c r="AW2496">
        <v>0.4</v>
      </c>
      <c r="AX2496">
        <v>189</v>
      </c>
      <c r="AY2496">
        <v>38.1</v>
      </c>
      <c r="AZ2496">
        <v>46</v>
      </c>
      <c r="BA2496">
        <v>9.3000000000000007</v>
      </c>
      <c r="BB2496">
        <v>15</v>
      </c>
      <c r="BC2496">
        <v>3</v>
      </c>
      <c r="BD2496">
        <v>54</v>
      </c>
      <c r="BE2496">
        <v>10.9</v>
      </c>
      <c r="BF2496">
        <v>1</v>
      </c>
      <c r="BG2496">
        <v>0.2</v>
      </c>
      <c r="BH2496">
        <v>3</v>
      </c>
      <c r="BI2496">
        <v>0.6</v>
      </c>
      <c r="BJ2496">
        <v>4</v>
      </c>
      <c r="BK2496">
        <v>0.8</v>
      </c>
      <c r="BL2496">
        <v>328</v>
      </c>
      <c r="BM2496">
        <v>66.099999999999994</v>
      </c>
      <c r="BN2496">
        <v>84</v>
      </c>
      <c r="BO2496">
        <v>16.899999999999999</v>
      </c>
      <c r="BP2496">
        <v>328</v>
      </c>
      <c r="BQ2496">
        <v>66.099999999999994</v>
      </c>
      <c r="BR2496" t="s">
        <v>7695</v>
      </c>
      <c r="BS2496" t="s">
        <v>7688</v>
      </c>
      <c r="BX2496" t="s">
        <v>7751</v>
      </c>
      <c r="BY2496" t="s">
        <v>7752</v>
      </c>
      <c r="BZ2496">
        <v>36747</v>
      </c>
      <c r="CA2496">
        <v>-117.357497968386</v>
      </c>
      <c r="CB2496">
        <v>33.177560805669799</v>
      </c>
      <c r="CD2496">
        <f xml:space="preserve"> _xlfn.XLOOKUP(AB2496,[1]Sheet1!B:B,[1]Sheet1!Y:Y,"Not Found")</f>
        <v>76974</v>
      </c>
      <c r="CE2496">
        <f xml:space="preserve"> _xlfn.XLOOKUP(AB2496,[1]Sheet1!B:B,[1]Sheet1!AA:AA, "Not Found")</f>
        <v>105384</v>
      </c>
      <c r="CH2496">
        <f t="shared" ca="1" si="77"/>
        <v>0.59642520178484415</v>
      </c>
    </row>
    <row r="2497" spans="1:86" x14ac:dyDescent="0.3">
      <c r="A2497">
        <v>7495</v>
      </c>
      <c r="B2497" t="s">
        <v>0</v>
      </c>
      <c r="C2497" t="s">
        <v>10609</v>
      </c>
      <c r="D2497" s="3">
        <v>37735696088991</v>
      </c>
      <c r="E2497" t="s">
        <v>7751</v>
      </c>
      <c r="F2497" t="s">
        <v>10610</v>
      </c>
      <c r="G2497" t="s">
        <v>4</v>
      </c>
      <c r="H2497" t="s">
        <v>7688</v>
      </c>
      <c r="I2497" t="s">
        <v>7752</v>
      </c>
      <c r="J2497" t="s">
        <v>10611</v>
      </c>
      <c r="K2497" t="s">
        <v>35</v>
      </c>
      <c r="L2497" t="s">
        <v>9</v>
      </c>
      <c r="M2497" s="1">
        <v>29403</v>
      </c>
      <c r="O2497" t="s">
        <v>35</v>
      </c>
      <c r="P2497" t="s">
        <v>36</v>
      </c>
      <c r="Q2497" t="s">
        <v>37</v>
      </c>
      <c r="R2497" t="s">
        <v>12</v>
      </c>
      <c r="U2497" t="s">
        <v>12</v>
      </c>
      <c r="V2497" t="s">
        <v>12</v>
      </c>
      <c r="W2497" t="s">
        <v>13</v>
      </c>
      <c r="X2497" t="s">
        <v>12</v>
      </c>
      <c r="Y2497" t="s">
        <v>14</v>
      </c>
      <c r="Z2497" t="s">
        <v>10612</v>
      </c>
      <c r="AA2497" t="s">
        <v>7742</v>
      </c>
      <c r="AB2497">
        <v>92057</v>
      </c>
      <c r="AC2497" t="str">
        <f t="shared" si="76"/>
        <v>5200 North River Rd., Oceanside, CA 92057</v>
      </c>
      <c r="AD2497" t="s">
        <v>17</v>
      </c>
      <c r="AE2497" t="s">
        <v>1402</v>
      </c>
      <c r="AF2497" t="s">
        <v>313</v>
      </c>
      <c r="AG2497" t="s">
        <v>7743</v>
      </c>
      <c r="AH2497" t="s">
        <v>225</v>
      </c>
      <c r="AI2497">
        <v>33.256399819999999</v>
      </c>
      <c r="AJ2497">
        <v>-117.29552495999999</v>
      </c>
      <c r="AK2497">
        <v>371</v>
      </c>
      <c r="AL2497">
        <v>10</v>
      </c>
      <c r="AM2497">
        <v>2.7</v>
      </c>
      <c r="AN2497">
        <v>1</v>
      </c>
      <c r="AO2497">
        <v>0.3</v>
      </c>
      <c r="AP2497">
        <v>4</v>
      </c>
      <c r="AQ2497">
        <v>1.1000000000000001</v>
      </c>
      <c r="AR2497">
        <v>8</v>
      </c>
      <c r="AS2497">
        <v>2.2000000000000002</v>
      </c>
      <c r="AT2497">
        <v>261</v>
      </c>
      <c r="AU2497">
        <v>70.400000000000006</v>
      </c>
      <c r="AV2497">
        <v>16</v>
      </c>
      <c r="AW2497">
        <v>4.3</v>
      </c>
      <c r="AX2497">
        <v>38</v>
      </c>
      <c r="AY2497">
        <v>10.199999999999999</v>
      </c>
      <c r="AZ2497">
        <v>28</v>
      </c>
      <c r="BA2497">
        <v>7.5</v>
      </c>
      <c r="BB2497">
        <v>5</v>
      </c>
      <c r="BC2497">
        <v>1.3</v>
      </c>
      <c r="BD2497">
        <v>62</v>
      </c>
      <c r="BE2497">
        <v>16.7</v>
      </c>
      <c r="BF2497">
        <v>2</v>
      </c>
      <c r="BG2497">
        <v>0.5</v>
      </c>
      <c r="BH2497">
        <v>0</v>
      </c>
      <c r="BI2497">
        <v>0</v>
      </c>
      <c r="BJ2497">
        <v>3</v>
      </c>
      <c r="BK2497">
        <v>0.8</v>
      </c>
      <c r="BL2497">
        <v>300</v>
      </c>
      <c r="BM2497">
        <v>80.900000000000006</v>
      </c>
      <c r="BN2497">
        <v>50</v>
      </c>
      <c r="BO2497">
        <v>13.5</v>
      </c>
      <c r="BP2497">
        <v>300</v>
      </c>
      <c r="BQ2497">
        <v>80.900000000000006</v>
      </c>
      <c r="BR2497" t="s">
        <v>7695</v>
      </c>
      <c r="BS2497" t="s">
        <v>7688</v>
      </c>
      <c r="BX2497" t="s">
        <v>7751</v>
      </c>
      <c r="BY2497" t="s">
        <v>7752</v>
      </c>
      <c r="BZ2497">
        <v>36734</v>
      </c>
      <c r="CA2497">
        <v>-117.295524964181</v>
      </c>
      <c r="CB2497">
        <v>33.256399818417002</v>
      </c>
      <c r="CD2497">
        <f xml:space="preserve"> _xlfn.XLOOKUP(AB2497,[1]Sheet1!B:B,[1]Sheet1!Y:Y,"Not Found")</f>
        <v>106421</v>
      </c>
      <c r="CE2497">
        <f xml:space="preserve"> _xlfn.XLOOKUP(AB2497,[1]Sheet1!B:B,[1]Sheet1!AA:AA, "Not Found")</f>
        <v>129493</v>
      </c>
      <c r="CH2497">
        <f t="shared" ca="1" si="77"/>
        <v>0.22096364130989421</v>
      </c>
    </row>
    <row r="2498" spans="1:86" x14ac:dyDescent="0.3">
      <c r="A2498">
        <v>7496</v>
      </c>
      <c r="B2498" t="s">
        <v>0</v>
      </c>
      <c r="C2498" t="s">
        <v>10613</v>
      </c>
      <c r="D2498" s="3">
        <v>37735696108211</v>
      </c>
      <c r="E2498" t="s">
        <v>7751</v>
      </c>
      <c r="F2498" t="s">
        <v>10614</v>
      </c>
      <c r="G2498" t="s">
        <v>4</v>
      </c>
      <c r="H2498" t="s">
        <v>7688</v>
      </c>
      <c r="I2498" t="s">
        <v>7752</v>
      </c>
      <c r="J2498" t="s">
        <v>10615</v>
      </c>
      <c r="K2498" t="s">
        <v>35</v>
      </c>
      <c r="L2498" t="s">
        <v>9</v>
      </c>
      <c r="M2498" s="1">
        <v>29403</v>
      </c>
      <c r="O2498" t="s">
        <v>35</v>
      </c>
      <c r="P2498" t="s">
        <v>36</v>
      </c>
      <c r="Q2498" t="s">
        <v>37</v>
      </c>
      <c r="R2498" t="s">
        <v>12</v>
      </c>
      <c r="U2498" t="s">
        <v>12</v>
      </c>
      <c r="V2498" t="s">
        <v>12</v>
      </c>
      <c r="W2498" t="s">
        <v>13</v>
      </c>
      <c r="X2498" t="s">
        <v>12</v>
      </c>
      <c r="Y2498" t="s">
        <v>58</v>
      </c>
      <c r="Z2498" t="s">
        <v>10616</v>
      </c>
      <c r="AA2498" t="s">
        <v>7742</v>
      </c>
      <c r="AB2498">
        <v>92056</v>
      </c>
      <c r="AC2498" t="str">
        <f t="shared" ref="AC2498:AC2561" si="78">Z2498 &amp; ", " &amp; AA2498 &amp;", CA " &amp;AB2498</f>
        <v>3701 Kelton Dr., Oceanside, CA 92056</v>
      </c>
      <c r="AD2498" t="s">
        <v>17</v>
      </c>
      <c r="AE2498" t="s">
        <v>1402</v>
      </c>
      <c r="AF2498" t="s">
        <v>313</v>
      </c>
      <c r="AG2498" t="s">
        <v>7743</v>
      </c>
      <c r="AH2498" t="s">
        <v>225</v>
      </c>
      <c r="AI2498">
        <v>33.20041681</v>
      </c>
      <c r="AJ2498">
        <v>-117.30675796</v>
      </c>
      <c r="AK2498">
        <v>518</v>
      </c>
      <c r="AL2498">
        <v>12</v>
      </c>
      <c r="AM2498">
        <v>2.2999999999999998</v>
      </c>
      <c r="AN2498">
        <v>1</v>
      </c>
      <c r="AO2498">
        <v>0.2</v>
      </c>
      <c r="AP2498">
        <v>7</v>
      </c>
      <c r="AQ2498">
        <v>1.4</v>
      </c>
      <c r="AR2498">
        <v>10</v>
      </c>
      <c r="AS2498">
        <v>1.9</v>
      </c>
      <c r="AT2498">
        <v>256</v>
      </c>
      <c r="AU2498">
        <v>49.4</v>
      </c>
      <c r="AV2498">
        <v>4</v>
      </c>
      <c r="AW2498">
        <v>0.8</v>
      </c>
      <c r="AX2498">
        <v>171</v>
      </c>
      <c r="AY2498">
        <v>33</v>
      </c>
      <c r="AZ2498">
        <v>44</v>
      </c>
      <c r="BA2498">
        <v>8.5</v>
      </c>
      <c r="BB2498">
        <v>13</v>
      </c>
      <c r="BC2498">
        <v>2.5</v>
      </c>
      <c r="BD2498">
        <v>52</v>
      </c>
      <c r="BE2498">
        <v>10</v>
      </c>
      <c r="BF2498">
        <v>0</v>
      </c>
      <c r="BG2498">
        <v>0</v>
      </c>
      <c r="BH2498">
        <v>21</v>
      </c>
      <c r="BI2498">
        <v>4.0999999999999996</v>
      </c>
      <c r="BJ2498">
        <v>1</v>
      </c>
      <c r="BK2498">
        <v>0.2</v>
      </c>
      <c r="BL2498">
        <v>313</v>
      </c>
      <c r="BM2498">
        <v>60.4</v>
      </c>
      <c r="BN2498">
        <v>77</v>
      </c>
      <c r="BO2498">
        <v>14.9</v>
      </c>
      <c r="BP2498">
        <v>312</v>
      </c>
      <c r="BQ2498">
        <v>60.2</v>
      </c>
      <c r="BR2498" t="s">
        <v>7695</v>
      </c>
      <c r="BS2498" t="s">
        <v>7688</v>
      </c>
      <c r="BX2498" t="s">
        <v>7751</v>
      </c>
      <c r="BY2498" t="s">
        <v>7752</v>
      </c>
      <c r="BZ2498">
        <v>36749</v>
      </c>
      <c r="CA2498">
        <v>-117.30675796224899</v>
      </c>
      <c r="CB2498">
        <v>33.2004168108625</v>
      </c>
      <c r="CD2498">
        <f xml:space="preserve"> _xlfn.XLOOKUP(AB2498,[1]Sheet1!B:B,[1]Sheet1!Y:Y,"Not Found")</f>
        <v>102570</v>
      </c>
      <c r="CE2498">
        <f xml:space="preserve"> _xlfn.XLOOKUP(AB2498,[1]Sheet1!B:B,[1]Sheet1!AA:AA, "Not Found")</f>
        <v>124104</v>
      </c>
      <c r="CH2498">
        <f t="shared" ref="CH2498:CH2561" ca="1" si="79">RAND()</f>
        <v>0.16732814623411507</v>
      </c>
    </row>
    <row r="2499" spans="1:86" x14ac:dyDescent="0.3">
      <c r="A2499">
        <v>7497</v>
      </c>
      <c r="B2499" t="s">
        <v>0</v>
      </c>
      <c r="C2499" t="s">
        <v>10617</v>
      </c>
      <c r="D2499" s="3">
        <v>37735696109995</v>
      </c>
      <c r="E2499" t="s">
        <v>7751</v>
      </c>
      <c r="F2499" t="s">
        <v>10618</v>
      </c>
      <c r="G2499" t="s">
        <v>4</v>
      </c>
      <c r="H2499" t="s">
        <v>7688</v>
      </c>
      <c r="I2499" t="s">
        <v>7752</v>
      </c>
      <c r="J2499" t="s">
        <v>10619</v>
      </c>
      <c r="K2499" t="s">
        <v>35</v>
      </c>
      <c r="L2499" t="s">
        <v>9</v>
      </c>
      <c r="M2499" s="1">
        <v>33491</v>
      </c>
      <c r="O2499" t="s">
        <v>35</v>
      </c>
      <c r="P2499" t="s">
        <v>36</v>
      </c>
      <c r="Q2499" t="s">
        <v>37</v>
      </c>
      <c r="R2499" t="s">
        <v>12</v>
      </c>
      <c r="U2499" t="s">
        <v>12</v>
      </c>
      <c r="V2499" t="s">
        <v>12</v>
      </c>
      <c r="W2499" t="s">
        <v>13</v>
      </c>
      <c r="X2499" t="s">
        <v>12</v>
      </c>
      <c r="Y2499" t="s">
        <v>14</v>
      </c>
      <c r="Z2499" t="s">
        <v>10620</v>
      </c>
      <c r="AA2499" t="s">
        <v>7742</v>
      </c>
      <c r="AB2499">
        <v>92057</v>
      </c>
      <c r="AC2499" t="str">
        <f t="shared" si="78"/>
        <v>4275 Via Rancho Rd., Oceanside, CA 92057</v>
      </c>
      <c r="AD2499" t="s">
        <v>17</v>
      </c>
      <c r="AE2499" t="s">
        <v>1402</v>
      </c>
      <c r="AF2499" t="s">
        <v>313</v>
      </c>
      <c r="AG2499" t="s">
        <v>7743</v>
      </c>
      <c r="AH2499" t="s">
        <v>225</v>
      </c>
      <c r="AI2499">
        <v>33.218761809999997</v>
      </c>
      <c r="AJ2499">
        <v>-117.30155996000001</v>
      </c>
      <c r="AK2499">
        <v>714</v>
      </c>
      <c r="AL2499">
        <v>38</v>
      </c>
      <c r="AM2499">
        <v>5.3</v>
      </c>
      <c r="AN2499">
        <v>1</v>
      </c>
      <c r="AO2499">
        <v>0.1</v>
      </c>
      <c r="AP2499">
        <v>29</v>
      </c>
      <c r="AQ2499">
        <v>4.0999999999999996</v>
      </c>
      <c r="AR2499">
        <v>16</v>
      </c>
      <c r="AS2499">
        <v>2.2000000000000002</v>
      </c>
      <c r="AT2499">
        <v>243</v>
      </c>
      <c r="AU2499">
        <v>34</v>
      </c>
      <c r="AV2499">
        <v>19</v>
      </c>
      <c r="AW2499">
        <v>2.7</v>
      </c>
      <c r="AX2499">
        <v>259</v>
      </c>
      <c r="AY2499">
        <v>36.299999999999997</v>
      </c>
      <c r="AZ2499">
        <v>92</v>
      </c>
      <c r="BA2499">
        <v>12.9</v>
      </c>
      <c r="BB2499">
        <v>17</v>
      </c>
      <c r="BC2499">
        <v>2.4</v>
      </c>
      <c r="BD2499">
        <v>31</v>
      </c>
      <c r="BE2499">
        <v>4.3</v>
      </c>
      <c r="BF2499">
        <v>0</v>
      </c>
      <c r="BG2499">
        <v>0</v>
      </c>
      <c r="BH2499">
        <v>5</v>
      </c>
      <c r="BI2499">
        <v>0.7</v>
      </c>
      <c r="BJ2499">
        <v>0</v>
      </c>
      <c r="BK2499">
        <v>0</v>
      </c>
      <c r="BL2499">
        <v>309</v>
      </c>
      <c r="BM2499">
        <v>43.3</v>
      </c>
      <c r="BN2499">
        <v>89</v>
      </c>
      <c r="BO2499">
        <v>12.5</v>
      </c>
      <c r="BP2499">
        <v>309</v>
      </c>
      <c r="BQ2499">
        <v>43.3</v>
      </c>
      <c r="BR2499" t="s">
        <v>7695</v>
      </c>
      <c r="BS2499" t="s">
        <v>7688</v>
      </c>
      <c r="BX2499" t="s">
        <v>7751</v>
      </c>
      <c r="BY2499" t="s">
        <v>7752</v>
      </c>
      <c r="BZ2499">
        <v>36750</v>
      </c>
      <c r="CA2499">
        <v>-117.301559961994</v>
      </c>
      <c r="CB2499">
        <v>33.218761813409898</v>
      </c>
      <c r="CD2499">
        <f xml:space="preserve"> _xlfn.XLOOKUP(AB2499,[1]Sheet1!B:B,[1]Sheet1!Y:Y,"Not Found")</f>
        <v>106421</v>
      </c>
      <c r="CE2499">
        <f xml:space="preserve"> _xlfn.XLOOKUP(AB2499,[1]Sheet1!B:B,[1]Sheet1!AA:AA, "Not Found")</f>
        <v>129493</v>
      </c>
      <c r="CH2499">
        <f t="shared" ca="1" si="79"/>
        <v>0.53272997973649128</v>
      </c>
    </row>
    <row r="2500" spans="1:86" x14ac:dyDescent="0.3">
      <c r="A2500">
        <v>7498</v>
      </c>
      <c r="B2500" t="s">
        <v>0</v>
      </c>
      <c r="C2500" t="s">
        <v>10621</v>
      </c>
      <c r="D2500" s="3">
        <v>37735696111777</v>
      </c>
      <c r="E2500" t="s">
        <v>7751</v>
      </c>
      <c r="F2500" t="s">
        <v>10622</v>
      </c>
      <c r="G2500" t="s">
        <v>4</v>
      </c>
      <c r="H2500" t="s">
        <v>7688</v>
      </c>
      <c r="I2500" t="s">
        <v>7752</v>
      </c>
      <c r="J2500" t="s">
        <v>7067</v>
      </c>
      <c r="K2500" t="s">
        <v>113</v>
      </c>
      <c r="L2500" t="s">
        <v>9</v>
      </c>
      <c r="M2500" s="1">
        <v>34578</v>
      </c>
      <c r="O2500" t="s">
        <v>113</v>
      </c>
      <c r="P2500" t="s">
        <v>75</v>
      </c>
      <c r="Q2500" t="s">
        <v>96</v>
      </c>
      <c r="R2500" t="s">
        <v>12</v>
      </c>
      <c r="U2500" t="s">
        <v>12</v>
      </c>
      <c r="V2500" t="s">
        <v>12</v>
      </c>
      <c r="W2500" t="s">
        <v>13</v>
      </c>
      <c r="X2500" t="s">
        <v>12</v>
      </c>
      <c r="Y2500" t="s">
        <v>58</v>
      </c>
      <c r="Z2500" t="s">
        <v>10623</v>
      </c>
      <c r="AA2500" t="s">
        <v>7742</v>
      </c>
      <c r="AB2500">
        <v>92057</v>
      </c>
      <c r="AC2500" t="str">
        <f t="shared" si="78"/>
        <v>1290 Ivey Ranch Rd., Oceanside, CA 92057</v>
      </c>
      <c r="AD2500" t="s">
        <v>17</v>
      </c>
      <c r="AE2500" t="s">
        <v>1402</v>
      </c>
      <c r="AF2500" t="s">
        <v>313</v>
      </c>
      <c r="AG2500" t="s">
        <v>7743</v>
      </c>
      <c r="AH2500" t="s">
        <v>225</v>
      </c>
      <c r="AI2500">
        <v>33.215144809999998</v>
      </c>
      <c r="AJ2500">
        <v>-117.30968196000001</v>
      </c>
      <c r="AK2500">
        <v>1142</v>
      </c>
      <c r="AL2500">
        <v>47</v>
      </c>
      <c r="AM2500">
        <v>4.0999999999999996</v>
      </c>
      <c r="AN2500">
        <v>4</v>
      </c>
      <c r="AO2500">
        <v>0.4</v>
      </c>
      <c r="AP2500">
        <v>39</v>
      </c>
      <c r="AQ2500">
        <v>3.4</v>
      </c>
      <c r="AR2500">
        <v>43</v>
      </c>
      <c r="AS2500">
        <v>3.8</v>
      </c>
      <c r="AT2500">
        <v>616</v>
      </c>
      <c r="AU2500">
        <v>53.9</v>
      </c>
      <c r="AV2500">
        <v>42</v>
      </c>
      <c r="AW2500">
        <v>3.7</v>
      </c>
      <c r="AX2500">
        <v>223</v>
      </c>
      <c r="AY2500">
        <v>19.5</v>
      </c>
      <c r="AZ2500">
        <v>112</v>
      </c>
      <c r="BA2500">
        <v>9.8000000000000007</v>
      </c>
      <c r="BB2500">
        <v>16</v>
      </c>
      <c r="BC2500">
        <v>1.4</v>
      </c>
      <c r="BD2500">
        <v>94</v>
      </c>
      <c r="BE2500">
        <v>8.1999999999999993</v>
      </c>
      <c r="BF2500">
        <v>3</v>
      </c>
      <c r="BG2500">
        <v>0.3</v>
      </c>
      <c r="BH2500">
        <v>19</v>
      </c>
      <c r="BI2500">
        <v>1.7</v>
      </c>
      <c r="BJ2500">
        <v>2</v>
      </c>
      <c r="BK2500">
        <v>0.2</v>
      </c>
      <c r="BL2500">
        <v>769</v>
      </c>
      <c r="BM2500">
        <v>67.3</v>
      </c>
      <c r="BN2500">
        <v>178</v>
      </c>
      <c r="BO2500">
        <v>15.6</v>
      </c>
      <c r="BP2500">
        <v>763</v>
      </c>
      <c r="BQ2500">
        <v>66.8</v>
      </c>
      <c r="BR2500" t="s">
        <v>7695</v>
      </c>
      <c r="BS2500" t="s">
        <v>7688</v>
      </c>
      <c r="BX2500" t="s">
        <v>7751</v>
      </c>
      <c r="BY2500" t="s">
        <v>7752</v>
      </c>
      <c r="BZ2500">
        <v>36733</v>
      </c>
      <c r="CA2500">
        <v>-117.30968196246801</v>
      </c>
      <c r="CB2500">
        <v>33.215144812106601</v>
      </c>
      <c r="CD2500">
        <f xml:space="preserve"> _xlfn.XLOOKUP(AB2500,[1]Sheet1!B:B,[1]Sheet1!Y:Y,"Not Found")</f>
        <v>106421</v>
      </c>
      <c r="CE2500">
        <f xml:space="preserve"> _xlfn.XLOOKUP(AB2500,[1]Sheet1!B:B,[1]Sheet1!AA:AA, "Not Found")</f>
        <v>129493</v>
      </c>
      <c r="CH2500">
        <f t="shared" ca="1" si="79"/>
        <v>0.99717048766302285</v>
      </c>
    </row>
    <row r="2501" spans="1:86" x14ac:dyDescent="0.3">
      <c r="A2501">
        <v>7499</v>
      </c>
      <c r="B2501" t="s">
        <v>0</v>
      </c>
      <c r="C2501" t="s">
        <v>10624</v>
      </c>
      <c r="D2501" s="3">
        <v>37735696115299</v>
      </c>
      <c r="E2501" t="s">
        <v>7751</v>
      </c>
      <c r="F2501" t="s">
        <v>10625</v>
      </c>
      <c r="G2501" t="s">
        <v>4</v>
      </c>
      <c r="H2501" t="s">
        <v>7688</v>
      </c>
      <c r="I2501" t="s">
        <v>7752</v>
      </c>
      <c r="J2501" t="s">
        <v>10626</v>
      </c>
      <c r="K2501" t="s">
        <v>35</v>
      </c>
      <c r="L2501" t="s">
        <v>9</v>
      </c>
      <c r="M2501" s="1">
        <v>36046</v>
      </c>
      <c r="O2501" t="s">
        <v>35</v>
      </c>
      <c r="P2501" t="s">
        <v>36</v>
      </c>
      <c r="Q2501" t="s">
        <v>96</v>
      </c>
      <c r="R2501" t="s">
        <v>12</v>
      </c>
      <c r="U2501" t="s">
        <v>12</v>
      </c>
      <c r="V2501" t="s">
        <v>12</v>
      </c>
      <c r="W2501" t="s">
        <v>13</v>
      </c>
      <c r="X2501" t="s">
        <v>12</v>
      </c>
      <c r="Y2501" t="s">
        <v>58</v>
      </c>
      <c r="Z2501" t="s">
        <v>10627</v>
      </c>
      <c r="AA2501" t="s">
        <v>7742</v>
      </c>
      <c r="AB2501">
        <v>92058</v>
      </c>
      <c r="AC2501" t="str">
        <f t="shared" si="78"/>
        <v>100 Yamanaka Way, Oceanside, CA 92058</v>
      </c>
      <c r="AD2501" t="s">
        <v>17</v>
      </c>
      <c r="AE2501" t="s">
        <v>1402</v>
      </c>
      <c r="AF2501" t="s">
        <v>313</v>
      </c>
      <c r="AG2501" t="s">
        <v>7743</v>
      </c>
      <c r="AH2501" t="s">
        <v>225</v>
      </c>
      <c r="AI2501">
        <v>33.253802810000003</v>
      </c>
      <c r="AJ2501">
        <v>-117.40821398</v>
      </c>
      <c r="AK2501">
        <v>515</v>
      </c>
      <c r="AL2501">
        <v>50</v>
      </c>
      <c r="AM2501">
        <v>9.6999999999999993</v>
      </c>
      <c r="AN2501">
        <v>2</v>
      </c>
      <c r="AO2501">
        <v>0.4</v>
      </c>
      <c r="AP2501">
        <v>5</v>
      </c>
      <c r="AQ2501">
        <v>1</v>
      </c>
      <c r="AR2501">
        <v>13</v>
      </c>
      <c r="AS2501">
        <v>2.5</v>
      </c>
      <c r="AT2501">
        <v>208</v>
      </c>
      <c r="AU2501">
        <v>40.4</v>
      </c>
      <c r="AV2501">
        <v>10</v>
      </c>
      <c r="AW2501">
        <v>1.9</v>
      </c>
      <c r="AX2501">
        <v>176</v>
      </c>
      <c r="AY2501">
        <v>34.200000000000003</v>
      </c>
      <c r="AZ2501">
        <v>46</v>
      </c>
      <c r="BA2501">
        <v>8.9</v>
      </c>
      <c r="BB2501">
        <v>5</v>
      </c>
      <c r="BC2501">
        <v>1</v>
      </c>
      <c r="BD2501">
        <v>21</v>
      </c>
      <c r="BE2501">
        <v>4.0999999999999996</v>
      </c>
      <c r="BF2501">
        <v>0</v>
      </c>
      <c r="BG2501">
        <v>0</v>
      </c>
      <c r="BH2501">
        <v>1</v>
      </c>
      <c r="BI2501">
        <v>0.2</v>
      </c>
      <c r="BJ2501">
        <v>0</v>
      </c>
      <c r="BK2501">
        <v>0</v>
      </c>
      <c r="BL2501">
        <v>350</v>
      </c>
      <c r="BM2501">
        <v>68</v>
      </c>
      <c r="BN2501">
        <v>96</v>
      </c>
      <c r="BO2501">
        <v>18.600000000000001</v>
      </c>
      <c r="BP2501">
        <v>350</v>
      </c>
      <c r="BQ2501">
        <v>68</v>
      </c>
      <c r="BR2501" t="s">
        <v>7695</v>
      </c>
      <c r="BS2501" t="s">
        <v>7688</v>
      </c>
      <c r="BX2501" t="s">
        <v>7751</v>
      </c>
      <c r="BY2501" t="s">
        <v>7752</v>
      </c>
      <c r="BZ2501">
        <v>36748</v>
      </c>
      <c r="CA2501">
        <v>-117.408213982709</v>
      </c>
      <c r="CB2501">
        <v>33.253802810877197</v>
      </c>
      <c r="CD2501">
        <f xml:space="preserve"> _xlfn.XLOOKUP(AB2501,[1]Sheet1!B:B,[1]Sheet1!Y:Y,"Not Found")</f>
        <v>72479</v>
      </c>
      <c r="CE2501">
        <f xml:space="preserve"> _xlfn.XLOOKUP(AB2501,[1]Sheet1!B:B,[1]Sheet1!AA:AA, "Not Found")</f>
        <v>87105</v>
      </c>
      <c r="CH2501">
        <f t="shared" ca="1" si="79"/>
        <v>0.53498295713358179</v>
      </c>
    </row>
    <row r="2502" spans="1:86" x14ac:dyDescent="0.3">
      <c r="A2502">
        <v>7500</v>
      </c>
      <c r="B2502" t="s">
        <v>0</v>
      </c>
      <c r="C2502" t="s">
        <v>10628</v>
      </c>
      <c r="D2502" s="3">
        <v>37735696119713</v>
      </c>
      <c r="E2502" t="s">
        <v>7751</v>
      </c>
      <c r="F2502" t="s">
        <v>10629</v>
      </c>
      <c r="G2502" t="s">
        <v>4</v>
      </c>
      <c r="H2502" t="s">
        <v>7688</v>
      </c>
      <c r="I2502" t="s">
        <v>7752</v>
      </c>
      <c r="J2502" t="s">
        <v>10630</v>
      </c>
      <c r="K2502" t="s">
        <v>35</v>
      </c>
      <c r="L2502" t="s">
        <v>9</v>
      </c>
      <c r="M2502" s="1">
        <v>37469</v>
      </c>
      <c r="O2502" t="s">
        <v>35</v>
      </c>
      <c r="P2502" t="s">
        <v>36</v>
      </c>
      <c r="Q2502" t="s">
        <v>37</v>
      </c>
      <c r="R2502" t="s">
        <v>12</v>
      </c>
      <c r="U2502" t="s">
        <v>12</v>
      </c>
      <c r="V2502" t="s">
        <v>12</v>
      </c>
      <c r="W2502" t="s">
        <v>13</v>
      </c>
      <c r="X2502" t="s">
        <v>12</v>
      </c>
      <c r="Y2502" t="s">
        <v>14</v>
      </c>
      <c r="Z2502" t="s">
        <v>10631</v>
      </c>
      <c r="AA2502" t="s">
        <v>7742</v>
      </c>
      <c r="AB2502">
        <v>92057</v>
      </c>
      <c r="AC2502" t="str">
        <f t="shared" si="78"/>
        <v>4250 Old Grove Rd., Oceanside, CA 92057</v>
      </c>
      <c r="AD2502" t="s">
        <v>17</v>
      </c>
      <c r="AE2502" t="s">
        <v>1402</v>
      </c>
      <c r="AF2502" t="s">
        <v>313</v>
      </c>
      <c r="AG2502" t="s">
        <v>7743</v>
      </c>
      <c r="AH2502" t="s">
        <v>225</v>
      </c>
      <c r="AI2502">
        <v>33.237854810000002</v>
      </c>
      <c r="AJ2502">
        <v>-117.31550897</v>
      </c>
      <c r="AK2502">
        <v>526</v>
      </c>
      <c r="AL2502">
        <v>24</v>
      </c>
      <c r="AM2502">
        <v>4.5999999999999996</v>
      </c>
      <c r="AN2502">
        <v>1</v>
      </c>
      <c r="AO2502">
        <v>0.2</v>
      </c>
      <c r="AP2502">
        <v>30</v>
      </c>
      <c r="AQ2502">
        <v>5.7</v>
      </c>
      <c r="AR2502">
        <v>15</v>
      </c>
      <c r="AS2502">
        <v>2.9</v>
      </c>
      <c r="AT2502">
        <v>297</v>
      </c>
      <c r="AU2502">
        <v>56.5</v>
      </c>
      <c r="AV2502">
        <v>8</v>
      </c>
      <c r="AW2502">
        <v>1.5</v>
      </c>
      <c r="AX2502">
        <v>87</v>
      </c>
      <c r="AY2502">
        <v>16.5</v>
      </c>
      <c r="AZ2502">
        <v>58</v>
      </c>
      <c r="BA2502">
        <v>11</v>
      </c>
      <c r="BB2502">
        <v>6</v>
      </c>
      <c r="BC2502">
        <v>1.1000000000000001</v>
      </c>
      <c r="BD2502">
        <v>72</v>
      </c>
      <c r="BE2502">
        <v>13.7</v>
      </c>
      <c r="BF2502">
        <v>0</v>
      </c>
      <c r="BG2502">
        <v>0</v>
      </c>
      <c r="BH2502">
        <v>2</v>
      </c>
      <c r="BI2502">
        <v>0.4</v>
      </c>
      <c r="BJ2502">
        <v>2</v>
      </c>
      <c r="BK2502">
        <v>0.4</v>
      </c>
      <c r="BL2502">
        <v>367</v>
      </c>
      <c r="BM2502">
        <v>69.8</v>
      </c>
      <c r="BN2502">
        <v>89</v>
      </c>
      <c r="BO2502">
        <v>16.899999999999999</v>
      </c>
      <c r="BP2502">
        <v>366</v>
      </c>
      <c r="BQ2502">
        <v>69.599999999999994</v>
      </c>
      <c r="BR2502" t="s">
        <v>7695</v>
      </c>
      <c r="BS2502" t="s">
        <v>7688</v>
      </c>
      <c r="BX2502" t="s">
        <v>7751</v>
      </c>
      <c r="BY2502" t="s">
        <v>7752</v>
      </c>
      <c r="BZ2502">
        <v>36751</v>
      </c>
      <c r="CA2502">
        <v>-117.31550896622301</v>
      </c>
      <c r="CB2502">
        <v>33.237854814846997</v>
      </c>
      <c r="CD2502">
        <f xml:space="preserve"> _xlfn.XLOOKUP(AB2502,[1]Sheet1!B:B,[1]Sheet1!Y:Y,"Not Found")</f>
        <v>106421</v>
      </c>
      <c r="CE2502">
        <f xml:space="preserve"> _xlfn.XLOOKUP(AB2502,[1]Sheet1!B:B,[1]Sheet1!AA:AA, "Not Found")</f>
        <v>129493</v>
      </c>
      <c r="CH2502">
        <f t="shared" ca="1" si="79"/>
        <v>0.44219466381744565</v>
      </c>
    </row>
    <row r="2503" spans="1:86" x14ac:dyDescent="0.3">
      <c r="A2503">
        <v>7501</v>
      </c>
      <c r="B2503" t="s">
        <v>0</v>
      </c>
      <c r="C2503" t="s">
        <v>10632</v>
      </c>
      <c r="D2503" s="3">
        <v>37737910105684</v>
      </c>
      <c r="E2503" t="s">
        <v>7798</v>
      </c>
      <c r="F2503" t="s">
        <v>10633</v>
      </c>
      <c r="G2503" t="s">
        <v>4</v>
      </c>
      <c r="H2503" t="s">
        <v>7688</v>
      </c>
      <c r="I2503" t="s">
        <v>7799</v>
      </c>
      <c r="J2503" t="s">
        <v>10634</v>
      </c>
      <c r="K2503" t="s">
        <v>113</v>
      </c>
      <c r="L2503" t="s">
        <v>9</v>
      </c>
      <c r="M2503" s="1">
        <v>38215</v>
      </c>
      <c r="O2503" t="s">
        <v>113</v>
      </c>
      <c r="P2503" t="s">
        <v>75</v>
      </c>
      <c r="Q2503" t="s">
        <v>96</v>
      </c>
      <c r="R2503" t="s">
        <v>12</v>
      </c>
      <c r="U2503" t="s">
        <v>12</v>
      </c>
      <c r="V2503" t="s">
        <v>12</v>
      </c>
      <c r="W2503" t="s">
        <v>12</v>
      </c>
      <c r="X2503" t="s">
        <v>12</v>
      </c>
      <c r="Y2503" t="s">
        <v>14</v>
      </c>
      <c r="Z2503" t="s">
        <v>10635</v>
      </c>
      <c r="AA2503" t="s">
        <v>7797</v>
      </c>
      <c r="AB2503">
        <v>92078</v>
      </c>
      <c r="AC2503" t="str">
        <f t="shared" si="78"/>
        <v>1600 Schoolhouse Way, San Marcos, CA 92078</v>
      </c>
      <c r="AD2503" t="s">
        <v>17</v>
      </c>
      <c r="AE2503" t="s">
        <v>5185</v>
      </c>
      <c r="AF2503" t="s">
        <v>312</v>
      </c>
      <c r="AG2503" t="s">
        <v>7758</v>
      </c>
      <c r="AH2503" t="s">
        <v>225</v>
      </c>
      <c r="AI2503">
        <v>33.0989048</v>
      </c>
      <c r="AJ2503">
        <v>-117.19721192999999</v>
      </c>
      <c r="AK2503">
        <v>1482</v>
      </c>
      <c r="AL2503">
        <v>22</v>
      </c>
      <c r="AM2503">
        <v>1.5</v>
      </c>
      <c r="AN2503">
        <v>3</v>
      </c>
      <c r="AO2503">
        <v>0.2</v>
      </c>
      <c r="AP2503">
        <v>105</v>
      </c>
      <c r="AQ2503">
        <v>7.1</v>
      </c>
      <c r="AR2503">
        <v>16</v>
      </c>
      <c r="AS2503">
        <v>1.1000000000000001</v>
      </c>
      <c r="AT2503">
        <v>352</v>
      </c>
      <c r="AU2503">
        <v>23.8</v>
      </c>
      <c r="AV2503">
        <v>2</v>
      </c>
      <c r="AW2503">
        <v>0.1</v>
      </c>
      <c r="AX2503">
        <v>841</v>
      </c>
      <c r="AY2503">
        <v>56.7</v>
      </c>
      <c r="AZ2503">
        <v>141</v>
      </c>
      <c r="BA2503">
        <v>9.5</v>
      </c>
      <c r="BB2503">
        <v>0</v>
      </c>
      <c r="BC2503">
        <v>0</v>
      </c>
      <c r="BD2503">
        <v>41</v>
      </c>
      <c r="BE2503">
        <v>2.8</v>
      </c>
      <c r="BF2503">
        <v>1</v>
      </c>
      <c r="BG2503">
        <v>0.1</v>
      </c>
      <c r="BH2503">
        <v>12</v>
      </c>
      <c r="BI2503">
        <v>0.8</v>
      </c>
      <c r="BJ2503">
        <v>5</v>
      </c>
      <c r="BK2503">
        <v>0.3</v>
      </c>
      <c r="BL2503">
        <v>274</v>
      </c>
      <c r="BM2503">
        <v>18.5</v>
      </c>
      <c r="BN2503">
        <v>196</v>
      </c>
      <c r="BO2503">
        <v>13.2</v>
      </c>
      <c r="BP2503">
        <v>270</v>
      </c>
      <c r="BQ2503">
        <v>18.2</v>
      </c>
      <c r="BR2503" t="s">
        <v>7695</v>
      </c>
      <c r="BS2503" t="s">
        <v>7688</v>
      </c>
      <c r="BX2503" t="s">
        <v>7798</v>
      </c>
      <c r="BY2503" t="s">
        <v>7799</v>
      </c>
      <c r="BZ2503">
        <v>38424</v>
      </c>
      <c r="CA2503">
        <v>-117.197211934611</v>
      </c>
      <c r="CB2503">
        <v>33.098904804286697</v>
      </c>
      <c r="CD2503">
        <f xml:space="preserve"> _xlfn.XLOOKUP(AB2503,[1]Sheet1!B:B,[1]Sheet1!Y:Y,"Not Found")</f>
        <v>114905</v>
      </c>
      <c r="CE2503">
        <f xml:space="preserve"> _xlfn.XLOOKUP(AB2503,[1]Sheet1!B:B,[1]Sheet1!AA:AA, "Not Found")</f>
        <v>144840</v>
      </c>
      <c r="CH2503">
        <f t="shared" ca="1" si="79"/>
        <v>9.2817271291253389E-3</v>
      </c>
    </row>
    <row r="2504" spans="1:86" x14ac:dyDescent="0.3">
      <c r="A2504">
        <v>7502</v>
      </c>
      <c r="B2504" t="s">
        <v>0</v>
      </c>
      <c r="C2504" t="s">
        <v>10636</v>
      </c>
      <c r="D2504" s="3">
        <v>37737910105726</v>
      </c>
      <c r="E2504" t="s">
        <v>7798</v>
      </c>
      <c r="F2504" t="s">
        <v>10637</v>
      </c>
      <c r="G2504" t="s">
        <v>4</v>
      </c>
      <c r="H2504" t="s">
        <v>7688</v>
      </c>
      <c r="I2504" t="s">
        <v>7799</v>
      </c>
      <c r="J2504" t="s">
        <v>10638</v>
      </c>
      <c r="K2504" t="s">
        <v>8</v>
      </c>
      <c r="L2504" t="s">
        <v>9</v>
      </c>
      <c r="M2504" s="1">
        <v>38215</v>
      </c>
      <c r="O2504" t="s">
        <v>8</v>
      </c>
      <c r="P2504" t="s">
        <v>4</v>
      </c>
      <c r="Q2504" t="s">
        <v>11</v>
      </c>
      <c r="R2504" t="s">
        <v>12</v>
      </c>
      <c r="U2504" t="s">
        <v>12</v>
      </c>
      <c r="V2504" t="s">
        <v>12</v>
      </c>
      <c r="W2504" t="s">
        <v>12</v>
      </c>
      <c r="X2504" t="s">
        <v>12</v>
      </c>
      <c r="Y2504" t="s">
        <v>14</v>
      </c>
      <c r="Z2504" t="s">
        <v>10639</v>
      </c>
      <c r="AA2504" t="s">
        <v>7797</v>
      </c>
      <c r="AB2504">
        <v>92069</v>
      </c>
      <c r="AC2504" t="str">
        <f t="shared" si="78"/>
        <v>1 Mission Hills Ct., San Marcos, CA 92069</v>
      </c>
      <c r="AD2504" t="s">
        <v>17</v>
      </c>
      <c r="AE2504" t="s">
        <v>5185</v>
      </c>
      <c r="AF2504" t="s">
        <v>312</v>
      </c>
      <c r="AG2504" t="s">
        <v>7758</v>
      </c>
      <c r="AH2504" t="s">
        <v>225</v>
      </c>
      <c r="AI2504">
        <v>33.145304809999999</v>
      </c>
      <c r="AJ2504">
        <v>-117.14441193</v>
      </c>
      <c r="AK2504">
        <v>2834</v>
      </c>
      <c r="AL2504">
        <v>32</v>
      </c>
      <c r="AM2504">
        <v>1.1000000000000001</v>
      </c>
      <c r="AN2504">
        <v>4</v>
      </c>
      <c r="AO2504">
        <v>0.1</v>
      </c>
      <c r="AP2504">
        <v>140</v>
      </c>
      <c r="AQ2504">
        <v>4.9000000000000004</v>
      </c>
      <c r="AR2504">
        <v>79</v>
      </c>
      <c r="AS2504">
        <v>2.8</v>
      </c>
      <c r="AT2504">
        <v>1583</v>
      </c>
      <c r="AU2504">
        <v>55.9</v>
      </c>
      <c r="AV2504">
        <v>8</v>
      </c>
      <c r="AW2504">
        <v>0.3</v>
      </c>
      <c r="AX2504">
        <v>775</v>
      </c>
      <c r="AY2504">
        <v>27.3</v>
      </c>
      <c r="AZ2504">
        <v>213</v>
      </c>
      <c r="BA2504">
        <v>7.5</v>
      </c>
      <c r="BB2504">
        <v>0</v>
      </c>
      <c r="BC2504">
        <v>0</v>
      </c>
      <c r="BD2504">
        <v>255</v>
      </c>
      <c r="BE2504">
        <v>9</v>
      </c>
      <c r="BF2504">
        <v>14</v>
      </c>
      <c r="BG2504">
        <v>0.5</v>
      </c>
      <c r="BH2504">
        <v>167</v>
      </c>
      <c r="BI2504">
        <v>5.9</v>
      </c>
      <c r="BJ2504">
        <v>67</v>
      </c>
      <c r="BK2504">
        <v>2.4</v>
      </c>
      <c r="BL2504">
        <v>1348</v>
      </c>
      <c r="BM2504">
        <v>47.6</v>
      </c>
      <c r="BN2504">
        <v>376</v>
      </c>
      <c r="BO2504">
        <v>13.3</v>
      </c>
      <c r="BP2504">
        <v>1299</v>
      </c>
      <c r="BQ2504">
        <v>45.8</v>
      </c>
      <c r="BR2504" t="s">
        <v>7695</v>
      </c>
      <c r="BS2504" t="s">
        <v>7688</v>
      </c>
      <c r="BX2504" t="s">
        <v>7798</v>
      </c>
      <c r="BY2504" t="s">
        <v>7799</v>
      </c>
      <c r="BZ2504">
        <v>38425</v>
      </c>
      <c r="CA2504">
        <v>-117.144411930255</v>
      </c>
      <c r="CB2504">
        <v>33.145304812663298</v>
      </c>
      <c r="CD2504">
        <f xml:space="preserve"> _xlfn.XLOOKUP(AB2504,[1]Sheet1!B:B,[1]Sheet1!Y:Y,"Not Found")</f>
        <v>93065</v>
      </c>
      <c r="CE2504">
        <f xml:space="preserve"> _xlfn.XLOOKUP(AB2504,[1]Sheet1!B:B,[1]Sheet1!AA:AA, "Not Found")</f>
        <v>116118</v>
      </c>
      <c r="CH2504">
        <f t="shared" ca="1" si="79"/>
        <v>0.9953471997226726</v>
      </c>
    </row>
    <row r="2505" spans="1:86" x14ac:dyDescent="0.3">
      <c r="A2505">
        <v>7503</v>
      </c>
      <c r="B2505" t="s">
        <v>0</v>
      </c>
      <c r="C2505" t="s">
        <v>10640</v>
      </c>
      <c r="D2505" s="3">
        <v>37737910111468</v>
      </c>
      <c r="E2505" t="s">
        <v>7798</v>
      </c>
      <c r="F2505" t="s">
        <v>10641</v>
      </c>
      <c r="G2505" t="s">
        <v>4</v>
      </c>
      <c r="H2505" t="s">
        <v>7688</v>
      </c>
      <c r="I2505" t="s">
        <v>7799</v>
      </c>
      <c r="J2505" t="s">
        <v>10642</v>
      </c>
      <c r="K2505" t="s">
        <v>35</v>
      </c>
      <c r="L2505" t="s">
        <v>9</v>
      </c>
      <c r="M2505" s="1">
        <v>38943</v>
      </c>
      <c r="O2505" t="s">
        <v>35</v>
      </c>
      <c r="P2505" t="s">
        <v>36</v>
      </c>
      <c r="Q2505" t="s">
        <v>37</v>
      </c>
      <c r="R2505" t="s">
        <v>12</v>
      </c>
      <c r="U2505" t="s">
        <v>12</v>
      </c>
      <c r="V2505" t="s">
        <v>12</v>
      </c>
      <c r="W2505" t="s">
        <v>12</v>
      </c>
      <c r="X2505" t="s">
        <v>12</v>
      </c>
      <c r="Y2505" t="s">
        <v>14</v>
      </c>
      <c r="Z2505" t="s">
        <v>10643</v>
      </c>
      <c r="AA2505" t="s">
        <v>7797</v>
      </c>
      <c r="AB2505">
        <v>92078</v>
      </c>
      <c r="AC2505" t="str">
        <f t="shared" si="78"/>
        <v>1615 Schoolhouse Way, San Marcos, CA 92078</v>
      </c>
      <c r="AD2505" t="s">
        <v>17</v>
      </c>
      <c r="AE2505" t="s">
        <v>5185</v>
      </c>
      <c r="AF2505" t="s">
        <v>312</v>
      </c>
      <c r="AG2505" t="s">
        <v>7758</v>
      </c>
      <c r="AH2505" t="s">
        <v>225</v>
      </c>
      <c r="AI2505">
        <v>33.100614800000002</v>
      </c>
      <c r="AJ2505">
        <v>-117.19568394</v>
      </c>
      <c r="AK2505">
        <v>846</v>
      </c>
      <c r="AL2505">
        <v>6</v>
      </c>
      <c r="AM2505">
        <v>0.7</v>
      </c>
      <c r="AN2505">
        <v>0</v>
      </c>
      <c r="AO2505">
        <v>0</v>
      </c>
      <c r="AP2505">
        <v>53</v>
      </c>
      <c r="AQ2505">
        <v>6.3</v>
      </c>
      <c r="AR2505">
        <v>12</v>
      </c>
      <c r="AS2505">
        <v>1.4</v>
      </c>
      <c r="AT2505">
        <v>176</v>
      </c>
      <c r="AU2505">
        <v>20.8</v>
      </c>
      <c r="AV2505">
        <v>1</v>
      </c>
      <c r="AW2505">
        <v>0.1</v>
      </c>
      <c r="AX2505">
        <v>510</v>
      </c>
      <c r="AY2505">
        <v>60.3</v>
      </c>
      <c r="AZ2505">
        <v>88</v>
      </c>
      <c r="BA2505">
        <v>10.4</v>
      </c>
      <c r="BB2505">
        <v>0</v>
      </c>
      <c r="BC2505">
        <v>0</v>
      </c>
      <c r="BD2505">
        <v>40</v>
      </c>
      <c r="BE2505">
        <v>4.7</v>
      </c>
      <c r="BF2505">
        <v>0</v>
      </c>
      <c r="BG2505">
        <v>0</v>
      </c>
      <c r="BH2505">
        <v>5</v>
      </c>
      <c r="BI2505">
        <v>0.6</v>
      </c>
      <c r="BJ2505">
        <v>0</v>
      </c>
      <c r="BK2505">
        <v>0</v>
      </c>
      <c r="BL2505">
        <v>128</v>
      </c>
      <c r="BM2505">
        <v>15.1</v>
      </c>
      <c r="BN2505">
        <v>110</v>
      </c>
      <c r="BO2505">
        <v>13</v>
      </c>
      <c r="BP2505">
        <v>128</v>
      </c>
      <c r="BQ2505">
        <v>15.1</v>
      </c>
      <c r="BR2505" t="s">
        <v>7695</v>
      </c>
      <c r="BS2505" t="s">
        <v>7688</v>
      </c>
      <c r="BX2505" t="s">
        <v>7798</v>
      </c>
      <c r="BY2505" t="s">
        <v>7799</v>
      </c>
      <c r="BZ2505">
        <v>38426</v>
      </c>
      <c r="CA2505">
        <v>-117.195683935262</v>
      </c>
      <c r="CB2505">
        <v>33.100614804335798</v>
      </c>
      <c r="CD2505">
        <f xml:space="preserve"> _xlfn.XLOOKUP(AB2505,[1]Sheet1!B:B,[1]Sheet1!Y:Y,"Not Found")</f>
        <v>114905</v>
      </c>
      <c r="CE2505">
        <f xml:space="preserve"> _xlfn.XLOOKUP(AB2505,[1]Sheet1!B:B,[1]Sheet1!AA:AA, "Not Found")</f>
        <v>144840</v>
      </c>
      <c r="CH2505">
        <f t="shared" ca="1" si="79"/>
        <v>0.17074366884181513</v>
      </c>
    </row>
    <row r="2506" spans="1:86" x14ac:dyDescent="0.3">
      <c r="A2506">
        <v>7504</v>
      </c>
      <c r="B2506" t="s">
        <v>0</v>
      </c>
      <c r="C2506" t="s">
        <v>10644</v>
      </c>
      <c r="D2506" s="3">
        <v>37737910116467</v>
      </c>
      <c r="E2506" t="s">
        <v>7798</v>
      </c>
      <c r="F2506" t="s">
        <v>10645</v>
      </c>
      <c r="G2506" t="s">
        <v>4</v>
      </c>
      <c r="H2506" t="s">
        <v>7688</v>
      </c>
      <c r="I2506" t="s">
        <v>7799</v>
      </c>
      <c r="J2506" t="s">
        <v>10646</v>
      </c>
      <c r="K2506" t="s">
        <v>35</v>
      </c>
      <c r="L2506" t="s">
        <v>9</v>
      </c>
      <c r="M2506" s="1">
        <v>39693</v>
      </c>
      <c r="O2506" t="s">
        <v>35</v>
      </c>
      <c r="P2506" t="s">
        <v>36</v>
      </c>
      <c r="Q2506" t="s">
        <v>37</v>
      </c>
      <c r="R2506" t="s">
        <v>12</v>
      </c>
      <c r="U2506" t="s">
        <v>12</v>
      </c>
      <c r="V2506" t="s">
        <v>12</v>
      </c>
      <c r="W2506" t="s">
        <v>13</v>
      </c>
      <c r="X2506" t="s">
        <v>12</v>
      </c>
      <c r="Y2506" t="s">
        <v>14</v>
      </c>
      <c r="Z2506" t="s">
        <v>10647</v>
      </c>
      <c r="AA2506" t="s">
        <v>7775</v>
      </c>
      <c r="AB2506">
        <v>92081</v>
      </c>
      <c r="AC2506" t="str">
        <f t="shared" si="78"/>
        <v>653 Poinsettia Ave., Vista, CA 92081</v>
      </c>
      <c r="AD2506" t="s">
        <v>17</v>
      </c>
      <c r="AE2506" t="s">
        <v>1402</v>
      </c>
      <c r="AF2506" t="s">
        <v>312</v>
      </c>
      <c r="AG2506" t="s">
        <v>7758</v>
      </c>
      <c r="AH2506" t="s">
        <v>225</v>
      </c>
      <c r="AI2506">
        <v>33.155904810000003</v>
      </c>
      <c r="AJ2506">
        <v>-117.21151193999999</v>
      </c>
      <c r="AK2506">
        <v>600</v>
      </c>
      <c r="AL2506">
        <v>9</v>
      </c>
      <c r="AM2506">
        <v>1.5</v>
      </c>
      <c r="AN2506">
        <v>0</v>
      </c>
      <c r="AO2506">
        <v>0</v>
      </c>
      <c r="AP2506">
        <v>22</v>
      </c>
      <c r="AQ2506">
        <v>3.7</v>
      </c>
      <c r="AR2506">
        <v>8</v>
      </c>
      <c r="AS2506">
        <v>1.3</v>
      </c>
      <c r="AT2506">
        <v>433</v>
      </c>
      <c r="AU2506">
        <v>72.2</v>
      </c>
      <c r="AV2506">
        <v>5</v>
      </c>
      <c r="AW2506">
        <v>0.8</v>
      </c>
      <c r="AX2506">
        <v>94</v>
      </c>
      <c r="AY2506">
        <v>15.7</v>
      </c>
      <c r="AZ2506">
        <v>29</v>
      </c>
      <c r="BA2506">
        <v>4.8</v>
      </c>
      <c r="BB2506">
        <v>0</v>
      </c>
      <c r="BC2506">
        <v>0</v>
      </c>
      <c r="BD2506">
        <v>212</v>
      </c>
      <c r="BE2506">
        <v>35.299999999999997</v>
      </c>
      <c r="BF2506">
        <v>1</v>
      </c>
      <c r="BG2506">
        <v>0.2</v>
      </c>
      <c r="BH2506">
        <v>68</v>
      </c>
      <c r="BI2506">
        <v>11.3</v>
      </c>
      <c r="BJ2506">
        <v>9</v>
      </c>
      <c r="BK2506">
        <v>1.5</v>
      </c>
      <c r="BL2506">
        <v>441</v>
      </c>
      <c r="BM2506">
        <v>73.5</v>
      </c>
      <c r="BN2506">
        <v>89</v>
      </c>
      <c r="BO2506">
        <v>14.8</v>
      </c>
      <c r="BP2506">
        <v>429</v>
      </c>
      <c r="BQ2506">
        <v>71.5</v>
      </c>
      <c r="BR2506" t="s">
        <v>7695</v>
      </c>
      <c r="BS2506" t="s">
        <v>7688</v>
      </c>
      <c r="BX2506" t="s">
        <v>7798</v>
      </c>
      <c r="BY2506" t="s">
        <v>7799</v>
      </c>
      <c r="BZ2506">
        <v>38427</v>
      </c>
      <c r="CA2506">
        <v>-117.211511942031</v>
      </c>
      <c r="CB2506">
        <v>33.155904809871899</v>
      </c>
      <c r="CD2506">
        <f xml:space="preserve"> _xlfn.XLOOKUP(AB2506,[1]Sheet1!B:B,[1]Sheet1!Y:Y,"Not Found")</f>
        <v>102663</v>
      </c>
      <c r="CE2506">
        <f xml:space="preserve"> _xlfn.XLOOKUP(AB2506,[1]Sheet1!B:B,[1]Sheet1!AA:AA, "Not Found")</f>
        <v>128380</v>
      </c>
      <c r="CH2506">
        <f t="shared" ca="1" si="79"/>
        <v>0.12819058782227255</v>
      </c>
    </row>
    <row r="2507" spans="1:86" x14ac:dyDescent="0.3">
      <c r="A2507">
        <v>7505</v>
      </c>
      <c r="B2507" t="s">
        <v>0</v>
      </c>
      <c r="C2507" t="s">
        <v>10648</v>
      </c>
      <c r="D2507" s="3">
        <v>37737910131433</v>
      </c>
      <c r="E2507" t="s">
        <v>7798</v>
      </c>
      <c r="F2507" t="s">
        <v>10649</v>
      </c>
      <c r="G2507" t="s">
        <v>4</v>
      </c>
      <c r="H2507" t="s">
        <v>7688</v>
      </c>
      <c r="I2507" t="s">
        <v>7799</v>
      </c>
      <c r="J2507" t="s">
        <v>10650</v>
      </c>
      <c r="K2507" t="s">
        <v>35</v>
      </c>
      <c r="L2507" t="s">
        <v>9</v>
      </c>
      <c r="M2507" s="1">
        <v>42613</v>
      </c>
      <c r="O2507" t="s">
        <v>35</v>
      </c>
      <c r="P2507" t="s">
        <v>36</v>
      </c>
      <c r="Q2507" t="s">
        <v>96</v>
      </c>
      <c r="R2507" t="s">
        <v>12</v>
      </c>
      <c r="U2507" t="s">
        <v>12</v>
      </c>
      <c r="V2507" t="s">
        <v>12</v>
      </c>
      <c r="W2507" t="s">
        <v>12</v>
      </c>
      <c r="X2507" t="s">
        <v>12</v>
      </c>
      <c r="Y2507" t="s">
        <v>14</v>
      </c>
      <c r="Z2507" t="s">
        <v>10651</v>
      </c>
      <c r="AA2507" t="s">
        <v>7797</v>
      </c>
      <c r="AB2507">
        <v>92078</v>
      </c>
      <c r="AC2507" t="str">
        <f t="shared" si="78"/>
        <v>111 San Elijo Rd., San Marcos, CA 92078</v>
      </c>
      <c r="AD2507" t="s">
        <v>17</v>
      </c>
      <c r="AE2507" t="s">
        <v>5185</v>
      </c>
      <c r="AF2507" t="s">
        <v>312</v>
      </c>
      <c r="AG2507" t="s">
        <v>7758</v>
      </c>
      <c r="AH2507" t="s">
        <v>225</v>
      </c>
      <c r="AI2507">
        <v>33.106098809999999</v>
      </c>
      <c r="AJ2507">
        <v>-117.16606993000001</v>
      </c>
      <c r="AK2507">
        <v>1198</v>
      </c>
      <c r="AL2507">
        <v>18</v>
      </c>
      <c r="AM2507">
        <v>1.5</v>
      </c>
      <c r="AN2507">
        <v>4</v>
      </c>
      <c r="AO2507">
        <v>0.3</v>
      </c>
      <c r="AP2507">
        <v>128</v>
      </c>
      <c r="AQ2507">
        <v>10.7</v>
      </c>
      <c r="AR2507">
        <v>42</v>
      </c>
      <c r="AS2507">
        <v>3.5</v>
      </c>
      <c r="AT2507">
        <v>269</v>
      </c>
      <c r="AU2507">
        <v>22.5</v>
      </c>
      <c r="AV2507">
        <v>2</v>
      </c>
      <c r="AW2507">
        <v>0.2</v>
      </c>
      <c r="AX2507">
        <v>603</v>
      </c>
      <c r="AY2507">
        <v>50.3</v>
      </c>
      <c r="AZ2507">
        <v>132</v>
      </c>
      <c r="BA2507">
        <v>11</v>
      </c>
      <c r="BB2507">
        <v>0</v>
      </c>
      <c r="BC2507">
        <v>0</v>
      </c>
      <c r="BD2507">
        <v>68</v>
      </c>
      <c r="BE2507">
        <v>5.7</v>
      </c>
      <c r="BF2507">
        <v>3</v>
      </c>
      <c r="BG2507">
        <v>0.3</v>
      </c>
      <c r="BH2507">
        <v>24</v>
      </c>
      <c r="BI2507">
        <v>2</v>
      </c>
      <c r="BJ2507">
        <v>1</v>
      </c>
      <c r="BK2507">
        <v>0.1</v>
      </c>
      <c r="BL2507">
        <v>262</v>
      </c>
      <c r="BM2507">
        <v>21.9</v>
      </c>
      <c r="BN2507">
        <v>162</v>
      </c>
      <c r="BO2507">
        <v>13.5</v>
      </c>
      <c r="BP2507">
        <v>259</v>
      </c>
      <c r="BQ2507">
        <v>21.6</v>
      </c>
      <c r="BR2507" t="s">
        <v>7695</v>
      </c>
      <c r="BS2507" t="s">
        <v>7688</v>
      </c>
      <c r="BX2507" t="s">
        <v>7798</v>
      </c>
      <c r="BY2507" t="s">
        <v>7799</v>
      </c>
      <c r="BZ2507">
        <v>38428</v>
      </c>
      <c r="CA2507">
        <v>-117.166069930497</v>
      </c>
      <c r="CB2507">
        <v>33.106098807215197</v>
      </c>
      <c r="CD2507">
        <f xml:space="preserve"> _xlfn.XLOOKUP(AB2507,[1]Sheet1!B:B,[1]Sheet1!Y:Y,"Not Found")</f>
        <v>114905</v>
      </c>
      <c r="CE2507">
        <f xml:space="preserve"> _xlfn.XLOOKUP(AB2507,[1]Sheet1!B:B,[1]Sheet1!AA:AA, "Not Found")</f>
        <v>144840</v>
      </c>
      <c r="CH2507">
        <f t="shared" ca="1" si="79"/>
        <v>8.1433377873607604E-3</v>
      </c>
    </row>
    <row r="2508" spans="1:86" x14ac:dyDescent="0.3">
      <c r="A2508">
        <v>7506</v>
      </c>
      <c r="B2508" t="s">
        <v>0</v>
      </c>
      <c r="C2508" t="s">
        <v>10652</v>
      </c>
      <c r="D2508" s="3">
        <v>37737910138222</v>
      </c>
      <c r="E2508" t="s">
        <v>7798</v>
      </c>
      <c r="F2508" t="s">
        <v>10653</v>
      </c>
      <c r="G2508" t="s">
        <v>4</v>
      </c>
      <c r="H2508" t="s">
        <v>7688</v>
      </c>
      <c r="I2508" t="s">
        <v>7799</v>
      </c>
      <c r="J2508" t="s">
        <v>10654</v>
      </c>
      <c r="K2508" t="s">
        <v>483</v>
      </c>
      <c r="L2508" t="s">
        <v>9</v>
      </c>
      <c r="M2508" s="1">
        <v>43282</v>
      </c>
      <c r="O2508" t="s">
        <v>341</v>
      </c>
      <c r="P2508" t="s">
        <v>36</v>
      </c>
      <c r="Q2508" t="s">
        <v>11</v>
      </c>
      <c r="R2508" t="s">
        <v>13</v>
      </c>
      <c r="S2508" t="s">
        <v>10655</v>
      </c>
      <c r="T2508" t="s">
        <v>202</v>
      </c>
      <c r="U2508" t="s">
        <v>342</v>
      </c>
      <c r="V2508" t="s">
        <v>12</v>
      </c>
      <c r="W2508" t="s">
        <v>13</v>
      </c>
      <c r="X2508" t="s">
        <v>12</v>
      </c>
      <c r="Y2508" t="s">
        <v>14</v>
      </c>
      <c r="Z2508" t="s">
        <v>10656</v>
      </c>
      <c r="AA2508" t="s">
        <v>7797</v>
      </c>
      <c r="AB2508">
        <v>92078</v>
      </c>
      <c r="AC2508" t="str">
        <f t="shared" si="78"/>
        <v>1030 La Bonita Dr. Ste. 100, San Marcos, CA 92078</v>
      </c>
      <c r="AD2508" t="s">
        <v>17</v>
      </c>
      <c r="AE2508" t="s">
        <v>5185</v>
      </c>
      <c r="AF2508" t="s">
        <v>312</v>
      </c>
      <c r="AG2508" t="s">
        <v>7758</v>
      </c>
      <c r="AH2508" t="s">
        <v>225</v>
      </c>
      <c r="AI2508">
        <v>33.124904809999997</v>
      </c>
      <c r="AJ2508">
        <v>-117.20853194</v>
      </c>
      <c r="AK2508">
        <v>82</v>
      </c>
      <c r="AL2508">
        <v>3</v>
      </c>
      <c r="AM2508">
        <v>3.7</v>
      </c>
      <c r="AN2508">
        <v>1</v>
      </c>
      <c r="AO2508">
        <v>1.2</v>
      </c>
      <c r="AP2508">
        <v>0</v>
      </c>
      <c r="AQ2508">
        <v>0</v>
      </c>
      <c r="AR2508">
        <v>1</v>
      </c>
      <c r="AS2508">
        <v>1.2</v>
      </c>
      <c r="AT2508">
        <v>40</v>
      </c>
      <c r="AU2508">
        <v>48.8</v>
      </c>
      <c r="AV2508">
        <v>0</v>
      </c>
      <c r="AW2508">
        <v>0</v>
      </c>
      <c r="AX2508">
        <v>27</v>
      </c>
      <c r="AY2508">
        <v>32.9</v>
      </c>
      <c r="AZ2508">
        <v>4</v>
      </c>
      <c r="BA2508">
        <v>4.9000000000000004</v>
      </c>
      <c r="BB2508">
        <v>6</v>
      </c>
      <c r="BC2508">
        <v>7.3</v>
      </c>
      <c r="BD2508">
        <v>6</v>
      </c>
      <c r="BE2508">
        <v>7.3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41</v>
      </c>
      <c r="BM2508">
        <v>50</v>
      </c>
      <c r="BN2508">
        <v>26</v>
      </c>
      <c r="BO2508">
        <v>31.7</v>
      </c>
      <c r="BP2508">
        <v>40</v>
      </c>
      <c r="BQ2508">
        <v>48.8</v>
      </c>
      <c r="BR2508" t="s">
        <v>7695</v>
      </c>
      <c r="BS2508" t="s">
        <v>7688</v>
      </c>
      <c r="BX2508" t="s">
        <v>7798</v>
      </c>
      <c r="BY2508" t="s">
        <v>7799</v>
      </c>
      <c r="BZ2508">
        <v>30910</v>
      </c>
      <c r="CA2508">
        <v>-117.208531939241</v>
      </c>
      <c r="CB2508">
        <v>33.124904807148397</v>
      </c>
      <c r="CD2508">
        <f xml:space="preserve"> _xlfn.XLOOKUP(AB2508,[1]Sheet1!B:B,[1]Sheet1!Y:Y,"Not Found")</f>
        <v>114905</v>
      </c>
      <c r="CE2508">
        <f xml:space="preserve"> _xlfn.XLOOKUP(AB2508,[1]Sheet1!B:B,[1]Sheet1!AA:AA, "Not Found")</f>
        <v>144840</v>
      </c>
      <c r="CH2508">
        <f t="shared" ca="1" si="79"/>
        <v>0.83480286507451507</v>
      </c>
    </row>
    <row r="2509" spans="1:86" x14ac:dyDescent="0.3">
      <c r="A2509">
        <v>7507</v>
      </c>
      <c r="B2509" t="s">
        <v>0</v>
      </c>
      <c r="C2509" t="s">
        <v>10657</v>
      </c>
      <c r="D2509" s="3">
        <v>37737913730215</v>
      </c>
      <c r="E2509" t="s">
        <v>7798</v>
      </c>
      <c r="F2509" t="s">
        <v>10658</v>
      </c>
      <c r="G2509" t="s">
        <v>4</v>
      </c>
      <c r="H2509" t="s">
        <v>7688</v>
      </c>
      <c r="I2509" t="s">
        <v>7799</v>
      </c>
      <c r="J2509" t="s">
        <v>10659</v>
      </c>
      <c r="K2509" t="s">
        <v>325</v>
      </c>
      <c r="L2509" t="s">
        <v>9</v>
      </c>
      <c r="M2509" s="1">
        <v>29403</v>
      </c>
      <c r="O2509" t="s">
        <v>8</v>
      </c>
      <c r="P2509" t="s">
        <v>4</v>
      </c>
      <c r="Q2509" t="s">
        <v>11</v>
      </c>
      <c r="R2509" t="s">
        <v>12</v>
      </c>
      <c r="U2509" t="s">
        <v>12</v>
      </c>
      <c r="V2509" t="s">
        <v>12</v>
      </c>
      <c r="W2509" t="s">
        <v>13</v>
      </c>
      <c r="X2509" t="s">
        <v>13</v>
      </c>
      <c r="Y2509" t="s">
        <v>30</v>
      </c>
      <c r="Z2509" t="s">
        <v>10660</v>
      </c>
      <c r="AA2509" t="s">
        <v>7797</v>
      </c>
      <c r="AB2509">
        <v>92069</v>
      </c>
      <c r="AC2509" t="str">
        <f t="shared" si="78"/>
        <v>158 Cassou Rd., San Marcos, CA 92069</v>
      </c>
      <c r="AD2509" t="s">
        <v>17</v>
      </c>
      <c r="AE2509" t="s">
        <v>5185</v>
      </c>
      <c r="AF2509" t="s">
        <v>312</v>
      </c>
      <c r="AG2509" t="s">
        <v>7758</v>
      </c>
      <c r="AH2509" t="s">
        <v>225</v>
      </c>
      <c r="AI2509">
        <v>33.18020482</v>
      </c>
      <c r="AJ2509">
        <v>-117.15881193</v>
      </c>
      <c r="AK2509">
        <v>213</v>
      </c>
      <c r="AL2509">
        <v>8</v>
      </c>
      <c r="AM2509">
        <v>3.8</v>
      </c>
      <c r="AN2509">
        <v>1</v>
      </c>
      <c r="AO2509">
        <v>0.5</v>
      </c>
      <c r="AP2509">
        <v>4</v>
      </c>
      <c r="AQ2509">
        <v>1.9</v>
      </c>
      <c r="AR2509">
        <v>3</v>
      </c>
      <c r="AS2509">
        <v>1.4</v>
      </c>
      <c r="AT2509">
        <v>144</v>
      </c>
      <c r="AU2509">
        <v>67.599999999999994</v>
      </c>
      <c r="AV2509">
        <v>0</v>
      </c>
      <c r="AW2509">
        <v>0</v>
      </c>
      <c r="AX2509">
        <v>48</v>
      </c>
      <c r="AY2509">
        <v>22.5</v>
      </c>
      <c r="AZ2509">
        <v>5</v>
      </c>
      <c r="BA2509">
        <v>2.2999999999999998</v>
      </c>
      <c r="BB2509">
        <v>0</v>
      </c>
      <c r="BC2509">
        <v>0</v>
      </c>
      <c r="BD2509">
        <v>36</v>
      </c>
      <c r="BE2509">
        <v>16.899999999999999</v>
      </c>
      <c r="BF2509">
        <v>8</v>
      </c>
      <c r="BG2509">
        <v>3.8</v>
      </c>
      <c r="BH2509">
        <v>23</v>
      </c>
      <c r="BI2509">
        <v>10.8</v>
      </c>
      <c r="BJ2509">
        <v>14</v>
      </c>
      <c r="BK2509">
        <v>6.6</v>
      </c>
      <c r="BL2509">
        <v>136</v>
      </c>
      <c r="BM2509">
        <v>63.8</v>
      </c>
      <c r="BN2509">
        <v>95</v>
      </c>
      <c r="BO2509">
        <v>44.6</v>
      </c>
      <c r="BP2509">
        <v>129</v>
      </c>
      <c r="BQ2509">
        <v>60.6</v>
      </c>
      <c r="BR2509" t="s">
        <v>7695</v>
      </c>
      <c r="BS2509" t="s">
        <v>7688</v>
      </c>
      <c r="BX2509" t="s">
        <v>7798</v>
      </c>
      <c r="BY2509" t="s">
        <v>7799</v>
      </c>
      <c r="BZ2509">
        <v>38412</v>
      </c>
      <c r="CA2509">
        <v>-117.158811934121</v>
      </c>
      <c r="CB2509">
        <v>33.180204815620399</v>
      </c>
      <c r="CD2509">
        <f xml:space="preserve"> _xlfn.XLOOKUP(AB2509,[1]Sheet1!B:B,[1]Sheet1!Y:Y,"Not Found")</f>
        <v>93065</v>
      </c>
      <c r="CE2509">
        <f xml:space="preserve"> _xlfn.XLOOKUP(AB2509,[1]Sheet1!B:B,[1]Sheet1!AA:AA, "Not Found")</f>
        <v>116118</v>
      </c>
      <c r="CH2509">
        <f t="shared" ca="1" si="79"/>
        <v>0.37621003604323233</v>
      </c>
    </row>
    <row r="2510" spans="1:86" x14ac:dyDescent="0.3">
      <c r="A2510">
        <v>7508</v>
      </c>
      <c r="B2510" t="s">
        <v>0</v>
      </c>
      <c r="C2510" t="s">
        <v>10661</v>
      </c>
      <c r="D2510" s="3">
        <v>37737913730793</v>
      </c>
      <c r="E2510" t="s">
        <v>7798</v>
      </c>
      <c r="F2510" t="s">
        <v>10662</v>
      </c>
      <c r="G2510" t="s">
        <v>4</v>
      </c>
      <c r="H2510" t="s">
        <v>7688</v>
      </c>
      <c r="I2510" t="s">
        <v>7799</v>
      </c>
      <c r="J2510" t="s">
        <v>10663</v>
      </c>
      <c r="K2510" t="s">
        <v>340</v>
      </c>
      <c r="L2510" t="s">
        <v>9</v>
      </c>
      <c r="M2510" s="1">
        <v>29403</v>
      </c>
      <c r="O2510" t="s">
        <v>8</v>
      </c>
      <c r="P2510" t="s">
        <v>4</v>
      </c>
      <c r="Q2510" t="s">
        <v>11</v>
      </c>
      <c r="R2510" t="s">
        <v>12</v>
      </c>
      <c r="U2510" t="s">
        <v>12</v>
      </c>
      <c r="V2510" t="s">
        <v>12</v>
      </c>
      <c r="W2510" t="s">
        <v>12</v>
      </c>
      <c r="X2510" t="s">
        <v>13</v>
      </c>
      <c r="Y2510" t="s">
        <v>14</v>
      </c>
      <c r="Z2510" t="s">
        <v>10660</v>
      </c>
      <c r="AA2510" t="s">
        <v>7797</v>
      </c>
      <c r="AB2510">
        <v>92069</v>
      </c>
      <c r="AC2510" t="str">
        <f t="shared" si="78"/>
        <v>158 Cassou Rd., San Marcos, CA 92069</v>
      </c>
      <c r="AD2510" t="s">
        <v>17</v>
      </c>
      <c r="AE2510" t="s">
        <v>5185</v>
      </c>
      <c r="AF2510" t="s">
        <v>312</v>
      </c>
      <c r="AG2510" t="s">
        <v>7758</v>
      </c>
      <c r="AH2510" t="s">
        <v>225</v>
      </c>
      <c r="AI2510">
        <v>33.180104819999997</v>
      </c>
      <c r="AJ2510">
        <v>-117.15881193</v>
      </c>
      <c r="AK2510">
        <v>110</v>
      </c>
      <c r="AL2510">
        <v>2</v>
      </c>
      <c r="AM2510">
        <v>1.8</v>
      </c>
      <c r="AN2510">
        <v>1</v>
      </c>
      <c r="AO2510">
        <v>0.9</v>
      </c>
      <c r="AP2510">
        <v>7</v>
      </c>
      <c r="AQ2510">
        <v>6.4</v>
      </c>
      <c r="AR2510">
        <v>2</v>
      </c>
      <c r="AS2510">
        <v>1.8</v>
      </c>
      <c r="AT2510">
        <v>56</v>
      </c>
      <c r="AU2510">
        <v>50.9</v>
      </c>
      <c r="AV2510">
        <v>0</v>
      </c>
      <c r="AW2510">
        <v>0</v>
      </c>
      <c r="AX2510">
        <v>35</v>
      </c>
      <c r="AY2510">
        <v>31.8</v>
      </c>
      <c r="AZ2510">
        <v>7</v>
      </c>
      <c r="BA2510">
        <v>6.4</v>
      </c>
      <c r="BB2510">
        <v>0</v>
      </c>
      <c r="BC2510">
        <v>0</v>
      </c>
      <c r="BD2510">
        <v>8</v>
      </c>
      <c r="BE2510">
        <v>7.3</v>
      </c>
      <c r="BF2510">
        <v>2</v>
      </c>
      <c r="BG2510">
        <v>1.8</v>
      </c>
      <c r="BH2510">
        <v>4</v>
      </c>
      <c r="BI2510">
        <v>3.6</v>
      </c>
      <c r="BJ2510">
        <v>1</v>
      </c>
      <c r="BK2510">
        <v>0.9</v>
      </c>
      <c r="BL2510">
        <v>55</v>
      </c>
      <c r="BM2510">
        <v>50</v>
      </c>
      <c r="BN2510">
        <v>7</v>
      </c>
      <c r="BO2510">
        <v>6.4</v>
      </c>
      <c r="BP2510">
        <v>55</v>
      </c>
      <c r="BQ2510">
        <v>50</v>
      </c>
      <c r="BR2510" t="s">
        <v>7695</v>
      </c>
      <c r="BS2510" t="s">
        <v>7688</v>
      </c>
      <c r="BX2510" t="s">
        <v>7798</v>
      </c>
      <c r="BY2510" t="s">
        <v>7799</v>
      </c>
      <c r="BZ2510">
        <v>38422</v>
      </c>
      <c r="CA2510">
        <v>-117.15881193441</v>
      </c>
      <c r="CB2510">
        <v>33.180104815672401</v>
      </c>
      <c r="CD2510">
        <f xml:space="preserve"> _xlfn.XLOOKUP(AB2510,[1]Sheet1!B:B,[1]Sheet1!Y:Y,"Not Found")</f>
        <v>93065</v>
      </c>
      <c r="CE2510">
        <f xml:space="preserve"> _xlfn.XLOOKUP(AB2510,[1]Sheet1!B:B,[1]Sheet1!AA:AA, "Not Found")</f>
        <v>116118</v>
      </c>
      <c r="CH2510">
        <f t="shared" ca="1" si="79"/>
        <v>0.8898950586679184</v>
      </c>
    </row>
    <row r="2511" spans="1:86" x14ac:dyDescent="0.3">
      <c r="A2511">
        <v>7509</v>
      </c>
      <c r="B2511" t="s">
        <v>0</v>
      </c>
      <c r="C2511" t="s">
        <v>10664</v>
      </c>
      <c r="D2511" s="3">
        <v>37737913737632</v>
      </c>
      <c r="E2511" t="s">
        <v>7798</v>
      </c>
      <c r="F2511" t="s">
        <v>10665</v>
      </c>
      <c r="G2511" t="s">
        <v>4</v>
      </c>
      <c r="H2511" t="s">
        <v>7688</v>
      </c>
      <c r="I2511" t="s">
        <v>7799</v>
      </c>
      <c r="J2511" t="s">
        <v>10666</v>
      </c>
      <c r="K2511" t="s">
        <v>8</v>
      </c>
      <c r="L2511" t="s">
        <v>9</v>
      </c>
      <c r="M2511" s="1">
        <v>29403</v>
      </c>
      <c r="O2511" t="s">
        <v>8</v>
      </c>
      <c r="P2511" t="s">
        <v>4</v>
      </c>
      <c r="Q2511" t="s">
        <v>11</v>
      </c>
      <c r="R2511" t="s">
        <v>12</v>
      </c>
      <c r="U2511" t="s">
        <v>12</v>
      </c>
      <c r="V2511" t="s">
        <v>12</v>
      </c>
      <c r="W2511" t="s">
        <v>12</v>
      </c>
      <c r="X2511" t="s">
        <v>12</v>
      </c>
      <c r="Y2511" t="s">
        <v>14</v>
      </c>
      <c r="Z2511" t="s">
        <v>10667</v>
      </c>
      <c r="AA2511" t="s">
        <v>7797</v>
      </c>
      <c r="AB2511">
        <v>92078</v>
      </c>
      <c r="AC2511" t="str">
        <f t="shared" si="78"/>
        <v>1615 San Marcos Blvd., San Marcos, CA 92078</v>
      </c>
      <c r="AD2511" t="s">
        <v>17</v>
      </c>
      <c r="AE2511" t="s">
        <v>5185</v>
      </c>
      <c r="AF2511" t="s">
        <v>312</v>
      </c>
      <c r="AG2511" t="s">
        <v>7758</v>
      </c>
      <c r="AH2511" t="s">
        <v>225</v>
      </c>
      <c r="AI2511">
        <v>33.130404810000002</v>
      </c>
      <c r="AJ2511">
        <v>-117.20631194000001</v>
      </c>
      <c r="AK2511">
        <v>3201</v>
      </c>
      <c r="AL2511">
        <v>33</v>
      </c>
      <c r="AM2511">
        <v>1</v>
      </c>
      <c r="AN2511">
        <v>5</v>
      </c>
      <c r="AO2511">
        <v>0.2</v>
      </c>
      <c r="AP2511">
        <v>186</v>
      </c>
      <c r="AQ2511">
        <v>5.8</v>
      </c>
      <c r="AR2511">
        <v>55</v>
      </c>
      <c r="AS2511">
        <v>1.7</v>
      </c>
      <c r="AT2511">
        <v>1316</v>
      </c>
      <c r="AU2511">
        <v>41.1</v>
      </c>
      <c r="AV2511">
        <v>9</v>
      </c>
      <c r="AW2511">
        <v>0.3</v>
      </c>
      <c r="AX2511">
        <v>1384</v>
      </c>
      <c r="AY2511">
        <v>43.2</v>
      </c>
      <c r="AZ2511">
        <v>213</v>
      </c>
      <c r="BA2511">
        <v>6.7</v>
      </c>
      <c r="BB2511">
        <v>0</v>
      </c>
      <c r="BC2511">
        <v>0</v>
      </c>
      <c r="BD2511">
        <v>211</v>
      </c>
      <c r="BE2511">
        <v>6.6</v>
      </c>
      <c r="BF2511">
        <v>1</v>
      </c>
      <c r="BG2511">
        <v>0</v>
      </c>
      <c r="BH2511">
        <v>144</v>
      </c>
      <c r="BI2511">
        <v>4.5</v>
      </c>
      <c r="BJ2511">
        <v>57</v>
      </c>
      <c r="BK2511">
        <v>1.8</v>
      </c>
      <c r="BL2511">
        <v>1100</v>
      </c>
      <c r="BM2511">
        <v>34.4</v>
      </c>
      <c r="BN2511">
        <v>381</v>
      </c>
      <c r="BO2511">
        <v>11.9</v>
      </c>
      <c r="BP2511">
        <v>1044</v>
      </c>
      <c r="BQ2511">
        <v>32.6</v>
      </c>
      <c r="BR2511" t="s">
        <v>7695</v>
      </c>
      <c r="BS2511" t="s">
        <v>7688</v>
      </c>
      <c r="BX2511" t="s">
        <v>7798</v>
      </c>
      <c r="BY2511" t="s">
        <v>7799</v>
      </c>
      <c r="BZ2511">
        <v>38414</v>
      </c>
      <c r="CA2511">
        <v>-117.206311938889</v>
      </c>
      <c r="CB2511">
        <v>33.130404808348402</v>
      </c>
      <c r="CD2511">
        <f xml:space="preserve"> _xlfn.XLOOKUP(AB2511,[1]Sheet1!B:B,[1]Sheet1!Y:Y,"Not Found")</f>
        <v>114905</v>
      </c>
      <c r="CE2511">
        <f xml:space="preserve"> _xlfn.XLOOKUP(AB2511,[1]Sheet1!B:B,[1]Sheet1!AA:AA, "Not Found")</f>
        <v>144840</v>
      </c>
      <c r="CH2511">
        <f t="shared" ca="1" si="79"/>
        <v>0.29866618645652587</v>
      </c>
    </row>
    <row r="2512" spans="1:86" x14ac:dyDescent="0.3">
      <c r="A2512">
        <v>7510</v>
      </c>
      <c r="B2512" t="s">
        <v>0</v>
      </c>
      <c r="C2512" t="s">
        <v>10668</v>
      </c>
      <c r="D2512" s="3">
        <v>37737916039069</v>
      </c>
      <c r="E2512" t="s">
        <v>7798</v>
      </c>
      <c r="F2512" t="s">
        <v>10669</v>
      </c>
      <c r="G2512" t="s">
        <v>4</v>
      </c>
      <c r="H2512" t="s">
        <v>7688</v>
      </c>
      <c r="I2512" t="s">
        <v>7799</v>
      </c>
      <c r="J2512" t="s">
        <v>10670</v>
      </c>
      <c r="K2512" t="s">
        <v>35</v>
      </c>
      <c r="L2512" t="s">
        <v>9</v>
      </c>
      <c r="M2512" s="1">
        <v>29403</v>
      </c>
      <c r="O2512" t="s">
        <v>35</v>
      </c>
      <c r="P2512" t="s">
        <v>36</v>
      </c>
      <c r="Q2512" t="s">
        <v>96</v>
      </c>
      <c r="R2512" t="s">
        <v>12</v>
      </c>
      <c r="U2512" t="s">
        <v>12</v>
      </c>
      <c r="V2512" t="s">
        <v>12</v>
      </c>
      <c r="W2512" t="s">
        <v>13</v>
      </c>
      <c r="X2512" t="s">
        <v>12</v>
      </c>
      <c r="Y2512" t="s">
        <v>58</v>
      </c>
      <c r="Z2512" t="s">
        <v>10671</v>
      </c>
      <c r="AA2512" t="s">
        <v>7797</v>
      </c>
      <c r="AB2512">
        <v>92078</v>
      </c>
      <c r="AC2512" t="str">
        <f t="shared" si="78"/>
        <v>3697 La Mirada Dr., San Marcos, CA 92078</v>
      </c>
      <c r="AD2512" t="s">
        <v>17</v>
      </c>
      <c r="AE2512" t="s">
        <v>5185</v>
      </c>
      <c r="AF2512" t="s">
        <v>312</v>
      </c>
      <c r="AG2512" t="s">
        <v>7758</v>
      </c>
      <c r="AH2512" t="s">
        <v>225</v>
      </c>
      <c r="AI2512">
        <v>33.143347810000002</v>
      </c>
      <c r="AJ2512">
        <v>-117.20265994</v>
      </c>
      <c r="AK2512">
        <v>897</v>
      </c>
      <c r="AL2512">
        <v>4</v>
      </c>
      <c r="AM2512">
        <v>0.4</v>
      </c>
      <c r="AN2512">
        <v>0</v>
      </c>
      <c r="AO2512">
        <v>0</v>
      </c>
      <c r="AP2512">
        <v>15</v>
      </c>
      <c r="AQ2512">
        <v>1.7</v>
      </c>
      <c r="AR2512">
        <v>8</v>
      </c>
      <c r="AS2512">
        <v>0.9</v>
      </c>
      <c r="AT2512">
        <v>812</v>
      </c>
      <c r="AU2512">
        <v>90.5</v>
      </c>
      <c r="AV2512">
        <v>3</v>
      </c>
      <c r="AW2512">
        <v>0.3</v>
      </c>
      <c r="AX2512">
        <v>44</v>
      </c>
      <c r="AY2512">
        <v>4.9000000000000004</v>
      </c>
      <c r="AZ2512">
        <v>11</v>
      </c>
      <c r="BA2512">
        <v>1.2</v>
      </c>
      <c r="BB2512">
        <v>0</v>
      </c>
      <c r="BC2512">
        <v>0</v>
      </c>
      <c r="BD2512">
        <v>285</v>
      </c>
      <c r="BE2512">
        <v>31.8</v>
      </c>
      <c r="BF2512">
        <v>2</v>
      </c>
      <c r="BG2512">
        <v>0.2</v>
      </c>
      <c r="BH2512">
        <v>83</v>
      </c>
      <c r="BI2512">
        <v>9.3000000000000007</v>
      </c>
      <c r="BJ2512">
        <v>18</v>
      </c>
      <c r="BK2512">
        <v>2</v>
      </c>
      <c r="BL2512">
        <v>711</v>
      </c>
      <c r="BM2512">
        <v>79.3</v>
      </c>
      <c r="BN2512">
        <v>152</v>
      </c>
      <c r="BO2512">
        <v>16.899999999999999</v>
      </c>
      <c r="BP2512">
        <v>681</v>
      </c>
      <c r="BQ2512">
        <v>75.900000000000006</v>
      </c>
      <c r="BR2512" t="s">
        <v>7695</v>
      </c>
      <c r="BS2512" t="s">
        <v>7688</v>
      </c>
      <c r="BX2512" t="s">
        <v>7798</v>
      </c>
      <c r="BY2512" t="s">
        <v>7799</v>
      </c>
      <c r="BZ2512">
        <v>38410</v>
      </c>
      <c r="CA2512">
        <v>-117.202659939548</v>
      </c>
      <c r="CB2512">
        <v>33.143347808979598</v>
      </c>
      <c r="CD2512">
        <f xml:space="preserve"> _xlfn.XLOOKUP(AB2512,[1]Sheet1!B:B,[1]Sheet1!Y:Y,"Not Found")</f>
        <v>114905</v>
      </c>
      <c r="CE2512">
        <f xml:space="preserve"> _xlfn.XLOOKUP(AB2512,[1]Sheet1!B:B,[1]Sheet1!AA:AA, "Not Found")</f>
        <v>144840</v>
      </c>
      <c r="CH2512">
        <f t="shared" ca="1" si="79"/>
        <v>0.58943610586587014</v>
      </c>
    </row>
    <row r="2513" spans="1:86" x14ac:dyDescent="0.3">
      <c r="A2513">
        <v>7511</v>
      </c>
      <c r="B2513" t="s">
        <v>0</v>
      </c>
      <c r="C2513" t="s">
        <v>10672</v>
      </c>
      <c r="D2513" s="3">
        <v>37737916039077</v>
      </c>
      <c r="E2513" t="s">
        <v>7798</v>
      </c>
      <c r="F2513" t="s">
        <v>10673</v>
      </c>
      <c r="G2513" t="s">
        <v>4</v>
      </c>
      <c r="H2513" t="s">
        <v>7688</v>
      </c>
      <c r="I2513" t="s">
        <v>7799</v>
      </c>
      <c r="J2513" t="s">
        <v>10674</v>
      </c>
      <c r="K2513" t="s">
        <v>35</v>
      </c>
      <c r="L2513" t="s">
        <v>9</v>
      </c>
      <c r="M2513" s="1">
        <v>29403</v>
      </c>
      <c r="O2513" t="s">
        <v>35</v>
      </c>
      <c r="P2513" t="s">
        <v>36</v>
      </c>
      <c r="Q2513" t="s">
        <v>37</v>
      </c>
      <c r="R2513" t="s">
        <v>12</v>
      </c>
      <c r="U2513" t="s">
        <v>12</v>
      </c>
      <c r="V2513" t="s">
        <v>12</v>
      </c>
      <c r="W2513" t="s">
        <v>12</v>
      </c>
      <c r="X2513" t="s">
        <v>12</v>
      </c>
      <c r="Y2513" t="s">
        <v>14</v>
      </c>
      <c r="Z2513" t="s">
        <v>10675</v>
      </c>
      <c r="AA2513" t="s">
        <v>7797</v>
      </c>
      <c r="AB2513">
        <v>92069</v>
      </c>
      <c r="AC2513" t="str">
        <f t="shared" si="78"/>
        <v>910 Richland Rd., San Marcos, CA 92069</v>
      </c>
      <c r="AD2513" t="s">
        <v>17</v>
      </c>
      <c r="AE2513" t="s">
        <v>5185</v>
      </c>
      <c r="AF2513" t="s">
        <v>312</v>
      </c>
      <c r="AG2513" t="s">
        <v>7758</v>
      </c>
      <c r="AH2513" t="s">
        <v>225</v>
      </c>
      <c r="AI2513">
        <v>33.156224809999998</v>
      </c>
      <c r="AJ2513">
        <v>-117.14118193</v>
      </c>
      <c r="AK2513">
        <v>869</v>
      </c>
      <c r="AL2513">
        <v>3</v>
      </c>
      <c r="AM2513">
        <v>0.3</v>
      </c>
      <c r="AN2513">
        <v>2</v>
      </c>
      <c r="AO2513">
        <v>0.2</v>
      </c>
      <c r="AP2513">
        <v>37</v>
      </c>
      <c r="AQ2513">
        <v>4.3</v>
      </c>
      <c r="AR2513">
        <v>23</v>
      </c>
      <c r="AS2513">
        <v>2.6</v>
      </c>
      <c r="AT2513">
        <v>370</v>
      </c>
      <c r="AU2513">
        <v>42.6</v>
      </c>
      <c r="AV2513">
        <v>5</v>
      </c>
      <c r="AW2513">
        <v>0.6</v>
      </c>
      <c r="AX2513">
        <v>345</v>
      </c>
      <c r="AY2513">
        <v>39.700000000000003</v>
      </c>
      <c r="AZ2513">
        <v>84</v>
      </c>
      <c r="BA2513">
        <v>9.6999999999999993</v>
      </c>
      <c r="BB2513">
        <v>0</v>
      </c>
      <c r="BC2513">
        <v>0</v>
      </c>
      <c r="BD2513">
        <v>70</v>
      </c>
      <c r="BE2513">
        <v>8.1</v>
      </c>
      <c r="BF2513">
        <v>1</v>
      </c>
      <c r="BG2513">
        <v>0.1</v>
      </c>
      <c r="BH2513">
        <v>22</v>
      </c>
      <c r="BI2513">
        <v>2.5</v>
      </c>
      <c r="BJ2513">
        <v>0</v>
      </c>
      <c r="BK2513">
        <v>0</v>
      </c>
      <c r="BL2513">
        <v>280</v>
      </c>
      <c r="BM2513">
        <v>32.200000000000003</v>
      </c>
      <c r="BN2513">
        <v>126</v>
      </c>
      <c r="BO2513">
        <v>14.5</v>
      </c>
      <c r="BP2513">
        <v>280</v>
      </c>
      <c r="BQ2513">
        <v>32.200000000000003</v>
      </c>
      <c r="BR2513" t="s">
        <v>7695</v>
      </c>
      <c r="BS2513" t="s">
        <v>7688</v>
      </c>
      <c r="BX2513" t="s">
        <v>7798</v>
      </c>
      <c r="BY2513" t="s">
        <v>7799</v>
      </c>
      <c r="BZ2513">
        <v>38411</v>
      </c>
      <c r="CA2513">
        <v>-117.141181928953</v>
      </c>
      <c r="CB2513">
        <v>33.156224813679302</v>
      </c>
      <c r="CD2513">
        <f xml:space="preserve"> _xlfn.XLOOKUP(AB2513,[1]Sheet1!B:B,[1]Sheet1!Y:Y,"Not Found")</f>
        <v>93065</v>
      </c>
      <c r="CE2513">
        <f xml:space="preserve"> _xlfn.XLOOKUP(AB2513,[1]Sheet1!B:B,[1]Sheet1!AA:AA, "Not Found")</f>
        <v>116118</v>
      </c>
      <c r="CH2513">
        <f t="shared" ca="1" si="79"/>
        <v>0.31638569538949057</v>
      </c>
    </row>
    <row r="2514" spans="1:86" x14ac:dyDescent="0.3">
      <c r="A2514">
        <v>7512</v>
      </c>
      <c r="B2514" t="s">
        <v>0</v>
      </c>
      <c r="C2514" t="s">
        <v>10676</v>
      </c>
      <c r="D2514" s="3">
        <v>37737916039085</v>
      </c>
      <c r="E2514" t="s">
        <v>7798</v>
      </c>
      <c r="F2514" t="s">
        <v>10677</v>
      </c>
      <c r="G2514" t="s">
        <v>4</v>
      </c>
      <c r="H2514" t="s">
        <v>7688</v>
      </c>
      <c r="I2514" t="s">
        <v>7799</v>
      </c>
      <c r="J2514" t="s">
        <v>10678</v>
      </c>
      <c r="K2514" t="s">
        <v>35</v>
      </c>
      <c r="L2514" t="s">
        <v>9</v>
      </c>
      <c r="M2514" s="1">
        <v>35612</v>
      </c>
      <c r="O2514" t="s">
        <v>35</v>
      </c>
      <c r="P2514" t="s">
        <v>36</v>
      </c>
      <c r="Q2514" t="s">
        <v>37</v>
      </c>
      <c r="R2514" t="s">
        <v>12</v>
      </c>
      <c r="U2514" t="s">
        <v>12</v>
      </c>
      <c r="V2514" t="s">
        <v>12</v>
      </c>
      <c r="W2514" t="s">
        <v>13</v>
      </c>
      <c r="X2514" t="s">
        <v>12</v>
      </c>
      <c r="Y2514" t="s">
        <v>14</v>
      </c>
      <c r="Z2514" t="s">
        <v>1183</v>
      </c>
      <c r="AA2514" t="s">
        <v>7797</v>
      </c>
      <c r="AB2514">
        <v>92069</v>
      </c>
      <c r="AC2514" t="str">
        <f t="shared" si="78"/>
        <v>1 Tiger Way, San Marcos, CA 92069</v>
      </c>
      <c r="AD2514" t="s">
        <v>17</v>
      </c>
      <c r="AE2514" t="s">
        <v>5185</v>
      </c>
      <c r="AF2514" t="s">
        <v>312</v>
      </c>
      <c r="AG2514" t="s">
        <v>7758</v>
      </c>
      <c r="AH2514" t="s">
        <v>225</v>
      </c>
      <c r="AI2514">
        <v>33.141284810000002</v>
      </c>
      <c r="AJ2514">
        <v>-117.16830193</v>
      </c>
      <c r="AK2514">
        <v>599</v>
      </c>
      <c r="AL2514">
        <v>10</v>
      </c>
      <c r="AM2514">
        <v>1.7</v>
      </c>
      <c r="AN2514">
        <v>0</v>
      </c>
      <c r="AO2514">
        <v>0</v>
      </c>
      <c r="AP2514">
        <v>2</v>
      </c>
      <c r="AQ2514">
        <v>0.3</v>
      </c>
      <c r="AR2514">
        <v>2</v>
      </c>
      <c r="AS2514">
        <v>0.3</v>
      </c>
      <c r="AT2514">
        <v>562</v>
      </c>
      <c r="AU2514">
        <v>93.8</v>
      </c>
      <c r="AV2514">
        <v>0</v>
      </c>
      <c r="AW2514">
        <v>0</v>
      </c>
      <c r="AX2514">
        <v>15</v>
      </c>
      <c r="AY2514">
        <v>2.5</v>
      </c>
      <c r="AZ2514">
        <v>8</v>
      </c>
      <c r="BA2514">
        <v>1.3</v>
      </c>
      <c r="BB2514">
        <v>0</v>
      </c>
      <c r="BC2514">
        <v>0</v>
      </c>
      <c r="BD2514">
        <v>327</v>
      </c>
      <c r="BE2514">
        <v>54.6</v>
      </c>
      <c r="BF2514">
        <v>3</v>
      </c>
      <c r="BG2514">
        <v>0.5</v>
      </c>
      <c r="BH2514">
        <v>69</v>
      </c>
      <c r="BI2514">
        <v>11.5</v>
      </c>
      <c r="BJ2514">
        <v>15</v>
      </c>
      <c r="BK2514">
        <v>2.5</v>
      </c>
      <c r="BL2514">
        <v>500</v>
      </c>
      <c r="BM2514">
        <v>83.5</v>
      </c>
      <c r="BN2514">
        <v>105</v>
      </c>
      <c r="BO2514">
        <v>17.5</v>
      </c>
      <c r="BP2514">
        <v>483</v>
      </c>
      <c r="BQ2514">
        <v>80.599999999999994</v>
      </c>
      <c r="BR2514" t="s">
        <v>7695</v>
      </c>
      <c r="BS2514" t="s">
        <v>7688</v>
      </c>
      <c r="BX2514" t="s">
        <v>7798</v>
      </c>
      <c r="BY2514" t="s">
        <v>7799</v>
      </c>
      <c r="BZ2514">
        <v>38413</v>
      </c>
      <c r="CA2514">
        <v>-117.16830193427801</v>
      </c>
      <c r="CB2514">
        <v>33.141284811021997</v>
      </c>
      <c r="CD2514">
        <f xml:space="preserve"> _xlfn.XLOOKUP(AB2514,[1]Sheet1!B:B,[1]Sheet1!Y:Y,"Not Found")</f>
        <v>93065</v>
      </c>
      <c r="CE2514">
        <f xml:space="preserve"> _xlfn.XLOOKUP(AB2514,[1]Sheet1!B:B,[1]Sheet1!AA:AA, "Not Found")</f>
        <v>116118</v>
      </c>
      <c r="CH2514">
        <f t="shared" ca="1" si="79"/>
        <v>0.89604107021720603</v>
      </c>
    </row>
    <row r="2515" spans="1:86" x14ac:dyDescent="0.3">
      <c r="A2515">
        <v>7513</v>
      </c>
      <c r="B2515" t="s">
        <v>0</v>
      </c>
      <c r="C2515" t="s">
        <v>10679</v>
      </c>
      <c r="D2515" s="3">
        <v>37737916039093</v>
      </c>
      <c r="E2515" t="s">
        <v>7798</v>
      </c>
      <c r="F2515" t="s">
        <v>10680</v>
      </c>
      <c r="G2515" t="s">
        <v>4</v>
      </c>
      <c r="H2515" t="s">
        <v>7688</v>
      </c>
      <c r="I2515" t="s">
        <v>7799</v>
      </c>
      <c r="J2515" t="s">
        <v>10681</v>
      </c>
      <c r="K2515" t="s">
        <v>113</v>
      </c>
      <c r="L2515" t="s">
        <v>9</v>
      </c>
      <c r="M2515" s="1">
        <v>29403</v>
      </c>
      <c r="O2515" t="s">
        <v>113</v>
      </c>
      <c r="P2515" t="s">
        <v>75</v>
      </c>
      <c r="Q2515" t="s">
        <v>96</v>
      </c>
      <c r="R2515" t="s">
        <v>12</v>
      </c>
      <c r="U2515" t="s">
        <v>12</v>
      </c>
      <c r="V2515" t="s">
        <v>12</v>
      </c>
      <c r="W2515" t="s">
        <v>13</v>
      </c>
      <c r="X2515" t="s">
        <v>12</v>
      </c>
      <c r="Y2515" t="s">
        <v>14</v>
      </c>
      <c r="Z2515" t="s">
        <v>10682</v>
      </c>
      <c r="AA2515" t="s">
        <v>7797</v>
      </c>
      <c r="AB2515">
        <v>92069</v>
      </c>
      <c r="AC2515" t="str">
        <f t="shared" si="78"/>
        <v>650 West Mission Rd., San Marcos, CA 92069</v>
      </c>
      <c r="AD2515" t="s">
        <v>17</v>
      </c>
      <c r="AE2515" t="s">
        <v>5185</v>
      </c>
      <c r="AF2515" t="s">
        <v>312</v>
      </c>
      <c r="AG2515" t="s">
        <v>7758</v>
      </c>
      <c r="AH2515" t="s">
        <v>225</v>
      </c>
      <c r="AI2515">
        <v>33.147004809999999</v>
      </c>
      <c r="AJ2515">
        <v>-117.17501193</v>
      </c>
      <c r="AK2515">
        <v>987</v>
      </c>
      <c r="AL2515">
        <v>14</v>
      </c>
      <c r="AM2515">
        <v>1.4</v>
      </c>
      <c r="AN2515">
        <v>2</v>
      </c>
      <c r="AO2515">
        <v>0.2</v>
      </c>
      <c r="AP2515">
        <v>31</v>
      </c>
      <c r="AQ2515">
        <v>3.1</v>
      </c>
      <c r="AR2515">
        <v>26</v>
      </c>
      <c r="AS2515">
        <v>2.6</v>
      </c>
      <c r="AT2515">
        <v>717</v>
      </c>
      <c r="AU2515">
        <v>72.599999999999994</v>
      </c>
      <c r="AV2515">
        <v>1</v>
      </c>
      <c r="AW2515">
        <v>0.1</v>
      </c>
      <c r="AX2515">
        <v>149</v>
      </c>
      <c r="AY2515">
        <v>15.1</v>
      </c>
      <c r="AZ2515">
        <v>47</v>
      </c>
      <c r="BA2515">
        <v>4.8</v>
      </c>
      <c r="BB2515">
        <v>0</v>
      </c>
      <c r="BC2515">
        <v>0</v>
      </c>
      <c r="BD2515">
        <v>183</v>
      </c>
      <c r="BE2515">
        <v>18.5</v>
      </c>
      <c r="BF2515">
        <v>1</v>
      </c>
      <c r="BG2515">
        <v>0.1</v>
      </c>
      <c r="BH2515">
        <v>45</v>
      </c>
      <c r="BI2515">
        <v>4.5999999999999996</v>
      </c>
      <c r="BJ2515">
        <v>25</v>
      </c>
      <c r="BK2515">
        <v>2.5</v>
      </c>
      <c r="BL2515">
        <v>653</v>
      </c>
      <c r="BM2515">
        <v>66.2</v>
      </c>
      <c r="BN2515">
        <v>168</v>
      </c>
      <c r="BO2515">
        <v>17</v>
      </c>
      <c r="BP2515">
        <v>625</v>
      </c>
      <c r="BQ2515">
        <v>63.3</v>
      </c>
      <c r="BR2515" t="s">
        <v>7695</v>
      </c>
      <c r="BS2515" t="s">
        <v>7688</v>
      </c>
      <c r="BX2515" t="s">
        <v>7798</v>
      </c>
      <c r="BY2515" t="s">
        <v>7799</v>
      </c>
      <c r="BZ2515">
        <v>38415</v>
      </c>
      <c r="CA2515">
        <v>-117.175011934743</v>
      </c>
      <c r="CB2515">
        <v>33.147004810904001</v>
      </c>
      <c r="CD2515">
        <f xml:space="preserve"> _xlfn.XLOOKUP(AB2515,[1]Sheet1!B:B,[1]Sheet1!Y:Y,"Not Found")</f>
        <v>93065</v>
      </c>
      <c r="CE2515">
        <f xml:space="preserve"> _xlfn.XLOOKUP(AB2515,[1]Sheet1!B:B,[1]Sheet1!AA:AA, "Not Found")</f>
        <v>116118</v>
      </c>
      <c r="CH2515">
        <f t="shared" ca="1" si="79"/>
        <v>0.3331754760584229</v>
      </c>
    </row>
    <row r="2516" spans="1:86" x14ac:dyDescent="0.3">
      <c r="A2516">
        <v>7514</v>
      </c>
      <c r="B2516" t="s">
        <v>0</v>
      </c>
      <c r="C2516" t="s">
        <v>10683</v>
      </c>
      <c r="D2516" s="3">
        <v>37737916095061</v>
      </c>
      <c r="E2516" t="s">
        <v>7798</v>
      </c>
      <c r="F2516" t="s">
        <v>10684</v>
      </c>
      <c r="G2516" t="s">
        <v>4</v>
      </c>
      <c r="H2516" t="s">
        <v>7688</v>
      </c>
      <c r="I2516" t="s">
        <v>7799</v>
      </c>
      <c r="J2516" t="s">
        <v>10685</v>
      </c>
      <c r="K2516" t="s">
        <v>113</v>
      </c>
      <c r="L2516" t="s">
        <v>9</v>
      </c>
      <c r="M2516" s="1">
        <v>35618</v>
      </c>
      <c r="O2516" t="s">
        <v>113</v>
      </c>
      <c r="P2516" t="s">
        <v>75</v>
      </c>
      <c r="Q2516" t="s">
        <v>96</v>
      </c>
      <c r="R2516" t="s">
        <v>12</v>
      </c>
      <c r="U2516" t="s">
        <v>12</v>
      </c>
      <c r="V2516" t="s">
        <v>12</v>
      </c>
      <c r="W2516" t="s">
        <v>13</v>
      </c>
      <c r="X2516" t="s">
        <v>12</v>
      </c>
      <c r="Y2516" t="s">
        <v>14</v>
      </c>
      <c r="Z2516" t="s">
        <v>10686</v>
      </c>
      <c r="AA2516" t="s">
        <v>7797</v>
      </c>
      <c r="AB2516">
        <v>92069</v>
      </c>
      <c r="AC2516" t="str">
        <f t="shared" si="78"/>
        <v>1270 Rock Springs Rd., San Marcos, CA 92069</v>
      </c>
      <c r="AD2516" t="s">
        <v>17</v>
      </c>
      <c r="AE2516" t="s">
        <v>5185</v>
      </c>
      <c r="AF2516" t="s">
        <v>312</v>
      </c>
      <c r="AG2516" t="s">
        <v>7758</v>
      </c>
      <c r="AH2516" t="s">
        <v>225</v>
      </c>
      <c r="AI2516">
        <v>33.149104809999997</v>
      </c>
      <c r="AJ2516">
        <v>-117.13061193</v>
      </c>
      <c r="AK2516">
        <v>1179</v>
      </c>
      <c r="AL2516">
        <v>9</v>
      </c>
      <c r="AM2516">
        <v>0.8</v>
      </c>
      <c r="AN2516">
        <v>1</v>
      </c>
      <c r="AO2516">
        <v>0.1</v>
      </c>
      <c r="AP2516">
        <v>48</v>
      </c>
      <c r="AQ2516">
        <v>4.0999999999999996</v>
      </c>
      <c r="AR2516">
        <v>33</v>
      </c>
      <c r="AS2516">
        <v>2.8</v>
      </c>
      <c r="AT2516">
        <v>646</v>
      </c>
      <c r="AU2516">
        <v>54.8</v>
      </c>
      <c r="AV2516">
        <v>3</v>
      </c>
      <c r="AW2516">
        <v>0.3</v>
      </c>
      <c r="AX2516">
        <v>339</v>
      </c>
      <c r="AY2516">
        <v>28.8</v>
      </c>
      <c r="AZ2516">
        <v>100</v>
      </c>
      <c r="BA2516">
        <v>8.5</v>
      </c>
      <c r="BB2516">
        <v>0</v>
      </c>
      <c r="BC2516">
        <v>0</v>
      </c>
      <c r="BD2516">
        <v>135</v>
      </c>
      <c r="BE2516">
        <v>11.5</v>
      </c>
      <c r="BF2516">
        <v>3</v>
      </c>
      <c r="BG2516">
        <v>0.3</v>
      </c>
      <c r="BH2516">
        <v>47</v>
      </c>
      <c r="BI2516">
        <v>4</v>
      </c>
      <c r="BJ2516">
        <v>12</v>
      </c>
      <c r="BK2516">
        <v>1</v>
      </c>
      <c r="BL2516">
        <v>544</v>
      </c>
      <c r="BM2516">
        <v>46.1</v>
      </c>
      <c r="BN2516">
        <v>189</v>
      </c>
      <c r="BO2516">
        <v>16</v>
      </c>
      <c r="BP2516">
        <v>538</v>
      </c>
      <c r="BQ2516">
        <v>45.6</v>
      </c>
      <c r="BR2516" t="s">
        <v>7695</v>
      </c>
      <c r="BS2516" t="s">
        <v>7688</v>
      </c>
      <c r="BX2516" t="s">
        <v>7798</v>
      </c>
      <c r="BY2516" t="s">
        <v>7799</v>
      </c>
      <c r="BZ2516">
        <v>38416</v>
      </c>
      <c r="CA2516">
        <v>-117.13061192734099</v>
      </c>
      <c r="CB2516">
        <v>33.149104814459797</v>
      </c>
      <c r="CD2516">
        <f xml:space="preserve"> _xlfn.XLOOKUP(AB2516,[1]Sheet1!B:B,[1]Sheet1!Y:Y,"Not Found")</f>
        <v>93065</v>
      </c>
      <c r="CE2516">
        <f xml:space="preserve"> _xlfn.XLOOKUP(AB2516,[1]Sheet1!B:B,[1]Sheet1!AA:AA, "Not Found")</f>
        <v>116118</v>
      </c>
      <c r="CH2516">
        <f t="shared" ca="1" si="79"/>
        <v>0.39256238379608199</v>
      </c>
    </row>
    <row r="2517" spans="1:86" x14ac:dyDescent="0.3">
      <c r="A2517">
        <v>7515</v>
      </c>
      <c r="B2517" t="s">
        <v>0</v>
      </c>
      <c r="C2517" t="s">
        <v>10687</v>
      </c>
      <c r="D2517" s="3">
        <v>37737916105993</v>
      </c>
      <c r="E2517" t="s">
        <v>7798</v>
      </c>
      <c r="F2517" t="s">
        <v>10688</v>
      </c>
      <c r="G2517" t="s">
        <v>4</v>
      </c>
      <c r="H2517" t="s">
        <v>7688</v>
      </c>
      <c r="I2517" t="s">
        <v>7799</v>
      </c>
      <c r="J2517" t="s">
        <v>10689</v>
      </c>
      <c r="K2517" t="s">
        <v>35</v>
      </c>
      <c r="L2517" t="s">
        <v>9</v>
      </c>
      <c r="M2517" s="1">
        <v>29403</v>
      </c>
      <c r="O2517" t="s">
        <v>35</v>
      </c>
      <c r="P2517" t="s">
        <v>36</v>
      </c>
      <c r="Q2517" t="s">
        <v>37</v>
      </c>
      <c r="R2517" t="s">
        <v>12</v>
      </c>
      <c r="U2517" t="s">
        <v>12</v>
      </c>
      <c r="V2517" t="s">
        <v>12</v>
      </c>
      <c r="W2517" t="s">
        <v>12</v>
      </c>
      <c r="X2517" t="s">
        <v>12</v>
      </c>
      <c r="Y2517" t="s">
        <v>14</v>
      </c>
      <c r="Z2517" t="s">
        <v>10690</v>
      </c>
      <c r="AA2517" t="s">
        <v>8307</v>
      </c>
      <c r="AB2517">
        <v>92009</v>
      </c>
      <c r="AC2517" t="str">
        <f t="shared" si="78"/>
        <v>6889 El Fuerte St., Carlsbad, CA 92009</v>
      </c>
      <c r="AD2517" t="s">
        <v>17</v>
      </c>
      <c r="AE2517" t="s">
        <v>1402</v>
      </c>
      <c r="AF2517" t="s">
        <v>313</v>
      </c>
      <c r="AG2517" t="s">
        <v>7982</v>
      </c>
      <c r="AH2517" t="s">
        <v>895</v>
      </c>
      <c r="AI2517">
        <v>33.103304799999997</v>
      </c>
      <c r="AJ2517">
        <v>-117.24161194</v>
      </c>
      <c r="AK2517">
        <v>723</v>
      </c>
      <c r="AL2517">
        <v>7</v>
      </c>
      <c r="AM2517">
        <v>1</v>
      </c>
      <c r="AN2517">
        <v>0</v>
      </c>
      <c r="AO2517">
        <v>0</v>
      </c>
      <c r="AP2517">
        <v>32</v>
      </c>
      <c r="AQ2517">
        <v>4.4000000000000004</v>
      </c>
      <c r="AR2517">
        <v>9</v>
      </c>
      <c r="AS2517">
        <v>1.2</v>
      </c>
      <c r="AT2517">
        <v>128</v>
      </c>
      <c r="AU2517">
        <v>17.7</v>
      </c>
      <c r="AV2517">
        <v>2</v>
      </c>
      <c r="AW2517">
        <v>0.3</v>
      </c>
      <c r="AX2517">
        <v>467</v>
      </c>
      <c r="AY2517">
        <v>64.599999999999994</v>
      </c>
      <c r="AZ2517">
        <v>78</v>
      </c>
      <c r="BA2517">
        <v>10.8</v>
      </c>
      <c r="BB2517">
        <v>0</v>
      </c>
      <c r="BC2517">
        <v>0</v>
      </c>
      <c r="BD2517">
        <v>25</v>
      </c>
      <c r="BE2517">
        <v>3.5</v>
      </c>
      <c r="BF2517">
        <v>0</v>
      </c>
      <c r="BG2517">
        <v>0</v>
      </c>
      <c r="BH2517">
        <v>16</v>
      </c>
      <c r="BI2517">
        <v>2.2000000000000002</v>
      </c>
      <c r="BJ2517">
        <v>0</v>
      </c>
      <c r="BK2517">
        <v>0</v>
      </c>
      <c r="BL2517">
        <v>110</v>
      </c>
      <c r="BM2517">
        <v>15.2</v>
      </c>
      <c r="BN2517">
        <v>110</v>
      </c>
      <c r="BO2517">
        <v>15.2</v>
      </c>
      <c r="BP2517">
        <v>107</v>
      </c>
      <c r="BQ2517">
        <v>14.8</v>
      </c>
      <c r="BR2517" t="s">
        <v>7695</v>
      </c>
      <c r="BS2517" t="s">
        <v>7688</v>
      </c>
      <c r="BX2517" t="s">
        <v>7798</v>
      </c>
      <c r="BY2517" t="s">
        <v>7799</v>
      </c>
      <c r="BZ2517">
        <v>38420</v>
      </c>
      <c r="CA2517">
        <v>-117.24161194284299</v>
      </c>
      <c r="CB2517">
        <v>33.103304801643098</v>
      </c>
      <c r="CD2517">
        <f xml:space="preserve"> _xlfn.XLOOKUP(AB2517,[1]Sheet1!B:B,[1]Sheet1!Y:Y,"Not Found")</f>
        <v>162128</v>
      </c>
      <c r="CE2517">
        <f xml:space="preserve"> _xlfn.XLOOKUP(AB2517,[1]Sheet1!B:B,[1]Sheet1!AA:AA, "Not Found")</f>
        <v>214482</v>
      </c>
      <c r="CH2517">
        <f t="shared" ca="1" si="79"/>
        <v>0.17386432510871341</v>
      </c>
    </row>
    <row r="2518" spans="1:86" x14ac:dyDescent="0.3">
      <c r="A2518">
        <v>7516</v>
      </c>
      <c r="B2518" t="s">
        <v>0</v>
      </c>
      <c r="C2518" t="s">
        <v>10691</v>
      </c>
      <c r="D2518" s="3">
        <v>37737916107148</v>
      </c>
      <c r="E2518" t="s">
        <v>7798</v>
      </c>
      <c r="F2518" t="s">
        <v>10692</v>
      </c>
      <c r="G2518" t="s">
        <v>4</v>
      </c>
      <c r="H2518" t="s">
        <v>7688</v>
      </c>
      <c r="I2518" t="s">
        <v>7799</v>
      </c>
      <c r="J2518" t="s">
        <v>10693</v>
      </c>
      <c r="K2518" t="s">
        <v>35</v>
      </c>
      <c r="L2518" t="s">
        <v>9</v>
      </c>
      <c r="M2518" s="1">
        <v>29403</v>
      </c>
      <c r="O2518" t="s">
        <v>35</v>
      </c>
      <c r="P2518" t="s">
        <v>36</v>
      </c>
      <c r="Q2518" t="s">
        <v>37</v>
      </c>
      <c r="R2518" t="s">
        <v>12</v>
      </c>
      <c r="U2518" t="s">
        <v>12</v>
      </c>
      <c r="V2518" t="s">
        <v>12</v>
      </c>
      <c r="W2518" t="s">
        <v>13</v>
      </c>
      <c r="X2518" t="s">
        <v>12</v>
      </c>
      <c r="Y2518" t="s">
        <v>14</v>
      </c>
      <c r="Z2518" t="s">
        <v>10694</v>
      </c>
      <c r="AA2518" t="s">
        <v>7797</v>
      </c>
      <c r="AB2518">
        <v>92069</v>
      </c>
      <c r="AC2518" t="str">
        <f t="shared" si="78"/>
        <v>1825 Knob Hill Rd., San Marcos, CA 92069</v>
      </c>
      <c r="AD2518" t="s">
        <v>17</v>
      </c>
      <c r="AE2518" t="s">
        <v>5185</v>
      </c>
      <c r="AF2518" t="s">
        <v>312</v>
      </c>
      <c r="AG2518" t="s">
        <v>7758</v>
      </c>
      <c r="AH2518" t="s">
        <v>225</v>
      </c>
      <c r="AI2518">
        <v>33.139104809999999</v>
      </c>
      <c r="AJ2518">
        <v>-117.12071193</v>
      </c>
      <c r="AK2518">
        <v>726</v>
      </c>
      <c r="AL2518">
        <v>1</v>
      </c>
      <c r="AM2518">
        <v>0.1</v>
      </c>
      <c r="AN2518">
        <v>0</v>
      </c>
      <c r="AO2518">
        <v>0</v>
      </c>
      <c r="AP2518">
        <v>41</v>
      </c>
      <c r="AQ2518">
        <v>5.6</v>
      </c>
      <c r="AR2518">
        <v>29</v>
      </c>
      <c r="AS2518">
        <v>4</v>
      </c>
      <c r="AT2518">
        <v>326</v>
      </c>
      <c r="AU2518">
        <v>44.9</v>
      </c>
      <c r="AV2518">
        <v>6</v>
      </c>
      <c r="AW2518">
        <v>0.8</v>
      </c>
      <c r="AX2518">
        <v>251</v>
      </c>
      <c r="AY2518">
        <v>34.6</v>
      </c>
      <c r="AZ2518">
        <v>72</v>
      </c>
      <c r="BA2518">
        <v>9.9</v>
      </c>
      <c r="BB2518">
        <v>0</v>
      </c>
      <c r="BC2518">
        <v>0</v>
      </c>
      <c r="BD2518">
        <v>74</v>
      </c>
      <c r="BE2518">
        <v>10.199999999999999</v>
      </c>
      <c r="BF2518">
        <v>1</v>
      </c>
      <c r="BG2518">
        <v>0.1</v>
      </c>
      <c r="BH2518">
        <v>11</v>
      </c>
      <c r="BI2518">
        <v>1.5</v>
      </c>
      <c r="BJ2518">
        <v>4</v>
      </c>
      <c r="BK2518">
        <v>0.6</v>
      </c>
      <c r="BL2518">
        <v>259</v>
      </c>
      <c r="BM2518">
        <v>35.700000000000003</v>
      </c>
      <c r="BN2518">
        <v>118</v>
      </c>
      <c r="BO2518">
        <v>16.3</v>
      </c>
      <c r="BP2518">
        <v>258</v>
      </c>
      <c r="BQ2518">
        <v>35.5</v>
      </c>
      <c r="BR2518" t="s">
        <v>7695</v>
      </c>
      <c r="BS2518" t="s">
        <v>7688</v>
      </c>
      <c r="BX2518" t="s">
        <v>7798</v>
      </c>
      <c r="BY2518" t="s">
        <v>7799</v>
      </c>
      <c r="BZ2518">
        <v>38421</v>
      </c>
      <c r="CA2518">
        <v>-117.120711925395</v>
      </c>
      <c r="CB2518">
        <v>33.139104812590702</v>
      </c>
      <c r="CD2518">
        <f xml:space="preserve"> _xlfn.XLOOKUP(AB2518,[1]Sheet1!B:B,[1]Sheet1!Y:Y,"Not Found")</f>
        <v>93065</v>
      </c>
      <c r="CE2518">
        <f xml:space="preserve"> _xlfn.XLOOKUP(AB2518,[1]Sheet1!B:B,[1]Sheet1!AA:AA, "Not Found")</f>
        <v>116118</v>
      </c>
      <c r="CH2518">
        <f t="shared" ca="1" si="79"/>
        <v>0.15651853358452594</v>
      </c>
    </row>
    <row r="2519" spans="1:86" x14ac:dyDescent="0.3">
      <c r="A2519">
        <v>7517</v>
      </c>
      <c r="B2519" t="s">
        <v>0</v>
      </c>
      <c r="C2519" t="s">
        <v>10695</v>
      </c>
      <c r="D2519" s="3">
        <v>37737916108872</v>
      </c>
      <c r="E2519" t="s">
        <v>7798</v>
      </c>
      <c r="F2519" t="s">
        <v>10696</v>
      </c>
      <c r="G2519" t="s">
        <v>4</v>
      </c>
      <c r="H2519" t="s">
        <v>7688</v>
      </c>
      <c r="I2519" t="s">
        <v>7799</v>
      </c>
      <c r="J2519" t="s">
        <v>3379</v>
      </c>
      <c r="K2519" t="s">
        <v>35</v>
      </c>
      <c r="L2519" t="s">
        <v>9</v>
      </c>
      <c r="M2519" s="1">
        <v>33120</v>
      </c>
      <c r="O2519" t="s">
        <v>35</v>
      </c>
      <c r="P2519" t="s">
        <v>36</v>
      </c>
      <c r="Q2519" t="s">
        <v>37</v>
      </c>
      <c r="R2519" t="s">
        <v>12</v>
      </c>
      <c r="U2519" t="s">
        <v>12</v>
      </c>
      <c r="V2519" t="s">
        <v>12</v>
      </c>
      <c r="W2519" t="s">
        <v>12</v>
      </c>
      <c r="X2519" t="s">
        <v>12</v>
      </c>
      <c r="Y2519" t="s">
        <v>14</v>
      </c>
      <c r="Z2519" t="s">
        <v>10697</v>
      </c>
      <c r="AA2519" t="s">
        <v>7797</v>
      </c>
      <c r="AB2519">
        <v>92069</v>
      </c>
      <c r="AC2519" t="str">
        <f t="shared" si="78"/>
        <v>660 Camino Magnifico, San Marcos, CA 92069</v>
      </c>
      <c r="AD2519" t="s">
        <v>17</v>
      </c>
      <c r="AE2519" t="s">
        <v>5185</v>
      </c>
      <c r="AF2519" t="s">
        <v>312</v>
      </c>
      <c r="AG2519" t="s">
        <v>7758</v>
      </c>
      <c r="AH2519" t="s">
        <v>225</v>
      </c>
      <c r="AI2519">
        <v>33.159604809999998</v>
      </c>
      <c r="AJ2519">
        <v>-117.18581193999999</v>
      </c>
      <c r="AK2519">
        <v>742</v>
      </c>
      <c r="AL2519">
        <v>6</v>
      </c>
      <c r="AM2519">
        <v>0.8</v>
      </c>
      <c r="AN2519">
        <v>0</v>
      </c>
      <c r="AO2519">
        <v>0</v>
      </c>
      <c r="AP2519">
        <v>94</v>
      </c>
      <c r="AQ2519">
        <v>12.7</v>
      </c>
      <c r="AR2519">
        <v>32</v>
      </c>
      <c r="AS2519">
        <v>4.3</v>
      </c>
      <c r="AT2519">
        <v>283</v>
      </c>
      <c r="AU2519">
        <v>38.1</v>
      </c>
      <c r="AV2519">
        <v>2</v>
      </c>
      <c r="AW2519">
        <v>0.3</v>
      </c>
      <c r="AX2519">
        <v>250</v>
      </c>
      <c r="AY2519">
        <v>33.700000000000003</v>
      </c>
      <c r="AZ2519">
        <v>75</v>
      </c>
      <c r="BA2519">
        <v>10.1</v>
      </c>
      <c r="BB2519">
        <v>0</v>
      </c>
      <c r="BC2519">
        <v>0</v>
      </c>
      <c r="BD2519">
        <v>73</v>
      </c>
      <c r="BE2519">
        <v>9.8000000000000007</v>
      </c>
      <c r="BF2519">
        <v>4</v>
      </c>
      <c r="BG2519">
        <v>0.5</v>
      </c>
      <c r="BH2519">
        <v>16</v>
      </c>
      <c r="BI2519">
        <v>2.2000000000000002</v>
      </c>
      <c r="BJ2519">
        <v>1</v>
      </c>
      <c r="BK2519">
        <v>0.1</v>
      </c>
      <c r="BL2519">
        <v>226</v>
      </c>
      <c r="BM2519">
        <v>30.5</v>
      </c>
      <c r="BN2519">
        <v>104</v>
      </c>
      <c r="BO2519">
        <v>14</v>
      </c>
      <c r="BP2519">
        <v>224</v>
      </c>
      <c r="BQ2519">
        <v>30.2</v>
      </c>
      <c r="BR2519" t="s">
        <v>7695</v>
      </c>
      <c r="BS2519" t="s">
        <v>7688</v>
      </c>
      <c r="BX2519" t="s">
        <v>7798</v>
      </c>
      <c r="BY2519" t="s">
        <v>7799</v>
      </c>
      <c r="BZ2519">
        <v>38423</v>
      </c>
      <c r="CA2519">
        <v>-117.185811938174</v>
      </c>
      <c r="CB2519">
        <v>33.159604811609299</v>
      </c>
      <c r="CD2519">
        <f xml:space="preserve"> _xlfn.XLOOKUP(AB2519,[1]Sheet1!B:B,[1]Sheet1!Y:Y,"Not Found")</f>
        <v>93065</v>
      </c>
      <c r="CE2519">
        <f xml:space="preserve"> _xlfn.XLOOKUP(AB2519,[1]Sheet1!B:B,[1]Sheet1!AA:AA, "Not Found")</f>
        <v>116118</v>
      </c>
      <c r="CH2519">
        <f t="shared" ca="1" si="79"/>
        <v>0.18615728571683476</v>
      </c>
    </row>
    <row r="2520" spans="1:86" x14ac:dyDescent="0.3">
      <c r="A2520">
        <v>7518</v>
      </c>
      <c r="B2520" t="s">
        <v>0</v>
      </c>
      <c r="C2520" t="s">
        <v>10698</v>
      </c>
      <c r="D2520" s="3">
        <v>37737916114169</v>
      </c>
      <c r="E2520" t="s">
        <v>7798</v>
      </c>
      <c r="F2520" t="s">
        <v>10699</v>
      </c>
      <c r="G2520" t="s">
        <v>4</v>
      </c>
      <c r="H2520" t="s">
        <v>7688</v>
      </c>
      <c r="I2520" t="s">
        <v>7799</v>
      </c>
      <c r="J2520" t="s">
        <v>10700</v>
      </c>
      <c r="K2520" t="s">
        <v>35</v>
      </c>
      <c r="L2520" t="s">
        <v>9</v>
      </c>
      <c r="M2520" s="1">
        <v>35618</v>
      </c>
      <c r="O2520" t="s">
        <v>35</v>
      </c>
      <c r="P2520" t="s">
        <v>36</v>
      </c>
      <c r="Q2520" t="s">
        <v>37</v>
      </c>
      <c r="R2520" t="s">
        <v>12</v>
      </c>
      <c r="U2520" t="s">
        <v>12</v>
      </c>
      <c r="V2520" t="s">
        <v>12</v>
      </c>
      <c r="W2520" t="s">
        <v>12</v>
      </c>
      <c r="X2520" t="s">
        <v>12</v>
      </c>
      <c r="Y2520" t="s">
        <v>14</v>
      </c>
      <c r="Z2520" t="s">
        <v>10701</v>
      </c>
      <c r="AA2520" t="s">
        <v>7797</v>
      </c>
      <c r="AB2520">
        <v>92078</v>
      </c>
      <c r="AC2520" t="str">
        <f t="shared" si="78"/>
        <v>730 Applewilde Dr., San Marcos, CA 92078</v>
      </c>
      <c r="AD2520" t="s">
        <v>17</v>
      </c>
      <c r="AE2520" t="s">
        <v>5185</v>
      </c>
      <c r="AF2520" t="s">
        <v>312</v>
      </c>
      <c r="AG2520" t="s">
        <v>7758</v>
      </c>
      <c r="AH2520" t="s">
        <v>225</v>
      </c>
      <c r="AI2520">
        <v>33.127704809999997</v>
      </c>
      <c r="AJ2520">
        <v>-117.19061194</v>
      </c>
      <c r="AK2520">
        <v>687</v>
      </c>
      <c r="AL2520">
        <v>5</v>
      </c>
      <c r="AM2520">
        <v>0.7</v>
      </c>
      <c r="AN2520">
        <v>0</v>
      </c>
      <c r="AO2520">
        <v>0</v>
      </c>
      <c r="AP2520">
        <v>98</v>
      </c>
      <c r="AQ2520">
        <v>14.3</v>
      </c>
      <c r="AR2520">
        <v>24</v>
      </c>
      <c r="AS2520">
        <v>3.5</v>
      </c>
      <c r="AT2520">
        <v>167</v>
      </c>
      <c r="AU2520">
        <v>24.3</v>
      </c>
      <c r="AV2520">
        <v>0</v>
      </c>
      <c r="AW2520">
        <v>0</v>
      </c>
      <c r="AX2520">
        <v>327</v>
      </c>
      <c r="AY2520">
        <v>47.6</v>
      </c>
      <c r="AZ2520">
        <v>66</v>
      </c>
      <c r="BA2520">
        <v>9.6</v>
      </c>
      <c r="BB2520">
        <v>0</v>
      </c>
      <c r="BC2520">
        <v>0</v>
      </c>
      <c r="BD2520">
        <v>62</v>
      </c>
      <c r="BE2520">
        <v>9</v>
      </c>
      <c r="BF2520">
        <v>0</v>
      </c>
      <c r="BG2520">
        <v>0</v>
      </c>
      <c r="BH2520">
        <v>4</v>
      </c>
      <c r="BI2520">
        <v>0.6</v>
      </c>
      <c r="BJ2520">
        <v>0</v>
      </c>
      <c r="BK2520">
        <v>0</v>
      </c>
      <c r="BL2520">
        <v>137</v>
      </c>
      <c r="BM2520">
        <v>19.899999999999999</v>
      </c>
      <c r="BN2520">
        <v>101</v>
      </c>
      <c r="BO2520">
        <v>14.7</v>
      </c>
      <c r="BP2520">
        <v>137</v>
      </c>
      <c r="BQ2520">
        <v>19.899999999999999</v>
      </c>
      <c r="BR2520" t="s">
        <v>7695</v>
      </c>
      <c r="BS2520" t="s">
        <v>7688</v>
      </c>
      <c r="BX2520" t="s">
        <v>7798</v>
      </c>
      <c r="BY2520" t="s">
        <v>7799</v>
      </c>
      <c r="BZ2520">
        <v>38417</v>
      </c>
      <c r="CA2520">
        <v>-117.190611936205</v>
      </c>
      <c r="CB2520">
        <v>33.127704807756899</v>
      </c>
      <c r="CD2520">
        <f xml:space="preserve"> _xlfn.XLOOKUP(AB2520,[1]Sheet1!B:B,[1]Sheet1!Y:Y,"Not Found")</f>
        <v>114905</v>
      </c>
      <c r="CE2520">
        <f xml:space="preserve"> _xlfn.XLOOKUP(AB2520,[1]Sheet1!B:B,[1]Sheet1!AA:AA, "Not Found")</f>
        <v>144840</v>
      </c>
      <c r="CH2520">
        <f t="shared" ca="1" si="79"/>
        <v>0.63056978710944089</v>
      </c>
    </row>
    <row r="2521" spans="1:86" x14ac:dyDescent="0.3">
      <c r="A2521">
        <v>7519</v>
      </c>
      <c r="B2521" t="s">
        <v>0</v>
      </c>
      <c r="C2521" t="s">
        <v>10702</v>
      </c>
      <c r="D2521" s="3">
        <v>37737916115349</v>
      </c>
      <c r="E2521" t="s">
        <v>7798</v>
      </c>
      <c r="F2521" t="s">
        <v>10703</v>
      </c>
      <c r="G2521" t="s">
        <v>4</v>
      </c>
      <c r="H2521" t="s">
        <v>7688</v>
      </c>
      <c r="I2521" t="s">
        <v>7799</v>
      </c>
      <c r="J2521" t="s">
        <v>1369</v>
      </c>
      <c r="K2521" t="s">
        <v>35</v>
      </c>
      <c r="L2521" t="s">
        <v>9</v>
      </c>
      <c r="M2521" s="1">
        <v>35983</v>
      </c>
      <c r="O2521" t="s">
        <v>35</v>
      </c>
      <c r="P2521" t="s">
        <v>36</v>
      </c>
      <c r="Q2521" t="s">
        <v>37</v>
      </c>
      <c r="R2521" t="s">
        <v>12</v>
      </c>
      <c r="U2521" t="s">
        <v>12</v>
      </c>
      <c r="V2521" t="s">
        <v>12</v>
      </c>
      <c r="W2521" t="s">
        <v>13</v>
      </c>
      <c r="X2521" t="s">
        <v>12</v>
      </c>
      <c r="Y2521" t="s">
        <v>14</v>
      </c>
      <c r="Z2521" t="s">
        <v>10704</v>
      </c>
      <c r="AA2521" t="s">
        <v>7797</v>
      </c>
      <c r="AB2521">
        <v>92069</v>
      </c>
      <c r="AC2521" t="str">
        <f t="shared" si="78"/>
        <v>1 Cassou Rd., San Marcos, CA 92069</v>
      </c>
      <c r="AD2521" t="s">
        <v>17</v>
      </c>
      <c r="AE2521" t="s">
        <v>5185</v>
      </c>
      <c r="AF2521" t="s">
        <v>312</v>
      </c>
      <c r="AG2521" t="s">
        <v>7758</v>
      </c>
      <c r="AH2521" t="s">
        <v>225</v>
      </c>
      <c r="AI2521">
        <v>33.178004819999998</v>
      </c>
      <c r="AJ2521">
        <v>-117.15691193000001</v>
      </c>
      <c r="AK2521">
        <v>706</v>
      </c>
      <c r="AL2521">
        <v>4</v>
      </c>
      <c r="AM2521">
        <v>0.6</v>
      </c>
      <c r="AN2521">
        <v>0</v>
      </c>
      <c r="AO2521">
        <v>0</v>
      </c>
      <c r="AP2521">
        <v>13</v>
      </c>
      <c r="AQ2521">
        <v>1.8</v>
      </c>
      <c r="AR2521">
        <v>17</v>
      </c>
      <c r="AS2521">
        <v>2.4</v>
      </c>
      <c r="AT2521">
        <v>411</v>
      </c>
      <c r="AU2521">
        <v>58.2</v>
      </c>
      <c r="AV2521">
        <v>4</v>
      </c>
      <c r="AW2521">
        <v>0.6</v>
      </c>
      <c r="AX2521">
        <v>217</v>
      </c>
      <c r="AY2521">
        <v>30.7</v>
      </c>
      <c r="AZ2521">
        <v>40</v>
      </c>
      <c r="BA2521">
        <v>5.7</v>
      </c>
      <c r="BB2521">
        <v>0</v>
      </c>
      <c r="BC2521">
        <v>0</v>
      </c>
      <c r="BD2521">
        <v>154</v>
      </c>
      <c r="BE2521">
        <v>21.8</v>
      </c>
      <c r="BF2521">
        <v>0</v>
      </c>
      <c r="BG2521">
        <v>0</v>
      </c>
      <c r="BH2521">
        <v>30</v>
      </c>
      <c r="BI2521">
        <v>4.2</v>
      </c>
      <c r="BJ2521">
        <v>4</v>
      </c>
      <c r="BK2521">
        <v>0.6</v>
      </c>
      <c r="BL2521">
        <v>333</v>
      </c>
      <c r="BM2521">
        <v>47.2</v>
      </c>
      <c r="BN2521">
        <v>124</v>
      </c>
      <c r="BO2521">
        <v>17.600000000000001</v>
      </c>
      <c r="BP2521">
        <v>330</v>
      </c>
      <c r="BQ2521">
        <v>46.7</v>
      </c>
      <c r="BR2521" t="s">
        <v>7695</v>
      </c>
      <c r="BS2521" t="s">
        <v>7688</v>
      </c>
      <c r="BX2521" t="s">
        <v>7798</v>
      </c>
      <c r="BY2521" t="s">
        <v>7799</v>
      </c>
      <c r="BZ2521">
        <v>38418</v>
      </c>
      <c r="CA2521">
        <v>-117.15691193352001</v>
      </c>
      <c r="CB2521">
        <v>33.178004815649402</v>
      </c>
      <c r="CD2521">
        <f xml:space="preserve"> _xlfn.XLOOKUP(AB2521,[1]Sheet1!B:B,[1]Sheet1!Y:Y,"Not Found")</f>
        <v>93065</v>
      </c>
      <c r="CE2521">
        <f xml:space="preserve"> _xlfn.XLOOKUP(AB2521,[1]Sheet1!B:B,[1]Sheet1!AA:AA, "Not Found")</f>
        <v>116118</v>
      </c>
      <c r="CH2521">
        <f t="shared" ca="1" si="79"/>
        <v>0.74111276631155165</v>
      </c>
    </row>
    <row r="2522" spans="1:86" x14ac:dyDescent="0.3">
      <c r="A2522">
        <v>7520</v>
      </c>
      <c r="B2522" t="s">
        <v>0</v>
      </c>
      <c r="C2522" t="s">
        <v>10705</v>
      </c>
      <c r="D2522" s="3">
        <v>37737916116206</v>
      </c>
      <c r="E2522" t="s">
        <v>7798</v>
      </c>
      <c r="F2522" t="s">
        <v>10706</v>
      </c>
      <c r="G2522" t="s">
        <v>4</v>
      </c>
      <c r="H2522" t="s">
        <v>7688</v>
      </c>
      <c r="I2522" t="s">
        <v>7799</v>
      </c>
      <c r="J2522" t="s">
        <v>10707</v>
      </c>
      <c r="K2522" t="s">
        <v>35</v>
      </c>
      <c r="L2522" t="s">
        <v>9</v>
      </c>
      <c r="M2522" s="1">
        <v>36342</v>
      </c>
      <c r="O2522" t="s">
        <v>35</v>
      </c>
      <c r="P2522" t="s">
        <v>36</v>
      </c>
      <c r="Q2522" t="s">
        <v>37</v>
      </c>
      <c r="R2522" t="s">
        <v>12</v>
      </c>
      <c r="U2522" t="s">
        <v>12</v>
      </c>
      <c r="V2522" t="s">
        <v>12</v>
      </c>
      <c r="W2522" t="s">
        <v>12</v>
      </c>
      <c r="X2522" t="s">
        <v>12</v>
      </c>
      <c r="Y2522" t="s">
        <v>14</v>
      </c>
      <c r="Z2522" t="s">
        <v>10708</v>
      </c>
      <c r="AA2522" t="s">
        <v>8307</v>
      </c>
      <c r="AB2522">
        <v>92009</v>
      </c>
      <c r="AC2522" t="str">
        <f t="shared" si="78"/>
        <v>2875 Poinsettia Ln., Carlsbad, CA 92009</v>
      </c>
      <c r="AD2522" t="s">
        <v>17</v>
      </c>
      <c r="AE2522" t="s">
        <v>1402</v>
      </c>
      <c r="AF2522" t="s">
        <v>313</v>
      </c>
      <c r="AG2522" t="s">
        <v>7982</v>
      </c>
      <c r="AH2522" t="s">
        <v>895</v>
      </c>
      <c r="AI2522">
        <v>33.120904809999999</v>
      </c>
      <c r="AJ2522">
        <v>-117.23751194</v>
      </c>
      <c r="AK2522">
        <v>756</v>
      </c>
      <c r="AL2522">
        <v>7</v>
      </c>
      <c r="AM2522">
        <v>0.9</v>
      </c>
      <c r="AN2522">
        <v>2</v>
      </c>
      <c r="AO2522">
        <v>0.3</v>
      </c>
      <c r="AP2522">
        <v>79</v>
      </c>
      <c r="AQ2522">
        <v>10.4</v>
      </c>
      <c r="AR2522">
        <v>8</v>
      </c>
      <c r="AS2522">
        <v>1.1000000000000001</v>
      </c>
      <c r="AT2522">
        <v>189</v>
      </c>
      <c r="AU2522">
        <v>25</v>
      </c>
      <c r="AV2522">
        <v>0</v>
      </c>
      <c r="AW2522">
        <v>0</v>
      </c>
      <c r="AX2522">
        <v>392</v>
      </c>
      <c r="AY2522">
        <v>51.9</v>
      </c>
      <c r="AZ2522">
        <v>79</v>
      </c>
      <c r="BA2522">
        <v>10.4</v>
      </c>
      <c r="BB2522">
        <v>0</v>
      </c>
      <c r="BC2522">
        <v>0</v>
      </c>
      <c r="BD2522">
        <v>55</v>
      </c>
      <c r="BE2522">
        <v>7.3</v>
      </c>
      <c r="BF2522">
        <v>1</v>
      </c>
      <c r="BG2522">
        <v>0.1</v>
      </c>
      <c r="BH2522">
        <v>6</v>
      </c>
      <c r="BI2522">
        <v>0.8</v>
      </c>
      <c r="BJ2522">
        <v>0</v>
      </c>
      <c r="BK2522">
        <v>0</v>
      </c>
      <c r="BL2522">
        <v>159</v>
      </c>
      <c r="BM2522">
        <v>21</v>
      </c>
      <c r="BN2522">
        <v>102</v>
      </c>
      <c r="BO2522">
        <v>13.5</v>
      </c>
      <c r="BP2522">
        <v>159</v>
      </c>
      <c r="BQ2522">
        <v>21</v>
      </c>
      <c r="BR2522" t="s">
        <v>7695</v>
      </c>
      <c r="BS2522" t="s">
        <v>7688</v>
      </c>
      <c r="BX2522" t="s">
        <v>7798</v>
      </c>
      <c r="BY2522" t="s">
        <v>7799</v>
      </c>
      <c r="BZ2522">
        <v>38419</v>
      </c>
      <c r="CA2522">
        <v>-117.237511944522</v>
      </c>
      <c r="CB2522">
        <v>33.120904805049101</v>
      </c>
      <c r="CD2522">
        <f xml:space="preserve"> _xlfn.XLOOKUP(AB2522,[1]Sheet1!B:B,[1]Sheet1!Y:Y,"Not Found")</f>
        <v>162128</v>
      </c>
      <c r="CE2522">
        <f xml:space="preserve"> _xlfn.XLOOKUP(AB2522,[1]Sheet1!B:B,[1]Sheet1!AA:AA, "Not Found")</f>
        <v>214482</v>
      </c>
      <c r="CH2522">
        <f t="shared" ca="1" si="79"/>
        <v>0.8385063937535896</v>
      </c>
    </row>
    <row r="2523" spans="1:86" x14ac:dyDescent="0.3">
      <c r="A2523">
        <v>7521</v>
      </c>
      <c r="B2523" t="s">
        <v>0</v>
      </c>
      <c r="C2523" t="s">
        <v>10709</v>
      </c>
      <c r="D2523" s="3">
        <v>37754160122796</v>
      </c>
      <c r="E2523" t="s">
        <v>10710</v>
      </c>
      <c r="F2523" t="s">
        <v>10711</v>
      </c>
      <c r="G2523" t="s">
        <v>4</v>
      </c>
      <c r="H2523" t="s">
        <v>7688</v>
      </c>
      <c r="I2523" t="s">
        <v>10712</v>
      </c>
      <c r="J2523" t="s">
        <v>10713</v>
      </c>
      <c r="K2523" t="s">
        <v>35</v>
      </c>
      <c r="L2523" t="s">
        <v>9</v>
      </c>
      <c r="M2523" s="1">
        <v>40428</v>
      </c>
      <c r="O2523" t="s">
        <v>35</v>
      </c>
      <c r="P2523" t="s">
        <v>36</v>
      </c>
      <c r="Q2523" t="s">
        <v>37</v>
      </c>
      <c r="R2523" t="s">
        <v>13</v>
      </c>
      <c r="S2523" t="s">
        <v>10714</v>
      </c>
      <c r="T2523" t="s">
        <v>202</v>
      </c>
      <c r="U2523" t="s">
        <v>12</v>
      </c>
      <c r="V2523" t="s">
        <v>12</v>
      </c>
      <c r="W2523" t="s">
        <v>12</v>
      </c>
      <c r="X2523" t="s">
        <v>12</v>
      </c>
      <c r="Y2523" t="s">
        <v>14</v>
      </c>
      <c r="Z2523" t="s">
        <v>10715</v>
      </c>
      <c r="AA2523" t="s">
        <v>10716</v>
      </c>
      <c r="AB2523">
        <v>92082</v>
      </c>
      <c r="AC2523" t="str">
        <f t="shared" si="78"/>
        <v>34320 Valley Center Rd., Ste. B, Valley Center, CA 92082</v>
      </c>
      <c r="AD2523" t="s">
        <v>17</v>
      </c>
      <c r="AE2523" t="s">
        <v>22</v>
      </c>
      <c r="AF2523" t="s">
        <v>312</v>
      </c>
      <c r="AG2523" t="s">
        <v>7703</v>
      </c>
      <c r="AH2523" t="s">
        <v>858</v>
      </c>
      <c r="AI2523">
        <v>33.277776840000001</v>
      </c>
      <c r="AJ2523">
        <v>-116.95427391</v>
      </c>
      <c r="AK2523">
        <v>58</v>
      </c>
      <c r="AL2523">
        <v>0</v>
      </c>
      <c r="AM2523">
        <v>0</v>
      </c>
      <c r="AN2523">
        <v>39</v>
      </c>
      <c r="AO2523">
        <v>67.2</v>
      </c>
      <c r="AP2523">
        <v>0</v>
      </c>
      <c r="AQ2523">
        <v>0</v>
      </c>
      <c r="AR2523">
        <v>0</v>
      </c>
      <c r="AS2523">
        <v>0</v>
      </c>
      <c r="AT2523">
        <v>9</v>
      </c>
      <c r="AU2523">
        <v>15.5</v>
      </c>
      <c r="AV2523">
        <v>0</v>
      </c>
      <c r="AW2523">
        <v>0</v>
      </c>
      <c r="AX2523">
        <v>1</v>
      </c>
      <c r="AY2523">
        <v>1.7</v>
      </c>
      <c r="AZ2523">
        <v>7</v>
      </c>
      <c r="BA2523">
        <v>12.1</v>
      </c>
      <c r="BB2523">
        <v>2</v>
      </c>
      <c r="BC2523">
        <v>3.4</v>
      </c>
      <c r="BD2523">
        <v>2</v>
      </c>
      <c r="BE2523">
        <v>3.4</v>
      </c>
      <c r="BF2523">
        <v>4</v>
      </c>
      <c r="BG2523">
        <v>6.9</v>
      </c>
      <c r="BH2523">
        <v>30</v>
      </c>
      <c r="BI2523">
        <v>51.7</v>
      </c>
      <c r="BJ2523">
        <v>0</v>
      </c>
      <c r="BK2523">
        <v>0</v>
      </c>
      <c r="BL2523">
        <v>58</v>
      </c>
      <c r="BM2523">
        <v>100</v>
      </c>
      <c r="BN2523">
        <v>2</v>
      </c>
      <c r="BO2523">
        <v>3.4</v>
      </c>
      <c r="BP2523">
        <v>58</v>
      </c>
      <c r="BQ2523">
        <v>100</v>
      </c>
      <c r="BR2523" t="s">
        <v>7695</v>
      </c>
      <c r="BS2523" t="s">
        <v>7688</v>
      </c>
      <c r="BX2523" t="s">
        <v>10717</v>
      </c>
      <c r="BY2523" t="s">
        <v>10718</v>
      </c>
      <c r="BZ2523">
        <v>30733</v>
      </c>
      <c r="CA2523">
        <v>-116.954273905854</v>
      </c>
      <c r="CB2523">
        <v>33.277776838432601</v>
      </c>
      <c r="CD2523">
        <f xml:space="preserve"> _xlfn.XLOOKUP(AB2523,[1]Sheet1!B:B,[1]Sheet1!Y:Y,"Not Found")</f>
        <v>118602</v>
      </c>
      <c r="CE2523">
        <f xml:space="preserve"> _xlfn.XLOOKUP(AB2523,[1]Sheet1!B:B,[1]Sheet1!AA:AA, "Not Found")</f>
        <v>150125</v>
      </c>
      <c r="CH2523">
        <f t="shared" ca="1" si="79"/>
        <v>0.33388203078688117</v>
      </c>
    </row>
    <row r="2524" spans="1:86" x14ac:dyDescent="0.3">
      <c r="A2524">
        <v>7522</v>
      </c>
      <c r="B2524" t="s">
        <v>0</v>
      </c>
      <c r="C2524" t="s">
        <v>10719</v>
      </c>
      <c r="D2524" s="3">
        <v>37754160132472</v>
      </c>
      <c r="E2524" t="s">
        <v>10710</v>
      </c>
      <c r="F2524" t="s">
        <v>10720</v>
      </c>
      <c r="G2524" t="s">
        <v>4</v>
      </c>
      <c r="H2524" t="s">
        <v>7688</v>
      </c>
      <c r="I2524" t="s">
        <v>10712</v>
      </c>
      <c r="J2524" t="s">
        <v>10721</v>
      </c>
      <c r="K2524" t="s">
        <v>483</v>
      </c>
      <c r="L2524" t="s">
        <v>9</v>
      </c>
      <c r="M2524" s="1">
        <v>42193</v>
      </c>
      <c r="O2524" t="s">
        <v>341</v>
      </c>
      <c r="P2524" t="s">
        <v>36</v>
      </c>
      <c r="Q2524" t="s">
        <v>11</v>
      </c>
      <c r="R2524" t="s">
        <v>13</v>
      </c>
      <c r="S2524" t="s">
        <v>10722</v>
      </c>
      <c r="T2524" t="s">
        <v>202</v>
      </c>
      <c r="U2524" t="s">
        <v>2595</v>
      </c>
      <c r="V2524" t="s">
        <v>12</v>
      </c>
      <c r="W2524" t="s">
        <v>13</v>
      </c>
      <c r="X2524" t="s">
        <v>12</v>
      </c>
      <c r="Y2524" t="s">
        <v>14</v>
      </c>
      <c r="Z2524" t="s">
        <v>10723</v>
      </c>
      <c r="AA2524" t="s">
        <v>10724</v>
      </c>
      <c r="AB2524">
        <v>92626</v>
      </c>
      <c r="AC2524" t="str">
        <f t="shared" si="78"/>
        <v>940 South Coast Dr. Ste. 185, Costa Mesa, CA 92626</v>
      </c>
      <c r="AD2524" t="s">
        <v>17</v>
      </c>
      <c r="AE2524" t="s">
        <v>237</v>
      </c>
      <c r="AF2524" t="s">
        <v>321</v>
      </c>
      <c r="AG2524" t="s">
        <v>465</v>
      </c>
      <c r="AH2524" t="s">
        <v>895</v>
      </c>
      <c r="AI2524">
        <v>33.690217830000002</v>
      </c>
      <c r="AJ2524">
        <v>-117.8954001</v>
      </c>
      <c r="AK2524">
        <v>280</v>
      </c>
      <c r="AL2524">
        <v>19</v>
      </c>
      <c r="AM2524">
        <v>6.8</v>
      </c>
      <c r="AN2524">
        <v>3</v>
      </c>
      <c r="AO2524">
        <v>1.1000000000000001</v>
      </c>
      <c r="AP2524">
        <v>9</v>
      </c>
      <c r="AQ2524">
        <v>3.2</v>
      </c>
      <c r="AR2524">
        <v>1</v>
      </c>
      <c r="AS2524">
        <v>0.4</v>
      </c>
      <c r="AT2524">
        <v>112</v>
      </c>
      <c r="AU2524">
        <v>40</v>
      </c>
      <c r="AV2524">
        <v>3</v>
      </c>
      <c r="AW2524">
        <v>1.1000000000000001</v>
      </c>
      <c r="AX2524">
        <v>102</v>
      </c>
      <c r="AY2524">
        <v>36.4</v>
      </c>
      <c r="AZ2524">
        <v>26</v>
      </c>
      <c r="BA2524">
        <v>9.3000000000000007</v>
      </c>
      <c r="BB2524">
        <v>5</v>
      </c>
      <c r="BC2524">
        <v>1.8</v>
      </c>
      <c r="BD2524">
        <v>15</v>
      </c>
      <c r="BE2524">
        <v>5.4</v>
      </c>
      <c r="BF2524">
        <v>0</v>
      </c>
      <c r="BG2524">
        <v>0</v>
      </c>
      <c r="BH2524">
        <v>8</v>
      </c>
      <c r="BI2524">
        <v>2.9</v>
      </c>
      <c r="BJ2524">
        <v>0</v>
      </c>
      <c r="BK2524">
        <v>0</v>
      </c>
      <c r="BL2524">
        <v>168</v>
      </c>
      <c r="BM2524">
        <v>60</v>
      </c>
      <c r="BN2524">
        <v>65</v>
      </c>
      <c r="BO2524">
        <v>23.2</v>
      </c>
      <c r="BP2524">
        <v>166</v>
      </c>
      <c r="BQ2524">
        <v>59.3</v>
      </c>
      <c r="BR2524" t="s">
        <v>22</v>
      </c>
      <c r="BS2524" t="s">
        <v>5</v>
      </c>
      <c r="BX2524" t="s">
        <v>10725</v>
      </c>
      <c r="BY2524" t="s">
        <v>10726</v>
      </c>
      <c r="BZ2524">
        <v>31561</v>
      </c>
      <c r="CA2524">
        <v>-117.895400100481</v>
      </c>
      <c r="CB2524">
        <v>33.690217834777201</v>
      </c>
      <c r="CD2524">
        <f xml:space="preserve"> _xlfn.XLOOKUP(AB2524,[1]Sheet1!B:B,[1]Sheet1!Y:Y,"Not Found")</f>
        <v>117627</v>
      </c>
      <c r="CE2524">
        <f xml:space="preserve"> _xlfn.XLOOKUP(AB2524,[1]Sheet1!B:B,[1]Sheet1!AA:AA, "Not Found")</f>
        <v>147593</v>
      </c>
      <c r="CH2524">
        <f t="shared" ca="1" si="79"/>
        <v>0.21776233386049448</v>
      </c>
    </row>
    <row r="2525" spans="1:86" x14ac:dyDescent="0.3">
      <c r="A2525">
        <v>7523</v>
      </c>
      <c r="B2525" t="s">
        <v>0</v>
      </c>
      <c r="C2525" t="s">
        <v>10727</v>
      </c>
      <c r="D2525" s="3">
        <v>37754160138651</v>
      </c>
      <c r="E2525" t="s">
        <v>10710</v>
      </c>
      <c r="F2525" t="s">
        <v>10728</v>
      </c>
      <c r="G2525" t="s">
        <v>4</v>
      </c>
      <c r="H2525" t="s">
        <v>7688</v>
      </c>
      <c r="I2525" t="s">
        <v>10712</v>
      </c>
      <c r="J2525" t="s">
        <v>10729</v>
      </c>
      <c r="K2525" t="s">
        <v>483</v>
      </c>
      <c r="L2525" t="s">
        <v>9</v>
      </c>
      <c r="M2525" s="1">
        <v>43647</v>
      </c>
      <c r="O2525" t="s">
        <v>8</v>
      </c>
      <c r="P2525" t="s">
        <v>75</v>
      </c>
      <c r="Q2525" t="s">
        <v>11</v>
      </c>
      <c r="R2525" t="s">
        <v>13</v>
      </c>
      <c r="S2525" t="s">
        <v>10730</v>
      </c>
      <c r="T2525" t="s">
        <v>202</v>
      </c>
      <c r="U2525" t="s">
        <v>2595</v>
      </c>
      <c r="V2525" t="s">
        <v>12</v>
      </c>
      <c r="W2525" t="s">
        <v>12</v>
      </c>
      <c r="X2525" t="s">
        <v>13</v>
      </c>
      <c r="Y2525" t="s">
        <v>326</v>
      </c>
      <c r="Z2525" t="s">
        <v>10731</v>
      </c>
      <c r="AA2525" t="s">
        <v>7688</v>
      </c>
      <c r="AB2525">
        <v>92123</v>
      </c>
      <c r="AC2525" t="str">
        <f t="shared" si="78"/>
        <v>9512 Chesapeake Dr., San Diego, CA 92123</v>
      </c>
      <c r="AD2525" t="s">
        <v>17</v>
      </c>
      <c r="AE2525" t="s">
        <v>7731</v>
      </c>
      <c r="AF2525" t="s">
        <v>1475</v>
      </c>
      <c r="AG2525" t="s">
        <v>7732</v>
      </c>
      <c r="AH2525" s="2" t="s">
        <v>21</v>
      </c>
      <c r="AI2525">
        <v>32.835874779999997</v>
      </c>
      <c r="AJ2525">
        <v>-117.1238389</v>
      </c>
      <c r="AK2525">
        <v>182</v>
      </c>
      <c r="AL2525">
        <v>10</v>
      </c>
      <c r="AM2525">
        <v>5.5</v>
      </c>
      <c r="AN2525">
        <v>7</v>
      </c>
      <c r="AO2525">
        <v>3.8</v>
      </c>
      <c r="AP2525">
        <v>2</v>
      </c>
      <c r="AQ2525">
        <v>1.1000000000000001</v>
      </c>
      <c r="AR2525">
        <v>2</v>
      </c>
      <c r="AS2525">
        <v>1.1000000000000001</v>
      </c>
      <c r="AT2525">
        <v>86</v>
      </c>
      <c r="AU2525">
        <v>47.3</v>
      </c>
      <c r="AV2525">
        <v>0</v>
      </c>
      <c r="AW2525">
        <v>0</v>
      </c>
      <c r="AX2525">
        <v>50</v>
      </c>
      <c r="AY2525">
        <v>27.5</v>
      </c>
      <c r="AZ2525">
        <v>10</v>
      </c>
      <c r="BA2525">
        <v>5.5</v>
      </c>
      <c r="BB2525">
        <v>15</v>
      </c>
      <c r="BC2525">
        <v>8.1999999999999993</v>
      </c>
      <c r="BD2525">
        <v>26</v>
      </c>
      <c r="BE2525">
        <v>14.3</v>
      </c>
      <c r="BF2525">
        <v>1</v>
      </c>
      <c r="BG2525">
        <v>0.5</v>
      </c>
      <c r="BH2525">
        <v>10</v>
      </c>
      <c r="BI2525">
        <v>5.5</v>
      </c>
      <c r="BJ2525">
        <v>0</v>
      </c>
      <c r="BK2525">
        <v>0</v>
      </c>
      <c r="BL2525">
        <v>117</v>
      </c>
      <c r="BM2525">
        <v>64.3</v>
      </c>
      <c r="BN2525">
        <v>34</v>
      </c>
      <c r="BO2525">
        <v>18.7</v>
      </c>
      <c r="BP2525">
        <v>117</v>
      </c>
      <c r="BQ2525">
        <v>64.3</v>
      </c>
      <c r="BR2525" t="s">
        <v>7695</v>
      </c>
      <c r="BS2525" t="s">
        <v>7688</v>
      </c>
      <c r="BX2525" t="s">
        <v>7696</v>
      </c>
      <c r="BY2525" t="s">
        <v>7697</v>
      </c>
      <c r="BZ2525">
        <v>31507</v>
      </c>
      <c r="CA2525">
        <v>-117.123838904472</v>
      </c>
      <c r="CB2525">
        <v>32.835874777031101</v>
      </c>
      <c r="CD2525">
        <f xml:space="preserve"> _xlfn.XLOOKUP(AB2525,[1]Sheet1!B:B,[1]Sheet1!Y:Y,"Not Found")</f>
        <v>121856</v>
      </c>
      <c r="CE2525">
        <f xml:space="preserve"> _xlfn.XLOOKUP(AB2525,[1]Sheet1!B:B,[1]Sheet1!AA:AA, "Not Found")</f>
        <v>134414</v>
      </c>
      <c r="CH2525">
        <f t="shared" ca="1" si="79"/>
        <v>0.68540842232794608</v>
      </c>
    </row>
    <row r="2526" spans="1:86" x14ac:dyDescent="0.3">
      <c r="A2526">
        <v>7524</v>
      </c>
      <c r="B2526" t="s">
        <v>0</v>
      </c>
      <c r="C2526" t="s">
        <v>10732</v>
      </c>
      <c r="D2526" s="3">
        <v>37754160139378</v>
      </c>
      <c r="E2526" t="s">
        <v>10710</v>
      </c>
      <c r="F2526" t="s">
        <v>10733</v>
      </c>
      <c r="G2526" t="s">
        <v>1043</v>
      </c>
      <c r="H2526" t="s">
        <v>7688</v>
      </c>
      <c r="I2526" t="s">
        <v>10712</v>
      </c>
      <c r="J2526" t="s">
        <v>10734</v>
      </c>
      <c r="K2526" t="s">
        <v>483</v>
      </c>
      <c r="L2526" t="s">
        <v>9</v>
      </c>
      <c r="M2526" s="1">
        <v>43647</v>
      </c>
      <c r="O2526" t="s">
        <v>341</v>
      </c>
      <c r="P2526" t="s">
        <v>36</v>
      </c>
      <c r="Q2526" t="s">
        <v>11</v>
      </c>
      <c r="R2526" t="s">
        <v>13</v>
      </c>
      <c r="S2526" t="s">
        <v>10735</v>
      </c>
      <c r="T2526" t="s">
        <v>202</v>
      </c>
      <c r="U2526" t="s">
        <v>342</v>
      </c>
      <c r="V2526" t="s">
        <v>12</v>
      </c>
      <c r="W2526" t="s">
        <v>13</v>
      </c>
      <c r="X2526" t="s">
        <v>12</v>
      </c>
      <c r="Y2526" t="s">
        <v>14</v>
      </c>
      <c r="Z2526" t="s">
        <v>6182</v>
      </c>
      <c r="AA2526" t="s">
        <v>6183</v>
      </c>
      <c r="AB2526">
        <v>92373</v>
      </c>
      <c r="AC2526" t="str">
        <f t="shared" si="78"/>
        <v>1473 Ford St. Ste. #105, Redlands, CA 92373</v>
      </c>
      <c r="AD2526" t="s">
        <v>17</v>
      </c>
      <c r="AE2526" t="s">
        <v>5355</v>
      </c>
      <c r="AF2526" t="s">
        <v>884</v>
      </c>
      <c r="AG2526" t="s">
        <v>237</v>
      </c>
      <c r="AH2526" t="s">
        <v>479</v>
      </c>
      <c r="AI2526">
        <v>34.038345919999998</v>
      </c>
      <c r="AJ2526">
        <v>-117.15372600000001</v>
      </c>
      <c r="AK2526">
        <v>468</v>
      </c>
      <c r="AL2526">
        <v>26</v>
      </c>
      <c r="AM2526">
        <v>5.6</v>
      </c>
      <c r="AN2526">
        <v>2</v>
      </c>
      <c r="AO2526">
        <v>0.4</v>
      </c>
      <c r="AP2526">
        <v>13</v>
      </c>
      <c r="AQ2526">
        <v>2.8</v>
      </c>
      <c r="AR2526">
        <v>4</v>
      </c>
      <c r="AS2526">
        <v>0.9</v>
      </c>
      <c r="AT2526">
        <v>191</v>
      </c>
      <c r="AU2526">
        <v>40.799999999999997</v>
      </c>
      <c r="AV2526">
        <v>3</v>
      </c>
      <c r="AW2526">
        <v>0.6</v>
      </c>
      <c r="AX2526">
        <v>194</v>
      </c>
      <c r="AY2526">
        <v>41.5</v>
      </c>
      <c r="AZ2526">
        <v>34</v>
      </c>
      <c r="BA2526">
        <v>7.3</v>
      </c>
      <c r="BB2526">
        <v>1</v>
      </c>
      <c r="BC2526">
        <v>0.2</v>
      </c>
      <c r="BD2526">
        <v>8</v>
      </c>
      <c r="BE2526">
        <v>1.7</v>
      </c>
      <c r="BF2526">
        <v>0</v>
      </c>
      <c r="BG2526">
        <v>0</v>
      </c>
      <c r="BH2526">
        <v>5</v>
      </c>
      <c r="BI2526">
        <v>1.1000000000000001</v>
      </c>
      <c r="BJ2526">
        <v>0</v>
      </c>
      <c r="BK2526">
        <v>0</v>
      </c>
      <c r="BL2526">
        <v>179</v>
      </c>
      <c r="BM2526">
        <v>38.200000000000003</v>
      </c>
      <c r="BN2526">
        <v>62</v>
      </c>
      <c r="BO2526">
        <v>13.2</v>
      </c>
      <c r="BP2526">
        <v>179</v>
      </c>
      <c r="BQ2526">
        <v>38.200000000000003</v>
      </c>
      <c r="BR2526" t="s">
        <v>5319</v>
      </c>
      <c r="BS2526" t="s">
        <v>5314</v>
      </c>
      <c r="BX2526" t="s">
        <v>5554</v>
      </c>
      <c r="BY2526" t="s">
        <v>5555</v>
      </c>
      <c r="BZ2526">
        <v>31744</v>
      </c>
      <c r="CA2526">
        <v>-117.153726000058</v>
      </c>
      <c r="CB2526">
        <v>34.0383459161514</v>
      </c>
      <c r="CD2526">
        <f xml:space="preserve"> _xlfn.XLOOKUP(AB2526,[1]Sheet1!B:B,[1]Sheet1!Y:Y,"Not Found")</f>
        <v>99354</v>
      </c>
      <c r="CE2526">
        <f xml:space="preserve"> _xlfn.XLOOKUP(AB2526,[1]Sheet1!B:B,[1]Sheet1!AA:AA, "Not Found")</f>
        <v>152576</v>
      </c>
      <c r="CH2526">
        <f t="shared" ca="1" si="79"/>
        <v>0.40304112927525237</v>
      </c>
    </row>
    <row r="2527" spans="1:86" x14ac:dyDescent="0.3">
      <c r="A2527">
        <v>7525</v>
      </c>
      <c r="B2527" t="s">
        <v>0</v>
      </c>
      <c r="C2527" t="s">
        <v>10736</v>
      </c>
      <c r="D2527" s="3">
        <v>37754160139386</v>
      </c>
      <c r="E2527" t="s">
        <v>10710</v>
      </c>
      <c r="F2527" t="s">
        <v>10737</v>
      </c>
      <c r="G2527" t="s">
        <v>4</v>
      </c>
      <c r="H2527" t="s">
        <v>7688</v>
      </c>
      <c r="I2527" t="s">
        <v>10712</v>
      </c>
      <c r="J2527" t="s">
        <v>6194</v>
      </c>
      <c r="K2527" t="s">
        <v>483</v>
      </c>
      <c r="L2527" t="s">
        <v>9</v>
      </c>
      <c r="M2527" s="1">
        <v>43647</v>
      </c>
      <c r="O2527" t="s">
        <v>341</v>
      </c>
      <c r="P2527" t="s">
        <v>36</v>
      </c>
      <c r="Q2527" t="s">
        <v>11</v>
      </c>
      <c r="R2527" t="s">
        <v>13</v>
      </c>
      <c r="S2527" t="s">
        <v>10738</v>
      </c>
      <c r="T2527" t="s">
        <v>202</v>
      </c>
      <c r="U2527" t="s">
        <v>342</v>
      </c>
      <c r="V2527" t="s">
        <v>12</v>
      </c>
      <c r="W2527" t="s">
        <v>13</v>
      </c>
      <c r="X2527" t="s">
        <v>12</v>
      </c>
      <c r="Y2527" t="s">
        <v>14</v>
      </c>
      <c r="Z2527" t="s">
        <v>6196</v>
      </c>
      <c r="AA2527" t="s">
        <v>464</v>
      </c>
      <c r="AB2527">
        <v>92618</v>
      </c>
      <c r="AC2527" t="str">
        <f t="shared" si="78"/>
        <v>1 Technology Dr. Bldg. I, Ste. 811, Irvine, CA 92618</v>
      </c>
      <c r="AD2527" t="s">
        <v>17</v>
      </c>
      <c r="AE2527" t="s">
        <v>237</v>
      </c>
      <c r="AF2527" t="s">
        <v>321</v>
      </c>
      <c r="AG2527" t="s">
        <v>465</v>
      </c>
      <c r="AH2527" s="2" t="s">
        <v>21</v>
      </c>
      <c r="AI2527">
        <v>33.646986839999997</v>
      </c>
      <c r="AJ2527">
        <v>-117.73468507</v>
      </c>
      <c r="AK2527">
        <v>967</v>
      </c>
      <c r="AL2527">
        <v>29</v>
      </c>
      <c r="AM2527">
        <v>3</v>
      </c>
      <c r="AN2527">
        <v>1</v>
      </c>
      <c r="AO2527">
        <v>0.1</v>
      </c>
      <c r="AP2527">
        <v>122</v>
      </c>
      <c r="AQ2527">
        <v>12.6</v>
      </c>
      <c r="AR2527">
        <v>22</v>
      </c>
      <c r="AS2527">
        <v>2.2999999999999998</v>
      </c>
      <c r="AT2527">
        <v>320</v>
      </c>
      <c r="AU2527">
        <v>33.1</v>
      </c>
      <c r="AV2527">
        <v>4</v>
      </c>
      <c r="AW2527">
        <v>0.4</v>
      </c>
      <c r="AX2527">
        <v>359</v>
      </c>
      <c r="AY2527">
        <v>37.1</v>
      </c>
      <c r="AZ2527">
        <v>89</v>
      </c>
      <c r="BA2527">
        <v>9.1999999999999993</v>
      </c>
      <c r="BB2527">
        <v>21</v>
      </c>
      <c r="BC2527">
        <v>2.2000000000000002</v>
      </c>
      <c r="BD2527">
        <v>36</v>
      </c>
      <c r="BE2527">
        <v>3.7</v>
      </c>
      <c r="BF2527">
        <v>5</v>
      </c>
      <c r="BG2527">
        <v>0.5</v>
      </c>
      <c r="BH2527">
        <v>3</v>
      </c>
      <c r="BI2527">
        <v>0.3</v>
      </c>
      <c r="BJ2527">
        <v>0</v>
      </c>
      <c r="BK2527">
        <v>0</v>
      </c>
      <c r="BL2527">
        <v>406</v>
      </c>
      <c r="BM2527">
        <v>42</v>
      </c>
      <c r="BN2527">
        <v>94</v>
      </c>
      <c r="BO2527">
        <v>9.6999999999999993</v>
      </c>
      <c r="BP2527">
        <v>405</v>
      </c>
      <c r="BQ2527">
        <v>41.9</v>
      </c>
      <c r="BR2527" t="s">
        <v>22</v>
      </c>
      <c r="BS2527" t="s">
        <v>5</v>
      </c>
      <c r="BX2527" t="s">
        <v>579</v>
      </c>
      <c r="BY2527" t="s">
        <v>581</v>
      </c>
      <c r="BZ2527">
        <v>31741</v>
      </c>
      <c r="CA2527">
        <v>-117.73468506919799</v>
      </c>
      <c r="CB2527">
        <v>33.646986839262098</v>
      </c>
      <c r="CD2527">
        <f xml:space="preserve"> _xlfn.XLOOKUP(AB2527,[1]Sheet1!B:B,[1]Sheet1!Y:Y,"Not Found")</f>
        <v>135609</v>
      </c>
      <c r="CE2527">
        <f xml:space="preserve"> _xlfn.XLOOKUP(AB2527,[1]Sheet1!B:B,[1]Sheet1!AA:AA, "Not Found")</f>
        <v>178073</v>
      </c>
      <c r="CH2527">
        <f t="shared" ca="1" si="79"/>
        <v>0.58794806048355042</v>
      </c>
    </row>
    <row r="2528" spans="1:86" x14ac:dyDescent="0.3">
      <c r="A2528">
        <v>7526</v>
      </c>
      <c r="B2528" t="s">
        <v>0</v>
      </c>
      <c r="C2528" t="s">
        <v>10739</v>
      </c>
      <c r="D2528" s="3">
        <v>37754160139451</v>
      </c>
      <c r="E2528" t="s">
        <v>10710</v>
      </c>
      <c r="F2528" t="s">
        <v>10740</v>
      </c>
      <c r="G2528" t="s">
        <v>1043</v>
      </c>
      <c r="H2528" t="s">
        <v>7688</v>
      </c>
      <c r="I2528" t="s">
        <v>10712</v>
      </c>
      <c r="J2528" t="s">
        <v>10741</v>
      </c>
      <c r="K2528" t="s">
        <v>8</v>
      </c>
      <c r="L2528" t="s">
        <v>9</v>
      </c>
      <c r="M2528" s="1">
        <v>43647</v>
      </c>
      <c r="O2528" t="s">
        <v>8</v>
      </c>
      <c r="P2528" t="s">
        <v>4</v>
      </c>
      <c r="Q2528" t="s">
        <v>11</v>
      </c>
      <c r="R2528" t="s">
        <v>13</v>
      </c>
      <c r="S2528" t="s">
        <v>10742</v>
      </c>
      <c r="T2528" t="s">
        <v>202</v>
      </c>
      <c r="U2528" t="s">
        <v>2595</v>
      </c>
      <c r="V2528" t="s">
        <v>12</v>
      </c>
      <c r="W2528" t="s">
        <v>12</v>
      </c>
      <c r="X2528" t="s">
        <v>13</v>
      </c>
      <c r="Y2528" t="s">
        <v>326</v>
      </c>
      <c r="Z2528" t="s">
        <v>10743</v>
      </c>
      <c r="AA2528" t="s">
        <v>2341</v>
      </c>
      <c r="AB2528">
        <v>92584</v>
      </c>
      <c r="AC2528" t="str">
        <f t="shared" si="78"/>
        <v>26025 Newport Rd. Ste. F205, Menifee, CA 92584</v>
      </c>
      <c r="AD2528" t="s">
        <v>17</v>
      </c>
      <c r="AE2528" t="s">
        <v>1513</v>
      </c>
      <c r="AF2528" t="s">
        <v>1465</v>
      </c>
      <c r="AG2528" t="s">
        <v>1522</v>
      </c>
      <c r="AH2528" t="s">
        <v>225</v>
      </c>
      <c r="AI2528">
        <v>33.683854869999998</v>
      </c>
      <c r="AJ2528">
        <v>-117.20547298</v>
      </c>
      <c r="AK2528">
        <v>311</v>
      </c>
      <c r="AL2528">
        <v>42</v>
      </c>
      <c r="AM2528">
        <v>13.5</v>
      </c>
      <c r="AN2528">
        <v>3</v>
      </c>
      <c r="AO2528">
        <v>1</v>
      </c>
      <c r="AP2528">
        <v>3</v>
      </c>
      <c r="AQ2528">
        <v>1</v>
      </c>
      <c r="AR2528">
        <v>1</v>
      </c>
      <c r="AS2528">
        <v>0.3</v>
      </c>
      <c r="AT2528">
        <v>177</v>
      </c>
      <c r="AU2528">
        <v>56.9</v>
      </c>
      <c r="AV2528">
        <v>5</v>
      </c>
      <c r="AW2528">
        <v>1.6</v>
      </c>
      <c r="AX2528">
        <v>60</v>
      </c>
      <c r="AY2528">
        <v>19.3</v>
      </c>
      <c r="AZ2528">
        <v>16</v>
      </c>
      <c r="BA2528">
        <v>5.0999999999999996</v>
      </c>
      <c r="BB2528">
        <v>4</v>
      </c>
      <c r="BC2528">
        <v>1.3</v>
      </c>
      <c r="BD2528">
        <v>18</v>
      </c>
      <c r="BE2528">
        <v>5.8</v>
      </c>
      <c r="BF2528">
        <v>3</v>
      </c>
      <c r="BG2528">
        <v>1</v>
      </c>
      <c r="BH2528">
        <v>38</v>
      </c>
      <c r="BI2528">
        <v>12.2</v>
      </c>
      <c r="BJ2528">
        <v>0</v>
      </c>
      <c r="BK2528">
        <v>0</v>
      </c>
      <c r="BL2528">
        <v>130</v>
      </c>
      <c r="BM2528">
        <v>41.8</v>
      </c>
      <c r="BN2528">
        <v>36</v>
      </c>
      <c r="BO2528">
        <v>11.6</v>
      </c>
      <c r="BP2528">
        <v>125</v>
      </c>
      <c r="BQ2528">
        <v>40.200000000000003</v>
      </c>
      <c r="BR2528" t="s">
        <v>1466</v>
      </c>
      <c r="BS2528" t="s">
        <v>1459</v>
      </c>
      <c r="BT2528" t="s">
        <v>2336</v>
      </c>
      <c r="BU2528" t="s">
        <v>2342</v>
      </c>
      <c r="BV2528" t="s">
        <v>2343</v>
      </c>
      <c r="BW2528" t="s">
        <v>2344</v>
      </c>
      <c r="BZ2528">
        <v>31734</v>
      </c>
      <c r="CA2528">
        <v>-117.20547298199099</v>
      </c>
      <c r="CB2528">
        <v>33.683854872056699</v>
      </c>
      <c r="CD2528">
        <f xml:space="preserve"> _xlfn.XLOOKUP(AB2528,[1]Sheet1!B:B,[1]Sheet1!Y:Y,"Not Found")</f>
        <v>113470</v>
      </c>
      <c r="CE2528">
        <f xml:space="preserve"> _xlfn.XLOOKUP(AB2528,[1]Sheet1!B:B,[1]Sheet1!AA:AA, "Not Found")</f>
        <v>133293</v>
      </c>
      <c r="CH2528">
        <f t="shared" ca="1" si="79"/>
        <v>8.7702136517277984E-2</v>
      </c>
    </row>
    <row r="2529" spans="1:86" x14ac:dyDescent="0.3">
      <c r="A2529">
        <v>7527</v>
      </c>
      <c r="B2529" t="s">
        <v>0</v>
      </c>
      <c r="C2529" t="s">
        <v>10744</v>
      </c>
      <c r="D2529" s="3">
        <v>37754163730975</v>
      </c>
      <c r="E2529" t="s">
        <v>10710</v>
      </c>
      <c r="F2529" t="s">
        <v>10745</v>
      </c>
      <c r="G2529" t="s">
        <v>4</v>
      </c>
      <c r="H2529" t="s">
        <v>7688</v>
      </c>
      <c r="I2529" t="s">
        <v>10712</v>
      </c>
      <c r="J2529" t="s">
        <v>10746</v>
      </c>
      <c r="K2529" t="s">
        <v>8</v>
      </c>
      <c r="L2529" t="s">
        <v>9</v>
      </c>
      <c r="M2529" s="1">
        <v>34881</v>
      </c>
      <c r="O2529" t="s">
        <v>8</v>
      </c>
      <c r="P2529" t="s">
        <v>10</v>
      </c>
      <c r="Q2529" t="s">
        <v>11</v>
      </c>
      <c r="R2529" t="s">
        <v>12</v>
      </c>
      <c r="U2529" t="s">
        <v>12</v>
      </c>
      <c r="V2529" t="s">
        <v>12</v>
      </c>
      <c r="W2529" t="s">
        <v>13</v>
      </c>
      <c r="X2529" t="s">
        <v>12</v>
      </c>
      <c r="Y2529" t="s">
        <v>14</v>
      </c>
      <c r="Z2529" t="s">
        <v>10747</v>
      </c>
      <c r="AA2529" t="s">
        <v>10748</v>
      </c>
      <c r="AB2529">
        <v>92086</v>
      </c>
      <c r="AC2529" t="str">
        <f t="shared" si="78"/>
        <v>30951 Highway 79, Warner Springs, CA 92086</v>
      </c>
      <c r="AD2529" t="s">
        <v>17</v>
      </c>
      <c r="AE2529" t="s">
        <v>22</v>
      </c>
      <c r="AF2529" t="s">
        <v>1465</v>
      </c>
      <c r="AG2529" t="s">
        <v>7703</v>
      </c>
      <c r="AH2529" t="s">
        <v>858</v>
      </c>
      <c r="AI2529">
        <v>33.274336849999997</v>
      </c>
      <c r="AJ2529">
        <v>-116.64311685</v>
      </c>
      <c r="AK2529">
        <v>97</v>
      </c>
      <c r="AL2529">
        <v>2</v>
      </c>
      <c r="AM2529">
        <v>2.1</v>
      </c>
      <c r="AN2529">
        <v>31</v>
      </c>
      <c r="AO2529">
        <v>32</v>
      </c>
      <c r="AP2529">
        <v>0</v>
      </c>
      <c r="AQ2529">
        <v>0</v>
      </c>
      <c r="AR2529">
        <v>1</v>
      </c>
      <c r="AS2529">
        <v>1</v>
      </c>
      <c r="AT2529">
        <v>42</v>
      </c>
      <c r="AU2529">
        <v>43.3</v>
      </c>
      <c r="AV2529">
        <v>0</v>
      </c>
      <c r="AW2529">
        <v>0</v>
      </c>
      <c r="AX2529">
        <v>15</v>
      </c>
      <c r="AY2529">
        <v>15.5</v>
      </c>
      <c r="AZ2529">
        <v>1</v>
      </c>
      <c r="BA2529">
        <v>1</v>
      </c>
      <c r="BB2529">
        <v>5</v>
      </c>
      <c r="BC2529">
        <v>5.2</v>
      </c>
      <c r="BD2529">
        <v>14</v>
      </c>
      <c r="BE2529">
        <v>14.4</v>
      </c>
      <c r="BF2529">
        <v>1</v>
      </c>
      <c r="BG2529">
        <v>1</v>
      </c>
      <c r="BH2529">
        <v>1</v>
      </c>
      <c r="BI2529">
        <v>1</v>
      </c>
      <c r="BJ2529">
        <v>0</v>
      </c>
      <c r="BK2529">
        <v>0</v>
      </c>
      <c r="BL2529">
        <v>68</v>
      </c>
      <c r="BM2529">
        <v>70.099999999999994</v>
      </c>
      <c r="BN2529">
        <v>15</v>
      </c>
      <c r="BO2529">
        <v>15.5</v>
      </c>
      <c r="BP2529">
        <v>68</v>
      </c>
      <c r="BQ2529">
        <v>70.099999999999994</v>
      </c>
      <c r="BR2529" t="s">
        <v>7695</v>
      </c>
      <c r="BS2529" t="s">
        <v>7688</v>
      </c>
      <c r="BX2529" t="s">
        <v>10710</v>
      </c>
      <c r="BY2529" t="s">
        <v>10712</v>
      </c>
      <c r="BZ2529">
        <v>30355</v>
      </c>
      <c r="CA2529">
        <v>-116.64311685193699</v>
      </c>
      <c r="CB2529">
        <v>33.274336853576699</v>
      </c>
      <c r="CD2529">
        <f xml:space="preserve"> _xlfn.XLOOKUP(AB2529,[1]Sheet1!B:B,[1]Sheet1!Y:Y,"Not Found")</f>
        <v>68224</v>
      </c>
      <c r="CE2529">
        <f xml:space="preserve"> _xlfn.XLOOKUP(AB2529,[1]Sheet1!B:B,[1]Sheet1!AA:AA, "Not Found")</f>
        <v>83226</v>
      </c>
      <c r="CH2529">
        <f t="shared" ca="1" si="79"/>
        <v>0.90491850915076699</v>
      </c>
    </row>
    <row r="2530" spans="1:86" x14ac:dyDescent="0.3">
      <c r="A2530">
        <v>7528</v>
      </c>
      <c r="B2530" t="s">
        <v>0</v>
      </c>
      <c r="C2530" t="s">
        <v>10749</v>
      </c>
      <c r="D2530" s="3">
        <v>37754166040661</v>
      </c>
      <c r="E2530" t="s">
        <v>10710</v>
      </c>
      <c r="F2530" t="s">
        <v>10750</v>
      </c>
      <c r="G2530" t="s">
        <v>4</v>
      </c>
      <c r="H2530" t="s">
        <v>7688</v>
      </c>
      <c r="I2530" t="s">
        <v>10712</v>
      </c>
      <c r="J2530" t="s">
        <v>10751</v>
      </c>
      <c r="K2530" t="s">
        <v>35</v>
      </c>
      <c r="L2530" t="s">
        <v>9</v>
      </c>
      <c r="M2530" s="1">
        <v>29403</v>
      </c>
      <c r="O2530" t="s">
        <v>35</v>
      </c>
      <c r="P2530" t="s">
        <v>36</v>
      </c>
      <c r="Q2530" t="s">
        <v>75</v>
      </c>
      <c r="R2530" t="s">
        <v>12</v>
      </c>
      <c r="U2530" t="s">
        <v>12</v>
      </c>
      <c r="V2530" t="s">
        <v>12</v>
      </c>
      <c r="W2530" t="s">
        <v>13</v>
      </c>
      <c r="X2530" t="s">
        <v>12</v>
      </c>
      <c r="Y2530" t="s">
        <v>14</v>
      </c>
      <c r="Z2530" t="s">
        <v>10747</v>
      </c>
      <c r="AA2530" t="s">
        <v>10748</v>
      </c>
      <c r="AB2530">
        <v>92086</v>
      </c>
      <c r="AC2530" t="str">
        <f t="shared" si="78"/>
        <v>30951 Highway 79, Warner Springs, CA 92086</v>
      </c>
      <c r="AD2530" t="s">
        <v>17</v>
      </c>
      <c r="AE2530" t="s">
        <v>22</v>
      </c>
      <c r="AF2530" t="s">
        <v>1465</v>
      </c>
      <c r="AG2530" t="s">
        <v>7703</v>
      </c>
      <c r="AH2530" t="s">
        <v>858</v>
      </c>
      <c r="AI2530">
        <v>33.274336849999997</v>
      </c>
      <c r="AJ2530">
        <v>-116.64311685</v>
      </c>
      <c r="AK2530">
        <v>101</v>
      </c>
      <c r="AL2530">
        <v>3</v>
      </c>
      <c r="AM2530">
        <v>3</v>
      </c>
      <c r="AN2530">
        <v>38</v>
      </c>
      <c r="AO2530">
        <v>37.6</v>
      </c>
      <c r="AP2530">
        <v>0</v>
      </c>
      <c r="AQ2530">
        <v>0</v>
      </c>
      <c r="AR2530">
        <v>0</v>
      </c>
      <c r="AS2530">
        <v>0</v>
      </c>
      <c r="AT2530">
        <v>31</v>
      </c>
      <c r="AU2530">
        <v>30.7</v>
      </c>
      <c r="AV2530">
        <v>0</v>
      </c>
      <c r="AW2530">
        <v>0</v>
      </c>
      <c r="AX2530">
        <v>19</v>
      </c>
      <c r="AY2530">
        <v>18.8</v>
      </c>
      <c r="AZ2530">
        <v>4</v>
      </c>
      <c r="BA2530">
        <v>4</v>
      </c>
      <c r="BB2530">
        <v>6</v>
      </c>
      <c r="BC2530">
        <v>5.9</v>
      </c>
      <c r="BD2530">
        <v>15</v>
      </c>
      <c r="BE2530">
        <v>14.9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70</v>
      </c>
      <c r="BM2530">
        <v>69.3</v>
      </c>
      <c r="BN2530">
        <v>22</v>
      </c>
      <c r="BO2530">
        <v>21.8</v>
      </c>
      <c r="BP2530">
        <v>70</v>
      </c>
      <c r="BQ2530">
        <v>69.3</v>
      </c>
      <c r="BR2530" t="s">
        <v>7695</v>
      </c>
      <c r="BS2530" t="s">
        <v>7688</v>
      </c>
      <c r="BX2530" t="s">
        <v>10710</v>
      </c>
      <c r="BY2530" t="s">
        <v>10712</v>
      </c>
      <c r="BZ2530">
        <v>30356</v>
      </c>
      <c r="CA2530">
        <v>-116.64311685193699</v>
      </c>
      <c r="CB2530">
        <v>33.274336853576699</v>
      </c>
      <c r="CD2530">
        <f xml:space="preserve"> _xlfn.XLOOKUP(AB2530,[1]Sheet1!B:B,[1]Sheet1!Y:Y,"Not Found")</f>
        <v>68224</v>
      </c>
      <c r="CE2530">
        <f xml:space="preserve"> _xlfn.XLOOKUP(AB2530,[1]Sheet1!B:B,[1]Sheet1!AA:AA, "Not Found")</f>
        <v>83226</v>
      </c>
      <c r="CH2530">
        <f t="shared" ca="1" si="79"/>
        <v>0.44466781757284801</v>
      </c>
    </row>
    <row r="2531" spans="1:86" x14ac:dyDescent="0.3">
      <c r="A2531">
        <v>7529</v>
      </c>
      <c r="B2531" t="s">
        <v>0</v>
      </c>
      <c r="C2531" t="s">
        <v>10752</v>
      </c>
      <c r="D2531" s="3">
        <v>37754166119275</v>
      </c>
      <c r="E2531" t="s">
        <v>10710</v>
      </c>
      <c r="F2531" t="s">
        <v>10753</v>
      </c>
      <c r="G2531" t="s">
        <v>4</v>
      </c>
      <c r="H2531" t="s">
        <v>7688</v>
      </c>
      <c r="I2531" t="s">
        <v>10712</v>
      </c>
      <c r="J2531" t="s">
        <v>10754</v>
      </c>
      <c r="K2531" t="s">
        <v>483</v>
      </c>
      <c r="L2531" t="s">
        <v>9</v>
      </c>
      <c r="M2531" s="1">
        <v>37107</v>
      </c>
      <c r="O2531" t="s">
        <v>8</v>
      </c>
      <c r="P2531" t="s">
        <v>75</v>
      </c>
      <c r="Q2531" t="s">
        <v>11</v>
      </c>
      <c r="R2531" t="s">
        <v>13</v>
      </c>
      <c r="S2531" t="s">
        <v>10755</v>
      </c>
      <c r="T2531" t="s">
        <v>202</v>
      </c>
      <c r="U2531" t="s">
        <v>12</v>
      </c>
      <c r="V2531" t="s">
        <v>12</v>
      </c>
      <c r="W2531" t="s">
        <v>12</v>
      </c>
      <c r="X2531" t="s">
        <v>12</v>
      </c>
      <c r="Y2531" t="s">
        <v>14</v>
      </c>
      <c r="Z2531" t="s">
        <v>10756</v>
      </c>
      <c r="AA2531" t="s">
        <v>10716</v>
      </c>
      <c r="AB2531">
        <v>92082</v>
      </c>
      <c r="AC2531" t="str">
        <f t="shared" si="78"/>
        <v>34320 Valley Center Rd., Valley Center, CA 92082</v>
      </c>
      <c r="AD2531" t="s">
        <v>17</v>
      </c>
      <c r="AE2531" t="s">
        <v>22</v>
      </c>
      <c r="AF2531" t="s">
        <v>312</v>
      </c>
      <c r="AG2531" t="s">
        <v>7703</v>
      </c>
      <c r="AH2531" t="s">
        <v>858</v>
      </c>
      <c r="AI2531">
        <v>33.277776840000001</v>
      </c>
      <c r="AJ2531">
        <v>-116.95427391</v>
      </c>
      <c r="AK2531">
        <v>63</v>
      </c>
      <c r="AL2531">
        <v>1</v>
      </c>
      <c r="AM2531">
        <v>1.6</v>
      </c>
      <c r="AN2531">
        <v>51</v>
      </c>
      <c r="AO2531">
        <v>81</v>
      </c>
      <c r="AP2531">
        <v>0</v>
      </c>
      <c r="AQ2531">
        <v>0</v>
      </c>
      <c r="AR2531">
        <v>0</v>
      </c>
      <c r="AS2531">
        <v>0</v>
      </c>
      <c r="AT2531">
        <v>5</v>
      </c>
      <c r="AU2531">
        <v>7.9</v>
      </c>
      <c r="AV2531">
        <v>0</v>
      </c>
      <c r="AW2531">
        <v>0</v>
      </c>
      <c r="AX2531">
        <v>2</v>
      </c>
      <c r="AY2531">
        <v>3.2</v>
      </c>
      <c r="AZ2531">
        <v>2</v>
      </c>
      <c r="BA2531">
        <v>3.2</v>
      </c>
      <c r="BB2531">
        <v>2</v>
      </c>
      <c r="BC2531">
        <v>3.2</v>
      </c>
      <c r="BD2531">
        <v>1</v>
      </c>
      <c r="BE2531">
        <v>1.6</v>
      </c>
      <c r="BF2531">
        <v>8</v>
      </c>
      <c r="BG2531">
        <v>12.7</v>
      </c>
      <c r="BH2531">
        <v>39</v>
      </c>
      <c r="BI2531">
        <v>61.9</v>
      </c>
      <c r="BJ2531">
        <v>0</v>
      </c>
      <c r="BK2531">
        <v>0</v>
      </c>
      <c r="BL2531">
        <v>63</v>
      </c>
      <c r="BM2531">
        <v>100</v>
      </c>
      <c r="BN2531">
        <v>11</v>
      </c>
      <c r="BO2531">
        <v>17.5</v>
      </c>
      <c r="BP2531">
        <v>63</v>
      </c>
      <c r="BQ2531">
        <v>100</v>
      </c>
      <c r="BR2531" t="s">
        <v>7695</v>
      </c>
      <c r="BS2531" t="s">
        <v>7688</v>
      </c>
      <c r="BX2531" t="s">
        <v>10717</v>
      </c>
      <c r="BY2531" t="s">
        <v>10718</v>
      </c>
      <c r="BZ2531">
        <v>31220</v>
      </c>
      <c r="CA2531">
        <v>-116.954273905854</v>
      </c>
      <c r="CB2531">
        <v>33.277776838432601</v>
      </c>
      <c r="CD2531">
        <f xml:space="preserve"> _xlfn.XLOOKUP(AB2531,[1]Sheet1!B:B,[1]Sheet1!Y:Y,"Not Found")</f>
        <v>118602</v>
      </c>
      <c r="CE2531">
        <f xml:space="preserve"> _xlfn.XLOOKUP(AB2531,[1]Sheet1!B:B,[1]Sheet1!AA:AA, "Not Found")</f>
        <v>150125</v>
      </c>
      <c r="CH2531">
        <f t="shared" ca="1" si="79"/>
        <v>0.6085907294410009</v>
      </c>
    </row>
    <row r="2532" spans="1:86" x14ac:dyDescent="0.3">
      <c r="A2532">
        <v>7530</v>
      </c>
      <c r="B2532" t="s">
        <v>0</v>
      </c>
      <c r="C2532" t="s">
        <v>10757</v>
      </c>
      <c r="D2532" s="3">
        <v>37756140100511</v>
      </c>
      <c r="E2532" t="s">
        <v>10717</v>
      </c>
      <c r="F2532" t="s">
        <v>10758</v>
      </c>
      <c r="G2532" t="s">
        <v>4</v>
      </c>
      <c r="H2532" t="s">
        <v>7688</v>
      </c>
      <c r="I2532" t="s">
        <v>10718</v>
      </c>
      <c r="J2532" t="s">
        <v>10759</v>
      </c>
      <c r="K2532" t="s">
        <v>35</v>
      </c>
      <c r="L2532" t="s">
        <v>9</v>
      </c>
      <c r="M2532" s="1">
        <v>37866</v>
      </c>
      <c r="O2532" t="s">
        <v>35</v>
      </c>
      <c r="P2532" t="s">
        <v>36</v>
      </c>
      <c r="Q2532" t="s">
        <v>37</v>
      </c>
      <c r="R2532" t="s">
        <v>12</v>
      </c>
      <c r="U2532" t="s">
        <v>12</v>
      </c>
      <c r="V2532" t="s">
        <v>12</v>
      </c>
      <c r="W2532" t="s">
        <v>13</v>
      </c>
      <c r="X2532" t="s">
        <v>12</v>
      </c>
      <c r="Y2532" t="s">
        <v>58</v>
      </c>
      <c r="Z2532" t="s">
        <v>10760</v>
      </c>
      <c r="AA2532" t="s">
        <v>10716</v>
      </c>
      <c r="AB2532">
        <v>92082</v>
      </c>
      <c r="AC2532" t="str">
        <f t="shared" si="78"/>
        <v>30109 Lilac Rd., Valley Center, CA 92082</v>
      </c>
      <c r="AD2532" t="s">
        <v>17</v>
      </c>
      <c r="AE2532" t="s">
        <v>22</v>
      </c>
      <c r="AF2532" t="s">
        <v>312</v>
      </c>
      <c r="AG2532" t="s">
        <v>7703</v>
      </c>
      <c r="AH2532" t="s">
        <v>602</v>
      </c>
      <c r="AI2532">
        <v>33.258004829999997</v>
      </c>
      <c r="AJ2532">
        <v>-117.06911193000001</v>
      </c>
      <c r="AK2532">
        <v>456</v>
      </c>
      <c r="AL2532">
        <v>2</v>
      </c>
      <c r="AM2532">
        <v>0.4</v>
      </c>
      <c r="AN2532">
        <v>11</v>
      </c>
      <c r="AO2532">
        <v>2.4</v>
      </c>
      <c r="AP2532">
        <v>4</v>
      </c>
      <c r="AQ2532">
        <v>0.9</v>
      </c>
      <c r="AR2532">
        <v>2</v>
      </c>
      <c r="AS2532">
        <v>0.4</v>
      </c>
      <c r="AT2532">
        <v>295</v>
      </c>
      <c r="AU2532">
        <v>64.7</v>
      </c>
      <c r="AV2532">
        <v>1</v>
      </c>
      <c r="AW2532">
        <v>0.2</v>
      </c>
      <c r="AX2532">
        <v>113</v>
      </c>
      <c r="AY2532">
        <v>24.8</v>
      </c>
      <c r="AZ2532">
        <v>20</v>
      </c>
      <c r="BA2532">
        <v>4.4000000000000004</v>
      </c>
      <c r="BB2532">
        <v>8</v>
      </c>
      <c r="BC2532">
        <v>1.8</v>
      </c>
      <c r="BD2532">
        <v>147</v>
      </c>
      <c r="BE2532">
        <v>32.200000000000003</v>
      </c>
      <c r="BF2532">
        <v>0</v>
      </c>
      <c r="BG2532">
        <v>0</v>
      </c>
      <c r="BH2532">
        <v>2</v>
      </c>
      <c r="BI2532">
        <v>0.4</v>
      </c>
      <c r="BJ2532">
        <v>31</v>
      </c>
      <c r="BK2532">
        <v>6.8</v>
      </c>
      <c r="BL2532">
        <v>293</v>
      </c>
      <c r="BM2532">
        <v>64.3</v>
      </c>
      <c r="BN2532">
        <v>71</v>
      </c>
      <c r="BO2532">
        <v>15.6</v>
      </c>
      <c r="BP2532">
        <v>285</v>
      </c>
      <c r="BQ2532">
        <v>62.5</v>
      </c>
      <c r="BR2532" t="s">
        <v>7695</v>
      </c>
      <c r="BS2532" t="s">
        <v>7688</v>
      </c>
      <c r="BX2532" t="s">
        <v>10717</v>
      </c>
      <c r="BY2532" t="s">
        <v>10718</v>
      </c>
      <c r="BZ2532">
        <v>30497</v>
      </c>
      <c r="CA2532">
        <v>-117.06911192518101</v>
      </c>
      <c r="CB2532">
        <v>33.258004830200903</v>
      </c>
      <c r="CD2532">
        <f xml:space="preserve"> _xlfn.XLOOKUP(AB2532,[1]Sheet1!B:B,[1]Sheet1!Y:Y,"Not Found")</f>
        <v>118602</v>
      </c>
      <c r="CE2532">
        <f xml:space="preserve"> _xlfn.XLOOKUP(AB2532,[1]Sheet1!B:B,[1]Sheet1!AA:AA, "Not Found")</f>
        <v>150125</v>
      </c>
      <c r="CH2532">
        <f t="shared" ca="1" si="79"/>
        <v>0.15183610725694563</v>
      </c>
    </row>
    <row r="2533" spans="1:86" x14ac:dyDescent="0.3">
      <c r="A2533">
        <v>7531</v>
      </c>
      <c r="B2533" t="s">
        <v>0</v>
      </c>
      <c r="C2533" t="s">
        <v>10761</v>
      </c>
      <c r="D2533" s="3">
        <v>37756143731114</v>
      </c>
      <c r="E2533" t="s">
        <v>10717</v>
      </c>
      <c r="F2533" t="s">
        <v>10762</v>
      </c>
      <c r="G2533" t="s">
        <v>4</v>
      </c>
      <c r="H2533" t="s">
        <v>7688</v>
      </c>
      <c r="I2533" t="s">
        <v>10718</v>
      </c>
      <c r="J2533" t="s">
        <v>10763</v>
      </c>
      <c r="K2533" t="s">
        <v>8</v>
      </c>
      <c r="L2533" t="s">
        <v>9</v>
      </c>
      <c r="M2533" s="1">
        <v>36708</v>
      </c>
      <c r="O2533" t="s">
        <v>8</v>
      </c>
      <c r="P2533" t="s">
        <v>4</v>
      </c>
      <c r="Q2533" t="s">
        <v>11</v>
      </c>
      <c r="R2533" t="s">
        <v>12</v>
      </c>
      <c r="U2533" t="s">
        <v>12</v>
      </c>
      <c r="V2533" t="s">
        <v>12</v>
      </c>
      <c r="W2533" t="s">
        <v>12</v>
      </c>
      <c r="X2533" t="s">
        <v>12</v>
      </c>
      <c r="Y2533" t="s">
        <v>14</v>
      </c>
      <c r="Z2533" t="s">
        <v>10764</v>
      </c>
      <c r="AA2533" t="s">
        <v>10716</v>
      </c>
      <c r="AB2533">
        <v>92082</v>
      </c>
      <c r="AC2533" t="str">
        <f t="shared" si="78"/>
        <v>31322 Cole Grade Rd., Valley Center, CA 92082</v>
      </c>
      <c r="AD2533" t="s">
        <v>17</v>
      </c>
      <c r="AE2533" t="s">
        <v>22</v>
      </c>
      <c r="AF2533" t="s">
        <v>312</v>
      </c>
      <c r="AG2533" t="s">
        <v>7703</v>
      </c>
      <c r="AH2533" t="s">
        <v>858</v>
      </c>
      <c r="AI2533">
        <v>33.279704840000001</v>
      </c>
      <c r="AJ2533">
        <v>-117.02461192</v>
      </c>
      <c r="AK2533">
        <v>1094</v>
      </c>
      <c r="AL2533">
        <v>7</v>
      </c>
      <c r="AM2533">
        <v>0.6</v>
      </c>
      <c r="AN2533">
        <v>81</v>
      </c>
      <c r="AO2533">
        <v>7.4</v>
      </c>
      <c r="AP2533">
        <v>10</v>
      </c>
      <c r="AQ2533">
        <v>0.9</v>
      </c>
      <c r="AR2533">
        <v>3</v>
      </c>
      <c r="AS2533">
        <v>0.3</v>
      </c>
      <c r="AT2533">
        <v>675</v>
      </c>
      <c r="AU2533">
        <v>61.7</v>
      </c>
      <c r="AV2533">
        <v>0</v>
      </c>
      <c r="AW2533">
        <v>0</v>
      </c>
      <c r="AX2533">
        <v>245</v>
      </c>
      <c r="AY2533">
        <v>22.4</v>
      </c>
      <c r="AZ2533">
        <v>61</v>
      </c>
      <c r="BA2533">
        <v>5.6</v>
      </c>
      <c r="BB2533">
        <v>12</v>
      </c>
      <c r="BC2533">
        <v>1.1000000000000001</v>
      </c>
      <c r="BD2533">
        <v>149</v>
      </c>
      <c r="BE2533">
        <v>13.6</v>
      </c>
      <c r="BF2533">
        <v>4</v>
      </c>
      <c r="BG2533">
        <v>0.4</v>
      </c>
      <c r="BH2533">
        <v>59</v>
      </c>
      <c r="BI2533">
        <v>5.4</v>
      </c>
      <c r="BJ2533">
        <v>59</v>
      </c>
      <c r="BK2533">
        <v>5.4</v>
      </c>
      <c r="BL2533">
        <v>695</v>
      </c>
      <c r="BM2533">
        <v>63.5</v>
      </c>
      <c r="BN2533">
        <v>190</v>
      </c>
      <c r="BO2533">
        <v>17.399999999999999</v>
      </c>
      <c r="BP2533">
        <v>675</v>
      </c>
      <c r="BQ2533">
        <v>61.7</v>
      </c>
      <c r="BR2533" t="s">
        <v>7695</v>
      </c>
      <c r="BS2533" t="s">
        <v>7688</v>
      </c>
      <c r="BX2533" t="s">
        <v>10717</v>
      </c>
      <c r="BY2533" t="s">
        <v>10718</v>
      </c>
      <c r="BZ2533">
        <v>30490</v>
      </c>
      <c r="CA2533">
        <v>-117.02461191915</v>
      </c>
      <c r="CB2533">
        <v>33.279704835246903</v>
      </c>
      <c r="CD2533">
        <f xml:space="preserve"> _xlfn.XLOOKUP(AB2533,[1]Sheet1!B:B,[1]Sheet1!Y:Y,"Not Found")</f>
        <v>118602</v>
      </c>
      <c r="CE2533">
        <f xml:space="preserve"> _xlfn.XLOOKUP(AB2533,[1]Sheet1!B:B,[1]Sheet1!AA:AA, "Not Found")</f>
        <v>150125</v>
      </c>
      <c r="CH2533">
        <f t="shared" ca="1" si="79"/>
        <v>0.58943908548802693</v>
      </c>
    </row>
    <row r="2534" spans="1:86" x14ac:dyDescent="0.3">
      <c r="A2534">
        <v>7532</v>
      </c>
      <c r="B2534" t="s">
        <v>0</v>
      </c>
      <c r="C2534" t="s">
        <v>10765</v>
      </c>
      <c r="D2534" s="3">
        <v>37756143731312</v>
      </c>
      <c r="E2534" t="s">
        <v>10717</v>
      </c>
      <c r="F2534" t="s">
        <v>10766</v>
      </c>
      <c r="G2534" t="s">
        <v>4</v>
      </c>
      <c r="H2534" t="s">
        <v>7688</v>
      </c>
      <c r="I2534" t="s">
        <v>10718</v>
      </c>
      <c r="J2534" t="s">
        <v>10767</v>
      </c>
      <c r="K2534" t="s">
        <v>325</v>
      </c>
      <c r="L2534" t="s">
        <v>9</v>
      </c>
      <c r="M2534" s="1">
        <v>36774</v>
      </c>
      <c r="O2534" t="s">
        <v>8</v>
      </c>
      <c r="P2534" t="s">
        <v>4</v>
      </c>
      <c r="Q2534" t="s">
        <v>11</v>
      </c>
      <c r="R2534" t="s">
        <v>12</v>
      </c>
      <c r="U2534" t="s">
        <v>12</v>
      </c>
      <c r="V2534" t="s">
        <v>12</v>
      </c>
      <c r="W2534" t="s">
        <v>13</v>
      </c>
      <c r="X2534" t="s">
        <v>13</v>
      </c>
      <c r="Y2534" t="s">
        <v>14</v>
      </c>
      <c r="Z2534" t="s">
        <v>10768</v>
      </c>
      <c r="AA2534" t="s">
        <v>10716</v>
      </c>
      <c r="AB2534">
        <v>92082</v>
      </c>
      <c r="AC2534" t="str">
        <f t="shared" si="78"/>
        <v>14172 West Oak Glen Rd., Valley Center, CA 92082</v>
      </c>
      <c r="AD2534" t="s">
        <v>17</v>
      </c>
      <c r="AE2534" t="s">
        <v>22</v>
      </c>
      <c r="AF2534" t="s">
        <v>312</v>
      </c>
      <c r="AG2534" t="s">
        <v>7703</v>
      </c>
      <c r="AH2534" t="s">
        <v>858</v>
      </c>
      <c r="AI2534">
        <v>33.28120483</v>
      </c>
      <c r="AJ2534">
        <v>-117.02521192</v>
      </c>
      <c r="AK2534">
        <v>63</v>
      </c>
      <c r="AL2534">
        <v>0</v>
      </c>
      <c r="AM2534">
        <v>0</v>
      </c>
      <c r="AN2534">
        <v>14</v>
      </c>
      <c r="AO2534">
        <v>22.2</v>
      </c>
      <c r="AP2534">
        <v>0</v>
      </c>
      <c r="AQ2534">
        <v>0</v>
      </c>
      <c r="AR2534">
        <v>0</v>
      </c>
      <c r="AS2534">
        <v>0</v>
      </c>
      <c r="AT2534">
        <v>40</v>
      </c>
      <c r="AU2534">
        <v>63.5</v>
      </c>
      <c r="AV2534">
        <v>0</v>
      </c>
      <c r="AW2534">
        <v>0</v>
      </c>
      <c r="AX2534">
        <v>4</v>
      </c>
      <c r="AY2534">
        <v>6.3</v>
      </c>
      <c r="AZ2534">
        <v>5</v>
      </c>
      <c r="BA2534">
        <v>7.9</v>
      </c>
      <c r="BB2534">
        <v>0</v>
      </c>
      <c r="BC2534">
        <v>0</v>
      </c>
      <c r="BD2534">
        <v>10</v>
      </c>
      <c r="BE2534">
        <v>15.9</v>
      </c>
      <c r="BF2534">
        <v>0</v>
      </c>
      <c r="BG2534">
        <v>0</v>
      </c>
      <c r="BH2534">
        <v>7</v>
      </c>
      <c r="BI2534">
        <v>11.1</v>
      </c>
      <c r="BJ2534">
        <v>3</v>
      </c>
      <c r="BK2534">
        <v>4.8</v>
      </c>
      <c r="BL2534">
        <v>51</v>
      </c>
      <c r="BM2534">
        <v>81</v>
      </c>
      <c r="BN2534">
        <v>10</v>
      </c>
      <c r="BO2534">
        <v>15.9</v>
      </c>
      <c r="BP2534">
        <v>47</v>
      </c>
      <c r="BQ2534">
        <v>74.599999999999994</v>
      </c>
      <c r="BR2534" t="s">
        <v>7695</v>
      </c>
      <c r="BS2534" t="s">
        <v>7688</v>
      </c>
      <c r="BX2534" t="s">
        <v>10717</v>
      </c>
      <c r="BY2534" t="s">
        <v>10718</v>
      </c>
      <c r="BZ2534">
        <v>30491</v>
      </c>
      <c r="CA2534">
        <v>-117.025211918518</v>
      </c>
      <c r="CB2534">
        <v>33.281204834875403</v>
      </c>
      <c r="CD2534">
        <f xml:space="preserve"> _xlfn.XLOOKUP(AB2534,[1]Sheet1!B:B,[1]Sheet1!Y:Y,"Not Found")</f>
        <v>118602</v>
      </c>
      <c r="CE2534">
        <f xml:space="preserve"> _xlfn.XLOOKUP(AB2534,[1]Sheet1!B:B,[1]Sheet1!AA:AA, "Not Found")</f>
        <v>150125</v>
      </c>
      <c r="CH2534">
        <f t="shared" ca="1" si="79"/>
        <v>6.4041431169761243E-2</v>
      </c>
    </row>
    <row r="2535" spans="1:86" x14ac:dyDescent="0.3">
      <c r="A2535">
        <v>7533</v>
      </c>
      <c r="B2535" t="s">
        <v>0</v>
      </c>
      <c r="C2535" t="s">
        <v>10769</v>
      </c>
      <c r="D2535" s="3">
        <v>37756143731601</v>
      </c>
      <c r="E2535" t="s">
        <v>10717</v>
      </c>
      <c r="F2535" t="s">
        <v>10770</v>
      </c>
      <c r="G2535" t="s">
        <v>4</v>
      </c>
      <c r="H2535" t="s">
        <v>7688</v>
      </c>
      <c r="I2535" t="s">
        <v>10718</v>
      </c>
      <c r="J2535" t="s">
        <v>10771</v>
      </c>
      <c r="K2535" t="s">
        <v>340</v>
      </c>
      <c r="L2535" t="s">
        <v>9</v>
      </c>
      <c r="M2535" s="1">
        <v>37502</v>
      </c>
      <c r="O2535" t="s">
        <v>341</v>
      </c>
      <c r="P2535" t="s">
        <v>36</v>
      </c>
      <c r="Q2535" t="s">
        <v>11</v>
      </c>
      <c r="R2535" t="s">
        <v>12</v>
      </c>
      <c r="U2535" t="s">
        <v>12</v>
      </c>
      <c r="V2535" t="s">
        <v>12</v>
      </c>
      <c r="W2535" t="s">
        <v>12</v>
      </c>
      <c r="X2535" t="s">
        <v>12</v>
      </c>
      <c r="Y2535" t="s">
        <v>14</v>
      </c>
      <c r="Z2535" t="s">
        <v>10772</v>
      </c>
      <c r="AA2535" t="s">
        <v>10716</v>
      </c>
      <c r="AB2535">
        <v>92082</v>
      </c>
      <c r="AC2535" t="str">
        <f t="shared" si="78"/>
        <v>28751-U Cole Grade Rd., Valley Center, CA 92082</v>
      </c>
      <c r="AD2535" t="s">
        <v>17</v>
      </c>
      <c r="AE2535" t="s">
        <v>22</v>
      </c>
      <c r="AF2535" t="s">
        <v>312</v>
      </c>
      <c r="AG2535" t="s">
        <v>7703</v>
      </c>
      <c r="AH2535" t="s">
        <v>602</v>
      </c>
      <c r="AI2535">
        <v>33.235394829999997</v>
      </c>
      <c r="AJ2535">
        <v>-117.02221992</v>
      </c>
      <c r="AK2535">
        <v>78</v>
      </c>
      <c r="AL2535">
        <v>1</v>
      </c>
      <c r="AM2535">
        <v>1.3</v>
      </c>
      <c r="AN2535">
        <v>17</v>
      </c>
      <c r="AO2535">
        <v>21.8</v>
      </c>
      <c r="AP2535">
        <v>0</v>
      </c>
      <c r="AQ2535">
        <v>0</v>
      </c>
      <c r="AR2535">
        <v>0</v>
      </c>
      <c r="AS2535">
        <v>0</v>
      </c>
      <c r="AT2535">
        <v>47</v>
      </c>
      <c r="AU2535">
        <v>60.3</v>
      </c>
      <c r="AV2535">
        <v>0</v>
      </c>
      <c r="AW2535">
        <v>0</v>
      </c>
      <c r="AX2535">
        <v>11</v>
      </c>
      <c r="AY2535">
        <v>14.1</v>
      </c>
      <c r="AZ2535">
        <v>2</v>
      </c>
      <c r="BA2535">
        <v>2.6</v>
      </c>
      <c r="BB2535">
        <v>0</v>
      </c>
      <c r="BC2535">
        <v>0</v>
      </c>
      <c r="BD2535">
        <v>10</v>
      </c>
      <c r="BE2535">
        <v>12.8</v>
      </c>
      <c r="BF2535">
        <v>0</v>
      </c>
      <c r="BG2535">
        <v>0</v>
      </c>
      <c r="BH2535">
        <v>3</v>
      </c>
      <c r="BI2535">
        <v>3.8</v>
      </c>
      <c r="BJ2535">
        <v>4</v>
      </c>
      <c r="BK2535">
        <v>5.0999999999999996</v>
      </c>
      <c r="BL2535">
        <v>54</v>
      </c>
      <c r="BM2535">
        <v>69.2</v>
      </c>
      <c r="BN2535">
        <v>9</v>
      </c>
      <c r="BO2535">
        <v>11.5</v>
      </c>
      <c r="BP2535">
        <v>50</v>
      </c>
      <c r="BQ2535">
        <v>64.099999999999994</v>
      </c>
      <c r="BR2535" t="s">
        <v>7695</v>
      </c>
      <c r="BS2535" t="s">
        <v>7688</v>
      </c>
      <c r="BX2535" t="s">
        <v>10717</v>
      </c>
      <c r="BY2535" t="s">
        <v>10718</v>
      </c>
      <c r="BZ2535">
        <v>30496</v>
      </c>
      <c r="CA2535">
        <v>-117.02221991530899</v>
      </c>
      <c r="CB2535">
        <v>33.235394829636498</v>
      </c>
      <c r="CD2535">
        <f xml:space="preserve"> _xlfn.XLOOKUP(AB2535,[1]Sheet1!B:B,[1]Sheet1!Y:Y,"Not Found")</f>
        <v>118602</v>
      </c>
      <c r="CE2535">
        <f xml:space="preserve"> _xlfn.XLOOKUP(AB2535,[1]Sheet1!B:B,[1]Sheet1!AA:AA, "Not Found")</f>
        <v>150125</v>
      </c>
      <c r="CH2535">
        <f t="shared" ca="1" si="79"/>
        <v>0.54227201155377225</v>
      </c>
    </row>
    <row r="2536" spans="1:86" x14ac:dyDescent="0.3">
      <c r="A2536">
        <v>7534</v>
      </c>
      <c r="B2536" t="s">
        <v>0</v>
      </c>
      <c r="C2536" t="s">
        <v>10773</v>
      </c>
      <c r="D2536" s="3">
        <v>37756146038962</v>
      </c>
      <c r="E2536" t="s">
        <v>10717</v>
      </c>
      <c r="F2536" t="s">
        <v>10774</v>
      </c>
      <c r="G2536" t="s">
        <v>4</v>
      </c>
      <c r="H2536" t="s">
        <v>7688</v>
      </c>
      <c r="I2536" t="s">
        <v>10718</v>
      </c>
      <c r="J2536" t="s">
        <v>10775</v>
      </c>
      <c r="K2536" t="s">
        <v>35</v>
      </c>
      <c r="L2536" t="s">
        <v>9</v>
      </c>
      <c r="M2536" s="1">
        <v>36708</v>
      </c>
      <c r="O2536" t="s">
        <v>35</v>
      </c>
      <c r="P2536" t="s">
        <v>36</v>
      </c>
      <c r="Q2536" t="s">
        <v>96</v>
      </c>
      <c r="R2536" t="s">
        <v>12</v>
      </c>
      <c r="U2536" t="s">
        <v>12</v>
      </c>
      <c r="V2536" t="s">
        <v>12</v>
      </c>
      <c r="W2536" t="s">
        <v>13</v>
      </c>
      <c r="X2536" t="s">
        <v>12</v>
      </c>
      <c r="Y2536" t="s">
        <v>30</v>
      </c>
      <c r="Z2536" t="s">
        <v>10776</v>
      </c>
      <c r="AA2536" t="s">
        <v>10777</v>
      </c>
      <c r="AB2536">
        <v>92061</v>
      </c>
      <c r="AC2536" t="str">
        <f t="shared" si="78"/>
        <v>33158 Cole Grade Rd., Pauma Valley, CA 92061</v>
      </c>
      <c r="AD2536" t="s">
        <v>17</v>
      </c>
      <c r="AE2536" t="s">
        <v>22</v>
      </c>
      <c r="AF2536" t="s">
        <v>312</v>
      </c>
      <c r="AG2536" t="s">
        <v>7703</v>
      </c>
      <c r="AH2536" t="s">
        <v>858</v>
      </c>
      <c r="AI2536">
        <v>33.315704840000002</v>
      </c>
      <c r="AJ2536">
        <v>-117.00071192</v>
      </c>
      <c r="AK2536">
        <v>260</v>
      </c>
      <c r="AL2536">
        <v>0</v>
      </c>
      <c r="AM2536">
        <v>0</v>
      </c>
      <c r="AN2536">
        <v>45</v>
      </c>
      <c r="AO2536">
        <v>17.3</v>
      </c>
      <c r="AP2536">
        <v>0</v>
      </c>
      <c r="AQ2536">
        <v>0</v>
      </c>
      <c r="AR2536">
        <v>0</v>
      </c>
      <c r="AS2536">
        <v>0</v>
      </c>
      <c r="AT2536">
        <v>197</v>
      </c>
      <c r="AU2536">
        <v>75.8</v>
      </c>
      <c r="AV2536">
        <v>0</v>
      </c>
      <c r="AW2536">
        <v>0</v>
      </c>
      <c r="AX2536">
        <v>12</v>
      </c>
      <c r="AY2536">
        <v>4.5999999999999996</v>
      </c>
      <c r="AZ2536">
        <v>4</v>
      </c>
      <c r="BA2536">
        <v>1.5</v>
      </c>
      <c r="BB2536">
        <v>2</v>
      </c>
      <c r="BC2536">
        <v>0.8</v>
      </c>
      <c r="BD2536">
        <v>111</v>
      </c>
      <c r="BE2536">
        <v>42.7</v>
      </c>
      <c r="BF2536">
        <v>0</v>
      </c>
      <c r="BG2536">
        <v>0</v>
      </c>
      <c r="BH2536">
        <v>21</v>
      </c>
      <c r="BI2536">
        <v>8.1</v>
      </c>
      <c r="BJ2536">
        <v>21</v>
      </c>
      <c r="BK2536">
        <v>8.1</v>
      </c>
      <c r="BL2536">
        <v>212</v>
      </c>
      <c r="BM2536">
        <v>81.5</v>
      </c>
      <c r="BN2536">
        <v>30</v>
      </c>
      <c r="BO2536">
        <v>11.5</v>
      </c>
      <c r="BP2536">
        <v>200</v>
      </c>
      <c r="BQ2536">
        <v>76.900000000000006</v>
      </c>
      <c r="BR2536" t="s">
        <v>7695</v>
      </c>
      <c r="BS2536" t="s">
        <v>7688</v>
      </c>
      <c r="BX2536" t="s">
        <v>10717</v>
      </c>
      <c r="BY2536" t="s">
        <v>10718</v>
      </c>
      <c r="BZ2536">
        <v>30492</v>
      </c>
      <c r="CA2536">
        <v>-117.00071191706</v>
      </c>
      <c r="CB2536">
        <v>33.3157048400601</v>
      </c>
      <c r="CD2536">
        <f xml:space="preserve"> _xlfn.XLOOKUP(AB2536,[1]Sheet1!B:B,[1]Sheet1!Y:Y,"Not Found")</f>
        <v>92500</v>
      </c>
      <c r="CE2536">
        <f xml:space="preserve"> _xlfn.XLOOKUP(AB2536,[1]Sheet1!B:B,[1]Sheet1!AA:AA, "Not Found")</f>
        <v>114668</v>
      </c>
      <c r="CH2536">
        <f t="shared" ca="1" si="79"/>
        <v>0.18145654308529058</v>
      </c>
    </row>
    <row r="2537" spans="1:86" x14ac:dyDescent="0.3">
      <c r="A2537">
        <v>7535</v>
      </c>
      <c r="B2537" t="s">
        <v>0</v>
      </c>
      <c r="C2537" t="s">
        <v>10778</v>
      </c>
      <c r="D2537" s="3">
        <v>37756146093272</v>
      </c>
      <c r="E2537" t="s">
        <v>10717</v>
      </c>
      <c r="F2537" t="s">
        <v>10779</v>
      </c>
      <c r="G2537" t="s">
        <v>4</v>
      </c>
      <c r="H2537" t="s">
        <v>7688</v>
      </c>
      <c r="I2537" t="s">
        <v>10718</v>
      </c>
      <c r="J2537" t="s">
        <v>10780</v>
      </c>
      <c r="K2537" t="s">
        <v>113</v>
      </c>
      <c r="L2537" t="s">
        <v>9</v>
      </c>
      <c r="M2537" s="1">
        <v>36708</v>
      </c>
      <c r="O2537" t="s">
        <v>113</v>
      </c>
      <c r="P2537" t="s">
        <v>75</v>
      </c>
      <c r="Q2537" t="s">
        <v>96</v>
      </c>
      <c r="R2537" t="s">
        <v>12</v>
      </c>
      <c r="U2537" t="s">
        <v>12</v>
      </c>
      <c r="V2537" t="s">
        <v>12</v>
      </c>
      <c r="W2537" t="s">
        <v>12</v>
      </c>
      <c r="X2537" t="s">
        <v>12</v>
      </c>
      <c r="Y2537" t="s">
        <v>14</v>
      </c>
      <c r="Z2537" t="s">
        <v>10781</v>
      </c>
      <c r="AA2537" t="s">
        <v>10716</v>
      </c>
      <c r="AB2537">
        <v>92082</v>
      </c>
      <c r="AC2537" t="str">
        <f t="shared" si="78"/>
        <v>28102 North Lake Wohlford Rd., Valley Center, CA 92082</v>
      </c>
      <c r="AD2537" t="s">
        <v>17</v>
      </c>
      <c r="AE2537" t="s">
        <v>22</v>
      </c>
      <c r="AF2537" t="s">
        <v>312</v>
      </c>
      <c r="AG2537" t="s">
        <v>7703</v>
      </c>
      <c r="AH2537" t="s">
        <v>602</v>
      </c>
      <c r="AI2537">
        <v>33.225504829999998</v>
      </c>
      <c r="AJ2537">
        <v>-116.97731191</v>
      </c>
      <c r="AK2537">
        <v>778</v>
      </c>
      <c r="AL2537">
        <v>2</v>
      </c>
      <c r="AM2537">
        <v>0.3</v>
      </c>
      <c r="AN2537">
        <v>61</v>
      </c>
      <c r="AO2537">
        <v>7.8</v>
      </c>
      <c r="AP2537">
        <v>11</v>
      </c>
      <c r="AQ2537">
        <v>1.4</v>
      </c>
      <c r="AR2537">
        <v>3</v>
      </c>
      <c r="AS2537">
        <v>0.4</v>
      </c>
      <c r="AT2537">
        <v>489</v>
      </c>
      <c r="AU2537">
        <v>62.9</v>
      </c>
      <c r="AV2537">
        <v>1</v>
      </c>
      <c r="AW2537">
        <v>0.1</v>
      </c>
      <c r="AX2537">
        <v>157</v>
      </c>
      <c r="AY2537">
        <v>20.2</v>
      </c>
      <c r="AZ2537">
        <v>50</v>
      </c>
      <c r="BA2537">
        <v>6.4</v>
      </c>
      <c r="BB2537">
        <v>4</v>
      </c>
      <c r="BC2537">
        <v>0.5</v>
      </c>
      <c r="BD2537">
        <v>171</v>
      </c>
      <c r="BE2537">
        <v>22</v>
      </c>
      <c r="BF2537">
        <v>3</v>
      </c>
      <c r="BG2537">
        <v>0.4</v>
      </c>
      <c r="BH2537">
        <v>30</v>
      </c>
      <c r="BI2537">
        <v>3.9</v>
      </c>
      <c r="BJ2537">
        <v>41</v>
      </c>
      <c r="BK2537">
        <v>5.3</v>
      </c>
      <c r="BL2537">
        <v>533</v>
      </c>
      <c r="BM2537">
        <v>68.5</v>
      </c>
      <c r="BN2537">
        <v>153</v>
      </c>
      <c r="BO2537">
        <v>19.7</v>
      </c>
      <c r="BP2537">
        <v>526</v>
      </c>
      <c r="BQ2537">
        <v>67.599999999999994</v>
      </c>
      <c r="BR2537" t="s">
        <v>7695</v>
      </c>
      <c r="BS2537" t="s">
        <v>7688</v>
      </c>
      <c r="BX2537" t="s">
        <v>10717</v>
      </c>
      <c r="BY2537" t="s">
        <v>10718</v>
      </c>
      <c r="BZ2537">
        <v>30493</v>
      </c>
      <c r="CA2537">
        <v>-116.97731190648101</v>
      </c>
      <c r="CB2537">
        <v>33.225504831158901</v>
      </c>
      <c r="CD2537">
        <f xml:space="preserve"> _xlfn.XLOOKUP(AB2537,[1]Sheet1!B:B,[1]Sheet1!Y:Y,"Not Found")</f>
        <v>118602</v>
      </c>
      <c r="CE2537">
        <f xml:space="preserve"> _xlfn.XLOOKUP(AB2537,[1]Sheet1!B:B,[1]Sheet1!AA:AA, "Not Found")</f>
        <v>150125</v>
      </c>
      <c r="CH2537">
        <f t="shared" ca="1" si="79"/>
        <v>0.46430175070167146</v>
      </c>
    </row>
    <row r="2538" spans="1:86" x14ac:dyDescent="0.3">
      <c r="A2538">
        <v>7536</v>
      </c>
      <c r="B2538" t="s">
        <v>0</v>
      </c>
      <c r="C2538" t="s">
        <v>10782</v>
      </c>
      <c r="D2538" s="3">
        <v>37756146106124</v>
      </c>
      <c r="E2538" t="s">
        <v>10717</v>
      </c>
      <c r="F2538" t="s">
        <v>10783</v>
      </c>
      <c r="G2538" t="s">
        <v>4</v>
      </c>
      <c r="H2538" t="s">
        <v>7688</v>
      </c>
      <c r="I2538" t="s">
        <v>10718</v>
      </c>
      <c r="J2538" t="s">
        <v>10784</v>
      </c>
      <c r="K2538" t="s">
        <v>35</v>
      </c>
      <c r="L2538" t="s">
        <v>9</v>
      </c>
      <c r="M2538" s="1">
        <v>36708</v>
      </c>
      <c r="O2538" t="s">
        <v>35</v>
      </c>
      <c r="P2538" t="s">
        <v>36</v>
      </c>
      <c r="Q2538" t="s">
        <v>1395</v>
      </c>
      <c r="R2538" t="s">
        <v>12</v>
      </c>
      <c r="U2538" t="s">
        <v>12</v>
      </c>
      <c r="V2538" t="s">
        <v>12</v>
      </c>
      <c r="W2538" t="s">
        <v>13</v>
      </c>
      <c r="X2538" t="s">
        <v>12</v>
      </c>
      <c r="Y2538" t="s">
        <v>58</v>
      </c>
      <c r="Z2538" t="s">
        <v>10785</v>
      </c>
      <c r="AA2538" t="s">
        <v>10716</v>
      </c>
      <c r="AB2538">
        <v>92082</v>
      </c>
      <c r="AC2538" t="str">
        <f t="shared" si="78"/>
        <v>14249 Fruitvale Rd., Valley Center, CA 92082</v>
      </c>
      <c r="AD2538" t="s">
        <v>17</v>
      </c>
      <c r="AE2538" t="s">
        <v>22</v>
      </c>
      <c r="AF2538" t="s">
        <v>312</v>
      </c>
      <c r="AG2538" t="s">
        <v>7703</v>
      </c>
      <c r="AH2538" t="s">
        <v>602</v>
      </c>
      <c r="AI2538">
        <v>33.240704829999999</v>
      </c>
      <c r="AJ2538">
        <v>-117.02101192000001</v>
      </c>
      <c r="AK2538">
        <v>512</v>
      </c>
      <c r="AL2538">
        <v>3</v>
      </c>
      <c r="AM2538">
        <v>0.6</v>
      </c>
      <c r="AN2538">
        <v>35</v>
      </c>
      <c r="AO2538">
        <v>6.8</v>
      </c>
      <c r="AP2538">
        <v>5</v>
      </c>
      <c r="AQ2538">
        <v>1</v>
      </c>
      <c r="AR2538">
        <v>4</v>
      </c>
      <c r="AS2538">
        <v>0.8</v>
      </c>
      <c r="AT2538">
        <v>320</v>
      </c>
      <c r="AU2538">
        <v>62.5</v>
      </c>
      <c r="AV2538">
        <v>0</v>
      </c>
      <c r="AW2538">
        <v>0</v>
      </c>
      <c r="AX2538">
        <v>114</v>
      </c>
      <c r="AY2538">
        <v>22.3</v>
      </c>
      <c r="AZ2538">
        <v>30</v>
      </c>
      <c r="BA2538">
        <v>5.9</v>
      </c>
      <c r="BB2538">
        <v>1</v>
      </c>
      <c r="BC2538">
        <v>0.2</v>
      </c>
      <c r="BD2538">
        <v>176</v>
      </c>
      <c r="BE2538">
        <v>34.4</v>
      </c>
      <c r="BF2538">
        <v>0</v>
      </c>
      <c r="BG2538">
        <v>0</v>
      </c>
      <c r="BH2538">
        <v>1</v>
      </c>
      <c r="BI2538">
        <v>0.2</v>
      </c>
      <c r="BJ2538">
        <v>16</v>
      </c>
      <c r="BK2538">
        <v>3.1</v>
      </c>
      <c r="BL2538">
        <v>294</v>
      </c>
      <c r="BM2538">
        <v>57.4</v>
      </c>
      <c r="BN2538">
        <v>88</v>
      </c>
      <c r="BO2538">
        <v>17.2</v>
      </c>
      <c r="BP2538">
        <v>276</v>
      </c>
      <c r="BQ2538">
        <v>53.9</v>
      </c>
      <c r="BR2538" t="s">
        <v>7695</v>
      </c>
      <c r="BS2538" t="s">
        <v>7688</v>
      </c>
      <c r="BX2538" t="s">
        <v>10717</v>
      </c>
      <c r="BY2538" t="s">
        <v>10718</v>
      </c>
      <c r="BZ2538">
        <v>30494</v>
      </c>
      <c r="CA2538">
        <v>-117.02101191513999</v>
      </c>
      <c r="CB2538">
        <v>33.240704831389998</v>
      </c>
      <c r="CD2538">
        <f xml:space="preserve"> _xlfn.XLOOKUP(AB2538,[1]Sheet1!B:B,[1]Sheet1!Y:Y,"Not Found")</f>
        <v>118602</v>
      </c>
      <c r="CE2538">
        <f xml:space="preserve"> _xlfn.XLOOKUP(AB2538,[1]Sheet1!B:B,[1]Sheet1!AA:AA, "Not Found")</f>
        <v>150125</v>
      </c>
      <c r="CH2538">
        <f t="shared" ca="1" si="79"/>
        <v>0.19969586930866512</v>
      </c>
    </row>
    <row r="2539" spans="1:86" x14ac:dyDescent="0.3">
      <c r="A2539">
        <v>7537</v>
      </c>
      <c r="B2539" t="s">
        <v>0</v>
      </c>
      <c r="C2539" t="s">
        <v>10786</v>
      </c>
      <c r="D2539" s="3">
        <v>37756146112494</v>
      </c>
      <c r="E2539" t="s">
        <v>10717</v>
      </c>
      <c r="F2539" t="s">
        <v>10787</v>
      </c>
      <c r="G2539" t="s">
        <v>4</v>
      </c>
      <c r="H2539" t="s">
        <v>7688</v>
      </c>
      <c r="I2539" t="s">
        <v>10718</v>
      </c>
      <c r="J2539" t="s">
        <v>10788</v>
      </c>
      <c r="K2539" t="s">
        <v>35</v>
      </c>
      <c r="L2539" t="s">
        <v>9</v>
      </c>
      <c r="M2539" s="1">
        <v>36708</v>
      </c>
      <c r="O2539" t="s">
        <v>35</v>
      </c>
      <c r="P2539" t="s">
        <v>812</v>
      </c>
      <c r="Q2539" t="s">
        <v>37</v>
      </c>
      <c r="R2539" t="s">
        <v>12</v>
      </c>
      <c r="U2539" t="s">
        <v>12</v>
      </c>
      <c r="V2539" t="s">
        <v>12</v>
      </c>
      <c r="W2539" t="s">
        <v>13</v>
      </c>
      <c r="X2539" t="s">
        <v>12</v>
      </c>
      <c r="Y2539" t="s">
        <v>14</v>
      </c>
      <c r="Z2539" t="s">
        <v>10789</v>
      </c>
      <c r="AA2539" t="s">
        <v>10716</v>
      </c>
      <c r="AB2539">
        <v>92082</v>
      </c>
      <c r="AC2539" t="str">
        <f t="shared" si="78"/>
        <v>28751 Cole Grade Rd., Valley Center, CA 92082</v>
      </c>
      <c r="AD2539" t="s">
        <v>17</v>
      </c>
      <c r="AE2539" t="s">
        <v>22</v>
      </c>
      <c r="AF2539" t="s">
        <v>312</v>
      </c>
      <c r="AG2539" t="s">
        <v>7703</v>
      </c>
      <c r="AH2539" t="s">
        <v>602</v>
      </c>
      <c r="AI2539">
        <v>33.235394829999997</v>
      </c>
      <c r="AJ2539">
        <v>-117.02221992</v>
      </c>
      <c r="AK2539">
        <v>459</v>
      </c>
      <c r="AL2539">
        <v>5</v>
      </c>
      <c r="AM2539">
        <v>1.1000000000000001</v>
      </c>
      <c r="AN2539">
        <v>42</v>
      </c>
      <c r="AO2539">
        <v>9.1999999999999993</v>
      </c>
      <c r="AP2539">
        <v>5</v>
      </c>
      <c r="AQ2539">
        <v>1.1000000000000001</v>
      </c>
      <c r="AR2539">
        <v>4</v>
      </c>
      <c r="AS2539">
        <v>0.9</v>
      </c>
      <c r="AT2539">
        <v>272</v>
      </c>
      <c r="AU2539">
        <v>59.3</v>
      </c>
      <c r="AV2539">
        <v>1</v>
      </c>
      <c r="AW2539">
        <v>0.2</v>
      </c>
      <c r="AX2539">
        <v>103</v>
      </c>
      <c r="AY2539">
        <v>22.4</v>
      </c>
      <c r="AZ2539">
        <v>26</v>
      </c>
      <c r="BA2539">
        <v>5.7</v>
      </c>
      <c r="BB2539">
        <v>1</v>
      </c>
      <c r="BC2539">
        <v>0.2</v>
      </c>
      <c r="BD2539">
        <v>124</v>
      </c>
      <c r="BE2539">
        <v>27</v>
      </c>
      <c r="BF2539">
        <v>3</v>
      </c>
      <c r="BG2539">
        <v>0.7</v>
      </c>
      <c r="BH2539">
        <v>2</v>
      </c>
      <c r="BI2539">
        <v>0.4</v>
      </c>
      <c r="BJ2539">
        <v>25</v>
      </c>
      <c r="BK2539">
        <v>5.4</v>
      </c>
      <c r="BL2539">
        <v>297</v>
      </c>
      <c r="BM2539">
        <v>64.7</v>
      </c>
      <c r="BN2539">
        <v>88</v>
      </c>
      <c r="BO2539">
        <v>19.2</v>
      </c>
      <c r="BP2539">
        <v>289</v>
      </c>
      <c r="BQ2539">
        <v>63</v>
      </c>
      <c r="BR2539" t="s">
        <v>7695</v>
      </c>
      <c r="BS2539" t="s">
        <v>7688</v>
      </c>
      <c r="BX2539" t="s">
        <v>10717</v>
      </c>
      <c r="BY2539" t="s">
        <v>10718</v>
      </c>
      <c r="BZ2539">
        <v>30495</v>
      </c>
      <c r="CA2539">
        <v>-117.02221991530899</v>
      </c>
      <c r="CB2539">
        <v>33.235394829636498</v>
      </c>
      <c r="CD2539">
        <f xml:space="preserve"> _xlfn.XLOOKUP(AB2539,[1]Sheet1!B:B,[1]Sheet1!Y:Y,"Not Found")</f>
        <v>118602</v>
      </c>
      <c r="CE2539">
        <f xml:space="preserve"> _xlfn.XLOOKUP(AB2539,[1]Sheet1!B:B,[1]Sheet1!AA:AA, "Not Found")</f>
        <v>150125</v>
      </c>
      <c r="CH2539">
        <f t="shared" ca="1" si="79"/>
        <v>0.32964643216424327</v>
      </c>
    </row>
    <row r="2540" spans="1:86" x14ac:dyDescent="0.3">
      <c r="A2540">
        <v>7538</v>
      </c>
      <c r="B2540" t="s">
        <v>0</v>
      </c>
      <c r="C2540" t="s">
        <v>10790</v>
      </c>
      <c r="D2540" s="3">
        <v>37764710114678</v>
      </c>
      <c r="E2540" t="s">
        <v>10791</v>
      </c>
      <c r="F2540" t="s">
        <v>10792</v>
      </c>
      <c r="G2540" t="s">
        <v>4</v>
      </c>
      <c r="H2540" t="s">
        <v>7688</v>
      </c>
      <c r="I2540" t="s">
        <v>10793</v>
      </c>
      <c r="J2540" t="s">
        <v>10794</v>
      </c>
      <c r="K2540" t="s">
        <v>8</v>
      </c>
      <c r="L2540" t="s">
        <v>9</v>
      </c>
      <c r="M2540" s="1">
        <v>39321</v>
      </c>
      <c r="O2540" t="s">
        <v>8</v>
      </c>
      <c r="P2540" t="s">
        <v>4</v>
      </c>
      <c r="Q2540" t="s">
        <v>11</v>
      </c>
      <c r="R2540" t="s">
        <v>13</v>
      </c>
      <c r="S2540" t="s">
        <v>10795</v>
      </c>
      <c r="T2540" t="s">
        <v>202</v>
      </c>
      <c r="U2540" t="s">
        <v>12</v>
      </c>
      <c r="V2540" t="s">
        <v>12</v>
      </c>
      <c r="W2540" t="s">
        <v>13</v>
      </c>
      <c r="X2540" t="s">
        <v>12</v>
      </c>
      <c r="Y2540" t="s">
        <v>14</v>
      </c>
      <c r="Z2540" t="s">
        <v>10796</v>
      </c>
      <c r="AA2540" t="s">
        <v>7712</v>
      </c>
      <c r="AB2540">
        <v>91915</v>
      </c>
      <c r="AC2540" t="str">
        <f t="shared" si="78"/>
        <v>1945 Discovery Falls Dr., Chula Vista, CA 91915</v>
      </c>
      <c r="AD2540" t="s">
        <v>17</v>
      </c>
      <c r="AE2540" t="s">
        <v>7693</v>
      </c>
      <c r="AF2540" t="s">
        <v>1466</v>
      </c>
      <c r="AG2540" t="s">
        <v>7713</v>
      </c>
      <c r="AH2540" t="s">
        <v>602</v>
      </c>
      <c r="AI2540">
        <v>32.616014759999999</v>
      </c>
      <c r="AJ2540">
        <v>-116.95428785999999</v>
      </c>
      <c r="AK2540">
        <v>642</v>
      </c>
      <c r="AL2540">
        <v>13</v>
      </c>
      <c r="AM2540">
        <v>2</v>
      </c>
      <c r="AN2540">
        <v>0</v>
      </c>
      <c r="AO2540">
        <v>0</v>
      </c>
      <c r="AP2540">
        <v>5</v>
      </c>
      <c r="AQ2540">
        <v>0.8</v>
      </c>
      <c r="AR2540">
        <v>59</v>
      </c>
      <c r="AS2540">
        <v>9.1999999999999993</v>
      </c>
      <c r="AT2540">
        <v>473</v>
      </c>
      <c r="AU2540">
        <v>73.7</v>
      </c>
      <c r="AV2540">
        <v>2</v>
      </c>
      <c r="AW2540">
        <v>0.3</v>
      </c>
      <c r="AX2540">
        <v>54</v>
      </c>
      <c r="AY2540">
        <v>8.4</v>
      </c>
      <c r="AZ2540">
        <v>36</v>
      </c>
      <c r="BA2540">
        <v>5.6</v>
      </c>
      <c r="BB2540">
        <v>0</v>
      </c>
      <c r="BC2540">
        <v>0</v>
      </c>
      <c r="BD2540">
        <v>52</v>
      </c>
      <c r="BE2540">
        <v>8.1</v>
      </c>
      <c r="BF2540">
        <v>0</v>
      </c>
      <c r="BG2540">
        <v>0</v>
      </c>
      <c r="BH2540">
        <v>2</v>
      </c>
      <c r="BI2540">
        <v>0.3</v>
      </c>
      <c r="BJ2540">
        <v>0</v>
      </c>
      <c r="BK2540">
        <v>0</v>
      </c>
      <c r="BL2540">
        <v>258</v>
      </c>
      <c r="BM2540">
        <v>40.200000000000003</v>
      </c>
      <c r="BN2540">
        <v>108</v>
      </c>
      <c r="BO2540">
        <v>16.8</v>
      </c>
      <c r="BP2540">
        <v>254</v>
      </c>
      <c r="BQ2540">
        <v>39.6</v>
      </c>
      <c r="BR2540" t="s">
        <v>7695</v>
      </c>
      <c r="BS2540" t="s">
        <v>7688</v>
      </c>
      <c r="BT2540" t="s">
        <v>7714</v>
      </c>
      <c r="BU2540" t="s">
        <v>7715</v>
      </c>
      <c r="BV2540" t="s">
        <v>7716</v>
      </c>
      <c r="BW2540" t="s">
        <v>7717</v>
      </c>
      <c r="BZ2540">
        <v>31285</v>
      </c>
      <c r="CA2540">
        <v>-116.954287858203</v>
      </c>
      <c r="CB2540">
        <v>32.616014759079398</v>
      </c>
      <c r="CD2540">
        <f xml:space="preserve"> _xlfn.XLOOKUP(AB2540,[1]Sheet1!B:B,[1]Sheet1!Y:Y,"Not Found")</f>
        <v>138283</v>
      </c>
      <c r="CE2540">
        <f xml:space="preserve"> _xlfn.XLOOKUP(AB2540,[1]Sheet1!B:B,[1]Sheet1!AA:AA, "Not Found")</f>
        <v>147259</v>
      </c>
      <c r="CH2540">
        <f t="shared" ca="1" si="79"/>
        <v>0.92524478273817168</v>
      </c>
    </row>
    <row r="2541" spans="1:86" x14ac:dyDescent="0.3">
      <c r="A2541">
        <v>7539</v>
      </c>
      <c r="B2541" t="s">
        <v>0</v>
      </c>
      <c r="C2541" t="s">
        <v>10797</v>
      </c>
      <c r="D2541" s="3">
        <v>37764710114694</v>
      </c>
      <c r="E2541" t="s">
        <v>10791</v>
      </c>
      <c r="F2541" t="s">
        <v>10798</v>
      </c>
      <c r="G2541" t="s">
        <v>4</v>
      </c>
      <c r="H2541" t="s">
        <v>7688</v>
      </c>
      <c r="I2541" t="s">
        <v>10793</v>
      </c>
      <c r="J2541" t="s">
        <v>10799</v>
      </c>
      <c r="K2541" t="s">
        <v>8</v>
      </c>
      <c r="L2541" t="s">
        <v>9</v>
      </c>
      <c r="M2541" s="1">
        <v>39335</v>
      </c>
      <c r="O2541" t="s">
        <v>8</v>
      </c>
      <c r="P2541" t="s">
        <v>4</v>
      </c>
      <c r="Q2541" t="s">
        <v>11</v>
      </c>
      <c r="R2541" t="s">
        <v>13</v>
      </c>
      <c r="S2541" t="s">
        <v>10795</v>
      </c>
      <c r="T2541" t="s">
        <v>202</v>
      </c>
      <c r="U2541" t="s">
        <v>12</v>
      </c>
      <c r="V2541" t="s">
        <v>12</v>
      </c>
      <c r="W2541" t="s">
        <v>13</v>
      </c>
      <c r="X2541" t="s">
        <v>12</v>
      </c>
      <c r="Y2541" t="s">
        <v>14</v>
      </c>
      <c r="Z2541" t="s">
        <v>10800</v>
      </c>
      <c r="AA2541" t="s">
        <v>7797</v>
      </c>
      <c r="AB2541">
        <v>92078</v>
      </c>
      <c r="AC2541" t="str">
        <f t="shared" si="78"/>
        <v>1420 San Marcos Blvd., San Marcos, CA 92078</v>
      </c>
      <c r="AD2541" t="s">
        <v>17</v>
      </c>
      <c r="AE2541" t="s">
        <v>5185</v>
      </c>
      <c r="AF2541" t="s">
        <v>312</v>
      </c>
      <c r="AG2541" t="s">
        <v>7758</v>
      </c>
      <c r="AH2541" t="s">
        <v>225</v>
      </c>
      <c r="AI2541">
        <v>33.132375809999999</v>
      </c>
      <c r="AJ2541">
        <v>-117.20223894</v>
      </c>
      <c r="AK2541">
        <v>401</v>
      </c>
      <c r="AL2541">
        <v>10</v>
      </c>
      <c r="AM2541">
        <v>2.5</v>
      </c>
      <c r="AN2541">
        <v>2</v>
      </c>
      <c r="AO2541">
        <v>0.5</v>
      </c>
      <c r="AP2541">
        <v>13</v>
      </c>
      <c r="AQ2541">
        <v>3.2</v>
      </c>
      <c r="AR2541">
        <v>6</v>
      </c>
      <c r="AS2541">
        <v>1.5</v>
      </c>
      <c r="AT2541">
        <v>201</v>
      </c>
      <c r="AU2541">
        <v>50.1</v>
      </c>
      <c r="AV2541">
        <v>2</v>
      </c>
      <c r="AW2541">
        <v>0.5</v>
      </c>
      <c r="AX2541">
        <v>132</v>
      </c>
      <c r="AY2541">
        <v>32.9</v>
      </c>
      <c r="AZ2541">
        <v>35</v>
      </c>
      <c r="BA2541">
        <v>8.6999999999999993</v>
      </c>
      <c r="BB2541">
        <v>0</v>
      </c>
      <c r="BC2541">
        <v>0</v>
      </c>
      <c r="BD2541">
        <v>8</v>
      </c>
      <c r="BE2541">
        <v>2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174</v>
      </c>
      <c r="BM2541">
        <v>43.4</v>
      </c>
      <c r="BN2541">
        <v>85</v>
      </c>
      <c r="BO2541">
        <v>21.2</v>
      </c>
      <c r="BP2541">
        <v>166</v>
      </c>
      <c r="BQ2541">
        <v>41.4</v>
      </c>
      <c r="BR2541" t="s">
        <v>7695</v>
      </c>
      <c r="BS2541" t="s">
        <v>7688</v>
      </c>
      <c r="BX2541" t="s">
        <v>7798</v>
      </c>
      <c r="BY2541" t="s">
        <v>7799</v>
      </c>
      <c r="BZ2541">
        <v>31052</v>
      </c>
      <c r="CA2541">
        <v>-117.202238938001</v>
      </c>
      <c r="CB2541">
        <v>33.132375808274197</v>
      </c>
      <c r="CD2541">
        <f xml:space="preserve"> _xlfn.XLOOKUP(AB2541,[1]Sheet1!B:B,[1]Sheet1!Y:Y,"Not Found")</f>
        <v>114905</v>
      </c>
      <c r="CE2541">
        <f xml:space="preserve"> _xlfn.XLOOKUP(AB2541,[1]Sheet1!B:B,[1]Sheet1!AA:AA, "Not Found")</f>
        <v>144840</v>
      </c>
      <c r="CH2541">
        <f t="shared" ca="1" si="79"/>
        <v>0.8526213180763067</v>
      </c>
    </row>
    <row r="2542" spans="1:86" x14ac:dyDescent="0.3">
      <c r="A2542">
        <v>7540</v>
      </c>
      <c r="B2542" t="s">
        <v>0</v>
      </c>
      <c r="C2542" t="s">
        <v>10801</v>
      </c>
      <c r="D2542" s="3">
        <v>37764710119271</v>
      </c>
      <c r="E2542" t="s">
        <v>10791</v>
      </c>
      <c r="F2542" t="s">
        <v>10802</v>
      </c>
      <c r="G2542" t="s">
        <v>4</v>
      </c>
      <c r="H2542" t="s">
        <v>7688</v>
      </c>
      <c r="I2542" t="s">
        <v>10793</v>
      </c>
      <c r="J2542" t="s">
        <v>10803</v>
      </c>
      <c r="K2542" t="s">
        <v>113</v>
      </c>
      <c r="L2542" t="s">
        <v>9</v>
      </c>
      <c r="M2542" s="1">
        <v>40056</v>
      </c>
      <c r="O2542" t="s">
        <v>113</v>
      </c>
      <c r="P2542" t="s">
        <v>75</v>
      </c>
      <c r="Q2542" t="s">
        <v>96</v>
      </c>
      <c r="R2542" t="s">
        <v>13</v>
      </c>
      <c r="S2542" t="s">
        <v>10795</v>
      </c>
      <c r="T2542" t="s">
        <v>202</v>
      </c>
      <c r="U2542" t="s">
        <v>12</v>
      </c>
      <c r="V2542" t="s">
        <v>12</v>
      </c>
      <c r="W2542" t="s">
        <v>13</v>
      </c>
      <c r="X2542" t="s">
        <v>12</v>
      </c>
      <c r="Y2542" t="s">
        <v>14</v>
      </c>
      <c r="Z2542" t="s">
        <v>10804</v>
      </c>
      <c r="AA2542" t="s">
        <v>7797</v>
      </c>
      <c r="AB2542">
        <v>92078</v>
      </c>
      <c r="AC2542" t="str">
        <f t="shared" si="78"/>
        <v>1460 West San Marcos Blvd., San Marcos, CA 92078</v>
      </c>
      <c r="AD2542" t="s">
        <v>17</v>
      </c>
      <c r="AE2542" t="s">
        <v>5185</v>
      </c>
      <c r="AF2542" t="s">
        <v>312</v>
      </c>
      <c r="AG2542" t="s">
        <v>7758</v>
      </c>
      <c r="AH2542" t="s">
        <v>225</v>
      </c>
      <c r="AI2542">
        <v>33.132375809999999</v>
      </c>
      <c r="AJ2542">
        <v>-117.20223894</v>
      </c>
      <c r="AK2542">
        <v>332</v>
      </c>
      <c r="AL2542">
        <v>5</v>
      </c>
      <c r="AM2542">
        <v>1.5</v>
      </c>
      <c r="AN2542">
        <v>2</v>
      </c>
      <c r="AO2542">
        <v>0.6</v>
      </c>
      <c r="AP2542">
        <v>12</v>
      </c>
      <c r="AQ2542">
        <v>3.6</v>
      </c>
      <c r="AR2542">
        <v>4</v>
      </c>
      <c r="AS2542">
        <v>1.2</v>
      </c>
      <c r="AT2542">
        <v>173</v>
      </c>
      <c r="AU2542">
        <v>52.1</v>
      </c>
      <c r="AV2542">
        <v>3</v>
      </c>
      <c r="AW2542">
        <v>0.9</v>
      </c>
      <c r="AX2542">
        <v>107</v>
      </c>
      <c r="AY2542">
        <v>32.200000000000003</v>
      </c>
      <c r="AZ2542">
        <v>26</v>
      </c>
      <c r="BA2542">
        <v>7.8</v>
      </c>
      <c r="BB2542">
        <v>0</v>
      </c>
      <c r="BC2542">
        <v>0</v>
      </c>
      <c r="BD2542">
        <v>29</v>
      </c>
      <c r="BE2542">
        <v>8.6999999999999993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174</v>
      </c>
      <c r="BM2542">
        <v>52.4</v>
      </c>
      <c r="BN2542">
        <v>50</v>
      </c>
      <c r="BO2542">
        <v>15.1</v>
      </c>
      <c r="BP2542">
        <v>170</v>
      </c>
      <c r="BQ2542">
        <v>51.2</v>
      </c>
      <c r="BR2542" t="s">
        <v>7695</v>
      </c>
      <c r="BS2542" t="s">
        <v>7688</v>
      </c>
      <c r="BX2542" t="s">
        <v>7798</v>
      </c>
      <c r="BY2542" t="s">
        <v>7799</v>
      </c>
      <c r="BZ2542">
        <v>30852</v>
      </c>
      <c r="CA2542">
        <v>-117.202238938001</v>
      </c>
      <c r="CB2542">
        <v>33.132375808274197</v>
      </c>
      <c r="CD2542">
        <f xml:space="preserve"> _xlfn.XLOOKUP(AB2542,[1]Sheet1!B:B,[1]Sheet1!Y:Y,"Not Found")</f>
        <v>114905</v>
      </c>
      <c r="CE2542">
        <f xml:space="preserve"> _xlfn.XLOOKUP(AB2542,[1]Sheet1!B:B,[1]Sheet1!AA:AA, "Not Found")</f>
        <v>144840</v>
      </c>
      <c r="CH2542">
        <f t="shared" ca="1" si="79"/>
        <v>0.50302587924955167</v>
      </c>
    </row>
    <row r="2543" spans="1:86" x14ac:dyDescent="0.3">
      <c r="A2543">
        <v>7541</v>
      </c>
      <c r="B2543" t="s">
        <v>0</v>
      </c>
      <c r="C2543" t="s">
        <v>10805</v>
      </c>
      <c r="D2543" s="3">
        <v>37764710123042</v>
      </c>
      <c r="E2543" t="s">
        <v>10791</v>
      </c>
      <c r="F2543" t="s">
        <v>10806</v>
      </c>
      <c r="G2543" t="s">
        <v>4</v>
      </c>
      <c r="H2543" t="s">
        <v>7688</v>
      </c>
      <c r="I2543" t="s">
        <v>10793</v>
      </c>
      <c r="J2543" t="s">
        <v>10807</v>
      </c>
      <c r="K2543" t="s">
        <v>113</v>
      </c>
      <c r="L2543" t="s">
        <v>9</v>
      </c>
      <c r="M2543" s="1">
        <v>40792</v>
      </c>
      <c r="O2543" t="s">
        <v>113</v>
      </c>
      <c r="P2543" t="s">
        <v>75</v>
      </c>
      <c r="Q2543" t="s">
        <v>96</v>
      </c>
      <c r="R2543" t="s">
        <v>13</v>
      </c>
      <c r="S2543" t="s">
        <v>10795</v>
      </c>
      <c r="T2543" t="s">
        <v>202</v>
      </c>
      <c r="U2543" t="s">
        <v>12</v>
      </c>
      <c r="V2543" t="s">
        <v>12</v>
      </c>
      <c r="W2543" t="s">
        <v>13</v>
      </c>
      <c r="X2543" t="s">
        <v>12</v>
      </c>
      <c r="Y2543" t="s">
        <v>14</v>
      </c>
      <c r="Z2543" t="s">
        <v>10808</v>
      </c>
      <c r="AA2543" t="s">
        <v>7712</v>
      </c>
      <c r="AB2543">
        <v>91915</v>
      </c>
      <c r="AC2543" t="str">
        <f t="shared" si="78"/>
        <v>1949 Discovery Falls Dr., Chula Vista, CA 91915</v>
      </c>
      <c r="AD2543" t="s">
        <v>17</v>
      </c>
      <c r="AE2543" t="s">
        <v>7693</v>
      </c>
      <c r="AF2543" t="s">
        <v>1466</v>
      </c>
      <c r="AG2543" t="s">
        <v>7713</v>
      </c>
      <c r="AH2543" t="s">
        <v>602</v>
      </c>
      <c r="AI2543">
        <v>32.616714760000001</v>
      </c>
      <c r="AJ2543">
        <v>-116.95324986</v>
      </c>
      <c r="AK2543">
        <v>335</v>
      </c>
      <c r="AL2543">
        <v>10</v>
      </c>
      <c r="AM2543">
        <v>3</v>
      </c>
      <c r="AN2543">
        <v>0</v>
      </c>
      <c r="AO2543">
        <v>0</v>
      </c>
      <c r="AP2543">
        <v>7</v>
      </c>
      <c r="AQ2543">
        <v>2.1</v>
      </c>
      <c r="AR2543">
        <v>40</v>
      </c>
      <c r="AS2543">
        <v>11.9</v>
      </c>
      <c r="AT2543">
        <v>240</v>
      </c>
      <c r="AU2543">
        <v>71.599999999999994</v>
      </c>
      <c r="AV2543">
        <v>1</v>
      </c>
      <c r="AW2543">
        <v>0.3</v>
      </c>
      <c r="AX2543">
        <v>18</v>
      </c>
      <c r="AY2543">
        <v>5.4</v>
      </c>
      <c r="AZ2543">
        <v>19</v>
      </c>
      <c r="BA2543">
        <v>5.7</v>
      </c>
      <c r="BB2543">
        <v>0</v>
      </c>
      <c r="BC2543">
        <v>0</v>
      </c>
      <c r="BD2543">
        <v>35</v>
      </c>
      <c r="BE2543">
        <v>10.4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167</v>
      </c>
      <c r="BM2543">
        <v>49.9</v>
      </c>
      <c r="BN2543">
        <v>56</v>
      </c>
      <c r="BO2543">
        <v>16.7</v>
      </c>
      <c r="BP2543">
        <v>166</v>
      </c>
      <c r="BQ2543">
        <v>49.6</v>
      </c>
      <c r="BR2543" t="s">
        <v>7695</v>
      </c>
      <c r="BS2543" t="s">
        <v>7688</v>
      </c>
      <c r="BT2543" t="s">
        <v>7714</v>
      </c>
      <c r="BU2543" t="s">
        <v>7715</v>
      </c>
      <c r="BV2543" t="s">
        <v>7716</v>
      </c>
      <c r="BW2543" t="s">
        <v>7717</v>
      </c>
      <c r="BZ2543">
        <v>31036</v>
      </c>
      <c r="CA2543">
        <v>-116.953249858484</v>
      </c>
      <c r="CB2543">
        <v>32.616714759103097</v>
      </c>
      <c r="CD2543">
        <f xml:space="preserve"> _xlfn.XLOOKUP(AB2543,[1]Sheet1!B:B,[1]Sheet1!Y:Y,"Not Found")</f>
        <v>138283</v>
      </c>
      <c r="CE2543">
        <f xml:space="preserve"> _xlfn.XLOOKUP(AB2543,[1]Sheet1!B:B,[1]Sheet1!AA:AA, "Not Found")</f>
        <v>147259</v>
      </c>
      <c r="CH2543">
        <f t="shared" ca="1" si="79"/>
        <v>0.70035583873728424</v>
      </c>
    </row>
    <row r="2544" spans="1:86" x14ac:dyDescent="0.3">
      <c r="A2544">
        <v>7542</v>
      </c>
      <c r="B2544" t="s">
        <v>0</v>
      </c>
      <c r="C2544" t="s">
        <v>10809</v>
      </c>
      <c r="D2544" s="3">
        <v>37764710123059</v>
      </c>
      <c r="E2544" t="s">
        <v>10791</v>
      </c>
      <c r="F2544" t="s">
        <v>10810</v>
      </c>
      <c r="G2544" t="s">
        <v>4</v>
      </c>
      <c r="H2544" t="s">
        <v>7688</v>
      </c>
      <c r="I2544" t="s">
        <v>10793</v>
      </c>
      <c r="J2544" t="s">
        <v>10811</v>
      </c>
      <c r="K2544" t="s">
        <v>35</v>
      </c>
      <c r="L2544" t="s">
        <v>9</v>
      </c>
      <c r="M2544" s="1">
        <v>40792</v>
      </c>
      <c r="O2544" t="s">
        <v>35</v>
      </c>
      <c r="P2544" t="s">
        <v>36</v>
      </c>
      <c r="Q2544" t="s">
        <v>37</v>
      </c>
      <c r="R2544" t="s">
        <v>13</v>
      </c>
      <c r="S2544" t="s">
        <v>10795</v>
      </c>
      <c r="T2544" t="s">
        <v>202</v>
      </c>
      <c r="U2544" t="s">
        <v>12</v>
      </c>
      <c r="V2544" t="s">
        <v>12</v>
      </c>
      <c r="W2544" t="s">
        <v>13</v>
      </c>
      <c r="X2544" t="s">
        <v>12</v>
      </c>
      <c r="Y2544" t="s">
        <v>14</v>
      </c>
      <c r="Z2544" t="s">
        <v>10808</v>
      </c>
      <c r="AA2544" t="s">
        <v>7712</v>
      </c>
      <c r="AB2544">
        <v>91915</v>
      </c>
      <c r="AC2544" t="str">
        <f t="shared" si="78"/>
        <v>1949 Discovery Falls Dr., Chula Vista, CA 91915</v>
      </c>
      <c r="AD2544" t="s">
        <v>17</v>
      </c>
      <c r="AE2544" t="s">
        <v>7693</v>
      </c>
      <c r="AF2544" t="s">
        <v>1466</v>
      </c>
      <c r="AG2544" t="s">
        <v>7713</v>
      </c>
      <c r="AH2544" t="s">
        <v>602</v>
      </c>
      <c r="AI2544">
        <v>32.616714760000001</v>
      </c>
      <c r="AJ2544">
        <v>-116.95324986</v>
      </c>
      <c r="AK2544">
        <v>446</v>
      </c>
      <c r="AL2544">
        <v>16</v>
      </c>
      <c r="AM2544">
        <v>3.6</v>
      </c>
      <c r="AN2544">
        <v>0</v>
      </c>
      <c r="AO2544">
        <v>0</v>
      </c>
      <c r="AP2544">
        <v>8</v>
      </c>
      <c r="AQ2544">
        <v>1.8</v>
      </c>
      <c r="AR2544">
        <v>36</v>
      </c>
      <c r="AS2544">
        <v>8.1</v>
      </c>
      <c r="AT2544">
        <v>331</v>
      </c>
      <c r="AU2544">
        <v>74.2</v>
      </c>
      <c r="AV2544">
        <v>1</v>
      </c>
      <c r="AW2544">
        <v>0.2</v>
      </c>
      <c r="AX2544">
        <v>23</v>
      </c>
      <c r="AY2544">
        <v>5.2</v>
      </c>
      <c r="AZ2544">
        <v>31</v>
      </c>
      <c r="BA2544">
        <v>7</v>
      </c>
      <c r="BB2544">
        <v>0</v>
      </c>
      <c r="BC2544">
        <v>0</v>
      </c>
      <c r="BD2544">
        <v>98</v>
      </c>
      <c r="BE2544">
        <v>22</v>
      </c>
      <c r="BF2544">
        <v>0</v>
      </c>
      <c r="BG2544">
        <v>0</v>
      </c>
      <c r="BH2544">
        <v>1</v>
      </c>
      <c r="BI2544">
        <v>0.2</v>
      </c>
      <c r="BJ2544">
        <v>0</v>
      </c>
      <c r="BK2544">
        <v>0</v>
      </c>
      <c r="BL2544">
        <v>252</v>
      </c>
      <c r="BM2544">
        <v>56.5</v>
      </c>
      <c r="BN2544">
        <v>65</v>
      </c>
      <c r="BO2544">
        <v>14.6</v>
      </c>
      <c r="BP2544">
        <v>252</v>
      </c>
      <c r="BQ2544">
        <v>56.5</v>
      </c>
      <c r="BR2544" t="s">
        <v>7695</v>
      </c>
      <c r="BS2544" t="s">
        <v>7688</v>
      </c>
      <c r="BT2544" t="s">
        <v>7714</v>
      </c>
      <c r="BU2544" t="s">
        <v>7715</v>
      </c>
      <c r="BV2544" t="s">
        <v>7716</v>
      </c>
      <c r="BW2544" t="s">
        <v>7717</v>
      </c>
      <c r="BZ2544">
        <v>31319</v>
      </c>
      <c r="CA2544">
        <v>-116.953249858484</v>
      </c>
      <c r="CB2544">
        <v>32.616714759103097</v>
      </c>
      <c r="CD2544">
        <f xml:space="preserve"> _xlfn.XLOOKUP(AB2544,[1]Sheet1!B:B,[1]Sheet1!Y:Y,"Not Found")</f>
        <v>138283</v>
      </c>
      <c r="CE2544">
        <f xml:space="preserve"> _xlfn.XLOOKUP(AB2544,[1]Sheet1!B:B,[1]Sheet1!AA:AA, "Not Found")</f>
        <v>147259</v>
      </c>
      <c r="CH2544">
        <f t="shared" ca="1" si="79"/>
        <v>0.68974000306891481</v>
      </c>
    </row>
    <row r="2545" spans="1:86" x14ac:dyDescent="0.3">
      <c r="A2545">
        <v>7543</v>
      </c>
      <c r="B2545" t="s">
        <v>0</v>
      </c>
      <c r="C2545" t="s">
        <v>10812</v>
      </c>
      <c r="D2545" s="3">
        <v>37764710127605</v>
      </c>
      <c r="E2545" t="s">
        <v>10791</v>
      </c>
      <c r="F2545" t="s">
        <v>10813</v>
      </c>
      <c r="G2545" t="s">
        <v>4</v>
      </c>
      <c r="H2545" t="s">
        <v>7688</v>
      </c>
      <c r="I2545" t="s">
        <v>10793</v>
      </c>
      <c r="J2545" t="s">
        <v>10814</v>
      </c>
      <c r="K2545" t="s">
        <v>35</v>
      </c>
      <c r="L2545" t="s">
        <v>9</v>
      </c>
      <c r="M2545" s="1">
        <v>41512</v>
      </c>
      <c r="O2545" t="s">
        <v>35</v>
      </c>
      <c r="P2545" t="s">
        <v>36</v>
      </c>
      <c r="Q2545" t="s">
        <v>37</v>
      </c>
      <c r="R2545" t="s">
        <v>13</v>
      </c>
      <c r="S2545" t="s">
        <v>10795</v>
      </c>
      <c r="T2545" t="s">
        <v>202</v>
      </c>
      <c r="U2545" t="s">
        <v>12</v>
      </c>
      <c r="V2545" t="s">
        <v>12</v>
      </c>
      <c r="W2545" t="s">
        <v>13</v>
      </c>
      <c r="X2545" t="s">
        <v>12</v>
      </c>
      <c r="Y2545" t="s">
        <v>14</v>
      </c>
      <c r="Z2545" t="s">
        <v>10815</v>
      </c>
      <c r="AA2545" t="s">
        <v>7797</v>
      </c>
      <c r="AB2545">
        <v>92078</v>
      </c>
      <c r="AC2545" t="str">
        <f t="shared" si="78"/>
        <v>1480 West San Marcos Blvd., San Marcos, CA 92078</v>
      </c>
      <c r="AD2545" t="s">
        <v>17</v>
      </c>
      <c r="AE2545" t="s">
        <v>5185</v>
      </c>
      <c r="AF2545" t="s">
        <v>312</v>
      </c>
      <c r="AG2545" t="s">
        <v>7758</v>
      </c>
      <c r="AH2545" t="s">
        <v>225</v>
      </c>
      <c r="AI2545">
        <v>33.133994809999997</v>
      </c>
      <c r="AJ2545">
        <v>-117.20180194</v>
      </c>
      <c r="AK2545">
        <v>445</v>
      </c>
      <c r="AL2545">
        <v>2</v>
      </c>
      <c r="AM2545">
        <v>0.4</v>
      </c>
      <c r="AN2545">
        <v>2</v>
      </c>
      <c r="AO2545">
        <v>0.4</v>
      </c>
      <c r="AP2545">
        <v>27</v>
      </c>
      <c r="AQ2545">
        <v>6.1</v>
      </c>
      <c r="AR2545">
        <v>11</v>
      </c>
      <c r="AS2545">
        <v>2.5</v>
      </c>
      <c r="AT2545">
        <v>225</v>
      </c>
      <c r="AU2545">
        <v>50.6</v>
      </c>
      <c r="AV2545">
        <v>3</v>
      </c>
      <c r="AW2545">
        <v>0.7</v>
      </c>
      <c r="AX2545">
        <v>130</v>
      </c>
      <c r="AY2545">
        <v>29.2</v>
      </c>
      <c r="AZ2545">
        <v>45</v>
      </c>
      <c r="BA2545">
        <v>10.1</v>
      </c>
      <c r="BB2545">
        <v>0</v>
      </c>
      <c r="BC2545">
        <v>0</v>
      </c>
      <c r="BD2545">
        <v>70</v>
      </c>
      <c r="BE2545">
        <v>15.7</v>
      </c>
      <c r="BF2545">
        <v>3</v>
      </c>
      <c r="BG2545">
        <v>0.7</v>
      </c>
      <c r="BH2545">
        <v>1</v>
      </c>
      <c r="BI2545">
        <v>0.2</v>
      </c>
      <c r="BJ2545">
        <v>0</v>
      </c>
      <c r="BK2545">
        <v>0</v>
      </c>
      <c r="BL2545">
        <v>234</v>
      </c>
      <c r="BM2545">
        <v>52.6</v>
      </c>
      <c r="BN2545">
        <v>59</v>
      </c>
      <c r="BO2545">
        <v>13.3</v>
      </c>
      <c r="BP2545">
        <v>224</v>
      </c>
      <c r="BQ2545">
        <v>50.3</v>
      </c>
      <c r="BR2545" t="s">
        <v>7695</v>
      </c>
      <c r="BS2545" t="s">
        <v>7688</v>
      </c>
      <c r="BX2545" t="s">
        <v>7798</v>
      </c>
      <c r="BY2545" t="s">
        <v>7799</v>
      </c>
      <c r="BZ2545">
        <v>31672</v>
      </c>
      <c r="CA2545">
        <v>-117.201801938714</v>
      </c>
      <c r="CB2545">
        <v>33.133994808765401</v>
      </c>
      <c r="CD2545">
        <f xml:space="preserve"> _xlfn.XLOOKUP(AB2545,[1]Sheet1!B:B,[1]Sheet1!Y:Y,"Not Found")</f>
        <v>114905</v>
      </c>
      <c r="CE2545">
        <f xml:space="preserve"> _xlfn.XLOOKUP(AB2545,[1]Sheet1!B:B,[1]Sheet1!AA:AA, "Not Found")</f>
        <v>144840</v>
      </c>
      <c r="CH2545">
        <f t="shared" ca="1" si="79"/>
        <v>0.19467112067450354</v>
      </c>
    </row>
    <row r="2546" spans="1:86" x14ac:dyDescent="0.3">
      <c r="A2546">
        <v>7544</v>
      </c>
      <c r="B2546" t="s">
        <v>0</v>
      </c>
      <c r="C2546" t="s">
        <v>10816</v>
      </c>
      <c r="D2546" s="3">
        <v>37764710137067</v>
      </c>
      <c r="E2546" t="s">
        <v>10791</v>
      </c>
      <c r="F2546" t="s">
        <v>10817</v>
      </c>
      <c r="G2546" t="s">
        <v>4</v>
      </c>
      <c r="H2546" t="s">
        <v>7688</v>
      </c>
      <c r="I2546" t="s">
        <v>10793</v>
      </c>
      <c r="J2546" t="s">
        <v>10818</v>
      </c>
      <c r="K2546" t="s">
        <v>8</v>
      </c>
      <c r="L2546" t="s">
        <v>9</v>
      </c>
      <c r="M2546" s="1">
        <v>43339</v>
      </c>
      <c r="O2546" t="s">
        <v>8</v>
      </c>
      <c r="P2546" t="s">
        <v>4</v>
      </c>
      <c r="Q2546" t="s">
        <v>11</v>
      </c>
      <c r="R2546" t="s">
        <v>13</v>
      </c>
      <c r="S2546" t="s">
        <v>10795</v>
      </c>
      <c r="T2546" t="s">
        <v>202</v>
      </c>
      <c r="U2546" t="s">
        <v>12</v>
      </c>
      <c r="V2546" t="s">
        <v>12</v>
      </c>
      <c r="W2546" t="s">
        <v>12</v>
      </c>
      <c r="X2546" t="s">
        <v>12</v>
      </c>
      <c r="Y2546" t="s">
        <v>14</v>
      </c>
      <c r="Z2546" t="s">
        <v>10819</v>
      </c>
      <c r="AA2546" t="s">
        <v>7688</v>
      </c>
      <c r="AB2546">
        <v>92111</v>
      </c>
      <c r="AC2546" t="str">
        <f t="shared" si="78"/>
        <v>5331 Mt. Alifan, San Diego, CA 92111</v>
      </c>
      <c r="AD2546" t="s">
        <v>17</v>
      </c>
      <c r="AE2546" t="s">
        <v>7731</v>
      </c>
      <c r="AF2546" t="s">
        <v>1475</v>
      </c>
      <c r="AG2546" t="s">
        <v>7732</v>
      </c>
      <c r="AH2546" s="2" t="s">
        <v>21</v>
      </c>
      <c r="AI2546">
        <v>32.815568769999999</v>
      </c>
      <c r="AJ2546">
        <v>-117.18181091</v>
      </c>
      <c r="AK2546">
        <v>431</v>
      </c>
      <c r="AL2546">
        <v>11</v>
      </c>
      <c r="AM2546">
        <v>2.6</v>
      </c>
      <c r="AN2546">
        <v>5</v>
      </c>
      <c r="AO2546">
        <v>1.2</v>
      </c>
      <c r="AP2546">
        <v>27</v>
      </c>
      <c r="AQ2546">
        <v>6.3</v>
      </c>
      <c r="AR2546">
        <v>18</v>
      </c>
      <c r="AS2546">
        <v>4.2</v>
      </c>
      <c r="AT2546">
        <v>156</v>
      </c>
      <c r="AU2546">
        <v>36.200000000000003</v>
      </c>
      <c r="AV2546">
        <v>2</v>
      </c>
      <c r="AW2546">
        <v>0.5</v>
      </c>
      <c r="AX2546">
        <v>169</v>
      </c>
      <c r="AY2546">
        <v>39.200000000000003</v>
      </c>
      <c r="AZ2546">
        <v>43</v>
      </c>
      <c r="BA2546">
        <v>10</v>
      </c>
      <c r="BB2546">
        <v>0</v>
      </c>
      <c r="BC2546">
        <v>0</v>
      </c>
      <c r="BD2546">
        <v>26</v>
      </c>
      <c r="BE2546">
        <v>6</v>
      </c>
      <c r="BF2546">
        <v>1</v>
      </c>
      <c r="BG2546">
        <v>0.2</v>
      </c>
      <c r="BH2546">
        <v>1</v>
      </c>
      <c r="BI2546">
        <v>0.2</v>
      </c>
      <c r="BJ2546">
        <v>0</v>
      </c>
      <c r="BK2546">
        <v>0</v>
      </c>
      <c r="BL2546">
        <v>172</v>
      </c>
      <c r="BM2546">
        <v>39.9</v>
      </c>
      <c r="BN2546">
        <v>84</v>
      </c>
      <c r="BO2546">
        <v>19.5</v>
      </c>
      <c r="BP2546">
        <v>164</v>
      </c>
      <c r="BQ2546">
        <v>38.1</v>
      </c>
      <c r="BR2546" t="s">
        <v>7695</v>
      </c>
      <c r="BS2546" t="s">
        <v>7688</v>
      </c>
      <c r="BX2546" t="s">
        <v>7696</v>
      </c>
      <c r="BY2546" t="s">
        <v>7697</v>
      </c>
      <c r="BZ2546">
        <v>31572</v>
      </c>
      <c r="CA2546">
        <v>-117.18181091155699</v>
      </c>
      <c r="CB2546">
        <v>32.815568772024399</v>
      </c>
      <c r="CD2546">
        <f xml:space="preserve"> _xlfn.XLOOKUP(AB2546,[1]Sheet1!B:B,[1]Sheet1!Y:Y,"Not Found")</f>
        <v>95081</v>
      </c>
      <c r="CE2546">
        <f xml:space="preserve"> _xlfn.XLOOKUP(AB2546,[1]Sheet1!B:B,[1]Sheet1!AA:AA, "Not Found")</f>
        <v>113776</v>
      </c>
      <c r="CH2546">
        <f t="shared" ca="1" si="79"/>
        <v>0.91055826201980472</v>
      </c>
    </row>
    <row r="2547" spans="1:86" x14ac:dyDescent="0.3">
      <c r="A2547">
        <v>7545</v>
      </c>
      <c r="B2547" t="s">
        <v>0</v>
      </c>
      <c r="C2547" t="s">
        <v>10820</v>
      </c>
      <c r="D2547" s="3">
        <v>37764710138768</v>
      </c>
      <c r="E2547" t="s">
        <v>10791</v>
      </c>
      <c r="F2547" t="s">
        <v>10821</v>
      </c>
      <c r="G2547" t="s">
        <v>4</v>
      </c>
      <c r="H2547" t="s">
        <v>7688</v>
      </c>
      <c r="I2547" t="s">
        <v>10793</v>
      </c>
      <c r="J2547" t="s">
        <v>10822</v>
      </c>
      <c r="K2547" t="s">
        <v>113</v>
      </c>
      <c r="L2547" t="s">
        <v>9</v>
      </c>
      <c r="M2547" s="1">
        <v>43703</v>
      </c>
      <c r="O2547" t="s">
        <v>113</v>
      </c>
      <c r="P2547" t="s">
        <v>75</v>
      </c>
      <c r="Q2547" t="s">
        <v>96</v>
      </c>
      <c r="R2547" t="s">
        <v>13</v>
      </c>
      <c r="S2547" t="s">
        <v>10795</v>
      </c>
      <c r="T2547" t="s">
        <v>202</v>
      </c>
      <c r="U2547" t="s">
        <v>12</v>
      </c>
      <c r="V2547" t="s">
        <v>12</v>
      </c>
      <c r="W2547" t="s">
        <v>13</v>
      </c>
      <c r="X2547" t="s">
        <v>12</v>
      </c>
      <c r="Y2547" t="s">
        <v>14</v>
      </c>
      <c r="Z2547" t="s">
        <v>10823</v>
      </c>
      <c r="AA2547" t="s">
        <v>7688</v>
      </c>
      <c r="AB2547">
        <v>92111</v>
      </c>
      <c r="AC2547" t="str">
        <f t="shared" si="78"/>
        <v>5331 Mt. Alifan Dr. Bldg. 400, San Diego, CA 92111</v>
      </c>
      <c r="AD2547" t="s">
        <v>17</v>
      </c>
      <c r="AE2547" t="s">
        <v>7731</v>
      </c>
      <c r="AF2547" t="s">
        <v>1475</v>
      </c>
      <c r="AG2547" t="s">
        <v>7732</v>
      </c>
      <c r="AH2547" s="2" t="s">
        <v>21</v>
      </c>
      <c r="AI2547">
        <v>32.815568769999999</v>
      </c>
      <c r="AJ2547">
        <v>-117.18181091</v>
      </c>
      <c r="AK2547">
        <v>338</v>
      </c>
      <c r="AL2547">
        <v>7</v>
      </c>
      <c r="AM2547">
        <v>2.1</v>
      </c>
      <c r="AN2547">
        <v>2</v>
      </c>
      <c r="AO2547">
        <v>0.6</v>
      </c>
      <c r="AP2547">
        <v>34</v>
      </c>
      <c r="AQ2547">
        <v>10.1</v>
      </c>
      <c r="AR2547">
        <v>15</v>
      </c>
      <c r="AS2547">
        <v>4.4000000000000004</v>
      </c>
      <c r="AT2547">
        <v>107</v>
      </c>
      <c r="AU2547">
        <v>31.7</v>
      </c>
      <c r="AV2547">
        <v>3</v>
      </c>
      <c r="AW2547">
        <v>0.9</v>
      </c>
      <c r="AX2547">
        <v>137</v>
      </c>
      <c r="AY2547">
        <v>40.5</v>
      </c>
      <c r="AZ2547">
        <v>33</v>
      </c>
      <c r="BA2547">
        <v>9.8000000000000007</v>
      </c>
      <c r="BB2547">
        <v>0</v>
      </c>
      <c r="BC2547">
        <v>0</v>
      </c>
      <c r="BD2547">
        <v>15</v>
      </c>
      <c r="BE2547">
        <v>4.4000000000000004</v>
      </c>
      <c r="BF2547">
        <v>1</v>
      </c>
      <c r="BG2547">
        <v>0.3</v>
      </c>
      <c r="BH2547">
        <v>2</v>
      </c>
      <c r="BI2547">
        <v>0.6</v>
      </c>
      <c r="BJ2547">
        <v>0</v>
      </c>
      <c r="BK2547">
        <v>0</v>
      </c>
      <c r="BL2547">
        <v>139</v>
      </c>
      <c r="BM2547">
        <v>41.1</v>
      </c>
      <c r="BN2547">
        <v>52</v>
      </c>
      <c r="BO2547">
        <v>15.4</v>
      </c>
      <c r="BP2547">
        <v>137</v>
      </c>
      <c r="BQ2547">
        <v>40.5</v>
      </c>
      <c r="BR2547" t="s">
        <v>7695</v>
      </c>
      <c r="BS2547" t="s">
        <v>7688</v>
      </c>
      <c r="BX2547" t="s">
        <v>7696</v>
      </c>
      <c r="BY2547" t="s">
        <v>7697</v>
      </c>
      <c r="BZ2547">
        <v>31448</v>
      </c>
      <c r="CA2547">
        <v>-117.18181091155699</v>
      </c>
      <c r="CB2547">
        <v>32.815568772024399</v>
      </c>
      <c r="CD2547">
        <f xml:space="preserve"> _xlfn.XLOOKUP(AB2547,[1]Sheet1!B:B,[1]Sheet1!Y:Y,"Not Found")</f>
        <v>95081</v>
      </c>
      <c r="CE2547">
        <f xml:space="preserve"> _xlfn.XLOOKUP(AB2547,[1]Sheet1!B:B,[1]Sheet1!AA:AA, "Not Found")</f>
        <v>113776</v>
      </c>
      <c r="CH2547">
        <f t="shared" ca="1" si="79"/>
        <v>0.28405349171456629</v>
      </c>
    </row>
    <row r="2548" spans="1:86" x14ac:dyDescent="0.3">
      <c r="A2548">
        <v>7546</v>
      </c>
      <c r="B2548" t="s">
        <v>0</v>
      </c>
      <c r="C2548" t="s">
        <v>10824</v>
      </c>
      <c r="D2548" s="3">
        <v>37764710138776</v>
      </c>
      <c r="E2548" t="s">
        <v>10791</v>
      </c>
      <c r="F2548" t="s">
        <v>10825</v>
      </c>
      <c r="G2548" t="s">
        <v>4</v>
      </c>
      <c r="H2548" t="s">
        <v>7688</v>
      </c>
      <c r="I2548" t="s">
        <v>10793</v>
      </c>
      <c r="J2548" t="s">
        <v>10826</v>
      </c>
      <c r="K2548" t="s">
        <v>35</v>
      </c>
      <c r="L2548" t="s">
        <v>9</v>
      </c>
      <c r="M2548" s="1">
        <v>43703</v>
      </c>
      <c r="O2548" t="s">
        <v>35</v>
      </c>
      <c r="P2548" t="s">
        <v>36</v>
      </c>
      <c r="Q2548" t="s">
        <v>37</v>
      </c>
      <c r="R2548" t="s">
        <v>13</v>
      </c>
      <c r="S2548" t="s">
        <v>10795</v>
      </c>
      <c r="T2548" t="s">
        <v>202</v>
      </c>
      <c r="U2548" t="s">
        <v>12</v>
      </c>
      <c r="V2548" t="s">
        <v>12</v>
      </c>
      <c r="W2548" t="s">
        <v>13</v>
      </c>
      <c r="X2548" t="s">
        <v>12</v>
      </c>
      <c r="Y2548" t="s">
        <v>14</v>
      </c>
      <c r="Z2548" t="s">
        <v>10827</v>
      </c>
      <c r="AA2548" t="s">
        <v>7688</v>
      </c>
      <c r="AB2548">
        <v>92111</v>
      </c>
      <c r="AC2548" t="str">
        <f t="shared" si="78"/>
        <v>5331 Mt. Alifan Dr. Bldg. 200, San Diego, CA 92111</v>
      </c>
      <c r="AD2548" t="s">
        <v>17</v>
      </c>
      <c r="AE2548" t="s">
        <v>7731</v>
      </c>
      <c r="AF2548" t="s">
        <v>1475</v>
      </c>
      <c r="AG2548" t="s">
        <v>7732</v>
      </c>
      <c r="AH2548" s="2" t="s">
        <v>21</v>
      </c>
      <c r="AI2548">
        <v>32.815568769999999</v>
      </c>
      <c r="AJ2548">
        <v>-117.18181091</v>
      </c>
      <c r="AK2548">
        <v>444</v>
      </c>
      <c r="AL2548">
        <v>19</v>
      </c>
      <c r="AM2548">
        <v>4.3</v>
      </c>
      <c r="AN2548">
        <v>1</v>
      </c>
      <c r="AO2548">
        <v>0.2</v>
      </c>
      <c r="AP2548">
        <v>61</v>
      </c>
      <c r="AQ2548">
        <v>13.7</v>
      </c>
      <c r="AR2548">
        <v>26</v>
      </c>
      <c r="AS2548">
        <v>5.9</v>
      </c>
      <c r="AT2548">
        <v>132</v>
      </c>
      <c r="AU2548">
        <v>29.7</v>
      </c>
      <c r="AV2548">
        <v>1</v>
      </c>
      <c r="AW2548">
        <v>0.2</v>
      </c>
      <c r="AX2548">
        <v>151</v>
      </c>
      <c r="AY2548">
        <v>34</v>
      </c>
      <c r="AZ2548">
        <v>53</v>
      </c>
      <c r="BA2548">
        <v>11.9</v>
      </c>
      <c r="BB2548">
        <v>0</v>
      </c>
      <c r="BC2548">
        <v>0</v>
      </c>
      <c r="BD2548">
        <v>39</v>
      </c>
      <c r="BE2548">
        <v>8.8000000000000007</v>
      </c>
      <c r="BF2548">
        <v>3</v>
      </c>
      <c r="BG2548">
        <v>0.7</v>
      </c>
      <c r="BH2548">
        <v>1</v>
      </c>
      <c r="BI2548">
        <v>0.2</v>
      </c>
      <c r="BJ2548">
        <v>0</v>
      </c>
      <c r="BK2548">
        <v>0</v>
      </c>
      <c r="BL2548">
        <v>191</v>
      </c>
      <c r="BM2548">
        <v>43</v>
      </c>
      <c r="BN2548">
        <v>63</v>
      </c>
      <c r="BO2548">
        <v>14.2</v>
      </c>
      <c r="BP2548">
        <v>191</v>
      </c>
      <c r="BQ2548">
        <v>43</v>
      </c>
      <c r="BR2548" t="s">
        <v>7695</v>
      </c>
      <c r="BS2548" t="s">
        <v>7688</v>
      </c>
      <c r="BX2548" t="s">
        <v>7696</v>
      </c>
      <c r="BY2548" t="s">
        <v>7697</v>
      </c>
      <c r="BZ2548">
        <v>31273</v>
      </c>
      <c r="CA2548">
        <v>-117.18181091155699</v>
      </c>
      <c r="CB2548">
        <v>32.815568772024399</v>
      </c>
      <c r="CD2548">
        <f xml:space="preserve"> _xlfn.XLOOKUP(AB2548,[1]Sheet1!B:B,[1]Sheet1!Y:Y,"Not Found")</f>
        <v>95081</v>
      </c>
      <c r="CE2548">
        <f xml:space="preserve"> _xlfn.XLOOKUP(AB2548,[1]Sheet1!B:B,[1]Sheet1!AA:AA, "Not Found")</f>
        <v>113776</v>
      </c>
      <c r="CH2548">
        <f t="shared" ca="1" si="79"/>
        <v>0.85629713246434624</v>
      </c>
    </row>
    <row r="2549" spans="1:86" x14ac:dyDescent="0.3">
      <c r="A2549">
        <v>7547</v>
      </c>
      <c r="B2549" t="s">
        <v>0</v>
      </c>
      <c r="C2549" t="s">
        <v>10828</v>
      </c>
      <c r="D2549" s="3">
        <v>37768510110122</v>
      </c>
      <c r="E2549" t="s">
        <v>10829</v>
      </c>
      <c r="F2549" t="s">
        <v>10830</v>
      </c>
      <c r="G2549" t="s">
        <v>4</v>
      </c>
      <c r="H2549" t="s">
        <v>7688</v>
      </c>
      <c r="I2549" t="s">
        <v>10831</v>
      </c>
      <c r="J2549" t="s">
        <v>10832</v>
      </c>
      <c r="K2549" t="s">
        <v>35</v>
      </c>
      <c r="L2549" t="s">
        <v>9</v>
      </c>
      <c r="M2549" s="1">
        <v>38593</v>
      </c>
      <c r="O2549" t="s">
        <v>35</v>
      </c>
      <c r="P2549" t="s">
        <v>36</v>
      </c>
      <c r="Q2549" t="s">
        <v>75</v>
      </c>
      <c r="R2549" t="s">
        <v>12</v>
      </c>
      <c r="U2549" t="s">
        <v>12</v>
      </c>
      <c r="V2549" t="s">
        <v>12</v>
      </c>
      <c r="W2549" t="s">
        <v>12</v>
      </c>
      <c r="X2549" t="s">
        <v>12</v>
      </c>
      <c r="Y2549" t="s">
        <v>14</v>
      </c>
      <c r="Z2549" t="s">
        <v>10833</v>
      </c>
      <c r="AA2549" t="s">
        <v>7742</v>
      </c>
      <c r="AB2549">
        <v>92057</v>
      </c>
      <c r="AC2549" t="str">
        <f t="shared" si="78"/>
        <v>5050 El Mirlo Dr., Oceanside, CA 92057</v>
      </c>
      <c r="AD2549" t="s">
        <v>17</v>
      </c>
      <c r="AE2549" t="s">
        <v>1402</v>
      </c>
      <c r="AF2549" t="s">
        <v>313</v>
      </c>
      <c r="AG2549" t="s">
        <v>7743</v>
      </c>
      <c r="AH2549" t="s">
        <v>225</v>
      </c>
      <c r="AI2549">
        <v>33.264144819999999</v>
      </c>
      <c r="AJ2549">
        <v>-117.29235296</v>
      </c>
      <c r="AK2549">
        <v>399</v>
      </c>
      <c r="AL2549">
        <v>3</v>
      </c>
      <c r="AM2549">
        <v>0.8</v>
      </c>
      <c r="AN2549">
        <v>0</v>
      </c>
      <c r="AO2549">
        <v>0</v>
      </c>
      <c r="AP2549">
        <v>14</v>
      </c>
      <c r="AQ2549">
        <v>3.5</v>
      </c>
      <c r="AR2549">
        <v>13</v>
      </c>
      <c r="AS2549">
        <v>3.3</v>
      </c>
      <c r="AT2549">
        <v>121</v>
      </c>
      <c r="AU2549">
        <v>30.3</v>
      </c>
      <c r="AV2549">
        <v>7</v>
      </c>
      <c r="AW2549">
        <v>1.8</v>
      </c>
      <c r="AX2549">
        <v>171</v>
      </c>
      <c r="AY2549">
        <v>42.9</v>
      </c>
      <c r="AZ2549">
        <v>58</v>
      </c>
      <c r="BA2549">
        <v>14.5</v>
      </c>
      <c r="BB2549">
        <v>12</v>
      </c>
      <c r="BC2549">
        <v>3</v>
      </c>
      <c r="BD2549">
        <v>23</v>
      </c>
      <c r="BE2549">
        <v>5.8</v>
      </c>
      <c r="BF2549">
        <v>0</v>
      </c>
      <c r="BG2549">
        <v>0</v>
      </c>
      <c r="BH2549">
        <v>17</v>
      </c>
      <c r="BI2549">
        <v>4.3</v>
      </c>
      <c r="BJ2549">
        <v>0</v>
      </c>
      <c r="BK2549">
        <v>0</v>
      </c>
      <c r="BL2549">
        <v>112</v>
      </c>
      <c r="BM2549">
        <v>28.1</v>
      </c>
      <c r="BN2549">
        <v>50</v>
      </c>
      <c r="BO2549">
        <v>12.5</v>
      </c>
      <c r="BP2549">
        <v>112</v>
      </c>
      <c r="BQ2549">
        <v>28.1</v>
      </c>
      <c r="BR2549" t="s">
        <v>7695</v>
      </c>
      <c r="BS2549" t="s">
        <v>7688</v>
      </c>
      <c r="BX2549" t="s">
        <v>10829</v>
      </c>
      <c r="BY2549" t="s">
        <v>10831</v>
      </c>
      <c r="BZ2549">
        <v>30670</v>
      </c>
      <c r="CA2549">
        <v>-117.29235296419699</v>
      </c>
      <c r="CB2549">
        <v>33.264144818662103</v>
      </c>
      <c r="CD2549">
        <f xml:space="preserve"> _xlfn.XLOOKUP(AB2549,[1]Sheet1!B:B,[1]Sheet1!Y:Y,"Not Found")</f>
        <v>106421</v>
      </c>
      <c r="CE2549">
        <f xml:space="preserve"> _xlfn.XLOOKUP(AB2549,[1]Sheet1!B:B,[1]Sheet1!AA:AA, "Not Found")</f>
        <v>129493</v>
      </c>
      <c r="CH2549">
        <f t="shared" ca="1" si="79"/>
        <v>0.14817677713210109</v>
      </c>
    </row>
    <row r="2550" spans="1:86" x14ac:dyDescent="0.3">
      <c r="A2550">
        <v>7548</v>
      </c>
      <c r="B2550" t="s">
        <v>0</v>
      </c>
      <c r="C2550" t="s">
        <v>10834</v>
      </c>
      <c r="D2550" s="3">
        <v>37768510129320</v>
      </c>
      <c r="E2550" t="s">
        <v>10829</v>
      </c>
      <c r="F2550" t="s">
        <v>10835</v>
      </c>
      <c r="G2550" t="s">
        <v>4</v>
      </c>
      <c r="H2550" t="s">
        <v>7688</v>
      </c>
      <c r="I2550" t="s">
        <v>10831</v>
      </c>
      <c r="J2550" t="s">
        <v>10836</v>
      </c>
      <c r="K2550" t="s">
        <v>8</v>
      </c>
      <c r="L2550" t="s">
        <v>9</v>
      </c>
      <c r="M2550" s="1">
        <v>41876</v>
      </c>
      <c r="O2550" t="s">
        <v>8</v>
      </c>
      <c r="P2550" t="s">
        <v>4</v>
      </c>
      <c r="Q2550" t="s">
        <v>11</v>
      </c>
      <c r="R2550" t="s">
        <v>12</v>
      </c>
      <c r="U2550" t="s">
        <v>12</v>
      </c>
      <c r="V2550" t="s">
        <v>12</v>
      </c>
      <c r="W2550" t="s">
        <v>13</v>
      </c>
      <c r="X2550" t="s">
        <v>12</v>
      </c>
      <c r="Y2550" t="s">
        <v>14</v>
      </c>
      <c r="Z2550" t="s">
        <v>10837</v>
      </c>
      <c r="AA2550" t="s">
        <v>10838</v>
      </c>
      <c r="AB2550">
        <v>92003</v>
      </c>
      <c r="AC2550" t="str">
        <f t="shared" si="78"/>
        <v>7350 West Lilac Rd., Bonsall, CA 92003</v>
      </c>
      <c r="AD2550" t="s">
        <v>17</v>
      </c>
      <c r="AE2550" t="s">
        <v>22</v>
      </c>
      <c r="AF2550" t="s">
        <v>312</v>
      </c>
      <c r="AG2550" t="s">
        <v>7703</v>
      </c>
      <c r="AH2550" t="s">
        <v>602</v>
      </c>
      <c r="AI2550">
        <v>33.297359829999998</v>
      </c>
      <c r="AJ2550">
        <v>-117.17505294999999</v>
      </c>
      <c r="AK2550">
        <v>331</v>
      </c>
      <c r="AL2550">
        <v>6</v>
      </c>
      <c r="AM2550">
        <v>1.8</v>
      </c>
      <c r="AN2550">
        <v>32</v>
      </c>
      <c r="AO2550">
        <v>9.6999999999999993</v>
      </c>
      <c r="AP2550">
        <v>3</v>
      </c>
      <c r="AQ2550">
        <v>0.9</v>
      </c>
      <c r="AR2550">
        <v>2</v>
      </c>
      <c r="AS2550">
        <v>0.6</v>
      </c>
      <c r="AT2550">
        <v>164</v>
      </c>
      <c r="AU2550">
        <v>49.5</v>
      </c>
      <c r="AV2550">
        <v>3</v>
      </c>
      <c r="AW2550">
        <v>0.9</v>
      </c>
      <c r="AX2550">
        <v>97</v>
      </c>
      <c r="AY2550">
        <v>29.3</v>
      </c>
      <c r="AZ2550">
        <v>21</v>
      </c>
      <c r="BA2550">
        <v>6.3</v>
      </c>
      <c r="BB2550">
        <v>3</v>
      </c>
      <c r="BC2550">
        <v>0.9</v>
      </c>
      <c r="BD2550">
        <v>47</v>
      </c>
      <c r="BE2550">
        <v>14.2</v>
      </c>
      <c r="BF2550">
        <v>2</v>
      </c>
      <c r="BG2550">
        <v>0.6</v>
      </c>
      <c r="BH2550">
        <v>16</v>
      </c>
      <c r="BI2550">
        <v>4.8</v>
      </c>
      <c r="BJ2550">
        <v>17</v>
      </c>
      <c r="BK2550">
        <v>5.0999999999999996</v>
      </c>
      <c r="BL2550">
        <v>182</v>
      </c>
      <c r="BM2550">
        <v>55</v>
      </c>
      <c r="BN2550">
        <v>76</v>
      </c>
      <c r="BO2550">
        <v>23</v>
      </c>
      <c r="BP2550">
        <v>174</v>
      </c>
      <c r="BQ2550">
        <v>52.6</v>
      </c>
      <c r="BR2550" t="s">
        <v>7695</v>
      </c>
      <c r="BS2550" t="s">
        <v>7688</v>
      </c>
      <c r="BX2550" t="s">
        <v>10829</v>
      </c>
      <c r="BY2550" t="s">
        <v>10831</v>
      </c>
      <c r="BZ2550">
        <v>30671</v>
      </c>
      <c r="CA2550">
        <v>-117.175052945535</v>
      </c>
      <c r="CB2550">
        <v>33.297359828675901</v>
      </c>
      <c r="CD2550">
        <f xml:space="preserve"> _xlfn.XLOOKUP(AB2550,[1]Sheet1!B:B,[1]Sheet1!Y:Y,"Not Found")</f>
        <v>110577</v>
      </c>
      <c r="CE2550">
        <f xml:space="preserve"> _xlfn.XLOOKUP(AB2550,[1]Sheet1!B:B,[1]Sheet1!AA:AA, "Not Found")</f>
        <v>158187</v>
      </c>
      <c r="CH2550">
        <f t="shared" ca="1" si="79"/>
        <v>0.31983156476385877</v>
      </c>
    </row>
    <row r="2551" spans="1:86" x14ac:dyDescent="0.3">
      <c r="A2551">
        <v>7549</v>
      </c>
      <c r="B2551" t="s">
        <v>0</v>
      </c>
      <c r="C2551" t="s">
        <v>10839</v>
      </c>
      <c r="D2551" s="3">
        <v>37768516037543</v>
      </c>
      <c r="E2551" t="s">
        <v>10829</v>
      </c>
      <c r="F2551" t="s">
        <v>10840</v>
      </c>
      <c r="G2551" t="s">
        <v>4</v>
      </c>
      <c r="H2551" t="s">
        <v>7688</v>
      </c>
      <c r="I2551" t="s">
        <v>10831</v>
      </c>
      <c r="J2551" t="s">
        <v>10841</v>
      </c>
      <c r="K2551" t="s">
        <v>35</v>
      </c>
      <c r="L2551" t="s">
        <v>9</v>
      </c>
      <c r="M2551" s="1">
        <v>29403</v>
      </c>
      <c r="O2551" t="s">
        <v>35</v>
      </c>
      <c r="P2551" t="s">
        <v>36</v>
      </c>
      <c r="Q2551" t="s">
        <v>37</v>
      </c>
      <c r="R2551" t="s">
        <v>12</v>
      </c>
      <c r="U2551" t="s">
        <v>12</v>
      </c>
      <c r="V2551" t="s">
        <v>12</v>
      </c>
      <c r="W2551" t="s">
        <v>12</v>
      </c>
      <c r="X2551" t="s">
        <v>12</v>
      </c>
      <c r="Y2551" t="s">
        <v>14</v>
      </c>
      <c r="Z2551" t="s">
        <v>10842</v>
      </c>
      <c r="AA2551" t="s">
        <v>10838</v>
      </c>
      <c r="AB2551">
        <v>92003</v>
      </c>
      <c r="AC2551" t="str">
        <f t="shared" si="78"/>
        <v>31555 Old River Rd., Bonsall, CA 92003</v>
      </c>
      <c r="AD2551" t="s">
        <v>17</v>
      </c>
      <c r="AE2551" t="s">
        <v>22</v>
      </c>
      <c r="AF2551" t="s">
        <v>312</v>
      </c>
      <c r="AG2551" t="s">
        <v>7703</v>
      </c>
      <c r="AH2551" t="s">
        <v>225</v>
      </c>
      <c r="AI2551">
        <v>33.287163820000004</v>
      </c>
      <c r="AJ2551">
        <v>-117.21852595</v>
      </c>
      <c r="AK2551">
        <v>901</v>
      </c>
      <c r="AL2551">
        <v>5</v>
      </c>
      <c r="AM2551">
        <v>0.6</v>
      </c>
      <c r="AN2551">
        <v>13</v>
      </c>
      <c r="AO2551">
        <v>1.4</v>
      </c>
      <c r="AP2551">
        <v>12</v>
      </c>
      <c r="AQ2551">
        <v>1.3</v>
      </c>
      <c r="AR2551">
        <v>26</v>
      </c>
      <c r="AS2551">
        <v>2.9</v>
      </c>
      <c r="AT2551">
        <v>310</v>
      </c>
      <c r="AU2551">
        <v>34.4</v>
      </c>
      <c r="AV2551">
        <v>2</v>
      </c>
      <c r="AW2551">
        <v>0.2</v>
      </c>
      <c r="AX2551">
        <v>415</v>
      </c>
      <c r="AY2551">
        <v>46.1</v>
      </c>
      <c r="AZ2551">
        <v>83</v>
      </c>
      <c r="BA2551">
        <v>9.1999999999999993</v>
      </c>
      <c r="BB2551">
        <v>35</v>
      </c>
      <c r="BC2551">
        <v>3.9</v>
      </c>
      <c r="BD2551">
        <v>85</v>
      </c>
      <c r="BE2551">
        <v>9.4</v>
      </c>
      <c r="BF2551">
        <v>1</v>
      </c>
      <c r="BG2551">
        <v>0.1</v>
      </c>
      <c r="BH2551">
        <v>49</v>
      </c>
      <c r="BI2551">
        <v>5.4</v>
      </c>
      <c r="BJ2551">
        <v>6</v>
      </c>
      <c r="BK2551">
        <v>0.7</v>
      </c>
      <c r="BL2551">
        <v>318</v>
      </c>
      <c r="BM2551">
        <v>35.299999999999997</v>
      </c>
      <c r="BN2551">
        <v>121</v>
      </c>
      <c r="BO2551">
        <v>13.4</v>
      </c>
      <c r="BP2551">
        <v>313</v>
      </c>
      <c r="BQ2551">
        <v>34.700000000000003</v>
      </c>
      <c r="BR2551" t="s">
        <v>7695</v>
      </c>
      <c r="BS2551" t="s">
        <v>7688</v>
      </c>
      <c r="BX2551" t="s">
        <v>10829</v>
      </c>
      <c r="BY2551" t="s">
        <v>10831</v>
      </c>
      <c r="BZ2551">
        <v>30667</v>
      </c>
      <c r="CA2551">
        <v>-117.218525952804</v>
      </c>
      <c r="CB2551">
        <v>33.2871638245444</v>
      </c>
      <c r="CD2551">
        <f xml:space="preserve"> _xlfn.XLOOKUP(AB2551,[1]Sheet1!B:B,[1]Sheet1!Y:Y,"Not Found")</f>
        <v>110577</v>
      </c>
      <c r="CE2551">
        <f xml:space="preserve"> _xlfn.XLOOKUP(AB2551,[1]Sheet1!B:B,[1]Sheet1!AA:AA, "Not Found")</f>
        <v>158187</v>
      </c>
      <c r="CH2551">
        <f t="shared" ca="1" si="79"/>
        <v>0.75453161941102143</v>
      </c>
    </row>
    <row r="2552" spans="1:86" x14ac:dyDescent="0.3">
      <c r="A2552">
        <v>7550</v>
      </c>
      <c r="B2552" t="s">
        <v>0</v>
      </c>
      <c r="C2552" t="s">
        <v>10843</v>
      </c>
      <c r="D2552" s="3">
        <v>37768516108567</v>
      </c>
      <c r="E2552" t="s">
        <v>10829</v>
      </c>
      <c r="F2552" t="s">
        <v>10844</v>
      </c>
      <c r="G2552" t="s">
        <v>4</v>
      </c>
      <c r="H2552" t="s">
        <v>7688</v>
      </c>
      <c r="I2552" t="s">
        <v>10831</v>
      </c>
      <c r="J2552" t="s">
        <v>10845</v>
      </c>
      <c r="K2552" t="s">
        <v>113</v>
      </c>
      <c r="L2552" t="s">
        <v>9</v>
      </c>
      <c r="M2552" s="1">
        <v>29403</v>
      </c>
      <c r="O2552" t="s">
        <v>113</v>
      </c>
      <c r="P2552" t="s">
        <v>75</v>
      </c>
      <c r="Q2552" t="s">
        <v>96</v>
      </c>
      <c r="R2552" t="s">
        <v>12</v>
      </c>
      <c r="U2552" t="s">
        <v>12</v>
      </c>
      <c r="V2552" t="s">
        <v>12</v>
      </c>
      <c r="W2552" t="s">
        <v>13</v>
      </c>
      <c r="X2552" t="s">
        <v>12</v>
      </c>
      <c r="Y2552" t="s">
        <v>14</v>
      </c>
      <c r="Z2552" t="s">
        <v>10837</v>
      </c>
      <c r="AA2552" t="s">
        <v>10838</v>
      </c>
      <c r="AB2552">
        <v>92003</v>
      </c>
      <c r="AC2552" t="str">
        <f t="shared" si="78"/>
        <v>7350 West Lilac Rd., Bonsall, CA 92003</v>
      </c>
      <c r="AD2552" t="s">
        <v>17</v>
      </c>
      <c r="AE2552" t="s">
        <v>22</v>
      </c>
      <c r="AF2552" t="s">
        <v>312</v>
      </c>
      <c r="AG2552" t="s">
        <v>7703</v>
      </c>
      <c r="AH2552" t="s">
        <v>602</v>
      </c>
      <c r="AI2552">
        <v>33.297359829999998</v>
      </c>
      <c r="AJ2552">
        <v>-117.17505294999999</v>
      </c>
      <c r="AK2552">
        <v>508</v>
      </c>
      <c r="AL2552">
        <v>6</v>
      </c>
      <c r="AM2552">
        <v>1.2</v>
      </c>
      <c r="AN2552">
        <v>22</v>
      </c>
      <c r="AO2552">
        <v>4.3</v>
      </c>
      <c r="AP2552">
        <v>10</v>
      </c>
      <c r="AQ2552">
        <v>2</v>
      </c>
      <c r="AR2552">
        <v>11</v>
      </c>
      <c r="AS2552">
        <v>2.2000000000000002</v>
      </c>
      <c r="AT2552">
        <v>200</v>
      </c>
      <c r="AU2552">
        <v>39.4</v>
      </c>
      <c r="AV2552">
        <v>0</v>
      </c>
      <c r="AW2552">
        <v>0</v>
      </c>
      <c r="AX2552">
        <v>205</v>
      </c>
      <c r="AY2552">
        <v>40.4</v>
      </c>
      <c r="AZ2552">
        <v>38</v>
      </c>
      <c r="BA2552">
        <v>7.5</v>
      </c>
      <c r="BB2552">
        <v>16</v>
      </c>
      <c r="BC2552">
        <v>3.1</v>
      </c>
      <c r="BD2552">
        <v>58</v>
      </c>
      <c r="BE2552">
        <v>11.4</v>
      </c>
      <c r="BF2552">
        <v>0</v>
      </c>
      <c r="BG2552">
        <v>0</v>
      </c>
      <c r="BH2552">
        <v>13</v>
      </c>
      <c r="BI2552">
        <v>2.6</v>
      </c>
      <c r="BJ2552">
        <v>5</v>
      </c>
      <c r="BK2552">
        <v>1</v>
      </c>
      <c r="BL2552">
        <v>241</v>
      </c>
      <c r="BM2552">
        <v>47.4</v>
      </c>
      <c r="BN2552">
        <v>79</v>
      </c>
      <c r="BO2552">
        <v>15.6</v>
      </c>
      <c r="BP2552">
        <v>233</v>
      </c>
      <c r="BQ2552">
        <v>45.9</v>
      </c>
      <c r="BR2552" t="s">
        <v>7695</v>
      </c>
      <c r="BS2552" t="s">
        <v>7688</v>
      </c>
      <c r="BX2552" t="s">
        <v>10829</v>
      </c>
      <c r="BY2552" t="s">
        <v>10831</v>
      </c>
      <c r="BZ2552">
        <v>30669</v>
      </c>
      <c r="CA2552">
        <v>-117.175052945535</v>
      </c>
      <c r="CB2552">
        <v>33.297359828675901</v>
      </c>
      <c r="CD2552">
        <f xml:space="preserve"> _xlfn.XLOOKUP(AB2552,[1]Sheet1!B:B,[1]Sheet1!Y:Y,"Not Found")</f>
        <v>110577</v>
      </c>
      <c r="CE2552">
        <f xml:space="preserve"> _xlfn.XLOOKUP(AB2552,[1]Sheet1!B:B,[1]Sheet1!AA:AA, "Not Found")</f>
        <v>158187</v>
      </c>
      <c r="CH2552">
        <f t="shared" ca="1" si="79"/>
        <v>0.17565788575669505</v>
      </c>
    </row>
    <row r="2553" spans="1:86" x14ac:dyDescent="0.3">
      <c r="A2553">
        <v>7551</v>
      </c>
      <c r="B2553" t="s">
        <v>0</v>
      </c>
      <c r="C2553" t="s">
        <v>10846</v>
      </c>
      <c r="D2553" s="3">
        <v>37768516113468</v>
      </c>
      <c r="E2553" t="s">
        <v>10829</v>
      </c>
      <c r="F2553" t="s">
        <v>10847</v>
      </c>
      <c r="G2553" t="s">
        <v>4</v>
      </c>
      <c r="H2553" t="s">
        <v>7688</v>
      </c>
      <c r="I2553" t="s">
        <v>10831</v>
      </c>
      <c r="J2553" t="s">
        <v>10848</v>
      </c>
      <c r="K2553" t="s">
        <v>35</v>
      </c>
      <c r="L2553" t="s">
        <v>9</v>
      </c>
      <c r="M2553" s="1">
        <v>35311</v>
      </c>
      <c r="O2553" t="s">
        <v>35</v>
      </c>
      <c r="P2553" t="s">
        <v>36</v>
      </c>
      <c r="Q2553" t="s">
        <v>37</v>
      </c>
      <c r="R2553" t="s">
        <v>13</v>
      </c>
      <c r="S2553" t="s">
        <v>10849</v>
      </c>
      <c r="T2553" t="s">
        <v>828</v>
      </c>
      <c r="U2553" t="s">
        <v>12</v>
      </c>
      <c r="V2553" t="s">
        <v>12</v>
      </c>
      <c r="W2553" t="s">
        <v>13</v>
      </c>
      <c r="X2553" t="s">
        <v>12</v>
      </c>
      <c r="Y2553" t="s">
        <v>58</v>
      </c>
      <c r="Z2553" t="s">
        <v>10850</v>
      </c>
      <c r="AA2553" t="s">
        <v>10851</v>
      </c>
      <c r="AB2553">
        <v>92059</v>
      </c>
      <c r="AC2553" t="str">
        <f t="shared" si="78"/>
        <v>11800 Pala Mission Rd., Pala, CA 92059</v>
      </c>
      <c r="AD2553" t="s">
        <v>17</v>
      </c>
      <c r="AE2553" t="s">
        <v>22</v>
      </c>
      <c r="AF2553" t="s">
        <v>312</v>
      </c>
      <c r="AG2553" t="s">
        <v>7703</v>
      </c>
      <c r="AH2553" t="s">
        <v>858</v>
      </c>
      <c r="AI2553">
        <v>33.365784840000003</v>
      </c>
      <c r="AJ2553">
        <v>-117.07342893000001</v>
      </c>
      <c r="AK2553">
        <v>83</v>
      </c>
      <c r="AL2553">
        <v>1</v>
      </c>
      <c r="AM2553">
        <v>1.2</v>
      </c>
      <c r="AN2553">
        <v>41</v>
      </c>
      <c r="AO2553">
        <v>49.4</v>
      </c>
      <c r="AP2553">
        <v>0</v>
      </c>
      <c r="AQ2553">
        <v>0</v>
      </c>
      <c r="AR2553">
        <v>0</v>
      </c>
      <c r="AS2553">
        <v>0</v>
      </c>
      <c r="AT2553">
        <v>35</v>
      </c>
      <c r="AU2553">
        <v>42.2</v>
      </c>
      <c r="AV2553">
        <v>0</v>
      </c>
      <c r="AW2553">
        <v>0</v>
      </c>
      <c r="AX2553">
        <v>2</v>
      </c>
      <c r="AY2553">
        <v>2.4</v>
      </c>
      <c r="AZ2553">
        <v>4</v>
      </c>
      <c r="BA2553">
        <v>4.8</v>
      </c>
      <c r="BB2553">
        <v>0</v>
      </c>
      <c r="BC2553">
        <v>0</v>
      </c>
      <c r="BD2553">
        <v>17</v>
      </c>
      <c r="BE2553">
        <v>20.5</v>
      </c>
      <c r="BF2553">
        <v>1</v>
      </c>
      <c r="BG2553">
        <v>1.2</v>
      </c>
      <c r="BH2553">
        <v>21</v>
      </c>
      <c r="BI2553">
        <v>25.3</v>
      </c>
      <c r="BJ2553">
        <v>6</v>
      </c>
      <c r="BK2553">
        <v>7.2</v>
      </c>
      <c r="BL2553">
        <v>54</v>
      </c>
      <c r="BM2553">
        <v>65.099999999999994</v>
      </c>
      <c r="BN2553">
        <v>15</v>
      </c>
      <c r="BO2553">
        <v>18.100000000000001</v>
      </c>
      <c r="BP2553">
        <v>54</v>
      </c>
      <c r="BQ2553">
        <v>65.099999999999994</v>
      </c>
      <c r="BR2553" t="s">
        <v>7695</v>
      </c>
      <c r="BS2553" t="s">
        <v>7688</v>
      </c>
      <c r="BX2553" t="s">
        <v>10829</v>
      </c>
      <c r="BY2553" t="s">
        <v>10831</v>
      </c>
      <c r="BZ2553">
        <v>30668</v>
      </c>
      <c r="CA2553">
        <v>-117.073428932686</v>
      </c>
      <c r="CB2553">
        <v>33.365784842306603</v>
      </c>
      <c r="CD2553">
        <f xml:space="preserve"> _xlfn.XLOOKUP(AB2553,[1]Sheet1!B:B,[1]Sheet1!Y:Y,"Not Found")</f>
        <v>96399</v>
      </c>
      <c r="CE2553">
        <f xml:space="preserve"> _xlfn.XLOOKUP(AB2553,[1]Sheet1!B:B,[1]Sheet1!AA:AA, "Not Found")</f>
        <v>117296</v>
      </c>
      <c r="CH2553">
        <f t="shared" ca="1" si="79"/>
        <v>0.61273747397682221</v>
      </c>
    </row>
    <row r="2554" spans="1:86" x14ac:dyDescent="0.3">
      <c r="A2554">
        <v>7552</v>
      </c>
      <c r="B2554" t="s">
        <v>0</v>
      </c>
      <c r="C2554" t="s">
        <v>10852</v>
      </c>
      <c r="D2554" s="3">
        <v>37770990136077</v>
      </c>
      <c r="E2554" t="s">
        <v>10853</v>
      </c>
      <c r="F2554" t="s">
        <v>10854</v>
      </c>
      <c r="G2554" t="s">
        <v>4</v>
      </c>
      <c r="H2554" t="s">
        <v>7688</v>
      </c>
      <c r="I2554" t="s">
        <v>10855</v>
      </c>
      <c r="J2554" t="s">
        <v>10856</v>
      </c>
      <c r="K2554" t="s">
        <v>8</v>
      </c>
      <c r="L2554" t="s">
        <v>9</v>
      </c>
      <c r="M2554" s="1">
        <v>42921</v>
      </c>
      <c r="O2554" t="s">
        <v>8</v>
      </c>
      <c r="P2554" t="s">
        <v>10</v>
      </c>
      <c r="Q2554" t="s">
        <v>11</v>
      </c>
      <c r="R2554" t="s">
        <v>13</v>
      </c>
      <c r="S2554" t="s">
        <v>10857</v>
      </c>
      <c r="T2554" t="s">
        <v>202</v>
      </c>
      <c r="U2554" t="s">
        <v>12</v>
      </c>
      <c r="V2554" t="s">
        <v>12</v>
      </c>
      <c r="W2554" t="s">
        <v>13</v>
      </c>
      <c r="X2554" t="s">
        <v>13</v>
      </c>
      <c r="Y2554" t="s">
        <v>326</v>
      </c>
      <c r="Z2554" t="s">
        <v>10858</v>
      </c>
      <c r="AA2554" t="s">
        <v>7812</v>
      </c>
      <c r="AB2554">
        <v>92020</v>
      </c>
      <c r="AC2554" t="str">
        <f t="shared" si="78"/>
        <v>111 Fletcher Pkwy., El Cajon, CA 92020</v>
      </c>
      <c r="AD2554" t="s">
        <v>17</v>
      </c>
      <c r="AE2554" t="s">
        <v>7731</v>
      </c>
      <c r="AF2554" t="s">
        <v>1475</v>
      </c>
      <c r="AG2554" t="s">
        <v>7732</v>
      </c>
      <c r="AH2554" t="s">
        <v>225</v>
      </c>
      <c r="AI2554">
        <v>32.80700478</v>
      </c>
      <c r="AJ2554">
        <v>-116.96311187000001</v>
      </c>
      <c r="AK2554">
        <v>260</v>
      </c>
      <c r="AL2554">
        <v>18</v>
      </c>
      <c r="AM2554">
        <v>6.9</v>
      </c>
      <c r="AN2554">
        <v>1</v>
      </c>
      <c r="AO2554">
        <v>0.4</v>
      </c>
      <c r="AP2554">
        <v>4</v>
      </c>
      <c r="AQ2554">
        <v>1.5</v>
      </c>
      <c r="AR2554">
        <v>1</v>
      </c>
      <c r="AS2554">
        <v>0.4</v>
      </c>
      <c r="AT2554">
        <v>161</v>
      </c>
      <c r="AU2554">
        <v>61.9</v>
      </c>
      <c r="AV2554">
        <v>1</v>
      </c>
      <c r="AW2554">
        <v>0.4</v>
      </c>
      <c r="AX2554">
        <v>53</v>
      </c>
      <c r="AY2554">
        <v>20.399999999999999</v>
      </c>
      <c r="AZ2554">
        <v>19</v>
      </c>
      <c r="BA2554">
        <v>7.3</v>
      </c>
      <c r="BB2554">
        <v>2</v>
      </c>
      <c r="BC2554">
        <v>0.8</v>
      </c>
      <c r="BD2554">
        <v>31</v>
      </c>
      <c r="BE2554">
        <v>11.9</v>
      </c>
      <c r="BF2554">
        <v>2</v>
      </c>
      <c r="BG2554">
        <v>0.8</v>
      </c>
      <c r="BH2554">
        <v>23</v>
      </c>
      <c r="BI2554">
        <v>8.8000000000000007</v>
      </c>
      <c r="BJ2554">
        <v>0</v>
      </c>
      <c r="BK2554">
        <v>0</v>
      </c>
      <c r="BL2554">
        <v>184</v>
      </c>
      <c r="BM2554">
        <v>70.8</v>
      </c>
      <c r="BN2554">
        <v>62</v>
      </c>
      <c r="BO2554">
        <v>23.8</v>
      </c>
      <c r="BP2554">
        <v>181</v>
      </c>
      <c r="BQ2554">
        <v>69.599999999999994</v>
      </c>
      <c r="BR2554" t="s">
        <v>7695</v>
      </c>
      <c r="BS2554" t="s">
        <v>7688</v>
      </c>
      <c r="BT2554" t="s">
        <v>7813</v>
      </c>
      <c r="BU2554" t="s">
        <v>7814</v>
      </c>
      <c r="BV2554" t="s">
        <v>7791</v>
      </c>
      <c r="BW2554" t="s">
        <v>7792</v>
      </c>
      <c r="BZ2554">
        <v>31168</v>
      </c>
      <c r="CA2554">
        <v>-116.963111873527</v>
      </c>
      <c r="CB2554">
        <v>32.807004781857998</v>
      </c>
      <c r="CD2554">
        <f xml:space="preserve"> _xlfn.XLOOKUP(AB2554,[1]Sheet1!B:B,[1]Sheet1!Y:Y,"Not Found")</f>
        <v>72822</v>
      </c>
      <c r="CE2554">
        <f xml:space="preserve"> _xlfn.XLOOKUP(AB2554,[1]Sheet1!B:B,[1]Sheet1!AA:AA, "Not Found")</f>
        <v>99387</v>
      </c>
      <c r="CH2554">
        <f t="shared" ca="1" si="79"/>
        <v>0.73566817003329554</v>
      </c>
    </row>
    <row r="2555" spans="1:86" x14ac:dyDescent="0.3">
      <c r="A2555">
        <v>7553</v>
      </c>
      <c r="B2555" t="s">
        <v>0</v>
      </c>
      <c r="C2555" t="s">
        <v>10859</v>
      </c>
      <c r="D2555" s="3">
        <v>37771070136473</v>
      </c>
      <c r="E2555" t="s">
        <v>10860</v>
      </c>
      <c r="F2555" t="s">
        <v>10861</v>
      </c>
      <c r="G2555" t="s">
        <v>4</v>
      </c>
      <c r="H2555" t="s">
        <v>7688</v>
      </c>
      <c r="I2555" t="s">
        <v>10862</v>
      </c>
      <c r="J2555" t="s">
        <v>10863</v>
      </c>
      <c r="K2555" t="s">
        <v>8</v>
      </c>
      <c r="L2555" t="s">
        <v>9</v>
      </c>
      <c r="M2555" s="1">
        <v>42947</v>
      </c>
      <c r="O2555" t="s">
        <v>8</v>
      </c>
      <c r="P2555" t="s">
        <v>10</v>
      </c>
      <c r="Q2555" t="s">
        <v>11</v>
      </c>
      <c r="R2555" t="s">
        <v>13</v>
      </c>
      <c r="S2555" t="s">
        <v>10864</v>
      </c>
      <c r="T2555" t="s">
        <v>202</v>
      </c>
      <c r="U2555" t="s">
        <v>12</v>
      </c>
      <c r="V2555" t="s">
        <v>12</v>
      </c>
      <c r="W2555" t="s">
        <v>13</v>
      </c>
      <c r="X2555" t="s">
        <v>13</v>
      </c>
      <c r="Y2555" t="s">
        <v>326</v>
      </c>
      <c r="Z2555" t="s">
        <v>10865</v>
      </c>
      <c r="AA2555" t="s">
        <v>7712</v>
      </c>
      <c r="AB2555">
        <v>91910</v>
      </c>
      <c r="AC2555" t="str">
        <f t="shared" si="78"/>
        <v>3252 Bonita Rd., Chula Vista, CA 91910</v>
      </c>
      <c r="AD2555" t="s">
        <v>17</v>
      </c>
      <c r="AE2555" t="s">
        <v>7693</v>
      </c>
      <c r="AF2555" t="s">
        <v>1466</v>
      </c>
      <c r="AG2555" t="s">
        <v>7713</v>
      </c>
      <c r="AH2555" t="s">
        <v>225</v>
      </c>
      <c r="AI2555">
        <v>32.64883476</v>
      </c>
      <c r="AJ2555">
        <v>-117.05343288</v>
      </c>
      <c r="AK2555">
        <v>374</v>
      </c>
      <c r="AL2555">
        <v>14</v>
      </c>
      <c r="AM2555">
        <v>3.7</v>
      </c>
      <c r="AN2555">
        <v>1</v>
      </c>
      <c r="AO2555">
        <v>0.3</v>
      </c>
      <c r="AP2555">
        <v>4</v>
      </c>
      <c r="AQ2555">
        <v>1.1000000000000001</v>
      </c>
      <c r="AR2555">
        <v>6</v>
      </c>
      <c r="AS2555">
        <v>1.6</v>
      </c>
      <c r="AT2555">
        <v>321</v>
      </c>
      <c r="AU2555">
        <v>85.8</v>
      </c>
      <c r="AV2555">
        <v>0</v>
      </c>
      <c r="AW2555">
        <v>0</v>
      </c>
      <c r="AX2555">
        <v>12</v>
      </c>
      <c r="AY2555">
        <v>3.2</v>
      </c>
      <c r="AZ2555">
        <v>14</v>
      </c>
      <c r="BA2555">
        <v>3.7</v>
      </c>
      <c r="BB2555">
        <v>2</v>
      </c>
      <c r="BC2555">
        <v>0.5</v>
      </c>
      <c r="BD2555">
        <v>90</v>
      </c>
      <c r="BE2555">
        <v>24.1</v>
      </c>
      <c r="BF2555">
        <v>1</v>
      </c>
      <c r="BG2555">
        <v>0.3</v>
      </c>
      <c r="BH2555">
        <v>27</v>
      </c>
      <c r="BI2555">
        <v>7.2</v>
      </c>
      <c r="BJ2555">
        <v>0</v>
      </c>
      <c r="BK2555">
        <v>0</v>
      </c>
      <c r="BL2555">
        <v>281</v>
      </c>
      <c r="BM2555">
        <v>75.099999999999994</v>
      </c>
      <c r="BN2555">
        <v>93</v>
      </c>
      <c r="BO2555">
        <v>24.9</v>
      </c>
      <c r="BP2555">
        <v>278</v>
      </c>
      <c r="BQ2555">
        <v>74.3</v>
      </c>
      <c r="BR2555" t="s">
        <v>7695</v>
      </c>
      <c r="BS2555" t="s">
        <v>7688</v>
      </c>
      <c r="BT2555" t="s">
        <v>7714</v>
      </c>
      <c r="BU2555" t="s">
        <v>7715</v>
      </c>
      <c r="BV2555" t="s">
        <v>7716</v>
      </c>
      <c r="BW2555" t="s">
        <v>7717</v>
      </c>
      <c r="BZ2555">
        <v>30724</v>
      </c>
      <c r="CA2555">
        <v>-117.053432878149</v>
      </c>
      <c r="CB2555">
        <v>32.648834758254502</v>
      </c>
      <c r="CD2555">
        <f xml:space="preserve"> _xlfn.XLOOKUP(AB2555,[1]Sheet1!B:B,[1]Sheet1!Y:Y,"Not Found")</f>
        <v>87705</v>
      </c>
      <c r="CE2555">
        <f xml:space="preserve"> _xlfn.XLOOKUP(AB2555,[1]Sheet1!B:B,[1]Sheet1!AA:AA, "Not Found")</f>
        <v>111278</v>
      </c>
      <c r="CH2555">
        <f t="shared" ca="1" si="79"/>
        <v>0.65571673638313799</v>
      </c>
    </row>
    <row r="2556" spans="1:86" x14ac:dyDescent="0.3">
      <c r="A2556">
        <v>7554</v>
      </c>
      <c r="B2556" t="s">
        <v>0</v>
      </c>
      <c r="C2556" t="s">
        <v>10866</v>
      </c>
      <c r="D2556" s="3">
        <v>37771560137323</v>
      </c>
      <c r="E2556" t="s">
        <v>10867</v>
      </c>
      <c r="F2556" t="s">
        <v>10868</v>
      </c>
      <c r="G2556" t="s">
        <v>4</v>
      </c>
      <c r="H2556" t="s">
        <v>7688</v>
      </c>
      <c r="I2556" t="s">
        <v>10869</v>
      </c>
      <c r="J2556" t="s">
        <v>10870</v>
      </c>
      <c r="K2556" t="s">
        <v>483</v>
      </c>
      <c r="L2556" t="s">
        <v>9</v>
      </c>
      <c r="M2556" s="1">
        <v>43282</v>
      </c>
      <c r="O2556" t="s">
        <v>341</v>
      </c>
      <c r="P2556" t="s">
        <v>36</v>
      </c>
      <c r="Q2556" t="s">
        <v>11</v>
      </c>
      <c r="R2556" t="s">
        <v>13</v>
      </c>
      <c r="S2556" t="s">
        <v>10871</v>
      </c>
      <c r="T2556" t="s">
        <v>202</v>
      </c>
      <c r="U2556" t="s">
        <v>12</v>
      </c>
      <c r="V2556" t="s">
        <v>12</v>
      </c>
      <c r="W2556" t="s">
        <v>13</v>
      </c>
      <c r="X2556" t="s">
        <v>12</v>
      </c>
      <c r="Y2556" t="s">
        <v>14</v>
      </c>
      <c r="Z2556" t="s">
        <v>10872</v>
      </c>
      <c r="AA2556" t="s">
        <v>7775</v>
      </c>
      <c r="AB2556">
        <v>92084</v>
      </c>
      <c r="AC2556" t="str">
        <f t="shared" si="78"/>
        <v>700 East Bobier Ave., Vista, CA 92084</v>
      </c>
      <c r="AD2556" t="s">
        <v>17</v>
      </c>
      <c r="AE2556" t="s">
        <v>1402</v>
      </c>
      <c r="AF2556" t="s">
        <v>313</v>
      </c>
      <c r="AG2556" t="s">
        <v>7743</v>
      </c>
      <c r="AH2556" t="s">
        <v>225</v>
      </c>
      <c r="AI2556">
        <v>33.220731819999997</v>
      </c>
      <c r="AJ2556">
        <v>-117.23441695</v>
      </c>
      <c r="AK2556">
        <v>247</v>
      </c>
      <c r="AL2556">
        <v>7</v>
      </c>
      <c r="AM2556">
        <v>2.8</v>
      </c>
      <c r="AN2556">
        <v>2</v>
      </c>
      <c r="AO2556">
        <v>0.8</v>
      </c>
      <c r="AP2556">
        <v>3</v>
      </c>
      <c r="AQ2556">
        <v>1.2</v>
      </c>
      <c r="AR2556">
        <v>1</v>
      </c>
      <c r="AS2556">
        <v>0.4</v>
      </c>
      <c r="AT2556">
        <v>172</v>
      </c>
      <c r="AU2556">
        <v>69.599999999999994</v>
      </c>
      <c r="AV2556">
        <v>0</v>
      </c>
      <c r="AW2556">
        <v>0</v>
      </c>
      <c r="AX2556">
        <v>48</v>
      </c>
      <c r="AY2556">
        <v>19.399999999999999</v>
      </c>
      <c r="AZ2556">
        <v>14</v>
      </c>
      <c r="BA2556">
        <v>5.7</v>
      </c>
      <c r="BB2556">
        <v>0</v>
      </c>
      <c r="BC2556">
        <v>0</v>
      </c>
      <c r="BD2556">
        <v>53</v>
      </c>
      <c r="BE2556">
        <v>21.5</v>
      </c>
      <c r="BF2556">
        <v>2</v>
      </c>
      <c r="BG2556">
        <v>0.8</v>
      </c>
      <c r="BH2556">
        <v>16</v>
      </c>
      <c r="BI2556">
        <v>6.5</v>
      </c>
      <c r="BJ2556">
        <v>0</v>
      </c>
      <c r="BK2556">
        <v>0</v>
      </c>
      <c r="BL2556">
        <v>179</v>
      </c>
      <c r="BM2556">
        <v>72.5</v>
      </c>
      <c r="BN2556">
        <v>35</v>
      </c>
      <c r="BO2556">
        <v>14.2</v>
      </c>
      <c r="BP2556">
        <v>178</v>
      </c>
      <c r="BQ2556">
        <v>72.099999999999994</v>
      </c>
      <c r="BR2556" t="s">
        <v>7695</v>
      </c>
      <c r="BS2556" t="s">
        <v>7688</v>
      </c>
      <c r="BX2556" t="s">
        <v>7776</v>
      </c>
      <c r="BY2556" t="s">
        <v>7777</v>
      </c>
      <c r="BZ2556">
        <v>30686</v>
      </c>
      <c r="CA2556">
        <v>-117.234416950069</v>
      </c>
      <c r="CB2556">
        <v>33.220731816600598</v>
      </c>
      <c r="CD2556">
        <f xml:space="preserve"> _xlfn.XLOOKUP(AB2556,[1]Sheet1!B:B,[1]Sheet1!Y:Y,"Not Found")</f>
        <v>97410</v>
      </c>
      <c r="CE2556">
        <f xml:space="preserve"> _xlfn.XLOOKUP(AB2556,[1]Sheet1!B:B,[1]Sheet1!AA:AA, "Not Found")</f>
        <v>124847</v>
      </c>
      <c r="CH2556">
        <f t="shared" ca="1" si="79"/>
        <v>0.26961670644317459</v>
      </c>
    </row>
    <row r="2557" spans="1:86" x14ac:dyDescent="0.3">
      <c r="A2557">
        <v>7555</v>
      </c>
      <c r="B2557" t="s">
        <v>0</v>
      </c>
      <c r="C2557" t="s">
        <v>10873</v>
      </c>
      <c r="D2557" s="3">
        <v>37771640137356</v>
      </c>
      <c r="E2557" t="s">
        <v>10874</v>
      </c>
      <c r="F2557" t="s">
        <v>10875</v>
      </c>
      <c r="G2557" t="s">
        <v>4</v>
      </c>
      <c r="H2557" t="s">
        <v>7688</v>
      </c>
      <c r="I2557" t="s">
        <v>10876</v>
      </c>
      <c r="J2557" t="s">
        <v>10877</v>
      </c>
      <c r="K2557" t="s">
        <v>113</v>
      </c>
      <c r="L2557" t="s">
        <v>9</v>
      </c>
      <c r="M2557" s="1">
        <v>43347</v>
      </c>
      <c r="O2557" t="s">
        <v>113</v>
      </c>
      <c r="P2557" t="s">
        <v>37</v>
      </c>
      <c r="Q2557" t="s">
        <v>96</v>
      </c>
      <c r="R2557" t="s">
        <v>13</v>
      </c>
      <c r="S2557" t="s">
        <v>10878</v>
      </c>
      <c r="T2557" t="s">
        <v>202</v>
      </c>
      <c r="U2557" t="s">
        <v>12</v>
      </c>
      <c r="V2557" t="s">
        <v>12</v>
      </c>
      <c r="W2557" t="s">
        <v>12</v>
      </c>
      <c r="X2557" t="s">
        <v>12</v>
      </c>
      <c r="Y2557" t="s">
        <v>14</v>
      </c>
      <c r="Z2557" t="s">
        <v>10879</v>
      </c>
      <c r="AA2557" t="s">
        <v>8539</v>
      </c>
      <c r="AB2557">
        <v>91977</v>
      </c>
      <c r="AC2557" t="str">
        <f t="shared" si="78"/>
        <v>10269 Madrid Way, Spring Valley, CA 91977</v>
      </c>
      <c r="AD2557" t="s">
        <v>17</v>
      </c>
      <c r="AE2557" t="s">
        <v>22</v>
      </c>
      <c r="AF2557" t="s">
        <v>1475</v>
      </c>
      <c r="AG2557" t="s">
        <v>7703</v>
      </c>
      <c r="AH2557" t="s">
        <v>225</v>
      </c>
      <c r="AI2557">
        <v>32.745834770000002</v>
      </c>
      <c r="AJ2557">
        <v>-116.97131087</v>
      </c>
      <c r="AK2557">
        <v>400</v>
      </c>
      <c r="AL2557">
        <v>15</v>
      </c>
      <c r="AM2557">
        <v>3.8</v>
      </c>
      <c r="AN2557">
        <v>0</v>
      </c>
      <c r="AO2557">
        <v>0</v>
      </c>
      <c r="AP2557">
        <v>11</v>
      </c>
      <c r="AQ2557">
        <v>2.8</v>
      </c>
      <c r="AR2557">
        <v>2</v>
      </c>
      <c r="AS2557">
        <v>0.5</v>
      </c>
      <c r="AT2557">
        <v>104</v>
      </c>
      <c r="AU2557">
        <v>26</v>
      </c>
      <c r="AV2557">
        <v>0</v>
      </c>
      <c r="AW2557">
        <v>0</v>
      </c>
      <c r="AX2557">
        <v>242</v>
      </c>
      <c r="AY2557">
        <v>60.5</v>
      </c>
      <c r="AZ2557">
        <v>25</v>
      </c>
      <c r="BA2557">
        <v>6.2</v>
      </c>
      <c r="BB2557">
        <v>1</v>
      </c>
      <c r="BC2557">
        <v>0.2</v>
      </c>
      <c r="BD2557">
        <v>25</v>
      </c>
      <c r="BE2557">
        <v>6.2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131</v>
      </c>
      <c r="BM2557">
        <v>32.799999999999997</v>
      </c>
      <c r="BN2557">
        <v>21</v>
      </c>
      <c r="BO2557">
        <v>5.2</v>
      </c>
      <c r="BP2557">
        <v>131</v>
      </c>
      <c r="BQ2557">
        <v>32.799999999999997</v>
      </c>
      <c r="BR2557" t="s">
        <v>7695</v>
      </c>
      <c r="BS2557" t="s">
        <v>7688</v>
      </c>
      <c r="BT2557" t="s">
        <v>7789</v>
      </c>
      <c r="BU2557" t="s">
        <v>7790</v>
      </c>
      <c r="BV2557" t="s">
        <v>7791</v>
      </c>
      <c r="BW2557" t="s">
        <v>7792</v>
      </c>
      <c r="BZ2557">
        <v>30866</v>
      </c>
      <c r="CA2557">
        <v>-116.971310871345</v>
      </c>
      <c r="CB2557">
        <v>32.745834774100601</v>
      </c>
      <c r="CD2557">
        <f xml:space="preserve"> _xlfn.XLOOKUP(AB2557,[1]Sheet1!B:B,[1]Sheet1!Y:Y,"Not Found")</f>
        <v>92407</v>
      </c>
      <c r="CE2557">
        <f xml:space="preserve"> _xlfn.XLOOKUP(AB2557,[1]Sheet1!B:B,[1]Sheet1!AA:AA, "Not Found")</f>
        <v>117273</v>
      </c>
      <c r="CH2557">
        <f t="shared" ca="1" si="79"/>
        <v>0.66147184249734825</v>
      </c>
    </row>
    <row r="2558" spans="1:86" x14ac:dyDescent="0.3">
      <c r="A2558">
        <v>7556</v>
      </c>
      <c r="B2558" t="s">
        <v>0</v>
      </c>
      <c r="C2558" t="s">
        <v>10880</v>
      </c>
      <c r="D2558" s="3">
        <v>37771720138099</v>
      </c>
      <c r="E2558" t="s">
        <v>10881</v>
      </c>
      <c r="F2558" t="s">
        <v>10882</v>
      </c>
      <c r="G2558" t="s">
        <v>4</v>
      </c>
      <c r="H2558" t="s">
        <v>7688</v>
      </c>
      <c r="I2558" t="s">
        <v>10883</v>
      </c>
      <c r="J2558" t="s">
        <v>10884</v>
      </c>
      <c r="K2558" t="s">
        <v>35</v>
      </c>
      <c r="L2558" t="s">
        <v>9</v>
      </c>
      <c r="M2558" s="1">
        <v>43332</v>
      </c>
      <c r="O2558" t="s">
        <v>35</v>
      </c>
      <c r="P2558" t="s">
        <v>36</v>
      </c>
      <c r="Q2558" t="s">
        <v>96</v>
      </c>
      <c r="R2558" t="s">
        <v>13</v>
      </c>
      <c r="S2558" t="s">
        <v>10885</v>
      </c>
      <c r="T2558" t="s">
        <v>202</v>
      </c>
      <c r="U2558" t="s">
        <v>12</v>
      </c>
      <c r="V2558" t="s">
        <v>12</v>
      </c>
      <c r="W2558" t="s">
        <v>13</v>
      </c>
      <c r="X2558" t="s">
        <v>12</v>
      </c>
      <c r="Y2558" t="s">
        <v>14</v>
      </c>
      <c r="Z2558" t="s">
        <v>10886</v>
      </c>
      <c r="AA2558" t="s">
        <v>7797</v>
      </c>
      <c r="AB2558">
        <v>92078</v>
      </c>
      <c r="AC2558" t="str">
        <f t="shared" si="78"/>
        <v>520 E. Carmel St., San Marcos, CA 92078</v>
      </c>
      <c r="AD2558" t="s">
        <v>17</v>
      </c>
      <c r="AE2558" t="s">
        <v>5185</v>
      </c>
      <c r="AF2558" t="s">
        <v>312</v>
      </c>
      <c r="AG2558" t="s">
        <v>7758</v>
      </c>
      <c r="AH2558" t="s">
        <v>225</v>
      </c>
      <c r="AI2558">
        <v>33.138602810000002</v>
      </c>
      <c r="AJ2558">
        <v>-117.15006692999999</v>
      </c>
      <c r="AK2558">
        <v>237</v>
      </c>
      <c r="AL2558">
        <v>8</v>
      </c>
      <c r="AM2558">
        <v>3.4</v>
      </c>
      <c r="AN2558">
        <v>0</v>
      </c>
      <c r="AO2558">
        <v>0</v>
      </c>
      <c r="AP2558">
        <v>14</v>
      </c>
      <c r="AQ2558">
        <v>5.9</v>
      </c>
      <c r="AR2558">
        <v>5</v>
      </c>
      <c r="AS2558">
        <v>2.1</v>
      </c>
      <c r="AT2558">
        <v>131</v>
      </c>
      <c r="AU2558">
        <v>55.3</v>
      </c>
      <c r="AV2558">
        <v>0</v>
      </c>
      <c r="AW2558">
        <v>0</v>
      </c>
      <c r="AX2558">
        <v>54</v>
      </c>
      <c r="AY2558">
        <v>22.8</v>
      </c>
      <c r="AZ2558">
        <v>22</v>
      </c>
      <c r="BA2558">
        <v>9.3000000000000007</v>
      </c>
      <c r="BB2558">
        <v>3</v>
      </c>
      <c r="BC2558">
        <v>1.3</v>
      </c>
      <c r="BD2558">
        <v>27</v>
      </c>
      <c r="BE2558">
        <v>11.4</v>
      </c>
      <c r="BF2558">
        <v>0</v>
      </c>
      <c r="BG2558">
        <v>0</v>
      </c>
      <c r="BH2558">
        <v>3</v>
      </c>
      <c r="BI2558">
        <v>1.3</v>
      </c>
      <c r="BJ2558">
        <v>0</v>
      </c>
      <c r="BK2558">
        <v>0</v>
      </c>
      <c r="BL2558">
        <v>101</v>
      </c>
      <c r="BM2558">
        <v>42.6</v>
      </c>
      <c r="BN2558">
        <v>23</v>
      </c>
      <c r="BO2558">
        <v>9.6999999999999993</v>
      </c>
      <c r="BP2558">
        <v>101</v>
      </c>
      <c r="BQ2558">
        <v>42.6</v>
      </c>
      <c r="BR2558" t="s">
        <v>7695</v>
      </c>
      <c r="BS2558" t="s">
        <v>7688</v>
      </c>
      <c r="BX2558" t="s">
        <v>7798</v>
      </c>
      <c r="BY2558" t="s">
        <v>7799</v>
      </c>
      <c r="BZ2558">
        <v>31508</v>
      </c>
      <c r="CA2558">
        <v>-117.150066929853</v>
      </c>
      <c r="CB2558">
        <v>33.138602811215698</v>
      </c>
      <c r="CD2558">
        <f xml:space="preserve"> _xlfn.XLOOKUP(AB2558,[1]Sheet1!B:B,[1]Sheet1!Y:Y,"Not Found")</f>
        <v>114905</v>
      </c>
      <c r="CE2558">
        <f xml:space="preserve"> _xlfn.XLOOKUP(AB2558,[1]Sheet1!B:B,[1]Sheet1!AA:AA, "Not Found")</f>
        <v>144840</v>
      </c>
      <c r="CH2558">
        <f t="shared" ca="1" si="79"/>
        <v>0.27889494458723074</v>
      </c>
    </row>
    <row r="2559" spans="1:86" x14ac:dyDescent="0.3">
      <c r="A2559">
        <v>7557</v>
      </c>
      <c r="B2559" t="s">
        <v>0</v>
      </c>
      <c r="C2559" t="s">
        <v>10887</v>
      </c>
      <c r="D2559" s="3">
        <v>38103893830361</v>
      </c>
      <c r="E2559" t="s">
        <v>10888</v>
      </c>
      <c r="F2559" t="s">
        <v>10889</v>
      </c>
      <c r="G2559" t="s">
        <v>935</v>
      </c>
      <c r="H2559" t="s">
        <v>10890</v>
      </c>
      <c r="I2559" t="s">
        <v>10891</v>
      </c>
      <c r="J2559" t="s">
        <v>10892</v>
      </c>
      <c r="K2559" t="s">
        <v>840</v>
      </c>
      <c r="L2559" t="s">
        <v>9</v>
      </c>
      <c r="M2559" s="1">
        <v>29403</v>
      </c>
      <c r="O2559" t="s">
        <v>8</v>
      </c>
      <c r="P2559" t="s">
        <v>75</v>
      </c>
      <c r="Q2559" t="s">
        <v>11</v>
      </c>
      <c r="R2559" t="s">
        <v>12</v>
      </c>
      <c r="U2559" t="s">
        <v>12</v>
      </c>
      <c r="V2559" t="s">
        <v>12</v>
      </c>
      <c r="W2559" t="s">
        <v>12</v>
      </c>
      <c r="X2559" t="s">
        <v>13</v>
      </c>
      <c r="Y2559" t="s">
        <v>14</v>
      </c>
      <c r="Z2559" t="s">
        <v>10893</v>
      </c>
      <c r="AA2559" t="s">
        <v>10890</v>
      </c>
      <c r="AB2559">
        <v>94127</v>
      </c>
      <c r="AC2559" t="str">
        <f t="shared" si="78"/>
        <v>375 Woodside Ave. W1, San Francisco, CA 94127</v>
      </c>
      <c r="AD2559" t="s">
        <v>17</v>
      </c>
      <c r="AE2559" t="s">
        <v>3034</v>
      </c>
      <c r="AF2559" t="s">
        <v>3034</v>
      </c>
      <c r="AG2559" t="s">
        <v>818</v>
      </c>
      <c r="AH2559" s="2" t="s">
        <v>21</v>
      </c>
      <c r="AI2559">
        <v>37.745928939999999</v>
      </c>
      <c r="AJ2559">
        <v>-122.45251622000001</v>
      </c>
      <c r="AK2559">
        <v>11</v>
      </c>
      <c r="AL2559">
        <v>4</v>
      </c>
      <c r="AM2559">
        <v>36.4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6</v>
      </c>
      <c r="AU2559">
        <v>54.5</v>
      </c>
      <c r="AV2559">
        <v>0</v>
      </c>
      <c r="AW2559">
        <v>0</v>
      </c>
      <c r="AX2559">
        <v>1</v>
      </c>
      <c r="AY2559">
        <v>9.1</v>
      </c>
      <c r="AZ2559">
        <v>0</v>
      </c>
      <c r="BA2559">
        <v>0</v>
      </c>
      <c r="BB2559">
        <v>0</v>
      </c>
      <c r="BC2559">
        <v>0</v>
      </c>
      <c r="BD2559">
        <v>2</v>
      </c>
      <c r="BE2559">
        <v>18.2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11</v>
      </c>
      <c r="BM2559">
        <v>100</v>
      </c>
      <c r="BN2559">
        <v>1</v>
      </c>
      <c r="BO2559">
        <v>9.1</v>
      </c>
      <c r="BP2559">
        <v>11</v>
      </c>
      <c r="BQ2559">
        <v>100</v>
      </c>
      <c r="BR2559" t="s">
        <v>5333</v>
      </c>
      <c r="BS2559" t="s">
        <v>10890</v>
      </c>
      <c r="BX2559" t="s">
        <v>10894</v>
      </c>
      <c r="BY2559" t="s">
        <v>10895</v>
      </c>
      <c r="BZ2559">
        <v>39905</v>
      </c>
      <c r="CA2559">
        <v>-122.45251621664799</v>
      </c>
      <c r="CB2559">
        <v>37.745928939853897</v>
      </c>
      <c r="CD2559">
        <f xml:space="preserve"> _xlfn.XLOOKUP(AB2559,[1]Sheet1!B:B,[1]Sheet1!Y:Y,"Not Found")</f>
        <v>205429</v>
      </c>
      <c r="CE2559">
        <f xml:space="preserve"> _xlfn.XLOOKUP(AB2559,[1]Sheet1!B:B,[1]Sheet1!AA:AA, "Not Found")</f>
        <v>293010</v>
      </c>
      <c r="CH2559">
        <f t="shared" ca="1" si="79"/>
        <v>0.81619857789513484</v>
      </c>
    </row>
    <row r="2560" spans="1:86" x14ac:dyDescent="0.3">
      <c r="A2560">
        <v>7558</v>
      </c>
      <c r="B2560" t="s">
        <v>0</v>
      </c>
      <c r="C2560" t="s">
        <v>10896</v>
      </c>
      <c r="D2560" s="3">
        <v>38103893830395</v>
      </c>
      <c r="E2560" t="s">
        <v>10888</v>
      </c>
      <c r="F2560" t="s">
        <v>10897</v>
      </c>
      <c r="G2560" t="s">
        <v>935</v>
      </c>
      <c r="H2560" t="s">
        <v>10890</v>
      </c>
      <c r="I2560" t="s">
        <v>10891</v>
      </c>
      <c r="J2560" t="s">
        <v>10898</v>
      </c>
      <c r="K2560" t="s">
        <v>1408</v>
      </c>
      <c r="L2560" t="s">
        <v>9</v>
      </c>
      <c r="M2560" s="1">
        <v>29403</v>
      </c>
      <c r="O2560" t="s">
        <v>8</v>
      </c>
      <c r="P2560" t="s">
        <v>75</v>
      </c>
      <c r="Q2560" t="s">
        <v>11</v>
      </c>
      <c r="R2560" t="s">
        <v>12</v>
      </c>
      <c r="U2560" t="s">
        <v>12</v>
      </c>
      <c r="V2560" t="s">
        <v>12</v>
      </c>
      <c r="W2560" t="s">
        <v>13</v>
      </c>
      <c r="X2560" t="s">
        <v>13</v>
      </c>
      <c r="Y2560" t="s">
        <v>326</v>
      </c>
      <c r="Z2560" t="s">
        <v>10899</v>
      </c>
      <c r="AA2560" t="s">
        <v>10890</v>
      </c>
      <c r="AB2560">
        <v>94110</v>
      </c>
      <c r="AC2560" t="str">
        <f t="shared" si="78"/>
        <v>1325 Florida St., San Francisco, CA 94110</v>
      </c>
      <c r="AD2560" t="s">
        <v>17</v>
      </c>
      <c r="AE2560" t="s">
        <v>3034</v>
      </c>
      <c r="AF2560" t="s">
        <v>3034</v>
      </c>
      <c r="AG2560" t="s">
        <v>818</v>
      </c>
      <c r="AH2560" s="2" t="s">
        <v>21</v>
      </c>
      <c r="AI2560">
        <v>37.750417939999998</v>
      </c>
      <c r="AJ2560">
        <v>-122.40965921</v>
      </c>
      <c r="AK2560">
        <v>76</v>
      </c>
      <c r="AL2560">
        <v>3</v>
      </c>
      <c r="AM2560">
        <v>3.9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71</v>
      </c>
      <c r="AU2560">
        <v>93.4</v>
      </c>
      <c r="AV2560">
        <v>1</v>
      </c>
      <c r="AW2560">
        <v>1.3</v>
      </c>
      <c r="AX2560">
        <v>0</v>
      </c>
      <c r="AY2560">
        <v>0</v>
      </c>
      <c r="AZ2560">
        <v>1</v>
      </c>
      <c r="BA2560">
        <v>1.3</v>
      </c>
      <c r="BB2560">
        <v>0</v>
      </c>
      <c r="BC2560">
        <v>0</v>
      </c>
      <c r="BD2560">
        <v>53</v>
      </c>
      <c r="BE2560">
        <v>69.7</v>
      </c>
      <c r="BF2560">
        <v>2</v>
      </c>
      <c r="BG2560">
        <v>2.6</v>
      </c>
      <c r="BH2560">
        <v>4</v>
      </c>
      <c r="BI2560">
        <v>5.3</v>
      </c>
      <c r="BJ2560">
        <v>0</v>
      </c>
      <c r="BK2560">
        <v>0</v>
      </c>
      <c r="BL2560">
        <v>57</v>
      </c>
      <c r="BM2560">
        <v>75</v>
      </c>
      <c r="BN2560">
        <v>6</v>
      </c>
      <c r="BO2560">
        <v>7.9</v>
      </c>
      <c r="BP2560">
        <v>52</v>
      </c>
      <c r="BQ2560">
        <v>68.400000000000006</v>
      </c>
      <c r="BR2560" t="s">
        <v>5333</v>
      </c>
      <c r="BS2560" t="s">
        <v>10890</v>
      </c>
      <c r="BX2560" t="s">
        <v>10894</v>
      </c>
      <c r="BY2560" t="s">
        <v>10895</v>
      </c>
      <c r="BZ2560">
        <v>39906</v>
      </c>
      <c r="CA2560">
        <v>-122.40965921025</v>
      </c>
      <c r="CB2560">
        <v>37.750417942798897</v>
      </c>
      <c r="CD2560">
        <f xml:space="preserve"> _xlfn.XLOOKUP(AB2560,[1]Sheet1!B:B,[1]Sheet1!Y:Y,"Not Found")</f>
        <v>152403</v>
      </c>
      <c r="CE2560">
        <f xml:space="preserve"> _xlfn.XLOOKUP(AB2560,[1]Sheet1!B:B,[1]Sheet1!AA:AA, "Not Found")</f>
        <v>224198</v>
      </c>
      <c r="CH2560">
        <f t="shared" ca="1" si="79"/>
        <v>0.63982195641102746</v>
      </c>
    </row>
    <row r="2561" spans="1:86" x14ac:dyDescent="0.3">
      <c r="A2561">
        <v>7559</v>
      </c>
      <c r="B2561" t="s">
        <v>0</v>
      </c>
      <c r="C2561" t="s">
        <v>10900</v>
      </c>
      <c r="D2561" s="3">
        <v>38103893830445</v>
      </c>
      <c r="E2561" t="s">
        <v>10888</v>
      </c>
      <c r="F2561" t="s">
        <v>10901</v>
      </c>
      <c r="G2561" t="s">
        <v>935</v>
      </c>
      <c r="H2561" t="s">
        <v>10890</v>
      </c>
      <c r="I2561" t="s">
        <v>10891</v>
      </c>
      <c r="J2561" t="s">
        <v>10902</v>
      </c>
      <c r="K2561" t="s">
        <v>826</v>
      </c>
      <c r="L2561" t="s">
        <v>9</v>
      </c>
      <c r="M2561" s="1">
        <v>29403</v>
      </c>
      <c r="O2561" t="s">
        <v>8</v>
      </c>
      <c r="P2561" t="s">
        <v>75</v>
      </c>
      <c r="Q2561" t="s">
        <v>11</v>
      </c>
      <c r="R2561" t="s">
        <v>12</v>
      </c>
      <c r="U2561" t="s">
        <v>12</v>
      </c>
      <c r="V2561" t="s">
        <v>12</v>
      </c>
      <c r="W2561" t="s">
        <v>13</v>
      </c>
      <c r="X2561" t="s">
        <v>13</v>
      </c>
      <c r="Y2561" t="s">
        <v>326</v>
      </c>
      <c r="Z2561" t="s">
        <v>10903</v>
      </c>
      <c r="AA2561" t="s">
        <v>10890</v>
      </c>
      <c r="AB2561">
        <v>94102</v>
      </c>
      <c r="AC2561" t="str">
        <f t="shared" si="78"/>
        <v>727 Golden Gate Ave., San Francisco, CA 94102</v>
      </c>
      <c r="AD2561" t="s">
        <v>17</v>
      </c>
      <c r="AE2561" t="s">
        <v>3034</v>
      </c>
      <c r="AF2561" t="s">
        <v>3034</v>
      </c>
      <c r="AG2561" t="s">
        <v>818</v>
      </c>
      <c r="AH2561" s="2" t="s">
        <v>21</v>
      </c>
      <c r="AI2561">
        <v>37.780453940000001</v>
      </c>
      <c r="AJ2561">
        <v>-122.42295322</v>
      </c>
      <c r="AK2561">
        <v>50</v>
      </c>
      <c r="AL2561">
        <v>27</v>
      </c>
      <c r="AM2561">
        <v>54</v>
      </c>
      <c r="AN2561">
        <v>1</v>
      </c>
      <c r="AO2561">
        <v>2</v>
      </c>
      <c r="AP2561">
        <v>2</v>
      </c>
      <c r="AQ2561">
        <v>4</v>
      </c>
      <c r="AR2561">
        <v>0</v>
      </c>
      <c r="AS2561">
        <v>0</v>
      </c>
      <c r="AT2561">
        <v>11</v>
      </c>
      <c r="AU2561">
        <v>22</v>
      </c>
      <c r="AV2561">
        <v>0</v>
      </c>
      <c r="AW2561">
        <v>0</v>
      </c>
      <c r="AX2561">
        <v>3</v>
      </c>
      <c r="AY2561">
        <v>6</v>
      </c>
      <c r="AZ2561">
        <v>3</v>
      </c>
      <c r="BA2561">
        <v>6</v>
      </c>
      <c r="BB2561">
        <v>3</v>
      </c>
      <c r="BC2561">
        <v>6</v>
      </c>
      <c r="BD2561">
        <v>10</v>
      </c>
      <c r="BE2561">
        <v>20</v>
      </c>
      <c r="BF2561">
        <v>3</v>
      </c>
      <c r="BG2561">
        <v>6</v>
      </c>
      <c r="BH2561">
        <v>4</v>
      </c>
      <c r="BI2561">
        <v>8</v>
      </c>
      <c r="BJ2561">
        <v>0</v>
      </c>
      <c r="BK2561">
        <v>0</v>
      </c>
      <c r="BL2561">
        <v>39</v>
      </c>
      <c r="BM2561">
        <v>78</v>
      </c>
      <c r="BN2561">
        <v>11</v>
      </c>
      <c r="BO2561">
        <v>22</v>
      </c>
      <c r="BP2561">
        <v>38</v>
      </c>
      <c r="BQ2561">
        <v>76</v>
      </c>
      <c r="BR2561" t="s">
        <v>5333</v>
      </c>
      <c r="BS2561" t="s">
        <v>10890</v>
      </c>
      <c r="BX2561" t="s">
        <v>10894</v>
      </c>
      <c r="BY2561" t="s">
        <v>10895</v>
      </c>
      <c r="BZ2561">
        <v>39908</v>
      </c>
      <c r="CA2561">
        <v>-122.42295321733501</v>
      </c>
      <c r="CB2561">
        <v>37.780453943779499</v>
      </c>
      <c r="CD2561">
        <f xml:space="preserve"> _xlfn.XLOOKUP(AB2561,[1]Sheet1!B:B,[1]Sheet1!Y:Y,"Not Found")</f>
        <v>64781</v>
      </c>
      <c r="CE2561">
        <f xml:space="preserve"> _xlfn.XLOOKUP(AB2561,[1]Sheet1!B:B,[1]Sheet1!AA:AA, "Not Found")</f>
        <v>113263</v>
      </c>
      <c r="CH2561">
        <f t="shared" ca="1" si="79"/>
        <v>0.71994981764193322</v>
      </c>
    </row>
    <row r="2562" spans="1:86" x14ac:dyDescent="0.3">
      <c r="A2562">
        <v>7560</v>
      </c>
      <c r="B2562" t="s">
        <v>0</v>
      </c>
      <c r="C2562" t="s">
        <v>10904</v>
      </c>
      <c r="D2562" s="3">
        <v>38103896069561</v>
      </c>
      <c r="E2562" t="s">
        <v>10888</v>
      </c>
      <c r="F2562" t="s">
        <v>10905</v>
      </c>
      <c r="G2562" t="s">
        <v>935</v>
      </c>
      <c r="H2562" t="s">
        <v>10890</v>
      </c>
      <c r="I2562" t="s">
        <v>10891</v>
      </c>
      <c r="J2562" t="s">
        <v>10906</v>
      </c>
      <c r="K2562" t="s">
        <v>400</v>
      </c>
      <c r="L2562" t="s">
        <v>9</v>
      </c>
      <c r="M2562" s="1">
        <v>29403</v>
      </c>
      <c r="O2562" t="s">
        <v>341</v>
      </c>
      <c r="P2562" t="s">
        <v>36</v>
      </c>
      <c r="Q2562" t="s">
        <v>11</v>
      </c>
      <c r="R2562" t="s">
        <v>12</v>
      </c>
      <c r="U2562" t="s">
        <v>12</v>
      </c>
      <c r="V2562" t="s">
        <v>12</v>
      </c>
      <c r="W2562" t="s">
        <v>12</v>
      </c>
      <c r="X2562" t="s">
        <v>13</v>
      </c>
      <c r="Y2562" t="s">
        <v>14</v>
      </c>
      <c r="Z2562" t="s">
        <v>10907</v>
      </c>
      <c r="AA2562" t="s">
        <v>10890</v>
      </c>
      <c r="AB2562">
        <v>94116</v>
      </c>
      <c r="AC2562" t="str">
        <f t="shared" ref="AC2562:AC2625" si="80">Z2562 &amp; ", " &amp; AA2562 &amp;", CA " &amp;AB2562</f>
        <v>3045 Santiago St., San Francisco, CA 94116</v>
      </c>
      <c r="AD2562" t="s">
        <v>17</v>
      </c>
      <c r="AE2562" t="s">
        <v>3034</v>
      </c>
      <c r="AF2562" t="s">
        <v>3034</v>
      </c>
      <c r="AG2562" t="s">
        <v>884</v>
      </c>
      <c r="AH2562" s="2" t="s">
        <v>21</v>
      </c>
      <c r="AI2562">
        <v>37.743635939999997</v>
      </c>
      <c r="AJ2562">
        <v>-122.50011722000001</v>
      </c>
      <c r="AK2562">
        <v>251</v>
      </c>
      <c r="AL2562">
        <v>16</v>
      </c>
      <c r="AM2562">
        <v>6.4</v>
      </c>
      <c r="AN2562">
        <v>0</v>
      </c>
      <c r="AO2562">
        <v>0</v>
      </c>
      <c r="AP2562">
        <v>39</v>
      </c>
      <c r="AQ2562">
        <v>15.5</v>
      </c>
      <c r="AR2562">
        <v>6</v>
      </c>
      <c r="AS2562">
        <v>2.4</v>
      </c>
      <c r="AT2562">
        <v>69</v>
      </c>
      <c r="AU2562">
        <v>27.5</v>
      </c>
      <c r="AV2562">
        <v>1</v>
      </c>
      <c r="AW2562">
        <v>0.4</v>
      </c>
      <c r="AX2562">
        <v>73</v>
      </c>
      <c r="AY2562">
        <v>29.1</v>
      </c>
      <c r="AZ2562">
        <v>28</v>
      </c>
      <c r="BA2562">
        <v>11.2</v>
      </c>
      <c r="BB2562">
        <v>19</v>
      </c>
      <c r="BC2562">
        <v>7.6</v>
      </c>
      <c r="BD2562">
        <v>10</v>
      </c>
      <c r="BE2562">
        <v>4</v>
      </c>
      <c r="BF2562">
        <v>0</v>
      </c>
      <c r="BG2562">
        <v>0</v>
      </c>
      <c r="BH2562">
        <v>1</v>
      </c>
      <c r="BI2562">
        <v>0.4</v>
      </c>
      <c r="BJ2562">
        <v>0</v>
      </c>
      <c r="BK2562">
        <v>0</v>
      </c>
      <c r="BL2562">
        <v>20</v>
      </c>
      <c r="BM2562">
        <v>8</v>
      </c>
      <c r="BN2562">
        <v>29</v>
      </c>
      <c r="BO2562">
        <v>11.6</v>
      </c>
      <c r="BP2562">
        <v>18</v>
      </c>
      <c r="BQ2562">
        <v>7.2</v>
      </c>
      <c r="BR2562" t="s">
        <v>5333</v>
      </c>
      <c r="BS2562" t="s">
        <v>10890</v>
      </c>
      <c r="BX2562" t="s">
        <v>10894</v>
      </c>
      <c r="BY2562" t="s">
        <v>10895</v>
      </c>
      <c r="BZ2562">
        <v>39907</v>
      </c>
      <c r="CA2562">
        <v>-122.500117224215</v>
      </c>
      <c r="CB2562">
        <v>37.743635935016599</v>
      </c>
      <c r="CD2562">
        <f xml:space="preserve"> _xlfn.XLOOKUP(AB2562,[1]Sheet1!B:B,[1]Sheet1!Y:Y,"Not Found")</f>
        <v>152587</v>
      </c>
      <c r="CE2562">
        <f xml:space="preserve"> _xlfn.XLOOKUP(AB2562,[1]Sheet1!B:B,[1]Sheet1!AA:AA, "Not Found")</f>
        <v>204139</v>
      </c>
      <c r="CH2562">
        <f t="shared" ref="CH2562:CH2625" ca="1" si="81">RAND()</f>
        <v>0.48354546068323045</v>
      </c>
    </row>
    <row r="2563" spans="1:86" x14ac:dyDescent="0.3">
      <c r="A2563">
        <v>7561</v>
      </c>
      <c r="B2563" t="s">
        <v>0</v>
      </c>
      <c r="C2563" t="s">
        <v>10908</v>
      </c>
      <c r="D2563" s="3">
        <v>38684780101337</v>
      </c>
      <c r="E2563" t="s">
        <v>10894</v>
      </c>
      <c r="F2563" t="s">
        <v>10909</v>
      </c>
      <c r="G2563" t="s">
        <v>935</v>
      </c>
      <c r="H2563" t="s">
        <v>10890</v>
      </c>
      <c r="I2563" t="s">
        <v>10895</v>
      </c>
      <c r="J2563" t="s">
        <v>10910</v>
      </c>
      <c r="K2563" t="s">
        <v>113</v>
      </c>
      <c r="L2563" t="s">
        <v>9</v>
      </c>
      <c r="M2563" s="1">
        <v>37818</v>
      </c>
      <c r="O2563" t="s">
        <v>113</v>
      </c>
      <c r="P2563" t="s">
        <v>37</v>
      </c>
      <c r="Q2563" t="s">
        <v>96</v>
      </c>
      <c r="R2563" t="s">
        <v>13</v>
      </c>
      <c r="S2563" t="s">
        <v>10911</v>
      </c>
      <c r="T2563" t="s">
        <v>202</v>
      </c>
      <c r="U2563" t="s">
        <v>12</v>
      </c>
      <c r="V2563" t="s">
        <v>12</v>
      </c>
      <c r="W2563" t="s">
        <v>13</v>
      </c>
      <c r="X2563" t="s">
        <v>12</v>
      </c>
      <c r="Y2563" t="s">
        <v>58</v>
      </c>
      <c r="Z2563" t="s">
        <v>10912</v>
      </c>
      <c r="AA2563" t="s">
        <v>10890</v>
      </c>
      <c r="AB2563">
        <v>94124</v>
      </c>
      <c r="AC2563" t="str">
        <f t="shared" si="80"/>
        <v>1060 Key Ave., San Francisco, CA 94124</v>
      </c>
      <c r="AD2563" t="s">
        <v>17</v>
      </c>
      <c r="AE2563" t="s">
        <v>3034</v>
      </c>
      <c r="AF2563" t="s">
        <v>3034</v>
      </c>
      <c r="AG2563" t="s">
        <v>818</v>
      </c>
      <c r="AH2563" s="2" t="s">
        <v>21</v>
      </c>
      <c r="AI2563">
        <v>37.719564939999998</v>
      </c>
      <c r="AJ2563">
        <v>-122.39662421</v>
      </c>
      <c r="AK2563">
        <v>185</v>
      </c>
      <c r="AL2563">
        <v>62</v>
      </c>
      <c r="AM2563">
        <v>33.5</v>
      </c>
      <c r="AN2563">
        <v>0</v>
      </c>
      <c r="AO2563">
        <v>0</v>
      </c>
      <c r="AP2563">
        <v>3</v>
      </c>
      <c r="AQ2563">
        <v>1.6</v>
      </c>
      <c r="AR2563">
        <v>0</v>
      </c>
      <c r="AS2563">
        <v>0</v>
      </c>
      <c r="AT2563">
        <v>95</v>
      </c>
      <c r="AU2563">
        <v>51.4</v>
      </c>
      <c r="AV2563">
        <v>16</v>
      </c>
      <c r="AW2563">
        <v>8.6</v>
      </c>
      <c r="AX2563">
        <v>0</v>
      </c>
      <c r="AY2563">
        <v>0</v>
      </c>
      <c r="AZ2563">
        <v>9</v>
      </c>
      <c r="BA2563">
        <v>4.9000000000000004</v>
      </c>
      <c r="BB2563">
        <v>0</v>
      </c>
      <c r="BC2563">
        <v>0</v>
      </c>
      <c r="BD2563">
        <v>68</v>
      </c>
      <c r="BE2563">
        <v>36.799999999999997</v>
      </c>
      <c r="BF2563">
        <v>2</v>
      </c>
      <c r="BG2563">
        <v>1.1000000000000001</v>
      </c>
      <c r="BH2563">
        <v>4</v>
      </c>
      <c r="BI2563">
        <v>2.2000000000000002</v>
      </c>
      <c r="BJ2563">
        <v>0</v>
      </c>
      <c r="BK2563">
        <v>0</v>
      </c>
      <c r="BL2563">
        <v>170</v>
      </c>
      <c r="BM2563">
        <v>91.9</v>
      </c>
      <c r="BN2563">
        <v>41</v>
      </c>
      <c r="BO2563">
        <v>22.2</v>
      </c>
      <c r="BP2563">
        <v>169</v>
      </c>
      <c r="BQ2563">
        <v>91.4</v>
      </c>
      <c r="BR2563" t="s">
        <v>5333</v>
      </c>
      <c r="BS2563" t="s">
        <v>10890</v>
      </c>
      <c r="BX2563" t="s">
        <v>10894</v>
      </c>
      <c r="BY2563" t="s">
        <v>10895</v>
      </c>
      <c r="BZ2563">
        <v>31393</v>
      </c>
      <c r="CA2563">
        <v>-122.39662420549899</v>
      </c>
      <c r="CB2563">
        <v>37.719564942360599</v>
      </c>
      <c r="CD2563">
        <f xml:space="preserve"> _xlfn.XLOOKUP(AB2563,[1]Sheet1!B:B,[1]Sheet1!Y:Y,"Not Found")</f>
        <v>82928</v>
      </c>
      <c r="CE2563">
        <f xml:space="preserve"> _xlfn.XLOOKUP(AB2563,[1]Sheet1!B:B,[1]Sheet1!AA:AA, "Not Found")</f>
        <v>128016</v>
      </c>
      <c r="CH2563">
        <f t="shared" ca="1" si="81"/>
        <v>0.13364812426453521</v>
      </c>
    </row>
    <row r="2564" spans="1:86" x14ac:dyDescent="0.3">
      <c r="A2564">
        <v>7562</v>
      </c>
      <c r="B2564" t="s">
        <v>0</v>
      </c>
      <c r="C2564" t="s">
        <v>10913</v>
      </c>
      <c r="D2564" s="3">
        <v>38684780101352</v>
      </c>
      <c r="E2564" t="s">
        <v>10894</v>
      </c>
      <c r="F2564" t="s">
        <v>10914</v>
      </c>
      <c r="G2564" t="s">
        <v>935</v>
      </c>
      <c r="H2564" t="s">
        <v>10890</v>
      </c>
      <c r="I2564" t="s">
        <v>10895</v>
      </c>
      <c r="J2564" t="s">
        <v>10915</v>
      </c>
      <c r="K2564" t="s">
        <v>113</v>
      </c>
      <c r="L2564" t="s">
        <v>9</v>
      </c>
      <c r="M2564" s="1">
        <v>37859</v>
      </c>
      <c r="O2564" t="s">
        <v>113</v>
      </c>
      <c r="P2564" t="s">
        <v>37</v>
      </c>
      <c r="Q2564" t="s">
        <v>96</v>
      </c>
      <c r="R2564" t="s">
        <v>13</v>
      </c>
      <c r="S2564" t="s">
        <v>10916</v>
      </c>
      <c r="T2564" t="s">
        <v>202</v>
      </c>
      <c r="U2564" t="s">
        <v>12</v>
      </c>
      <c r="V2564" t="s">
        <v>12</v>
      </c>
      <c r="W2564" t="s">
        <v>13</v>
      </c>
      <c r="X2564" t="s">
        <v>12</v>
      </c>
      <c r="Y2564" t="s">
        <v>58</v>
      </c>
      <c r="Z2564" t="s">
        <v>10917</v>
      </c>
      <c r="AA2564" t="s">
        <v>10890</v>
      </c>
      <c r="AB2564">
        <v>94115</v>
      </c>
      <c r="AC2564" t="str">
        <f t="shared" si="80"/>
        <v>1430 Scott St., Third Fl., San Francisco, CA 94115</v>
      </c>
      <c r="AD2564" t="s">
        <v>17</v>
      </c>
      <c r="AE2564" t="s">
        <v>3034</v>
      </c>
      <c r="AF2564" t="s">
        <v>3034</v>
      </c>
      <c r="AG2564" t="s">
        <v>818</v>
      </c>
      <c r="AH2564" s="2" t="s">
        <v>21</v>
      </c>
      <c r="AI2564">
        <v>37.783444940000003</v>
      </c>
      <c r="AJ2564">
        <v>-122.43738822</v>
      </c>
      <c r="AK2564">
        <v>266</v>
      </c>
      <c r="AL2564">
        <v>55</v>
      </c>
      <c r="AM2564">
        <v>20.7</v>
      </c>
      <c r="AN2564">
        <v>0</v>
      </c>
      <c r="AO2564">
        <v>0</v>
      </c>
      <c r="AP2564">
        <v>9</v>
      </c>
      <c r="AQ2564">
        <v>3.4</v>
      </c>
      <c r="AR2564">
        <v>3</v>
      </c>
      <c r="AS2564">
        <v>1.1000000000000001</v>
      </c>
      <c r="AT2564">
        <v>178</v>
      </c>
      <c r="AU2564">
        <v>66.900000000000006</v>
      </c>
      <c r="AV2564">
        <v>4</v>
      </c>
      <c r="AW2564">
        <v>1.5</v>
      </c>
      <c r="AX2564">
        <v>12</v>
      </c>
      <c r="AY2564">
        <v>4.5</v>
      </c>
      <c r="AZ2564">
        <v>5</v>
      </c>
      <c r="BA2564">
        <v>1.9</v>
      </c>
      <c r="BB2564">
        <v>0</v>
      </c>
      <c r="BC2564">
        <v>0</v>
      </c>
      <c r="BD2564">
        <v>120</v>
      </c>
      <c r="BE2564">
        <v>45.1</v>
      </c>
      <c r="BF2564">
        <v>2</v>
      </c>
      <c r="BG2564">
        <v>0.8</v>
      </c>
      <c r="BH2564">
        <v>9</v>
      </c>
      <c r="BI2564">
        <v>3.4</v>
      </c>
      <c r="BJ2564">
        <v>0</v>
      </c>
      <c r="BK2564">
        <v>0</v>
      </c>
      <c r="BL2564">
        <v>243</v>
      </c>
      <c r="BM2564">
        <v>91.4</v>
      </c>
      <c r="BN2564">
        <v>45</v>
      </c>
      <c r="BO2564">
        <v>16.899999999999999</v>
      </c>
      <c r="BP2564">
        <v>240</v>
      </c>
      <c r="BQ2564">
        <v>90.2</v>
      </c>
      <c r="BR2564" t="s">
        <v>5333</v>
      </c>
      <c r="BS2564" t="s">
        <v>10890</v>
      </c>
      <c r="BX2564" t="s">
        <v>10894</v>
      </c>
      <c r="BY2564" t="s">
        <v>10895</v>
      </c>
      <c r="BZ2564">
        <v>30855</v>
      </c>
      <c r="CA2564">
        <v>-122.43738821942701</v>
      </c>
      <c r="CB2564">
        <v>37.783444944254697</v>
      </c>
      <c r="CD2564">
        <f xml:space="preserve"> _xlfn.XLOOKUP(AB2564,[1]Sheet1!B:B,[1]Sheet1!Y:Y,"Not Found")</f>
        <v>154264</v>
      </c>
      <c r="CE2564">
        <f xml:space="preserve"> _xlfn.XLOOKUP(AB2564,[1]Sheet1!B:B,[1]Sheet1!AA:AA, "Not Found")</f>
        <v>219027</v>
      </c>
      <c r="CH2564">
        <f t="shared" ca="1" si="81"/>
        <v>0.88643338141227479</v>
      </c>
    </row>
    <row r="2565" spans="1:86" x14ac:dyDescent="0.3">
      <c r="A2565">
        <v>7563</v>
      </c>
      <c r="B2565" t="s">
        <v>0</v>
      </c>
      <c r="C2565" t="s">
        <v>10918</v>
      </c>
      <c r="D2565" s="3">
        <v>38684780101774</v>
      </c>
      <c r="E2565" t="s">
        <v>10894</v>
      </c>
      <c r="F2565" t="s">
        <v>10919</v>
      </c>
      <c r="G2565" t="s">
        <v>935</v>
      </c>
      <c r="H2565" t="s">
        <v>10890</v>
      </c>
      <c r="I2565" t="s">
        <v>10895</v>
      </c>
      <c r="J2565" t="s">
        <v>10920</v>
      </c>
      <c r="K2565" t="s">
        <v>8</v>
      </c>
      <c r="L2565" t="s">
        <v>9</v>
      </c>
      <c r="M2565" s="1">
        <v>37893</v>
      </c>
      <c r="O2565" t="s">
        <v>8</v>
      </c>
      <c r="P2565" t="s">
        <v>4</v>
      </c>
      <c r="Q2565" t="s">
        <v>11</v>
      </c>
      <c r="R2565" t="s">
        <v>13</v>
      </c>
      <c r="S2565" t="s">
        <v>10921</v>
      </c>
      <c r="T2565" t="s">
        <v>202</v>
      </c>
      <c r="U2565" t="s">
        <v>12</v>
      </c>
      <c r="V2565" t="s">
        <v>12</v>
      </c>
      <c r="W2565" t="s">
        <v>12</v>
      </c>
      <c r="X2565" t="s">
        <v>13</v>
      </c>
      <c r="Y2565" t="s">
        <v>326</v>
      </c>
      <c r="Z2565" t="s">
        <v>10922</v>
      </c>
      <c r="AA2565" t="s">
        <v>10890</v>
      </c>
      <c r="AB2565">
        <v>94107</v>
      </c>
      <c r="AC2565" t="str">
        <f t="shared" si="80"/>
        <v>70 Oak Grove St., San Francisco, CA 94107</v>
      </c>
      <c r="AD2565" t="s">
        <v>17</v>
      </c>
      <c r="AE2565" t="s">
        <v>3034</v>
      </c>
      <c r="AF2565" t="s">
        <v>3034</v>
      </c>
      <c r="AG2565" t="s">
        <v>818</v>
      </c>
      <c r="AH2565" s="2" t="s">
        <v>21</v>
      </c>
      <c r="AI2565">
        <v>37.777160000000002</v>
      </c>
      <c r="AJ2565">
        <v>-122.40218197999999</v>
      </c>
      <c r="AK2565">
        <v>153</v>
      </c>
      <c r="AL2565">
        <v>21</v>
      </c>
      <c r="AM2565">
        <v>13.7</v>
      </c>
      <c r="AN2565">
        <v>0</v>
      </c>
      <c r="AO2565">
        <v>0</v>
      </c>
      <c r="AP2565">
        <v>2</v>
      </c>
      <c r="AQ2565">
        <v>1.3</v>
      </c>
      <c r="AR2565">
        <v>1</v>
      </c>
      <c r="AS2565">
        <v>0.7</v>
      </c>
      <c r="AT2565">
        <v>112</v>
      </c>
      <c r="AU2565">
        <v>73.2</v>
      </c>
      <c r="AV2565">
        <v>1</v>
      </c>
      <c r="AW2565">
        <v>0.7</v>
      </c>
      <c r="AX2565">
        <v>9</v>
      </c>
      <c r="AY2565">
        <v>5.9</v>
      </c>
      <c r="AZ2565">
        <v>7</v>
      </c>
      <c r="BA2565">
        <v>4.5999999999999996</v>
      </c>
      <c r="BB2565">
        <v>0</v>
      </c>
      <c r="BC2565">
        <v>0</v>
      </c>
      <c r="BD2565">
        <v>15</v>
      </c>
      <c r="BE2565">
        <v>9.8000000000000007</v>
      </c>
      <c r="BF2565">
        <v>2</v>
      </c>
      <c r="BG2565">
        <v>1.3</v>
      </c>
      <c r="BH2565">
        <v>4</v>
      </c>
      <c r="BI2565">
        <v>2.6</v>
      </c>
      <c r="BJ2565">
        <v>0</v>
      </c>
      <c r="BK2565">
        <v>0</v>
      </c>
      <c r="BL2565">
        <v>70</v>
      </c>
      <c r="BM2565">
        <v>45.8</v>
      </c>
      <c r="BN2565">
        <v>23</v>
      </c>
      <c r="BO2565">
        <v>15</v>
      </c>
      <c r="BP2565">
        <v>49</v>
      </c>
      <c r="BQ2565">
        <v>32</v>
      </c>
      <c r="BR2565" t="s">
        <v>5333</v>
      </c>
      <c r="BS2565" t="s">
        <v>10890</v>
      </c>
      <c r="BX2565" t="s">
        <v>10894</v>
      </c>
      <c r="BY2565" t="s">
        <v>10895</v>
      </c>
      <c r="BZ2565">
        <v>40044</v>
      </c>
      <c r="CA2565">
        <v>-122.402181979554</v>
      </c>
      <c r="CB2565">
        <v>37.777159995304601</v>
      </c>
      <c r="CD2565">
        <f xml:space="preserve"> _xlfn.XLOOKUP(AB2565,[1]Sheet1!B:B,[1]Sheet1!Y:Y,"Not Found")</f>
        <v>186123</v>
      </c>
      <c r="CE2565">
        <f xml:space="preserve"> _xlfn.XLOOKUP(AB2565,[1]Sheet1!B:B,[1]Sheet1!AA:AA, "Not Found")</f>
        <v>235705</v>
      </c>
      <c r="CH2565">
        <f t="shared" ca="1" si="81"/>
        <v>0.84096705473420397</v>
      </c>
    </row>
    <row r="2566" spans="1:86" x14ac:dyDescent="0.3">
      <c r="A2566">
        <v>7564</v>
      </c>
      <c r="B2566" t="s">
        <v>0</v>
      </c>
      <c r="C2566" t="s">
        <v>10923</v>
      </c>
      <c r="D2566" s="3">
        <v>38684780102103</v>
      </c>
      <c r="E2566" t="s">
        <v>10894</v>
      </c>
      <c r="F2566" t="s">
        <v>10924</v>
      </c>
      <c r="G2566" t="s">
        <v>935</v>
      </c>
      <c r="H2566" t="s">
        <v>10890</v>
      </c>
      <c r="I2566" t="s">
        <v>10895</v>
      </c>
      <c r="J2566" t="s">
        <v>10925</v>
      </c>
      <c r="K2566" t="s">
        <v>340</v>
      </c>
      <c r="L2566" t="s">
        <v>9</v>
      </c>
      <c r="M2566" s="1">
        <v>37858</v>
      </c>
      <c r="O2566" t="s">
        <v>8</v>
      </c>
      <c r="P2566" t="s">
        <v>4</v>
      </c>
      <c r="Q2566" t="s">
        <v>11</v>
      </c>
      <c r="R2566" t="s">
        <v>12</v>
      </c>
      <c r="U2566" t="s">
        <v>12</v>
      </c>
      <c r="V2566" t="s">
        <v>12</v>
      </c>
      <c r="W2566" t="s">
        <v>12</v>
      </c>
      <c r="X2566" t="s">
        <v>12</v>
      </c>
      <c r="Y2566" t="s">
        <v>14</v>
      </c>
      <c r="Z2566" t="s">
        <v>10926</v>
      </c>
      <c r="AA2566" t="s">
        <v>10890</v>
      </c>
      <c r="AB2566">
        <v>94112</v>
      </c>
      <c r="AC2566" t="str">
        <f t="shared" si="80"/>
        <v>325 La Grande Ave., San Francisco, CA 94112</v>
      </c>
      <c r="AD2566" t="s">
        <v>17</v>
      </c>
      <c r="AE2566" t="s">
        <v>10927</v>
      </c>
      <c r="AF2566" t="s">
        <v>3034</v>
      </c>
      <c r="AG2566" t="s">
        <v>818</v>
      </c>
      <c r="AH2566" s="2" t="s">
        <v>21</v>
      </c>
      <c r="AI2566">
        <v>37.719562940000003</v>
      </c>
      <c r="AJ2566">
        <v>-122.42525421000001</v>
      </c>
      <c r="AK2566">
        <v>206</v>
      </c>
      <c r="AL2566">
        <v>18</v>
      </c>
      <c r="AM2566">
        <v>8.6999999999999993</v>
      </c>
      <c r="AN2566">
        <v>0</v>
      </c>
      <c r="AO2566">
        <v>0</v>
      </c>
      <c r="AP2566">
        <v>9</v>
      </c>
      <c r="AQ2566">
        <v>4.4000000000000004</v>
      </c>
      <c r="AR2566">
        <v>10</v>
      </c>
      <c r="AS2566">
        <v>4.9000000000000004</v>
      </c>
      <c r="AT2566">
        <v>147</v>
      </c>
      <c r="AU2566">
        <v>71.400000000000006</v>
      </c>
      <c r="AV2566">
        <v>4</v>
      </c>
      <c r="AW2566">
        <v>1.9</v>
      </c>
      <c r="AX2566">
        <v>3</v>
      </c>
      <c r="AY2566">
        <v>1.5</v>
      </c>
      <c r="AZ2566">
        <v>9</v>
      </c>
      <c r="BA2566">
        <v>4.4000000000000004</v>
      </c>
      <c r="BB2566">
        <v>6</v>
      </c>
      <c r="BC2566">
        <v>2.9</v>
      </c>
      <c r="BD2566">
        <v>65</v>
      </c>
      <c r="BE2566">
        <v>31.6</v>
      </c>
      <c r="BF2566">
        <v>4</v>
      </c>
      <c r="BG2566">
        <v>1.9</v>
      </c>
      <c r="BH2566">
        <v>17</v>
      </c>
      <c r="BI2566">
        <v>8.3000000000000007</v>
      </c>
      <c r="BJ2566">
        <v>0</v>
      </c>
      <c r="BK2566">
        <v>0</v>
      </c>
      <c r="BL2566">
        <v>137</v>
      </c>
      <c r="BM2566">
        <v>66.5</v>
      </c>
      <c r="BN2566">
        <v>54</v>
      </c>
      <c r="BO2566">
        <v>26.2</v>
      </c>
      <c r="BP2566">
        <v>129</v>
      </c>
      <c r="BQ2566">
        <v>62.6</v>
      </c>
      <c r="BR2566" t="s">
        <v>5333</v>
      </c>
      <c r="BS2566" t="s">
        <v>10890</v>
      </c>
      <c r="BX2566" t="s">
        <v>10894</v>
      </c>
      <c r="BY2566" t="s">
        <v>10895</v>
      </c>
      <c r="BZ2566">
        <v>38220</v>
      </c>
      <c r="CA2566">
        <v>-122.425254209472</v>
      </c>
      <c r="CB2566">
        <v>37.719562938607702</v>
      </c>
      <c r="CD2566">
        <f xml:space="preserve"> _xlfn.XLOOKUP(AB2566,[1]Sheet1!B:B,[1]Sheet1!Y:Y,"Not Found")</f>
        <v>130906</v>
      </c>
      <c r="CE2566">
        <f xml:space="preserve"> _xlfn.XLOOKUP(AB2566,[1]Sheet1!B:B,[1]Sheet1!AA:AA, "Not Found")</f>
        <v>177328</v>
      </c>
      <c r="CH2566">
        <f t="shared" ca="1" si="81"/>
        <v>0.82545035399493227</v>
      </c>
    </row>
    <row r="2567" spans="1:86" x14ac:dyDescent="0.3">
      <c r="A2567">
        <v>7565</v>
      </c>
      <c r="B2567" t="s">
        <v>0</v>
      </c>
      <c r="C2567" t="s">
        <v>10928</v>
      </c>
      <c r="D2567" s="3">
        <v>38684780107300</v>
      </c>
      <c r="E2567" t="s">
        <v>10894</v>
      </c>
      <c r="F2567" t="s">
        <v>10929</v>
      </c>
      <c r="G2567" t="s">
        <v>935</v>
      </c>
      <c r="H2567" t="s">
        <v>10890</v>
      </c>
      <c r="I2567" t="s">
        <v>10895</v>
      </c>
      <c r="J2567" t="s">
        <v>10930</v>
      </c>
      <c r="K2567" t="s">
        <v>8</v>
      </c>
      <c r="L2567" t="s">
        <v>9</v>
      </c>
      <c r="M2567" s="1">
        <v>38224</v>
      </c>
      <c r="O2567" t="s">
        <v>8</v>
      </c>
      <c r="P2567" t="s">
        <v>4</v>
      </c>
      <c r="Q2567" t="s">
        <v>11</v>
      </c>
      <c r="R2567" t="s">
        <v>13</v>
      </c>
      <c r="S2567" t="s">
        <v>10931</v>
      </c>
      <c r="T2567" t="s">
        <v>202</v>
      </c>
      <c r="U2567" t="s">
        <v>12</v>
      </c>
      <c r="V2567" t="s">
        <v>12</v>
      </c>
      <c r="W2567" t="s">
        <v>13</v>
      </c>
      <c r="X2567" t="s">
        <v>12</v>
      </c>
      <c r="Y2567" t="s">
        <v>14</v>
      </c>
      <c r="Z2567" t="s">
        <v>10932</v>
      </c>
      <c r="AA2567" t="s">
        <v>10890</v>
      </c>
      <c r="AB2567">
        <v>94112</v>
      </c>
      <c r="AC2567" t="str">
        <f t="shared" si="80"/>
        <v>350 Seneca Ave., San Francisco, CA 94112</v>
      </c>
      <c r="AD2567" t="s">
        <v>17</v>
      </c>
      <c r="AE2567" t="s">
        <v>10927</v>
      </c>
      <c r="AF2567" t="s">
        <v>3034</v>
      </c>
      <c r="AG2567" t="s">
        <v>884</v>
      </c>
      <c r="AH2567" s="2" t="s">
        <v>21</v>
      </c>
      <c r="AI2567">
        <v>37.721497939999999</v>
      </c>
      <c r="AJ2567">
        <v>-122.44487821</v>
      </c>
      <c r="AK2567">
        <v>407</v>
      </c>
      <c r="AL2567">
        <v>32</v>
      </c>
      <c r="AM2567">
        <v>7.9</v>
      </c>
      <c r="AN2567">
        <v>1</v>
      </c>
      <c r="AO2567">
        <v>0.2</v>
      </c>
      <c r="AP2567">
        <v>4</v>
      </c>
      <c r="AQ2567">
        <v>1</v>
      </c>
      <c r="AR2567">
        <v>10</v>
      </c>
      <c r="AS2567">
        <v>2.5</v>
      </c>
      <c r="AT2567">
        <v>324</v>
      </c>
      <c r="AU2567">
        <v>79.599999999999994</v>
      </c>
      <c r="AV2567">
        <v>1</v>
      </c>
      <c r="AW2567">
        <v>0.2</v>
      </c>
      <c r="AX2567">
        <v>12</v>
      </c>
      <c r="AY2567">
        <v>2.9</v>
      </c>
      <c r="AZ2567">
        <v>12</v>
      </c>
      <c r="BA2567">
        <v>2.9</v>
      </c>
      <c r="BB2567">
        <v>11</v>
      </c>
      <c r="BC2567">
        <v>2.7</v>
      </c>
      <c r="BD2567">
        <v>111</v>
      </c>
      <c r="BE2567">
        <v>27.3</v>
      </c>
      <c r="BF2567">
        <v>0</v>
      </c>
      <c r="BG2567">
        <v>0</v>
      </c>
      <c r="BH2567">
        <v>1</v>
      </c>
      <c r="BI2567">
        <v>0.2</v>
      </c>
      <c r="BJ2567">
        <v>0</v>
      </c>
      <c r="BK2567">
        <v>0</v>
      </c>
      <c r="BL2567">
        <v>292</v>
      </c>
      <c r="BM2567">
        <v>71.7</v>
      </c>
      <c r="BN2567">
        <v>82</v>
      </c>
      <c r="BO2567">
        <v>20.100000000000001</v>
      </c>
      <c r="BP2567">
        <v>286</v>
      </c>
      <c r="BQ2567">
        <v>70.3</v>
      </c>
      <c r="BR2567" t="s">
        <v>5333</v>
      </c>
      <c r="BS2567" t="s">
        <v>10890</v>
      </c>
      <c r="BX2567" t="s">
        <v>10894</v>
      </c>
      <c r="BY2567" t="s">
        <v>10895</v>
      </c>
      <c r="BZ2567">
        <v>31329</v>
      </c>
      <c r="CA2567">
        <v>-122.444878212893</v>
      </c>
      <c r="CB2567">
        <v>37.721497938402003</v>
      </c>
      <c r="CD2567">
        <f xml:space="preserve"> _xlfn.XLOOKUP(AB2567,[1]Sheet1!B:B,[1]Sheet1!Y:Y,"Not Found")</f>
        <v>130906</v>
      </c>
      <c r="CE2567">
        <f xml:space="preserve"> _xlfn.XLOOKUP(AB2567,[1]Sheet1!B:B,[1]Sheet1!AA:AA, "Not Found")</f>
        <v>177328</v>
      </c>
      <c r="CH2567">
        <f t="shared" ca="1" si="81"/>
        <v>0.24673603518005605</v>
      </c>
    </row>
    <row r="2568" spans="1:86" x14ac:dyDescent="0.3">
      <c r="A2568">
        <v>7566</v>
      </c>
      <c r="B2568" t="s">
        <v>0</v>
      </c>
      <c r="C2568" t="s">
        <v>10933</v>
      </c>
      <c r="D2568" s="3">
        <v>38684780111427</v>
      </c>
      <c r="E2568" t="s">
        <v>10894</v>
      </c>
      <c r="F2568" t="s">
        <v>10934</v>
      </c>
      <c r="G2568" t="s">
        <v>935</v>
      </c>
      <c r="H2568" t="s">
        <v>10890</v>
      </c>
      <c r="I2568" t="s">
        <v>10895</v>
      </c>
      <c r="J2568" t="s">
        <v>10935</v>
      </c>
      <c r="K2568" t="s">
        <v>35</v>
      </c>
      <c r="L2568" t="s">
        <v>9</v>
      </c>
      <c r="M2568" s="1">
        <v>38957</v>
      </c>
      <c r="O2568" t="s">
        <v>35</v>
      </c>
      <c r="P2568" t="s">
        <v>36</v>
      </c>
      <c r="Q2568" t="s">
        <v>37</v>
      </c>
      <c r="R2568" t="s">
        <v>12</v>
      </c>
      <c r="U2568" t="s">
        <v>12</v>
      </c>
      <c r="V2568" t="s">
        <v>12</v>
      </c>
      <c r="W2568" t="s">
        <v>12</v>
      </c>
      <c r="X2568" t="s">
        <v>12</v>
      </c>
      <c r="Y2568" t="s">
        <v>58</v>
      </c>
      <c r="Z2568" t="s">
        <v>10936</v>
      </c>
      <c r="AA2568" t="s">
        <v>10890</v>
      </c>
      <c r="AB2568">
        <v>94116</v>
      </c>
      <c r="AC2568" t="str">
        <f t="shared" si="80"/>
        <v>2550 25th Ave., San Francisco, CA 94116</v>
      </c>
      <c r="AD2568" t="s">
        <v>17</v>
      </c>
      <c r="AE2568" t="s">
        <v>3034</v>
      </c>
      <c r="AF2568" t="s">
        <v>3034</v>
      </c>
      <c r="AG2568" t="s">
        <v>884</v>
      </c>
      <c r="AH2568" s="2" t="s">
        <v>21</v>
      </c>
      <c r="AI2568">
        <v>37.739658939999998</v>
      </c>
      <c r="AJ2568">
        <v>-122.48171222000001</v>
      </c>
      <c r="AK2568">
        <v>383</v>
      </c>
      <c r="AL2568">
        <v>9</v>
      </c>
      <c r="AM2568">
        <v>2.2999999999999998</v>
      </c>
      <c r="AN2568">
        <v>0</v>
      </c>
      <c r="AO2568">
        <v>0</v>
      </c>
      <c r="AP2568">
        <v>134</v>
      </c>
      <c r="AQ2568">
        <v>35</v>
      </c>
      <c r="AR2568">
        <v>13</v>
      </c>
      <c r="AS2568">
        <v>3.4</v>
      </c>
      <c r="AT2568">
        <v>40</v>
      </c>
      <c r="AU2568">
        <v>10.4</v>
      </c>
      <c r="AV2568">
        <v>0</v>
      </c>
      <c r="AW2568">
        <v>0</v>
      </c>
      <c r="AX2568">
        <v>127</v>
      </c>
      <c r="AY2568">
        <v>33.200000000000003</v>
      </c>
      <c r="AZ2568">
        <v>41</v>
      </c>
      <c r="BA2568">
        <v>10.7</v>
      </c>
      <c r="BB2568">
        <v>19</v>
      </c>
      <c r="BC2568">
        <v>5</v>
      </c>
      <c r="BD2568">
        <v>69</v>
      </c>
      <c r="BE2568">
        <v>18</v>
      </c>
      <c r="BF2568">
        <v>0</v>
      </c>
      <c r="BG2568">
        <v>0</v>
      </c>
      <c r="BH2568">
        <v>7</v>
      </c>
      <c r="BI2568">
        <v>1.8</v>
      </c>
      <c r="BJ2568">
        <v>0</v>
      </c>
      <c r="BK2568">
        <v>0</v>
      </c>
      <c r="BL2568">
        <v>121</v>
      </c>
      <c r="BM2568">
        <v>31.6</v>
      </c>
      <c r="BN2568">
        <v>51</v>
      </c>
      <c r="BO2568">
        <v>13.3</v>
      </c>
      <c r="BP2568">
        <v>119</v>
      </c>
      <c r="BQ2568">
        <v>31.1</v>
      </c>
      <c r="BR2568" t="s">
        <v>5333</v>
      </c>
      <c r="BS2568" t="s">
        <v>10890</v>
      </c>
      <c r="BX2568" t="s">
        <v>10894</v>
      </c>
      <c r="BY2568" t="s">
        <v>10895</v>
      </c>
      <c r="BZ2568">
        <v>38221</v>
      </c>
      <c r="CA2568">
        <v>-122.48171222068601</v>
      </c>
      <c r="CB2568">
        <v>37.739658936057801</v>
      </c>
      <c r="CD2568">
        <f xml:space="preserve"> _xlfn.XLOOKUP(AB2568,[1]Sheet1!B:B,[1]Sheet1!Y:Y,"Not Found")</f>
        <v>152587</v>
      </c>
      <c r="CE2568">
        <f xml:space="preserve"> _xlfn.XLOOKUP(AB2568,[1]Sheet1!B:B,[1]Sheet1!AA:AA, "Not Found")</f>
        <v>204139</v>
      </c>
      <c r="CH2568">
        <f t="shared" ca="1" si="81"/>
        <v>0.47194258951678614</v>
      </c>
    </row>
    <row r="2569" spans="1:86" x14ac:dyDescent="0.3">
      <c r="A2569">
        <v>7567</v>
      </c>
      <c r="B2569" t="s">
        <v>0</v>
      </c>
      <c r="C2569" t="s">
        <v>10937</v>
      </c>
      <c r="D2569" s="3">
        <v>38684780117465</v>
      </c>
      <c r="E2569" t="s">
        <v>10894</v>
      </c>
      <c r="F2569" t="s">
        <v>10938</v>
      </c>
      <c r="G2569" t="s">
        <v>935</v>
      </c>
      <c r="H2569" t="s">
        <v>10890</v>
      </c>
      <c r="I2569" t="s">
        <v>10895</v>
      </c>
      <c r="J2569" t="s">
        <v>10939</v>
      </c>
      <c r="K2569" t="s">
        <v>308</v>
      </c>
      <c r="L2569" t="s">
        <v>9</v>
      </c>
      <c r="M2569" s="1">
        <v>39600</v>
      </c>
      <c r="O2569" t="s">
        <v>309</v>
      </c>
      <c r="R2569" t="s">
        <v>12</v>
      </c>
      <c r="U2569" t="s">
        <v>12</v>
      </c>
      <c r="W2569" t="s">
        <v>12</v>
      </c>
      <c r="X2569" t="s">
        <v>12</v>
      </c>
      <c r="Z2569" t="s">
        <v>10940</v>
      </c>
      <c r="AA2569" t="s">
        <v>10890</v>
      </c>
      <c r="AB2569">
        <v>94108</v>
      </c>
      <c r="AC2569" t="str">
        <f t="shared" si="80"/>
        <v>1 Trenton St., San Francisco, CA 94108</v>
      </c>
      <c r="AD2569" t="s">
        <v>17</v>
      </c>
      <c r="AE2569" t="s">
        <v>3034</v>
      </c>
      <c r="AF2569" t="s">
        <v>3034</v>
      </c>
      <c r="AG2569" t="s">
        <v>818</v>
      </c>
      <c r="AH2569" s="2" t="s">
        <v>21</v>
      </c>
      <c r="AI2569">
        <v>37.795106949999997</v>
      </c>
      <c r="AJ2569">
        <v>-122.40915622</v>
      </c>
      <c r="AK2569">
        <v>22</v>
      </c>
      <c r="AL2569">
        <v>0</v>
      </c>
      <c r="AM2569">
        <v>0</v>
      </c>
      <c r="AN2569">
        <v>0</v>
      </c>
      <c r="AO2569">
        <v>0</v>
      </c>
      <c r="AP2569">
        <v>20</v>
      </c>
      <c r="AQ2569">
        <v>90.9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2</v>
      </c>
      <c r="BC2569">
        <v>9.1</v>
      </c>
      <c r="BD2569">
        <v>19</v>
      </c>
      <c r="BE2569">
        <v>86.4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17</v>
      </c>
      <c r="BM2569">
        <v>77.3</v>
      </c>
      <c r="BN2569">
        <v>4</v>
      </c>
      <c r="BO2569">
        <v>18.2</v>
      </c>
      <c r="BP2569">
        <v>17</v>
      </c>
      <c r="BQ2569">
        <v>77.3</v>
      </c>
      <c r="BR2569" t="s">
        <v>5333</v>
      </c>
      <c r="BS2569" t="s">
        <v>10890</v>
      </c>
      <c r="BX2569" t="s">
        <v>10894</v>
      </c>
      <c r="BY2569" t="s">
        <v>10895</v>
      </c>
      <c r="BZ2569">
        <v>38228</v>
      </c>
      <c r="CA2569">
        <v>-122.40915621585501</v>
      </c>
      <c r="CB2569">
        <v>37.7951069466463</v>
      </c>
      <c r="CD2569">
        <f xml:space="preserve"> _xlfn.XLOOKUP(AB2569,[1]Sheet1!B:B,[1]Sheet1!Y:Y,"Not Found")</f>
        <v>63864</v>
      </c>
      <c r="CE2569">
        <f xml:space="preserve"> _xlfn.XLOOKUP(AB2569,[1]Sheet1!B:B,[1]Sheet1!AA:AA, "Not Found")</f>
        <v>114335</v>
      </c>
      <c r="CH2569">
        <f t="shared" ca="1" si="81"/>
        <v>4.7505730878547592E-3</v>
      </c>
    </row>
    <row r="2570" spans="1:86" x14ac:dyDescent="0.3">
      <c r="A2570">
        <v>7568</v>
      </c>
      <c r="B2570" t="s">
        <v>0</v>
      </c>
      <c r="C2570" t="s">
        <v>10941</v>
      </c>
      <c r="D2570" s="3">
        <v>38684780117473</v>
      </c>
      <c r="E2570" t="s">
        <v>10894</v>
      </c>
      <c r="F2570" t="s">
        <v>10942</v>
      </c>
      <c r="G2570" t="s">
        <v>935</v>
      </c>
      <c r="H2570" t="s">
        <v>10890</v>
      </c>
      <c r="I2570" t="s">
        <v>10895</v>
      </c>
      <c r="J2570" t="s">
        <v>10943</v>
      </c>
      <c r="K2570" t="s">
        <v>308</v>
      </c>
      <c r="L2570" t="s">
        <v>9</v>
      </c>
      <c r="M2570" s="1">
        <v>39600</v>
      </c>
      <c r="O2570" t="s">
        <v>309</v>
      </c>
      <c r="R2570" t="s">
        <v>12</v>
      </c>
      <c r="U2570" t="s">
        <v>12</v>
      </c>
      <c r="W2570" t="s">
        <v>12</v>
      </c>
      <c r="X2570" t="s">
        <v>12</v>
      </c>
      <c r="Z2570" t="s">
        <v>10944</v>
      </c>
      <c r="AA2570" t="s">
        <v>10890</v>
      </c>
      <c r="AB2570">
        <v>94122</v>
      </c>
      <c r="AC2570" t="str">
        <f t="shared" si="80"/>
        <v>1775 44th Ave., San Francisco, CA 94122</v>
      </c>
      <c r="AD2570" t="s">
        <v>17</v>
      </c>
      <c r="AE2570" t="s">
        <v>3034</v>
      </c>
      <c r="AF2570" t="s">
        <v>3034</v>
      </c>
      <c r="AG2570" t="s">
        <v>884</v>
      </c>
      <c r="AH2570" s="2" t="s">
        <v>21</v>
      </c>
      <c r="AI2570">
        <v>37.75384494</v>
      </c>
      <c r="AJ2570">
        <v>-122.50378523000001</v>
      </c>
      <c r="AK2570">
        <v>44</v>
      </c>
      <c r="AL2570">
        <v>0</v>
      </c>
      <c r="AM2570">
        <v>0</v>
      </c>
      <c r="AN2570">
        <v>0</v>
      </c>
      <c r="AO2570">
        <v>0</v>
      </c>
      <c r="AP2570">
        <v>30</v>
      </c>
      <c r="AQ2570">
        <v>68.2</v>
      </c>
      <c r="AR2570">
        <v>0</v>
      </c>
      <c r="AS2570">
        <v>0</v>
      </c>
      <c r="AT2570">
        <v>2</v>
      </c>
      <c r="AU2570">
        <v>4.5</v>
      </c>
      <c r="AV2570">
        <v>0</v>
      </c>
      <c r="AW2570">
        <v>0</v>
      </c>
      <c r="AX2570">
        <v>4</v>
      </c>
      <c r="AY2570">
        <v>9.1</v>
      </c>
      <c r="AZ2570">
        <v>6</v>
      </c>
      <c r="BA2570">
        <v>13.6</v>
      </c>
      <c r="BB2570">
        <v>2</v>
      </c>
      <c r="BC2570">
        <v>4.5</v>
      </c>
      <c r="BD2570">
        <v>15</v>
      </c>
      <c r="BE2570">
        <v>34.1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19</v>
      </c>
      <c r="BM2570">
        <v>43.2</v>
      </c>
      <c r="BN2570">
        <v>0</v>
      </c>
      <c r="BO2570">
        <v>0</v>
      </c>
      <c r="BP2570">
        <v>19</v>
      </c>
      <c r="BQ2570">
        <v>43.2</v>
      </c>
      <c r="BR2570" t="s">
        <v>5333</v>
      </c>
      <c r="BS2570" t="s">
        <v>10890</v>
      </c>
      <c r="BX2570" t="s">
        <v>10894</v>
      </c>
      <c r="BY2570" t="s">
        <v>10895</v>
      </c>
      <c r="BZ2570">
        <v>38226</v>
      </c>
      <c r="CA2570">
        <v>-122.503785225239</v>
      </c>
      <c r="CB2570">
        <v>37.753844935562803</v>
      </c>
      <c r="CD2570">
        <f xml:space="preserve"> _xlfn.XLOOKUP(AB2570,[1]Sheet1!B:B,[1]Sheet1!Y:Y,"Not Found")</f>
        <v>145717</v>
      </c>
      <c r="CE2570">
        <f xml:space="preserve"> _xlfn.XLOOKUP(AB2570,[1]Sheet1!B:B,[1]Sheet1!AA:AA, "Not Found")</f>
        <v>186478</v>
      </c>
      <c r="CH2570">
        <f t="shared" ca="1" si="81"/>
        <v>0.7533532777915567</v>
      </c>
    </row>
    <row r="2571" spans="1:86" x14ac:dyDescent="0.3">
      <c r="A2571">
        <v>7569</v>
      </c>
      <c r="B2571" t="s">
        <v>0</v>
      </c>
      <c r="C2571" t="s">
        <v>10945</v>
      </c>
      <c r="D2571" s="3">
        <v>38684780117523</v>
      </c>
      <c r="E2571" t="s">
        <v>10894</v>
      </c>
      <c r="F2571" t="s">
        <v>10946</v>
      </c>
      <c r="G2571" t="s">
        <v>935</v>
      </c>
      <c r="H2571" t="s">
        <v>10890</v>
      </c>
      <c r="I2571" t="s">
        <v>10895</v>
      </c>
      <c r="J2571" t="s">
        <v>10947</v>
      </c>
      <c r="K2571" t="s">
        <v>308</v>
      </c>
      <c r="L2571" t="s">
        <v>9</v>
      </c>
      <c r="M2571" s="1">
        <v>39600</v>
      </c>
      <c r="O2571" t="s">
        <v>309</v>
      </c>
      <c r="R2571" t="s">
        <v>12</v>
      </c>
      <c r="U2571" t="s">
        <v>12</v>
      </c>
      <c r="W2571" t="s">
        <v>12</v>
      </c>
      <c r="X2571" t="s">
        <v>12</v>
      </c>
      <c r="Z2571" t="s">
        <v>10948</v>
      </c>
      <c r="AA2571" t="s">
        <v>10890</v>
      </c>
      <c r="AB2571">
        <v>94123</v>
      </c>
      <c r="AC2571" t="str">
        <f t="shared" si="80"/>
        <v>2110 Greenwich St., San Francisco, CA 94123</v>
      </c>
      <c r="AD2571" t="s">
        <v>17</v>
      </c>
      <c r="AE2571" t="s">
        <v>3034</v>
      </c>
      <c r="AF2571" t="s">
        <v>3034</v>
      </c>
      <c r="AG2571" t="s">
        <v>884</v>
      </c>
      <c r="AH2571" s="2" t="s">
        <v>21</v>
      </c>
      <c r="AI2571">
        <v>37.79934299</v>
      </c>
      <c r="AJ2571">
        <v>-122.43486201</v>
      </c>
      <c r="AK2571">
        <v>89</v>
      </c>
      <c r="AL2571">
        <v>1</v>
      </c>
      <c r="AM2571">
        <v>1.1000000000000001</v>
      </c>
      <c r="AN2571">
        <v>0</v>
      </c>
      <c r="AO2571">
        <v>0</v>
      </c>
      <c r="AP2571">
        <v>16</v>
      </c>
      <c r="AQ2571">
        <v>18</v>
      </c>
      <c r="AR2571">
        <v>0</v>
      </c>
      <c r="AS2571">
        <v>0</v>
      </c>
      <c r="AT2571">
        <v>13</v>
      </c>
      <c r="AU2571">
        <v>14.6</v>
      </c>
      <c r="AV2571">
        <v>0</v>
      </c>
      <c r="AW2571">
        <v>0</v>
      </c>
      <c r="AX2571">
        <v>35</v>
      </c>
      <c r="AY2571">
        <v>39.299999999999997</v>
      </c>
      <c r="AZ2571">
        <v>11</v>
      </c>
      <c r="BA2571">
        <v>12.4</v>
      </c>
      <c r="BB2571">
        <v>13</v>
      </c>
      <c r="BC2571">
        <v>14.6</v>
      </c>
      <c r="BD2571">
        <v>19</v>
      </c>
      <c r="BE2571">
        <v>21.3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29</v>
      </c>
      <c r="BM2571">
        <v>32.6</v>
      </c>
      <c r="BN2571">
        <v>17</v>
      </c>
      <c r="BO2571">
        <v>19.100000000000001</v>
      </c>
      <c r="BP2571">
        <v>29</v>
      </c>
      <c r="BQ2571">
        <v>32.6</v>
      </c>
      <c r="BR2571" t="s">
        <v>5333</v>
      </c>
      <c r="BS2571" t="s">
        <v>10890</v>
      </c>
      <c r="BX2571" t="s">
        <v>10894</v>
      </c>
      <c r="BY2571" t="s">
        <v>10895</v>
      </c>
      <c r="BZ2571">
        <v>40043</v>
      </c>
      <c r="CA2571">
        <v>-122.434862014985</v>
      </c>
      <c r="CB2571">
        <v>37.799342994823903</v>
      </c>
      <c r="CD2571">
        <f xml:space="preserve"> _xlfn.XLOOKUP(AB2571,[1]Sheet1!B:B,[1]Sheet1!Y:Y,"Not Found")</f>
        <v>222689</v>
      </c>
      <c r="CE2571">
        <f xml:space="preserve"> _xlfn.XLOOKUP(AB2571,[1]Sheet1!B:B,[1]Sheet1!AA:AA, "Not Found")</f>
        <v>312481</v>
      </c>
      <c r="CH2571">
        <f t="shared" ca="1" si="81"/>
        <v>0.30900167049959149</v>
      </c>
    </row>
    <row r="2572" spans="1:86" x14ac:dyDescent="0.3">
      <c r="A2572">
        <v>7570</v>
      </c>
      <c r="B2572" t="s">
        <v>0</v>
      </c>
      <c r="C2572" t="s">
        <v>10949</v>
      </c>
      <c r="D2572" s="3">
        <v>38684780117531</v>
      </c>
      <c r="E2572" t="s">
        <v>10894</v>
      </c>
      <c r="F2572" t="s">
        <v>10950</v>
      </c>
      <c r="G2572" t="s">
        <v>935</v>
      </c>
      <c r="H2572" t="s">
        <v>10890</v>
      </c>
      <c r="I2572" t="s">
        <v>10895</v>
      </c>
      <c r="J2572" t="s">
        <v>10951</v>
      </c>
      <c r="K2572" t="s">
        <v>308</v>
      </c>
      <c r="L2572" t="s">
        <v>9</v>
      </c>
      <c r="M2572" s="1">
        <v>39600</v>
      </c>
      <c r="O2572" t="s">
        <v>309</v>
      </c>
      <c r="R2572" t="s">
        <v>12</v>
      </c>
      <c r="U2572" t="s">
        <v>12</v>
      </c>
      <c r="W2572" t="s">
        <v>12</v>
      </c>
      <c r="X2572" t="s">
        <v>12</v>
      </c>
      <c r="Z2572" t="s">
        <v>10952</v>
      </c>
      <c r="AA2572" t="s">
        <v>10890</v>
      </c>
      <c r="AB2572">
        <v>94134</v>
      </c>
      <c r="AC2572" t="str">
        <f t="shared" si="80"/>
        <v>2055 Sunnydale Ave., San Francisco, CA 94134</v>
      </c>
      <c r="AD2572" t="s">
        <v>17</v>
      </c>
      <c r="AE2572" t="s">
        <v>10927</v>
      </c>
      <c r="AF2572" t="s">
        <v>3034</v>
      </c>
      <c r="AG2572" t="s">
        <v>818</v>
      </c>
      <c r="AH2572" s="2" t="s">
        <v>21</v>
      </c>
      <c r="AI2572">
        <v>37.713450940000001</v>
      </c>
      <c r="AJ2572">
        <v>-122.42342821</v>
      </c>
      <c r="AK2572">
        <v>28</v>
      </c>
      <c r="AL2572">
        <v>3</v>
      </c>
      <c r="AM2572">
        <v>10.7</v>
      </c>
      <c r="AN2572">
        <v>0</v>
      </c>
      <c r="AO2572">
        <v>0</v>
      </c>
      <c r="AP2572">
        <v>6</v>
      </c>
      <c r="AQ2572">
        <v>21.4</v>
      </c>
      <c r="AR2572">
        <v>1</v>
      </c>
      <c r="AS2572">
        <v>3.6</v>
      </c>
      <c r="AT2572">
        <v>9</v>
      </c>
      <c r="AU2572">
        <v>32.1</v>
      </c>
      <c r="AV2572">
        <v>3</v>
      </c>
      <c r="AW2572">
        <v>10.7</v>
      </c>
      <c r="AX2572">
        <v>3</v>
      </c>
      <c r="AY2572">
        <v>10.7</v>
      </c>
      <c r="AZ2572">
        <v>0</v>
      </c>
      <c r="BA2572">
        <v>0</v>
      </c>
      <c r="BB2572">
        <v>3</v>
      </c>
      <c r="BC2572">
        <v>10.7</v>
      </c>
      <c r="BD2572">
        <v>3</v>
      </c>
      <c r="BE2572">
        <v>10.7</v>
      </c>
      <c r="BF2572">
        <v>1</v>
      </c>
      <c r="BG2572">
        <v>3.6</v>
      </c>
      <c r="BH2572">
        <v>0</v>
      </c>
      <c r="BI2572">
        <v>0</v>
      </c>
      <c r="BJ2572">
        <v>0</v>
      </c>
      <c r="BK2572">
        <v>0</v>
      </c>
      <c r="BL2572">
        <v>15</v>
      </c>
      <c r="BM2572">
        <v>53.6</v>
      </c>
      <c r="BN2572">
        <v>7</v>
      </c>
      <c r="BO2572">
        <v>25</v>
      </c>
      <c r="BP2572">
        <v>15</v>
      </c>
      <c r="BQ2572">
        <v>53.6</v>
      </c>
      <c r="BR2572" t="s">
        <v>5333</v>
      </c>
      <c r="BS2572" t="s">
        <v>10890</v>
      </c>
      <c r="BX2572" t="s">
        <v>10894</v>
      </c>
      <c r="BY2572" t="s">
        <v>10895</v>
      </c>
      <c r="BZ2572">
        <v>38227</v>
      </c>
      <c r="CA2572">
        <v>-122.42342820843</v>
      </c>
      <c r="CB2572">
        <v>37.713450938801799</v>
      </c>
      <c r="CD2572">
        <f xml:space="preserve"> _xlfn.XLOOKUP(AB2572,[1]Sheet1!B:B,[1]Sheet1!Y:Y,"Not Found")</f>
        <v>107566</v>
      </c>
      <c r="CE2572">
        <f xml:space="preserve"> _xlfn.XLOOKUP(AB2572,[1]Sheet1!B:B,[1]Sheet1!AA:AA, "Not Found")</f>
        <v>145557</v>
      </c>
      <c r="CH2572">
        <f t="shared" ca="1" si="81"/>
        <v>0.38485577174520402</v>
      </c>
    </row>
    <row r="2573" spans="1:86" x14ac:dyDescent="0.3">
      <c r="A2573">
        <v>7571</v>
      </c>
      <c r="B2573" t="s">
        <v>0</v>
      </c>
      <c r="C2573" t="s">
        <v>10953</v>
      </c>
      <c r="D2573" s="3">
        <v>38684780118141</v>
      </c>
      <c r="E2573" t="s">
        <v>10894</v>
      </c>
      <c r="F2573" t="s">
        <v>10954</v>
      </c>
      <c r="G2573" t="s">
        <v>935</v>
      </c>
      <c r="H2573" t="s">
        <v>10890</v>
      </c>
      <c r="I2573" t="s">
        <v>10895</v>
      </c>
      <c r="J2573" t="s">
        <v>10955</v>
      </c>
      <c r="K2573" t="s">
        <v>8</v>
      </c>
      <c r="L2573" t="s">
        <v>9</v>
      </c>
      <c r="M2573" s="1">
        <v>39693</v>
      </c>
      <c r="O2573" t="s">
        <v>8</v>
      </c>
      <c r="P2573" t="s">
        <v>4</v>
      </c>
      <c r="Q2573" t="s">
        <v>11</v>
      </c>
      <c r="R2573" t="s">
        <v>13</v>
      </c>
      <c r="S2573" t="s">
        <v>10956</v>
      </c>
      <c r="T2573" t="s">
        <v>202</v>
      </c>
      <c r="U2573" t="s">
        <v>12</v>
      </c>
      <c r="V2573" t="s">
        <v>12</v>
      </c>
      <c r="W2573" t="s">
        <v>12</v>
      </c>
      <c r="X2573" t="s">
        <v>13</v>
      </c>
      <c r="Y2573" t="s">
        <v>326</v>
      </c>
      <c r="Z2573" t="s">
        <v>10957</v>
      </c>
      <c r="AA2573" t="s">
        <v>10890</v>
      </c>
      <c r="AB2573">
        <v>94107</v>
      </c>
      <c r="AC2573" t="str">
        <f t="shared" si="80"/>
        <v>70 Oak Grove, San Francisco, CA 94107</v>
      </c>
      <c r="AD2573" t="s">
        <v>17</v>
      </c>
      <c r="AE2573" t="s">
        <v>3034</v>
      </c>
      <c r="AF2573" t="s">
        <v>3034</v>
      </c>
      <c r="AG2573" t="s">
        <v>818</v>
      </c>
      <c r="AH2573" s="2" t="s">
        <v>21</v>
      </c>
      <c r="AI2573">
        <v>37.77716495</v>
      </c>
      <c r="AJ2573">
        <v>-122.40218321</v>
      </c>
      <c r="AK2573">
        <v>3172</v>
      </c>
      <c r="AL2573">
        <v>761</v>
      </c>
      <c r="AM2573">
        <v>24</v>
      </c>
      <c r="AN2573">
        <v>36</v>
      </c>
      <c r="AO2573">
        <v>1.1000000000000001</v>
      </c>
      <c r="AP2573">
        <v>35</v>
      </c>
      <c r="AQ2573">
        <v>1.1000000000000001</v>
      </c>
      <c r="AR2573">
        <v>25</v>
      </c>
      <c r="AS2573">
        <v>0.8</v>
      </c>
      <c r="AT2573">
        <v>1912</v>
      </c>
      <c r="AU2573">
        <v>60.3</v>
      </c>
      <c r="AV2573">
        <v>26</v>
      </c>
      <c r="AW2573">
        <v>0.8</v>
      </c>
      <c r="AX2573">
        <v>237</v>
      </c>
      <c r="AY2573">
        <v>7.5</v>
      </c>
      <c r="AZ2573">
        <v>112</v>
      </c>
      <c r="BA2573">
        <v>3.5</v>
      </c>
      <c r="BB2573">
        <v>28</v>
      </c>
      <c r="BC2573">
        <v>0.9</v>
      </c>
      <c r="BD2573">
        <v>68</v>
      </c>
      <c r="BE2573">
        <v>2.1</v>
      </c>
      <c r="BF2573">
        <v>31</v>
      </c>
      <c r="BG2573">
        <v>1</v>
      </c>
      <c r="BH2573">
        <v>389</v>
      </c>
      <c r="BI2573">
        <v>12.3</v>
      </c>
      <c r="BJ2573">
        <v>2</v>
      </c>
      <c r="BK2573">
        <v>0.1</v>
      </c>
      <c r="BL2573">
        <v>1753</v>
      </c>
      <c r="BM2573">
        <v>55.3</v>
      </c>
      <c r="BN2573">
        <v>113</v>
      </c>
      <c r="BO2573">
        <v>3.6</v>
      </c>
      <c r="BP2573">
        <v>1136</v>
      </c>
      <c r="BQ2573">
        <v>35.799999999999997</v>
      </c>
      <c r="BR2573" t="s">
        <v>5333</v>
      </c>
      <c r="BS2573" t="s">
        <v>10890</v>
      </c>
      <c r="BX2573" t="s">
        <v>10894</v>
      </c>
      <c r="BY2573" t="s">
        <v>10895</v>
      </c>
      <c r="BZ2573">
        <v>31340</v>
      </c>
      <c r="CA2573">
        <v>-122.402183212819</v>
      </c>
      <c r="CB2573">
        <v>37.777164945780903</v>
      </c>
      <c r="CD2573">
        <f xml:space="preserve"> _xlfn.XLOOKUP(AB2573,[1]Sheet1!B:B,[1]Sheet1!Y:Y,"Not Found")</f>
        <v>186123</v>
      </c>
      <c r="CE2573">
        <f xml:space="preserve"> _xlfn.XLOOKUP(AB2573,[1]Sheet1!B:B,[1]Sheet1!AA:AA, "Not Found")</f>
        <v>235705</v>
      </c>
      <c r="CH2573">
        <f t="shared" ca="1" si="81"/>
        <v>0.25486600190924569</v>
      </c>
    </row>
    <row r="2574" spans="1:86" x14ac:dyDescent="0.3">
      <c r="A2574">
        <v>7572</v>
      </c>
      <c r="B2574" t="s">
        <v>0</v>
      </c>
      <c r="C2574" t="s">
        <v>10958</v>
      </c>
      <c r="D2574" s="3">
        <v>38684780119875</v>
      </c>
      <c r="E2574" t="s">
        <v>10894</v>
      </c>
      <c r="F2574" t="s">
        <v>10959</v>
      </c>
      <c r="G2574" t="s">
        <v>935</v>
      </c>
      <c r="H2574" t="s">
        <v>10890</v>
      </c>
      <c r="I2574" t="s">
        <v>10895</v>
      </c>
      <c r="J2574" t="s">
        <v>10960</v>
      </c>
      <c r="K2574" t="s">
        <v>340</v>
      </c>
      <c r="L2574" t="s">
        <v>9</v>
      </c>
      <c r="M2574" s="1">
        <v>40049</v>
      </c>
      <c r="O2574" t="s">
        <v>8</v>
      </c>
      <c r="P2574" t="s">
        <v>96</v>
      </c>
      <c r="Q2574" t="s">
        <v>11</v>
      </c>
      <c r="R2574" t="s">
        <v>12</v>
      </c>
      <c r="U2574" t="s">
        <v>12</v>
      </c>
      <c r="V2574" t="s">
        <v>12</v>
      </c>
      <c r="W2574" t="s">
        <v>12</v>
      </c>
      <c r="X2574" t="s">
        <v>12</v>
      </c>
      <c r="Y2574" t="s">
        <v>326</v>
      </c>
      <c r="Z2574" t="s">
        <v>10961</v>
      </c>
      <c r="AA2574" t="s">
        <v>10890</v>
      </c>
      <c r="AB2574">
        <v>94107</v>
      </c>
      <c r="AC2574" t="str">
        <f t="shared" si="80"/>
        <v>655 DeHaro St., San Francisco, CA 94107</v>
      </c>
      <c r="AD2574" t="s">
        <v>17</v>
      </c>
      <c r="AE2574" t="s">
        <v>3034</v>
      </c>
      <c r="AF2574" t="s">
        <v>3034</v>
      </c>
      <c r="AG2574" t="s">
        <v>818</v>
      </c>
      <c r="AH2574" s="2" t="s">
        <v>21</v>
      </c>
      <c r="AI2574">
        <v>37.761797940000001</v>
      </c>
      <c r="AJ2574">
        <v>-122.40073421</v>
      </c>
      <c r="AK2574">
        <v>392</v>
      </c>
      <c r="AL2574">
        <v>2</v>
      </c>
      <c r="AM2574">
        <v>0.5</v>
      </c>
      <c r="AN2574">
        <v>0</v>
      </c>
      <c r="AO2574">
        <v>0</v>
      </c>
      <c r="AP2574">
        <v>41</v>
      </c>
      <c r="AQ2574">
        <v>10.5</v>
      </c>
      <c r="AR2574">
        <v>3</v>
      </c>
      <c r="AS2574">
        <v>0.8</v>
      </c>
      <c r="AT2574">
        <v>323</v>
      </c>
      <c r="AU2574">
        <v>82.4</v>
      </c>
      <c r="AV2574">
        <v>0</v>
      </c>
      <c r="AW2574">
        <v>0</v>
      </c>
      <c r="AX2574">
        <v>20</v>
      </c>
      <c r="AY2574">
        <v>5.0999999999999996</v>
      </c>
      <c r="AZ2574">
        <v>0</v>
      </c>
      <c r="BA2574">
        <v>0</v>
      </c>
      <c r="BB2574">
        <v>3</v>
      </c>
      <c r="BC2574">
        <v>0.8</v>
      </c>
      <c r="BD2574">
        <v>354</v>
      </c>
      <c r="BE2574">
        <v>90.3</v>
      </c>
      <c r="BF2574">
        <v>4</v>
      </c>
      <c r="BG2574">
        <v>1</v>
      </c>
      <c r="BH2574">
        <v>28</v>
      </c>
      <c r="BI2574">
        <v>7.1</v>
      </c>
      <c r="BJ2574">
        <v>0</v>
      </c>
      <c r="BK2574">
        <v>0</v>
      </c>
      <c r="BL2574">
        <v>286</v>
      </c>
      <c r="BM2574">
        <v>73</v>
      </c>
      <c r="BN2574">
        <v>14</v>
      </c>
      <c r="BO2574">
        <v>3.6</v>
      </c>
      <c r="BP2574">
        <v>272</v>
      </c>
      <c r="BQ2574">
        <v>69.400000000000006</v>
      </c>
      <c r="BR2574" t="s">
        <v>5333</v>
      </c>
      <c r="BS2574" t="s">
        <v>10890</v>
      </c>
      <c r="BX2574" t="s">
        <v>10894</v>
      </c>
      <c r="BY2574" t="s">
        <v>10895</v>
      </c>
      <c r="BZ2574">
        <v>38223</v>
      </c>
      <c r="CA2574">
        <v>-122.400734210634</v>
      </c>
      <c r="CB2574">
        <v>37.761797943911802</v>
      </c>
      <c r="CD2574">
        <f xml:space="preserve"> _xlfn.XLOOKUP(AB2574,[1]Sheet1!B:B,[1]Sheet1!Y:Y,"Not Found")</f>
        <v>186123</v>
      </c>
      <c r="CE2574">
        <f xml:space="preserve"> _xlfn.XLOOKUP(AB2574,[1]Sheet1!B:B,[1]Sheet1!AA:AA, "Not Found")</f>
        <v>235705</v>
      </c>
      <c r="CH2574">
        <f t="shared" ca="1" si="81"/>
        <v>0.47950003969531019</v>
      </c>
    </row>
    <row r="2575" spans="1:86" x14ac:dyDescent="0.3">
      <c r="A2575">
        <v>7573</v>
      </c>
      <c r="B2575" t="s">
        <v>0</v>
      </c>
      <c r="C2575" t="s">
        <v>10962</v>
      </c>
      <c r="D2575" s="3">
        <v>38684780119958</v>
      </c>
      <c r="E2575" t="s">
        <v>10894</v>
      </c>
      <c r="F2575" t="s">
        <v>10963</v>
      </c>
      <c r="G2575" t="s">
        <v>935</v>
      </c>
      <c r="H2575" t="s">
        <v>10890</v>
      </c>
      <c r="I2575" t="s">
        <v>10895</v>
      </c>
      <c r="J2575" t="s">
        <v>10964</v>
      </c>
      <c r="K2575" t="s">
        <v>340</v>
      </c>
      <c r="L2575" t="s">
        <v>9</v>
      </c>
      <c r="M2575" s="1">
        <v>40049</v>
      </c>
      <c r="O2575" t="s">
        <v>8</v>
      </c>
      <c r="P2575" t="s">
        <v>4</v>
      </c>
      <c r="Q2575" t="s">
        <v>11</v>
      </c>
      <c r="R2575" t="s">
        <v>12</v>
      </c>
      <c r="U2575" t="s">
        <v>12</v>
      </c>
      <c r="V2575" t="s">
        <v>12</v>
      </c>
      <c r="W2575" t="s">
        <v>12</v>
      </c>
      <c r="X2575" t="s">
        <v>12</v>
      </c>
      <c r="Y2575" t="s">
        <v>14</v>
      </c>
      <c r="Z2575" t="s">
        <v>10965</v>
      </c>
      <c r="AA2575" t="s">
        <v>10890</v>
      </c>
      <c r="AB2575">
        <v>94131</v>
      </c>
      <c r="AC2575" t="str">
        <f t="shared" si="80"/>
        <v>555 Portola Dr., San Francisco, CA 94131</v>
      </c>
      <c r="AD2575" t="s">
        <v>17</v>
      </c>
      <c r="AE2575" t="s">
        <v>3034</v>
      </c>
      <c r="AF2575" t="s">
        <v>3034</v>
      </c>
      <c r="AG2575" t="s">
        <v>818</v>
      </c>
      <c r="AH2575" s="2" t="s">
        <v>21</v>
      </c>
      <c r="AI2575">
        <v>37.745082940000003</v>
      </c>
      <c r="AJ2575">
        <v>-122.44950322</v>
      </c>
      <c r="AK2575">
        <v>265</v>
      </c>
      <c r="AL2575">
        <v>36</v>
      </c>
      <c r="AM2575">
        <v>13.6</v>
      </c>
      <c r="AN2575">
        <v>0</v>
      </c>
      <c r="AO2575">
        <v>0</v>
      </c>
      <c r="AP2575">
        <v>32</v>
      </c>
      <c r="AQ2575">
        <v>12.1</v>
      </c>
      <c r="AR2575">
        <v>15</v>
      </c>
      <c r="AS2575">
        <v>5.7</v>
      </c>
      <c r="AT2575">
        <v>124</v>
      </c>
      <c r="AU2575">
        <v>46.8</v>
      </c>
      <c r="AV2575">
        <v>2</v>
      </c>
      <c r="AW2575">
        <v>0.8</v>
      </c>
      <c r="AX2575">
        <v>32</v>
      </c>
      <c r="AY2575">
        <v>12.1</v>
      </c>
      <c r="AZ2575">
        <v>18</v>
      </c>
      <c r="BA2575">
        <v>6.8</v>
      </c>
      <c r="BB2575">
        <v>6</v>
      </c>
      <c r="BC2575">
        <v>2.2999999999999998</v>
      </c>
      <c r="BD2575">
        <v>31</v>
      </c>
      <c r="BE2575">
        <v>11.7</v>
      </c>
      <c r="BF2575">
        <v>5</v>
      </c>
      <c r="BG2575">
        <v>1.9</v>
      </c>
      <c r="BH2575">
        <v>15</v>
      </c>
      <c r="BI2575">
        <v>5.7</v>
      </c>
      <c r="BJ2575">
        <v>2</v>
      </c>
      <c r="BK2575">
        <v>0.8</v>
      </c>
      <c r="BL2575">
        <v>159</v>
      </c>
      <c r="BM2575">
        <v>60</v>
      </c>
      <c r="BN2575">
        <v>91</v>
      </c>
      <c r="BO2575">
        <v>34.299999999999997</v>
      </c>
      <c r="BP2575">
        <v>155</v>
      </c>
      <c r="BQ2575">
        <v>58.5</v>
      </c>
      <c r="BR2575" t="s">
        <v>5333</v>
      </c>
      <c r="BS2575" t="s">
        <v>10890</v>
      </c>
      <c r="BX2575" t="s">
        <v>10894</v>
      </c>
      <c r="BY2575" t="s">
        <v>10895</v>
      </c>
      <c r="BZ2575">
        <v>38224</v>
      </c>
      <c r="CA2575">
        <v>-122.449503215581</v>
      </c>
      <c r="CB2575">
        <v>37.745082938671203</v>
      </c>
      <c r="CD2575">
        <f xml:space="preserve"> _xlfn.XLOOKUP(AB2575,[1]Sheet1!B:B,[1]Sheet1!Y:Y,"Not Found")</f>
        <v>198779</v>
      </c>
      <c r="CE2575">
        <f xml:space="preserve"> _xlfn.XLOOKUP(AB2575,[1]Sheet1!B:B,[1]Sheet1!AA:AA, "Not Found")</f>
        <v>261966</v>
      </c>
      <c r="CH2575">
        <f t="shared" ca="1" si="81"/>
        <v>0.50660023589439396</v>
      </c>
    </row>
    <row r="2576" spans="1:86" x14ac:dyDescent="0.3">
      <c r="A2576">
        <v>7574</v>
      </c>
      <c r="B2576" t="s">
        <v>0</v>
      </c>
      <c r="C2576" t="s">
        <v>10966</v>
      </c>
      <c r="D2576" s="3">
        <v>38684780120386</v>
      </c>
      <c r="E2576" t="s">
        <v>10894</v>
      </c>
      <c r="F2576" t="s">
        <v>10967</v>
      </c>
      <c r="G2576" t="s">
        <v>935</v>
      </c>
      <c r="H2576" t="s">
        <v>10890</v>
      </c>
      <c r="I2576" t="s">
        <v>10895</v>
      </c>
      <c r="J2576" t="s">
        <v>10968</v>
      </c>
      <c r="K2576" t="s">
        <v>35</v>
      </c>
      <c r="L2576" t="s">
        <v>9</v>
      </c>
      <c r="M2576" s="1">
        <v>40049</v>
      </c>
      <c r="O2576" t="s">
        <v>35</v>
      </c>
      <c r="P2576" t="s">
        <v>36</v>
      </c>
      <c r="Q2576" t="s">
        <v>37</v>
      </c>
      <c r="R2576" t="s">
        <v>12</v>
      </c>
      <c r="U2576" t="s">
        <v>12</v>
      </c>
      <c r="V2576" t="s">
        <v>12</v>
      </c>
      <c r="W2576" t="s">
        <v>12</v>
      </c>
      <c r="X2576" t="s">
        <v>12</v>
      </c>
      <c r="Y2576" t="s">
        <v>14</v>
      </c>
      <c r="Z2576" t="s">
        <v>10969</v>
      </c>
      <c r="AA2576" t="s">
        <v>10890</v>
      </c>
      <c r="AB2576">
        <v>94117</v>
      </c>
      <c r="AC2576" t="str">
        <f t="shared" si="80"/>
        <v>1250 Waller St., San Francisco, CA 94117</v>
      </c>
      <c r="AD2576" t="s">
        <v>17</v>
      </c>
      <c r="AE2576" t="s">
        <v>3034</v>
      </c>
      <c r="AF2576" t="s">
        <v>3034</v>
      </c>
      <c r="AG2576" t="s">
        <v>884</v>
      </c>
      <c r="AH2576" s="2" t="s">
        <v>21</v>
      </c>
      <c r="AI2576">
        <v>37.769739940000001</v>
      </c>
      <c r="AJ2576">
        <v>-122.44431022000001</v>
      </c>
      <c r="AK2576">
        <v>382</v>
      </c>
      <c r="AL2576">
        <v>4</v>
      </c>
      <c r="AM2576">
        <v>1</v>
      </c>
      <c r="AN2576">
        <v>0</v>
      </c>
      <c r="AO2576">
        <v>0</v>
      </c>
      <c r="AP2576">
        <v>287</v>
      </c>
      <c r="AQ2576">
        <v>75.099999999999994</v>
      </c>
      <c r="AR2576">
        <v>2</v>
      </c>
      <c r="AS2576">
        <v>0.5</v>
      </c>
      <c r="AT2576">
        <v>19</v>
      </c>
      <c r="AU2576">
        <v>5</v>
      </c>
      <c r="AV2576">
        <v>0</v>
      </c>
      <c r="AW2576">
        <v>0</v>
      </c>
      <c r="AX2576">
        <v>16</v>
      </c>
      <c r="AY2576">
        <v>4.2</v>
      </c>
      <c r="AZ2576">
        <v>35</v>
      </c>
      <c r="BA2576">
        <v>9.1999999999999993</v>
      </c>
      <c r="BB2576">
        <v>19</v>
      </c>
      <c r="BC2576">
        <v>5</v>
      </c>
      <c r="BD2576">
        <v>96</v>
      </c>
      <c r="BE2576">
        <v>25.1</v>
      </c>
      <c r="BF2576">
        <v>0</v>
      </c>
      <c r="BG2576">
        <v>0</v>
      </c>
      <c r="BH2576">
        <v>2</v>
      </c>
      <c r="BI2576">
        <v>0.5</v>
      </c>
      <c r="BJ2576">
        <v>0</v>
      </c>
      <c r="BK2576">
        <v>0</v>
      </c>
      <c r="BL2576">
        <v>139</v>
      </c>
      <c r="BM2576">
        <v>36.4</v>
      </c>
      <c r="BN2576">
        <v>24</v>
      </c>
      <c r="BO2576">
        <v>6.3</v>
      </c>
      <c r="BP2576">
        <v>134</v>
      </c>
      <c r="BQ2576">
        <v>35.1</v>
      </c>
      <c r="BR2576" t="s">
        <v>5333</v>
      </c>
      <c r="BS2576" t="s">
        <v>10890</v>
      </c>
      <c r="BX2576" t="s">
        <v>10894</v>
      </c>
      <c r="BY2576" t="s">
        <v>10895</v>
      </c>
      <c r="BZ2576">
        <v>38222</v>
      </c>
      <c r="CA2576">
        <v>-122.444310219521</v>
      </c>
      <c r="CB2576">
        <v>37.7697399419108</v>
      </c>
      <c r="CD2576">
        <f xml:space="preserve"> _xlfn.XLOOKUP(AB2576,[1]Sheet1!B:B,[1]Sheet1!Y:Y,"Not Found")</f>
        <v>175096</v>
      </c>
      <c r="CE2576">
        <f xml:space="preserve"> _xlfn.XLOOKUP(AB2576,[1]Sheet1!B:B,[1]Sheet1!AA:AA, "Not Found")</f>
        <v>244214</v>
      </c>
      <c r="CH2576">
        <f t="shared" ca="1" si="81"/>
        <v>0.26796273255604541</v>
      </c>
    </row>
    <row r="2577" spans="1:86" x14ac:dyDescent="0.3">
      <c r="A2577">
        <v>7575</v>
      </c>
      <c r="B2577" t="s">
        <v>0</v>
      </c>
      <c r="C2577" t="s">
        <v>10970</v>
      </c>
      <c r="D2577" s="3">
        <v>38684780123117</v>
      </c>
      <c r="E2577" t="s">
        <v>10894</v>
      </c>
      <c r="F2577" t="s">
        <v>10971</v>
      </c>
      <c r="G2577" t="s">
        <v>935</v>
      </c>
      <c r="H2577" t="s">
        <v>10890</v>
      </c>
      <c r="I2577" t="s">
        <v>10895</v>
      </c>
      <c r="J2577" t="s">
        <v>10972</v>
      </c>
      <c r="K2577" t="s">
        <v>35</v>
      </c>
      <c r="L2577" t="s">
        <v>9</v>
      </c>
      <c r="M2577" s="1">
        <v>40406</v>
      </c>
      <c r="O2577" t="s">
        <v>35</v>
      </c>
      <c r="P2577" t="s">
        <v>36</v>
      </c>
      <c r="Q2577" t="s">
        <v>37</v>
      </c>
      <c r="R2577" t="s">
        <v>12</v>
      </c>
      <c r="U2577" t="s">
        <v>12</v>
      </c>
      <c r="V2577" t="s">
        <v>12</v>
      </c>
      <c r="W2577" t="s">
        <v>12</v>
      </c>
      <c r="X2577" t="s">
        <v>12</v>
      </c>
      <c r="Y2577" t="s">
        <v>58</v>
      </c>
      <c r="Z2577" t="s">
        <v>10973</v>
      </c>
      <c r="AA2577" t="s">
        <v>10890</v>
      </c>
      <c r="AB2577">
        <v>94115</v>
      </c>
      <c r="AC2577" t="str">
        <f t="shared" si="80"/>
        <v>2340 Jackson St., San Francisco, CA 94115</v>
      </c>
      <c r="AD2577" t="s">
        <v>17</v>
      </c>
      <c r="AE2577" t="s">
        <v>3034</v>
      </c>
      <c r="AF2577" t="s">
        <v>3034</v>
      </c>
      <c r="AG2577" t="s">
        <v>818</v>
      </c>
      <c r="AH2577" s="2" t="s">
        <v>21</v>
      </c>
      <c r="AI2577">
        <v>37.792808950000001</v>
      </c>
      <c r="AJ2577">
        <v>-122.43346022</v>
      </c>
      <c r="AK2577">
        <v>112</v>
      </c>
      <c r="AL2577">
        <v>16</v>
      </c>
      <c r="AM2577">
        <v>14.3</v>
      </c>
      <c r="AN2577">
        <v>0</v>
      </c>
      <c r="AO2577">
        <v>0</v>
      </c>
      <c r="AP2577">
        <v>5</v>
      </c>
      <c r="AQ2577">
        <v>4.5</v>
      </c>
      <c r="AR2577">
        <v>1</v>
      </c>
      <c r="AS2577">
        <v>0.9</v>
      </c>
      <c r="AT2577">
        <v>30</v>
      </c>
      <c r="AU2577">
        <v>26.8</v>
      </c>
      <c r="AV2577">
        <v>2</v>
      </c>
      <c r="AW2577">
        <v>1.8</v>
      </c>
      <c r="AX2577">
        <v>30</v>
      </c>
      <c r="AY2577">
        <v>26.8</v>
      </c>
      <c r="AZ2577">
        <v>16</v>
      </c>
      <c r="BA2577">
        <v>14.3</v>
      </c>
      <c r="BB2577">
        <v>12</v>
      </c>
      <c r="BC2577">
        <v>10.7</v>
      </c>
      <c r="BD2577">
        <v>15</v>
      </c>
      <c r="BE2577">
        <v>13.4</v>
      </c>
      <c r="BF2577">
        <v>0</v>
      </c>
      <c r="BG2577">
        <v>0</v>
      </c>
      <c r="BH2577">
        <v>4</v>
      </c>
      <c r="BI2577">
        <v>3.6</v>
      </c>
      <c r="BJ2577">
        <v>0</v>
      </c>
      <c r="BK2577">
        <v>0</v>
      </c>
      <c r="BL2577">
        <v>48</v>
      </c>
      <c r="BM2577">
        <v>42.9</v>
      </c>
      <c r="BN2577">
        <v>13</v>
      </c>
      <c r="BO2577">
        <v>11.6</v>
      </c>
      <c r="BP2577">
        <v>48</v>
      </c>
      <c r="BQ2577">
        <v>42.9</v>
      </c>
      <c r="BR2577" t="s">
        <v>5333</v>
      </c>
      <c r="BS2577" t="s">
        <v>10890</v>
      </c>
      <c r="BX2577" t="s">
        <v>10894</v>
      </c>
      <c r="BY2577" t="s">
        <v>10895</v>
      </c>
      <c r="BZ2577">
        <v>38225</v>
      </c>
      <c r="CA2577">
        <v>-122.433460219366</v>
      </c>
      <c r="CB2577">
        <v>37.7928089450741</v>
      </c>
      <c r="CD2577">
        <f xml:space="preserve"> _xlfn.XLOOKUP(AB2577,[1]Sheet1!B:B,[1]Sheet1!Y:Y,"Not Found")</f>
        <v>154264</v>
      </c>
      <c r="CE2577">
        <f xml:space="preserve"> _xlfn.XLOOKUP(AB2577,[1]Sheet1!B:B,[1]Sheet1!AA:AA, "Not Found")</f>
        <v>219027</v>
      </c>
      <c r="CH2577">
        <f t="shared" ca="1" si="81"/>
        <v>8.8294454061692118E-2</v>
      </c>
    </row>
    <row r="2578" spans="1:86" x14ac:dyDescent="0.3">
      <c r="A2578">
        <v>7576</v>
      </c>
      <c r="B2578" t="s">
        <v>0</v>
      </c>
      <c r="C2578" t="s">
        <v>10974</v>
      </c>
      <c r="D2578" s="3">
        <v>38684780123265</v>
      </c>
      <c r="E2578" t="s">
        <v>10894</v>
      </c>
      <c r="F2578" t="s">
        <v>10975</v>
      </c>
      <c r="G2578" t="s">
        <v>935</v>
      </c>
      <c r="H2578" t="s">
        <v>10890</v>
      </c>
      <c r="I2578" t="s">
        <v>10895</v>
      </c>
      <c r="J2578" t="s">
        <v>10976</v>
      </c>
      <c r="K2578" t="s">
        <v>113</v>
      </c>
      <c r="L2578" t="s">
        <v>9</v>
      </c>
      <c r="M2578" s="1">
        <v>40766</v>
      </c>
      <c r="O2578" t="s">
        <v>113</v>
      </c>
      <c r="P2578" t="s">
        <v>75</v>
      </c>
      <c r="Q2578" t="s">
        <v>96</v>
      </c>
      <c r="R2578" t="s">
        <v>13</v>
      </c>
      <c r="S2578" t="s">
        <v>10977</v>
      </c>
      <c r="T2578" t="s">
        <v>202</v>
      </c>
      <c r="U2578" t="s">
        <v>12</v>
      </c>
      <c r="V2578" t="s">
        <v>12</v>
      </c>
      <c r="W2578" t="s">
        <v>13</v>
      </c>
      <c r="X2578" t="s">
        <v>12</v>
      </c>
      <c r="Y2578" t="s">
        <v>14</v>
      </c>
      <c r="Z2578" t="s">
        <v>10978</v>
      </c>
      <c r="AA2578" t="s">
        <v>10890</v>
      </c>
      <c r="AB2578">
        <v>94115</v>
      </c>
      <c r="AC2578" t="str">
        <f t="shared" si="80"/>
        <v>1512 Golden Gate Ave., San Francisco, CA 94115</v>
      </c>
      <c r="AD2578" t="s">
        <v>17</v>
      </c>
      <c r="AE2578" t="s">
        <v>3034</v>
      </c>
      <c r="AF2578" t="s">
        <v>3034</v>
      </c>
      <c r="AG2578" t="s">
        <v>818</v>
      </c>
      <c r="AH2578" s="2" t="s">
        <v>21</v>
      </c>
      <c r="AI2578">
        <v>37.779441939999998</v>
      </c>
      <c r="AJ2578">
        <v>-122.43600822000001</v>
      </c>
      <c r="AK2578">
        <v>281</v>
      </c>
      <c r="AL2578">
        <v>54</v>
      </c>
      <c r="AM2578">
        <v>19.2</v>
      </c>
      <c r="AN2578">
        <v>0</v>
      </c>
      <c r="AO2578">
        <v>0</v>
      </c>
      <c r="AP2578">
        <v>30</v>
      </c>
      <c r="AQ2578">
        <v>10.7</v>
      </c>
      <c r="AR2578">
        <v>5</v>
      </c>
      <c r="AS2578">
        <v>1.8</v>
      </c>
      <c r="AT2578">
        <v>82</v>
      </c>
      <c r="AU2578">
        <v>29.2</v>
      </c>
      <c r="AV2578">
        <v>1</v>
      </c>
      <c r="AW2578">
        <v>0.4</v>
      </c>
      <c r="AX2578">
        <v>77</v>
      </c>
      <c r="AY2578">
        <v>27.4</v>
      </c>
      <c r="AZ2578">
        <v>32</v>
      </c>
      <c r="BA2578">
        <v>11.4</v>
      </c>
      <c r="BB2578">
        <v>0</v>
      </c>
      <c r="BC2578">
        <v>0</v>
      </c>
      <c r="BD2578">
        <v>25</v>
      </c>
      <c r="BE2578">
        <v>8.9</v>
      </c>
      <c r="BF2578">
        <v>2</v>
      </c>
      <c r="BG2578">
        <v>0.7</v>
      </c>
      <c r="BH2578">
        <v>0</v>
      </c>
      <c r="BI2578">
        <v>0</v>
      </c>
      <c r="BJ2578">
        <v>0</v>
      </c>
      <c r="BK2578">
        <v>0</v>
      </c>
      <c r="BL2578">
        <v>120</v>
      </c>
      <c r="BM2578">
        <v>42.7</v>
      </c>
      <c r="BN2578">
        <v>55</v>
      </c>
      <c r="BO2578">
        <v>19.600000000000001</v>
      </c>
      <c r="BP2578">
        <v>115</v>
      </c>
      <c r="BQ2578">
        <v>40.9</v>
      </c>
      <c r="BR2578" t="s">
        <v>5333</v>
      </c>
      <c r="BS2578" t="s">
        <v>10890</v>
      </c>
      <c r="BX2578" t="s">
        <v>10894</v>
      </c>
      <c r="BY2578" t="s">
        <v>10895</v>
      </c>
      <c r="BZ2578">
        <v>31097</v>
      </c>
      <c r="CA2578">
        <v>-122.436008218029</v>
      </c>
      <c r="CB2578">
        <v>37.7794419428878</v>
      </c>
      <c r="CD2578">
        <f xml:space="preserve"> _xlfn.XLOOKUP(AB2578,[1]Sheet1!B:B,[1]Sheet1!Y:Y,"Not Found")</f>
        <v>154264</v>
      </c>
      <c r="CE2578">
        <f xml:space="preserve"> _xlfn.XLOOKUP(AB2578,[1]Sheet1!B:B,[1]Sheet1!AA:AA, "Not Found")</f>
        <v>219027</v>
      </c>
      <c r="CH2578">
        <f t="shared" ca="1" si="81"/>
        <v>0.99547805512925613</v>
      </c>
    </row>
    <row r="2579" spans="1:86" x14ac:dyDescent="0.3">
      <c r="A2579">
        <v>7577</v>
      </c>
      <c r="B2579" t="s">
        <v>0</v>
      </c>
      <c r="C2579" t="s">
        <v>10979</v>
      </c>
      <c r="D2579" s="3">
        <v>38684780123505</v>
      </c>
      <c r="E2579" t="s">
        <v>10894</v>
      </c>
      <c r="F2579" t="s">
        <v>10980</v>
      </c>
      <c r="G2579" t="s">
        <v>935</v>
      </c>
      <c r="H2579" t="s">
        <v>10890</v>
      </c>
      <c r="I2579" t="s">
        <v>10895</v>
      </c>
      <c r="J2579" t="s">
        <v>10981</v>
      </c>
      <c r="K2579" t="s">
        <v>35</v>
      </c>
      <c r="L2579" t="s">
        <v>9</v>
      </c>
      <c r="M2579" s="1">
        <v>40770</v>
      </c>
      <c r="O2579" t="s">
        <v>35</v>
      </c>
      <c r="P2579" t="s">
        <v>36</v>
      </c>
      <c r="Q2579" t="s">
        <v>96</v>
      </c>
      <c r="R2579" t="s">
        <v>13</v>
      </c>
      <c r="S2579" t="s">
        <v>10982</v>
      </c>
      <c r="T2579" t="s">
        <v>202</v>
      </c>
      <c r="U2579" t="s">
        <v>12</v>
      </c>
      <c r="V2579" t="s">
        <v>12</v>
      </c>
      <c r="W2579" t="s">
        <v>13</v>
      </c>
      <c r="X2579" t="s">
        <v>12</v>
      </c>
      <c r="Y2579" t="s">
        <v>14</v>
      </c>
      <c r="Z2579" t="s">
        <v>10983</v>
      </c>
      <c r="AA2579" t="s">
        <v>10890</v>
      </c>
      <c r="AB2579">
        <v>94110</v>
      </c>
      <c r="AC2579" t="str">
        <f t="shared" si="80"/>
        <v>1050 York St., San Francisco, CA 94110</v>
      </c>
      <c r="AD2579" t="s">
        <v>17</v>
      </c>
      <c r="AE2579" t="s">
        <v>3034</v>
      </c>
      <c r="AF2579" t="s">
        <v>3034</v>
      </c>
      <c r="AG2579" t="s">
        <v>818</v>
      </c>
      <c r="AH2579" s="2" t="s">
        <v>21</v>
      </c>
      <c r="AI2579">
        <v>37.755224939999998</v>
      </c>
      <c r="AJ2579">
        <v>-122.40887321</v>
      </c>
      <c r="AK2579">
        <v>490</v>
      </c>
      <c r="AL2579">
        <v>30</v>
      </c>
      <c r="AM2579">
        <v>6.1</v>
      </c>
      <c r="AN2579">
        <v>1</v>
      </c>
      <c r="AO2579">
        <v>0.2</v>
      </c>
      <c r="AP2579">
        <v>15</v>
      </c>
      <c r="AQ2579">
        <v>3.1</v>
      </c>
      <c r="AR2579">
        <v>18</v>
      </c>
      <c r="AS2579">
        <v>3.7</v>
      </c>
      <c r="AT2579">
        <v>396</v>
      </c>
      <c r="AU2579">
        <v>80.8</v>
      </c>
      <c r="AV2579">
        <v>5</v>
      </c>
      <c r="AW2579">
        <v>1</v>
      </c>
      <c r="AX2579">
        <v>19</v>
      </c>
      <c r="AY2579">
        <v>3.9</v>
      </c>
      <c r="AZ2579">
        <v>4</v>
      </c>
      <c r="BA2579">
        <v>0.8</v>
      </c>
      <c r="BB2579">
        <v>2</v>
      </c>
      <c r="BC2579">
        <v>0.4</v>
      </c>
      <c r="BD2579">
        <v>224</v>
      </c>
      <c r="BE2579">
        <v>45.7</v>
      </c>
      <c r="BF2579">
        <v>2</v>
      </c>
      <c r="BG2579">
        <v>0.4</v>
      </c>
      <c r="BH2579">
        <v>22</v>
      </c>
      <c r="BI2579">
        <v>4.5</v>
      </c>
      <c r="BJ2579">
        <v>0</v>
      </c>
      <c r="BK2579">
        <v>0</v>
      </c>
      <c r="BL2579">
        <v>387</v>
      </c>
      <c r="BM2579">
        <v>79</v>
      </c>
      <c r="BN2579">
        <v>69</v>
      </c>
      <c r="BO2579">
        <v>14.1</v>
      </c>
      <c r="BP2579">
        <v>382</v>
      </c>
      <c r="BQ2579">
        <v>78</v>
      </c>
      <c r="BR2579" t="s">
        <v>5333</v>
      </c>
      <c r="BS2579" t="s">
        <v>10890</v>
      </c>
      <c r="BX2579" t="s">
        <v>10894</v>
      </c>
      <c r="BY2579" t="s">
        <v>10895</v>
      </c>
      <c r="BZ2579">
        <v>31452</v>
      </c>
      <c r="CA2579">
        <v>-122.408873211513</v>
      </c>
      <c r="CB2579">
        <v>37.755224942739702</v>
      </c>
      <c r="CD2579">
        <f xml:space="preserve"> _xlfn.XLOOKUP(AB2579,[1]Sheet1!B:B,[1]Sheet1!Y:Y,"Not Found")</f>
        <v>152403</v>
      </c>
      <c r="CE2579">
        <f xml:space="preserve"> _xlfn.XLOOKUP(AB2579,[1]Sheet1!B:B,[1]Sheet1!AA:AA, "Not Found")</f>
        <v>224198</v>
      </c>
      <c r="CH2579">
        <f t="shared" ca="1" si="81"/>
        <v>0.72497257812587335</v>
      </c>
    </row>
    <row r="2580" spans="1:86" x14ac:dyDescent="0.3">
      <c r="A2580">
        <v>7578</v>
      </c>
      <c r="B2580" t="s">
        <v>0</v>
      </c>
      <c r="C2580" t="s">
        <v>10984</v>
      </c>
      <c r="D2580" s="3">
        <v>38684780127530</v>
      </c>
      <c r="E2580" t="s">
        <v>10894</v>
      </c>
      <c r="F2580" t="s">
        <v>10985</v>
      </c>
      <c r="G2580" t="s">
        <v>935</v>
      </c>
      <c r="H2580" t="s">
        <v>10890</v>
      </c>
      <c r="I2580" t="s">
        <v>10895</v>
      </c>
      <c r="J2580" t="s">
        <v>10986</v>
      </c>
      <c r="K2580" t="s">
        <v>8</v>
      </c>
      <c r="L2580" t="s">
        <v>9</v>
      </c>
      <c r="M2580" s="1">
        <v>41498</v>
      </c>
      <c r="O2580" t="s">
        <v>8</v>
      </c>
      <c r="P2580" t="s">
        <v>4</v>
      </c>
      <c r="Q2580" t="s">
        <v>11</v>
      </c>
      <c r="R2580" t="s">
        <v>13</v>
      </c>
      <c r="S2580" t="s">
        <v>10987</v>
      </c>
      <c r="T2580" t="s">
        <v>202</v>
      </c>
      <c r="U2580" t="s">
        <v>12</v>
      </c>
      <c r="V2580" t="s">
        <v>12</v>
      </c>
      <c r="W2580" t="s">
        <v>13</v>
      </c>
      <c r="X2580" t="s">
        <v>12</v>
      </c>
      <c r="Y2580" t="s">
        <v>30</v>
      </c>
      <c r="Z2580" t="s">
        <v>10988</v>
      </c>
      <c r="AA2580" t="s">
        <v>10890</v>
      </c>
      <c r="AB2580">
        <v>94124</v>
      </c>
      <c r="AC2580" t="str">
        <f t="shared" si="80"/>
        <v>1195 Hudson Ave., San Francisco, CA 94124</v>
      </c>
      <c r="AD2580" t="s">
        <v>17</v>
      </c>
      <c r="AE2580" t="s">
        <v>3034</v>
      </c>
      <c r="AF2580" t="s">
        <v>3034</v>
      </c>
      <c r="AG2580" t="s">
        <v>818</v>
      </c>
      <c r="AH2580" s="2" t="s">
        <v>21</v>
      </c>
      <c r="AI2580">
        <v>37.732328940000002</v>
      </c>
      <c r="AJ2580">
        <v>-122.3826042</v>
      </c>
      <c r="AK2580">
        <v>260</v>
      </c>
      <c r="AL2580">
        <v>65</v>
      </c>
      <c r="AM2580">
        <v>25</v>
      </c>
      <c r="AN2580">
        <v>0</v>
      </c>
      <c r="AO2580">
        <v>0</v>
      </c>
      <c r="AP2580">
        <v>1</v>
      </c>
      <c r="AQ2580">
        <v>0.4</v>
      </c>
      <c r="AR2580">
        <v>5</v>
      </c>
      <c r="AS2580">
        <v>1.9</v>
      </c>
      <c r="AT2580">
        <v>171</v>
      </c>
      <c r="AU2580">
        <v>65.8</v>
      </c>
      <c r="AV2580">
        <v>8</v>
      </c>
      <c r="AW2580">
        <v>3.1</v>
      </c>
      <c r="AX2580">
        <v>5</v>
      </c>
      <c r="AY2580">
        <v>1.9</v>
      </c>
      <c r="AZ2580">
        <v>5</v>
      </c>
      <c r="BA2580">
        <v>1.9</v>
      </c>
      <c r="BB2580">
        <v>0</v>
      </c>
      <c r="BC2580">
        <v>0</v>
      </c>
      <c r="BD2580">
        <v>55</v>
      </c>
      <c r="BE2580">
        <v>21.2</v>
      </c>
      <c r="BF2580">
        <v>2</v>
      </c>
      <c r="BG2580">
        <v>0.8</v>
      </c>
      <c r="BH2580">
        <v>9</v>
      </c>
      <c r="BI2580">
        <v>3.5</v>
      </c>
      <c r="BJ2580">
        <v>0</v>
      </c>
      <c r="BK2580">
        <v>0</v>
      </c>
      <c r="BL2580">
        <v>228</v>
      </c>
      <c r="BM2580">
        <v>87.7</v>
      </c>
      <c r="BN2580">
        <v>51</v>
      </c>
      <c r="BO2580">
        <v>19.600000000000001</v>
      </c>
      <c r="BP2580">
        <v>227</v>
      </c>
      <c r="BQ2580">
        <v>87.3</v>
      </c>
      <c r="BR2580" t="s">
        <v>5333</v>
      </c>
      <c r="BS2580" t="s">
        <v>10890</v>
      </c>
      <c r="BX2580" t="s">
        <v>10894</v>
      </c>
      <c r="BY2580" t="s">
        <v>10895</v>
      </c>
      <c r="BZ2580">
        <v>31194</v>
      </c>
      <c r="CA2580">
        <v>-122.382604204733</v>
      </c>
      <c r="CB2580">
        <v>37.732328943137802</v>
      </c>
      <c r="CD2580">
        <f xml:space="preserve"> _xlfn.XLOOKUP(AB2580,[1]Sheet1!B:B,[1]Sheet1!Y:Y,"Not Found")</f>
        <v>82928</v>
      </c>
      <c r="CE2580">
        <f xml:space="preserve"> _xlfn.XLOOKUP(AB2580,[1]Sheet1!B:B,[1]Sheet1!AA:AA, "Not Found")</f>
        <v>128016</v>
      </c>
      <c r="CH2580">
        <f t="shared" ca="1" si="81"/>
        <v>0.66336202951991285</v>
      </c>
    </row>
    <row r="2581" spans="1:86" x14ac:dyDescent="0.3">
      <c r="A2581">
        <v>7579</v>
      </c>
      <c r="B2581" t="s">
        <v>0</v>
      </c>
      <c r="C2581" t="s">
        <v>10989</v>
      </c>
      <c r="D2581" s="3">
        <v>38684780132241</v>
      </c>
      <c r="E2581" t="s">
        <v>10894</v>
      </c>
      <c r="F2581" t="s">
        <v>10990</v>
      </c>
      <c r="G2581" t="s">
        <v>935</v>
      </c>
      <c r="H2581" t="s">
        <v>10890</v>
      </c>
      <c r="I2581" t="s">
        <v>10895</v>
      </c>
      <c r="J2581" t="s">
        <v>10991</v>
      </c>
      <c r="K2581" t="s">
        <v>113</v>
      </c>
      <c r="L2581" t="s">
        <v>9</v>
      </c>
      <c r="M2581" s="1">
        <v>42233</v>
      </c>
      <c r="O2581" t="s">
        <v>113</v>
      </c>
      <c r="P2581" t="s">
        <v>75</v>
      </c>
      <c r="Q2581" t="s">
        <v>96</v>
      </c>
      <c r="R2581" t="s">
        <v>12</v>
      </c>
      <c r="U2581" t="s">
        <v>12</v>
      </c>
      <c r="V2581" t="s">
        <v>12</v>
      </c>
      <c r="W2581" t="s">
        <v>13</v>
      </c>
      <c r="X2581" t="s">
        <v>12</v>
      </c>
      <c r="Y2581" t="s">
        <v>58</v>
      </c>
      <c r="Z2581" t="s">
        <v>10992</v>
      </c>
      <c r="AA2581" t="s">
        <v>10890</v>
      </c>
      <c r="AB2581">
        <v>94122</v>
      </c>
      <c r="AC2581" t="str">
        <f t="shared" si="80"/>
        <v>2055 Silver Ave., San Francisco, CA 94122</v>
      </c>
      <c r="AD2581" t="s">
        <v>17</v>
      </c>
      <c r="AE2581" t="s">
        <v>3034</v>
      </c>
      <c r="AF2581" t="s">
        <v>3034</v>
      </c>
      <c r="AG2581" t="s">
        <v>818</v>
      </c>
      <c r="AH2581" s="2" t="s">
        <v>21</v>
      </c>
      <c r="AI2581">
        <v>37.736491940000001</v>
      </c>
      <c r="AJ2581">
        <v>-122.39926620999999</v>
      </c>
      <c r="AK2581">
        <v>313</v>
      </c>
      <c r="AL2581">
        <v>71</v>
      </c>
      <c r="AM2581">
        <v>22.7</v>
      </c>
      <c r="AN2581">
        <v>1</v>
      </c>
      <c r="AO2581">
        <v>0.3</v>
      </c>
      <c r="AP2581">
        <v>9</v>
      </c>
      <c r="AQ2581">
        <v>2.9</v>
      </c>
      <c r="AR2581">
        <v>11</v>
      </c>
      <c r="AS2581">
        <v>3.5</v>
      </c>
      <c r="AT2581">
        <v>93</v>
      </c>
      <c r="AU2581">
        <v>29.7</v>
      </c>
      <c r="AV2581">
        <v>12</v>
      </c>
      <c r="AW2581">
        <v>3.8</v>
      </c>
      <c r="AX2581">
        <v>62</v>
      </c>
      <c r="AY2581">
        <v>19.8</v>
      </c>
      <c r="AZ2581">
        <v>37</v>
      </c>
      <c r="BA2581">
        <v>11.8</v>
      </c>
      <c r="BB2581">
        <v>17</v>
      </c>
      <c r="BC2581">
        <v>5.4</v>
      </c>
      <c r="BD2581">
        <v>43</v>
      </c>
      <c r="BE2581">
        <v>13.7</v>
      </c>
      <c r="BF2581">
        <v>6</v>
      </c>
      <c r="BG2581">
        <v>1.9</v>
      </c>
      <c r="BH2581">
        <v>16</v>
      </c>
      <c r="BI2581">
        <v>5.0999999999999996</v>
      </c>
      <c r="BJ2581">
        <v>0</v>
      </c>
      <c r="BK2581">
        <v>0</v>
      </c>
      <c r="BL2581">
        <v>179</v>
      </c>
      <c r="BM2581">
        <v>57.2</v>
      </c>
      <c r="BN2581">
        <v>53</v>
      </c>
      <c r="BO2581">
        <v>16.899999999999999</v>
      </c>
      <c r="BP2581">
        <v>175</v>
      </c>
      <c r="BQ2581">
        <v>55.9</v>
      </c>
      <c r="BR2581" t="s">
        <v>5333</v>
      </c>
      <c r="BS2581" t="s">
        <v>10890</v>
      </c>
      <c r="BX2581" t="s">
        <v>10894</v>
      </c>
      <c r="BY2581" t="s">
        <v>10895</v>
      </c>
      <c r="BZ2581">
        <v>38125</v>
      </c>
      <c r="CA2581">
        <v>-122.399266206532</v>
      </c>
      <c r="CB2581">
        <v>37.736491943407202</v>
      </c>
      <c r="CD2581">
        <f xml:space="preserve"> _xlfn.XLOOKUP(AB2581,[1]Sheet1!B:B,[1]Sheet1!Y:Y,"Not Found")</f>
        <v>145717</v>
      </c>
      <c r="CE2581">
        <f xml:space="preserve"> _xlfn.XLOOKUP(AB2581,[1]Sheet1!B:B,[1]Sheet1!AA:AA, "Not Found")</f>
        <v>186478</v>
      </c>
      <c r="CH2581">
        <f t="shared" ca="1" si="81"/>
        <v>0.36545581321586551</v>
      </c>
    </row>
    <row r="2582" spans="1:86" x14ac:dyDescent="0.3">
      <c r="A2582">
        <v>7580</v>
      </c>
      <c r="B2582" t="s">
        <v>0</v>
      </c>
      <c r="C2582" t="s">
        <v>10993</v>
      </c>
      <c r="D2582" s="3">
        <v>38684783830031</v>
      </c>
      <c r="E2582" t="s">
        <v>10894</v>
      </c>
      <c r="F2582" t="s">
        <v>10994</v>
      </c>
      <c r="G2582" t="s">
        <v>935</v>
      </c>
      <c r="H2582" t="s">
        <v>10890</v>
      </c>
      <c r="I2582" t="s">
        <v>10895</v>
      </c>
      <c r="J2582" t="s">
        <v>10995</v>
      </c>
      <c r="K2582" t="s">
        <v>325</v>
      </c>
      <c r="L2582" t="s">
        <v>9</v>
      </c>
      <c r="M2582" s="1">
        <v>29403</v>
      </c>
      <c r="O2582" t="s">
        <v>8</v>
      </c>
      <c r="P2582" t="s">
        <v>4</v>
      </c>
      <c r="Q2582" t="s">
        <v>11</v>
      </c>
      <c r="R2582" t="s">
        <v>12</v>
      </c>
      <c r="U2582" t="s">
        <v>12</v>
      </c>
      <c r="V2582" t="s">
        <v>12</v>
      </c>
      <c r="W2582" t="s">
        <v>12</v>
      </c>
      <c r="X2582" t="s">
        <v>13</v>
      </c>
      <c r="Y2582" t="s">
        <v>326</v>
      </c>
      <c r="Z2582" t="s">
        <v>10996</v>
      </c>
      <c r="AA2582" t="s">
        <v>10890</v>
      </c>
      <c r="AB2582">
        <v>94117</v>
      </c>
      <c r="AC2582" t="str">
        <f t="shared" si="80"/>
        <v>1099 Hayes St., San Francisco, CA 94117</v>
      </c>
      <c r="AD2582" t="s">
        <v>17</v>
      </c>
      <c r="AE2582" t="s">
        <v>3034</v>
      </c>
      <c r="AF2582" t="s">
        <v>3034</v>
      </c>
      <c r="AG2582" t="s">
        <v>818</v>
      </c>
      <c r="AH2582" s="2" t="s">
        <v>21</v>
      </c>
      <c r="AI2582">
        <v>37.775121939999998</v>
      </c>
      <c r="AJ2582">
        <v>-122.43406622000001</v>
      </c>
      <c r="AK2582">
        <v>179</v>
      </c>
      <c r="AL2582">
        <v>31</v>
      </c>
      <c r="AM2582">
        <v>17.3</v>
      </c>
      <c r="AN2582">
        <v>0</v>
      </c>
      <c r="AO2582">
        <v>0</v>
      </c>
      <c r="AP2582">
        <v>21</v>
      </c>
      <c r="AQ2582">
        <v>11.7</v>
      </c>
      <c r="AR2582">
        <v>1</v>
      </c>
      <c r="AS2582">
        <v>0.6</v>
      </c>
      <c r="AT2582">
        <v>99</v>
      </c>
      <c r="AU2582">
        <v>55.3</v>
      </c>
      <c r="AV2582">
        <v>2</v>
      </c>
      <c r="AW2582">
        <v>1.1000000000000001</v>
      </c>
      <c r="AX2582">
        <v>13</v>
      </c>
      <c r="AY2582">
        <v>7.3</v>
      </c>
      <c r="AZ2582">
        <v>9</v>
      </c>
      <c r="BA2582">
        <v>5</v>
      </c>
      <c r="BB2582">
        <v>3</v>
      </c>
      <c r="BC2582">
        <v>1.7</v>
      </c>
      <c r="BD2582">
        <v>37</v>
      </c>
      <c r="BE2582">
        <v>20.7</v>
      </c>
      <c r="BF2582">
        <v>2</v>
      </c>
      <c r="BG2582">
        <v>1.1000000000000001</v>
      </c>
      <c r="BH2582">
        <v>13</v>
      </c>
      <c r="BI2582">
        <v>7.3</v>
      </c>
      <c r="BJ2582">
        <v>0</v>
      </c>
      <c r="BK2582">
        <v>0</v>
      </c>
      <c r="BL2582">
        <v>145</v>
      </c>
      <c r="BM2582">
        <v>81</v>
      </c>
      <c r="BN2582">
        <v>40</v>
      </c>
      <c r="BO2582">
        <v>22.3</v>
      </c>
      <c r="BP2582">
        <v>141</v>
      </c>
      <c r="BQ2582">
        <v>78.8</v>
      </c>
      <c r="BR2582" t="s">
        <v>5333</v>
      </c>
      <c r="BS2582" t="s">
        <v>10890</v>
      </c>
      <c r="BX2582" t="s">
        <v>10894</v>
      </c>
      <c r="BY2582" t="s">
        <v>10895</v>
      </c>
      <c r="BZ2582">
        <v>38186</v>
      </c>
      <c r="CA2582">
        <v>-122.434066216934</v>
      </c>
      <c r="CB2582">
        <v>37.775121942595902</v>
      </c>
      <c r="CD2582">
        <f xml:space="preserve"> _xlfn.XLOOKUP(AB2582,[1]Sheet1!B:B,[1]Sheet1!Y:Y,"Not Found")</f>
        <v>175096</v>
      </c>
      <c r="CE2582">
        <f xml:space="preserve"> _xlfn.XLOOKUP(AB2582,[1]Sheet1!B:B,[1]Sheet1!AA:AA, "Not Found")</f>
        <v>244214</v>
      </c>
      <c r="CH2582">
        <f t="shared" ca="1" si="81"/>
        <v>0.87565781176852153</v>
      </c>
    </row>
    <row r="2583" spans="1:86" x14ac:dyDescent="0.3">
      <c r="A2583">
        <v>7581</v>
      </c>
      <c r="B2583" t="s">
        <v>0</v>
      </c>
      <c r="C2583" t="s">
        <v>10997</v>
      </c>
      <c r="D2583" s="3">
        <v>38684783830064</v>
      </c>
      <c r="E2583" t="s">
        <v>10894</v>
      </c>
      <c r="F2583" t="s">
        <v>10998</v>
      </c>
      <c r="G2583" t="s">
        <v>935</v>
      </c>
      <c r="H2583" t="s">
        <v>10890</v>
      </c>
      <c r="I2583" t="s">
        <v>10895</v>
      </c>
      <c r="J2583" t="s">
        <v>10999</v>
      </c>
      <c r="K2583" t="s">
        <v>325</v>
      </c>
      <c r="L2583" t="s">
        <v>9</v>
      </c>
      <c r="M2583" s="1">
        <v>29403</v>
      </c>
      <c r="O2583" t="s">
        <v>8</v>
      </c>
      <c r="P2583" t="s">
        <v>4</v>
      </c>
      <c r="Q2583" t="s">
        <v>11</v>
      </c>
      <c r="R2583" t="s">
        <v>12</v>
      </c>
      <c r="U2583" t="s">
        <v>12</v>
      </c>
      <c r="V2583" t="s">
        <v>12</v>
      </c>
      <c r="W2583" t="s">
        <v>12</v>
      </c>
      <c r="X2583" t="s">
        <v>13</v>
      </c>
      <c r="Y2583" t="s">
        <v>326</v>
      </c>
      <c r="Z2583" t="s">
        <v>11000</v>
      </c>
      <c r="AA2583" t="s">
        <v>10890</v>
      </c>
      <c r="AB2583">
        <v>94107</v>
      </c>
      <c r="AC2583" t="str">
        <f t="shared" si="80"/>
        <v>693 Vermont St., San Francisco, CA 94107</v>
      </c>
      <c r="AD2583" t="s">
        <v>17</v>
      </c>
      <c r="AE2583" t="s">
        <v>3034</v>
      </c>
      <c r="AF2583" t="s">
        <v>3034</v>
      </c>
      <c r="AG2583" t="s">
        <v>818</v>
      </c>
      <c r="AH2583" s="2" t="s">
        <v>21</v>
      </c>
      <c r="AI2583">
        <v>37.76153094</v>
      </c>
      <c r="AJ2583">
        <v>-122.40394721</v>
      </c>
      <c r="AK2583">
        <v>147</v>
      </c>
      <c r="AL2583">
        <v>29</v>
      </c>
      <c r="AM2583">
        <v>19.7</v>
      </c>
      <c r="AN2583">
        <v>1</v>
      </c>
      <c r="AO2583">
        <v>0.7</v>
      </c>
      <c r="AP2583">
        <v>6</v>
      </c>
      <c r="AQ2583">
        <v>4.0999999999999996</v>
      </c>
      <c r="AR2583">
        <v>1</v>
      </c>
      <c r="AS2583">
        <v>0.7</v>
      </c>
      <c r="AT2583">
        <v>88</v>
      </c>
      <c r="AU2583">
        <v>59.9</v>
      </c>
      <c r="AV2583">
        <v>6</v>
      </c>
      <c r="AW2583">
        <v>4.0999999999999996</v>
      </c>
      <c r="AX2583">
        <v>2</v>
      </c>
      <c r="AY2583">
        <v>1.4</v>
      </c>
      <c r="AZ2583">
        <v>10</v>
      </c>
      <c r="BA2583">
        <v>6.8</v>
      </c>
      <c r="BB2583">
        <v>4</v>
      </c>
      <c r="BC2583">
        <v>2.7</v>
      </c>
      <c r="BD2583">
        <v>40</v>
      </c>
      <c r="BE2583">
        <v>27.2</v>
      </c>
      <c r="BF2583">
        <v>2</v>
      </c>
      <c r="BG2583">
        <v>1.4</v>
      </c>
      <c r="BH2583">
        <v>2</v>
      </c>
      <c r="BI2583">
        <v>1.4</v>
      </c>
      <c r="BJ2583">
        <v>0</v>
      </c>
      <c r="BK2583">
        <v>0</v>
      </c>
      <c r="BL2583">
        <v>101</v>
      </c>
      <c r="BM2583">
        <v>68.7</v>
      </c>
      <c r="BN2583">
        <v>43</v>
      </c>
      <c r="BO2583">
        <v>29.3</v>
      </c>
      <c r="BP2583">
        <v>94</v>
      </c>
      <c r="BQ2583">
        <v>63.9</v>
      </c>
      <c r="BR2583" t="s">
        <v>5333</v>
      </c>
      <c r="BS2583" t="s">
        <v>10890</v>
      </c>
      <c r="BX2583" t="s">
        <v>10894</v>
      </c>
      <c r="BY2583" t="s">
        <v>10895</v>
      </c>
      <c r="BZ2583">
        <v>38145</v>
      </c>
      <c r="CA2583">
        <v>-122.403947211372</v>
      </c>
      <c r="CB2583">
        <v>37.761530943648602</v>
      </c>
      <c r="CD2583">
        <f xml:space="preserve"> _xlfn.XLOOKUP(AB2583,[1]Sheet1!B:B,[1]Sheet1!Y:Y,"Not Found")</f>
        <v>186123</v>
      </c>
      <c r="CE2583">
        <f xml:space="preserve"> _xlfn.XLOOKUP(AB2583,[1]Sheet1!B:B,[1]Sheet1!AA:AA, "Not Found")</f>
        <v>235705</v>
      </c>
      <c r="CH2583">
        <f t="shared" ca="1" si="81"/>
        <v>0.39027053571431003</v>
      </c>
    </row>
    <row r="2584" spans="1:86" x14ac:dyDescent="0.3">
      <c r="A2584">
        <v>7582</v>
      </c>
      <c r="B2584" t="s">
        <v>0</v>
      </c>
      <c r="C2584" t="s">
        <v>11001</v>
      </c>
      <c r="D2584" s="3">
        <v>38684783830197</v>
      </c>
      <c r="E2584" t="s">
        <v>10894</v>
      </c>
      <c r="F2584" t="s">
        <v>11002</v>
      </c>
      <c r="G2584" t="s">
        <v>935</v>
      </c>
      <c r="H2584" t="s">
        <v>10890</v>
      </c>
      <c r="I2584" t="s">
        <v>10895</v>
      </c>
      <c r="J2584" t="s">
        <v>11003</v>
      </c>
      <c r="K2584" t="s">
        <v>340</v>
      </c>
      <c r="L2584" t="s">
        <v>9</v>
      </c>
      <c r="M2584" s="1">
        <v>29403</v>
      </c>
      <c r="O2584" t="s">
        <v>8</v>
      </c>
      <c r="P2584" t="s">
        <v>4</v>
      </c>
      <c r="Q2584" t="s">
        <v>11</v>
      </c>
      <c r="R2584" t="s">
        <v>12</v>
      </c>
      <c r="U2584" t="s">
        <v>12</v>
      </c>
      <c r="V2584" t="s">
        <v>12</v>
      </c>
      <c r="W2584" t="s">
        <v>12</v>
      </c>
      <c r="X2584" t="s">
        <v>12</v>
      </c>
      <c r="Y2584" t="s">
        <v>14</v>
      </c>
      <c r="Z2584" t="s">
        <v>11004</v>
      </c>
      <c r="AA2584" t="s">
        <v>10890</v>
      </c>
      <c r="AB2584">
        <v>94122</v>
      </c>
      <c r="AC2584" t="str">
        <f t="shared" si="80"/>
        <v>1350 7th Ave., San Francisco, CA 94122</v>
      </c>
      <c r="AD2584" t="s">
        <v>17</v>
      </c>
      <c r="AE2584" t="s">
        <v>3034</v>
      </c>
      <c r="AF2584" t="s">
        <v>3034</v>
      </c>
      <c r="AG2584" t="s">
        <v>884</v>
      </c>
      <c r="AH2584" s="2" t="s">
        <v>21</v>
      </c>
      <c r="AI2584">
        <v>37.763262939999997</v>
      </c>
      <c r="AJ2584">
        <v>-122.46375722000001</v>
      </c>
      <c r="AK2584">
        <v>197</v>
      </c>
      <c r="AL2584">
        <v>30</v>
      </c>
      <c r="AM2584">
        <v>15.2</v>
      </c>
      <c r="AN2584">
        <v>1</v>
      </c>
      <c r="AO2584">
        <v>0.5</v>
      </c>
      <c r="AP2584">
        <v>15</v>
      </c>
      <c r="AQ2584">
        <v>7.6</v>
      </c>
      <c r="AR2584">
        <v>5</v>
      </c>
      <c r="AS2584">
        <v>2.5</v>
      </c>
      <c r="AT2584">
        <v>63</v>
      </c>
      <c r="AU2584">
        <v>32</v>
      </c>
      <c r="AV2584">
        <v>0</v>
      </c>
      <c r="AW2584">
        <v>0</v>
      </c>
      <c r="AX2584">
        <v>53</v>
      </c>
      <c r="AY2584">
        <v>26.9</v>
      </c>
      <c r="AZ2584">
        <v>25</v>
      </c>
      <c r="BA2584">
        <v>12.7</v>
      </c>
      <c r="BB2584">
        <v>5</v>
      </c>
      <c r="BC2584">
        <v>2.5</v>
      </c>
      <c r="BD2584">
        <v>4</v>
      </c>
      <c r="BE2584">
        <v>2</v>
      </c>
      <c r="BF2584">
        <v>6</v>
      </c>
      <c r="BG2584">
        <v>3</v>
      </c>
      <c r="BH2584">
        <v>5</v>
      </c>
      <c r="BI2584">
        <v>2.5</v>
      </c>
      <c r="BJ2584">
        <v>0</v>
      </c>
      <c r="BK2584">
        <v>0</v>
      </c>
      <c r="BL2584">
        <v>100</v>
      </c>
      <c r="BM2584">
        <v>50.8</v>
      </c>
      <c r="BN2584">
        <v>62</v>
      </c>
      <c r="BO2584">
        <v>31.5</v>
      </c>
      <c r="BP2584">
        <v>98</v>
      </c>
      <c r="BQ2584">
        <v>49.7</v>
      </c>
      <c r="BR2584" t="s">
        <v>5333</v>
      </c>
      <c r="BS2584" t="s">
        <v>10890</v>
      </c>
      <c r="BX2584" t="s">
        <v>10894</v>
      </c>
      <c r="BY2584" t="s">
        <v>10895</v>
      </c>
      <c r="BZ2584">
        <v>38213</v>
      </c>
      <c r="CA2584">
        <v>-122.46375722001601</v>
      </c>
      <c r="CB2584">
        <v>37.763262939617697</v>
      </c>
      <c r="CD2584">
        <f xml:space="preserve"> _xlfn.XLOOKUP(AB2584,[1]Sheet1!B:B,[1]Sheet1!Y:Y,"Not Found")</f>
        <v>145717</v>
      </c>
      <c r="CE2584">
        <f xml:space="preserve"> _xlfn.XLOOKUP(AB2584,[1]Sheet1!B:B,[1]Sheet1!AA:AA, "Not Found")</f>
        <v>186478</v>
      </c>
      <c r="CH2584">
        <f t="shared" ca="1" si="81"/>
        <v>8.3780687578327573E-4</v>
      </c>
    </row>
    <row r="2585" spans="1:86" x14ac:dyDescent="0.3">
      <c r="A2585">
        <v>7583</v>
      </c>
      <c r="B2585" t="s">
        <v>0</v>
      </c>
      <c r="C2585" t="s">
        <v>11005</v>
      </c>
      <c r="D2585" s="3">
        <v>38684783830205</v>
      </c>
      <c r="E2585" t="s">
        <v>10894</v>
      </c>
      <c r="F2585" t="s">
        <v>11006</v>
      </c>
      <c r="G2585" t="s">
        <v>935</v>
      </c>
      <c r="H2585" t="s">
        <v>10890</v>
      </c>
      <c r="I2585" t="s">
        <v>10895</v>
      </c>
      <c r="J2585" t="s">
        <v>11007</v>
      </c>
      <c r="K2585" t="s">
        <v>8</v>
      </c>
      <c r="L2585" t="s">
        <v>9</v>
      </c>
      <c r="M2585" s="1">
        <v>29403</v>
      </c>
      <c r="O2585" t="s">
        <v>8</v>
      </c>
      <c r="P2585" t="s">
        <v>4</v>
      </c>
      <c r="Q2585" t="s">
        <v>11</v>
      </c>
      <c r="R2585" t="s">
        <v>12</v>
      </c>
      <c r="U2585" t="s">
        <v>12</v>
      </c>
      <c r="V2585" t="s">
        <v>12</v>
      </c>
      <c r="W2585" t="s">
        <v>12</v>
      </c>
      <c r="X2585" t="s">
        <v>12</v>
      </c>
      <c r="Y2585" t="s">
        <v>14</v>
      </c>
      <c r="Z2585" t="s">
        <v>11008</v>
      </c>
      <c r="AA2585" t="s">
        <v>10890</v>
      </c>
      <c r="AB2585">
        <v>94115</v>
      </c>
      <c r="AC2585" t="str">
        <f t="shared" si="80"/>
        <v>40 Vega St., San Francisco, CA 94115</v>
      </c>
      <c r="AD2585" t="s">
        <v>17</v>
      </c>
      <c r="AE2585" t="s">
        <v>3034</v>
      </c>
      <c r="AF2585" t="s">
        <v>3034</v>
      </c>
      <c r="AG2585" t="s">
        <v>884</v>
      </c>
      <c r="AH2585" s="2" t="s">
        <v>21</v>
      </c>
      <c r="AI2585">
        <v>37.780444940000002</v>
      </c>
      <c r="AJ2585">
        <v>-122.44625522</v>
      </c>
      <c r="AK2585">
        <v>551</v>
      </c>
      <c r="AL2585">
        <v>52</v>
      </c>
      <c r="AM2585">
        <v>9.4</v>
      </c>
      <c r="AN2585">
        <v>1</v>
      </c>
      <c r="AO2585">
        <v>0.2</v>
      </c>
      <c r="AP2585">
        <v>203</v>
      </c>
      <c r="AQ2585">
        <v>36.799999999999997</v>
      </c>
      <c r="AR2585">
        <v>19</v>
      </c>
      <c r="AS2585">
        <v>3.4</v>
      </c>
      <c r="AT2585">
        <v>128</v>
      </c>
      <c r="AU2585">
        <v>23.2</v>
      </c>
      <c r="AV2585">
        <v>3</v>
      </c>
      <c r="AW2585">
        <v>0.5</v>
      </c>
      <c r="AX2585">
        <v>89</v>
      </c>
      <c r="AY2585">
        <v>16.2</v>
      </c>
      <c r="AZ2585">
        <v>43</v>
      </c>
      <c r="BA2585">
        <v>7.8</v>
      </c>
      <c r="BB2585">
        <v>13</v>
      </c>
      <c r="BC2585">
        <v>2.4</v>
      </c>
      <c r="BD2585">
        <v>71</v>
      </c>
      <c r="BE2585">
        <v>12.9</v>
      </c>
      <c r="BF2585">
        <v>7</v>
      </c>
      <c r="BG2585">
        <v>1.3</v>
      </c>
      <c r="BH2585">
        <v>12</v>
      </c>
      <c r="BI2585">
        <v>2.2000000000000002</v>
      </c>
      <c r="BJ2585">
        <v>0</v>
      </c>
      <c r="BK2585">
        <v>0</v>
      </c>
      <c r="BL2585">
        <v>264</v>
      </c>
      <c r="BM2585">
        <v>47.9</v>
      </c>
      <c r="BN2585">
        <v>104</v>
      </c>
      <c r="BO2585">
        <v>18.899999999999999</v>
      </c>
      <c r="BP2585">
        <v>249</v>
      </c>
      <c r="BQ2585">
        <v>45.2</v>
      </c>
      <c r="BR2585" t="s">
        <v>5333</v>
      </c>
      <c r="BS2585" t="s">
        <v>10890</v>
      </c>
      <c r="BX2585" t="s">
        <v>10894</v>
      </c>
      <c r="BY2585" t="s">
        <v>10895</v>
      </c>
      <c r="BZ2585">
        <v>38216</v>
      </c>
      <c r="CA2585">
        <v>-122.44625522016</v>
      </c>
      <c r="CB2585">
        <v>37.780444943173798</v>
      </c>
      <c r="CD2585">
        <f xml:space="preserve"> _xlfn.XLOOKUP(AB2585,[1]Sheet1!B:B,[1]Sheet1!Y:Y,"Not Found")</f>
        <v>154264</v>
      </c>
      <c r="CE2585">
        <f xml:space="preserve"> _xlfn.XLOOKUP(AB2585,[1]Sheet1!B:B,[1]Sheet1!AA:AA, "Not Found")</f>
        <v>219027</v>
      </c>
      <c r="CH2585">
        <f t="shared" ca="1" si="81"/>
        <v>0.39119451316201992</v>
      </c>
    </row>
    <row r="2586" spans="1:86" x14ac:dyDescent="0.3">
      <c r="A2586">
        <v>7584</v>
      </c>
      <c r="B2586" t="s">
        <v>0</v>
      </c>
      <c r="C2586" t="s">
        <v>11009</v>
      </c>
      <c r="D2586" s="3">
        <v>38684783830254</v>
      </c>
      <c r="E2586" t="s">
        <v>10894</v>
      </c>
      <c r="F2586" t="s">
        <v>11010</v>
      </c>
      <c r="G2586" t="s">
        <v>935</v>
      </c>
      <c r="H2586" t="s">
        <v>10890</v>
      </c>
      <c r="I2586" t="s">
        <v>10895</v>
      </c>
      <c r="J2586" t="s">
        <v>11011</v>
      </c>
      <c r="K2586" t="s">
        <v>8</v>
      </c>
      <c r="L2586" t="s">
        <v>9</v>
      </c>
      <c r="M2586" s="1">
        <v>29403</v>
      </c>
      <c r="O2586" t="s">
        <v>8</v>
      </c>
      <c r="P2586" t="s">
        <v>4</v>
      </c>
      <c r="Q2586" t="s">
        <v>11</v>
      </c>
      <c r="R2586" t="s">
        <v>12</v>
      </c>
      <c r="U2586" t="s">
        <v>12</v>
      </c>
      <c r="V2586" t="s">
        <v>12</v>
      </c>
      <c r="W2586" t="s">
        <v>12</v>
      </c>
      <c r="X2586" t="s">
        <v>12</v>
      </c>
      <c r="Y2586" t="s">
        <v>14</v>
      </c>
      <c r="Z2586" t="s">
        <v>11012</v>
      </c>
      <c r="AA2586" t="s">
        <v>10890</v>
      </c>
      <c r="AB2586">
        <v>94134</v>
      </c>
      <c r="AC2586" t="str">
        <f t="shared" si="80"/>
        <v>400 Mansell St., San Francisco, CA 94134</v>
      </c>
      <c r="AD2586" t="s">
        <v>17</v>
      </c>
      <c r="AE2586" t="s">
        <v>10927</v>
      </c>
      <c r="AF2586" t="s">
        <v>3034</v>
      </c>
      <c r="AG2586" t="s">
        <v>818</v>
      </c>
      <c r="AH2586" s="2" t="s">
        <v>21</v>
      </c>
      <c r="AI2586">
        <v>37.72130894</v>
      </c>
      <c r="AJ2586">
        <v>-122.40652321</v>
      </c>
      <c r="AK2586">
        <v>1031</v>
      </c>
      <c r="AL2586">
        <v>92</v>
      </c>
      <c r="AM2586">
        <v>8.9</v>
      </c>
      <c r="AN2586">
        <v>3</v>
      </c>
      <c r="AO2586">
        <v>0.3</v>
      </c>
      <c r="AP2586">
        <v>321</v>
      </c>
      <c r="AQ2586">
        <v>31.1</v>
      </c>
      <c r="AR2586">
        <v>105</v>
      </c>
      <c r="AS2586">
        <v>10.199999999999999</v>
      </c>
      <c r="AT2586">
        <v>414</v>
      </c>
      <c r="AU2586">
        <v>40.200000000000003</v>
      </c>
      <c r="AV2586">
        <v>20</v>
      </c>
      <c r="AW2586">
        <v>1.9</v>
      </c>
      <c r="AX2586">
        <v>18</v>
      </c>
      <c r="AY2586">
        <v>1.7</v>
      </c>
      <c r="AZ2586">
        <v>41</v>
      </c>
      <c r="BA2586">
        <v>4</v>
      </c>
      <c r="BB2586">
        <v>17</v>
      </c>
      <c r="BC2586">
        <v>1.6</v>
      </c>
      <c r="BD2586">
        <v>200</v>
      </c>
      <c r="BE2586">
        <v>19.399999999999999</v>
      </c>
      <c r="BF2586">
        <v>5</v>
      </c>
      <c r="BG2586">
        <v>0.5</v>
      </c>
      <c r="BH2586">
        <v>22</v>
      </c>
      <c r="BI2586">
        <v>2.1</v>
      </c>
      <c r="BJ2586">
        <v>0</v>
      </c>
      <c r="BK2586">
        <v>0</v>
      </c>
      <c r="BL2586">
        <v>667</v>
      </c>
      <c r="BM2586">
        <v>64.7</v>
      </c>
      <c r="BN2586">
        <v>169</v>
      </c>
      <c r="BO2586">
        <v>16.399999999999999</v>
      </c>
      <c r="BP2586">
        <v>634</v>
      </c>
      <c r="BQ2586">
        <v>61.5</v>
      </c>
      <c r="BR2586" t="s">
        <v>5333</v>
      </c>
      <c r="BS2586" t="s">
        <v>10890</v>
      </c>
      <c r="BX2586" t="s">
        <v>10894</v>
      </c>
      <c r="BY2586" t="s">
        <v>10895</v>
      </c>
      <c r="BZ2586">
        <v>38217</v>
      </c>
      <c r="CA2586">
        <v>-122.406523207288</v>
      </c>
      <c r="CB2586">
        <v>37.721308940855003</v>
      </c>
      <c r="CD2586">
        <f xml:space="preserve"> _xlfn.XLOOKUP(AB2586,[1]Sheet1!B:B,[1]Sheet1!Y:Y,"Not Found")</f>
        <v>107566</v>
      </c>
      <c r="CE2586">
        <f xml:space="preserve"> _xlfn.XLOOKUP(AB2586,[1]Sheet1!B:B,[1]Sheet1!AA:AA, "Not Found")</f>
        <v>145557</v>
      </c>
      <c r="CH2586">
        <f t="shared" ca="1" si="81"/>
        <v>0.64841362710832828</v>
      </c>
    </row>
    <row r="2587" spans="1:86" x14ac:dyDescent="0.3">
      <c r="A2587">
        <v>7585</v>
      </c>
      <c r="B2587" t="s">
        <v>0</v>
      </c>
      <c r="C2587" t="s">
        <v>11013</v>
      </c>
      <c r="D2587" s="3">
        <v>38684783830288</v>
      </c>
      <c r="E2587" t="s">
        <v>10894</v>
      </c>
      <c r="F2587" t="s">
        <v>11014</v>
      </c>
      <c r="G2587" t="s">
        <v>935</v>
      </c>
      <c r="H2587" t="s">
        <v>10890</v>
      </c>
      <c r="I2587" t="s">
        <v>10895</v>
      </c>
      <c r="J2587" t="s">
        <v>11015</v>
      </c>
      <c r="K2587" t="s">
        <v>8</v>
      </c>
      <c r="L2587" t="s">
        <v>9</v>
      </c>
      <c r="M2587" s="1">
        <v>29403</v>
      </c>
      <c r="O2587" t="s">
        <v>8</v>
      </c>
      <c r="P2587" t="s">
        <v>4</v>
      </c>
      <c r="Q2587" t="s">
        <v>11</v>
      </c>
      <c r="R2587" t="s">
        <v>12</v>
      </c>
      <c r="U2587" t="s">
        <v>12</v>
      </c>
      <c r="V2587" t="s">
        <v>12</v>
      </c>
      <c r="W2587" t="s">
        <v>12</v>
      </c>
      <c r="X2587" t="s">
        <v>12</v>
      </c>
      <c r="Y2587" t="s">
        <v>14</v>
      </c>
      <c r="Z2587" t="s">
        <v>11016</v>
      </c>
      <c r="AA2587" t="s">
        <v>10890</v>
      </c>
      <c r="AB2587">
        <v>94112</v>
      </c>
      <c r="AC2587" t="str">
        <f t="shared" si="80"/>
        <v>1000 Cayuga Ave., San Francisco, CA 94112</v>
      </c>
      <c r="AD2587" t="s">
        <v>17</v>
      </c>
      <c r="AE2587" t="s">
        <v>10927</v>
      </c>
      <c r="AF2587" t="s">
        <v>3034</v>
      </c>
      <c r="AG2587" t="s">
        <v>884</v>
      </c>
      <c r="AH2587" s="2" t="s">
        <v>21</v>
      </c>
      <c r="AI2587">
        <v>37.721045940000003</v>
      </c>
      <c r="AJ2587">
        <v>-122.44109021</v>
      </c>
      <c r="AK2587">
        <v>1251</v>
      </c>
      <c r="AL2587">
        <v>68</v>
      </c>
      <c r="AM2587">
        <v>5.4</v>
      </c>
      <c r="AN2587">
        <v>2</v>
      </c>
      <c r="AO2587">
        <v>0.2</v>
      </c>
      <c r="AP2587">
        <v>545</v>
      </c>
      <c r="AQ2587">
        <v>43.6</v>
      </c>
      <c r="AR2587">
        <v>85</v>
      </c>
      <c r="AS2587">
        <v>6.8</v>
      </c>
      <c r="AT2587">
        <v>410</v>
      </c>
      <c r="AU2587">
        <v>32.799999999999997</v>
      </c>
      <c r="AV2587">
        <v>24</v>
      </c>
      <c r="AW2587">
        <v>1.9</v>
      </c>
      <c r="AX2587">
        <v>41</v>
      </c>
      <c r="AY2587">
        <v>3.3</v>
      </c>
      <c r="AZ2587">
        <v>52</v>
      </c>
      <c r="BA2587">
        <v>4.2</v>
      </c>
      <c r="BB2587">
        <v>24</v>
      </c>
      <c r="BC2587">
        <v>1.9</v>
      </c>
      <c r="BD2587">
        <v>204</v>
      </c>
      <c r="BE2587">
        <v>16.3</v>
      </c>
      <c r="BF2587">
        <v>4</v>
      </c>
      <c r="BG2587">
        <v>0.3</v>
      </c>
      <c r="BH2587">
        <v>23</v>
      </c>
      <c r="BI2587">
        <v>1.8</v>
      </c>
      <c r="BJ2587">
        <v>0</v>
      </c>
      <c r="BK2587">
        <v>0</v>
      </c>
      <c r="BL2587">
        <v>802</v>
      </c>
      <c r="BM2587">
        <v>64.099999999999994</v>
      </c>
      <c r="BN2587">
        <v>198</v>
      </c>
      <c r="BO2587">
        <v>15.8</v>
      </c>
      <c r="BP2587">
        <v>764</v>
      </c>
      <c r="BQ2587">
        <v>61.1</v>
      </c>
      <c r="BR2587" t="s">
        <v>5333</v>
      </c>
      <c r="BS2587" t="s">
        <v>10890</v>
      </c>
      <c r="BX2587" t="s">
        <v>10894</v>
      </c>
      <c r="BY2587" t="s">
        <v>10895</v>
      </c>
      <c r="BZ2587">
        <v>38135</v>
      </c>
      <c r="CA2587">
        <v>-122.44109021180699</v>
      </c>
      <c r="CB2587">
        <v>37.721045937705597</v>
      </c>
      <c r="CD2587">
        <f xml:space="preserve"> _xlfn.XLOOKUP(AB2587,[1]Sheet1!B:B,[1]Sheet1!Y:Y,"Not Found")</f>
        <v>130906</v>
      </c>
      <c r="CE2587">
        <f xml:space="preserve"> _xlfn.XLOOKUP(AB2587,[1]Sheet1!B:B,[1]Sheet1!AA:AA, "Not Found")</f>
        <v>177328</v>
      </c>
      <c r="CH2587">
        <f t="shared" ca="1" si="81"/>
        <v>0.85745116005942401</v>
      </c>
    </row>
    <row r="2588" spans="1:86" x14ac:dyDescent="0.3">
      <c r="A2588">
        <v>7586</v>
      </c>
      <c r="B2588" t="s">
        <v>0</v>
      </c>
      <c r="C2588" t="s">
        <v>11017</v>
      </c>
      <c r="D2588" s="3">
        <v>38684783830387</v>
      </c>
      <c r="E2588" t="s">
        <v>10894</v>
      </c>
      <c r="F2588" t="s">
        <v>11018</v>
      </c>
      <c r="G2588" t="s">
        <v>935</v>
      </c>
      <c r="H2588" t="s">
        <v>10890</v>
      </c>
      <c r="I2588" t="s">
        <v>10895</v>
      </c>
      <c r="J2588" t="s">
        <v>11019</v>
      </c>
      <c r="K2588" t="s">
        <v>340</v>
      </c>
      <c r="L2588" t="s">
        <v>9</v>
      </c>
      <c r="M2588" s="1">
        <v>33848</v>
      </c>
      <c r="O2588" t="s">
        <v>8</v>
      </c>
      <c r="P2588" t="s">
        <v>4</v>
      </c>
      <c r="Q2588" t="s">
        <v>11</v>
      </c>
      <c r="R2588" t="s">
        <v>12</v>
      </c>
      <c r="U2588" t="s">
        <v>12</v>
      </c>
      <c r="V2588" t="s">
        <v>12</v>
      </c>
      <c r="W2588" t="s">
        <v>12</v>
      </c>
      <c r="X2588" t="s">
        <v>12</v>
      </c>
      <c r="Y2588" t="s">
        <v>14</v>
      </c>
      <c r="Z2588" t="s">
        <v>10965</v>
      </c>
      <c r="AA2588" t="s">
        <v>10890</v>
      </c>
      <c r="AB2588">
        <v>94131</v>
      </c>
      <c r="AC2588" t="str">
        <f t="shared" si="80"/>
        <v>555 Portola Dr., San Francisco, CA 94131</v>
      </c>
      <c r="AD2588" t="s">
        <v>17</v>
      </c>
      <c r="AE2588" t="s">
        <v>3034</v>
      </c>
      <c r="AF2588" t="s">
        <v>3034</v>
      </c>
      <c r="AG2588" t="s">
        <v>818</v>
      </c>
      <c r="AH2588" s="2" t="s">
        <v>21</v>
      </c>
      <c r="AI2588">
        <v>37.745082940000003</v>
      </c>
      <c r="AJ2588">
        <v>-122.44950322</v>
      </c>
      <c r="AK2588">
        <v>680</v>
      </c>
      <c r="AL2588">
        <v>30</v>
      </c>
      <c r="AM2588">
        <v>4.4000000000000004</v>
      </c>
      <c r="AN2588">
        <v>2</v>
      </c>
      <c r="AO2588">
        <v>0.3</v>
      </c>
      <c r="AP2588">
        <v>94</v>
      </c>
      <c r="AQ2588">
        <v>13.8</v>
      </c>
      <c r="AR2588">
        <v>22</v>
      </c>
      <c r="AS2588">
        <v>3.2</v>
      </c>
      <c r="AT2588">
        <v>148</v>
      </c>
      <c r="AU2588">
        <v>21.8</v>
      </c>
      <c r="AV2588">
        <v>1</v>
      </c>
      <c r="AW2588">
        <v>0.1</v>
      </c>
      <c r="AX2588">
        <v>250</v>
      </c>
      <c r="AY2588">
        <v>36.799999999999997</v>
      </c>
      <c r="AZ2588">
        <v>105</v>
      </c>
      <c r="BA2588">
        <v>15.4</v>
      </c>
      <c r="BB2588">
        <v>28</v>
      </c>
      <c r="BC2588">
        <v>4.0999999999999996</v>
      </c>
      <c r="BD2588">
        <v>9</v>
      </c>
      <c r="BE2588">
        <v>1.3</v>
      </c>
      <c r="BF2588">
        <v>2</v>
      </c>
      <c r="BG2588">
        <v>0.3</v>
      </c>
      <c r="BH2588">
        <v>5</v>
      </c>
      <c r="BI2588">
        <v>0.7</v>
      </c>
      <c r="BJ2588">
        <v>0</v>
      </c>
      <c r="BK2588">
        <v>0</v>
      </c>
      <c r="BL2588">
        <v>127</v>
      </c>
      <c r="BM2588">
        <v>18.7</v>
      </c>
      <c r="BN2588">
        <v>82</v>
      </c>
      <c r="BO2588">
        <v>12.1</v>
      </c>
      <c r="BP2588">
        <v>124</v>
      </c>
      <c r="BQ2588">
        <v>18.2</v>
      </c>
      <c r="BR2588" t="s">
        <v>5333</v>
      </c>
      <c r="BS2588" t="s">
        <v>10890</v>
      </c>
      <c r="BX2588" t="s">
        <v>10894</v>
      </c>
      <c r="BY2588" t="s">
        <v>10895</v>
      </c>
      <c r="BZ2588">
        <v>38124</v>
      </c>
      <c r="CA2588">
        <v>-122.449503215581</v>
      </c>
      <c r="CB2588">
        <v>37.745082938671203</v>
      </c>
      <c r="CD2588">
        <f xml:space="preserve"> _xlfn.XLOOKUP(AB2588,[1]Sheet1!B:B,[1]Sheet1!Y:Y,"Not Found")</f>
        <v>198779</v>
      </c>
      <c r="CE2588">
        <f xml:space="preserve"> _xlfn.XLOOKUP(AB2588,[1]Sheet1!B:B,[1]Sheet1!AA:AA, "Not Found")</f>
        <v>261966</v>
      </c>
      <c r="CH2588">
        <f t="shared" ca="1" si="81"/>
        <v>0.64389142580458203</v>
      </c>
    </row>
    <row r="2589" spans="1:86" x14ac:dyDescent="0.3">
      <c r="A2589">
        <v>7587</v>
      </c>
      <c r="B2589" t="s">
        <v>0</v>
      </c>
      <c r="C2589" t="s">
        <v>11020</v>
      </c>
      <c r="D2589" s="3">
        <v>38684783830403</v>
      </c>
      <c r="E2589" t="s">
        <v>10894</v>
      </c>
      <c r="F2589" t="s">
        <v>11021</v>
      </c>
      <c r="G2589" t="s">
        <v>935</v>
      </c>
      <c r="H2589" t="s">
        <v>10890</v>
      </c>
      <c r="I2589" t="s">
        <v>10895</v>
      </c>
      <c r="J2589" t="s">
        <v>11022</v>
      </c>
      <c r="K2589" t="s">
        <v>8</v>
      </c>
      <c r="L2589" t="s">
        <v>9</v>
      </c>
      <c r="M2589" s="1">
        <v>34584</v>
      </c>
      <c r="O2589" t="s">
        <v>8</v>
      </c>
      <c r="P2589" t="s">
        <v>4</v>
      </c>
      <c r="Q2589" t="s">
        <v>11</v>
      </c>
      <c r="R2589" t="s">
        <v>12</v>
      </c>
      <c r="U2589" t="s">
        <v>12</v>
      </c>
      <c r="V2589" t="s">
        <v>12</v>
      </c>
      <c r="W2589" t="s">
        <v>12</v>
      </c>
      <c r="X2589" t="s">
        <v>12</v>
      </c>
      <c r="Y2589" t="s">
        <v>58</v>
      </c>
      <c r="Z2589" t="s">
        <v>11023</v>
      </c>
      <c r="AA2589" t="s">
        <v>10890</v>
      </c>
      <c r="AB2589">
        <v>94124</v>
      </c>
      <c r="AC2589" t="str">
        <f t="shared" si="80"/>
        <v>45 Conkling St., San Francisco, CA 94124</v>
      </c>
      <c r="AD2589" t="s">
        <v>17</v>
      </c>
      <c r="AE2589" t="s">
        <v>3034</v>
      </c>
      <c r="AF2589" t="s">
        <v>3034</v>
      </c>
      <c r="AG2589" t="s">
        <v>818</v>
      </c>
      <c r="AH2589" s="2" t="s">
        <v>21</v>
      </c>
      <c r="AI2589">
        <v>37.736035940000001</v>
      </c>
      <c r="AJ2589">
        <v>-122.40171721</v>
      </c>
      <c r="AK2589">
        <v>477</v>
      </c>
      <c r="AL2589">
        <v>37</v>
      </c>
      <c r="AM2589">
        <v>7.8</v>
      </c>
      <c r="AN2589">
        <v>4</v>
      </c>
      <c r="AO2589">
        <v>0.8</v>
      </c>
      <c r="AP2589">
        <v>34</v>
      </c>
      <c r="AQ2589">
        <v>7.1</v>
      </c>
      <c r="AR2589">
        <v>8</v>
      </c>
      <c r="AS2589">
        <v>1.7</v>
      </c>
      <c r="AT2589">
        <v>373</v>
      </c>
      <c r="AU2589">
        <v>78.2</v>
      </c>
      <c r="AV2589">
        <v>2</v>
      </c>
      <c r="AW2589">
        <v>0.4</v>
      </c>
      <c r="AX2589">
        <v>4</v>
      </c>
      <c r="AY2589">
        <v>0.8</v>
      </c>
      <c r="AZ2589">
        <v>11</v>
      </c>
      <c r="BA2589">
        <v>2.2999999999999998</v>
      </c>
      <c r="BB2589">
        <v>4</v>
      </c>
      <c r="BC2589">
        <v>0.8</v>
      </c>
      <c r="BD2589">
        <v>278</v>
      </c>
      <c r="BE2589">
        <v>58.3</v>
      </c>
      <c r="BF2589">
        <v>6</v>
      </c>
      <c r="BG2589">
        <v>1.3</v>
      </c>
      <c r="BH2589">
        <v>18</v>
      </c>
      <c r="BI2589">
        <v>3.8</v>
      </c>
      <c r="BJ2589">
        <v>0</v>
      </c>
      <c r="BK2589">
        <v>0</v>
      </c>
      <c r="BL2589">
        <v>399</v>
      </c>
      <c r="BM2589">
        <v>83.6</v>
      </c>
      <c r="BN2589">
        <v>51</v>
      </c>
      <c r="BO2589">
        <v>10.7</v>
      </c>
      <c r="BP2589">
        <v>393</v>
      </c>
      <c r="BQ2589">
        <v>82.4</v>
      </c>
      <c r="BR2589" t="s">
        <v>5333</v>
      </c>
      <c r="BS2589" t="s">
        <v>10890</v>
      </c>
      <c r="BX2589" t="s">
        <v>10894</v>
      </c>
      <c r="BY2589" t="s">
        <v>10895</v>
      </c>
      <c r="BZ2589">
        <v>38126</v>
      </c>
      <c r="CA2589">
        <v>-122.401717208177</v>
      </c>
      <c r="CB2589">
        <v>37.736035942226501</v>
      </c>
      <c r="CD2589">
        <f xml:space="preserve"> _xlfn.XLOOKUP(AB2589,[1]Sheet1!B:B,[1]Sheet1!Y:Y,"Not Found")</f>
        <v>82928</v>
      </c>
      <c r="CE2589">
        <f xml:space="preserve"> _xlfn.XLOOKUP(AB2589,[1]Sheet1!B:B,[1]Sheet1!AA:AA, "Not Found")</f>
        <v>128016</v>
      </c>
      <c r="CH2589">
        <f t="shared" ca="1" si="81"/>
        <v>0.30156105364785157</v>
      </c>
    </row>
    <row r="2590" spans="1:86" x14ac:dyDescent="0.3">
      <c r="A2590">
        <v>7588</v>
      </c>
      <c r="B2590" t="s">
        <v>0</v>
      </c>
      <c r="C2590" t="s">
        <v>11024</v>
      </c>
      <c r="D2590" s="3">
        <v>38684783830429</v>
      </c>
      <c r="E2590" t="s">
        <v>10894</v>
      </c>
      <c r="F2590" t="s">
        <v>11025</v>
      </c>
      <c r="G2590" t="s">
        <v>935</v>
      </c>
      <c r="H2590" t="s">
        <v>10890</v>
      </c>
      <c r="I2590" t="s">
        <v>10895</v>
      </c>
      <c r="J2590" t="s">
        <v>11026</v>
      </c>
      <c r="K2590" t="s">
        <v>8</v>
      </c>
      <c r="L2590" t="s">
        <v>9</v>
      </c>
      <c r="M2590" s="1">
        <v>36052</v>
      </c>
      <c r="O2590" t="s">
        <v>8</v>
      </c>
      <c r="P2590" t="s">
        <v>4</v>
      </c>
      <c r="Q2590" t="s">
        <v>11</v>
      </c>
      <c r="R2590" t="s">
        <v>13</v>
      </c>
      <c r="S2590" t="s">
        <v>11027</v>
      </c>
      <c r="T2590" t="s">
        <v>202</v>
      </c>
      <c r="U2590" t="s">
        <v>12</v>
      </c>
      <c r="V2590" t="s">
        <v>12</v>
      </c>
      <c r="W2590" t="s">
        <v>12</v>
      </c>
      <c r="X2590" t="s">
        <v>13</v>
      </c>
      <c r="Y2590" t="s">
        <v>14</v>
      </c>
      <c r="Z2590" t="s">
        <v>11028</v>
      </c>
      <c r="AA2590" t="s">
        <v>10890</v>
      </c>
      <c r="AB2590">
        <v>94130</v>
      </c>
      <c r="AC2590" t="str">
        <f t="shared" si="80"/>
        <v>651 Eighth St., Bldg. 229 Treasure Island, San Francisco, CA 94130</v>
      </c>
      <c r="AD2590" t="s">
        <v>17</v>
      </c>
      <c r="AE2590" t="s">
        <v>3034</v>
      </c>
      <c r="AF2590" t="s">
        <v>3034</v>
      </c>
      <c r="AG2590" t="s">
        <v>818</v>
      </c>
      <c r="AH2590" s="2" t="s">
        <v>21</v>
      </c>
      <c r="AI2590">
        <v>37.82499395</v>
      </c>
      <c r="AJ2590">
        <v>-122.36913020999999</v>
      </c>
      <c r="AK2590">
        <v>41</v>
      </c>
      <c r="AL2590">
        <v>18</v>
      </c>
      <c r="AM2590">
        <v>43.9</v>
      </c>
      <c r="AN2590">
        <v>0</v>
      </c>
      <c r="AO2590">
        <v>0</v>
      </c>
      <c r="AP2590">
        <v>3</v>
      </c>
      <c r="AQ2590">
        <v>7.3</v>
      </c>
      <c r="AR2590">
        <v>0</v>
      </c>
      <c r="AS2590">
        <v>0</v>
      </c>
      <c r="AT2590">
        <v>12</v>
      </c>
      <c r="AU2590">
        <v>29.3</v>
      </c>
      <c r="AV2590">
        <v>0</v>
      </c>
      <c r="AW2590">
        <v>0</v>
      </c>
      <c r="AX2590">
        <v>8</v>
      </c>
      <c r="AY2590">
        <v>19.5</v>
      </c>
      <c r="AZ2590">
        <v>0</v>
      </c>
      <c r="BA2590">
        <v>0</v>
      </c>
      <c r="BB2590">
        <v>0</v>
      </c>
      <c r="BC2590">
        <v>0</v>
      </c>
      <c r="BD2590">
        <v>7</v>
      </c>
      <c r="BE2590">
        <v>17.100000000000001</v>
      </c>
      <c r="BF2590">
        <v>1</v>
      </c>
      <c r="BG2590">
        <v>2.4</v>
      </c>
      <c r="BH2590">
        <v>0</v>
      </c>
      <c r="BI2590">
        <v>0</v>
      </c>
      <c r="BJ2590">
        <v>0</v>
      </c>
      <c r="BK2590">
        <v>0</v>
      </c>
      <c r="BL2590">
        <v>32</v>
      </c>
      <c r="BM2590">
        <v>78</v>
      </c>
      <c r="BN2590">
        <v>7</v>
      </c>
      <c r="BO2590">
        <v>17.100000000000001</v>
      </c>
      <c r="BP2590">
        <v>32</v>
      </c>
      <c r="BQ2590">
        <v>78</v>
      </c>
      <c r="BR2590" t="s">
        <v>5333</v>
      </c>
      <c r="BS2590" t="s">
        <v>10890</v>
      </c>
      <c r="BX2590" t="s">
        <v>10894</v>
      </c>
      <c r="BY2590" t="s">
        <v>10895</v>
      </c>
      <c r="BZ2590">
        <v>31783</v>
      </c>
      <c r="CA2590">
        <v>-122.369130213807</v>
      </c>
      <c r="CB2590">
        <v>37.824993952447997</v>
      </c>
      <c r="CD2590">
        <f xml:space="preserve"> _xlfn.XLOOKUP(AB2590,[1]Sheet1!B:B,[1]Sheet1!Y:Y,"Not Found")</f>
        <v>91750</v>
      </c>
      <c r="CE2590">
        <f xml:space="preserve"> _xlfn.XLOOKUP(AB2590,[1]Sheet1!B:B,[1]Sheet1!AA:AA, "Not Found")</f>
        <v>140427</v>
      </c>
      <c r="CH2590">
        <f t="shared" ca="1" si="81"/>
        <v>0.73249903383792692</v>
      </c>
    </row>
    <row r="2591" spans="1:86" x14ac:dyDescent="0.3">
      <c r="A2591">
        <v>7589</v>
      </c>
      <c r="B2591" t="s">
        <v>0</v>
      </c>
      <c r="C2591" t="s">
        <v>11029</v>
      </c>
      <c r="D2591" s="3">
        <v>38684783830437</v>
      </c>
      <c r="E2591" t="s">
        <v>10894</v>
      </c>
      <c r="F2591" t="s">
        <v>11030</v>
      </c>
      <c r="G2591" t="s">
        <v>935</v>
      </c>
      <c r="H2591" t="s">
        <v>10890</v>
      </c>
      <c r="I2591" t="s">
        <v>10895</v>
      </c>
      <c r="J2591" t="s">
        <v>11031</v>
      </c>
      <c r="K2591" t="s">
        <v>8</v>
      </c>
      <c r="L2591" t="s">
        <v>9</v>
      </c>
      <c r="M2591" s="1">
        <v>36038</v>
      </c>
      <c r="O2591" t="s">
        <v>8</v>
      </c>
      <c r="P2591" t="s">
        <v>4</v>
      </c>
      <c r="Q2591" t="s">
        <v>11</v>
      </c>
      <c r="R2591" t="s">
        <v>13</v>
      </c>
      <c r="S2591" t="s">
        <v>11032</v>
      </c>
      <c r="T2591" t="s">
        <v>202</v>
      </c>
      <c r="U2591" t="s">
        <v>12</v>
      </c>
      <c r="V2591" t="s">
        <v>12</v>
      </c>
      <c r="W2591" t="s">
        <v>13</v>
      </c>
      <c r="X2591" t="s">
        <v>12</v>
      </c>
      <c r="Y2591" t="s">
        <v>58</v>
      </c>
      <c r="Z2591" t="s">
        <v>11033</v>
      </c>
      <c r="AA2591" t="s">
        <v>10890</v>
      </c>
      <c r="AB2591">
        <v>94115</v>
      </c>
      <c r="AC2591" t="str">
        <f t="shared" si="80"/>
        <v>1430 Scott St., San Francisco, CA 94115</v>
      </c>
      <c r="AD2591" t="s">
        <v>17</v>
      </c>
      <c r="AE2591" t="s">
        <v>3034</v>
      </c>
      <c r="AF2591" t="s">
        <v>3034</v>
      </c>
      <c r="AG2591" t="s">
        <v>818</v>
      </c>
      <c r="AH2591" s="2" t="s">
        <v>21</v>
      </c>
      <c r="AI2591">
        <v>37.783444940000003</v>
      </c>
      <c r="AJ2591">
        <v>-122.43738822</v>
      </c>
      <c r="AK2591">
        <v>475</v>
      </c>
      <c r="AL2591">
        <v>59</v>
      </c>
      <c r="AM2591">
        <v>12.4</v>
      </c>
      <c r="AN2591">
        <v>2</v>
      </c>
      <c r="AO2591">
        <v>0.4</v>
      </c>
      <c r="AP2591">
        <v>45</v>
      </c>
      <c r="AQ2591">
        <v>9.5</v>
      </c>
      <c r="AR2591">
        <v>10</v>
      </c>
      <c r="AS2591">
        <v>2.1</v>
      </c>
      <c r="AT2591">
        <v>192</v>
      </c>
      <c r="AU2591">
        <v>40.4</v>
      </c>
      <c r="AV2591">
        <v>0</v>
      </c>
      <c r="AW2591">
        <v>0</v>
      </c>
      <c r="AX2591">
        <v>126</v>
      </c>
      <c r="AY2591">
        <v>26.5</v>
      </c>
      <c r="AZ2591">
        <v>41</v>
      </c>
      <c r="BA2591">
        <v>8.6</v>
      </c>
      <c r="BB2591">
        <v>0</v>
      </c>
      <c r="BC2591">
        <v>0</v>
      </c>
      <c r="BD2591">
        <v>43</v>
      </c>
      <c r="BE2591">
        <v>9.1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204</v>
      </c>
      <c r="BM2591">
        <v>42.9</v>
      </c>
      <c r="BN2591">
        <v>80</v>
      </c>
      <c r="BO2591">
        <v>16.8</v>
      </c>
      <c r="BP2591">
        <v>188</v>
      </c>
      <c r="BQ2591">
        <v>39.6</v>
      </c>
      <c r="BR2591" t="s">
        <v>5333</v>
      </c>
      <c r="BS2591" t="s">
        <v>10890</v>
      </c>
      <c r="BX2591" t="s">
        <v>10894</v>
      </c>
      <c r="BY2591" t="s">
        <v>10895</v>
      </c>
      <c r="BZ2591">
        <v>31645</v>
      </c>
      <c r="CA2591">
        <v>-122.43738821942701</v>
      </c>
      <c r="CB2591">
        <v>37.783444944254697</v>
      </c>
      <c r="CD2591">
        <f xml:space="preserve"> _xlfn.XLOOKUP(AB2591,[1]Sheet1!B:B,[1]Sheet1!Y:Y,"Not Found")</f>
        <v>154264</v>
      </c>
      <c r="CE2591">
        <f xml:space="preserve"> _xlfn.XLOOKUP(AB2591,[1]Sheet1!B:B,[1]Sheet1!AA:AA, "Not Found")</f>
        <v>219027</v>
      </c>
      <c r="CH2591">
        <f t="shared" ca="1" si="81"/>
        <v>0.92193307246568668</v>
      </c>
    </row>
    <row r="2592" spans="1:86" x14ac:dyDescent="0.3">
      <c r="A2592">
        <v>7590</v>
      </c>
      <c r="B2592" t="s">
        <v>0</v>
      </c>
      <c r="C2592" t="s">
        <v>11034</v>
      </c>
      <c r="D2592" s="3">
        <v>38684783831765</v>
      </c>
      <c r="E2592" t="s">
        <v>10894</v>
      </c>
      <c r="F2592" t="s">
        <v>11035</v>
      </c>
      <c r="G2592" t="s">
        <v>935</v>
      </c>
      <c r="H2592" t="s">
        <v>10890</v>
      </c>
      <c r="I2592" t="s">
        <v>10895</v>
      </c>
      <c r="J2592" t="s">
        <v>11036</v>
      </c>
      <c r="K2592" t="s">
        <v>8</v>
      </c>
      <c r="L2592" t="s">
        <v>9</v>
      </c>
      <c r="M2592" s="1">
        <v>29403</v>
      </c>
      <c r="O2592" t="s">
        <v>8</v>
      </c>
      <c r="P2592" t="s">
        <v>4</v>
      </c>
      <c r="Q2592" t="s">
        <v>11</v>
      </c>
      <c r="R2592" t="s">
        <v>12</v>
      </c>
      <c r="U2592" t="s">
        <v>12</v>
      </c>
      <c r="V2592" t="s">
        <v>12</v>
      </c>
      <c r="W2592" t="s">
        <v>12</v>
      </c>
      <c r="X2592" t="s">
        <v>12</v>
      </c>
      <c r="Y2592" t="s">
        <v>14</v>
      </c>
      <c r="Z2592" t="s">
        <v>11037</v>
      </c>
      <c r="AA2592" t="s">
        <v>10890</v>
      </c>
      <c r="AB2592">
        <v>94109</v>
      </c>
      <c r="AC2592" t="str">
        <f t="shared" si="80"/>
        <v>1150 Francisco St., San Francisco, CA 94109</v>
      </c>
      <c r="AD2592" t="s">
        <v>17</v>
      </c>
      <c r="AE2592" t="s">
        <v>3034</v>
      </c>
      <c r="AF2592" t="s">
        <v>3034</v>
      </c>
      <c r="AG2592" t="s">
        <v>884</v>
      </c>
      <c r="AH2592" s="2" t="s">
        <v>21</v>
      </c>
      <c r="AI2592">
        <v>37.80389795</v>
      </c>
      <c r="AJ2592">
        <v>-122.42365322000001</v>
      </c>
      <c r="AK2592">
        <v>1741</v>
      </c>
      <c r="AL2592">
        <v>94</v>
      </c>
      <c r="AM2592">
        <v>5.4</v>
      </c>
      <c r="AN2592">
        <v>2</v>
      </c>
      <c r="AO2592">
        <v>0.1</v>
      </c>
      <c r="AP2592">
        <v>772</v>
      </c>
      <c r="AQ2592">
        <v>44.3</v>
      </c>
      <c r="AR2592">
        <v>90</v>
      </c>
      <c r="AS2592">
        <v>5.2</v>
      </c>
      <c r="AT2592">
        <v>506</v>
      </c>
      <c r="AU2592">
        <v>29.1</v>
      </c>
      <c r="AV2592">
        <v>8</v>
      </c>
      <c r="AW2592">
        <v>0.5</v>
      </c>
      <c r="AX2592">
        <v>163</v>
      </c>
      <c r="AY2592">
        <v>9.4</v>
      </c>
      <c r="AZ2592">
        <v>73</v>
      </c>
      <c r="BA2592">
        <v>4.2</v>
      </c>
      <c r="BB2592">
        <v>33</v>
      </c>
      <c r="BC2592">
        <v>1.9</v>
      </c>
      <c r="BD2592">
        <v>405</v>
      </c>
      <c r="BE2592">
        <v>23.3</v>
      </c>
      <c r="BF2592">
        <v>4</v>
      </c>
      <c r="BG2592">
        <v>0.2</v>
      </c>
      <c r="BH2592">
        <v>96</v>
      </c>
      <c r="BI2592">
        <v>5.5</v>
      </c>
      <c r="BJ2592">
        <v>0</v>
      </c>
      <c r="BK2592">
        <v>0</v>
      </c>
      <c r="BL2592">
        <v>1066</v>
      </c>
      <c r="BM2592">
        <v>61.2</v>
      </c>
      <c r="BN2592">
        <v>204</v>
      </c>
      <c r="BO2592">
        <v>11.7</v>
      </c>
      <c r="BP2592">
        <v>1013</v>
      </c>
      <c r="BQ2592">
        <v>58.2</v>
      </c>
      <c r="BR2592" t="s">
        <v>5333</v>
      </c>
      <c r="BS2592" t="s">
        <v>10890</v>
      </c>
      <c r="BX2592" t="s">
        <v>10894</v>
      </c>
      <c r="BY2592" t="s">
        <v>10895</v>
      </c>
      <c r="BZ2592">
        <v>38152</v>
      </c>
      <c r="CA2592">
        <v>-122.423653219011</v>
      </c>
      <c r="CB2592">
        <v>37.803897946387302</v>
      </c>
      <c r="CD2592">
        <f xml:space="preserve"> _xlfn.XLOOKUP(AB2592,[1]Sheet1!B:B,[1]Sheet1!Y:Y,"Not Found")</f>
        <v>112201</v>
      </c>
      <c r="CE2592">
        <f xml:space="preserve"> _xlfn.XLOOKUP(AB2592,[1]Sheet1!B:B,[1]Sheet1!AA:AA, "Not Found")</f>
        <v>173745</v>
      </c>
      <c r="CH2592">
        <f t="shared" ca="1" si="81"/>
        <v>0.67930087677027273</v>
      </c>
    </row>
    <row r="2593" spans="1:86" x14ac:dyDescent="0.3">
      <c r="A2593">
        <v>7591</v>
      </c>
      <c r="B2593" t="s">
        <v>0</v>
      </c>
      <c r="C2593" t="s">
        <v>11038</v>
      </c>
      <c r="D2593" s="3">
        <v>38684783833241</v>
      </c>
      <c r="E2593" t="s">
        <v>10894</v>
      </c>
      <c r="F2593" t="s">
        <v>11039</v>
      </c>
      <c r="G2593" t="s">
        <v>935</v>
      </c>
      <c r="H2593" t="s">
        <v>10890</v>
      </c>
      <c r="I2593" t="s">
        <v>10895</v>
      </c>
      <c r="J2593" t="s">
        <v>11040</v>
      </c>
      <c r="K2593" t="s">
        <v>8</v>
      </c>
      <c r="L2593" t="s">
        <v>9</v>
      </c>
      <c r="M2593" s="1">
        <v>29403</v>
      </c>
      <c r="O2593" t="s">
        <v>8</v>
      </c>
      <c r="P2593" t="s">
        <v>4</v>
      </c>
      <c r="Q2593" t="s">
        <v>11</v>
      </c>
      <c r="R2593" t="s">
        <v>12</v>
      </c>
      <c r="U2593" t="s">
        <v>12</v>
      </c>
      <c r="V2593" t="s">
        <v>12</v>
      </c>
      <c r="W2593" t="s">
        <v>12</v>
      </c>
      <c r="X2593" t="s">
        <v>12</v>
      </c>
      <c r="Y2593" t="s">
        <v>14</v>
      </c>
      <c r="Z2593" t="s">
        <v>11041</v>
      </c>
      <c r="AA2593" t="s">
        <v>10890</v>
      </c>
      <c r="AB2593">
        <v>94116</v>
      </c>
      <c r="AC2593" t="str">
        <f t="shared" si="80"/>
        <v>2162 24th Ave., San Francisco, CA 94116</v>
      </c>
      <c r="AD2593" t="s">
        <v>17</v>
      </c>
      <c r="AE2593" t="s">
        <v>3034</v>
      </c>
      <c r="AF2593" t="s">
        <v>3034</v>
      </c>
      <c r="AG2593" t="s">
        <v>884</v>
      </c>
      <c r="AH2593" s="2" t="s">
        <v>21</v>
      </c>
      <c r="AI2593">
        <v>37.746364939999999</v>
      </c>
      <c r="AJ2593">
        <v>-122.48095322</v>
      </c>
      <c r="AK2593">
        <v>2037</v>
      </c>
      <c r="AL2593">
        <v>98</v>
      </c>
      <c r="AM2593">
        <v>4.8</v>
      </c>
      <c r="AN2593">
        <v>4</v>
      </c>
      <c r="AO2593">
        <v>0.2</v>
      </c>
      <c r="AP2593">
        <v>918</v>
      </c>
      <c r="AQ2593">
        <v>45.1</v>
      </c>
      <c r="AR2593">
        <v>63</v>
      </c>
      <c r="AS2593">
        <v>3.1</v>
      </c>
      <c r="AT2593">
        <v>571</v>
      </c>
      <c r="AU2593">
        <v>28</v>
      </c>
      <c r="AV2593">
        <v>19</v>
      </c>
      <c r="AW2593">
        <v>0.9</v>
      </c>
      <c r="AX2593">
        <v>203</v>
      </c>
      <c r="AY2593">
        <v>10</v>
      </c>
      <c r="AZ2593">
        <v>115</v>
      </c>
      <c r="BA2593">
        <v>5.6</v>
      </c>
      <c r="BB2593">
        <v>46</v>
      </c>
      <c r="BC2593">
        <v>2.2999999999999998</v>
      </c>
      <c r="BD2593">
        <v>336</v>
      </c>
      <c r="BE2593">
        <v>16.5</v>
      </c>
      <c r="BF2593">
        <v>6</v>
      </c>
      <c r="BG2593">
        <v>0.3</v>
      </c>
      <c r="BH2593">
        <v>30</v>
      </c>
      <c r="BI2593">
        <v>1.5</v>
      </c>
      <c r="BJ2593">
        <v>2</v>
      </c>
      <c r="BK2593">
        <v>0.1</v>
      </c>
      <c r="BL2593">
        <v>1067</v>
      </c>
      <c r="BM2593">
        <v>52.4</v>
      </c>
      <c r="BN2593">
        <v>269</v>
      </c>
      <c r="BO2593">
        <v>13.2</v>
      </c>
      <c r="BP2593">
        <v>1016</v>
      </c>
      <c r="BQ2593">
        <v>49.9</v>
      </c>
      <c r="BR2593" t="s">
        <v>5333</v>
      </c>
      <c r="BS2593" t="s">
        <v>10890</v>
      </c>
      <c r="BX2593" t="s">
        <v>10894</v>
      </c>
      <c r="BY2593" t="s">
        <v>10895</v>
      </c>
      <c r="BZ2593">
        <v>38130</v>
      </c>
      <c r="CA2593">
        <v>-122.480953220804</v>
      </c>
      <c r="CB2593">
        <v>37.746364936560397</v>
      </c>
      <c r="CD2593">
        <f xml:space="preserve"> _xlfn.XLOOKUP(AB2593,[1]Sheet1!B:B,[1]Sheet1!Y:Y,"Not Found")</f>
        <v>152587</v>
      </c>
      <c r="CE2593">
        <f xml:space="preserve"> _xlfn.XLOOKUP(AB2593,[1]Sheet1!B:B,[1]Sheet1!AA:AA, "Not Found")</f>
        <v>204139</v>
      </c>
      <c r="CH2593">
        <f t="shared" ca="1" si="81"/>
        <v>0.21653970426186708</v>
      </c>
    </row>
    <row r="2594" spans="1:86" x14ac:dyDescent="0.3">
      <c r="A2594">
        <v>7592</v>
      </c>
      <c r="B2594" t="s">
        <v>0</v>
      </c>
      <c r="C2594" t="s">
        <v>11042</v>
      </c>
      <c r="D2594" s="3">
        <v>38684783833407</v>
      </c>
      <c r="E2594" t="s">
        <v>10894</v>
      </c>
      <c r="F2594" t="s">
        <v>11043</v>
      </c>
      <c r="G2594" t="s">
        <v>935</v>
      </c>
      <c r="H2594" t="s">
        <v>10890</v>
      </c>
      <c r="I2594" t="s">
        <v>10895</v>
      </c>
      <c r="J2594" t="s">
        <v>11044</v>
      </c>
      <c r="K2594" t="s">
        <v>8</v>
      </c>
      <c r="L2594" t="s">
        <v>9</v>
      </c>
      <c r="M2594" s="1">
        <v>29403</v>
      </c>
      <c r="O2594" t="s">
        <v>8</v>
      </c>
      <c r="P2594" t="s">
        <v>4</v>
      </c>
      <c r="Q2594" t="s">
        <v>11</v>
      </c>
      <c r="R2594" t="s">
        <v>12</v>
      </c>
      <c r="U2594" t="s">
        <v>12</v>
      </c>
      <c r="V2594" t="s">
        <v>12</v>
      </c>
      <c r="W2594" t="s">
        <v>12</v>
      </c>
      <c r="X2594" t="s">
        <v>12</v>
      </c>
      <c r="Y2594" t="s">
        <v>14</v>
      </c>
      <c r="Z2594" t="s">
        <v>11045</v>
      </c>
      <c r="AA2594" t="s">
        <v>10890</v>
      </c>
      <c r="AB2594">
        <v>94132</v>
      </c>
      <c r="AC2594" t="str">
        <f t="shared" si="80"/>
        <v>1101 Eucalyptus Dr., San Francisco, CA 94132</v>
      </c>
      <c r="AD2594" t="s">
        <v>17</v>
      </c>
      <c r="AE2594" t="s">
        <v>3034</v>
      </c>
      <c r="AF2594" t="s">
        <v>3034</v>
      </c>
      <c r="AG2594" t="s">
        <v>884</v>
      </c>
      <c r="AH2594" s="2" t="s">
        <v>21</v>
      </c>
      <c r="AI2594">
        <v>37.73037394</v>
      </c>
      <c r="AJ2594">
        <v>-122.48295022000001</v>
      </c>
      <c r="AK2594">
        <v>2540</v>
      </c>
      <c r="AL2594">
        <v>66</v>
      </c>
      <c r="AM2594">
        <v>2.6</v>
      </c>
      <c r="AN2594">
        <v>3</v>
      </c>
      <c r="AO2594">
        <v>0.1</v>
      </c>
      <c r="AP2594">
        <v>1185</v>
      </c>
      <c r="AQ2594">
        <v>46.7</v>
      </c>
      <c r="AR2594">
        <v>145</v>
      </c>
      <c r="AS2594">
        <v>5.7</v>
      </c>
      <c r="AT2594">
        <v>450</v>
      </c>
      <c r="AU2594">
        <v>17.7</v>
      </c>
      <c r="AV2594">
        <v>4</v>
      </c>
      <c r="AW2594">
        <v>0.2</v>
      </c>
      <c r="AX2594">
        <v>409</v>
      </c>
      <c r="AY2594">
        <v>16.100000000000001</v>
      </c>
      <c r="AZ2594">
        <v>210</v>
      </c>
      <c r="BA2594">
        <v>8.3000000000000007</v>
      </c>
      <c r="BB2594">
        <v>68</v>
      </c>
      <c r="BC2594">
        <v>2.7</v>
      </c>
      <c r="BD2594">
        <v>89</v>
      </c>
      <c r="BE2594">
        <v>3.5</v>
      </c>
      <c r="BF2594">
        <v>3</v>
      </c>
      <c r="BG2594">
        <v>0.1</v>
      </c>
      <c r="BH2594">
        <v>47</v>
      </c>
      <c r="BI2594">
        <v>1.9</v>
      </c>
      <c r="BJ2594">
        <v>3</v>
      </c>
      <c r="BK2594">
        <v>0.1</v>
      </c>
      <c r="BL2594">
        <v>1025</v>
      </c>
      <c r="BM2594">
        <v>40.4</v>
      </c>
      <c r="BN2594">
        <v>190</v>
      </c>
      <c r="BO2594">
        <v>7.5</v>
      </c>
      <c r="BP2594">
        <v>984</v>
      </c>
      <c r="BQ2594">
        <v>38.700000000000003</v>
      </c>
      <c r="BR2594" t="s">
        <v>5333</v>
      </c>
      <c r="BS2594" t="s">
        <v>10890</v>
      </c>
      <c r="BX2594" t="s">
        <v>10894</v>
      </c>
      <c r="BY2594" t="s">
        <v>10895</v>
      </c>
      <c r="BZ2594">
        <v>38177</v>
      </c>
      <c r="CA2594">
        <v>-122.48295021936801</v>
      </c>
      <c r="CB2594">
        <v>37.7303739355837</v>
      </c>
      <c r="CD2594">
        <f xml:space="preserve"> _xlfn.XLOOKUP(AB2594,[1]Sheet1!B:B,[1]Sheet1!Y:Y,"Not Found")</f>
        <v>118557</v>
      </c>
      <c r="CE2594">
        <f xml:space="preserve"> _xlfn.XLOOKUP(AB2594,[1]Sheet1!B:B,[1]Sheet1!AA:AA, "Not Found")</f>
        <v>161421</v>
      </c>
      <c r="CH2594">
        <f t="shared" ca="1" si="81"/>
        <v>0.87727246794168023</v>
      </c>
    </row>
    <row r="2595" spans="1:86" x14ac:dyDescent="0.3">
      <c r="A2595">
        <v>7593</v>
      </c>
      <c r="B2595" t="s">
        <v>0</v>
      </c>
      <c r="C2595" t="s">
        <v>11046</v>
      </c>
      <c r="D2595" s="3">
        <v>38684783834082</v>
      </c>
      <c r="E2595" t="s">
        <v>10894</v>
      </c>
      <c r="F2595" t="s">
        <v>11047</v>
      </c>
      <c r="G2595" t="s">
        <v>935</v>
      </c>
      <c r="H2595" t="s">
        <v>10890</v>
      </c>
      <c r="I2595" t="s">
        <v>10895</v>
      </c>
      <c r="J2595" t="s">
        <v>11048</v>
      </c>
      <c r="K2595" t="s">
        <v>8</v>
      </c>
      <c r="L2595" t="s">
        <v>9</v>
      </c>
      <c r="M2595" s="1">
        <v>29403</v>
      </c>
      <c r="O2595" t="s">
        <v>8</v>
      </c>
      <c r="P2595" t="s">
        <v>4</v>
      </c>
      <c r="Q2595" t="s">
        <v>11</v>
      </c>
      <c r="R2595" t="s">
        <v>12</v>
      </c>
      <c r="U2595" t="s">
        <v>12</v>
      </c>
      <c r="V2595" t="s">
        <v>12</v>
      </c>
      <c r="W2595" t="s">
        <v>12</v>
      </c>
      <c r="X2595" t="s">
        <v>12</v>
      </c>
      <c r="Y2595" t="s">
        <v>14</v>
      </c>
      <c r="Z2595" t="s">
        <v>11049</v>
      </c>
      <c r="AA2595" t="s">
        <v>10890</v>
      </c>
      <c r="AB2595">
        <v>94114</v>
      </c>
      <c r="AC2595" t="str">
        <f t="shared" si="80"/>
        <v>3750 18th St., San Francisco, CA 94114</v>
      </c>
      <c r="AD2595" t="s">
        <v>17</v>
      </c>
      <c r="AE2595" t="s">
        <v>3034</v>
      </c>
      <c r="AF2595" t="s">
        <v>3034</v>
      </c>
      <c r="AG2595" t="s">
        <v>818</v>
      </c>
      <c r="AH2595" s="2" t="s">
        <v>21</v>
      </c>
      <c r="AI2595">
        <v>37.761837939999999</v>
      </c>
      <c r="AJ2595">
        <v>-122.42728321</v>
      </c>
      <c r="AK2595">
        <v>1084</v>
      </c>
      <c r="AL2595">
        <v>132</v>
      </c>
      <c r="AM2595">
        <v>12.2</v>
      </c>
      <c r="AN2595">
        <v>3</v>
      </c>
      <c r="AO2595">
        <v>0.3</v>
      </c>
      <c r="AP2595">
        <v>47</v>
      </c>
      <c r="AQ2595">
        <v>4.3</v>
      </c>
      <c r="AR2595">
        <v>23</v>
      </c>
      <c r="AS2595">
        <v>2.1</v>
      </c>
      <c r="AT2595">
        <v>746</v>
      </c>
      <c r="AU2595">
        <v>68.8</v>
      </c>
      <c r="AV2595">
        <v>1</v>
      </c>
      <c r="AW2595">
        <v>0.1</v>
      </c>
      <c r="AX2595">
        <v>80</v>
      </c>
      <c r="AY2595">
        <v>7.4</v>
      </c>
      <c r="AZ2595">
        <v>31</v>
      </c>
      <c r="BA2595">
        <v>2.9</v>
      </c>
      <c r="BB2595">
        <v>21</v>
      </c>
      <c r="BC2595">
        <v>1.9</v>
      </c>
      <c r="BD2595">
        <v>416</v>
      </c>
      <c r="BE2595">
        <v>38.4</v>
      </c>
      <c r="BF2595">
        <v>13</v>
      </c>
      <c r="BG2595">
        <v>1.2</v>
      </c>
      <c r="BH2595">
        <v>51</v>
      </c>
      <c r="BI2595">
        <v>4.7</v>
      </c>
      <c r="BJ2595">
        <v>2</v>
      </c>
      <c r="BK2595">
        <v>0.2</v>
      </c>
      <c r="BL2595">
        <v>670</v>
      </c>
      <c r="BM2595">
        <v>61.8</v>
      </c>
      <c r="BN2595">
        <v>222</v>
      </c>
      <c r="BO2595">
        <v>20.5</v>
      </c>
      <c r="BP2595">
        <v>638</v>
      </c>
      <c r="BQ2595">
        <v>58.9</v>
      </c>
      <c r="BR2595" t="s">
        <v>5333</v>
      </c>
      <c r="BS2595" t="s">
        <v>10890</v>
      </c>
      <c r="BX2595" t="s">
        <v>10894</v>
      </c>
      <c r="BY2595" t="s">
        <v>10895</v>
      </c>
      <c r="BZ2595">
        <v>38183</v>
      </c>
      <c r="CA2595">
        <v>-122.427283214676</v>
      </c>
      <c r="CB2595">
        <v>37.7618379432419</v>
      </c>
      <c r="CD2595">
        <f xml:space="preserve"> _xlfn.XLOOKUP(AB2595,[1]Sheet1!B:B,[1]Sheet1!Y:Y,"Not Found")</f>
        <v>196528</v>
      </c>
      <c r="CE2595">
        <f xml:space="preserve"> _xlfn.XLOOKUP(AB2595,[1]Sheet1!B:B,[1]Sheet1!AA:AA, "Not Found")</f>
        <v>272979</v>
      </c>
      <c r="CH2595">
        <f t="shared" ca="1" si="81"/>
        <v>0.99471860732253392</v>
      </c>
    </row>
    <row r="2596" spans="1:86" x14ac:dyDescent="0.3">
      <c r="A2596">
        <v>7594</v>
      </c>
      <c r="B2596" t="s">
        <v>0</v>
      </c>
      <c r="C2596" t="s">
        <v>11050</v>
      </c>
      <c r="D2596" s="3">
        <v>38684783834769</v>
      </c>
      <c r="E2596" t="s">
        <v>10894</v>
      </c>
      <c r="F2596" t="s">
        <v>11051</v>
      </c>
      <c r="G2596" t="s">
        <v>935</v>
      </c>
      <c r="H2596" t="s">
        <v>10890</v>
      </c>
      <c r="I2596" t="s">
        <v>10895</v>
      </c>
      <c r="J2596" t="s">
        <v>11052</v>
      </c>
      <c r="K2596" t="s">
        <v>8</v>
      </c>
      <c r="L2596" t="s">
        <v>9</v>
      </c>
      <c r="M2596" s="1">
        <v>29403</v>
      </c>
      <c r="O2596" t="s">
        <v>8</v>
      </c>
      <c r="P2596" t="s">
        <v>4</v>
      </c>
      <c r="Q2596" t="s">
        <v>11</v>
      </c>
      <c r="R2596" t="s">
        <v>12</v>
      </c>
      <c r="U2596" t="s">
        <v>12</v>
      </c>
      <c r="V2596" t="s">
        <v>12</v>
      </c>
      <c r="W2596" t="s">
        <v>12</v>
      </c>
      <c r="X2596" t="s">
        <v>12</v>
      </c>
      <c r="Y2596" t="s">
        <v>14</v>
      </c>
      <c r="Z2596" t="s">
        <v>11053</v>
      </c>
      <c r="AA2596" t="s">
        <v>10890</v>
      </c>
      <c r="AB2596">
        <v>94110</v>
      </c>
      <c r="AC2596" t="str">
        <f t="shared" si="80"/>
        <v>2355 Folsom St., San Francisco, CA 94110</v>
      </c>
      <c r="AD2596" t="s">
        <v>17</v>
      </c>
      <c r="AE2596" t="s">
        <v>3034</v>
      </c>
      <c r="AF2596" t="s">
        <v>3034</v>
      </c>
      <c r="AG2596" t="s">
        <v>818</v>
      </c>
      <c r="AH2596" s="2" t="s">
        <v>21</v>
      </c>
      <c r="AI2596">
        <v>37.759535939999999</v>
      </c>
      <c r="AJ2596">
        <v>-122.41454121</v>
      </c>
      <c r="AK2596">
        <v>483</v>
      </c>
      <c r="AL2596">
        <v>48</v>
      </c>
      <c r="AM2596">
        <v>9.9</v>
      </c>
      <c r="AN2596">
        <v>5</v>
      </c>
      <c r="AO2596">
        <v>1</v>
      </c>
      <c r="AP2596">
        <v>6</v>
      </c>
      <c r="AQ2596">
        <v>1.2</v>
      </c>
      <c r="AR2596">
        <v>19</v>
      </c>
      <c r="AS2596">
        <v>3.9</v>
      </c>
      <c r="AT2596">
        <v>353</v>
      </c>
      <c r="AU2596">
        <v>73.099999999999994</v>
      </c>
      <c r="AV2596">
        <v>4</v>
      </c>
      <c r="AW2596">
        <v>0.8</v>
      </c>
      <c r="AX2596">
        <v>22</v>
      </c>
      <c r="AY2596">
        <v>4.5999999999999996</v>
      </c>
      <c r="AZ2596">
        <v>15</v>
      </c>
      <c r="BA2596">
        <v>3.1</v>
      </c>
      <c r="BB2596">
        <v>11</v>
      </c>
      <c r="BC2596">
        <v>2.2999999999999998</v>
      </c>
      <c r="BD2596">
        <v>146</v>
      </c>
      <c r="BE2596">
        <v>30.2</v>
      </c>
      <c r="BF2596">
        <v>5</v>
      </c>
      <c r="BG2596">
        <v>1</v>
      </c>
      <c r="BH2596">
        <v>46</v>
      </c>
      <c r="BI2596">
        <v>9.5</v>
      </c>
      <c r="BJ2596">
        <v>3</v>
      </c>
      <c r="BK2596">
        <v>0.6</v>
      </c>
      <c r="BL2596">
        <v>353</v>
      </c>
      <c r="BM2596">
        <v>73.099999999999994</v>
      </c>
      <c r="BN2596">
        <v>123</v>
      </c>
      <c r="BO2596">
        <v>25.5</v>
      </c>
      <c r="BP2596">
        <v>326</v>
      </c>
      <c r="BQ2596">
        <v>67.5</v>
      </c>
      <c r="BR2596" t="s">
        <v>5333</v>
      </c>
      <c r="BS2596" t="s">
        <v>10890</v>
      </c>
      <c r="BX2596" t="s">
        <v>10894</v>
      </c>
      <c r="BY2596" t="s">
        <v>10895</v>
      </c>
      <c r="BZ2596">
        <v>38211</v>
      </c>
      <c r="CA2596">
        <v>-122.414541213493</v>
      </c>
      <c r="CB2596">
        <v>37.759535943002199</v>
      </c>
      <c r="CD2596">
        <f xml:space="preserve"> _xlfn.XLOOKUP(AB2596,[1]Sheet1!B:B,[1]Sheet1!Y:Y,"Not Found")</f>
        <v>152403</v>
      </c>
      <c r="CE2596">
        <f xml:space="preserve"> _xlfn.XLOOKUP(AB2596,[1]Sheet1!B:B,[1]Sheet1!AA:AA, "Not Found")</f>
        <v>224198</v>
      </c>
      <c r="CH2596">
        <f t="shared" ca="1" si="81"/>
        <v>0.82663974252055505</v>
      </c>
    </row>
    <row r="2597" spans="1:86" x14ac:dyDescent="0.3">
      <c r="A2597">
        <v>7595</v>
      </c>
      <c r="B2597" t="s">
        <v>0</v>
      </c>
      <c r="C2597" t="s">
        <v>11054</v>
      </c>
      <c r="D2597" s="3">
        <v>38684783839081</v>
      </c>
      <c r="E2597" t="s">
        <v>10894</v>
      </c>
      <c r="F2597" t="s">
        <v>11055</v>
      </c>
      <c r="G2597" t="s">
        <v>935</v>
      </c>
      <c r="H2597" t="s">
        <v>10890</v>
      </c>
      <c r="I2597" t="s">
        <v>10895</v>
      </c>
      <c r="J2597" t="s">
        <v>11056</v>
      </c>
      <c r="K2597" t="s">
        <v>8</v>
      </c>
      <c r="L2597" t="s">
        <v>9</v>
      </c>
      <c r="M2597" s="1">
        <v>29403</v>
      </c>
      <c r="O2597" t="s">
        <v>8</v>
      </c>
      <c r="P2597" t="s">
        <v>4</v>
      </c>
      <c r="Q2597" t="s">
        <v>11</v>
      </c>
      <c r="R2597" t="s">
        <v>12</v>
      </c>
      <c r="U2597" t="s">
        <v>12</v>
      </c>
      <c r="V2597" t="s">
        <v>12</v>
      </c>
      <c r="W2597" t="s">
        <v>12</v>
      </c>
      <c r="X2597" t="s">
        <v>12</v>
      </c>
      <c r="Y2597" t="s">
        <v>14</v>
      </c>
      <c r="Z2597" t="s">
        <v>11057</v>
      </c>
      <c r="AA2597" t="s">
        <v>10890</v>
      </c>
      <c r="AB2597">
        <v>94121</v>
      </c>
      <c r="AC2597" t="str">
        <f t="shared" si="80"/>
        <v>600 32nd Ave., San Francisco, CA 94121</v>
      </c>
      <c r="AD2597" t="s">
        <v>17</v>
      </c>
      <c r="AE2597" t="s">
        <v>3034</v>
      </c>
      <c r="AF2597" t="s">
        <v>3034</v>
      </c>
      <c r="AG2597" t="s">
        <v>884</v>
      </c>
      <c r="AH2597" s="2" t="s">
        <v>21</v>
      </c>
      <c r="AI2597">
        <v>37.777714940000003</v>
      </c>
      <c r="AJ2597">
        <v>-122.49107523000001</v>
      </c>
      <c r="AK2597">
        <v>2008</v>
      </c>
      <c r="AL2597">
        <v>87</v>
      </c>
      <c r="AM2597">
        <v>4.3</v>
      </c>
      <c r="AN2597">
        <v>3</v>
      </c>
      <c r="AO2597">
        <v>0.1</v>
      </c>
      <c r="AP2597">
        <v>1018</v>
      </c>
      <c r="AQ2597">
        <v>50.7</v>
      </c>
      <c r="AR2597">
        <v>62</v>
      </c>
      <c r="AS2597">
        <v>3.1</v>
      </c>
      <c r="AT2597">
        <v>370</v>
      </c>
      <c r="AU2597">
        <v>18.399999999999999</v>
      </c>
      <c r="AV2597">
        <v>11</v>
      </c>
      <c r="AW2597">
        <v>0.5</v>
      </c>
      <c r="AX2597">
        <v>262</v>
      </c>
      <c r="AY2597">
        <v>13</v>
      </c>
      <c r="AZ2597">
        <v>126</v>
      </c>
      <c r="BA2597">
        <v>6.3</v>
      </c>
      <c r="BB2597">
        <v>69</v>
      </c>
      <c r="BC2597">
        <v>3.4</v>
      </c>
      <c r="BD2597">
        <v>215</v>
      </c>
      <c r="BE2597">
        <v>10.7</v>
      </c>
      <c r="BF2597">
        <v>6</v>
      </c>
      <c r="BG2597">
        <v>0.3</v>
      </c>
      <c r="BH2597">
        <v>41</v>
      </c>
      <c r="BI2597">
        <v>2</v>
      </c>
      <c r="BJ2597">
        <v>0</v>
      </c>
      <c r="BK2597">
        <v>0</v>
      </c>
      <c r="BL2597">
        <v>1037</v>
      </c>
      <c r="BM2597">
        <v>51.6</v>
      </c>
      <c r="BN2597">
        <v>268</v>
      </c>
      <c r="BO2597">
        <v>13.3</v>
      </c>
      <c r="BP2597">
        <v>994</v>
      </c>
      <c r="BQ2597">
        <v>49.5</v>
      </c>
      <c r="BR2597" t="s">
        <v>5333</v>
      </c>
      <c r="BS2597" t="s">
        <v>10890</v>
      </c>
      <c r="BX2597" t="s">
        <v>10894</v>
      </c>
      <c r="BY2597" t="s">
        <v>10895</v>
      </c>
      <c r="BZ2597">
        <v>38157</v>
      </c>
      <c r="CA2597">
        <v>-122.491075227289</v>
      </c>
      <c r="CB2597">
        <v>37.777714938630901</v>
      </c>
      <c r="CD2597">
        <f xml:space="preserve"> _xlfn.XLOOKUP(AB2597,[1]Sheet1!B:B,[1]Sheet1!Y:Y,"Not Found")</f>
        <v>138353</v>
      </c>
      <c r="CE2597">
        <f xml:space="preserve"> _xlfn.XLOOKUP(AB2597,[1]Sheet1!B:B,[1]Sheet1!AA:AA, "Not Found")</f>
        <v>192421</v>
      </c>
      <c r="CH2597">
        <f t="shared" ca="1" si="81"/>
        <v>0.32406990762197163</v>
      </c>
    </row>
    <row r="2598" spans="1:86" x14ac:dyDescent="0.3">
      <c r="A2598">
        <v>7596</v>
      </c>
      <c r="B2598" t="s">
        <v>0</v>
      </c>
      <c r="C2598" t="s">
        <v>11058</v>
      </c>
      <c r="D2598" s="3">
        <v>38684786040695</v>
      </c>
      <c r="E2598" t="s">
        <v>10894</v>
      </c>
      <c r="F2598" t="s">
        <v>11059</v>
      </c>
      <c r="G2598" t="s">
        <v>935</v>
      </c>
      <c r="H2598" t="s">
        <v>10890</v>
      </c>
      <c r="I2598" t="s">
        <v>10895</v>
      </c>
      <c r="J2598" t="s">
        <v>11060</v>
      </c>
      <c r="K2598" t="s">
        <v>35</v>
      </c>
      <c r="L2598" t="s">
        <v>9</v>
      </c>
      <c r="M2598" s="1">
        <v>29403</v>
      </c>
      <c r="O2598" t="s">
        <v>35</v>
      </c>
      <c r="P2598" t="s">
        <v>36</v>
      </c>
      <c r="Q2598" t="s">
        <v>37</v>
      </c>
      <c r="R2598" t="s">
        <v>12</v>
      </c>
      <c r="U2598" t="s">
        <v>12</v>
      </c>
      <c r="V2598" t="s">
        <v>12</v>
      </c>
      <c r="W2598" t="s">
        <v>12</v>
      </c>
      <c r="X2598" t="s">
        <v>12</v>
      </c>
      <c r="Y2598" t="s">
        <v>58</v>
      </c>
      <c r="Z2598" t="s">
        <v>11061</v>
      </c>
      <c r="AA2598" t="s">
        <v>10890</v>
      </c>
      <c r="AB2598">
        <v>94121</v>
      </c>
      <c r="AC2598" t="str">
        <f t="shared" si="80"/>
        <v>250 23rd Ave., San Francisco, CA 94121</v>
      </c>
      <c r="AD2598" t="s">
        <v>17</v>
      </c>
      <c r="AE2598" t="s">
        <v>3034</v>
      </c>
      <c r="AF2598" t="s">
        <v>3034</v>
      </c>
      <c r="AG2598" t="s">
        <v>884</v>
      </c>
      <c r="AH2598" s="2" t="s">
        <v>21</v>
      </c>
      <c r="AI2598">
        <v>37.783071939999999</v>
      </c>
      <c r="AJ2598">
        <v>-122.48250623</v>
      </c>
      <c r="AK2598">
        <v>393</v>
      </c>
      <c r="AL2598">
        <v>5</v>
      </c>
      <c r="AM2598">
        <v>1.3</v>
      </c>
      <c r="AN2598">
        <v>0</v>
      </c>
      <c r="AO2598">
        <v>0</v>
      </c>
      <c r="AP2598">
        <v>130</v>
      </c>
      <c r="AQ2598">
        <v>33.1</v>
      </c>
      <c r="AR2598">
        <v>10</v>
      </c>
      <c r="AS2598">
        <v>2.5</v>
      </c>
      <c r="AT2598">
        <v>59</v>
      </c>
      <c r="AU2598">
        <v>15</v>
      </c>
      <c r="AV2598">
        <v>0</v>
      </c>
      <c r="AW2598">
        <v>0</v>
      </c>
      <c r="AX2598">
        <v>114</v>
      </c>
      <c r="AY2598">
        <v>29</v>
      </c>
      <c r="AZ2598">
        <v>48</v>
      </c>
      <c r="BA2598">
        <v>12.2</v>
      </c>
      <c r="BB2598">
        <v>27</v>
      </c>
      <c r="BC2598">
        <v>6.9</v>
      </c>
      <c r="BD2598">
        <v>81</v>
      </c>
      <c r="BE2598">
        <v>20.6</v>
      </c>
      <c r="BF2598">
        <v>1</v>
      </c>
      <c r="BG2598">
        <v>0.3</v>
      </c>
      <c r="BH2598">
        <v>2</v>
      </c>
      <c r="BI2598">
        <v>0.5</v>
      </c>
      <c r="BJ2598">
        <v>0</v>
      </c>
      <c r="BK2598">
        <v>0</v>
      </c>
      <c r="BL2598">
        <v>162</v>
      </c>
      <c r="BM2598">
        <v>41.2</v>
      </c>
      <c r="BN2598">
        <v>50</v>
      </c>
      <c r="BO2598">
        <v>12.7</v>
      </c>
      <c r="BP2598">
        <v>160</v>
      </c>
      <c r="BQ2598">
        <v>40.700000000000003</v>
      </c>
      <c r="BR2598" t="s">
        <v>5333</v>
      </c>
      <c r="BS2598" t="s">
        <v>10890</v>
      </c>
      <c r="BX2598" t="s">
        <v>10894</v>
      </c>
      <c r="BY2598" t="s">
        <v>10895</v>
      </c>
      <c r="BZ2598">
        <v>38131</v>
      </c>
      <c r="CA2598">
        <v>-122.48250622563</v>
      </c>
      <c r="CB2598">
        <v>37.783071940231601</v>
      </c>
      <c r="CD2598">
        <f xml:space="preserve"> _xlfn.XLOOKUP(AB2598,[1]Sheet1!B:B,[1]Sheet1!Y:Y,"Not Found")</f>
        <v>138353</v>
      </c>
      <c r="CE2598">
        <f xml:space="preserve"> _xlfn.XLOOKUP(AB2598,[1]Sheet1!B:B,[1]Sheet1!AA:AA, "Not Found")</f>
        <v>192421</v>
      </c>
      <c r="CH2598">
        <f t="shared" ca="1" si="81"/>
        <v>0.52260281316585266</v>
      </c>
    </row>
    <row r="2599" spans="1:86" x14ac:dyDescent="0.3">
      <c r="A2599">
        <v>7597</v>
      </c>
      <c r="B2599" t="s">
        <v>0</v>
      </c>
      <c r="C2599" t="s">
        <v>11062</v>
      </c>
      <c r="D2599" s="3">
        <v>38684786040703</v>
      </c>
      <c r="E2599" t="s">
        <v>10894</v>
      </c>
      <c r="F2599" t="s">
        <v>11063</v>
      </c>
      <c r="G2599" t="s">
        <v>935</v>
      </c>
      <c r="H2599" t="s">
        <v>10890</v>
      </c>
      <c r="I2599" t="s">
        <v>10895</v>
      </c>
      <c r="J2599" t="s">
        <v>11064</v>
      </c>
      <c r="K2599" t="s">
        <v>35</v>
      </c>
      <c r="L2599" t="s">
        <v>9</v>
      </c>
      <c r="M2599" s="1">
        <v>29403</v>
      </c>
      <c r="O2599" t="s">
        <v>35</v>
      </c>
      <c r="P2599" t="s">
        <v>36</v>
      </c>
      <c r="Q2599" t="s">
        <v>37</v>
      </c>
      <c r="R2599" t="s">
        <v>12</v>
      </c>
      <c r="U2599" t="s">
        <v>12</v>
      </c>
      <c r="V2599" t="s">
        <v>12</v>
      </c>
      <c r="W2599" t="s">
        <v>12</v>
      </c>
      <c r="X2599" t="s">
        <v>12</v>
      </c>
      <c r="Y2599" t="s">
        <v>14</v>
      </c>
      <c r="Z2599" t="s">
        <v>11065</v>
      </c>
      <c r="AA2599" t="s">
        <v>10890</v>
      </c>
      <c r="AB2599">
        <v>94114</v>
      </c>
      <c r="AC2599" t="str">
        <f t="shared" si="80"/>
        <v>625 Douglas St., San Francisco, CA 94114</v>
      </c>
      <c r="AD2599" t="s">
        <v>17</v>
      </c>
      <c r="AE2599" t="s">
        <v>3034</v>
      </c>
      <c r="AF2599" t="s">
        <v>3034</v>
      </c>
      <c r="AG2599" t="s">
        <v>818</v>
      </c>
      <c r="AH2599" s="2" t="s">
        <v>21</v>
      </c>
      <c r="AI2599">
        <v>37.753744939999997</v>
      </c>
      <c r="AJ2599">
        <v>-122.43851522</v>
      </c>
      <c r="AK2599">
        <v>518</v>
      </c>
      <c r="AL2599">
        <v>5</v>
      </c>
      <c r="AM2599">
        <v>1</v>
      </c>
      <c r="AN2599">
        <v>1</v>
      </c>
      <c r="AO2599">
        <v>0.2</v>
      </c>
      <c r="AP2599">
        <v>14</v>
      </c>
      <c r="AQ2599">
        <v>2.7</v>
      </c>
      <c r="AR2599">
        <v>3</v>
      </c>
      <c r="AS2599">
        <v>0.6</v>
      </c>
      <c r="AT2599">
        <v>250</v>
      </c>
      <c r="AU2599">
        <v>48.3</v>
      </c>
      <c r="AV2599">
        <v>2</v>
      </c>
      <c r="AW2599">
        <v>0.4</v>
      </c>
      <c r="AX2599">
        <v>152</v>
      </c>
      <c r="AY2599">
        <v>29.3</v>
      </c>
      <c r="AZ2599">
        <v>66</v>
      </c>
      <c r="BA2599">
        <v>12.7</v>
      </c>
      <c r="BB2599">
        <v>25</v>
      </c>
      <c r="BC2599">
        <v>4.8</v>
      </c>
      <c r="BD2599">
        <v>135</v>
      </c>
      <c r="BE2599">
        <v>26.1</v>
      </c>
      <c r="BF2599">
        <v>0</v>
      </c>
      <c r="BG2599">
        <v>0</v>
      </c>
      <c r="BH2599">
        <v>1</v>
      </c>
      <c r="BI2599">
        <v>0.2</v>
      </c>
      <c r="BJ2599">
        <v>0</v>
      </c>
      <c r="BK2599">
        <v>0</v>
      </c>
      <c r="BL2599">
        <v>157</v>
      </c>
      <c r="BM2599">
        <v>30.3</v>
      </c>
      <c r="BN2599">
        <v>61</v>
      </c>
      <c r="BO2599">
        <v>11.8</v>
      </c>
      <c r="BP2599">
        <v>156</v>
      </c>
      <c r="BQ2599">
        <v>30.1</v>
      </c>
      <c r="BR2599" t="s">
        <v>5333</v>
      </c>
      <c r="BS2599" t="s">
        <v>10890</v>
      </c>
      <c r="BX2599" t="s">
        <v>10894</v>
      </c>
      <c r="BY2599" t="s">
        <v>10895</v>
      </c>
      <c r="BZ2599">
        <v>38132</v>
      </c>
      <c r="CA2599">
        <v>-122.438515216453</v>
      </c>
      <c r="CB2599">
        <v>37.753744941331398</v>
      </c>
      <c r="CD2599">
        <f xml:space="preserve"> _xlfn.XLOOKUP(AB2599,[1]Sheet1!B:B,[1]Sheet1!Y:Y,"Not Found")</f>
        <v>196528</v>
      </c>
      <c r="CE2599">
        <f xml:space="preserve"> _xlfn.XLOOKUP(AB2599,[1]Sheet1!B:B,[1]Sheet1!AA:AA, "Not Found")</f>
        <v>272979</v>
      </c>
      <c r="CH2599">
        <f t="shared" ca="1" si="81"/>
        <v>0.23526164765864954</v>
      </c>
    </row>
    <row r="2600" spans="1:86" x14ac:dyDescent="0.3">
      <c r="A2600">
        <v>7598</v>
      </c>
      <c r="B2600" t="s">
        <v>0</v>
      </c>
      <c r="C2600" t="s">
        <v>11066</v>
      </c>
      <c r="D2600" s="3">
        <v>38684786040737</v>
      </c>
      <c r="E2600" t="s">
        <v>10894</v>
      </c>
      <c r="F2600" t="s">
        <v>11067</v>
      </c>
      <c r="G2600" t="s">
        <v>935</v>
      </c>
      <c r="H2600" t="s">
        <v>10890</v>
      </c>
      <c r="I2600" t="s">
        <v>10895</v>
      </c>
      <c r="J2600" t="s">
        <v>11068</v>
      </c>
      <c r="K2600" t="s">
        <v>35</v>
      </c>
      <c r="L2600" t="s">
        <v>9</v>
      </c>
      <c r="M2600" s="1">
        <v>29403</v>
      </c>
      <c r="O2600" t="s">
        <v>35</v>
      </c>
      <c r="P2600" t="s">
        <v>36</v>
      </c>
      <c r="Q2600" t="s">
        <v>37</v>
      </c>
      <c r="R2600" t="s">
        <v>12</v>
      </c>
      <c r="U2600" t="s">
        <v>12</v>
      </c>
      <c r="V2600" t="s">
        <v>12</v>
      </c>
      <c r="W2600" t="s">
        <v>12</v>
      </c>
      <c r="X2600" t="s">
        <v>12</v>
      </c>
      <c r="Y2600" t="s">
        <v>14</v>
      </c>
      <c r="Z2600" t="s">
        <v>11069</v>
      </c>
      <c r="AA2600" t="s">
        <v>10890</v>
      </c>
      <c r="AB2600">
        <v>94121</v>
      </c>
      <c r="AC2600" t="str">
        <f t="shared" si="80"/>
        <v>680 18th Ave., San Francisco, CA 94121</v>
      </c>
      <c r="AD2600" t="s">
        <v>17</v>
      </c>
      <c r="AE2600" t="s">
        <v>3034</v>
      </c>
      <c r="AF2600" t="s">
        <v>3034</v>
      </c>
      <c r="AG2600" t="s">
        <v>884</v>
      </c>
      <c r="AH2600" s="2" t="s">
        <v>21</v>
      </c>
      <c r="AI2600">
        <v>37.77529294</v>
      </c>
      <c r="AJ2600">
        <v>-122.47648821999999</v>
      </c>
      <c r="AK2600">
        <v>368</v>
      </c>
      <c r="AL2600">
        <v>12</v>
      </c>
      <c r="AM2600">
        <v>3.3</v>
      </c>
      <c r="AN2600">
        <v>0</v>
      </c>
      <c r="AO2600">
        <v>0</v>
      </c>
      <c r="AP2600">
        <v>118</v>
      </c>
      <c r="AQ2600">
        <v>32.1</v>
      </c>
      <c r="AR2600">
        <v>13</v>
      </c>
      <c r="AS2600">
        <v>3.5</v>
      </c>
      <c r="AT2600">
        <v>43</v>
      </c>
      <c r="AU2600">
        <v>11.7</v>
      </c>
      <c r="AV2600">
        <v>2</v>
      </c>
      <c r="AW2600">
        <v>0.5</v>
      </c>
      <c r="AX2600">
        <v>108</v>
      </c>
      <c r="AY2600">
        <v>29.3</v>
      </c>
      <c r="AZ2600">
        <v>39</v>
      </c>
      <c r="BA2600">
        <v>10.6</v>
      </c>
      <c r="BB2600">
        <v>33</v>
      </c>
      <c r="BC2600">
        <v>9</v>
      </c>
      <c r="BD2600">
        <v>80</v>
      </c>
      <c r="BE2600">
        <v>21.7</v>
      </c>
      <c r="BF2600">
        <v>1</v>
      </c>
      <c r="BG2600">
        <v>0.3</v>
      </c>
      <c r="BH2600">
        <v>0</v>
      </c>
      <c r="BI2600">
        <v>0</v>
      </c>
      <c r="BJ2600">
        <v>0</v>
      </c>
      <c r="BK2600">
        <v>0</v>
      </c>
      <c r="BL2600">
        <v>127</v>
      </c>
      <c r="BM2600">
        <v>34.5</v>
      </c>
      <c r="BN2600">
        <v>65</v>
      </c>
      <c r="BO2600">
        <v>17.7</v>
      </c>
      <c r="BP2600">
        <v>126</v>
      </c>
      <c r="BQ2600">
        <v>34.200000000000003</v>
      </c>
      <c r="BR2600" t="s">
        <v>5333</v>
      </c>
      <c r="BS2600" t="s">
        <v>10890</v>
      </c>
      <c r="BX2600" t="s">
        <v>10894</v>
      </c>
      <c r="BY2600" t="s">
        <v>10895</v>
      </c>
      <c r="BZ2600">
        <v>38134</v>
      </c>
      <c r="CA2600">
        <v>-122.476488223545</v>
      </c>
      <c r="CB2600">
        <v>37.775292940088001</v>
      </c>
      <c r="CD2600">
        <f xml:space="preserve"> _xlfn.XLOOKUP(AB2600,[1]Sheet1!B:B,[1]Sheet1!Y:Y,"Not Found")</f>
        <v>138353</v>
      </c>
      <c r="CE2600">
        <f xml:space="preserve"> _xlfn.XLOOKUP(AB2600,[1]Sheet1!B:B,[1]Sheet1!AA:AA, "Not Found")</f>
        <v>192421</v>
      </c>
      <c r="CH2600">
        <f t="shared" ca="1" si="81"/>
        <v>8.6728481011741354E-2</v>
      </c>
    </row>
    <row r="2601" spans="1:86" x14ac:dyDescent="0.3">
      <c r="A2601">
        <v>7599</v>
      </c>
      <c r="B2601" t="s">
        <v>0</v>
      </c>
      <c r="C2601" t="s">
        <v>11070</v>
      </c>
      <c r="D2601" s="3">
        <v>38684786040752</v>
      </c>
      <c r="E2601" t="s">
        <v>10894</v>
      </c>
      <c r="F2601" t="s">
        <v>11071</v>
      </c>
      <c r="G2601" t="s">
        <v>935</v>
      </c>
      <c r="H2601" t="s">
        <v>10890</v>
      </c>
      <c r="I2601" t="s">
        <v>10895</v>
      </c>
      <c r="J2601" t="s">
        <v>11072</v>
      </c>
      <c r="K2601" t="s">
        <v>35</v>
      </c>
      <c r="L2601" t="s">
        <v>9</v>
      </c>
      <c r="M2601" s="1">
        <v>29403</v>
      </c>
      <c r="O2601" t="s">
        <v>35</v>
      </c>
      <c r="P2601" t="s">
        <v>36</v>
      </c>
      <c r="Q2601" t="s">
        <v>96</v>
      </c>
      <c r="R2601" t="s">
        <v>12</v>
      </c>
      <c r="U2601" t="s">
        <v>12</v>
      </c>
      <c r="V2601" t="s">
        <v>12</v>
      </c>
      <c r="W2601" t="s">
        <v>13</v>
      </c>
      <c r="X2601" t="s">
        <v>12</v>
      </c>
      <c r="Y2601" t="s">
        <v>58</v>
      </c>
      <c r="Z2601" t="s">
        <v>11073</v>
      </c>
      <c r="AA2601" t="s">
        <v>10890</v>
      </c>
      <c r="AB2601">
        <v>94103</v>
      </c>
      <c r="AC2601" t="str">
        <f t="shared" si="80"/>
        <v>375 Seventh St., San Francisco, CA 94103</v>
      </c>
      <c r="AD2601" t="s">
        <v>17</v>
      </c>
      <c r="AE2601" t="s">
        <v>3034</v>
      </c>
      <c r="AF2601" t="s">
        <v>3034</v>
      </c>
      <c r="AG2601" t="s">
        <v>818</v>
      </c>
      <c r="AH2601" s="2" t="s">
        <v>21</v>
      </c>
      <c r="AI2601">
        <v>37.776226940000001</v>
      </c>
      <c r="AJ2601">
        <v>-122.40638521</v>
      </c>
      <c r="AK2601">
        <v>557</v>
      </c>
      <c r="AL2601">
        <v>96</v>
      </c>
      <c r="AM2601">
        <v>17.2</v>
      </c>
      <c r="AN2601">
        <v>4</v>
      </c>
      <c r="AO2601">
        <v>0.7</v>
      </c>
      <c r="AP2601">
        <v>37</v>
      </c>
      <c r="AQ2601">
        <v>6.6</v>
      </c>
      <c r="AR2601">
        <v>125</v>
      </c>
      <c r="AS2601">
        <v>22.4</v>
      </c>
      <c r="AT2601">
        <v>160</v>
      </c>
      <c r="AU2601">
        <v>28.7</v>
      </c>
      <c r="AV2601">
        <v>5</v>
      </c>
      <c r="AW2601">
        <v>0.9</v>
      </c>
      <c r="AX2601">
        <v>47</v>
      </c>
      <c r="AY2601">
        <v>8.4</v>
      </c>
      <c r="AZ2601">
        <v>41</v>
      </c>
      <c r="BA2601">
        <v>7.4</v>
      </c>
      <c r="BB2601">
        <v>42</v>
      </c>
      <c r="BC2601">
        <v>7.5</v>
      </c>
      <c r="BD2601">
        <v>181</v>
      </c>
      <c r="BE2601">
        <v>32.5</v>
      </c>
      <c r="BF2601">
        <v>5</v>
      </c>
      <c r="BG2601">
        <v>0.9</v>
      </c>
      <c r="BH2601">
        <v>60</v>
      </c>
      <c r="BI2601">
        <v>10.8</v>
      </c>
      <c r="BJ2601">
        <v>0</v>
      </c>
      <c r="BK2601">
        <v>0</v>
      </c>
      <c r="BL2601">
        <v>395</v>
      </c>
      <c r="BM2601">
        <v>70.900000000000006</v>
      </c>
      <c r="BN2601">
        <v>102</v>
      </c>
      <c r="BO2601">
        <v>18.3</v>
      </c>
      <c r="BP2601">
        <v>383</v>
      </c>
      <c r="BQ2601">
        <v>68.8</v>
      </c>
      <c r="BR2601" t="s">
        <v>5333</v>
      </c>
      <c r="BS2601" t="s">
        <v>10890</v>
      </c>
      <c r="BX2601" t="s">
        <v>10894</v>
      </c>
      <c r="BY2601" t="s">
        <v>10895</v>
      </c>
      <c r="BZ2601">
        <v>38136</v>
      </c>
      <c r="CA2601">
        <v>-122.406385212662</v>
      </c>
      <c r="CB2601">
        <v>37.776226944852702</v>
      </c>
      <c r="CD2601">
        <f xml:space="preserve"> _xlfn.XLOOKUP(AB2601,[1]Sheet1!B:B,[1]Sheet1!Y:Y,"Not Found")</f>
        <v>122339</v>
      </c>
      <c r="CE2601">
        <f xml:space="preserve"> _xlfn.XLOOKUP(AB2601,[1]Sheet1!B:B,[1]Sheet1!AA:AA, "Not Found")</f>
        <v>170311</v>
      </c>
      <c r="CH2601">
        <f t="shared" ca="1" si="81"/>
        <v>0.46085722644970128</v>
      </c>
    </row>
    <row r="2602" spans="1:86" x14ac:dyDescent="0.3">
      <c r="A2602">
        <v>7600</v>
      </c>
      <c r="B2602" t="s">
        <v>0</v>
      </c>
      <c r="C2602" t="s">
        <v>11074</v>
      </c>
      <c r="D2602" s="3">
        <v>38684786040760</v>
      </c>
      <c r="E2602" t="s">
        <v>10894</v>
      </c>
      <c r="F2602" t="s">
        <v>11075</v>
      </c>
      <c r="G2602" t="s">
        <v>935</v>
      </c>
      <c r="H2602" t="s">
        <v>10890</v>
      </c>
      <c r="I2602" t="s">
        <v>10895</v>
      </c>
      <c r="J2602" t="s">
        <v>11076</v>
      </c>
      <c r="K2602" t="s">
        <v>35</v>
      </c>
      <c r="L2602" t="s">
        <v>9</v>
      </c>
      <c r="M2602" s="1">
        <v>29403</v>
      </c>
      <c r="O2602" t="s">
        <v>35</v>
      </c>
      <c r="P2602" t="s">
        <v>36</v>
      </c>
      <c r="Q2602" t="s">
        <v>37</v>
      </c>
      <c r="R2602" t="s">
        <v>12</v>
      </c>
      <c r="U2602" t="s">
        <v>12</v>
      </c>
      <c r="V2602" t="s">
        <v>12</v>
      </c>
      <c r="W2602" t="s">
        <v>13</v>
      </c>
      <c r="X2602" t="s">
        <v>12</v>
      </c>
      <c r="Y2602" t="s">
        <v>58</v>
      </c>
      <c r="Z2602" t="s">
        <v>11077</v>
      </c>
      <c r="AA2602" t="s">
        <v>10890</v>
      </c>
      <c r="AB2602">
        <v>94124</v>
      </c>
      <c r="AC2602" t="str">
        <f t="shared" si="80"/>
        <v>1035 Gilman Ave., San Francisco, CA 94124</v>
      </c>
      <c r="AD2602" t="s">
        <v>17</v>
      </c>
      <c r="AE2602" t="s">
        <v>3034</v>
      </c>
      <c r="AF2602" t="s">
        <v>3034</v>
      </c>
      <c r="AG2602" t="s">
        <v>818</v>
      </c>
      <c r="AH2602" s="2" t="s">
        <v>21</v>
      </c>
      <c r="AI2602">
        <v>37.71838794</v>
      </c>
      <c r="AJ2602">
        <v>-122.3891362</v>
      </c>
      <c r="AK2602">
        <v>247</v>
      </c>
      <c r="AL2602">
        <v>44</v>
      </c>
      <c r="AM2602">
        <v>17.8</v>
      </c>
      <c r="AN2602">
        <v>0</v>
      </c>
      <c r="AO2602">
        <v>0</v>
      </c>
      <c r="AP2602">
        <v>2</v>
      </c>
      <c r="AQ2602">
        <v>0.8</v>
      </c>
      <c r="AR2602">
        <v>2</v>
      </c>
      <c r="AS2602">
        <v>0.8</v>
      </c>
      <c r="AT2602">
        <v>151</v>
      </c>
      <c r="AU2602">
        <v>61.1</v>
      </c>
      <c r="AV2602">
        <v>21</v>
      </c>
      <c r="AW2602">
        <v>8.5</v>
      </c>
      <c r="AX2602">
        <v>2</v>
      </c>
      <c r="AY2602">
        <v>0.8</v>
      </c>
      <c r="AZ2602">
        <v>12</v>
      </c>
      <c r="BA2602">
        <v>4.9000000000000004</v>
      </c>
      <c r="BB2602">
        <v>13</v>
      </c>
      <c r="BC2602">
        <v>5.3</v>
      </c>
      <c r="BD2602">
        <v>136</v>
      </c>
      <c r="BE2602">
        <v>55.1</v>
      </c>
      <c r="BF2602">
        <v>3</v>
      </c>
      <c r="BG2602">
        <v>1.2</v>
      </c>
      <c r="BH2602">
        <v>16</v>
      </c>
      <c r="BI2602">
        <v>6.5</v>
      </c>
      <c r="BJ2602">
        <v>3</v>
      </c>
      <c r="BK2602">
        <v>1.2</v>
      </c>
      <c r="BL2602">
        <v>210</v>
      </c>
      <c r="BM2602">
        <v>85</v>
      </c>
      <c r="BN2602">
        <v>36</v>
      </c>
      <c r="BO2602">
        <v>14.6</v>
      </c>
      <c r="BP2602">
        <v>207</v>
      </c>
      <c r="BQ2602">
        <v>83.8</v>
      </c>
      <c r="BR2602" t="s">
        <v>5333</v>
      </c>
      <c r="BS2602" t="s">
        <v>10890</v>
      </c>
      <c r="BX2602" t="s">
        <v>10894</v>
      </c>
      <c r="BY2602" t="s">
        <v>10895</v>
      </c>
      <c r="BZ2602">
        <v>38137</v>
      </c>
      <c r="CA2602">
        <v>-122.38913620364499</v>
      </c>
      <c r="CB2602">
        <v>37.718387942261799</v>
      </c>
      <c r="CD2602">
        <f xml:space="preserve"> _xlfn.XLOOKUP(AB2602,[1]Sheet1!B:B,[1]Sheet1!Y:Y,"Not Found")</f>
        <v>82928</v>
      </c>
      <c r="CE2602">
        <f xml:space="preserve"> _xlfn.XLOOKUP(AB2602,[1]Sheet1!B:B,[1]Sheet1!AA:AA, "Not Found")</f>
        <v>128016</v>
      </c>
      <c r="CH2602">
        <f t="shared" ca="1" si="81"/>
        <v>0.61980263395278556</v>
      </c>
    </row>
    <row r="2603" spans="1:86" x14ac:dyDescent="0.3">
      <c r="A2603">
        <v>7601</v>
      </c>
      <c r="B2603" t="s">
        <v>0</v>
      </c>
      <c r="C2603" t="s">
        <v>11078</v>
      </c>
      <c r="D2603" s="3">
        <v>38684786040778</v>
      </c>
      <c r="E2603" t="s">
        <v>10894</v>
      </c>
      <c r="F2603" t="s">
        <v>11079</v>
      </c>
      <c r="G2603" t="s">
        <v>935</v>
      </c>
      <c r="H2603" t="s">
        <v>10890</v>
      </c>
      <c r="I2603" t="s">
        <v>10895</v>
      </c>
      <c r="J2603" t="s">
        <v>2880</v>
      </c>
      <c r="K2603" t="s">
        <v>35</v>
      </c>
      <c r="L2603" t="s">
        <v>9</v>
      </c>
      <c r="M2603" s="1">
        <v>29403</v>
      </c>
      <c r="O2603" t="s">
        <v>35</v>
      </c>
      <c r="P2603" t="s">
        <v>36</v>
      </c>
      <c r="Q2603" t="s">
        <v>37</v>
      </c>
      <c r="R2603" t="s">
        <v>12</v>
      </c>
      <c r="U2603" t="s">
        <v>12</v>
      </c>
      <c r="V2603" t="s">
        <v>12</v>
      </c>
      <c r="W2603" t="s">
        <v>13</v>
      </c>
      <c r="X2603" t="s">
        <v>12</v>
      </c>
      <c r="Y2603" t="s">
        <v>14</v>
      </c>
      <c r="Z2603" t="s">
        <v>11080</v>
      </c>
      <c r="AA2603" t="s">
        <v>10890</v>
      </c>
      <c r="AB2603">
        <v>94110</v>
      </c>
      <c r="AC2603" t="str">
        <f t="shared" si="80"/>
        <v>2641 25th St., San Francisco, CA 94110</v>
      </c>
      <c r="AD2603" t="s">
        <v>17</v>
      </c>
      <c r="AE2603" t="s">
        <v>3034</v>
      </c>
      <c r="AF2603" t="s">
        <v>3034</v>
      </c>
      <c r="AG2603" t="s">
        <v>818</v>
      </c>
      <c r="AH2603" s="2" t="s">
        <v>21</v>
      </c>
      <c r="AI2603">
        <v>37.751662940000003</v>
      </c>
      <c r="AJ2603">
        <v>-122.40474721</v>
      </c>
      <c r="AK2603">
        <v>240</v>
      </c>
      <c r="AL2603">
        <v>13</v>
      </c>
      <c r="AM2603">
        <v>5.4</v>
      </c>
      <c r="AN2603">
        <v>1</v>
      </c>
      <c r="AO2603">
        <v>0.4</v>
      </c>
      <c r="AP2603">
        <v>0</v>
      </c>
      <c r="AQ2603">
        <v>0</v>
      </c>
      <c r="AR2603">
        <v>0</v>
      </c>
      <c r="AS2603">
        <v>0</v>
      </c>
      <c r="AT2603">
        <v>211</v>
      </c>
      <c r="AU2603">
        <v>87.9</v>
      </c>
      <c r="AV2603">
        <v>0</v>
      </c>
      <c r="AW2603">
        <v>0</v>
      </c>
      <c r="AX2603">
        <v>4</v>
      </c>
      <c r="AY2603">
        <v>1.7</v>
      </c>
      <c r="AZ2603">
        <v>1</v>
      </c>
      <c r="BA2603">
        <v>0.4</v>
      </c>
      <c r="BB2603">
        <v>10</v>
      </c>
      <c r="BC2603">
        <v>4.2</v>
      </c>
      <c r="BD2603">
        <v>156</v>
      </c>
      <c r="BE2603">
        <v>65</v>
      </c>
      <c r="BF2603">
        <v>0</v>
      </c>
      <c r="BG2603">
        <v>0</v>
      </c>
      <c r="BH2603">
        <v>11</v>
      </c>
      <c r="BI2603">
        <v>4.5999999999999996</v>
      </c>
      <c r="BJ2603">
        <v>0</v>
      </c>
      <c r="BK2603">
        <v>0</v>
      </c>
      <c r="BL2603">
        <v>217</v>
      </c>
      <c r="BM2603">
        <v>90.4</v>
      </c>
      <c r="BN2603">
        <v>34</v>
      </c>
      <c r="BO2603">
        <v>14.2</v>
      </c>
      <c r="BP2603">
        <v>213</v>
      </c>
      <c r="BQ2603">
        <v>88.8</v>
      </c>
      <c r="BR2603" t="s">
        <v>5333</v>
      </c>
      <c r="BS2603" t="s">
        <v>10890</v>
      </c>
      <c r="BX2603" t="s">
        <v>10894</v>
      </c>
      <c r="BY2603" t="s">
        <v>10895</v>
      </c>
      <c r="BZ2603">
        <v>38138</v>
      </c>
      <c r="CA2603">
        <v>-122.40474721052399</v>
      </c>
      <c r="CB2603">
        <v>37.751662943876298</v>
      </c>
      <c r="CD2603">
        <f xml:space="preserve"> _xlfn.XLOOKUP(AB2603,[1]Sheet1!B:B,[1]Sheet1!Y:Y,"Not Found")</f>
        <v>152403</v>
      </c>
      <c r="CE2603">
        <f xml:space="preserve"> _xlfn.XLOOKUP(AB2603,[1]Sheet1!B:B,[1]Sheet1!AA:AA, "Not Found")</f>
        <v>224198</v>
      </c>
      <c r="CH2603">
        <f t="shared" ca="1" si="81"/>
        <v>0.47288018703638091</v>
      </c>
    </row>
    <row r="2604" spans="1:86" x14ac:dyDescent="0.3">
      <c r="A2604">
        <v>7602</v>
      </c>
      <c r="B2604" t="s">
        <v>0</v>
      </c>
      <c r="C2604" t="s">
        <v>11081</v>
      </c>
      <c r="D2604" s="3">
        <v>38684786040828</v>
      </c>
      <c r="E2604" t="s">
        <v>10894</v>
      </c>
      <c r="F2604" t="s">
        <v>11082</v>
      </c>
      <c r="G2604" t="s">
        <v>935</v>
      </c>
      <c r="H2604" t="s">
        <v>10890</v>
      </c>
      <c r="I2604" t="s">
        <v>10895</v>
      </c>
      <c r="J2604" t="s">
        <v>11083</v>
      </c>
      <c r="K2604" t="s">
        <v>35</v>
      </c>
      <c r="L2604" t="s">
        <v>9</v>
      </c>
      <c r="M2604" s="1">
        <v>29403</v>
      </c>
      <c r="O2604" t="s">
        <v>35</v>
      </c>
      <c r="P2604" t="s">
        <v>36</v>
      </c>
      <c r="Q2604" t="s">
        <v>37</v>
      </c>
      <c r="R2604" t="s">
        <v>12</v>
      </c>
      <c r="U2604" t="s">
        <v>12</v>
      </c>
      <c r="V2604" t="s">
        <v>12</v>
      </c>
      <c r="W2604" t="s">
        <v>12</v>
      </c>
      <c r="X2604" t="s">
        <v>12</v>
      </c>
      <c r="Y2604" t="s">
        <v>14</v>
      </c>
      <c r="Z2604" t="s">
        <v>11084</v>
      </c>
      <c r="AA2604" t="s">
        <v>10890</v>
      </c>
      <c r="AB2604">
        <v>94131</v>
      </c>
      <c r="AC2604" t="str">
        <f t="shared" si="80"/>
        <v>500 Clarendon Ave., San Francisco, CA 94131</v>
      </c>
      <c r="AD2604" t="s">
        <v>17</v>
      </c>
      <c r="AE2604" t="s">
        <v>3034</v>
      </c>
      <c r="AF2604" t="s">
        <v>3034</v>
      </c>
      <c r="AG2604" t="s">
        <v>884</v>
      </c>
      <c r="AH2604" s="2" t="s">
        <v>21</v>
      </c>
      <c r="AI2604">
        <v>37.753703940000001</v>
      </c>
      <c r="AJ2604">
        <v>-122.45620622</v>
      </c>
      <c r="AK2604">
        <v>529</v>
      </c>
      <c r="AL2604">
        <v>17</v>
      </c>
      <c r="AM2604">
        <v>3.2</v>
      </c>
      <c r="AN2604">
        <v>0</v>
      </c>
      <c r="AO2604">
        <v>0</v>
      </c>
      <c r="AP2604">
        <v>149</v>
      </c>
      <c r="AQ2604">
        <v>28.2</v>
      </c>
      <c r="AR2604">
        <v>11</v>
      </c>
      <c r="AS2604">
        <v>2.1</v>
      </c>
      <c r="AT2604">
        <v>61</v>
      </c>
      <c r="AU2604">
        <v>11.5</v>
      </c>
      <c r="AV2604">
        <v>0</v>
      </c>
      <c r="AW2604">
        <v>0</v>
      </c>
      <c r="AX2604">
        <v>139</v>
      </c>
      <c r="AY2604">
        <v>26.3</v>
      </c>
      <c r="AZ2604">
        <v>121</v>
      </c>
      <c r="BA2604">
        <v>22.9</v>
      </c>
      <c r="BB2604">
        <v>31</v>
      </c>
      <c r="BC2604">
        <v>5.9</v>
      </c>
      <c r="BD2604">
        <v>66</v>
      </c>
      <c r="BE2604">
        <v>12.5</v>
      </c>
      <c r="BF2604">
        <v>0</v>
      </c>
      <c r="BG2604">
        <v>0</v>
      </c>
      <c r="BH2604">
        <v>1</v>
      </c>
      <c r="BI2604">
        <v>0.2</v>
      </c>
      <c r="BJ2604">
        <v>0</v>
      </c>
      <c r="BK2604">
        <v>0</v>
      </c>
      <c r="BL2604">
        <v>123</v>
      </c>
      <c r="BM2604">
        <v>23.3</v>
      </c>
      <c r="BN2604">
        <v>74</v>
      </c>
      <c r="BO2604">
        <v>14</v>
      </c>
      <c r="BP2604">
        <v>121</v>
      </c>
      <c r="BQ2604">
        <v>22.9</v>
      </c>
      <c r="BR2604" t="s">
        <v>5333</v>
      </c>
      <c r="BS2604" t="s">
        <v>10890</v>
      </c>
      <c r="BX2604" t="s">
        <v>10894</v>
      </c>
      <c r="BY2604" t="s">
        <v>10895</v>
      </c>
      <c r="BZ2604">
        <v>38197</v>
      </c>
      <c r="CA2604">
        <v>-122.45620621866399</v>
      </c>
      <c r="CB2604">
        <v>37.753703939648602</v>
      </c>
      <c r="CD2604">
        <f xml:space="preserve"> _xlfn.XLOOKUP(AB2604,[1]Sheet1!B:B,[1]Sheet1!Y:Y,"Not Found")</f>
        <v>198779</v>
      </c>
      <c r="CE2604">
        <f xml:space="preserve"> _xlfn.XLOOKUP(AB2604,[1]Sheet1!B:B,[1]Sheet1!AA:AA, "Not Found")</f>
        <v>261966</v>
      </c>
      <c r="CH2604">
        <f t="shared" ca="1" si="81"/>
        <v>0.90402149612736815</v>
      </c>
    </row>
    <row r="2605" spans="1:86" x14ac:dyDescent="0.3">
      <c r="A2605">
        <v>7603</v>
      </c>
      <c r="B2605" t="s">
        <v>0</v>
      </c>
      <c r="C2605" t="s">
        <v>11085</v>
      </c>
      <c r="D2605" s="3">
        <v>38684786040836</v>
      </c>
      <c r="E2605" t="s">
        <v>10894</v>
      </c>
      <c r="F2605" t="s">
        <v>11086</v>
      </c>
      <c r="G2605" t="s">
        <v>935</v>
      </c>
      <c r="H2605" t="s">
        <v>10890</v>
      </c>
      <c r="I2605" t="s">
        <v>10895</v>
      </c>
      <c r="J2605" t="s">
        <v>11087</v>
      </c>
      <c r="K2605" t="s">
        <v>35</v>
      </c>
      <c r="L2605" t="s">
        <v>9</v>
      </c>
      <c r="M2605" s="1">
        <v>29403</v>
      </c>
      <c r="O2605" t="s">
        <v>35</v>
      </c>
      <c r="P2605" t="s">
        <v>36</v>
      </c>
      <c r="Q2605" t="s">
        <v>37</v>
      </c>
      <c r="R2605" t="s">
        <v>12</v>
      </c>
      <c r="U2605" t="s">
        <v>12</v>
      </c>
      <c r="V2605" t="s">
        <v>12</v>
      </c>
      <c r="W2605" t="s">
        <v>13</v>
      </c>
      <c r="X2605" t="s">
        <v>12</v>
      </c>
      <c r="Y2605" t="s">
        <v>14</v>
      </c>
      <c r="Z2605" t="s">
        <v>11088</v>
      </c>
      <c r="AA2605" t="s">
        <v>10890</v>
      </c>
      <c r="AB2605">
        <v>94112</v>
      </c>
      <c r="AC2605" t="str">
        <f t="shared" si="80"/>
        <v>455 Athens St., San Francisco, CA 94112</v>
      </c>
      <c r="AD2605" t="s">
        <v>17</v>
      </c>
      <c r="AE2605" t="s">
        <v>10927</v>
      </c>
      <c r="AF2605" t="s">
        <v>3034</v>
      </c>
      <c r="AG2605" t="s">
        <v>818</v>
      </c>
      <c r="AH2605" s="2" t="s">
        <v>21</v>
      </c>
      <c r="AI2605">
        <v>37.72052394</v>
      </c>
      <c r="AJ2605">
        <v>-122.42884021</v>
      </c>
      <c r="AK2605">
        <v>306</v>
      </c>
      <c r="AL2605">
        <v>5</v>
      </c>
      <c r="AM2605">
        <v>1.6</v>
      </c>
      <c r="AN2605">
        <v>1</v>
      </c>
      <c r="AO2605">
        <v>0.3</v>
      </c>
      <c r="AP2605">
        <v>7</v>
      </c>
      <c r="AQ2605">
        <v>2.2999999999999998</v>
      </c>
      <c r="AR2605">
        <v>11</v>
      </c>
      <c r="AS2605">
        <v>3.6</v>
      </c>
      <c r="AT2605">
        <v>260</v>
      </c>
      <c r="AU2605">
        <v>85</v>
      </c>
      <c r="AV2605">
        <v>3</v>
      </c>
      <c r="AW2605">
        <v>1</v>
      </c>
      <c r="AX2605">
        <v>1</v>
      </c>
      <c r="AY2605">
        <v>0.3</v>
      </c>
      <c r="AZ2605">
        <v>6</v>
      </c>
      <c r="BA2605">
        <v>2</v>
      </c>
      <c r="BB2605">
        <v>12</v>
      </c>
      <c r="BC2605">
        <v>3.9</v>
      </c>
      <c r="BD2605">
        <v>227</v>
      </c>
      <c r="BE2605">
        <v>74.2</v>
      </c>
      <c r="BF2605">
        <v>3</v>
      </c>
      <c r="BG2605">
        <v>1</v>
      </c>
      <c r="BH2605">
        <v>5</v>
      </c>
      <c r="BI2605">
        <v>1.6</v>
      </c>
      <c r="BJ2605">
        <v>0</v>
      </c>
      <c r="BK2605">
        <v>0</v>
      </c>
      <c r="BL2605">
        <v>221</v>
      </c>
      <c r="BM2605">
        <v>72.2</v>
      </c>
      <c r="BN2605">
        <v>24</v>
      </c>
      <c r="BO2605">
        <v>7.8</v>
      </c>
      <c r="BP2605">
        <v>212</v>
      </c>
      <c r="BQ2605">
        <v>69.3</v>
      </c>
      <c r="BR2605" t="s">
        <v>5333</v>
      </c>
      <c r="BS2605" t="s">
        <v>10890</v>
      </c>
      <c r="BX2605" t="s">
        <v>10894</v>
      </c>
      <c r="BY2605" t="s">
        <v>10895</v>
      </c>
      <c r="BZ2605">
        <v>38140</v>
      </c>
      <c r="CA2605">
        <v>-122.428840210507</v>
      </c>
      <c r="CB2605">
        <v>37.720523939327599</v>
      </c>
      <c r="CD2605">
        <f xml:space="preserve"> _xlfn.XLOOKUP(AB2605,[1]Sheet1!B:B,[1]Sheet1!Y:Y,"Not Found")</f>
        <v>130906</v>
      </c>
      <c r="CE2605">
        <f xml:space="preserve"> _xlfn.XLOOKUP(AB2605,[1]Sheet1!B:B,[1]Sheet1!AA:AA, "Not Found")</f>
        <v>177328</v>
      </c>
      <c r="CH2605">
        <f t="shared" ca="1" si="81"/>
        <v>0.78037548507464871</v>
      </c>
    </row>
    <row r="2606" spans="1:86" x14ac:dyDescent="0.3">
      <c r="A2606">
        <v>7604</v>
      </c>
      <c r="B2606" t="s">
        <v>0</v>
      </c>
      <c r="C2606" t="s">
        <v>11089</v>
      </c>
      <c r="D2606" s="3">
        <v>38684786040851</v>
      </c>
      <c r="E2606" t="s">
        <v>10894</v>
      </c>
      <c r="F2606" t="s">
        <v>11090</v>
      </c>
      <c r="G2606" t="s">
        <v>935</v>
      </c>
      <c r="H2606" t="s">
        <v>10890</v>
      </c>
      <c r="I2606" t="s">
        <v>10895</v>
      </c>
      <c r="J2606" t="s">
        <v>11091</v>
      </c>
      <c r="K2606" t="s">
        <v>35</v>
      </c>
      <c r="L2606" t="s">
        <v>9</v>
      </c>
      <c r="M2606" s="1">
        <v>29403</v>
      </c>
      <c r="O2606" t="s">
        <v>35</v>
      </c>
      <c r="P2606" t="s">
        <v>36</v>
      </c>
      <c r="Q2606" t="s">
        <v>37</v>
      </c>
      <c r="R2606" t="s">
        <v>12</v>
      </c>
      <c r="U2606" t="s">
        <v>12</v>
      </c>
      <c r="V2606" t="s">
        <v>12</v>
      </c>
      <c r="W2606" t="s">
        <v>12</v>
      </c>
      <c r="X2606" t="s">
        <v>12</v>
      </c>
      <c r="Y2606" t="s">
        <v>14</v>
      </c>
      <c r="Z2606" t="s">
        <v>11092</v>
      </c>
      <c r="AA2606" t="s">
        <v>10890</v>
      </c>
      <c r="AB2606">
        <v>94127</v>
      </c>
      <c r="AC2606" t="str">
        <f t="shared" si="80"/>
        <v>50 Darien Way, San Francisco, CA 94127</v>
      </c>
      <c r="AD2606" t="s">
        <v>17</v>
      </c>
      <c r="AE2606" t="s">
        <v>3034</v>
      </c>
      <c r="AF2606" t="s">
        <v>3034</v>
      </c>
      <c r="AG2606" t="s">
        <v>818</v>
      </c>
      <c r="AH2606" s="2" t="s">
        <v>21</v>
      </c>
      <c r="AI2606">
        <v>37.73146294</v>
      </c>
      <c r="AJ2606">
        <v>-122.47062422</v>
      </c>
      <c r="AK2606">
        <v>381</v>
      </c>
      <c r="AL2606">
        <v>12</v>
      </c>
      <c r="AM2606">
        <v>3.1</v>
      </c>
      <c r="AN2606">
        <v>0</v>
      </c>
      <c r="AO2606">
        <v>0</v>
      </c>
      <c r="AP2606">
        <v>184</v>
      </c>
      <c r="AQ2606">
        <v>48.3</v>
      </c>
      <c r="AR2606">
        <v>17</v>
      </c>
      <c r="AS2606">
        <v>4.5</v>
      </c>
      <c r="AT2606">
        <v>41</v>
      </c>
      <c r="AU2606">
        <v>10.8</v>
      </c>
      <c r="AV2606">
        <v>0</v>
      </c>
      <c r="AW2606">
        <v>0</v>
      </c>
      <c r="AX2606">
        <v>80</v>
      </c>
      <c r="AY2606">
        <v>21</v>
      </c>
      <c r="AZ2606">
        <v>32</v>
      </c>
      <c r="BA2606">
        <v>8.4</v>
      </c>
      <c r="BB2606">
        <v>15</v>
      </c>
      <c r="BC2606">
        <v>3.9</v>
      </c>
      <c r="BD2606">
        <v>92</v>
      </c>
      <c r="BE2606">
        <v>24.1</v>
      </c>
      <c r="BF2606">
        <v>1</v>
      </c>
      <c r="BG2606">
        <v>0.3</v>
      </c>
      <c r="BH2606">
        <v>0</v>
      </c>
      <c r="BI2606">
        <v>0</v>
      </c>
      <c r="BJ2606">
        <v>1</v>
      </c>
      <c r="BK2606">
        <v>0.3</v>
      </c>
      <c r="BL2606">
        <v>174</v>
      </c>
      <c r="BM2606">
        <v>45.7</v>
      </c>
      <c r="BN2606">
        <v>43</v>
      </c>
      <c r="BO2606">
        <v>11.3</v>
      </c>
      <c r="BP2606">
        <v>173</v>
      </c>
      <c r="BQ2606">
        <v>45.4</v>
      </c>
      <c r="BR2606" t="s">
        <v>5333</v>
      </c>
      <c r="BS2606" t="s">
        <v>10890</v>
      </c>
      <c r="BX2606" t="s">
        <v>10894</v>
      </c>
      <c r="BY2606" t="s">
        <v>10895</v>
      </c>
      <c r="BZ2606">
        <v>38141</v>
      </c>
      <c r="CA2606">
        <v>-122.470624217438</v>
      </c>
      <c r="CB2606">
        <v>37.731462936796298</v>
      </c>
      <c r="CD2606">
        <f xml:space="preserve"> _xlfn.XLOOKUP(AB2606,[1]Sheet1!B:B,[1]Sheet1!Y:Y,"Not Found")</f>
        <v>205429</v>
      </c>
      <c r="CE2606">
        <f xml:space="preserve"> _xlfn.XLOOKUP(AB2606,[1]Sheet1!B:B,[1]Sheet1!AA:AA, "Not Found")</f>
        <v>293010</v>
      </c>
      <c r="CH2606">
        <f t="shared" ca="1" si="81"/>
        <v>1.2281635773457644E-2</v>
      </c>
    </row>
    <row r="2607" spans="1:86" x14ac:dyDescent="0.3">
      <c r="A2607">
        <v>7605</v>
      </c>
      <c r="B2607" t="s">
        <v>0</v>
      </c>
      <c r="C2607" t="s">
        <v>11093</v>
      </c>
      <c r="D2607" s="3">
        <v>38684786040877</v>
      </c>
      <c r="E2607" t="s">
        <v>10894</v>
      </c>
      <c r="F2607" t="s">
        <v>11094</v>
      </c>
      <c r="G2607" t="s">
        <v>935</v>
      </c>
      <c r="H2607" t="s">
        <v>10890</v>
      </c>
      <c r="I2607" t="s">
        <v>10895</v>
      </c>
      <c r="J2607" t="s">
        <v>11095</v>
      </c>
      <c r="K2607" t="s">
        <v>35</v>
      </c>
      <c r="L2607" t="s">
        <v>9</v>
      </c>
      <c r="M2607" s="1">
        <v>29403</v>
      </c>
      <c r="O2607" t="s">
        <v>35</v>
      </c>
      <c r="P2607" t="s">
        <v>36</v>
      </c>
      <c r="Q2607" t="s">
        <v>37</v>
      </c>
      <c r="R2607" t="s">
        <v>12</v>
      </c>
      <c r="U2607" t="s">
        <v>12</v>
      </c>
      <c r="V2607" t="s">
        <v>12</v>
      </c>
      <c r="W2607" t="s">
        <v>13</v>
      </c>
      <c r="X2607" t="s">
        <v>12</v>
      </c>
      <c r="Y2607" t="s">
        <v>14</v>
      </c>
      <c r="Z2607" t="s">
        <v>11096</v>
      </c>
      <c r="AA2607" t="s">
        <v>10890</v>
      </c>
      <c r="AB2607">
        <v>94108</v>
      </c>
      <c r="AC2607" t="str">
        <f t="shared" si="80"/>
        <v>950 Clay St., San Francisco, CA 94108</v>
      </c>
      <c r="AD2607" t="s">
        <v>17</v>
      </c>
      <c r="AE2607" t="s">
        <v>3034</v>
      </c>
      <c r="AF2607" t="s">
        <v>3034</v>
      </c>
      <c r="AG2607" t="s">
        <v>818</v>
      </c>
      <c r="AH2607" s="2" t="s">
        <v>21</v>
      </c>
      <c r="AI2607">
        <v>37.794370950000001</v>
      </c>
      <c r="AJ2607">
        <v>-122.40881122</v>
      </c>
      <c r="AK2607">
        <v>650</v>
      </c>
      <c r="AL2607">
        <v>3</v>
      </c>
      <c r="AM2607">
        <v>0.5</v>
      </c>
      <c r="AN2607">
        <v>0</v>
      </c>
      <c r="AO2607">
        <v>0</v>
      </c>
      <c r="AP2607">
        <v>572</v>
      </c>
      <c r="AQ2607">
        <v>88</v>
      </c>
      <c r="AR2607">
        <v>5</v>
      </c>
      <c r="AS2607">
        <v>0.8</v>
      </c>
      <c r="AT2607">
        <v>35</v>
      </c>
      <c r="AU2607">
        <v>5.4</v>
      </c>
      <c r="AV2607">
        <v>0</v>
      </c>
      <c r="AW2607">
        <v>0</v>
      </c>
      <c r="AX2607">
        <v>5</v>
      </c>
      <c r="AY2607">
        <v>0.8</v>
      </c>
      <c r="AZ2607">
        <v>10</v>
      </c>
      <c r="BA2607">
        <v>1.5</v>
      </c>
      <c r="BB2607">
        <v>20</v>
      </c>
      <c r="BC2607">
        <v>3.1</v>
      </c>
      <c r="BD2607">
        <v>372</v>
      </c>
      <c r="BE2607">
        <v>57.2</v>
      </c>
      <c r="BF2607">
        <v>2</v>
      </c>
      <c r="BG2607">
        <v>0.3</v>
      </c>
      <c r="BH2607">
        <v>99</v>
      </c>
      <c r="BI2607">
        <v>15.2</v>
      </c>
      <c r="BJ2607">
        <v>0</v>
      </c>
      <c r="BK2607">
        <v>0</v>
      </c>
      <c r="BL2607">
        <v>536</v>
      </c>
      <c r="BM2607">
        <v>82.5</v>
      </c>
      <c r="BN2607">
        <v>63</v>
      </c>
      <c r="BO2607">
        <v>9.6999999999999993</v>
      </c>
      <c r="BP2607">
        <v>534</v>
      </c>
      <c r="BQ2607">
        <v>82.2</v>
      </c>
      <c r="BR2607" t="s">
        <v>5333</v>
      </c>
      <c r="BS2607" t="s">
        <v>10890</v>
      </c>
      <c r="BX2607" t="s">
        <v>10894</v>
      </c>
      <c r="BY2607" t="s">
        <v>10895</v>
      </c>
      <c r="BZ2607">
        <v>38142</v>
      </c>
      <c r="CA2607">
        <v>-122.40881121638201</v>
      </c>
      <c r="CB2607">
        <v>37.794370947202701</v>
      </c>
      <c r="CD2607">
        <f xml:space="preserve"> _xlfn.XLOOKUP(AB2607,[1]Sheet1!B:B,[1]Sheet1!Y:Y,"Not Found")</f>
        <v>63864</v>
      </c>
      <c r="CE2607">
        <f xml:space="preserve"> _xlfn.XLOOKUP(AB2607,[1]Sheet1!B:B,[1]Sheet1!AA:AA, "Not Found")</f>
        <v>114335</v>
      </c>
      <c r="CH2607">
        <f t="shared" ca="1" si="81"/>
        <v>0.77165445781230324</v>
      </c>
    </row>
    <row r="2608" spans="1:86" x14ac:dyDescent="0.3">
      <c r="A2608">
        <v>7606</v>
      </c>
      <c r="B2608" t="s">
        <v>0</v>
      </c>
      <c r="C2608" t="s">
        <v>11097</v>
      </c>
      <c r="D2608" s="3">
        <v>38684786040893</v>
      </c>
      <c r="E2608" t="s">
        <v>10894</v>
      </c>
      <c r="F2608" t="s">
        <v>11098</v>
      </c>
      <c r="G2608" t="s">
        <v>935</v>
      </c>
      <c r="H2608" t="s">
        <v>10890</v>
      </c>
      <c r="I2608" t="s">
        <v>10895</v>
      </c>
      <c r="J2608" t="s">
        <v>11099</v>
      </c>
      <c r="K2608" t="s">
        <v>35</v>
      </c>
      <c r="L2608" t="s">
        <v>9</v>
      </c>
      <c r="M2608" s="1">
        <v>29403</v>
      </c>
      <c r="O2608" t="s">
        <v>35</v>
      </c>
      <c r="P2608" t="s">
        <v>36</v>
      </c>
      <c r="Q2608" t="s">
        <v>37</v>
      </c>
      <c r="R2608" t="s">
        <v>12</v>
      </c>
      <c r="U2608" t="s">
        <v>12</v>
      </c>
      <c r="V2608" t="s">
        <v>12</v>
      </c>
      <c r="W2608" t="s">
        <v>12</v>
      </c>
      <c r="X2608" t="s">
        <v>12</v>
      </c>
      <c r="Y2608" t="s">
        <v>14</v>
      </c>
      <c r="Z2608" t="s">
        <v>11100</v>
      </c>
      <c r="AA2608" t="s">
        <v>10890</v>
      </c>
      <c r="AB2608">
        <v>94107</v>
      </c>
      <c r="AC2608" t="str">
        <f t="shared" si="80"/>
        <v>465 Missouri St., San Francisco, CA 94107</v>
      </c>
      <c r="AD2608" t="s">
        <v>17</v>
      </c>
      <c r="AE2608" t="s">
        <v>3034</v>
      </c>
      <c r="AF2608" t="s">
        <v>3034</v>
      </c>
      <c r="AG2608" t="s">
        <v>818</v>
      </c>
      <c r="AH2608" s="2" t="s">
        <v>21</v>
      </c>
      <c r="AI2608">
        <v>37.76060794</v>
      </c>
      <c r="AJ2608">
        <v>-122.39585421</v>
      </c>
      <c r="AK2608">
        <v>356</v>
      </c>
      <c r="AL2608">
        <v>23</v>
      </c>
      <c r="AM2608">
        <v>6.5</v>
      </c>
      <c r="AN2608">
        <v>1</v>
      </c>
      <c r="AO2608">
        <v>0.3</v>
      </c>
      <c r="AP2608">
        <v>22</v>
      </c>
      <c r="AQ2608">
        <v>6.2</v>
      </c>
      <c r="AR2608">
        <v>9</v>
      </c>
      <c r="AS2608">
        <v>2.5</v>
      </c>
      <c r="AT2608">
        <v>147</v>
      </c>
      <c r="AU2608">
        <v>41.3</v>
      </c>
      <c r="AV2608">
        <v>0</v>
      </c>
      <c r="AW2608">
        <v>0</v>
      </c>
      <c r="AX2608">
        <v>106</v>
      </c>
      <c r="AY2608">
        <v>29.8</v>
      </c>
      <c r="AZ2608">
        <v>37</v>
      </c>
      <c r="BA2608">
        <v>10.4</v>
      </c>
      <c r="BB2608">
        <v>11</v>
      </c>
      <c r="BC2608">
        <v>3.1</v>
      </c>
      <c r="BD2608">
        <v>82</v>
      </c>
      <c r="BE2608">
        <v>23</v>
      </c>
      <c r="BF2608">
        <v>2</v>
      </c>
      <c r="BG2608">
        <v>0.6</v>
      </c>
      <c r="BH2608">
        <v>1</v>
      </c>
      <c r="BI2608">
        <v>0.3</v>
      </c>
      <c r="BJ2608">
        <v>0</v>
      </c>
      <c r="BK2608">
        <v>0</v>
      </c>
      <c r="BL2608">
        <v>112</v>
      </c>
      <c r="BM2608">
        <v>31.5</v>
      </c>
      <c r="BN2608">
        <v>36</v>
      </c>
      <c r="BO2608">
        <v>10.1</v>
      </c>
      <c r="BP2608">
        <v>110</v>
      </c>
      <c r="BQ2608">
        <v>30.9</v>
      </c>
      <c r="BR2608" t="s">
        <v>5333</v>
      </c>
      <c r="BS2608" t="s">
        <v>10890</v>
      </c>
      <c r="BX2608" t="s">
        <v>10894</v>
      </c>
      <c r="BY2608" t="s">
        <v>10895</v>
      </c>
      <c r="BZ2608">
        <v>38143</v>
      </c>
      <c r="CA2608">
        <v>-122.39585420980301</v>
      </c>
      <c r="CB2608">
        <v>37.760607944622798</v>
      </c>
      <c r="CD2608">
        <f xml:space="preserve"> _xlfn.XLOOKUP(AB2608,[1]Sheet1!B:B,[1]Sheet1!Y:Y,"Not Found")</f>
        <v>186123</v>
      </c>
      <c r="CE2608">
        <f xml:space="preserve"> _xlfn.XLOOKUP(AB2608,[1]Sheet1!B:B,[1]Sheet1!AA:AA, "Not Found")</f>
        <v>235705</v>
      </c>
      <c r="CH2608">
        <f t="shared" ca="1" si="81"/>
        <v>0.80793693277083545</v>
      </c>
    </row>
    <row r="2609" spans="1:86" x14ac:dyDescent="0.3">
      <c r="A2609">
        <v>7607</v>
      </c>
      <c r="B2609" t="s">
        <v>0</v>
      </c>
      <c r="C2609" t="s">
        <v>11101</v>
      </c>
      <c r="D2609" s="3">
        <v>38684786040919</v>
      </c>
      <c r="E2609" t="s">
        <v>10894</v>
      </c>
      <c r="F2609" t="s">
        <v>11102</v>
      </c>
      <c r="G2609" t="s">
        <v>935</v>
      </c>
      <c r="H2609" t="s">
        <v>10890</v>
      </c>
      <c r="I2609" t="s">
        <v>10895</v>
      </c>
      <c r="J2609" t="s">
        <v>11103</v>
      </c>
      <c r="K2609" t="s">
        <v>35</v>
      </c>
      <c r="L2609" t="s">
        <v>9</v>
      </c>
      <c r="M2609" s="1">
        <v>29403</v>
      </c>
      <c r="O2609" t="s">
        <v>35</v>
      </c>
      <c r="P2609" t="s">
        <v>36</v>
      </c>
      <c r="Q2609" t="s">
        <v>37</v>
      </c>
      <c r="R2609" t="s">
        <v>12</v>
      </c>
      <c r="U2609" t="s">
        <v>12</v>
      </c>
      <c r="V2609" t="s">
        <v>12</v>
      </c>
      <c r="W2609" t="s">
        <v>12</v>
      </c>
      <c r="X2609" t="s">
        <v>12</v>
      </c>
      <c r="Y2609" t="s">
        <v>58</v>
      </c>
      <c r="Z2609" t="s">
        <v>11104</v>
      </c>
      <c r="AA2609" t="s">
        <v>10890</v>
      </c>
      <c r="AB2609">
        <v>94114</v>
      </c>
      <c r="AC2609" t="str">
        <f t="shared" si="80"/>
        <v>4235 19th St., San Francisco, CA 94114</v>
      </c>
      <c r="AD2609" t="s">
        <v>17</v>
      </c>
      <c r="AE2609" t="s">
        <v>3034</v>
      </c>
      <c r="AF2609" t="s">
        <v>3034</v>
      </c>
      <c r="AG2609" t="s">
        <v>818</v>
      </c>
      <c r="AH2609" s="2" t="s">
        <v>21</v>
      </c>
      <c r="AI2609">
        <v>37.759067940000001</v>
      </c>
      <c r="AJ2609">
        <v>-122.43627222000001</v>
      </c>
      <c r="AK2609">
        <v>154</v>
      </c>
      <c r="AL2609">
        <v>22</v>
      </c>
      <c r="AM2609">
        <v>14.3</v>
      </c>
      <c r="AN2609">
        <v>0</v>
      </c>
      <c r="AO2609">
        <v>0</v>
      </c>
      <c r="AP2609">
        <v>1</v>
      </c>
      <c r="AQ2609">
        <v>0.6</v>
      </c>
      <c r="AR2609">
        <v>0</v>
      </c>
      <c r="AS2609">
        <v>0</v>
      </c>
      <c r="AT2609">
        <v>32</v>
      </c>
      <c r="AU2609">
        <v>20.8</v>
      </c>
      <c r="AV2609">
        <v>2</v>
      </c>
      <c r="AW2609">
        <v>1.3</v>
      </c>
      <c r="AX2609">
        <v>70</v>
      </c>
      <c r="AY2609">
        <v>45.5</v>
      </c>
      <c r="AZ2609">
        <v>20</v>
      </c>
      <c r="BA2609">
        <v>13</v>
      </c>
      <c r="BB2609">
        <v>7</v>
      </c>
      <c r="BC2609">
        <v>4.5</v>
      </c>
      <c r="BD2609">
        <v>5</v>
      </c>
      <c r="BE2609">
        <v>3.2</v>
      </c>
      <c r="BF2609">
        <v>0</v>
      </c>
      <c r="BG2609">
        <v>0</v>
      </c>
      <c r="BH2609">
        <v>1</v>
      </c>
      <c r="BI2609">
        <v>0.6</v>
      </c>
      <c r="BJ2609">
        <v>0</v>
      </c>
      <c r="BK2609">
        <v>0</v>
      </c>
      <c r="BL2609">
        <v>49</v>
      </c>
      <c r="BM2609">
        <v>31.8</v>
      </c>
      <c r="BN2609">
        <v>15</v>
      </c>
      <c r="BO2609">
        <v>9.6999999999999993</v>
      </c>
      <c r="BP2609">
        <v>48</v>
      </c>
      <c r="BQ2609">
        <v>31.2</v>
      </c>
      <c r="BR2609" t="s">
        <v>5333</v>
      </c>
      <c r="BS2609" t="s">
        <v>10890</v>
      </c>
      <c r="BX2609" t="s">
        <v>10894</v>
      </c>
      <c r="BY2609" t="s">
        <v>10895</v>
      </c>
      <c r="BZ2609">
        <v>38144</v>
      </c>
      <c r="CA2609">
        <v>-122.436272216213</v>
      </c>
      <c r="CB2609">
        <v>37.759067941547499</v>
      </c>
      <c r="CD2609">
        <f xml:space="preserve"> _xlfn.XLOOKUP(AB2609,[1]Sheet1!B:B,[1]Sheet1!Y:Y,"Not Found")</f>
        <v>196528</v>
      </c>
      <c r="CE2609">
        <f xml:space="preserve"> _xlfn.XLOOKUP(AB2609,[1]Sheet1!B:B,[1]Sheet1!AA:AA, "Not Found")</f>
        <v>272979</v>
      </c>
      <c r="CH2609">
        <f t="shared" ca="1" si="81"/>
        <v>4.6462189458444825E-2</v>
      </c>
    </row>
    <row r="2610" spans="1:86" x14ac:dyDescent="0.3">
      <c r="A2610">
        <v>7608</v>
      </c>
      <c r="B2610" t="s">
        <v>0</v>
      </c>
      <c r="C2610" t="s">
        <v>11105</v>
      </c>
      <c r="D2610" s="3">
        <v>38684786040935</v>
      </c>
      <c r="E2610" t="s">
        <v>10894</v>
      </c>
      <c r="F2610" t="s">
        <v>11106</v>
      </c>
      <c r="G2610" t="s">
        <v>935</v>
      </c>
      <c r="H2610" t="s">
        <v>10890</v>
      </c>
      <c r="I2610" t="s">
        <v>10895</v>
      </c>
      <c r="J2610" t="s">
        <v>11107</v>
      </c>
      <c r="K2610" t="s">
        <v>35</v>
      </c>
      <c r="L2610" t="s">
        <v>9</v>
      </c>
      <c r="M2610" s="1">
        <v>36032</v>
      </c>
      <c r="O2610" t="s">
        <v>35</v>
      </c>
      <c r="P2610" t="s">
        <v>36</v>
      </c>
      <c r="Q2610" t="s">
        <v>96</v>
      </c>
      <c r="R2610" t="s">
        <v>13</v>
      </c>
      <c r="S2610" t="s">
        <v>11108</v>
      </c>
      <c r="T2610" t="s">
        <v>202</v>
      </c>
      <c r="U2610" t="s">
        <v>12</v>
      </c>
      <c r="V2610" t="s">
        <v>12</v>
      </c>
      <c r="W2610" t="s">
        <v>13</v>
      </c>
      <c r="X2610" t="s">
        <v>12</v>
      </c>
      <c r="Y2610" t="s">
        <v>58</v>
      </c>
      <c r="Z2610" t="s">
        <v>11109</v>
      </c>
      <c r="AA2610" t="s">
        <v>10890</v>
      </c>
      <c r="AB2610">
        <v>94114</v>
      </c>
      <c r="AC2610" t="str">
        <f t="shared" si="80"/>
        <v>3531 22nd St., San Francisco, CA 94114</v>
      </c>
      <c r="AD2610" t="s">
        <v>17</v>
      </c>
      <c r="AE2610" t="s">
        <v>3034</v>
      </c>
      <c r="AF2610" t="s">
        <v>3034</v>
      </c>
      <c r="AG2610" t="s">
        <v>818</v>
      </c>
      <c r="AH2610" s="2" t="s">
        <v>21</v>
      </c>
      <c r="AI2610">
        <v>37.754499940000002</v>
      </c>
      <c r="AJ2610">
        <v>-122.42643121</v>
      </c>
      <c r="AK2610">
        <v>557</v>
      </c>
      <c r="AL2610">
        <v>13</v>
      </c>
      <c r="AM2610">
        <v>2.2999999999999998</v>
      </c>
      <c r="AN2610">
        <v>0</v>
      </c>
      <c r="AO2610">
        <v>0</v>
      </c>
      <c r="AP2610">
        <v>4</v>
      </c>
      <c r="AQ2610">
        <v>0.7</v>
      </c>
      <c r="AR2610">
        <v>3</v>
      </c>
      <c r="AS2610">
        <v>0.5</v>
      </c>
      <c r="AT2610">
        <v>458</v>
      </c>
      <c r="AU2610">
        <v>82.2</v>
      </c>
      <c r="AV2610">
        <v>2</v>
      </c>
      <c r="AW2610">
        <v>0.4</v>
      </c>
      <c r="AX2610">
        <v>50</v>
      </c>
      <c r="AY2610">
        <v>9</v>
      </c>
      <c r="AZ2610">
        <v>23</v>
      </c>
      <c r="BA2610">
        <v>4.0999999999999996</v>
      </c>
      <c r="BB2610">
        <v>4</v>
      </c>
      <c r="BC2610">
        <v>0.7</v>
      </c>
      <c r="BD2610">
        <v>231</v>
      </c>
      <c r="BE2610">
        <v>41.5</v>
      </c>
      <c r="BF2610">
        <v>1</v>
      </c>
      <c r="BG2610">
        <v>0.2</v>
      </c>
      <c r="BH2610">
        <v>32</v>
      </c>
      <c r="BI2610">
        <v>5.7</v>
      </c>
      <c r="BJ2610">
        <v>0</v>
      </c>
      <c r="BK2610">
        <v>0</v>
      </c>
      <c r="BL2610">
        <v>386</v>
      </c>
      <c r="BM2610">
        <v>69.3</v>
      </c>
      <c r="BN2610">
        <v>50</v>
      </c>
      <c r="BO2610">
        <v>9</v>
      </c>
      <c r="BP2610">
        <v>373</v>
      </c>
      <c r="BQ2610">
        <v>67</v>
      </c>
      <c r="BR2610" t="s">
        <v>5333</v>
      </c>
      <c r="BS2610" t="s">
        <v>10890</v>
      </c>
      <c r="BX2610" t="s">
        <v>10894</v>
      </c>
      <c r="BY2610" t="s">
        <v>10895</v>
      </c>
      <c r="BZ2610">
        <v>31278</v>
      </c>
      <c r="CA2610">
        <v>-122.42643121243201</v>
      </c>
      <c r="CB2610">
        <v>37.754499941961797</v>
      </c>
      <c r="CD2610">
        <f xml:space="preserve"> _xlfn.XLOOKUP(AB2610,[1]Sheet1!B:B,[1]Sheet1!Y:Y,"Not Found")</f>
        <v>196528</v>
      </c>
      <c r="CE2610">
        <f xml:space="preserve"> _xlfn.XLOOKUP(AB2610,[1]Sheet1!B:B,[1]Sheet1!AA:AA, "Not Found")</f>
        <v>272979</v>
      </c>
      <c r="CH2610">
        <f t="shared" ca="1" si="81"/>
        <v>0.791745156476237</v>
      </c>
    </row>
    <row r="2611" spans="1:86" x14ac:dyDescent="0.3">
      <c r="A2611">
        <v>7609</v>
      </c>
      <c r="B2611" t="s">
        <v>0</v>
      </c>
      <c r="C2611" t="s">
        <v>11110</v>
      </c>
      <c r="D2611" s="3">
        <v>38684786040943</v>
      </c>
      <c r="E2611" t="s">
        <v>10894</v>
      </c>
      <c r="F2611" t="s">
        <v>11111</v>
      </c>
      <c r="G2611" t="s">
        <v>935</v>
      </c>
      <c r="H2611" t="s">
        <v>10890</v>
      </c>
      <c r="I2611" t="s">
        <v>10895</v>
      </c>
      <c r="J2611" t="s">
        <v>11112</v>
      </c>
      <c r="K2611" t="s">
        <v>35</v>
      </c>
      <c r="L2611" t="s">
        <v>9</v>
      </c>
      <c r="M2611" s="1">
        <v>29403</v>
      </c>
      <c r="O2611" t="s">
        <v>35</v>
      </c>
      <c r="P2611" t="s">
        <v>36</v>
      </c>
      <c r="Q2611" t="s">
        <v>37</v>
      </c>
      <c r="R2611" t="s">
        <v>12</v>
      </c>
      <c r="U2611" t="s">
        <v>12</v>
      </c>
      <c r="V2611" t="s">
        <v>12</v>
      </c>
      <c r="W2611" t="s">
        <v>13</v>
      </c>
      <c r="X2611" t="s">
        <v>12</v>
      </c>
      <c r="Y2611" t="s">
        <v>14</v>
      </c>
      <c r="Z2611" t="s">
        <v>11113</v>
      </c>
      <c r="AA2611" t="s">
        <v>10890</v>
      </c>
      <c r="AB2611">
        <v>94134</v>
      </c>
      <c r="AC2611" t="str">
        <f t="shared" si="80"/>
        <v>423 Burrows St., San Francisco, CA 94134</v>
      </c>
      <c r="AD2611" t="s">
        <v>17</v>
      </c>
      <c r="AE2611" t="s">
        <v>10927</v>
      </c>
      <c r="AF2611" t="s">
        <v>3034</v>
      </c>
      <c r="AG2611" t="s">
        <v>818</v>
      </c>
      <c r="AH2611" s="2" t="s">
        <v>21</v>
      </c>
      <c r="AI2611">
        <v>37.727549940000003</v>
      </c>
      <c r="AJ2611">
        <v>-122.40712920999999</v>
      </c>
      <c r="AK2611">
        <v>588</v>
      </c>
      <c r="AL2611">
        <v>16</v>
      </c>
      <c r="AM2611">
        <v>2.7</v>
      </c>
      <c r="AN2611">
        <v>0</v>
      </c>
      <c r="AO2611">
        <v>0</v>
      </c>
      <c r="AP2611">
        <v>311</v>
      </c>
      <c r="AQ2611">
        <v>52.9</v>
      </c>
      <c r="AR2611">
        <v>15</v>
      </c>
      <c r="AS2611">
        <v>2.6</v>
      </c>
      <c r="AT2611">
        <v>207</v>
      </c>
      <c r="AU2611">
        <v>35.200000000000003</v>
      </c>
      <c r="AV2611">
        <v>3</v>
      </c>
      <c r="AW2611">
        <v>0.5</v>
      </c>
      <c r="AX2611">
        <v>2</v>
      </c>
      <c r="AY2611">
        <v>0.3</v>
      </c>
      <c r="AZ2611">
        <v>20</v>
      </c>
      <c r="BA2611">
        <v>3.4</v>
      </c>
      <c r="BB2611">
        <v>14</v>
      </c>
      <c r="BC2611">
        <v>2.4</v>
      </c>
      <c r="BD2611">
        <v>352</v>
      </c>
      <c r="BE2611">
        <v>59.9</v>
      </c>
      <c r="BF2611">
        <v>0</v>
      </c>
      <c r="BG2611">
        <v>0</v>
      </c>
      <c r="BH2611">
        <v>2</v>
      </c>
      <c r="BI2611">
        <v>0.3</v>
      </c>
      <c r="BJ2611">
        <v>0</v>
      </c>
      <c r="BK2611">
        <v>0</v>
      </c>
      <c r="BL2611">
        <v>438</v>
      </c>
      <c r="BM2611">
        <v>74.5</v>
      </c>
      <c r="BN2611">
        <v>89</v>
      </c>
      <c r="BO2611">
        <v>15.1</v>
      </c>
      <c r="BP2611">
        <v>429</v>
      </c>
      <c r="BQ2611">
        <v>73</v>
      </c>
      <c r="BR2611" t="s">
        <v>5333</v>
      </c>
      <c r="BS2611" t="s">
        <v>10890</v>
      </c>
      <c r="BX2611" t="s">
        <v>10894</v>
      </c>
      <c r="BY2611" t="s">
        <v>10895</v>
      </c>
      <c r="BZ2611">
        <v>38146</v>
      </c>
      <c r="CA2611">
        <v>-122.407129208271</v>
      </c>
      <c r="CB2611">
        <v>37.727549940846302</v>
      </c>
      <c r="CD2611">
        <f xml:space="preserve"> _xlfn.XLOOKUP(AB2611,[1]Sheet1!B:B,[1]Sheet1!Y:Y,"Not Found")</f>
        <v>107566</v>
      </c>
      <c r="CE2611">
        <f xml:space="preserve"> _xlfn.XLOOKUP(AB2611,[1]Sheet1!B:B,[1]Sheet1!AA:AA, "Not Found")</f>
        <v>145557</v>
      </c>
      <c r="CH2611">
        <f t="shared" ca="1" si="81"/>
        <v>0.76115189952745987</v>
      </c>
    </row>
    <row r="2612" spans="1:86" x14ac:dyDescent="0.3">
      <c r="A2612">
        <v>7610</v>
      </c>
      <c r="B2612" t="s">
        <v>0</v>
      </c>
      <c r="C2612" t="s">
        <v>11114</v>
      </c>
      <c r="D2612" s="3">
        <v>38684786040950</v>
      </c>
      <c r="E2612" t="s">
        <v>10894</v>
      </c>
      <c r="F2612" t="s">
        <v>11115</v>
      </c>
      <c r="G2612" t="s">
        <v>935</v>
      </c>
      <c r="H2612" t="s">
        <v>10890</v>
      </c>
      <c r="I2612" t="s">
        <v>10895</v>
      </c>
      <c r="J2612" t="s">
        <v>11116</v>
      </c>
      <c r="K2612" t="s">
        <v>35</v>
      </c>
      <c r="L2612" t="s">
        <v>9</v>
      </c>
      <c r="M2612" s="1">
        <v>29403</v>
      </c>
      <c r="O2612" t="s">
        <v>35</v>
      </c>
      <c r="P2612" t="s">
        <v>36</v>
      </c>
      <c r="Q2612" t="s">
        <v>37</v>
      </c>
      <c r="R2612" t="s">
        <v>12</v>
      </c>
      <c r="U2612" t="s">
        <v>12</v>
      </c>
      <c r="V2612" t="s">
        <v>12</v>
      </c>
      <c r="W2612" t="s">
        <v>13</v>
      </c>
      <c r="X2612" t="s">
        <v>12</v>
      </c>
      <c r="Y2612" t="s">
        <v>14</v>
      </c>
      <c r="Z2612" t="s">
        <v>11117</v>
      </c>
      <c r="AA2612" t="s">
        <v>10890</v>
      </c>
      <c r="AB2612">
        <v>94134</v>
      </c>
      <c r="AC2612" t="str">
        <f t="shared" si="80"/>
        <v>70 Delta St., San Francisco, CA 94134</v>
      </c>
      <c r="AD2612" t="s">
        <v>17</v>
      </c>
      <c r="AE2612" t="s">
        <v>10927</v>
      </c>
      <c r="AF2612" t="s">
        <v>3034</v>
      </c>
      <c r="AG2612" t="s">
        <v>818</v>
      </c>
      <c r="AH2612" s="2" t="s">
        <v>21</v>
      </c>
      <c r="AI2612">
        <v>37.718617940000001</v>
      </c>
      <c r="AJ2612">
        <v>-122.40733221000001</v>
      </c>
      <c r="AK2612">
        <v>123</v>
      </c>
      <c r="AL2612">
        <v>21</v>
      </c>
      <c r="AM2612">
        <v>17.100000000000001</v>
      </c>
      <c r="AN2612">
        <v>0</v>
      </c>
      <c r="AO2612">
        <v>0</v>
      </c>
      <c r="AP2612">
        <v>9</v>
      </c>
      <c r="AQ2612">
        <v>7.3</v>
      </c>
      <c r="AR2612">
        <v>5</v>
      </c>
      <c r="AS2612">
        <v>4.0999999999999996</v>
      </c>
      <c r="AT2612">
        <v>56</v>
      </c>
      <c r="AU2612">
        <v>45.5</v>
      </c>
      <c r="AV2612">
        <v>13</v>
      </c>
      <c r="AW2612">
        <v>10.6</v>
      </c>
      <c r="AX2612">
        <v>4</v>
      </c>
      <c r="AY2612">
        <v>3.3</v>
      </c>
      <c r="AZ2612">
        <v>7</v>
      </c>
      <c r="BA2612">
        <v>5.7</v>
      </c>
      <c r="BB2612">
        <v>8</v>
      </c>
      <c r="BC2612">
        <v>6.5</v>
      </c>
      <c r="BD2612">
        <v>39</v>
      </c>
      <c r="BE2612">
        <v>31.7</v>
      </c>
      <c r="BF2612">
        <v>3</v>
      </c>
      <c r="BG2612">
        <v>2.4</v>
      </c>
      <c r="BH2612">
        <v>3</v>
      </c>
      <c r="BI2612">
        <v>2.4</v>
      </c>
      <c r="BJ2612">
        <v>0</v>
      </c>
      <c r="BK2612">
        <v>0</v>
      </c>
      <c r="BL2612">
        <v>88</v>
      </c>
      <c r="BM2612">
        <v>71.5</v>
      </c>
      <c r="BN2612">
        <v>15</v>
      </c>
      <c r="BO2612">
        <v>12.2</v>
      </c>
      <c r="BP2612">
        <v>85</v>
      </c>
      <c r="BQ2612">
        <v>69.099999999999994</v>
      </c>
      <c r="BR2612" t="s">
        <v>5333</v>
      </c>
      <c r="BS2612" t="s">
        <v>10890</v>
      </c>
      <c r="BX2612" t="s">
        <v>10894</v>
      </c>
      <c r="BY2612" t="s">
        <v>10895</v>
      </c>
      <c r="BZ2612">
        <v>38147</v>
      </c>
      <c r="CA2612">
        <v>-122.407332206956</v>
      </c>
      <c r="CB2612">
        <v>37.718617939793099</v>
      </c>
      <c r="CD2612">
        <f xml:space="preserve"> _xlfn.XLOOKUP(AB2612,[1]Sheet1!B:B,[1]Sheet1!Y:Y,"Not Found")</f>
        <v>107566</v>
      </c>
      <c r="CE2612">
        <f xml:space="preserve"> _xlfn.XLOOKUP(AB2612,[1]Sheet1!B:B,[1]Sheet1!AA:AA, "Not Found")</f>
        <v>145557</v>
      </c>
      <c r="CH2612">
        <f t="shared" ca="1" si="81"/>
        <v>0.23656871246209288</v>
      </c>
    </row>
    <row r="2613" spans="1:86" x14ac:dyDescent="0.3">
      <c r="A2613">
        <v>7611</v>
      </c>
      <c r="B2613" t="s">
        <v>0</v>
      </c>
      <c r="C2613" t="s">
        <v>11118</v>
      </c>
      <c r="D2613" s="3">
        <v>38684786040968</v>
      </c>
      <c r="E2613" t="s">
        <v>10894</v>
      </c>
      <c r="F2613" t="s">
        <v>11119</v>
      </c>
      <c r="G2613" t="s">
        <v>935</v>
      </c>
      <c r="H2613" t="s">
        <v>10890</v>
      </c>
      <c r="I2613" t="s">
        <v>10895</v>
      </c>
      <c r="J2613" t="s">
        <v>11120</v>
      </c>
      <c r="K2613" t="s">
        <v>35</v>
      </c>
      <c r="L2613" t="s">
        <v>9</v>
      </c>
      <c r="M2613" s="1">
        <v>29403</v>
      </c>
      <c r="O2613" t="s">
        <v>35</v>
      </c>
      <c r="P2613" t="s">
        <v>36</v>
      </c>
      <c r="Q2613" t="s">
        <v>37</v>
      </c>
      <c r="R2613" t="s">
        <v>12</v>
      </c>
      <c r="U2613" t="s">
        <v>12</v>
      </c>
      <c r="V2613" t="s">
        <v>12</v>
      </c>
      <c r="W2613" t="s">
        <v>13</v>
      </c>
      <c r="X2613" t="s">
        <v>12</v>
      </c>
      <c r="Y2613" t="s">
        <v>14</v>
      </c>
      <c r="Z2613" t="s">
        <v>11121</v>
      </c>
      <c r="AA2613" t="s">
        <v>10890</v>
      </c>
      <c r="AB2613">
        <v>94115</v>
      </c>
      <c r="AC2613" t="str">
        <f t="shared" si="80"/>
        <v>2725 California St., San Francisco, CA 94115</v>
      </c>
      <c r="AD2613" t="s">
        <v>17</v>
      </c>
      <c r="AE2613" t="s">
        <v>3034</v>
      </c>
      <c r="AF2613" t="s">
        <v>3034</v>
      </c>
      <c r="AG2613" t="s">
        <v>884</v>
      </c>
      <c r="AH2613" s="2" t="s">
        <v>21</v>
      </c>
      <c r="AI2613">
        <v>37.787741939999997</v>
      </c>
      <c r="AJ2613">
        <v>-122.43963322</v>
      </c>
      <c r="AK2613">
        <v>137</v>
      </c>
      <c r="AL2613">
        <v>44</v>
      </c>
      <c r="AM2613">
        <v>32.1</v>
      </c>
      <c r="AN2613">
        <v>0</v>
      </c>
      <c r="AO2613">
        <v>0</v>
      </c>
      <c r="AP2613">
        <v>8</v>
      </c>
      <c r="AQ2613">
        <v>5.8</v>
      </c>
      <c r="AR2613">
        <v>2</v>
      </c>
      <c r="AS2613">
        <v>1.5</v>
      </c>
      <c r="AT2613">
        <v>44</v>
      </c>
      <c r="AU2613">
        <v>32.1</v>
      </c>
      <c r="AV2613">
        <v>1</v>
      </c>
      <c r="AW2613">
        <v>0.7</v>
      </c>
      <c r="AX2613">
        <v>17</v>
      </c>
      <c r="AY2613">
        <v>12.4</v>
      </c>
      <c r="AZ2613">
        <v>14</v>
      </c>
      <c r="BA2613">
        <v>10.199999999999999</v>
      </c>
      <c r="BB2613">
        <v>7</v>
      </c>
      <c r="BC2613">
        <v>5.0999999999999996</v>
      </c>
      <c r="BD2613">
        <v>23</v>
      </c>
      <c r="BE2613">
        <v>16.8</v>
      </c>
      <c r="BF2613">
        <v>1</v>
      </c>
      <c r="BG2613">
        <v>0.7</v>
      </c>
      <c r="BH2613">
        <v>9</v>
      </c>
      <c r="BI2613">
        <v>6.6</v>
      </c>
      <c r="BJ2613">
        <v>0</v>
      </c>
      <c r="BK2613">
        <v>0</v>
      </c>
      <c r="BL2613">
        <v>92</v>
      </c>
      <c r="BM2613">
        <v>67.2</v>
      </c>
      <c r="BN2613">
        <v>25</v>
      </c>
      <c r="BO2613">
        <v>18.2</v>
      </c>
      <c r="BP2613">
        <v>91</v>
      </c>
      <c r="BQ2613">
        <v>66.400000000000006</v>
      </c>
      <c r="BR2613" t="s">
        <v>5333</v>
      </c>
      <c r="BS2613" t="s">
        <v>10890</v>
      </c>
      <c r="BX2613" t="s">
        <v>10894</v>
      </c>
      <c r="BY2613" t="s">
        <v>10895</v>
      </c>
      <c r="BZ2613">
        <v>38209</v>
      </c>
      <c r="CA2613">
        <v>-122.439633218948</v>
      </c>
      <c r="CB2613">
        <v>37.787741943854002</v>
      </c>
      <c r="CD2613">
        <f xml:space="preserve"> _xlfn.XLOOKUP(AB2613,[1]Sheet1!B:B,[1]Sheet1!Y:Y,"Not Found")</f>
        <v>154264</v>
      </c>
      <c r="CE2613">
        <f xml:space="preserve"> _xlfn.XLOOKUP(AB2613,[1]Sheet1!B:B,[1]Sheet1!AA:AA, "Not Found")</f>
        <v>219027</v>
      </c>
      <c r="CH2613">
        <f t="shared" ca="1" si="81"/>
        <v>0.71392128265927268</v>
      </c>
    </row>
    <row r="2614" spans="1:86" x14ac:dyDescent="0.3">
      <c r="A2614">
        <v>7612</v>
      </c>
      <c r="B2614" t="s">
        <v>0</v>
      </c>
      <c r="C2614" t="s">
        <v>11122</v>
      </c>
      <c r="D2614" s="3">
        <v>38684786040984</v>
      </c>
      <c r="E2614" t="s">
        <v>10894</v>
      </c>
      <c r="F2614" t="s">
        <v>11123</v>
      </c>
      <c r="G2614" t="s">
        <v>935</v>
      </c>
      <c r="H2614" t="s">
        <v>10890</v>
      </c>
      <c r="I2614" t="s">
        <v>10895</v>
      </c>
      <c r="J2614" t="s">
        <v>11124</v>
      </c>
      <c r="K2614" t="s">
        <v>35</v>
      </c>
      <c r="L2614" t="s">
        <v>9</v>
      </c>
      <c r="M2614" s="1">
        <v>29403</v>
      </c>
      <c r="O2614" t="s">
        <v>35</v>
      </c>
      <c r="P2614" t="s">
        <v>36</v>
      </c>
      <c r="Q2614" t="s">
        <v>37</v>
      </c>
      <c r="R2614" t="s">
        <v>12</v>
      </c>
      <c r="U2614" t="s">
        <v>12</v>
      </c>
      <c r="V2614" t="s">
        <v>12</v>
      </c>
      <c r="W2614" t="s">
        <v>13</v>
      </c>
      <c r="X2614" t="s">
        <v>12</v>
      </c>
      <c r="Y2614" t="s">
        <v>14</v>
      </c>
      <c r="Z2614" t="s">
        <v>11125</v>
      </c>
      <c r="AA2614" t="s">
        <v>10890</v>
      </c>
      <c r="AB2614">
        <v>94131</v>
      </c>
      <c r="AC2614" t="str">
        <f t="shared" si="80"/>
        <v>65 Chenery St., San Francisco, CA 94131</v>
      </c>
      <c r="AD2614" t="s">
        <v>17</v>
      </c>
      <c r="AE2614" t="s">
        <v>3034</v>
      </c>
      <c r="AF2614" t="s">
        <v>3034</v>
      </c>
      <c r="AG2614" t="s">
        <v>818</v>
      </c>
      <c r="AH2614" s="2" t="s">
        <v>21</v>
      </c>
      <c r="AI2614">
        <v>37.740494939999998</v>
      </c>
      <c r="AJ2614">
        <v>-122.42518321</v>
      </c>
      <c r="AK2614">
        <v>381</v>
      </c>
      <c r="AL2614">
        <v>5</v>
      </c>
      <c r="AM2614">
        <v>1.3</v>
      </c>
      <c r="AN2614">
        <v>0</v>
      </c>
      <c r="AO2614">
        <v>0</v>
      </c>
      <c r="AP2614">
        <v>6</v>
      </c>
      <c r="AQ2614">
        <v>1.6</v>
      </c>
      <c r="AR2614">
        <v>3</v>
      </c>
      <c r="AS2614">
        <v>0.8</v>
      </c>
      <c r="AT2614">
        <v>266</v>
      </c>
      <c r="AU2614">
        <v>69.8</v>
      </c>
      <c r="AV2614">
        <v>0</v>
      </c>
      <c r="AW2614">
        <v>0</v>
      </c>
      <c r="AX2614">
        <v>68</v>
      </c>
      <c r="AY2614">
        <v>17.8</v>
      </c>
      <c r="AZ2614">
        <v>25</v>
      </c>
      <c r="BA2614">
        <v>6.6</v>
      </c>
      <c r="BB2614">
        <v>8</v>
      </c>
      <c r="BC2614">
        <v>2.1</v>
      </c>
      <c r="BD2614">
        <v>148</v>
      </c>
      <c r="BE2614">
        <v>38.799999999999997</v>
      </c>
      <c r="BF2614">
        <v>1</v>
      </c>
      <c r="BG2614">
        <v>0.3</v>
      </c>
      <c r="BH2614">
        <v>5</v>
      </c>
      <c r="BI2614">
        <v>1.3</v>
      </c>
      <c r="BJ2614">
        <v>2</v>
      </c>
      <c r="BK2614">
        <v>0.5</v>
      </c>
      <c r="BL2614">
        <v>221</v>
      </c>
      <c r="BM2614">
        <v>58</v>
      </c>
      <c r="BN2614">
        <v>60</v>
      </c>
      <c r="BO2614">
        <v>15.7</v>
      </c>
      <c r="BP2614">
        <v>220</v>
      </c>
      <c r="BQ2614">
        <v>57.7</v>
      </c>
      <c r="BR2614" t="s">
        <v>5333</v>
      </c>
      <c r="BS2614" t="s">
        <v>10890</v>
      </c>
      <c r="BX2614" t="s">
        <v>10894</v>
      </c>
      <c r="BY2614" t="s">
        <v>10895</v>
      </c>
      <c r="BZ2614">
        <v>38148</v>
      </c>
      <c r="CA2614">
        <v>-122.425183211746</v>
      </c>
      <c r="CB2614">
        <v>37.740494941408599</v>
      </c>
      <c r="CD2614">
        <f xml:space="preserve"> _xlfn.XLOOKUP(AB2614,[1]Sheet1!B:B,[1]Sheet1!Y:Y,"Not Found")</f>
        <v>198779</v>
      </c>
      <c r="CE2614">
        <f xml:space="preserve"> _xlfn.XLOOKUP(AB2614,[1]Sheet1!B:B,[1]Sheet1!AA:AA, "Not Found")</f>
        <v>261966</v>
      </c>
      <c r="CH2614">
        <f t="shared" ca="1" si="81"/>
        <v>8.1697164641560294E-2</v>
      </c>
    </row>
    <row r="2615" spans="1:86" x14ac:dyDescent="0.3">
      <c r="A2615">
        <v>7613</v>
      </c>
      <c r="B2615" t="s">
        <v>0</v>
      </c>
      <c r="C2615" t="s">
        <v>11126</v>
      </c>
      <c r="D2615" s="3">
        <v>38684786041008</v>
      </c>
      <c r="E2615" t="s">
        <v>10894</v>
      </c>
      <c r="F2615" t="s">
        <v>11127</v>
      </c>
      <c r="G2615" t="s">
        <v>935</v>
      </c>
      <c r="H2615" t="s">
        <v>10890</v>
      </c>
      <c r="I2615" t="s">
        <v>10895</v>
      </c>
      <c r="J2615" t="s">
        <v>11128</v>
      </c>
      <c r="K2615" t="s">
        <v>35</v>
      </c>
      <c r="L2615" t="s">
        <v>9</v>
      </c>
      <c r="M2615" s="1">
        <v>29403</v>
      </c>
      <c r="O2615" t="s">
        <v>35</v>
      </c>
      <c r="P2615" t="s">
        <v>36</v>
      </c>
      <c r="Q2615" t="s">
        <v>37</v>
      </c>
      <c r="R2615" t="s">
        <v>12</v>
      </c>
      <c r="U2615" t="s">
        <v>12</v>
      </c>
      <c r="V2615" t="s">
        <v>12</v>
      </c>
      <c r="W2615" t="s">
        <v>12</v>
      </c>
      <c r="X2615" t="s">
        <v>12</v>
      </c>
      <c r="Y2615" t="s">
        <v>14</v>
      </c>
      <c r="Z2615" t="s">
        <v>11129</v>
      </c>
      <c r="AA2615" t="s">
        <v>10890</v>
      </c>
      <c r="AB2615">
        <v>94122</v>
      </c>
      <c r="AC2615" t="str">
        <f t="shared" si="80"/>
        <v>1530 43rd Ave., San Francisco, CA 94122</v>
      </c>
      <c r="AD2615" t="s">
        <v>17</v>
      </c>
      <c r="AE2615" t="s">
        <v>3034</v>
      </c>
      <c r="AF2615" t="s">
        <v>3034</v>
      </c>
      <c r="AG2615" t="s">
        <v>884</v>
      </c>
      <c r="AH2615" s="2" t="s">
        <v>21</v>
      </c>
      <c r="AI2615">
        <v>37.758103939999998</v>
      </c>
      <c r="AJ2615">
        <v>-122.50234922999999</v>
      </c>
      <c r="AK2615">
        <v>562</v>
      </c>
      <c r="AL2615">
        <v>2</v>
      </c>
      <c r="AM2615">
        <v>0.4</v>
      </c>
      <c r="AN2615">
        <v>0</v>
      </c>
      <c r="AO2615">
        <v>0</v>
      </c>
      <c r="AP2615">
        <v>238</v>
      </c>
      <c r="AQ2615">
        <v>42.3</v>
      </c>
      <c r="AR2615">
        <v>23</v>
      </c>
      <c r="AS2615">
        <v>4.0999999999999996</v>
      </c>
      <c r="AT2615">
        <v>56</v>
      </c>
      <c r="AU2615">
        <v>10</v>
      </c>
      <c r="AV2615">
        <v>0</v>
      </c>
      <c r="AW2615">
        <v>0</v>
      </c>
      <c r="AX2615">
        <v>162</v>
      </c>
      <c r="AY2615">
        <v>28.8</v>
      </c>
      <c r="AZ2615">
        <v>60</v>
      </c>
      <c r="BA2615">
        <v>10.7</v>
      </c>
      <c r="BB2615">
        <v>21</v>
      </c>
      <c r="BC2615">
        <v>3.7</v>
      </c>
      <c r="BD2615">
        <v>90</v>
      </c>
      <c r="BE2615">
        <v>16</v>
      </c>
      <c r="BF2615">
        <v>4</v>
      </c>
      <c r="BG2615">
        <v>0.7</v>
      </c>
      <c r="BH2615">
        <v>1</v>
      </c>
      <c r="BI2615">
        <v>0.2</v>
      </c>
      <c r="BJ2615">
        <v>0</v>
      </c>
      <c r="BK2615">
        <v>0</v>
      </c>
      <c r="BL2615">
        <v>147</v>
      </c>
      <c r="BM2615">
        <v>26.2</v>
      </c>
      <c r="BN2615">
        <v>62</v>
      </c>
      <c r="BO2615">
        <v>11</v>
      </c>
      <c r="BP2615">
        <v>147</v>
      </c>
      <c r="BQ2615">
        <v>26.2</v>
      </c>
      <c r="BR2615" t="s">
        <v>5333</v>
      </c>
      <c r="BS2615" t="s">
        <v>10890</v>
      </c>
      <c r="BX2615" t="s">
        <v>10894</v>
      </c>
      <c r="BY2615" t="s">
        <v>10895</v>
      </c>
      <c r="BZ2615">
        <v>38149</v>
      </c>
      <c r="CA2615">
        <v>-122.50234922579401</v>
      </c>
      <c r="CB2615">
        <v>37.758103936199099</v>
      </c>
      <c r="CD2615">
        <f xml:space="preserve"> _xlfn.XLOOKUP(AB2615,[1]Sheet1!B:B,[1]Sheet1!Y:Y,"Not Found")</f>
        <v>145717</v>
      </c>
      <c r="CE2615">
        <f xml:space="preserve"> _xlfn.XLOOKUP(AB2615,[1]Sheet1!B:B,[1]Sheet1!AA:AA, "Not Found")</f>
        <v>186478</v>
      </c>
      <c r="CH2615">
        <f t="shared" ca="1" si="81"/>
        <v>0.11702701203574106</v>
      </c>
    </row>
    <row r="2616" spans="1:86" x14ac:dyDescent="0.3">
      <c r="A2616">
        <v>7614</v>
      </c>
      <c r="B2616" t="s">
        <v>0</v>
      </c>
      <c r="C2616" t="s">
        <v>11130</v>
      </c>
      <c r="D2616" s="3">
        <v>38684786041016</v>
      </c>
      <c r="E2616" t="s">
        <v>10894</v>
      </c>
      <c r="F2616" t="s">
        <v>11131</v>
      </c>
      <c r="G2616" t="s">
        <v>935</v>
      </c>
      <c r="H2616" t="s">
        <v>10890</v>
      </c>
      <c r="I2616" t="s">
        <v>10895</v>
      </c>
      <c r="J2616" t="s">
        <v>11132</v>
      </c>
      <c r="K2616" t="s">
        <v>35</v>
      </c>
      <c r="L2616" t="s">
        <v>9</v>
      </c>
      <c r="M2616" s="1">
        <v>29403</v>
      </c>
      <c r="O2616" t="s">
        <v>35</v>
      </c>
      <c r="P2616" t="s">
        <v>36</v>
      </c>
      <c r="Q2616" t="s">
        <v>37</v>
      </c>
      <c r="R2616" t="s">
        <v>12</v>
      </c>
      <c r="U2616" t="s">
        <v>12</v>
      </c>
      <c r="V2616" t="s">
        <v>12</v>
      </c>
      <c r="W2616" t="s">
        <v>12</v>
      </c>
      <c r="X2616" t="s">
        <v>12</v>
      </c>
      <c r="Y2616" t="s">
        <v>58</v>
      </c>
      <c r="Z2616" t="s">
        <v>11133</v>
      </c>
      <c r="AA2616" t="s">
        <v>10890</v>
      </c>
      <c r="AB2616">
        <v>94118</v>
      </c>
      <c r="AC2616" t="str">
        <f t="shared" si="80"/>
        <v>651 Sixth Ave., San Francisco, CA 94118</v>
      </c>
      <c r="AD2616" t="s">
        <v>17</v>
      </c>
      <c r="AE2616" t="s">
        <v>3034</v>
      </c>
      <c r="AF2616" t="s">
        <v>3034</v>
      </c>
      <c r="AG2616" t="s">
        <v>884</v>
      </c>
      <c r="AH2616" s="2" t="s">
        <v>21</v>
      </c>
      <c r="AI2616">
        <v>37.776323939999997</v>
      </c>
      <c r="AJ2616">
        <v>-122.46419521999999</v>
      </c>
      <c r="AK2616">
        <v>242</v>
      </c>
      <c r="AL2616">
        <v>6</v>
      </c>
      <c r="AM2616">
        <v>2.5</v>
      </c>
      <c r="AN2616">
        <v>2</v>
      </c>
      <c r="AO2616">
        <v>0.8</v>
      </c>
      <c r="AP2616">
        <v>71</v>
      </c>
      <c r="AQ2616">
        <v>29.3</v>
      </c>
      <c r="AR2616">
        <v>8</v>
      </c>
      <c r="AS2616">
        <v>3.3</v>
      </c>
      <c r="AT2616">
        <v>46</v>
      </c>
      <c r="AU2616">
        <v>19</v>
      </c>
      <c r="AV2616">
        <v>0</v>
      </c>
      <c r="AW2616">
        <v>0</v>
      </c>
      <c r="AX2616">
        <v>58</v>
      </c>
      <c r="AY2616">
        <v>24</v>
      </c>
      <c r="AZ2616">
        <v>36</v>
      </c>
      <c r="BA2616">
        <v>14.9</v>
      </c>
      <c r="BB2616">
        <v>15</v>
      </c>
      <c r="BC2616">
        <v>6.2</v>
      </c>
      <c r="BD2616">
        <v>32</v>
      </c>
      <c r="BE2616">
        <v>13.2</v>
      </c>
      <c r="BF2616">
        <v>2</v>
      </c>
      <c r="BG2616">
        <v>0.8</v>
      </c>
      <c r="BH2616">
        <v>0</v>
      </c>
      <c r="BI2616">
        <v>0</v>
      </c>
      <c r="BJ2616">
        <v>0</v>
      </c>
      <c r="BK2616">
        <v>0</v>
      </c>
      <c r="BL2616">
        <v>77</v>
      </c>
      <c r="BM2616">
        <v>31.8</v>
      </c>
      <c r="BN2616">
        <v>19</v>
      </c>
      <c r="BO2616">
        <v>7.9</v>
      </c>
      <c r="BP2616">
        <v>77</v>
      </c>
      <c r="BQ2616">
        <v>31.8</v>
      </c>
      <c r="BR2616" t="s">
        <v>5333</v>
      </c>
      <c r="BS2616" t="s">
        <v>10890</v>
      </c>
      <c r="BX2616" t="s">
        <v>10894</v>
      </c>
      <c r="BY2616" t="s">
        <v>10895</v>
      </c>
      <c r="BZ2616">
        <v>38151</v>
      </c>
      <c r="CA2616">
        <v>-122.464195222005</v>
      </c>
      <c r="CB2616">
        <v>37.776323941370897</v>
      </c>
      <c r="CD2616">
        <f xml:space="preserve"> _xlfn.XLOOKUP(AB2616,[1]Sheet1!B:B,[1]Sheet1!Y:Y,"Not Found")</f>
        <v>159550</v>
      </c>
      <c r="CE2616">
        <f xml:space="preserve"> _xlfn.XLOOKUP(AB2616,[1]Sheet1!B:B,[1]Sheet1!AA:AA, "Not Found")</f>
        <v>235834</v>
      </c>
      <c r="CH2616">
        <f t="shared" ca="1" si="81"/>
        <v>0.32014090560996533</v>
      </c>
    </row>
    <row r="2617" spans="1:86" x14ac:dyDescent="0.3">
      <c r="A2617">
        <v>7615</v>
      </c>
      <c r="B2617" t="s">
        <v>0</v>
      </c>
      <c r="C2617" t="s">
        <v>11134</v>
      </c>
      <c r="D2617" s="3">
        <v>38684786041040</v>
      </c>
      <c r="E2617" t="s">
        <v>10894</v>
      </c>
      <c r="F2617" t="s">
        <v>11135</v>
      </c>
      <c r="G2617" t="s">
        <v>935</v>
      </c>
      <c r="H2617" t="s">
        <v>10890</v>
      </c>
      <c r="I2617" t="s">
        <v>10895</v>
      </c>
      <c r="J2617" t="s">
        <v>155</v>
      </c>
      <c r="K2617" t="s">
        <v>35</v>
      </c>
      <c r="L2617" t="s">
        <v>9</v>
      </c>
      <c r="M2617" s="1">
        <v>29403</v>
      </c>
      <c r="O2617" t="s">
        <v>35</v>
      </c>
      <c r="P2617" t="s">
        <v>36</v>
      </c>
      <c r="Q2617" t="s">
        <v>37</v>
      </c>
      <c r="R2617" t="s">
        <v>12</v>
      </c>
      <c r="U2617" t="s">
        <v>12</v>
      </c>
      <c r="V2617" t="s">
        <v>12</v>
      </c>
      <c r="W2617" t="s">
        <v>12</v>
      </c>
      <c r="X2617" t="s">
        <v>12</v>
      </c>
      <c r="Y2617" t="s">
        <v>14</v>
      </c>
      <c r="Z2617" t="s">
        <v>11136</v>
      </c>
      <c r="AA2617" t="s">
        <v>10890</v>
      </c>
      <c r="AB2617">
        <v>94133</v>
      </c>
      <c r="AC2617" t="str">
        <f t="shared" si="80"/>
        <v>420 Filbert St., San Francisco, CA 94133</v>
      </c>
      <c r="AD2617" t="s">
        <v>17</v>
      </c>
      <c r="AE2617" t="s">
        <v>3034</v>
      </c>
      <c r="AF2617" t="s">
        <v>3034</v>
      </c>
      <c r="AG2617" t="s">
        <v>818</v>
      </c>
      <c r="AH2617" s="2" t="s">
        <v>21</v>
      </c>
      <c r="AI2617">
        <v>37.802002950000002</v>
      </c>
      <c r="AJ2617">
        <v>-122.40677122</v>
      </c>
      <c r="AK2617">
        <v>191</v>
      </c>
      <c r="AL2617">
        <v>18</v>
      </c>
      <c r="AM2617">
        <v>9.4</v>
      </c>
      <c r="AN2617">
        <v>0</v>
      </c>
      <c r="AO2617">
        <v>0</v>
      </c>
      <c r="AP2617">
        <v>74</v>
      </c>
      <c r="AQ2617">
        <v>38.700000000000003</v>
      </c>
      <c r="AR2617">
        <v>9</v>
      </c>
      <c r="AS2617">
        <v>4.7</v>
      </c>
      <c r="AT2617">
        <v>33</v>
      </c>
      <c r="AU2617">
        <v>17.3</v>
      </c>
      <c r="AV2617">
        <v>0</v>
      </c>
      <c r="AW2617">
        <v>0</v>
      </c>
      <c r="AX2617">
        <v>17</v>
      </c>
      <c r="AY2617">
        <v>8.9</v>
      </c>
      <c r="AZ2617">
        <v>31</v>
      </c>
      <c r="BA2617">
        <v>16.2</v>
      </c>
      <c r="BB2617">
        <v>9</v>
      </c>
      <c r="BC2617">
        <v>4.7</v>
      </c>
      <c r="BD2617">
        <v>67</v>
      </c>
      <c r="BE2617">
        <v>35.1</v>
      </c>
      <c r="BF2617">
        <v>3</v>
      </c>
      <c r="BG2617">
        <v>1.6</v>
      </c>
      <c r="BH2617">
        <v>0</v>
      </c>
      <c r="BI2617">
        <v>0</v>
      </c>
      <c r="BJ2617">
        <v>0</v>
      </c>
      <c r="BK2617">
        <v>0</v>
      </c>
      <c r="BL2617">
        <v>98</v>
      </c>
      <c r="BM2617">
        <v>51.3</v>
      </c>
      <c r="BN2617">
        <v>49</v>
      </c>
      <c r="BO2617">
        <v>25.7</v>
      </c>
      <c r="BP2617">
        <v>96</v>
      </c>
      <c r="BQ2617">
        <v>50.3</v>
      </c>
      <c r="BR2617" t="s">
        <v>5333</v>
      </c>
      <c r="BS2617" t="s">
        <v>10890</v>
      </c>
      <c r="BX2617" t="s">
        <v>10894</v>
      </c>
      <c r="BY2617" t="s">
        <v>10895</v>
      </c>
      <c r="BZ2617">
        <v>38153</v>
      </c>
      <c r="CA2617">
        <v>-122.406771217409</v>
      </c>
      <c r="CB2617">
        <v>37.802002946627702</v>
      </c>
      <c r="CD2617">
        <f xml:space="preserve"> _xlfn.XLOOKUP(AB2617,[1]Sheet1!B:B,[1]Sheet1!Y:Y,"Not Found")</f>
        <v>83025</v>
      </c>
      <c r="CE2617">
        <f xml:space="preserve"> _xlfn.XLOOKUP(AB2617,[1]Sheet1!B:B,[1]Sheet1!AA:AA, "Not Found")</f>
        <v>156055</v>
      </c>
      <c r="CH2617">
        <f t="shared" ca="1" si="81"/>
        <v>0.19889481884081173</v>
      </c>
    </row>
    <row r="2618" spans="1:86" x14ac:dyDescent="0.3">
      <c r="A2618">
        <v>7616</v>
      </c>
      <c r="B2618" t="s">
        <v>0</v>
      </c>
      <c r="C2618" t="s">
        <v>11137</v>
      </c>
      <c r="D2618" s="3">
        <v>38684786041065</v>
      </c>
      <c r="E2618" t="s">
        <v>10894</v>
      </c>
      <c r="F2618" t="s">
        <v>11138</v>
      </c>
      <c r="G2618" t="s">
        <v>935</v>
      </c>
      <c r="H2618" t="s">
        <v>10890</v>
      </c>
      <c r="I2618" t="s">
        <v>10895</v>
      </c>
      <c r="J2618" t="s">
        <v>11139</v>
      </c>
      <c r="K2618" t="s">
        <v>35</v>
      </c>
      <c r="L2618" t="s">
        <v>9</v>
      </c>
      <c r="M2618" s="1">
        <v>29403</v>
      </c>
      <c r="O2618" t="s">
        <v>35</v>
      </c>
      <c r="P2618" t="s">
        <v>36</v>
      </c>
      <c r="Q2618" t="s">
        <v>37</v>
      </c>
      <c r="R2618" t="s">
        <v>12</v>
      </c>
      <c r="U2618" t="s">
        <v>12</v>
      </c>
      <c r="V2618" t="s">
        <v>12</v>
      </c>
      <c r="W2618" t="s">
        <v>12</v>
      </c>
      <c r="X2618" t="s">
        <v>12</v>
      </c>
      <c r="Y2618" t="s">
        <v>14</v>
      </c>
      <c r="Z2618" t="s">
        <v>11140</v>
      </c>
      <c r="AA2618" t="s">
        <v>10890</v>
      </c>
      <c r="AB2618">
        <v>94118</v>
      </c>
      <c r="AC2618" t="str">
        <f t="shared" si="80"/>
        <v>251 Sixth Ave., San Francisco, CA 94118</v>
      </c>
      <c r="AD2618" t="s">
        <v>17</v>
      </c>
      <c r="AE2618" t="s">
        <v>3034</v>
      </c>
      <c r="AF2618" t="s">
        <v>3034</v>
      </c>
      <c r="AG2618" t="s">
        <v>884</v>
      </c>
      <c r="AH2618" s="2" t="s">
        <v>21</v>
      </c>
      <c r="AI2618">
        <v>37.783922939999997</v>
      </c>
      <c r="AJ2618">
        <v>-122.46490122</v>
      </c>
      <c r="AK2618">
        <v>270</v>
      </c>
      <c r="AL2618">
        <v>3</v>
      </c>
      <c r="AM2618">
        <v>1.1000000000000001</v>
      </c>
      <c r="AN2618">
        <v>0</v>
      </c>
      <c r="AO2618">
        <v>0</v>
      </c>
      <c r="AP2618">
        <v>67</v>
      </c>
      <c r="AQ2618">
        <v>24.8</v>
      </c>
      <c r="AR2618">
        <v>11</v>
      </c>
      <c r="AS2618">
        <v>4.0999999999999996</v>
      </c>
      <c r="AT2618">
        <v>27</v>
      </c>
      <c r="AU2618">
        <v>10</v>
      </c>
      <c r="AV2618">
        <v>1</v>
      </c>
      <c r="AW2618">
        <v>0.4</v>
      </c>
      <c r="AX2618">
        <v>101</v>
      </c>
      <c r="AY2618">
        <v>37.4</v>
      </c>
      <c r="AZ2618">
        <v>39</v>
      </c>
      <c r="BA2618">
        <v>14.4</v>
      </c>
      <c r="BB2618">
        <v>21</v>
      </c>
      <c r="BC2618">
        <v>7.8</v>
      </c>
      <c r="BD2618">
        <v>37</v>
      </c>
      <c r="BE2618">
        <v>13.7</v>
      </c>
      <c r="BF2618">
        <v>0</v>
      </c>
      <c r="BG2618">
        <v>0</v>
      </c>
      <c r="BH2618">
        <v>1</v>
      </c>
      <c r="BI2618">
        <v>0.4</v>
      </c>
      <c r="BJ2618">
        <v>0</v>
      </c>
      <c r="BK2618">
        <v>0</v>
      </c>
      <c r="BL2618">
        <v>51</v>
      </c>
      <c r="BM2618">
        <v>18.899999999999999</v>
      </c>
      <c r="BN2618">
        <v>47</v>
      </c>
      <c r="BO2618">
        <v>17.399999999999999</v>
      </c>
      <c r="BP2618">
        <v>51</v>
      </c>
      <c r="BQ2618">
        <v>18.899999999999999</v>
      </c>
      <c r="BR2618" t="s">
        <v>5333</v>
      </c>
      <c r="BS2618" t="s">
        <v>10890</v>
      </c>
      <c r="BX2618" t="s">
        <v>10894</v>
      </c>
      <c r="BY2618" t="s">
        <v>10895</v>
      </c>
      <c r="BZ2618">
        <v>38154</v>
      </c>
      <c r="CA2618">
        <v>-122.464901222584</v>
      </c>
      <c r="CB2618">
        <v>37.783922941878402</v>
      </c>
      <c r="CD2618">
        <f xml:space="preserve"> _xlfn.XLOOKUP(AB2618,[1]Sheet1!B:B,[1]Sheet1!Y:Y,"Not Found")</f>
        <v>159550</v>
      </c>
      <c r="CE2618">
        <f xml:space="preserve"> _xlfn.XLOOKUP(AB2618,[1]Sheet1!B:B,[1]Sheet1!AA:AA, "Not Found")</f>
        <v>235834</v>
      </c>
      <c r="CH2618">
        <f t="shared" ca="1" si="81"/>
        <v>0.91371406017365309</v>
      </c>
    </row>
    <row r="2619" spans="1:86" x14ac:dyDescent="0.3">
      <c r="A2619">
        <v>7617</v>
      </c>
      <c r="B2619" t="s">
        <v>0</v>
      </c>
      <c r="C2619" t="s">
        <v>11141</v>
      </c>
      <c r="D2619" s="3">
        <v>38684786041073</v>
      </c>
      <c r="E2619" t="s">
        <v>10894</v>
      </c>
      <c r="F2619" t="s">
        <v>11142</v>
      </c>
      <c r="G2619" t="s">
        <v>935</v>
      </c>
      <c r="H2619" t="s">
        <v>10890</v>
      </c>
      <c r="I2619" t="s">
        <v>10895</v>
      </c>
      <c r="J2619" t="s">
        <v>11143</v>
      </c>
      <c r="K2619" t="s">
        <v>35</v>
      </c>
      <c r="L2619" t="s">
        <v>9</v>
      </c>
      <c r="M2619" s="1">
        <v>29403</v>
      </c>
      <c r="O2619" t="s">
        <v>35</v>
      </c>
      <c r="P2619" t="s">
        <v>36</v>
      </c>
      <c r="Q2619" t="s">
        <v>37</v>
      </c>
      <c r="R2619" t="s">
        <v>12</v>
      </c>
      <c r="U2619" t="s">
        <v>12</v>
      </c>
      <c r="V2619" t="s">
        <v>12</v>
      </c>
      <c r="W2619" t="s">
        <v>12</v>
      </c>
      <c r="X2619" t="s">
        <v>12</v>
      </c>
      <c r="Y2619" t="s">
        <v>14</v>
      </c>
      <c r="Z2619" t="s">
        <v>11144</v>
      </c>
      <c r="AA2619" t="s">
        <v>10890</v>
      </c>
      <c r="AB2619">
        <v>94131</v>
      </c>
      <c r="AC2619" t="str">
        <f t="shared" si="80"/>
        <v>151 Lippard Ave., San Francisco, CA 94131</v>
      </c>
      <c r="AD2619" t="s">
        <v>17</v>
      </c>
      <c r="AE2619" t="s">
        <v>3034</v>
      </c>
      <c r="AF2619" t="s">
        <v>3034</v>
      </c>
      <c r="AG2619" t="s">
        <v>884</v>
      </c>
      <c r="AH2619" s="2" t="s">
        <v>21</v>
      </c>
      <c r="AI2619">
        <v>37.733186940000003</v>
      </c>
      <c r="AJ2619">
        <v>-122.43579321</v>
      </c>
      <c r="AK2619">
        <v>321</v>
      </c>
      <c r="AL2619">
        <v>20</v>
      </c>
      <c r="AM2619">
        <v>6.2</v>
      </c>
      <c r="AN2619">
        <v>1</v>
      </c>
      <c r="AO2619">
        <v>0.3</v>
      </c>
      <c r="AP2619">
        <v>9</v>
      </c>
      <c r="AQ2619">
        <v>2.8</v>
      </c>
      <c r="AR2619">
        <v>6</v>
      </c>
      <c r="AS2619">
        <v>1.9</v>
      </c>
      <c r="AT2619">
        <v>160</v>
      </c>
      <c r="AU2619">
        <v>49.8</v>
      </c>
      <c r="AV2619">
        <v>0</v>
      </c>
      <c r="AW2619">
        <v>0</v>
      </c>
      <c r="AX2619">
        <v>81</v>
      </c>
      <c r="AY2619">
        <v>25.2</v>
      </c>
      <c r="AZ2619">
        <v>31</v>
      </c>
      <c r="BA2619">
        <v>9.6999999999999993</v>
      </c>
      <c r="BB2619">
        <v>13</v>
      </c>
      <c r="BC2619">
        <v>4</v>
      </c>
      <c r="BD2619">
        <v>100</v>
      </c>
      <c r="BE2619">
        <v>31.2</v>
      </c>
      <c r="BF2619">
        <v>2</v>
      </c>
      <c r="BG2619">
        <v>0.6</v>
      </c>
      <c r="BH2619">
        <v>1</v>
      </c>
      <c r="BI2619">
        <v>0.3</v>
      </c>
      <c r="BJ2619">
        <v>0</v>
      </c>
      <c r="BK2619">
        <v>0</v>
      </c>
      <c r="BL2619">
        <v>190</v>
      </c>
      <c r="BM2619">
        <v>59.2</v>
      </c>
      <c r="BN2619">
        <v>66</v>
      </c>
      <c r="BO2619">
        <v>20.6</v>
      </c>
      <c r="BP2619">
        <v>186</v>
      </c>
      <c r="BQ2619">
        <v>57.9</v>
      </c>
      <c r="BR2619" t="s">
        <v>5333</v>
      </c>
      <c r="BS2619" t="s">
        <v>10890</v>
      </c>
      <c r="BX2619" t="s">
        <v>10894</v>
      </c>
      <c r="BY2619" t="s">
        <v>10895</v>
      </c>
      <c r="BZ2619">
        <v>38158</v>
      </c>
      <c r="CA2619">
        <v>-122.435793212286</v>
      </c>
      <c r="CB2619">
        <v>37.733186938931297</v>
      </c>
      <c r="CD2619">
        <f xml:space="preserve"> _xlfn.XLOOKUP(AB2619,[1]Sheet1!B:B,[1]Sheet1!Y:Y,"Not Found")</f>
        <v>198779</v>
      </c>
      <c r="CE2619">
        <f xml:space="preserve"> _xlfn.XLOOKUP(AB2619,[1]Sheet1!B:B,[1]Sheet1!AA:AA, "Not Found")</f>
        <v>261966</v>
      </c>
      <c r="CH2619">
        <f t="shared" ca="1" si="81"/>
        <v>5.677574687158593E-2</v>
      </c>
    </row>
    <row r="2620" spans="1:86" x14ac:dyDescent="0.3">
      <c r="A2620">
        <v>7618</v>
      </c>
      <c r="B2620" t="s">
        <v>0</v>
      </c>
      <c r="C2620" t="s">
        <v>11145</v>
      </c>
      <c r="D2620" s="3">
        <v>38684786041115</v>
      </c>
      <c r="E2620" t="s">
        <v>10894</v>
      </c>
      <c r="F2620" t="s">
        <v>11146</v>
      </c>
      <c r="G2620" t="s">
        <v>935</v>
      </c>
      <c r="H2620" t="s">
        <v>10890</v>
      </c>
      <c r="I2620" t="s">
        <v>10895</v>
      </c>
      <c r="J2620" t="s">
        <v>11147</v>
      </c>
      <c r="K2620" t="s">
        <v>35</v>
      </c>
      <c r="L2620" t="s">
        <v>9</v>
      </c>
      <c r="M2620" s="1">
        <v>29403</v>
      </c>
      <c r="O2620" t="s">
        <v>35</v>
      </c>
      <c r="P2620" t="s">
        <v>36</v>
      </c>
      <c r="Q2620" t="s">
        <v>37</v>
      </c>
      <c r="R2620" t="s">
        <v>12</v>
      </c>
      <c r="U2620" t="s">
        <v>12</v>
      </c>
      <c r="V2620" t="s">
        <v>12</v>
      </c>
      <c r="W2620" t="s">
        <v>12</v>
      </c>
      <c r="X2620" t="s">
        <v>12</v>
      </c>
      <c r="Y2620" t="s">
        <v>58</v>
      </c>
      <c r="Z2620" t="s">
        <v>11148</v>
      </c>
      <c r="AA2620" t="s">
        <v>10890</v>
      </c>
      <c r="AB2620">
        <v>94117</v>
      </c>
      <c r="AC2620" t="str">
        <f t="shared" si="80"/>
        <v>165 Grattan St., San Francisco, CA 94117</v>
      </c>
      <c r="AD2620" t="s">
        <v>17</v>
      </c>
      <c r="AE2620" t="s">
        <v>3034</v>
      </c>
      <c r="AF2620" t="s">
        <v>3034</v>
      </c>
      <c r="AG2620" t="s">
        <v>884</v>
      </c>
      <c r="AH2620" s="2" t="s">
        <v>21</v>
      </c>
      <c r="AI2620">
        <v>37.763601940000001</v>
      </c>
      <c r="AJ2620">
        <v>-122.45065122</v>
      </c>
      <c r="AK2620">
        <v>384</v>
      </c>
      <c r="AL2620">
        <v>16</v>
      </c>
      <c r="AM2620">
        <v>4.2</v>
      </c>
      <c r="AN2620">
        <v>0</v>
      </c>
      <c r="AO2620">
        <v>0</v>
      </c>
      <c r="AP2620">
        <v>29</v>
      </c>
      <c r="AQ2620">
        <v>7.6</v>
      </c>
      <c r="AR2620">
        <v>3</v>
      </c>
      <c r="AS2620">
        <v>0.8</v>
      </c>
      <c r="AT2620">
        <v>59</v>
      </c>
      <c r="AU2620">
        <v>15.4</v>
      </c>
      <c r="AV2620">
        <v>0</v>
      </c>
      <c r="AW2620">
        <v>0</v>
      </c>
      <c r="AX2620">
        <v>187</v>
      </c>
      <c r="AY2620">
        <v>48.7</v>
      </c>
      <c r="AZ2620">
        <v>64</v>
      </c>
      <c r="BA2620">
        <v>16.7</v>
      </c>
      <c r="BB2620">
        <v>26</v>
      </c>
      <c r="BC2620">
        <v>6.8</v>
      </c>
      <c r="BD2620">
        <v>11</v>
      </c>
      <c r="BE2620">
        <v>2.9</v>
      </c>
      <c r="BF2620">
        <v>0</v>
      </c>
      <c r="BG2620">
        <v>0</v>
      </c>
      <c r="BH2620">
        <v>3</v>
      </c>
      <c r="BI2620">
        <v>0.8</v>
      </c>
      <c r="BJ2620">
        <v>0</v>
      </c>
      <c r="BK2620">
        <v>0</v>
      </c>
      <c r="BL2620">
        <v>58</v>
      </c>
      <c r="BM2620">
        <v>15.1</v>
      </c>
      <c r="BN2620">
        <v>60</v>
      </c>
      <c r="BO2620">
        <v>15.6</v>
      </c>
      <c r="BP2620">
        <v>56</v>
      </c>
      <c r="BQ2620">
        <v>14.6</v>
      </c>
      <c r="BR2620" t="s">
        <v>5333</v>
      </c>
      <c r="BS2620" t="s">
        <v>10890</v>
      </c>
      <c r="BX2620" t="s">
        <v>10894</v>
      </c>
      <c r="BY2620" t="s">
        <v>10895</v>
      </c>
      <c r="BZ2620">
        <v>38159</v>
      </c>
      <c r="CA2620">
        <v>-122.450651219192</v>
      </c>
      <c r="CB2620">
        <v>37.763601941085</v>
      </c>
      <c r="CD2620">
        <f xml:space="preserve"> _xlfn.XLOOKUP(AB2620,[1]Sheet1!B:B,[1]Sheet1!Y:Y,"Not Found")</f>
        <v>175096</v>
      </c>
      <c r="CE2620">
        <f xml:space="preserve"> _xlfn.XLOOKUP(AB2620,[1]Sheet1!B:B,[1]Sheet1!AA:AA, "Not Found")</f>
        <v>244214</v>
      </c>
      <c r="CH2620">
        <f t="shared" ca="1" si="81"/>
        <v>0.54893336283685146</v>
      </c>
    </row>
    <row r="2621" spans="1:86" x14ac:dyDescent="0.3">
      <c r="A2621">
        <v>7619</v>
      </c>
      <c r="B2621" t="s">
        <v>0</v>
      </c>
      <c r="C2621" t="s">
        <v>11149</v>
      </c>
      <c r="D2621" s="3">
        <v>38684786041123</v>
      </c>
      <c r="E2621" t="s">
        <v>10894</v>
      </c>
      <c r="F2621" t="s">
        <v>11150</v>
      </c>
      <c r="G2621" t="s">
        <v>935</v>
      </c>
      <c r="H2621" t="s">
        <v>10890</v>
      </c>
      <c r="I2621" t="s">
        <v>10895</v>
      </c>
      <c r="J2621" t="s">
        <v>11151</v>
      </c>
      <c r="K2621" t="s">
        <v>35</v>
      </c>
      <c r="L2621" t="s">
        <v>9</v>
      </c>
      <c r="M2621" s="1">
        <v>29403</v>
      </c>
      <c r="O2621" t="s">
        <v>35</v>
      </c>
      <c r="P2621" t="s">
        <v>36</v>
      </c>
      <c r="Q2621" t="s">
        <v>37</v>
      </c>
      <c r="R2621" t="s">
        <v>12</v>
      </c>
      <c r="U2621" t="s">
        <v>12</v>
      </c>
      <c r="V2621" t="s">
        <v>12</v>
      </c>
      <c r="W2621" t="s">
        <v>13</v>
      </c>
      <c r="X2621" t="s">
        <v>12</v>
      </c>
      <c r="Y2621" t="s">
        <v>14</v>
      </c>
      <c r="Z2621" t="s">
        <v>11152</v>
      </c>
      <c r="AA2621" t="s">
        <v>10890</v>
      </c>
      <c r="AB2621">
        <v>94112</v>
      </c>
      <c r="AC2621" t="str">
        <f t="shared" si="80"/>
        <v>859 Prague St., San Francisco, CA 94112</v>
      </c>
      <c r="AD2621" t="s">
        <v>17</v>
      </c>
      <c r="AE2621" t="s">
        <v>10927</v>
      </c>
      <c r="AF2621" t="s">
        <v>3034</v>
      </c>
      <c r="AG2621" t="s">
        <v>818</v>
      </c>
      <c r="AH2621" s="2" t="s">
        <v>21</v>
      </c>
      <c r="AI2621">
        <v>37.710327939999999</v>
      </c>
      <c r="AJ2621">
        <v>-122.43424220999999</v>
      </c>
      <c r="AK2621">
        <v>279</v>
      </c>
      <c r="AL2621">
        <v>4</v>
      </c>
      <c r="AM2621">
        <v>1.4</v>
      </c>
      <c r="AN2621">
        <v>0</v>
      </c>
      <c r="AO2621">
        <v>0</v>
      </c>
      <c r="AP2621">
        <v>26</v>
      </c>
      <c r="AQ2621">
        <v>9.3000000000000007</v>
      </c>
      <c r="AR2621">
        <v>18</v>
      </c>
      <c r="AS2621">
        <v>6.5</v>
      </c>
      <c r="AT2621">
        <v>204</v>
      </c>
      <c r="AU2621">
        <v>73.099999999999994</v>
      </c>
      <c r="AV2621">
        <v>5</v>
      </c>
      <c r="AW2621">
        <v>1.8</v>
      </c>
      <c r="AX2621">
        <v>7</v>
      </c>
      <c r="AY2621">
        <v>2.5</v>
      </c>
      <c r="AZ2621">
        <v>1</v>
      </c>
      <c r="BA2621">
        <v>0.4</v>
      </c>
      <c r="BB2621">
        <v>14</v>
      </c>
      <c r="BC2621">
        <v>5</v>
      </c>
      <c r="BD2621">
        <v>174</v>
      </c>
      <c r="BE2621">
        <v>62.4</v>
      </c>
      <c r="BF2621">
        <v>0</v>
      </c>
      <c r="BG2621">
        <v>0</v>
      </c>
      <c r="BH2621">
        <v>7</v>
      </c>
      <c r="BI2621">
        <v>2.5</v>
      </c>
      <c r="BJ2621">
        <v>0</v>
      </c>
      <c r="BK2621">
        <v>0</v>
      </c>
      <c r="BL2621">
        <v>204</v>
      </c>
      <c r="BM2621">
        <v>73.099999999999994</v>
      </c>
      <c r="BN2621">
        <v>37</v>
      </c>
      <c r="BO2621">
        <v>13.3</v>
      </c>
      <c r="BP2621">
        <v>197</v>
      </c>
      <c r="BQ2621">
        <v>70.599999999999994</v>
      </c>
      <c r="BR2621" t="s">
        <v>5333</v>
      </c>
      <c r="BS2621" t="s">
        <v>10890</v>
      </c>
      <c r="BX2621" t="s">
        <v>10894</v>
      </c>
      <c r="BY2621" t="s">
        <v>10895</v>
      </c>
      <c r="BZ2621">
        <v>38160</v>
      </c>
      <c r="CA2621">
        <v>-122.43424221008</v>
      </c>
      <c r="CB2621">
        <v>37.710327937916702</v>
      </c>
      <c r="CD2621">
        <f xml:space="preserve"> _xlfn.XLOOKUP(AB2621,[1]Sheet1!B:B,[1]Sheet1!Y:Y,"Not Found")</f>
        <v>130906</v>
      </c>
      <c r="CE2621">
        <f xml:space="preserve"> _xlfn.XLOOKUP(AB2621,[1]Sheet1!B:B,[1]Sheet1!AA:AA, "Not Found")</f>
        <v>177328</v>
      </c>
      <c r="CH2621">
        <f t="shared" ca="1" si="81"/>
        <v>0.18758742351848356</v>
      </c>
    </row>
    <row r="2622" spans="1:86" x14ac:dyDescent="0.3">
      <c r="A2622">
        <v>7620</v>
      </c>
      <c r="B2622" t="s">
        <v>0</v>
      </c>
      <c r="C2622" t="s">
        <v>11153</v>
      </c>
      <c r="D2622" s="3">
        <v>38684786041131</v>
      </c>
      <c r="E2622" t="s">
        <v>10894</v>
      </c>
      <c r="F2622" t="s">
        <v>11154</v>
      </c>
      <c r="G2622" t="s">
        <v>935</v>
      </c>
      <c r="H2622" t="s">
        <v>10890</v>
      </c>
      <c r="I2622" t="s">
        <v>10895</v>
      </c>
      <c r="J2622" t="s">
        <v>11155</v>
      </c>
      <c r="K2622" t="s">
        <v>35</v>
      </c>
      <c r="L2622" t="s">
        <v>9</v>
      </c>
      <c r="M2622" s="1">
        <v>29403</v>
      </c>
      <c r="O2622" t="s">
        <v>35</v>
      </c>
      <c r="P2622" t="s">
        <v>36</v>
      </c>
      <c r="Q2622" t="s">
        <v>37</v>
      </c>
      <c r="R2622" t="s">
        <v>12</v>
      </c>
      <c r="U2622" t="s">
        <v>12</v>
      </c>
      <c r="V2622" t="s">
        <v>12</v>
      </c>
      <c r="W2622" t="s">
        <v>12</v>
      </c>
      <c r="X2622" t="s">
        <v>12</v>
      </c>
      <c r="Y2622" t="s">
        <v>14</v>
      </c>
      <c r="Z2622" t="s">
        <v>11156</v>
      </c>
      <c r="AA2622" t="s">
        <v>10890</v>
      </c>
      <c r="AB2622">
        <v>94133</v>
      </c>
      <c r="AC2622" t="str">
        <f t="shared" si="80"/>
        <v>2245 Jones St., San Francisco, CA 94133</v>
      </c>
      <c r="AD2622" t="s">
        <v>17</v>
      </c>
      <c r="AE2622" t="s">
        <v>3034</v>
      </c>
      <c r="AF2622" t="s">
        <v>3034</v>
      </c>
      <c r="AG2622" t="s">
        <v>884</v>
      </c>
      <c r="AH2622" s="2" t="s">
        <v>21</v>
      </c>
      <c r="AI2622">
        <v>37.801976949999997</v>
      </c>
      <c r="AJ2622">
        <v>-122.41663622</v>
      </c>
      <c r="AK2622">
        <v>199</v>
      </c>
      <c r="AL2622">
        <v>11</v>
      </c>
      <c r="AM2622">
        <v>5.5</v>
      </c>
      <c r="AN2622">
        <v>0</v>
      </c>
      <c r="AO2622">
        <v>0</v>
      </c>
      <c r="AP2622">
        <v>64</v>
      </c>
      <c r="AQ2622">
        <v>32.200000000000003</v>
      </c>
      <c r="AR2622">
        <v>3</v>
      </c>
      <c r="AS2622">
        <v>1.5</v>
      </c>
      <c r="AT2622">
        <v>26</v>
      </c>
      <c r="AU2622">
        <v>13.1</v>
      </c>
      <c r="AV2622">
        <v>0</v>
      </c>
      <c r="AW2622">
        <v>0</v>
      </c>
      <c r="AX2622">
        <v>46</v>
      </c>
      <c r="AY2622">
        <v>23.1</v>
      </c>
      <c r="AZ2622">
        <v>27</v>
      </c>
      <c r="BA2622">
        <v>13.6</v>
      </c>
      <c r="BB2622">
        <v>22</v>
      </c>
      <c r="BC2622">
        <v>11.1</v>
      </c>
      <c r="BD2622">
        <v>42</v>
      </c>
      <c r="BE2622">
        <v>21.1</v>
      </c>
      <c r="BF2622">
        <v>2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84</v>
      </c>
      <c r="BM2622">
        <v>42.2</v>
      </c>
      <c r="BN2622">
        <v>40</v>
      </c>
      <c r="BO2622">
        <v>20.100000000000001</v>
      </c>
      <c r="BP2622">
        <v>81</v>
      </c>
      <c r="BQ2622">
        <v>40.700000000000003</v>
      </c>
      <c r="BR2622" t="s">
        <v>5333</v>
      </c>
      <c r="BS2622" t="s">
        <v>10890</v>
      </c>
      <c r="BX2622" t="s">
        <v>10894</v>
      </c>
      <c r="BY2622" t="s">
        <v>10895</v>
      </c>
      <c r="BZ2622">
        <v>38219</v>
      </c>
      <c r="CA2622">
        <v>-122.416636218321</v>
      </c>
      <c r="CB2622">
        <v>37.801976946566299</v>
      </c>
      <c r="CD2622">
        <f xml:space="preserve"> _xlfn.XLOOKUP(AB2622,[1]Sheet1!B:B,[1]Sheet1!Y:Y,"Not Found")</f>
        <v>83025</v>
      </c>
      <c r="CE2622">
        <f xml:space="preserve"> _xlfn.XLOOKUP(AB2622,[1]Sheet1!B:B,[1]Sheet1!AA:AA, "Not Found")</f>
        <v>156055</v>
      </c>
      <c r="CH2622">
        <f t="shared" ca="1" si="81"/>
        <v>0.3612808309058263</v>
      </c>
    </row>
    <row r="2623" spans="1:86" x14ac:dyDescent="0.3">
      <c r="A2623">
        <v>7621</v>
      </c>
      <c r="B2623" t="s">
        <v>0</v>
      </c>
      <c r="C2623" t="s">
        <v>11157</v>
      </c>
      <c r="D2623" s="3">
        <v>38684786041149</v>
      </c>
      <c r="E2623" t="s">
        <v>10894</v>
      </c>
      <c r="F2623" t="s">
        <v>11158</v>
      </c>
      <c r="G2623" t="s">
        <v>935</v>
      </c>
      <c r="H2623" t="s">
        <v>10890</v>
      </c>
      <c r="I2623" t="s">
        <v>10895</v>
      </c>
      <c r="J2623" t="s">
        <v>11159</v>
      </c>
      <c r="K2623" t="s">
        <v>35</v>
      </c>
      <c r="L2623" t="s">
        <v>9</v>
      </c>
      <c r="M2623" s="1">
        <v>29403</v>
      </c>
      <c r="O2623" t="s">
        <v>35</v>
      </c>
      <c r="P2623" t="s">
        <v>36</v>
      </c>
      <c r="Q2623" t="s">
        <v>37</v>
      </c>
      <c r="R2623" t="s">
        <v>12</v>
      </c>
      <c r="U2623" t="s">
        <v>12</v>
      </c>
      <c r="V2623" t="s">
        <v>12</v>
      </c>
      <c r="W2623" t="s">
        <v>13</v>
      </c>
      <c r="X2623" t="s">
        <v>12</v>
      </c>
      <c r="Y2623" t="s">
        <v>14</v>
      </c>
      <c r="Z2623" t="s">
        <v>11160</v>
      </c>
      <c r="AA2623" t="s">
        <v>10890</v>
      </c>
      <c r="AB2623">
        <v>94110</v>
      </c>
      <c r="AC2623" t="str">
        <f t="shared" si="80"/>
        <v>825 Shotwell St., San Francisco, CA 94110</v>
      </c>
      <c r="AD2623" t="s">
        <v>17</v>
      </c>
      <c r="AE2623" t="s">
        <v>3034</v>
      </c>
      <c r="AF2623" t="s">
        <v>3034</v>
      </c>
      <c r="AG2623" t="s">
        <v>818</v>
      </c>
      <c r="AH2623" s="2" t="s">
        <v>21</v>
      </c>
      <c r="AI2623">
        <v>37.754915939999997</v>
      </c>
      <c r="AJ2623">
        <v>-122.41517820999999</v>
      </c>
      <c r="AK2623">
        <v>411</v>
      </c>
      <c r="AL2623">
        <v>11</v>
      </c>
      <c r="AM2623">
        <v>2.7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373</v>
      </c>
      <c r="AU2623">
        <v>90.8</v>
      </c>
      <c r="AV2623">
        <v>1</v>
      </c>
      <c r="AW2623">
        <v>0.2</v>
      </c>
      <c r="AX2623">
        <v>6</v>
      </c>
      <c r="AY2623">
        <v>1.5</v>
      </c>
      <c r="AZ2623">
        <v>7</v>
      </c>
      <c r="BA2623">
        <v>1.7</v>
      </c>
      <c r="BB2623">
        <v>13</v>
      </c>
      <c r="BC2623">
        <v>3.2</v>
      </c>
      <c r="BD2623">
        <v>295</v>
      </c>
      <c r="BE2623">
        <v>71.8</v>
      </c>
      <c r="BF2623">
        <v>1</v>
      </c>
      <c r="BG2623">
        <v>0.2</v>
      </c>
      <c r="BH2623">
        <v>9</v>
      </c>
      <c r="BI2623">
        <v>2.2000000000000002</v>
      </c>
      <c r="BJ2623">
        <v>0</v>
      </c>
      <c r="BK2623">
        <v>0</v>
      </c>
      <c r="BL2623">
        <v>284</v>
      </c>
      <c r="BM2623">
        <v>69.099999999999994</v>
      </c>
      <c r="BN2623">
        <v>50</v>
      </c>
      <c r="BO2623">
        <v>12.2</v>
      </c>
      <c r="BP2623">
        <v>255</v>
      </c>
      <c r="BQ2623">
        <v>62</v>
      </c>
      <c r="BR2623" t="s">
        <v>5333</v>
      </c>
      <c r="BS2623" t="s">
        <v>10890</v>
      </c>
      <c r="BX2623" t="s">
        <v>10894</v>
      </c>
      <c r="BY2623" t="s">
        <v>10895</v>
      </c>
      <c r="BZ2623">
        <v>38161</v>
      </c>
      <c r="CA2623">
        <v>-122.415178211567</v>
      </c>
      <c r="CB2623">
        <v>37.754915942663999</v>
      </c>
      <c r="CD2623">
        <f xml:space="preserve"> _xlfn.XLOOKUP(AB2623,[1]Sheet1!B:B,[1]Sheet1!Y:Y,"Not Found")</f>
        <v>152403</v>
      </c>
      <c r="CE2623">
        <f xml:space="preserve"> _xlfn.XLOOKUP(AB2623,[1]Sheet1!B:B,[1]Sheet1!AA:AA, "Not Found")</f>
        <v>224198</v>
      </c>
      <c r="CH2623">
        <f t="shared" ca="1" si="81"/>
        <v>0.39991540032985695</v>
      </c>
    </row>
    <row r="2624" spans="1:86" x14ac:dyDescent="0.3">
      <c r="A2624">
        <v>7622</v>
      </c>
      <c r="B2624" t="s">
        <v>0</v>
      </c>
      <c r="C2624" t="s">
        <v>11161</v>
      </c>
      <c r="D2624" s="3">
        <v>38684786041156</v>
      </c>
      <c r="E2624" t="s">
        <v>10894</v>
      </c>
      <c r="F2624" t="s">
        <v>11162</v>
      </c>
      <c r="G2624" t="s">
        <v>935</v>
      </c>
      <c r="H2624" t="s">
        <v>10890</v>
      </c>
      <c r="I2624" t="s">
        <v>10895</v>
      </c>
      <c r="J2624" t="s">
        <v>11163</v>
      </c>
      <c r="K2624" t="s">
        <v>35</v>
      </c>
      <c r="L2624" t="s">
        <v>9</v>
      </c>
      <c r="M2624" s="1">
        <v>29403</v>
      </c>
      <c r="O2624" t="s">
        <v>35</v>
      </c>
      <c r="P2624" t="s">
        <v>36</v>
      </c>
      <c r="Q2624" t="s">
        <v>37</v>
      </c>
      <c r="R2624" t="s">
        <v>12</v>
      </c>
      <c r="U2624" t="s">
        <v>12</v>
      </c>
      <c r="V2624" t="s">
        <v>12</v>
      </c>
      <c r="W2624" t="s">
        <v>13</v>
      </c>
      <c r="X2624" t="s">
        <v>12</v>
      </c>
      <c r="Y2624" t="s">
        <v>58</v>
      </c>
      <c r="Z2624" t="s">
        <v>11164</v>
      </c>
      <c r="AA2624" t="s">
        <v>10890</v>
      </c>
      <c r="AB2624">
        <v>94134</v>
      </c>
      <c r="AC2624" t="str">
        <f t="shared" si="80"/>
        <v>810 Silver Ave., San Francisco, CA 94134</v>
      </c>
      <c r="AD2624" t="s">
        <v>17</v>
      </c>
      <c r="AE2624" t="s">
        <v>10927</v>
      </c>
      <c r="AF2624" t="s">
        <v>3034</v>
      </c>
      <c r="AG2624" t="s">
        <v>818</v>
      </c>
      <c r="AH2624" s="2" t="s">
        <v>21</v>
      </c>
      <c r="AI2624">
        <v>37.728416940000002</v>
      </c>
      <c r="AJ2624">
        <v>-122.41900621000001</v>
      </c>
      <c r="AK2624">
        <v>328</v>
      </c>
      <c r="AL2624">
        <v>32</v>
      </c>
      <c r="AM2624">
        <v>9.8000000000000007</v>
      </c>
      <c r="AN2624">
        <v>0</v>
      </c>
      <c r="AO2624">
        <v>0</v>
      </c>
      <c r="AP2624">
        <v>42</v>
      </c>
      <c r="AQ2624">
        <v>12.8</v>
      </c>
      <c r="AR2624">
        <v>19</v>
      </c>
      <c r="AS2624">
        <v>5.8</v>
      </c>
      <c r="AT2624">
        <v>211</v>
      </c>
      <c r="AU2624">
        <v>64.3</v>
      </c>
      <c r="AV2624">
        <v>4</v>
      </c>
      <c r="AW2624">
        <v>1.2</v>
      </c>
      <c r="AX2624">
        <v>2</v>
      </c>
      <c r="AY2624">
        <v>0.6</v>
      </c>
      <c r="AZ2624">
        <v>8</v>
      </c>
      <c r="BA2624">
        <v>2.4</v>
      </c>
      <c r="BB2624">
        <v>10</v>
      </c>
      <c r="BC2624">
        <v>3</v>
      </c>
      <c r="BD2624">
        <v>197</v>
      </c>
      <c r="BE2624">
        <v>60.1</v>
      </c>
      <c r="BF2624">
        <v>2</v>
      </c>
      <c r="BG2624">
        <v>0.6</v>
      </c>
      <c r="BH2624">
        <v>50</v>
      </c>
      <c r="BI2624">
        <v>15.2</v>
      </c>
      <c r="BJ2624">
        <v>0</v>
      </c>
      <c r="BK2624">
        <v>0</v>
      </c>
      <c r="BL2624">
        <v>273</v>
      </c>
      <c r="BM2624">
        <v>83.2</v>
      </c>
      <c r="BN2624">
        <v>67</v>
      </c>
      <c r="BO2624">
        <v>20.399999999999999</v>
      </c>
      <c r="BP2624">
        <v>272</v>
      </c>
      <c r="BQ2624">
        <v>82.9</v>
      </c>
      <c r="BR2624" t="s">
        <v>5333</v>
      </c>
      <c r="BS2624" t="s">
        <v>10890</v>
      </c>
      <c r="BX2624" t="s">
        <v>10894</v>
      </c>
      <c r="BY2624" t="s">
        <v>10895</v>
      </c>
      <c r="BZ2624">
        <v>38163</v>
      </c>
      <c r="CA2624">
        <v>-122.419006209945</v>
      </c>
      <c r="CB2624">
        <v>37.728416941083999</v>
      </c>
      <c r="CD2624">
        <f xml:space="preserve"> _xlfn.XLOOKUP(AB2624,[1]Sheet1!B:B,[1]Sheet1!Y:Y,"Not Found")</f>
        <v>107566</v>
      </c>
      <c r="CE2624">
        <f xml:space="preserve"> _xlfn.XLOOKUP(AB2624,[1]Sheet1!B:B,[1]Sheet1!AA:AA, "Not Found")</f>
        <v>145557</v>
      </c>
      <c r="CH2624">
        <f t="shared" ca="1" si="81"/>
        <v>1.4892308269940258E-2</v>
      </c>
    </row>
    <row r="2625" spans="1:86" x14ac:dyDescent="0.3">
      <c r="A2625">
        <v>7623</v>
      </c>
      <c r="B2625" t="s">
        <v>0</v>
      </c>
      <c r="C2625" t="s">
        <v>11165</v>
      </c>
      <c r="D2625" s="3">
        <v>38684786041206</v>
      </c>
      <c r="E2625" t="s">
        <v>10894</v>
      </c>
      <c r="F2625" t="s">
        <v>11166</v>
      </c>
      <c r="G2625" t="s">
        <v>935</v>
      </c>
      <c r="H2625" t="s">
        <v>10890</v>
      </c>
      <c r="I2625" t="s">
        <v>10895</v>
      </c>
      <c r="J2625" t="s">
        <v>11167</v>
      </c>
      <c r="K2625" t="s">
        <v>35</v>
      </c>
      <c r="L2625" t="s">
        <v>9</v>
      </c>
      <c r="M2625" s="1">
        <v>29403</v>
      </c>
      <c r="O2625" t="s">
        <v>35</v>
      </c>
      <c r="P2625" t="s">
        <v>36</v>
      </c>
      <c r="Q2625" t="s">
        <v>37</v>
      </c>
      <c r="R2625" t="s">
        <v>12</v>
      </c>
      <c r="U2625" t="s">
        <v>12</v>
      </c>
      <c r="V2625" t="s">
        <v>12</v>
      </c>
      <c r="W2625" t="s">
        <v>13</v>
      </c>
      <c r="X2625" t="s">
        <v>12</v>
      </c>
      <c r="Y2625" t="s">
        <v>14</v>
      </c>
      <c r="Z2625" t="s">
        <v>11168</v>
      </c>
      <c r="AA2625" t="s">
        <v>10890</v>
      </c>
      <c r="AB2625">
        <v>94133</v>
      </c>
      <c r="AC2625" t="str">
        <f t="shared" si="80"/>
        <v>840 Broadway St., San Francisco, CA 94133</v>
      </c>
      <c r="AD2625" t="s">
        <v>17</v>
      </c>
      <c r="AE2625" t="s">
        <v>3034</v>
      </c>
      <c r="AF2625" t="s">
        <v>3034</v>
      </c>
      <c r="AG2625" t="s">
        <v>818</v>
      </c>
      <c r="AH2625" s="2" t="s">
        <v>21</v>
      </c>
      <c r="AI2625">
        <v>37.797689949999999</v>
      </c>
      <c r="AJ2625">
        <v>-122.41107122</v>
      </c>
      <c r="AK2625">
        <v>125</v>
      </c>
      <c r="AL2625">
        <v>12</v>
      </c>
      <c r="AM2625">
        <v>9.6</v>
      </c>
      <c r="AN2625">
        <v>1</v>
      </c>
      <c r="AO2625">
        <v>0.8</v>
      </c>
      <c r="AP2625">
        <v>80</v>
      </c>
      <c r="AQ2625">
        <v>64</v>
      </c>
      <c r="AR2625">
        <v>1</v>
      </c>
      <c r="AS2625">
        <v>0.8</v>
      </c>
      <c r="AT2625">
        <v>14</v>
      </c>
      <c r="AU2625">
        <v>11.2</v>
      </c>
      <c r="AV2625">
        <v>0</v>
      </c>
      <c r="AW2625">
        <v>0</v>
      </c>
      <c r="AX2625">
        <v>6</v>
      </c>
      <c r="AY2625">
        <v>4.8</v>
      </c>
      <c r="AZ2625">
        <v>7</v>
      </c>
      <c r="BA2625">
        <v>5.6</v>
      </c>
      <c r="BB2625">
        <v>4</v>
      </c>
      <c r="BC2625">
        <v>3.2</v>
      </c>
      <c r="BD2625">
        <v>57</v>
      </c>
      <c r="BE2625">
        <v>45.6</v>
      </c>
      <c r="BF2625">
        <v>0</v>
      </c>
      <c r="BG2625">
        <v>0</v>
      </c>
      <c r="BH2625">
        <v>17</v>
      </c>
      <c r="BI2625">
        <v>13.6</v>
      </c>
      <c r="BJ2625">
        <v>0</v>
      </c>
      <c r="BK2625">
        <v>0</v>
      </c>
      <c r="BL2625">
        <v>100</v>
      </c>
      <c r="BM2625">
        <v>80</v>
      </c>
      <c r="BN2625">
        <v>10</v>
      </c>
      <c r="BO2625">
        <v>8</v>
      </c>
      <c r="BP2625">
        <v>100</v>
      </c>
      <c r="BQ2625">
        <v>80</v>
      </c>
      <c r="BR2625" t="s">
        <v>5333</v>
      </c>
      <c r="BS2625" t="s">
        <v>10890</v>
      </c>
      <c r="BX2625" t="s">
        <v>10894</v>
      </c>
      <c r="BY2625" t="s">
        <v>10895</v>
      </c>
      <c r="BZ2625">
        <v>38167</v>
      </c>
      <c r="CA2625">
        <v>-122.41107121739201</v>
      </c>
      <c r="CB2625">
        <v>37.797689947413303</v>
      </c>
      <c r="CD2625">
        <f xml:space="preserve"> _xlfn.XLOOKUP(AB2625,[1]Sheet1!B:B,[1]Sheet1!Y:Y,"Not Found")</f>
        <v>83025</v>
      </c>
      <c r="CE2625">
        <f xml:space="preserve"> _xlfn.XLOOKUP(AB2625,[1]Sheet1!B:B,[1]Sheet1!AA:AA, "Not Found")</f>
        <v>156055</v>
      </c>
      <c r="CH2625">
        <f t="shared" ca="1" si="81"/>
        <v>0.37404603031168759</v>
      </c>
    </row>
    <row r="2626" spans="1:86" x14ac:dyDescent="0.3">
      <c r="A2626">
        <v>7624</v>
      </c>
      <c r="B2626" t="s">
        <v>0</v>
      </c>
      <c r="C2626" t="s">
        <v>11169</v>
      </c>
      <c r="D2626" s="3">
        <v>38684786041230</v>
      </c>
      <c r="E2626" t="s">
        <v>10894</v>
      </c>
      <c r="F2626" t="s">
        <v>11170</v>
      </c>
      <c r="G2626" t="s">
        <v>935</v>
      </c>
      <c r="H2626" t="s">
        <v>10890</v>
      </c>
      <c r="I2626" t="s">
        <v>10895</v>
      </c>
      <c r="J2626" t="s">
        <v>62</v>
      </c>
      <c r="K2626" t="s">
        <v>35</v>
      </c>
      <c r="L2626" t="s">
        <v>9</v>
      </c>
      <c r="M2626" s="1">
        <v>29403</v>
      </c>
      <c r="O2626" t="s">
        <v>35</v>
      </c>
      <c r="P2626" t="s">
        <v>36</v>
      </c>
      <c r="Q2626" t="s">
        <v>37</v>
      </c>
      <c r="R2626" t="s">
        <v>12</v>
      </c>
      <c r="U2626" t="s">
        <v>12</v>
      </c>
      <c r="V2626" t="s">
        <v>12</v>
      </c>
      <c r="W2626" t="s">
        <v>12</v>
      </c>
      <c r="X2626" t="s">
        <v>12</v>
      </c>
      <c r="Y2626" t="s">
        <v>14</v>
      </c>
      <c r="Z2626" t="s">
        <v>11171</v>
      </c>
      <c r="AA2626" t="s">
        <v>10890</v>
      </c>
      <c r="AB2626">
        <v>94122</v>
      </c>
      <c r="AC2626" t="str">
        <f t="shared" ref="AC2626:AC2689" si="82">Z2626 &amp; ", " &amp; AA2626 &amp;", CA " &amp;AB2626</f>
        <v>1725 Irving St., San Francisco, CA 94122</v>
      </c>
      <c r="AD2626" t="s">
        <v>17</v>
      </c>
      <c r="AE2626" t="s">
        <v>3034</v>
      </c>
      <c r="AF2626" t="s">
        <v>3034</v>
      </c>
      <c r="AG2626" t="s">
        <v>884</v>
      </c>
      <c r="AH2626" s="2" t="s">
        <v>21</v>
      </c>
      <c r="AI2626">
        <v>37.763046940000002</v>
      </c>
      <c r="AJ2626">
        <v>-122.47655021999999</v>
      </c>
      <c r="AK2626">
        <v>502</v>
      </c>
      <c r="AL2626">
        <v>4</v>
      </c>
      <c r="AM2626">
        <v>0.8</v>
      </c>
      <c r="AN2626">
        <v>0</v>
      </c>
      <c r="AO2626">
        <v>0</v>
      </c>
      <c r="AP2626">
        <v>258</v>
      </c>
      <c r="AQ2626">
        <v>51.4</v>
      </c>
      <c r="AR2626">
        <v>7</v>
      </c>
      <c r="AS2626">
        <v>1.4</v>
      </c>
      <c r="AT2626">
        <v>41</v>
      </c>
      <c r="AU2626">
        <v>8.1999999999999993</v>
      </c>
      <c r="AV2626">
        <v>0</v>
      </c>
      <c r="AW2626">
        <v>0</v>
      </c>
      <c r="AX2626">
        <v>108</v>
      </c>
      <c r="AY2626">
        <v>21.5</v>
      </c>
      <c r="AZ2626">
        <v>57</v>
      </c>
      <c r="BA2626">
        <v>11.4</v>
      </c>
      <c r="BB2626">
        <v>27</v>
      </c>
      <c r="BC2626">
        <v>5.4</v>
      </c>
      <c r="BD2626">
        <v>139</v>
      </c>
      <c r="BE2626">
        <v>27.7</v>
      </c>
      <c r="BF2626">
        <v>1</v>
      </c>
      <c r="BG2626">
        <v>0.2</v>
      </c>
      <c r="BH2626">
        <v>1</v>
      </c>
      <c r="BI2626">
        <v>0.2</v>
      </c>
      <c r="BJ2626">
        <v>0</v>
      </c>
      <c r="BK2626">
        <v>0</v>
      </c>
      <c r="BL2626">
        <v>179</v>
      </c>
      <c r="BM2626">
        <v>35.700000000000003</v>
      </c>
      <c r="BN2626">
        <v>70</v>
      </c>
      <c r="BO2626">
        <v>13.9</v>
      </c>
      <c r="BP2626">
        <v>177</v>
      </c>
      <c r="BQ2626">
        <v>35.299999999999997</v>
      </c>
      <c r="BR2626" t="s">
        <v>5333</v>
      </c>
      <c r="BS2626" t="s">
        <v>10890</v>
      </c>
      <c r="BX2626" t="s">
        <v>10894</v>
      </c>
      <c r="BY2626" t="s">
        <v>10895</v>
      </c>
      <c r="BZ2626">
        <v>38168</v>
      </c>
      <c r="CA2626">
        <v>-122.47655022251899</v>
      </c>
      <c r="CB2626">
        <v>37.763046939143997</v>
      </c>
      <c r="CD2626">
        <f xml:space="preserve"> _xlfn.XLOOKUP(AB2626,[1]Sheet1!B:B,[1]Sheet1!Y:Y,"Not Found")</f>
        <v>145717</v>
      </c>
      <c r="CE2626">
        <f xml:space="preserve"> _xlfn.XLOOKUP(AB2626,[1]Sheet1!B:B,[1]Sheet1!AA:AA, "Not Found")</f>
        <v>186478</v>
      </c>
      <c r="CH2626">
        <f t="shared" ref="CH2626:CH2689" ca="1" si="83">RAND()</f>
        <v>0.5573215663492721</v>
      </c>
    </row>
    <row r="2627" spans="1:86" x14ac:dyDescent="0.3">
      <c r="A2627">
        <v>7625</v>
      </c>
      <c r="B2627" t="s">
        <v>0</v>
      </c>
      <c r="C2627" t="s">
        <v>11172</v>
      </c>
      <c r="D2627" s="3">
        <v>38684786041255</v>
      </c>
      <c r="E2627" t="s">
        <v>10894</v>
      </c>
      <c r="F2627" t="s">
        <v>11173</v>
      </c>
      <c r="G2627" t="s">
        <v>935</v>
      </c>
      <c r="H2627" t="s">
        <v>10890</v>
      </c>
      <c r="I2627" t="s">
        <v>10895</v>
      </c>
      <c r="J2627" t="s">
        <v>11174</v>
      </c>
      <c r="K2627" t="s">
        <v>35</v>
      </c>
      <c r="L2627" t="s">
        <v>9</v>
      </c>
      <c r="M2627" s="1">
        <v>29403</v>
      </c>
      <c r="O2627" t="s">
        <v>35</v>
      </c>
      <c r="P2627" t="s">
        <v>36</v>
      </c>
      <c r="Q2627" t="s">
        <v>37</v>
      </c>
      <c r="R2627" t="s">
        <v>12</v>
      </c>
      <c r="U2627" t="s">
        <v>12</v>
      </c>
      <c r="V2627" t="s">
        <v>12</v>
      </c>
      <c r="W2627" t="s">
        <v>13</v>
      </c>
      <c r="X2627" t="s">
        <v>12</v>
      </c>
      <c r="Y2627" t="s">
        <v>14</v>
      </c>
      <c r="Z2627" t="s">
        <v>11175</v>
      </c>
      <c r="AA2627" t="s">
        <v>10890</v>
      </c>
      <c r="AB2627">
        <v>94117</v>
      </c>
      <c r="AC2627" t="str">
        <f t="shared" si="82"/>
        <v>380 Webster St., San Francisco, CA 94117</v>
      </c>
      <c r="AD2627" t="s">
        <v>17</v>
      </c>
      <c r="AE2627" t="s">
        <v>3034</v>
      </c>
      <c r="AF2627" t="s">
        <v>3034</v>
      </c>
      <c r="AG2627" t="s">
        <v>818</v>
      </c>
      <c r="AH2627" s="2" t="s">
        <v>21</v>
      </c>
      <c r="AI2627">
        <v>37.773836940000002</v>
      </c>
      <c r="AJ2627">
        <v>-122.42889322000001</v>
      </c>
      <c r="AK2627">
        <v>226</v>
      </c>
      <c r="AL2627">
        <v>46</v>
      </c>
      <c r="AM2627">
        <v>20.399999999999999</v>
      </c>
      <c r="AN2627">
        <v>0</v>
      </c>
      <c r="AO2627">
        <v>0</v>
      </c>
      <c r="AP2627">
        <v>4</v>
      </c>
      <c r="AQ2627">
        <v>1.8</v>
      </c>
      <c r="AR2627">
        <v>0</v>
      </c>
      <c r="AS2627">
        <v>0</v>
      </c>
      <c r="AT2627">
        <v>140</v>
      </c>
      <c r="AU2627">
        <v>61.9</v>
      </c>
      <c r="AV2627">
        <v>1</v>
      </c>
      <c r="AW2627">
        <v>0.4</v>
      </c>
      <c r="AX2627">
        <v>17</v>
      </c>
      <c r="AY2627">
        <v>7.5</v>
      </c>
      <c r="AZ2627">
        <v>10</v>
      </c>
      <c r="BA2627">
        <v>4.4000000000000004</v>
      </c>
      <c r="BB2627">
        <v>8</v>
      </c>
      <c r="BC2627">
        <v>3.5</v>
      </c>
      <c r="BD2627">
        <v>123</v>
      </c>
      <c r="BE2627">
        <v>54.4</v>
      </c>
      <c r="BF2627">
        <v>1</v>
      </c>
      <c r="BG2627">
        <v>0.4</v>
      </c>
      <c r="BH2627">
        <v>9</v>
      </c>
      <c r="BI2627">
        <v>4</v>
      </c>
      <c r="BJ2627">
        <v>0</v>
      </c>
      <c r="BK2627">
        <v>0</v>
      </c>
      <c r="BL2627">
        <v>177</v>
      </c>
      <c r="BM2627">
        <v>78.3</v>
      </c>
      <c r="BN2627">
        <v>33</v>
      </c>
      <c r="BO2627">
        <v>14.6</v>
      </c>
      <c r="BP2627">
        <v>172</v>
      </c>
      <c r="BQ2627">
        <v>76.099999999999994</v>
      </c>
      <c r="BR2627" t="s">
        <v>5333</v>
      </c>
      <c r="BS2627" t="s">
        <v>10890</v>
      </c>
      <c r="BX2627" t="s">
        <v>10894</v>
      </c>
      <c r="BY2627" t="s">
        <v>10895</v>
      </c>
      <c r="BZ2627">
        <v>38169</v>
      </c>
      <c r="CA2627">
        <v>-122.428893216555</v>
      </c>
      <c r="CB2627">
        <v>37.773836943622001</v>
      </c>
      <c r="CD2627">
        <f xml:space="preserve"> _xlfn.XLOOKUP(AB2627,[1]Sheet1!B:B,[1]Sheet1!Y:Y,"Not Found")</f>
        <v>175096</v>
      </c>
      <c r="CE2627">
        <f xml:space="preserve"> _xlfn.XLOOKUP(AB2627,[1]Sheet1!B:B,[1]Sheet1!AA:AA, "Not Found")</f>
        <v>244214</v>
      </c>
      <c r="CH2627">
        <f t="shared" ca="1" si="83"/>
        <v>0.86456852339483758</v>
      </c>
    </row>
    <row r="2628" spans="1:86" x14ac:dyDescent="0.3">
      <c r="A2628">
        <v>7626</v>
      </c>
      <c r="B2628" t="s">
        <v>0</v>
      </c>
      <c r="C2628" t="s">
        <v>11176</v>
      </c>
      <c r="D2628" s="3">
        <v>38684786041271</v>
      </c>
      <c r="E2628" t="s">
        <v>10894</v>
      </c>
      <c r="F2628" t="s">
        <v>11177</v>
      </c>
      <c r="G2628" t="s">
        <v>935</v>
      </c>
      <c r="H2628" t="s">
        <v>10890</v>
      </c>
      <c r="I2628" t="s">
        <v>10895</v>
      </c>
      <c r="J2628" t="s">
        <v>11178</v>
      </c>
      <c r="K2628" t="s">
        <v>35</v>
      </c>
      <c r="L2628" t="s">
        <v>9</v>
      </c>
      <c r="M2628" s="1">
        <v>29403</v>
      </c>
      <c r="O2628" t="s">
        <v>35</v>
      </c>
      <c r="P2628" t="s">
        <v>36</v>
      </c>
      <c r="Q2628" t="s">
        <v>37</v>
      </c>
      <c r="R2628" t="s">
        <v>12</v>
      </c>
      <c r="U2628" t="s">
        <v>12</v>
      </c>
      <c r="V2628" t="s">
        <v>12</v>
      </c>
      <c r="W2628" t="s">
        <v>12</v>
      </c>
      <c r="X2628" t="s">
        <v>12</v>
      </c>
      <c r="Y2628" t="s">
        <v>14</v>
      </c>
      <c r="Z2628" t="s">
        <v>11179</v>
      </c>
      <c r="AA2628" t="s">
        <v>10890</v>
      </c>
      <c r="AB2628">
        <v>94132</v>
      </c>
      <c r="AC2628" t="str">
        <f t="shared" si="82"/>
        <v>400 Sargent St., San Francisco, CA 94132</v>
      </c>
      <c r="AD2628" t="s">
        <v>17</v>
      </c>
      <c r="AE2628" t="s">
        <v>10927</v>
      </c>
      <c r="AF2628" t="s">
        <v>3034</v>
      </c>
      <c r="AG2628" t="s">
        <v>884</v>
      </c>
      <c r="AH2628" s="2" t="s">
        <v>21</v>
      </c>
      <c r="AI2628">
        <v>37.716395939999998</v>
      </c>
      <c r="AJ2628">
        <v>-122.46700020999999</v>
      </c>
      <c r="AK2628">
        <v>374</v>
      </c>
      <c r="AL2628">
        <v>18</v>
      </c>
      <c r="AM2628">
        <v>4.8</v>
      </c>
      <c r="AN2628">
        <v>1</v>
      </c>
      <c r="AO2628">
        <v>0.3</v>
      </c>
      <c r="AP2628">
        <v>223</v>
      </c>
      <c r="AQ2628">
        <v>59.6</v>
      </c>
      <c r="AR2628">
        <v>21</v>
      </c>
      <c r="AS2628">
        <v>5.6</v>
      </c>
      <c r="AT2628">
        <v>44</v>
      </c>
      <c r="AU2628">
        <v>11.8</v>
      </c>
      <c r="AV2628">
        <v>0</v>
      </c>
      <c r="AW2628">
        <v>0</v>
      </c>
      <c r="AX2628">
        <v>18</v>
      </c>
      <c r="AY2628">
        <v>4.8</v>
      </c>
      <c r="AZ2628">
        <v>39</v>
      </c>
      <c r="BA2628">
        <v>10.4</v>
      </c>
      <c r="BB2628">
        <v>10</v>
      </c>
      <c r="BC2628">
        <v>2.7</v>
      </c>
      <c r="BD2628">
        <v>165</v>
      </c>
      <c r="BE2628">
        <v>44.1</v>
      </c>
      <c r="BF2628">
        <v>0</v>
      </c>
      <c r="BG2628">
        <v>0</v>
      </c>
      <c r="BH2628">
        <v>4</v>
      </c>
      <c r="BI2628">
        <v>1.1000000000000001</v>
      </c>
      <c r="BJ2628">
        <v>0</v>
      </c>
      <c r="BK2628">
        <v>0</v>
      </c>
      <c r="BL2628">
        <v>212</v>
      </c>
      <c r="BM2628">
        <v>56.7</v>
      </c>
      <c r="BN2628">
        <v>30</v>
      </c>
      <c r="BO2628">
        <v>8</v>
      </c>
      <c r="BP2628">
        <v>210</v>
      </c>
      <c r="BQ2628">
        <v>56.1</v>
      </c>
      <c r="BR2628" t="s">
        <v>5333</v>
      </c>
      <c r="BS2628" t="s">
        <v>10890</v>
      </c>
      <c r="BX2628" t="s">
        <v>10894</v>
      </c>
      <c r="BY2628" t="s">
        <v>10895</v>
      </c>
      <c r="BZ2628">
        <v>38170</v>
      </c>
      <c r="CA2628">
        <v>-122.467000214677</v>
      </c>
      <c r="CB2628">
        <v>37.7163959362734</v>
      </c>
      <c r="CD2628">
        <f xml:space="preserve"> _xlfn.XLOOKUP(AB2628,[1]Sheet1!B:B,[1]Sheet1!Y:Y,"Not Found")</f>
        <v>118557</v>
      </c>
      <c r="CE2628">
        <f xml:space="preserve"> _xlfn.XLOOKUP(AB2628,[1]Sheet1!B:B,[1]Sheet1!AA:AA, "Not Found")</f>
        <v>161421</v>
      </c>
      <c r="CH2628">
        <f t="shared" ca="1" si="83"/>
        <v>0.902371118946102</v>
      </c>
    </row>
    <row r="2629" spans="1:86" x14ac:dyDescent="0.3">
      <c r="A2629">
        <v>7627</v>
      </c>
      <c r="B2629" t="s">
        <v>0</v>
      </c>
      <c r="C2629" t="s">
        <v>11180</v>
      </c>
      <c r="D2629" s="3">
        <v>38684786041289</v>
      </c>
      <c r="E2629" t="s">
        <v>10894</v>
      </c>
      <c r="F2629" t="s">
        <v>11181</v>
      </c>
      <c r="G2629" t="s">
        <v>935</v>
      </c>
      <c r="H2629" t="s">
        <v>10890</v>
      </c>
      <c r="I2629" t="s">
        <v>10895</v>
      </c>
      <c r="J2629" t="s">
        <v>11182</v>
      </c>
      <c r="K2629" t="s">
        <v>35</v>
      </c>
      <c r="L2629" t="s">
        <v>9</v>
      </c>
      <c r="M2629" s="1">
        <v>29403</v>
      </c>
      <c r="O2629" t="s">
        <v>35</v>
      </c>
      <c r="P2629" t="s">
        <v>36</v>
      </c>
      <c r="Q2629" t="s">
        <v>37</v>
      </c>
      <c r="R2629" t="s">
        <v>12</v>
      </c>
      <c r="U2629" t="s">
        <v>12</v>
      </c>
      <c r="V2629" t="s">
        <v>12</v>
      </c>
      <c r="W2629" t="s">
        <v>13</v>
      </c>
      <c r="X2629" t="s">
        <v>12</v>
      </c>
      <c r="Y2629" t="s">
        <v>14</v>
      </c>
      <c r="Z2629" t="s">
        <v>11183</v>
      </c>
      <c r="AA2629" t="s">
        <v>10890</v>
      </c>
      <c r="AB2629">
        <v>94110</v>
      </c>
      <c r="AC2629" t="str">
        <f t="shared" si="82"/>
        <v>625 Holly Park Cir., San Francisco, CA 94110</v>
      </c>
      <c r="AD2629" t="s">
        <v>17</v>
      </c>
      <c r="AE2629" t="s">
        <v>3034</v>
      </c>
      <c r="AF2629" t="s">
        <v>3034</v>
      </c>
      <c r="AG2629" t="s">
        <v>818</v>
      </c>
      <c r="AH2629" s="2" t="s">
        <v>21</v>
      </c>
      <c r="AI2629">
        <v>37.73707194</v>
      </c>
      <c r="AJ2629">
        <v>-122.42157521</v>
      </c>
      <c r="AK2629">
        <v>260</v>
      </c>
      <c r="AL2629">
        <v>12</v>
      </c>
      <c r="AM2629">
        <v>4.5999999999999996</v>
      </c>
      <c r="AN2629">
        <v>0</v>
      </c>
      <c r="AO2629">
        <v>0</v>
      </c>
      <c r="AP2629">
        <v>19</v>
      </c>
      <c r="AQ2629">
        <v>7.3</v>
      </c>
      <c r="AR2629">
        <v>5</v>
      </c>
      <c r="AS2629">
        <v>1.9</v>
      </c>
      <c r="AT2629">
        <v>187</v>
      </c>
      <c r="AU2629">
        <v>71.900000000000006</v>
      </c>
      <c r="AV2629">
        <v>3</v>
      </c>
      <c r="AW2629">
        <v>1.2</v>
      </c>
      <c r="AX2629">
        <v>10</v>
      </c>
      <c r="AY2629">
        <v>3.8</v>
      </c>
      <c r="AZ2629">
        <v>11</v>
      </c>
      <c r="BA2629">
        <v>4.2</v>
      </c>
      <c r="BB2629">
        <v>13</v>
      </c>
      <c r="BC2629">
        <v>5</v>
      </c>
      <c r="BD2629">
        <v>140</v>
      </c>
      <c r="BE2629">
        <v>53.8</v>
      </c>
      <c r="BF2629">
        <v>2</v>
      </c>
      <c r="BG2629">
        <v>0.8</v>
      </c>
      <c r="BH2629">
        <v>2</v>
      </c>
      <c r="BI2629">
        <v>0.8</v>
      </c>
      <c r="BJ2629">
        <v>1</v>
      </c>
      <c r="BK2629">
        <v>0.4</v>
      </c>
      <c r="BL2629">
        <v>172</v>
      </c>
      <c r="BM2629">
        <v>66.2</v>
      </c>
      <c r="BN2629">
        <v>37</v>
      </c>
      <c r="BO2629">
        <v>14.2</v>
      </c>
      <c r="BP2629">
        <v>170</v>
      </c>
      <c r="BQ2629">
        <v>65.400000000000006</v>
      </c>
      <c r="BR2629" t="s">
        <v>5333</v>
      </c>
      <c r="BS2629" t="s">
        <v>10890</v>
      </c>
      <c r="BX2629" t="s">
        <v>10894</v>
      </c>
      <c r="BY2629" t="s">
        <v>10895</v>
      </c>
      <c r="BZ2629">
        <v>38171</v>
      </c>
      <c r="CA2629">
        <v>-122.421575210848</v>
      </c>
      <c r="CB2629">
        <v>37.737071941102798</v>
      </c>
      <c r="CD2629">
        <f xml:space="preserve"> _xlfn.XLOOKUP(AB2629,[1]Sheet1!B:B,[1]Sheet1!Y:Y,"Not Found")</f>
        <v>152403</v>
      </c>
      <c r="CE2629">
        <f xml:space="preserve"> _xlfn.XLOOKUP(AB2629,[1]Sheet1!B:B,[1]Sheet1!AA:AA, "Not Found")</f>
        <v>224198</v>
      </c>
      <c r="CH2629">
        <f t="shared" ca="1" si="83"/>
        <v>0.49499660553852931</v>
      </c>
    </row>
    <row r="2630" spans="1:86" x14ac:dyDescent="0.3">
      <c r="A2630">
        <v>7628</v>
      </c>
      <c r="B2630" t="s">
        <v>0</v>
      </c>
      <c r="C2630" t="s">
        <v>11184</v>
      </c>
      <c r="D2630" s="3">
        <v>38684786041305</v>
      </c>
      <c r="E2630" t="s">
        <v>10894</v>
      </c>
      <c r="F2630" t="s">
        <v>11185</v>
      </c>
      <c r="G2630" t="s">
        <v>935</v>
      </c>
      <c r="H2630" t="s">
        <v>10890</v>
      </c>
      <c r="I2630" t="s">
        <v>10895</v>
      </c>
      <c r="J2630" t="s">
        <v>9655</v>
      </c>
      <c r="K2630" t="s">
        <v>35</v>
      </c>
      <c r="L2630" t="s">
        <v>9</v>
      </c>
      <c r="M2630" s="1">
        <v>29403</v>
      </c>
      <c r="O2630" t="s">
        <v>35</v>
      </c>
      <c r="P2630" t="s">
        <v>36</v>
      </c>
      <c r="Q2630" t="s">
        <v>37</v>
      </c>
      <c r="R2630" t="s">
        <v>12</v>
      </c>
      <c r="U2630" t="s">
        <v>12</v>
      </c>
      <c r="V2630" t="s">
        <v>12</v>
      </c>
      <c r="W2630" t="s">
        <v>12</v>
      </c>
      <c r="X2630" t="s">
        <v>12</v>
      </c>
      <c r="Y2630" t="s">
        <v>14</v>
      </c>
      <c r="Z2630" t="s">
        <v>11186</v>
      </c>
      <c r="AA2630" t="s">
        <v>10890</v>
      </c>
      <c r="AB2630">
        <v>94121</v>
      </c>
      <c r="AC2630" t="str">
        <f t="shared" si="82"/>
        <v>4545 Anza St., San Francisco, CA 94121</v>
      </c>
      <c r="AD2630" t="s">
        <v>17</v>
      </c>
      <c r="AE2630" t="s">
        <v>3034</v>
      </c>
      <c r="AF2630" t="s">
        <v>3034</v>
      </c>
      <c r="AG2630" t="s">
        <v>884</v>
      </c>
      <c r="AH2630" s="2" t="s">
        <v>21</v>
      </c>
      <c r="AI2630">
        <v>37.777438940000003</v>
      </c>
      <c r="AJ2630">
        <v>-122.49695223000001</v>
      </c>
      <c r="AK2630">
        <v>474</v>
      </c>
      <c r="AL2630">
        <v>7</v>
      </c>
      <c r="AM2630">
        <v>1.5</v>
      </c>
      <c r="AN2630">
        <v>0</v>
      </c>
      <c r="AO2630">
        <v>0</v>
      </c>
      <c r="AP2630">
        <v>173</v>
      </c>
      <c r="AQ2630">
        <v>36.5</v>
      </c>
      <c r="AR2630">
        <v>12</v>
      </c>
      <c r="AS2630">
        <v>2.5</v>
      </c>
      <c r="AT2630">
        <v>62</v>
      </c>
      <c r="AU2630">
        <v>13.1</v>
      </c>
      <c r="AV2630">
        <v>2</v>
      </c>
      <c r="AW2630">
        <v>0.4</v>
      </c>
      <c r="AX2630">
        <v>118</v>
      </c>
      <c r="AY2630">
        <v>24.9</v>
      </c>
      <c r="AZ2630">
        <v>72</v>
      </c>
      <c r="BA2630">
        <v>15.2</v>
      </c>
      <c r="BB2630">
        <v>28</v>
      </c>
      <c r="BC2630">
        <v>5.9</v>
      </c>
      <c r="BD2630">
        <v>65</v>
      </c>
      <c r="BE2630">
        <v>13.7</v>
      </c>
      <c r="BF2630">
        <v>2</v>
      </c>
      <c r="BG2630">
        <v>0.4</v>
      </c>
      <c r="BH2630">
        <v>1</v>
      </c>
      <c r="BI2630">
        <v>0.2</v>
      </c>
      <c r="BJ2630">
        <v>0</v>
      </c>
      <c r="BK2630">
        <v>0</v>
      </c>
      <c r="BL2630">
        <v>134</v>
      </c>
      <c r="BM2630">
        <v>28.3</v>
      </c>
      <c r="BN2630">
        <v>72</v>
      </c>
      <c r="BO2630">
        <v>15.2</v>
      </c>
      <c r="BP2630">
        <v>131</v>
      </c>
      <c r="BQ2630">
        <v>27.6</v>
      </c>
      <c r="BR2630" t="s">
        <v>5333</v>
      </c>
      <c r="BS2630" t="s">
        <v>10890</v>
      </c>
      <c r="BX2630" t="s">
        <v>10894</v>
      </c>
      <c r="BY2630" t="s">
        <v>10895</v>
      </c>
      <c r="BZ2630">
        <v>38172</v>
      </c>
      <c r="CA2630">
        <v>-122.49695222708201</v>
      </c>
      <c r="CB2630">
        <v>37.7774389388576</v>
      </c>
      <c r="CD2630">
        <f xml:space="preserve"> _xlfn.XLOOKUP(AB2630,[1]Sheet1!B:B,[1]Sheet1!Y:Y,"Not Found")</f>
        <v>138353</v>
      </c>
      <c r="CE2630">
        <f xml:space="preserve"> _xlfn.XLOOKUP(AB2630,[1]Sheet1!B:B,[1]Sheet1!AA:AA, "Not Found")</f>
        <v>192421</v>
      </c>
      <c r="CH2630">
        <f t="shared" ca="1" si="83"/>
        <v>0.99416899548217186</v>
      </c>
    </row>
    <row r="2631" spans="1:86" x14ac:dyDescent="0.3">
      <c r="A2631">
        <v>7629</v>
      </c>
      <c r="B2631" t="s">
        <v>0</v>
      </c>
      <c r="C2631" t="s">
        <v>11187</v>
      </c>
      <c r="D2631" s="3">
        <v>38684786041321</v>
      </c>
      <c r="E2631" t="s">
        <v>10894</v>
      </c>
      <c r="F2631" t="s">
        <v>11188</v>
      </c>
      <c r="G2631" t="s">
        <v>935</v>
      </c>
      <c r="H2631" t="s">
        <v>10890</v>
      </c>
      <c r="I2631" t="s">
        <v>10895</v>
      </c>
      <c r="J2631" t="s">
        <v>11189</v>
      </c>
      <c r="K2631" t="s">
        <v>35</v>
      </c>
      <c r="L2631" t="s">
        <v>9</v>
      </c>
      <c r="M2631" s="1">
        <v>29403</v>
      </c>
      <c r="O2631" t="s">
        <v>35</v>
      </c>
      <c r="P2631" t="s">
        <v>36</v>
      </c>
      <c r="Q2631" t="s">
        <v>37</v>
      </c>
      <c r="R2631" t="s">
        <v>12</v>
      </c>
      <c r="U2631" t="s">
        <v>12</v>
      </c>
      <c r="V2631" t="s">
        <v>12</v>
      </c>
      <c r="W2631" t="s">
        <v>13</v>
      </c>
      <c r="X2631" t="s">
        <v>12</v>
      </c>
      <c r="Y2631" t="s">
        <v>58</v>
      </c>
      <c r="Z2631" t="s">
        <v>11190</v>
      </c>
      <c r="AA2631" t="s">
        <v>10890</v>
      </c>
      <c r="AB2631">
        <v>94132</v>
      </c>
      <c r="AC2631" t="str">
        <f t="shared" si="82"/>
        <v>220 Middlefield Dr., San Francisco, CA 94132</v>
      </c>
      <c r="AD2631" t="s">
        <v>17</v>
      </c>
      <c r="AE2631" t="s">
        <v>3034</v>
      </c>
      <c r="AF2631" t="s">
        <v>3034</v>
      </c>
      <c r="AG2631" t="s">
        <v>884</v>
      </c>
      <c r="AH2631" s="2" t="s">
        <v>21</v>
      </c>
      <c r="AI2631">
        <v>37.730155940000003</v>
      </c>
      <c r="AJ2631">
        <v>-122.48599822</v>
      </c>
      <c r="AK2631">
        <v>421</v>
      </c>
      <c r="AL2631">
        <v>59</v>
      </c>
      <c r="AM2631">
        <v>14</v>
      </c>
      <c r="AN2631">
        <v>1</v>
      </c>
      <c r="AO2631">
        <v>0.2</v>
      </c>
      <c r="AP2631">
        <v>123</v>
      </c>
      <c r="AQ2631">
        <v>29.2</v>
      </c>
      <c r="AR2631">
        <v>27</v>
      </c>
      <c r="AS2631">
        <v>6.4</v>
      </c>
      <c r="AT2631">
        <v>82</v>
      </c>
      <c r="AU2631">
        <v>19.5</v>
      </c>
      <c r="AV2631">
        <v>1</v>
      </c>
      <c r="AW2631">
        <v>0.2</v>
      </c>
      <c r="AX2631">
        <v>59</v>
      </c>
      <c r="AY2631">
        <v>14</v>
      </c>
      <c r="AZ2631">
        <v>52</v>
      </c>
      <c r="BA2631">
        <v>12.4</v>
      </c>
      <c r="BB2631">
        <v>17</v>
      </c>
      <c r="BC2631">
        <v>4</v>
      </c>
      <c r="BD2631">
        <v>69</v>
      </c>
      <c r="BE2631">
        <v>16.399999999999999</v>
      </c>
      <c r="BF2631">
        <v>4</v>
      </c>
      <c r="BG2631">
        <v>1</v>
      </c>
      <c r="BH2631">
        <v>5</v>
      </c>
      <c r="BI2631">
        <v>1.2</v>
      </c>
      <c r="BJ2631">
        <v>0</v>
      </c>
      <c r="BK2631">
        <v>0</v>
      </c>
      <c r="BL2631">
        <v>266</v>
      </c>
      <c r="BM2631">
        <v>63.2</v>
      </c>
      <c r="BN2631">
        <v>84</v>
      </c>
      <c r="BO2631">
        <v>20</v>
      </c>
      <c r="BP2631">
        <v>265</v>
      </c>
      <c r="BQ2631">
        <v>62.9</v>
      </c>
      <c r="BR2631" t="s">
        <v>5333</v>
      </c>
      <c r="BS2631" t="s">
        <v>10890</v>
      </c>
      <c r="BX2631" t="s">
        <v>10894</v>
      </c>
      <c r="BY2631" t="s">
        <v>10895</v>
      </c>
      <c r="BZ2631">
        <v>38173</v>
      </c>
      <c r="CA2631">
        <v>-122.485998219544</v>
      </c>
      <c r="CB2631">
        <v>37.730155935571297</v>
      </c>
      <c r="CD2631">
        <f xml:space="preserve"> _xlfn.XLOOKUP(AB2631,[1]Sheet1!B:B,[1]Sheet1!Y:Y,"Not Found")</f>
        <v>118557</v>
      </c>
      <c r="CE2631">
        <f xml:space="preserve"> _xlfn.XLOOKUP(AB2631,[1]Sheet1!B:B,[1]Sheet1!AA:AA, "Not Found")</f>
        <v>161421</v>
      </c>
      <c r="CH2631">
        <f t="shared" ca="1" si="83"/>
        <v>0.90413067295358562</v>
      </c>
    </row>
    <row r="2632" spans="1:86" x14ac:dyDescent="0.3">
      <c r="A2632">
        <v>7630</v>
      </c>
      <c r="B2632" t="s">
        <v>0</v>
      </c>
      <c r="C2632" t="s">
        <v>11191</v>
      </c>
      <c r="D2632" s="3">
        <v>38684786041339</v>
      </c>
      <c r="E2632" t="s">
        <v>10894</v>
      </c>
      <c r="F2632" t="s">
        <v>11192</v>
      </c>
      <c r="G2632" t="s">
        <v>935</v>
      </c>
      <c r="H2632" t="s">
        <v>10890</v>
      </c>
      <c r="I2632" t="s">
        <v>10895</v>
      </c>
      <c r="J2632" t="s">
        <v>11193</v>
      </c>
      <c r="K2632" t="s">
        <v>35</v>
      </c>
      <c r="L2632" t="s">
        <v>9</v>
      </c>
      <c r="M2632" s="1">
        <v>29403</v>
      </c>
      <c r="O2632" t="s">
        <v>35</v>
      </c>
      <c r="P2632" t="s">
        <v>36</v>
      </c>
      <c r="Q2632" t="s">
        <v>96</v>
      </c>
      <c r="R2632" t="s">
        <v>12</v>
      </c>
      <c r="U2632" t="s">
        <v>12</v>
      </c>
      <c r="V2632" t="s">
        <v>12</v>
      </c>
      <c r="W2632" t="s">
        <v>12</v>
      </c>
      <c r="X2632" t="s">
        <v>12</v>
      </c>
      <c r="Y2632" t="s">
        <v>14</v>
      </c>
      <c r="Z2632" t="s">
        <v>11194</v>
      </c>
      <c r="AA2632" t="s">
        <v>10890</v>
      </c>
      <c r="AB2632">
        <v>94122</v>
      </c>
      <c r="AC2632" t="str">
        <f t="shared" si="82"/>
        <v>1570 31st Ave., San Francisco, CA 94122</v>
      </c>
      <c r="AD2632" t="s">
        <v>17</v>
      </c>
      <c r="AE2632" t="s">
        <v>3034</v>
      </c>
      <c r="AF2632" t="s">
        <v>3034</v>
      </c>
      <c r="AG2632" t="s">
        <v>884</v>
      </c>
      <c r="AH2632" s="2" t="s">
        <v>21</v>
      </c>
      <c r="AI2632">
        <v>37.757974939999997</v>
      </c>
      <c r="AJ2632">
        <v>-122.48936722000001</v>
      </c>
      <c r="AK2632">
        <v>601</v>
      </c>
      <c r="AL2632">
        <v>12</v>
      </c>
      <c r="AM2632">
        <v>2</v>
      </c>
      <c r="AN2632">
        <v>1</v>
      </c>
      <c r="AO2632">
        <v>0.2</v>
      </c>
      <c r="AP2632">
        <v>432</v>
      </c>
      <c r="AQ2632">
        <v>71.900000000000006</v>
      </c>
      <c r="AR2632">
        <v>12</v>
      </c>
      <c r="AS2632">
        <v>2</v>
      </c>
      <c r="AT2632">
        <v>34</v>
      </c>
      <c r="AU2632">
        <v>5.7</v>
      </c>
      <c r="AV2632">
        <v>1</v>
      </c>
      <c r="AW2632">
        <v>0.2</v>
      </c>
      <c r="AX2632">
        <v>29</v>
      </c>
      <c r="AY2632">
        <v>4.8</v>
      </c>
      <c r="AZ2632">
        <v>31</v>
      </c>
      <c r="BA2632">
        <v>5.2</v>
      </c>
      <c r="BB2632">
        <v>49</v>
      </c>
      <c r="BC2632">
        <v>8.1999999999999993</v>
      </c>
      <c r="BD2632">
        <v>104</v>
      </c>
      <c r="BE2632">
        <v>17.3</v>
      </c>
      <c r="BF2632">
        <v>3</v>
      </c>
      <c r="BG2632">
        <v>0.5</v>
      </c>
      <c r="BH2632">
        <v>3</v>
      </c>
      <c r="BI2632">
        <v>0.5</v>
      </c>
      <c r="BJ2632">
        <v>0</v>
      </c>
      <c r="BK2632">
        <v>0</v>
      </c>
      <c r="BL2632">
        <v>345</v>
      </c>
      <c r="BM2632">
        <v>57.4</v>
      </c>
      <c r="BN2632">
        <v>64</v>
      </c>
      <c r="BO2632">
        <v>10.6</v>
      </c>
      <c r="BP2632">
        <v>342</v>
      </c>
      <c r="BQ2632">
        <v>56.9</v>
      </c>
      <c r="BR2632" t="s">
        <v>5333</v>
      </c>
      <c r="BS2632" t="s">
        <v>10890</v>
      </c>
      <c r="BX2632" t="s">
        <v>10894</v>
      </c>
      <c r="BY2632" t="s">
        <v>10895</v>
      </c>
      <c r="BZ2632">
        <v>38174</v>
      </c>
      <c r="CA2632">
        <v>-122.48936722313699</v>
      </c>
      <c r="CB2632">
        <v>37.757974938017803</v>
      </c>
      <c r="CD2632">
        <f xml:space="preserve"> _xlfn.XLOOKUP(AB2632,[1]Sheet1!B:B,[1]Sheet1!Y:Y,"Not Found")</f>
        <v>145717</v>
      </c>
      <c r="CE2632">
        <f xml:space="preserve"> _xlfn.XLOOKUP(AB2632,[1]Sheet1!B:B,[1]Sheet1!AA:AA, "Not Found")</f>
        <v>186478</v>
      </c>
      <c r="CH2632">
        <f t="shared" ca="1" si="83"/>
        <v>0.91236020234720372</v>
      </c>
    </row>
    <row r="2633" spans="1:86" x14ac:dyDescent="0.3">
      <c r="A2633">
        <v>7631</v>
      </c>
      <c r="B2633" t="s">
        <v>0</v>
      </c>
      <c r="C2633" t="s">
        <v>11195</v>
      </c>
      <c r="D2633" s="3">
        <v>38684786041347</v>
      </c>
      <c r="E2633" t="s">
        <v>10894</v>
      </c>
      <c r="F2633" t="s">
        <v>11196</v>
      </c>
      <c r="G2633" t="s">
        <v>935</v>
      </c>
      <c r="H2633" t="s">
        <v>10890</v>
      </c>
      <c r="I2633" t="s">
        <v>10895</v>
      </c>
      <c r="J2633" t="s">
        <v>11197</v>
      </c>
      <c r="K2633" t="s">
        <v>35</v>
      </c>
      <c r="L2633" t="s">
        <v>9</v>
      </c>
      <c r="M2633" s="1">
        <v>29403</v>
      </c>
      <c r="O2633" t="s">
        <v>35</v>
      </c>
      <c r="P2633" t="s">
        <v>36</v>
      </c>
      <c r="Q2633" t="s">
        <v>37</v>
      </c>
      <c r="R2633" t="s">
        <v>12</v>
      </c>
      <c r="U2633" t="s">
        <v>12</v>
      </c>
      <c r="V2633" t="s">
        <v>12</v>
      </c>
      <c r="W2633" t="s">
        <v>13</v>
      </c>
      <c r="X2633" t="s">
        <v>12</v>
      </c>
      <c r="Y2633" t="s">
        <v>14</v>
      </c>
      <c r="Z2633" t="s">
        <v>11198</v>
      </c>
      <c r="AA2633" t="s">
        <v>10890</v>
      </c>
      <c r="AB2633">
        <v>94110</v>
      </c>
      <c r="AC2633" t="str">
        <f t="shared" si="82"/>
        <v>3125 Cesar Chavez St., San Francisco, CA 94110</v>
      </c>
      <c r="AD2633" t="s">
        <v>17</v>
      </c>
      <c r="AE2633" t="s">
        <v>3034</v>
      </c>
      <c r="AF2633" t="s">
        <v>3034</v>
      </c>
      <c r="AG2633" t="s">
        <v>818</v>
      </c>
      <c r="AH2633" s="2" t="s">
        <v>21</v>
      </c>
      <c r="AI2633">
        <v>37.747742940000002</v>
      </c>
      <c r="AJ2633">
        <v>-122.41202821</v>
      </c>
      <c r="AK2633">
        <v>383</v>
      </c>
      <c r="AL2633">
        <v>44</v>
      </c>
      <c r="AM2633">
        <v>11.5</v>
      </c>
      <c r="AN2633">
        <v>0</v>
      </c>
      <c r="AO2633">
        <v>0</v>
      </c>
      <c r="AP2633">
        <v>4</v>
      </c>
      <c r="AQ2633">
        <v>1</v>
      </c>
      <c r="AR2633">
        <v>3</v>
      </c>
      <c r="AS2633">
        <v>0.8</v>
      </c>
      <c r="AT2633">
        <v>214</v>
      </c>
      <c r="AU2633">
        <v>55.9</v>
      </c>
      <c r="AV2633">
        <v>2</v>
      </c>
      <c r="AW2633">
        <v>0.5</v>
      </c>
      <c r="AX2633">
        <v>64</v>
      </c>
      <c r="AY2633">
        <v>16.7</v>
      </c>
      <c r="AZ2633">
        <v>31</v>
      </c>
      <c r="BA2633">
        <v>8.1</v>
      </c>
      <c r="BB2633">
        <v>21</v>
      </c>
      <c r="BC2633">
        <v>5.5</v>
      </c>
      <c r="BD2633">
        <v>156</v>
      </c>
      <c r="BE2633">
        <v>40.700000000000003</v>
      </c>
      <c r="BF2633">
        <v>2</v>
      </c>
      <c r="BG2633">
        <v>0.5</v>
      </c>
      <c r="BH2633">
        <v>10</v>
      </c>
      <c r="BI2633">
        <v>2.6</v>
      </c>
      <c r="BJ2633">
        <v>0</v>
      </c>
      <c r="BK2633">
        <v>0</v>
      </c>
      <c r="BL2633">
        <v>227</v>
      </c>
      <c r="BM2633">
        <v>59.3</v>
      </c>
      <c r="BN2633">
        <v>39</v>
      </c>
      <c r="BO2633">
        <v>10.199999999999999</v>
      </c>
      <c r="BP2633">
        <v>215</v>
      </c>
      <c r="BQ2633">
        <v>56.1</v>
      </c>
      <c r="BR2633" t="s">
        <v>5333</v>
      </c>
      <c r="BS2633" t="s">
        <v>10890</v>
      </c>
      <c r="BX2633" t="s">
        <v>10894</v>
      </c>
      <c r="BY2633" t="s">
        <v>10895</v>
      </c>
      <c r="BZ2633">
        <v>38175</v>
      </c>
      <c r="CA2633">
        <v>-122.412028210865</v>
      </c>
      <c r="CB2633">
        <v>37.747742943408497</v>
      </c>
      <c r="CD2633">
        <f xml:space="preserve"> _xlfn.XLOOKUP(AB2633,[1]Sheet1!B:B,[1]Sheet1!Y:Y,"Not Found")</f>
        <v>152403</v>
      </c>
      <c r="CE2633">
        <f xml:space="preserve"> _xlfn.XLOOKUP(AB2633,[1]Sheet1!B:B,[1]Sheet1!AA:AA, "Not Found")</f>
        <v>224198</v>
      </c>
      <c r="CH2633">
        <f t="shared" ca="1" si="83"/>
        <v>0.94868497734206192</v>
      </c>
    </row>
    <row r="2634" spans="1:86" x14ac:dyDescent="0.3">
      <c r="A2634">
        <v>7632</v>
      </c>
      <c r="B2634" t="s">
        <v>0</v>
      </c>
      <c r="C2634" t="s">
        <v>11199</v>
      </c>
      <c r="D2634" s="3">
        <v>38684786041362</v>
      </c>
      <c r="E2634" t="s">
        <v>10894</v>
      </c>
      <c r="F2634" t="s">
        <v>11200</v>
      </c>
      <c r="G2634" t="s">
        <v>935</v>
      </c>
      <c r="H2634" t="s">
        <v>10890</v>
      </c>
      <c r="I2634" t="s">
        <v>10895</v>
      </c>
      <c r="J2634" t="s">
        <v>2921</v>
      </c>
      <c r="K2634" t="s">
        <v>35</v>
      </c>
      <c r="L2634" t="s">
        <v>9</v>
      </c>
      <c r="M2634" s="1">
        <v>29403</v>
      </c>
      <c r="O2634" t="s">
        <v>35</v>
      </c>
      <c r="P2634" t="s">
        <v>36</v>
      </c>
      <c r="Q2634" t="s">
        <v>37</v>
      </c>
      <c r="R2634" t="s">
        <v>12</v>
      </c>
      <c r="U2634" t="s">
        <v>12</v>
      </c>
      <c r="V2634" t="s">
        <v>12</v>
      </c>
      <c r="W2634" t="s">
        <v>13</v>
      </c>
      <c r="X2634" t="s">
        <v>12</v>
      </c>
      <c r="Y2634" t="s">
        <v>58</v>
      </c>
      <c r="Z2634" t="s">
        <v>11201</v>
      </c>
      <c r="AA2634" t="s">
        <v>10890</v>
      </c>
      <c r="AB2634">
        <v>94112</v>
      </c>
      <c r="AC2634" t="str">
        <f t="shared" si="82"/>
        <v>755 Morse St., San Francisco, CA 94112</v>
      </c>
      <c r="AD2634" t="s">
        <v>17</v>
      </c>
      <c r="AE2634" t="s">
        <v>10927</v>
      </c>
      <c r="AF2634" t="s">
        <v>3034</v>
      </c>
      <c r="AG2634" t="s">
        <v>818</v>
      </c>
      <c r="AH2634" s="2" t="s">
        <v>21</v>
      </c>
      <c r="AI2634">
        <v>37.710478940000002</v>
      </c>
      <c r="AJ2634">
        <v>-122.44719421000001</v>
      </c>
      <c r="AK2634">
        <v>454</v>
      </c>
      <c r="AL2634">
        <v>7</v>
      </c>
      <c r="AM2634">
        <v>1.5</v>
      </c>
      <c r="AN2634">
        <v>0</v>
      </c>
      <c r="AO2634">
        <v>0</v>
      </c>
      <c r="AP2634">
        <v>48</v>
      </c>
      <c r="AQ2634">
        <v>10.6</v>
      </c>
      <c r="AR2634">
        <v>103</v>
      </c>
      <c r="AS2634">
        <v>22.7</v>
      </c>
      <c r="AT2634">
        <v>243</v>
      </c>
      <c r="AU2634">
        <v>53.5</v>
      </c>
      <c r="AV2634">
        <v>6</v>
      </c>
      <c r="AW2634">
        <v>1.3</v>
      </c>
      <c r="AX2634">
        <v>11</v>
      </c>
      <c r="AY2634">
        <v>2.4</v>
      </c>
      <c r="AZ2634">
        <v>19</v>
      </c>
      <c r="BA2634">
        <v>4.2</v>
      </c>
      <c r="BB2634">
        <v>17</v>
      </c>
      <c r="BC2634">
        <v>3.7</v>
      </c>
      <c r="BD2634">
        <v>226</v>
      </c>
      <c r="BE2634">
        <v>49.8</v>
      </c>
      <c r="BF2634">
        <v>1</v>
      </c>
      <c r="BG2634">
        <v>0.2</v>
      </c>
      <c r="BH2634">
        <v>5</v>
      </c>
      <c r="BI2634">
        <v>1.1000000000000001</v>
      </c>
      <c r="BJ2634">
        <v>0</v>
      </c>
      <c r="BK2634">
        <v>0</v>
      </c>
      <c r="BL2634">
        <v>261</v>
      </c>
      <c r="BM2634">
        <v>57.5</v>
      </c>
      <c r="BN2634">
        <v>68</v>
      </c>
      <c r="BO2634">
        <v>15</v>
      </c>
      <c r="BP2634">
        <v>253</v>
      </c>
      <c r="BQ2634">
        <v>55.7</v>
      </c>
      <c r="BR2634" t="s">
        <v>5333</v>
      </c>
      <c r="BS2634" t="s">
        <v>10890</v>
      </c>
      <c r="BX2634" t="s">
        <v>10894</v>
      </c>
      <c r="BY2634" t="s">
        <v>10895</v>
      </c>
      <c r="BZ2634">
        <v>38176</v>
      </c>
      <c r="CA2634">
        <v>-122.447194211699</v>
      </c>
      <c r="CB2634">
        <v>37.710478937370702</v>
      </c>
      <c r="CD2634">
        <f xml:space="preserve"> _xlfn.XLOOKUP(AB2634,[1]Sheet1!B:B,[1]Sheet1!Y:Y,"Not Found")</f>
        <v>130906</v>
      </c>
      <c r="CE2634">
        <f xml:space="preserve"> _xlfn.XLOOKUP(AB2634,[1]Sheet1!B:B,[1]Sheet1!AA:AA, "Not Found")</f>
        <v>177328</v>
      </c>
      <c r="CH2634">
        <f t="shared" ca="1" si="83"/>
        <v>0.42363832667725587</v>
      </c>
    </row>
    <row r="2635" spans="1:86" x14ac:dyDescent="0.3">
      <c r="A2635">
        <v>7633</v>
      </c>
      <c r="B2635" t="s">
        <v>0</v>
      </c>
      <c r="C2635" t="s">
        <v>11202</v>
      </c>
      <c r="D2635" s="3">
        <v>38684786041412</v>
      </c>
      <c r="E2635" t="s">
        <v>10894</v>
      </c>
      <c r="F2635" t="s">
        <v>11203</v>
      </c>
      <c r="G2635" t="s">
        <v>935</v>
      </c>
      <c r="H2635" t="s">
        <v>10890</v>
      </c>
      <c r="I2635" t="s">
        <v>10895</v>
      </c>
      <c r="J2635" t="s">
        <v>6981</v>
      </c>
      <c r="K2635" t="s">
        <v>35</v>
      </c>
      <c r="L2635" t="s">
        <v>9</v>
      </c>
      <c r="M2635" s="1">
        <v>29403</v>
      </c>
      <c r="O2635" t="s">
        <v>35</v>
      </c>
      <c r="P2635" t="s">
        <v>36</v>
      </c>
      <c r="Q2635" t="s">
        <v>37</v>
      </c>
      <c r="R2635" t="s">
        <v>12</v>
      </c>
      <c r="U2635" t="s">
        <v>12</v>
      </c>
      <c r="V2635" t="s">
        <v>12</v>
      </c>
      <c r="W2635" t="s">
        <v>13</v>
      </c>
      <c r="X2635" t="s">
        <v>12</v>
      </c>
      <c r="Y2635" t="s">
        <v>14</v>
      </c>
      <c r="Z2635" t="s">
        <v>11204</v>
      </c>
      <c r="AA2635" t="s">
        <v>10890</v>
      </c>
      <c r="AB2635">
        <v>94103</v>
      </c>
      <c r="AC2635" t="str">
        <f t="shared" si="82"/>
        <v>1575 15th St., San Francisco, CA 94103</v>
      </c>
      <c r="AD2635" t="s">
        <v>17</v>
      </c>
      <c r="AE2635" t="s">
        <v>3034</v>
      </c>
      <c r="AF2635" t="s">
        <v>3034</v>
      </c>
      <c r="AG2635" t="s">
        <v>818</v>
      </c>
      <c r="AH2635" s="2" t="s">
        <v>21</v>
      </c>
      <c r="AI2635">
        <v>37.766442939999997</v>
      </c>
      <c r="AJ2635">
        <v>-122.41919720999999</v>
      </c>
      <c r="AK2635">
        <v>247</v>
      </c>
      <c r="AL2635">
        <v>5</v>
      </c>
      <c r="AM2635">
        <v>2</v>
      </c>
      <c r="AN2635">
        <v>1</v>
      </c>
      <c r="AO2635">
        <v>0.4</v>
      </c>
      <c r="AP2635">
        <v>2</v>
      </c>
      <c r="AQ2635">
        <v>0.8</v>
      </c>
      <c r="AR2635">
        <v>1</v>
      </c>
      <c r="AS2635">
        <v>0.4</v>
      </c>
      <c r="AT2635">
        <v>208</v>
      </c>
      <c r="AU2635">
        <v>84.2</v>
      </c>
      <c r="AV2635">
        <v>0</v>
      </c>
      <c r="AW2635">
        <v>0</v>
      </c>
      <c r="AX2635">
        <v>23</v>
      </c>
      <c r="AY2635">
        <v>9.3000000000000007</v>
      </c>
      <c r="AZ2635">
        <v>2</v>
      </c>
      <c r="BA2635">
        <v>0.8</v>
      </c>
      <c r="BB2635">
        <v>5</v>
      </c>
      <c r="BC2635">
        <v>2</v>
      </c>
      <c r="BD2635">
        <v>176</v>
      </c>
      <c r="BE2635">
        <v>71.3</v>
      </c>
      <c r="BF2635">
        <v>5</v>
      </c>
      <c r="BG2635">
        <v>2</v>
      </c>
      <c r="BH2635">
        <v>29</v>
      </c>
      <c r="BI2635">
        <v>11.7</v>
      </c>
      <c r="BJ2635">
        <v>1</v>
      </c>
      <c r="BK2635">
        <v>0.4</v>
      </c>
      <c r="BL2635">
        <v>200</v>
      </c>
      <c r="BM2635">
        <v>81</v>
      </c>
      <c r="BN2635">
        <v>16</v>
      </c>
      <c r="BO2635">
        <v>6.5</v>
      </c>
      <c r="BP2635">
        <v>199</v>
      </c>
      <c r="BQ2635">
        <v>80.599999999999994</v>
      </c>
      <c r="BR2635" t="s">
        <v>5333</v>
      </c>
      <c r="BS2635" t="s">
        <v>10890</v>
      </c>
      <c r="BX2635" t="s">
        <v>10894</v>
      </c>
      <c r="BY2635" t="s">
        <v>10895</v>
      </c>
      <c r="BZ2635">
        <v>38179</v>
      </c>
      <c r="CA2635">
        <v>-122.41919721399699</v>
      </c>
      <c r="CB2635">
        <v>37.766442944285302</v>
      </c>
      <c r="CD2635">
        <f xml:space="preserve"> _xlfn.XLOOKUP(AB2635,[1]Sheet1!B:B,[1]Sheet1!Y:Y,"Not Found")</f>
        <v>122339</v>
      </c>
      <c r="CE2635">
        <f xml:space="preserve"> _xlfn.XLOOKUP(AB2635,[1]Sheet1!B:B,[1]Sheet1!AA:AA, "Not Found")</f>
        <v>170311</v>
      </c>
      <c r="CH2635">
        <f t="shared" ca="1" si="83"/>
        <v>0.10471571426366</v>
      </c>
    </row>
    <row r="2636" spans="1:86" x14ac:dyDescent="0.3">
      <c r="A2636">
        <v>7634</v>
      </c>
      <c r="B2636" t="s">
        <v>0</v>
      </c>
      <c r="C2636" t="s">
        <v>11205</v>
      </c>
      <c r="D2636" s="3">
        <v>38684786041420</v>
      </c>
      <c r="E2636" t="s">
        <v>10894</v>
      </c>
      <c r="F2636" t="s">
        <v>11206</v>
      </c>
      <c r="G2636" t="s">
        <v>935</v>
      </c>
      <c r="H2636" t="s">
        <v>10890</v>
      </c>
      <c r="I2636" t="s">
        <v>10895</v>
      </c>
      <c r="J2636" t="s">
        <v>6574</v>
      </c>
      <c r="K2636" t="s">
        <v>35</v>
      </c>
      <c r="L2636" t="s">
        <v>9</v>
      </c>
      <c r="M2636" s="1">
        <v>29403</v>
      </c>
      <c r="O2636" t="s">
        <v>35</v>
      </c>
      <c r="P2636" t="s">
        <v>36</v>
      </c>
      <c r="Q2636" t="s">
        <v>37</v>
      </c>
      <c r="R2636" t="s">
        <v>12</v>
      </c>
      <c r="U2636" t="s">
        <v>12</v>
      </c>
      <c r="V2636" t="s">
        <v>12</v>
      </c>
      <c r="W2636" t="s">
        <v>12</v>
      </c>
      <c r="X2636" t="s">
        <v>12</v>
      </c>
      <c r="Y2636" t="s">
        <v>58</v>
      </c>
      <c r="Z2636" t="s">
        <v>11207</v>
      </c>
      <c r="AA2636" t="s">
        <v>10890</v>
      </c>
      <c r="AB2636">
        <v>94114</v>
      </c>
      <c r="AC2636" t="str">
        <f t="shared" si="82"/>
        <v>1025 14th St., San Francisco, CA 94114</v>
      </c>
      <c r="AD2636" t="s">
        <v>17</v>
      </c>
      <c r="AE2636" t="s">
        <v>3034</v>
      </c>
      <c r="AF2636" t="s">
        <v>3034</v>
      </c>
      <c r="AG2636" t="s">
        <v>818</v>
      </c>
      <c r="AH2636" s="2" t="s">
        <v>21</v>
      </c>
      <c r="AI2636">
        <v>37.767002939999998</v>
      </c>
      <c r="AJ2636">
        <v>-122.43644621999999</v>
      </c>
      <c r="AK2636">
        <v>247</v>
      </c>
      <c r="AL2636">
        <v>17</v>
      </c>
      <c r="AM2636">
        <v>6.9</v>
      </c>
      <c r="AN2636">
        <v>0</v>
      </c>
      <c r="AO2636">
        <v>0</v>
      </c>
      <c r="AP2636">
        <v>19</v>
      </c>
      <c r="AQ2636">
        <v>7.7</v>
      </c>
      <c r="AR2636">
        <v>4</v>
      </c>
      <c r="AS2636">
        <v>1.6</v>
      </c>
      <c r="AT2636">
        <v>50</v>
      </c>
      <c r="AU2636">
        <v>20.2</v>
      </c>
      <c r="AV2636">
        <v>0</v>
      </c>
      <c r="AW2636">
        <v>0</v>
      </c>
      <c r="AX2636">
        <v>112</v>
      </c>
      <c r="AY2636">
        <v>45.3</v>
      </c>
      <c r="AZ2636">
        <v>31</v>
      </c>
      <c r="BA2636">
        <v>12.6</v>
      </c>
      <c r="BB2636">
        <v>14</v>
      </c>
      <c r="BC2636">
        <v>5.7</v>
      </c>
      <c r="BD2636">
        <v>23</v>
      </c>
      <c r="BE2636">
        <v>9.3000000000000007</v>
      </c>
      <c r="BF2636">
        <v>1</v>
      </c>
      <c r="BG2636">
        <v>0.4</v>
      </c>
      <c r="BH2636">
        <v>5</v>
      </c>
      <c r="BI2636">
        <v>2</v>
      </c>
      <c r="BJ2636">
        <v>0</v>
      </c>
      <c r="BK2636">
        <v>0</v>
      </c>
      <c r="BL2636">
        <v>74</v>
      </c>
      <c r="BM2636">
        <v>30</v>
      </c>
      <c r="BN2636">
        <v>34</v>
      </c>
      <c r="BO2636">
        <v>13.8</v>
      </c>
      <c r="BP2636">
        <v>73</v>
      </c>
      <c r="BQ2636">
        <v>29.6</v>
      </c>
      <c r="BR2636" t="s">
        <v>5333</v>
      </c>
      <c r="BS2636" t="s">
        <v>10890</v>
      </c>
      <c r="BX2636" t="s">
        <v>10894</v>
      </c>
      <c r="BY2636" t="s">
        <v>10895</v>
      </c>
      <c r="BZ2636">
        <v>38180</v>
      </c>
      <c r="CA2636">
        <v>-122.436446217219</v>
      </c>
      <c r="CB2636">
        <v>37.767002941877898</v>
      </c>
      <c r="CD2636">
        <f xml:space="preserve"> _xlfn.XLOOKUP(AB2636,[1]Sheet1!B:B,[1]Sheet1!Y:Y,"Not Found")</f>
        <v>196528</v>
      </c>
      <c r="CE2636">
        <f xml:space="preserve"> _xlfn.XLOOKUP(AB2636,[1]Sheet1!B:B,[1]Sheet1!AA:AA, "Not Found")</f>
        <v>272979</v>
      </c>
      <c r="CH2636">
        <f t="shared" ca="1" si="83"/>
        <v>0.76424382126809887</v>
      </c>
    </row>
    <row r="2637" spans="1:86" x14ac:dyDescent="0.3">
      <c r="A2637">
        <v>7635</v>
      </c>
      <c r="B2637" t="s">
        <v>0</v>
      </c>
      <c r="C2637" t="s">
        <v>11208</v>
      </c>
      <c r="D2637" s="3">
        <v>38684786041438</v>
      </c>
      <c r="E2637" t="s">
        <v>10894</v>
      </c>
      <c r="F2637" t="s">
        <v>11209</v>
      </c>
      <c r="G2637" t="s">
        <v>935</v>
      </c>
      <c r="H2637" t="s">
        <v>10890</v>
      </c>
      <c r="I2637" t="s">
        <v>10895</v>
      </c>
      <c r="J2637" t="s">
        <v>11210</v>
      </c>
      <c r="K2637" t="s">
        <v>35</v>
      </c>
      <c r="L2637" t="s">
        <v>9</v>
      </c>
      <c r="M2637" s="1">
        <v>29403</v>
      </c>
      <c r="O2637" t="s">
        <v>35</v>
      </c>
      <c r="P2637" t="s">
        <v>36</v>
      </c>
      <c r="Q2637" t="s">
        <v>37</v>
      </c>
      <c r="R2637" t="s">
        <v>12</v>
      </c>
      <c r="U2637" t="s">
        <v>12</v>
      </c>
      <c r="V2637" t="s">
        <v>12</v>
      </c>
      <c r="W2637" t="s">
        <v>12</v>
      </c>
      <c r="X2637" t="s">
        <v>12</v>
      </c>
      <c r="Y2637" t="s">
        <v>58</v>
      </c>
      <c r="Z2637" t="s">
        <v>11211</v>
      </c>
      <c r="AA2637" t="s">
        <v>10890</v>
      </c>
      <c r="AB2637">
        <v>94127</v>
      </c>
      <c r="AC2637" t="str">
        <f t="shared" si="82"/>
        <v>175 Omar Way, San Francisco, CA 94127</v>
      </c>
      <c r="AD2637" t="s">
        <v>17</v>
      </c>
      <c r="AE2637" t="s">
        <v>3034</v>
      </c>
      <c r="AF2637" t="s">
        <v>3034</v>
      </c>
      <c r="AG2637" t="s">
        <v>818</v>
      </c>
      <c r="AH2637" s="2" t="s">
        <v>21</v>
      </c>
      <c r="AI2637">
        <v>37.738988939999999</v>
      </c>
      <c r="AJ2637">
        <v>-122.45021422000001</v>
      </c>
      <c r="AK2637">
        <v>350</v>
      </c>
      <c r="AL2637">
        <v>8</v>
      </c>
      <c r="AM2637">
        <v>2.2999999999999998</v>
      </c>
      <c r="AN2637">
        <v>1</v>
      </c>
      <c r="AO2637">
        <v>0.3</v>
      </c>
      <c r="AP2637">
        <v>45</v>
      </c>
      <c r="AQ2637">
        <v>12.9</v>
      </c>
      <c r="AR2637">
        <v>9</v>
      </c>
      <c r="AS2637">
        <v>2.6</v>
      </c>
      <c r="AT2637">
        <v>61</v>
      </c>
      <c r="AU2637">
        <v>17.399999999999999</v>
      </c>
      <c r="AV2637">
        <v>0</v>
      </c>
      <c r="AW2637">
        <v>0</v>
      </c>
      <c r="AX2637">
        <v>146</v>
      </c>
      <c r="AY2637">
        <v>41.7</v>
      </c>
      <c r="AZ2637">
        <v>60</v>
      </c>
      <c r="BA2637">
        <v>17.100000000000001</v>
      </c>
      <c r="BB2637">
        <v>20</v>
      </c>
      <c r="BC2637">
        <v>5.7</v>
      </c>
      <c r="BD2637">
        <v>23</v>
      </c>
      <c r="BE2637">
        <v>6.6</v>
      </c>
      <c r="BF2637">
        <v>0</v>
      </c>
      <c r="BG2637">
        <v>0</v>
      </c>
      <c r="BH2637">
        <v>2</v>
      </c>
      <c r="BI2637">
        <v>0.6</v>
      </c>
      <c r="BJ2637">
        <v>0</v>
      </c>
      <c r="BK2637">
        <v>0</v>
      </c>
      <c r="BL2637">
        <v>108</v>
      </c>
      <c r="BM2637">
        <v>30.9</v>
      </c>
      <c r="BN2637">
        <v>56</v>
      </c>
      <c r="BO2637">
        <v>16</v>
      </c>
      <c r="BP2637">
        <v>108</v>
      </c>
      <c r="BQ2637">
        <v>30.9</v>
      </c>
      <c r="BR2637" t="s">
        <v>5333</v>
      </c>
      <c r="BS2637" t="s">
        <v>10890</v>
      </c>
      <c r="BX2637" t="s">
        <v>10894</v>
      </c>
      <c r="BY2637" t="s">
        <v>10895</v>
      </c>
      <c r="BZ2637">
        <v>38181</v>
      </c>
      <c r="CA2637">
        <v>-122.450214216327</v>
      </c>
      <c r="CB2637">
        <v>37.738988939259102</v>
      </c>
      <c r="CD2637">
        <f xml:space="preserve"> _xlfn.XLOOKUP(AB2637,[1]Sheet1!B:B,[1]Sheet1!Y:Y,"Not Found")</f>
        <v>205429</v>
      </c>
      <c r="CE2637">
        <f xml:space="preserve"> _xlfn.XLOOKUP(AB2637,[1]Sheet1!B:B,[1]Sheet1!AA:AA, "Not Found")</f>
        <v>293010</v>
      </c>
      <c r="CH2637">
        <f t="shared" ca="1" si="83"/>
        <v>0.76081035535882968</v>
      </c>
    </row>
    <row r="2638" spans="1:86" x14ac:dyDescent="0.3">
      <c r="A2638">
        <v>7636</v>
      </c>
      <c r="B2638" t="s">
        <v>0</v>
      </c>
      <c r="C2638" t="s">
        <v>11212</v>
      </c>
      <c r="D2638" s="3">
        <v>38684786041446</v>
      </c>
      <c r="E2638" t="s">
        <v>10894</v>
      </c>
      <c r="F2638" t="s">
        <v>11213</v>
      </c>
      <c r="G2638" t="s">
        <v>935</v>
      </c>
      <c r="H2638" t="s">
        <v>10890</v>
      </c>
      <c r="I2638" t="s">
        <v>10895</v>
      </c>
      <c r="J2638" t="s">
        <v>83</v>
      </c>
      <c r="K2638" t="s">
        <v>35</v>
      </c>
      <c r="L2638" t="s">
        <v>9</v>
      </c>
      <c r="M2638" s="1">
        <v>29403</v>
      </c>
      <c r="O2638" t="s">
        <v>35</v>
      </c>
      <c r="P2638" t="s">
        <v>36</v>
      </c>
      <c r="Q2638" t="s">
        <v>37</v>
      </c>
      <c r="R2638" t="s">
        <v>12</v>
      </c>
      <c r="U2638" t="s">
        <v>12</v>
      </c>
      <c r="V2638" t="s">
        <v>12</v>
      </c>
      <c r="W2638" t="s">
        <v>13</v>
      </c>
      <c r="X2638" t="s">
        <v>12</v>
      </c>
      <c r="Y2638" t="s">
        <v>14</v>
      </c>
      <c r="Z2638" t="s">
        <v>11214</v>
      </c>
      <c r="AA2638" t="s">
        <v>10890</v>
      </c>
      <c r="AB2638">
        <v>94112</v>
      </c>
      <c r="AC2638" t="str">
        <f t="shared" si="82"/>
        <v>260 Madrid St., San Francisco, CA 94112</v>
      </c>
      <c r="AD2638" t="s">
        <v>17</v>
      </c>
      <c r="AE2638" t="s">
        <v>10927</v>
      </c>
      <c r="AF2638" t="s">
        <v>3034</v>
      </c>
      <c r="AG2638" t="s">
        <v>818</v>
      </c>
      <c r="AH2638" s="2" t="s">
        <v>21</v>
      </c>
      <c r="AI2638">
        <v>37.725568940000002</v>
      </c>
      <c r="AJ2638">
        <v>-122.43044421</v>
      </c>
      <c r="AK2638">
        <v>522</v>
      </c>
      <c r="AL2638">
        <v>5</v>
      </c>
      <c r="AM2638">
        <v>1</v>
      </c>
      <c r="AN2638">
        <v>0</v>
      </c>
      <c r="AO2638">
        <v>0</v>
      </c>
      <c r="AP2638">
        <v>203</v>
      </c>
      <c r="AQ2638">
        <v>38.9</v>
      </c>
      <c r="AR2638">
        <v>5</v>
      </c>
      <c r="AS2638">
        <v>1</v>
      </c>
      <c r="AT2638">
        <v>264</v>
      </c>
      <c r="AU2638">
        <v>50.6</v>
      </c>
      <c r="AV2638">
        <v>0</v>
      </c>
      <c r="AW2638">
        <v>0</v>
      </c>
      <c r="AX2638">
        <v>15</v>
      </c>
      <c r="AY2638">
        <v>2.9</v>
      </c>
      <c r="AZ2638">
        <v>9</v>
      </c>
      <c r="BA2638">
        <v>1.7</v>
      </c>
      <c r="BB2638">
        <v>21</v>
      </c>
      <c r="BC2638">
        <v>4</v>
      </c>
      <c r="BD2638">
        <v>275</v>
      </c>
      <c r="BE2638">
        <v>52.7</v>
      </c>
      <c r="BF2638">
        <v>0</v>
      </c>
      <c r="BG2638">
        <v>0</v>
      </c>
      <c r="BH2638">
        <v>5</v>
      </c>
      <c r="BI2638">
        <v>1</v>
      </c>
      <c r="BJ2638">
        <v>1</v>
      </c>
      <c r="BK2638">
        <v>0.2</v>
      </c>
      <c r="BL2638">
        <v>413</v>
      </c>
      <c r="BM2638">
        <v>79.099999999999994</v>
      </c>
      <c r="BN2638">
        <v>43</v>
      </c>
      <c r="BO2638">
        <v>8.1999999999999993</v>
      </c>
      <c r="BP2638">
        <v>410</v>
      </c>
      <c r="BQ2638">
        <v>78.5</v>
      </c>
      <c r="BR2638" t="s">
        <v>5333</v>
      </c>
      <c r="BS2638" t="s">
        <v>10890</v>
      </c>
      <c r="BX2638" t="s">
        <v>10894</v>
      </c>
      <c r="BY2638" t="s">
        <v>10895</v>
      </c>
      <c r="BZ2638">
        <v>38184</v>
      </c>
      <c r="CA2638">
        <v>-122.430444211062</v>
      </c>
      <c r="CB2638">
        <v>37.725568940012998</v>
      </c>
      <c r="CD2638">
        <f xml:space="preserve"> _xlfn.XLOOKUP(AB2638,[1]Sheet1!B:B,[1]Sheet1!Y:Y,"Not Found")</f>
        <v>130906</v>
      </c>
      <c r="CE2638">
        <f xml:space="preserve"> _xlfn.XLOOKUP(AB2638,[1]Sheet1!B:B,[1]Sheet1!AA:AA, "Not Found")</f>
        <v>177328</v>
      </c>
      <c r="CH2638">
        <f t="shared" ca="1" si="83"/>
        <v>0.65064659576664508</v>
      </c>
    </row>
    <row r="2639" spans="1:86" x14ac:dyDescent="0.3">
      <c r="A2639">
        <v>7637</v>
      </c>
      <c r="B2639" t="s">
        <v>0</v>
      </c>
      <c r="C2639" t="s">
        <v>11215</v>
      </c>
      <c r="D2639" s="3">
        <v>38684786041487</v>
      </c>
      <c r="E2639" t="s">
        <v>10894</v>
      </c>
      <c r="F2639" t="s">
        <v>11216</v>
      </c>
      <c r="G2639" t="s">
        <v>935</v>
      </c>
      <c r="H2639" t="s">
        <v>10890</v>
      </c>
      <c r="I2639" t="s">
        <v>10895</v>
      </c>
      <c r="J2639" t="s">
        <v>11217</v>
      </c>
      <c r="K2639" t="s">
        <v>35</v>
      </c>
      <c r="L2639" t="s">
        <v>9</v>
      </c>
      <c r="M2639" s="1">
        <v>29403</v>
      </c>
      <c r="O2639" t="s">
        <v>35</v>
      </c>
      <c r="P2639" t="s">
        <v>36</v>
      </c>
      <c r="Q2639" t="s">
        <v>96</v>
      </c>
      <c r="R2639" t="s">
        <v>12</v>
      </c>
      <c r="U2639" t="s">
        <v>12</v>
      </c>
      <c r="V2639" t="s">
        <v>12</v>
      </c>
      <c r="W2639" t="s">
        <v>13</v>
      </c>
      <c r="X2639" t="s">
        <v>12</v>
      </c>
      <c r="Y2639" t="s">
        <v>14</v>
      </c>
      <c r="Z2639" t="s">
        <v>11218</v>
      </c>
      <c r="AA2639" t="s">
        <v>10890</v>
      </c>
      <c r="AB2639">
        <v>94110</v>
      </c>
      <c r="AC2639" t="str">
        <f t="shared" si="82"/>
        <v>555 Tompkins Ave., San Francisco, CA 94110</v>
      </c>
      <c r="AD2639" t="s">
        <v>17</v>
      </c>
      <c r="AE2639" t="s">
        <v>3034</v>
      </c>
      <c r="AF2639" t="s">
        <v>3034</v>
      </c>
      <c r="AG2639" t="s">
        <v>818</v>
      </c>
      <c r="AH2639" s="2" t="s">
        <v>21</v>
      </c>
      <c r="AI2639">
        <v>37.737308939999998</v>
      </c>
      <c r="AJ2639">
        <v>-122.41309721</v>
      </c>
      <c r="AK2639">
        <v>463</v>
      </c>
      <c r="AL2639">
        <v>37</v>
      </c>
      <c r="AM2639">
        <v>8</v>
      </c>
      <c r="AN2639">
        <v>6</v>
      </c>
      <c r="AO2639">
        <v>1.3</v>
      </c>
      <c r="AP2639">
        <v>7</v>
      </c>
      <c r="AQ2639">
        <v>1.5</v>
      </c>
      <c r="AR2639">
        <v>18</v>
      </c>
      <c r="AS2639">
        <v>3.9</v>
      </c>
      <c r="AT2639">
        <v>350</v>
      </c>
      <c r="AU2639">
        <v>75.599999999999994</v>
      </c>
      <c r="AV2639">
        <v>3</v>
      </c>
      <c r="AW2639">
        <v>0.6</v>
      </c>
      <c r="AX2639">
        <v>10</v>
      </c>
      <c r="AY2639">
        <v>2.2000000000000002</v>
      </c>
      <c r="AZ2639">
        <v>15</v>
      </c>
      <c r="BA2639">
        <v>3.2</v>
      </c>
      <c r="BB2639">
        <v>17</v>
      </c>
      <c r="BC2639">
        <v>3.7</v>
      </c>
      <c r="BD2639">
        <v>263</v>
      </c>
      <c r="BE2639">
        <v>56.8</v>
      </c>
      <c r="BF2639">
        <v>3</v>
      </c>
      <c r="BG2639">
        <v>0.6</v>
      </c>
      <c r="BH2639">
        <v>18</v>
      </c>
      <c r="BI2639">
        <v>3.9</v>
      </c>
      <c r="BJ2639">
        <v>0</v>
      </c>
      <c r="BK2639">
        <v>0</v>
      </c>
      <c r="BL2639">
        <v>316</v>
      </c>
      <c r="BM2639">
        <v>68.3</v>
      </c>
      <c r="BN2639">
        <v>74</v>
      </c>
      <c r="BO2639">
        <v>16</v>
      </c>
      <c r="BP2639">
        <v>308</v>
      </c>
      <c r="BQ2639">
        <v>66.5</v>
      </c>
      <c r="BR2639" t="s">
        <v>5333</v>
      </c>
      <c r="BS2639" t="s">
        <v>10890</v>
      </c>
      <c r="BX2639" t="s">
        <v>10894</v>
      </c>
      <c r="BY2639" t="s">
        <v>10895</v>
      </c>
      <c r="BZ2639">
        <v>38187</v>
      </c>
      <c r="CA2639">
        <v>-122.413097209947</v>
      </c>
      <c r="CB2639">
        <v>37.737308941711099</v>
      </c>
      <c r="CD2639">
        <f xml:space="preserve"> _xlfn.XLOOKUP(AB2639,[1]Sheet1!B:B,[1]Sheet1!Y:Y,"Not Found")</f>
        <v>152403</v>
      </c>
      <c r="CE2639">
        <f xml:space="preserve"> _xlfn.XLOOKUP(AB2639,[1]Sheet1!B:B,[1]Sheet1!AA:AA, "Not Found")</f>
        <v>224198</v>
      </c>
      <c r="CH2639">
        <f t="shared" ca="1" si="83"/>
        <v>9.7571976175599984E-2</v>
      </c>
    </row>
    <row r="2640" spans="1:86" x14ac:dyDescent="0.3">
      <c r="A2640">
        <v>7638</v>
      </c>
      <c r="B2640" t="s">
        <v>0</v>
      </c>
      <c r="C2640" t="s">
        <v>11219</v>
      </c>
      <c r="D2640" s="3">
        <v>38684786041503</v>
      </c>
      <c r="E2640" t="s">
        <v>10894</v>
      </c>
      <c r="F2640" t="s">
        <v>11220</v>
      </c>
      <c r="G2640" t="s">
        <v>935</v>
      </c>
      <c r="H2640" t="s">
        <v>10890</v>
      </c>
      <c r="I2640" t="s">
        <v>10895</v>
      </c>
      <c r="J2640" t="s">
        <v>11221</v>
      </c>
      <c r="K2640" t="s">
        <v>35</v>
      </c>
      <c r="L2640" t="s">
        <v>9</v>
      </c>
      <c r="M2640" s="1">
        <v>29403</v>
      </c>
      <c r="O2640" t="s">
        <v>35</v>
      </c>
      <c r="P2640" t="s">
        <v>36</v>
      </c>
      <c r="Q2640" t="s">
        <v>37</v>
      </c>
      <c r="R2640" t="s">
        <v>12</v>
      </c>
      <c r="U2640" t="s">
        <v>12</v>
      </c>
      <c r="V2640" t="s">
        <v>12</v>
      </c>
      <c r="W2640" t="s">
        <v>13</v>
      </c>
      <c r="X2640" t="s">
        <v>12</v>
      </c>
      <c r="Y2640" t="s">
        <v>58</v>
      </c>
      <c r="Z2640" t="s">
        <v>11222</v>
      </c>
      <c r="AA2640" t="s">
        <v>10890</v>
      </c>
      <c r="AB2640">
        <v>94115</v>
      </c>
      <c r="AC2640" t="str">
        <f t="shared" si="82"/>
        <v>1501 O'Farrell St., San Francisco, CA 94115</v>
      </c>
      <c r="AD2640" t="s">
        <v>17</v>
      </c>
      <c r="AE2640" t="s">
        <v>3034</v>
      </c>
      <c r="AF2640" t="s">
        <v>3034</v>
      </c>
      <c r="AG2640" t="s">
        <v>818</v>
      </c>
      <c r="AH2640" s="2" t="s">
        <v>21</v>
      </c>
      <c r="AI2640">
        <v>37.78316195</v>
      </c>
      <c r="AJ2640">
        <v>-122.42957321999999</v>
      </c>
      <c r="AK2640">
        <v>344</v>
      </c>
      <c r="AL2640">
        <v>67</v>
      </c>
      <c r="AM2640">
        <v>19.5</v>
      </c>
      <c r="AN2640">
        <v>0</v>
      </c>
      <c r="AO2640">
        <v>0</v>
      </c>
      <c r="AP2640">
        <v>51</v>
      </c>
      <c r="AQ2640">
        <v>14.8</v>
      </c>
      <c r="AR2640">
        <v>11</v>
      </c>
      <c r="AS2640">
        <v>3.2</v>
      </c>
      <c r="AT2640">
        <v>90</v>
      </c>
      <c r="AU2640">
        <v>26.2</v>
      </c>
      <c r="AV2640">
        <v>4</v>
      </c>
      <c r="AW2640">
        <v>1.2</v>
      </c>
      <c r="AX2640">
        <v>33</v>
      </c>
      <c r="AY2640">
        <v>9.6</v>
      </c>
      <c r="AZ2640">
        <v>68</v>
      </c>
      <c r="BA2640">
        <v>19.8</v>
      </c>
      <c r="BB2640">
        <v>20</v>
      </c>
      <c r="BC2640">
        <v>5.8</v>
      </c>
      <c r="BD2640">
        <v>78</v>
      </c>
      <c r="BE2640">
        <v>22.7</v>
      </c>
      <c r="BF2640">
        <v>11</v>
      </c>
      <c r="BG2640">
        <v>3.2</v>
      </c>
      <c r="BH2640">
        <v>9</v>
      </c>
      <c r="BI2640">
        <v>2.6</v>
      </c>
      <c r="BJ2640">
        <v>0</v>
      </c>
      <c r="BK2640">
        <v>0</v>
      </c>
      <c r="BL2640">
        <v>205</v>
      </c>
      <c r="BM2640">
        <v>59.6</v>
      </c>
      <c r="BN2640">
        <v>67</v>
      </c>
      <c r="BO2640">
        <v>19.5</v>
      </c>
      <c r="BP2640">
        <v>204</v>
      </c>
      <c r="BQ2640">
        <v>59.3</v>
      </c>
      <c r="BR2640" t="s">
        <v>5333</v>
      </c>
      <c r="BS2640" t="s">
        <v>10890</v>
      </c>
      <c r="BX2640" t="s">
        <v>10894</v>
      </c>
      <c r="BY2640" t="s">
        <v>10895</v>
      </c>
      <c r="BZ2640">
        <v>38190</v>
      </c>
      <c r="CA2640">
        <v>-122.429573217225</v>
      </c>
      <c r="CB2640">
        <v>37.783161945349498</v>
      </c>
      <c r="CD2640">
        <f xml:space="preserve"> _xlfn.XLOOKUP(AB2640,[1]Sheet1!B:B,[1]Sheet1!Y:Y,"Not Found")</f>
        <v>154264</v>
      </c>
      <c r="CE2640">
        <f xml:space="preserve"> _xlfn.XLOOKUP(AB2640,[1]Sheet1!B:B,[1]Sheet1!AA:AA, "Not Found")</f>
        <v>219027</v>
      </c>
      <c r="CH2640">
        <f t="shared" ca="1" si="83"/>
        <v>0.30601415784813413</v>
      </c>
    </row>
    <row r="2641" spans="1:86" x14ac:dyDescent="0.3">
      <c r="A2641">
        <v>7639</v>
      </c>
      <c r="B2641" t="s">
        <v>0</v>
      </c>
      <c r="C2641" t="s">
        <v>11223</v>
      </c>
      <c r="D2641" s="3">
        <v>38684786041511</v>
      </c>
      <c r="E2641" t="s">
        <v>10894</v>
      </c>
      <c r="F2641" t="s">
        <v>11224</v>
      </c>
      <c r="G2641" t="s">
        <v>935</v>
      </c>
      <c r="H2641" t="s">
        <v>10890</v>
      </c>
      <c r="I2641" t="s">
        <v>10895</v>
      </c>
      <c r="J2641" t="s">
        <v>11225</v>
      </c>
      <c r="K2641" t="s">
        <v>35</v>
      </c>
      <c r="L2641" t="s">
        <v>9</v>
      </c>
      <c r="M2641" s="1">
        <v>29403</v>
      </c>
      <c r="O2641" t="s">
        <v>35</v>
      </c>
      <c r="P2641" t="s">
        <v>36</v>
      </c>
      <c r="Q2641" t="s">
        <v>37</v>
      </c>
      <c r="R2641" t="s">
        <v>12</v>
      </c>
      <c r="U2641" t="s">
        <v>12</v>
      </c>
      <c r="V2641" t="s">
        <v>12</v>
      </c>
      <c r="W2641" t="s">
        <v>13</v>
      </c>
      <c r="X2641" t="s">
        <v>12</v>
      </c>
      <c r="Y2641" t="s">
        <v>58</v>
      </c>
      <c r="Z2641" t="s">
        <v>11226</v>
      </c>
      <c r="AA2641" t="s">
        <v>10890</v>
      </c>
      <c r="AB2641">
        <v>94109</v>
      </c>
      <c r="AC2641" t="str">
        <f t="shared" si="82"/>
        <v>1421 Pine St., San Francisco, CA 94109</v>
      </c>
      <c r="AD2641" t="s">
        <v>17</v>
      </c>
      <c r="AE2641" t="s">
        <v>3034</v>
      </c>
      <c r="AF2641" t="s">
        <v>3034</v>
      </c>
      <c r="AG2641" t="s">
        <v>818</v>
      </c>
      <c r="AH2641" s="2" t="s">
        <v>21</v>
      </c>
      <c r="AI2641">
        <v>37.78964294</v>
      </c>
      <c r="AJ2641">
        <v>-122.41927722</v>
      </c>
      <c r="AK2641">
        <v>246</v>
      </c>
      <c r="AL2641">
        <v>22</v>
      </c>
      <c r="AM2641">
        <v>8.9</v>
      </c>
      <c r="AN2641">
        <v>1</v>
      </c>
      <c r="AO2641">
        <v>0.4</v>
      </c>
      <c r="AP2641">
        <v>43</v>
      </c>
      <c r="AQ2641">
        <v>17.5</v>
      </c>
      <c r="AR2641">
        <v>14</v>
      </c>
      <c r="AS2641">
        <v>5.7</v>
      </c>
      <c r="AT2641">
        <v>59</v>
      </c>
      <c r="AU2641">
        <v>24</v>
      </c>
      <c r="AV2641">
        <v>2</v>
      </c>
      <c r="AW2641">
        <v>0.8</v>
      </c>
      <c r="AX2641">
        <v>77</v>
      </c>
      <c r="AY2641">
        <v>31.3</v>
      </c>
      <c r="AZ2641">
        <v>21</v>
      </c>
      <c r="BA2641">
        <v>8.5</v>
      </c>
      <c r="BB2641">
        <v>7</v>
      </c>
      <c r="BC2641">
        <v>2.8</v>
      </c>
      <c r="BD2641">
        <v>113</v>
      </c>
      <c r="BE2641">
        <v>45.9</v>
      </c>
      <c r="BF2641">
        <v>0</v>
      </c>
      <c r="BG2641">
        <v>0</v>
      </c>
      <c r="BH2641">
        <v>3</v>
      </c>
      <c r="BI2641">
        <v>1.2</v>
      </c>
      <c r="BJ2641">
        <v>1</v>
      </c>
      <c r="BK2641">
        <v>0.4</v>
      </c>
      <c r="BL2641">
        <v>164</v>
      </c>
      <c r="BM2641">
        <v>66.7</v>
      </c>
      <c r="BN2641">
        <v>20</v>
      </c>
      <c r="BO2641">
        <v>8.1</v>
      </c>
      <c r="BP2641">
        <v>160</v>
      </c>
      <c r="BQ2641">
        <v>65</v>
      </c>
      <c r="BR2641" t="s">
        <v>5333</v>
      </c>
      <c r="BS2641" t="s">
        <v>10890</v>
      </c>
      <c r="BX2641" t="s">
        <v>10894</v>
      </c>
      <c r="BY2641" t="s">
        <v>10895</v>
      </c>
      <c r="BZ2641">
        <v>38191</v>
      </c>
      <c r="CA2641">
        <v>-122.419277217537</v>
      </c>
      <c r="CB2641">
        <v>37.789642944845198</v>
      </c>
      <c r="CD2641">
        <f xml:space="preserve"> _xlfn.XLOOKUP(AB2641,[1]Sheet1!B:B,[1]Sheet1!Y:Y,"Not Found")</f>
        <v>112201</v>
      </c>
      <c r="CE2641">
        <f xml:space="preserve"> _xlfn.XLOOKUP(AB2641,[1]Sheet1!B:B,[1]Sheet1!AA:AA, "Not Found")</f>
        <v>173745</v>
      </c>
      <c r="CH2641">
        <f t="shared" ca="1" si="83"/>
        <v>0.7679215306049163</v>
      </c>
    </row>
    <row r="2642" spans="1:86" x14ac:dyDescent="0.3">
      <c r="A2642">
        <v>7640</v>
      </c>
      <c r="B2642" t="s">
        <v>0</v>
      </c>
      <c r="C2642" t="s">
        <v>11227</v>
      </c>
      <c r="D2642" s="3">
        <v>38684786041529</v>
      </c>
      <c r="E2642" t="s">
        <v>10894</v>
      </c>
      <c r="F2642" t="s">
        <v>11228</v>
      </c>
      <c r="G2642" t="s">
        <v>935</v>
      </c>
      <c r="H2642" t="s">
        <v>10890</v>
      </c>
      <c r="I2642" t="s">
        <v>10895</v>
      </c>
      <c r="J2642" t="s">
        <v>11229</v>
      </c>
      <c r="K2642" t="s">
        <v>35</v>
      </c>
      <c r="L2642" t="s">
        <v>9</v>
      </c>
      <c r="M2642" s="1">
        <v>29403</v>
      </c>
      <c r="O2642" t="s">
        <v>35</v>
      </c>
      <c r="P2642" t="s">
        <v>36</v>
      </c>
      <c r="Q2642" t="s">
        <v>37</v>
      </c>
      <c r="R2642" t="s">
        <v>12</v>
      </c>
      <c r="U2642" t="s">
        <v>12</v>
      </c>
      <c r="V2642" t="s">
        <v>12</v>
      </c>
      <c r="W2642" t="s">
        <v>12</v>
      </c>
      <c r="X2642" t="s">
        <v>12</v>
      </c>
      <c r="Y2642" t="s">
        <v>14</v>
      </c>
      <c r="Z2642" t="s">
        <v>11230</v>
      </c>
      <c r="AA2642" t="s">
        <v>10890</v>
      </c>
      <c r="AB2642">
        <v>94116</v>
      </c>
      <c r="AC2642" t="str">
        <f t="shared" si="82"/>
        <v>2051 34th Ave., San Francisco, CA 94116</v>
      </c>
      <c r="AD2642" t="s">
        <v>17</v>
      </c>
      <c r="AE2642" t="s">
        <v>3034</v>
      </c>
      <c r="AF2642" t="s">
        <v>3034</v>
      </c>
      <c r="AG2642" t="s">
        <v>884</v>
      </c>
      <c r="AH2642" s="2" t="s">
        <v>21</v>
      </c>
      <c r="AI2642">
        <v>37.748695939999998</v>
      </c>
      <c r="AJ2642">
        <v>-122.49251022</v>
      </c>
      <c r="AK2642">
        <v>438</v>
      </c>
      <c r="AL2642">
        <v>1</v>
      </c>
      <c r="AM2642">
        <v>0.2</v>
      </c>
      <c r="AN2642">
        <v>0</v>
      </c>
      <c r="AO2642">
        <v>0</v>
      </c>
      <c r="AP2642">
        <v>309</v>
      </c>
      <c r="AQ2642">
        <v>70.5</v>
      </c>
      <c r="AR2642">
        <v>12</v>
      </c>
      <c r="AS2642">
        <v>2.7</v>
      </c>
      <c r="AT2642">
        <v>26</v>
      </c>
      <c r="AU2642">
        <v>5.9</v>
      </c>
      <c r="AV2642">
        <v>1</v>
      </c>
      <c r="AW2642">
        <v>0.2</v>
      </c>
      <c r="AX2642">
        <v>36</v>
      </c>
      <c r="AY2642">
        <v>8.1999999999999993</v>
      </c>
      <c r="AZ2642">
        <v>28</v>
      </c>
      <c r="BA2642">
        <v>6.4</v>
      </c>
      <c r="BB2642">
        <v>25</v>
      </c>
      <c r="BC2642">
        <v>5.7</v>
      </c>
      <c r="BD2642">
        <v>116</v>
      </c>
      <c r="BE2642">
        <v>26.5</v>
      </c>
      <c r="BF2642">
        <v>0</v>
      </c>
      <c r="BG2642">
        <v>0</v>
      </c>
      <c r="BH2642">
        <v>1</v>
      </c>
      <c r="BI2642">
        <v>0.2</v>
      </c>
      <c r="BJ2642">
        <v>0</v>
      </c>
      <c r="BK2642">
        <v>0</v>
      </c>
      <c r="BL2642">
        <v>185</v>
      </c>
      <c r="BM2642">
        <v>42.2</v>
      </c>
      <c r="BN2642">
        <v>58</v>
      </c>
      <c r="BO2642">
        <v>13.2</v>
      </c>
      <c r="BP2642">
        <v>185</v>
      </c>
      <c r="BQ2642">
        <v>42.2</v>
      </c>
      <c r="BR2642" t="s">
        <v>5333</v>
      </c>
      <c r="BS2642" t="s">
        <v>10890</v>
      </c>
      <c r="BX2642" t="s">
        <v>10894</v>
      </c>
      <c r="BY2642" t="s">
        <v>10895</v>
      </c>
      <c r="BZ2642">
        <v>38192</v>
      </c>
      <c r="CA2642">
        <v>-122.492510222484</v>
      </c>
      <c r="CB2642">
        <v>37.748695936876103</v>
      </c>
      <c r="CD2642">
        <f xml:space="preserve"> _xlfn.XLOOKUP(AB2642,[1]Sheet1!B:B,[1]Sheet1!Y:Y,"Not Found")</f>
        <v>152587</v>
      </c>
      <c r="CE2642">
        <f xml:space="preserve"> _xlfn.XLOOKUP(AB2642,[1]Sheet1!B:B,[1]Sheet1!AA:AA, "Not Found")</f>
        <v>204139</v>
      </c>
      <c r="CH2642">
        <f t="shared" ca="1" si="83"/>
        <v>0.46128952490380559</v>
      </c>
    </row>
    <row r="2643" spans="1:86" x14ac:dyDescent="0.3">
      <c r="A2643">
        <v>7641</v>
      </c>
      <c r="B2643" t="s">
        <v>0</v>
      </c>
      <c r="C2643" t="s">
        <v>11231</v>
      </c>
      <c r="D2643" s="3">
        <v>38684786041545</v>
      </c>
      <c r="E2643" t="s">
        <v>10894</v>
      </c>
      <c r="F2643" t="s">
        <v>11232</v>
      </c>
      <c r="G2643" t="s">
        <v>935</v>
      </c>
      <c r="H2643" t="s">
        <v>10890</v>
      </c>
      <c r="I2643" t="s">
        <v>10895</v>
      </c>
      <c r="J2643" t="s">
        <v>11233</v>
      </c>
      <c r="K2643" t="s">
        <v>35</v>
      </c>
      <c r="L2643" t="s">
        <v>9</v>
      </c>
      <c r="M2643" s="1">
        <v>29403</v>
      </c>
      <c r="O2643" t="s">
        <v>35</v>
      </c>
      <c r="P2643" t="s">
        <v>36</v>
      </c>
      <c r="Q2643" t="s">
        <v>37</v>
      </c>
      <c r="R2643" t="s">
        <v>12</v>
      </c>
      <c r="U2643" t="s">
        <v>12</v>
      </c>
      <c r="V2643" t="s">
        <v>12</v>
      </c>
      <c r="W2643" t="s">
        <v>13</v>
      </c>
      <c r="X2643" t="s">
        <v>12</v>
      </c>
      <c r="Y2643" t="s">
        <v>14</v>
      </c>
      <c r="Z2643" t="s">
        <v>11234</v>
      </c>
      <c r="AA2643" t="s">
        <v>10890</v>
      </c>
      <c r="AB2643">
        <v>94114</v>
      </c>
      <c r="AC2643" t="str">
        <f t="shared" si="82"/>
        <v>325 Sanchez St., San Francisco, CA 94114</v>
      </c>
      <c r="AD2643" t="s">
        <v>17</v>
      </c>
      <c r="AE2643" t="s">
        <v>3034</v>
      </c>
      <c r="AF2643" t="s">
        <v>3034</v>
      </c>
      <c r="AG2643" t="s">
        <v>818</v>
      </c>
      <c r="AH2643" s="2" t="s">
        <v>21</v>
      </c>
      <c r="AI2643">
        <v>37.763463940000001</v>
      </c>
      <c r="AJ2643">
        <v>-122.43061021</v>
      </c>
      <c r="AK2643">
        <v>275</v>
      </c>
      <c r="AL2643">
        <v>19</v>
      </c>
      <c r="AM2643">
        <v>6.9</v>
      </c>
      <c r="AN2643">
        <v>3</v>
      </c>
      <c r="AO2643">
        <v>1.1000000000000001</v>
      </c>
      <c r="AP2643">
        <v>9</v>
      </c>
      <c r="AQ2643">
        <v>3.3</v>
      </c>
      <c r="AR2643">
        <v>9</v>
      </c>
      <c r="AS2643">
        <v>3.3</v>
      </c>
      <c r="AT2643">
        <v>204</v>
      </c>
      <c r="AU2643">
        <v>74.2</v>
      </c>
      <c r="AV2643">
        <v>0</v>
      </c>
      <c r="AW2643">
        <v>0</v>
      </c>
      <c r="AX2643">
        <v>17</v>
      </c>
      <c r="AY2643">
        <v>6.2</v>
      </c>
      <c r="AZ2643">
        <v>7</v>
      </c>
      <c r="BA2643">
        <v>2.5</v>
      </c>
      <c r="BB2643">
        <v>7</v>
      </c>
      <c r="BC2643">
        <v>2.5</v>
      </c>
      <c r="BD2643">
        <v>150</v>
      </c>
      <c r="BE2643">
        <v>54.5</v>
      </c>
      <c r="BF2643">
        <v>4</v>
      </c>
      <c r="BG2643">
        <v>1.5</v>
      </c>
      <c r="BH2643">
        <v>8</v>
      </c>
      <c r="BI2643">
        <v>2.9</v>
      </c>
      <c r="BJ2643">
        <v>1</v>
      </c>
      <c r="BK2643">
        <v>0.4</v>
      </c>
      <c r="BL2643">
        <v>232</v>
      </c>
      <c r="BM2643">
        <v>84.4</v>
      </c>
      <c r="BN2643">
        <v>58</v>
      </c>
      <c r="BO2643">
        <v>21.1</v>
      </c>
      <c r="BP2643">
        <v>232</v>
      </c>
      <c r="BQ2643">
        <v>84.4</v>
      </c>
      <c r="BR2643" t="s">
        <v>5333</v>
      </c>
      <c r="BS2643" t="s">
        <v>10890</v>
      </c>
      <c r="BX2643" t="s">
        <v>10894</v>
      </c>
      <c r="BY2643" t="s">
        <v>10895</v>
      </c>
      <c r="BZ2643">
        <v>38196</v>
      </c>
      <c r="CA2643">
        <v>-122.43061021478201</v>
      </c>
      <c r="CB2643">
        <v>37.763463943334699</v>
      </c>
      <c r="CD2643">
        <f xml:space="preserve"> _xlfn.XLOOKUP(AB2643,[1]Sheet1!B:B,[1]Sheet1!Y:Y,"Not Found")</f>
        <v>196528</v>
      </c>
      <c r="CE2643">
        <f xml:space="preserve"> _xlfn.XLOOKUP(AB2643,[1]Sheet1!B:B,[1]Sheet1!AA:AA, "Not Found")</f>
        <v>272979</v>
      </c>
      <c r="CH2643">
        <f t="shared" ca="1" si="83"/>
        <v>0.86815031905228168</v>
      </c>
    </row>
    <row r="2644" spans="1:86" x14ac:dyDescent="0.3">
      <c r="A2644">
        <v>7642</v>
      </c>
      <c r="B2644" t="s">
        <v>0</v>
      </c>
      <c r="C2644" t="s">
        <v>11235</v>
      </c>
      <c r="D2644" s="3">
        <v>38684786041560</v>
      </c>
      <c r="E2644" t="s">
        <v>10894</v>
      </c>
      <c r="F2644" t="s">
        <v>11236</v>
      </c>
      <c r="G2644" t="s">
        <v>935</v>
      </c>
      <c r="H2644" t="s">
        <v>10890</v>
      </c>
      <c r="I2644" t="s">
        <v>10895</v>
      </c>
      <c r="J2644" t="s">
        <v>1287</v>
      </c>
      <c r="K2644" t="s">
        <v>35</v>
      </c>
      <c r="L2644" t="s">
        <v>9</v>
      </c>
      <c r="M2644" s="1">
        <v>29403</v>
      </c>
      <c r="O2644" t="s">
        <v>35</v>
      </c>
      <c r="P2644" t="s">
        <v>36</v>
      </c>
      <c r="Q2644" t="s">
        <v>37</v>
      </c>
      <c r="R2644" t="s">
        <v>12</v>
      </c>
      <c r="U2644" t="s">
        <v>12</v>
      </c>
      <c r="V2644" t="s">
        <v>12</v>
      </c>
      <c r="W2644" t="s">
        <v>13</v>
      </c>
      <c r="X2644" t="s">
        <v>12</v>
      </c>
      <c r="Y2644" t="s">
        <v>14</v>
      </c>
      <c r="Z2644" t="s">
        <v>11237</v>
      </c>
      <c r="AA2644" t="s">
        <v>10890</v>
      </c>
      <c r="AB2644">
        <v>94112</v>
      </c>
      <c r="AC2644" t="str">
        <f t="shared" si="82"/>
        <v>431 Capitol Ave., San Francisco, CA 94112</v>
      </c>
      <c r="AD2644" t="s">
        <v>17</v>
      </c>
      <c r="AE2644" t="s">
        <v>10927</v>
      </c>
      <c r="AF2644" t="s">
        <v>3034</v>
      </c>
      <c r="AG2644" t="s">
        <v>884</v>
      </c>
      <c r="AH2644" s="2" t="s">
        <v>21</v>
      </c>
      <c r="AI2644">
        <v>37.714357939999999</v>
      </c>
      <c r="AJ2644">
        <v>-122.45957120999999</v>
      </c>
      <c r="AK2644">
        <v>190</v>
      </c>
      <c r="AL2644">
        <v>30</v>
      </c>
      <c r="AM2644">
        <v>15.8</v>
      </c>
      <c r="AN2644">
        <v>0</v>
      </c>
      <c r="AO2644">
        <v>0</v>
      </c>
      <c r="AP2644">
        <v>25</v>
      </c>
      <c r="AQ2644">
        <v>13.2</v>
      </c>
      <c r="AR2644">
        <v>16</v>
      </c>
      <c r="AS2644">
        <v>8.4</v>
      </c>
      <c r="AT2644">
        <v>78</v>
      </c>
      <c r="AU2644">
        <v>41.1</v>
      </c>
      <c r="AV2644">
        <v>2</v>
      </c>
      <c r="AW2644">
        <v>1.1000000000000001</v>
      </c>
      <c r="AX2644">
        <v>11</v>
      </c>
      <c r="AY2644">
        <v>5.8</v>
      </c>
      <c r="AZ2644">
        <v>20</v>
      </c>
      <c r="BA2644">
        <v>10.5</v>
      </c>
      <c r="BB2644">
        <v>8</v>
      </c>
      <c r="BC2644">
        <v>4.2</v>
      </c>
      <c r="BD2644">
        <v>72</v>
      </c>
      <c r="BE2644">
        <v>37.9</v>
      </c>
      <c r="BF2644">
        <v>1</v>
      </c>
      <c r="BG2644">
        <v>0.5</v>
      </c>
      <c r="BH2644">
        <v>1</v>
      </c>
      <c r="BI2644">
        <v>0.5</v>
      </c>
      <c r="BJ2644">
        <v>0</v>
      </c>
      <c r="BK2644">
        <v>0</v>
      </c>
      <c r="BL2644">
        <v>152</v>
      </c>
      <c r="BM2644">
        <v>80</v>
      </c>
      <c r="BN2644">
        <v>34</v>
      </c>
      <c r="BO2644">
        <v>17.899999999999999</v>
      </c>
      <c r="BP2644">
        <v>152</v>
      </c>
      <c r="BQ2644">
        <v>80</v>
      </c>
      <c r="BR2644" t="s">
        <v>5333</v>
      </c>
      <c r="BS2644" t="s">
        <v>10890</v>
      </c>
      <c r="BX2644" t="s">
        <v>10894</v>
      </c>
      <c r="BY2644" t="s">
        <v>10895</v>
      </c>
      <c r="BZ2644">
        <v>38198</v>
      </c>
      <c r="CA2644">
        <v>-122.459571213589</v>
      </c>
      <c r="CB2644">
        <v>37.714357936641001</v>
      </c>
      <c r="CD2644">
        <f xml:space="preserve"> _xlfn.XLOOKUP(AB2644,[1]Sheet1!B:B,[1]Sheet1!Y:Y,"Not Found")</f>
        <v>130906</v>
      </c>
      <c r="CE2644">
        <f xml:space="preserve"> _xlfn.XLOOKUP(AB2644,[1]Sheet1!B:B,[1]Sheet1!AA:AA, "Not Found")</f>
        <v>177328</v>
      </c>
      <c r="CH2644">
        <f t="shared" ca="1" si="83"/>
        <v>0.93778363981721524</v>
      </c>
    </row>
    <row r="2645" spans="1:86" x14ac:dyDescent="0.3">
      <c r="A2645">
        <v>7643</v>
      </c>
      <c r="B2645" t="s">
        <v>0</v>
      </c>
      <c r="C2645" t="s">
        <v>11238</v>
      </c>
      <c r="D2645" s="3">
        <v>38684786041578</v>
      </c>
      <c r="E2645" t="s">
        <v>10894</v>
      </c>
      <c r="F2645" t="s">
        <v>11239</v>
      </c>
      <c r="G2645" t="s">
        <v>935</v>
      </c>
      <c r="H2645" t="s">
        <v>10890</v>
      </c>
      <c r="I2645" t="s">
        <v>10895</v>
      </c>
      <c r="J2645" t="s">
        <v>9744</v>
      </c>
      <c r="K2645" t="s">
        <v>35</v>
      </c>
      <c r="L2645" t="s">
        <v>9</v>
      </c>
      <c r="M2645" s="1">
        <v>29403</v>
      </c>
      <c r="O2645" t="s">
        <v>35</v>
      </c>
      <c r="P2645" t="s">
        <v>36</v>
      </c>
      <c r="Q2645" t="s">
        <v>37</v>
      </c>
      <c r="R2645" t="s">
        <v>12</v>
      </c>
      <c r="U2645" t="s">
        <v>12</v>
      </c>
      <c r="V2645" t="s">
        <v>12</v>
      </c>
      <c r="W2645" t="s">
        <v>12</v>
      </c>
      <c r="X2645" t="s">
        <v>12</v>
      </c>
      <c r="Y2645" t="s">
        <v>58</v>
      </c>
      <c r="Z2645" t="s">
        <v>11240</v>
      </c>
      <c r="AA2645" t="s">
        <v>10890</v>
      </c>
      <c r="AB2645">
        <v>94123</v>
      </c>
      <c r="AC2645" t="str">
        <f t="shared" si="82"/>
        <v>1651 Union St., San Francisco, CA 94123</v>
      </c>
      <c r="AD2645" t="s">
        <v>17</v>
      </c>
      <c r="AE2645" t="s">
        <v>3034</v>
      </c>
      <c r="AF2645" t="s">
        <v>3034</v>
      </c>
      <c r="AG2645" t="s">
        <v>884</v>
      </c>
      <c r="AH2645" s="2" t="s">
        <v>21</v>
      </c>
      <c r="AI2645">
        <v>37.798044939999997</v>
      </c>
      <c r="AJ2645">
        <v>-122.42650122000001</v>
      </c>
      <c r="AK2645">
        <v>282</v>
      </c>
      <c r="AL2645">
        <v>26</v>
      </c>
      <c r="AM2645">
        <v>9.1999999999999993</v>
      </c>
      <c r="AN2645">
        <v>1</v>
      </c>
      <c r="AO2645">
        <v>0.4</v>
      </c>
      <c r="AP2645">
        <v>39</v>
      </c>
      <c r="AQ2645">
        <v>13.8</v>
      </c>
      <c r="AR2645">
        <v>9</v>
      </c>
      <c r="AS2645">
        <v>3.2</v>
      </c>
      <c r="AT2645">
        <v>53</v>
      </c>
      <c r="AU2645">
        <v>18.8</v>
      </c>
      <c r="AV2645">
        <v>2</v>
      </c>
      <c r="AW2645">
        <v>0.7</v>
      </c>
      <c r="AX2645">
        <v>100</v>
      </c>
      <c r="AY2645">
        <v>35.5</v>
      </c>
      <c r="AZ2645">
        <v>25</v>
      </c>
      <c r="BA2645">
        <v>8.9</v>
      </c>
      <c r="BB2645">
        <v>27</v>
      </c>
      <c r="BC2645">
        <v>9.6</v>
      </c>
      <c r="BD2645">
        <v>59</v>
      </c>
      <c r="BE2645">
        <v>20.9</v>
      </c>
      <c r="BF2645">
        <v>2</v>
      </c>
      <c r="BG2645">
        <v>0.7</v>
      </c>
      <c r="BH2645">
        <v>2</v>
      </c>
      <c r="BI2645">
        <v>0.7</v>
      </c>
      <c r="BJ2645">
        <v>1</v>
      </c>
      <c r="BK2645">
        <v>0.4</v>
      </c>
      <c r="BL2645">
        <v>114</v>
      </c>
      <c r="BM2645">
        <v>40.4</v>
      </c>
      <c r="BN2645">
        <v>59</v>
      </c>
      <c r="BO2645">
        <v>20.9</v>
      </c>
      <c r="BP2645">
        <v>112</v>
      </c>
      <c r="BQ2645">
        <v>39.700000000000003</v>
      </c>
      <c r="BR2645" t="s">
        <v>5333</v>
      </c>
      <c r="BS2645" t="s">
        <v>10890</v>
      </c>
      <c r="BX2645" t="s">
        <v>10894</v>
      </c>
      <c r="BY2645" t="s">
        <v>10895</v>
      </c>
      <c r="BZ2645">
        <v>38199</v>
      </c>
      <c r="CA2645">
        <v>-122.42650121889299</v>
      </c>
      <c r="CB2645">
        <v>37.798044944696599</v>
      </c>
      <c r="CD2645">
        <f xml:space="preserve"> _xlfn.XLOOKUP(AB2645,[1]Sheet1!B:B,[1]Sheet1!Y:Y,"Not Found")</f>
        <v>222689</v>
      </c>
      <c r="CE2645">
        <f xml:space="preserve"> _xlfn.XLOOKUP(AB2645,[1]Sheet1!B:B,[1]Sheet1!AA:AA, "Not Found")</f>
        <v>312481</v>
      </c>
      <c r="CH2645">
        <f t="shared" ca="1" si="83"/>
        <v>0.22136766236729022</v>
      </c>
    </row>
    <row r="2646" spans="1:86" x14ac:dyDescent="0.3">
      <c r="A2646">
        <v>7644</v>
      </c>
      <c r="B2646" t="s">
        <v>0</v>
      </c>
      <c r="C2646" t="s">
        <v>11241</v>
      </c>
      <c r="D2646" s="3">
        <v>38684786041586</v>
      </c>
      <c r="E2646" t="s">
        <v>10894</v>
      </c>
      <c r="F2646" t="s">
        <v>11242</v>
      </c>
      <c r="G2646" t="s">
        <v>935</v>
      </c>
      <c r="H2646" t="s">
        <v>10890</v>
      </c>
      <c r="I2646" t="s">
        <v>10895</v>
      </c>
      <c r="J2646" t="s">
        <v>11243</v>
      </c>
      <c r="K2646" t="s">
        <v>35</v>
      </c>
      <c r="L2646" t="s">
        <v>9</v>
      </c>
      <c r="M2646" s="1">
        <v>29403</v>
      </c>
      <c r="O2646" t="s">
        <v>35</v>
      </c>
      <c r="P2646" t="s">
        <v>36</v>
      </c>
      <c r="Q2646" t="s">
        <v>37</v>
      </c>
      <c r="R2646" t="s">
        <v>12</v>
      </c>
      <c r="U2646" t="s">
        <v>12</v>
      </c>
      <c r="V2646" t="s">
        <v>12</v>
      </c>
      <c r="W2646" t="s">
        <v>13</v>
      </c>
      <c r="X2646" t="s">
        <v>12</v>
      </c>
      <c r="Y2646" t="s">
        <v>14</v>
      </c>
      <c r="Z2646" t="s">
        <v>11244</v>
      </c>
      <c r="AA2646" t="s">
        <v>10890</v>
      </c>
      <c r="AB2646">
        <v>94124</v>
      </c>
      <c r="AC2646" t="str">
        <f t="shared" si="82"/>
        <v>350 Harbor Rd., San Francisco, CA 94124</v>
      </c>
      <c r="AD2646" t="s">
        <v>17</v>
      </c>
      <c r="AE2646" t="s">
        <v>3034</v>
      </c>
      <c r="AF2646" t="s">
        <v>3034</v>
      </c>
      <c r="AG2646" t="s">
        <v>818</v>
      </c>
      <c r="AH2646" s="2" t="s">
        <v>21</v>
      </c>
      <c r="AI2646">
        <v>37.734467940000002</v>
      </c>
      <c r="AJ2646">
        <v>-122.38077321</v>
      </c>
      <c r="AK2646">
        <v>105</v>
      </c>
      <c r="AL2646">
        <v>65</v>
      </c>
      <c r="AM2646">
        <v>61.9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1</v>
      </c>
      <c r="AT2646">
        <v>9</v>
      </c>
      <c r="AU2646">
        <v>8.6</v>
      </c>
      <c r="AV2646">
        <v>5</v>
      </c>
      <c r="AW2646">
        <v>4.8</v>
      </c>
      <c r="AX2646">
        <v>2</v>
      </c>
      <c r="AY2646">
        <v>1.9</v>
      </c>
      <c r="AZ2646">
        <v>19</v>
      </c>
      <c r="BA2646">
        <v>18.100000000000001</v>
      </c>
      <c r="BB2646">
        <v>4</v>
      </c>
      <c r="BC2646">
        <v>3.8</v>
      </c>
      <c r="BD2646">
        <v>8</v>
      </c>
      <c r="BE2646">
        <v>7.6</v>
      </c>
      <c r="BF2646">
        <v>5</v>
      </c>
      <c r="BG2646">
        <v>4.8</v>
      </c>
      <c r="BH2646">
        <v>2</v>
      </c>
      <c r="BI2646">
        <v>1.9</v>
      </c>
      <c r="BJ2646">
        <v>0</v>
      </c>
      <c r="BK2646">
        <v>0</v>
      </c>
      <c r="BL2646">
        <v>85</v>
      </c>
      <c r="BM2646">
        <v>81</v>
      </c>
      <c r="BN2646">
        <v>16</v>
      </c>
      <c r="BO2646">
        <v>15.2</v>
      </c>
      <c r="BP2646">
        <v>85</v>
      </c>
      <c r="BQ2646">
        <v>81</v>
      </c>
      <c r="BR2646" t="s">
        <v>5333</v>
      </c>
      <c r="BS2646" t="s">
        <v>10890</v>
      </c>
      <c r="BX2646" t="s">
        <v>10894</v>
      </c>
      <c r="BY2646" t="s">
        <v>10895</v>
      </c>
      <c r="BZ2646">
        <v>38200</v>
      </c>
      <c r="CA2646">
        <v>-122.380773205228</v>
      </c>
      <c r="CB2646">
        <v>37.734467942816103</v>
      </c>
      <c r="CD2646">
        <f xml:space="preserve"> _xlfn.XLOOKUP(AB2646,[1]Sheet1!B:B,[1]Sheet1!Y:Y,"Not Found")</f>
        <v>82928</v>
      </c>
      <c r="CE2646">
        <f xml:space="preserve"> _xlfn.XLOOKUP(AB2646,[1]Sheet1!B:B,[1]Sheet1!AA:AA, "Not Found")</f>
        <v>128016</v>
      </c>
      <c r="CH2646">
        <f t="shared" ca="1" si="83"/>
        <v>0.12139093440453863</v>
      </c>
    </row>
    <row r="2647" spans="1:86" x14ac:dyDescent="0.3">
      <c r="A2647">
        <v>7645</v>
      </c>
      <c r="B2647" t="s">
        <v>0</v>
      </c>
      <c r="C2647" t="s">
        <v>11245</v>
      </c>
      <c r="D2647" s="3">
        <v>38684786041594</v>
      </c>
      <c r="E2647" t="s">
        <v>10894</v>
      </c>
      <c r="F2647" t="s">
        <v>11246</v>
      </c>
      <c r="G2647" t="s">
        <v>935</v>
      </c>
      <c r="H2647" t="s">
        <v>10890</v>
      </c>
      <c r="I2647" t="s">
        <v>10895</v>
      </c>
      <c r="J2647" t="s">
        <v>11247</v>
      </c>
      <c r="K2647" t="s">
        <v>35</v>
      </c>
      <c r="L2647" t="s">
        <v>9</v>
      </c>
      <c r="M2647" s="1">
        <v>29403</v>
      </c>
      <c r="O2647" t="s">
        <v>35</v>
      </c>
      <c r="P2647" t="s">
        <v>36</v>
      </c>
      <c r="Q2647" t="s">
        <v>37</v>
      </c>
      <c r="R2647" t="s">
        <v>12</v>
      </c>
      <c r="U2647" t="s">
        <v>12</v>
      </c>
      <c r="V2647" t="s">
        <v>12</v>
      </c>
      <c r="W2647" t="s">
        <v>13</v>
      </c>
      <c r="X2647" t="s">
        <v>12</v>
      </c>
      <c r="Y2647" t="s">
        <v>14</v>
      </c>
      <c r="Z2647" t="s">
        <v>11248</v>
      </c>
      <c r="AA2647" t="s">
        <v>10890</v>
      </c>
      <c r="AB2647">
        <v>94109</v>
      </c>
      <c r="AC2647" t="str">
        <f t="shared" si="82"/>
        <v>1451 Jackson St., San Francisco, CA 94109</v>
      </c>
      <c r="AD2647" t="s">
        <v>17</v>
      </c>
      <c r="AE2647" t="s">
        <v>3034</v>
      </c>
      <c r="AF2647" t="s">
        <v>3034</v>
      </c>
      <c r="AG2647" t="s">
        <v>818</v>
      </c>
      <c r="AH2647" s="2" t="s">
        <v>21</v>
      </c>
      <c r="AI2647">
        <v>37.793902950000003</v>
      </c>
      <c r="AJ2647">
        <v>-122.41887122</v>
      </c>
      <c r="AK2647">
        <v>214</v>
      </c>
      <c r="AL2647">
        <v>7</v>
      </c>
      <c r="AM2647">
        <v>3.3</v>
      </c>
      <c r="AN2647">
        <v>1</v>
      </c>
      <c r="AO2647">
        <v>0.5</v>
      </c>
      <c r="AP2647">
        <v>54</v>
      </c>
      <c r="AQ2647">
        <v>25.2</v>
      </c>
      <c r="AR2647">
        <v>3</v>
      </c>
      <c r="AS2647">
        <v>1.4</v>
      </c>
      <c r="AT2647">
        <v>128</v>
      </c>
      <c r="AU2647">
        <v>59.8</v>
      </c>
      <c r="AV2647">
        <v>0</v>
      </c>
      <c r="AW2647">
        <v>0</v>
      </c>
      <c r="AX2647">
        <v>11</v>
      </c>
      <c r="AY2647">
        <v>5.0999999999999996</v>
      </c>
      <c r="AZ2647">
        <v>6</v>
      </c>
      <c r="BA2647">
        <v>2.8</v>
      </c>
      <c r="BB2647">
        <v>4</v>
      </c>
      <c r="BC2647">
        <v>1.9</v>
      </c>
      <c r="BD2647">
        <v>119</v>
      </c>
      <c r="BE2647">
        <v>55.6</v>
      </c>
      <c r="BF2647">
        <v>1</v>
      </c>
      <c r="BG2647">
        <v>0.5</v>
      </c>
      <c r="BH2647">
        <v>1</v>
      </c>
      <c r="BI2647">
        <v>0.5</v>
      </c>
      <c r="BJ2647">
        <v>0</v>
      </c>
      <c r="BK2647">
        <v>0</v>
      </c>
      <c r="BL2647">
        <v>154</v>
      </c>
      <c r="BM2647">
        <v>72</v>
      </c>
      <c r="BN2647">
        <v>22</v>
      </c>
      <c r="BO2647">
        <v>10.3</v>
      </c>
      <c r="BP2647">
        <v>152</v>
      </c>
      <c r="BQ2647">
        <v>71</v>
      </c>
      <c r="BR2647" t="s">
        <v>5333</v>
      </c>
      <c r="BS2647" t="s">
        <v>10890</v>
      </c>
      <c r="BX2647" t="s">
        <v>10894</v>
      </c>
      <c r="BY2647" t="s">
        <v>10895</v>
      </c>
      <c r="BZ2647">
        <v>38201</v>
      </c>
      <c r="CA2647">
        <v>-122.41887121652699</v>
      </c>
      <c r="CB2647">
        <v>37.793902946213898</v>
      </c>
      <c r="CD2647">
        <f xml:space="preserve"> _xlfn.XLOOKUP(AB2647,[1]Sheet1!B:B,[1]Sheet1!Y:Y,"Not Found")</f>
        <v>112201</v>
      </c>
      <c r="CE2647">
        <f xml:space="preserve"> _xlfn.XLOOKUP(AB2647,[1]Sheet1!B:B,[1]Sheet1!AA:AA, "Not Found")</f>
        <v>173745</v>
      </c>
      <c r="CH2647">
        <f t="shared" ca="1" si="83"/>
        <v>0.85403908000163919</v>
      </c>
    </row>
    <row r="2648" spans="1:86" x14ac:dyDescent="0.3">
      <c r="A2648">
        <v>7646</v>
      </c>
      <c r="B2648" t="s">
        <v>0</v>
      </c>
      <c r="C2648" t="s">
        <v>11249</v>
      </c>
      <c r="D2648" s="3">
        <v>38684786041602</v>
      </c>
      <c r="E2648" t="s">
        <v>10894</v>
      </c>
      <c r="F2648" t="s">
        <v>11250</v>
      </c>
      <c r="G2648" t="s">
        <v>935</v>
      </c>
      <c r="H2648" t="s">
        <v>10890</v>
      </c>
      <c r="I2648" t="s">
        <v>10895</v>
      </c>
      <c r="J2648" t="s">
        <v>11251</v>
      </c>
      <c r="K2648" t="s">
        <v>35</v>
      </c>
      <c r="L2648" t="s">
        <v>9</v>
      </c>
      <c r="M2648" s="1">
        <v>29403</v>
      </c>
      <c r="O2648" t="s">
        <v>35</v>
      </c>
      <c r="P2648" t="s">
        <v>36</v>
      </c>
      <c r="Q2648" t="s">
        <v>37</v>
      </c>
      <c r="R2648" t="s">
        <v>12</v>
      </c>
      <c r="U2648" t="s">
        <v>12</v>
      </c>
      <c r="V2648" t="s">
        <v>12</v>
      </c>
      <c r="W2648" t="s">
        <v>12</v>
      </c>
      <c r="X2648" t="s">
        <v>12</v>
      </c>
      <c r="Y2648" t="s">
        <v>58</v>
      </c>
      <c r="Z2648" t="s">
        <v>11252</v>
      </c>
      <c r="AA2648" t="s">
        <v>10890</v>
      </c>
      <c r="AB2648">
        <v>94107</v>
      </c>
      <c r="AC2648" t="str">
        <f t="shared" si="82"/>
        <v>1215 Carolina St., San Francisco, CA 94107</v>
      </c>
      <c r="AD2648" t="s">
        <v>17</v>
      </c>
      <c r="AE2648" t="s">
        <v>3034</v>
      </c>
      <c r="AF2648" t="s">
        <v>3034</v>
      </c>
      <c r="AG2648" t="s">
        <v>818</v>
      </c>
      <c r="AH2648" s="2" t="s">
        <v>21</v>
      </c>
      <c r="AI2648">
        <v>37.753237939999998</v>
      </c>
      <c r="AJ2648">
        <v>-122.39922221</v>
      </c>
      <c r="AK2648">
        <v>335</v>
      </c>
      <c r="AL2648">
        <v>37</v>
      </c>
      <c r="AM2648">
        <v>11</v>
      </c>
      <c r="AN2648">
        <v>0</v>
      </c>
      <c r="AO2648">
        <v>0</v>
      </c>
      <c r="AP2648">
        <v>98</v>
      </c>
      <c r="AQ2648">
        <v>29.3</v>
      </c>
      <c r="AR2648">
        <v>6</v>
      </c>
      <c r="AS2648">
        <v>1.8</v>
      </c>
      <c r="AT2648">
        <v>50</v>
      </c>
      <c r="AU2648">
        <v>14.9</v>
      </c>
      <c r="AV2648">
        <v>7</v>
      </c>
      <c r="AW2648">
        <v>2.1</v>
      </c>
      <c r="AX2648">
        <v>37</v>
      </c>
      <c r="AY2648">
        <v>11</v>
      </c>
      <c r="AZ2648">
        <v>78</v>
      </c>
      <c r="BA2648">
        <v>23.3</v>
      </c>
      <c r="BB2648">
        <v>22</v>
      </c>
      <c r="BC2648">
        <v>6.6</v>
      </c>
      <c r="BD2648">
        <v>74</v>
      </c>
      <c r="BE2648">
        <v>22.1</v>
      </c>
      <c r="BF2648">
        <v>1</v>
      </c>
      <c r="BG2648">
        <v>0.3</v>
      </c>
      <c r="BH2648">
        <v>3</v>
      </c>
      <c r="BI2648">
        <v>0.9</v>
      </c>
      <c r="BJ2648">
        <v>0</v>
      </c>
      <c r="BK2648">
        <v>0</v>
      </c>
      <c r="BL2648">
        <v>136</v>
      </c>
      <c r="BM2648">
        <v>40.6</v>
      </c>
      <c r="BN2648">
        <v>42</v>
      </c>
      <c r="BO2648">
        <v>12.5</v>
      </c>
      <c r="BP2648">
        <v>134</v>
      </c>
      <c r="BQ2648">
        <v>40</v>
      </c>
      <c r="BR2648" t="s">
        <v>5333</v>
      </c>
      <c r="BS2648" t="s">
        <v>10890</v>
      </c>
      <c r="BX2648" t="s">
        <v>10894</v>
      </c>
      <c r="BY2648" t="s">
        <v>10895</v>
      </c>
      <c r="BZ2648">
        <v>38202</v>
      </c>
      <c r="CA2648">
        <v>-122.39922221057</v>
      </c>
      <c r="CB2648">
        <v>37.7532379443442</v>
      </c>
      <c r="CD2648">
        <f xml:space="preserve"> _xlfn.XLOOKUP(AB2648,[1]Sheet1!B:B,[1]Sheet1!Y:Y,"Not Found")</f>
        <v>186123</v>
      </c>
      <c r="CE2648">
        <f xml:space="preserve"> _xlfn.XLOOKUP(AB2648,[1]Sheet1!B:B,[1]Sheet1!AA:AA, "Not Found")</f>
        <v>235705</v>
      </c>
      <c r="CH2648">
        <f t="shared" ca="1" si="83"/>
        <v>0.30439244804666798</v>
      </c>
    </row>
    <row r="2649" spans="1:86" x14ac:dyDescent="0.3">
      <c r="A2649">
        <v>7647</v>
      </c>
      <c r="B2649" t="s">
        <v>0</v>
      </c>
      <c r="C2649" t="s">
        <v>11253</v>
      </c>
      <c r="D2649" s="3">
        <v>38684786041610</v>
      </c>
      <c r="E2649" t="s">
        <v>10894</v>
      </c>
      <c r="F2649" t="s">
        <v>11254</v>
      </c>
      <c r="G2649" t="s">
        <v>935</v>
      </c>
      <c r="H2649" t="s">
        <v>10890</v>
      </c>
      <c r="I2649" t="s">
        <v>10895</v>
      </c>
      <c r="J2649" t="s">
        <v>8110</v>
      </c>
      <c r="K2649" t="s">
        <v>35</v>
      </c>
      <c r="L2649" t="s">
        <v>9</v>
      </c>
      <c r="M2649" s="1">
        <v>29403</v>
      </c>
      <c r="O2649" t="s">
        <v>35</v>
      </c>
      <c r="P2649" t="s">
        <v>36</v>
      </c>
      <c r="Q2649" t="s">
        <v>37</v>
      </c>
      <c r="R2649" t="s">
        <v>12</v>
      </c>
      <c r="U2649" t="s">
        <v>12</v>
      </c>
      <c r="V2649" t="s">
        <v>12</v>
      </c>
      <c r="W2649" t="s">
        <v>12</v>
      </c>
      <c r="X2649" t="s">
        <v>12</v>
      </c>
      <c r="Y2649" t="s">
        <v>58</v>
      </c>
      <c r="Z2649" t="s">
        <v>11255</v>
      </c>
      <c r="AA2649" t="s">
        <v>10890</v>
      </c>
      <c r="AB2649">
        <v>94112</v>
      </c>
      <c r="AC2649" t="str">
        <f t="shared" si="82"/>
        <v>250 Foerster St., San Francisco, CA 94112</v>
      </c>
      <c r="AD2649" t="s">
        <v>17</v>
      </c>
      <c r="AE2649" t="s">
        <v>3034</v>
      </c>
      <c r="AF2649" t="s">
        <v>3034</v>
      </c>
      <c r="AG2649" t="s">
        <v>884</v>
      </c>
      <c r="AH2649" s="2" t="s">
        <v>21</v>
      </c>
      <c r="AI2649">
        <v>37.730257940000001</v>
      </c>
      <c r="AJ2649">
        <v>-122.44861220999999</v>
      </c>
      <c r="AK2649">
        <v>350</v>
      </c>
      <c r="AL2649">
        <v>9</v>
      </c>
      <c r="AM2649">
        <v>2.6</v>
      </c>
      <c r="AN2649">
        <v>0</v>
      </c>
      <c r="AO2649">
        <v>0</v>
      </c>
      <c r="AP2649">
        <v>45</v>
      </c>
      <c r="AQ2649">
        <v>12.9</v>
      </c>
      <c r="AR2649">
        <v>21</v>
      </c>
      <c r="AS2649">
        <v>6</v>
      </c>
      <c r="AT2649">
        <v>74</v>
      </c>
      <c r="AU2649">
        <v>21.1</v>
      </c>
      <c r="AV2649">
        <v>7</v>
      </c>
      <c r="AW2649">
        <v>2</v>
      </c>
      <c r="AX2649">
        <v>135</v>
      </c>
      <c r="AY2649">
        <v>38.6</v>
      </c>
      <c r="AZ2649">
        <v>46</v>
      </c>
      <c r="BA2649">
        <v>13.1</v>
      </c>
      <c r="BB2649">
        <v>13</v>
      </c>
      <c r="BC2649">
        <v>3.7</v>
      </c>
      <c r="BD2649">
        <v>37</v>
      </c>
      <c r="BE2649">
        <v>10.6</v>
      </c>
      <c r="BF2649">
        <v>1</v>
      </c>
      <c r="BG2649">
        <v>0.3</v>
      </c>
      <c r="BH2649">
        <v>0</v>
      </c>
      <c r="BI2649">
        <v>0</v>
      </c>
      <c r="BJ2649">
        <v>0</v>
      </c>
      <c r="BK2649">
        <v>0</v>
      </c>
      <c r="BL2649">
        <v>103</v>
      </c>
      <c r="BM2649">
        <v>29.4</v>
      </c>
      <c r="BN2649">
        <v>42</v>
      </c>
      <c r="BO2649">
        <v>12</v>
      </c>
      <c r="BP2649">
        <v>103</v>
      </c>
      <c r="BQ2649">
        <v>29.4</v>
      </c>
      <c r="BR2649" t="s">
        <v>5333</v>
      </c>
      <c r="BS2649" t="s">
        <v>10890</v>
      </c>
      <c r="BX2649" t="s">
        <v>10894</v>
      </c>
      <c r="BY2649" t="s">
        <v>10895</v>
      </c>
      <c r="BZ2649">
        <v>38203</v>
      </c>
      <c r="CA2649">
        <v>-122.448612214264</v>
      </c>
      <c r="CB2649">
        <v>37.730257937853203</v>
      </c>
      <c r="CD2649">
        <f xml:space="preserve"> _xlfn.XLOOKUP(AB2649,[1]Sheet1!B:B,[1]Sheet1!Y:Y,"Not Found")</f>
        <v>130906</v>
      </c>
      <c r="CE2649">
        <f xml:space="preserve"> _xlfn.XLOOKUP(AB2649,[1]Sheet1!B:B,[1]Sheet1!AA:AA, "Not Found")</f>
        <v>177328</v>
      </c>
      <c r="CH2649">
        <f t="shared" ca="1" si="83"/>
        <v>4.7686634311922216E-2</v>
      </c>
    </row>
    <row r="2650" spans="1:86" x14ac:dyDescent="0.3">
      <c r="A2650">
        <v>7648</v>
      </c>
      <c r="B2650" t="s">
        <v>0</v>
      </c>
      <c r="C2650" t="s">
        <v>11256</v>
      </c>
      <c r="D2650" s="3">
        <v>38684786041644</v>
      </c>
      <c r="E2650" t="s">
        <v>10894</v>
      </c>
      <c r="F2650" t="s">
        <v>11257</v>
      </c>
      <c r="G2650" t="s">
        <v>935</v>
      </c>
      <c r="H2650" t="s">
        <v>10890</v>
      </c>
      <c r="I2650" t="s">
        <v>10895</v>
      </c>
      <c r="J2650" t="s">
        <v>11258</v>
      </c>
      <c r="K2650" t="s">
        <v>35</v>
      </c>
      <c r="L2650" t="s">
        <v>9</v>
      </c>
      <c r="M2650" s="1">
        <v>29403</v>
      </c>
      <c r="O2650" t="s">
        <v>35</v>
      </c>
      <c r="P2650" t="s">
        <v>36</v>
      </c>
      <c r="Q2650" t="s">
        <v>37</v>
      </c>
      <c r="R2650" t="s">
        <v>12</v>
      </c>
      <c r="U2650" t="s">
        <v>12</v>
      </c>
      <c r="V2650" t="s">
        <v>12</v>
      </c>
      <c r="W2650" t="s">
        <v>13</v>
      </c>
      <c r="X2650" t="s">
        <v>12</v>
      </c>
      <c r="Y2650" t="s">
        <v>14</v>
      </c>
      <c r="Z2650" t="s">
        <v>11259</v>
      </c>
      <c r="AA2650" t="s">
        <v>10890</v>
      </c>
      <c r="AB2650">
        <v>94118</v>
      </c>
      <c r="AC2650" t="str">
        <f t="shared" si="82"/>
        <v>235 12th Ave., San Francisco, CA 94118</v>
      </c>
      <c r="AD2650" t="s">
        <v>17</v>
      </c>
      <c r="AE2650" t="s">
        <v>3034</v>
      </c>
      <c r="AF2650" t="s">
        <v>3034</v>
      </c>
      <c r="AG2650" t="s">
        <v>884</v>
      </c>
      <c r="AH2650" s="2" t="s">
        <v>21</v>
      </c>
      <c r="AI2650">
        <v>37.783699939999998</v>
      </c>
      <c r="AJ2650">
        <v>-122.47146022</v>
      </c>
      <c r="AK2650">
        <v>248</v>
      </c>
      <c r="AL2650">
        <v>3</v>
      </c>
      <c r="AM2650">
        <v>1.2</v>
      </c>
      <c r="AN2650">
        <v>0</v>
      </c>
      <c r="AO2650">
        <v>0</v>
      </c>
      <c r="AP2650">
        <v>178</v>
      </c>
      <c r="AQ2650">
        <v>71.8</v>
      </c>
      <c r="AR2650">
        <v>4</v>
      </c>
      <c r="AS2650">
        <v>1.6</v>
      </c>
      <c r="AT2650">
        <v>15</v>
      </c>
      <c r="AU2650">
        <v>6</v>
      </c>
      <c r="AV2650">
        <v>0</v>
      </c>
      <c r="AW2650">
        <v>0</v>
      </c>
      <c r="AX2650">
        <v>24</v>
      </c>
      <c r="AY2650">
        <v>9.6999999999999993</v>
      </c>
      <c r="AZ2650">
        <v>16</v>
      </c>
      <c r="BA2650">
        <v>6.5</v>
      </c>
      <c r="BB2650">
        <v>8</v>
      </c>
      <c r="BC2650">
        <v>3.2</v>
      </c>
      <c r="BD2650">
        <v>111</v>
      </c>
      <c r="BE2650">
        <v>44.8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159</v>
      </c>
      <c r="BM2650">
        <v>64.099999999999994</v>
      </c>
      <c r="BN2650">
        <v>22</v>
      </c>
      <c r="BO2650">
        <v>8.9</v>
      </c>
      <c r="BP2650">
        <v>159</v>
      </c>
      <c r="BQ2650">
        <v>64.099999999999994</v>
      </c>
      <c r="BR2650" t="s">
        <v>5333</v>
      </c>
      <c r="BS2650" t="s">
        <v>10890</v>
      </c>
      <c r="BX2650" t="s">
        <v>10894</v>
      </c>
      <c r="BY2650" t="s">
        <v>10895</v>
      </c>
      <c r="BZ2650">
        <v>38204</v>
      </c>
      <c r="CA2650">
        <v>-122.47146022346401</v>
      </c>
      <c r="CB2650">
        <v>37.783699941408301</v>
      </c>
      <c r="CD2650">
        <f xml:space="preserve"> _xlfn.XLOOKUP(AB2650,[1]Sheet1!B:B,[1]Sheet1!Y:Y,"Not Found")</f>
        <v>159550</v>
      </c>
      <c r="CE2650">
        <f xml:space="preserve"> _xlfn.XLOOKUP(AB2650,[1]Sheet1!B:B,[1]Sheet1!AA:AA, "Not Found")</f>
        <v>235834</v>
      </c>
      <c r="CH2650">
        <f t="shared" ca="1" si="83"/>
        <v>7.8993169241892813E-2</v>
      </c>
    </row>
    <row r="2651" spans="1:86" x14ac:dyDescent="0.3">
      <c r="A2651">
        <v>7649</v>
      </c>
      <c r="B2651" t="s">
        <v>0</v>
      </c>
      <c r="C2651" t="s">
        <v>11260</v>
      </c>
      <c r="D2651" s="3">
        <v>38684786041685</v>
      </c>
      <c r="E2651" t="s">
        <v>10894</v>
      </c>
      <c r="F2651" t="s">
        <v>11261</v>
      </c>
      <c r="G2651" t="s">
        <v>935</v>
      </c>
      <c r="H2651" t="s">
        <v>10890</v>
      </c>
      <c r="I2651" t="s">
        <v>10895</v>
      </c>
      <c r="J2651" t="s">
        <v>11262</v>
      </c>
      <c r="K2651" t="s">
        <v>35</v>
      </c>
      <c r="L2651" t="s">
        <v>9</v>
      </c>
      <c r="M2651" s="1">
        <v>29403</v>
      </c>
      <c r="O2651" t="s">
        <v>35</v>
      </c>
      <c r="P2651" t="s">
        <v>36</v>
      </c>
      <c r="Q2651" t="s">
        <v>37</v>
      </c>
      <c r="R2651" t="s">
        <v>12</v>
      </c>
      <c r="U2651" t="s">
        <v>12</v>
      </c>
      <c r="V2651" t="s">
        <v>12</v>
      </c>
      <c r="W2651" t="s">
        <v>13</v>
      </c>
      <c r="X2651" t="s">
        <v>12</v>
      </c>
      <c r="Y2651" t="s">
        <v>14</v>
      </c>
      <c r="Z2651" t="s">
        <v>11263</v>
      </c>
      <c r="AA2651" t="s">
        <v>10890</v>
      </c>
      <c r="AB2651">
        <v>94116</v>
      </c>
      <c r="AC2651" t="str">
        <f t="shared" si="82"/>
        <v>2650 42nd Ave., San Francisco, CA 94116</v>
      </c>
      <c r="AD2651" t="s">
        <v>17</v>
      </c>
      <c r="AE2651" t="s">
        <v>3034</v>
      </c>
      <c r="AF2651" t="s">
        <v>3034</v>
      </c>
      <c r="AG2651" t="s">
        <v>884</v>
      </c>
      <c r="AH2651" s="2" t="s">
        <v>21</v>
      </c>
      <c r="AI2651">
        <v>37.737452939999997</v>
      </c>
      <c r="AJ2651">
        <v>-122.49968222</v>
      </c>
      <c r="AK2651">
        <v>521</v>
      </c>
      <c r="AL2651">
        <v>4</v>
      </c>
      <c r="AM2651">
        <v>0.8</v>
      </c>
      <c r="AN2651">
        <v>0</v>
      </c>
      <c r="AO2651">
        <v>0</v>
      </c>
      <c r="AP2651">
        <v>393</v>
      </c>
      <c r="AQ2651">
        <v>75.400000000000006</v>
      </c>
      <c r="AR2651">
        <v>20</v>
      </c>
      <c r="AS2651">
        <v>3.8</v>
      </c>
      <c r="AT2651">
        <v>32</v>
      </c>
      <c r="AU2651">
        <v>6.1</v>
      </c>
      <c r="AV2651">
        <v>1</v>
      </c>
      <c r="AW2651">
        <v>0.2</v>
      </c>
      <c r="AX2651">
        <v>25</v>
      </c>
      <c r="AY2651">
        <v>4.8</v>
      </c>
      <c r="AZ2651">
        <v>28</v>
      </c>
      <c r="BA2651">
        <v>5.4</v>
      </c>
      <c r="BB2651">
        <v>18</v>
      </c>
      <c r="BC2651">
        <v>3.5</v>
      </c>
      <c r="BD2651">
        <v>148</v>
      </c>
      <c r="BE2651">
        <v>28.4</v>
      </c>
      <c r="BF2651">
        <v>1</v>
      </c>
      <c r="BG2651">
        <v>0.2</v>
      </c>
      <c r="BH2651">
        <v>3</v>
      </c>
      <c r="BI2651">
        <v>0.6</v>
      </c>
      <c r="BJ2651">
        <v>0</v>
      </c>
      <c r="BK2651">
        <v>0</v>
      </c>
      <c r="BL2651">
        <v>307</v>
      </c>
      <c r="BM2651">
        <v>58.9</v>
      </c>
      <c r="BN2651">
        <v>37</v>
      </c>
      <c r="BO2651">
        <v>7.1</v>
      </c>
      <c r="BP2651">
        <v>306</v>
      </c>
      <c r="BQ2651">
        <v>58.7</v>
      </c>
      <c r="BR2651" t="s">
        <v>5333</v>
      </c>
      <c r="BS2651" t="s">
        <v>10890</v>
      </c>
      <c r="BX2651" t="s">
        <v>10894</v>
      </c>
      <c r="BY2651" t="s">
        <v>10895</v>
      </c>
      <c r="BZ2651">
        <v>38205</v>
      </c>
      <c r="CA2651">
        <v>-122.49968222282401</v>
      </c>
      <c r="CB2651">
        <v>37.737452935433502</v>
      </c>
      <c r="CD2651">
        <f xml:space="preserve"> _xlfn.XLOOKUP(AB2651,[1]Sheet1!B:B,[1]Sheet1!Y:Y,"Not Found")</f>
        <v>152587</v>
      </c>
      <c r="CE2651">
        <f xml:space="preserve"> _xlfn.XLOOKUP(AB2651,[1]Sheet1!B:B,[1]Sheet1!AA:AA, "Not Found")</f>
        <v>204139</v>
      </c>
      <c r="CH2651">
        <f t="shared" ca="1" si="83"/>
        <v>0.19842100689764253</v>
      </c>
    </row>
    <row r="2652" spans="1:86" x14ac:dyDescent="0.3">
      <c r="A2652">
        <v>7650</v>
      </c>
      <c r="B2652" t="s">
        <v>0</v>
      </c>
      <c r="C2652" t="s">
        <v>11264</v>
      </c>
      <c r="D2652" s="3">
        <v>38684786041701</v>
      </c>
      <c r="E2652" t="s">
        <v>10894</v>
      </c>
      <c r="F2652" t="s">
        <v>11265</v>
      </c>
      <c r="G2652" t="s">
        <v>935</v>
      </c>
      <c r="H2652" t="s">
        <v>10890</v>
      </c>
      <c r="I2652" t="s">
        <v>10895</v>
      </c>
      <c r="J2652" t="s">
        <v>11266</v>
      </c>
      <c r="K2652" t="s">
        <v>35</v>
      </c>
      <c r="L2652" t="s">
        <v>9</v>
      </c>
      <c r="M2652" s="1">
        <v>29403</v>
      </c>
      <c r="O2652" t="s">
        <v>35</v>
      </c>
      <c r="P2652" t="s">
        <v>36</v>
      </c>
      <c r="Q2652" t="s">
        <v>37</v>
      </c>
      <c r="R2652" t="s">
        <v>12</v>
      </c>
      <c r="U2652" t="s">
        <v>12</v>
      </c>
      <c r="V2652" t="s">
        <v>12</v>
      </c>
      <c r="W2652" t="s">
        <v>13</v>
      </c>
      <c r="X2652" t="s">
        <v>12</v>
      </c>
      <c r="Y2652" t="s">
        <v>14</v>
      </c>
      <c r="Z2652" t="s">
        <v>11267</v>
      </c>
      <c r="AA2652" t="s">
        <v>10890</v>
      </c>
      <c r="AB2652">
        <v>94134</v>
      </c>
      <c r="AC2652" t="str">
        <f t="shared" si="82"/>
        <v>55 Schwerin St., San Francisco, CA 94134</v>
      </c>
      <c r="AD2652" t="s">
        <v>17</v>
      </c>
      <c r="AE2652" t="s">
        <v>10927</v>
      </c>
      <c r="AF2652" t="s">
        <v>3034</v>
      </c>
      <c r="AG2652" t="s">
        <v>818</v>
      </c>
      <c r="AH2652" s="2" t="s">
        <v>21</v>
      </c>
      <c r="AI2652">
        <v>37.712543940000003</v>
      </c>
      <c r="AJ2652">
        <v>-122.41025221</v>
      </c>
      <c r="AK2652">
        <v>263</v>
      </c>
      <c r="AL2652">
        <v>23</v>
      </c>
      <c r="AM2652">
        <v>8.6999999999999993</v>
      </c>
      <c r="AN2652">
        <v>0</v>
      </c>
      <c r="AO2652">
        <v>0</v>
      </c>
      <c r="AP2652">
        <v>112</v>
      </c>
      <c r="AQ2652">
        <v>42.6</v>
      </c>
      <c r="AR2652">
        <v>10</v>
      </c>
      <c r="AS2652">
        <v>3.8</v>
      </c>
      <c r="AT2652">
        <v>73</v>
      </c>
      <c r="AU2652">
        <v>27.8</v>
      </c>
      <c r="AV2652">
        <v>19</v>
      </c>
      <c r="AW2652">
        <v>7.2</v>
      </c>
      <c r="AX2652">
        <v>6</v>
      </c>
      <c r="AY2652">
        <v>2.2999999999999998</v>
      </c>
      <c r="AZ2652">
        <v>14</v>
      </c>
      <c r="BA2652">
        <v>5.3</v>
      </c>
      <c r="BB2652">
        <v>6</v>
      </c>
      <c r="BC2652">
        <v>2.2999999999999998</v>
      </c>
      <c r="BD2652">
        <v>103</v>
      </c>
      <c r="BE2652">
        <v>39.200000000000003</v>
      </c>
      <c r="BF2652">
        <v>0</v>
      </c>
      <c r="BG2652">
        <v>0</v>
      </c>
      <c r="BH2652">
        <v>6</v>
      </c>
      <c r="BI2652">
        <v>2.2999999999999998</v>
      </c>
      <c r="BJ2652">
        <v>1</v>
      </c>
      <c r="BK2652">
        <v>0.4</v>
      </c>
      <c r="BL2652">
        <v>208</v>
      </c>
      <c r="BM2652">
        <v>79.099999999999994</v>
      </c>
      <c r="BN2652">
        <v>22</v>
      </c>
      <c r="BO2652">
        <v>8.4</v>
      </c>
      <c r="BP2652">
        <v>205</v>
      </c>
      <c r="BQ2652">
        <v>77.900000000000006</v>
      </c>
      <c r="BR2652" t="s">
        <v>5333</v>
      </c>
      <c r="BS2652" t="s">
        <v>10890</v>
      </c>
      <c r="BX2652" t="s">
        <v>10894</v>
      </c>
      <c r="BY2652" t="s">
        <v>10895</v>
      </c>
      <c r="BZ2652">
        <v>38206</v>
      </c>
      <c r="CA2652">
        <v>-122.41025220661101</v>
      </c>
      <c r="CB2652">
        <v>37.712543940332701</v>
      </c>
      <c r="CD2652">
        <f xml:space="preserve"> _xlfn.XLOOKUP(AB2652,[1]Sheet1!B:B,[1]Sheet1!Y:Y,"Not Found")</f>
        <v>107566</v>
      </c>
      <c r="CE2652">
        <f xml:space="preserve"> _xlfn.XLOOKUP(AB2652,[1]Sheet1!B:B,[1]Sheet1!AA:AA, "Not Found")</f>
        <v>145557</v>
      </c>
      <c r="CH2652">
        <f t="shared" ca="1" si="83"/>
        <v>0.86344245326745084</v>
      </c>
    </row>
    <row r="2653" spans="1:86" x14ac:dyDescent="0.3">
      <c r="A2653">
        <v>7651</v>
      </c>
      <c r="B2653" t="s">
        <v>0</v>
      </c>
      <c r="C2653" t="s">
        <v>11268</v>
      </c>
      <c r="D2653" s="3">
        <v>38684786041727</v>
      </c>
      <c r="E2653" t="s">
        <v>10894</v>
      </c>
      <c r="F2653" t="s">
        <v>11269</v>
      </c>
      <c r="G2653" t="s">
        <v>935</v>
      </c>
      <c r="H2653" t="s">
        <v>10890</v>
      </c>
      <c r="I2653" t="s">
        <v>10895</v>
      </c>
      <c r="J2653" t="s">
        <v>11270</v>
      </c>
      <c r="K2653" t="s">
        <v>35</v>
      </c>
      <c r="L2653" t="s">
        <v>9</v>
      </c>
      <c r="M2653" s="1">
        <v>29403</v>
      </c>
      <c r="O2653" t="s">
        <v>35</v>
      </c>
      <c r="P2653" t="s">
        <v>36</v>
      </c>
      <c r="Q2653" t="s">
        <v>37</v>
      </c>
      <c r="R2653" t="s">
        <v>12</v>
      </c>
      <c r="U2653" t="s">
        <v>12</v>
      </c>
      <c r="V2653" t="s">
        <v>12</v>
      </c>
      <c r="W2653" t="s">
        <v>12</v>
      </c>
      <c r="X2653" t="s">
        <v>12</v>
      </c>
      <c r="Y2653" t="s">
        <v>58</v>
      </c>
      <c r="Z2653" t="s">
        <v>11271</v>
      </c>
      <c r="AA2653" t="s">
        <v>10890</v>
      </c>
      <c r="AB2653">
        <v>94127</v>
      </c>
      <c r="AC2653" t="str">
        <f t="shared" si="82"/>
        <v>5 Lenox Way, San Francisco, CA 94127</v>
      </c>
      <c r="AD2653" t="s">
        <v>17</v>
      </c>
      <c r="AE2653" t="s">
        <v>3034</v>
      </c>
      <c r="AF2653" t="s">
        <v>3034</v>
      </c>
      <c r="AG2653" t="s">
        <v>818</v>
      </c>
      <c r="AH2653" s="2" t="s">
        <v>21</v>
      </c>
      <c r="AI2653">
        <v>37.743185939999996</v>
      </c>
      <c r="AJ2653">
        <v>-122.46458622</v>
      </c>
      <c r="AK2653">
        <v>590</v>
      </c>
      <c r="AL2653">
        <v>9</v>
      </c>
      <c r="AM2653">
        <v>1.5</v>
      </c>
      <c r="AN2653">
        <v>0</v>
      </c>
      <c r="AO2653">
        <v>0</v>
      </c>
      <c r="AP2653">
        <v>346</v>
      </c>
      <c r="AQ2653">
        <v>58.6</v>
      </c>
      <c r="AR2653">
        <v>8</v>
      </c>
      <c r="AS2653">
        <v>1.4</v>
      </c>
      <c r="AT2653">
        <v>43</v>
      </c>
      <c r="AU2653">
        <v>7.3</v>
      </c>
      <c r="AV2653">
        <v>0</v>
      </c>
      <c r="AW2653">
        <v>0</v>
      </c>
      <c r="AX2653">
        <v>100</v>
      </c>
      <c r="AY2653">
        <v>16.899999999999999</v>
      </c>
      <c r="AZ2653">
        <v>58</v>
      </c>
      <c r="BA2653">
        <v>9.8000000000000007</v>
      </c>
      <c r="BB2653">
        <v>26</v>
      </c>
      <c r="BC2653">
        <v>4.4000000000000004</v>
      </c>
      <c r="BD2653">
        <v>147</v>
      </c>
      <c r="BE2653">
        <v>24.9</v>
      </c>
      <c r="BF2653">
        <v>2</v>
      </c>
      <c r="BG2653">
        <v>0.3</v>
      </c>
      <c r="BH2653">
        <v>2</v>
      </c>
      <c r="BI2653">
        <v>0.3</v>
      </c>
      <c r="BJ2653">
        <v>0</v>
      </c>
      <c r="BK2653">
        <v>0</v>
      </c>
      <c r="BL2653">
        <v>200</v>
      </c>
      <c r="BM2653">
        <v>33.9</v>
      </c>
      <c r="BN2653">
        <v>47</v>
      </c>
      <c r="BO2653">
        <v>8</v>
      </c>
      <c r="BP2653">
        <v>199</v>
      </c>
      <c r="BQ2653">
        <v>33.700000000000003</v>
      </c>
      <c r="BR2653" t="s">
        <v>5333</v>
      </c>
      <c r="BS2653" t="s">
        <v>10890</v>
      </c>
      <c r="BX2653" t="s">
        <v>10894</v>
      </c>
      <c r="BY2653" t="s">
        <v>10895</v>
      </c>
      <c r="BZ2653">
        <v>38208</v>
      </c>
      <c r="CA2653">
        <v>-122.464586218113</v>
      </c>
      <c r="CB2653">
        <v>37.743185937661103</v>
      </c>
      <c r="CD2653">
        <f xml:space="preserve"> _xlfn.XLOOKUP(AB2653,[1]Sheet1!B:B,[1]Sheet1!Y:Y,"Not Found")</f>
        <v>205429</v>
      </c>
      <c r="CE2653">
        <f xml:space="preserve"> _xlfn.XLOOKUP(AB2653,[1]Sheet1!B:B,[1]Sheet1!AA:AA, "Not Found")</f>
        <v>293010</v>
      </c>
      <c r="CH2653">
        <f t="shared" ca="1" si="83"/>
        <v>0.90672904004233701</v>
      </c>
    </row>
    <row r="2654" spans="1:86" x14ac:dyDescent="0.3">
      <c r="A2654">
        <v>7652</v>
      </c>
      <c r="B2654" t="s">
        <v>0</v>
      </c>
      <c r="C2654" t="s">
        <v>11272</v>
      </c>
      <c r="D2654" s="3">
        <v>38684786059828</v>
      </c>
      <c r="E2654" t="s">
        <v>10894</v>
      </c>
      <c r="F2654" t="s">
        <v>11273</v>
      </c>
      <c r="G2654" t="s">
        <v>935</v>
      </c>
      <c r="H2654" t="s">
        <v>10890</v>
      </c>
      <c r="I2654" t="s">
        <v>10895</v>
      </c>
      <c r="J2654" t="s">
        <v>11274</v>
      </c>
      <c r="K2654" t="s">
        <v>113</v>
      </c>
      <c r="L2654" t="s">
        <v>9</v>
      </c>
      <c r="M2654" s="1">
        <v>29403</v>
      </c>
      <c r="O2654" t="s">
        <v>113</v>
      </c>
      <c r="P2654" t="s">
        <v>75</v>
      </c>
      <c r="Q2654" t="s">
        <v>96</v>
      </c>
      <c r="R2654" t="s">
        <v>12</v>
      </c>
      <c r="U2654" t="s">
        <v>12</v>
      </c>
      <c r="V2654" t="s">
        <v>12</v>
      </c>
      <c r="W2654" t="s">
        <v>12</v>
      </c>
      <c r="X2654" t="s">
        <v>12</v>
      </c>
      <c r="Y2654" t="s">
        <v>14</v>
      </c>
      <c r="Z2654" t="s">
        <v>11275</v>
      </c>
      <c r="AA2654" t="s">
        <v>10890</v>
      </c>
      <c r="AB2654">
        <v>94122</v>
      </c>
      <c r="AC2654" t="str">
        <f t="shared" si="82"/>
        <v>3151 Ortega St., San Francisco, CA 94122</v>
      </c>
      <c r="AD2654" t="s">
        <v>17</v>
      </c>
      <c r="AE2654" t="s">
        <v>3034</v>
      </c>
      <c r="AF2654" t="s">
        <v>3034</v>
      </c>
      <c r="AG2654" t="s">
        <v>884</v>
      </c>
      <c r="AH2654" s="2" t="s">
        <v>21</v>
      </c>
      <c r="AI2654">
        <v>37.750834939999997</v>
      </c>
      <c r="AJ2654">
        <v>-122.49681222</v>
      </c>
      <c r="AK2654">
        <v>1193</v>
      </c>
      <c r="AL2654">
        <v>37</v>
      </c>
      <c r="AM2654">
        <v>3.1</v>
      </c>
      <c r="AN2654">
        <v>0</v>
      </c>
      <c r="AO2654">
        <v>0</v>
      </c>
      <c r="AP2654">
        <v>569</v>
      </c>
      <c r="AQ2654">
        <v>47.7</v>
      </c>
      <c r="AR2654">
        <v>39</v>
      </c>
      <c r="AS2654">
        <v>3.3</v>
      </c>
      <c r="AT2654">
        <v>138</v>
      </c>
      <c r="AU2654">
        <v>11.6</v>
      </c>
      <c r="AV2654">
        <v>5</v>
      </c>
      <c r="AW2654">
        <v>0.4</v>
      </c>
      <c r="AX2654">
        <v>222</v>
      </c>
      <c r="AY2654">
        <v>18.600000000000001</v>
      </c>
      <c r="AZ2654">
        <v>126</v>
      </c>
      <c r="BA2654">
        <v>10.6</v>
      </c>
      <c r="BB2654">
        <v>57</v>
      </c>
      <c r="BC2654">
        <v>4.8</v>
      </c>
      <c r="BD2654">
        <v>62</v>
      </c>
      <c r="BE2654">
        <v>5.2</v>
      </c>
      <c r="BF2654">
        <v>5</v>
      </c>
      <c r="BG2654">
        <v>0.4</v>
      </c>
      <c r="BH2654">
        <v>11</v>
      </c>
      <c r="BI2654">
        <v>0.9</v>
      </c>
      <c r="BJ2654">
        <v>0</v>
      </c>
      <c r="BK2654">
        <v>0</v>
      </c>
      <c r="BL2654">
        <v>452</v>
      </c>
      <c r="BM2654">
        <v>37.9</v>
      </c>
      <c r="BN2654">
        <v>187</v>
      </c>
      <c r="BO2654">
        <v>15.7</v>
      </c>
      <c r="BP2654">
        <v>443</v>
      </c>
      <c r="BQ2654">
        <v>37.1</v>
      </c>
      <c r="BR2654" t="s">
        <v>5333</v>
      </c>
      <c r="BS2654" t="s">
        <v>10890</v>
      </c>
      <c r="BX2654" t="s">
        <v>10894</v>
      </c>
      <c r="BY2654" t="s">
        <v>10895</v>
      </c>
      <c r="BZ2654">
        <v>38129</v>
      </c>
      <c r="CA2654">
        <v>-122.496812224086</v>
      </c>
      <c r="CB2654">
        <v>37.750834936126502</v>
      </c>
      <c r="CD2654">
        <f xml:space="preserve"> _xlfn.XLOOKUP(AB2654,[1]Sheet1!B:B,[1]Sheet1!Y:Y,"Not Found")</f>
        <v>145717</v>
      </c>
      <c r="CE2654">
        <f xml:space="preserve"> _xlfn.XLOOKUP(AB2654,[1]Sheet1!B:B,[1]Sheet1!AA:AA, "Not Found")</f>
        <v>186478</v>
      </c>
      <c r="CH2654">
        <f t="shared" ca="1" si="83"/>
        <v>0.317837955743971</v>
      </c>
    </row>
    <row r="2655" spans="1:86" x14ac:dyDescent="0.3">
      <c r="A2655">
        <v>7653</v>
      </c>
      <c r="B2655" t="s">
        <v>0</v>
      </c>
      <c r="C2655" t="s">
        <v>11276</v>
      </c>
      <c r="D2655" s="3">
        <v>38684786059844</v>
      </c>
      <c r="E2655" t="s">
        <v>10894</v>
      </c>
      <c r="F2655" t="s">
        <v>11277</v>
      </c>
      <c r="G2655" t="s">
        <v>935</v>
      </c>
      <c r="H2655" t="s">
        <v>10890</v>
      </c>
      <c r="I2655" t="s">
        <v>10895</v>
      </c>
      <c r="J2655" t="s">
        <v>11278</v>
      </c>
      <c r="K2655" t="s">
        <v>113</v>
      </c>
      <c r="L2655" t="s">
        <v>9</v>
      </c>
      <c r="M2655" s="1">
        <v>29403</v>
      </c>
      <c r="O2655" t="s">
        <v>113</v>
      </c>
      <c r="P2655" t="s">
        <v>75</v>
      </c>
      <c r="Q2655" t="s">
        <v>96</v>
      </c>
      <c r="R2655" t="s">
        <v>12</v>
      </c>
      <c r="U2655" t="s">
        <v>12</v>
      </c>
      <c r="V2655" t="s">
        <v>12</v>
      </c>
      <c r="W2655" t="s">
        <v>13</v>
      </c>
      <c r="X2655" t="s">
        <v>12</v>
      </c>
      <c r="Y2655" t="s">
        <v>58</v>
      </c>
      <c r="Z2655" t="s">
        <v>11279</v>
      </c>
      <c r="AA2655" t="s">
        <v>10890</v>
      </c>
      <c r="AB2655">
        <v>94133</v>
      </c>
      <c r="AC2655" t="str">
        <f t="shared" si="82"/>
        <v>2190 Powell St., San Francisco, CA 94133</v>
      </c>
      <c r="AD2655" t="s">
        <v>17</v>
      </c>
      <c r="AE2655" t="s">
        <v>3034</v>
      </c>
      <c r="AF2655" t="s">
        <v>3034</v>
      </c>
      <c r="AG2655" t="s">
        <v>818</v>
      </c>
      <c r="AH2655" s="2" t="s">
        <v>21</v>
      </c>
      <c r="AI2655">
        <v>37.804494949999999</v>
      </c>
      <c r="AJ2655">
        <v>-122.41144622</v>
      </c>
      <c r="AK2655">
        <v>511</v>
      </c>
      <c r="AL2655">
        <v>27</v>
      </c>
      <c r="AM2655">
        <v>5.3</v>
      </c>
      <c r="AN2655">
        <v>1</v>
      </c>
      <c r="AO2655">
        <v>0.2</v>
      </c>
      <c r="AP2655">
        <v>266</v>
      </c>
      <c r="AQ2655">
        <v>52.1</v>
      </c>
      <c r="AR2655">
        <v>9</v>
      </c>
      <c r="AS2655">
        <v>1.8</v>
      </c>
      <c r="AT2655">
        <v>112</v>
      </c>
      <c r="AU2655">
        <v>21.9</v>
      </c>
      <c r="AV2655">
        <v>2</v>
      </c>
      <c r="AW2655">
        <v>0.4</v>
      </c>
      <c r="AX2655">
        <v>44</v>
      </c>
      <c r="AY2655">
        <v>8.6</v>
      </c>
      <c r="AZ2655">
        <v>25</v>
      </c>
      <c r="BA2655">
        <v>4.9000000000000004</v>
      </c>
      <c r="BB2655">
        <v>25</v>
      </c>
      <c r="BC2655">
        <v>4.9000000000000004</v>
      </c>
      <c r="BD2655">
        <v>143</v>
      </c>
      <c r="BE2655">
        <v>28</v>
      </c>
      <c r="BF2655">
        <v>3</v>
      </c>
      <c r="BG2655">
        <v>0.6</v>
      </c>
      <c r="BH2655">
        <v>47</v>
      </c>
      <c r="BI2655">
        <v>9.1999999999999993</v>
      </c>
      <c r="BJ2655">
        <v>0</v>
      </c>
      <c r="BK2655">
        <v>0</v>
      </c>
      <c r="BL2655">
        <v>374</v>
      </c>
      <c r="BM2655">
        <v>73.2</v>
      </c>
      <c r="BN2655">
        <v>84</v>
      </c>
      <c r="BO2655">
        <v>16.399999999999999</v>
      </c>
      <c r="BP2655">
        <v>369</v>
      </c>
      <c r="BQ2655">
        <v>72.2</v>
      </c>
      <c r="BR2655" t="s">
        <v>5333</v>
      </c>
      <c r="BS2655" t="s">
        <v>10890</v>
      </c>
      <c r="BX2655" t="s">
        <v>10894</v>
      </c>
      <c r="BY2655" t="s">
        <v>10895</v>
      </c>
      <c r="BZ2655">
        <v>38150</v>
      </c>
      <c r="CA2655">
        <v>-122.411446217948</v>
      </c>
      <c r="CB2655">
        <v>37.804494948234201</v>
      </c>
      <c r="CD2655">
        <f xml:space="preserve"> _xlfn.XLOOKUP(AB2655,[1]Sheet1!B:B,[1]Sheet1!Y:Y,"Not Found")</f>
        <v>83025</v>
      </c>
      <c r="CE2655">
        <f xml:space="preserve"> _xlfn.XLOOKUP(AB2655,[1]Sheet1!B:B,[1]Sheet1!AA:AA, "Not Found")</f>
        <v>156055</v>
      </c>
      <c r="CH2655">
        <f t="shared" ca="1" si="83"/>
        <v>0.45122281360532268</v>
      </c>
    </row>
    <row r="2656" spans="1:86" x14ac:dyDescent="0.3">
      <c r="A2656">
        <v>7654</v>
      </c>
      <c r="B2656" t="s">
        <v>0</v>
      </c>
      <c r="C2656" t="s">
        <v>11280</v>
      </c>
      <c r="D2656" s="3">
        <v>38684786059851</v>
      </c>
      <c r="E2656" t="s">
        <v>10894</v>
      </c>
      <c r="F2656" t="s">
        <v>11281</v>
      </c>
      <c r="G2656" t="s">
        <v>935</v>
      </c>
      <c r="H2656" t="s">
        <v>10890</v>
      </c>
      <c r="I2656" t="s">
        <v>10895</v>
      </c>
      <c r="J2656" t="s">
        <v>11282</v>
      </c>
      <c r="K2656" t="s">
        <v>113</v>
      </c>
      <c r="L2656" t="s">
        <v>9</v>
      </c>
      <c r="M2656" s="1">
        <v>29403</v>
      </c>
      <c r="O2656" t="s">
        <v>113</v>
      </c>
      <c r="P2656" t="s">
        <v>75</v>
      </c>
      <c r="Q2656" t="s">
        <v>96</v>
      </c>
      <c r="R2656" t="s">
        <v>12</v>
      </c>
      <c r="U2656" t="s">
        <v>12</v>
      </c>
      <c r="V2656" t="s">
        <v>12</v>
      </c>
      <c r="W2656" t="s">
        <v>13</v>
      </c>
      <c r="X2656" t="s">
        <v>12</v>
      </c>
      <c r="Y2656" t="s">
        <v>58</v>
      </c>
      <c r="Z2656" t="s">
        <v>11283</v>
      </c>
      <c r="AA2656" t="s">
        <v>10890</v>
      </c>
      <c r="AB2656">
        <v>94116</v>
      </c>
      <c r="AC2656" t="str">
        <f t="shared" si="82"/>
        <v>2290 14th Ave., San Francisco, CA 94116</v>
      </c>
      <c r="AD2656" t="s">
        <v>17</v>
      </c>
      <c r="AE2656" t="s">
        <v>3034</v>
      </c>
      <c r="AF2656" t="s">
        <v>3034</v>
      </c>
      <c r="AG2656" t="s">
        <v>818</v>
      </c>
      <c r="AH2656" s="2" t="s">
        <v>21</v>
      </c>
      <c r="AI2656">
        <v>37.745399939999999</v>
      </c>
      <c r="AJ2656">
        <v>-122.46905922000001</v>
      </c>
      <c r="AK2656">
        <v>948</v>
      </c>
      <c r="AL2656">
        <v>19</v>
      </c>
      <c r="AM2656">
        <v>2</v>
      </c>
      <c r="AN2656">
        <v>2</v>
      </c>
      <c r="AO2656">
        <v>0.2</v>
      </c>
      <c r="AP2656">
        <v>483</v>
      </c>
      <c r="AQ2656">
        <v>50.9</v>
      </c>
      <c r="AR2656">
        <v>17</v>
      </c>
      <c r="AS2656">
        <v>1.8</v>
      </c>
      <c r="AT2656">
        <v>275</v>
      </c>
      <c r="AU2656">
        <v>29</v>
      </c>
      <c r="AV2656">
        <v>1</v>
      </c>
      <c r="AW2656">
        <v>0.1</v>
      </c>
      <c r="AX2656">
        <v>67</v>
      </c>
      <c r="AY2656">
        <v>7.1</v>
      </c>
      <c r="AZ2656">
        <v>46</v>
      </c>
      <c r="BA2656">
        <v>4.9000000000000004</v>
      </c>
      <c r="BB2656">
        <v>38</v>
      </c>
      <c r="BC2656">
        <v>4</v>
      </c>
      <c r="BD2656">
        <v>134</v>
      </c>
      <c r="BE2656">
        <v>14.1</v>
      </c>
      <c r="BF2656">
        <v>2</v>
      </c>
      <c r="BG2656">
        <v>0.2</v>
      </c>
      <c r="BH2656">
        <v>7</v>
      </c>
      <c r="BI2656">
        <v>0.7</v>
      </c>
      <c r="BJ2656">
        <v>1</v>
      </c>
      <c r="BK2656">
        <v>0.1</v>
      </c>
      <c r="BL2656">
        <v>581</v>
      </c>
      <c r="BM2656">
        <v>61.3</v>
      </c>
      <c r="BN2656">
        <v>114</v>
      </c>
      <c r="BO2656">
        <v>12</v>
      </c>
      <c r="BP2656">
        <v>565</v>
      </c>
      <c r="BQ2656">
        <v>59.6</v>
      </c>
      <c r="BR2656" t="s">
        <v>5333</v>
      </c>
      <c r="BS2656" t="s">
        <v>10890</v>
      </c>
      <c r="BX2656" t="s">
        <v>10894</v>
      </c>
      <c r="BY2656" t="s">
        <v>10895</v>
      </c>
      <c r="BZ2656">
        <v>38162</v>
      </c>
      <c r="CA2656">
        <v>-122.469059219456</v>
      </c>
      <c r="CB2656">
        <v>37.745399938383002</v>
      </c>
      <c r="CD2656">
        <f xml:space="preserve"> _xlfn.XLOOKUP(AB2656,[1]Sheet1!B:B,[1]Sheet1!Y:Y,"Not Found")</f>
        <v>152587</v>
      </c>
      <c r="CE2656">
        <f xml:space="preserve"> _xlfn.XLOOKUP(AB2656,[1]Sheet1!B:B,[1]Sheet1!AA:AA, "Not Found")</f>
        <v>204139</v>
      </c>
      <c r="CH2656">
        <f t="shared" ca="1" si="83"/>
        <v>0.28431884940236096</v>
      </c>
    </row>
    <row r="2657" spans="1:86" x14ac:dyDescent="0.3">
      <c r="A2657">
        <v>7655</v>
      </c>
      <c r="B2657" t="s">
        <v>0</v>
      </c>
      <c r="C2657" t="s">
        <v>11284</v>
      </c>
      <c r="D2657" s="3">
        <v>38684786059869</v>
      </c>
      <c r="E2657" t="s">
        <v>10894</v>
      </c>
      <c r="F2657" t="s">
        <v>11285</v>
      </c>
      <c r="G2657" t="s">
        <v>935</v>
      </c>
      <c r="H2657" t="s">
        <v>10890</v>
      </c>
      <c r="I2657" t="s">
        <v>10895</v>
      </c>
      <c r="J2657" t="s">
        <v>11286</v>
      </c>
      <c r="K2657" t="s">
        <v>113</v>
      </c>
      <c r="L2657" t="s">
        <v>9</v>
      </c>
      <c r="M2657" s="1">
        <v>29403</v>
      </c>
      <c r="O2657" t="s">
        <v>113</v>
      </c>
      <c r="P2657" t="s">
        <v>75</v>
      </c>
      <c r="Q2657" t="s">
        <v>96</v>
      </c>
      <c r="R2657" t="s">
        <v>12</v>
      </c>
      <c r="U2657" t="s">
        <v>12</v>
      </c>
      <c r="V2657" t="s">
        <v>12</v>
      </c>
      <c r="W2657" t="s">
        <v>13</v>
      </c>
      <c r="X2657" t="s">
        <v>12</v>
      </c>
      <c r="Y2657" t="s">
        <v>58</v>
      </c>
      <c r="Z2657" t="s">
        <v>11287</v>
      </c>
      <c r="AA2657" t="s">
        <v>10890</v>
      </c>
      <c r="AB2657">
        <v>94112</v>
      </c>
      <c r="AC2657" t="str">
        <f t="shared" si="82"/>
        <v>241 Oneida Ave., San Francisco, CA 94112</v>
      </c>
      <c r="AD2657" t="s">
        <v>17</v>
      </c>
      <c r="AE2657" t="s">
        <v>10927</v>
      </c>
      <c r="AF2657" t="s">
        <v>3034</v>
      </c>
      <c r="AG2657" t="s">
        <v>884</v>
      </c>
      <c r="AH2657" s="2" t="s">
        <v>21</v>
      </c>
      <c r="AI2657">
        <v>37.721604939999999</v>
      </c>
      <c r="AJ2657">
        <v>-122.44281321</v>
      </c>
      <c r="AK2657">
        <v>790</v>
      </c>
      <c r="AL2657">
        <v>36</v>
      </c>
      <c r="AM2657">
        <v>4.5999999999999996</v>
      </c>
      <c r="AN2657">
        <v>1</v>
      </c>
      <c r="AO2657">
        <v>0.1</v>
      </c>
      <c r="AP2657">
        <v>114</v>
      </c>
      <c r="AQ2657">
        <v>14.4</v>
      </c>
      <c r="AR2657">
        <v>87</v>
      </c>
      <c r="AS2657">
        <v>11</v>
      </c>
      <c r="AT2657">
        <v>393</v>
      </c>
      <c r="AU2657">
        <v>49.7</v>
      </c>
      <c r="AV2657">
        <v>8</v>
      </c>
      <c r="AW2657">
        <v>1</v>
      </c>
      <c r="AX2657">
        <v>63</v>
      </c>
      <c r="AY2657">
        <v>8</v>
      </c>
      <c r="AZ2657">
        <v>51</v>
      </c>
      <c r="BA2657">
        <v>6.5</v>
      </c>
      <c r="BB2657">
        <v>37</v>
      </c>
      <c r="BC2657">
        <v>4.7</v>
      </c>
      <c r="BD2657">
        <v>203</v>
      </c>
      <c r="BE2657">
        <v>25.7</v>
      </c>
      <c r="BF2657">
        <v>3</v>
      </c>
      <c r="BG2657">
        <v>0.4</v>
      </c>
      <c r="BH2657">
        <v>23</v>
      </c>
      <c r="BI2657">
        <v>2.9</v>
      </c>
      <c r="BJ2657">
        <v>0</v>
      </c>
      <c r="BK2657">
        <v>0</v>
      </c>
      <c r="BL2657">
        <v>501</v>
      </c>
      <c r="BM2657">
        <v>63.4</v>
      </c>
      <c r="BN2657">
        <v>161</v>
      </c>
      <c r="BO2657">
        <v>20.399999999999999</v>
      </c>
      <c r="BP2657">
        <v>483</v>
      </c>
      <c r="BQ2657">
        <v>61.1</v>
      </c>
      <c r="BR2657" t="s">
        <v>5333</v>
      </c>
      <c r="BS2657" t="s">
        <v>10890</v>
      </c>
      <c r="BX2657" t="s">
        <v>10894</v>
      </c>
      <c r="BY2657" t="s">
        <v>10895</v>
      </c>
      <c r="BZ2657">
        <v>38165</v>
      </c>
      <c r="CA2657">
        <v>-122.44281321240599</v>
      </c>
      <c r="CB2657">
        <v>37.721604937959597</v>
      </c>
      <c r="CD2657">
        <f xml:space="preserve"> _xlfn.XLOOKUP(AB2657,[1]Sheet1!B:B,[1]Sheet1!Y:Y,"Not Found")</f>
        <v>130906</v>
      </c>
      <c r="CE2657">
        <f xml:space="preserve"> _xlfn.XLOOKUP(AB2657,[1]Sheet1!B:B,[1]Sheet1!AA:AA, "Not Found")</f>
        <v>177328</v>
      </c>
      <c r="CH2657">
        <f t="shared" ca="1" si="83"/>
        <v>0.70130349746407294</v>
      </c>
    </row>
    <row r="2658" spans="1:86" x14ac:dyDescent="0.3">
      <c r="A2658">
        <v>7656</v>
      </c>
      <c r="B2658" t="s">
        <v>0</v>
      </c>
      <c r="C2658" t="s">
        <v>11288</v>
      </c>
      <c r="D2658" s="3">
        <v>38684786059885</v>
      </c>
      <c r="E2658" t="s">
        <v>10894</v>
      </c>
      <c r="F2658" t="s">
        <v>11289</v>
      </c>
      <c r="G2658" t="s">
        <v>935</v>
      </c>
      <c r="H2658" t="s">
        <v>10890</v>
      </c>
      <c r="I2658" t="s">
        <v>10895</v>
      </c>
      <c r="J2658" t="s">
        <v>11290</v>
      </c>
      <c r="K2658" t="s">
        <v>113</v>
      </c>
      <c r="L2658" t="s">
        <v>9</v>
      </c>
      <c r="M2658" s="1">
        <v>29403</v>
      </c>
      <c r="O2658" t="s">
        <v>113</v>
      </c>
      <c r="P2658" t="s">
        <v>75</v>
      </c>
      <c r="Q2658" t="s">
        <v>96</v>
      </c>
      <c r="R2658" t="s">
        <v>12</v>
      </c>
      <c r="U2658" t="s">
        <v>12</v>
      </c>
      <c r="V2658" t="s">
        <v>12</v>
      </c>
      <c r="W2658" t="s">
        <v>13</v>
      </c>
      <c r="X2658" t="s">
        <v>12</v>
      </c>
      <c r="Y2658" t="s">
        <v>14</v>
      </c>
      <c r="Z2658" t="s">
        <v>11291</v>
      </c>
      <c r="AA2658" t="s">
        <v>10890</v>
      </c>
      <c r="AB2658">
        <v>94134</v>
      </c>
      <c r="AC2658" t="str">
        <f t="shared" si="82"/>
        <v>350 Girard St., San Francisco, CA 94134</v>
      </c>
      <c r="AD2658" t="s">
        <v>17</v>
      </c>
      <c r="AE2658" t="s">
        <v>10927</v>
      </c>
      <c r="AF2658" t="s">
        <v>3034</v>
      </c>
      <c r="AG2658" t="s">
        <v>818</v>
      </c>
      <c r="AH2658" s="2" t="s">
        <v>21</v>
      </c>
      <c r="AI2658">
        <v>37.727743940000003</v>
      </c>
      <c r="AJ2658">
        <v>-122.40519021</v>
      </c>
      <c r="AK2658">
        <v>371</v>
      </c>
      <c r="AL2658">
        <v>51</v>
      </c>
      <c r="AM2658">
        <v>13.7</v>
      </c>
      <c r="AN2658">
        <v>0</v>
      </c>
      <c r="AO2658">
        <v>0</v>
      </c>
      <c r="AP2658">
        <v>111</v>
      </c>
      <c r="AQ2658">
        <v>29.9</v>
      </c>
      <c r="AR2658">
        <v>24</v>
      </c>
      <c r="AS2658">
        <v>6.5</v>
      </c>
      <c r="AT2658">
        <v>154</v>
      </c>
      <c r="AU2658">
        <v>41.5</v>
      </c>
      <c r="AV2658">
        <v>6</v>
      </c>
      <c r="AW2658">
        <v>1.6</v>
      </c>
      <c r="AX2658">
        <v>4</v>
      </c>
      <c r="AY2658">
        <v>1.1000000000000001</v>
      </c>
      <c r="AZ2658">
        <v>10</v>
      </c>
      <c r="BA2658">
        <v>2.7</v>
      </c>
      <c r="BB2658">
        <v>11</v>
      </c>
      <c r="BC2658">
        <v>3</v>
      </c>
      <c r="BD2658">
        <v>102</v>
      </c>
      <c r="BE2658">
        <v>27.5</v>
      </c>
      <c r="BF2658">
        <v>0</v>
      </c>
      <c r="BG2658">
        <v>0</v>
      </c>
      <c r="BH2658">
        <v>17</v>
      </c>
      <c r="BI2658">
        <v>4.5999999999999996</v>
      </c>
      <c r="BJ2658">
        <v>3</v>
      </c>
      <c r="BK2658">
        <v>0.8</v>
      </c>
      <c r="BL2658">
        <v>270</v>
      </c>
      <c r="BM2658">
        <v>72.8</v>
      </c>
      <c r="BN2658">
        <v>88</v>
      </c>
      <c r="BO2658">
        <v>23.7</v>
      </c>
      <c r="BP2658">
        <v>262</v>
      </c>
      <c r="BQ2658">
        <v>70.599999999999994</v>
      </c>
      <c r="BR2658" t="s">
        <v>5333</v>
      </c>
      <c r="BS2658" t="s">
        <v>10890</v>
      </c>
      <c r="BX2658" t="s">
        <v>10894</v>
      </c>
      <c r="BY2658" t="s">
        <v>10895</v>
      </c>
      <c r="BZ2658">
        <v>38188</v>
      </c>
      <c r="CA2658">
        <v>-122.405190207592</v>
      </c>
      <c r="CB2658">
        <v>37.727743941007603</v>
      </c>
      <c r="CD2658">
        <f xml:space="preserve"> _xlfn.XLOOKUP(AB2658,[1]Sheet1!B:B,[1]Sheet1!Y:Y,"Not Found")</f>
        <v>107566</v>
      </c>
      <c r="CE2658">
        <f xml:space="preserve"> _xlfn.XLOOKUP(AB2658,[1]Sheet1!B:B,[1]Sheet1!AA:AA, "Not Found")</f>
        <v>145557</v>
      </c>
      <c r="CH2658">
        <f t="shared" ca="1" si="83"/>
        <v>0.64432688635053004</v>
      </c>
    </row>
    <row r="2659" spans="1:86" x14ac:dyDescent="0.3">
      <c r="A2659">
        <v>7657</v>
      </c>
      <c r="B2659" t="s">
        <v>0</v>
      </c>
      <c r="C2659" t="s">
        <v>11292</v>
      </c>
      <c r="D2659" s="3">
        <v>38684786059901</v>
      </c>
      <c r="E2659" t="s">
        <v>10894</v>
      </c>
      <c r="F2659" t="s">
        <v>11293</v>
      </c>
      <c r="G2659" t="s">
        <v>935</v>
      </c>
      <c r="H2659" t="s">
        <v>10890</v>
      </c>
      <c r="I2659" t="s">
        <v>10895</v>
      </c>
      <c r="J2659" t="s">
        <v>10451</v>
      </c>
      <c r="K2659" t="s">
        <v>113</v>
      </c>
      <c r="L2659" t="s">
        <v>9</v>
      </c>
      <c r="M2659" s="1">
        <v>29403</v>
      </c>
      <c r="O2659" t="s">
        <v>113</v>
      </c>
      <c r="P2659" t="s">
        <v>75</v>
      </c>
      <c r="Q2659" t="s">
        <v>96</v>
      </c>
      <c r="R2659" t="s">
        <v>12</v>
      </c>
      <c r="U2659" t="s">
        <v>12</v>
      </c>
      <c r="V2659" t="s">
        <v>12</v>
      </c>
      <c r="W2659" t="s">
        <v>12</v>
      </c>
      <c r="X2659" t="s">
        <v>12</v>
      </c>
      <c r="Y2659" t="s">
        <v>14</v>
      </c>
      <c r="Z2659" t="s">
        <v>11294</v>
      </c>
      <c r="AA2659" t="s">
        <v>10890</v>
      </c>
      <c r="AB2659">
        <v>94118</v>
      </c>
      <c r="AC2659" t="str">
        <f t="shared" si="82"/>
        <v>460 Arguello Blvd., San Francisco, CA 94118</v>
      </c>
      <c r="AD2659" t="s">
        <v>17</v>
      </c>
      <c r="AE2659" t="s">
        <v>3034</v>
      </c>
      <c r="AF2659" t="s">
        <v>3034</v>
      </c>
      <c r="AG2659" t="s">
        <v>884</v>
      </c>
      <c r="AH2659" s="2" t="s">
        <v>21</v>
      </c>
      <c r="AI2659">
        <v>37.782210939999999</v>
      </c>
      <c r="AJ2659">
        <v>-122.45867722</v>
      </c>
      <c r="AK2659">
        <v>657</v>
      </c>
      <c r="AL2659">
        <v>26</v>
      </c>
      <c r="AM2659">
        <v>4</v>
      </c>
      <c r="AN2659">
        <v>1</v>
      </c>
      <c r="AO2659">
        <v>0.2</v>
      </c>
      <c r="AP2659">
        <v>318</v>
      </c>
      <c r="AQ2659">
        <v>48.4</v>
      </c>
      <c r="AR2659">
        <v>11</v>
      </c>
      <c r="AS2659">
        <v>1.7</v>
      </c>
      <c r="AT2659">
        <v>70</v>
      </c>
      <c r="AU2659">
        <v>10.7</v>
      </c>
      <c r="AV2659">
        <v>2</v>
      </c>
      <c r="AW2659">
        <v>0.3</v>
      </c>
      <c r="AX2659">
        <v>129</v>
      </c>
      <c r="AY2659">
        <v>19.600000000000001</v>
      </c>
      <c r="AZ2659">
        <v>67</v>
      </c>
      <c r="BA2659">
        <v>10.199999999999999</v>
      </c>
      <c r="BB2659">
        <v>33</v>
      </c>
      <c r="BC2659">
        <v>5</v>
      </c>
      <c r="BD2659">
        <v>47</v>
      </c>
      <c r="BE2659">
        <v>7.2</v>
      </c>
      <c r="BF2659">
        <v>0</v>
      </c>
      <c r="BG2659">
        <v>0</v>
      </c>
      <c r="BH2659">
        <v>9</v>
      </c>
      <c r="BI2659">
        <v>1.4</v>
      </c>
      <c r="BJ2659">
        <v>0</v>
      </c>
      <c r="BK2659">
        <v>0</v>
      </c>
      <c r="BL2659">
        <v>291</v>
      </c>
      <c r="BM2659">
        <v>44.3</v>
      </c>
      <c r="BN2659">
        <v>93</v>
      </c>
      <c r="BO2659">
        <v>14.2</v>
      </c>
      <c r="BP2659">
        <v>289</v>
      </c>
      <c r="BQ2659">
        <v>44</v>
      </c>
      <c r="BR2659" t="s">
        <v>5333</v>
      </c>
      <c r="BS2659" t="s">
        <v>10890</v>
      </c>
      <c r="BX2659" t="s">
        <v>10894</v>
      </c>
      <c r="BY2659" t="s">
        <v>10895</v>
      </c>
      <c r="BZ2659">
        <v>38194</v>
      </c>
      <c r="CA2659">
        <v>-122.458677221889</v>
      </c>
      <c r="CB2659">
        <v>37.782210942072403</v>
      </c>
      <c r="CD2659">
        <f xml:space="preserve"> _xlfn.XLOOKUP(AB2659,[1]Sheet1!B:B,[1]Sheet1!Y:Y,"Not Found")</f>
        <v>159550</v>
      </c>
      <c r="CE2659">
        <f xml:space="preserve"> _xlfn.XLOOKUP(AB2659,[1]Sheet1!B:B,[1]Sheet1!AA:AA, "Not Found")</f>
        <v>235834</v>
      </c>
      <c r="CH2659">
        <f t="shared" ca="1" si="83"/>
        <v>0.89771583464989657</v>
      </c>
    </row>
    <row r="2660" spans="1:86" x14ac:dyDescent="0.3">
      <c r="A2660">
        <v>7658</v>
      </c>
      <c r="B2660" t="s">
        <v>0</v>
      </c>
      <c r="C2660" t="s">
        <v>11295</v>
      </c>
      <c r="D2660" s="3">
        <v>38684786059919</v>
      </c>
      <c r="E2660" t="s">
        <v>10894</v>
      </c>
      <c r="F2660" t="s">
        <v>11296</v>
      </c>
      <c r="G2660" t="s">
        <v>935</v>
      </c>
      <c r="H2660" t="s">
        <v>10890</v>
      </c>
      <c r="I2660" t="s">
        <v>10895</v>
      </c>
      <c r="J2660" t="s">
        <v>11297</v>
      </c>
      <c r="K2660" t="s">
        <v>113</v>
      </c>
      <c r="L2660" t="s">
        <v>9</v>
      </c>
      <c r="M2660" s="1">
        <v>29403</v>
      </c>
      <c r="O2660" t="s">
        <v>113</v>
      </c>
      <c r="P2660" t="s">
        <v>75</v>
      </c>
      <c r="Q2660" t="s">
        <v>96</v>
      </c>
      <c r="R2660" t="s">
        <v>12</v>
      </c>
      <c r="U2660" t="s">
        <v>12</v>
      </c>
      <c r="V2660" t="s">
        <v>12</v>
      </c>
      <c r="W2660" t="s">
        <v>13</v>
      </c>
      <c r="X2660" t="s">
        <v>12</v>
      </c>
      <c r="Y2660" t="s">
        <v>58</v>
      </c>
      <c r="Z2660" t="s">
        <v>11298</v>
      </c>
      <c r="AA2660" t="s">
        <v>10890</v>
      </c>
      <c r="AB2660">
        <v>94134</v>
      </c>
      <c r="AC2660" t="str">
        <f t="shared" si="82"/>
        <v>1971 Visitacion Ave., San Francisco, CA 94134</v>
      </c>
      <c r="AD2660" t="s">
        <v>17</v>
      </c>
      <c r="AE2660" t="s">
        <v>10927</v>
      </c>
      <c r="AF2660" t="s">
        <v>3034</v>
      </c>
      <c r="AG2660" t="s">
        <v>818</v>
      </c>
      <c r="AH2660" s="2" t="s">
        <v>21</v>
      </c>
      <c r="AI2660">
        <v>37.715803940000001</v>
      </c>
      <c r="AJ2660">
        <v>-122.41234421</v>
      </c>
      <c r="AK2660">
        <v>311</v>
      </c>
      <c r="AL2660">
        <v>28</v>
      </c>
      <c r="AM2660">
        <v>9</v>
      </c>
      <c r="AN2660">
        <v>0</v>
      </c>
      <c r="AO2660">
        <v>0</v>
      </c>
      <c r="AP2660">
        <v>54</v>
      </c>
      <c r="AQ2660">
        <v>17.399999999999999</v>
      </c>
      <c r="AR2660">
        <v>17</v>
      </c>
      <c r="AS2660">
        <v>5.5</v>
      </c>
      <c r="AT2660">
        <v>165</v>
      </c>
      <c r="AU2660">
        <v>53.1</v>
      </c>
      <c r="AV2660">
        <v>22</v>
      </c>
      <c r="AW2660">
        <v>7.1</v>
      </c>
      <c r="AX2660">
        <v>4</v>
      </c>
      <c r="AY2660">
        <v>1.3</v>
      </c>
      <c r="AZ2660">
        <v>15</v>
      </c>
      <c r="BA2660">
        <v>4.8</v>
      </c>
      <c r="BB2660">
        <v>6</v>
      </c>
      <c r="BC2660">
        <v>1.9</v>
      </c>
      <c r="BD2660">
        <v>118</v>
      </c>
      <c r="BE2660">
        <v>37.9</v>
      </c>
      <c r="BF2660">
        <v>0</v>
      </c>
      <c r="BG2660">
        <v>0</v>
      </c>
      <c r="BH2660">
        <v>12</v>
      </c>
      <c r="BI2660">
        <v>3.9</v>
      </c>
      <c r="BJ2660">
        <v>0</v>
      </c>
      <c r="BK2660">
        <v>0</v>
      </c>
      <c r="BL2660">
        <v>272</v>
      </c>
      <c r="BM2660">
        <v>87.5</v>
      </c>
      <c r="BN2660">
        <v>50</v>
      </c>
      <c r="BO2660">
        <v>16.100000000000001</v>
      </c>
      <c r="BP2660">
        <v>266</v>
      </c>
      <c r="BQ2660">
        <v>85.5</v>
      </c>
      <c r="BR2660" t="s">
        <v>5333</v>
      </c>
      <c r="BS2660" t="s">
        <v>10890</v>
      </c>
      <c r="BX2660" t="s">
        <v>10894</v>
      </c>
      <c r="BY2660" t="s">
        <v>10895</v>
      </c>
      <c r="BZ2660">
        <v>38207</v>
      </c>
      <c r="CA2660">
        <v>-122.412344207228</v>
      </c>
      <c r="CB2660">
        <v>37.715803939682097</v>
      </c>
      <c r="CD2660">
        <f xml:space="preserve"> _xlfn.XLOOKUP(AB2660,[1]Sheet1!B:B,[1]Sheet1!Y:Y,"Not Found")</f>
        <v>107566</v>
      </c>
      <c r="CE2660">
        <f xml:space="preserve"> _xlfn.XLOOKUP(AB2660,[1]Sheet1!B:B,[1]Sheet1!AA:AA, "Not Found")</f>
        <v>145557</v>
      </c>
      <c r="CH2660">
        <f t="shared" ca="1" si="83"/>
        <v>0.42271159587438467</v>
      </c>
    </row>
    <row r="2661" spans="1:86" x14ac:dyDescent="0.3">
      <c r="A2661">
        <v>7659</v>
      </c>
      <c r="B2661" t="s">
        <v>0</v>
      </c>
      <c r="C2661" t="s">
        <v>11299</v>
      </c>
      <c r="D2661" s="3">
        <v>38684786062020</v>
      </c>
      <c r="E2661" t="s">
        <v>10894</v>
      </c>
      <c r="F2661" t="s">
        <v>11300</v>
      </c>
      <c r="G2661" t="s">
        <v>935</v>
      </c>
      <c r="H2661" t="s">
        <v>10890</v>
      </c>
      <c r="I2661" t="s">
        <v>10895</v>
      </c>
      <c r="J2661" t="s">
        <v>11301</v>
      </c>
      <c r="K2661" t="s">
        <v>113</v>
      </c>
      <c r="L2661" t="s">
        <v>9</v>
      </c>
      <c r="M2661" s="1">
        <v>29403</v>
      </c>
      <c r="O2661" t="s">
        <v>113</v>
      </c>
      <c r="P2661" t="s">
        <v>75</v>
      </c>
      <c r="Q2661" t="s">
        <v>96</v>
      </c>
      <c r="R2661" t="s">
        <v>12</v>
      </c>
      <c r="U2661" t="s">
        <v>12</v>
      </c>
      <c r="V2661" t="s">
        <v>12</v>
      </c>
      <c r="W2661" t="s">
        <v>13</v>
      </c>
      <c r="X2661" t="s">
        <v>12</v>
      </c>
      <c r="Y2661" t="s">
        <v>58</v>
      </c>
      <c r="Z2661" t="s">
        <v>11302</v>
      </c>
      <c r="AA2661" t="s">
        <v>10890</v>
      </c>
      <c r="AB2661">
        <v>94127</v>
      </c>
      <c r="AC2661" t="str">
        <f t="shared" si="82"/>
        <v>105 Aptos Ave., San Francisco, CA 94127</v>
      </c>
      <c r="AD2661" t="s">
        <v>17</v>
      </c>
      <c r="AE2661" t="s">
        <v>3034</v>
      </c>
      <c r="AF2661" t="s">
        <v>3034</v>
      </c>
      <c r="AG2661" t="s">
        <v>818</v>
      </c>
      <c r="AH2661" s="2" t="s">
        <v>21</v>
      </c>
      <c r="AI2661">
        <v>37.729738939999997</v>
      </c>
      <c r="AJ2661">
        <v>-122.46609122</v>
      </c>
      <c r="AK2661">
        <v>857</v>
      </c>
      <c r="AL2661">
        <v>57</v>
      </c>
      <c r="AM2661">
        <v>6.7</v>
      </c>
      <c r="AN2661">
        <v>0</v>
      </c>
      <c r="AO2661">
        <v>0</v>
      </c>
      <c r="AP2661">
        <v>353</v>
      </c>
      <c r="AQ2661">
        <v>41.2</v>
      </c>
      <c r="AR2661">
        <v>36</v>
      </c>
      <c r="AS2661">
        <v>4.2</v>
      </c>
      <c r="AT2661">
        <v>219</v>
      </c>
      <c r="AU2661">
        <v>25.6</v>
      </c>
      <c r="AV2661">
        <v>0</v>
      </c>
      <c r="AW2661">
        <v>0</v>
      </c>
      <c r="AX2661">
        <v>85</v>
      </c>
      <c r="AY2661">
        <v>9.9</v>
      </c>
      <c r="AZ2661">
        <v>80</v>
      </c>
      <c r="BA2661">
        <v>9.3000000000000007</v>
      </c>
      <c r="BB2661">
        <v>27</v>
      </c>
      <c r="BC2661">
        <v>3.2</v>
      </c>
      <c r="BD2661">
        <v>115</v>
      </c>
      <c r="BE2661">
        <v>13.4</v>
      </c>
      <c r="BF2661">
        <v>2</v>
      </c>
      <c r="BG2661">
        <v>0.2</v>
      </c>
      <c r="BH2661">
        <v>20</v>
      </c>
      <c r="BI2661">
        <v>2.2999999999999998</v>
      </c>
      <c r="BJ2661">
        <v>0</v>
      </c>
      <c r="BK2661">
        <v>0</v>
      </c>
      <c r="BL2661">
        <v>523</v>
      </c>
      <c r="BM2661">
        <v>61</v>
      </c>
      <c r="BN2661">
        <v>127</v>
      </c>
      <c r="BO2661">
        <v>14.8</v>
      </c>
      <c r="BP2661">
        <v>511</v>
      </c>
      <c r="BQ2661">
        <v>59.6</v>
      </c>
      <c r="BR2661" t="s">
        <v>5333</v>
      </c>
      <c r="BS2661" t="s">
        <v>10890</v>
      </c>
      <c r="BX2661" t="s">
        <v>10894</v>
      </c>
      <c r="BY2661" t="s">
        <v>10895</v>
      </c>
      <c r="BZ2661">
        <v>38133</v>
      </c>
      <c r="CA2661">
        <v>-122.466091217295</v>
      </c>
      <c r="CB2661">
        <v>37.729738937000299</v>
      </c>
      <c r="CD2661">
        <f xml:space="preserve"> _xlfn.XLOOKUP(AB2661,[1]Sheet1!B:B,[1]Sheet1!Y:Y,"Not Found")</f>
        <v>205429</v>
      </c>
      <c r="CE2661">
        <f xml:space="preserve"> _xlfn.XLOOKUP(AB2661,[1]Sheet1!B:B,[1]Sheet1!AA:AA, "Not Found")</f>
        <v>293010</v>
      </c>
      <c r="CH2661">
        <f t="shared" ca="1" si="83"/>
        <v>0.64522074249325434</v>
      </c>
    </row>
    <row r="2662" spans="1:86" x14ac:dyDescent="0.3">
      <c r="A2662">
        <v>7660</v>
      </c>
      <c r="B2662" t="s">
        <v>0</v>
      </c>
      <c r="C2662" t="s">
        <v>11303</v>
      </c>
      <c r="D2662" s="3">
        <v>38684786062038</v>
      </c>
      <c r="E2662" t="s">
        <v>10894</v>
      </c>
      <c r="F2662" t="s">
        <v>11304</v>
      </c>
      <c r="G2662" t="s">
        <v>935</v>
      </c>
      <c r="H2662" t="s">
        <v>10890</v>
      </c>
      <c r="I2662" t="s">
        <v>10895</v>
      </c>
      <c r="J2662" t="s">
        <v>11305</v>
      </c>
      <c r="K2662" t="s">
        <v>113</v>
      </c>
      <c r="L2662" t="s">
        <v>9</v>
      </c>
      <c r="M2662" s="1">
        <v>29403</v>
      </c>
      <c r="O2662" t="s">
        <v>113</v>
      </c>
      <c r="P2662" t="s">
        <v>75</v>
      </c>
      <c r="Q2662" t="s">
        <v>96</v>
      </c>
      <c r="R2662" t="s">
        <v>12</v>
      </c>
      <c r="U2662" t="s">
        <v>12</v>
      </c>
      <c r="V2662" t="s">
        <v>12</v>
      </c>
      <c r="W2662" t="s">
        <v>13</v>
      </c>
      <c r="X2662" t="s">
        <v>12</v>
      </c>
      <c r="Y2662" t="s">
        <v>58</v>
      </c>
      <c r="Z2662" t="s">
        <v>11306</v>
      </c>
      <c r="AA2662" t="s">
        <v>10890</v>
      </c>
      <c r="AB2662">
        <v>94114</v>
      </c>
      <c r="AC2662" t="str">
        <f t="shared" si="82"/>
        <v>450 Church St., San Francisco, CA 94114</v>
      </c>
      <c r="AD2662" t="s">
        <v>17</v>
      </c>
      <c r="AE2662" t="s">
        <v>3034</v>
      </c>
      <c r="AF2662" t="s">
        <v>3034</v>
      </c>
      <c r="AG2662" t="s">
        <v>818</v>
      </c>
      <c r="AH2662" s="2" t="s">
        <v>21</v>
      </c>
      <c r="AI2662">
        <v>37.763688940000002</v>
      </c>
      <c r="AJ2662">
        <v>-122.42909421</v>
      </c>
      <c r="AK2662">
        <v>467</v>
      </c>
      <c r="AL2662">
        <v>26</v>
      </c>
      <c r="AM2662">
        <v>5.6</v>
      </c>
      <c r="AN2662">
        <v>2</v>
      </c>
      <c r="AO2662">
        <v>0.4</v>
      </c>
      <c r="AP2662">
        <v>7</v>
      </c>
      <c r="AQ2662">
        <v>1.5</v>
      </c>
      <c r="AR2662">
        <v>5</v>
      </c>
      <c r="AS2662">
        <v>1.1000000000000001</v>
      </c>
      <c r="AT2662">
        <v>358</v>
      </c>
      <c r="AU2662">
        <v>76.7</v>
      </c>
      <c r="AV2662">
        <v>0</v>
      </c>
      <c r="AW2662">
        <v>0</v>
      </c>
      <c r="AX2662">
        <v>35</v>
      </c>
      <c r="AY2662">
        <v>7.5</v>
      </c>
      <c r="AZ2662">
        <v>18</v>
      </c>
      <c r="BA2662">
        <v>3.9</v>
      </c>
      <c r="BB2662">
        <v>16</v>
      </c>
      <c r="BC2662">
        <v>3.4</v>
      </c>
      <c r="BD2662">
        <v>241</v>
      </c>
      <c r="BE2662">
        <v>51.6</v>
      </c>
      <c r="BF2662">
        <v>5</v>
      </c>
      <c r="BG2662">
        <v>1.1000000000000001</v>
      </c>
      <c r="BH2662">
        <v>26</v>
      </c>
      <c r="BI2662">
        <v>5.6</v>
      </c>
      <c r="BJ2662">
        <v>0</v>
      </c>
      <c r="BK2662">
        <v>0</v>
      </c>
      <c r="BL2662">
        <v>311</v>
      </c>
      <c r="BM2662">
        <v>66.599999999999994</v>
      </c>
      <c r="BN2662">
        <v>78</v>
      </c>
      <c r="BO2662">
        <v>16.7</v>
      </c>
      <c r="BP2662">
        <v>298</v>
      </c>
      <c r="BQ2662">
        <v>63.8</v>
      </c>
      <c r="BR2662" t="s">
        <v>5333</v>
      </c>
      <c r="BS2662" t="s">
        <v>10890</v>
      </c>
      <c r="BX2662" t="s">
        <v>10894</v>
      </c>
      <c r="BY2662" t="s">
        <v>10895</v>
      </c>
      <c r="BZ2662">
        <v>38215</v>
      </c>
      <c r="CA2662">
        <v>-122.429094214733</v>
      </c>
      <c r="CB2662">
        <v>37.763688942307802</v>
      </c>
      <c r="CD2662">
        <f xml:space="preserve"> _xlfn.XLOOKUP(AB2662,[1]Sheet1!B:B,[1]Sheet1!Y:Y,"Not Found")</f>
        <v>196528</v>
      </c>
      <c r="CE2662">
        <f xml:space="preserve"> _xlfn.XLOOKUP(AB2662,[1]Sheet1!B:B,[1]Sheet1!AA:AA, "Not Found")</f>
        <v>272979</v>
      </c>
      <c r="CH2662">
        <f t="shared" ca="1" si="83"/>
        <v>8.5387939688929326E-2</v>
      </c>
    </row>
    <row r="2663" spans="1:86" x14ac:dyDescent="0.3">
      <c r="A2663">
        <v>7661</v>
      </c>
      <c r="B2663" t="s">
        <v>0</v>
      </c>
      <c r="C2663" t="s">
        <v>11307</v>
      </c>
      <c r="D2663" s="3">
        <v>38684786062046</v>
      </c>
      <c r="E2663" t="s">
        <v>10894</v>
      </c>
      <c r="F2663" t="s">
        <v>11308</v>
      </c>
      <c r="G2663" t="s">
        <v>935</v>
      </c>
      <c r="H2663" t="s">
        <v>10890</v>
      </c>
      <c r="I2663" t="s">
        <v>10895</v>
      </c>
      <c r="J2663" t="s">
        <v>11309</v>
      </c>
      <c r="K2663" t="s">
        <v>35</v>
      </c>
      <c r="L2663" t="s">
        <v>9</v>
      </c>
      <c r="M2663" s="1">
        <v>29403</v>
      </c>
      <c r="O2663" t="s">
        <v>35</v>
      </c>
      <c r="P2663" t="s">
        <v>36</v>
      </c>
      <c r="Q2663" t="s">
        <v>96</v>
      </c>
      <c r="R2663" t="s">
        <v>12</v>
      </c>
      <c r="U2663" t="s">
        <v>12</v>
      </c>
      <c r="V2663" t="s">
        <v>12</v>
      </c>
      <c r="W2663" t="s">
        <v>13</v>
      </c>
      <c r="X2663" t="s">
        <v>12</v>
      </c>
      <c r="Y2663" t="s">
        <v>14</v>
      </c>
      <c r="Z2663" t="s">
        <v>11310</v>
      </c>
      <c r="AA2663" t="s">
        <v>10890</v>
      </c>
      <c r="AB2663">
        <v>94110</v>
      </c>
      <c r="AC2663" t="str">
        <f t="shared" si="82"/>
        <v>3351 23rd St., San Francisco, CA 94110</v>
      </c>
      <c r="AD2663" t="s">
        <v>17</v>
      </c>
      <c r="AE2663" t="s">
        <v>3034</v>
      </c>
      <c r="AF2663" t="s">
        <v>3034</v>
      </c>
      <c r="AG2663" t="s">
        <v>818</v>
      </c>
      <c r="AH2663" s="2" t="s">
        <v>21</v>
      </c>
      <c r="AI2663">
        <v>37.753589939999998</v>
      </c>
      <c r="AJ2663">
        <v>-122.42033221</v>
      </c>
      <c r="AK2663">
        <v>585</v>
      </c>
      <c r="AL2663">
        <v>4</v>
      </c>
      <c r="AM2663">
        <v>0.7</v>
      </c>
      <c r="AN2663">
        <v>0</v>
      </c>
      <c r="AO2663">
        <v>0</v>
      </c>
      <c r="AP2663">
        <v>1</v>
      </c>
      <c r="AQ2663">
        <v>0.2</v>
      </c>
      <c r="AR2663">
        <v>1</v>
      </c>
      <c r="AS2663">
        <v>0.2</v>
      </c>
      <c r="AT2663">
        <v>516</v>
      </c>
      <c r="AU2663">
        <v>88.2</v>
      </c>
      <c r="AV2663">
        <v>0</v>
      </c>
      <c r="AW2663">
        <v>0</v>
      </c>
      <c r="AX2663">
        <v>29</v>
      </c>
      <c r="AY2663">
        <v>5</v>
      </c>
      <c r="AZ2663">
        <v>10</v>
      </c>
      <c r="BA2663">
        <v>1.7</v>
      </c>
      <c r="BB2663">
        <v>24</v>
      </c>
      <c r="BC2663">
        <v>4.0999999999999996</v>
      </c>
      <c r="BD2663">
        <v>337</v>
      </c>
      <c r="BE2663">
        <v>57.6</v>
      </c>
      <c r="BF2663">
        <v>0</v>
      </c>
      <c r="BG2663">
        <v>0</v>
      </c>
      <c r="BH2663">
        <v>25</v>
      </c>
      <c r="BI2663">
        <v>4.3</v>
      </c>
      <c r="BJ2663">
        <v>8</v>
      </c>
      <c r="BK2663">
        <v>1.4</v>
      </c>
      <c r="BL2663">
        <v>365</v>
      </c>
      <c r="BM2663">
        <v>62.4</v>
      </c>
      <c r="BN2663">
        <v>96</v>
      </c>
      <c r="BO2663">
        <v>16.399999999999999</v>
      </c>
      <c r="BP2663">
        <v>334</v>
      </c>
      <c r="BQ2663">
        <v>57.1</v>
      </c>
      <c r="BR2663" t="s">
        <v>5333</v>
      </c>
      <c r="BS2663" t="s">
        <v>10890</v>
      </c>
      <c r="BX2663" t="s">
        <v>10894</v>
      </c>
      <c r="BY2663" t="s">
        <v>10895</v>
      </c>
      <c r="BZ2663">
        <v>38164</v>
      </c>
      <c r="CA2663">
        <v>-122.420332213514</v>
      </c>
      <c r="CB2663">
        <v>37.753589941965998</v>
      </c>
      <c r="CD2663">
        <f xml:space="preserve"> _xlfn.XLOOKUP(AB2663,[1]Sheet1!B:B,[1]Sheet1!Y:Y,"Not Found")</f>
        <v>152403</v>
      </c>
      <c r="CE2663">
        <f xml:space="preserve"> _xlfn.XLOOKUP(AB2663,[1]Sheet1!B:B,[1]Sheet1!AA:AA, "Not Found")</f>
        <v>224198</v>
      </c>
      <c r="CH2663">
        <f t="shared" ca="1" si="83"/>
        <v>0.31268436095619578</v>
      </c>
    </row>
    <row r="2664" spans="1:86" x14ac:dyDescent="0.3">
      <c r="A2664">
        <v>7662</v>
      </c>
      <c r="B2664" t="s">
        <v>0</v>
      </c>
      <c r="C2664" t="s">
        <v>11311</v>
      </c>
      <c r="D2664" s="3">
        <v>38684786062053</v>
      </c>
      <c r="E2664" t="s">
        <v>10894</v>
      </c>
      <c r="F2664" t="s">
        <v>11312</v>
      </c>
      <c r="G2664" t="s">
        <v>935</v>
      </c>
      <c r="H2664" t="s">
        <v>10890</v>
      </c>
      <c r="I2664" t="s">
        <v>10895</v>
      </c>
      <c r="J2664" t="s">
        <v>11313</v>
      </c>
      <c r="K2664" t="s">
        <v>113</v>
      </c>
      <c r="L2664" t="s">
        <v>9</v>
      </c>
      <c r="M2664" s="1">
        <v>29403</v>
      </c>
      <c r="O2664" t="s">
        <v>113</v>
      </c>
      <c r="P2664" t="s">
        <v>75</v>
      </c>
      <c r="Q2664" t="s">
        <v>96</v>
      </c>
      <c r="R2664" t="s">
        <v>12</v>
      </c>
      <c r="U2664" t="s">
        <v>12</v>
      </c>
      <c r="V2664" t="s">
        <v>12</v>
      </c>
      <c r="W2664" t="s">
        <v>13</v>
      </c>
      <c r="X2664" t="s">
        <v>12</v>
      </c>
      <c r="Y2664" t="s">
        <v>30</v>
      </c>
      <c r="Z2664" t="s">
        <v>11314</v>
      </c>
      <c r="AA2664" t="s">
        <v>10890</v>
      </c>
      <c r="AB2664">
        <v>94114</v>
      </c>
      <c r="AC2664" t="str">
        <f t="shared" si="82"/>
        <v>1220 Noe St., San Francisco, CA 94114</v>
      </c>
      <c r="AD2664" t="s">
        <v>17</v>
      </c>
      <c r="AE2664" t="s">
        <v>3034</v>
      </c>
      <c r="AF2664" t="s">
        <v>3034</v>
      </c>
      <c r="AG2664" t="s">
        <v>818</v>
      </c>
      <c r="AH2664" s="2" t="s">
        <v>21</v>
      </c>
      <c r="AI2664">
        <v>37.749569940000001</v>
      </c>
      <c r="AJ2664">
        <v>-122.43284221</v>
      </c>
      <c r="AK2664">
        <v>476</v>
      </c>
      <c r="AL2664">
        <v>39</v>
      </c>
      <c r="AM2664">
        <v>8.1999999999999993</v>
      </c>
      <c r="AN2664">
        <v>1</v>
      </c>
      <c r="AO2664">
        <v>0.2</v>
      </c>
      <c r="AP2664">
        <v>8</v>
      </c>
      <c r="AQ2664">
        <v>1.7</v>
      </c>
      <c r="AR2664">
        <v>6</v>
      </c>
      <c r="AS2664">
        <v>1.3</v>
      </c>
      <c r="AT2664">
        <v>335</v>
      </c>
      <c r="AU2664">
        <v>70.400000000000006</v>
      </c>
      <c r="AV2664">
        <v>4</v>
      </c>
      <c r="AW2664">
        <v>0.8</v>
      </c>
      <c r="AX2664">
        <v>41</v>
      </c>
      <c r="AY2664">
        <v>8.6</v>
      </c>
      <c r="AZ2664">
        <v>20</v>
      </c>
      <c r="BA2664">
        <v>4.2</v>
      </c>
      <c r="BB2664">
        <v>22</v>
      </c>
      <c r="BC2664">
        <v>4.5999999999999996</v>
      </c>
      <c r="BD2664">
        <v>185</v>
      </c>
      <c r="BE2664">
        <v>38.9</v>
      </c>
      <c r="BF2664">
        <v>7</v>
      </c>
      <c r="BG2664">
        <v>1.5</v>
      </c>
      <c r="BH2664">
        <v>29</v>
      </c>
      <c r="BI2664">
        <v>6.1</v>
      </c>
      <c r="BJ2664">
        <v>1</v>
      </c>
      <c r="BK2664">
        <v>0.2</v>
      </c>
      <c r="BL2664">
        <v>302</v>
      </c>
      <c r="BM2664">
        <v>63.4</v>
      </c>
      <c r="BN2664">
        <v>120</v>
      </c>
      <c r="BO2664">
        <v>25.2</v>
      </c>
      <c r="BP2664">
        <v>285</v>
      </c>
      <c r="BQ2664">
        <v>59.9</v>
      </c>
      <c r="BR2664" t="s">
        <v>5333</v>
      </c>
      <c r="BS2664" t="s">
        <v>10890</v>
      </c>
      <c r="BX2664" t="s">
        <v>10894</v>
      </c>
      <c r="BY2664" t="s">
        <v>10895</v>
      </c>
      <c r="BZ2664">
        <v>38166</v>
      </c>
      <c r="CA2664">
        <v>-122.432842214845</v>
      </c>
      <c r="CB2664">
        <v>37.749569940590703</v>
      </c>
      <c r="CD2664">
        <f xml:space="preserve"> _xlfn.XLOOKUP(AB2664,[1]Sheet1!B:B,[1]Sheet1!Y:Y,"Not Found")</f>
        <v>196528</v>
      </c>
      <c r="CE2664">
        <f xml:space="preserve"> _xlfn.XLOOKUP(AB2664,[1]Sheet1!B:B,[1]Sheet1!AA:AA, "Not Found")</f>
        <v>272979</v>
      </c>
      <c r="CH2664">
        <f t="shared" ca="1" si="83"/>
        <v>1.1673095676830614E-2</v>
      </c>
    </row>
    <row r="2665" spans="1:86" x14ac:dyDescent="0.3">
      <c r="A2665">
        <v>7663</v>
      </c>
      <c r="B2665" t="s">
        <v>0</v>
      </c>
      <c r="C2665" t="s">
        <v>11315</v>
      </c>
      <c r="D2665" s="3">
        <v>38684786062061</v>
      </c>
      <c r="E2665" t="s">
        <v>10894</v>
      </c>
      <c r="F2665" t="s">
        <v>11316</v>
      </c>
      <c r="G2665" t="s">
        <v>935</v>
      </c>
      <c r="H2665" t="s">
        <v>10890</v>
      </c>
      <c r="I2665" t="s">
        <v>10895</v>
      </c>
      <c r="J2665" t="s">
        <v>11317</v>
      </c>
      <c r="K2665" t="s">
        <v>113</v>
      </c>
      <c r="L2665" t="s">
        <v>9</v>
      </c>
      <c r="M2665" s="1">
        <v>29403</v>
      </c>
      <c r="O2665" t="s">
        <v>113</v>
      </c>
      <c r="P2665" t="s">
        <v>75</v>
      </c>
      <c r="Q2665" t="s">
        <v>96</v>
      </c>
      <c r="R2665" t="s">
        <v>12</v>
      </c>
      <c r="U2665" t="s">
        <v>12</v>
      </c>
      <c r="V2665" t="s">
        <v>12</v>
      </c>
      <c r="W2665" t="s">
        <v>13</v>
      </c>
      <c r="X2665" t="s">
        <v>12</v>
      </c>
      <c r="Y2665" t="s">
        <v>14</v>
      </c>
      <c r="Z2665" t="s">
        <v>11318</v>
      </c>
      <c r="AA2665" t="s">
        <v>10890</v>
      </c>
      <c r="AB2665">
        <v>94123</v>
      </c>
      <c r="AC2665" t="str">
        <f t="shared" si="82"/>
        <v>3500 Fillmore St., San Francisco, CA 94123</v>
      </c>
      <c r="AD2665" t="s">
        <v>17</v>
      </c>
      <c r="AE2665" t="s">
        <v>3034</v>
      </c>
      <c r="AF2665" t="s">
        <v>3034</v>
      </c>
      <c r="AG2665" t="s">
        <v>884</v>
      </c>
      <c r="AH2665" s="2" t="s">
        <v>21</v>
      </c>
      <c r="AI2665">
        <v>37.801821940000004</v>
      </c>
      <c r="AJ2665">
        <v>-122.43613222</v>
      </c>
      <c r="AK2665">
        <v>654</v>
      </c>
      <c r="AL2665">
        <v>37</v>
      </c>
      <c r="AM2665">
        <v>5.7</v>
      </c>
      <c r="AN2665">
        <v>0</v>
      </c>
      <c r="AO2665">
        <v>0</v>
      </c>
      <c r="AP2665">
        <v>383</v>
      </c>
      <c r="AQ2665">
        <v>58.6</v>
      </c>
      <c r="AR2665">
        <v>18</v>
      </c>
      <c r="AS2665">
        <v>2.8</v>
      </c>
      <c r="AT2665">
        <v>113</v>
      </c>
      <c r="AU2665">
        <v>17.3</v>
      </c>
      <c r="AV2665">
        <v>0</v>
      </c>
      <c r="AW2665">
        <v>0</v>
      </c>
      <c r="AX2665">
        <v>48</v>
      </c>
      <c r="AY2665">
        <v>7.3</v>
      </c>
      <c r="AZ2665">
        <v>25</v>
      </c>
      <c r="BA2665">
        <v>3.8</v>
      </c>
      <c r="BB2665">
        <v>30</v>
      </c>
      <c r="BC2665">
        <v>4.5999999999999996</v>
      </c>
      <c r="BD2665">
        <v>117</v>
      </c>
      <c r="BE2665">
        <v>17.899999999999999</v>
      </c>
      <c r="BF2665">
        <v>3</v>
      </c>
      <c r="BG2665">
        <v>0.5</v>
      </c>
      <c r="BH2665">
        <v>90</v>
      </c>
      <c r="BI2665">
        <v>13.8</v>
      </c>
      <c r="BJ2665">
        <v>0</v>
      </c>
      <c r="BK2665">
        <v>0</v>
      </c>
      <c r="BL2665">
        <v>479</v>
      </c>
      <c r="BM2665">
        <v>73.2</v>
      </c>
      <c r="BN2665">
        <v>92</v>
      </c>
      <c r="BO2665">
        <v>14.1</v>
      </c>
      <c r="BP2665">
        <v>472</v>
      </c>
      <c r="BQ2665">
        <v>72.2</v>
      </c>
      <c r="BR2665" t="s">
        <v>5333</v>
      </c>
      <c r="BS2665" t="s">
        <v>10890</v>
      </c>
      <c r="BX2665" t="s">
        <v>10894</v>
      </c>
      <c r="BY2665" t="s">
        <v>10895</v>
      </c>
      <c r="BZ2665">
        <v>38178</v>
      </c>
      <c r="CA2665">
        <v>-122.436132221327</v>
      </c>
      <c r="CB2665">
        <v>37.801821944964203</v>
      </c>
      <c r="CD2665">
        <f xml:space="preserve"> _xlfn.XLOOKUP(AB2665,[1]Sheet1!B:B,[1]Sheet1!Y:Y,"Not Found")</f>
        <v>222689</v>
      </c>
      <c r="CE2665">
        <f xml:space="preserve"> _xlfn.XLOOKUP(AB2665,[1]Sheet1!B:B,[1]Sheet1!AA:AA, "Not Found")</f>
        <v>312481</v>
      </c>
      <c r="CH2665">
        <f t="shared" ca="1" si="83"/>
        <v>0.99039520081425125</v>
      </c>
    </row>
    <row r="2666" spans="1:86" x14ac:dyDescent="0.3">
      <c r="A2666">
        <v>7664</v>
      </c>
      <c r="B2666" t="s">
        <v>0</v>
      </c>
      <c r="C2666" t="s">
        <v>11319</v>
      </c>
      <c r="D2666" s="3">
        <v>38684786062079</v>
      </c>
      <c r="E2666" t="s">
        <v>10894</v>
      </c>
      <c r="F2666" t="s">
        <v>11320</v>
      </c>
      <c r="G2666" t="s">
        <v>935</v>
      </c>
      <c r="H2666" t="s">
        <v>10890</v>
      </c>
      <c r="I2666" t="s">
        <v>10895</v>
      </c>
      <c r="J2666" t="s">
        <v>11321</v>
      </c>
      <c r="K2666" t="s">
        <v>113</v>
      </c>
      <c r="L2666" t="s">
        <v>9</v>
      </c>
      <c r="M2666" s="1">
        <v>29403</v>
      </c>
      <c r="O2666" t="s">
        <v>113</v>
      </c>
      <c r="P2666" t="s">
        <v>75</v>
      </c>
      <c r="Q2666" t="s">
        <v>96</v>
      </c>
      <c r="R2666" t="s">
        <v>12</v>
      </c>
      <c r="U2666" t="s">
        <v>12</v>
      </c>
      <c r="V2666" t="s">
        <v>12</v>
      </c>
      <c r="W2666" t="s">
        <v>12</v>
      </c>
      <c r="X2666" t="s">
        <v>12</v>
      </c>
      <c r="Y2666" t="s">
        <v>14</v>
      </c>
      <c r="Z2666" t="s">
        <v>11322</v>
      </c>
      <c r="AA2666" t="s">
        <v>10890</v>
      </c>
      <c r="AB2666">
        <v>94121</v>
      </c>
      <c r="AC2666" t="str">
        <f t="shared" si="82"/>
        <v>450 30th Ave., San Francisco, CA 94121</v>
      </c>
      <c r="AD2666" t="s">
        <v>17</v>
      </c>
      <c r="AE2666" t="s">
        <v>3034</v>
      </c>
      <c r="AF2666" t="s">
        <v>3034</v>
      </c>
      <c r="AG2666" t="s">
        <v>884</v>
      </c>
      <c r="AH2666" s="2" t="s">
        <v>21</v>
      </c>
      <c r="AI2666">
        <v>37.781198940000003</v>
      </c>
      <c r="AJ2666">
        <v>-122.48943823</v>
      </c>
      <c r="AK2666">
        <v>980</v>
      </c>
      <c r="AL2666">
        <v>28</v>
      </c>
      <c r="AM2666">
        <v>2.9</v>
      </c>
      <c r="AN2666">
        <v>2</v>
      </c>
      <c r="AO2666">
        <v>0.2</v>
      </c>
      <c r="AP2666">
        <v>343</v>
      </c>
      <c r="AQ2666">
        <v>35</v>
      </c>
      <c r="AR2666">
        <v>29</v>
      </c>
      <c r="AS2666">
        <v>3</v>
      </c>
      <c r="AT2666">
        <v>151</v>
      </c>
      <c r="AU2666">
        <v>15.4</v>
      </c>
      <c r="AV2666">
        <v>1</v>
      </c>
      <c r="AW2666">
        <v>0.1</v>
      </c>
      <c r="AX2666">
        <v>226</v>
      </c>
      <c r="AY2666">
        <v>23.1</v>
      </c>
      <c r="AZ2666">
        <v>135</v>
      </c>
      <c r="BA2666">
        <v>13.8</v>
      </c>
      <c r="BB2666">
        <v>65</v>
      </c>
      <c r="BC2666">
        <v>6.6</v>
      </c>
      <c r="BD2666">
        <v>73</v>
      </c>
      <c r="BE2666">
        <v>7.4</v>
      </c>
      <c r="BF2666">
        <v>1</v>
      </c>
      <c r="BG2666">
        <v>0.1</v>
      </c>
      <c r="BH2666">
        <v>16</v>
      </c>
      <c r="BI2666">
        <v>1.6</v>
      </c>
      <c r="BJ2666">
        <v>0</v>
      </c>
      <c r="BK2666">
        <v>0</v>
      </c>
      <c r="BL2666">
        <v>351</v>
      </c>
      <c r="BM2666">
        <v>35.799999999999997</v>
      </c>
      <c r="BN2666">
        <v>160</v>
      </c>
      <c r="BO2666">
        <v>16.3</v>
      </c>
      <c r="BP2666">
        <v>343</v>
      </c>
      <c r="BQ2666">
        <v>35</v>
      </c>
      <c r="BR2666" t="s">
        <v>5333</v>
      </c>
      <c r="BS2666" t="s">
        <v>10890</v>
      </c>
      <c r="BX2666" t="s">
        <v>10894</v>
      </c>
      <c r="BY2666" t="s">
        <v>10895</v>
      </c>
      <c r="BZ2666">
        <v>38189</v>
      </c>
      <c r="CA2666">
        <v>-122.489438226446</v>
      </c>
      <c r="CB2666">
        <v>37.781198939173102</v>
      </c>
      <c r="CD2666">
        <f xml:space="preserve"> _xlfn.XLOOKUP(AB2666,[1]Sheet1!B:B,[1]Sheet1!Y:Y,"Not Found")</f>
        <v>138353</v>
      </c>
      <c r="CE2666">
        <f xml:space="preserve"> _xlfn.XLOOKUP(AB2666,[1]Sheet1!B:B,[1]Sheet1!AA:AA, "Not Found")</f>
        <v>192421</v>
      </c>
      <c r="CH2666">
        <f t="shared" ca="1" si="83"/>
        <v>0.50693011030766155</v>
      </c>
    </row>
    <row r="2667" spans="1:86" x14ac:dyDescent="0.3">
      <c r="A2667">
        <v>7665</v>
      </c>
      <c r="B2667" t="s">
        <v>0</v>
      </c>
      <c r="C2667" t="s">
        <v>11323</v>
      </c>
      <c r="D2667" s="3">
        <v>38684786089569</v>
      </c>
      <c r="E2667" t="s">
        <v>10894</v>
      </c>
      <c r="F2667" t="s">
        <v>11324</v>
      </c>
      <c r="G2667" t="s">
        <v>935</v>
      </c>
      <c r="H2667" t="s">
        <v>10890</v>
      </c>
      <c r="I2667" t="s">
        <v>10895</v>
      </c>
      <c r="J2667" t="s">
        <v>11325</v>
      </c>
      <c r="K2667" t="s">
        <v>35</v>
      </c>
      <c r="L2667" t="s">
        <v>9</v>
      </c>
      <c r="M2667" s="1">
        <v>29403</v>
      </c>
      <c r="O2667" t="s">
        <v>35</v>
      </c>
      <c r="P2667" t="s">
        <v>36</v>
      </c>
      <c r="Q2667" t="s">
        <v>37</v>
      </c>
      <c r="R2667" t="s">
        <v>12</v>
      </c>
      <c r="U2667" t="s">
        <v>12</v>
      </c>
      <c r="V2667" t="s">
        <v>12</v>
      </c>
      <c r="W2667" t="s">
        <v>13</v>
      </c>
      <c r="X2667" t="s">
        <v>12</v>
      </c>
      <c r="Y2667" t="s">
        <v>14</v>
      </c>
      <c r="Z2667" t="s">
        <v>11326</v>
      </c>
      <c r="AA2667" t="s">
        <v>10890</v>
      </c>
      <c r="AB2667">
        <v>94111</v>
      </c>
      <c r="AC2667" t="str">
        <f t="shared" si="82"/>
        <v>657 Merchant St., San Francisco, CA 94111</v>
      </c>
      <c r="AD2667" t="s">
        <v>17</v>
      </c>
      <c r="AE2667" t="s">
        <v>3034</v>
      </c>
      <c r="AF2667" t="s">
        <v>3034</v>
      </c>
      <c r="AG2667" t="s">
        <v>818</v>
      </c>
      <c r="AH2667" s="2" t="s">
        <v>21</v>
      </c>
      <c r="AI2667">
        <v>37.794875949999998</v>
      </c>
      <c r="AJ2667">
        <v>-122.40405221</v>
      </c>
      <c r="AK2667">
        <v>12</v>
      </c>
      <c r="AL2667">
        <v>0</v>
      </c>
      <c r="AM2667">
        <v>0</v>
      </c>
      <c r="AN2667">
        <v>0</v>
      </c>
      <c r="AO2667">
        <v>0</v>
      </c>
      <c r="AP2667">
        <v>12</v>
      </c>
      <c r="AQ2667">
        <v>100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6</v>
      </c>
      <c r="BE2667">
        <v>50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11</v>
      </c>
      <c r="BM2667">
        <v>91.7</v>
      </c>
      <c r="BN2667">
        <v>0</v>
      </c>
      <c r="BO2667">
        <v>0</v>
      </c>
      <c r="BP2667">
        <v>11</v>
      </c>
      <c r="BQ2667">
        <v>91.7</v>
      </c>
      <c r="BR2667" t="s">
        <v>5333</v>
      </c>
      <c r="BS2667" t="s">
        <v>10890</v>
      </c>
      <c r="BX2667" t="s">
        <v>10894</v>
      </c>
      <c r="BY2667" t="s">
        <v>10895</v>
      </c>
      <c r="BZ2667">
        <v>38139</v>
      </c>
      <c r="CA2667">
        <v>-122.404052214804</v>
      </c>
      <c r="CB2667">
        <v>37.794875947173203</v>
      </c>
      <c r="CD2667">
        <f xml:space="preserve"> _xlfn.XLOOKUP(AB2667,[1]Sheet1!B:B,[1]Sheet1!Y:Y,"Not Found")</f>
        <v>131343</v>
      </c>
      <c r="CE2667">
        <f xml:space="preserve"> _xlfn.XLOOKUP(AB2667,[1]Sheet1!B:B,[1]Sheet1!AA:AA, "Not Found")</f>
        <v>195560</v>
      </c>
      <c r="CH2667">
        <f t="shared" ca="1" si="83"/>
        <v>0.42697405680282419</v>
      </c>
    </row>
    <row r="2668" spans="1:86" x14ac:dyDescent="0.3">
      <c r="A2668">
        <v>7666</v>
      </c>
      <c r="B2668" t="s">
        <v>0</v>
      </c>
      <c r="C2668" t="s">
        <v>11327</v>
      </c>
      <c r="D2668" s="3">
        <v>38684786089585</v>
      </c>
      <c r="E2668" t="s">
        <v>10894</v>
      </c>
      <c r="F2668" t="s">
        <v>11328</v>
      </c>
      <c r="G2668" t="s">
        <v>935</v>
      </c>
      <c r="H2668" t="s">
        <v>10890</v>
      </c>
      <c r="I2668" t="s">
        <v>10895</v>
      </c>
      <c r="J2668" t="s">
        <v>11329</v>
      </c>
      <c r="K2668" t="s">
        <v>35</v>
      </c>
      <c r="L2668" t="s">
        <v>9</v>
      </c>
      <c r="M2668" s="1">
        <v>29403</v>
      </c>
      <c r="O2668" t="s">
        <v>35</v>
      </c>
      <c r="P2668" t="s">
        <v>36</v>
      </c>
      <c r="Q2668" t="s">
        <v>37</v>
      </c>
      <c r="R2668" t="s">
        <v>12</v>
      </c>
      <c r="U2668" t="s">
        <v>12</v>
      </c>
      <c r="V2668" t="s">
        <v>12</v>
      </c>
      <c r="W2668" t="s">
        <v>13</v>
      </c>
      <c r="X2668" t="s">
        <v>12</v>
      </c>
      <c r="Y2668" t="s">
        <v>58</v>
      </c>
      <c r="Z2668" t="s">
        <v>11330</v>
      </c>
      <c r="AA2668" t="s">
        <v>10890</v>
      </c>
      <c r="AB2668">
        <v>94131</v>
      </c>
      <c r="AC2668" t="str">
        <f t="shared" si="82"/>
        <v>1670 Noe St., San Francisco, CA 94131</v>
      </c>
      <c r="AD2668" t="s">
        <v>17</v>
      </c>
      <c r="AE2668" t="s">
        <v>3034</v>
      </c>
      <c r="AF2668" t="s">
        <v>3034</v>
      </c>
      <c r="AG2668" t="s">
        <v>818</v>
      </c>
      <c r="AH2668" s="2" t="s">
        <v>21</v>
      </c>
      <c r="AI2668">
        <v>37.742213939999999</v>
      </c>
      <c r="AJ2668">
        <v>-122.43133621</v>
      </c>
      <c r="AK2668">
        <v>124</v>
      </c>
      <c r="AL2668">
        <v>1</v>
      </c>
      <c r="AM2668">
        <v>0.8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99</v>
      </c>
      <c r="AU2668">
        <v>79.8</v>
      </c>
      <c r="AV2668">
        <v>0</v>
      </c>
      <c r="AW2668">
        <v>0</v>
      </c>
      <c r="AX2668">
        <v>12</v>
      </c>
      <c r="AY2668">
        <v>9.6999999999999993</v>
      </c>
      <c r="AZ2668">
        <v>6</v>
      </c>
      <c r="BA2668">
        <v>4.8</v>
      </c>
      <c r="BB2668">
        <v>6</v>
      </c>
      <c r="BC2668">
        <v>4.8</v>
      </c>
      <c r="BD2668">
        <v>57</v>
      </c>
      <c r="BE2668">
        <v>46</v>
      </c>
      <c r="BF2668">
        <v>1</v>
      </c>
      <c r="BG2668">
        <v>0.8</v>
      </c>
      <c r="BH2668">
        <v>4</v>
      </c>
      <c r="BI2668">
        <v>3.2</v>
      </c>
      <c r="BJ2668">
        <v>0</v>
      </c>
      <c r="BK2668">
        <v>0</v>
      </c>
      <c r="BL2668">
        <v>82</v>
      </c>
      <c r="BM2668">
        <v>66.099999999999994</v>
      </c>
      <c r="BN2668">
        <v>4</v>
      </c>
      <c r="BO2668">
        <v>3.2</v>
      </c>
      <c r="BP2668">
        <v>80</v>
      </c>
      <c r="BQ2668">
        <v>64.5</v>
      </c>
      <c r="BR2668" t="s">
        <v>5333</v>
      </c>
      <c r="BS2668" t="s">
        <v>10890</v>
      </c>
      <c r="BX2668" t="s">
        <v>10894</v>
      </c>
      <c r="BY2668" t="s">
        <v>10895</v>
      </c>
      <c r="BZ2668">
        <v>38182</v>
      </c>
      <c r="CA2668">
        <v>-122.431336213229</v>
      </c>
      <c r="CB2668">
        <v>37.742213940087503</v>
      </c>
      <c r="CD2668">
        <f xml:space="preserve"> _xlfn.XLOOKUP(AB2668,[1]Sheet1!B:B,[1]Sheet1!Y:Y,"Not Found")</f>
        <v>198779</v>
      </c>
      <c r="CE2668">
        <f xml:space="preserve"> _xlfn.XLOOKUP(AB2668,[1]Sheet1!B:B,[1]Sheet1!AA:AA, "Not Found")</f>
        <v>261966</v>
      </c>
      <c r="CH2668">
        <f t="shared" ca="1" si="83"/>
        <v>0.83827065056406003</v>
      </c>
    </row>
    <row r="2669" spans="1:86" x14ac:dyDescent="0.3">
      <c r="A2669">
        <v>7667</v>
      </c>
      <c r="B2669" t="s">
        <v>0</v>
      </c>
      <c r="C2669" t="s">
        <v>11331</v>
      </c>
      <c r="D2669" s="3">
        <v>38684786089775</v>
      </c>
      <c r="E2669" t="s">
        <v>10894</v>
      </c>
      <c r="F2669" t="s">
        <v>11332</v>
      </c>
      <c r="G2669" t="s">
        <v>935</v>
      </c>
      <c r="H2669" t="s">
        <v>10890</v>
      </c>
      <c r="I2669" t="s">
        <v>10895</v>
      </c>
      <c r="J2669" t="s">
        <v>11333</v>
      </c>
      <c r="K2669" t="s">
        <v>35</v>
      </c>
      <c r="L2669" t="s">
        <v>9</v>
      </c>
      <c r="M2669" s="1">
        <v>29403</v>
      </c>
      <c r="O2669" t="s">
        <v>35</v>
      </c>
      <c r="P2669" t="s">
        <v>36</v>
      </c>
      <c r="Q2669" t="s">
        <v>96</v>
      </c>
      <c r="R2669" t="s">
        <v>12</v>
      </c>
      <c r="U2669" t="s">
        <v>12</v>
      </c>
      <c r="V2669" t="s">
        <v>12</v>
      </c>
      <c r="W2669" t="s">
        <v>12</v>
      </c>
      <c r="X2669" t="s">
        <v>12</v>
      </c>
      <c r="Y2669" t="s">
        <v>14</v>
      </c>
      <c r="Z2669" t="s">
        <v>11334</v>
      </c>
      <c r="AA2669" t="s">
        <v>10890</v>
      </c>
      <c r="AB2669">
        <v>94131</v>
      </c>
      <c r="AC2669" t="str">
        <f t="shared" si="82"/>
        <v>443 Burnett Ave., San Francisco, CA 94131</v>
      </c>
      <c r="AD2669" t="s">
        <v>17</v>
      </c>
      <c r="AE2669" t="s">
        <v>3034</v>
      </c>
      <c r="AF2669" t="s">
        <v>3034</v>
      </c>
      <c r="AG2669" t="s">
        <v>818</v>
      </c>
      <c r="AH2669" s="2" t="s">
        <v>21</v>
      </c>
      <c r="AI2669">
        <v>37.75492294</v>
      </c>
      <c r="AJ2669">
        <v>-122.44355122</v>
      </c>
      <c r="AK2669">
        <v>570</v>
      </c>
      <c r="AL2669">
        <v>63</v>
      </c>
      <c r="AM2669">
        <v>11.1</v>
      </c>
      <c r="AN2669">
        <v>3</v>
      </c>
      <c r="AO2669">
        <v>0.5</v>
      </c>
      <c r="AP2669">
        <v>35</v>
      </c>
      <c r="AQ2669">
        <v>6.1</v>
      </c>
      <c r="AR2669">
        <v>12</v>
      </c>
      <c r="AS2669">
        <v>2.1</v>
      </c>
      <c r="AT2669">
        <v>148</v>
      </c>
      <c r="AU2669">
        <v>26</v>
      </c>
      <c r="AV2669">
        <v>0</v>
      </c>
      <c r="AW2669">
        <v>0</v>
      </c>
      <c r="AX2669">
        <v>188</v>
      </c>
      <c r="AY2669">
        <v>33</v>
      </c>
      <c r="AZ2669">
        <v>75</v>
      </c>
      <c r="BA2669">
        <v>13.2</v>
      </c>
      <c r="BB2669">
        <v>46</v>
      </c>
      <c r="BC2669">
        <v>8.1</v>
      </c>
      <c r="BD2669">
        <v>35</v>
      </c>
      <c r="BE2669">
        <v>6.1</v>
      </c>
      <c r="BF2669">
        <v>2</v>
      </c>
      <c r="BG2669">
        <v>0.4</v>
      </c>
      <c r="BH2669">
        <v>6</v>
      </c>
      <c r="BI2669">
        <v>1.1000000000000001</v>
      </c>
      <c r="BJ2669">
        <v>0</v>
      </c>
      <c r="BK2669">
        <v>0</v>
      </c>
      <c r="BL2669">
        <v>176</v>
      </c>
      <c r="BM2669">
        <v>30.9</v>
      </c>
      <c r="BN2669">
        <v>81</v>
      </c>
      <c r="BO2669">
        <v>14.2</v>
      </c>
      <c r="BP2669">
        <v>169</v>
      </c>
      <c r="BQ2669">
        <v>29.6</v>
      </c>
      <c r="BR2669" t="s">
        <v>5333</v>
      </c>
      <c r="BS2669" t="s">
        <v>10890</v>
      </c>
      <c r="BX2669" t="s">
        <v>10894</v>
      </c>
      <c r="BY2669" t="s">
        <v>10895</v>
      </c>
      <c r="BZ2669">
        <v>38193</v>
      </c>
      <c r="CA2669">
        <v>-122.443551216675</v>
      </c>
      <c r="CB2669">
        <v>37.7549229412122</v>
      </c>
      <c r="CD2669">
        <f xml:space="preserve"> _xlfn.XLOOKUP(AB2669,[1]Sheet1!B:B,[1]Sheet1!Y:Y,"Not Found")</f>
        <v>198779</v>
      </c>
      <c r="CE2669">
        <f xml:space="preserve"> _xlfn.XLOOKUP(AB2669,[1]Sheet1!B:B,[1]Sheet1!AA:AA, "Not Found")</f>
        <v>261966</v>
      </c>
      <c r="CH2669">
        <f t="shared" ca="1" si="83"/>
        <v>0.10274378454295352</v>
      </c>
    </row>
    <row r="2670" spans="1:86" x14ac:dyDescent="0.3">
      <c r="A2670">
        <v>7668</v>
      </c>
      <c r="B2670" t="s">
        <v>0</v>
      </c>
      <c r="C2670" t="s">
        <v>11335</v>
      </c>
      <c r="D2670" s="3">
        <v>38684786093488</v>
      </c>
      <c r="E2670" t="s">
        <v>10894</v>
      </c>
      <c r="F2670" t="s">
        <v>11336</v>
      </c>
      <c r="G2670" t="s">
        <v>935</v>
      </c>
      <c r="H2670" t="s">
        <v>10890</v>
      </c>
      <c r="I2670" t="s">
        <v>10895</v>
      </c>
      <c r="J2670" t="s">
        <v>11337</v>
      </c>
      <c r="K2670" t="s">
        <v>35</v>
      </c>
      <c r="L2670" t="s">
        <v>9</v>
      </c>
      <c r="M2670" s="1">
        <v>29403</v>
      </c>
      <c r="O2670" t="s">
        <v>35</v>
      </c>
      <c r="P2670" t="s">
        <v>36</v>
      </c>
      <c r="Q2670" t="s">
        <v>96</v>
      </c>
      <c r="R2670" t="s">
        <v>12</v>
      </c>
      <c r="U2670" t="s">
        <v>12</v>
      </c>
      <c r="V2670" t="s">
        <v>12</v>
      </c>
      <c r="W2670" t="s">
        <v>12</v>
      </c>
      <c r="X2670" t="s">
        <v>12</v>
      </c>
      <c r="Y2670" t="s">
        <v>58</v>
      </c>
      <c r="Z2670" t="s">
        <v>11338</v>
      </c>
      <c r="AA2670" t="s">
        <v>10890</v>
      </c>
      <c r="AB2670">
        <v>94112</v>
      </c>
      <c r="AC2670" t="str">
        <f t="shared" si="82"/>
        <v>125 Excelsior Ave., San Francisco, CA 94112</v>
      </c>
      <c r="AD2670" t="s">
        <v>17</v>
      </c>
      <c r="AE2670" t="s">
        <v>10927</v>
      </c>
      <c r="AF2670" t="s">
        <v>3034</v>
      </c>
      <c r="AG2670" t="s">
        <v>818</v>
      </c>
      <c r="AH2670" s="2" t="s">
        <v>21</v>
      </c>
      <c r="AI2670">
        <v>37.726000939999999</v>
      </c>
      <c r="AJ2670">
        <v>-122.43233420999999</v>
      </c>
      <c r="AK2670">
        <v>274</v>
      </c>
      <c r="AL2670">
        <v>27</v>
      </c>
      <c r="AM2670">
        <v>9.9</v>
      </c>
      <c r="AN2670">
        <v>1</v>
      </c>
      <c r="AO2670">
        <v>0.4</v>
      </c>
      <c r="AP2670">
        <v>9</v>
      </c>
      <c r="AQ2670">
        <v>3.3</v>
      </c>
      <c r="AR2670">
        <v>17</v>
      </c>
      <c r="AS2670">
        <v>6.2</v>
      </c>
      <c r="AT2670">
        <v>109</v>
      </c>
      <c r="AU2670">
        <v>39.799999999999997</v>
      </c>
      <c r="AV2670">
        <v>2</v>
      </c>
      <c r="AW2670">
        <v>0.7</v>
      </c>
      <c r="AX2670">
        <v>65</v>
      </c>
      <c r="AY2670">
        <v>23.7</v>
      </c>
      <c r="AZ2670">
        <v>23</v>
      </c>
      <c r="BA2670">
        <v>8.4</v>
      </c>
      <c r="BB2670">
        <v>21</v>
      </c>
      <c r="BC2670">
        <v>7.7</v>
      </c>
      <c r="BD2670">
        <v>34</v>
      </c>
      <c r="BE2670">
        <v>12.4</v>
      </c>
      <c r="BF2670">
        <v>5</v>
      </c>
      <c r="BG2670">
        <v>1.8</v>
      </c>
      <c r="BH2670">
        <v>7</v>
      </c>
      <c r="BI2670">
        <v>2.6</v>
      </c>
      <c r="BJ2670">
        <v>0</v>
      </c>
      <c r="BK2670">
        <v>0</v>
      </c>
      <c r="BL2670">
        <v>118</v>
      </c>
      <c r="BM2670">
        <v>43.1</v>
      </c>
      <c r="BN2670">
        <v>46</v>
      </c>
      <c r="BO2670">
        <v>16.8</v>
      </c>
      <c r="BP2670">
        <v>114</v>
      </c>
      <c r="BQ2670">
        <v>41.6</v>
      </c>
      <c r="BR2670" t="s">
        <v>5333</v>
      </c>
      <c r="BS2670" t="s">
        <v>10890</v>
      </c>
      <c r="BX2670" t="s">
        <v>10894</v>
      </c>
      <c r="BY2670" t="s">
        <v>10895</v>
      </c>
      <c r="BZ2670">
        <v>38195</v>
      </c>
      <c r="CA2670">
        <v>-122.43233421167299</v>
      </c>
      <c r="CB2670">
        <v>37.726000940407197</v>
      </c>
      <c r="CD2670">
        <f xml:space="preserve"> _xlfn.XLOOKUP(AB2670,[1]Sheet1!B:B,[1]Sheet1!Y:Y,"Not Found")</f>
        <v>130906</v>
      </c>
      <c r="CE2670">
        <f xml:space="preserve"> _xlfn.XLOOKUP(AB2670,[1]Sheet1!B:B,[1]Sheet1!AA:AA, "Not Found")</f>
        <v>177328</v>
      </c>
      <c r="CH2670">
        <f t="shared" ca="1" si="83"/>
        <v>6.9959714763082492E-2</v>
      </c>
    </row>
    <row r="2671" spans="1:86" x14ac:dyDescent="0.3">
      <c r="A2671">
        <v>7669</v>
      </c>
      <c r="B2671" t="s">
        <v>0</v>
      </c>
      <c r="C2671" t="s">
        <v>11339</v>
      </c>
      <c r="D2671" s="3">
        <v>38684786093496</v>
      </c>
      <c r="E2671" t="s">
        <v>10894</v>
      </c>
      <c r="F2671" t="s">
        <v>11340</v>
      </c>
      <c r="G2671" t="s">
        <v>935</v>
      </c>
      <c r="H2671" t="s">
        <v>10890</v>
      </c>
      <c r="I2671" t="s">
        <v>10895</v>
      </c>
      <c r="J2671" t="s">
        <v>11341</v>
      </c>
      <c r="K2671" t="s">
        <v>35</v>
      </c>
      <c r="L2671" t="s">
        <v>9</v>
      </c>
      <c r="M2671" s="1">
        <v>29403</v>
      </c>
      <c r="O2671" t="s">
        <v>35</v>
      </c>
      <c r="P2671" t="s">
        <v>36</v>
      </c>
      <c r="Q2671" t="s">
        <v>37</v>
      </c>
      <c r="R2671" t="s">
        <v>12</v>
      </c>
      <c r="U2671" t="s">
        <v>12</v>
      </c>
      <c r="V2671" t="s">
        <v>12</v>
      </c>
      <c r="W2671" t="s">
        <v>13</v>
      </c>
      <c r="X2671" t="s">
        <v>12</v>
      </c>
      <c r="Y2671" t="s">
        <v>14</v>
      </c>
      <c r="Z2671" t="s">
        <v>11342</v>
      </c>
      <c r="AA2671" t="s">
        <v>10890</v>
      </c>
      <c r="AB2671">
        <v>94124</v>
      </c>
      <c r="AC2671" t="str">
        <f t="shared" si="82"/>
        <v>1360 Oakdale Ave., San Francisco, CA 94124</v>
      </c>
      <c r="AD2671" t="s">
        <v>17</v>
      </c>
      <c r="AE2671" t="s">
        <v>3034</v>
      </c>
      <c r="AF2671" t="s">
        <v>3034</v>
      </c>
      <c r="AG2671" t="s">
        <v>818</v>
      </c>
      <c r="AH2671" s="2" t="s">
        <v>21</v>
      </c>
      <c r="AI2671">
        <v>37.731958939999998</v>
      </c>
      <c r="AJ2671">
        <v>-122.38558320999999</v>
      </c>
      <c r="AK2671">
        <v>97</v>
      </c>
      <c r="AL2671">
        <v>51</v>
      </c>
      <c r="AM2671">
        <v>52.6</v>
      </c>
      <c r="AN2671">
        <v>2</v>
      </c>
      <c r="AO2671">
        <v>2.1</v>
      </c>
      <c r="AP2671">
        <v>0</v>
      </c>
      <c r="AQ2671">
        <v>0</v>
      </c>
      <c r="AR2671">
        <v>0</v>
      </c>
      <c r="AS2671">
        <v>0</v>
      </c>
      <c r="AT2671">
        <v>23</v>
      </c>
      <c r="AU2671">
        <v>23.7</v>
      </c>
      <c r="AV2671">
        <v>14</v>
      </c>
      <c r="AW2671">
        <v>14.4</v>
      </c>
      <c r="AX2671">
        <v>0</v>
      </c>
      <c r="AY2671">
        <v>0</v>
      </c>
      <c r="AZ2671">
        <v>4</v>
      </c>
      <c r="BA2671">
        <v>4.0999999999999996</v>
      </c>
      <c r="BB2671">
        <v>3</v>
      </c>
      <c r="BC2671">
        <v>3.1</v>
      </c>
      <c r="BD2671">
        <v>11</v>
      </c>
      <c r="BE2671">
        <v>11.3</v>
      </c>
      <c r="BF2671">
        <v>4</v>
      </c>
      <c r="BG2671">
        <v>4.0999999999999996</v>
      </c>
      <c r="BH2671">
        <v>4</v>
      </c>
      <c r="BI2671">
        <v>4.0999999999999996</v>
      </c>
      <c r="BJ2671">
        <v>0</v>
      </c>
      <c r="BK2671">
        <v>0</v>
      </c>
      <c r="BL2671">
        <v>87</v>
      </c>
      <c r="BM2671">
        <v>89.7</v>
      </c>
      <c r="BN2671">
        <v>11</v>
      </c>
      <c r="BO2671">
        <v>11.3</v>
      </c>
      <c r="BP2671">
        <v>86</v>
      </c>
      <c r="BQ2671">
        <v>88.7</v>
      </c>
      <c r="BR2671" t="s">
        <v>5333</v>
      </c>
      <c r="BS2671" t="s">
        <v>10890</v>
      </c>
      <c r="BX2671" t="s">
        <v>10894</v>
      </c>
      <c r="BY2671" t="s">
        <v>10895</v>
      </c>
      <c r="BZ2671">
        <v>38156</v>
      </c>
      <c r="CA2671">
        <v>-122.385583205142</v>
      </c>
      <c r="CB2671">
        <v>37.731958942593401</v>
      </c>
      <c r="CD2671">
        <f xml:space="preserve"> _xlfn.XLOOKUP(AB2671,[1]Sheet1!B:B,[1]Sheet1!Y:Y,"Not Found")</f>
        <v>82928</v>
      </c>
      <c r="CE2671">
        <f xml:space="preserve"> _xlfn.XLOOKUP(AB2671,[1]Sheet1!B:B,[1]Sheet1!AA:AA, "Not Found")</f>
        <v>128016</v>
      </c>
      <c r="CH2671">
        <f t="shared" ca="1" si="83"/>
        <v>0.71241781745776489</v>
      </c>
    </row>
    <row r="2672" spans="1:86" x14ac:dyDescent="0.3">
      <c r="A2672">
        <v>7670</v>
      </c>
      <c r="B2672" t="s">
        <v>0</v>
      </c>
      <c r="C2672" t="s">
        <v>11343</v>
      </c>
      <c r="D2672" s="3">
        <v>38684786097919</v>
      </c>
      <c r="E2672" t="s">
        <v>10894</v>
      </c>
      <c r="F2672" t="s">
        <v>11344</v>
      </c>
      <c r="G2672" t="s">
        <v>935</v>
      </c>
      <c r="H2672" t="s">
        <v>10890</v>
      </c>
      <c r="I2672" t="s">
        <v>10895</v>
      </c>
      <c r="J2672" t="s">
        <v>11345</v>
      </c>
      <c r="K2672" t="s">
        <v>35</v>
      </c>
      <c r="L2672" t="s">
        <v>9</v>
      </c>
      <c r="M2672" s="1">
        <v>29403</v>
      </c>
      <c r="O2672" t="s">
        <v>35</v>
      </c>
      <c r="P2672" t="s">
        <v>36</v>
      </c>
      <c r="Q2672" t="s">
        <v>37</v>
      </c>
      <c r="R2672" t="s">
        <v>12</v>
      </c>
      <c r="U2672" t="s">
        <v>12</v>
      </c>
      <c r="V2672" t="s">
        <v>12</v>
      </c>
      <c r="W2672" t="s">
        <v>12</v>
      </c>
      <c r="X2672" t="s">
        <v>12</v>
      </c>
      <c r="Y2672" t="s">
        <v>58</v>
      </c>
      <c r="Z2672" t="s">
        <v>11346</v>
      </c>
      <c r="AA2672" t="s">
        <v>10890</v>
      </c>
      <c r="AB2672">
        <v>94117</v>
      </c>
      <c r="AC2672" t="str">
        <f t="shared" si="82"/>
        <v>2049 Grove St., San Francisco, CA 94117</v>
      </c>
      <c r="AD2672" t="s">
        <v>17</v>
      </c>
      <c r="AE2672" t="s">
        <v>3034</v>
      </c>
      <c r="AF2672" t="s">
        <v>3034</v>
      </c>
      <c r="AG2672" t="s">
        <v>884</v>
      </c>
      <c r="AH2672" s="2" t="s">
        <v>21</v>
      </c>
      <c r="AI2672">
        <v>37.773994940000001</v>
      </c>
      <c r="AJ2672">
        <v>-122.45031521999999</v>
      </c>
      <c r="AK2672">
        <v>254</v>
      </c>
      <c r="AL2672">
        <v>14</v>
      </c>
      <c r="AM2672">
        <v>5.5</v>
      </c>
      <c r="AN2672">
        <v>1</v>
      </c>
      <c r="AO2672">
        <v>0.4</v>
      </c>
      <c r="AP2672">
        <v>16</v>
      </c>
      <c r="AQ2672">
        <v>6.3</v>
      </c>
      <c r="AR2672">
        <v>3</v>
      </c>
      <c r="AS2672">
        <v>1.2</v>
      </c>
      <c r="AT2672">
        <v>39</v>
      </c>
      <c r="AU2672">
        <v>15.4</v>
      </c>
      <c r="AV2672">
        <v>1</v>
      </c>
      <c r="AW2672">
        <v>0.4</v>
      </c>
      <c r="AX2672">
        <v>126</v>
      </c>
      <c r="AY2672">
        <v>49.6</v>
      </c>
      <c r="AZ2672">
        <v>33</v>
      </c>
      <c r="BA2672">
        <v>13</v>
      </c>
      <c r="BB2672">
        <v>21</v>
      </c>
      <c r="BC2672">
        <v>8.3000000000000007</v>
      </c>
      <c r="BD2672">
        <v>13</v>
      </c>
      <c r="BE2672">
        <v>5.0999999999999996</v>
      </c>
      <c r="BF2672">
        <v>1</v>
      </c>
      <c r="BG2672">
        <v>0.4</v>
      </c>
      <c r="BH2672">
        <v>2</v>
      </c>
      <c r="BI2672">
        <v>0.8</v>
      </c>
      <c r="BJ2672">
        <v>0</v>
      </c>
      <c r="BK2672">
        <v>0</v>
      </c>
      <c r="BL2672">
        <v>55</v>
      </c>
      <c r="BM2672">
        <v>21.7</v>
      </c>
      <c r="BN2672">
        <v>22</v>
      </c>
      <c r="BO2672">
        <v>8.6999999999999993</v>
      </c>
      <c r="BP2672">
        <v>53</v>
      </c>
      <c r="BQ2672">
        <v>20.9</v>
      </c>
      <c r="BR2672" t="s">
        <v>5333</v>
      </c>
      <c r="BS2672" t="s">
        <v>10890</v>
      </c>
      <c r="BX2672" t="s">
        <v>10894</v>
      </c>
      <c r="BY2672" t="s">
        <v>10895</v>
      </c>
      <c r="BZ2672">
        <v>38185</v>
      </c>
      <c r="CA2672">
        <v>-122.45031522035799</v>
      </c>
      <c r="CB2672">
        <v>37.773994941938803</v>
      </c>
      <c r="CD2672">
        <f xml:space="preserve"> _xlfn.XLOOKUP(AB2672,[1]Sheet1!B:B,[1]Sheet1!Y:Y,"Not Found")</f>
        <v>175096</v>
      </c>
      <c r="CE2672">
        <f xml:space="preserve"> _xlfn.XLOOKUP(AB2672,[1]Sheet1!B:B,[1]Sheet1!AA:AA, "Not Found")</f>
        <v>244214</v>
      </c>
      <c r="CH2672">
        <f t="shared" ca="1" si="83"/>
        <v>0.58110808588449203</v>
      </c>
    </row>
    <row r="2673" spans="1:86" x14ac:dyDescent="0.3">
      <c r="A2673">
        <v>7671</v>
      </c>
      <c r="B2673" t="s">
        <v>0</v>
      </c>
      <c r="C2673" t="s">
        <v>11347</v>
      </c>
      <c r="D2673" s="3">
        <v>38684786099154</v>
      </c>
      <c r="E2673" t="s">
        <v>10894</v>
      </c>
      <c r="F2673" t="s">
        <v>11348</v>
      </c>
      <c r="G2673" t="s">
        <v>935</v>
      </c>
      <c r="H2673" t="s">
        <v>10890</v>
      </c>
      <c r="I2673" t="s">
        <v>10895</v>
      </c>
      <c r="J2673" t="s">
        <v>11349</v>
      </c>
      <c r="K2673" t="s">
        <v>35</v>
      </c>
      <c r="L2673" t="s">
        <v>9</v>
      </c>
      <c r="M2673" s="1">
        <v>29403</v>
      </c>
      <c r="O2673" t="s">
        <v>35</v>
      </c>
      <c r="P2673" t="s">
        <v>36</v>
      </c>
      <c r="Q2673" t="s">
        <v>37</v>
      </c>
      <c r="R2673" t="s">
        <v>12</v>
      </c>
      <c r="U2673" t="s">
        <v>12</v>
      </c>
      <c r="V2673" t="s">
        <v>12</v>
      </c>
      <c r="W2673" t="s">
        <v>13</v>
      </c>
      <c r="X2673" t="s">
        <v>12</v>
      </c>
      <c r="Y2673" t="s">
        <v>14</v>
      </c>
      <c r="Z2673" t="s">
        <v>11350</v>
      </c>
      <c r="AA2673" t="s">
        <v>10890</v>
      </c>
      <c r="AB2673">
        <v>94110</v>
      </c>
      <c r="AC2673" t="str">
        <f t="shared" si="82"/>
        <v>2576 Harrison St., San Francisco, CA 94110</v>
      </c>
      <c r="AD2673" t="s">
        <v>17</v>
      </c>
      <c r="AE2673" t="s">
        <v>3034</v>
      </c>
      <c r="AF2673" t="s">
        <v>3034</v>
      </c>
      <c r="AG2673" t="s">
        <v>818</v>
      </c>
      <c r="AH2673" s="2" t="s">
        <v>21</v>
      </c>
      <c r="AI2673">
        <v>37.756289940000002</v>
      </c>
      <c r="AJ2673">
        <v>-122.41257421</v>
      </c>
      <c r="AK2673">
        <v>352</v>
      </c>
      <c r="AL2673">
        <v>8</v>
      </c>
      <c r="AM2673">
        <v>2.2999999999999998</v>
      </c>
      <c r="AN2673">
        <v>0</v>
      </c>
      <c r="AO2673">
        <v>0</v>
      </c>
      <c r="AP2673">
        <v>96</v>
      </c>
      <c r="AQ2673">
        <v>27.3</v>
      </c>
      <c r="AR2673">
        <v>0</v>
      </c>
      <c r="AS2673">
        <v>0</v>
      </c>
      <c r="AT2673">
        <v>216</v>
      </c>
      <c r="AU2673">
        <v>61.4</v>
      </c>
      <c r="AV2673">
        <v>0</v>
      </c>
      <c r="AW2673">
        <v>0</v>
      </c>
      <c r="AX2673">
        <v>9</v>
      </c>
      <c r="AY2673">
        <v>2.6</v>
      </c>
      <c r="AZ2673">
        <v>6</v>
      </c>
      <c r="BA2673">
        <v>1.7</v>
      </c>
      <c r="BB2673">
        <v>17</v>
      </c>
      <c r="BC2673">
        <v>4.8</v>
      </c>
      <c r="BD2673">
        <v>217</v>
      </c>
      <c r="BE2673">
        <v>61.6</v>
      </c>
      <c r="BF2673">
        <v>2</v>
      </c>
      <c r="BG2673">
        <v>0.6</v>
      </c>
      <c r="BH2673">
        <v>3</v>
      </c>
      <c r="BI2673">
        <v>0.9</v>
      </c>
      <c r="BJ2673">
        <v>6</v>
      </c>
      <c r="BK2673">
        <v>1.7</v>
      </c>
      <c r="BL2673">
        <v>287</v>
      </c>
      <c r="BM2673">
        <v>81.5</v>
      </c>
      <c r="BN2673">
        <v>44</v>
      </c>
      <c r="BO2673">
        <v>12.5</v>
      </c>
      <c r="BP2673">
        <v>281</v>
      </c>
      <c r="BQ2673">
        <v>79.8</v>
      </c>
      <c r="BR2673" t="s">
        <v>5333</v>
      </c>
      <c r="BS2673" t="s">
        <v>10890</v>
      </c>
      <c r="BX2673" t="s">
        <v>10894</v>
      </c>
      <c r="BY2673" t="s">
        <v>10895</v>
      </c>
      <c r="BZ2673">
        <v>38155</v>
      </c>
      <c r="CA2673">
        <v>-122.41257421205999</v>
      </c>
      <c r="CB2673">
        <v>37.756289943193202</v>
      </c>
      <c r="CD2673">
        <f xml:space="preserve"> _xlfn.XLOOKUP(AB2673,[1]Sheet1!B:B,[1]Sheet1!Y:Y,"Not Found")</f>
        <v>152403</v>
      </c>
      <c r="CE2673">
        <f xml:space="preserve"> _xlfn.XLOOKUP(AB2673,[1]Sheet1!B:B,[1]Sheet1!AA:AA, "Not Found")</f>
        <v>224198</v>
      </c>
      <c r="CH2673">
        <f t="shared" ca="1" si="83"/>
        <v>0.78225987727307444</v>
      </c>
    </row>
    <row r="2674" spans="1:86" x14ac:dyDescent="0.3">
      <c r="A2674">
        <v>7672</v>
      </c>
      <c r="B2674" t="s">
        <v>0</v>
      </c>
      <c r="C2674" t="s">
        <v>11351</v>
      </c>
      <c r="D2674" s="3">
        <v>38684786102479</v>
      </c>
      <c r="E2674" t="s">
        <v>10894</v>
      </c>
      <c r="F2674" t="s">
        <v>11352</v>
      </c>
      <c r="G2674" t="s">
        <v>935</v>
      </c>
      <c r="H2674" t="s">
        <v>10890</v>
      </c>
      <c r="I2674" t="s">
        <v>10895</v>
      </c>
      <c r="J2674" t="s">
        <v>11353</v>
      </c>
      <c r="K2674" t="s">
        <v>35</v>
      </c>
      <c r="L2674" t="s">
        <v>9</v>
      </c>
      <c r="M2674" s="1">
        <v>29403</v>
      </c>
      <c r="O2674" t="s">
        <v>35</v>
      </c>
      <c r="P2674" t="s">
        <v>36</v>
      </c>
      <c r="Q2674" t="s">
        <v>96</v>
      </c>
      <c r="R2674" t="s">
        <v>12</v>
      </c>
      <c r="U2674" t="s">
        <v>12</v>
      </c>
      <c r="V2674" t="s">
        <v>12</v>
      </c>
      <c r="W2674" t="s">
        <v>12</v>
      </c>
      <c r="X2674" t="s">
        <v>12</v>
      </c>
      <c r="Y2674" t="s">
        <v>14</v>
      </c>
      <c r="Z2674" t="s">
        <v>11354</v>
      </c>
      <c r="AA2674" t="s">
        <v>10890</v>
      </c>
      <c r="AB2674">
        <v>94123</v>
      </c>
      <c r="AC2674" t="str">
        <f t="shared" si="82"/>
        <v>3630 Divisadero St., San Francisco, CA 94123</v>
      </c>
      <c r="AD2674" t="s">
        <v>17</v>
      </c>
      <c r="AE2674" t="s">
        <v>3034</v>
      </c>
      <c r="AF2674" t="s">
        <v>3034</v>
      </c>
      <c r="AG2674" t="s">
        <v>884</v>
      </c>
      <c r="AH2674" s="2" t="s">
        <v>21</v>
      </c>
      <c r="AI2674">
        <v>37.80328694</v>
      </c>
      <c r="AJ2674">
        <v>-122.44325322</v>
      </c>
      <c r="AK2674">
        <v>670</v>
      </c>
      <c r="AL2674">
        <v>47</v>
      </c>
      <c r="AM2674">
        <v>7</v>
      </c>
      <c r="AN2674">
        <v>0</v>
      </c>
      <c r="AO2674">
        <v>0</v>
      </c>
      <c r="AP2674">
        <v>194</v>
      </c>
      <c r="AQ2674">
        <v>29</v>
      </c>
      <c r="AR2674">
        <v>13</v>
      </c>
      <c r="AS2674">
        <v>1.9</v>
      </c>
      <c r="AT2674">
        <v>78</v>
      </c>
      <c r="AU2674">
        <v>11.6</v>
      </c>
      <c r="AV2674">
        <v>0</v>
      </c>
      <c r="AW2674">
        <v>0</v>
      </c>
      <c r="AX2674">
        <v>174</v>
      </c>
      <c r="AY2674">
        <v>26</v>
      </c>
      <c r="AZ2674">
        <v>114</v>
      </c>
      <c r="BA2674">
        <v>17</v>
      </c>
      <c r="BB2674">
        <v>50</v>
      </c>
      <c r="BC2674">
        <v>7.5</v>
      </c>
      <c r="BD2674">
        <v>62</v>
      </c>
      <c r="BE2674">
        <v>9.3000000000000007</v>
      </c>
      <c r="BF2674">
        <v>1</v>
      </c>
      <c r="BG2674">
        <v>0.1</v>
      </c>
      <c r="BH2674">
        <v>3</v>
      </c>
      <c r="BI2674">
        <v>0.4</v>
      </c>
      <c r="BJ2674">
        <v>0</v>
      </c>
      <c r="BK2674">
        <v>0</v>
      </c>
      <c r="BL2674">
        <v>142</v>
      </c>
      <c r="BM2674">
        <v>21.2</v>
      </c>
      <c r="BN2674">
        <v>69</v>
      </c>
      <c r="BO2674">
        <v>10.3</v>
      </c>
      <c r="BP2674">
        <v>140</v>
      </c>
      <c r="BQ2674">
        <v>20.9</v>
      </c>
      <c r="BR2674" t="s">
        <v>5333</v>
      </c>
      <c r="BS2674" t="s">
        <v>10890</v>
      </c>
      <c r="BX2674" t="s">
        <v>10894</v>
      </c>
      <c r="BY2674" t="s">
        <v>10895</v>
      </c>
      <c r="BZ2674">
        <v>38214</v>
      </c>
      <c r="CA2674">
        <v>-122.44325322175899</v>
      </c>
      <c r="CB2674">
        <v>37.803286944604999</v>
      </c>
      <c r="CD2674">
        <f xml:space="preserve"> _xlfn.XLOOKUP(AB2674,[1]Sheet1!B:B,[1]Sheet1!Y:Y,"Not Found")</f>
        <v>222689</v>
      </c>
      <c r="CE2674">
        <f xml:space="preserve"> _xlfn.XLOOKUP(AB2674,[1]Sheet1!B:B,[1]Sheet1!AA:AA, "Not Found")</f>
        <v>312481</v>
      </c>
      <c r="CH2674">
        <f t="shared" ca="1" si="83"/>
        <v>0.45237134758851261</v>
      </c>
    </row>
    <row r="2675" spans="1:86" x14ac:dyDescent="0.3">
      <c r="A2675">
        <v>7673</v>
      </c>
      <c r="B2675" t="s">
        <v>0</v>
      </c>
      <c r="C2675" t="s">
        <v>11355</v>
      </c>
      <c r="D2675" s="3">
        <v>38684786104673</v>
      </c>
      <c r="E2675" t="s">
        <v>10894</v>
      </c>
      <c r="F2675" t="s">
        <v>11356</v>
      </c>
      <c r="G2675" t="s">
        <v>935</v>
      </c>
      <c r="H2675" t="s">
        <v>10890</v>
      </c>
      <c r="I2675" t="s">
        <v>10895</v>
      </c>
      <c r="J2675" t="s">
        <v>11357</v>
      </c>
      <c r="K2675" t="s">
        <v>35</v>
      </c>
      <c r="L2675" t="s">
        <v>9</v>
      </c>
      <c r="M2675" s="1">
        <v>29403</v>
      </c>
      <c r="O2675" t="s">
        <v>35</v>
      </c>
      <c r="P2675" t="s">
        <v>36</v>
      </c>
      <c r="Q2675" t="s">
        <v>37</v>
      </c>
      <c r="R2675" t="s">
        <v>12</v>
      </c>
      <c r="U2675" t="s">
        <v>12</v>
      </c>
      <c r="V2675" t="s">
        <v>12</v>
      </c>
      <c r="W2675" t="s">
        <v>13</v>
      </c>
      <c r="X2675" t="s">
        <v>12</v>
      </c>
      <c r="Y2675" t="s">
        <v>14</v>
      </c>
      <c r="Z2675" t="s">
        <v>11358</v>
      </c>
      <c r="AA2675" t="s">
        <v>10890</v>
      </c>
      <c r="AB2675">
        <v>94124</v>
      </c>
      <c r="AC2675" t="str">
        <f t="shared" si="82"/>
        <v>50 Pomona Ave., San Francisco, CA 94124</v>
      </c>
      <c r="AD2675" t="s">
        <v>17</v>
      </c>
      <c r="AE2675" t="s">
        <v>3034</v>
      </c>
      <c r="AF2675" t="s">
        <v>3034</v>
      </c>
      <c r="AG2675" t="s">
        <v>818</v>
      </c>
      <c r="AH2675" s="2" t="s">
        <v>21</v>
      </c>
      <c r="AI2675">
        <v>37.731672940000003</v>
      </c>
      <c r="AJ2675">
        <v>-122.39395721</v>
      </c>
      <c r="AK2675">
        <v>187</v>
      </c>
      <c r="AL2675">
        <v>101</v>
      </c>
      <c r="AM2675">
        <v>54</v>
      </c>
      <c r="AN2675">
        <v>2</v>
      </c>
      <c r="AO2675">
        <v>1.1000000000000001</v>
      </c>
      <c r="AP2675">
        <v>1</v>
      </c>
      <c r="AQ2675">
        <v>0.5</v>
      </c>
      <c r="AR2675">
        <v>4</v>
      </c>
      <c r="AS2675">
        <v>2.1</v>
      </c>
      <c r="AT2675">
        <v>59</v>
      </c>
      <c r="AU2675">
        <v>31.6</v>
      </c>
      <c r="AV2675">
        <v>3</v>
      </c>
      <c r="AW2675">
        <v>1.6</v>
      </c>
      <c r="AX2675">
        <v>0</v>
      </c>
      <c r="AY2675">
        <v>0</v>
      </c>
      <c r="AZ2675">
        <v>8</v>
      </c>
      <c r="BA2675">
        <v>4.3</v>
      </c>
      <c r="BB2675">
        <v>9</v>
      </c>
      <c r="BC2675">
        <v>4.8</v>
      </c>
      <c r="BD2675">
        <v>47</v>
      </c>
      <c r="BE2675">
        <v>25.1</v>
      </c>
      <c r="BF2675">
        <v>3</v>
      </c>
      <c r="BG2675">
        <v>1.6</v>
      </c>
      <c r="BH2675">
        <v>0</v>
      </c>
      <c r="BI2675">
        <v>0</v>
      </c>
      <c r="BJ2675">
        <v>0</v>
      </c>
      <c r="BK2675">
        <v>0</v>
      </c>
      <c r="BL2675">
        <v>123</v>
      </c>
      <c r="BM2675">
        <v>65.8</v>
      </c>
      <c r="BN2675">
        <v>17</v>
      </c>
      <c r="BO2675">
        <v>9.1</v>
      </c>
      <c r="BP2675">
        <v>120</v>
      </c>
      <c r="BQ2675">
        <v>64.2</v>
      </c>
      <c r="BR2675" t="s">
        <v>5333</v>
      </c>
      <c r="BS2675" t="s">
        <v>10890</v>
      </c>
      <c r="BX2675" t="s">
        <v>10894</v>
      </c>
      <c r="BY2675" t="s">
        <v>10895</v>
      </c>
      <c r="BZ2675">
        <v>38218</v>
      </c>
      <c r="CA2675">
        <v>-122.393957206632</v>
      </c>
      <c r="CB2675">
        <v>37.731672943200699</v>
      </c>
      <c r="CD2675">
        <f xml:space="preserve"> _xlfn.XLOOKUP(AB2675,[1]Sheet1!B:B,[1]Sheet1!Y:Y,"Not Found")</f>
        <v>82928</v>
      </c>
      <c r="CE2675">
        <f xml:space="preserve"> _xlfn.XLOOKUP(AB2675,[1]Sheet1!B:B,[1]Sheet1!AA:AA, "Not Found")</f>
        <v>128016</v>
      </c>
      <c r="CH2675">
        <f t="shared" ca="1" si="83"/>
        <v>0.83461400561600685</v>
      </c>
    </row>
    <row r="2676" spans="1:86" x14ac:dyDescent="0.3">
      <c r="A2676">
        <v>7674</v>
      </c>
      <c r="B2676" t="s">
        <v>0</v>
      </c>
      <c r="C2676" t="s">
        <v>11359</v>
      </c>
      <c r="D2676" s="3">
        <v>38684786112601</v>
      </c>
      <c r="E2676" t="s">
        <v>10894</v>
      </c>
      <c r="F2676" t="s">
        <v>11360</v>
      </c>
      <c r="G2676" t="s">
        <v>935</v>
      </c>
      <c r="H2676" t="s">
        <v>10890</v>
      </c>
      <c r="I2676" t="s">
        <v>10895</v>
      </c>
      <c r="J2676" t="s">
        <v>11361</v>
      </c>
      <c r="K2676" t="s">
        <v>35</v>
      </c>
      <c r="L2676" t="s">
        <v>9</v>
      </c>
      <c r="M2676" s="1">
        <v>34584</v>
      </c>
      <c r="O2676" t="s">
        <v>35</v>
      </c>
      <c r="P2676" t="s">
        <v>36</v>
      </c>
      <c r="Q2676" t="s">
        <v>96</v>
      </c>
      <c r="R2676" t="s">
        <v>13</v>
      </c>
      <c r="S2676" t="s">
        <v>11362</v>
      </c>
      <c r="T2676" t="s">
        <v>202</v>
      </c>
      <c r="U2676" t="s">
        <v>12</v>
      </c>
      <c r="V2676" t="s">
        <v>12</v>
      </c>
      <c r="W2676" t="s">
        <v>13</v>
      </c>
      <c r="X2676" t="s">
        <v>12</v>
      </c>
      <c r="Y2676" t="s">
        <v>14</v>
      </c>
      <c r="Z2676" t="s">
        <v>11363</v>
      </c>
      <c r="AA2676" t="s">
        <v>10890</v>
      </c>
      <c r="AB2676">
        <v>94115</v>
      </c>
      <c r="AC2676" t="str">
        <f t="shared" si="82"/>
        <v>1601 Turk St., San Francisco, CA 94115</v>
      </c>
      <c r="AD2676" t="s">
        <v>17</v>
      </c>
      <c r="AE2676" t="s">
        <v>3034</v>
      </c>
      <c r="AF2676" t="s">
        <v>3034</v>
      </c>
      <c r="AG2676" t="s">
        <v>818</v>
      </c>
      <c r="AH2676" s="2" t="s">
        <v>21</v>
      </c>
      <c r="AI2676">
        <v>37.779834940000001</v>
      </c>
      <c r="AJ2676">
        <v>-122.43590422</v>
      </c>
      <c r="AK2676">
        <v>429</v>
      </c>
      <c r="AL2676">
        <v>51</v>
      </c>
      <c r="AM2676">
        <v>11.9</v>
      </c>
      <c r="AN2676">
        <v>0</v>
      </c>
      <c r="AO2676">
        <v>0</v>
      </c>
      <c r="AP2676">
        <v>18</v>
      </c>
      <c r="AQ2676">
        <v>4.2</v>
      </c>
      <c r="AR2676">
        <v>2</v>
      </c>
      <c r="AS2676">
        <v>0.5</v>
      </c>
      <c r="AT2676">
        <v>96</v>
      </c>
      <c r="AU2676">
        <v>22.4</v>
      </c>
      <c r="AV2676">
        <v>0</v>
      </c>
      <c r="AW2676">
        <v>0</v>
      </c>
      <c r="AX2676">
        <v>192</v>
      </c>
      <c r="AY2676">
        <v>44.8</v>
      </c>
      <c r="AZ2676">
        <v>66</v>
      </c>
      <c r="BA2676">
        <v>15.4</v>
      </c>
      <c r="BB2676">
        <v>4</v>
      </c>
      <c r="BC2676">
        <v>0.9</v>
      </c>
      <c r="BD2676">
        <v>20</v>
      </c>
      <c r="BE2676">
        <v>4.7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97</v>
      </c>
      <c r="BM2676">
        <v>22.6</v>
      </c>
      <c r="BN2676">
        <v>54</v>
      </c>
      <c r="BO2676">
        <v>12.6</v>
      </c>
      <c r="BP2676">
        <v>95</v>
      </c>
      <c r="BQ2676">
        <v>22.1</v>
      </c>
      <c r="BR2676" t="s">
        <v>5333</v>
      </c>
      <c r="BS2676" t="s">
        <v>10890</v>
      </c>
      <c r="BX2676" t="s">
        <v>10894</v>
      </c>
      <c r="BY2676" t="s">
        <v>10895</v>
      </c>
      <c r="BZ2676">
        <v>31371</v>
      </c>
      <c r="CA2676">
        <v>-122.43590421949099</v>
      </c>
      <c r="CB2676">
        <v>37.7798349426944</v>
      </c>
      <c r="CD2676">
        <f xml:space="preserve"> _xlfn.XLOOKUP(AB2676,[1]Sheet1!B:B,[1]Sheet1!Y:Y,"Not Found")</f>
        <v>154264</v>
      </c>
      <c r="CE2676">
        <f xml:space="preserve"> _xlfn.XLOOKUP(AB2676,[1]Sheet1!B:B,[1]Sheet1!AA:AA, "Not Found")</f>
        <v>219027</v>
      </c>
      <c r="CH2676">
        <f t="shared" ca="1" si="83"/>
        <v>0.19599308426894213</v>
      </c>
    </row>
    <row r="2677" spans="1:86" x14ac:dyDescent="0.3">
      <c r="A2677">
        <v>7675</v>
      </c>
      <c r="B2677" t="s">
        <v>0</v>
      </c>
      <c r="C2677" t="s">
        <v>11364</v>
      </c>
      <c r="D2677" s="3">
        <v>38684786113245</v>
      </c>
      <c r="E2677" t="s">
        <v>10894</v>
      </c>
      <c r="F2677" t="s">
        <v>11365</v>
      </c>
      <c r="G2677" t="s">
        <v>935</v>
      </c>
      <c r="H2677" t="s">
        <v>10890</v>
      </c>
      <c r="I2677" t="s">
        <v>10895</v>
      </c>
      <c r="J2677" t="s">
        <v>11366</v>
      </c>
      <c r="K2677" t="s">
        <v>35</v>
      </c>
      <c r="L2677" t="s">
        <v>9</v>
      </c>
      <c r="M2677" s="1">
        <v>34947</v>
      </c>
      <c r="O2677" t="s">
        <v>35</v>
      </c>
      <c r="P2677" t="s">
        <v>36</v>
      </c>
      <c r="Q2677" t="s">
        <v>96</v>
      </c>
      <c r="R2677" t="s">
        <v>12</v>
      </c>
      <c r="U2677" t="s">
        <v>12</v>
      </c>
      <c r="V2677" t="s">
        <v>12</v>
      </c>
      <c r="W2677" t="s">
        <v>12</v>
      </c>
      <c r="X2677" t="s">
        <v>12</v>
      </c>
      <c r="Y2677" t="s">
        <v>58</v>
      </c>
      <c r="Z2677" t="s">
        <v>11367</v>
      </c>
      <c r="AA2677" t="s">
        <v>10890</v>
      </c>
      <c r="AB2677">
        <v>94122</v>
      </c>
      <c r="AC2677" t="str">
        <f t="shared" si="82"/>
        <v>1541 12th Ave., San Francisco, CA 94122</v>
      </c>
      <c r="AD2677" t="s">
        <v>17</v>
      </c>
      <c r="AE2677" t="s">
        <v>3034</v>
      </c>
      <c r="AF2677" t="s">
        <v>3034</v>
      </c>
      <c r="AG2677" t="s">
        <v>884</v>
      </c>
      <c r="AH2677" s="2" t="s">
        <v>21</v>
      </c>
      <c r="AI2677">
        <v>37.75910494</v>
      </c>
      <c r="AJ2677">
        <v>-122.46945022</v>
      </c>
      <c r="AK2677">
        <v>589</v>
      </c>
      <c r="AL2677">
        <v>33</v>
      </c>
      <c r="AM2677">
        <v>5.6</v>
      </c>
      <c r="AN2677">
        <v>3</v>
      </c>
      <c r="AO2677">
        <v>0.5</v>
      </c>
      <c r="AP2677">
        <v>352</v>
      </c>
      <c r="AQ2677">
        <v>59.8</v>
      </c>
      <c r="AR2677">
        <v>18</v>
      </c>
      <c r="AS2677">
        <v>3.1</v>
      </c>
      <c r="AT2677">
        <v>29</v>
      </c>
      <c r="AU2677">
        <v>4.9000000000000004</v>
      </c>
      <c r="AV2677">
        <v>0</v>
      </c>
      <c r="AW2677">
        <v>0</v>
      </c>
      <c r="AX2677">
        <v>29</v>
      </c>
      <c r="AY2677">
        <v>4.9000000000000004</v>
      </c>
      <c r="AZ2677">
        <v>83</v>
      </c>
      <c r="BA2677">
        <v>14.1</v>
      </c>
      <c r="BB2677">
        <v>42</v>
      </c>
      <c r="BC2677">
        <v>7.1</v>
      </c>
      <c r="BD2677">
        <v>58</v>
      </c>
      <c r="BE2677">
        <v>9.8000000000000007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216</v>
      </c>
      <c r="BM2677">
        <v>36.700000000000003</v>
      </c>
      <c r="BN2677">
        <v>39</v>
      </c>
      <c r="BO2677">
        <v>6.6</v>
      </c>
      <c r="BP2677">
        <v>213</v>
      </c>
      <c r="BQ2677">
        <v>36.200000000000003</v>
      </c>
      <c r="BR2677" t="s">
        <v>5333</v>
      </c>
      <c r="BS2677" t="s">
        <v>10890</v>
      </c>
      <c r="BX2677" t="s">
        <v>10894</v>
      </c>
      <c r="BY2677" t="s">
        <v>10895</v>
      </c>
      <c r="BZ2677">
        <v>38127</v>
      </c>
      <c r="CA2677">
        <v>-122.469450220881</v>
      </c>
      <c r="CB2677">
        <v>37.7591049388976</v>
      </c>
      <c r="CD2677">
        <f xml:space="preserve"> _xlfn.XLOOKUP(AB2677,[1]Sheet1!B:B,[1]Sheet1!Y:Y,"Not Found")</f>
        <v>145717</v>
      </c>
      <c r="CE2677">
        <f xml:space="preserve"> _xlfn.XLOOKUP(AB2677,[1]Sheet1!B:B,[1]Sheet1!AA:AA, "Not Found")</f>
        <v>186478</v>
      </c>
      <c r="CH2677">
        <f t="shared" ca="1" si="83"/>
        <v>0.57459799321142546</v>
      </c>
    </row>
    <row r="2678" spans="1:86" x14ac:dyDescent="0.3">
      <c r="A2678">
        <v>7676</v>
      </c>
      <c r="B2678" t="s">
        <v>0</v>
      </c>
      <c r="C2678" t="s">
        <v>11368</v>
      </c>
      <c r="D2678" s="3">
        <v>38684786113252</v>
      </c>
      <c r="E2678" t="s">
        <v>10894</v>
      </c>
      <c r="F2678" t="s">
        <v>11369</v>
      </c>
      <c r="G2678" t="s">
        <v>935</v>
      </c>
      <c r="H2678" t="s">
        <v>10890</v>
      </c>
      <c r="I2678" t="s">
        <v>10895</v>
      </c>
      <c r="J2678" t="s">
        <v>11370</v>
      </c>
      <c r="K2678" t="s">
        <v>35</v>
      </c>
      <c r="L2678" t="s">
        <v>9</v>
      </c>
      <c r="M2678" s="1">
        <v>34947</v>
      </c>
      <c r="O2678" t="s">
        <v>35</v>
      </c>
      <c r="P2678" t="s">
        <v>36</v>
      </c>
      <c r="Q2678" t="s">
        <v>37</v>
      </c>
      <c r="R2678" t="s">
        <v>12</v>
      </c>
      <c r="U2678" t="s">
        <v>12</v>
      </c>
      <c r="V2678" t="s">
        <v>12</v>
      </c>
      <c r="W2678" t="s">
        <v>13</v>
      </c>
      <c r="X2678" t="s">
        <v>12</v>
      </c>
      <c r="Y2678" t="s">
        <v>14</v>
      </c>
      <c r="Z2678" t="s">
        <v>11371</v>
      </c>
      <c r="AA2678" t="s">
        <v>10890</v>
      </c>
      <c r="AB2678">
        <v>94133</v>
      </c>
      <c r="AC2678" t="str">
        <f t="shared" si="82"/>
        <v>350 Broadway St., San Francisco, CA 94133</v>
      </c>
      <c r="AD2678" t="s">
        <v>17</v>
      </c>
      <c r="AE2678" t="s">
        <v>3034</v>
      </c>
      <c r="AF2678" t="s">
        <v>3034</v>
      </c>
      <c r="AG2678" t="s">
        <v>818</v>
      </c>
      <c r="AH2678" s="2" t="s">
        <v>21</v>
      </c>
      <c r="AI2678">
        <v>37.79863795</v>
      </c>
      <c r="AJ2678">
        <v>-122.40310522</v>
      </c>
      <c r="AK2678">
        <v>253</v>
      </c>
      <c r="AL2678">
        <v>2</v>
      </c>
      <c r="AM2678">
        <v>0.8</v>
      </c>
      <c r="AN2678">
        <v>0</v>
      </c>
      <c r="AO2678">
        <v>0</v>
      </c>
      <c r="AP2678">
        <v>207</v>
      </c>
      <c r="AQ2678">
        <v>81.8</v>
      </c>
      <c r="AR2678">
        <v>7</v>
      </c>
      <c r="AS2678">
        <v>2.8</v>
      </c>
      <c r="AT2678">
        <v>11</v>
      </c>
      <c r="AU2678">
        <v>4.3</v>
      </c>
      <c r="AV2678">
        <v>0</v>
      </c>
      <c r="AW2678">
        <v>0</v>
      </c>
      <c r="AX2678">
        <v>15</v>
      </c>
      <c r="AY2678">
        <v>5.9</v>
      </c>
      <c r="AZ2678">
        <v>3</v>
      </c>
      <c r="BA2678">
        <v>1.2</v>
      </c>
      <c r="BB2678">
        <v>8</v>
      </c>
      <c r="BC2678">
        <v>3.2</v>
      </c>
      <c r="BD2678">
        <v>123</v>
      </c>
      <c r="BE2678">
        <v>48.6</v>
      </c>
      <c r="BF2678">
        <v>0</v>
      </c>
      <c r="BG2678">
        <v>0</v>
      </c>
      <c r="BH2678">
        <v>6</v>
      </c>
      <c r="BI2678">
        <v>2.4</v>
      </c>
      <c r="BJ2678">
        <v>0</v>
      </c>
      <c r="BK2678">
        <v>0</v>
      </c>
      <c r="BL2678">
        <v>191</v>
      </c>
      <c r="BM2678">
        <v>75.5</v>
      </c>
      <c r="BN2678">
        <v>17</v>
      </c>
      <c r="BO2678">
        <v>6.7</v>
      </c>
      <c r="BP2678">
        <v>190</v>
      </c>
      <c r="BQ2678">
        <v>75.099999999999994</v>
      </c>
      <c r="BR2678" t="s">
        <v>5333</v>
      </c>
      <c r="BS2678" t="s">
        <v>10890</v>
      </c>
      <c r="BX2678" t="s">
        <v>10894</v>
      </c>
      <c r="BY2678" t="s">
        <v>10895</v>
      </c>
      <c r="BZ2678">
        <v>38128</v>
      </c>
      <c r="CA2678">
        <v>-122.40310521598801</v>
      </c>
      <c r="CB2678">
        <v>37.798637946868404</v>
      </c>
      <c r="CD2678">
        <f xml:space="preserve"> _xlfn.XLOOKUP(AB2678,[1]Sheet1!B:B,[1]Sheet1!Y:Y,"Not Found")</f>
        <v>83025</v>
      </c>
      <c r="CE2678">
        <f xml:space="preserve"> _xlfn.XLOOKUP(AB2678,[1]Sheet1!B:B,[1]Sheet1!AA:AA, "Not Found")</f>
        <v>156055</v>
      </c>
      <c r="CH2678">
        <f t="shared" ca="1" si="83"/>
        <v>0.53654985341400885</v>
      </c>
    </row>
    <row r="2679" spans="1:86" x14ac:dyDescent="0.3">
      <c r="A2679">
        <v>7677</v>
      </c>
      <c r="B2679" t="s">
        <v>0</v>
      </c>
      <c r="C2679" t="s">
        <v>11372</v>
      </c>
      <c r="D2679" s="3">
        <v>38684786113997</v>
      </c>
      <c r="E2679" t="s">
        <v>10894</v>
      </c>
      <c r="F2679" t="s">
        <v>11373</v>
      </c>
      <c r="G2679" t="s">
        <v>935</v>
      </c>
      <c r="H2679" t="s">
        <v>10890</v>
      </c>
      <c r="I2679" t="s">
        <v>10895</v>
      </c>
      <c r="J2679" t="s">
        <v>10109</v>
      </c>
      <c r="K2679" t="s">
        <v>35</v>
      </c>
      <c r="L2679" t="s">
        <v>9</v>
      </c>
      <c r="M2679" s="1">
        <v>35305</v>
      </c>
      <c r="O2679" t="s">
        <v>35</v>
      </c>
      <c r="P2679" t="s">
        <v>36</v>
      </c>
      <c r="Q2679" t="s">
        <v>37</v>
      </c>
      <c r="R2679" t="s">
        <v>12</v>
      </c>
      <c r="U2679" t="s">
        <v>12</v>
      </c>
      <c r="V2679" t="s">
        <v>12</v>
      </c>
      <c r="W2679" t="s">
        <v>12</v>
      </c>
      <c r="X2679" t="s">
        <v>12</v>
      </c>
      <c r="Y2679" t="s">
        <v>58</v>
      </c>
      <c r="Z2679" t="s">
        <v>11374</v>
      </c>
      <c r="AA2679" t="s">
        <v>10890</v>
      </c>
      <c r="AB2679">
        <v>94116</v>
      </c>
      <c r="AC2679" t="str">
        <f t="shared" si="82"/>
        <v>1920 41st Ave., San Francisco, CA 94116</v>
      </c>
      <c r="AD2679" t="s">
        <v>17</v>
      </c>
      <c r="AE2679" t="s">
        <v>3034</v>
      </c>
      <c r="AF2679" t="s">
        <v>3034</v>
      </c>
      <c r="AG2679" t="s">
        <v>884</v>
      </c>
      <c r="AH2679" s="2" t="s">
        <v>21</v>
      </c>
      <c r="AI2679">
        <v>37.750684939999999</v>
      </c>
      <c r="AJ2679">
        <v>-122.49964222</v>
      </c>
      <c r="AK2679">
        <v>403</v>
      </c>
      <c r="AL2679">
        <v>3</v>
      </c>
      <c r="AM2679">
        <v>0.7</v>
      </c>
      <c r="AN2679">
        <v>0</v>
      </c>
      <c r="AO2679">
        <v>0</v>
      </c>
      <c r="AP2679">
        <v>222</v>
      </c>
      <c r="AQ2679">
        <v>55.1</v>
      </c>
      <c r="AR2679">
        <v>7</v>
      </c>
      <c r="AS2679">
        <v>1.7</v>
      </c>
      <c r="AT2679">
        <v>26</v>
      </c>
      <c r="AU2679">
        <v>6.5</v>
      </c>
      <c r="AV2679">
        <v>0</v>
      </c>
      <c r="AW2679">
        <v>0</v>
      </c>
      <c r="AX2679">
        <v>71</v>
      </c>
      <c r="AY2679">
        <v>17.600000000000001</v>
      </c>
      <c r="AZ2679">
        <v>48</v>
      </c>
      <c r="BA2679">
        <v>11.9</v>
      </c>
      <c r="BB2679">
        <v>26</v>
      </c>
      <c r="BC2679">
        <v>6.5</v>
      </c>
      <c r="BD2679">
        <v>67</v>
      </c>
      <c r="BE2679">
        <v>16.600000000000001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138</v>
      </c>
      <c r="BM2679">
        <v>34.200000000000003</v>
      </c>
      <c r="BN2679">
        <v>41</v>
      </c>
      <c r="BO2679">
        <v>10.199999999999999</v>
      </c>
      <c r="BP2679">
        <v>138</v>
      </c>
      <c r="BQ2679">
        <v>34.200000000000003</v>
      </c>
      <c r="BR2679" t="s">
        <v>5333</v>
      </c>
      <c r="BS2679" t="s">
        <v>10890</v>
      </c>
      <c r="BX2679" t="s">
        <v>10894</v>
      </c>
      <c r="BY2679" t="s">
        <v>10895</v>
      </c>
      <c r="BZ2679">
        <v>38210</v>
      </c>
      <c r="CA2679">
        <v>-122.499642224385</v>
      </c>
      <c r="CB2679">
        <v>37.750684936434702</v>
      </c>
      <c r="CD2679">
        <f xml:space="preserve"> _xlfn.XLOOKUP(AB2679,[1]Sheet1!B:B,[1]Sheet1!Y:Y,"Not Found")</f>
        <v>152587</v>
      </c>
      <c r="CE2679">
        <f xml:space="preserve"> _xlfn.XLOOKUP(AB2679,[1]Sheet1!B:B,[1]Sheet1!AA:AA, "Not Found")</f>
        <v>204139</v>
      </c>
      <c r="CH2679">
        <f t="shared" ca="1" si="83"/>
        <v>0.21338592094548414</v>
      </c>
    </row>
    <row r="2680" spans="1:86" x14ac:dyDescent="0.3">
      <c r="A2680">
        <v>7678</v>
      </c>
      <c r="B2680" t="s">
        <v>0</v>
      </c>
      <c r="C2680" t="s">
        <v>11375</v>
      </c>
      <c r="D2680" s="3">
        <v>38684786115901</v>
      </c>
      <c r="E2680" t="s">
        <v>10894</v>
      </c>
      <c r="F2680" t="s">
        <v>11376</v>
      </c>
      <c r="G2680" t="s">
        <v>935</v>
      </c>
      <c r="H2680" t="s">
        <v>10890</v>
      </c>
      <c r="I2680" t="s">
        <v>10895</v>
      </c>
      <c r="J2680" t="s">
        <v>11377</v>
      </c>
      <c r="K2680" t="s">
        <v>35</v>
      </c>
      <c r="L2680" t="s">
        <v>9</v>
      </c>
      <c r="M2680" s="1">
        <v>36032</v>
      </c>
      <c r="O2680" t="s">
        <v>35</v>
      </c>
      <c r="P2680" t="s">
        <v>36</v>
      </c>
      <c r="Q2680" t="s">
        <v>37</v>
      </c>
      <c r="R2680" t="s">
        <v>12</v>
      </c>
      <c r="U2680" t="s">
        <v>12</v>
      </c>
      <c r="V2680" t="s">
        <v>12</v>
      </c>
      <c r="W2680" t="s">
        <v>13</v>
      </c>
      <c r="X2680" t="s">
        <v>12</v>
      </c>
      <c r="Y2680" t="s">
        <v>58</v>
      </c>
      <c r="Z2680" t="s">
        <v>11378</v>
      </c>
      <c r="AA2680" t="s">
        <v>10890</v>
      </c>
      <c r="AB2680">
        <v>94102</v>
      </c>
      <c r="AC2680" t="str">
        <f t="shared" si="82"/>
        <v>627 Turk St., San Francisco, CA 94102</v>
      </c>
      <c r="AD2680" t="s">
        <v>17</v>
      </c>
      <c r="AE2680" t="s">
        <v>3034</v>
      </c>
      <c r="AF2680" t="s">
        <v>3034</v>
      </c>
      <c r="AG2680" t="s">
        <v>818</v>
      </c>
      <c r="AH2680" s="2" t="s">
        <v>21</v>
      </c>
      <c r="AI2680">
        <v>37.781902950000003</v>
      </c>
      <c r="AJ2680">
        <v>-122.41986122</v>
      </c>
      <c r="AK2680">
        <v>278</v>
      </c>
      <c r="AL2680">
        <v>26</v>
      </c>
      <c r="AM2680">
        <v>9.4</v>
      </c>
      <c r="AN2680">
        <v>0</v>
      </c>
      <c r="AO2680">
        <v>0</v>
      </c>
      <c r="AP2680">
        <v>38</v>
      </c>
      <c r="AQ2680">
        <v>13.7</v>
      </c>
      <c r="AR2680">
        <v>10</v>
      </c>
      <c r="AS2680">
        <v>3.6</v>
      </c>
      <c r="AT2680">
        <v>144</v>
      </c>
      <c r="AU2680">
        <v>51.8</v>
      </c>
      <c r="AV2680">
        <v>2</v>
      </c>
      <c r="AW2680">
        <v>0.7</v>
      </c>
      <c r="AX2680">
        <v>31</v>
      </c>
      <c r="AY2680">
        <v>11.2</v>
      </c>
      <c r="AZ2680">
        <v>14</v>
      </c>
      <c r="BA2680">
        <v>5</v>
      </c>
      <c r="BB2680">
        <v>13</v>
      </c>
      <c r="BC2680">
        <v>4.7</v>
      </c>
      <c r="BD2680">
        <v>145</v>
      </c>
      <c r="BE2680">
        <v>52.2</v>
      </c>
      <c r="BF2680">
        <v>2</v>
      </c>
      <c r="BG2680">
        <v>0.7</v>
      </c>
      <c r="BH2680">
        <v>20</v>
      </c>
      <c r="BI2680">
        <v>7.2</v>
      </c>
      <c r="BJ2680">
        <v>0</v>
      </c>
      <c r="BK2680">
        <v>0</v>
      </c>
      <c r="BL2680">
        <v>215</v>
      </c>
      <c r="BM2680">
        <v>77.3</v>
      </c>
      <c r="BN2680">
        <v>42</v>
      </c>
      <c r="BO2680">
        <v>15.1</v>
      </c>
      <c r="BP2680">
        <v>206</v>
      </c>
      <c r="BQ2680">
        <v>74.099999999999994</v>
      </c>
      <c r="BR2680" t="s">
        <v>5333</v>
      </c>
      <c r="BS2680" t="s">
        <v>10890</v>
      </c>
      <c r="BX2680" t="s">
        <v>10894</v>
      </c>
      <c r="BY2680" t="s">
        <v>10895</v>
      </c>
      <c r="BZ2680">
        <v>38212</v>
      </c>
      <c r="CA2680">
        <v>-122.41986121620199</v>
      </c>
      <c r="CB2680">
        <v>37.781902945183099</v>
      </c>
      <c r="CD2680">
        <f xml:space="preserve"> _xlfn.XLOOKUP(AB2680,[1]Sheet1!B:B,[1]Sheet1!Y:Y,"Not Found")</f>
        <v>64781</v>
      </c>
      <c r="CE2680">
        <f xml:space="preserve"> _xlfn.XLOOKUP(AB2680,[1]Sheet1!B:B,[1]Sheet1!AA:AA, "Not Found")</f>
        <v>113263</v>
      </c>
      <c r="CH2680">
        <f t="shared" ca="1" si="83"/>
        <v>0.95586617115396721</v>
      </c>
    </row>
    <row r="2681" spans="1:86" x14ac:dyDescent="0.3">
      <c r="A2681">
        <v>7679</v>
      </c>
      <c r="B2681" t="s">
        <v>0</v>
      </c>
      <c r="C2681" t="s">
        <v>11379</v>
      </c>
      <c r="D2681" s="3">
        <v>38769270132183</v>
      </c>
      <c r="E2681" t="s">
        <v>11380</v>
      </c>
      <c r="F2681" t="s">
        <v>11381</v>
      </c>
      <c r="G2681" t="s">
        <v>935</v>
      </c>
      <c r="H2681" t="s">
        <v>10890</v>
      </c>
      <c r="I2681" t="s">
        <v>11382</v>
      </c>
      <c r="J2681" t="s">
        <v>11383</v>
      </c>
      <c r="K2681" t="s">
        <v>35</v>
      </c>
      <c r="L2681" t="s">
        <v>9</v>
      </c>
      <c r="M2681" s="1">
        <v>42233</v>
      </c>
      <c r="O2681" t="s">
        <v>35</v>
      </c>
      <c r="P2681" t="s">
        <v>36</v>
      </c>
      <c r="Q2681" t="s">
        <v>10</v>
      </c>
      <c r="R2681" t="s">
        <v>13</v>
      </c>
      <c r="S2681" t="s">
        <v>11384</v>
      </c>
      <c r="T2681" t="s">
        <v>202</v>
      </c>
      <c r="U2681" t="s">
        <v>12</v>
      </c>
      <c r="V2681" t="s">
        <v>12</v>
      </c>
      <c r="W2681" t="s">
        <v>13</v>
      </c>
      <c r="X2681" t="s">
        <v>12</v>
      </c>
      <c r="Y2681" t="s">
        <v>14</v>
      </c>
      <c r="Z2681" t="s">
        <v>11385</v>
      </c>
      <c r="AA2681" t="s">
        <v>10890</v>
      </c>
      <c r="AB2681">
        <v>94133</v>
      </c>
      <c r="AC2681" t="str">
        <f t="shared" si="82"/>
        <v>940 Filbert St, San Francisco, CA 94133</v>
      </c>
      <c r="AD2681" t="s">
        <v>17</v>
      </c>
      <c r="AE2681" t="s">
        <v>3034</v>
      </c>
      <c r="AF2681" t="s">
        <v>3034</v>
      </c>
      <c r="AG2681" t="s">
        <v>818</v>
      </c>
      <c r="AH2681" s="2" t="s">
        <v>21</v>
      </c>
      <c r="AI2681">
        <v>37.800944950000002</v>
      </c>
      <c r="AJ2681">
        <v>-122.41498421999999</v>
      </c>
      <c r="AK2681">
        <v>444</v>
      </c>
      <c r="AL2681">
        <v>23</v>
      </c>
      <c r="AM2681">
        <v>5.2</v>
      </c>
      <c r="AN2681">
        <v>0</v>
      </c>
      <c r="AO2681">
        <v>0</v>
      </c>
      <c r="AP2681">
        <v>47</v>
      </c>
      <c r="AQ2681">
        <v>10.6</v>
      </c>
      <c r="AR2681">
        <v>7</v>
      </c>
      <c r="AS2681">
        <v>1.6</v>
      </c>
      <c r="AT2681">
        <v>162</v>
      </c>
      <c r="AU2681">
        <v>36.5</v>
      </c>
      <c r="AV2681">
        <v>2</v>
      </c>
      <c r="AW2681">
        <v>0.5</v>
      </c>
      <c r="AX2681">
        <v>150</v>
      </c>
      <c r="AY2681">
        <v>33.799999999999997</v>
      </c>
      <c r="AZ2681">
        <v>43</v>
      </c>
      <c r="BA2681">
        <v>9.6999999999999993</v>
      </c>
      <c r="BB2681">
        <v>10</v>
      </c>
      <c r="BC2681">
        <v>2.2999999999999998</v>
      </c>
      <c r="BD2681">
        <v>56</v>
      </c>
      <c r="BE2681">
        <v>12.6</v>
      </c>
      <c r="BF2681">
        <v>1</v>
      </c>
      <c r="BG2681">
        <v>0.2</v>
      </c>
      <c r="BH2681">
        <v>0</v>
      </c>
      <c r="BI2681">
        <v>0</v>
      </c>
      <c r="BJ2681">
        <v>0</v>
      </c>
      <c r="BK2681">
        <v>0</v>
      </c>
      <c r="BL2681">
        <v>163</v>
      </c>
      <c r="BM2681">
        <v>36.700000000000003</v>
      </c>
      <c r="BN2681">
        <v>53</v>
      </c>
      <c r="BO2681">
        <v>11.9</v>
      </c>
      <c r="BP2681">
        <v>162</v>
      </c>
      <c r="BQ2681">
        <v>36.5</v>
      </c>
      <c r="BR2681" t="s">
        <v>5333</v>
      </c>
      <c r="BS2681" t="s">
        <v>10890</v>
      </c>
      <c r="BX2681" t="s">
        <v>10894</v>
      </c>
      <c r="BY2681" t="s">
        <v>10895</v>
      </c>
      <c r="BZ2681">
        <v>31679</v>
      </c>
      <c r="CA2681">
        <v>-122.41498421660999</v>
      </c>
      <c r="CB2681">
        <v>37.800944946927601</v>
      </c>
      <c r="CD2681">
        <f xml:space="preserve"> _xlfn.XLOOKUP(AB2681,[1]Sheet1!B:B,[1]Sheet1!Y:Y,"Not Found")</f>
        <v>83025</v>
      </c>
      <c r="CE2681">
        <f xml:space="preserve"> _xlfn.XLOOKUP(AB2681,[1]Sheet1!B:B,[1]Sheet1!AA:AA, "Not Found")</f>
        <v>156055</v>
      </c>
      <c r="CH2681">
        <f t="shared" ca="1" si="83"/>
        <v>0.65720752725791576</v>
      </c>
    </row>
    <row r="2682" spans="1:86" x14ac:dyDescent="0.3">
      <c r="A2682">
        <v>7680</v>
      </c>
      <c r="B2682" t="s">
        <v>0</v>
      </c>
      <c r="C2682" t="s">
        <v>11386</v>
      </c>
      <c r="D2682" s="3">
        <v>38771310137307</v>
      </c>
      <c r="E2682" t="s">
        <v>11387</v>
      </c>
      <c r="F2682" t="s">
        <v>11388</v>
      </c>
      <c r="G2682" t="s">
        <v>935</v>
      </c>
      <c r="H2682" t="s">
        <v>10890</v>
      </c>
      <c r="I2682" t="s">
        <v>11389</v>
      </c>
      <c r="J2682" t="s">
        <v>11390</v>
      </c>
      <c r="K2682" t="s">
        <v>35</v>
      </c>
      <c r="L2682" t="s">
        <v>9</v>
      </c>
      <c r="M2682" s="1">
        <v>43332</v>
      </c>
      <c r="O2682" t="s">
        <v>35</v>
      </c>
      <c r="P2682" t="s">
        <v>36</v>
      </c>
      <c r="Q2682" t="s">
        <v>935</v>
      </c>
      <c r="R2682" t="s">
        <v>13</v>
      </c>
      <c r="S2682" t="s">
        <v>11391</v>
      </c>
      <c r="T2682" t="s">
        <v>202</v>
      </c>
      <c r="U2682" t="s">
        <v>12</v>
      </c>
      <c r="V2682" t="s">
        <v>12</v>
      </c>
      <c r="W2682" t="s">
        <v>13</v>
      </c>
      <c r="X2682" t="s">
        <v>12</v>
      </c>
      <c r="Y2682" t="s">
        <v>14</v>
      </c>
      <c r="Z2682" t="s">
        <v>11392</v>
      </c>
      <c r="AA2682" t="s">
        <v>10890</v>
      </c>
      <c r="AB2682">
        <v>94124</v>
      </c>
      <c r="AC2682" t="str">
        <f t="shared" si="82"/>
        <v>948 Hollister, San Francisco, CA 94124</v>
      </c>
      <c r="AD2682" t="s">
        <v>17</v>
      </c>
      <c r="AE2682" t="s">
        <v>3034</v>
      </c>
      <c r="AF2682" t="s">
        <v>3034</v>
      </c>
      <c r="AG2682" t="s">
        <v>818</v>
      </c>
      <c r="AH2682" s="2" t="s">
        <v>21</v>
      </c>
      <c r="AI2682">
        <v>37.718425940000003</v>
      </c>
      <c r="AJ2682">
        <v>-122.3894872</v>
      </c>
      <c r="AK2682">
        <v>144</v>
      </c>
      <c r="AL2682">
        <v>74</v>
      </c>
      <c r="AM2682">
        <v>51.4</v>
      </c>
      <c r="AN2682">
        <v>0</v>
      </c>
      <c r="AO2682">
        <v>0</v>
      </c>
      <c r="AP2682">
        <v>1</v>
      </c>
      <c r="AQ2682">
        <v>0.7</v>
      </c>
      <c r="AR2682">
        <v>1</v>
      </c>
      <c r="AS2682">
        <v>0.7</v>
      </c>
      <c r="AT2682">
        <v>37</v>
      </c>
      <c r="AU2682">
        <v>25.7</v>
      </c>
      <c r="AV2682">
        <v>4</v>
      </c>
      <c r="AW2682">
        <v>2.8</v>
      </c>
      <c r="AX2682">
        <v>3</v>
      </c>
      <c r="AY2682">
        <v>2.1</v>
      </c>
      <c r="AZ2682">
        <v>24</v>
      </c>
      <c r="BA2682">
        <v>16.7</v>
      </c>
      <c r="BB2682">
        <v>0</v>
      </c>
      <c r="BC2682">
        <v>0</v>
      </c>
      <c r="BD2682">
        <v>19</v>
      </c>
      <c r="BE2682">
        <v>13.2</v>
      </c>
      <c r="BF2682">
        <v>5</v>
      </c>
      <c r="BG2682">
        <v>3.5</v>
      </c>
      <c r="BH2682">
        <v>4</v>
      </c>
      <c r="BI2682">
        <v>2.8</v>
      </c>
      <c r="BJ2682">
        <v>0</v>
      </c>
      <c r="BK2682">
        <v>0</v>
      </c>
      <c r="BL2682">
        <v>136</v>
      </c>
      <c r="BM2682">
        <v>94.4</v>
      </c>
      <c r="BN2682">
        <v>11</v>
      </c>
      <c r="BO2682">
        <v>7.6</v>
      </c>
      <c r="BP2682">
        <v>136</v>
      </c>
      <c r="BQ2682">
        <v>94.4</v>
      </c>
      <c r="BR2682" t="s">
        <v>5333</v>
      </c>
      <c r="BS2682" t="s">
        <v>10890</v>
      </c>
      <c r="BX2682" t="s">
        <v>10894</v>
      </c>
      <c r="BY2682" t="s">
        <v>10895</v>
      </c>
      <c r="BZ2682">
        <v>30715</v>
      </c>
      <c r="CA2682">
        <v>-122.389487204415</v>
      </c>
      <c r="CB2682">
        <v>37.718425941572697</v>
      </c>
      <c r="CD2682">
        <f xml:space="preserve"> _xlfn.XLOOKUP(AB2682,[1]Sheet1!B:B,[1]Sheet1!Y:Y,"Not Found")</f>
        <v>82928</v>
      </c>
      <c r="CE2682">
        <f xml:space="preserve"> _xlfn.XLOOKUP(AB2682,[1]Sheet1!B:B,[1]Sheet1!AA:AA, "Not Found")</f>
        <v>128016</v>
      </c>
      <c r="CH2682">
        <f t="shared" ca="1" si="83"/>
        <v>0.77238685657661588</v>
      </c>
    </row>
    <row r="2683" spans="1:86" x14ac:dyDescent="0.3">
      <c r="A2683">
        <v>7681</v>
      </c>
      <c r="B2683" t="s">
        <v>0</v>
      </c>
      <c r="C2683" t="s">
        <v>11393</v>
      </c>
      <c r="D2683" s="3">
        <v>39103970120717</v>
      </c>
      <c r="E2683" t="s">
        <v>11394</v>
      </c>
      <c r="F2683" t="s">
        <v>11395</v>
      </c>
      <c r="G2683" t="s">
        <v>75</v>
      </c>
      <c r="H2683" t="s">
        <v>11396</v>
      </c>
      <c r="I2683" t="s">
        <v>11397</v>
      </c>
      <c r="J2683" t="s">
        <v>11398</v>
      </c>
      <c r="K2683" t="s">
        <v>826</v>
      </c>
      <c r="L2683" t="s">
        <v>9</v>
      </c>
      <c r="M2683" s="1">
        <v>40407</v>
      </c>
      <c r="O2683" t="s">
        <v>341</v>
      </c>
      <c r="P2683" t="s">
        <v>36</v>
      </c>
      <c r="Q2683" t="s">
        <v>11</v>
      </c>
      <c r="R2683" t="s">
        <v>13</v>
      </c>
      <c r="S2683" t="s">
        <v>11399</v>
      </c>
      <c r="T2683" t="s">
        <v>202</v>
      </c>
      <c r="U2683" t="s">
        <v>12</v>
      </c>
      <c r="V2683" t="s">
        <v>12</v>
      </c>
      <c r="W2683" t="s">
        <v>12</v>
      </c>
      <c r="X2683" t="s">
        <v>13</v>
      </c>
      <c r="Y2683" t="s">
        <v>326</v>
      </c>
      <c r="Z2683" t="s">
        <v>11400</v>
      </c>
      <c r="AA2683" t="s">
        <v>11401</v>
      </c>
      <c r="AB2683">
        <v>95206</v>
      </c>
      <c r="AC2683" t="str">
        <f t="shared" si="82"/>
        <v>2707 Transworld Dr., Stockton, CA 95206</v>
      </c>
      <c r="AD2683" t="s">
        <v>17</v>
      </c>
      <c r="AE2683" t="s">
        <v>4</v>
      </c>
      <c r="AF2683" t="s">
        <v>37</v>
      </c>
      <c r="AG2683" t="s">
        <v>11402</v>
      </c>
      <c r="AH2683" s="2" t="s">
        <v>21</v>
      </c>
      <c r="AI2683">
        <v>37.909196039999998</v>
      </c>
      <c r="AJ2683">
        <v>-121.23249305</v>
      </c>
      <c r="AK2683">
        <v>1149</v>
      </c>
      <c r="AL2683">
        <v>164</v>
      </c>
      <c r="AM2683">
        <v>14.3</v>
      </c>
      <c r="AN2683">
        <v>6</v>
      </c>
      <c r="AO2683">
        <v>0.5</v>
      </c>
      <c r="AP2683">
        <v>72</v>
      </c>
      <c r="AQ2683">
        <v>6.3</v>
      </c>
      <c r="AR2683">
        <v>9</v>
      </c>
      <c r="AS2683">
        <v>0.8</v>
      </c>
      <c r="AT2683">
        <v>699</v>
      </c>
      <c r="AU2683">
        <v>60.8</v>
      </c>
      <c r="AV2683">
        <v>7</v>
      </c>
      <c r="AW2683">
        <v>0.6</v>
      </c>
      <c r="AX2683">
        <v>125</v>
      </c>
      <c r="AY2683">
        <v>10.9</v>
      </c>
      <c r="AZ2683">
        <v>48</v>
      </c>
      <c r="BA2683">
        <v>4.2</v>
      </c>
      <c r="BB2683">
        <v>19</v>
      </c>
      <c r="BC2683">
        <v>1.7</v>
      </c>
      <c r="BD2683">
        <v>103</v>
      </c>
      <c r="BE2683">
        <v>9</v>
      </c>
      <c r="BF2683">
        <v>14</v>
      </c>
      <c r="BG2683">
        <v>1.2</v>
      </c>
      <c r="BH2683">
        <v>161</v>
      </c>
      <c r="BI2683">
        <v>14</v>
      </c>
      <c r="BJ2683">
        <v>0</v>
      </c>
      <c r="BK2683">
        <v>0</v>
      </c>
      <c r="BL2683">
        <v>1002</v>
      </c>
      <c r="BM2683">
        <v>87.2</v>
      </c>
      <c r="BN2683">
        <v>34</v>
      </c>
      <c r="BO2683">
        <v>3</v>
      </c>
      <c r="BP2683">
        <v>954</v>
      </c>
      <c r="BQ2683">
        <v>83</v>
      </c>
      <c r="BR2683" t="s">
        <v>5355</v>
      </c>
      <c r="BS2683" t="s">
        <v>11396</v>
      </c>
      <c r="BX2683" t="s">
        <v>11403</v>
      </c>
      <c r="BY2683" t="s">
        <v>11404</v>
      </c>
      <c r="BZ2683">
        <v>31571</v>
      </c>
      <c r="CA2683">
        <v>-121.23249304961701</v>
      </c>
      <c r="CB2683">
        <v>37.909196041771999</v>
      </c>
      <c r="CD2683">
        <f xml:space="preserve"> _xlfn.XLOOKUP(AB2683,[1]Sheet1!B:B,[1]Sheet1!Y:Y,"Not Found")</f>
        <v>79751</v>
      </c>
      <c r="CE2683">
        <f xml:space="preserve"> _xlfn.XLOOKUP(AB2683,[1]Sheet1!B:B,[1]Sheet1!AA:AA, "Not Found")</f>
        <v>95816</v>
      </c>
      <c r="CH2683">
        <f t="shared" ca="1" si="83"/>
        <v>0.46756126030439449</v>
      </c>
    </row>
    <row r="2684" spans="1:86" x14ac:dyDescent="0.3">
      <c r="A2684">
        <v>7682</v>
      </c>
      <c r="B2684" t="s">
        <v>0</v>
      </c>
      <c r="C2684" t="s">
        <v>11405</v>
      </c>
      <c r="D2684" s="3">
        <v>39103970124958</v>
      </c>
      <c r="E2684" t="s">
        <v>11394</v>
      </c>
      <c r="F2684" t="s">
        <v>11406</v>
      </c>
      <c r="G2684" t="s">
        <v>75</v>
      </c>
      <c r="H2684" t="s">
        <v>11396</v>
      </c>
      <c r="I2684" t="s">
        <v>11397</v>
      </c>
      <c r="J2684" t="s">
        <v>11407</v>
      </c>
      <c r="K2684" t="s">
        <v>35</v>
      </c>
      <c r="L2684" t="s">
        <v>9</v>
      </c>
      <c r="M2684" s="1">
        <v>40798</v>
      </c>
      <c r="O2684" t="s">
        <v>35</v>
      </c>
      <c r="P2684" t="s">
        <v>36</v>
      </c>
      <c r="Q2684" t="s">
        <v>37</v>
      </c>
      <c r="R2684" t="s">
        <v>13</v>
      </c>
      <c r="S2684" t="s">
        <v>11408</v>
      </c>
      <c r="T2684" t="s">
        <v>202</v>
      </c>
      <c r="U2684" t="s">
        <v>12</v>
      </c>
      <c r="V2684" t="s">
        <v>12</v>
      </c>
      <c r="W2684" t="s">
        <v>13</v>
      </c>
      <c r="X2684" t="s">
        <v>12</v>
      </c>
      <c r="Y2684" t="s">
        <v>14</v>
      </c>
      <c r="Z2684" t="s">
        <v>11409</v>
      </c>
      <c r="AA2684" t="s">
        <v>11401</v>
      </c>
      <c r="AB2684">
        <v>95202</v>
      </c>
      <c r="AC2684" t="str">
        <f t="shared" si="82"/>
        <v>600 East Main St., Stockton, CA 95202</v>
      </c>
      <c r="AD2684" t="s">
        <v>17</v>
      </c>
      <c r="AE2684" t="s">
        <v>4</v>
      </c>
      <c r="AF2684" t="s">
        <v>37</v>
      </c>
      <c r="AG2684" t="s">
        <v>11402</v>
      </c>
      <c r="AH2684" s="2" t="s">
        <v>21</v>
      </c>
      <c r="AI2684">
        <v>37.953589039999997</v>
      </c>
      <c r="AJ2684">
        <v>-121.28281406000001</v>
      </c>
      <c r="AK2684">
        <v>506</v>
      </c>
      <c r="AL2684">
        <v>95</v>
      </c>
      <c r="AM2684">
        <v>18.8</v>
      </c>
      <c r="AN2684">
        <v>9</v>
      </c>
      <c r="AO2684">
        <v>1.8</v>
      </c>
      <c r="AP2684">
        <v>6</v>
      </c>
      <c r="AQ2684">
        <v>1.2</v>
      </c>
      <c r="AR2684">
        <v>4</v>
      </c>
      <c r="AS2684">
        <v>0.8</v>
      </c>
      <c r="AT2684">
        <v>356</v>
      </c>
      <c r="AU2684">
        <v>70.400000000000006</v>
      </c>
      <c r="AV2684">
        <v>3</v>
      </c>
      <c r="AW2684">
        <v>0.6</v>
      </c>
      <c r="AX2684">
        <v>7</v>
      </c>
      <c r="AY2684">
        <v>1.4</v>
      </c>
      <c r="AZ2684">
        <v>18</v>
      </c>
      <c r="BA2684">
        <v>3.6</v>
      </c>
      <c r="BB2684">
        <v>8</v>
      </c>
      <c r="BC2684">
        <v>1.6</v>
      </c>
      <c r="BD2684">
        <v>137</v>
      </c>
      <c r="BE2684">
        <v>27.1</v>
      </c>
      <c r="BF2684">
        <v>2</v>
      </c>
      <c r="BG2684">
        <v>0.4</v>
      </c>
      <c r="BH2684">
        <v>5</v>
      </c>
      <c r="BI2684">
        <v>1</v>
      </c>
      <c r="BJ2684">
        <v>0</v>
      </c>
      <c r="BK2684">
        <v>0</v>
      </c>
      <c r="BL2684">
        <v>368</v>
      </c>
      <c r="BM2684">
        <v>72.7</v>
      </c>
      <c r="BN2684">
        <v>44</v>
      </c>
      <c r="BO2684">
        <v>8.6999999999999993</v>
      </c>
      <c r="BP2684">
        <v>354</v>
      </c>
      <c r="BQ2684">
        <v>70</v>
      </c>
      <c r="BR2684" t="s">
        <v>5355</v>
      </c>
      <c r="BS2684" t="s">
        <v>11396</v>
      </c>
      <c r="BX2684" t="s">
        <v>11403</v>
      </c>
      <c r="BY2684" t="s">
        <v>11404</v>
      </c>
      <c r="BZ2684">
        <v>31077</v>
      </c>
      <c r="CA2684">
        <v>-121.282814062963</v>
      </c>
      <c r="CB2684">
        <v>37.953589042104298</v>
      </c>
      <c r="CD2684">
        <f xml:space="preserve"> _xlfn.XLOOKUP(AB2684,[1]Sheet1!B:B,[1]Sheet1!Y:Y,"Not Found")</f>
        <v>23954</v>
      </c>
      <c r="CE2684">
        <f xml:space="preserve"> _xlfn.XLOOKUP(AB2684,[1]Sheet1!B:B,[1]Sheet1!AA:AA, "Not Found")</f>
        <v>41757</v>
      </c>
      <c r="CH2684">
        <f t="shared" ca="1" si="83"/>
        <v>0.71446209941479177</v>
      </c>
    </row>
    <row r="2685" spans="1:86" x14ac:dyDescent="0.3">
      <c r="A2685">
        <v>7683</v>
      </c>
      <c r="B2685" t="s">
        <v>0</v>
      </c>
      <c r="C2685" t="s">
        <v>11410</v>
      </c>
      <c r="D2685" s="3">
        <v>39103973930195</v>
      </c>
      <c r="E2685" t="s">
        <v>11394</v>
      </c>
      <c r="F2685" t="s">
        <v>11411</v>
      </c>
      <c r="G2685" t="s">
        <v>75</v>
      </c>
      <c r="H2685" t="s">
        <v>11396</v>
      </c>
      <c r="I2685" t="s">
        <v>11397</v>
      </c>
      <c r="J2685" t="s">
        <v>11412</v>
      </c>
      <c r="K2685" t="s">
        <v>840</v>
      </c>
      <c r="L2685" t="s">
        <v>9</v>
      </c>
      <c r="M2685" s="1">
        <v>35906</v>
      </c>
      <c r="O2685" t="s">
        <v>341</v>
      </c>
      <c r="P2685" t="s">
        <v>36</v>
      </c>
      <c r="Q2685" t="s">
        <v>11</v>
      </c>
      <c r="R2685" t="s">
        <v>12</v>
      </c>
      <c r="U2685" t="s">
        <v>12</v>
      </c>
      <c r="V2685" t="s">
        <v>12</v>
      </c>
      <c r="W2685" t="s">
        <v>13</v>
      </c>
      <c r="X2685" t="s">
        <v>13</v>
      </c>
      <c r="Y2685" t="s">
        <v>58</v>
      </c>
      <c r="Z2685" t="s">
        <v>11400</v>
      </c>
      <c r="AA2685" t="s">
        <v>11401</v>
      </c>
      <c r="AB2685">
        <v>95206</v>
      </c>
      <c r="AC2685" t="str">
        <f t="shared" si="82"/>
        <v>2707 Transworld Dr., Stockton, CA 95206</v>
      </c>
      <c r="AD2685" t="s">
        <v>17</v>
      </c>
      <c r="AE2685" t="s">
        <v>4</v>
      </c>
      <c r="AF2685" t="s">
        <v>37</v>
      </c>
      <c r="AG2685" t="s">
        <v>11402</v>
      </c>
      <c r="AH2685" s="2" t="s">
        <v>21</v>
      </c>
      <c r="AI2685">
        <v>37.909196039999998</v>
      </c>
      <c r="AJ2685">
        <v>-121.23249305</v>
      </c>
      <c r="AK2685">
        <v>49</v>
      </c>
      <c r="AL2685">
        <v>11</v>
      </c>
      <c r="AM2685">
        <v>22.4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27</v>
      </c>
      <c r="AU2685">
        <v>55.1</v>
      </c>
      <c r="AV2685">
        <v>1</v>
      </c>
      <c r="AW2685">
        <v>2</v>
      </c>
      <c r="AX2685">
        <v>5</v>
      </c>
      <c r="AY2685">
        <v>10.199999999999999</v>
      </c>
      <c r="AZ2685">
        <v>4</v>
      </c>
      <c r="BA2685">
        <v>8.1999999999999993</v>
      </c>
      <c r="BB2685">
        <v>1</v>
      </c>
      <c r="BC2685">
        <v>2</v>
      </c>
      <c r="BD2685">
        <v>9</v>
      </c>
      <c r="BE2685">
        <v>18.399999999999999</v>
      </c>
      <c r="BF2685">
        <v>5</v>
      </c>
      <c r="BG2685">
        <v>10.199999999999999</v>
      </c>
      <c r="BH2685">
        <v>5</v>
      </c>
      <c r="BI2685">
        <v>10.199999999999999</v>
      </c>
      <c r="BJ2685">
        <v>0</v>
      </c>
      <c r="BK2685">
        <v>0</v>
      </c>
      <c r="BL2685">
        <v>49</v>
      </c>
      <c r="BM2685">
        <v>100</v>
      </c>
      <c r="BN2685">
        <v>17</v>
      </c>
      <c r="BO2685">
        <v>34.700000000000003</v>
      </c>
      <c r="BP2685">
        <v>49</v>
      </c>
      <c r="BQ2685">
        <v>100</v>
      </c>
      <c r="BR2685" t="s">
        <v>5355</v>
      </c>
      <c r="BS2685" t="s">
        <v>11396</v>
      </c>
      <c r="BX2685" t="s">
        <v>11403</v>
      </c>
      <c r="BY2685" t="s">
        <v>11404</v>
      </c>
      <c r="BZ2685">
        <v>39828</v>
      </c>
      <c r="CA2685">
        <v>-121.23249304961701</v>
      </c>
      <c r="CB2685">
        <v>37.909196041771999</v>
      </c>
      <c r="CD2685">
        <f xml:space="preserve"> _xlfn.XLOOKUP(AB2685,[1]Sheet1!B:B,[1]Sheet1!Y:Y,"Not Found")</f>
        <v>79751</v>
      </c>
      <c r="CE2685">
        <f xml:space="preserve"> _xlfn.XLOOKUP(AB2685,[1]Sheet1!B:B,[1]Sheet1!AA:AA, "Not Found")</f>
        <v>95816</v>
      </c>
      <c r="CH2685">
        <f t="shared" ca="1" si="83"/>
        <v>0.39595767276462757</v>
      </c>
    </row>
    <row r="2686" spans="1:86" x14ac:dyDescent="0.3">
      <c r="A2686">
        <v>7684</v>
      </c>
      <c r="B2686" t="s">
        <v>0</v>
      </c>
      <c r="C2686" t="s">
        <v>11413</v>
      </c>
      <c r="D2686" s="3">
        <v>39103973930468</v>
      </c>
      <c r="E2686" t="s">
        <v>11394</v>
      </c>
      <c r="F2686" t="s">
        <v>11414</v>
      </c>
      <c r="G2686" t="s">
        <v>75</v>
      </c>
      <c r="H2686" t="s">
        <v>11396</v>
      </c>
      <c r="I2686" t="s">
        <v>11397</v>
      </c>
      <c r="J2686" t="s">
        <v>11415</v>
      </c>
      <c r="K2686" t="s">
        <v>826</v>
      </c>
      <c r="L2686" t="s">
        <v>9</v>
      </c>
      <c r="M2686" s="1">
        <v>33420</v>
      </c>
      <c r="O2686" t="s">
        <v>341</v>
      </c>
      <c r="P2686" t="s">
        <v>36</v>
      </c>
      <c r="Q2686" t="s">
        <v>11</v>
      </c>
      <c r="R2686" t="s">
        <v>12</v>
      </c>
      <c r="U2686" t="s">
        <v>12</v>
      </c>
      <c r="V2686" t="s">
        <v>12</v>
      </c>
      <c r="W2686" t="s">
        <v>13</v>
      </c>
      <c r="X2686" t="s">
        <v>13</v>
      </c>
      <c r="Y2686" t="s">
        <v>326</v>
      </c>
      <c r="Z2686" t="s">
        <v>11400</v>
      </c>
      <c r="AA2686" t="s">
        <v>11401</v>
      </c>
      <c r="AB2686">
        <v>95206</v>
      </c>
      <c r="AC2686" t="str">
        <f t="shared" si="82"/>
        <v>2707 Transworld Dr., Stockton, CA 95206</v>
      </c>
      <c r="AD2686" t="s">
        <v>17</v>
      </c>
      <c r="AE2686" t="s">
        <v>4</v>
      </c>
      <c r="AF2686" t="s">
        <v>37</v>
      </c>
      <c r="AG2686" t="s">
        <v>11402</v>
      </c>
      <c r="AH2686" s="2" t="s">
        <v>21</v>
      </c>
      <c r="AI2686">
        <v>37.909196039999998</v>
      </c>
      <c r="AJ2686">
        <v>-121.23249305</v>
      </c>
      <c r="AK2686">
        <v>1046</v>
      </c>
      <c r="AL2686">
        <v>137</v>
      </c>
      <c r="AM2686">
        <v>13.1</v>
      </c>
      <c r="AN2686">
        <v>4</v>
      </c>
      <c r="AO2686">
        <v>0.4</v>
      </c>
      <c r="AP2686">
        <v>70</v>
      </c>
      <c r="AQ2686">
        <v>6.7</v>
      </c>
      <c r="AR2686">
        <v>13</v>
      </c>
      <c r="AS2686">
        <v>1.2</v>
      </c>
      <c r="AT2686">
        <v>627</v>
      </c>
      <c r="AU2686">
        <v>59.9</v>
      </c>
      <c r="AV2686">
        <v>4</v>
      </c>
      <c r="AW2686">
        <v>0.4</v>
      </c>
      <c r="AX2686">
        <v>119</v>
      </c>
      <c r="AY2686">
        <v>11.4</v>
      </c>
      <c r="AZ2686">
        <v>51</v>
      </c>
      <c r="BA2686">
        <v>4.9000000000000004</v>
      </c>
      <c r="BB2686">
        <v>21</v>
      </c>
      <c r="BC2686">
        <v>2</v>
      </c>
      <c r="BD2686">
        <v>204</v>
      </c>
      <c r="BE2686">
        <v>19.5</v>
      </c>
      <c r="BF2686">
        <v>28</v>
      </c>
      <c r="BG2686">
        <v>2.7</v>
      </c>
      <c r="BH2686">
        <v>84</v>
      </c>
      <c r="BI2686">
        <v>8</v>
      </c>
      <c r="BJ2686">
        <v>0</v>
      </c>
      <c r="BK2686">
        <v>0</v>
      </c>
      <c r="BL2686">
        <v>907</v>
      </c>
      <c r="BM2686">
        <v>86.7</v>
      </c>
      <c r="BN2686">
        <v>72</v>
      </c>
      <c r="BO2686">
        <v>6.9</v>
      </c>
      <c r="BP2686">
        <v>891</v>
      </c>
      <c r="BQ2686">
        <v>85.2</v>
      </c>
      <c r="BR2686" t="s">
        <v>5355</v>
      </c>
      <c r="BS2686" t="s">
        <v>11396</v>
      </c>
      <c r="BX2686" t="s">
        <v>11403</v>
      </c>
      <c r="BY2686" t="s">
        <v>11404</v>
      </c>
      <c r="BZ2686">
        <v>39829</v>
      </c>
      <c r="CA2686">
        <v>-121.23249304961701</v>
      </c>
      <c r="CB2686">
        <v>37.909196041771999</v>
      </c>
      <c r="CD2686">
        <f xml:space="preserve"> _xlfn.XLOOKUP(AB2686,[1]Sheet1!B:B,[1]Sheet1!Y:Y,"Not Found")</f>
        <v>79751</v>
      </c>
      <c r="CE2686">
        <f xml:space="preserve"> _xlfn.XLOOKUP(AB2686,[1]Sheet1!B:B,[1]Sheet1!AA:AA, "Not Found")</f>
        <v>95816</v>
      </c>
      <c r="CH2686">
        <f t="shared" ca="1" si="83"/>
        <v>0.21269949573580971</v>
      </c>
    </row>
    <row r="2687" spans="1:86" x14ac:dyDescent="0.3">
      <c r="A2687">
        <v>7685</v>
      </c>
      <c r="B2687" t="s">
        <v>0</v>
      </c>
      <c r="C2687" t="s">
        <v>11416</v>
      </c>
      <c r="D2687" s="3">
        <v>39103973930476</v>
      </c>
      <c r="E2687" t="s">
        <v>11394</v>
      </c>
      <c r="F2687" t="s">
        <v>11417</v>
      </c>
      <c r="G2687" t="s">
        <v>75</v>
      </c>
      <c r="H2687" t="s">
        <v>11396</v>
      </c>
      <c r="I2687" t="s">
        <v>11397</v>
      </c>
      <c r="J2687" t="s">
        <v>11418</v>
      </c>
      <c r="K2687" t="s">
        <v>826</v>
      </c>
      <c r="L2687" t="s">
        <v>9</v>
      </c>
      <c r="M2687" s="1">
        <v>37258</v>
      </c>
      <c r="O2687" t="s">
        <v>341</v>
      </c>
      <c r="P2687" t="s">
        <v>36</v>
      </c>
      <c r="Q2687" t="s">
        <v>11</v>
      </c>
      <c r="R2687" t="s">
        <v>13</v>
      </c>
      <c r="S2687" t="s">
        <v>11419</v>
      </c>
      <c r="T2687" t="s">
        <v>202</v>
      </c>
      <c r="U2687" t="s">
        <v>12</v>
      </c>
      <c r="V2687" t="s">
        <v>12</v>
      </c>
      <c r="W2687" t="s">
        <v>13</v>
      </c>
      <c r="X2687" t="s">
        <v>13</v>
      </c>
      <c r="Y2687" t="s">
        <v>14</v>
      </c>
      <c r="Z2687" t="s">
        <v>11420</v>
      </c>
      <c r="AA2687" t="s">
        <v>11401</v>
      </c>
      <c r="AB2687">
        <v>95206</v>
      </c>
      <c r="AC2687" t="str">
        <f t="shared" si="82"/>
        <v>2829 Transworld Dr., Stockton, CA 95206</v>
      </c>
      <c r="AD2687" t="s">
        <v>17</v>
      </c>
      <c r="AE2687" t="s">
        <v>4</v>
      </c>
      <c r="AF2687" t="s">
        <v>37</v>
      </c>
      <c r="AG2687" t="s">
        <v>11402</v>
      </c>
      <c r="AH2687" s="2" t="s">
        <v>21</v>
      </c>
      <c r="AI2687">
        <v>37.908158040000004</v>
      </c>
      <c r="AJ2687">
        <v>-121.23063705</v>
      </c>
      <c r="AK2687">
        <v>1613</v>
      </c>
      <c r="AL2687">
        <v>111</v>
      </c>
      <c r="AM2687">
        <v>6.9</v>
      </c>
      <c r="AN2687">
        <v>4</v>
      </c>
      <c r="AO2687">
        <v>0.2</v>
      </c>
      <c r="AP2687">
        <v>66</v>
      </c>
      <c r="AQ2687">
        <v>4.0999999999999996</v>
      </c>
      <c r="AR2687">
        <v>21</v>
      </c>
      <c r="AS2687">
        <v>1.3</v>
      </c>
      <c r="AT2687">
        <v>1147</v>
      </c>
      <c r="AU2687">
        <v>71.099999999999994</v>
      </c>
      <c r="AV2687">
        <v>8</v>
      </c>
      <c r="AW2687">
        <v>0.5</v>
      </c>
      <c r="AX2687">
        <v>197</v>
      </c>
      <c r="AY2687">
        <v>12.2</v>
      </c>
      <c r="AZ2687">
        <v>49</v>
      </c>
      <c r="BA2687">
        <v>3</v>
      </c>
      <c r="BB2687">
        <v>10</v>
      </c>
      <c r="BC2687">
        <v>0.6</v>
      </c>
      <c r="BD2687">
        <v>233</v>
      </c>
      <c r="BE2687">
        <v>14.4</v>
      </c>
      <c r="BF2687">
        <v>2</v>
      </c>
      <c r="BG2687">
        <v>0.1</v>
      </c>
      <c r="BH2687">
        <v>14</v>
      </c>
      <c r="BI2687">
        <v>0.9</v>
      </c>
      <c r="BJ2687">
        <v>11</v>
      </c>
      <c r="BK2687">
        <v>0.7</v>
      </c>
      <c r="BL2687">
        <v>1073</v>
      </c>
      <c r="BM2687">
        <v>66.5</v>
      </c>
      <c r="BN2687">
        <v>182</v>
      </c>
      <c r="BO2687">
        <v>11.3</v>
      </c>
      <c r="BP2687">
        <v>1060</v>
      </c>
      <c r="BQ2687">
        <v>65.7</v>
      </c>
      <c r="BR2687" t="s">
        <v>5355</v>
      </c>
      <c r="BS2687" t="s">
        <v>11396</v>
      </c>
      <c r="BX2687" t="s">
        <v>11403</v>
      </c>
      <c r="BY2687" t="s">
        <v>11404</v>
      </c>
      <c r="BZ2687">
        <v>31200</v>
      </c>
      <c r="CA2687">
        <v>-121.23063704937</v>
      </c>
      <c r="CB2687">
        <v>37.908158041726402</v>
      </c>
      <c r="CD2687">
        <f xml:space="preserve"> _xlfn.XLOOKUP(AB2687,[1]Sheet1!B:B,[1]Sheet1!Y:Y,"Not Found")</f>
        <v>79751</v>
      </c>
      <c r="CE2687">
        <f xml:space="preserve"> _xlfn.XLOOKUP(AB2687,[1]Sheet1!B:B,[1]Sheet1!AA:AA, "Not Found")</f>
        <v>95816</v>
      </c>
      <c r="CH2687">
        <f t="shared" ca="1" si="83"/>
        <v>0.43711864325194627</v>
      </c>
    </row>
    <row r="2688" spans="1:86" x14ac:dyDescent="0.3">
      <c r="A2688">
        <v>7686</v>
      </c>
      <c r="B2688" t="s">
        <v>0</v>
      </c>
      <c r="C2688" t="s">
        <v>11421</v>
      </c>
      <c r="D2688" s="3">
        <v>39103976069215</v>
      </c>
      <c r="E2688" t="s">
        <v>11394</v>
      </c>
      <c r="F2688" t="s">
        <v>11422</v>
      </c>
      <c r="G2688" t="s">
        <v>75</v>
      </c>
      <c r="H2688" t="s">
        <v>11396</v>
      </c>
      <c r="I2688" t="s">
        <v>11397</v>
      </c>
      <c r="J2688" t="s">
        <v>11423</v>
      </c>
      <c r="K2688" t="s">
        <v>400</v>
      </c>
      <c r="L2688" t="s">
        <v>9</v>
      </c>
      <c r="M2688" s="1">
        <v>29403</v>
      </c>
      <c r="O2688" t="s">
        <v>341</v>
      </c>
      <c r="P2688" t="s">
        <v>36</v>
      </c>
      <c r="Q2688" t="s">
        <v>11</v>
      </c>
      <c r="R2688" t="s">
        <v>12</v>
      </c>
      <c r="U2688" t="s">
        <v>12</v>
      </c>
      <c r="V2688" t="s">
        <v>12</v>
      </c>
      <c r="W2688" t="s">
        <v>12</v>
      </c>
      <c r="X2688" t="s">
        <v>13</v>
      </c>
      <c r="Y2688" t="s">
        <v>14</v>
      </c>
      <c r="Z2688" t="s">
        <v>11400</v>
      </c>
      <c r="AA2688" t="s">
        <v>11401</v>
      </c>
      <c r="AB2688">
        <v>95206</v>
      </c>
      <c r="AC2688" t="str">
        <f t="shared" si="82"/>
        <v>2707 Transworld Dr., Stockton, CA 95206</v>
      </c>
      <c r="AD2688" t="s">
        <v>17</v>
      </c>
      <c r="AE2688" t="s">
        <v>4</v>
      </c>
      <c r="AF2688" t="s">
        <v>37</v>
      </c>
      <c r="AG2688" t="s">
        <v>11402</v>
      </c>
      <c r="AH2688" s="2" t="s">
        <v>21</v>
      </c>
      <c r="AI2688">
        <v>37.909196039999998</v>
      </c>
      <c r="AJ2688">
        <v>-121.23249305</v>
      </c>
      <c r="AK2688">
        <v>838</v>
      </c>
      <c r="AL2688">
        <v>76</v>
      </c>
      <c r="AM2688">
        <v>9.1</v>
      </c>
      <c r="AN2688">
        <v>11</v>
      </c>
      <c r="AO2688">
        <v>1.3</v>
      </c>
      <c r="AP2688">
        <v>117</v>
      </c>
      <c r="AQ2688">
        <v>14</v>
      </c>
      <c r="AR2688">
        <v>49</v>
      </c>
      <c r="AS2688">
        <v>5.8</v>
      </c>
      <c r="AT2688">
        <v>372</v>
      </c>
      <c r="AU2688">
        <v>44.4</v>
      </c>
      <c r="AV2688">
        <v>5</v>
      </c>
      <c r="AW2688">
        <v>0.6</v>
      </c>
      <c r="AX2688">
        <v>141</v>
      </c>
      <c r="AY2688">
        <v>16.8</v>
      </c>
      <c r="AZ2688">
        <v>45</v>
      </c>
      <c r="BA2688">
        <v>5.4</v>
      </c>
      <c r="BB2688">
        <v>22</v>
      </c>
      <c r="BC2688">
        <v>2.6</v>
      </c>
      <c r="BD2688">
        <v>237</v>
      </c>
      <c r="BE2688">
        <v>28.3</v>
      </c>
      <c r="BF2688">
        <v>5</v>
      </c>
      <c r="BG2688">
        <v>0.6</v>
      </c>
      <c r="BH2688">
        <v>31</v>
      </c>
      <c r="BI2688">
        <v>3.7</v>
      </c>
      <c r="BJ2688">
        <v>2</v>
      </c>
      <c r="BK2688">
        <v>0.2</v>
      </c>
      <c r="BL2688">
        <v>351</v>
      </c>
      <c r="BM2688">
        <v>41.9</v>
      </c>
      <c r="BN2688">
        <v>837</v>
      </c>
      <c r="BO2688">
        <v>99.9</v>
      </c>
      <c r="BP2688">
        <v>331</v>
      </c>
      <c r="BQ2688">
        <v>39.5</v>
      </c>
      <c r="BR2688" t="s">
        <v>5355</v>
      </c>
      <c r="BS2688" t="s">
        <v>11396</v>
      </c>
      <c r="BX2688" t="s">
        <v>11403</v>
      </c>
      <c r="BY2688" t="s">
        <v>11404</v>
      </c>
      <c r="BZ2688">
        <v>39827</v>
      </c>
      <c r="CA2688">
        <v>-121.23249304961701</v>
      </c>
      <c r="CB2688">
        <v>37.909196041771999</v>
      </c>
      <c r="CD2688">
        <f xml:space="preserve"> _xlfn.XLOOKUP(AB2688,[1]Sheet1!B:B,[1]Sheet1!Y:Y,"Not Found")</f>
        <v>79751</v>
      </c>
      <c r="CE2688">
        <f xml:space="preserve"> _xlfn.XLOOKUP(AB2688,[1]Sheet1!B:B,[1]Sheet1!AA:AA, "Not Found")</f>
        <v>95816</v>
      </c>
      <c r="CH2688">
        <f t="shared" ca="1" si="83"/>
        <v>0.22890079684121367</v>
      </c>
    </row>
    <row r="2689" spans="1:86" x14ac:dyDescent="0.3">
      <c r="A2689">
        <v>7687</v>
      </c>
      <c r="B2689" t="s">
        <v>0</v>
      </c>
      <c r="C2689" t="s">
        <v>11424</v>
      </c>
      <c r="D2689" s="3">
        <v>39685020126011</v>
      </c>
      <c r="E2689" t="s">
        <v>11425</v>
      </c>
      <c r="F2689" t="s">
        <v>11426</v>
      </c>
      <c r="G2689" t="s">
        <v>75</v>
      </c>
      <c r="H2689" t="s">
        <v>11396</v>
      </c>
      <c r="I2689" t="s">
        <v>11427</v>
      </c>
      <c r="J2689" t="s">
        <v>11428</v>
      </c>
      <c r="K2689" t="s">
        <v>483</v>
      </c>
      <c r="L2689" t="s">
        <v>9</v>
      </c>
      <c r="M2689" s="1">
        <v>41141</v>
      </c>
      <c r="O2689" t="s">
        <v>341</v>
      </c>
      <c r="P2689" t="s">
        <v>36</v>
      </c>
      <c r="Q2689" t="s">
        <v>11</v>
      </c>
      <c r="R2689" t="s">
        <v>13</v>
      </c>
      <c r="S2689" t="s">
        <v>11429</v>
      </c>
      <c r="T2689" t="s">
        <v>202</v>
      </c>
      <c r="U2689" t="s">
        <v>12</v>
      </c>
      <c r="V2689" t="s">
        <v>12</v>
      </c>
      <c r="W2689" t="s">
        <v>12</v>
      </c>
      <c r="X2689" t="s">
        <v>12</v>
      </c>
      <c r="Y2689" t="s">
        <v>14</v>
      </c>
      <c r="Z2689" t="s">
        <v>11430</v>
      </c>
      <c r="AA2689" t="s">
        <v>11431</v>
      </c>
      <c r="AB2689">
        <v>95320</v>
      </c>
      <c r="AC2689" t="str">
        <f t="shared" si="82"/>
        <v>1520 Yosemite Ave., Escalon, CA 95320</v>
      </c>
      <c r="AD2689" t="s">
        <v>17</v>
      </c>
      <c r="AE2689" t="s">
        <v>4</v>
      </c>
      <c r="AF2689" t="s">
        <v>37</v>
      </c>
      <c r="AG2689" t="s">
        <v>4</v>
      </c>
      <c r="AH2689" t="s">
        <v>832</v>
      </c>
      <c r="AI2689">
        <v>37.799037050000003</v>
      </c>
      <c r="AJ2689">
        <v>-120.99354599999999</v>
      </c>
      <c r="AK2689">
        <v>338</v>
      </c>
      <c r="AL2689">
        <v>3</v>
      </c>
      <c r="AM2689">
        <v>0.9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105</v>
      </c>
      <c r="AU2689">
        <v>31.1</v>
      </c>
      <c r="AV2689">
        <v>2</v>
      </c>
      <c r="AW2689">
        <v>0.6</v>
      </c>
      <c r="AX2689">
        <v>212</v>
      </c>
      <c r="AY2689">
        <v>62.7</v>
      </c>
      <c r="AZ2689">
        <v>8</v>
      </c>
      <c r="BA2689">
        <v>2.4</v>
      </c>
      <c r="BB2689">
        <v>8</v>
      </c>
      <c r="BC2689">
        <v>2.4</v>
      </c>
      <c r="BD2689">
        <v>8</v>
      </c>
      <c r="BE2689">
        <v>2.4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88</v>
      </c>
      <c r="BM2689">
        <v>26</v>
      </c>
      <c r="BN2689">
        <v>22</v>
      </c>
      <c r="BO2689">
        <v>6.5</v>
      </c>
      <c r="BP2689">
        <v>88</v>
      </c>
      <c r="BQ2689">
        <v>26</v>
      </c>
      <c r="BR2689" t="s">
        <v>5355</v>
      </c>
      <c r="BS2689" t="s">
        <v>11396</v>
      </c>
      <c r="BX2689" t="s">
        <v>11425</v>
      </c>
      <c r="BY2689" t="s">
        <v>11427</v>
      </c>
      <c r="BZ2689">
        <v>31330</v>
      </c>
      <c r="CA2689">
        <v>-120.99354600020899</v>
      </c>
      <c r="CB2689">
        <v>37.799037050211801</v>
      </c>
      <c r="CD2689">
        <f xml:space="preserve"> _xlfn.XLOOKUP(AB2689,[1]Sheet1!B:B,[1]Sheet1!Y:Y,"Not Found")</f>
        <v>86612</v>
      </c>
      <c r="CE2689">
        <f xml:space="preserve"> _xlfn.XLOOKUP(AB2689,[1]Sheet1!B:B,[1]Sheet1!AA:AA, "Not Found")</f>
        <v>128015</v>
      </c>
      <c r="CH2689">
        <f t="shared" ca="1" si="83"/>
        <v>0.64162846858656197</v>
      </c>
    </row>
    <row r="2690" spans="1:86" x14ac:dyDescent="0.3">
      <c r="A2690">
        <v>7688</v>
      </c>
      <c r="B2690" t="s">
        <v>0</v>
      </c>
      <c r="C2690" t="s">
        <v>11432</v>
      </c>
      <c r="D2690" s="3">
        <v>39685023930054</v>
      </c>
      <c r="E2690" t="s">
        <v>11425</v>
      </c>
      <c r="F2690" t="s">
        <v>11433</v>
      </c>
      <c r="G2690" t="s">
        <v>75</v>
      </c>
      <c r="H2690" t="s">
        <v>11396</v>
      </c>
      <c r="I2690" t="s">
        <v>11427</v>
      </c>
      <c r="J2690" t="s">
        <v>11434</v>
      </c>
      <c r="K2690" t="s">
        <v>325</v>
      </c>
      <c r="L2690" t="s">
        <v>9</v>
      </c>
      <c r="M2690" s="1">
        <v>29403</v>
      </c>
      <c r="O2690" t="s">
        <v>8</v>
      </c>
      <c r="P2690" t="s">
        <v>4</v>
      </c>
      <c r="Q2690" t="s">
        <v>11</v>
      </c>
      <c r="R2690" t="s">
        <v>12</v>
      </c>
      <c r="U2690" t="s">
        <v>12</v>
      </c>
      <c r="V2690" t="s">
        <v>12</v>
      </c>
      <c r="W2690" t="s">
        <v>12</v>
      </c>
      <c r="X2690" t="s">
        <v>13</v>
      </c>
      <c r="Y2690" t="s">
        <v>58</v>
      </c>
      <c r="Z2690" t="s">
        <v>11430</v>
      </c>
      <c r="AA2690" t="s">
        <v>11431</v>
      </c>
      <c r="AB2690">
        <v>95320</v>
      </c>
      <c r="AC2690" t="str">
        <f t="shared" ref="AC2690:AC2753" si="84">Z2690 &amp; ", " &amp; AA2690 &amp;", CA " &amp;AB2690</f>
        <v>1520 Yosemite Ave., Escalon, CA 95320</v>
      </c>
      <c r="AD2690" t="s">
        <v>17</v>
      </c>
      <c r="AE2690" t="s">
        <v>4</v>
      </c>
      <c r="AF2690" t="s">
        <v>37</v>
      </c>
      <c r="AG2690" t="s">
        <v>4</v>
      </c>
      <c r="AH2690" t="s">
        <v>832</v>
      </c>
      <c r="AI2690">
        <v>37.79990505</v>
      </c>
      <c r="AJ2690">
        <v>-120.996313</v>
      </c>
      <c r="AK2690">
        <v>38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30</v>
      </c>
      <c r="AU2690">
        <v>78.900000000000006</v>
      </c>
      <c r="AV2690">
        <v>0</v>
      </c>
      <c r="AW2690">
        <v>0</v>
      </c>
      <c r="AX2690">
        <v>8</v>
      </c>
      <c r="AY2690">
        <v>21.1</v>
      </c>
      <c r="AZ2690">
        <v>0</v>
      </c>
      <c r="BA2690">
        <v>0</v>
      </c>
      <c r="BB2690">
        <v>0</v>
      </c>
      <c r="BC2690">
        <v>0</v>
      </c>
      <c r="BD2690">
        <v>12</v>
      </c>
      <c r="BE2690">
        <v>31.6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31</v>
      </c>
      <c r="BM2690">
        <v>81.599999999999994</v>
      </c>
      <c r="BN2690">
        <v>0</v>
      </c>
      <c r="BO2690">
        <v>0</v>
      </c>
      <c r="BP2690">
        <v>29</v>
      </c>
      <c r="BQ2690">
        <v>76.3</v>
      </c>
      <c r="BR2690" t="s">
        <v>5355</v>
      </c>
      <c r="BS2690" t="s">
        <v>11396</v>
      </c>
      <c r="BX2690" t="s">
        <v>11425</v>
      </c>
      <c r="BY2690" t="s">
        <v>11427</v>
      </c>
      <c r="BZ2690">
        <v>33483</v>
      </c>
      <c r="CA2690">
        <v>-120.99631300053299</v>
      </c>
      <c r="CB2690">
        <v>37.799905050412399</v>
      </c>
      <c r="CD2690">
        <f xml:space="preserve"> _xlfn.XLOOKUP(AB2690,[1]Sheet1!B:B,[1]Sheet1!Y:Y,"Not Found")</f>
        <v>86612</v>
      </c>
      <c r="CE2690">
        <f xml:space="preserve"> _xlfn.XLOOKUP(AB2690,[1]Sheet1!B:B,[1]Sheet1!AA:AA, "Not Found")</f>
        <v>128015</v>
      </c>
      <c r="CH2690">
        <f t="shared" ref="CH2690:CH2753" ca="1" si="85">RAND()</f>
        <v>0.53267002060426683</v>
      </c>
    </row>
    <row r="2691" spans="1:86" x14ac:dyDescent="0.3">
      <c r="A2691">
        <v>7689</v>
      </c>
      <c r="B2691" t="s">
        <v>0</v>
      </c>
      <c r="C2691" t="s">
        <v>11435</v>
      </c>
      <c r="D2691" s="3">
        <v>39685023932308</v>
      </c>
      <c r="E2691" t="s">
        <v>11425</v>
      </c>
      <c r="F2691" t="s">
        <v>11436</v>
      </c>
      <c r="G2691" t="s">
        <v>75</v>
      </c>
      <c r="H2691" t="s">
        <v>11396</v>
      </c>
      <c r="I2691" t="s">
        <v>11427</v>
      </c>
      <c r="J2691" t="s">
        <v>11437</v>
      </c>
      <c r="K2691" t="s">
        <v>8</v>
      </c>
      <c r="L2691" t="s">
        <v>9</v>
      </c>
      <c r="M2691" s="1">
        <v>29403</v>
      </c>
      <c r="O2691" t="s">
        <v>8</v>
      </c>
      <c r="P2691" t="s">
        <v>4</v>
      </c>
      <c r="Q2691" t="s">
        <v>11</v>
      </c>
      <c r="R2691" t="s">
        <v>12</v>
      </c>
      <c r="U2691" t="s">
        <v>12</v>
      </c>
      <c r="V2691" t="s">
        <v>12</v>
      </c>
      <c r="W2691" t="s">
        <v>12</v>
      </c>
      <c r="X2691" t="s">
        <v>12</v>
      </c>
      <c r="Y2691" t="s">
        <v>58</v>
      </c>
      <c r="Z2691" t="s">
        <v>11438</v>
      </c>
      <c r="AA2691" t="s">
        <v>11431</v>
      </c>
      <c r="AB2691">
        <v>95320</v>
      </c>
      <c r="AC2691" t="str">
        <f t="shared" si="84"/>
        <v>1528 East Yosemite Ave., Escalon, CA 95320</v>
      </c>
      <c r="AD2691" t="s">
        <v>17</v>
      </c>
      <c r="AE2691" t="s">
        <v>4</v>
      </c>
      <c r="AF2691" t="s">
        <v>37</v>
      </c>
      <c r="AG2691" t="s">
        <v>4</v>
      </c>
      <c r="AH2691" t="s">
        <v>832</v>
      </c>
      <c r="AI2691">
        <v>37.799405049999997</v>
      </c>
      <c r="AJ2691">
        <v>-120.993713</v>
      </c>
      <c r="AK2691">
        <v>814</v>
      </c>
      <c r="AL2691">
        <v>3</v>
      </c>
      <c r="AM2691">
        <v>0.4</v>
      </c>
      <c r="AN2691">
        <v>4</v>
      </c>
      <c r="AO2691">
        <v>0.5</v>
      </c>
      <c r="AP2691">
        <v>9</v>
      </c>
      <c r="AQ2691">
        <v>1.1000000000000001</v>
      </c>
      <c r="AR2691">
        <v>7</v>
      </c>
      <c r="AS2691">
        <v>0.9</v>
      </c>
      <c r="AT2691">
        <v>424</v>
      </c>
      <c r="AU2691">
        <v>52.1</v>
      </c>
      <c r="AV2691">
        <v>3</v>
      </c>
      <c r="AW2691">
        <v>0.4</v>
      </c>
      <c r="AX2691">
        <v>349</v>
      </c>
      <c r="AY2691">
        <v>42.9</v>
      </c>
      <c r="AZ2691">
        <v>13</v>
      </c>
      <c r="BA2691">
        <v>1.6</v>
      </c>
      <c r="BB2691">
        <v>2</v>
      </c>
      <c r="BC2691">
        <v>0.2</v>
      </c>
      <c r="BD2691">
        <v>67</v>
      </c>
      <c r="BE2691">
        <v>8.1999999999999993</v>
      </c>
      <c r="BF2691">
        <v>1</v>
      </c>
      <c r="BG2691">
        <v>0.1</v>
      </c>
      <c r="BH2691">
        <v>0</v>
      </c>
      <c r="BI2691">
        <v>0</v>
      </c>
      <c r="BJ2691">
        <v>0</v>
      </c>
      <c r="BK2691">
        <v>0</v>
      </c>
      <c r="BL2691">
        <v>421</v>
      </c>
      <c r="BM2691">
        <v>51.7</v>
      </c>
      <c r="BN2691">
        <v>79</v>
      </c>
      <c r="BO2691">
        <v>9.6999999999999993</v>
      </c>
      <c r="BP2691">
        <v>408</v>
      </c>
      <c r="BQ2691">
        <v>50.1</v>
      </c>
      <c r="BR2691" t="s">
        <v>5355</v>
      </c>
      <c r="BS2691" t="s">
        <v>11396</v>
      </c>
      <c r="BX2691" t="s">
        <v>11425</v>
      </c>
      <c r="BY2691" t="s">
        <v>11427</v>
      </c>
      <c r="BZ2691">
        <v>33480</v>
      </c>
      <c r="CA2691">
        <v>-120.993712999794</v>
      </c>
      <c r="CB2691">
        <v>37.7994050497892</v>
      </c>
      <c r="CD2691">
        <f xml:space="preserve"> _xlfn.XLOOKUP(AB2691,[1]Sheet1!B:B,[1]Sheet1!Y:Y,"Not Found")</f>
        <v>86612</v>
      </c>
      <c r="CE2691">
        <f xml:space="preserve"> _xlfn.XLOOKUP(AB2691,[1]Sheet1!B:B,[1]Sheet1!AA:AA, "Not Found")</f>
        <v>128015</v>
      </c>
      <c r="CH2691">
        <f t="shared" ca="1" si="85"/>
        <v>0.15485793649467317</v>
      </c>
    </row>
    <row r="2692" spans="1:86" x14ac:dyDescent="0.3">
      <c r="A2692">
        <v>7690</v>
      </c>
      <c r="B2692" t="s">
        <v>0</v>
      </c>
      <c r="C2692" t="s">
        <v>11439</v>
      </c>
      <c r="D2692" s="3">
        <v>39685026041784</v>
      </c>
      <c r="E2692" t="s">
        <v>11425</v>
      </c>
      <c r="F2692" t="s">
        <v>11440</v>
      </c>
      <c r="G2692" t="s">
        <v>75</v>
      </c>
      <c r="H2692" t="s">
        <v>11396</v>
      </c>
      <c r="I2692" t="s">
        <v>11427</v>
      </c>
      <c r="J2692" t="s">
        <v>11441</v>
      </c>
      <c r="K2692" t="s">
        <v>35</v>
      </c>
      <c r="L2692" t="s">
        <v>9</v>
      </c>
      <c r="M2692" s="1">
        <v>29403</v>
      </c>
      <c r="O2692" t="s">
        <v>35</v>
      </c>
      <c r="P2692" t="s">
        <v>36</v>
      </c>
      <c r="Q2692" t="s">
        <v>37</v>
      </c>
      <c r="R2692" t="s">
        <v>12</v>
      </c>
      <c r="U2692" t="s">
        <v>12</v>
      </c>
      <c r="V2692" t="s">
        <v>12</v>
      </c>
      <c r="W2692" t="s">
        <v>13</v>
      </c>
      <c r="X2692" t="s">
        <v>12</v>
      </c>
      <c r="Y2692" t="s">
        <v>14</v>
      </c>
      <c r="Z2692" t="s">
        <v>11442</v>
      </c>
      <c r="AA2692" t="s">
        <v>11401</v>
      </c>
      <c r="AB2692">
        <v>95215</v>
      </c>
      <c r="AC2692" t="str">
        <f t="shared" si="84"/>
        <v>6701 South Jack Tone Rd., Stockton, CA 95215</v>
      </c>
      <c r="AD2692" t="s">
        <v>17</v>
      </c>
      <c r="AE2692" t="s">
        <v>4</v>
      </c>
      <c r="AF2692" t="s">
        <v>37</v>
      </c>
      <c r="AG2692" t="s">
        <v>4</v>
      </c>
      <c r="AH2692" t="s">
        <v>602</v>
      </c>
      <c r="AI2692">
        <v>37.906205049999997</v>
      </c>
      <c r="AJ2692">
        <v>-121.14781304</v>
      </c>
      <c r="AK2692">
        <v>151</v>
      </c>
      <c r="AL2692">
        <v>2</v>
      </c>
      <c r="AM2692">
        <v>1.3</v>
      </c>
      <c r="AN2692">
        <v>0</v>
      </c>
      <c r="AO2692">
        <v>0</v>
      </c>
      <c r="AP2692">
        <v>1</v>
      </c>
      <c r="AQ2692">
        <v>0.7</v>
      </c>
      <c r="AR2692">
        <v>0</v>
      </c>
      <c r="AS2692">
        <v>0</v>
      </c>
      <c r="AT2692">
        <v>126</v>
      </c>
      <c r="AU2692">
        <v>83.4</v>
      </c>
      <c r="AV2692">
        <v>0</v>
      </c>
      <c r="AW2692">
        <v>0</v>
      </c>
      <c r="AX2692">
        <v>20</v>
      </c>
      <c r="AY2692">
        <v>13.2</v>
      </c>
      <c r="AZ2692">
        <v>0</v>
      </c>
      <c r="BA2692">
        <v>0</v>
      </c>
      <c r="BB2692">
        <v>2</v>
      </c>
      <c r="BC2692">
        <v>1.3</v>
      </c>
      <c r="BD2692">
        <v>48</v>
      </c>
      <c r="BE2692">
        <v>31.8</v>
      </c>
      <c r="BF2692">
        <v>0</v>
      </c>
      <c r="BG2692">
        <v>0</v>
      </c>
      <c r="BH2692">
        <v>3</v>
      </c>
      <c r="BI2692">
        <v>2</v>
      </c>
      <c r="BJ2692">
        <v>3</v>
      </c>
      <c r="BK2692">
        <v>2</v>
      </c>
      <c r="BL2692">
        <v>113</v>
      </c>
      <c r="BM2692">
        <v>74.8</v>
      </c>
      <c r="BN2692">
        <v>13</v>
      </c>
      <c r="BO2692">
        <v>8.6</v>
      </c>
      <c r="BP2692">
        <v>113</v>
      </c>
      <c r="BQ2692">
        <v>74.8</v>
      </c>
      <c r="BR2692" t="s">
        <v>5355</v>
      </c>
      <c r="BS2692" t="s">
        <v>11396</v>
      </c>
      <c r="BX2692" t="s">
        <v>11425</v>
      </c>
      <c r="BY2692" t="s">
        <v>11427</v>
      </c>
      <c r="BZ2692">
        <v>33484</v>
      </c>
      <c r="CA2692">
        <v>-121.14781303656</v>
      </c>
      <c r="CB2692">
        <v>37.906205048251401</v>
      </c>
      <c r="CD2692">
        <f xml:space="preserve"> _xlfn.XLOOKUP(AB2692,[1]Sheet1!B:B,[1]Sheet1!Y:Y,"Not Found")</f>
        <v>68189</v>
      </c>
      <c r="CE2692">
        <f xml:space="preserve"> _xlfn.XLOOKUP(AB2692,[1]Sheet1!B:B,[1]Sheet1!AA:AA, "Not Found")</f>
        <v>89826</v>
      </c>
      <c r="CH2692">
        <f t="shared" ca="1" si="85"/>
        <v>0.87428137204806322</v>
      </c>
    </row>
    <row r="2693" spans="1:86" x14ac:dyDescent="0.3">
      <c r="A2693">
        <v>7691</v>
      </c>
      <c r="B2693" t="s">
        <v>0</v>
      </c>
      <c r="C2693" t="s">
        <v>11443</v>
      </c>
      <c r="D2693" s="3">
        <v>39685026041792</v>
      </c>
      <c r="E2693" t="s">
        <v>11425</v>
      </c>
      <c r="F2693" t="s">
        <v>11444</v>
      </c>
      <c r="G2693" t="s">
        <v>75</v>
      </c>
      <c r="H2693" t="s">
        <v>11396</v>
      </c>
      <c r="I2693" t="s">
        <v>11427</v>
      </c>
      <c r="J2693" t="s">
        <v>11445</v>
      </c>
      <c r="K2693" t="s">
        <v>35</v>
      </c>
      <c r="L2693" t="s">
        <v>9</v>
      </c>
      <c r="M2693" s="1">
        <v>29403</v>
      </c>
      <c r="O2693" t="s">
        <v>35</v>
      </c>
      <c r="P2693" t="s">
        <v>36</v>
      </c>
      <c r="Q2693" t="s">
        <v>37</v>
      </c>
      <c r="R2693" t="s">
        <v>12</v>
      </c>
      <c r="U2693" t="s">
        <v>12</v>
      </c>
      <c r="V2693" t="s">
        <v>12</v>
      </c>
      <c r="W2693" t="s">
        <v>13</v>
      </c>
      <c r="X2693" t="s">
        <v>12</v>
      </c>
      <c r="Y2693" t="s">
        <v>58</v>
      </c>
      <c r="Z2693" t="s">
        <v>11446</v>
      </c>
      <c r="AA2693" t="s">
        <v>11431</v>
      </c>
      <c r="AB2693">
        <v>95320</v>
      </c>
      <c r="AC2693" t="str">
        <f t="shared" si="84"/>
        <v>1998 Yosemite Ave., Escalon, CA 95320</v>
      </c>
      <c r="AD2693" t="s">
        <v>17</v>
      </c>
      <c r="AE2693" t="s">
        <v>4</v>
      </c>
      <c r="AF2693" t="s">
        <v>37</v>
      </c>
      <c r="AG2693" t="s">
        <v>4</v>
      </c>
      <c r="AH2693" t="s">
        <v>832</v>
      </c>
      <c r="AI2693">
        <v>37.798805049999999</v>
      </c>
      <c r="AJ2693">
        <v>-120.989013</v>
      </c>
      <c r="AK2693">
        <v>690</v>
      </c>
      <c r="AL2693">
        <v>7</v>
      </c>
      <c r="AM2693">
        <v>1</v>
      </c>
      <c r="AN2693">
        <v>3</v>
      </c>
      <c r="AO2693">
        <v>0.4</v>
      </c>
      <c r="AP2693">
        <v>9</v>
      </c>
      <c r="AQ2693">
        <v>1.3</v>
      </c>
      <c r="AR2693">
        <v>2</v>
      </c>
      <c r="AS2693">
        <v>0.3</v>
      </c>
      <c r="AT2693">
        <v>329</v>
      </c>
      <c r="AU2693">
        <v>47.7</v>
      </c>
      <c r="AV2693">
        <v>3</v>
      </c>
      <c r="AW2693">
        <v>0.4</v>
      </c>
      <c r="AX2693">
        <v>311</v>
      </c>
      <c r="AY2693">
        <v>45.1</v>
      </c>
      <c r="AZ2693">
        <v>22</v>
      </c>
      <c r="BA2693">
        <v>3.2</v>
      </c>
      <c r="BB2693">
        <v>4</v>
      </c>
      <c r="BC2693">
        <v>0.6</v>
      </c>
      <c r="BD2693">
        <v>122</v>
      </c>
      <c r="BE2693">
        <v>17.7</v>
      </c>
      <c r="BF2693">
        <v>1</v>
      </c>
      <c r="BG2693">
        <v>0.1</v>
      </c>
      <c r="BH2693">
        <v>1</v>
      </c>
      <c r="BI2693">
        <v>0.1</v>
      </c>
      <c r="BJ2693">
        <v>2</v>
      </c>
      <c r="BK2693">
        <v>0.3</v>
      </c>
      <c r="BL2693">
        <v>398</v>
      </c>
      <c r="BM2693">
        <v>57.7</v>
      </c>
      <c r="BN2693">
        <v>82</v>
      </c>
      <c r="BO2693">
        <v>11.9</v>
      </c>
      <c r="BP2693">
        <v>392</v>
      </c>
      <c r="BQ2693">
        <v>56.8</v>
      </c>
      <c r="BR2693" t="s">
        <v>5355</v>
      </c>
      <c r="BS2693" t="s">
        <v>11396</v>
      </c>
      <c r="BX2693" t="s">
        <v>11425</v>
      </c>
      <c r="BY2693" t="s">
        <v>11427</v>
      </c>
      <c r="BZ2693">
        <v>33478</v>
      </c>
      <c r="CA2693">
        <v>-120.989012999479</v>
      </c>
      <c r="CB2693">
        <v>37.798805049841903</v>
      </c>
      <c r="CD2693">
        <f xml:space="preserve"> _xlfn.XLOOKUP(AB2693,[1]Sheet1!B:B,[1]Sheet1!Y:Y,"Not Found")</f>
        <v>86612</v>
      </c>
      <c r="CE2693">
        <f xml:space="preserve"> _xlfn.XLOOKUP(AB2693,[1]Sheet1!B:B,[1]Sheet1!AA:AA, "Not Found")</f>
        <v>128015</v>
      </c>
      <c r="CH2693">
        <f t="shared" ca="1" si="85"/>
        <v>0.66837175675913996</v>
      </c>
    </row>
    <row r="2694" spans="1:86" x14ac:dyDescent="0.3">
      <c r="A2694">
        <v>7692</v>
      </c>
      <c r="B2694" t="s">
        <v>0</v>
      </c>
      <c r="C2694" t="s">
        <v>11447</v>
      </c>
      <c r="D2694" s="3">
        <v>39685026041800</v>
      </c>
      <c r="E2694" t="s">
        <v>11425</v>
      </c>
      <c r="F2694" t="s">
        <v>11448</v>
      </c>
      <c r="G2694" t="s">
        <v>75</v>
      </c>
      <c r="H2694" t="s">
        <v>11396</v>
      </c>
      <c r="I2694" t="s">
        <v>11427</v>
      </c>
      <c r="J2694" t="s">
        <v>11449</v>
      </c>
      <c r="K2694" t="s">
        <v>35</v>
      </c>
      <c r="L2694" t="s">
        <v>9</v>
      </c>
      <c r="M2694" s="1">
        <v>29403</v>
      </c>
      <c r="O2694" t="s">
        <v>35</v>
      </c>
      <c r="P2694" t="s">
        <v>36</v>
      </c>
      <c r="Q2694" t="s">
        <v>37</v>
      </c>
      <c r="R2694" t="s">
        <v>12</v>
      </c>
      <c r="U2694" t="s">
        <v>12</v>
      </c>
      <c r="V2694" t="s">
        <v>12</v>
      </c>
      <c r="W2694" t="s">
        <v>13</v>
      </c>
      <c r="X2694" t="s">
        <v>12</v>
      </c>
      <c r="Y2694" t="s">
        <v>14</v>
      </c>
      <c r="Z2694" t="s">
        <v>11450</v>
      </c>
      <c r="AA2694" t="s">
        <v>11451</v>
      </c>
      <c r="AB2694">
        <v>95230</v>
      </c>
      <c r="AC2694" t="str">
        <f t="shared" si="84"/>
        <v>25233 East Highway 4, Farmington, CA 95230</v>
      </c>
      <c r="AD2694" t="s">
        <v>17</v>
      </c>
      <c r="AE2694" t="s">
        <v>4</v>
      </c>
      <c r="AF2694" t="s">
        <v>37</v>
      </c>
      <c r="AG2694" t="s">
        <v>4</v>
      </c>
      <c r="AH2694" t="s">
        <v>858</v>
      </c>
      <c r="AI2694">
        <v>37.930305060000002</v>
      </c>
      <c r="AJ2694">
        <v>-121.00421301999999</v>
      </c>
      <c r="AK2694">
        <v>118</v>
      </c>
      <c r="AL2694">
        <v>0</v>
      </c>
      <c r="AM2694">
        <v>0</v>
      </c>
      <c r="AN2694">
        <v>0</v>
      </c>
      <c r="AO2694">
        <v>0</v>
      </c>
      <c r="AP2694">
        <v>3</v>
      </c>
      <c r="AQ2694">
        <v>2.5</v>
      </c>
      <c r="AR2694">
        <v>2</v>
      </c>
      <c r="AS2694">
        <v>1.7</v>
      </c>
      <c r="AT2694">
        <v>83</v>
      </c>
      <c r="AU2694">
        <v>70.3</v>
      </c>
      <c r="AV2694">
        <v>0</v>
      </c>
      <c r="AW2694">
        <v>0</v>
      </c>
      <c r="AX2694">
        <v>28</v>
      </c>
      <c r="AY2694">
        <v>23.7</v>
      </c>
      <c r="AZ2694">
        <v>1</v>
      </c>
      <c r="BA2694">
        <v>0.8</v>
      </c>
      <c r="BB2694">
        <v>1</v>
      </c>
      <c r="BC2694">
        <v>0.8</v>
      </c>
      <c r="BD2694">
        <v>54</v>
      </c>
      <c r="BE2694">
        <v>45.8</v>
      </c>
      <c r="BF2694">
        <v>0</v>
      </c>
      <c r="BG2694">
        <v>0</v>
      </c>
      <c r="BH2694">
        <v>0</v>
      </c>
      <c r="BI2694">
        <v>0</v>
      </c>
      <c r="BJ2694">
        <v>3</v>
      </c>
      <c r="BK2694">
        <v>2.5</v>
      </c>
      <c r="BL2694">
        <v>103</v>
      </c>
      <c r="BM2694">
        <v>87.3</v>
      </c>
      <c r="BN2694">
        <v>21</v>
      </c>
      <c r="BO2694">
        <v>17.8</v>
      </c>
      <c r="BP2694">
        <v>103</v>
      </c>
      <c r="BQ2694">
        <v>87.3</v>
      </c>
      <c r="BR2694" t="s">
        <v>5355</v>
      </c>
      <c r="BS2694" t="s">
        <v>11396</v>
      </c>
      <c r="BX2694" t="s">
        <v>11425</v>
      </c>
      <c r="BY2694" t="s">
        <v>11427</v>
      </c>
      <c r="BZ2694">
        <v>33481</v>
      </c>
      <c r="CA2694">
        <v>-121.00421301733</v>
      </c>
      <c r="CB2694">
        <v>37.930305059800602</v>
      </c>
      <c r="CD2694">
        <f xml:space="preserve"> _xlfn.XLOOKUP(AB2694,[1]Sheet1!B:B,[1]Sheet1!Y:Y,"Not Found")</f>
        <v>135304</v>
      </c>
      <c r="CE2694">
        <f xml:space="preserve"> _xlfn.XLOOKUP(AB2694,[1]Sheet1!B:B,[1]Sheet1!AA:AA, "Not Found")</f>
        <v>117680</v>
      </c>
      <c r="CH2694">
        <f t="shared" ca="1" si="85"/>
        <v>0.65025988044915672</v>
      </c>
    </row>
    <row r="2695" spans="1:86" x14ac:dyDescent="0.3">
      <c r="A2695">
        <v>7693</v>
      </c>
      <c r="B2695" t="s">
        <v>0</v>
      </c>
      <c r="C2695" t="s">
        <v>11452</v>
      </c>
      <c r="D2695" s="3">
        <v>39685026041834</v>
      </c>
      <c r="E2695" t="s">
        <v>11425</v>
      </c>
      <c r="F2695" t="s">
        <v>11453</v>
      </c>
      <c r="G2695" t="s">
        <v>75</v>
      </c>
      <c r="H2695" t="s">
        <v>11396</v>
      </c>
      <c r="I2695" t="s">
        <v>11427</v>
      </c>
      <c r="J2695" t="s">
        <v>11454</v>
      </c>
      <c r="K2695" t="s">
        <v>35</v>
      </c>
      <c r="L2695" t="s">
        <v>9</v>
      </c>
      <c r="M2695" s="1">
        <v>29403</v>
      </c>
      <c r="O2695" t="s">
        <v>35</v>
      </c>
      <c r="P2695" t="s">
        <v>36</v>
      </c>
      <c r="Q2695" t="s">
        <v>37</v>
      </c>
      <c r="R2695" t="s">
        <v>12</v>
      </c>
      <c r="U2695" t="s">
        <v>12</v>
      </c>
      <c r="V2695" t="s">
        <v>12</v>
      </c>
      <c r="W2695" t="s">
        <v>13</v>
      </c>
      <c r="X2695" t="s">
        <v>12</v>
      </c>
      <c r="Y2695" t="s">
        <v>14</v>
      </c>
      <c r="Z2695" t="s">
        <v>11455</v>
      </c>
      <c r="AA2695" t="s">
        <v>11431</v>
      </c>
      <c r="AB2695">
        <v>95320</v>
      </c>
      <c r="AC2695" t="str">
        <f t="shared" si="84"/>
        <v>21051 East Highway 120, Escalon, CA 95320</v>
      </c>
      <c r="AD2695" t="s">
        <v>17</v>
      </c>
      <c r="AE2695" t="s">
        <v>4</v>
      </c>
      <c r="AF2695" t="s">
        <v>37</v>
      </c>
      <c r="AG2695" t="s">
        <v>4</v>
      </c>
      <c r="AH2695" t="s">
        <v>602</v>
      </c>
      <c r="AI2695">
        <v>37.79950505</v>
      </c>
      <c r="AJ2695">
        <v>-121.05161301</v>
      </c>
      <c r="AK2695">
        <v>309</v>
      </c>
      <c r="AL2695">
        <v>2</v>
      </c>
      <c r="AM2695">
        <v>0.6</v>
      </c>
      <c r="AN2695">
        <v>1</v>
      </c>
      <c r="AO2695">
        <v>0.3</v>
      </c>
      <c r="AP2695">
        <v>1</v>
      </c>
      <c r="AQ2695">
        <v>0.3</v>
      </c>
      <c r="AR2695">
        <v>2</v>
      </c>
      <c r="AS2695">
        <v>0.6</v>
      </c>
      <c r="AT2695">
        <v>132</v>
      </c>
      <c r="AU2695">
        <v>42.7</v>
      </c>
      <c r="AV2695">
        <v>0</v>
      </c>
      <c r="AW2695">
        <v>0</v>
      </c>
      <c r="AX2695">
        <v>165</v>
      </c>
      <c r="AY2695">
        <v>53.4</v>
      </c>
      <c r="AZ2695">
        <v>6</v>
      </c>
      <c r="BA2695">
        <v>1.9</v>
      </c>
      <c r="BB2695">
        <v>0</v>
      </c>
      <c r="BC2695">
        <v>0</v>
      </c>
      <c r="BD2695">
        <v>33</v>
      </c>
      <c r="BE2695">
        <v>10.7</v>
      </c>
      <c r="BF2695">
        <v>1</v>
      </c>
      <c r="BG2695">
        <v>0.3</v>
      </c>
      <c r="BH2695">
        <v>1</v>
      </c>
      <c r="BI2695">
        <v>0.3</v>
      </c>
      <c r="BJ2695">
        <v>1</v>
      </c>
      <c r="BK2695">
        <v>0.3</v>
      </c>
      <c r="BL2695">
        <v>153</v>
      </c>
      <c r="BM2695">
        <v>49.5</v>
      </c>
      <c r="BN2695">
        <v>27</v>
      </c>
      <c r="BO2695">
        <v>8.6999999999999993</v>
      </c>
      <c r="BP2695">
        <v>153</v>
      </c>
      <c r="BQ2695">
        <v>49.5</v>
      </c>
      <c r="BR2695" t="s">
        <v>5355</v>
      </c>
      <c r="BS2695" t="s">
        <v>11396</v>
      </c>
      <c r="BX2695" t="s">
        <v>11425</v>
      </c>
      <c r="BY2695" t="s">
        <v>11427</v>
      </c>
      <c r="BZ2695">
        <v>33482</v>
      </c>
      <c r="CA2695">
        <v>-121.051613008747</v>
      </c>
      <c r="CB2695">
        <v>37.799505046380801</v>
      </c>
      <c r="CD2695">
        <f xml:space="preserve"> _xlfn.XLOOKUP(AB2695,[1]Sheet1!B:B,[1]Sheet1!Y:Y,"Not Found")</f>
        <v>86612</v>
      </c>
      <c r="CE2695">
        <f xml:space="preserve"> _xlfn.XLOOKUP(AB2695,[1]Sheet1!B:B,[1]Sheet1!AA:AA, "Not Found")</f>
        <v>128015</v>
      </c>
      <c r="CH2695">
        <f t="shared" ca="1" si="85"/>
        <v>0.32722504294771093</v>
      </c>
    </row>
    <row r="2696" spans="1:86" x14ac:dyDescent="0.3">
      <c r="A2696">
        <v>7694</v>
      </c>
      <c r="B2696" t="s">
        <v>0</v>
      </c>
      <c r="C2696" t="s">
        <v>11456</v>
      </c>
      <c r="D2696" s="3">
        <v>39685026070957</v>
      </c>
      <c r="E2696" t="s">
        <v>11425</v>
      </c>
      <c r="F2696" t="s">
        <v>11457</v>
      </c>
      <c r="G2696" t="s">
        <v>75</v>
      </c>
      <c r="H2696" t="s">
        <v>11396</v>
      </c>
      <c r="I2696" t="s">
        <v>11427</v>
      </c>
      <c r="J2696" t="s">
        <v>11458</v>
      </c>
      <c r="K2696" t="s">
        <v>113</v>
      </c>
      <c r="L2696" t="s">
        <v>9</v>
      </c>
      <c r="M2696" s="1">
        <v>29403</v>
      </c>
      <c r="O2696" t="s">
        <v>113</v>
      </c>
      <c r="P2696" t="s">
        <v>75</v>
      </c>
      <c r="Q2696" t="s">
        <v>96</v>
      </c>
      <c r="R2696" t="s">
        <v>12</v>
      </c>
      <c r="U2696" t="s">
        <v>12</v>
      </c>
      <c r="V2696" t="s">
        <v>12</v>
      </c>
      <c r="W2696" t="s">
        <v>12</v>
      </c>
      <c r="X2696" t="s">
        <v>12</v>
      </c>
      <c r="Y2696" t="s">
        <v>58</v>
      </c>
      <c r="Z2696" t="s">
        <v>11459</v>
      </c>
      <c r="AA2696" t="s">
        <v>11431</v>
      </c>
      <c r="AB2696">
        <v>95320</v>
      </c>
      <c r="AC2696" t="str">
        <f t="shared" si="84"/>
        <v>805 First St., Escalon, CA 95320</v>
      </c>
      <c r="AD2696" t="s">
        <v>17</v>
      </c>
      <c r="AE2696" t="s">
        <v>4</v>
      </c>
      <c r="AF2696" t="s">
        <v>37</v>
      </c>
      <c r="AG2696" t="s">
        <v>4</v>
      </c>
      <c r="AH2696" t="s">
        <v>832</v>
      </c>
      <c r="AI2696">
        <v>37.793905049999999</v>
      </c>
      <c r="AJ2696">
        <v>-121.002613</v>
      </c>
      <c r="AK2696">
        <v>603</v>
      </c>
      <c r="AL2696">
        <v>8</v>
      </c>
      <c r="AM2696">
        <v>1.3</v>
      </c>
      <c r="AN2696">
        <v>1</v>
      </c>
      <c r="AO2696">
        <v>0.2</v>
      </c>
      <c r="AP2696">
        <v>7</v>
      </c>
      <c r="AQ2696">
        <v>1.2</v>
      </c>
      <c r="AR2696">
        <v>3</v>
      </c>
      <c r="AS2696">
        <v>0.5</v>
      </c>
      <c r="AT2696">
        <v>311</v>
      </c>
      <c r="AU2696">
        <v>51.6</v>
      </c>
      <c r="AV2696">
        <v>3</v>
      </c>
      <c r="AW2696">
        <v>0.5</v>
      </c>
      <c r="AX2696">
        <v>256</v>
      </c>
      <c r="AY2696">
        <v>42.5</v>
      </c>
      <c r="AZ2696">
        <v>9</v>
      </c>
      <c r="BA2696">
        <v>1.5</v>
      </c>
      <c r="BB2696">
        <v>5</v>
      </c>
      <c r="BC2696">
        <v>0.8</v>
      </c>
      <c r="BD2696">
        <v>110</v>
      </c>
      <c r="BE2696">
        <v>18.2</v>
      </c>
      <c r="BF2696">
        <v>0</v>
      </c>
      <c r="BG2696">
        <v>0</v>
      </c>
      <c r="BH2696">
        <v>1</v>
      </c>
      <c r="BI2696">
        <v>0.2</v>
      </c>
      <c r="BJ2696">
        <v>3</v>
      </c>
      <c r="BK2696">
        <v>0.5</v>
      </c>
      <c r="BL2696">
        <v>346</v>
      </c>
      <c r="BM2696">
        <v>57.4</v>
      </c>
      <c r="BN2696">
        <v>80</v>
      </c>
      <c r="BO2696">
        <v>13.3</v>
      </c>
      <c r="BP2696">
        <v>340</v>
      </c>
      <c r="BQ2696">
        <v>56.4</v>
      </c>
      <c r="BR2696" t="s">
        <v>5355</v>
      </c>
      <c r="BS2696" t="s">
        <v>11396</v>
      </c>
      <c r="BX2696" t="s">
        <v>11425</v>
      </c>
      <c r="BY2696" t="s">
        <v>11427</v>
      </c>
      <c r="BZ2696">
        <v>33479</v>
      </c>
      <c r="CA2696">
        <v>-121.00261300063499</v>
      </c>
      <c r="CB2696">
        <v>37.793905048608998</v>
      </c>
      <c r="CD2696">
        <f xml:space="preserve"> _xlfn.XLOOKUP(AB2696,[1]Sheet1!B:B,[1]Sheet1!Y:Y,"Not Found")</f>
        <v>86612</v>
      </c>
      <c r="CE2696">
        <f xml:space="preserve"> _xlfn.XLOOKUP(AB2696,[1]Sheet1!B:B,[1]Sheet1!AA:AA, "Not Found")</f>
        <v>128015</v>
      </c>
      <c r="CH2696">
        <f t="shared" ca="1" si="85"/>
        <v>0.6160986055270069</v>
      </c>
    </row>
    <row r="2697" spans="1:86" x14ac:dyDescent="0.3">
      <c r="A2697">
        <v>7695</v>
      </c>
      <c r="B2697" t="s">
        <v>0</v>
      </c>
      <c r="C2697" t="s">
        <v>11460</v>
      </c>
      <c r="D2697" s="3">
        <v>39685440105718</v>
      </c>
      <c r="E2697" t="s">
        <v>11461</v>
      </c>
      <c r="F2697" t="s">
        <v>11462</v>
      </c>
      <c r="G2697" t="s">
        <v>75</v>
      </c>
      <c r="H2697" t="s">
        <v>11396</v>
      </c>
      <c r="I2697" t="s">
        <v>62</v>
      </c>
      <c r="J2697" t="s">
        <v>11463</v>
      </c>
      <c r="K2697" t="s">
        <v>35</v>
      </c>
      <c r="L2697" t="s">
        <v>9</v>
      </c>
      <c r="M2697" s="1">
        <v>38217</v>
      </c>
      <c r="O2697" t="s">
        <v>35</v>
      </c>
      <c r="P2697" t="s">
        <v>36</v>
      </c>
      <c r="Q2697" t="s">
        <v>96</v>
      </c>
      <c r="R2697" t="s">
        <v>12</v>
      </c>
      <c r="U2697" t="s">
        <v>12</v>
      </c>
      <c r="V2697" t="s">
        <v>12</v>
      </c>
      <c r="W2697" t="s">
        <v>13</v>
      </c>
      <c r="X2697" t="s">
        <v>12</v>
      </c>
      <c r="Y2697" t="s">
        <v>58</v>
      </c>
      <c r="Z2697" t="s">
        <v>11464</v>
      </c>
      <c r="AA2697" t="s">
        <v>11465</v>
      </c>
      <c r="AB2697">
        <v>95377</v>
      </c>
      <c r="AC2697" t="str">
        <f t="shared" si="84"/>
        <v>4256 Windsong Dr., Tracy, CA 95377</v>
      </c>
      <c r="AD2697" t="s">
        <v>17</v>
      </c>
      <c r="AE2697" t="s">
        <v>4</v>
      </c>
      <c r="AF2697" t="s">
        <v>37</v>
      </c>
      <c r="AG2697" t="s">
        <v>11402</v>
      </c>
      <c r="AH2697" t="s">
        <v>11466</v>
      </c>
      <c r="AI2697">
        <v>37.700571009999997</v>
      </c>
      <c r="AJ2697">
        <v>-121.44228406000001</v>
      </c>
      <c r="AK2697">
        <v>805</v>
      </c>
      <c r="AL2697">
        <v>43</v>
      </c>
      <c r="AM2697">
        <v>5.3</v>
      </c>
      <c r="AN2697">
        <v>4</v>
      </c>
      <c r="AO2697">
        <v>0.5</v>
      </c>
      <c r="AP2697">
        <v>235</v>
      </c>
      <c r="AQ2697">
        <v>29.2</v>
      </c>
      <c r="AR2697">
        <v>54</v>
      </c>
      <c r="AS2697">
        <v>6.7</v>
      </c>
      <c r="AT2697">
        <v>285</v>
      </c>
      <c r="AU2697">
        <v>35.4</v>
      </c>
      <c r="AV2697">
        <v>6</v>
      </c>
      <c r="AW2697">
        <v>0.7</v>
      </c>
      <c r="AX2697">
        <v>115</v>
      </c>
      <c r="AY2697">
        <v>14.3</v>
      </c>
      <c r="AZ2697">
        <v>54</v>
      </c>
      <c r="BA2697">
        <v>6.7</v>
      </c>
      <c r="BB2697">
        <v>9</v>
      </c>
      <c r="BC2697">
        <v>1.1000000000000001</v>
      </c>
      <c r="BD2697">
        <v>144</v>
      </c>
      <c r="BE2697">
        <v>17.899999999999999</v>
      </c>
      <c r="BF2697">
        <v>0</v>
      </c>
      <c r="BG2697">
        <v>0</v>
      </c>
      <c r="BH2697">
        <v>19</v>
      </c>
      <c r="BI2697">
        <v>2.4</v>
      </c>
      <c r="BJ2697">
        <v>0</v>
      </c>
      <c r="BK2697">
        <v>0</v>
      </c>
      <c r="BL2697">
        <v>333</v>
      </c>
      <c r="BM2697">
        <v>41.4</v>
      </c>
      <c r="BN2697">
        <v>32</v>
      </c>
      <c r="BO2697">
        <v>4</v>
      </c>
      <c r="BP2697">
        <v>326</v>
      </c>
      <c r="BQ2697">
        <v>40.5</v>
      </c>
      <c r="BR2697" t="s">
        <v>5355</v>
      </c>
      <c r="BS2697" t="s">
        <v>11396</v>
      </c>
      <c r="BT2697" t="s">
        <v>11461</v>
      </c>
      <c r="BU2697" t="s">
        <v>62</v>
      </c>
      <c r="BX2697" t="s">
        <v>11467</v>
      </c>
      <c r="BY2697" t="s">
        <v>11468</v>
      </c>
      <c r="BZ2697">
        <v>34409</v>
      </c>
      <c r="CA2697">
        <v>-121.442284058007</v>
      </c>
      <c r="CB2697">
        <v>37.700571008765401</v>
      </c>
      <c r="CD2697">
        <f xml:space="preserve"> _xlfn.XLOOKUP(AB2697,[1]Sheet1!B:B,[1]Sheet1!Y:Y,"Not Found")</f>
        <v>155984</v>
      </c>
      <c r="CE2697">
        <f xml:space="preserve"> _xlfn.XLOOKUP(AB2697,[1]Sheet1!B:B,[1]Sheet1!AA:AA, "Not Found")</f>
        <v>177199</v>
      </c>
      <c r="CH2697">
        <f t="shared" ca="1" si="85"/>
        <v>2.3744635244495882E-2</v>
      </c>
    </row>
    <row r="2698" spans="1:86" x14ac:dyDescent="0.3">
      <c r="A2698">
        <v>7696</v>
      </c>
      <c r="B2698" t="s">
        <v>0</v>
      </c>
      <c r="C2698" t="s">
        <v>11469</v>
      </c>
      <c r="D2698" s="3">
        <v>39685446041875</v>
      </c>
      <c r="E2698" t="s">
        <v>11461</v>
      </c>
      <c r="F2698" t="s">
        <v>11470</v>
      </c>
      <c r="G2698" t="s">
        <v>75</v>
      </c>
      <c r="H2698" t="s">
        <v>11396</v>
      </c>
      <c r="I2698" t="s">
        <v>62</v>
      </c>
      <c r="J2698" t="s">
        <v>4949</v>
      </c>
      <c r="K2698" t="s">
        <v>113</v>
      </c>
      <c r="L2698" t="s">
        <v>9</v>
      </c>
      <c r="M2698" s="1">
        <v>29403</v>
      </c>
      <c r="O2698" t="s">
        <v>113</v>
      </c>
      <c r="P2698" t="s">
        <v>37</v>
      </c>
      <c r="Q2698" t="s">
        <v>96</v>
      </c>
      <c r="R2698" t="s">
        <v>12</v>
      </c>
      <c r="U2698" t="s">
        <v>12</v>
      </c>
      <c r="V2698" t="s">
        <v>12</v>
      </c>
      <c r="W2698" t="s">
        <v>12</v>
      </c>
      <c r="X2698" t="s">
        <v>12</v>
      </c>
      <c r="Y2698" t="s">
        <v>14</v>
      </c>
      <c r="Z2698" t="s">
        <v>11471</v>
      </c>
      <c r="AA2698" t="s">
        <v>11465</v>
      </c>
      <c r="AB2698">
        <v>95304</v>
      </c>
      <c r="AC2698" t="str">
        <f t="shared" si="84"/>
        <v>7500 West Linne Rd., Tracy, CA 95304</v>
      </c>
      <c r="AD2698" t="s">
        <v>17</v>
      </c>
      <c r="AE2698" t="s">
        <v>11402</v>
      </c>
      <c r="AF2698" t="s">
        <v>37</v>
      </c>
      <c r="AG2698" t="s">
        <v>11402</v>
      </c>
      <c r="AH2698" t="s">
        <v>602</v>
      </c>
      <c r="AI2698">
        <v>37.695643009999998</v>
      </c>
      <c r="AJ2698">
        <v>-121.39663105</v>
      </c>
      <c r="AK2698">
        <v>522</v>
      </c>
      <c r="AL2698">
        <v>8</v>
      </c>
      <c r="AM2698">
        <v>1.5</v>
      </c>
      <c r="AN2698">
        <v>3</v>
      </c>
      <c r="AO2698">
        <v>0.6</v>
      </c>
      <c r="AP2698">
        <v>271</v>
      </c>
      <c r="AQ2698">
        <v>51.9</v>
      </c>
      <c r="AR2698">
        <v>17</v>
      </c>
      <c r="AS2698">
        <v>3.3</v>
      </c>
      <c r="AT2698">
        <v>123</v>
      </c>
      <c r="AU2698">
        <v>23.6</v>
      </c>
      <c r="AV2698">
        <v>3</v>
      </c>
      <c r="AW2698">
        <v>0.6</v>
      </c>
      <c r="AX2698">
        <v>73</v>
      </c>
      <c r="AY2698">
        <v>14</v>
      </c>
      <c r="AZ2698">
        <v>23</v>
      </c>
      <c r="BA2698">
        <v>4.4000000000000004</v>
      </c>
      <c r="BB2698">
        <v>1</v>
      </c>
      <c r="BC2698">
        <v>0.2</v>
      </c>
      <c r="BD2698">
        <v>51</v>
      </c>
      <c r="BE2698">
        <v>9.8000000000000007</v>
      </c>
      <c r="BF2698">
        <v>1</v>
      </c>
      <c r="BG2698">
        <v>0.2</v>
      </c>
      <c r="BH2698">
        <v>4</v>
      </c>
      <c r="BI2698">
        <v>0.8</v>
      </c>
      <c r="BJ2698">
        <v>0</v>
      </c>
      <c r="BK2698">
        <v>0</v>
      </c>
      <c r="BL2698">
        <v>138</v>
      </c>
      <c r="BM2698">
        <v>26.4</v>
      </c>
      <c r="BN2698">
        <v>46</v>
      </c>
      <c r="BO2698">
        <v>8.8000000000000007</v>
      </c>
      <c r="BP2698">
        <v>135</v>
      </c>
      <c r="BQ2698">
        <v>25.9</v>
      </c>
      <c r="BR2698" t="s">
        <v>5355</v>
      </c>
      <c r="BS2698" t="s">
        <v>11396</v>
      </c>
      <c r="BT2698" t="s">
        <v>11461</v>
      </c>
      <c r="BU2698" t="s">
        <v>62</v>
      </c>
      <c r="BX2698" t="s">
        <v>11467</v>
      </c>
      <c r="BY2698" t="s">
        <v>11468</v>
      </c>
      <c r="BZ2698">
        <v>34407</v>
      </c>
      <c r="CA2698">
        <v>-121.396631049923</v>
      </c>
      <c r="CB2698">
        <v>37.6956430119684</v>
      </c>
      <c r="CD2698">
        <f xml:space="preserve"> _xlfn.XLOOKUP(AB2698,[1]Sheet1!B:B,[1]Sheet1!Y:Y,"Not Found")</f>
        <v>114359</v>
      </c>
      <c r="CE2698">
        <f xml:space="preserve"> _xlfn.XLOOKUP(AB2698,[1]Sheet1!B:B,[1]Sheet1!AA:AA, "Not Found")</f>
        <v>169819</v>
      </c>
      <c r="CH2698">
        <f t="shared" ca="1" si="85"/>
        <v>0.44814840959618796</v>
      </c>
    </row>
    <row r="2699" spans="1:86" x14ac:dyDescent="0.3">
      <c r="A2699">
        <v>7697</v>
      </c>
      <c r="B2699" t="s">
        <v>0</v>
      </c>
      <c r="C2699" t="s">
        <v>11472</v>
      </c>
      <c r="D2699" s="3">
        <v>39685446110373</v>
      </c>
      <c r="E2699" t="s">
        <v>11461</v>
      </c>
      <c r="F2699" t="s">
        <v>11473</v>
      </c>
      <c r="G2699" t="s">
        <v>75</v>
      </c>
      <c r="H2699" t="s">
        <v>11396</v>
      </c>
      <c r="I2699" t="s">
        <v>62</v>
      </c>
      <c r="J2699" t="s">
        <v>11474</v>
      </c>
      <c r="K2699" t="s">
        <v>35</v>
      </c>
      <c r="L2699" t="s">
        <v>9</v>
      </c>
      <c r="M2699" s="1">
        <v>33609</v>
      </c>
      <c r="O2699" t="s">
        <v>35</v>
      </c>
      <c r="P2699" t="s">
        <v>36</v>
      </c>
      <c r="Q2699" t="s">
        <v>935</v>
      </c>
      <c r="R2699" t="s">
        <v>12</v>
      </c>
      <c r="U2699" t="s">
        <v>12</v>
      </c>
      <c r="V2699" t="s">
        <v>12</v>
      </c>
      <c r="W2699" t="s">
        <v>12</v>
      </c>
      <c r="X2699" t="s">
        <v>12</v>
      </c>
      <c r="Y2699" t="s">
        <v>14</v>
      </c>
      <c r="Z2699" t="s">
        <v>11475</v>
      </c>
      <c r="AA2699" t="s">
        <v>11465</v>
      </c>
      <c r="AB2699">
        <v>95377</v>
      </c>
      <c r="AC2699" t="str">
        <f t="shared" si="84"/>
        <v>1001 Cambridge Pl., Tracy, CA 95377</v>
      </c>
      <c r="AD2699" t="s">
        <v>17</v>
      </c>
      <c r="AE2699" t="s">
        <v>4</v>
      </c>
      <c r="AF2699" t="s">
        <v>37</v>
      </c>
      <c r="AG2699" t="s">
        <v>11402</v>
      </c>
      <c r="AH2699" t="s">
        <v>11466</v>
      </c>
      <c r="AI2699">
        <v>37.708256009999999</v>
      </c>
      <c r="AJ2699">
        <v>-121.43891006</v>
      </c>
      <c r="AK2699">
        <v>658</v>
      </c>
      <c r="AL2699">
        <v>12</v>
      </c>
      <c r="AM2699">
        <v>1.8</v>
      </c>
      <c r="AN2699">
        <v>13</v>
      </c>
      <c r="AO2699">
        <v>2</v>
      </c>
      <c r="AP2699">
        <v>355</v>
      </c>
      <c r="AQ2699">
        <v>54</v>
      </c>
      <c r="AR2699">
        <v>23</v>
      </c>
      <c r="AS2699">
        <v>3.5</v>
      </c>
      <c r="AT2699">
        <v>116</v>
      </c>
      <c r="AU2699">
        <v>17.600000000000001</v>
      </c>
      <c r="AV2699">
        <v>2</v>
      </c>
      <c r="AW2699">
        <v>0.3</v>
      </c>
      <c r="AX2699">
        <v>96</v>
      </c>
      <c r="AY2699">
        <v>14.6</v>
      </c>
      <c r="AZ2699">
        <v>32</v>
      </c>
      <c r="BA2699">
        <v>4.9000000000000004</v>
      </c>
      <c r="BB2699">
        <v>9</v>
      </c>
      <c r="BC2699">
        <v>1.4</v>
      </c>
      <c r="BD2699">
        <v>101</v>
      </c>
      <c r="BE2699">
        <v>15.3</v>
      </c>
      <c r="BF2699">
        <v>1</v>
      </c>
      <c r="BG2699">
        <v>0.2</v>
      </c>
      <c r="BH2699">
        <v>4</v>
      </c>
      <c r="BI2699">
        <v>0.6</v>
      </c>
      <c r="BJ2699">
        <v>0</v>
      </c>
      <c r="BK2699">
        <v>0</v>
      </c>
      <c r="BL2699">
        <v>123</v>
      </c>
      <c r="BM2699">
        <v>18.7</v>
      </c>
      <c r="BN2699">
        <v>70</v>
      </c>
      <c r="BO2699">
        <v>10.6</v>
      </c>
      <c r="BP2699">
        <v>122</v>
      </c>
      <c r="BQ2699">
        <v>18.5</v>
      </c>
      <c r="BR2699" t="s">
        <v>5355</v>
      </c>
      <c r="BS2699" t="s">
        <v>11396</v>
      </c>
      <c r="BT2699" t="s">
        <v>11461</v>
      </c>
      <c r="BU2699" t="s">
        <v>62</v>
      </c>
      <c r="BX2699" t="s">
        <v>11467</v>
      </c>
      <c r="BY2699" t="s">
        <v>11468</v>
      </c>
      <c r="BZ2699">
        <v>34406</v>
      </c>
      <c r="CA2699">
        <v>-121.43891005763599</v>
      </c>
      <c r="CB2699">
        <v>37.708256010077001</v>
      </c>
      <c r="CD2699">
        <f xml:space="preserve"> _xlfn.XLOOKUP(AB2699,[1]Sheet1!B:B,[1]Sheet1!Y:Y,"Not Found")</f>
        <v>155984</v>
      </c>
      <c r="CE2699">
        <f xml:space="preserve"> _xlfn.XLOOKUP(AB2699,[1]Sheet1!B:B,[1]Sheet1!AA:AA, "Not Found")</f>
        <v>177199</v>
      </c>
      <c r="CH2699">
        <f t="shared" ca="1" si="85"/>
        <v>0.68386506839019179</v>
      </c>
    </row>
    <row r="2700" spans="1:86" x14ac:dyDescent="0.3">
      <c r="A2700">
        <v>7698</v>
      </c>
      <c r="B2700" t="s">
        <v>0</v>
      </c>
      <c r="C2700" t="s">
        <v>11476</v>
      </c>
      <c r="D2700" s="3">
        <v>39685446117618</v>
      </c>
      <c r="E2700" t="s">
        <v>11461</v>
      </c>
      <c r="F2700" t="s">
        <v>11477</v>
      </c>
      <c r="G2700" t="s">
        <v>75</v>
      </c>
      <c r="H2700" t="s">
        <v>11396</v>
      </c>
      <c r="I2700" t="s">
        <v>62</v>
      </c>
      <c r="J2700" t="s">
        <v>11478</v>
      </c>
      <c r="K2700" t="s">
        <v>35</v>
      </c>
      <c r="L2700" t="s">
        <v>9</v>
      </c>
      <c r="M2700" s="1">
        <v>36761</v>
      </c>
      <c r="O2700" t="s">
        <v>35</v>
      </c>
      <c r="P2700" t="s">
        <v>36</v>
      </c>
      <c r="Q2700" t="s">
        <v>96</v>
      </c>
      <c r="R2700" t="s">
        <v>12</v>
      </c>
      <c r="U2700" t="s">
        <v>12</v>
      </c>
      <c r="V2700" t="s">
        <v>12</v>
      </c>
      <c r="W2700" t="s">
        <v>13</v>
      </c>
      <c r="X2700" t="s">
        <v>12</v>
      </c>
      <c r="Y2700" t="s">
        <v>14</v>
      </c>
      <c r="Z2700" t="s">
        <v>11479</v>
      </c>
      <c r="AA2700" t="s">
        <v>11465</v>
      </c>
      <c r="AB2700">
        <v>95377</v>
      </c>
      <c r="AC2700" t="str">
        <f t="shared" si="84"/>
        <v>475 Darlene Ln., Tracy, CA 95377</v>
      </c>
      <c r="AD2700" t="s">
        <v>17</v>
      </c>
      <c r="AE2700" t="s">
        <v>4</v>
      </c>
      <c r="AF2700" t="s">
        <v>37</v>
      </c>
      <c r="AG2700" t="s">
        <v>11402</v>
      </c>
      <c r="AH2700" t="s">
        <v>11466</v>
      </c>
      <c r="AI2700">
        <v>37.705230010000001</v>
      </c>
      <c r="AJ2700">
        <v>-121.41871405000001</v>
      </c>
      <c r="AK2700">
        <v>918</v>
      </c>
      <c r="AL2700">
        <v>51</v>
      </c>
      <c r="AM2700">
        <v>5.6</v>
      </c>
      <c r="AN2700">
        <v>13</v>
      </c>
      <c r="AO2700">
        <v>1.4</v>
      </c>
      <c r="AP2700">
        <v>265</v>
      </c>
      <c r="AQ2700">
        <v>28.9</v>
      </c>
      <c r="AR2700">
        <v>27</v>
      </c>
      <c r="AS2700">
        <v>2.9</v>
      </c>
      <c r="AT2700">
        <v>326</v>
      </c>
      <c r="AU2700">
        <v>35.5</v>
      </c>
      <c r="AV2700">
        <v>4</v>
      </c>
      <c r="AW2700">
        <v>0.4</v>
      </c>
      <c r="AX2700">
        <v>171</v>
      </c>
      <c r="AY2700">
        <v>18.600000000000001</v>
      </c>
      <c r="AZ2700">
        <v>44</v>
      </c>
      <c r="BA2700">
        <v>4.8</v>
      </c>
      <c r="BB2700">
        <v>17</v>
      </c>
      <c r="BC2700">
        <v>1.9</v>
      </c>
      <c r="BD2700">
        <v>170</v>
      </c>
      <c r="BE2700">
        <v>18.5</v>
      </c>
      <c r="BF2700">
        <v>5</v>
      </c>
      <c r="BG2700">
        <v>0.5</v>
      </c>
      <c r="BH2700">
        <v>21</v>
      </c>
      <c r="BI2700">
        <v>2.2999999999999998</v>
      </c>
      <c r="BJ2700">
        <v>0</v>
      </c>
      <c r="BK2700">
        <v>0</v>
      </c>
      <c r="BL2700">
        <v>351</v>
      </c>
      <c r="BM2700">
        <v>38.200000000000003</v>
      </c>
      <c r="BN2700">
        <v>119</v>
      </c>
      <c r="BO2700">
        <v>13</v>
      </c>
      <c r="BP2700">
        <v>342</v>
      </c>
      <c r="BQ2700">
        <v>37.299999999999997</v>
      </c>
      <c r="BR2700" t="s">
        <v>5355</v>
      </c>
      <c r="BS2700" t="s">
        <v>11396</v>
      </c>
      <c r="BT2700" t="s">
        <v>11461</v>
      </c>
      <c r="BU2700" t="s">
        <v>62</v>
      </c>
      <c r="BX2700" t="s">
        <v>11467</v>
      </c>
      <c r="BY2700" t="s">
        <v>11468</v>
      </c>
      <c r="BZ2700">
        <v>34408</v>
      </c>
      <c r="CA2700">
        <v>-121.418714054755</v>
      </c>
      <c r="CB2700">
        <v>37.705230010974297</v>
      </c>
      <c r="CD2700">
        <f xml:space="preserve"> _xlfn.XLOOKUP(AB2700,[1]Sheet1!B:B,[1]Sheet1!Y:Y,"Not Found")</f>
        <v>155984</v>
      </c>
      <c r="CE2700">
        <f xml:space="preserve"> _xlfn.XLOOKUP(AB2700,[1]Sheet1!B:B,[1]Sheet1!AA:AA, "Not Found")</f>
        <v>177199</v>
      </c>
      <c r="CH2700">
        <f t="shared" ca="1" si="85"/>
        <v>0.19575433257078456</v>
      </c>
    </row>
    <row r="2701" spans="1:86" x14ac:dyDescent="0.3">
      <c r="A2701">
        <v>7699</v>
      </c>
      <c r="B2701" t="s">
        <v>0</v>
      </c>
      <c r="C2701" t="s">
        <v>11480</v>
      </c>
      <c r="D2701" s="3">
        <v>39685690132415</v>
      </c>
      <c r="E2701" t="s">
        <v>11481</v>
      </c>
      <c r="F2701" t="s">
        <v>11482</v>
      </c>
      <c r="G2701" t="s">
        <v>75</v>
      </c>
      <c r="H2701" t="s">
        <v>11396</v>
      </c>
      <c r="I2701" t="s">
        <v>11483</v>
      </c>
      <c r="J2701" t="s">
        <v>11484</v>
      </c>
      <c r="K2701" t="s">
        <v>35</v>
      </c>
      <c r="L2701" t="s">
        <v>9</v>
      </c>
      <c r="M2701" s="1">
        <v>42235</v>
      </c>
      <c r="O2701" t="s">
        <v>35</v>
      </c>
      <c r="P2701" t="s">
        <v>36</v>
      </c>
      <c r="Q2701" t="s">
        <v>96</v>
      </c>
      <c r="R2701" t="s">
        <v>13</v>
      </c>
      <c r="S2701" t="s">
        <v>11485</v>
      </c>
      <c r="T2701" t="s">
        <v>828</v>
      </c>
      <c r="U2701" t="s">
        <v>12</v>
      </c>
      <c r="V2701" t="s">
        <v>12</v>
      </c>
      <c r="W2701" t="s">
        <v>13</v>
      </c>
      <c r="X2701" t="s">
        <v>12</v>
      </c>
      <c r="Y2701" t="s">
        <v>14</v>
      </c>
      <c r="Z2701" t="s">
        <v>11486</v>
      </c>
      <c r="AA2701" t="s">
        <v>11401</v>
      </c>
      <c r="AB2701">
        <v>95207</v>
      </c>
      <c r="AC2701" t="str">
        <f t="shared" si="84"/>
        <v>915 Rose Marie Ln., Stockton, CA 95207</v>
      </c>
      <c r="AD2701" t="s">
        <v>17</v>
      </c>
      <c r="AE2701" t="s">
        <v>4</v>
      </c>
      <c r="AF2701" t="s">
        <v>37</v>
      </c>
      <c r="AG2701" t="s">
        <v>11402</v>
      </c>
      <c r="AH2701" s="2" t="s">
        <v>21</v>
      </c>
      <c r="AI2701">
        <v>37.988202039999997</v>
      </c>
      <c r="AJ2701">
        <v>-121.31581307</v>
      </c>
      <c r="AK2701">
        <v>448</v>
      </c>
      <c r="AL2701">
        <v>18</v>
      </c>
      <c r="AM2701">
        <v>4</v>
      </c>
      <c r="AN2701">
        <v>2</v>
      </c>
      <c r="AO2701">
        <v>0.4</v>
      </c>
      <c r="AP2701">
        <v>39</v>
      </c>
      <c r="AQ2701">
        <v>8.6999999999999993</v>
      </c>
      <c r="AR2701">
        <v>12</v>
      </c>
      <c r="AS2701">
        <v>2.7</v>
      </c>
      <c r="AT2701">
        <v>234</v>
      </c>
      <c r="AU2701">
        <v>52.2</v>
      </c>
      <c r="AV2701">
        <v>8</v>
      </c>
      <c r="AW2701">
        <v>1.8</v>
      </c>
      <c r="AX2701">
        <v>81</v>
      </c>
      <c r="AY2701">
        <v>18.100000000000001</v>
      </c>
      <c r="AZ2701">
        <v>47</v>
      </c>
      <c r="BA2701">
        <v>10.5</v>
      </c>
      <c r="BB2701">
        <v>7</v>
      </c>
      <c r="BC2701">
        <v>1.6</v>
      </c>
      <c r="BD2701">
        <v>39</v>
      </c>
      <c r="BE2701">
        <v>8.6999999999999993</v>
      </c>
      <c r="BF2701">
        <v>0</v>
      </c>
      <c r="BG2701">
        <v>0</v>
      </c>
      <c r="BH2701">
        <v>12</v>
      </c>
      <c r="BI2701">
        <v>2.7</v>
      </c>
      <c r="BJ2701">
        <v>0</v>
      </c>
      <c r="BK2701">
        <v>0</v>
      </c>
      <c r="BL2701">
        <v>240</v>
      </c>
      <c r="BM2701">
        <v>53.6</v>
      </c>
      <c r="BN2701">
        <v>49</v>
      </c>
      <c r="BO2701">
        <v>10.9</v>
      </c>
      <c r="BP2701">
        <v>239</v>
      </c>
      <c r="BQ2701">
        <v>53.3</v>
      </c>
      <c r="BR2701" t="s">
        <v>5355</v>
      </c>
      <c r="BS2701" t="s">
        <v>11396</v>
      </c>
      <c r="BX2701" t="s">
        <v>11481</v>
      </c>
      <c r="BY2701" t="s">
        <v>11483</v>
      </c>
      <c r="BZ2701">
        <v>34776</v>
      </c>
      <c r="CA2701">
        <v>-121.315813072436</v>
      </c>
      <c r="CB2701">
        <v>37.9882020428864</v>
      </c>
      <c r="CD2701">
        <f xml:space="preserve"> _xlfn.XLOOKUP(AB2701,[1]Sheet1!B:B,[1]Sheet1!Y:Y,"Not Found")</f>
        <v>68767</v>
      </c>
      <c r="CE2701">
        <f xml:space="preserve"> _xlfn.XLOOKUP(AB2701,[1]Sheet1!B:B,[1]Sheet1!AA:AA, "Not Found")</f>
        <v>90969</v>
      </c>
      <c r="CH2701">
        <f t="shared" ca="1" si="85"/>
        <v>0.623993158646301</v>
      </c>
    </row>
    <row r="2702" spans="1:86" x14ac:dyDescent="0.3">
      <c r="A2702">
        <v>7700</v>
      </c>
      <c r="B2702" t="s">
        <v>0</v>
      </c>
      <c r="C2702" t="s">
        <v>11487</v>
      </c>
      <c r="D2702" s="3">
        <v>39685693933793</v>
      </c>
      <c r="E2702" t="s">
        <v>11481</v>
      </c>
      <c r="F2702" t="s">
        <v>11488</v>
      </c>
      <c r="G2702" t="s">
        <v>75</v>
      </c>
      <c r="H2702" t="s">
        <v>11396</v>
      </c>
      <c r="I2702" t="s">
        <v>11483</v>
      </c>
      <c r="J2702" t="s">
        <v>11489</v>
      </c>
      <c r="K2702" t="s">
        <v>325</v>
      </c>
      <c r="L2702" t="s">
        <v>9</v>
      </c>
      <c r="M2702" s="1">
        <v>29403</v>
      </c>
      <c r="O2702" t="s">
        <v>8</v>
      </c>
      <c r="P2702" t="s">
        <v>4</v>
      </c>
      <c r="Q2702" t="s">
        <v>11</v>
      </c>
      <c r="R2702" t="s">
        <v>12</v>
      </c>
      <c r="U2702" t="s">
        <v>12</v>
      </c>
      <c r="V2702" t="s">
        <v>12</v>
      </c>
      <c r="W2702" t="s">
        <v>13</v>
      </c>
      <c r="X2702" t="s">
        <v>13</v>
      </c>
      <c r="Y2702" t="s">
        <v>14</v>
      </c>
      <c r="Z2702" t="s">
        <v>11490</v>
      </c>
      <c r="AA2702" t="s">
        <v>11401</v>
      </c>
      <c r="AB2702">
        <v>95207</v>
      </c>
      <c r="AC2702" t="str">
        <f t="shared" si="84"/>
        <v>1900 West Swain, Stockton, CA 95207</v>
      </c>
      <c r="AD2702" t="s">
        <v>17</v>
      </c>
      <c r="AE2702" t="s">
        <v>4</v>
      </c>
      <c r="AF2702" t="s">
        <v>37</v>
      </c>
      <c r="AG2702" t="s">
        <v>11402</v>
      </c>
      <c r="AH2702" t="s">
        <v>225</v>
      </c>
      <c r="AI2702">
        <v>38.000383040000003</v>
      </c>
      <c r="AJ2702">
        <v>-121.33321508</v>
      </c>
      <c r="AK2702">
        <v>146</v>
      </c>
      <c r="AL2702">
        <v>24</v>
      </c>
      <c r="AM2702">
        <v>16.399999999999999</v>
      </c>
      <c r="AN2702">
        <v>2</v>
      </c>
      <c r="AO2702">
        <v>1.4</v>
      </c>
      <c r="AP2702">
        <v>6</v>
      </c>
      <c r="AQ2702">
        <v>4.0999999999999996</v>
      </c>
      <c r="AR2702">
        <v>3</v>
      </c>
      <c r="AS2702">
        <v>2.1</v>
      </c>
      <c r="AT2702">
        <v>83</v>
      </c>
      <c r="AU2702">
        <v>56.8</v>
      </c>
      <c r="AV2702">
        <v>2</v>
      </c>
      <c r="AW2702">
        <v>1.4</v>
      </c>
      <c r="AX2702">
        <v>21</v>
      </c>
      <c r="AY2702">
        <v>14.4</v>
      </c>
      <c r="AZ2702">
        <v>5</v>
      </c>
      <c r="BA2702">
        <v>3.4</v>
      </c>
      <c r="BB2702">
        <v>0</v>
      </c>
      <c r="BC2702">
        <v>0</v>
      </c>
      <c r="BD2702">
        <v>15</v>
      </c>
      <c r="BE2702">
        <v>10.3</v>
      </c>
      <c r="BF2702">
        <v>0</v>
      </c>
      <c r="BG2702">
        <v>0</v>
      </c>
      <c r="BH2702">
        <v>12</v>
      </c>
      <c r="BI2702">
        <v>8.1999999999999993</v>
      </c>
      <c r="BJ2702">
        <v>0</v>
      </c>
      <c r="BK2702">
        <v>0</v>
      </c>
      <c r="BL2702">
        <v>127</v>
      </c>
      <c r="BM2702">
        <v>87</v>
      </c>
      <c r="BN2702">
        <v>28</v>
      </c>
      <c r="BO2702">
        <v>19.2</v>
      </c>
      <c r="BP2702">
        <v>124</v>
      </c>
      <c r="BQ2702">
        <v>84.9</v>
      </c>
      <c r="BR2702" t="s">
        <v>5355</v>
      </c>
      <c r="BS2702" t="s">
        <v>11396</v>
      </c>
      <c r="BX2702" t="s">
        <v>11481</v>
      </c>
      <c r="BY2702" t="s">
        <v>11483</v>
      </c>
      <c r="BZ2702">
        <v>34771</v>
      </c>
      <c r="CA2702">
        <v>-121.333215075553</v>
      </c>
      <c r="CB2702">
        <v>38.000383043328497</v>
      </c>
      <c r="CD2702">
        <f xml:space="preserve"> _xlfn.XLOOKUP(AB2702,[1]Sheet1!B:B,[1]Sheet1!Y:Y,"Not Found")</f>
        <v>68767</v>
      </c>
      <c r="CE2702">
        <f xml:space="preserve"> _xlfn.XLOOKUP(AB2702,[1]Sheet1!B:B,[1]Sheet1!AA:AA, "Not Found")</f>
        <v>90969</v>
      </c>
      <c r="CH2702">
        <f t="shared" ca="1" si="85"/>
        <v>0.3469753036501223</v>
      </c>
    </row>
    <row r="2703" spans="1:86" x14ac:dyDescent="0.3">
      <c r="A2703">
        <v>7701</v>
      </c>
      <c r="B2703" t="s">
        <v>0</v>
      </c>
      <c r="C2703" t="s">
        <v>11491</v>
      </c>
      <c r="D2703" s="3">
        <v>39685693933801</v>
      </c>
      <c r="E2703" t="s">
        <v>11481</v>
      </c>
      <c r="F2703" t="s">
        <v>11492</v>
      </c>
      <c r="G2703" t="s">
        <v>75</v>
      </c>
      <c r="H2703" t="s">
        <v>11396</v>
      </c>
      <c r="I2703" t="s">
        <v>11483</v>
      </c>
      <c r="J2703" t="s">
        <v>1283</v>
      </c>
      <c r="K2703" t="s">
        <v>8</v>
      </c>
      <c r="L2703" t="s">
        <v>9</v>
      </c>
      <c r="M2703" s="1">
        <v>29403</v>
      </c>
      <c r="O2703" t="s">
        <v>8</v>
      </c>
      <c r="P2703" t="s">
        <v>4</v>
      </c>
      <c r="Q2703" t="s">
        <v>11</v>
      </c>
      <c r="R2703" t="s">
        <v>12</v>
      </c>
      <c r="U2703" t="s">
        <v>12</v>
      </c>
      <c r="V2703" t="s">
        <v>12</v>
      </c>
      <c r="W2703" t="s">
        <v>12</v>
      </c>
      <c r="X2703" t="s">
        <v>12</v>
      </c>
      <c r="Y2703" t="s">
        <v>14</v>
      </c>
      <c r="Z2703" t="s">
        <v>11493</v>
      </c>
      <c r="AA2703" t="s">
        <v>11401</v>
      </c>
      <c r="AB2703">
        <v>95207</v>
      </c>
      <c r="AC2703" t="str">
        <f t="shared" si="84"/>
        <v>6844 Alexandria Pl., Stockton, CA 95207</v>
      </c>
      <c r="AD2703" t="s">
        <v>17</v>
      </c>
      <c r="AE2703" t="s">
        <v>4</v>
      </c>
      <c r="AF2703" t="s">
        <v>37</v>
      </c>
      <c r="AG2703" t="s">
        <v>11402</v>
      </c>
      <c r="AH2703" s="2" t="s">
        <v>21</v>
      </c>
      <c r="AI2703">
        <v>38.011141039999998</v>
      </c>
      <c r="AJ2703">
        <v>-121.33748108</v>
      </c>
      <c r="AK2703">
        <v>2891</v>
      </c>
      <c r="AL2703">
        <v>356</v>
      </c>
      <c r="AM2703">
        <v>12.3</v>
      </c>
      <c r="AN2703">
        <v>9</v>
      </c>
      <c r="AO2703">
        <v>0.3</v>
      </c>
      <c r="AP2703">
        <v>300</v>
      </c>
      <c r="AQ2703">
        <v>10.4</v>
      </c>
      <c r="AR2703">
        <v>97</v>
      </c>
      <c r="AS2703">
        <v>3.4</v>
      </c>
      <c r="AT2703">
        <v>1490</v>
      </c>
      <c r="AU2703">
        <v>51.5</v>
      </c>
      <c r="AV2703">
        <v>28</v>
      </c>
      <c r="AW2703">
        <v>1</v>
      </c>
      <c r="AX2703">
        <v>484</v>
      </c>
      <c r="AY2703">
        <v>16.7</v>
      </c>
      <c r="AZ2703">
        <v>114</v>
      </c>
      <c r="BA2703">
        <v>3.9</v>
      </c>
      <c r="BB2703">
        <v>13</v>
      </c>
      <c r="BC2703">
        <v>0.4</v>
      </c>
      <c r="BD2703">
        <v>275</v>
      </c>
      <c r="BE2703">
        <v>9.5</v>
      </c>
      <c r="BF2703">
        <v>10</v>
      </c>
      <c r="BG2703">
        <v>0.3</v>
      </c>
      <c r="BH2703">
        <v>124</v>
      </c>
      <c r="BI2703">
        <v>4.3</v>
      </c>
      <c r="BJ2703">
        <v>2</v>
      </c>
      <c r="BK2703">
        <v>0.1</v>
      </c>
      <c r="BL2703">
        <v>1727</v>
      </c>
      <c r="BM2703">
        <v>59.7</v>
      </c>
      <c r="BN2703">
        <v>316</v>
      </c>
      <c r="BO2703">
        <v>10.9</v>
      </c>
      <c r="BP2703">
        <v>1666</v>
      </c>
      <c r="BQ2703">
        <v>57.6</v>
      </c>
      <c r="BR2703" t="s">
        <v>5355</v>
      </c>
      <c r="BS2703" t="s">
        <v>11396</v>
      </c>
      <c r="BX2703" t="s">
        <v>11481</v>
      </c>
      <c r="BY2703" t="s">
        <v>11483</v>
      </c>
      <c r="BZ2703">
        <v>34768</v>
      </c>
      <c r="CA2703">
        <v>-121.33748107810101</v>
      </c>
      <c r="CB2703">
        <v>38.011141042759597</v>
      </c>
      <c r="CD2703">
        <f xml:space="preserve"> _xlfn.XLOOKUP(AB2703,[1]Sheet1!B:B,[1]Sheet1!Y:Y,"Not Found")</f>
        <v>68767</v>
      </c>
      <c r="CE2703">
        <f xml:space="preserve"> _xlfn.XLOOKUP(AB2703,[1]Sheet1!B:B,[1]Sheet1!AA:AA, "Not Found")</f>
        <v>90969</v>
      </c>
      <c r="CH2703">
        <f t="shared" ca="1" si="85"/>
        <v>0.74090273032286358</v>
      </c>
    </row>
    <row r="2704" spans="1:86" x14ac:dyDescent="0.3">
      <c r="A2704">
        <v>7702</v>
      </c>
      <c r="B2704" t="s">
        <v>0</v>
      </c>
      <c r="C2704" t="s">
        <v>11494</v>
      </c>
      <c r="D2704" s="3">
        <v>39685696041891</v>
      </c>
      <c r="E2704" t="s">
        <v>11481</v>
      </c>
      <c r="F2704" t="s">
        <v>11495</v>
      </c>
      <c r="G2704" t="s">
        <v>75</v>
      </c>
      <c r="H2704" t="s">
        <v>11396</v>
      </c>
      <c r="I2704" t="s">
        <v>11483</v>
      </c>
      <c r="J2704" t="s">
        <v>11496</v>
      </c>
      <c r="K2704" t="s">
        <v>35</v>
      </c>
      <c r="L2704" t="s">
        <v>9</v>
      </c>
      <c r="M2704" s="1">
        <v>29403</v>
      </c>
      <c r="O2704" t="s">
        <v>35</v>
      </c>
      <c r="P2704" t="s">
        <v>36</v>
      </c>
      <c r="Q2704" t="s">
        <v>96</v>
      </c>
      <c r="R2704" t="s">
        <v>12</v>
      </c>
      <c r="U2704" t="s">
        <v>12</v>
      </c>
      <c r="V2704" t="s">
        <v>12</v>
      </c>
      <c r="W2704" t="s">
        <v>13</v>
      </c>
      <c r="X2704" t="s">
        <v>12</v>
      </c>
      <c r="Y2704" t="s">
        <v>58</v>
      </c>
      <c r="Z2704" t="s">
        <v>11497</v>
      </c>
      <c r="AA2704" t="s">
        <v>11401</v>
      </c>
      <c r="AB2704">
        <v>95209</v>
      </c>
      <c r="AC2704" t="str">
        <f t="shared" si="84"/>
        <v>8135 Balboa Ave., Stockton, CA 95209</v>
      </c>
      <c r="AD2704" t="s">
        <v>17</v>
      </c>
      <c r="AE2704" t="s">
        <v>4</v>
      </c>
      <c r="AF2704" t="s">
        <v>37</v>
      </c>
      <c r="AG2704" t="s">
        <v>11402</v>
      </c>
      <c r="AH2704" t="s">
        <v>225</v>
      </c>
      <c r="AI2704">
        <v>38.02340504</v>
      </c>
      <c r="AJ2704">
        <v>-121.33570607999999</v>
      </c>
      <c r="AK2704">
        <v>524</v>
      </c>
      <c r="AL2704">
        <v>51</v>
      </c>
      <c r="AM2704">
        <v>9.6999999999999993</v>
      </c>
      <c r="AN2704">
        <v>1</v>
      </c>
      <c r="AO2704">
        <v>0.2</v>
      </c>
      <c r="AP2704">
        <v>50</v>
      </c>
      <c r="AQ2704">
        <v>9.5</v>
      </c>
      <c r="AR2704">
        <v>16</v>
      </c>
      <c r="AS2704">
        <v>3.1</v>
      </c>
      <c r="AT2704">
        <v>300</v>
      </c>
      <c r="AU2704">
        <v>57.3</v>
      </c>
      <c r="AV2704">
        <v>5</v>
      </c>
      <c r="AW2704">
        <v>1</v>
      </c>
      <c r="AX2704">
        <v>67</v>
      </c>
      <c r="AY2704">
        <v>12.8</v>
      </c>
      <c r="AZ2704">
        <v>30</v>
      </c>
      <c r="BA2704">
        <v>5.7</v>
      </c>
      <c r="BB2704">
        <v>4</v>
      </c>
      <c r="BC2704">
        <v>0.8</v>
      </c>
      <c r="BD2704">
        <v>48</v>
      </c>
      <c r="BE2704">
        <v>9.1999999999999993</v>
      </c>
      <c r="BF2704">
        <v>2</v>
      </c>
      <c r="BG2704">
        <v>0.4</v>
      </c>
      <c r="BH2704">
        <v>37</v>
      </c>
      <c r="BI2704">
        <v>7.1</v>
      </c>
      <c r="BJ2704">
        <v>0</v>
      </c>
      <c r="BK2704">
        <v>0</v>
      </c>
      <c r="BL2704">
        <v>447</v>
      </c>
      <c r="BM2704">
        <v>85.3</v>
      </c>
      <c r="BN2704">
        <v>86</v>
      </c>
      <c r="BO2704">
        <v>16.399999999999999</v>
      </c>
      <c r="BP2704">
        <v>443</v>
      </c>
      <c r="BQ2704">
        <v>84.5</v>
      </c>
      <c r="BR2704" t="s">
        <v>5355</v>
      </c>
      <c r="BS2704" t="s">
        <v>11396</v>
      </c>
      <c r="BX2704" t="s">
        <v>11481</v>
      </c>
      <c r="BY2704" t="s">
        <v>11483</v>
      </c>
      <c r="BZ2704">
        <v>34765</v>
      </c>
      <c r="CA2704">
        <v>-121.33570607939799</v>
      </c>
      <c r="CB2704">
        <v>38.023405043817498</v>
      </c>
      <c r="CD2704">
        <f xml:space="preserve"> _xlfn.XLOOKUP(AB2704,[1]Sheet1!B:B,[1]Sheet1!Y:Y,"Not Found")</f>
        <v>106056</v>
      </c>
      <c r="CE2704">
        <f xml:space="preserve"> _xlfn.XLOOKUP(AB2704,[1]Sheet1!B:B,[1]Sheet1!AA:AA, "Not Found")</f>
        <v>124615</v>
      </c>
      <c r="CH2704">
        <f t="shared" ca="1" si="85"/>
        <v>9.0537493308577632E-2</v>
      </c>
    </row>
    <row r="2705" spans="1:86" x14ac:dyDescent="0.3">
      <c r="A2705">
        <v>7703</v>
      </c>
      <c r="B2705" t="s">
        <v>0</v>
      </c>
      <c r="C2705" t="s">
        <v>11498</v>
      </c>
      <c r="D2705" s="3">
        <v>39685696041909</v>
      </c>
      <c r="E2705" t="s">
        <v>11481</v>
      </c>
      <c r="F2705" t="s">
        <v>11499</v>
      </c>
      <c r="G2705" t="s">
        <v>75</v>
      </c>
      <c r="H2705" t="s">
        <v>11396</v>
      </c>
      <c r="I2705" t="s">
        <v>11483</v>
      </c>
      <c r="J2705" t="s">
        <v>11500</v>
      </c>
      <c r="K2705" t="s">
        <v>35</v>
      </c>
      <c r="L2705" t="s">
        <v>9</v>
      </c>
      <c r="M2705" s="1">
        <v>29403</v>
      </c>
      <c r="O2705" t="s">
        <v>35</v>
      </c>
      <c r="P2705" t="s">
        <v>36</v>
      </c>
      <c r="Q2705" t="s">
        <v>75</v>
      </c>
      <c r="R2705" t="s">
        <v>12</v>
      </c>
      <c r="U2705" t="s">
        <v>12</v>
      </c>
      <c r="V2705" t="s">
        <v>12</v>
      </c>
      <c r="W2705" t="s">
        <v>13</v>
      </c>
      <c r="X2705" t="s">
        <v>12</v>
      </c>
      <c r="Y2705" t="s">
        <v>58</v>
      </c>
      <c r="Z2705" t="s">
        <v>11501</v>
      </c>
      <c r="AA2705" t="s">
        <v>11401</v>
      </c>
      <c r="AB2705">
        <v>95207</v>
      </c>
      <c r="AC2705" t="str">
        <f t="shared" si="84"/>
        <v>2450 Meadow Ave., Stockton, CA 95207</v>
      </c>
      <c r="AD2705" t="s">
        <v>17</v>
      </c>
      <c r="AE2705" t="s">
        <v>4</v>
      </c>
      <c r="AF2705" t="s">
        <v>37</v>
      </c>
      <c r="AG2705" t="s">
        <v>11402</v>
      </c>
      <c r="AH2705" s="2" t="s">
        <v>21</v>
      </c>
      <c r="AI2705">
        <v>38.018284039999998</v>
      </c>
      <c r="AJ2705">
        <v>-121.34525908000001</v>
      </c>
      <c r="AK2705">
        <v>541</v>
      </c>
      <c r="AL2705">
        <v>57</v>
      </c>
      <c r="AM2705">
        <v>10.5</v>
      </c>
      <c r="AN2705">
        <v>2</v>
      </c>
      <c r="AO2705">
        <v>0.4</v>
      </c>
      <c r="AP2705">
        <v>46</v>
      </c>
      <c r="AQ2705">
        <v>8.5</v>
      </c>
      <c r="AR2705">
        <v>5</v>
      </c>
      <c r="AS2705">
        <v>0.9</v>
      </c>
      <c r="AT2705">
        <v>363</v>
      </c>
      <c r="AU2705">
        <v>67.099999999999994</v>
      </c>
      <c r="AV2705">
        <v>1</v>
      </c>
      <c r="AW2705">
        <v>0.2</v>
      </c>
      <c r="AX2705">
        <v>43</v>
      </c>
      <c r="AY2705">
        <v>7.9</v>
      </c>
      <c r="AZ2705">
        <v>24</v>
      </c>
      <c r="BA2705">
        <v>4.4000000000000004</v>
      </c>
      <c r="BB2705">
        <v>0</v>
      </c>
      <c r="BC2705">
        <v>0</v>
      </c>
      <c r="BD2705">
        <v>126</v>
      </c>
      <c r="BE2705">
        <v>23.3</v>
      </c>
      <c r="BF2705">
        <v>3</v>
      </c>
      <c r="BG2705">
        <v>0.6</v>
      </c>
      <c r="BH2705">
        <v>35</v>
      </c>
      <c r="BI2705">
        <v>6.5</v>
      </c>
      <c r="BJ2705">
        <v>2</v>
      </c>
      <c r="BK2705">
        <v>0.4</v>
      </c>
      <c r="BL2705">
        <v>434</v>
      </c>
      <c r="BM2705">
        <v>80.2</v>
      </c>
      <c r="BN2705">
        <v>75</v>
      </c>
      <c r="BO2705">
        <v>13.9</v>
      </c>
      <c r="BP2705">
        <v>434</v>
      </c>
      <c r="BQ2705">
        <v>80.2</v>
      </c>
      <c r="BR2705" t="s">
        <v>5355</v>
      </c>
      <c r="BS2705" t="s">
        <v>11396</v>
      </c>
      <c r="BX2705" t="s">
        <v>11481</v>
      </c>
      <c r="BY2705" t="s">
        <v>11483</v>
      </c>
      <c r="BZ2705">
        <v>34766</v>
      </c>
      <c r="CA2705">
        <v>-121.345259080486</v>
      </c>
      <c r="CB2705">
        <v>38.018284042601501</v>
      </c>
      <c r="CD2705">
        <f xml:space="preserve"> _xlfn.XLOOKUP(AB2705,[1]Sheet1!B:B,[1]Sheet1!Y:Y,"Not Found")</f>
        <v>68767</v>
      </c>
      <c r="CE2705">
        <f xml:space="preserve"> _xlfn.XLOOKUP(AB2705,[1]Sheet1!B:B,[1]Sheet1!AA:AA, "Not Found")</f>
        <v>90969</v>
      </c>
      <c r="CH2705">
        <f t="shared" ca="1" si="85"/>
        <v>0.25311218284261394</v>
      </c>
    </row>
    <row r="2706" spans="1:86" x14ac:dyDescent="0.3">
      <c r="A2706">
        <v>7704</v>
      </c>
      <c r="B2706" t="s">
        <v>0</v>
      </c>
      <c r="C2706" t="s">
        <v>11502</v>
      </c>
      <c r="D2706" s="3">
        <v>39685696041917</v>
      </c>
      <c r="E2706" t="s">
        <v>11481</v>
      </c>
      <c r="F2706" t="s">
        <v>11503</v>
      </c>
      <c r="G2706" t="s">
        <v>75</v>
      </c>
      <c r="H2706" t="s">
        <v>11396</v>
      </c>
      <c r="I2706" t="s">
        <v>11483</v>
      </c>
      <c r="J2706" t="s">
        <v>6340</v>
      </c>
      <c r="K2706" t="s">
        <v>35</v>
      </c>
      <c r="L2706" t="s">
        <v>9</v>
      </c>
      <c r="M2706" s="1">
        <v>29403</v>
      </c>
      <c r="O2706" t="s">
        <v>35</v>
      </c>
      <c r="P2706" t="s">
        <v>36</v>
      </c>
      <c r="Q2706" t="s">
        <v>75</v>
      </c>
      <c r="R2706" t="s">
        <v>12</v>
      </c>
      <c r="U2706" t="s">
        <v>12</v>
      </c>
      <c r="V2706" t="s">
        <v>12</v>
      </c>
      <c r="W2706" t="s">
        <v>13</v>
      </c>
      <c r="X2706" t="s">
        <v>12</v>
      </c>
      <c r="Y2706" t="s">
        <v>58</v>
      </c>
      <c r="Z2706" t="s">
        <v>11504</v>
      </c>
      <c r="AA2706" t="s">
        <v>11401</v>
      </c>
      <c r="AB2706">
        <v>95207</v>
      </c>
      <c r="AC2706" t="str">
        <f t="shared" si="84"/>
        <v>6910 N. Gettysburg Pl., Stockton, CA 95207</v>
      </c>
      <c r="AD2706" t="s">
        <v>17</v>
      </c>
      <c r="AE2706" t="s">
        <v>4</v>
      </c>
      <c r="AF2706" t="s">
        <v>37</v>
      </c>
      <c r="AG2706" t="s">
        <v>11402</v>
      </c>
      <c r="AH2706" t="s">
        <v>225</v>
      </c>
      <c r="AI2706">
        <v>38.013278040000003</v>
      </c>
      <c r="AJ2706">
        <v>-121.32277108</v>
      </c>
      <c r="AK2706">
        <v>597</v>
      </c>
      <c r="AL2706">
        <v>70</v>
      </c>
      <c r="AM2706">
        <v>11.7</v>
      </c>
      <c r="AN2706">
        <v>1</v>
      </c>
      <c r="AO2706">
        <v>0.2</v>
      </c>
      <c r="AP2706">
        <v>32</v>
      </c>
      <c r="AQ2706">
        <v>5.4</v>
      </c>
      <c r="AR2706">
        <v>6</v>
      </c>
      <c r="AS2706">
        <v>1</v>
      </c>
      <c r="AT2706">
        <v>387</v>
      </c>
      <c r="AU2706">
        <v>64.8</v>
      </c>
      <c r="AV2706">
        <v>3</v>
      </c>
      <c r="AW2706">
        <v>0.5</v>
      </c>
      <c r="AX2706">
        <v>53</v>
      </c>
      <c r="AY2706">
        <v>8.9</v>
      </c>
      <c r="AZ2706">
        <v>40</v>
      </c>
      <c r="BA2706">
        <v>6.7</v>
      </c>
      <c r="BB2706">
        <v>5</v>
      </c>
      <c r="BC2706">
        <v>0.8</v>
      </c>
      <c r="BD2706">
        <v>115</v>
      </c>
      <c r="BE2706">
        <v>19.3</v>
      </c>
      <c r="BF2706">
        <v>2</v>
      </c>
      <c r="BG2706">
        <v>0.3</v>
      </c>
      <c r="BH2706">
        <v>39</v>
      </c>
      <c r="BI2706">
        <v>6.5</v>
      </c>
      <c r="BJ2706">
        <v>1</v>
      </c>
      <c r="BK2706">
        <v>0.2</v>
      </c>
      <c r="BL2706">
        <v>527</v>
      </c>
      <c r="BM2706">
        <v>88.3</v>
      </c>
      <c r="BN2706">
        <v>81</v>
      </c>
      <c r="BO2706">
        <v>13.6</v>
      </c>
      <c r="BP2706">
        <v>523</v>
      </c>
      <c r="BQ2706">
        <v>87.6</v>
      </c>
      <c r="BR2706" t="s">
        <v>5355</v>
      </c>
      <c r="BS2706" t="s">
        <v>11396</v>
      </c>
      <c r="BX2706" t="s">
        <v>11481</v>
      </c>
      <c r="BY2706" t="s">
        <v>11483</v>
      </c>
      <c r="BZ2706">
        <v>34767</v>
      </c>
      <c r="CA2706">
        <v>-121.32277107583501</v>
      </c>
      <c r="CB2706">
        <v>38.013278044599197</v>
      </c>
      <c r="CD2706">
        <f xml:space="preserve"> _xlfn.XLOOKUP(AB2706,[1]Sheet1!B:B,[1]Sheet1!Y:Y,"Not Found")</f>
        <v>68767</v>
      </c>
      <c r="CE2706">
        <f xml:space="preserve"> _xlfn.XLOOKUP(AB2706,[1]Sheet1!B:B,[1]Sheet1!AA:AA, "Not Found")</f>
        <v>90969</v>
      </c>
      <c r="CH2706">
        <f t="shared" ca="1" si="85"/>
        <v>0.34418309211712506</v>
      </c>
    </row>
    <row r="2707" spans="1:86" x14ac:dyDescent="0.3">
      <c r="A2707">
        <v>7705</v>
      </c>
      <c r="B2707" t="s">
        <v>0</v>
      </c>
      <c r="C2707" t="s">
        <v>11505</v>
      </c>
      <c r="D2707" s="3">
        <v>39685696041925</v>
      </c>
      <c r="E2707" t="s">
        <v>11481</v>
      </c>
      <c r="F2707" t="s">
        <v>11506</v>
      </c>
      <c r="G2707" t="s">
        <v>75</v>
      </c>
      <c r="H2707" t="s">
        <v>11396</v>
      </c>
      <c r="I2707" t="s">
        <v>11483</v>
      </c>
      <c r="J2707" t="s">
        <v>2962</v>
      </c>
      <c r="K2707" t="s">
        <v>113</v>
      </c>
      <c r="L2707" t="s">
        <v>9</v>
      </c>
      <c r="M2707" s="1">
        <v>29403</v>
      </c>
      <c r="O2707" t="s">
        <v>113</v>
      </c>
      <c r="P2707" t="s">
        <v>10</v>
      </c>
      <c r="Q2707" t="s">
        <v>96</v>
      </c>
      <c r="R2707" t="s">
        <v>12</v>
      </c>
      <c r="U2707" t="s">
        <v>12</v>
      </c>
      <c r="V2707" t="s">
        <v>12</v>
      </c>
      <c r="W2707" t="s">
        <v>13</v>
      </c>
      <c r="X2707" t="s">
        <v>12</v>
      </c>
      <c r="Y2707" t="s">
        <v>14</v>
      </c>
      <c r="Z2707" t="s">
        <v>11507</v>
      </c>
      <c r="AA2707" t="s">
        <v>11401</v>
      </c>
      <c r="AB2707">
        <v>95207</v>
      </c>
      <c r="AC2707" t="str">
        <f t="shared" si="84"/>
        <v>6768 Alexandria Pl., Stockton, CA 95207</v>
      </c>
      <c r="AD2707" t="s">
        <v>17</v>
      </c>
      <c r="AE2707" t="s">
        <v>4</v>
      </c>
      <c r="AF2707" t="s">
        <v>37</v>
      </c>
      <c r="AG2707" t="s">
        <v>11402</v>
      </c>
      <c r="AH2707" s="2" t="s">
        <v>21</v>
      </c>
      <c r="AI2707">
        <v>38.00877904</v>
      </c>
      <c r="AJ2707">
        <v>-121.33793408</v>
      </c>
      <c r="AK2707">
        <v>582</v>
      </c>
      <c r="AL2707">
        <v>60</v>
      </c>
      <c r="AM2707">
        <v>10.3</v>
      </c>
      <c r="AN2707">
        <v>0</v>
      </c>
      <c r="AO2707">
        <v>0</v>
      </c>
      <c r="AP2707">
        <v>39</v>
      </c>
      <c r="AQ2707">
        <v>6.7</v>
      </c>
      <c r="AR2707">
        <v>9</v>
      </c>
      <c r="AS2707">
        <v>1.5</v>
      </c>
      <c r="AT2707">
        <v>343</v>
      </c>
      <c r="AU2707">
        <v>58.9</v>
      </c>
      <c r="AV2707">
        <v>2</v>
      </c>
      <c r="AW2707">
        <v>0.3</v>
      </c>
      <c r="AX2707">
        <v>92</v>
      </c>
      <c r="AY2707">
        <v>15.8</v>
      </c>
      <c r="AZ2707">
        <v>37</v>
      </c>
      <c r="BA2707">
        <v>6.4</v>
      </c>
      <c r="BB2707">
        <v>0</v>
      </c>
      <c r="BC2707">
        <v>0</v>
      </c>
      <c r="BD2707">
        <v>60</v>
      </c>
      <c r="BE2707">
        <v>10.3</v>
      </c>
      <c r="BF2707">
        <v>0</v>
      </c>
      <c r="BG2707">
        <v>0</v>
      </c>
      <c r="BH2707">
        <v>31</v>
      </c>
      <c r="BI2707">
        <v>5.3</v>
      </c>
      <c r="BJ2707">
        <v>0</v>
      </c>
      <c r="BK2707">
        <v>0</v>
      </c>
      <c r="BL2707">
        <v>416</v>
      </c>
      <c r="BM2707">
        <v>71.5</v>
      </c>
      <c r="BN2707">
        <v>57</v>
      </c>
      <c r="BO2707">
        <v>9.8000000000000007</v>
      </c>
      <c r="BP2707">
        <v>413</v>
      </c>
      <c r="BQ2707">
        <v>71</v>
      </c>
      <c r="BR2707" t="s">
        <v>5355</v>
      </c>
      <c r="BS2707" t="s">
        <v>11396</v>
      </c>
      <c r="BX2707" t="s">
        <v>11481</v>
      </c>
      <c r="BY2707" t="s">
        <v>11483</v>
      </c>
      <c r="BZ2707">
        <v>34770</v>
      </c>
      <c r="CA2707">
        <v>-121.337934077491</v>
      </c>
      <c r="CB2707">
        <v>38.008779042591001</v>
      </c>
      <c r="CD2707">
        <f xml:space="preserve"> _xlfn.XLOOKUP(AB2707,[1]Sheet1!B:B,[1]Sheet1!Y:Y,"Not Found")</f>
        <v>68767</v>
      </c>
      <c r="CE2707">
        <f xml:space="preserve"> _xlfn.XLOOKUP(AB2707,[1]Sheet1!B:B,[1]Sheet1!AA:AA, "Not Found")</f>
        <v>90969</v>
      </c>
      <c r="CH2707">
        <f t="shared" ca="1" si="85"/>
        <v>0.33619484429251234</v>
      </c>
    </row>
    <row r="2708" spans="1:86" x14ac:dyDescent="0.3">
      <c r="A2708">
        <v>7706</v>
      </c>
      <c r="B2708" t="s">
        <v>0</v>
      </c>
      <c r="C2708" t="s">
        <v>11508</v>
      </c>
      <c r="D2708" s="3">
        <v>39685696041933</v>
      </c>
      <c r="E2708" t="s">
        <v>11481</v>
      </c>
      <c r="F2708" t="s">
        <v>11509</v>
      </c>
      <c r="G2708" t="s">
        <v>75</v>
      </c>
      <c r="H2708" t="s">
        <v>11396</v>
      </c>
      <c r="I2708" t="s">
        <v>11483</v>
      </c>
      <c r="J2708" t="s">
        <v>11510</v>
      </c>
      <c r="K2708" t="s">
        <v>35</v>
      </c>
      <c r="L2708" t="s">
        <v>9</v>
      </c>
      <c r="M2708" s="1">
        <v>29403</v>
      </c>
      <c r="O2708" t="s">
        <v>35</v>
      </c>
      <c r="P2708" t="s">
        <v>36</v>
      </c>
      <c r="Q2708" t="s">
        <v>96</v>
      </c>
      <c r="R2708" t="s">
        <v>12</v>
      </c>
      <c r="U2708" t="s">
        <v>12</v>
      </c>
      <c r="V2708" t="s">
        <v>12</v>
      </c>
      <c r="W2708" t="s">
        <v>13</v>
      </c>
      <c r="X2708" t="s">
        <v>12</v>
      </c>
      <c r="Y2708" t="s">
        <v>58</v>
      </c>
      <c r="Z2708" t="s">
        <v>11511</v>
      </c>
      <c r="AA2708" t="s">
        <v>11401</v>
      </c>
      <c r="AB2708">
        <v>95207</v>
      </c>
      <c r="AC2708" t="str">
        <f t="shared" si="84"/>
        <v>6511 Clarksburg Pl., Stockton, CA 95207</v>
      </c>
      <c r="AD2708" t="s">
        <v>17</v>
      </c>
      <c r="AE2708" t="s">
        <v>4</v>
      </c>
      <c r="AF2708" t="s">
        <v>37</v>
      </c>
      <c r="AG2708" t="s">
        <v>11402</v>
      </c>
      <c r="AH2708" t="s">
        <v>225</v>
      </c>
      <c r="AI2708">
        <v>38.002835040000001</v>
      </c>
      <c r="AJ2708">
        <v>-121.34527008000001</v>
      </c>
      <c r="AK2708">
        <v>633</v>
      </c>
      <c r="AL2708">
        <v>54</v>
      </c>
      <c r="AM2708">
        <v>8.5</v>
      </c>
      <c r="AN2708">
        <v>5</v>
      </c>
      <c r="AO2708">
        <v>0.8</v>
      </c>
      <c r="AP2708">
        <v>40</v>
      </c>
      <c r="AQ2708">
        <v>6.3</v>
      </c>
      <c r="AR2708">
        <v>19</v>
      </c>
      <c r="AS2708">
        <v>3</v>
      </c>
      <c r="AT2708">
        <v>389</v>
      </c>
      <c r="AU2708">
        <v>61.5</v>
      </c>
      <c r="AV2708">
        <v>2</v>
      </c>
      <c r="AW2708">
        <v>0.3</v>
      </c>
      <c r="AX2708">
        <v>72</v>
      </c>
      <c r="AY2708">
        <v>11.4</v>
      </c>
      <c r="AZ2708">
        <v>49</v>
      </c>
      <c r="BA2708">
        <v>7.7</v>
      </c>
      <c r="BB2708">
        <v>3</v>
      </c>
      <c r="BC2708">
        <v>0.5</v>
      </c>
      <c r="BD2708">
        <v>105</v>
      </c>
      <c r="BE2708">
        <v>16.600000000000001</v>
      </c>
      <c r="BF2708">
        <v>5</v>
      </c>
      <c r="BG2708">
        <v>0.8</v>
      </c>
      <c r="BH2708">
        <v>42</v>
      </c>
      <c r="BI2708">
        <v>6.6</v>
      </c>
      <c r="BJ2708">
        <v>0</v>
      </c>
      <c r="BK2708">
        <v>0</v>
      </c>
      <c r="BL2708">
        <v>538</v>
      </c>
      <c r="BM2708">
        <v>85</v>
      </c>
      <c r="BN2708">
        <v>109</v>
      </c>
      <c r="BO2708">
        <v>17.2</v>
      </c>
      <c r="BP2708">
        <v>535</v>
      </c>
      <c r="BQ2708">
        <v>84.5</v>
      </c>
      <c r="BR2708" t="s">
        <v>5355</v>
      </c>
      <c r="BS2708" t="s">
        <v>11396</v>
      </c>
      <c r="BX2708" t="s">
        <v>11481</v>
      </c>
      <c r="BY2708" t="s">
        <v>11483</v>
      </c>
      <c r="BZ2708">
        <v>34772</v>
      </c>
      <c r="CA2708">
        <v>-121.345270078434</v>
      </c>
      <c r="CB2708">
        <v>38.0028350417087</v>
      </c>
      <c r="CD2708">
        <f xml:space="preserve"> _xlfn.XLOOKUP(AB2708,[1]Sheet1!B:B,[1]Sheet1!Y:Y,"Not Found")</f>
        <v>68767</v>
      </c>
      <c r="CE2708">
        <f xml:space="preserve"> _xlfn.XLOOKUP(AB2708,[1]Sheet1!B:B,[1]Sheet1!AA:AA, "Not Found")</f>
        <v>90969</v>
      </c>
      <c r="CH2708">
        <f t="shared" ca="1" si="85"/>
        <v>0.6162929986872101</v>
      </c>
    </row>
    <row r="2709" spans="1:86" x14ac:dyDescent="0.3">
      <c r="A2709">
        <v>7707</v>
      </c>
      <c r="B2709" t="s">
        <v>0</v>
      </c>
      <c r="C2709" t="s">
        <v>11512</v>
      </c>
      <c r="D2709" s="3">
        <v>39685696095210</v>
      </c>
      <c r="E2709" t="s">
        <v>11481</v>
      </c>
      <c r="F2709" t="s">
        <v>11513</v>
      </c>
      <c r="G2709" t="s">
        <v>75</v>
      </c>
      <c r="H2709" t="s">
        <v>11396</v>
      </c>
      <c r="I2709" t="s">
        <v>11483</v>
      </c>
      <c r="J2709" t="s">
        <v>11514</v>
      </c>
      <c r="K2709" t="s">
        <v>35</v>
      </c>
      <c r="L2709" t="s">
        <v>9</v>
      </c>
      <c r="M2709" s="1">
        <v>29403</v>
      </c>
      <c r="O2709" t="s">
        <v>35</v>
      </c>
      <c r="P2709" t="s">
        <v>36</v>
      </c>
      <c r="Q2709" t="s">
        <v>96</v>
      </c>
      <c r="R2709" t="s">
        <v>12</v>
      </c>
      <c r="U2709" t="s">
        <v>12</v>
      </c>
      <c r="V2709" t="s">
        <v>12</v>
      </c>
      <c r="W2709" t="s">
        <v>13</v>
      </c>
      <c r="X2709" t="s">
        <v>12</v>
      </c>
      <c r="Y2709" t="s">
        <v>58</v>
      </c>
      <c r="Z2709" t="s">
        <v>11515</v>
      </c>
      <c r="AA2709" t="s">
        <v>11401</v>
      </c>
      <c r="AB2709">
        <v>95219</v>
      </c>
      <c r="AC2709" t="str">
        <f t="shared" si="84"/>
        <v>6835 Cumberland Pl., Stockton, CA 95219</v>
      </c>
      <c r="AD2709" t="s">
        <v>17</v>
      </c>
      <c r="AE2709" t="s">
        <v>4</v>
      </c>
      <c r="AF2709" t="s">
        <v>37</v>
      </c>
      <c r="AG2709" t="s">
        <v>11402</v>
      </c>
      <c r="AH2709" s="2" t="s">
        <v>21</v>
      </c>
      <c r="AI2709">
        <v>38.007722039999997</v>
      </c>
      <c r="AJ2709">
        <v>-121.36441108</v>
      </c>
      <c r="AK2709">
        <v>662</v>
      </c>
      <c r="AL2709">
        <v>83</v>
      </c>
      <c r="AM2709">
        <v>12.5</v>
      </c>
      <c r="AN2709">
        <v>0</v>
      </c>
      <c r="AO2709">
        <v>0</v>
      </c>
      <c r="AP2709">
        <v>43</v>
      </c>
      <c r="AQ2709">
        <v>6.5</v>
      </c>
      <c r="AR2709">
        <v>13</v>
      </c>
      <c r="AS2709">
        <v>2</v>
      </c>
      <c r="AT2709">
        <v>357</v>
      </c>
      <c r="AU2709">
        <v>53.9</v>
      </c>
      <c r="AV2709">
        <v>1</v>
      </c>
      <c r="AW2709">
        <v>0.2</v>
      </c>
      <c r="AX2709">
        <v>108</v>
      </c>
      <c r="AY2709">
        <v>16.3</v>
      </c>
      <c r="AZ2709">
        <v>53</v>
      </c>
      <c r="BA2709">
        <v>8</v>
      </c>
      <c r="BB2709">
        <v>4</v>
      </c>
      <c r="BC2709">
        <v>0.6</v>
      </c>
      <c r="BD2709">
        <v>79</v>
      </c>
      <c r="BE2709">
        <v>11.9</v>
      </c>
      <c r="BF2709">
        <v>2</v>
      </c>
      <c r="BG2709">
        <v>0.3</v>
      </c>
      <c r="BH2709">
        <v>36</v>
      </c>
      <c r="BI2709">
        <v>5.4</v>
      </c>
      <c r="BJ2709">
        <v>4</v>
      </c>
      <c r="BK2709">
        <v>0.6</v>
      </c>
      <c r="BL2709">
        <v>463</v>
      </c>
      <c r="BM2709">
        <v>69.900000000000006</v>
      </c>
      <c r="BN2709">
        <v>73</v>
      </c>
      <c r="BO2709">
        <v>11</v>
      </c>
      <c r="BP2709">
        <v>455</v>
      </c>
      <c r="BQ2709">
        <v>68.7</v>
      </c>
      <c r="BR2709" t="s">
        <v>5355</v>
      </c>
      <c r="BS2709" t="s">
        <v>11396</v>
      </c>
      <c r="BX2709" t="s">
        <v>11481</v>
      </c>
      <c r="BY2709" t="s">
        <v>11483</v>
      </c>
      <c r="BZ2709">
        <v>34769</v>
      </c>
      <c r="CA2709">
        <v>-121.36441108129</v>
      </c>
      <c r="CB2709">
        <v>38.007722041206797</v>
      </c>
      <c r="CD2709">
        <f xml:space="preserve"> _xlfn.XLOOKUP(AB2709,[1]Sheet1!B:B,[1]Sheet1!Y:Y,"Not Found")</f>
        <v>105300</v>
      </c>
      <c r="CE2709">
        <f xml:space="preserve"> _xlfn.XLOOKUP(AB2709,[1]Sheet1!B:B,[1]Sheet1!AA:AA, "Not Found")</f>
        <v>141924</v>
      </c>
      <c r="CH2709">
        <f t="shared" ca="1" si="85"/>
        <v>0.25067444494982816</v>
      </c>
    </row>
    <row r="2710" spans="1:86" x14ac:dyDescent="0.3">
      <c r="A2710">
        <v>7708</v>
      </c>
      <c r="B2710" t="s">
        <v>0</v>
      </c>
      <c r="C2710" t="s">
        <v>11516</v>
      </c>
      <c r="D2710" s="3">
        <v>39685696104020</v>
      </c>
      <c r="E2710" t="s">
        <v>11481</v>
      </c>
      <c r="F2710" t="s">
        <v>11517</v>
      </c>
      <c r="G2710" t="s">
        <v>75</v>
      </c>
      <c r="H2710" t="s">
        <v>11396</v>
      </c>
      <c r="I2710" t="s">
        <v>11483</v>
      </c>
      <c r="J2710" t="s">
        <v>11518</v>
      </c>
      <c r="K2710" t="s">
        <v>35</v>
      </c>
      <c r="L2710" t="s">
        <v>9</v>
      </c>
      <c r="M2710" s="1">
        <v>29403</v>
      </c>
      <c r="O2710" t="s">
        <v>35</v>
      </c>
      <c r="P2710" t="s">
        <v>36</v>
      </c>
      <c r="Q2710" t="s">
        <v>96</v>
      </c>
      <c r="R2710" t="s">
        <v>12</v>
      </c>
      <c r="U2710" t="s">
        <v>12</v>
      </c>
      <c r="V2710" t="s">
        <v>12</v>
      </c>
      <c r="W2710" t="s">
        <v>13</v>
      </c>
      <c r="X2710" t="s">
        <v>12</v>
      </c>
      <c r="Y2710" t="s">
        <v>58</v>
      </c>
      <c r="Z2710" t="s">
        <v>11519</v>
      </c>
      <c r="AA2710" t="s">
        <v>11401</v>
      </c>
      <c r="AB2710">
        <v>95219</v>
      </c>
      <c r="AC2710" t="str">
        <f t="shared" si="84"/>
        <v>4128 Feather River Dr., Stockton, CA 95219</v>
      </c>
      <c r="AD2710" t="s">
        <v>17</v>
      </c>
      <c r="AE2710" t="s">
        <v>4</v>
      </c>
      <c r="AF2710" t="s">
        <v>37</v>
      </c>
      <c r="AG2710" t="s">
        <v>11402</v>
      </c>
      <c r="AH2710" s="2" t="s">
        <v>21</v>
      </c>
      <c r="AI2710">
        <v>37.981029040000003</v>
      </c>
      <c r="AJ2710">
        <v>-121.34432608</v>
      </c>
      <c r="AK2710">
        <v>525</v>
      </c>
      <c r="AL2710">
        <v>86</v>
      </c>
      <c r="AM2710">
        <v>16.399999999999999</v>
      </c>
      <c r="AN2710">
        <v>1</v>
      </c>
      <c r="AO2710">
        <v>0.2</v>
      </c>
      <c r="AP2710">
        <v>51</v>
      </c>
      <c r="AQ2710">
        <v>9.6999999999999993</v>
      </c>
      <c r="AR2710">
        <v>10</v>
      </c>
      <c r="AS2710">
        <v>1.9</v>
      </c>
      <c r="AT2710">
        <v>278</v>
      </c>
      <c r="AU2710">
        <v>53</v>
      </c>
      <c r="AV2710">
        <v>5</v>
      </c>
      <c r="AW2710">
        <v>1</v>
      </c>
      <c r="AX2710">
        <v>44</v>
      </c>
      <c r="AY2710">
        <v>8.4</v>
      </c>
      <c r="AZ2710">
        <v>42</v>
      </c>
      <c r="BA2710">
        <v>8</v>
      </c>
      <c r="BB2710">
        <v>8</v>
      </c>
      <c r="BC2710">
        <v>1.5</v>
      </c>
      <c r="BD2710">
        <v>81</v>
      </c>
      <c r="BE2710">
        <v>15.4</v>
      </c>
      <c r="BF2710">
        <v>5</v>
      </c>
      <c r="BG2710">
        <v>1</v>
      </c>
      <c r="BH2710">
        <v>43</v>
      </c>
      <c r="BI2710">
        <v>8.1999999999999993</v>
      </c>
      <c r="BJ2710">
        <v>0</v>
      </c>
      <c r="BK2710">
        <v>0</v>
      </c>
      <c r="BL2710">
        <v>468</v>
      </c>
      <c r="BM2710">
        <v>89.1</v>
      </c>
      <c r="BN2710">
        <v>69</v>
      </c>
      <c r="BO2710">
        <v>13.1</v>
      </c>
      <c r="BP2710">
        <v>464</v>
      </c>
      <c r="BQ2710">
        <v>88.4</v>
      </c>
      <c r="BR2710" t="s">
        <v>5355</v>
      </c>
      <c r="BS2710" t="s">
        <v>11396</v>
      </c>
      <c r="BX2710" t="s">
        <v>11481</v>
      </c>
      <c r="BY2710" t="s">
        <v>11483</v>
      </c>
      <c r="BZ2710">
        <v>34774</v>
      </c>
      <c r="CA2710">
        <v>-121.344326075521</v>
      </c>
      <c r="CB2710">
        <v>37.981029040070503</v>
      </c>
      <c r="CD2710">
        <f xml:space="preserve"> _xlfn.XLOOKUP(AB2710,[1]Sheet1!B:B,[1]Sheet1!Y:Y,"Not Found")</f>
        <v>105300</v>
      </c>
      <c r="CE2710">
        <f xml:space="preserve"> _xlfn.XLOOKUP(AB2710,[1]Sheet1!B:B,[1]Sheet1!AA:AA, "Not Found")</f>
        <v>141924</v>
      </c>
      <c r="CH2710">
        <f t="shared" ca="1" si="85"/>
        <v>0.76690578813318977</v>
      </c>
    </row>
    <row r="2711" spans="1:86" x14ac:dyDescent="0.3">
      <c r="A2711">
        <v>7709</v>
      </c>
      <c r="B2711" t="s">
        <v>0</v>
      </c>
      <c r="C2711" t="s">
        <v>11520</v>
      </c>
      <c r="D2711" s="3">
        <v>39685696105738</v>
      </c>
      <c r="E2711" t="s">
        <v>11481</v>
      </c>
      <c r="F2711" t="s">
        <v>11521</v>
      </c>
      <c r="G2711" t="s">
        <v>75</v>
      </c>
      <c r="H2711" t="s">
        <v>11396</v>
      </c>
      <c r="I2711" t="s">
        <v>11483</v>
      </c>
      <c r="J2711" t="s">
        <v>11522</v>
      </c>
      <c r="K2711" t="s">
        <v>35</v>
      </c>
      <c r="L2711" t="s">
        <v>9</v>
      </c>
      <c r="M2711" s="1">
        <v>29403</v>
      </c>
      <c r="O2711" t="s">
        <v>35</v>
      </c>
      <c r="P2711" t="s">
        <v>36</v>
      </c>
      <c r="Q2711" t="s">
        <v>96</v>
      </c>
      <c r="R2711" t="s">
        <v>12</v>
      </c>
      <c r="U2711" t="s">
        <v>12</v>
      </c>
      <c r="V2711" t="s">
        <v>12</v>
      </c>
      <c r="W2711" t="s">
        <v>13</v>
      </c>
      <c r="X2711" t="s">
        <v>12</v>
      </c>
      <c r="Y2711" t="s">
        <v>58</v>
      </c>
      <c r="Z2711" t="s">
        <v>11523</v>
      </c>
      <c r="AA2711" t="s">
        <v>11401</v>
      </c>
      <c r="AB2711">
        <v>95219</v>
      </c>
      <c r="AC2711" t="str">
        <f t="shared" si="84"/>
        <v>3110 Brookside Rd., Stockton, CA 95219</v>
      </c>
      <c r="AD2711" t="s">
        <v>17</v>
      </c>
      <c r="AE2711" t="s">
        <v>4</v>
      </c>
      <c r="AF2711" t="s">
        <v>37</v>
      </c>
      <c r="AG2711" t="s">
        <v>11402</v>
      </c>
      <c r="AH2711" s="2" t="s">
        <v>21</v>
      </c>
      <c r="AI2711">
        <v>37.97942604</v>
      </c>
      <c r="AJ2711">
        <v>-121.35298708000001</v>
      </c>
      <c r="AK2711">
        <v>443</v>
      </c>
      <c r="AL2711">
        <v>61</v>
      </c>
      <c r="AM2711">
        <v>13.8</v>
      </c>
      <c r="AN2711">
        <v>1</v>
      </c>
      <c r="AO2711">
        <v>0.2</v>
      </c>
      <c r="AP2711">
        <v>21</v>
      </c>
      <c r="AQ2711">
        <v>4.7</v>
      </c>
      <c r="AR2711">
        <v>12</v>
      </c>
      <c r="AS2711">
        <v>2.7</v>
      </c>
      <c r="AT2711">
        <v>242</v>
      </c>
      <c r="AU2711">
        <v>54.6</v>
      </c>
      <c r="AV2711">
        <v>1</v>
      </c>
      <c r="AW2711">
        <v>0.2</v>
      </c>
      <c r="AX2711">
        <v>58</v>
      </c>
      <c r="AY2711">
        <v>13.1</v>
      </c>
      <c r="AZ2711">
        <v>43</v>
      </c>
      <c r="BA2711">
        <v>9.6999999999999993</v>
      </c>
      <c r="BB2711">
        <v>4</v>
      </c>
      <c r="BC2711">
        <v>0.9</v>
      </c>
      <c r="BD2711">
        <v>67</v>
      </c>
      <c r="BE2711">
        <v>15.1</v>
      </c>
      <c r="BF2711">
        <v>5</v>
      </c>
      <c r="BG2711">
        <v>1.1000000000000001</v>
      </c>
      <c r="BH2711">
        <v>62</v>
      </c>
      <c r="BI2711">
        <v>14</v>
      </c>
      <c r="BJ2711">
        <v>0</v>
      </c>
      <c r="BK2711">
        <v>0</v>
      </c>
      <c r="BL2711">
        <v>337</v>
      </c>
      <c r="BM2711">
        <v>76.099999999999994</v>
      </c>
      <c r="BN2711">
        <v>92</v>
      </c>
      <c r="BO2711">
        <v>20.8</v>
      </c>
      <c r="BP2711">
        <v>337</v>
      </c>
      <c r="BQ2711">
        <v>76.099999999999994</v>
      </c>
      <c r="BR2711" t="s">
        <v>5355</v>
      </c>
      <c r="BS2711" t="s">
        <v>11396</v>
      </c>
      <c r="BX2711" t="s">
        <v>11481</v>
      </c>
      <c r="BY2711" t="s">
        <v>11483</v>
      </c>
      <c r="BZ2711">
        <v>34775</v>
      </c>
      <c r="CA2711">
        <v>-121.352987076715</v>
      </c>
      <c r="CB2711">
        <v>37.979426039992902</v>
      </c>
      <c r="CD2711">
        <f xml:space="preserve"> _xlfn.XLOOKUP(AB2711,[1]Sheet1!B:B,[1]Sheet1!Y:Y,"Not Found")</f>
        <v>105300</v>
      </c>
      <c r="CE2711">
        <f xml:space="preserve"> _xlfn.XLOOKUP(AB2711,[1]Sheet1!B:B,[1]Sheet1!AA:AA, "Not Found")</f>
        <v>141924</v>
      </c>
      <c r="CH2711">
        <f t="shared" ca="1" si="85"/>
        <v>0.10242400539525054</v>
      </c>
    </row>
    <row r="2712" spans="1:86" x14ac:dyDescent="0.3">
      <c r="A2712">
        <v>7710</v>
      </c>
      <c r="B2712" t="s">
        <v>0</v>
      </c>
      <c r="C2712" t="s">
        <v>11524</v>
      </c>
      <c r="D2712" s="3">
        <v>39685696111462</v>
      </c>
      <c r="E2712" t="s">
        <v>11481</v>
      </c>
      <c r="F2712" t="s">
        <v>11525</v>
      </c>
      <c r="G2712" t="s">
        <v>75</v>
      </c>
      <c r="H2712" t="s">
        <v>11396</v>
      </c>
      <c r="I2712" t="s">
        <v>11483</v>
      </c>
      <c r="J2712" t="s">
        <v>11526</v>
      </c>
      <c r="K2712" t="s">
        <v>35</v>
      </c>
      <c r="L2712" t="s">
        <v>9</v>
      </c>
      <c r="M2712" s="1">
        <v>34211</v>
      </c>
      <c r="O2712" t="s">
        <v>35</v>
      </c>
      <c r="P2712" t="s">
        <v>36</v>
      </c>
      <c r="Q2712" t="s">
        <v>96</v>
      </c>
      <c r="R2712" t="s">
        <v>12</v>
      </c>
      <c r="U2712" t="s">
        <v>12</v>
      </c>
      <c r="V2712" t="s">
        <v>12</v>
      </c>
      <c r="W2712" t="s">
        <v>12</v>
      </c>
      <c r="X2712" t="s">
        <v>12</v>
      </c>
      <c r="Y2712" t="s">
        <v>14</v>
      </c>
      <c r="Z2712" t="s">
        <v>11527</v>
      </c>
      <c r="AA2712" t="s">
        <v>11401</v>
      </c>
      <c r="AB2712">
        <v>95219</v>
      </c>
      <c r="AC2712" t="str">
        <f t="shared" si="84"/>
        <v>2962 Brookside Rd., Stockton, CA 95219</v>
      </c>
      <c r="AD2712" t="s">
        <v>17</v>
      </c>
      <c r="AE2712" t="s">
        <v>4</v>
      </c>
      <c r="AF2712" t="s">
        <v>37</v>
      </c>
      <c r="AG2712" t="s">
        <v>11402</v>
      </c>
      <c r="AH2712" s="2" t="s">
        <v>21</v>
      </c>
      <c r="AI2712">
        <v>37.977108039999997</v>
      </c>
      <c r="AJ2712">
        <v>-121.34920308</v>
      </c>
      <c r="AK2712">
        <v>761</v>
      </c>
      <c r="AL2712">
        <v>58</v>
      </c>
      <c r="AM2712">
        <v>7.6</v>
      </c>
      <c r="AN2712">
        <v>3</v>
      </c>
      <c r="AO2712">
        <v>0.4</v>
      </c>
      <c r="AP2712">
        <v>150</v>
      </c>
      <c r="AQ2712">
        <v>19.7</v>
      </c>
      <c r="AR2712">
        <v>43</v>
      </c>
      <c r="AS2712">
        <v>5.7</v>
      </c>
      <c r="AT2712">
        <v>263</v>
      </c>
      <c r="AU2712">
        <v>34.6</v>
      </c>
      <c r="AV2712">
        <v>4</v>
      </c>
      <c r="AW2712">
        <v>0.5</v>
      </c>
      <c r="AX2712">
        <v>179</v>
      </c>
      <c r="AY2712">
        <v>23.5</v>
      </c>
      <c r="AZ2712">
        <v>54</v>
      </c>
      <c r="BA2712">
        <v>7.1</v>
      </c>
      <c r="BB2712">
        <v>7</v>
      </c>
      <c r="BC2712">
        <v>0.9</v>
      </c>
      <c r="BD2712">
        <v>78</v>
      </c>
      <c r="BE2712">
        <v>10.199999999999999</v>
      </c>
      <c r="BF2712">
        <v>4</v>
      </c>
      <c r="BG2712">
        <v>0.5</v>
      </c>
      <c r="BH2712">
        <v>25</v>
      </c>
      <c r="BI2712">
        <v>3.3</v>
      </c>
      <c r="BJ2712">
        <v>0</v>
      </c>
      <c r="BK2712">
        <v>0</v>
      </c>
      <c r="BL2712">
        <v>376</v>
      </c>
      <c r="BM2712">
        <v>49.4</v>
      </c>
      <c r="BN2712">
        <v>68</v>
      </c>
      <c r="BO2712">
        <v>8.9</v>
      </c>
      <c r="BP2712">
        <v>375</v>
      </c>
      <c r="BQ2712">
        <v>49.3</v>
      </c>
      <c r="BR2712" t="s">
        <v>5355</v>
      </c>
      <c r="BS2712" t="s">
        <v>11396</v>
      </c>
      <c r="BX2712" t="s">
        <v>11481</v>
      </c>
      <c r="BY2712" t="s">
        <v>11483</v>
      </c>
      <c r="BZ2712">
        <v>34773</v>
      </c>
      <c r="CA2712">
        <v>-121.349203076211</v>
      </c>
      <c r="CB2712">
        <v>37.977108038943598</v>
      </c>
      <c r="CD2712">
        <f xml:space="preserve"> _xlfn.XLOOKUP(AB2712,[1]Sheet1!B:B,[1]Sheet1!Y:Y,"Not Found")</f>
        <v>105300</v>
      </c>
      <c r="CE2712">
        <f xml:space="preserve"> _xlfn.XLOOKUP(AB2712,[1]Sheet1!B:B,[1]Sheet1!AA:AA, "Not Found")</f>
        <v>141924</v>
      </c>
      <c r="CH2712">
        <f t="shared" ca="1" si="85"/>
        <v>0.13365997994788104</v>
      </c>
    </row>
    <row r="2713" spans="1:86" x14ac:dyDescent="0.3">
      <c r="A2713">
        <v>7711</v>
      </c>
      <c r="B2713" t="s">
        <v>0</v>
      </c>
      <c r="C2713" t="s">
        <v>11528</v>
      </c>
      <c r="D2713" s="3">
        <v>39685770118307</v>
      </c>
      <c r="E2713" t="s">
        <v>11529</v>
      </c>
      <c r="F2713" t="s">
        <v>11530</v>
      </c>
      <c r="G2713" t="s">
        <v>75</v>
      </c>
      <c r="H2713" t="s">
        <v>11396</v>
      </c>
      <c r="I2713" t="s">
        <v>11531</v>
      </c>
      <c r="J2713" t="s">
        <v>11532</v>
      </c>
      <c r="K2713" t="s">
        <v>325</v>
      </c>
      <c r="L2713" t="s">
        <v>9</v>
      </c>
      <c r="M2713" s="1">
        <v>39678</v>
      </c>
      <c r="O2713" t="s">
        <v>8</v>
      </c>
      <c r="P2713" t="s">
        <v>1043</v>
      </c>
      <c r="Q2713" t="s">
        <v>11</v>
      </c>
      <c r="R2713" t="s">
        <v>12</v>
      </c>
      <c r="U2713" t="s">
        <v>12</v>
      </c>
      <c r="V2713" t="s">
        <v>12</v>
      </c>
      <c r="W2713" t="s">
        <v>12</v>
      </c>
      <c r="X2713" t="s">
        <v>13</v>
      </c>
      <c r="Y2713" t="s">
        <v>14</v>
      </c>
      <c r="Z2713" t="s">
        <v>11533</v>
      </c>
      <c r="AA2713" t="s">
        <v>11534</v>
      </c>
      <c r="AB2713">
        <v>95236</v>
      </c>
      <c r="AC2713" t="str">
        <f t="shared" si="84"/>
        <v>18527 East Main St., Linden, CA 95236</v>
      </c>
      <c r="AD2713" t="s">
        <v>17</v>
      </c>
      <c r="AE2713" t="s">
        <v>4</v>
      </c>
      <c r="AF2713" t="s">
        <v>37</v>
      </c>
      <c r="AG2713" t="s">
        <v>4</v>
      </c>
      <c r="AH2713" t="s">
        <v>602</v>
      </c>
      <c r="AI2713">
        <v>38.019979059999997</v>
      </c>
      <c r="AJ2713">
        <v>-121.08843204</v>
      </c>
      <c r="AK2713">
        <v>34</v>
      </c>
      <c r="AL2713">
        <v>0</v>
      </c>
      <c r="AM2713">
        <v>0</v>
      </c>
      <c r="AN2713">
        <v>1</v>
      </c>
      <c r="AO2713">
        <v>2.9</v>
      </c>
      <c r="AP2713">
        <v>0</v>
      </c>
      <c r="AQ2713">
        <v>0</v>
      </c>
      <c r="AR2713">
        <v>0</v>
      </c>
      <c r="AS2713">
        <v>0</v>
      </c>
      <c r="AT2713">
        <v>26</v>
      </c>
      <c r="AU2713">
        <v>76.5</v>
      </c>
      <c r="AV2713">
        <v>0</v>
      </c>
      <c r="AW2713">
        <v>0</v>
      </c>
      <c r="AX2713">
        <v>6</v>
      </c>
      <c r="AY2713">
        <v>17.600000000000001</v>
      </c>
      <c r="AZ2713">
        <v>1</v>
      </c>
      <c r="BA2713">
        <v>2.9</v>
      </c>
      <c r="BB2713">
        <v>0</v>
      </c>
      <c r="BC2713">
        <v>0</v>
      </c>
      <c r="BD2713">
        <v>11</v>
      </c>
      <c r="BE2713">
        <v>32.4</v>
      </c>
      <c r="BF2713">
        <v>3</v>
      </c>
      <c r="BG2713">
        <v>8.8000000000000007</v>
      </c>
      <c r="BH2713">
        <v>1</v>
      </c>
      <c r="BI2713">
        <v>2.9</v>
      </c>
      <c r="BJ2713">
        <v>0</v>
      </c>
      <c r="BK2713">
        <v>0</v>
      </c>
      <c r="BL2713">
        <v>34</v>
      </c>
      <c r="BM2713">
        <v>100</v>
      </c>
      <c r="BN2713">
        <v>6</v>
      </c>
      <c r="BO2713">
        <v>17.600000000000001</v>
      </c>
      <c r="BP2713">
        <v>34</v>
      </c>
      <c r="BQ2713">
        <v>100</v>
      </c>
      <c r="BR2713" t="s">
        <v>5355</v>
      </c>
      <c r="BS2713" t="s">
        <v>11396</v>
      </c>
      <c r="BX2713" t="s">
        <v>11529</v>
      </c>
      <c r="BY2713" t="s">
        <v>11531</v>
      </c>
      <c r="BZ2713">
        <v>34782</v>
      </c>
      <c r="CA2713">
        <v>-121.088432040562</v>
      </c>
      <c r="CB2713">
        <v>38.019979062023999</v>
      </c>
      <c r="CD2713">
        <f xml:space="preserve"> _xlfn.XLOOKUP(AB2713,[1]Sheet1!B:B,[1]Sheet1!Y:Y,"Not Found")</f>
        <v>96339</v>
      </c>
      <c r="CE2713">
        <f xml:space="preserve"> _xlfn.XLOOKUP(AB2713,[1]Sheet1!B:B,[1]Sheet1!AA:AA, "Not Found")</f>
        <v>111978</v>
      </c>
      <c r="CH2713">
        <f t="shared" ca="1" si="85"/>
        <v>0.52790554704787429</v>
      </c>
    </row>
    <row r="2714" spans="1:86" x14ac:dyDescent="0.3">
      <c r="A2714">
        <v>7712</v>
      </c>
      <c r="B2714" t="s">
        <v>0</v>
      </c>
      <c r="C2714" t="s">
        <v>11535</v>
      </c>
      <c r="D2714" s="3">
        <v>39685773933959</v>
      </c>
      <c r="E2714" t="s">
        <v>11529</v>
      </c>
      <c r="F2714" t="s">
        <v>11536</v>
      </c>
      <c r="G2714" t="s">
        <v>75</v>
      </c>
      <c r="H2714" t="s">
        <v>11396</v>
      </c>
      <c r="I2714" t="s">
        <v>11531</v>
      </c>
      <c r="J2714" t="s">
        <v>11537</v>
      </c>
      <c r="K2714" t="s">
        <v>8</v>
      </c>
      <c r="L2714" t="s">
        <v>9</v>
      </c>
      <c r="M2714" s="1">
        <v>29403</v>
      </c>
      <c r="O2714" t="s">
        <v>8</v>
      </c>
      <c r="P2714" t="s">
        <v>4</v>
      </c>
      <c r="Q2714" t="s">
        <v>11</v>
      </c>
      <c r="R2714" t="s">
        <v>12</v>
      </c>
      <c r="U2714" t="s">
        <v>12</v>
      </c>
      <c r="V2714" t="s">
        <v>12</v>
      </c>
      <c r="W2714" t="s">
        <v>12</v>
      </c>
      <c r="X2714" t="s">
        <v>12</v>
      </c>
      <c r="Y2714" t="s">
        <v>58</v>
      </c>
      <c r="Z2714" t="s">
        <v>11538</v>
      </c>
      <c r="AA2714" t="s">
        <v>11534</v>
      </c>
      <c r="AB2714">
        <v>95236</v>
      </c>
      <c r="AC2714" t="str">
        <f t="shared" si="84"/>
        <v>18527 East Front St., Linden, CA 95236</v>
      </c>
      <c r="AD2714" t="s">
        <v>17</v>
      </c>
      <c r="AE2714" t="s">
        <v>4</v>
      </c>
      <c r="AF2714" t="s">
        <v>37</v>
      </c>
      <c r="AG2714" t="s">
        <v>4</v>
      </c>
      <c r="AH2714" t="s">
        <v>602</v>
      </c>
      <c r="AI2714">
        <v>38.020605060000001</v>
      </c>
      <c r="AJ2714">
        <v>-121.08801304000001</v>
      </c>
      <c r="AK2714">
        <v>720</v>
      </c>
      <c r="AL2714">
        <v>1</v>
      </c>
      <c r="AM2714">
        <v>0.1</v>
      </c>
      <c r="AN2714">
        <v>12</v>
      </c>
      <c r="AO2714">
        <v>1.7</v>
      </c>
      <c r="AP2714">
        <v>11</v>
      </c>
      <c r="AQ2714">
        <v>1.5</v>
      </c>
      <c r="AR2714">
        <v>5</v>
      </c>
      <c r="AS2714">
        <v>0.7</v>
      </c>
      <c r="AT2714">
        <v>479</v>
      </c>
      <c r="AU2714">
        <v>66.5</v>
      </c>
      <c r="AV2714">
        <v>0</v>
      </c>
      <c r="AW2714">
        <v>0</v>
      </c>
      <c r="AX2714">
        <v>205</v>
      </c>
      <c r="AY2714">
        <v>28.5</v>
      </c>
      <c r="AZ2714">
        <v>7</v>
      </c>
      <c r="BA2714">
        <v>1</v>
      </c>
      <c r="BB2714">
        <v>0</v>
      </c>
      <c r="BC2714">
        <v>0</v>
      </c>
      <c r="BD2714">
        <v>78</v>
      </c>
      <c r="BE2714">
        <v>10.8</v>
      </c>
      <c r="BF2714">
        <v>6</v>
      </c>
      <c r="BG2714">
        <v>0.8</v>
      </c>
      <c r="BH2714">
        <v>11</v>
      </c>
      <c r="BI2714">
        <v>1.5</v>
      </c>
      <c r="BJ2714">
        <v>10</v>
      </c>
      <c r="BK2714">
        <v>1.4</v>
      </c>
      <c r="BL2714">
        <v>518</v>
      </c>
      <c r="BM2714">
        <v>71.900000000000006</v>
      </c>
      <c r="BN2714">
        <v>89</v>
      </c>
      <c r="BO2714">
        <v>12.4</v>
      </c>
      <c r="BP2714">
        <v>515</v>
      </c>
      <c r="BQ2714">
        <v>71.5</v>
      </c>
      <c r="BR2714" t="s">
        <v>5355</v>
      </c>
      <c r="BS2714" t="s">
        <v>11396</v>
      </c>
      <c r="BX2714" t="s">
        <v>11529</v>
      </c>
      <c r="BY2714" t="s">
        <v>11531</v>
      </c>
      <c r="BZ2714">
        <v>34779</v>
      </c>
      <c r="CA2714">
        <v>-121.08801304079</v>
      </c>
      <c r="CB2714">
        <v>38.020605063421002</v>
      </c>
      <c r="CD2714">
        <f xml:space="preserve"> _xlfn.XLOOKUP(AB2714,[1]Sheet1!B:B,[1]Sheet1!Y:Y,"Not Found")</f>
        <v>96339</v>
      </c>
      <c r="CE2714">
        <f xml:space="preserve"> _xlfn.XLOOKUP(AB2714,[1]Sheet1!B:B,[1]Sheet1!AA:AA, "Not Found")</f>
        <v>111978</v>
      </c>
      <c r="CH2714">
        <f t="shared" ca="1" si="85"/>
        <v>0.14867367750680793</v>
      </c>
    </row>
    <row r="2715" spans="1:86" x14ac:dyDescent="0.3">
      <c r="A2715">
        <v>7713</v>
      </c>
      <c r="B2715" t="s">
        <v>0</v>
      </c>
      <c r="C2715" t="s">
        <v>11539</v>
      </c>
      <c r="D2715" s="3">
        <v>39685776041966</v>
      </c>
      <c r="E2715" t="s">
        <v>11529</v>
      </c>
      <c r="F2715" t="s">
        <v>11540</v>
      </c>
      <c r="G2715" t="s">
        <v>75</v>
      </c>
      <c r="H2715" t="s">
        <v>11396</v>
      </c>
      <c r="I2715" t="s">
        <v>11531</v>
      </c>
      <c r="J2715" t="s">
        <v>4199</v>
      </c>
      <c r="K2715" t="s">
        <v>35</v>
      </c>
      <c r="L2715" t="s">
        <v>9</v>
      </c>
      <c r="M2715" s="1">
        <v>29403</v>
      </c>
      <c r="O2715" t="s">
        <v>35</v>
      </c>
      <c r="P2715" t="s">
        <v>36</v>
      </c>
      <c r="Q2715" t="s">
        <v>96</v>
      </c>
      <c r="R2715" t="s">
        <v>12</v>
      </c>
      <c r="U2715" t="s">
        <v>12</v>
      </c>
      <c r="V2715" t="s">
        <v>12</v>
      </c>
      <c r="W2715" t="s">
        <v>13</v>
      </c>
      <c r="X2715" t="s">
        <v>12</v>
      </c>
      <c r="Y2715" t="s">
        <v>14</v>
      </c>
      <c r="Z2715" t="s">
        <v>11541</v>
      </c>
      <c r="AA2715" t="s">
        <v>11401</v>
      </c>
      <c r="AB2715">
        <v>95215</v>
      </c>
      <c r="AC2715" t="str">
        <f t="shared" si="84"/>
        <v>2005 North Alpine Rd., Stockton, CA 95215</v>
      </c>
      <c r="AD2715" t="s">
        <v>17</v>
      </c>
      <c r="AE2715" t="s">
        <v>4</v>
      </c>
      <c r="AF2715" t="s">
        <v>37</v>
      </c>
      <c r="AG2715" t="s">
        <v>4</v>
      </c>
      <c r="AH2715" t="s">
        <v>602</v>
      </c>
      <c r="AI2715">
        <v>37.991305050000001</v>
      </c>
      <c r="AJ2715">
        <v>-121.19721305</v>
      </c>
      <c r="AK2715">
        <v>377</v>
      </c>
      <c r="AL2715">
        <v>1</v>
      </c>
      <c r="AM2715">
        <v>0.3</v>
      </c>
      <c r="AN2715">
        <v>1</v>
      </c>
      <c r="AO2715">
        <v>0.3</v>
      </c>
      <c r="AP2715">
        <v>12</v>
      </c>
      <c r="AQ2715">
        <v>3.2</v>
      </c>
      <c r="AR2715">
        <v>0</v>
      </c>
      <c r="AS2715">
        <v>0</v>
      </c>
      <c r="AT2715">
        <v>282</v>
      </c>
      <c r="AU2715">
        <v>74.8</v>
      </c>
      <c r="AV2715">
        <v>0</v>
      </c>
      <c r="AW2715">
        <v>0</v>
      </c>
      <c r="AX2715">
        <v>69</v>
      </c>
      <c r="AY2715">
        <v>18.3</v>
      </c>
      <c r="AZ2715">
        <v>8</v>
      </c>
      <c r="BA2715">
        <v>2.1</v>
      </c>
      <c r="BB2715">
        <v>4</v>
      </c>
      <c r="BC2715">
        <v>1.1000000000000001</v>
      </c>
      <c r="BD2715">
        <v>126</v>
      </c>
      <c r="BE2715">
        <v>33.4</v>
      </c>
      <c r="BF2715">
        <v>0</v>
      </c>
      <c r="BG2715">
        <v>0</v>
      </c>
      <c r="BH2715">
        <v>6</v>
      </c>
      <c r="BI2715">
        <v>1.6</v>
      </c>
      <c r="BJ2715">
        <v>9</v>
      </c>
      <c r="BK2715">
        <v>2.4</v>
      </c>
      <c r="BL2715">
        <v>332</v>
      </c>
      <c r="BM2715">
        <v>88.1</v>
      </c>
      <c r="BN2715">
        <v>52</v>
      </c>
      <c r="BO2715">
        <v>13.8</v>
      </c>
      <c r="BP2715">
        <v>330</v>
      </c>
      <c r="BQ2715">
        <v>87.5</v>
      </c>
      <c r="BR2715" t="s">
        <v>5355</v>
      </c>
      <c r="BS2715" t="s">
        <v>11396</v>
      </c>
      <c r="BX2715" t="s">
        <v>11529</v>
      </c>
      <c r="BY2715" t="s">
        <v>11531</v>
      </c>
      <c r="BZ2715">
        <v>34777</v>
      </c>
      <c r="CA2715">
        <v>-121.1972130536</v>
      </c>
      <c r="CB2715">
        <v>37.991305051569498</v>
      </c>
      <c r="CD2715">
        <f xml:space="preserve"> _xlfn.XLOOKUP(AB2715,[1]Sheet1!B:B,[1]Sheet1!Y:Y,"Not Found")</f>
        <v>68189</v>
      </c>
      <c r="CE2715">
        <f xml:space="preserve"> _xlfn.XLOOKUP(AB2715,[1]Sheet1!B:B,[1]Sheet1!AA:AA, "Not Found")</f>
        <v>89826</v>
      </c>
      <c r="CH2715">
        <f t="shared" ca="1" si="85"/>
        <v>0.14984580791676194</v>
      </c>
    </row>
    <row r="2716" spans="1:86" x14ac:dyDescent="0.3">
      <c r="A2716">
        <v>7714</v>
      </c>
      <c r="B2716" t="s">
        <v>0</v>
      </c>
      <c r="C2716" t="s">
        <v>11542</v>
      </c>
      <c r="D2716" s="3">
        <v>39685776041974</v>
      </c>
      <c r="E2716" t="s">
        <v>11529</v>
      </c>
      <c r="F2716" t="s">
        <v>11543</v>
      </c>
      <c r="G2716" t="s">
        <v>75</v>
      </c>
      <c r="H2716" t="s">
        <v>11396</v>
      </c>
      <c r="I2716" t="s">
        <v>11531</v>
      </c>
      <c r="J2716" t="s">
        <v>11544</v>
      </c>
      <c r="K2716" t="s">
        <v>35</v>
      </c>
      <c r="L2716" t="s">
        <v>9</v>
      </c>
      <c r="M2716" s="1">
        <v>29403</v>
      </c>
      <c r="O2716" t="s">
        <v>35</v>
      </c>
      <c r="P2716" t="s">
        <v>36</v>
      </c>
      <c r="Q2716" t="s">
        <v>935</v>
      </c>
      <c r="R2716" t="s">
        <v>12</v>
      </c>
      <c r="U2716" t="s">
        <v>12</v>
      </c>
      <c r="V2716" t="s">
        <v>12</v>
      </c>
      <c r="W2716" t="s">
        <v>13</v>
      </c>
      <c r="X2716" t="s">
        <v>12</v>
      </c>
      <c r="Y2716" t="s">
        <v>14</v>
      </c>
      <c r="Z2716" t="s">
        <v>11545</v>
      </c>
      <c r="AA2716" t="s">
        <v>11534</v>
      </c>
      <c r="AB2716">
        <v>95236</v>
      </c>
      <c r="AC2716" t="str">
        <f t="shared" si="84"/>
        <v>18100 East Front St., Linden, CA 95236</v>
      </c>
      <c r="AD2716" t="s">
        <v>17</v>
      </c>
      <c r="AE2716" t="s">
        <v>4</v>
      </c>
      <c r="AF2716" t="s">
        <v>37</v>
      </c>
      <c r="AG2716" t="s">
        <v>4</v>
      </c>
      <c r="AH2716" t="s">
        <v>602</v>
      </c>
      <c r="AI2716">
        <v>38.020505059999998</v>
      </c>
      <c r="AJ2716">
        <v>-121.09441304000001</v>
      </c>
      <c r="AK2716">
        <v>399</v>
      </c>
      <c r="AL2716">
        <v>1</v>
      </c>
      <c r="AM2716">
        <v>0.3</v>
      </c>
      <c r="AN2716">
        <v>4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226</v>
      </c>
      <c r="AU2716">
        <v>56.6</v>
      </c>
      <c r="AV2716">
        <v>2</v>
      </c>
      <c r="AW2716">
        <v>0.5</v>
      </c>
      <c r="AX2716">
        <v>154</v>
      </c>
      <c r="AY2716">
        <v>38.6</v>
      </c>
      <c r="AZ2716">
        <v>5</v>
      </c>
      <c r="BA2716">
        <v>1.3</v>
      </c>
      <c r="BB2716">
        <v>7</v>
      </c>
      <c r="BC2716">
        <v>1.8</v>
      </c>
      <c r="BD2716">
        <v>109</v>
      </c>
      <c r="BE2716">
        <v>27.3</v>
      </c>
      <c r="BF2716">
        <v>1</v>
      </c>
      <c r="BG2716">
        <v>0.3</v>
      </c>
      <c r="BH2716">
        <v>1</v>
      </c>
      <c r="BI2716">
        <v>0.3</v>
      </c>
      <c r="BJ2716">
        <v>14</v>
      </c>
      <c r="BK2716">
        <v>3.5</v>
      </c>
      <c r="BL2716">
        <v>273</v>
      </c>
      <c r="BM2716">
        <v>68.400000000000006</v>
      </c>
      <c r="BN2716">
        <v>51</v>
      </c>
      <c r="BO2716">
        <v>12.8</v>
      </c>
      <c r="BP2716">
        <v>270</v>
      </c>
      <c r="BQ2716">
        <v>67.7</v>
      </c>
      <c r="BR2716" t="s">
        <v>5355</v>
      </c>
      <c r="BS2716" t="s">
        <v>11396</v>
      </c>
      <c r="BX2716" t="s">
        <v>11529</v>
      </c>
      <c r="BY2716" t="s">
        <v>11531</v>
      </c>
      <c r="BZ2716">
        <v>34778</v>
      </c>
      <c r="CA2716">
        <v>-121.09441304072099</v>
      </c>
      <c r="CB2716">
        <v>38.020505062067997</v>
      </c>
      <c r="CD2716">
        <f xml:space="preserve"> _xlfn.XLOOKUP(AB2716,[1]Sheet1!B:B,[1]Sheet1!Y:Y,"Not Found")</f>
        <v>96339</v>
      </c>
      <c r="CE2716">
        <f xml:space="preserve"> _xlfn.XLOOKUP(AB2716,[1]Sheet1!B:B,[1]Sheet1!AA:AA, "Not Found")</f>
        <v>111978</v>
      </c>
      <c r="CH2716">
        <f t="shared" ca="1" si="85"/>
        <v>0.16358274033486253</v>
      </c>
    </row>
    <row r="2717" spans="1:86" x14ac:dyDescent="0.3">
      <c r="A2717">
        <v>7715</v>
      </c>
      <c r="B2717" t="s">
        <v>0</v>
      </c>
      <c r="C2717" t="s">
        <v>11546</v>
      </c>
      <c r="D2717" s="3">
        <v>39685776041990</v>
      </c>
      <c r="E2717" t="s">
        <v>11529</v>
      </c>
      <c r="F2717" t="s">
        <v>11547</v>
      </c>
      <c r="G2717" t="s">
        <v>75</v>
      </c>
      <c r="H2717" t="s">
        <v>11396</v>
      </c>
      <c r="I2717" t="s">
        <v>11531</v>
      </c>
      <c r="J2717" t="s">
        <v>11548</v>
      </c>
      <c r="K2717" t="s">
        <v>113</v>
      </c>
      <c r="L2717" t="s">
        <v>9</v>
      </c>
      <c r="M2717" s="1">
        <v>29403</v>
      </c>
      <c r="O2717" t="s">
        <v>113</v>
      </c>
      <c r="P2717" t="s">
        <v>37</v>
      </c>
      <c r="Q2717" t="s">
        <v>96</v>
      </c>
      <c r="R2717" t="s">
        <v>12</v>
      </c>
      <c r="U2717" t="s">
        <v>12</v>
      </c>
      <c r="V2717" t="s">
        <v>12</v>
      </c>
      <c r="W2717" t="s">
        <v>13</v>
      </c>
      <c r="X2717" t="s">
        <v>12</v>
      </c>
      <c r="Y2717" t="s">
        <v>14</v>
      </c>
      <c r="Z2717" t="s">
        <v>11549</v>
      </c>
      <c r="AA2717" t="s">
        <v>11401</v>
      </c>
      <c r="AB2717">
        <v>95215</v>
      </c>
      <c r="AC2717" t="str">
        <f t="shared" si="84"/>
        <v>7007 North Pezzi Rd., Stockton, CA 95215</v>
      </c>
      <c r="AD2717" t="s">
        <v>17</v>
      </c>
      <c r="AE2717" t="s">
        <v>4</v>
      </c>
      <c r="AF2717" t="s">
        <v>37</v>
      </c>
      <c r="AG2717" t="s">
        <v>4</v>
      </c>
      <c r="AH2717" t="s">
        <v>602</v>
      </c>
      <c r="AI2717">
        <v>38.03170506</v>
      </c>
      <c r="AJ2717">
        <v>-121.19461305999999</v>
      </c>
      <c r="AK2717">
        <v>333</v>
      </c>
      <c r="AL2717">
        <v>0</v>
      </c>
      <c r="AM2717">
        <v>0</v>
      </c>
      <c r="AN2717">
        <v>3</v>
      </c>
      <c r="AO2717">
        <v>0.9</v>
      </c>
      <c r="AP2717">
        <v>2</v>
      </c>
      <c r="AQ2717">
        <v>0.6</v>
      </c>
      <c r="AR2717">
        <v>1</v>
      </c>
      <c r="AS2717">
        <v>0.3</v>
      </c>
      <c r="AT2717">
        <v>185</v>
      </c>
      <c r="AU2717">
        <v>55.6</v>
      </c>
      <c r="AV2717">
        <v>2</v>
      </c>
      <c r="AW2717">
        <v>0.6</v>
      </c>
      <c r="AX2717">
        <v>134</v>
      </c>
      <c r="AY2717">
        <v>40.200000000000003</v>
      </c>
      <c r="AZ2717">
        <v>6</v>
      </c>
      <c r="BA2717">
        <v>1.8</v>
      </c>
      <c r="BB2717">
        <v>0</v>
      </c>
      <c r="BC2717">
        <v>0</v>
      </c>
      <c r="BD2717">
        <v>72</v>
      </c>
      <c r="BE2717">
        <v>21.6</v>
      </c>
      <c r="BF2717">
        <v>1</v>
      </c>
      <c r="BG2717">
        <v>0.3</v>
      </c>
      <c r="BH2717">
        <v>5</v>
      </c>
      <c r="BI2717">
        <v>1.5</v>
      </c>
      <c r="BJ2717">
        <v>6</v>
      </c>
      <c r="BK2717">
        <v>1.8</v>
      </c>
      <c r="BL2717">
        <v>213</v>
      </c>
      <c r="BM2717">
        <v>64</v>
      </c>
      <c r="BN2717">
        <v>42</v>
      </c>
      <c r="BO2717">
        <v>12.6</v>
      </c>
      <c r="BP2717">
        <v>210</v>
      </c>
      <c r="BQ2717">
        <v>63.1</v>
      </c>
      <c r="BR2717" t="s">
        <v>5355</v>
      </c>
      <c r="BS2717" t="s">
        <v>11396</v>
      </c>
      <c r="BX2717" t="s">
        <v>11529</v>
      </c>
      <c r="BY2717" t="s">
        <v>11531</v>
      </c>
      <c r="BZ2717">
        <v>34780</v>
      </c>
      <c r="CA2717">
        <v>-121.194613058473</v>
      </c>
      <c r="CB2717">
        <v>38.031705055775703</v>
      </c>
      <c r="CD2717">
        <f xml:space="preserve"> _xlfn.XLOOKUP(AB2717,[1]Sheet1!B:B,[1]Sheet1!Y:Y,"Not Found")</f>
        <v>68189</v>
      </c>
      <c r="CE2717">
        <f xml:space="preserve"> _xlfn.XLOOKUP(AB2717,[1]Sheet1!B:B,[1]Sheet1!AA:AA, "Not Found")</f>
        <v>89826</v>
      </c>
      <c r="CH2717">
        <f t="shared" ca="1" si="85"/>
        <v>0.80679020835010085</v>
      </c>
    </row>
    <row r="2718" spans="1:86" x14ac:dyDescent="0.3">
      <c r="A2718">
        <v>7716</v>
      </c>
      <c r="B2718" t="s">
        <v>0</v>
      </c>
      <c r="C2718" t="s">
        <v>11550</v>
      </c>
      <c r="D2718" s="3">
        <v>39685776042006</v>
      </c>
      <c r="E2718" t="s">
        <v>11529</v>
      </c>
      <c r="F2718" t="s">
        <v>11551</v>
      </c>
      <c r="G2718" t="s">
        <v>75</v>
      </c>
      <c r="H2718" t="s">
        <v>11396</v>
      </c>
      <c r="I2718" t="s">
        <v>11531</v>
      </c>
      <c r="J2718" t="s">
        <v>11552</v>
      </c>
      <c r="K2718" t="s">
        <v>35</v>
      </c>
      <c r="L2718" t="s">
        <v>9</v>
      </c>
      <c r="M2718" s="1">
        <v>29403</v>
      </c>
      <c r="O2718" t="s">
        <v>35</v>
      </c>
      <c r="P2718" t="s">
        <v>36</v>
      </c>
      <c r="Q2718" t="s">
        <v>96</v>
      </c>
      <c r="R2718" t="s">
        <v>12</v>
      </c>
      <c r="U2718" t="s">
        <v>12</v>
      </c>
      <c r="V2718" t="s">
        <v>12</v>
      </c>
      <c r="W2718" t="s">
        <v>13</v>
      </c>
      <c r="X2718" t="s">
        <v>12</v>
      </c>
      <c r="Y2718" t="s">
        <v>14</v>
      </c>
      <c r="Z2718" t="s">
        <v>11553</v>
      </c>
      <c r="AA2718" t="s">
        <v>11401</v>
      </c>
      <c r="AB2718">
        <v>95215</v>
      </c>
      <c r="AC2718" t="str">
        <f t="shared" si="84"/>
        <v>3507 Wilmarth Rd., Stockton, CA 95215</v>
      </c>
      <c r="AD2718" t="s">
        <v>17</v>
      </c>
      <c r="AE2718" t="s">
        <v>4</v>
      </c>
      <c r="AF2718" t="s">
        <v>37</v>
      </c>
      <c r="AG2718" t="s">
        <v>4</v>
      </c>
      <c r="AH2718" t="s">
        <v>602</v>
      </c>
      <c r="AI2718">
        <v>38.000305050000001</v>
      </c>
      <c r="AJ2718">
        <v>-121.22891306</v>
      </c>
      <c r="AK2718">
        <v>412</v>
      </c>
      <c r="AL2718">
        <v>0</v>
      </c>
      <c r="AM2718">
        <v>0</v>
      </c>
      <c r="AN2718">
        <v>6</v>
      </c>
      <c r="AO2718">
        <v>1.5</v>
      </c>
      <c r="AP2718">
        <v>10</v>
      </c>
      <c r="AQ2718">
        <v>2.4</v>
      </c>
      <c r="AR2718">
        <v>1</v>
      </c>
      <c r="AS2718">
        <v>0.2</v>
      </c>
      <c r="AT2718">
        <v>284</v>
      </c>
      <c r="AU2718">
        <v>68.900000000000006</v>
      </c>
      <c r="AV2718">
        <v>0</v>
      </c>
      <c r="AW2718">
        <v>0</v>
      </c>
      <c r="AX2718">
        <v>105</v>
      </c>
      <c r="AY2718">
        <v>25.5</v>
      </c>
      <c r="AZ2718">
        <v>6</v>
      </c>
      <c r="BA2718">
        <v>1.5</v>
      </c>
      <c r="BB2718">
        <v>0</v>
      </c>
      <c r="BC2718">
        <v>0</v>
      </c>
      <c r="BD2718">
        <v>102</v>
      </c>
      <c r="BE2718">
        <v>24.8</v>
      </c>
      <c r="BF2718">
        <v>2</v>
      </c>
      <c r="BG2718">
        <v>0.5</v>
      </c>
      <c r="BH2718">
        <v>3</v>
      </c>
      <c r="BI2718">
        <v>0.7</v>
      </c>
      <c r="BJ2718">
        <v>5</v>
      </c>
      <c r="BK2718">
        <v>1.2</v>
      </c>
      <c r="BL2718">
        <v>321</v>
      </c>
      <c r="BM2718">
        <v>77.900000000000006</v>
      </c>
      <c r="BN2718">
        <v>65</v>
      </c>
      <c r="BO2718">
        <v>15.8</v>
      </c>
      <c r="BP2718">
        <v>321</v>
      </c>
      <c r="BQ2718">
        <v>77.900000000000006</v>
      </c>
      <c r="BR2718" t="s">
        <v>5355</v>
      </c>
      <c r="BS2718" t="s">
        <v>11396</v>
      </c>
      <c r="BX2718" t="s">
        <v>11529</v>
      </c>
      <c r="BY2718" t="s">
        <v>11531</v>
      </c>
      <c r="BZ2718">
        <v>34781</v>
      </c>
      <c r="CA2718">
        <v>-121.22891306049399</v>
      </c>
      <c r="CB2718">
        <v>38.000305050234502</v>
      </c>
      <c r="CD2718">
        <f xml:space="preserve"> _xlfn.XLOOKUP(AB2718,[1]Sheet1!B:B,[1]Sheet1!Y:Y,"Not Found")</f>
        <v>68189</v>
      </c>
      <c r="CE2718">
        <f xml:space="preserve"> _xlfn.XLOOKUP(AB2718,[1]Sheet1!B:B,[1]Sheet1!AA:AA, "Not Found")</f>
        <v>89826</v>
      </c>
      <c r="CH2718">
        <f t="shared" ca="1" si="85"/>
        <v>0.49670177513041835</v>
      </c>
    </row>
    <row r="2719" spans="1:86" x14ac:dyDescent="0.3">
      <c r="A2719">
        <v>7717</v>
      </c>
      <c r="B2719" t="s">
        <v>0</v>
      </c>
      <c r="C2719" t="s">
        <v>11554</v>
      </c>
      <c r="D2719" s="3">
        <v>39685850100560</v>
      </c>
      <c r="E2719" t="s">
        <v>11555</v>
      </c>
      <c r="F2719" t="s">
        <v>11556</v>
      </c>
      <c r="G2719" t="s">
        <v>75</v>
      </c>
      <c r="H2719" t="s">
        <v>11396</v>
      </c>
      <c r="I2719" t="s">
        <v>11557</v>
      </c>
      <c r="J2719" t="s">
        <v>11558</v>
      </c>
      <c r="K2719" t="s">
        <v>35</v>
      </c>
      <c r="L2719" t="s">
        <v>9</v>
      </c>
      <c r="M2719" s="1">
        <v>37830</v>
      </c>
      <c r="O2719" t="s">
        <v>35</v>
      </c>
      <c r="P2719" t="s">
        <v>36</v>
      </c>
      <c r="Q2719" t="s">
        <v>75</v>
      </c>
      <c r="R2719" t="s">
        <v>12</v>
      </c>
      <c r="U2719" t="s">
        <v>12</v>
      </c>
      <c r="V2719" t="s">
        <v>12</v>
      </c>
      <c r="W2719" t="s">
        <v>13</v>
      </c>
      <c r="X2719" t="s">
        <v>12</v>
      </c>
      <c r="Y2719" t="s">
        <v>58</v>
      </c>
      <c r="Z2719" t="s">
        <v>11559</v>
      </c>
      <c r="AA2719" t="s">
        <v>11560</v>
      </c>
      <c r="AB2719">
        <v>95240</v>
      </c>
      <c r="AC2719" t="str">
        <f t="shared" si="84"/>
        <v>375 Culbertson Dr., Lodi, CA 95240</v>
      </c>
      <c r="AD2719" t="s">
        <v>17</v>
      </c>
      <c r="AE2719" t="s">
        <v>4</v>
      </c>
      <c r="AF2719" t="s">
        <v>37</v>
      </c>
      <c r="AG2719" t="s">
        <v>4</v>
      </c>
      <c r="AH2719" t="s">
        <v>11466</v>
      </c>
      <c r="AI2719">
        <v>38.104205059999998</v>
      </c>
      <c r="AJ2719">
        <v>-121.26531308</v>
      </c>
      <c r="AK2719">
        <v>709</v>
      </c>
      <c r="AL2719">
        <v>16</v>
      </c>
      <c r="AM2719">
        <v>2.2999999999999998</v>
      </c>
      <c r="AN2719">
        <v>4</v>
      </c>
      <c r="AO2719">
        <v>0.6</v>
      </c>
      <c r="AP2719">
        <v>165</v>
      </c>
      <c r="AQ2719">
        <v>23.3</v>
      </c>
      <c r="AR2719">
        <v>5</v>
      </c>
      <c r="AS2719">
        <v>0.7</v>
      </c>
      <c r="AT2719">
        <v>366</v>
      </c>
      <c r="AU2719">
        <v>51.6</v>
      </c>
      <c r="AV2719">
        <v>6</v>
      </c>
      <c r="AW2719">
        <v>0.8</v>
      </c>
      <c r="AX2719">
        <v>106</v>
      </c>
      <c r="AY2719">
        <v>15</v>
      </c>
      <c r="AZ2719">
        <v>21</v>
      </c>
      <c r="BA2719">
        <v>3</v>
      </c>
      <c r="BB2719">
        <v>20</v>
      </c>
      <c r="BC2719">
        <v>2.8</v>
      </c>
      <c r="BD2719">
        <v>204</v>
      </c>
      <c r="BE2719">
        <v>28.8</v>
      </c>
      <c r="BF2719">
        <v>3</v>
      </c>
      <c r="BG2719">
        <v>0.4</v>
      </c>
      <c r="BH2719">
        <v>8</v>
      </c>
      <c r="BI2719">
        <v>1.1000000000000001</v>
      </c>
      <c r="BJ2719">
        <v>1</v>
      </c>
      <c r="BK2719">
        <v>0.1</v>
      </c>
      <c r="BL2719">
        <v>600</v>
      </c>
      <c r="BM2719">
        <v>84.6</v>
      </c>
      <c r="BN2719">
        <v>113</v>
      </c>
      <c r="BO2719">
        <v>15.9</v>
      </c>
      <c r="BP2719">
        <v>596</v>
      </c>
      <c r="BQ2719">
        <v>84.1</v>
      </c>
      <c r="BR2719" t="s">
        <v>5355</v>
      </c>
      <c r="BS2719" t="s">
        <v>11396</v>
      </c>
      <c r="BX2719" t="s">
        <v>11555</v>
      </c>
      <c r="BY2719" t="s">
        <v>11557</v>
      </c>
      <c r="BZ2719">
        <v>34873</v>
      </c>
      <c r="CA2719">
        <v>-121.265313077467</v>
      </c>
      <c r="CB2719">
        <v>38.1042050567602</v>
      </c>
      <c r="CD2719">
        <f xml:space="preserve"> _xlfn.XLOOKUP(AB2719,[1]Sheet1!B:B,[1]Sheet1!Y:Y,"Not Found")</f>
        <v>76870</v>
      </c>
      <c r="CE2719">
        <f xml:space="preserve"> _xlfn.XLOOKUP(AB2719,[1]Sheet1!B:B,[1]Sheet1!AA:AA, "Not Found")</f>
        <v>96969</v>
      </c>
      <c r="CH2719">
        <f t="shared" ca="1" si="85"/>
        <v>0.53028940721426188</v>
      </c>
    </row>
    <row r="2720" spans="1:86" x14ac:dyDescent="0.3">
      <c r="A2720">
        <v>7718</v>
      </c>
      <c r="B2720" t="s">
        <v>0</v>
      </c>
      <c r="C2720" t="s">
        <v>11561</v>
      </c>
      <c r="D2720" s="3">
        <v>39685850101956</v>
      </c>
      <c r="E2720" t="s">
        <v>11555</v>
      </c>
      <c r="F2720" t="s">
        <v>11562</v>
      </c>
      <c r="G2720" t="s">
        <v>75</v>
      </c>
      <c r="H2720" t="s">
        <v>11396</v>
      </c>
      <c r="I2720" t="s">
        <v>11557</v>
      </c>
      <c r="J2720" t="s">
        <v>11563</v>
      </c>
      <c r="K2720" t="s">
        <v>8</v>
      </c>
      <c r="L2720" t="s">
        <v>9</v>
      </c>
      <c r="M2720" s="1">
        <v>37830</v>
      </c>
      <c r="O2720" t="s">
        <v>8</v>
      </c>
      <c r="P2720" t="s">
        <v>4</v>
      </c>
      <c r="Q2720" t="s">
        <v>11</v>
      </c>
      <c r="R2720" t="s">
        <v>13</v>
      </c>
      <c r="S2720" t="s">
        <v>11564</v>
      </c>
      <c r="T2720" t="s">
        <v>202</v>
      </c>
      <c r="U2720" t="s">
        <v>12</v>
      </c>
      <c r="V2720" t="s">
        <v>12</v>
      </c>
      <c r="W2720" t="s">
        <v>13</v>
      </c>
      <c r="X2720" t="s">
        <v>12</v>
      </c>
      <c r="Y2720" t="s">
        <v>14</v>
      </c>
      <c r="Z2720" t="s">
        <v>11565</v>
      </c>
      <c r="AA2720" t="s">
        <v>11401</v>
      </c>
      <c r="AB2720">
        <v>95212</v>
      </c>
      <c r="AC2720" t="str">
        <f t="shared" si="84"/>
        <v>3201 East Morada Ln., Stockton, CA 95212</v>
      </c>
      <c r="AD2720" t="s">
        <v>17</v>
      </c>
      <c r="AE2720" t="s">
        <v>4</v>
      </c>
      <c r="AF2720" t="s">
        <v>37</v>
      </c>
      <c r="AG2720" t="s">
        <v>11402</v>
      </c>
      <c r="AH2720" s="2" t="s">
        <v>21</v>
      </c>
      <c r="AI2720">
        <v>38.037413049999998</v>
      </c>
      <c r="AJ2720">
        <v>-121.27403307</v>
      </c>
      <c r="AK2720">
        <v>694</v>
      </c>
      <c r="AL2720">
        <v>46</v>
      </c>
      <c r="AM2720">
        <v>6.6</v>
      </c>
      <c r="AN2720">
        <v>1</v>
      </c>
      <c r="AO2720">
        <v>0.1</v>
      </c>
      <c r="AP2720">
        <v>166</v>
      </c>
      <c r="AQ2720">
        <v>23.9</v>
      </c>
      <c r="AR2720">
        <v>31</v>
      </c>
      <c r="AS2720">
        <v>4.5</v>
      </c>
      <c r="AT2720">
        <v>342</v>
      </c>
      <c r="AU2720">
        <v>49.3</v>
      </c>
      <c r="AV2720">
        <v>4</v>
      </c>
      <c r="AW2720">
        <v>0.6</v>
      </c>
      <c r="AX2720">
        <v>55</v>
      </c>
      <c r="AY2720">
        <v>7.9</v>
      </c>
      <c r="AZ2720">
        <v>31</v>
      </c>
      <c r="BA2720">
        <v>4.5</v>
      </c>
      <c r="BB2720">
        <v>18</v>
      </c>
      <c r="BC2720">
        <v>2.6</v>
      </c>
      <c r="BD2720">
        <v>16</v>
      </c>
      <c r="BE2720">
        <v>2.2999999999999998</v>
      </c>
      <c r="BF2720">
        <v>2</v>
      </c>
      <c r="BG2720">
        <v>0.3</v>
      </c>
      <c r="BH2720">
        <v>0</v>
      </c>
      <c r="BI2720">
        <v>0</v>
      </c>
      <c r="BJ2720">
        <v>0</v>
      </c>
      <c r="BK2720">
        <v>0</v>
      </c>
      <c r="BL2720">
        <v>419</v>
      </c>
      <c r="BM2720">
        <v>60.4</v>
      </c>
      <c r="BN2720">
        <v>61</v>
      </c>
      <c r="BO2720">
        <v>8.8000000000000007</v>
      </c>
      <c r="BP2720">
        <v>418</v>
      </c>
      <c r="BQ2720">
        <v>60.2</v>
      </c>
      <c r="BR2720" t="s">
        <v>5355</v>
      </c>
      <c r="BS2720" t="s">
        <v>11396</v>
      </c>
      <c r="BX2720" t="s">
        <v>11555</v>
      </c>
      <c r="BY2720" t="s">
        <v>11557</v>
      </c>
      <c r="BZ2720">
        <v>31604</v>
      </c>
      <c r="CA2720">
        <v>-121.27403307080699</v>
      </c>
      <c r="CB2720">
        <v>38.037413049627602</v>
      </c>
      <c r="CD2720">
        <f xml:space="preserve"> _xlfn.XLOOKUP(AB2720,[1]Sheet1!B:B,[1]Sheet1!Y:Y,"Not Found")</f>
        <v>104078</v>
      </c>
      <c r="CE2720">
        <f xml:space="preserve"> _xlfn.XLOOKUP(AB2720,[1]Sheet1!B:B,[1]Sheet1!AA:AA, "Not Found")</f>
        <v>122512</v>
      </c>
      <c r="CH2720">
        <f t="shared" ca="1" si="85"/>
        <v>0.95588261943597141</v>
      </c>
    </row>
    <row r="2721" spans="1:86" x14ac:dyDescent="0.3">
      <c r="A2721">
        <v>7719</v>
      </c>
      <c r="B2721" t="s">
        <v>0</v>
      </c>
      <c r="C2721" t="s">
        <v>11566</v>
      </c>
      <c r="D2721" s="3">
        <v>39685850102632</v>
      </c>
      <c r="E2721" t="s">
        <v>11555</v>
      </c>
      <c r="F2721" t="s">
        <v>11567</v>
      </c>
      <c r="G2721" t="s">
        <v>75</v>
      </c>
      <c r="H2721" t="s">
        <v>11396</v>
      </c>
      <c r="I2721" t="s">
        <v>11557</v>
      </c>
      <c r="J2721" t="s">
        <v>11568</v>
      </c>
      <c r="K2721" t="s">
        <v>35</v>
      </c>
      <c r="L2721" t="s">
        <v>9</v>
      </c>
      <c r="M2721" s="1">
        <v>38195</v>
      </c>
      <c r="O2721" t="s">
        <v>35</v>
      </c>
      <c r="P2721" t="s">
        <v>36</v>
      </c>
      <c r="Q2721" t="s">
        <v>75</v>
      </c>
      <c r="R2721" t="s">
        <v>12</v>
      </c>
      <c r="U2721" t="s">
        <v>12</v>
      </c>
      <c r="V2721" t="s">
        <v>12</v>
      </c>
      <c r="W2721" t="s">
        <v>12</v>
      </c>
      <c r="X2721" t="s">
        <v>12</v>
      </c>
      <c r="Y2721" t="s">
        <v>58</v>
      </c>
      <c r="Z2721" t="s">
        <v>11569</v>
      </c>
      <c r="AA2721" t="s">
        <v>11401</v>
      </c>
      <c r="AB2721">
        <v>95212</v>
      </c>
      <c r="AC2721" t="str">
        <f t="shared" si="84"/>
        <v>9275 Glacier Point Dr., Stockton, CA 95212</v>
      </c>
      <c r="AD2721" t="s">
        <v>17</v>
      </c>
      <c r="AE2721" t="s">
        <v>4</v>
      </c>
      <c r="AF2721" t="s">
        <v>37</v>
      </c>
      <c r="AG2721" t="s">
        <v>11402</v>
      </c>
      <c r="AH2721" s="2" t="s">
        <v>21</v>
      </c>
      <c r="AI2721">
        <v>38.033369049999997</v>
      </c>
      <c r="AJ2721">
        <v>-121.27565807000001</v>
      </c>
      <c r="AK2721">
        <v>630</v>
      </c>
      <c r="AL2721">
        <v>64</v>
      </c>
      <c r="AM2721">
        <v>10.199999999999999</v>
      </c>
      <c r="AN2721">
        <v>0</v>
      </c>
      <c r="AO2721">
        <v>0</v>
      </c>
      <c r="AP2721">
        <v>255</v>
      </c>
      <c r="AQ2721">
        <v>40.5</v>
      </c>
      <c r="AR2721">
        <v>34</v>
      </c>
      <c r="AS2721">
        <v>5.4</v>
      </c>
      <c r="AT2721">
        <v>204</v>
      </c>
      <c r="AU2721">
        <v>32.4</v>
      </c>
      <c r="AV2721">
        <v>8</v>
      </c>
      <c r="AW2721">
        <v>1.3</v>
      </c>
      <c r="AX2721">
        <v>14</v>
      </c>
      <c r="AY2721">
        <v>2.2000000000000002</v>
      </c>
      <c r="AZ2721">
        <v>28</v>
      </c>
      <c r="BA2721">
        <v>4.4000000000000004</v>
      </c>
      <c r="BB2721">
        <v>23</v>
      </c>
      <c r="BC2721">
        <v>3.7</v>
      </c>
      <c r="BD2721">
        <v>144</v>
      </c>
      <c r="BE2721">
        <v>22.9</v>
      </c>
      <c r="BF2721">
        <v>3</v>
      </c>
      <c r="BG2721">
        <v>0.5</v>
      </c>
      <c r="BH2721">
        <v>19</v>
      </c>
      <c r="BI2721">
        <v>3</v>
      </c>
      <c r="BJ2721">
        <v>0</v>
      </c>
      <c r="BK2721">
        <v>0</v>
      </c>
      <c r="BL2721">
        <v>535</v>
      </c>
      <c r="BM2721">
        <v>84.9</v>
      </c>
      <c r="BN2721">
        <v>120</v>
      </c>
      <c r="BO2721">
        <v>19</v>
      </c>
      <c r="BP2721">
        <v>533</v>
      </c>
      <c r="BQ2721">
        <v>84.6</v>
      </c>
      <c r="BR2721" t="s">
        <v>5355</v>
      </c>
      <c r="BS2721" t="s">
        <v>11396</v>
      </c>
      <c r="BX2721" t="s">
        <v>11555</v>
      </c>
      <c r="BY2721" t="s">
        <v>11557</v>
      </c>
      <c r="BZ2721">
        <v>34874</v>
      </c>
      <c r="CA2721">
        <v>-121.275658071549</v>
      </c>
      <c r="CB2721">
        <v>38.033369050161703</v>
      </c>
      <c r="CD2721">
        <f xml:space="preserve"> _xlfn.XLOOKUP(AB2721,[1]Sheet1!B:B,[1]Sheet1!Y:Y,"Not Found")</f>
        <v>104078</v>
      </c>
      <c r="CE2721">
        <f xml:space="preserve"> _xlfn.XLOOKUP(AB2721,[1]Sheet1!B:B,[1]Sheet1!AA:AA, "Not Found")</f>
        <v>122512</v>
      </c>
      <c r="CH2721">
        <f t="shared" ca="1" si="85"/>
        <v>0.48205376789092247</v>
      </c>
    </row>
    <row r="2722" spans="1:86" x14ac:dyDescent="0.3">
      <c r="A2722">
        <v>7720</v>
      </c>
      <c r="B2722" t="s">
        <v>0</v>
      </c>
      <c r="C2722" t="s">
        <v>11570</v>
      </c>
      <c r="D2722" s="3">
        <v>39685850102640</v>
      </c>
      <c r="E2722" t="s">
        <v>11555</v>
      </c>
      <c r="F2722" t="s">
        <v>11571</v>
      </c>
      <c r="G2722" t="s">
        <v>75</v>
      </c>
      <c r="H2722" t="s">
        <v>11396</v>
      </c>
      <c r="I2722" t="s">
        <v>11557</v>
      </c>
      <c r="J2722" t="s">
        <v>11572</v>
      </c>
      <c r="K2722" t="s">
        <v>113</v>
      </c>
      <c r="L2722" t="s">
        <v>9</v>
      </c>
      <c r="M2722" s="1">
        <v>38195</v>
      </c>
      <c r="O2722" t="s">
        <v>113</v>
      </c>
      <c r="P2722" t="s">
        <v>10</v>
      </c>
      <c r="Q2722" t="s">
        <v>96</v>
      </c>
      <c r="R2722" t="s">
        <v>12</v>
      </c>
      <c r="U2722" t="s">
        <v>12</v>
      </c>
      <c r="V2722" t="s">
        <v>12</v>
      </c>
      <c r="W2722" t="s">
        <v>12</v>
      </c>
      <c r="X2722" t="s">
        <v>12</v>
      </c>
      <c r="Y2722" t="s">
        <v>58</v>
      </c>
      <c r="Z2722" t="s">
        <v>11573</v>
      </c>
      <c r="AA2722" t="s">
        <v>11560</v>
      </c>
      <c r="AB2722">
        <v>95242</v>
      </c>
      <c r="AC2722" t="str">
        <f t="shared" si="84"/>
        <v>233 North Mills Ave., Lodi, CA 95242</v>
      </c>
      <c r="AD2722" t="s">
        <v>17</v>
      </c>
      <c r="AE2722" t="s">
        <v>4</v>
      </c>
      <c r="AF2722" t="s">
        <v>37</v>
      </c>
      <c r="AG2722" t="s">
        <v>4</v>
      </c>
      <c r="AH2722" t="s">
        <v>11466</v>
      </c>
      <c r="AI2722">
        <v>38.137381060000003</v>
      </c>
      <c r="AJ2722">
        <v>-121.29876209</v>
      </c>
      <c r="AK2722">
        <v>843</v>
      </c>
      <c r="AL2722">
        <v>8</v>
      </c>
      <c r="AM2722">
        <v>0.9</v>
      </c>
      <c r="AN2722">
        <v>2</v>
      </c>
      <c r="AO2722">
        <v>0.2</v>
      </c>
      <c r="AP2722">
        <v>41</v>
      </c>
      <c r="AQ2722">
        <v>4.9000000000000004</v>
      </c>
      <c r="AR2722">
        <v>4</v>
      </c>
      <c r="AS2722">
        <v>0.5</v>
      </c>
      <c r="AT2722">
        <v>467</v>
      </c>
      <c r="AU2722">
        <v>55.4</v>
      </c>
      <c r="AV2722">
        <v>0</v>
      </c>
      <c r="AW2722">
        <v>0</v>
      </c>
      <c r="AX2722">
        <v>289</v>
      </c>
      <c r="AY2722">
        <v>34.299999999999997</v>
      </c>
      <c r="AZ2722">
        <v>15</v>
      </c>
      <c r="BA2722">
        <v>1.8</v>
      </c>
      <c r="BB2722">
        <v>17</v>
      </c>
      <c r="BC2722">
        <v>2</v>
      </c>
      <c r="BD2722">
        <v>151</v>
      </c>
      <c r="BE2722">
        <v>17.899999999999999</v>
      </c>
      <c r="BF2722">
        <v>3</v>
      </c>
      <c r="BG2722">
        <v>0.4</v>
      </c>
      <c r="BH2722">
        <v>19</v>
      </c>
      <c r="BI2722">
        <v>2.2999999999999998</v>
      </c>
      <c r="BJ2722">
        <v>9</v>
      </c>
      <c r="BK2722">
        <v>1.1000000000000001</v>
      </c>
      <c r="BL2722">
        <v>602</v>
      </c>
      <c r="BM2722">
        <v>71.400000000000006</v>
      </c>
      <c r="BN2722">
        <v>120</v>
      </c>
      <c r="BO2722">
        <v>14.2</v>
      </c>
      <c r="BP2722">
        <v>597</v>
      </c>
      <c r="BQ2722">
        <v>70.8</v>
      </c>
      <c r="BR2722" t="s">
        <v>5355</v>
      </c>
      <c r="BS2722" t="s">
        <v>11396</v>
      </c>
      <c r="BX2722" t="s">
        <v>11555</v>
      </c>
      <c r="BY2722" t="s">
        <v>11557</v>
      </c>
      <c r="BZ2722">
        <v>34875</v>
      </c>
      <c r="CA2722">
        <v>-121.29876208662201</v>
      </c>
      <c r="CB2722">
        <v>38.137381056709799</v>
      </c>
      <c r="CD2722">
        <f xml:space="preserve"> _xlfn.XLOOKUP(AB2722,[1]Sheet1!B:B,[1]Sheet1!Y:Y,"Not Found")</f>
        <v>99709</v>
      </c>
      <c r="CE2722">
        <f xml:space="preserve"> _xlfn.XLOOKUP(AB2722,[1]Sheet1!B:B,[1]Sheet1!AA:AA, "Not Found")</f>
        <v>125790</v>
      </c>
      <c r="CH2722">
        <f t="shared" ca="1" si="85"/>
        <v>0.39727585736093562</v>
      </c>
    </row>
    <row r="2723" spans="1:86" x14ac:dyDescent="0.3">
      <c r="A2723">
        <v>7721</v>
      </c>
      <c r="B2723" t="s">
        <v>0</v>
      </c>
      <c r="C2723" t="s">
        <v>11574</v>
      </c>
      <c r="D2723" s="3">
        <v>39685850102657</v>
      </c>
      <c r="E2723" t="s">
        <v>11555</v>
      </c>
      <c r="F2723" t="s">
        <v>11575</v>
      </c>
      <c r="G2723" t="s">
        <v>75</v>
      </c>
      <c r="H2723" t="s">
        <v>11396</v>
      </c>
      <c r="I2723" t="s">
        <v>11557</v>
      </c>
      <c r="J2723" t="s">
        <v>11576</v>
      </c>
      <c r="K2723" t="s">
        <v>113</v>
      </c>
      <c r="L2723" t="s">
        <v>9</v>
      </c>
      <c r="M2723" s="1">
        <v>38195</v>
      </c>
      <c r="O2723" t="s">
        <v>113</v>
      </c>
      <c r="P2723" t="s">
        <v>10</v>
      </c>
      <c r="Q2723" t="s">
        <v>96</v>
      </c>
      <c r="R2723" t="s">
        <v>12</v>
      </c>
      <c r="U2723" t="s">
        <v>12</v>
      </c>
      <c r="V2723" t="s">
        <v>12</v>
      </c>
      <c r="W2723" t="s">
        <v>12</v>
      </c>
      <c r="X2723" t="s">
        <v>12</v>
      </c>
      <c r="Y2723" t="s">
        <v>58</v>
      </c>
      <c r="Z2723" t="s">
        <v>11577</v>
      </c>
      <c r="AA2723" t="s">
        <v>11401</v>
      </c>
      <c r="AB2723">
        <v>95209</v>
      </c>
      <c r="AC2723" t="str">
        <f t="shared" si="84"/>
        <v>3880 Iron Canyon Cir., Stockton, CA 95209</v>
      </c>
      <c r="AD2723" t="s">
        <v>17</v>
      </c>
      <c r="AE2723" t="s">
        <v>4</v>
      </c>
      <c r="AF2723" t="s">
        <v>37</v>
      </c>
      <c r="AG2723" t="s">
        <v>11402</v>
      </c>
      <c r="AH2723" s="2" t="s">
        <v>21</v>
      </c>
      <c r="AI2723">
        <v>38.045599039999999</v>
      </c>
      <c r="AJ2723">
        <v>-121.36635509</v>
      </c>
      <c r="AK2723">
        <v>699</v>
      </c>
      <c r="AL2723">
        <v>101</v>
      </c>
      <c r="AM2723">
        <v>14.4</v>
      </c>
      <c r="AN2723">
        <v>1</v>
      </c>
      <c r="AO2723">
        <v>0.1</v>
      </c>
      <c r="AP2723">
        <v>105</v>
      </c>
      <c r="AQ2723">
        <v>15</v>
      </c>
      <c r="AR2723">
        <v>65</v>
      </c>
      <c r="AS2723">
        <v>9.3000000000000007</v>
      </c>
      <c r="AT2723">
        <v>282</v>
      </c>
      <c r="AU2723">
        <v>40.299999999999997</v>
      </c>
      <c r="AV2723">
        <v>8</v>
      </c>
      <c r="AW2723">
        <v>1.1000000000000001</v>
      </c>
      <c r="AX2723">
        <v>84</v>
      </c>
      <c r="AY2723">
        <v>12</v>
      </c>
      <c r="AZ2723">
        <v>29</v>
      </c>
      <c r="BA2723">
        <v>4.0999999999999996</v>
      </c>
      <c r="BB2723">
        <v>24</v>
      </c>
      <c r="BC2723">
        <v>3.4</v>
      </c>
      <c r="BD2723">
        <v>57</v>
      </c>
      <c r="BE2723">
        <v>8.1999999999999993</v>
      </c>
      <c r="BF2723">
        <v>7</v>
      </c>
      <c r="BG2723">
        <v>1</v>
      </c>
      <c r="BH2723">
        <v>7</v>
      </c>
      <c r="BI2723">
        <v>1</v>
      </c>
      <c r="BJ2723">
        <v>0</v>
      </c>
      <c r="BK2723">
        <v>0</v>
      </c>
      <c r="BL2723">
        <v>445</v>
      </c>
      <c r="BM2723">
        <v>63.7</v>
      </c>
      <c r="BN2723">
        <v>100</v>
      </c>
      <c r="BO2723">
        <v>14.3</v>
      </c>
      <c r="BP2723">
        <v>443</v>
      </c>
      <c r="BQ2723">
        <v>63.4</v>
      </c>
      <c r="BR2723" t="s">
        <v>5355</v>
      </c>
      <c r="BS2723" t="s">
        <v>11396</v>
      </c>
      <c r="BX2723" t="s">
        <v>11555</v>
      </c>
      <c r="BY2723" t="s">
        <v>11557</v>
      </c>
      <c r="BZ2723">
        <v>34876</v>
      </c>
      <c r="CA2723">
        <v>-121.36635508707199</v>
      </c>
      <c r="CB2723">
        <v>38.045599043622097</v>
      </c>
      <c r="CD2723">
        <f xml:space="preserve"> _xlfn.XLOOKUP(AB2723,[1]Sheet1!B:B,[1]Sheet1!Y:Y,"Not Found")</f>
        <v>106056</v>
      </c>
      <c r="CE2723">
        <f xml:space="preserve"> _xlfn.XLOOKUP(AB2723,[1]Sheet1!B:B,[1]Sheet1!AA:AA, "Not Found")</f>
        <v>124615</v>
      </c>
      <c r="CH2723">
        <f t="shared" ca="1" si="85"/>
        <v>0.83137514795117762</v>
      </c>
    </row>
    <row r="2724" spans="1:86" x14ac:dyDescent="0.3">
      <c r="A2724">
        <v>7722</v>
      </c>
      <c r="B2724" t="s">
        <v>0</v>
      </c>
      <c r="C2724" t="s">
        <v>11578</v>
      </c>
      <c r="D2724" s="3">
        <v>39685850108209</v>
      </c>
      <c r="E2724" t="s">
        <v>11555</v>
      </c>
      <c r="F2724" t="s">
        <v>11579</v>
      </c>
      <c r="G2724" t="s">
        <v>75</v>
      </c>
      <c r="H2724" t="s">
        <v>11396</v>
      </c>
      <c r="I2724" t="s">
        <v>11557</v>
      </c>
      <c r="J2724" t="s">
        <v>11580</v>
      </c>
      <c r="K2724" t="s">
        <v>35</v>
      </c>
      <c r="L2724" t="s">
        <v>9</v>
      </c>
      <c r="M2724" s="1">
        <v>38565</v>
      </c>
      <c r="O2724" t="s">
        <v>35</v>
      </c>
      <c r="P2724" t="s">
        <v>36</v>
      </c>
      <c r="Q2724" t="s">
        <v>75</v>
      </c>
      <c r="R2724" t="s">
        <v>12</v>
      </c>
      <c r="U2724" t="s">
        <v>12</v>
      </c>
      <c r="V2724" t="s">
        <v>12</v>
      </c>
      <c r="W2724" t="s">
        <v>12</v>
      </c>
      <c r="X2724" t="s">
        <v>12</v>
      </c>
      <c r="Y2724" t="s">
        <v>14</v>
      </c>
      <c r="Z2724" t="s">
        <v>11581</v>
      </c>
      <c r="AA2724" t="s">
        <v>11560</v>
      </c>
      <c r="AB2724">
        <v>95242</v>
      </c>
      <c r="AC2724" t="str">
        <f t="shared" si="84"/>
        <v>2375 Giannoni Way, Lodi, CA 95242</v>
      </c>
      <c r="AD2724" t="s">
        <v>17</v>
      </c>
      <c r="AE2724" t="s">
        <v>4</v>
      </c>
      <c r="AF2724" t="s">
        <v>37</v>
      </c>
      <c r="AG2724" t="s">
        <v>4</v>
      </c>
      <c r="AH2724" t="s">
        <v>11466</v>
      </c>
      <c r="AI2724">
        <v>38.103916050000002</v>
      </c>
      <c r="AJ2724">
        <v>-121.30164808000001</v>
      </c>
      <c r="AK2724">
        <v>845</v>
      </c>
      <c r="AL2724">
        <v>13</v>
      </c>
      <c r="AM2724">
        <v>1.5</v>
      </c>
      <c r="AN2724">
        <v>3</v>
      </c>
      <c r="AO2724">
        <v>0.4</v>
      </c>
      <c r="AP2724">
        <v>116</v>
      </c>
      <c r="AQ2724">
        <v>13.7</v>
      </c>
      <c r="AR2724">
        <v>12</v>
      </c>
      <c r="AS2724">
        <v>1.4</v>
      </c>
      <c r="AT2724">
        <v>380</v>
      </c>
      <c r="AU2724">
        <v>45</v>
      </c>
      <c r="AV2724">
        <v>3</v>
      </c>
      <c r="AW2724">
        <v>0.4</v>
      </c>
      <c r="AX2724">
        <v>252</v>
      </c>
      <c r="AY2724">
        <v>29.8</v>
      </c>
      <c r="AZ2724">
        <v>37</v>
      </c>
      <c r="BA2724">
        <v>4.4000000000000004</v>
      </c>
      <c r="BB2724">
        <v>29</v>
      </c>
      <c r="BC2724">
        <v>3.4</v>
      </c>
      <c r="BD2724">
        <v>115</v>
      </c>
      <c r="BE2724">
        <v>13.6</v>
      </c>
      <c r="BF2724">
        <v>1</v>
      </c>
      <c r="BG2724">
        <v>0.1</v>
      </c>
      <c r="BH2724">
        <v>14</v>
      </c>
      <c r="BI2724">
        <v>1.7</v>
      </c>
      <c r="BJ2724">
        <v>1</v>
      </c>
      <c r="BK2724">
        <v>0.1</v>
      </c>
      <c r="BL2724">
        <v>518</v>
      </c>
      <c r="BM2724">
        <v>61.3</v>
      </c>
      <c r="BN2724">
        <v>130</v>
      </c>
      <c r="BO2724">
        <v>15.4</v>
      </c>
      <c r="BP2724">
        <v>517</v>
      </c>
      <c r="BQ2724">
        <v>61.2</v>
      </c>
      <c r="BR2724" t="s">
        <v>5355</v>
      </c>
      <c r="BS2724" t="s">
        <v>11396</v>
      </c>
      <c r="BX2724" t="s">
        <v>11555</v>
      </c>
      <c r="BY2724" t="s">
        <v>11557</v>
      </c>
      <c r="BZ2724">
        <v>34877</v>
      </c>
      <c r="CA2724">
        <v>-121.30164808440099</v>
      </c>
      <c r="CB2724">
        <v>38.103916053972199</v>
      </c>
      <c r="CD2724">
        <f xml:space="preserve"> _xlfn.XLOOKUP(AB2724,[1]Sheet1!B:B,[1]Sheet1!Y:Y,"Not Found")</f>
        <v>99709</v>
      </c>
      <c r="CE2724">
        <f xml:space="preserve"> _xlfn.XLOOKUP(AB2724,[1]Sheet1!B:B,[1]Sheet1!AA:AA, "Not Found")</f>
        <v>125790</v>
      </c>
      <c r="CH2724">
        <f t="shared" ca="1" si="85"/>
        <v>0.1794242293464301</v>
      </c>
    </row>
    <row r="2725" spans="1:86" x14ac:dyDescent="0.3">
      <c r="A2725">
        <v>7723</v>
      </c>
      <c r="B2725" t="s">
        <v>0</v>
      </c>
      <c r="C2725" t="s">
        <v>11582</v>
      </c>
      <c r="D2725" s="3">
        <v>39685850108217</v>
      </c>
      <c r="E2725" t="s">
        <v>11555</v>
      </c>
      <c r="F2725" t="s">
        <v>11583</v>
      </c>
      <c r="G2725" t="s">
        <v>75</v>
      </c>
      <c r="H2725" t="s">
        <v>11396</v>
      </c>
      <c r="I2725" t="s">
        <v>11557</v>
      </c>
      <c r="J2725" t="s">
        <v>11584</v>
      </c>
      <c r="K2725" t="s">
        <v>35</v>
      </c>
      <c r="L2725" t="s">
        <v>9</v>
      </c>
      <c r="M2725" s="1">
        <v>38565</v>
      </c>
      <c r="O2725" t="s">
        <v>35</v>
      </c>
      <c r="P2725" t="s">
        <v>36</v>
      </c>
      <c r="Q2725" t="s">
        <v>75</v>
      </c>
      <c r="R2725" t="s">
        <v>12</v>
      </c>
      <c r="U2725" t="s">
        <v>12</v>
      </c>
      <c r="V2725" t="s">
        <v>12</v>
      </c>
      <c r="W2725" t="s">
        <v>12</v>
      </c>
      <c r="X2725" t="s">
        <v>12</v>
      </c>
      <c r="Y2725" t="s">
        <v>58</v>
      </c>
      <c r="Z2725" t="s">
        <v>11585</v>
      </c>
      <c r="AA2725" t="s">
        <v>11401</v>
      </c>
      <c r="AB2725">
        <v>95219</v>
      </c>
      <c r="AC2725" t="str">
        <f t="shared" si="84"/>
        <v>6250 Scott Creek Dr., Stockton, CA 95219</v>
      </c>
      <c r="AD2725" t="s">
        <v>17</v>
      </c>
      <c r="AE2725" t="s">
        <v>4</v>
      </c>
      <c r="AF2725" t="s">
        <v>37</v>
      </c>
      <c r="AG2725" t="s">
        <v>11402</v>
      </c>
      <c r="AH2725" s="2" t="s">
        <v>21</v>
      </c>
      <c r="AI2725">
        <v>38.053845039999999</v>
      </c>
      <c r="AJ2725">
        <v>-121.39296709</v>
      </c>
      <c r="AK2725">
        <v>764</v>
      </c>
      <c r="AL2725">
        <v>117</v>
      </c>
      <c r="AM2725">
        <v>15.3</v>
      </c>
      <c r="AN2725">
        <v>6</v>
      </c>
      <c r="AO2725">
        <v>0.8</v>
      </c>
      <c r="AP2725">
        <v>158</v>
      </c>
      <c r="AQ2725">
        <v>20.7</v>
      </c>
      <c r="AR2725">
        <v>69</v>
      </c>
      <c r="AS2725">
        <v>9</v>
      </c>
      <c r="AT2725">
        <v>285</v>
      </c>
      <c r="AU2725">
        <v>37.299999999999997</v>
      </c>
      <c r="AV2725">
        <v>7</v>
      </c>
      <c r="AW2725">
        <v>0.9</v>
      </c>
      <c r="AX2725">
        <v>63</v>
      </c>
      <c r="AY2725">
        <v>8.1999999999999993</v>
      </c>
      <c r="AZ2725">
        <v>32</v>
      </c>
      <c r="BA2725">
        <v>4.2</v>
      </c>
      <c r="BB2725">
        <v>27</v>
      </c>
      <c r="BC2725">
        <v>3.5</v>
      </c>
      <c r="BD2725">
        <v>104</v>
      </c>
      <c r="BE2725">
        <v>13.6</v>
      </c>
      <c r="BF2725">
        <v>19</v>
      </c>
      <c r="BG2725">
        <v>2.5</v>
      </c>
      <c r="BH2725">
        <v>7</v>
      </c>
      <c r="BI2725">
        <v>0.9</v>
      </c>
      <c r="BJ2725">
        <v>3</v>
      </c>
      <c r="BK2725">
        <v>0.4</v>
      </c>
      <c r="BL2725">
        <v>468</v>
      </c>
      <c r="BM2725">
        <v>61.3</v>
      </c>
      <c r="BN2725">
        <v>116</v>
      </c>
      <c r="BO2725">
        <v>15.2</v>
      </c>
      <c r="BP2725">
        <v>465</v>
      </c>
      <c r="BQ2725">
        <v>60.9</v>
      </c>
      <c r="BR2725" t="s">
        <v>5355</v>
      </c>
      <c r="BS2725" t="s">
        <v>11396</v>
      </c>
      <c r="BX2725" t="s">
        <v>11555</v>
      </c>
      <c r="BY2725" t="s">
        <v>11557</v>
      </c>
      <c r="BZ2725">
        <v>34878</v>
      </c>
      <c r="CA2725">
        <v>-121.39296709145501</v>
      </c>
      <c r="CB2725">
        <v>38.053845042819702</v>
      </c>
      <c r="CD2725">
        <f xml:space="preserve"> _xlfn.XLOOKUP(AB2725,[1]Sheet1!B:B,[1]Sheet1!Y:Y,"Not Found")</f>
        <v>105300</v>
      </c>
      <c r="CE2725">
        <f xml:space="preserve"> _xlfn.XLOOKUP(AB2725,[1]Sheet1!B:B,[1]Sheet1!AA:AA, "Not Found")</f>
        <v>141924</v>
      </c>
      <c r="CH2725">
        <f t="shared" ca="1" si="85"/>
        <v>0.87874951725567596</v>
      </c>
    </row>
    <row r="2726" spans="1:86" x14ac:dyDescent="0.3">
      <c r="A2726">
        <v>7724</v>
      </c>
      <c r="B2726" t="s">
        <v>0</v>
      </c>
      <c r="C2726" t="s">
        <v>11586</v>
      </c>
      <c r="D2726" s="3">
        <v>39685850108225</v>
      </c>
      <c r="E2726" t="s">
        <v>11555</v>
      </c>
      <c r="F2726" t="s">
        <v>11587</v>
      </c>
      <c r="G2726" t="s">
        <v>75</v>
      </c>
      <c r="H2726" t="s">
        <v>11396</v>
      </c>
      <c r="I2726" t="s">
        <v>11557</v>
      </c>
      <c r="J2726" t="s">
        <v>11588</v>
      </c>
      <c r="K2726" t="s">
        <v>8</v>
      </c>
      <c r="L2726" t="s">
        <v>9</v>
      </c>
      <c r="M2726" s="1">
        <v>38579</v>
      </c>
      <c r="O2726" t="s">
        <v>8</v>
      </c>
      <c r="P2726" t="s">
        <v>4</v>
      </c>
      <c r="Q2726" t="s">
        <v>11</v>
      </c>
      <c r="R2726" t="s">
        <v>12</v>
      </c>
      <c r="U2726" t="s">
        <v>12</v>
      </c>
      <c r="V2726" t="s">
        <v>12</v>
      </c>
      <c r="W2726" t="s">
        <v>13</v>
      </c>
      <c r="X2726" t="s">
        <v>12</v>
      </c>
      <c r="Y2726" t="s">
        <v>58</v>
      </c>
      <c r="Z2726" t="s">
        <v>11589</v>
      </c>
      <c r="AA2726" t="s">
        <v>11401</v>
      </c>
      <c r="AB2726">
        <v>95210</v>
      </c>
      <c r="AC2726" t="str">
        <f t="shared" si="84"/>
        <v>9550 Ronald E. McNair Way, Stockton, CA 95210</v>
      </c>
      <c r="AD2726" t="s">
        <v>17</v>
      </c>
      <c r="AE2726" t="s">
        <v>4</v>
      </c>
      <c r="AF2726" t="s">
        <v>37</v>
      </c>
      <c r="AG2726" t="s">
        <v>11402</v>
      </c>
      <c r="AH2726" s="2" t="s">
        <v>21</v>
      </c>
      <c r="AI2726">
        <v>38.039361049999997</v>
      </c>
      <c r="AJ2726">
        <v>-121.29860408</v>
      </c>
      <c r="AK2726">
        <v>1713</v>
      </c>
      <c r="AL2726">
        <v>172</v>
      </c>
      <c r="AM2726">
        <v>10</v>
      </c>
      <c r="AN2726">
        <v>7</v>
      </c>
      <c r="AO2726">
        <v>0.4</v>
      </c>
      <c r="AP2726">
        <v>631</v>
      </c>
      <c r="AQ2726">
        <v>36.799999999999997</v>
      </c>
      <c r="AR2726">
        <v>81</v>
      </c>
      <c r="AS2726">
        <v>4.7</v>
      </c>
      <c r="AT2726">
        <v>665</v>
      </c>
      <c r="AU2726">
        <v>38.799999999999997</v>
      </c>
      <c r="AV2726">
        <v>21</v>
      </c>
      <c r="AW2726">
        <v>1.2</v>
      </c>
      <c r="AX2726">
        <v>68</v>
      </c>
      <c r="AY2726">
        <v>4</v>
      </c>
      <c r="AZ2726">
        <v>48</v>
      </c>
      <c r="BA2726">
        <v>2.8</v>
      </c>
      <c r="BB2726">
        <v>20</v>
      </c>
      <c r="BC2726">
        <v>1.2</v>
      </c>
      <c r="BD2726">
        <v>281</v>
      </c>
      <c r="BE2726">
        <v>16.399999999999999</v>
      </c>
      <c r="BF2726">
        <v>10</v>
      </c>
      <c r="BG2726">
        <v>0.6</v>
      </c>
      <c r="BH2726">
        <v>23</v>
      </c>
      <c r="BI2726">
        <v>1.3</v>
      </c>
      <c r="BJ2726">
        <v>31</v>
      </c>
      <c r="BK2726">
        <v>1.8</v>
      </c>
      <c r="BL2726">
        <v>1334</v>
      </c>
      <c r="BM2726">
        <v>77.900000000000006</v>
      </c>
      <c r="BN2726">
        <v>305</v>
      </c>
      <c r="BO2726">
        <v>17.8</v>
      </c>
      <c r="BP2726">
        <v>1303</v>
      </c>
      <c r="BQ2726">
        <v>76.099999999999994</v>
      </c>
      <c r="BR2726" t="s">
        <v>5355</v>
      </c>
      <c r="BS2726" t="s">
        <v>11396</v>
      </c>
      <c r="BX2726" t="s">
        <v>11555</v>
      </c>
      <c r="BY2726" t="s">
        <v>11557</v>
      </c>
      <c r="BZ2726">
        <v>34879</v>
      </c>
      <c r="CA2726">
        <v>-121.298604075456</v>
      </c>
      <c r="CB2726">
        <v>38.039361048067001</v>
      </c>
      <c r="CD2726">
        <f xml:space="preserve"> _xlfn.XLOOKUP(AB2726,[1]Sheet1!B:B,[1]Sheet1!Y:Y,"Not Found")</f>
        <v>65411</v>
      </c>
      <c r="CE2726">
        <f xml:space="preserve"> _xlfn.XLOOKUP(AB2726,[1]Sheet1!B:B,[1]Sheet1!AA:AA, "Not Found")</f>
        <v>83179</v>
      </c>
      <c r="CH2726">
        <f t="shared" ca="1" si="85"/>
        <v>0.47941996347623683</v>
      </c>
    </row>
    <row r="2727" spans="1:86" x14ac:dyDescent="0.3">
      <c r="A2727">
        <v>7725</v>
      </c>
      <c r="B2727" t="s">
        <v>0</v>
      </c>
      <c r="C2727" t="s">
        <v>11590</v>
      </c>
      <c r="D2727" s="3">
        <v>39685850111286</v>
      </c>
      <c r="E2727" t="s">
        <v>11555</v>
      </c>
      <c r="F2727" t="s">
        <v>11591</v>
      </c>
      <c r="G2727" t="s">
        <v>75</v>
      </c>
      <c r="H2727" t="s">
        <v>11396</v>
      </c>
      <c r="I2727" t="s">
        <v>11557</v>
      </c>
      <c r="J2727" t="s">
        <v>11592</v>
      </c>
      <c r="K2727" t="s">
        <v>35</v>
      </c>
      <c r="L2727" t="s">
        <v>9</v>
      </c>
      <c r="M2727" s="1">
        <v>38929</v>
      </c>
      <c r="O2727" t="s">
        <v>35</v>
      </c>
      <c r="P2727" t="s">
        <v>36</v>
      </c>
      <c r="Q2727" t="s">
        <v>75</v>
      </c>
      <c r="R2727" t="s">
        <v>12</v>
      </c>
      <c r="U2727" t="s">
        <v>12</v>
      </c>
      <c r="V2727" t="s">
        <v>12</v>
      </c>
      <c r="W2727" t="s">
        <v>12</v>
      </c>
      <c r="X2727" t="s">
        <v>12</v>
      </c>
      <c r="Y2727" t="s">
        <v>58</v>
      </c>
      <c r="Z2727" t="s">
        <v>11593</v>
      </c>
      <c r="AA2727" t="s">
        <v>11401</v>
      </c>
      <c r="AB2727">
        <v>95212</v>
      </c>
      <c r="AC2727" t="str">
        <f t="shared" si="84"/>
        <v>3220 Buddy Holly Dr., Stockton, CA 95212</v>
      </c>
      <c r="AD2727" t="s">
        <v>17</v>
      </c>
      <c r="AE2727" t="s">
        <v>4</v>
      </c>
      <c r="AF2727" t="s">
        <v>37</v>
      </c>
      <c r="AG2727" t="s">
        <v>11402</v>
      </c>
      <c r="AH2727" s="2" t="s">
        <v>21</v>
      </c>
      <c r="AI2727">
        <v>38.046132049999997</v>
      </c>
      <c r="AJ2727">
        <v>-121.27307407000001</v>
      </c>
      <c r="AK2727">
        <v>569</v>
      </c>
      <c r="AL2727">
        <v>40</v>
      </c>
      <c r="AM2727">
        <v>7</v>
      </c>
      <c r="AN2727">
        <v>1</v>
      </c>
      <c r="AO2727">
        <v>0.2</v>
      </c>
      <c r="AP2727">
        <v>295</v>
      </c>
      <c r="AQ2727">
        <v>51.8</v>
      </c>
      <c r="AR2727">
        <v>33</v>
      </c>
      <c r="AS2727">
        <v>5.8</v>
      </c>
      <c r="AT2727">
        <v>137</v>
      </c>
      <c r="AU2727">
        <v>24.1</v>
      </c>
      <c r="AV2727">
        <v>5</v>
      </c>
      <c r="AW2727">
        <v>0.9</v>
      </c>
      <c r="AX2727">
        <v>21</v>
      </c>
      <c r="AY2727">
        <v>3.7</v>
      </c>
      <c r="AZ2727">
        <v>30</v>
      </c>
      <c r="BA2727">
        <v>5.3</v>
      </c>
      <c r="BB2727">
        <v>7</v>
      </c>
      <c r="BC2727">
        <v>1.2</v>
      </c>
      <c r="BD2727">
        <v>131</v>
      </c>
      <c r="BE2727">
        <v>23</v>
      </c>
      <c r="BF2727">
        <v>0</v>
      </c>
      <c r="BG2727">
        <v>0</v>
      </c>
      <c r="BH2727">
        <v>15</v>
      </c>
      <c r="BI2727">
        <v>2.6</v>
      </c>
      <c r="BJ2727">
        <v>0</v>
      </c>
      <c r="BK2727">
        <v>0</v>
      </c>
      <c r="BL2727">
        <v>409</v>
      </c>
      <c r="BM2727">
        <v>71.900000000000006</v>
      </c>
      <c r="BN2727">
        <v>77</v>
      </c>
      <c r="BO2727">
        <v>13.5</v>
      </c>
      <c r="BP2727">
        <v>406</v>
      </c>
      <c r="BQ2727">
        <v>71.400000000000006</v>
      </c>
      <c r="BR2727" t="s">
        <v>5355</v>
      </c>
      <c r="BS2727" t="s">
        <v>11396</v>
      </c>
      <c r="BX2727" t="s">
        <v>11555</v>
      </c>
      <c r="BY2727" t="s">
        <v>11557</v>
      </c>
      <c r="BZ2727">
        <v>34880</v>
      </c>
      <c r="CA2727">
        <v>-121.27307407208301</v>
      </c>
      <c r="CB2727">
        <v>38.046132051359301</v>
      </c>
      <c r="CD2727">
        <f xml:space="preserve"> _xlfn.XLOOKUP(AB2727,[1]Sheet1!B:B,[1]Sheet1!Y:Y,"Not Found")</f>
        <v>104078</v>
      </c>
      <c r="CE2727">
        <f xml:space="preserve"> _xlfn.XLOOKUP(AB2727,[1]Sheet1!B:B,[1]Sheet1!AA:AA, "Not Found")</f>
        <v>122512</v>
      </c>
      <c r="CH2727">
        <f t="shared" ca="1" si="85"/>
        <v>0.54568551089011053</v>
      </c>
    </row>
    <row r="2728" spans="1:86" x14ac:dyDescent="0.3">
      <c r="A2728">
        <v>7726</v>
      </c>
      <c r="B2728" t="s">
        <v>0</v>
      </c>
      <c r="C2728" t="s">
        <v>11594</v>
      </c>
      <c r="D2728" s="3">
        <v>39685850111419</v>
      </c>
      <c r="E2728" t="s">
        <v>11555</v>
      </c>
      <c r="F2728" t="s">
        <v>11595</v>
      </c>
      <c r="G2728" t="s">
        <v>75</v>
      </c>
      <c r="H2728" t="s">
        <v>11396</v>
      </c>
      <c r="I2728" t="s">
        <v>11557</v>
      </c>
      <c r="J2728" t="s">
        <v>11596</v>
      </c>
      <c r="K2728" t="s">
        <v>35</v>
      </c>
      <c r="L2728" t="s">
        <v>9</v>
      </c>
      <c r="M2728" s="1">
        <v>38929</v>
      </c>
      <c r="O2728" t="s">
        <v>35</v>
      </c>
      <c r="P2728" t="s">
        <v>36</v>
      </c>
      <c r="Q2728" t="s">
        <v>75</v>
      </c>
      <c r="R2728" t="s">
        <v>12</v>
      </c>
      <c r="U2728" t="s">
        <v>12</v>
      </c>
      <c r="V2728" t="s">
        <v>12</v>
      </c>
      <c r="W2728" t="s">
        <v>13</v>
      </c>
      <c r="X2728" t="s">
        <v>12</v>
      </c>
      <c r="Y2728" t="s">
        <v>14</v>
      </c>
      <c r="Z2728" t="s">
        <v>11597</v>
      </c>
      <c r="AA2728" t="s">
        <v>11560</v>
      </c>
      <c r="AB2728">
        <v>95242</v>
      </c>
      <c r="AC2728" t="str">
        <f t="shared" si="84"/>
        <v>1290 Lilac St., Lodi, CA 95242</v>
      </c>
      <c r="AD2728" t="s">
        <v>17</v>
      </c>
      <c r="AE2728" t="s">
        <v>4</v>
      </c>
      <c r="AF2728" t="s">
        <v>37</v>
      </c>
      <c r="AG2728" t="s">
        <v>4</v>
      </c>
      <c r="AH2728" t="s">
        <v>11466</v>
      </c>
      <c r="AI2728">
        <v>38.149871060000002</v>
      </c>
      <c r="AJ2728">
        <v>-121.30391409000001</v>
      </c>
      <c r="AK2728">
        <v>372</v>
      </c>
      <c r="AL2728">
        <v>3</v>
      </c>
      <c r="AM2728">
        <v>0.8</v>
      </c>
      <c r="AN2728">
        <v>1</v>
      </c>
      <c r="AO2728">
        <v>0.3</v>
      </c>
      <c r="AP2728">
        <v>11</v>
      </c>
      <c r="AQ2728">
        <v>3</v>
      </c>
      <c r="AR2728">
        <v>7</v>
      </c>
      <c r="AS2728">
        <v>1.9</v>
      </c>
      <c r="AT2728">
        <v>231</v>
      </c>
      <c r="AU2728">
        <v>62.1</v>
      </c>
      <c r="AV2728">
        <v>1</v>
      </c>
      <c r="AW2728">
        <v>0.3</v>
      </c>
      <c r="AX2728">
        <v>94</v>
      </c>
      <c r="AY2728">
        <v>25.3</v>
      </c>
      <c r="AZ2728">
        <v>12</v>
      </c>
      <c r="BA2728">
        <v>3.2</v>
      </c>
      <c r="BB2728">
        <v>12</v>
      </c>
      <c r="BC2728">
        <v>3.2</v>
      </c>
      <c r="BD2728">
        <v>106</v>
      </c>
      <c r="BE2728">
        <v>28.5</v>
      </c>
      <c r="BF2728">
        <v>3</v>
      </c>
      <c r="BG2728">
        <v>0.8</v>
      </c>
      <c r="BH2728">
        <v>4</v>
      </c>
      <c r="BI2728">
        <v>1.1000000000000001</v>
      </c>
      <c r="BJ2728">
        <v>9</v>
      </c>
      <c r="BK2728">
        <v>2.4</v>
      </c>
      <c r="BL2728">
        <v>321</v>
      </c>
      <c r="BM2728">
        <v>86.3</v>
      </c>
      <c r="BN2728">
        <v>73</v>
      </c>
      <c r="BO2728">
        <v>19.600000000000001</v>
      </c>
      <c r="BP2728">
        <v>320</v>
      </c>
      <c r="BQ2728">
        <v>86</v>
      </c>
      <c r="BR2728" t="s">
        <v>5355</v>
      </c>
      <c r="BS2728" t="s">
        <v>11396</v>
      </c>
      <c r="BX2728" t="s">
        <v>11555</v>
      </c>
      <c r="BY2728" t="s">
        <v>11557</v>
      </c>
      <c r="BZ2728">
        <v>34881</v>
      </c>
      <c r="CA2728">
        <v>-121.303914089792</v>
      </c>
      <c r="CB2728">
        <v>38.1498710577956</v>
      </c>
      <c r="CD2728">
        <f xml:space="preserve"> _xlfn.XLOOKUP(AB2728,[1]Sheet1!B:B,[1]Sheet1!Y:Y,"Not Found")</f>
        <v>99709</v>
      </c>
      <c r="CE2728">
        <f xml:space="preserve"> _xlfn.XLOOKUP(AB2728,[1]Sheet1!B:B,[1]Sheet1!AA:AA, "Not Found")</f>
        <v>125790</v>
      </c>
      <c r="CH2728">
        <f t="shared" ca="1" si="85"/>
        <v>4.6660037631905626E-2</v>
      </c>
    </row>
    <row r="2729" spans="1:86" x14ac:dyDescent="0.3">
      <c r="A2729">
        <v>7727</v>
      </c>
      <c r="B2729" t="s">
        <v>0</v>
      </c>
      <c r="C2729" t="s">
        <v>11598</v>
      </c>
      <c r="D2729" s="3">
        <v>39685850116608</v>
      </c>
      <c r="E2729" t="s">
        <v>11555</v>
      </c>
      <c r="F2729" t="s">
        <v>11599</v>
      </c>
      <c r="G2729" t="s">
        <v>75</v>
      </c>
      <c r="H2729" t="s">
        <v>11396</v>
      </c>
      <c r="I2729" t="s">
        <v>11557</v>
      </c>
      <c r="J2729" t="s">
        <v>11600</v>
      </c>
      <c r="K2729" t="s">
        <v>35</v>
      </c>
      <c r="L2729" t="s">
        <v>9</v>
      </c>
      <c r="M2729" s="1">
        <v>39657</v>
      </c>
      <c r="O2729" t="s">
        <v>35</v>
      </c>
      <c r="P2729" t="s">
        <v>36</v>
      </c>
      <c r="Q2729" t="s">
        <v>75</v>
      </c>
      <c r="R2729" t="s">
        <v>12</v>
      </c>
      <c r="U2729" t="s">
        <v>12</v>
      </c>
      <c r="V2729" t="s">
        <v>12</v>
      </c>
      <c r="W2729" t="s">
        <v>12</v>
      </c>
      <c r="X2729" t="s">
        <v>12</v>
      </c>
      <c r="Y2729" t="s">
        <v>58</v>
      </c>
      <c r="Z2729" t="s">
        <v>11601</v>
      </c>
      <c r="AA2729" t="s">
        <v>11401</v>
      </c>
      <c r="AB2729">
        <v>95209</v>
      </c>
      <c r="AC2729" t="str">
        <f t="shared" si="84"/>
        <v>9950 Windmill Park Dr., Stockton, CA 95209</v>
      </c>
      <c r="AD2729" t="s">
        <v>17</v>
      </c>
      <c r="AE2729" t="s">
        <v>4</v>
      </c>
      <c r="AF2729" t="s">
        <v>37</v>
      </c>
      <c r="AG2729" t="s">
        <v>11402</v>
      </c>
      <c r="AH2729" s="2" t="s">
        <v>21</v>
      </c>
      <c r="AI2729">
        <v>38.044885049999998</v>
      </c>
      <c r="AJ2729">
        <v>-121.32486308</v>
      </c>
      <c r="AK2729">
        <v>411</v>
      </c>
      <c r="AL2729">
        <v>49</v>
      </c>
      <c r="AM2729">
        <v>11.9</v>
      </c>
      <c r="AN2729">
        <v>2</v>
      </c>
      <c r="AO2729">
        <v>0.5</v>
      </c>
      <c r="AP2729">
        <v>93</v>
      </c>
      <c r="AQ2729">
        <v>22.6</v>
      </c>
      <c r="AR2729">
        <v>50</v>
      </c>
      <c r="AS2729">
        <v>12.2</v>
      </c>
      <c r="AT2729">
        <v>141</v>
      </c>
      <c r="AU2729">
        <v>34.299999999999997</v>
      </c>
      <c r="AV2729">
        <v>6</v>
      </c>
      <c r="AW2729">
        <v>1.5</v>
      </c>
      <c r="AX2729">
        <v>37</v>
      </c>
      <c r="AY2729">
        <v>9</v>
      </c>
      <c r="AZ2729">
        <v>16</v>
      </c>
      <c r="BA2729">
        <v>3.9</v>
      </c>
      <c r="BB2729">
        <v>17</v>
      </c>
      <c r="BC2729">
        <v>4.0999999999999996</v>
      </c>
      <c r="BD2729">
        <v>65</v>
      </c>
      <c r="BE2729">
        <v>15.8</v>
      </c>
      <c r="BF2729">
        <v>3</v>
      </c>
      <c r="BG2729">
        <v>0.7</v>
      </c>
      <c r="BH2729">
        <v>5</v>
      </c>
      <c r="BI2729">
        <v>1.2</v>
      </c>
      <c r="BJ2729">
        <v>0</v>
      </c>
      <c r="BK2729">
        <v>0</v>
      </c>
      <c r="BL2729">
        <v>267</v>
      </c>
      <c r="BM2729">
        <v>65</v>
      </c>
      <c r="BN2729">
        <v>99</v>
      </c>
      <c r="BO2729">
        <v>24.1</v>
      </c>
      <c r="BP2729">
        <v>266</v>
      </c>
      <c r="BQ2729">
        <v>64.7</v>
      </c>
      <c r="BR2729" t="s">
        <v>5355</v>
      </c>
      <c r="BS2729" t="s">
        <v>11396</v>
      </c>
      <c r="BX2729" t="s">
        <v>11555</v>
      </c>
      <c r="BY2729" t="s">
        <v>11557</v>
      </c>
      <c r="BZ2729">
        <v>34882</v>
      </c>
      <c r="CA2729">
        <v>-121.324863080188</v>
      </c>
      <c r="CB2729">
        <v>38.044885046758303</v>
      </c>
      <c r="CD2729">
        <f xml:space="preserve"> _xlfn.XLOOKUP(AB2729,[1]Sheet1!B:B,[1]Sheet1!Y:Y,"Not Found")</f>
        <v>106056</v>
      </c>
      <c r="CE2729">
        <f xml:space="preserve"> _xlfn.XLOOKUP(AB2729,[1]Sheet1!B:B,[1]Sheet1!AA:AA, "Not Found")</f>
        <v>124615</v>
      </c>
      <c r="CH2729">
        <f t="shared" ca="1" si="85"/>
        <v>0.51080429371650748</v>
      </c>
    </row>
    <row r="2730" spans="1:86" x14ac:dyDescent="0.3">
      <c r="A2730">
        <v>7728</v>
      </c>
      <c r="B2730" t="s">
        <v>0</v>
      </c>
      <c r="C2730" t="s">
        <v>11602</v>
      </c>
      <c r="D2730" s="3">
        <v>39685850122580</v>
      </c>
      <c r="E2730" t="s">
        <v>11555</v>
      </c>
      <c r="F2730" t="s">
        <v>11603</v>
      </c>
      <c r="G2730" t="s">
        <v>75</v>
      </c>
      <c r="H2730" t="s">
        <v>11396</v>
      </c>
      <c r="I2730" t="s">
        <v>11557</v>
      </c>
      <c r="J2730" t="s">
        <v>11604</v>
      </c>
      <c r="K2730" t="s">
        <v>483</v>
      </c>
      <c r="L2730" t="s">
        <v>9</v>
      </c>
      <c r="M2730" s="1">
        <v>40406</v>
      </c>
      <c r="O2730" t="s">
        <v>341</v>
      </c>
      <c r="P2730" t="s">
        <v>36</v>
      </c>
      <c r="Q2730" t="s">
        <v>11</v>
      </c>
      <c r="R2730" t="s">
        <v>13</v>
      </c>
      <c r="S2730" t="s">
        <v>11605</v>
      </c>
      <c r="T2730" t="s">
        <v>202</v>
      </c>
      <c r="U2730" t="s">
        <v>318</v>
      </c>
      <c r="V2730" t="s">
        <v>12</v>
      </c>
      <c r="W2730" t="s">
        <v>13</v>
      </c>
      <c r="X2730" t="s">
        <v>12</v>
      </c>
      <c r="Y2730" t="s">
        <v>14</v>
      </c>
      <c r="Z2730" t="s">
        <v>11606</v>
      </c>
      <c r="AA2730" t="s">
        <v>11560</v>
      </c>
      <c r="AB2730">
        <v>95240</v>
      </c>
      <c r="AC2730" t="str">
        <f t="shared" si="84"/>
        <v>1110 West Kettleman Drive, Ste. 10, Lodi, CA 95240</v>
      </c>
      <c r="AD2730" t="s">
        <v>17</v>
      </c>
      <c r="AE2730" t="s">
        <v>4</v>
      </c>
      <c r="AF2730" t="s">
        <v>37</v>
      </c>
      <c r="AG2730" t="s">
        <v>4</v>
      </c>
      <c r="AH2730" t="s">
        <v>11466</v>
      </c>
      <c r="AI2730">
        <v>38.11416406</v>
      </c>
      <c r="AJ2730">
        <v>-121.28710307999999</v>
      </c>
      <c r="AK2730">
        <v>731</v>
      </c>
      <c r="AL2730">
        <v>41</v>
      </c>
      <c r="AM2730">
        <v>5.6</v>
      </c>
      <c r="AN2730">
        <v>12</v>
      </c>
      <c r="AO2730">
        <v>1.6</v>
      </c>
      <c r="AP2730">
        <v>71</v>
      </c>
      <c r="AQ2730">
        <v>9.6999999999999993</v>
      </c>
      <c r="AR2730">
        <v>12</v>
      </c>
      <c r="AS2730">
        <v>1.6</v>
      </c>
      <c r="AT2730">
        <v>281</v>
      </c>
      <c r="AU2730">
        <v>38.4</v>
      </c>
      <c r="AV2730">
        <v>4</v>
      </c>
      <c r="AW2730">
        <v>0.5</v>
      </c>
      <c r="AX2730">
        <v>297</v>
      </c>
      <c r="AY2730">
        <v>40.6</v>
      </c>
      <c r="AZ2730">
        <v>13</v>
      </c>
      <c r="BA2730">
        <v>1.8</v>
      </c>
      <c r="BB2730">
        <v>0</v>
      </c>
      <c r="BC2730">
        <v>0</v>
      </c>
      <c r="BD2730">
        <v>52</v>
      </c>
      <c r="BE2730">
        <v>7.1</v>
      </c>
      <c r="BF2730">
        <v>0</v>
      </c>
      <c r="BG2730">
        <v>0</v>
      </c>
      <c r="BH2730">
        <v>20</v>
      </c>
      <c r="BI2730">
        <v>2.7</v>
      </c>
      <c r="BJ2730">
        <v>0</v>
      </c>
      <c r="BK2730">
        <v>0</v>
      </c>
      <c r="BL2730">
        <v>551</v>
      </c>
      <c r="BM2730">
        <v>75.400000000000006</v>
      </c>
      <c r="BN2730">
        <v>119</v>
      </c>
      <c r="BO2730">
        <v>16.3</v>
      </c>
      <c r="BP2730">
        <v>549</v>
      </c>
      <c r="BQ2730">
        <v>75.099999999999994</v>
      </c>
      <c r="BR2730" t="s">
        <v>5355</v>
      </c>
      <c r="BS2730" t="s">
        <v>11396</v>
      </c>
      <c r="BX2730" t="s">
        <v>11555</v>
      </c>
      <c r="BY2730" t="s">
        <v>11557</v>
      </c>
      <c r="BZ2730">
        <v>30990</v>
      </c>
      <c r="CA2730">
        <v>-121.287103083172</v>
      </c>
      <c r="CB2730">
        <v>38.114164056380197</v>
      </c>
      <c r="CD2730">
        <f xml:space="preserve"> _xlfn.XLOOKUP(AB2730,[1]Sheet1!B:B,[1]Sheet1!Y:Y,"Not Found")</f>
        <v>76870</v>
      </c>
      <c r="CE2730">
        <f xml:space="preserve"> _xlfn.XLOOKUP(AB2730,[1]Sheet1!B:B,[1]Sheet1!AA:AA, "Not Found")</f>
        <v>96969</v>
      </c>
      <c r="CH2730">
        <f t="shared" ca="1" si="85"/>
        <v>0.76872132976403273</v>
      </c>
    </row>
    <row r="2731" spans="1:86" x14ac:dyDescent="0.3">
      <c r="A2731">
        <v>7729</v>
      </c>
      <c r="B2731" t="s">
        <v>0</v>
      </c>
      <c r="C2731" t="s">
        <v>11607</v>
      </c>
      <c r="D2731" s="3">
        <v>39685850125369</v>
      </c>
      <c r="E2731" t="s">
        <v>11555</v>
      </c>
      <c r="F2731" t="s">
        <v>11608</v>
      </c>
      <c r="G2731" t="s">
        <v>75</v>
      </c>
      <c r="H2731" t="s">
        <v>11396</v>
      </c>
      <c r="I2731" t="s">
        <v>11557</v>
      </c>
      <c r="J2731" t="s">
        <v>11609</v>
      </c>
      <c r="K2731" t="s">
        <v>400</v>
      </c>
      <c r="L2731" t="s">
        <v>9</v>
      </c>
      <c r="M2731" s="1">
        <v>41120</v>
      </c>
      <c r="O2731" t="s">
        <v>35</v>
      </c>
      <c r="P2731" t="s">
        <v>36</v>
      </c>
      <c r="Q2731" t="s">
        <v>96</v>
      </c>
      <c r="R2731" t="s">
        <v>12</v>
      </c>
      <c r="U2731" t="s">
        <v>12</v>
      </c>
      <c r="V2731" t="s">
        <v>12</v>
      </c>
      <c r="W2731" t="s">
        <v>12</v>
      </c>
      <c r="X2731" t="s">
        <v>12</v>
      </c>
      <c r="Y2731" t="s">
        <v>30</v>
      </c>
      <c r="Z2731" t="s">
        <v>11610</v>
      </c>
      <c r="AA2731" t="s">
        <v>11560</v>
      </c>
      <c r="AB2731">
        <v>95240</v>
      </c>
      <c r="AC2731" t="str">
        <f t="shared" si="84"/>
        <v>13520 East Live Oak Rd., Lodi, CA 95240</v>
      </c>
      <c r="AD2731" t="s">
        <v>17</v>
      </c>
      <c r="AE2731" t="s">
        <v>4</v>
      </c>
      <c r="AF2731" t="s">
        <v>37</v>
      </c>
      <c r="AG2731" t="s">
        <v>4</v>
      </c>
      <c r="AH2731" t="s">
        <v>602</v>
      </c>
      <c r="AI2731">
        <v>38.08000406</v>
      </c>
      <c r="AJ2731">
        <v>-121.14941406</v>
      </c>
      <c r="AK2731">
        <v>17</v>
      </c>
      <c r="AL2731">
        <v>2</v>
      </c>
      <c r="AM2731">
        <v>11.8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9</v>
      </c>
      <c r="AU2731">
        <v>52.9</v>
      </c>
      <c r="AV2731">
        <v>0</v>
      </c>
      <c r="AW2731">
        <v>0</v>
      </c>
      <c r="AX2731">
        <v>4</v>
      </c>
      <c r="AY2731">
        <v>23.5</v>
      </c>
      <c r="AZ2731">
        <v>2</v>
      </c>
      <c r="BA2731">
        <v>11.8</v>
      </c>
      <c r="BB2731">
        <v>0</v>
      </c>
      <c r="BC2731">
        <v>0</v>
      </c>
      <c r="BD2731">
        <v>4</v>
      </c>
      <c r="BE2731">
        <v>23.5</v>
      </c>
      <c r="BF2731">
        <v>2</v>
      </c>
      <c r="BG2731">
        <v>11.8</v>
      </c>
      <c r="BH2731">
        <v>0</v>
      </c>
      <c r="BI2731">
        <v>0</v>
      </c>
      <c r="BJ2731">
        <v>0</v>
      </c>
      <c r="BK2731">
        <v>0</v>
      </c>
      <c r="BL2731">
        <v>16</v>
      </c>
      <c r="BM2731">
        <v>94.1</v>
      </c>
      <c r="BN2731">
        <v>17</v>
      </c>
      <c r="BO2731">
        <v>100</v>
      </c>
      <c r="BP2731">
        <v>15</v>
      </c>
      <c r="BQ2731">
        <v>88.2</v>
      </c>
      <c r="BR2731" t="s">
        <v>5355</v>
      </c>
      <c r="BS2731" t="s">
        <v>11396</v>
      </c>
      <c r="BX2731" t="s">
        <v>11555</v>
      </c>
      <c r="BY2731" t="s">
        <v>11557</v>
      </c>
      <c r="BZ2731">
        <v>34883</v>
      </c>
      <c r="CA2731">
        <v>-121.149414056434</v>
      </c>
      <c r="CB2731">
        <v>38.080004062956903</v>
      </c>
      <c r="CD2731">
        <f xml:space="preserve"> _xlfn.XLOOKUP(AB2731,[1]Sheet1!B:B,[1]Sheet1!Y:Y,"Not Found")</f>
        <v>76870</v>
      </c>
      <c r="CE2731">
        <f xml:space="preserve"> _xlfn.XLOOKUP(AB2731,[1]Sheet1!B:B,[1]Sheet1!AA:AA, "Not Found")</f>
        <v>96969</v>
      </c>
      <c r="CH2731">
        <f t="shared" ca="1" si="85"/>
        <v>0.68055522316504291</v>
      </c>
    </row>
    <row r="2732" spans="1:86" x14ac:dyDescent="0.3">
      <c r="A2732">
        <v>7730</v>
      </c>
      <c r="B2732" t="s">
        <v>0</v>
      </c>
      <c r="C2732" t="s">
        <v>11611</v>
      </c>
      <c r="D2732" s="3">
        <v>39685850133678</v>
      </c>
      <c r="E2732" t="s">
        <v>11555</v>
      </c>
      <c r="F2732" t="s">
        <v>11612</v>
      </c>
      <c r="G2732" t="s">
        <v>75</v>
      </c>
      <c r="H2732" t="s">
        <v>11396</v>
      </c>
      <c r="I2732" t="s">
        <v>11557</v>
      </c>
      <c r="J2732" t="s">
        <v>11613</v>
      </c>
      <c r="K2732" t="s">
        <v>113</v>
      </c>
      <c r="L2732" t="s">
        <v>9</v>
      </c>
      <c r="M2732" s="1">
        <v>42583</v>
      </c>
      <c r="O2732" t="s">
        <v>113</v>
      </c>
      <c r="P2732" t="s">
        <v>75</v>
      </c>
      <c r="Q2732" t="s">
        <v>96</v>
      </c>
      <c r="R2732" t="s">
        <v>13</v>
      </c>
      <c r="S2732" t="s">
        <v>11614</v>
      </c>
      <c r="T2732" t="s">
        <v>202</v>
      </c>
      <c r="U2732" t="s">
        <v>12</v>
      </c>
      <c r="V2732" t="s">
        <v>12</v>
      </c>
      <c r="W2732" t="s">
        <v>13</v>
      </c>
      <c r="X2732" t="s">
        <v>12</v>
      </c>
      <c r="Y2732" t="s">
        <v>58</v>
      </c>
      <c r="Z2732" t="s">
        <v>11615</v>
      </c>
      <c r="AA2732" t="s">
        <v>11401</v>
      </c>
      <c r="AB2732">
        <v>95212</v>
      </c>
      <c r="AC2732" t="str">
        <f t="shared" si="84"/>
        <v>3293 East Morada Ln., Stockton, CA 95212</v>
      </c>
      <c r="AD2732" t="s">
        <v>17</v>
      </c>
      <c r="AE2732" t="s">
        <v>4</v>
      </c>
      <c r="AF2732" t="s">
        <v>37</v>
      </c>
      <c r="AG2732" t="s">
        <v>11402</v>
      </c>
      <c r="AH2732" s="2" t="s">
        <v>21</v>
      </c>
      <c r="AI2732">
        <v>38.038222050000002</v>
      </c>
      <c r="AJ2732">
        <v>-121.27294207</v>
      </c>
      <c r="AK2732">
        <v>572</v>
      </c>
      <c r="AL2732">
        <v>34</v>
      </c>
      <c r="AM2732">
        <v>5.9</v>
      </c>
      <c r="AN2732">
        <v>3</v>
      </c>
      <c r="AO2732">
        <v>0.5</v>
      </c>
      <c r="AP2732">
        <v>140</v>
      </c>
      <c r="AQ2732">
        <v>24.5</v>
      </c>
      <c r="AR2732">
        <v>18</v>
      </c>
      <c r="AS2732">
        <v>3.1</v>
      </c>
      <c r="AT2732">
        <v>280</v>
      </c>
      <c r="AU2732">
        <v>49</v>
      </c>
      <c r="AV2732">
        <v>4</v>
      </c>
      <c r="AW2732">
        <v>0.7</v>
      </c>
      <c r="AX2732">
        <v>43</v>
      </c>
      <c r="AY2732">
        <v>7.5</v>
      </c>
      <c r="AZ2732">
        <v>23</v>
      </c>
      <c r="BA2732">
        <v>4</v>
      </c>
      <c r="BB2732">
        <v>27</v>
      </c>
      <c r="BC2732">
        <v>4.7</v>
      </c>
      <c r="BD2732">
        <v>61</v>
      </c>
      <c r="BE2732">
        <v>10.7</v>
      </c>
      <c r="BF2732">
        <v>1</v>
      </c>
      <c r="BG2732">
        <v>0.2</v>
      </c>
      <c r="BH2732">
        <v>0</v>
      </c>
      <c r="BI2732">
        <v>0</v>
      </c>
      <c r="BJ2732">
        <v>0</v>
      </c>
      <c r="BK2732">
        <v>0</v>
      </c>
      <c r="BL2732">
        <v>389</v>
      </c>
      <c r="BM2732">
        <v>68</v>
      </c>
      <c r="BN2732">
        <v>47</v>
      </c>
      <c r="BO2732">
        <v>8.1999999999999993</v>
      </c>
      <c r="BP2732">
        <v>389</v>
      </c>
      <c r="BQ2732">
        <v>68</v>
      </c>
      <c r="BR2732" t="s">
        <v>5355</v>
      </c>
      <c r="BS2732" t="s">
        <v>11396</v>
      </c>
      <c r="BX2732" t="s">
        <v>11555</v>
      </c>
      <c r="BY2732" t="s">
        <v>11557</v>
      </c>
      <c r="BZ2732">
        <v>31291</v>
      </c>
      <c r="CA2732">
        <v>-121.2729420706</v>
      </c>
      <c r="CB2732">
        <v>38.038222050683501</v>
      </c>
      <c r="CD2732">
        <f xml:space="preserve"> _xlfn.XLOOKUP(AB2732,[1]Sheet1!B:B,[1]Sheet1!Y:Y,"Not Found")</f>
        <v>104078</v>
      </c>
      <c r="CE2732">
        <f xml:space="preserve"> _xlfn.XLOOKUP(AB2732,[1]Sheet1!B:B,[1]Sheet1!AA:AA, "Not Found")</f>
        <v>122512</v>
      </c>
      <c r="CH2732">
        <f t="shared" ca="1" si="85"/>
        <v>0.60478500890532394</v>
      </c>
    </row>
    <row r="2733" spans="1:86" x14ac:dyDescent="0.3">
      <c r="A2733">
        <v>7731</v>
      </c>
      <c r="B2733" t="s">
        <v>0</v>
      </c>
      <c r="C2733" t="s">
        <v>11616</v>
      </c>
      <c r="D2733" s="3">
        <v>39685850139261</v>
      </c>
      <c r="E2733" t="s">
        <v>11555</v>
      </c>
      <c r="F2733" t="s">
        <v>11617</v>
      </c>
      <c r="G2733" t="s">
        <v>75</v>
      </c>
      <c r="H2733" t="s">
        <v>11396</v>
      </c>
      <c r="I2733" t="s">
        <v>11557</v>
      </c>
      <c r="J2733" t="s">
        <v>11618</v>
      </c>
      <c r="K2733" t="s">
        <v>340</v>
      </c>
      <c r="L2733" t="s">
        <v>9</v>
      </c>
      <c r="M2733" s="1">
        <v>43684</v>
      </c>
      <c r="O2733" t="s">
        <v>341</v>
      </c>
      <c r="P2733" t="s">
        <v>36</v>
      </c>
      <c r="Q2733" t="s">
        <v>11</v>
      </c>
      <c r="R2733" t="s">
        <v>12</v>
      </c>
      <c r="U2733" t="s">
        <v>318</v>
      </c>
      <c r="V2733" t="s">
        <v>12</v>
      </c>
      <c r="W2733" t="s">
        <v>12</v>
      </c>
      <c r="X2733" t="s">
        <v>12</v>
      </c>
      <c r="Y2733" t="s">
        <v>14</v>
      </c>
      <c r="Z2733" t="s">
        <v>11619</v>
      </c>
      <c r="AA2733" t="s">
        <v>11560</v>
      </c>
      <c r="AB2733">
        <v>95242</v>
      </c>
      <c r="AC2733" t="str">
        <f t="shared" si="84"/>
        <v>13451 North Extension Rd., Lodi, CA 95242</v>
      </c>
      <c r="AD2733" t="s">
        <v>17</v>
      </c>
      <c r="AE2733" t="s">
        <v>4</v>
      </c>
      <c r="AF2733" t="s">
        <v>37</v>
      </c>
      <c r="AG2733" t="s">
        <v>4</v>
      </c>
      <c r="AH2733" t="s">
        <v>602</v>
      </c>
      <c r="AI2733">
        <v>38.10032605</v>
      </c>
      <c r="AJ2733">
        <v>-121.31096807999999</v>
      </c>
      <c r="AK2733">
        <v>286</v>
      </c>
      <c r="AL2733">
        <v>14</v>
      </c>
      <c r="AM2733">
        <v>4.9000000000000004</v>
      </c>
      <c r="AN2733">
        <v>2</v>
      </c>
      <c r="AO2733">
        <v>0.7</v>
      </c>
      <c r="AP2733">
        <v>56</v>
      </c>
      <c r="AQ2733">
        <v>19.600000000000001</v>
      </c>
      <c r="AR2733">
        <v>6</v>
      </c>
      <c r="AS2733">
        <v>2.1</v>
      </c>
      <c r="AT2733">
        <v>77</v>
      </c>
      <c r="AU2733">
        <v>26.9</v>
      </c>
      <c r="AV2733">
        <v>7</v>
      </c>
      <c r="AW2733">
        <v>2.4</v>
      </c>
      <c r="AX2733">
        <v>104</v>
      </c>
      <c r="AY2733">
        <v>36.4</v>
      </c>
      <c r="AZ2733">
        <v>13</v>
      </c>
      <c r="BA2733">
        <v>4.5</v>
      </c>
      <c r="BB2733">
        <v>7</v>
      </c>
      <c r="BC2733">
        <v>2.4</v>
      </c>
      <c r="BD2733">
        <v>17</v>
      </c>
      <c r="BE2733">
        <v>5.9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159</v>
      </c>
      <c r="BM2733">
        <v>55.6</v>
      </c>
      <c r="BN2733">
        <v>29</v>
      </c>
      <c r="BO2733">
        <v>10.1</v>
      </c>
      <c r="BP2733">
        <v>159</v>
      </c>
      <c r="BQ2733">
        <v>55.6</v>
      </c>
      <c r="BR2733" t="s">
        <v>5355</v>
      </c>
      <c r="BS2733" t="s">
        <v>11396</v>
      </c>
      <c r="BX2733" t="s">
        <v>11555</v>
      </c>
      <c r="BY2733" t="s">
        <v>11557</v>
      </c>
      <c r="BZ2733">
        <v>34884</v>
      </c>
      <c r="CA2733">
        <v>-121.310968084954</v>
      </c>
      <c r="CB2733">
        <v>38.100326052750198</v>
      </c>
      <c r="CD2733">
        <f xml:space="preserve"> _xlfn.XLOOKUP(AB2733,[1]Sheet1!B:B,[1]Sheet1!Y:Y,"Not Found")</f>
        <v>99709</v>
      </c>
      <c r="CE2733">
        <f xml:space="preserve"> _xlfn.XLOOKUP(AB2733,[1]Sheet1!B:B,[1]Sheet1!AA:AA, "Not Found")</f>
        <v>125790</v>
      </c>
      <c r="CH2733">
        <f t="shared" ca="1" si="85"/>
        <v>0.41533095595300673</v>
      </c>
    </row>
    <row r="2734" spans="1:86" x14ac:dyDescent="0.3">
      <c r="A2734">
        <v>7732</v>
      </c>
      <c r="B2734" t="s">
        <v>0</v>
      </c>
      <c r="C2734" t="s">
        <v>11620</v>
      </c>
      <c r="D2734" s="3">
        <v>39685853930237</v>
      </c>
      <c r="E2734" t="s">
        <v>11555</v>
      </c>
      <c r="F2734" t="s">
        <v>11621</v>
      </c>
      <c r="G2734" t="s">
        <v>75</v>
      </c>
      <c r="H2734" t="s">
        <v>11396</v>
      </c>
      <c r="I2734" t="s">
        <v>11557</v>
      </c>
      <c r="J2734" t="s">
        <v>11622</v>
      </c>
      <c r="K2734" t="s">
        <v>8</v>
      </c>
      <c r="L2734" t="s">
        <v>9</v>
      </c>
      <c r="M2734" s="1">
        <v>33449</v>
      </c>
      <c r="O2734" t="s">
        <v>8</v>
      </c>
      <c r="P2734" t="s">
        <v>4</v>
      </c>
      <c r="Q2734" t="s">
        <v>11</v>
      </c>
      <c r="R2734" t="s">
        <v>12</v>
      </c>
      <c r="U2734" t="s">
        <v>12</v>
      </c>
      <c r="V2734" t="s">
        <v>12</v>
      </c>
      <c r="W2734" t="s">
        <v>12</v>
      </c>
      <c r="X2734" t="s">
        <v>12</v>
      </c>
      <c r="Y2734" t="s">
        <v>58</v>
      </c>
      <c r="Z2734" t="s">
        <v>11623</v>
      </c>
      <c r="AA2734" t="s">
        <v>11401</v>
      </c>
      <c r="AB2734">
        <v>95209</v>
      </c>
      <c r="AC2734" t="str">
        <f t="shared" si="84"/>
        <v>10555 Thornton Rd., Stockton, CA 95209</v>
      </c>
      <c r="AD2734" t="s">
        <v>17</v>
      </c>
      <c r="AE2734" t="s">
        <v>4</v>
      </c>
      <c r="AF2734" t="s">
        <v>37</v>
      </c>
      <c r="AG2734" t="s">
        <v>11402</v>
      </c>
      <c r="AH2734" s="2" t="s">
        <v>21</v>
      </c>
      <c r="AI2734">
        <v>38.050520050000003</v>
      </c>
      <c r="AJ2734">
        <v>-121.35359908</v>
      </c>
      <c r="AK2734">
        <v>1880</v>
      </c>
      <c r="AL2734">
        <v>256</v>
      </c>
      <c r="AM2734">
        <v>13.6</v>
      </c>
      <c r="AN2734">
        <v>12</v>
      </c>
      <c r="AO2734">
        <v>0.6</v>
      </c>
      <c r="AP2734">
        <v>315</v>
      </c>
      <c r="AQ2734">
        <v>16.8</v>
      </c>
      <c r="AR2734">
        <v>154</v>
      </c>
      <c r="AS2734">
        <v>8.1999999999999993</v>
      </c>
      <c r="AT2734">
        <v>818</v>
      </c>
      <c r="AU2734">
        <v>43.5</v>
      </c>
      <c r="AV2734">
        <v>14</v>
      </c>
      <c r="AW2734">
        <v>0.7</v>
      </c>
      <c r="AX2734">
        <v>187</v>
      </c>
      <c r="AY2734">
        <v>9.9</v>
      </c>
      <c r="AZ2734">
        <v>80</v>
      </c>
      <c r="BA2734">
        <v>4.3</v>
      </c>
      <c r="BB2734">
        <v>44</v>
      </c>
      <c r="BC2734">
        <v>2.2999999999999998</v>
      </c>
      <c r="BD2734">
        <v>146</v>
      </c>
      <c r="BE2734">
        <v>7.8</v>
      </c>
      <c r="BF2734">
        <v>14</v>
      </c>
      <c r="BG2734">
        <v>0.7</v>
      </c>
      <c r="BH2734">
        <v>26</v>
      </c>
      <c r="BI2734">
        <v>1.4</v>
      </c>
      <c r="BJ2734">
        <v>0</v>
      </c>
      <c r="BK2734">
        <v>0</v>
      </c>
      <c r="BL2734">
        <v>1283</v>
      </c>
      <c r="BM2734">
        <v>68.2</v>
      </c>
      <c r="BN2734">
        <v>279</v>
      </c>
      <c r="BO2734">
        <v>14.8</v>
      </c>
      <c r="BP2734">
        <v>1273</v>
      </c>
      <c r="BQ2734">
        <v>67.7</v>
      </c>
      <c r="BR2734" t="s">
        <v>5355</v>
      </c>
      <c r="BS2734" t="s">
        <v>11396</v>
      </c>
      <c r="BX2734" t="s">
        <v>11555</v>
      </c>
      <c r="BY2734" t="s">
        <v>11557</v>
      </c>
      <c r="BZ2734">
        <v>34869</v>
      </c>
      <c r="CA2734">
        <v>-121.353599084441</v>
      </c>
      <c r="CB2734">
        <v>38.050520046077501</v>
      </c>
      <c r="CD2734">
        <f xml:space="preserve"> _xlfn.XLOOKUP(AB2734,[1]Sheet1!B:B,[1]Sheet1!Y:Y,"Not Found")</f>
        <v>106056</v>
      </c>
      <c r="CE2734">
        <f xml:space="preserve"> _xlfn.XLOOKUP(AB2734,[1]Sheet1!B:B,[1]Sheet1!AA:AA, "Not Found")</f>
        <v>124615</v>
      </c>
      <c r="CH2734">
        <f t="shared" ca="1" si="85"/>
        <v>0.7252210876980878</v>
      </c>
    </row>
    <row r="2735" spans="1:86" x14ac:dyDescent="0.3">
      <c r="A2735">
        <v>7733</v>
      </c>
      <c r="B2735" t="s">
        <v>0</v>
      </c>
      <c r="C2735" t="s">
        <v>11624</v>
      </c>
      <c r="D2735" s="3">
        <v>39685853930278</v>
      </c>
      <c r="E2735" t="s">
        <v>11555</v>
      </c>
      <c r="F2735" t="s">
        <v>11625</v>
      </c>
      <c r="G2735" t="s">
        <v>75</v>
      </c>
      <c r="H2735" t="s">
        <v>11396</v>
      </c>
      <c r="I2735" t="s">
        <v>11557</v>
      </c>
      <c r="J2735" t="s">
        <v>11626</v>
      </c>
      <c r="K2735" t="s">
        <v>325</v>
      </c>
      <c r="L2735" t="s">
        <v>9</v>
      </c>
      <c r="M2735" s="1">
        <v>34211</v>
      </c>
      <c r="O2735" t="s">
        <v>8</v>
      </c>
      <c r="P2735" t="s">
        <v>4</v>
      </c>
      <c r="Q2735" t="s">
        <v>11</v>
      </c>
      <c r="R2735" t="s">
        <v>12</v>
      </c>
      <c r="U2735" t="s">
        <v>12</v>
      </c>
      <c r="V2735" t="s">
        <v>12</v>
      </c>
      <c r="W2735" t="s">
        <v>12</v>
      </c>
      <c r="X2735" t="s">
        <v>13</v>
      </c>
      <c r="Y2735" t="s">
        <v>326</v>
      </c>
      <c r="Z2735" t="s">
        <v>11627</v>
      </c>
      <c r="AA2735" t="s">
        <v>11401</v>
      </c>
      <c r="AB2735">
        <v>95209</v>
      </c>
      <c r="AC2735" t="str">
        <f t="shared" si="84"/>
        <v>9434 Thornton Rd., Stockton, CA 95209</v>
      </c>
      <c r="AD2735" t="s">
        <v>17</v>
      </c>
      <c r="AE2735" t="s">
        <v>4</v>
      </c>
      <c r="AF2735" t="s">
        <v>37</v>
      </c>
      <c r="AG2735" t="s">
        <v>11402</v>
      </c>
      <c r="AH2735" s="2" t="s">
        <v>21</v>
      </c>
      <c r="AI2735">
        <v>38.036481049999999</v>
      </c>
      <c r="AJ2735">
        <v>-121.33924107999999</v>
      </c>
      <c r="AK2735">
        <v>121</v>
      </c>
      <c r="AL2735">
        <v>27</v>
      </c>
      <c r="AM2735">
        <v>22.3</v>
      </c>
      <c r="AN2735">
        <v>0</v>
      </c>
      <c r="AO2735">
        <v>0</v>
      </c>
      <c r="AP2735">
        <v>21</v>
      </c>
      <c r="AQ2735">
        <v>17.399999999999999</v>
      </c>
      <c r="AR2735">
        <v>7</v>
      </c>
      <c r="AS2735">
        <v>5.8</v>
      </c>
      <c r="AT2735">
        <v>47</v>
      </c>
      <c r="AU2735">
        <v>38.799999999999997</v>
      </c>
      <c r="AV2735">
        <v>2</v>
      </c>
      <c r="AW2735">
        <v>1.7</v>
      </c>
      <c r="AX2735">
        <v>11</v>
      </c>
      <c r="AY2735">
        <v>9.1</v>
      </c>
      <c r="AZ2735">
        <v>2</v>
      </c>
      <c r="BA2735">
        <v>1.7</v>
      </c>
      <c r="BB2735">
        <v>4</v>
      </c>
      <c r="BC2735">
        <v>3.3</v>
      </c>
      <c r="BD2735">
        <v>18</v>
      </c>
      <c r="BE2735">
        <v>14.9</v>
      </c>
      <c r="BF2735">
        <v>2</v>
      </c>
      <c r="BG2735">
        <v>1.7</v>
      </c>
      <c r="BH2735">
        <v>3</v>
      </c>
      <c r="BI2735">
        <v>2.5</v>
      </c>
      <c r="BJ2735">
        <v>1</v>
      </c>
      <c r="BK2735">
        <v>0.8</v>
      </c>
      <c r="BL2735">
        <v>88</v>
      </c>
      <c r="BM2735">
        <v>72.7</v>
      </c>
      <c r="BN2735">
        <v>50</v>
      </c>
      <c r="BO2735">
        <v>41.3</v>
      </c>
      <c r="BP2735">
        <v>88</v>
      </c>
      <c r="BQ2735">
        <v>72.7</v>
      </c>
      <c r="BR2735" t="s">
        <v>5355</v>
      </c>
      <c r="BS2735" t="s">
        <v>11396</v>
      </c>
      <c r="BX2735" t="s">
        <v>11555</v>
      </c>
      <c r="BY2735" t="s">
        <v>11557</v>
      </c>
      <c r="BZ2735">
        <v>34857</v>
      </c>
      <c r="CA2735">
        <v>-121.33924108082699</v>
      </c>
      <c r="CB2735">
        <v>38.0364810450004</v>
      </c>
      <c r="CD2735">
        <f xml:space="preserve"> _xlfn.XLOOKUP(AB2735,[1]Sheet1!B:B,[1]Sheet1!Y:Y,"Not Found")</f>
        <v>106056</v>
      </c>
      <c r="CE2735">
        <f xml:space="preserve"> _xlfn.XLOOKUP(AB2735,[1]Sheet1!B:B,[1]Sheet1!AA:AA, "Not Found")</f>
        <v>124615</v>
      </c>
      <c r="CH2735">
        <f t="shared" ca="1" si="85"/>
        <v>0.36588495626745687</v>
      </c>
    </row>
    <row r="2736" spans="1:86" x14ac:dyDescent="0.3">
      <c r="A2736">
        <v>7734</v>
      </c>
      <c r="B2736" t="s">
        <v>0</v>
      </c>
      <c r="C2736" t="s">
        <v>11628</v>
      </c>
      <c r="D2736" s="3">
        <v>39685853930344</v>
      </c>
      <c r="E2736" t="s">
        <v>11555</v>
      </c>
      <c r="F2736" t="s">
        <v>11629</v>
      </c>
      <c r="G2736" t="s">
        <v>75</v>
      </c>
      <c r="H2736" t="s">
        <v>11396</v>
      </c>
      <c r="I2736" t="s">
        <v>11557</v>
      </c>
      <c r="J2736" t="s">
        <v>11630</v>
      </c>
      <c r="K2736" t="s">
        <v>340</v>
      </c>
      <c r="L2736" t="s">
        <v>9</v>
      </c>
      <c r="M2736" s="1">
        <v>36164</v>
      </c>
      <c r="O2736" t="s">
        <v>341</v>
      </c>
      <c r="P2736" t="s">
        <v>36</v>
      </c>
      <c r="Q2736" t="s">
        <v>11</v>
      </c>
      <c r="R2736" t="s">
        <v>12</v>
      </c>
      <c r="U2736" t="s">
        <v>318</v>
      </c>
      <c r="V2736" t="s">
        <v>12</v>
      </c>
      <c r="W2736" t="s">
        <v>12</v>
      </c>
      <c r="X2736" t="s">
        <v>12</v>
      </c>
      <c r="Y2736" t="s">
        <v>14</v>
      </c>
      <c r="Z2736" t="s">
        <v>11619</v>
      </c>
      <c r="AA2736" t="s">
        <v>11560</v>
      </c>
      <c r="AB2736">
        <v>95242</v>
      </c>
      <c r="AC2736" t="str">
        <f t="shared" si="84"/>
        <v>13451 North Extension Rd., Lodi, CA 95242</v>
      </c>
      <c r="AD2736" t="s">
        <v>17</v>
      </c>
      <c r="AE2736" t="s">
        <v>4</v>
      </c>
      <c r="AF2736" t="s">
        <v>37</v>
      </c>
      <c r="AG2736" t="s">
        <v>4</v>
      </c>
      <c r="AH2736" t="s">
        <v>602</v>
      </c>
      <c r="AI2736">
        <v>38.10032605</v>
      </c>
      <c r="AJ2736">
        <v>-121.31096807999999</v>
      </c>
      <c r="AK2736">
        <v>253</v>
      </c>
      <c r="AL2736">
        <v>21</v>
      </c>
      <c r="AM2736">
        <v>8.3000000000000007</v>
      </c>
      <c r="AN2736">
        <v>1</v>
      </c>
      <c r="AO2736">
        <v>0.4</v>
      </c>
      <c r="AP2736">
        <v>37</v>
      </c>
      <c r="AQ2736">
        <v>14.6</v>
      </c>
      <c r="AR2736">
        <v>4</v>
      </c>
      <c r="AS2736">
        <v>1.6</v>
      </c>
      <c r="AT2736">
        <v>119</v>
      </c>
      <c r="AU2736">
        <v>47</v>
      </c>
      <c r="AV2736">
        <v>1</v>
      </c>
      <c r="AW2736">
        <v>0.4</v>
      </c>
      <c r="AX2736">
        <v>54</v>
      </c>
      <c r="AY2736">
        <v>21.3</v>
      </c>
      <c r="AZ2736">
        <v>7</v>
      </c>
      <c r="BA2736">
        <v>2.8</v>
      </c>
      <c r="BB2736">
        <v>9</v>
      </c>
      <c r="BC2736">
        <v>3.6</v>
      </c>
      <c r="BD2736">
        <v>28</v>
      </c>
      <c r="BE2736">
        <v>11.1</v>
      </c>
      <c r="BF2736">
        <v>5</v>
      </c>
      <c r="BG2736">
        <v>2</v>
      </c>
      <c r="BH2736">
        <v>12</v>
      </c>
      <c r="BI2736">
        <v>4.7</v>
      </c>
      <c r="BJ2736">
        <v>1</v>
      </c>
      <c r="BK2736">
        <v>0.4</v>
      </c>
      <c r="BL2736">
        <v>180</v>
      </c>
      <c r="BM2736">
        <v>71.099999999999994</v>
      </c>
      <c r="BN2736">
        <v>63</v>
      </c>
      <c r="BO2736">
        <v>24.9</v>
      </c>
      <c r="BP2736">
        <v>179</v>
      </c>
      <c r="BQ2736">
        <v>70.8</v>
      </c>
      <c r="BR2736" t="s">
        <v>5355</v>
      </c>
      <c r="BS2736" t="s">
        <v>11396</v>
      </c>
      <c r="BX2736" t="s">
        <v>11555</v>
      </c>
      <c r="BY2736" t="s">
        <v>11557</v>
      </c>
      <c r="BZ2736">
        <v>34861</v>
      </c>
      <c r="CA2736">
        <v>-121.310968084954</v>
      </c>
      <c r="CB2736">
        <v>38.100326052750198</v>
      </c>
      <c r="CD2736">
        <f xml:space="preserve"> _xlfn.XLOOKUP(AB2736,[1]Sheet1!B:B,[1]Sheet1!Y:Y,"Not Found")</f>
        <v>99709</v>
      </c>
      <c r="CE2736">
        <f xml:space="preserve"> _xlfn.XLOOKUP(AB2736,[1]Sheet1!B:B,[1]Sheet1!AA:AA, "Not Found")</f>
        <v>125790</v>
      </c>
      <c r="CH2736">
        <f t="shared" ca="1" si="85"/>
        <v>0.87148370895854821</v>
      </c>
    </row>
    <row r="2737" spans="1:86" x14ac:dyDescent="0.3">
      <c r="A2737">
        <v>7735</v>
      </c>
      <c r="B2737" t="s">
        <v>0</v>
      </c>
      <c r="C2737" t="s">
        <v>11631</v>
      </c>
      <c r="D2737" s="3">
        <v>39685853930443</v>
      </c>
      <c r="E2737" t="s">
        <v>11555</v>
      </c>
      <c r="F2737" t="s">
        <v>11632</v>
      </c>
      <c r="G2737" t="s">
        <v>75</v>
      </c>
      <c r="H2737" t="s">
        <v>11396</v>
      </c>
      <c r="I2737" t="s">
        <v>11557</v>
      </c>
      <c r="J2737" t="s">
        <v>6887</v>
      </c>
      <c r="K2737" t="s">
        <v>8</v>
      </c>
      <c r="L2737" t="s">
        <v>9</v>
      </c>
      <c r="M2737" s="1">
        <v>36752</v>
      </c>
      <c r="O2737" t="s">
        <v>8</v>
      </c>
      <c r="P2737" t="s">
        <v>4</v>
      </c>
      <c r="Q2737" t="s">
        <v>11</v>
      </c>
      <c r="R2737" t="s">
        <v>12</v>
      </c>
      <c r="U2737" t="s">
        <v>12</v>
      </c>
      <c r="V2737" t="s">
        <v>12</v>
      </c>
      <c r="W2737" t="s">
        <v>12</v>
      </c>
      <c r="X2737" t="s">
        <v>12</v>
      </c>
      <c r="Y2737" t="s">
        <v>14</v>
      </c>
      <c r="Z2737" t="s">
        <v>11633</v>
      </c>
      <c r="AA2737" t="s">
        <v>11401</v>
      </c>
      <c r="AB2737">
        <v>95207</v>
      </c>
      <c r="AC2737" t="str">
        <f t="shared" si="84"/>
        <v>5151 Pacific Ave., Stockton, CA 95207</v>
      </c>
      <c r="AD2737" t="s">
        <v>17</v>
      </c>
      <c r="AE2737" t="s">
        <v>4</v>
      </c>
      <c r="AF2737" t="s">
        <v>37</v>
      </c>
      <c r="AG2737" t="s">
        <v>11402</v>
      </c>
      <c r="AH2737" s="2" t="s">
        <v>21</v>
      </c>
      <c r="AI2737">
        <v>37.995364039999998</v>
      </c>
      <c r="AJ2737">
        <v>-121.31860707</v>
      </c>
      <c r="AK2737">
        <v>338</v>
      </c>
      <c r="AL2737">
        <v>7</v>
      </c>
      <c r="AM2737">
        <v>2.1</v>
      </c>
      <c r="AN2737">
        <v>1</v>
      </c>
      <c r="AO2737">
        <v>0.3</v>
      </c>
      <c r="AP2737">
        <v>137</v>
      </c>
      <c r="AQ2737">
        <v>40.5</v>
      </c>
      <c r="AR2737">
        <v>29</v>
      </c>
      <c r="AS2737">
        <v>8.6</v>
      </c>
      <c r="AT2737">
        <v>95</v>
      </c>
      <c r="AU2737">
        <v>28.1</v>
      </c>
      <c r="AV2737">
        <v>7</v>
      </c>
      <c r="AW2737">
        <v>2.1</v>
      </c>
      <c r="AX2737">
        <v>31</v>
      </c>
      <c r="AY2737">
        <v>9.1999999999999993</v>
      </c>
      <c r="AZ2737">
        <v>8</v>
      </c>
      <c r="BA2737">
        <v>2.4</v>
      </c>
      <c r="BB2737">
        <v>23</v>
      </c>
      <c r="BC2737">
        <v>6.8</v>
      </c>
      <c r="BD2737">
        <v>1</v>
      </c>
      <c r="BE2737">
        <v>0.3</v>
      </c>
      <c r="BF2737">
        <v>0</v>
      </c>
      <c r="BG2737">
        <v>0</v>
      </c>
      <c r="BH2737">
        <v>1</v>
      </c>
      <c r="BI2737">
        <v>0.3</v>
      </c>
      <c r="BJ2737">
        <v>0</v>
      </c>
      <c r="BK2737">
        <v>0</v>
      </c>
      <c r="BL2737">
        <v>180</v>
      </c>
      <c r="BM2737">
        <v>53.3</v>
      </c>
      <c r="BN2737">
        <v>2</v>
      </c>
      <c r="BO2737">
        <v>0.6</v>
      </c>
      <c r="BP2737">
        <v>180</v>
      </c>
      <c r="BQ2737">
        <v>53.3</v>
      </c>
      <c r="BR2737" t="s">
        <v>5355</v>
      </c>
      <c r="BS2737" t="s">
        <v>11396</v>
      </c>
      <c r="BX2737" t="s">
        <v>11403</v>
      </c>
      <c r="BY2737" t="s">
        <v>11404</v>
      </c>
      <c r="BZ2737">
        <v>34862</v>
      </c>
      <c r="CA2737">
        <v>-121.318607072915</v>
      </c>
      <c r="CB2737">
        <v>37.995364042993401</v>
      </c>
      <c r="CD2737">
        <f xml:space="preserve"> _xlfn.XLOOKUP(AB2737,[1]Sheet1!B:B,[1]Sheet1!Y:Y,"Not Found")</f>
        <v>68767</v>
      </c>
      <c r="CE2737">
        <f xml:space="preserve"> _xlfn.XLOOKUP(AB2737,[1]Sheet1!B:B,[1]Sheet1!AA:AA, "Not Found")</f>
        <v>90969</v>
      </c>
      <c r="CH2737">
        <f t="shared" ca="1" si="85"/>
        <v>0.9965581483893825</v>
      </c>
    </row>
    <row r="2738" spans="1:86" x14ac:dyDescent="0.3">
      <c r="A2738">
        <v>7736</v>
      </c>
      <c r="B2738" t="s">
        <v>0</v>
      </c>
      <c r="C2738" t="s">
        <v>11634</v>
      </c>
      <c r="D2738" s="3">
        <v>39685853934759</v>
      </c>
      <c r="E2738" t="s">
        <v>11555</v>
      </c>
      <c r="F2738" t="s">
        <v>11635</v>
      </c>
      <c r="G2738" t="s">
        <v>75</v>
      </c>
      <c r="H2738" t="s">
        <v>11396</v>
      </c>
      <c r="I2738" t="s">
        <v>11557</v>
      </c>
      <c r="J2738" t="s">
        <v>11636</v>
      </c>
      <c r="K2738" t="s">
        <v>8</v>
      </c>
      <c r="L2738" t="s">
        <v>9</v>
      </c>
      <c r="M2738" s="1">
        <v>29403</v>
      </c>
      <c r="O2738" t="s">
        <v>8</v>
      </c>
      <c r="P2738" t="s">
        <v>4</v>
      </c>
      <c r="Q2738" t="s">
        <v>11</v>
      </c>
      <c r="R2738" t="s">
        <v>12</v>
      </c>
      <c r="U2738" t="s">
        <v>12</v>
      </c>
      <c r="V2738" t="s">
        <v>12</v>
      </c>
      <c r="W2738" t="s">
        <v>12</v>
      </c>
      <c r="X2738" t="s">
        <v>12</v>
      </c>
      <c r="Y2738" t="s">
        <v>14</v>
      </c>
      <c r="Z2738" t="s">
        <v>11637</v>
      </c>
      <c r="AA2738" t="s">
        <v>11560</v>
      </c>
      <c r="AB2738">
        <v>95240</v>
      </c>
      <c r="AC2738" t="str">
        <f t="shared" si="84"/>
        <v>1111 West Century Blvd., Lodi, CA 95240</v>
      </c>
      <c r="AD2738" t="s">
        <v>17</v>
      </c>
      <c r="AE2738" t="s">
        <v>4</v>
      </c>
      <c r="AF2738" t="s">
        <v>37</v>
      </c>
      <c r="AG2738" t="s">
        <v>4</v>
      </c>
      <c r="AH2738" t="s">
        <v>11466</v>
      </c>
      <c r="AI2738">
        <v>38.109599060000001</v>
      </c>
      <c r="AJ2738">
        <v>-121.28444408</v>
      </c>
      <c r="AK2738">
        <v>2088</v>
      </c>
      <c r="AL2738">
        <v>29</v>
      </c>
      <c r="AM2738">
        <v>1.4</v>
      </c>
      <c r="AN2738">
        <v>7</v>
      </c>
      <c r="AO2738">
        <v>0.3</v>
      </c>
      <c r="AP2738">
        <v>201</v>
      </c>
      <c r="AQ2738">
        <v>9.6</v>
      </c>
      <c r="AR2738">
        <v>26</v>
      </c>
      <c r="AS2738">
        <v>1.2</v>
      </c>
      <c r="AT2738">
        <v>1333</v>
      </c>
      <c r="AU2738">
        <v>63.8</v>
      </c>
      <c r="AV2738">
        <v>8</v>
      </c>
      <c r="AW2738">
        <v>0.4</v>
      </c>
      <c r="AX2738">
        <v>385</v>
      </c>
      <c r="AY2738">
        <v>18.399999999999999</v>
      </c>
      <c r="AZ2738">
        <v>54</v>
      </c>
      <c r="BA2738">
        <v>2.6</v>
      </c>
      <c r="BB2738">
        <v>45</v>
      </c>
      <c r="BC2738">
        <v>2.2000000000000002</v>
      </c>
      <c r="BD2738">
        <v>297</v>
      </c>
      <c r="BE2738">
        <v>14.2</v>
      </c>
      <c r="BF2738">
        <v>7</v>
      </c>
      <c r="BG2738">
        <v>0.3</v>
      </c>
      <c r="BH2738">
        <v>20</v>
      </c>
      <c r="BI2738">
        <v>1</v>
      </c>
      <c r="BJ2738">
        <v>21</v>
      </c>
      <c r="BK2738">
        <v>1</v>
      </c>
      <c r="BL2738">
        <v>1469</v>
      </c>
      <c r="BM2738">
        <v>70.400000000000006</v>
      </c>
      <c r="BN2738">
        <v>269</v>
      </c>
      <c r="BO2738">
        <v>12.9</v>
      </c>
      <c r="BP2738">
        <v>1453</v>
      </c>
      <c r="BQ2738">
        <v>69.599999999999994</v>
      </c>
      <c r="BR2738" t="s">
        <v>5355</v>
      </c>
      <c r="BS2738" t="s">
        <v>11396</v>
      </c>
      <c r="BX2738" t="s">
        <v>11555</v>
      </c>
      <c r="BY2738" t="s">
        <v>11557</v>
      </c>
      <c r="BZ2738">
        <v>34854</v>
      </c>
      <c r="CA2738">
        <v>-121.284444080995</v>
      </c>
      <c r="CB2738">
        <v>38.109599055653298</v>
      </c>
      <c r="CD2738">
        <f xml:space="preserve"> _xlfn.XLOOKUP(AB2738,[1]Sheet1!B:B,[1]Sheet1!Y:Y,"Not Found")</f>
        <v>76870</v>
      </c>
      <c r="CE2738">
        <f xml:space="preserve"> _xlfn.XLOOKUP(AB2738,[1]Sheet1!B:B,[1]Sheet1!AA:AA, "Not Found")</f>
        <v>96969</v>
      </c>
      <c r="CH2738">
        <f t="shared" ca="1" si="85"/>
        <v>0.55601356702156457</v>
      </c>
    </row>
    <row r="2739" spans="1:86" x14ac:dyDescent="0.3">
      <c r="A2739">
        <v>7737</v>
      </c>
      <c r="B2739" t="s">
        <v>0</v>
      </c>
      <c r="C2739" t="s">
        <v>11638</v>
      </c>
      <c r="D2739" s="3">
        <v>39685853934767</v>
      </c>
      <c r="E2739" t="s">
        <v>11555</v>
      </c>
      <c r="F2739" t="s">
        <v>11639</v>
      </c>
      <c r="G2739" t="s">
        <v>75</v>
      </c>
      <c r="H2739" t="s">
        <v>11396</v>
      </c>
      <c r="I2739" t="s">
        <v>11557</v>
      </c>
      <c r="J2739" t="s">
        <v>2790</v>
      </c>
      <c r="K2739" t="s">
        <v>325</v>
      </c>
      <c r="L2739" t="s">
        <v>9</v>
      </c>
      <c r="M2739" s="1">
        <v>29403</v>
      </c>
      <c r="O2739" t="s">
        <v>8</v>
      </c>
      <c r="P2739" t="s">
        <v>4</v>
      </c>
      <c r="Q2739" t="s">
        <v>11</v>
      </c>
      <c r="R2739" t="s">
        <v>12</v>
      </c>
      <c r="U2739" t="s">
        <v>12</v>
      </c>
      <c r="V2739" t="s">
        <v>12</v>
      </c>
      <c r="W2739" t="s">
        <v>12</v>
      </c>
      <c r="X2739" t="s">
        <v>13</v>
      </c>
      <c r="Y2739" t="s">
        <v>326</v>
      </c>
      <c r="Z2739" t="s">
        <v>11640</v>
      </c>
      <c r="AA2739" t="s">
        <v>11560</v>
      </c>
      <c r="AB2739">
        <v>95240</v>
      </c>
      <c r="AC2739" t="str">
        <f t="shared" si="84"/>
        <v>660 West Walnut St., Lodi, CA 95240</v>
      </c>
      <c r="AD2739" t="s">
        <v>17</v>
      </c>
      <c r="AE2739" t="s">
        <v>4</v>
      </c>
      <c r="AF2739" t="s">
        <v>37</v>
      </c>
      <c r="AG2739" t="s">
        <v>4</v>
      </c>
      <c r="AH2739" t="s">
        <v>11466</v>
      </c>
      <c r="AI2739">
        <v>38.131099059999997</v>
      </c>
      <c r="AJ2739">
        <v>-121.28140508</v>
      </c>
      <c r="AK2739">
        <v>127</v>
      </c>
      <c r="AL2739">
        <v>1</v>
      </c>
      <c r="AM2739">
        <v>0.8</v>
      </c>
      <c r="AN2739">
        <v>0</v>
      </c>
      <c r="AO2739">
        <v>0</v>
      </c>
      <c r="AP2739">
        <v>1</v>
      </c>
      <c r="AQ2739">
        <v>0.8</v>
      </c>
      <c r="AR2739">
        <v>0</v>
      </c>
      <c r="AS2739">
        <v>0</v>
      </c>
      <c r="AT2739">
        <v>91</v>
      </c>
      <c r="AU2739">
        <v>71.7</v>
      </c>
      <c r="AV2739">
        <v>0</v>
      </c>
      <c r="AW2739">
        <v>0</v>
      </c>
      <c r="AX2739">
        <v>27</v>
      </c>
      <c r="AY2739">
        <v>21.3</v>
      </c>
      <c r="AZ2739">
        <v>2</v>
      </c>
      <c r="BA2739">
        <v>1.6</v>
      </c>
      <c r="BB2739">
        <v>5</v>
      </c>
      <c r="BC2739">
        <v>3.9</v>
      </c>
      <c r="BD2739">
        <v>33</v>
      </c>
      <c r="BE2739">
        <v>26</v>
      </c>
      <c r="BF2739">
        <v>1</v>
      </c>
      <c r="BG2739">
        <v>0.8</v>
      </c>
      <c r="BH2739">
        <v>7</v>
      </c>
      <c r="BI2739">
        <v>5.5</v>
      </c>
      <c r="BJ2739">
        <v>3</v>
      </c>
      <c r="BK2739">
        <v>2.4</v>
      </c>
      <c r="BL2739">
        <v>102</v>
      </c>
      <c r="BM2739">
        <v>80.3</v>
      </c>
      <c r="BN2739">
        <v>20</v>
      </c>
      <c r="BO2739">
        <v>15.7</v>
      </c>
      <c r="BP2739">
        <v>101</v>
      </c>
      <c r="BQ2739">
        <v>79.5</v>
      </c>
      <c r="BR2739" t="s">
        <v>5355</v>
      </c>
      <c r="BS2739" t="s">
        <v>11396</v>
      </c>
      <c r="BX2739" t="s">
        <v>11555</v>
      </c>
      <c r="BY2739" t="s">
        <v>11557</v>
      </c>
      <c r="BZ2739">
        <v>34848</v>
      </c>
      <c r="CA2739">
        <v>-121.28140508430801</v>
      </c>
      <c r="CB2739">
        <v>38.131099058189299</v>
      </c>
      <c r="CD2739">
        <f xml:space="preserve"> _xlfn.XLOOKUP(AB2739,[1]Sheet1!B:B,[1]Sheet1!Y:Y,"Not Found")</f>
        <v>76870</v>
      </c>
      <c r="CE2739">
        <f xml:space="preserve"> _xlfn.XLOOKUP(AB2739,[1]Sheet1!B:B,[1]Sheet1!AA:AA, "Not Found")</f>
        <v>96969</v>
      </c>
      <c r="CH2739">
        <f t="shared" ca="1" si="85"/>
        <v>9.4408084920665658E-2</v>
      </c>
    </row>
    <row r="2740" spans="1:86" x14ac:dyDescent="0.3">
      <c r="A2740">
        <v>7738</v>
      </c>
      <c r="B2740" t="s">
        <v>0</v>
      </c>
      <c r="C2740" t="s">
        <v>11641</v>
      </c>
      <c r="D2740" s="3">
        <v>39685853934783</v>
      </c>
      <c r="E2740" t="s">
        <v>11555</v>
      </c>
      <c r="F2740" t="s">
        <v>11642</v>
      </c>
      <c r="G2740" t="s">
        <v>75</v>
      </c>
      <c r="H2740" t="s">
        <v>11396</v>
      </c>
      <c r="I2740" t="s">
        <v>11557</v>
      </c>
      <c r="J2740" t="s">
        <v>11643</v>
      </c>
      <c r="K2740" t="s">
        <v>8</v>
      </c>
      <c r="L2740" t="s">
        <v>9</v>
      </c>
      <c r="M2740" s="1">
        <v>29403</v>
      </c>
      <c r="O2740" t="s">
        <v>8</v>
      </c>
      <c r="P2740" t="s">
        <v>4</v>
      </c>
      <c r="Q2740" t="s">
        <v>11</v>
      </c>
      <c r="R2740" t="s">
        <v>12</v>
      </c>
      <c r="U2740" t="s">
        <v>12</v>
      </c>
      <c r="V2740" t="s">
        <v>12</v>
      </c>
      <c r="W2740" t="s">
        <v>12</v>
      </c>
      <c r="X2740" t="s">
        <v>12</v>
      </c>
      <c r="Y2740" t="s">
        <v>58</v>
      </c>
      <c r="Z2740" t="s">
        <v>11644</v>
      </c>
      <c r="AA2740" t="s">
        <v>11560</v>
      </c>
      <c r="AB2740">
        <v>95242</v>
      </c>
      <c r="AC2740" t="str">
        <f t="shared" si="84"/>
        <v>3 South Pacific Ave., Lodi, CA 95242</v>
      </c>
      <c r="AD2740" t="s">
        <v>17</v>
      </c>
      <c r="AE2740" t="s">
        <v>4</v>
      </c>
      <c r="AF2740" t="s">
        <v>37</v>
      </c>
      <c r="AG2740" t="s">
        <v>4</v>
      </c>
      <c r="AH2740" t="s">
        <v>11466</v>
      </c>
      <c r="AI2740">
        <v>38.133605060000001</v>
      </c>
      <c r="AJ2740">
        <v>-121.29121309</v>
      </c>
      <c r="AK2740">
        <v>1990</v>
      </c>
      <c r="AL2740">
        <v>8</v>
      </c>
      <c r="AM2740">
        <v>0.4</v>
      </c>
      <c r="AN2740">
        <v>8</v>
      </c>
      <c r="AO2740">
        <v>0.4</v>
      </c>
      <c r="AP2740">
        <v>80</v>
      </c>
      <c r="AQ2740">
        <v>4</v>
      </c>
      <c r="AR2740">
        <v>12</v>
      </c>
      <c r="AS2740">
        <v>0.6</v>
      </c>
      <c r="AT2740">
        <v>1001</v>
      </c>
      <c r="AU2740">
        <v>50.3</v>
      </c>
      <c r="AV2740">
        <v>3</v>
      </c>
      <c r="AW2740">
        <v>0.2</v>
      </c>
      <c r="AX2740">
        <v>769</v>
      </c>
      <c r="AY2740">
        <v>38.6</v>
      </c>
      <c r="AZ2740">
        <v>46</v>
      </c>
      <c r="BA2740">
        <v>2.2999999999999998</v>
      </c>
      <c r="BB2740">
        <v>63</v>
      </c>
      <c r="BC2740">
        <v>3.2</v>
      </c>
      <c r="BD2740">
        <v>234</v>
      </c>
      <c r="BE2740">
        <v>11.8</v>
      </c>
      <c r="BF2740">
        <v>3</v>
      </c>
      <c r="BG2740">
        <v>0.2</v>
      </c>
      <c r="BH2740">
        <v>25</v>
      </c>
      <c r="BI2740">
        <v>1.3</v>
      </c>
      <c r="BJ2740">
        <v>17</v>
      </c>
      <c r="BK2740">
        <v>0.9</v>
      </c>
      <c r="BL2740">
        <v>1208</v>
      </c>
      <c r="BM2740">
        <v>60.7</v>
      </c>
      <c r="BN2740">
        <v>279</v>
      </c>
      <c r="BO2740">
        <v>14</v>
      </c>
      <c r="BP2740">
        <v>1192</v>
      </c>
      <c r="BQ2740">
        <v>59.9</v>
      </c>
      <c r="BR2740" t="s">
        <v>5355</v>
      </c>
      <c r="BS2740" t="s">
        <v>11396</v>
      </c>
      <c r="BX2740" t="s">
        <v>11555</v>
      </c>
      <c r="BY2740" t="s">
        <v>11557</v>
      </c>
      <c r="BZ2740">
        <v>34851</v>
      </c>
      <c r="CA2740">
        <v>-121.29121308520899</v>
      </c>
      <c r="CB2740">
        <v>38.133605057639897</v>
      </c>
      <c r="CD2740">
        <f xml:space="preserve"> _xlfn.XLOOKUP(AB2740,[1]Sheet1!B:B,[1]Sheet1!Y:Y,"Not Found")</f>
        <v>99709</v>
      </c>
      <c r="CE2740">
        <f xml:space="preserve"> _xlfn.XLOOKUP(AB2740,[1]Sheet1!B:B,[1]Sheet1!AA:AA, "Not Found")</f>
        <v>125790</v>
      </c>
      <c r="CH2740">
        <f t="shared" ca="1" si="85"/>
        <v>0.10949266060832019</v>
      </c>
    </row>
    <row r="2741" spans="1:86" x14ac:dyDescent="0.3">
      <c r="A2741">
        <v>7739</v>
      </c>
      <c r="B2741" t="s">
        <v>0</v>
      </c>
      <c r="C2741" t="s">
        <v>11645</v>
      </c>
      <c r="D2741" s="3">
        <v>39685856042055</v>
      </c>
      <c r="E2741" t="s">
        <v>11555</v>
      </c>
      <c r="F2741" t="s">
        <v>11646</v>
      </c>
      <c r="G2741" t="s">
        <v>75</v>
      </c>
      <c r="H2741" t="s">
        <v>11396</v>
      </c>
      <c r="I2741" t="s">
        <v>11557</v>
      </c>
      <c r="J2741" t="s">
        <v>11647</v>
      </c>
      <c r="K2741" t="s">
        <v>35</v>
      </c>
      <c r="L2741" t="s">
        <v>9</v>
      </c>
      <c r="M2741" s="1">
        <v>29403</v>
      </c>
      <c r="O2741" t="s">
        <v>35</v>
      </c>
      <c r="P2741" t="s">
        <v>36</v>
      </c>
      <c r="Q2741" t="s">
        <v>75</v>
      </c>
      <c r="R2741" t="s">
        <v>12</v>
      </c>
      <c r="U2741" t="s">
        <v>12</v>
      </c>
      <c r="V2741" t="s">
        <v>12</v>
      </c>
      <c r="W2741" t="s">
        <v>13</v>
      </c>
      <c r="X2741" t="s">
        <v>12</v>
      </c>
      <c r="Y2741" t="s">
        <v>30</v>
      </c>
      <c r="Z2741" t="s">
        <v>11648</v>
      </c>
      <c r="AA2741" t="s">
        <v>11401</v>
      </c>
      <c r="AB2741">
        <v>95212</v>
      </c>
      <c r="AC2741" t="str">
        <f t="shared" si="84"/>
        <v>5224 East Morada Ln., Stockton, CA 95212</v>
      </c>
      <c r="AD2741" t="s">
        <v>17</v>
      </c>
      <c r="AE2741" t="s">
        <v>4</v>
      </c>
      <c r="AF2741" t="s">
        <v>37</v>
      </c>
      <c r="AG2741" t="s">
        <v>4</v>
      </c>
      <c r="AH2741" t="s">
        <v>225</v>
      </c>
      <c r="AI2741">
        <v>38.035849050000003</v>
      </c>
      <c r="AJ2741">
        <v>-121.24744507</v>
      </c>
      <c r="AK2741">
        <v>351</v>
      </c>
      <c r="AL2741">
        <v>9</v>
      </c>
      <c r="AM2741">
        <v>2.6</v>
      </c>
      <c r="AN2741">
        <v>1</v>
      </c>
      <c r="AO2741">
        <v>0.3</v>
      </c>
      <c r="AP2741">
        <v>60</v>
      </c>
      <c r="AQ2741">
        <v>17.100000000000001</v>
      </c>
      <c r="AR2741">
        <v>2</v>
      </c>
      <c r="AS2741">
        <v>0.6</v>
      </c>
      <c r="AT2741">
        <v>204</v>
      </c>
      <c r="AU2741">
        <v>58.1</v>
      </c>
      <c r="AV2741">
        <v>3</v>
      </c>
      <c r="AW2741">
        <v>0.9</v>
      </c>
      <c r="AX2741">
        <v>40</v>
      </c>
      <c r="AY2741">
        <v>11.4</v>
      </c>
      <c r="AZ2741">
        <v>21</v>
      </c>
      <c r="BA2741">
        <v>6</v>
      </c>
      <c r="BB2741">
        <v>11</v>
      </c>
      <c r="BC2741">
        <v>3.1</v>
      </c>
      <c r="BD2741">
        <v>94</v>
      </c>
      <c r="BE2741">
        <v>26.8</v>
      </c>
      <c r="BF2741">
        <v>2</v>
      </c>
      <c r="BG2741">
        <v>0.6</v>
      </c>
      <c r="BH2741">
        <v>8</v>
      </c>
      <c r="BI2741">
        <v>2.2999999999999998</v>
      </c>
      <c r="BJ2741">
        <v>4</v>
      </c>
      <c r="BK2741">
        <v>1.1000000000000001</v>
      </c>
      <c r="BL2741">
        <v>301</v>
      </c>
      <c r="BM2741">
        <v>85.8</v>
      </c>
      <c r="BN2741">
        <v>54</v>
      </c>
      <c r="BO2741">
        <v>15.4</v>
      </c>
      <c r="BP2741">
        <v>293</v>
      </c>
      <c r="BQ2741">
        <v>83.5</v>
      </c>
      <c r="BR2741" t="s">
        <v>5355</v>
      </c>
      <c r="BS2741" t="s">
        <v>11396</v>
      </c>
      <c r="BX2741" t="s">
        <v>11555</v>
      </c>
      <c r="BY2741" t="s">
        <v>11557</v>
      </c>
      <c r="BZ2741">
        <v>34839</v>
      </c>
      <c r="CA2741">
        <v>-121.24744506662999</v>
      </c>
      <c r="CB2741">
        <v>38.035849051806203</v>
      </c>
      <c r="CD2741">
        <f xml:space="preserve"> _xlfn.XLOOKUP(AB2741,[1]Sheet1!B:B,[1]Sheet1!Y:Y,"Not Found")</f>
        <v>104078</v>
      </c>
      <c r="CE2741">
        <f xml:space="preserve"> _xlfn.XLOOKUP(AB2741,[1]Sheet1!B:B,[1]Sheet1!AA:AA, "Not Found")</f>
        <v>122512</v>
      </c>
      <c r="CH2741">
        <f t="shared" ca="1" si="85"/>
        <v>0.938606556193326</v>
      </c>
    </row>
    <row r="2742" spans="1:86" x14ac:dyDescent="0.3">
      <c r="A2742">
        <v>7740</v>
      </c>
      <c r="B2742" t="s">
        <v>0</v>
      </c>
      <c r="C2742" t="s">
        <v>11649</v>
      </c>
      <c r="D2742" s="3">
        <v>39685856042063</v>
      </c>
      <c r="E2742" t="s">
        <v>11555</v>
      </c>
      <c r="F2742" t="s">
        <v>11650</v>
      </c>
      <c r="G2742" t="s">
        <v>75</v>
      </c>
      <c r="H2742" t="s">
        <v>11396</v>
      </c>
      <c r="I2742" t="s">
        <v>11557</v>
      </c>
      <c r="J2742" t="s">
        <v>11651</v>
      </c>
      <c r="K2742" t="s">
        <v>35</v>
      </c>
      <c r="L2742" t="s">
        <v>9</v>
      </c>
      <c r="M2742" s="1">
        <v>29403</v>
      </c>
      <c r="O2742" t="s">
        <v>113</v>
      </c>
      <c r="P2742" t="s">
        <v>935</v>
      </c>
      <c r="Q2742" t="s">
        <v>96</v>
      </c>
      <c r="R2742" t="s">
        <v>12</v>
      </c>
      <c r="U2742" t="s">
        <v>12</v>
      </c>
      <c r="V2742" t="s">
        <v>12</v>
      </c>
      <c r="W2742" t="s">
        <v>12</v>
      </c>
      <c r="X2742" t="s">
        <v>12</v>
      </c>
      <c r="Y2742" t="s">
        <v>14</v>
      </c>
      <c r="Z2742" t="s">
        <v>11652</v>
      </c>
      <c r="AA2742" t="s">
        <v>11401</v>
      </c>
      <c r="AB2742">
        <v>95209</v>
      </c>
      <c r="AC2742" t="str">
        <f t="shared" si="84"/>
        <v>10505 North Davis Rd., Stockton, CA 95209</v>
      </c>
      <c r="AD2742" t="s">
        <v>17</v>
      </c>
      <c r="AE2742" t="s">
        <v>4</v>
      </c>
      <c r="AF2742" t="s">
        <v>37</v>
      </c>
      <c r="AG2742" t="s">
        <v>11402</v>
      </c>
      <c r="AH2742" s="2" t="s">
        <v>21</v>
      </c>
      <c r="AI2742">
        <v>38.050255049999997</v>
      </c>
      <c r="AJ2742">
        <v>-121.33345507999999</v>
      </c>
      <c r="AK2742">
        <v>270</v>
      </c>
      <c r="AL2742">
        <v>12</v>
      </c>
      <c r="AM2742">
        <v>4.4000000000000004</v>
      </c>
      <c r="AN2742">
        <v>1</v>
      </c>
      <c r="AO2742">
        <v>0.4</v>
      </c>
      <c r="AP2742">
        <v>101</v>
      </c>
      <c r="AQ2742">
        <v>37.4</v>
      </c>
      <c r="AR2742">
        <v>27</v>
      </c>
      <c r="AS2742">
        <v>10</v>
      </c>
      <c r="AT2742">
        <v>50</v>
      </c>
      <c r="AU2742">
        <v>18.5</v>
      </c>
      <c r="AV2742">
        <v>1</v>
      </c>
      <c r="AW2742">
        <v>0.4</v>
      </c>
      <c r="AX2742">
        <v>40</v>
      </c>
      <c r="AY2742">
        <v>14.8</v>
      </c>
      <c r="AZ2742">
        <v>22</v>
      </c>
      <c r="BA2742">
        <v>8.1</v>
      </c>
      <c r="BB2742">
        <v>16</v>
      </c>
      <c r="BC2742">
        <v>5.9</v>
      </c>
      <c r="BD2742">
        <v>5</v>
      </c>
      <c r="BE2742">
        <v>1.9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112</v>
      </c>
      <c r="BM2742">
        <v>41.5</v>
      </c>
      <c r="BN2742">
        <v>9</v>
      </c>
      <c r="BO2742">
        <v>3.3</v>
      </c>
      <c r="BP2742">
        <v>112</v>
      </c>
      <c r="BQ2742">
        <v>41.5</v>
      </c>
      <c r="BR2742" t="s">
        <v>5355</v>
      </c>
      <c r="BS2742" t="s">
        <v>11396</v>
      </c>
      <c r="BX2742" t="s">
        <v>11555</v>
      </c>
      <c r="BY2742" t="s">
        <v>11557</v>
      </c>
      <c r="BZ2742">
        <v>34859</v>
      </c>
      <c r="CA2742">
        <v>-121.333455082029</v>
      </c>
      <c r="CB2742">
        <v>38.0502550467872</v>
      </c>
      <c r="CD2742">
        <f xml:space="preserve"> _xlfn.XLOOKUP(AB2742,[1]Sheet1!B:B,[1]Sheet1!Y:Y,"Not Found")</f>
        <v>106056</v>
      </c>
      <c r="CE2742">
        <f xml:space="preserve"> _xlfn.XLOOKUP(AB2742,[1]Sheet1!B:B,[1]Sheet1!AA:AA, "Not Found")</f>
        <v>124615</v>
      </c>
      <c r="CH2742">
        <f t="shared" ca="1" si="85"/>
        <v>0.57499622922226123</v>
      </c>
    </row>
    <row r="2743" spans="1:86" x14ac:dyDescent="0.3">
      <c r="A2743">
        <v>7741</v>
      </c>
      <c r="B2743" t="s">
        <v>0</v>
      </c>
      <c r="C2743" t="s">
        <v>11653</v>
      </c>
      <c r="D2743" s="3">
        <v>39685856042071</v>
      </c>
      <c r="E2743" t="s">
        <v>11555</v>
      </c>
      <c r="F2743" t="s">
        <v>11654</v>
      </c>
      <c r="G2743" t="s">
        <v>75</v>
      </c>
      <c r="H2743" t="s">
        <v>11396</v>
      </c>
      <c r="I2743" t="s">
        <v>11557</v>
      </c>
      <c r="J2743" t="s">
        <v>11655</v>
      </c>
      <c r="K2743" t="s">
        <v>35</v>
      </c>
      <c r="L2743" t="s">
        <v>9</v>
      </c>
      <c r="M2743" s="1">
        <v>29403</v>
      </c>
      <c r="O2743" t="s">
        <v>35</v>
      </c>
      <c r="P2743" t="s">
        <v>36</v>
      </c>
      <c r="Q2743" t="s">
        <v>75</v>
      </c>
      <c r="R2743" t="s">
        <v>12</v>
      </c>
      <c r="U2743" t="s">
        <v>12</v>
      </c>
      <c r="V2743" t="s">
        <v>12</v>
      </c>
      <c r="W2743" t="s">
        <v>12</v>
      </c>
      <c r="X2743" t="s">
        <v>12</v>
      </c>
      <c r="Y2743" t="s">
        <v>14</v>
      </c>
      <c r="Z2743" t="s">
        <v>11656</v>
      </c>
      <c r="AA2743" t="s">
        <v>11560</v>
      </c>
      <c r="AB2743">
        <v>95242</v>
      </c>
      <c r="AC2743" t="str">
        <f t="shared" si="84"/>
        <v>1800 West Elm St., Lodi, CA 95242</v>
      </c>
      <c r="AD2743" t="s">
        <v>17</v>
      </c>
      <c r="AE2743" t="s">
        <v>4</v>
      </c>
      <c r="AF2743" t="s">
        <v>37</v>
      </c>
      <c r="AG2743" t="s">
        <v>4</v>
      </c>
      <c r="AH2743" t="s">
        <v>11466</v>
      </c>
      <c r="AI2743">
        <v>38.13562606</v>
      </c>
      <c r="AJ2743">
        <v>-121.29526309000001</v>
      </c>
      <c r="AK2743">
        <v>563</v>
      </c>
      <c r="AL2743">
        <v>4</v>
      </c>
      <c r="AM2743">
        <v>0.7</v>
      </c>
      <c r="AN2743">
        <v>1</v>
      </c>
      <c r="AO2743">
        <v>0.2</v>
      </c>
      <c r="AP2743">
        <v>31</v>
      </c>
      <c r="AQ2743">
        <v>5.5</v>
      </c>
      <c r="AR2743">
        <v>6</v>
      </c>
      <c r="AS2743">
        <v>1.1000000000000001</v>
      </c>
      <c r="AT2743">
        <v>229</v>
      </c>
      <c r="AU2743">
        <v>40.700000000000003</v>
      </c>
      <c r="AV2743">
        <v>0</v>
      </c>
      <c r="AW2743">
        <v>0</v>
      </c>
      <c r="AX2743">
        <v>254</v>
      </c>
      <c r="AY2743">
        <v>45.1</v>
      </c>
      <c r="AZ2743">
        <v>21</v>
      </c>
      <c r="BA2743">
        <v>3.7</v>
      </c>
      <c r="BB2743">
        <v>17</v>
      </c>
      <c r="BC2743">
        <v>3</v>
      </c>
      <c r="BD2743">
        <v>64</v>
      </c>
      <c r="BE2743">
        <v>11.4</v>
      </c>
      <c r="BF2743">
        <v>1</v>
      </c>
      <c r="BG2743">
        <v>0.2</v>
      </c>
      <c r="BH2743">
        <v>1</v>
      </c>
      <c r="BI2743">
        <v>0.2</v>
      </c>
      <c r="BJ2743">
        <v>2</v>
      </c>
      <c r="BK2743">
        <v>0.4</v>
      </c>
      <c r="BL2743">
        <v>345</v>
      </c>
      <c r="BM2743">
        <v>61.3</v>
      </c>
      <c r="BN2743">
        <v>97</v>
      </c>
      <c r="BO2743">
        <v>17.2</v>
      </c>
      <c r="BP2743">
        <v>344</v>
      </c>
      <c r="BQ2743">
        <v>61.1</v>
      </c>
      <c r="BR2743" t="s">
        <v>5355</v>
      </c>
      <c r="BS2743" t="s">
        <v>11396</v>
      </c>
      <c r="BX2743" t="s">
        <v>11555</v>
      </c>
      <c r="BY2743" t="s">
        <v>11557</v>
      </c>
      <c r="BZ2743">
        <v>34841</v>
      </c>
      <c r="CA2743">
        <v>-121.295263085477</v>
      </c>
      <c r="CB2743">
        <v>38.135626057094498</v>
      </c>
      <c r="CD2743">
        <f xml:space="preserve"> _xlfn.XLOOKUP(AB2743,[1]Sheet1!B:B,[1]Sheet1!Y:Y,"Not Found")</f>
        <v>99709</v>
      </c>
      <c r="CE2743">
        <f xml:space="preserve"> _xlfn.XLOOKUP(AB2743,[1]Sheet1!B:B,[1]Sheet1!AA:AA, "Not Found")</f>
        <v>125790</v>
      </c>
      <c r="CH2743">
        <f t="shared" ca="1" si="85"/>
        <v>0.98306892054398543</v>
      </c>
    </row>
    <row r="2744" spans="1:86" x14ac:dyDescent="0.3">
      <c r="A2744">
        <v>7742</v>
      </c>
      <c r="B2744" t="s">
        <v>0</v>
      </c>
      <c r="C2744" t="s">
        <v>11657</v>
      </c>
      <c r="D2744" s="3">
        <v>39685856042097</v>
      </c>
      <c r="E2744" t="s">
        <v>11555</v>
      </c>
      <c r="F2744" t="s">
        <v>11658</v>
      </c>
      <c r="G2744" t="s">
        <v>75</v>
      </c>
      <c r="H2744" t="s">
        <v>11396</v>
      </c>
      <c r="I2744" t="s">
        <v>11557</v>
      </c>
      <c r="J2744" t="s">
        <v>1876</v>
      </c>
      <c r="K2744" t="s">
        <v>35</v>
      </c>
      <c r="L2744" t="s">
        <v>9</v>
      </c>
      <c r="M2744" s="1">
        <v>29403</v>
      </c>
      <c r="O2744" t="s">
        <v>35</v>
      </c>
      <c r="P2744" t="s">
        <v>36</v>
      </c>
      <c r="Q2744" t="s">
        <v>75</v>
      </c>
      <c r="R2744" t="s">
        <v>12</v>
      </c>
      <c r="U2744" t="s">
        <v>12</v>
      </c>
      <c r="V2744" t="s">
        <v>12</v>
      </c>
      <c r="W2744" t="s">
        <v>13</v>
      </c>
      <c r="X2744" t="s">
        <v>12</v>
      </c>
      <c r="Y2744" t="s">
        <v>58</v>
      </c>
      <c r="Z2744" t="s">
        <v>11659</v>
      </c>
      <c r="AA2744" t="s">
        <v>11560</v>
      </c>
      <c r="AB2744">
        <v>95240</v>
      </c>
      <c r="AC2744" t="str">
        <f t="shared" si="84"/>
        <v>831 West Lockeford St., Lodi, CA 95240</v>
      </c>
      <c r="AD2744" t="s">
        <v>17</v>
      </c>
      <c r="AE2744" t="s">
        <v>4</v>
      </c>
      <c r="AF2744" t="s">
        <v>37</v>
      </c>
      <c r="AG2744" t="s">
        <v>4</v>
      </c>
      <c r="AH2744" t="s">
        <v>11466</v>
      </c>
      <c r="AI2744">
        <v>38.138880059999998</v>
      </c>
      <c r="AJ2744">
        <v>-121.28496809000001</v>
      </c>
      <c r="AK2744">
        <v>368</v>
      </c>
      <c r="AL2744">
        <v>6</v>
      </c>
      <c r="AM2744">
        <v>1.6</v>
      </c>
      <c r="AN2744">
        <v>0</v>
      </c>
      <c r="AO2744">
        <v>0</v>
      </c>
      <c r="AP2744">
        <v>37</v>
      </c>
      <c r="AQ2744">
        <v>10.1</v>
      </c>
      <c r="AR2744">
        <v>3</v>
      </c>
      <c r="AS2744">
        <v>0.8</v>
      </c>
      <c r="AT2744">
        <v>239</v>
      </c>
      <c r="AU2744">
        <v>64.900000000000006</v>
      </c>
      <c r="AV2744">
        <v>1</v>
      </c>
      <c r="AW2744">
        <v>0.3</v>
      </c>
      <c r="AX2744">
        <v>64</v>
      </c>
      <c r="AY2744">
        <v>17.399999999999999</v>
      </c>
      <c r="AZ2744">
        <v>8</v>
      </c>
      <c r="BA2744">
        <v>2.2000000000000002</v>
      </c>
      <c r="BB2744">
        <v>10</v>
      </c>
      <c r="BC2744">
        <v>2.7</v>
      </c>
      <c r="BD2744">
        <v>165</v>
      </c>
      <c r="BE2744">
        <v>44.8</v>
      </c>
      <c r="BF2744">
        <v>4</v>
      </c>
      <c r="BG2744">
        <v>1.1000000000000001</v>
      </c>
      <c r="BH2744">
        <v>14</v>
      </c>
      <c r="BI2744">
        <v>3.8</v>
      </c>
      <c r="BJ2744">
        <v>5</v>
      </c>
      <c r="BK2744">
        <v>1.4</v>
      </c>
      <c r="BL2744">
        <v>316</v>
      </c>
      <c r="BM2744">
        <v>85.9</v>
      </c>
      <c r="BN2744">
        <v>96</v>
      </c>
      <c r="BO2744">
        <v>26.1</v>
      </c>
      <c r="BP2744">
        <v>316</v>
      </c>
      <c r="BQ2744">
        <v>85.9</v>
      </c>
      <c r="BR2744" t="s">
        <v>5355</v>
      </c>
      <c r="BS2744" t="s">
        <v>11396</v>
      </c>
      <c r="BX2744" t="s">
        <v>11555</v>
      </c>
      <c r="BY2744" t="s">
        <v>11557</v>
      </c>
      <c r="BZ2744">
        <v>34842</v>
      </c>
      <c r="CA2744">
        <v>-121.28496808534101</v>
      </c>
      <c r="CB2744">
        <v>38.138880058314399</v>
      </c>
      <c r="CD2744">
        <f xml:space="preserve"> _xlfn.XLOOKUP(AB2744,[1]Sheet1!B:B,[1]Sheet1!Y:Y,"Not Found")</f>
        <v>76870</v>
      </c>
      <c r="CE2744">
        <f xml:space="preserve"> _xlfn.XLOOKUP(AB2744,[1]Sheet1!B:B,[1]Sheet1!AA:AA, "Not Found")</f>
        <v>96969</v>
      </c>
      <c r="CH2744">
        <f t="shared" ca="1" si="85"/>
        <v>0.35272414447619216</v>
      </c>
    </row>
    <row r="2745" spans="1:86" x14ac:dyDescent="0.3">
      <c r="A2745">
        <v>7743</v>
      </c>
      <c r="B2745" t="s">
        <v>0</v>
      </c>
      <c r="C2745" t="s">
        <v>11660</v>
      </c>
      <c r="D2745" s="3">
        <v>39685856042121</v>
      </c>
      <c r="E2745" t="s">
        <v>11555</v>
      </c>
      <c r="F2745" t="s">
        <v>11661</v>
      </c>
      <c r="G2745" t="s">
        <v>75</v>
      </c>
      <c r="H2745" t="s">
        <v>11396</v>
      </c>
      <c r="I2745" t="s">
        <v>11557</v>
      </c>
      <c r="J2745" t="s">
        <v>11662</v>
      </c>
      <c r="K2745" t="s">
        <v>35</v>
      </c>
      <c r="L2745" t="s">
        <v>9</v>
      </c>
      <c r="M2745" s="1">
        <v>29403</v>
      </c>
      <c r="O2745" t="s">
        <v>35</v>
      </c>
      <c r="P2745" t="s">
        <v>36</v>
      </c>
      <c r="Q2745" t="s">
        <v>96</v>
      </c>
      <c r="R2745" t="s">
        <v>12</v>
      </c>
      <c r="U2745" t="s">
        <v>12</v>
      </c>
      <c r="V2745" t="s">
        <v>12</v>
      </c>
      <c r="W2745" t="s">
        <v>13</v>
      </c>
      <c r="X2745" t="s">
        <v>12</v>
      </c>
      <c r="Y2745" t="s">
        <v>58</v>
      </c>
      <c r="Z2745" t="s">
        <v>11663</v>
      </c>
      <c r="AA2745" t="s">
        <v>11664</v>
      </c>
      <c r="AB2745">
        <v>95220</v>
      </c>
      <c r="AC2745" t="str">
        <f t="shared" si="84"/>
        <v>4600 East Acampo Rd., Acampo, CA 95220</v>
      </c>
      <c r="AD2745" t="s">
        <v>17</v>
      </c>
      <c r="AE2745" t="s">
        <v>4</v>
      </c>
      <c r="AF2745" t="s">
        <v>37</v>
      </c>
      <c r="AG2745" t="s">
        <v>4</v>
      </c>
      <c r="AH2745" t="s">
        <v>11466</v>
      </c>
      <c r="AI2745">
        <v>38.17419306</v>
      </c>
      <c r="AJ2745">
        <v>-121.26135109000001</v>
      </c>
      <c r="AK2745">
        <v>57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43</v>
      </c>
      <c r="AU2745">
        <v>75.400000000000006</v>
      </c>
      <c r="AV2745">
        <v>0</v>
      </c>
      <c r="AW2745">
        <v>0</v>
      </c>
      <c r="AX2745">
        <v>11</v>
      </c>
      <c r="AY2745">
        <v>19.3</v>
      </c>
      <c r="AZ2745">
        <v>0</v>
      </c>
      <c r="BA2745">
        <v>0</v>
      </c>
      <c r="BB2745">
        <v>3</v>
      </c>
      <c r="BC2745">
        <v>5.3</v>
      </c>
      <c r="BD2745">
        <v>18</v>
      </c>
      <c r="BE2745">
        <v>31.6</v>
      </c>
      <c r="BF2745">
        <v>0</v>
      </c>
      <c r="BG2745">
        <v>0</v>
      </c>
      <c r="BH2745">
        <v>2</v>
      </c>
      <c r="BI2745">
        <v>3.5</v>
      </c>
      <c r="BJ2745">
        <v>0</v>
      </c>
      <c r="BK2745">
        <v>0</v>
      </c>
      <c r="BL2745">
        <v>53</v>
      </c>
      <c r="BM2745">
        <v>93</v>
      </c>
      <c r="BN2745">
        <v>16</v>
      </c>
      <c r="BO2745">
        <v>28.1</v>
      </c>
      <c r="BP2745">
        <v>53</v>
      </c>
      <c r="BQ2745">
        <v>93</v>
      </c>
      <c r="BR2745" t="s">
        <v>5355</v>
      </c>
      <c r="BS2745" t="s">
        <v>11396</v>
      </c>
      <c r="BX2745" t="s">
        <v>11555</v>
      </c>
      <c r="BY2745" t="s">
        <v>11557</v>
      </c>
      <c r="BZ2745">
        <v>34844</v>
      </c>
      <c r="CA2745">
        <v>-121.261351085462</v>
      </c>
      <c r="CB2745">
        <v>38.174193062943701</v>
      </c>
      <c r="CD2745">
        <f xml:space="preserve"> _xlfn.XLOOKUP(AB2745,[1]Sheet1!B:B,[1]Sheet1!Y:Y,"Not Found")</f>
        <v>116324</v>
      </c>
      <c r="CE2745">
        <f xml:space="preserve"> _xlfn.XLOOKUP(AB2745,[1]Sheet1!B:B,[1]Sheet1!AA:AA, "Not Found")</f>
        <v>152151</v>
      </c>
      <c r="CH2745">
        <f t="shared" ca="1" si="85"/>
        <v>0.86300688432154216</v>
      </c>
    </row>
    <row r="2746" spans="1:86" x14ac:dyDescent="0.3">
      <c r="A2746">
        <v>7744</v>
      </c>
      <c r="B2746" t="s">
        <v>0</v>
      </c>
      <c r="C2746" t="s">
        <v>11665</v>
      </c>
      <c r="D2746" s="3">
        <v>39685856042139</v>
      </c>
      <c r="E2746" t="s">
        <v>11555</v>
      </c>
      <c r="F2746" t="s">
        <v>11666</v>
      </c>
      <c r="G2746" t="s">
        <v>75</v>
      </c>
      <c r="H2746" t="s">
        <v>11396</v>
      </c>
      <c r="I2746" t="s">
        <v>11557</v>
      </c>
      <c r="J2746" t="s">
        <v>11667</v>
      </c>
      <c r="K2746" t="s">
        <v>35</v>
      </c>
      <c r="L2746" t="s">
        <v>9</v>
      </c>
      <c r="M2746" s="1">
        <v>29403</v>
      </c>
      <c r="O2746" t="s">
        <v>35</v>
      </c>
      <c r="P2746" t="s">
        <v>36</v>
      </c>
      <c r="Q2746" t="s">
        <v>75</v>
      </c>
      <c r="R2746" t="s">
        <v>12</v>
      </c>
      <c r="U2746" t="s">
        <v>12</v>
      </c>
      <c r="V2746" t="s">
        <v>12</v>
      </c>
      <c r="W2746" t="s">
        <v>12</v>
      </c>
      <c r="X2746" t="s">
        <v>12</v>
      </c>
      <c r="Y2746" t="s">
        <v>58</v>
      </c>
      <c r="Z2746" t="s">
        <v>11668</v>
      </c>
      <c r="AA2746" t="s">
        <v>11560</v>
      </c>
      <c r="AB2746">
        <v>95242</v>
      </c>
      <c r="AC2746" t="str">
        <f t="shared" si="84"/>
        <v>1100 North Ham Ln., Lodi, CA 95242</v>
      </c>
      <c r="AD2746" t="s">
        <v>17</v>
      </c>
      <c r="AE2746" t="s">
        <v>4</v>
      </c>
      <c r="AF2746" t="s">
        <v>37</v>
      </c>
      <c r="AG2746" t="s">
        <v>4</v>
      </c>
      <c r="AH2746" t="s">
        <v>11466</v>
      </c>
      <c r="AI2746">
        <v>38.146500060000001</v>
      </c>
      <c r="AJ2746">
        <v>-121.28815509</v>
      </c>
      <c r="AK2746">
        <v>490</v>
      </c>
      <c r="AL2746">
        <v>3</v>
      </c>
      <c r="AM2746">
        <v>0.6</v>
      </c>
      <c r="AN2746">
        <v>1</v>
      </c>
      <c r="AO2746">
        <v>0.2</v>
      </c>
      <c r="AP2746">
        <v>12</v>
      </c>
      <c r="AQ2746">
        <v>2.4</v>
      </c>
      <c r="AR2746">
        <v>2</v>
      </c>
      <c r="AS2746">
        <v>0.4</v>
      </c>
      <c r="AT2746">
        <v>254</v>
      </c>
      <c r="AU2746">
        <v>51.8</v>
      </c>
      <c r="AV2746">
        <v>3</v>
      </c>
      <c r="AW2746">
        <v>0.6</v>
      </c>
      <c r="AX2746">
        <v>167</v>
      </c>
      <c r="AY2746">
        <v>34.1</v>
      </c>
      <c r="AZ2746">
        <v>24</v>
      </c>
      <c r="BA2746">
        <v>4.9000000000000004</v>
      </c>
      <c r="BB2746">
        <v>24</v>
      </c>
      <c r="BC2746">
        <v>4.9000000000000004</v>
      </c>
      <c r="BD2746">
        <v>87</v>
      </c>
      <c r="BE2746">
        <v>17.8</v>
      </c>
      <c r="BF2746">
        <v>4</v>
      </c>
      <c r="BG2746">
        <v>0.8</v>
      </c>
      <c r="BH2746">
        <v>10</v>
      </c>
      <c r="BI2746">
        <v>2</v>
      </c>
      <c r="BJ2746">
        <v>2</v>
      </c>
      <c r="BK2746">
        <v>0.4</v>
      </c>
      <c r="BL2746">
        <v>354</v>
      </c>
      <c r="BM2746">
        <v>72.2</v>
      </c>
      <c r="BN2746">
        <v>82</v>
      </c>
      <c r="BO2746">
        <v>16.7</v>
      </c>
      <c r="BP2746">
        <v>352</v>
      </c>
      <c r="BQ2746">
        <v>71.8</v>
      </c>
      <c r="BR2746" t="s">
        <v>5355</v>
      </c>
      <c r="BS2746" t="s">
        <v>11396</v>
      </c>
      <c r="BX2746" t="s">
        <v>11555</v>
      </c>
      <c r="BY2746" t="s">
        <v>11557</v>
      </c>
      <c r="BZ2746">
        <v>34845</v>
      </c>
      <c r="CA2746">
        <v>-121.28815508683699</v>
      </c>
      <c r="CB2746">
        <v>38.146500057762097</v>
      </c>
      <c r="CD2746">
        <f xml:space="preserve"> _xlfn.XLOOKUP(AB2746,[1]Sheet1!B:B,[1]Sheet1!Y:Y,"Not Found")</f>
        <v>99709</v>
      </c>
      <c r="CE2746">
        <f xml:space="preserve"> _xlfn.XLOOKUP(AB2746,[1]Sheet1!B:B,[1]Sheet1!AA:AA, "Not Found")</f>
        <v>125790</v>
      </c>
      <c r="CH2746">
        <f t="shared" ca="1" si="85"/>
        <v>0.10836284727198264</v>
      </c>
    </row>
    <row r="2747" spans="1:86" x14ac:dyDescent="0.3">
      <c r="A2747">
        <v>7745</v>
      </c>
      <c r="B2747" t="s">
        <v>0</v>
      </c>
      <c r="C2747" t="s">
        <v>11669</v>
      </c>
      <c r="D2747" s="3">
        <v>39685856042147</v>
      </c>
      <c r="E2747" t="s">
        <v>11555</v>
      </c>
      <c r="F2747" t="s">
        <v>11670</v>
      </c>
      <c r="G2747" t="s">
        <v>75</v>
      </c>
      <c r="H2747" t="s">
        <v>11396</v>
      </c>
      <c r="I2747" t="s">
        <v>11557</v>
      </c>
      <c r="J2747" t="s">
        <v>11671</v>
      </c>
      <c r="K2747" t="s">
        <v>35</v>
      </c>
      <c r="L2747" t="s">
        <v>9</v>
      </c>
      <c r="M2747" s="1">
        <v>29403</v>
      </c>
      <c r="O2747" t="s">
        <v>35</v>
      </c>
      <c r="P2747" t="s">
        <v>36</v>
      </c>
      <c r="Q2747" t="s">
        <v>75</v>
      </c>
      <c r="R2747" t="s">
        <v>12</v>
      </c>
      <c r="U2747" t="s">
        <v>12</v>
      </c>
      <c r="V2747" t="s">
        <v>12</v>
      </c>
      <c r="W2747" t="s">
        <v>13</v>
      </c>
      <c r="X2747" t="s">
        <v>12</v>
      </c>
      <c r="Y2747" t="s">
        <v>14</v>
      </c>
      <c r="Z2747" t="s">
        <v>11672</v>
      </c>
      <c r="AA2747" t="s">
        <v>11560</v>
      </c>
      <c r="AB2747">
        <v>95240</v>
      </c>
      <c r="AC2747" t="str">
        <f t="shared" si="84"/>
        <v>721 Calaveras St., Lodi, CA 95240</v>
      </c>
      <c r="AD2747" t="s">
        <v>17</v>
      </c>
      <c r="AE2747" t="s">
        <v>4</v>
      </c>
      <c r="AF2747" t="s">
        <v>37</v>
      </c>
      <c r="AG2747" t="s">
        <v>4</v>
      </c>
      <c r="AH2747" t="s">
        <v>11466</v>
      </c>
      <c r="AI2747">
        <v>38.143021060000002</v>
      </c>
      <c r="AJ2747">
        <v>-121.26627008</v>
      </c>
      <c r="AK2747">
        <v>518</v>
      </c>
      <c r="AL2747">
        <v>7</v>
      </c>
      <c r="AM2747">
        <v>1.4</v>
      </c>
      <c r="AN2747">
        <v>0</v>
      </c>
      <c r="AO2747">
        <v>0</v>
      </c>
      <c r="AP2747">
        <v>71</v>
      </c>
      <c r="AQ2747">
        <v>13.7</v>
      </c>
      <c r="AR2747">
        <v>2</v>
      </c>
      <c r="AS2747">
        <v>0.4</v>
      </c>
      <c r="AT2747">
        <v>376</v>
      </c>
      <c r="AU2747">
        <v>72.599999999999994</v>
      </c>
      <c r="AV2747">
        <v>3</v>
      </c>
      <c r="AW2747">
        <v>0.6</v>
      </c>
      <c r="AX2747">
        <v>41</v>
      </c>
      <c r="AY2747">
        <v>7.9</v>
      </c>
      <c r="AZ2747">
        <v>5</v>
      </c>
      <c r="BA2747">
        <v>1</v>
      </c>
      <c r="BB2747">
        <v>13</v>
      </c>
      <c r="BC2747">
        <v>2.5</v>
      </c>
      <c r="BD2747">
        <v>314</v>
      </c>
      <c r="BE2747">
        <v>60.6</v>
      </c>
      <c r="BF2747">
        <v>0</v>
      </c>
      <c r="BG2747">
        <v>0</v>
      </c>
      <c r="BH2747">
        <v>5</v>
      </c>
      <c r="BI2747">
        <v>1</v>
      </c>
      <c r="BJ2747">
        <v>19</v>
      </c>
      <c r="BK2747">
        <v>3.7</v>
      </c>
      <c r="BL2747">
        <v>498</v>
      </c>
      <c r="BM2747">
        <v>96.1</v>
      </c>
      <c r="BN2747">
        <v>70</v>
      </c>
      <c r="BO2747">
        <v>13.5</v>
      </c>
      <c r="BP2747">
        <v>493</v>
      </c>
      <c r="BQ2747">
        <v>95.2</v>
      </c>
      <c r="BR2747" t="s">
        <v>5355</v>
      </c>
      <c r="BS2747" t="s">
        <v>11396</v>
      </c>
      <c r="BX2747" t="s">
        <v>11555</v>
      </c>
      <c r="BY2747" t="s">
        <v>11557</v>
      </c>
      <c r="BZ2747">
        <v>34846</v>
      </c>
      <c r="CA2747">
        <v>-121.266270082906</v>
      </c>
      <c r="CB2747">
        <v>38.1430210599273</v>
      </c>
      <c r="CD2747">
        <f xml:space="preserve"> _xlfn.XLOOKUP(AB2747,[1]Sheet1!B:B,[1]Sheet1!Y:Y,"Not Found")</f>
        <v>76870</v>
      </c>
      <c r="CE2747">
        <f xml:space="preserve"> _xlfn.XLOOKUP(AB2747,[1]Sheet1!B:B,[1]Sheet1!AA:AA, "Not Found")</f>
        <v>96969</v>
      </c>
      <c r="CH2747">
        <f t="shared" ca="1" si="85"/>
        <v>0.77794729561529008</v>
      </c>
    </row>
    <row r="2748" spans="1:86" x14ac:dyDescent="0.3">
      <c r="A2748">
        <v>7746</v>
      </c>
      <c r="B2748" t="s">
        <v>0</v>
      </c>
      <c r="C2748" t="s">
        <v>11673</v>
      </c>
      <c r="D2748" s="3">
        <v>39685856042154</v>
      </c>
      <c r="E2748" t="s">
        <v>11555</v>
      </c>
      <c r="F2748" t="s">
        <v>11674</v>
      </c>
      <c r="G2748" t="s">
        <v>75</v>
      </c>
      <c r="H2748" t="s">
        <v>11396</v>
      </c>
      <c r="I2748" t="s">
        <v>11557</v>
      </c>
      <c r="J2748" t="s">
        <v>11675</v>
      </c>
      <c r="K2748" t="s">
        <v>35</v>
      </c>
      <c r="L2748" t="s">
        <v>9</v>
      </c>
      <c r="M2748" s="1">
        <v>29403</v>
      </c>
      <c r="O2748" t="s">
        <v>35</v>
      </c>
      <c r="P2748" t="s">
        <v>36</v>
      </c>
      <c r="Q2748" t="s">
        <v>75</v>
      </c>
      <c r="R2748" t="s">
        <v>12</v>
      </c>
      <c r="U2748" t="s">
        <v>12</v>
      </c>
      <c r="V2748" t="s">
        <v>12</v>
      </c>
      <c r="W2748" t="s">
        <v>13</v>
      </c>
      <c r="X2748" t="s">
        <v>12</v>
      </c>
      <c r="Y2748" t="s">
        <v>58</v>
      </c>
      <c r="Z2748" t="s">
        <v>11676</v>
      </c>
      <c r="AA2748" t="s">
        <v>11560</v>
      </c>
      <c r="AB2748">
        <v>95240</v>
      </c>
      <c r="AC2748" t="str">
        <f t="shared" si="84"/>
        <v>1301 South Crescent Ave., Lodi, CA 95240</v>
      </c>
      <c r="AD2748" t="s">
        <v>17</v>
      </c>
      <c r="AE2748" t="s">
        <v>4</v>
      </c>
      <c r="AF2748" t="s">
        <v>37</v>
      </c>
      <c r="AG2748" t="s">
        <v>4</v>
      </c>
      <c r="AH2748" t="s">
        <v>11466</v>
      </c>
      <c r="AI2748">
        <v>38.116858059999998</v>
      </c>
      <c r="AJ2748">
        <v>-121.28337208000001</v>
      </c>
      <c r="AK2748">
        <v>321</v>
      </c>
      <c r="AL2748">
        <v>3</v>
      </c>
      <c r="AM2748">
        <v>0.9</v>
      </c>
      <c r="AN2748">
        <v>2</v>
      </c>
      <c r="AO2748">
        <v>0.6</v>
      </c>
      <c r="AP2748">
        <v>26</v>
      </c>
      <c r="AQ2748">
        <v>8.1</v>
      </c>
      <c r="AR2748">
        <v>3</v>
      </c>
      <c r="AS2748">
        <v>0.9</v>
      </c>
      <c r="AT2748">
        <v>214</v>
      </c>
      <c r="AU2748">
        <v>66.7</v>
      </c>
      <c r="AV2748">
        <v>0</v>
      </c>
      <c r="AW2748">
        <v>0</v>
      </c>
      <c r="AX2748">
        <v>64</v>
      </c>
      <c r="AY2748">
        <v>19.899999999999999</v>
      </c>
      <c r="AZ2748">
        <v>5</v>
      </c>
      <c r="BA2748">
        <v>1.6</v>
      </c>
      <c r="BB2748">
        <v>4</v>
      </c>
      <c r="BC2748">
        <v>1.2</v>
      </c>
      <c r="BD2748">
        <v>77</v>
      </c>
      <c r="BE2748">
        <v>24</v>
      </c>
      <c r="BF2748">
        <v>1</v>
      </c>
      <c r="BG2748">
        <v>0.3</v>
      </c>
      <c r="BH2748">
        <v>5</v>
      </c>
      <c r="BI2748">
        <v>1.6</v>
      </c>
      <c r="BJ2748">
        <v>0</v>
      </c>
      <c r="BK2748">
        <v>0</v>
      </c>
      <c r="BL2748">
        <v>273</v>
      </c>
      <c r="BM2748">
        <v>85</v>
      </c>
      <c r="BN2748">
        <v>48</v>
      </c>
      <c r="BO2748">
        <v>15</v>
      </c>
      <c r="BP2748">
        <v>273</v>
      </c>
      <c r="BQ2748">
        <v>85</v>
      </c>
      <c r="BR2748" t="s">
        <v>5355</v>
      </c>
      <c r="BS2748" t="s">
        <v>11396</v>
      </c>
      <c r="BX2748" t="s">
        <v>11555</v>
      </c>
      <c r="BY2748" t="s">
        <v>11557</v>
      </c>
      <c r="BZ2748">
        <v>34847</v>
      </c>
      <c r="CA2748">
        <v>-121.28337208154301</v>
      </c>
      <c r="CB2748">
        <v>38.116858056172298</v>
      </c>
      <c r="CD2748">
        <f xml:space="preserve"> _xlfn.XLOOKUP(AB2748,[1]Sheet1!B:B,[1]Sheet1!Y:Y,"Not Found")</f>
        <v>76870</v>
      </c>
      <c r="CE2748">
        <f xml:space="preserve"> _xlfn.XLOOKUP(AB2748,[1]Sheet1!B:B,[1]Sheet1!AA:AA, "Not Found")</f>
        <v>96969</v>
      </c>
      <c r="CH2748">
        <f t="shared" ca="1" si="85"/>
        <v>0.70387678703701839</v>
      </c>
    </row>
    <row r="2749" spans="1:86" x14ac:dyDescent="0.3">
      <c r="A2749">
        <v>7747</v>
      </c>
      <c r="B2749" t="s">
        <v>0</v>
      </c>
      <c r="C2749" t="s">
        <v>11677</v>
      </c>
      <c r="D2749" s="3">
        <v>39685856042170</v>
      </c>
      <c r="E2749" t="s">
        <v>11555</v>
      </c>
      <c r="F2749" t="s">
        <v>11678</v>
      </c>
      <c r="G2749" t="s">
        <v>75</v>
      </c>
      <c r="H2749" t="s">
        <v>11396</v>
      </c>
      <c r="I2749" t="s">
        <v>11557</v>
      </c>
      <c r="J2749" t="s">
        <v>6043</v>
      </c>
      <c r="K2749" t="s">
        <v>35</v>
      </c>
      <c r="L2749" t="s">
        <v>9</v>
      </c>
      <c r="M2749" s="1">
        <v>29403</v>
      </c>
      <c r="O2749" t="s">
        <v>35</v>
      </c>
      <c r="P2749" t="s">
        <v>36</v>
      </c>
      <c r="Q2749" t="s">
        <v>75</v>
      </c>
      <c r="R2749" t="s">
        <v>12</v>
      </c>
      <c r="U2749" t="s">
        <v>12</v>
      </c>
      <c r="V2749" t="s">
        <v>12</v>
      </c>
      <c r="W2749" t="s">
        <v>13</v>
      </c>
      <c r="X2749" t="s">
        <v>12</v>
      </c>
      <c r="Y2749" t="s">
        <v>58</v>
      </c>
      <c r="Z2749" t="s">
        <v>11679</v>
      </c>
      <c r="AA2749" t="s">
        <v>11560</v>
      </c>
      <c r="AB2749">
        <v>95240</v>
      </c>
      <c r="AC2749" t="str">
        <f t="shared" si="84"/>
        <v>5099 East Bear Creek Rd., Lodi, CA 95240</v>
      </c>
      <c r="AD2749" t="s">
        <v>17</v>
      </c>
      <c r="AE2749" t="s">
        <v>4</v>
      </c>
      <c r="AF2749" t="s">
        <v>37</v>
      </c>
      <c r="AG2749" t="s">
        <v>4</v>
      </c>
      <c r="AH2749" t="s">
        <v>11466</v>
      </c>
      <c r="AI2749">
        <v>38.084925060000003</v>
      </c>
      <c r="AJ2749">
        <v>-121.25334607000001</v>
      </c>
      <c r="AK2749">
        <v>316</v>
      </c>
      <c r="AL2749">
        <v>3</v>
      </c>
      <c r="AM2749">
        <v>0.9</v>
      </c>
      <c r="AN2749">
        <v>0</v>
      </c>
      <c r="AO2749">
        <v>0</v>
      </c>
      <c r="AP2749">
        <v>19</v>
      </c>
      <c r="AQ2749">
        <v>6</v>
      </c>
      <c r="AR2749">
        <v>2</v>
      </c>
      <c r="AS2749">
        <v>0.6</v>
      </c>
      <c r="AT2749">
        <v>221</v>
      </c>
      <c r="AU2749">
        <v>69.900000000000006</v>
      </c>
      <c r="AV2749">
        <v>1</v>
      </c>
      <c r="AW2749">
        <v>0.3</v>
      </c>
      <c r="AX2749">
        <v>51</v>
      </c>
      <c r="AY2749">
        <v>16.100000000000001</v>
      </c>
      <c r="AZ2749">
        <v>6</v>
      </c>
      <c r="BA2749">
        <v>1.9</v>
      </c>
      <c r="BB2749">
        <v>13</v>
      </c>
      <c r="BC2749">
        <v>4.0999999999999996</v>
      </c>
      <c r="BD2749">
        <v>155</v>
      </c>
      <c r="BE2749">
        <v>49.1</v>
      </c>
      <c r="BF2749">
        <v>2</v>
      </c>
      <c r="BG2749">
        <v>0.6</v>
      </c>
      <c r="BH2749">
        <v>3</v>
      </c>
      <c r="BI2749">
        <v>0.9</v>
      </c>
      <c r="BJ2749">
        <v>55</v>
      </c>
      <c r="BK2749">
        <v>17.399999999999999</v>
      </c>
      <c r="BL2749">
        <v>269</v>
      </c>
      <c r="BM2749">
        <v>85.1</v>
      </c>
      <c r="BN2749">
        <v>65</v>
      </c>
      <c r="BO2749">
        <v>20.6</v>
      </c>
      <c r="BP2749">
        <v>268</v>
      </c>
      <c r="BQ2749">
        <v>84.8</v>
      </c>
      <c r="BR2749" t="s">
        <v>5355</v>
      </c>
      <c r="BS2749" t="s">
        <v>11396</v>
      </c>
      <c r="BX2749" t="s">
        <v>11555</v>
      </c>
      <c r="BY2749" t="s">
        <v>11557</v>
      </c>
      <c r="BZ2749">
        <v>34849</v>
      </c>
      <c r="CA2749">
        <v>-121.253346074379</v>
      </c>
      <c r="CB2749">
        <v>38.084925056126103</v>
      </c>
      <c r="CD2749">
        <f xml:space="preserve"> _xlfn.XLOOKUP(AB2749,[1]Sheet1!B:B,[1]Sheet1!Y:Y,"Not Found")</f>
        <v>76870</v>
      </c>
      <c r="CE2749">
        <f xml:space="preserve"> _xlfn.XLOOKUP(AB2749,[1]Sheet1!B:B,[1]Sheet1!AA:AA, "Not Found")</f>
        <v>96969</v>
      </c>
      <c r="CH2749">
        <f t="shared" ca="1" si="85"/>
        <v>3.8023662309882633E-2</v>
      </c>
    </row>
    <row r="2750" spans="1:86" x14ac:dyDescent="0.3">
      <c r="A2750">
        <v>7748</v>
      </c>
      <c r="B2750" t="s">
        <v>0</v>
      </c>
      <c r="C2750" t="s">
        <v>11680</v>
      </c>
      <c r="D2750" s="3">
        <v>39685856042188</v>
      </c>
      <c r="E2750" t="s">
        <v>11555</v>
      </c>
      <c r="F2750" t="s">
        <v>11681</v>
      </c>
      <c r="G2750" t="s">
        <v>75</v>
      </c>
      <c r="H2750" t="s">
        <v>11396</v>
      </c>
      <c r="I2750" t="s">
        <v>11557</v>
      </c>
      <c r="J2750" t="s">
        <v>11682</v>
      </c>
      <c r="K2750" t="s">
        <v>35</v>
      </c>
      <c r="L2750" t="s">
        <v>9</v>
      </c>
      <c r="M2750" s="1">
        <v>29403</v>
      </c>
      <c r="O2750" t="s">
        <v>35</v>
      </c>
      <c r="P2750" t="s">
        <v>36</v>
      </c>
      <c r="Q2750" t="s">
        <v>96</v>
      </c>
      <c r="R2750" t="s">
        <v>12</v>
      </c>
      <c r="U2750" t="s">
        <v>12</v>
      </c>
      <c r="V2750" t="s">
        <v>12</v>
      </c>
      <c r="W2750" t="s">
        <v>12</v>
      </c>
      <c r="X2750" t="s">
        <v>12</v>
      </c>
      <c r="Y2750" t="s">
        <v>58</v>
      </c>
      <c r="Z2750" t="s">
        <v>11683</v>
      </c>
      <c r="AA2750" t="s">
        <v>11684</v>
      </c>
      <c r="AB2750">
        <v>95237</v>
      </c>
      <c r="AC2750" t="str">
        <f t="shared" si="84"/>
        <v>19456 North Tully Rd., Lockeford, CA 95237</v>
      </c>
      <c r="AD2750" t="s">
        <v>17</v>
      </c>
      <c r="AE2750" t="s">
        <v>4</v>
      </c>
      <c r="AF2750" t="s">
        <v>37</v>
      </c>
      <c r="AG2750" t="s">
        <v>4</v>
      </c>
      <c r="AH2750" t="s">
        <v>602</v>
      </c>
      <c r="AI2750">
        <v>38.161029069999998</v>
      </c>
      <c r="AJ2750">
        <v>-121.14890007</v>
      </c>
      <c r="AK2750">
        <v>488</v>
      </c>
      <c r="AL2750">
        <v>2</v>
      </c>
      <c r="AM2750">
        <v>0.4</v>
      </c>
      <c r="AN2750">
        <v>1</v>
      </c>
      <c r="AO2750">
        <v>0.2</v>
      </c>
      <c r="AP2750">
        <v>7</v>
      </c>
      <c r="AQ2750">
        <v>1.4</v>
      </c>
      <c r="AR2750">
        <v>0</v>
      </c>
      <c r="AS2750">
        <v>0</v>
      </c>
      <c r="AT2750">
        <v>267</v>
      </c>
      <c r="AU2750">
        <v>54.7</v>
      </c>
      <c r="AV2750">
        <v>3</v>
      </c>
      <c r="AW2750">
        <v>0.6</v>
      </c>
      <c r="AX2750">
        <v>170</v>
      </c>
      <c r="AY2750">
        <v>34.799999999999997</v>
      </c>
      <c r="AZ2750">
        <v>13</v>
      </c>
      <c r="BA2750">
        <v>2.7</v>
      </c>
      <c r="BB2750">
        <v>25</v>
      </c>
      <c r="BC2750">
        <v>5.0999999999999996</v>
      </c>
      <c r="BD2750">
        <v>118</v>
      </c>
      <c r="BE2750">
        <v>24.2</v>
      </c>
      <c r="BF2750">
        <v>0</v>
      </c>
      <c r="BG2750">
        <v>0</v>
      </c>
      <c r="BH2750">
        <v>7</v>
      </c>
      <c r="BI2750">
        <v>1.4</v>
      </c>
      <c r="BJ2750">
        <v>6</v>
      </c>
      <c r="BK2750">
        <v>1.2</v>
      </c>
      <c r="BL2750">
        <v>368</v>
      </c>
      <c r="BM2750">
        <v>75.400000000000006</v>
      </c>
      <c r="BN2750">
        <v>68</v>
      </c>
      <c r="BO2750">
        <v>13.9</v>
      </c>
      <c r="BP2750">
        <v>363</v>
      </c>
      <c r="BQ2750">
        <v>74.400000000000006</v>
      </c>
      <c r="BR2750" t="s">
        <v>5355</v>
      </c>
      <c r="BS2750" t="s">
        <v>11396</v>
      </c>
      <c r="BX2750" t="s">
        <v>11555</v>
      </c>
      <c r="BY2750" t="s">
        <v>11557</v>
      </c>
      <c r="BZ2750">
        <v>34850</v>
      </c>
      <c r="CA2750">
        <v>-121.148900065652</v>
      </c>
      <c r="CB2750">
        <v>38.161029070101399</v>
      </c>
      <c r="CD2750">
        <f xml:space="preserve"> _xlfn.XLOOKUP(AB2750,[1]Sheet1!B:B,[1]Sheet1!Y:Y,"Not Found")</f>
        <v>86836</v>
      </c>
      <c r="CE2750">
        <f xml:space="preserve"> _xlfn.XLOOKUP(AB2750,[1]Sheet1!B:B,[1]Sheet1!AA:AA, "Not Found")</f>
        <v>115844</v>
      </c>
      <c r="CH2750">
        <f t="shared" ca="1" si="85"/>
        <v>0.79021925906782142</v>
      </c>
    </row>
    <row r="2751" spans="1:86" x14ac:dyDescent="0.3">
      <c r="A2751">
        <v>7749</v>
      </c>
      <c r="B2751" t="s">
        <v>0</v>
      </c>
      <c r="C2751" t="s">
        <v>11685</v>
      </c>
      <c r="D2751" s="3">
        <v>39685856042196</v>
      </c>
      <c r="E2751" t="s">
        <v>11555</v>
      </c>
      <c r="F2751" t="s">
        <v>11686</v>
      </c>
      <c r="G2751" t="s">
        <v>75</v>
      </c>
      <c r="H2751" t="s">
        <v>11396</v>
      </c>
      <c r="I2751" t="s">
        <v>11557</v>
      </c>
      <c r="J2751" t="s">
        <v>11687</v>
      </c>
      <c r="K2751" t="s">
        <v>113</v>
      </c>
      <c r="L2751" t="s">
        <v>9</v>
      </c>
      <c r="M2751" s="1">
        <v>29403</v>
      </c>
      <c r="O2751" t="s">
        <v>113</v>
      </c>
      <c r="P2751" t="s">
        <v>10</v>
      </c>
      <c r="Q2751" t="s">
        <v>96</v>
      </c>
      <c r="R2751" t="s">
        <v>12</v>
      </c>
      <c r="U2751" t="s">
        <v>12</v>
      </c>
      <c r="V2751" t="s">
        <v>12</v>
      </c>
      <c r="W2751" t="s">
        <v>13</v>
      </c>
      <c r="X2751" t="s">
        <v>12</v>
      </c>
      <c r="Y2751" t="s">
        <v>58</v>
      </c>
      <c r="Z2751" t="s">
        <v>11688</v>
      </c>
      <c r="AA2751" t="s">
        <v>11401</v>
      </c>
      <c r="AB2751">
        <v>95212</v>
      </c>
      <c r="AC2751" t="str">
        <f t="shared" si="84"/>
        <v>5001 Eastview Dr., Stockton, CA 95212</v>
      </c>
      <c r="AD2751" t="s">
        <v>17</v>
      </c>
      <c r="AE2751" t="s">
        <v>4</v>
      </c>
      <c r="AF2751" t="s">
        <v>37</v>
      </c>
      <c r="AG2751" t="s">
        <v>4</v>
      </c>
      <c r="AH2751" t="s">
        <v>225</v>
      </c>
      <c r="AI2751">
        <v>38.046447049999998</v>
      </c>
      <c r="AJ2751">
        <v>-121.24998707</v>
      </c>
      <c r="AK2751">
        <v>715</v>
      </c>
      <c r="AL2751">
        <v>55</v>
      </c>
      <c r="AM2751">
        <v>7.7</v>
      </c>
      <c r="AN2751">
        <v>2</v>
      </c>
      <c r="AO2751">
        <v>0.3</v>
      </c>
      <c r="AP2751">
        <v>253</v>
      </c>
      <c r="AQ2751">
        <v>35.4</v>
      </c>
      <c r="AR2751">
        <v>35</v>
      </c>
      <c r="AS2751">
        <v>4.9000000000000004</v>
      </c>
      <c r="AT2751">
        <v>292</v>
      </c>
      <c r="AU2751">
        <v>40.799999999999997</v>
      </c>
      <c r="AV2751">
        <v>7</v>
      </c>
      <c r="AW2751">
        <v>1</v>
      </c>
      <c r="AX2751">
        <v>32</v>
      </c>
      <c r="AY2751">
        <v>4.5</v>
      </c>
      <c r="AZ2751">
        <v>27</v>
      </c>
      <c r="BA2751">
        <v>3.8</v>
      </c>
      <c r="BB2751">
        <v>12</v>
      </c>
      <c r="BC2751">
        <v>1.7</v>
      </c>
      <c r="BD2751">
        <v>137</v>
      </c>
      <c r="BE2751">
        <v>19.2</v>
      </c>
      <c r="BF2751">
        <v>6</v>
      </c>
      <c r="BG2751">
        <v>0.8</v>
      </c>
      <c r="BH2751">
        <v>12</v>
      </c>
      <c r="BI2751">
        <v>1.7</v>
      </c>
      <c r="BJ2751">
        <v>13</v>
      </c>
      <c r="BK2751">
        <v>1.8</v>
      </c>
      <c r="BL2751">
        <v>615</v>
      </c>
      <c r="BM2751">
        <v>86</v>
      </c>
      <c r="BN2751">
        <v>93</v>
      </c>
      <c r="BO2751">
        <v>13</v>
      </c>
      <c r="BP2751">
        <v>611</v>
      </c>
      <c r="BQ2751">
        <v>85.5</v>
      </c>
      <c r="BR2751" t="s">
        <v>5355</v>
      </c>
      <c r="BS2751" t="s">
        <v>11396</v>
      </c>
      <c r="BX2751" t="s">
        <v>11555</v>
      </c>
      <c r="BY2751" t="s">
        <v>11557</v>
      </c>
      <c r="BZ2751">
        <v>34852</v>
      </c>
      <c r="CA2751">
        <v>-121.249987069377</v>
      </c>
      <c r="CB2751">
        <v>38.046447053403298</v>
      </c>
      <c r="CD2751">
        <f xml:space="preserve"> _xlfn.XLOOKUP(AB2751,[1]Sheet1!B:B,[1]Sheet1!Y:Y,"Not Found")</f>
        <v>104078</v>
      </c>
      <c r="CE2751">
        <f xml:space="preserve"> _xlfn.XLOOKUP(AB2751,[1]Sheet1!B:B,[1]Sheet1!AA:AA, "Not Found")</f>
        <v>122512</v>
      </c>
      <c r="CH2751">
        <f t="shared" ca="1" si="85"/>
        <v>0.22163676378943586</v>
      </c>
    </row>
    <row r="2752" spans="1:86" x14ac:dyDescent="0.3">
      <c r="A2752">
        <v>7750</v>
      </c>
      <c r="B2752" t="s">
        <v>0</v>
      </c>
      <c r="C2752" t="s">
        <v>11689</v>
      </c>
      <c r="D2752" s="3">
        <v>39685856042204</v>
      </c>
      <c r="E2752" t="s">
        <v>11555</v>
      </c>
      <c r="F2752" t="s">
        <v>11690</v>
      </c>
      <c r="G2752" t="s">
        <v>75</v>
      </c>
      <c r="H2752" t="s">
        <v>11396</v>
      </c>
      <c r="I2752" t="s">
        <v>11557</v>
      </c>
      <c r="J2752" t="s">
        <v>11691</v>
      </c>
      <c r="K2752" t="s">
        <v>35</v>
      </c>
      <c r="L2752" t="s">
        <v>9</v>
      </c>
      <c r="M2752" s="1">
        <v>37591</v>
      </c>
      <c r="O2752" t="s">
        <v>35</v>
      </c>
      <c r="P2752" t="s">
        <v>36</v>
      </c>
      <c r="Q2752" t="s">
        <v>75</v>
      </c>
      <c r="R2752" t="s">
        <v>12</v>
      </c>
      <c r="U2752" t="s">
        <v>12</v>
      </c>
      <c r="V2752" t="s">
        <v>12</v>
      </c>
      <c r="W2752" t="s">
        <v>13</v>
      </c>
      <c r="X2752" t="s">
        <v>12</v>
      </c>
      <c r="Y2752" t="s">
        <v>58</v>
      </c>
      <c r="Z2752" t="s">
        <v>11692</v>
      </c>
      <c r="AA2752" t="s">
        <v>11560</v>
      </c>
      <c r="AB2752">
        <v>95240</v>
      </c>
      <c r="AC2752" t="str">
        <f t="shared" si="84"/>
        <v>420 South Pleasant Ave., Lodi, CA 95240</v>
      </c>
      <c r="AD2752" t="s">
        <v>17</v>
      </c>
      <c r="AE2752" t="s">
        <v>4</v>
      </c>
      <c r="AF2752" t="s">
        <v>37</v>
      </c>
      <c r="AG2752" t="s">
        <v>4</v>
      </c>
      <c r="AH2752" t="s">
        <v>11466</v>
      </c>
      <c r="AI2752">
        <v>38.128383059999997</v>
      </c>
      <c r="AJ2752">
        <v>-121.27661308</v>
      </c>
      <c r="AK2752">
        <v>326</v>
      </c>
      <c r="AL2752">
        <v>0</v>
      </c>
      <c r="AM2752">
        <v>0</v>
      </c>
      <c r="AN2752">
        <v>4</v>
      </c>
      <c r="AO2752">
        <v>1.2</v>
      </c>
      <c r="AP2752">
        <v>46</v>
      </c>
      <c r="AQ2752">
        <v>14.1</v>
      </c>
      <c r="AR2752">
        <v>0</v>
      </c>
      <c r="AS2752">
        <v>0</v>
      </c>
      <c r="AT2752">
        <v>237</v>
      </c>
      <c r="AU2752">
        <v>72.7</v>
      </c>
      <c r="AV2752">
        <v>1</v>
      </c>
      <c r="AW2752">
        <v>0.3</v>
      </c>
      <c r="AX2752">
        <v>19</v>
      </c>
      <c r="AY2752">
        <v>5.8</v>
      </c>
      <c r="AZ2752">
        <v>1</v>
      </c>
      <c r="BA2752">
        <v>0.3</v>
      </c>
      <c r="BB2752">
        <v>18</v>
      </c>
      <c r="BC2752">
        <v>5.5</v>
      </c>
      <c r="BD2752">
        <v>200</v>
      </c>
      <c r="BE2752">
        <v>61.3</v>
      </c>
      <c r="BF2752">
        <v>3</v>
      </c>
      <c r="BG2752">
        <v>0.9</v>
      </c>
      <c r="BH2752">
        <v>6</v>
      </c>
      <c r="BI2752">
        <v>1.8</v>
      </c>
      <c r="BJ2752">
        <v>12</v>
      </c>
      <c r="BK2752">
        <v>3.7</v>
      </c>
      <c r="BL2752">
        <v>317</v>
      </c>
      <c r="BM2752">
        <v>97.2</v>
      </c>
      <c r="BN2752">
        <v>71</v>
      </c>
      <c r="BO2752">
        <v>21.8</v>
      </c>
      <c r="BP2752">
        <v>317</v>
      </c>
      <c r="BQ2752">
        <v>97.2</v>
      </c>
      <c r="BR2752" t="s">
        <v>5355</v>
      </c>
      <c r="BS2752" t="s">
        <v>11396</v>
      </c>
      <c r="BX2752" t="s">
        <v>11555</v>
      </c>
      <c r="BY2752" t="s">
        <v>11557</v>
      </c>
      <c r="BZ2752">
        <v>34872</v>
      </c>
      <c r="CA2752">
        <v>-121.276613082465</v>
      </c>
      <c r="CB2752">
        <v>38.128383058439503</v>
      </c>
      <c r="CD2752">
        <f xml:space="preserve"> _xlfn.XLOOKUP(AB2752,[1]Sheet1!B:B,[1]Sheet1!Y:Y,"Not Found")</f>
        <v>76870</v>
      </c>
      <c r="CE2752">
        <f xml:space="preserve"> _xlfn.XLOOKUP(AB2752,[1]Sheet1!B:B,[1]Sheet1!AA:AA, "Not Found")</f>
        <v>96969</v>
      </c>
      <c r="CH2752">
        <f t="shared" ca="1" si="85"/>
        <v>0.81718470252244513</v>
      </c>
    </row>
    <row r="2753" spans="1:86" x14ac:dyDescent="0.3">
      <c r="A2753">
        <v>7751</v>
      </c>
      <c r="B2753" t="s">
        <v>0</v>
      </c>
      <c r="C2753" t="s">
        <v>11693</v>
      </c>
      <c r="D2753" s="3">
        <v>39685856042220</v>
      </c>
      <c r="E2753" t="s">
        <v>11555</v>
      </c>
      <c r="F2753" t="s">
        <v>11694</v>
      </c>
      <c r="G2753" t="s">
        <v>75</v>
      </c>
      <c r="H2753" t="s">
        <v>11396</v>
      </c>
      <c r="I2753" t="s">
        <v>11557</v>
      </c>
      <c r="J2753" t="s">
        <v>11695</v>
      </c>
      <c r="K2753" t="s">
        <v>113</v>
      </c>
      <c r="L2753" t="s">
        <v>9</v>
      </c>
      <c r="M2753" s="1">
        <v>29403</v>
      </c>
      <c r="O2753" t="s">
        <v>113</v>
      </c>
      <c r="P2753" t="s">
        <v>10</v>
      </c>
      <c r="Q2753" t="s">
        <v>96</v>
      </c>
      <c r="R2753" t="s">
        <v>12</v>
      </c>
      <c r="U2753" t="s">
        <v>12</v>
      </c>
      <c r="V2753" t="s">
        <v>12</v>
      </c>
      <c r="W2753" t="s">
        <v>13</v>
      </c>
      <c r="X2753" t="s">
        <v>12</v>
      </c>
      <c r="Y2753" t="s">
        <v>14</v>
      </c>
      <c r="Z2753" t="s">
        <v>11696</v>
      </c>
      <c r="AA2753" t="s">
        <v>11560</v>
      </c>
      <c r="AB2753">
        <v>95242</v>
      </c>
      <c r="AC2753" t="str">
        <f t="shared" si="84"/>
        <v>945 South Ham Ln., Lodi, CA 95242</v>
      </c>
      <c r="AD2753" t="s">
        <v>17</v>
      </c>
      <c r="AE2753" t="s">
        <v>4</v>
      </c>
      <c r="AF2753" t="s">
        <v>37</v>
      </c>
      <c r="AG2753" t="s">
        <v>4</v>
      </c>
      <c r="AH2753" t="s">
        <v>11466</v>
      </c>
      <c r="AI2753">
        <v>38.121983059999998</v>
      </c>
      <c r="AJ2753">
        <v>-121.28933908</v>
      </c>
      <c r="AK2753">
        <v>922</v>
      </c>
      <c r="AL2753">
        <v>21</v>
      </c>
      <c r="AM2753">
        <v>2.2999999999999998</v>
      </c>
      <c r="AN2753">
        <v>0</v>
      </c>
      <c r="AO2753">
        <v>0</v>
      </c>
      <c r="AP2753">
        <v>109</v>
      </c>
      <c r="AQ2753">
        <v>11.8</v>
      </c>
      <c r="AR2753">
        <v>14</v>
      </c>
      <c r="AS2753">
        <v>1.5</v>
      </c>
      <c r="AT2753">
        <v>573</v>
      </c>
      <c r="AU2753">
        <v>62.1</v>
      </c>
      <c r="AV2753">
        <v>5</v>
      </c>
      <c r="AW2753">
        <v>0.5</v>
      </c>
      <c r="AX2753">
        <v>144</v>
      </c>
      <c r="AY2753">
        <v>15.6</v>
      </c>
      <c r="AZ2753">
        <v>17</v>
      </c>
      <c r="BA2753">
        <v>1.8</v>
      </c>
      <c r="BB2753">
        <v>39</v>
      </c>
      <c r="BC2753">
        <v>4.2</v>
      </c>
      <c r="BD2753">
        <v>179</v>
      </c>
      <c r="BE2753">
        <v>19.399999999999999</v>
      </c>
      <c r="BF2753">
        <v>5</v>
      </c>
      <c r="BG2753">
        <v>0.5</v>
      </c>
      <c r="BH2753">
        <v>8</v>
      </c>
      <c r="BI2753">
        <v>0.9</v>
      </c>
      <c r="BJ2753">
        <v>15</v>
      </c>
      <c r="BK2753">
        <v>1.6</v>
      </c>
      <c r="BL2753">
        <v>738</v>
      </c>
      <c r="BM2753">
        <v>80</v>
      </c>
      <c r="BN2753">
        <v>131</v>
      </c>
      <c r="BO2753">
        <v>14.2</v>
      </c>
      <c r="BP2753">
        <v>732</v>
      </c>
      <c r="BQ2753">
        <v>79.400000000000006</v>
      </c>
      <c r="BR2753" t="s">
        <v>5355</v>
      </c>
      <c r="BS2753" t="s">
        <v>11396</v>
      </c>
      <c r="BX2753" t="s">
        <v>11555</v>
      </c>
      <c r="BY2753" t="s">
        <v>11557</v>
      </c>
      <c r="BZ2753">
        <v>34853</v>
      </c>
      <c r="CA2753">
        <v>-121.28933908419501</v>
      </c>
      <c r="CB2753">
        <v>38.121983057075703</v>
      </c>
      <c r="CD2753">
        <f xml:space="preserve"> _xlfn.XLOOKUP(AB2753,[1]Sheet1!B:B,[1]Sheet1!Y:Y,"Not Found")</f>
        <v>99709</v>
      </c>
      <c r="CE2753">
        <f xml:space="preserve"> _xlfn.XLOOKUP(AB2753,[1]Sheet1!B:B,[1]Sheet1!AA:AA, "Not Found")</f>
        <v>125790</v>
      </c>
      <c r="CH2753">
        <f t="shared" ca="1" si="85"/>
        <v>0.60609578860050761</v>
      </c>
    </row>
    <row r="2754" spans="1:86" x14ac:dyDescent="0.3">
      <c r="A2754">
        <v>7752</v>
      </c>
      <c r="B2754" t="s">
        <v>0</v>
      </c>
      <c r="C2754" t="s">
        <v>11697</v>
      </c>
      <c r="D2754" s="3">
        <v>39685856042295</v>
      </c>
      <c r="E2754" t="s">
        <v>11555</v>
      </c>
      <c r="F2754" t="s">
        <v>11698</v>
      </c>
      <c r="G2754" t="s">
        <v>75</v>
      </c>
      <c r="H2754" t="s">
        <v>11396</v>
      </c>
      <c r="I2754" t="s">
        <v>11557</v>
      </c>
      <c r="J2754" t="s">
        <v>11699</v>
      </c>
      <c r="K2754" t="s">
        <v>35</v>
      </c>
      <c r="L2754" t="s">
        <v>9</v>
      </c>
      <c r="M2754" s="1">
        <v>29403</v>
      </c>
      <c r="O2754" t="s">
        <v>35</v>
      </c>
      <c r="P2754" t="s">
        <v>36</v>
      </c>
      <c r="Q2754" t="s">
        <v>75</v>
      </c>
      <c r="R2754" t="s">
        <v>12</v>
      </c>
      <c r="U2754" t="s">
        <v>12</v>
      </c>
      <c r="V2754" t="s">
        <v>12</v>
      </c>
      <c r="W2754" t="s">
        <v>12</v>
      </c>
      <c r="X2754" t="s">
        <v>12</v>
      </c>
      <c r="Y2754" t="s">
        <v>14</v>
      </c>
      <c r="Z2754" t="s">
        <v>11700</v>
      </c>
      <c r="AA2754" t="s">
        <v>11560</v>
      </c>
      <c r="AB2754">
        <v>95242</v>
      </c>
      <c r="AC2754" t="str">
        <f t="shared" ref="AC2754:AC2817" si="86">Z2754 &amp; ", " &amp; AA2754 &amp;", CA " &amp;AB2754</f>
        <v>1600 West Tokay St., Lodi, CA 95242</v>
      </c>
      <c r="AD2754" t="s">
        <v>17</v>
      </c>
      <c r="AE2754" t="s">
        <v>4</v>
      </c>
      <c r="AF2754" t="s">
        <v>37</v>
      </c>
      <c r="AG2754" t="s">
        <v>4</v>
      </c>
      <c r="AH2754" t="s">
        <v>11466</v>
      </c>
      <c r="AI2754">
        <v>38.126092059999998</v>
      </c>
      <c r="AJ2754">
        <v>-121.29427309</v>
      </c>
      <c r="AK2754">
        <v>561</v>
      </c>
      <c r="AL2754">
        <v>6</v>
      </c>
      <c r="AM2754">
        <v>1.1000000000000001</v>
      </c>
      <c r="AN2754">
        <v>0</v>
      </c>
      <c r="AO2754">
        <v>0</v>
      </c>
      <c r="AP2754">
        <v>42</v>
      </c>
      <c r="AQ2754">
        <v>7.5</v>
      </c>
      <c r="AR2754">
        <v>3</v>
      </c>
      <c r="AS2754">
        <v>0.5</v>
      </c>
      <c r="AT2754">
        <v>190</v>
      </c>
      <c r="AU2754">
        <v>33.9</v>
      </c>
      <c r="AV2754">
        <v>0</v>
      </c>
      <c r="AW2754">
        <v>0</v>
      </c>
      <c r="AX2754">
        <v>269</v>
      </c>
      <c r="AY2754">
        <v>48</v>
      </c>
      <c r="AZ2754">
        <v>22</v>
      </c>
      <c r="BA2754">
        <v>3.9</v>
      </c>
      <c r="BB2754">
        <v>29</v>
      </c>
      <c r="BC2754">
        <v>5.2</v>
      </c>
      <c r="BD2754">
        <v>30</v>
      </c>
      <c r="BE2754">
        <v>5.3</v>
      </c>
      <c r="BF2754">
        <v>3</v>
      </c>
      <c r="BG2754">
        <v>0.5</v>
      </c>
      <c r="BH2754">
        <v>3</v>
      </c>
      <c r="BI2754">
        <v>0.5</v>
      </c>
      <c r="BJ2754">
        <v>0</v>
      </c>
      <c r="BK2754">
        <v>0</v>
      </c>
      <c r="BL2754">
        <v>264</v>
      </c>
      <c r="BM2754">
        <v>47.1</v>
      </c>
      <c r="BN2754">
        <v>65</v>
      </c>
      <c r="BO2754">
        <v>11.6</v>
      </c>
      <c r="BP2754">
        <v>263</v>
      </c>
      <c r="BQ2754">
        <v>46.9</v>
      </c>
      <c r="BR2754" t="s">
        <v>5355</v>
      </c>
      <c r="BS2754" t="s">
        <v>11396</v>
      </c>
      <c r="BX2754" t="s">
        <v>11555</v>
      </c>
      <c r="BY2754" t="s">
        <v>11557</v>
      </c>
      <c r="BZ2754">
        <v>34856</v>
      </c>
      <c r="CA2754">
        <v>-121.294273085494</v>
      </c>
      <c r="CB2754">
        <v>38.1260920567344</v>
      </c>
      <c r="CD2754">
        <f xml:space="preserve"> _xlfn.XLOOKUP(AB2754,[1]Sheet1!B:B,[1]Sheet1!Y:Y,"Not Found")</f>
        <v>99709</v>
      </c>
      <c r="CE2754">
        <f xml:space="preserve"> _xlfn.XLOOKUP(AB2754,[1]Sheet1!B:B,[1]Sheet1!AA:AA, "Not Found")</f>
        <v>125790</v>
      </c>
      <c r="CH2754">
        <f t="shared" ref="CH2754:CH2817" ca="1" si="87">RAND()</f>
        <v>0.46316866348715757</v>
      </c>
    </row>
    <row r="2755" spans="1:86" x14ac:dyDescent="0.3">
      <c r="A2755">
        <v>7753</v>
      </c>
      <c r="B2755" t="s">
        <v>0</v>
      </c>
      <c r="C2755" t="s">
        <v>11701</v>
      </c>
      <c r="D2755" s="3">
        <v>39685856097760</v>
      </c>
      <c r="E2755" t="s">
        <v>11555</v>
      </c>
      <c r="F2755" t="s">
        <v>11702</v>
      </c>
      <c r="G2755" t="s">
        <v>75</v>
      </c>
      <c r="H2755" t="s">
        <v>11396</v>
      </c>
      <c r="I2755" t="s">
        <v>11557</v>
      </c>
      <c r="J2755" t="s">
        <v>476</v>
      </c>
      <c r="K2755" t="s">
        <v>35</v>
      </c>
      <c r="L2755" t="s">
        <v>9</v>
      </c>
      <c r="M2755" s="1">
        <v>29403</v>
      </c>
      <c r="O2755" t="s">
        <v>35</v>
      </c>
      <c r="P2755" t="s">
        <v>36</v>
      </c>
      <c r="Q2755" t="s">
        <v>75</v>
      </c>
      <c r="R2755" t="s">
        <v>12</v>
      </c>
      <c r="U2755" t="s">
        <v>12</v>
      </c>
      <c r="V2755" t="s">
        <v>12</v>
      </c>
      <c r="W2755" t="s">
        <v>13</v>
      </c>
      <c r="X2755" t="s">
        <v>12</v>
      </c>
      <c r="Y2755" t="s">
        <v>14</v>
      </c>
      <c r="Z2755" t="s">
        <v>11703</v>
      </c>
      <c r="AA2755" t="s">
        <v>11560</v>
      </c>
      <c r="AB2755">
        <v>95240</v>
      </c>
      <c r="AC2755" t="str">
        <f t="shared" si="86"/>
        <v>509 Eden St., Lodi, CA 95240</v>
      </c>
      <c r="AD2755" t="s">
        <v>17</v>
      </c>
      <c r="AE2755" t="s">
        <v>4</v>
      </c>
      <c r="AF2755" t="s">
        <v>37</v>
      </c>
      <c r="AG2755" t="s">
        <v>4</v>
      </c>
      <c r="AH2755" t="s">
        <v>11466</v>
      </c>
      <c r="AI2755">
        <v>38.12824406</v>
      </c>
      <c r="AJ2755">
        <v>-121.26169308</v>
      </c>
      <c r="AK2755">
        <v>434</v>
      </c>
      <c r="AL2755">
        <v>5</v>
      </c>
      <c r="AM2755">
        <v>1.2</v>
      </c>
      <c r="AN2755">
        <v>0</v>
      </c>
      <c r="AO2755">
        <v>0</v>
      </c>
      <c r="AP2755">
        <v>79</v>
      </c>
      <c r="AQ2755">
        <v>18.2</v>
      </c>
      <c r="AR2755">
        <v>1</v>
      </c>
      <c r="AS2755">
        <v>0.2</v>
      </c>
      <c r="AT2755">
        <v>324</v>
      </c>
      <c r="AU2755">
        <v>74.7</v>
      </c>
      <c r="AV2755">
        <v>2</v>
      </c>
      <c r="AW2755">
        <v>0.5</v>
      </c>
      <c r="AX2755">
        <v>17</v>
      </c>
      <c r="AY2755">
        <v>3.9</v>
      </c>
      <c r="AZ2755">
        <v>0</v>
      </c>
      <c r="BA2755">
        <v>0</v>
      </c>
      <c r="BB2755">
        <v>6</v>
      </c>
      <c r="BC2755">
        <v>1.4</v>
      </c>
      <c r="BD2755">
        <v>264</v>
      </c>
      <c r="BE2755">
        <v>60.8</v>
      </c>
      <c r="BF2755">
        <v>2</v>
      </c>
      <c r="BG2755">
        <v>0.5</v>
      </c>
      <c r="BH2755">
        <v>12</v>
      </c>
      <c r="BI2755">
        <v>2.8</v>
      </c>
      <c r="BJ2755">
        <v>19</v>
      </c>
      <c r="BK2755">
        <v>4.4000000000000004</v>
      </c>
      <c r="BL2755">
        <v>418</v>
      </c>
      <c r="BM2755">
        <v>96.3</v>
      </c>
      <c r="BN2755">
        <v>64</v>
      </c>
      <c r="BO2755">
        <v>14.7</v>
      </c>
      <c r="BP2755">
        <v>414</v>
      </c>
      <c r="BQ2755">
        <v>95.4</v>
      </c>
      <c r="BR2755" t="s">
        <v>5355</v>
      </c>
      <c r="BS2755" t="s">
        <v>11396</v>
      </c>
      <c r="BX2755" t="s">
        <v>11555</v>
      </c>
      <c r="BY2755" t="s">
        <v>11557</v>
      </c>
      <c r="BZ2755">
        <v>34843</v>
      </c>
      <c r="CA2755">
        <v>-121.261693079935</v>
      </c>
      <c r="CB2755">
        <v>38.128244059342599</v>
      </c>
      <c r="CD2755">
        <f xml:space="preserve"> _xlfn.XLOOKUP(AB2755,[1]Sheet1!B:B,[1]Sheet1!Y:Y,"Not Found")</f>
        <v>76870</v>
      </c>
      <c r="CE2755">
        <f xml:space="preserve"> _xlfn.XLOOKUP(AB2755,[1]Sheet1!B:B,[1]Sheet1!AA:AA, "Not Found")</f>
        <v>96969</v>
      </c>
      <c r="CH2755">
        <f t="shared" ca="1" si="87"/>
        <v>0.20208614284589388</v>
      </c>
    </row>
    <row r="2756" spans="1:86" x14ac:dyDescent="0.3">
      <c r="A2756">
        <v>7754</v>
      </c>
      <c r="B2756" t="s">
        <v>0</v>
      </c>
      <c r="C2756" t="s">
        <v>11704</v>
      </c>
      <c r="D2756" s="3">
        <v>39685856098057</v>
      </c>
      <c r="E2756" t="s">
        <v>11555</v>
      </c>
      <c r="F2756" t="s">
        <v>11705</v>
      </c>
      <c r="G2756" t="s">
        <v>75</v>
      </c>
      <c r="H2756" t="s">
        <v>11396</v>
      </c>
      <c r="I2756" t="s">
        <v>11557</v>
      </c>
      <c r="J2756" t="s">
        <v>5357</v>
      </c>
      <c r="K2756" t="s">
        <v>35</v>
      </c>
      <c r="L2756" t="s">
        <v>9</v>
      </c>
      <c r="M2756" s="1">
        <v>29403</v>
      </c>
      <c r="O2756" t="s">
        <v>35</v>
      </c>
      <c r="P2756" t="s">
        <v>36</v>
      </c>
      <c r="Q2756" t="s">
        <v>75</v>
      </c>
      <c r="R2756" t="s">
        <v>12</v>
      </c>
      <c r="U2756" t="s">
        <v>12</v>
      </c>
      <c r="V2756" t="s">
        <v>12</v>
      </c>
      <c r="W2756" t="s">
        <v>13</v>
      </c>
      <c r="X2756" t="s">
        <v>12</v>
      </c>
      <c r="Y2756" t="s">
        <v>14</v>
      </c>
      <c r="Z2756" t="s">
        <v>11706</v>
      </c>
      <c r="AA2756" t="s">
        <v>11707</v>
      </c>
      <c r="AB2756">
        <v>95253</v>
      </c>
      <c r="AC2756" t="str">
        <f t="shared" si="86"/>
        <v>17670 North Bruella Rd., Victor, CA 95253</v>
      </c>
      <c r="AD2756" t="s">
        <v>17</v>
      </c>
      <c r="AE2756" t="s">
        <v>4</v>
      </c>
      <c r="AF2756" t="s">
        <v>37</v>
      </c>
      <c r="AG2756" t="s">
        <v>4</v>
      </c>
      <c r="AH2756" t="s">
        <v>602</v>
      </c>
      <c r="AI2756">
        <v>38.142608060000001</v>
      </c>
      <c r="AJ2756">
        <v>-121.20500607</v>
      </c>
      <c r="AK2756">
        <v>120</v>
      </c>
      <c r="AL2756">
        <v>0</v>
      </c>
      <c r="AM2756">
        <v>0</v>
      </c>
      <c r="AN2756">
        <v>0</v>
      </c>
      <c r="AO2756">
        <v>0</v>
      </c>
      <c r="AP2756">
        <v>8</v>
      </c>
      <c r="AQ2756">
        <v>6.7</v>
      </c>
      <c r="AR2756">
        <v>0</v>
      </c>
      <c r="AS2756">
        <v>0</v>
      </c>
      <c r="AT2756">
        <v>78</v>
      </c>
      <c r="AU2756">
        <v>65</v>
      </c>
      <c r="AV2756">
        <v>2</v>
      </c>
      <c r="AW2756">
        <v>1.7</v>
      </c>
      <c r="AX2756">
        <v>23</v>
      </c>
      <c r="AY2756">
        <v>19.2</v>
      </c>
      <c r="AZ2756">
        <v>3</v>
      </c>
      <c r="BA2756">
        <v>2.5</v>
      </c>
      <c r="BB2756">
        <v>6</v>
      </c>
      <c r="BC2756">
        <v>5</v>
      </c>
      <c r="BD2756">
        <v>44</v>
      </c>
      <c r="BE2756">
        <v>36.700000000000003</v>
      </c>
      <c r="BF2756">
        <v>0</v>
      </c>
      <c r="BG2756">
        <v>0</v>
      </c>
      <c r="BH2756">
        <v>1</v>
      </c>
      <c r="BI2756">
        <v>0.8</v>
      </c>
      <c r="BJ2756">
        <v>5</v>
      </c>
      <c r="BK2756">
        <v>4.2</v>
      </c>
      <c r="BL2756">
        <v>90</v>
      </c>
      <c r="BM2756">
        <v>75</v>
      </c>
      <c r="BN2756">
        <v>28</v>
      </c>
      <c r="BO2756">
        <v>23.3</v>
      </c>
      <c r="BP2756">
        <v>90</v>
      </c>
      <c r="BQ2756">
        <v>75</v>
      </c>
      <c r="BR2756" t="s">
        <v>5355</v>
      </c>
      <c r="BS2756" t="s">
        <v>11396</v>
      </c>
      <c r="BX2756" t="s">
        <v>11555</v>
      </c>
      <c r="BY2756" t="s">
        <v>11557</v>
      </c>
      <c r="BZ2756">
        <v>34855</v>
      </c>
      <c r="CA2756">
        <v>-121.205006072692</v>
      </c>
      <c r="CB2756">
        <v>38.1426080641223</v>
      </c>
      <c r="CD2756" t="str">
        <f xml:space="preserve"> _xlfn.XLOOKUP(AB2756,[1]Sheet1!B:B,[1]Sheet1!Y:Y,"Not Found")</f>
        <v>-</v>
      </c>
      <c r="CE2756">
        <f xml:space="preserve"> _xlfn.XLOOKUP(AB2756,[1]Sheet1!B:B,[1]Sheet1!AA:AA, "Not Found")</f>
        <v>108966</v>
      </c>
      <c r="CH2756">
        <f t="shared" ca="1" si="87"/>
        <v>0.46698724999765651</v>
      </c>
    </row>
    <row r="2757" spans="1:86" x14ac:dyDescent="0.3">
      <c r="A2757">
        <v>7755</v>
      </c>
      <c r="B2757" t="s">
        <v>0</v>
      </c>
      <c r="C2757" t="s">
        <v>11708</v>
      </c>
      <c r="D2757" s="3">
        <v>39685856100341</v>
      </c>
      <c r="E2757" t="s">
        <v>11555</v>
      </c>
      <c r="F2757" t="s">
        <v>11709</v>
      </c>
      <c r="G2757" t="s">
        <v>75</v>
      </c>
      <c r="H2757" t="s">
        <v>11396</v>
      </c>
      <c r="I2757" t="s">
        <v>11557</v>
      </c>
      <c r="J2757" t="s">
        <v>11710</v>
      </c>
      <c r="K2757" t="s">
        <v>35</v>
      </c>
      <c r="L2757" t="s">
        <v>9</v>
      </c>
      <c r="M2757" s="1">
        <v>29403</v>
      </c>
      <c r="O2757" t="s">
        <v>35</v>
      </c>
      <c r="P2757" t="s">
        <v>36</v>
      </c>
      <c r="Q2757" t="s">
        <v>75</v>
      </c>
      <c r="R2757" t="s">
        <v>12</v>
      </c>
      <c r="U2757" t="s">
        <v>12</v>
      </c>
      <c r="V2757" t="s">
        <v>12</v>
      </c>
      <c r="W2757" t="s">
        <v>13</v>
      </c>
      <c r="X2757" t="s">
        <v>12</v>
      </c>
      <c r="Y2757" t="s">
        <v>30</v>
      </c>
      <c r="Z2757" t="s">
        <v>11711</v>
      </c>
      <c r="AA2757" t="s">
        <v>11401</v>
      </c>
      <c r="AB2757">
        <v>95209</v>
      </c>
      <c r="AC2757" t="str">
        <f t="shared" si="86"/>
        <v>1315 Woodcreek Way, Stockton, CA 95209</v>
      </c>
      <c r="AD2757" t="s">
        <v>17</v>
      </c>
      <c r="AE2757" t="s">
        <v>4</v>
      </c>
      <c r="AF2757" t="s">
        <v>37</v>
      </c>
      <c r="AG2757" t="s">
        <v>11402</v>
      </c>
      <c r="AH2757" s="2" t="s">
        <v>21</v>
      </c>
      <c r="AI2757">
        <v>38.034393049999998</v>
      </c>
      <c r="AJ2757">
        <v>-121.32916007999999</v>
      </c>
      <c r="AK2757">
        <v>537</v>
      </c>
      <c r="AL2757">
        <v>74</v>
      </c>
      <c r="AM2757">
        <v>13.8</v>
      </c>
      <c r="AN2757">
        <v>2</v>
      </c>
      <c r="AO2757">
        <v>0.4</v>
      </c>
      <c r="AP2757">
        <v>96</v>
      </c>
      <c r="AQ2757">
        <v>17.899999999999999</v>
      </c>
      <c r="AR2757">
        <v>19</v>
      </c>
      <c r="AS2757">
        <v>3.5</v>
      </c>
      <c r="AT2757">
        <v>239</v>
      </c>
      <c r="AU2757">
        <v>44.5</v>
      </c>
      <c r="AV2757">
        <v>7</v>
      </c>
      <c r="AW2757">
        <v>1.3</v>
      </c>
      <c r="AX2757">
        <v>61</v>
      </c>
      <c r="AY2757">
        <v>11.4</v>
      </c>
      <c r="AZ2757">
        <v>20</v>
      </c>
      <c r="BA2757">
        <v>3.7</v>
      </c>
      <c r="BB2757">
        <v>19</v>
      </c>
      <c r="BC2757">
        <v>3.5</v>
      </c>
      <c r="BD2757">
        <v>88</v>
      </c>
      <c r="BE2757">
        <v>16.399999999999999</v>
      </c>
      <c r="BF2757">
        <v>12</v>
      </c>
      <c r="BG2757">
        <v>2.2000000000000002</v>
      </c>
      <c r="BH2757">
        <v>7</v>
      </c>
      <c r="BI2757">
        <v>1.3</v>
      </c>
      <c r="BJ2757">
        <v>2</v>
      </c>
      <c r="BK2757">
        <v>0.4</v>
      </c>
      <c r="BL2757">
        <v>478</v>
      </c>
      <c r="BM2757">
        <v>89</v>
      </c>
      <c r="BN2757">
        <v>93</v>
      </c>
      <c r="BO2757">
        <v>17.3</v>
      </c>
      <c r="BP2757">
        <v>477</v>
      </c>
      <c r="BQ2757">
        <v>88.8</v>
      </c>
      <c r="BR2757" t="s">
        <v>5355</v>
      </c>
      <c r="BS2757" t="s">
        <v>11396</v>
      </c>
      <c r="BX2757" t="s">
        <v>11555</v>
      </c>
      <c r="BY2757" t="s">
        <v>11557</v>
      </c>
      <c r="BZ2757">
        <v>34840</v>
      </c>
      <c r="CA2757">
        <v>-121.329160079272</v>
      </c>
      <c r="CB2757">
        <v>38.034393045740899</v>
      </c>
      <c r="CD2757">
        <f xml:space="preserve"> _xlfn.XLOOKUP(AB2757,[1]Sheet1!B:B,[1]Sheet1!Y:Y,"Not Found")</f>
        <v>106056</v>
      </c>
      <c r="CE2757">
        <f xml:space="preserve"> _xlfn.XLOOKUP(AB2757,[1]Sheet1!B:B,[1]Sheet1!AA:AA, "Not Found")</f>
        <v>124615</v>
      </c>
      <c r="CH2757">
        <f t="shared" ca="1" si="87"/>
        <v>0.71531434722430876</v>
      </c>
    </row>
    <row r="2758" spans="1:86" x14ac:dyDescent="0.3">
      <c r="A2758">
        <v>7756</v>
      </c>
      <c r="B2758" t="s">
        <v>0</v>
      </c>
      <c r="C2758" t="s">
        <v>11712</v>
      </c>
      <c r="D2758" s="3">
        <v>39685856100366</v>
      </c>
      <c r="E2758" t="s">
        <v>11555</v>
      </c>
      <c r="F2758" t="s">
        <v>11713</v>
      </c>
      <c r="G2758" t="s">
        <v>75</v>
      </c>
      <c r="H2758" t="s">
        <v>11396</v>
      </c>
      <c r="I2758" t="s">
        <v>11557</v>
      </c>
      <c r="J2758" t="s">
        <v>11714</v>
      </c>
      <c r="K2758" t="s">
        <v>35</v>
      </c>
      <c r="L2758" t="s">
        <v>9</v>
      </c>
      <c r="M2758" s="1">
        <v>29403</v>
      </c>
      <c r="O2758" t="s">
        <v>35</v>
      </c>
      <c r="P2758" t="s">
        <v>36</v>
      </c>
      <c r="Q2758" t="s">
        <v>75</v>
      </c>
      <c r="R2758" t="s">
        <v>12</v>
      </c>
      <c r="U2758" t="s">
        <v>12</v>
      </c>
      <c r="V2758" t="s">
        <v>12</v>
      </c>
      <c r="W2758" t="s">
        <v>13</v>
      </c>
      <c r="X2758" t="s">
        <v>12</v>
      </c>
      <c r="Y2758" t="s">
        <v>58</v>
      </c>
      <c r="Z2758" t="s">
        <v>11715</v>
      </c>
      <c r="AA2758" t="s">
        <v>11401</v>
      </c>
      <c r="AB2758">
        <v>95210</v>
      </c>
      <c r="AC2758" t="str">
        <f t="shared" si="86"/>
        <v>8405 Tam O'Shanter Dr., Stockton, CA 95210</v>
      </c>
      <c r="AD2758" t="s">
        <v>17</v>
      </c>
      <c r="AE2758" t="s">
        <v>4</v>
      </c>
      <c r="AF2758" t="s">
        <v>37</v>
      </c>
      <c r="AG2758" t="s">
        <v>11402</v>
      </c>
      <c r="AH2758" s="2" t="s">
        <v>21</v>
      </c>
      <c r="AI2758">
        <v>38.027338049999997</v>
      </c>
      <c r="AJ2758">
        <v>-121.30175807000001</v>
      </c>
      <c r="AK2758">
        <v>475</v>
      </c>
      <c r="AL2758">
        <v>110</v>
      </c>
      <c r="AM2758">
        <v>23.2</v>
      </c>
      <c r="AN2758">
        <v>1</v>
      </c>
      <c r="AO2758">
        <v>0.2</v>
      </c>
      <c r="AP2758">
        <v>130</v>
      </c>
      <c r="AQ2758">
        <v>27.4</v>
      </c>
      <c r="AR2758">
        <v>15</v>
      </c>
      <c r="AS2758">
        <v>3.2</v>
      </c>
      <c r="AT2758">
        <v>141</v>
      </c>
      <c r="AU2758">
        <v>29.7</v>
      </c>
      <c r="AV2758">
        <v>4</v>
      </c>
      <c r="AW2758">
        <v>0.8</v>
      </c>
      <c r="AX2758">
        <v>11</v>
      </c>
      <c r="AY2758">
        <v>2.2999999999999998</v>
      </c>
      <c r="AZ2758">
        <v>37</v>
      </c>
      <c r="BA2758">
        <v>7.8</v>
      </c>
      <c r="BB2758">
        <v>26</v>
      </c>
      <c r="BC2758">
        <v>5.5</v>
      </c>
      <c r="BD2758">
        <v>116</v>
      </c>
      <c r="BE2758">
        <v>24.4</v>
      </c>
      <c r="BF2758">
        <v>6</v>
      </c>
      <c r="BG2758">
        <v>1.3</v>
      </c>
      <c r="BH2758">
        <v>7</v>
      </c>
      <c r="BI2758">
        <v>1.5</v>
      </c>
      <c r="BJ2758">
        <v>0</v>
      </c>
      <c r="BK2758">
        <v>0</v>
      </c>
      <c r="BL2758">
        <v>413</v>
      </c>
      <c r="BM2758">
        <v>86.9</v>
      </c>
      <c r="BN2758">
        <v>77</v>
      </c>
      <c r="BO2758">
        <v>16.2</v>
      </c>
      <c r="BP2758">
        <v>405</v>
      </c>
      <c r="BQ2758">
        <v>85.3</v>
      </c>
      <c r="BR2758" t="s">
        <v>5355</v>
      </c>
      <c r="BS2758" t="s">
        <v>11396</v>
      </c>
      <c r="BX2758" t="s">
        <v>11555</v>
      </c>
      <c r="BY2758" t="s">
        <v>11557</v>
      </c>
      <c r="BZ2758">
        <v>34864</v>
      </c>
      <c r="CA2758">
        <v>-121.301758073603</v>
      </c>
      <c r="CB2758">
        <v>38.027338047842903</v>
      </c>
      <c r="CD2758">
        <f xml:space="preserve"> _xlfn.XLOOKUP(AB2758,[1]Sheet1!B:B,[1]Sheet1!Y:Y,"Not Found")</f>
        <v>65411</v>
      </c>
      <c r="CE2758">
        <f xml:space="preserve"> _xlfn.XLOOKUP(AB2758,[1]Sheet1!B:B,[1]Sheet1!AA:AA, "Not Found")</f>
        <v>83179</v>
      </c>
      <c r="CH2758">
        <f t="shared" ca="1" si="87"/>
        <v>0.84935053475625033</v>
      </c>
    </row>
    <row r="2759" spans="1:86" x14ac:dyDescent="0.3">
      <c r="A2759">
        <v>7757</v>
      </c>
      <c r="B2759" t="s">
        <v>0</v>
      </c>
      <c r="C2759" t="s">
        <v>11716</v>
      </c>
      <c r="D2759" s="3">
        <v>39685856104038</v>
      </c>
      <c r="E2759" t="s">
        <v>11555</v>
      </c>
      <c r="F2759" t="s">
        <v>11717</v>
      </c>
      <c r="G2759" t="s">
        <v>75</v>
      </c>
      <c r="H2759" t="s">
        <v>11396</v>
      </c>
      <c r="I2759" t="s">
        <v>11557</v>
      </c>
      <c r="J2759" t="s">
        <v>2505</v>
      </c>
      <c r="K2759" t="s">
        <v>35</v>
      </c>
      <c r="L2759" t="s">
        <v>9</v>
      </c>
      <c r="M2759" s="1">
        <v>29403</v>
      </c>
      <c r="O2759" t="s">
        <v>35</v>
      </c>
      <c r="P2759" t="s">
        <v>36</v>
      </c>
      <c r="Q2759" t="s">
        <v>75</v>
      </c>
      <c r="R2759" t="s">
        <v>12</v>
      </c>
      <c r="U2759" t="s">
        <v>12</v>
      </c>
      <c r="V2759" t="s">
        <v>12</v>
      </c>
      <c r="W2759" t="s">
        <v>13</v>
      </c>
      <c r="X2759" t="s">
        <v>12</v>
      </c>
      <c r="Y2759" t="s">
        <v>30</v>
      </c>
      <c r="Z2759" t="s">
        <v>11718</v>
      </c>
      <c r="AA2759" t="s">
        <v>11401</v>
      </c>
      <c r="AB2759">
        <v>95209</v>
      </c>
      <c r="AC2759" t="str">
        <f t="shared" si="86"/>
        <v>2515 Estate Dr., Stockton, CA 95209</v>
      </c>
      <c r="AD2759" t="s">
        <v>17</v>
      </c>
      <c r="AE2759" t="s">
        <v>4</v>
      </c>
      <c r="AF2759" t="s">
        <v>37</v>
      </c>
      <c r="AG2759" t="s">
        <v>11402</v>
      </c>
      <c r="AH2759" s="2" t="s">
        <v>21</v>
      </c>
      <c r="AI2759">
        <v>38.04214005</v>
      </c>
      <c r="AJ2759">
        <v>-121.34899208</v>
      </c>
      <c r="AK2759">
        <v>524</v>
      </c>
      <c r="AL2759">
        <v>87</v>
      </c>
      <c r="AM2759">
        <v>16.600000000000001</v>
      </c>
      <c r="AN2759">
        <v>6</v>
      </c>
      <c r="AO2759">
        <v>1.1000000000000001</v>
      </c>
      <c r="AP2759">
        <v>74</v>
      </c>
      <c r="AQ2759">
        <v>14.1</v>
      </c>
      <c r="AR2759">
        <v>26</v>
      </c>
      <c r="AS2759">
        <v>5</v>
      </c>
      <c r="AT2759">
        <v>243</v>
      </c>
      <c r="AU2759">
        <v>46.4</v>
      </c>
      <c r="AV2759">
        <v>7</v>
      </c>
      <c r="AW2759">
        <v>1.3</v>
      </c>
      <c r="AX2759">
        <v>39</v>
      </c>
      <c r="AY2759">
        <v>7.4</v>
      </c>
      <c r="AZ2759">
        <v>40</v>
      </c>
      <c r="BA2759">
        <v>7.6</v>
      </c>
      <c r="BB2759">
        <v>2</v>
      </c>
      <c r="BC2759">
        <v>0.4</v>
      </c>
      <c r="BD2759">
        <v>84</v>
      </c>
      <c r="BE2759">
        <v>16</v>
      </c>
      <c r="BF2759">
        <v>0</v>
      </c>
      <c r="BG2759">
        <v>0</v>
      </c>
      <c r="BH2759">
        <v>4</v>
      </c>
      <c r="BI2759">
        <v>0.8</v>
      </c>
      <c r="BJ2759">
        <v>2</v>
      </c>
      <c r="BK2759">
        <v>0.4</v>
      </c>
      <c r="BL2759">
        <v>442</v>
      </c>
      <c r="BM2759">
        <v>84.4</v>
      </c>
      <c r="BN2759">
        <v>39</v>
      </c>
      <c r="BO2759">
        <v>7.4</v>
      </c>
      <c r="BP2759">
        <v>438</v>
      </c>
      <c r="BQ2759">
        <v>83.6</v>
      </c>
      <c r="BR2759" t="s">
        <v>5355</v>
      </c>
      <c r="BS2759" t="s">
        <v>11396</v>
      </c>
      <c r="BX2759" t="s">
        <v>11555</v>
      </c>
      <c r="BY2759" t="s">
        <v>11557</v>
      </c>
      <c r="BZ2759">
        <v>34865</v>
      </c>
      <c r="CA2759">
        <v>-121.34899208333201</v>
      </c>
      <c r="CB2759">
        <v>38.042140045308997</v>
      </c>
      <c r="CD2759">
        <f xml:space="preserve"> _xlfn.XLOOKUP(AB2759,[1]Sheet1!B:B,[1]Sheet1!Y:Y,"Not Found")</f>
        <v>106056</v>
      </c>
      <c r="CE2759">
        <f xml:space="preserve"> _xlfn.XLOOKUP(AB2759,[1]Sheet1!B:B,[1]Sheet1!AA:AA, "Not Found")</f>
        <v>124615</v>
      </c>
      <c r="CH2759">
        <f t="shared" ca="1" si="87"/>
        <v>0.65664852209007463</v>
      </c>
    </row>
    <row r="2760" spans="1:86" x14ac:dyDescent="0.3">
      <c r="A2760">
        <v>7758</v>
      </c>
      <c r="B2760" t="s">
        <v>0</v>
      </c>
      <c r="C2760" t="s">
        <v>11719</v>
      </c>
      <c r="D2760" s="3">
        <v>39685856104426</v>
      </c>
      <c r="E2760" t="s">
        <v>11555</v>
      </c>
      <c r="F2760" t="s">
        <v>11720</v>
      </c>
      <c r="G2760" t="s">
        <v>75</v>
      </c>
      <c r="H2760" t="s">
        <v>11396</v>
      </c>
      <c r="I2760" t="s">
        <v>11557</v>
      </c>
      <c r="J2760" t="s">
        <v>11721</v>
      </c>
      <c r="K2760" t="s">
        <v>35</v>
      </c>
      <c r="L2760" t="s">
        <v>9</v>
      </c>
      <c r="M2760" s="1">
        <v>29403</v>
      </c>
      <c r="O2760" t="s">
        <v>35</v>
      </c>
      <c r="P2760" t="s">
        <v>36</v>
      </c>
      <c r="Q2760" t="s">
        <v>75</v>
      </c>
      <c r="R2760" t="s">
        <v>12</v>
      </c>
      <c r="U2760" t="s">
        <v>12</v>
      </c>
      <c r="V2760" t="s">
        <v>12</v>
      </c>
      <c r="W2760" t="s">
        <v>13</v>
      </c>
      <c r="X2760" t="s">
        <v>12</v>
      </c>
      <c r="Y2760" t="s">
        <v>58</v>
      </c>
      <c r="Z2760" t="s">
        <v>11722</v>
      </c>
      <c r="AA2760" t="s">
        <v>11401</v>
      </c>
      <c r="AB2760">
        <v>95210</v>
      </c>
      <c r="AC2760" t="str">
        <f t="shared" si="86"/>
        <v>8282 Lemans Ave., Stockton, CA 95210</v>
      </c>
      <c r="AD2760" t="s">
        <v>17</v>
      </c>
      <c r="AE2760" t="s">
        <v>4</v>
      </c>
      <c r="AF2760" t="s">
        <v>37</v>
      </c>
      <c r="AG2760" t="s">
        <v>11402</v>
      </c>
      <c r="AH2760" s="2" t="s">
        <v>21</v>
      </c>
      <c r="AI2760">
        <v>38.026571050000001</v>
      </c>
      <c r="AJ2760">
        <v>-121.28747107</v>
      </c>
      <c r="AK2760">
        <v>374</v>
      </c>
      <c r="AL2760">
        <v>35</v>
      </c>
      <c r="AM2760">
        <v>9.4</v>
      </c>
      <c r="AN2760">
        <v>0</v>
      </c>
      <c r="AO2760">
        <v>0</v>
      </c>
      <c r="AP2760">
        <v>151</v>
      </c>
      <c r="AQ2760">
        <v>40.4</v>
      </c>
      <c r="AR2760">
        <v>6</v>
      </c>
      <c r="AS2760">
        <v>1.6</v>
      </c>
      <c r="AT2760">
        <v>152</v>
      </c>
      <c r="AU2760">
        <v>40.6</v>
      </c>
      <c r="AV2760">
        <v>6</v>
      </c>
      <c r="AW2760">
        <v>1.6</v>
      </c>
      <c r="AX2760">
        <v>6</v>
      </c>
      <c r="AY2760">
        <v>1.6</v>
      </c>
      <c r="AZ2760">
        <v>12</v>
      </c>
      <c r="BA2760">
        <v>3.2</v>
      </c>
      <c r="BB2760">
        <v>6</v>
      </c>
      <c r="BC2760">
        <v>1.6</v>
      </c>
      <c r="BD2760">
        <v>139</v>
      </c>
      <c r="BE2760">
        <v>37.200000000000003</v>
      </c>
      <c r="BF2760">
        <v>1</v>
      </c>
      <c r="BG2760">
        <v>0.3</v>
      </c>
      <c r="BH2760">
        <v>8</v>
      </c>
      <c r="BI2760">
        <v>2.1</v>
      </c>
      <c r="BJ2760">
        <v>2</v>
      </c>
      <c r="BK2760">
        <v>0.5</v>
      </c>
      <c r="BL2760">
        <v>355</v>
      </c>
      <c r="BM2760">
        <v>94.9</v>
      </c>
      <c r="BN2760">
        <v>87</v>
      </c>
      <c r="BO2760">
        <v>23.3</v>
      </c>
      <c r="BP2760">
        <v>353</v>
      </c>
      <c r="BQ2760">
        <v>94.4</v>
      </c>
      <c r="BR2760" t="s">
        <v>5355</v>
      </c>
      <c r="BS2760" t="s">
        <v>11396</v>
      </c>
      <c r="BX2760" t="s">
        <v>11555</v>
      </c>
      <c r="BY2760" t="s">
        <v>11557</v>
      </c>
      <c r="BZ2760">
        <v>34860</v>
      </c>
      <c r="CA2760">
        <v>-121.287471072445</v>
      </c>
      <c r="CB2760">
        <v>38.026571048343598</v>
      </c>
      <c r="CD2760">
        <f xml:space="preserve"> _xlfn.XLOOKUP(AB2760,[1]Sheet1!B:B,[1]Sheet1!Y:Y,"Not Found")</f>
        <v>65411</v>
      </c>
      <c r="CE2760">
        <f xml:space="preserve"> _xlfn.XLOOKUP(AB2760,[1]Sheet1!B:B,[1]Sheet1!AA:AA, "Not Found")</f>
        <v>83179</v>
      </c>
      <c r="CH2760">
        <f t="shared" ca="1" si="87"/>
        <v>0.59972536509052399</v>
      </c>
    </row>
    <row r="2761" spans="1:86" x14ac:dyDescent="0.3">
      <c r="A2761">
        <v>7759</v>
      </c>
      <c r="B2761" t="s">
        <v>0</v>
      </c>
      <c r="C2761" t="s">
        <v>11723</v>
      </c>
      <c r="D2761" s="3">
        <v>39685856107114</v>
      </c>
      <c r="E2761" t="s">
        <v>11555</v>
      </c>
      <c r="F2761" t="s">
        <v>11724</v>
      </c>
      <c r="G2761" t="s">
        <v>75</v>
      </c>
      <c r="H2761" t="s">
        <v>11396</v>
      </c>
      <c r="I2761" t="s">
        <v>11557</v>
      </c>
      <c r="J2761" t="s">
        <v>11725</v>
      </c>
      <c r="K2761" t="s">
        <v>113</v>
      </c>
      <c r="L2761" t="s">
        <v>9</v>
      </c>
      <c r="M2761" s="1">
        <v>29403</v>
      </c>
      <c r="O2761" t="s">
        <v>113</v>
      </c>
      <c r="P2761" t="s">
        <v>10</v>
      </c>
      <c r="Q2761" t="s">
        <v>96</v>
      </c>
      <c r="R2761" t="s">
        <v>12</v>
      </c>
      <c r="U2761" t="s">
        <v>12</v>
      </c>
      <c r="V2761" t="s">
        <v>12</v>
      </c>
      <c r="W2761" t="s">
        <v>13</v>
      </c>
      <c r="X2761" t="s">
        <v>12</v>
      </c>
      <c r="Y2761" t="s">
        <v>58</v>
      </c>
      <c r="Z2761" t="s">
        <v>11726</v>
      </c>
      <c r="AA2761" t="s">
        <v>11401</v>
      </c>
      <c r="AB2761">
        <v>95209</v>
      </c>
      <c r="AC2761" t="str">
        <f t="shared" si="86"/>
        <v>2255 Wagner Heights Rd., Stockton, CA 95209</v>
      </c>
      <c r="AD2761" t="s">
        <v>17</v>
      </c>
      <c r="AE2761" t="s">
        <v>4</v>
      </c>
      <c r="AF2761" t="s">
        <v>37</v>
      </c>
      <c r="AG2761" t="s">
        <v>11402</v>
      </c>
      <c r="AH2761" s="2" t="s">
        <v>21</v>
      </c>
      <c r="AI2761">
        <v>38.035882049999998</v>
      </c>
      <c r="AJ2761">
        <v>-121.34262308</v>
      </c>
      <c r="AK2761">
        <v>576</v>
      </c>
      <c r="AL2761">
        <v>106</v>
      </c>
      <c r="AM2761">
        <v>18.399999999999999</v>
      </c>
      <c r="AN2761">
        <v>2</v>
      </c>
      <c r="AO2761">
        <v>0.3</v>
      </c>
      <c r="AP2761">
        <v>134</v>
      </c>
      <c r="AQ2761">
        <v>23.3</v>
      </c>
      <c r="AR2761">
        <v>26</v>
      </c>
      <c r="AS2761">
        <v>4.5</v>
      </c>
      <c r="AT2761">
        <v>228</v>
      </c>
      <c r="AU2761">
        <v>39.6</v>
      </c>
      <c r="AV2761">
        <v>6</v>
      </c>
      <c r="AW2761">
        <v>1</v>
      </c>
      <c r="AX2761">
        <v>39</v>
      </c>
      <c r="AY2761">
        <v>6.8</v>
      </c>
      <c r="AZ2761">
        <v>26</v>
      </c>
      <c r="BA2761">
        <v>4.5</v>
      </c>
      <c r="BB2761">
        <v>9</v>
      </c>
      <c r="BC2761">
        <v>1.6</v>
      </c>
      <c r="BD2761">
        <v>78</v>
      </c>
      <c r="BE2761">
        <v>13.5</v>
      </c>
      <c r="BF2761">
        <v>6</v>
      </c>
      <c r="BG2761">
        <v>1</v>
      </c>
      <c r="BH2761">
        <v>9</v>
      </c>
      <c r="BI2761">
        <v>1.6</v>
      </c>
      <c r="BJ2761">
        <v>3</v>
      </c>
      <c r="BK2761">
        <v>0.5</v>
      </c>
      <c r="BL2761">
        <v>546</v>
      </c>
      <c r="BM2761">
        <v>94.8</v>
      </c>
      <c r="BN2761">
        <v>80</v>
      </c>
      <c r="BO2761">
        <v>13.9</v>
      </c>
      <c r="BP2761">
        <v>545</v>
      </c>
      <c r="BQ2761">
        <v>94.6</v>
      </c>
      <c r="BR2761" t="s">
        <v>5355</v>
      </c>
      <c r="BS2761" t="s">
        <v>11396</v>
      </c>
      <c r="BX2761" t="s">
        <v>11555</v>
      </c>
      <c r="BY2761" t="s">
        <v>11557</v>
      </c>
      <c r="BZ2761">
        <v>34866</v>
      </c>
      <c r="CA2761">
        <v>-121.34262308237599</v>
      </c>
      <c r="CB2761">
        <v>38.035882045206399</v>
      </c>
      <c r="CD2761">
        <f xml:space="preserve"> _xlfn.XLOOKUP(AB2761,[1]Sheet1!B:B,[1]Sheet1!Y:Y,"Not Found")</f>
        <v>106056</v>
      </c>
      <c r="CE2761">
        <f xml:space="preserve"> _xlfn.XLOOKUP(AB2761,[1]Sheet1!B:B,[1]Sheet1!AA:AA, "Not Found")</f>
        <v>124615</v>
      </c>
      <c r="CH2761">
        <f t="shared" ca="1" si="87"/>
        <v>0.53436732926509323</v>
      </c>
    </row>
    <row r="2762" spans="1:86" x14ac:dyDescent="0.3">
      <c r="A2762">
        <v>7760</v>
      </c>
      <c r="B2762" t="s">
        <v>0</v>
      </c>
      <c r="C2762" t="s">
        <v>11727</v>
      </c>
      <c r="D2762" s="3">
        <v>39685856108807</v>
      </c>
      <c r="E2762" t="s">
        <v>11555</v>
      </c>
      <c r="F2762" t="s">
        <v>11728</v>
      </c>
      <c r="G2762" t="s">
        <v>75</v>
      </c>
      <c r="H2762" t="s">
        <v>11396</v>
      </c>
      <c r="I2762" t="s">
        <v>11557</v>
      </c>
      <c r="J2762" t="s">
        <v>11729</v>
      </c>
      <c r="K2762" t="s">
        <v>35</v>
      </c>
      <c r="L2762" t="s">
        <v>9</v>
      </c>
      <c r="M2762" s="1">
        <v>29403</v>
      </c>
      <c r="O2762" t="s">
        <v>35</v>
      </c>
      <c r="P2762" t="s">
        <v>36</v>
      </c>
      <c r="Q2762" t="s">
        <v>75</v>
      </c>
      <c r="R2762" t="s">
        <v>12</v>
      </c>
      <c r="U2762" t="s">
        <v>12</v>
      </c>
      <c r="V2762" t="s">
        <v>12</v>
      </c>
      <c r="W2762" t="s">
        <v>13</v>
      </c>
      <c r="X2762" t="s">
        <v>12</v>
      </c>
      <c r="Y2762" t="s">
        <v>58</v>
      </c>
      <c r="Z2762" t="s">
        <v>11730</v>
      </c>
      <c r="AA2762" t="s">
        <v>11401</v>
      </c>
      <c r="AB2762">
        <v>95209</v>
      </c>
      <c r="AC2762" t="str">
        <f t="shared" si="86"/>
        <v>8778 Brattle Pl., Stockton, CA 95209</v>
      </c>
      <c r="AD2762" t="s">
        <v>17</v>
      </c>
      <c r="AE2762" t="s">
        <v>4</v>
      </c>
      <c r="AF2762" t="s">
        <v>37</v>
      </c>
      <c r="AG2762" t="s">
        <v>11402</v>
      </c>
      <c r="AH2762" s="2" t="s">
        <v>21</v>
      </c>
      <c r="AI2762">
        <v>38.029509040000001</v>
      </c>
      <c r="AJ2762">
        <v>-121.35283808</v>
      </c>
      <c r="AK2762">
        <v>443</v>
      </c>
      <c r="AL2762">
        <v>59</v>
      </c>
      <c r="AM2762">
        <v>13.3</v>
      </c>
      <c r="AN2762">
        <v>1</v>
      </c>
      <c r="AO2762">
        <v>0.2</v>
      </c>
      <c r="AP2762">
        <v>75</v>
      </c>
      <c r="AQ2762">
        <v>16.899999999999999</v>
      </c>
      <c r="AR2762">
        <v>16</v>
      </c>
      <c r="AS2762">
        <v>3.6</v>
      </c>
      <c r="AT2762">
        <v>224</v>
      </c>
      <c r="AU2762">
        <v>50.6</v>
      </c>
      <c r="AV2762">
        <v>6</v>
      </c>
      <c r="AW2762">
        <v>1.4</v>
      </c>
      <c r="AX2762">
        <v>32</v>
      </c>
      <c r="AY2762">
        <v>7.2</v>
      </c>
      <c r="AZ2762">
        <v>19</v>
      </c>
      <c r="BA2762">
        <v>4.3</v>
      </c>
      <c r="BB2762">
        <v>11</v>
      </c>
      <c r="BC2762">
        <v>2.5</v>
      </c>
      <c r="BD2762">
        <v>71</v>
      </c>
      <c r="BE2762">
        <v>16</v>
      </c>
      <c r="BF2762">
        <v>5</v>
      </c>
      <c r="BG2762">
        <v>1.1000000000000001</v>
      </c>
      <c r="BH2762">
        <v>6</v>
      </c>
      <c r="BI2762">
        <v>1.4</v>
      </c>
      <c r="BJ2762">
        <v>2</v>
      </c>
      <c r="BK2762">
        <v>0.5</v>
      </c>
      <c r="BL2762">
        <v>339</v>
      </c>
      <c r="BM2762">
        <v>76.5</v>
      </c>
      <c r="BN2762">
        <v>51</v>
      </c>
      <c r="BO2762">
        <v>11.5</v>
      </c>
      <c r="BP2762">
        <v>337</v>
      </c>
      <c r="BQ2762">
        <v>76.099999999999994</v>
      </c>
      <c r="BR2762" t="s">
        <v>5355</v>
      </c>
      <c r="BS2762" t="s">
        <v>11396</v>
      </c>
      <c r="BX2762" t="s">
        <v>11555</v>
      </c>
      <c r="BY2762" t="s">
        <v>11557</v>
      </c>
      <c r="BZ2762">
        <v>34867</v>
      </c>
      <c r="CA2762">
        <v>-121.352838083148</v>
      </c>
      <c r="CB2762">
        <v>38.029509043446303</v>
      </c>
      <c r="CD2762">
        <f xml:space="preserve"> _xlfn.XLOOKUP(AB2762,[1]Sheet1!B:B,[1]Sheet1!Y:Y,"Not Found")</f>
        <v>106056</v>
      </c>
      <c r="CE2762">
        <f xml:space="preserve"> _xlfn.XLOOKUP(AB2762,[1]Sheet1!B:B,[1]Sheet1!AA:AA, "Not Found")</f>
        <v>124615</v>
      </c>
      <c r="CH2762">
        <f t="shared" ca="1" si="87"/>
        <v>1.977542728483539E-2</v>
      </c>
    </row>
    <row r="2763" spans="1:86" x14ac:dyDescent="0.3">
      <c r="A2763">
        <v>7761</v>
      </c>
      <c r="B2763" t="s">
        <v>0</v>
      </c>
      <c r="C2763" t="s">
        <v>11731</v>
      </c>
      <c r="D2763" s="3">
        <v>39685856108856</v>
      </c>
      <c r="E2763" t="s">
        <v>11555</v>
      </c>
      <c r="F2763" t="s">
        <v>11732</v>
      </c>
      <c r="G2763" t="s">
        <v>75</v>
      </c>
      <c r="H2763" t="s">
        <v>11396</v>
      </c>
      <c r="I2763" t="s">
        <v>11557</v>
      </c>
      <c r="J2763" t="s">
        <v>11733</v>
      </c>
      <c r="K2763" t="s">
        <v>35</v>
      </c>
      <c r="L2763" t="s">
        <v>9</v>
      </c>
      <c r="M2763" s="1">
        <v>29403</v>
      </c>
      <c r="O2763" t="s">
        <v>35</v>
      </c>
      <c r="P2763" t="s">
        <v>36</v>
      </c>
      <c r="Q2763" t="s">
        <v>75</v>
      </c>
      <c r="R2763" t="s">
        <v>12</v>
      </c>
      <c r="U2763" t="s">
        <v>12</v>
      </c>
      <c r="V2763" t="s">
        <v>12</v>
      </c>
      <c r="W2763" t="s">
        <v>13</v>
      </c>
      <c r="X2763" t="s">
        <v>12</v>
      </c>
      <c r="Y2763" t="s">
        <v>14</v>
      </c>
      <c r="Z2763" t="s">
        <v>11734</v>
      </c>
      <c r="AA2763" t="s">
        <v>11560</v>
      </c>
      <c r="AB2763">
        <v>95240</v>
      </c>
      <c r="AC2763" t="str">
        <f t="shared" si="86"/>
        <v>2201 Scarborough Dr., Lodi, CA 95240</v>
      </c>
      <c r="AD2763" t="s">
        <v>17</v>
      </c>
      <c r="AE2763" t="s">
        <v>4</v>
      </c>
      <c r="AF2763" t="s">
        <v>37</v>
      </c>
      <c r="AG2763" t="s">
        <v>4</v>
      </c>
      <c r="AH2763" t="s">
        <v>11466</v>
      </c>
      <c r="AI2763">
        <v>38.104595060000001</v>
      </c>
      <c r="AJ2763">
        <v>-121.28205407999999</v>
      </c>
      <c r="AK2763">
        <v>531</v>
      </c>
      <c r="AL2763">
        <v>13</v>
      </c>
      <c r="AM2763">
        <v>2.4</v>
      </c>
      <c r="AN2763">
        <v>1</v>
      </c>
      <c r="AO2763">
        <v>0.2</v>
      </c>
      <c r="AP2763">
        <v>53</v>
      </c>
      <c r="AQ2763">
        <v>10</v>
      </c>
      <c r="AR2763">
        <v>6</v>
      </c>
      <c r="AS2763">
        <v>1.1000000000000001</v>
      </c>
      <c r="AT2763">
        <v>385</v>
      </c>
      <c r="AU2763">
        <v>72.5</v>
      </c>
      <c r="AV2763">
        <v>1</v>
      </c>
      <c r="AW2763">
        <v>0.2</v>
      </c>
      <c r="AX2763">
        <v>45</v>
      </c>
      <c r="AY2763">
        <v>8.5</v>
      </c>
      <c r="AZ2763">
        <v>7</v>
      </c>
      <c r="BA2763">
        <v>1.3</v>
      </c>
      <c r="BB2763">
        <v>20</v>
      </c>
      <c r="BC2763">
        <v>3.8</v>
      </c>
      <c r="BD2763">
        <v>219</v>
      </c>
      <c r="BE2763">
        <v>41.2</v>
      </c>
      <c r="BF2763">
        <v>2</v>
      </c>
      <c r="BG2763">
        <v>0.4</v>
      </c>
      <c r="BH2763">
        <v>10</v>
      </c>
      <c r="BI2763">
        <v>1.9</v>
      </c>
      <c r="BJ2763">
        <v>1</v>
      </c>
      <c r="BK2763">
        <v>0.2</v>
      </c>
      <c r="BL2763">
        <v>491</v>
      </c>
      <c r="BM2763">
        <v>92.5</v>
      </c>
      <c r="BN2763">
        <v>112</v>
      </c>
      <c r="BO2763">
        <v>21.1</v>
      </c>
      <c r="BP2763">
        <v>488</v>
      </c>
      <c r="BQ2763">
        <v>91.9</v>
      </c>
      <c r="BR2763" t="s">
        <v>5355</v>
      </c>
      <c r="BS2763" t="s">
        <v>11396</v>
      </c>
      <c r="BX2763" t="s">
        <v>11555</v>
      </c>
      <c r="BY2763" t="s">
        <v>11557</v>
      </c>
      <c r="BZ2763">
        <v>34868</v>
      </c>
      <c r="CA2763">
        <v>-121.282054080694</v>
      </c>
      <c r="CB2763">
        <v>38.104595055187097</v>
      </c>
      <c r="CD2763">
        <f xml:space="preserve"> _xlfn.XLOOKUP(AB2763,[1]Sheet1!B:B,[1]Sheet1!Y:Y,"Not Found")</f>
        <v>76870</v>
      </c>
      <c r="CE2763">
        <f xml:space="preserve"> _xlfn.XLOOKUP(AB2763,[1]Sheet1!B:B,[1]Sheet1!AA:AA, "Not Found")</f>
        <v>96969</v>
      </c>
      <c r="CH2763">
        <f t="shared" ca="1" si="87"/>
        <v>0.75574566084312544</v>
      </c>
    </row>
    <row r="2764" spans="1:86" x14ac:dyDescent="0.3">
      <c r="A2764">
        <v>7762</v>
      </c>
      <c r="B2764" t="s">
        <v>0</v>
      </c>
      <c r="C2764" t="s">
        <v>11735</v>
      </c>
      <c r="D2764" s="3">
        <v>39685856109839</v>
      </c>
      <c r="E2764" t="s">
        <v>11555</v>
      </c>
      <c r="F2764" t="s">
        <v>11736</v>
      </c>
      <c r="G2764" t="s">
        <v>75</v>
      </c>
      <c r="H2764" t="s">
        <v>11396</v>
      </c>
      <c r="I2764" t="s">
        <v>11557</v>
      </c>
      <c r="J2764" t="s">
        <v>8999</v>
      </c>
      <c r="K2764" t="s">
        <v>35</v>
      </c>
      <c r="L2764" t="s">
        <v>9</v>
      </c>
      <c r="M2764" s="1">
        <v>33533</v>
      </c>
      <c r="O2764" t="s">
        <v>35</v>
      </c>
      <c r="P2764" t="s">
        <v>36</v>
      </c>
      <c r="Q2764" t="s">
        <v>75</v>
      </c>
      <c r="R2764" t="s">
        <v>12</v>
      </c>
      <c r="U2764" t="s">
        <v>12</v>
      </c>
      <c r="V2764" t="s">
        <v>12</v>
      </c>
      <c r="W2764" t="s">
        <v>13</v>
      </c>
      <c r="X2764" t="s">
        <v>12</v>
      </c>
      <c r="Y2764" t="s">
        <v>58</v>
      </c>
      <c r="Z2764" t="s">
        <v>11737</v>
      </c>
      <c r="AA2764" t="s">
        <v>11401</v>
      </c>
      <c r="AB2764">
        <v>95210</v>
      </c>
      <c r="AC2764" t="str">
        <f t="shared" si="86"/>
        <v>9444 Caywood Dr., Stockton, CA 95210</v>
      </c>
      <c r="AD2764" t="s">
        <v>17</v>
      </c>
      <c r="AE2764" t="s">
        <v>4</v>
      </c>
      <c r="AF2764" t="s">
        <v>37</v>
      </c>
      <c r="AG2764" t="s">
        <v>11402</v>
      </c>
      <c r="AH2764" s="2" t="s">
        <v>21</v>
      </c>
      <c r="AI2764">
        <v>38.036425049999998</v>
      </c>
      <c r="AJ2764">
        <v>-121.28889607000001</v>
      </c>
      <c r="AK2764">
        <v>441</v>
      </c>
      <c r="AL2764">
        <v>24</v>
      </c>
      <c r="AM2764">
        <v>5.4</v>
      </c>
      <c r="AN2764">
        <v>0</v>
      </c>
      <c r="AO2764">
        <v>0</v>
      </c>
      <c r="AP2764">
        <v>140</v>
      </c>
      <c r="AQ2764">
        <v>31.7</v>
      </c>
      <c r="AR2764">
        <v>13</v>
      </c>
      <c r="AS2764">
        <v>2.9</v>
      </c>
      <c r="AT2764">
        <v>193</v>
      </c>
      <c r="AU2764">
        <v>43.8</v>
      </c>
      <c r="AV2764">
        <v>7</v>
      </c>
      <c r="AW2764">
        <v>1.6</v>
      </c>
      <c r="AX2764">
        <v>20</v>
      </c>
      <c r="AY2764">
        <v>4.5</v>
      </c>
      <c r="AZ2764">
        <v>26</v>
      </c>
      <c r="BA2764">
        <v>5.9</v>
      </c>
      <c r="BB2764">
        <v>18</v>
      </c>
      <c r="BC2764">
        <v>4.0999999999999996</v>
      </c>
      <c r="BD2764">
        <v>145</v>
      </c>
      <c r="BE2764">
        <v>32.9</v>
      </c>
      <c r="BF2764">
        <v>5</v>
      </c>
      <c r="BG2764">
        <v>1.1000000000000001</v>
      </c>
      <c r="BH2764">
        <v>6</v>
      </c>
      <c r="BI2764">
        <v>1.4</v>
      </c>
      <c r="BJ2764">
        <v>2</v>
      </c>
      <c r="BK2764">
        <v>0.5</v>
      </c>
      <c r="BL2764">
        <v>412</v>
      </c>
      <c r="BM2764">
        <v>93.4</v>
      </c>
      <c r="BN2764">
        <v>86</v>
      </c>
      <c r="BO2764">
        <v>19.5</v>
      </c>
      <c r="BP2764">
        <v>407</v>
      </c>
      <c r="BQ2764">
        <v>92.3</v>
      </c>
      <c r="BR2764" t="s">
        <v>5355</v>
      </c>
      <c r="BS2764" t="s">
        <v>11396</v>
      </c>
      <c r="BX2764" t="s">
        <v>11555</v>
      </c>
      <c r="BY2764" t="s">
        <v>11557</v>
      </c>
      <c r="BZ2764">
        <v>34870</v>
      </c>
      <c r="CA2764">
        <v>-121.288896074307</v>
      </c>
      <c r="CB2764">
        <v>38.036425049017502</v>
      </c>
      <c r="CD2764">
        <f xml:space="preserve"> _xlfn.XLOOKUP(AB2764,[1]Sheet1!B:B,[1]Sheet1!Y:Y,"Not Found")</f>
        <v>65411</v>
      </c>
      <c r="CE2764">
        <f xml:space="preserve"> _xlfn.XLOOKUP(AB2764,[1]Sheet1!B:B,[1]Sheet1!AA:AA, "Not Found")</f>
        <v>83179</v>
      </c>
      <c r="CH2764">
        <f t="shared" ca="1" si="87"/>
        <v>0.97366428059428467</v>
      </c>
    </row>
    <row r="2765" spans="1:86" x14ac:dyDescent="0.3">
      <c r="A2765">
        <v>7763</v>
      </c>
      <c r="B2765" t="s">
        <v>0</v>
      </c>
      <c r="C2765" t="s">
        <v>11738</v>
      </c>
      <c r="D2765" s="3">
        <v>39685856110944</v>
      </c>
      <c r="E2765" t="s">
        <v>11555</v>
      </c>
      <c r="F2765" t="s">
        <v>11739</v>
      </c>
      <c r="G2765" t="s">
        <v>75</v>
      </c>
      <c r="H2765" t="s">
        <v>11396</v>
      </c>
      <c r="I2765" t="s">
        <v>11557</v>
      </c>
      <c r="J2765" t="s">
        <v>11740</v>
      </c>
      <c r="K2765" t="s">
        <v>35</v>
      </c>
      <c r="L2765" t="s">
        <v>9</v>
      </c>
      <c r="M2765" s="1">
        <v>33848</v>
      </c>
      <c r="O2765" t="s">
        <v>35</v>
      </c>
      <c r="P2765" t="s">
        <v>36</v>
      </c>
      <c r="Q2765" t="s">
        <v>75</v>
      </c>
      <c r="R2765" t="s">
        <v>12</v>
      </c>
      <c r="U2765" t="s">
        <v>12</v>
      </c>
      <c r="V2765" t="s">
        <v>12</v>
      </c>
      <c r="W2765" t="s">
        <v>13</v>
      </c>
      <c r="X2765" t="s">
        <v>12</v>
      </c>
      <c r="Y2765" t="s">
        <v>14</v>
      </c>
      <c r="Z2765" t="s">
        <v>11741</v>
      </c>
      <c r="AA2765" t="s">
        <v>11401</v>
      </c>
      <c r="AB2765">
        <v>95210</v>
      </c>
      <c r="AC2765" t="str">
        <f t="shared" si="86"/>
        <v>550 Spring River Cir., Stockton, CA 95210</v>
      </c>
      <c r="AD2765" t="s">
        <v>17</v>
      </c>
      <c r="AE2765" t="s">
        <v>4</v>
      </c>
      <c r="AF2765" t="s">
        <v>37</v>
      </c>
      <c r="AG2765" t="s">
        <v>11402</v>
      </c>
      <c r="AH2765" s="2" t="s">
        <v>21</v>
      </c>
      <c r="AI2765">
        <v>38.034632049999999</v>
      </c>
      <c r="AJ2765">
        <v>-121.30563208</v>
      </c>
      <c r="AK2765">
        <v>366</v>
      </c>
      <c r="AL2765">
        <v>35</v>
      </c>
      <c r="AM2765">
        <v>9.6</v>
      </c>
      <c r="AN2765">
        <v>0</v>
      </c>
      <c r="AO2765">
        <v>0</v>
      </c>
      <c r="AP2765">
        <v>140</v>
      </c>
      <c r="AQ2765">
        <v>38.299999999999997</v>
      </c>
      <c r="AR2765">
        <v>17</v>
      </c>
      <c r="AS2765">
        <v>4.5999999999999996</v>
      </c>
      <c r="AT2765">
        <v>125</v>
      </c>
      <c r="AU2765">
        <v>34.200000000000003</v>
      </c>
      <c r="AV2765">
        <v>6</v>
      </c>
      <c r="AW2765">
        <v>1.6</v>
      </c>
      <c r="AX2765">
        <v>8</v>
      </c>
      <c r="AY2765">
        <v>2.2000000000000002</v>
      </c>
      <c r="AZ2765">
        <v>23</v>
      </c>
      <c r="BA2765">
        <v>6.3</v>
      </c>
      <c r="BB2765">
        <v>12</v>
      </c>
      <c r="BC2765">
        <v>3.3</v>
      </c>
      <c r="BD2765">
        <v>98</v>
      </c>
      <c r="BE2765">
        <v>26.8</v>
      </c>
      <c r="BF2765">
        <v>3</v>
      </c>
      <c r="BG2765">
        <v>0.8</v>
      </c>
      <c r="BH2765">
        <v>6</v>
      </c>
      <c r="BI2765">
        <v>1.6</v>
      </c>
      <c r="BJ2765">
        <v>1</v>
      </c>
      <c r="BK2765">
        <v>0.3</v>
      </c>
      <c r="BL2765">
        <v>332</v>
      </c>
      <c r="BM2765">
        <v>90.7</v>
      </c>
      <c r="BN2765">
        <v>80</v>
      </c>
      <c r="BO2765">
        <v>21.9</v>
      </c>
      <c r="BP2765">
        <v>332</v>
      </c>
      <c r="BQ2765">
        <v>90.7</v>
      </c>
      <c r="BR2765" t="s">
        <v>5355</v>
      </c>
      <c r="BS2765" t="s">
        <v>11396</v>
      </c>
      <c r="BX2765" t="s">
        <v>11555</v>
      </c>
      <c r="BY2765" t="s">
        <v>11557</v>
      </c>
      <c r="BZ2765">
        <v>34838</v>
      </c>
      <c r="CA2765">
        <v>-121.305632075875</v>
      </c>
      <c r="CB2765">
        <v>38.034632048233</v>
      </c>
      <c r="CD2765">
        <f xml:space="preserve"> _xlfn.XLOOKUP(AB2765,[1]Sheet1!B:B,[1]Sheet1!Y:Y,"Not Found")</f>
        <v>65411</v>
      </c>
      <c r="CE2765">
        <f xml:space="preserve"> _xlfn.XLOOKUP(AB2765,[1]Sheet1!B:B,[1]Sheet1!AA:AA, "Not Found")</f>
        <v>83179</v>
      </c>
      <c r="CH2765">
        <f t="shared" ca="1" si="87"/>
        <v>1.5159283739618057E-2</v>
      </c>
    </row>
    <row r="2766" spans="1:86" x14ac:dyDescent="0.3">
      <c r="A2766">
        <v>7764</v>
      </c>
      <c r="B2766" t="s">
        <v>0</v>
      </c>
      <c r="C2766" t="s">
        <v>11742</v>
      </c>
      <c r="D2766" s="3">
        <v>39685856111983</v>
      </c>
      <c r="E2766" t="s">
        <v>11555</v>
      </c>
      <c r="F2766" t="s">
        <v>11743</v>
      </c>
      <c r="G2766" t="s">
        <v>75</v>
      </c>
      <c r="H2766" t="s">
        <v>11396</v>
      </c>
      <c r="I2766" t="s">
        <v>11557</v>
      </c>
      <c r="J2766" t="s">
        <v>11744</v>
      </c>
      <c r="K2766" t="s">
        <v>35</v>
      </c>
      <c r="L2766" t="s">
        <v>9</v>
      </c>
      <c r="M2766" s="1">
        <v>34516</v>
      </c>
      <c r="O2766" t="s">
        <v>35</v>
      </c>
      <c r="P2766" t="s">
        <v>36</v>
      </c>
      <c r="Q2766" t="s">
        <v>75</v>
      </c>
      <c r="R2766" t="s">
        <v>12</v>
      </c>
      <c r="U2766" t="s">
        <v>12</v>
      </c>
      <c r="V2766" t="s">
        <v>12</v>
      </c>
      <c r="W2766" t="s">
        <v>12</v>
      </c>
      <c r="X2766" t="s">
        <v>12</v>
      </c>
      <c r="Y2766" t="s">
        <v>58</v>
      </c>
      <c r="Z2766" t="s">
        <v>11745</v>
      </c>
      <c r="AA2766" t="s">
        <v>11401</v>
      </c>
      <c r="AB2766">
        <v>95209</v>
      </c>
      <c r="AC2766" t="str">
        <f t="shared" si="86"/>
        <v>2303 Whistler Way, Stockton, CA 95209</v>
      </c>
      <c r="AD2766" t="s">
        <v>17</v>
      </c>
      <c r="AE2766" t="s">
        <v>4</v>
      </c>
      <c r="AF2766" t="s">
        <v>37</v>
      </c>
      <c r="AG2766" t="s">
        <v>11402</v>
      </c>
      <c r="AH2766" s="2" t="s">
        <v>21</v>
      </c>
      <c r="AI2766">
        <v>38.048910050000003</v>
      </c>
      <c r="AJ2766">
        <v>-121.34287908</v>
      </c>
      <c r="AK2766">
        <v>570</v>
      </c>
      <c r="AL2766">
        <v>46</v>
      </c>
      <c r="AM2766">
        <v>8.1</v>
      </c>
      <c r="AN2766">
        <v>2</v>
      </c>
      <c r="AO2766">
        <v>0.4</v>
      </c>
      <c r="AP2766">
        <v>164</v>
      </c>
      <c r="AQ2766">
        <v>28.8</v>
      </c>
      <c r="AR2766">
        <v>54</v>
      </c>
      <c r="AS2766">
        <v>9.5</v>
      </c>
      <c r="AT2766">
        <v>194</v>
      </c>
      <c r="AU2766">
        <v>34</v>
      </c>
      <c r="AV2766">
        <v>5</v>
      </c>
      <c r="AW2766">
        <v>0.9</v>
      </c>
      <c r="AX2766">
        <v>63</v>
      </c>
      <c r="AY2766">
        <v>11.1</v>
      </c>
      <c r="AZ2766">
        <v>34</v>
      </c>
      <c r="BA2766">
        <v>6</v>
      </c>
      <c r="BB2766">
        <v>8</v>
      </c>
      <c r="BC2766">
        <v>1.4</v>
      </c>
      <c r="BD2766">
        <v>88</v>
      </c>
      <c r="BE2766">
        <v>15.4</v>
      </c>
      <c r="BF2766">
        <v>3</v>
      </c>
      <c r="BG2766">
        <v>0.5</v>
      </c>
      <c r="BH2766">
        <v>2</v>
      </c>
      <c r="BI2766">
        <v>0.4</v>
      </c>
      <c r="BJ2766">
        <v>1</v>
      </c>
      <c r="BK2766">
        <v>0.2</v>
      </c>
      <c r="BL2766">
        <v>389</v>
      </c>
      <c r="BM2766">
        <v>68.2</v>
      </c>
      <c r="BN2766">
        <v>95</v>
      </c>
      <c r="BO2766">
        <v>16.7</v>
      </c>
      <c r="BP2766">
        <v>387</v>
      </c>
      <c r="BQ2766">
        <v>67.900000000000006</v>
      </c>
      <c r="BR2766" t="s">
        <v>5355</v>
      </c>
      <c r="BS2766" t="s">
        <v>11396</v>
      </c>
      <c r="BX2766" t="s">
        <v>11555</v>
      </c>
      <c r="BY2766" t="s">
        <v>11557</v>
      </c>
      <c r="BZ2766">
        <v>34858</v>
      </c>
      <c r="CA2766">
        <v>-121.34287908362801</v>
      </c>
      <c r="CB2766">
        <v>38.048910047345899</v>
      </c>
      <c r="CD2766">
        <f xml:space="preserve"> _xlfn.XLOOKUP(AB2766,[1]Sheet1!B:B,[1]Sheet1!Y:Y,"Not Found")</f>
        <v>106056</v>
      </c>
      <c r="CE2766">
        <f xml:space="preserve"> _xlfn.XLOOKUP(AB2766,[1]Sheet1!B:B,[1]Sheet1!AA:AA, "Not Found")</f>
        <v>124615</v>
      </c>
      <c r="CH2766">
        <f t="shared" ca="1" si="87"/>
        <v>0.95361482514484641</v>
      </c>
    </row>
    <row r="2767" spans="1:86" x14ac:dyDescent="0.3">
      <c r="A2767">
        <v>7765</v>
      </c>
      <c r="B2767" t="s">
        <v>0</v>
      </c>
      <c r="C2767" t="s">
        <v>11746</v>
      </c>
      <c r="D2767" s="3">
        <v>39685856116594</v>
      </c>
      <c r="E2767" t="s">
        <v>11555</v>
      </c>
      <c r="F2767" t="s">
        <v>11747</v>
      </c>
      <c r="G2767" t="s">
        <v>75</v>
      </c>
      <c r="H2767" t="s">
        <v>11396</v>
      </c>
      <c r="I2767" t="s">
        <v>11557</v>
      </c>
      <c r="J2767" t="s">
        <v>11748</v>
      </c>
      <c r="K2767" t="s">
        <v>35</v>
      </c>
      <c r="L2767" t="s">
        <v>9</v>
      </c>
      <c r="M2767" s="1">
        <v>36410</v>
      </c>
      <c r="O2767" t="s">
        <v>35</v>
      </c>
      <c r="P2767" t="s">
        <v>36</v>
      </c>
      <c r="Q2767" t="s">
        <v>37</v>
      </c>
      <c r="R2767" t="s">
        <v>13</v>
      </c>
      <c r="S2767" t="s">
        <v>11749</v>
      </c>
      <c r="T2767" t="s">
        <v>202</v>
      </c>
      <c r="U2767" t="s">
        <v>12</v>
      </c>
      <c r="V2767" t="s">
        <v>12</v>
      </c>
      <c r="W2767" t="s">
        <v>13</v>
      </c>
      <c r="X2767" t="s">
        <v>12</v>
      </c>
      <c r="Y2767" t="s">
        <v>14</v>
      </c>
      <c r="Z2767" t="s">
        <v>11750</v>
      </c>
      <c r="AA2767" t="s">
        <v>11401</v>
      </c>
      <c r="AB2767">
        <v>95212</v>
      </c>
      <c r="AC2767" t="str">
        <f t="shared" si="86"/>
        <v>10038 Hwy. 99 East Frontage Rd., Stockton, CA 95212</v>
      </c>
      <c r="AD2767" t="s">
        <v>17</v>
      </c>
      <c r="AE2767" t="s">
        <v>4</v>
      </c>
      <c r="AF2767" t="s">
        <v>37</v>
      </c>
      <c r="AG2767" t="s">
        <v>4</v>
      </c>
      <c r="AH2767" t="s">
        <v>225</v>
      </c>
      <c r="AI2767">
        <v>38.046045049999996</v>
      </c>
      <c r="AJ2767">
        <v>-121.25669406999999</v>
      </c>
      <c r="AK2767">
        <v>448</v>
      </c>
      <c r="AL2767">
        <v>30</v>
      </c>
      <c r="AM2767">
        <v>6.7</v>
      </c>
      <c r="AN2767">
        <v>2</v>
      </c>
      <c r="AO2767">
        <v>0.4</v>
      </c>
      <c r="AP2767">
        <v>114</v>
      </c>
      <c r="AQ2767">
        <v>25.4</v>
      </c>
      <c r="AR2767">
        <v>16</v>
      </c>
      <c r="AS2767">
        <v>3.6</v>
      </c>
      <c r="AT2767">
        <v>212</v>
      </c>
      <c r="AU2767">
        <v>47.3</v>
      </c>
      <c r="AV2767">
        <v>1</v>
      </c>
      <c r="AW2767">
        <v>0.2</v>
      </c>
      <c r="AX2767">
        <v>32</v>
      </c>
      <c r="AY2767">
        <v>7.1</v>
      </c>
      <c r="AZ2767">
        <v>12</v>
      </c>
      <c r="BA2767">
        <v>2.7</v>
      </c>
      <c r="BB2767">
        <v>29</v>
      </c>
      <c r="BC2767">
        <v>6.5</v>
      </c>
      <c r="BD2767">
        <v>116</v>
      </c>
      <c r="BE2767">
        <v>25.9</v>
      </c>
      <c r="BF2767">
        <v>1</v>
      </c>
      <c r="BG2767">
        <v>0.2</v>
      </c>
      <c r="BH2767">
        <v>0</v>
      </c>
      <c r="BI2767">
        <v>0</v>
      </c>
      <c r="BJ2767">
        <v>0</v>
      </c>
      <c r="BK2767">
        <v>0</v>
      </c>
      <c r="BL2767">
        <v>291</v>
      </c>
      <c r="BM2767">
        <v>65</v>
      </c>
      <c r="BN2767">
        <v>32</v>
      </c>
      <c r="BO2767">
        <v>7.1</v>
      </c>
      <c r="BP2767">
        <v>291</v>
      </c>
      <c r="BQ2767">
        <v>65</v>
      </c>
      <c r="BR2767" t="s">
        <v>5355</v>
      </c>
      <c r="BS2767" t="s">
        <v>11396</v>
      </c>
      <c r="BX2767" t="s">
        <v>11555</v>
      </c>
      <c r="BY2767" t="s">
        <v>11557</v>
      </c>
      <c r="BZ2767">
        <v>31721</v>
      </c>
      <c r="CA2767">
        <v>-121.25669406978599</v>
      </c>
      <c r="CB2767">
        <v>38.046045052779</v>
      </c>
      <c r="CD2767">
        <f xml:space="preserve"> _xlfn.XLOOKUP(AB2767,[1]Sheet1!B:B,[1]Sheet1!Y:Y,"Not Found")</f>
        <v>104078</v>
      </c>
      <c r="CE2767">
        <f xml:space="preserve"> _xlfn.XLOOKUP(AB2767,[1]Sheet1!B:B,[1]Sheet1!AA:AA, "Not Found")</f>
        <v>122512</v>
      </c>
      <c r="CH2767">
        <f t="shared" ca="1" si="87"/>
        <v>0.17901123660202434</v>
      </c>
    </row>
    <row r="2768" spans="1:86" x14ac:dyDescent="0.3">
      <c r="A2768">
        <v>7766</v>
      </c>
      <c r="B2768" t="s">
        <v>0</v>
      </c>
      <c r="C2768" t="s">
        <v>11751</v>
      </c>
      <c r="D2768" s="3">
        <v>39685856117675</v>
      </c>
      <c r="E2768" t="s">
        <v>11555</v>
      </c>
      <c r="F2768" t="s">
        <v>11752</v>
      </c>
      <c r="G2768" t="s">
        <v>75</v>
      </c>
      <c r="H2768" t="s">
        <v>11396</v>
      </c>
      <c r="I2768" t="s">
        <v>11557</v>
      </c>
      <c r="J2768" t="s">
        <v>11753</v>
      </c>
      <c r="K2768" t="s">
        <v>35</v>
      </c>
      <c r="L2768" t="s">
        <v>9</v>
      </c>
      <c r="M2768" s="1">
        <v>36774</v>
      </c>
      <c r="O2768" t="s">
        <v>35</v>
      </c>
      <c r="P2768" t="s">
        <v>36</v>
      </c>
      <c r="Q2768" t="s">
        <v>96</v>
      </c>
      <c r="R2768" t="s">
        <v>13</v>
      </c>
      <c r="S2768" t="s">
        <v>11754</v>
      </c>
      <c r="T2768" t="s">
        <v>828</v>
      </c>
      <c r="U2768" t="s">
        <v>12</v>
      </c>
      <c r="V2768" t="s">
        <v>12</v>
      </c>
      <c r="W2768" t="s">
        <v>12</v>
      </c>
      <c r="X2768" t="s">
        <v>12</v>
      </c>
      <c r="Y2768" t="s">
        <v>14</v>
      </c>
      <c r="Z2768" t="s">
        <v>11755</v>
      </c>
      <c r="AA2768" t="s">
        <v>11664</v>
      </c>
      <c r="AB2768">
        <v>95220</v>
      </c>
      <c r="AC2768" t="str">
        <f t="shared" si="86"/>
        <v>4620 East Acampo Rd., Acampo, CA 95220</v>
      </c>
      <c r="AD2768" t="s">
        <v>17</v>
      </c>
      <c r="AE2768" t="s">
        <v>4</v>
      </c>
      <c r="AF2768" t="s">
        <v>37</v>
      </c>
      <c r="AG2768" t="s">
        <v>4</v>
      </c>
      <c r="AH2768" t="s">
        <v>11466</v>
      </c>
      <c r="AI2768">
        <v>38.17419306</v>
      </c>
      <c r="AJ2768">
        <v>-121.26135109000001</v>
      </c>
      <c r="AK2768">
        <v>366</v>
      </c>
      <c r="AL2768">
        <v>2</v>
      </c>
      <c r="AM2768">
        <v>0.5</v>
      </c>
      <c r="AN2768">
        <v>2</v>
      </c>
      <c r="AO2768">
        <v>0.5</v>
      </c>
      <c r="AP2768">
        <v>3</v>
      </c>
      <c r="AQ2768">
        <v>0.8</v>
      </c>
      <c r="AR2768">
        <v>1</v>
      </c>
      <c r="AS2768">
        <v>0.3</v>
      </c>
      <c r="AT2768">
        <v>301</v>
      </c>
      <c r="AU2768">
        <v>82.2</v>
      </c>
      <c r="AV2768">
        <v>0</v>
      </c>
      <c r="AW2768">
        <v>0</v>
      </c>
      <c r="AX2768">
        <v>51</v>
      </c>
      <c r="AY2768">
        <v>13.9</v>
      </c>
      <c r="AZ2768">
        <v>0</v>
      </c>
      <c r="BA2768">
        <v>0</v>
      </c>
      <c r="BB2768">
        <v>6</v>
      </c>
      <c r="BC2768">
        <v>1.6</v>
      </c>
      <c r="BD2768">
        <v>127</v>
      </c>
      <c r="BE2768">
        <v>34.700000000000003</v>
      </c>
      <c r="BF2768">
        <v>0</v>
      </c>
      <c r="BG2768">
        <v>0</v>
      </c>
      <c r="BH2768">
        <v>4</v>
      </c>
      <c r="BI2768">
        <v>1.1000000000000001</v>
      </c>
      <c r="BJ2768">
        <v>9</v>
      </c>
      <c r="BK2768">
        <v>2.5</v>
      </c>
      <c r="BL2768">
        <v>289</v>
      </c>
      <c r="BM2768">
        <v>79</v>
      </c>
      <c r="BN2768">
        <v>35</v>
      </c>
      <c r="BO2768">
        <v>9.6</v>
      </c>
      <c r="BP2768">
        <v>289</v>
      </c>
      <c r="BQ2768">
        <v>79</v>
      </c>
      <c r="BR2768" t="s">
        <v>5355</v>
      </c>
      <c r="BS2768" t="s">
        <v>11396</v>
      </c>
      <c r="BX2768" t="s">
        <v>11555</v>
      </c>
      <c r="BY2768" t="s">
        <v>11557</v>
      </c>
      <c r="BZ2768">
        <v>34863</v>
      </c>
      <c r="CA2768">
        <v>-121.261351085462</v>
      </c>
      <c r="CB2768">
        <v>38.174193062943701</v>
      </c>
      <c r="CD2768">
        <f xml:space="preserve"> _xlfn.XLOOKUP(AB2768,[1]Sheet1!B:B,[1]Sheet1!Y:Y,"Not Found")</f>
        <v>116324</v>
      </c>
      <c r="CE2768">
        <f xml:space="preserve"> _xlfn.XLOOKUP(AB2768,[1]Sheet1!B:B,[1]Sheet1!AA:AA, "Not Found")</f>
        <v>152151</v>
      </c>
      <c r="CH2768">
        <f t="shared" ca="1" si="87"/>
        <v>0.36150255344607163</v>
      </c>
    </row>
    <row r="2769" spans="1:86" x14ac:dyDescent="0.3">
      <c r="A2769">
        <v>7767</v>
      </c>
      <c r="B2769" t="s">
        <v>0</v>
      </c>
      <c r="C2769" t="s">
        <v>11756</v>
      </c>
      <c r="D2769" s="3">
        <v>39685856118921</v>
      </c>
      <c r="E2769" t="s">
        <v>11555</v>
      </c>
      <c r="F2769" t="s">
        <v>11757</v>
      </c>
      <c r="G2769" t="s">
        <v>75</v>
      </c>
      <c r="H2769" t="s">
        <v>11396</v>
      </c>
      <c r="I2769" t="s">
        <v>11557</v>
      </c>
      <c r="J2769" t="s">
        <v>11758</v>
      </c>
      <c r="K2769" t="s">
        <v>35</v>
      </c>
      <c r="L2769" t="s">
        <v>9</v>
      </c>
      <c r="M2769" s="1">
        <v>37144</v>
      </c>
      <c r="O2769" t="s">
        <v>35</v>
      </c>
      <c r="P2769" t="s">
        <v>36</v>
      </c>
      <c r="Q2769" t="s">
        <v>37</v>
      </c>
      <c r="R2769" t="s">
        <v>13</v>
      </c>
      <c r="S2769" t="s">
        <v>11759</v>
      </c>
      <c r="T2769" t="s">
        <v>202</v>
      </c>
      <c r="U2769" t="s">
        <v>12</v>
      </c>
      <c r="V2769" t="s">
        <v>12</v>
      </c>
      <c r="W2769" t="s">
        <v>13</v>
      </c>
      <c r="X2769" t="s">
        <v>12</v>
      </c>
      <c r="Y2769" t="s">
        <v>14</v>
      </c>
      <c r="Z2769" t="s">
        <v>11760</v>
      </c>
      <c r="AA2769" t="s">
        <v>11401</v>
      </c>
      <c r="AB2769">
        <v>95210</v>
      </c>
      <c r="AC2769" t="str">
        <f t="shared" si="86"/>
        <v>1801 Pyrenees Ave., Stockton, CA 95210</v>
      </c>
      <c r="AD2769" t="s">
        <v>17</v>
      </c>
      <c r="AE2769" t="s">
        <v>4</v>
      </c>
      <c r="AF2769" t="s">
        <v>37</v>
      </c>
      <c r="AG2769" t="s">
        <v>11402</v>
      </c>
      <c r="AH2769" s="2" t="s">
        <v>21</v>
      </c>
      <c r="AI2769">
        <v>38.027315049999999</v>
      </c>
      <c r="AJ2769">
        <v>-121.29228607</v>
      </c>
      <c r="AK2769">
        <v>451</v>
      </c>
      <c r="AL2769">
        <v>29</v>
      </c>
      <c r="AM2769">
        <v>6.4</v>
      </c>
      <c r="AN2769">
        <v>2</v>
      </c>
      <c r="AO2769">
        <v>0.4</v>
      </c>
      <c r="AP2769">
        <v>147</v>
      </c>
      <c r="AQ2769">
        <v>32.6</v>
      </c>
      <c r="AR2769">
        <v>16</v>
      </c>
      <c r="AS2769">
        <v>3.5</v>
      </c>
      <c r="AT2769">
        <v>175</v>
      </c>
      <c r="AU2769">
        <v>38.799999999999997</v>
      </c>
      <c r="AV2769">
        <v>10</v>
      </c>
      <c r="AW2769">
        <v>2.2000000000000002</v>
      </c>
      <c r="AX2769">
        <v>23</v>
      </c>
      <c r="AY2769">
        <v>5.0999999999999996</v>
      </c>
      <c r="AZ2769">
        <v>35</v>
      </c>
      <c r="BA2769">
        <v>7.8</v>
      </c>
      <c r="BB2769">
        <v>14</v>
      </c>
      <c r="BC2769">
        <v>3.1</v>
      </c>
      <c r="BD2769">
        <v>136</v>
      </c>
      <c r="BE2769">
        <v>30.2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349</v>
      </c>
      <c r="BM2769">
        <v>77.400000000000006</v>
      </c>
      <c r="BN2769">
        <v>51</v>
      </c>
      <c r="BO2769">
        <v>11.3</v>
      </c>
      <c r="BP2769">
        <v>349</v>
      </c>
      <c r="BQ2769">
        <v>77.400000000000006</v>
      </c>
      <c r="BR2769" t="s">
        <v>5355</v>
      </c>
      <c r="BS2769" t="s">
        <v>11396</v>
      </c>
      <c r="BX2769" t="s">
        <v>11555</v>
      </c>
      <c r="BY2769" t="s">
        <v>11557</v>
      </c>
      <c r="BZ2769">
        <v>31699</v>
      </c>
      <c r="CA2769">
        <v>-121.29228607292799</v>
      </c>
      <c r="CB2769">
        <v>38.027315047734398</v>
      </c>
      <c r="CD2769">
        <f xml:space="preserve"> _xlfn.XLOOKUP(AB2769,[1]Sheet1!B:B,[1]Sheet1!Y:Y,"Not Found")</f>
        <v>65411</v>
      </c>
      <c r="CE2769">
        <f xml:space="preserve"> _xlfn.XLOOKUP(AB2769,[1]Sheet1!B:B,[1]Sheet1!AA:AA, "Not Found")</f>
        <v>83179</v>
      </c>
      <c r="CH2769">
        <f t="shared" ca="1" si="87"/>
        <v>0.21179239035817299</v>
      </c>
    </row>
    <row r="2770" spans="1:86" x14ac:dyDescent="0.3">
      <c r="A2770">
        <v>7768</v>
      </c>
      <c r="B2770" t="s">
        <v>0</v>
      </c>
      <c r="C2770" t="s">
        <v>11761</v>
      </c>
      <c r="D2770" s="3">
        <v>39685856120059</v>
      </c>
      <c r="E2770" t="s">
        <v>11555</v>
      </c>
      <c r="F2770" t="s">
        <v>11762</v>
      </c>
      <c r="G2770" t="s">
        <v>75</v>
      </c>
      <c r="H2770" t="s">
        <v>11396</v>
      </c>
      <c r="I2770" t="s">
        <v>11557</v>
      </c>
      <c r="J2770" t="s">
        <v>11763</v>
      </c>
      <c r="K2770" t="s">
        <v>35</v>
      </c>
      <c r="L2770" t="s">
        <v>9</v>
      </c>
      <c r="M2770" s="1">
        <v>37469</v>
      </c>
      <c r="O2770" t="s">
        <v>35</v>
      </c>
      <c r="P2770" t="s">
        <v>36</v>
      </c>
      <c r="Q2770" t="s">
        <v>75</v>
      </c>
      <c r="R2770" t="s">
        <v>12</v>
      </c>
      <c r="U2770" t="s">
        <v>12</v>
      </c>
      <c r="V2770" t="s">
        <v>12</v>
      </c>
      <c r="W2770" t="s">
        <v>12</v>
      </c>
      <c r="X2770" t="s">
        <v>12</v>
      </c>
      <c r="Y2770" t="s">
        <v>58</v>
      </c>
      <c r="Z2770" t="s">
        <v>11764</v>
      </c>
      <c r="AA2770" t="s">
        <v>11401</v>
      </c>
      <c r="AB2770">
        <v>95209</v>
      </c>
      <c r="AC2770" t="str">
        <f t="shared" si="86"/>
        <v>3777 A. G. Spanos Blvd., Stockton, CA 95209</v>
      </c>
      <c r="AD2770" t="s">
        <v>17</v>
      </c>
      <c r="AE2770" t="s">
        <v>4</v>
      </c>
      <c r="AF2770" t="s">
        <v>37</v>
      </c>
      <c r="AG2770" t="s">
        <v>11402</v>
      </c>
      <c r="AH2770" s="2" t="s">
        <v>21</v>
      </c>
      <c r="AI2770">
        <v>38.051344039999996</v>
      </c>
      <c r="AJ2770">
        <v>-121.35833709000001</v>
      </c>
      <c r="AK2770">
        <v>430</v>
      </c>
      <c r="AL2770">
        <v>46</v>
      </c>
      <c r="AM2770">
        <v>10.7</v>
      </c>
      <c r="AN2770">
        <v>2</v>
      </c>
      <c r="AO2770">
        <v>0.5</v>
      </c>
      <c r="AP2770">
        <v>50</v>
      </c>
      <c r="AQ2770">
        <v>11.6</v>
      </c>
      <c r="AR2770">
        <v>43</v>
      </c>
      <c r="AS2770">
        <v>10</v>
      </c>
      <c r="AT2770">
        <v>182</v>
      </c>
      <c r="AU2770">
        <v>42.3</v>
      </c>
      <c r="AV2770">
        <v>6</v>
      </c>
      <c r="AW2770">
        <v>1.4</v>
      </c>
      <c r="AX2770">
        <v>58</v>
      </c>
      <c r="AY2770">
        <v>13.5</v>
      </c>
      <c r="AZ2770">
        <v>35</v>
      </c>
      <c r="BA2770">
        <v>8.1</v>
      </c>
      <c r="BB2770">
        <v>8</v>
      </c>
      <c r="BC2770">
        <v>1.9</v>
      </c>
      <c r="BD2770">
        <v>43</v>
      </c>
      <c r="BE2770">
        <v>10</v>
      </c>
      <c r="BF2770">
        <v>3</v>
      </c>
      <c r="BG2770">
        <v>0.7</v>
      </c>
      <c r="BH2770">
        <v>0</v>
      </c>
      <c r="BI2770">
        <v>0</v>
      </c>
      <c r="BJ2770">
        <v>1</v>
      </c>
      <c r="BK2770">
        <v>0.2</v>
      </c>
      <c r="BL2770">
        <v>289</v>
      </c>
      <c r="BM2770">
        <v>67.2</v>
      </c>
      <c r="BN2770">
        <v>58</v>
      </c>
      <c r="BO2770">
        <v>13.5</v>
      </c>
      <c r="BP2770">
        <v>289</v>
      </c>
      <c r="BQ2770">
        <v>67.2</v>
      </c>
      <c r="BR2770" t="s">
        <v>5355</v>
      </c>
      <c r="BS2770" t="s">
        <v>11396</v>
      </c>
      <c r="BX2770" t="s">
        <v>11555</v>
      </c>
      <c r="BY2770" t="s">
        <v>11557</v>
      </c>
      <c r="BZ2770">
        <v>34871</v>
      </c>
      <c r="CA2770">
        <v>-121.358337086302</v>
      </c>
      <c r="CB2770">
        <v>38.051344044813803</v>
      </c>
      <c r="CD2770">
        <f xml:space="preserve"> _xlfn.XLOOKUP(AB2770,[1]Sheet1!B:B,[1]Sheet1!Y:Y,"Not Found")</f>
        <v>106056</v>
      </c>
      <c r="CE2770">
        <f xml:space="preserve"> _xlfn.XLOOKUP(AB2770,[1]Sheet1!B:B,[1]Sheet1!AA:AA, "Not Found")</f>
        <v>124615</v>
      </c>
      <c r="CH2770">
        <f t="shared" ca="1" si="87"/>
        <v>0.40337596833170952</v>
      </c>
    </row>
    <row r="2771" spans="1:86" x14ac:dyDescent="0.3">
      <c r="A2771">
        <v>7769</v>
      </c>
      <c r="B2771" t="s">
        <v>0</v>
      </c>
      <c r="C2771" t="s">
        <v>11765</v>
      </c>
      <c r="D2771" s="3">
        <v>39685930101576</v>
      </c>
      <c r="E2771" t="s">
        <v>11766</v>
      </c>
      <c r="F2771" t="s">
        <v>11767</v>
      </c>
      <c r="G2771" t="s">
        <v>75</v>
      </c>
      <c r="H2771" t="s">
        <v>11396</v>
      </c>
      <c r="I2771" t="s">
        <v>11768</v>
      </c>
      <c r="J2771" t="s">
        <v>11769</v>
      </c>
      <c r="K2771" t="s">
        <v>8</v>
      </c>
      <c r="L2771" t="s">
        <v>9</v>
      </c>
      <c r="M2771" s="1">
        <v>37851</v>
      </c>
      <c r="O2771" t="s">
        <v>8</v>
      </c>
      <c r="P2771" t="s">
        <v>4</v>
      </c>
      <c r="Q2771" t="s">
        <v>11</v>
      </c>
      <c r="R2771" t="s">
        <v>12</v>
      </c>
      <c r="U2771" t="s">
        <v>12</v>
      </c>
      <c r="V2771" t="s">
        <v>12</v>
      </c>
      <c r="W2771" t="s">
        <v>13</v>
      </c>
      <c r="X2771" t="s">
        <v>12</v>
      </c>
      <c r="Y2771" t="s">
        <v>14</v>
      </c>
      <c r="Z2771" t="s">
        <v>11770</v>
      </c>
      <c r="AA2771" t="s">
        <v>11401</v>
      </c>
      <c r="AB2771">
        <v>95206</v>
      </c>
      <c r="AC2771" t="str">
        <f t="shared" si="86"/>
        <v>4606 McCuen Ave., Stockton, CA 95206</v>
      </c>
      <c r="AD2771" t="s">
        <v>17</v>
      </c>
      <c r="AE2771" t="s">
        <v>4</v>
      </c>
      <c r="AF2771" t="s">
        <v>37</v>
      </c>
      <c r="AG2771" t="s">
        <v>11402</v>
      </c>
      <c r="AH2771" s="2" t="s">
        <v>21</v>
      </c>
      <c r="AI2771">
        <v>37.901705040000003</v>
      </c>
      <c r="AJ2771">
        <v>-121.30751306000001</v>
      </c>
      <c r="AK2771">
        <v>1181</v>
      </c>
      <c r="AL2771">
        <v>201</v>
      </c>
      <c r="AM2771">
        <v>17</v>
      </c>
      <c r="AN2771">
        <v>8</v>
      </c>
      <c r="AO2771">
        <v>0.7</v>
      </c>
      <c r="AP2771">
        <v>131</v>
      </c>
      <c r="AQ2771">
        <v>11.1</v>
      </c>
      <c r="AR2771">
        <v>91</v>
      </c>
      <c r="AS2771">
        <v>7.7</v>
      </c>
      <c r="AT2771">
        <v>632</v>
      </c>
      <c r="AU2771">
        <v>53.5</v>
      </c>
      <c r="AV2771">
        <v>30</v>
      </c>
      <c r="AW2771">
        <v>2.5</v>
      </c>
      <c r="AX2771">
        <v>49</v>
      </c>
      <c r="AY2771">
        <v>4.0999999999999996</v>
      </c>
      <c r="AZ2771">
        <v>39</v>
      </c>
      <c r="BA2771">
        <v>3.3</v>
      </c>
      <c r="BB2771">
        <v>0</v>
      </c>
      <c r="BC2771">
        <v>0</v>
      </c>
      <c r="BD2771">
        <v>208</v>
      </c>
      <c r="BE2771">
        <v>17.600000000000001</v>
      </c>
      <c r="BF2771">
        <v>14</v>
      </c>
      <c r="BG2771">
        <v>1.2</v>
      </c>
      <c r="BH2771">
        <v>64</v>
      </c>
      <c r="BI2771">
        <v>5.4</v>
      </c>
      <c r="BJ2771">
        <v>3</v>
      </c>
      <c r="BK2771">
        <v>0.3</v>
      </c>
      <c r="BL2771">
        <v>901</v>
      </c>
      <c r="BM2771">
        <v>76.3</v>
      </c>
      <c r="BN2771">
        <v>181</v>
      </c>
      <c r="BO2771">
        <v>15.3</v>
      </c>
      <c r="BP2771">
        <v>883</v>
      </c>
      <c r="BQ2771">
        <v>74.8</v>
      </c>
      <c r="BR2771" t="s">
        <v>5355</v>
      </c>
      <c r="BS2771" t="s">
        <v>11396</v>
      </c>
      <c r="BX2771" t="s">
        <v>11766</v>
      </c>
      <c r="BY2771" t="s">
        <v>11768</v>
      </c>
      <c r="BZ2771">
        <v>35941</v>
      </c>
      <c r="CA2771">
        <v>-121.307513061264</v>
      </c>
      <c r="CB2771">
        <v>37.901705035828201</v>
      </c>
      <c r="CD2771">
        <f xml:space="preserve"> _xlfn.XLOOKUP(AB2771,[1]Sheet1!B:B,[1]Sheet1!Y:Y,"Not Found")</f>
        <v>79751</v>
      </c>
      <c r="CE2771">
        <f xml:space="preserve"> _xlfn.XLOOKUP(AB2771,[1]Sheet1!B:B,[1]Sheet1!AA:AA, "Not Found")</f>
        <v>95816</v>
      </c>
      <c r="CH2771">
        <f t="shared" ca="1" si="87"/>
        <v>0.66381777324351143</v>
      </c>
    </row>
    <row r="2772" spans="1:86" x14ac:dyDescent="0.3">
      <c r="A2772">
        <v>7770</v>
      </c>
      <c r="B2772" t="s">
        <v>0</v>
      </c>
      <c r="C2772" t="s">
        <v>11771</v>
      </c>
      <c r="D2772" s="3">
        <v>39685930105973</v>
      </c>
      <c r="E2772" t="s">
        <v>11766</v>
      </c>
      <c r="F2772" t="s">
        <v>11772</v>
      </c>
      <c r="G2772" t="s">
        <v>75</v>
      </c>
      <c r="H2772" t="s">
        <v>11396</v>
      </c>
      <c r="I2772" t="s">
        <v>11768</v>
      </c>
      <c r="J2772" t="s">
        <v>11773</v>
      </c>
      <c r="K2772" t="s">
        <v>35</v>
      </c>
      <c r="L2772" t="s">
        <v>9</v>
      </c>
      <c r="M2772" s="1">
        <v>38175</v>
      </c>
      <c r="O2772" t="s">
        <v>35</v>
      </c>
      <c r="P2772" t="s">
        <v>36</v>
      </c>
      <c r="Q2772" t="s">
        <v>96</v>
      </c>
      <c r="R2772" t="s">
        <v>12</v>
      </c>
      <c r="U2772" t="s">
        <v>12</v>
      </c>
      <c r="V2772" t="s">
        <v>12</v>
      </c>
      <c r="W2772" t="s">
        <v>13</v>
      </c>
      <c r="X2772" t="s">
        <v>12</v>
      </c>
      <c r="Y2772" t="s">
        <v>58</v>
      </c>
      <c r="Z2772" t="s">
        <v>11774</v>
      </c>
      <c r="AA2772" t="s">
        <v>11775</v>
      </c>
      <c r="AB2772">
        <v>95337</v>
      </c>
      <c r="AC2772" t="str">
        <f t="shared" si="86"/>
        <v>575 Tannehill Dr., Manteca, CA 95337</v>
      </c>
      <c r="AD2772" t="s">
        <v>17</v>
      </c>
      <c r="AE2772" t="s">
        <v>4</v>
      </c>
      <c r="AF2772" t="s">
        <v>37</v>
      </c>
      <c r="AG2772" t="s">
        <v>4</v>
      </c>
      <c r="AH2772" t="s">
        <v>11466</v>
      </c>
      <c r="AI2772">
        <v>37.770605029999999</v>
      </c>
      <c r="AJ2772">
        <v>-121.20791303</v>
      </c>
      <c r="AK2772">
        <v>998</v>
      </c>
      <c r="AL2772">
        <v>61</v>
      </c>
      <c r="AM2772">
        <v>6.1</v>
      </c>
      <c r="AN2772">
        <v>1</v>
      </c>
      <c r="AO2772">
        <v>0.1</v>
      </c>
      <c r="AP2772">
        <v>183</v>
      </c>
      <c r="AQ2772">
        <v>18.3</v>
      </c>
      <c r="AR2772">
        <v>54</v>
      </c>
      <c r="AS2772">
        <v>5.4</v>
      </c>
      <c r="AT2772">
        <v>431</v>
      </c>
      <c r="AU2772">
        <v>43.2</v>
      </c>
      <c r="AV2772">
        <v>14</v>
      </c>
      <c r="AW2772">
        <v>1.4</v>
      </c>
      <c r="AX2772">
        <v>206</v>
      </c>
      <c r="AY2772">
        <v>20.6</v>
      </c>
      <c r="AZ2772">
        <v>48</v>
      </c>
      <c r="BA2772">
        <v>4.8</v>
      </c>
      <c r="BB2772">
        <v>0</v>
      </c>
      <c r="BC2772">
        <v>0</v>
      </c>
      <c r="BD2772">
        <v>153</v>
      </c>
      <c r="BE2772">
        <v>15.3</v>
      </c>
      <c r="BF2772">
        <v>5</v>
      </c>
      <c r="BG2772">
        <v>0.5</v>
      </c>
      <c r="BH2772">
        <v>42</v>
      </c>
      <c r="BI2772">
        <v>4.2</v>
      </c>
      <c r="BJ2772">
        <v>0</v>
      </c>
      <c r="BK2772">
        <v>0</v>
      </c>
      <c r="BL2772">
        <v>529</v>
      </c>
      <c r="BM2772">
        <v>53</v>
      </c>
      <c r="BN2772">
        <v>151</v>
      </c>
      <c r="BO2772">
        <v>15.1</v>
      </c>
      <c r="BP2772">
        <v>524</v>
      </c>
      <c r="BQ2772">
        <v>52.5</v>
      </c>
      <c r="BR2772" t="s">
        <v>5355</v>
      </c>
      <c r="BS2772" t="s">
        <v>11396</v>
      </c>
      <c r="BX2772" t="s">
        <v>11766</v>
      </c>
      <c r="BY2772" t="s">
        <v>11768</v>
      </c>
      <c r="BZ2772">
        <v>35942</v>
      </c>
      <c r="CA2772">
        <v>-121.207913030366</v>
      </c>
      <c r="CB2772">
        <v>37.770605031684198</v>
      </c>
      <c r="CD2772">
        <f xml:space="preserve"> _xlfn.XLOOKUP(AB2772,[1]Sheet1!B:B,[1]Sheet1!Y:Y,"Not Found")</f>
        <v>110132</v>
      </c>
      <c r="CE2772">
        <f xml:space="preserve"> _xlfn.XLOOKUP(AB2772,[1]Sheet1!B:B,[1]Sheet1!AA:AA, "Not Found")</f>
        <v>131046</v>
      </c>
      <c r="CH2772">
        <f t="shared" ca="1" si="87"/>
        <v>0.20190470951904238</v>
      </c>
    </row>
    <row r="2773" spans="1:86" x14ac:dyDescent="0.3">
      <c r="A2773">
        <v>7771</v>
      </c>
      <c r="B2773" t="s">
        <v>0</v>
      </c>
      <c r="C2773" t="s">
        <v>11776</v>
      </c>
      <c r="D2773" s="3">
        <v>39685930108613</v>
      </c>
      <c r="E2773" t="s">
        <v>11766</v>
      </c>
      <c r="F2773" t="s">
        <v>11777</v>
      </c>
      <c r="G2773" t="s">
        <v>75</v>
      </c>
      <c r="H2773" t="s">
        <v>11396</v>
      </c>
      <c r="I2773" t="s">
        <v>11768</v>
      </c>
      <c r="J2773" t="s">
        <v>11778</v>
      </c>
      <c r="K2773" t="s">
        <v>35</v>
      </c>
      <c r="L2773" t="s">
        <v>9</v>
      </c>
      <c r="M2773" s="1">
        <v>38565</v>
      </c>
      <c r="O2773" t="s">
        <v>35</v>
      </c>
      <c r="P2773" t="s">
        <v>36</v>
      </c>
      <c r="Q2773" t="s">
        <v>96</v>
      </c>
      <c r="R2773" t="s">
        <v>12</v>
      </c>
      <c r="U2773" t="s">
        <v>12</v>
      </c>
      <c r="V2773" t="s">
        <v>12</v>
      </c>
      <c r="W2773" t="s">
        <v>13</v>
      </c>
      <c r="X2773" t="s">
        <v>12</v>
      </c>
      <c r="Y2773" t="s">
        <v>58</v>
      </c>
      <c r="Z2773" t="s">
        <v>11779</v>
      </c>
      <c r="AA2773" t="s">
        <v>11775</v>
      </c>
      <c r="AB2773">
        <v>95337</v>
      </c>
      <c r="AC2773" t="str">
        <f t="shared" si="86"/>
        <v>1600 Pagola St., Manteca, CA 95337</v>
      </c>
      <c r="AD2773" t="s">
        <v>17</v>
      </c>
      <c r="AE2773" t="s">
        <v>4</v>
      </c>
      <c r="AF2773" t="s">
        <v>37</v>
      </c>
      <c r="AG2773" t="s">
        <v>4</v>
      </c>
      <c r="AH2773" t="s">
        <v>11466</v>
      </c>
      <c r="AI2773">
        <v>37.778105029999999</v>
      </c>
      <c r="AJ2773">
        <v>-121.22951303000001</v>
      </c>
      <c r="AK2773">
        <v>1205</v>
      </c>
      <c r="AL2773">
        <v>48</v>
      </c>
      <c r="AM2773">
        <v>4</v>
      </c>
      <c r="AN2773">
        <v>3</v>
      </c>
      <c r="AO2773">
        <v>0.2</v>
      </c>
      <c r="AP2773">
        <v>449</v>
      </c>
      <c r="AQ2773">
        <v>37.299999999999997</v>
      </c>
      <c r="AR2773">
        <v>75</v>
      </c>
      <c r="AS2773">
        <v>6.2</v>
      </c>
      <c r="AT2773">
        <v>423</v>
      </c>
      <c r="AU2773">
        <v>35.1</v>
      </c>
      <c r="AV2773">
        <v>10</v>
      </c>
      <c r="AW2773">
        <v>0.8</v>
      </c>
      <c r="AX2773">
        <v>138</v>
      </c>
      <c r="AY2773">
        <v>11.5</v>
      </c>
      <c r="AZ2773">
        <v>59</v>
      </c>
      <c r="BA2773">
        <v>4.9000000000000004</v>
      </c>
      <c r="BB2773">
        <v>0</v>
      </c>
      <c r="BC2773">
        <v>0</v>
      </c>
      <c r="BD2773">
        <v>305</v>
      </c>
      <c r="BE2773">
        <v>25.3</v>
      </c>
      <c r="BF2773">
        <v>2</v>
      </c>
      <c r="BG2773">
        <v>0.2</v>
      </c>
      <c r="BH2773">
        <v>51</v>
      </c>
      <c r="BI2773">
        <v>4.2</v>
      </c>
      <c r="BJ2773">
        <v>0</v>
      </c>
      <c r="BK2773">
        <v>0</v>
      </c>
      <c r="BL2773">
        <v>716</v>
      </c>
      <c r="BM2773">
        <v>59.4</v>
      </c>
      <c r="BN2773">
        <v>97</v>
      </c>
      <c r="BO2773">
        <v>8</v>
      </c>
      <c r="BP2773">
        <v>710</v>
      </c>
      <c r="BQ2773">
        <v>58.9</v>
      </c>
      <c r="BR2773" t="s">
        <v>5355</v>
      </c>
      <c r="BS2773" t="s">
        <v>11396</v>
      </c>
      <c r="BX2773" t="s">
        <v>11766</v>
      </c>
      <c r="BY2773" t="s">
        <v>11768</v>
      </c>
      <c r="BZ2773">
        <v>35943</v>
      </c>
      <c r="CA2773">
        <v>-121.229513033831</v>
      </c>
      <c r="CB2773">
        <v>37.778105030928202</v>
      </c>
      <c r="CD2773">
        <f xml:space="preserve"> _xlfn.XLOOKUP(AB2773,[1]Sheet1!B:B,[1]Sheet1!Y:Y,"Not Found")</f>
        <v>110132</v>
      </c>
      <c r="CE2773">
        <f xml:space="preserve"> _xlfn.XLOOKUP(AB2773,[1]Sheet1!B:B,[1]Sheet1!AA:AA, "Not Found")</f>
        <v>131046</v>
      </c>
      <c r="CH2773">
        <f t="shared" ca="1" si="87"/>
        <v>0.45202359946777382</v>
      </c>
    </row>
    <row r="2774" spans="1:86" x14ac:dyDescent="0.3">
      <c r="A2774">
        <v>7772</v>
      </c>
      <c r="B2774" t="s">
        <v>0</v>
      </c>
      <c r="C2774" t="s">
        <v>11780</v>
      </c>
      <c r="D2774" s="3">
        <v>39685930112565</v>
      </c>
      <c r="E2774" t="s">
        <v>11766</v>
      </c>
      <c r="F2774" t="s">
        <v>11781</v>
      </c>
      <c r="G2774" t="s">
        <v>75</v>
      </c>
      <c r="H2774" t="s">
        <v>11396</v>
      </c>
      <c r="I2774" t="s">
        <v>11768</v>
      </c>
      <c r="J2774" t="s">
        <v>11782</v>
      </c>
      <c r="K2774" t="s">
        <v>325</v>
      </c>
      <c r="L2774" t="s">
        <v>9</v>
      </c>
      <c r="M2774" s="1">
        <v>38726</v>
      </c>
      <c r="O2774" t="s">
        <v>8</v>
      </c>
      <c r="P2774" t="s">
        <v>4</v>
      </c>
      <c r="Q2774" t="s">
        <v>11</v>
      </c>
      <c r="R2774" t="s">
        <v>12</v>
      </c>
      <c r="U2774" t="s">
        <v>12</v>
      </c>
      <c r="V2774" t="s">
        <v>12</v>
      </c>
      <c r="W2774" t="s">
        <v>13</v>
      </c>
      <c r="X2774" t="s">
        <v>13</v>
      </c>
      <c r="Y2774" t="s">
        <v>326</v>
      </c>
      <c r="Z2774" t="s">
        <v>11783</v>
      </c>
      <c r="AA2774" t="s">
        <v>11401</v>
      </c>
      <c r="AB2774">
        <v>95206</v>
      </c>
      <c r="AC2774" t="str">
        <f t="shared" si="86"/>
        <v>4726 McCuen Ave., Stockton, CA 95206</v>
      </c>
      <c r="AD2774" t="s">
        <v>17</v>
      </c>
      <c r="AE2774" t="s">
        <v>4</v>
      </c>
      <c r="AF2774" t="s">
        <v>37</v>
      </c>
      <c r="AG2774" t="s">
        <v>11402</v>
      </c>
      <c r="AH2774" s="2" t="s">
        <v>21</v>
      </c>
      <c r="AI2774">
        <v>37.898205040000001</v>
      </c>
      <c r="AJ2774">
        <v>-121.30791306</v>
      </c>
      <c r="AK2774">
        <v>112</v>
      </c>
      <c r="AL2774">
        <v>10</v>
      </c>
      <c r="AM2774">
        <v>8.9</v>
      </c>
      <c r="AN2774">
        <v>0</v>
      </c>
      <c r="AO2774">
        <v>0</v>
      </c>
      <c r="AP2774">
        <v>5</v>
      </c>
      <c r="AQ2774">
        <v>4.5</v>
      </c>
      <c r="AR2774">
        <v>0</v>
      </c>
      <c r="AS2774">
        <v>0</v>
      </c>
      <c r="AT2774">
        <v>86</v>
      </c>
      <c r="AU2774">
        <v>76.8</v>
      </c>
      <c r="AV2774">
        <v>1</v>
      </c>
      <c r="AW2774">
        <v>0.9</v>
      </c>
      <c r="AX2774">
        <v>6</v>
      </c>
      <c r="AY2774">
        <v>5.4</v>
      </c>
      <c r="AZ2774">
        <v>4</v>
      </c>
      <c r="BA2774">
        <v>3.6</v>
      </c>
      <c r="BB2774">
        <v>0</v>
      </c>
      <c r="BC2774">
        <v>0</v>
      </c>
      <c r="BD2774">
        <v>34</v>
      </c>
      <c r="BE2774">
        <v>30.4</v>
      </c>
      <c r="BF2774">
        <v>3</v>
      </c>
      <c r="BG2774">
        <v>2.7</v>
      </c>
      <c r="BH2774">
        <v>10</v>
      </c>
      <c r="BI2774">
        <v>8.9</v>
      </c>
      <c r="BJ2774">
        <v>1</v>
      </c>
      <c r="BK2774">
        <v>0.9</v>
      </c>
      <c r="BL2774">
        <v>81</v>
      </c>
      <c r="BM2774">
        <v>72.3</v>
      </c>
      <c r="BN2774">
        <v>16</v>
      </c>
      <c r="BO2774">
        <v>14.3</v>
      </c>
      <c r="BP2774">
        <v>76</v>
      </c>
      <c r="BQ2774">
        <v>67.900000000000006</v>
      </c>
      <c r="BR2774" t="s">
        <v>5355</v>
      </c>
      <c r="BS2774" t="s">
        <v>11396</v>
      </c>
      <c r="BX2774" t="s">
        <v>11766</v>
      </c>
      <c r="BY2774" t="s">
        <v>11768</v>
      </c>
      <c r="BZ2774">
        <v>35944</v>
      </c>
      <c r="CA2774">
        <v>-121.307913060953</v>
      </c>
      <c r="CB2774">
        <v>37.898205035147797</v>
      </c>
      <c r="CD2774">
        <f xml:space="preserve"> _xlfn.XLOOKUP(AB2774,[1]Sheet1!B:B,[1]Sheet1!Y:Y,"Not Found")</f>
        <v>79751</v>
      </c>
      <c r="CE2774">
        <f xml:space="preserve"> _xlfn.XLOOKUP(AB2774,[1]Sheet1!B:B,[1]Sheet1!AA:AA, "Not Found")</f>
        <v>95816</v>
      </c>
      <c r="CH2774">
        <f t="shared" ca="1" si="87"/>
        <v>0.19284954384406372</v>
      </c>
    </row>
    <row r="2775" spans="1:86" x14ac:dyDescent="0.3">
      <c r="A2775">
        <v>7773</v>
      </c>
      <c r="B2775" t="s">
        <v>0</v>
      </c>
      <c r="C2775" t="s">
        <v>11784</v>
      </c>
      <c r="D2775" s="3">
        <v>39685930113357</v>
      </c>
      <c r="E2775" t="s">
        <v>11766</v>
      </c>
      <c r="F2775" t="s">
        <v>11785</v>
      </c>
      <c r="G2775" t="s">
        <v>75</v>
      </c>
      <c r="H2775" t="s">
        <v>11396</v>
      </c>
      <c r="I2775" t="s">
        <v>11768</v>
      </c>
      <c r="J2775" t="s">
        <v>11786</v>
      </c>
      <c r="K2775" t="s">
        <v>35</v>
      </c>
      <c r="L2775" t="s">
        <v>9</v>
      </c>
      <c r="M2775" s="1">
        <v>39300</v>
      </c>
      <c r="O2775" t="s">
        <v>35</v>
      </c>
      <c r="P2775" t="s">
        <v>36</v>
      </c>
      <c r="Q2775" t="s">
        <v>96</v>
      </c>
      <c r="R2775" t="s">
        <v>12</v>
      </c>
      <c r="U2775" t="s">
        <v>12</v>
      </c>
      <c r="V2775" t="s">
        <v>12</v>
      </c>
      <c r="W2775" t="s">
        <v>13</v>
      </c>
      <c r="X2775" t="s">
        <v>12</v>
      </c>
      <c r="Y2775" t="s">
        <v>58</v>
      </c>
      <c r="Z2775" t="s">
        <v>11787</v>
      </c>
      <c r="AA2775" t="s">
        <v>11788</v>
      </c>
      <c r="AB2775">
        <v>95330</v>
      </c>
      <c r="AC2775" t="str">
        <f t="shared" si="86"/>
        <v>455 Brookhurst Blvd., Lathrop, CA 95330</v>
      </c>
      <c r="AD2775" t="s">
        <v>17</v>
      </c>
      <c r="AE2775" t="s">
        <v>11402</v>
      </c>
      <c r="AF2775" t="s">
        <v>37</v>
      </c>
      <c r="AG2775" t="s">
        <v>4</v>
      </c>
      <c r="AH2775" t="s">
        <v>225</v>
      </c>
      <c r="AI2775">
        <v>37.801305030000002</v>
      </c>
      <c r="AJ2775">
        <v>-121.30631305</v>
      </c>
      <c r="AK2775">
        <v>1064</v>
      </c>
      <c r="AL2775">
        <v>96</v>
      </c>
      <c r="AM2775">
        <v>9</v>
      </c>
      <c r="AN2775">
        <v>3</v>
      </c>
      <c r="AO2775">
        <v>0.3</v>
      </c>
      <c r="AP2775">
        <v>206</v>
      </c>
      <c r="AQ2775">
        <v>19.399999999999999</v>
      </c>
      <c r="AR2775">
        <v>123</v>
      </c>
      <c r="AS2775">
        <v>11.6</v>
      </c>
      <c r="AT2775">
        <v>460</v>
      </c>
      <c r="AU2775">
        <v>43.2</v>
      </c>
      <c r="AV2775">
        <v>19</v>
      </c>
      <c r="AW2775">
        <v>1.8</v>
      </c>
      <c r="AX2775">
        <v>97</v>
      </c>
      <c r="AY2775">
        <v>9.1</v>
      </c>
      <c r="AZ2775">
        <v>60</v>
      </c>
      <c r="BA2775">
        <v>5.6</v>
      </c>
      <c r="BB2775">
        <v>0</v>
      </c>
      <c r="BC2775">
        <v>0</v>
      </c>
      <c r="BD2775">
        <v>195</v>
      </c>
      <c r="BE2775">
        <v>18.3</v>
      </c>
      <c r="BF2775">
        <v>5</v>
      </c>
      <c r="BG2775">
        <v>0.5</v>
      </c>
      <c r="BH2775">
        <v>44</v>
      </c>
      <c r="BI2775">
        <v>4.0999999999999996</v>
      </c>
      <c r="BJ2775">
        <v>0</v>
      </c>
      <c r="BK2775">
        <v>0</v>
      </c>
      <c r="BL2775">
        <v>645</v>
      </c>
      <c r="BM2775">
        <v>60.6</v>
      </c>
      <c r="BN2775">
        <v>73</v>
      </c>
      <c r="BO2775">
        <v>6.9</v>
      </c>
      <c r="BP2775">
        <v>631</v>
      </c>
      <c r="BQ2775">
        <v>59.3</v>
      </c>
      <c r="BR2775" t="s">
        <v>5355</v>
      </c>
      <c r="BS2775" t="s">
        <v>11396</v>
      </c>
      <c r="BX2775" t="s">
        <v>11766</v>
      </c>
      <c r="BY2775" t="s">
        <v>11768</v>
      </c>
      <c r="BZ2775">
        <v>35945</v>
      </c>
      <c r="CA2775">
        <v>-121.30631304956199</v>
      </c>
      <c r="CB2775">
        <v>37.801305027013399</v>
      </c>
      <c r="CD2775">
        <f xml:space="preserve"> _xlfn.XLOOKUP(AB2775,[1]Sheet1!B:B,[1]Sheet1!Y:Y,"Not Found")</f>
        <v>118461</v>
      </c>
      <c r="CE2775">
        <f xml:space="preserve"> _xlfn.XLOOKUP(AB2775,[1]Sheet1!B:B,[1]Sheet1!AA:AA, "Not Found")</f>
        <v>135893</v>
      </c>
      <c r="CH2775">
        <f t="shared" ca="1" si="87"/>
        <v>0.51941754202415036</v>
      </c>
    </row>
    <row r="2776" spans="1:86" x14ac:dyDescent="0.3">
      <c r="A2776">
        <v>7774</v>
      </c>
      <c r="B2776" t="s">
        <v>0</v>
      </c>
      <c r="C2776" t="s">
        <v>11789</v>
      </c>
      <c r="D2776" s="3">
        <v>39685930116376</v>
      </c>
      <c r="E2776" t="s">
        <v>11766</v>
      </c>
      <c r="F2776" t="s">
        <v>11790</v>
      </c>
      <c r="G2776" t="s">
        <v>75</v>
      </c>
      <c r="H2776" t="s">
        <v>11396</v>
      </c>
      <c r="I2776" t="s">
        <v>11768</v>
      </c>
      <c r="J2776" t="s">
        <v>11791</v>
      </c>
      <c r="K2776" t="s">
        <v>8</v>
      </c>
      <c r="L2776" t="s">
        <v>9</v>
      </c>
      <c r="M2776" s="1">
        <v>39671</v>
      </c>
      <c r="O2776" t="s">
        <v>8</v>
      </c>
      <c r="P2776" t="s">
        <v>4</v>
      </c>
      <c r="Q2776" t="s">
        <v>11</v>
      </c>
      <c r="R2776" t="s">
        <v>12</v>
      </c>
      <c r="U2776" t="s">
        <v>12</v>
      </c>
      <c r="V2776" t="s">
        <v>12</v>
      </c>
      <c r="W2776" t="s">
        <v>13</v>
      </c>
      <c r="X2776" t="s">
        <v>12</v>
      </c>
      <c r="Y2776" t="s">
        <v>58</v>
      </c>
      <c r="Z2776" t="s">
        <v>11792</v>
      </c>
      <c r="AA2776" t="s">
        <v>11788</v>
      </c>
      <c r="AB2776">
        <v>95330</v>
      </c>
      <c r="AC2776" t="str">
        <f t="shared" si="86"/>
        <v>647 West Lathrop Rd., Lathrop, CA 95330</v>
      </c>
      <c r="AD2776" t="s">
        <v>17</v>
      </c>
      <c r="AE2776" t="s">
        <v>11402</v>
      </c>
      <c r="AF2776" t="s">
        <v>37</v>
      </c>
      <c r="AG2776" t="s">
        <v>4</v>
      </c>
      <c r="AH2776" t="s">
        <v>602</v>
      </c>
      <c r="AI2776">
        <v>37.826188029999997</v>
      </c>
      <c r="AJ2776">
        <v>-121.30327004999999</v>
      </c>
      <c r="AK2776">
        <v>1509</v>
      </c>
      <c r="AL2776">
        <v>96</v>
      </c>
      <c r="AM2776">
        <v>6.4</v>
      </c>
      <c r="AN2776">
        <v>5</v>
      </c>
      <c r="AO2776">
        <v>0.3</v>
      </c>
      <c r="AP2776">
        <v>181</v>
      </c>
      <c r="AQ2776">
        <v>12</v>
      </c>
      <c r="AR2776">
        <v>170</v>
      </c>
      <c r="AS2776">
        <v>11.3</v>
      </c>
      <c r="AT2776">
        <v>840</v>
      </c>
      <c r="AU2776">
        <v>55.7</v>
      </c>
      <c r="AV2776">
        <v>17</v>
      </c>
      <c r="AW2776">
        <v>1.1000000000000001</v>
      </c>
      <c r="AX2776">
        <v>140</v>
      </c>
      <c r="AY2776">
        <v>9.3000000000000007</v>
      </c>
      <c r="AZ2776">
        <v>60</v>
      </c>
      <c r="BA2776">
        <v>4</v>
      </c>
      <c r="BB2776">
        <v>0</v>
      </c>
      <c r="BC2776">
        <v>0</v>
      </c>
      <c r="BD2776">
        <v>196</v>
      </c>
      <c r="BE2776">
        <v>13</v>
      </c>
      <c r="BF2776">
        <v>11</v>
      </c>
      <c r="BG2776">
        <v>0.7</v>
      </c>
      <c r="BH2776">
        <v>41</v>
      </c>
      <c r="BI2776">
        <v>2.7</v>
      </c>
      <c r="BJ2776">
        <v>0</v>
      </c>
      <c r="BK2776">
        <v>0</v>
      </c>
      <c r="BL2776">
        <v>958</v>
      </c>
      <c r="BM2776">
        <v>63.5</v>
      </c>
      <c r="BN2776">
        <v>158</v>
      </c>
      <c r="BO2776">
        <v>10.5</v>
      </c>
      <c r="BP2776">
        <v>928</v>
      </c>
      <c r="BQ2776">
        <v>61.5</v>
      </c>
      <c r="BR2776" t="s">
        <v>5355</v>
      </c>
      <c r="BS2776" t="s">
        <v>11396</v>
      </c>
      <c r="BX2776" t="s">
        <v>11766</v>
      </c>
      <c r="BY2776" t="s">
        <v>11768</v>
      </c>
      <c r="BZ2776">
        <v>35946</v>
      </c>
      <c r="CA2776">
        <v>-121.30327005252001</v>
      </c>
      <c r="CB2776">
        <v>37.826188029694698</v>
      </c>
      <c r="CD2776">
        <f xml:space="preserve"> _xlfn.XLOOKUP(AB2776,[1]Sheet1!B:B,[1]Sheet1!Y:Y,"Not Found")</f>
        <v>118461</v>
      </c>
      <c r="CE2776">
        <f xml:space="preserve"> _xlfn.XLOOKUP(AB2776,[1]Sheet1!B:B,[1]Sheet1!AA:AA, "Not Found")</f>
        <v>135893</v>
      </c>
      <c r="CH2776">
        <f t="shared" ca="1" si="87"/>
        <v>0.65219715327392347</v>
      </c>
    </row>
    <row r="2777" spans="1:86" x14ac:dyDescent="0.3">
      <c r="A2777">
        <v>7775</v>
      </c>
      <c r="B2777" t="s">
        <v>0</v>
      </c>
      <c r="C2777" t="s">
        <v>11793</v>
      </c>
      <c r="D2777" s="3">
        <v>39685930141424</v>
      </c>
      <c r="E2777" t="s">
        <v>11766</v>
      </c>
      <c r="F2777" t="s">
        <v>11794</v>
      </c>
      <c r="G2777" t="s">
        <v>75</v>
      </c>
      <c r="H2777" t="s">
        <v>11396</v>
      </c>
      <c r="I2777" t="s">
        <v>11768</v>
      </c>
      <c r="J2777" t="s">
        <v>11795</v>
      </c>
      <c r="K2777" t="s">
        <v>340</v>
      </c>
      <c r="L2777" t="s">
        <v>9</v>
      </c>
      <c r="M2777" s="1">
        <v>44777</v>
      </c>
      <c r="O2777" t="s">
        <v>35</v>
      </c>
      <c r="P2777" t="s">
        <v>36</v>
      </c>
      <c r="Q2777" t="s">
        <v>96</v>
      </c>
      <c r="R2777" t="s">
        <v>12</v>
      </c>
      <c r="U2777" t="s">
        <v>342</v>
      </c>
      <c r="V2777" t="s">
        <v>12</v>
      </c>
      <c r="W2777" t="s">
        <v>13</v>
      </c>
      <c r="X2777" t="s">
        <v>12</v>
      </c>
      <c r="Y2777" t="s">
        <v>14</v>
      </c>
      <c r="Z2777" t="s">
        <v>11783</v>
      </c>
      <c r="AA2777" t="s">
        <v>11401</v>
      </c>
      <c r="AB2777">
        <v>95206</v>
      </c>
      <c r="AC2777" t="str">
        <f t="shared" si="86"/>
        <v>4726 McCuen Ave., Stockton, CA 95206</v>
      </c>
      <c r="AD2777" t="s">
        <v>17</v>
      </c>
      <c r="AE2777" t="s">
        <v>4</v>
      </c>
      <c r="AF2777" t="s">
        <v>37</v>
      </c>
      <c r="AG2777" t="s">
        <v>11402</v>
      </c>
      <c r="AH2777" s="2" t="s">
        <v>21</v>
      </c>
      <c r="AI2777">
        <v>37.900610639999996</v>
      </c>
      <c r="AJ2777">
        <v>-121.30852529000001</v>
      </c>
      <c r="AK2777">
        <v>122</v>
      </c>
      <c r="AL2777">
        <v>13</v>
      </c>
      <c r="AM2777">
        <v>10.7</v>
      </c>
      <c r="AN2777">
        <v>0</v>
      </c>
      <c r="AO2777">
        <v>0</v>
      </c>
      <c r="AP2777">
        <v>12</v>
      </c>
      <c r="AQ2777">
        <v>9.8000000000000007</v>
      </c>
      <c r="AR2777">
        <v>4</v>
      </c>
      <c r="AS2777">
        <v>3.3</v>
      </c>
      <c r="AT2777">
        <v>64</v>
      </c>
      <c r="AU2777">
        <v>52.5</v>
      </c>
      <c r="AV2777">
        <v>3</v>
      </c>
      <c r="AW2777">
        <v>2.5</v>
      </c>
      <c r="AX2777">
        <v>17</v>
      </c>
      <c r="AY2777">
        <v>13.9</v>
      </c>
      <c r="AZ2777">
        <v>9</v>
      </c>
      <c r="BA2777">
        <v>7.4</v>
      </c>
      <c r="BB2777">
        <v>0</v>
      </c>
      <c r="BC2777">
        <v>0</v>
      </c>
      <c r="BD2777">
        <v>6</v>
      </c>
      <c r="BE2777">
        <v>4.9000000000000004</v>
      </c>
      <c r="BF2777">
        <v>0</v>
      </c>
      <c r="BG2777">
        <v>0</v>
      </c>
      <c r="BH2777">
        <v>7</v>
      </c>
      <c r="BI2777">
        <v>5.7</v>
      </c>
      <c r="BJ2777">
        <v>0</v>
      </c>
      <c r="BK2777">
        <v>0</v>
      </c>
      <c r="BL2777">
        <v>57</v>
      </c>
      <c r="BM2777">
        <v>46.7</v>
      </c>
      <c r="BN2777">
        <v>9</v>
      </c>
      <c r="BO2777">
        <v>7.4</v>
      </c>
      <c r="BP2777">
        <v>57</v>
      </c>
      <c r="BQ2777">
        <v>46.7</v>
      </c>
      <c r="BR2777" t="s">
        <v>5355</v>
      </c>
      <c r="BS2777" t="s">
        <v>11396</v>
      </c>
      <c r="BX2777" t="s">
        <v>11766</v>
      </c>
      <c r="BY2777" t="s">
        <v>11768</v>
      </c>
      <c r="BZ2777">
        <v>40041</v>
      </c>
      <c r="CA2777">
        <v>-121.308525292179</v>
      </c>
      <c r="CB2777">
        <v>37.900610643934499</v>
      </c>
      <c r="CD2777">
        <f xml:space="preserve"> _xlfn.XLOOKUP(AB2777,[1]Sheet1!B:B,[1]Sheet1!Y:Y,"Not Found")</f>
        <v>79751</v>
      </c>
      <c r="CE2777">
        <f xml:space="preserve"> _xlfn.XLOOKUP(AB2777,[1]Sheet1!B:B,[1]Sheet1!AA:AA, "Not Found")</f>
        <v>95816</v>
      </c>
      <c r="CH2777">
        <f t="shared" ca="1" si="87"/>
        <v>0.93831749154387245</v>
      </c>
    </row>
    <row r="2778" spans="1:86" x14ac:dyDescent="0.3">
      <c r="A2778">
        <v>7776</v>
      </c>
      <c r="B2778" t="s">
        <v>0</v>
      </c>
      <c r="C2778" t="s">
        <v>11796</v>
      </c>
      <c r="D2778" s="3">
        <v>39685933930310</v>
      </c>
      <c r="E2778" t="s">
        <v>11766</v>
      </c>
      <c r="F2778" t="s">
        <v>11797</v>
      </c>
      <c r="G2778" t="s">
        <v>75</v>
      </c>
      <c r="H2778" t="s">
        <v>11396</v>
      </c>
      <c r="I2778" t="s">
        <v>11768</v>
      </c>
      <c r="J2778" t="s">
        <v>6895</v>
      </c>
      <c r="K2778" t="s">
        <v>8</v>
      </c>
      <c r="L2778" t="s">
        <v>9</v>
      </c>
      <c r="M2778" s="1">
        <v>34575</v>
      </c>
      <c r="O2778" t="s">
        <v>8</v>
      </c>
      <c r="P2778" t="s">
        <v>4</v>
      </c>
      <c r="Q2778" t="s">
        <v>11</v>
      </c>
      <c r="R2778" t="s">
        <v>12</v>
      </c>
      <c r="U2778" t="s">
        <v>12</v>
      </c>
      <c r="V2778" t="s">
        <v>12</v>
      </c>
      <c r="W2778" t="s">
        <v>13</v>
      </c>
      <c r="X2778" t="s">
        <v>12</v>
      </c>
      <c r="Y2778" t="s">
        <v>14</v>
      </c>
      <c r="Z2778" t="s">
        <v>11798</v>
      </c>
      <c r="AA2778" t="s">
        <v>11775</v>
      </c>
      <c r="AB2778">
        <v>95336</v>
      </c>
      <c r="AC2778" t="str">
        <f t="shared" si="86"/>
        <v>1700 Thomas St., Manteca, CA 95336</v>
      </c>
      <c r="AD2778" t="s">
        <v>17</v>
      </c>
      <c r="AE2778" t="s">
        <v>4</v>
      </c>
      <c r="AF2778" t="s">
        <v>37</v>
      </c>
      <c r="AG2778" t="s">
        <v>4</v>
      </c>
      <c r="AH2778" t="s">
        <v>11466</v>
      </c>
      <c r="AI2778">
        <v>37.791905030000002</v>
      </c>
      <c r="AJ2778">
        <v>-121.24461304</v>
      </c>
      <c r="AK2778">
        <v>1637</v>
      </c>
      <c r="AL2778">
        <v>59</v>
      </c>
      <c r="AM2778">
        <v>3.6</v>
      </c>
      <c r="AN2778">
        <v>3</v>
      </c>
      <c r="AO2778">
        <v>0.2</v>
      </c>
      <c r="AP2778">
        <v>311</v>
      </c>
      <c r="AQ2778">
        <v>19</v>
      </c>
      <c r="AR2778">
        <v>118</v>
      </c>
      <c r="AS2778">
        <v>7.2</v>
      </c>
      <c r="AT2778">
        <v>732</v>
      </c>
      <c r="AU2778">
        <v>44.7</v>
      </c>
      <c r="AV2778">
        <v>21</v>
      </c>
      <c r="AW2778">
        <v>1.3</v>
      </c>
      <c r="AX2778">
        <v>328</v>
      </c>
      <c r="AY2778">
        <v>20</v>
      </c>
      <c r="AZ2778">
        <v>65</v>
      </c>
      <c r="BA2778">
        <v>4</v>
      </c>
      <c r="BB2778">
        <v>0</v>
      </c>
      <c r="BC2778">
        <v>0</v>
      </c>
      <c r="BD2778">
        <v>186</v>
      </c>
      <c r="BE2778">
        <v>11.4</v>
      </c>
      <c r="BF2778">
        <v>2</v>
      </c>
      <c r="BG2778">
        <v>0.1</v>
      </c>
      <c r="BH2778">
        <v>53</v>
      </c>
      <c r="BI2778">
        <v>3.2</v>
      </c>
      <c r="BJ2778">
        <v>3</v>
      </c>
      <c r="BK2778">
        <v>0.2</v>
      </c>
      <c r="BL2778">
        <v>945</v>
      </c>
      <c r="BM2778">
        <v>57.7</v>
      </c>
      <c r="BN2778">
        <v>140</v>
      </c>
      <c r="BO2778">
        <v>8.6</v>
      </c>
      <c r="BP2778">
        <v>930</v>
      </c>
      <c r="BQ2778">
        <v>56.8</v>
      </c>
      <c r="BR2778" t="s">
        <v>5355</v>
      </c>
      <c r="BS2778" t="s">
        <v>11396</v>
      </c>
      <c r="BX2778" t="s">
        <v>11766</v>
      </c>
      <c r="BY2778" t="s">
        <v>11768</v>
      </c>
      <c r="BZ2778">
        <v>35929</v>
      </c>
      <c r="CA2778">
        <v>-121.24461303792199</v>
      </c>
      <c r="CB2778">
        <v>37.791905031055201</v>
      </c>
      <c r="CD2778">
        <f xml:space="preserve"> _xlfn.XLOOKUP(AB2778,[1]Sheet1!B:B,[1]Sheet1!Y:Y,"Not Found")</f>
        <v>86411</v>
      </c>
      <c r="CE2778">
        <f xml:space="preserve"> _xlfn.XLOOKUP(AB2778,[1]Sheet1!B:B,[1]Sheet1!AA:AA, "Not Found")</f>
        <v>107635</v>
      </c>
      <c r="CH2778">
        <f t="shared" ca="1" si="87"/>
        <v>0.22432898466911555</v>
      </c>
    </row>
    <row r="2779" spans="1:86" x14ac:dyDescent="0.3">
      <c r="A2779">
        <v>7777</v>
      </c>
      <c r="B2779" t="s">
        <v>0</v>
      </c>
      <c r="C2779" t="s">
        <v>11799</v>
      </c>
      <c r="D2779" s="3">
        <v>39685933930328</v>
      </c>
      <c r="E2779" t="s">
        <v>11766</v>
      </c>
      <c r="F2779" t="s">
        <v>11800</v>
      </c>
      <c r="G2779" t="s">
        <v>75</v>
      </c>
      <c r="H2779" t="s">
        <v>11396</v>
      </c>
      <c r="I2779" t="s">
        <v>11768</v>
      </c>
      <c r="J2779" t="s">
        <v>11801</v>
      </c>
      <c r="K2779" t="s">
        <v>180</v>
      </c>
      <c r="L2779" t="s">
        <v>9</v>
      </c>
      <c r="M2779" s="1">
        <v>35296</v>
      </c>
      <c r="O2779" t="s">
        <v>8</v>
      </c>
      <c r="P2779" t="s">
        <v>10</v>
      </c>
      <c r="Q2779" t="s">
        <v>11</v>
      </c>
      <c r="R2779" t="s">
        <v>12</v>
      </c>
      <c r="U2779" t="s">
        <v>12</v>
      </c>
      <c r="V2779" t="s">
        <v>12</v>
      </c>
      <c r="W2779" t="s">
        <v>12</v>
      </c>
      <c r="X2779" t="s">
        <v>13</v>
      </c>
      <c r="Y2779" t="s">
        <v>14</v>
      </c>
      <c r="Z2779" t="s">
        <v>11802</v>
      </c>
      <c r="AA2779" t="s">
        <v>11775</v>
      </c>
      <c r="AB2779">
        <v>95337</v>
      </c>
      <c r="AC2779" t="str">
        <f t="shared" si="86"/>
        <v>737 West Yosemite Ave., Manteca, CA 95337</v>
      </c>
      <c r="AD2779" t="s">
        <v>17</v>
      </c>
      <c r="AE2779" t="s">
        <v>4</v>
      </c>
      <c r="AF2779" t="s">
        <v>37</v>
      </c>
      <c r="AG2779" t="s">
        <v>4</v>
      </c>
      <c r="AH2779" t="s">
        <v>11466</v>
      </c>
      <c r="AI2779">
        <v>37.797891030000002</v>
      </c>
      <c r="AJ2779">
        <v>-121.22630304</v>
      </c>
      <c r="AK2779">
        <v>39</v>
      </c>
      <c r="AL2779">
        <v>6</v>
      </c>
      <c r="AM2779">
        <v>15.4</v>
      </c>
      <c r="AN2779">
        <v>0</v>
      </c>
      <c r="AO2779">
        <v>0</v>
      </c>
      <c r="AP2779">
        <v>1</v>
      </c>
      <c r="AQ2779">
        <v>2.6</v>
      </c>
      <c r="AR2779">
        <v>0</v>
      </c>
      <c r="AS2779">
        <v>0</v>
      </c>
      <c r="AT2779">
        <v>26</v>
      </c>
      <c r="AU2779">
        <v>66.7</v>
      </c>
      <c r="AV2779">
        <v>0</v>
      </c>
      <c r="AW2779">
        <v>0</v>
      </c>
      <c r="AX2779">
        <v>5</v>
      </c>
      <c r="AY2779">
        <v>12.8</v>
      </c>
      <c r="AZ2779">
        <v>1</v>
      </c>
      <c r="BA2779">
        <v>2.6</v>
      </c>
      <c r="BB2779">
        <v>0</v>
      </c>
      <c r="BC2779">
        <v>0</v>
      </c>
      <c r="BD2779">
        <v>10</v>
      </c>
      <c r="BE2779">
        <v>25.6</v>
      </c>
      <c r="BF2779">
        <v>2</v>
      </c>
      <c r="BG2779">
        <v>5.0999999999999996</v>
      </c>
      <c r="BH2779">
        <v>6</v>
      </c>
      <c r="BI2779">
        <v>15.4</v>
      </c>
      <c r="BJ2779">
        <v>0</v>
      </c>
      <c r="BK2779">
        <v>0</v>
      </c>
      <c r="BL2779">
        <v>29</v>
      </c>
      <c r="BM2779">
        <v>74.400000000000006</v>
      </c>
      <c r="BN2779">
        <v>13</v>
      </c>
      <c r="BO2779">
        <v>33.299999999999997</v>
      </c>
      <c r="BP2779">
        <v>28</v>
      </c>
      <c r="BQ2779">
        <v>71.8</v>
      </c>
      <c r="BR2779" t="s">
        <v>5355</v>
      </c>
      <c r="BS2779" t="s">
        <v>11396</v>
      </c>
      <c r="BX2779" t="s">
        <v>11766</v>
      </c>
      <c r="BY2779" t="s">
        <v>11768</v>
      </c>
      <c r="BZ2779">
        <v>35931</v>
      </c>
      <c r="CA2779">
        <v>-121.226303035619</v>
      </c>
      <c r="CB2779">
        <v>37.797891032688</v>
      </c>
      <c r="CD2779">
        <f xml:space="preserve"> _xlfn.XLOOKUP(AB2779,[1]Sheet1!B:B,[1]Sheet1!Y:Y,"Not Found")</f>
        <v>110132</v>
      </c>
      <c r="CE2779">
        <f xml:space="preserve"> _xlfn.XLOOKUP(AB2779,[1]Sheet1!B:B,[1]Sheet1!AA:AA, "Not Found")</f>
        <v>131046</v>
      </c>
      <c r="CH2779">
        <f t="shared" ca="1" si="87"/>
        <v>0.64795819154370538</v>
      </c>
    </row>
    <row r="2780" spans="1:86" x14ac:dyDescent="0.3">
      <c r="A2780">
        <v>7778</v>
      </c>
      <c r="B2780" t="s">
        <v>0</v>
      </c>
      <c r="C2780" t="s">
        <v>11803</v>
      </c>
      <c r="D2780" s="3">
        <v>39685933932001</v>
      </c>
      <c r="E2780" t="s">
        <v>11766</v>
      </c>
      <c r="F2780" t="s">
        <v>11804</v>
      </c>
      <c r="G2780" t="s">
        <v>75</v>
      </c>
      <c r="H2780" t="s">
        <v>11396</v>
      </c>
      <c r="I2780" t="s">
        <v>11768</v>
      </c>
      <c r="J2780" t="s">
        <v>11805</v>
      </c>
      <c r="K2780" t="s">
        <v>8</v>
      </c>
      <c r="L2780" t="s">
        <v>9</v>
      </c>
      <c r="M2780" s="1">
        <v>29403</v>
      </c>
      <c r="O2780" t="s">
        <v>8</v>
      </c>
      <c r="P2780" t="s">
        <v>4</v>
      </c>
      <c r="Q2780" t="s">
        <v>11</v>
      </c>
      <c r="R2780" t="s">
        <v>12</v>
      </c>
      <c r="U2780" t="s">
        <v>12</v>
      </c>
      <c r="V2780" t="s">
        <v>12</v>
      </c>
      <c r="W2780" t="s">
        <v>13</v>
      </c>
      <c r="X2780" t="s">
        <v>12</v>
      </c>
      <c r="Y2780" t="s">
        <v>58</v>
      </c>
      <c r="Z2780" t="s">
        <v>11806</v>
      </c>
      <c r="AA2780" t="s">
        <v>11775</v>
      </c>
      <c r="AB2780">
        <v>95336</v>
      </c>
      <c r="AC2780" t="str">
        <f t="shared" si="86"/>
        <v>1700 North Union Rd., Manteca, CA 95336</v>
      </c>
      <c r="AD2780" t="s">
        <v>17</v>
      </c>
      <c r="AE2780" t="s">
        <v>4</v>
      </c>
      <c r="AF2780" t="s">
        <v>37</v>
      </c>
      <c r="AG2780" t="s">
        <v>4</v>
      </c>
      <c r="AH2780" t="s">
        <v>11466</v>
      </c>
      <c r="AI2780">
        <v>37.822305030000003</v>
      </c>
      <c r="AJ2780">
        <v>-121.23341304</v>
      </c>
      <c r="AK2780">
        <v>1510</v>
      </c>
      <c r="AL2780">
        <v>43</v>
      </c>
      <c r="AM2780">
        <v>2.8</v>
      </c>
      <c r="AN2780">
        <v>5</v>
      </c>
      <c r="AO2780">
        <v>0.3</v>
      </c>
      <c r="AP2780">
        <v>66</v>
      </c>
      <c r="AQ2780">
        <v>4.4000000000000004</v>
      </c>
      <c r="AR2780">
        <v>51</v>
      </c>
      <c r="AS2780">
        <v>3.4</v>
      </c>
      <c r="AT2780">
        <v>967</v>
      </c>
      <c r="AU2780">
        <v>64</v>
      </c>
      <c r="AV2780">
        <v>6</v>
      </c>
      <c r="AW2780">
        <v>0.4</v>
      </c>
      <c r="AX2780">
        <v>333</v>
      </c>
      <c r="AY2780">
        <v>22.1</v>
      </c>
      <c r="AZ2780">
        <v>39</v>
      </c>
      <c r="BA2780">
        <v>2.6</v>
      </c>
      <c r="BB2780">
        <v>0</v>
      </c>
      <c r="BC2780">
        <v>0</v>
      </c>
      <c r="BD2780">
        <v>224</v>
      </c>
      <c r="BE2780">
        <v>14.8</v>
      </c>
      <c r="BF2780">
        <v>8</v>
      </c>
      <c r="BG2780">
        <v>0.5</v>
      </c>
      <c r="BH2780">
        <v>131</v>
      </c>
      <c r="BI2780">
        <v>8.6999999999999993</v>
      </c>
      <c r="BJ2780">
        <v>57</v>
      </c>
      <c r="BK2780">
        <v>3.8</v>
      </c>
      <c r="BL2780">
        <v>988</v>
      </c>
      <c r="BM2780">
        <v>65.400000000000006</v>
      </c>
      <c r="BN2780">
        <v>196</v>
      </c>
      <c r="BO2780">
        <v>13</v>
      </c>
      <c r="BP2780">
        <v>956</v>
      </c>
      <c r="BQ2780">
        <v>63.3</v>
      </c>
      <c r="BR2780" t="s">
        <v>5355</v>
      </c>
      <c r="BS2780" t="s">
        <v>11396</v>
      </c>
      <c r="BX2780" t="s">
        <v>11766</v>
      </c>
      <c r="BY2780" t="s">
        <v>11768</v>
      </c>
      <c r="BZ2780">
        <v>35919</v>
      </c>
      <c r="CA2780">
        <v>-121.233413040253</v>
      </c>
      <c r="CB2780">
        <v>37.822305033799701</v>
      </c>
      <c r="CD2780">
        <f xml:space="preserve"> _xlfn.XLOOKUP(AB2780,[1]Sheet1!B:B,[1]Sheet1!Y:Y,"Not Found")</f>
        <v>86411</v>
      </c>
      <c r="CE2780">
        <f xml:space="preserve"> _xlfn.XLOOKUP(AB2780,[1]Sheet1!B:B,[1]Sheet1!AA:AA, "Not Found")</f>
        <v>107635</v>
      </c>
      <c r="CH2780">
        <f t="shared" ca="1" si="87"/>
        <v>0.53268900053824086</v>
      </c>
    </row>
    <row r="2781" spans="1:86" x14ac:dyDescent="0.3">
      <c r="A2781">
        <v>7779</v>
      </c>
      <c r="B2781" t="s">
        <v>0</v>
      </c>
      <c r="C2781" t="s">
        <v>11807</v>
      </c>
      <c r="D2781" s="3">
        <v>39685933935103</v>
      </c>
      <c r="E2781" t="s">
        <v>11766</v>
      </c>
      <c r="F2781" t="s">
        <v>11808</v>
      </c>
      <c r="G2781" t="s">
        <v>75</v>
      </c>
      <c r="H2781" t="s">
        <v>11396</v>
      </c>
      <c r="I2781" t="s">
        <v>11768</v>
      </c>
      <c r="J2781" t="s">
        <v>11809</v>
      </c>
      <c r="K2781" t="s">
        <v>8</v>
      </c>
      <c r="L2781" t="s">
        <v>9</v>
      </c>
      <c r="M2781" s="1">
        <v>29403</v>
      </c>
      <c r="O2781" t="s">
        <v>8</v>
      </c>
      <c r="P2781" t="s">
        <v>4</v>
      </c>
      <c r="Q2781" t="s">
        <v>11</v>
      </c>
      <c r="R2781" t="s">
        <v>12</v>
      </c>
      <c r="U2781" t="s">
        <v>12</v>
      </c>
      <c r="V2781" t="s">
        <v>12</v>
      </c>
      <c r="W2781" t="s">
        <v>13</v>
      </c>
      <c r="X2781" t="s">
        <v>12</v>
      </c>
      <c r="Y2781" t="s">
        <v>14</v>
      </c>
      <c r="Z2781" t="s">
        <v>11810</v>
      </c>
      <c r="AA2781" t="s">
        <v>11775</v>
      </c>
      <c r="AB2781">
        <v>95336</v>
      </c>
      <c r="AC2781" t="str">
        <f t="shared" si="86"/>
        <v>450 East Yosemite Ave., Manteca, CA 95336</v>
      </c>
      <c r="AD2781" t="s">
        <v>17</v>
      </c>
      <c r="AE2781" t="s">
        <v>4</v>
      </c>
      <c r="AF2781" t="s">
        <v>37</v>
      </c>
      <c r="AG2781" t="s">
        <v>4</v>
      </c>
      <c r="AH2781" t="s">
        <v>11466</v>
      </c>
      <c r="AI2781">
        <v>37.796005030000003</v>
      </c>
      <c r="AJ2781">
        <v>-121.21191303000001</v>
      </c>
      <c r="AK2781">
        <v>1858</v>
      </c>
      <c r="AL2781">
        <v>81</v>
      </c>
      <c r="AM2781">
        <v>4.4000000000000004</v>
      </c>
      <c r="AN2781">
        <v>10</v>
      </c>
      <c r="AO2781">
        <v>0.5</v>
      </c>
      <c r="AP2781">
        <v>132</v>
      </c>
      <c r="AQ2781">
        <v>7.1</v>
      </c>
      <c r="AR2781">
        <v>64</v>
      </c>
      <c r="AS2781">
        <v>3.4</v>
      </c>
      <c r="AT2781">
        <v>1149</v>
      </c>
      <c r="AU2781">
        <v>61.8</v>
      </c>
      <c r="AV2781">
        <v>15</v>
      </c>
      <c r="AW2781">
        <v>0.8</v>
      </c>
      <c r="AX2781">
        <v>343</v>
      </c>
      <c r="AY2781">
        <v>18.5</v>
      </c>
      <c r="AZ2781">
        <v>64</v>
      </c>
      <c r="BA2781">
        <v>3.4</v>
      </c>
      <c r="BB2781">
        <v>0</v>
      </c>
      <c r="BC2781">
        <v>0</v>
      </c>
      <c r="BD2781">
        <v>299</v>
      </c>
      <c r="BE2781">
        <v>16.100000000000001</v>
      </c>
      <c r="BF2781">
        <v>6</v>
      </c>
      <c r="BG2781">
        <v>0.3</v>
      </c>
      <c r="BH2781">
        <v>92</v>
      </c>
      <c r="BI2781">
        <v>5</v>
      </c>
      <c r="BJ2781">
        <v>0</v>
      </c>
      <c r="BK2781">
        <v>0</v>
      </c>
      <c r="BL2781">
        <v>1327</v>
      </c>
      <c r="BM2781">
        <v>71.400000000000006</v>
      </c>
      <c r="BN2781">
        <v>294</v>
      </c>
      <c r="BO2781">
        <v>15.8</v>
      </c>
      <c r="BP2781">
        <v>1282</v>
      </c>
      <c r="BQ2781">
        <v>69</v>
      </c>
      <c r="BR2781" t="s">
        <v>5355</v>
      </c>
      <c r="BS2781" t="s">
        <v>11396</v>
      </c>
      <c r="BX2781" t="s">
        <v>11766</v>
      </c>
      <c r="BY2781" t="s">
        <v>11768</v>
      </c>
      <c r="BZ2781">
        <v>35924</v>
      </c>
      <c r="CA2781">
        <v>-121.211913032705</v>
      </c>
      <c r="CB2781">
        <v>37.796005034211497</v>
      </c>
      <c r="CD2781">
        <f xml:space="preserve"> _xlfn.XLOOKUP(AB2781,[1]Sheet1!B:B,[1]Sheet1!Y:Y,"Not Found")</f>
        <v>86411</v>
      </c>
      <c r="CE2781">
        <f xml:space="preserve"> _xlfn.XLOOKUP(AB2781,[1]Sheet1!B:B,[1]Sheet1!AA:AA, "Not Found")</f>
        <v>107635</v>
      </c>
      <c r="CH2781">
        <f t="shared" ca="1" si="87"/>
        <v>0.49998361264958391</v>
      </c>
    </row>
    <row r="2782" spans="1:86" x14ac:dyDescent="0.3">
      <c r="A2782">
        <v>7780</v>
      </c>
      <c r="B2782" t="s">
        <v>0</v>
      </c>
      <c r="C2782" t="s">
        <v>11811</v>
      </c>
      <c r="D2782" s="3">
        <v>39685933935111</v>
      </c>
      <c r="E2782" t="s">
        <v>11766</v>
      </c>
      <c r="F2782" t="s">
        <v>11812</v>
      </c>
      <c r="G2782" t="s">
        <v>75</v>
      </c>
      <c r="H2782" t="s">
        <v>11396</v>
      </c>
      <c r="I2782" t="s">
        <v>11768</v>
      </c>
      <c r="J2782" t="s">
        <v>11813</v>
      </c>
      <c r="K2782" t="s">
        <v>325</v>
      </c>
      <c r="L2782" t="s">
        <v>9</v>
      </c>
      <c r="M2782" s="1">
        <v>29403</v>
      </c>
      <c r="O2782" t="s">
        <v>8</v>
      </c>
      <c r="P2782" t="s">
        <v>4</v>
      </c>
      <c r="Q2782" t="s">
        <v>11</v>
      </c>
      <c r="R2782" t="s">
        <v>12</v>
      </c>
      <c r="U2782" t="s">
        <v>12</v>
      </c>
      <c r="V2782" t="s">
        <v>12</v>
      </c>
      <c r="W2782" t="s">
        <v>13</v>
      </c>
      <c r="X2782" t="s">
        <v>13</v>
      </c>
      <c r="Y2782" t="s">
        <v>30</v>
      </c>
      <c r="Z2782" t="s">
        <v>11814</v>
      </c>
      <c r="AA2782" t="s">
        <v>11775</v>
      </c>
      <c r="AB2782">
        <v>95336</v>
      </c>
      <c r="AC2782" t="str">
        <f t="shared" si="86"/>
        <v>130 South Austin Rd., Manteca, CA 95336</v>
      </c>
      <c r="AD2782" t="s">
        <v>17</v>
      </c>
      <c r="AE2782" t="s">
        <v>4</v>
      </c>
      <c r="AF2782" t="s">
        <v>37</v>
      </c>
      <c r="AG2782" t="s">
        <v>4</v>
      </c>
      <c r="AH2782" t="s">
        <v>11466</v>
      </c>
      <c r="AI2782">
        <v>37.797205040000001</v>
      </c>
      <c r="AJ2782">
        <v>-121.17941303000001</v>
      </c>
      <c r="AK2782">
        <v>153</v>
      </c>
      <c r="AL2782">
        <v>9</v>
      </c>
      <c r="AM2782">
        <v>5.9</v>
      </c>
      <c r="AN2782">
        <v>2</v>
      </c>
      <c r="AO2782">
        <v>1.3</v>
      </c>
      <c r="AP2782">
        <v>8</v>
      </c>
      <c r="AQ2782">
        <v>5.2</v>
      </c>
      <c r="AR2782">
        <v>1</v>
      </c>
      <c r="AS2782">
        <v>0.7</v>
      </c>
      <c r="AT2782">
        <v>111</v>
      </c>
      <c r="AU2782">
        <v>72.5</v>
      </c>
      <c r="AV2782">
        <v>1</v>
      </c>
      <c r="AW2782">
        <v>0.7</v>
      </c>
      <c r="AX2782">
        <v>18</v>
      </c>
      <c r="AY2782">
        <v>11.8</v>
      </c>
      <c r="AZ2782">
        <v>3</v>
      </c>
      <c r="BA2782">
        <v>2</v>
      </c>
      <c r="BB2782">
        <v>0</v>
      </c>
      <c r="BC2782">
        <v>0</v>
      </c>
      <c r="BD2782">
        <v>38</v>
      </c>
      <c r="BE2782">
        <v>24.8</v>
      </c>
      <c r="BF2782">
        <v>2</v>
      </c>
      <c r="BG2782">
        <v>1.3</v>
      </c>
      <c r="BH2782">
        <v>14</v>
      </c>
      <c r="BI2782">
        <v>9.1999999999999993</v>
      </c>
      <c r="BJ2782">
        <v>1</v>
      </c>
      <c r="BK2782">
        <v>0.7</v>
      </c>
      <c r="BL2782">
        <v>120</v>
      </c>
      <c r="BM2782">
        <v>78.400000000000006</v>
      </c>
      <c r="BN2782">
        <v>20</v>
      </c>
      <c r="BO2782">
        <v>13.1</v>
      </c>
      <c r="BP2782">
        <v>114</v>
      </c>
      <c r="BQ2782">
        <v>74.5</v>
      </c>
      <c r="BR2782" t="s">
        <v>5355</v>
      </c>
      <c r="BS2782" t="s">
        <v>11396</v>
      </c>
      <c r="BX2782" t="s">
        <v>11766</v>
      </c>
      <c r="BY2782" t="s">
        <v>11768</v>
      </c>
      <c r="BZ2782">
        <v>35934</v>
      </c>
      <c r="CA2782">
        <v>-121.179413029158</v>
      </c>
      <c r="CB2782">
        <v>37.797205035854603</v>
      </c>
      <c r="CD2782">
        <f xml:space="preserve"> _xlfn.XLOOKUP(AB2782,[1]Sheet1!B:B,[1]Sheet1!Y:Y,"Not Found")</f>
        <v>86411</v>
      </c>
      <c r="CE2782">
        <f xml:space="preserve"> _xlfn.XLOOKUP(AB2782,[1]Sheet1!B:B,[1]Sheet1!AA:AA, "Not Found")</f>
        <v>107635</v>
      </c>
      <c r="CH2782">
        <f t="shared" ca="1" si="87"/>
        <v>0.32407174513192383</v>
      </c>
    </row>
    <row r="2783" spans="1:86" x14ac:dyDescent="0.3">
      <c r="A2783">
        <v>7781</v>
      </c>
      <c r="B2783" t="s">
        <v>0</v>
      </c>
      <c r="C2783" t="s">
        <v>11815</v>
      </c>
      <c r="D2783" s="3">
        <v>39685936042311</v>
      </c>
      <c r="E2783" t="s">
        <v>11766</v>
      </c>
      <c r="F2783" t="s">
        <v>11816</v>
      </c>
      <c r="G2783" t="s">
        <v>75</v>
      </c>
      <c r="H2783" t="s">
        <v>11396</v>
      </c>
      <c r="I2783" t="s">
        <v>11768</v>
      </c>
      <c r="J2783" t="s">
        <v>11817</v>
      </c>
      <c r="K2783" t="s">
        <v>35</v>
      </c>
      <c r="L2783" t="s">
        <v>9</v>
      </c>
      <c r="M2783" s="1">
        <v>29403</v>
      </c>
      <c r="O2783" t="s">
        <v>35</v>
      </c>
      <c r="P2783" t="s">
        <v>36</v>
      </c>
      <c r="Q2783" t="s">
        <v>96</v>
      </c>
      <c r="R2783" t="s">
        <v>12</v>
      </c>
      <c r="U2783" t="s">
        <v>12</v>
      </c>
      <c r="V2783" t="s">
        <v>12</v>
      </c>
      <c r="W2783" t="s">
        <v>13</v>
      </c>
      <c r="X2783" t="s">
        <v>12</v>
      </c>
      <c r="Y2783" t="s">
        <v>58</v>
      </c>
      <c r="Z2783" t="s">
        <v>11818</v>
      </c>
      <c r="AA2783" t="s">
        <v>11819</v>
      </c>
      <c r="AB2783">
        <v>95231</v>
      </c>
      <c r="AC2783" t="str">
        <f t="shared" si="86"/>
        <v>241 East Fourth St., French Camp, CA 95231</v>
      </c>
      <c r="AD2783" t="s">
        <v>17</v>
      </c>
      <c r="AE2783" t="s">
        <v>4</v>
      </c>
      <c r="AF2783" t="s">
        <v>37</v>
      </c>
      <c r="AG2783" t="s">
        <v>11402</v>
      </c>
      <c r="AH2783" t="s">
        <v>225</v>
      </c>
      <c r="AI2783">
        <v>37.885905039999997</v>
      </c>
      <c r="AJ2783">
        <v>-121.26951305</v>
      </c>
      <c r="AK2783">
        <v>600</v>
      </c>
      <c r="AL2783">
        <v>11</v>
      </c>
      <c r="AM2783">
        <v>1.8</v>
      </c>
      <c r="AN2783">
        <v>1</v>
      </c>
      <c r="AO2783">
        <v>0.2</v>
      </c>
      <c r="AP2783">
        <v>5</v>
      </c>
      <c r="AQ2783">
        <v>0.8</v>
      </c>
      <c r="AR2783">
        <v>1</v>
      </c>
      <c r="AS2783">
        <v>0.2</v>
      </c>
      <c r="AT2783">
        <v>526</v>
      </c>
      <c r="AU2783">
        <v>87.7</v>
      </c>
      <c r="AV2783">
        <v>3</v>
      </c>
      <c r="AW2783">
        <v>0.5</v>
      </c>
      <c r="AX2783">
        <v>40</v>
      </c>
      <c r="AY2783">
        <v>6.7</v>
      </c>
      <c r="AZ2783">
        <v>13</v>
      </c>
      <c r="BA2783">
        <v>2.2000000000000002</v>
      </c>
      <c r="BB2783">
        <v>0</v>
      </c>
      <c r="BC2783">
        <v>0</v>
      </c>
      <c r="BD2783">
        <v>314</v>
      </c>
      <c r="BE2783">
        <v>52.3</v>
      </c>
      <c r="BF2783">
        <v>2</v>
      </c>
      <c r="BG2783">
        <v>0.3</v>
      </c>
      <c r="BH2783">
        <v>51</v>
      </c>
      <c r="BI2783">
        <v>8.5</v>
      </c>
      <c r="BJ2783">
        <v>141</v>
      </c>
      <c r="BK2783">
        <v>23.5</v>
      </c>
      <c r="BL2783">
        <v>541</v>
      </c>
      <c r="BM2783">
        <v>90.2</v>
      </c>
      <c r="BN2783">
        <v>52</v>
      </c>
      <c r="BO2783">
        <v>8.6999999999999993</v>
      </c>
      <c r="BP2783">
        <v>539</v>
      </c>
      <c r="BQ2783">
        <v>89.8</v>
      </c>
      <c r="BR2783" t="s">
        <v>5355</v>
      </c>
      <c r="BS2783" t="s">
        <v>11396</v>
      </c>
      <c r="BX2783" t="s">
        <v>11766</v>
      </c>
      <c r="BY2783" t="s">
        <v>11768</v>
      </c>
      <c r="BZ2783">
        <v>35920</v>
      </c>
      <c r="CA2783">
        <v>-121.269513052699</v>
      </c>
      <c r="CB2783">
        <v>37.885905037388099</v>
      </c>
      <c r="CD2783">
        <f xml:space="preserve"> _xlfn.XLOOKUP(AB2783,[1]Sheet1!B:B,[1]Sheet1!Y:Y,"Not Found")</f>
        <v>73292</v>
      </c>
      <c r="CE2783">
        <f xml:space="preserve"> _xlfn.XLOOKUP(AB2783,[1]Sheet1!B:B,[1]Sheet1!AA:AA, "Not Found")</f>
        <v>88601</v>
      </c>
      <c r="CH2783">
        <f t="shared" ca="1" si="87"/>
        <v>0.44538686125617255</v>
      </c>
    </row>
    <row r="2784" spans="1:86" x14ac:dyDescent="0.3">
      <c r="A2784">
        <v>7782</v>
      </c>
      <c r="B2784" t="s">
        <v>0</v>
      </c>
      <c r="C2784" t="s">
        <v>11820</v>
      </c>
      <c r="D2784" s="3">
        <v>39685936042329</v>
      </c>
      <c r="E2784" t="s">
        <v>11766</v>
      </c>
      <c r="F2784" t="s">
        <v>11821</v>
      </c>
      <c r="G2784" t="s">
        <v>75</v>
      </c>
      <c r="H2784" t="s">
        <v>11396</v>
      </c>
      <c r="I2784" t="s">
        <v>11768</v>
      </c>
      <c r="J2784" t="s">
        <v>11822</v>
      </c>
      <c r="K2784" t="s">
        <v>35</v>
      </c>
      <c r="L2784" t="s">
        <v>9</v>
      </c>
      <c r="M2784" s="1">
        <v>29403</v>
      </c>
      <c r="O2784" t="s">
        <v>35</v>
      </c>
      <c r="P2784" t="s">
        <v>36</v>
      </c>
      <c r="Q2784" t="s">
        <v>96</v>
      </c>
      <c r="R2784" t="s">
        <v>12</v>
      </c>
      <c r="U2784" t="s">
        <v>12</v>
      </c>
      <c r="V2784" t="s">
        <v>12</v>
      </c>
      <c r="W2784" t="s">
        <v>13</v>
      </c>
      <c r="X2784" t="s">
        <v>12</v>
      </c>
      <c r="Y2784" t="s">
        <v>58</v>
      </c>
      <c r="Z2784" t="s">
        <v>11823</v>
      </c>
      <c r="AA2784" t="s">
        <v>11775</v>
      </c>
      <c r="AB2784">
        <v>95336</v>
      </c>
      <c r="AC2784" t="str">
        <f t="shared" si="86"/>
        <v>1031 North Main St., Manteca, CA 95336</v>
      </c>
      <c r="AD2784" t="s">
        <v>17</v>
      </c>
      <c r="AE2784" t="s">
        <v>4</v>
      </c>
      <c r="AF2784" t="s">
        <v>37</v>
      </c>
      <c r="AG2784" t="s">
        <v>4</v>
      </c>
      <c r="AH2784" t="s">
        <v>11466</v>
      </c>
      <c r="AI2784">
        <v>37.810705030000001</v>
      </c>
      <c r="AJ2784">
        <v>-121.21831304</v>
      </c>
      <c r="AK2784">
        <v>552</v>
      </c>
      <c r="AL2784">
        <v>11</v>
      </c>
      <c r="AM2784">
        <v>2</v>
      </c>
      <c r="AN2784">
        <v>3</v>
      </c>
      <c r="AO2784">
        <v>0.5</v>
      </c>
      <c r="AP2784">
        <v>27</v>
      </c>
      <c r="AQ2784">
        <v>4.9000000000000004</v>
      </c>
      <c r="AR2784">
        <v>13</v>
      </c>
      <c r="AS2784">
        <v>2.4</v>
      </c>
      <c r="AT2784">
        <v>382</v>
      </c>
      <c r="AU2784">
        <v>69.2</v>
      </c>
      <c r="AV2784">
        <v>4</v>
      </c>
      <c r="AW2784">
        <v>0.7</v>
      </c>
      <c r="AX2784">
        <v>95</v>
      </c>
      <c r="AY2784">
        <v>17.2</v>
      </c>
      <c r="AZ2784">
        <v>17</v>
      </c>
      <c r="BA2784">
        <v>3.1</v>
      </c>
      <c r="BB2784">
        <v>0</v>
      </c>
      <c r="BC2784">
        <v>0</v>
      </c>
      <c r="BD2784">
        <v>165</v>
      </c>
      <c r="BE2784">
        <v>29.9</v>
      </c>
      <c r="BF2784">
        <v>1</v>
      </c>
      <c r="BG2784">
        <v>0.2</v>
      </c>
      <c r="BH2784">
        <v>20</v>
      </c>
      <c r="BI2784">
        <v>3.6</v>
      </c>
      <c r="BJ2784">
        <v>1</v>
      </c>
      <c r="BK2784">
        <v>0.2</v>
      </c>
      <c r="BL2784">
        <v>433</v>
      </c>
      <c r="BM2784">
        <v>78.400000000000006</v>
      </c>
      <c r="BN2784">
        <v>106</v>
      </c>
      <c r="BO2784">
        <v>19.2</v>
      </c>
      <c r="BP2784">
        <v>426</v>
      </c>
      <c r="BQ2784">
        <v>77.2</v>
      </c>
      <c r="BR2784" t="s">
        <v>5355</v>
      </c>
      <c r="BS2784" t="s">
        <v>11396</v>
      </c>
      <c r="BX2784" t="s">
        <v>11766</v>
      </c>
      <c r="BY2784" t="s">
        <v>11768</v>
      </c>
      <c r="BZ2784">
        <v>35921</v>
      </c>
      <c r="CA2784">
        <v>-121.218313036167</v>
      </c>
      <c r="CB2784">
        <v>37.810705034701002</v>
      </c>
      <c r="CD2784">
        <f xml:space="preserve"> _xlfn.XLOOKUP(AB2784,[1]Sheet1!B:B,[1]Sheet1!Y:Y,"Not Found")</f>
        <v>86411</v>
      </c>
      <c r="CE2784">
        <f xml:space="preserve"> _xlfn.XLOOKUP(AB2784,[1]Sheet1!B:B,[1]Sheet1!AA:AA, "Not Found")</f>
        <v>107635</v>
      </c>
      <c r="CH2784">
        <f t="shared" ca="1" si="87"/>
        <v>0.62254627942443375</v>
      </c>
    </row>
    <row r="2785" spans="1:86" x14ac:dyDescent="0.3">
      <c r="A2785">
        <v>7783</v>
      </c>
      <c r="B2785" t="s">
        <v>0</v>
      </c>
      <c r="C2785" t="s">
        <v>11824</v>
      </c>
      <c r="D2785" s="3">
        <v>39685936042337</v>
      </c>
      <c r="E2785" t="s">
        <v>11766</v>
      </c>
      <c r="F2785" t="s">
        <v>11825</v>
      </c>
      <c r="G2785" t="s">
        <v>75</v>
      </c>
      <c r="H2785" t="s">
        <v>11396</v>
      </c>
      <c r="I2785" t="s">
        <v>11768</v>
      </c>
      <c r="J2785" t="s">
        <v>11826</v>
      </c>
      <c r="K2785" t="s">
        <v>35</v>
      </c>
      <c r="L2785" t="s">
        <v>9</v>
      </c>
      <c r="M2785" s="1">
        <v>29403</v>
      </c>
      <c r="O2785" t="s">
        <v>35</v>
      </c>
      <c r="P2785" t="s">
        <v>36</v>
      </c>
      <c r="Q2785" t="s">
        <v>96</v>
      </c>
      <c r="R2785" t="s">
        <v>12</v>
      </c>
      <c r="U2785" t="s">
        <v>12</v>
      </c>
      <c r="V2785" t="s">
        <v>12</v>
      </c>
      <c r="W2785" t="s">
        <v>13</v>
      </c>
      <c r="X2785" t="s">
        <v>12</v>
      </c>
      <c r="Y2785" t="s">
        <v>58</v>
      </c>
      <c r="Z2785" t="s">
        <v>11827</v>
      </c>
      <c r="AA2785" t="s">
        <v>11788</v>
      </c>
      <c r="AB2785">
        <v>95330</v>
      </c>
      <c r="AC2785" t="str">
        <f t="shared" si="86"/>
        <v>15851 South Fifth St., Lathrop, CA 95330</v>
      </c>
      <c r="AD2785" t="s">
        <v>17</v>
      </c>
      <c r="AE2785" t="s">
        <v>11402</v>
      </c>
      <c r="AF2785" t="s">
        <v>37</v>
      </c>
      <c r="AG2785" t="s">
        <v>4</v>
      </c>
      <c r="AH2785" t="s">
        <v>225</v>
      </c>
      <c r="AI2785">
        <v>37.818105029999998</v>
      </c>
      <c r="AJ2785">
        <v>-121.27871304999999</v>
      </c>
      <c r="AK2785">
        <v>935</v>
      </c>
      <c r="AL2785">
        <v>28</v>
      </c>
      <c r="AM2785">
        <v>3</v>
      </c>
      <c r="AN2785">
        <v>3</v>
      </c>
      <c r="AO2785">
        <v>0.3</v>
      </c>
      <c r="AP2785">
        <v>55</v>
      </c>
      <c r="AQ2785">
        <v>5.9</v>
      </c>
      <c r="AR2785">
        <v>36</v>
      </c>
      <c r="AS2785">
        <v>3.9</v>
      </c>
      <c r="AT2785">
        <v>703</v>
      </c>
      <c r="AU2785">
        <v>75.2</v>
      </c>
      <c r="AV2785">
        <v>5</v>
      </c>
      <c r="AW2785">
        <v>0.5</v>
      </c>
      <c r="AX2785">
        <v>75</v>
      </c>
      <c r="AY2785">
        <v>8</v>
      </c>
      <c r="AZ2785">
        <v>30</v>
      </c>
      <c r="BA2785">
        <v>3.2</v>
      </c>
      <c r="BB2785">
        <v>0</v>
      </c>
      <c r="BC2785">
        <v>0</v>
      </c>
      <c r="BD2785">
        <v>297</v>
      </c>
      <c r="BE2785">
        <v>31.8</v>
      </c>
      <c r="BF2785">
        <v>1</v>
      </c>
      <c r="BG2785">
        <v>0.1</v>
      </c>
      <c r="BH2785">
        <v>27</v>
      </c>
      <c r="BI2785">
        <v>2.9</v>
      </c>
      <c r="BJ2785">
        <v>4</v>
      </c>
      <c r="BK2785">
        <v>0.4</v>
      </c>
      <c r="BL2785">
        <v>707</v>
      </c>
      <c r="BM2785">
        <v>75.599999999999994</v>
      </c>
      <c r="BN2785">
        <v>102</v>
      </c>
      <c r="BO2785">
        <v>10.9</v>
      </c>
      <c r="BP2785">
        <v>690</v>
      </c>
      <c r="BQ2785">
        <v>73.8</v>
      </c>
      <c r="BR2785" t="s">
        <v>5355</v>
      </c>
      <c r="BS2785" t="s">
        <v>11396</v>
      </c>
      <c r="BX2785" t="s">
        <v>11766</v>
      </c>
      <c r="BY2785" t="s">
        <v>11768</v>
      </c>
      <c r="BZ2785">
        <v>35922</v>
      </c>
      <c r="CA2785">
        <v>-121.278713046768</v>
      </c>
      <c r="CB2785">
        <v>37.8181050308146</v>
      </c>
      <c r="CD2785">
        <f xml:space="preserve"> _xlfn.XLOOKUP(AB2785,[1]Sheet1!B:B,[1]Sheet1!Y:Y,"Not Found")</f>
        <v>118461</v>
      </c>
      <c r="CE2785">
        <f xml:space="preserve"> _xlfn.XLOOKUP(AB2785,[1]Sheet1!B:B,[1]Sheet1!AA:AA, "Not Found")</f>
        <v>135893</v>
      </c>
      <c r="CH2785">
        <f t="shared" ca="1" si="87"/>
        <v>0.6549290913018756</v>
      </c>
    </row>
    <row r="2786" spans="1:86" x14ac:dyDescent="0.3">
      <c r="A2786">
        <v>7784</v>
      </c>
      <c r="B2786" t="s">
        <v>0</v>
      </c>
      <c r="C2786" t="s">
        <v>11828</v>
      </c>
      <c r="D2786" s="3">
        <v>39685936042345</v>
      </c>
      <c r="E2786" t="s">
        <v>11766</v>
      </c>
      <c r="F2786" t="s">
        <v>11829</v>
      </c>
      <c r="G2786" t="s">
        <v>75</v>
      </c>
      <c r="H2786" t="s">
        <v>11396</v>
      </c>
      <c r="I2786" t="s">
        <v>11768</v>
      </c>
      <c r="J2786" t="s">
        <v>6340</v>
      </c>
      <c r="K2786" t="s">
        <v>35</v>
      </c>
      <c r="L2786" t="s">
        <v>9</v>
      </c>
      <c r="M2786" s="1">
        <v>29403</v>
      </c>
      <c r="O2786" t="s">
        <v>35</v>
      </c>
      <c r="P2786" t="s">
        <v>36</v>
      </c>
      <c r="Q2786" t="s">
        <v>96</v>
      </c>
      <c r="R2786" t="s">
        <v>12</v>
      </c>
      <c r="U2786" t="s">
        <v>12</v>
      </c>
      <c r="V2786" t="s">
        <v>12</v>
      </c>
      <c r="W2786" t="s">
        <v>13</v>
      </c>
      <c r="X2786" t="s">
        <v>12</v>
      </c>
      <c r="Y2786" t="s">
        <v>30</v>
      </c>
      <c r="Z2786" t="s">
        <v>11830</v>
      </c>
      <c r="AA2786" t="s">
        <v>11775</v>
      </c>
      <c r="AB2786">
        <v>95336</v>
      </c>
      <c r="AC2786" t="str">
        <f t="shared" si="86"/>
        <v>750 East Yosemite Ave., Manteca, CA 95336</v>
      </c>
      <c r="AD2786" t="s">
        <v>17</v>
      </c>
      <c r="AE2786" t="s">
        <v>4</v>
      </c>
      <c r="AF2786" t="s">
        <v>37</v>
      </c>
      <c r="AG2786" t="s">
        <v>4</v>
      </c>
      <c r="AH2786" t="s">
        <v>11466</v>
      </c>
      <c r="AI2786">
        <v>37.796905029999998</v>
      </c>
      <c r="AJ2786">
        <v>-121.20681303000001</v>
      </c>
      <c r="AK2786">
        <v>610</v>
      </c>
      <c r="AL2786">
        <v>27</v>
      </c>
      <c r="AM2786">
        <v>4.4000000000000004</v>
      </c>
      <c r="AN2786">
        <v>1</v>
      </c>
      <c r="AO2786">
        <v>0.2</v>
      </c>
      <c r="AP2786">
        <v>41</v>
      </c>
      <c r="AQ2786">
        <v>6.7</v>
      </c>
      <c r="AR2786">
        <v>18</v>
      </c>
      <c r="AS2786">
        <v>3</v>
      </c>
      <c r="AT2786">
        <v>427</v>
      </c>
      <c r="AU2786">
        <v>70</v>
      </c>
      <c r="AV2786">
        <v>3</v>
      </c>
      <c r="AW2786">
        <v>0.5</v>
      </c>
      <c r="AX2786">
        <v>73</v>
      </c>
      <c r="AY2786">
        <v>12</v>
      </c>
      <c r="AZ2786">
        <v>20</v>
      </c>
      <c r="BA2786">
        <v>3.3</v>
      </c>
      <c r="BB2786">
        <v>0</v>
      </c>
      <c r="BC2786">
        <v>0</v>
      </c>
      <c r="BD2786">
        <v>185</v>
      </c>
      <c r="BE2786">
        <v>30.3</v>
      </c>
      <c r="BF2786">
        <v>4</v>
      </c>
      <c r="BG2786">
        <v>0.7</v>
      </c>
      <c r="BH2786">
        <v>37</v>
      </c>
      <c r="BI2786">
        <v>6.1</v>
      </c>
      <c r="BJ2786">
        <v>2</v>
      </c>
      <c r="BK2786">
        <v>0.3</v>
      </c>
      <c r="BL2786">
        <v>527</v>
      </c>
      <c r="BM2786">
        <v>86.4</v>
      </c>
      <c r="BN2786">
        <v>83</v>
      </c>
      <c r="BO2786">
        <v>13.6</v>
      </c>
      <c r="BP2786">
        <v>523</v>
      </c>
      <c r="BQ2786">
        <v>85.7</v>
      </c>
      <c r="BR2786" t="s">
        <v>5355</v>
      </c>
      <c r="BS2786" t="s">
        <v>11396</v>
      </c>
      <c r="BX2786" t="s">
        <v>11766</v>
      </c>
      <c r="BY2786" t="s">
        <v>11768</v>
      </c>
      <c r="BZ2786">
        <v>35923</v>
      </c>
      <c r="CA2786">
        <v>-121.206813033548</v>
      </c>
      <c r="CB2786">
        <v>37.7969050346233</v>
      </c>
      <c r="CD2786">
        <f xml:space="preserve"> _xlfn.XLOOKUP(AB2786,[1]Sheet1!B:B,[1]Sheet1!Y:Y,"Not Found")</f>
        <v>86411</v>
      </c>
      <c r="CE2786">
        <f xml:space="preserve"> _xlfn.XLOOKUP(AB2786,[1]Sheet1!B:B,[1]Sheet1!AA:AA, "Not Found")</f>
        <v>107635</v>
      </c>
      <c r="CH2786">
        <f t="shared" ca="1" si="87"/>
        <v>0.17918891076991161</v>
      </c>
    </row>
    <row r="2787" spans="1:86" x14ac:dyDescent="0.3">
      <c r="A2787">
        <v>7785</v>
      </c>
      <c r="B2787" t="s">
        <v>0</v>
      </c>
      <c r="C2787" t="s">
        <v>11831</v>
      </c>
      <c r="D2787" s="3">
        <v>39685936042360</v>
      </c>
      <c r="E2787" t="s">
        <v>11766</v>
      </c>
      <c r="F2787" t="s">
        <v>11832</v>
      </c>
      <c r="G2787" t="s">
        <v>75</v>
      </c>
      <c r="H2787" t="s">
        <v>11396</v>
      </c>
      <c r="I2787" t="s">
        <v>11768</v>
      </c>
      <c r="J2787" t="s">
        <v>11833</v>
      </c>
      <c r="K2787" t="s">
        <v>35</v>
      </c>
      <c r="L2787" t="s">
        <v>9</v>
      </c>
      <c r="M2787" s="1">
        <v>29403</v>
      </c>
      <c r="O2787" t="s">
        <v>35</v>
      </c>
      <c r="P2787" t="s">
        <v>36</v>
      </c>
      <c r="Q2787" t="s">
        <v>96</v>
      </c>
      <c r="R2787" t="s">
        <v>12</v>
      </c>
      <c r="U2787" t="s">
        <v>12</v>
      </c>
      <c r="V2787" t="s">
        <v>12</v>
      </c>
      <c r="W2787" t="s">
        <v>13</v>
      </c>
      <c r="X2787" t="s">
        <v>12</v>
      </c>
      <c r="Y2787" t="s">
        <v>14</v>
      </c>
      <c r="Z2787" t="s">
        <v>11834</v>
      </c>
      <c r="AA2787" t="s">
        <v>11775</v>
      </c>
      <c r="AB2787">
        <v>95336</v>
      </c>
      <c r="AC2787" t="str">
        <f t="shared" si="86"/>
        <v>14600 South Austin Rd., Manteca, CA 95336</v>
      </c>
      <c r="AD2787" t="s">
        <v>17</v>
      </c>
      <c r="AE2787" t="s">
        <v>4</v>
      </c>
      <c r="AF2787" t="s">
        <v>37</v>
      </c>
      <c r="AG2787" t="s">
        <v>4</v>
      </c>
      <c r="AH2787" t="s">
        <v>602</v>
      </c>
      <c r="AI2787">
        <v>37.830805040000001</v>
      </c>
      <c r="AJ2787">
        <v>-121.18501302999999</v>
      </c>
      <c r="AK2787">
        <v>484</v>
      </c>
      <c r="AL2787">
        <v>10</v>
      </c>
      <c r="AM2787">
        <v>2.1</v>
      </c>
      <c r="AN2787">
        <v>1</v>
      </c>
      <c r="AO2787">
        <v>0.2</v>
      </c>
      <c r="AP2787">
        <v>45</v>
      </c>
      <c r="AQ2787">
        <v>9.3000000000000007</v>
      </c>
      <c r="AR2787">
        <v>16</v>
      </c>
      <c r="AS2787">
        <v>3.3</v>
      </c>
      <c r="AT2787">
        <v>265</v>
      </c>
      <c r="AU2787">
        <v>54.8</v>
      </c>
      <c r="AV2787">
        <v>3</v>
      </c>
      <c r="AW2787">
        <v>0.6</v>
      </c>
      <c r="AX2787">
        <v>129</v>
      </c>
      <c r="AY2787">
        <v>26.7</v>
      </c>
      <c r="AZ2787">
        <v>15</v>
      </c>
      <c r="BA2787">
        <v>3.1</v>
      </c>
      <c r="BB2787">
        <v>0</v>
      </c>
      <c r="BC2787">
        <v>0</v>
      </c>
      <c r="BD2787">
        <v>110</v>
      </c>
      <c r="BE2787">
        <v>22.7</v>
      </c>
      <c r="BF2787">
        <v>5</v>
      </c>
      <c r="BG2787">
        <v>1</v>
      </c>
      <c r="BH2787">
        <v>27</v>
      </c>
      <c r="BI2787">
        <v>5.6</v>
      </c>
      <c r="BJ2787">
        <v>1</v>
      </c>
      <c r="BK2787">
        <v>0.2</v>
      </c>
      <c r="BL2787">
        <v>326</v>
      </c>
      <c r="BM2787">
        <v>67.400000000000006</v>
      </c>
      <c r="BN2787">
        <v>50</v>
      </c>
      <c r="BO2787">
        <v>10.3</v>
      </c>
      <c r="BP2787">
        <v>321</v>
      </c>
      <c r="BQ2787">
        <v>66.3</v>
      </c>
      <c r="BR2787" t="s">
        <v>5355</v>
      </c>
      <c r="BS2787" t="s">
        <v>11396</v>
      </c>
      <c r="BX2787" t="s">
        <v>11766</v>
      </c>
      <c r="BY2787" t="s">
        <v>11768</v>
      </c>
      <c r="BZ2787">
        <v>35925</v>
      </c>
      <c r="CA2787">
        <v>-121.18501303362601</v>
      </c>
      <c r="CB2787">
        <v>37.830805038629997</v>
      </c>
      <c r="CD2787">
        <f xml:space="preserve"> _xlfn.XLOOKUP(AB2787,[1]Sheet1!B:B,[1]Sheet1!Y:Y,"Not Found")</f>
        <v>86411</v>
      </c>
      <c r="CE2787">
        <f xml:space="preserve"> _xlfn.XLOOKUP(AB2787,[1]Sheet1!B:B,[1]Sheet1!AA:AA, "Not Found")</f>
        <v>107635</v>
      </c>
      <c r="CH2787">
        <f t="shared" ca="1" si="87"/>
        <v>0.21563026422481335</v>
      </c>
    </row>
    <row r="2788" spans="1:86" x14ac:dyDescent="0.3">
      <c r="A2788">
        <v>7786</v>
      </c>
      <c r="B2788" t="s">
        <v>0</v>
      </c>
      <c r="C2788" t="s">
        <v>11835</v>
      </c>
      <c r="D2788" s="3">
        <v>39685936042378</v>
      </c>
      <c r="E2788" t="s">
        <v>11766</v>
      </c>
      <c r="F2788" t="s">
        <v>11836</v>
      </c>
      <c r="G2788" t="s">
        <v>75</v>
      </c>
      <c r="H2788" t="s">
        <v>11396</v>
      </c>
      <c r="I2788" t="s">
        <v>11768</v>
      </c>
      <c r="J2788" t="s">
        <v>11837</v>
      </c>
      <c r="K2788" t="s">
        <v>35</v>
      </c>
      <c r="L2788" t="s">
        <v>9</v>
      </c>
      <c r="M2788" s="1">
        <v>29403</v>
      </c>
      <c r="O2788" t="s">
        <v>35</v>
      </c>
      <c r="P2788" t="s">
        <v>36</v>
      </c>
      <c r="Q2788" t="s">
        <v>96</v>
      </c>
      <c r="R2788" t="s">
        <v>12</v>
      </c>
      <c r="U2788" t="s">
        <v>12</v>
      </c>
      <c r="V2788" t="s">
        <v>12</v>
      </c>
      <c r="W2788" t="s">
        <v>13</v>
      </c>
      <c r="X2788" t="s">
        <v>12</v>
      </c>
      <c r="Y2788" t="s">
        <v>58</v>
      </c>
      <c r="Z2788" t="s">
        <v>11838</v>
      </c>
      <c r="AA2788" t="s">
        <v>11775</v>
      </c>
      <c r="AB2788">
        <v>95337</v>
      </c>
      <c r="AC2788" t="str">
        <f t="shared" si="86"/>
        <v>5700 East Nile Rd., Manteca, CA 95337</v>
      </c>
      <c r="AD2788" t="s">
        <v>17</v>
      </c>
      <c r="AE2788" t="s">
        <v>11402</v>
      </c>
      <c r="AF2788" t="s">
        <v>37</v>
      </c>
      <c r="AG2788" t="s">
        <v>4</v>
      </c>
      <c r="AH2788" t="s">
        <v>602</v>
      </c>
      <c r="AI2788">
        <v>37.754305029999998</v>
      </c>
      <c r="AJ2788">
        <v>-121.23751303</v>
      </c>
      <c r="AK2788">
        <v>1155</v>
      </c>
      <c r="AL2788">
        <v>33</v>
      </c>
      <c r="AM2788">
        <v>2.9</v>
      </c>
      <c r="AN2788">
        <v>10</v>
      </c>
      <c r="AO2788">
        <v>0.9</v>
      </c>
      <c r="AP2788">
        <v>459</v>
      </c>
      <c r="AQ2788">
        <v>39.700000000000003</v>
      </c>
      <c r="AR2788">
        <v>66</v>
      </c>
      <c r="AS2788">
        <v>5.7</v>
      </c>
      <c r="AT2788">
        <v>360</v>
      </c>
      <c r="AU2788">
        <v>31.2</v>
      </c>
      <c r="AV2788">
        <v>10</v>
      </c>
      <c r="AW2788">
        <v>0.9</v>
      </c>
      <c r="AX2788">
        <v>183</v>
      </c>
      <c r="AY2788">
        <v>15.8</v>
      </c>
      <c r="AZ2788">
        <v>34</v>
      </c>
      <c r="BA2788">
        <v>2.9</v>
      </c>
      <c r="BB2788">
        <v>0</v>
      </c>
      <c r="BC2788">
        <v>0</v>
      </c>
      <c r="BD2788">
        <v>331</v>
      </c>
      <c r="BE2788">
        <v>28.7</v>
      </c>
      <c r="BF2788">
        <v>4</v>
      </c>
      <c r="BG2788">
        <v>0.3</v>
      </c>
      <c r="BH2788">
        <v>35</v>
      </c>
      <c r="BI2788">
        <v>3</v>
      </c>
      <c r="BJ2788">
        <v>2</v>
      </c>
      <c r="BK2788">
        <v>0.2</v>
      </c>
      <c r="BL2788">
        <v>603</v>
      </c>
      <c r="BM2788">
        <v>52.2</v>
      </c>
      <c r="BN2788">
        <v>102</v>
      </c>
      <c r="BO2788">
        <v>8.8000000000000007</v>
      </c>
      <c r="BP2788">
        <v>597</v>
      </c>
      <c r="BQ2788">
        <v>51.7</v>
      </c>
      <c r="BR2788" t="s">
        <v>5355</v>
      </c>
      <c r="BS2788" t="s">
        <v>11396</v>
      </c>
      <c r="BX2788" t="s">
        <v>11766</v>
      </c>
      <c r="BY2788" t="s">
        <v>11768</v>
      </c>
      <c r="BZ2788">
        <v>35926</v>
      </c>
      <c r="CA2788">
        <v>-121.23751303314999</v>
      </c>
      <c r="CB2788">
        <v>37.754305027704397</v>
      </c>
      <c r="CD2788">
        <f xml:space="preserve"> _xlfn.XLOOKUP(AB2788,[1]Sheet1!B:B,[1]Sheet1!Y:Y,"Not Found")</f>
        <v>110132</v>
      </c>
      <c r="CE2788">
        <f xml:space="preserve"> _xlfn.XLOOKUP(AB2788,[1]Sheet1!B:B,[1]Sheet1!AA:AA, "Not Found")</f>
        <v>131046</v>
      </c>
      <c r="CH2788">
        <f t="shared" ca="1" si="87"/>
        <v>0.6275156510317641</v>
      </c>
    </row>
    <row r="2789" spans="1:86" x14ac:dyDescent="0.3">
      <c r="A2789">
        <v>7787</v>
      </c>
      <c r="B2789" t="s">
        <v>0</v>
      </c>
      <c r="C2789" t="s">
        <v>11839</v>
      </c>
      <c r="D2789" s="3">
        <v>39685936042386</v>
      </c>
      <c r="E2789" t="s">
        <v>11766</v>
      </c>
      <c r="F2789" t="s">
        <v>11840</v>
      </c>
      <c r="G2789" t="s">
        <v>75</v>
      </c>
      <c r="H2789" t="s">
        <v>11396</v>
      </c>
      <c r="I2789" t="s">
        <v>11768</v>
      </c>
      <c r="J2789" t="s">
        <v>297</v>
      </c>
      <c r="K2789" t="s">
        <v>35</v>
      </c>
      <c r="L2789" t="s">
        <v>9</v>
      </c>
      <c r="M2789" s="1">
        <v>29403</v>
      </c>
      <c r="O2789" t="s">
        <v>35</v>
      </c>
      <c r="P2789" t="s">
        <v>36</v>
      </c>
      <c r="Q2789" t="s">
        <v>96</v>
      </c>
      <c r="R2789" t="s">
        <v>12</v>
      </c>
      <c r="U2789" t="s">
        <v>12</v>
      </c>
      <c r="V2789" t="s">
        <v>12</v>
      </c>
      <c r="W2789" t="s">
        <v>13</v>
      </c>
      <c r="X2789" t="s">
        <v>12</v>
      </c>
      <c r="Y2789" t="s">
        <v>58</v>
      </c>
      <c r="Z2789" t="s">
        <v>11841</v>
      </c>
      <c r="AA2789" t="s">
        <v>11775</v>
      </c>
      <c r="AB2789">
        <v>95337</v>
      </c>
      <c r="AC2789" t="str">
        <f t="shared" si="86"/>
        <v>710 Martha St., Manteca, CA 95337</v>
      </c>
      <c r="AD2789" t="s">
        <v>17</v>
      </c>
      <c r="AE2789" t="s">
        <v>4</v>
      </c>
      <c r="AF2789" t="s">
        <v>37</v>
      </c>
      <c r="AG2789" t="s">
        <v>4</v>
      </c>
      <c r="AH2789" t="s">
        <v>11466</v>
      </c>
      <c r="AI2789">
        <v>37.790905029999998</v>
      </c>
      <c r="AJ2789">
        <v>-121.22491304</v>
      </c>
      <c r="AK2789">
        <v>845</v>
      </c>
      <c r="AL2789">
        <v>25</v>
      </c>
      <c r="AM2789">
        <v>3</v>
      </c>
      <c r="AN2789">
        <v>5</v>
      </c>
      <c r="AO2789">
        <v>0.6</v>
      </c>
      <c r="AP2789">
        <v>35</v>
      </c>
      <c r="AQ2789">
        <v>4.0999999999999996</v>
      </c>
      <c r="AR2789">
        <v>7</v>
      </c>
      <c r="AS2789">
        <v>0.8</v>
      </c>
      <c r="AT2789">
        <v>658</v>
      </c>
      <c r="AU2789">
        <v>77.900000000000006</v>
      </c>
      <c r="AV2789">
        <v>6</v>
      </c>
      <c r="AW2789">
        <v>0.7</v>
      </c>
      <c r="AX2789">
        <v>90</v>
      </c>
      <c r="AY2789">
        <v>10.7</v>
      </c>
      <c r="AZ2789">
        <v>19</v>
      </c>
      <c r="BA2789">
        <v>2.2000000000000002</v>
      </c>
      <c r="BB2789">
        <v>0</v>
      </c>
      <c r="BC2789">
        <v>0</v>
      </c>
      <c r="BD2789">
        <v>283</v>
      </c>
      <c r="BE2789">
        <v>33.5</v>
      </c>
      <c r="BF2789">
        <v>3</v>
      </c>
      <c r="BG2789">
        <v>0.4</v>
      </c>
      <c r="BH2789">
        <v>62</v>
      </c>
      <c r="BI2789">
        <v>7.3</v>
      </c>
      <c r="BJ2789">
        <v>0</v>
      </c>
      <c r="BK2789">
        <v>0</v>
      </c>
      <c r="BL2789">
        <v>673</v>
      </c>
      <c r="BM2789">
        <v>79.599999999999994</v>
      </c>
      <c r="BN2789">
        <v>76</v>
      </c>
      <c r="BO2789">
        <v>9</v>
      </c>
      <c r="BP2789">
        <v>655</v>
      </c>
      <c r="BQ2789">
        <v>77.5</v>
      </c>
      <c r="BR2789" t="s">
        <v>5355</v>
      </c>
      <c r="BS2789" t="s">
        <v>11396</v>
      </c>
      <c r="BX2789" t="s">
        <v>11766</v>
      </c>
      <c r="BY2789" t="s">
        <v>11768</v>
      </c>
      <c r="BZ2789">
        <v>35927</v>
      </c>
      <c r="CA2789">
        <v>-121.22491303531299</v>
      </c>
      <c r="CB2789">
        <v>37.790905032815303</v>
      </c>
      <c r="CD2789">
        <f xml:space="preserve"> _xlfn.XLOOKUP(AB2789,[1]Sheet1!B:B,[1]Sheet1!Y:Y,"Not Found")</f>
        <v>110132</v>
      </c>
      <c r="CE2789">
        <f xml:space="preserve"> _xlfn.XLOOKUP(AB2789,[1]Sheet1!B:B,[1]Sheet1!AA:AA, "Not Found")</f>
        <v>131046</v>
      </c>
      <c r="CH2789">
        <f t="shared" ca="1" si="87"/>
        <v>0.27693586820571292</v>
      </c>
    </row>
    <row r="2790" spans="1:86" x14ac:dyDescent="0.3">
      <c r="A2790">
        <v>7788</v>
      </c>
      <c r="B2790" t="s">
        <v>0</v>
      </c>
      <c r="C2790" t="s">
        <v>11842</v>
      </c>
      <c r="D2790" s="3">
        <v>39685936042394</v>
      </c>
      <c r="E2790" t="s">
        <v>11766</v>
      </c>
      <c r="F2790" t="s">
        <v>11843</v>
      </c>
      <c r="G2790" t="s">
        <v>75</v>
      </c>
      <c r="H2790" t="s">
        <v>11396</v>
      </c>
      <c r="I2790" t="s">
        <v>11768</v>
      </c>
      <c r="J2790" t="s">
        <v>11844</v>
      </c>
      <c r="K2790" t="s">
        <v>35</v>
      </c>
      <c r="L2790" t="s">
        <v>9</v>
      </c>
      <c r="M2790" s="1">
        <v>29403</v>
      </c>
      <c r="O2790" t="s">
        <v>35</v>
      </c>
      <c r="P2790" t="s">
        <v>36</v>
      </c>
      <c r="Q2790" t="s">
        <v>96</v>
      </c>
      <c r="R2790" t="s">
        <v>12</v>
      </c>
      <c r="U2790" t="s">
        <v>12</v>
      </c>
      <c r="V2790" t="s">
        <v>12</v>
      </c>
      <c r="W2790" t="s">
        <v>13</v>
      </c>
      <c r="X2790" t="s">
        <v>12</v>
      </c>
      <c r="Y2790" t="s">
        <v>14</v>
      </c>
      <c r="Z2790" t="s">
        <v>11845</v>
      </c>
      <c r="AA2790" t="s">
        <v>11775</v>
      </c>
      <c r="AB2790">
        <v>95336</v>
      </c>
      <c r="AC2790" t="str">
        <f t="shared" si="86"/>
        <v>751 East Edison St., Manteca, CA 95336</v>
      </c>
      <c r="AD2790" t="s">
        <v>17</v>
      </c>
      <c r="AE2790" t="s">
        <v>4</v>
      </c>
      <c r="AF2790" t="s">
        <v>37</v>
      </c>
      <c r="AG2790" t="s">
        <v>4</v>
      </c>
      <c r="AH2790" t="s">
        <v>11466</v>
      </c>
      <c r="AI2790">
        <v>37.807305040000003</v>
      </c>
      <c r="AJ2790">
        <v>-121.20661303</v>
      </c>
      <c r="AK2790">
        <v>797</v>
      </c>
      <c r="AL2790">
        <v>22</v>
      </c>
      <c r="AM2790">
        <v>2.8</v>
      </c>
      <c r="AN2790">
        <v>3</v>
      </c>
      <c r="AO2790">
        <v>0.4</v>
      </c>
      <c r="AP2790">
        <v>46</v>
      </c>
      <c r="AQ2790">
        <v>5.8</v>
      </c>
      <c r="AR2790">
        <v>8</v>
      </c>
      <c r="AS2790">
        <v>1</v>
      </c>
      <c r="AT2790">
        <v>554</v>
      </c>
      <c r="AU2790">
        <v>69.5</v>
      </c>
      <c r="AV2790">
        <v>4</v>
      </c>
      <c r="AW2790">
        <v>0.5</v>
      </c>
      <c r="AX2790">
        <v>130</v>
      </c>
      <c r="AY2790">
        <v>16.3</v>
      </c>
      <c r="AZ2790">
        <v>30</v>
      </c>
      <c r="BA2790">
        <v>3.8</v>
      </c>
      <c r="BB2790">
        <v>0</v>
      </c>
      <c r="BC2790">
        <v>0</v>
      </c>
      <c r="BD2790">
        <v>235</v>
      </c>
      <c r="BE2790">
        <v>29.5</v>
      </c>
      <c r="BF2790">
        <v>4</v>
      </c>
      <c r="BG2790">
        <v>0.5</v>
      </c>
      <c r="BH2790">
        <v>49</v>
      </c>
      <c r="BI2790">
        <v>6.1</v>
      </c>
      <c r="BJ2790">
        <v>0</v>
      </c>
      <c r="BK2790">
        <v>0</v>
      </c>
      <c r="BL2790">
        <v>647</v>
      </c>
      <c r="BM2790">
        <v>81.2</v>
      </c>
      <c r="BN2790">
        <v>104</v>
      </c>
      <c r="BO2790">
        <v>13</v>
      </c>
      <c r="BP2790">
        <v>644</v>
      </c>
      <c r="BQ2790">
        <v>80.8</v>
      </c>
      <c r="BR2790" t="s">
        <v>5355</v>
      </c>
      <c r="BS2790" t="s">
        <v>11396</v>
      </c>
      <c r="BX2790" t="s">
        <v>11766</v>
      </c>
      <c r="BY2790" t="s">
        <v>11768</v>
      </c>
      <c r="BZ2790">
        <v>35928</v>
      </c>
      <c r="CA2790">
        <v>-121.206613034163</v>
      </c>
      <c r="CB2790">
        <v>37.8073050360275</v>
      </c>
      <c r="CD2790">
        <f xml:space="preserve"> _xlfn.XLOOKUP(AB2790,[1]Sheet1!B:B,[1]Sheet1!Y:Y,"Not Found")</f>
        <v>86411</v>
      </c>
      <c r="CE2790">
        <f xml:space="preserve"> _xlfn.XLOOKUP(AB2790,[1]Sheet1!B:B,[1]Sheet1!AA:AA, "Not Found")</f>
        <v>107635</v>
      </c>
      <c r="CH2790">
        <f t="shared" ca="1" si="87"/>
        <v>0.44354438655812423</v>
      </c>
    </row>
    <row r="2791" spans="1:86" x14ac:dyDescent="0.3">
      <c r="A2791">
        <v>7789</v>
      </c>
      <c r="B2791" t="s">
        <v>0</v>
      </c>
      <c r="C2791" t="s">
        <v>11846</v>
      </c>
      <c r="D2791" s="3">
        <v>39685936104533</v>
      </c>
      <c r="E2791" t="s">
        <v>11766</v>
      </c>
      <c r="F2791" t="s">
        <v>11847</v>
      </c>
      <c r="G2791" t="s">
        <v>75</v>
      </c>
      <c r="H2791" t="s">
        <v>11396</v>
      </c>
      <c r="I2791" t="s">
        <v>11768</v>
      </c>
      <c r="J2791" t="s">
        <v>11848</v>
      </c>
      <c r="K2791" t="s">
        <v>35</v>
      </c>
      <c r="L2791" t="s">
        <v>9</v>
      </c>
      <c r="M2791" s="1">
        <v>29403</v>
      </c>
      <c r="O2791" t="s">
        <v>35</v>
      </c>
      <c r="P2791" t="s">
        <v>36</v>
      </c>
      <c r="Q2791" t="s">
        <v>96</v>
      </c>
      <c r="R2791" t="s">
        <v>12</v>
      </c>
      <c r="U2791" t="s">
        <v>12</v>
      </c>
      <c r="V2791" t="s">
        <v>12</v>
      </c>
      <c r="W2791" t="s">
        <v>13</v>
      </c>
      <c r="X2791" t="s">
        <v>12</v>
      </c>
      <c r="Y2791" t="s">
        <v>58</v>
      </c>
      <c r="Z2791" t="s">
        <v>11849</v>
      </c>
      <c r="AA2791" t="s">
        <v>11775</v>
      </c>
      <c r="AB2791">
        <v>95336</v>
      </c>
      <c r="AC2791" t="str">
        <f t="shared" si="86"/>
        <v>849 Northgate Ave., Manteca, CA 95336</v>
      </c>
      <c r="AD2791" t="s">
        <v>17</v>
      </c>
      <c r="AE2791" t="s">
        <v>4</v>
      </c>
      <c r="AF2791" t="s">
        <v>37</v>
      </c>
      <c r="AG2791" t="s">
        <v>4</v>
      </c>
      <c r="AH2791" t="s">
        <v>11466</v>
      </c>
      <c r="AI2791">
        <v>37.821105039999999</v>
      </c>
      <c r="AJ2791">
        <v>-121.23021304</v>
      </c>
      <c r="AK2791">
        <v>801</v>
      </c>
      <c r="AL2791">
        <v>28</v>
      </c>
      <c r="AM2791">
        <v>3.5</v>
      </c>
      <c r="AN2791">
        <v>8</v>
      </c>
      <c r="AO2791">
        <v>1</v>
      </c>
      <c r="AP2791">
        <v>53</v>
      </c>
      <c r="AQ2791">
        <v>6.6</v>
      </c>
      <c r="AR2791">
        <v>32</v>
      </c>
      <c r="AS2791">
        <v>4</v>
      </c>
      <c r="AT2791">
        <v>492</v>
      </c>
      <c r="AU2791">
        <v>61.4</v>
      </c>
      <c r="AV2791">
        <v>4</v>
      </c>
      <c r="AW2791">
        <v>0.5</v>
      </c>
      <c r="AX2791">
        <v>160</v>
      </c>
      <c r="AY2791">
        <v>20</v>
      </c>
      <c r="AZ2791">
        <v>24</v>
      </c>
      <c r="BA2791">
        <v>3</v>
      </c>
      <c r="BB2791">
        <v>0</v>
      </c>
      <c r="BC2791">
        <v>0</v>
      </c>
      <c r="BD2791">
        <v>167</v>
      </c>
      <c r="BE2791">
        <v>20.8</v>
      </c>
      <c r="BF2791">
        <v>4</v>
      </c>
      <c r="BG2791">
        <v>0.5</v>
      </c>
      <c r="BH2791">
        <v>25</v>
      </c>
      <c r="BI2791">
        <v>3.1</v>
      </c>
      <c r="BJ2791">
        <v>1</v>
      </c>
      <c r="BK2791">
        <v>0.1</v>
      </c>
      <c r="BL2791">
        <v>542</v>
      </c>
      <c r="BM2791">
        <v>67.7</v>
      </c>
      <c r="BN2791">
        <v>107</v>
      </c>
      <c r="BO2791">
        <v>13.4</v>
      </c>
      <c r="BP2791">
        <v>537</v>
      </c>
      <c r="BQ2791">
        <v>67</v>
      </c>
      <c r="BR2791" t="s">
        <v>5355</v>
      </c>
      <c r="BS2791" t="s">
        <v>11396</v>
      </c>
      <c r="BX2791" t="s">
        <v>11766</v>
      </c>
      <c r="BY2791" t="s">
        <v>11768</v>
      </c>
      <c r="BZ2791">
        <v>35935</v>
      </c>
      <c r="CA2791">
        <v>-121.23021303865499</v>
      </c>
      <c r="CB2791">
        <v>37.821105035235597</v>
      </c>
      <c r="CD2791">
        <f xml:space="preserve"> _xlfn.XLOOKUP(AB2791,[1]Sheet1!B:B,[1]Sheet1!Y:Y,"Not Found")</f>
        <v>86411</v>
      </c>
      <c r="CE2791">
        <f xml:space="preserve"> _xlfn.XLOOKUP(AB2791,[1]Sheet1!B:B,[1]Sheet1!AA:AA, "Not Found")</f>
        <v>107635</v>
      </c>
      <c r="CH2791">
        <f t="shared" ca="1" si="87"/>
        <v>0.30881187746288974</v>
      </c>
    </row>
    <row r="2792" spans="1:86" x14ac:dyDescent="0.3">
      <c r="A2792">
        <v>7790</v>
      </c>
      <c r="B2792" t="s">
        <v>0</v>
      </c>
      <c r="C2792" t="s">
        <v>11850</v>
      </c>
      <c r="D2792" s="3">
        <v>39685936107429</v>
      </c>
      <c r="E2792" t="s">
        <v>11766</v>
      </c>
      <c r="F2792" t="s">
        <v>11851</v>
      </c>
      <c r="G2792" t="s">
        <v>75</v>
      </c>
      <c r="H2792" t="s">
        <v>11396</v>
      </c>
      <c r="I2792" t="s">
        <v>11768</v>
      </c>
      <c r="J2792" t="s">
        <v>11852</v>
      </c>
      <c r="K2792" t="s">
        <v>35</v>
      </c>
      <c r="L2792" t="s">
        <v>9</v>
      </c>
      <c r="M2792" s="1">
        <v>29403</v>
      </c>
      <c r="O2792" t="s">
        <v>35</v>
      </c>
      <c r="P2792" t="s">
        <v>36</v>
      </c>
      <c r="Q2792" t="s">
        <v>96</v>
      </c>
      <c r="R2792" t="s">
        <v>12</v>
      </c>
      <c r="U2792" t="s">
        <v>12</v>
      </c>
      <c r="V2792" t="s">
        <v>12</v>
      </c>
      <c r="W2792" t="s">
        <v>13</v>
      </c>
      <c r="X2792" t="s">
        <v>12</v>
      </c>
      <c r="Y2792" t="s">
        <v>14</v>
      </c>
      <c r="Z2792" t="s">
        <v>11853</v>
      </c>
      <c r="AA2792" t="s">
        <v>11775</v>
      </c>
      <c r="AB2792">
        <v>95336</v>
      </c>
      <c r="AC2792" t="str">
        <f t="shared" si="86"/>
        <v>1601 Northgate Dr., Manteca, CA 95336</v>
      </c>
      <c r="AD2792" t="s">
        <v>17</v>
      </c>
      <c r="AE2792" t="s">
        <v>4</v>
      </c>
      <c r="AF2792" t="s">
        <v>37</v>
      </c>
      <c r="AG2792" t="s">
        <v>4</v>
      </c>
      <c r="AH2792" t="s">
        <v>11466</v>
      </c>
      <c r="AI2792">
        <v>37.821405030000001</v>
      </c>
      <c r="AJ2792">
        <v>-121.24331304</v>
      </c>
      <c r="AK2792">
        <v>1196</v>
      </c>
      <c r="AL2792">
        <v>24</v>
      </c>
      <c r="AM2792">
        <v>2</v>
      </c>
      <c r="AN2792">
        <v>1</v>
      </c>
      <c r="AO2792">
        <v>0.1</v>
      </c>
      <c r="AP2792">
        <v>70</v>
      </c>
      <c r="AQ2792">
        <v>5.9</v>
      </c>
      <c r="AR2792">
        <v>29</v>
      </c>
      <c r="AS2792">
        <v>2.4</v>
      </c>
      <c r="AT2792">
        <v>624</v>
      </c>
      <c r="AU2792">
        <v>52.2</v>
      </c>
      <c r="AV2792">
        <v>7</v>
      </c>
      <c r="AW2792">
        <v>0.6</v>
      </c>
      <c r="AX2792">
        <v>384</v>
      </c>
      <c r="AY2792">
        <v>32.1</v>
      </c>
      <c r="AZ2792">
        <v>57</v>
      </c>
      <c r="BA2792">
        <v>4.8</v>
      </c>
      <c r="BB2792">
        <v>0</v>
      </c>
      <c r="BC2792">
        <v>0</v>
      </c>
      <c r="BD2792">
        <v>97</v>
      </c>
      <c r="BE2792">
        <v>8.1</v>
      </c>
      <c r="BF2792">
        <v>4</v>
      </c>
      <c r="BG2792">
        <v>0.3</v>
      </c>
      <c r="BH2792">
        <v>69</v>
      </c>
      <c r="BI2792">
        <v>5.8</v>
      </c>
      <c r="BJ2792">
        <v>0</v>
      </c>
      <c r="BK2792">
        <v>0</v>
      </c>
      <c r="BL2792">
        <v>714</v>
      </c>
      <c r="BM2792">
        <v>59.7</v>
      </c>
      <c r="BN2792">
        <v>109</v>
      </c>
      <c r="BO2792">
        <v>9.1</v>
      </c>
      <c r="BP2792">
        <v>706</v>
      </c>
      <c r="BQ2792">
        <v>59</v>
      </c>
      <c r="BR2792" t="s">
        <v>5355</v>
      </c>
      <c r="BS2792" t="s">
        <v>11396</v>
      </c>
      <c r="BX2792" t="s">
        <v>11766</v>
      </c>
      <c r="BY2792" t="s">
        <v>11768</v>
      </c>
      <c r="BZ2792">
        <v>35936</v>
      </c>
      <c r="CA2792">
        <v>-121.24331304085899</v>
      </c>
      <c r="CB2792">
        <v>37.821405034220703</v>
      </c>
      <c r="CD2792">
        <f xml:space="preserve"> _xlfn.XLOOKUP(AB2792,[1]Sheet1!B:B,[1]Sheet1!Y:Y,"Not Found")</f>
        <v>86411</v>
      </c>
      <c r="CE2792">
        <f xml:space="preserve"> _xlfn.XLOOKUP(AB2792,[1]Sheet1!B:B,[1]Sheet1!AA:AA, "Not Found")</f>
        <v>107635</v>
      </c>
      <c r="CH2792">
        <f t="shared" ca="1" si="87"/>
        <v>7.2147294147578256E-2</v>
      </c>
    </row>
    <row r="2793" spans="1:86" x14ac:dyDescent="0.3">
      <c r="A2793">
        <v>7791</v>
      </c>
      <c r="B2793" t="s">
        <v>0</v>
      </c>
      <c r="C2793" t="s">
        <v>11854</v>
      </c>
      <c r="D2793" s="3">
        <v>39685936108237</v>
      </c>
      <c r="E2793" t="s">
        <v>11766</v>
      </c>
      <c r="F2793" t="s">
        <v>11855</v>
      </c>
      <c r="G2793" t="s">
        <v>75</v>
      </c>
      <c r="H2793" t="s">
        <v>11396</v>
      </c>
      <c r="I2793" t="s">
        <v>11768</v>
      </c>
      <c r="J2793" t="s">
        <v>11856</v>
      </c>
      <c r="K2793" t="s">
        <v>35</v>
      </c>
      <c r="L2793" t="s">
        <v>9</v>
      </c>
      <c r="M2793" s="1">
        <v>29403</v>
      </c>
      <c r="O2793" t="s">
        <v>35</v>
      </c>
      <c r="P2793" t="s">
        <v>36</v>
      </c>
      <c r="Q2793" t="s">
        <v>96</v>
      </c>
      <c r="R2793" t="s">
        <v>12</v>
      </c>
      <c r="U2793" t="s">
        <v>12</v>
      </c>
      <c r="V2793" t="s">
        <v>12</v>
      </c>
      <c r="W2793" t="s">
        <v>13</v>
      </c>
      <c r="X2793" t="s">
        <v>12</v>
      </c>
      <c r="Y2793" t="s">
        <v>58</v>
      </c>
      <c r="Z2793" t="s">
        <v>11857</v>
      </c>
      <c r="AA2793" t="s">
        <v>11775</v>
      </c>
      <c r="AB2793">
        <v>95336</v>
      </c>
      <c r="AC2793" t="str">
        <f t="shared" si="86"/>
        <v>1110 Stonum Ln., Manteca, CA 95336</v>
      </c>
      <c r="AD2793" t="s">
        <v>17</v>
      </c>
      <c r="AE2793" t="s">
        <v>4</v>
      </c>
      <c r="AF2793" t="s">
        <v>37</v>
      </c>
      <c r="AG2793" t="s">
        <v>4</v>
      </c>
      <c r="AH2793" t="s">
        <v>11466</v>
      </c>
      <c r="AI2793">
        <v>37.786805029999996</v>
      </c>
      <c r="AJ2793">
        <v>-121.23831303999999</v>
      </c>
      <c r="AK2793">
        <v>789</v>
      </c>
      <c r="AL2793">
        <v>31</v>
      </c>
      <c r="AM2793">
        <v>3.9</v>
      </c>
      <c r="AN2793">
        <v>4</v>
      </c>
      <c r="AO2793">
        <v>0.5</v>
      </c>
      <c r="AP2793">
        <v>85</v>
      </c>
      <c r="AQ2793">
        <v>10.8</v>
      </c>
      <c r="AR2793">
        <v>34</v>
      </c>
      <c r="AS2793">
        <v>4.3</v>
      </c>
      <c r="AT2793">
        <v>471</v>
      </c>
      <c r="AU2793">
        <v>59.7</v>
      </c>
      <c r="AV2793">
        <v>11</v>
      </c>
      <c r="AW2793">
        <v>1.4</v>
      </c>
      <c r="AX2793">
        <v>130</v>
      </c>
      <c r="AY2793">
        <v>16.5</v>
      </c>
      <c r="AZ2793">
        <v>23</v>
      </c>
      <c r="BA2793">
        <v>2.9</v>
      </c>
      <c r="BB2793">
        <v>0</v>
      </c>
      <c r="BC2793">
        <v>0</v>
      </c>
      <c r="BD2793">
        <v>144</v>
      </c>
      <c r="BE2793">
        <v>18.3</v>
      </c>
      <c r="BF2793">
        <v>0</v>
      </c>
      <c r="BG2793">
        <v>0</v>
      </c>
      <c r="BH2793">
        <v>27</v>
      </c>
      <c r="BI2793">
        <v>3.4</v>
      </c>
      <c r="BJ2793">
        <v>0</v>
      </c>
      <c r="BK2793">
        <v>0</v>
      </c>
      <c r="BL2793">
        <v>525</v>
      </c>
      <c r="BM2793">
        <v>66.5</v>
      </c>
      <c r="BN2793">
        <v>109</v>
      </c>
      <c r="BO2793">
        <v>13.8</v>
      </c>
      <c r="BP2793">
        <v>521</v>
      </c>
      <c r="BQ2793">
        <v>66</v>
      </c>
      <c r="BR2793" t="s">
        <v>5355</v>
      </c>
      <c r="BS2793" t="s">
        <v>11396</v>
      </c>
      <c r="BX2793" t="s">
        <v>11766</v>
      </c>
      <c r="BY2793" t="s">
        <v>11768</v>
      </c>
      <c r="BZ2793">
        <v>35937</v>
      </c>
      <c r="CA2793">
        <v>-121.23831303713</v>
      </c>
      <c r="CB2793">
        <v>37.786805031008001</v>
      </c>
      <c r="CD2793">
        <f xml:space="preserve"> _xlfn.XLOOKUP(AB2793,[1]Sheet1!B:B,[1]Sheet1!Y:Y,"Not Found")</f>
        <v>86411</v>
      </c>
      <c r="CE2793">
        <f xml:space="preserve"> _xlfn.XLOOKUP(AB2793,[1]Sheet1!B:B,[1]Sheet1!AA:AA, "Not Found")</f>
        <v>107635</v>
      </c>
      <c r="CH2793">
        <f t="shared" ca="1" si="87"/>
        <v>0.59599553972100383</v>
      </c>
    </row>
    <row r="2794" spans="1:86" x14ac:dyDescent="0.3">
      <c r="A2794">
        <v>7792</v>
      </c>
      <c r="B2794" t="s">
        <v>0</v>
      </c>
      <c r="C2794" t="s">
        <v>11858</v>
      </c>
      <c r="D2794" s="3">
        <v>39685936109532</v>
      </c>
      <c r="E2794" t="s">
        <v>11766</v>
      </c>
      <c r="F2794" t="s">
        <v>11859</v>
      </c>
      <c r="G2794" t="s">
        <v>75</v>
      </c>
      <c r="H2794" t="s">
        <v>11396</v>
      </c>
      <c r="I2794" t="s">
        <v>11768</v>
      </c>
      <c r="J2794" t="s">
        <v>11860</v>
      </c>
      <c r="K2794" t="s">
        <v>35</v>
      </c>
      <c r="L2794" t="s">
        <v>9</v>
      </c>
      <c r="M2794" s="1">
        <v>33095</v>
      </c>
      <c r="O2794" t="s">
        <v>35</v>
      </c>
      <c r="P2794" t="s">
        <v>36</v>
      </c>
      <c r="Q2794" t="s">
        <v>96</v>
      </c>
      <c r="R2794" t="s">
        <v>12</v>
      </c>
      <c r="U2794" t="s">
        <v>12</v>
      </c>
      <c r="V2794" t="s">
        <v>12</v>
      </c>
      <c r="W2794" t="s">
        <v>13</v>
      </c>
      <c r="X2794" t="s">
        <v>12</v>
      </c>
      <c r="Y2794" t="s">
        <v>58</v>
      </c>
      <c r="Z2794" t="s">
        <v>11861</v>
      </c>
      <c r="AA2794" t="s">
        <v>11775</v>
      </c>
      <c r="AB2794">
        <v>95336</v>
      </c>
      <c r="AC2794" t="str">
        <f t="shared" si="86"/>
        <v>763 Silverado Dr., Manteca, CA 95336</v>
      </c>
      <c r="AD2794" t="s">
        <v>17</v>
      </c>
      <c r="AE2794" t="s">
        <v>4</v>
      </c>
      <c r="AF2794" t="s">
        <v>37</v>
      </c>
      <c r="AG2794" t="s">
        <v>4</v>
      </c>
      <c r="AH2794" t="s">
        <v>11466</v>
      </c>
      <c r="AI2794">
        <v>37.808005029999997</v>
      </c>
      <c r="AJ2794">
        <v>-121.24711304</v>
      </c>
      <c r="AK2794">
        <v>808</v>
      </c>
      <c r="AL2794">
        <v>25</v>
      </c>
      <c r="AM2794">
        <v>3.1</v>
      </c>
      <c r="AN2794">
        <v>6</v>
      </c>
      <c r="AO2794">
        <v>0.7</v>
      </c>
      <c r="AP2794">
        <v>128</v>
      </c>
      <c r="AQ2794">
        <v>15.8</v>
      </c>
      <c r="AR2794">
        <v>22</v>
      </c>
      <c r="AS2794">
        <v>2.7</v>
      </c>
      <c r="AT2794">
        <v>433</v>
      </c>
      <c r="AU2794">
        <v>53.6</v>
      </c>
      <c r="AV2794">
        <v>11</v>
      </c>
      <c r="AW2794">
        <v>1.4</v>
      </c>
      <c r="AX2794">
        <v>141</v>
      </c>
      <c r="AY2794">
        <v>17.5</v>
      </c>
      <c r="AZ2794">
        <v>42</v>
      </c>
      <c r="BA2794">
        <v>5.2</v>
      </c>
      <c r="BB2794">
        <v>0</v>
      </c>
      <c r="BC2794">
        <v>0</v>
      </c>
      <c r="BD2794">
        <v>233</v>
      </c>
      <c r="BE2794">
        <v>28.8</v>
      </c>
      <c r="BF2794">
        <v>2</v>
      </c>
      <c r="BG2794">
        <v>0.2</v>
      </c>
      <c r="BH2794">
        <v>39</v>
      </c>
      <c r="BI2794">
        <v>4.8</v>
      </c>
      <c r="BJ2794">
        <v>1</v>
      </c>
      <c r="BK2794">
        <v>0.1</v>
      </c>
      <c r="BL2794">
        <v>566</v>
      </c>
      <c r="BM2794">
        <v>70</v>
      </c>
      <c r="BN2794">
        <v>92</v>
      </c>
      <c r="BO2794">
        <v>11.4</v>
      </c>
      <c r="BP2794">
        <v>556</v>
      </c>
      <c r="BQ2794">
        <v>68.8</v>
      </c>
      <c r="BR2794" t="s">
        <v>5355</v>
      </c>
      <c r="BS2794" t="s">
        <v>11396</v>
      </c>
      <c r="BX2794" t="s">
        <v>11766</v>
      </c>
      <c r="BY2794" t="s">
        <v>11768</v>
      </c>
      <c r="BZ2794">
        <v>35938</v>
      </c>
      <c r="CA2794">
        <v>-121.247113040119</v>
      </c>
      <c r="CB2794">
        <v>37.808005033234998</v>
      </c>
      <c r="CD2794">
        <f xml:space="preserve"> _xlfn.XLOOKUP(AB2794,[1]Sheet1!B:B,[1]Sheet1!Y:Y,"Not Found")</f>
        <v>86411</v>
      </c>
      <c r="CE2794">
        <f xml:space="preserve"> _xlfn.XLOOKUP(AB2794,[1]Sheet1!B:B,[1]Sheet1!AA:AA, "Not Found")</f>
        <v>107635</v>
      </c>
      <c r="CH2794">
        <f t="shared" ca="1" si="87"/>
        <v>0.86143168320898089</v>
      </c>
    </row>
    <row r="2795" spans="1:86" x14ac:dyDescent="0.3">
      <c r="A2795">
        <v>7793</v>
      </c>
      <c r="B2795" t="s">
        <v>0</v>
      </c>
      <c r="C2795" t="s">
        <v>11862</v>
      </c>
      <c r="D2795" s="3">
        <v>39685936110555</v>
      </c>
      <c r="E2795" t="s">
        <v>11766</v>
      </c>
      <c r="F2795" t="s">
        <v>11863</v>
      </c>
      <c r="G2795" t="s">
        <v>75</v>
      </c>
      <c r="H2795" t="s">
        <v>11396</v>
      </c>
      <c r="I2795" t="s">
        <v>11768</v>
      </c>
      <c r="J2795" t="s">
        <v>11864</v>
      </c>
      <c r="K2795" t="s">
        <v>35</v>
      </c>
      <c r="L2795" t="s">
        <v>9</v>
      </c>
      <c r="M2795" s="1">
        <v>33847</v>
      </c>
      <c r="O2795" t="s">
        <v>35</v>
      </c>
      <c r="P2795" t="s">
        <v>36</v>
      </c>
      <c r="Q2795" t="s">
        <v>96</v>
      </c>
      <c r="R2795" t="s">
        <v>12</v>
      </c>
      <c r="U2795" t="s">
        <v>12</v>
      </c>
      <c r="V2795" t="s">
        <v>12</v>
      </c>
      <c r="W2795" t="s">
        <v>13</v>
      </c>
      <c r="X2795" t="s">
        <v>12</v>
      </c>
      <c r="Y2795" t="s">
        <v>58</v>
      </c>
      <c r="Z2795" t="s">
        <v>11865</v>
      </c>
      <c r="AA2795" t="s">
        <v>11401</v>
      </c>
      <c r="AB2795">
        <v>95206</v>
      </c>
      <c r="AC2795" t="str">
        <f t="shared" si="86"/>
        <v>3939 EWS Woods Blvd., Stockton, CA 95206</v>
      </c>
      <c r="AD2795" t="s">
        <v>17</v>
      </c>
      <c r="AE2795" t="s">
        <v>4</v>
      </c>
      <c r="AF2795" t="s">
        <v>37</v>
      </c>
      <c r="AG2795" t="s">
        <v>11402</v>
      </c>
      <c r="AH2795" s="2" t="s">
        <v>21</v>
      </c>
      <c r="AI2795">
        <v>37.90610504</v>
      </c>
      <c r="AJ2795">
        <v>-121.30461305999999</v>
      </c>
      <c r="AK2795">
        <v>668</v>
      </c>
      <c r="AL2795">
        <v>90</v>
      </c>
      <c r="AM2795">
        <v>13.5</v>
      </c>
      <c r="AN2795">
        <v>0</v>
      </c>
      <c r="AO2795">
        <v>0</v>
      </c>
      <c r="AP2795">
        <v>63</v>
      </c>
      <c r="AQ2795">
        <v>9.4</v>
      </c>
      <c r="AR2795">
        <v>42</v>
      </c>
      <c r="AS2795">
        <v>6.3</v>
      </c>
      <c r="AT2795">
        <v>388</v>
      </c>
      <c r="AU2795">
        <v>58.1</v>
      </c>
      <c r="AV2795">
        <v>11</v>
      </c>
      <c r="AW2795">
        <v>1.6</v>
      </c>
      <c r="AX2795">
        <v>43</v>
      </c>
      <c r="AY2795">
        <v>6.4</v>
      </c>
      <c r="AZ2795">
        <v>31</v>
      </c>
      <c r="BA2795">
        <v>4.5999999999999996</v>
      </c>
      <c r="BB2795">
        <v>0</v>
      </c>
      <c r="BC2795">
        <v>0</v>
      </c>
      <c r="BD2795">
        <v>158</v>
      </c>
      <c r="BE2795">
        <v>23.7</v>
      </c>
      <c r="BF2795">
        <v>9</v>
      </c>
      <c r="BG2795">
        <v>1.3</v>
      </c>
      <c r="BH2795">
        <v>38</v>
      </c>
      <c r="BI2795">
        <v>5.7</v>
      </c>
      <c r="BJ2795">
        <v>2</v>
      </c>
      <c r="BK2795">
        <v>0.3</v>
      </c>
      <c r="BL2795">
        <v>491</v>
      </c>
      <c r="BM2795">
        <v>73.5</v>
      </c>
      <c r="BN2795">
        <v>115</v>
      </c>
      <c r="BO2795">
        <v>17.2</v>
      </c>
      <c r="BP2795">
        <v>486</v>
      </c>
      <c r="BQ2795">
        <v>72.8</v>
      </c>
      <c r="BR2795" t="s">
        <v>5355</v>
      </c>
      <c r="BS2795" t="s">
        <v>11396</v>
      </c>
      <c r="BX2795" t="s">
        <v>11766</v>
      </c>
      <c r="BY2795" t="s">
        <v>11768</v>
      </c>
      <c r="BZ2795">
        <v>35918</v>
      </c>
      <c r="CA2795">
        <v>-121.304613061119</v>
      </c>
      <c r="CB2795">
        <v>37.906105035702197</v>
      </c>
      <c r="CD2795">
        <f xml:space="preserve"> _xlfn.XLOOKUP(AB2795,[1]Sheet1!B:B,[1]Sheet1!Y:Y,"Not Found")</f>
        <v>79751</v>
      </c>
      <c r="CE2795">
        <f xml:space="preserve"> _xlfn.XLOOKUP(AB2795,[1]Sheet1!B:B,[1]Sheet1!AA:AA, "Not Found")</f>
        <v>95816</v>
      </c>
      <c r="CH2795">
        <f t="shared" ca="1" si="87"/>
        <v>1.3345709541399797E-2</v>
      </c>
    </row>
    <row r="2796" spans="1:86" x14ac:dyDescent="0.3">
      <c r="A2796">
        <v>7794</v>
      </c>
      <c r="B2796" t="s">
        <v>0</v>
      </c>
      <c r="C2796" t="s">
        <v>11866</v>
      </c>
      <c r="D2796" s="3">
        <v>39685936112197</v>
      </c>
      <c r="E2796" t="s">
        <v>11766</v>
      </c>
      <c r="F2796" t="s">
        <v>11867</v>
      </c>
      <c r="G2796" t="s">
        <v>75</v>
      </c>
      <c r="H2796" t="s">
        <v>11396</v>
      </c>
      <c r="I2796" t="s">
        <v>11768</v>
      </c>
      <c r="J2796" t="s">
        <v>11868</v>
      </c>
      <c r="K2796" t="s">
        <v>35</v>
      </c>
      <c r="L2796" t="s">
        <v>9</v>
      </c>
      <c r="M2796" s="1">
        <v>34575</v>
      </c>
      <c r="O2796" t="s">
        <v>35</v>
      </c>
      <c r="P2796" t="s">
        <v>36</v>
      </c>
      <c r="Q2796" t="s">
        <v>96</v>
      </c>
      <c r="R2796" t="s">
        <v>12</v>
      </c>
      <c r="U2796" t="s">
        <v>12</v>
      </c>
      <c r="V2796" t="s">
        <v>12</v>
      </c>
      <c r="W2796" t="s">
        <v>13</v>
      </c>
      <c r="X2796" t="s">
        <v>12</v>
      </c>
      <c r="Y2796" t="s">
        <v>58</v>
      </c>
      <c r="Z2796" t="s">
        <v>11869</v>
      </c>
      <c r="AA2796" t="s">
        <v>11775</v>
      </c>
      <c r="AB2796">
        <v>95336</v>
      </c>
      <c r="AC2796" t="str">
        <f t="shared" si="86"/>
        <v>740 Pestana Ave., Manteca, CA 95336</v>
      </c>
      <c r="AD2796" t="s">
        <v>17</v>
      </c>
      <c r="AE2796" t="s">
        <v>4</v>
      </c>
      <c r="AF2796" t="s">
        <v>37</v>
      </c>
      <c r="AG2796" t="s">
        <v>4</v>
      </c>
      <c r="AH2796" t="s">
        <v>11466</v>
      </c>
      <c r="AI2796">
        <v>37.806905039999997</v>
      </c>
      <c r="AJ2796">
        <v>-121.18741303</v>
      </c>
      <c r="AK2796">
        <v>714</v>
      </c>
      <c r="AL2796">
        <v>32</v>
      </c>
      <c r="AM2796">
        <v>4.5</v>
      </c>
      <c r="AN2796">
        <v>2</v>
      </c>
      <c r="AO2796">
        <v>0.3</v>
      </c>
      <c r="AP2796">
        <v>114</v>
      </c>
      <c r="AQ2796">
        <v>16</v>
      </c>
      <c r="AR2796">
        <v>32</v>
      </c>
      <c r="AS2796">
        <v>4.5</v>
      </c>
      <c r="AT2796">
        <v>367</v>
      </c>
      <c r="AU2796">
        <v>51.4</v>
      </c>
      <c r="AV2796">
        <v>18</v>
      </c>
      <c r="AW2796">
        <v>2.5</v>
      </c>
      <c r="AX2796">
        <v>121</v>
      </c>
      <c r="AY2796">
        <v>16.899999999999999</v>
      </c>
      <c r="AZ2796">
        <v>28</v>
      </c>
      <c r="BA2796">
        <v>3.9</v>
      </c>
      <c r="BB2796">
        <v>0</v>
      </c>
      <c r="BC2796">
        <v>0</v>
      </c>
      <c r="BD2796">
        <v>143</v>
      </c>
      <c r="BE2796">
        <v>20</v>
      </c>
      <c r="BF2796">
        <v>1</v>
      </c>
      <c r="BG2796">
        <v>0.1</v>
      </c>
      <c r="BH2796">
        <v>49</v>
      </c>
      <c r="BI2796">
        <v>6.9</v>
      </c>
      <c r="BJ2796">
        <v>0</v>
      </c>
      <c r="BK2796">
        <v>0</v>
      </c>
      <c r="BL2796">
        <v>490</v>
      </c>
      <c r="BM2796">
        <v>68.599999999999994</v>
      </c>
      <c r="BN2796">
        <v>92</v>
      </c>
      <c r="BO2796">
        <v>12.9</v>
      </c>
      <c r="BP2796">
        <v>488</v>
      </c>
      <c r="BQ2796">
        <v>68.3</v>
      </c>
      <c r="BR2796" t="s">
        <v>5355</v>
      </c>
      <c r="BS2796" t="s">
        <v>11396</v>
      </c>
      <c r="BX2796" t="s">
        <v>11766</v>
      </c>
      <c r="BY2796" t="s">
        <v>11768</v>
      </c>
      <c r="BZ2796">
        <v>35930</v>
      </c>
      <c r="CA2796">
        <v>-121.18741303157201</v>
      </c>
      <c r="CB2796">
        <v>37.806905037265302</v>
      </c>
      <c r="CD2796">
        <f xml:space="preserve"> _xlfn.XLOOKUP(AB2796,[1]Sheet1!B:B,[1]Sheet1!Y:Y,"Not Found")</f>
        <v>86411</v>
      </c>
      <c r="CE2796">
        <f xml:space="preserve"> _xlfn.XLOOKUP(AB2796,[1]Sheet1!B:B,[1]Sheet1!AA:AA, "Not Found")</f>
        <v>107635</v>
      </c>
      <c r="CH2796">
        <f t="shared" ca="1" si="87"/>
        <v>0.83576075234092784</v>
      </c>
    </row>
    <row r="2797" spans="1:86" x14ac:dyDescent="0.3">
      <c r="A2797">
        <v>7795</v>
      </c>
      <c r="B2797" t="s">
        <v>0</v>
      </c>
      <c r="C2797" t="s">
        <v>11870</v>
      </c>
      <c r="D2797" s="3">
        <v>39685936114847</v>
      </c>
      <c r="E2797" t="s">
        <v>11766</v>
      </c>
      <c r="F2797" t="s">
        <v>11871</v>
      </c>
      <c r="G2797" t="s">
        <v>75</v>
      </c>
      <c r="H2797" t="s">
        <v>11396</v>
      </c>
      <c r="I2797" t="s">
        <v>11768</v>
      </c>
      <c r="J2797" t="s">
        <v>11872</v>
      </c>
      <c r="K2797" t="s">
        <v>180</v>
      </c>
      <c r="L2797" t="s">
        <v>9</v>
      </c>
      <c r="M2797" s="1">
        <v>35667</v>
      </c>
      <c r="O2797" t="s">
        <v>35</v>
      </c>
      <c r="P2797" t="s">
        <v>36</v>
      </c>
      <c r="Q2797" t="s">
        <v>75</v>
      </c>
      <c r="R2797" t="s">
        <v>12</v>
      </c>
      <c r="U2797" t="s">
        <v>12</v>
      </c>
      <c r="V2797" t="s">
        <v>12</v>
      </c>
      <c r="W2797" t="s">
        <v>12</v>
      </c>
      <c r="X2797" t="s">
        <v>13</v>
      </c>
      <c r="Y2797" t="s">
        <v>14</v>
      </c>
      <c r="Z2797" t="s">
        <v>11802</v>
      </c>
      <c r="AA2797" t="s">
        <v>11775</v>
      </c>
      <c r="AB2797">
        <v>95337</v>
      </c>
      <c r="AC2797" t="str">
        <f t="shared" si="86"/>
        <v>737 West Yosemite Ave., Manteca, CA 95337</v>
      </c>
      <c r="AD2797" t="s">
        <v>17</v>
      </c>
      <c r="AE2797" t="s">
        <v>4</v>
      </c>
      <c r="AF2797" t="s">
        <v>37</v>
      </c>
      <c r="AG2797" t="s">
        <v>4</v>
      </c>
      <c r="AH2797" t="s">
        <v>11466</v>
      </c>
      <c r="AI2797">
        <v>37.797891030000002</v>
      </c>
      <c r="AJ2797">
        <v>-121.22630304</v>
      </c>
      <c r="AK2797">
        <v>10</v>
      </c>
      <c r="AL2797">
        <v>3</v>
      </c>
      <c r="AM2797">
        <v>30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6</v>
      </c>
      <c r="AU2797">
        <v>60</v>
      </c>
      <c r="AV2797">
        <v>0</v>
      </c>
      <c r="AW2797">
        <v>0</v>
      </c>
      <c r="AX2797">
        <v>0</v>
      </c>
      <c r="AY2797">
        <v>0</v>
      </c>
      <c r="AZ2797">
        <v>1</v>
      </c>
      <c r="BA2797">
        <v>10</v>
      </c>
      <c r="BB2797">
        <v>0</v>
      </c>
      <c r="BC2797">
        <v>0</v>
      </c>
      <c r="BD2797">
        <v>1</v>
      </c>
      <c r="BE2797">
        <v>10</v>
      </c>
      <c r="BF2797">
        <v>0</v>
      </c>
      <c r="BG2797">
        <v>0</v>
      </c>
      <c r="BH2797">
        <v>1</v>
      </c>
      <c r="BI2797">
        <v>10</v>
      </c>
      <c r="BJ2797">
        <v>0</v>
      </c>
      <c r="BK2797">
        <v>0</v>
      </c>
      <c r="BL2797">
        <v>9</v>
      </c>
      <c r="BM2797">
        <v>90</v>
      </c>
      <c r="BN2797">
        <v>1</v>
      </c>
      <c r="BO2797">
        <v>10</v>
      </c>
      <c r="BP2797">
        <v>8</v>
      </c>
      <c r="BQ2797">
        <v>80</v>
      </c>
      <c r="BR2797" t="s">
        <v>5355</v>
      </c>
      <c r="BS2797" t="s">
        <v>11396</v>
      </c>
      <c r="BX2797" t="s">
        <v>11766</v>
      </c>
      <c r="BY2797" t="s">
        <v>11768</v>
      </c>
      <c r="BZ2797">
        <v>35932</v>
      </c>
      <c r="CA2797">
        <v>-121.226303035619</v>
      </c>
      <c r="CB2797">
        <v>37.797891032688</v>
      </c>
      <c r="CD2797">
        <f xml:space="preserve"> _xlfn.XLOOKUP(AB2797,[1]Sheet1!B:B,[1]Sheet1!Y:Y,"Not Found")</f>
        <v>110132</v>
      </c>
      <c r="CE2797">
        <f xml:space="preserve"> _xlfn.XLOOKUP(AB2797,[1]Sheet1!B:B,[1]Sheet1!AA:AA, "Not Found")</f>
        <v>131046</v>
      </c>
      <c r="CH2797">
        <f t="shared" ca="1" si="87"/>
        <v>0.53341827983629242</v>
      </c>
    </row>
    <row r="2798" spans="1:86" x14ac:dyDescent="0.3">
      <c r="A2798">
        <v>7796</v>
      </c>
      <c r="B2798" t="s">
        <v>0</v>
      </c>
      <c r="C2798" t="s">
        <v>11873</v>
      </c>
      <c r="D2798" s="3">
        <v>39685936115414</v>
      </c>
      <c r="E2798" t="s">
        <v>11766</v>
      </c>
      <c r="F2798" t="s">
        <v>11874</v>
      </c>
      <c r="G2798" t="s">
        <v>75</v>
      </c>
      <c r="H2798" t="s">
        <v>11396</v>
      </c>
      <c r="I2798" t="s">
        <v>11768</v>
      </c>
      <c r="J2798" t="s">
        <v>11875</v>
      </c>
      <c r="K2798" t="s">
        <v>35</v>
      </c>
      <c r="L2798" t="s">
        <v>9</v>
      </c>
      <c r="M2798" s="1">
        <v>36049</v>
      </c>
      <c r="O2798" t="s">
        <v>35</v>
      </c>
      <c r="P2798" t="s">
        <v>36</v>
      </c>
      <c r="Q2798" t="s">
        <v>96</v>
      </c>
      <c r="R2798" t="s">
        <v>12</v>
      </c>
      <c r="U2798" t="s">
        <v>12</v>
      </c>
      <c r="V2798" t="s">
        <v>12</v>
      </c>
      <c r="W2798" t="s">
        <v>13</v>
      </c>
      <c r="X2798" t="s">
        <v>12</v>
      </c>
      <c r="Y2798" t="s">
        <v>58</v>
      </c>
      <c r="Z2798" t="s">
        <v>11876</v>
      </c>
      <c r="AA2798" t="s">
        <v>11401</v>
      </c>
      <c r="AB2798">
        <v>95206</v>
      </c>
      <c r="AC2798" t="str">
        <f t="shared" si="86"/>
        <v>4223 McDougald Blvd., Stockton, CA 95206</v>
      </c>
      <c r="AD2798" t="s">
        <v>17</v>
      </c>
      <c r="AE2798" t="s">
        <v>4</v>
      </c>
      <c r="AF2798" t="s">
        <v>37</v>
      </c>
      <c r="AG2798" t="s">
        <v>11402</v>
      </c>
      <c r="AH2798" s="2" t="s">
        <v>21</v>
      </c>
      <c r="AI2798">
        <v>37.903705039999998</v>
      </c>
      <c r="AJ2798">
        <v>-121.29681306000001</v>
      </c>
      <c r="AK2798">
        <v>948</v>
      </c>
      <c r="AL2798">
        <v>116</v>
      </c>
      <c r="AM2798">
        <v>12.2</v>
      </c>
      <c r="AN2798">
        <v>7</v>
      </c>
      <c r="AO2798">
        <v>0.7</v>
      </c>
      <c r="AP2798">
        <v>117</v>
      </c>
      <c r="AQ2798">
        <v>12.3</v>
      </c>
      <c r="AR2798">
        <v>64</v>
      </c>
      <c r="AS2798">
        <v>6.8</v>
      </c>
      <c r="AT2798">
        <v>553</v>
      </c>
      <c r="AU2798">
        <v>58.3</v>
      </c>
      <c r="AV2798">
        <v>24</v>
      </c>
      <c r="AW2798">
        <v>2.5</v>
      </c>
      <c r="AX2798">
        <v>29</v>
      </c>
      <c r="AY2798">
        <v>3.1</v>
      </c>
      <c r="AZ2798">
        <v>38</v>
      </c>
      <c r="BA2798">
        <v>4</v>
      </c>
      <c r="BB2798">
        <v>0</v>
      </c>
      <c r="BC2798">
        <v>0</v>
      </c>
      <c r="BD2798">
        <v>318</v>
      </c>
      <c r="BE2798">
        <v>33.5</v>
      </c>
      <c r="BF2798">
        <v>9</v>
      </c>
      <c r="BG2798">
        <v>0.9</v>
      </c>
      <c r="BH2798">
        <v>95</v>
      </c>
      <c r="BI2798">
        <v>10</v>
      </c>
      <c r="BJ2798">
        <v>2</v>
      </c>
      <c r="BK2798">
        <v>0.2</v>
      </c>
      <c r="BL2798">
        <v>720</v>
      </c>
      <c r="BM2798">
        <v>75.900000000000006</v>
      </c>
      <c r="BN2798">
        <v>133</v>
      </c>
      <c r="BO2798">
        <v>14</v>
      </c>
      <c r="BP2798">
        <v>711</v>
      </c>
      <c r="BQ2798">
        <v>75</v>
      </c>
      <c r="BR2798" t="s">
        <v>5355</v>
      </c>
      <c r="BS2798" t="s">
        <v>11396</v>
      </c>
      <c r="BX2798" t="s">
        <v>11766</v>
      </c>
      <c r="BY2798" t="s">
        <v>11768</v>
      </c>
      <c r="BZ2798">
        <v>35933</v>
      </c>
      <c r="CA2798">
        <v>-121.296813059006</v>
      </c>
      <c r="CB2798">
        <v>37.903705037372198</v>
      </c>
      <c r="CD2798">
        <f xml:space="preserve"> _xlfn.XLOOKUP(AB2798,[1]Sheet1!B:B,[1]Sheet1!Y:Y,"Not Found")</f>
        <v>79751</v>
      </c>
      <c r="CE2798">
        <f xml:space="preserve"> _xlfn.XLOOKUP(AB2798,[1]Sheet1!B:B,[1]Sheet1!AA:AA, "Not Found")</f>
        <v>95816</v>
      </c>
      <c r="CH2798">
        <f t="shared" ca="1" si="87"/>
        <v>0.73457919864555599</v>
      </c>
    </row>
    <row r="2799" spans="1:86" x14ac:dyDescent="0.3">
      <c r="A2799">
        <v>7797</v>
      </c>
      <c r="B2799" t="s">
        <v>0</v>
      </c>
      <c r="C2799" t="s">
        <v>11877</v>
      </c>
      <c r="D2799" s="3">
        <v>39685936118509</v>
      </c>
      <c r="E2799" t="s">
        <v>11766</v>
      </c>
      <c r="F2799" t="s">
        <v>11878</v>
      </c>
      <c r="G2799" t="s">
        <v>75</v>
      </c>
      <c r="H2799" t="s">
        <v>11396</v>
      </c>
      <c r="I2799" t="s">
        <v>11768</v>
      </c>
      <c r="J2799" t="s">
        <v>11879</v>
      </c>
      <c r="K2799" t="s">
        <v>35</v>
      </c>
      <c r="L2799" t="s">
        <v>9</v>
      </c>
      <c r="M2799" s="1">
        <v>37081</v>
      </c>
      <c r="O2799" t="s">
        <v>35</v>
      </c>
      <c r="P2799" t="s">
        <v>36</v>
      </c>
      <c r="Q2799" t="s">
        <v>96</v>
      </c>
      <c r="R2799" t="s">
        <v>12</v>
      </c>
      <c r="U2799" t="s">
        <v>12</v>
      </c>
      <c r="V2799" t="s">
        <v>12</v>
      </c>
      <c r="W2799" t="s">
        <v>13</v>
      </c>
      <c r="X2799" t="s">
        <v>12</v>
      </c>
      <c r="Y2799" t="s">
        <v>58</v>
      </c>
      <c r="Z2799" t="s">
        <v>11880</v>
      </c>
      <c r="AA2799" t="s">
        <v>11788</v>
      </c>
      <c r="AB2799">
        <v>95330</v>
      </c>
      <c r="AC2799" t="str">
        <f t="shared" si="86"/>
        <v>751 Stonebridge Ln., Lathrop, CA 95330</v>
      </c>
      <c r="AD2799" t="s">
        <v>17</v>
      </c>
      <c r="AE2799" t="s">
        <v>11402</v>
      </c>
      <c r="AF2799" t="s">
        <v>37</v>
      </c>
      <c r="AG2799" t="s">
        <v>4</v>
      </c>
      <c r="AH2799" t="s">
        <v>225</v>
      </c>
      <c r="AI2799">
        <v>37.836805030000001</v>
      </c>
      <c r="AJ2799">
        <v>-121.27971305</v>
      </c>
      <c r="AK2799">
        <v>911</v>
      </c>
      <c r="AL2799">
        <v>49</v>
      </c>
      <c r="AM2799">
        <v>5.4</v>
      </c>
      <c r="AN2799">
        <v>4</v>
      </c>
      <c r="AO2799">
        <v>0.4</v>
      </c>
      <c r="AP2799">
        <v>152</v>
      </c>
      <c r="AQ2799">
        <v>16.7</v>
      </c>
      <c r="AR2799">
        <v>123</v>
      </c>
      <c r="AS2799">
        <v>13.5</v>
      </c>
      <c r="AT2799">
        <v>450</v>
      </c>
      <c r="AU2799">
        <v>49.4</v>
      </c>
      <c r="AV2799">
        <v>11</v>
      </c>
      <c r="AW2799">
        <v>1.2</v>
      </c>
      <c r="AX2799">
        <v>82</v>
      </c>
      <c r="AY2799">
        <v>9</v>
      </c>
      <c r="AZ2799">
        <v>40</v>
      </c>
      <c r="BA2799">
        <v>4.4000000000000004</v>
      </c>
      <c r="BB2799">
        <v>0</v>
      </c>
      <c r="BC2799">
        <v>0</v>
      </c>
      <c r="BD2799">
        <v>223</v>
      </c>
      <c r="BE2799">
        <v>24.5</v>
      </c>
      <c r="BF2799">
        <v>4</v>
      </c>
      <c r="BG2799">
        <v>0.4</v>
      </c>
      <c r="BH2799">
        <v>39</v>
      </c>
      <c r="BI2799">
        <v>4.3</v>
      </c>
      <c r="BJ2799">
        <v>0</v>
      </c>
      <c r="BK2799">
        <v>0</v>
      </c>
      <c r="BL2799">
        <v>550</v>
      </c>
      <c r="BM2799">
        <v>60.4</v>
      </c>
      <c r="BN2799">
        <v>115</v>
      </c>
      <c r="BO2799">
        <v>12.6</v>
      </c>
      <c r="BP2799">
        <v>544</v>
      </c>
      <c r="BQ2799">
        <v>59.7</v>
      </c>
      <c r="BR2799" t="s">
        <v>5355</v>
      </c>
      <c r="BS2799" t="s">
        <v>11396</v>
      </c>
      <c r="BX2799" t="s">
        <v>11766</v>
      </c>
      <c r="BY2799" t="s">
        <v>11768</v>
      </c>
      <c r="BZ2799">
        <v>35939</v>
      </c>
      <c r="CA2799">
        <v>-121.279713049359</v>
      </c>
      <c r="CB2799">
        <v>37.8368050326076</v>
      </c>
      <c r="CD2799">
        <f xml:space="preserve"> _xlfn.XLOOKUP(AB2799,[1]Sheet1!B:B,[1]Sheet1!Y:Y,"Not Found")</f>
        <v>118461</v>
      </c>
      <c r="CE2799">
        <f xml:space="preserve"> _xlfn.XLOOKUP(AB2799,[1]Sheet1!B:B,[1]Sheet1!AA:AA, "Not Found")</f>
        <v>135893</v>
      </c>
      <c r="CH2799">
        <f t="shared" ca="1" si="87"/>
        <v>2.9096218825585218E-2</v>
      </c>
    </row>
    <row r="2800" spans="1:86" x14ac:dyDescent="0.3">
      <c r="A2800">
        <v>7798</v>
      </c>
      <c r="B2800" t="s">
        <v>0</v>
      </c>
      <c r="C2800" t="s">
        <v>11881</v>
      </c>
      <c r="D2800" s="3">
        <v>39685936120505</v>
      </c>
      <c r="E2800" t="s">
        <v>11766</v>
      </c>
      <c r="F2800" t="s">
        <v>11882</v>
      </c>
      <c r="G2800" t="s">
        <v>75</v>
      </c>
      <c r="H2800" t="s">
        <v>11396</v>
      </c>
      <c r="I2800" t="s">
        <v>11768</v>
      </c>
      <c r="J2800" t="s">
        <v>11883</v>
      </c>
      <c r="K2800" t="s">
        <v>35</v>
      </c>
      <c r="L2800" t="s">
        <v>9</v>
      </c>
      <c r="M2800" s="1">
        <v>37446</v>
      </c>
      <c r="O2800" t="s">
        <v>35</v>
      </c>
      <c r="P2800" t="s">
        <v>36</v>
      </c>
      <c r="Q2800" t="s">
        <v>96</v>
      </c>
      <c r="R2800" t="s">
        <v>12</v>
      </c>
      <c r="U2800" t="s">
        <v>12</v>
      </c>
      <c r="V2800" t="s">
        <v>12</v>
      </c>
      <c r="W2800" t="s">
        <v>13</v>
      </c>
      <c r="X2800" t="s">
        <v>12</v>
      </c>
      <c r="Y2800" t="s">
        <v>58</v>
      </c>
      <c r="Z2800" t="s">
        <v>11884</v>
      </c>
      <c r="AA2800" t="s">
        <v>11401</v>
      </c>
      <c r="AB2800">
        <v>95206</v>
      </c>
      <c r="AC2800" t="str">
        <f t="shared" si="86"/>
        <v>2121 Henry Long Blvd., Stockton, CA 95206</v>
      </c>
      <c r="AD2800" t="s">
        <v>17</v>
      </c>
      <c r="AE2800" t="s">
        <v>4</v>
      </c>
      <c r="AF2800" t="s">
        <v>37</v>
      </c>
      <c r="AG2800" t="s">
        <v>11402</v>
      </c>
      <c r="AH2800" s="2" t="s">
        <v>21</v>
      </c>
      <c r="AI2800">
        <v>37.904105039999997</v>
      </c>
      <c r="AJ2800">
        <v>-121.31861306</v>
      </c>
      <c r="AK2800">
        <v>763</v>
      </c>
      <c r="AL2800">
        <v>113</v>
      </c>
      <c r="AM2800">
        <v>14.8</v>
      </c>
      <c r="AN2800">
        <v>9</v>
      </c>
      <c r="AO2800">
        <v>1.2</v>
      </c>
      <c r="AP2800">
        <v>113</v>
      </c>
      <c r="AQ2800">
        <v>14.8</v>
      </c>
      <c r="AR2800">
        <v>63</v>
      </c>
      <c r="AS2800">
        <v>8.3000000000000007</v>
      </c>
      <c r="AT2800">
        <v>388</v>
      </c>
      <c r="AU2800">
        <v>50.9</v>
      </c>
      <c r="AV2800">
        <v>18</v>
      </c>
      <c r="AW2800">
        <v>2.4</v>
      </c>
      <c r="AX2800">
        <v>17</v>
      </c>
      <c r="AY2800">
        <v>2.2000000000000002</v>
      </c>
      <c r="AZ2800">
        <v>42</v>
      </c>
      <c r="BA2800">
        <v>5.5</v>
      </c>
      <c r="BB2800">
        <v>0</v>
      </c>
      <c r="BC2800">
        <v>0</v>
      </c>
      <c r="BD2800">
        <v>173</v>
      </c>
      <c r="BE2800">
        <v>22.7</v>
      </c>
      <c r="BF2800">
        <v>10</v>
      </c>
      <c r="BG2800">
        <v>1.3</v>
      </c>
      <c r="BH2800">
        <v>53</v>
      </c>
      <c r="BI2800">
        <v>6.9</v>
      </c>
      <c r="BJ2800">
        <v>2</v>
      </c>
      <c r="BK2800">
        <v>0.3</v>
      </c>
      <c r="BL2800">
        <v>631</v>
      </c>
      <c r="BM2800">
        <v>82.7</v>
      </c>
      <c r="BN2800">
        <v>82</v>
      </c>
      <c r="BO2800">
        <v>10.7</v>
      </c>
      <c r="BP2800">
        <v>625</v>
      </c>
      <c r="BQ2800">
        <v>81.900000000000006</v>
      </c>
      <c r="BR2800" t="s">
        <v>5355</v>
      </c>
      <c r="BS2800" t="s">
        <v>11396</v>
      </c>
      <c r="BX2800" t="s">
        <v>11766</v>
      </c>
      <c r="BY2800" t="s">
        <v>11768</v>
      </c>
      <c r="BZ2800">
        <v>35940</v>
      </c>
      <c r="CA2800">
        <v>-121.318613063388</v>
      </c>
      <c r="CB2800">
        <v>37.904105036013597</v>
      </c>
      <c r="CD2800">
        <f xml:space="preserve"> _xlfn.XLOOKUP(AB2800,[1]Sheet1!B:B,[1]Sheet1!Y:Y,"Not Found")</f>
        <v>79751</v>
      </c>
      <c r="CE2800">
        <f xml:space="preserve"> _xlfn.XLOOKUP(AB2800,[1]Sheet1!B:B,[1]Sheet1!AA:AA, "Not Found")</f>
        <v>95816</v>
      </c>
      <c r="CH2800">
        <f t="shared" ca="1" si="87"/>
        <v>0.3627334851309667</v>
      </c>
    </row>
    <row r="2801" spans="1:86" x14ac:dyDescent="0.3">
      <c r="A2801">
        <v>7799</v>
      </c>
      <c r="B2801" t="s">
        <v>0</v>
      </c>
      <c r="C2801" t="s">
        <v>11885</v>
      </c>
      <c r="D2801" s="3">
        <v>39686196042428</v>
      </c>
      <c r="E2801" t="s">
        <v>11886</v>
      </c>
      <c r="F2801" t="s">
        <v>11887</v>
      </c>
      <c r="G2801" t="s">
        <v>75</v>
      </c>
      <c r="H2801" t="s">
        <v>11396</v>
      </c>
      <c r="I2801" t="s">
        <v>11888</v>
      </c>
      <c r="J2801" t="s">
        <v>11888</v>
      </c>
      <c r="K2801" t="s">
        <v>35</v>
      </c>
      <c r="L2801" t="s">
        <v>9</v>
      </c>
      <c r="M2801" s="1">
        <v>29403</v>
      </c>
      <c r="O2801" t="s">
        <v>35</v>
      </c>
      <c r="P2801" t="s">
        <v>36</v>
      </c>
      <c r="Q2801" t="s">
        <v>96</v>
      </c>
      <c r="R2801" t="s">
        <v>12</v>
      </c>
      <c r="U2801" t="s">
        <v>12</v>
      </c>
      <c r="V2801" t="s">
        <v>12</v>
      </c>
      <c r="W2801" t="s">
        <v>13</v>
      </c>
      <c r="X2801" t="s">
        <v>12</v>
      </c>
      <c r="Y2801" t="s">
        <v>14</v>
      </c>
      <c r="Z2801" t="s">
        <v>11889</v>
      </c>
      <c r="AA2801" t="s">
        <v>11890</v>
      </c>
      <c r="AB2801">
        <v>95686</v>
      </c>
      <c r="AC2801" t="str">
        <f t="shared" si="86"/>
        <v>26675 North Sacramento Blvd., Thornton, CA 95686</v>
      </c>
      <c r="AD2801" t="s">
        <v>17</v>
      </c>
      <c r="AE2801" t="s">
        <v>4</v>
      </c>
      <c r="AF2801" t="s">
        <v>37</v>
      </c>
      <c r="AG2801" t="s">
        <v>4</v>
      </c>
      <c r="AH2801" t="s">
        <v>858</v>
      </c>
      <c r="AI2801">
        <v>38.22908906</v>
      </c>
      <c r="AJ2801">
        <v>-121.42421012</v>
      </c>
      <c r="AK2801">
        <v>168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0.6</v>
      </c>
      <c r="AT2801">
        <v>155</v>
      </c>
      <c r="AU2801">
        <v>92.3</v>
      </c>
      <c r="AV2801">
        <v>0</v>
      </c>
      <c r="AW2801">
        <v>0</v>
      </c>
      <c r="AX2801">
        <v>10</v>
      </c>
      <c r="AY2801">
        <v>6</v>
      </c>
      <c r="AZ2801">
        <v>2</v>
      </c>
      <c r="BA2801">
        <v>1.2</v>
      </c>
      <c r="BB2801">
        <v>0</v>
      </c>
      <c r="BC2801">
        <v>0</v>
      </c>
      <c r="BD2801">
        <v>65</v>
      </c>
      <c r="BE2801">
        <v>38.700000000000003</v>
      </c>
      <c r="BF2801">
        <v>2</v>
      </c>
      <c r="BG2801">
        <v>1.2</v>
      </c>
      <c r="BH2801">
        <v>0</v>
      </c>
      <c r="BI2801">
        <v>0</v>
      </c>
      <c r="BJ2801">
        <v>0</v>
      </c>
      <c r="BK2801">
        <v>0</v>
      </c>
      <c r="BL2801">
        <v>145</v>
      </c>
      <c r="BM2801">
        <v>86.3</v>
      </c>
      <c r="BN2801">
        <v>23</v>
      </c>
      <c r="BO2801">
        <v>13.7</v>
      </c>
      <c r="BP2801">
        <v>137</v>
      </c>
      <c r="BQ2801">
        <v>81.5</v>
      </c>
      <c r="BR2801" t="s">
        <v>5355</v>
      </c>
      <c r="BS2801" t="s">
        <v>11396</v>
      </c>
      <c r="BT2801" t="s">
        <v>11886</v>
      </c>
      <c r="BU2801" t="s">
        <v>11888</v>
      </c>
      <c r="BV2801" t="s">
        <v>3633</v>
      </c>
      <c r="BW2801" t="s">
        <v>3634</v>
      </c>
      <c r="BZ2801">
        <v>36468</v>
      </c>
      <c r="CA2801">
        <v>-121.424210117081</v>
      </c>
      <c r="CB2801">
        <v>38.229089055064399</v>
      </c>
      <c r="CD2801">
        <f xml:space="preserve"> _xlfn.XLOOKUP(AB2801,[1]Sheet1!B:B,[1]Sheet1!Y:Y,"Not Found")</f>
        <v>43482</v>
      </c>
      <c r="CE2801">
        <f xml:space="preserve"> _xlfn.XLOOKUP(AB2801,[1]Sheet1!B:B,[1]Sheet1!AA:AA, "Not Found")</f>
        <v>65303</v>
      </c>
      <c r="CH2801">
        <f t="shared" ca="1" si="87"/>
        <v>0.18847739494800175</v>
      </c>
    </row>
    <row r="2802" spans="1:86" x14ac:dyDescent="0.3">
      <c r="A2802">
        <v>7800</v>
      </c>
      <c r="B2802" t="s">
        <v>0</v>
      </c>
      <c r="C2802" t="s">
        <v>11891</v>
      </c>
      <c r="D2802" s="3">
        <v>39686270117796</v>
      </c>
      <c r="E2802" t="s">
        <v>11892</v>
      </c>
      <c r="F2802" t="s">
        <v>11893</v>
      </c>
      <c r="G2802" t="s">
        <v>75</v>
      </c>
      <c r="H2802" t="s">
        <v>11396</v>
      </c>
      <c r="I2802" t="s">
        <v>11894</v>
      </c>
      <c r="J2802" t="s">
        <v>11895</v>
      </c>
      <c r="K2802" t="s">
        <v>35</v>
      </c>
      <c r="L2802" t="s">
        <v>9</v>
      </c>
      <c r="M2802" s="1">
        <v>39673</v>
      </c>
      <c r="O2802" t="s">
        <v>35</v>
      </c>
      <c r="P2802" t="s">
        <v>831</v>
      </c>
      <c r="Q2802" t="s">
        <v>96</v>
      </c>
      <c r="R2802" t="s">
        <v>13</v>
      </c>
      <c r="S2802" t="s">
        <v>11896</v>
      </c>
      <c r="T2802" t="s">
        <v>828</v>
      </c>
      <c r="U2802" t="s">
        <v>12</v>
      </c>
      <c r="V2802" t="s">
        <v>12</v>
      </c>
      <c r="W2802" t="s">
        <v>13</v>
      </c>
      <c r="X2802" t="s">
        <v>12</v>
      </c>
      <c r="Y2802" t="s">
        <v>30</v>
      </c>
      <c r="Z2802" t="s">
        <v>11897</v>
      </c>
      <c r="AA2802" t="s">
        <v>11465</v>
      </c>
      <c r="AB2802">
        <v>95304</v>
      </c>
      <c r="AC2802" t="str">
        <f t="shared" si="86"/>
        <v>31400 South Koster Rd., Tracy, CA 95304</v>
      </c>
      <c r="AD2802" t="s">
        <v>17</v>
      </c>
      <c r="AE2802" t="s">
        <v>11402</v>
      </c>
      <c r="AF2802" t="s">
        <v>37</v>
      </c>
      <c r="AG2802" t="s">
        <v>4</v>
      </c>
      <c r="AH2802" t="s">
        <v>602</v>
      </c>
      <c r="AI2802">
        <v>37.667949010000001</v>
      </c>
      <c r="AJ2802">
        <v>-121.32415804</v>
      </c>
      <c r="AK2802">
        <v>228</v>
      </c>
      <c r="AL2802">
        <v>3</v>
      </c>
      <c r="AM2802">
        <v>1.3</v>
      </c>
      <c r="AN2802">
        <v>1</v>
      </c>
      <c r="AO2802">
        <v>0.4</v>
      </c>
      <c r="AP2802">
        <v>2</v>
      </c>
      <c r="AQ2802">
        <v>0.9</v>
      </c>
      <c r="AR2802">
        <v>0</v>
      </c>
      <c r="AS2802">
        <v>0</v>
      </c>
      <c r="AT2802">
        <v>125</v>
      </c>
      <c r="AU2802">
        <v>54.8</v>
      </c>
      <c r="AV2802">
        <v>0</v>
      </c>
      <c r="AW2802">
        <v>0</v>
      </c>
      <c r="AX2802">
        <v>93</v>
      </c>
      <c r="AY2802">
        <v>40.799999999999997</v>
      </c>
      <c r="AZ2802">
        <v>4</v>
      </c>
      <c r="BA2802">
        <v>1.8</v>
      </c>
      <c r="BB2802">
        <v>0</v>
      </c>
      <c r="BC2802">
        <v>0</v>
      </c>
      <c r="BD2802">
        <v>54</v>
      </c>
      <c r="BE2802">
        <v>23.7</v>
      </c>
      <c r="BF2802">
        <v>0</v>
      </c>
      <c r="BG2802">
        <v>0</v>
      </c>
      <c r="BH2802">
        <v>11</v>
      </c>
      <c r="BI2802">
        <v>4.8</v>
      </c>
      <c r="BJ2802">
        <v>1</v>
      </c>
      <c r="BK2802">
        <v>0.4</v>
      </c>
      <c r="BL2802">
        <v>148</v>
      </c>
      <c r="BM2802">
        <v>64.900000000000006</v>
      </c>
      <c r="BN2802">
        <v>52</v>
      </c>
      <c r="BO2802">
        <v>22.8</v>
      </c>
      <c r="BP2802">
        <v>142</v>
      </c>
      <c r="BQ2802">
        <v>62.3</v>
      </c>
      <c r="BR2802" t="s">
        <v>5355</v>
      </c>
      <c r="BS2802" t="s">
        <v>11396</v>
      </c>
      <c r="BT2802" t="s">
        <v>11892</v>
      </c>
      <c r="BU2802" t="s">
        <v>11894</v>
      </c>
      <c r="BX2802" t="s">
        <v>11467</v>
      </c>
      <c r="BY2802" t="s">
        <v>11468</v>
      </c>
      <c r="BZ2802">
        <v>36471</v>
      </c>
      <c r="CA2802">
        <v>-121.324158037036</v>
      </c>
      <c r="CB2802">
        <v>37.6679490143365</v>
      </c>
      <c r="CD2802">
        <f xml:space="preserve"> _xlfn.XLOOKUP(AB2802,[1]Sheet1!B:B,[1]Sheet1!Y:Y,"Not Found")</f>
        <v>114359</v>
      </c>
      <c r="CE2802">
        <f xml:space="preserve"> _xlfn.XLOOKUP(AB2802,[1]Sheet1!B:B,[1]Sheet1!AA:AA, "Not Found")</f>
        <v>169819</v>
      </c>
      <c r="CH2802">
        <f t="shared" ca="1" si="87"/>
        <v>0.57950418242808155</v>
      </c>
    </row>
    <row r="2803" spans="1:86" x14ac:dyDescent="0.3">
      <c r="A2803">
        <v>7801</v>
      </c>
      <c r="B2803" t="s">
        <v>0</v>
      </c>
      <c r="C2803" t="s">
        <v>11898</v>
      </c>
      <c r="D2803" s="3">
        <v>39686270126755</v>
      </c>
      <c r="E2803" t="s">
        <v>11892</v>
      </c>
      <c r="F2803" t="s">
        <v>11899</v>
      </c>
      <c r="G2803" t="s">
        <v>75</v>
      </c>
      <c r="H2803" t="s">
        <v>11396</v>
      </c>
      <c r="I2803" t="s">
        <v>11894</v>
      </c>
      <c r="J2803" t="s">
        <v>11900</v>
      </c>
      <c r="K2803" t="s">
        <v>483</v>
      </c>
      <c r="L2803" t="s">
        <v>9</v>
      </c>
      <c r="M2803" s="1">
        <v>41156</v>
      </c>
      <c r="O2803" t="s">
        <v>341</v>
      </c>
      <c r="P2803" t="s">
        <v>36</v>
      </c>
      <c r="Q2803" t="s">
        <v>11</v>
      </c>
      <c r="R2803" t="s">
        <v>13</v>
      </c>
      <c r="S2803" t="s">
        <v>11901</v>
      </c>
      <c r="T2803" t="s">
        <v>202</v>
      </c>
      <c r="U2803" t="s">
        <v>12</v>
      </c>
      <c r="V2803" t="s">
        <v>12</v>
      </c>
      <c r="W2803" t="s">
        <v>13</v>
      </c>
      <c r="X2803" t="s">
        <v>12</v>
      </c>
      <c r="Y2803" t="s">
        <v>58</v>
      </c>
      <c r="Z2803" t="s">
        <v>11902</v>
      </c>
      <c r="AA2803" t="s">
        <v>11401</v>
      </c>
      <c r="AB2803">
        <v>95207</v>
      </c>
      <c r="AC2803" t="str">
        <f t="shared" si="86"/>
        <v>6515 Inglewood Ave., Stockton, CA 95207</v>
      </c>
      <c r="AD2803" t="s">
        <v>17</v>
      </c>
      <c r="AE2803" t="s">
        <v>4</v>
      </c>
      <c r="AF2803" t="s">
        <v>37</v>
      </c>
      <c r="AG2803" t="s">
        <v>11402</v>
      </c>
      <c r="AH2803" s="2" t="s">
        <v>21</v>
      </c>
      <c r="AI2803">
        <v>38.010199049999997</v>
      </c>
      <c r="AJ2803">
        <v>-121.31683807</v>
      </c>
      <c r="AK2803">
        <v>1191</v>
      </c>
      <c r="AL2803">
        <v>132</v>
      </c>
      <c r="AM2803">
        <v>11.1</v>
      </c>
      <c r="AN2803">
        <v>6</v>
      </c>
      <c r="AO2803">
        <v>0.5</v>
      </c>
      <c r="AP2803">
        <v>71</v>
      </c>
      <c r="AQ2803">
        <v>6</v>
      </c>
      <c r="AR2803">
        <v>20</v>
      </c>
      <c r="AS2803">
        <v>1.7</v>
      </c>
      <c r="AT2803">
        <v>800</v>
      </c>
      <c r="AU2803">
        <v>67.2</v>
      </c>
      <c r="AV2803">
        <v>10</v>
      </c>
      <c r="AW2803">
        <v>0.8</v>
      </c>
      <c r="AX2803">
        <v>77</v>
      </c>
      <c r="AY2803">
        <v>6.5</v>
      </c>
      <c r="AZ2803">
        <v>64</v>
      </c>
      <c r="BA2803">
        <v>5.4</v>
      </c>
      <c r="BB2803">
        <v>11</v>
      </c>
      <c r="BC2803">
        <v>0.9</v>
      </c>
      <c r="BD2803">
        <v>232</v>
      </c>
      <c r="BE2803">
        <v>19.5</v>
      </c>
      <c r="BF2803">
        <v>5</v>
      </c>
      <c r="BG2803">
        <v>0.4</v>
      </c>
      <c r="BH2803">
        <v>1</v>
      </c>
      <c r="BI2803">
        <v>0.1</v>
      </c>
      <c r="BJ2803">
        <v>0</v>
      </c>
      <c r="BK2803">
        <v>0</v>
      </c>
      <c r="BL2803">
        <v>902</v>
      </c>
      <c r="BM2803">
        <v>75.7</v>
      </c>
      <c r="BN2803">
        <v>79</v>
      </c>
      <c r="BO2803">
        <v>6.6</v>
      </c>
      <c r="BP2803">
        <v>894</v>
      </c>
      <c r="BQ2803">
        <v>75.099999999999994</v>
      </c>
      <c r="BR2803" t="s">
        <v>5355</v>
      </c>
      <c r="BS2803" t="s">
        <v>11396</v>
      </c>
      <c r="BX2803" t="s">
        <v>11481</v>
      </c>
      <c r="BY2803" t="s">
        <v>11483</v>
      </c>
      <c r="BZ2803">
        <v>30857</v>
      </c>
      <c r="CA2803">
        <v>-121.316838074469</v>
      </c>
      <c r="CB2803">
        <v>38.010199045446697</v>
      </c>
      <c r="CD2803">
        <f xml:space="preserve"> _xlfn.XLOOKUP(AB2803,[1]Sheet1!B:B,[1]Sheet1!Y:Y,"Not Found")</f>
        <v>68767</v>
      </c>
      <c r="CE2803">
        <f xml:space="preserve"> _xlfn.XLOOKUP(AB2803,[1]Sheet1!B:B,[1]Sheet1!AA:AA, "Not Found")</f>
        <v>90969</v>
      </c>
      <c r="CH2803">
        <f t="shared" ca="1" si="87"/>
        <v>0.64252068077530378</v>
      </c>
    </row>
    <row r="2804" spans="1:86" x14ac:dyDescent="0.3">
      <c r="A2804">
        <v>7802</v>
      </c>
      <c r="B2804" t="s">
        <v>0</v>
      </c>
      <c r="C2804" t="s">
        <v>11903</v>
      </c>
      <c r="D2804" s="3">
        <v>39686270127191</v>
      </c>
      <c r="E2804" t="s">
        <v>11892</v>
      </c>
      <c r="F2804" t="s">
        <v>11904</v>
      </c>
      <c r="G2804" t="s">
        <v>96</v>
      </c>
      <c r="H2804" t="s">
        <v>11396</v>
      </c>
      <c r="I2804" t="s">
        <v>11894</v>
      </c>
      <c r="J2804" t="s">
        <v>11905</v>
      </c>
      <c r="K2804" t="s">
        <v>483</v>
      </c>
      <c r="L2804" t="s">
        <v>9</v>
      </c>
      <c r="M2804" s="1">
        <v>41137</v>
      </c>
      <c r="O2804" t="s">
        <v>341</v>
      </c>
      <c r="P2804" t="s">
        <v>36</v>
      </c>
      <c r="Q2804" t="s">
        <v>11</v>
      </c>
      <c r="R2804" t="s">
        <v>13</v>
      </c>
      <c r="S2804" t="s">
        <v>11906</v>
      </c>
      <c r="T2804" t="s">
        <v>202</v>
      </c>
      <c r="U2804" t="s">
        <v>2595</v>
      </c>
      <c r="V2804" t="s">
        <v>12</v>
      </c>
      <c r="W2804" t="s">
        <v>13</v>
      </c>
      <c r="X2804" t="s">
        <v>12</v>
      </c>
      <c r="Y2804" t="s">
        <v>14</v>
      </c>
      <c r="Z2804" t="s">
        <v>10200</v>
      </c>
      <c r="AA2804" t="s">
        <v>10201</v>
      </c>
      <c r="AB2804">
        <v>93065</v>
      </c>
      <c r="AC2804" t="str">
        <f t="shared" si="86"/>
        <v>50 Moreland Rd., Simi Valley, CA 93065</v>
      </c>
      <c r="AD2804" t="s">
        <v>17</v>
      </c>
      <c r="AE2804" t="s">
        <v>8831</v>
      </c>
      <c r="AF2804" t="s">
        <v>4132</v>
      </c>
      <c r="AG2804" t="s">
        <v>8832</v>
      </c>
      <c r="AH2804" t="s">
        <v>2129</v>
      </c>
      <c r="AI2804">
        <v>34.275888850000001</v>
      </c>
      <c r="AJ2804">
        <v>-118.7980103</v>
      </c>
      <c r="AK2804">
        <v>2918</v>
      </c>
      <c r="AL2804">
        <v>368</v>
      </c>
      <c r="AM2804">
        <v>12.6</v>
      </c>
      <c r="AN2804">
        <v>23</v>
      </c>
      <c r="AO2804">
        <v>0.8</v>
      </c>
      <c r="AP2804">
        <v>300</v>
      </c>
      <c r="AQ2804">
        <v>10.3</v>
      </c>
      <c r="AR2804">
        <v>100</v>
      </c>
      <c r="AS2804">
        <v>3.4</v>
      </c>
      <c r="AT2804">
        <v>1133</v>
      </c>
      <c r="AU2804">
        <v>38.799999999999997</v>
      </c>
      <c r="AV2804">
        <v>40</v>
      </c>
      <c r="AW2804">
        <v>1.4</v>
      </c>
      <c r="AX2804">
        <v>673</v>
      </c>
      <c r="AY2804">
        <v>23.1</v>
      </c>
      <c r="AZ2804">
        <v>280</v>
      </c>
      <c r="BA2804">
        <v>9.6</v>
      </c>
      <c r="BB2804">
        <v>1</v>
      </c>
      <c r="BC2804">
        <v>0</v>
      </c>
      <c r="BD2804">
        <v>368</v>
      </c>
      <c r="BE2804">
        <v>12.6</v>
      </c>
      <c r="BF2804">
        <v>4</v>
      </c>
      <c r="BG2804">
        <v>0.1</v>
      </c>
      <c r="BH2804">
        <v>50</v>
      </c>
      <c r="BI2804">
        <v>1.7</v>
      </c>
      <c r="BJ2804">
        <v>0</v>
      </c>
      <c r="BK2804">
        <v>0</v>
      </c>
      <c r="BL2804">
        <v>1938</v>
      </c>
      <c r="BM2804">
        <v>66.400000000000006</v>
      </c>
      <c r="BN2804">
        <v>358</v>
      </c>
      <c r="BO2804">
        <v>12.3</v>
      </c>
      <c r="BP2804">
        <v>1936</v>
      </c>
      <c r="BQ2804">
        <v>66.3</v>
      </c>
      <c r="BR2804" t="s">
        <v>1494</v>
      </c>
      <c r="BS2804" t="s">
        <v>8833</v>
      </c>
      <c r="BX2804" t="s">
        <v>10202</v>
      </c>
      <c r="BY2804" t="s">
        <v>10203</v>
      </c>
      <c r="BZ2804">
        <v>31221</v>
      </c>
      <c r="CA2804">
        <v>-118.79801029751</v>
      </c>
      <c r="CB2804">
        <v>34.275888849040399</v>
      </c>
      <c r="CD2804">
        <f xml:space="preserve"> _xlfn.XLOOKUP(AB2804,[1]Sheet1!B:B,[1]Sheet1!Y:Y,"Not Found")</f>
        <v>113893</v>
      </c>
      <c r="CE2804">
        <f xml:space="preserve"> _xlfn.XLOOKUP(AB2804,[1]Sheet1!B:B,[1]Sheet1!AA:AA, "Not Found")</f>
        <v>149428</v>
      </c>
      <c r="CH2804">
        <f t="shared" ca="1" si="87"/>
        <v>0.84782525473806769</v>
      </c>
    </row>
    <row r="2805" spans="1:86" x14ac:dyDescent="0.3">
      <c r="A2805">
        <v>7803</v>
      </c>
      <c r="B2805" t="s">
        <v>0</v>
      </c>
      <c r="C2805" t="s">
        <v>11907</v>
      </c>
      <c r="D2805" s="3">
        <v>39686270129890</v>
      </c>
      <c r="E2805" t="s">
        <v>11892</v>
      </c>
      <c r="F2805" t="s">
        <v>11908</v>
      </c>
      <c r="G2805" t="s">
        <v>75</v>
      </c>
      <c r="H2805" t="s">
        <v>11396</v>
      </c>
      <c r="I2805" t="s">
        <v>11894</v>
      </c>
      <c r="J2805" t="s">
        <v>11909</v>
      </c>
      <c r="K2805" t="s">
        <v>483</v>
      </c>
      <c r="L2805" t="s">
        <v>9</v>
      </c>
      <c r="M2805" s="1">
        <v>41821</v>
      </c>
      <c r="O2805" t="s">
        <v>341</v>
      </c>
      <c r="P2805" t="s">
        <v>36</v>
      </c>
      <c r="Q2805" t="s">
        <v>11</v>
      </c>
      <c r="R2805" t="s">
        <v>13</v>
      </c>
      <c r="S2805" t="s">
        <v>11910</v>
      </c>
      <c r="T2805" t="s">
        <v>828</v>
      </c>
      <c r="U2805" t="s">
        <v>2595</v>
      </c>
      <c r="V2805" t="s">
        <v>12</v>
      </c>
      <c r="W2805" t="s">
        <v>12</v>
      </c>
      <c r="X2805" t="s">
        <v>12</v>
      </c>
      <c r="Y2805" t="s">
        <v>14</v>
      </c>
      <c r="Z2805" t="s">
        <v>11897</v>
      </c>
      <c r="AA2805" t="s">
        <v>11465</v>
      </c>
      <c r="AB2805">
        <v>95304</v>
      </c>
      <c r="AC2805" t="str">
        <f t="shared" si="86"/>
        <v>31400 South Koster Rd., Tracy, CA 95304</v>
      </c>
      <c r="AD2805" t="s">
        <v>17</v>
      </c>
      <c r="AE2805" t="s">
        <v>11402</v>
      </c>
      <c r="AF2805" t="s">
        <v>37</v>
      </c>
      <c r="AG2805" t="s">
        <v>4</v>
      </c>
      <c r="AH2805" t="s">
        <v>602</v>
      </c>
      <c r="AI2805">
        <v>37.667949010000001</v>
      </c>
      <c r="AJ2805">
        <v>-121.32415804</v>
      </c>
      <c r="AK2805">
        <v>235</v>
      </c>
      <c r="AL2805">
        <v>10</v>
      </c>
      <c r="AM2805">
        <v>4.3</v>
      </c>
      <c r="AN2805">
        <v>2</v>
      </c>
      <c r="AO2805">
        <v>0.9</v>
      </c>
      <c r="AP2805">
        <v>19</v>
      </c>
      <c r="AQ2805">
        <v>8.1</v>
      </c>
      <c r="AR2805">
        <v>2</v>
      </c>
      <c r="AS2805">
        <v>0.9</v>
      </c>
      <c r="AT2805">
        <v>124</v>
      </c>
      <c r="AU2805">
        <v>52.8</v>
      </c>
      <c r="AV2805">
        <v>3</v>
      </c>
      <c r="AW2805">
        <v>1.3</v>
      </c>
      <c r="AX2805">
        <v>57</v>
      </c>
      <c r="AY2805">
        <v>24.3</v>
      </c>
      <c r="AZ2805">
        <v>18</v>
      </c>
      <c r="BA2805">
        <v>7.7</v>
      </c>
      <c r="BB2805">
        <v>0</v>
      </c>
      <c r="BC2805">
        <v>0</v>
      </c>
      <c r="BD2805">
        <v>19</v>
      </c>
      <c r="BE2805">
        <v>8.1</v>
      </c>
      <c r="BF2805">
        <v>1</v>
      </c>
      <c r="BG2805">
        <v>0.4</v>
      </c>
      <c r="BH2805">
        <v>3</v>
      </c>
      <c r="BI2805">
        <v>1.3</v>
      </c>
      <c r="BJ2805">
        <v>0</v>
      </c>
      <c r="BK2805">
        <v>0</v>
      </c>
      <c r="BL2805">
        <v>119</v>
      </c>
      <c r="BM2805">
        <v>50.6</v>
      </c>
      <c r="BN2805">
        <v>24</v>
      </c>
      <c r="BO2805">
        <v>10.199999999999999</v>
      </c>
      <c r="BP2805">
        <v>118</v>
      </c>
      <c r="BQ2805">
        <v>50.2</v>
      </c>
      <c r="BR2805" t="s">
        <v>5355</v>
      </c>
      <c r="BS2805" t="s">
        <v>11396</v>
      </c>
      <c r="BT2805" t="s">
        <v>11892</v>
      </c>
      <c r="BU2805" t="s">
        <v>11894</v>
      </c>
      <c r="BX2805" t="s">
        <v>11467</v>
      </c>
      <c r="BY2805" t="s">
        <v>11468</v>
      </c>
      <c r="BZ2805">
        <v>36472</v>
      </c>
      <c r="CA2805">
        <v>-121.324158037036</v>
      </c>
      <c r="CB2805">
        <v>37.6679490143365</v>
      </c>
      <c r="CD2805">
        <f xml:space="preserve"> _xlfn.XLOOKUP(AB2805,[1]Sheet1!B:B,[1]Sheet1!Y:Y,"Not Found")</f>
        <v>114359</v>
      </c>
      <c r="CE2805">
        <f xml:space="preserve"> _xlfn.XLOOKUP(AB2805,[1]Sheet1!B:B,[1]Sheet1!AA:AA, "Not Found")</f>
        <v>169819</v>
      </c>
      <c r="CH2805">
        <f t="shared" ca="1" si="87"/>
        <v>0.84050880561526975</v>
      </c>
    </row>
    <row r="2806" spans="1:86" x14ac:dyDescent="0.3">
      <c r="A2806">
        <v>7804</v>
      </c>
      <c r="B2806" t="s">
        <v>0</v>
      </c>
      <c r="C2806" t="s">
        <v>11911</v>
      </c>
      <c r="D2806" s="3">
        <v>39686270129916</v>
      </c>
      <c r="E2806" t="s">
        <v>11892</v>
      </c>
      <c r="F2806" t="s">
        <v>11912</v>
      </c>
      <c r="G2806" t="s">
        <v>75</v>
      </c>
      <c r="H2806" t="s">
        <v>11396</v>
      </c>
      <c r="I2806" t="s">
        <v>11894</v>
      </c>
      <c r="J2806" t="s">
        <v>11913</v>
      </c>
      <c r="K2806" t="s">
        <v>483</v>
      </c>
      <c r="L2806" t="s">
        <v>9</v>
      </c>
      <c r="M2806" s="1">
        <v>41862</v>
      </c>
      <c r="O2806" t="s">
        <v>341</v>
      </c>
      <c r="P2806" t="s">
        <v>36</v>
      </c>
      <c r="Q2806" t="s">
        <v>11</v>
      </c>
      <c r="R2806" t="s">
        <v>13</v>
      </c>
      <c r="S2806" t="s">
        <v>11914</v>
      </c>
      <c r="T2806" t="s">
        <v>202</v>
      </c>
      <c r="U2806" t="s">
        <v>2595</v>
      </c>
      <c r="V2806" t="s">
        <v>12</v>
      </c>
      <c r="W2806" t="s">
        <v>12</v>
      </c>
      <c r="X2806" t="s">
        <v>12</v>
      </c>
      <c r="Y2806" t="s">
        <v>14</v>
      </c>
      <c r="Z2806" t="s">
        <v>11915</v>
      </c>
      <c r="AA2806" t="s">
        <v>11465</v>
      </c>
      <c r="AB2806">
        <v>95304</v>
      </c>
      <c r="AC2806" t="str">
        <f t="shared" si="86"/>
        <v>31400 S Koster Rd., Tracy, CA 95304</v>
      </c>
      <c r="AD2806" t="s">
        <v>17</v>
      </c>
      <c r="AE2806" t="s">
        <v>11402</v>
      </c>
      <c r="AF2806" t="s">
        <v>37</v>
      </c>
      <c r="AG2806" t="s">
        <v>4</v>
      </c>
      <c r="AH2806" t="s">
        <v>602</v>
      </c>
      <c r="AI2806">
        <v>37.667949010000001</v>
      </c>
      <c r="AJ2806">
        <v>-121.32415804</v>
      </c>
      <c r="AK2806">
        <v>669</v>
      </c>
      <c r="AL2806">
        <v>46</v>
      </c>
      <c r="AM2806">
        <v>6.9</v>
      </c>
      <c r="AN2806">
        <v>12</v>
      </c>
      <c r="AO2806">
        <v>1.8</v>
      </c>
      <c r="AP2806">
        <v>150</v>
      </c>
      <c r="AQ2806">
        <v>22.4</v>
      </c>
      <c r="AR2806">
        <v>12</v>
      </c>
      <c r="AS2806">
        <v>1.8</v>
      </c>
      <c r="AT2806">
        <v>125</v>
      </c>
      <c r="AU2806">
        <v>18.7</v>
      </c>
      <c r="AV2806">
        <v>5</v>
      </c>
      <c r="AW2806">
        <v>0.7</v>
      </c>
      <c r="AX2806">
        <v>304</v>
      </c>
      <c r="AY2806">
        <v>45.4</v>
      </c>
      <c r="AZ2806">
        <v>15</v>
      </c>
      <c r="BA2806">
        <v>2.2000000000000002</v>
      </c>
      <c r="BB2806">
        <v>0</v>
      </c>
      <c r="BC2806">
        <v>0</v>
      </c>
      <c r="BD2806">
        <v>20</v>
      </c>
      <c r="BE2806">
        <v>3</v>
      </c>
      <c r="BF2806">
        <v>0</v>
      </c>
      <c r="BG2806">
        <v>0</v>
      </c>
      <c r="BH2806">
        <v>1</v>
      </c>
      <c r="BI2806">
        <v>0.1</v>
      </c>
      <c r="BJ2806">
        <v>0</v>
      </c>
      <c r="BK2806">
        <v>0</v>
      </c>
      <c r="BL2806">
        <v>290</v>
      </c>
      <c r="BM2806">
        <v>43.3</v>
      </c>
      <c r="BN2806">
        <v>57</v>
      </c>
      <c r="BO2806">
        <v>8.5</v>
      </c>
      <c r="BP2806">
        <v>290</v>
      </c>
      <c r="BQ2806">
        <v>43.3</v>
      </c>
      <c r="BR2806" t="s">
        <v>5355</v>
      </c>
      <c r="BS2806" t="s">
        <v>11396</v>
      </c>
      <c r="BT2806" t="s">
        <v>11892</v>
      </c>
      <c r="BU2806" t="s">
        <v>11894</v>
      </c>
      <c r="BX2806" t="s">
        <v>11467</v>
      </c>
      <c r="BY2806" t="s">
        <v>11468</v>
      </c>
      <c r="BZ2806">
        <v>31723</v>
      </c>
      <c r="CA2806">
        <v>-121.324158037036</v>
      </c>
      <c r="CB2806">
        <v>37.6679490143365</v>
      </c>
      <c r="CD2806">
        <f xml:space="preserve"> _xlfn.XLOOKUP(AB2806,[1]Sheet1!B:B,[1]Sheet1!Y:Y,"Not Found")</f>
        <v>114359</v>
      </c>
      <c r="CE2806">
        <f xml:space="preserve"> _xlfn.XLOOKUP(AB2806,[1]Sheet1!B:B,[1]Sheet1!AA:AA, "Not Found")</f>
        <v>169819</v>
      </c>
      <c r="CH2806">
        <f t="shared" ca="1" si="87"/>
        <v>0.72699433624165344</v>
      </c>
    </row>
    <row r="2807" spans="1:86" x14ac:dyDescent="0.3">
      <c r="A2807">
        <v>7805</v>
      </c>
      <c r="B2807" t="s">
        <v>0</v>
      </c>
      <c r="C2807" t="s">
        <v>11916</v>
      </c>
      <c r="D2807" s="3">
        <v>39686270132050</v>
      </c>
      <c r="E2807" t="s">
        <v>11892</v>
      </c>
      <c r="F2807" t="s">
        <v>11917</v>
      </c>
      <c r="G2807" t="s">
        <v>75</v>
      </c>
      <c r="H2807" t="s">
        <v>11396</v>
      </c>
      <c r="I2807" t="s">
        <v>11894</v>
      </c>
      <c r="J2807" t="s">
        <v>11918</v>
      </c>
      <c r="K2807" t="s">
        <v>35</v>
      </c>
      <c r="L2807" t="s">
        <v>9</v>
      </c>
      <c r="M2807" s="1">
        <v>42226</v>
      </c>
      <c r="O2807" t="s">
        <v>35</v>
      </c>
      <c r="P2807" t="s">
        <v>36</v>
      </c>
      <c r="Q2807" t="s">
        <v>96</v>
      </c>
      <c r="R2807" t="s">
        <v>13</v>
      </c>
      <c r="S2807" t="s">
        <v>11919</v>
      </c>
      <c r="T2807" t="s">
        <v>202</v>
      </c>
      <c r="U2807" t="s">
        <v>12</v>
      </c>
      <c r="V2807" t="s">
        <v>12</v>
      </c>
      <c r="W2807" t="s">
        <v>12</v>
      </c>
      <c r="X2807" t="s">
        <v>12</v>
      </c>
      <c r="Y2807" t="s">
        <v>58</v>
      </c>
      <c r="Z2807" t="s">
        <v>11920</v>
      </c>
      <c r="AA2807" t="s">
        <v>11401</v>
      </c>
      <c r="AB2807">
        <v>95207</v>
      </c>
      <c r="AC2807" t="str">
        <f t="shared" si="86"/>
        <v>703 East Swain Rd., Stockton, CA 95207</v>
      </c>
      <c r="AD2807" t="s">
        <v>17</v>
      </c>
      <c r="AE2807" t="s">
        <v>4</v>
      </c>
      <c r="AF2807" t="s">
        <v>37</v>
      </c>
      <c r="AG2807" t="s">
        <v>11402</v>
      </c>
      <c r="AH2807" s="2" t="s">
        <v>21</v>
      </c>
      <c r="AI2807">
        <v>38.009534049999999</v>
      </c>
      <c r="AJ2807">
        <v>-121.30148706999999</v>
      </c>
      <c r="AK2807">
        <v>206</v>
      </c>
      <c r="AL2807">
        <v>21</v>
      </c>
      <c r="AM2807">
        <v>10.199999999999999</v>
      </c>
      <c r="AN2807">
        <v>0</v>
      </c>
      <c r="AO2807">
        <v>0</v>
      </c>
      <c r="AP2807">
        <v>4</v>
      </c>
      <c r="AQ2807">
        <v>1.9</v>
      </c>
      <c r="AR2807">
        <v>13</v>
      </c>
      <c r="AS2807">
        <v>6.3</v>
      </c>
      <c r="AT2807">
        <v>157</v>
      </c>
      <c r="AU2807">
        <v>76.2</v>
      </c>
      <c r="AV2807">
        <v>3</v>
      </c>
      <c r="AW2807">
        <v>1.5</v>
      </c>
      <c r="AX2807">
        <v>3</v>
      </c>
      <c r="AY2807">
        <v>1.5</v>
      </c>
      <c r="AZ2807">
        <v>4</v>
      </c>
      <c r="BA2807">
        <v>1.9</v>
      </c>
      <c r="BB2807">
        <v>1</v>
      </c>
      <c r="BC2807">
        <v>0.5</v>
      </c>
      <c r="BD2807">
        <v>65</v>
      </c>
      <c r="BE2807">
        <v>31.6</v>
      </c>
      <c r="BF2807">
        <v>0</v>
      </c>
      <c r="BG2807">
        <v>0</v>
      </c>
      <c r="BH2807">
        <v>1</v>
      </c>
      <c r="BI2807">
        <v>0.5</v>
      </c>
      <c r="BJ2807">
        <v>0</v>
      </c>
      <c r="BK2807">
        <v>0</v>
      </c>
      <c r="BL2807">
        <v>149</v>
      </c>
      <c r="BM2807">
        <v>72.3</v>
      </c>
      <c r="BN2807">
        <v>28</v>
      </c>
      <c r="BO2807">
        <v>13.6</v>
      </c>
      <c r="BP2807">
        <v>146</v>
      </c>
      <c r="BQ2807">
        <v>70.900000000000006</v>
      </c>
      <c r="BR2807" t="s">
        <v>5355</v>
      </c>
      <c r="BS2807" t="s">
        <v>11396</v>
      </c>
      <c r="BX2807" t="s">
        <v>11403</v>
      </c>
      <c r="BY2807" t="s">
        <v>11404</v>
      </c>
      <c r="BZ2807">
        <v>31803</v>
      </c>
      <c r="CA2807">
        <v>-121.301487071509</v>
      </c>
      <c r="CB2807">
        <v>38.009534045635696</v>
      </c>
      <c r="CD2807">
        <f xml:space="preserve"> _xlfn.XLOOKUP(AB2807,[1]Sheet1!B:B,[1]Sheet1!Y:Y,"Not Found")</f>
        <v>68767</v>
      </c>
      <c r="CE2807">
        <f xml:space="preserve"> _xlfn.XLOOKUP(AB2807,[1]Sheet1!B:B,[1]Sheet1!AA:AA, "Not Found")</f>
        <v>90969</v>
      </c>
      <c r="CH2807">
        <f t="shared" ca="1" si="87"/>
        <v>0.99684155004510067</v>
      </c>
    </row>
    <row r="2808" spans="1:86" x14ac:dyDescent="0.3">
      <c r="A2808">
        <v>7806</v>
      </c>
      <c r="B2808" t="s">
        <v>0</v>
      </c>
      <c r="C2808" t="s">
        <v>11921</v>
      </c>
      <c r="D2808" s="3">
        <v>39686270133116</v>
      </c>
      <c r="E2808" t="s">
        <v>11892</v>
      </c>
      <c r="F2808" t="s">
        <v>11922</v>
      </c>
      <c r="G2808" t="s">
        <v>96</v>
      </c>
      <c r="H2808" t="s">
        <v>11396</v>
      </c>
      <c r="I2808" t="s">
        <v>11894</v>
      </c>
      <c r="J2808" t="s">
        <v>11923</v>
      </c>
      <c r="K2808" t="s">
        <v>483</v>
      </c>
      <c r="L2808" t="s">
        <v>9</v>
      </c>
      <c r="M2808" s="1">
        <v>42248</v>
      </c>
      <c r="O2808" t="s">
        <v>341</v>
      </c>
      <c r="P2808" t="s">
        <v>36</v>
      </c>
      <c r="Q2808" t="s">
        <v>11</v>
      </c>
      <c r="R2808" t="s">
        <v>13</v>
      </c>
      <c r="S2808" t="s">
        <v>11924</v>
      </c>
      <c r="T2808" t="s">
        <v>202</v>
      </c>
      <c r="U2808" t="s">
        <v>2595</v>
      </c>
      <c r="V2808" t="s">
        <v>12</v>
      </c>
      <c r="W2808" t="s">
        <v>13</v>
      </c>
      <c r="X2808" t="s">
        <v>13</v>
      </c>
      <c r="Y2808" t="s">
        <v>30</v>
      </c>
      <c r="Z2808" t="s">
        <v>10200</v>
      </c>
      <c r="AA2808" t="s">
        <v>10201</v>
      </c>
      <c r="AB2808">
        <v>93065</v>
      </c>
      <c r="AC2808" t="str">
        <f t="shared" si="86"/>
        <v>50 Moreland Rd., Simi Valley, CA 93065</v>
      </c>
      <c r="AD2808" t="s">
        <v>17</v>
      </c>
      <c r="AE2808" t="s">
        <v>8831</v>
      </c>
      <c r="AF2808" t="s">
        <v>4132</v>
      </c>
      <c r="AG2808" t="s">
        <v>8832</v>
      </c>
      <c r="AH2808" t="s">
        <v>2129</v>
      </c>
      <c r="AI2808">
        <v>34.275888850000001</v>
      </c>
      <c r="AJ2808">
        <v>-118.7980103</v>
      </c>
      <c r="AK2808">
        <v>261</v>
      </c>
      <c r="AL2808">
        <v>26</v>
      </c>
      <c r="AM2808">
        <v>10</v>
      </c>
      <c r="AN2808">
        <v>0</v>
      </c>
      <c r="AO2808">
        <v>0</v>
      </c>
      <c r="AP2808">
        <v>20</v>
      </c>
      <c r="AQ2808">
        <v>7.7</v>
      </c>
      <c r="AR2808">
        <v>4</v>
      </c>
      <c r="AS2808">
        <v>1.5</v>
      </c>
      <c r="AT2808">
        <v>137</v>
      </c>
      <c r="AU2808">
        <v>52.5</v>
      </c>
      <c r="AV2808">
        <v>3</v>
      </c>
      <c r="AW2808">
        <v>1.1000000000000001</v>
      </c>
      <c r="AX2808">
        <v>58</v>
      </c>
      <c r="AY2808">
        <v>22.2</v>
      </c>
      <c r="AZ2808">
        <v>13</v>
      </c>
      <c r="BA2808">
        <v>5</v>
      </c>
      <c r="BB2808">
        <v>0</v>
      </c>
      <c r="BC2808">
        <v>0</v>
      </c>
      <c r="BD2808">
        <v>51</v>
      </c>
      <c r="BE2808">
        <v>19.5</v>
      </c>
      <c r="BF2808">
        <v>1</v>
      </c>
      <c r="BG2808">
        <v>0.4</v>
      </c>
      <c r="BH2808">
        <v>6</v>
      </c>
      <c r="BI2808">
        <v>2.2999999999999998</v>
      </c>
      <c r="BJ2808">
        <v>0</v>
      </c>
      <c r="BK2808">
        <v>0</v>
      </c>
      <c r="BL2808">
        <v>182</v>
      </c>
      <c r="BM2808">
        <v>69.7</v>
      </c>
      <c r="BN2808">
        <v>56</v>
      </c>
      <c r="BO2808">
        <v>21.5</v>
      </c>
      <c r="BP2808">
        <v>182</v>
      </c>
      <c r="BQ2808">
        <v>69.7</v>
      </c>
      <c r="BR2808" t="s">
        <v>1494</v>
      </c>
      <c r="BS2808" t="s">
        <v>8833</v>
      </c>
      <c r="BX2808" t="s">
        <v>10202</v>
      </c>
      <c r="BY2808" t="s">
        <v>10203</v>
      </c>
      <c r="BZ2808">
        <v>31392</v>
      </c>
      <c r="CA2808">
        <v>-118.79801029751</v>
      </c>
      <c r="CB2808">
        <v>34.275888849040399</v>
      </c>
      <c r="CD2808">
        <f xml:space="preserve"> _xlfn.XLOOKUP(AB2808,[1]Sheet1!B:B,[1]Sheet1!Y:Y,"Not Found")</f>
        <v>113893</v>
      </c>
      <c r="CE2808">
        <f xml:space="preserve"> _xlfn.XLOOKUP(AB2808,[1]Sheet1!B:B,[1]Sheet1!AA:AA, "Not Found")</f>
        <v>149428</v>
      </c>
      <c r="CH2808">
        <f t="shared" ca="1" si="87"/>
        <v>0.65353583515682068</v>
      </c>
    </row>
    <row r="2809" spans="1:86" x14ac:dyDescent="0.3">
      <c r="A2809">
        <v>7807</v>
      </c>
      <c r="B2809" t="s">
        <v>0</v>
      </c>
      <c r="C2809" t="s">
        <v>11925</v>
      </c>
      <c r="D2809" s="3">
        <v>39686270136028</v>
      </c>
      <c r="E2809" t="s">
        <v>11892</v>
      </c>
      <c r="F2809" t="s">
        <v>11926</v>
      </c>
      <c r="G2809" t="s">
        <v>75</v>
      </c>
      <c r="H2809" t="s">
        <v>11396</v>
      </c>
      <c r="I2809" t="s">
        <v>11894</v>
      </c>
      <c r="J2809" t="s">
        <v>11927</v>
      </c>
      <c r="K2809" t="s">
        <v>483</v>
      </c>
      <c r="L2809" t="s">
        <v>9</v>
      </c>
      <c r="M2809" s="1">
        <v>42961</v>
      </c>
      <c r="O2809" t="s">
        <v>341</v>
      </c>
      <c r="P2809" t="s">
        <v>36</v>
      </c>
      <c r="Q2809" t="s">
        <v>11</v>
      </c>
      <c r="R2809" t="s">
        <v>13</v>
      </c>
      <c r="S2809" t="s">
        <v>11928</v>
      </c>
      <c r="T2809" t="s">
        <v>828</v>
      </c>
      <c r="U2809" t="s">
        <v>342</v>
      </c>
      <c r="V2809" t="s">
        <v>12</v>
      </c>
      <c r="W2809" t="s">
        <v>12</v>
      </c>
      <c r="X2809" t="s">
        <v>13</v>
      </c>
      <c r="Y2809" t="s">
        <v>326</v>
      </c>
      <c r="Z2809" t="s">
        <v>11897</v>
      </c>
      <c r="AA2809" t="s">
        <v>11465</v>
      </c>
      <c r="AB2809">
        <v>95304</v>
      </c>
      <c r="AC2809" t="str">
        <f t="shared" si="86"/>
        <v>31400 South Koster Rd., Tracy, CA 95304</v>
      </c>
      <c r="AD2809" t="s">
        <v>17</v>
      </c>
      <c r="AE2809" t="s">
        <v>11402</v>
      </c>
      <c r="AF2809" t="s">
        <v>37</v>
      </c>
      <c r="AG2809" t="s">
        <v>4</v>
      </c>
      <c r="AH2809" t="s">
        <v>602</v>
      </c>
      <c r="AI2809">
        <v>37.667949010000001</v>
      </c>
      <c r="AJ2809">
        <v>-121.32415804</v>
      </c>
      <c r="AK2809">
        <v>125</v>
      </c>
      <c r="AL2809">
        <v>7</v>
      </c>
      <c r="AM2809">
        <v>5.6</v>
      </c>
      <c r="AN2809">
        <v>0</v>
      </c>
      <c r="AO2809">
        <v>0</v>
      </c>
      <c r="AP2809">
        <v>4</v>
      </c>
      <c r="AQ2809">
        <v>3.2</v>
      </c>
      <c r="AR2809">
        <v>0</v>
      </c>
      <c r="AS2809">
        <v>0</v>
      </c>
      <c r="AT2809">
        <v>85</v>
      </c>
      <c r="AU2809">
        <v>68</v>
      </c>
      <c r="AV2809">
        <v>2</v>
      </c>
      <c r="AW2809">
        <v>1.6</v>
      </c>
      <c r="AX2809">
        <v>15</v>
      </c>
      <c r="AY2809">
        <v>12</v>
      </c>
      <c r="AZ2809">
        <v>12</v>
      </c>
      <c r="BA2809">
        <v>9.6</v>
      </c>
      <c r="BB2809">
        <v>0</v>
      </c>
      <c r="BC2809">
        <v>0</v>
      </c>
      <c r="BD2809">
        <v>19</v>
      </c>
      <c r="BE2809">
        <v>15.2</v>
      </c>
      <c r="BF2809">
        <v>0</v>
      </c>
      <c r="BG2809">
        <v>0</v>
      </c>
      <c r="BH2809">
        <v>2</v>
      </c>
      <c r="BI2809">
        <v>1.6</v>
      </c>
      <c r="BJ2809">
        <v>0</v>
      </c>
      <c r="BK2809">
        <v>0</v>
      </c>
      <c r="BL2809">
        <v>98</v>
      </c>
      <c r="BM2809">
        <v>78.400000000000006</v>
      </c>
      <c r="BN2809">
        <v>17</v>
      </c>
      <c r="BO2809">
        <v>13.6</v>
      </c>
      <c r="BP2809">
        <v>95</v>
      </c>
      <c r="BQ2809">
        <v>76</v>
      </c>
      <c r="BR2809" t="s">
        <v>5355</v>
      </c>
      <c r="BS2809" t="s">
        <v>11396</v>
      </c>
      <c r="BT2809" t="s">
        <v>11892</v>
      </c>
      <c r="BU2809" t="s">
        <v>11894</v>
      </c>
      <c r="BX2809" t="s">
        <v>11467</v>
      </c>
      <c r="BY2809" t="s">
        <v>11468</v>
      </c>
      <c r="BZ2809">
        <v>36473</v>
      </c>
      <c r="CA2809">
        <v>-121.324158037036</v>
      </c>
      <c r="CB2809">
        <v>37.6679490143365</v>
      </c>
      <c r="CD2809">
        <f xml:space="preserve"> _xlfn.XLOOKUP(AB2809,[1]Sheet1!B:B,[1]Sheet1!Y:Y,"Not Found")</f>
        <v>114359</v>
      </c>
      <c r="CE2809">
        <f xml:space="preserve"> _xlfn.XLOOKUP(AB2809,[1]Sheet1!B:B,[1]Sheet1!AA:AA, "Not Found")</f>
        <v>169819</v>
      </c>
      <c r="CH2809">
        <f t="shared" ca="1" si="87"/>
        <v>0.23116178538586074</v>
      </c>
    </row>
    <row r="2810" spans="1:86" x14ac:dyDescent="0.3">
      <c r="A2810">
        <v>7808</v>
      </c>
      <c r="B2810" t="s">
        <v>0</v>
      </c>
      <c r="C2810" t="s">
        <v>11929</v>
      </c>
      <c r="D2810" s="3">
        <v>39686270136135</v>
      </c>
      <c r="E2810" t="s">
        <v>11892</v>
      </c>
      <c r="F2810" t="s">
        <v>11930</v>
      </c>
      <c r="G2810" t="s">
        <v>75</v>
      </c>
      <c r="H2810" t="s">
        <v>11396</v>
      </c>
      <c r="I2810" t="s">
        <v>11894</v>
      </c>
      <c r="J2810" t="s">
        <v>11931</v>
      </c>
      <c r="K2810" t="s">
        <v>483</v>
      </c>
      <c r="L2810" t="s">
        <v>9</v>
      </c>
      <c r="M2810" s="1">
        <v>42961</v>
      </c>
      <c r="O2810" t="s">
        <v>341</v>
      </c>
      <c r="P2810" t="s">
        <v>36</v>
      </c>
      <c r="Q2810" t="s">
        <v>11</v>
      </c>
      <c r="R2810" t="s">
        <v>13</v>
      </c>
      <c r="S2810" t="s">
        <v>11932</v>
      </c>
      <c r="T2810" t="s">
        <v>828</v>
      </c>
      <c r="U2810" t="s">
        <v>342</v>
      </c>
      <c r="V2810" t="s">
        <v>12</v>
      </c>
      <c r="W2810" t="s">
        <v>13</v>
      </c>
      <c r="X2810" t="s">
        <v>12</v>
      </c>
      <c r="Y2810" t="s">
        <v>30</v>
      </c>
      <c r="Z2810" t="s">
        <v>11897</v>
      </c>
      <c r="AA2810" t="s">
        <v>11465</v>
      </c>
      <c r="AB2810">
        <v>95304</v>
      </c>
      <c r="AC2810" t="str">
        <f t="shared" si="86"/>
        <v>31400 South Koster Rd., Tracy, CA 95304</v>
      </c>
      <c r="AD2810" t="s">
        <v>17</v>
      </c>
      <c r="AE2810" t="s">
        <v>11402</v>
      </c>
      <c r="AF2810" t="s">
        <v>37</v>
      </c>
      <c r="AG2810" t="s">
        <v>4</v>
      </c>
      <c r="AH2810" t="s">
        <v>602</v>
      </c>
      <c r="AI2810">
        <v>37.667949010000001</v>
      </c>
      <c r="AJ2810">
        <v>-121.32415804</v>
      </c>
      <c r="AK2810">
        <v>228</v>
      </c>
      <c r="AL2810">
        <v>5</v>
      </c>
      <c r="AM2810">
        <v>2.2000000000000002</v>
      </c>
      <c r="AN2810">
        <v>1</v>
      </c>
      <c r="AO2810">
        <v>0.4</v>
      </c>
      <c r="AP2810">
        <v>15</v>
      </c>
      <c r="AQ2810">
        <v>6.6</v>
      </c>
      <c r="AR2810">
        <v>5</v>
      </c>
      <c r="AS2810">
        <v>2.2000000000000002</v>
      </c>
      <c r="AT2810">
        <v>122</v>
      </c>
      <c r="AU2810">
        <v>53.5</v>
      </c>
      <c r="AV2810">
        <v>2</v>
      </c>
      <c r="AW2810">
        <v>0.9</v>
      </c>
      <c r="AX2810">
        <v>56</v>
      </c>
      <c r="AY2810">
        <v>24.6</v>
      </c>
      <c r="AZ2810">
        <v>22</v>
      </c>
      <c r="BA2810">
        <v>9.6</v>
      </c>
      <c r="BB2810">
        <v>0</v>
      </c>
      <c r="BC2810">
        <v>0</v>
      </c>
      <c r="BD2810">
        <v>21</v>
      </c>
      <c r="BE2810">
        <v>9.1999999999999993</v>
      </c>
      <c r="BF2810">
        <v>3</v>
      </c>
      <c r="BG2810">
        <v>1.3</v>
      </c>
      <c r="BH2810">
        <v>2</v>
      </c>
      <c r="BI2810">
        <v>0.9</v>
      </c>
      <c r="BJ2810">
        <v>0</v>
      </c>
      <c r="BK2810">
        <v>0</v>
      </c>
      <c r="BL2810">
        <v>123</v>
      </c>
      <c r="BM2810">
        <v>53.9</v>
      </c>
      <c r="BN2810">
        <v>25</v>
      </c>
      <c r="BO2810">
        <v>11</v>
      </c>
      <c r="BP2810">
        <v>122</v>
      </c>
      <c r="BQ2810">
        <v>53.5</v>
      </c>
      <c r="BR2810" t="s">
        <v>5355</v>
      </c>
      <c r="BS2810" t="s">
        <v>11396</v>
      </c>
      <c r="BT2810" t="s">
        <v>11892</v>
      </c>
      <c r="BU2810" t="s">
        <v>11894</v>
      </c>
      <c r="BX2810" t="s">
        <v>11467</v>
      </c>
      <c r="BY2810" t="s">
        <v>11468</v>
      </c>
      <c r="BZ2810">
        <v>36474</v>
      </c>
      <c r="CA2810">
        <v>-121.324158037036</v>
      </c>
      <c r="CB2810">
        <v>37.6679490143365</v>
      </c>
      <c r="CD2810">
        <f xml:space="preserve"> _xlfn.XLOOKUP(AB2810,[1]Sheet1!B:B,[1]Sheet1!Y:Y,"Not Found")</f>
        <v>114359</v>
      </c>
      <c r="CE2810">
        <f xml:space="preserve"> _xlfn.XLOOKUP(AB2810,[1]Sheet1!B:B,[1]Sheet1!AA:AA, "Not Found")</f>
        <v>169819</v>
      </c>
      <c r="CH2810">
        <f t="shared" ca="1" si="87"/>
        <v>0.62547262476910026</v>
      </c>
    </row>
    <row r="2811" spans="1:86" x14ac:dyDescent="0.3">
      <c r="A2811">
        <v>7809</v>
      </c>
      <c r="B2811" t="s">
        <v>0</v>
      </c>
      <c r="C2811" t="s">
        <v>11933</v>
      </c>
      <c r="D2811" s="3">
        <v>39686276042436</v>
      </c>
      <c r="E2811" t="s">
        <v>11892</v>
      </c>
      <c r="F2811" t="s">
        <v>11934</v>
      </c>
      <c r="G2811" t="s">
        <v>75</v>
      </c>
      <c r="H2811" t="s">
        <v>11396</v>
      </c>
      <c r="I2811" t="s">
        <v>11894</v>
      </c>
      <c r="J2811" t="s">
        <v>11894</v>
      </c>
      <c r="K2811" t="s">
        <v>35</v>
      </c>
      <c r="L2811" t="s">
        <v>9</v>
      </c>
      <c r="M2811" s="1">
        <v>29403</v>
      </c>
      <c r="O2811" t="s">
        <v>35</v>
      </c>
      <c r="P2811" t="s">
        <v>36</v>
      </c>
      <c r="Q2811" t="s">
        <v>36</v>
      </c>
      <c r="R2811" t="s">
        <v>12</v>
      </c>
      <c r="U2811" t="s">
        <v>12</v>
      </c>
      <c r="V2811" t="s">
        <v>12</v>
      </c>
      <c r="W2811" t="s">
        <v>13</v>
      </c>
      <c r="X2811" t="s">
        <v>12</v>
      </c>
      <c r="Y2811" t="s">
        <v>14</v>
      </c>
      <c r="Z2811" t="s">
        <v>11897</v>
      </c>
      <c r="AA2811" t="s">
        <v>11465</v>
      </c>
      <c r="AB2811">
        <v>95304</v>
      </c>
      <c r="AC2811" t="str">
        <f t="shared" si="86"/>
        <v>31400 South Koster Rd., Tracy, CA 95304</v>
      </c>
      <c r="AD2811" t="s">
        <v>17</v>
      </c>
      <c r="AE2811" t="s">
        <v>11402</v>
      </c>
      <c r="AF2811" t="s">
        <v>37</v>
      </c>
      <c r="AG2811" t="s">
        <v>4</v>
      </c>
      <c r="AH2811" t="s">
        <v>602</v>
      </c>
      <c r="AI2811">
        <v>37.667949010000001</v>
      </c>
      <c r="AJ2811">
        <v>-121.32415804</v>
      </c>
      <c r="AK2811">
        <v>15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8</v>
      </c>
      <c r="AU2811">
        <v>53.3</v>
      </c>
      <c r="AV2811">
        <v>0</v>
      </c>
      <c r="AW2811">
        <v>0</v>
      </c>
      <c r="AX2811">
        <v>6</v>
      </c>
      <c r="AY2811">
        <v>40</v>
      </c>
      <c r="AZ2811">
        <v>1</v>
      </c>
      <c r="BA2811">
        <v>6.7</v>
      </c>
      <c r="BB2811">
        <v>0</v>
      </c>
      <c r="BC2811">
        <v>0</v>
      </c>
      <c r="BD2811">
        <v>6</v>
      </c>
      <c r="BE2811">
        <v>40</v>
      </c>
      <c r="BF2811">
        <v>0</v>
      </c>
      <c r="BG2811">
        <v>0</v>
      </c>
      <c r="BH2811">
        <v>1</v>
      </c>
      <c r="BI2811">
        <v>6.7</v>
      </c>
      <c r="BJ2811">
        <v>1</v>
      </c>
      <c r="BK2811">
        <v>6.7</v>
      </c>
      <c r="BL2811">
        <v>10</v>
      </c>
      <c r="BM2811">
        <v>66.7</v>
      </c>
      <c r="BN2811">
        <v>3</v>
      </c>
      <c r="BO2811">
        <v>20</v>
      </c>
      <c r="BP2811">
        <v>10</v>
      </c>
      <c r="BQ2811">
        <v>66.7</v>
      </c>
      <c r="BR2811" t="s">
        <v>5355</v>
      </c>
      <c r="BS2811" t="s">
        <v>11396</v>
      </c>
      <c r="BT2811" t="s">
        <v>11892</v>
      </c>
      <c r="BU2811" t="s">
        <v>11894</v>
      </c>
      <c r="BX2811" t="s">
        <v>11467</v>
      </c>
      <c r="BY2811" t="s">
        <v>11468</v>
      </c>
      <c r="BZ2811">
        <v>36469</v>
      </c>
      <c r="CA2811">
        <v>-121.324158037036</v>
      </c>
      <c r="CB2811">
        <v>37.6679490143365</v>
      </c>
      <c r="CD2811">
        <f xml:space="preserve"> _xlfn.XLOOKUP(AB2811,[1]Sheet1!B:B,[1]Sheet1!Y:Y,"Not Found")</f>
        <v>114359</v>
      </c>
      <c r="CE2811">
        <f xml:space="preserve"> _xlfn.XLOOKUP(AB2811,[1]Sheet1!B:B,[1]Sheet1!AA:AA, "Not Found")</f>
        <v>169819</v>
      </c>
      <c r="CH2811">
        <f t="shared" ca="1" si="87"/>
        <v>0.82418705670139003</v>
      </c>
    </row>
    <row r="2812" spans="1:86" x14ac:dyDescent="0.3">
      <c r="A2812">
        <v>7810</v>
      </c>
      <c r="B2812" t="s">
        <v>0</v>
      </c>
      <c r="C2812" t="s">
        <v>11935</v>
      </c>
      <c r="D2812" s="3">
        <v>39686276119309</v>
      </c>
      <c r="E2812" t="s">
        <v>11892</v>
      </c>
      <c r="F2812" t="s">
        <v>11936</v>
      </c>
      <c r="G2812" t="s">
        <v>75</v>
      </c>
      <c r="H2812" t="s">
        <v>11396</v>
      </c>
      <c r="I2812" t="s">
        <v>11894</v>
      </c>
      <c r="J2812" t="s">
        <v>11937</v>
      </c>
      <c r="K2812" t="s">
        <v>483</v>
      </c>
      <c r="L2812" t="s">
        <v>9</v>
      </c>
      <c r="M2812" s="1">
        <v>37131</v>
      </c>
      <c r="O2812" t="s">
        <v>341</v>
      </c>
      <c r="P2812" t="s">
        <v>36</v>
      </c>
      <c r="Q2812" t="s">
        <v>11</v>
      </c>
      <c r="R2812" t="s">
        <v>13</v>
      </c>
      <c r="S2812" t="s">
        <v>11938</v>
      </c>
      <c r="T2812" t="s">
        <v>828</v>
      </c>
      <c r="U2812" t="s">
        <v>12</v>
      </c>
      <c r="V2812" t="s">
        <v>12</v>
      </c>
      <c r="W2812" t="s">
        <v>12</v>
      </c>
      <c r="X2812" t="s">
        <v>12</v>
      </c>
      <c r="Y2812" t="s">
        <v>14</v>
      </c>
      <c r="Z2812" t="s">
        <v>11897</v>
      </c>
      <c r="AA2812" t="s">
        <v>11465</v>
      </c>
      <c r="AB2812">
        <v>95304</v>
      </c>
      <c r="AC2812" t="str">
        <f t="shared" si="86"/>
        <v>31400 South Koster Rd., Tracy, CA 95304</v>
      </c>
      <c r="AD2812" t="s">
        <v>17</v>
      </c>
      <c r="AE2812" t="s">
        <v>11402</v>
      </c>
      <c r="AF2812" t="s">
        <v>37</v>
      </c>
      <c r="AG2812" t="s">
        <v>4</v>
      </c>
      <c r="AH2812" t="s">
        <v>602</v>
      </c>
      <c r="AI2812">
        <v>37.667949010000001</v>
      </c>
      <c r="AJ2812">
        <v>-121.32415804</v>
      </c>
      <c r="AK2812">
        <v>811</v>
      </c>
      <c r="AL2812">
        <v>47</v>
      </c>
      <c r="AM2812">
        <v>5.8</v>
      </c>
      <c r="AN2812">
        <v>1</v>
      </c>
      <c r="AO2812">
        <v>0.1</v>
      </c>
      <c r="AP2812">
        <v>12</v>
      </c>
      <c r="AQ2812">
        <v>1.5</v>
      </c>
      <c r="AR2812">
        <v>14</v>
      </c>
      <c r="AS2812">
        <v>1.7</v>
      </c>
      <c r="AT2812">
        <v>419</v>
      </c>
      <c r="AU2812">
        <v>51.7</v>
      </c>
      <c r="AV2812">
        <v>6</v>
      </c>
      <c r="AW2812">
        <v>0.7</v>
      </c>
      <c r="AX2812">
        <v>242</v>
      </c>
      <c r="AY2812">
        <v>29.8</v>
      </c>
      <c r="AZ2812">
        <v>70</v>
      </c>
      <c r="BA2812">
        <v>8.6</v>
      </c>
      <c r="BB2812">
        <v>0</v>
      </c>
      <c r="BC2812">
        <v>0</v>
      </c>
      <c r="BD2812">
        <v>69</v>
      </c>
      <c r="BE2812">
        <v>8.5</v>
      </c>
      <c r="BF2812">
        <v>3</v>
      </c>
      <c r="BG2812">
        <v>0.4</v>
      </c>
      <c r="BH2812">
        <v>29</v>
      </c>
      <c r="BI2812">
        <v>3.6</v>
      </c>
      <c r="BJ2812">
        <v>7</v>
      </c>
      <c r="BK2812">
        <v>0.9</v>
      </c>
      <c r="BL2812">
        <v>419</v>
      </c>
      <c r="BM2812">
        <v>51.7</v>
      </c>
      <c r="BN2812">
        <v>172</v>
      </c>
      <c r="BO2812">
        <v>21.2</v>
      </c>
      <c r="BP2812">
        <v>417</v>
      </c>
      <c r="BQ2812">
        <v>51.4</v>
      </c>
      <c r="BR2812" t="s">
        <v>5355</v>
      </c>
      <c r="BS2812" t="s">
        <v>11396</v>
      </c>
      <c r="BT2812" t="s">
        <v>11892</v>
      </c>
      <c r="BU2812" t="s">
        <v>11894</v>
      </c>
      <c r="BX2812" t="s">
        <v>11467</v>
      </c>
      <c r="BY2812" t="s">
        <v>11468</v>
      </c>
      <c r="BZ2812">
        <v>36470</v>
      </c>
      <c r="CA2812">
        <v>-121.324158037036</v>
      </c>
      <c r="CB2812">
        <v>37.6679490143365</v>
      </c>
      <c r="CD2812">
        <f xml:space="preserve"> _xlfn.XLOOKUP(AB2812,[1]Sheet1!B:B,[1]Sheet1!Y:Y,"Not Found")</f>
        <v>114359</v>
      </c>
      <c r="CE2812">
        <f xml:space="preserve"> _xlfn.XLOOKUP(AB2812,[1]Sheet1!B:B,[1]Sheet1!AA:AA, "Not Found")</f>
        <v>169819</v>
      </c>
      <c r="CH2812">
        <f t="shared" ca="1" si="87"/>
        <v>0.75291391155180409</v>
      </c>
    </row>
    <row r="2813" spans="1:86" x14ac:dyDescent="0.3">
      <c r="A2813">
        <v>7811</v>
      </c>
      <c r="B2813" t="s">
        <v>0</v>
      </c>
      <c r="C2813" t="s">
        <v>11939</v>
      </c>
      <c r="D2813" s="3">
        <v>39686356042444</v>
      </c>
      <c r="E2813" t="s">
        <v>11940</v>
      </c>
      <c r="F2813" t="s">
        <v>11941</v>
      </c>
      <c r="G2813" t="s">
        <v>75</v>
      </c>
      <c r="H2813" t="s">
        <v>11396</v>
      </c>
      <c r="I2813" t="s">
        <v>11942</v>
      </c>
      <c r="J2813" t="s">
        <v>11943</v>
      </c>
      <c r="K2813" t="s">
        <v>35</v>
      </c>
      <c r="L2813" t="s">
        <v>9</v>
      </c>
      <c r="M2813" s="1">
        <v>29403</v>
      </c>
      <c r="O2813" t="s">
        <v>35</v>
      </c>
      <c r="P2813" t="s">
        <v>36</v>
      </c>
      <c r="Q2813" t="s">
        <v>96</v>
      </c>
      <c r="R2813" t="s">
        <v>12</v>
      </c>
      <c r="U2813" t="s">
        <v>12</v>
      </c>
      <c r="V2813" t="s">
        <v>12</v>
      </c>
      <c r="W2813" t="s">
        <v>13</v>
      </c>
      <c r="X2813" t="s">
        <v>12</v>
      </c>
      <c r="Y2813" t="s">
        <v>14</v>
      </c>
      <c r="Z2813" t="s">
        <v>11944</v>
      </c>
      <c r="AA2813" t="s">
        <v>11664</v>
      </c>
      <c r="AB2813">
        <v>95220</v>
      </c>
      <c r="AC2813" t="str">
        <f t="shared" si="86"/>
        <v>7474 East Collier Rd., Acampo, CA 95220</v>
      </c>
      <c r="AD2813" t="s">
        <v>17</v>
      </c>
      <c r="AE2813" t="s">
        <v>4</v>
      </c>
      <c r="AF2813" t="s">
        <v>37</v>
      </c>
      <c r="AG2813" t="s">
        <v>4</v>
      </c>
      <c r="AH2813" t="s">
        <v>602</v>
      </c>
      <c r="AI2813">
        <v>38.218050069999997</v>
      </c>
      <c r="AJ2813">
        <v>-121.22786508999999</v>
      </c>
      <c r="AK2813">
        <v>380</v>
      </c>
      <c r="AL2813">
        <v>1</v>
      </c>
      <c r="AM2813">
        <v>0.3</v>
      </c>
      <c r="AN2813">
        <v>0</v>
      </c>
      <c r="AO2813">
        <v>0</v>
      </c>
      <c r="AP2813">
        <v>6</v>
      </c>
      <c r="AQ2813">
        <v>1.6</v>
      </c>
      <c r="AR2813">
        <v>3</v>
      </c>
      <c r="AS2813">
        <v>0.8</v>
      </c>
      <c r="AT2813">
        <v>189</v>
      </c>
      <c r="AU2813">
        <v>49.7</v>
      </c>
      <c r="AV2813">
        <v>1</v>
      </c>
      <c r="AW2813">
        <v>0.3</v>
      </c>
      <c r="AX2813">
        <v>163</v>
      </c>
      <c r="AY2813">
        <v>42.9</v>
      </c>
      <c r="AZ2813">
        <v>16</v>
      </c>
      <c r="BA2813">
        <v>4.2</v>
      </c>
      <c r="BB2813">
        <v>1</v>
      </c>
      <c r="BC2813">
        <v>0.3</v>
      </c>
      <c r="BD2813">
        <v>71</v>
      </c>
      <c r="BE2813">
        <v>18.7</v>
      </c>
      <c r="BF2813">
        <v>2</v>
      </c>
      <c r="BG2813">
        <v>0.5</v>
      </c>
      <c r="BH2813">
        <v>0</v>
      </c>
      <c r="BI2813">
        <v>0</v>
      </c>
      <c r="BJ2813">
        <v>0</v>
      </c>
      <c r="BK2813">
        <v>0</v>
      </c>
      <c r="BL2813">
        <v>138</v>
      </c>
      <c r="BM2813">
        <v>36.299999999999997</v>
      </c>
      <c r="BN2813">
        <v>43</v>
      </c>
      <c r="BO2813">
        <v>11.3</v>
      </c>
      <c r="BP2813">
        <v>126</v>
      </c>
      <c r="BQ2813">
        <v>33.200000000000003</v>
      </c>
      <c r="BR2813" t="s">
        <v>5355</v>
      </c>
      <c r="BS2813" t="s">
        <v>11396</v>
      </c>
      <c r="BT2813" t="s">
        <v>11940</v>
      </c>
      <c r="BU2813" t="s">
        <v>11942</v>
      </c>
      <c r="BV2813" t="s">
        <v>3633</v>
      </c>
      <c r="BW2813" t="s">
        <v>3634</v>
      </c>
      <c r="BZ2813">
        <v>36626</v>
      </c>
      <c r="CA2813">
        <v>-121.227865085068</v>
      </c>
      <c r="CB2813">
        <v>38.218050069232497</v>
      </c>
      <c r="CD2813">
        <f xml:space="preserve"> _xlfn.XLOOKUP(AB2813,[1]Sheet1!B:B,[1]Sheet1!Y:Y,"Not Found")</f>
        <v>116324</v>
      </c>
      <c r="CE2813">
        <f xml:space="preserve"> _xlfn.XLOOKUP(AB2813,[1]Sheet1!B:B,[1]Sheet1!AA:AA, "Not Found")</f>
        <v>152151</v>
      </c>
      <c r="CH2813">
        <f t="shared" ca="1" si="87"/>
        <v>0.51810084909201426</v>
      </c>
    </row>
    <row r="2814" spans="1:86" x14ac:dyDescent="0.3">
      <c r="A2814">
        <v>7812</v>
      </c>
      <c r="B2814" t="s">
        <v>0</v>
      </c>
      <c r="C2814" t="s">
        <v>11945</v>
      </c>
      <c r="D2814" s="3">
        <v>39686500108035</v>
      </c>
      <c r="E2814" t="s">
        <v>11946</v>
      </c>
      <c r="F2814" t="s">
        <v>11947</v>
      </c>
      <c r="G2814" t="s">
        <v>75</v>
      </c>
      <c r="H2814" t="s">
        <v>11396</v>
      </c>
      <c r="I2814" t="s">
        <v>11948</v>
      </c>
      <c r="J2814" t="s">
        <v>6274</v>
      </c>
      <c r="K2814" t="s">
        <v>35</v>
      </c>
      <c r="L2814" t="s">
        <v>9</v>
      </c>
      <c r="M2814" s="1">
        <v>38567</v>
      </c>
      <c r="O2814" t="s">
        <v>35</v>
      </c>
      <c r="P2814" t="s">
        <v>36</v>
      </c>
      <c r="Q2814" t="s">
        <v>96</v>
      </c>
      <c r="R2814" t="s">
        <v>12</v>
      </c>
      <c r="U2814" t="s">
        <v>12</v>
      </c>
      <c r="V2814" t="s">
        <v>12</v>
      </c>
      <c r="W2814" t="s">
        <v>12</v>
      </c>
      <c r="X2814" t="s">
        <v>12</v>
      </c>
      <c r="Y2814" t="s">
        <v>14</v>
      </c>
      <c r="Z2814" t="s">
        <v>11949</v>
      </c>
      <c r="AA2814" t="s">
        <v>11950</v>
      </c>
      <c r="AB2814">
        <v>95366</v>
      </c>
      <c r="AC2814" t="str">
        <f t="shared" si="86"/>
        <v>751 Cindy Dr., Ripon, CA 95366</v>
      </c>
      <c r="AD2814" t="s">
        <v>17</v>
      </c>
      <c r="AE2814" t="s">
        <v>4</v>
      </c>
      <c r="AF2814" t="s">
        <v>37</v>
      </c>
      <c r="AG2814" t="s">
        <v>4</v>
      </c>
      <c r="AH2814" t="s">
        <v>11466</v>
      </c>
      <c r="AI2814">
        <v>37.759105040000001</v>
      </c>
      <c r="AJ2814">
        <v>-121.13141302</v>
      </c>
      <c r="AK2814">
        <v>461</v>
      </c>
      <c r="AL2814">
        <v>1</v>
      </c>
      <c r="AM2814">
        <v>0.2</v>
      </c>
      <c r="AN2814">
        <v>2</v>
      </c>
      <c r="AO2814">
        <v>0.4</v>
      </c>
      <c r="AP2814">
        <v>97</v>
      </c>
      <c r="AQ2814">
        <v>21</v>
      </c>
      <c r="AR2814">
        <v>9</v>
      </c>
      <c r="AS2814">
        <v>2</v>
      </c>
      <c r="AT2814">
        <v>129</v>
      </c>
      <c r="AU2814">
        <v>28</v>
      </c>
      <c r="AV2814">
        <v>0</v>
      </c>
      <c r="AW2814">
        <v>0</v>
      </c>
      <c r="AX2814">
        <v>189</v>
      </c>
      <c r="AY2814">
        <v>41</v>
      </c>
      <c r="AZ2814">
        <v>25</v>
      </c>
      <c r="BA2814">
        <v>5.4</v>
      </c>
      <c r="BB2814">
        <v>9</v>
      </c>
      <c r="BC2814">
        <v>2</v>
      </c>
      <c r="BD2814">
        <v>49</v>
      </c>
      <c r="BE2814">
        <v>10.6</v>
      </c>
      <c r="BF2814">
        <v>0</v>
      </c>
      <c r="BG2814">
        <v>0</v>
      </c>
      <c r="BH2814">
        <v>8</v>
      </c>
      <c r="BI2814">
        <v>1.7</v>
      </c>
      <c r="BJ2814">
        <v>0</v>
      </c>
      <c r="BK2814">
        <v>0</v>
      </c>
      <c r="BL2814">
        <v>78</v>
      </c>
      <c r="BM2814">
        <v>16.899999999999999</v>
      </c>
      <c r="BN2814">
        <v>45</v>
      </c>
      <c r="BO2814">
        <v>9.8000000000000007</v>
      </c>
      <c r="BP2814">
        <v>75</v>
      </c>
      <c r="BQ2814">
        <v>16.3</v>
      </c>
      <c r="BR2814" t="s">
        <v>5355</v>
      </c>
      <c r="BS2814" t="s">
        <v>11396</v>
      </c>
      <c r="BX2814" t="s">
        <v>11946</v>
      </c>
      <c r="BY2814" t="s">
        <v>11948</v>
      </c>
      <c r="BZ2814">
        <v>37566</v>
      </c>
      <c r="CA2814">
        <v>-121.13141301714001</v>
      </c>
      <c r="CB2814">
        <v>37.759105036155802</v>
      </c>
      <c r="CD2814">
        <f xml:space="preserve"> _xlfn.XLOOKUP(AB2814,[1]Sheet1!B:B,[1]Sheet1!Y:Y,"Not Found")</f>
        <v>104952</v>
      </c>
      <c r="CE2814">
        <f xml:space="preserve"> _xlfn.XLOOKUP(AB2814,[1]Sheet1!B:B,[1]Sheet1!AA:AA, "Not Found")</f>
        <v>145849</v>
      </c>
      <c r="CH2814">
        <f t="shared" ca="1" si="87"/>
        <v>9.9109294292425321E-2</v>
      </c>
    </row>
    <row r="2815" spans="1:86" x14ac:dyDescent="0.3">
      <c r="A2815">
        <v>7813</v>
      </c>
      <c r="B2815" t="s">
        <v>0</v>
      </c>
      <c r="C2815" t="s">
        <v>11951</v>
      </c>
      <c r="D2815" s="3">
        <v>39686500125849</v>
      </c>
      <c r="E2815" t="s">
        <v>11946</v>
      </c>
      <c r="F2815" t="s">
        <v>11952</v>
      </c>
      <c r="G2815" t="s">
        <v>75</v>
      </c>
      <c r="H2815" t="s">
        <v>11396</v>
      </c>
      <c r="I2815" t="s">
        <v>11948</v>
      </c>
      <c r="J2815" t="s">
        <v>11953</v>
      </c>
      <c r="K2815" t="s">
        <v>483</v>
      </c>
      <c r="L2815" t="s">
        <v>9</v>
      </c>
      <c r="M2815" s="1">
        <v>41148</v>
      </c>
      <c r="O2815" t="s">
        <v>341</v>
      </c>
      <c r="P2815" t="s">
        <v>36</v>
      </c>
      <c r="Q2815" t="s">
        <v>11</v>
      </c>
      <c r="R2815" t="s">
        <v>13</v>
      </c>
      <c r="S2815" t="s">
        <v>11954</v>
      </c>
      <c r="T2815" t="s">
        <v>202</v>
      </c>
      <c r="U2815" t="s">
        <v>2595</v>
      </c>
      <c r="V2815" t="s">
        <v>12</v>
      </c>
      <c r="W2815" t="s">
        <v>13</v>
      </c>
      <c r="X2815" t="s">
        <v>12</v>
      </c>
      <c r="Y2815" t="s">
        <v>30</v>
      </c>
      <c r="Z2815" t="s">
        <v>11955</v>
      </c>
      <c r="AA2815" t="s">
        <v>11950</v>
      </c>
      <c r="AB2815">
        <v>95366</v>
      </c>
      <c r="AC2815" t="str">
        <f t="shared" si="86"/>
        <v>580 North Wilma Ave., Ste. G, Ripon, CA 95366</v>
      </c>
      <c r="AD2815" t="s">
        <v>17</v>
      </c>
      <c r="AE2815" t="s">
        <v>4</v>
      </c>
      <c r="AF2815" t="s">
        <v>37</v>
      </c>
      <c r="AG2815" t="s">
        <v>4</v>
      </c>
      <c r="AH2815" t="s">
        <v>11466</v>
      </c>
      <c r="AI2815">
        <v>37.745515040000001</v>
      </c>
      <c r="AJ2815">
        <v>-121.13476402000001</v>
      </c>
      <c r="AK2815">
        <v>1835</v>
      </c>
      <c r="AL2815">
        <v>151</v>
      </c>
      <c r="AM2815">
        <v>8.1999999999999993</v>
      </c>
      <c r="AN2815">
        <v>8</v>
      </c>
      <c r="AO2815">
        <v>0.4</v>
      </c>
      <c r="AP2815">
        <v>91</v>
      </c>
      <c r="AQ2815">
        <v>5</v>
      </c>
      <c r="AR2815">
        <v>22</v>
      </c>
      <c r="AS2815">
        <v>1.2</v>
      </c>
      <c r="AT2815">
        <v>613</v>
      </c>
      <c r="AU2815">
        <v>33.4</v>
      </c>
      <c r="AV2815">
        <v>6</v>
      </c>
      <c r="AW2815">
        <v>0.3</v>
      </c>
      <c r="AX2815">
        <v>534</v>
      </c>
      <c r="AY2815">
        <v>29.1</v>
      </c>
      <c r="AZ2815">
        <v>410</v>
      </c>
      <c r="BA2815">
        <v>22.3</v>
      </c>
      <c r="BB2815">
        <v>0</v>
      </c>
      <c r="BC2815">
        <v>0</v>
      </c>
      <c r="BD2815">
        <v>149</v>
      </c>
      <c r="BE2815">
        <v>8.1</v>
      </c>
      <c r="BF2815">
        <v>2</v>
      </c>
      <c r="BG2815">
        <v>0.1</v>
      </c>
      <c r="BH2815">
        <v>51</v>
      </c>
      <c r="BI2815">
        <v>2.8</v>
      </c>
      <c r="BJ2815">
        <v>0</v>
      </c>
      <c r="BK2815">
        <v>0</v>
      </c>
      <c r="BL2815">
        <v>992</v>
      </c>
      <c r="BM2815">
        <v>54.1</v>
      </c>
      <c r="BN2815">
        <v>302</v>
      </c>
      <c r="BO2815">
        <v>16.5</v>
      </c>
      <c r="BP2815">
        <v>974</v>
      </c>
      <c r="BQ2815">
        <v>53.1</v>
      </c>
      <c r="BR2815" t="s">
        <v>5355</v>
      </c>
      <c r="BS2815" t="s">
        <v>11396</v>
      </c>
      <c r="BX2815" t="s">
        <v>11946</v>
      </c>
      <c r="BY2815" t="s">
        <v>11948</v>
      </c>
      <c r="BZ2815">
        <v>31615</v>
      </c>
      <c r="CA2815">
        <v>-121.13476401534299</v>
      </c>
      <c r="CB2815">
        <v>37.745515035243002</v>
      </c>
      <c r="CD2815">
        <f xml:space="preserve"> _xlfn.XLOOKUP(AB2815,[1]Sheet1!B:B,[1]Sheet1!Y:Y,"Not Found")</f>
        <v>104952</v>
      </c>
      <c r="CE2815">
        <f xml:space="preserve"> _xlfn.XLOOKUP(AB2815,[1]Sheet1!B:B,[1]Sheet1!AA:AA, "Not Found")</f>
        <v>145849</v>
      </c>
      <c r="CH2815">
        <f t="shared" ca="1" si="87"/>
        <v>0.24339939026220159</v>
      </c>
    </row>
    <row r="2816" spans="1:86" x14ac:dyDescent="0.3">
      <c r="A2816">
        <v>7814</v>
      </c>
      <c r="B2816" t="s">
        <v>0</v>
      </c>
      <c r="C2816" t="s">
        <v>11956</v>
      </c>
      <c r="D2816" s="3">
        <v>39686500128215</v>
      </c>
      <c r="E2816" t="s">
        <v>11946</v>
      </c>
      <c r="F2816" t="s">
        <v>11957</v>
      </c>
      <c r="G2816" t="s">
        <v>75</v>
      </c>
      <c r="H2816" t="s">
        <v>11396</v>
      </c>
      <c r="I2816" t="s">
        <v>11948</v>
      </c>
      <c r="J2816" t="s">
        <v>11958</v>
      </c>
      <c r="K2816" t="s">
        <v>325</v>
      </c>
      <c r="L2816" t="s">
        <v>9</v>
      </c>
      <c r="M2816" s="1">
        <v>41500</v>
      </c>
      <c r="O2816" t="s">
        <v>8</v>
      </c>
      <c r="P2816" t="s">
        <v>4</v>
      </c>
      <c r="Q2816" t="s">
        <v>11</v>
      </c>
      <c r="R2816" t="s">
        <v>12</v>
      </c>
      <c r="U2816" t="s">
        <v>318</v>
      </c>
      <c r="V2816" t="s">
        <v>12</v>
      </c>
      <c r="W2816" t="s">
        <v>13</v>
      </c>
      <c r="X2816" t="s">
        <v>13</v>
      </c>
      <c r="Y2816" t="s">
        <v>14</v>
      </c>
      <c r="Z2816" t="s">
        <v>11959</v>
      </c>
      <c r="AA2816" t="s">
        <v>11950</v>
      </c>
      <c r="AB2816">
        <v>95366</v>
      </c>
      <c r="AC2816" t="str">
        <f t="shared" si="86"/>
        <v>729 West Main St., Ripon, CA 95366</v>
      </c>
      <c r="AD2816" t="s">
        <v>17</v>
      </c>
      <c r="AE2816" t="s">
        <v>4</v>
      </c>
      <c r="AF2816" t="s">
        <v>37</v>
      </c>
      <c r="AG2816" t="s">
        <v>4</v>
      </c>
      <c r="AH2816" t="s">
        <v>11466</v>
      </c>
      <c r="AI2816">
        <v>37.73968704</v>
      </c>
      <c r="AJ2816">
        <v>-121.13158301</v>
      </c>
      <c r="AK2816">
        <v>25</v>
      </c>
      <c r="AL2816">
        <v>1</v>
      </c>
      <c r="AM2816">
        <v>4</v>
      </c>
      <c r="AN2816">
        <v>0</v>
      </c>
      <c r="AO2816">
        <v>0</v>
      </c>
      <c r="AP2816">
        <v>1</v>
      </c>
      <c r="AQ2816">
        <v>4</v>
      </c>
      <c r="AR2816">
        <v>0</v>
      </c>
      <c r="AS2816">
        <v>0</v>
      </c>
      <c r="AT2816">
        <v>12</v>
      </c>
      <c r="AU2816">
        <v>48</v>
      </c>
      <c r="AV2816">
        <v>1</v>
      </c>
      <c r="AW2816">
        <v>4</v>
      </c>
      <c r="AX2816">
        <v>9</v>
      </c>
      <c r="AY2816">
        <v>36</v>
      </c>
      <c r="AZ2816">
        <v>1</v>
      </c>
      <c r="BA2816">
        <v>4</v>
      </c>
      <c r="BB2816">
        <v>0</v>
      </c>
      <c r="BC2816">
        <v>0</v>
      </c>
      <c r="BD2816">
        <v>4</v>
      </c>
      <c r="BE2816">
        <v>16</v>
      </c>
      <c r="BF2816">
        <v>0</v>
      </c>
      <c r="BG2816">
        <v>0</v>
      </c>
      <c r="BH2816">
        <v>1</v>
      </c>
      <c r="BI2816">
        <v>4</v>
      </c>
      <c r="BJ2816">
        <v>1</v>
      </c>
      <c r="BK2816">
        <v>4</v>
      </c>
      <c r="BL2816">
        <v>11</v>
      </c>
      <c r="BM2816">
        <v>44</v>
      </c>
      <c r="BN2816">
        <v>5</v>
      </c>
      <c r="BO2816">
        <v>20</v>
      </c>
      <c r="BP2816">
        <v>10</v>
      </c>
      <c r="BQ2816">
        <v>40</v>
      </c>
      <c r="BR2816" t="s">
        <v>5355</v>
      </c>
      <c r="BS2816" t="s">
        <v>11396</v>
      </c>
      <c r="BX2816" t="s">
        <v>11946</v>
      </c>
      <c r="BY2816" t="s">
        <v>11948</v>
      </c>
      <c r="BZ2816">
        <v>37567</v>
      </c>
      <c r="CA2816">
        <v>-121.13158301390899</v>
      </c>
      <c r="CB2816">
        <v>37.739687035327201</v>
      </c>
      <c r="CD2816">
        <f xml:space="preserve"> _xlfn.XLOOKUP(AB2816,[1]Sheet1!B:B,[1]Sheet1!Y:Y,"Not Found")</f>
        <v>104952</v>
      </c>
      <c r="CE2816">
        <f xml:space="preserve"> _xlfn.XLOOKUP(AB2816,[1]Sheet1!B:B,[1]Sheet1!AA:AA, "Not Found")</f>
        <v>145849</v>
      </c>
      <c r="CH2816">
        <f t="shared" ca="1" si="87"/>
        <v>0.22755199924201075</v>
      </c>
    </row>
    <row r="2817" spans="1:86" x14ac:dyDescent="0.3">
      <c r="A2817">
        <v>7815</v>
      </c>
      <c r="B2817" t="s">
        <v>0</v>
      </c>
      <c r="C2817" t="s">
        <v>11960</v>
      </c>
      <c r="D2817" s="3">
        <v>39686503935756</v>
      </c>
      <c r="E2817" t="s">
        <v>11946</v>
      </c>
      <c r="F2817" t="s">
        <v>11961</v>
      </c>
      <c r="G2817" t="s">
        <v>75</v>
      </c>
      <c r="H2817" t="s">
        <v>11396</v>
      </c>
      <c r="I2817" t="s">
        <v>11948</v>
      </c>
      <c r="J2817" t="s">
        <v>11962</v>
      </c>
      <c r="K2817" t="s">
        <v>8</v>
      </c>
      <c r="L2817" t="s">
        <v>9</v>
      </c>
      <c r="M2817" s="1">
        <v>29403</v>
      </c>
      <c r="O2817" t="s">
        <v>8</v>
      </c>
      <c r="P2817" t="s">
        <v>4</v>
      </c>
      <c r="Q2817" t="s">
        <v>11</v>
      </c>
      <c r="R2817" t="s">
        <v>12</v>
      </c>
      <c r="U2817" t="s">
        <v>318</v>
      </c>
      <c r="V2817" t="s">
        <v>12</v>
      </c>
      <c r="W2817" t="s">
        <v>12</v>
      </c>
      <c r="X2817" t="s">
        <v>12</v>
      </c>
      <c r="Y2817" t="s">
        <v>58</v>
      </c>
      <c r="Z2817" t="s">
        <v>11963</v>
      </c>
      <c r="AA2817" t="s">
        <v>11950</v>
      </c>
      <c r="AB2817">
        <v>95366</v>
      </c>
      <c r="AC2817" t="str">
        <f t="shared" si="86"/>
        <v>301 North Acacia Ave., Ripon, CA 95366</v>
      </c>
      <c r="AD2817" t="s">
        <v>17</v>
      </c>
      <c r="AE2817" t="s">
        <v>4</v>
      </c>
      <c r="AF2817" t="s">
        <v>37</v>
      </c>
      <c r="AG2817" t="s">
        <v>4</v>
      </c>
      <c r="AH2817" t="s">
        <v>11466</v>
      </c>
      <c r="AI2817">
        <v>37.741305029999999</v>
      </c>
      <c r="AJ2817">
        <v>-121.12961301</v>
      </c>
      <c r="AK2817">
        <v>1048</v>
      </c>
      <c r="AL2817">
        <v>9</v>
      </c>
      <c r="AM2817">
        <v>0.9</v>
      </c>
      <c r="AN2817">
        <v>4</v>
      </c>
      <c r="AO2817">
        <v>0.4</v>
      </c>
      <c r="AP2817">
        <v>58</v>
      </c>
      <c r="AQ2817">
        <v>5.5</v>
      </c>
      <c r="AR2817">
        <v>16</v>
      </c>
      <c r="AS2817">
        <v>1.5</v>
      </c>
      <c r="AT2817">
        <v>409</v>
      </c>
      <c r="AU2817">
        <v>39</v>
      </c>
      <c r="AV2817">
        <v>4</v>
      </c>
      <c r="AW2817">
        <v>0.4</v>
      </c>
      <c r="AX2817">
        <v>499</v>
      </c>
      <c r="AY2817">
        <v>47.6</v>
      </c>
      <c r="AZ2817">
        <v>39</v>
      </c>
      <c r="BA2817">
        <v>3.7</v>
      </c>
      <c r="BB2817">
        <v>10</v>
      </c>
      <c r="BC2817">
        <v>1</v>
      </c>
      <c r="BD2817">
        <v>50</v>
      </c>
      <c r="BE2817">
        <v>4.8</v>
      </c>
      <c r="BF2817">
        <v>2</v>
      </c>
      <c r="BG2817">
        <v>0.2</v>
      </c>
      <c r="BH2817">
        <v>26</v>
      </c>
      <c r="BI2817">
        <v>2.5</v>
      </c>
      <c r="BJ2817">
        <v>3</v>
      </c>
      <c r="BK2817">
        <v>0.3</v>
      </c>
      <c r="BL2817">
        <v>230</v>
      </c>
      <c r="BM2817">
        <v>21.9</v>
      </c>
      <c r="BN2817">
        <v>101</v>
      </c>
      <c r="BO2817">
        <v>9.6</v>
      </c>
      <c r="BP2817">
        <v>208</v>
      </c>
      <c r="BQ2817">
        <v>19.8</v>
      </c>
      <c r="BR2817" t="s">
        <v>5355</v>
      </c>
      <c r="BS2817" t="s">
        <v>11396</v>
      </c>
      <c r="BX2817" t="s">
        <v>11946</v>
      </c>
      <c r="BY2817" t="s">
        <v>11948</v>
      </c>
      <c r="BZ2817">
        <v>37562</v>
      </c>
      <c r="CA2817">
        <v>-121.12961301431901</v>
      </c>
      <c r="CB2817">
        <v>37.741305034737302</v>
      </c>
      <c r="CD2817">
        <f xml:space="preserve"> _xlfn.XLOOKUP(AB2817,[1]Sheet1!B:B,[1]Sheet1!Y:Y,"Not Found")</f>
        <v>104952</v>
      </c>
      <c r="CE2817">
        <f xml:space="preserve"> _xlfn.XLOOKUP(AB2817,[1]Sheet1!B:B,[1]Sheet1!AA:AA, "Not Found")</f>
        <v>145849</v>
      </c>
      <c r="CH2817">
        <f t="shared" ca="1" si="87"/>
        <v>0.17173023182074754</v>
      </c>
    </row>
    <row r="2818" spans="1:86" x14ac:dyDescent="0.3">
      <c r="A2818">
        <v>7816</v>
      </c>
      <c r="B2818" t="s">
        <v>0</v>
      </c>
      <c r="C2818" t="s">
        <v>11964</v>
      </c>
      <c r="D2818" s="3">
        <v>39686506042477</v>
      </c>
      <c r="E2818" t="s">
        <v>11946</v>
      </c>
      <c r="F2818" t="s">
        <v>11965</v>
      </c>
      <c r="G2818" t="s">
        <v>75</v>
      </c>
      <c r="H2818" t="s">
        <v>11396</v>
      </c>
      <c r="I2818" t="s">
        <v>11948</v>
      </c>
      <c r="J2818" t="s">
        <v>11966</v>
      </c>
      <c r="K2818" t="s">
        <v>35</v>
      </c>
      <c r="L2818" t="s">
        <v>9</v>
      </c>
      <c r="M2818" s="1">
        <v>29403</v>
      </c>
      <c r="O2818" t="s">
        <v>35</v>
      </c>
      <c r="P2818" t="s">
        <v>36</v>
      </c>
      <c r="Q2818" t="s">
        <v>96</v>
      </c>
      <c r="R2818" t="s">
        <v>12</v>
      </c>
      <c r="U2818" t="s">
        <v>12</v>
      </c>
      <c r="V2818" t="s">
        <v>12</v>
      </c>
      <c r="W2818" t="s">
        <v>13</v>
      </c>
      <c r="X2818" t="s">
        <v>12</v>
      </c>
      <c r="Y2818" t="s">
        <v>14</v>
      </c>
      <c r="Z2818" t="s">
        <v>11967</v>
      </c>
      <c r="AA2818" t="s">
        <v>11950</v>
      </c>
      <c r="AB2818">
        <v>95366</v>
      </c>
      <c r="AC2818" t="str">
        <f t="shared" ref="AC2818:AC2881" si="88">Z2818 &amp; ", " &amp; AA2818 &amp;", CA " &amp;AB2818</f>
        <v>509 West Main St., Ripon, CA 95366</v>
      </c>
      <c r="AD2818" t="s">
        <v>17</v>
      </c>
      <c r="AE2818" t="s">
        <v>4</v>
      </c>
      <c r="AF2818" t="s">
        <v>37</v>
      </c>
      <c r="AG2818" t="s">
        <v>4</v>
      </c>
      <c r="AH2818" t="s">
        <v>11466</v>
      </c>
      <c r="AI2818">
        <v>37.740105030000002</v>
      </c>
      <c r="AJ2818">
        <v>-121.12921301</v>
      </c>
      <c r="AK2818">
        <v>459</v>
      </c>
      <c r="AL2818">
        <v>7</v>
      </c>
      <c r="AM2818">
        <v>1.5</v>
      </c>
      <c r="AN2818">
        <v>1</v>
      </c>
      <c r="AO2818">
        <v>0.2</v>
      </c>
      <c r="AP2818">
        <v>13</v>
      </c>
      <c r="AQ2818">
        <v>2.8</v>
      </c>
      <c r="AR2818">
        <v>6</v>
      </c>
      <c r="AS2818">
        <v>1.3</v>
      </c>
      <c r="AT2818">
        <v>191</v>
      </c>
      <c r="AU2818">
        <v>41.6</v>
      </c>
      <c r="AV2818">
        <v>2</v>
      </c>
      <c r="AW2818">
        <v>0.4</v>
      </c>
      <c r="AX2818">
        <v>193</v>
      </c>
      <c r="AY2818">
        <v>42</v>
      </c>
      <c r="AZ2818">
        <v>29</v>
      </c>
      <c r="BA2818">
        <v>6.3</v>
      </c>
      <c r="BB2818">
        <v>17</v>
      </c>
      <c r="BC2818">
        <v>3.7</v>
      </c>
      <c r="BD2818">
        <v>41</v>
      </c>
      <c r="BE2818">
        <v>8.9</v>
      </c>
      <c r="BF2818">
        <v>3</v>
      </c>
      <c r="BG2818">
        <v>0.7</v>
      </c>
      <c r="BH2818">
        <v>29</v>
      </c>
      <c r="BI2818">
        <v>6.3</v>
      </c>
      <c r="BJ2818">
        <v>0</v>
      </c>
      <c r="BK2818">
        <v>0</v>
      </c>
      <c r="BL2818">
        <v>147</v>
      </c>
      <c r="BM2818">
        <v>32</v>
      </c>
      <c r="BN2818">
        <v>64</v>
      </c>
      <c r="BO2818">
        <v>13.9</v>
      </c>
      <c r="BP2818">
        <v>136</v>
      </c>
      <c r="BQ2818">
        <v>29.6</v>
      </c>
      <c r="BR2818" t="s">
        <v>5355</v>
      </c>
      <c r="BS2818" t="s">
        <v>11396</v>
      </c>
      <c r="BX2818" t="s">
        <v>11946</v>
      </c>
      <c r="BY2818" t="s">
        <v>11948</v>
      </c>
      <c r="BZ2818">
        <v>37561</v>
      </c>
      <c r="CA2818">
        <v>-121.129213014501</v>
      </c>
      <c r="CB2818">
        <v>37.740105034734398</v>
      </c>
      <c r="CD2818">
        <f xml:space="preserve"> _xlfn.XLOOKUP(AB2818,[1]Sheet1!B:B,[1]Sheet1!Y:Y,"Not Found")</f>
        <v>104952</v>
      </c>
      <c r="CE2818">
        <f xml:space="preserve"> _xlfn.XLOOKUP(AB2818,[1]Sheet1!B:B,[1]Sheet1!AA:AA, "Not Found")</f>
        <v>145849</v>
      </c>
      <c r="CH2818">
        <f t="shared" ref="CH2818:CH2881" ca="1" si="89">RAND()</f>
        <v>0.72237198859974627</v>
      </c>
    </row>
    <row r="2819" spans="1:86" x14ac:dyDescent="0.3">
      <c r="A2819">
        <v>7817</v>
      </c>
      <c r="B2819" t="s">
        <v>0</v>
      </c>
      <c r="C2819" t="s">
        <v>11968</v>
      </c>
      <c r="D2819" s="3">
        <v>39686506042485</v>
      </c>
      <c r="E2819" t="s">
        <v>11946</v>
      </c>
      <c r="F2819" t="s">
        <v>11969</v>
      </c>
      <c r="G2819" t="s">
        <v>75</v>
      </c>
      <c r="H2819" t="s">
        <v>11396</v>
      </c>
      <c r="I2819" t="s">
        <v>11948</v>
      </c>
      <c r="J2819" t="s">
        <v>11970</v>
      </c>
      <c r="K2819" t="s">
        <v>35</v>
      </c>
      <c r="L2819" t="s">
        <v>9</v>
      </c>
      <c r="M2819" s="1">
        <v>29403</v>
      </c>
      <c r="O2819" t="s">
        <v>35</v>
      </c>
      <c r="P2819" t="s">
        <v>36</v>
      </c>
      <c r="Q2819" t="s">
        <v>96</v>
      </c>
      <c r="R2819" t="s">
        <v>12</v>
      </c>
      <c r="U2819" t="s">
        <v>12</v>
      </c>
      <c r="V2819" t="s">
        <v>12</v>
      </c>
      <c r="W2819" t="s">
        <v>13</v>
      </c>
      <c r="X2819" t="s">
        <v>12</v>
      </c>
      <c r="Y2819" t="s">
        <v>14</v>
      </c>
      <c r="Z2819" t="s">
        <v>11971</v>
      </c>
      <c r="AA2819" t="s">
        <v>11950</v>
      </c>
      <c r="AB2819">
        <v>95366</v>
      </c>
      <c r="AC2819" t="str">
        <f t="shared" si="88"/>
        <v>415 East Oregon St., Ripon, CA 95366</v>
      </c>
      <c r="AD2819" t="s">
        <v>17</v>
      </c>
      <c r="AE2819" t="s">
        <v>4</v>
      </c>
      <c r="AF2819" t="s">
        <v>37</v>
      </c>
      <c r="AG2819" t="s">
        <v>4</v>
      </c>
      <c r="AH2819" t="s">
        <v>11466</v>
      </c>
      <c r="AI2819">
        <v>37.743905040000001</v>
      </c>
      <c r="AJ2819">
        <v>-121.11901301</v>
      </c>
      <c r="AK2819">
        <v>471</v>
      </c>
      <c r="AL2819">
        <v>2</v>
      </c>
      <c r="AM2819">
        <v>0.4</v>
      </c>
      <c r="AN2819">
        <v>1</v>
      </c>
      <c r="AO2819">
        <v>0.2</v>
      </c>
      <c r="AP2819">
        <v>26</v>
      </c>
      <c r="AQ2819">
        <v>5.5</v>
      </c>
      <c r="AR2819">
        <v>3</v>
      </c>
      <c r="AS2819">
        <v>0.6</v>
      </c>
      <c r="AT2819">
        <v>267</v>
      </c>
      <c r="AU2819">
        <v>56.7</v>
      </c>
      <c r="AV2819">
        <v>0</v>
      </c>
      <c r="AW2819">
        <v>0</v>
      </c>
      <c r="AX2819">
        <v>146</v>
      </c>
      <c r="AY2819">
        <v>31</v>
      </c>
      <c r="AZ2819">
        <v>20</v>
      </c>
      <c r="BA2819">
        <v>4.2</v>
      </c>
      <c r="BB2819">
        <v>6</v>
      </c>
      <c r="BC2819">
        <v>1.3</v>
      </c>
      <c r="BD2819">
        <v>85</v>
      </c>
      <c r="BE2819">
        <v>18</v>
      </c>
      <c r="BF2819">
        <v>2</v>
      </c>
      <c r="BG2819">
        <v>0.4</v>
      </c>
      <c r="BH2819">
        <v>41</v>
      </c>
      <c r="BI2819">
        <v>8.6999999999999993</v>
      </c>
      <c r="BJ2819">
        <v>1</v>
      </c>
      <c r="BK2819">
        <v>0.2</v>
      </c>
      <c r="BL2819">
        <v>199</v>
      </c>
      <c r="BM2819">
        <v>42.3</v>
      </c>
      <c r="BN2819">
        <v>42</v>
      </c>
      <c r="BO2819">
        <v>8.9</v>
      </c>
      <c r="BP2819">
        <v>192</v>
      </c>
      <c r="BQ2819">
        <v>40.799999999999997</v>
      </c>
      <c r="BR2819" t="s">
        <v>5355</v>
      </c>
      <c r="BS2819" t="s">
        <v>11396</v>
      </c>
      <c r="BX2819" t="s">
        <v>11946</v>
      </c>
      <c r="BY2819" t="s">
        <v>11948</v>
      </c>
      <c r="BZ2819">
        <v>37563</v>
      </c>
      <c r="CA2819">
        <v>-121.119013013344</v>
      </c>
      <c r="CB2819">
        <v>37.743905037197102</v>
      </c>
      <c r="CD2819">
        <f xml:space="preserve"> _xlfn.XLOOKUP(AB2819,[1]Sheet1!B:B,[1]Sheet1!Y:Y,"Not Found")</f>
        <v>104952</v>
      </c>
      <c r="CE2819">
        <f xml:space="preserve"> _xlfn.XLOOKUP(AB2819,[1]Sheet1!B:B,[1]Sheet1!AA:AA, "Not Found")</f>
        <v>145849</v>
      </c>
      <c r="CH2819">
        <f t="shared" ca="1" si="89"/>
        <v>0.45386145525309141</v>
      </c>
    </row>
    <row r="2820" spans="1:86" x14ac:dyDescent="0.3">
      <c r="A2820">
        <v>7818</v>
      </c>
      <c r="B2820" t="s">
        <v>0</v>
      </c>
      <c r="C2820" t="s">
        <v>11972</v>
      </c>
      <c r="D2820" s="3">
        <v>39686506106322</v>
      </c>
      <c r="E2820" t="s">
        <v>11946</v>
      </c>
      <c r="F2820" t="s">
        <v>11973</v>
      </c>
      <c r="G2820" t="s">
        <v>75</v>
      </c>
      <c r="H2820" t="s">
        <v>11396</v>
      </c>
      <c r="I2820" t="s">
        <v>11948</v>
      </c>
      <c r="J2820" t="s">
        <v>11974</v>
      </c>
      <c r="K2820" t="s">
        <v>35</v>
      </c>
      <c r="L2820" t="s">
        <v>9</v>
      </c>
      <c r="M2820" s="1">
        <v>29403</v>
      </c>
      <c r="O2820" t="s">
        <v>35</v>
      </c>
      <c r="P2820" t="s">
        <v>36</v>
      </c>
      <c r="Q2820" t="s">
        <v>96</v>
      </c>
      <c r="R2820" t="s">
        <v>12</v>
      </c>
      <c r="U2820" t="s">
        <v>12</v>
      </c>
      <c r="V2820" t="s">
        <v>12</v>
      </c>
      <c r="W2820" t="s">
        <v>12</v>
      </c>
      <c r="X2820" t="s">
        <v>12</v>
      </c>
      <c r="Y2820" t="s">
        <v>14</v>
      </c>
      <c r="Z2820" t="s">
        <v>11975</v>
      </c>
      <c r="AA2820" t="s">
        <v>11950</v>
      </c>
      <c r="AB2820">
        <v>95366</v>
      </c>
      <c r="AC2820" t="str">
        <f t="shared" si="88"/>
        <v>1660 Stanley Dr., Ripon, CA 95366</v>
      </c>
      <c r="AD2820" t="s">
        <v>17</v>
      </c>
      <c r="AE2820" t="s">
        <v>4</v>
      </c>
      <c r="AF2820" t="s">
        <v>37</v>
      </c>
      <c r="AG2820" t="s">
        <v>4</v>
      </c>
      <c r="AH2820" t="s">
        <v>11466</v>
      </c>
      <c r="AI2820">
        <v>37.733305029999997</v>
      </c>
      <c r="AJ2820">
        <v>-121.14401302</v>
      </c>
      <c r="AK2820">
        <v>439</v>
      </c>
      <c r="AL2820">
        <v>5</v>
      </c>
      <c r="AM2820">
        <v>1.1000000000000001</v>
      </c>
      <c r="AN2820">
        <v>2</v>
      </c>
      <c r="AO2820">
        <v>0.5</v>
      </c>
      <c r="AP2820">
        <v>28</v>
      </c>
      <c r="AQ2820">
        <v>6.4</v>
      </c>
      <c r="AR2820">
        <v>8</v>
      </c>
      <c r="AS2820">
        <v>1.8</v>
      </c>
      <c r="AT2820">
        <v>152</v>
      </c>
      <c r="AU2820">
        <v>34.6</v>
      </c>
      <c r="AV2820">
        <v>1</v>
      </c>
      <c r="AW2820">
        <v>0.2</v>
      </c>
      <c r="AX2820">
        <v>216</v>
      </c>
      <c r="AY2820">
        <v>49.2</v>
      </c>
      <c r="AZ2820">
        <v>15</v>
      </c>
      <c r="BA2820">
        <v>3.4</v>
      </c>
      <c r="BB2820">
        <v>12</v>
      </c>
      <c r="BC2820">
        <v>2.7</v>
      </c>
      <c r="BD2820">
        <v>31</v>
      </c>
      <c r="BE2820">
        <v>7.1</v>
      </c>
      <c r="BF2820">
        <v>0</v>
      </c>
      <c r="BG2820">
        <v>0</v>
      </c>
      <c r="BH2820">
        <v>16</v>
      </c>
      <c r="BI2820">
        <v>3.6</v>
      </c>
      <c r="BJ2820">
        <v>0</v>
      </c>
      <c r="BK2820">
        <v>0</v>
      </c>
      <c r="BL2820">
        <v>97</v>
      </c>
      <c r="BM2820">
        <v>22.1</v>
      </c>
      <c r="BN2820">
        <v>58</v>
      </c>
      <c r="BO2820">
        <v>13.2</v>
      </c>
      <c r="BP2820">
        <v>95</v>
      </c>
      <c r="BQ2820">
        <v>21.6</v>
      </c>
      <c r="BR2820" t="s">
        <v>5355</v>
      </c>
      <c r="BS2820" t="s">
        <v>11396</v>
      </c>
      <c r="BX2820" t="s">
        <v>11946</v>
      </c>
      <c r="BY2820" t="s">
        <v>11948</v>
      </c>
      <c r="BZ2820">
        <v>37564</v>
      </c>
      <c r="CA2820">
        <v>-121.14401301621901</v>
      </c>
      <c r="CB2820">
        <v>37.733305032952899</v>
      </c>
      <c r="CD2820">
        <f xml:space="preserve"> _xlfn.XLOOKUP(AB2820,[1]Sheet1!B:B,[1]Sheet1!Y:Y,"Not Found")</f>
        <v>104952</v>
      </c>
      <c r="CE2820">
        <f xml:space="preserve"> _xlfn.XLOOKUP(AB2820,[1]Sheet1!B:B,[1]Sheet1!AA:AA, "Not Found")</f>
        <v>145849</v>
      </c>
      <c r="CH2820">
        <f t="shared" ca="1" si="89"/>
        <v>0.11031651817670363</v>
      </c>
    </row>
    <row r="2821" spans="1:86" x14ac:dyDescent="0.3">
      <c r="A2821">
        <v>7819</v>
      </c>
      <c r="B2821" t="s">
        <v>0</v>
      </c>
      <c r="C2821" t="s">
        <v>11976</v>
      </c>
      <c r="D2821" s="3">
        <v>39686506109284</v>
      </c>
      <c r="E2821" t="s">
        <v>11946</v>
      </c>
      <c r="F2821" t="s">
        <v>11977</v>
      </c>
      <c r="G2821" t="s">
        <v>75</v>
      </c>
      <c r="H2821" t="s">
        <v>11396</v>
      </c>
      <c r="I2821" t="s">
        <v>11948</v>
      </c>
      <c r="J2821" t="s">
        <v>11978</v>
      </c>
      <c r="K2821" t="s">
        <v>35</v>
      </c>
      <c r="L2821" t="s">
        <v>9</v>
      </c>
      <c r="M2821" s="1">
        <v>33112</v>
      </c>
      <c r="O2821" t="s">
        <v>35</v>
      </c>
      <c r="P2821" t="s">
        <v>36</v>
      </c>
      <c r="Q2821" t="s">
        <v>96</v>
      </c>
      <c r="R2821" t="s">
        <v>12</v>
      </c>
      <c r="U2821" t="s">
        <v>12</v>
      </c>
      <c r="V2821" t="s">
        <v>12</v>
      </c>
      <c r="W2821" t="s">
        <v>12</v>
      </c>
      <c r="X2821" t="s">
        <v>12</v>
      </c>
      <c r="Y2821" t="s">
        <v>14</v>
      </c>
      <c r="Z2821" t="s">
        <v>11979</v>
      </c>
      <c r="AA2821" t="s">
        <v>11950</v>
      </c>
      <c r="AB2821">
        <v>95366</v>
      </c>
      <c r="AC2821" t="str">
        <f t="shared" si="88"/>
        <v>22241 South Murphy Rd., Ripon, CA 95366</v>
      </c>
      <c r="AD2821" t="s">
        <v>17</v>
      </c>
      <c r="AE2821" t="s">
        <v>4</v>
      </c>
      <c r="AF2821" t="s">
        <v>37</v>
      </c>
      <c r="AG2821" t="s">
        <v>4</v>
      </c>
      <c r="AH2821" t="s">
        <v>602</v>
      </c>
      <c r="AI2821">
        <v>37.755310039999998</v>
      </c>
      <c r="AJ2821">
        <v>-121.10628901</v>
      </c>
      <c r="AK2821">
        <v>443</v>
      </c>
      <c r="AL2821">
        <v>1</v>
      </c>
      <c r="AM2821">
        <v>0.2</v>
      </c>
      <c r="AN2821">
        <v>1</v>
      </c>
      <c r="AO2821">
        <v>0.2</v>
      </c>
      <c r="AP2821">
        <v>19</v>
      </c>
      <c r="AQ2821">
        <v>4.3</v>
      </c>
      <c r="AR2821">
        <v>4</v>
      </c>
      <c r="AS2821">
        <v>0.9</v>
      </c>
      <c r="AT2821">
        <v>135</v>
      </c>
      <c r="AU2821">
        <v>30.5</v>
      </c>
      <c r="AV2821">
        <v>1</v>
      </c>
      <c r="AW2821">
        <v>0.2</v>
      </c>
      <c r="AX2821">
        <v>254</v>
      </c>
      <c r="AY2821">
        <v>57.3</v>
      </c>
      <c r="AZ2821">
        <v>18</v>
      </c>
      <c r="BA2821">
        <v>4.0999999999999996</v>
      </c>
      <c r="BB2821">
        <v>10</v>
      </c>
      <c r="BC2821">
        <v>2.2999999999999998</v>
      </c>
      <c r="BD2821">
        <v>29</v>
      </c>
      <c r="BE2821">
        <v>6.5</v>
      </c>
      <c r="BF2821">
        <v>2</v>
      </c>
      <c r="BG2821">
        <v>0.5</v>
      </c>
      <c r="BH2821">
        <v>6</v>
      </c>
      <c r="BI2821">
        <v>1.4</v>
      </c>
      <c r="BJ2821">
        <v>0</v>
      </c>
      <c r="BK2821">
        <v>0</v>
      </c>
      <c r="BL2821">
        <v>77</v>
      </c>
      <c r="BM2821">
        <v>17.399999999999999</v>
      </c>
      <c r="BN2821">
        <v>57</v>
      </c>
      <c r="BO2821">
        <v>12.9</v>
      </c>
      <c r="BP2821">
        <v>74</v>
      </c>
      <c r="BQ2821">
        <v>16.7</v>
      </c>
      <c r="BR2821" t="s">
        <v>5355</v>
      </c>
      <c r="BS2821" t="s">
        <v>11396</v>
      </c>
      <c r="BX2821" t="s">
        <v>11946</v>
      </c>
      <c r="BY2821" t="s">
        <v>11948</v>
      </c>
      <c r="BZ2821">
        <v>37565</v>
      </c>
      <c r="CA2821">
        <v>-121.10628901253099</v>
      </c>
      <c r="CB2821">
        <v>37.755310038045799</v>
      </c>
      <c r="CD2821">
        <f xml:space="preserve"> _xlfn.XLOOKUP(AB2821,[1]Sheet1!B:B,[1]Sheet1!Y:Y,"Not Found")</f>
        <v>104952</v>
      </c>
      <c r="CE2821">
        <f xml:space="preserve"> _xlfn.XLOOKUP(AB2821,[1]Sheet1!B:B,[1]Sheet1!AA:AA, "Not Found")</f>
        <v>145849</v>
      </c>
      <c r="CH2821">
        <f t="shared" ca="1" si="89"/>
        <v>0.26341308099197935</v>
      </c>
    </row>
    <row r="2822" spans="1:86" x14ac:dyDescent="0.3">
      <c r="A2822">
        <v>7820</v>
      </c>
      <c r="B2822" t="s">
        <v>0</v>
      </c>
      <c r="C2822" t="s">
        <v>11980</v>
      </c>
      <c r="D2822" s="3">
        <v>39686760100206</v>
      </c>
      <c r="E2822" t="s">
        <v>11403</v>
      </c>
      <c r="F2822" t="s">
        <v>11981</v>
      </c>
      <c r="G2822" t="s">
        <v>75</v>
      </c>
      <c r="H2822" t="s">
        <v>11396</v>
      </c>
      <c r="I2822" t="s">
        <v>11404</v>
      </c>
      <c r="J2822" t="s">
        <v>11982</v>
      </c>
      <c r="K2822" t="s">
        <v>35</v>
      </c>
      <c r="L2822" t="s">
        <v>9</v>
      </c>
      <c r="M2822" s="1">
        <v>37851</v>
      </c>
      <c r="O2822" t="s">
        <v>35</v>
      </c>
      <c r="P2822" t="s">
        <v>36</v>
      </c>
      <c r="Q2822" t="s">
        <v>96</v>
      </c>
      <c r="R2822" t="s">
        <v>12</v>
      </c>
      <c r="U2822" t="s">
        <v>12</v>
      </c>
      <c r="V2822" t="s">
        <v>12</v>
      </c>
      <c r="W2822" t="s">
        <v>13</v>
      </c>
      <c r="X2822" t="s">
        <v>12</v>
      </c>
      <c r="Y2822" t="s">
        <v>58</v>
      </c>
      <c r="Z2822" t="s">
        <v>11983</v>
      </c>
      <c r="AA2822" t="s">
        <v>11401</v>
      </c>
      <c r="AB2822">
        <v>95212</v>
      </c>
      <c r="AC2822" t="str">
        <f t="shared" si="88"/>
        <v>5420 Fred Russo Dr., Stockton, CA 95212</v>
      </c>
      <c r="AD2822" t="s">
        <v>17</v>
      </c>
      <c r="AE2822" t="s">
        <v>4</v>
      </c>
      <c r="AF2822" t="s">
        <v>37</v>
      </c>
      <c r="AG2822" t="s">
        <v>11402</v>
      </c>
      <c r="AH2822" s="2" t="s">
        <v>21</v>
      </c>
      <c r="AI2822">
        <v>38.008762050000001</v>
      </c>
      <c r="AJ2822">
        <v>-121.27564507</v>
      </c>
      <c r="AK2822">
        <v>752</v>
      </c>
      <c r="AL2822">
        <v>42</v>
      </c>
      <c r="AM2822">
        <v>5.6</v>
      </c>
      <c r="AN2822">
        <v>1</v>
      </c>
      <c r="AO2822">
        <v>0.1</v>
      </c>
      <c r="AP2822">
        <v>281</v>
      </c>
      <c r="AQ2822">
        <v>37.4</v>
      </c>
      <c r="AR2822">
        <v>53</v>
      </c>
      <c r="AS2822">
        <v>7</v>
      </c>
      <c r="AT2822">
        <v>299</v>
      </c>
      <c r="AU2822">
        <v>39.799999999999997</v>
      </c>
      <c r="AV2822">
        <v>8</v>
      </c>
      <c r="AW2822">
        <v>1.1000000000000001</v>
      </c>
      <c r="AX2822">
        <v>18</v>
      </c>
      <c r="AY2822">
        <v>2.4</v>
      </c>
      <c r="AZ2822">
        <v>49</v>
      </c>
      <c r="BA2822">
        <v>6.5</v>
      </c>
      <c r="BB2822">
        <v>1</v>
      </c>
      <c r="BC2822">
        <v>0.1</v>
      </c>
      <c r="BD2822">
        <v>109</v>
      </c>
      <c r="BE2822">
        <v>14.5</v>
      </c>
      <c r="BF2822">
        <v>4</v>
      </c>
      <c r="BG2822">
        <v>0.5</v>
      </c>
      <c r="BH2822">
        <v>8</v>
      </c>
      <c r="BI2822">
        <v>1.1000000000000001</v>
      </c>
      <c r="BJ2822">
        <v>0</v>
      </c>
      <c r="BK2822">
        <v>0</v>
      </c>
      <c r="BL2822">
        <v>570</v>
      </c>
      <c r="BM2822">
        <v>75.8</v>
      </c>
      <c r="BN2822">
        <v>79</v>
      </c>
      <c r="BO2822">
        <v>10.5</v>
      </c>
      <c r="BP2822">
        <v>563</v>
      </c>
      <c r="BQ2822">
        <v>74.900000000000006</v>
      </c>
      <c r="BR2822" t="s">
        <v>5355</v>
      </c>
      <c r="BS2822" t="s">
        <v>11396</v>
      </c>
      <c r="BX2822" t="s">
        <v>11403</v>
      </c>
      <c r="BY2822" t="s">
        <v>11404</v>
      </c>
      <c r="BZ2822">
        <v>38993</v>
      </c>
      <c r="CA2822">
        <v>-121.27564506754101</v>
      </c>
      <c r="CB2822">
        <v>38.008762046743399</v>
      </c>
      <c r="CD2822">
        <f xml:space="preserve"> _xlfn.XLOOKUP(AB2822,[1]Sheet1!B:B,[1]Sheet1!Y:Y,"Not Found")</f>
        <v>104078</v>
      </c>
      <c r="CE2822">
        <f xml:space="preserve"> _xlfn.XLOOKUP(AB2822,[1]Sheet1!B:B,[1]Sheet1!AA:AA, "Not Found")</f>
        <v>122512</v>
      </c>
      <c r="CH2822">
        <f t="shared" ca="1" si="89"/>
        <v>8.3090909933673518E-2</v>
      </c>
    </row>
    <row r="2823" spans="1:86" x14ac:dyDescent="0.3">
      <c r="A2823">
        <v>7821</v>
      </c>
      <c r="B2823" t="s">
        <v>0</v>
      </c>
      <c r="C2823" t="s">
        <v>11984</v>
      </c>
      <c r="D2823" s="3">
        <v>39686760108159</v>
      </c>
      <c r="E2823" t="s">
        <v>11403</v>
      </c>
      <c r="F2823" t="s">
        <v>11985</v>
      </c>
      <c r="G2823" t="s">
        <v>75</v>
      </c>
      <c r="H2823" t="s">
        <v>11396</v>
      </c>
      <c r="I2823" t="s">
        <v>11404</v>
      </c>
      <c r="J2823" t="s">
        <v>11986</v>
      </c>
      <c r="K2823" t="s">
        <v>8</v>
      </c>
      <c r="L2823" t="s">
        <v>9</v>
      </c>
      <c r="M2823" s="1">
        <v>38579</v>
      </c>
      <c r="O2823" t="s">
        <v>8</v>
      </c>
      <c r="P2823" t="s">
        <v>4</v>
      </c>
      <c r="Q2823" t="s">
        <v>11</v>
      </c>
      <c r="R2823" t="s">
        <v>12</v>
      </c>
      <c r="U2823" t="s">
        <v>12</v>
      </c>
      <c r="V2823" t="s">
        <v>13</v>
      </c>
      <c r="W2823" t="s">
        <v>13</v>
      </c>
      <c r="X2823" t="s">
        <v>12</v>
      </c>
      <c r="Y2823" t="s">
        <v>58</v>
      </c>
      <c r="Z2823" t="s">
        <v>11987</v>
      </c>
      <c r="AA2823" t="s">
        <v>11401</v>
      </c>
      <c r="AB2823">
        <v>95212</v>
      </c>
      <c r="AC2823" t="str">
        <f t="shared" si="88"/>
        <v>2929 Windflower Ln., Stockton, CA 95212</v>
      </c>
      <c r="AD2823" t="s">
        <v>17</v>
      </c>
      <c r="AE2823" t="s">
        <v>4</v>
      </c>
      <c r="AF2823" t="s">
        <v>37</v>
      </c>
      <c r="AG2823" t="s">
        <v>11402</v>
      </c>
      <c r="AH2823" s="2" t="s">
        <v>21</v>
      </c>
      <c r="AI2823">
        <v>38.013261049999997</v>
      </c>
      <c r="AJ2823">
        <v>-121.26771707</v>
      </c>
      <c r="AK2823">
        <v>2018</v>
      </c>
      <c r="AL2823">
        <v>189</v>
      </c>
      <c r="AM2823">
        <v>9.4</v>
      </c>
      <c r="AN2823">
        <v>13</v>
      </c>
      <c r="AO2823">
        <v>0.6</v>
      </c>
      <c r="AP2823">
        <v>384</v>
      </c>
      <c r="AQ2823">
        <v>19</v>
      </c>
      <c r="AR2823">
        <v>107</v>
      </c>
      <c r="AS2823">
        <v>5.3</v>
      </c>
      <c r="AT2823">
        <v>1147</v>
      </c>
      <c r="AU2823">
        <v>56.8</v>
      </c>
      <c r="AV2823">
        <v>22</v>
      </c>
      <c r="AW2823">
        <v>1.1000000000000001</v>
      </c>
      <c r="AX2823">
        <v>71</v>
      </c>
      <c r="AY2823">
        <v>3.5</v>
      </c>
      <c r="AZ2823">
        <v>85</v>
      </c>
      <c r="BA2823">
        <v>4.2</v>
      </c>
      <c r="BB2823">
        <v>0</v>
      </c>
      <c r="BC2823">
        <v>0</v>
      </c>
      <c r="BD2823">
        <v>289</v>
      </c>
      <c r="BE2823">
        <v>14.3</v>
      </c>
      <c r="BF2823">
        <v>15</v>
      </c>
      <c r="BG2823">
        <v>0.7</v>
      </c>
      <c r="BH2823">
        <v>46</v>
      </c>
      <c r="BI2823">
        <v>2.2999999999999998</v>
      </c>
      <c r="BJ2823">
        <v>3</v>
      </c>
      <c r="BK2823">
        <v>0.1</v>
      </c>
      <c r="BL2823">
        <v>1474</v>
      </c>
      <c r="BM2823">
        <v>73</v>
      </c>
      <c r="BN2823">
        <v>273</v>
      </c>
      <c r="BO2823">
        <v>13.5</v>
      </c>
      <c r="BP2823">
        <v>1425</v>
      </c>
      <c r="BQ2823">
        <v>70.599999999999994</v>
      </c>
      <c r="BR2823" t="s">
        <v>5355</v>
      </c>
      <c r="BS2823" t="s">
        <v>11396</v>
      </c>
      <c r="BX2823" t="s">
        <v>11403</v>
      </c>
      <c r="BY2823" t="s">
        <v>11404</v>
      </c>
      <c r="BZ2823">
        <v>38994</v>
      </c>
      <c r="CA2823">
        <v>-121.267717068146</v>
      </c>
      <c r="CB2823">
        <v>38.013261049366598</v>
      </c>
      <c r="CD2823">
        <f xml:space="preserve"> _xlfn.XLOOKUP(AB2823,[1]Sheet1!B:B,[1]Sheet1!Y:Y,"Not Found")</f>
        <v>104078</v>
      </c>
      <c r="CE2823">
        <f xml:space="preserve"> _xlfn.XLOOKUP(AB2823,[1]Sheet1!B:B,[1]Sheet1!AA:AA, "Not Found")</f>
        <v>122512</v>
      </c>
      <c r="CH2823">
        <f t="shared" ca="1" si="89"/>
        <v>6.0940653865276473E-2</v>
      </c>
    </row>
    <row r="2824" spans="1:86" x14ac:dyDescent="0.3">
      <c r="A2824">
        <v>7822</v>
      </c>
      <c r="B2824" t="s">
        <v>0</v>
      </c>
      <c r="C2824" t="s">
        <v>11988</v>
      </c>
      <c r="D2824" s="3">
        <v>39686760108647</v>
      </c>
      <c r="E2824" t="s">
        <v>11403</v>
      </c>
      <c r="F2824" t="s">
        <v>11989</v>
      </c>
      <c r="G2824" t="s">
        <v>75</v>
      </c>
      <c r="H2824" t="s">
        <v>11396</v>
      </c>
      <c r="I2824" t="s">
        <v>11404</v>
      </c>
      <c r="J2824" t="s">
        <v>11990</v>
      </c>
      <c r="K2824" t="s">
        <v>35</v>
      </c>
      <c r="L2824" t="s">
        <v>9</v>
      </c>
      <c r="M2824" s="1">
        <v>38593</v>
      </c>
      <c r="O2824" t="s">
        <v>35</v>
      </c>
      <c r="P2824" t="s">
        <v>36</v>
      </c>
      <c r="Q2824" t="s">
        <v>37</v>
      </c>
      <c r="R2824" t="s">
        <v>13</v>
      </c>
      <c r="S2824" t="s">
        <v>11991</v>
      </c>
      <c r="T2824" t="s">
        <v>202</v>
      </c>
      <c r="U2824" t="s">
        <v>12</v>
      </c>
      <c r="V2824" t="s">
        <v>12</v>
      </c>
      <c r="W2824" t="s">
        <v>13</v>
      </c>
      <c r="X2824" t="s">
        <v>12</v>
      </c>
      <c r="Y2824" t="s">
        <v>58</v>
      </c>
      <c r="Z2824" t="s">
        <v>11992</v>
      </c>
      <c r="AA2824" t="s">
        <v>11401</v>
      </c>
      <c r="AB2824">
        <v>95206</v>
      </c>
      <c r="AC2824" t="str">
        <f t="shared" si="88"/>
        <v>1930 South D St., Stockton, CA 95206</v>
      </c>
      <c r="AD2824" t="s">
        <v>17</v>
      </c>
      <c r="AE2824" t="s">
        <v>4</v>
      </c>
      <c r="AF2824" t="s">
        <v>37</v>
      </c>
      <c r="AG2824" t="s">
        <v>11402</v>
      </c>
      <c r="AH2824" s="2" t="s">
        <v>21</v>
      </c>
      <c r="AI2824">
        <v>37.938975040000003</v>
      </c>
      <c r="AJ2824">
        <v>-121.25216406</v>
      </c>
      <c r="AK2824">
        <v>398</v>
      </c>
      <c r="AL2824">
        <v>45</v>
      </c>
      <c r="AM2824">
        <v>11.3</v>
      </c>
      <c r="AN2824">
        <v>1</v>
      </c>
      <c r="AO2824">
        <v>0.3</v>
      </c>
      <c r="AP2824">
        <v>22</v>
      </c>
      <c r="AQ2824">
        <v>5.5</v>
      </c>
      <c r="AR2824">
        <v>2</v>
      </c>
      <c r="AS2824">
        <v>0.5</v>
      </c>
      <c r="AT2824">
        <v>309</v>
      </c>
      <c r="AU2824">
        <v>77.599999999999994</v>
      </c>
      <c r="AV2824">
        <v>2</v>
      </c>
      <c r="AW2824">
        <v>0.5</v>
      </c>
      <c r="AX2824">
        <v>2</v>
      </c>
      <c r="AY2824">
        <v>0.5</v>
      </c>
      <c r="AZ2824">
        <v>3</v>
      </c>
      <c r="BA2824">
        <v>0.8</v>
      </c>
      <c r="BB2824">
        <v>12</v>
      </c>
      <c r="BC2824">
        <v>3</v>
      </c>
      <c r="BD2824">
        <v>152</v>
      </c>
      <c r="BE2824">
        <v>38.200000000000003</v>
      </c>
      <c r="BF2824">
        <v>1</v>
      </c>
      <c r="BG2824">
        <v>0.3</v>
      </c>
      <c r="BH2824">
        <v>10</v>
      </c>
      <c r="BI2824">
        <v>2.5</v>
      </c>
      <c r="BJ2824">
        <v>0</v>
      </c>
      <c r="BK2824">
        <v>0</v>
      </c>
      <c r="BL2824">
        <v>317</v>
      </c>
      <c r="BM2824">
        <v>79.599999999999994</v>
      </c>
      <c r="BN2824">
        <v>31</v>
      </c>
      <c r="BO2824">
        <v>7.8</v>
      </c>
      <c r="BP2824">
        <v>315</v>
      </c>
      <c r="BQ2824">
        <v>79.099999999999994</v>
      </c>
      <c r="BR2824" t="s">
        <v>5355</v>
      </c>
      <c r="BS2824" t="s">
        <v>11396</v>
      </c>
      <c r="BX2824" t="s">
        <v>11403</v>
      </c>
      <c r="BY2824" t="s">
        <v>11404</v>
      </c>
      <c r="BZ2824">
        <v>31283</v>
      </c>
      <c r="CA2824">
        <v>-121.25216405619599</v>
      </c>
      <c r="CB2824">
        <v>37.938975044405197</v>
      </c>
      <c r="CD2824">
        <f xml:space="preserve"> _xlfn.XLOOKUP(AB2824,[1]Sheet1!B:B,[1]Sheet1!Y:Y,"Not Found")</f>
        <v>79751</v>
      </c>
      <c r="CE2824">
        <f xml:space="preserve"> _xlfn.XLOOKUP(AB2824,[1]Sheet1!B:B,[1]Sheet1!AA:AA, "Not Found")</f>
        <v>95816</v>
      </c>
      <c r="CH2824">
        <f t="shared" ca="1" si="89"/>
        <v>0.86184063734392813</v>
      </c>
    </row>
    <row r="2825" spans="1:86" x14ac:dyDescent="0.3">
      <c r="A2825">
        <v>7823</v>
      </c>
      <c r="B2825" t="s">
        <v>0</v>
      </c>
      <c r="C2825" t="s">
        <v>11993</v>
      </c>
      <c r="D2825" s="3">
        <v>39686760111310</v>
      </c>
      <c r="E2825" t="s">
        <v>11403</v>
      </c>
      <c r="F2825" t="s">
        <v>11994</v>
      </c>
      <c r="G2825" t="s">
        <v>75</v>
      </c>
      <c r="H2825" t="s">
        <v>11396</v>
      </c>
      <c r="I2825" t="s">
        <v>11404</v>
      </c>
      <c r="J2825" t="s">
        <v>11995</v>
      </c>
      <c r="K2825" t="s">
        <v>35</v>
      </c>
      <c r="L2825" t="s">
        <v>9</v>
      </c>
      <c r="M2825" s="1">
        <v>38943</v>
      </c>
      <c r="O2825" t="s">
        <v>35</v>
      </c>
      <c r="P2825" t="s">
        <v>36</v>
      </c>
      <c r="Q2825" t="s">
        <v>96</v>
      </c>
      <c r="R2825" t="s">
        <v>12</v>
      </c>
      <c r="U2825" t="s">
        <v>12</v>
      </c>
      <c r="V2825" t="s">
        <v>13</v>
      </c>
      <c r="W2825" t="s">
        <v>13</v>
      </c>
      <c r="X2825" t="s">
        <v>12</v>
      </c>
      <c r="Y2825" t="s">
        <v>30</v>
      </c>
      <c r="Z2825" t="s">
        <v>11996</v>
      </c>
      <c r="AA2825" t="s">
        <v>11401</v>
      </c>
      <c r="AB2825">
        <v>95206</v>
      </c>
      <c r="AC2825" t="str">
        <f t="shared" si="88"/>
        <v>1141 Lever Blvd., Stockton, CA 95206</v>
      </c>
      <c r="AD2825" t="s">
        <v>17</v>
      </c>
      <c r="AE2825" t="s">
        <v>4</v>
      </c>
      <c r="AF2825" t="s">
        <v>37</v>
      </c>
      <c r="AG2825" t="s">
        <v>11402</v>
      </c>
      <c r="AH2825" s="2" t="s">
        <v>21</v>
      </c>
      <c r="AI2825">
        <v>37.924120039999998</v>
      </c>
      <c r="AJ2825">
        <v>-121.30365806</v>
      </c>
      <c r="AK2825">
        <v>418</v>
      </c>
      <c r="AL2825">
        <v>63</v>
      </c>
      <c r="AM2825">
        <v>15.1</v>
      </c>
      <c r="AN2825">
        <v>2</v>
      </c>
      <c r="AO2825">
        <v>0.5</v>
      </c>
      <c r="AP2825">
        <v>19</v>
      </c>
      <c r="AQ2825">
        <v>4.5</v>
      </c>
      <c r="AR2825">
        <v>48</v>
      </c>
      <c r="AS2825">
        <v>11.5</v>
      </c>
      <c r="AT2825">
        <v>255</v>
      </c>
      <c r="AU2825">
        <v>61</v>
      </c>
      <c r="AV2825">
        <v>2</v>
      </c>
      <c r="AW2825">
        <v>0.5</v>
      </c>
      <c r="AX2825">
        <v>9</v>
      </c>
      <c r="AY2825">
        <v>2.2000000000000002</v>
      </c>
      <c r="AZ2825">
        <v>19</v>
      </c>
      <c r="BA2825">
        <v>4.5</v>
      </c>
      <c r="BB2825">
        <v>1</v>
      </c>
      <c r="BC2825">
        <v>0.2</v>
      </c>
      <c r="BD2825">
        <v>91</v>
      </c>
      <c r="BE2825">
        <v>21.8</v>
      </c>
      <c r="BF2825">
        <v>5</v>
      </c>
      <c r="BG2825">
        <v>1.2</v>
      </c>
      <c r="BH2825">
        <v>9</v>
      </c>
      <c r="BI2825">
        <v>2.2000000000000002</v>
      </c>
      <c r="BJ2825">
        <v>5</v>
      </c>
      <c r="BK2825">
        <v>1.2</v>
      </c>
      <c r="BL2825">
        <v>349</v>
      </c>
      <c r="BM2825">
        <v>83.5</v>
      </c>
      <c r="BN2825">
        <v>140</v>
      </c>
      <c r="BO2825">
        <v>33.5</v>
      </c>
      <c r="BP2825">
        <v>343</v>
      </c>
      <c r="BQ2825">
        <v>82.1</v>
      </c>
      <c r="BR2825" t="s">
        <v>5355</v>
      </c>
      <c r="BS2825" t="s">
        <v>11396</v>
      </c>
      <c r="BX2825" t="s">
        <v>11403</v>
      </c>
      <c r="BY2825" t="s">
        <v>11404</v>
      </c>
      <c r="BZ2825">
        <v>38995</v>
      </c>
      <c r="CA2825">
        <v>-121.303658062604</v>
      </c>
      <c r="CB2825">
        <v>37.924120039380199</v>
      </c>
      <c r="CD2825">
        <f xml:space="preserve"> _xlfn.XLOOKUP(AB2825,[1]Sheet1!B:B,[1]Sheet1!Y:Y,"Not Found")</f>
        <v>79751</v>
      </c>
      <c r="CE2825">
        <f xml:space="preserve"> _xlfn.XLOOKUP(AB2825,[1]Sheet1!B:B,[1]Sheet1!AA:AA, "Not Found")</f>
        <v>95816</v>
      </c>
      <c r="CH2825">
        <f t="shared" ca="1" si="89"/>
        <v>8.4558017254126816E-2</v>
      </c>
    </row>
    <row r="2826" spans="1:86" x14ac:dyDescent="0.3">
      <c r="A2826">
        <v>7824</v>
      </c>
      <c r="B2826" t="s">
        <v>0</v>
      </c>
      <c r="C2826" t="s">
        <v>11997</v>
      </c>
      <c r="D2826" s="3">
        <v>39686760111328</v>
      </c>
      <c r="E2826" t="s">
        <v>11403</v>
      </c>
      <c r="F2826" t="s">
        <v>11998</v>
      </c>
      <c r="G2826" t="s">
        <v>75</v>
      </c>
      <c r="H2826" t="s">
        <v>11396</v>
      </c>
      <c r="I2826" t="s">
        <v>11404</v>
      </c>
      <c r="J2826" t="s">
        <v>11999</v>
      </c>
      <c r="K2826" t="s">
        <v>35</v>
      </c>
      <c r="L2826" t="s">
        <v>9</v>
      </c>
      <c r="M2826" s="1">
        <v>38943</v>
      </c>
      <c r="O2826" t="s">
        <v>35</v>
      </c>
      <c r="P2826" t="s">
        <v>36</v>
      </c>
      <c r="Q2826" t="s">
        <v>96</v>
      </c>
      <c r="R2826" t="s">
        <v>12</v>
      </c>
      <c r="U2826" t="s">
        <v>12</v>
      </c>
      <c r="V2826" t="s">
        <v>13</v>
      </c>
      <c r="W2826" t="s">
        <v>13</v>
      </c>
      <c r="X2826" t="s">
        <v>12</v>
      </c>
      <c r="Y2826" t="s">
        <v>58</v>
      </c>
      <c r="Z2826" t="s">
        <v>12000</v>
      </c>
      <c r="AA2826" t="s">
        <v>11401</v>
      </c>
      <c r="AB2826">
        <v>95207</v>
      </c>
      <c r="AC2826" t="str">
        <f t="shared" si="88"/>
        <v>6324 North Alturas Ave., Stockton, CA 95207</v>
      </c>
      <c r="AD2826" t="s">
        <v>17</v>
      </c>
      <c r="AE2826" t="s">
        <v>4</v>
      </c>
      <c r="AF2826" t="s">
        <v>37</v>
      </c>
      <c r="AG2826" t="s">
        <v>11402</v>
      </c>
      <c r="AH2826" s="2" t="s">
        <v>21</v>
      </c>
      <c r="AI2826">
        <v>38.010548040000003</v>
      </c>
      <c r="AJ2826">
        <v>-121.31247507</v>
      </c>
      <c r="AK2826">
        <v>752</v>
      </c>
      <c r="AL2826">
        <v>74</v>
      </c>
      <c r="AM2826">
        <v>9.8000000000000007</v>
      </c>
      <c r="AN2826">
        <v>2</v>
      </c>
      <c r="AO2826">
        <v>0.3</v>
      </c>
      <c r="AP2826">
        <v>88</v>
      </c>
      <c r="AQ2826">
        <v>11.7</v>
      </c>
      <c r="AR2826">
        <v>23</v>
      </c>
      <c r="AS2826">
        <v>3.1</v>
      </c>
      <c r="AT2826">
        <v>487</v>
      </c>
      <c r="AU2826">
        <v>64.8</v>
      </c>
      <c r="AV2826">
        <v>4</v>
      </c>
      <c r="AW2826">
        <v>0.5</v>
      </c>
      <c r="AX2826">
        <v>20</v>
      </c>
      <c r="AY2826">
        <v>2.7</v>
      </c>
      <c r="AZ2826">
        <v>53</v>
      </c>
      <c r="BA2826">
        <v>7</v>
      </c>
      <c r="BB2826">
        <v>1</v>
      </c>
      <c r="BC2826">
        <v>0.1</v>
      </c>
      <c r="BD2826">
        <v>147</v>
      </c>
      <c r="BE2826">
        <v>19.5</v>
      </c>
      <c r="BF2826">
        <v>5</v>
      </c>
      <c r="BG2826">
        <v>0.7</v>
      </c>
      <c r="BH2826">
        <v>17</v>
      </c>
      <c r="BI2826">
        <v>2.2999999999999998</v>
      </c>
      <c r="BJ2826">
        <v>3</v>
      </c>
      <c r="BK2826">
        <v>0.4</v>
      </c>
      <c r="BL2826">
        <v>580</v>
      </c>
      <c r="BM2826">
        <v>77.099999999999994</v>
      </c>
      <c r="BN2826">
        <v>72</v>
      </c>
      <c r="BO2826">
        <v>9.6</v>
      </c>
      <c r="BP2826">
        <v>574</v>
      </c>
      <c r="BQ2826">
        <v>76.3</v>
      </c>
      <c r="BR2826" t="s">
        <v>5355</v>
      </c>
      <c r="BS2826" t="s">
        <v>11396</v>
      </c>
      <c r="BX2826" t="s">
        <v>11403</v>
      </c>
      <c r="BY2826" t="s">
        <v>11404</v>
      </c>
      <c r="BZ2826">
        <v>38996</v>
      </c>
      <c r="CA2826">
        <v>-121.312475074105</v>
      </c>
      <c r="CB2826">
        <v>38.0105480448997</v>
      </c>
      <c r="CD2826">
        <f xml:space="preserve"> _xlfn.XLOOKUP(AB2826,[1]Sheet1!B:B,[1]Sheet1!Y:Y,"Not Found")</f>
        <v>68767</v>
      </c>
      <c r="CE2826">
        <f xml:space="preserve"> _xlfn.XLOOKUP(AB2826,[1]Sheet1!B:B,[1]Sheet1!AA:AA, "Not Found")</f>
        <v>90969</v>
      </c>
      <c r="CH2826">
        <f t="shared" ca="1" si="89"/>
        <v>0.8827542229501536</v>
      </c>
    </row>
    <row r="2827" spans="1:86" x14ac:dyDescent="0.3">
      <c r="A2827">
        <v>7825</v>
      </c>
      <c r="B2827" t="s">
        <v>0</v>
      </c>
      <c r="C2827" t="s">
        <v>12001</v>
      </c>
      <c r="D2827" s="3">
        <v>39686760111336</v>
      </c>
      <c r="E2827" t="s">
        <v>11403</v>
      </c>
      <c r="F2827" t="s">
        <v>12002</v>
      </c>
      <c r="G2827" t="s">
        <v>75</v>
      </c>
      <c r="H2827" t="s">
        <v>11396</v>
      </c>
      <c r="I2827" t="s">
        <v>11404</v>
      </c>
      <c r="J2827" t="s">
        <v>12003</v>
      </c>
      <c r="K2827" t="s">
        <v>35</v>
      </c>
      <c r="L2827" t="s">
        <v>9</v>
      </c>
      <c r="M2827" s="1">
        <v>38943</v>
      </c>
      <c r="O2827" t="s">
        <v>35</v>
      </c>
      <c r="P2827" t="s">
        <v>36</v>
      </c>
      <c r="Q2827" t="s">
        <v>96</v>
      </c>
      <c r="R2827" t="s">
        <v>13</v>
      </c>
      <c r="S2827" t="s">
        <v>12004</v>
      </c>
      <c r="T2827" t="s">
        <v>828</v>
      </c>
      <c r="U2827" t="s">
        <v>12</v>
      </c>
      <c r="V2827" t="s">
        <v>12</v>
      </c>
      <c r="W2827" t="s">
        <v>13</v>
      </c>
      <c r="X2827" t="s">
        <v>12</v>
      </c>
      <c r="Y2827" t="s">
        <v>58</v>
      </c>
      <c r="Z2827" t="s">
        <v>12005</v>
      </c>
      <c r="AA2827" t="s">
        <v>11401</v>
      </c>
      <c r="AB2827">
        <v>95202</v>
      </c>
      <c r="AC2827" t="str">
        <f t="shared" si="88"/>
        <v>701 East Park St., Stockton, CA 95202</v>
      </c>
      <c r="AD2827" t="s">
        <v>17</v>
      </c>
      <c r="AE2827" t="s">
        <v>4</v>
      </c>
      <c r="AF2827" t="s">
        <v>37</v>
      </c>
      <c r="AG2827" t="s">
        <v>11402</v>
      </c>
      <c r="AH2827" s="2" t="s">
        <v>21</v>
      </c>
      <c r="AI2827">
        <v>37.962043039999998</v>
      </c>
      <c r="AJ2827">
        <v>-121.28378705999999</v>
      </c>
      <c r="AK2827">
        <v>643</v>
      </c>
      <c r="AL2827">
        <v>30</v>
      </c>
      <c r="AM2827">
        <v>4.7</v>
      </c>
      <c r="AN2827">
        <v>3</v>
      </c>
      <c r="AO2827">
        <v>0.5</v>
      </c>
      <c r="AP2827">
        <v>11</v>
      </c>
      <c r="AQ2827">
        <v>1.7</v>
      </c>
      <c r="AR2827">
        <v>0</v>
      </c>
      <c r="AS2827">
        <v>0</v>
      </c>
      <c r="AT2827">
        <v>578</v>
      </c>
      <c r="AU2827">
        <v>89.9</v>
      </c>
      <c r="AV2827">
        <v>2</v>
      </c>
      <c r="AW2827">
        <v>0.3</v>
      </c>
      <c r="AX2827">
        <v>5</v>
      </c>
      <c r="AY2827">
        <v>0.8</v>
      </c>
      <c r="AZ2827">
        <v>14</v>
      </c>
      <c r="BA2827">
        <v>2.2000000000000002</v>
      </c>
      <c r="BB2827">
        <v>0</v>
      </c>
      <c r="BC2827">
        <v>0</v>
      </c>
      <c r="BD2827">
        <v>260</v>
      </c>
      <c r="BE2827">
        <v>40.4</v>
      </c>
      <c r="BF2827">
        <v>0</v>
      </c>
      <c r="BG2827">
        <v>0</v>
      </c>
      <c r="BH2827">
        <v>7</v>
      </c>
      <c r="BI2827">
        <v>1.1000000000000001</v>
      </c>
      <c r="BJ2827">
        <v>5</v>
      </c>
      <c r="BK2827">
        <v>0.8</v>
      </c>
      <c r="BL2827">
        <v>559</v>
      </c>
      <c r="BM2827">
        <v>86.9</v>
      </c>
      <c r="BN2827">
        <v>61</v>
      </c>
      <c r="BO2827">
        <v>9.5</v>
      </c>
      <c r="BP2827">
        <v>541</v>
      </c>
      <c r="BQ2827">
        <v>84.1</v>
      </c>
      <c r="BR2827" t="s">
        <v>5355</v>
      </c>
      <c r="BS2827" t="s">
        <v>11396</v>
      </c>
      <c r="BX2827" t="s">
        <v>11403</v>
      </c>
      <c r="BY2827" t="s">
        <v>11404</v>
      </c>
      <c r="BZ2827">
        <v>38997</v>
      </c>
      <c r="CA2827">
        <v>-121.283787063799</v>
      </c>
      <c r="CB2827">
        <v>37.962043043196303</v>
      </c>
      <c r="CD2827">
        <f xml:space="preserve"> _xlfn.XLOOKUP(AB2827,[1]Sheet1!B:B,[1]Sheet1!Y:Y,"Not Found")</f>
        <v>23954</v>
      </c>
      <c r="CE2827">
        <f xml:space="preserve"> _xlfn.XLOOKUP(AB2827,[1]Sheet1!B:B,[1]Sheet1!AA:AA, "Not Found")</f>
        <v>41757</v>
      </c>
      <c r="CH2827">
        <f t="shared" ca="1" si="89"/>
        <v>0.54571837326025463</v>
      </c>
    </row>
    <row r="2828" spans="1:86" x14ac:dyDescent="0.3">
      <c r="A2828">
        <v>7826</v>
      </c>
      <c r="B2828" t="s">
        <v>0</v>
      </c>
      <c r="C2828" t="s">
        <v>12006</v>
      </c>
      <c r="D2828" s="3">
        <v>39686760111344</v>
      </c>
      <c r="E2828" t="s">
        <v>11403</v>
      </c>
      <c r="F2828" t="s">
        <v>12007</v>
      </c>
      <c r="G2828" t="s">
        <v>75</v>
      </c>
      <c r="H2828" t="s">
        <v>11396</v>
      </c>
      <c r="I2828" t="s">
        <v>11404</v>
      </c>
      <c r="J2828" t="s">
        <v>12008</v>
      </c>
      <c r="K2828" t="s">
        <v>35</v>
      </c>
      <c r="L2828" t="s">
        <v>9</v>
      </c>
      <c r="M2828" s="1">
        <v>38943</v>
      </c>
      <c r="O2828" t="s">
        <v>35</v>
      </c>
      <c r="P2828" t="s">
        <v>36</v>
      </c>
      <c r="Q2828" t="s">
        <v>96</v>
      </c>
      <c r="R2828" t="s">
        <v>12</v>
      </c>
      <c r="U2828" t="s">
        <v>12</v>
      </c>
      <c r="V2828" t="s">
        <v>12</v>
      </c>
      <c r="W2828" t="s">
        <v>13</v>
      </c>
      <c r="X2828" t="s">
        <v>12</v>
      </c>
      <c r="Y2828" t="s">
        <v>58</v>
      </c>
      <c r="Z2828" t="s">
        <v>12009</v>
      </c>
      <c r="AA2828" t="s">
        <v>11401</v>
      </c>
      <c r="AB2828">
        <v>95215</v>
      </c>
      <c r="AC2828" t="str">
        <f t="shared" si="88"/>
        <v>1107 South Wagner Ave., Stockton, CA 95215</v>
      </c>
      <c r="AD2828" t="s">
        <v>17</v>
      </c>
      <c r="AE2828" t="s">
        <v>4</v>
      </c>
      <c r="AF2828" t="s">
        <v>37</v>
      </c>
      <c r="AG2828" t="s">
        <v>4</v>
      </c>
      <c r="AH2828" t="s">
        <v>225</v>
      </c>
      <c r="AI2828">
        <v>37.954097050000001</v>
      </c>
      <c r="AJ2828">
        <v>-121.22778504999999</v>
      </c>
      <c r="AK2828">
        <v>908</v>
      </c>
      <c r="AL2828">
        <v>11</v>
      </c>
      <c r="AM2828">
        <v>1.2</v>
      </c>
      <c r="AN2828">
        <v>3</v>
      </c>
      <c r="AO2828">
        <v>0.3</v>
      </c>
      <c r="AP2828">
        <v>13</v>
      </c>
      <c r="AQ2828">
        <v>1.4</v>
      </c>
      <c r="AR2828">
        <v>7</v>
      </c>
      <c r="AS2828">
        <v>0.8</v>
      </c>
      <c r="AT2828">
        <v>838</v>
      </c>
      <c r="AU2828">
        <v>92.3</v>
      </c>
      <c r="AV2828">
        <v>0</v>
      </c>
      <c r="AW2828">
        <v>0</v>
      </c>
      <c r="AX2828">
        <v>23</v>
      </c>
      <c r="AY2828">
        <v>2.5</v>
      </c>
      <c r="AZ2828">
        <v>12</v>
      </c>
      <c r="BA2828">
        <v>1.3</v>
      </c>
      <c r="BB2828">
        <v>1</v>
      </c>
      <c r="BC2828">
        <v>0.1</v>
      </c>
      <c r="BD2828">
        <v>351</v>
      </c>
      <c r="BE2828">
        <v>38.700000000000003</v>
      </c>
      <c r="BF2828">
        <v>6</v>
      </c>
      <c r="BG2828">
        <v>0.7</v>
      </c>
      <c r="BH2828">
        <v>19</v>
      </c>
      <c r="BI2828">
        <v>2.1</v>
      </c>
      <c r="BJ2828">
        <v>27</v>
      </c>
      <c r="BK2828">
        <v>3</v>
      </c>
      <c r="BL2828">
        <v>769</v>
      </c>
      <c r="BM2828">
        <v>84.7</v>
      </c>
      <c r="BN2828">
        <v>109</v>
      </c>
      <c r="BO2828">
        <v>12</v>
      </c>
      <c r="BP2828">
        <v>730</v>
      </c>
      <c r="BQ2828">
        <v>80.400000000000006</v>
      </c>
      <c r="BR2828" t="s">
        <v>5355</v>
      </c>
      <c r="BS2828" t="s">
        <v>11396</v>
      </c>
      <c r="BX2828" t="s">
        <v>11403</v>
      </c>
      <c r="BY2828" t="s">
        <v>11404</v>
      </c>
      <c r="BZ2828">
        <v>38998</v>
      </c>
      <c r="CA2828">
        <v>-121.22778505391599</v>
      </c>
      <c r="CB2828">
        <v>37.9540970456598</v>
      </c>
      <c r="CD2828">
        <f xml:space="preserve"> _xlfn.XLOOKUP(AB2828,[1]Sheet1!B:B,[1]Sheet1!Y:Y,"Not Found")</f>
        <v>68189</v>
      </c>
      <c r="CE2828">
        <f xml:space="preserve"> _xlfn.XLOOKUP(AB2828,[1]Sheet1!B:B,[1]Sheet1!AA:AA, "Not Found")</f>
        <v>89826</v>
      </c>
      <c r="CH2828">
        <f t="shared" ca="1" si="89"/>
        <v>0.19308790050339686</v>
      </c>
    </row>
    <row r="2829" spans="1:86" x14ac:dyDescent="0.3">
      <c r="A2829">
        <v>7827</v>
      </c>
      <c r="B2829" t="s">
        <v>0</v>
      </c>
      <c r="C2829" t="s">
        <v>12010</v>
      </c>
      <c r="D2829" s="3">
        <v>39686760111351</v>
      </c>
      <c r="E2829" t="s">
        <v>11403</v>
      </c>
      <c r="F2829" t="s">
        <v>12011</v>
      </c>
      <c r="G2829" t="s">
        <v>75</v>
      </c>
      <c r="H2829" t="s">
        <v>11396</v>
      </c>
      <c r="I2829" t="s">
        <v>11404</v>
      </c>
      <c r="J2829" t="s">
        <v>12012</v>
      </c>
      <c r="K2829" t="s">
        <v>35</v>
      </c>
      <c r="L2829" t="s">
        <v>9</v>
      </c>
      <c r="M2829" s="1">
        <v>38943</v>
      </c>
      <c r="O2829" t="s">
        <v>35</v>
      </c>
      <c r="P2829" t="s">
        <v>36</v>
      </c>
      <c r="Q2829" t="s">
        <v>96</v>
      </c>
      <c r="R2829" t="s">
        <v>12</v>
      </c>
      <c r="U2829" t="s">
        <v>12</v>
      </c>
      <c r="V2829" t="s">
        <v>13</v>
      </c>
      <c r="W2829" t="s">
        <v>13</v>
      </c>
      <c r="X2829" t="s">
        <v>12</v>
      </c>
      <c r="Y2829" t="s">
        <v>58</v>
      </c>
      <c r="Z2829" t="s">
        <v>12013</v>
      </c>
      <c r="AA2829" t="s">
        <v>11401</v>
      </c>
      <c r="AB2829">
        <v>95205</v>
      </c>
      <c r="AC2829" t="str">
        <f t="shared" si="88"/>
        <v>2021 East Flora St., Stockton, CA 95205</v>
      </c>
      <c r="AD2829" t="s">
        <v>17</v>
      </c>
      <c r="AE2829" t="s">
        <v>4</v>
      </c>
      <c r="AF2829" t="s">
        <v>37</v>
      </c>
      <c r="AG2829" t="s">
        <v>11402</v>
      </c>
      <c r="AH2829" s="2" t="s">
        <v>21</v>
      </c>
      <c r="AI2829">
        <v>37.966575050000003</v>
      </c>
      <c r="AJ2829">
        <v>-121.26568605999999</v>
      </c>
      <c r="AK2829">
        <v>802</v>
      </c>
      <c r="AL2829">
        <v>15</v>
      </c>
      <c r="AM2829">
        <v>1.9</v>
      </c>
      <c r="AN2829">
        <v>0</v>
      </c>
      <c r="AO2829">
        <v>0</v>
      </c>
      <c r="AP2829">
        <v>43</v>
      </c>
      <c r="AQ2829">
        <v>5.4</v>
      </c>
      <c r="AR2829">
        <v>0</v>
      </c>
      <c r="AS2829">
        <v>0</v>
      </c>
      <c r="AT2829">
        <v>694</v>
      </c>
      <c r="AU2829">
        <v>86.5</v>
      </c>
      <c r="AV2829">
        <v>6</v>
      </c>
      <c r="AW2829">
        <v>0.7</v>
      </c>
      <c r="AX2829">
        <v>37</v>
      </c>
      <c r="AY2829">
        <v>4.5999999999999996</v>
      </c>
      <c r="AZ2829">
        <v>7</v>
      </c>
      <c r="BA2829">
        <v>0.9</v>
      </c>
      <c r="BB2829">
        <v>0</v>
      </c>
      <c r="BC2829">
        <v>0</v>
      </c>
      <c r="BD2829">
        <v>319</v>
      </c>
      <c r="BE2829">
        <v>39.799999999999997</v>
      </c>
      <c r="BF2829">
        <v>0</v>
      </c>
      <c r="BG2829">
        <v>0</v>
      </c>
      <c r="BH2829">
        <v>23</v>
      </c>
      <c r="BI2829">
        <v>2.9</v>
      </c>
      <c r="BJ2829">
        <v>18</v>
      </c>
      <c r="BK2829">
        <v>2.2000000000000002</v>
      </c>
      <c r="BL2829">
        <v>691</v>
      </c>
      <c r="BM2829">
        <v>86.2</v>
      </c>
      <c r="BN2829">
        <v>77</v>
      </c>
      <c r="BO2829">
        <v>9.6</v>
      </c>
      <c r="BP2829">
        <v>669</v>
      </c>
      <c r="BQ2829">
        <v>83.4</v>
      </c>
      <c r="BR2829" t="s">
        <v>5355</v>
      </c>
      <c r="BS2829" t="s">
        <v>11396</v>
      </c>
      <c r="BX2829" t="s">
        <v>11403</v>
      </c>
      <c r="BY2829" t="s">
        <v>11404</v>
      </c>
      <c r="BZ2829">
        <v>38999</v>
      </c>
      <c r="CA2829">
        <v>-121.26568606228901</v>
      </c>
      <c r="CB2829">
        <v>37.966575045433302</v>
      </c>
      <c r="CD2829">
        <f xml:space="preserve"> _xlfn.XLOOKUP(AB2829,[1]Sheet1!B:B,[1]Sheet1!Y:Y,"Not Found")</f>
        <v>58138</v>
      </c>
      <c r="CE2829">
        <f xml:space="preserve"> _xlfn.XLOOKUP(AB2829,[1]Sheet1!B:B,[1]Sheet1!AA:AA, "Not Found")</f>
        <v>73552</v>
      </c>
      <c r="CH2829">
        <f t="shared" ca="1" si="89"/>
        <v>0.85578874826097451</v>
      </c>
    </row>
    <row r="2830" spans="1:86" x14ac:dyDescent="0.3">
      <c r="A2830">
        <v>7828</v>
      </c>
      <c r="B2830" t="s">
        <v>0</v>
      </c>
      <c r="C2830" t="s">
        <v>12014</v>
      </c>
      <c r="D2830" s="3">
        <v>39686760111369</v>
      </c>
      <c r="E2830" t="s">
        <v>11403</v>
      </c>
      <c r="F2830" t="s">
        <v>12015</v>
      </c>
      <c r="G2830" t="s">
        <v>75</v>
      </c>
      <c r="H2830" t="s">
        <v>11396</v>
      </c>
      <c r="I2830" t="s">
        <v>11404</v>
      </c>
      <c r="J2830" t="s">
        <v>12016</v>
      </c>
      <c r="K2830" t="s">
        <v>35</v>
      </c>
      <c r="L2830" t="s">
        <v>9</v>
      </c>
      <c r="M2830" s="1">
        <v>38943</v>
      </c>
      <c r="O2830" t="s">
        <v>35</v>
      </c>
      <c r="P2830" t="s">
        <v>36</v>
      </c>
      <c r="Q2830" t="s">
        <v>96</v>
      </c>
      <c r="R2830" t="s">
        <v>12</v>
      </c>
      <c r="U2830" t="s">
        <v>12</v>
      </c>
      <c r="V2830" t="s">
        <v>13</v>
      </c>
      <c r="W2830" t="s">
        <v>13</v>
      </c>
      <c r="X2830" t="s">
        <v>12</v>
      </c>
      <c r="Y2830" t="s">
        <v>30</v>
      </c>
      <c r="Z2830" t="s">
        <v>12017</v>
      </c>
      <c r="AA2830" t="s">
        <v>11401</v>
      </c>
      <c r="AB2830">
        <v>95206</v>
      </c>
      <c r="AC2830" t="str">
        <f t="shared" si="88"/>
        <v>2245 East 11th St., Stockton, CA 95206</v>
      </c>
      <c r="AD2830" t="s">
        <v>17</v>
      </c>
      <c r="AE2830" t="s">
        <v>4</v>
      </c>
      <c r="AF2830" t="s">
        <v>37</v>
      </c>
      <c r="AG2830" t="s">
        <v>11402</v>
      </c>
      <c r="AH2830" t="s">
        <v>225</v>
      </c>
      <c r="AI2830">
        <v>37.932298039999999</v>
      </c>
      <c r="AJ2830">
        <v>-121.24901806</v>
      </c>
      <c r="AK2830">
        <v>643</v>
      </c>
      <c r="AL2830">
        <v>55</v>
      </c>
      <c r="AM2830">
        <v>8.6</v>
      </c>
      <c r="AN2830">
        <v>4</v>
      </c>
      <c r="AO2830">
        <v>0.6</v>
      </c>
      <c r="AP2830">
        <v>35</v>
      </c>
      <c r="AQ2830">
        <v>5.4</v>
      </c>
      <c r="AR2830">
        <v>7</v>
      </c>
      <c r="AS2830">
        <v>1.1000000000000001</v>
      </c>
      <c r="AT2830">
        <v>504</v>
      </c>
      <c r="AU2830">
        <v>78.400000000000006</v>
      </c>
      <c r="AV2830">
        <v>3</v>
      </c>
      <c r="AW2830">
        <v>0.5</v>
      </c>
      <c r="AX2830">
        <v>12</v>
      </c>
      <c r="AY2830">
        <v>1.9</v>
      </c>
      <c r="AZ2830">
        <v>22</v>
      </c>
      <c r="BA2830">
        <v>3.4</v>
      </c>
      <c r="BB2830">
        <v>1</v>
      </c>
      <c r="BC2830">
        <v>0.2</v>
      </c>
      <c r="BD2830">
        <v>205</v>
      </c>
      <c r="BE2830">
        <v>31.9</v>
      </c>
      <c r="BF2830">
        <v>12</v>
      </c>
      <c r="BG2830">
        <v>1.9</v>
      </c>
      <c r="BH2830">
        <v>23</v>
      </c>
      <c r="BI2830">
        <v>3.6</v>
      </c>
      <c r="BJ2830">
        <v>9</v>
      </c>
      <c r="BK2830">
        <v>1.4</v>
      </c>
      <c r="BL2830">
        <v>577</v>
      </c>
      <c r="BM2830">
        <v>89.7</v>
      </c>
      <c r="BN2830">
        <v>91</v>
      </c>
      <c r="BO2830">
        <v>14.2</v>
      </c>
      <c r="BP2830">
        <v>568</v>
      </c>
      <c r="BQ2830">
        <v>88.3</v>
      </c>
      <c r="BR2830" t="s">
        <v>5355</v>
      </c>
      <c r="BS2830" t="s">
        <v>11396</v>
      </c>
      <c r="BX2830" t="s">
        <v>11403</v>
      </c>
      <c r="BY2830" t="s">
        <v>11404</v>
      </c>
      <c r="BZ2830">
        <v>39000</v>
      </c>
      <c r="CA2830">
        <v>-121.249018055429</v>
      </c>
      <c r="CB2830">
        <v>37.9322980428093</v>
      </c>
      <c r="CD2830">
        <f xml:space="preserve"> _xlfn.XLOOKUP(AB2830,[1]Sheet1!B:B,[1]Sheet1!Y:Y,"Not Found")</f>
        <v>79751</v>
      </c>
      <c r="CE2830">
        <f xml:space="preserve"> _xlfn.XLOOKUP(AB2830,[1]Sheet1!B:B,[1]Sheet1!AA:AA, "Not Found")</f>
        <v>95816</v>
      </c>
      <c r="CH2830">
        <f t="shared" ca="1" si="89"/>
        <v>0.33931798924713918</v>
      </c>
    </row>
    <row r="2831" spans="1:86" x14ac:dyDescent="0.3">
      <c r="A2831">
        <v>7829</v>
      </c>
      <c r="B2831" t="s">
        <v>0</v>
      </c>
      <c r="C2831" t="s">
        <v>12018</v>
      </c>
      <c r="D2831" s="3">
        <v>39686760114876</v>
      </c>
      <c r="E2831" t="s">
        <v>11403</v>
      </c>
      <c r="F2831" t="s">
        <v>12019</v>
      </c>
      <c r="G2831" t="s">
        <v>75</v>
      </c>
      <c r="H2831" t="s">
        <v>11396</v>
      </c>
      <c r="I2831" t="s">
        <v>11404</v>
      </c>
      <c r="J2831" t="s">
        <v>12020</v>
      </c>
      <c r="K2831" t="s">
        <v>35</v>
      </c>
      <c r="L2831" t="s">
        <v>9</v>
      </c>
      <c r="M2831" s="1">
        <v>39329</v>
      </c>
      <c r="O2831" t="s">
        <v>35</v>
      </c>
      <c r="P2831" t="s">
        <v>36</v>
      </c>
      <c r="Q2831" t="s">
        <v>37</v>
      </c>
      <c r="R2831" t="s">
        <v>13</v>
      </c>
      <c r="S2831" t="s">
        <v>12021</v>
      </c>
      <c r="T2831" t="s">
        <v>202</v>
      </c>
      <c r="U2831" t="s">
        <v>12</v>
      </c>
      <c r="V2831" t="s">
        <v>12</v>
      </c>
      <c r="W2831" t="s">
        <v>13</v>
      </c>
      <c r="X2831" t="s">
        <v>12</v>
      </c>
      <c r="Y2831" t="s">
        <v>58</v>
      </c>
      <c r="Z2831" t="s">
        <v>12022</v>
      </c>
      <c r="AA2831" t="s">
        <v>11401</v>
      </c>
      <c r="AB2831">
        <v>95205</v>
      </c>
      <c r="AC2831" t="str">
        <f t="shared" si="88"/>
        <v>2040 West Ln., Stockton, CA 95205</v>
      </c>
      <c r="AD2831" t="s">
        <v>17</v>
      </c>
      <c r="AE2831" t="s">
        <v>4</v>
      </c>
      <c r="AF2831" t="s">
        <v>37</v>
      </c>
      <c r="AG2831" t="s">
        <v>11402</v>
      </c>
      <c r="AH2831" s="2" t="s">
        <v>21</v>
      </c>
      <c r="AI2831">
        <v>37.975348050000001</v>
      </c>
      <c r="AJ2831">
        <v>-121.27928607</v>
      </c>
      <c r="AK2831">
        <v>452</v>
      </c>
      <c r="AL2831">
        <v>51</v>
      </c>
      <c r="AM2831">
        <v>11.3</v>
      </c>
      <c r="AN2831">
        <v>1</v>
      </c>
      <c r="AO2831">
        <v>0.2</v>
      </c>
      <c r="AP2831">
        <v>42</v>
      </c>
      <c r="AQ2831">
        <v>9.3000000000000007</v>
      </c>
      <c r="AR2831">
        <v>10</v>
      </c>
      <c r="AS2831">
        <v>2.2000000000000002</v>
      </c>
      <c r="AT2831">
        <v>300</v>
      </c>
      <c r="AU2831">
        <v>66.400000000000006</v>
      </c>
      <c r="AV2831">
        <v>2</v>
      </c>
      <c r="AW2831">
        <v>0.4</v>
      </c>
      <c r="AX2831">
        <v>11</v>
      </c>
      <c r="AY2831">
        <v>2.4</v>
      </c>
      <c r="AZ2831">
        <v>20</v>
      </c>
      <c r="BA2831">
        <v>4.4000000000000004</v>
      </c>
      <c r="BB2831">
        <v>15</v>
      </c>
      <c r="BC2831">
        <v>3.3</v>
      </c>
      <c r="BD2831">
        <v>119</v>
      </c>
      <c r="BE2831">
        <v>26.3</v>
      </c>
      <c r="BF2831">
        <v>3</v>
      </c>
      <c r="BG2831">
        <v>0.7</v>
      </c>
      <c r="BH2831">
        <v>1</v>
      </c>
      <c r="BI2831">
        <v>0.2</v>
      </c>
      <c r="BJ2831">
        <v>0</v>
      </c>
      <c r="BK2831">
        <v>0</v>
      </c>
      <c r="BL2831">
        <v>336</v>
      </c>
      <c r="BM2831">
        <v>74.3</v>
      </c>
      <c r="BN2831">
        <v>41</v>
      </c>
      <c r="BO2831">
        <v>9.1</v>
      </c>
      <c r="BP2831">
        <v>334</v>
      </c>
      <c r="BQ2831">
        <v>73.900000000000006</v>
      </c>
      <c r="BR2831" t="s">
        <v>5355</v>
      </c>
      <c r="BS2831" t="s">
        <v>11396</v>
      </c>
      <c r="BX2831" t="s">
        <v>11403</v>
      </c>
      <c r="BY2831" t="s">
        <v>11404</v>
      </c>
      <c r="BZ2831">
        <v>31683</v>
      </c>
      <c r="CA2831">
        <v>-121.279286065006</v>
      </c>
      <c r="CB2831">
        <v>37.975348045441599</v>
      </c>
      <c r="CD2831">
        <f xml:space="preserve"> _xlfn.XLOOKUP(AB2831,[1]Sheet1!B:B,[1]Sheet1!Y:Y,"Not Found")</f>
        <v>58138</v>
      </c>
      <c r="CE2831">
        <f xml:space="preserve"> _xlfn.XLOOKUP(AB2831,[1]Sheet1!B:B,[1]Sheet1!AA:AA, "Not Found")</f>
        <v>73552</v>
      </c>
      <c r="CH2831">
        <f t="shared" ca="1" si="89"/>
        <v>0.64882069942091136</v>
      </c>
    </row>
    <row r="2832" spans="1:86" x14ac:dyDescent="0.3">
      <c r="A2832">
        <v>7830</v>
      </c>
      <c r="B2832" t="s">
        <v>0</v>
      </c>
      <c r="C2832" t="s">
        <v>12023</v>
      </c>
      <c r="D2832" s="3">
        <v>39686760115303</v>
      </c>
      <c r="E2832" t="s">
        <v>11403</v>
      </c>
      <c r="F2832" t="s">
        <v>12024</v>
      </c>
      <c r="G2832" t="s">
        <v>75</v>
      </c>
      <c r="H2832" t="s">
        <v>11396</v>
      </c>
      <c r="I2832" t="s">
        <v>11404</v>
      </c>
      <c r="J2832" t="s">
        <v>12025</v>
      </c>
      <c r="K2832" t="s">
        <v>35</v>
      </c>
      <c r="L2832" t="s">
        <v>9</v>
      </c>
      <c r="M2832" s="1">
        <v>39293</v>
      </c>
      <c r="O2832" t="s">
        <v>35</v>
      </c>
      <c r="P2832" t="s">
        <v>36</v>
      </c>
      <c r="Q2832" t="s">
        <v>96</v>
      </c>
      <c r="R2832" t="s">
        <v>12</v>
      </c>
      <c r="U2832" t="s">
        <v>12</v>
      </c>
      <c r="V2832" t="s">
        <v>12</v>
      </c>
      <c r="W2832" t="s">
        <v>13</v>
      </c>
      <c r="X2832" t="s">
        <v>12</v>
      </c>
      <c r="Y2832" t="s">
        <v>58</v>
      </c>
      <c r="Z2832" t="s">
        <v>12026</v>
      </c>
      <c r="AA2832" t="s">
        <v>11401</v>
      </c>
      <c r="AB2832">
        <v>95212</v>
      </c>
      <c r="AC2832" t="str">
        <f t="shared" si="88"/>
        <v>2525 Gold Brook Dr., Stockton, CA 95212</v>
      </c>
      <c r="AD2832" t="s">
        <v>17</v>
      </c>
      <c r="AE2832" t="s">
        <v>4</v>
      </c>
      <c r="AF2832" t="s">
        <v>37</v>
      </c>
      <c r="AG2832" t="s">
        <v>11402</v>
      </c>
      <c r="AH2832" s="2" t="s">
        <v>21</v>
      </c>
      <c r="AI2832">
        <v>38.000563049999997</v>
      </c>
      <c r="AJ2832">
        <v>-121.27418607</v>
      </c>
      <c r="AK2832">
        <v>828</v>
      </c>
      <c r="AL2832">
        <v>68</v>
      </c>
      <c r="AM2832">
        <v>8.1999999999999993</v>
      </c>
      <c r="AN2832">
        <v>4</v>
      </c>
      <c r="AO2832">
        <v>0.5</v>
      </c>
      <c r="AP2832">
        <v>253</v>
      </c>
      <c r="AQ2832">
        <v>30.6</v>
      </c>
      <c r="AR2832">
        <v>93</v>
      </c>
      <c r="AS2832">
        <v>11.2</v>
      </c>
      <c r="AT2832">
        <v>329</v>
      </c>
      <c r="AU2832">
        <v>39.700000000000003</v>
      </c>
      <c r="AV2832">
        <v>9</v>
      </c>
      <c r="AW2832">
        <v>1.1000000000000001</v>
      </c>
      <c r="AX2832">
        <v>30</v>
      </c>
      <c r="AY2832">
        <v>3.6</v>
      </c>
      <c r="AZ2832">
        <v>41</v>
      </c>
      <c r="BA2832">
        <v>5</v>
      </c>
      <c r="BB2832">
        <v>1</v>
      </c>
      <c r="BC2832">
        <v>0.1</v>
      </c>
      <c r="BD2832">
        <v>92</v>
      </c>
      <c r="BE2832">
        <v>11.1</v>
      </c>
      <c r="BF2832">
        <v>5</v>
      </c>
      <c r="BG2832">
        <v>0.6</v>
      </c>
      <c r="BH2832">
        <v>26</v>
      </c>
      <c r="BI2832">
        <v>3.1</v>
      </c>
      <c r="BJ2832">
        <v>0</v>
      </c>
      <c r="BK2832">
        <v>0</v>
      </c>
      <c r="BL2832">
        <v>557</v>
      </c>
      <c r="BM2832">
        <v>67.3</v>
      </c>
      <c r="BN2832">
        <v>114</v>
      </c>
      <c r="BO2832">
        <v>13.8</v>
      </c>
      <c r="BP2832">
        <v>556</v>
      </c>
      <c r="BQ2832">
        <v>67.099999999999994</v>
      </c>
      <c r="BR2832" t="s">
        <v>5355</v>
      </c>
      <c r="BS2832" t="s">
        <v>11396</v>
      </c>
      <c r="BX2832" t="s">
        <v>11403</v>
      </c>
      <c r="BY2832" t="s">
        <v>11404</v>
      </c>
      <c r="BZ2832">
        <v>39001</v>
      </c>
      <c r="CA2832">
        <v>-121.274186066621</v>
      </c>
      <c r="CB2832">
        <v>38.000563047164803</v>
      </c>
      <c r="CD2832">
        <f xml:space="preserve"> _xlfn.XLOOKUP(AB2832,[1]Sheet1!B:B,[1]Sheet1!Y:Y,"Not Found")</f>
        <v>104078</v>
      </c>
      <c r="CE2832">
        <f xml:space="preserve"> _xlfn.XLOOKUP(AB2832,[1]Sheet1!B:B,[1]Sheet1!AA:AA, "Not Found")</f>
        <v>122512</v>
      </c>
      <c r="CH2832">
        <f t="shared" ca="1" si="89"/>
        <v>0.77136883689364066</v>
      </c>
    </row>
    <row r="2833" spans="1:86" x14ac:dyDescent="0.3">
      <c r="A2833">
        <v>7831</v>
      </c>
      <c r="B2833" t="s">
        <v>0</v>
      </c>
      <c r="C2833" t="s">
        <v>12027</v>
      </c>
      <c r="D2833" s="3">
        <v>39686760115402</v>
      </c>
      <c r="E2833" t="s">
        <v>11403</v>
      </c>
      <c r="F2833" t="s">
        <v>12028</v>
      </c>
      <c r="G2833" t="s">
        <v>75</v>
      </c>
      <c r="H2833" t="s">
        <v>11396</v>
      </c>
      <c r="I2833" t="s">
        <v>11404</v>
      </c>
      <c r="J2833" t="s">
        <v>12029</v>
      </c>
      <c r="K2833" t="s">
        <v>340</v>
      </c>
      <c r="L2833" t="s">
        <v>9</v>
      </c>
      <c r="M2833" s="1">
        <v>39293</v>
      </c>
      <c r="O2833" t="s">
        <v>8</v>
      </c>
      <c r="P2833" t="s">
        <v>4</v>
      </c>
      <c r="Q2833" t="s">
        <v>11</v>
      </c>
      <c r="R2833" t="s">
        <v>12</v>
      </c>
      <c r="U2833" t="s">
        <v>12</v>
      </c>
      <c r="V2833" t="s">
        <v>12</v>
      </c>
      <c r="W2833" t="s">
        <v>13</v>
      </c>
      <c r="X2833" t="s">
        <v>12</v>
      </c>
      <c r="Y2833" t="s">
        <v>30</v>
      </c>
      <c r="Z2833" t="s">
        <v>12030</v>
      </c>
      <c r="AA2833" t="s">
        <v>11401</v>
      </c>
      <c r="AB2833">
        <v>95206</v>
      </c>
      <c r="AC2833" t="str">
        <f t="shared" si="88"/>
        <v>1670 East Sixth St., Stockton, CA 95206</v>
      </c>
      <c r="AD2833" t="s">
        <v>17</v>
      </c>
      <c r="AE2833" t="s">
        <v>4</v>
      </c>
      <c r="AF2833" t="s">
        <v>37</v>
      </c>
      <c r="AG2833" t="s">
        <v>11402</v>
      </c>
      <c r="AH2833" s="2" t="s">
        <v>21</v>
      </c>
      <c r="AI2833">
        <v>37.935181040000003</v>
      </c>
      <c r="AJ2833">
        <v>-121.26314106</v>
      </c>
      <c r="AK2833">
        <v>216</v>
      </c>
      <c r="AL2833">
        <v>8</v>
      </c>
      <c r="AM2833">
        <v>3.7</v>
      </c>
      <c r="AN2833">
        <v>4</v>
      </c>
      <c r="AO2833">
        <v>1.9</v>
      </c>
      <c r="AP2833">
        <v>3</v>
      </c>
      <c r="AQ2833">
        <v>1.4</v>
      </c>
      <c r="AR2833">
        <v>5</v>
      </c>
      <c r="AS2833">
        <v>2.2999999999999998</v>
      </c>
      <c r="AT2833">
        <v>191</v>
      </c>
      <c r="AU2833">
        <v>88.4</v>
      </c>
      <c r="AV2833">
        <v>0</v>
      </c>
      <c r="AW2833">
        <v>0</v>
      </c>
      <c r="AX2833">
        <v>3</v>
      </c>
      <c r="AY2833">
        <v>1.4</v>
      </c>
      <c r="AZ2833">
        <v>1</v>
      </c>
      <c r="BA2833">
        <v>0.5</v>
      </c>
      <c r="BB2833">
        <v>1</v>
      </c>
      <c r="BC2833">
        <v>0.5</v>
      </c>
      <c r="BD2833">
        <v>54</v>
      </c>
      <c r="BE2833">
        <v>25</v>
      </c>
      <c r="BF2833">
        <v>0</v>
      </c>
      <c r="BG2833">
        <v>0</v>
      </c>
      <c r="BH2833">
        <v>2</v>
      </c>
      <c r="BI2833">
        <v>0.9</v>
      </c>
      <c r="BJ2833">
        <v>1</v>
      </c>
      <c r="BK2833">
        <v>0.5</v>
      </c>
      <c r="BL2833">
        <v>180</v>
      </c>
      <c r="BM2833">
        <v>83.3</v>
      </c>
      <c r="BN2833">
        <v>27</v>
      </c>
      <c r="BO2833">
        <v>12.5</v>
      </c>
      <c r="BP2833">
        <v>169</v>
      </c>
      <c r="BQ2833">
        <v>78.2</v>
      </c>
      <c r="BR2833" t="s">
        <v>5355</v>
      </c>
      <c r="BS2833" t="s">
        <v>11396</v>
      </c>
      <c r="BX2833" t="s">
        <v>11403</v>
      </c>
      <c r="BY2833" t="s">
        <v>11404</v>
      </c>
      <c r="BZ2833">
        <v>39002</v>
      </c>
      <c r="CA2833">
        <v>-121.263141056679</v>
      </c>
      <c r="CB2833">
        <v>37.935181042047503</v>
      </c>
      <c r="CD2833">
        <f xml:space="preserve"> _xlfn.XLOOKUP(AB2833,[1]Sheet1!B:B,[1]Sheet1!Y:Y,"Not Found")</f>
        <v>79751</v>
      </c>
      <c r="CE2833">
        <f xml:space="preserve"> _xlfn.XLOOKUP(AB2833,[1]Sheet1!B:B,[1]Sheet1!AA:AA, "Not Found")</f>
        <v>95816</v>
      </c>
      <c r="CH2833">
        <f t="shared" ca="1" si="89"/>
        <v>0.55343292607228634</v>
      </c>
    </row>
    <row r="2834" spans="1:86" x14ac:dyDescent="0.3">
      <c r="A2834">
        <v>7832</v>
      </c>
      <c r="B2834" t="s">
        <v>0</v>
      </c>
      <c r="C2834" t="s">
        <v>12031</v>
      </c>
      <c r="D2834" s="3">
        <v>39686760117853</v>
      </c>
      <c r="E2834" t="s">
        <v>11403</v>
      </c>
      <c r="F2834" t="s">
        <v>12032</v>
      </c>
      <c r="G2834" t="s">
        <v>75</v>
      </c>
      <c r="H2834" t="s">
        <v>11396</v>
      </c>
      <c r="I2834" t="s">
        <v>11404</v>
      </c>
      <c r="J2834" t="s">
        <v>12033</v>
      </c>
      <c r="K2834" t="s">
        <v>35</v>
      </c>
      <c r="L2834" t="s">
        <v>9</v>
      </c>
      <c r="M2834" s="1">
        <v>39694</v>
      </c>
      <c r="O2834" t="s">
        <v>35</v>
      </c>
      <c r="P2834" t="s">
        <v>36</v>
      </c>
      <c r="Q2834" t="s">
        <v>96</v>
      </c>
      <c r="R2834" t="s">
        <v>13</v>
      </c>
      <c r="S2834" t="s">
        <v>12034</v>
      </c>
      <c r="T2834" t="s">
        <v>202</v>
      </c>
      <c r="U2834" t="s">
        <v>12</v>
      </c>
      <c r="V2834" t="s">
        <v>13</v>
      </c>
      <c r="W2834" t="s">
        <v>13</v>
      </c>
      <c r="X2834" t="s">
        <v>12</v>
      </c>
      <c r="Y2834" t="s">
        <v>14</v>
      </c>
      <c r="Z2834" t="s">
        <v>12035</v>
      </c>
      <c r="AA2834" t="s">
        <v>11401</v>
      </c>
      <c r="AB2834">
        <v>95205</v>
      </c>
      <c r="AC2834" t="str">
        <f t="shared" si="88"/>
        <v>1610 East Main St., Stockton, CA 95205</v>
      </c>
      <c r="AD2834" t="s">
        <v>17</v>
      </c>
      <c r="AE2834" t="s">
        <v>4</v>
      </c>
      <c r="AF2834" t="s">
        <v>37</v>
      </c>
      <c r="AG2834" t="s">
        <v>11402</v>
      </c>
      <c r="AH2834" s="2" t="s">
        <v>21</v>
      </c>
      <c r="AI2834">
        <v>37.955562039999997</v>
      </c>
      <c r="AJ2834">
        <v>-121.27015706</v>
      </c>
      <c r="AK2834">
        <v>241</v>
      </c>
      <c r="AL2834">
        <v>34</v>
      </c>
      <c r="AM2834">
        <v>14.1</v>
      </c>
      <c r="AN2834">
        <v>7</v>
      </c>
      <c r="AO2834">
        <v>2.9</v>
      </c>
      <c r="AP2834">
        <v>0</v>
      </c>
      <c r="AQ2834">
        <v>0</v>
      </c>
      <c r="AR2834">
        <v>0</v>
      </c>
      <c r="AS2834">
        <v>0</v>
      </c>
      <c r="AT2834">
        <v>188</v>
      </c>
      <c r="AU2834">
        <v>78</v>
      </c>
      <c r="AV2834">
        <v>0</v>
      </c>
      <c r="AW2834">
        <v>0</v>
      </c>
      <c r="AX2834">
        <v>1</v>
      </c>
      <c r="AY2834">
        <v>0.4</v>
      </c>
      <c r="AZ2834">
        <v>11</v>
      </c>
      <c r="BA2834">
        <v>4.5999999999999996</v>
      </c>
      <c r="BB2834">
        <v>0</v>
      </c>
      <c r="BC2834">
        <v>0</v>
      </c>
      <c r="BD2834">
        <v>141</v>
      </c>
      <c r="BE2834">
        <v>58.5</v>
      </c>
      <c r="BF2834">
        <v>3</v>
      </c>
      <c r="BG2834">
        <v>1.2</v>
      </c>
      <c r="BH2834">
        <v>20</v>
      </c>
      <c r="BI2834">
        <v>8.3000000000000007</v>
      </c>
      <c r="BJ2834">
        <v>24</v>
      </c>
      <c r="BK2834">
        <v>10</v>
      </c>
      <c r="BL2834">
        <v>236</v>
      </c>
      <c r="BM2834">
        <v>97.9</v>
      </c>
      <c r="BN2834">
        <v>29</v>
      </c>
      <c r="BO2834">
        <v>12</v>
      </c>
      <c r="BP2834">
        <v>231</v>
      </c>
      <c r="BQ2834">
        <v>95.9</v>
      </c>
      <c r="BR2834" t="s">
        <v>5355</v>
      </c>
      <c r="BS2834" t="s">
        <v>11396</v>
      </c>
      <c r="BX2834" t="s">
        <v>11403</v>
      </c>
      <c r="BY2834" t="s">
        <v>11404</v>
      </c>
      <c r="BZ2834">
        <v>30976</v>
      </c>
      <c r="CA2834">
        <v>-121.270157061444</v>
      </c>
      <c r="CB2834">
        <v>37.955562043215799</v>
      </c>
      <c r="CD2834">
        <f xml:space="preserve"> _xlfn.XLOOKUP(AB2834,[1]Sheet1!B:B,[1]Sheet1!Y:Y,"Not Found")</f>
        <v>58138</v>
      </c>
      <c r="CE2834">
        <f xml:space="preserve"> _xlfn.XLOOKUP(AB2834,[1]Sheet1!B:B,[1]Sheet1!AA:AA, "Not Found")</f>
        <v>73552</v>
      </c>
      <c r="CH2834">
        <f t="shared" ca="1" si="89"/>
        <v>0.53233302176196007</v>
      </c>
    </row>
    <row r="2835" spans="1:86" x14ac:dyDescent="0.3">
      <c r="A2835">
        <v>7833</v>
      </c>
      <c r="B2835" t="s">
        <v>0</v>
      </c>
      <c r="C2835" t="s">
        <v>12036</v>
      </c>
      <c r="D2835" s="3">
        <v>39686760118497</v>
      </c>
      <c r="E2835" t="s">
        <v>11403</v>
      </c>
      <c r="F2835" t="s">
        <v>12037</v>
      </c>
      <c r="G2835" t="s">
        <v>75</v>
      </c>
      <c r="H2835" t="s">
        <v>11396</v>
      </c>
      <c r="I2835" t="s">
        <v>11404</v>
      </c>
      <c r="J2835" t="s">
        <v>12038</v>
      </c>
      <c r="K2835" t="s">
        <v>483</v>
      </c>
      <c r="L2835" t="s">
        <v>9</v>
      </c>
      <c r="M2835" s="1">
        <v>39673</v>
      </c>
      <c r="O2835" t="s">
        <v>8</v>
      </c>
      <c r="P2835" t="s">
        <v>75</v>
      </c>
      <c r="Q2835" t="s">
        <v>11</v>
      </c>
      <c r="R2835" t="s">
        <v>13</v>
      </c>
      <c r="S2835" t="s">
        <v>12039</v>
      </c>
      <c r="T2835" t="s">
        <v>202</v>
      </c>
      <c r="U2835" t="s">
        <v>12</v>
      </c>
      <c r="V2835" t="s">
        <v>12</v>
      </c>
      <c r="W2835" t="s">
        <v>13</v>
      </c>
      <c r="X2835" t="s">
        <v>12</v>
      </c>
      <c r="Y2835" t="s">
        <v>58</v>
      </c>
      <c r="Z2835" t="s">
        <v>12040</v>
      </c>
      <c r="AA2835" t="s">
        <v>11401</v>
      </c>
      <c r="AB2835">
        <v>95205</v>
      </c>
      <c r="AC2835" t="str">
        <f t="shared" si="88"/>
        <v>2050 West Ln., Stockton, CA 95205</v>
      </c>
      <c r="AD2835" t="s">
        <v>17</v>
      </c>
      <c r="AE2835" t="s">
        <v>4</v>
      </c>
      <c r="AF2835" t="s">
        <v>37</v>
      </c>
      <c r="AG2835" t="s">
        <v>11402</v>
      </c>
      <c r="AH2835" s="2" t="s">
        <v>21</v>
      </c>
      <c r="AI2835">
        <v>37.975921040000003</v>
      </c>
      <c r="AJ2835">
        <v>-121.27949307</v>
      </c>
      <c r="AK2835">
        <v>756</v>
      </c>
      <c r="AL2835">
        <v>124</v>
      </c>
      <c r="AM2835">
        <v>16.399999999999999</v>
      </c>
      <c r="AN2835">
        <v>3</v>
      </c>
      <c r="AO2835">
        <v>0.4</v>
      </c>
      <c r="AP2835">
        <v>44</v>
      </c>
      <c r="AQ2835">
        <v>5.8</v>
      </c>
      <c r="AR2835">
        <v>19</v>
      </c>
      <c r="AS2835">
        <v>2.5</v>
      </c>
      <c r="AT2835">
        <v>490</v>
      </c>
      <c r="AU2835">
        <v>64.8</v>
      </c>
      <c r="AV2835">
        <v>5</v>
      </c>
      <c r="AW2835">
        <v>0.7</v>
      </c>
      <c r="AX2835">
        <v>19</v>
      </c>
      <c r="AY2835">
        <v>2.5</v>
      </c>
      <c r="AZ2835">
        <v>23</v>
      </c>
      <c r="BA2835">
        <v>3</v>
      </c>
      <c r="BB2835">
        <v>29</v>
      </c>
      <c r="BC2835">
        <v>3.8</v>
      </c>
      <c r="BD2835">
        <v>91</v>
      </c>
      <c r="BE2835">
        <v>12</v>
      </c>
      <c r="BF2835">
        <v>1</v>
      </c>
      <c r="BG2835">
        <v>0.1</v>
      </c>
      <c r="BH2835">
        <v>0</v>
      </c>
      <c r="BI2835">
        <v>0</v>
      </c>
      <c r="BJ2835">
        <v>0</v>
      </c>
      <c r="BK2835">
        <v>0</v>
      </c>
      <c r="BL2835">
        <v>528</v>
      </c>
      <c r="BM2835">
        <v>69.8</v>
      </c>
      <c r="BN2835">
        <v>86</v>
      </c>
      <c r="BO2835">
        <v>11.4</v>
      </c>
      <c r="BP2835">
        <v>526</v>
      </c>
      <c r="BQ2835">
        <v>69.599999999999994</v>
      </c>
      <c r="BR2835" t="s">
        <v>5355</v>
      </c>
      <c r="BS2835" t="s">
        <v>11396</v>
      </c>
      <c r="BX2835" t="s">
        <v>11403</v>
      </c>
      <c r="BY2835" t="s">
        <v>11404</v>
      </c>
      <c r="BZ2835">
        <v>31037</v>
      </c>
      <c r="CA2835">
        <v>-121.27949306504</v>
      </c>
      <c r="CB2835">
        <v>37.975921043670198</v>
      </c>
      <c r="CD2835">
        <f xml:space="preserve"> _xlfn.XLOOKUP(AB2835,[1]Sheet1!B:B,[1]Sheet1!Y:Y,"Not Found")</f>
        <v>58138</v>
      </c>
      <c r="CE2835">
        <f xml:space="preserve"> _xlfn.XLOOKUP(AB2835,[1]Sheet1!B:B,[1]Sheet1!AA:AA, "Not Found")</f>
        <v>73552</v>
      </c>
      <c r="CH2835">
        <f t="shared" ca="1" si="89"/>
        <v>0.1297017233768093</v>
      </c>
    </row>
    <row r="2836" spans="1:86" x14ac:dyDescent="0.3">
      <c r="A2836">
        <v>7834</v>
      </c>
      <c r="B2836" t="s">
        <v>0</v>
      </c>
      <c r="C2836" t="s">
        <v>12041</v>
      </c>
      <c r="D2836" s="3">
        <v>39686760118752</v>
      </c>
      <c r="E2836" t="s">
        <v>11403</v>
      </c>
      <c r="F2836" t="s">
        <v>12042</v>
      </c>
      <c r="G2836" t="s">
        <v>75</v>
      </c>
      <c r="H2836" t="s">
        <v>11396</v>
      </c>
      <c r="I2836" t="s">
        <v>11404</v>
      </c>
      <c r="J2836" t="s">
        <v>12043</v>
      </c>
      <c r="K2836" t="s">
        <v>35</v>
      </c>
      <c r="L2836" t="s">
        <v>9</v>
      </c>
      <c r="M2836" s="1">
        <v>40014</v>
      </c>
      <c r="O2836" t="s">
        <v>35</v>
      </c>
      <c r="P2836" t="s">
        <v>36</v>
      </c>
      <c r="Q2836" t="s">
        <v>96</v>
      </c>
      <c r="R2836" t="s">
        <v>12</v>
      </c>
      <c r="U2836" t="s">
        <v>12</v>
      </c>
      <c r="V2836" t="s">
        <v>12</v>
      </c>
      <c r="W2836" t="s">
        <v>13</v>
      </c>
      <c r="X2836" t="s">
        <v>12</v>
      </c>
      <c r="Y2836" t="s">
        <v>14</v>
      </c>
      <c r="Z2836" t="s">
        <v>12044</v>
      </c>
      <c r="AA2836" t="s">
        <v>11401</v>
      </c>
      <c r="AB2836">
        <v>95203</v>
      </c>
      <c r="AC2836" t="str">
        <f t="shared" si="88"/>
        <v>536 South California St., Stockton, CA 95203</v>
      </c>
      <c r="AD2836" t="s">
        <v>17</v>
      </c>
      <c r="AE2836" t="s">
        <v>4</v>
      </c>
      <c r="AF2836" t="s">
        <v>37</v>
      </c>
      <c r="AG2836" t="s">
        <v>11402</v>
      </c>
      <c r="AH2836" s="2" t="s">
        <v>21</v>
      </c>
      <c r="AI2836">
        <v>37.948179039999999</v>
      </c>
      <c r="AJ2836">
        <v>-121.28263506</v>
      </c>
      <c r="AK2836">
        <v>487</v>
      </c>
      <c r="AL2836">
        <v>20</v>
      </c>
      <c r="AM2836">
        <v>4.0999999999999996</v>
      </c>
      <c r="AN2836">
        <v>0</v>
      </c>
      <c r="AO2836">
        <v>0</v>
      </c>
      <c r="AP2836">
        <v>20</v>
      </c>
      <c r="AQ2836">
        <v>4.0999999999999996</v>
      </c>
      <c r="AR2836">
        <v>8</v>
      </c>
      <c r="AS2836">
        <v>1.6</v>
      </c>
      <c r="AT2836">
        <v>427</v>
      </c>
      <c r="AU2836">
        <v>87.7</v>
      </c>
      <c r="AV2836">
        <v>0</v>
      </c>
      <c r="AW2836">
        <v>0</v>
      </c>
      <c r="AX2836">
        <v>6</v>
      </c>
      <c r="AY2836">
        <v>1.2</v>
      </c>
      <c r="AZ2836">
        <v>6</v>
      </c>
      <c r="BA2836">
        <v>1.2</v>
      </c>
      <c r="BB2836">
        <v>0</v>
      </c>
      <c r="BC2836">
        <v>0</v>
      </c>
      <c r="BD2836">
        <v>216</v>
      </c>
      <c r="BE2836">
        <v>44.4</v>
      </c>
      <c r="BF2836">
        <v>1</v>
      </c>
      <c r="BG2836">
        <v>0.2</v>
      </c>
      <c r="BH2836">
        <v>15</v>
      </c>
      <c r="BI2836">
        <v>3.1</v>
      </c>
      <c r="BJ2836">
        <v>13</v>
      </c>
      <c r="BK2836">
        <v>2.7</v>
      </c>
      <c r="BL2836">
        <v>457</v>
      </c>
      <c r="BM2836">
        <v>93.8</v>
      </c>
      <c r="BN2836">
        <v>50</v>
      </c>
      <c r="BO2836">
        <v>10.3</v>
      </c>
      <c r="BP2836">
        <v>448</v>
      </c>
      <c r="BQ2836">
        <v>92</v>
      </c>
      <c r="BR2836" t="s">
        <v>5355</v>
      </c>
      <c r="BS2836" t="s">
        <v>11396</v>
      </c>
      <c r="BX2836" t="s">
        <v>11403</v>
      </c>
      <c r="BY2836" t="s">
        <v>11404</v>
      </c>
      <c r="BZ2836">
        <v>39003</v>
      </c>
      <c r="CA2836">
        <v>-121.282635061467</v>
      </c>
      <c r="CB2836">
        <v>37.948179041623298</v>
      </c>
      <c r="CD2836">
        <f xml:space="preserve"> _xlfn.XLOOKUP(AB2836,[1]Sheet1!B:B,[1]Sheet1!Y:Y,"Not Found")</f>
        <v>64710</v>
      </c>
      <c r="CE2836">
        <f xml:space="preserve"> _xlfn.XLOOKUP(AB2836,[1]Sheet1!B:B,[1]Sheet1!AA:AA, "Not Found")</f>
        <v>76539</v>
      </c>
      <c r="CH2836">
        <f t="shared" ca="1" si="89"/>
        <v>0.96327278165988461</v>
      </c>
    </row>
    <row r="2837" spans="1:86" x14ac:dyDescent="0.3">
      <c r="A2837">
        <v>7835</v>
      </c>
      <c r="B2837" t="s">
        <v>0</v>
      </c>
      <c r="C2837" t="s">
        <v>12045</v>
      </c>
      <c r="D2837" s="3">
        <v>39686760119743</v>
      </c>
      <c r="E2837" t="s">
        <v>11403</v>
      </c>
      <c r="F2837" t="s">
        <v>12046</v>
      </c>
      <c r="G2837" t="s">
        <v>75</v>
      </c>
      <c r="H2837" t="s">
        <v>11396</v>
      </c>
      <c r="I2837" t="s">
        <v>11404</v>
      </c>
      <c r="J2837" t="s">
        <v>12047</v>
      </c>
      <c r="K2837" t="s">
        <v>8</v>
      </c>
      <c r="L2837" t="s">
        <v>9</v>
      </c>
      <c r="M2837" s="1">
        <v>40014</v>
      </c>
      <c r="O2837" t="s">
        <v>8</v>
      </c>
      <c r="P2837" t="s">
        <v>4</v>
      </c>
      <c r="Q2837" t="s">
        <v>11</v>
      </c>
      <c r="R2837" t="s">
        <v>13</v>
      </c>
      <c r="S2837" t="s">
        <v>12048</v>
      </c>
      <c r="T2837" t="s">
        <v>828</v>
      </c>
      <c r="U2837" t="s">
        <v>12</v>
      </c>
      <c r="V2837" t="s">
        <v>12</v>
      </c>
      <c r="W2837" t="s">
        <v>13</v>
      </c>
      <c r="X2837" t="s">
        <v>12</v>
      </c>
      <c r="Y2837" t="s">
        <v>14</v>
      </c>
      <c r="Z2837" t="s">
        <v>12049</v>
      </c>
      <c r="AA2837" t="s">
        <v>11401</v>
      </c>
      <c r="AB2837">
        <v>95202</v>
      </c>
      <c r="AC2837" t="str">
        <f t="shared" si="88"/>
        <v>349 East Vine St., Stockton, CA 95202</v>
      </c>
      <c r="AD2837" t="s">
        <v>17</v>
      </c>
      <c r="AE2837" t="s">
        <v>4</v>
      </c>
      <c r="AF2837" t="s">
        <v>37</v>
      </c>
      <c r="AG2837" t="s">
        <v>11402</v>
      </c>
      <c r="AH2837" s="2" t="s">
        <v>21</v>
      </c>
      <c r="AI2837">
        <v>37.96675304</v>
      </c>
      <c r="AJ2837">
        <v>-121.28967507</v>
      </c>
      <c r="AK2837">
        <v>424</v>
      </c>
      <c r="AL2837">
        <v>10</v>
      </c>
      <c r="AM2837">
        <v>2.4</v>
      </c>
      <c r="AN2837">
        <v>3</v>
      </c>
      <c r="AO2837">
        <v>0.7</v>
      </c>
      <c r="AP2837">
        <v>143</v>
      </c>
      <c r="AQ2837">
        <v>33.700000000000003</v>
      </c>
      <c r="AR2837">
        <v>37</v>
      </c>
      <c r="AS2837">
        <v>8.6999999999999993</v>
      </c>
      <c r="AT2837">
        <v>201</v>
      </c>
      <c r="AU2837">
        <v>47.4</v>
      </c>
      <c r="AV2837">
        <v>3</v>
      </c>
      <c r="AW2837">
        <v>0.7</v>
      </c>
      <c r="AX2837">
        <v>19</v>
      </c>
      <c r="AY2837">
        <v>4.5</v>
      </c>
      <c r="AZ2837">
        <v>8</v>
      </c>
      <c r="BA2837">
        <v>1.9</v>
      </c>
      <c r="BB2837">
        <v>0</v>
      </c>
      <c r="BC2837">
        <v>0</v>
      </c>
      <c r="BD2837">
        <v>7</v>
      </c>
      <c r="BE2837">
        <v>1.7</v>
      </c>
      <c r="BF2837">
        <v>0</v>
      </c>
      <c r="BG2837">
        <v>0</v>
      </c>
      <c r="BH2837">
        <v>1</v>
      </c>
      <c r="BI2837">
        <v>0.2</v>
      </c>
      <c r="BJ2837">
        <v>0</v>
      </c>
      <c r="BK2837">
        <v>0</v>
      </c>
      <c r="BL2837">
        <v>283</v>
      </c>
      <c r="BM2837">
        <v>66.7</v>
      </c>
      <c r="BN2837">
        <v>1</v>
      </c>
      <c r="BO2837">
        <v>0.2</v>
      </c>
      <c r="BP2837">
        <v>274</v>
      </c>
      <c r="BQ2837">
        <v>64.599999999999994</v>
      </c>
      <c r="BR2837" t="s">
        <v>5355</v>
      </c>
      <c r="BS2837" t="s">
        <v>11396</v>
      </c>
      <c r="BX2837" t="s">
        <v>11403</v>
      </c>
      <c r="BY2837" t="s">
        <v>11404</v>
      </c>
      <c r="BZ2837">
        <v>39005</v>
      </c>
      <c r="CA2837">
        <v>-121.28967506549699</v>
      </c>
      <c r="CB2837">
        <v>37.966753042594704</v>
      </c>
      <c r="CD2837">
        <f xml:space="preserve"> _xlfn.XLOOKUP(AB2837,[1]Sheet1!B:B,[1]Sheet1!Y:Y,"Not Found")</f>
        <v>23954</v>
      </c>
      <c r="CE2837">
        <f xml:space="preserve"> _xlfn.XLOOKUP(AB2837,[1]Sheet1!B:B,[1]Sheet1!AA:AA, "Not Found")</f>
        <v>41757</v>
      </c>
      <c r="CH2837">
        <f t="shared" ca="1" si="89"/>
        <v>0.70121671620818338</v>
      </c>
    </row>
    <row r="2838" spans="1:86" x14ac:dyDescent="0.3">
      <c r="A2838">
        <v>7836</v>
      </c>
      <c r="B2838" t="s">
        <v>0</v>
      </c>
      <c r="C2838" t="s">
        <v>12050</v>
      </c>
      <c r="D2838" s="3">
        <v>39686760119784</v>
      </c>
      <c r="E2838" t="s">
        <v>11403</v>
      </c>
      <c r="F2838" t="s">
        <v>12051</v>
      </c>
      <c r="G2838" t="s">
        <v>75</v>
      </c>
      <c r="H2838" t="s">
        <v>11396</v>
      </c>
      <c r="I2838" t="s">
        <v>11404</v>
      </c>
      <c r="J2838" t="s">
        <v>12052</v>
      </c>
      <c r="K2838" t="s">
        <v>8</v>
      </c>
      <c r="L2838" t="s">
        <v>9</v>
      </c>
      <c r="M2838" s="1">
        <v>40014</v>
      </c>
      <c r="O2838" t="s">
        <v>8</v>
      </c>
      <c r="P2838" t="s">
        <v>4</v>
      </c>
      <c r="Q2838" t="s">
        <v>11</v>
      </c>
      <c r="R2838" t="s">
        <v>12</v>
      </c>
      <c r="U2838" t="s">
        <v>12</v>
      </c>
      <c r="V2838" t="s">
        <v>12</v>
      </c>
      <c r="W2838" t="s">
        <v>13</v>
      </c>
      <c r="X2838" t="s">
        <v>13</v>
      </c>
      <c r="Y2838" t="s">
        <v>326</v>
      </c>
      <c r="Z2838" t="s">
        <v>12053</v>
      </c>
      <c r="AA2838" t="s">
        <v>11401</v>
      </c>
      <c r="AB2838">
        <v>95202</v>
      </c>
      <c r="AC2838" t="str">
        <f t="shared" si="88"/>
        <v>22 South Van Buren St., Stockton, CA 95202</v>
      </c>
      <c r="AD2838" t="s">
        <v>17</v>
      </c>
      <c r="AE2838" t="s">
        <v>4</v>
      </c>
      <c r="AF2838" t="s">
        <v>37</v>
      </c>
      <c r="AG2838" t="s">
        <v>11402</v>
      </c>
      <c r="AH2838" s="2" t="s">
        <v>21</v>
      </c>
      <c r="AI2838">
        <v>37.951168039999999</v>
      </c>
      <c r="AJ2838">
        <v>-121.29574107000001</v>
      </c>
      <c r="AK2838">
        <v>205</v>
      </c>
      <c r="AL2838">
        <v>20</v>
      </c>
      <c r="AM2838">
        <v>9.8000000000000007</v>
      </c>
      <c r="AN2838">
        <v>4</v>
      </c>
      <c r="AO2838">
        <v>2</v>
      </c>
      <c r="AP2838">
        <v>7</v>
      </c>
      <c r="AQ2838">
        <v>3.4</v>
      </c>
      <c r="AR2838">
        <v>3</v>
      </c>
      <c r="AS2838">
        <v>1.5</v>
      </c>
      <c r="AT2838">
        <v>146</v>
      </c>
      <c r="AU2838">
        <v>71.2</v>
      </c>
      <c r="AV2838">
        <v>1</v>
      </c>
      <c r="AW2838">
        <v>0.5</v>
      </c>
      <c r="AX2838">
        <v>14</v>
      </c>
      <c r="AY2838">
        <v>6.8</v>
      </c>
      <c r="AZ2838">
        <v>10</v>
      </c>
      <c r="BA2838">
        <v>4.9000000000000004</v>
      </c>
      <c r="BB2838">
        <v>0</v>
      </c>
      <c r="BC2838">
        <v>0</v>
      </c>
      <c r="BD2838">
        <v>27</v>
      </c>
      <c r="BE2838">
        <v>13.2</v>
      </c>
      <c r="BF2838">
        <v>2</v>
      </c>
      <c r="BG2838">
        <v>1</v>
      </c>
      <c r="BH2838">
        <v>9</v>
      </c>
      <c r="BI2838">
        <v>4.4000000000000004</v>
      </c>
      <c r="BJ2838">
        <v>0</v>
      </c>
      <c r="BK2838">
        <v>0</v>
      </c>
      <c r="BL2838">
        <v>180</v>
      </c>
      <c r="BM2838">
        <v>87.8</v>
      </c>
      <c r="BN2838">
        <v>14</v>
      </c>
      <c r="BO2838">
        <v>6.8</v>
      </c>
      <c r="BP2838">
        <v>173</v>
      </c>
      <c r="BQ2838">
        <v>84.4</v>
      </c>
      <c r="BR2838" t="s">
        <v>5355</v>
      </c>
      <c r="BS2838" t="s">
        <v>11396</v>
      </c>
      <c r="BX2838" t="s">
        <v>11403</v>
      </c>
      <c r="BY2838" t="s">
        <v>11404</v>
      </c>
      <c r="BZ2838">
        <v>39004</v>
      </c>
      <c r="CA2838">
        <v>-121.295741065131</v>
      </c>
      <c r="CB2838">
        <v>37.951168041590201</v>
      </c>
      <c r="CD2838">
        <f xml:space="preserve"> _xlfn.XLOOKUP(AB2838,[1]Sheet1!B:B,[1]Sheet1!Y:Y,"Not Found")</f>
        <v>23954</v>
      </c>
      <c r="CE2838">
        <f xml:space="preserve"> _xlfn.XLOOKUP(AB2838,[1]Sheet1!B:B,[1]Sheet1!AA:AA, "Not Found")</f>
        <v>41757</v>
      </c>
      <c r="CH2838">
        <f t="shared" ca="1" si="89"/>
        <v>0.45607740827193266</v>
      </c>
    </row>
    <row r="2839" spans="1:86" x14ac:dyDescent="0.3">
      <c r="A2839">
        <v>7837</v>
      </c>
      <c r="B2839" t="s">
        <v>0</v>
      </c>
      <c r="C2839" t="s">
        <v>12054</v>
      </c>
      <c r="D2839" s="3">
        <v>39686760120725</v>
      </c>
      <c r="E2839" t="s">
        <v>11403</v>
      </c>
      <c r="F2839" t="s">
        <v>12055</v>
      </c>
      <c r="G2839" t="s">
        <v>75</v>
      </c>
      <c r="H2839" t="s">
        <v>11396</v>
      </c>
      <c r="I2839" t="s">
        <v>11404</v>
      </c>
      <c r="J2839" t="s">
        <v>12056</v>
      </c>
      <c r="K2839" t="s">
        <v>35</v>
      </c>
      <c r="L2839" t="s">
        <v>9</v>
      </c>
      <c r="M2839" s="1">
        <v>40428</v>
      </c>
      <c r="O2839" t="s">
        <v>35</v>
      </c>
      <c r="P2839" t="s">
        <v>36</v>
      </c>
      <c r="Q2839" t="s">
        <v>37</v>
      </c>
      <c r="R2839" t="s">
        <v>13</v>
      </c>
      <c r="S2839" t="s">
        <v>12057</v>
      </c>
      <c r="T2839" t="s">
        <v>202</v>
      </c>
      <c r="U2839" t="s">
        <v>12</v>
      </c>
      <c r="V2839" t="s">
        <v>12</v>
      </c>
      <c r="W2839" t="s">
        <v>13</v>
      </c>
      <c r="X2839" t="s">
        <v>12</v>
      </c>
      <c r="Y2839" t="s">
        <v>14</v>
      </c>
      <c r="Z2839" t="s">
        <v>12058</v>
      </c>
      <c r="AA2839" t="s">
        <v>11401</v>
      </c>
      <c r="AB2839">
        <v>95202</v>
      </c>
      <c r="AC2839" t="str">
        <f t="shared" si="88"/>
        <v>400 E. Main St. Ste. 131, Stockton, CA 95202</v>
      </c>
      <c r="AD2839" t="s">
        <v>17</v>
      </c>
      <c r="AE2839" t="s">
        <v>4</v>
      </c>
      <c r="AF2839" t="s">
        <v>37</v>
      </c>
      <c r="AG2839" t="s">
        <v>11402</v>
      </c>
      <c r="AH2839" s="2" t="s">
        <v>21</v>
      </c>
      <c r="AI2839">
        <v>37.95304204</v>
      </c>
      <c r="AJ2839">
        <v>-121.28511806</v>
      </c>
      <c r="AK2839">
        <v>377</v>
      </c>
      <c r="AL2839">
        <v>24</v>
      </c>
      <c r="AM2839">
        <v>6.4</v>
      </c>
      <c r="AN2839">
        <v>0</v>
      </c>
      <c r="AO2839">
        <v>0</v>
      </c>
      <c r="AP2839">
        <v>27</v>
      </c>
      <c r="AQ2839">
        <v>7.2</v>
      </c>
      <c r="AR2839">
        <v>17</v>
      </c>
      <c r="AS2839">
        <v>4.5</v>
      </c>
      <c r="AT2839">
        <v>261</v>
      </c>
      <c r="AU2839">
        <v>69.2</v>
      </c>
      <c r="AV2839">
        <v>1</v>
      </c>
      <c r="AW2839">
        <v>0.3</v>
      </c>
      <c r="AX2839">
        <v>20</v>
      </c>
      <c r="AY2839">
        <v>5.3</v>
      </c>
      <c r="AZ2839">
        <v>24</v>
      </c>
      <c r="BA2839">
        <v>6.4</v>
      </c>
      <c r="BB2839">
        <v>3</v>
      </c>
      <c r="BC2839">
        <v>0.8</v>
      </c>
      <c r="BD2839">
        <v>55</v>
      </c>
      <c r="BE2839">
        <v>14.6</v>
      </c>
      <c r="BF2839">
        <v>1</v>
      </c>
      <c r="BG2839">
        <v>0.3</v>
      </c>
      <c r="BH2839">
        <v>4</v>
      </c>
      <c r="BI2839">
        <v>1.1000000000000001</v>
      </c>
      <c r="BJ2839">
        <v>0</v>
      </c>
      <c r="BK2839">
        <v>0</v>
      </c>
      <c r="BL2839">
        <v>231</v>
      </c>
      <c r="BM2839">
        <v>61.3</v>
      </c>
      <c r="BN2839">
        <v>62</v>
      </c>
      <c r="BO2839">
        <v>16.399999999999999</v>
      </c>
      <c r="BP2839">
        <v>230</v>
      </c>
      <c r="BQ2839">
        <v>61</v>
      </c>
      <c r="BR2839" t="s">
        <v>5355</v>
      </c>
      <c r="BS2839" t="s">
        <v>11396</v>
      </c>
      <c r="BX2839" t="s">
        <v>11403</v>
      </c>
      <c r="BY2839" t="s">
        <v>11404</v>
      </c>
      <c r="BZ2839">
        <v>31639</v>
      </c>
      <c r="CA2839">
        <v>-121.28511806243</v>
      </c>
      <c r="CB2839">
        <v>37.953042041768498</v>
      </c>
      <c r="CD2839">
        <f xml:space="preserve"> _xlfn.XLOOKUP(AB2839,[1]Sheet1!B:B,[1]Sheet1!Y:Y,"Not Found")</f>
        <v>23954</v>
      </c>
      <c r="CE2839">
        <f xml:space="preserve"> _xlfn.XLOOKUP(AB2839,[1]Sheet1!B:B,[1]Sheet1!AA:AA, "Not Found")</f>
        <v>41757</v>
      </c>
      <c r="CH2839">
        <f t="shared" ca="1" si="89"/>
        <v>0.53783682855109716</v>
      </c>
    </row>
    <row r="2840" spans="1:86" x14ac:dyDescent="0.3">
      <c r="A2840">
        <v>7838</v>
      </c>
      <c r="B2840" t="s">
        <v>0</v>
      </c>
      <c r="C2840" t="s">
        <v>12059</v>
      </c>
      <c r="D2840" s="3">
        <v>39686760120733</v>
      </c>
      <c r="E2840" t="s">
        <v>11403</v>
      </c>
      <c r="F2840" t="s">
        <v>12060</v>
      </c>
      <c r="G2840" t="s">
        <v>75</v>
      </c>
      <c r="H2840" t="s">
        <v>11396</v>
      </c>
      <c r="I2840" t="s">
        <v>11404</v>
      </c>
      <c r="J2840" t="s">
        <v>12061</v>
      </c>
      <c r="K2840" t="s">
        <v>483</v>
      </c>
      <c r="L2840" t="s">
        <v>9</v>
      </c>
      <c r="M2840" s="1">
        <v>40428</v>
      </c>
      <c r="O2840" t="s">
        <v>8</v>
      </c>
      <c r="P2840" t="s">
        <v>75</v>
      </c>
      <c r="Q2840" t="s">
        <v>11</v>
      </c>
      <c r="R2840" t="s">
        <v>13</v>
      </c>
      <c r="S2840" t="s">
        <v>12062</v>
      </c>
      <c r="T2840" t="s">
        <v>202</v>
      </c>
      <c r="U2840" t="s">
        <v>12</v>
      </c>
      <c r="V2840" t="s">
        <v>12</v>
      </c>
      <c r="W2840" t="s">
        <v>13</v>
      </c>
      <c r="X2840" t="s">
        <v>12</v>
      </c>
      <c r="Y2840" t="s">
        <v>14</v>
      </c>
      <c r="Z2840" t="s">
        <v>12058</v>
      </c>
      <c r="AA2840" t="s">
        <v>11401</v>
      </c>
      <c r="AB2840">
        <v>95202</v>
      </c>
      <c r="AC2840" t="str">
        <f t="shared" si="88"/>
        <v>400 E. Main St. Ste. 131, Stockton, CA 95202</v>
      </c>
      <c r="AD2840" t="s">
        <v>17</v>
      </c>
      <c r="AE2840" t="s">
        <v>4</v>
      </c>
      <c r="AF2840" t="s">
        <v>37</v>
      </c>
      <c r="AG2840" t="s">
        <v>11402</v>
      </c>
      <c r="AH2840" s="2" t="s">
        <v>21</v>
      </c>
      <c r="AI2840">
        <v>37.95304204</v>
      </c>
      <c r="AJ2840">
        <v>-121.28511806</v>
      </c>
      <c r="AK2840">
        <v>455</v>
      </c>
      <c r="AL2840">
        <v>24</v>
      </c>
      <c r="AM2840">
        <v>5.3</v>
      </c>
      <c r="AN2840">
        <v>0</v>
      </c>
      <c r="AO2840">
        <v>0</v>
      </c>
      <c r="AP2840">
        <v>35</v>
      </c>
      <c r="AQ2840">
        <v>7.7</v>
      </c>
      <c r="AR2840">
        <v>26</v>
      </c>
      <c r="AS2840">
        <v>5.7</v>
      </c>
      <c r="AT2840">
        <v>293</v>
      </c>
      <c r="AU2840">
        <v>64.400000000000006</v>
      </c>
      <c r="AV2840">
        <v>0</v>
      </c>
      <c r="AW2840">
        <v>0</v>
      </c>
      <c r="AX2840">
        <v>37</v>
      </c>
      <c r="AY2840">
        <v>8.1</v>
      </c>
      <c r="AZ2840">
        <v>38</v>
      </c>
      <c r="BA2840">
        <v>8.4</v>
      </c>
      <c r="BB2840">
        <v>2</v>
      </c>
      <c r="BC2840">
        <v>0.4</v>
      </c>
      <c r="BD2840">
        <v>40</v>
      </c>
      <c r="BE2840">
        <v>8.8000000000000007</v>
      </c>
      <c r="BF2840">
        <v>0</v>
      </c>
      <c r="BG2840">
        <v>0</v>
      </c>
      <c r="BH2840">
        <v>1</v>
      </c>
      <c r="BI2840">
        <v>0.2</v>
      </c>
      <c r="BJ2840">
        <v>0</v>
      </c>
      <c r="BK2840">
        <v>0</v>
      </c>
      <c r="BL2840">
        <v>244</v>
      </c>
      <c r="BM2840">
        <v>53.6</v>
      </c>
      <c r="BN2840">
        <v>28</v>
      </c>
      <c r="BO2840">
        <v>6.2</v>
      </c>
      <c r="BP2840">
        <v>241</v>
      </c>
      <c r="BQ2840">
        <v>53</v>
      </c>
      <c r="BR2840" t="s">
        <v>5355</v>
      </c>
      <c r="BS2840" t="s">
        <v>11396</v>
      </c>
      <c r="BX2840" t="s">
        <v>11403</v>
      </c>
      <c r="BY2840" t="s">
        <v>11404</v>
      </c>
      <c r="BZ2840">
        <v>31028</v>
      </c>
      <c r="CA2840">
        <v>-121.28511806243</v>
      </c>
      <c r="CB2840">
        <v>37.953042041768498</v>
      </c>
      <c r="CD2840">
        <f xml:space="preserve"> _xlfn.XLOOKUP(AB2840,[1]Sheet1!B:B,[1]Sheet1!Y:Y,"Not Found")</f>
        <v>23954</v>
      </c>
      <c r="CE2840">
        <f xml:space="preserve"> _xlfn.XLOOKUP(AB2840,[1]Sheet1!B:B,[1]Sheet1!AA:AA, "Not Found")</f>
        <v>41757</v>
      </c>
      <c r="CH2840">
        <f t="shared" ca="1" si="89"/>
        <v>0.57981952533138892</v>
      </c>
    </row>
    <row r="2841" spans="1:86" x14ac:dyDescent="0.3">
      <c r="A2841">
        <v>7839</v>
      </c>
      <c r="B2841" t="s">
        <v>0</v>
      </c>
      <c r="C2841" t="s">
        <v>12063</v>
      </c>
      <c r="D2841" s="3">
        <v>39686760121541</v>
      </c>
      <c r="E2841" t="s">
        <v>11403</v>
      </c>
      <c r="F2841" t="s">
        <v>12064</v>
      </c>
      <c r="G2841" t="s">
        <v>75</v>
      </c>
      <c r="H2841" t="s">
        <v>11396</v>
      </c>
      <c r="I2841" t="s">
        <v>11404</v>
      </c>
      <c r="J2841" t="s">
        <v>12065</v>
      </c>
      <c r="K2841" t="s">
        <v>35</v>
      </c>
      <c r="L2841" t="s">
        <v>9</v>
      </c>
      <c r="M2841" s="1">
        <v>40428</v>
      </c>
      <c r="O2841" t="s">
        <v>35</v>
      </c>
      <c r="P2841" t="s">
        <v>36</v>
      </c>
      <c r="Q2841" t="s">
        <v>37</v>
      </c>
      <c r="R2841" t="s">
        <v>13</v>
      </c>
      <c r="S2841" t="s">
        <v>12066</v>
      </c>
      <c r="T2841" t="s">
        <v>202</v>
      </c>
      <c r="U2841" t="s">
        <v>12</v>
      </c>
      <c r="V2841" t="s">
        <v>12</v>
      </c>
      <c r="W2841" t="s">
        <v>13</v>
      </c>
      <c r="X2841" t="s">
        <v>12</v>
      </c>
      <c r="Y2841" t="s">
        <v>14</v>
      </c>
      <c r="Z2841" t="s">
        <v>12067</v>
      </c>
      <c r="AA2841" t="s">
        <v>11401</v>
      </c>
      <c r="AB2841">
        <v>95202</v>
      </c>
      <c r="AC2841" t="str">
        <f t="shared" si="88"/>
        <v>444 North American St., Stockton, CA 95202</v>
      </c>
      <c r="AD2841" t="s">
        <v>17</v>
      </c>
      <c r="AE2841" t="s">
        <v>4</v>
      </c>
      <c r="AF2841" t="s">
        <v>37</v>
      </c>
      <c r="AG2841" t="s">
        <v>11402</v>
      </c>
      <c r="AH2841" s="2" t="s">
        <v>21</v>
      </c>
      <c r="AI2841">
        <v>37.958670040000001</v>
      </c>
      <c r="AJ2841">
        <v>-121.28426306</v>
      </c>
      <c r="AK2841">
        <v>314</v>
      </c>
      <c r="AL2841">
        <v>87</v>
      </c>
      <c r="AM2841">
        <v>27.7</v>
      </c>
      <c r="AN2841">
        <v>0</v>
      </c>
      <c r="AO2841">
        <v>0</v>
      </c>
      <c r="AP2841">
        <v>12</v>
      </c>
      <c r="AQ2841">
        <v>3.8</v>
      </c>
      <c r="AR2841">
        <v>2</v>
      </c>
      <c r="AS2841">
        <v>0.6</v>
      </c>
      <c r="AT2841">
        <v>196</v>
      </c>
      <c r="AU2841">
        <v>62.4</v>
      </c>
      <c r="AV2841">
        <v>2</v>
      </c>
      <c r="AW2841">
        <v>0.6</v>
      </c>
      <c r="AX2841">
        <v>1</v>
      </c>
      <c r="AY2841">
        <v>0.3</v>
      </c>
      <c r="AZ2841">
        <v>6</v>
      </c>
      <c r="BA2841">
        <v>1.9</v>
      </c>
      <c r="BB2841">
        <v>8</v>
      </c>
      <c r="BC2841">
        <v>2.5</v>
      </c>
      <c r="BD2841">
        <v>61</v>
      </c>
      <c r="BE2841">
        <v>19.399999999999999</v>
      </c>
      <c r="BF2841">
        <v>0</v>
      </c>
      <c r="BG2841">
        <v>0</v>
      </c>
      <c r="BH2841">
        <v>1</v>
      </c>
      <c r="BI2841">
        <v>0.3</v>
      </c>
      <c r="BJ2841">
        <v>0</v>
      </c>
      <c r="BK2841">
        <v>0</v>
      </c>
      <c r="BL2841">
        <v>242</v>
      </c>
      <c r="BM2841">
        <v>77.099999999999994</v>
      </c>
      <c r="BN2841">
        <v>35</v>
      </c>
      <c r="BO2841">
        <v>11.1</v>
      </c>
      <c r="BP2841">
        <v>238</v>
      </c>
      <c r="BQ2841">
        <v>75.8</v>
      </c>
      <c r="BR2841" t="s">
        <v>5355</v>
      </c>
      <c r="BS2841" t="s">
        <v>11396</v>
      </c>
      <c r="BX2841" t="s">
        <v>11403</v>
      </c>
      <c r="BY2841" t="s">
        <v>11404</v>
      </c>
      <c r="BZ2841">
        <v>31596</v>
      </c>
      <c r="CA2841">
        <v>-121.284263062919</v>
      </c>
      <c r="CB2841">
        <v>37.958670043327899</v>
      </c>
      <c r="CD2841">
        <f xml:space="preserve"> _xlfn.XLOOKUP(AB2841,[1]Sheet1!B:B,[1]Sheet1!Y:Y,"Not Found")</f>
        <v>23954</v>
      </c>
      <c r="CE2841">
        <f xml:space="preserve"> _xlfn.XLOOKUP(AB2841,[1]Sheet1!B:B,[1]Sheet1!AA:AA, "Not Found")</f>
        <v>41757</v>
      </c>
      <c r="CH2841">
        <f t="shared" ca="1" si="89"/>
        <v>0.78358034369731855</v>
      </c>
    </row>
    <row r="2842" spans="1:86" x14ac:dyDescent="0.3">
      <c r="A2842">
        <v>7840</v>
      </c>
      <c r="B2842" t="s">
        <v>0</v>
      </c>
      <c r="C2842" t="s">
        <v>12068</v>
      </c>
      <c r="D2842" s="3">
        <v>39686760121798</v>
      </c>
      <c r="E2842" t="s">
        <v>11403</v>
      </c>
      <c r="F2842" t="s">
        <v>12069</v>
      </c>
      <c r="G2842" t="s">
        <v>75</v>
      </c>
      <c r="H2842" t="s">
        <v>11396</v>
      </c>
      <c r="I2842" t="s">
        <v>11404</v>
      </c>
      <c r="J2842" t="s">
        <v>12070</v>
      </c>
      <c r="K2842" t="s">
        <v>35</v>
      </c>
      <c r="L2842" t="s">
        <v>9</v>
      </c>
      <c r="M2842" s="1">
        <v>40386</v>
      </c>
      <c r="O2842" t="s">
        <v>35</v>
      </c>
      <c r="P2842" t="s">
        <v>36</v>
      </c>
      <c r="Q2842" t="s">
        <v>37</v>
      </c>
      <c r="R2842" t="s">
        <v>12</v>
      </c>
      <c r="U2842" t="s">
        <v>12</v>
      </c>
      <c r="V2842" t="s">
        <v>13</v>
      </c>
      <c r="W2842" t="s">
        <v>13</v>
      </c>
      <c r="X2842" t="s">
        <v>12</v>
      </c>
      <c r="Y2842" t="s">
        <v>14</v>
      </c>
      <c r="Z2842" t="s">
        <v>12071</v>
      </c>
      <c r="AA2842" t="s">
        <v>11401</v>
      </c>
      <c r="AB2842">
        <v>95204</v>
      </c>
      <c r="AC2842" t="str">
        <f t="shared" si="88"/>
        <v>3830 Webster Ave, Stockton, CA 95204</v>
      </c>
      <c r="AD2842" t="s">
        <v>17</v>
      </c>
      <c r="AE2842" t="s">
        <v>4</v>
      </c>
      <c r="AF2842" t="s">
        <v>37</v>
      </c>
      <c r="AG2842" t="s">
        <v>11402</v>
      </c>
      <c r="AH2842" t="s">
        <v>225</v>
      </c>
      <c r="AI2842">
        <v>37.977802009999998</v>
      </c>
      <c r="AJ2842">
        <v>-121.33745397</v>
      </c>
      <c r="AK2842">
        <v>230</v>
      </c>
      <c r="AL2842">
        <v>21</v>
      </c>
      <c r="AM2842">
        <v>9.1</v>
      </c>
      <c r="AN2842">
        <v>1</v>
      </c>
      <c r="AO2842">
        <v>0.4</v>
      </c>
      <c r="AP2842">
        <v>5</v>
      </c>
      <c r="AQ2842">
        <v>2.2000000000000002</v>
      </c>
      <c r="AR2842">
        <v>7</v>
      </c>
      <c r="AS2842">
        <v>3</v>
      </c>
      <c r="AT2842">
        <v>157</v>
      </c>
      <c r="AU2842">
        <v>68.3</v>
      </c>
      <c r="AV2842">
        <v>0</v>
      </c>
      <c r="AW2842">
        <v>0</v>
      </c>
      <c r="AX2842">
        <v>18</v>
      </c>
      <c r="AY2842">
        <v>7.8</v>
      </c>
      <c r="AZ2842">
        <v>17</v>
      </c>
      <c r="BA2842">
        <v>7.4</v>
      </c>
      <c r="BB2842">
        <v>4</v>
      </c>
      <c r="BC2842">
        <v>1.7</v>
      </c>
      <c r="BD2842">
        <v>15</v>
      </c>
      <c r="BE2842">
        <v>6.5</v>
      </c>
      <c r="BF2842">
        <v>0</v>
      </c>
      <c r="BG2842">
        <v>0</v>
      </c>
      <c r="BH2842">
        <v>3</v>
      </c>
      <c r="BI2842">
        <v>1.3</v>
      </c>
      <c r="BJ2842">
        <v>0</v>
      </c>
      <c r="BK2842">
        <v>0</v>
      </c>
      <c r="BL2842">
        <v>142</v>
      </c>
      <c r="BM2842">
        <v>61.7</v>
      </c>
      <c r="BN2842">
        <v>18</v>
      </c>
      <c r="BO2842">
        <v>7.8</v>
      </c>
      <c r="BP2842">
        <v>142</v>
      </c>
      <c r="BQ2842">
        <v>61.7</v>
      </c>
      <c r="BR2842" t="s">
        <v>5355</v>
      </c>
      <c r="BS2842" t="s">
        <v>11396</v>
      </c>
      <c r="BX2842" t="s">
        <v>11403</v>
      </c>
      <c r="BY2842" t="s">
        <v>11404</v>
      </c>
      <c r="BZ2842">
        <v>40042</v>
      </c>
      <c r="CA2842">
        <v>-121.33745396592801</v>
      </c>
      <c r="CB2842">
        <v>37.9778020123508</v>
      </c>
      <c r="CD2842">
        <f xml:space="preserve"> _xlfn.XLOOKUP(AB2842,[1]Sheet1!B:B,[1]Sheet1!Y:Y,"Not Found")</f>
        <v>71792</v>
      </c>
      <c r="CE2842">
        <f xml:space="preserve"> _xlfn.XLOOKUP(AB2842,[1]Sheet1!B:B,[1]Sheet1!AA:AA, "Not Found")</f>
        <v>91381</v>
      </c>
      <c r="CH2842">
        <f t="shared" ca="1" si="89"/>
        <v>0.39810577261222269</v>
      </c>
    </row>
    <row r="2843" spans="1:86" x14ac:dyDescent="0.3">
      <c r="A2843">
        <v>7841</v>
      </c>
      <c r="B2843" t="s">
        <v>0</v>
      </c>
      <c r="C2843" t="s">
        <v>12072</v>
      </c>
      <c r="D2843" s="3">
        <v>39686760123802</v>
      </c>
      <c r="E2843" t="s">
        <v>11403</v>
      </c>
      <c r="F2843" t="s">
        <v>12073</v>
      </c>
      <c r="G2843" t="s">
        <v>75</v>
      </c>
      <c r="H2843" t="s">
        <v>11396</v>
      </c>
      <c r="I2843" t="s">
        <v>11404</v>
      </c>
      <c r="J2843" t="s">
        <v>12074</v>
      </c>
      <c r="K2843" t="s">
        <v>8</v>
      </c>
      <c r="L2843" t="s">
        <v>9</v>
      </c>
      <c r="M2843" s="1">
        <v>40765</v>
      </c>
      <c r="O2843" t="s">
        <v>8</v>
      </c>
      <c r="P2843" t="s">
        <v>4</v>
      </c>
      <c r="Q2843" t="s">
        <v>11</v>
      </c>
      <c r="R2843" t="s">
        <v>13</v>
      </c>
      <c r="S2843" t="s">
        <v>12075</v>
      </c>
      <c r="T2843" t="s">
        <v>828</v>
      </c>
      <c r="U2843" t="s">
        <v>12</v>
      </c>
      <c r="V2843" t="s">
        <v>12</v>
      </c>
      <c r="W2843" t="s">
        <v>13</v>
      </c>
      <c r="X2843" t="s">
        <v>12</v>
      </c>
      <c r="Y2843" t="s">
        <v>14</v>
      </c>
      <c r="Z2843" t="s">
        <v>12076</v>
      </c>
      <c r="AA2843" t="s">
        <v>11401</v>
      </c>
      <c r="AB2843">
        <v>95203</v>
      </c>
      <c r="AC2843" t="str">
        <f t="shared" si="88"/>
        <v>931 East Magnolia St., Stockton, CA 95203</v>
      </c>
      <c r="AD2843" t="s">
        <v>17</v>
      </c>
      <c r="AE2843" t="s">
        <v>4</v>
      </c>
      <c r="AF2843" t="s">
        <v>37</v>
      </c>
      <c r="AG2843" t="s">
        <v>11402</v>
      </c>
      <c r="AH2843" s="2" t="s">
        <v>21</v>
      </c>
      <c r="AI2843">
        <v>37.965569039999998</v>
      </c>
      <c r="AJ2843">
        <v>-121.28177106</v>
      </c>
      <c r="AK2843">
        <v>404</v>
      </c>
      <c r="AL2843">
        <v>20</v>
      </c>
      <c r="AM2843">
        <v>5</v>
      </c>
      <c r="AN2843">
        <v>1</v>
      </c>
      <c r="AO2843">
        <v>0.2</v>
      </c>
      <c r="AP2843">
        <v>31</v>
      </c>
      <c r="AQ2843">
        <v>7.7</v>
      </c>
      <c r="AR2843">
        <v>15</v>
      </c>
      <c r="AS2843">
        <v>3.7</v>
      </c>
      <c r="AT2843">
        <v>319</v>
      </c>
      <c r="AU2843">
        <v>79</v>
      </c>
      <c r="AV2843">
        <v>0</v>
      </c>
      <c r="AW2843">
        <v>0</v>
      </c>
      <c r="AX2843">
        <v>12</v>
      </c>
      <c r="AY2843">
        <v>3</v>
      </c>
      <c r="AZ2843">
        <v>6</v>
      </c>
      <c r="BA2843">
        <v>1.5</v>
      </c>
      <c r="BB2843">
        <v>0</v>
      </c>
      <c r="BC2843">
        <v>0</v>
      </c>
      <c r="BD2843">
        <v>19</v>
      </c>
      <c r="BE2843">
        <v>4.7</v>
      </c>
      <c r="BF2843">
        <v>0</v>
      </c>
      <c r="BG2843">
        <v>0</v>
      </c>
      <c r="BH2843">
        <v>4</v>
      </c>
      <c r="BI2843">
        <v>1</v>
      </c>
      <c r="BJ2843">
        <v>0</v>
      </c>
      <c r="BK2843">
        <v>0</v>
      </c>
      <c r="BL2843">
        <v>320</v>
      </c>
      <c r="BM2843">
        <v>79.2</v>
      </c>
      <c r="BN2843">
        <v>13</v>
      </c>
      <c r="BO2843">
        <v>3.2</v>
      </c>
      <c r="BP2843">
        <v>307</v>
      </c>
      <c r="BQ2843">
        <v>76</v>
      </c>
      <c r="BR2843" t="s">
        <v>5355</v>
      </c>
      <c r="BS2843" t="s">
        <v>11396</v>
      </c>
      <c r="BX2843" t="s">
        <v>11403</v>
      </c>
      <c r="BY2843" t="s">
        <v>11404</v>
      </c>
      <c r="BZ2843">
        <v>39006</v>
      </c>
      <c r="CA2843">
        <v>-121.281771064425</v>
      </c>
      <c r="CB2843">
        <v>37.965569042881903</v>
      </c>
      <c r="CD2843">
        <f xml:space="preserve"> _xlfn.XLOOKUP(AB2843,[1]Sheet1!B:B,[1]Sheet1!Y:Y,"Not Found")</f>
        <v>64710</v>
      </c>
      <c r="CE2843">
        <f xml:space="preserve"> _xlfn.XLOOKUP(AB2843,[1]Sheet1!B:B,[1]Sheet1!AA:AA, "Not Found")</f>
        <v>76539</v>
      </c>
      <c r="CH2843">
        <f t="shared" ca="1" si="89"/>
        <v>0.31175481820623785</v>
      </c>
    </row>
    <row r="2844" spans="1:86" x14ac:dyDescent="0.3">
      <c r="A2844">
        <v>7842</v>
      </c>
      <c r="B2844" t="s">
        <v>0</v>
      </c>
      <c r="C2844" t="s">
        <v>12077</v>
      </c>
      <c r="D2844" s="3">
        <v>39686760124248</v>
      </c>
      <c r="E2844" t="s">
        <v>11403</v>
      </c>
      <c r="F2844" t="s">
        <v>12078</v>
      </c>
      <c r="G2844" t="s">
        <v>75</v>
      </c>
      <c r="H2844" t="s">
        <v>11396</v>
      </c>
      <c r="I2844" t="s">
        <v>11404</v>
      </c>
      <c r="J2844" t="s">
        <v>12079</v>
      </c>
      <c r="K2844" t="s">
        <v>8</v>
      </c>
      <c r="L2844" t="s">
        <v>9</v>
      </c>
      <c r="M2844" s="1">
        <v>40750</v>
      </c>
      <c r="O2844" t="s">
        <v>8</v>
      </c>
      <c r="P2844" t="s">
        <v>10</v>
      </c>
      <c r="Q2844" t="s">
        <v>11</v>
      </c>
      <c r="R2844" t="s">
        <v>13</v>
      </c>
      <c r="S2844" t="s">
        <v>12080</v>
      </c>
      <c r="T2844" t="s">
        <v>828</v>
      </c>
      <c r="U2844" t="s">
        <v>12</v>
      </c>
      <c r="V2844" t="s">
        <v>12</v>
      </c>
      <c r="W2844" t="s">
        <v>13</v>
      </c>
      <c r="X2844" t="s">
        <v>12</v>
      </c>
      <c r="Y2844" t="s">
        <v>14</v>
      </c>
      <c r="Z2844" t="s">
        <v>12081</v>
      </c>
      <c r="AA2844" t="s">
        <v>11401</v>
      </c>
      <c r="AB2844">
        <v>95207</v>
      </c>
      <c r="AC2844" t="str">
        <f t="shared" si="88"/>
        <v>1621 Brookside Rd., Stockton, CA 95207</v>
      </c>
      <c r="AD2844" t="s">
        <v>17</v>
      </c>
      <c r="AE2844" t="s">
        <v>4</v>
      </c>
      <c r="AF2844" t="s">
        <v>37</v>
      </c>
      <c r="AG2844" t="s">
        <v>11402</v>
      </c>
      <c r="AH2844" s="2" t="s">
        <v>21</v>
      </c>
      <c r="AI2844">
        <v>37.983503040000002</v>
      </c>
      <c r="AJ2844">
        <v>-121.32521407</v>
      </c>
      <c r="AK2844">
        <v>198</v>
      </c>
      <c r="AL2844">
        <v>8</v>
      </c>
      <c r="AM2844">
        <v>4</v>
      </c>
      <c r="AN2844">
        <v>3</v>
      </c>
      <c r="AO2844">
        <v>1.5</v>
      </c>
      <c r="AP2844">
        <v>27</v>
      </c>
      <c r="AQ2844">
        <v>13.6</v>
      </c>
      <c r="AR2844">
        <v>11</v>
      </c>
      <c r="AS2844">
        <v>5.6</v>
      </c>
      <c r="AT2844">
        <v>132</v>
      </c>
      <c r="AU2844">
        <v>66.7</v>
      </c>
      <c r="AV2844">
        <v>2</v>
      </c>
      <c r="AW2844">
        <v>1</v>
      </c>
      <c r="AX2844">
        <v>12</v>
      </c>
      <c r="AY2844">
        <v>6.1</v>
      </c>
      <c r="AZ2844">
        <v>3</v>
      </c>
      <c r="BA2844">
        <v>1.5</v>
      </c>
      <c r="BB2844">
        <v>0</v>
      </c>
      <c r="BC2844">
        <v>0</v>
      </c>
      <c r="BD2844">
        <v>5</v>
      </c>
      <c r="BE2844">
        <v>2.5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125</v>
      </c>
      <c r="BM2844">
        <v>63.1</v>
      </c>
      <c r="BN2844">
        <v>4</v>
      </c>
      <c r="BO2844">
        <v>2</v>
      </c>
      <c r="BP2844">
        <v>117</v>
      </c>
      <c r="BQ2844">
        <v>59.1</v>
      </c>
      <c r="BR2844" t="s">
        <v>5355</v>
      </c>
      <c r="BS2844" t="s">
        <v>11396</v>
      </c>
      <c r="BX2844" t="s">
        <v>11403</v>
      </c>
      <c r="BY2844" t="s">
        <v>11404</v>
      </c>
      <c r="BZ2844">
        <v>39007</v>
      </c>
      <c r="CA2844">
        <v>-121.32521407350301</v>
      </c>
      <c r="CB2844">
        <v>37.983503041571502</v>
      </c>
      <c r="CD2844">
        <f xml:space="preserve"> _xlfn.XLOOKUP(AB2844,[1]Sheet1!B:B,[1]Sheet1!Y:Y,"Not Found")</f>
        <v>68767</v>
      </c>
      <c r="CE2844">
        <f xml:space="preserve"> _xlfn.XLOOKUP(AB2844,[1]Sheet1!B:B,[1]Sheet1!AA:AA, "Not Found")</f>
        <v>90969</v>
      </c>
      <c r="CH2844">
        <f t="shared" ca="1" si="89"/>
        <v>0.54188816145457264</v>
      </c>
    </row>
    <row r="2845" spans="1:86" x14ac:dyDescent="0.3">
      <c r="A2845">
        <v>7843</v>
      </c>
      <c r="B2845" t="s">
        <v>0</v>
      </c>
      <c r="C2845" t="s">
        <v>12082</v>
      </c>
      <c r="D2845" s="3">
        <v>39686760136283</v>
      </c>
      <c r="E2845" t="s">
        <v>11403</v>
      </c>
      <c r="F2845" t="s">
        <v>12083</v>
      </c>
      <c r="G2845" t="s">
        <v>75</v>
      </c>
      <c r="H2845" t="s">
        <v>11396</v>
      </c>
      <c r="I2845" t="s">
        <v>11404</v>
      </c>
      <c r="J2845" t="s">
        <v>12084</v>
      </c>
      <c r="K2845" t="s">
        <v>113</v>
      </c>
      <c r="L2845" t="s">
        <v>9</v>
      </c>
      <c r="M2845" s="1">
        <v>42961</v>
      </c>
      <c r="O2845" t="s">
        <v>113</v>
      </c>
      <c r="P2845" t="s">
        <v>75</v>
      </c>
      <c r="Q2845" t="s">
        <v>96</v>
      </c>
      <c r="R2845" t="s">
        <v>13</v>
      </c>
      <c r="S2845" t="s">
        <v>12085</v>
      </c>
      <c r="T2845" t="s">
        <v>202</v>
      </c>
      <c r="U2845" t="s">
        <v>12</v>
      </c>
      <c r="V2845" t="s">
        <v>12</v>
      </c>
      <c r="W2845" t="s">
        <v>13</v>
      </c>
      <c r="X2845" t="s">
        <v>12</v>
      </c>
      <c r="Y2845" t="s">
        <v>14</v>
      </c>
      <c r="Z2845" t="s">
        <v>12086</v>
      </c>
      <c r="AA2845" t="s">
        <v>11401</v>
      </c>
      <c r="AB2845">
        <v>95202</v>
      </c>
      <c r="AC2845" t="str">
        <f t="shared" si="88"/>
        <v>540 East Main St., Stockton, CA 95202</v>
      </c>
      <c r="AD2845" t="s">
        <v>17</v>
      </c>
      <c r="AE2845" t="s">
        <v>4</v>
      </c>
      <c r="AF2845" t="s">
        <v>37</v>
      </c>
      <c r="AG2845" t="s">
        <v>11402</v>
      </c>
      <c r="AH2845" s="2" t="s">
        <v>21</v>
      </c>
      <c r="AI2845">
        <v>37.953490039999998</v>
      </c>
      <c r="AJ2845">
        <v>-121.28347906</v>
      </c>
      <c r="AK2845">
        <v>172</v>
      </c>
      <c r="AL2845">
        <v>30</v>
      </c>
      <c r="AM2845">
        <v>17.399999999999999</v>
      </c>
      <c r="AN2845">
        <v>1</v>
      </c>
      <c r="AO2845">
        <v>0.6</v>
      </c>
      <c r="AP2845">
        <v>1</v>
      </c>
      <c r="AQ2845">
        <v>0.6</v>
      </c>
      <c r="AR2845">
        <v>2</v>
      </c>
      <c r="AS2845">
        <v>1.2</v>
      </c>
      <c r="AT2845">
        <v>134</v>
      </c>
      <c r="AU2845">
        <v>77.900000000000006</v>
      </c>
      <c r="AV2845">
        <v>1</v>
      </c>
      <c r="AW2845">
        <v>0.6</v>
      </c>
      <c r="AX2845">
        <v>2</v>
      </c>
      <c r="AY2845">
        <v>1.2</v>
      </c>
      <c r="AZ2845">
        <v>1</v>
      </c>
      <c r="BA2845">
        <v>0.6</v>
      </c>
      <c r="BB2845">
        <v>0</v>
      </c>
      <c r="BC2845">
        <v>0</v>
      </c>
      <c r="BD2845">
        <v>35</v>
      </c>
      <c r="BE2845">
        <v>20.3</v>
      </c>
      <c r="BF2845">
        <v>3</v>
      </c>
      <c r="BG2845">
        <v>1.7</v>
      </c>
      <c r="BH2845">
        <v>5</v>
      </c>
      <c r="BI2845">
        <v>2.9</v>
      </c>
      <c r="BJ2845">
        <v>0</v>
      </c>
      <c r="BK2845">
        <v>0</v>
      </c>
      <c r="BL2845">
        <v>141</v>
      </c>
      <c r="BM2845">
        <v>82</v>
      </c>
      <c r="BN2845">
        <v>13</v>
      </c>
      <c r="BO2845">
        <v>7.6</v>
      </c>
      <c r="BP2845">
        <v>130</v>
      </c>
      <c r="BQ2845">
        <v>75.599999999999994</v>
      </c>
      <c r="BR2845" t="s">
        <v>5355</v>
      </c>
      <c r="BS2845" t="s">
        <v>11396</v>
      </c>
      <c r="BX2845" t="s">
        <v>11403</v>
      </c>
      <c r="BY2845" t="s">
        <v>11404</v>
      </c>
      <c r="BZ2845">
        <v>31581</v>
      </c>
      <c r="CA2845">
        <v>-121.283479063043</v>
      </c>
      <c r="CB2845">
        <v>37.953490043409701</v>
      </c>
      <c r="CD2845">
        <f xml:space="preserve"> _xlfn.XLOOKUP(AB2845,[1]Sheet1!B:B,[1]Sheet1!Y:Y,"Not Found")</f>
        <v>23954</v>
      </c>
      <c r="CE2845">
        <f xml:space="preserve"> _xlfn.XLOOKUP(AB2845,[1]Sheet1!B:B,[1]Sheet1!AA:AA, "Not Found")</f>
        <v>41757</v>
      </c>
      <c r="CH2845">
        <f t="shared" ca="1" si="89"/>
        <v>0.83516287959565239</v>
      </c>
    </row>
    <row r="2846" spans="1:86" x14ac:dyDescent="0.3">
      <c r="A2846">
        <v>7844</v>
      </c>
      <c r="B2846" t="s">
        <v>0</v>
      </c>
      <c r="C2846" t="s">
        <v>12087</v>
      </c>
      <c r="D2846" s="3">
        <v>39686760139865</v>
      </c>
      <c r="E2846" t="s">
        <v>11403</v>
      </c>
      <c r="F2846" t="s">
        <v>12088</v>
      </c>
      <c r="G2846" t="s">
        <v>75</v>
      </c>
      <c r="H2846" t="s">
        <v>11396</v>
      </c>
      <c r="I2846" t="s">
        <v>11404</v>
      </c>
      <c r="J2846" t="s">
        <v>12089</v>
      </c>
      <c r="K2846" t="s">
        <v>483</v>
      </c>
      <c r="L2846" t="s">
        <v>9</v>
      </c>
      <c r="M2846" s="1">
        <v>44044</v>
      </c>
      <c r="O2846" t="s">
        <v>8</v>
      </c>
      <c r="P2846" t="s">
        <v>75</v>
      </c>
      <c r="Q2846" t="s">
        <v>11</v>
      </c>
      <c r="R2846" t="s">
        <v>13</v>
      </c>
      <c r="S2846" t="s">
        <v>12090</v>
      </c>
      <c r="T2846" t="s">
        <v>202</v>
      </c>
      <c r="U2846" t="s">
        <v>12</v>
      </c>
      <c r="V2846" t="s">
        <v>12</v>
      </c>
      <c r="W2846" t="s">
        <v>13</v>
      </c>
      <c r="X2846" t="s">
        <v>12</v>
      </c>
      <c r="Y2846" t="s">
        <v>14</v>
      </c>
      <c r="Z2846" t="s">
        <v>12091</v>
      </c>
      <c r="AA2846" t="s">
        <v>11401</v>
      </c>
      <c r="AB2846">
        <v>95206</v>
      </c>
      <c r="AC2846" t="str">
        <f t="shared" si="88"/>
        <v>2428 Belleview Ave., Stockton, CA 95206</v>
      </c>
      <c r="AD2846" t="s">
        <v>17</v>
      </c>
      <c r="AE2846" t="s">
        <v>4</v>
      </c>
      <c r="AF2846" t="s">
        <v>37</v>
      </c>
      <c r="AG2846" t="s">
        <v>11402</v>
      </c>
      <c r="AH2846" s="2" t="s">
        <v>21</v>
      </c>
      <c r="AI2846">
        <v>37.928725040000003</v>
      </c>
      <c r="AJ2846">
        <v>-121.26179506</v>
      </c>
      <c r="AK2846">
        <v>236</v>
      </c>
      <c r="AL2846">
        <v>63</v>
      </c>
      <c r="AM2846">
        <v>26.7</v>
      </c>
      <c r="AN2846">
        <v>2</v>
      </c>
      <c r="AO2846">
        <v>0.8</v>
      </c>
      <c r="AP2846">
        <v>15</v>
      </c>
      <c r="AQ2846">
        <v>6.4</v>
      </c>
      <c r="AR2846">
        <v>2</v>
      </c>
      <c r="AS2846">
        <v>0.8</v>
      </c>
      <c r="AT2846">
        <v>131</v>
      </c>
      <c r="AU2846">
        <v>55.5</v>
      </c>
      <c r="AV2846">
        <v>0</v>
      </c>
      <c r="AW2846">
        <v>0</v>
      </c>
      <c r="AX2846">
        <v>6</v>
      </c>
      <c r="AY2846">
        <v>2.5</v>
      </c>
      <c r="AZ2846">
        <v>7</v>
      </c>
      <c r="BA2846">
        <v>3</v>
      </c>
      <c r="BB2846">
        <v>10</v>
      </c>
      <c r="BC2846">
        <v>4.2</v>
      </c>
      <c r="BD2846">
        <v>30</v>
      </c>
      <c r="BE2846">
        <v>12.7</v>
      </c>
      <c r="BF2846">
        <v>3</v>
      </c>
      <c r="BG2846">
        <v>1.3</v>
      </c>
      <c r="BH2846">
        <v>0</v>
      </c>
      <c r="BI2846">
        <v>0</v>
      </c>
      <c r="BJ2846">
        <v>0</v>
      </c>
      <c r="BK2846">
        <v>0</v>
      </c>
      <c r="BL2846">
        <v>224</v>
      </c>
      <c r="BM2846">
        <v>94.9</v>
      </c>
      <c r="BN2846">
        <v>35</v>
      </c>
      <c r="BO2846">
        <v>14.8</v>
      </c>
      <c r="BP2846">
        <v>221</v>
      </c>
      <c r="BQ2846">
        <v>93.6</v>
      </c>
      <c r="BR2846" t="s">
        <v>5355</v>
      </c>
      <c r="BS2846" t="s">
        <v>11396</v>
      </c>
      <c r="BX2846" t="s">
        <v>11403</v>
      </c>
      <c r="BY2846" t="s">
        <v>11404</v>
      </c>
      <c r="BZ2846">
        <v>31765</v>
      </c>
      <c r="CA2846">
        <v>-121.26179505571599</v>
      </c>
      <c r="CB2846">
        <v>37.928725040666798</v>
      </c>
      <c r="CD2846">
        <f xml:space="preserve"> _xlfn.XLOOKUP(AB2846,[1]Sheet1!B:B,[1]Sheet1!Y:Y,"Not Found")</f>
        <v>79751</v>
      </c>
      <c r="CE2846">
        <f xml:space="preserve"> _xlfn.XLOOKUP(AB2846,[1]Sheet1!B:B,[1]Sheet1!AA:AA, "Not Found")</f>
        <v>95816</v>
      </c>
      <c r="CH2846">
        <f t="shared" ca="1" si="89"/>
        <v>0.7727405479128312</v>
      </c>
    </row>
    <row r="2847" spans="1:86" x14ac:dyDescent="0.3">
      <c r="A2847">
        <v>7845</v>
      </c>
      <c r="B2847" t="s">
        <v>0</v>
      </c>
      <c r="C2847" t="s">
        <v>12092</v>
      </c>
      <c r="D2847" s="3">
        <v>39686760139907</v>
      </c>
      <c r="E2847" t="s">
        <v>11403</v>
      </c>
      <c r="F2847" t="s">
        <v>12093</v>
      </c>
      <c r="G2847" t="s">
        <v>75</v>
      </c>
      <c r="H2847" t="s">
        <v>11396</v>
      </c>
      <c r="I2847" t="s">
        <v>11404</v>
      </c>
      <c r="J2847" t="s">
        <v>12094</v>
      </c>
      <c r="K2847" t="s">
        <v>35</v>
      </c>
      <c r="L2847" t="s">
        <v>9</v>
      </c>
      <c r="M2847" s="1">
        <v>44082</v>
      </c>
      <c r="O2847" t="s">
        <v>35</v>
      </c>
      <c r="P2847" t="s">
        <v>36</v>
      </c>
      <c r="Q2847" t="s">
        <v>96</v>
      </c>
      <c r="R2847" t="s">
        <v>13</v>
      </c>
      <c r="S2847" t="s">
        <v>12095</v>
      </c>
      <c r="T2847" t="s">
        <v>202</v>
      </c>
      <c r="U2847" t="s">
        <v>12</v>
      </c>
      <c r="V2847" t="s">
        <v>12</v>
      </c>
      <c r="W2847" t="s">
        <v>13</v>
      </c>
      <c r="X2847" t="s">
        <v>12</v>
      </c>
      <c r="Y2847" t="s">
        <v>14</v>
      </c>
      <c r="Z2847" t="s">
        <v>12096</v>
      </c>
      <c r="AA2847" t="s">
        <v>11401</v>
      </c>
      <c r="AB2847">
        <v>95202</v>
      </c>
      <c r="AC2847" t="str">
        <f t="shared" si="88"/>
        <v>321 East Weber Ave., Stockton, CA 95202</v>
      </c>
      <c r="AD2847" t="s">
        <v>17</v>
      </c>
      <c r="AE2847" t="s">
        <v>4</v>
      </c>
      <c r="AF2847" t="s">
        <v>37</v>
      </c>
      <c r="AG2847" t="s">
        <v>11402</v>
      </c>
      <c r="AH2847" s="2" t="s">
        <v>21</v>
      </c>
      <c r="AI2847">
        <v>37.954606040000002</v>
      </c>
      <c r="AJ2847">
        <v>-121.28690005999999</v>
      </c>
      <c r="AK2847">
        <v>118</v>
      </c>
      <c r="AL2847">
        <v>5</v>
      </c>
      <c r="AM2847">
        <v>4.2</v>
      </c>
      <c r="AN2847">
        <v>0</v>
      </c>
      <c r="AO2847">
        <v>0</v>
      </c>
      <c r="AP2847">
        <v>1</v>
      </c>
      <c r="AQ2847">
        <v>0.8</v>
      </c>
      <c r="AR2847">
        <v>0</v>
      </c>
      <c r="AS2847">
        <v>0</v>
      </c>
      <c r="AT2847">
        <v>109</v>
      </c>
      <c r="AU2847">
        <v>92.4</v>
      </c>
      <c r="AV2847">
        <v>0</v>
      </c>
      <c r="AW2847">
        <v>0</v>
      </c>
      <c r="AX2847">
        <v>1</v>
      </c>
      <c r="AY2847">
        <v>0.8</v>
      </c>
      <c r="AZ2847">
        <v>2</v>
      </c>
      <c r="BA2847">
        <v>1.7</v>
      </c>
      <c r="BB2847">
        <v>0</v>
      </c>
      <c r="BC2847">
        <v>0</v>
      </c>
      <c r="BD2847">
        <v>46</v>
      </c>
      <c r="BE2847">
        <v>39</v>
      </c>
      <c r="BF2847">
        <v>2</v>
      </c>
      <c r="BG2847">
        <v>1.7</v>
      </c>
      <c r="BH2847">
        <v>0</v>
      </c>
      <c r="BI2847">
        <v>0</v>
      </c>
      <c r="BJ2847">
        <v>0</v>
      </c>
      <c r="BK2847">
        <v>0</v>
      </c>
      <c r="BL2847">
        <v>94</v>
      </c>
      <c r="BM2847">
        <v>79.7</v>
      </c>
      <c r="BN2847">
        <v>10</v>
      </c>
      <c r="BO2847">
        <v>8.5</v>
      </c>
      <c r="BP2847">
        <v>93</v>
      </c>
      <c r="BQ2847">
        <v>78.8</v>
      </c>
      <c r="BR2847" t="s">
        <v>5355</v>
      </c>
      <c r="BS2847" t="s">
        <v>11396</v>
      </c>
      <c r="BX2847" t="s">
        <v>11403</v>
      </c>
      <c r="BY2847" t="s">
        <v>11404</v>
      </c>
      <c r="BZ2847">
        <v>31776</v>
      </c>
      <c r="CA2847">
        <v>-121.28690006417899</v>
      </c>
      <c r="CB2847">
        <v>37.954606042108999</v>
      </c>
      <c r="CD2847">
        <f xml:space="preserve"> _xlfn.XLOOKUP(AB2847,[1]Sheet1!B:B,[1]Sheet1!Y:Y,"Not Found")</f>
        <v>23954</v>
      </c>
      <c r="CE2847">
        <f xml:space="preserve"> _xlfn.XLOOKUP(AB2847,[1]Sheet1!B:B,[1]Sheet1!AA:AA, "Not Found")</f>
        <v>41757</v>
      </c>
      <c r="CH2847">
        <f t="shared" ca="1" si="89"/>
        <v>0.96209612351501606</v>
      </c>
    </row>
    <row r="2848" spans="1:86" x14ac:dyDescent="0.3">
      <c r="A2848">
        <v>7846</v>
      </c>
      <c r="B2848" t="s">
        <v>0</v>
      </c>
      <c r="C2848" t="s">
        <v>12097</v>
      </c>
      <c r="D2848" s="3">
        <v>39686760139923</v>
      </c>
      <c r="E2848" t="s">
        <v>11403</v>
      </c>
      <c r="F2848" t="s">
        <v>12098</v>
      </c>
      <c r="G2848" t="s">
        <v>75</v>
      </c>
      <c r="H2848" t="s">
        <v>11396</v>
      </c>
      <c r="I2848" t="s">
        <v>11404</v>
      </c>
      <c r="J2848" t="s">
        <v>12099</v>
      </c>
      <c r="K2848" t="s">
        <v>35</v>
      </c>
      <c r="L2848" t="s">
        <v>9</v>
      </c>
      <c r="M2848" s="1">
        <v>44044</v>
      </c>
      <c r="O2848" t="s">
        <v>35</v>
      </c>
      <c r="P2848" t="s">
        <v>36</v>
      </c>
      <c r="Q2848" t="s">
        <v>37</v>
      </c>
      <c r="R2848" t="s">
        <v>13</v>
      </c>
      <c r="S2848" t="s">
        <v>12100</v>
      </c>
      <c r="T2848" t="s">
        <v>202</v>
      </c>
      <c r="U2848" t="s">
        <v>12</v>
      </c>
      <c r="V2848" t="s">
        <v>12</v>
      </c>
      <c r="W2848" t="s">
        <v>13</v>
      </c>
      <c r="X2848" t="s">
        <v>12</v>
      </c>
      <c r="Y2848" t="s">
        <v>14</v>
      </c>
      <c r="Z2848" t="s">
        <v>12101</v>
      </c>
      <c r="AA2848" t="s">
        <v>11401</v>
      </c>
      <c r="AB2848">
        <v>95210</v>
      </c>
      <c r="AC2848" t="str">
        <f t="shared" si="88"/>
        <v>1605 East March Ln, Stockton, CA 95210</v>
      </c>
      <c r="AD2848" t="s">
        <v>17</v>
      </c>
      <c r="AE2848" t="s">
        <v>4</v>
      </c>
      <c r="AF2848" t="s">
        <v>37</v>
      </c>
      <c r="AG2848" t="s">
        <v>11402</v>
      </c>
      <c r="AH2848" s="2" t="s">
        <v>21</v>
      </c>
      <c r="AI2848">
        <v>38.00366605</v>
      </c>
      <c r="AJ2848">
        <v>-121.28809007</v>
      </c>
      <c r="AK2848">
        <v>297</v>
      </c>
      <c r="AL2848">
        <v>25</v>
      </c>
      <c r="AM2848">
        <v>8.4</v>
      </c>
      <c r="AN2848">
        <v>1</v>
      </c>
      <c r="AO2848">
        <v>0.3</v>
      </c>
      <c r="AP2848">
        <v>63</v>
      </c>
      <c r="AQ2848">
        <v>21.2</v>
      </c>
      <c r="AR2848">
        <v>8</v>
      </c>
      <c r="AS2848">
        <v>2.7</v>
      </c>
      <c r="AT2848">
        <v>157</v>
      </c>
      <c r="AU2848">
        <v>52.9</v>
      </c>
      <c r="AV2848">
        <v>3</v>
      </c>
      <c r="AW2848">
        <v>1</v>
      </c>
      <c r="AX2848">
        <v>11</v>
      </c>
      <c r="AY2848">
        <v>3.7</v>
      </c>
      <c r="AZ2848">
        <v>21</v>
      </c>
      <c r="BA2848">
        <v>7.1</v>
      </c>
      <c r="BB2848">
        <v>8</v>
      </c>
      <c r="BC2848">
        <v>2.7</v>
      </c>
      <c r="BD2848">
        <v>65</v>
      </c>
      <c r="BE2848">
        <v>21.9</v>
      </c>
      <c r="BF2848">
        <v>1</v>
      </c>
      <c r="BG2848">
        <v>0.3</v>
      </c>
      <c r="BH2848">
        <v>1</v>
      </c>
      <c r="BI2848">
        <v>0.3</v>
      </c>
      <c r="BJ2848">
        <v>0</v>
      </c>
      <c r="BK2848">
        <v>0</v>
      </c>
      <c r="BL2848">
        <v>199</v>
      </c>
      <c r="BM2848">
        <v>67</v>
      </c>
      <c r="BN2848">
        <v>29</v>
      </c>
      <c r="BO2848">
        <v>9.8000000000000007</v>
      </c>
      <c r="BP2848">
        <v>198</v>
      </c>
      <c r="BQ2848">
        <v>66.7</v>
      </c>
      <c r="BR2848" t="s">
        <v>5355</v>
      </c>
      <c r="BS2848" t="s">
        <v>11396</v>
      </c>
      <c r="BX2848" t="s">
        <v>11403</v>
      </c>
      <c r="BY2848" t="s">
        <v>11404</v>
      </c>
      <c r="BZ2848">
        <v>31767</v>
      </c>
      <c r="CA2848">
        <v>-121.288090069966</v>
      </c>
      <c r="CB2848">
        <v>38.003666046556603</v>
      </c>
      <c r="CD2848">
        <f xml:space="preserve"> _xlfn.XLOOKUP(AB2848,[1]Sheet1!B:B,[1]Sheet1!Y:Y,"Not Found")</f>
        <v>65411</v>
      </c>
      <c r="CE2848">
        <f xml:space="preserve"> _xlfn.XLOOKUP(AB2848,[1]Sheet1!B:B,[1]Sheet1!AA:AA, "Not Found")</f>
        <v>83179</v>
      </c>
      <c r="CH2848">
        <f t="shared" ca="1" si="89"/>
        <v>0.90676224710158926</v>
      </c>
    </row>
    <row r="2849" spans="1:86" x14ac:dyDescent="0.3">
      <c r="A2849">
        <v>7847</v>
      </c>
      <c r="B2849" t="s">
        <v>0</v>
      </c>
      <c r="C2849" t="s">
        <v>12102</v>
      </c>
      <c r="D2849" s="3">
        <v>39686760140020</v>
      </c>
      <c r="E2849" t="s">
        <v>11403</v>
      </c>
      <c r="F2849" t="s">
        <v>12103</v>
      </c>
      <c r="G2849" t="s">
        <v>75</v>
      </c>
      <c r="H2849" t="s">
        <v>11396</v>
      </c>
      <c r="I2849" t="s">
        <v>11404</v>
      </c>
      <c r="J2849" t="s">
        <v>12104</v>
      </c>
      <c r="K2849" t="s">
        <v>35</v>
      </c>
      <c r="L2849" t="s">
        <v>9</v>
      </c>
      <c r="M2849" s="1">
        <v>44046</v>
      </c>
      <c r="O2849" t="s">
        <v>35</v>
      </c>
      <c r="P2849" t="s">
        <v>36</v>
      </c>
      <c r="Q2849" t="s">
        <v>96</v>
      </c>
      <c r="R2849" t="s">
        <v>12</v>
      </c>
      <c r="U2849" t="s">
        <v>12</v>
      </c>
      <c r="V2849" t="s">
        <v>12</v>
      </c>
      <c r="W2849" t="s">
        <v>13</v>
      </c>
      <c r="X2849" t="s">
        <v>12</v>
      </c>
      <c r="Y2849" t="s">
        <v>58</v>
      </c>
      <c r="Z2849" t="s">
        <v>12105</v>
      </c>
      <c r="AA2849" t="s">
        <v>11401</v>
      </c>
      <c r="AB2849">
        <v>95207</v>
      </c>
      <c r="AC2849" t="str">
        <f t="shared" si="88"/>
        <v>5600 Alexandria Pl., Stockton, CA 95207</v>
      </c>
      <c r="AD2849" t="s">
        <v>17</v>
      </c>
      <c r="AE2849" t="s">
        <v>4</v>
      </c>
      <c r="AF2849" t="s">
        <v>37</v>
      </c>
      <c r="AG2849" t="s">
        <v>11402</v>
      </c>
      <c r="AH2849" s="2" t="s">
        <v>21</v>
      </c>
      <c r="AI2849">
        <v>37.996570040000002</v>
      </c>
      <c r="AJ2849">
        <v>-121.33558608</v>
      </c>
      <c r="AK2849">
        <v>498</v>
      </c>
      <c r="AL2849">
        <v>89</v>
      </c>
      <c r="AM2849">
        <v>17.899999999999999</v>
      </c>
      <c r="AN2849">
        <v>4</v>
      </c>
      <c r="AO2849">
        <v>0.8</v>
      </c>
      <c r="AP2849">
        <v>53</v>
      </c>
      <c r="AQ2849">
        <v>10.6</v>
      </c>
      <c r="AR2849">
        <v>16</v>
      </c>
      <c r="AS2849">
        <v>3.2</v>
      </c>
      <c r="AT2849">
        <v>277</v>
      </c>
      <c r="AU2849">
        <v>55.6</v>
      </c>
      <c r="AV2849">
        <v>8</v>
      </c>
      <c r="AW2849">
        <v>1.6</v>
      </c>
      <c r="AX2849">
        <v>27</v>
      </c>
      <c r="AY2849">
        <v>5.4</v>
      </c>
      <c r="AZ2849">
        <v>22</v>
      </c>
      <c r="BA2849">
        <v>4.4000000000000004</v>
      </c>
      <c r="BB2849">
        <v>2</v>
      </c>
      <c r="BC2849">
        <v>0.4</v>
      </c>
      <c r="BD2849">
        <v>57</v>
      </c>
      <c r="BE2849">
        <v>11.4</v>
      </c>
      <c r="BF2849">
        <v>7</v>
      </c>
      <c r="BG2849">
        <v>1.4</v>
      </c>
      <c r="BH2849">
        <v>15</v>
      </c>
      <c r="BI2849">
        <v>3</v>
      </c>
      <c r="BJ2849">
        <v>0</v>
      </c>
      <c r="BK2849">
        <v>0</v>
      </c>
      <c r="BL2849">
        <v>395</v>
      </c>
      <c r="BM2849">
        <v>79.3</v>
      </c>
      <c r="BN2849">
        <v>64</v>
      </c>
      <c r="BO2849">
        <v>12.9</v>
      </c>
      <c r="BP2849">
        <v>391</v>
      </c>
      <c r="BQ2849">
        <v>78.5</v>
      </c>
      <c r="BR2849" t="s">
        <v>5355</v>
      </c>
      <c r="BS2849" t="s">
        <v>11396</v>
      </c>
      <c r="BX2849" t="s">
        <v>11403</v>
      </c>
      <c r="BY2849" t="s">
        <v>11404</v>
      </c>
      <c r="BZ2849">
        <v>39008</v>
      </c>
      <c r="CA2849">
        <v>-121.335586076108</v>
      </c>
      <c r="CB2849">
        <v>37.996570042356602</v>
      </c>
      <c r="CD2849">
        <f xml:space="preserve"> _xlfn.XLOOKUP(AB2849,[1]Sheet1!B:B,[1]Sheet1!Y:Y,"Not Found")</f>
        <v>68767</v>
      </c>
      <c r="CE2849">
        <f xml:space="preserve"> _xlfn.XLOOKUP(AB2849,[1]Sheet1!B:B,[1]Sheet1!AA:AA, "Not Found")</f>
        <v>90969</v>
      </c>
      <c r="CH2849">
        <f t="shared" ca="1" si="89"/>
        <v>0.43011172219136051</v>
      </c>
    </row>
    <row r="2850" spans="1:86" x14ac:dyDescent="0.3">
      <c r="A2850">
        <v>7848</v>
      </c>
      <c r="B2850" t="s">
        <v>0</v>
      </c>
      <c r="C2850" t="s">
        <v>12106</v>
      </c>
      <c r="D2850" s="3">
        <v>39686760140616</v>
      </c>
      <c r="E2850" t="s">
        <v>11403</v>
      </c>
      <c r="F2850" t="s">
        <v>12107</v>
      </c>
      <c r="G2850" t="s">
        <v>75</v>
      </c>
      <c r="H2850" t="s">
        <v>11396</v>
      </c>
      <c r="I2850" t="s">
        <v>11404</v>
      </c>
      <c r="J2850" t="s">
        <v>12108</v>
      </c>
      <c r="K2850" t="s">
        <v>483</v>
      </c>
      <c r="L2850" t="s">
        <v>9</v>
      </c>
      <c r="M2850" s="1">
        <v>44413</v>
      </c>
      <c r="O2850" t="s">
        <v>341</v>
      </c>
      <c r="P2850" t="s">
        <v>36</v>
      </c>
      <c r="Q2850" t="s">
        <v>11</v>
      </c>
      <c r="R2850" t="s">
        <v>13</v>
      </c>
      <c r="S2850" t="s">
        <v>12109</v>
      </c>
      <c r="T2850" t="s">
        <v>202</v>
      </c>
      <c r="U2850" t="s">
        <v>12</v>
      </c>
      <c r="V2850" t="s">
        <v>12</v>
      </c>
      <c r="W2850" t="s">
        <v>13</v>
      </c>
      <c r="X2850" t="s">
        <v>12</v>
      </c>
      <c r="Y2850" t="s">
        <v>14</v>
      </c>
      <c r="Z2850" t="s">
        <v>12110</v>
      </c>
      <c r="AA2850" t="s">
        <v>11401</v>
      </c>
      <c r="AB2850">
        <v>95206</v>
      </c>
      <c r="AC2850" t="str">
        <f t="shared" si="88"/>
        <v>742 Dallas Ave., Stockton, CA 95206</v>
      </c>
      <c r="AD2850" t="s">
        <v>17</v>
      </c>
      <c r="AE2850" t="s">
        <v>4</v>
      </c>
      <c r="AF2850" t="s">
        <v>37</v>
      </c>
      <c r="AG2850" t="s">
        <v>11402</v>
      </c>
      <c r="AH2850" s="2" t="s">
        <v>21</v>
      </c>
      <c r="AI2850">
        <v>37.922244040000002</v>
      </c>
      <c r="AJ2850">
        <v>-121.29720406</v>
      </c>
      <c r="AK2850">
        <v>101</v>
      </c>
      <c r="AL2850">
        <v>16</v>
      </c>
      <c r="AM2850">
        <v>15.8</v>
      </c>
      <c r="AN2850">
        <v>0</v>
      </c>
      <c r="AO2850">
        <v>0</v>
      </c>
      <c r="AP2850">
        <v>3</v>
      </c>
      <c r="AQ2850">
        <v>3</v>
      </c>
      <c r="AR2850">
        <v>2</v>
      </c>
      <c r="AS2850">
        <v>2</v>
      </c>
      <c r="AT2850">
        <v>70</v>
      </c>
      <c r="AU2850">
        <v>69.3</v>
      </c>
      <c r="AV2850">
        <v>0</v>
      </c>
      <c r="AW2850">
        <v>0</v>
      </c>
      <c r="AX2850">
        <v>7</v>
      </c>
      <c r="AY2850">
        <v>6.9</v>
      </c>
      <c r="AZ2850">
        <v>3</v>
      </c>
      <c r="BA2850">
        <v>3</v>
      </c>
      <c r="BB2850">
        <v>0</v>
      </c>
      <c r="BC2850">
        <v>0</v>
      </c>
      <c r="BD2850">
        <v>24</v>
      </c>
      <c r="BE2850">
        <v>23.8</v>
      </c>
      <c r="BF2850">
        <v>0</v>
      </c>
      <c r="BG2850">
        <v>0</v>
      </c>
      <c r="BH2850">
        <v>2</v>
      </c>
      <c r="BI2850">
        <v>2</v>
      </c>
      <c r="BJ2850">
        <v>0</v>
      </c>
      <c r="BK2850">
        <v>0</v>
      </c>
      <c r="BL2850">
        <v>93</v>
      </c>
      <c r="BM2850">
        <v>92.1</v>
      </c>
      <c r="BN2850">
        <v>14</v>
      </c>
      <c r="BO2850">
        <v>13.9</v>
      </c>
      <c r="BP2850">
        <v>92</v>
      </c>
      <c r="BQ2850">
        <v>91.1</v>
      </c>
      <c r="BR2850" t="s">
        <v>5355</v>
      </c>
      <c r="BS2850" t="s">
        <v>11396</v>
      </c>
      <c r="BX2850" t="s">
        <v>11403</v>
      </c>
      <c r="BY2850" t="s">
        <v>11404</v>
      </c>
      <c r="BZ2850">
        <v>31790</v>
      </c>
      <c r="CA2850">
        <v>-121.297204061933</v>
      </c>
      <c r="CB2850">
        <v>37.9222440386581</v>
      </c>
      <c r="CD2850">
        <f xml:space="preserve"> _xlfn.XLOOKUP(AB2850,[1]Sheet1!B:B,[1]Sheet1!Y:Y,"Not Found")</f>
        <v>79751</v>
      </c>
      <c r="CE2850">
        <f xml:space="preserve"> _xlfn.XLOOKUP(AB2850,[1]Sheet1!B:B,[1]Sheet1!AA:AA, "Not Found")</f>
        <v>95816</v>
      </c>
      <c r="CH2850">
        <f t="shared" ca="1" si="89"/>
        <v>0.69216105208249679</v>
      </c>
    </row>
    <row r="2851" spans="1:86" x14ac:dyDescent="0.3">
      <c r="A2851">
        <v>7849</v>
      </c>
      <c r="B2851" t="s">
        <v>0</v>
      </c>
      <c r="C2851" t="s">
        <v>12111</v>
      </c>
      <c r="D2851" s="3">
        <v>39686760141358</v>
      </c>
      <c r="E2851" t="s">
        <v>11403</v>
      </c>
      <c r="F2851" t="s">
        <v>12112</v>
      </c>
      <c r="G2851" t="s">
        <v>75</v>
      </c>
      <c r="H2851" t="s">
        <v>11396</v>
      </c>
      <c r="I2851" t="s">
        <v>11404</v>
      </c>
      <c r="J2851" t="s">
        <v>12113</v>
      </c>
      <c r="K2851" t="s">
        <v>35</v>
      </c>
      <c r="L2851" t="s">
        <v>9</v>
      </c>
      <c r="M2851" s="1">
        <v>44774</v>
      </c>
      <c r="O2851" t="s">
        <v>35</v>
      </c>
      <c r="P2851" t="s">
        <v>36</v>
      </c>
      <c r="Q2851" t="s">
        <v>96</v>
      </c>
      <c r="R2851" t="s">
        <v>13</v>
      </c>
      <c r="S2851" t="s">
        <v>12114</v>
      </c>
      <c r="T2851" t="s">
        <v>202</v>
      </c>
      <c r="U2851" t="s">
        <v>12</v>
      </c>
      <c r="V2851" t="s">
        <v>12</v>
      </c>
      <c r="W2851" t="s">
        <v>12</v>
      </c>
      <c r="X2851" t="s">
        <v>12</v>
      </c>
      <c r="Y2851" t="s">
        <v>14</v>
      </c>
      <c r="Z2851" t="s">
        <v>12115</v>
      </c>
      <c r="AA2851" t="s">
        <v>11401</v>
      </c>
      <c r="AB2851">
        <v>95202</v>
      </c>
      <c r="AC2851" t="str">
        <f t="shared" si="88"/>
        <v>820 North American St., Stockton, CA 95202</v>
      </c>
      <c r="AD2851" t="s">
        <v>17</v>
      </c>
      <c r="AE2851" t="s">
        <v>4</v>
      </c>
      <c r="AF2851" t="s">
        <v>37</v>
      </c>
      <c r="AG2851" t="s">
        <v>11402</v>
      </c>
      <c r="AH2851" s="2" t="s">
        <v>21</v>
      </c>
      <c r="AI2851">
        <v>37.962338039999999</v>
      </c>
      <c r="AJ2851">
        <v>-121.28515306</v>
      </c>
      <c r="AK2851">
        <v>269</v>
      </c>
      <c r="AL2851">
        <v>59</v>
      </c>
      <c r="AM2851">
        <v>21.9</v>
      </c>
      <c r="AN2851">
        <v>2</v>
      </c>
      <c r="AO2851">
        <v>0.7</v>
      </c>
      <c r="AP2851">
        <v>5</v>
      </c>
      <c r="AQ2851">
        <v>1.9</v>
      </c>
      <c r="AR2851">
        <v>3</v>
      </c>
      <c r="AS2851">
        <v>1.1000000000000001</v>
      </c>
      <c r="AT2851">
        <v>173</v>
      </c>
      <c r="AU2851">
        <v>64.3</v>
      </c>
      <c r="AV2851">
        <v>1</v>
      </c>
      <c r="AW2851">
        <v>0.4</v>
      </c>
      <c r="AX2851">
        <v>11</v>
      </c>
      <c r="AY2851">
        <v>4.0999999999999996</v>
      </c>
      <c r="AZ2851">
        <v>15</v>
      </c>
      <c r="BA2851">
        <v>5.6</v>
      </c>
      <c r="BB2851">
        <v>0</v>
      </c>
      <c r="BC2851">
        <v>0</v>
      </c>
      <c r="BD2851">
        <v>58</v>
      </c>
      <c r="BE2851">
        <v>21.6</v>
      </c>
      <c r="BF2851">
        <v>5</v>
      </c>
      <c r="BG2851">
        <v>1.9</v>
      </c>
      <c r="BH2851">
        <v>7</v>
      </c>
      <c r="BI2851">
        <v>2.6</v>
      </c>
      <c r="BJ2851">
        <v>0</v>
      </c>
      <c r="BK2851">
        <v>0</v>
      </c>
      <c r="BL2851">
        <v>256</v>
      </c>
      <c r="BM2851">
        <v>95.2</v>
      </c>
      <c r="BN2851">
        <v>48</v>
      </c>
      <c r="BO2851">
        <v>17.8</v>
      </c>
      <c r="BP2851">
        <v>256</v>
      </c>
      <c r="BQ2851">
        <v>95.2</v>
      </c>
      <c r="BR2851" t="s">
        <v>5355</v>
      </c>
      <c r="BS2851" t="s">
        <v>11396</v>
      </c>
      <c r="BX2851" t="s">
        <v>11403</v>
      </c>
      <c r="BY2851" t="s">
        <v>11404</v>
      </c>
      <c r="BZ2851">
        <v>31800</v>
      </c>
      <c r="CA2851">
        <v>-121.285153064494</v>
      </c>
      <c r="CB2851">
        <v>37.962338042632702</v>
      </c>
      <c r="CD2851">
        <f xml:space="preserve"> _xlfn.XLOOKUP(AB2851,[1]Sheet1!B:B,[1]Sheet1!Y:Y,"Not Found")</f>
        <v>23954</v>
      </c>
      <c r="CE2851">
        <f xml:space="preserve"> _xlfn.XLOOKUP(AB2851,[1]Sheet1!B:B,[1]Sheet1!AA:AA, "Not Found")</f>
        <v>41757</v>
      </c>
      <c r="CH2851">
        <f t="shared" ca="1" si="89"/>
        <v>0.11347857287442109</v>
      </c>
    </row>
    <row r="2852" spans="1:86" x14ac:dyDescent="0.3">
      <c r="A2852">
        <v>7850</v>
      </c>
      <c r="B2852" t="s">
        <v>0</v>
      </c>
      <c r="C2852" t="s">
        <v>12116</v>
      </c>
      <c r="D2852" s="3">
        <v>39686763930211</v>
      </c>
      <c r="E2852" t="s">
        <v>11403</v>
      </c>
      <c r="F2852" t="s">
        <v>12117</v>
      </c>
      <c r="G2852" t="s">
        <v>75</v>
      </c>
      <c r="H2852" t="s">
        <v>11396</v>
      </c>
      <c r="I2852" t="s">
        <v>11404</v>
      </c>
      <c r="J2852" t="s">
        <v>12118</v>
      </c>
      <c r="K2852" t="s">
        <v>325</v>
      </c>
      <c r="L2852" t="s">
        <v>9</v>
      </c>
      <c r="M2852" s="1">
        <v>29403</v>
      </c>
      <c r="O2852" t="s">
        <v>8</v>
      </c>
      <c r="P2852" t="s">
        <v>4</v>
      </c>
      <c r="Q2852" t="s">
        <v>11</v>
      </c>
      <c r="R2852" t="s">
        <v>12</v>
      </c>
      <c r="U2852" t="s">
        <v>12</v>
      </c>
      <c r="V2852" t="s">
        <v>12</v>
      </c>
      <c r="W2852" t="s">
        <v>13</v>
      </c>
      <c r="X2852" t="s">
        <v>13</v>
      </c>
      <c r="Y2852" t="s">
        <v>326</v>
      </c>
      <c r="Z2852" t="s">
        <v>12119</v>
      </c>
      <c r="AA2852" t="s">
        <v>11401</v>
      </c>
      <c r="AB2852">
        <v>95205</v>
      </c>
      <c r="AC2852" t="str">
        <f t="shared" si="88"/>
        <v>1141 East Weber Ave., Stockton, CA 95205</v>
      </c>
      <c r="AD2852" t="s">
        <v>17</v>
      </c>
      <c r="AE2852" t="s">
        <v>4</v>
      </c>
      <c r="AF2852" t="s">
        <v>37</v>
      </c>
      <c r="AG2852" t="s">
        <v>11402</v>
      </c>
      <c r="AH2852" s="2" t="s">
        <v>21</v>
      </c>
      <c r="AI2852">
        <v>37.956365040000001</v>
      </c>
      <c r="AJ2852">
        <v>-121.27648606</v>
      </c>
      <c r="AK2852">
        <v>204</v>
      </c>
      <c r="AL2852">
        <v>26</v>
      </c>
      <c r="AM2852">
        <v>12.7</v>
      </c>
      <c r="AN2852">
        <v>5</v>
      </c>
      <c r="AO2852">
        <v>2.5</v>
      </c>
      <c r="AP2852">
        <v>7</v>
      </c>
      <c r="AQ2852">
        <v>3.4</v>
      </c>
      <c r="AR2852">
        <v>1</v>
      </c>
      <c r="AS2852">
        <v>0.5</v>
      </c>
      <c r="AT2852">
        <v>149</v>
      </c>
      <c r="AU2852">
        <v>73</v>
      </c>
      <c r="AV2852">
        <v>0</v>
      </c>
      <c r="AW2852">
        <v>0</v>
      </c>
      <c r="AX2852">
        <v>7</v>
      </c>
      <c r="AY2852">
        <v>3.4</v>
      </c>
      <c r="AZ2852">
        <v>9</v>
      </c>
      <c r="BA2852">
        <v>4.4000000000000004</v>
      </c>
      <c r="BB2852">
        <v>0</v>
      </c>
      <c r="BC2852">
        <v>0</v>
      </c>
      <c r="BD2852">
        <v>68</v>
      </c>
      <c r="BE2852">
        <v>33.299999999999997</v>
      </c>
      <c r="BF2852">
        <v>4</v>
      </c>
      <c r="BG2852">
        <v>2</v>
      </c>
      <c r="BH2852">
        <v>10</v>
      </c>
      <c r="BI2852">
        <v>4.9000000000000004</v>
      </c>
      <c r="BJ2852">
        <v>1</v>
      </c>
      <c r="BK2852">
        <v>0.5</v>
      </c>
      <c r="BL2852">
        <v>194</v>
      </c>
      <c r="BM2852">
        <v>95.1</v>
      </c>
      <c r="BN2852">
        <v>46</v>
      </c>
      <c r="BO2852">
        <v>22.5</v>
      </c>
      <c r="BP2852">
        <v>182</v>
      </c>
      <c r="BQ2852">
        <v>89.2</v>
      </c>
      <c r="BR2852" t="s">
        <v>5355</v>
      </c>
      <c r="BS2852" t="s">
        <v>11396</v>
      </c>
      <c r="BX2852" t="s">
        <v>11403</v>
      </c>
      <c r="BY2852" t="s">
        <v>11404</v>
      </c>
      <c r="BZ2852">
        <v>38989</v>
      </c>
      <c r="CA2852">
        <v>-121.276486061848</v>
      </c>
      <c r="CB2852">
        <v>37.956365043053701</v>
      </c>
      <c r="CD2852">
        <f xml:space="preserve"> _xlfn.XLOOKUP(AB2852,[1]Sheet1!B:B,[1]Sheet1!Y:Y,"Not Found")</f>
        <v>58138</v>
      </c>
      <c r="CE2852">
        <f xml:space="preserve"> _xlfn.XLOOKUP(AB2852,[1]Sheet1!B:B,[1]Sheet1!AA:AA, "Not Found")</f>
        <v>73552</v>
      </c>
      <c r="CH2852">
        <f t="shared" ca="1" si="89"/>
        <v>0.39755589310504835</v>
      </c>
    </row>
    <row r="2853" spans="1:86" x14ac:dyDescent="0.3">
      <c r="A2853">
        <v>7851</v>
      </c>
      <c r="B2853" t="s">
        <v>0</v>
      </c>
      <c r="C2853" t="s">
        <v>12120</v>
      </c>
      <c r="D2853" s="3">
        <v>39686763930427</v>
      </c>
      <c r="E2853" t="s">
        <v>11403</v>
      </c>
      <c r="F2853" t="s">
        <v>12121</v>
      </c>
      <c r="G2853" t="s">
        <v>75</v>
      </c>
      <c r="H2853" t="s">
        <v>11396</v>
      </c>
      <c r="I2853" t="s">
        <v>11404</v>
      </c>
      <c r="J2853" t="s">
        <v>12122</v>
      </c>
      <c r="K2853" t="s">
        <v>340</v>
      </c>
      <c r="L2853" t="s">
        <v>9</v>
      </c>
      <c r="M2853" s="1">
        <v>36759</v>
      </c>
      <c r="O2853" t="s">
        <v>8</v>
      </c>
      <c r="P2853" t="s">
        <v>4</v>
      </c>
      <c r="Q2853" t="s">
        <v>11</v>
      </c>
      <c r="R2853" t="s">
        <v>12</v>
      </c>
      <c r="U2853" t="s">
        <v>12</v>
      </c>
      <c r="V2853" t="s">
        <v>12</v>
      </c>
      <c r="W2853" t="s">
        <v>13</v>
      </c>
      <c r="X2853" t="s">
        <v>12</v>
      </c>
      <c r="Y2853" t="s">
        <v>14</v>
      </c>
      <c r="Z2853" t="s">
        <v>12123</v>
      </c>
      <c r="AA2853" t="s">
        <v>11401</v>
      </c>
      <c r="AB2853">
        <v>95203</v>
      </c>
      <c r="AC2853" t="str">
        <f t="shared" si="88"/>
        <v>302 West Weber Ave., Stockton, CA 95203</v>
      </c>
      <c r="AD2853" t="s">
        <v>17</v>
      </c>
      <c r="AE2853" t="s">
        <v>4</v>
      </c>
      <c r="AF2853" t="s">
        <v>37</v>
      </c>
      <c r="AG2853" t="s">
        <v>11402</v>
      </c>
      <c r="AH2853" s="2" t="s">
        <v>21</v>
      </c>
      <c r="AI2853">
        <v>37.952200040000001</v>
      </c>
      <c r="AJ2853">
        <v>-121.29485006</v>
      </c>
      <c r="AK2853">
        <v>344</v>
      </c>
      <c r="AL2853">
        <v>10</v>
      </c>
      <c r="AM2853">
        <v>2.9</v>
      </c>
      <c r="AN2853">
        <v>5</v>
      </c>
      <c r="AO2853">
        <v>1.5</v>
      </c>
      <c r="AP2853">
        <v>17</v>
      </c>
      <c r="AQ2853">
        <v>4.9000000000000004</v>
      </c>
      <c r="AR2853">
        <v>9</v>
      </c>
      <c r="AS2853">
        <v>2.6</v>
      </c>
      <c r="AT2853">
        <v>285</v>
      </c>
      <c r="AU2853">
        <v>82.8</v>
      </c>
      <c r="AV2853">
        <v>1</v>
      </c>
      <c r="AW2853">
        <v>0.3</v>
      </c>
      <c r="AX2853">
        <v>14</v>
      </c>
      <c r="AY2853">
        <v>4.0999999999999996</v>
      </c>
      <c r="AZ2853">
        <v>3</v>
      </c>
      <c r="BA2853">
        <v>0.9</v>
      </c>
      <c r="BB2853">
        <v>0</v>
      </c>
      <c r="BC2853">
        <v>0</v>
      </c>
      <c r="BD2853">
        <v>29</v>
      </c>
      <c r="BE2853">
        <v>8.4</v>
      </c>
      <c r="BF2853">
        <v>1</v>
      </c>
      <c r="BG2853">
        <v>0.3</v>
      </c>
      <c r="BH2853">
        <v>2</v>
      </c>
      <c r="BI2853">
        <v>0.6</v>
      </c>
      <c r="BJ2853">
        <v>3</v>
      </c>
      <c r="BK2853">
        <v>0.9</v>
      </c>
      <c r="BL2853">
        <v>270</v>
      </c>
      <c r="BM2853">
        <v>78.5</v>
      </c>
      <c r="BN2853">
        <v>17</v>
      </c>
      <c r="BO2853">
        <v>4.9000000000000004</v>
      </c>
      <c r="BP2853">
        <v>257</v>
      </c>
      <c r="BQ2853">
        <v>74.7</v>
      </c>
      <c r="BR2853" t="s">
        <v>5355</v>
      </c>
      <c r="BS2853" t="s">
        <v>11396</v>
      </c>
      <c r="BX2853" t="s">
        <v>11403</v>
      </c>
      <c r="BY2853" t="s">
        <v>11404</v>
      </c>
      <c r="BZ2853">
        <v>38987</v>
      </c>
      <c r="CA2853">
        <v>-121.294850064378</v>
      </c>
      <c r="CB2853">
        <v>37.952200042002303</v>
      </c>
      <c r="CD2853">
        <f xml:space="preserve"> _xlfn.XLOOKUP(AB2853,[1]Sheet1!B:B,[1]Sheet1!Y:Y,"Not Found")</f>
        <v>64710</v>
      </c>
      <c r="CE2853">
        <f xml:space="preserve"> _xlfn.XLOOKUP(AB2853,[1]Sheet1!B:B,[1]Sheet1!AA:AA, "Not Found")</f>
        <v>76539</v>
      </c>
      <c r="CH2853">
        <f t="shared" ca="1" si="89"/>
        <v>0.7494629232226071</v>
      </c>
    </row>
    <row r="2854" spans="1:86" x14ac:dyDescent="0.3">
      <c r="A2854">
        <v>7852</v>
      </c>
      <c r="B2854" t="s">
        <v>0</v>
      </c>
      <c r="C2854" t="s">
        <v>12124</v>
      </c>
      <c r="D2854" s="3">
        <v>39686763932100</v>
      </c>
      <c r="E2854" t="s">
        <v>11403</v>
      </c>
      <c r="F2854" t="s">
        <v>12125</v>
      </c>
      <c r="G2854" t="s">
        <v>75</v>
      </c>
      <c r="H2854" t="s">
        <v>11396</v>
      </c>
      <c r="I2854" t="s">
        <v>11404</v>
      </c>
      <c r="J2854" t="s">
        <v>12126</v>
      </c>
      <c r="K2854" t="s">
        <v>8</v>
      </c>
      <c r="L2854" t="s">
        <v>9</v>
      </c>
      <c r="M2854" s="1">
        <v>29403</v>
      </c>
      <c r="O2854" t="s">
        <v>8</v>
      </c>
      <c r="P2854" t="s">
        <v>4</v>
      </c>
      <c r="Q2854" t="s">
        <v>11</v>
      </c>
      <c r="R2854" t="s">
        <v>12</v>
      </c>
      <c r="U2854" t="s">
        <v>12</v>
      </c>
      <c r="V2854" t="s">
        <v>13</v>
      </c>
      <c r="W2854" t="s">
        <v>13</v>
      </c>
      <c r="X2854" t="s">
        <v>12</v>
      </c>
      <c r="Y2854" t="s">
        <v>58</v>
      </c>
      <c r="Z2854" t="s">
        <v>12127</v>
      </c>
      <c r="AA2854" t="s">
        <v>11401</v>
      </c>
      <c r="AB2854">
        <v>95206</v>
      </c>
      <c r="AC2854" t="str">
        <f t="shared" si="88"/>
        <v>100 West Dr. Martin Luther King Blvd., Stockton, CA 95206</v>
      </c>
      <c r="AD2854" t="s">
        <v>17</v>
      </c>
      <c r="AE2854" t="s">
        <v>4</v>
      </c>
      <c r="AF2854" t="s">
        <v>37</v>
      </c>
      <c r="AG2854" t="s">
        <v>11402</v>
      </c>
      <c r="AH2854" s="2" t="s">
        <v>21</v>
      </c>
      <c r="AI2854">
        <v>37.937168040000003</v>
      </c>
      <c r="AJ2854">
        <v>-121.28804706</v>
      </c>
      <c r="AK2854">
        <v>2414</v>
      </c>
      <c r="AL2854">
        <v>233</v>
      </c>
      <c r="AM2854">
        <v>9.6999999999999993</v>
      </c>
      <c r="AN2854">
        <v>25</v>
      </c>
      <c r="AO2854">
        <v>1</v>
      </c>
      <c r="AP2854">
        <v>103</v>
      </c>
      <c r="AQ2854">
        <v>4.3</v>
      </c>
      <c r="AR2854">
        <v>160</v>
      </c>
      <c r="AS2854">
        <v>6.6</v>
      </c>
      <c r="AT2854">
        <v>1797</v>
      </c>
      <c r="AU2854">
        <v>74.400000000000006</v>
      </c>
      <c r="AV2854">
        <v>12</v>
      </c>
      <c r="AW2854">
        <v>0.5</v>
      </c>
      <c r="AX2854">
        <v>26</v>
      </c>
      <c r="AY2854">
        <v>1.1000000000000001</v>
      </c>
      <c r="AZ2854">
        <v>57</v>
      </c>
      <c r="BA2854">
        <v>2.4</v>
      </c>
      <c r="BB2854">
        <v>1</v>
      </c>
      <c r="BC2854">
        <v>0</v>
      </c>
      <c r="BD2854">
        <v>505</v>
      </c>
      <c r="BE2854">
        <v>20.9</v>
      </c>
      <c r="BF2854">
        <v>10</v>
      </c>
      <c r="BG2854">
        <v>0.4</v>
      </c>
      <c r="BH2854">
        <v>74</v>
      </c>
      <c r="BI2854">
        <v>3.1</v>
      </c>
      <c r="BJ2854">
        <v>3</v>
      </c>
      <c r="BK2854">
        <v>0.1</v>
      </c>
      <c r="BL2854">
        <v>1999</v>
      </c>
      <c r="BM2854">
        <v>82.8</v>
      </c>
      <c r="BN2854">
        <v>329</v>
      </c>
      <c r="BO2854">
        <v>13.6</v>
      </c>
      <c r="BP2854">
        <v>1869</v>
      </c>
      <c r="BQ2854">
        <v>77.400000000000006</v>
      </c>
      <c r="BR2854" t="s">
        <v>5355</v>
      </c>
      <c r="BS2854" t="s">
        <v>11396</v>
      </c>
      <c r="BX2854" t="s">
        <v>11403</v>
      </c>
      <c r="BY2854" t="s">
        <v>11404</v>
      </c>
      <c r="BZ2854">
        <v>38961</v>
      </c>
      <c r="CA2854">
        <v>-121.28804706239799</v>
      </c>
      <c r="CB2854">
        <v>37.937168040210103</v>
      </c>
      <c r="CD2854">
        <f xml:space="preserve"> _xlfn.XLOOKUP(AB2854,[1]Sheet1!B:B,[1]Sheet1!Y:Y,"Not Found")</f>
        <v>79751</v>
      </c>
      <c r="CE2854">
        <f xml:space="preserve"> _xlfn.XLOOKUP(AB2854,[1]Sheet1!B:B,[1]Sheet1!AA:AA, "Not Found")</f>
        <v>95816</v>
      </c>
      <c r="CH2854">
        <f t="shared" ca="1" si="89"/>
        <v>0.14628457948837892</v>
      </c>
    </row>
    <row r="2855" spans="1:86" x14ac:dyDescent="0.3">
      <c r="A2855">
        <v>7853</v>
      </c>
      <c r="B2855" t="s">
        <v>0</v>
      </c>
      <c r="C2855" t="s">
        <v>12128</v>
      </c>
      <c r="D2855" s="3">
        <v>39686763932654</v>
      </c>
      <c r="E2855" t="s">
        <v>11403</v>
      </c>
      <c r="F2855" t="s">
        <v>12129</v>
      </c>
      <c r="G2855" t="s">
        <v>75</v>
      </c>
      <c r="H2855" t="s">
        <v>11396</v>
      </c>
      <c r="I2855" t="s">
        <v>11404</v>
      </c>
      <c r="J2855" t="s">
        <v>3744</v>
      </c>
      <c r="K2855" t="s">
        <v>483</v>
      </c>
      <c r="L2855" t="s">
        <v>9</v>
      </c>
      <c r="M2855" s="1">
        <v>29403</v>
      </c>
      <c r="O2855" t="s">
        <v>8</v>
      </c>
      <c r="P2855" t="s">
        <v>75</v>
      </c>
      <c r="Q2855" t="s">
        <v>11</v>
      </c>
      <c r="R2855" t="s">
        <v>12</v>
      </c>
      <c r="U2855" t="s">
        <v>12</v>
      </c>
      <c r="V2855" t="s">
        <v>13</v>
      </c>
      <c r="W2855" t="s">
        <v>13</v>
      </c>
      <c r="X2855" t="s">
        <v>12</v>
      </c>
      <c r="Y2855" t="s">
        <v>58</v>
      </c>
      <c r="Z2855" t="s">
        <v>12130</v>
      </c>
      <c r="AA2855" t="s">
        <v>11401</v>
      </c>
      <c r="AB2855">
        <v>95215</v>
      </c>
      <c r="AC2855" t="str">
        <f t="shared" si="88"/>
        <v>4600 East Fremont St., Stockton, CA 95215</v>
      </c>
      <c r="AD2855" t="s">
        <v>17</v>
      </c>
      <c r="AE2855" t="s">
        <v>4</v>
      </c>
      <c r="AF2855" t="s">
        <v>37</v>
      </c>
      <c r="AG2855" t="s">
        <v>4</v>
      </c>
      <c r="AH2855" t="s">
        <v>225</v>
      </c>
      <c r="AI2855">
        <v>37.968467050000001</v>
      </c>
      <c r="AJ2855">
        <v>-121.23706206</v>
      </c>
      <c r="AK2855">
        <v>2188</v>
      </c>
      <c r="AL2855">
        <v>93</v>
      </c>
      <c r="AM2855">
        <v>4.3</v>
      </c>
      <c r="AN2855">
        <v>16</v>
      </c>
      <c r="AO2855">
        <v>0.7</v>
      </c>
      <c r="AP2855">
        <v>71</v>
      </c>
      <c r="AQ2855">
        <v>3.2</v>
      </c>
      <c r="AR2855">
        <v>31</v>
      </c>
      <c r="AS2855">
        <v>1.4</v>
      </c>
      <c r="AT2855">
        <v>1835</v>
      </c>
      <c r="AU2855">
        <v>83.9</v>
      </c>
      <c r="AV2855">
        <v>6</v>
      </c>
      <c r="AW2855">
        <v>0.3</v>
      </c>
      <c r="AX2855">
        <v>83</v>
      </c>
      <c r="AY2855">
        <v>3.8</v>
      </c>
      <c r="AZ2855">
        <v>53</v>
      </c>
      <c r="BA2855">
        <v>2.4</v>
      </c>
      <c r="BB2855">
        <v>0</v>
      </c>
      <c r="BC2855">
        <v>0</v>
      </c>
      <c r="BD2855">
        <v>520</v>
      </c>
      <c r="BE2855">
        <v>23.8</v>
      </c>
      <c r="BF2855">
        <v>9</v>
      </c>
      <c r="BG2855">
        <v>0.4</v>
      </c>
      <c r="BH2855">
        <v>70</v>
      </c>
      <c r="BI2855">
        <v>3.2</v>
      </c>
      <c r="BJ2855">
        <v>6</v>
      </c>
      <c r="BK2855">
        <v>0.3</v>
      </c>
      <c r="BL2855">
        <v>1729</v>
      </c>
      <c r="BM2855">
        <v>79</v>
      </c>
      <c r="BN2855">
        <v>251</v>
      </c>
      <c r="BO2855">
        <v>11.5</v>
      </c>
      <c r="BP2855">
        <v>1589</v>
      </c>
      <c r="BQ2855">
        <v>72.599999999999994</v>
      </c>
      <c r="BR2855" t="s">
        <v>5355</v>
      </c>
      <c r="BS2855" t="s">
        <v>11396</v>
      </c>
      <c r="BX2855" t="s">
        <v>11403</v>
      </c>
      <c r="BY2855" t="s">
        <v>11404</v>
      </c>
      <c r="BZ2855">
        <v>38965</v>
      </c>
      <c r="CA2855">
        <v>-121.23706205756901</v>
      </c>
      <c r="CB2855">
        <v>37.968467047386902</v>
      </c>
      <c r="CD2855">
        <f xml:space="preserve"> _xlfn.XLOOKUP(AB2855,[1]Sheet1!B:B,[1]Sheet1!Y:Y,"Not Found")</f>
        <v>68189</v>
      </c>
      <c r="CE2855">
        <f xml:space="preserve"> _xlfn.XLOOKUP(AB2855,[1]Sheet1!B:B,[1]Sheet1!AA:AA, "Not Found")</f>
        <v>89826</v>
      </c>
      <c r="CH2855">
        <f t="shared" ca="1" si="89"/>
        <v>0.38400924317356699</v>
      </c>
    </row>
    <row r="2856" spans="1:86" x14ac:dyDescent="0.3">
      <c r="A2856">
        <v>7854</v>
      </c>
      <c r="B2856" t="s">
        <v>0</v>
      </c>
      <c r="C2856" t="s">
        <v>12131</v>
      </c>
      <c r="D2856" s="3">
        <v>39686763937406</v>
      </c>
      <c r="E2856" t="s">
        <v>11403</v>
      </c>
      <c r="F2856" t="s">
        <v>12132</v>
      </c>
      <c r="G2856" t="s">
        <v>75</v>
      </c>
      <c r="H2856" t="s">
        <v>11396</v>
      </c>
      <c r="I2856" t="s">
        <v>11404</v>
      </c>
      <c r="J2856" t="s">
        <v>12133</v>
      </c>
      <c r="K2856" t="s">
        <v>8</v>
      </c>
      <c r="L2856" t="s">
        <v>9</v>
      </c>
      <c r="M2856" s="1">
        <v>29403</v>
      </c>
      <c r="O2856" t="s">
        <v>8</v>
      </c>
      <c r="P2856" t="s">
        <v>4</v>
      </c>
      <c r="Q2856" t="s">
        <v>11</v>
      </c>
      <c r="R2856" t="s">
        <v>12</v>
      </c>
      <c r="U2856" t="s">
        <v>12</v>
      </c>
      <c r="V2856" t="s">
        <v>13</v>
      </c>
      <c r="W2856" t="s">
        <v>13</v>
      </c>
      <c r="X2856" t="s">
        <v>12</v>
      </c>
      <c r="Y2856" t="s">
        <v>58</v>
      </c>
      <c r="Z2856" t="s">
        <v>12081</v>
      </c>
      <c r="AA2856" t="s">
        <v>11401</v>
      </c>
      <c r="AB2856">
        <v>95207</v>
      </c>
      <c r="AC2856" t="str">
        <f t="shared" si="88"/>
        <v>1621 Brookside Rd., Stockton, CA 95207</v>
      </c>
      <c r="AD2856" t="s">
        <v>17</v>
      </c>
      <c r="AE2856" t="s">
        <v>4</v>
      </c>
      <c r="AF2856" t="s">
        <v>37</v>
      </c>
      <c r="AG2856" t="s">
        <v>11402</v>
      </c>
      <c r="AH2856" s="2" t="s">
        <v>21</v>
      </c>
      <c r="AI2856">
        <v>37.983503040000002</v>
      </c>
      <c r="AJ2856">
        <v>-121.32521407</v>
      </c>
      <c r="AK2856">
        <v>1758</v>
      </c>
      <c r="AL2856">
        <v>215</v>
      </c>
      <c r="AM2856">
        <v>12.2</v>
      </c>
      <c r="AN2856">
        <v>32</v>
      </c>
      <c r="AO2856">
        <v>1.8</v>
      </c>
      <c r="AP2856">
        <v>130</v>
      </c>
      <c r="AQ2856">
        <v>7.4</v>
      </c>
      <c r="AR2856">
        <v>47</v>
      </c>
      <c r="AS2856">
        <v>2.7</v>
      </c>
      <c r="AT2856">
        <v>1164</v>
      </c>
      <c r="AU2856">
        <v>66.2</v>
      </c>
      <c r="AV2856">
        <v>6</v>
      </c>
      <c r="AW2856">
        <v>0.3</v>
      </c>
      <c r="AX2856">
        <v>85</v>
      </c>
      <c r="AY2856">
        <v>4.8</v>
      </c>
      <c r="AZ2856">
        <v>78</v>
      </c>
      <c r="BA2856">
        <v>4.4000000000000004</v>
      </c>
      <c r="BB2856">
        <v>1</v>
      </c>
      <c r="BC2856">
        <v>0.1</v>
      </c>
      <c r="BD2856">
        <v>270</v>
      </c>
      <c r="BE2856">
        <v>15.4</v>
      </c>
      <c r="BF2856">
        <v>27</v>
      </c>
      <c r="BG2856">
        <v>1.5</v>
      </c>
      <c r="BH2856">
        <v>57</v>
      </c>
      <c r="BI2856">
        <v>3.2</v>
      </c>
      <c r="BJ2856">
        <v>1</v>
      </c>
      <c r="BK2856">
        <v>0.1</v>
      </c>
      <c r="BL2856">
        <v>1376</v>
      </c>
      <c r="BM2856">
        <v>78.3</v>
      </c>
      <c r="BN2856">
        <v>296</v>
      </c>
      <c r="BO2856">
        <v>16.8</v>
      </c>
      <c r="BP2856">
        <v>1306</v>
      </c>
      <c r="BQ2856">
        <v>74.3</v>
      </c>
      <c r="BR2856" t="s">
        <v>5355</v>
      </c>
      <c r="BS2856" t="s">
        <v>11396</v>
      </c>
      <c r="BX2856" t="s">
        <v>11403</v>
      </c>
      <c r="BY2856" t="s">
        <v>11404</v>
      </c>
      <c r="BZ2856">
        <v>38980</v>
      </c>
      <c r="CA2856">
        <v>-121.32521407350301</v>
      </c>
      <c r="CB2856">
        <v>37.983503041571502</v>
      </c>
      <c r="CD2856">
        <f xml:space="preserve"> _xlfn.XLOOKUP(AB2856,[1]Sheet1!B:B,[1]Sheet1!Y:Y,"Not Found")</f>
        <v>68767</v>
      </c>
      <c r="CE2856">
        <f xml:space="preserve"> _xlfn.XLOOKUP(AB2856,[1]Sheet1!B:B,[1]Sheet1!AA:AA, "Not Found")</f>
        <v>90969</v>
      </c>
      <c r="CH2856">
        <f t="shared" ca="1" si="89"/>
        <v>0.6767986502804173</v>
      </c>
    </row>
    <row r="2857" spans="1:86" x14ac:dyDescent="0.3">
      <c r="A2857">
        <v>7855</v>
      </c>
      <c r="B2857" t="s">
        <v>0</v>
      </c>
      <c r="C2857" t="s">
        <v>12134</v>
      </c>
      <c r="D2857" s="3">
        <v>39686766042501</v>
      </c>
      <c r="E2857" t="s">
        <v>11403</v>
      </c>
      <c r="F2857" t="s">
        <v>12135</v>
      </c>
      <c r="G2857" t="s">
        <v>75</v>
      </c>
      <c r="H2857" t="s">
        <v>11396</v>
      </c>
      <c r="I2857" t="s">
        <v>11404</v>
      </c>
      <c r="J2857" t="s">
        <v>34</v>
      </c>
      <c r="K2857" t="s">
        <v>35</v>
      </c>
      <c r="L2857" t="s">
        <v>9</v>
      </c>
      <c r="M2857" s="1">
        <v>29403</v>
      </c>
      <c r="O2857" t="s">
        <v>35</v>
      </c>
      <c r="P2857" t="s">
        <v>36</v>
      </c>
      <c r="Q2857" t="s">
        <v>96</v>
      </c>
      <c r="R2857" t="s">
        <v>12</v>
      </c>
      <c r="U2857" t="s">
        <v>12</v>
      </c>
      <c r="V2857" t="s">
        <v>12</v>
      </c>
      <c r="W2857" t="s">
        <v>13</v>
      </c>
      <c r="X2857" t="s">
        <v>12</v>
      </c>
      <c r="Y2857" t="s">
        <v>14</v>
      </c>
      <c r="Z2857" t="s">
        <v>12136</v>
      </c>
      <c r="AA2857" t="s">
        <v>11401</v>
      </c>
      <c r="AB2857">
        <v>95207</v>
      </c>
      <c r="AC2857" t="str">
        <f t="shared" si="88"/>
        <v>6402 Inglewood Ave., Stockton, CA 95207</v>
      </c>
      <c r="AD2857" t="s">
        <v>17</v>
      </c>
      <c r="AE2857" t="s">
        <v>4</v>
      </c>
      <c r="AF2857" t="s">
        <v>37</v>
      </c>
      <c r="AG2857" t="s">
        <v>11402</v>
      </c>
      <c r="AH2857" s="2" t="s">
        <v>21</v>
      </c>
      <c r="AI2857">
        <v>38.009301049999998</v>
      </c>
      <c r="AJ2857">
        <v>-121.31554307</v>
      </c>
      <c r="AK2857">
        <v>512</v>
      </c>
      <c r="AL2857">
        <v>104</v>
      </c>
      <c r="AM2857">
        <v>20.3</v>
      </c>
      <c r="AN2857">
        <v>2</v>
      </c>
      <c r="AO2857">
        <v>0.4</v>
      </c>
      <c r="AP2857">
        <v>64</v>
      </c>
      <c r="AQ2857">
        <v>12.5</v>
      </c>
      <c r="AR2857">
        <v>13</v>
      </c>
      <c r="AS2857">
        <v>2.5</v>
      </c>
      <c r="AT2857">
        <v>273</v>
      </c>
      <c r="AU2857">
        <v>53.3</v>
      </c>
      <c r="AV2857">
        <v>0</v>
      </c>
      <c r="AW2857">
        <v>0</v>
      </c>
      <c r="AX2857">
        <v>28</v>
      </c>
      <c r="AY2857">
        <v>5.5</v>
      </c>
      <c r="AZ2857">
        <v>28</v>
      </c>
      <c r="BA2857">
        <v>5.5</v>
      </c>
      <c r="BB2857">
        <v>0</v>
      </c>
      <c r="BC2857">
        <v>0</v>
      </c>
      <c r="BD2857">
        <v>85</v>
      </c>
      <c r="BE2857">
        <v>16.600000000000001</v>
      </c>
      <c r="BF2857">
        <v>5</v>
      </c>
      <c r="BG2857">
        <v>1</v>
      </c>
      <c r="BH2857">
        <v>40</v>
      </c>
      <c r="BI2857">
        <v>7.8</v>
      </c>
      <c r="BJ2857">
        <v>8</v>
      </c>
      <c r="BK2857">
        <v>1.6</v>
      </c>
      <c r="BL2857">
        <v>437</v>
      </c>
      <c r="BM2857">
        <v>85.4</v>
      </c>
      <c r="BN2857">
        <v>97</v>
      </c>
      <c r="BO2857">
        <v>18.899999999999999</v>
      </c>
      <c r="BP2857">
        <v>427</v>
      </c>
      <c r="BQ2857">
        <v>83.4</v>
      </c>
      <c r="BR2857" t="s">
        <v>5355</v>
      </c>
      <c r="BS2857" t="s">
        <v>11396</v>
      </c>
      <c r="BX2857" t="s">
        <v>11403</v>
      </c>
      <c r="BY2857" t="s">
        <v>11404</v>
      </c>
      <c r="BZ2857">
        <v>38957</v>
      </c>
      <c r="CA2857">
        <v>-121.315543073707</v>
      </c>
      <c r="CB2857">
        <v>38.009301045309897</v>
      </c>
      <c r="CD2857">
        <f xml:space="preserve"> _xlfn.XLOOKUP(AB2857,[1]Sheet1!B:B,[1]Sheet1!Y:Y,"Not Found")</f>
        <v>68767</v>
      </c>
      <c r="CE2857">
        <f xml:space="preserve"> _xlfn.XLOOKUP(AB2857,[1]Sheet1!B:B,[1]Sheet1!AA:AA, "Not Found")</f>
        <v>90969</v>
      </c>
      <c r="CH2857">
        <f t="shared" ca="1" si="89"/>
        <v>0.57435727216924082</v>
      </c>
    </row>
    <row r="2858" spans="1:86" x14ac:dyDescent="0.3">
      <c r="A2858">
        <v>7856</v>
      </c>
      <c r="B2858" t="s">
        <v>0</v>
      </c>
      <c r="C2858" t="s">
        <v>12137</v>
      </c>
      <c r="D2858" s="3">
        <v>39686766042519</v>
      </c>
      <c r="E2858" t="s">
        <v>11403</v>
      </c>
      <c r="F2858" t="s">
        <v>12138</v>
      </c>
      <c r="G2858" t="s">
        <v>75</v>
      </c>
      <c r="H2858" t="s">
        <v>11396</v>
      </c>
      <c r="I2858" t="s">
        <v>11404</v>
      </c>
      <c r="J2858" t="s">
        <v>12139</v>
      </c>
      <c r="K2858" t="s">
        <v>35</v>
      </c>
      <c r="L2858" t="s">
        <v>9</v>
      </c>
      <c r="M2858" s="1">
        <v>29403</v>
      </c>
      <c r="O2858" t="s">
        <v>35</v>
      </c>
      <c r="P2858" t="s">
        <v>36</v>
      </c>
      <c r="Q2858" t="s">
        <v>96</v>
      </c>
      <c r="R2858" t="s">
        <v>12</v>
      </c>
      <c r="U2858" t="s">
        <v>12</v>
      </c>
      <c r="V2858" t="s">
        <v>12</v>
      </c>
      <c r="W2858" t="s">
        <v>13</v>
      </c>
      <c r="X2858" t="s">
        <v>12</v>
      </c>
      <c r="Y2858" t="s">
        <v>14</v>
      </c>
      <c r="Z2858" t="s">
        <v>12140</v>
      </c>
      <c r="AA2858" t="s">
        <v>11401</v>
      </c>
      <c r="AB2858">
        <v>95205</v>
      </c>
      <c r="AC2858" t="str">
        <f t="shared" si="88"/>
        <v>2101 Sutro Ave., Stockton, CA 95205</v>
      </c>
      <c r="AD2858" t="s">
        <v>17</v>
      </c>
      <c r="AE2858" t="s">
        <v>4</v>
      </c>
      <c r="AF2858" t="s">
        <v>37</v>
      </c>
      <c r="AG2858" t="s">
        <v>11402</v>
      </c>
      <c r="AH2858" t="s">
        <v>225</v>
      </c>
      <c r="AI2858">
        <v>37.981821050000001</v>
      </c>
      <c r="AJ2858">
        <v>-121.25688206</v>
      </c>
      <c r="AK2858">
        <v>537</v>
      </c>
      <c r="AL2858">
        <v>25</v>
      </c>
      <c r="AM2858">
        <v>4.7</v>
      </c>
      <c r="AN2858">
        <v>1</v>
      </c>
      <c r="AO2858">
        <v>0.2</v>
      </c>
      <c r="AP2858">
        <v>11</v>
      </c>
      <c r="AQ2858">
        <v>2</v>
      </c>
      <c r="AR2858">
        <v>2</v>
      </c>
      <c r="AS2858">
        <v>0.4</v>
      </c>
      <c r="AT2858">
        <v>468</v>
      </c>
      <c r="AU2858">
        <v>87.2</v>
      </c>
      <c r="AV2858">
        <v>2</v>
      </c>
      <c r="AW2858">
        <v>0.4</v>
      </c>
      <c r="AX2858">
        <v>22</v>
      </c>
      <c r="AY2858">
        <v>4.0999999999999996</v>
      </c>
      <c r="AZ2858">
        <v>6</v>
      </c>
      <c r="BA2858">
        <v>1.1000000000000001</v>
      </c>
      <c r="BB2858">
        <v>0</v>
      </c>
      <c r="BC2858">
        <v>0</v>
      </c>
      <c r="BD2858">
        <v>197</v>
      </c>
      <c r="BE2858">
        <v>36.700000000000003</v>
      </c>
      <c r="BF2858">
        <v>9</v>
      </c>
      <c r="BG2858">
        <v>1.7</v>
      </c>
      <c r="BH2858">
        <v>12</v>
      </c>
      <c r="BI2858">
        <v>2.2000000000000002</v>
      </c>
      <c r="BJ2858">
        <v>20</v>
      </c>
      <c r="BK2858">
        <v>3.7</v>
      </c>
      <c r="BL2858">
        <v>495</v>
      </c>
      <c r="BM2858">
        <v>92.2</v>
      </c>
      <c r="BN2858">
        <v>92</v>
      </c>
      <c r="BO2858">
        <v>17.100000000000001</v>
      </c>
      <c r="BP2858">
        <v>486</v>
      </c>
      <c r="BQ2858">
        <v>90.5</v>
      </c>
      <c r="BR2858" t="s">
        <v>5355</v>
      </c>
      <c r="BS2858" t="s">
        <v>11396</v>
      </c>
      <c r="BX2858" t="s">
        <v>11403</v>
      </c>
      <c r="BY2858" t="s">
        <v>11404</v>
      </c>
      <c r="BZ2858">
        <v>38958</v>
      </c>
      <c r="CA2858">
        <v>-121.256882062253</v>
      </c>
      <c r="CB2858">
        <v>37.981821047031303</v>
      </c>
      <c r="CD2858">
        <f xml:space="preserve"> _xlfn.XLOOKUP(AB2858,[1]Sheet1!B:B,[1]Sheet1!Y:Y,"Not Found")</f>
        <v>58138</v>
      </c>
      <c r="CE2858">
        <f xml:space="preserve"> _xlfn.XLOOKUP(AB2858,[1]Sheet1!B:B,[1]Sheet1!AA:AA, "Not Found")</f>
        <v>73552</v>
      </c>
      <c r="CH2858">
        <f t="shared" ca="1" si="89"/>
        <v>0.18595976546338455</v>
      </c>
    </row>
    <row r="2859" spans="1:86" x14ac:dyDescent="0.3">
      <c r="A2859">
        <v>7857</v>
      </c>
      <c r="B2859" t="s">
        <v>0</v>
      </c>
      <c r="C2859" t="s">
        <v>12141</v>
      </c>
      <c r="D2859" s="3">
        <v>39686766042535</v>
      </c>
      <c r="E2859" t="s">
        <v>11403</v>
      </c>
      <c r="F2859" t="s">
        <v>12142</v>
      </c>
      <c r="G2859" t="s">
        <v>75</v>
      </c>
      <c r="H2859" t="s">
        <v>11396</v>
      </c>
      <c r="I2859" t="s">
        <v>11404</v>
      </c>
      <c r="J2859" t="s">
        <v>11087</v>
      </c>
      <c r="K2859" t="s">
        <v>35</v>
      </c>
      <c r="L2859" t="s">
        <v>9</v>
      </c>
      <c r="M2859" s="1">
        <v>29403</v>
      </c>
      <c r="O2859" t="s">
        <v>35</v>
      </c>
      <c r="P2859" t="s">
        <v>36</v>
      </c>
      <c r="Q2859" t="s">
        <v>96</v>
      </c>
      <c r="R2859" t="s">
        <v>12</v>
      </c>
      <c r="U2859" t="s">
        <v>12</v>
      </c>
      <c r="V2859" t="s">
        <v>12</v>
      </c>
      <c r="W2859" t="s">
        <v>13</v>
      </c>
      <c r="X2859" t="s">
        <v>12</v>
      </c>
      <c r="Y2859" t="s">
        <v>58</v>
      </c>
      <c r="Z2859" t="s">
        <v>12143</v>
      </c>
      <c r="AA2859" t="s">
        <v>11401</v>
      </c>
      <c r="AB2859">
        <v>95204</v>
      </c>
      <c r="AC2859" t="str">
        <f t="shared" si="88"/>
        <v>20 East Fulton St., Stockton, CA 95204</v>
      </c>
      <c r="AD2859" t="s">
        <v>17</v>
      </c>
      <c r="AE2859" t="s">
        <v>4</v>
      </c>
      <c r="AF2859" t="s">
        <v>37</v>
      </c>
      <c r="AG2859" t="s">
        <v>11402</v>
      </c>
      <c r="AH2859" s="2" t="s">
        <v>21</v>
      </c>
      <c r="AI2859">
        <v>37.982338040000002</v>
      </c>
      <c r="AJ2859">
        <v>-121.30161807</v>
      </c>
      <c r="AK2859">
        <v>610</v>
      </c>
      <c r="AL2859">
        <v>56</v>
      </c>
      <c r="AM2859">
        <v>9.1999999999999993</v>
      </c>
      <c r="AN2859">
        <v>2</v>
      </c>
      <c r="AO2859">
        <v>0.3</v>
      </c>
      <c r="AP2859">
        <v>76</v>
      </c>
      <c r="AQ2859">
        <v>12.5</v>
      </c>
      <c r="AR2859">
        <v>5</v>
      </c>
      <c r="AS2859">
        <v>0.8</v>
      </c>
      <c r="AT2859">
        <v>409</v>
      </c>
      <c r="AU2859">
        <v>67</v>
      </c>
      <c r="AV2859">
        <v>1</v>
      </c>
      <c r="AW2859">
        <v>0.2</v>
      </c>
      <c r="AX2859">
        <v>29</v>
      </c>
      <c r="AY2859">
        <v>4.8</v>
      </c>
      <c r="AZ2859">
        <v>31</v>
      </c>
      <c r="BA2859">
        <v>5.0999999999999996</v>
      </c>
      <c r="BB2859">
        <v>1</v>
      </c>
      <c r="BC2859">
        <v>0.2</v>
      </c>
      <c r="BD2859">
        <v>135</v>
      </c>
      <c r="BE2859">
        <v>22.1</v>
      </c>
      <c r="BF2859">
        <v>3</v>
      </c>
      <c r="BG2859">
        <v>0.5</v>
      </c>
      <c r="BH2859">
        <v>13</v>
      </c>
      <c r="BI2859">
        <v>2.1</v>
      </c>
      <c r="BJ2859">
        <v>11</v>
      </c>
      <c r="BK2859">
        <v>1.8</v>
      </c>
      <c r="BL2859">
        <v>505</v>
      </c>
      <c r="BM2859">
        <v>82.8</v>
      </c>
      <c r="BN2859">
        <v>95</v>
      </c>
      <c r="BO2859">
        <v>15.6</v>
      </c>
      <c r="BP2859">
        <v>492</v>
      </c>
      <c r="BQ2859">
        <v>80.7</v>
      </c>
      <c r="BR2859" t="s">
        <v>5355</v>
      </c>
      <c r="BS2859" t="s">
        <v>11396</v>
      </c>
      <c r="BX2859" t="s">
        <v>11403</v>
      </c>
      <c r="BY2859" t="s">
        <v>11404</v>
      </c>
      <c r="BZ2859">
        <v>38959</v>
      </c>
      <c r="CA2859">
        <v>-121.301618068507</v>
      </c>
      <c r="CB2859">
        <v>37.982338043357998</v>
      </c>
      <c r="CD2859">
        <f xml:space="preserve"> _xlfn.XLOOKUP(AB2859,[1]Sheet1!B:B,[1]Sheet1!Y:Y,"Not Found")</f>
        <v>71792</v>
      </c>
      <c r="CE2859">
        <f xml:space="preserve"> _xlfn.XLOOKUP(AB2859,[1]Sheet1!B:B,[1]Sheet1!AA:AA, "Not Found")</f>
        <v>91381</v>
      </c>
      <c r="CH2859">
        <f t="shared" ca="1" si="89"/>
        <v>0.14044126856918593</v>
      </c>
    </row>
    <row r="2860" spans="1:86" x14ac:dyDescent="0.3">
      <c r="A2860">
        <v>7858</v>
      </c>
      <c r="B2860" t="s">
        <v>0</v>
      </c>
      <c r="C2860" t="s">
        <v>12144</v>
      </c>
      <c r="D2860" s="3">
        <v>39686766042543</v>
      </c>
      <c r="E2860" t="s">
        <v>11403</v>
      </c>
      <c r="F2860" t="s">
        <v>12145</v>
      </c>
      <c r="G2860" t="s">
        <v>75</v>
      </c>
      <c r="H2860" t="s">
        <v>11396</v>
      </c>
      <c r="I2860" t="s">
        <v>11404</v>
      </c>
      <c r="J2860" t="s">
        <v>11116</v>
      </c>
      <c r="K2860" t="s">
        <v>35</v>
      </c>
      <c r="L2860" t="s">
        <v>9</v>
      </c>
      <c r="M2860" s="1">
        <v>29403</v>
      </c>
      <c r="O2860" t="s">
        <v>35</v>
      </c>
      <c r="P2860" t="s">
        <v>36</v>
      </c>
      <c r="Q2860" t="s">
        <v>96</v>
      </c>
      <c r="R2860" t="s">
        <v>12</v>
      </c>
      <c r="U2860" t="s">
        <v>12</v>
      </c>
      <c r="V2860" t="s">
        <v>12</v>
      </c>
      <c r="W2860" t="s">
        <v>13</v>
      </c>
      <c r="X2860" t="s">
        <v>12</v>
      </c>
      <c r="Y2860" t="s">
        <v>58</v>
      </c>
      <c r="Z2860" t="s">
        <v>12146</v>
      </c>
      <c r="AA2860" t="s">
        <v>11401</v>
      </c>
      <c r="AB2860">
        <v>95204</v>
      </c>
      <c r="AC2860" t="str">
        <f t="shared" si="88"/>
        <v>1540 North Lincoln St., Stockton, CA 95204</v>
      </c>
      <c r="AD2860" t="s">
        <v>17</v>
      </c>
      <c r="AE2860" t="s">
        <v>4</v>
      </c>
      <c r="AF2860" t="s">
        <v>37</v>
      </c>
      <c r="AG2860" t="s">
        <v>11402</v>
      </c>
      <c r="AH2860" s="2" t="s">
        <v>21</v>
      </c>
      <c r="AI2860">
        <v>37.967014040000002</v>
      </c>
      <c r="AJ2860">
        <v>-121.30126407</v>
      </c>
      <c r="AK2860">
        <v>548</v>
      </c>
      <c r="AL2860">
        <v>78</v>
      </c>
      <c r="AM2860">
        <v>14.2</v>
      </c>
      <c r="AN2860">
        <v>5</v>
      </c>
      <c r="AO2860">
        <v>0.9</v>
      </c>
      <c r="AP2860">
        <v>9</v>
      </c>
      <c r="AQ2860">
        <v>1.6</v>
      </c>
      <c r="AR2860">
        <v>7</v>
      </c>
      <c r="AS2860">
        <v>1.3</v>
      </c>
      <c r="AT2860">
        <v>384</v>
      </c>
      <c r="AU2860">
        <v>70.099999999999994</v>
      </c>
      <c r="AV2860">
        <v>1</v>
      </c>
      <c r="AW2860">
        <v>0.2</v>
      </c>
      <c r="AX2860">
        <v>35</v>
      </c>
      <c r="AY2860">
        <v>6.4</v>
      </c>
      <c r="AZ2860">
        <v>28</v>
      </c>
      <c r="BA2860">
        <v>5.0999999999999996</v>
      </c>
      <c r="BB2860">
        <v>1</v>
      </c>
      <c r="BC2860">
        <v>0.2</v>
      </c>
      <c r="BD2860">
        <v>120</v>
      </c>
      <c r="BE2860">
        <v>21.9</v>
      </c>
      <c r="BF2860">
        <v>5</v>
      </c>
      <c r="BG2860">
        <v>0.9</v>
      </c>
      <c r="BH2860">
        <v>31</v>
      </c>
      <c r="BI2860">
        <v>5.7</v>
      </c>
      <c r="BJ2860">
        <v>8</v>
      </c>
      <c r="BK2860">
        <v>1.5</v>
      </c>
      <c r="BL2860">
        <v>483</v>
      </c>
      <c r="BM2860">
        <v>88.1</v>
      </c>
      <c r="BN2860">
        <v>93</v>
      </c>
      <c r="BO2860">
        <v>17</v>
      </c>
      <c r="BP2860">
        <v>477</v>
      </c>
      <c r="BQ2860">
        <v>87</v>
      </c>
      <c r="BR2860" t="s">
        <v>5355</v>
      </c>
      <c r="BS2860" t="s">
        <v>11396</v>
      </c>
      <c r="BX2860" t="s">
        <v>11403</v>
      </c>
      <c r="BY2860" t="s">
        <v>11404</v>
      </c>
      <c r="BZ2860">
        <v>38962</v>
      </c>
      <c r="CA2860">
        <v>-121.301264067573</v>
      </c>
      <c r="CB2860">
        <v>37.967014042001999</v>
      </c>
      <c r="CD2860">
        <f xml:space="preserve"> _xlfn.XLOOKUP(AB2860,[1]Sheet1!B:B,[1]Sheet1!Y:Y,"Not Found")</f>
        <v>71792</v>
      </c>
      <c r="CE2860">
        <f xml:space="preserve"> _xlfn.XLOOKUP(AB2860,[1]Sheet1!B:B,[1]Sheet1!AA:AA, "Not Found")</f>
        <v>91381</v>
      </c>
      <c r="CH2860">
        <f t="shared" ca="1" si="89"/>
        <v>0.1716423545071446</v>
      </c>
    </row>
    <row r="2861" spans="1:86" x14ac:dyDescent="0.3">
      <c r="A2861">
        <v>7859</v>
      </c>
      <c r="B2861" t="s">
        <v>0</v>
      </c>
      <c r="C2861" t="s">
        <v>12147</v>
      </c>
      <c r="D2861" s="3">
        <v>39686766042550</v>
      </c>
      <c r="E2861" t="s">
        <v>11403</v>
      </c>
      <c r="F2861" t="s">
        <v>12148</v>
      </c>
      <c r="G2861" t="s">
        <v>75</v>
      </c>
      <c r="H2861" t="s">
        <v>11396</v>
      </c>
      <c r="I2861" t="s">
        <v>11404</v>
      </c>
      <c r="J2861" t="s">
        <v>12149</v>
      </c>
      <c r="K2861" t="s">
        <v>35</v>
      </c>
      <c r="L2861" t="s">
        <v>9</v>
      </c>
      <c r="M2861" s="1">
        <v>29403</v>
      </c>
      <c r="O2861" t="s">
        <v>35</v>
      </c>
      <c r="P2861" t="s">
        <v>36</v>
      </c>
      <c r="Q2861" t="s">
        <v>96</v>
      </c>
      <c r="R2861" t="s">
        <v>12</v>
      </c>
      <c r="U2861" t="s">
        <v>12</v>
      </c>
      <c r="V2861" t="s">
        <v>12</v>
      </c>
      <c r="W2861" t="s">
        <v>13</v>
      </c>
      <c r="X2861" t="s">
        <v>12</v>
      </c>
      <c r="Y2861" t="s">
        <v>14</v>
      </c>
      <c r="Z2861" t="s">
        <v>12150</v>
      </c>
      <c r="AA2861" t="s">
        <v>11401</v>
      </c>
      <c r="AB2861">
        <v>95215</v>
      </c>
      <c r="AC2861" t="str">
        <f t="shared" si="88"/>
        <v>840 South Cardinal Ave., Stockton, CA 95215</v>
      </c>
      <c r="AD2861" t="s">
        <v>17</v>
      </c>
      <c r="AE2861" t="s">
        <v>4</v>
      </c>
      <c r="AF2861" t="s">
        <v>37</v>
      </c>
      <c r="AG2861" t="s">
        <v>4</v>
      </c>
      <c r="AH2861" t="s">
        <v>225</v>
      </c>
      <c r="AI2861">
        <v>37.961298050000003</v>
      </c>
      <c r="AJ2861">
        <v>-121.22017805</v>
      </c>
      <c r="AK2861">
        <v>681</v>
      </c>
      <c r="AL2861">
        <v>6</v>
      </c>
      <c r="AM2861">
        <v>0.9</v>
      </c>
      <c r="AN2861">
        <v>6</v>
      </c>
      <c r="AO2861">
        <v>0.9</v>
      </c>
      <c r="AP2861">
        <v>27</v>
      </c>
      <c r="AQ2861">
        <v>4</v>
      </c>
      <c r="AR2861">
        <v>0</v>
      </c>
      <c r="AS2861">
        <v>0</v>
      </c>
      <c r="AT2861">
        <v>581</v>
      </c>
      <c r="AU2861">
        <v>85.3</v>
      </c>
      <c r="AV2861">
        <v>0</v>
      </c>
      <c r="AW2861">
        <v>0</v>
      </c>
      <c r="AX2861">
        <v>57</v>
      </c>
      <c r="AY2861">
        <v>8.4</v>
      </c>
      <c r="AZ2861">
        <v>4</v>
      </c>
      <c r="BA2861">
        <v>0.6</v>
      </c>
      <c r="BB2861">
        <v>0</v>
      </c>
      <c r="BC2861">
        <v>0</v>
      </c>
      <c r="BD2861">
        <v>228</v>
      </c>
      <c r="BE2861">
        <v>33.5</v>
      </c>
      <c r="BF2861">
        <v>1</v>
      </c>
      <c r="BG2861">
        <v>0.1</v>
      </c>
      <c r="BH2861">
        <v>20</v>
      </c>
      <c r="BI2861">
        <v>2.9</v>
      </c>
      <c r="BJ2861">
        <v>14</v>
      </c>
      <c r="BK2861">
        <v>2.1</v>
      </c>
      <c r="BL2861">
        <v>554</v>
      </c>
      <c r="BM2861">
        <v>81.400000000000006</v>
      </c>
      <c r="BN2861">
        <v>52</v>
      </c>
      <c r="BO2861">
        <v>7.6</v>
      </c>
      <c r="BP2861">
        <v>531</v>
      </c>
      <c r="BQ2861">
        <v>78</v>
      </c>
      <c r="BR2861" t="s">
        <v>5355</v>
      </c>
      <c r="BS2861" t="s">
        <v>11396</v>
      </c>
      <c r="BX2861" t="s">
        <v>11403</v>
      </c>
      <c r="BY2861" t="s">
        <v>11404</v>
      </c>
      <c r="BZ2861">
        <v>38963</v>
      </c>
      <c r="CA2861">
        <v>-121.220178053978</v>
      </c>
      <c r="CB2861">
        <v>37.961298047767002</v>
      </c>
      <c r="CD2861">
        <f xml:space="preserve"> _xlfn.XLOOKUP(AB2861,[1]Sheet1!B:B,[1]Sheet1!Y:Y,"Not Found")</f>
        <v>68189</v>
      </c>
      <c r="CE2861">
        <f xml:space="preserve"> _xlfn.XLOOKUP(AB2861,[1]Sheet1!B:B,[1]Sheet1!AA:AA, "Not Found")</f>
        <v>89826</v>
      </c>
      <c r="CH2861">
        <f t="shared" ca="1" si="89"/>
        <v>0.91294925409479621</v>
      </c>
    </row>
    <row r="2862" spans="1:86" x14ac:dyDescent="0.3">
      <c r="A2862">
        <v>7860</v>
      </c>
      <c r="B2862" t="s">
        <v>0</v>
      </c>
      <c r="C2862" t="s">
        <v>12151</v>
      </c>
      <c r="D2862" s="3">
        <v>39686766042568</v>
      </c>
      <c r="E2862" t="s">
        <v>11403</v>
      </c>
      <c r="F2862" t="s">
        <v>12152</v>
      </c>
      <c r="G2862" t="s">
        <v>75</v>
      </c>
      <c r="H2862" t="s">
        <v>11396</v>
      </c>
      <c r="I2862" t="s">
        <v>11404</v>
      </c>
      <c r="J2862" t="s">
        <v>12153</v>
      </c>
      <c r="K2862" t="s">
        <v>35</v>
      </c>
      <c r="L2862" t="s">
        <v>9</v>
      </c>
      <c r="M2862" s="1">
        <v>29403</v>
      </c>
      <c r="O2862" t="s">
        <v>35</v>
      </c>
      <c r="P2862" t="s">
        <v>36</v>
      </c>
      <c r="Q2862" t="s">
        <v>96</v>
      </c>
      <c r="R2862" t="s">
        <v>12</v>
      </c>
      <c r="U2862" t="s">
        <v>12</v>
      </c>
      <c r="V2862" t="s">
        <v>12</v>
      </c>
      <c r="W2862" t="s">
        <v>13</v>
      </c>
      <c r="X2862" t="s">
        <v>12</v>
      </c>
      <c r="Y2862" t="s">
        <v>58</v>
      </c>
      <c r="Z2862" t="s">
        <v>12154</v>
      </c>
      <c r="AA2862" t="s">
        <v>11401</v>
      </c>
      <c r="AB2862">
        <v>95205</v>
      </c>
      <c r="AC2862" t="str">
        <f t="shared" si="88"/>
        <v>2640 East Lafayette St., Stockton, CA 95205</v>
      </c>
      <c r="AD2862" t="s">
        <v>17</v>
      </c>
      <c r="AE2862" t="s">
        <v>4</v>
      </c>
      <c r="AF2862" t="s">
        <v>37</v>
      </c>
      <c r="AG2862" t="s">
        <v>11402</v>
      </c>
      <c r="AH2862" s="2" t="s">
        <v>21</v>
      </c>
      <c r="AI2862">
        <v>37.958574050000003</v>
      </c>
      <c r="AJ2862">
        <v>-121.25029106</v>
      </c>
      <c r="AK2862">
        <v>973</v>
      </c>
      <c r="AL2862">
        <v>34</v>
      </c>
      <c r="AM2862">
        <v>3.5</v>
      </c>
      <c r="AN2862">
        <v>3</v>
      </c>
      <c r="AO2862">
        <v>0.3</v>
      </c>
      <c r="AP2862">
        <v>20</v>
      </c>
      <c r="AQ2862">
        <v>2.1</v>
      </c>
      <c r="AR2862">
        <v>1</v>
      </c>
      <c r="AS2862">
        <v>0.1</v>
      </c>
      <c r="AT2862">
        <v>891</v>
      </c>
      <c r="AU2862">
        <v>91.6</v>
      </c>
      <c r="AV2862">
        <v>0</v>
      </c>
      <c r="AW2862">
        <v>0</v>
      </c>
      <c r="AX2862">
        <v>13</v>
      </c>
      <c r="AY2862">
        <v>1.3</v>
      </c>
      <c r="AZ2862">
        <v>11</v>
      </c>
      <c r="BA2862">
        <v>1.1000000000000001</v>
      </c>
      <c r="BB2862">
        <v>0</v>
      </c>
      <c r="BC2862">
        <v>0</v>
      </c>
      <c r="BD2862">
        <v>334</v>
      </c>
      <c r="BE2862">
        <v>34.299999999999997</v>
      </c>
      <c r="BF2862">
        <v>1</v>
      </c>
      <c r="BG2862">
        <v>0.1</v>
      </c>
      <c r="BH2862">
        <v>37</v>
      </c>
      <c r="BI2862">
        <v>3.8</v>
      </c>
      <c r="BJ2862">
        <v>12</v>
      </c>
      <c r="BK2862">
        <v>1.2</v>
      </c>
      <c r="BL2862">
        <v>866</v>
      </c>
      <c r="BM2862">
        <v>89</v>
      </c>
      <c r="BN2862">
        <v>73</v>
      </c>
      <c r="BO2862">
        <v>7.5</v>
      </c>
      <c r="BP2862">
        <v>835</v>
      </c>
      <c r="BQ2862">
        <v>85.8</v>
      </c>
      <c r="BR2862" t="s">
        <v>5355</v>
      </c>
      <c r="BS2862" t="s">
        <v>11396</v>
      </c>
      <c r="BX2862" t="s">
        <v>11403</v>
      </c>
      <c r="BY2862" t="s">
        <v>11404</v>
      </c>
      <c r="BZ2862">
        <v>38972</v>
      </c>
      <c r="CA2862">
        <v>-121.25029105829699</v>
      </c>
      <c r="CB2862">
        <v>37.958574045126902</v>
      </c>
      <c r="CD2862">
        <f xml:space="preserve"> _xlfn.XLOOKUP(AB2862,[1]Sheet1!B:B,[1]Sheet1!Y:Y,"Not Found")</f>
        <v>58138</v>
      </c>
      <c r="CE2862">
        <f xml:space="preserve"> _xlfn.XLOOKUP(AB2862,[1]Sheet1!B:B,[1]Sheet1!AA:AA, "Not Found")</f>
        <v>73552</v>
      </c>
      <c r="CH2862">
        <f t="shared" ca="1" si="89"/>
        <v>0.52938024392257876</v>
      </c>
    </row>
    <row r="2863" spans="1:86" x14ac:dyDescent="0.3">
      <c r="A2863">
        <v>7861</v>
      </c>
      <c r="B2863" t="s">
        <v>0</v>
      </c>
      <c r="C2863" t="s">
        <v>12155</v>
      </c>
      <c r="D2863" s="3">
        <v>39686766042576</v>
      </c>
      <c r="E2863" t="s">
        <v>11403</v>
      </c>
      <c r="F2863" t="s">
        <v>12156</v>
      </c>
      <c r="G2863" t="s">
        <v>75</v>
      </c>
      <c r="H2863" t="s">
        <v>11396</v>
      </c>
      <c r="I2863" t="s">
        <v>11404</v>
      </c>
      <c r="J2863" t="s">
        <v>12157</v>
      </c>
      <c r="K2863" t="s">
        <v>35</v>
      </c>
      <c r="L2863" t="s">
        <v>9</v>
      </c>
      <c r="M2863" s="1">
        <v>29403</v>
      </c>
      <c r="O2863" t="s">
        <v>35</v>
      </c>
      <c r="P2863" t="s">
        <v>36</v>
      </c>
      <c r="Q2863" t="s">
        <v>96</v>
      </c>
      <c r="R2863" t="s">
        <v>12</v>
      </c>
      <c r="U2863" t="s">
        <v>12</v>
      </c>
      <c r="V2863" t="s">
        <v>12</v>
      </c>
      <c r="W2863" t="s">
        <v>13</v>
      </c>
      <c r="X2863" t="s">
        <v>12</v>
      </c>
      <c r="Y2863" t="s">
        <v>58</v>
      </c>
      <c r="Z2863" t="s">
        <v>12158</v>
      </c>
      <c r="AA2863" t="s">
        <v>11401</v>
      </c>
      <c r="AB2863">
        <v>95205</v>
      </c>
      <c r="AC2863" t="str">
        <f t="shared" si="88"/>
        <v>2644 East Poplar St., Stockton, CA 95205</v>
      </c>
      <c r="AD2863" t="s">
        <v>17</v>
      </c>
      <c r="AE2863" t="s">
        <v>4</v>
      </c>
      <c r="AF2863" t="s">
        <v>37</v>
      </c>
      <c r="AG2863" t="s">
        <v>11402</v>
      </c>
      <c r="AH2863" s="2" t="s">
        <v>21</v>
      </c>
      <c r="AI2863">
        <v>37.969080050000002</v>
      </c>
      <c r="AJ2863">
        <v>-121.25533606</v>
      </c>
      <c r="AK2863">
        <v>583</v>
      </c>
      <c r="AL2863">
        <v>13</v>
      </c>
      <c r="AM2863">
        <v>2.2000000000000002</v>
      </c>
      <c r="AN2863">
        <v>0</v>
      </c>
      <c r="AO2863">
        <v>0</v>
      </c>
      <c r="AP2863">
        <v>20</v>
      </c>
      <c r="AQ2863">
        <v>3.4</v>
      </c>
      <c r="AR2863">
        <v>3</v>
      </c>
      <c r="AS2863">
        <v>0.5</v>
      </c>
      <c r="AT2863">
        <v>498</v>
      </c>
      <c r="AU2863">
        <v>85.4</v>
      </c>
      <c r="AV2863">
        <v>1</v>
      </c>
      <c r="AW2863">
        <v>0.2</v>
      </c>
      <c r="AX2863">
        <v>31</v>
      </c>
      <c r="AY2863">
        <v>5.3</v>
      </c>
      <c r="AZ2863">
        <v>16</v>
      </c>
      <c r="BA2863">
        <v>2.7</v>
      </c>
      <c r="BB2863">
        <v>1</v>
      </c>
      <c r="BC2863">
        <v>0.2</v>
      </c>
      <c r="BD2863">
        <v>217</v>
      </c>
      <c r="BE2863">
        <v>37.200000000000003</v>
      </c>
      <c r="BF2863">
        <v>3</v>
      </c>
      <c r="BG2863">
        <v>0.5</v>
      </c>
      <c r="BH2863">
        <v>16</v>
      </c>
      <c r="BI2863">
        <v>2.7</v>
      </c>
      <c r="BJ2863">
        <v>17</v>
      </c>
      <c r="BK2863">
        <v>2.9</v>
      </c>
      <c r="BL2863">
        <v>538</v>
      </c>
      <c r="BM2863">
        <v>92.3</v>
      </c>
      <c r="BN2863">
        <v>95</v>
      </c>
      <c r="BO2863">
        <v>16.3</v>
      </c>
      <c r="BP2863">
        <v>527</v>
      </c>
      <c r="BQ2863">
        <v>90.4</v>
      </c>
      <c r="BR2863" t="s">
        <v>5355</v>
      </c>
      <c r="BS2863" t="s">
        <v>11396</v>
      </c>
      <c r="BX2863" t="s">
        <v>11403</v>
      </c>
      <c r="BY2863" t="s">
        <v>11404</v>
      </c>
      <c r="BZ2863">
        <v>38964</v>
      </c>
      <c r="CA2863">
        <v>-121.25533606138001</v>
      </c>
      <c r="CB2863">
        <v>37.969080046205598</v>
      </c>
      <c r="CD2863">
        <f xml:space="preserve"> _xlfn.XLOOKUP(AB2863,[1]Sheet1!B:B,[1]Sheet1!Y:Y,"Not Found")</f>
        <v>58138</v>
      </c>
      <c r="CE2863">
        <f xml:space="preserve"> _xlfn.XLOOKUP(AB2863,[1]Sheet1!B:B,[1]Sheet1!AA:AA, "Not Found")</f>
        <v>73552</v>
      </c>
      <c r="CH2863">
        <f t="shared" ca="1" si="89"/>
        <v>0.67513255347972967</v>
      </c>
    </row>
    <row r="2864" spans="1:86" x14ac:dyDescent="0.3">
      <c r="A2864">
        <v>7862</v>
      </c>
      <c r="B2864" t="s">
        <v>0</v>
      </c>
      <c r="C2864" t="s">
        <v>12159</v>
      </c>
      <c r="D2864" s="3">
        <v>39686766042600</v>
      </c>
      <c r="E2864" t="s">
        <v>11403</v>
      </c>
      <c r="F2864" t="s">
        <v>12160</v>
      </c>
      <c r="G2864" t="s">
        <v>75</v>
      </c>
      <c r="H2864" t="s">
        <v>11396</v>
      </c>
      <c r="I2864" t="s">
        <v>11404</v>
      </c>
      <c r="J2864" t="s">
        <v>12161</v>
      </c>
      <c r="K2864" t="s">
        <v>35</v>
      </c>
      <c r="L2864" t="s">
        <v>9</v>
      </c>
      <c r="M2864" s="1">
        <v>29403</v>
      </c>
      <c r="O2864" t="s">
        <v>35</v>
      </c>
      <c r="P2864" t="s">
        <v>36</v>
      </c>
      <c r="Q2864" t="s">
        <v>96</v>
      </c>
      <c r="R2864" t="s">
        <v>12</v>
      </c>
      <c r="U2864" t="s">
        <v>12</v>
      </c>
      <c r="V2864" t="s">
        <v>12</v>
      </c>
      <c r="W2864" t="s">
        <v>13</v>
      </c>
      <c r="X2864" t="s">
        <v>12</v>
      </c>
      <c r="Y2864" t="s">
        <v>30</v>
      </c>
      <c r="Z2864" t="s">
        <v>12162</v>
      </c>
      <c r="AA2864" t="s">
        <v>11401</v>
      </c>
      <c r="AB2864">
        <v>95205</v>
      </c>
      <c r="AC2864" t="str">
        <f t="shared" si="88"/>
        <v>1550 North School St., Stockton, CA 95205</v>
      </c>
      <c r="AD2864" t="s">
        <v>17</v>
      </c>
      <c r="AE2864" t="s">
        <v>4</v>
      </c>
      <c r="AF2864" t="s">
        <v>37</v>
      </c>
      <c r="AG2864" t="s">
        <v>11402</v>
      </c>
      <c r="AH2864" s="2" t="s">
        <v>21</v>
      </c>
      <c r="AI2864">
        <v>37.97189504</v>
      </c>
      <c r="AJ2864">
        <v>-121.27418806</v>
      </c>
      <c r="AK2864">
        <v>464</v>
      </c>
      <c r="AL2864">
        <v>12</v>
      </c>
      <c r="AM2864">
        <v>2.6</v>
      </c>
      <c r="AN2864">
        <v>4</v>
      </c>
      <c r="AO2864">
        <v>0.9</v>
      </c>
      <c r="AP2864">
        <v>23</v>
      </c>
      <c r="AQ2864">
        <v>5</v>
      </c>
      <c r="AR2864">
        <v>3</v>
      </c>
      <c r="AS2864">
        <v>0.6</v>
      </c>
      <c r="AT2864">
        <v>382</v>
      </c>
      <c r="AU2864">
        <v>82.3</v>
      </c>
      <c r="AV2864">
        <v>3</v>
      </c>
      <c r="AW2864">
        <v>0.6</v>
      </c>
      <c r="AX2864">
        <v>21</v>
      </c>
      <c r="AY2864">
        <v>4.5</v>
      </c>
      <c r="AZ2864">
        <v>16</v>
      </c>
      <c r="BA2864">
        <v>3.4</v>
      </c>
      <c r="BB2864">
        <v>0</v>
      </c>
      <c r="BC2864">
        <v>0</v>
      </c>
      <c r="BD2864">
        <v>150</v>
      </c>
      <c r="BE2864">
        <v>32.299999999999997</v>
      </c>
      <c r="BF2864">
        <v>4</v>
      </c>
      <c r="BG2864">
        <v>0.9</v>
      </c>
      <c r="BH2864">
        <v>16</v>
      </c>
      <c r="BI2864">
        <v>3.4</v>
      </c>
      <c r="BJ2864">
        <v>16</v>
      </c>
      <c r="BK2864">
        <v>3.4</v>
      </c>
      <c r="BL2864">
        <v>420</v>
      </c>
      <c r="BM2864">
        <v>90.5</v>
      </c>
      <c r="BN2864">
        <v>71</v>
      </c>
      <c r="BO2864">
        <v>15.3</v>
      </c>
      <c r="BP2864">
        <v>412</v>
      </c>
      <c r="BQ2864">
        <v>88.8</v>
      </c>
      <c r="BR2864" t="s">
        <v>5355</v>
      </c>
      <c r="BS2864" t="s">
        <v>11396</v>
      </c>
      <c r="BX2864" t="s">
        <v>11403</v>
      </c>
      <c r="BY2864" t="s">
        <v>11404</v>
      </c>
      <c r="BZ2864">
        <v>38966</v>
      </c>
      <c r="CA2864">
        <v>-121.27418806431599</v>
      </c>
      <c r="CB2864">
        <v>37.971895044819803</v>
      </c>
      <c r="CD2864">
        <f xml:space="preserve"> _xlfn.XLOOKUP(AB2864,[1]Sheet1!B:B,[1]Sheet1!Y:Y,"Not Found")</f>
        <v>58138</v>
      </c>
      <c r="CE2864">
        <f xml:space="preserve"> _xlfn.XLOOKUP(AB2864,[1]Sheet1!B:B,[1]Sheet1!AA:AA, "Not Found")</f>
        <v>73552</v>
      </c>
      <c r="CH2864">
        <f t="shared" ca="1" si="89"/>
        <v>0.122990643072732</v>
      </c>
    </row>
    <row r="2865" spans="1:86" x14ac:dyDescent="0.3">
      <c r="A2865">
        <v>7863</v>
      </c>
      <c r="B2865" t="s">
        <v>0</v>
      </c>
      <c r="C2865" t="s">
        <v>12163</v>
      </c>
      <c r="D2865" s="3">
        <v>39686766042618</v>
      </c>
      <c r="E2865" t="s">
        <v>11403</v>
      </c>
      <c r="F2865" t="s">
        <v>12164</v>
      </c>
      <c r="G2865" t="s">
        <v>75</v>
      </c>
      <c r="H2865" t="s">
        <v>11396</v>
      </c>
      <c r="I2865" t="s">
        <v>11404</v>
      </c>
      <c r="J2865" t="s">
        <v>2895</v>
      </c>
      <c r="K2865" t="s">
        <v>35</v>
      </c>
      <c r="L2865" t="s">
        <v>9</v>
      </c>
      <c r="M2865" s="1">
        <v>29403</v>
      </c>
      <c r="O2865" t="s">
        <v>35</v>
      </c>
      <c r="P2865" t="s">
        <v>36</v>
      </c>
      <c r="Q2865" t="s">
        <v>96</v>
      </c>
      <c r="R2865" t="s">
        <v>12</v>
      </c>
      <c r="U2865" t="s">
        <v>12</v>
      </c>
      <c r="V2865" t="s">
        <v>12</v>
      </c>
      <c r="W2865" t="s">
        <v>13</v>
      </c>
      <c r="X2865" t="s">
        <v>12</v>
      </c>
      <c r="Y2865" t="s">
        <v>58</v>
      </c>
      <c r="Z2865" t="s">
        <v>12165</v>
      </c>
      <c r="AA2865" t="s">
        <v>11401</v>
      </c>
      <c r="AB2865">
        <v>95209</v>
      </c>
      <c r="AC2865" t="str">
        <f t="shared" si="88"/>
        <v>3203 Sanguinetti Ln., Stockton, CA 95209</v>
      </c>
      <c r="AD2865" t="s">
        <v>17</v>
      </c>
      <c r="AE2865" t="s">
        <v>4</v>
      </c>
      <c r="AF2865" t="s">
        <v>37</v>
      </c>
      <c r="AG2865" t="s">
        <v>11402</v>
      </c>
      <c r="AH2865" s="2" t="s">
        <v>21</v>
      </c>
      <c r="AI2865">
        <v>37.98572205</v>
      </c>
      <c r="AJ2865">
        <v>-121.27325707</v>
      </c>
      <c r="AK2865">
        <v>620</v>
      </c>
      <c r="AL2865">
        <v>35</v>
      </c>
      <c r="AM2865">
        <v>5.6</v>
      </c>
      <c r="AN2865">
        <v>3</v>
      </c>
      <c r="AO2865">
        <v>0.5</v>
      </c>
      <c r="AP2865">
        <v>70</v>
      </c>
      <c r="AQ2865">
        <v>11.3</v>
      </c>
      <c r="AR2865">
        <v>20</v>
      </c>
      <c r="AS2865">
        <v>3.2</v>
      </c>
      <c r="AT2865">
        <v>438</v>
      </c>
      <c r="AU2865">
        <v>70.599999999999994</v>
      </c>
      <c r="AV2865">
        <v>6</v>
      </c>
      <c r="AW2865">
        <v>1</v>
      </c>
      <c r="AX2865">
        <v>28</v>
      </c>
      <c r="AY2865">
        <v>4.5</v>
      </c>
      <c r="AZ2865">
        <v>18</v>
      </c>
      <c r="BA2865">
        <v>2.9</v>
      </c>
      <c r="BB2865">
        <v>2</v>
      </c>
      <c r="BC2865">
        <v>0.3</v>
      </c>
      <c r="BD2865">
        <v>199</v>
      </c>
      <c r="BE2865">
        <v>32.1</v>
      </c>
      <c r="BF2865">
        <v>7</v>
      </c>
      <c r="BG2865">
        <v>1.1000000000000001</v>
      </c>
      <c r="BH2865">
        <v>17</v>
      </c>
      <c r="BI2865">
        <v>2.7</v>
      </c>
      <c r="BJ2865">
        <v>4</v>
      </c>
      <c r="BK2865">
        <v>0.6</v>
      </c>
      <c r="BL2865">
        <v>503</v>
      </c>
      <c r="BM2865">
        <v>81.099999999999994</v>
      </c>
      <c r="BN2865">
        <v>109</v>
      </c>
      <c r="BO2865">
        <v>17.600000000000001</v>
      </c>
      <c r="BP2865">
        <v>492</v>
      </c>
      <c r="BQ2865">
        <v>79.400000000000006</v>
      </c>
      <c r="BR2865" t="s">
        <v>5355</v>
      </c>
      <c r="BS2865" t="s">
        <v>11396</v>
      </c>
      <c r="BX2865" t="s">
        <v>11403</v>
      </c>
      <c r="BY2865" t="s">
        <v>11404</v>
      </c>
      <c r="BZ2865">
        <v>38967</v>
      </c>
      <c r="CA2865">
        <v>-121.27325706505999</v>
      </c>
      <c r="CB2865">
        <v>37.985722046391999</v>
      </c>
      <c r="CD2865">
        <f xml:space="preserve"> _xlfn.XLOOKUP(AB2865,[1]Sheet1!B:B,[1]Sheet1!Y:Y,"Not Found")</f>
        <v>106056</v>
      </c>
      <c r="CE2865">
        <f xml:space="preserve"> _xlfn.XLOOKUP(AB2865,[1]Sheet1!B:B,[1]Sheet1!AA:AA, "Not Found")</f>
        <v>124615</v>
      </c>
      <c r="CH2865">
        <f t="shared" ca="1" si="89"/>
        <v>0.35296250998899492</v>
      </c>
    </row>
    <row r="2866" spans="1:86" x14ac:dyDescent="0.3">
      <c r="A2866">
        <v>7864</v>
      </c>
      <c r="B2866" t="s">
        <v>0</v>
      </c>
      <c r="C2866" t="s">
        <v>12166</v>
      </c>
      <c r="D2866" s="3">
        <v>39686766042626</v>
      </c>
      <c r="E2866" t="s">
        <v>11403</v>
      </c>
      <c r="F2866" t="s">
        <v>12167</v>
      </c>
      <c r="G2866" t="s">
        <v>75</v>
      </c>
      <c r="H2866" t="s">
        <v>11396</v>
      </c>
      <c r="I2866" t="s">
        <v>11404</v>
      </c>
      <c r="J2866" t="s">
        <v>12168</v>
      </c>
      <c r="K2866" t="s">
        <v>35</v>
      </c>
      <c r="L2866" t="s">
        <v>9</v>
      </c>
      <c r="M2866" s="1">
        <v>29403</v>
      </c>
      <c r="O2866" t="s">
        <v>35</v>
      </c>
      <c r="P2866" t="s">
        <v>36</v>
      </c>
      <c r="Q2866" t="s">
        <v>96</v>
      </c>
      <c r="R2866" t="s">
        <v>12</v>
      </c>
      <c r="U2866" t="s">
        <v>12</v>
      </c>
      <c r="V2866" t="s">
        <v>13</v>
      </c>
      <c r="W2866" t="s">
        <v>13</v>
      </c>
      <c r="X2866" t="s">
        <v>12</v>
      </c>
      <c r="Y2866" t="s">
        <v>30</v>
      </c>
      <c r="Z2866" t="s">
        <v>12169</v>
      </c>
      <c r="AA2866" t="s">
        <v>11401</v>
      </c>
      <c r="AB2866">
        <v>95206</v>
      </c>
      <c r="AC2866" t="str">
        <f t="shared" si="88"/>
        <v>535 West Jefferson, Stockton, CA 95206</v>
      </c>
      <c r="AD2866" t="s">
        <v>17</v>
      </c>
      <c r="AE2866" t="s">
        <v>4</v>
      </c>
      <c r="AF2866" t="s">
        <v>37</v>
      </c>
      <c r="AG2866" t="s">
        <v>11402</v>
      </c>
      <c r="AH2866" s="2" t="s">
        <v>21</v>
      </c>
      <c r="AI2866">
        <v>37.94073504</v>
      </c>
      <c r="AJ2866">
        <v>-121.29552206</v>
      </c>
      <c r="AK2866">
        <v>661</v>
      </c>
      <c r="AL2866">
        <v>42</v>
      </c>
      <c r="AM2866">
        <v>6.4</v>
      </c>
      <c r="AN2866">
        <v>0</v>
      </c>
      <c r="AO2866">
        <v>0</v>
      </c>
      <c r="AP2866">
        <v>33</v>
      </c>
      <c r="AQ2866">
        <v>5</v>
      </c>
      <c r="AR2866">
        <v>19</v>
      </c>
      <c r="AS2866">
        <v>2.9</v>
      </c>
      <c r="AT2866">
        <v>532</v>
      </c>
      <c r="AU2866">
        <v>80.5</v>
      </c>
      <c r="AV2866">
        <v>1</v>
      </c>
      <c r="AW2866">
        <v>0.2</v>
      </c>
      <c r="AX2866">
        <v>13</v>
      </c>
      <c r="AY2866">
        <v>2</v>
      </c>
      <c r="AZ2866">
        <v>20</v>
      </c>
      <c r="BA2866">
        <v>3</v>
      </c>
      <c r="BB2866">
        <v>1</v>
      </c>
      <c r="BC2866">
        <v>0.2</v>
      </c>
      <c r="BD2866">
        <v>241</v>
      </c>
      <c r="BE2866">
        <v>36.5</v>
      </c>
      <c r="BF2866">
        <v>6</v>
      </c>
      <c r="BG2866">
        <v>0.9</v>
      </c>
      <c r="BH2866">
        <v>35</v>
      </c>
      <c r="BI2866">
        <v>5.3</v>
      </c>
      <c r="BJ2866">
        <v>29</v>
      </c>
      <c r="BK2866">
        <v>4.4000000000000004</v>
      </c>
      <c r="BL2866">
        <v>615</v>
      </c>
      <c r="BM2866">
        <v>93</v>
      </c>
      <c r="BN2866">
        <v>75</v>
      </c>
      <c r="BO2866">
        <v>11.3</v>
      </c>
      <c r="BP2866">
        <v>603</v>
      </c>
      <c r="BQ2866">
        <v>91.2</v>
      </c>
      <c r="BR2866" t="s">
        <v>5355</v>
      </c>
      <c r="BS2866" t="s">
        <v>11396</v>
      </c>
      <c r="BX2866" t="s">
        <v>11403</v>
      </c>
      <c r="BY2866" t="s">
        <v>11404</v>
      </c>
      <c r="BZ2866">
        <v>38968</v>
      </c>
      <c r="CA2866">
        <v>-121.29552206316301</v>
      </c>
      <c r="CB2866">
        <v>37.940735041133401</v>
      </c>
      <c r="CD2866">
        <f xml:space="preserve"> _xlfn.XLOOKUP(AB2866,[1]Sheet1!B:B,[1]Sheet1!Y:Y,"Not Found")</f>
        <v>79751</v>
      </c>
      <c r="CE2866">
        <f xml:space="preserve"> _xlfn.XLOOKUP(AB2866,[1]Sheet1!B:B,[1]Sheet1!AA:AA, "Not Found")</f>
        <v>95816</v>
      </c>
      <c r="CH2866">
        <f t="shared" ca="1" si="89"/>
        <v>0.47709449261355685</v>
      </c>
    </row>
    <row r="2867" spans="1:86" x14ac:dyDescent="0.3">
      <c r="A2867">
        <v>7865</v>
      </c>
      <c r="B2867" t="s">
        <v>0</v>
      </c>
      <c r="C2867" t="s">
        <v>12170</v>
      </c>
      <c r="D2867" s="3">
        <v>39686766042634</v>
      </c>
      <c r="E2867" t="s">
        <v>11403</v>
      </c>
      <c r="F2867" t="s">
        <v>12171</v>
      </c>
      <c r="G2867" t="s">
        <v>75</v>
      </c>
      <c r="H2867" t="s">
        <v>11396</v>
      </c>
      <c r="I2867" t="s">
        <v>11404</v>
      </c>
      <c r="J2867" t="s">
        <v>12172</v>
      </c>
      <c r="K2867" t="s">
        <v>35</v>
      </c>
      <c r="L2867" t="s">
        <v>9</v>
      </c>
      <c r="M2867" s="1">
        <v>29403</v>
      </c>
      <c r="O2867" t="s">
        <v>35</v>
      </c>
      <c r="P2867" t="s">
        <v>36</v>
      </c>
      <c r="Q2867" t="s">
        <v>96</v>
      </c>
      <c r="R2867" t="s">
        <v>12</v>
      </c>
      <c r="U2867" t="s">
        <v>12</v>
      </c>
      <c r="V2867" t="s">
        <v>12</v>
      </c>
      <c r="W2867" t="s">
        <v>13</v>
      </c>
      <c r="X2867" t="s">
        <v>12</v>
      </c>
      <c r="Y2867" t="s">
        <v>14</v>
      </c>
      <c r="Z2867" t="s">
        <v>12173</v>
      </c>
      <c r="AA2867" t="s">
        <v>11401</v>
      </c>
      <c r="AB2867">
        <v>95204</v>
      </c>
      <c r="AC2867" t="str">
        <f t="shared" si="88"/>
        <v>2900 Kirk Ave., Stockton, CA 95204</v>
      </c>
      <c r="AD2867" t="s">
        <v>17</v>
      </c>
      <c r="AE2867" t="s">
        <v>4</v>
      </c>
      <c r="AF2867" t="s">
        <v>37</v>
      </c>
      <c r="AG2867" t="s">
        <v>11402</v>
      </c>
      <c r="AH2867" t="s">
        <v>225</v>
      </c>
      <c r="AI2867">
        <v>37.967370039999999</v>
      </c>
      <c r="AJ2867">
        <v>-121.34277407</v>
      </c>
      <c r="AK2867">
        <v>674</v>
      </c>
      <c r="AL2867">
        <v>63</v>
      </c>
      <c r="AM2867">
        <v>9.3000000000000007</v>
      </c>
      <c r="AN2867">
        <v>3</v>
      </c>
      <c r="AO2867">
        <v>0.4</v>
      </c>
      <c r="AP2867">
        <v>42</v>
      </c>
      <c r="AQ2867">
        <v>6.2</v>
      </c>
      <c r="AR2867">
        <v>16</v>
      </c>
      <c r="AS2867">
        <v>2.4</v>
      </c>
      <c r="AT2867">
        <v>443</v>
      </c>
      <c r="AU2867">
        <v>65.7</v>
      </c>
      <c r="AV2867">
        <v>5</v>
      </c>
      <c r="AW2867">
        <v>0.7</v>
      </c>
      <c r="AX2867">
        <v>52</v>
      </c>
      <c r="AY2867">
        <v>7.7</v>
      </c>
      <c r="AZ2867">
        <v>49</v>
      </c>
      <c r="BA2867">
        <v>7.3</v>
      </c>
      <c r="BB2867">
        <v>1</v>
      </c>
      <c r="BC2867">
        <v>0.1</v>
      </c>
      <c r="BD2867">
        <v>125</v>
      </c>
      <c r="BE2867">
        <v>18.5</v>
      </c>
      <c r="BF2867">
        <v>0</v>
      </c>
      <c r="BG2867">
        <v>0</v>
      </c>
      <c r="BH2867">
        <v>15</v>
      </c>
      <c r="BI2867">
        <v>2.2000000000000002</v>
      </c>
      <c r="BJ2867">
        <v>12</v>
      </c>
      <c r="BK2867">
        <v>1.8</v>
      </c>
      <c r="BL2867">
        <v>559</v>
      </c>
      <c r="BM2867">
        <v>82.9</v>
      </c>
      <c r="BN2867">
        <v>136</v>
      </c>
      <c r="BO2867">
        <v>20.2</v>
      </c>
      <c r="BP2867">
        <v>552</v>
      </c>
      <c r="BQ2867">
        <v>81.900000000000006</v>
      </c>
      <c r="BR2867" t="s">
        <v>5355</v>
      </c>
      <c r="BS2867" t="s">
        <v>11396</v>
      </c>
      <c r="BX2867" t="s">
        <v>11403</v>
      </c>
      <c r="BY2867" t="s">
        <v>11404</v>
      </c>
      <c r="BZ2867">
        <v>38970</v>
      </c>
      <c r="CA2867">
        <v>-121.342774074001</v>
      </c>
      <c r="CB2867">
        <v>37.967370038824598</v>
      </c>
      <c r="CD2867">
        <f xml:space="preserve"> _xlfn.XLOOKUP(AB2867,[1]Sheet1!B:B,[1]Sheet1!Y:Y,"Not Found")</f>
        <v>71792</v>
      </c>
      <c r="CE2867">
        <f xml:space="preserve"> _xlfn.XLOOKUP(AB2867,[1]Sheet1!B:B,[1]Sheet1!AA:AA, "Not Found")</f>
        <v>91381</v>
      </c>
      <c r="CH2867">
        <f t="shared" ca="1" si="89"/>
        <v>0.84222814665422219</v>
      </c>
    </row>
    <row r="2868" spans="1:86" x14ac:dyDescent="0.3">
      <c r="A2868">
        <v>7866</v>
      </c>
      <c r="B2868" t="s">
        <v>0</v>
      </c>
      <c r="C2868" t="s">
        <v>12174</v>
      </c>
      <c r="D2868" s="3">
        <v>39686766042667</v>
      </c>
      <c r="E2868" t="s">
        <v>11403</v>
      </c>
      <c r="F2868" t="s">
        <v>12175</v>
      </c>
      <c r="G2868" t="s">
        <v>75</v>
      </c>
      <c r="H2868" t="s">
        <v>11396</v>
      </c>
      <c r="I2868" t="s">
        <v>11404</v>
      </c>
      <c r="J2868" t="s">
        <v>12176</v>
      </c>
      <c r="K2868" t="s">
        <v>35</v>
      </c>
      <c r="L2868" t="s">
        <v>9</v>
      </c>
      <c r="M2868" s="1">
        <v>23636</v>
      </c>
      <c r="O2868" t="s">
        <v>35</v>
      </c>
      <c r="P2868" t="s">
        <v>36</v>
      </c>
      <c r="Q2868" t="s">
        <v>96</v>
      </c>
      <c r="R2868" t="s">
        <v>12</v>
      </c>
      <c r="U2868" t="s">
        <v>12</v>
      </c>
      <c r="V2868" t="s">
        <v>12</v>
      </c>
      <c r="W2868" t="s">
        <v>13</v>
      </c>
      <c r="X2868" t="s">
        <v>12</v>
      </c>
      <c r="Y2868" t="s">
        <v>58</v>
      </c>
      <c r="Z2868" t="s">
        <v>12177</v>
      </c>
      <c r="AA2868" t="s">
        <v>11401</v>
      </c>
      <c r="AB2868">
        <v>95210</v>
      </c>
      <c r="AC2868" t="str">
        <f t="shared" si="88"/>
        <v>630 West Ponce de Leon Dr., Stockton, CA 95210</v>
      </c>
      <c r="AD2868" t="s">
        <v>17</v>
      </c>
      <c r="AE2868" t="s">
        <v>4</v>
      </c>
      <c r="AF2868" t="s">
        <v>37</v>
      </c>
      <c r="AG2868" t="s">
        <v>11402</v>
      </c>
      <c r="AH2868" s="2" t="s">
        <v>21</v>
      </c>
      <c r="AI2868">
        <v>38.029572049999999</v>
      </c>
      <c r="AJ2868">
        <v>-121.31859608000001</v>
      </c>
      <c r="AK2868">
        <v>524</v>
      </c>
      <c r="AL2868">
        <v>91</v>
      </c>
      <c r="AM2868">
        <v>17.399999999999999</v>
      </c>
      <c r="AN2868">
        <v>2</v>
      </c>
      <c r="AO2868">
        <v>0.4</v>
      </c>
      <c r="AP2868">
        <v>100</v>
      </c>
      <c r="AQ2868">
        <v>19.100000000000001</v>
      </c>
      <c r="AR2868">
        <v>21</v>
      </c>
      <c r="AS2868">
        <v>4</v>
      </c>
      <c r="AT2868">
        <v>250</v>
      </c>
      <c r="AU2868">
        <v>47.7</v>
      </c>
      <c r="AV2868">
        <v>7</v>
      </c>
      <c r="AW2868">
        <v>1.3</v>
      </c>
      <c r="AX2868">
        <v>20</v>
      </c>
      <c r="AY2868">
        <v>3.8</v>
      </c>
      <c r="AZ2868">
        <v>33</v>
      </c>
      <c r="BA2868">
        <v>6.3</v>
      </c>
      <c r="BB2868">
        <v>0</v>
      </c>
      <c r="BC2868">
        <v>0</v>
      </c>
      <c r="BD2868">
        <v>107</v>
      </c>
      <c r="BE2868">
        <v>20.399999999999999</v>
      </c>
      <c r="BF2868">
        <v>4</v>
      </c>
      <c r="BG2868">
        <v>0.8</v>
      </c>
      <c r="BH2868">
        <v>11</v>
      </c>
      <c r="BI2868">
        <v>2.1</v>
      </c>
      <c r="BJ2868">
        <v>3</v>
      </c>
      <c r="BK2868">
        <v>0.6</v>
      </c>
      <c r="BL2868">
        <v>471</v>
      </c>
      <c r="BM2868">
        <v>89.9</v>
      </c>
      <c r="BN2868">
        <v>109</v>
      </c>
      <c r="BO2868">
        <v>20.8</v>
      </c>
      <c r="BP2868">
        <v>464</v>
      </c>
      <c r="BQ2868">
        <v>88.5</v>
      </c>
      <c r="BR2868" t="s">
        <v>5355</v>
      </c>
      <c r="BS2868" t="s">
        <v>11396</v>
      </c>
      <c r="BX2868" t="s">
        <v>11403</v>
      </c>
      <c r="BY2868" t="s">
        <v>11404</v>
      </c>
      <c r="BZ2868">
        <v>38971</v>
      </c>
      <c r="CA2868">
        <v>-121.31859607829</v>
      </c>
      <c r="CB2868">
        <v>38.029572045739997</v>
      </c>
      <c r="CD2868">
        <f xml:space="preserve"> _xlfn.XLOOKUP(AB2868,[1]Sheet1!B:B,[1]Sheet1!Y:Y,"Not Found")</f>
        <v>65411</v>
      </c>
      <c r="CE2868">
        <f xml:space="preserve"> _xlfn.XLOOKUP(AB2868,[1]Sheet1!B:B,[1]Sheet1!AA:AA, "Not Found")</f>
        <v>83179</v>
      </c>
      <c r="CH2868">
        <f t="shared" ca="1" si="89"/>
        <v>4.8048012709699717E-2</v>
      </c>
    </row>
    <row r="2869" spans="1:86" x14ac:dyDescent="0.3">
      <c r="A2869">
        <v>7867</v>
      </c>
      <c r="B2869" t="s">
        <v>0</v>
      </c>
      <c r="C2869" t="s">
        <v>12178</v>
      </c>
      <c r="D2869" s="3">
        <v>39686766042683</v>
      </c>
      <c r="E2869" t="s">
        <v>11403</v>
      </c>
      <c r="F2869" t="s">
        <v>12179</v>
      </c>
      <c r="G2869" t="s">
        <v>75</v>
      </c>
      <c r="H2869" t="s">
        <v>11396</v>
      </c>
      <c r="I2869" t="s">
        <v>11404</v>
      </c>
      <c r="J2869" t="s">
        <v>74</v>
      </c>
      <c r="K2869" t="s">
        <v>35</v>
      </c>
      <c r="L2869" t="s">
        <v>9</v>
      </c>
      <c r="M2869" s="1">
        <v>29403</v>
      </c>
      <c r="O2869" t="s">
        <v>35</v>
      </c>
      <c r="P2869" t="s">
        <v>36</v>
      </c>
      <c r="Q2869" t="s">
        <v>96</v>
      </c>
      <c r="R2869" t="s">
        <v>12</v>
      </c>
      <c r="U2869" t="s">
        <v>12</v>
      </c>
      <c r="V2869" t="s">
        <v>12</v>
      </c>
      <c r="W2869" t="s">
        <v>13</v>
      </c>
      <c r="X2869" t="s">
        <v>12</v>
      </c>
      <c r="Y2869" t="s">
        <v>58</v>
      </c>
      <c r="Z2869" t="s">
        <v>12180</v>
      </c>
      <c r="AA2869" t="s">
        <v>11401</v>
      </c>
      <c r="AB2869">
        <v>95204</v>
      </c>
      <c r="AC2869" t="str">
        <f t="shared" si="88"/>
        <v>2939 Mission Rd., Stockton, CA 95204</v>
      </c>
      <c r="AD2869" t="s">
        <v>17</v>
      </c>
      <c r="AE2869" t="s">
        <v>4</v>
      </c>
      <c r="AF2869" t="s">
        <v>37</v>
      </c>
      <c r="AG2869" t="s">
        <v>11402</v>
      </c>
      <c r="AH2869" s="2" t="s">
        <v>21</v>
      </c>
      <c r="AI2869">
        <v>37.970883039999997</v>
      </c>
      <c r="AJ2869">
        <v>-121.32513307000001</v>
      </c>
      <c r="AK2869">
        <v>730</v>
      </c>
      <c r="AL2869">
        <v>85</v>
      </c>
      <c r="AM2869">
        <v>11.6</v>
      </c>
      <c r="AN2869">
        <v>2</v>
      </c>
      <c r="AO2869">
        <v>0.3</v>
      </c>
      <c r="AP2869">
        <v>48</v>
      </c>
      <c r="AQ2869">
        <v>6.6</v>
      </c>
      <c r="AR2869">
        <v>11</v>
      </c>
      <c r="AS2869">
        <v>1.5</v>
      </c>
      <c r="AT2869">
        <v>481</v>
      </c>
      <c r="AU2869">
        <v>65.900000000000006</v>
      </c>
      <c r="AV2869">
        <v>4</v>
      </c>
      <c r="AW2869">
        <v>0.5</v>
      </c>
      <c r="AX2869">
        <v>57</v>
      </c>
      <c r="AY2869">
        <v>7.8</v>
      </c>
      <c r="AZ2869">
        <v>42</v>
      </c>
      <c r="BA2869">
        <v>5.8</v>
      </c>
      <c r="BB2869">
        <v>0</v>
      </c>
      <c r="BC2869">
        <v>0</v>
      </c>
      <c r="BD2869">
        <v>151</v>
      </c>
      <c r="BE2869">
        <v>20.7</v>
      </c>
      <c r="BF2869">
        <v>2</v>
      </c>
      <c r="BG2869">
        <v>0.3</v>
      </c>
      <c r="BH2869">
        <v>18</v>
      </c>
      <c r="BI2869">
        <v>2.5</v>
      </c>
      <c r="BJ2869">
        <v>9</v>
      </c>
      <c r="BK2869">
        <v>1.2</v>
      </c>
      <c r="BL2869">
        <v>584</v>
      </c>
      <c r="BM2869">
        <v>80</v>
      </c>
      <c r="BN2869">
        <v>155</v>
      </c>
      <c r="BO2869">
        <v>21.2</v>
      </c>
      <c r="BP2869">
        <v>578</v>
      </c>
      <c r="BQ2869">
        <v>79.2</v>
      </c>
      <c r="BR2869" t="s">
        <v>5355</v>
      </c>
      <c r="BS2869" t="s">
        <v>11396</v>
      </c>
      <c r="BX2869" t="s">
        <v>11403</v>
      </c>
      <c r="BY2869" t="s">
        <v>11404</v>
      </c>
      <c r="BZ2869">
        <v>38973</v>
      </c>
      <c r="CA2869">
        <v>-121.325133071881</v>
      </c>
      <c r="CB2869">
        <v>37.970883040687497</v>
      </c>
      <c r="CD2869">
        <f xml:space="preserve"> _xlfn.XLOOKUP(AB2869,[1]Sheet1!B:B,[1]Sheet1!Y:Y,"Not Found")</f>
        <v>71792</v>
      </c>
      <c r="CE2869">
        <f xml:space="preserve"> _xlfn.XLOOKUP(AB2869,[1]Sheet1!B:B,[1]Sheet1!AA:AA, "Not Found")</f>
        <v>91381</v>
      </c>
      <c r="CH2869">
        <f t="shared" ca="1" si="89"/>
        <v>0.77285246669952445</v>
      </c>
    </row>
    <row r="2870" spans="1:86" x14ac:dyDescent="0.3">
      <c r="A2870">
        <v>7868</v>
      </c>
      <c r="B2870" t="s">
        <v>0</v>
      </c>
      <c r="C2870" t="s">
        <v>12181</v>
      </c>
      <c r="D2870" s="3">
        <v>39686766042691</v>
      </c>
      <c r="E2870" t="s">
        <v>11403</v>
      </c>
      <c r="F2870" t="s">
        <v>12182</v>
      </c>
      <c r="G2870" t="s">
        <v>75</v>
      </c>
      <c r="H2870" t="s">
        <v>11396</v>
      </c>
      <c r="I2870" t="s">
        <v>11404</v>
      </c>
      <c r="J2870" t="s">
        <v>6574</v>
      </c>
      <c r="K2870" t="s">
        <v>35</v>
      </c>
      <c r="L2870" t="s">
        <v>9</v>
      </c>
      <c r="M2870" s="1">
        <v>29403</v>
      </c>
      <c r="O2870" t="s">
        <v>35</v>
      </c>
      <c r="P2870" t="s">
        <v>36</v>
      </c>
      <c r="Q2870" t="s">
        <v>96</v>
      </c>
      <c r="R2870" t="s">
        <v>12</v>
      </c>
      <c r="U2870" t="s">
        <v>12</v>
      </c>
      <c r="V2870" t="s">
        <v>12</v>
      </c>
      <c r="W2870" t="s">
        <v>13</v>
      </c>
      <c r="X2870" t="s">
        <v>12</v>
      </c>
      <c r="Y2870" t="s">
        <v>30</v>
      </c>
      <c r="Z2870" t="s">
        <v>12183</v>
      </c>
      <c r="AA2870" t="s">
        <v>11401</v>
      </c>
      <c r="AB2870">
        <v>95206</v>
      </c>
      <c r="AC2870" t="str">
        <f t="shared" si="88"/>
        <v>30 West Ninth St., Stockton, CA 95206</v>
      </c>
      <c r="AD2870" t="s">
        <v>17</v>
      </c>
      <c r="AE2870" t="s">
        <v>4</v>
      </c>
      <c r="AF2870" t="s">
        <v>37</v>
      </c>
      <c r="AG2870" t="s">
        <v>11402</v>
      </c>
      <c r="AH2870" s="2" t="s">
        <v>21</v>
      </c>
      <c r="AI2870">
        <v>37.926297040000001</v>
      </c>
      <c r="AJ2870">
        <v>-121.28258805999999</v>
      </c>
      <c r="AK2870">
        <v>740</v>
      </c>
      <c r="AL2870">
        <v>24</v>
      </c>
      <c r="AM2870">
        <v>3.2</v>
      </c>
      <c r="AN2870">
        <v>0</v>
      </c>
      <c r="AO2870">
        <v>0</v>
      </c>
      <c r="AP2870">
        <v>15</v>
      </c>
      <c r="AQ2870">
        <v>2</v>
      </c>
      <c r="AR2870">
        <v>44</v>
      </c>
      <c r="AS2870">
        <v>5.9</v>
      </c>
      <c r="AT2870">
        <v>638</v>
      </c>
      <c r="AU2870">
        <v>86.2</v>
      </c>
      <c r="AV2870">
        <v>5</v>
      </c>
      <c r="AW2870">
        <v>0.7</v>
      </c>
      <c r="AX2870">
        <v>3</v>
      </c>
      <c r="AY2870">
        <v>0.4</v>
      </c>
      <c r="AZ2870">
        <v>10</v>
      </c>
      <c r="BA2870">
        <v>1.4</v>
      </c>
      <c r="BB2870">
        <v>1</v>
      </c>
      <c r="BC2870">
        <v>0.1</v>
      </c>
      <c r="BD2870">
        <v>346</v>
      </c>
      <c r="BE2870">
        <v>46.8</v>
      </c>
      <c r="BF2870">
        <v>0</v>
      </c>
      <c r="BG2870">
        <v>0</v>
      </c>
      <c r="BH2870">
        <v>31</v>
      </c>
      <c r="BI2870">
        <v>4.2</v>
      </c>
      <c r="BJ2870">
        <v>29</v>
      </c>
      <c r="BK2870">
        <v>3.9</v>
      </c>
      <c r="BL2870">
        <v>648</v>
      </c>
      <c r="BM2870">
        <v>87.6</v>
      </c>
      <c r="BN2870">
        <v>59</v>
      </c>
      <c r="BO2870">
        <v>8</v>
      </c>
      <c r="BP2870">
        <v>624</v>
      </c>
      <c r="BQ2870">
        <v>84.3</v>
      </c>
      <c r="BR2870" t="s">
        <v>5355</v>
      </c>
      <c r="BS2870" t="s">
        <v>11396</v>
      </c>
      <c r="BX2870" t="s">
        <v>11403</v>
      </c>
      <c r="BY2870" t="s">
        <v>11404</v>
      </c>
      <c r="BZ2870">
        <v>38974</v>
      </c>
      <c r="CA2870">
        <v>-121.282588058453</v>
      </c>
      <c r="CB2870">
        <v>37.926297040246602</v>
      </c>
      <c r="CD2870">
        <f xml:space="preserve"> _xlfn.XLOOKUP(AB2870,[1]Sheet1!B:B,[1]Sheet1!Y:Y,"Not Found")</f>
        <v>79751</v>
      </c>
      <c r="CE2870">
        <f xml:space="preserve"> _xlfn.XLOOKUP(AB2870,[1]Sheet1!B:B,[1]Sheet1!AA:AA, "Not Found")</f>
        <v>95816</v>
      </c>
      <c r="CH2870">
        <f t="shared" ca="1" si="89"/>
        <v>0.90339068236778852</v>
      </c>
    </row>
    <row r="2871" spans="1:86" x14ac:dyDescent="0.3">
      <c r="A2871">
        <v>7869</v>
      </c>
      <c r="B2871" t="s">
        <v>0</v>
      </c>
      <c r="C2871" t="s">
        <v>12184</v>
      </c>
      <c r="D2871" s="3">
        <v>39686766042709</v>
      </c>
      <c r="E2871" t="s">
        <v>11403</v>
      </c>
      <c r="F2871" t="s">
        <v>12185</v>
      </c>
      <c r="G2871" t="s">
        <v>75</v>
      </c>
      <c r="H2871" t="s">
        <v>11396</v>
      </c>
      <c r="I2871" t="s">
        <v>11404</v>
      </c>
      <c r="J2871" t="s">
        <v>83</v>
      </c>
      <c r="K2871" t="s">
        <v>35</v>
      </c>
      <c r="L2871" t="s">
        <v>9</v>
      </c>
      <c r="M2871" s="1">
        <v>29403</v>
      </c>
      <c r="O2871" t="s">
        <v>35</v>
      </c>
      <c r="P2871" t="s">
        <v>36</v>
      </c>
      <c r="Q2871" t="s">
        <v>96</v>
      </c>
      <c r="R2871" t="s">
        <v>12</v>
      </c>
      <c r="U2871" t="s">
        <v>12</v>
      </c>
      <c r="V2871" t="s">
        <v>12</v>
      </c>
      <c r="W2871" t="s">
        <v>13</v>
      </c>
      <c r="X2871" t="s">
        <v>12</v>
      </c>
      <c r="Y2871" t="s">
        <v>30</v>
      </c>
      <c r="Z2871" t="s">
        <v>12186</v>
      </c>
      <c r="AA2871" t="s">
        <v>11401</v>
      </c>
      <c r="AB2871">
        <v>95206</v>
      </c>
      <c r="AC2871" t="str">
        <f t="shared" si="88"/>
        <v>2236 East 11th St., Stockton, CA 95206</v>
      </c>
      <c r="AD2871" t="s">
        <v>17</v>
      </c>
      <c r="AE2871" t="s">
        <v>4</v>
      </c>
      <c r="AF2871" t="s">
        <v>37</v>
      </c>
      <c r="AG2871" t="s">
        <v>11402</v>
      </c>
      <c r="AH2871" t="s">
        <v>225</v>
      </c>
      <c r="AI2871">
        <v>37.93085104</v>
      </c>
      <c r="AJ2871">
        <v>-121.24937705000001</v>
      </c>
      <c r="AK2871">
        <v>446</v>
      </c>
      <c r="AL2871">
        <v>40</v>
      </c>
      <c r="AM2871">
        <v>9</v>
      </c>
      <c r="AN2871">
        <v>4</v>
      </c>
      <c r="AO2871">
        <v>0.9</v>
      </c>
      <c r="AP2871">
        <v>57</v>
      </c>
      <c r="AQ2871">
        <v>12.8</v>
      </c>
      <c r="AR2871">
        <v>0</v>
      </c>
      <c r="AS2871">
        <v>0</v>
      </c>
      <c r="AT2871">
        <v>320</v>
      </c>
      <c r="AU2871">
        <v>71.7</v>
      </c>
      <c r="AV2871">
        <v>1</v>
      </c>
      <c r="AW2871">
        <v>0.2</v>
      </c>
      <c r="AX2871">
        <v>11</v>
      </c>
      <c r="AY2871">
        <v>2.5</v>
      </c>
      <c r="AZ2871">
        <v>13</v>
      </c>
      <c r="BA2871">
        <v>2.9</v>
      </c>
      <c r="BB2871">
        <v>0</v>
      </c>
      <c r="BC2871">
        <v>0</v>
      </c>
      <c r="BD2871">
        <v>149</v>
      </c>
      <c r="BE2871">
        <v>33.4</v>
      </c>
      <c r="BF2871">
        <v>4</v>
      </c>
      <c r="BG2871">
        <v>0.9</v>
      </c>
      <c r="BH2871">
        <v>14</v>
      </c>
      <c r="BI2871">
        <v>3.1</v>
      </c>
      <c r="BJ2871">
        <v>3</v>
      </c>
      <c r="BK2871">
        <v>0.7</v>
      </c>
      <c r="BL2871">
        <v>406</v>
      </c>
      <c r="BM2871">
        <v>91</v>
      </c>
      <c r="BN2871">
        <v>45</v>
      </c>
      <c r="BO2871">
        <v>10.1</v>
      </c>
      <c r="BP2871">
        <v>403</v>
      </c>
      <c r="BQ2871">
        <v>90.4</v>
      </c>
      <c r="BR2871" t="s">
        <v>5355</v>
      </c>
      <c r="BS2871" t="s">
        <v>11396</v>
      </c>
      <c r="BX2871" t="s">
        <v>11403</v>
      </c>
      <c r="BY2871" t="s">
        <v>11404</v>
      </c>
      <c r="BZ2871">
        <v>38975</v>
      </c>
      <c r="CA2871">
        <v>-121.24937705476</v>
      </c>
      <c r="CB2871">
        <v>37.930851042930499</v>
      </c>
      <c r="CD2871">
        <f xml:space="preserve"> _xlfn.XLOOKUP(AB2871,[1]Sheet1!B:B,[1]Sheet1!Y:Y,"Not Found")</f>
        <v>79751</v>
      </c>
      <c r="CE2871">
        <f xml:space="preserve"> _xlfn.XLOOKUP(AB2871,[1]Sheet1!B:B,[1]Sheet1!AA:AA, "Not Found")</f>
        <v>95816</v>
      </c>
      <c r="CH2871">
        <f t="shared" ca="1" si="89"/>
        <v>0.59233881151208545</v>
      </c>
    </row>
    <row r="2872" spans="1:86" x14ac:dyDescent="0.3">
      <c r="A2872">
        <v>7870</v>
      </c>
      <c r="B2872" t="s">
        <v>0</v>
      </c>
      <c r="C2872" t="s">
        <v>12187</v>
      </c>
      <c r="D2872" s="3">
        <v>39686766042717</v>
      </c>
      <c r="E2872" t="s">
        <v>11403</v>
      </c>
      <c r="F2872" t="s">
        <v>12188</v>
      </c>
      <c r="G2872" t="s">
        <v>75</v>
      </c>
      <c r="H2872" t="s">
        <v>11396</v>
      </c>
      <c r="I2872" t="s">
        <v>11404</v>
      </c>
      <c r="J2872" t="s">
        <v>12189</v>
      </c>
      <c r="K2872" t="s">
        <v>35</v>
      </c>
      <c r="L2872" t="s">
        <v>9</v>
      </c>
      <c r="M2872" s="1">
        <v>29403</v>
      </c>
      <c r="O2872" t="s">
        <v>35</v>
      </c>
      <c r="P2872" t="s">
        <v>36</v>
      </c>
      <c r="Q2872" t="s">
        <v>96</v>
      </c>
      <c r="R2872" t="s">
        <v>12</v>
      </c>
      <c r="U2872" t="s">
        <v>12</v>
      </c>
      <c r="V2872" t="s">
        <v>12</v>
      </c>
      <c r="W2872" t="s">
        <v>13</v>
      </c>
      <c r="X2872" t="s">
        <v>12</v>
      </c>
      <c r="Y2872" t="s">
        <v>14</v>
      </c>
      <c r="Z2872" t="s">
        <v>12190</v>
      </c>
      <c r="AA2872" t="s">
        <v>11401</v>
      </c>
      <c r="AB2872">
        <v>95206</v>
      </c>
      <c r="AC2872" t="str">
        <f t="shared" si="88"/>
        <v>2843 Farmington Rd., Stockton, CA 95206</v>
      </c>
      <c r="AD2872" t="s">
        <v>17</v>
      </c>
      <c r="AE2872" t="s">
        <v>4</v>
      </c>
      <c r="AF2872" t="s">
        <v>37</v>
      </c>
      <c r="AG2872" t="s">
        <v>11402</v>
      </c>
      <c r="AH2872" s="2" t="s">
        <v>21</v>
      </c>
      <c r="AI2872">
        <v>37.939229040000001</v>
      </c>
      <c r="AJ2872">
        <v>-121.24137005999999</v>
      </c>
      <c r="AK2872">
        <v>645</v>
      </c>
      <c r="AL2872">
        <v>18</v>
      </c>
      <c r="AM2872">
        <v>2.8</v>
      </c>
      <c r="AN2872">
        <v>1</v>
      </c>
      <c r="AO2872">
        <v>0.2</v>
      </c>
      <c r="AP2872">
        <v>25</v>
      </c>
      <c r="AQ2872">
        <v>3.9</v>
      </c>
      <c r="AR2872">
        <v>6</v>
      </c>
      <c r="AS2872">
        <v>0.9</v>
      </c>
      <c r="AT2872">
        <v>566</v>
      </c>
      <c r="AU2872">
        <v>87.8</v>
      </c>
      <c r="AV2872">
        <v>0</v>
      </c>
      <c r="AW2872">
        <v>0</v>
      </c>
      <c r="AX2872">
        <v>21</v>
      </c>
      <c r="AY2872">
        <v>3.3</v>
      </c>
      <c r="AZ2872">
        <v>7</v>
      </c>
      <c r="BA2872">
        <v>1.1000000000000001</v>
      </c>
      <c r="BB2872">
        <v>1</v>
      </c>
      <c r="BC2872">
        <v>0.2</v>
      </c>
      <c r="BD2872">
        <v>238</v>
      </c>
      <c r="BE2872">
        <v>36.9</v>
      </c>
      <c r="BF2872">
        <v>3</v>
      </c>
      <c r="BG2872">
        <v>0.5</v>
      </c>
      <c r="BH2872">
        <v>24</v>
      </c>
      <c r="BI2872">
        <v>3.7</v>
      </c>
      <c r="BJ2872">
        <v>25</v>
      </c>
      <c r="BK2872">
        <v>3.9</v>
      </c>
      <c r="BL2872">
        <v>602</v>
      </c>
      <c r="BM2872">
        <v>93.3</v>
      </c>
      <c r="BN2872">
        <v>94</v>
      </c>
      <c r="BO2872">
        <v>14.6</v>
      </c>
      <c r="BP2872">
        <v>594</v>
      </c>
      <c r="BQ2872">
        <v>92.1</v>
      </c>
      <c r="BR2872" t="s">
        <v>5355</v>
      </c>
      <c r="BS2872" t="s">
        <v>11396</v>
      </c>
      <c r="BX2872" t="s">
        <v>11403</v>
      </c>
      <c r="BY2872" t="s">
        <v>11404</v>
      </c>
      <c r="BZ2872">
        <v>38976</v>
      </c>
      <c r="CA2872">
        <v>-121.241370055152</v>
      </c>
      <c r="CB2872">
        <v>37.939229043819402</v>
      </c>
      <c r="CD2872">
        <f xml:space="preserve"> _xlfn.XLOOKUP(AB2872,[1]Sheet1!B:B,[1]Sheet1!Y:Y,"Not Found")</f>
        <v>79751</v>
      </c>
      <c r="CE2872">
        <f xml:space="preserve"> _xlfn.XLOOKUP(AB2872,[1]Sheet1!B:B,[1]Sheet1!AA:AA, "Not Found")</f>
        <v>95816</v>
      </c>
      <c r="CH2872">
        <f t="shared" ca="1" si="89"/>
        <v>0.57619395975969279</v>
      </c>
    </row>
    <row r="2873" spans="1:86" x14ac:dyDescent="0.3">
      <c r="A2873">
        <v>7871</v>
      </c>
      <c r="B2873" t="s">
        <v>0</v>
      </c>
      <c r="C2873" t="s">
        <v>12191</v>
      </c>
      <c r="D2873" s="3">
        <v>39686766042725</v>
      </c>
      <c r="E2873" t="s">
        <v>11403</v>
      </c>
      <c r="F2873" t="s">
        <v>12192</v>
      </c>
      <c r="G2873" t="s">
        <v>75</v>
      </c>
      <c r="H2873" t="s">
        <v>11396</v>
      </c>
      <c r="I2873" t="s">
        <v>11404</v>
      </c>
      <c r="J2873" t="s">
        <v>12193</v>
      </c>
      <c r="K2873" t="s">
        <v>35</v>
      </c>
      <c r="L2873" t="s">
        <v>9</v>
      </c>
      <c r="M2873" s="1">
        <v>29403</v>
      </c>
      <c r="O2873" t="s">
        <v>35</v>
      </c>
      <c r="P2873" t="s">
        <v>36</v>
      </c>
      <c r="Q2873" t="s">
        <v>96</v>
      </c>
      <c r="R2873" t="s">
        <v>13</v>
      </c>
      <c r="S2873" t="s">
        <v>12194</v>
      </c>
      <c r="T2873" t="s">
        <v>828</v>
      </c>
      <c r="U2873" t="s">
        <v>12</v>
      </c>
      <c r="V2873" t="s">
        <v>12</v>
      </c>
      <c r="W2873" t="s">
        <v>13</v>
      </c>
      <c r="X2873" t="s">
        <v>12</v>
      </c>
      <c r="Y2873" t="s">
        <v>58</v>
      </c>
      <c r="Z2873" t="s">
        <v>12195</v>
      </c>
      <c r="AA2873" t="s">
        <v>11401</v>
      </c>
      <c r="AB2873">
        <v>95206</v>
      </c>
      <c r="AC2873" t="str">
        <f t="shared" si="88"/>
        <v>1721 Carpenter Rd., Stockton, CA 95206</v>
      </c>
      <c r="AD2873" t="s">
        <v>17</v>
      </c>
      <c r="AE2873" t="s">
        <v>4</v>
      </c>
      <c r="AF2873" t="s">
        <v>37</v>
      </c>
      <c r="AG2873" t="s">
        <v>11402</v>
      </c>
      <c r="AH2873" s="2" t="s">
        <v>21</v>
      </c>
      <c r="AI2873">
        <v>37.919409039999998</v>
      </c>
      <c r="AJ2873">
        <v>-121.25517305</v>
      </c>
      <c r="AK2873">
        <v>427</v>
      </c>
      <c r="AL2873">
        <v>30</v>
      </c>
      <c r="AM2873">
        <v>7</v>
      </c>
      <c r="AN2873">
        <v>0</v>
      </c>
      <c r="AO2873">
        <v>0</v>
      </c>
      <c r="AP2873">
        <v>14</v>
      </c>
      <c r="AQ2873">
        <v>3.3</v>
      </c>
      <c r="AR2873">
        <v>12</v>
      </c>
      <c r="AS2873">
        <v>2.8</v>
      </c>
      <c r="AT2873">
        <v>353</v>
      </c>
      <c r="AU2873">
        <v>82.7</v>
      </c>
      <c r="AV2873">
        <v>1</v>
      </c>
      <c r="AW2873">
        <v>0.2</v>
      </c>
      <c r="AX2873">
        <v>9</v>
      </c>
      <c r="AY2873">
        <v>2.1</v>
      </c>
      <c r="AZ2873">
        <v>7</v>
      </c>
      <c r="BA2873">
        <v>1.6</v>
      </c>
      <c r="BB2873">
        <v>1</v>
      </c>
      <c r="BC2873">
        <v>0.2</v>
      </c>
      <c r="BD2873">
        <v>99</v>
      </c>
      <c r="BE2873">
        <v>23.2</v>
      </c>
      <c r="BF2873">
        <v>3</v>
      </c>
      <c r="BG2873">
        <v>0.7</v>
      </c>
      <c r="BH2873">
        <v>5</v>
      </c>
      <c r="BI2873">
        <v>1.2</v>
      </c>
      <c r="BJ2873">
        <v>8</v>
      </c>
      <c r="BK2873">
        <v>1.9</v>
      </c>
      <c r="BL2873">
        <v>363</v>
      </c>
      <c r="BM2873">
        <v>85</v>
      </c>
      <c r="BN2873">
        <v>62</v>
      </c>
      <c r="BO2873">
        <v>14.5</v>
      </c>
      <c r="BP2873">
        <v>347</v>
      </c>
      <c r="BQ2873">
        <v>81.3</v>
      </c>
      <c r="BR2873" t="s">
        <v>5355</v>
      </c>
      <c r="BS2873" t="s">
        <v>11396</v>
      </c>
      <c r="BX2873" t="s">
        <v>11403</v>
      </c>
      <c r="BY2873" t="s">
        <v>11404</v>
      </c>
      <c r="BZ2873">
        <v>38977</v>
      </c>
      <c r="CA2873">
        <v>-121.25517305448</v>
      </c>
      <c r="CB2873">
        <v>37.919409041367203</v>
      </c>
      <c r="CD2873">
        <f xml:space="preserve"> _xlfn.XLOOKUP(AB2873,[1]Sheet1!B:B,[1]Sheet1!Y:Y,"Not Found")</f>
        <v>79751</v>
      </c>
      <c r="CE2873">
        <f xml:space="preserve"> _xlfn.XLOOKUP(AB2873,[1]Sheet1!B:B,[1]Sheet1!AA:AA, "Not Found")</f>
        <v>95816</v>
      </c>
      <c r="CH2873">
        <f t="shared" ca="1" si="89"/>
        <v>0.70950136601185965</v>
      </c>
    </row>
    <row r="2874" spans="1:86" x14ac:dyDescent="0.3">
      <c r="A2874">
        <v>7872</v>
      </c>
      <c r="B2874" t="s">
        <v>0</v>
      </c>
      <c r="C2874" t="s">
        <v>12196</v>
      </c>
      <c r="D2874" s="3">
        <v>39686766042741</v>
      </c>
      <c r="E2874" t="s">
        <v>11403</v>
      </c>
      <c r="F2874" t="s">
        <v>12197</v>
      </c>
      <c r="G2874" t="s">
        <v>75</v>
      </c>
      <c r="H2874" t="s">
        <v>11396</v>
      </c>
      <c r="I2874" t="s">
        <v>11404</v>
      </c>
      <c r="J2874" t="s">
        <v>12198</v>
      </c>
      <c r="K2874" t="s">
        <v>35</v>
      </c>
      <c r="L2874" t="s">
        <v>9</v>
      </c>
      <c r="M2874" s="1">
        <v>29403</v>
      </c>
      <c r="O2874" t="s">
        <v>35</v>
      </c>
      <c r="P2874" t="s">
        <v>36</v>
      </c>
      <c r="Q2874" t="s">
        <v>96</v>
      </c>
      <c r="R2874" t="s">
        <v>12</v>
      </c>
      <c r="U2874" t="s">
        <v>12</v>
      </c>
      <c r="V2874" t="s">
        <v>12</v>
      </c>
      <c r="W2874" t="s">
        <v>13</v>
      </c>
      <c r="X2874" t="s">
        <v>12</v>
      </c>
      <c r="Y2874" t="s">
        <v>30</v>
      </c>
      <c r="Z2874" t="s">
        <v>12199</v>
      </c>
      <c r="AA2874" t="s">
        <v>11401</v>
      </c>
      <c r="AB2874">
        <v>95207</v>
      </c>
      <c r="AC2874" t="str">
        <f t="shared" si="88"/>
        <v>230 Presidio Way, Stockton, CA 95207</v>
      </c>
      <c r="AD2874" t="s">
        <v>17</v>
      </c>
      <c r="AE2874" t="s">
        <v>4</v>
      </c>
      <c r="AF2874" t="s">
        <v>37</v>
      </c>
      <c r="AG2874" t="s">
        <v>11402</v>
      </c>
      <c r="AH2874" s="2" t="s">
        <v>21</v>
      </c>
      <c r="AI2874">
        <v>38.019176049999999</v>
      </c>
      <c r="AJ2874">
        <v>-121.31031708</v>
      </c>
      <c r="AK2874">
        <v>612</v>
      </c>
      <c r="AL2874">
        <v>110</v>
      </c>
      <c r="AM2874">
        <v>18</v>
      </c>
      <c r="AN2874">
        <v>0</v>
      </c>
      <c r="AO2874">
        <v>0</v>
      </c>
      <c r="AP2874">
        <v>120</v>
      </c>
      <c r="AQ2874">
        <v>19.600000000000001</v>
      </c>
      <c r="AR2874">
        <v>31</v>
      </c>
      <c r="AS2874">
        <v>5.0999999999999996</v>
      </c>
      <c r="AT2874">
        <v>276</v>
      </c>
      <c r="AU2874">
        <v>45.1</v>
      </c>
      <c r="AV2874">
        <v>8</v>
      </c>
      <c r="AW2874">
        <v>1.3</v>
      </c>
      <c r="AX2874">
        <v>25</v>
      </c>
      <c r="AY2874">
        <v>4.0999999999999996</v>
      </c>
      <c r="AZ2874">
        <v>42</v>
      </c>
      <c r="BA2874">
        <v>6.9</v>
      </c>
      <c r="BB2874">
        <v>0</v>
      </c>
      <c r="BC2874">
        <v>0</v>
      </c>
      <c r="BD2874">
        <v>111</v>
      </c>
      <c r="BE2874">
        <v>18.100000000000001</v>
      </c>
      <c r="BF2874">
        <v>2</v>
      </c>
      <c r="BG2874">
        <v>0.3</v>
      </c>
      <c r="BH2874">
        <v>18</v>
      </c>
      <c r="BI2874">
        <v>2.9</v>
      </c>
      <c r="BJ2874">
        <v>2</v>
      </c>
      <c r="BK2874">
        <v>0.3</v>
      </c>
      <c r="BL2874">
        <v>494</v>
      </c>
      <c r="BM2874">
        <v>80.7</v>
      </c>
      <c r="BN2874">
        <v>98</v>
      </c>
      <c r="BO2874">
        <v>16</v>
      </c>
      <c r="BP2874">
        <v>491</v>
      </c>
      <c r="BQ2874">
        <v>80.2</v>
      </c>
      <c r="BR2874" t="s">
        <v>5355</v>
      </c>
      <c r="BS2874" t="s">
        <v>11396</v>
      </c>
      <c r="BX2874" t="s">
        <v>11403</v>
      </c>
      <c r="BY2874" t="s">
        <v>11404</v>
      </c>
      <c r="BZ2874">
        <v>38978</v>
      </c>
      <c r="CA2874">
        <v>-121.310317075151</v>
      </c>
      <c r="CB2874">
        <v>38.019176045750399</v>
      </c>
      <c r="CD2874">
        <f xml:space="preserve"> _xlfn.XLOOKUP(AB2874,[1]Sheet1!B:B,[1]Sheet1!Y:Y,"Not Found")</f>
        <v>68767</v>
      </c>
      <c r="CE2874">
        <f xml:space="preserve"> _xlfn.XLOOKUP(AB2874,[1]Sheet1!B:B,[1]Sheet1!AA:AA, "Not Found")</f>
        <v>90969</v>
      </c>
      <c r="CH2874">
        <f t="shared" ca="1" si="89"/>
        <v>0.82160511893106059</v>
      </c>
    </row>
    <row r="2875" spans="1:86" x14ac:dyDescent="0.3">
      <c r="A2875">
        <v>7873</v>
      </c>
      <c r="B2875" t="s">
        <v>0</v>
      </c>
      <c r="C2875" t="s">
        <v>12200</v>
      </c>
      <c r="D2875" s="3">
        <v>39686766042758</v>
      </c>
      <c r="E2875" t="s">
        <v>11403</v>
      </c>
      <c r="F2875" t="s">
        <v>12201</v>
      </c>
      <c r="G2875" t="s">
        <v>75</v>
      </c>
      <c r="H2875" t="s">
        <v>11396</v>
      </c>
      <c r="I2875" t="s">
        <v>11404</v>
      </c>
      <c r="J2875" t="s">
        <v>7024</v>
      </c>
      <c r="K2875" t="s">
        <v>35</v>
      </c>
      <c r="L2875" t="s">
        <v>9</v>
      </c>
      <c r="M2875" s="1">
        <v>29403</v>
      </c>
      <c r="O2875" t="s">
        <v>35</v>
      </c>
      <c r="P2875" t="s">
        <v>36</v>
      </c>
      <c r="Q2875" t="s">
        <v>96</v>
      </c>
      <c r="R2875" t="s">
        <v>12</v>
      </c>
      <c r="U2875" t="s">
        <v>12</v>
      </c>
      <c r="V2875" t="s">
        <v>12</v>
      </c>
      <c r="W2875" t="s">
        <v>13</v>
      </c>
      <c r="X2875" t="s">
        <v>12</v>
      </c>
      <c r="Y2875" t="s">
        <v>58</v>
      </c>
      <c r="Z2875" t="s">
        <v>12202</v>
      </c>
      <c r="AA2875" t="s">
        <v>11401</v>
      </c>
      <c r="AB2875">
        <v>95205</v>
      </c>
      <c r="AC2875" t="str">
        <f t="shared" si="88"/>
        <v>776 South Broadway Ave., Stockton, CA 95205</v>
      </c>
      <c r="AD2875" t="s">
        <v>17</v>
      </c>
      <c r="AE2875" t="s">
        <v>4</v>
      </c>
      <c r="AF2875" t="s">
        <v>37</v>
      </c>
      <c r="AG2875" t="s">
        <v>11402</v>
      </c>
      <c r="AH2875" s="2" t="s">
        <v>21</v>
      </c>
      <c r="AI2875">
        <v>37.955235049999999</v>
      </c>
      <c r="AJ2875">
        <v>-121.24079406</v>
      </c>
      <c r="AK2875">
        <v>325</v>
      </c>
      <c r="AL2875">
        <v>16</v>
      </c>
      <c r="AM2875">
        <v>4.9000000000000004</v>
      </c>
      <c r="AN2875">
        <v>0</v>
      </c>
      <c r="AO2875">
        <v>0</v>
      </c>
      <c r="AP2875">
        <v>6</v>
      </c>
      <c r="AQ2875">
        <v>1.8</v>
      </c>
      <c r="AR2875">
        <v>0</v>
      </c>
      <c r="AS2875">
        <v>0</v>
      </c>
      <c r="AT2875">
        <v>279</v>
      </c>
      <c r="AU2875">
        <v>85.8</v>
      </c>
      <c r="AV2875">
        <v>2</v>
      </c>
      <c r="AW2875">
        <v>0.6</v>
      </c>
      <c r="AX2875">
        <v>9</v>
      </c>
      <c r="AY2875">
        <v>2.8</v>
      </c>
      <c r="AZ2875">
        <v>13</v>
      </c>
      <c r="BA2875">
        <v>4</v>
      </c>
      <c r="BB2875">
        <v>0</v>
      </c>
      <c r="BC2875">
        <v>0</v>
      </c>
      <c r="BD2875">
        <v>121</v>
      </c>
      <c r="BE2875">
        <v>37.200000000000003</v>
      </c>
      <c r="BF2875">
        <v>5</v>
      </c>
      <c r="BG2875">
        <v>1.5</v>
      </c>
      <c r="BH2875">
        <v>9</v>
      </c>
      <c r="BI2875">
        <v>2.8</v>
      </c>
      <c r="BJ2875">
        <v>6</v>
      </c>
      <c r="BK2875">
        <v>1.8</v>
      </c>
      <c r="BL2875">
        <v>298</v>
      </c>
      <c r="BM2875">
        <v>91.7</v>
      </c>
      <c r="BN2875">
        <v>47</v>
      </c>
      <c r="BO2875">
        <v>14.5</v>
      </c>
      <c r="BP2875">
        <v>293</v>
      </c>
      <c r="BQ2875">
        <v>90.2</v>
      </c>
      <c r="BR2875" t="s">
        <v>5355</v>
      </c>
      <c r="BS2875" t="s">
        <v>11396</v>
      </c>
      <c r="BX2875" t="s">
        <v>11403</v>
      </c>
      <c r="BY2875" t="s">
        <v>11404</v>
      </c>
      <c r="BZ2875">
        <v>38979</v>
      </c>
      <c r="CA2875">
        <v>-121.240794055458</v>
      </c>
      <c r="CB2875">
        <v>37.955235046254998</v>
      </c>
      <c r="CD2875">
        <f xml:space="preserve"> _xlfn.XLOOKUP(AB2875,[1]Sheet1!B:B,[1]Sheet1!Y:Y,"Not Found")</f>
        <v>58138</v>
      </c>
      <c r="CE2875">
        <f xml:space="preserve"> _xlfn.XLOOKUP(AB2875,[1]Sheet1!B:B,[1]Sheet1!AA:AA, "Not Found")</f>
        <v>73552</v>
      </c>
      <c r="CH2875">
        <f t="shared" ca="1" si="89"/>
        <v>0.51480852452815384</v>
      </c>
    </row>
    <row r="2876" spans="1:86" x14ac:dyDescent="0.3">
      <c r="A2876">
        <v>7874</v>
      </c>
      <c r="B2876" t="s">
        <v>0</v>
      </c>
      <c r="C2876" t="s">
        <v>12203</v>
      </c>
      <c r="D2876" s="3">
        <v>39686766042766</v>
      </c>
      <c r="E2876" t="s">
        <v>11403</v>
      </c>
      <c r="F2876" t="s">
        <v>12204</v>
      </c>
      <c r="G2876" t="s">
        <v>75</v>
      </c>
      <c r="H2876" t="s">
        <v>11396</v>
      </c>
      <c r="I2876" t="s">
        <v>11404</v>
      </c>
      <c r="J2876" t="s">
        <v>129</v>
      </c>
      <c r="K2876" t="s">
        <v>35</v>
      </c>
      <c r="L2876" t="s">
        <v>9</v>
      </c>
      <c r="M2876" s="1">
        <v>33842</v>
      </c>
      <c r="O2876" t="s">
        <v>35</v>
      </c>
      <c r="P2876" t="s">
        <v>36</v>
      </c>
      <c r="Q2876" t="s">
        <v>96</v>
      </c>
      <c r="R2876" t="s">
        <v>12</v>
      </c>
      <c r="U2876" t="s">
        <v>12</v>
      </c>
      <c r="V2876" t="s">
        <v>13</v>
      </c>
      <c r="W2876" t="s">
        <v>13</v>
      </c>
      <c r="X2876" t="s">
        <v>12</v>
      </c>
      <c r="Y2876" t="s">
        <v>58</v>
      </c>
      <c r="Z2876" t="s">
        <v>12205</v>
      </c>
      <c r="AA2876" t="s">
        <v>11401</v>
      </c>
      <c r="AB2876">
        <v>95206</v>
      </c>
      <c r="AC2876" t="str">
        <f t="shared" si="88"/>
        <v>419 Downing Ave., Stockton, CA 95206</v>
      </c>
      <c r="AD2876" t="s">
        <v>17</v>
      </c>
      <c r="AE2876" t="s">
        <v>4</v>
      </c>
      <c r="AF2876" t="s">
        <v>37</v>
      </c>
      <c r="AG2876" t="s">
        <v>11402</v>
      </c>
      <c r="AH2876" s="2" t="s">
        <v>21</v>
      </c>
      <c r="AI2876">
        <v>37.914276039999997</v>
      </c>
      <c r="AJ2876">
        <v>-121.28469806</v>
      </c>
      <c r="AK2876">
        <v>459</v>
      </c>
      <c r="AL2876">
        <v>42</v>
      </c>
      <c r="AM2876">
        <v>9.1999999999999993</v>
      </c>
      <c r="AN2876">
        <v>1</v>
      </c>
      <c r="AO2876">
        <v>0.2</v>
      </c>
      <c r="AP2876">
        <v>35</v>
      </c>
      <c r="AQ2876">
        <v>7.6</v>
      </c>
      <c r="AR2876">
        <v>15</v>
      </c>
      <c r="AS2876">
        <v>3.3</v>
      </c>
      <c r="AT2876">
        <v>344</v>
      </c>
      <c r="AU2876">
        <v>74.900000000000006</v>
      </c>
      <c r="AV2876">
        <v>0</v>
      </c>
      <c r="AW2876">
        <v>0</v>
      </c>
      <c r="AX2876">
        <v>4</v>
      </c>
      <c r="AY2876">
        <v>0.9</v>
      </c>
      <c r="AZ2876">
        <v>16</v>
      </c>
      <c r="BA2876">
        <v>3.5</v>
      </c>
      <c r="BB2876">
        <v>2</v>
      </c>
      <c r="BC2876">
        <v>0.4</v>
      </c>
      <c r="BD2876">
        <v>128</v>
      </c>
      <c r="BE2876">
        <v>27.9</v>
      </c>
      <c r="BF2876">
        <v>1</v>
      </c>
      <c r="BG2876">
        <v>0.2</v>
      </c>
      <c r="BH2876">
        <v>20</v>
      </c>
      <c r="BI2876">
        <v>4.4000000000000004</v>
      </c>
      <c r="BJ2876">
        <v>6</v>
      </c>
      <c r="BK2876">
        <v>1.3</v>
      </c>
      <c r="BL2876">
        <v>402</v>
      </c>
      <c r="BM2876">
        <v>87.6</v>
      </c>
      <c r="BN2876">
        <v>71</v>
      </c>
      <c r="BO2876">
        <v>15.5</v>
      </c>
      <c r="BP2876">
        <v>396</v>
      </c>
      <c r="BQ2876">
        <v>86.3</v>
      </c>
      <c r="BR2876" t="s">
        <v>5355</v>
      </c>
      <c r="BS2876" t="s">
        <v>11396</v>
      </c>
      <c r="BX2876" t="s">
        <v>11403</v>
      </c>
      <c r="BY2876" t="s">
        <v>11404</v>
      </c>
      <c r="BZ2876">
        <v>38956</v>
      </c>
      <c r="CA2876">
        <v>-121.284698058942</v>
      </c>
      <c r="CB2876">
        <v>37.914276038712302</v>
      </c>
      <c r="CD2876">
        <f xml:space="preserve"> _xlfn.XLOOKUP(AB2876,[1]Sheet1!B:B,[1]Sheet1!Y:Y,"Not Found")</f>
        <v>79751</v>
      </c>
      <c r="CE2876">
        <f xml:space="preserve"> _xlfn.XLOOKUP(AB2876,[1]Sheet1!B:B,[1]Sheet1!AA:AA, "Not Found")</f>
        <v>95816</v>
      </c>
      <c r="CH2876">
        <f t="shared" ca="1" si="89"/>
        <v>0.77851094779174079</v>
      </c>
    </row>
    <row r="2877" spans="1:86" x14ac:dyDescent="0.3">
      <c r="A2877">
        <v>7875</v>
      </c>
      <c r="B2877" t="s">
        <v>0</v>
      </c>
      <c r="C2877" t="s">
        <v>12206</v>
      </c>
      <c r="D2877" s="3">
        <v>39686766042774</v>
      </c>
      <c r="E2877" t="s">
        <v>11403</v>
      </c>
      <c r="F2877" t="s">
        <v>12207</v>
      </c>
      <c r="G2877" t="s">
        <v>75</v>
      </c>
      <c r="H2877" t="s">
        <v>11396</v>
      </c>
      <c r="I2877" t="s">
        <v>11404</v>
      </c>
      <c r="J2877" t="s">
        <v>12208</v>
      </c>
      <c r="K2877" t="s">
        <v>35</v>
      </c>
      <c r="L2877" t="s">
        <v>9</v>
      </c>
      <c r="M2877" s="1">
        <v>29403</v>
      </c>
      <c r="O2877" t="s">
        <v>35</v>
      </c>
      <c r="P2877" t="s">
        <v>36</v>
      </c>
      <c r="Q2877" t="s">
        <v>96</v>
      </c>
      <c r="R2877" t="s">
        <v>12</v>
      </c>
      <c r="U2877" t="s">
        <v>12</v>
      </c>
      <c r="V2877" t="s">
        <v>12</v>
      </c>
      <c r="W2877" t="s">
        <v>13</v>
      </c>
      <c r="X2877" t="s">
        <v>12</v>
      </c>
      <c r="Y2877" t="s">
        <v>58</v>
      </c>
      <c r="Z2877" t="s">
        <v>12209</v>
      </c>
      <c r="AA2877" t="s">
        <v>11401</v>
      </c>
      <c r="AB2877">
        <v>95206</v>
      </c>
      <c r="AC2877" t="str">
        <f t="shared" si="88"/>
        <v>1101 Lever Blvd., Stockton, CA 95206</v>
      </c>
      <c r="AD2877" t="s">
        <v>17</v>
      </c>
      <c r="AE2877" t="s">
        <v>4</v>
      </c>
      <c r="AF2877" t="s">
        <v>37</v>
      </c>
      <c r="AG2877" t="s">
        <v>11402</v>
      </c>
      <c r="AH2877" s="2" t="s">
        <v>21</v>
      </c>
      <c r="AI2877">
        <v>37.923873039999997</v>
      </c>
      <c r="AJ2877">
        <v>-121.30120406</v>
      </c>
      <c r="AK2877">
        <v>432</v>
      </c>
      <c r="AL2877">
        <v>78</v>
      </c>
      <c r="AM2877">
        <v>18.100000000000001</v>
      </c>
      <c r="AN2877">
        <v>4</v>
      </c>
      <c r="AO2877">
        <v>0.9</v>
      </c>
      <c r="AP2877">
        <v>29</v>
      </c>
      <c r="AQ2877">
        <v>6.7</v>
      </c>
      <c r="AR2877">
        <v>45</v>
      </c>
      <c r="AS2877">
        <v>10.4</v>
      </c>
      <c r="AT2877">
        <v>241</v>
      </c>
      <c r="AU2877">
        <v>55.8</v>
      </c>
      <c r="AV2877">
        <v>4</v>
      </c>
      <c r="AW2877">
        <v>0.9</v>
      </c>
      <c r="AX2877">
        <v>7</v>
      </c>
      <c r="AY2877">
        <v>1.6</v>
      </c>
      <c r="AZ2877">
        <v>24</v>
      </c>
      <c r="BA2877">
        <v>5.6</v>
      </c>
      <c r="BB2877">
        <v>0</v>
      </c>
      <c r="BC2877">
        <v>0</v>
      </c>
      <c r="BD2877">
        <v>88</v>
      </c>
      <c r="BE2877">
        <v>20.399999999999999</v>
      </c>
      <c r="BF2877">
        <v>7</v>
      </c>
      <c r="BG2877">
        <v>1.6</v>
      </c>
      <c r="BH2877">
        <v>20</v>
      </c>
      <c r="BI2877">
        <v>4.5999999999999996</v>
      </c>
      <c r="BJ2877">
        <v>2</v>
      </c>
      <c r="BK2877">
        <v>0.5</v>
      </c>
      <c r="BL2877">
        <v>390</v>
      </c>
      <c r="BM2877">
        <v>90.3</v>
      </c>
      <c r="BN2877">
        <v>57</v>
      </c>
      <c r="BO2877">
        <v>13.2</v>
      </c>
      <c r="BP2877">
        <v>384</v>
      </c>
      <c r="BQ2877">
        <v>88.9</v>
      </c>
      <c r="BR2877" t="s">
        <v>5355</v>
      </c>
      <c r="BS2877" t="s">
        <v>11396</v>
      </c>
      <c r="BX2877" t="s">
        <v>11403</v>
      </c>
      <c r="BY2877" t="s">
        <v>11404</v>
      </c>
      <c r="BZ2877">
        <v>38981</v>
      </c>
      <c r="CA2877">
        <v>-121.30120406317501</v>
      </c>
      <c r="CB2877">
        <v>37.923873037567901</v>
      </c>
      <c r="CD2877">
        <f xml:space="preserve"> _xlfn.XLOOKUP(AB2877,[1]Sheet1!B:B,[1]Sheet1!Y:Y,"Not Found")</f>
        <v>79751</v>
      </c>
      <c r="CE2877">
        <f xml:space="preserve"> _xlfn.XLOOKUP(AB2877,[1]Sheet1!B:B,[1]Sheet1!AA:AA, "Not Found")</f>
        <v>95816</v>
      </c>
      <c r="CH2877">
        <f t="shared" ca="1" si="89"/>
        <v>0.98965300393844635</v>
      </c>
    </row>
    <row r="2878" spans="1:86" x14ac:dyDescent="0.3">
      <c r="A2878">
        <v>7876</v>
      </c>
      <c r="B2878" t="s">
        <v>0</v>
      </c>
      <c r="C2878" t="s">
        <v>12210</v>
      </c>
      <c r="D2878" s="3">
        <v>39686766042790</v>
      </c>
      <c r="E2878" t="s">
        <v>11403</v>
      </c>
      <c r="F2878" t="s">
        <v>12211</v>
      </c>
      <c r="G2878" t="s">
        <v>75</v>
      </c>
      <c r="H2878" t="s">
        <v>11396</v>
      </c>
      <c r="I2878" t="s">
        <v>11404</v>
      </c>
      <c r="J2878" t="s">
        <v>2289</v>
      </c>
      <c r="K2878" t="s">
        <v>35</v>
      </c>
      <c r="L2878" t="s">
        <v>9</v>
      </c>
      <c r="M2878" s="1">
        <v>29403</v>
      </c>
      <c r="O2878" t="s">
        <v>35</v>
      </c>
      <c r="P2878" t="s">
        <v>36</v>
      </c>
      <c r="Q2878" t="s">
        <v>96</v>
      </c>
      <c r="R2878" t="s">
        <v>12</v>
      </c>
      <c r="U2878" t="s">
        <v>12</v>
      </c>
      <c r="V2878" t="s">
        <v>12</v>
      </c>
      <c r="W2878" t="s">
        <v>13</v>
      </c>
      <c r="X2878" t="s">
        <v>12</v>
      </c>
      <c r="Y2878" t="s">
        <v>30</v>
      </c>
      <c r="Z2878" t="s">
        <v>12212</v>
      </c>
      <c r="AA2878" t="s">
        <v>11401</v>
      </c>
      <c r="AB2878">
        <v>95206</v>
      </c>
      <c r="AC2878" t="str">
        <f t="shared" si="88"/>
        <v>1628 East Tenth St., Stockton, CA 95206</v>
      </c>
      <c r="AD2878" t="s">
        <v>17</v>
      </c>
      <c r="AE2878" t="s">
        <v>4</v>
      </c>
      <c r="AF2878" t="s">
        <v>37</v>
      </c>
      <c r="AG2878" t="s">
        <v>11402</v>
      </c>
      <c r="AH2878" s="2" t="s">
        <v>21</v>
      </c>
      <c r="AI2878">
        <v>37.929844039999999</v>
      </c>
      <c r="AJ2878">
        <v>-121.25896006000001</v>
      </c>
      <c r="AK2878">
        <v>496</v>
      </c>
      <c r="AL2878">
        <v>91</v>
      </c>
      <c r="AM2878">
        <v>18.3</v>
      </c>
      <c r="AN2878">
        <v>0</v>
      </c>
      <c r="AO2878">
        <v>0</v>
      </c>
      <c r="AP2878">
        <v>30</v>
      </c>
      <c r="AQ2878">
        <v>6</v>
      </c>
      <c r="AR2878">
        <v>1</v>
      </c>
      <c r="AS2878">
        <v>0.2</v>
      </c>
      <c r="AT2878">
        <v>335</v>
      </c>
      <c r="AU2878">
        <v>67.5</v>
      </c>
      <c r="AV2878">
        <v>6</v>
      </c>
      <c r="AW2878">
        <v>1.2</v>
      </c>
      <c r="AX2878">
        <v>10</v>
      </c>
      <c r="AY2878">
        <v>2</v>
      </c>
      <c r="AZ2878">
        <v>22</v>
      </c>
      <c r="BA2878">
        <v>4.4000000000000004</v>
      </c>
      <c r="BB2878">
        <v>1</v>
      </c>
      <c r="BC2878">
        <v>0.2</v>
      </c>
      <c r="BD2878">
        <v>156</v>
      </c>
      <c r="BE2878">
        <v>31.5</v>
      </c>
      <c r="BF2878">
        <v>5</v>
      </c>
      <c r="BG2878">
        <v>1</v>
      </c>
      <c r="BH2878">
        <v>20</v>
      </c>
      <c r="BI2878">
        <v>4</v>
      </c>
      <c r="BJ2878">
        <v>3</v>
      </c>
      <c r="BK2878">
        <v>0.6</v>
      </c>
      <c r="BL2878">
        <v>466</v>
      </c>
      <c r="BM2878">
        <v>94</v>
      </c>
      <c r="BN2878">
        <v>41</v>
      </c>
      <c r="BO2878">
        <v>8.3000000000000007</v>
      </c>
      <c r="BP2878">
        <v>459</v>
      </c>
      <c r="BQ2878">
        <v>92.5</v>
      </c>
      <c r="BR2878" t="s">
        <v>5355</v>
      </c>
      <c r="BS2878" t="s">
        <v>11396</v>
      </c>
      <c r="BX2878" t="s">
        <v>11403</v>
      </c>
      <c r="BY2878" t="s">
        <v>11404</v>
      </c>
      <c r="BZ2878">
        <v>38982</v>
      </c>
      <c r="CA2878">
        <v>-121.25896005752401</v>
      </c>
      <c r="CB2878">
        <v>37.929844042141802</v>
      </c>
      <c r="CD2878">
        <f xml:space="preserve"> _xlfn.XLOOKUP(AB2878,[1]Sheet1!B:B,[1]Sheet1!Y:Y,"Not Found")</f>
        <v>79751</v>
      </c>
      <c r="CE2878">
        <f xml:space="preserve"> _xlfn.XLOOKUP(AB2878,[1]Sheet1!B:B,[1]Sheet1!AA:AA, "Not Found")</f>
        <v>95816</v>
      </c>
      <c r="CH2878">
        <f t="shared" ca="1" si="89"/>
        <v>0.2632370771254281</v>
      </c>
    </row>
    <row r="2879" spans="1:86" x14ac:dyDescent="0.3">
      <c r="A2879">
        <v>7877</v>
      </c>
      <c r="B2879" t="s">
        <v>0</v>
      </c>
      <c r="C2879" t="s">
        <v>12213</v>
      </c>
      <c r="D2879" s="3">
        <v>39686766042808</v>
      </c>
      <c r="E2879" t="s">
        <v>11403</v>
      </c>
      <c r="F2879" t="s">
        <v>12214</v>
      </c>
      <c r="G2879" t="s">
        <v>75</v>
      </c>
      <c r="H2879" t="s">
        <v>11396</v>
      </c>
      <c r="I2879" t="s">
        <v>11404</v>
      </c>
      <c r="J2879" t="s">
        <v>12215</v>
      </c>
      <c r="K2879" t="s">
        <v>35</v>
      </c>
      <c r="L2879" t="s">
        <v>9</v>
      </c>
      <c r="M2879" s="1">
        <v>29403</v>
      </c>
      <c r="O2879" t="s">
        <v>35</v>
      </c>
      <c r="P2879" t="s">
        <v>36</v>
      </c>
      <c r="Q2879" t="s">
        <v>96</v>
      </c>
      <c r="R2879" t="s">
        <v>12</v>
      </c>
      <c r="U2879" t="s">
        <v>12</v>
      </c>
      <c r="V2879" t="s">
        <v>12</v>
      </c>
      <c r="W2879" t="s">
        <v>13</v>
      </c>
      <c r="X2879" t="s">
        <v>12</v>
      </c>
      <c r="Y2879" t="s">
        <v>30</v>
      </c>
      <c r="Z2879" t="s">
        <v>12216</v>
      </c>
      <c r="AA2879" t="s">
        <v>11401</v>
      </c>
      <c r="AB2879">
        <v>95203</v>
      </c>
      <c r="AC2879" t="str">
        <f t="shared" si="88"/>
        <v>1838 West Rose St., Stockton, CA 95203</v>
      </c>
      <c r="AD2879" t="s">
        <v>17</v>
      </c>
      <c r="AE2879" t="s">
        <v>4</v>
      </c>
      <c r="AF2879" t="s">
        <v>37</v>
      </c>
      <c r="AG2879" t="s">
        <v>11402</v>
      </c>
      <c r="AH2879" s="2" t="s">
        <v>21</v>
      </c>
      <c r="AI2879">
        <v>37.959544039999997</v>
      </c>
      <c r="AJ2879">
        <v>-121.32043707</v>
      </c>
      <c r="AK2879">
        <v>503</v>
      </c>
      <c r="AL2879">
        <v>59</v>
      </c>
      <c r="AM2879">
        <v>11.7</v>
      </c>
      <c r="AN2879">
        <v>2</v>
      </c>
      <c r="AO2879">
        <v>0.4</v>
      </c>
      <c r="AP2879">
        <v>13</v>
      </c>
      <c r="AQ2879">
        <v>2.6</v>
      </c>
      <c r="AR2879">
        <v>4</v>
      </c>
      <c r="AS2879">
        <v>0.8</v>
      </c>
      <c r="AT2879">
        <v>355</v>
      </c>
      <c r="AU2879">
        <v>70.599999999999994</v>
      </c>
      <c r="AV2879">
        <v>2</v>
      </c>
      <c r="AW2879">
        <v>0.4</v>
      </c>
      <c r="AX2879">
        <v>39</v>
      </c>
      <c r="AY2879">
        <v>7.8</v>
      </c>
      <c r="AZ2879">
        <v>28</v>
      </c>
      <c r="BA2879">
        <v>5.6</v>
      </c>
      <c r="BB2879">
        <v>1</v>
      </c>
      <c r="BC2879">
        <v>0.2</v>
      </c>
      <c r="BD2879">
        <v>92</v>
      </c>
      <c r="BE2879">
        <v>18.3</v>
      </c>
      <c r="BF2879">
        <v>2</v>
      </c>
      <c r="BG2879">
        <v>0.4</v>
      </c>
      <c r="BH2879">
        <v>19</v>
      </c>
      <c r="BI2879">
        <v>3.8</v>
      </c>
      <c r="BJ2879">
        <v>6</v>
      </c>
      <c r="BK2879">
        <v>1.2</v>
      </c>
      <c r="BL2879">
        <v>423</v>
      </c>
      <c r="BM2879">
        <v>84.1</v>
      </c>
      <c r="BN2879">
        <v>89</v>
      </c>
      <c r="BO2879">
        <v>17.7</v>
      </c>
      <c r="BP2879">
        <v>414</v>
      </c>
      <c r="BQ2879">
        <v>82.3</v>
      </c>
      <c r="BR2879" t="s">
        <v>5355</v>
      </c>
      <c r="BS2879" t="s">
        <v>11396</v>
      </c>
      <c r="BX2879" t="s">
        <v>11403</v>
      </c>
      <c r="BY2879" t="s">
        <v>11404</v>
      </c>
      <c r="BZ2879">
        <v>38983</v>
      </c>
      <c r="CA2879">
        <v>-121.320437068473</v>
      </c>
      <c r="CB2879">
        <v>37.959544039649003</v>
      </c>
      <c r="CD2879">
        <f xml:space="preserve"> _xlfn.XLOOKUP(AB2879,[1]Sheet1!B:B,[1]Sheet1!Y:Y,"Not Found")</f>
        <v>64710</v>
      </c>
      <c r="CE2879">
        <f xml:space="preserve"> _xlfn.XLOOKUP(AB2879,[1]Sheet1!B:B,[1]Sheet1!AA:AA, "Not Found")</f>
        <v>76539</v>
      </c>
      <c r="CH2879">
        <f t="shared" ca="1" si="89"/>
        <v>0.22620838471383931</v>
      </c>
    </row>
    <row r="2880" spans="1:86" x14ac:dyDescent="0.3">
      <c r="A2880">
        <v>7878</v>
      </c>
      <c r="B2880" t="s">
        <v>0</v>
      </c>
      <c r="C2880" t="s">
        <v>12217</v>
      </c>
      <c r="D2880" s="3">
        <v>39686766042824</v>
      </c>
      <c r="E2880" t="s">
        <v>11403</v>
      </c>
      <c r="F2880" t="s">
        <v>12218</v>
      </c>
      <c r="G2880" t="s">
        <v>75</v>
      </c>
      <c r="H2880" t="s">
        <v>11396</v>
      </c>
      <c r="I2880" t="s">
        <v>11404</v>
      </c>
      <c r="J2880" t="s">
        <v>108</v>
      </c>
      <c r="K2880" t="s">
        <v>35</v>
      </c>
      <c r="L2880" t="s">
        <v>9</v>
      </c>
      <c r="M2880" s="1">
        <v>33477</v>
      </c>
      <c r="O2880" t="s">
        <v>35</v>
      </c>
      <c r="P2880" t="s">
        <v>36</v>
      </c>
      <c r="Q2880" t="s">
        <v>96</v>
      </c>
      <c r="R2880" t="s">
        <v>12</v>
      </c>
      <c r="U2880" t="s">
        <v>12</v>
      </c>
      <c r="V2880" t="s">
        <v>12</v>
      </c>
      <c r="W2880" t="s">
        <v>13</v>
      </c>
      <c r="X2880" t="s">
        <v>12</v>
      </c>
      <c r="Y2880" t="s">
        <v>58</v>
      </c>
      <c r="Z2880" t="s">
        <v>12219</v>
      </c>
      <c r="AA2880" t="s">
        <v>11401</v>
      </c>
      <c r="AB2880">
        <v>95204</v>
      </c>
      <c r="AC2880" t="str">
        <f t="shared" si="88"/>
        <v>150 East Mendocino Ave., Stockton, CA 95204</v>
      </c>
      <c r="AD2880" t="s">
        <v>17</v>
      </c>
      <c r="AE2880" t="s">
        <v>4</v>
      </c>
      <c r="AF2880" t="s">
        <v>37</v>
      </c>
      <c r="AG2880" t="s">
        <v>11402</v>
      </c>
      <c r="AH2880" s="2" t="s">
        <v>21</v>
      </c>
      <c r="AI2880">
        <v>37.97868004</v>
      </c>
      <c r="AJ2880">
        <v>-121.29781407</v>
      </c>
      <c r="AK2880">
        <v>337</v>
      </c>
      <c r="AL2880">
        <v>34</v>
      </c>
      <c r="AM2880">
        <v>10.1</v>
      </c>
      <c r="AN2880">
        <v>4</v>
      </c>
      <c r="AO2880">
        <v>1.2</v>
      </c>
      <c r="AP2880">
        <v>16</v>
      </c>
      <c r="AQ2880">
        <v>4.7</v>
      </c>
      <c r="AR2880">
        <v>4</v>
      </c>
      <c r="AS2880">
        <v>1.2</v>
      </c>
      <c r="AT2880">
        <v>238</v>
      </c>
      <c r="AU2880">
        <v>70.599999999999994</v>
      </c>
      <c r="AV2880">
        <v>2</v>
      </c>
      <c r="AW2880">
        <v>0.6</v>
      </c>
      <c r="AX2880">
        <v>22</v>
      </c>
      <c r="AY2880">
        <v>6.5</v>
      </c>
      <c r="AZ2880">
        <v>17</v>
      </c>
      <c r="BA2880">
        <v>5</v>
      </c>
      <c r="BB2880">
        <v>0</v>
      </c>
      <c r="BC2880">
        <v>0</v>
      </c>
      <c r="BD2880">
        <v>64</v>
      </c>
      <c r="BE2880">
        <v>19</v>
      </c>
      <c r="BF2880">
        <v>6</v>
      </c>
      <c r="BG2880">
        <v>1.8</v>
      </c>
      <c r="BH2880">
        <v>16</v>
      </c>
      <c r="BI2880">
        <v>4.7</v>
      </c>
      <c r="BJ2880">
        <v>1</v>
      </c>
      <c r="BK2880">
        <v>0.3</v>
      </c>
      <c r="BL2880">
        <v>287</v>
      </c>
      <c r="BM2880">
        <v>85.2</v>
      </c>
      <c r="BN2880">
        <v>29</v>
      </c>
      <c r="BO2880">
        <v>8.6</v>
      </c>
      <c r="BP2880">
        <v>284</v>
      </c>
      <c r="BQ2880">
        <v>84.3</v>
      </c>
      <c r="BR2880" t="s">
        <v>5355</v>
      </c>
      <c r="BS2880" t="s">
        <v>11396</v>
      </c>
      <c r="BX2880" t="s">
        <v>11403</v>
      </c>
      <c r="BY2880" t="s">
        <v>11404</v>
      </c>
      <c r="BZ2880">
        <v>38991</v>
      </c>
      <c r="CA2880">
        <v>-121.297814068021</v>
      </c>
      <c r="CB2880">
        <v>37.978680044216397</v>
      </c>
      <c r="CD2880">
        <f xml:space="preserve"> _xlfn.XLOOKUP(AB2880,[1]Sheet1!B:B,[1]Sheet1!Y:Y,"Not Found")</f>
        <v>71792</v>
      </c>
      <c r="CE2880">
        <f xml:space="preserve"> _xlfn.XLOOKUP(AB2880,[1]Sheet1!B:B,[1]Sheet1!AA:AA, "Not Found")</f>
        <v>91381</v>
      </c>
      <c r="CH2880">
        <f t="shared" ca="1" si="89"/>
        <v>0.82989321490171752</v>
      </c>
    </row>
    <row r="2881" spans="1:86" x14ac:dyDescent="0.3">
      <c r="A2881">
        <v>7879</v>
      </c>
      <c r="B2881" t="s">
        <v>0</v>
      </c>
      <c r="C2881" t="s">
        <v>12220</v>
      </c>
      <c r="D2881" s="3">
        <v>39686766095236</v>
      </c>
      <c r="E2881" t="s">
        <v>11403</v>
      </c>
      <c r="F2881" t="s">
        <v>12221</v>
      </c>
      <c r="G2881" t="s">
        <v>75</v>
      </c>
      <c r="H2881" t="s">
        <v>11396</v>
      </c>
      <c r="I2881" t="s">
        <v>11404</v>
      </c>
      <c r="J2881" t="s">
        <v>12222</v>
      </c>
      <c r="K2881" t="s">
        <v>400</v>
      </c>
      <c r="L2881" t="s">
        <v>9</v>
      </c>
      <c r="M2881" s="1">
        <v>29403</v>
      </c>
      <c r="O2881" t="s">
        <v>341</v>
      </c>
      <c r="P2881" t="s">
        <v>36</v>
      </c>
      <c r="Q2881" t="s">
        <v>11</v>
      </c>
      <c r="R2881" t="s">
        <v>12</v>
      </c>
      <c r="U2881" t="s">
        <v>12</v>
      </c>
      <c r="V2881" t="s">
        <v>12</v>
      </c>
      <c r="W2881" t="s">
        <v>13</v>
      </c>
      <c r="X2881" t="s">
        <v>13</v>
      </c>
      <c r="Y2881" t="s">
        <v>14</v>
      </c>
      <c r="Z2881" t="s">
        <v>12223</v>
      </c>
      <c r="AA2881" t="s">
        <v>11401</v>
      </c>
      <c r="AB2881">
        <v>95207</v>
      </c>
      <c r="AC2881" t="str">
        <f t="shared" si="88"/>
        <v>4131 North Crown Ave., Stockton, CA 95207</v>
      </c>
      <c r="AD2881" t="s">
        <v>17</v>
      </c>
      <c r="AE2881" t="s">
        <v>4</v>
      </c>
      <c r="AF2881" t="s">
        <v>37</v>
      </c>
      <c r="AG2881" t="s">
        <v>11402</v>
      </c>
      <c r="AH2881" s="2" t="s">
        <v>21</v>
      </c>
      <c r="AI2881">
        <v>37.982815039999998</v>
      </c>
      <c r="AJ2881">
        <v>-121.32139407</v>
      </c>
      <c r="AK2881">
        <v>102</v>
      </c>
      <c r="AL2881">
        <v>16</v>
      </c>
      <c r="AM2881">
        <v>15.7</v>
      </c>
      <c r="AN2881">
        <v>0</v>
      </c>
      <c r="AO2881">
        <v>0</v>
      </c>
      <c r="AP2881">
        <v>12</v>
      </c>
      <c r="AQ2881">
        <v>11.8</v>
      </c>
      <c r="AR2881">
        <v>3</v>
      </c>
      <c r="AS2881">
        <v>2.9</v>
      </c>
      <c r="AT2881">
        <v>62</v>
      </c>
      <c r="AU2881">
        <v>60.8</v>
      </c>
      <c r="AV2881">
        <v>1</v>
      </c>
      <c r="AW2881">
        <v>1</v>
      </c>
      <c r="AX2881">
        <v>5</v>
      </c>
      <c r="AY2881">
        <v>4.9000000000000004</v>
      </c>
      <c r="AZ2881">
        <v>3</v>
      </c>
      <c r="BA2881">
        <v>2.9</v>
      </c>
      <c r="BB2881">
        <v>0</v>
      </c>
      <c r="BC2881">
        <v>0</v>
      </c>
      <c r="BD2881">
        <v>33</v>
      </c>
      <c r="BE2881">
        <v>32.4</v>
      </c>
      <c r="BF2881">
        <v>3</v>
      </c>
      <c r="BG2881">
        <v>2.9</v>
      </c>
      <c r="BH2881">
        <v>3</v>
      </c>
      <c r="BI2881">
        <v>2.9</v>
      </c>
      <c r="BJ2881">
        <v>0</v>
      </c>
      <c r="BK2881">
        <v>0</v>
      </c>
      <c r="BL2881">
        <v>80</v>
      </c>
      <c r="BM2881">
        <v>78.400000000000006</v>
      </c>
      <c r="BN2881">
        <v>102</v>
      </c>
      <c r="BO2881">
        <v>100</v>
      </c>
      <c r="BP2881">
        <v>76</v>
      </c>
      <c r="BQ2881">
        <v>74.5</v>
      </c>
      <c r="BR2881" t="s">
        <v>5355</v>
      </c>
      <c r="BS2881" t="s">
        <v>11396</v>
      </c>
      <c r="BX2881" t="s">
        <v>11403</v>
      </c>
      <c r="BY2881" t="s">
        <v>11404</v>
      </c>
      <c r="BZ2881">
        <v>38985</v>
      </c>
      <c r="CA2881">
        <v>-121.32139407184501</v>
      </c>
      <c r="CB2881">
        <v>37.982815042158599</v>
      </c>
      <c r="CD2881">
        <f xml:space="preserve"> _xlfn.XLOOKUP(AB2881,[1]Sheet1!B:B,[1]Sheet1!Y:Y,"Not Found")</f>
        <v>68767</v>
      </c>
      <c r="CE2881">
        <f xml:space="preserve"> _xlfn.XLOOKUP(AB2881,[1]Sheet1!B:B,[1]Sheet1!AA:AA, "Not Found")</f>
        <v>90969</v>
      </c>
      <c r="CH2881">
        <f t="shared" ca="1" si="89"/>
        <v>2.5624658151111257E-2</v>
      </c>
    </row>
    <row r="2882" spans="1:86" x14ac:dyDescent="0.3">
      <c r="A2882">
        <v>7880</v>
      </c>
      <c r="B2882" t="s">
        <v>0</v>
      </c>
      <c r="C2882" t="s">
        <v>12224</v>
      </c>
      <c r="D2882" s="3">
        <v>39686766098651</v>
      </c>
      <c r="E2882" t="s">
        <v>11403</v>
      </c>
      <c r="F2882" t="s">
        <v>12225</v>
      </c>
      <c r="G2882" t="s">
        <v>75</v>
      </c>
      <c r="H2882" t="s">
        <v>11396</v>
      </c>
      <c r="I2882" t="s">
        <v>11404</v>
      </c>
      <c r="J2882" t="s">
        <v>12226</v>
      </c>
      <c r="K2882" t="s">
        <v>35</v>
      </c>
      <c r="L2882" t="s">
        <v>9</v>
      </c>
      <c r="M2882" s="1">
        <v>29403</v>
      </c>
      <c r="O2882" t="s">
        <v>35</v>
      </c>
      <c r="P2882" t="s">
        <v>36</v>
      </c>
      <c r="Q2882" t="s">
        <v>96</v>
      </c>
      <c r="R2882" t="s">
        <v>12</v>
      </c>
      <c r="U2882" t="s">
        <v>12</v>
      </c>
      <c r="V2882" t="s">
        <v>13</v>
      </c>
      <c r="W2882" t="s">
        <v>13</v>
      </c>
      <c r="X2882" t="s">
        <v>12</v>
      </c>
      <c r="Y2882" t="s">
        <v>14</v>
      </c>
      <c r="Z2882" t="s">
        <v>12227</v>
      </c>
      <c r="AA2882" t="s">
        <v>11401</v>
      </c>
      <c r="AB2882">
        <v>95204</v>
      </c>
      <c r="AC2882" t="str">
        <f t="shared" ref="AC2882:AC2945" si="90">Z2882 &amp; ", " &amp; AA2882 &amp;", CA " &amp;AB2882</f>
        <v>2725 Michigan Ave., Stockton, CA 95204</v>
      </c>
      <c r="AD2882" t="s">
        <v>17</v>
      </c>
      <c r="AE2882" t="s">
        <v>4</v>
      </c>
      <c r="AF2882" t="s">
        <v>37</v>
      </c>
      <c r="AG2882" t="s">
        <v>11402</v>
      </c>
      <c r="AH2882" t="s">
        <v>225</v>
      </c>
      <c r="AI2882">
        <v>37.967444039999997</v>
      </c>
      <c r="AJ2882">
        <v>-121.33985706999999</v>
      </c>
      <c r="AK2882">
        <v>964</v>
      </c>
      <c r="AL2882">
        <v>70</v>
      </c>
      <c r="AM2882">
        <v>7.3</v>
      </c>
      <c r="AN2882">
        <v>11</v>
      </c>
      <c r="AO2882">
        <v>1.1000000000000001</v>
      </c>
      <c r="AP2882">
        <v>41</v>
      </c>
      <c r="AQ2882">
        <v>4.3</v>
      </c>
      <c r="AR2882">
        <v>20</v>
      </c>
      <c r="AS2882">
        <v>2.1</v>
      </c>
      <c r="AT2882">
        <v>668</v>
      </c>
      <c r="AU2882">
        <v>69.3</v>
      </c>
      <c r="AV2882">
        <v>5</v>
      </c>
      <c r="AW2882">
        <v>0.5</v>
      </c>
      <c r="AX2882">
        <v>89</v>
      </c>
      <c r="AY2882">
        <v>9.1999999999999993</v>
      </c>
      <c r="AZ2882">
        <v>58</v>
      </c>
      <c r="BA2882">
        <v>6</v>
      </c>
      <c r="BB2882">
        <v>2</v>
      </c>
      <c r="BC2882">
        <v>0.2</v>
      </c>
      <c r="BD2882">
        <v>52</v>
      </c>
      <c r="BE2882">
        <v>5.4</v>
      </c>
      <c r="BF2882">
        <v>7</v>
      </c>
      <c r="BG2882">
        <v>0.7</v>
      </c>
      <c r="BH2882">
        <v>13</v>
      </c>
      <c r="BI2882">
        <v>1.3</v>
      </c>
      <c r="BJ2882">
        <v>3</v>
      </c>
      <c r="BK2882">
        <v>0.3</v>
      </c>
      <c r="BL2882">
        <v>564</v>
      </c>
      <c r="BM2882">
        <v>58.5</v>
      </c>
      <c r="BN2882">
        <v>87</v>
      </c>
      <c r="BO2882">
        <v>9</v>
      </c>
      <c r="BP2882">
        <v>557</v>
      </c>
      <c r="BQ2882">
        <v>57.8</v>
      </c>
      <c r="BR2882" t="s">
        <v>5355</v>
      </c>
      <c r="BS2882" t="s">
        <v>11396</v>
      </c>
      <c r="BX2882" t="s">
        <v>11403</v>
      </c>
      <c r="BY2882" t="s">
        <v>11404</v>
      </c>
      <c r="BZ2882">
        <v>38960</v>
      </c>
      <c r="CA2882">
        <v>-121.33985707399199</v>
      </c>
      <c r="CB2882">
        <v>37.967444038942297</v>
      </c>
      <c r="CD2882">
        <f xml:space="preserve"> _xlfn.XLOOKUP(AB2882,[1]Sheet1!B:B,[1]Sheet1!Y:Y,"Not Found")</f>
        <v>71792</v>
      </c>
      <c r="CE2882">
        <f xml:space="preserve"> _xlfn.XLOOKUP(AB2882,[1]Sheet1!B:B,[1]Sheet1!AA:AA, "Not Found")</f>
        <v>91381</v>
      </c>
      <c r="CH2882">
        <f t="shared" ref="CH2882:CH2945" ca="1" si="91">RAND()</f>
        <v>0.56480044608222335</v>
      </c>
    </row>
    <row r="2883" spans="1:86" x14ac:dyDescent="0.3">
      <c r="A2883">
        <v>7881</v>
      </c>
      <c r="B2883" t="s">
        <v>0</v>
      </c>
      <c r="C2883" t="s">
        <v>12228</v>
      </c>
      <c r="D2883" s="3">
        <v>39686766098677</v>
      </c>
      <c r="E2883" t="s">
        <v>11403</v>
      </c>
      <c r="F2883" t="s">
        <v>12229</v>
      </c>
      <c r="G2883" t="s">
        <v>75</v>
      </c>
      <c r="H2883" t="s">
        <v>11396</v>
      </c>
      <c r="I2883" t="s">
        <v>11404</v>
      </c>
      <c r="J2883" t="s">
        <v>12230</v>
      </c>
      <c r="K2883" t="s">
        <v>35</v>
      </c>
      <c r="L2883" t="s">
        <v>9</v>
      </c>
      <c r="M2883" s="1">
        <v>29403</v>
      </c>
      <c r="O2883" t="s">
        <v>35</v>
      </c>
      <c r="P2883" t="s">
        <v>36</v>
      </c>
      <c r="Q2883" t="s">
        <v>96</v>
      </c>
      <c r="R2883" t="s">
        <v>12</v>
      </c>
      <c r="U2883" t="s">
        <v>12</v>
      </c>
      <c r="V2883" t="s">
        <v>13</v>
      </c>
      <c r="W2883" t="s">
        <v>13</v>
      </c>
      <c r="X2883" t="s">
        <v>12</v>
      </c>
      <c r="Y2883" t="s">
        <v>14</v>
      </c>
      <c r="Z2883" t="s">
        <v>12231</v>
      </c>
      <c r="AA2883" t="s">
        <v>11401</v>
      </c>
      <c r="AB2883">
        <v>95207</v>
      </c>
      <c r="AC2883" t="str">
        <f t="shared" si="90"/>
        <v>4115 North Crown, Stockton, CA 95207</v>
      </c>
      <c r="AD2883" t="s">
        <v>17</v>
      </c>
      <c r="AE2883" t="s">
        <v>4</v>
      </c>
      <c r="AF2883" t="s">
        <v>37</v>
      </c>
      <c r="AG2883" t="s">
        <v>11402</v>
      </c>
      <c r="AH2883" s="2" t="s">
        <v>21</v>
      </c>
      <c r="AI2883">
        <v>37.981974039999997</v>
      </c>
      <c r="AJ2883">
        <v>-121.32061107</v>
      </c>
      <c r="AK2883">
        <v>222</v>
      </c>
      <c r="AL2883">
        <v>4</v>
      </c>
      <c r="AM2883">
        <v>1.8</v>
      </c>
      <c r="AN2883">
        <v>0</v>
      </c>
      <c r="AO2883">
        <v>0</v>
      </c>
      <c r="AP2883">
        <v>16</v>
      </c>
      <c r="AQ2883">
        <v>7.2</v>
      </c>
      <c r="AR2883">
        <v>1</v>
      </c>
      <c r="AS2883">
        <v>0.5</v>
      </c>
      <c r="AT2883">
        <v>122</v>
      </c>
      <c r="AU2883">
        <v>55</v>
      </c>
      <c r="AV2883">
        <v>0</v>
      </c>
      <c r="AW2883">
        <v>0</v>
      </c>
      <c r="AX2883">
        <v>49</v>
      </c>
      <c r="AY2883">
        <v>22.1</v>
      </c>
      <c r="AZ2883">
        <v>29</v>
      </c>
      <c r="BA2883">
        <v>13.1</v>
      </c>
      <c r="BB2883">
        <v>1</v>
      </c>
      <c r="BC2883">
        <v>0.5</v>
      </c>
      <c r="BD2883">
        <v>12</v>
      </c>
      <c r="BE2883">
        <v>5.4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87</v>
      </c>
      <c r="BM2883">
        <v>39.200000000000003</v>
      </c>
      <c r="BN2883">
        <v>34</v>
      </c>
      <c r="BO2883">
        <v>15.3</v>
      </c>
      <c r="BP2883">
        <v>87</v>
      </c>
      <c r="BQ2883">
        <v>39.200000000000003</v>
      </c>
      <c r="BR2883" t="s">
        <v>5355</v>
      </c>
      <c r="BS2883" t="s">
        <v>11396</v>
      </c>
      <c r="BX2883" t="s">
        <v>11403</v>
      </c>
      <c r="BY2883" t="s">
        <v>11404</v>
      </c>
      <c r="BZ2883">
        <v>38969</v>
      </c>
      <c r="CA2883">
        <v>-121.320611072091</v>
      </c>
      <c r="CB2883">
        <v>37.981974042276597</v>
      </c>
      <c r="CD2883">
        <f xml:space="preserve"> _xlfn.XLOOKUP(AB2883,[1]Sheet1!B:B,[1]Sheet1!Y:Y,"Not Found")</f>
        <v>68767</v>
      </c>
      <c r="CE2883">
        <f xml:space="preserve"> _xlfn.XLOOKUP(AB2883,[1]Sheet1!B:B,[1]Sheet1!AA:AA, "Not Found")</f>
        <v>90969</v>
      </c>
      <c r="CH2883">
        <f t="shared" ca="1" si="91"/>
        <v>0.96620652571952559</v>
      </c>
    </row>
    <row r="2884" spans="1:86" x14ac:dyDescent="0.3">
      <c r="A2884">
        <v>7882</v>
      </c>
      <c r="B2884" t="s">
        <v>0</v>
      </c>
      <c r="C2884" t="s">
        <v>12232</v>
      </c>
      <c r="D2884" s="3">
        <v>39686766104368</v>
      </c>
      <c r="E2884" t="s">
        <v>11403</v>
      </c>
      <c r="F2884" t="s">
        <v>12233</v>
      </c>
      <c r="G2884" t="s">
        <v>75</v>
      </c>
      <c r="H2884" t="s">
        <v>11396</v>
      </c>
      <c r="I2884" t="s">
        <v>11404</v>
      </c>
      <c r="J2884" t="s">
        <v>12234</v>
      </c>
      <c r="K2884" t="s">
        <v>400</v>
      </c>
      <c r="L2884" t="s">
        <v>9</v>
      </c>
      <c r="M2884" s="1">
        <v>29403</v>
      </c>
      <c r="O2884" t="s">
        <v>341</v>
      </c>
      <c r="P2884" t="s">
        <v>36</v>
      </c>
      <c r="Q2884" t="s">
        <v>11</v>
      </c>
      <c r="R2884" t="s">
        <v>12</v>
      </c>
      <c r="U2884" t="s">
        <v>12</v>
      </c>
      <c r="V2884" t="s">
        <v>12</v>
      </c>
      <c r="W2884" t="s">
        <v>12</v>
      </c>
      <c r="X2884" t="s">
        <v>12</v>
      </c>
      <c r="Y2884" t="s">
        <v>14</v>
      </c>
      <c r="Z2884" t="s">
        <v>12235</v>
      </c>
      <c r="AA2884" t="s">
        <v>11401</v>
      </c>
      <c r="AB2884">
        <v>95210</v>
      </c>
      <c r="AC2884" t="str">
        <f t="shared" si="90"/>
        <v>1541 East March Ln., Stockton, CA 95210</v>
      </c>
      <c r="AD2884" t="s">
        <v>17</v>
      </c>
      <c r="AE2884" t="s">
        <v>4</v>
      </c>
      <c r="AF2884" t="s">
        <v>37</v>
      </c>
      <c r="AG2884" t="s">
        <v>11402</v>
      </c>
      <c r="AH2884" s="2" t="s">
        <v>21</v>
      </c>
      <c r="AI2884">
        <v>38.003365049999999</v>
      </c>
      <c r="AJ2884">
        <v>-121.28945407000001</v>
      </c>
      <c r="AK2884">
        <v>103</v>
      </c>
      <c r="AL2884">
        <v>5</v>
      </c>
      <c r="AM2884">
        <v>4.9000000000000004</v>
      </c>
      <c r="AN2884">
        <v>3</v>
      </c>
      <c r="AO2884">
        <v>2.9</v>
      </c>
      <c r="AP2884">
        <v>10</v>
      </c>
      <c r="AQ2884">
        <v>9.6999999999999993</v>
      </c>
      <c r="AR2884">
        <v>3</v>
      </c>
      <c r="AS2884">
        <v>2.9</v>
      </c>
      <c r="AT2884">
        <v>73</v>
      </c>
      <c r="AU2884">
        <v>70.900000000000006</v>
      </c>
      <c r="AV2884">
        <v>0</v>
      </c>
      <c r="AW2884">
        <v>0</v>
      </c>
      <c r="AX2884">
        <v>8</v>
      </c>
      <c r="AY2884">
        <v>7.8</v>
      </c>
      <c r="AZ2884">
        <v>1</v>
      </c>
      <c r="BA2884">
        <v>1</v>
      </c>
      <c r="BB2884">
        <v>0</v>
      </c>
      <c r="BC2884">
        <v>0</v>
      </c>
      <c r="BD2884">
        <v>33</v>
      </c>
      <c r="BE2884">
        <v>32</v>
      </c>
      <c r="BF2884">
        <v>3</v>
      </c>
      <c r="BG2884">
        <v>2.9</v>
      </c>
      <c r="BH2884">
        <v>2</v>
      </c>
      <c r="BI2884">
        <v>1.9</v>
      </c>
      <c r="BJ2884">
        <v>0</v>
      </c>
      <c r="BK2884">
        <v>0</v>
      </c>
      <c r="BL2884">
        <v>71</v>
      </c>
      <c r="BM2884">
        <v>68.900000000000006</v>
      </c>
      <c r="BN2884">
        <v>103</v>
      </c>
      <c r="BO2884">
        <v>100</v>
      </c>
      <c r="BP2884">
        <v>68</v>
      </c>
      <c r="BQ2884">
        <v>66</v>
      </c>
      <c r="BR2884" t="s">
        <v>5355</v>
      </c>
      <c r="BS2884" t="s">
        <v>11396</v>
      </c>
      <c r="BX2884" t="s">
        <v>11403</v>
      </c>
      <c r="BY2884" t="s">
        <v>11404</v>
      </c>
      <c r="BZ2884">
        <v>38988</v>
      </c>
      <c r="CA2884">
        <v>-121.28945406961201</v>
      </c>
      <c r="CB2884">
        <v>38.003365046118098</v>
      </c>
      <c r="CD2884">
        <f xml:space="preserve"> _xlfn.XLOOKUP(AB2884,[1]Sheet1!B:B,[1]Sheet1!Y:Y,"Not Found")</f>
        <v>65411</v>
      </c>
      <c r="CE2884">
        <f xml:space="preserve"> _xlfn.XLOOKUP(AB2884,[1]Sheet1!B:B,[1]Sheet1!AA:AA, "Not Found")</f>
        <v>83179</v>
      </c>
      <c r="CH2884">
        <f t="shared" ca="1" si="91"/>
        <v>1.2634749342778862E-2</v>
      </c>
    </row>
    <row r="2885" spans="1:86" x14ac:dyDescent="0.3">
      <c r="A2885">
        <v>7883</v>
      </c>
      <c r="B2885" t="s">
        <v>0</v>
      </c>
      <c r="C2885" t="s">
        <v>12236</v>
      </c>
      <c r="D2885" s="3">
        <v>39686766104665</v>
      </c>
      <c r="E2885" t="s">
        <v>11403</v>
      </c>
      <c r="F2885" t="s">
        <v>12237</v>
      </c>
      <c r="G2885" t="s">
        <v>75</v>
      </c>
      <c r="H2885" t="s">
        <v>11396</v>
      </c>
      <c r="I2885" t="s">
        <v>11404</v>
      </c>
      <c r="J2885" t="s">
        <v>1876</v>
      </c>
      <c r="K2885" t="s">
        <v>35</v>
      </c>
      <c r="L2885" t="s">
        <v>9</v>
      </c>
      <c r="M2885" s="1">
        <v>29403</v>
      </c>
      <c r="O2885" t="s">
        <v>35</v>
      </c>
      <c r="P2885" t="s">
        <v>36</v>
      </c>
      <c r="Q2885" t="s">
        <v>96</v>
      </c>
      <c r="R2885" t="s">
        <v>12</v>
      </c>
      <c r="U2885" t="s">
        <v>12</v>
      </c>
      <c r="V2885" t="s">
        <v>12</v>
      </c>
      <c r="W2885" t="s">
        <v>13</v>
      </c>
      <c r="X2885" t="s">
        <v>12</v>
      </c>
      <c r="Y2885" t="s">
        <v>14</v>
      </c>
      <c r="Z2885" t="s">
        <v>12238</v>
      </c>
      <c r="AA2885" t="s">
        <v>11401</v>
      </c>
      <c r="AB2885">
        <v>95203</v>
      </c>
      <c r="AC2885" t="str">
        <f t="shared" si="90"/>
        <v>1735 West Sonora, Stockton, CA 95203</v>
      </c>
      <c r="AD2885" t="s">
        <v>17</v>
      </c>
      <c r="AE2885" t="s">
        <v>4</v>
      </c>
      <c r="AF2885" t="s">
        <v>37</v>
      </c>
      <c r="AG2885" t="s">
        <v>11402</v>
      </c>
      <c r="AH2885" s="2" t="s">
        <v>21</v>
      </c>
      <c r="AI2885">
        <v>37.945094040000001</v>
      </c>
      <c r="AJ2885">
        <v>-121.31329507</v>
      </c>
      <c r="AK2885">
        <v>184</v>
      </c>
      <c r="AL2885">
        <v>11</v>
      </c>
      <c r="AM2885">
        <v>6</v>
      </c>
      <c r="AN2885">
        <v>0</v>
      </c>
      <c r="AO2885">
        <v>0</v>
      </c>
      <c r="AP2885">
        <v>0</v>
      </c>
      <c r="AQ2885">
        <v>0</v>
      </c>
      <c r="AR2885">
        <v>6</v>
      </c>
      <c r="AS2885">
        <v>3.3</v>
      </c>
      <c r="AT2885">
        <v>161</v>
      </c>
      <c r="AU2885">
        <v>87.5</v>
      </c>
      <c r="AV2885">
        <v>0</v>
      </c>
      <c r="AW2885">
        <v>0</v>
      </c>
      <c r="AX2885">
        <v>2</v>
      </c>
      <c r="AY2885">
        <v>1.1000000000000001</v>
      </c>
      <c r="AZ2885">
        <v>4</v>
      </c>
      <c r="BA2885">
        <v>2.2000000000000002</v>
      </c>
      <c r="BB2885">
        <v>0</v>
      </c>
      <c r="BC2885">
        <v>0</v>
      </c>
      <c r="BD2885">
        <v>78</v>
      </c>
      <c r="BE2885">
        <v>42.4</v>
      </c>
      <c r="BF2885">
        <v>2</v>
      </c>
      <c r="BG2885">
        <v>1.1000000000000001</v>
      </c>
      <c r="BH2885">
        <v>5</v>
      </c>
      <c r="BI2885">
        <v>2.7</v>
      </c>
      <c r="BJ2885">
        <v>14</v>
      </c>
      <c r="BK2885">
        <v>7.6</v>
      </c>
      <c r="BL2885">
        <v>170</v>
      </c>
      <c r="BM2885">
        <v>92.4</v>
      </c>
      <c r="BN2885">
        <v>22</v>
      </c>
      <c r="BO2885">
        <v>12</v>
      </c>
      <c r="BP2885">
        <v>167</v>
      </c>
      <c r="BQ2885">
        <v>90.8</v>
      </c>
      <c r="BR2885" t="s">
        <v>5355</v>
      </c>
      <c r="BS2885" t="s">
        <v>11396</v>
      </c>
      <c r="BX2885" t="s">
        <v>11403</v>
      </c>
      <c r="BY2885" t="s">
        <v>11404</v>
      </c>
      <c r="BZ2885">
        <v>38990</v>
      </c>
      <c r="CA2885">
        <v>-121.313295067382</v>
      </c>
      <c r="CB2885">
        <v>37.945094038634501</v>
      </c>
      <c r="CD2885">
        <f xml:space="preserve"> _xlfn.XLOOKUP(AB2885,[1]Sheet1!B:B,[1]Sheet1!Y:Y,"Not Found")</f>
        <v>64710</v>
      </c>
      <c r="CE2885">
        <f xml:space="preserve"> _xlfn.XLOOKUP(AB2885,[1]Sheet1!B:B,[1]Sheet1!AA:AA, "Not Found")</f>
        <v>76539</v>
      </c>
      <c r="CH2885">
        <f t="shared" ca="1" si="91"/>
        <v>0.15212486229321087</v>
      </c>
    </row>
    <row r="2886" spans="1:86" x14ac:dyDescent="0.3">
      <c r="A2886">
        <v>7884</v>
      </c>
      <c r="B2886" t="s">
        <v>0</v>
      </c>
      <c r="C2886" t="s">
        <v>12239</v>
      </c>
      <c r="D2886" s="3">
        <v>39686766115422</v>
      </c>
      <c r="E2886" t="s">
        <v>11403</v>
      </c>
      <c r="F2886" t="s">
        <v>12240</v>
      </c>
      <c r="G2886" t="s">
        <v>75</v>
      </c>
      <c r="H2886" t="s">
        <v>11396</v>
      </c>
      <c r="I2886" t="s">
        <v>11404</v>
      </c>
      <c r="J2886" t="s">
        <v>12241</v>
      </c>
      <c r="K2886" t="s">
        <v>35</v>
      </c>
      <c r="L2886" t="s">
        <v>9</v>
      </c>
      <c r="M2886" s="1">
        <v>36033</v>
      </c>
      <c r="O2886" t="s">
        <v>35</v>
      </c>
      <c r="P2886" t="s">
        <v>36</v>
      </c>
      <c r="Q2886" t="s">
        <v>96</v>
      </c>
      <c r="R2886" t="s">
        <v>12</v>
      </c>
      <c r="U2886" t="s">
        <v>12</v>
      </c>
      <c r="V2886" t="s">
        <v>12</v>
      </c>
      <c r="W2886" t="s">
        <v>13</v>
      </c>
      <c r="X2886" t="s">
        <v>12</v>
      </c>
      <c r="Y2886" t="s">
        <v>58</v>
      </c>
      <c r="Z2886" t="s">
        <v>12242</v>
      </c>
      <c r="AA2886" t="s">
        <v>11401</v>
      </c>
      <c r="AB2886">
        <v>95210</v>
      </c>
      <c r="AC2886" t="str">
        <f t="shared" si="90"/>
        <v>1819 East Bianchi Rd., Stockton, CA 95210</v>
      </c>
      <c r="AD2886" t="s">
        <v>17</v>
      </c>
      <c r="AE2886" t="s">
        <v>4</v>
      </c>
      <c r="AF2886" t="s">
        <v>37</v>
      </c>
      <c r="AG2886" t="s">
        <v>11402</v>
      </c>
      <c r="AH2886" s="2" t="s">
        <v>21</v>
      </c>
      <c r="AI2886">
        <v>38.000277050000001</v>
      </c>
      <c r="AJ2886">
        <v>-121.28523907</v>
      </c>
      <c r="AK2886">
        <v>850</v>
      </c>
      <c r="AL2886">
        <v>73</v>
      </c>
      <c r="AM2886">
        <v>8.6</v>
      </c>
      <c r="AN2886">
        <v>3</v>
      </c>
      <c r="AO2886">
        <v>0.4</v>
      </c>
      <c r="AP2886">
        <v>287</v>
      </c>
      <c r="AQ2886">
        <v>33.799999999999997</v>
      </c>
      <c r="AR2886">
        <v>56</v>
      </c>
      <c r="AS2886">
        <v>6.6</v>
      </c>
      <c r="AT2886">
        <v>349</v>
      </c>
      <c r="AU2886">
        <v>41.1</v>
      </c>
      <c r="AV2886">
        <v>12</v>
      </c>
      <c r="AW2886">
        <v>1.4</v>
      </c>
      <c r="AX2886">
        <v>25</v>
      </c>
      <c r="AY2886">
        <v>2.9</v>
      </c>
      <c r="AZ2886">
        <v>44</v>
      </c>
      <c r="BA2886">
        <v>5.2</v>
      </c>
      <c r="BB2886">
        <v>1</v>
      </c>
      <c r="BC2886">
        <v>0.1</v>
      </c>
      <c r="BD2886">
        <v>154</v>
      </c>
      <c r="BE2886">
        <v>18.100000000000001</v>
      </c>
      <c r="BF2886">
        <v>2</v>
      </c>
      <c r="BG2886">
        <v>0.2</v>
      </c>
      <c r="BH2886">
        <v>26</v>
      </c>
      <c r="BI2886">
        <v>3.1</v>
      </c>
      <c r="BJ2886">
        <v>0</v>
      </c>
      <c r="BK2886">
        <v>0</v>
      </c>
      <c r="BL2886">
        <v>614</v>
      </c>
      <c r="BM2886">
        <v>72.2</v>
      </c>
      <c r="BN2886">
        <v>57</v>
      </c>
      <c r="BO2886">
        <v>6.7</v>
      </c>
      <c r="BP2886">
        <v>604</v>
      </c>
      <c r="BQ2886">
        <v>71.099999999999994</v>
      </c>
      <c r="BR2886" t="s">
        <v>5355</v>
      </c>
      <c r="BS2886" t="s">
        <v>11396</v>
      </c>
      <c r="BX2886" t="s">
        <v>11403</v>
      </c>
      <c r="BY2886" t="s">
        <v>11404</v>
      </c>
      <c r="BZ2886">
        <v>38984</v>
      </c>
      <c r="CA2886">
        <v>-121.28523906845</v>
      </c>
      <c r="CB2886">
        <v>38.000277046343697</v>
      </c>
      <c r="CD2886">
        <f xml:space="preserve"> _xlfn.XLOOKUP(AB2886,[1]Sheet1!B:B,[1]Sheet1!Y:Y,"Not Found")</f>
        <v>65411</v>
      </c>
      <c r="CE2886">
        <f xml:space="preserve"> _xlfn.XLOOKUP(AB2886,[1]Sheet1!B:B,[1]Sheet1!AA:AA, "Not Found")</f>
        <v>83179</v>
      </c>
      <c r="CH2886">
        <f t="shared" ca="1" si="91"/>
        <v>0.41026300309543218</v>
      </c>
    </row>
    <row r="2887" spans="1:86" x14ac:dyDescent="0.3">
      <c r="A2887">
        <v>7885</v>
      </c>
      <c r="B2887" t="s">
        <v>0</v>
      </c>
      <c r="C2887" t="s">
        <v>12243</v>
      </c>
      <c r="D2887" s="3">
        <v>39686766116115</v>
      </c>
      <c r="E2887" t="s">
        <v>11403</v>
      </c>
      <c r="F2887" t="s">
        <v>12244</v>
      </c>
      <c r="G2887" t="s">
        <v>75</v>
      </c>
      <c r="H2887" t="s">
        <v>11396</v>
      </c>
      <c r="I2887" t="s">
        <v>11404</v>
      </c>
      <c r="J2887" t="s">
        <v>408</v>
      </c>
      <c r="K2887" t="s">
        <v>35</v>
      </c>
      <c r="L2887" t="s">
        <v>9</v>
      </c>
      <c r="M2887" s="1">
        <v>36395</v>
      </c>
      <c r="O2887" t="s">
        <v>35</v>
      </c>
      <c r="P2887" t="s">
        <v>36</v>
      </c>
      <c r="Q2887" t="s">
        <v>96</v>
      </c>
      <c r="R2887" t="s">
        <v>12</v>
      </c>
      <c r="U2887" t="s">
        <v>12</v>
      </c>
      <c r="V2887" t="s">
        <v>12</v>
      </c>
      <c r="W2887" t="s">
        <v>13</v>
      </c>
      <c r="X2887" t="s">
        <v>12</v>
      </c>
      <c r="Y2887" t="s">
        <v>58</v>
      </c>
      <c r="Z2887" t="s">
        <v>12245</v>
      </c>
      <c r="AA2887" t="s">
        <v>11401</v>
      </c>
      <c r="AB2887">
        <v>95206</v>
      </c>
      <c r="AC2887" t="str">
        <f t="shared" si="90"/>
        <v>2020 South Fresno Ave., Stockton, CA 95206</v>
      </c>
      <c r="AD2887" t="s">
        <v>17</v>
      </c>
      <c r="AE2887" t="s">
        <v>4</v>
      </c>
      <c r="AF2887" t="s">
        <v>37</v>
      </c>
      <c r="AG2887" t="s">
        <v>11402</v>
      </c>
      <c r="AH2887" s="2" t="s">
        <v>21</v>
      </c>
      <c r="AI2887">
        <v>37.927922039999999</v>
      </c>
      <c r="AJ2887">
        <v>-121.31061406000001</v>
      </c>
      <c r="AK2887">
        <v>736</v>
      </c>
      <c r="AL2887">
        <v>84</v>
      </c>
      <c r="AM2887">
        <v>11.4</v>
      </c>
      <c r="AN2887">
        <v>1</v>
      </c>
      <c r="AO2887">
        <v>0.1</v>
      </c>
      <c r="AP2887">
        <v>31</v>
      </c>
      <c r="AQ2887">
        <v>4.2</v>
      </c>
      <c r="AR2887">
        <v>91</v>
      </c>
      <c r="AS2887">
        <v>12.4</v>
      </c>
      <c r="AT2887">
        <v>486</v>
      </c>
      <c r="AU2887">
        <v>66</v>
      </c>
      <c r="AV2887">
        <v>6</v>
      </c>
      <c r="AW2887">
        <v>0.8</v>
      </c>
      <c r="AX2887">
        <v>9</v>
      </c>
      <c r="AY2887">
        <v>1.2</v>
      </c>
      <c r="AZ2887">
        <v>28</v>
      </c>
      <c r="BA2887">
        <v>3.8</v>
      </c>
      <c r="BB2887">
        <v>0</v>
      </c>
      <c r="BC2887">
        <v>0</v>
      </c>
      <c r="BD2887">
        <v>189</v>
      </c>
      <c r="BE2887">
        <v>25.7</v>
      </c>
      <c r="BF2887">
        <v>9</v>
      </c>
      <c r="BG2887">
        <v>1.2</v>
      </c>
      <c r="BH2887">
        <v>13</v>
      </c>
      <c r="BI2887">
        <v>1.8</v>
      </c>
      <c r="BJ2887">
        <v>2</v>
      </c>
      <c r="BK2887">
        <v>0.3</v>
      </c>
      <c r="BL2887">
        <v>556</v>
      </c>
      <c r="BM2887">
        <v>75.5</v>
      </c>
      <c r="BN2887">
        <v>79</v>
      </c>
      <c r="BO2887">
        <v>10.7</v>
      </c>
      <c r="BP2887">
        <v>537</v>
      </c>
      <c r="BQ2887">
        <v>73</v>
      </c>
      <c r="BR2887" t="s">
        <v>5355</v>
      </c>
      <c r="BS2887" t="s">
        <v>11396</v>
      </c>
      <c r="BX2887" t="s">
        <v>11403</v>
      </c>
      <c r="BY2887" t="s">
        <v>11404</v>
      </c>
      <c r="BZ2887">
        <v>38986</v>
      </c>
      <c r="CA2887">
        <v>-121.31061406394601</v>
      </c>
      <c r="CB2887">
        <v>37.9279220393421</v>
      </c>
      <c r="CD2887">
        <f xml:space="preserve"> _xlfn.XLOOKUP(AB2887,[1]Sheet1!B:B,[1]Sheet1!Y:Y,"Not Found")</f>
        <v>79751</v>
      </c>
      <c r="CE2887">
        <f xml:space="preserve"> _xlfn.XLOOKUP(AB2887,[1]Sheet1!B:B,[1]Sheet1!AA:AA, "Not Found")</f>
        <v>95816</v>
      </c>
      <c r="CH2887">
        <f t="shared" ca="1" si="91"/>
        <v>0.37606981993071487</v>
      </c>
    </row>
    <row r="2888" spans="1:86" x14ac:dyDescent="0.3">
      <c r="A2888">
        <v>7886</v>
      </c>
      <c r="B2888" t="s">
        <v>0</v>
      </c>
      <c r="C2888" t="s">
        <v>12246</v>
      </c>
      <c r="D2888" s="3">
        <v>39686766118871</v>
      </c>
      <c r="E2888" t="s">
        <v>11403</v>
      </c>
      <c r="F2888" t="s">
        <v>12247</v>
      </c>
      <c r="G2888" t="s">
        <v>75</v>
      </c>
      <c r="H2888" t="s">
        <v>11396</v>
      </c>
      <c r="I2888" t="s">
        <v>11404</v>
      </c>
      <c r="J2888" t="s">
        <v>12248</v>
      </c>
      <c r="K2888" t="s">
        <v>35</v>
      </c>
      <c r="L2888" t="s">
        <v>9</v>
      </c>
      <c r="M2888" s="1">
        <v>37130</v>
      </c>
      <c r="O2888" t="s">
        <v>35</v>
      </c>
      <c r="P2888" t="s">
        <v>36</v>
      </c>
      <c r="Q2888" t="s">
        <v>96</v>
      </c>
      <c r="R2888" t="s">
        <v>12</v>
      </c>
      <c r="U2888" t="s">
        <v>12</v>
      </c>
      <c r="V2888" t="s">
        <v>12</v>
      </c>
      <c r="W2888" t="s">
        <v>13</v>
      </c>
      <c r="X2888" t="s">
        <v>12</v>
      </c>
      <c r="Y2888" t="s">
        <v>14</v>
      </c>
      <c r="Z2888" t="s">
        <v>12249</v>
      </c>
      <c r="AA2888" t="s">
        <v>11401</v>
      </c>
      <c r="AB2888">
        <v>95206</v>
      </c>
      <c r="AC2888" t="str">
        <f t="shared" si="90"/>
        <v>1644 South Lincoln, Stockton, CA 95206</v>
      </c>
      <c r="AD2888" t="s">
        <v>17</v>
      </c>
      <c r="AE2888" t="s">
        <v>4</v>
      </c>
      <c r="AF2888" t="s">
        <v>37</v>
      </c>
      <c r="AG2888" t="s">
        <v>11402</v>
      </c>
      <c r="AH2888" s="2" t="s">
        <v>21</v>
      </c>
      <c r="AI2888">
        <v>37.934440039999998</v>
      </c>
      <c r="AJ2888">
        <v>-121.29169005999999</v>
      </c>
      <c r="AK2888">
        <v>458</v>
      </c>
      <c r="AL2888">
        <v>12</v>
      </c>
      <c r="AM2888">
        <v>2.6</v>
      </c>
      <c r="AN2888">
        <v>2</v>
      </c>
      <c r="AO2888">
        <v>0.4</v>
      </c>
      <c r="AP2888">
        <v>6</v>
      </c>
      <c r="AQ2888">
        <v>1.3</v>
      </c>
      <c r="AR2888">
        <v>5</v>
      </c>
      <c r="AS2888">
        <v>1.1000000000000001</v>
      </c>
      <c r="AT2888">
        <v>423</v>
      </c>
      <c r="AU2888">
        <v>92.4</v>
      </c>
      <c r="AV2888">
        <v>1</v>
      </c>
      <c r="AW2888">
        <v>0.2</v>
      </c>
      <c r="AX2888">
        <v>4</v>
      </c>
      <c r="AY2888">
        <v>0.9</v>
      </c>
      <c r="AZ2888">
        <v>5</v>
      </c>
      <c r="BA2888">
        <v>1.1000000000000001</v>
      </c>
      <c r="BB2888">
        <v>0</v>
      </c>
      <c r="BC2888">
        <v>0</v>
      </c>
      <c r="BD2888">
        <v>145</v>
      </c>
      <c r="BE2888">
        <v>31.7</v>
      </c>
      <c r="BF2888">
        <v>2</v>
      </c>
      <c r="BG2888">
        <v>0.4</v>
      </c>
      <c r="BH2888">
        <v>9</v>
      </c>
      <c r="BI2888">
        <v>2</v>
      </c>
      <c r="BJ2888">
        <v>22</v>
      </c>
      <c r="BK2888">
        <v>4.8</v>
      </c>
      <c r="BL2888">
        <v>419</v>
      </c>
      <c r="BM2888">
        <v>91.5</v>
      </c>
      <c r="BN2888">
        <v>45</v>
      </c>
      <c r="BO2888">
        <v>9.8000000000000007</v>
      </c>
      <c r="BP2888">
        <v>413</v>
      </c>
      <c r="BQ2888">
        <v>90.2</v>
      </c>
      <c r="BR2888" t="s">
        <v>5355</v>
      </c>
      <c r="BS2888" t="s">
        <v>11396</v>
      </c>
      <c r="BX2888" t="s">
        <v>11403</v>
      </c>
      <c r="BY2888" t="s">
        <v>11404</v>
      </c>
      <c r="BZ2888">
        <v>38992</v>
      </c>
      <c r="CA2888">
        <v>-121.29169006253299</v>
      </c>
      <c r="CB2888">
        <v>37.9344400400512</v>
      </c>
      <c r="CD2888">
        <f xml:space="preserve"> _xlfn.XLOOKUP(AB2888,[1]Sheet1!B:B,[1]Sheet1!Y:Y,"Not Found")</f>
        <v>79751</v>
      </c>
      <c r="CE2888">
        <f xml:space="preserve"> _xlfn.XLOOKUP(AB2888,[1]Sheet1!B:B,[1]Sheet1!AA:AA, "Not Found")</f>
        <v>95816</v>
      </c>
      <c r="CH2888">
        <f t="shared" ca="1" si="91"/>
        <v>0.48810999446928061</v>
      </c>
    </row>
    <row r="2889" spans="1:86" x14ac:dyDescent="0.3">
      <c r="A2889">
        <v>7887</v>
      </c>
      <c r="B2889" t="s">
        <v>0</v>
      </c>
      <c r="C2889" t="s">
        <v>12250</v>
      </c>
      <c r="D2889" s="3">
        <v>39754990102384</v>
      </c>
      <c r="E2889" t="s">
        <v>11467</v>
      </c>
      <c r="F2889" t="s">
        <v>12251</v>
      </c>
      <c r="G2889" t="s">
        <v>75</v>
      </c>
      <c r="H2889" t="s">
        <v>11396</v>
      </c>
      <c r="I2889" t="s">
        <v>11468</v>
      </c>
      <c r="J2889" t="s">
        <v>12252</v>
      </c>
      <c r="K2889" t="s">
        <v>35</v>
      </c>
      <c r="L2889" t="s">
        <v>9</v>
      </c>
      <c r="M2889" s="1">
        <v>38208</v>
      </c>
      <c r="O2889" t="s">
        <v>35</v>
      </c>
      <c r="P2889" t="s">
        <v>36</v>
      </c>
      <c r="Q2889" t="s">
        <v>935</v>
      </c>
      <c r="R2889" t="s">
        <v>13</v>
      </c>
      <c r="S2889" t="s">
        <v>12253</v>
      </c>
      <c r="T2889" t="s">
        <v>202</v>
      </c>
      <c r="U2889" t="s">
        <v>12</v>
      </c>
      <c r="V2889" t="s">
        <v>12</v>
      </c>
      <c r="W2889" t="s">
        <v>12</v>
      </c>
      <c r="X2889" t="s">
        <v>12</v>
      </c>
      <c r="Y2889" t="s">
        <v>14</v>
      </c>
      <c r="Z2889" t="s">
        <v>12254</v>
      </c>
      <c r="AA2889" t="s">
        <v>11465</v>
      </c>
      <c r="AB2889">
        <v>95376</v>
      </c>
      <c r="AC2889" t="str">
        <f t="shared" si="90"/>
        <v>51 East Beverly Pl., Tracy, CA 95376</v>
      </c>
      <c r="AD2889" t="s">
        <v>17</v>
      </c>
      <c r="AE2889" t="s">
        <v>4</v>
      </c>
      <c r="AF2889" t="s">
        <v>37</v>
      </c>
      <c r="AG2889" t="s">
        <v>11402</v>
      </c>
      <c r="AH2889" t="s">
        <v>11466</v>
      </c>
      <c r="AI2889">
        <v>37.746347989999997</v>
      </c>
      <c r="AJ2889">
        <v>-121.42442602</v>
      </c>
      <c r="AK2889">
        <v>404</v>
      </c>
      <c r="AL2889">
        <v>13</v>
      </c>
      <c r="AM2889">
        <v>3.2</v>
      </c>
      <c r="AN2889">
        <v>0</v>
      </c>
      <c r="AO2889">
        <v>0</v>
      </c>
      <c r="AP2889">
        <v>51</v>
      </c>
      <c r="AQ2889">
        <v>12.6</v>
      </c>
      <c r="AR2889">
        <v>18</v>
      </c>
      <c r="AS2889">
        <v>4.5</v>
      </c>
      <c r="AT2889">
        <v>206</v>
      </c>
      <c r="AU2889">
        <v>51</v>
      </c>
      <c r="AV2889">
        <v>1</v>
      </c>
      <c r="AW2889">
        <v>0.2</v>
      </c>
      <c r="AX2889">
        <v>86</v>
      </c>
      <c r="AY2889">
        <v>21.3</v>
      </c>
      <c r="AZ2889">
        <v>29</v>
      </c>
      <c r="BA2889">
        <v>7.2</v>
      </c>
      <c r="BB2889">
        <v>0</v>
      </c>
      <c r="BC2889">
        <v>0</v>
      </c>
      <c r="BD2889">
        <v>65</v>
      </c>
      <c r="BE2889">
        <v>16.100000000000001</v>
      </c>
      <c r="BF2889">
        <v>2</v>
      </c>
      <c r="BG2889">
        <v>0.5</v>
      </c>
      <c r="BH2889">
        <v>1</v>
      </c>
      <c r="BI2889">
        <v>0.2</v>
      </c>
      <c r="BJ2889">
        <v>0</v>
      </c>
      <c r="BK2889">
        <v>0</v>
      </c>
      <c r="BL2889">
        <v>209</v>
      </c>
      <c r="BM2889">
        <v>51.7</v>
      </c>
      <c r="BN2889">
        <v>45</v>
      </c>
      <c r="BO2889">
        <v>11.1</v>
      </c>
      <c r="BP2889">
        <v>208</v>
      </c>
      <c r="BQ2889">
        <v>51.5</v>
      </c>
      <c r="BR2889" t="s">
        <v>5355</v>
      </c>
      <c r="BS2889" t="s">
        <v>11396</v>
      </c>
      <c r="BX2889" t="s">
        <v>11467</v>
      </c>
      <c r="BY2889" t="s">
        <v>11468</v>
      </c>
      <c r="BZ2889">
        <v>40045</v>
      </c>
      <c r="CA2889">
        <v>-121.42442601856899</v>
      </c>
      <c r="CB2889">
        <v>37.746347993310302</v>
      </c>
      <c r="CD2889">
        <f xml:space="preserve"> _xlfn.XLOOKUP(AB2889,[1]Sheet1!B:B,[1]Sheet1!Y:Y,"Not Found")</f>
        <v>103493</v>
      </c>
      <c r="CE2889">
        <f xml:space="preserve"> _xlfn.XLOOKUP(AB2889,[1]Sheet1!B:B,[1]Sheet1!AA:AA, "Not Found")</f>
        <v>122321</v>
      </c>
      <c r="CH2889">
        <f t="shared" ca="1" si="91"/>
        <v>0.86997099605751049</v>
      </c>
    </row>
    <row r="2890" spans="1:86" x14ac:dyDescent="0.3">
      <c r="A2890">
        <v>7888</v>
      </c>
      <c r="B2890" t="s">
        <v>0</v>
      </c>
      <c r="C2890" t="s">
        <v>12255</v>
      </c>
      <c r="D2890" s="3">
        <v>39754990102392</v>
      </c>
      <c r="E2890" t="s">
        <v>11467</v>
      </c>
      <c r="F2890" t="s">
        <v>12256</v>
      </c>
      <c r="G2890" t="s">
        <v>75</v>
      </c>
      <c r="H2890" t="s">
        <v>11396</v>
      </c>
      <c r="I2890" t="s">
        <v>11468</v>
      </c>
      <c r="J2890" t="s">
        <v>12257</v>
      </c>
      <c r="K2890" t="s">
        <v>8</v>
      </c>
      <c r="L2890" t="s">
        <v>9</v>
      </c>
      <c r="M2890" s="1">
        <v>38208</v>
      </c>
      <c r="O2890" t="s">
        <v>8</v>
      </c>
      <c r="P2890" t="s">
        <v>4</v>
      </c>
      <c r="Q2890" t="s">
        <v>11</v>
      </c>
      <c r="R2890" t="s">
        <v>13</v>
      </c>
      <c r="S2890" t="s">
        <v>12258</v>
      </c>
      <c r="T2890" t="s">
        <v>202</v>
      </c>
      <c r="U2890" t="s">
        <v>12</v>
      </c>
      <c r="V2890" t="s">
        <v>12</v>
      </c>
      <c r="W2890" t="s">
        <v>12</v>
      </c>
      <c r="X2890" t="s">
        <v>12</v>
      </c>
      <c r="Y2890" t="s">
        <v>14</v>
      </c>
      <c r="Z2890" t="s">
        <v>12254</v>
      </c>
      <c r="AA2890" t="s">
        <v>11465</v>
      </c>
      <c r="AB2890">
        <v>95376</v>
      </c>
      <c r="AC2890" t="str">
        <f t="shared" si="90"/>
        <v>51 East Beverly Pl., Tracy, CA 95376</v>
      </c>
      <c r="AD2890" t="s">
        <v>17</v>
      </c>
      <c r="AE2890" t="s">
        <v>4</v>
      </c>
      <c r="AF2890" t="s">
        <v>37</v>
      </c>
      <c r="AG2890" t="s">
        <v>11402</v>
      </c>
      <c r="AH2890" t="s">
        <v>11466</v>
      </c>
      <c r="AI2890">
        <v>37.745978010000002</v>
      </c>
      <c r="AJ2890">
        <v>-121.42435806</v>
      </c>
      <c r="AK2890">
        <v>484</v>
      </c>
      <c r="AL2890">
        <v>21</v>
      </c>
      <c r="AM2890">
        <v>4.3</v>
      </c>
      <c r="AN2890">
        <v>1</v>
      </c>
      <c r="AO2890">
        <v>0.2</v>
      </c>
      <c r="AP2890">
        <v>66</v>
      </c>
      <c r="AQ2890">
        <v>13.6</v>
      </c>
      <c r="AR2890">
        <v>21</v>
      </c>
      <c r="AS2890">
        <v>4.3</v>
      </c>
      <c r="AT2890">
        <v>266</v>
      </c>
      <c r="AU2890">
        <v>55</v>
      </c>
      <c r="AV2890">
        <v>0</v>
      </c>
      <c r="AW2890">
        <v>0</v>
      </c>
      <c r="AX2890">
        <v>89</v>
      </c>
      <c r="AY2890">
        <v>18.399999999999999</v>
      </c>
      <c r="AZ2890">
        <v>19</v>
      </c>
      <c r="BA2890">
        <v>3.9</v>
      </c>
      <c r="BB2890">
        <v>1</v>
      </c>
      <c r="BC2890">
        <v>0.2</v>
      </c>
      <c r="BD2890">
        <v>38</v>
      </c>
      <c r="BE2890">
        <v>7.9</v>
      </c>
      <c r="BF2890">
        <v>1</v>
      </c>
      <c r="BG2890">
        <v>0.2</v>
      </c>
      <c r="BH2890">
        <v>1</v>
      </c>
      <c r="BI2890">
        <v>0.2</v>
      </c>
      <c r="BJ2890">
        <v>0</v>
      </c>
      <c r="BK2890">
        <v>0</v>
      </c>
      <c r="BL2890">
        <v>256</v>
      </c>
      <c r="BM2890">
        <v>52.9</v>
      </c>
      <c r="BN2890">
        <v>29</v>
      </c>
      <c r="BO2890">
        <v>6</v>
      </c>
      <c r="BP2890">
        <v>240</v>
      </c>
      <c r="BQ2890">
        <v>49.6</v>
      </c>
      <c r="BR2890" t="s">
        <v>5355</v>
      </c>
      <c r="BS2890" t="s">
        <v>11396</v>
      </c>
      <c r="BX2890" t="s">
        <v>11467</v>
      </c>
      <c r="BY2890" t="s">
        <v>11468</v>
      </c>
      <c r="BZ2890">
        <v>30917</v>
      </c>
      <c r="CA2890">
        <v>-121.424358060934</v>
      </c>
      <c r="CB2890">
        <v>37.745978013600102</v>
      </c>
      <c r="CD2890">
        <f xml:space="preserve"> _xlfn.XLOOKUP(AB2890,[1]Sheet1!B:B,[1]Sheet1!Y:Y,"Not Found")</f>
        <v>103493</v>
      </c>
      <c r="CE2890">
        <f xml:space="preserve"> _xlfn.XLOOKUP(AB2890,[1]Sheet1!B:B,[1]Sheet1!AA:AA, "Not Found")</f>
        <v>122321</v>
      </c>
      <c r="CH2890">
        <f t="shared" ca="1" si="91"/>
        <v>0.77683937798566849</v>
      </c>
    </row>
    <row r="2891" spans="1:86" x14ac:dyDescent="0.3">
      <c r="A2891">
        <v>7889</v>
      </c>
      <c r="B2891" t="s">
        <v>0</v>
      </c>
      <c r="C2891" t="s">
        <v>12259</v>
      </c>
      <c r="D2891" s="3">
        <v>39754990108357</v>
      </c>
      <c r="E2891" t="s">
        <v>11467</v>
      </c>
      <c r="F2891" t="s">
        <v>12260</v>
      </c>
      <c r="G2891" t="s">
        <v>75</v>
      </c>
      <c r="H2891" t="s">
        <v>11396</v>
      </c>
      <c r="I2891" t="s">
        <v>11468</v>
      </c>
      <c r="J2891" t="s">
        <v>12261</v>
      </c>
      <c r="K2891" t="s">
        <v>35</v>
      </c>
      <c r="L2891" t="s">
        <v>9</v>
      </c>
      <c r="M2891" s="1">
        <v>38539</v>
      </c>
      <c r="O2891" t="s">
        <v>35</v>
      </c>
      <c r="P2891" t="s">
        <v>36</v>
      </c>
      <c r="Q2891" t="s">
        <v>96</v>
      </c>
      <c r="R2891" t="s">
        <v>12</v>
      </c>
      <c r="U2891" t="s">
        <v>12</v>
      </c>
      <c r="V2891" t="s">
        <v>12</v>
      </c>
      <c r="W2891" t="s">
        <v>12</v>
      </c>
      <c r="X2891" t="s">
        <v>12</v>
      </c>
      <c r="Y2891" t="s">
        <v>58</v>
      </c>
      <c r="Z2891" t="s">
        <v>12262</v>
      </c>
      <c r="AA2891" t="s">
        <v>11465</v>
      </c>
      <c r="AB2891">
        <v>95377</v>
      </c>
      <c r="AC2891" t="str">
        <f t="shared" si="90"/>
        <v>535 Mabel Josephine Dr., Tracy, CA 95377</v>
      </c>
      <c r="AD2891" t="s">
        <v>17</v>
      </c>
      <c r="AE2891" t="s">
        <v>4</v>
      </c>
      <c r="AF2891" t="s">
        <v>37</v>
      </c>
      <c r="AG2891" t="s">
        <v>11402</v>
      </c>
      <c r="AH2891" t="s">
        <v>11466</v>
      </c>
      <c r="AI2891">
        <v>37.723505009999997</v>
      </c>
      <c r="AJ2891">
        <v>-121.46351306</v>
      </c>
      <c r="AK2891">
        <v>926</v>
      </c>
      <c r="AL2891">
        <v>40</v>
      </c>
      <c r="AM2891">
        <v>4.3</v>
      </c>
      <c r="AN2891">
        <v>3</v>
      </c>
      <c r="AO2891">
        <v>0.3</v>
      </c>
      <c r="AP2891">
        <v>273</v>
      </c>
      <c r="AQ2891">
        <v>29.5</v>
      </c>
      <c r="AR2891">
        <v>66</v>
      </c>
      <c r="AS2891">
        <v>7.1</v>
      </c>
      <c r="AT2891">
        <v>303</v>
      </c>
      <c r="AU2891">
        <v>32.700000000000003</v>
      </c>
      <c r="AV2891">
        <v>14</v>
      </c>
      <c r="AW2891">
        <v>1.5</v>
      </c>
      <c r="AX2891">
        <v>157</v>
      </c>
      <c r="AY2891">
        <v>17</v>
      </c>
      <c r="AZ2891">
        <v>70</v>
      </c>
      <c r="BA2891">
        <v>7.6</v>
      </c>
      <c r="BB2891">
        <v>0</v>
      </c>
      <c r="BC2891">
        <v>0</v>
      </c>
      <c r="BD2891">
        <v>154</v>
      </c>
      <c r="BE2891">
        <v>16.600000000000001</v>
      </c>
      <c r="BF2891">
        <v>1</v>
      </c>
      <c r="BG2891">
        <v>0.1</v>
      </c>
      <c r="BH2891">
        <v>35</v>
      </c>
      <c r="BI2891">
        <v>3.8</v>
      </c>
      <c r="BJ2891">
        <v>0</v>
      </c>
      <c r="BK2891">
        <v>0</v>
      </c>
      <c r="BL2891">
        <v>544</v>
      </c>
      <c r="BM2891">
        <v>58.7</v>
      </c>
      <c r="BN2891">
        <v>101</v>
      </c>
      <c r="BO2891">
        <v>10.9</v>
      </c>
      <c r="BP2891">
        <v>543</v>
      </c>
      <c r="BQ2891">
        <v>58.6</v>
      </c>
      <c r="BR2891" t="s">
        <v>5355</v>
      </c>
      <c r="BS2891" t="s">
        <v>11396</v>
      </c>
      <c r="BX2891" t="s">
        <v>11467</v>
      </c>
      <c r="BY2891" t="s">
        <v>11468</v>
      </c>
      <c r="BZ2891">
        <v>30388</v>
      </c>
      <c r="CA2891">
        <v>-121.463513063535</v>
      </c>
      <c r="CB2891">
        <v>37.7235050098705</v>
      </c>
      <c r="CD2891">
        <f xml:space="preserve"> _xlfn.XLOOKUP(AB2891,[1]Sheet1!B:B,[1]Sheet1!Y:Y,"Not Found")</f>
        <v>155984</v>
      </c>
      <c r="CE2891">
        <f xml:space="preserve"> _xlfn.XLOOKUP(AB2891,[1]Sheet1!B:B,[1]Sheet1!AA:AA, "Not Found")</f>
        <v>177199</v>
      </c>
      <c r="CH2891">
        <f t="shared" ca="1" si="91"/>
        <v>0.67733928872368465</v>
      </c>
    </row>
    <row r="2892" spans="1:86" x14ac:dyDescent="0.3">
      <c r="A2892">
        <v>7890</v>
      </c>
      <c r="B2892" t="s">
        <v>0</v>
      </c>
      <c r="C2892" t="s">
        <v>12263</v>
      </c>
      <c r="D2892" s="3">
        <v>39754990114140</v>
      </c>
      <c r="E2892" t="s">
        <v>11467</v>
      </c>
      <c r="F2892" t="s">
        <v>12264</v>
      </c>
      <c r="G2892" t="s">
        <v>75</v>
      </c>
      <c r="H2892" t="s">
        <v>11396</v>
      </c>
      <c r="I2892" t="s">
        <v>11468</v>
      </c>
      <c r="J2892" t="s">
        <v>12265</v>
      </c>
      <c r="K2892" t="s">
        <v>325</v>
      </c>
      <c r="L2892" t="s">
        <v>9</v>
      </c>
      <c r="M2892" s="1">
        <v>39307</v>
      </c>
      <c r="O2892" t="s">
        <v>8</v>
      </c>
      <c r="P2892" t="s">
        <v>4</v>
      </c>
      <c r="Q2892" t="s">
        <v>11</v>
      </c>
      <c r="R2892" t="s">
        <v>12</v>
      </c>
      <c r="U2892" t="s">
        <v>12</v>
      </c>
      <c r="V2892" t="s">
        <v>12</v>
      </c>
      <c r="W2892" t="s">
        <v>13</v>
      </c>
      <c r="X2892" t="s">
        <v>13</v>
      </c>
      <c r="Y2892" t="s">
        <v>14</v>
      </c>
      <c r="Z2892" t="s">
        <v>12266</v>
      </c>
      <c r="AA2892" t="s">
        <v>11465</v>
      </c>
      <c r="AB2892">
        <v>95376</v>
      </c>
      <c r="AC2892" t="str">
        <f t="shared" si="90"/>
        <v>650 West 10th St., Tracy, CA 95376</v>
      </c>
      <c r="AD2892" t="s">
        <v>17</v>
      </c>
      <c r="AE2892" t="s">
        <v>4</v>
      </c>
      <c r="AF2892" t="s">
        <v>37</v>
      </c>
      <c r="AG2892" t="s">
        <v>11402</v>
      </c>
      <c r="AH2892" t="s">
        <v>11466</v>
      </c>
      <c r="AI2892">
        <v>37.738167009999998</v>
      </c>
      <c r="AJ2892">
        <v>-121.43583706</v>
      </c>
      <c r="AK2892">
        <v>123</v>
      </c>
      <c r="AL2892">
        <v>6</v>
      </c>
      <c r="AM2892">
        <v>4.9000000000000004</v>
      </c>
      <c r="AN2892">
        <v>1</v>
      </c>
      <c r="AO2892">
        <v>0.8</v>
      </c>
      <c r="AP2892">
        <v>2</v>
      </c>
      <c r="AQ2892">
        <v>1.6</v>
      </c>
      <c r="AR2892">
        <v>4</v>
      </c>
      <c r="AS2892">
        <v>3.3</v>
      </c>
      <c r="AT2892">
        <v>98</v>
      </c>
      <c r="AU2892">
        <v>79.7</v>
      </c>
      <c r="AV2892">
        <v>2</v>
      </c>
      <c r="AW2892">
        <v>1.6</v>
      </c>
      <c r="AX2892">
        <v>9</v>
      </c>
      <c r="AY2892">
        <v>7.3</v>
      </c>
      <c r="AZ2892">
        <v>1</v>
      </c>
      <c r="BA2892">
        <v>0.8</v>
      </c>
      <c r="BB2892">
        <v>0</v>
      </c>
      <c r="BC2892">
        <v>0</v>
      </c>
      <c r="BD2892">
        <v>35</v>
      </c>
      <c r="BE2892">
        <v>28.5</v>
      </c>
      <c r="BF2892">
        <v>1</v>
      </c>
      <c r="BG2892">
        <v>0.8</v>
      </c>
      <c r="BH2892">
        <v>9</v>
      </c>
      <c r="BI2892">
        <v>7.3</v>
      </c>
      <c r="BJ2892">
        <v>0</v>
      </c>
      <c r="BK2892">
        <v>0</v>
      </c>
      <c r="BL2892">
        <v>110</v>
      </c>
      <c r="BM2892">
        <v>89.4</v>
      </c>
      <c r="BN2892">
        <v>14</v>
      </c>
      <c r="BO2892">
        <v>11.4</v>
      </c>
      <c r="BP2892">
        <v>109</v>
      </c>
      <c r="BQ2892">
        <v>88.6</v>
      </c>
      <c r="BR2892" t="s">
        <v>5355</v>
      </c>
      <c r="BS2892" t="s">
        <v>11396</v>
      </c>
      <c r="BX2892" t="s">
        <v>11467</v>
      </c>
      <c r="BY2892" t="s">
        <v>11468</v>
      </c>
      <c r="BZ2892">
        <v>30389</v>
      </c>
      <c r="CA2892">
        <v>-121.435837061966</v>
      </c>
      <c r="CB2892">
        <v>37.738167013020799</v>
      </c>
      <c r="CD2892">
        <f xml:space="preserve"> _xlfn.XLOOKUP(AB2892,[1]Sheet1!B:B,[1]Sheet1!Y:Y,"Not Found")</f>
        <v>103493</v>
      </c>
      <c r="CE2892">
        <f xml:space="preserve"> _xlfn.XLOOKUP(AB2892,[1]Sheet1!B:B,[1]Sheet1!AA:AA, "Not Found")</f>
        <v>122321</v>
      </c>
      <c r="CH2892">
        <f t="shared" ca="1" si="91"/>
        <v>0.84808695869313588</v>
      </c>
    </row>
    <row r="2893" spans="1:86" x14ac:dyDescent="0.3">
      <c r="A2893">
        <v>7891</v>
      </c>
      <c r="B2893" t="s">
        <v>0</v>
      </c>
      <c r="C2893" t="s">
        <v>12267</v>
      </c>
      <c r="D2893" s="3">
        <v>39754990119040</v>
      </c>
      <c r="E2893" t="s">
        <v>11467</v>
      </c>
      <c r="F2893" t="s">
        <v>12268</v>
      </c>
      <c r="G2893" t="s">
        <v>75</v>
      </c>
      <c r="H2893" t="s">
        <v>11396</v>
      </c>
      <c r="I2893" t="s">
        <v>11468</v>
      </c>
      <c r="J2893" t="s">
        <v>12269</v>
      </c>
      <c r="K2893" t="s">
        <v>8</v>
      </c>
      <c r="L2893" t="s">
        <v>9</v>
      </c>
      <c r="M2893" s="1">
        <v>40037</v>
      </c>
      <c r="O2893" t="s">
        <v>8</v>
      </c>
      <c r="P2893" t="s">
        <v>4</v>
      </c>
      <c r="Q2893" t="s">
        <v>11</v>
      </c>
      <c r="R2893" t="s">
        <v>12</v>
      </c>
      <c r="U2893" t="s">
        <v>12</v>
      </c>
      <c r="V2893" t="s">
        <v>12</v>
      </c>
      <c r="W2893" t="s">
        <v>12</v>
      </c>
      <c r="X2893" t="s">
        <v>12</v>
      </c>
      <c r="Y2893" t="s">
        <v>58</v>
      </c>
      <c r="Z2893" t="s">
        <v>12270</v>
      </c>
      <c r="AA2893" t="s">
        <v>11465</v>
      </c>
      <c r="AB2893">
        <v>95377</v>
      </c>
      <c r="AC2893" t="str">
        <f t="shared" si="90"/>
        <v>3200 Jaguar Run, Tracy, CA 95377</v>
      </c>
      <c r="AD2893" t="s">
        <v>17</v>
      </c>
      <c r="AE2893" t="s">
        <v>4</v>
      </c>
      <c r="AF2893" t="s">
        <v>37</v>
      </c>
      <c r="AG2893" t="s">
        <v>11402</v>
      </c>
      <c r="AH2893" t="s">
        <v>602</v>
      </c>
      <c r="AI2893">
        <v>37.732939010000003</v>
      </c>
      <c r="AJ2893">
        <v>-121.47479106999999</v>
      </c>
      <c r="AK2893">
        <v>1654</v>
      </c>
      <c r="AL2893">
        <v>109</v>
      </c>
      <c r="AM2893">
        <v>6.6</v>
      </c>
      <c r="AN2893">
        <v>4</v>
      </c>
      <c r="AO2893">
        <v>0.2</v>
      </c>
      <c r="AP2893">
        <v>410</v>
      </c>
      <c r="AQ2893">
        <v>24.8</v>
      </c>
      <c r="AR2893">
        <v>132</v>
      </c>
      <c r="AS2893">
        <v>8</v>
      </c>
      <c r="AT2893">
        <v>580</v>
      </c>
      <c r="AU2893">
        <v>35.1</v>
      </c>
      <c r="AV2893">
        <v>16</v>
      </c>
      <c r="AW2893">
        <v>1</v>
      </c>
      <c r="AX2893">
        <v>301</v>
      </c>
      <c r="AY2893">
        <v>18.2</v>
      </c>
      <c r="AZ2893">
        <v>102</v>
      </c>
      <c r="BA2893">
        <v>6.2</v>
      </c>
      <c r="BB2893">
        <v>0</v>
      </c>
      <c r="BC2893">
        <v>0</v>
      </c>
      <c r="BD2893">
        <v>116</v>
      </c>
      <c r="BE2893">
        <v>7</v>
      </c>
      <c r="BF2893">
        <v>2</v>
      </c>
      <c r="BG2893">
        <v>0.1</v>
      </c>
      <c r="BH2893">
        <v>38</v>
      </c>
      <c r="BI2893">
        <v>2.2999999999999998</v>
      </c>
      <c r="BJ2893">
        <v>0</v>
      </c>
      <c r="BK2893">
        <v>0</v>
      </c>
      <c r="BL2893">
        <v>883</v>
      </c>
      <c r="BM2893">
        <v>53.4</v>
      </c>
      <c r="BN2893">
        <v>148</v>
      </c>
      <c r="BO2893">
        <v>8.9</v>
      </c>
      <c r="BP2893">
        <v>864</v>
      </c>
      <c r="BQ2893">
        <v>52.2</v>
      </c>
      <c r="BR2893" t="s">
        <v>5355</v>
      </c>
      <c r="BS2893" t="s">
        <v>11396</v>
      </c>
      <c r="BX2893" t="s">
        <v>11467</v>
      </c>
      <c r="BY2893" t="s">
        <v>11468</v>
      </c>
      <c r="BZ2893">
        <v>30390</v>
      </c>
      <c r="CA2893">
        <v>-121.474791067052</v>
      </c>
      <c r="CB2893">
        <v>37.732939009734899</v>
      </c>
      <c r="CD2893">
        <f xml:space="preserve"> _xlfn.XLOOKUP(AB2893,[1]Sheet1!B:B,[1]Sheet1!Y:Y,"Not Found")</f>
        <v>155984</v>
      </c>
      <c r="CE2893">
        <f xml:space="preserve"> _xlfn.XLOOKUP(AB2893,[1]Sheet1!B:B,[1]Sheet1!AA:AA, "Not Found")</f>
        <v>177199</v>
      </c>
      <c r="CH2893">
        <f t="shared" ca="1" si="91"/>
        <v>0.49201659091929739</v>
      </c>
    </row>
    <row r="2894" spans="1:86" x14ac:dyDescent="0.3">
      <c r="A2894">
        <v>7892</v>
      </c>
      <c r="B2894" t="s">
        <v>0</v>
      </c>
      <c r="C2894" t="s">
        <v>12271</v>
      </c>
      <c r="D2894" s="3">
        <v>39754990139949</v>
      </c>
      <c r="E2894" t="s">
        <v>11467</v>
      </c>
      <c r="F2894" t="s">
        <v>12272</v>
      </c>
      <c r="G2894" t="s">
        <v>75</v>
      </c>
      <c r="H2894" t="s">
        <v>11396</v>
      </c>
      <c r="I2894" t="s">
        <v>11468</v>
      </c>
      <c r="J2894" t="s">
        <v>12273</v>
      </c>
      <c r="K2894" t="s">
        <v>483</v>
      </c>
      <c r="L2894" t="s">
        <v>9</v>
      </c>
      <c r="M2894" s="1">
        <v>44013</v>
      </c>
      <c r="O2894" t="s">
        <v>341</v>
      </c>
      <c r="P2894" t="s">
        <v>36</v>
      </c>
      <c r="Q2894" t="s">
        <v>11</v>
      </c>
      <c r="R2894" t="s">
        <v>13</v>
      </c>
      <c r="S2894" t="s">
        <v>12274</v>
      </c>
      <c r="T2894" t="s">
        <v>828</v>
      </c>
      <c r="U2894" t="s">
        <v>342</v>
      </c>
      <c r="V2894" t="s">
        <v>12</v>
      </c>
      <c r="W2894" t="s">
        <v>12</v>
      </c>
      <c r="X2894" t="s">
        <v>12</v>
      </c>
      <c r="Y2894" t="s">
        <v>14</v>
      </c>
      <c r="Z2894" t="s">
        <v>12275</v>
      </c>
      <c r="AA2894" t="s">
        <v>11465</v>
      </c>
      <c r="AB2894">
        <v>95376</v>
      </c>
      <c r="AC2894" t="str">
        <f t="shared" si="90"/>
        <v>1904 North Corral Hollow Rd., Tracy, CA 95376</v>
      </c>
      <c r="AD2894" t="s">
        <v>17</v>
      </c>
      <c r="AE2894" t="s">
        <v>4</v>
      </c>
      <c r="AF2894" t="s">
        <v>37</v>
      </c>
      <c r="AG2894" t="s">
        <v>11402</v>
      </c>
      <c r="AH2894" t="s">
        <v>11466</v>
      </c>
      <c r="AI2894">
        <v>37.750061090000003</v>
      </c>
      <c r="AJ2894">
        <v>-121.4529484</v>
      </c>
      <c r="AK2894">
        <v>317</v>
      </c>
      <c r="AL2894">
        <v>29</v>
      </c>
      <c r="AM2894">
        <v>9.1</v>
      </c>
      <c r="AN2894">
        <v>1</v>
      </c>
      <c r="AO2894">
        <v>0.3</v>
      </c>
      <c r="AP2894">
        <v>38</v>
      </c>
      <c r="AQ2894">
        <v>12</v>
      </c>
      <c r="AR2894">
        <v>8</v>
      </c>
      <c r="AS2894">
        <v>2.5</v>
      </c>
      <c r="AT2894">
        <v>162</v>
      </c>
      <c r="AU2894">
        <v>51.1</v>
      </c>
      <c r="AV2894">
        <v>2</v>
      </c>
      <c r="AW2894">
        <v>0.6</v>
      </c>
      <c r="AX2894">
        <v>48</v>
      </c>
      <c r="AY2894">
        <v>15.1</v>
      </c>
      <c r="AZ2894">
        <v>29</v>
      </c>
      <c r="BA2894">
        <v>9.1</v>
      </c>
      <c r="BB2894">
        <v>0</v>
      </c>
      <c r="BC2894">
        <v>0</v>
      </c>
      <c r="BD2894">
        <v>51</v>
      </c>
      <c r="BE2894">
        <v>16.100000000000001</v>
      </c>
      <c r="BF2894">
        <v>1</v>
      </c>
      <c r="BG2894">
        <v>0.3</v>
      </c>
      <c r="BH2894">
        <v>14</v>
      </c>
      <c r="BI2894">
        <v>4.4000000000000004</v>
      </c>
      <c r="BJ2894">
        <v>0</v>
      </c>
      <c r="BK2894">
        <v>0</v>
      </c>
      <c r="BL2894">
        <v>242</v>
      </c>
      <c r="BM2894">
        <v>76.3</v>
      </c>
      <c r="BN2894">
        <v>49</v>
      </c>
      <c r="BO2894">
        <v>15.5</v>
      </c>
      <c r="BP2894">
        <v>242</v>
      </c>
      <c r="BQ2894">
        <v>76.3</v>
      </c>
      <c r="BR2894" t="s">
        <v>5355</v>
      </c>
      <c r="BS2894" t="s">
        <v>11396</v>
      </c>
      <c r="BX2894" t="s">
        <v>11467</v>
      </c>
      <c r="BY2894" t="s">
        <v>11468</v>
      </c>
      <c r="BZ2894">
        <v>40048</v>
      </c>
      <c r="CA2894">
        <v>-121.45294839735</v>
      </c>
      <c r="CB2894">
        <v>37.750061094098697</v>
      </c>
      <c r="CD2894">
        <f xml:space="preserve"> _xlfn.XLOOKUP(AB2894,[1]Sheet1!B:B,[1]Sheet1!Y:Y,"Not Found")</f>
        <v>103493</v>
      </c>
      <c r="CE2894">
        <f xml:space="preserve"> _xlfn.XLOOKUP(AB2894,[1]Sheet1!B:B,[1]Sheet1!AA:AA, "Not Found")</f>
        <v>122321</v>
      </c>
      <c r="CH2894">
        <f t="shared" ca="1" si="91"/>
        <v>0.43679824822890001</v>
      </c>
    </row>
    <row r="2895" spans="1:86" x14ac:dyDescent="0.3">
      <c r="A2895">
        <v>7893</v>
      </c>
      <c r="B2895" t="s">
        <v>0</v>
      </c>
      <c r="C2895" t="s">
        <v>12276</v>
      </c>
      <c r="D2895" s="3">
        <v>39754993930302</v>
      </c>
      <c r="E2895" t="s">
        <v>11467</v>
      </c>
      <c r="F2895" t="s">
        <v>12277</v>
      </c>
      <c r="G2895" t="s">
        <v>75</v>
      </c>
      <c r="H2895" t="s">
        <v>11396</v>
      </c>
      <c r="I2895" t="s">
        <v>11468</v>
      </c>
      <c r="J2895" t="s">
        <v>12278</v>
      </c>
      <c r="K2895" t="s">
        <v>8</v>
      </c>
      <c r="L2895" t="s">
        <v>9</v>
      </c>
      <c r="M2895" s="1">
        <v>34212</v>
      </c>
      <c r="O2895" t="s">
        <v>8</v>
      </c>
      <c r="P2895" t="s">
        <v>4</v>
      </c>
      <c r="Q2895" t="s">
        <v>11</v>
      </c>
      <c r="R2895" t="s">
        <v>12</v>
      </c>
      <c r="U2895" t="s">
        <v>12</v>
      </c>
      <c r="V2895" t="s">
        <v>12</v>
      </c>
      <c r="W2895" t="s">
        <v>13</v>
      </c>
      <c r="X2895" t="s">
        <v>12</v>
      </c>
      <c r="Y2895" t="s">
        <v>58</v>
      </c>
      <c r="Z2895" t="s">
        <v>12279</v>
      </c>
      <c r="AA2895" t="s">
        <v>11465</v>
      </c>
      <c r="AB2895">
        <v>95376</v>
      </c>
      <c r="AC2895" t="str">
        <f t="shared" si="90"/>
        <v>1775 West Lowell Ave., Tracy, CA 95376</v>
      </c>
      <c r="AD2895" t="s">
        <v>17</v>
      </c>
      <c r="AE2895" t="s">
        <v>4</v>
      </c>
      <c r="AF2895" t="s">
        <v>37</v>
      </c>
      <c r="AG2895" t="s">
        <v>11402</v>
      </c>
      <c r="AH2895" t="s">
        <v>11466</v>
      </c>
      <c r="AI2895">
        <v>37.74820501</v>
      </c>
      <c r="AJ2895">
        <v>-121.44711306000001</v>
      </c>
      <c r="AK2895">
        <v>2066</v>
      </c>
      <c r="AL2895">
        <v>112</v>
      </c>
      <c r="AM2895">
        <v>5.4</v>
      </c>
      <c r="AN2895">
        <v>8</v>
      </c>
      <c r="AO2895">
        <v>0.4</v>
      </c>
      <c r="AP2895">
        <v>304</v>
      </c>
      <c r="AQ2895">
        <v>14.7</v>
      </c>
      <c r="AR2895">
        <v>139</v>
      </c>
      <c r="AS2895">
        <v>6.7</v>
      </c>
      <c r="AT2895">
        <v>1166</v>
      </c>
      <c r="AU2895">
        <v>56.4</v>
      </c>
      <c r="AV2895">
        <v>27</v>
      </c>
      <c r="AW2895">
        <v>1.3</v>
      </c>
      <c r="AX2895">
        <v>239</v>
      </c>
      <c r="AY2895">
        <v>11.6</v>
      </c>
      <c r="AZ2895">
        <v>71</v>
      </c>
      <c r="BA2895">
        <v>3.4</v>
      </c>
      <c r="BB2895">
        <v>0</v>
      </c>
      <c r="BC2895">
        <v>0</v>
      </c>
      <c r="BD2895">
        <v>350</v>
      </c>
      <c r="BE2895">
        <v>16.899999999999999</v>
      </c>
      <c r="BF2895">
        <v>8</v>
      </c>
      <c r="BG2895">
        <v>0.4</v>
      </c>
      <c r="BH2895">
        <v>112</v>
      </c>
      <c r="BI2895">
        <v>5.4</v>
      </c>
      <c r="BJ2895">
        <v>0</v>
      </c>
      <c r="BK2895">
        <v>0</v>
      </c>
      <c r="BL2895">
        <v>1551</v>
      </c>
      <c r="BM2895">
        <v>75.099999999999994</v>
      </c>
      <c r="BN2895">
        <v>314</v>
      </c>
      <c r="BO2895">
        <v>15.2</v>
      </c>
      <c r="BP2895">
        <v>1541</v>
      </c>
      <c r="BQ2895">
        <v>74.599999999999994</v>
      </c>
      <c r="BR2895" t="s">
        <v>5355</v>
      </c>
      <c r="BS2895" t="s">
        <v>11396</v>
      </c>
      <c r="BX2895" t="s">
        <v>11467</v>
      </c>
      <c r="BY2895" t="s">
        <v>11468</v>
      </c>
      <c r="BZ2895">
        <v>30373</v>
      </c>
      <c r="CA2895">
        <v>-121.447113064487</v>
      </c>
      <c r="CB2895">
        <v>37.748205012641598</v>
      </c>
      <c r="CD2895">
        <f xml:space="preserve"> _xlfn.XLOOKUP(AB2895,[1]Sheet1!B:B,[1]Sheet1!Y:Y,"Not Found")</f>
        <v>103493</v>
      </c>
      <c r="CE2895">
        <f xml:space="preserve"> _xlfn.XLOOKUP(AB2895,[1]Sheet1!B:B,[1]Sheet1!AA:AA, "Not Found")</f>
        <v>122321</v>
      </c>
      <c r="CH2895">
        <f t="shared" ca="1" si="91"/>
        <v>0.66621349719415746</v>
      </c>
    </row>
    <row r="2896" spans="1:86" x14ac:dyDescent="0.3">
      <c r="A2896">
        <v>7894</v>
      </c>
      <c r="B2896" t="s">
        <v>0</v>
      </c>
      <c r="C2896" t="s">
        <v>12280</v>
      </c>
      <c r="D2896" s="3">
        <v>39754993930393</v>
      </c>
      <c r="E2896" t="s">
        <v>11467</v>
      </c>
      <c r="F2896" t="s">
        <v>12281</v>
      </c>
      <c r="G2896" t="s">
        <v>75</v>
      </c>
      <c r="H2896" t="s">
        <v>11396</v>
      </c>
      <c r="I2896" t="s">
        <v>11468</v>
      </c>
      <c r="J2896" t="s">
        <v>12282</v>
      </c>
      <c r="K2896" t="s">
        <v>180</v>
      </c>
      <c r="L2896" t="s">
        <v>9</v>
      </c>
      <c r="M2896" s="1">
        <v>36342</v>
      </c>
      <c r="O2896" t="s">
        <v>8</v>
      </c>
      <c r="P2896" t="s">
        <v>10</v>
      </c>
      <c r="Q2896" t="s">
        <v>11</v>
      </c>
      <c r="R2896" t="s">
        <v>12</v>
      </c>
      <c r="U2896" t="s">
        <v>12</v>
      </c>
      <c r="V2896" t="s">
        <v>12</v>
      </c>
      <c r="W2896" t="s">
        <v>13</v>
      </c>
      <c r="X2896" t="s">
        <v>13</v>
      </c>
      <c r="Y2896" t="s">
        <v>30</v>
      </c>
      <c r="Z2896" t="s">
        <v>12283</v>
      </c>
      <c r="AA2896" t="s">
        <v>11465</v>
      </c>
      <c r="AB2896">
        <v>95376</v>
      </c>
      <c r="AC2896" t="str">
        <f t="shared" si="90"/>
        <v>650 W. 10th St., Tracy, CA 95376</v>
      </c>
      <c r="AD2896" t="s">
        <v>17</v>
      </c>
      <c r="AE2896" t="s">
        <v>4</v>
      </c>
      <c r="AF2896" t="s">
        <v>37</v>
      </c>
      <c r="AG2896" t="s">
        <v>11402</v>
      </c>
      <c r="AH2896" t="s">
        <v>11466</v>
      </c>
      <c r="AI2896">
        <v>37.738167009999998</v>
      </c>
      <c r="AJ2896">
        <v>-121.43583706</v>
      </c>
      <c r="AK2896">
        <v>10</v>
      </c>
      <c r="AL2896">
        <v>1</v>
      </c>
      <c r="AM2896">
        <v>10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8</v>
      </c>
      <c r="AU2896">
        <v>80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10</v>
      </c>
      <c r="BB2896">
        <v>0</v>
      </c>
      <c r="BC2896">
        <v>0</v>
      </c>
      <c r="BD2896">
        <v>7</v>
      </c>
      <c r="BE2896">
        <v>70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10</v>
      </c>
      <c r="BM2896">
        <v>100</v>
      </c>
      <c r="BN2896">
        <v>4</v>
      </c>
      <c r="BO2896">
        <v>40</v>
      </c>
      <c r="BP2896">
        <v>10</v>
      </c>
      <c r="BQ2896">
        <v>100</v>
      </c>
      <c r="BR2896" t="s">
        <v>5355</v>
      </c>
      <c r="BS2896" t="s">
        <v>11396</v>
      </c>
      <c r="BX2896" t="s">
        <v>11467</v>
      </c>
      <c r="BY2896" t="s">
        <v>11468</v>
      </c>
      <c r="BZ2896">
        <v>30386</v>
      </c>
      <c r="CA2896">
        <v>-121.435837061966</v>
      </c>
      <c r="CB2896">
        <v>37.738167013020799</v>
      </c>
      <c r="CD2896">
        <f xml:space="preserve"> _xlfn.XLOOKUP(AB2896,[1]Sheet1!B:B,[1]Sheet1!Y:Y,"Not Found")</f>
        <v>103493</v>
      </c>
      <c r="CE2896">
        <f xml:space="preserve"> _xlfn.XLOOKUP(AB2896,[1]Sheet1!B:B,[1]Sheet1!AA:AA, "Not Found")</f>
        <v>122321</v>
      </c>
      <c r="CH2896">
        <f t="shared" ca="1" si="91"/>
        <v>0.42658001923023692</v>
      </c>
    </row>
    <row r="2897" spans="1:86" x14ac:dyDescent="0.3">
      <c r="A2897">
        <v>7895</v>
      </c>
      <c r="B2897" t="s">
        <v>0</v>
      </c>
      <c r="C2897" t="s">
        <v>12284</v>
      </c>
      <c r="D2897" s="3">
        <v>39754993938008</v>
      </c>
      <c r="E2897" t="s">
        <v>11467</v>
      </c>
      <c r="F2897" t="s">
        <v>12285</v>
      </c>
      <c r="G2897" t="s">
        <v>75</v>
      </c>
      <c r="H2897" t="s">
        <v>11396</v>
      </c>
      <c r="I2897" t="s">
        <v>11468</v>
      </c>
      <c r="J2897" t="s">
        <v>12286</v>
      </c>
      <c r="K2897" t="s">
        <v>8</v>
      </c>
      <c r="L2897" t="s">
        <v>9</v>
      </c>
      <c r="M2897" s="1">
        <v>29403</v>
      </c>
      <c r="O2897" t="s">
        <v>8</v>
      </c>
      <c r="P2897" t="s">
        <v>4</v>
      </c>
      <c r="Q2897" t="s">
        <v>11</v>
      </c>
      <c r="R2897" t="s">
        <v>12</v>
      </c>
      <c r="U2897" t="s">
        <v>12</v>
      </c>
      <c r="V2897" t="s">
        <v>12</v>
      </c>
      <c r="W2897" t="s">
        <v>12</v>
      </c>
      <c r="X2897" t="s">
        <v>12</v>
      </c>
      <c r="Y2897" t="s">
        <v>14</v>
      </c>
      <c r="Z2897" t="s">
        <v>12287</v>
      </c>
      <c r="AA2897" t="s">
        <v>11465</v>
      </c>
      <c r="AB2897">
        <v>95376</v>
      </c>
      <c r="AC2897" t="str">
        <f t="shared" si="90"/>
        <v>315 East 11th St., Tracy, CA 95376</v>
      </c>
      <c r="AD2897" t="s">
        <v>17</v>
      </c>
      <c r="AE2897" t="s">
        <v>4</v>
      </c>
      <c r="AF2897" t="s">
        <v>37</v>
      </c>
      <c r="AG2897" t="s">
        <v>11402</v>
      </c>
      <c r="AH2897" t="s">
        <v>11466</v>
      </c>
      <c r="AI2897">
        <v>37.740905009999999</v>
      </c>
      <c r="AJ2897">
        <v>-121.41941306</v>
      </c>
      <c r="AK2897">
        <v>1722</v>
      </c>
      <c r="AL2897">
        <v>66</v>
      </c>
      <c r="AM2897">
        <v>3.8</v>
      </c>
      <c r="AN2897">
        <v>8</v>
      </c>
      <c r="AO2897">
        <v>0.5</v>
      </c>
      <c r="AP2897">
        <v>168</v>
      </c>
      <c r="AQ2897">
        <v>9.8000000000000007</v>
      </c>
      <c r="AR2897">
        <v>68</v>
      </c>
      <c r="AS2897">
        <v>3.9</v>
      </c>
      <c r="AT2897">
        <v>935</v>
      </c>
      <c r="AU2897">
        <v>54.3</v>
      </c>
      <c r="AV2897">
        <v>14</v>
      </c>
      <c r="AW2897">
        <v>0.8</v>
      </c>
      <c r="AX2897">
        <v>386</v>
      </c>
      <c r="AY2897">
        <v>22.4</v>
      </c>
      <c r="AZ2897">
        <v>77</v>
      </c>
      <c r="BA2897">
        <v>4.5</v>
      </c>
      <c r="BB2897">
        <v>0</v>
      </c>
      <c r="BC2897">
        <v>0</v>
      </c>
      <c r="BD2897">
        <v>275</v>
      </c>
      <c r="BE2897">
        <v>16</v>
      </c>
      <c r="BF2897">
        <v>6</v>
      </c>
      <c r="BG2897">
        <v>0.3</v>
      </c>
      <c r="BH2897">
        <v>82</v>
      </c>
      <c r="BI2897">
        <v>4.8</v>
      </c>
      <c r="BJ2897">
        <v>1</v>
      </c>
      <c r="BK2897">
        <v>0.1</v>
      </c>
      <c r="BL2897">
        <v>1050</v>
      </c>
      <c r="BM2897">
        <v>61</v>
      </c>
      <c r="BN2897">
        <v>204</v>
      </c>
      <c r="BO2897">
        <v>11.8</v>
      </c>
      <c r="BP2897">
        <v>1039</v>
      </c>
      <c r="BQ2897">
        <v>60.3</v>
      </c>
      <c r="BR2897" t="s">
        <v>5355</v>
      </c>
      <c r="BS2897" t="s">
        <v>11396</v>
      </c>
      <c r="BX2897" t="s">
        <v>11467</v>
      </c>
      <c r="BY2897" t="s">
        <v>11468</v>
      </c>
      <c r="BZ2897">
        <v>30374</v>
      </c>
      <c r="CA2897">
        <v>-121.419413059436</v>
      </c>
      <c r="CB2897">
        <v>37.740905014121999</v>
      </c>
      <c r="CD2897">
        <f xml:space="preserve"> _xlfn.XLOOKUP(AB2897,[1]Sheet1!B:B,[1]Sheet1!Y:Y,"Not Found")</f>
        <v>103493</v>
      </c>
      <c r="CE2897">
        <f xml:space="preserve"> _xlfn.XLOOKUP(AB2897,[1]Sheet1!B:B,[1]Sheet1!AA:AA, "Not Found")</f>
        <v>122321</v>
      </c>
      <c r="CH2897">
        <f t="shared" ca="1" si="91"/>
        <v>0.47216528915866729</v>
      </c>
    </row>
    <row r="2898" spans="1:86" x14ac:dyDescent="0.3">
      <c r="A2898">
        <v>7896</v>
      </c>
      <c r="B2898" t="s">
        <v>0</v>
      </c>
      <c r="C2898" t="s">
        <v>12288</v>
      </c>
      <c r="D2898" s="3">
        <v>39754996042832</v>
      </c>
      <c r="E2898" t="s">
        <v>11467</v>
      </c>
      <c r="F2898" t="s">
        <v>12289</v>
      </c>
      <c r="G2898" t="s">
        <v>75</v>
      </c>
      <c r="H2898" t="s">
        <v>11396</v>
      </c>
      <c r="I2898" t="s">
        <v>11468</v>
      </c>
      <c r="J2898" t="s">
        <v>1684</v>
      </c>
      <c r="K2898" t="s">
        <v>35</v>
      </c>
      <c r="L2898" t="s">
        <v>9</v>
      </c>
      <c r="M2898" s="1">
        <v>29403</v>
      </c>
      <c r="O2898" t="s">
        <v>35</v>
      </c>
      <c r="P2898" t="s">
        <v>36</v>
      </c>
      <c r="Q2898" t="s">
        <v>37</v>
      </c>
      <c r="R2898" t="s">
        <v>12</v>
      </c>
      <c r="U2898" t="s">
        <v>12</v>
      </c>
      <c r="V2898" t="s">
        <v>12</v>
      </c>
      <c r="W2898" t="s">
        <v>13</v>
      </c>
      <c r="X2898" t="s">
        <v>12</v>
      </c>
      <c r="Y2898" t="s">
        <v>14</v>
      </c>
      <c r="Z2898" t="s">
        <v>12290</v>
      </c>
      <c r="AA2898" t="s">
        <v>11465</v>
      </c>
      <c r="AB2898">
        <v>95376</v>
      </c>
      <c r="AC2898" t="str">
        <f t="shared" si="90"/>
        <v>200 West Eaton Ave., Tracy, CA 95376</v>
      </c>
      <c r="AD2898" t="s">
        <v>17</v>
      </c>
      <c r="AE2898" t="s">
        <v>4</v>
      </c>
      <c r="AF2898" t="s">
        <v>37</v>
      </c>
      <c r="AG2898" t="s">
        <v>11402</v>
      </c>
      <c r="AH2898" t="s">
        <v>11466</v>
      </c>
      <c r="AI2898">
        <v>37.742953010000001</v>
      </c>
      <c r="AJ2898">
        <v>-121.42749105999999</v>
      </c>
      <c r="AK2898">
        <v>426</v>
      </c>
      <c r="AL2898">
        <v>10</v>
      </c>
      <c r="AM2898">
        <v>2.2999999999999998</v>
      </c>
      <c r="AN2898">
        <v>0</v>
      </c>
      <c r="AO2898">
        <v>0</v>
      </c>
      <c r="AP2898">
        <v>27</v>
      </c>
      <c r="AQ2898">
        <v>6.3</v>
      </c>
      <c r="AR2898">
        <v>6</v>
      </c>
      <c r="AS2898">
        <v>1.4</v>
      </c>
      <c r="AT2898">
        <v>320</v>
      </c>
      <c r="AU2898">
        <v>75.099999999999994</v>
      </c>
      <c r="AV2898">
        <v>5</v>
      </c>
      <c r="AW2898">
        <v>1.2</v>
      </c>
      <c r="AX2898">
        <v>39</v>
      </c>
      <c r="AY2898">
        <v>9.1999999999999993</v>
      </c>
      <c r="AZ2898">
        <v>19</v>
      </c>
      <c r="BA2898">
        <v>4.5</v>
      </c>
      <c r="BB2898">
        <v>0</v>
      </c>
      <c r="BC2898">
        <v>0</v>
      </c>
      <c r="BD2898">
        <v>204</v>
      </c>
      <c r="BE2898">
        <v>47.9</v>
      </c>
      <c r="BF2898">
        <v>5</v>
      </c>
      <c r="BG2898">
        <v>1.2</v>
      </c>
      <c r="BH2898">
        <v>60</v>
      </c>
      <c r="BI2898">
        <v>14.1</v>
      </c>
      <c r="BJ2898">
        <v>0</v>
      </c>
      <c r="BK2898">
        <v>0</v>
      </c>
      <c r="BL2898">
        <v>389</v>
      </c>
      <c r="BM2898">
        <v>91.3</v>
      </c>
      <c r="BN2898">
        <v>98</v>
      </c>
      <c r="BO2898">
        <v>23</v>
      </c>
      <c r="BP2898">
        <v>386</v>
      </c>
      <c r="BQ2898">
        <v>90.6</v>
      </c>
      <c r="BR2898" t="s">
        <v>5355</v>
      </c>
      <c r="BS2898" t="s">
        <v>11396</v>
      </c>
      <c r="BX2898" t="s">
        <v>11467</v>
      </c>
      <c r="BY2898" t="s">
        <v>11468</v>
      </c>
      <c r="BZ2898">
        <v>30375</v>
      </c>
      <c r="CA2898">
        <v>-121.42749106062701</v>
      </c>
      <c r="CB2898">
        <v>37.742953012789499</v>
      </c>
      <c r="CD2898">
        <f xml:space="preserve"> _xlfn.XLOOKUP(AB2898,[1]Sheet1!B:B,[1]Sheet1!Y:Y,"Not Found")</f>
        <v>103493</v>
      </c>
      <c r="CE2898">
        <f xml:space="preserve"> _xlfn.XLOOKUP(AB2898,[1]Sheet1!B:B,[1]Sheet1!AA:AA, "Not Found")</f>
        <v>122321</v>
      </c>
      <c r="CH2898">
        <f t="shared" ca="1" si="91"/>
        <v>0.32693683715957667</v>
      </c>
    </row>
    <row r="2899" spans="1:86" x14ac:dyDescent="0.3">
      <c r="A2899">
        <v>7897</v>
      </c>
      <c r="B2899" t="s">
        <v>0</v>
      </c>
      <c r="C2899" t="s">
        <v>12291</v>
      </c>
      <c r="D2899" s="3">
        <v>39754996042840</v>
      </c>
      <c r="E2899" t="s">
        <v>11467</v>
      </c>
      <c r="F2899" t="s">
        <v>12292</v>
      </c>
      <c r="G2899" t="s">
        <v>75</v>
      </c>
      <c r="H2899" t="s">
        <v>11396</v>
      </c>
      <c r="I2899" t="s">
        <v>11468</v>
      </c>
      <c r="J2899" t="s">
        <v>3064</v>
      </c>
      <c r="K2899" t="s">
        <v>113</v>
      </c>
      <c r="L2899" t="s">
        <v>9</v>
      </c>
      <c r="M2899" s="1">
        <v>29403</v>
      </c>
      <c r="O2899" t="s">
        <v>113</v>
      </c>
      <c r="P2899" t="s">
        <v>75</v>
      </c>
      <c r="Q2899" t="s">
        <v>96</v>
      </c>
      <c r="R2899" t="s">
        <v>12</v>
      </c>
      <c r="U2899" t="s">
        <v>12</v>
      </c>
      <c r="V2899" t="s">
        <v>12</v>
      </c>
      <c r="W2899" t="s">
        <v>13</v>
      </c>
      <c r="X2899" t="s">
        <v>12</v>
      </c>
      <c r="Y2899" t="s">
        <v>58</v>
      </c>
      <c r="Z2899" t="s">
        <v>12293</v>
      </c>
      <c r="AA2899" t="s">
        <v>11465</v>
      </c>
      <c r="AB2899">
        <v>95376</v>
      </c>
      <c r="AC2899" t="str">
        <f t="shared" si="90"/>
        <v>751 West Lowell Ave., Tracy, CA 95376</v>
      </c>
      <c r="AD2899" t="s">
        <v>17</v>
      </c>
      <c r="AE2899" t="s">
        <v>4</v>
      </c>
      <c r="AF2899" t="s">
        <v>37</v>
      </c>
      <c r="AG2899" t="s">
        <v>11402</v>
      </c>
      <c r="AH2899" t="s">
        <v>11466</v>
      </c>
      <c r="AI2899">
        <v>37.748605009999999</v>
      </c>
      <c r="AJ2899">
        <v>-121.43681306000001</v>
      </c>
      <c r="AK2899">
        <v>715</v>
      </c>
      <c r="AL2899">
        <v>44</v>
      </c>
      <c r="AM2899">
        <v>6.2</v>
      </c>
      <c r="AN2899">
        <v>4</v>
      </c>
      <c r="AO2899">
        <v>0.6</v>
      </c>
      <c r="AP2899">
        <v>77</v>
      </c>
      <c r="AQ2899">
        <v>10.8</v>
      </c>
      <c r="AR2899">
        <v>29</v>
      </c>
      <c r="AS2899">
        <v>4.0999999999999996</v>
      </c>
      <c r="AT2899">
        <v>472</v>
      </c>
      <c r="AU2899">
        <v>66</v>
      </c>
      <c r="AV2899">
        <v>11</v>
      </c>
      <c r="AW2899">
        <v>1.5</v>
      </c>
      <c r="AX2899">
        <v>65</v>
      </c>
      <c r="AY2899">
        <v>9.1</v>
      </c>
      <c r="AZ2899">
        <v>13</v>
      </c>
      <c r="BA2899">
        <v>1.8</v>
      </c>
      <c r="BB2899">
        <v>0</v>
      </c>
      <c r="BC2899">
        <v>0</v>
      </c>
      <c r="BD2899">
        <v>192</v>
      </c>
      <c r="BE2899">
        <v>26.9</v>
      </c>
      <c r="BF2899">
        <v>2</v>
      </c>
      <c r="BG2899">
        <v>0.3</v>
      </c>
      <c r="BH2899">
        <v>43</v>
      </c>
      <c r="BI2899">
        <v>6</v>
      </c>
      <c r="BJ2899">
        <v>0</v>
      </c>
      <c r="BK2899">
        <v>0</v>
      </c>
      <c r="BL2899">
        <v>613</v>
      </c>
      <c r="BM2899">
        <v>85.7</v>
      </c>
      <c r="BN2899">
        <v>95</v>
      </c>
      <c r="BO2899">
        <v>13.3</v>
      </c>
      <c r="BP2899">
        <v>607</v>
      </c>
      <c r="BQ2899">
        <v>84.9</v>
      </c>
      <c r="BR2899" t="s">
        <v>5355</v>
      </c>
      <c r="BS2899" t="s">
        <v>11396</v>
      </c>
      <c r="BX2899" t="s">
        <v>11467</v>
      </c>
      <c r="BY2899" t="s">
        <v>11468</v>
      </c>
      <c r="BZ2899">
        <v>30376</v>
      </c>
      <c r="CA2899">
        <v>-121.43681306299101</v>
      </c>
      <c r="CB2899">
        <v>37.748605014313803</v>
      </c>
      <c r="CD2899">
        <f xml:space="preserve"> _xlfn.XLOOKUP(AB2899,[1]Sheet1!B:B,[1]Sheet1!Y:Y,"Not Found")</f>
        <v>103493</v>
      </c>
      <c r="CE2899">
        <f xml:space="preserve"> _xlfn.XLOOKUP(AB2899,[1]Sheet1!B:B,[1]Sheet1!AA:AA, "Not Found")</f>
        <v>122321</v>
      </c>
      <c r="CH2899">
        <f t="shared" ca="1" si="91"/>
        <v>2.9519875656695893E-2</v>
      </c>
    </row>
    <row r="2900" spans="1:86" x14ac:dyDescent="0.3">
      <c r="A2900">
        <v>7898</v>
      </c>
      <c r="B2900" t="s">
        <v>0</v>
      </c>
      <c r="C2900" t="s">
        <v>12294</v>
      </c>
      <c r="D2900" s="3">
        <v>39754996042857</v>
      </c>
      <c r="E2900" t="s">
        <v>11467</v>
      </c>
      <c r="F2900" t="s">
        <v>12295</v>
      </c>
      <c r="G2900" t="s">
        <v>75</v>
      </c>
      <c r="H2900" t="s">
        <v>11396</v>
      </c>
      <c r="I2900" t="s">
        <v>11468</v>
      </c>
      <c r="J2900" t="s">
        <v>6574</v>
      </c>
      <c r="K2900" t="s">
        <v>35</v>
      </c>
      <c r="L2900" t="s">
        <v>9</v>
      </c>
      <c r="M2900" s="1">
        <v>29403</v>
      </c>
      <c r="O2900" t="s">
        <v>35</v>
      </c>
      <c r="P2900" t="s">
        <v>36</v>
      </c>
      <c r="Q2900" t="s">
        <v>37</v>
      </c>
      <c r="R2900" t="s">
        <v>12</v>
      </c>
      <c r="U2900" t="s">
        <v>12</v>
      </c>
      <c r="V2900" t="s">
        <v>12</v>
      </c>
      <c r="W2900" t="s">
        <v>13</v>
      </c>
      <c r="X2900" t="s">
        <v>12</v>
      </c>
      <c r="Y2900" t="s">
        <v>14</v>
      </c>
      <c r="Z2900" t="s">
        <v>12296</v>
      </c>
      <c r="AA2900" t="s">
        <v>11465</v>
      </c>
      <c r="AB2900">
        <v>95376</v>
      </c>
      <c r="AC2900" t="str">
        <f t="shared" si="90"/>
        <v>800 West Carlton Way, Tracy, CA 95376</v>
      </c>
      <c r="AD2900" t="s">
        <v>17</v>
      </c>
      <c r="AE2900" t="s">
        <v>4</v>
      </c>
      <c r="AF2900" t="s">
        <v>37</v>
      </c>
      <c r="AG2900" t="s">
        <v>11402</v>
      </c>
      <c r="AH2900" t="s">
        <v>11466</v>
      </c>
      <c r="AI2900">
        <v>37.746375010000001</v>
      </c>
      <c r="AJ2900">
        <v>-121.43753006</v>
      </c>
      <c r="AK2900">
        <v>445</v>
      </c>
      <c r="AL2900">
        <v>21</v>
      </c>
      <c r="AM2900">
        <v>4.7</v>
      </c>
      <c r="AN2900">
        <v>1</v>
      </c>
      <c r="AO2900">
        <v>0.2</v>
      </c>
      <c r="AP2900">
        <v>52</v>
      </c>
      <c r="AQ2900">
        <v>11.7</v>
      </c>
      <c r="AR2900">
        <v>17</v>
      </c>
      <c r="AS2900">
        <v>3.8</v>
      </c>
      <c r="AT2900">
        <v>284</v>
      </c>
      <c r="AU2900">
        <v>63.8</v>
      </c>
      <c r="AV2900">
        <v>5</v>
      </c>
      <c r="AW2900">
        <v>1.1000000000000001</v>
      </c>
      <c r="AX2900">
        <v>47</v>
      </c>
      <c r="AY2900">
        <v>10.6</v>
      </c>
      <c r="AZ2900">
        <v>18</v>
      </c>
      <c r="BA2900">
        <v>4</v>
      </c>
      <c r="BB2900">
        <v>0</v>
      </c>
      <c r="BC2900">
        <v>0</v>
      </c>
      <c r="BD2900">
        <v>155</v>
      </c>
      <c r="BE2900">
        <v>34.799999999999997</v>
      </c>
      <c r="BF2900">
        <v>2</v>
      </c>
      <c r="BG2900">
        <v>0.4</v>
      </c>
      <c r="BH2900">
        <v>27</v>
      </c>
      <c r="BI2900">
        <v>6.1</v>
      </c>
      <c r="BJ2900">
        <v>0</v>
      </c>
      <c r="BK2900">
        <v>0</v>
      </c>
      <c r="BL2900">
        <v>372</v>
      </c>
      <c r="BM2900">
        <v>83.6</v>
      </c>
      <c r="BN2900">
        <v>109</v>
      </c>
      <c r="BO2900">
        <v>24.5</v>
      </c>
      <c r="BP2900">
        <v>370</v>
      </c>
      <c r="BQ2900">
        <v>83.1</v>
      </c>
      <c r="BR2900" t="s">
        <v>5355</v>
      </c>
      <c r="BS2900" t="s">
        <v>11396</v>
      </c>
      <c r="BX2900" t="s">
        <v>11467</v>
      </c>
      <c r="BY2900" t="s">
        <v>11468</v>
      </c>
      <c r="BZ2900">
        <v>30377</v>
      </c>
      <c r="CA2900">
        <v>-121.437530062763</v>
      </c>
      <c r="CB2900">
        <v>37.746375013386</v>
      </c>
      <c r="CD2900">
        <f xml:space="preserve"> _xlfn.XLOOKUP(AB2900,[1]Sheet1!B:B,[1]Sheet1!Y:Y,"Not Found")</f>
        <v>103493</v>
      </c>
      <c r="CE2900">
        <f xml:space="preserve"> _xlfn.XLOOKUP(AB2900,[1]Sheet1!B:B,[1]Sheet1!AA:AA, "Not Found")</f>
        <v>122321</v>
      </c>
      <c r="CH2900">
        <f t="shared" ca="1" si="91"/>
        <v>0.37589428966330118</v>
      </c>
    </row>
    <row r="2901" spans="1:86" x14ac:dyDescent="0.3">
      <c r="A2901">
        <v>7899</v>
      </c>
      <c r="B2901" t="s">
        <v>0</v>
      </c>
      <c r="C2901" t="s">
        <v>12297</v>
      </c>
      <c r="D2901" s="3">
        <v>39754996042865</v>
      </c>
      <c r="E2901" t="s">
        <v>11467</v>
      </c>
      <c r="F2901" t="s">
        <v>12298</v>
      </c>
      <c r="G2901" t="s">
        <v>75</v>
      </c>
      <c r="H2901" t="s">
        <v>11396</v>
      </c>
      <c r="I2901" t="s">
        <v>11468</v>
      </c>
      <c r="J2901" t="s">
        <v>12299</v>
      </c>
      <c r="K2901" t="s">
        <v>35</v>
      </c>
      <c r="L2901" t="s">
        <v>9</v>
      </c>
      <c r="M2901" s="1">
        <v>29403</v>
      </c>
      <c r="O2901" t="s">
        <v>35</v>
      </c>
      <c r="P2901" t="s">
        <v>36</v>
      </c>
      <c r="Q2901" t="s">
        <v>96</v>
      </c>
      <c r="R2901" t="s">
        <v>12</v>
      </c>
      <c r="U2901" t="s">
        <v>12</v>
      </c>
      <c r="V2901" t="s">
        <v>12</v>
      </c>
      <c r="W2901" t="s">
        <v>13</v>
      </c>
      <c r="X2901" t="s">
        <v>12</v>
      </c>
      <c r="Y2901" t="s">
        <v>58</v>
      </c>
      <c r="Z2901" t="s">
        <v>12300</v>
      </c>
      <c r="AA2901" t="s">
        <v>11465</v>
      </c>
      <c r="AB2901">
        <v>95376</v>
      </c>
      <c r="AC2901" t="str">
        <f t="shared" si="90"/>
        <v>2875 Holly Dr., Tracy, CA 95376</v>
      </c>
      <c r="AD2901" t="s">
        <v>17</v>
      </c>
      <c r="AE2901" t="s">
        <v>4</v>
      </c>
      <c r="AF2901" t="s">
        <v>37</v>
      </c>
      <c r="AG2901" t="s">
        <v>11402</v>
      </c>
      <c r="AH2901" t="s">
        <v>11466</v>
      </c>
      <c r="AI2901">
        <v>37.756905009999997</v>
      </c>
      <c r="AJ2901">
        <v>-121.42731306</v>
      </c>
      <c r="AK2901">
        <v>731</v>
      </c>
      <c r="AL2901">
        <v>32</v>
      </c>
      <c r="AM2901">
        <v>4.4000000000000004</v>
      </c>
      <c r="AN2901">
        <v>1</v>
      </c>
      <c r="AO2901">
        <v>0.1</v>
      </c>
      <c r="AP2901">
        <v>76</v>
      </c>
      <c r="AQ2901">
        <v>10.4</v>
      </c>
      <c r="AR2901">
        <v>18</v>
      </c>
      <c r="AS2901">
        <v>2.5</v>
      </c>
      <c r="AT2901">
        <v>535</v>
      </c>
      <c r="AU2901">
        <v>73.2</v>
      </c>
      <c r="AV2901">
        <v>10</v>
      </c>
      <c r="AW2901">
        <v>1.4</v>
      </c>
      <c r="AX2901">
        <v>36</v>
      </c>
      <c r="AY2901">
        <v>4.9000000000000004</v>
      </c>
      <c r="AZ2901">
        <v>23</v>
      </c>
      <c r="BA2901">
        <v>3.1</v>
      </c>
      <c r="BB2901">
        <v>0</v>
      </c>
      <c r="BC2901">
        <v>0</v>
      </c>
      <c r="BD2901">
        <v>370</v>
      </c>
      <c r="BE2901">
        <v>50.6</v>
      </c>
      <c r="BF2901">
        <v>6</v>
      </c>
      <c r="BG2901">
        <v>0.8</v>
      </c>
      <c r="BH2901">
        <v>50</v>
      </c>
      <c r="BI2901">
        <v>6.8</v>
      </c>
      <c r="BJ2901">
        <v>3</v>
      </c>
      <c r="BK2901">
        <v>0.4</v>
      </c>
      <c r="BL2901">
        <v>657</v>
      </c>
      <c r="BM2901">
        <v>89.9</v>
      </c>
      <c r="BN2901">
        <v>128</v>
      </c>
      <c r="BO2901">
        <v>17.5</v>
      </c>
      <c r="BP2901">
        <v>653</v>
      </c>
      <c r="BQ2901">
        <v>89.3</v>
      </c>
      <c r="BR2901" t="s">
        <v>5355</v>
      </c>
      <c r="BS2901" t="s">
        <v>11396</v>
      </c>
      <c r="BX2901" t="s">
        <v>11467</v>
      </c>
      <c r="BY2901" t="s">
        <v>11468</v>
      </c>
      <c r="BZ2901">
        <v>30378</v>
      </c>
      <c r="CA2901">
        <v>-121.427313062012</v>
      </c>
      <c r="CB2901">
        <v>37.756905014925302</v>
      </c>
      <c r="CD2901">
        <f xml:space="preserve"> _xlfn.XLOOKUP(AB2901,[1]Sheet1!B:B,[1]Sheet1!Y:Y,"Not Found")</f>
        <v>103493</v>
      </c>
      <c r="CE2901">
        <f xml:space="preserve"> _xlfn.XLOOKUP(AB2901,[1]Sheet1!B:B,[1]Sheet1!AA:AA, "Not Found")</f>
        <v>122321</v>
      </c>
      <c r="CH2901">
        <f t="shared" ca="1" si="91"/>
        <v>0.17426696338336167</v>
      </c>
    </row>
    <row r="2902" spans="1:86" x14ac:dyDescent="0.3">
      <c r="A2902">
        <v>7900</v>
      </c>
      <c r="B2902" t="s">
        <v>0</v>
      </c>
      <c r="C2902" t="s">
        <v>12301</v>
      </c>
      <c r="D2902" s="3">
        <v>39754996042881</v>
      </c>
      <c r="E2902" t="s">
        <v>11467</v>
      </c>
      <c r="F2902" t="s">
        <v>12302</v>
      </c>
      <c r="G2902" t="s">
        <v>75</v>
      </c>
      <c r="H2902" t="s">
        <v>11396</v>
      </c>
      <c r="I2902" t="s">
        <v>11468</v>
      </c>
      <c r="J2902" t="s">
        <v>12303</v>
      </c>
      <c r="K2902" t="s">
        <v>35</v>
      </c>
      <c r="L2902" t="s">
        <v>9</v>
      </c>
      <c r="M2902" s="1">
        <v>29403</v>
      </c>
      <c r="O2902" t="s">
        <v>35</v>
      </c>
      <c r="P2902" t="s">
        <v>36</v>
      </c>
      <c r="Q2902" t="s">
        <v>37</v>
      </c>
      <c r="R2902" t="s">
        <v>12</v>
      </c>
      <c r="U2902" t="s">
        <v>12</v>
      </c>
      <c r="V2902" t="s">
        <v>12</v>
      </c>
      <c r="W2902" t="s">
        <v>13</v>
      </c>
      <c r="X2902" t="s">
        <v>12</v>
      </c>
      <c r="Y2902" t="s">
        <v>58</v>
      </c>
      <c r="Z2902" t="s">
        <v>12304</v>
      </c>
      <c r="AA2902" t="s">
        <v>11465</v>
      </c>
      <c r="AB2902">
        <v>95376</v>
      </c>
      <c r="AC2902" t="str">
        <f t="shared" si="90"/>
        <v>500 West Mount Diablo Rd., Tracy, CA 95376</v>
      </c>
      <c r="AD2902" t="s">
        <v>17</v>
      </c>
      <c r="AE2902" t="s">
        <v>4</v>
      </c>
      <c r="AF2902" t="s">
        <v>37</v>
      </c>
      <c r="AG2902" t="s">
        <v>11402</v>
      </c>
      <c r="AH2902" t="s">
        <v>11466</v>
      </c>
      <c r="AI2902">
        <v>37.727505010000002</v>
      </c>
      <c r="AJ2902">
        <v>-121.43331306</v>
      </c>
      <c r="AK2902">
        <v>809</v>
      </c>
      <c r="AL2902">
        <v>28</v>
      </c>
      <c r="AM2902">
        <v>3.5</v>
      </c>
      <c r="AN2902">
        <v>5</v>
      </c>
      <c r="AO2902">
        <v>0.6</v>
      </c>
      <c r="AP2902">
        <v>122</v>
      </c>
      <c r="AQ2902">
        <v>15.1</v>
      </c>
      <c r="AR2902">
        <v>12</v>
      </c>
      <c r="AS2902">
        <v>1.5</v>
      </c>
      <c r="AT2902">
        <v>582</v>
      </c>
      <c r="AU2902">
        <v>71.900000000000006</v>
      </c>
      <c r="AV2902">
        <v>4</v>
      </c>
      <c r="AW2902">
        <v>0.5</v>
      </c>
      <c r="AX2902">
        <v>35</v>
      </c>
      <c r="AY2902">
        <v>4.3</v>
      </c>
      <c r="AZ2902">
        <v>21</v>
      </c>
      <c r="BA2902">
        <v>2.6</v>
      </c>
      <c r="BB2902">
        <v>0</v>
      </c>
      <c r="BC2902">
        <v>0</v>
      </c>
      <c r="BD2902">
        <v>454</v>
      </c>
      <c r="BE2902">
        <v>56.1</v>
      </c>
      <c r="BF2902">
        <v>2</v>
      </c>
      <c r="BG2902">
        <v>0.2</v>
      </c>
      <c r="BH2902">
        <v>62</v>
      </c>
      <c r="BI2902">
        <v>7.7</v>
      </c>
      <c r="BJ2902">
        <v>3</v>
      </c>
      <c r="BK2902">
        <v>0.4</v>
      </c>
      <c r="BL2902">
        <v>657</v>
      </c>
      <c r="BM2902">
        <v>81.2</v>
      </c>
      <c r="BN2902">
        <v>66</v>
      </c>
      <c r="BO2902">
        <v>8.1999999999999993</v>
      </c>
      <c r="BP2902">
        <v>652</v>
      </c>
      <c r="BQ2902">
        <v>80.599999999999994</v>
      </c>
      <c r="BR2902" t="s">
        <v>5355</v>
      </c>
      <c r="BS2902" t="s">
        <v>11396</v>
      </c>
      <c r="BX2902" t="s">
        <v>11467</v>
      </c>
      <c r="BY2902" t="s">
        <v>11468</v>
      </c>
      <c r="BZ2902">
        <v>30379</v>
      </c>
      <c r="CA2902">
        <v>-121.433313059507</v>
      </c>
      <c r="CB2902">
        <v>37.727505011716303</v>
      </c>
      <c r="CD2902">
        <f xml:space="preserve"> _xlfn.XLOOKUP(AB2902,[1]Sheet1!B:B,[1]Sheet1!Y:Y,"Not Found")</f>
        <v>103493</v>
      </c>
      <c r="CE2902">
        <f xml:space="preserve"> _xlfn.XLOOKUP(AB2902,[1]Sheet1!B:B,[1]Sheet1!AA:AA, "Not Found")</f>
        <v>122321</v>
      </c>
      <c r="CH2902">
        <f t="shared" ca="1" si="91"/>
        <v>0.22372820075145372</v>
      </c>
    </row>
    <row r="2903" spans="1:86" x14ac:dyDescent="0.3">
      <c r="A2903">
        <v>7901</v>
      </c>
      <c r="B2903" t="s">
        <v>0</v>
      </c>
      <c r="C2903" t="s">
        <v>12305</v>
      </c>
      <c r="D2903" s="3">
        <v>39754996106488</v>
      </c>
      <c r="E2903" t="s">
        <v>11467</v>
      </c>
      <c r="F2903" t="s">
        <v>12306</v>
      </c>
      <c r="G2903" t="s">
        <v>75</v>
      </c>
      <c r="H2903" t="s">
        <v>11396</v>
      </c>
      <c r="I2903" t="s">
        <v>11468</v>
      </c>
      <c r="J2903" t="s">
        <v>12307</v>
      </c>
      <c r="K2903" t="s">
        <v>35</v>
      </c>
      <c r="L2903" t="s">
        <v>9</v>
      </c>
      <c r="M2903" s="1">
        <v>29403</v>
      </c>
      <c r="O2903" t="s">
        <v>35</v>
      </c>
      <c r="P2903" t="s">
        <v>36</v>
      </c>
      <c r="Q2903" t="s">
        <v>37</v>
      </c>
      <c r="R2903" t="s">
        <v>12</v>
      </c>
      <c r="U2903" t="s">
        <v>12</v>
      </c>
      <c r="V2903" t="s">
        <v>12</v>
      </c>
      <c r="W2903" t="s">
        <v>13</v>
      </c>
      <c r="X2903" t="s">
        <v>12</v>
      </c>
      <c r="Y2903" t="s">
        <v>58</v>
      </c>
      <c r="Z2903" t="s">
        <v>12308</v>
      </c>
      <c r="AA2903" t="s">
        <v>11465</v>
      </c>
      <c r="AB2903">
        <v>95376</v>
      </c>
      <c r="AC2903" t="str">
        <f t="shared" si="90"/>
        <v>1550 Cypress Dr., Tracy, CA 95376</v>
      </c>
      <c r="AD2903" t="s">
        <v>17</v>
      </c>
      <c r="AE2903" t="s">
        <v>4</v>
      </c>
      <c r="AF2903" t="s">
        <v>37</v>
      </c>
      <c r="AG2903" t="s">
        <v>11402</v>
      </c>
      <c r="AH2903" t="s">
        <v>11466</v>
      </c>
      <c r="AI2903">
        <v>37.733005009999999</v>
      </c>
      <c r="AJ2903">
        <v>-121.44471306</v>
      </c>
      <c r="AK2903">
        <v>412</v>
      </c>
      <c r="AL2903">
        <v>14</v>
      </c>
      <c r="AM2903">
        <v>3.4</v>
      </c>
      <c r="AN2903">
        <v>0</v>
      </c>
      <c r="AO2903">
        <v>0</v>
      </c>
      <c r="AP2903">
        <v>30</v>
      </c>
      <c r="AQ2903">
        <v>7.3</v>
      </c>
      <c r="AR2903">
        <v>11</v>
      </c>
      <c r="AS2903">
        <v>2.7</v>
      </c>
      <c r="AT2903">
        <v>277</v>
      </c>
      <c r="AU2903">
        <v>67.2</v>
      </c>
      <c r="AV2903">
        <v>2</v>
      </c>
      <c r="AW2903">
        <v>0.5</v>
      </c>
      <c r="AX2903">
        <v>60</v>
      </c>
      <c r="AY2903">
        <v>14.6</v>
      </c>
      <c r="AZ2903">
        <v>18</v>
      </c>
      <c r="BA2903">
        <v>4.4000000000000004</v>
      </c>
      <c r="BB2903">
        <v>0</v>
      </c>
      <c r="BC2903">
        <v>0</v>
      </c>
      <c r="BD2903">
        <v>138</v>
      </c>
      <c r="BE2903">
        <v>33.5</v>
      </c>
      <c r="BF2903">
        <v>4</v>
      </c>
      <c r="BG2903">
        <v>1</v>
      </c>
      <c r="BH2903">
        <v>26</v>
      </c>
      <c r="BI2903">
        <v>6.3</v>
      </c>
      <c r="BJ2903">
        <v>4</v>
      </c>
      <c r="BK2903">
        <v>1</v>
      </c>
      <c r="BL2903">
        <v>344</v>
      </c>
      <c r="BM2903">
        <v>83.5</v>
      </c>
      <c r="BN2903">
        <v>89</v>
      </c>
      <c r="BO2903">
        <v>21.6</v>
      </c>
      <c r="BP2903">
        <v>342</v>
      </c>
      <c r="BQ2903">
        <v>83</v>
      </c>
      <c r="BR2903" t="s">
        <v>5355</v>
      </c>
      <c r="BS2903" t="s">
        <v>11396</v>
      </c>
      <c r="BX2903" t="s">
        <v>11467</v>
      </c>
      <c r="BY2903" t="s">
        <v>11468</v>
      </c>
      <c r="BZ2903">
        <v>30380</v>
      </c>
      <c r="CA2903">
        <v>-121.44471306319799</v>
      </c>
      <c r="CB2903">
        <v>37.733005011167897</v>
      </c>
      <c r="CD2903">
        <f xml:space="preserve"> _xlfn.XLOOKUP(AB2903,[1]Sheet1!B:B,[1]Sheet1!Y:Y,"Not Found")</f>
        <v>103493</v>
      </c>
      <c r="CE2903">
        <f xml:space="preserve"> _xlfn.XLOOKUP(AB2903,[1]Sheet1!B:B,[1]Sheet1!AA:AA, "Not Found")</f>
        <v>122321</v>
      </c>
      <c r="CH2903">
        <f t="shared" ca="1" si="91"/>
        <v>0.96995027921153487</v>
      </c>
    </row>
    <row r="2904" spans="1:86" x14ac:dyDescent="0.3">
      <c r="A2904">
        <v>7902</v>
      </c>
      <c r="B2904" t="s">
        <v>0</v>
      </c>
      <c r="C2904" t="s">
        <v>12309</v>
      </c>
      <c r="D2904" s="3">
        <v>39754996107973</v>
      </c>
      <c r="E2904" t="s">
        <v>11467</v>
      </c>
      <c r="F2904" t="s">
        <v>12310</v>
      </c>
      <c r="G2904" t="s">
        <v>75</v>
      </c>
      <c r="H2904" t="s">
        <v>11396</v>
      </c>
      <c r="I2904" t="s">
        <v>11468</v>
      </c>
      <c r="J2904" t="s">
        <v>12311</v>
      </c>
      <c r="K2904" t="s">
        <v>35</v>
      </c>
      <c r="L2904" t="s">
        <v>9</v>
      </c>
      <c r="M2904" s="1">
        <v>29403</v>
      </c>
      <c r="O2904" t="s">
        <v>35</v>
      </c>
      <c r="P2904" t="s">
        <v>36</v>
      </c>
      <c r="Q2904" t="s">
        <v>37</v>
      </c>
      <c r="R2904" t="s">
        <v>12</v>
      </c>
      <c r="U2904" t="s">
        <v>12</v>
      </c>
      <c r="V2904" t="s">
        <v>12</v>
      </c>
      <c r="W2904" t="s">
        <v>13</v>
      </c>
      <c r="X2904" t="s">
        <v>12</v>
      </c>
      <c r="Y2904" t="s">
        <v>58</v>
      </c>
      <c r="Z2904" t="s">
        <v>12312</v>
      </c>
      <c r="AA2904" t="s">
        <v>11465</v>
      </c>
      <c r="AB2904">
        <v>95376</v>
      </c>
      <c r="AC2904" t="str">
        <f t="shared" si="90"/>
        <v>1750 West Kavanagh Ave., Tracy, CA 95376</v>
      </c>
      <c r="AD2904" t="s">
        <v>17</v>
      </c>
      <c r="AE2904" t="s">
        <v>4</v>
      </c>
      <c r="AF2904" t="s">
        <v>37</v>
      </c>
      <c r="AG2904" t="s">
        <v>11402</v>
      </c>
      <c r="AH2904" t="s">
        <v>11466</v>
      </c>
      <c r="AI2904">
        <v>37.756905009999997</v>
      </c>
      <c r="AJ2904">
        <v>-121.44751306000001</v>
      </c>
      <c r="AK2904">
        <v>606</v>
      </c>
      <c r="AL2904">
        <v>38</v>
      </c>
      <c r="AM2904">
        <v>6.3</v>
      </c>
      <c r="AN2904">
        <v>8</v>
      </c>
      <c r="AO2904">
        <v>1.3</v>
      </c>
      <c r="AP2904">
        <v>94</v>
      </c>
      <c r="AQ2904">
        <v>15.5</v>
      </c>
      <c r="AR2904">
        <v>25</v>
      </c>
      <c r="AS2904">
        <v>4.0999999999999996</v>
      </c>
      <c r="AT2904">
        <v>305</v>
      </c>
      <c r="AU2904">
        <v>50.3</v>
      </c>
      <c r="AV2904">
        <v>16</v>
      </c>
      <c r="AW2904">
        <v>2.6</v>
      </c>
      <c r="AX2904">
        <v>84</v>
      </c>
      <c r="AY2904">
        <v>13.9</v>
      </c>
      <c r="AZ2904">
        <v>36</v>
      </c>
      <c r="BA2904">
        <v>5.9</v>
      </c>
      <c r="BB2904">
        <v>0</v>
      </c>
      <c r="BC2904">
        <v>0</v>
      </c>
      <c r="BD2904">
        <v>215</v>
      </c>
      <c r="BE2904">
        <v>35.5</v>
      </c>
      <c r="BF2904">
        <v>7</v>
      </c>
      <c r="BG2904">
        <v>1.2</v>
      </c>
      <c r="BH2904">
        <v>43</v>
      </c>
      <c r="BI2904">
        <v>7.1</v>
      </c>
      <c r="BJ2904">
        <v>0</v>
      </c>
      <c r="BK2904">
        <v>0</v>
      </c>
      <c r="BL2904">
        <v>496</v>
      </c>
      <c r="BM2904">
        <v>81.8</v>
      </c>
      <c r="BN2904">
        <v>116</v>
      </c>
      <c r="BO2904">
        <v>19.100000000000001</v>
      </c>
      <c r="BP2904">
        <v>492</v>
      </c>
      <c r="BQ2904">
        <v>81.2</v>
      </c>
      <c r="BR2904" t="s">
        <v>5355</v>
      </c>
      <c r="BS2904" t="s">
        <v>11396</v>
      </c>
      <c r="BX2904" t="s">
        <v>11467</v>
      </c>
      <c r="BY2904" t="s">
        <v>11468</v>
      </c>
      <c r="BZ2904">
        <v>30381</v>
      </c>
      <c r="CA2904">
        <v>-121.447513064936</v>
      </c>
      <c r="CB2904">
        <v>37.756905012565703</v>
      </c>
      <c r="CD2904">
        <f xml:space="preserve"> _xlfn.XLOOKUP(AB2904,[1]Sheet1!B:B,[1]Sheet1!Y:Y,"Not Found")</f>
        <v>103493</v>
      </c>
      <c r="CE2904">
        <f xml:space="preserve"> _xlfn.XLOOKUP(AB2904,[1]Sheet1!B:B,[1]Sheet1!AA:AA, "Not Found")</f>
        <v>122321</v>
      </c>
      <c r="CH2904">
        <f t="shared" ca="1" si="91"/>
        <v>0.21472241267104342</v>
      </c>
    </row>
    <row r="2905" spans="1:86" x14ac:dyDescent="0.3">
      <c r="A2905">
        <v>7903</v>
      </c>
      <c r="B2905" t="s">
        <v>0</v>
      </c>
      <c r="C2905" t="s">
        <v>12313</v>
      </c>
      <c r="D2905" s="3">
        <v>39754996108997</v>
      </c>
      <c r="E2905" t="s">
        <v>11467</v>
      </c>
      <c r="F2905" t="s">
        <v>12314</v>
      </c>
      <c r="G2905" t="s">
        <v>75</v>
      </c>
      <c r="H2905" t="s">
        <v>11396</v>
      </c>
      <c r="I2905" t="s">
        <v>11468</v>
      </c>
      <c r="J2905" t="s">
        <v>12315</v>
      </c>
      <c r="K2905" t="s">
        <v>35</v>
      </c>
      <c r="L2905" t="s">
        <v>9</v>
      </c>
      <c r="M2905" s="1">
        <v>33112</v>
      </c>
      <c r="O2905" t="s">
        <v>35</v>
      </c>
      <c r="P2905" t="s">
        <v>36</v>
      </c>
      <c r="Q2905" t="s">
        <v>96</v>
      </c>
      <c r="R2905" t="s">
        <v>12</v>
      </c>
      <c r="U2905" t="s">
        <v>12</v>
      </c>
      <c r="V2905" t="s">
        <v>13</v>
      </c>
      <c r="W2905" t="s">
        <v>12</v>
      </c>
      <c r="X2905" t="s">
        <v>12</v>
      </c>
      <c r="Y2905" t="s">
        <v>58</v>
      </c>
      <c r="Z2905" t="s">
        <v>12316</v>
      </c>
      <c r="AA2905" t="s">
        <v>11465</v>
      </c>
      <c r="AB2905">
        <v>95376</v>
      </c>
      <c r="AC2905" t="str">
        <f t="shared" si="90"/>
        <v>1701 South Central Ave., Tracy, CA 95376</v>
      </c>
      <c r="AD2905" t="s">
        <v>17</v>
      </c>
      <c r="AE2905" t="s">
        <v>4</v>
      </c>
      <c r="AF2905" t="s">
        <v>37</v>
      </c>
      <c r="AG2905" t="s">
        <v>11402</v>
      </c>
      <c r="AH2905" t="s">
        <v>11466</v>
      </c>
      <c r="AI2905">
        <v>37.718305010000002</v>
      </c>
      <c r="AJ2905">
        <v>-121.42881306</v>
      </c>
      <c r="AK2905">
        <v>549</v>
      </c>
      <c r="AL2905">
        <v>42</v>
      </c>
      <c r="AM2905">
        <v>7.7</v>
      </c>
      <c r="AN2905">
        <v>0</v>
      </c>
      <c r="AO2905">
        <v>0</v>
      </c>
      <c r="AP2905">
        <v>71</v>
      </c>
      <c r="AQ2905">
        <v>12.9</v>
      </c>
      <c r="AR2905">
        <v>26</v>
      </c>
      <c r="AS2905">
        <v>4.7</v>
      </c>
      <c r="AT2905">
        <v>273</v>
      </c>
      <c r="AU2905">
        <v>49.7</v>
      </c>
      <c r="AV2905">
        <v>2</v>
      </c>
      <c r="AW2905">
        <v>0.4</v>
      </c>
      <c r="AX2905">
        <v>100</v>
      </c>
      <c r="AY2905">
        <v>18.2</v>
      </c>
      <c r="AZ2905">
        <v>35</v>
      </c>
      <c r="BA2905">
        <v>6.4</v>
      </c>
      <c r="BB2905">
        <v>0</v>
      </c>
      <c r="BC2905">
        <v>0</v>
      </c>
      <c r="BD2905">
        <v>122</v>
      </c>
      <c r="BE2905">
        <v>22.2</v>
      </c>
      <c r="BF2905">
        <v>2</v>
      </c>
      <c r="BG2905">
        <v>0.4</v>
      </c>
      <c r="BH2905">
        <v>17</v>
      </c>
      <c r="BI2905">
        <v>3.1</v>
      </c>
      <c r="BJ2905">
        <v>1</v>
      </c>
      <c r="BK2905">
        <v>0.2</v>
      </c>
      <c r="BL2905">
        <v>367</v>
      </c>
      <c r="BM2905">
        <v>66.8</v>
      </c>
      <c r="BN2905">
        <v>83</v>
      </c>
      <c r="BO2905">
        <v>15.1</v>
      </c>
      <c r="BP2905">
        <v>364</v>
      </c>
      <c r="BQ2905">
        <v>66.3</v>
      </c>
      <c r="BR2905" t="s">
        <v>5355</v>
      </c>
      <c r="BS2905" t="s">
        <v>11396</v>
      </c>
      <c r="BX2905" t="s">
        <v>11467</v>
      </c>
      <c r="BY2905" t="s">
        <v>11468</v>
      </c>
      <c r="BZ2905">
        <v>30382</v>
      </c>
      <c r="CA2905">
        <v>-121.428813057799</v>
      </c>
      <c r="CB2905">
        <v>37.718305011131399</v>
      </c>
      <c r="CD2905">
        <f xml:space="preserve"> _xlfn.XLOOKUP(AB2905,[1]Sheet1!B:B,[1]Sheet1!Y:Y,"Not Found")</f>
        <v>103493</v>
      </c>
      <c r="CE2905">
        <f xml:space="preserve"> _xlfn.XLOOKUP(AB2905,[1]Sheet1!B:B,[1]Sheet1!AA:AA, "Not Found")</f>
        <v>122321</v>
      </c>
      <c r="CH2905">
        <f t="shared" ca="1" si="91"/>
        <v>0.53538968140821441</v>
      </c>
    </row>
    <row r="2906" spans="1:86" x14ac:dyDescent="0.3">
      <c r="A2906">
        <v>7904</v>
      </c>
      <c r="B2906" t="s">
        <v>0</v>
      </c>
      <c r="C2906" t="s">
        <v>12317</v>
      </c>
      <c r="D2906" s="3">
        <v>39754996109003</v>
      </c>
      <c r="E2906" t="s">
        <v>11467</v>
      </c>
      <c r="F2906" t="s">
        <v>12318</v>
      </c>
      <c r="G2906" t="s">
        <v>75</v>
      </c>
      <c r="H2906" t="s">
        <v>11396</v>
      </c>
      <c r="I2906" t="s">
        <v>11468</v>
      </c>
      <c r="J2906" t="s">
        <v>12319</v>
      </c>
      <c r="K2906" t="s">
        <v>113</v>
      </c>
      <c r="L2906" t="s">
        <v>9</v>
      </c>
      <c r="M2906" s="1">
        <v>33112</v>
      </c>
      <c r="O2906" t="s">
        <v>113</v>
      </c>
      <c r="P2906" t="s">
        <v>75</v>
      </c>
      <c r="Q2906" t="s">
        <v>96</v>
      </c>
      <c r="R2906" t="s">
        <v>12</v>
      </c>
      <c r="U2906" t="s">
        <v>12</v>
      </c>
      <c r="V2906" t="s">
        <v>12</v>
      </c>
      <c r="W2906" t="s">
        <v>13</v>
      </c>
      <c r="X2906" t="s">
        <v>12</v>
      </c>
      <c r="Y2906" t="s">
        <v>58</v>
      </c>
      <c r="Z2906" t="s">
        <v>12320</v>
      </c>
      <c r="AA2906" t="s">
        <v>11465</v>
      </c>
      <c r="AB2906">
        <v>95376</v>
      </c>
      <c r="AC2906" t="str">
        <f t="shared" si="90"/>
        <v>1600 Tennis Ln., Tracy, CA 95376</v>
      </c>
      <c r="AD2906" t="s">
        <v>17</v>
      </c>
      <c r="AE2906" t="s">
        <v>4</v>
      </c>
      <c r="AF2906" t="s">
        <v>37</v>
      </c>
      <c r="AG2906" t="s">
        <v>11402</v>
      </c>
      <c r="AH2906" t="s">
        <v>11466</v>
      </c>
      <c r="AI2906">
        <v>37.730605009999998</v>
      </c>
      <c r="AJ2906">
        <v>-121.44461305999999</v>
      </c>
      <c r="AK2906">
        <v>757</v>
      </c>
      <c r="AL2906">
        <v>47</v>
      </c>
      <c r="AM2906">
        <v>6.2</v>
      </c>
      <c r="AN2906">
        <v>3</v>
      </c>
      <c r="AO2906">
        <v>0.4</v>
      </c>
      <c r="AP2906">
        <v>84</v>
      </c>
      <c r="AQ2906">
        <v>11.1</v>
      </c>
      <c r="AR2906">
        <v>35</v>
      </c>
      <c r="AS2906">
        <v>4.5999999999999996</v>
      </c>
      <c r="AT2906">
        <v>450</v>
      </c>
      <c r="AU2906">
        <v>59.4</v>
      </c>
      <c r="AV2906">
        <v>8</v>
      </c>
      <c r="AW2906">
        <v>1.1000000000000001</v>
      </c>
      <c r="AX2906">
        <v>100</v>
      </c>
      <c r="AY2906">
        <v>13.2</v>
      </c>
      <c r="AZ2906">
        <v>30</v>
      </c>
      <c r="BA2906">
        <v>4</v>
      </c>
      <c r="BB2906">
        <v>0</v>
      </c>
      <c r="BC2906">
        <v>0</v>
      </c>
      <c r="BD2906">
        <v>164</v>
      </c>
      <c r="BE2906">
        <v>21.7</v>
      </c>
      <c r="BF2906">
        <v>0</v>
      </c>
      <c r="BG2906">
        <v>0</v>
      </c>
      <c r="BH2906">
        <v>51</v>
      </c>
      <c r="BI2906">
        <v>6.7</v>
      </c>
      <c r="BJ2906">
        <v>3</v>
      </c>
      <c r="BK2906">
        <v>0.4</v>
      </c>
      <c r="BL2906">
        <v>573</v>
      </c>
      <c r="BM2906">
        <v>75.7</v>
      </c>
      <c r="BN2906">
        <v>90</v>
      </c>
      <c r="BO2906">
        <v>11.9</v>
      </c>
      <c r="BP2906">
        <v>567</v>
      </c>
      <c r="BQ2906">
        <v>74.900000000000006</v>
      </c>
      <c r="BR2906" t="s">
        <v>5355</v>
      </c>
      <c r="BS2906" t="s">
        <v>11396</v>
      </c>
      <c r="BX2906" t="s">
        <v>11467</v>
      </c>
      <c r="BY2906" t="s">
        <v>11468</v>
      </c>
      <c r="BZ2906">
        <v>30383</v>
      </c>
      <c r="CA2906">
        <v>-121.444613061735</v>
      </c>
      <c r="CB2906">
        <v>37.730605012232999</v>
      </c>
      <c r="CD2906">
        <f xml:space="preserve"> _xlfn.XLOOKUP(AB2906,[1]Sheet1!B:B,[1]Sheet1!Y:Y,"Not Found")</f>
        <v>103493</v>
      </c>
      <c r="CE2906">
        <f xml:space="preserve"> _xlfn.XLOOKUP(AB2906,[1]Sheet1!B:B,[1]Sheet1!AA:AA, "Not Found")</f>
        <v>122321</v>
      </c>
      <c r="CH2906">
        <f t="shared" ca="1" si="91"/>
        <v>0.10927759644564161</v>
      </c>
    </row>
    <row r="2907" spans="1:86" x14ac:dyDescent="0.3">
      <c r="A2907">
        <v>7905</v>
      </c>
      <c r="B2907" t="s">
        <v>0</v>
      </c>
      <c r="C2907" t="s">
        <v>12321</v>
      </c>
      <c r="D2907" s="3">
        <v>39754996110530</v>
      </c>
      <c r="E2907" t="s">
        <v>11467</v>
      </c>
      <c r="F2907" t="s">
        <v>12322</v>
      </c>
      <c r="G2907" t="s">
        <v>75</v>
      </c>
      <c r="H2907" t="s">
        <v>11396</v>
      </c>
      <c r="I2907" t="s">
        <v>11468</v>
      </c>
      <c r="J2907" t="s">
        <v>12323</v>
      </c>
      <c r="K2907" t="s">
        <v>35</v>
      </c>
      <c r="L2907" t="s">
        <v>9</v>
      </c>
      <c r="M2907" s="1">
        <v>33848</v>
      </c>
      <c r="O2907" t="s">
        <v>35</v>
      </c>
      <c r="P2907" t="s">
        <v>36</v>
      </c>
      <c r="Q2907" t="s">
        <v>37</v>
      </c>
      <c r="R2907" t="s">
        <v>12</v>
      </c>
      <c r="U2907" t="s">
        <v>12</v>
      </c>
      <c r="V2907" t="s">
        <v>12</v>
      </c>
      <c r="W2907" t="s">
        <v>13</v>
      </c>
      <c r="X2907" t="s">
        <v>12</v>
      </c>
      <c r="Y2907" t="s">
        <v>58</v>
      </c>
      <c r="Z2907" t="s">
        <v>12324</v>
      </c>
      <c r="AA2907" t="s">
        <v>11465</v>
      </c>
      <c r="AB2907">
        <v>95376</v>
      </c>
      <c r="AC2907" t="str">
        <f t="shared" si="90"/>
        <v>350 East Mt. Diablo, Tracy, CA 95376</v>
      </c>
      <c r="AD2907" t="s">
        <v>17</v>
      </c>
      <c r="AE2907" t="s">
        <v>4</v>
      </c>
      <c r="AF2907" t="s">
        <v>37</v>
      </c>
      <c r="AG2907" t="s">
        <v>11402</v>
      </c>
      <c r="AH2907" t="s">
        <v>11466</v>
      </c>
      <c r="AI2907">
        <v>37.728505009999999</v>
      </c>
      <c r="AJ2907">
        <v>-121.41981306</v>
      </c>
      <c r="AK2907">
        <v>372</v>
      </c>
      <c r="AL2907">
        <v>35</v>
      </c>
      <c r="AM2907">
        <v>9.4</v>
      </c>
      <c r="AN2907">
        <v>2</v>
      </c>
      <c r="AO2907">
        <v>0.5</v>
      </c>
      <c r="AP2907">
        <v>39</v>
      </c>
      <c r="AQ2907">
        <v>10.5</v>
      </c>
      <c r="AR2907">
        <v>16</v>
      </c>
      <c r="AS2907">
        <v>4.3</v>
      </c>
      <c r="AT2907">
        <v>211</v>
      </c>
      <c r="AU2907">
        <v>56.7</v>
      </c>
      <c r="AV2907">
        <v>10</v>
      </c>
      <c r="AW2907">
        <v>2.7</v>
      </c>
      <c r="AX2907">
        <v>39</v>
      </c>
      <c r="AY2907">
        <v>10.5</v>
      </c>
      <c r="AZ2907">
        <v>20</v>
      </c>
      <c r="BA2907">
        <v>5.4</v>
      </c>
      <c r="BB2907">
        <v>0</v>
      </c>
      <c r="BC2907">
        <v>0</v>
      </c>
      <c r="BD2907">
        <v>90</v>
      </c>
      <c r="BE2907">
        <v>24.2</v>
      </c>
      <c r="BF2907">
        <v>1</v>
      </c>
      <c r="BG2907">
        <v>0.3</v>
      </c>
      <c r="BH2907">
        <v>26</v>
      </c>
      <c r="BI2907">
        <v>7</v>
      </c>
      <c r="BJ2907">
        <v>1</v>
      </c>
      <c r="BK2907">
        <v>0.3</v>
      </c>
      <c r="BL2907">
        <v>309</v>
      </c>
      <c r="BM2907">
        <v>83.1</v>
      </c>
      <c r="BN2907">
        <v>76</v>
      </c>
      <c r="BO2907">
        <v>20.399999999999999</v>
      </c>
      <c r="BP2907">
        <v>306</v>
      </c>
      <c r="BQ2907">
        <v>82.3</v>
      </c>
      <c r="BR2907" t="s">
        <v>5355</v>
      </c>
      <c r="BS2907" t="s">
        <v>11396</v>
      </c>
      <c r="BX2907" t="s">
        <v>11467</v>
      </c>
      <c r="BY2907" t="s">
        <v>11468</v>
      </c>
      <c r="BZ2907">
        <v>30384</v>
      </c>
      <c r="CA2907">
        <v>-121.41981305794999</v>
      </c>
      <c r="CB2907">
        <v>37.728505013206103</v>
      </c>
      <c r="CD2907">
        <f xml:space="preserve"> _xlfn.XLOOKUP(AB2907,[1]Sheet1!B:B,[1]Sheet1!Y:Y,"Not Found")</f>
        <v>103493</v>
      </c>
      <c r="CE2907">
        <f xml:space="preserve"> _xlfn.XLOOKUP(AB2907,[1]Sheet1!B:B,[1]Sheet1!AA:AA, "Not Found")</f>
        <v>122321</v>
      </c>
      <c r="CH2907">
        <f t="shared" ca="1" si="91"/>
        <v>0.46462119978975047</v>
      </c>
    </row>
    <row r="2908" spans="1:86" x14ac:dyDescent="0.3">
      <c r="A2908">
        <v>7906</v>
      </c>
      <c r="B2908" t="s">
        <v>0</v>
      </c>
      <c r="C2908" t="s">
        <v>12325</v>
      </c>
      <c r="D2908" s="3">
        <v>39754996114490</v>
      </c>
      <c r="E2908" t="s">
        <v>11467</v>
      </c>
      <c r="F2908" t="s">
        <v>12326</v>
      </c>
      <c r="G2908" t="s">
        <v>75</v>
      </c>
      <c r="H2908" t="s">
        <v>11396</v>
      </c>
      <c r="I2908" t="s">
        <v>11468</v>
      </c>
      <c r="J2908" t="s">
        <v>12327</v>
      </c>
      <c r="K2908" t="s">
        <v>35</v>
      </c>
      <c r="L2908" t="s">
        <v>9</v>
      </c>
      <c r="M2908" s="1">
        <v>35643</v>
      </c>
      <c r="O2908" t="s">
        <v>35</v>
      </c>
      <c r="P2908" t="s">
        <v>36</v>
      </c>
      <c r="Q2908" t="s">
        <v>37</v>
      </c>
      <c r="R2908" t="s">
        <v>12</v>
      </c>
      <c r="U2908" t="s">
        <v>12</v>
      </c>
      <c r="V2908" t="s">
        <v>12</v>
      </c>
      <c r="W2908" t="s">
        <v>12</v>
      </c>
      <c r="X2908" t="s">
        <v>12</v>
      </c>
      <c r="Y2908" t="s">
        <v>58</v>
      </c>
      <c r="Z2908" t="s">
        <v>12328</v>
      </c>
      <c r="AA2908" t="s">
        <v>11465</v>
      </c>
      <c r="AB2908">
        <v>95376</v>
      </c>
      <c r="AC2908" t="str">
        <f t="shared" si="90"/>
        <v>1280 Dove Dr., Tracy, CA 95376</v>
      </c>
      <c r="AD2908" t="s">
        <v>17</v>
      </c>
      <c r="AE2908" t="s">
        <v>4</v>
      </c>
      <c r="AF2908" t="s">
        <v>37</v>
      </c>
      <c r="AG2908" t="s">
        <v>11402</v>
      </c>
      <c r="AH2908" t="s">
        <v>11466</v>
      </c>
      <c r="AI2908">
        <v>37.714505010000003</v>
      </c>
      <c r="AJ2908">
        <v>-121.44031305999999</v>
      </c>
      <c r="AK2908">
        <v>406</v>
      </c>
      <c r="AL2908">
        <v>19</v>
      </c>
      <c r="AM2908">
        <v>4.7</v>
      </c>
      <c r="AN2908">
        <v>1</v>
      </c>
      <c r="AO2908">
        <v>0.2</v>
      </c>
      <c r="AP2908">
        <v>67</v>
      </c>
      <c r="AQ2908">
        <v>16.5</v>
      </c>
      <c r="AR2908">
        <v>22</v>
      </c>
      <c r="AS2908">
        <v>5.4</v>
      </c>
      <c r="AT2908">
        <v>187</v>
      </c>
      <c r="AU2908">
        <v>46.1</v>
      </c>
      <c r="AV2908">
        <v>7</v>
      </c>
      <c r="AW2908">
        <v>1.7</v>
      </c>
      <c r="AX2908">
        <v>69</v>
      </c>
      <c r="AY2908">
        <v>17</v>
      </c>
      <c r="AZ2908">
        <v>34</v>
      </c>
      <c r="BA2908">
        <v>8.4</v>
      </c>
      <c r="BB2908">
        <v>0</v>
      </c>
      <c r="BC2908">
        <v>0</v>
      </c>
      <c r="BD2908">
        <v>81</v>
      </c>
      <c r="BE2908">
        <v>20</v>
      </c>
      <c r="BF2908">
        <v>2</v>
      </c>
      <c r="BG2908">
        <v>0.5</v>
      </c>
      <c r="BH2908">
        <v>23</v>
      </c>
      <c r="BI2908">
        <v>5.7</v>
      </c>
      <c r="BJ2908">
        <v>0</v>
      </c>
      <c r="BK2908">
        <v>0</v>
      </c>
      <c r="BL2908">
        <v>264</v>
      </c>
      <c r="BM2908">
        <v>65</v>
      </c>
      <c r="BN2908">
        <v>54</v>
      </c>
      <c r="BO2908">
        <v>13.3</v>
      </c>
      <c r="BP2908">
        <v>262</v>
      </c>
      <c r="BQ2908">
        <v>64.5</v>
      </c>
      <c r="BR2908" t="s">
        <v>5355</v>
      </c>
      <c r="BS2908" t="s">
        <v>11396</v>
      </c>
      <c r="BX2908" t="s">
        <v>11467</v>
      </c>
      <c r="BY2908" t="s">
        <v>11468</v>
      </c>
      <c r="BZ2908">
        <v>30385</v>
      </c>
      <c r="CA2908">
        <v>-121.440313059218</v>
      </c>
      <c r="CB2908">
        <v>37.714505009935799</v>
      </c>
      <c r="CD2908">
        <f xml:space="preserve"> _xlfn.XLOOKUP(AB2908,[1]Sheet1!B:B,[1]Sheet1!Y:Y,"Not Found")</f>
        <v>103493</v>
      </c>
      <c r="CE2908">
        <f xml:space="preserve"> _xlfn.XLOOKUP(AB2908,[1]Sheet1!B:B,[1]Sheet1!AA:AA, "Not Found")</f>
        <v>122321</v>
      </c>
      <c r="CH2908">
        <f t="shared" ca="1" si="91"/>
        <v>0.12431048733844086</v>
      </c>
    </row>
    <row r="2909" spans="1:86" x14ac:dyDescent="0.3">
      <c r="A2909">
        <v>7907</v>
      </c>
      <c r="B2909" t="s">
        <v>0</v>
      </c>
      <c r="C2909" t="s">
        <v>12329</v>
      </c>
      <c r="D2909" s="3">
        <v>39754996118665</v>
      </c>
      <c r="E2909" t="s">
        <v>11467</v>
      </c>
      <c r="F2909" t="s">
        <v>12330</v>
      </c>
      <c r="G2909" t="s">
        <v>75</v>
      </c>
      <c r="H2909" t="s">
        <v>11396</v>
      </c>
      <c r="I2909" t="s">
        <v>11468</v>
      </c>
      <c r="J2909" t="s">
        <v>8157</v>
      </c>
      <c r="K2909" t="s">
        <v>113</v>
      </c>
      <c r="L2909" t="s">
        <v>9</v>
      </c>
      <c r="M2909" s="1">
        <v>37116</v>
      </c>
      <c r="O2909" t="s">
        <v>113</v>
      </c>
      <c r="P2909" t="s">
        <v>37</v>
      </c>
      <c r="Q2909" t="s">
        <v>96</v>
      </c>
      <c r="R2909" t="s">
        <v>13</v>
      </c>
      <c r="S2909" t="s">
        <v>12331</v>
      </c>
      <c r="T2909" t="s">
        <v>202</v>
      </c>
      <c r="U2909" t="s">
        <v>12</v>
      </c>
      <c r="V2909" t="s">
        <v>12</v>
      </c>
      <c r="W2909" t="s">
        <v>12</v>
      </c>
      <c r="X2909" t="s">
        <v>12</v>
      </c>
      <c r="Y2909" t="s">
        <v>14</v>
      </c>
      <c r="Z2909" t="s">
        <v>12254</v>
      </c>
      <c r="AA2909" t="s">
        <v>11465</v>
      </c>
      <c r="AB2909">
        <v>95376</v>
      </c>
      <c r="AC2909" t="str">
        <f t="shared" si="90"/>
        <v>51 East Beverly Pl., Tracy, CA 95376</v>
      </c>
      <c r="AD2909" t="s">
        <v>17</v>
      </c>
      <c r="AE2909" t="s">
        <v>4</v>
      </c>
      <c r="AF2909" t="s">
        <v>37</v>
      </c>
      <c r="AG2909" t="s">
        <v>11402</v>
      </c>
      <c r="AH2909" t="s">
        <v>11466</v>
      </c>
      <c r="AI2909">
        <v>37.745978010000002</v>
      </c>
      <c r="AJ2909">
        <v>-121.42435806</v>
      </c>
      <c r="AK2909">
        <v>366</v>
      </c>
      <c r="AL2909">
        <v>12</v>
      </c>
      <c r="AM2909">
        <v>3.3</v>
      </c>
      <c r="AN2909">
        <v>0</v>
      </c>
      <c r="AO2909">
        <v>0</v>
      </c>
      <c r="AP2909">
        <v>38</v>
      </c>
      <c r="AQ2909">
        <v>10.4</v>
      </c>
      <c r="AR2909">
        <v>18</v>
      </c>
      <c r="AS2909">
        <v>4.9000000000000004</v>
      </c>
      <c r="AT2909">
        <v>197</v>
      </c>
      <c r="AU2909">
        <v>53.8</v>
      </c>
      <c r="AV2909">
        <v>1</v>
      </c>
      <c r="AW2909">
        <v>0.3</v>
      </c>
      <c r="AX2909">
        <v>80</v>
      </c>
      <c r="AY2909">
        <v>21.9</v>
      </c>
      <c r="AZ2909">
        <v>20</v>
      </c>
      <c r="BA2909">
        <v>5.5</v>
      </c>
      <c r="BB2909">
        <v>0</v>
      </c>
      <c r="BC2909">
        <v>0</v>
      </c>
      <c r="BD2909">
        <v>34</v>
      </c>
      <c r="BE2909">
        <v>9.3000000000000007</v>
      </c>
      <c r="BF2909">
        <v>2</v>
      </c>
      <c r="BG2909">
        <v>0.5</v>
      </c>
      <c r="BH2909">
        <v>0</v>
      </c>
      <c r="BI2909">
        <v>0</v>
      </c>
      <c r="BJ2909">
        <v>0</v>
      </c>
      <c r="BK2909">
        <v>0</v>
      </c>
      <c r="BL2909">
        <v>158</v>
      </c>
      <c r="BM2909">
        <v>43.2</v>
      </c>
      <c r="BN2909">
        <v>32</v>
      </c>
      <c r="BO2909">
        <v>8.6999999999999993</v>
      </c>
      <c r="BP2909">
        <v>149</v>
      </c>
      <c r="BQ2909">
        <v>40.700000000000003</v>
      </c>
      <c r="BR2909" t="s">
        <v>5355</v>
      </c>
      <c r="BS2909" t="s">
        <v>11396</v>
      </c>
      <c r="BX2909" t="s">
        <v>11467</v>
      </c>
      <c r="BY2909" t="s">
        <v>11468</v>
      </c>
      <c r="BZ2909">
        <v>31122</v>
      </c>
      <c r="CA2909">
        <v>-121.424358060934</v>
      </c>
      <c r="CB2909">
        <v>37.745978013600102</v>
      </c>
      <c r="CD2909">
        <f xml:space="preserve"> _xlfn.XLOOKUP(AB2909,[1]Sheet1!B:B,[1]Sheet1!Y:Y,"Not Found")</f>
        <v>103493</v>
      </c>
      <c r="CE2909">
        <f xml:space="preserve"> _xlfn.XLOOKUP(AB2909,[1]Sheet1!B:B,[1]Sheet1!AA:AA, "Not Found")</f>
        <v>122321</v>
      </c>
      <c r="CH2909">
        <f t="shared" ca="1" si="91"/>
        <v>0.55478115430403185</v>
      </c>
    </row>
    <row r="2910" spans="1:86" x14ac:dyDescent="0.3">
      <c r="A2910">
        <v>7908</v>
      </c>
      <c r="B2910" t="s">
        <v>0</v>
      </c>
      <c r="C2910" t="s">
        <v>12332</v>
      </c>
      <c r="D2910" s="3">
        <v>39754996118699</v>
      </c>
      <c r="E2910" t="s">
        <v>11467</v>
      </c>
      <c r="F2910" t="s">
        <v>12333</v>
      </c>
      <c r="G2910" t="s">
        <v>75</v>
      </c>
      <c r="H2910" t="s">
        <v>11396</v>
      </c>
      <c r="I2910" t="s">
        <v>11468</v>
      </c>
      <c r="J2910" t="s">
        <v>12334</v>
      </c>
      <c r="K2910" t="s">
        <v>35</v>
      </c>
      <c r="L2910" t="s">
        <v>9</v>
      </c>
      <c r="M2910" s="1">
        <v>37073</v>
      </c>
      <c r="O2910" t="s">
        <v>35</v>
      </c>
      <c r="P2910" t="s">
        <v>36</v>
      </c>
      <c r="Q2910" t="s">
        <v>96</v>
      </c>
      <c r="R2910" t="s">
        <v>12</v>
      </c>
      <c r="U2910" t="s">
        <v>12</v>
      </c>
      <c r="V2910" t="s">
        <v>12</v>
      </c>
      <c r="W2910" t="s">
        <v>13</v>
      </c>
      <c r="X2910" t="s">
        <v>12</v>
      </c>
      <c r="Y2910" t="s">
        <v>58</v>
      </c>
      <c r="Z2910" t="s">
        <v>12335</v>
      </c>
      <c r="AA2910" t="s">
        <v>11465</v>
      </c>
      <c r="AB2910">
        <v>95376</v>
      </c>
      <c r="AC2910" t="str">
        <f t="shared" si="90"/>
        <v>2421 West Lowell Ave., Tracy, CA 95376</v>
      </c>
      <c r="AD2910" t="s">
        <v>17</v>
      </c>
      <c r="AE2910" t="s">
        <v>4</v>
      </c>
      <c r="AF2910" t="s">
        <v>37</v>
      </c>
      <c r="AG2910" t="s">
        <v>11402</v>
      </c>
      <c r="AH2910" t="s">
        <v>11466</v>
      </c>
      <c r="AI2910">
        <v>37.747405010000001</v>
      </c>
      <c r="AJ2910">
        <v>-121.46181307000001</v>
      </c>
      <c r="AK2910">
        <v>766</v>
      </c>
      <c r="AL2910">
        <v>46</v>
      </c>
      <c r="AM2910">
        <v>6</v>
      </c>
      <c r="AN2910">
        <v>3</v>
      </c>
      <c r="AO2910">
        <v>0.4</v>
      </c>
      <c r="AP2910">
        <v>179</v>
      </c>
      <c r="AQ2910">
        <v>23.4</v>
      </c>
      <c r="AR2910">
        <v>37</v>
      </c>
      <c r="AS2910">
        <v>4.8</v>
      </c>
      <c r="AT2910">
        <v>321</v>
      </c>
      <c r="AU2910">
        <v>41.9</v>
      </c>
      <c r="AV2910">
        <v>5</v>
      </c>
      <c r="AW2910">
        <v>0.7</v>
      </c>
      <c r="AX2910">
        <v>126</v>
      </c>
      <c r="AY2910">
        <v>16.399999999999999</v>
      </c>
      <c r="AZ2910">
        <v>49</v>
      </c>
      <c r="BA2910">
        <v>6.4</v>
      </c>
      <c r="BB2910">
        <v>0</v>
      </c>
      <c r="BC2910">
        <v>0</v>
      </c>
      <c r="BD2910">
        <v>218</v>
      </c>
      <c r="BE2910">
        <v>28.5</v>
      </c>
      <c r="BF2910">
        <v>3</v>
      </c>
      <c r="BG2910">
        <v>0.4</v>
      </c>
      <c r="BH2910">
        <v>36</v>
      </c>
      <c r="BI2910">
        <v>4.7</v>
      </c>
      <c r="BJ2910">
        <v>0</v>
      </c>
      <c r="BK2910">
        <v>0</v>
      </c>
      <c r="BL2910">
        <v>568</v>
      </c>
      <c r="BM2910">
        <v>74.2</v>
      </c>
      <c r="BN2910">
        <v>115</v>
      </c>
      <c r="BO2910">
        <v>15</v>
      </c>
      <c r="BP2910">
        <v>564</v>
      </c>
      <c r="BQ2910">
        <v>73.599999999999994</v>
      </c>
      <c r="BR2910" t="s">
        <v>5355</v>
      </c>
      <c r="BS2910" t="s">
        <v>11396</v>
      </c>
      <c r="BX2910" t="s">
        <v>11467</v>
      </c>
      <c r="BY2910" t="s">
        <v>11468</v>
      </c>
      <c r="BZ2910">
        <v>30387</v>
      </c>
      <c r="CA2910">
        <v>-121.461813067558</v>
      </c>
      <c r="CB2910">
        <v>37.747405011363902</v>
      </c>
      <c r="CD2910">
        <f xml:space="preserve"> _xlfn.XLOOKUP(AB2910,[1]Sheet1!B:B,[1]Sheet1!Y:Y,"Not Found")</f>
        <v>103493</v>
      </c>
      <c r="CE2910">
        <f xml:space="preserve"> _xlfn.XLOOKUP(AB2910,[1]Sheet1!B:B,[1]Sheet1!AA:AA, "Not Found")</f>
        <v>122321</v>
      </c>
      <c r="CH2910">
        <f t="shared" ca="1" si="91"/>
        <v>0.27518727104195506</v>
      </c>
    </row>
    <row r="2911" spans="1:86" x14ac:dyDescent="0.3">
      <c r="A2911">
        <v>7909</v>
      </c>
      <c r="B2911" t="s">
        <v>0</v>
      </c>
      <c r="C2911" t="s">
        <v>12336</v>
      </c>
      <c r="D2911" s="3">
        <v>39767600106484</v>
      </c>
      <c r="E2911" t="s">
        <v>12337</v>
      </c>
      <c r="F2911" t="s">
        <v>12338</v>
      </c>
      <c r="G2911" t="s">
        <v>75</v>
      </c>
      <c r="H2911" t="s">
        <v>11396</v>
      </c>
      <c r="I2911" t="s">
        <v>12339</v>
      </c>
      <c r="J2911" t="s">
        <v>12340</v>
      </c>
      <c r="K2911" t="s">
        <v>35</v>
      </c>
      <c r="L2911" t="s">
        <v>9</v>
      </c>
      <c r="M2911" s="1">
        <v>38223</v>
      </c>
      <c r="O2911" t="s">
        <v>35</v>
      </c>
      <c r="P2911" t="s">
        <v>36</v>
      </c>
      <c r="Q2911" t="s">
        <v>96</v>
      </c>
      <c r="R2911" t="s">
        <v>12</v>
      </c>
      <c r="U2911" t="s">
        <v>12</v>
      </c>
      <c r="V2911" t="s">
        <v>12</v>
      </c>
      <c r="W2911" t="s">
        <v>12</v>
      </c>
      <c r="X2911" t="s">
        <v>12</v>
      </c>
      <c r="Y2911" t="s">
        <v>14</v>
      </c>
      <c r="Z2911" t="s">
        <v>12341</v>
      </c>
      <c r="AA2911" t="s">
        <v>12342</v>
      </c>
      <c r="AB2911">
        <v>95391</v>
      </c>
      <c r="AC2911" t="str">
        <f t="shared" si="90"/>
        <v>300 East Legacy Dr., Mountain House, CA 95391</v>
      </c>
      <c r="AD2911" t="s">
        <v>17</v>
      </c>
      <c r="AE2911" t="s">
        <v>4</v>
      </c>
      <c r="AF2911" t="s">
        <v>37</v>
      </c>
      <c r="AG2911" t="s">
        <v>11402</v>
      </c>
      <c r="AH2911" t="s">
        <v>832</v>
      </c>
      <c r="AI2911">
        <v>37.771926010000001</v>
      </c>
      <c r="AJ2911">
        <v>-121.54052808</v>
      </c>
      <c r="AK2911">
        <v>744</v>
      </c>
      <c r="AL2911">
        <v>29</v>
      </c>
      <c r="AM2911">
        <v>3.9</v>
      </c>
      <c r="AN2911">
        <v>9</v>
      </c>
      <c r="AO2911">
        <v>1.2</v>
      </c>
      <c r="AP2911">
        <v>320</v>
      </c>
      <c r="AQ2911">
        <v>43</v>
      </c>
      <c r="AR2911">
        <v>38</v>
      </c>
      <c r="AS2911">
        <v>5.0999999999999996</v>
      </c>
      <c r="AT2911">
        <v>169</v>
      </c>
      <c r="AU2911">
        <v>22.7</v>
      </c>
      <c r="AV2911">
        <v>5</v>
      </c>
      <c r="AW2911">
        <v>0.7</v>
      </c>
      <c r="AX2911">
        <v>118</v>
      </c>
      <c r="AY2911">
        <v>15.9</v>
      </c>
      <c r="AZ2911">
        <v>41</v>
      </c>
      <c r="BA2911">
        <v>5.5</v>
      </c>
      <c r="BB2911">
        <v>15</v>
      </c>
      <c r="BC2911">
        <v>2</v>
      </c>
      <c r="BD2911">
        <v>121</v>
      </c>
      <c r="BE2911">
        <v>16.3</v>
      </c>
      <c r="BF2911">
        <v>1</v>
      </c>
      <c r="BG2911">
        <v>0.1</v>
      </c>
      <c r="BH2911">
        <v>1</v>
      </c>
      <c r="BI2911">
        <v>0.1</v>
      </c>
      <c r="BJ2911">
        <v>0</v>
      </c>
      <c r="BK2911">
        <v>0</v>
      </c>
      <c r="BL2911">
        <v>152</v>
      </c>
      <c r="BM2911">
        <v>20.399999999999999</v>
      </c>
      <c r="BN2911">
        <v>86</v>
      </c>
      <c r="BO2911">
        <v>11.6</v>
      </c>
      <c r="BP2911">
        <v>149</v>
      </c>
      <c r="BQ2911">
        <v>20</v>
      </c>
      <c r="BR2911" t="s">
        <v>5355</v>
      </c>
      <c r="BS2911" t="s">
        <v>11396</v>
      </c>
      <c r="BX2911" t="s">
        <v>12337</v>
      </c>
      <c r="BY2911" t="s">
        <v>12339</v>
      </c>
      <c r="BZ2911">
        <v>30607</v>
      </c>
      <c r="CA2911">
        <v>-121.540528082196</v>
      </c>
      <c r="CB2911">
        <v>37.771926007782199</v>
      </c>
      <c r="CD2911">
        <f xml:space="preserve"> _xlfn.XLOOKUP(AB2911,[1]Sheet1!B:B,[1]Sheet1!Y:Y,"Not Found")</f>
        <v>171510</v>
      </c>
      <c r="CE2911">
        <f xml:space="preserve"> _xlfn.XLOOKUP(AB2911,[1]Sheet1!B:B,[1]Sheet1!AA:AA, "Not Found")</f>
        <v>186273</v>
      </c>
      <c r="CH2911">
        <f t="shared" ca="1" si="91"/>
        <v>0.85127777984543562</v>
      </c>
    </row>
    <row r="2912" spans="1:86" x14ac:dyDescent="0.3">
      <c r="A2912">
        <v>7910</v>
      </c>
      <c r="B2912" t="s">
        <v>0</v>
      </c>
      <c r="C2912" t="s">
        <v>12343</v>
      </c>
      <c r="D2912" s="3">
        <v>39767600114645</v>
      </c>
      <c r="E2912" t="s">
        <v>12337</v>
      </c>
      <c r="F2912" t="s">
        <v>12344</v>
      </c>
      <c r="G2912" t="s">
        <v>75</v>
      </c>
      <c r="H2912" t="s">
        <v>11396</v>
      </c>
      <c r="I2912" t="s">
        <v>12339</v>
      </c>
      <c r="J2912" t="s">
        <v>12345</v>
      </c>
      <c r="K2912" t="s">
        <v>35</v>
      </c>
      <c r="L2912" t="s">
        <v>9</v>
      </c>
      <c r="M2912" s="1">
        <v>39321</v>
      </c>
      <c r="O2912" t="s">
        <v>35</v>
      </c>
      <c r="P2912" t="s">
        <v>36</v>
      </c>
      <c r="Q2912" t="s">
        <v>96</v>
      </c>
      <c r="R2912" t="s">
        <v>12</v>
      </c>
      <c r="U2912" t="s">
        <v>12</v>
      </c>
      <c r="V2912" t="s">
        <v>12</v>
      </c>
      <c r="W2912" t="s">
        <v>12</v>
      </c>
      <c r="X2912" t="s">
        <v>12</v>
      </c>
      <c r="Y2912" t="s">
        <v>14</v>
      </c>
      <c r="Z2912" t="s">
        <v>12346</v>
      </c>
      <c r="AA2912" t="s">
        <v>12342</v>
      </c>
      <c r="AB2912">
        <v>95391</v>
      </c>
      <c r="AC2912" t="str">
        <f t="shared" si="90"/>
        <v>570 Escuela Dr., Mountain House, CA 95391</v>
      </c>
      <c r="AD2912" t="s">
        <v>17</v>
      </c>
      <c r="AE2912" t="s">
        <v>4</v>
      </c>
      <c r="AF2912" t="s">
        <v>37</v>
      </c>
      <c r="AG2912" t="s">
        <v>11402</v>
      </c>
      <c r="AH2912" t="s">
        <v>832</v>
      </c>
      <c r="AI2912">
        <v>37.773106009999999</v>
      </c>
      <c r="AJ2912">
        <v>-121.54990908000001</v>
      </c>
      <c r="AK2912">
        <v>787</v>
      </c>
      <c r="AL2912">
        <v>25</v>
      </c>
      <c r="AM2912">
        <v>3.2</v>
      </c>
      <c r="AN2912">
        <v>4</v>
      </c>
      <c r="AO2912">
        <v>0.5</v>
      </c>
      <c r="AP2912">
        <v>329</v>
      </c>
      <c r="AQ2912">
        <v>41.8</v>
      </c>
      <c r="AR2912">
        <v>54</v>
      </c>
      <c r="AS2912">
        <v>6.9</v>
      </c>
      <c r="AT2912">
        <v>148</v>
      </c>
      <c r="AU2912">
        <v>18.8</v>
      </c>
      <c r="AV2912">
        <v>4</v>
      </c>
      <c r="AW2912">
        <v>0.5</v>
      </c>
      <c r="AX2912">
        <v>138</v>
      </c>
      <c r="AY2912">
        <v>17.5</v>
      </c>
      <c r="AZ2912">
        <v>58</v>
      </c>
      <c r="BA2912">
        <v>7.4</v>
      </c>
      <c r="BB2912">
        <v>27</v>
      </c>
      <c r="BC2912">
        <v>3.4</v>
      </c>
      <c r="BD2912">
        <v>83</v>
      </c>
      <c r="BE2912">
        <v>10.5</v>
      </c>
      <c r="BF2912">
        <v>0</v>
      </c>
      <c r="BG2912">
        <v>0</v>
      </c>
      <c r="BH2912">
        <v>1</v>
      </c>
      <c r="BI2912">
        <v>0.1</v>
      </c>
      <c r="BJ2912">
        <v>0</v>
      </c>
      <c r="BK2912">
        <v>0</v>
      </c>
      <c r="BL2912">
        <v>114</v>
      </c>
      <c r="BM2912">
        <v>14.5</v>
      </c>
      <c r="BN2912">
        <v>54</v>
      </c>
      <c r="BO2912">
        <v>6.9</v>
      </c>
      <c r="BP2912">
        <v>112</v>
      </c>
      <c r="BQ2912">
        <v>14.2</v>
      </c>
      <c r="BR2912" t="s">
        <v>5355</v>
      </c>
      <c r="BS2912" t="s">
        <v>11396</v>
      </c>
      <c r="BX2912" t="s">
        <v>12337</v>
      </c>
      <c r="BY2912" t="s">
        <v>12339</v>
      </c>
      <c r="BZ2912">
        <v>30608</v>
      </c>
      <c r="CA2912">
        <v>-121.54990908365301</v>
      </c>
      <c r="CB2912">
        <v>37.773106007201001</v>
      </c>
      <c r="CD2912">
        <f xml:space="preserve"> _xlfn.XLOOKUP(AB2912,[1]Sheet1!B:B,[1]Sheet1!Y:Y,"Not Found")</f>
        <v>171510</v>
      </c>
      <c r="CE2912">
        <f xml:space="preserve"> _xlfn.XLOOKUP(AB2912,[1]Sheet1!B:B,[1]Sheet1!AA:AA, "Not Found")</f>
        <v>186273</v>
      </c>
      <c r="CH2912">
        <f t="shared" ca="1" si="91"/>
        <v>0.6778422066513895</v>
      </c>
    </row>
    <row r="2913" spans="1:86" x14ac:dyDescent="0.3">
      <c r="A2913">
        <v>7911</v>
      </c>
      <c r="B2913" t="s">
        <v>0</v>
      </c>
      <c r="C2913" t="s">
        <v>12347</v>
      </c>
      <c r="D2913" s="3">
        <v>39767600121046</v>
      </c>
      <c r="E2913" t="s">
        <v>12337</v>
      </c>
      <c r="F2913" t="s">
        <v>12348</v>
      </c>
      <c r="G2913" t="s">
        <v>75</v>
      </c>
      <c r="H2913" t="s">
        <v>11396</v>
      </c>
      <c r="I2913" t="s">
        <v>12339</v>
      </c>
      <c r="J2913" t="s">
        <v>12349</v>
      </c>
      <c r="K2913" t="s">
        <v>35</v>
      </c>
      <c r="L2913" t="s">
        <v>9</v>
      </c>
      <c r="M2913" s="1">
        <v>40414</v>
      </c>
      <c r="O2913" t="s">
        <v>35</v>
      </c>
      <c r="P2913" t="s">
        <v>36</v>
      </c>
      <c r="Q2913" t="s">
        <v>96</v>
      </c>
      <c r="R2913" t="s">
        <v>12</v>
      </c>
      <c r="U2913" t="s">
        <v>12</v>
      </c>
      <c r="V2913" t="s">
        <v>12</v>
      </c>
      <c r="W2913" t="s">
        <v>12</v>
      </c>
      <c r="X2913" t="s">
        <v>12</v>
      </c>
      <c r="Y2913" t="s">
        <v>58</v>
      </c>
      <c r="Z2913" t="s">
        <v>12350</v>
      </c>
      <c r="AA2913" t="s">
        <v>12342</v>
      </c>
      <c r="AB2913">
        <v>95391</v>
      </c>
      <c r="AC2913" t="str">
        <f t="shared" si="90"/>
        <v>685 North Montebello St., Mountain House, CA 95391</v>
      </c>
      <c r="AD2913" t="s">
        <v>17</v>
      </c>
      <c r="AE2913" t="s">
        <v>4</v>
      </c>
      <c r="AF2913" t="s">
        <v>37</v>
      </c>
      <c r="AG2913" t="s">
        <v>11402</v>
      </c>
      <c r="AH2913" t="s">
        <v>602</v>
      </c>
      <c r="AI2913">
        <v>37.788583010000004</v>
      </c>
      <c r="AJ2913">
        <v>-121.55164908</v>
      </c>
      <c r="AK2913">
        <v>858</v>
      </c>
      <c r="AL2913">
        <v>33</v>
      </c>
      <c r="AM2913">
        <v>3.8</v>
      </c>
      <c r="AN2913">
        <v>14</v>
      </c>
      <c r="AO2913">
        <v>1.6</v>
      </c>
      <c r="AP2913">
        <v>468</v>
      </c>
      <c r="AQ2913">
        <v>54.5</v>
      </c>
      <c r="AR2913">
        <v>69</v>
      </c>
      <c r="AS2913">
        <v>8</v>
      </c>
      <c r="AT2913">
        <v>107</v>
      </c>
      <c r="AU2913">
        <v>12.5</v>
      </c>
      <c r="AV2913">
        <v>2</v>
      </c>
      <c r="AW2913">
        <v>0.2</v>
      </c>
      <c r="AX2913">
        <v>89</v>
      </c>
      <c r="AY2913">
        <v>10.4</v>
      </c>
      <c r="AZ2913">
        <v>59</v>
      </c>
      <c r="BA2913">
        <v>6.9</v>
      </c>
      <c r="BB2913">
        <v>17</v>
      </c>
      <c r="BC2913">
        <v>2</v>
      </c>
      <c r="BD2913">
        <v>134</v>
      </c>
      <c r="BE2913">
        <v>15.6</v>
      </c>
      <c r="BF2913">
        <v>0</v>
      </c>
      <c r="BG2913">
        <v>0</v>
      </c>
      <c r="BH2913">
        <v>1</v>
      </c>
      <c r="BI2913">
        <v>0.1</v>
      </c>
      <c r="BJ2913">
        <v>0</v>
      </c>
      <c r="BK2913">
        <v>0</v>
      </c>
      <c r="BL2913">
        <v>85</v>
      </c>
      <c r="BM2913">
        <v>9.9</v>
      </c>
      <c r="BN2913">
        <v>82</v>
      </c>
      <c r="BO2913">
        <v>9.6</v>
      </c>
      <c r="BP2913">
        <v>79</v>
      </c>
      <c r="BQ2913">
        <v>9.1999999999999993</v>
      </c>
      <c r="BR2913" t="s">
        <v>5355</v>
      </c>
      <c r="BS2913" t="s">
        <v>11396</v>
      </c>
      <c r="BX2913" t="s">
        <v>12337</v>
      </c>
      <c r="BY2913" t="s">
        <v>12339</v>
      </c>
      <c r="BZ2913">
        <v>30609</v>
      </c>
      <c r="CA2913">
        <v>-121.551649084662</v>
      </c>
      <c r="CB2913">
        <v>37.788583008751402</v>
      </c>
      <c r="CD2913">
        <f xml:space="preserve"> _xlfn.XLOOKUP(AB2913,[1]Sheet1!B:B,[1]Sheet1!Y:Y,"Not Found")</f>
        <v>171510</v>
      </c>
      <c r="CE2913">
        <f xml:space="preserve"> _xlfn.XLOOKUP(AB2913,[1]Sheet1!B:B,[1]Sheet1!AA:AA, "Not Found")</f>
        <v>186273</v>
      </c>
      <c r="CH2913">
        <f t="shared" ca="1" si="91"/>
        <v>0.92283182204457181</v>
      </c>
    </row>
    <row r="2914" spans="1:86" x14ac:dyDescent="0.3">
      <c r="A2914">
        <v>7912</v>
      </c>
      <c r="B2914" t="s">
        <v>0</v>
      </c>
      <c r="C2914" t="s">
        <v>12351</v>
      </c>
      <c r="D2914" s="3">
        <v>39767600128967</v>
      </c>
      <c r="E2914" t="s">
        <v>12337</v>
      </c>
      <c r="F2914" t="s">
        <v>12352</v>
      </c>
      <c r="G2914" t="s">
        <v>75</v>
      </c>
      <c r="H2914" t="s">
        <v>11396</v>
      </c>
      <c r="I2914" t="s">
        <v>12339</v>
      </c>
      <c r="J2914" t="s">
        <v>12353</v>
      </c>
      <c r="K2914" t="s">
        <v>8</v>
      </c>
      <c r="L2914" t="s">
        <v>9</v>
      </c>
      <c r="M2914" s="1">
        <v>41852</v>
      </c>
      <c r="O2914" t="s">
        <v>8</v>
      </c>
      <c r="P2914" t="s">
        <v>4</v>
      </c>
      <c r="Q2914" t="s">
        <v>11</v>
      </c>
      <c r="R2914" t="s">
        <v>12</v>
      </c>
      <c r="U2914" t="s">
        <v>318</v>
      </c>
      <c r="V2914" t="s">
        <v>12</v>
      </c>
      <c r="W2914" t="s">
        <v>12</v>
      </c>
      <c r="X2914" t="s">
        <v>12</v>
      </c>
      <c r="Y2914" t="s">
        <v>14</v>
      </c>
      <c r="Z2914" t="s">
        <v>12354</v>
      </c>
      <c r="AA2914" t="s">
        <v>12342</v>
      </c>
      <c r="AB2914">
        <v>95391</v>
      </c>
      <c r="AC2914" t="str">
        <f t="shared" si="90"/>
        <v>1090 South Central Pkwy., Mountain House, CA 95391</v>
      </c>
      <c r="AD2914" t="s">
        <v>17</v>
      </c>
      <c r="AE2914" t="s">
        <v>4</v>
      </c>
      <c r="AF2914" t="s">
        <v>37</v>
      </c>
      <c r="AG2914" t="s">
        <v>11402</v>
      </c>
      <c r="AH2914" t="s">
        <v>602</v>
      </c>
      <c r="AI2914">
        <v>37.76496401</v>
      </c>
      <c r="AJ2914">
        <v>-121.54607008000001</v>
      </c>
      <c r="AK2914">
        <v>2275</v>
      </c>
      <c r="AL2914">
        <v>126</v>
      </c>
      <c r="AM2914">
        <v>5.5</v>
      </c>
      <c r="AN2914">
        <v>17</v>
      </c>
      <c r="AO2914">
        <v>0.7</v>
      </c>
      <c r="AP2914">
        <v>1187</v>
      </c>
      <c r="AQ2914">
        <v>52.2</v>
      </c>
      <c r="AR2914">
        <v>196</v>
      </c>
      <c r="AS2914">
        <v>8.6</v>
      </c>
      <c r="AT2914">
        <v>299</v>
      </c>
      <c r="AU2914">
        <v>13.1</v>
      </c>
      <c r="AV2914">
        <v>13</v>
      </c>
      <c r="AW2914">
        <v>0.6</v>
      </c>
      <c r="AX2914">
        <v>296</v>
      </c>
      <c r="AY2914">
        <v>13</v>
      </c>
      <c r="AZ2914">
        <v>113</v>
      </c>
      <c r="BA2914">
        <v>5</v>
      </c>
      <c r="BB2914">
        <v>28</v>
      </c>
      <c r="BC2914">
        <v>1.2</v>
      </c>
      <c r="BD2914">
        <v>80</v>
      </c>
      <c r="BE2914">
        <v>3.5</v>
      </c>
      <c r="BF2914">
        <v>1</v>
      </c>
      <c r="BG2914">
        <v>0</v>
      </c>
      <c r="BH2914">
        <v>6</v>
      </c>
      <c r="BI2914">
        <v>0.3</v>
      </c>
      <c r="BJ2914">
        <v>0</v>
      </c>
      <c r="BK2914">
        <v>0</v>
      </c>
      <c r="BL2914">
        <v>310</v>
      </c>
      <c r="BM2914">
        <v>13.6</v>
      </c>
      <c r="BN2914">
        <v>107</v>
      </c>
      <c r="BO2914">
        <v>4.7</v>
      </c>
      <c r="BP2914">
        <v>291</v>
      </c>
      <c r="BQ2914">
        <v>12.8</v>
      </c>
      <c r="BR2914" t="s">
        <v>5355</v>
      </c>
      <c r="BS2914" t="s">
        <v>11396</v>
      </c>
      <c r="BX2914" t="s">
        <v>12337</v>
      </c>
      <c r="BY2914" t="s">
        <v>12339</v>
      </c>
      <c r="BZ2914">
        <v>30610</v>
      </c>
      <c r="CA2914">
        <v>-121.54607008069</v>
      </c>
      <c r="CB2914">
        <v>37.7649640071009</v>
      </c>
      <c r="CD2914">
        <f xml:space="preserve"> _xlfn.XLOOKUP(AB2914,[1]Sheet1!B:B,[1]Sheet1!Y:Y,"Not Found")</f>
        <v>171510</v>
      </c>
      <c r="CE2914">
        <f xml:space="preserve"> _xlfn.XLOOKUP(AB2914,[1]Sheet1!B:B,[1]Sheet1!AA:AA, "Not Found")</f>
        <v>186273</v>
      </c>
      <c r="CH2914">
        <f t="shared" ca="1" si="91"/>
        <v>0.87460102032083265</v>
      </c>
    </row>
    <row r="2915" spans="1:86" x14ac:dyDescent="0.3">
      <c r="A2915">
        <v>7913</v>
      </c>
      <c r="B2915" t="s">
        <v>0</v>
      </c>
      <c r="C2915" t="s">
        <v>12355</v>
      </c>
      <c r="D2915" s="3">
        <v>39767600129312</v>
      </c>
      <c r="E2915" t="s">
        <v>12337</v>
      </c>
      <c r="F2915" t="s">
        <v>12356</v>
      </c>
      <c r="G2915" t="s">
        <v>75</v>
      </c>
      <c r="H2915" t="s">
        <v>11396</v>
      </c>
      <c r="I2915" t="s">
        <v>12339</v>
      </c>
      <c r="J2915" t="s">
        <v>12357</v>
      </c>
      <c r="K2915" t="s">
        <v>35</v>
      </c>
      <c r="L2915" t="s">
        <v>9</v>
      </c>
      <c r="M2915" s="1">
        <v>41871</v>
      </c>
      <c r="O2915" t="s">
        <v>35</v>
      </c>
      <c r="P2915" t="s">
        <v>36</v>
      </c>
      <c r="Q2915" t="s">
        <v>96</v>
      </c>
      <c r="R2915" t="s">
        <v>12</v>
      </c>
      <c r="U2915" t="s">
        <v>12</v>
      </c>
      <c r="V2915" t="s">
        <v>12</v>
      </c>
      <c r="W2915" t="s">
        <v>12</v>
      </c>
      <c r="X2915" t="s">
        <v>12</v>
      </c>
      <c r="Y2915" t="s">
        <v>58</v>
      </c>
      <c r="Z2915" t="s">
        <v>12358</v>
      </c>
      <c r="AA2915" t="s">
        <v>12342</v>
      </c>
      <c r="AB2915">
        <v>95391</v>
      </c>
      <c r="AC2915" t="str">
        <f t="shared" si="90"/>
        <v>452 West Saint Francis Ave., Mountain House, CA 95391</v>
      </c>
      <c r="AD2915" t="s">
        <v>17</v>
      </c>
      <c r="AE2915" t="s">
        <v>4</v>
      </c>
      <c r="AF2915" t="s">
        <v>37</v>
      </c>
      <c r="AG2915" t="s">
        <v>11402</v>
      </c>
      <c r="AH2915" t="s">
        <v>832</v>
      </c>
      <c r="AI2915">
        <v>37.78263501</v>
      </c>
      <c r="AJ2915">
        <v>-121.55085308</v>
      </c>
      <c r="AK2915">
        <v>642</v>
      </c>
      <c r="AL2915">
        <v>40</v>
      </c>
      <c r="AM2915">
        <v>6.2</v>
      </c>
      <c r="AN2915">
        <v>5</v>
      </c>
      <c r="AO2915">
        <v>0.8</v>
      </c>
      <c r="AP2915">
        <v>249</v>
      </c>
      <c r="AQ2915">
        <v>38.799999999999997</v>
      </c>
      <c r="AR2915">
        <v>50</v>
      </c>
      <c r="AS2915">
        <v>7.8</v>
      </c>
      <c r="AT2915">
        <v>110</v>
      </c>
      <c r="AU2915">
        <v>17.100000000000001</v>
      </c>
      <c r="AV2915">
        <v>3</v>
      </c>
      <c r="AW2915">
        <v>0.5</v>
      </c>
      <c r="AX2915">
        <v>104</v>
      </c>
      <c r="AY2915">
        <v>16.2</v>
      </c>
      <c r="AZ2915">
        <v>65</v>
      </c>
      <c r="BA2915">
        <v>10.1</v>
      </c>
      <c r="BB2915">
        <v>16</v>
      </c>
      <c r="BC2915">
        <v>2.5</v>
      </c>
      <c r="BD2915">
        <v>83</v>
      </c>
      <c r="BE2915">
        <v>12.9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79</v>
      </c>
      <c r="BM2915">
        <v>12.3</v>
      </c>
      <c r="BN2915">
        <v>59</v>
      </c>
      <c r="BO2915">
        <v>9.1999999999999993</v>
      </c>
      <c r="BP2915">
        <v>75</v>
      </c>
      <c r="BQ2915">
        <v>11.7</v>
      </c>
      <c r="BR2915" t="s">
        <v>5355</v>
      </c>
      <c r="BS2915" t="s">
        <v>11396</v>
      </c>
      <c r="BX2915" t="s">
        <v>12337</v>
      </c>
      <c r="BY2915" t="s">
        <v>12339</v>
      </c>
      <c r="BZ2915">
        <v>30611</v>
      </c>
      <c r="CA2915">
        <v>-121.55085308439</v>
      </c>
      <c r="CB2915">
        <v>37.7826350085952</v>
      </c>
      <c r="CD2915">
        <f xml:space="preserve"> _xlfn.XLOOKUP(AB2915,[1]Sheet1!B:B,[1]Sheet1!Y:Y,"Not Found")</f>
        <v>171510</v>
      </c>
      <c r="CE2915">
        <f xml:space="preserve"> _xlfn.XLOOKUP(AB2915,[1]Sheet1!B:B,[1]Sheet1!AA:AA, "Not Found")</f>
        <v>186273</v>
      </c>
      <c r="CH2915">
        <f t="shared" ca="1" si="91"/>
        <v>0.9204820007758977</v>
      </c>
    </row>
    <row r="2916" spans="1:86" x14ac:dyDescent="0.3">
      <c r="A2916">
        <v>7914</v>
      </c>
      <c r="B2916" t="s">
        <v>0</v>
      </c>
      <c r="C2916" t="s">
        <v>12359</v>
      </c>
      <c r="D2916" s="3">
        <v>39767600137075</v>
      </c>
      <c r="E2916" t="s">
        <v>12337</v>
      </c>
      <c r="F2916" t="s">
        <v>12360</v>
      </c>
      <c r="G2916" t="s">
        <v>75</v>
      </c>
      <c r="H2916" t="s">
        <v>11396</v>
      </c>
      <c r="I2916" t="s">
        <v>12339</v>
      </c>
      <c r="J2916" t="s">
        <v>216</v>
      </c>
      <c r="K2916" t="s">
        <v>35</v>
      </c>
      <c r="L2916" t="s">
        <v>9</v>
      </c>
      <c r="M2916" s="1">
        <v>43320</v>
      </c>
      <c r="O2916" t="s">
        <v>35</v>
      </c>
      <c r="P2916" t="s">
        <v>36</v>
      </c>
      <c r="Q2916" t="s">
        <v>96</v>
      </c>
      <c r="R2916" t="s">
        <v>12</v>
      </c>
      <c r="U2916" t="s">
        <v>12</v>
      </c>
      <c r="V2916" t="s">
        <v>12</v>
      </c>
      <c r="W2916" t="s">
        <v>12</v>
      </c>
      <c r="X2916" t="s">
        <v>12</v>
      </c>
      <c r="Y2916" t="s">
        <v>58</v>
      </c>
      <c r="Z2916" t="s">
        <v>12361</v>
      </c>
      <c r="AA2916" t="s">
        <v>12342</v>
      </c>
      <c r="AB2916">
        <v>95391</v>
      </c>
      <c r="AC2916" t="str">
        <f t="shared" si="90"/>
        <v>1400 South Durant Terrace, Mountain House, CA 95391</v>
      </c>
      <c r="AD2916" t="s">
        <v>17</v>
      </c>
      <c r="AE2916" t="s">
        <v>4</v>
      </c>
      <c r="AF2916" t="s">
        <v>37</v>
      </c>
      <c r="AG2916" t="s">
        <v>11402</v>
      </c>
      <c r="AH2916" t="s">
        <v>602</v>
      </c>
      <c r="AI2916">
        <v>37.760800009999997</v>
      </c>
      <c r="AJ2916">
        <v>-121.55315108000001</v>
      </c>
      <c r="AK2916">
        <v>923</v>
      </c>
      <c r="AL2916">
        <v>18</v>
      </c>
      <c r="AM2916">
        <v>2</v>
      </c>
      <c r="AN2916">
        <v>23</v>
      </c>
      <c r="AO2916">
        <v>2.5</v>
      </c>
      <c r="AP2916">
        <v>677</v>
      </c>
      <c r="AQ2916">
        <v>73.3</v>
      </c>
      <c r="AR2916">
        <v>34</v>
      </c>
      <c r="AS2916">
        <v>3.7</v>
      </c>
      <c r="AT2916">
        <v>63</v>
      </c>
      <c r="AU2916">
        <v>6.8</v>
      </c>
      <c r="AV2916">
        <v>4</v>
      </c>
      <c r="AW2916">
        <v>0.4</v>
      </c>
      <c r="AX2916">
        <v>51</v>
      </c>
      <c r="AY2916">
        <v>5.5</v>
      </c>
      <c r="AZ2916">
        <v>39</v>
      </c>
      <c r="BA2916">
        <v>4.2</v>
      </c>
      <c r="BB2916">
        <v>14</v>
      </c>
      <c r="BC2916">
        <v>1.5</v>
      </c>
      <c r="BD2916">
        <v>103</v>
      </c>
      <c r="BE2916">
        <v>11.2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51</v>
      </c>
      <c r="BM2916">
        <v>5.5</v>
      </c>
      <c r="BN2916">
        <v>54</v>
      </c>
      <c r="BO2916">
        <v>5.9</v>
      </c>
      <c r="BP2916">
        <v>49</v>
      </c>
      <c r="BQ2916">
        <v>5.3</v>
      </c>
      <c r="BR2916" t="s">
        <v>5355</v>
      </c>
      <c r="BS2916" t="s">
        <v>11396</v>
      </c>
      <c r="BX2916" t="s">
        <v>12337</v>
      </c>
      <c r="BY2916" t="s">
        <v>12339</v>
      </c>
      <c r="BZ2916">
        <v>30612</v>
      </c>
      <c r="CA2916">
        <v>-121.553151081827</v>
      </c>
      <c r="CB2916">
        <v>37.760800006124597</v>
      </c>
      <c r="CD2916">
        <f xml:space="preserve"> _xlfn.XLOOKUP(AB2916,[1]Sheet1!B:B,[1]Sheet1!Y:Y,"Not Found")</f>
        <v>171510</v>
      </c>
      <c r="CE2916">
        <f xml:space="preserve"> _xlfn.XLOOKUP(AB2916,[1]Sheet1!B:B,[1]Sheet1!AA:AA, "Not Found")</f>
        <v>186273</v>
      </c>
      <c r="CH2916">
        <f t="shared" ca="1" si="91"/>
        <v>4.0840711309062527E-3</v>
      </c>
    </row>
    <row r="2917" spans="1:86" x14ac:dyDescent="0.3">
      <c r="A2917">
        <v>7915</v>
      </c>
      <c r="B2917" t="s">
        <v>0</v>
      </c>
      <c r="C2917" t="s">
        <v>12362</v>
      </c>
      <c r="D2917" s="3">
        <v>39767600139956</v>
      </c>
      <c r="E2917" t="s">
        <v>12337</v>
      </c>
      <c r="F2917" t="s">
        <v>12363</v>
      </c>
      <c r="G2917" t="s">
        <v>75</v>
      </c>
      <c r="H2917" t="s">
        <v>11396</v>
      </c>
      <c r="I2917" t="s">
        <v>12339</v>
      </c>
      <c r="J2917" t="s">
        <v>12364</v>
      </c>
      <c r="K2917" t="s">
        <v>35</v>
      </c>
      <c r="L2917" t="s">
        <v>9</v>
      </c>
      <c r="M2917" s="1">
        <v>44056</v>
      </c>
      <c r="O2917" t="s">
        <v>35</v>
      </c>
      <c r="P2917" t="s">
        <v>36</v>
      </c>
      <c r="Q2917" t="s">
        <v>96</v>
      </c>
      <c r="R2917" t="s">
        <v>12</v>
      </c>
      <c r="U2917" t="s">
        <v>318</v>
      </c>
      <c r="V2917" t="s">
        <v>12</v>
      </c>
      <c r="W2917" t="s">
        <v>12</v>
      </c>
      <c r="X2917" t="s">
        <v>12</v>
      </c>
      <c r="Y2917" t="s">
        <v>14</v>
      </c>
      <c r="Z2917" t="s">
        <v>12365</v>
      </c>
      <c r="AA2917" t="s">
        <v>12342</v>
      </c>
      <c r="AB2917">
        <v>95391</v>
      </c>
      <c r="AC2917" t="str">
        <f t="shared" si="90"/>
        <v>296 East Parco Ave., Mountain House, CA 95391</v>
      </c>
      <c r="AD2917" t="s">
        <v>17</v>
      </c>
      <c r="AE2917" t="s">
        <v>4</v>
      </c>
      <c r="AF2917" t="s">
        <v>37</v>
      </c>
      <c r="AG2917" t="s">
        <v>11402</v>
      </c>
      <c r="AH2917" t="s">
        <v>602</v>
      </c>
      <c r="AI2917">
        <v>37.761880009999999</v>
      </c>
      <c r="AJ2917">
        <v>-121.53959308</v>
      </c>
      <c r="AK2917">
        <v>861</v>
      </c>
      <c r="AL2917">
        <v>13</v>
      </c>
      <c r="AM2917">
        <v>1.5</v>
      </c>
      <c r="AN2917">
        <v>21</v>
      </c>
      <c r="AO2917">
        <v>2.4</v>
      </c>
      <c r="AP2917">
        <v>681</v>
      </c>
      <c r="AQ2917">
        <v>79.099999999999994</v>
      </c>
      <c r="AR2917">
        <v>30</v>
      </c>
      <c r="AS2917">
        <v>3.5</v>
      </c>
      <c r="AT2917">
        <v>29</v>
      </c>
      <c r="AU2917">
        <v>3.4</v>
      </c>
      <c r="AV2917">
        <v>1</v>
      </c>
      <c r="AW2917">
        <v>0.1</v>
      </c>
      <c r="AX2917">
        <v>47</v>
      </c>
      <c r="AY2917">
        <v>5.5</v>
      </c>
      <c r="AZ2917">
        <v>25</v>
      </c>
      <c r="BA2917">
        <v>2.9</v>
      </c>
      <c r="BB2917">
        <v>14</v>
      </c>
      <c r="BC2917">
        <v>1.6</v>
      </c>
      <c r="BD2917">
        <v>114</v>
      </c>
      <c r="BE2917">
        <v>13.2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25</v>
      </c>
      <c r="BM2917">
        <v>2.9</v>
      </c>
      <c r="BN2917">
        <v>27</v>
      </c>
      <c r="BO2917">
        <v>3.1</v>
      </c>
      <c r="BP2917">
        <v>22</v>
      </c>
      <c r="BQ2917">
        <v>2.6</v>
      </c>
      <c r="BR2917" t="s">
        <v>5355</v>
      </c>
      <c r="BS2917" t="s">
        <v>11396</v>
      </c>
      <c r="BX2917" t="s">
        <v>12337</v>
      </c>
      <c r="BY2917" t="s">
        <v>12339</v>
      </c>
      <c r="BZ2917">
        <v>30613</v>
      </c>
      <c r="CA2917">
        <v>-121.53959308149901</v>
      </c>
      <c r="CB2917">
        <v>37.7618800066153</v>
      </c>
      <c r="CD2917">
        <f xml:space="preserve"> _xlfn.XLOOKUP(AB2917,[1]Sheet1!B:B,[1]Sheet1!Y:Y,"Not Found")</f>
        <v>171510</v>
      </c>
      <c r="CE2917">
        <f xml:space="preserve"> _xlfn.XLOOKUP(AB2917,[1]Sheet1!B:B,[1]Sheet1!AA:AA, "Not Found")</f>
        <v>186273</v>
      </c>
      <c r="CH2917">
        <f t="shared" ca="1" si="91"/>
        <v>0.11513396145698573</v>
      </c>
    </row>
    <row r="2918" spans="1:86" x14ac:dyDescent="0.3">
      <c r="A2918">
        <v>7916</v>
      </c>
      <c r="B2918" t="s">
        <v>0</v>
      </c>
      <c r="C2918" t="s">
        <v>12366</v>
      </c>
      <c r="D2918" s="3">
        <v>39767600142059</v>
      </c>
      <c r="E2918" t="s">
        <v>12337</v>
      </c>
      <c r="F2918" t="s">
        <v>12367</v>
      </c>
      <c r="G2918" t="s">
        <v>75</v>
      </c>
      <c r="H2918" t="s">
        <v>11396</v>
      </c>
      <c r="I2918" t="s">
        <v>12339</v>
      </c>
      <c r="J2918" t="s">
        <v>12368</v>
      </c>
      <c r="K2918" t="s">
        <v>35</v>
      </c>
      <c r="L2918" t="s">
        <v>9</v>
      </c>
      <c r="M2918" s="1">
        <v>45139</v>
      </c>
      <c r="O2918" t="s">
        <v>35</v>
      </c>
      <c r="P2918" t="s">
        <v>36</v>
      </c>
      <c r="Q2918" t="s">
        <v>96</v>
      </c>
      <c r="R2918" t="s">
        <v>12</v>
      </c>
      <c r="U2918" t="s">
        <v>318</v>
      </c>
      <c r="V2918" t="s">
        <v>12</v>
      </c>
      <c r="W2918" t="s">
        <v>12</v>
      </c>
      <c r="X2918" t="s">
        <v>12</v>
      </c>
      <c r="Z2918" t="s">
        <v>12369</v>
      </c>
      <c r="AA2918" t="s">
        <v>12342</v>
      </c>
      <c r="AB2918">
        <v>95391</v>
      </c>
      <c r="AC2918" t="str">
        <f t="shared" si="90"/>
        <v>1675 South Gobind Blvd., Mountain House, CA 95391</v>
      </c>
      <c r="AD2918" t="s">
        <v>17</v>
      </c>
      <c r="AE2918" t="s">
        <v>4</v>
      </c>
      <c r="AF2918" t="s">
        <v>37</v>
      </c>
      <c r="AG2918" t="s">
        <v>11402</v>
      </c>
      <c r="AH2918" t="s">
        <v>602</v>
      </c>
      <c r="AI2918">
        <v>37.755210009999999</v>
      </c>
      <c r="AJ2918">
        <v>-121.54293108</v>
      </c>
      <c r="AK2918">
        <v>504</v>
      </c>
      <c r="AL2918">
        <v>12</v>
      </c>
      <c r="AM2918">
        <v>2.4</v>
      </c>
      <c r="AN2918">
        <v>14</v>
      </c>
      <c r="AO2918">
        <v>2.8</v>
      </c>
      <c r="AP2918">
        <v>414</v>
      </c>
      <c r="AQ2918">
        <v>82.1</v>
      </c>
      <c r="AR2918">
        <v>21</v>
      </c>
      <c r="AS2918">
        <v>4.2</v>
      </c>
      <c r="AT2918">
        <v>11</v>
      </c>
      <c r="AU2918">
        <v>2.2000000000000002</v>
      </c>
      <c r="AV2918">
        <v>2</v>
      </c>
      <c r="AW2918">
        <v>0.4</v>
      </c>
      <c r="AX2918">
        <v>15</v>
      </c>
      <c r="AY2918">
        <v>3</v>
      </c>
      <c r="AZ2918">
        <v>14</v>
      </c>
      <c r="BA2918">
        <v>2.8</v>
      </c>
      <c r="BB2918">
        <v>1</v>
      </c>
      <c r="BC2918">
        <v>0.2</v>
      </c>
      <c r="BD2918">
        <v>90</v>
      </c>
      <c r="BE2918">
        <v>17.899999999999999</v>
      </c>
      <c r="BF2918">
        <v>1</v>
      </c>
      <c r="BG2918">
        <v>0.2</v>
      </c>
      <c r="BH2918">
        <v>0</v>
      </c>
      <c r="BI2918">
        <v>0</v>
      </c>
      <c r="BJ2918">
        <v>0</v>
      </c>
      <c r="BK2918">
        <v>0</v>
      </c>
      <c r="BL2918">
        <v>24</v>
      </c>
      <c r="BM2918">
        <v>4.8</v>
      </c>
      <c r="BN2918">
        <v>14</v>
      </c>
      <c r="BO2918">
        <v>2.8</v>
      </c>
      <c r="BP2918">
        <v>23</v>
      </c>
      <c r="BQ2918">
        <v>4.5999999999999996</v>
      </c>
      <c r="BR2918" t="s">
        <v>5355</v>
      </c>
      <c r="BS2918" t="s">
        <v>11396</v>
      </c>
      <c r="BX2918" t="s">
        <v>12337</v>
      </c>
      <c r="BY2918" t="s">
        <v>12339</v>
      </c>
      <c r="BZ2918">
        <v>30614</v>
      </c>
      <c r="CA2918">
        <v>-121.542931079548</v>
      </c>
      <c r="CB2918">
        <v>37.755210006188697</v>
      </c>
      <c r="CD2918">
        <f xml:space="preserve"> _xlfn.XLOOKUP(AB2918,[1]Sheet1!B:B,[1]Sheet1!Y:Y,"Not Found")</f>
        <v>171510</v>
      </c>
      <c r="CE2918">
        <f xml:space="preserve"> _xlfn.XLOOKUP(AB2918,[1]Sheet1!B:B,[1]Sheet1!AA:AA, "Not Found")</f>
        <v>186273</v>
      </c>
      <c r="CH2918">
        <f t="shared" ca="1" si="91"/>
        <v>0.13151638125358411</v>
      </c>
    </row>
    <row r="2919" spans="1:86" x14ac:dyDescent="0.3">
      <c r="A2919">
        <v>7917</v>
      </c>
      <c r="B2919" t="s">
        <v>0</v>
      </c>
      <c r="C2919" t="s">
        <v>12370</v>
      </c>
      <c r="D2919" s="3">
        <v>39767606041883</v>
      </c>
      <c r="E2919" t="s">
        <v>12337</v>
      </c>
      <c r="F2919" t="s">
        <v>12371</v>
      </c>
      <c r="G2919" t="s">
        <v>75</v>
      </c>
      <c r="H2919" t="s">
        <v>11396</v>
      </c>
      <c r="I2919" t="s">
        <v>12339</v>
      </c>
      <c r="J2919" t="s">
        <v>12372</v>
      </c>
      <c r="K2919" t="s">
        <v>35</v>
      </c>
      <c r="L2919" t="s">
        <v>9</v>
      </c>
      <c r="M2919" s="1">
        <v>29403</v>
      </c>
      <c r="O2919" t="s">
        <v>35</v>
      </c>
      <c r="P2919" t="s">
        <v>36</v>
      </c>
      <c r="Q2919" t="s">
        <v>96</v>
      </c>
      <c r="R2919" t="s">
        <v>12</v>
      </c>
      <c r="U2919" t="s">
        <v>12</v>
      </c>
      <c r="V2919" t="s">
        <v>12</v>
      </c>
      <c r="W2919" t="s">
        <v>13</v>
      </c>
      <c r="X2919" t="s">
        <v>12</v>
      </c>
      <c r="Y2919" t="s">
        <v>14</v>
      </c>
      <c r="Z2919" t="s">
        <v>12373</v>
      </c>
      <c r="AA2919" t="s">
        <v>11465</v>
      </c>
      <c r="AB2919">
        <v>95304</v>
      </c>
      <c r="AC2919" t="str">
        <f t="shared" si="90"/>
        <v>16555 West Von Sosten Rd., Tracy, CA 95304</v>
      </c>
      <c r="AD2919" t="s">
        <v>17</v>
      </c>
      <c r="AE2919" t="s">
        <v>4</v>
      </c>
      <c r="AF2919" t="s">
        <v>37</v>
      </c>
      <c r="AG2919" t="s">
        <v>11402</v>
      </c>
      <c r="AH2919" t="s">
        <v>602</v>
      </c>
      <c r="AI2919">
        <v>37.75126101</v>
      </c>
      <c r="AJ2919">
        <v>-121.51420007999999</v>
      </c>
      <c r="AK2919">
        <v>168</v>
      </c>
      <c r="AL2919">
        <v>6</v>
      </c>
      <c r="AM2919">
        <v>3.6</v>
      </c>
      <c r="AN2919">
        <v>1</v>
      </c>
      <c r="AO2919">
        <v>0.6</v>
      </c>
      <c r="AP2919">
        <v>14</v>
      </c>
      <c r="AQ2919">
        <v>8.3000000000000007</v>
      </c>
      <c r="AR2919">
        <v>1</v>
      </c>
      <c r="AS2919">
        <v>0.6</v>
      </c>
      <c r="AT2919">
        <v>80</v>
      </c>
      <c r="AU2919">
        <v>47.6</v>
      </c>
      <c r="AV2919">
        <v>0</v>
      </c>
      <c r="AW2919">
        <v>0</v>
      </c>
      <c r="AX2919">
        <v>56</v>
      </c>
      <c r="AY2919">
        <v>33.299999999999997</v>
      </c>
      <c r="AZ2919">
        <v>7</v>
      </c>
      <c r="BA2919">
        <v>4.2</v>
      </c>
      <c r="BB2919">
        <v>3</v>
      </c>
      <c r="BC2919">
        <v>1.8</v>
      </c>
      <c r="BD2919">
        <v>22</v>
      </c>
      <c r="BE2919">
        <v>13.1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57</v>
      </c>
      <c r="BM2919">
        <v>33.9</v>
      </c>
      <c r="BN2919">
        <v>19</v>
      </c>
      <c r="BO2919">
        <v>11.3</v>
      </c>
      <c r="BP2919">
        <v>55</v>
      </c>
      <c r="BQ2919">
        <v>32.700000000000003</v>
      </c>
      <c r="BR2919" t="s">
        <v>5355</v>
      </c>
      <c r="BS2919" t="s">
        <v>11396</v>
      </c>
      <c r="BX2919" t="s">
        <v>12337</v>
      </c>
      <c r="BY2919" t="s">
        <v>12339</v>
      </c>
      <c r="BZ2919">
        <v>30606</v>
      </c>
      <c r="CA2919">
        <v>-121.51420007538999</v>
      </c>
      <c r="CB2919">
        <v>37.751261007815202</v>
      </c>
      <c r="CD2919">
        <f xml:space="preserve"> _xlfn.XLOOKUP(AB2919,[1]Sheet1!B:B,[1]Sheet1!Y:Y,"Not Found")</f>
        <v>114359</v>
      </c>
      <c r="CE2919">
        <f xml:space="preserve"> _xlfn.XLOOKUP(AB2919,[1]Sheet1!B:B,[1]Sheet1!AA:AA, "Not Found")</f>
        <v>169819</v>
      </c>
      <c r="CH2919">
        <f t="shared" ca="1" si="91"/>
        <v>0.84899689316548466</v>
      </c>
    </row>
    <row r="2920" spans="1:86" x14ac:dyDescent="0.3">
      <c r="A2920">
        <v>7918</v>
      </c>
      <c r="B2920" t="s">
        <v>0</v>
      </c>
      <c r="C2920" t="s">
        <v>12374</v>
      </c>
      <c r="D2920" s="3">
        <v>39773880127134</v>
      </c>
      <c r="E2920" t="s">
        <v>12375</v>
      </c>
      <c r="F2920" t="s">
        <v>12376</v>
      </c>
      <c r="G2920" t="s">
        <v>75</v>
      </c>
      <c r="H2920" t="s">
        <v>11396</v>
      </c>
      <c r="I2920" t="s">
        <v>12377</v>
      </c>
      <c r="J2920" t="s">
        <v>12378</v>
      </c>
      <c r="K2920" t="s">
        <v>35</v>
      </c>
      <c r="L2920" t="s">
        <v>9</v>
      </c>
      <c r="M2920" s="1">
        <v>41500</v>
      </c>
      <c r="O2920" t="s">
        <v>35</v>
      </c>
      <c r="P2920" t="s">
        <v>36</v>
      </c>
      <c r="Q2920" t="s">
        <v>96</v>
      </c>
      <c r="R2920" t="s">
        <v>13</v>
      </c>
      <c r="S2920" t="s">
        <v>12379</v>
      </c>
      <c r="T2920" t="s">
        <v>202</v>
      </c>
      <c r="U2920" t="s">
        <v>12</v>
      </c>
      <c r="V2920" t="s">
        <v>12</v>
      </c>
      <c r="W2920" t="s">
        <v>13</v>
      </c>
      <c r="X2920" t="s">
        <v>12</v>
      </c>
      <c r="Y2920" t="s">
        <v>14</v>
      </c>
      <c r="Z2920" t="s">
        <v>12380</v>
      </c>
      <c r="AA2920" t="s">
        <v>11788</v>
      </c>
      <c r="AB2920">
        <v>95330</v>
      </c>
      <c r="AC2920" t="str">
        <f t="shared" si="90"/>
        <v>1175 Marina Dr., Lathrop, CA 95330</v>
      </c>
      <c r="AD2920" t="s">
        <v>17</v>
      </c>
      <c r="AE2920" t="s">
        <v>11402</v>
      </c>
      <c r="AF2920" t="s">
        <v>37</v>
      </c>
      <c r="AG2920" t="s">
        <v>4</v>
      </c>
      <c r="AH2920" t="s">
        <v>602</v>
      </c>
      <c r="AI2920">
        <v>37.799605030000002</v>
      </c>
      <c r="AJ2920">
        <v>-121.31913305</v>
      </c>
      <c r="AK2920">
        <v>975</v>
      </c>
      <c r="AL2920">
        <v>53</v>
      </c>
      <c r="AM2920">
        <v>5.4</v>
      </c>
      <c r="AN2920">
        <v>5</v>
      </c>
      <c r="AO2920">
        <v>0.5</v>
      </c>
      <c r="AP2920">
        <v>206</v>
      </c>
      <c r="AQ2920">
        <v>21.1</v>
      </c>
      <c r="AR2920">
        <v>148</v>
      </c>
      <c r="AS2920">
        <v>15.2</v>
      </c>
      <c r="AT2920">
        <v>343</v>
      </c>
      <c r="AU2920">
        <v>35.200000000000003</v>
      </c>
      <c r="AV2920">
        <v>5</v>
      </c>
      <c r="AW2920">
        <v>0.5</v>
      </c>
      <c r="AX2920">
        <v>133</v>
      </c>
      <c r="AY2920">
        <v>13.6</v>
      </c>
      <c r="AZ2920">
        <v>82</v>
      </c>
      <c r="BA2920">
        <v>8.4</v>
      </c>
      <c r="BB2920">
        <v>0</v>
      </c>
      <c r="BC2920">
        <v>0</v>
      </c>
      <c r="BD2920">
        <v>130</v>
      </c>
      <c r="BE2920">
        <v>13.3</v>
      </c>
      <c r="BF2920">
        <v>3</v>
      </c>
      <c r="BG2920">
        <v>0.3</v>
      </c>
      <c r="BH2920">
        <v>0</v>
      </c>
      <c r="BI2920">
        <v>0</v>
      </c>
      <c r="BJ2920">
        <v>0</v>
      </c>
      <c r="BK2920">
        <v>0</v>
      </c>
      <c r="BL2920">
        <v>342</v>
      </c>
      <c r="BM2920">
        <v>35.1</v>
      </c>
      <c r="BN2920">
        <v>103</v>
      </c>
      <c r="BO2920">
        <v>10.6</v>
      </c>
      <c r="BP2920">
        <v>339</v>
      </c>
      <c r="BQ2920">
        <v>34.799999999999997</v>
      </c>
      <c r="BR2920" t="s">
        <v>5355</v>
      </c>
      <c r="BS2920" t="s">
        <v>11396</v>
      </c>
      <c r="BX2920" t="s">
        <v>12375</v>
      </c>
      <c r="BY2920" t="s">
        <v>12377</v>
      </c>
      <c r="BZ2920">
        <v>30982</v>
      </c>
      <c r="CA2920">
        <v>-121.319133049577</v>
      </c>
      <c r="CB2920">
        <v>37.7996050263284</v>
      </c>
      <c r="CD2920">
        <f xml:space="preserve"> _xlfn.XLOOKUP(AB2920,[1]Sheet1!B:B,[1]Sheet1!Y:Y,"Not Found")</f>
        <v>118461</v>
      </c>
      <c r="CE2920">
        <f xml:space="preserve"> _xlfn.XLOOKUP(AB2920,[1]Sheet1!B:B,[1]Sheet1!AA:AA, "Not Found")</f>
        <v>135893</v>
      </c>
      <c r="CH2920">
        <f t="shared" ca="1" si="91"/>
        <v>6.673709591823429E-2</v>
      </c>
    </row>
    <row r="2921" spans="1:86" x14ac:dyDescent="0.3">
      <c r="A2921">
        <v>7919</v>
      </c>
      <c r="B2921" t="s">
        <v>0</v>
      </c>
      <c r="C2921" t="s">
        <v>12381</v>
      </c>
      <c r="D2921" s="3">
        <v>39773880131789</v>
      </c>
      <c r="E2921" t="s">
        <v>12375</v>
      </c>
      <c r="F2921" t="s">
        <v>12382</v>
      </c>
      <c r="G2921" t="s">
        <v>75</v>
      </c>
      <c r="H2921" t="s">
        <v>11396</v>
      </c>
      <c r="I2921" t="s">
        <v>12377</v>
      </c>
      <c r="J2921" t="s">
        <v>12383</v>
      </c>
      <c r="K2921" t="s">
        <v>35</v>
      </c>
      <c r="L2921" t="s">
        <v>9</v>
      </c>
      <c r="M2921" s="1">
        <v>42227</v>
      </c>
      <c r="O2921" t="s">
        <v>35</v>
      </c>
      <c r="P2921" t="s">
        <v>36</v>
      </c>
      <c r="Q2921" t="s">
        <v>96</v>
      </c>
      <c r="R2921" t="s">
        <v>13</v>
      </c>
      <c r="S2921" t="s">
        <v>12384</v>
      </c>
      <c r="T2921" t="s">
        <v>202</v>
      </c>
      <c r="U2921" t="s">
        <v>12</v>
      </c>
      <c r="V2921" t="s">
        <v>12</v>
      </c>
      <c r="W2921" t="s">
        <v>13</v>
      </c>
      <c r="X2921" t="s">
        <v>12</v>
      </c>
      <c r="Y2921" t="s">
        <v>14</v>
      </c>
      <c r="Z2921" t="s">
        <v>12385</v>
      </c>
      <c r="AA2921" t="s">
        <v>11788</v>
      </c>
      <c r="AB2921">
        <v>95330</v>
      </c>
      <c r="AC2921" t="str">
        <f t="shared" si="90"/>
        <v>18001 Commercial St., Lathrop, CA 95330</v>
      </c>
      <c r="AD2921" t="s">
        <v>17</v>
      </c>
      <c r="AE2921" t="s">
        <v>11402</v>
      </c>
      <c r="AF2921" t="s">
        <v>37</v>
      </c>
      <c r="AG2921" t="s">
        <v>4</v>
      </c>
      <c r="AH2921" t="s">
        <v>602</v>
      </c>
      <c r="AI2921">
        <v>37.796332030000002</v>
      </c>
      <c r="AJ2921">
        <v>-121.31884205</v>
      </c>
      <c r="AK2921">
        <v>726</v>
      </c>
      <c r="AL2921">
        <v>54</v>
      </c>
      <c r="AM2921">
        <v>7.4</v>
      </c>
      <c r="AN2921">
        <v>5</v>
      </c>
      <c r="AO2921">
        <v>0.7</v>
      </c>
      <c r="AP2921">
        <v>211</v>
      </c>
      <c r="AQ2921">
        <v>29.1</v>
      </c>
      <c r="AR2921">
        <v>95</v>
      </c>
      <c r="AS2921">
        <v>13.1</v>
      </c>
      <c r="AT2921">
        <v>222</v>
      </c>
      <c r="AU2921">
        <v>30.6</v>
      </c>
      <c r="AV2921">
        <v>4</v>
      </c>
      <c r="AW2921">
        <v>0.6</v>
      </c>
      <c r="AX2921">
        <v>87</v>
      </c>
      <c r="AY2921">
        <v>12</v>
      </c>
      <c r="AZ2921">
        <v>48</v>
      </c>
      <c r="BA2921">
        <v>6.6</v>
      </c>
      <c r="BB2921">
        <v>0</v>
      </c>
      <c r="BC2921">
        <v>0</v>
      </c>
      <c r="BD2921">
        <v>125</v>
      </c>
      <c r="BE2921">
        <v>17.2</v>
      </c>
      <c r="BF2921">
        <v>1</v>
      </c>
      <c r="BG2921">
        <v>0.1</v>
      </c>
      <c r="BH2921">
        <v>0</v>
      </c>
      <c r="BI2921">
        <v>0</v>
      </c>
      <c r="BJ2921">
        <v>0</v>
      </c>
      <c r="BK2921">
        <v>0</v>
      </c>
      <c r="BL2921">
        <v>345</v>
      </c>
      <c r="BM2921">
        <v>47.5</v>
      </c>
      <c r="BN2921">
        <v>65</v>
      </c>
      <c r="BO2921">
        <v>9</v>
      </c>
      <c r="BP2921">
        <v>345</v>
      </c>
      <c r="BQ2921">
        <v>47.5</v>
      </c>
      <c r="BR2921" t="s">
        <v>5355</v>
      </c>
      <c r="BS2921" t="s">
        <v>11396</v>
      </c>
      <c r="BX2921" t="s">
        <v>12375</v>
      </c>
      <c r="BY2921" t="s">
        <v>12377</v>
      </c>
      <c r="BZ2921">
        <v>31230</v>
      </c>
      <c r="CA2921">
        <v>-121.318842049894</v>
      </c>
      <c r="CB2921">
        <v>37.796332026345503</v>
      </c>
      <c r="CD2921">
        <f xml:space="preserve"> _xlfn.XLOOKUP(AB2921,[1]Sheet1!B:B,[1]Sheet1!Y:Y,"Not Found")</f>
        <v>118461</v>
      </c>
      <c r="CE2921">
        <f xml:space="preserve"> _xlfn.XLOOKUP(AB2921,[1]Sheet1!B:B,[1]Sheet1!AA:AA, "Not Found")</f>
        <v>135893</v>
      </c>
      <c r="CH2921">
        <f t="shared" ca="1" si="91"/>
        <v>0.2770861841535045</v>
      </c>
    </row>
    <row r="2922" spans="1:86" x14ac:dyDescent="0.3">
      <c r="A2922">
        <v>7920</v>
      </c>
      <c r="B2922" t="s">
        <v>0</v>
      </c>
      <c r="C2922" t="s">
        <v>12386</v>
      </c>
      <c r="D2922" s="3">
        <v>39773880140392</v>
      </c>
      <c r="E2922" t="s">
        <v>12375</v>
      </c>
      <c r="F2922" t="s">
        <v>12387</v>
      </c>
      <c r="G2922" t="s">
        <v>75</v>
      </c>
      <c r="H2922" t="s">
        <v>11396</v>
      </c>
      <c r="I2922" t="s">
        <v>12377</v>
      </c>
      <c r="J2922" t="s">
        <v>12388</v>
      </c>
      <c r="K2922" t="s">
        <v>35</v>
      </c>
      <c r="L2922" t="s">
        <v>9</v>
      </c>
      <c r="M2922" s="1">
        <v>44054</v>
      </c>
      <c r="O2922" t="s">
        <v>35</v>
      </c>
      <c r="P2922" t="s">
        <v>36</v>
      </c>
      <c r="Q2922" t="s">
        <v>96</v>
      </c>
      <c r="R2922" t="s">
        <v>13</v>
      </c>
      <c r="S2922" t="s">
        <v>12389</v>
      </c>
      <c r="T2922" t="s">
        <v>202</v>
      </c>
      <c r="U2922" t="s">
        <v>12</v>
      </c>
      <c r="V2922" t="s">
        <v>12</v>
      </c>
      <c r="W2922" t="s">
        <v>13</v>
      </c>
      <c r="X2922" t="s">
        <v>12</v>
      </c>
      <c r="Y2922" t="s">
        <v>30</v>
      </c>
      <c r="Z2922" t="s">
        <v>12390</v>
      </c>
      <c r="AA2922" t="s">
        <v>11465</v>
      </c>
      <c r="AB2922">
        <v>95304</v>
      </c>
      <c r="AC2922" t="str">
        <f t="shared" si="90"/>
        <v>22345 El Rancho Rd., Tracy, CA 95304</v>
      </c>
      <c r="AD2922" t="s">
        <v>17</v>
      </c>
      <c r="AE2922" t="s">
        <v>4</v>
      </c>
      <c r="AF2922" t="s">
        <v>37</v>
      </c>
      <c r="AG2922" t="s">
        <v>4</v>
      </c>
      <c r="AH2922" t="s">
        <v>602</v>
      </c>
      <c r="AI2922">
        <v>37.756405020000003</v>
      </c>
      <c r="AJ2922">
        <v>-121.37451305</v>
      </c>
      <c r="AK2922">
        <v>70</v>
      </c>
      <c r="AL2922">
        <v>1</v>
      </c>
      <c r="AM2922">
        <v>1.4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53</v>
      </c>
      <c r="AU2922">
        <v>75.7</v>
      </c>
      <c r="AV2922">
        <v>0</v>
      </c>
      <c r="AW2922">
        <v>0</v>
      </c>
      <c r="AX2922">
        <v>15</v>
      </c>
      <c r="AY2922">
        <v>21.4</v>
      </c>
      <c r="AZ2922">
        <v>1</v>
      </c>
      <c r="BA2922">
        <v>1.4</v>
      </c>
      <c r="BB2922">
        <v>0</v>
      </c>
      <c r="BC2922">
        <v>0</v>
      </c>
      <c r="BD2922">
        <v>27</v>
      </c>
      <c r="BE2922">
        <v>38.6</v>
      </c>
      <c r="BF2922">
        <v>0</v>
      </c>
      <c r="BG2922">
        <v>0</v>
      </c>
      <c r="BH2922">
        <v>5</v>
      </c>
      <c r="BI2922">
        <v>7.1</v>
      </c>
      <c r="BJ2922">
        <v>0</v>
      </c>
      <c r="BK2922">
        <v>0</v>
      </c>
      <c r="BL2922">
        <v>55</v>
      </c>
      <c r="BM2922">
        <v>78.599999999999994</v>
      </c>
      <c r="BN2922">
        <v>7</v>
      </c>
      <c r="BO2922">
        <v>10</v>
      </c>
      <c r="BP2922">
        <v>55</v>
      </c>
      <c r="BQ2922">
        <v>78.599999999999994</v>
      </c>
      <c r="BR2922" t="s">
        <v>5355</v>
      </c>
      <c r="BS2922" t="s">
        <v>11396</v>
      </c>
      <c r="BX2922" t="s">
        <v>12375</v>
      </c>
      <c r="BY2922" t="s">
        <v>12377</v>
      </c>
      <c r="BZ2922">
        <v>31780</v>
      </c>
      <c r="CA2922">
        <v>-121.374513054486</v>
      </c>
      <c r="CB2922">
        <v>37.756405019187497</v>
      </c>
      <c r="CD2922">
        <f xml:space="preserve"> _xlfn.XLOOKUP(AB2922,[1]Sheet1!B:B,[1]Sheet1!Y:Y,"Not Found")</f>
        <v>114359</v>
      </c>
      <c r="CE2922">
        <f xml:space="preserve"> _xlfn.XLOOKUP(AB2922,[1]Sheet1!B:B,[1]Sheet1!AA:AA, "Not Found")</f>
        <v>169819</v>
      </c>
      <c r="CH2922">
        <f t="shared" ca="1" si="91"/>
        <v>0.98730062759723336</v>
      </c>
    </row>
    <row r="2923" spans="1:86" x14ac:dyDescent="0.3">
      <c r="A2923">
        <v>7921</v>
      </c>
      <c r="B2923" t="s">
        <v>0</v>
      </c>
      <c r="C2923" t="s">
        <v>12391</v>
      </c>
      <c r="D2923" s="3">
        <v>39773880141234</v>
      </c>
      <c r="E2923" t="s">
        <v>12375</v>
      </c>
      <c r="F2923" t="s">
        <v>12392</v>
      </c>
      <c r="G2923" t="s">
        <v>75</v>
      </c>
      <c r="H2923" t="s">
        <v>11396</v>
      </c>
      <c r="I2923" t="s">
        <v>12377</v>
      </c>
      <c r="J2923" t="s">
        <v>12393</v>
      </c>
      <c r="K2923" t="s">
        <v>35</v>
      </c>
      <c r="L2923" t="s">
        <v>9</v>
      </c>
      <c r="M2923" s="1">
        <v>44781</v>
      </c>
      <c r="O2923" t="s">
        <v>35</v>
      </c>
      <c r="P2923" t="s">
        <v>36</v>
      </c>
      <c r="Q2923" t="s">
        <v>96</v>
      </c>
      <c r="R2923" t="s">
        <v>13</v>
      </c>
      <c r="S2923" t="s">
        <v>12394</v>
      </c>
      <c r="T2923" t="s">
        <v>202</v>
      </c>
      <c r="U2923" t="s">
        <v>12</v>
      </c>
      <c r="V2923" t="s">
        <v>12</v>
      </c>
      <c r="W2923" t="s">
        <v>13</v>
      </c>
      <c r="X2923" t="s">
        <v>12</v>
      </c>
      <c r="Y2923" t="s">
        <v>14</v>
      </c>
      <c r="Z2923" t="s">
        <v>12395</v>
      </c>
      <c r="AA2923" t="s">
        <v>11788</v>
      </c>
      <c r="AB2923">
        <v>95330</v>
      </c>
      <c r="AC2923" t="str">
        <f t="shared" si="90"/>
        <v>2760 Penrose Ln., Lathrop, CA 95330</v>
      </c>
      <c r="AD2923" t="s">
        <v>17</v>
      </c>
      <c r="AE2923" t="s">
        <v>11402</v>
      </c>
      <c r="AF2923" t="s">
        <v>37</v>
      </c>
      <c r="AG2923" t="s">
        <v>4</v>
      </c>
      <c r="AH2923" t="s">
        <v>602</v>
      </c>
      <c r="AI2923">
        <v>37.80801503</v>
      </c>
      <c r="AJ2923">
        <v>-121.33966005000001</v>
      </c>
      <c r="AK2923">
        <v>805</v>
      </c>
      <c r="AL2923">
        <v>31</v>
      </c>
      <c r="AM2923">
        <v>3.9</v>
      </c>
      <c r="AN2923">
        <v>36</v>
      </c>
      <c r="AO2923">
        <v>4.5</v>
      </c>
      <c r="AP2923">
        <v>444</v>
      </c>
      <c r="AQ2923">
        <v>55.2</v>
      </c>
      <c r="AR2923">
        <v>97</v>
      </c>
      <c r="AS2923">
        <v>12</v>
      </c>
      <c r="AT2923">
        <v>113</v>
      </c>
      <c r="AU2923">
        <v>14</v>
      </c>
      <c r="AV2923">
        <v>7</v>
      </c>
      <c r="AW2923">
        <v>0.9</v>
      </c>
      <c r="AX2923">
        <v>40</v>
      </c>
      <c r="AY2923">
        <v>5</v>
      </c>
      <c r="AZ2923">
        <v>37</v>
      </c>
      <c r="BA2923">
        <v>4.5999999999999996</v>
      </c>
      <c r="BB2923">
        <v>0</v>
      </c>
      <c r="BC2923">
        <v>0</v>
      </c>
      <c r="BD2923">
        <v>111</v>
      </c>
      <c r="BE2923">
        <v>13.8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205</v>
      </c>
      <c r="BM2923">
        <v>25.5</v>
      </c>
      <c r="BN2923">
        <v>29</v>
      </c>
      <c r="BO2923">
        <v>3.6</v>
      </c>
      <c r="BP2923">
        <v>204</v>
      </c>
      <c r="BQ2923">
        <v>25.3</v>
      </c>
      <c r="BR2923" t="s">
        <v>5355</v>
      </c>
      <c r="BS2923" t="s">
        <v>11396</v>
      </c>
      <c r="BX2923" t="s">
        <v>12375</v>
      </c>
      <c r="BY2923" t="s">
        <v>12377</v>
      </c>
      <c r="BZ2923">
        <v>31798</v>
      </c>
      <c r="CA2923">
        <v>-121.339660054834</v>
      </c>
      <c r="CB2923">
        <v>37.808015026013202</v>
      </c>
      <c r="CD2923">
        <f xml:space="preserve"> _xlfn.XLOOKUP(AB2923,[1]Sheet1!B:B,[1]Sheet1!Y:Y,"Not Found")</f>
        <v>118461</v>
      </c>
      <c r="CE2923">
        <f xml:space="preserve"> _xlfn.XLOOKUP(AB2923,[1]Sheet1!B:B,[1]Sheet1!AA:AA, "Not Found")</f>
        <v>135893</v>
      </c>
      <c r="CH2923">
        <f t="shared" ca="1" si="91"/>
        <v>0.17930517276772595</v>
      </c>
    </row>
    <row r="2924" spans="1:86" x14ac:dyDescent="0.3">
      <c r="A2924">
        <v>7922</v>
      </c>
      <c r="B2924" t="s">
        <v>0</v>
      </c>
      <c r="C2924" t="s">
        <v>12396</v>
      </c>
      <c r="D2924" s="3">
        <v>39773880141242</v>
      </c>
      <c r="E2924" t="s">
        <v>12375</v>
      </c>
      <c r="F2924" t="s">
        <v>12397</v>
      </c>
      <c r="G2924" t="s">
        <v>75</v>
      </c>
      <c r="H2924" t="s">
        <v>11396</v>
      </c>
      <c r="I2924" t="s">
        <v>12377</v>
      </c>
      <c r="J2924" t="s">
        <v>12398</v>
      </c>
      <c r="K2924" t="s">
        <v>8</v>
      </c>
      <c r="L2924" t="s">
        <v>9</v>
      </c>
      <c r="M2924" s="1">
        <v>44781</v>
      </c>
      <c r="O2924" t="s">
        <v>8</v>
      </c>
      <c r="P2924" t="s">
        <v>4</v>
      </c>
      <c r="Q2924" t="s">
        <v>11</v>
      </c>
      <c r="R2924" t="s">
        <v>13</v>
      </c>
      <c r="S2924" t="s">
        <v>12399</v>
      </c>
      <c r="T2924" t="s">
        <v>202</v>
      </c>
      <c r="U2924" t="s">
        <v>12</v>
      </c>
      <c r="V2924" t="s">
        <v>12</v>
      </c>
      <c r="W2924" t="s">
        <v>13</v>
      </c>
      <c r="X2924" t="s">
        <v>12</v>
      </c>
      <c r="Y2924" t="s">
        <v>14</v>
      </c>
      <c r="Z2924" t="s">
        <v>12395</v>
      </c>
      <c r="AA2924" t="s">
        <v>11788</v>
      </c>
      <c r="AB2924">
        <v>95330</v>
      </c>
      <c r="AC2924" t="str">
        <f t="shared" si="90"/>
        <v>2760 Penrose Ln., Lathrop, CA 95330</v>
      </c>
      <c r="AD2924" t="s">
        <v>17</v>
      </c>
      <c r="AE2924" t="s">
        <v>11402</v>
      </c>
      <c r="AF2924" t="s">
        <v>37</v>
      </c>
      <c r="AG2924" t="s">
        <v>4</v>
      </c>
      <c r="AH2924" t="s">
        <v>602</v>
      </c>
      <c r="AI2924">
        <v>37.80801503</v>
      </c>
      <c r="AJ2924">
        <v>-121.33966005000001</v>
      </c>
      <c r="AK2924">
        <v>278</v>
      </c>
      <c r="AL2924">
        <v>21</v>
      </c>
      <c r="AM2924">
        <v>7.6</v>
      </c>
      <c r="AN2924">
        <v>3</v>
      </c>
      <c r="AO2924">
        <v>1.1000000000000001</v>
      </c>
      <c r="AP2924">
        <v>57</v>
      </c>
      <c r="AQ2924">
        <v>20.5</v>
      </c>
      <c r="AR2924">
        <v>52</v>
      </c>
      <c r="AS2924">
        <v>18.7</v>
      </c>
      <c r="AT2924">
        <v>91</v>
      </c>
      <c r="AU2924">
        <v>32.700000000000003</v>
      </c>
      <c r="AV2924">
        <v>5</v>
      </c>
      <c r="AW2924">
        <v>1.8</v>
      </c>
      <c r="AX2924">
        <v>30</v>
      </c>
      <c r="AY2924">
        <v>10.8</v>
      </c>
      <c r="AZ2924">
        <v>19</v>
      </c>
      <c r="BA2924">
        <v>6.8</v>
      </c>
      <c r="BB2924">
        <v>0</v>
      </c>
      <c r="BC2924">
        <v>0</v>
      </c>
      <c r="BD2924">
        <v>25</v>
      </c>
      <c r="BE2924">
        <v>9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121</v>
      </c>
      <c r="BM2924">
        <v>43.5</v>
      </c>
      <c r="BN2924">
        <v>30</v>
      </c>
      <c r="BO2924">
        <v>10.8</v>
      </c>
      <c r="BP2924">
        <v>119</v>
      </c>
      <c r="BQ2924">
        <v>42.8</v>
      </c>
      <c r="BR2924" t="s">
        <v>5355</v>
      </c>
      <c r="BS2924" t="s">
        <v>11396</v>
      </c>
      <c r="BX2924" t="s">
        <v>12375</v>
      </c>
      <c r="BY2924" t="s">
        <v>12377</v>
      </c>
      <c r="BZ2924">
        <v>31799</v>
      </c>
      <c r="CA2924">
        <v>-121.339660054834</v>
      </c>
      <c r="CB2924">
        <v>37.808015026013202</v>
      </c>
      <c r="CD2924">
        <f xml:space="preserve"> _xlfn.XLOOKUP(AB2924,[1]Sheet1!B:B,[1]Sheet1!Y:Y,"Not Found")</f>
        <v>118461</v>
      </c>
      <c r="CE2924">
        <f xml:space="preserve"> _xlfn.XLOOKUP(AB2924,[1]Sheet1!B:B,[1]Sheet1!AA:AA, "Not Found")</f>
        <v>135893</v>
      </c>
      <c r="CH2924">
        <f t="shared" ca="1" si="91"/>
        <v>0.29214408593026131</v>
      </c>
    </row>
    <row r="2925" spans="1:86" x14ac:dyDescent="0.3">
      <c r="A2925">
        <v>7923</v>
      </c>
      <c r="B2925" t="s">
        <v>0</v>
      </c>
      <c r="C2925" t="s">
        <v>12400</v>
      </c>
      <c r="D2925" s="3">
        <v>39773886041750</v>
      </c>
      <c r="E2925" t="s">
        <v>12375</v>
      </c>
      <c r="F2925" t="s">
        <v>12401</v>
      </c>
      <c r="G2925" t="s">
        <v>75</v>
      </c>
      <c r="H2925" t="s">
        <v>11396</v>
      </c>
      <c r="I2925" t="s">
        <v>12377</v>
      </c>
      <c r="J2925" t="s">
        <v>12402</v>
      </c>
      <c r="K2925" t="s">
        <v>35</v>
      </c>
      <c r="L2925" t="s">
        <v>9</v>
      </c>
      <c r="M2925" s="1">
        <v>29403</v>
      </c>
      <c r="O2925" t="s">
        <v>35</v>
      </c>
      <c r="P2925" t="s">
        <v>36</v>
      </c>
      <c r="Q2925" t="s">
        <v>96</v>
      </c>
      <c r="R2925" t="s">
        <v>12</v>
      </c>
      <c r="U2925" t="s">
        <v>12</v>
      </c>
      <c r="V2925" t="s">
        <v>12</v>
      </c>
      <c r="W2925" t="s">
        <v>13</v>
      </c>
      <c r="X2925" t="s">
        <v>12</v>
      </c>
      <c r="Y2925" t="s">
        <v>30</v>
      </c>
      <c r="Z2925" t="s">
        <v>12390</v>
      </c>
      <c r="AA2925" t="s">
        <v>11465</v>
      </c>
      <c r="AB2925">
        <v>95304</v>
      </c>
      <c r="AC2925" t="str">
        <f t="shared" si="90"/>
        <v>22345 El Rancho Rd., Tracy, CA 95304</v>
      </c>
      <c r="AD2925" t="s">
        <v>17</v>
      </c>
      <c r="AE2925" t="s">
        <v>4</v>
      </c>
      <c r="AF2925" t="s">
        <v>37</v>
      </c>
      <c r="AG2925" t="s">
        <v>4</v>
      </c>
      <c r="AH2925" t="s">
        <v>602</v>
      </c>
      <c r="AI2925">
        <v>37.756370019999999</v>
      </c>
      <c r="AJ2925">
        <v>-121.37446905</v>
      </c>
      <c r="AK2925">
        <v>168</v>
      </c>
      <c r="AL2925">
        <v>3</v>
      </c>
      <c r="AM2925">
        <v>1.8</v>
      </c>
      <c r="AN2925">
        <v>0</v>
      </c>
      <c r="AO2925">
        <v>0</v>
      </c>
      <c r="AP2925">
        <v>4</v>
      </c>
      <c r="AQ2925">
        <v>2.4</v>
      </c>
      <c r="AR2925">
        <v>7</v>
      </c>
      <c r="AS2925">
        <v>4.2</v>
      </c>
      <c r="AT2925">
        <v>116</v>
      </c>
      <c r="AU2925">
        <v>69</v>
      </c>
      <c r="AV2925">
        <v>0</v>
      </c>
      <c r="AW2925">
        <v>0</v>
      </c>
      <c r="AX2925">
        <v>33</v>
      </c>
      <c r="AY2925">
        <v>19.600000000000001</v>
      </c>
      <c r="AZ2925">
        <v>5</v>
      </c>
      <c r="BA2925">
        <v>3</v>
      </c>
      <c r="BB2925">
        <v>0</v>
      </c>
      <c r="BC2925">
        <v>0</v>
      </c>
      <c r="BD2925">
        <v>69</v>
      </c>
      <c r="BE2925">
        <v>41.1</v>
      </c>
      <c r="BF2925">
        <v>0</v>
      </c>
      <c r="BG2925">
        <v>0</v>
      </c>
      <c r="BH2925">
        <v>3</v>
      </c>
      <c r="BI2925">
        <v>1.8</v>
      </c>
      <c r="BJ2925">
        <v>0</v>
      </c>
      <c r="BK2925">
        <v>0</v>
      </c>
      <c r="BL2925">
        <v>130</v>
      </c>
      <c r="BM2925">
        <v>77.400000000000006</v>
      </c>
      <c r="BN2925">
        <v>34</v>
      </c>
      <c r="BO2925">
        <v>20.2</v>
      </c>
      <c r="BP2925">
        <v>126</v>
      </c>
      <c r="BQ2925">
        <v>75</v>
      </c>
      <c r="BR2925" t="s">
        <v>5355</v>
      </c>
      <c r="BS2925" t="s">
        <v>11396</v>
      </c>
      <c r="BX2925" t="s">
        <v>12375</v>
      </c>
      <c r="BY2925" t="s">
        <v>12377</v>
      </c>
      <c r="BZ2925">
        <v>31797</v>
      </c>
      <c r="CA2925">
        <v>-121.374469054095</v>
      </c>
      <c r="CB2925">
        <v>37.756370017818</v>
      </c>
      <c r="CD2925">
        <f xml:space="preserve"> _xlfn.XLOOKUP(AB2925,[1]Sheet1!B:B,[1]Sheet1!Y:Y,"Not Found")</f>
        <v>114359</v>
      </c>
      <c r="CE2925">
        <f xml:space="preserve"> _xlfn.XLOOKUP(AB2925,[1]Sheet1!B:B,[1]Sheet1!AA:AA, "Not Found")</f>
        <v>169819</v>
      </c>
      <c r="CH2925">
        <f t="shared" ca="1" si="91"/>
        <v>0.41478420430021201</v>
      </c>
    </row>
    <row r="2926" spans="1:86" x14ac:dyDescent="0.3">
      <c r="A2926">
        <v>7924</v>
      </c>
      <c r="B2926" t="s">
        <v>0</v>
      </c>
      <c r="C2926" t="s">
        <v>12403</v>
      </c>
      <c r="D2926" s="3">
        <v>40104050101725</v>
      </c>
      <c r="E2926" t="s">
        <v>12404</v>
      </c>
      <c r="F2926" t="s">
        <v>12405</v>
      </c>
      <c r="G2926" t="s">
        <v>96</v>
      </c>
      <c r="H2926" t="s">
        <v>12406</v>
      </c>
      <c r="I2926" t="s">
        <v>12407</v>
      </c>
      <c r="J2926" t="s">
        <v>12408</v>
      </c>
      <c r="K2926" t="s">
        <v>8</v>
      </c>
      <c r="L2926" t="s">
        <v>9</v>
      </c>
      <c r="M2926" s="1">
        <v>37857</v>
      </c>
      <c r="O2926" t="s">
        <v>8</v>
      </c>
      <c r="P2926" t="s">
        <v>1043</v>
      </c>
      <c r="Q2926" t="s">
        <v>11</v>
      </c>
      <c r="R2926" t="s">
        <v>13</v>
      </c>
      <c r="S2926" t="s">
        <v>12409</v>
      </c>
      <c r="T2926" t="s">
        <v>828</v>
      </c>
      <c r="U2926" t="s">
        <v>12</v>
      </c>
      <c r="V2926" t="s">
        <v>12</v>
      </c>
      <c r="W2926" t="s">
        <v>13</v>
      </c>
      <c r="X2926" t="s">
        <v>13</v>
      </c>
      <c r="Y2926" t="s">
        <v>14</v>
      </c>
      <c r="Z2926" t="s">
        <v>12410</v>
      </c>
      <c r="AA2926" t="s">
        <v>12406</v>
      </c>
      <c r="AB2926">
        <v>93405</v>
      </c>
      <c r="AC2926" t="str">
        <f t="shared" si="90"/>
        <v>721 Mendocino Ave. Camp San Luis Obispo, San Luis Obispo, CA 93405</v>
      </c>
      <c r="AD2926" t="s">
        <v>17</v>
      </c>
      <c r="AE2926" t="s">
        <v>12411</v>
      </c>
      <c r="AF2926" t="s">
        <v>818</v>
      </c>
      <c r="AG2926" t="s">
        <v>12412</v>
      </c>
      <c r="AH2926" t="s">
        <v>11466</v>
      </c>
      <c r="AI2926">
        <v>35.324196839999999</v>
      </c>
      <c r="AJ2926">
        <v>-120.72958970000001</v>
      </c>
      <c r="AK2926">
        <v>225</v>
      </c>
      <c r="AL2926">
        <v>8</v>
      </c>
      <c r="AM2926">
        <v>3.6</v>
      </c>
      <c r="AN2926">
        <v>2</v>
      </c>
      <c r="AO2926">
        <v>0.9</v>
      </c>
      <c r="AP2926">
        <v>1</v>
      </c>
      <c r="AQ2926">
        <v>0.4</v>
      </c>
      <c r="AR2926">
        <v>2</v>
      </c>
      <c r="AS2926">
        <v>0.9</v>
      </c>
      <c r="AT2926">
        <v>190</v>
      </c>
      <c r="AU2926">
        <v>84.4</v>
      </c>
      <c r="AV2926">
        <v>0</v>
      </c>
      <c r="AW2926">
        <v>0</v>
      </c>
      <c r="AX2926">
        <v>15</v>
      </c>
      <c r="AY2926">
        <v>6.7</v>
      </c>
      <c r="AZ2926">
        <v>7</v>
      </c>
      <c r="BA2926">
        <v>3.1</v>
      </c>
      <c r="BB2926">
        <v>0</v>
      </c>
      <c r="BC2926">
        <v>0</v>
      </c>
      <c r="BD2926">
        <v>58</v>
      </c>
      <c r="BE2926">
        <v>25.8</v>
      </c>
      <c r="BF2926">
        <v>3</v>
      </c>
      <c r="BG2926">
        <v>1.3</v>
      </c>
      <c r="BH2926">
        <v>25</v>
      </c>
      <c r="BI2926">
        <v>11.1</v>
      </c>
      <c r="BJ2926">
        <v>2</v>
      </c>
      <c r="BK2926">
        <v>0.9</v>
      </c>
      <c r="BL2926">
        <v>196</v>
      </c>
      <c r="BM2926">
        <v>87.1</v>
      </c>
      <c r="BN2926">
        <v>51</v>
      </c>
      <c r="BO2926">
        <v>22.7</v>
      </c>
      <c r="BP2926">
        <v>193</v>
      </c>
      <c r="BQ2926">
        <v>85.8</v>
      </c>
      <c r="BR2926" t="s">
        <v>12411</v>
      </c>
      <c r="BS2926" t="s">
        <v>12406</v>
      </c>
      <c r="BX2926" t="s">
        <v>12413</v>
      </c>
      <c r="BY2926" t="s">
        <v>12414</v>
      </c>
      <c r="BZ2926">
        <v>39833</v>
      </c>
      <c r="CA2926">
        <v>-120.72958970176801</v>
      </c>
      <c r="CB2926">
        <v>35.324196840399701</v>
      </c>
      <c r="CD2926">
        <f xml:space="preserve"> _xlfn.XLOOKUP(AB2926,[1]Sheet1!B:B,[1]Sheet1!Y:Y,"Not Found")</f>
        <v>52481</v>
      </c>
      <c r="CE2926">
        <f xml:space="preserve"> _xlfn.XLOOKUP(AB2926,[1]Sheet1!B:B,[1]Sheet1!AA:AA, "Not Found")</f>
        <v>89036</v>
      </c>
      <c r="CH2926">
        <f t="shared" ca="1" si="91"/>
        <v>0.2831761372647148</v>
      </c>
    </row>
    <row r="2927" spans="1:86" x14ac:dyDescent="0.3">
      <c r="A2927">
        <v>7925</v>
      </c>
      <c r="B2927" t="s">
        <v>0</v>
      </c>
      <c r="C2927" t="s">
        <v>12415</v>
      </c>
      <c r="D2927" s="3">
        <v>40104050125807</v>
      </c>
      <c r="E2927" t="s">
        <v>12404</v>
      </c>
      <c r="F2927" t="s">
        <v>12416</v>
      </c>
      <c r="G2927" t="s">
        <v>96</v>
      </c>
      <c r="H2927" t="s">
        <v>12406</v>
      </c>
      <c r="I2927" t="s">
        <v>12407</v>
      </c>
      <c r="J2927" t="s">
        <v>12417</v>
      </c>
      <c r="K2927" t="s">
        <v>35</v>
      </c>
      <c r="L2927" t="s">
        <v>9</v>
      </c>
      <c r="M2927" s="1">
        <v>41141</v>
      </c>
      <c r="O2927" t="s">
        <v>35</v>
      </c>
      <c r="P2927" t="s">
        <v>36</v>
      </c>
      <c r="Q2927" t="s">
        <v>96</v>
      </c>
      <c r="R2927" t="s">
        <v>13</v>
      </c>
      <c r="S2927" t="s">
        <v>12418</v>
      </c>
      <c r="T2927" t="s">
        <v>202</v>
      </c>
      <c r="U2927" t="s">
        <v>12</v>
      </c>
      <c r="V2927" t="s">
        <v>12</v>
      </c>
      <c r="W2927" t="s">
        <v>13</v>
      </c>
      <c r="X2927" t="s">
        <v>12</v>
      </c>
      <c r="Y2927" t="s">
        <v>14</v>
      </c>
      <c r="Z2927" t="s">
        <v>12419</v>
      </c>
      <c r="AA2927" t="s">
        <v>12420</v>
      </c>
      <c r="AB2927">
        <v>93446</v>
      </c>
      <c r="AC2927" t="str">
        <f t="shared" si="90"/>
        <v>1145 Niblick Rd., Paso Robles, CA 93446</v>
      </c>
      <c r="AD2927" t="s">
        <v>17</v>
      </c>
      <c r="AE2927" t="s">
        <v>884</v>
      </c>
      <c r="AF2927" t="s">
        <v>818</v>
      </c>
      <c r="AG2927" t="s">
        <v>12412</v>
      </c>
      <c r="AH2927" t="s">
        <v>479</v>
      </c>
      <c r="AI2927">
        <v>35.61621787</v>
      </c>
      <c r="AJ2927">
        <v>-120.66295872000001</v>
      </c>
      <c r="AK2927">
        <v>471</v>
      </c>
      <c r="AL2927">
        <v>3</v>
      </c>
      <c r="AM2927">
        <v>0.6</v>
      </c>
      <c r="AN2927">
        <v>2</v>
      </c>
      <c r="AO2927">
        <v>0.4</v>
      </c>
      <c r="AP2927">
        <v>3</v>
      </c>
      <c r="AQ2927">
        <v>0.6</v>
      </c>
      <c r="AR2927">
        <v>1</v>
      </c>
      <c r="AS2927">
        <v>0.2</v>
      </c>
      <c r="AT2927">
        <v>155</v>
      </c>
      <c r="AU2927">
        <v>32.9</v>
      </c>
      <c r="AV2927">
        <v>0</v>
      </c>
      <c r="AW2927">
        <v>0</v>
      </c>
      <c r="AX2927">
        <v>263</v>
      </c>
      <c r="AY2927">
        <v>55.8</v>
      </c>
      <c r="AZ2927">
        <v>39</v>
      </c>
      <c r="BA2927">
        <v>8.3000000000000007</v>
      </c>
      <c r="BB2927">
        <v>5</v>
      </c>
      <c r="BC2927">
        <v>1.1000000000000001</v>
      </c>
      <c r="BD2927">
        <v>30</v>
      </c>
      <c r="BE2927">
        <v>6.4</v>
      </c>
      <c r="BF2927">
        <v>5</v>
      </c>
      <c r="BG2927">
        <v>1.1000000000000001</v>
      </c>
      <c r="BH2927">
        <v>4</v>
      </c>
      <c r="BI2927">
        <v>0.8</v>
      </c>
      <c r="BJ2927">
        <v>0</v>
      </c>
      <c r="BK2927">
        <v>0</v>
      </c>
      <c r="BL2927">
        <v>217</v>
      </c>
      <c r="BM2927">
        <v>46.1</v>
      </c>
      <c r="BN2927">
        <v>61</v>
      </c>
      <c r="BO2927">
        <v>13</v>
      </c>
      <c r="BP2927">
        <v>215</v>
      </c>
      <c r="BQ2927">
        <v>45.6</v>
      </c>
      <c r="BR2927" t="s">
        <v>12411</v>
      </c>
      <c r="BS2927" t="s">
        <v>12406</v>
      </c>
      <c r="BX2927" t="s">
        <v>12421</v>
      </c>
      <c r="BY2927" t="s">
        <v>12422</v>
      </c>
      <c r="BZ2927">
        <v>31171</v>
      </c>
      <c r="CA2927">
        <v>-120.662958718525</v>
      </c>
      <c r="CB2927">
        <v>35.616217872089997</v>
      </c>
      <c r="CD2927">
        <f xml:space="preserve"> _xlfn.XLOOKUP(AB2927,[1]Sheet1!B:B,[1]Sheet1!Y:Y,"Not Found")</f>
        <v>94512</v>
      </c>
      <c r="CE2927">
        <f xml:space="preserve"> _xlfn.XLOOKUP(AB2927,[1]Sheet1!B:B,[1]Sheet1!AA:AA, "Not Found")</f>
        <v>125773</v>
      </c>
      <c r="CH2927">
        <f t="shared" ca="1" si="91"/>
        <v>0.89268241836664541</v>
      </c>
    </row>
    <row r="2928" spans="1:86" x14ac:dyDescent="0.3">
      <c r="A2928">
        <v>7926</v>
      </c>
      <c r="B2928" t="s">
        <v>0</v>
      </c>
      <c r="C2928" t="s">
        <v>12423</v>
      </c>
      <c r="D2928" s="3">
        <v>40104054030078</v>
      </c>
      <c r="E2928" t="s">
        <v>12404</v>
      </c>
      <c r="F2928" t="s">
        <v>12424</v>
      </c>
      <c r="G2928" t="s">
        <v>96</v>
      </c>
      <c r="H2928" t="s">
        <v>12406</v>
      </c>
      <c r="I2928" t="s">
        <v>12407</v>
      </c>
      <c r="J2928" t="s">
        <v>12425</v>
      </c>
      <c r="K2928" t="s">
        <v>840</v>
      </c>
      <c r="L2928" t="s">
        <v>9</v>
      </c>
      <c r="M2928" s="1">
        <v>29403</v>
      </c>
      <c r="O2928" t="s">
        <v>8</v>
      </c>
      <c r="P2928" t="s">
        <v>75</v>
      </c>
      <c r="Q2928" t="s">
        <v>11</v>
      </c>
      <c r="R2928" t="s">
        <v>12</v>
      </c>
      <c r="U2928" t="s">
        <v>12</v>
      </c>
      <c r="V2928" t="s">
        <v>12</v>
      </c>
      <c r="W2928" t="s">
        <v>13</v>
      </c>
      <c r="X2928" t="s">
        <v>13</v>
      </c>
      <c r="Y2928" t="s">
        <v>14</v>
      </c>
      <c r="Z2928" t="s">
        <v>12426</v>
      </c>
      <c r="AA2928" t="s">
        <v>12406</v>
      </c>
      <c r="AB2928">
        <v>93405</v>
      </c>
      <c r="AC2928" t="str">
        <f t="shared" si="90"/>
        <v>1065 Kansas Ave., San Luis Obispo, CA 93405</v>
      </c>
      <c r="AD2928" t="s">
        <v>17</v>
      </c>
      <c r="AE2928" t="s">
        <v>12411</v>
      </c>
      <c r="AF2928" t="s">
        <v>818</v>
      </c>
      <c r="AG2928" t="s">
        <v>12412</v>
      </c>
      <c r="AH2928" t="s">
        <v>11466</v>
      </c>
      <c r="AI2928">
        <v>35.321298839999997</v>
      </c>
      <c r="AJ2928">
        <v>-120.7188797</v>
      </c>
      <c r="AK2928">
        <v>16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12</v>
      </c>
      <c r="AU2928">
        <v>75</v>
      </c>
      <c r="AV2928">
        <v>0</v>
      </c>
      <c r="AW2928">
        <v>0</v>
      </c>
      <c r="AX2928">
        <v>4</v>
      </c>
      <c r="AY2928">
        <v>25</v>
      </c>
      <c r="AZ2928">
        <v>0</v>
      </c>
      <c r="BA2928">
        <v>0</v>
      </c>
      <c r="BB2928">
        <v>0</v>
      </c>
      <c r="BC2928">
        <v>0</v>
      </c>
      <c r="BD2928">
        <v>3</v>
      </c>
      <c r="BE2928">
        <v>18.8</v>
      </c>
      <c r="BF2928">
        <v>0</v>
      </c>
      <c r="BG2928">
        <v>0</v>
      </c>
      <c r="BH2928">
        <v>3</v>
      </c>
      <c r="BI2928">
        <v>18.8</v>
      </c>
      <c r="BJ2928">
        <v>0</v>
      </c>
      <c r="BK2928">
        <v>0</v>
      </c>
      <c r="BL2928">
        <v>16</v>
      </c>
      <c r="BM2928">
        <v>100</v>
      </c>
      <c r="BN2928">
        <v>9</v>
      </c>
      <c r="BO2928">
        <v>56.2</v>
      </c>
      <c r="BP2928">
        <v>16</v>
      </c>
      <c r="BQ2928">
        <v>100</v>
      </c>
      <c r="BR2928" t="s">
        <v>12411</v>
      </c>
      <c r="BS2928" t="s">
        <v>12406</v>
      </c>
      <c r="BX2928" t="s">
        <v>12413</v>
      </c>
      <c r="BY2928" t="s">
        <v>12414</v>
      </c>
      <c r="BZ2928">
        <v>39830</v>
      </c>
      <c r="CA2928">
        <v>-120.71887969893</v>
      </c>
      <c r="CB2928">
        <v>35.321298839815498</v>
      </c>
      <c r="CD2928">
        <f xml:space="preserve"> _xlfn.XLOOKUP(AB2928,[1]Sheet1!B:B,[1]Sheet1!Y:Y,"Not Found")</f>
        <v>52481</v>
      </c>
      <c r="CE2928">
        <f xml:space="preserve"> _xlfn.XLOOKUP(AB2928,[1]Sheet1!B:B,[1]Sheet1!AA:AA, "Not Found")</f>
        <v>89036</v>
      </c>
      <c r="CH2928">
        <f t="shared" ca="1" si="91"/>
        <v>5.1777121412883487E-2</v>
      </c>
    </row>
    <row r="2929" spans="1:86" x14ac:dyDescent="0.3">
      <c r="A2929">
        <v>7927</v>
      </c>
      <c r="B2929" t="s">
        <v>0</v>
      </c>
      <c r="C2929" t="s">
        <v>12427</v>
      </c>
      <c r="D2929" s="3">
        <v>40104054030250</v>
      </c>
      <c r="E2929" t="s">
        <v>12404</v>
      </c>
      <c r="F2929" t="s">
        <v>12428</v>
      </c>
      <c r="G2929" t="s">
        <v>96</v>
      </c>
      <c r="H2929" t="s">
        <v>12406</v>
      </c>
      <c r="I2929" t="s">
        <v>12407</v>
      </c>
      <c r="J2929" t="s">
        <v>12429</v>
      </c>
      <c r="K2929" t="s">
        <v>826</v>
      </c>
      <c r="L2929" t="s">
        <v>9</v>
      </c>
      <c r="M2929" s="1">
        <v>29403</v>
      </c>
      <c r="O2929" t="s">
        <v>8</v>
      </c>
      <c r="P2929" t="s">
        <v>75</v>
      </c>
      <c r="Q2929" t="s">
        <v>11</v>
      </c>
      <c r="R2929" t="s">
        <v>12</v>
      </c>
      <c r="U2929" t="s">
        <v>12</v>
      </c>
      <c r="V2929" t="s">
        <v>12</v>
      </c>
      <c r="W2929" t="s">
        <v>13</v>
      </c>
      <c r="X2929" t="s">
        <v>13</v>
      </c>
      <c r="Y2929" t="s">
        <v>14</v>
      </c>
      <c r="Z2929" t="s">
        <v>12430</v>
      </c>
      <c r="AA2929" t="s">
        <v>12406</v>
      </c>
      <c r="AB2929">
        <v>93405</v>
      </c>
      <c r="AC2929" t="str">
        <f t="shared" si="90"/>
        <v>2494 Pennington Creek Rd., San Luis Obispo, CA 93405</v>
      </c>
      <c r="AD2929" t="s">
        <v>17</v>
      </c>
      <c r="AE2929" t="s">
        <v>12411</v>
      </c>
      <c r="AF2929" t="s">
        <v>818</v>
      </c>
      <c r="AG2929" t="s">
        <v>12412</v>
      </c>
      <c r="AH2929" t="s">
        <v>602</v>
      </c>
      <c r="AI2929">
        <v>35.339600840000003</v>
      </c>
      <c r="AJ2929">
        <v>-120.73818470000001</v>
      </c>
      <c r="AK2929">
        <v>73</v>
      </c>
      <c r="AL2929">
        <v>2</v>
      </c>
      <c r="AM2929">
        <v>2.7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49</v>
      </c>
      <c r="AU2929">
        <v>67.099999999999994</v>
      </c>
      <c r="AV2929">
        <v>0</v>
      </c>
      <c r="AW2929">
        <v>0</v>
      </c>
      <c r="AX2929">
        <v>17</v>
      </c>
      <c r="AY2929">
        <v>23.3</v>
      </c>
      <c r="AZ2929">
        <v>3</v>
      </c>
      <c r="BA2929">
        <v>4.0999999999999996</v>
      </c>
      <c r="BB2929">
        <v>2</v>
      </c>
      <c r="BC2929">
        <v>2.7</v>
      </c>
      <c r="BD2929">
        <v>13</v>
      </c>
      <c r="BE2929">
        <v>17.8</v>
      </c>
      <c r="BF2929">
        <v>5</v>
      </c>
      <c r="BG2929">
        <v>6.8</v>
      </c>
      <c r="BH2929">
        <v>22</v>
      </c>
      <c r="BI2929">
        <v>30.1</v>
      </c>
      <c r="BJ2929">
        <v>0</v>
      </c>
      <c r="BK2929">
        <v>0</v>
      </c>
      <c r="BL2929">
        <v>61</v>
      </c>
      <c r="BM2929">
        <v>83.6</v>
      </c>
      <c r="BN2929">
        <v>27</v>
      </c>
      <c r="BO2929">
        <v>37</v>
      </c>
      <c r="BP2929">
        <v>61</v>
      </c>
      <c r="BQ2929">
        <v>83.6</v>
      </c>
      <c r="BR2929" t="s">
        <v>12411</v>
      </c>
      <c r="BS2929" t="s">
        <v>12406</v>
      </c>
      <c r="BX2929" t="s">
        <v>12413</v>
      </c>
      <c r="BY2929" t="s">
        <v>12414</v>
      </c>
      <c r="BZ2929">
        <v>39832</v>
      </c>
      <c r="CA2929">
        <v>-120.738184704497</v>
      </c>
      <c r="CB2929">
        <v>35.339600840657504</v>
      </c>
      <c r="CD2929">
        <f xml:space="preserve"> _xlfn.XLOOKUP(AB2929,[1]Sheet1!B:B,[1]Sheet1!Y:Y,"Not Found")</f>
        <v>52481</v>
      </c>
      <c r="CE2929">
        <f xml:space="preserve"> _xlfn.XLOOKUP(AB2929,[1]Sheet1!B:B,[1]Sheet1!AA:AA, "Not Found")</f>
        <v>89036</v>
      </c>
      <c r="CH2929">
        <f t="shared" ca="1" si="91"/>
        <v>0.91671788787456165</v>
      </c>
    </row>
    <row r="2930" spans="1:86" x14ac:dyDescent="0.3">
      <c r="A2930">
        <v>7928</v>
      </c>
      <c r="B2930" t="s">
        <v>0</v>
      </c>
      <c r="C2930" t="s">
        <v>12431</v>
      </c>
      <c r="D2930" s="3">
        <v>40104056106769</v>
      </c>
      <c r="E2930" t="s">
        <v>12404</v>
      </c>
      <c r="F2930" t="s">
        <v>12432</v>
      </c>
      <c r="G2930" t="s">
        <v>96</v>
      </c>
      <c r="H2930" t="s">
        <v>12406</v>
      </c>
      <c r="I2930" t="s">
        <v>12407</v>
      </c>
      <c r="J2930" t="s">
        <v>12433</v>
      </c>
      <c r="K2930" t="s">
        <v>400</v>
      </c>
      <c r="L2930" t="s">
        <v>9</v>
      </c>
      <c r="M2930" s="1">
        <v>29403</v>
      </c>
      <c r="O2930" t="s">
        <v>341</v>
      </c>
      <c r="P2930" t="s">
        <v>36</v>
      </c>
      <c r="Q2930" t="s">
        <v>11</v>
      </c>
      <c r="R2930" t="s">
        <v>12</v>
      </c>
      <c r="U2930" t="s">
        <v>12</v>
      </c>
      <c r="V2930" t="s">
        <v>12</v>
      </c>
      <c r="W2930" t="s">
        <v>13</v>
      </c>
      <c r="X2930" t="s">
        <v>13</v>
      </c>
      <c r="Y2930" t="s">
        <v>30</v>
      </c>
      <c r="Z2930" t="s">
        <v>12434</v>
      </c>
      <c r="AA2930" t="s">
        <v>12406</v>
      </c>
      <c r="AB2930">
        <v>93405</v>
      </c>
      <c r="AC2930" t="str">
        <f t="shared" si="90"/>
        <v>3360 Education Dr., San Luis Obispo, CA 93405</v>
      </c>
      <c r="AD2930" t="s">
        <v>17</v>
      </c>
      <c r="AE2930" t="s">
        <v>12411</v>
      </c>
      <c r="AF2930" t="s">
        <v>818</v>
      </c>
      <c r="AG2930" t="s">
        <v>12412</v>
      </c>
      <c r="AH2930" t="s">
        <v>602</v>
      </c>
      <c r="AI2930">
        <v>35.334359839999998</v>
      </c>
      <c r="AJ2930">
        <v>-120.7428567</v>
      </c>
      <c r="AK2930">
        <v>20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7</v>
      </c>
      <c r="AU2930">
        <v>35</v>
      </c>
      <c r="AV2930">
        <v>0</v>
      </c>
      <c r="AW2930">
        <v>0</v>
      </c>
      <c r="AX2930">
        <v>13</v>
      </c>
      <c r="AY2930">
        <v>65</v>
      </c>
      <c r="AZ2930">
        <v>0</v>
      </c>
      <c r="BA2930">
        <v>0</v>
      </c>
      <c r="BB2930">
        <v>0</v>
      </c>
      <c r="BC2930">
        <v>0</v>
      </c>
      <c r="BD2930">
        <v>4</v>
      </c>
      <c r="BE2930">
        <v>20</v>
      </c>
      <c r="BF2930">
        <v>1</v>
      </c>
      <c r="BG2930">
        <v>5</v>
      </c>
      <c r="BH2930">
        <v>6</v>
      </c>
      <c r="BI2930">
        <v>30</v>
      </c>
      <c r="BJ2930">
        <v>0</v>
      </c>
      <c r="BK2930">
        <v>0</v>
      </c>
      <c r="BL2930">
        <v>17</v>
      </c>
      <c r="BM2930">
        <v>85</v>
      </c>
      <c r="BN2930">
        <v>20</v>
      </c>
      <c r="BO2930">
        <v>100</v>
      </c>
      <c r="BP2930">
        <v>17</v>
      </c>
      <c r="BQ2930">
        <v>85</v>
      </c>
      <c r="BR2930" t="s">
        <v>12411</v>
      </c>
      <c r="BS2930" t="s">
        <v>12406</v>
      </c>
      <c r="BX2930" t="s">
        <v>12413</v>
      </c>
      <c r="BY2930" t="s">
        <v>12414</v>
      </c>
      <c r="BZ2930">
        <v>39831</v>
      </c>
      <c r="CA2930">
        <v>-120.742856704251</v>
      </c>
      <c r="CB2930">
        <v>35.334359840296202</v>
      </c>
      <c r="CD2930">
        <f xml:space="preserve"> _xlfn.XLOOKUP(AB2930,[1]Sheet1!B:B,[1]Sheet1!Y:Y,"Not Found")</f>
        <v>52481</v>
      </c>
      <c r="CE2930">
        <f xml:space="preserve"> _xlfn.XLOOKUP(AB2930,[1]Sheet1!B:B,[1]Sheet1!AA:AA, "Not Found")</f>
        <v>89036</v>
      </c>
      <c r="CH2930">
        <f t="shared" ca="1" si="91"/>
        <v>0.51389301698226941</v>
      </c>
    </row>
    <row r="2931" spans="1:86" x14ac:dyDescent="0.3">
      <c r="A2931">
        <v>7929</v>
      </c>
      <c r="B2931" t="s">
        <v>0</v>
      </c>
      <c r="C2931" t="s">
        <v>12435</v>
      </c>
      <c r="D2931" s="3">
        <v>40687004030102</v>
      </c>
      <c r="E2931" t="s">
        <v>12436</v>
      </c>
      <c r="F2931" t="s">
        <v>12437</v>
      </c>
      <c r="G2931" t="s">
        <v>96</v>
      </c>
      <c r="H2931" t="s">
        <v>12406</v>
      </c>
      <c r="I2931" t="s">
        <v>12438</v>
      </c>
      <c r="J2931" t="s">
        <v>12439</v>
      </c>
      <c r="K2931" t="s">
        <v>340</v>
      </c>
      <c r="L2931" t="s">
        <v>9</v>
      </c>
      <c r="M2931" s="1">
        <v>33132</v>
      </c>
      <c r="O2931" t="s">
        <v>8</v>
      </c>
      <c r="P2931" t="s">
        <v>4</v>
      </c>
      <c r="Q2931" t="s">
        <v>11</v>
      </c>
      <c r="R2931" t="s">
        <v>12</v>
      </c>
      <c r="U2931" t="s">
        <v>318</v>
      </c>
      <c r="V2931" t="s">
        <v>12</v>
      </c>
      <c r="W2931" t="s">
        <v>12</v>
      </c>
      <c r="X2931" t="s">
        <v>12</v>
      </c>
      <c r="Y2931" t="s">
        <v>14</v>
      </c>
      <c r="Z2931" t="s">
        <v>12440</v>
      </c>
      <c r="AA2931" t="s">
        <v>12441</v>
      </c>
      <c r="AB2931">
        <v>93422</v>
      </c>
      <c r="AC2931" t="str">
        <f t="shared" si="90"/>
        <v>10801 El Camino Real, Atascadero, CA 93422</v>
      </c>
      <c r="AD2931" t="s">
        <v>17</v>
      </c>
      <c r="AE2931" t="s">
        <v>884</v>
      </c>
      <c r="AF2931" t="s">
        <v>818</v>
      </c>
      <c r="AG2931" t="s">
        <v>12412</v>
      </c>
      <c r="AH2931" t="s">
        <v>11466</v>
      </c>
      <c r="AI2931">
        <v>35.45803986</v>
      </c>
      <c r="AJ2931">
        <v>-120.6391447</v>
      </c>
      <c r="AK2931">
        <v>166</v>
      </c>
      <c r="AL2931">
        <v>0</v>
      </c>
      <c r="AM2931">
        <v>0</v>
      </c>
      <c r="AN2931">
        <v>1</v>
      </c>
      <c r="AO2931">
        <v>0.6</v>
      </c>
      <c r="AP2931">
        <v>2</v>
      </c>
      <c r="AQ2931">
        <v>1.2</v>
      </c>
      <c r="AR2931">
        <v>0</v>
      </c>
      <c r="AS2931">
        <v>0</v>
      </c>
      <c r="AT2931">
        <v>42</v>
      </c>
      <c r="AU2931">
        <v>25.3</v>
      </c>
      <c r="AV2931">
        <v>0</v>
      </c>
      <c r="AW2931">
        <v>0</v>
      </c>
      <c r="AX2931">
        <v>113</v>
      </c>
      <c r="AY2931">
        <v>68.099999999999994</v>
      </c>
      <c r="AZ2931">
        <v>7</v>
      </c>
      <c r="BA2931">
        <v>4.2</v>
      </c>
      <c r="BB2931">
        <v>1</v>
      </c>
      <c r="BC2931">
        <v>0.6</v>
      </c>
      <c r="BD2931">
        <v>2</v>
      </c>
      <c r="BE2931">
        <v>1.2</v>
      </c>
      <c r="BF2931">
        <v>1</v>
      </c>
      <c r="BG2931">
        <v>0.6</v>
      </c>
      <c r="BH2931">
        <v>3</v>
      </c>
      <c r="BI2931">
        <v>1.8</v>
      </c>
      <c r="BJ2931">
        <v>0</v>
      </c>
      <c r="BK2931">
        <v>0</v>
      </c>
      <c r="BL2931">
        <v>66</v>
      </c>
      <c r="BM2931">
        <v>39.799999999999997</v>
      </c>
      <c r="BN2931">
        <v>14</v>
      </c>
      <c r="BO2931">
        <v>8.4</v>
      </c>
      <c r="BP2931">
        <v>66</v>
      </c>
      <c r="BQ2931">
        <v>39.799999999999997</v>
      </c>
      <c r="BR2931" t="s">
        <v>12411</v>
      </c>
      <c r="BS2931" t="s">
        <v>12406</v>
      </c>
      <c r="BX2931" t="s">
        <v>12436</v>
      </c>
      <c r="BY2931" t="s">
        <v>12438</v>
      </c>
      <c r="BZ2931">
        <v>31940</v>
      </c>
      <c r="CA2931">
        <v>-120.639144700513</v>
      </c>
      <c r="CB2931">
        <v>35.458039858587803</v>
      </c>
      <c r="CD2931">
        <f xml:space="preserve"> _xlfn.XLOOKUP(AB2931,[1]Sheet1!B:B,[1]Sheet1!Y:Y,"Not Found")</f>
        <v>89916</v>
      </c>
      <c r="CE2931">
        <f xml:space="preserve"> _xlfn.XLOOKUP(AB2931,[1]Sheet1!B:B,[1]Sheet1!AA:AA, "Not Found")</f>
        <v>147172</v>
      </c>
      <c r="CH2931">
        <f t="shared" ca="1" si="91"/>
        <v>0.44517038437812484</v>
      </c>
    </row>
    <row r="2932" spans="1:86" x14ac:dyDescent="0.3">
      <c r="A2932">
        <v>7930</v>
      </c>
      <c r="B2932" t="s">
        <v>0</v>
      </c>
      <c r="C2932" t="s">
        <v>12442</v>
      </c>
      <c r="D2932" s="3">
        <v>40687004030151</v>
      </c>
      <c r="E2932" t="s">
        <v>12436</v>
      </c>
      <c r="F2932" t="s">
        <v>12443</v>
      </c>
      <c r="G2932" t="s">
        <v>96</v>
      </c>
      <c r="H2932" t="s">
        <v>12406</v>
      </c>
      <c r="I2932" t="s">
        <v>12438</v>
      </c>
      <c r="J2932" t="s">
        <v>12444</v>
      </c>
      <c r="K2932" t="s">
        <v>325</v>
      </c>
      <c r="L2932" t="s">
        <v>9</v>
      </c>
      <c r="M2932" s="1">
        <v>35309</v>
      </c>
      <c r="O2932" t="s">
        <v>8</v>
      </c>
      <c r="P2932" t="s">
        <v>4</v>
      </c>
      <c r="Q2932" t="s">
        <v>11</v>
      </c>
      <c r="R2932" t="s">
        <v>12</v>
      </c>
      <c r="U2932" t="s">
        <v>318</v>
      </c>
      <c r="V2932" t="s">
        <v>12</v>
      </c>
      <c r="W2932" t="s">
        <v>13</v>
      </c>
      <c r="X2932" t="s">
        <v>13</v>
      </c>
      <c r="Y2932" t="s">
        <v>14</v>
      </c>
      <c r="Z2932" t="s">
        <v>12440</v>
      </c>
      <c r="AA2932" t="s">
        <v>12441</v>
      </c>
      <c r="AB2932">
        <v>93422</v>
      </c>
      <c r="AC2932" t="str">
        <f t="shared" si="90"/>
        <v>10801 El Camino Real, Atascadero, CA 93422</v>
      </c>
      <c r="AD2932" t="s">
        <v>17</v>
      </c>
      <c r="AE2932" t="s">
        <v>884</v>
      </c>
      <c r="AF2932" t="s">
        <v>818</v>
      </c>
      <c r="AG2932" t="s">
        <v>12412</v>
      </c>
      <c r="AH2932" t="s">
        <v>11466</v>
      </c>
      <c r="AI2932">
        <v>35.45803986</v>
      </c>
      <c r="AJ2932">
        <v>-120.6391447</v>
      </c>
      <c r="AK2932">
        <v>84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1.2</v>
      </c>
      <c r="AT2932">
        <v>26</v>
      </c>
      <c r="AU2932">
        <v>31</v>
      </c>
      <c r="AV2932">
        <v>0</v>
      </c>
      <c r="AW2932">
        <v>0</v>
      </c>
      <c r="AX2932">
        <v>56</v>
      </c>
      <c r="AY2932">
        <v>66.7</v>
      </c>
      <c r="AZ2932">
        <v>1</v>
      </c>
      <c r="BA2932">
        <v>1.2</v>
      </c>
      <c r="BB2932">
        <v>0</v>
      </c>
      <c r="BC2932">
        <v>0</v>
      </c>
      <c r="BD2932">
        <v>6</v>
      </c>
      <c r="BE2932">
        <v>7.1</v>
      </c>
      <c r="BF2932">
        <v>2</v>
      </c>
      <c r="BG2932">
        <v>2.4</v>
      </c>
      <c r="BH2932">
        <v>1</v>
      </c>
      <c r="BI2932">
        <v>1.2</v>
      </c>
      <c r="BJ2932">
        <v>0</v>
      </c>
      <c r="BK2932">
        <v>0</v>
      </c>
      <c r="BL2932">
        <v>57</v>
      </c>
      <c r="BM2932">
        <v>67.900000000000006</v>
      </c>
      <c r="BN2932">
        <v>24</v>
      </c>
      <c r="BO2932">
        <v>28.6</v>
      </c>
      <c r="BP2932">
        <v>57</v>
      </c>
      <c r="BQ2932">
        <v>67.900000000000006</v>
      </c>
      <c r="BR2932" t="s">
        <v>12411</v>
      </c>
      <c r="BS2932" t="s">
        <v>12406</v>
      </c>
      <c r="BX2932" t="s">
        <v>12436</v>
      </c>
      <c r="BY2932" t="s">
        <v>12438</v>
      </c>
      <c r="BZ2932">
        <v>31937</v>
      </c>
      <c r="CA2932">
        <v>-120.639144700513</v>
      </c>
      <c r="CB2932">
        <v>35.458039858587803</v>
      </c>
      <c r="CD2932">
        <f xml:space="preserve"> _xlfn.XLOOKUP(AB2932,[1]Sheet1!B:B,[1]Sheet1!Y:Y,"Not Found")</f>
        <v>89916</v>
      </c>
      <c r="CE2932">
        <f xml:space="preserve"> _xlfn.XLOOKUP(AB2932,[1]Sheet1!B:B,[1]Sheet1!AA:AA, "Not Found")</f>
        <v>147172</v>
      </c>
      <c r="CH2932">
        <f t="shared" ca="1" si="91"/>
        <v>0.71461127691279069</v>
      </c>
    </row>
    <row r="2933" spans="1:86" x14ac:dyDescent="0.3">
      <c r="A2933">
        <v>7931</v>
      </c>
      <c r="B2933" t="s">
        <v>0</v>
      </c>
      <c r="C2933" t="s">
        <v>12445</v>
      </c>
      <c r="D2933" s="3">
        <v>40687004030755</v>
      </c>
      <c r="E2933" t="s">
        <v>12436</v>
      </c>
      <c r="F2933" t="s">
        <v>12446</v>
      </c>
      <c r="G2933" t="s">
        <v>96</v>
      </c>
      <c r="H2933" t="s">
        <v>12406</v>
      </c>
      <c r="I2933" t="s">
        <v>12438</v>
      </c>
      <c r="J2933" t="s">
        <v>12447</v>
      </c>
      <c r="K2933" t="s">
        <v>8</v>
      </c>
      <c r="L2933" t="s">
        <v>9</v>
      </c>
      <c r="M2933" s="1">
        <v>29403</v>
      </c>
      <c r="O2933" t="s">
        <v>8</v>
      </c>
      <c r="P2933" t="s">
        <v>4</v>
      </c>
      <c r="Q2933" t="s">
        <v>11</v>
      </c>
      <c r="R2933" t="s">
        <v>12</v>
      </c>
      <c r="U2933" t="s">
        <v>318</v>
      </c>
      <c r="V2933" t="s">
        <v>12</v>
      </c>
      <c r="W2933" t="s">
        <v>12</v>
      </c>
      <c r="X2933" t="s">
        <v>12</v>
      </c>
      <c r="Y2933" t="s">
        <v>58</v>
      </c>
      <c r="Z2933" t="s">
        <v>12448</v>
      </c>
      <c r="AA2933" t="s">
        <v>12441</v>
      </c>
      <c r="AB2933">
        <v>93422</v>
      </c>
      <c r="AC2933" t="str">
        <f t="shared" si="90"/>
        <v>1 High School Hill, Atascadero, CA 93422</v>
      </c>
      <c r="AD2933" t="s">
        <v>17</v>
      </c>
      <c r="AE2933" t="s">
        <v>884</v>
      </c>
      <c r="AF2933" t="s">
        <v>818</v>
      </c>
      <c r="AG2933" t="s">
        <v>12412</v>
      </c>
      <c r="AH2933" t="s">
        <v>11466</v>
      </c>
      <c r="AI2933">
        <v>35.483204860000001</v>
      </c>
      <c r="AJ2933">
        <v>-120.67201271</v>
      </c>
      <c r="AK2933">
        <v>1114</v>
      </c>
      <c r="AL2933">
        <v>19</v>
      </c>
      <c r="AM2933">
        <v>1.7</v>
      </c>
      <c r="AN2933">
        <v>6</v>
      </c>
      <c r="AO2933">
        <v>0.5</v>
      </c>
      <c r="AP2933">
        <v>5</v>
      </c>
      <c r="AQ2933">
        <v>0.4</v>
      </c>
      <c r="AR2933">
        <v>15</v>
      </c>
      <c r="AS2933">
        <v>1.3</v>
      </c>
      <c r="AT2933">
        <v>336</v>
      </c>
      <c r="AU2933">
        <v>30.2</v>
      </c>
      <c r="AV2933">
        <v>1</v>
      </c>
      <c r="AW2933">
        <v>0.1</v>
      </c>
      <c r="AX2933">
        <v>687</v>
      </c>
      <c r="AY2933">
        <v>61.7</v>
      </c>
      <c r="AZ2933">
        <v>38</v>
      </c>
      <c r="BA2933">
        <v>3.4</v>
      </c>
      <c r="BB2933">
        <v>7</v>
      </c>
      <c r="BC2933">
        <v>0.6</v>
      </c>
      <c r="BD2933">
        <v>55</v>
      </c>
      <c r="BE2933">
        <v>4.9000000000000004</v>
      </c>
      <c r="BF2933">
        <v>4</v>
      </c>
      <c r="BG2933">
        <v>0.4</v>
      </c>
      <c r="BH2933">
        <v>30</v>
      </c>
      <c r="BI2933">
        <v>2.7</v>
      </c>
      <c r="BJ2933">
        <v>1</v>
      </c>
      <c r="BK2933">
        <v>0.1</v>
      </c>
      <c r="BL2933">
        <v>494</v>
      </c>
      <c r="BM2933">
        <v>44.3</v>
      </c>
      <c r="BN2933">
        <v>153</v>
      </c>
      <c r="BO2933">
        <v>13.7</v>
      </c>
      <c r="BP2933">
        <v>491</v>
      </c>
      <c r="BQ2933">
        <v>44.1</v>
      </c>
      <c r="BR2933" t="s">
        <v>12411</v>
      </c>
      <c r="BS2933" t="s">
        <v>12406</v>
      </c>
      <c r="BX2933" t="s">
        <v>12436</v>
      </c>
      <c r="BY2933" t="s">
        <v>12438</v>
      </c>
      <c r="BZ2933">
        <v>31929</v>
      </c>
      <c r="CA2933">
        <v>-120.672012707321</v>
      </c>
      <c r="CB2933">
        <v>35.483204858114298</v>
      </c>
      <c r="CD2933">
        <f xml:space="preserve"> _xlfn.XLOOKUP(AB2933,[1]Sheet1!B:B,[1]Sheet1!Y:Y,"Not Found")</f>
        <v>89916</v>
      </c>
      <c r="CE2933">
        <f xml:space="preserve"> _xlfn.XLOOKUP(AB2933,[1]Sheet1!B:B,[1]Sheet1!AA:AA, "Not Found")</f>
        <v>147172</v>
      </c>
      <c r="CH2933">
        <f t="shared" ca="1" si="91"/>
        <v>0.96394502078552025</v>
      </c>
    </row>
    <row r="2934" spans="1:86" x14ac:dyDescent="0.3">
      <c r="A2934">
        <v>7932</v>
      </c>
      <c r="B2934" t="s">
        <v>0</v>
      </c>
      <c r="C2934" t="s">
        <v>12449</v>
      </c>
      <c r="D2934" s="3">
        <v>40687006042907</v>
      </c>
      <c r="E2934" t="s">
        <v>12436</v>
      </c>
      <c r="F2934" t="s">
        <v>12450</v>
      </c>
      <c r="G2934" t="s">
        <v>96</v>
      </c>
      <c r="H2934" t="s">
        <v>12406</v>
      </c>
      <c r="I2934" t="s">
        <v>12438</v>
      </c>
      <c r="J2934" t="s">
        <v>12451</v>
      </c>
      <c r="K2934" t="s">
        <v>35</v>
      </c>
      <c r="L2934" t="s">
        <v>9</v>
      </c>
      <c r="M2934" s="1">
        <v>29403</v>
      </c>
      <c r="O2934" t="s">
        <v>35</v>
      </c>
      <c r="P2934" t="s">
        <v>36</v>
      </c>
      <c r="Q2934" t="s">
        <v>37</v>
      </c>
      <c r="R2934" t="s">
        <v>12</v>
      </c>
      <c r="U2934" t="s">
        <v>12</v>
      </c>
      <c r="V2934" t="s">
        <v>12</v>
      </c>
      <c r="W2934" t="s">
        <v>13</v>
      </c>
      <c r="X2934" t="s">
        <v>12</v>
      </c>
      <c r="Y2934" t="s">
        <v>14</v>
      </c>
      <c r="Z2934" t="s">
        <v>12452</v>
      </c>
      <c r="AA2934" t="s">
        <v>12453</v>
      </c>
      <c r="AB2934">
        <v>93453</v>
      </c>
      <c r="AC2934" t="str">
        <f t="shared" si="90"/>
        <v>9640 Carrisa Hwy., Santa Margarita, CA 93453</v>
      </c>
      <c r="AD2934" t="s">
        <v>17</v>
      </c>
      <c r="AE2934" t="s">
        <v>12411</v>
      </c>
      <c r="AF2934" t="s">
        <v>818</v>
      </c>
      <c r="AG2934" t="s">
        <v>12412</v>
      </c>
      <c r="AH2934" t="s">
        <v>1427</v>
      </c>
      <c r="AI2934">
        <v>35.354404889999998</v>
      </c>
      <c r="AJ2934">
        <v>-120.03991259999999</v>
      </c>
      <c r="AK2934">
        <v>27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13</v>
      </c>
      <c r="AU2934">
        <v>48.1</v>
      </c>
      <c r="AV2934">
        <v>0</v>
      </c>
      <c r="AW2934">
        <v>0</v>
      </c>
      <c r="AX2934">
        <v>12</v>
      </c>
      <c r="AY2934">
        <v>44.4</v>
      </c>
      <c r="AZ2934">
        <v>2</v>
      </c>
      <c r="BA2934">
        <v>7.4</v>
      </c>
      <c r="BB2934">
        <v>0</v>
      </c>
      <c r="BC2934">
        <v>0</v>
      </c>
      <c r="BD2934">
        <v>6</v>
      </c>
      <c r="BE2934">
        <v>22.2</v>
      </c>
      <c r="BF2934">
        <v>0</v>
      </c>
      <c r="BG2934">
        <v>0</v>
      </c>
      <c r="BH2934">
        <v>5</v>
      </c>
      <c r="BI2934">
        <v>18.5</v>
      </c>
      <c r="BJ2934">
        <v>0</v>
      </c>
      <c r="BK2934">
        <v>0</v>
      </c>
      <c r="BL2934">
        <v>25</v>
      </c>
      <c r="BM2934">
        <v>92.6</v>
      </c>
      <c r="BN2934">
        <v>4</v>
      </c>
      <c r="BO2934">
        <v>14.8</v>
      </c>
      <c r="BP2934">
        <v>25</v>
      </c>
      <c r="BQ2934">
        <v>92.6</v>
      </c>
      <c r="BR2934" t="s">
        <v>12411</v>
      </c>
      <c r="BS2934" t="s">
        <v>12406</v>
      </c>
      <c r="BX2934" t="s">
        <v>12436</v>
      </c>
      <c r="BY2934" t="s">
        <v>12438</v>
      </c>
      <c r="BZ2934">
        <v>31931</v>
      </c>
      <c r="CA2934">
        <v>-120.039912595291</v>
      </c>
      <c r="CB2934">
        <v>35.354404885865598</v>
      </c>
      <c r="CD2934">
        <f xml:space="preserve"> _xlfn.XLOOKUP(AB2934,[1]Sheet1!B:B,[1]Sheet1!Y:Y,"Not Found")</f>
        <v>70288</v>
      </c>
      <c r="CE2934">
        <f xml:space="preserve"> _xlfn.XLOOKUP(AB2934,[1]Sheet1!B:B,[1]Sheet1!AA:AA, "Not Found")</f>
        <v>119402</v>
      </c>
      <c r="CH2934">
        <f t="shared" ca="1" si="91"/>
        <v>3.8474699617927044E-2</v>
      </c>
    </row>
    <row r="2935" spans="1:86" x14ac:dyDescent="0.3">
      <c r="A2935">
        <v>7933</v>
      </c>
      <c r="B2935" t="s">
        <v>0</v>
      </c>
      <c r="C2935" t="s">
        <v>12454</v>
      </c>
      <c r="D2935" s="3">
        <v>40687006042915</v>
      </c>
      <c r="E2935" t="s">
        <v>12436</v>
      </c>
      <c r="F2935" t="s">
        <v>12455</v>
      </c>
      <c r="G2935" t="s">
        <v>96</v>
      </c>
      <c r="H2935" t="s">
        <v>12406</v>
      </c>
      <c r="I2935" t="s">
        <v>12438</v>
      </c>
      <c r="J2935" t="s">
        <v>12456</v>
      </c>
      <c r="K2935" t="s">
        <v>35</v>
      </c>
      <c r="L2935" t="s">
        <v>9</v>
      </c>
      <c r="M2935" s="1">
        <v>29403</v>
      </c>
      <c r="O2935" t="s">
        <v>35</v>
      </c>
      <c r="P2935" t="s">
        <v>36</v>
      </c>
      <c r="Q2935" t="s">
        <v>37</v>
      </c>
      <c r="R2935" t="s">
        <v>12</v>
      </c>
      <c r="U2935" t="s">
        <v>12</v>
      </c>
      <c r="V2935" t="s">
        <v>12</v>
      </c>
      <c r="W2935" t="s">
        <v>12</v>
      </c>
      <c r="X2935" t="s">
        <v>12</v>
      </c>
      <c r="Y2935" t="s">
        <v>30</v>
      </c>
      <c r="Z2935" t="s">
        <v>12457</v>
      </c>
      <c r="AA2935" t="s">
        <v>12458</v>
      </c>
      <c r="AB2935">
        <v>93432</v>
      </c>
      <c r="AC2935" t="str">
        <f t="shared" si="90"/>
        <v>5105 O'Donovan Rd., Creston, CA 93432</v>
      </c>
      <c r="AD2935" t="s">
        <v>17</v>
      </c>
      <c r="AE2935" t="s">
        <v>884</v>
      </c>
      <c r="AF2935" t="s">
        <v>818</v>
      </c>
      <c r="AG2935" t="s">
        <v>12412</v>
      </c>
      <c r="AH2935" t="s">
        <v>858</v>
      </c>
      <c r="AI2935">
        <v>35.518328869999998</v>
      </c>
      <c r="AJ2935">
        <v>-120.52283669000001</v>
      </c>
      <c r="AK2935">
        <v>68</v>
      </c>
      <c r="AL2935">
        <v>0</v>
      </c>
      <c r="AM2935">
        <v>0</v>
      </c>
      <c r="AN2935">
        <v>2</v>
      </c>
      <c r="AO2935">
        <v>2.9</v>
      </c>
      <c r="AP2935">
        <v>1</v>
      </c>
      <c r="AQ2935">
        <v>1.5</v>
      </c>
      <c r="AR2935">
        <v>0</v>
      </c>
      <c r="AS2935">
        <v>0</v>
      </c>
      <c r="AT2935">
        <v>18</v>
      </c>
      <c r="AU2935">
        <v>26.5</v>
      </c>
      <c r="AV2935">
        <v>0</v>
      </c>
      <c r="AW2935">
        <v>0</v>
      </c>
      <c r="AX2935">
        <v>41</v>
      </c>
      <c r="AY2935">
        <v>60.3</v>
      </c>
      <c r="AZ2935">
        <v>3</v>
      </c>
      <c r="BA2935">
        <v>4.4000000000000004</v>
      </c>
      <c r="BB2935">
        <v>3</v>
      </c>
      <c r="BC2935">
        <v>4.4000000000000004</v>
      </c>
      <c r="BD2935">
        <v>6</v>
      </c>
      <c r="BE2935">
        <v>8.8000000000000007</v>
      </c>
      <c r="BF2935">
        <v>0</v>
      </c>
      <c r="BG2935">
        <v>0</v>
      </c>
      <c r="BH2935">
        <v>5</v>
      </c>
      <c r="BI2935">
        <v>7.4</v>
      </c>
      <c r="BJ2935">
        <v>0</v>
      </c>
      <c r="BK2935">
        <v>0</v>
      </c>
      <c r="BL2935">
        <v>36</v>
      </c>
      <c r="BM2935">
        <v>52.9</v>
      </c>
      <c r="BN2935">
        <v>11</v>
      </c>
      <c r="BO2935">
        <v>16.2</v>
      </c>
      <c r="BP2935">
        <v>36</v>
      </c>
      <c r="BQ2935">
        <v>52.9</v>
      </c>
      <c r="BR2935" t="s">
        <v>12411</v>
      </c>
      <c r="BS2935" t="s">
        <v>12406</v>
      </c>
      <c r="BX2935" t="s">
        <v>12436</v>
      </c>
      <c r="BY2935" t="s">
        <v>12438</v>
      </c>
      <c r="BZ2935">
        <v>31932</v>
      </c>
      <c r="CA2935">
        <v>-120.52283668648801</v>
      </c>
      <c r="CB2935">
        <v>35.518328871302899</v>
      </c>
      <c r="CD2935">
        <f xml:space="preserve"> _xlfn.XLOOKUP(AB2935,[1]Sheet1!B:B,[1]Sheet1!Y:Y,"Not Found")</f>
        <v>120200</v>
      </c>
      <c r="CE2935">
        <f xml:space="preserve"> _xlfn.XLOOKUP(AB2935,[1]Sheet1!B:B,[1]Sheet1!AA:AA, "Not Found")</f>
        <v>162691</v>
      </c>
      <c r="CH2935">
        <f t="shared" ca="1" si="91"/>
        <v>0.16424810359384368</v>
      </c>
    </row>
    <row r="2936" spans="1:86" x14ac:dyDescent="0.3">
      <c r="A2936">
        <v>7934</v>
      </c>
      <c r="B2936" t="s">
        <v>0</v>
      </c>
      <c r="C2936" t="s">
        <v>12459</v>
      </c>
      <c r="D2936" s="3">
        <v>40687006042931</v>
      </c>
      <c r="E2936" t="s">
        <v>12436</v>
      </c>
      <c r="F2936" t="s">
        <v>12460</v>
      </c>
      <c r="G2936" t="s">
        <v>96</v>
      </c>
      <c r="H2936" t="s">
        <v>12406</v>
      </c>
      <c r="I2936" t="s">
        <v>12438</v>
      </c>
      <c r="J2936" t="s">
        <v>12461</v>
      </c>
      <c r="K2936" t="s">
        <v>113</v>
      </c>
      <c r="L2936" t="s">
        <v>9</v>
      </c>
      <c r="M2936" s="1">
        <v>29403</v>
      </c>
      <c r="O2936" t="s">
        <v>113</v>
      </c>
      <c r="P2936" t="s">
        <v>75</v>
      </c>
      <c r="Q2936" t="s">
        <v>96</v>
      </c>
      <c r="R2936" t="s">
        <v>12</v>
      </c>
      <c r="U2936" t="s">
        <v>12</v>
      </c>
      <c r="V2936" t="s">
        <v>12</v>
      </c>
      <c r="W2936" t="s">
        <v>12</v>
      </c>
      <c r="X2936" t="s">
        <v>12</v>
      </c>
      <c r="Y2936" t="s">
        <v>58</v>
      </c>
      <c r="Z2936" t="s">
        <v>12462</v>
      </c>
      <c r="AA2936" t="s">
        <v>12441</v>
      </c>
      <c r="AB2936">
        <v>93422</v>
      </c>
      <c r="AC2936" t="str">
        <f t="shared" si="90"/>
        <v>6501 Lewis Ave., Atascadero, CA 93422</v>
      </c>
      <c r="AD2936" t="s">
        <v>17</v>
      </c>
      <c r="AE2936" t="s">
        <v>884</v>
      </c>
      <c r="AF2936" t="s">
        <v>818</v>
      </c>
      <c r="AG2936" t="s">
        <v>12412</v>
      </c>
      <c r="AH2936" t="s">
        <v>11466</v>
      </c>
      <c r="AI2936">
        <v>35.49110486</v>
      </c>
      <c r="AJ2936">
        <v>-120.66531270999999</v>
      </c>
      <c r="AK2936">
        <v>855</v>
      </c>
      <c r="AL2936">
        <v>8</v>
      </c>
      <c r="AM2936">
        <v>0.9</v>
      </c>
      <c r="AN2936">
        <v>7</v>
      </c>
      <c r="AO2936">
        <v>0.8</v>
      </c>
      <c r="AP2936">
        <v>10</v>
      </c>
      <c r="AQ2936">
        <v>1.2</v>
      </c>
      <c r="AR2936">
        <v>8</v>
      </c>
      <c r="AS2936">
        <v>0.9</v>
      </c>
      <c r="AT2936">
        <v>289</v>
      </c>
      <c r="AU2936">
        <v>33.799999999999997</v>
      </c>
      <c r="AV2936">
        <v>3</v>
      </c>
      <c r="AW2936">
        <v>0.4</v>
      </c>
      <c r="AX2936">
        <v>506</v>
      </c>
      <c r="AY2936">
        <v>59.2</v>
      </c>
      <c r="AZ2936">
        <v>23</v>
      </c>
      <c r="BA2936">
        <v>2.7</v>
      </c>
      <c r="BB2936">
        <v>1</v>
      </c>
      <c r="BC2936">
        <v>0.1</v>
      </c>
      <c r="BD2936">
        <v>77</v>
      </c>
      <c r="BE2936">
        <v>9</v>
      </c>
      <c r="BF2936">
        <v>5</v>
      </c>
      <c r="BG2936">
        <v>0.6</v>
      </c>
      <c r="BH2936">
        <v>24</v>
      </c>
      <c r="BI2936">
        <v>2.8</v>
      </c>
      <c r="BJ2936">
        <v>3</v>
      </c>
      <c r="BK2936">
        <v>0.4</v>
      </c>
      <c r="BL2936">
        <v>438</v>
      </c>
      <c r="BM2936">
        <v>51.2</v>
      </c>
      <c r="BN2936">
        <v>119</v>
      </c>
      <c r="BO2936">
        <v>13.9</v>
      </c>
      <c r="BP2936">
        <v>438</v>
      </c>
      <c r="BQ2936">
        <v>51.2</v>
      </c>
      <c r="BR2936" t="s">
        <v>12411</v>
      </c>
      <c r="BS2936" t="s">
        <v>12406</v>
      </c>
      <c r="BX2936" t="s">
        <v>12436</v>
      </c>
      <c r="BY2936" t="s">
        <v>12438</v>
      </c>
      <c r="BZ2936">
        <v>31930</v>
      </c>
      <c r="CA2936">
        <v>-120.665312706465</v>
      </c>
      <c r="CB2936">
        <v>35.491104860348798</v>
      </c>
      <c r="CD2936">
        <f xml:space="preserve"> _xlfn.XLOOKUP(AB2936,[1]Sheet1!B:B,[1]Sheet1!Y:Y,"Not Found")</f>
        <v>89916</v>
      </c>
      <c r="CE2936">
        <f xml:space="preserve"> _xlfn.XLOOKUP(AB2936,[1]Sheet1!B:B,[1]Sheet1!AA:AA, "Not Found")</f>
        <v>147172</v>
      </c>
      <c r="CH2936">
        <f t="shared" ca="1" si="91"/>
        <v>0.73887517391288682</v>
      </c>
    </row>
    <row r="2937" spans="1:86" x14ac:dyDescent="0.3">
      <c r="A2937">
        <v>7935</v>
      </c>
      <c r="B2937" t="s">
        <v>0</v>
      </c>
      <c r="C2937" t="s">
        <v>12463</v>
      </c>
      <c r="D2937" s="3">
        <v>40687006042949</v>
      </c>
      <c r="E2937" t="s">
        <v>12436</v>
      </c>
      <c r="F2937" t="s">
        <v>12464</v>
      </c>
      <c r="G2937" t="s">
        <v>96</v>
      </c>
      <c r="H2937" t="s">
        <v>12406</v>
      </c>
      <c r="I2937" t="s">
        <v>12438</v>
      </c>
      <c r="J2937" t="s">
        <v>12465</v>
      </c>
      <c r="K2937" t="s">
        <v>35</v>
      </c>
      <c r="L2937" t="s">
        <v>9</v>
      </c>
      <c r="M2937" s="1">
        <v>29403</v>
      </c>
      <c r="O2937" t="s">
        <v>35</v>
      </c>
      <c r="P2937" t="s">
        <v>36</v>
      </c>
      <c r="Q2937" t="s">
        <v>37</v>
      </c>
      <c r="R2937" t="s">
        <v>12</v>
      </c>
      <c r="U2937" t="s">
        <v>12</v>
      </c>
      <c r="V2937" t="s">
        <v>12</v>
      </c>
      <c r="W2937" t="s">
        <v>12</v>
      </c>
      <c r="X2937" t="s">
        <v>12</v>
      </c>
      <c r="Y2937" t="s">
        <v>14</v>
      </c>
      <c r="Z2937" t="s">
        <v>12466</v>
      </c>
      <c r="AA2937" t="s">
        <v>12441</v>
      </c>
      <c r="AB2937">
        <v>93422</v>
      </c>
      <c r="AC2937" t="str">
        <f t="shared" si="90"/>
        <v>3355 Monterey Rd., Atascadero, CA 93422</v>
      </c>
      <c r="AD2937" t="s">
        <v>17</v>
      </c>
      <c r="AE2937" t="s">
        <v>884</v>
      </c>
      <c r="AF2937" t="s">
        <v>818</v>
      </c>
      <c r="AG2937" t="s">
        <v>12412</v>
      </c>
      <c r="AH2937" t="s">
        <v>11466</v>
      </c>
      <c r="AI2937">
        <v>35.499204859999999</v>
      </c>
      <c r="AJ2937">
        <v>-120.69191271</v>
      </c>
      <c r="AK2937">
        <v>384</v>
      </c>
      <c r="AL2937">
        <v>0</v>
      </c>
      <c r="AM2937">
        <v>0</v>
      </c>
      <c r="AN2937">
        <v>0</v>
      </c>
      <c r="AO2937">
        <v>0</v>
      </c>
      <c r="AP2937">
        <v>7</v>
      </c>
      <c r="AQ2937">
        <v>1.8</v>
      </c>
      <c r="AR2937">
        <v>4</v>
      </c>
      <c r="AS2937">
        <v>1</v>
      </c>
      <c r="AT2937">
        <v>71</v>
      </c>
      <c r="AU2937">
        <v>18.5</v>
      </c>
      <c r="AV2937">
        <v>2</v>
      </c>
      <c r="AW2937">
        <v>0.5</v>
      </c>
      <c r="AX2937">
        <v>244</v>
      </c>
      <c r="AY2937">
        <v>63.5</v>
      </c>
      <c r="AZ2937">
        <v>34</v>
      </c>
      <c r="BA2937">
        <v>8.9</v>
      </c>
      <c r="BB2937">
        <v>22</v>
      </c>
      <c r="BC2937">
        <v>5.7</v>
      </c>
      <c r="BD2937">
        <v>11</v>
      </c>
      <c r="BE2937">
        <v>2.9</v>
      </c>
      <c r="BF2937">
        <v>4</v>
      </c>
      <c r="BG2937">
        <v>1</v>
      </c>
      <c r="BH2937">
        <v>7</v>
      </c>
      <c r="BI2937">
        <v>1.8</v>
      </c>
      <c r="BJ2937">
        <v>0</v>
      </c>
      <c r="BK2937">
        <v>0</v>
      </c>
      <c r="BL2937">
        <v>150</v>
      </c>
      <c r="BM2937">
        <v>39.1</v>
      </c>
      <c r="BN2937">
        <v>59</v>
      </c>
      <c r="BO2937">
        <v>15.4</v>
      </c>
      <c r="BP2937">
        <v>150</v>
      </c>
      <c r="BQ2937">
        <v>39.1</v>
      </c>
      <c r="BR2937" t="s">
        <v>12411</v>
      </c>
      <c r="BS2937" t="s">
        <v>12406</v>
      </c>
      <c r="BX2937" t="s">
        <v>12436</v>
      </c>
      <c r="BY2937" t="s">
        <v>12438</v>
      </c>
      <c r="BZ2937">
        <v>31933</v>
      </c>
      <c r="CA2937">
        <v>-120.691912712445</v>
      </c>
      <c r="CB2937">
        <v>35.499204858581798</v>
      </c>
      <c r="CD2937">
        <f xml:space="preserve"> _xlfn.XLOOKUP(AB2937,[1]Sheet1!B:B,[1]Sheet1!Y:Y,"Not Found")</f>
        <v>89916</v>
      </c>
      <c r="CE2937">
        <f xml:space="preserve"> _xlfn.XLOOKUP(AB2937,[1]Sheet1!B:B,[1]Sheet1!AA:AA, "Not Found")</f>
        <v>147172</v>
      </c>
      <c r="CH2937">
        <f t="shared" ca="1" si="91"/>
        <v>0.88953037035065674</v>
      </c>
    </row>
    <row r="2938" spans="1:86" x14ac:dyDescent="0.3">
      <c r="A2938">
        <v>7936</v>
      </c>
      <c r="B2938" t="s">
        <v>0</v>
      </c>
      <c r="C2938" t="s">
        <v>12467</v>
      </c>
      <c r="D2938" s="3">
        <v>40687006042956</v>
      </c>
      <c r="E2938" t="s">
        <v>12436</v>
      </c>
      <c r="F2938" t="s">
        <v>12468</v>
      </c>
      <c r="G2938" t="s">
        <v>96</v>
      </c>
      <c r="H2938" t="s">
        <v>12406</v>
      </c>
      <c r="I2938" t="s">
        <v>12438</v>
      </c>
      <c r="J2938" t="s">
        <v>10603</v>
      </c>
      <c r="K2938" t="s">
        <v>35</v>
      </c>
      <c r="L2938" t="s">
        <v>9</v>
      </c>
      <c r="M2938" s="1">
        <v>29403</v>
      </c>
      <c r="O2938" t="s">
        <v>35</v>
      </c>
      <c r="P2938" t="s">
        <v>36</v>
      </c>
      <c r="Q2938" t="s">
        <v>37</v>
      </c>
      <c r="R2938" t="s">
        <v>12</v>
      </c>
      <c r="U2938" t="s">
        <v>12</v>
      </c>
      <c r="V2938" t="s">
        <v>12</v>
      </c>
      <c r="W2938" t="s">
        <v>12</v>
      </c>
      <c r="X2938" t="s">
        <v>12</v>
      </c>
      <c r="Y2938" t="s">
        <v>58</v>
      </c>
      <c r="Z2938" t="s">
        <v>12469</v>
      </c>
      <c r="AA2938" t="s">
        <v>12453</v>
      </c>
      <c r="AB2938">
        <v>93453</v>
      </c>
      <c r="AC2938" t="str">
        <f t="shared" si="90"/>
        <v>22070 H St., Santa Margarita, CA 93453</v>
      </c>
      <c r="AD2938" t="s">
        <v>17</v>
      </c>
      <c r="AE2938" t="s">
        <v>12411</v>
      </c>
      <c r="AF2938" t="s">
        <v>818</v>
      </c>
      <c r="AG2938" t="s">
        <v>12412</v>
      </c>
      <c r="AH2938" t="s">
        <v>602</v>
      </c>
      <c r="AI2938">
        <v>35.394004850000002</v>
      </c>
      <c r="AJ2938">
        <v>-120.60201269</v>
      </c>
      <c r="AK2938">
        <v>284</v>
      </c>
      <c r="AL2938">
        <v>0</v>
      </c>
      <c r="AM2938">
        <v>0</v>
      </c>
      <c r="AN2938">
        <v>3</v>
      </c>
      <c r="AO2938">
        <v>1.1000000000000001</v>
      </c>
      <c r="AP2938">
        <v>2</v>
      </c>
      <c r="AQ2938">
        <v>0.7</v>
      </c>
      <c r="AR2938">
        <v>3</v>
      </c>
      <c r="AS2938">
        <v>1.1000000000000001</v>
      </c>
      <c r="AT2938">
        <v>49</v>
      </c>
      <c r="AU2938">
        <v>17.3</v>
      </c>
      <c r="AV2938">
        <v>0</v>
      </c>
      <c r="AW2938">
        <v>0</v>
      </c>
      <c r="AX2938">
        <v>204</v>
      </c>
      <c r="AY2938">
        <v>71.8</v>
      </c>
      <c r="AZ2938">
        <v>13</v>
      </c>
      <c r="BA2938">
        <v>4.5999999999999996</v>
      </c>
      <c r="BB2938">
        <v>10</v>
      </c>
      <c r="BC2938">
        <v>3.5</v>
      </c>
      <c r="BD2938">
        <v>4</v>
      </c>
      <c r="BE2938">
        <v>1.4</v>
      </c>
      <c r="BF2938">
        <v>2</v>
      </c>
      <c r="BG2938">
        <v>0.7</v>
      </c>
      <c r="BH2938">
        <v>8</v>
      </c>
      <c r="BI2938">
        <v>2.8</v>
      </c>
      <c r="BJ2938">
        <v>1</v>
      </c>
      <c r="BK2938">
        <v>0.4</v>
      </c>
      <c r="BL2938">
        <v>106</v>
      </c>
      <c r="BM2938">
        <v>37.299999999999997</v>
      </c>
      <c r="BN2938">
        <v>36</v>
      </c>
      <c r="BO2938">
        <v>12.7</v>
      </c>
      <c r="BP2938">
        <v>105</v>
      </c>
      <c r="BQ2938">
        <v>37</v>
      </c>
      <c r="BR2938" t="s">
        <v>12411</v>
      </c>
      <c r="BS2938" t="s">
        <v>12406</v>
      </c>
      <c r="BX2938" t="s">
        <v>12436</v>
      </c>
      <c r="BY2938" t="s">
        <v>12438</v>
      </c>
      <c r="BZ2938">
        <v>31934</v>
      </c>
      <c r="CA2938">
        <v>-120.60201268755701</v>
      </c>
      <c r="CB2938">
        <v>35.394004853876503</v>
      </c>
      <c r="CD2938">
        <f xml:space="preserve"> _xlfn.XLOOKUP(AB2938,[1]Sheet1!B:B,[1]Sheet1!Y:Y,"Not Found")</f>
        <v>70288</v>
      </c>
      <c r="CE2938">
        <f xml:space="preserve"> _xlfn.XLOOKUP(AB2938,[1]Sheet1!B:B,[1]Sheet1!AA:AA, "Not Found")</f>
        <v>119402</v>
      </c>
      <c r="CH2938">
        <f t="shared" ca="1" si="91"/>
        <v>0.30957989741295844</v>
      </c>
    </row>
    <row r="2939" spans="1:86" x14ac:dyDescent="0.3">
      <c r="A2939">
        <v>7937</v>
      </c>
      <c r="B2939" t="s">
        <v>0</v>
      </c>
      <c r="C2939" t="s">
        <v>12470</v>
      </c>
      <c r="D2939" s="3">
        <v>40687006042964</v>
      </c>
      <c r="E2939" t="s">
        <v>12436</v>
      </c>
      <c r="F2939" t="s">
        <v>12471</v>
      </c>
      <c r="G2939" t="s">
        <v>96</v>
      </c>
      <c r="H2939" t="s">
        <v>12406</v>
      </c>
      <c r="I2939" t="s">
        <v>12438</v>
      </c>
      <c r="J2939" t="s">
        <v>12472</v>
      </c>
      <c r="K2939" t="s">
        <v>35</v>
      </c>
      <c r="L2939" t="s">
        <v>9</v>
      </c>
      <c r="M2939" s="1">
        <v>29403</v>
      </c>
      <c r="O2939" t="s">
        <v>35</v>
      </c>
      <c r="P2939" t="s">
        <v>36</v>
      </c>
      <c r="Q2939" t="s">
        <v>37</v>
      </c>
      <c r="R2939" t="s">
        <v>12</v>
      </c>
      <c r="U2939" t="s">
        <v>12</v>
      </c>
      <c r="V2939" t="s">
        <v>12</v>
      </c>
      <c r="W2939" t="s">
        <v>13</v>
      </c>
      <c r="X2939" t="s">
        <v>12</v>
      </c>
      <c r="Y2939" t="s">
        <v>14</v>
      </c>
      <c r="Z2939" t="s">
        <v>12473</v>
      </c>
      <c r="AA2939" t="s">
        <v>12441</v>
      </c>
      <c r="AB2939">
        <v>93422</v>
      </c>
      <c r="AC2939" t="str">
        <f t="shared" si="90"/>
        <v>8655 Santa Rosa Rd., Atascadero, CA 93422</v>
      </c>
      <c r="AD2939" t="s">
        <v>17</v>
      </c>
      <c r="AE2939" t="s">
        <v>884</v>
      </c>
      <c r="AF2939" t="s">
        <v>818</v>
      </c>
      <c r="AG2939" t="s">
        <v>12412</v>
      </c>
      <c r="AH2939" t="s">
        <v>11466</v>
      </c>
      <c r="AI2939">
        <v>35.465304860000003</v>
      </c>
      <c r="AJ2939">
        <v>-120.65651269999999</v>
      </c>
      <c r="AK2939">
        <v>370</v>
      </c>
      <c r="AL2939">
        <v>9</v>
      </c>
      <c r="AM2939">
        <v>2.4</v>
      </c>
      <c r="AN2939">
        <v>1</v>
      </c>
      <c r="AO2939">
        <v>0.3</v>
      </c>
      <c r="AP2939">
        <v>7</v>
      </c>
      <c r="AQ2939">
        <v>1.9</v>
      </c>
      <c r="AR2939">
        <v>6</v>
      </c>
      <c r="AS2939">
        <v>1.6</v>
      </c>
      <c r="AT2939">
        <v>184</v>
      </c>
      <c r="AU2939">
        <v>49.7</v>
      </c>
      <c r="AV2939">
        <v>1</v>
      </c>
      <c r="AW2939">
        <v>0.3</v>
      </c>
      <c r="AX2939">
        <v>137</v>
      </c>
      <c r="AY2939">
        <v>37</v>
      </c>
      <c r="AZ2939">
        <v>20</v>
      </c>
      <c r="BA2939">
        <v>5.4</v>
      </c>
      <c r="BB2939">
        <v>5</v>
      </c>
      <c r="BC2939">
        <v>1.4</v>
      </c>
      <c r="BD2939">
        <v>78</v>
      </c>
      <c r="BE2939">
        <v>21.1</v>
      </c>
      <c r="BF2939">
        <v>7</v>
      </c>
      <c r="BG2939">
        <v>1.9</v>
      </c>
      <c r="BH2939">
        <v>18</v>
      </c>
      <c r="BI2939">
        <v>4.9000000000000004</v>
      </c>
      <c r="BJ2939">
        <v>1</v>
      </c>
      <c r="BK2939">
        <v>0.3</v>
      </c>
      <c r="BL2939">
        <v>251</v>
      </c>
      <c r="BM2939">
        <v>67.8</v>
      </c>
      <c r="BN2939">
        <v>87</v>
      </c>
      <c r="BO2939">
        <v>23.5</v>
      </c>
      <c r="BP2939">
        <v>250</v>
      </c>
      <c r="BQ2939">
        <v>67.599999999999994</v>
      </c>
      <c r="BR2939" t="s">
        <v>12411</v>
      </c>
      <c r="BS2939" t="s">
        <v>12406</v>
      </c>
      <c r="BX2939" t="s">
        <v>12436</v>
      </c>
      <c r="BY2939" t="s">
        <v>12438</v>
      </c>
      <c r="BZ2939">
        <v>31935</v>
      </c>
      <c r="CA2939">
        <v>-120.6565127034</v>
      </c>
      <c r="CB2939">
        <v>35.465304858253802</v>
      </c>
      <c r="CD2939">
        <f xml:space="preserve"> _xlfn.XLOOKUP(AB2939,[1]Sheet1!B:B,[1]Sheet1!Y:Y,"Not Found")</f>
        <v>89916</v>
      </c>
      <c r="CE2939">
        <f xml:space="preserve"> _xlfn.XLOOKUP(AB2939,[1]Sheet1!B:B,[1]Sheet1!AA:AA, "Not Found")</f>
        <v>147172</v>
      </c>
      <c r="CH2939">
        <f t="shared" ca="1" si="91"/>
        <v>0.72825341130822263</v>
      </c>
    </row>
    <row r="2940" spans="1:86" x14ac:dyDescent="0.3">
      <c r="A2940">
        <v>7938</v>
      </c>
      <c r="B2940" t="s">
        <v>0</v>
      </c>
      <c r="C2940" t="s">
        <v>12474</v>
      </c>
      <c r="D2940" s="3">
        <v>40687006107544</v>
      </c>
      <c r="E2940" t="s">
        <v>12436</v>
      </c>
      <c r="F2940" t="s">
        <v>12475</v>
      </c>
      <c r="G2940" t="s">
        <v>96</v>
      </c>
      <c r="H2940" t="s">
        <v>12406</v>
      </c>
      <c r="I2940" t="s">
        <v>12438</v>
      </c>
      <c r="J2940" t="s">
        <v>12476</v>
      </c>
      <c r="K2940" t="s">
        <v>35</v>
      </c>
      <c r="L2940" t="s">
        <v>9</v>
      </c>
      <c r="M2940" s="1">
        <v>29403</v>
      </c>
      <c r="O2940" t="s">
        <v>35</v>
      </c>
      <c r="P2940" t="s">
        <v>36</v>
      </c>
      <c r="Q2940" t="s">
        <v>37</v>
      </c>
      <c r="R2940" t="s">
        <v>12</v>
      </c>
      <c r="U2940" t="s">
        <v>12</v>
      </c>
      <c r="V2940" t="s">
        <v>12</v>
      </c>
      <c r="W2940" t="s">
        <v>12</v>
      </c>
      <c r="X2940" t="s">
        <v>12</v>
      </c>
      <c r="Y2940" t="s">
        <v>14</v>
      </c>
      <c r="Z2940" t="s">
        <v>12477</v>
      </c>
      <c r="AA2940" t="s">
        <v>12441</v>
      </c>
      <c r="AB2940">
        <v>93422</v>
      </c>
      <c r="AC2940" t="str">
        <f t="shared" si="90"/>
        <v>8500 San Gabriel Rd., Atascadero, CA 93422</v>
      </c>
      <c r="AD2940" t="s">
        <v>17</v>
      </c>
      <c r="AE2940" t="s">
        <v>884</v>
      </c>
      <c r="AF2940" t="s">
        <v>818</v>
      </c>
      <c r="AG2940" t="s">
        <v>12412</v>
      </c>
      <c r="AH2940" t="s">
        <v>11466</v>
      </c>
      <c r="AI2940">
        <v>35.458604860000001</v>
      </c>
      <c r="AJ2940">
        <v>-120.66851269999999</v>
      </c>
      <c r="AK2940">
        <v>359</v>
      </c>
      <c r="AL2940">
        <v>12</v>
      </c>
      <c r="AM2940">
        <v>3.3</v>
      </c>
      <c r="AN2940">
        <v>2</v>
      </c>
      <c r="AO2940">
        <v>0.6</v>
      </c>
      <c r="AP2940">
        <v>6</v>
      </c>
      <c r="AQ2940">
        <v>1.7</v>
      </c>
      <c r="AR2940">
        <v>5</v>
      </c>
      <c r="AS2940">
        <v>1.4</v>
      </c>
      <c r="AT2940">
        <v>100</v>
      </c>
      <c r="AU2940">
        <v>27.9</v>
      </c>
      <c r="AV2940">
        <v>0</v>
      </c>
      <c r="AW2940">
        <v>0</v>
      </c>
      <c r="AX2940">
        <v>199</v>
      </c>
      <c r="AY2940">
        <v>55.4</v>
      </c>
      <c r="AZ2940">
        <v>19</v>
      </c>
      <c r="BA2940">
        <v>5.3</v>
      </c>
      <c r="BB2940">
        <v>16</v>
      </c>
      <c r="BC2940">
        <v>4.5</v>
      </c>
      <c r="BD2940">
        <v>23</v>
      </c>
      <c r="BE2940">
        <v>6.4</v>
      </c>
      <c r="BF2940">
        <v>2</v>
      </c>
      <c r="BG2940">
        <v>0.6</v>
      </c>
      <c r="BH2940">
        <v>21</v>
      </c>
      <c r="BI2940">
        <v>5.8</v>
      </c>
      <c r="BJ2940">
        <v>0</v>
      </c>
      <c r="BK2940">
        <v>0</v>
      </c>
      <c r="BL2940">
        <v>168</v>
      </c>
      <c r="BM2940">
        <v>46.8</v>
      </c>
      <c r="BN2940">
        <v>46</v>
      </c>
      <c r="BO2940">
        <v>12.8</v>
      </c>
      <c r="BP2940">
        <v>166</v>
      </c>
      <c r="BQ2940">
        <v>46.2</v>
      </c>
      <c r="BR2940" t="s">
        <v>12411</v>
      </c>
      <c r="BS2940" t="s">
        <v>12406</v>
      </c>
      <c r="BX2940" t="s">
        <v>12436</v>
      </c>
      <c r="BY2940" t="s">
        <v>12438</v>
      </c>
      <c r="BZ2940">
        <v>31939</v>
      </c>
      <c r="CA2940">
        <v>-120.668512704932</v>
      </c>
      <c r="CB2940">
        <v>35.458604857363397</v>
      </c>
      <c r="CD2940">
        <f xml:space="preserve"> _xlfn.XLOOKUP(AB2940,[1]Sheet1!B:B,[1]Sheet1!Y:Y,"Not Found")</f>
        <v>89916</v>
      </c>
      <c r="CE2940">
        <f xml:space="preserve"> _xlfn.XLOOKUP(AB2940,[1]Sheet1!B:B,[1]Sheet1!AA:AA, "Not Found")</f>
        <v>147172</v>
      </c>
      <c r="CH2940">
        <f t="shared" ca="1" si="91"/>
        <v>0.68719522992009097</v>
      </c>
    </row>
    <row r="2941" spans="1:86" x14ac:dyDescent="0.3">
      <c r="A2941">
        <v>7939</v>
      </c>
      <c r="B2941" t="s">
        <v>0</v>
      </c>
      <c r="C2941" t="s">
        <v>12478</v>
      </c>
      <c r="D2941" s="3">
        <v>40687006111058</v>
      </c>
      <c r="E2941" t="s">
        <v>12436</v>
      </c>
      <c r="F2941" t="s">
        <v>12479</v>
      </c>
      <c r="G2941" t="s">
        <v>96</v>
      </c>
      <c r="H2941" t="s">
        <v>12406</v>
      </c>
      <c r="I2941" t="s">
        <v>12438</v>
      </c>
      <c r="J2941" t="s">
        <v>12480</v>
      </c>
      <c r="K2941" t="s">
        <v>35</v>
      </c>
      <c r="L2941" t="s">
        <v>9</v>
      </c>
      <c r="M2941" s="1">
        <v>33850</v>
      </c>
      <c r="O2941" t="s">
        <v>35</v>
      </c>
      <c r="P2941" t="s">
        <v>36</v>
      </c>
      <c r="Q2941" t="s">
        <v>37</v>
      </c>
      <c r="R2941" t="s">
        <v>12</v>
      </c>
      <c r="U2941" t="s">
        <v>12</v>
      </c>
      <c r="V2941" t="s">
        <v>12</v>
      </c>
      <c r="W2941" t="s">
        <v>13</v>
      </c>
      <c r="X2941" t="s">
        <v>12</v>
      </c>
      <c r="Y2941" t="s">
        <v>14</v>
      </c>
      <c r="Z2941" t="s">
        <v>12481</v>
      </c>
      <c r="AA2941" t="s">
        <v>12441</v>
      </c>
      <c r="AB2941">
        <v>93422</v>
      </c>
      <c r="AC2941" t="str">
        <f t="shared" si="90"/>
        <v>4300 San Benito Rd., Atascadero, CA 93422</v>
      </c>
      <c r="AD2941" t="s">
        <v>17</v>
      </c>
      <c r="AE2941" t="s">
        <v>884</v>
      </c>
      <c r="AF2941" t="s">
        <v>818</v>
      </c>
      <c r="AG2941" t="s">
        <v>12412</v>
      </c>
      <c r="AH2941" t="s">
        <v>11466</v>
      </c>
      <c r="AI2941">
        <v>35.515304860000001</v>
      </c>
      <c r="AJ2941">
        <v>-120.68491271000001</v>
      </c>
      <c r="AK2941">
        <v>405</v>
      </c>
      <c r="AL2941">
        <v>2</v>
      </c>
      <c r="AM2941">
        <v>0.5</v>
      </c>
      <c r="AN2941">
        <v>2</v>
      </c>
      <c r="AO2941">
        <v>0.5</v>
      </c>
      <c r="AP2941">
        <v>5</v>
      </c>
      <c r="AQ2941">
        <v>1.2</v>
      </c>
      <c r="AR2941">
        <v>1</v>
      </c>
      <c r="AS2941">
        <v>0.2</v>
      </c>
      <c r="AT2941">
        <v>112</v>
      </c>
      <c r="AU2941">
        <v>27.7</v>
      </c>
      <c r="AV2941">
        <v>0</v>
      </c>
      <c r="AW2941">
        <v>0</v>
      </c>
      <c r="AX2941">
        <v>260</v>
      </c>
      <c r="AY2941">
        <v>64.2</v>
      </c>
      <c r="AZ2941">
        <v>23</v>
      </c>
      <c r="BA2941">
        <v>5.7</v>
      </c>
      <c r="BB2941">
        <v>0</v>
      </c>
      <c r="BC2941">
        <v>0</v>
      </c>
      <c r="BD2941">
        <v>31</v>
      </c>
      <c r="BE2941">
        <v>7.7</v>
      </c>
      <c r="BF2941">
        <v>0</v>
      </c>
      <c r="BG2941">
        <v>0</v>
      </c>
      <c r="BH2941">
        <v>17</v>
      </c>
      <c r="BI2941">
        <v>4.2</v>
      </c>
      <c r="BJ2941">
        <v>0</v>
      </c>
      <c r="BK2941">
        <v>0</v>
      </c>
      <c r="BL2941">
        <v>219</v>
      </c>
      <c r="BM2941">
        <v>54.1</v>
      </c>
      <c r="BN2941">
        <v>55</v>
      </c>
      <c r="BO2941">
        <v>13.6</v>
      </c>
      <c r="BP2941">
        <v>219</v>
      </c>
      <c r="BQ2941">
        <v>54.1</v>
      </c>
      <c r="BR2941" t="s">
        <v>12411</v>
      </c>
      <c r="BS2941" t="s">
        <v>12406</v>
      </c>
      <c r="BX2941" t="s">
        <v>12436</v>
      </c>
      <c r="BY2941" t="s">
        <v>12438</v>
      </c>
      <c r="BZ2941">
        <v>31936</v>
      </c>
      <c r="CA2941">
        <v>-120.684912713518</v>
      </c>
      <c r="CB2941">
        <v>35.515304860756402</v>
      </c>
      <c r="CD2941">
        <f xml:space="preserve"> _xlfn.XLOOKUP(AB2941,[1]Sheet1!B:B,[1]Sheet1!Y:Y,"Not Found")</f>
        <v>89916</v>
      </c>
      <c r="CE2941">
        <f xml:space="preserve"> _xlfn.XLOOKUP(AB2941,[1]Sheet1!B:B,[1]Sheet1!AA:AA, "Not Found")</f>
        <v>147172</v>
      </c>
      <c r="CH2941">
        <f t="shared" ca="1" si="91"/>
        <v>4.57996431838954E-2</v>
      </c>
    </row>
    <row r="2942" spans="1:86" x14ac:dyDescent="0.3">
      <c r="A2942">
        <v>7940</v>
      </c>
      <c r="B2942" t="s">
        <v>0</v>
      </c>
      <c r="C2942" t="s">
        <v>12482</v>
      </c>
      <c r="D2942" s="3">
        <v>40687006117980</v>
      </c>
      <c r="E2942" t="s">
        <v>12436</v>
      </c>
      <c r="F2942" t="s">
        <v>12483</v>
      </c>
      <c r="G2942" t="s">
        <v>96</v>
      </c>
      <c r="H2942" t="s">
        <v>12406</v>
      </c>
      <c r="I2942" t="s">
        <v>12438</v>
      </c>
      <c r="J2942" t="s">
        <v>12484</v>
      </c>
      <c r="K2942" t="s">
        <v>35</v>
      </c>
      <c r="L2942" t="s">
        <v>9</v>
      </c>
      <c r="M2942" s="1">
        <v>36769</v>
      </c>
      <c r="O2942" t="s">
        <v>113</v>
      </c>
      <c r="P2942" t="s">
        <v>935</v>
      </c>
      <c r="Q2942" t="s">
        <v>96</v>
      </c>
      <c r="R2942" t="s">
        <v>12</v>
      </c>
      <c r="U2942" t="s">
        <v>12</v>
      </c>
      <c r="V2942" t="s">
        <v>12</v>
      </c>
      <c r="W2942" t="s">
        <v>12</v>
      </c>
      <c r="X2942" t="s">
        <v>12</v>
      </c>
      <c r="Y2942" t="s">
        <v>14</v>
      </c>
      <c r="Z2942" t="s">
        <v>12485</v>
      </c>
      <c r="AA2942" t="s">
        <v>12441</v>
      </c>
      <c r="AB2942">
        <v>93422</v>
      </c>
      <c r="AC2942" t="str">
        <f t="shared" si="90"/>
        <v>6100 Olmeda Ave., Atascadero, CA 93422</v>
      </c>
      <c r="AD2942" t="s">
        <v>17</v>
      </c>
      <c r="AE2942" t="s">
        <v>884</v>
      </c>
      <c r="AF2942" t="s">
        <v>818</v>
      </c>
      <c r="AG2942" t="s">
        <v>12412</v>
      </c>
      <c r="AH2942" t="s">
        <v>11466</v>
      </c>
      <c r="AI2942">
        <v>35.491119859999998</v>
      </c>
      <c r="AJ2942">
        <v>-120.66798371</v>
      </c>
      <c r="AK2942">
        <v>221</v>
      </c>
      <c r="AL2942">
        <v>2</v>
      </c>
      <c r="AM2942">
        <v>0.9</v>
      </c>
      <c r="AN2942">
        <v>2</v>
      </c>
      <c r="AO2942">
        <v>0.9</v>
      </c>
      <c r="AP2942">
        <v>2</v>
      </c>
      <c r="AQ2942">
        <v>0.9</v>
      </c>
      <c r="AR2942">
        <v>5</v>
      </c>
      <c r="AS2942">
        <v>2.2999999999999998</v>
      </c>
      <c r="AT2942">
        <v>44</v>
      </c>
      <c r="AU2942">
        <v>19.899999999999999</v>
      </c>
      <c r="AV2942">
        <v>1</v>
      </c>
      <c r="AW2942">
        <v>0.5</v>
      </c>
      <c r="AX2942">
        <v>155</v>
      </c>
      <c r="AY2942">
        <v>70.099999999999994</v>
      </c>
      <c r="AZ2942">
        <v>6</v>
      </c>
      <c r="BA2942">
        <v>2.7</v>
      </c>
      <c r="BB2942">
        <v>4</v>
      </c>
      <c r="BC2942">
        <v>1.8</v>
      </c>
      <c r="BD2942">
        <v>7</v>
      </c>
      <c r="BE2942">
        <v>3.2</v>
      </c>
      <c r="BF2942">
        <v>0</v>
      </c>
      <c r="BG2942">
        <v>0</v>
      </c>
      <c r="BH2942">
        <v>3</v>
      </c>
      <c r="BI2942">
        <v>1.4</v>
      </c>
      <c r="BJ2942">
        <v>0</v>
      </c>
      <c r="BK2942">
        <v>0</v>
      </c>
      <c r="BL2942">
        <v>84</v>
      </c>
      <c r="BM2942">
        <v>38</v>
      </c>
      <c r="BN2942">
        <v>27</v>
      </c>
      <c r="BO2942">
        <v>12.2</v>
      </c>
      <c r="BP2942">
        <v>84</v>
      </c>
      <c r="BQ2942">
        <v>38</v>
      </c>
      <c r="BR2942" t="s">
        <v>12411</v>
      </c>
      <c r="BS2942" t="s">
        <v>12406</v>
      </c>
      <c r="BX2942" t="s">
        <v>12436</v>
      </c>
      <c r="BY2942" t="s">
        <v>12438</v>
      </c>
      <c r="BZ2942">
        <v>31938</v>
      </c>
      <c r="CA2942">
        <v>-120.667983707603</v>
      </c>
      <c r="CB2942">
        <v>35.491119859077202</v>
      </c>
      <c r="CD2942">
        <f xml:space="preserve"> _xlfn.XLOOKUP(AB2942,[1]Sheet1!B:B,[1]Sheet1!Y:Y,"Not Found")</f>
        <v>89916</v>
      </c>
      <c r="CE2942">
        <f xml:space="preserve"> _xlfn.XLOOKUP(AB2942,[1]Sheet1!B:B,[1]Sheet1!AA:AA, "Not Found")</f>
        <v>147172</v>
      </c>
      <c r="CH2942">
        <f t="shared" ca="1" si="91"/>
        <v>0.47435460802884977</v>
      </c>
    </row>
    <row r="2943" spans="1:86" x14ac:dyDescent="0.3">
      <c r="A2943">
        <v>7941</v>
      </c>
      <c r="B2943" t="s">
        <v>0</v>
      </c>
      <c r="C2943" t="s">
        <v>12486</v>
      </c>
      <c r="D2943" s="3">
        <v>40687266042998</v>
      </c>
      <c r="E2943" t="s">
        <v>12487</v>
      </c>
      <c r="F2943" t="s">
        <v>12488</v>
      </c>
      <c r="G2943" t="s">
        <v>96</v>
      </c>
      <c r="H2943" t="s">
        <v>12406</v>
      </c>
      <c r="I2943" t="s">
        <v>12489</v>
      </c>
      <c r="J2943" t="s">
        <v>12489</v>
      </c>
      <c r="K2943" t="s">
        <v>35</v>
      </c>
      <c r="L2943" t="s">
        <v>9</v>
      </c>
      <c r="M2943" s="1">
        <v>29403</v>
      </c>
      <c r="O2943" t="s">
        <v>35</v>
      </c>
      <c r="P2943" t="s">
        <v>36</v>
      </c>
      <c r="Q2943" t="s">
        <v>96</v>
      </c>
      <c r="R2943" t="s">
        <v>12</v>
      </c>
      <c r="U2943" t="s">
        <v>12</v>
      </c>
      <c r="V2943" t="s">
        <v>12</v>
      </c>
      <c r="W2943" t="s">
        <v>13</v>
      </c>
      <c r="X2943" t="s">
        <v>12</v>
      </c>
      <c r="Y2943" t="s">
        <v>14</v>
      </c>
      <c r="Z2943" t="s">
        <v>12490</v>
      </c>
      <c r="AA2943" t="s">
        <v>12491</v>
      </c>
      <c r="AB2943">
        <v>93430</v>
      </c>
      <c r="AC2943" t="str">
        <f t="shared" si="90"/>
        <v>301 Cayucos Dr., Cayucos, CA 93430</v>
      </c>
      <c r="AD2943" t="s">
        <v>17</v>
      </c>
      <c r="AE2943" t="s">
        <v>12411</v>
      </c>
      <c r="AF2943" t="s">
        <v>818</v>
      </c>
      <c r="AG2943" t="s">
        <v>12412</v>
      </c>
      <c r="AH2943" t="s">
        <v>832</v>
      </c>
      <c r="AI2943">
        <v>35.452195840000002</v>
      </c>
      <c r="AJ2943">
        <v>-120.90481474000001</v>
      </c>
      <c r="AK2943">
        <v>180</v>
      </c>
      <c r="AL2943">
        <v>1</v>
      </c>
      <c r="AM2943">
        <v>0.6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50</v>
      </c>
      <c r="AU2943">
        <v>27.8</v>
      </c>
      <c r="AV2943">
        <v>0</v>
      </c>
      <c r="AW2943">
        <v>0</v>
      </c>
      <c r="AX2943">
        <v>111</v>
      </c>
      <c r="AY2943">
        <v>61.7</v>
      </c>
      <c r="AZ2943">
        <v>12</v>
      </c>
      <c r="BA2943">
        <v>6.7</v>
      </c>
      <c r="BB2943">
        <v>6</v>
      </c>
      <c r="BC2943">
        <v>3.3</v>
      </c>
      <c r="BD2943">
        <v>8</v>
      </c>
      <c r="BE2943">
        <v>4.4000000000000004</v>
      </c>
      <c r="BF2943">
        <v>0</v>
      </c>
      <c r="BG2943">
        <v>0</v>
      </c>
      <c r="BH2943">
        <v>7</v>
      </c>
      <c r="BI2943">
        <v>3.9</v>
      </c>
      <c r="BJ2943">
        <v>0</v>
      </c>
      <c r="BK2943">
        <v>0</v>
      </c>
      <c r="BL2943">
        <v>50</v>
      </c>
      <c r="BM2943">
        <v>27.8</v>
      </c>
      <c r="BN2943">
        <v>11</v>
      </c>
      <c r="BO2943">
        <v>6.1</v>
      </c>
      <c r="BP2943">
        <v>46</v>
      </c>
      <c r="BQ2943">
        <v>25.6</v>
      </c>
      <c r="BR2943" t="s">
        <v>12411</v>
      </c>
      <c r="BS2943" t="s">
        <v>12406</v>
      </c>
      <c r="BT2943" t="s">
        <v>12487</v>
      </c>
      <c r="BU2943" t="s">
        <v>12489</v>
      </c>
      <c r="BX2943" t="s">
        <v>12492</v>
      </c>
      <c r="BY2943" t="s">
        <v>12493</v>
      </c>
      <c r="BZ2943">
        <v>32555</v>
      </c>
      <c r="CA2943">
        <v>-120.904814740509</v>
      </c>
      <c r="CB2943">
        <v>35.452195841261499</v>
      </c>
      <c r="CD2943">
        <f xml:space="preserve"> _xlfn.XLOOKUP(AB2943,[1]Sheet1!B:B,[1]Sheet1!Y:Y,"Not Found")</f>
        <v>86354</v>
      </c>
      <c r="CE2943">
        <f xml:space="preserve"> _xlfn.XLOOKUP(AB2943,[1]Sheet1!B:B,[1]Sheet1!AA:AA, "Not Found")</f>
        <v>109469</v>
      </c>
      <c r="CH2943">
        <f t="shared" ca="1" si="91"/>
        <v>0.56318175421226202</v>
      </c>
    </row>
    <row r="2944" spans="1:86" x14ac:dyDescent="0.3">
      <c r="A2944">
        <v>7942</v>
      </c>
      <c r="B2944" t="s">
        <v>0</v>
      </c>
      <c r="C2944" t="s">
        <v>12494</v>
      </c>
      <c r="D2944" s="3">
        <v>40687590110486</v>
      </c>
      <c r="E2944" t="s">
        <v>12495</v>
      </c>
      <c r="F2944" t="s">
        <v>12496</v>
      </c>
      <c r="G2944" t="s">
        <v>96</v>
      </c>
      <c r="H2944" t="s">
        <v>12406</v>
      </c>
      <c r="I2944" t="s">
        <v>12497</v>
      </c>
      <c r="J2944" t="s">
        <v>12498</v>
      </c>
      <c r="K2944" t="s">
        <v>35</v>
      </c>
      <c r="L2944" t="s">
        <v>9</v>
      </c>
      <c r="M2944" s="1">
        <v>38950</v>
      </c>
      <c r="O2944" t="s">
        <v>35</v>
      </c>
      <c r="P2944" t="s">
        <v>36</v>
      </c>
      <c r="Q2944" t="s">
        <v>75</v>
      </c>
      <c r="R2944" t="s">
        <v>12</v>
      </c>
      <c r="U2944" t="s">
        <v>12</v>
      </c>
      <c r="V2944" t="s">
        <v>12</v>
      </c>
      <c r="W2944" t="s">
        <v>13</v>
      </c>
      <c r="X2944" t="s">
        <v>12</v>
      </c>
      <c r="Y2944" t="s">
        <v>14</v>
      </c>
      <c r="Z2944" t="s">
        <v>12499</v>
      </c>
      <c r="AA2944" t="s">
        <v>12500</v>
      </c>
      <c r="AB2944">
        <v>93444</v>
      </c>
      <c r="AC2944" t="str">
        <f t="shared" si="90"/>
        <v>1661 Via Alta Mesa, Nipomo, CA 93444</v>
      </c>
      <c r="AD2944" t="s">
        <v>17</v>
      </c>
      <c r="AE2944" t="s">
        <v>12411</v>
      </c>
      <c r="AF2944" t="s">
        <v>7695</v>
      </c>
      <c r="AG2944" t="s">
        <v>321</v>
      </c>
      <c r="AH2944" t="s">
        <v>832</v>
      </c>
      <c r="AI2944">
        <v>35.015304819999997</v>
      </c>
      <c r="AJ2944">
        <v>-120.51531264</v>
      </c>
      <c r="AK2944">
        <v>566</v>
      </c>
      <c r="AL2944">
        <v>0</v>
      </c>
      <c r="AM2944">
        <v>0</v>
      </c>
      <c r="AN2944">
        <v>1</v>
      </c>
      <c r="AO2944">
        <v>0.2</v>
      </c>
      <c r="AP2944">
        <v>1</v>
      </c>
      <c r="AQ2944">
        <v>0.2</v>
      </c>
      <c r="AR2944">
        <v>0</v>
      </c>
      <c r="AS2944">
        <v>0</v>
      </c>
      <c r="AT2944">
        <v>307</v>
      </c>
      <c r="AU2944">
        <v>54.2</v>
      </c>
      <c r="AV2944">
        <v>0</v>
      </c>
      <c r="AW2944">
        <v>0</v>
      </c>
      <c r="AX2944">
        <v>230</v>
      </c>
      <c r="AY2944">
        <v>40.6</v>
      </c>
      <c r="AZ2944">
        <v>17</v>
      </c>
      <c r="BA2944">
        <v>3</v>
      </c>
      <c r="BB2944">
        <v>10</v>
      </c>
      <c r="BC2944">
        <v>1.8</v>
      </c>
      <c r="BD2944">
        <v>107</v>
      </c>
      <c r="BE2944">
        <v>18.899999999999999</v>
      </c>
      <c r="BF2944">
        <v>1</v>
      </c>
      <c r="BG2944">
        <v>0.2</v>
      </c>
      <c r="BH2944">
        <v>126</v>
      </c>
      <c r="BI2944">
        <v>22.3</v>
      </c>
      <c r="BJ2944">
        <v>29</v>
      </c>
      <c r="BK2944">
        <v>5.0999999999999996</v>
      </c>
      <c r="BL2944">
        <v>379</v>
      </c>
      <c r="BM2944">
        <v>67</v>
      </c>
      <c r="BN2944">
        <v>50</v>
      </c>
      <c r="BO2944">
        <v>8.8000000000000007</v>
      </c>
      <c r="BP2944">
        <v>379</v>
      </c>
      <c r="BQ2944">
        <v>67</v>
      </c>
      <c r="BR2944" t="s">
        <v>12411</v>
      </c>
      <c r="BS2944" t="s">
        <v>12406</v>
      </c>
      <c r="BX2944" t="s">
        <v>12495</v>
      </c>
      <c r="BY2944" t="s">
        <v>12497</v>
      </c>
      <c r="BZ2944">
        <v>35853</v>
      </c>
      <c r="CA2944">
        <v>-120.515312638469</v>
      </c>
      <c r="CB2944">
        <v>35.015304823277702</v>
      </c>
      <c r="CD2944">
        <f xml:space="preserve"> _xlfn.XLOOKUP(AB2944,[1]Sheet1!B:B,[1]Sheet1!Y:Y,"Not Found")</f>
        <v>105655</v>
      </c>
      <c r="CE2944">
        <f xml:space="preserve"> _xlfn.XLOOKUP(AB2944,[1]Sheet1!B:B,[1]Sheet1!AA:AA, "Not Found")</f>
        <v>127281</v>
      </c>
      <c r="CH2944">
        <f t="shared" ca="1" si="91"/>
        <v>0.44928357152866749</v>
      </c>
    </row>
    <row r="2945" spans="1:86" x14ac:dyDescent="0.3">
      <c r="A2945">
        <v>7943</v>
      </c>
      <c r="B2945" t="s">
        <v>0</v>
      </c>
      <c r="C2945" t="s">
        <v>12501</v>
      </c>
      <c r="D2945" s="3">
        <v>40687590125328</v>
      </c>
      <c r="E2945" t="s">
        <v>12495</v>
      </c>
      <c r="F2945" t="s">
        <v>12502</v>
      </c>
      <c r="G2945" t="s">
        <v>96</v>
      </c>
      <c r="H2945" t="s">
        <v>12406</v>
      </c>
      <c r="I2945" t="s">
        <v>12497</v>
      </c>
      <c r="J2945" t="s">
        <v>12503</v>
      </c>
      <c r="K2945" t="s">
        <v>8</v>
      </c>
      <c r="L2945" t="s">
        <v>9</v>
      </c>
      <c r="M2945" s="1">
        <v>41137</v>
      </c>
      <c r="O2945" t="s">
        <v>8</v>
      </c>
      <c r="P2945" t="s">
        <v>4</v>
      </c>
      <c r="Q2945" t="s">
        <v>11</v>
      </c>
      <c r="R2945" t="s">
        <v>12</v>
      </c>
      <c r="U2945" t="s">
        <v>12</v>
      </c>
      <c r="V2945" t="s">
        <v>12</v>
      </c>
      <c r="W2945" t="s">
        <v>13</v>
      </c>
      <c r="X2945" t="s">
        <v>12</v>
      </c>
      <c r="Y2945" t="s">
        <v>14</v>
      </c>
      <c r="Z2945" t="s">
        <v>12504</v>
      </c>
      <c r="AA2945" t="s">
        <v>12500</v>
      </c>
      <c r="AB2945">
        <v>93444</v>
      </c>
      <c r="AC2945" t="str">
        <f t="shared" si="90"/>
        <v>523 North Thompson Ave., Nipomo, CA 93444</v>
      </c>
      <c r="AD2945" t="s">
        <v>17</v>
      </c>
      <c r="AE2945" t="s">
        <v>12411</v>
      </c>
      <c r="AF2945" t="s">
        <v>7695</v>
      </c>
      <c r="AG2945" t="s">
        <v>321</v>
      </c>
      <c r="AH2945" t="s">
        <v>832</v>
      </c>
      <c r="AI2945">
        <v>35.049960830000003</v>
      </c>
      <c r="AJ2945">
        <v>-120.48661063999999</v>
      </c>
      <c r="AK2945">
        <v>286</v>
      </c>
      <c r="AL2945">
        <v>2</v>
      </c>
      <c r="AM2945">
        <v>0.7</v>
      </c>
      <c r="AN2945">
        <v>2</v>
      </c>
      <c r="AO2945">
        <v>0.7</v>
      </c>
      <c r="AP2945">
        <v>3</v>
      </c>
      <c r="AQ2945">
        <v>1</v>
      </c>
      <c r="AR2945">
        <v>2</v>
      </c>
      <c r="AS2945">
        <v>0.7</v>
      </c>
      <c r="AT2945">
        <v>99</v>
      </c>
      <c r="AU2945">
        <v>34.6</v>
      </c>
      <c r="AV2945">
        <v>1</v>
      </c>
      <c r="AW2945">
        <v>0.3</v>
      </c>
      <c r="AX2945">
        <v>161</v>
      </c>
      <c r="AY2945">
        <v>56.3</v>
      </c>
      <c r="AZ2945">
        <v>14</v>
      </c>
      <c r="BA2945">
        <v>4.9000000000000004</v>
      </c>
      <c r="BB2945">
        <v>2</v>
      </c>
      <c r="BC2945">
        <v>0.7</v>
      </c>
      <c r="BD2945">
        <v>3</v>
      </c>
      <c r="BE2945">
        <v>1</v>
      </c>
      <c r="BF2945">
        <v>1</v>
      </c>
      <c r="BG2945">
        <v>0.3</v>
      </c>
      <c r="BH2945">
        <v>28</v>
      </c>
      <c r="BI2945">
        <v>9.8000000000000007</v>
      </c>
      <c r="BJ2945">
        <v>1</v>
      </c>
      <c r="BK2945">
        <v>0.3</v>
      </c>
      <c r="BL2945">
        <v>146</v>
      </c>
      <c r="BM2945">
        <v>51</v>
      </c>
      <c r="BN2945">
        <v>30</v>
      </c>
      <c r="BO2945">
        <v>10.5</v>
      </c>
      <c r="BP2945">
        <v>146</v>
      </c>
      <c r="BQ2945">
        <v>51</v>
      </c>
      <c r="BR2945" t="s">
        <v>12411</v>
      </c>
      <c r="BS2945" t="s">
        <v>12406</v>
      </c>
      <c r="BX2945" t="s">
        <v>12495</v>
      </c>
      <c r="BY2945" t="s">
        <v>12497</v>
      </c>
      <c r="BZ2945">
        <v>35854</v>
      </c>
      <c r="CA2945">
        <v>-120.486610638069</v>
      </c>
      <c r="CB2945">
        <v>35.049960827671597</v>
      </c>
      <c r="CD2945">
        <f xml:space="preserve"> _xlfn.XLOOKUP(AB2945,[1]Sheet1!B:B,[1]Sheet1!Y:Y,"Not Found")</f>
        <v>105655</v>
      </c>
      <c r="CE2945">
        <f xml:space="preserve"> _xlfn.XLOOKUP(AB2945,[1]Sheet1!B:B,[1]Sheet1!AA:AA, "Not Found")</f>
        <v>127281</v>
      </c>
      <c r="CH2945">
        <f t="shared" ca="1" si="91"/>
        <v>0.62032833790018416</v>
      </c>
    </row>
    <row r="2946" spans="1:86" x14ac:dyDescent="0.3">
      <c r="A2946">
        <v>7944</v>
      </c>
      <c r="B2946" t="s">
        <v>0</v>
      </c>
      <c r="C2946" t="s">
        <v>12505</v>
      </c>
      <c r="D2946" s="3">
        <v>40687590140194</v>
      </c>
      <c r="E2946" t="s">
        <v>12495</v>
      </c>
      <c r="F2946" t="s">
        <v>12506</v>
      </c>
      <c r="G2946" t="s">
        <v>96</v>
      </c>
      <c r="H2946" t="s">
        <v>12406</v>
      </c>
      <c r="I2946" t="s">
        <v>12497</v>
      </c>
      <c r="J2946" t="s">
        <v>12507</v>
      </c>
      <c r="K2946" t="s">
        <v>340</v>
      </c>
      <c r="L2946" t="s">
        <v>9</v>
      </c>
      <c r="M2946" s="1">
        <v>44057</v>
      </c>
      <c r="O2946" t="s">
        <v>341</v>
      </c>
      <c r="P2946" t="s">
        <v>36</v>
      </c>
      <c r="Q2946" t="s">
        <v>11</v>
      </c>
      <c r="R2946" t="s">
        <v>12</v>
      </c>
      <c r="U2946" t="s">
        <v>342</v>
      </c>
      <c r="V2946" t="s">
        <v>12</v>
      </c>
      <c r="W2946" t="s">
        <v>13</v>
      </c>
      <c r="X2946" t="s">
        <v>12</v>
      </c>
      <c r="Y2946" t="s">
        <v>58</v>
      </c>
      <c r="Z2946" t="s">
        <v>12508</v>
      </c>
      <c r="AA2946" t="s">
        <v>12509</v>
      </c>
      <c r="AB2946">
        <v>93420</v>
      </c>
      <c r="AC2946" t="str">
        <f t="shared" ref="AC2946:AC3009" si="92">Z2946 &amp; ", " &amp; AA2946 &amp;", CA " &amp;AB2946</f>
        <v>1065 Mesa View Dr., Arroyo Grande, CA 93420</v>
      </c>
      <c r="AD2946" t="s">
        <v>17</v>
      </c>
      <c r="AE2946" t="s">
        <v>12411</v>
      </c>
      <c r="AF2946" t="s">
        <v>7695</v>
      </c>
      <c r="AG2946" t="s">
        <v>321</v>
      </c>
      <c r="AH2946" t="s">
        <v>602</v>
      </c>
      <c r="AI2946">
        <v>35.064574819999997</v>
      </c>
      <c r="AJ2946">
        <v>-120.59374166000001</v>
      </c>
      <c r="AK2946">
        <v>135</v>
      </c>
      <c r="AL2946">
        <v>0</v>
      </c>
      <c r="AM2946">
        <v>0</v>
      </c>
      <c r="AN2946">
        <v>2</v>
      </c>
      <c r="AO2946">
        <v>1.5</v>
      </c>
      <c r="AP2946">
        <v>0</v>
      </c>
      <c r="AQ2946">
        <v>0</v>
      </c>
      <c r="AR2946">
        <v>2</v>
      </c>
      <c r="AS2946">
        <v>1.5</v>
      </c>
      <c r="AT2946">
        <v>57</v>
      </c>
      <c r="AU2946">
        <v>42.2</v>
      </c>
      <c r="AV2946">
        <v>0</v>
      </c>
      <c r="AW2946">
        <v>0</v>
      </c>
      <c r="AX2946">
        <v>60</v>
      </c>
      <c r="AY2946">
        <v>44.4</v>
      </c>
      <c r="AZ2946">
        <v>11</v>
      </c>
      <c r="BA2946">
        <v>8.1</v>
      </c>
      <c r="BB2946">
        <v>3</v>
      </c>
      <c r="BC2946">
        <v>2.2000000000000002</v>
      </c>
      <c r="BD2946">
        <v>7</v>
      </c>
      <c r="BE2946">
        <v>5.2</v>
      </c>
      <c r="BF2946">
        <v>0</v>
      </c>
      <c r="BG2946">
        <v>0</v>
      </c>
      <c r="BH2946">
        <v>23</v>
      </c>
      <c r="BI2946">
        <v>17</v>
      </c>
      <c r="BJ2946">
        <v>0</v>
      </c>
      <c r="BK2946">
        <v>0</v>
      </c>
      <c r="BL2946">
        <v>87</v>
      </c>
      <c r="BM2946">
        <v>64.400000000000006</v>
      </c>
      <c r="BN2946">
        <v>16</v>
      </c>
      <c r="BO2946">
        <v>11.9</v>
      </c>
      <c r="BP2946">
        <v>87</v>
      </c>
      <c r="BQ2946">
        <v>64.400000000000006</v>
      </c>
      <c r="BR2946" t="s">
        <v>12411</v>
      </c>
      <c r="BS2946" t="s">
        <v>12406</v>
      </c>
      <c r="BX2946" t="s">
        <v>12495</v>
      </c>
      <c r="BY2946" t="s">
        <v>12497</v>
      </c>
      <c r="BZ2946">
        <v>35855</v>
      </c>
      <c r="CA2946">
        <v>-120.59374165566901</v>
      </c>
      <c r="CB2946">
        <v>35.064574822567003</v>
      </c>
      <c r="CD2946">
        <f xml:space="preserve"> _xlfn.XLOOKUP(AB2946,[1]Sheet1!B:B,[1]Sheet1!Y:Y,"Not Found")</f>
        <v>106718</v>
      </c>
      <c r="CE2946">
        <f xml:space="preserve"> _xlfn.XLOOKUP(AB2946,[1]Sheet1!B:B,[1]Sheet1!AA:AA, "Not Found")</f>
        <v>125934</v>
      </c>
      <c r="CH2946">
        <f t="shared" ref="CH2946:CH3009" ca="1" si="93">RAND()</f>
        <v>0.70473141595807565</v>
      </c>
    </row>
    <row r="2947" spans="1:86" x14ac:dyDescent="0.3">
      <c r="A2947">
        <v>7945</v>
      </c>
      <c r="B2947" t="s">
        <v>0</v>
      </c>
      <c r="C2947" t="s">
        <v>12510</v>
      </c>
      <c r="D2947" s="3">
        <v>40687594030268</v>
      </c>
      <c r="E2947" t="s">
        <v>12495</v>
      </c>
      <c r="F2947" t="s">
        <v>12511</v>
      </c>
      <c r="G2947" t="s">
        <v>96</v>
      </c>
      <c r="H2947" t="s">
        <v>12406</v>
      </c>
      <c r="I2947" t="s">
        <v>12497</v>
      </c>
      <c r="J2947" t="s">
        <v>12512</v>
      </c>
      <c r="K2947" t="s">
        <v>8</v>
      </c>
      <c r="L2947" t="s">
        <v>9</v>
      </c>
      <c r="M2947" s="1">
        <v>37471</v>
      </c>
      <c r="O2947" t="s">
        <v>8</v>
      </c>
      <c r="P2947" t="s">
        <v>4</v>
      </c>
      <c r="Q2947" t="s">
        <v>11</v>
      </c>
      <c r="R2947" t="s">
        <v>12</v>
      </c>
      <c r="U2947" t="s">
        <v>12</v>
      </c>
      <c r="V2947" t="s">
        <v>12</v>
      </c>
      <c r="W2947" t="s">
        <v>13</v>
      </c>
      <c r="X2947" t="s">
        <v>12</v>
      </c>
      <c r="Y2947" t="s">
        <v>14</v>
      </c>
      <c r="Z2947" t="s">
        <v>12513</v>
      </c>
      <c r="AA2947" t="s">
        <v>12500</v>
      </c>
      <c r="AB2947">
        <v>93444</v>
      </c>
      <c r="AC2947" t="str">
        <f t="shared" si="92"/>
        <v>525 North Thompson Rd., Nipomo, CA 93444</v>
      </c>
      <c r="AD2947" t="s">
        <v>17</v>
      </c>
      <c r="AE2947" t="s">
        <v>12411</v>
      </c>
      <c r="AF2947" t="s">
        <v>7695</v>
      </c>
      <c r="AG2947" t="s">
        <v>321</v>
      </c>
      <c r="AH2947" t="s">
        <v>832</v>
      </c>
      <c r="AI2947">
        <v>35.048804830000002</v>
      </c>
      <c r="AJ2947">
        <v>-120.48841264000001</v>
      </c>
      <c r="AK2947">
        <v>867</v>
      </c>
      <c r="AL2947">
        <v>6</v>
      </c>
      <c r="AM2947">
        <v>0.7</v>
      </c>
      <c r="AN2947">
        <v>4</v>
      </c>
      <c r="AO2947">
        <v>0.5</v>
      </c>
      <c r="AP2947">
        <v>6</v>
      </c>
      <c r="AQ2947">
        <v>0.7</v>
      </c>
      <c r="AR2947">
        <v>8</v>
      </c>
      <c r="AS2947">
        <v>0.9</v>
      </c>
      <c r="AT2947">
        <v>561</v>
      </c>
      <c r="AU2947">
        <v>64.7</v>
      </c>
      <c r="AV2947">
        <v>3</v>
      </c>
      <c r="AW2947">
        <v>0.3</v>
      </c>
      <c r="AX2947">
        <v>252</v>
      </c>
      <c r="AY2947">
        <v>29.1</v>
      </c>
      <c r="AZ2947">
        <v>22</v>
      </c>
      <c r="BA2947">
        <v>2.5</v>
      </c>
      <c r="BB2947">
        <v>5</v>
      </c>
      <c r="BC2947">
        <v>0.6</v>
      </c>
      <c r="BD2947">
        <v>69</v>
      </c>
      <c r="BE2947">
        <v>8</v>
      </c>
      <c r="BF2947">
        <v>6</v>
      </c>
      <c r="BG2947">
        <v>0.7</v>
      </c>
      <c r="BH2947">
        <v>162</v>
      </c>
      <c r="BI2947">
        <v>18.7</v>
      </c>
      <c r="BJ2947">
        <v>42</v>
      </c>
      <c r="BK2947">
        <v>4.8</v>
      </c>
      <c r="BL2947">
        <v>627</v>
      </c>
      <c r="BM2947">
        <v>72.3</v>
      </c>
      <c r="BN2947">
        <v>133</v>
      </c>
      <c r="BO2947">
        <v>15.3</v>
      </c>
      <c r="BP2947">
        <v>618</v>
      </c>
      <c r="BQ2947">
        <v>71.3</v>
      </c>
      <c r="BR2947" t="s">
        <v>12411</v>
      </c>
      <c r="BS2947" t="s">
        <v>12406</v>
      </c>
      <c r="BX2947" t="s">
        <v>12495</v>
      </c>
      <c r="BY2947" t="s">
        <v>12497</v>
      </c>
      <c r="BZ2947">
        <v>35852</v>
      </c>
      <c r="CA2947">
        <v>-120.48841263844599</v>
      </c>
      <c r="CB2947">
        <v>35.048804826661303</v>
      </c>
      <c r="CD2947">
        <f xml:space="preserve"> _xlfn.XLOOKUP(AB2947,[1]Sheet1!B:B,[1]Sheet1!Y:Y,"Not Found")</f>
        <v>105655</v>
      </c>
      <c r="CE2947">
        <f xml:space="preserve"> _xlfn.XLOOKUP(AB2947,[1]Sheet1!B:B,[1]Sheet1!AA:AA, "Not Found")</f>
        <v>127281</v>
      </c>
      <c r="CH2947">
        <f t="shared" ca="1" si="93"/>
        <v>8.8857246173418836E-2</v>
      </c>
    </row>
    <row r="2948" spans="1:86" x14ac:dyDescent="0.3">
      <c r="A2948">
        <v>7946</v>
      </c>
      <c r="B2948" t="s">
        <v>0</v>
      </c>
      <c r="C2948" t="s">
        <v>12514</v>
      </c>
      <c r="D2948" s="3">
        <v>40687594030557</v>
      </c>
      <c r="E2948" t="s">
        <v>12495</v>
      </c>
      <c r="F2948" t="s">
        <v>12515</v>
      </c>
      <c r="G2948" t="s">
        <v>96</v>
      </c>
      <c r="H2948" t="s">
        <v>12406</v>
      </c>
      <c r="I2948" t="s">
        <v>12497</v>
      </c>
      <c r="J2948" t="s">
        <v>12516</v>
      </c>
      <c r="K2948" t="s">
        <v>8</v>
      </c>
      <c r="L2948" t="s">
        <v>9</v>
      </c>
      <c r="M2948" s="1">
        <v>29403</v>
      </c>
      <c r="O2948" t="s">
        <v>8</v>
      </c>
      <c r="P2948" t="s">
        <v>4</v>
      </c>
      <c r="Q2948" t="s">
        <v>11</v>
      </c>
      <c r="R2948" t="s">
        <v>12</v>
      </c>
      <c r="U2948" t="s">
        <v>12</v>
      </c>
      <c r="V2948" t="s">
        <v>12</v>
      </c>
      <c r="W2948" t="s">
        <v>13</v>
      </c>
      <c r="X2948" t="s">
        <v>12</v>
      </c>
      <c r="Y2948" t="s">
        <v>14</v>
      </c>
      <c r="Z2948" t="s">
        <v>12517</v>
      </c>
      <c r="AA2948" t="s">
        <v>12509</v>
      </c>
      <c r="AB2948">
        <v>93420</v>
      </c>
      <c r="AC2948" t="str">
        <f t="shared" si="92"/>
        <v>495 Valley Rd., Arroyo Grande, CA 93420</v>
      </c>
      <c r="AD2948" t="s">
        <v>17</v>
      </c>
      <c r="AE2948" t="s">
        <v>12411</v>
      </c>
      <c r="AF2948" t="s">
        <v>818</v>
      </c>
      <c r="AG2948" t="s">
        <v>12412</v>
      </c>
      <c r="AH2948" t="s">
        <v>11466</v>
      </c>
      <c r="AI2948">
        <v>35.114804829999997</v>
      </c>
      <c r="AJ2948">
        <v>-120.58061266</v>
      </c>
      <c r="AK2948">
        <v>1976</v>
      </c>
      <c r="AL2948">
        <v>14</v>
      </c>
      <c r="AM2948">
        <v>0.7</v>
      </c>
      <c r="AN2948">
        <v>3</v>
      </c>
      <c r="AO2948">
        <v>0.2</v>
      </c>
      <c r="AP2948">
        <v>40</v>
      </c>
      <c r="AQ2948">
        <v>2</v>
      </c>
      <c r="AR2948">
        <v>24</v>
      </c>
      <c r="AS2948">
        <v>1.2</v>
      </c>
      <c r="AT2948">
        <v>812</v>
      </c>
      <c r="AU2948">
        <v>41.1</v>
      </c>
      <c r="AV2948">
        <v>3</v>
      </c>
      <c r="AW2948">
        <v>0.2</v>
      </c>
      <c r="AX2948">
        <v>959</v>
      </c>
      <c r="AY2948">
        <v>48.5</v>
      </c>
      <c r="AZ2948">
        <v>87</v>
      </c>
      <c r="BA2948">
        <v>4.4000000000000004</v>
      </c>
      <c r="BB2948">
        <v>34</v>
      </c>
      <c r="BC2948">
        <v>1.7</v>
      </c>
      <c r="BD2948">
        <v>87</v>
      </c>
      <c r="BE2948">
        <v>4.4000000000000004</v>
      </c>
      <c r="BF2948">
        <v>6</v>
      </c>
      <c r="BG2948">
        <v>0.3</v>
      </c>
      <c r="BH2948">
        <v>241</v>
      </c>
      <c r="BI2948">
        <v>12.2</v>
      </c>
      <c r="BJ2948">
        <v>4</v>
      </c>
      <c r="BK2948">
        <v>0.2</v>
      </c>
      <c r="BL2948">
        <v>996</v>
      </c>
      <c r="BM2948">
        <v>50.4</v>
      </c>
      <c r="BN2948">
        <v>327</v>
      </c>
      <c r="BO2948">
        <v>16.5</v>
      </c>
      <c r="BP2948">
        <v>964</v>
      </c>
      <c r="BQ2948">
        <v>48.8</v>
      </c>
      <c r="BR2948" t="s">
        <v>12411</v>
      </c>
      <c r="BS2948" t="s">
        <v>12406</v>
      </c>
      <c r="BX2948" t="s">
        <v>12495</v>
      </c>
      <c r="BY2948" t="s">
        <v>12497</v>
      </c>
      <c r="BZ2948">
        <v>35837</v>
      </c>
      <c r="CA2948">
        <v>-120.580612659076</v>
      </c>
      <c r="CB2948">
        <v>35.114804829347598</v>
      </c>
      <c r="CD2948">
        <f xml:space="preserve"> _xlfn.XLOOKUP(AB2948,[1]Sheet1!B:B,[1]Sheet1!Y:Y,"Not Found")</f>
        <v>106718</v>
      </c>
      <c r="CE2948">
        <f xml:space="preserve"> _xlfn.XLOOKUP(AB2948,[1]Sheet1!B:B,[1]Sheet1!AA:AA, "Not Found")</f>
        <v>125934</v>
      </c>
      <c r="CH2948">
        <f t="shared" ca="1" si="93"/>
        <v>0.50097435482425412</v>
      </c>
    </row>
    <row r="2949" spans="1:86" x14ac:dyDescent="0.3">
      <c r="A2949">
        <v>7947</v>
      </c>
      <c r="B2949" t="s">
        <v>0</v>
      </c>
      <c r="C2949" t="s">
        <v>12518</v>
      </c>
      <c r="D2949" s="3">
        <v>40687594033205</v>
      </c>
      <c r="E2949" t="s">
        <v>12495</v>
      </c>
      <c r="F2949" t="s">
        <v>12519</v>
      </c>
      <c r="G2949" t="s">
        <v>96</v>
      </c>
      <c r="H2949" t="s">
        <v>12406</v>
      </c>
      <c r="I2949" t="s">
        <v>12497</v>
      </c>
      <c r="J2949" t="s">
        <v>12520</v>
      </c>
      <c r="K2949" t="s">
        <v>325</v>
      </c>
      <c r="L2949" t="s">
        <v>9</v>
      </c>
      <c r="M2949" s="1">
        <v>29403</v>
      </c>
      <c r="O2949" t="s">
        <v>8</v>
      </c>
      <c r="P2949" t="s">
        <v>4</v>
      </c>
      <c r="Q2949" t="s">
        <v>11</v>
      </c>
      <c r="R2949" t="s">
        <v>12</v>
      </c>
      <c r="U2949" t="s">
        <v>12</v>
      </c>
      <c r="V2949" t="s">
        <v>12</v>
      </c>
      <c r="W2949" t="s">
        <v>13</v>
      </c>
      <c r="X2949" t="s">
        <v>13</v>
      </c>
      <c r="Y2949" t="s">
        <v>30</v>
      </c>
      <c r="Z2949" t="s">
        <v>12521</v>
      </c>
      <c r="AA2949" t="s">
        <v>12509</v>
      </c>
      <c r="AB2949">
        <v>93420</v>
      </c>
      <c r="AC2949" t="str">
        <f t="shared" si="92"/>
        <v>1055 Mesa View Dr., Arroyo Grande, CA 93420</v>
      </c>
      <c r="AD2949" t="s">
        <v>17</v>
      </c>
      <c r="AE2949" t="s">
        <v>12411</v>
      </c>
      <c r="AF2949" t="s">
        <v>7695</v>
      </c>
      <c r="AG2949" t="s">
        <v>321</v>
      </c>
      <c r="AH2949" t="s">
        <v>602</v>
      </c>
      <c r="AI2949">
        <v>35.06610482</v>
      </c>
      <c r="AJ2949">
        <v>-120.59451266000001</v>
      </c>
      <c r="AK2949">
        <v>115</v>
      </c>
      <c r="AL2949">
        <v>0</v>
      </c>
      <c r="AM2949">
        <v>0</v>
      </c>
      <c r="AN2949">
        <v>0</v>
      </c>
      <c r="AO2949">
        <v>0</v>
      </c>
      <c r="AP2949">
        <v>2</v>
      </c>
      <c r="AQ2949">
        <v>1.7</v>
      </c>
      <c r="AR2949">
        <v>1</v>
      </c>
      <c r="AS2949">
        <v>0.9</v>
      </c>
      <c r="AT2949">
        <v>75</v>
      </c>
      <c r="AU2949">
        <v>65.2</v>
      </c>
      <c r="AV2949">
        <v>0</v>
      </c>
      <c r="AW2949">
        <v>0</v>
      </c>
      <c r="AX2949">
        <v>35</v>
      </c>
      <c r="AY2949">
        <v>30.4</v>
      </c>
      <c r="AZ2949">
        <v>2</v>
      </c>
      <c r="BA2949">
        <v>1.7</v>
      </c>
      <c r="BB2949">
        <v>0</v>
      </c>
      <c r="BC2949">
        <v>0</v>
      </c>
      <c r="BD2949">
        <v>14</v>
      </c>
      <c r="BE2949">
        <v>12.2</v>
      </c>
      <c r="BF2949">
        <v>1</v>
      </c>
      <c r="BG2949">
        <v>0.9</v>
      </c>
      <c r="BH2949">
        <v>41</v>
      </c>
      <c r="BI2949">
        <v>35.700000000000003</v>
      </c>
      <c r="BJ2949">
        <v>2</v>
      </c>
      <c r="BK2949">
        <v>1.7</v>
      </c>
      <c r="BL2949">
        <v>104</v>
      </c>
      <c r="BM2949">
        <v>90.4</v>
      </c>
      <c r="BN2949">
        <v>25</v>
      </c>
      <c r="BO2949">
        <v>21.7</v>
      </c>
      <c r="BP2949">
        <v>102</v>
      </c>
      <c r="BQ2949">
        <v>88.7</v>
      </c>
      <c r="BR2949" t="s">
        <v>12411</v>
      </c>
      <c r="BS2949" t="s">
        <v>12406</v>
      </c>
      <c r="BX2949" t="s">
        <v>12495</v>
      </c>
      <c r="BY2949" t="s">
        <v>12497</v>
      </c>
      <c r="BZ2949">
        <v>35844</v>
      </c>
      <c r="CA2949">
        <v>-120.594512655763</v>
      </c>
      <c r="CB2949">
        <v>35.066104822763101</v>
      </c>
      <c r="CD2949">
        <f xml:space="preserve"> _xlfn.XLOOKUP(AB2949,[1]Sheet1!B:B,[1]Sheet1!Y:Y,"Not Found")</f>
        <v>106718</v>
      </c>
      <c r="CE2949">
        <f xml:space="preserve"> _xlfn.XLOOKUP(AB2949,[1]Sheet1!B:B,[1]Sheet1!AA:AA, "Not Found")</f>
        <v>125934</v>
      </c>
      <c r="CH2949">
        <f t="shared" ca="1" si="93"/>
        <v>0.26470962044214397</v>
      </c>
    </row>
    <row r="2950" spans="1:86" x14ac:dyDescent="0.3">
      <c r="A2950">
        <v>7948</v>
      </c>
      <c r="B2950" t="s">
        <v>0</v>
      </c>
      <c r="C2950" t="s">
        <v>12522</v>
      </c>
      <c r="D2950" s="3">
        <v>40687596043012</v>
      </c>
      <c r="E2950" t="s">
        <v>12495</v>
      </c>
      <c r="F2950" t="s">
        <v>12523</v>
      </c>
      <c r="G2950" t="s">
        <v>96</v>
      </c>
      <c r="H2950" t="s">
        <v>12406</v>
      </c>
      <c r="I2950" t="s">
        <v>12497</v>
      </c>
      <c r="J2950" t="s">
        <v>12524</v>
      </c>
      <c r="K2950" t="s">
        <v>35</v>
      </c>
      <c r="L2950" t="s">
        <v>9</v>
      </c>
      <c r="M2950" s="1">
        <v>29403</v>
      </c>
      <c r="O2950" t="s">
        <v>35</v>
      </c>
      <c r="P2950" t="s">
        <v>36</v>
      </c>
      <c r="Q2950" t="s">
        <v>75</v>
      </c>
      <c r="R2950" t="s">
        <v>12</v>
      </c>
      <c r="U2950" t="s">
        <v>12</v>
      </c>
      <c r="V2950" t="s">
        <v>12</v>
      </c>
      <c r="W2950" t="s">
        <v>13</v>
      </c>
      <c r="X2950" t="s">
        <v>12</v>
      </c>
      <c r="Y2950" t="s">
        <v>14</v>
      </c>
      <c r="Z2950" t="s">
        <v>12525</v>
      </c>
      <c r="AA2950" t="s">
        <v>12509</v>
      </c>
      <c r="AB2950">
        <v>93420</v>
      </c>
      <c r="AC2950" t="str">
        <f t="shared" si="92"/>
        <v>970 School Rd., Arroyo Grande, CA 93420</v>
      </c>
      <c r="AD2950" t="s">
        <v>17</v>
      </c>
      <c r="AE2950" t="s">
        <v>12411</v>
      </c>
      <c r="AF2950" t="s">
        <v>7695</v>
      </c>
      <c r="AG2950" t="s">
        <v>12412</v>
      </c>
      <c r="AH2950" t="s">
        <v>602</v>
      </c>
      <c r="AI2950">
        <v>35.140504829999998</v>
      </c>
      <c r="AJ2950">
        <v>-120.52761264999999</v>
      </c>
      <c r="AK2950">
        <v>254</v>
      </c>
      <c r="AL2950">
        <v>1</v>
      </c>
      <c r="AM2950">
        <v>0.4</v>
      </c>
      <c r="AN2950">
        <v>0</v>
      </c>
      <c r="AO2950">
        <v>0</v>
      </c>
      <c r="AP2950">
        <v>1</v>
      </c>
      <c r="AQ2950">
        <v>0.4</v>
      </c>
      <c r="AR2950">
        <v>0</v>
      </c>
      <c r="AS2950">
        <v>0</v>
      </c>
      <c r="AT2950">
        <v>64</v>
      </c>
      <c r="AU2950">
        <v>25.2</v>
      </c>
      <c r="AV2950">
        <v>1</v>
      </c>
      <c r="AW2950">
        <v>0.4</v>
      </c>
      <c r="AX2950">
        <v>163</v>
      </c>
      <c r="AY2950">
        <v>64.2</v>
      </c>
      <c r="AZ2950">
        <v>15</v>
      </c>
      <c r="BA2950">
        <v>5.9</v>
      </c>
      <c r="BB2950">
        <v>9</v>
      </c>
      <c r="BC2950">
        <v>3.5</v>
      </c>
      <c r="BD2950">
        <v>5</v>
      </c>
      <c r="BE2950">
        <v>2</v>
      </c>
      <c r="BF2950">
        <v>1</v>
      </c>
      <c r="BG2950">
        <v>0.4</v>
      </c>
      <c r="BH2950">
        <v>10</v>
      </c>
      <c r="BI2950">
        <v>3.9</v>
      </c>
      <c r="BJ2950">
        <v>0</v>
      </c>
      <c r="BK2950">
        <v>0</v>
      </c>
      <c r="BL2950">
        <v>84</v>
      </c>
      <c r="BM2950">
        <v>33.1</v>
      </c>
      <c r="BN2950">
        <v>23</v>
      </c>
      <c r="BO2950">
        <v>9.1</v>
      </c>
      <c r="BP2950">
        <v>84</v>
      </c>
      <c r="BQ2950">
        <v>33.1</v>
      </c>
      <c r="BR2950" t="s">
        <v>12411</v>
      </c>
      <c r="BS2950" t="s">
        <v>12406</v>
      </c>
      <c r="BX2950" t="s">
        <v>12495</v>
      </c>
      <c r="BY2950" t="s">
        <v>12497</v>
      </c>
      <c r="BZ2950">
        <v>35838</v>
      </c>
      <c r="CA2950">
        <v>-120.527612653293</v>
      </c>
      <c r="CB2950">
        <v>35.140504834215498</v>
      </c>
      <c r="CD2950">
        <f xml:space="preserve"> _xlfn.XLOOKUP(AB2950,[1]Sheet1!B:B,[1]Sheet1!Y:Y,"Not Found")</f>
        <v>106718</v>
      </c>
      <c r="CE2950">
        <f xml:space="preserve"> _xlfn.XLOOKUP(AB2950,[1]Sheet1!B:B,[1]Sheet1!AA:AA, "Not Found")</f>
        <v>125934</v>
      </c>
      <c r="CH2950">
        <f t="shared" ca="1" si="93"/>
        <v>0.28074681806758106</v>
      </c>
    </row>
    <row r="2951" spans="1:86" x14ac:dyDescent="0.3">
      <c r="A2951">
        <v>7949</v>
      </c>
      <c r="B2951" t="s">
        <v>0</v>
      </c>
      <c r="C2951" t="s">
        <v>12526</v>
      </c>
      <c r="D2951" s="3">
        <v>40687596043020</v>
      </c>
      <c r="E2951" t="s">
        <v>12495</v>
      </c>
      <c r="F2951" t="s">
        <v>12527</v>
      </c>
      <c r="G2951" t="s">
        <v>96</v>
      </c>
      <c r="H2951" t="s">
        <v>12406</v>
      </c>
      <c r="I2951" t="s">
        <v>12497</v>
      </c>
      <c r="J2951" t="s">
        <v>12528</v>
      </c>
      <c r="K2951" t="s">
        <v>113</v>
      </c>
      <c r="L2951" t="s">
        <v>9</v>
      </c>
      <c r="M2951" s="1">
        <v>29403</v>
      </c>
      <c r="O2951" t="s">
        <v>113</v>
      </c>
      <c r="P2951" t="s">
        <v>10</v>
      </c>
      <c r="Q2951" t="s">
        <v>96</v>
      </c>
      <c r="R2951" t="s">
        <v>12</v>
      </c>
      <c r="U2951" t="s">
        <v>12</v>
      </c>
      <c r="V2951" t="s">
        <v>12</v>
      </c>
      <c r="W2951" t="s">
        <v>13</v>
      </c>
      <c r="X2951" t="s">
        <v>12</v>
      </c>
      <c r="Y2951" t="s">
        <v>58</v>
      </c>
      <c r="Z2951" t="s">
        <v>12529</v>
      </c>
      <c r="AA2951" t="s">
        <v>12530</v>
      </c>
      <c r="AB2951">
        <v>93449</v>
      </c>
      <c r="AC2951" t="str">
        <f t="shared" si="92"/>
        <v>680 Wadsworth St., Pismo Beach, CA 93449</v>
      </c>
      <c r="AD2951" t="s">
        <v>17</v>
      </c>
      <c r="AE2951" t="s">
        <v>12411</v>
      </c>
      <c r="AF2951" t="s">
        <v>818</v>
      </c>
      <c r="AG2951" t="s">
        <v>12412</v>
      </c>
      <c r="AH2951" t="s">
        <v>11466</v>
      </c>
      <c r="AI2951">
        <v>35.144704830000002</v>
      </c>
      <c r="AJ2951">
        <v>-120.63831267</v>
      </c>
      <c r="AK2951">
        <v>450</v>
      </c>
      <c r="AL2951">
        <v>1</v>
      </c>
      <c r="AM2951">
        <v>0.2</v>
      </c>
      <c r="AN2951">
        <v>2</v>
      </c>
      <c r="AO2951">
        <v>0.4</v>
      </c>
      <c r="AP2951">
        <v>3</v>
      </c>
      <c r="AQ2951">
        <v>0.7</v>
      </c>
      <c r="AR2951">
        <v>3</v>
      </c>
      <c r="AS2951">
        <v>0.7</v>
      </c>
      <c r="AT2951">
        <v>220</v>
      </c>
      <c r="AU2951">
        <v>48.9</v>
      </c>
      <c r="AV2951">
        <v>1</v>
      </c>
      <c r="AW2951">
        <v>0.2</v>
      </c>
      <c r="AX2951">
        <v>191</v>
      </c>
      <c r="AY2951">
        <v>42.4</v>
      </c>
      <c r="AZ2951">
        <v>20</v>
      </c>
      <c r="BA2951">
        <v>4.4000000000000004</v>
      </c>
      <c r="BB2951">
        <v>9</v>
      </c>
      <c r="BC2951">
        <v>2</v>
      </c>
      <c r="BD2951">
        <v>27</v>
      </c>
      <c r="BE2951">
        <v>6</v>
      </c>
      <c r="BF2951">
        <v>3</v>
      </c>
      <c r="BG2951">
        <v>0.7</v>
      </c>
      <c r="BH2951">
        <v>72</v>
      </c>
      <c r="BI2951">
        <v>16</v>
      </c>
      <c r="BJ2951">
        <v>3</v>
      </c>
      <c r="BK2951">
        <v>0.7</v>
      </c>
      <c r="BL2951">
        <v>266</v>
      </c>
      <c r="BM2951">
        <v>59.1</v>
      </c>
      <c r="BN2951">
        <v>69</v>
      </c>
      <c r="BO2951">
        <v>15.3</v>
      </c>
      <c r="BP2951">
        <v>261</v>
      </c>
      <c r="BQ2951">
        <v>58</v>
      </c>
      <c r="BR2951" t="s">
        <v>12411</v>
      </c>
      <c r="BS2951" t="s">
        <v>12406</v>
      </c>
      <c r="BX2951" t="s">
        <v>12495</v>
      </c>
      <c r="BY2951" t="s">
        <v>12497</v>
      </c>
      <c r="BZ2951">
        <v>35843</v>
      </c>
      <c r="CA2951">
        <v>-120.638312670197</v>
      </c>
      <c r="CB2951">
        <v>35.144704827812497</v>
      </c>
      <c r="CD2951">
        <f xml:space="preserve"> _xlfn.XLOOKUP(AB2951,[1]Sheet1!B:B,[1]Sheet1!Y:Y,"Not Found")</f>
        <v>112913</v>
      </c>
      <c r="CE2951">
        <f xml:space="preserve"> _xlfn.XLOOKUP(AB2951,[1]Sheet1!B:B,[1]Sheet1!AA:AA, "Not Found")</f>
        <v>143198</v>
      </c>
      <c r="CH2951">
        <f t="shared" ca="1" si="93"/>
        <v>9.7760222297624377E-2</v>
      </c>
    </row>
    <row r="2952" spans="1:86" x14ac:dyDescent="0.3">
      <c r="A2952">
        <v>7950</v>
      </c>
      <c r="B2952" t="s">
        <v>0</v>
      </c>
      <c r="C2952" t="s">
        <v>12531</v>
      </c>
      <c r="D2952" s="3">
        <v>40687596043038</v>
      </c>
      <c r="E2952" t="s">
        <v>12495</v>
      </c>
      <c r="F2952" t="s">
        <v>12532</v>
      </c>
      <c r="G2952" t="s">
        <v>96</v>
      </c>
      <c r="H2952" t="s">
        <v>12406</v>
      </c>
      <c r="I2952" t="s">
        <v>12497</v>
      </c>
      <c r="J2952" t="s">
        <v>12533</v>
      </c>
      <c r="K2952" t="s">
        <v>35</v>
      </c>
      <c r="L2952" t="s">
        <v>9</v>
      </c>
      <c r="M2952" s="1">
        <v>29403</v>
      </c>
      <c r="O2952" t="s">
        <v>35</v>
      </c>
      <c r="P2952" t="s">
        <v>36</v>
      </c>
      <c r="Q2952" t="s">
        <v>75</v>
      </c>
      <c r="R2952" t="s">
        <v>12</v>
      </c>
      <c r="U2952" t="s">
        <v>12</v>
      </c>
      <c r="V2952" t="s">
        <v>12</v>
      </c>
      <c r="W2952" t="s">
        <v>13</v>
      </c>
      <c r="X2952" t="s">
        <v>12</v>
      </c>
      <c r="Y2952" t="s">
        <v>14</v>
      </c>
      <c r="Z2952" t="s">
        <v>12534</v>
      </c>
      <c r="AA2952" t="s">
        <v>12535</v>
      </c>
      <c r="AB2952">
        <v>93433</v>
      </c>
      <c r="AC2952" t="str">
        <f t="shared" si="92"/>
        <v>365 South 10th St., Grover Beach, CA 93433</v>
      </c>
      <c r="AD2952" t="s">
        <v>17</v>
      </c>
      <c r="AE2952" t="s">
        <v>12411</v>
      </c>
      <c r="AF2952" t="s">
        <v>7695</v>
      </c>
      <c r="AG2952" t="s">
        <v>12412</v>
      </c>
      <c r="AH2952" t="s">
        <v>11466</v>
      </c>
      <c r="AI2952">
        <v>35.118404830000003</v>
      </c>
      <c r="AJ2952">
        <v>-120.61821266</v>
      </c>
      <c r="AK2952">
        <v>402</v>
      </c>
      <c r="AL2952">
        <v>2</v>
      </c>
      <c r="AM2952">
        <v>0.5</v>
      </c>
      <c r="AN2952">
        <v>0</v>
      </c>
      <c r="AO2952">
        <v>0</v>
      </c>
      <c r="AP2952">
        <v>4</v>
      </c>
      <c r="AQ2952">
        <v>1</v>
      </c>
      <c r="AR2952">
        <v>9</v>
      </c>
      <c r="AS2952">
        <v>2.2000000000000002</v>
      </c>
      <c r="AT2952">
        <v>266</v>
      </c>
      <c r="AU2952">
        <v>66.2</v>
      </c>
      <c r="AV2952">
        <v>0</v>
      </c>
      <c r="AW2952">
        <v>0</v>
      </c>
      <c r="AX2952">
        <v>96</v>
      </c>
      <c r="AY2952">
        <v>23.9</v>
      </c>
      <c r="AZ2952">
        <v>21</v>
      </c>
      <c r="BA2952">
        <v>5.2</v>
      </c>
      <c r="BB2952">
        <v>4</v>
      </c>
      <c r="BC2952">
        <v>1</v>
      </c>
      <c r="BD2952">
        <v>113</v>
      </c>
      <c r="BE2952">
        <v>28.1</v>
      </c>
      <c r="BF2952">
        <v>2</v>
      </c>
      <c r="BG2952">
        <v>0.5</v>
      </c>
      <c r="BH2952">
        <v>78</v>
      </c>
      <c r="BI2952">
        <v>19.399999999999999</v>
      </c>
      <c r="BJ2952">
        <v>0</v>
      </c>
      <c r="BK2952">
        <v>0</v>
      </c>
      <c r="BL2952">
        <v>315</v>
      </c>
      <c r="BM2952">
        <v>78.400000000000006</v>
      </c>
      <c r="BN2952">
        <v>72</v>
      </c>
      <c r="BO2952">
        <v>17.899999999999999</v>
      </c>
      <c r="BP2952">
        <v>314</v>
      </c>
      <c r="BQ2952">
        <v>78.099999999999994</v>
      </c>
      <c r="BR2952" t="s">
        <v>12411</v>
      </c>
      <c r="BS2952" t="s">
        <v>12406</v>
      </c>
      <c r="BX2952" t="s">
        <v>12495</v>
      </c>
      <c r="BY2952" t="s">
        <v>12497</v>
      </c>
      <c r="BZ2952">
        <v>35840</v>
      </c>
      <c r="CA2952">
        <v>-120.618212664567</v>
      </c>
      <c r="CB2952">
        <v>35.118404825559303</v>
      </c>
      <c r="CD2952">
        <f xml:space="preserve"> _xlfn.XLOOKUP(AB2952,[1]Sheet1!B:B,[1]Sheet1!Y:Y,"Not Found")</f>
        <v>82534</v>
      </c>
      <c r="CE2952">
        <f xml:space="preserve"> _xlfn.XLOOKUP(AB2952,[1]Sheet1!B:B,[1]Sheet1!AA:AA, "Not Found")</f>
        <v>104524</v>
      </c>
      <c r="CH2952">
        <f t="shared" ca="1" si="93"/>
        <v>0.83457308069772285</v>
      </c>
    </row>
    <row r="2953" spans="1:86" x14ac:dyDescent="0.3">
      <c r="A2953">
        <v>7951</v>
      </c>
      <c r="B2953" t="s">
        <v>0</v>
      </c>
      <c r="C2953" t="s">
        <v>12536</v>
      </c>
      <c r="D2953" s="3">
        <v>40687596043046</v>
      </c>
      <c r="E2953" t="s">
        <v>12495</v>
      </c>
      <c r="F2953" t="s">
        <v>12537</v>
      </c>
      <c r="G2953" t="s">
        <v>96</v>
      </c>
      <c r="H2953" t="s">
        <v>12406</v>
      </c>
      <c r="I2953" t="s">
        <v>12497</v>
      </c>
      <c r="J2953" t="s">
        <v>12538</v>
      </c>
      <c r="K2953" t="s">
        <v>35</v>
      </c>
      <c r="L2953" t="s">
        <v>9</v>
      </c>
      <c r="M2953" s="1">
        <v>29403</v>
      </c>
      <c r="O2953" t="s">
        <v>35</v>
      </c>
      <c r="P2953" t="s">
        <v>36</v>
      </c>
      <c r="Q2953" t="s">
        <v>75</v>
      </c>
      <c r="R2953" t="s">
        <v>12</v>
      </c>
      <c r="U2953" t="s">
        <v>12</v>
      </c>
      <c r="V2953" t="s">
        <v>12</v>
      </c>
      <c r="W2953" t="s">
        <v>13</v>
      </c>
      <c r="X2953" t="s">
        <v>12</v>
      </c>
      <c r="Y2953" t="s">
        <v>58</v>
      </c>
      <c r="Z2953" t="s">
        <v>12539</v>
      </c>
      <c r="AA2953" t="s">
        <v>12535</v>
      </c>
      <c r="AB2953">
        <v>93433</v>
      </c>
      <c r="AC2953" t="str">
        <f t="shared" si="92"/>
        <v>770 North Eighth St., Grover Beach, CA 93433</v>
      </c>
      <c r="AD2953" t="s">
        <v>17</v>
      </c>
      <c r="AE2953" t="s">
        <v>12411</v>
      </c>
      <c r="AF2953" t="s">
        <v>7695</v>
      </c>
      <c r="AG2953" t="s">
        <v>12412</v>
      </c>
      <c r="AH2953" t="s">
        <v>11466</v>
      </c>
      <c r="AI2953">
        <v>35.128754829999998</v>
      </c>
      <c r="AJ2953">
        <v>-120.61979167</v>
      </c>
      <c r="AK2953">
        <v>301</v>
      </c>
      <c r="AL2953">
        <v>0</v>
      </c>
      <c r="AM2953">
        <v>0</v>
      </c>
      <c r="AN2953">
        <v>0</v>
      </c>
      <c r="AO2953">
        <v>0</v>
      </c>
      <c r="AP2953">
        <v>3</v>
      </c>
      <c r="AQ2953">
        <v>1</v>
      </c>
      <c r="AR2953">
        <v>2</v>
      </c>
      <c r="AS2953">
        <v>0.7</v>
      </c>
      <c r="AT2953">
        <v>139</v>
      </c>
      <c r="AU2953">
        <v>46.2</v>
      </c>
      <c r="AV2953">
        <v>0</v>
      </c>
      <c r="AW2953">
        <v>0</v>
      </c>
      <c r="AX2953">
        <v>132</v>
      </c>
      <c r="AY2953">
        <v>43.9</v>
      </c>
      <c r="AZ2953">
        <v>19</v>
      </c>
      <c r="BA2953">
        <v>6.3</v>
      </c>
      <c r="BB2953">
        <v>6</v>
      </c>
      <c r="BC2953">
        <v>2</v>
      </c>
      <c r="BD2953">
        <v>29</v>
      </c>
      <c r="BE2953">
        <v>9.6</v>
      </c>
      <c r="BF2953">
        <v>0</v>
      </c>
      <c r="BG2953">
        <v>0</v>
      </c>
      <c r="BH2953">
        <v>50</v>
      </c>
      <c r="BI2953">
        <v>16.600000000000001</v>
      </c>
      <c r="BJ2953">
        <v>0</v>
      </c>
      <c r="BK2953">
        <v>0</v>
      </c>
      <c r="BL2953">
        <v>191</v>
      </c>
      <c r="BM2953">
        <v>63.5</v>
      </c>
      <c r="BN2953">
        <v>45</v>
      </c>
      <c r="BO2953">
        <v>15</v>
      </c>
      <c r="BP2953">
        <v>191</v>
      </c>
      <c r="BQ2953">
        <v>63.5</v>
      </c>
      <c r="BR2953" t="s">
        <v>12411</v>
      </c>
      <c r="BS2953" t="s">
        <v>12406</v>
      </c>
      <c r="BX2953" t="s">
        <v>12495</v>
      </c>
      <c r="BY2953" t="s">
        <v>12497</v>
      </c>
      <c r="BZ2953">
        <v>35841</v>
      </c>
      <c r="CA2953">
        <v>-120.619791665793</v>
      </c>
      <c r="CB2953">
        <v>35.128754828024299</v>
      </c>
      <c r="CD2953">
        <f xml:space="preserve"> _xlfn.XLOOKUP(AB2953,[1]Sheet1!B:B,[1]Sheet1!Y:Y,"Not Found")</f>
        <v>82534</v>
      </c>
      <c r="CE2953">
        <f xml:space="preserve"> _xlfn.XLOOKUP(AB2953,[1]Sheet1!B:B,[1]Sheet1!AA:AA, "Not Found")</f>
        <v>104524</v>
      </c>
      <c r="CH2953">
        <f t="shared" ca="1" si="93"/>
        <v>0.2350106198634806</v>
      </c>
    </row>
    <row r="2954" spans="1:86" x14ac:dyDescent="0.3">
      <c r="A2954">
        <v>7952</v>
      </c>
      <c r="B2954" t="s">
        <v>0</v>
      </c>
      <c r="C2954" t="s">
        <v>12540</v>
      </c>
      <c r="D2954" s="3">
        <v>40687596043053</v>
      </c>
      <c r="E2954" t="s">
        <v>12495</v>
      </c>
      <c r="F2954" t="s">
        <v>12541</v>
      </c>
      <c r="G2954" t="s">
        <v>96</v>
      </c>
      <c r="H2954" t="s">
        <v>12406</v>
      </c>
      <c r="I2954" t="s">
        <v>12497</v>
      </c>
      <c r="J2954" t="s">
        <v>12542</v>
      </c>
      <c r="K2954" t="s">
        <v>35</v>
      </c>
      <c r="L2954" t="s">
        <v>9</v>
      </c>
      <c r="M2954" s="1">
        <v>29403</v>
      </c>
      <c r="O2954" t="s">
        <v>35</v>
      </c>
      <c r="P2954" t="s">
        <v>36</v>
      </c>
      <c r="Q2954" t="s">
        <v>75</v>
      </c>
      <c r="R2954" t="s">
        <v>12</v>
      </c>
      <c r="U2954" t="s">
        <v>12</v>
      </c>
      <c r="V2954" t="s">
        <v>12</v>
      </c>
      <c r="W2954" t="s">
        <v>13</v>
      </c>
      <c r="X2954" t="s">
        <v>12</v>
      </c>
      <c r="Y2954" t="s">
        <v>58</v>
      </c>
      <c r="Z2954" t="s">
        <v>12543</v>
      </c>
      <c r="AA2954" t="s">
        <v>12509</v>
      </c>
      <c r="AB2954">
        <v>93420</v>
      </c>
      <c r="AC2954" t="str">
        <f t="shared" si="92"/>
        <v>901 Fair Oaks Ave., Arroyo Grande, CA 93420</v>
      </c>
      <c r="AD2954" t="s">
        <v>17</v>
      </c>
      <c r="AE2954" t="s">
        <v>12411</v>
      </c>
      <c r="AF2954" t="s">
        <v>818</v>
      </c>
      <c r="AG2954" t="s">
        <v>12412</v>
      </c>
      <c r="AH2954" t="s">
        <v>11466</v>
      </c>
      <c r="AI2954">
        <v>35.111804829999997</v>
      </c>
      <c r="AJ2954">
        <v>-120.59251266</v>
      </c>
      <c r="AK2954">
        <v>605</v>
      </c>
      <c r="AL2954">
        <v>1</v>
      </c>
      <c r="AM2954">
        <v>0.2</v>
      </c>
      <c r="AN2954">
        <v>0</v>
      </c>
      <c r="AO2954">
        <v>0</v>
      </c>
      <c r="AP2954">
        <v>7</v>
      </c>
      <c r="AQ2954">
        <v>1.2</v>
      </c>
      <c r="AR2954">
        <v>3</v>
      </c>
      <c r="AS2954">
        <v>0.5</v>
      </c>
      <c r="AT2954">
        <v>231</v>
      </c>
      <c r="AU2954">
        <v>38.200000000000003</v>
      </c>
      <c r="AV2954">
        <v>0</v>
      </c>
      <c r="AW2954">
        <v>0</v>
      </c>
      <c r="AX2954">
        <v>306</v>
      </c>
      <c r="AY2954">
        <v>50.6</v>
      </c>
      <c r="AZ2954">
        <v>38</v>
      </c>
      <c r="BA2954">
        <v>6.3</v>
      </c>
      <c r="BB2954">
        <v>19</v>
      </c>
      <c r="BC2954">
        <v>3.1</v>
      </c>
      <c r="BD2954">
        <v>53</v>
      </c>
      <c r="BE2954">
        <v>8.8000000000000007</v>
      </c>
      <c r="BF2954">
        <v>5</v>
      </c>
      <c r="BG2954">
        <v>0.8</v>
      </c>
      <c r="BH2954">
        <v>45</v>
      </c>
      <c r="BI2954">
        <v>7.4</v>
      </c>
      <c r="BJ2954">
        <v>0</v>
      </c>
      <c r="BK2954">
        <v>0</v>
      </c>
      <c r="BL2954">
        <v>323</v>
      </c>
      <c r="BM2954">
        <v>53.4</v>
      </c>
      <c r="BN2954">
        <v>81</v>
      </c>
      <c r="BO2954">
        <v>13.4</v>
      </c>
      <c r="BP2954">
        <v>323</v>
      </c>
      <c r="BQ2954">
        <v>53.4</v>
      </c>
      <c r="BR2954" t="s">
        <v>12411</v>
      </c>
      <c r="BS2954" t="s">
        <v>12406</v>
      </c>
      <c r="BX2954" t="s">
        <v>12495</v>
      </c>
      <c r="BY2954" t="s">
        <v>12497</v>
      </c>
      <c r="BZ2954">
        <v>35842</v>
      </c>
      <c r="CA2954">
        <v>-120.592512661114</v>
      </c>
      <c r="CB2954">
        <v>35.111804827826298</v>
      </c>
      <c r="CD2954">
        <f xml:space="preserve"> _xlfn.XLOOKUP(AB2954,[1]Sheet1!B:B,[1]Sheet1!Y:Y,"Not Found")</f>
        <v>106718</v>
      </c>
      <c r="CE2954">
        <f xml:space="preserve"> _xlfn.XLOOKUP(AB2954,[1]Sheet1!B:B,[1]Sheet1!AA:AA, "Not Found")</f>
        <v>125934</v>
      </c>
      <c r="CH2954">
        <f t="shared" ca="1" si="93"/>
        <v>0.24483067546485338</v>
      </c>
    </row>
    <row r="2955" spans="1:86" x14ac:dyDescent="0.3">
      <c r="A2955">
        <v>7953</v>
      </c>
      <c r="B2955" t="s">
        <v>0</v>
      </c>
      <c r="C2955" t="s">
        <v>12544</v>
      </c>
      <c r="D2955" s="3">
        <v>40687596043061</v>
      </c>
      <c r="E2955" t="s">
        <v>12495</v>
      </c>
      <c r="F2955" t="s">
        <v>12545</v>
      </c>
      <c r="G2955" t="s">
        <v>96</v>
      </c>
      <c r="H2955" t="s">
        <v>12406</v>
      </c>
      <c r="I2955" t="s">
        <v>12497</v>
      </c>
      <c r="J2955" t="s">
        <v>12546</v>
      </c>
      <c r="K2955" t="s">
        <v>35</v>
      </c>
      <c r="L2955" t="s">
        <v>9</v>
      </c>
      <c r="M2955" s="1">
        <v>29403</v>
      </c>
      <c r="O2955" t="s">
        <v>35</v>
      </c>
      <c r="P2955" t="s">
        <v>36</v>
      </c>
      <c r="Q2955" t="s">
        <v>75</v>
      </c>
      <c r="R2955" t="s">
        <v>12</v>
      </c>
      <c r="U2955" t="s">
        <v>12</v>
      </c>
      <c r="V2955" t="s">
        <v>12</v>
      </c>
      <c r="W2955" t="s">
        <v>13</v>
      </c>
      <c r="X2955" t="s">
        <v>12</v>
      </c>
      <c r="Y2955" t="s">
        <v>58</v>
      </c>
      <c r="Z2955" t="s">
        <v>12547</v>
      </c>
      <c r="AA2955" t="s">
        <v>12500</v>
      </c>
      <c r="AB2955">
        <v>93444</v>
      </c>
      <c r="AC2955" t="str">
        <f t="shared" si="92"/>
        <v>190 East Price St., Nipomo, CA 93444</v>
      </c>
      <c r="AD2955" t="s">
        <v>17</v>
      </c>
      <c r="AE2955" t="s">
        <v>12411</v>
      </c>
      <c r="AF2955" t="s">
        <v>7695</v>
      </c>
      <c r="AG2955" t="s">
        <v>321</v>
      </c>
      <c r="AH2955" t="s">
        <v>832</v>
      </c>
      <c r="AI2955">
        <v>35.042704829999998</v>
      </c>
      <c r="AJ2955">
        <v>-120.47111264</v>
      </c>
      <c r="AK2955">
        <v>386</v>
      </c>
      <c r="AL2955">
        <v>1</v>
      </c>
      <c r="AM2955">
        <v>0.3</v>
      </c>
      <c r="AN2955">
        <v>1</v>
      </c>
      <c r="AO2955">
        <v>0.3</v>
      </c>
      <c r="AP2955">
        <v>2</v>
      </c>
      <c r="AQ2955">
        <v>0.5</v>
      </c>
      <c r="AR2955">
        <v>1</v>
      </c>
      <c r="AS2955">
        <v>0.3</v>
      </c>
      <c r="AT2955">
        <v>304</v>
      </c>
      <c r="AU2955">
        <v>78.8</v>
      </c>
      <c r="AV2955">
        <v>0</v>
      </c>
      <c r="AW2955">
        <v>0</v>
      </c>
      <c r="AX2955">
        <v>69</v>
      </c>
      <c r="AY2955">
        <v>17.899999999999999</v>
      </c>
      <c r="AZ2955">
        <v>2</v>
      </c>
      <c r="BA2955">
        <v>0.5</v>
      </c>
      <c r="BB2955">
        <v>6</v>
      </c>
      <c r="BC2955">
        <v>1.6</v>
      </c>
      <c r="BD2955">
        <v>127</v>
      </c>
      <c r="BE2955">
        <v>32.9</v>
      </c>
      <c r="BF2955">
        <v>4</v>
      </c>
      <c r="BG2955">
        <v>1</v>
      </c>
      <c r="BH2955">
        <v>164</v>
      </c>
      <c r="BI2955">
        <v>42.5</v>
      </c>
      <c r="BJ2955">
        <v>19</v>
      </c>
      <c r="BK2955">
        <v>4.9000000000000004</v>
      </c>
      <c r="BL2955">
        <v>338</v>
      </c>
      <c r="BM2955">
        <v>87.6</v>
      </c>
      <c r="BN2955">
        <v>66</v>
      </c>
      <c r="BO2955">
        <v>17.100000000000001</v>
      </c>
      <c r="BP2955">
        <v>338</v>
      </c>
      <c r="BQ2955">
        <v>87.6</v>
      </c>
      <c r="BR2955" t="s">
        <v>12411</v>
      </c>
      <c r="BS2955" t="s">
        <v>12406</v>
      </c>
      <c r="BX2955" t="s">
        <v>12495</v>
      </c>
      <c r="BY2955" t="s">
        <v>12497</v>
      </c>
      <c r="BZ2955">
        <v>35845</v>
      </c>
      <c r="CA2955">
        <v>-120.471112635371</v>
      </c>
      <c r="CB2955">
        <v>35.042704827674498</v>
      </c>
      <c r="CD2955">
        <f xml:space="preserve"> _xlfn.XLOOKUP(AB2955,[1]Sheet1!B:B,[1]Sheet1!Y:Y,"Not Found")</f>
        <v>105655</v>
      </c>
      <c r="CE2955">
        <f xml:space="preserve"> _xlfn.XLOOKUP(AB2955,[1]Sheet1!B:B,[1]Sheet1!AA:AA, "Not Found")</f>
        <v>127281</v>
      </c>
      <c r="CH2955">
        <f t="shared" ca="1" si="93"/>
        <v>0.41614239178164358</v>
      </c>
    </row>
    <row r="2956" spans="1:86" x14ac:dyDescent="0.3">
      <c r="A2956">
        <v>7954</v>
      </c>
      <c r="B2956" t="s">
        <v>0</v>
      </c>
      <c r="C2956" t="s">
        <v>12548</v>
      </c>
      <c r="D2956" s="3">
        <v>40687596043079</v>
      </c>
      <c r="E2956" t="s">
        <v>12495</v>
      </c>
      <c r="F2956" t="s">
        <v>12549</v>
      </c>
      <c r="G2956" t="s">
        <v>96</v>
      </c>
      <c r="H2956" t="s">
        <v>12406</v>
      </c>
      <c r="I2956" t="s">
        <v>12497</v>
      </c>
      <c r="J2956" t="s">
        <v>12550</v>
      </c>
      <c r="K2956" t="s">
        <v>35</v>
      </c>
      <c r="L2956" t="s">
        <v>9</v>
      </c>
      <c r="M2956" s="1">
        <v>29403</v>
      </c>
      <c r="O2956" t="s">
        <v>35</v>
      </c>
      <c r="P2956" t="s">
        <v>36</v>
      </c>
      <c r="Q2956" t="s">
        <v>75</v>
      </c>
      <c r="R2956" t="s">
        <v>12</v>
      </c>
      <c r="U2956" t="s">
        <v>12</v>
      </c>
      <c r="V2956" t="s">
        <v>12</v>
      </c>
      <c r="W2956" t="s">
        <v>13</v>
      </c>
      <c r="X2956" t="s">
        <v>12</v>
      </c>
      <c r="Y2956" t="s">
        <v>14</v>
      </c>
      <c r="Z2956" t="s">
        <v>12551</v>
      </c>
      <c r="AA2956" t="s">
        <v>12535</v>
      </c>
      <c r="AB2956">
        <v>93433</v>
      </c>
      <c r="AC2956" t="str">
        <f t="shared" si="92"/>
        <v>2101 The Pike, Grover Beach, CA 93433</v>
      </c>
      <c r="AD2956" t="s">
        <v>17</v>
      </c>
      <c r="AE2956" t="s">
        <v>12411</v>
      </c>
      <c r="AF2956" t="s">
        <v>7695</v>
      </c>
      <c r="AG2956" t="s">
        <v>12412</v>
      </c>
      <c r="AH2956" t="s">
        <v>11466</v>
      </c>
      <c r="AI2956">
        <v>35.106904829999998</v>
      </c>
      <c r="AJ2956">
        <v>-120.60531266</v>
      </c>
      <c r="AK2956">
        <v>369</v>
      </c>
      <c r="AL2956">
        <v>0</v>
      </c>
      <c r="AM2956">
        <v>0</v>
      </c>
      <c r="AN2956">
        <v>3</v>
      </c>
      <c r="AO2956">
        <v>0.8</v>
      </c>
      <c r="AP2956">
        <v>2</v>
      </c>
      <c r="AQ2956">
        <v>0.5</v>
      </c>
      <c r="AR2956">
        <v>4</v>
      </c>
      <c r="AS2956">
        <v>1.1000000000000001</v>
      </c>
      <c r="AT2956">
        <v>211</v>
      </c>
      <c r="AU2956">
        <v>57.2</v>
      </c>
      <c r="AV2956">
        <v>0</v>
      </c>
      <c r="AW2956">
        <v>0</v>
      </c>
      <c r="AX2956">
        <v>127</v>
      </c>
      <c r="AY2956">
        <v>34.4</v>
      </c>
      <c r="AZ2956">
        <v>16</v>
      </c>
      <c r="BA2956">
        <v>4.3</v>
      </c>
      <c r="BB2956">
        <v>6</v>
      </c>
      <c r="BC2956">
        <v>1.6</v>
      </c>
      <c r="BD2956">
        <v>62</v>
      </c>
      <c r="BE2956">
        <v>16.8</v>
      </c>
      <c r="BF2956">
        <v>0</v>
      </c>
      <c r="BG2956">
        <v>0</v>
      </c>
      <c r="BH2956">
        <v>65</v>
      </c>
      <c r="BI2956">
        <v>17.600000000000001</v>
      </c>
      <c r="BJ2956">
        <v>4</v>
      </c>
      <c r="BK2956">
        <v>1.1000000000000001</v>
      </c>
      <c r="BL2956">
        <v>243</v>
      </c>
      <c r="BM2956">
        <v>65.900000000000006</v>
      </c>
      <c r="BN2956">
        <v>76</v>
      </c>
      <c r="BO2956">
        <v>20.6</v>
      </c>
      <c r="BP2956">
        <v>243</v>
      </c>
      <c r="BQ2956">
        <v>65.900000000000006</v>
      </c>
      <c r="BR2956" t="s">
        <v>12411</v>
      </c>
      <c r="BS2956" t="s">
        <v>12406</v>
      </c>
      <c r="BX2956" t="s">
        <v>12495</v>
      </c>
      <c r="BY2956" t="s">
        <v>12497</v>
      </c>
      <c r="BZ2956">
        <v>35846</v>
      </c>
      <c r="CA2956">
        <v>-120.605312661963</v>
      </c>
      <c r="CB2956">
        <v>35.106904825608197</v>
      </c>
      <c r="CD2956">
        <f xml:space="preserve"> _xlfn.XLOOKUP(AB2956,[1]Sheet1!B:B,[1]Sheet1!Y:Y,"Not Found")</f>
        <v>82534</v>
      </c>
      <c r="CE2956">
        <f xml:space="preserve"> _xlfn.XLOOKUP(AB2956,[1]Sheet1!B:B,[1]Sheet1!AA:AA, "Not Found")</f>
        <v>104524</v>
      </c>
      <c r="CH2956">
        <f t="shared" ca="1" si="93"/>
        <v>0.81200699092610162</v>
      </c>
    </row>
    <row r="2957" spans="1:86" x14ac:dyDescent="0.3">
      <c r="A2957">
        <v>7955</v>
      </c>
      <c r="B2957" t="s">
        <v>0</v>
      </c>
      <c r="C2957" t="s">
        <v>12552</v>
      </c>
      <c r="D2957" s="3">
        <v>40687596043087</v>
      </c>
      <c r="E2957" t="s">
        <v>12495</v>
      </c>
      <c r="F2957" t="s">
        <v>12553</v>
      </c>
      <c r="G2957" t="s">
        <v>96</v>
      </c>
      <c r="H2957" t="s">
        <v>12406</v>
      </c>
      <c r="I2957" t="s">
        <v>12497</v>
      </c>
      <c r="J2957" t="s">
        <v>12554</v>
      </c>
      <c r="K2957" t="s">
        <v>35</v>
      </c>
      <c r="L2957" t="s">
        <v>9</v>
      </c>
      <c r="M2957" s="1">
        <v>29403</v>
      </c>
      <c r="O2957" t="s">
        <v>35</v>
      </c>
      <c r="P2957" t="s">
        <v>36</v>
      </c>
      <c r="Q2957" t="s">
        <v>75</v>
      </c>
      <c r="R2957" t="s">
        <v>12</v>
      </c>
      <c r="U2957" t="s">
        <v>12</v>
      </c>
      <c r="V2957" t="s">
        <v>12</v>
      </c>
      <c r="W2957" t="s">
        <v>12</v>
      </c>
      <c r="X2957" t="s">
        <v>12</v>
      </c>
      <c r="Y2957" t="s">
        <v>14</v>
      </c>
      <c r="Z2957" t="s">
        <v>12555</v>
      </c>
      <c r="AA2957" t="s">
        <v>12509</v>
      </c>
      <c r="AB2957">
        <v>93420</v>
      </c>
      <c r="AC2957" t="str">
        <f t="shared" si="92"/>
        <v>1208 Linda Dr., Arroyo Grande, CA 93420</v>
      </c>
      <c r="AD2957" t="s">
        <v>17</v>
      </c>
      <c r="AE2957" t="s">
        <v>12411</v>
      </c>
      <c r="AF2957" t="s">
        <v>818</v>
      </c>
      <c r="AG2957" t="s">
        <v>12412</v>
      </c>
      <c r="AH2957" t="s">
        <v>11466</v>
      </c>
      <c r="AI2957">
        <v>35.123604829999998</v>
      </c>
      <c r="AJ2957">
        <v>-120.59901266</v>
      </c>
      <c r="AK2957">
        <v>527</v>
      </c>
      <c r="AL2957">
        <v>4</v>
      </c>
      <c r="AM2957">
        <v>0.8</v>
      </c>
      <c r="AN2957">
        <v>0</v>
      </c>
      <c r="AO2957">
        <v>0</v>
      </c>
      <c r="AP2957">
        <v>16</v>
      </c>
      <c r="AQ2957">
        <v>3</v>
      </c>
      <c r="AR2957">
        <v>8</v>
      </c>
      <c r="AS2957">
        <v>1.5</v>
      </c>
      <c r="AT2957">
        <v>114</v>
      </c>
      <c r="AU2957">
        <v>21.6</v>
      </c>
      <c r="AV2957">
        <v>1</v>
      </c>
      <c r="AW2957">
        <v>0.2</v>
      </c>
      <c r="AX2957">
        <v>320</v>
      </c>
      <c r="AY2957">
        <v>60.7</v>
      </c>
      <c r="AZ2957">
        <v>51</v>
      </c>
      <c r="BA2957">
        <v>9.6999999999999993</v>
      </c>
      <c r="BB2957">
        <v>13</v>
      </c>
      <c r="BC2957">
        <v>2.5</v>
      </c>
      <c r="BD2957">
        <v>16</v>
      </c>
      <c r="BE2957">
        <v>3</v>
      </c>
      <c r="BF2957">
        <v>3</v>
      </c>
      <c r="BG2957">
        <v>0.6</v>
      </c>
      <c r="BH2957">
        <v>34</v>
      </c>
      <c r="BI2957">
        <v>6.5</v>
      </c>
      <c r="BJ2957">
        <v>0</v>
      </c>
      <c r="BK2957">
        <v>0</v>
      </c>
      <c r="BL2957">
        <v>179</v>
      </c>
      <c r="BM2957">
        <v>34</v>
      </c>
      <c r="BN2957">
        <v>76</v>
      </c>
      <c r="BO2957">
        <v>14.4</v>
      </c>
      <c r="BP2957">
        <v>178</v>
      </c>
      <c r="BQ2957">
        <v>33.799999999999997</v>
      </c>
      <c r="BR2957" t="s">
        <v>12411</v>
      </c>
      <c r="BS2957" t="s">
        <v>12406</v>
      </c>
      <c r="BX2957" t="s">
        <v>12495</v>
      </c>
      <c r="BY2957" t="s">
        <v>12497</v>
      </c>
      <c r="BZ2957">
        <v>35847</v>
      </c>
      <c r="CA2957">
        <v>-120.599012661499</v>
      </c>
      <c r="CB2957">
        <v>35.123604828995902</v>
      </c>
      <c r="CD2957">
        <f xml:space="preserve"> _xlfn.XLOOKUP(AB2957,[1]Sheet1!B:B,[1]Sheet1!Y:Y,"Not Found")</f>
        <v>106718</v>
      </c>
      <c r="CE2957">
        <f xml:space="preserve"> _xlfn.XLOOKUP(AB2957,[1]Sheet1!B:B,[1]Sheet1!AA:AA, "Not Found")</f>
        <v>125934</v>
      </c>
      <c r="CH2957">
        <f t="shared" ca="1" si="93"/>
        <v>0.88263549252619511</v>
      </c>
    </row>
    <row r="2958" spans="1:86" x14ac:dyDescent="0.3">
      <c r="A2958">
        <v>7956</v>
      </c>
      <c r="B2958" t="s">
        <v>0</v>
      </c>
      <c r="C2958" t="s">
        <v>12556</v>
      </c>
      <c r="D2958" s="3">
        <v>40687596043095</v>
      </c>
      <c r="E2958" t="s">
        <v>12495</v>
      </c>
      <c r="F2958" t="s">
        <v>12557</v>
      </c>
      <c r="G2958" t="s">
        <v>96</v>
      </c>
      <c r="H2958" t="s">
        <v>12406</v>
      </c>
      <c r="I2958" t="s">
        <v>12497</v>
      </c>
      <c r="J2958" t="s">
        <v>12558</v>
      </c>
      <c r="K2958" t="s">
        <v>35</v>
      </c>
      <c r="L2958" t="s">
        <v>9</v>
      </c>
      <c r="M2958" s="1">
        <v>29403</v>
      </c>
      <c r="O2958" t="s">
        <v>35</v>
      </c>
      <c r="P2958" t="s">
        <v>36</v>
      </c>
      <c r="Q2958" t="s">
        <v>75</v>
      </c>
      <c r="R2958" t="s">
        <v>12</v>
      </c>
      <c r="U2958" t="s">
        <v>12</v>
      </c>
      <c r="V2958" t="s">
        <v>12</v>
      </c>
      <c r="W2958" t="s">
        <v>13</v>
      </c>
      <c r="X2958" t="s">
        <v>12</v>
      </c>
      <c r="Y2958" t="s">
        <v>14</v>
      </c>
      <c r="Z2958" t="s">
        <v>12559</v>
      </c>
      <c r="AA2958" t="s">
        <v>12560</v>
      </c>
      <c r="AB2958">
        <v>93445</v>
      </c>
      <c r="AC2958" t="str">
        <f t="shared" si="92"/>
        <v>1551 17th St., Oceano, CA 93445</v>
      </c>
      <c r="AD2958" t="s">
        <v>17</v>
      </c>
      <c r="AE2958" t="s">
        <v>12411</v>
      </c>
      <c r="AF2958" t="s">
        <v>7695</v>
      </c>
      <c r="AG2958" t="s">
        <v>12412</v>
      </c>
      <c r="AH2958" t="s">
        <v>11466</v>
      </c>
      <c r="AI2958">
        <v>35.102904819999999</v>
      </c>
      <c r="AJ2958">
        <v>-120.61191266</v>
      </c>
      <c r="AK2958">
        <v>393</v>
      </c>
      <c r="AL2958">
        <v>0</v>
      </c>
      <c r="AM2958">
        <v>0</v>
      </c>
      <c r="AN2958">
        <v>1</v>
      </c>
      <c r="AO2958">
        <v>0.3</v>
      </c>
      <c r="AP2958">
        <v>2</v>
      </c>
      <c r="AQ2958">
        <v>0.5</v>
      </c>
      <c r="AR2958">
        <v>0</v>
      </c>
      <c r="AS2958">
        <v>0</v>
      </c>
      <c r="AT2958">
        <v>303</v>
      </c>
      <c r="AU2958">
        <v>77.099999999999994</v>
      </c>
      <c r="AV2958">
        <v>1</v>
      </c>
      <c r="AW2958">
        <v>0.3</v>
      </c>
      <c r="AX2958">
        <v>71</v>
      </c>
      <c r="AY2958">
        <v>18.100000000000001</v>
      </c>
      <c r="AZ2958">
        <v>13</v>
      </c>
      <c r="BA2958">
        <v>3.3</v>
      </c>
      <c r="BB2958">
        <v>2</v>
      </c>
      <c r="BC2958">
        <v>0.5</v>
      </c>
      <c r="BD2958">
        <v>162</v>
      </c>
      <c r="BE2958">
        <v>41.2</v>
      </c>
      <c r="BF2958">
        <v>2</v>
      </c>
      <c r="BG2958">
        <v>0.5</v>
      </c>
      <c r="BH2958">
        <v>125</v>
      </c>
      <c r="BI2958">
        <v>31.8</v>
      </c>
      <c r="BJ2958">
        <v>15</v>
      </c>
      <c r="BK2958">
        <v>3.8</v>
      </c>
      <c r="BL2958">
        <v>354</v>
      </c>
      <c r="BM2958">
        <v>90.1</v>
      </c>
      <c r="BN2958">
        <v>61</v>
      </c>
      <c r="BO2958">
        <v>15.5</v>
      </c>
      <c r="BP2958">
        <v>354</v>
      </c>
      <c r="BQ2958">
        <v>90.1</v>
      </c>
      <c r="BR2958" t="s">
        <v>12411</v>
      </c>
      <c r="BS2958" t="s">
        <v>12406</v>
      </c>
      <c r="BX2958" t="s">
        <v>12495</v>
      </c>
      <c r="BY2958" t="s">
        <v>12497</v>
      </c>
      <c r="BZ2958">
        <v>35848</v>
      </c>
      <c r="CA2958">
        <v>-120.611912663512</v>
      </c>
      <c r="CB2958">
        <v>35.102904824958401</v>
      </c>
      <c r="CD2958">
        <f xml:space="preserve"> _xlfn.XLOOKUP(AB2958,[1]Sheet1!B:B,[1]Sheet1!Y:Y,"Not Found")</f>
        <v>75012</v>
      </c>
      <c r="CE2958">
        <f xml:space="preserve"> _xlfn.XLOOKUP(AB2958,[1]Sheet1!B:B,[1]Sheet1!AA:AA, "Not Found")</f>
        <v>89437</v>
      </c>
      <c r="CH2958">
        <f t="shared" ca="1" si="93"/>
        <v>0.75808751751652881</v>
      </c>
    </row>
    <row r="2959" spans="1:86" x14ac:dyDescent="0.3">
      <c r="A2959">
        <v>7957</v>
      </c>
      <c r="B2959" t="s">
        <v>0</v>
      </c>
      <c r="C2959" t="s">
        <v>12561</v>
      </c>
      <c r="D2959" s="3">
        <v>40687596043103</v>
      </c>
      <c r="E2959" t="s">
        <v>12495</v>
      </c>
      <c r="F2959" t="s">
        <v>12562</v>
      </c>
      <c r="G2959" t="s">
        <v>96</v>
      </c>
      <c r="H2959" t="s">
        <v>12406</v>
      </c>
      <c r="I2959" t="s">
        <v>12497</v>
      </c>
      <c r="J2959" t="s">
        <v>12563</v>
      </c>
      <c r="K2959" t="s">
        <v>113</v>
      </c>
      <c r="L2959" t="s">
        <v>9</v>
      </c>
      <c r="M2959" s="1">
        <v>29403</v>
      </c>
      <c r="O2959" t="s">
        <v>113</v>
      </c>
      <c r="P2959" t="s">
        <v>10</v>
      </c>
      <c r="Q2959" t="s">
        <v>96</v>
      </c>
      <c r="R2959" t="s">
        <v>12</v>
      </c>
      <c r="U2959" t="s">
        <v>12</v>
      </c>
      <c r="V2959" t="s">
        <v>12</v>
      </c>
      <c r="W2959" t="s">
        <v>13</v>
      </c>
      <c r="X2959" t="s">
        <v>12</v>
      </c>
      <c r="Y2959" t="s">
        <v>58</v>
      </c>
      <c r="Z2959" t="s">
        <v>12564</v>
      </c>
      <c r="AA2959" t="s">
        <v>12509</v>
      </c>
      <c r="AB2959">
        <v>93420</v>
      </c>
      <c r="AC2959" t="str">
        <f t="shared" si="92"/>
        <v>600 Crown Hill St., Arroyo Grande, CA 93420</v>
      </c>
      <c r="AD2959" t="s">
        <v>17</v>
      </c>
      <c r="AE2959" t="s">
        <v>12411</v>
      </c>
      <c r="AF2959" t="s">
        <v>818</v>
      </c>
      <c r="AG2959" t="s">
        <v>12412</v>
      </c>
      <c r="AH2959" t="s">
        <v>11466</v>
      </c>
      <c r="AI2959">
        <v>35.126204829999999</v>
      </c>
      <c r="AJ2959">
        <v>-120.57131266</v>
      </c>
      <c r="AK2959">
        <v>562</v>
      </c>
      <c r="AL2959">
        <v>1</v>
      </c>
      <c r="AM2959">
        <v>0.2</v>
      </c>
      <c r="AN2959">
        <v>0</v>
      </c>
      <c r="AO2959">
        <v>0</v>
      </c>
      <c r="AP2959">
        <v>9</v>
      </c>
      <c r="AQ2959">
        <v>1.6</v>
      </c>
      <c r="AR2959">
        <v>9</v>
      </c>
      <c r="AS2959">
        <v>1.6</v>
      </c>
      <c r="AT2959">
        <v>218</v>
      </c>
      <c r="AU2959">
        <v>38.799999999999997</v>
      </c>
      <c r="AV2959">
        <v>0</v>
      </c>
      <c r="AW2959">
        <v>0</v>
      </c>
      <c r="AX2959">
        <v>295</v>
      </c>
      <c r="AY2959">
        <v>52.5</v>
      </c>
      <c r="AZ2959">
        <v>23</v>
      </c>
      <c r="BA2959">
        <v>4.0999999999999996</v>
      </c>
      <c r="BB2959">
        <v>7</v>
      </c>
      <c r="BC2959">
        <v>1.2</v>
      </c>
      <c r="BD2959">
        <v>12</v>
      </c>
      <c r="BE2959">
        <v>2.1</v>
      </c>
      <c r="BF2959">
        <v>2</v>
      </c>
      <c r="BG2959">
        <v>0.4</v>
      </c>
      <c r="BH2959">
        <v>64</v>
      </c>
      <c r="BI2959">
        <v>11.4</v>
      </c>
      <c r="BJ2959">
        <v>4</v>
      </c>
      <c r="BK2959">
        <v>0.7</v>
      </c>
      <c r="BL2959">
        <v>289</v>
      </c>
      <c r="BM2959">
        <v>51.4</v>
      </c>
      <c r="BN2959">
        <v>85</v>
      </c>
      <c r="BO2959">
        <v>15.1</v>
      </c>
      <c r="BP2959">
        <v>288</v>
      </c>
      <c r="BQ2959">
        <v>51.2</v>
      </c>
      <c r="BR2959" t="s">
        <v>12411</v>
      </c>
      <c r="BS2959" t="s">
        <v>12406</v>
      </c>
      <c r="BX2959" t="s">
        <v>12495</v>
      </c>
      <c r="BY2959" t="s">
        <v>12497</v>
      </c>
      <c r="BZ2959">
        <v>35849</v>
      </c>
      <c r="CA2959">
        <v>-120.571312658146</v>
      </c>
      <c r="CB2959">
        <v>35.126204829684703</v>
      </c>
      <c r="CD2959">
        <f xml:space="preserve"> _xlfn.XLOOKUP(AB2959,[1]Sheet1!B:B,[1]Sheet1!Y:Y,"Not Found")</f>
        <v>106718</v>
      </c>
      <c r="CE2959">
        <f xml:space="preserve"> _xlfn.XLOOKUP(AB2959,[1]Sheet1!B:B,[1]Sheet1!AA:AA, "Not Found")</f>
        <v>125934</v>
      </c>
      <c r="CH2959">
        <f t="shared" ca="1" si="93"/>
        <v>8.3424928125975684E-2</v>
      </c>
    </row>
    <row r="2960" spans="1:86" x14ac:dyDescent="0.3">
      <c r="A2960">
        <v>7958</v>
      </c>
      <c r="B2960" t="s">
        <v>0</v>
      </c>
      <c r="C2960" t="s">
        <v>12565</v>
      </c>
      <c r="D2960" s="3">
        <v>40687596043111</v>
      </c>
      <c r="E2960" t="s">
        <v>12495</v>
      </c>
      <c r="F2960" t="s">
        <v>12566</v>
      </c>
      <c r="G2960" t="s">
        <v>96</v>
      </c>
      <c r="H2960" t="s">
        <v>12406</v>
      </c>
      <c r="I2960" t="s">
        <v>12497</v>
      </c>
      <c r="J2960" t="s">
        <v>12567</v>
      </c>
      <c r="K2960" t="s">
        <v>35</v>
      </c>
      <c r="L2960" t="s">
        <v>9</v>
      </c>
      <c r="M2960" s="1">
        <v>29403</v>
      </c>
      <c r="O2960" t="s">
        <v>35</v>
      </c>
      <c r="P2960" t="s">
        <v>36</v>
      </c>
      <c r="Q2960" t="s">
        <v>75</v>
      </c>
      <c r="R2960" t="s">
        <v>12</v>
      </c>
      <c r="U2960" t="s">
        <v>12</v>
      </c>
      <c r="V2960" t="s">
        <v>12</v>
      </c>
      <c r="W2960" t="s">
        <v>12</v>
      </c>
      <c r="X2960" t="s">
        <v>12</v>
      </c>
      <c r="Y2960" t="s">
        <v>58</v>
      </c>
      <c r="Z2960" t="s">
        <v>12568</v>
      </c>
      <c r="AA2960" t="s">
        <v>12530</v>
      </c>
      <c r="AB2960">
        <v>93449</v>
      </c>
      <c r="AC2960" t="str">
        <f t="shared" si="92"/>
        <v>2100 Shell Beach Rd., Pismo Beach, CA 93449</v>
      </c>
      <c r="AD2960" t="s">
        <v>17</v>
      </c>
      <c r="AE2960" t="s">
        <v>12411</v>
      </c>
      <c r="AF2960" t="s">
        <v>818</v>
      </c>
      <c r="AG2960" t="s">
        <v>12412</v>
      </c>
      <c r="AH2960" t="s">
        <v>11466</v>
      </c>
      <c r="AI2960">
        <v>35.159504830000003</v>
      </c>
      <c r="AJ2960">
        <v>-120.67871268</v>
      </c>
      <c r="AK2960">
        <v>347</v>
      </c>
      <c r="AL2960">
        <v>1</v>
      </c>
      <c r="AM2960">
        <v>0.3</v>
      </c>
      <c r="AN2960">
        <v>0</v>
      </c>
      <c r="AO2960">
        <v>0</v>
      </c>
      <c r="AP2960">
        <v>6</v>
      </c>
      <c r="AQ2960">
        <v>1.7</v>
      </c>
      <c r="AR2960">
        <v>5</v>
      </c>
      <c r="AS2960">
        <v>1.4</v>
      </c>
      <c r="AT2960">
        <v>91</v>
      </c>
      <c r="AU2960">
        <v>26.2</v>
      </c>
      <c r="AV2960">
        <v>0</v>
      </c>
      <c r="AW2960">
        <v>0</v>
      </c>
      <c r="AX2960">
        <v>204</v>
      </c>
      <c r="AY2960">
        <v>58.8</v>
      </c>
      <c r="AZ2960">
        <v>27</v>
      </c>
      <c r="BA2960">
        <v>7.8</v>
      </c>
      <c r="BB2960">
        <v>13</v>
      </c>
      <c r="BC2960">
        <v>3.7</v>
      </c>
      <c r="BD2960">
        <v>4</v>
      </c>
      <c r="BE2960">
        <v>1.2</v>
      </c>
      <c r="BF2960">
        <v>2</v>
      </c>
      <c r="BG2960">
        <v>0.6</v>
      </c>
      <c r="BH2960">
        <v>26</v>
      </c>
      <c r="BI2960">
        <v>7.5</v>
      </c>
      <c r="BJ2960">
        <v>0</v>
      </c>
      <c r="BK2960">
        <v>0</v>
      </c>
      <c r="BL2960">
        <v>124</v>
      </c>
      <c r="BM2960">
        <v>35.700000000000003</v>
      </c>
      <c r="BN2960">
        <v>60</v>
      </c>
      <c r="BO2960">
        <v>17.3</v>
      </c>
      <c r="BP2960">
        <v>123</v>
      </c>
      <c r="BQ2960">
        <v>35.4</v>
      </c>
      <c r="BR2960" t="s">
        <v>12411</v>
      </c>
      <c r="BS2960" t="s">
        <v>12406</v>
      </c>
      <c r="BX2960" t="s">
        <v>12495</v>
      </c>
      <c r="BY2960" t="s">
        <v>12497</v>
      </c>
      <c r="BZ2960">
        <v>35850</v>
      </c>
      <c r="CA2960">
        <v>-120.67871267949501</v>
      </c>
      <c r="CB2960">
        <v>35.159504826611403</v>
      </c>
      <c r="CD2960">
        <f xml:space="preserve"> _xlfn.XLOOKUP(AB2960,[1]Sheet1!B:B,[1]Sheet1!Y:Y,"Not Found")</f>
        <v>112913</v>
      </c>
      <c r="CE2960">
        <f xml:space="preserve"> _xlfn.XLOOKUP(AB2960,[1]Sheet1!B:B,[1]Sheet1!AA:AA, "Not Found")</f>
        <v>143198</v>
      </c>
      <c r="CH2960">
        <f t="shared" ca="1" si="93"/>
        <v>0.47797101513579265</v>
      </c>
    </row>
    <row r="2961" spans="1:86" x14ac:dyDescent="0.3">
      <c r="A2961">
        <v>7959</v>
      </c>
      <c r="B2961" t="s">
        <v>0</v>
      </c>
      <c r="C2961" t="s">
        <v>12569</v>
      </c>
      <c r="D2961" s="3">
        <v>40687596043129</v>
      </c>
      <c r="E2961" t="s">
        <v>12495</v>
      </c>
      <c r="F2961" t="s">
        <v>12570</v>
      </c>
      <c r="G2961" t="s">
        <v>96</v>
      </c>
      <c r="H2961" t="s">
        <v>12406</v>
      </c>
      <c r="I2961" t="s">
        <v>12497</v>
      </c>
      <c r="J2961" t="s">
        <v>12571</v>
      </c>
      <c r="K2961" t="s">
        <v>35</v>
      </c>
      <c r="L2961" t="s">
        <v>9</v>
      </c>
      <c r="M2961" s="1">
        <v>29403</v>
      </c>
      <c r="O2961" t="s">
        <v>35</v>
      </c>
      <c r="P2961" t="s">
        <v>36</v>
      </c>
      <c r="Q2961" t="s">
        <v>75</v>
      </c>
      <c r="R2961" t="s">
        <v>12</v>
      </c>
      <c r="U2961" t="s">
        <v>12</v>
      </c>
      <c r="V2961" t="s">
        <v>12</v>
      </c>
      <c r="W2961" t="s">
        <v>13</v>
      </c>
      <c r="X2961" t="s">
        <v>12</v>
      </c>
      <c r="Y2961" t="s">
        <v>14</v>
      </c>
      <c r="Z2961" t="s">
        <v>12572</v>
      </c>
      <c r="AA2961" t="s">
        <v>12500</v>
      </c>
      <c r="AB2961">
        <v>93444</v>
      </c>
      <c r="AC2961" t="str">
        <f t="shared" si="92"/>
        <v>920 West Tefft St., Nipomo, CA 93444</v>
      </c>
      <c r="AD2961" t="s">
        <v>17</v>
      </c>
      <c r="AE2961" t="s">
        <v>12411</v>
      </c>
      <c r="AF2961" t="s">
        <v>7695</v>
      </c>
      <c r="AG2961" t="s">
        <v>321</v>
      </c>
      <c r="AH2961" t="s">
        <v>832</v>
      </c>
      <c r="AI2961">
        <v>35.028204819999999</v>
      </c>
      <c r="AJ2961">
        <v>-120.49791264</v>
      </c>
      <c r="AK2961">
        <v>601</v>
      </c>
      <c r="AL2961">
        <v>2</v>
      </c>
      <c r="AM2961">
        <v>0.3</v>
      </c>
      <c r="AN2961">
        <v>1</v>
      </c>
      <c r="AO2961">
        <v>0.2</v>
      </c>
      <c r="AP2961">
        <v>1</v>
      </c>
      <c r="AQ2961">
        <v>0.2</v>
      </c>
      <c r="AR2961">
        <v>4</v>
      </c>
      <c r="AS2961">
        <v>0.7</v>
      </c>
      <c r="AT2961">
        <v>419</v>
      </c>
      <c r="AU2961">
        <v>69.7</v>
      </c>
      <c r="AV2961">
        <v>0</v>
      </c>
      <c r="AW2961">
        <v>0</v>
      </c>
      <c r="AX2961">
        <v>142</v>
      </c>
      <c r="AY2961">
        <v>23.6</v>
      </c>
      <c r="AZ2961">
        <v>23</v>
      </c>
      <c r="BA2961">
        <v>3.8</v>
      </c>
      <c r="BB2961">
        <v>9</v>
      </c>
      <c r="BC2961">
        <v>1.5</v>
      </c>
      <c r="BD2961">
        <v>149</v>
      </c>
      <c r="BE2961">
        <v>24.8</v>
      </c>
      <c r="BF2961">
        <v>0</v>
      </c>
      <c r="BG2961">
        <v>0</v>
      </c>
      <c r="BH2961">
        <v>130</v>
      </c>
      <c r="BI2961">
        <v>21.6</v>
      </c>
      <c r="BJ2961">
        <v>11</v>
      </c>
      <c r="BK2961">
        <v>1.8</v>
      </c>
      <c r="BL2961">
        <v>461</v>
      </c>
      <c r="BM2961">
        <v>76.7</v>
      </c>
      <c r="BN2961">
        <v>103</v>
      </c>
      <c r="BO2961">
        <v>17.100000000000001</v>
      </c>
      <c r="BP2961">
        <v>461</v>
      </c>
      <c r="BQ2961">
        <v>76.7</v>
      </c>
      <c r="BR2961" t="s">
        <v>12411</v>
      </c>
      <c r="BS2961" t="s">
        <v>12406</v>
      </c>
      <c r="BX2961" t="s">
        <v>12495</v>
      </c>
      <c r="BY2961" t="s">
        <v>12497</v>
      </c>
      <c r="BZ2961">
        <v>35839</v>
      </c>
      <c r="CA2961">
        <v>-120.497912637487</v>
      </c>
      <c r="CB2961">
        <v>35.028204824598703</v>
      </c>
      <c r="CD2961">
        <f xml:space="preserve"> _xlfn.XLOOKUP(AB2961,[1]Sheet1!B:B,[1]Sheet1!Y:Y,"Not Found")</f>
        <v>105655</v>
      </c>
      <c r="CE2961">
        <f xml:space="preserve"> _xlfn.XLOOKUP(AB2961,[1]Sheet1!B:B,[1]Sheet1!AA:AA, "Not Found")</f>
        <v>127281</v>
      </c>
      <c r="CH2961">
        <f t="shared" ca="1" si="93"/>
        <v>0.84758996899176908</v>
      </c>
    </row>
    <row r="2962" spans="1:86" x14ac:dyDescent="0.3">
      <c r="A2962">
        <v>7960</v>
      </c>
      <c r="B2962" t="s">
        <v>0</v>
      </c>
      <c r="C2962" t="s">
        <v>12573</v>
      </c>
      <c r="D2962" s="3">
        <v>40687596109342</v>
      </c>
      <c r="E2962" t="s">
        <v>12495</v>
      </c>
      <c r="F2962" t="s">
        <v>12574</v>
      </c>
      <c r="G2962" t="s">
        <v>96</v>
      </c>
      <c r="H2962" t="s">
        <v>12406</v>
      </c>
      <c r="I2962" t="s">
        <v>12497</v>
      </c>
      <c r="J2962" t="s">
        <v>12575</v>
      </c>
      <c r="K2962" t="s">
        <v>113</v>
      </c>
      <c r="L2962" t="s">
        <v>9</v>
      </c>
      <c r="M2962" s="1">
        <v>33046</v>
      </c>
      <c r="O2962" t="s">
        <v>113</v>
      </c>
      <c r="P2962" t="s">
        <v>10</v>
      </c>
      <c r="Q2962" t="s">
        <v>96</v>
      </c>
      <c r="R2962" t="s">
        <v>12</v>
      </c>
      <c r="U2962" t="s">
        <v>12</v>
      </c>
      <c r="V2962" t="s">
        <v>12</v>
      </c>
      <c r="W2962" t="s">
        <v>13</v>
      </c>
      <c r="X2962" t="s">
        <v>12</v>
      </c>
      <c r="Y2962" t="s">
        <v>14</v>
      </c>
      <c r="Z2962" t="s">
        <v>12576</v>
      </c>
      <c r="AA2962" t="s">
        <v>12509</v>
      </c>
      <c r="AB2962">
        <v>93420</v>
      </c>
      <c r="AC2962" t="str">
        <f t="shared" si="92"/>
        <v>2555 Halcyon Rd., Arroyo Grande, CA 93420</v>
      </c>
      <c r="AD2962" t="s">
        <v>17</v>
      </c>
      <c r="AE2962" t="s">
        <v>12411</v>
      </c>
      <c r="AF2962" t="s">
        <v>7695</v>
      </c>
      <c r="AG2962" t="s">
        <v>321</v>
      </c>
      <c r="AH2962" t="s">
        <v>11466</v>
      </c>
      <c r="AI2962">
        <v>35.075904829999999</v>
      </c>
      <c r="AJ2962">
        <v>-120.58151264999999</v>
      </c>
      <c r="AK2962">
        <v>477</v>
      </c>
      <c r="AL2962">
        <v>4</v>
      </c>
      <c r="AM2962">
        <v>0.8</v>
      </c>
      <c r="AN2962">
        <v>2</v>
      </c>
      <c r="AO2962">
        <v>0.4</v>
      </c>
      <c r="AP2962">
        <v>3</v>
      </c>
      <c r="AQ2962">
        <v>0.6</v>
      </c>
      <c r="AR2962">
        <v>4</v>
      </c>
      <c r="AS2962">
        <v>0.8</v>
      </c>
      <c r="AT2962">
        <v>318</v>
      </c>
      <c r="AU2962">
        <v>66.7</v>
      </c>
      <c r="AV2962">
        <v>0</v>
      </c>
      <c r="AW2962">
        <v>0</v>
      </c>
      <c r="AX2962">
        <v>129</v>
      </c>
      <c r="AY2962">
        <v>27</v>
      </c>
      <c r="AZ2962">
        <v>13</v>
      </c>
      <c r="BA2962">
        <v>2.7</v>
      </c>
      <c r="BB2962">
        <v>4</v>
      </c>
      <c r="BC2962">
        <v>0.8</v>
      </c>
      <c r="BD2962">
        <v>62</v>
      </c>
      <c r="BE2962">
        <v>13</v>
      </c>
      <c r="BF2962">
        <v>3</v>
      </c>
      <c r="BG2962">
        <v>0.6</v>
      </c>
      <c r="BH2962">
        <v>115</v>
      </c>
      <c r="BI2962">
        <v>24.1</v>
      </c>
      <c r="BJ2962">
        <v>19</v>
      </c>
      <c r="BK2962">
        <v>4</v>
      </c>
      <c r="BL2962">
        <v>355</v>
      </c>
      <c r="BM2962">
        <v>74.400000000000006</v>
      </c>
      <c r="BN2962">
        <v>83</v>
      </c>
      <c r="BO2962">
        <v>17.399999999999999</v>
      </c>
      <c r="BP2962">
        <v>354</v>
      </c>
      <c r="BQ2962">
        <v>74.2</v>
      </c>
      <c r="BR2962" t="s">
        <v>12411</v>
      </c>
      <c r="BS2962" t="s">
        <v>12406</v>
      </c>
      <c r="BX2962" t="s">
        <v>12495</v>
      </c>
      <c r="BY2962" t="s">
        <v>12497</v>
      </c>
      <c r="BZ2962">
        <v>35851</v>
      </c>
      <c r="CA2962">
        <v>-120.581512654663</v>
      </c>
      <c r="CB2962">
        <v>35.075904825178398</v>
      </c>
      <c r="CD2962">
        <f xml:space="preserve"> _xlfn.XLOOKUP(AB2962,[1]Sheet1!B:B,[1]Sheet1!Y:Y,"Not Found")</f>
        <v>106718</v>
      </c>
      <c r="CE2962">
        <f xml:space="preserve"> _xlfn.XLOOKUP(AB2962,[1]Sheet1!B:B,[1]Sheet1!AA:AA, "Not Found")</f>
        <v>125934</v>
      </c>
      <c r="CH2962">
        <f t="shared" ca="1" si="93"/>
        <v>0.73972909149126209</v>
      </c>
    </row>
    <row r="2963" spans="1:86" x14ac:dyDescent="0.3">
      <c r="A2963">
        <v>7961</v>
      </c>
      <c r="B2963" t="s">
        <v>0</v>
      </c>
      <c r="C2963" t="s">
        <v>12577</v>
      </c>
      <c r="D2963" s="3">
        <v>40687916043186</v>
      </c>
      <c r="E2963" t="s">
        <v>12578</v>
      </c>
      <c r="F2963" t="s">
        <v>12579</v>
      </c>
      <c r="G2963" t="s">
        <v>96</v>
      </c>
      <c r="H2963" t="s">
        <v>12406</v>
      </c>
      <c r="I2963" t="s">
        <v>12580</v>
      </c>
      <c r="J2963" t="s">
        <v>12581</v>
      </c>
      <c r="K2963" t="s">
        <v>35</v>
      </c>
      <c r="L2963" t="s">
        <v>9</v>
      </c>
      <c r="M2963" s="1">
        <v>29403</v>
      </c>
      <c r="O2963" t="s">
        <v>35</v>
      </c>
      <c r="P2963" t="s">
        <v>36</v>
      </c>
      <c r="Q2963" t="s">
        <v>75</v>
      </c>
      <c r="R2963" t="s">
        <v>12</v>
      </c>
      <c r="U2963" t="s">
        <v>12</v>
      </c>
      <c r="V2963" t="s">
        <v>12</v>
      </c>
      <c r="W2963" t="s">
        <v>13</v>
      </c>
      <c r="X2963" t="s">
        <v>12</v>
      </c>
      <c r="Y2963" t="s">
        <v>14</v>
      </c>
      <c r="Z2963" t="s">
        <v>12582</v>
      </c>
      <c r="AA2963" t="s">
        <v>12583</v>
      </c>
      <c r="AB2963">
        <v>93451</v>
      </c>
      <c r="AC2963" t="str">
        <f t="shared" si="92"/>
        <v>2025 Ranchita Canyon Rd., San Miguel, CA 93451</v>
      </c>
      <c r="AD2963" t="s">
        <v>17</v>
      </c>
      <c r="AE2963" t="s">
        <v>884</v>
      </c>
      <c r="AF2963" t="s">
        <v>818</v>
      </c>
      <c r="AG2963" t="s">
        <v>12412</v>
      </c>
      <c r="AH2963" t="s">
        <v>602</v>
      </c>
      <c r="AI2963">
        <v>35.711042880000001</v>
      </c>
      <c r="AJ2963">
        <v>-120.61325872</v>
      </c>
      <c r="AK2963">
        <v>50</v>
      </c>
      <c r="AL2963">
        <v>0</v>
      </c>
      <c r="AM2963">
        <v>0</v>
      </c>
      <c r="AN2963">
        <v>1</v>
      </c>
      <c r="AO2963">
        <v>2</v>
      </c>
      <c r="AP2963">
        <v>1</v>
      </c>
      <c r="AQ2963">
        <v>2</v>
      </c>
      <c r="AR2963">
        <v>0</v>
      </c>
      <c r="AS2963">
        <v>0</v>
      </c>
      <c r="AT2963">
        <v>15</v>
      </c>
      <c r="AU2963">
        <v>30</v>
      </c>
      <c r="AV2963">
        <v>0</v>
      </c>
      <c r="AW2963">
        <v>0</v>
      </c>
      <c r="AX2963">
        <v>30</v>
      </c>
      <c r="AY2963">
        <v>60</v>
      </c>
      <c r="AZ2963">
        <v>3</v>
      </c>
      <c r="BA2963">
        <v>6</v>
      </c>
      <c r="BB2963">
        <v>0</v>
      </c>
      <c r="BC2963">
        <v>0</v>
      </c>
      <c r="BD2963">
        <v>5</v>
      </c>
      <c r="BE2963">
        <v>10</v>
      </c>
      <c r="BF2963">
        <v>0</v>
      </c>
      <c r="BG2963">
        <v>0</v>
      </c>
      <c r="BH2963">
        <v>2</v>
      </c>
      <c r="BI2963">
        <v>4</v>
      </c>
      <c r="BJ2963">
        <v>0</v>
      </c>
      <c r="BK2963">
        <v>0</v>
      </c>
      <c r="BL2963">
        <v>17</v>
      </c>
      <c r="BM2963">
        <v>34</v>
      </c>
      <c r="BN2963">
        <v>8</v>
      </c>
      <c r="BO2963">
        <v>16</v>
      </c>
      <c r="BP2963">
        <v>17</v>
      </c>
      <c r="BQ2963">
        <v>34</v>
      </c>
      <c r="BR2963" t="s">
        <v>12411</v>
      </c>
      <c r="BS2963" t="s">
        <v>12406</v>
      </c>
      <c r="BT2963" t="s">
        <v>12578</v>
      </c>
      <c r="BU2963" t="s">
        <v>12580</v>
      </c>
      <c r="BX2963" t="s">
        <v>12421</v>
      </c>
      <c r="BY2963" t="s">
        <v>12422</v>
      </c>
      <c r="BZ2963">
        <v>37253</v>
      </c>
      <c r="CA2963">
        <v>-120.61325872007301</v>
      </c>
      <c r="CB2963">
        <v>35.711042883796999</v>
      </c>
      <c r="CD2963">
        <f xml:space="preserve"> _xlfn.XLOOKUP(AB2963,[1]Sheet1!B:B,[1]Sheet1!Y:Y,"Not Found")</f>
        <v>91250</v>
      </c>
      <c r="CE2963">
        <f xml:space="preserve"> _xlfn.XLOOKUP(AB2963,[1]Sheet1!B:B,[1]Sheet1!AA:AA, "Not Found")</f>
        <v>113320</v>
      </c>
      <c r="CH2963">
        <f t="shared" ca="1" si="93"/>
        <v>0.1787791614079024</v>
      </c>
    </row>
    <row r="2964" spans="1:86" x14ac:dyDescent="0.3">
      <c r="A2964">
        <v>7962</v>
      </c>
      <c r="B2964" t="s">
        <v>0</v>
      </c>
      <c r="C2964" t="s">
        <v>12584</v>
      </c>
      <c r="D2964" s="3">
        <v>40688090118695</v>
      </c>
      <c r="E2964" t="s">
        <v>12413</v>
      </c>
      <c r="F2964" t="s">
        <v>12585</v>
      </c>
      <c r="G2964" t="s">
        <v>96</v>
      </c>
      <c r="H2964" t="s">
        <v>12406</v>
      </c>
      <c r="I2964" t="s">
        <v>12414</v>
      </c>
      <c r="J2964" t="s">
        <v>12586</v>
      </c>
      <c r="K2964" t="s">
        <v>400</v>
      </c>
      <c r="L2964" t="s">
        <v>9</v>
      </c>
      <c r="M2964" s="1">
        <v>39686</v>
      </c>
      <c r="O2964" t="s">
        <v>341</v>
      </c>
      <c r="P2964" t="s">
        <v>36</v>
      </c>
      <c r="Q2964" t="s">
        <v>11</v>
      </c>
      <c r="R2964" t="s">
        <v>12</v>
      </c>
      <c r="U2964" t="s">
        <v>12</v>
      </c>
      <c r="V2964" t="s">
        <v>12</v>
      </c>
      <c r="W2964" t="s">
        <v>12</v>
      </c>
      <c r="X2964" t="s">
        <v>13</v>
      </c>
      <c r="Y2964" t="s">
        <v>14</v>
      </c>
      <c r="Z2964" t="s">
        <v>12587</v>
      </c>
      <c r="AA2964" t="s">
        <v>12406</v>
      </c>
      <c r="AB2964">
        <v>93401</v>
      </c>
      <c r="AC2964" t="str">
        <f t="shared" si="92"/>
        <v>1500 Lizzie St., San Luis Obispo, CA 93401</v>
      </c>
      <c r="AD2964" t="s">
        <v>17</v>
      </c>
      <c r="AE2964" t="s">
        <v>12411</v>
      </c>
      <c r="AF2964" t="s">
        <v>818</v>
      </c>
      <c r="AG2964" t="s">
        <v>12412</v>
      </c>
      <c r="AH2964" t="s">
        <v>479</v>
      </c>
      <c r="AI2964">
        <v>35.281281839999998</v>
      </c>
      <c r="AJ2964">
        <v>-120.64986869000001</v>
      </c>
      <c r="AK2964">
        <v>24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4.2</v>
      </c>
      <c r="AR2964">
        <v>0</v>
      </c>
      <c r="AS2964">
        <v>0</v>
      </c>
      <c r="AT2964">
        <v>11</v>
      </c>
      <c r="AU2964">
        <v>45.8</v>
      </c>
      <c r="AV2964">
        <v>1</v>
      </c>
      <c r="AW2964">
        <v>4.2</v>
      </c>
      <c r="AX2964">
        <v>10</v>
      </c>
      <c r="AY2964">
        <v>41.7</v>
      </c>
      <c r="AZ2964">
        <v>0</v>
      </c>
      <c r="BA2964">
        <v>0</v>
      </c>
      <c r="BB2964">
        <v>1</v>
      </c>
      <c r="BC2964">
        <v>4.2</v>
      </c>
      <c r="BD2964">
        <v>1</v>
      </c>
      <c r="BE2964">
        <v>4.2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4</v>
      </c>
      <c r="BM2964">
        <v>16.7</v>
      </c>
      <c r="BN2964">
        <v>24</v>
      </c>
      <c r="BO2964">
        <v>100</v>
      </c>
      <c r="BP2964">
        <v>4</v>
      </c>
      <c r="BQ2964">
        <v>16.7</v>
      </c>
      <c r="BR2964" t="s">
        <v>12411</v>
      </c>
      <c r="BS2964" t="s">
        <v>12406</v>
      </c>
      <c r="BX2964" t="s">
        <v>12413</v>
      </c>
      <c r="BY2964" t="s">
        <v>12414</v>
      </c>
      <c r="BZ2964">
        <v>38405</v>
      </c>
      <c r="CA2964">
        <v>-120.649868685277</v>
      </c>
      <c r="CB2964">
        <v>35.281281839860299</v>
      </c>
      <c r="CD2964">
        <f xml:space="preserve"> _xlfn.XLOOKUP(AB2964,[1]Sheet1!B:B,[1]Sheet1!Y:Y,"Not Found")</f>
        <v>95386</v>
      </c>
      <c r="CE2964">
        <f xml:space="preserve"> _xlfn.XLOOKUP(AB2964,[1]Sheet1!B:B,[1]Sheet1!AA:AA, "Not Found")</f>
        <v>134299</v>
      </c>
      <c r="CH2964">
        <f t="shared" ca="1" si="93"/>
        <v>0.18888554802194102</v>
      </c>
    </row>
    <row r="2965" spans="1:86" x14ac:dyDescent="0.3">
      <c r="A2965">
        <v>7963</v>
      </c>
      <c r="B2965" t="s">
        <v>0</v>
      </c>
      <c r="C2965" t="s">
        <v>12588</v>
      </c>
      <c r="D2965" s="3">
        <v>40688094030045</v>
      </c>
      <c r="E2965" t="s">
        <v>12413</v>
      </c>
      <c r="F2965" t="s">
        <v>12589</v>
      </c>
      <c r="G2965" t="s">
        <v>96</v>
      </c>
      <c r="H2965" t="s">
        <v>12406</v>
      </c>
      <c r="I2965" t="s">
        <v>12414</v>
      </c>
      <c r="J2965" t="s">
        <v>12590</v>
      </c>
      <c r="K2965" t="s">
        <v>325</v>
      </c>
      <c r="L2965" t="s">
        <v>9</v>
      </c>
      <c r="M2965" s="1">
        <v>29403</v>
      </c>
      <c r="O2965" t="s">
        <v>8</v>
      </c>
      <c r="P2965" t="s">
        <v>1043</v>
      </c>
      <c r="Q2965" t="s">
        <v>11</v>
      </c>
      <c r="R2965" t="s">
        <v>12</v>
      </c>
      <c r="U2965" t="s">
        <v>318</v>
      </c>
      <c r="V2965" t="s">
        <v>12</v>
      </c>
      <c r="W2965" t="s">
        <v>13</v>
      </c>
      <c r="X2965" t="s">
        <v>13</v>
      </c>
      <c r="Y2965" t="s">
        <v>14</v>
      </c>
      <c r="Z2965" t="s">
        <v>12591</v>
      </c>
      <c r="AA2965" t="s">
        <v>12406</v>
      </c>
      <c r="AB2965">
        <v>93405</v>
      </c>
      <c r="AC2965" t="str">
        <f t="shared" si="92"/>
        <v>11950 Los Osos Valley Rd., San Luis Obispo, CA 93405</v>
      </c>
      <c r="AD2965" t="s">
        <v>17</v>
      </c>
      <c r="AE2965" t="s">
        <v>12411</v>
      </c>
      <c r="AF2965" t="s">
        <v>818</v>
      </c>
      <c r="AG2965" t="s">
        <v>12412</v>
      </c>
      <c r="AH2965" t="s">
        <v>479</v>
      </c>
      <c r="AI2965">
        <v>35.253881829999997</v>
      </c>
      <c r="AJ2965">
        <v>-120.68725769</v>
      </c>
      <c r="AK2965">
        <v>67</v>
      </c>
      <c r="AL2965">
        <v>1</v>
      </c>
      <c r="AM2965">
        <v>1.5</v>
      </c>
      <c r="AN2965">
        <v>0</v>
      </c>
      <c r="AO2965">
        <v>0</v>
      </c>
      <c r="AP2965">
        <v>1</v>
      </c>
      <c r="AQ2965">
        <v>1.5</v>
      </c>
      <c r="AR2965">
        <v>0</v>
      </c>
      <c r="AS2965">
        <v>0</v>
      </c>
      <c r="AT2965">
        <v>38</v>
      </c>
      <c r="AU2965">
        <v>56.7</v>
      </c>
      <c r="AV2965">
        <v>0</v>
      </c>
      <c r="AW2965">
        <v>0</v>
      </c>
      <c r="AX2965">
        <v>23</v>
      </c>
      <c r="AY2965">
        <v>34.299999999999997</v>
      </c>
      <c r="AZ2965">
        <v>3</v>
      </c>
      <c r="BA2965">
        <v>4.5</v>
      </c>
      <c r="BB2965">
        <v>1</v>
      </c>
      <c r="BC2965">
        <v>1.5</v>
      </c>
      <c r="BD2965">
        <v>10</v>
      </c>
      <c r="BE2965">
        <v>14.9</v>
      </c>
      <c r="BF2965">
        <v>0</v>
      </c>
      <c r="BG2965">
        <v>0</v>
      </c>
      <c r="BH2965">
        <v>13</v>
      </c>
      <c r="BI2965">
        <v>19.399999999999999</v>
      </c>
      <c r="BJ2965">
        <v>0</v>
      </c>
      <c r="BK2965">
        <v>0</v>
      </c>
      <c r="BL2965">
        <v>50</v>
      </c>
      <c r="BM2965">
        <v>74.599999999999994</v>
      </c>
      <c r="BN2965">
        <v>10</v>
      </c>
      <c r="BO2965">
        <v>14.9</v>
      </c>
      <c r="BP2965">
        <v>48</v>
      </c>
      <c r="BQ2965">
        <v>71.599999999999994</v>
      </c>
      <c r="BR2965" t="s">
        <v>12411</v>
      </c>
      <c r="BS2965" t="s">
        <v>12406</v>
      </c>
      <c r="BX2965" t="s">
        <v>12413</v>
      </c>
      <c r="BY2965" t="s">
        <v>12414</v>
      </c>
      <c r="BZ2965">
        <v>38399</v>
      </c>
      <c r="CA2965">
        <v>-120.68725768817301</v>
      </c>
      <c r="CB2965">
        <v>35.253881834666501</v>
      </c>
      <c r="CD2965">
        <f xml:space="preserve"> _xlfn.XLOOKUP(AB2965,[1]Sheet1!B:B,[1]Sheet1!Y:Y,"Not Found")</f>
        <v>52481</v>
      </c>
      <c r="CE2965">
        <f xml:space="preserve"> _xlfn.XLOOKUP(AB2965,[1]Sheet1!B:B,[1]Sheet1!AA:AA, "Not Found")</f>
        <v>89036</v>
      </c>
      <c r="CH2965">
        <f t="shared" ca="1" si="93"/>
        <v>0.34630953993504798</v>
      </c>
    </row>
    <row r="2966" spans="1:86" x14ac:dyDescent="0.3">
      <c r="A2966">
        <v>7964</v>
      </c>
      <c r="B2966" t="s">
        <v>0</v>
      </c>
      <c r="C2966" t="s">
        <v>12592</v>
      </c>
      <c r="D2966" s="3">
        <v>40688094034807</v>
      </c>
      <c r="E2966" t="s">
        <v>12413</v>
      </c>
      <c r="F2966" t="s">
        <v>12593</v>
      </c>
      <c r="G2966" t="s">
        <v>96</v>
      </c>
      <c r="H2966" t="s">
        <v>12406</v>
      </c>
      <c r="I2966" t="s">
        <v>12414</v>
      </c>
      <c r="J2966" t="s">
        <v>12594</v>
      </c>
      <c r="K2966" t="s">
        <v>8</v>
      </c>
      <c r="L2966" t="s">
        <v>9</v>
      </c>
      <c r="M2966" s="1">
        <v>29403</v>
      </c>
      <c r="O2966" t="s">
        <v>8</v>
      </c>
      <c r="P2966" t="s">
        <v>4</v>
      </c>
      <c r="Q2966" t="s">
        <v>11</v>
      </c>
      <c r="R2966" t="s">
        <v>12</v>
      </c>
      <c r="U2966" t="s">
        <v>318</v>
      </c>
      <c r="V2966" t="s">
        <v>12</v>
      </c>
      <c r="W2966" t="s">
        <v>12</v>
      </c>
      <c r="X2966" t="s">
        <v>12</v>
      </c>
      <c r="Y2966" t="s">
        <v>14</v>
      </c>
      <c r="Z2966" t="s">
        <v>12595</v>
      </c>
      <c r="AA2966" t="s">
        <v>12596</v>
      </c>
      <c r="AB2966">
        <v>93442</v>
      </c>
      <c r="AC2966" t="str">
        <f t="shared" si="92"/>
        <v>235 Atascadero Rd., Morro Bay, CA 93442</v>
      </c>
      <c r="AD2966" t="s">
        <v>17</v>
      </c>
      <c r="AE2966" t="s">
        <v>12411</v>
      </c>
      <c r="AF2966" t="s">
        <v>818</v>
      </c>
      <c r="AG2966" t="s">
        <v>12412</v>
      </c>
      <c r="AH2966" t="s">
        <v>832</v>
      </c>
      <c r="AI2966">
        <v>35.382240840000001</v>
      </c>
      <c r="AJ2966">
        <v>-120.85982773000001</v>
      </c>
      <c r="AK2966">
        <v>773</v>
      </c>
      <c r="AL2966">
        <v>2</v>
      </c>
      <c r="AM2966">
        <v>0.3</v>
      </c>
      <c r="AN2966">
        <v>4</v>
      </c>
      <c r="AO2966">
        <v>0.5</v>
      </c>
      <c r="AP2966">
        <v>13</v>
      </c>
      <c r="AQ2966">
        <v>1.7</v>
      </c>
      <c r="AR2966">
        <v>33</v>
      </c>
      <c r="AS2966">
        <v>4.3</v>
      </c>
      <c r="AT2966">
        <v>228</v>
      </c>
      <c r="AU2966">
        <v>29.5</v>
      </c>
      <c r="AV2966">
        <v>1</v>
      </c>
      <c r="AW2966">
        <v>0.1</v>
      </c>
      <c r="AX2966">
        <v>449</v>
      </c>
      <c r="AY2966">
        <v>58.1</v>
      </c>
      <c r="AZ2966">
        <v>43</v>
      </c>
      <c r="BA2966">
        <v>5.6</v>
      </c>
      <c r="BB2966">
        <v>0</v>
      </c>
      <c r="BC2966">
        <v>0</v>
      </c>
      <c r="BD2966">
        <v>30</v>
      </c>
      <c r="BE2966">
        <v>3.9</v>
      </c>
      <c r="BF2966">
        <v>6</v>
      </c>
      <c r="BG2966">
        <v>0.8</v>
      </c>
      <c r="BH2966">
        <v>85</v>
      </c>
      <c r="BI2966">
        <v>11</v>
      </c>
      <c r="BJ2966">
        <v>1</v>
      </c>
      <c r="BK2966">
        <v>0.1</v>
      </c>
      <c r="BL2966">
        <v>413</v>
      </c>
      <c r="BM2966">
        <v>53.4</v>
      </c>
      <c r="BN2966">
        <v>125</v>
      </c>
      <c r="BO2966">
        <v>16.2</v>
      </c>
      <c r="BP2966">
        <v>408</v>
      </c>
      <c r="BQ2966">
        <v>52.8</v>
      </c>
      <c r="BR2966" t="s">
        <v>12411</v>
      </c>
      <c r="BS2966" t="s">
        <v>12406</v>
      </c>
      <c r="BX2966" t="s">
        <v>12413</v>
      </c>
      <c r="BY2966" t="s">
        <v>12414</v>
      </c>
      <c r="BZ2966">
        <v>38397</v>
      </c>
      <c r="CA2966">
        <v>-120.85982772715001</v>
      </c>
      <c r="CB2966">
        <v>35.382240837188903</v>
      </c>
      <c r="CD2966">
        <f xml:space="preserve"> _xlfn.XLOOKUP(AB2966,[1]Sheet1!B:B,[1]Sheet1!Y:Y,"Not Found")</f>
        <v>92163</v>
      </c>
      <c r="CE2966">
        <f xml:space="preserve"> _xlfn.XLOOKUP(AB2966,[1]Sheet1!B:B,[1]Sheet1!AA:AA, "Not Found")</f>
        <v>125041</v>
      </c>
      <c r="CH2966">
        <f t="shared" ca="1" si="93"/>
        <v>0.71355028030542966</v>
      </c>
    </row>
    <row r="2967" spans="1:86" x14ac:dyDescent="0.3">
      <c r="A2967">
        <v>7965</v>
      </c>
      <c r="B2967" t="s">
        <v>0</v>
      </c>
      <c r="C2967" t="s">
        <v>12597</v>
      </c>
      <c r="D2967" s="3">
        <v>40688094036703</v>
      </c>
      <c r="E2967" t="s">
        <v>12413</v>
      </c>
      <c r="F2967" t="s">
        <v>12598</v>
      </c>
      <c r="G2967" t="s">
        <v>96</v>
      </c>
      <c r="H2967" t="s">
        <v>12406</v>
      </c>
      <c r="I2967" t="s">
        <v>12414</v>
      </c>
      <c r="J2967" t="s">
        <v>12599</v>
      </c>
      <c r="K2967" t="s">
        <v>8</v>
      </c>
      <c r="L2967" t="s">
        <v>9</v>
      </c>
      <c r="M2967" s="1">
        <v>29403</v>
      </c>
      <c r="O2967" t="s">
        <v>8</v>
      </c>
      <c r="P2967" t="s">
        <v>4</v>
      </c>
      <c r="Q2967" t="s">
        <v>11</v>
      </c>
      <c r="R2967" t="s">
        <v>12</v>
      </c>
      <c r="U2967" t="s">
        <v>318</v>
      </c>
      <c r="V2967" t="s">
        <v>12</v>
      </c>
      <c r="W2967" t="s">
        <v>12</v>
      </c>
      <c r="X2967" t="s">
        <v>12</v>
      </c>
      <c r="Y2967" t="s">
        <v>14</v>
      </c>
      <c r="Z2967" t="s">
        <v>12600</v>
      </c>
      <c r="AA2967" t="s">
        <v>12406</v>
      </c>
      <c r="AB2967">
        <v>93401</v>
      </c>
      <c r="AC2967" t="str">
        <f t="shared" si="92"/>
        <v>1499 San Luis Dr., San Luis Obispo, CA 93401</v>
      </c>
      <c r="AD2967" t="s">
        <v>17</v>
      </c>
      <c r="AE2967" t="s">
        <v>12411</v>
      </c>
      <c r="AF2967" t="s">
        <v>818</v>
      </c>
      <c r="AG2967" t="s">
        <v>12412</v>
      </c>
      <c r="AH2967" t="s">
        <v>479</v>
      </c>
      <c r="AI2967">
        <v>35.283627840000001</v>
      </c>
      <c r="AJ2967">
        <v>-120.64910368</v>
      </c>
      <c r="AK2967">
        <v>1650</v>
      </c>
      <c r="AL2967">
        <v>15</v>
      </c>
      <c r="AM2967">
        <v>0.9</v>
      </c>
      <c r="AN2967">
        <v>3</v>
      </c>
      <c r="AO2967">
        <v>0.2</v>
      </c>
      <c r="AP2967">
        <v>64</v>
      </c>
      <c r="AQ2967">
        <v>3.9</v>
      </c>
      <c r="AR2967">
        <v>16</v>
      </c>
      <c r="AS2967">
        <v>1</v>
      </c>
      <c r="AT2967">
        <v>526</v>
      </c>
      <c r="AU2967">
        <v>31.9</v>
      </c>
      <c r="AV2967">
        <v>5</v>
      </c>
      <c r="AW2967">
        <v>0.3</v>
      </c>
      <c r="AX2967">
        <v>919</v>
      </c>
      <c r="AY2967">
        <v>55.7</v>
      </c>
      <c r="AZ2967">
        <v>84</v>
      </c>
      <c r="BA2967">
        <v>5.0999999999999996</v>
      </c>
      <c r="BB2967">
        <v>18</v>
      </c>
      <c r="BC2967">
        <v>1.1000000000000001</v>
      </c>
      <c r="BD2967">
        <v>80</v>
      </c>
      <c r="BE2967">
        <v>4.8</v>
      </c>
      <c r="BF2967">
        <v>7</v>
      </c>
      <c r="BG2967">
        <v>0.4</v>
      </c>
      <c r="BH2967">
        <v>70</v>
      </c>
      <c r="BI2967">
        <v>4.2</v>
      </c>
      <c r="BJ2967">
        <v>0</v>
      </c>
      <c r="BK2967">
        <v>0</v>
      </c>
      <c r="BL2967">
        <v>657</v>
      </c>
      <c r="BM2967">
        <v>39.799999999999997</v>
      </c>
      <c r="BN2967">
        <v>225</v>
      </c>
      <c r="BO2967">
        <v>13.6</v>
      </c>
      <c r="BP2967">
        <v>652</v>
      </c>
      <c r="BQ2967">
        <v>39.5</v>
      </c>
      <c r="BR2967" t="s">
        <v>12411</v>
      </c>
      <c r="BS2967" t="s">
        <v>12406</v>
      </c>
      <c r="BX2967" t="s">
        <v>12413</v>
      </c>
      <c r="BY2967" t="s">
        <v>12414</v>
      </c>
      <c r="BZ2967">
        <v>38400</v>
      </c>
      <c r="CA2967">
        <v>-120.649103684908</v>
      </c>
      <c r="CB2967">
        <v>35.283627840985197</v>
      </c>
      <c r="CD2967">
        <f xml:space="preserve"> _xlfn.XLOOKUP(AB2967,[1]Sheet1!B:B,[1]Sheet1!Y:Y,"Not Found")</f>
        <v>95386</v>
      </c>
      <c r="CE2967">
        <f xml:space="preserve"> _xlfn.XLOOKUP(AB2967,[1]Sheet1!B:B,[1]Sheet1!AA:AA, "Not Found")</f>
        <v>134299</v>
      </c>
      <c r="CH2967">
        <f t="shared" ca="1" si="93"/>
        <v>0.27167709431130915</v>
      </c>
    </row>
    <row r="2968" spans="1:86" x14ac:dyDescent="0.3">
      <c r="A2968">
        <v>7966</v>
      </c>
      <c r="B2968" t="s">
        <v>0</v>
      </c>
      <c r="C2968" t="s">
        <v>12601</v>
      </c>
      <c r="D2968" s="3">
        <v>40688096043194</v>
      </c>
      <c r="E2968" t="s">
        <v>12413</v>
      </c>
      <c r="F2968" t="s">
        <v>12602</v>
      </c>
      <c r="G2968" t="s">
        <v>96</v>
      </c>
      <c r="H2968" t="s">
        <v>12406</v>
      </c>
      <c r="I2968" t="s">
        <v>12414</v>
      </c>
      <c r="J2968" t="s">
        <v>12603</v>
      </c>
      <c r="K2968" t="s">
        <v>35</v>
      </c>
      <c r="L2968" t="s">
        <v>9</v>
      </c>
      <c r="M2968" s="1">
        <v>29403</v>
      </c>
      <c r="O2968" t="s">
        <v>35</v>
      </c>
      <c r="P2968" t="s">
        <v>36</v>
      </c>
      <c r="Q2968" t="s">
        <v>75</v>
      </c>
      <c r="R2968" t="s">
        <v>13</v>
      </c>
      <c r="S2968" t="s">
        <v>12604</v>
      </c>
      <c r="T2968" t="s">
        <v>202</v>
      </c>
      <c r="U2968" t="s">
        <v>12</v>
      </c>
      <c r="V2968" t="s">
        <v>12</v>
      </c>
      <c r="W2968" t="s">
        <v>12</v>
      </c>
      <c r="X2968" t="s">
        <v>12</v>
      </c>
      <c r="Y2968" t="s">
        <v>14</v>
      </c>
      <c r="Z2968" t="s">
        <v>12605</v>
      </c>
      <c r="AA2968" t="s">
        <v>12406</v>
      </c>
      <c r="AB2968">
        <v>93405</v>
      </c>
      <c r="AC2968" t="str">
        <f t="shared" si="92"/>
        <v>1401 San Luis Bay Dr., San Luis Obispo, CA 93405</v>
      </c>
      <c r="AD2968" t="s">
        <v>17</v>
      </c>
      <c r="AE2968" t="s">
        <v>12411</v>
      </c>
      <c r="AF2968" t="s">
        <v>818</v>
      </c>
      <c r="AG2968" t="s">
        <v>12412</v>
      </c>
      <c r="AH2968" t="s">
        <v>602</v>
      </c>
      <c r="AI2968">
        <v>35.192958830000002</v>
      </c>
      <c r="AJ2968">
        <v>-120.71468469</v>
      </c>
      <c r="AK2968">
        <v>164</v>
      </c>
      <c r="AL2968">
        <v>1</v>
      </c>
      <c r="AM2968">
        <v>0.6</v>
      </c>
      <c r="AN2968">
        <v>0</v>
      </c>
      <c r="AO2968">
        <v>0</v>
      </c>
      <c r="AP2968">
        <v>8</v>
      </c>
      <c r="AQ2968">
        <v>4.9000000000000004</v>
      </c>
      <c r="AR2968">
        <v>0</v>
      </c>
      <c r="AS2968">
        <v>0</v>
      </c>
      <c r="AT2968">
        <v>15</v>
      </c>
      <c r="AU2968">
        <v>9.1</v>
      </c>
      <c r="AV2968">
        <v>0</v>
      </c>
      <c r="AW2968">
        <v>0</v>
      </c>
      <c r="AX2968">
        <v>131</v>
      </c>
      <c r="AY2968">
        <v>79.900000000000006</v>
      </c>
      <c r="AZ2968">
        <v>9</v>
      </c>
      <c r="BA2968">
        <v>5.5</v>
      </c>
      <c r="BB2968">
        <v>0</v>
      </c>
      <c r="BC2968">
        <v>0</v>
      </c>
      <c r="BD2968">
        <v>1</v>
      </c>
      <c r="BE2968">
        <v>0.6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26</v>
      </c>
      <c r="BM2968">
        <v>15.9</v>
      </c>
      <c r="BN2968">
        <v>22</v>
      </c>
      <c r="BO2968">
        <v>13.4</v>
      </c>
      <c r="BP2968">
        <v>26</v>
      </c>
      <c r="BQ2968">
        <v>15.9</v>
      </c>
      <c r="BR2968" t="s">
        <v>12411</v>
      </c>
      <c r="BS2968" t="s">
        <v>12406</v>
      </c>
      <c r="BX2968" t="s">
        <v>12413</v>
      </c>
      <c r="BY2968" t="s">
        <v>12414</v>
      </c>
      <c r="BZ2968">
        <v>31047</v>
      </c>
      <c r="CA2968">
        <v>-120.714684686488</v>
      </c>
      <c r="CB2968">
        <v>35.192958827321597</v>
      </c>
      <c r="CD2968">
        <f xml:space="preserve"> _xlfn.XLOOKUP(AB2968,[1]Sheet1!B:B,[1]Sheet1!Y:Y,"Not Found")</f>
        <v>52481</v>
      </c>
      <c r="CE2968">
        <f xml:space="preserve"> _xlfn.XLOOKUP(AB2968,[1]Sheet1!B:B,[1]Sheet1!AA:AA, "Not Found")</f>
        <v>89036</v>
      </c>
      <c r="CH2968">
        <f t="shared" ca="1" si="93"/>
        <v>0.81965082749534435</v>
      </c>
    </row>
    <row r="2969" spans="1:86" x14ac:dyDescent="0.3">
      <c r="A2969">
        <v>7967</v>
      </c>
      <c r="B2969" t="s">
        <v>0</v>
      </c>
      <c r="C2969" t="s">
        <v>12606</v>
      </c>
      <c r="D2969" s="3">
        <v>40688096043202</v>
      </c>
      <c r="E2969" t="s">
        <v>12413</v>
      </c>
      <c r="F2969" t="s">
        <v>12607</v>
      </c>
      <c r="G2969" t="s">
        <v>96</v>
      </c>
      <c r="H2969" t="s">
        <v>12406</v>
      </c>
      <c r="I2969" t="s">
        <v>12414</v>
      </c>
      <c r="J2969" t="s">
        <v>12608</v>
      </c>
      <c r="K2969" t="s">
        <v>35</v>
      </c>
      <c r="L2969" t="s">
        <v>9</v>
      </c>
      <c r="M2969" s="1">
        <v>29403</v>
      </c>
      <c r="O2969" t="s">
        <v>35</v>
      </c>
      <c r="P2969" t="s">
        <v>36</v>
      </c>
      <c r="Q2969" t="s">
        <v>75</v>
      </c>
      <c r="R2969" t="s">
        <v>12</v>
      </c>
      <c r="U2969" t="s">
        <v>12</v>
      </c>
      <c r="V2969" t="s">
        <v>12</v>
      </c>
      <c r="W2969" t="s">
        <v>13</v>
      </c>
      <c r="X2969" t="s">
        <v>12</v>
      </c>
      <c r="Y2969" t="s">
        <v>14</v>
      </c>
      <c r="Z2969" t="s">
        <v>12609</v>
      </c>
      <c r="AA2969" t="s">
        <v>12406</v>
      </c>
      <c r="AB2969">
        <v>93405</v>
      </c>
      <c r="AC2969" t="str">
        <f t="shared" si="92"/>
        <v>1375 Balboa St., San Luis Obispo, CA 93405</v>
      </c>
      <c r="AD2969" t="s">
        <v>17</v>
      </c>
      <c r="AE2969" t="s">
        <v>12411</v>
      </c>
      <c r="AF2969" t="s">
        <v>818</v>
      </c>
      <c r="AG2969" t="s">
        <v>12412</v>
      </c>
      <c r="AH2969" t="s">
        <v>479</v>
      </c>
      <c r="AI2969">
        <v>35.261951840000002</v>
      </c>
      <c r="AJ2969">
        <v>-120.68884869</v>
      </c>
      <c r="AK2969">
        <v>484</v>
      </c>
      <c r="AL2969">
        <v>10</v>
      </c>
      <c r="AM2969">
        <v>2.1</v>
      </c>
      <c r="AN2969">
        <v>1</v>
      </c>
      <c r="AO2969">
        <v>0.2</v>
      </c>
      <c r="AP2969">
        <v>19</v>
      </c>
      <c r="AQ2969">
        <v>3.9</v>
      </c>
      <c r="AR2969">
        <v>5</v>
      </c>
      <c r="AS2969">
        <v>1</v>
      </c>
      <c r="AT2969">
        <v>187</v>
      </c>
      <c r="AU2969">
        <v>38.6</v>
      </c>
      <c r="AV2969">
        <v>0</v>
      </c>
      <c r="AW2969">
        <v>0</v>
      </c>
      <c r="AX2969">
        <v>226</v>
      </c>
      <c r="AY2969">
        <v>46.7</v>
      </c>
      <c r="AZ2969">
        <v>29</v>
      </c>
      <c r="BA2969">
        <v>6</v>
      </c>
      <c r="BB2969">
        <v>7</v>
      </c>
      <c r="BC2969">
        <v>1.4</v>
      </c>
      <c r="BD2969">
        <v>83</v>
      </c>
      <c r="BE2969">
        <v>17.100000000000001</v>
      </c>
      <c r="BF2969">
        <v>1</v>
      </c>
      <c r="BG2969">
        <v>0.2</v>
      </c>
      <c r="BH2969">
        <v>49</v>
      </c>
      <c r="BI2969">
        <v>10.1</v>
      </c>
      <c r="BJ2969">
        <v>0</v>
      </c>
      <c r="BK2969">
        <v>0</v>
      </c>
      <c r="BL2969">
        <v>271</v>
      </c>
      <c r="BM2969">
        <v>56</v>
      </c>
      <c r="BN2969">
        <v>99</v>
      </c>
      <c r="BO2969">
        <v>20.5</v>
      </c>
      <c r="BP2969">
        <v>271</v>
      </c>
      <c r="BQ2969">
        <v>56</v>
      </c>
      <c r="BR2969" t="s">
        <v>12411</v>
      </c>
      <c r="BS2969" t="s">
        <v>12406</v>
      </c>
      <c r="BX2969" t="s">
        <v>12413</v>
      </c>
      <c r="BY2969" t="s">
        <v>12414</v>
      </c>
      <c r="BZ2969">
        <v>38402</v>
      </c>
      <c r="CA2969">
        <v>-120.688848689518</v>
      </c>
      <c r="CB2969">
        <v>35.261951836714204</v>
      </c>
      <c r="CD2969">
        <f xml:space="preserve"> _xlfn.XLOOKUP(AB2969,[1]Sheet1!B:B,[1]Sheet1!Y:Y,"Not Found")</f>
        <v>52481</v>
      </c>
      <c r="CE2969">
        <f xml:space="preserve"> _xlfn.XLOOKUP(AB2969,[1]Sheet1!B:B,[1]Sheet1!AA:AA, "Not Found")</f>
        <v>89036</v>
      </c>
      <c r="CH2969">
        <f t="shared" ca="1" si="93"/>
        <v>0.42665219444145541</v>
      </c>
    </row>
    <row r="2970" spans="1:86" x14ac:dyDescent="0.3">
      <c r="A2970">
        <v>7968</v>
      </c>
      <c r="B2970" t="s">
        <v>0</v>
      </c>
      <c r="C2970" t="s">
        <v>12610</v>
      </c>
      <c r="D2970" s="3">
        <v>40688096043210</v>
      </c>
      <c r="E2970" t="s">
        <v>12413</v>
      </c>
      <c r="F2970" t="s">
        <v>12611</v>
      </c>
      <c r="G2970" t="s">
        <v>96</v>
      </c>
      <c r="H2970" t="s">
        <v>12406</v>
      </c>
      <c r="I2970" t="s">
        <v>12414</v>
      </c>
      <c r="J2970" t="s">
        <v>12612</v>
      </c>
      <c r="K2970" t="s">
        <v>35</v>
      </c>
      <c r="L2970" t="s">
        <v>9</v>
      </c>
      <c r="M2970" s="1">
        <v>29403</v>
      </c>
      <c r="O2970" t="s">
        <v>35</v>
      </c>
      <c r="P2970" t="s">
        <v>36</v>
      </c>
      <c r="Q2970" t="s">
        <v>37</v>
      </c>
      <c r="R2970" t="s">
        <v>12</v>
      </c>
      <c r="U2970" t="s">
        <v>12</v>
      </c>
      <c r="V2970" t="s">
        <v>12</v>
      </c>
      <c r="W2970" t="s">
        <v>13</v>
      </c>
      <c r="X2970" t="s">
        <v>12</v>
      </c>
      <c r="Y2970" t="s">
        <v>14</v>
      </c>
      <c r="Z2970" t="s">
        <v>12613</v>
      </c>
      <c r="AA2970" t="s">
        <v>12596</v>
      </c>
      <c r="AB2970">
        <v>93442</v>
      </c>
      <c r="AC2970" t="str">
        <f t="shared" si="92"/>
        <v>501 Sequoia St., Morro Bay, CA 93442</v>
      </c>
      <c r="AD2970" t="s">
        <v>17</v>
      </c>
      <c r="AE2970" t="s">
        <v>12411</v>
      </c>
      <c r="AF2970" t="s">
        <v>818</v>
      </c>
      <c r="AG2970" t="s">
        <v>12412</v>
      </c>
      <c r="AH2970" t="s">
        <v>832</v>
      </c>
      <c r="AI2970">
        <v>35.396774839999999</v>
      </c>
      <c r="AJ2970">
        <v>-120.85846472999999</v>
      </c>
      <c r="AK2970">
        <v>266</v>
      </c>
      <c r="AL2970">
        <v>0</v>
      </c>
      <c r="AM2970">
        <v>0</v>
      </c>
      <c r="AN2970">
        <v>2</v>
      </c>
      <c r="AO2970">
        <v>0.8</v>
      </c>
      <c r="AP2970">
        <v>4</v>
      </c>
      <c r="AQ2970">
        <v>1.5</v>
      </c>
      <c r="AR2970">
        <v>2</v>
      </c>
      <c r="AS2970">
        <v>0.8</v>
      </c>
      <c r="AT2970">
        <v>99</v>
      </c>
      <c r="AU2970">
        <v>37.200000000000003</v>
      </c>
      <c r="AV2970">
        <v>0</v>
      </c>
      <c r="AW2970">
        <v>0</v>
      </c>
      <c r="AX2970">
        <v>140</v>
      </c>
      <c r="AY2970">
        <v>52.6</v>
      </c>
      <c r="AZ2970">
        <v>17</v>
      </c>
      <c r="BA2970">
        <v>6.4</v>
      </c>
      <c r="BB2970">
        <v>2</v>
      </c>
      <c r="BC2970">
        <v>0.8</v>
      </c>
      <c r="BD2970">
        <v>33</v>
      </c>
      <c r="BE2970">
        <v>12.4</v>
      </c>
      <c r="BF2970">
        <v>2</v>
      </c>
      <c r="BG2970">
        <v>0.8</v>
      </c>
      <c r="BH2970">
        <v>58</v>
      </c>
      <c r="BI2970">
        <v>21.8</v>
      </c>
      <c r="BJ2970">
        <v>0</v>
      </c>
      <c r="BK2970">
        <v>0</v>
      </c>
      <c r="BL2970">
        <v>165</v>
      </c>
      <c r="BM2970">
        <v>62</v>
      </c>
      <c r="BN2970">
        <v>58</v>
      </c>
      <c r="BO2970">
        <v>21.8</v>
      </c>
      <c r="BP2970">
        <v>165</v>
      </c>
      <c r="BQ2970">
        <v>62</v>
      </c>
      <c r="BR2970" t="s">
        <v>12411</v>
      </c>
      <c r="BS2970" t="s">
        <v>12406</v>
      </c>
      <c r="BX2970" t="s">
        <v>12413</v>
      </c>
      <c r="BY2970" t="s">
        <v>12414</v>
      </c>
      <c r="BZ2970">
        <v>38404</v>
      </c>
      <c r="CA2970">
        <v>-120.858464728326</v>
      </c>
      <c r="CB2970">
        <v>35.396774838379599</v>
      </c>
      <c r="CD2970">
        <f xml:space="preserve"> _xlfn.XLOOKUP(AB2970,[1]Sheet1!B:B,[1]Sheet1!Y:Y,"Not Found")</f>
        <v>92163</v>
      </c>
      <c r="CE2970">
        <f xml:space="preserve"> _xlfn.XLOOKUP(AB2970,[1]Sheet1!B:B,[1]Sheet1!AA:AA, "Not Found")</f>
        <v>125041</v>
      </c>
      <c r="CH2970">
        <f t="shared" ca="1" si="93"/>
        <v>0.82467081402763232</v>
      </c>
    </row>
    <row r="2971" spans="1:86" x14ac:dyDescent="0.3">
      <c r="A2971">
        <v>7969</v>
      </c>
      <c r="B2971" t="s">
        <v>0</v>
      </c>
      <c r="C2971" t="s">
        <v>12614</v>
      </c>
      <c r="D2971" s="3">
        <v>40688096043236</v>
      </c>
      <c r="E2971" t="s">
        <v>12413</v>
      </c>
      <c r="F2971" t="s">
        <v>12615</v>
      </c>
      <c r="G2971" t="s">
        <v>96</v>
      </c>
      <c r="H2971" t="s">
        <v>12406</v>
      </c>
      <c r="I2971" t="s">
        <v>12414</v>
      </c>
      <c r="J2971" t="s">
        <v>2899</v>
      </c>
      <c r="K2971" t="s">
        <v>35</v>
      </c>
      <c r="L2971" t="s">
        <v>9</v>
      </c>
      <c r="M2971" s="1">
        <v>29403</v>
      </c>
      <c r="O2971" t="s">
        <v>35</v>
      </c>
      <c r="P2971" t="s">
        <v>36</v>
      </c>
      <c r="Q2971" t="s">
        <v>75</v>
      </c>
      <c r="R2971" t="s">
        <v>12</v>
      </c>
      <c r="U2971" t="s">
        <v>12</v>
      </c>
      <c r="V2971" t="s">
        <v>12</v>
      </c>
      <c r="W2971" t="s">
        <v>13</v>
      </c>
      <c r="X2971" t="s">
        <v>12</v>
      </c>
      <c r="Y2971" t="s">
        <v>14</v>
      </c>
      <c r="Z2971" t="s">
        <v>12616</v>
      </c>
      <c r="AA2971" t="s">
        <v>12406</v>
      </c>
      <c r="AB2971">
        <v>93401</v>
      </c>
      <c r="AC2971" t="str">
        <f t="shared" si="92"/>
        <v>2125 Story St., San Luis Obispo, CA 93401</v>
      </c>
      <c r="AD2971" t="s">
        <v>17</v>
      </c>
      <c r="AE2971" t="s">
        <v>12411</v>
      </c>
      <c r="AF2971" t="s">
        <v>818</v>
      </c>
      <c r="AG2971" t="s">
        <v>12412</v>
      </c>
      <c r="AH2971" t="s">
        <v>479</v>
      </c>
      <c r="AI2971">
        <v>35.270701840000001</v>
      </c>
      <c r="AJ2971">
        <v>-120.65920368</v>
      </c>
      <c r="AK2971">
        <v>415</v>
      </c>
      <c r="AL2971">
        <v>1</v>
      </c>
      <c r="AM2971">
        <v>0.2</v>
      </c>
      <c r="AN2971">
        <v>0</v>
      </c>
      <c r="AO2971">
        <v>0</v>
      </c>
      <c r="AP2971">
        <v>10</v>
      </c>
      <c r="AQ2971">
        <v>2.4</v>
      </c>
      <c r="AR2971">
        <v>6</v>
      </c>
      <c r="AS2971">
        <v>1.4</v>
      </c>
      <c r="AT2971">
        <v>168</v>
      </c>
      <c r="AU2971">
        <v>40.5</v>
      </c>
      <c r="AV2971">
        <v>1</v>
      </c>
      <c r="AW2971">
        <v>0.2</v>
      </c>
      <c r="AX2971">
        <v>185</v>
      </c>
      <c r="AY2971">
        <v>44.6</v>
      </c>
      <c r="AZ2971">
        <v>30</v>
      </c>
      <c r="BA2971">
        <v>7.2</v>
      </c>
      <c r="BB2971">
        <v>14</v>
      </c>
      <c r="BC2971">
        <v>3.4</v>
      </c>
      <c r="BD2971">
        <v>57</v>
      </c>
      <c r="BE2971">
        <v>13.7</v>
      </c>
      <c r="BF2971">
        <v>1</v>
      </c>
      <c r="BG2971">
        <v>0.2</v>
      </c>
      <c r="BH2971">
        <v>32</v>
      </c>
      <c r="BI2971">
        <v>7.7</v>
      </c>
      <c r="BJ2971">
        <v>0</v>
      </c>
      <c r="BK2971">
        <v>0</v>
      </c>
      <c r="BL2971">
        <v>212</v>
      </c>
      <c r="BM2971">
        <v>51.1</v>
      </c>
      <c r="BN2971">
        <v>62</v>
      </c>
      <c r="BO2971">
        <v>14.9</v>
      </c>
      <c r="BP2971">
        <v>212</v>
      </c>
      <c r="BQ2971">
        <v>51.1</v>
      </c>
      <c r="BR2971" t="s">
        <v>12411</v>
      </c>
      <c r="BS2971" t="s">
        <v>12406</v>
      </c>
      <c r="BX2971" t="s">
        <v>12413</v>
      </c>
      <c r="BY2971" t="s">
        <v>12414</v>
      </c>
      <c r="BZ2971">
        <v>38393</v>
      </c>
      <c r="CA2971">
        <v>-120.65920368473699</v>
      </c>
      <c r="CB2971">
        <v>35.270701838915201</v>
      </c>
      <c r="CD2971">
        <f xml:space="preserve"> _xlfn.XLOOKUP(AB2971,[1]Sheet1!B:B,[1]Sheet1!Y:Y,"Not Found")</f>
        <v>95386</v>
      </c>
      <c r="CE2971">
        <f xml:space="preserve"> _xlfn.XLOOKUP(AB2971,[1]Sheet1!B:B,[1]Sheet1!AA:AA, "Not Found")</f>
        <v>134299</v>
      </c>
      <c r="CH2971">
        <f t="shared" ca="1" si="93"/>
        <v>0.53341894823667957</v>
      </c>
    </row>
    <row r="2972" spans="1:86" x14ac:dyDescent="0.3">
      <c r="A2972">
        <v>7970</v>
      </c>
      <c r="B2972" t="s">
        <v>0</v>
      </c>
      <c r="C2972" t="s">
        <v>12617</v>
      </c>
      <c r="D2972" s="3">
        <v>40688096043244</v>
      </c>
      <c r="E2972" t="s">
        <v>12413</v>
      </c>
      <c r="F2972" t="s">
        <v>12618</v>
      </c>
      <c r="G2972" t="s">
        <v>96</v>
      </c>
      <c r="H2972" t="s">
        <v>12406</v>
      </c>
      <c r="I2972" t="s">
        <v>12414</v>
      </c>
      <c r="J2972" t="s">
        <v>12619</v>
      </c>
      <c r="K2972" t="s">
        <v>35</v>
      </c>
      <c r="L2972" t="s">
        <v>9</v>
      </c>
      <c r="M2972" s="1">
        <v>29403</v>
      </c>
      <c r="O2972" t="s">
        <v>35</v>
      </c>
      <c r="P2972" t="s">
        <v>36</v>
      </c>
      <c r="Q2972" t="s">
        <v>75</v>
      </c>
      <c r="R2972" t="s">
        <v>12</v>
      </c>
      <c r="U2972" t="s">
        <v>12</v>
      </c>
      <c r="V2972" t="s">
        <v>12</v>
      </c>
      <c r="W2972" t="s">
        <v>12</v>
      </c>
      <c r="X2972" t="s">
        <v>12</v>
      </c>
      <c r="Y2972" t="s">
        <v>14</v>
      </c>
      <c r="Z2972" t="s">
        <v>12620</v>
      </c>
      <c r="AA2972" t="s">
        <v>12406</v>
      </c>
      <c r="AB2972">
        <v>93401</v>
      </c>
      <c r="AC2972" t="str">
        <f t="shared" si="92"/>
        <v>5785 Los Ranchos Rd., San Luis Obispo, CA 93401</v>
      </c>
      <c r="AD2972" t="s">
        <v>17</v>
      </c>
      <c r="AE2972" t="s">
        <v>12411</v>
      </c>
      <c r="AF2972" t="s">
        <v>818</v>
      </c>
      <c r="AG2972" t="s">
        <v>12412</v>
      </c>
      <c r="AH2972" t="s">
        <v>11466</v>
      </c>
      <c r="AI2972">
        <v>35.219644840000001</v>
      </c>
      <c r="AJ2972">
        <v>-120.62077268</v>
      </c>
      <c r="AK2972">
        <v>502</v>
      </c>
      <c r="AL2972">
        <v>0</v>
      </c>
      <c r="AM2972">
        <v>0</v>
      </c>
      <c r="AN2972">
        <v>1</v>
      </c>
      <c r="AO2972">
        <v>0.2</v>
      </c>
      <c r="AP2972">
        <v>24</v>
      </c>
      <c r="AQ2972">
        <v>4.8</v>
      </c>
      <c r="AR2972">
        <v>2</v>
      </c>
      <c r="AS2972">
        <v>0.4</v>
      </c>
      <c r="AT2972">
        <v>70</v>
      </c>
      <c r="AU2972">
        <v>13.9</v>
      </c>
      <c r="AV2972">
        <v>0</v>
      </c>
      <c r="AW2972">
        <v>0</v>
      </c>
      <c r="AX2972">
        <v>350</v>
      </c>
      <c r="AY2972">
        <v>69.7</v>
      </c>
      <c r="AZ2972">
        <v>45</v>
      </c>
      <c r="BA2972">
        <v>9</v>
      </c>
      <c r="BB2972">
        <v>10</v>
      </c>
      <c r="BC2972">
        <v>2</v>
      </c>
      <c r="BD2972">
        <v>21</v>
      </c>
      <c r="BE2972">
        <v>4.2</v>
      </c>
      <c r="BF2972">
        <v>0</v>
      </c>
      <c r="BG2972">
        <v>0</v>
      </c>
      <c r="BH2972">
        <v>9</v>
      </c>
      <c r="BI2972">
        <v>1.8</v>
      </c>
      <c r="BJ2972">
        <v>0</v>
      </c>
      <c r="BK2972">
        <v>0</v>
      </c>
      <c r="BL2972">
        <v>106</v>
      </c>
      <c r="BM2972">
        <v>21.1</v>
      </c>
      <c r="BN2972">
        <v>84</v>
      </c>
      <c r="BO2972">
        <v>16.7</v>
      </c>
      <c r="BP2972">
        <v>106</v>
      </c>
      <c r="BQ2972">
        <v>21.1</v>
      </c>
      <c r="BR2972" t="s">
        <v>12411</v>
      </c>
      <c r="BS2972" t="s">
        <v>12406</v>
      </c>
      <c r="BX2972" t="s">
        <v>12413</v>
      </c>
      <c r="BY2972" t="s">
        <v>12414</v>
      </c>
      <c r="BZ2972">
        <v>38396</v>
      </c>
      <c r="CA2972">
        <v>-120.62077267525601</v>
      </c>
      <c r="CB2972">
        <v>35.219644836285603</v>
      </c>
      <c r="CD2972">
        <f xml:space="preserve"> _xlfn.XLOOKUP(AB2972,[1]Sheet1!B:B,[1]Sheet1!Y:Y,"Not Found")</f>
        <v>95386</v>
      </c>
      <c r="CE2972">
        <f xml:space="preserve"> _xlfn.XLOOKUP(AB2972,[1]Sheet1!B:B,[1]Sheet1!AA:AA, "Not Found")</f>
        <v>134299</v>
      </c>
      <c r="CH2972">
        <f t="shared" ca="1" si="93"/>
        <v>0.51964512080860081</v>
      </c>
    </row>
    <row r="2973" spans="1:86" x14ac:dyDescent="0.3">
      <c r="A2973">
        <v>7971</v>
      </c>
      <c r="B2973" t="s">
        <v>0</v>
      </c>
      <c r="C2973" t="s">
        <v>12621</v>
      </c>
      <c r="D2973" s="3">
        <v>40688096043269</v>
      </c>
      <c r="E2973" t="s">
        <v>12413</v>
      </c>
      <c r="F2973" t="s">
        <v>12622</v>
      </c>
      <c r="G2973" t="s">
        <v>96</v>
      </c>
      <c r="H2973" t="s">
        <v>12406</v>
      </c>
      <c r="I2973" t="s">
        <v>12414</v>
      </c>
      <c r="J2973" t="s">
        <v>12623</v>
      </c>
      <c r="K2973" t="s">
        <v>35</v>
      </c>
      <c r="L2973" t="s">
        <v>9</v>
      </c>
      <c r="M2973" s="1">
        <v>29403</v>
      </c>
      <c r="O2973" t="s">
        <v>35</v>
      </c>
      <c r="P2973" t="s">
        <v>36</v>
      </c>
      <c r="Q2973" t="s">
        <v>75</v>
      </c>
      <c r="R2973" t="s">
        <v>12</v>
      </c>
      <c r="U2973" t="s">
        <v>12</v>
      </c>
      <c r="V2973" t="s">
        <v>12</v>
      </c>
      <c r="W2973" t="s">
        <v>13</v>
      </c>
      <c r="X2973" t="s">
        <v>12</v>
      </c>
      <c r="Y2973" t="s">
        <v>14</v>
      </c>
      <c r="Z2973" t="s">
        <v>12624</v>
      </c>
      <c r="AA2973" t="s">
        <v>12406</v>
      </c>
      <c r="AB2973">
        <v>93405</v>
      </c>
      <c r="AC2973" t="str">
        <f t="shared" si="92"/>
        <v>261 Cuesta Dr., San Luis Obispo, CA 93405</v>
      </c>
      <c r="AD2973" t="s">
        <v>17</v>
      </c>
      <c r="AE2973" t="s">
        <v>12411</v>
      </c>
      <c r="AF2973" t="s">
        <v>818</v>
      </c>
      <c r="AG2973" t="s">
        <v>12412</v>
      </c>
      <c r="AH2973" t="s">
        <v>479</v>
      </c>
      <c r="AI2973">
        <v>35.296605839999998</v>
      </c>
      <c r="AJ2973">
        <v>-120.67559969</v>
      </c>
      <c r="AK2973">
        <v>485</v>
      </c>
      <c r="AL2973">
        <v>3</v>
      </c>
      <c r="AM2973">
        <v>0.6</v>
      </c>
      <c r="AN2973">
        <v>0</v>
      </c>
      <c r="AO2973">
        <v>0</v>
      </c>
      <c r="AP2973">
        <v>5</v>
      </c>
      <c r="AQ2973">
        <v>1</v>
      </c>
      <c r="AR2973">
        <v>0</v>
      </c>
      <c r="AS2973">
        <v>0</v>
      </c>
      <c r="AT2973">
        <v>285</v>
      </c>
      <c r="AU2973">
        <v>58.8</v>
      </c>
      <c r="AV2973">
        <v>0</v>
      </c>
      <c r="AW2973">
        <v>0</v>
      </c>
      <c r="AX2973">
        <v>170</v>
      </c>
      <c r="AY2973">
        <v>35.1</v>
      </c>
      <c r="AZ2973">
        <v>10</v>
      </c>
      <c r="BA2973">
        <v>2.1</v>
      </c>
      <c r="BB2973">
        <v>12</v>
      </c>
      <c r="BC2973">
        <v>2.5</v>
      </c>
      <c r="BD2973">
        <v>160</v>
      </c>
      <c r="BE2973">
        <v>33</v>
      </c>
      <c r="BF2973">
        <v>0</v>
      </c>
      <c r="BG2973">
        <v>0</v>
      </c>
      <c r="BH2973">
        <v>44</v>
      </c>
      <c r="BI2973">
        <v>9.1</v>
      </c>
      <c r="BJ2973">
        <v>0</v>
      </c>
      <c r="BK2973">
        <v>0</v>
      </c>
      <c r="BL2973">
        <v>191</v>
      </c>
      <c r="BM2973">
        <v>39.4</v>
      </c>
      <c r="BN2973">
        <v>41</v>
      </c>
      <c r="BO2973">
        <v>8.5</v>
      </c>
      <c r="BP2973">
        <v>188</v>
      </c>
      <c r="BQ2973">
        <v>38.799999999999997</v>
      </c>
      <c r="BR2973" t="s">
        <v>12411</v>
      </c>
      <c r="BS2973" t="s">
        <v>12406</v>
      </c>
      <c r="BX2973" t="s">
        <v>12413</v>
      </c>
      <c r="BY2973" t="s">
        <v>12414</v>
      </c>
      <c r="BZ2973">
        <v>38398</v>
      </c>
      <c r="CA2973">
        <v>-120.675599690317</v>
      </c>
      <c r="CB2973">
        <v>35.296605840862298</v>
      </c>
      <c r="CD2973">
        <f xml:space="preserve"> _xlfn.XLOOKUP(AB2973,[1]Sheet1!B:B,[1]Sheet1!Y:Y,"Not Found")</f>
        <v>52481</v>
      </c>
      <c r="CE2973">
        <f xml:space="preserve"> _xlfn.XLOOKUP(AB2973,[1]Sheet1!B:B,[1]Sheet1!AA:AA, "Not Found")</f>
        <v>89036</v>
      </c>
      <c r="CH2973">
        <f t="shared" ca="1" si="93"/>
        <v>0.9507339352632147</v>
      </c>
    </row>
    <row r="2974" spans="1:86" x14ac:dyDescent="0.3">
      <c r="A2974">
        <v>7972</v>
      </c>
      <c r="B2974" t="s">
        <v>0</v>
      </c>
      <c r="C2974" t="s">
        <v>12625</v>
      </c>
      <c r="D2974" s="3">
        <v>40688096043277</v>
      </c>
      <c r="E2974" t="s">
        <v>12413</v>
      </c>
      <c r="F2974" t="s">
        <v>12626</v>
      </c>
      <c r="G2974" t="s">
        <v>96</v>
      </c>
      <c r="H2974" t="s">
        <v>12406</v>
      </c>
      <c r="I2974" t="s">
        <v>12414</v>
      </c>
      <c r="J2974" t="s">
        <v>12627</v>
      </c>
      <c r="K2974" t="s">
        <v>35</v>
      </c>
      <c r="L2974" t="s">
        <v>9</v>
      </c>
      <c r="M2974" s="1">
        <v>29403</v>
      </c>
      <c r="O2974" t="s">
        <v>35</v>
      </c>
      <c r="P2974" t="s">
        <v>36</v>
      </c>
      <c r="Q2974" t="s">
        <v>75</v>
      </c>
      <c r="R2974" t="s">
        <v>12</v>
      </c>
      <c r="U2974" t="s">
        <v>12</v>
      </c>
      <c r="V2974" t="s">
        <v>12</v>
      </c>
      <c r="W2974" t="s">
        <v>12</v>
      </c>
      <c r="X2974" t="s">
        <v>12</v>
      </c>
      <c r="Y2974" t="s">
        <v>14</v>
      </c>
      <c r="Z2974" t="s">
        <v>12628</v>
      </c>
      <c r="AA2974" t="s">
        <v>12406</v>
      </c>
      <c r="AB2974">
        <v>93405</v>
      </c>
      <c r="AC2974" t="str">
        <f t="shared" si="92"/>
        <v>451 Jaycee Dr., San Luis Obispo, CA 93405</v>
      </c>
      <c r="AD2974" t="s">
        <v>17</v>
      </c>
      <c r="AE2974" t="s">
        <v>12411</v>
      </c>
      <c r="AF2974" t="s">
        <v>818</v>
      </c>
      <c r="AG2974" t="s">
        <v>12412</v>
      </c>
      <c r="AH2974" t="s">
        <v>479</v>
      </c>
      <c r="AI2974">
        <v>35.297086839999999</v>
      </c>
      <c r="AJ2974">
        <v>-120.68525269</v>
      </c>
      <c r="AK2974">
        <v>368</v>
      </c>
      <c r="AL2974">
        <v>3</v>
      </c>
      <c r="AM2974">
        <v>0.8</v>
      </c>
      <c r="AN2974">
        <v>0</v>
      </c>
      <c r="AO2974">
        <v>0</v>
      </c>
      <c r="AP2974">
        <v>25</v>
      </c>
      <c r="AQ2974">
        <v>6.8</v>
      </c>
      <c r="AR2974">
        <v>2</v>
      </c>
      <c r="AS2974">
        <v>0.5</v>
      </c>
      <c r="AT2974">
        <v>58</v>
      </c>
      <c r="AU2974">
        <v>15.8</v>
      </c>
      <c r="AV2974">
        <v>1</v>
      </c>
      <c r="AW2974">
        <v>0.3</v>
      </c>
      <c r="AX2974">
        <v>235</v>
      </c>
      <c r="AY2974">
        <v>63.9</v>
      </c>
      <c r="AZ2974">
        <v>31</v>
      </c>
      <c r="BA2974">
        <v>8.4</v>
      </c>
      <c r="BB2974">
        <v>13</v>
      </c>
      <c r="BC2974">
        <v>3.5</v>
      </c>
      <c r="BD2974">
        <v>20</v>
      </c>
      <c r="BE2974">
        <v>5.4</v>
      </c>
      <c r="BF2974">
        <v>2</v>
      </c>
      <c r="BG2974">
        <v>0.5</v>
      </c>
      <c r="BH2974">
        <v>14</v>
      </c>
      <c r="BI2974">
        <v>3.8</v>
      </c>
      <c r="BJ2974">
        <v>0</v>
      </c>
      <c r="BK2974">
        <v>0</v>
      </c>
      <c r="BL2974">
        <v>111</v>
      </c>
      <c r="BM2974">
        <v>30.2</v>
      </c>
      <c r="BN2974">
        <v>75</v>
      </c>
      <c r="BO2974">
        <v>20.399999999999999</v>
      </c>
      <c r="BP2974">
        <v>111</v>
      </c>
      <c r="BQ2974">
        <v>30.2</v>
      </c>
      <c r="BR2974" t="s">
        <v>12411</v>
      </c>
      <c r="BS2974" t="s">
        <v>12406</v>
      </c>
      <c r="BX2974" t="s">
        <v>12413</v>
      </c>
      <c r="BY2974" t="s">
        <v>12414</v>
      </c>
      <c r="BZ2974">
        <v>38392</v>
      </c>
      <c r="CA2974">
        <v>-120.68525269219801</v>
      </c>
      <c r="CB2974">
        <v>35.297086839553998</v>
      </c>
      <c r="CD2974">
        <f xml:space="preserve"> _xlfn.XLOOKUP(AB2974,[1]Sheet1!B:B,[1]Sheet1!Y:Y,"Not Found")</f>
        <v>52481</v>
      </c>
      <c r="CE2974">
        <f xml:space="preserve"> _xlfn.XLOOKUP(AB2974,[1]Sheet1!B:B,[1]Sheet1!AA:AA, "Not Found")</f>
        <v>89036</v>
      </c>
      <c r="CH2974">
        <f t="shared" ca="1" si="93"/>
        <v>0.14813675066053367</v>
      </c>
    </row>
    <row r="2975" spans="1:86" x14ac:dyDescent="0.3">
      <c r="A2975">
        <v>7973</v>
      </c>
      <c r="B2975" t="s">
        <v>0</v>
      </c>
      <c r="C2975" t="s">
        <v>12629</v>
      </c>
      <c r="D2975" s="3">
        <v>40688096043285</v>
      </c>
      <c r="E2975" t="s">
        <v>12413</v>
      </c>
      <c r="F2975" t="s">
        <v>12630</v>
      </c>
      <c r="G2975" t="s">
        <v>96</v>
      </c>
      <c r="H2975" t="s">
        <v>12406</v>
      </c>
      <c r="I2975" t="s">
        <v>12414</v>
      </c>
      <c r="J2975" t="s">
        <v>12631</v>
      </c>
      <c r="K2975" t="s">
        <v>35</v>
      </c>
      <c r="L2975" t="s">
        <v>9</v>
      </c>
      <c r="M2975" s="1">
        <v>29403</v>
      </c>
      <c r="O2975" t="s">
        <v>35</v>
      </c>
      <c r="P2975" t="s">
        <v>36</v>
      </c>
      <c r="Q2975" t="s">
        <v>75</v>
      </c>
      <c r="R2975" t="s">
        <v>12</v>
      </c>
      <c r="U2975" t="s">
        <v>12</v>
      </c>
      <c r="V2975" t="s">
        <v>12</v>
      </c>
      <c r="W2975" t="s">
        <v>12</v>
      </c>
      <c r="X2975" t="s">
        <v>12</v>
      </c>
      <c r="Y2975" t="s">
        <v>14</v>
      </c>
      <c r="Z2975" t="s">
        <v>12632</v>
      </c>
      <c r="AA2975" t="s">
        <v>12406</v>
      </c>
      <c r="AB2975">
        <v>93401</v>
      </c>
      <c r="AC2975" t="str">
        <f t="shared" si="92"/>
        <v>2755 Augusta St., San Luis Obispo, CA 93401</v>
      </c>
      <c r="AD2975" t="s">
        <v>17</v>
      </c>
      <c r="AE2975" t="s">
        <v>12411</v>
      </c>
      <c r="AF2975" t="s">
        <v>818</v>
      </c>
      <c r="AG2975" t="s">
        <v>12412</v>
      </c>
      <c r="AH2975" t="s">
        <v>479</v>
      </c>
      <c r="AI2975">
        <v>35.268067840000001</v>
      </c>
      <c r="AJ2975">
        <v>-120.64418268</v>
      </c>
      <c r="AK2975">
        <v>370</v>
      </c>
      <c r="AL2975">
        <v>3</v>
      </c>
      <c r="AM2975">
        <v>0.8</v>
      </c>
      <c r="AN2975">
        <v>2</v>
      </c>
      <c r="AO2975">
        <v>0.5</v>
      </c>
      <c r="AP2975">
        <v>16</v>
      </c>
      <c r="AQ2975">
        <v>4.3</v>
      </c>
      <c r="AR2975">
        <v>3</v>
      </c>
      <c r="AS2975">
        <v>0.8</v>
      </c>
      <c r="AT2975">
        <v>66</v>
      </c>
      <c r="AU2975">
        <v>17.8</v>
      </c>
      <c r="AV2975">
        <v>0</v>
      </c>
      <c r="AW2975">
        <v>0</v>
      </c>
      <c r="AX2975">
        <v>249</v>
      </c>
      <c r="AY2975">
        <v>67.3</v>
      </c>
      <c r="AZ2975">
        <v>20</v>
      </c>
      <c r="BA2975">
        <v>5.4</v>
      </c>
      <c r="BB2975">
        <v>11</v>
      </c>
      <c r="BC2975">
        <v>3</v>
      </c>
      <c r="BD2975">
        <v>22</v>
      </c>
      <c r="BE2975">
        <v>5.9</v>
      </c>
      <c r="BF2975">
        <v>3</v>
      </c>
      <c r="BG2975">
        <v>0.8</v>
      </c>
      <c r="BH2975">
        <v>10</v>
      </c>
      <c r="BI2975">
        <v>2.7</v>
      </c>
      <c r="BJ2975">
        <v>0</v>
      </c>
      <c r="BK2975">
        <v>0</v>
      </c>
      <c r="BL2975">
        <v>120</v>
      </c>
      <c r="BM2975">
        <v>32.4</v>
      </c>
      <c r="BN2975">
        <v>48</v>
      </c>
      <c r="BO2975">
        <v>13</v>
      </c>
      <c r="BP2975">
        <v>119</v>
      </c>
      <c r="BQ2975">
        <v>32.200000000000003</v>
      </c>
      <c r="BR2975" t="s">
        <v>12411</v>
      </c>
      <c r="BS2975" t="s">
        <v>12406</v>
      </c>
      <c r="BX2975" t="s">
        <v>12413</v>
      </c>
      <c r="BY2975" t="s">
        <v>12414</v>
      </c>
      <c r="BZ2975">
        <v>38401</v>
      </c>
      <c r="CA2975">
        <v>-120.64418268325301</v>
      </c>
      <c r="CB2975">
        <v>35.268067839550298</v>
      </c>
      <c r="CD2975">
        <f xml:space="preserve"> _xlfn.XLOOKUP(AB2975,[1]Sheet1!B:B,[1]Sheet1!Y:Y,"Not Found")</f>
        <v>95386</v>
      </c>
      <c r="CE2975">
        <f xml:space="preserve"> _xlfn.XLOOKUP(AB2975,[1]Sheet1!B:B,[1]Sheet1!AA:AA, "Not Found")</f>
        <v>134299</v>
      </c>
      <c r="CH2975">
        <f t="shared" ca="1" si="93"/>
        <v>0.39839780402814351</v>
      </c>
    </row>
    <row r="2976" spans="1:86" x14ac:dyDescent="0.3">
      <c r="A2976">
        <v>7974</v>
      </c>
      <c r="B2976" t="s">
        <v>0</v>
      </c>
      <c r="C2976" t="s">
        <v>12633</v>
      </c>
      <c r="D2976" s="3">
        <v>40688096043301</v>
      </c>
      <c r="E2976" t="s">
        <v>12413</v>
      </c>
      <c r="F2976" t="s">
        <v>12634</v>
      </c>
      <c r="G2976" t="s">
        <v>96</v>
      </c>
      <c r="H2976" t="s">
        <v>12406</v>
      </c>
      <c r="I2976" t="s">
        <v>12414</v>
      </c>
      <c r="J2976" t="s">
        <v>12635</v>
      </c>
      <c r="K2976" t="s">
        <v>35</v>
      </c>
      <c r="L2976" t="s">
        <v>9</v>
      </c>
      <c r="M2976" s="1">
        <v>29403</v>
      </c>
      <c r="O2976" t="s">
        <v>113</v>
      </c>
      <c r="P2976" t="s">
        <v>935</v>
      </c>
      <c r="Q2976" t="s">
        <v>75</v>
      </c>
      <c r="R2976" t="s">
        <v>12</v>
      </c>
      <c r="U2976" t="s">
        <v>12</v>
      </c>
      <c r="V2976" t="s">
        <v>12</v>
      </c>
      <c r="W2976" t="s">
        <v>12</v>
      </c>
      <c r="X2976" t="s">
        <v>12</v>
      </c>
      <c r="Y2976" t="s">
        <v>14</v>
      </c>
      <c r="Z2976" t="s">
        <v>12636</v>
      </c>
      <c r="AA2976" t="s">
        <v>12406</v>
      </c>
      <c r="AB2976">
        <v>93405</v>
      </c>
      <c r="AC2976" t="str">
        <f t="shared" si="92"/>
        <v>165 Grand Ave., San Luis Obispo, CA 93405</v>
      </c>
      <c r="AD2976" t="s">
        <v>17</v>
      </c>
      <c r="AE2976" t="s">
        <v>12411</v>
      </c>
      <c r="AF2976" t="s">
        <v>818</v>
      </c>
      <c r="AG2976" t="s">
        <v>12412</v>
      </c>
      <c r="AH2976" t="s">
        <v>479</v>
      </c>
      <c r="AI2976">
        <v>35.295724839999998</v>
      </c>
      <c r="AJ2976">
        <v>-120.65462269</v>
      </c>
      <c r="AK2976">
        <v>168</v>
      </c>
      <c r="AL2976">
        <v>1</v>
      </c>
      <c r="AM2976">
        <v>0.6</v>
      </c>
      <c r="AN2976">
        <v>0</v>
      </c>
      <c r="AO2976">
        <v>0</v>
      </c>
      <c r="AP2976">
        <v>11</v>
      </c>
      <c r="AQ2976">
        <v>6.5</v>
      </c>
      <c r="AR2976">
        <v>3</v>
      </c>
      <c r="AS2976">
        <v>1.8</v>
      </c>
      <c r="AT2976">
        <v>13</v>
      </c>
      <c r="AU2976">
        <v>7.7</v>
      </c>
      <c r="AV2976">
        <v>0</v>
      </c>
      <c r="AW2976">
        <v>0</v>
      </c>
      <c r="AX2976">
        <v>120</v>
      </c>
      <c r="AY2976">
        <v>71.400000000000006</v>
      </c>
      <c r="AZ2976">
        <v>19</v>
      </c>
      <c r="BA2976">
        <v>11.3</v>
      </c>
      <c r="BB2976">
        <v>1</v>
      </c>
      <c r="BC2976">
        <v>0.6</v>
      </c>
      <c r="BD2976">
        <v>1</v>
      </c>
      <c r="BE2976">
        <v>0.6</v>
      </c>
      <c r="BF2976">
        <v>0</v>
      </c>
      <c r="BG2976">
        <v>0</v>
      </c>
      <c r="BH2976">
        <v>1</v>
      </c>
      <c r="BI2976">
        <v>0.6</v>
      </c>
      <c r="BJ2976">
        <v>0</v>
      </c>
      <c r="BK2976">
        <v>0</v>
      </c>
      <c r="BL2976">
        <v>40</v>
      </c>
      <c r="BM2976">
        <v>23.8</v>
      </c>
      <c r="BN2976">
        <v>5</v>
      </c>
      <c r="BO2976">
        <v>3</v>
      </c>
      <c r="BP2976">
        <v>40</v>
      </c>
      <c r="BQ2976">
        <v>23.8</v>
      </c>
      <c r="BR2976" t="s">
        <v>12411</v>
      </c>
      <c r="BS2976" t="s">
        <v>12406</v>
      </c>
      <c r="BX2976" t="s">
        <v>12413</v>
      </c>
      <c r="BY2976" t="s">
        <v>12414</v>
      </c>
      <c r="BZ2976">
        <v>38403</v>
      </c>
      <c r="CA2976">
        <v>-120.65462268731901</v>
      </c>
      <c r="CB2976">
        <v>35.295724841870999</v>
      </c>
      <c r="CD2976">
        <f xml:space="preserve"> _xlfn.XLOOKUP(AB2976,[1]Sheet1!B:B,[1]Sheet1!Y:Y,"Not Found")</f>
        <v>52481</v>
      </c>
      <c r="CE2976">
        <f xml:space="preserve"> _xlfn.XLOOKUP(AB2976,[1]Sheet1!B:B,[1]Sheet1!AA:AA, "Not Found")</f>
        <v>89036</v>
      </c>
      <c r="CH2976">
        <f t="shared" ca="1" si="93"/>
        <v>4.243479797753702E-2</v>
      </c>
    </row>
    <row r="2977" spans="1:86" x14ac:dyDescent="0.3">
      <c r="A2977">
        <v>7975</v>
      </c>
      <c r="B2977" t="s">
        <v>0</v>
      </c>
      <c r="C2977" t="s">
        <v>12637</v>
      </c>
      <c r="D2977" s="3">
        <v>40688096067102</v>
      </c>
      <c r="E2977" t="s">
        <v>12413</v>
      </c>
      <c r="F2977" t="s">
        <v>12638</v>
      </c>
      <c r="G2977" t="s">
        <v>96</v>
      </c>
      <c r="H2977" t="s">
        <v>12406</v>
      </c>
      <c r="I2977" t="s">
        <v>12414</v>
      </c>
      <c r="J2977" t="s">
        <v>12639</v>
      </c>
      <c r="K2977" t="s">
        <v>113</v>
      </c>
      <c r="L2977" t="s">
        <v>9</v>
      </c>
      <c r="M2977" s="1">
        <v>25699</v>
      </c>
      <c r="O2977" t="s">
        <v>113</v>
      </c>
      <c r="P2977" t="s">
        <v>10</v>
      </c>
      <c r="Q2977" t="s">
        <v>96</v>
      </c>
      <c r="R2977" t="s">
        <v>12</v>
      </c>
      <c r="U2977" t="s">
        <v>12</v>
      </c>
      <c r="V2977" t="s">
        <v>12</v>
      </c>
      <c r="W2977" t="s">
        <v>12</v>
      </c>
      <c r="X2977" t="s">
        <v>12</v>
      </c>
      <c r="Y2977" t="s">
        <v>14</v>
      </c>
      <c r="Z2977" t="s">
        <v>12640</v>
      </c>
      <c r="AA2977" t="s">
        <v>12406</v>
      </c>
      <c r="AB2977">
        <v>93405</v>
      </c>
      <c r="AC2977" t="str">
        <f t="shared" si="92"/>
        <v>11050 Los Osos Valley Rd., San Luis Obispo, CA 93405</v>
      </c>
      <c r="AD2977" t="s">
        <v>17</v>
      </c>
      <c r="AE2977" t="s">
        <v>12411</v>
      </c>
      <c r="AF2977" t="s">
        <v>818</v>
      </c>
      <c r="AG2977" t="s">
        <v>12412</v>
      </c>
      <c r="AH2977" t="s">
        <v>479</v>
      </c>
      <c r="AI2977">
        <v>35.263543839999997</v>
      </c>
      <c r="AJ2977">
        <v>-120.69663869</v>
      </c>
      <c r="AK2977">
        <v>845</v>
      </c>
      <c r="AL2977">
        <v>15</v>
      </c>
      <c r="AM2977">
        <v>1.8</v>
      </c>
      <c r="AN2977">
        <v>3</v>
      </c>
      <c r="AO2977">
        <v>0.4</v>
      </c>
      <c r="AP2977">
        <v>33</v>
      </c>
      <c r="AQ2977">
        <v>3.9</v>
      </c>
      <c r="AR2977">
        <v>7</v>
      </c>
      <c r="AS2977">
        <v>0.8</v>
      </c>
      <c r="AT2977">
        <v>256</v>
      </c>
      <c r="AU2977">
        <v>30.3</v>
      </c>
      <c r="AV2977">
        <v>2</v>
      </c>
      <c r="AW2977">
        <v>0.2</v>
      </c>
      <c r="AX2977">
        <v>476</v>
      </c>
      <c r="AY2977">
        <v>56.3</v>
      </c>
      <c r="AZ2977">
        <v>50</v>
      </c>
      <c r="BA2977">
        <v>5.9</v>
      </c>
      <c r="BB2977">
        <v>3</v>
      </c>
      <c r="BC2977">
        <v>0.4</v>
      </c>
      <c r="BD2977">
        <v>56</v>
      </c>
      <c r="BE2977">
        <v>6.6</v>
      </c>
      <c r="BF2977">
        <v>6</v>
      </c>
      <c r="BG2977">
        <v>0.7</v>
      </c>
      <c r="BH2977">
        <v>44</v>
      </c>
      <c r="BI2977">
        <v>5.2</v>
      </c>
      <c r="BJ2977">
        <v>1</v>
      </c>
      <c r="BK2977">
        <v>0.1</v>
      </c>
      <c r="BL2977">
        <v>353</v>
      </c>
      <c r="BM2977">
        <v>41.8</v>
      </c>
      <c r="BN2977">
        <v>116</v>
      </c>
      <c r="BO2977">
        <v>13.7</v>
      </c>
      <c r="BP2977">
        <v>353</v>
      </c>
      <c r="BQ2977">
        <v>41.8</v>
      </c>
      <c r="BR2977" t="s">
        <v>12411</v>
      </c>
      <c r="BS2977" t="s">
        <v>12406</v>
      </c>
      <c r="BX2977" t="s">
        <v>12413</v>
      </c>
      <c r="BY2977" t="s">
        <v>12414</v>
      </c>
      <c r="BZ2977">
        <v>38394</v>
      </c>
      <c r="CA2977">
        <v>-120.69663869012599</v>
      </c>
      <c r="CB2977">
        <v>35.263543835648299</v>
      </c>
      <c r="CD2977">
        <f xml:space="preserve"> _xlfn.XLOOKUP(AB2977,[1]Sheet1!B:B,[1]Sheet1!Y:Y,"Not Found")</f>
        <v>52481</v>
      </c>
      <c r="CE2977">
        <f xml:space="preserve"> _xlfn.XLOOKUP(AB2977,[1]Sheet1!B:B,[1]Sheet1!AA:AA, "Not Found")</f>
        <v>89036</v>
      </c>
      <c r="CH2977">
        <f t="shared" ca="1" si="93"/>
        <v>0.13339600673996688</v>
      </c>
    </row>
    <row r="2978" spans="1:86" x14ac:dyDescent="0.3">
      <c r="A2978">
        <v>7976</v>
      </c>
      <c r="B2978" t="s">
        <v>0</v>
      </c>
      <c r="C2978" t="s">
        <v>12641</v>
      </c>
      <c r="D2978" s="3">
        <v>40688096096325</v>
      </c>
      <c r="E2978" t="s">
        <v>12413</v>
      </c>
      <c r="F2978" t="s">
        <v>12642</v>
      </c>
      <c r="G2978" t="s">
        <v>96</v>
      </c>
      <c r="H2978" t="s">
        <v>12406</v>
      </c>
      <c r="I2978" t="s">
        <v>12414</v>
      </c>
      <c r="J2978" t="s">
        <v>12643</v>
      </c>
      <c r="K2978" t="s">
        <v>35</v>
      </c>
      <c r="L2978" t="s">
        <v>9</v>
      </c>
      <c r="M2978" s="1">
        <v>29403</v>
      </c>
      <c r="O2978" t="s">
        <v>35</v>
      </c>
      <c r="P2978" t="s">
        <v>36</v>
      </c>
      <c r="Q2978" t="s">
        <v>37</v>
      </c>
      <c r="R2978" t="s">
        <v>12</v>
      </c>
      <c r="U2978" t="s">
        <v>12</v>
      </c>
      <c r="V2978" t="s">
        <v>12</v>
      </c>
      <c r="W2978" t="s">
        <v>13</v>
      </c>
      <c r="X2978" t="s">
        <v>12</v>
      </c>
      <c r="Y2978" t="s">
        <v>14</v>
      </c>
      <c r="Z2978" t="s">
        <v>12644</v>
      </c>
      <c r="AA2978" t="s">
        <v>12645</v>
      </c>
      <c r="AB2978">
        <v>93402</v>
      </c>
      <c r="AC2978" t="str">
        <f t="shared" si="92"/>
        <v>1330 Ninth St., Los Osos, CA 93402</v>
      </c>
      <c r="AD2978" t="s">
        <v>17</v>
      </c>
      <c r="AE2978" t="s">
        <v>12411</v>
      </c>
      <c r="AF2978" t="s">
        <v>818</v>
      </c>
      <c r="AG2978" t="s">
        <v>12412</v>
      </c>
      <c r="AH2978" t="s">
        <v>832</v>
      </c>
      <c r="AI2978">
        <v>35.327165829999998</v>
      </c>
      <c r="AJ2978">
        <v>-120.83250372000001</v>
      </c>
      <c r="AK2978">
        <v>337</v>
      </c>
      <c r="AL2978">
        <v>0</v>
      </c>
      <c r="AM2978">
        <v>0</v>
      </c>
      <c r="AN2978">
        <v>1</v>
      </c>
      <c r="AO2978">
        <v>0.3</v>
      </c>
      <c r="AP2978">
        <v>4</v>
      </c>
      <c r="AQ2978">
        <v>1.2</v>
      </c>
      <c r="AR2978">
        <v>23</v>
      </c>
      <c r="AS2978">
        <v>6.8</v>
      </c>
      <c r="AT2978">
        <v>119</v>
      </c>
      <c r="AU2978">
        <v>35.299999999999997</v>
      </c>
      <c r="AV2978">
        <v>1</v>
      </c>
      <c r="AW2978">
        <v>0.3</v>
      </c>
      <c r="AX2978">
        <v>168</v>
      </c>
      <c r="AY2978">
        <v>49.9</v>
      </c>
      <c r="AZ2978">
        <v>16</v>
      </c>
      <c r="BA2978">
        <v>4.7</v>
      </c>
      <c r="BB2978">
        <v>5</v>
      </c>
      <c r="BC2978">
        <v>1.5</v>
      </c>
      <c r="BD2978">
        <v>74</v>
      </c>
      <c r="BE2978">
        <v>22</v>
      </c>
      <c r="BF2978">
        <v>4</v>
      </c>
      <c r="BG2978">
        <v>1.2</v>
      </c>
      <c r="BH2978">
        <v>46</v>
      </c>
      <c r="BI2978">
        <v>13.6</v>
      </c>
      <c r="BJ2978">
        <v>0</v>
      </c>
      <c r="BK2978">
        <v>0</v>
      </c>
      <c r="BL2978">
        <v>177</v>
      </c>
      <c r="BM2978">
        <v>52.5</v>
      </c>
      <c r="BN2978">
        <v>65</v>
      </c>
      <c r="BO2978">
        <v>19.3</v>
      </c>
      <c r="BP2978">
        <v>176</v>
      </c>
      <c r="BQ2978">
        <v>52.2</v>
      </c>
      <c r="BR2978" t="s">
        <v>12411</v>
      </c>
      <c r="BS2978" t="s">
        <v>12406</v>
      </c>
      <c r="BX2978" t="s">
        <v>12413</v>
      </c>
      <c r="BY2978" t="s">
        <v>12414</v>
      </c>
      <c r="BZ2978">
        <v>38391</v>
      </c>
      <c r="CA2978">
        <v>-120.832503717535</v>
      </c>
      <c r="CB2978">
        <v>35.327165833657602</v>
      </c>
      <c r="CD2978">
        <f xml:space="preserve"> _xlfn.XLOOKUP(AB2978,[1]Sheet1!B:B,[1]Sheet1!Y:Y,"Not Found")</f>
        <v>103839</v>
      </c>
      <c r="CE2978">
        <f xml:space="preserve"> _xlfn.XLOOKUP(AB2978,[1]Sheet1!B:B,[1]Sheet1!AA:AA, "Not Found")</f>
        <v>124153</v>
      </c>
      <c r="CH2978">
        <f t="shared" ca="1" si="93"/>
        <v>0.2408683077260193</v>
      </c>
    </row>
    <row r="2979" spans="1:86" x14ac:dyDescent="0.3">
      <c r="A2979">
        <v>7977</v>
      </c>
      <c r="B2979" t="s">
        <v>0</v>
      </c>
      <c r="C2979" t="s">
        <v>12646</v>
      </c>
      <c r="D2979" s="3">
        <v>40688096097349</v>
      </c>
      <c r="E2979" t="s">
        <v>12413</v>
      </c>
      <c r="F2979" t="s">
        <v>12647</v>
      </c>
      <c r="G2979" t="s">
        <v>96</v>
      </c>
      <c r="H2979" t="s">
        <v>12406</v>
      </c>
      <c r="I2979" t="s">
        <v>12414</v>
      </c>
      <c r="J2979" t="s">
        <v>12648</v>
      </c>
      <c r="K2979" t="s">
        <v>113</v>
      </c>
      <c r="L2979" t="s">
        <v>9</v>
      </c>
      <c r="M2979" s="1">
        <v>29403</v>
      </c>
      <c r="O2979" t="s">
        <v>113</v>
      </c>
      <c r="P2979" t="s">
        <v>75</v>
      </c>
      <c r="Q2979" t="s">
        <v>96</v>
      </c>
      <c r="R2979" t="s">
        <v>12</v>
      </c>
      <c r="U2979" t="s">
        <v>12</v>
      </c>
      <c r="V2979" t="s">
        <v>12</v>
      </c>
      <c r="W2979" t="s">
        <v>12</v>
      </c>
      <c r="X2979" t="s">
        <v>12</v>
      </c>
      <c r="Y2979" t="s">
        <v>14</v>
      </c>
      <c r="Z2979" t="s">
        <v>12649</v>
      </c>
      <c r="AA2979" t="s">
        <v>12645</v>
      </c>
      <c r="AB2979">
        <v>93402</v>
      </c>
      <c r="AC2979" t="str">
        <f t="shared" si="92"/>
        <v>1555 El Moro St., Los Osos, CA 93402</v>
      </c>
      <c r="AD2979" t="s">
        <v>17</v>
      </c>
      <c r="AE2979" t="s">
        <v>12411</v>
      </c>
      <c r="AF2979" t="s">
        <v>818</v>
      </c>
      <c r="AG2979" t="s">
        <v>12412</v>
      </c>
      <c r="AH2979" t="s">
        <v>832</v>
      </c>
      <c r="AI2979">
        <v>35.325012829999999</v>
      </c>
      <c r="AJ2979">
        <v>-120.81938271</v>
      </c>
      <c r="AK2979">
        <v>486</v>
      </c>
      <c r="AL2979">
        <v>2</v>
      </c>
      <c r="AM2979">
        <v>0.4</v>
      </c>
      <c r="AN2979">
        <v>2</v>
      </c>
      <c r="AO2979">
        <v>0.4</v>
      </c>
      <c r="AP2979">
        <v>5</v>
      </c>
      <c r="AQ2979">
        <v>1</v>
      </c>
      <c r="AR2979">
        <v>21</v>
      </c>
      <c r="AS2979">
        <v>4.3</v>
      </c>
      <c r="AT2979">
        <v>126</v>
      </c>
      <c r="AU2979">
        <v>25.9</v>
      </c>
      <c r="AV2979">
        <v>0</v>
      </c>
      <c r="AW2979">
        <v>0</v>
      </c>
      <c r="AX2979">
        <v>289</v>
      </c>
      <c r="AY2979">
        <v>59.5</v>
      </c>
      <c r="AZ2979">
        <v>39</v>
      </c>
      <c r="BA2979">
        <v>8</v>
      </c>
      <c r="BB2979">
        <v>2</v>
      </c>
      <c r="BC2979">
        <v>0.4</v>
      </c>
      <c r="BD2979">
        <v>24</v>
      </c>
      <c r="BE2979">
        <v>4.9000000000000004</v>
      </c>
      <c r="BF2979">
        <v>3</v>
      </c>
      <c r="BG2979">
        <v>0.6</v>
      </c>
      <c r="BH2979">
        <v>32</v>
      </c>
      <c r="BI2979">
        <v>6.6</v>
      </c>
      <c r="BJ2979">
        <v>0</v>
      </c>
      <c r="BK2979">
        <v>0</v>
      </c>
      <c r="BL2979">
        <v>269</v>
      </c>
      <c r="BM2979">
        <v>55.3</v>
      </c>
      <c r="BN2979">
        <v>83</v>
      </c>
      <c r="BO2979">
        <v>17.100000000000001</v>
      </c>
      <c r="BP2979">
        <v>269</v>
      </c>
      <c r="BQ2979">
        <v>55.3</v>
      </c>
      <c r="BR2979" t="s">
        <v>12411</v>
      </c>
      <c r="BS2979" t="s">
        <v>12406</v>
      </c>
      <c r="BX2979" t="s">
        <v>12413</v>
      </c>
      <c r="BY2979" t="s">
        <v>12414</v>
      </c>
      <c r="BZ2979">
        <v>38395</v>
      </c>
      <c r="CA2979">
        <v>-120.819382714893</v>
      </c>
      <c r="CB2979">
        <v>35.325012833665902</v>
      </c>
      <c r="CD2979">
        <f xml:space="preserve"> _xlfn.XLOOKUP(AB2979,[1]Sheet1!B:B,[1]Sheet1!Y:Y,"Not Found")</f>
        <v>103839</v>
      </c>
      <c r="CE2979">
        <f xml:space="preserve"> _xlfn.XLOOKUP(AB2979,[1]Sheet1!B:B,[1]Sheet1!AA:AA, "Not Found")</f>
        <v>124153</v>
      </c>
      <c r="CH2979">
        <f t="shared" ca="1" si="93"/>
        <v>6.2041860235395596E-3</v>
      </c>
    </row>
    <row r="2980" spans="1:86" x14ac:dyDescent="0.3">
      <c r="A2980">
        <v>7978</v>
      </c>
      <c r="B2980" t="s">
        <v>0</v>
      </c>
      <c r="C2980" t="s">
        <v>12650</v>
      </c>
      <c r="D2980" s="3">
        <v>40688096110621</v>
      </c>
      <c r="E2980" t="s">
        <v>12413</v>
      </c>
      <c r="F2980" t="s">
        <v>12651</v>
      </c>
      <c r="G2980" t="s">
        <v>96</v>
      </c>
      <c r="H2980" t="s">
        <v>12406</v>
      </c>
      <c r="I2980" t="s">
        <v>12414</v>
      </c>
      <c r="J2980" t="s">
        <v>12652</v>
      </c>
      <c r="K2980" t="s">
        <v>35</v>
      </c>
      <c r="L2980" t="s">
        <v>9</v>
      </c>
      <c r="M2980" s="1">
        <v>33848</v>
      </c>
      <c r="O2980" t="s">
        <v>35</v>
      </c>
      <c r="P2980" t="s">
        <v>36</v>
      </c>
      <c r="Q2980" t="s">
        <v>37</v>
      </c>
      <c r="R2980" t="s">
        <v>12</v>
      </c>
      <c r="U2980" t="s">
        <v>12</v>
      </c>
      <c r="V2980" t="s">
        <v>12</v>
      </c>
      <c r="W2980" t="s">
        <v>13</v>
      </c>
      <c r="X2980" t="s">
        <v>12</v>
      </c>
      <c r="Y2980" t="s">
        <v>14</v>
      </c>
      <c r="Z2980" t="s">
        <v>12653</v>
      </c>
      <c r="AA2980" t="s">
        <v>12645</v>
      </c>
      <c r="AB2980">
        <v>93402</v>
      </c>
      <c r="AC2980" t="str">
        <f t="shared" si="92"/>
        <v>348 Los Osos Valley Rd., Los Osos, CA 93402</v>
      </c>
      <c r="AD2980" t="s">
        <v>17</v>
      </c>
      <c r="AE2980" t="s">
        <v>12411</v>
      </c>
      <c r="AF2980" t="s">
        <v>818</v>
      </c>
      <c r="AG2980" t="s">
        <v>12412</v>
      </c>
      <c r="AH2980" t="s">
        <v>832</v>
      </c>
      <c r="AI2980">
        <v>35.31363683</v>
      </c>
      <c r="AJ2980">
        <v>-120.84875372</v>
      </c>
      <c r="AK2980">
        <v>337</v>
      </c>
      <c r="AL2980">
        <v>1</v>
      </c>
      <c r="AM2980">
        <v>0.3</v>
      </c>
      <c r="AN2980">
        <v>3</v>
      </c>
      <c r="AO2980">
        <v>0.9</v>
      </c>
      <c r="AP2980">
        <v>1</v>
      </c>
      <c r="AQ2980">
        <v>0.3</v>
      </c>
      <c r="AR2980">
        <v>8</v>
      </c>
      <c r="AS2980">
        <v>2.4</v>
      </c>
      <c r="AT2980">
        <v>60</v>
      </c>
      <c r="AU2980">
        <v>17.8</v>
      </c>
      <c r="AV2980">
        <v>0</v>
      </c>
      <c r="AW2980">
        <v>0</v>
      </c>
      <c r="AX2980">
        <v>242</v>
      </c>
      <c r="AY2980">
        <v>71.8</v>
      </c>
      <c r="AZ2980">
        <v>18</v>
      </c>
      <c r="BA2980">
        <v>5.3</v>
      </c>
      <c r="BB2980">
        <v>4</v>
      </c>
      <c r="BC2980">
        <v>1.2</v>
      </c>
      <c r="BD2980">
        <v>17</v>
      </c>
      <c r="BE2980">
        <v>5</v>
      </c>
      <c r="BF2980">
        <v>2</v>
      </c>
      <c r="BG2980">
        <v>0.6</v>
      </c>
      <c r="BH2980">
        <v>66</v>
      </c>
      <c r="BI2980">
        <v>19.600000000000001</v>
      </c>
      <c r="BJ2980">
        <v>0</v>
      </c>
      <c r="BK2980">
        <v>0</v>
      </c>
      <c r="BL2980">
        <v>154</v>
      </c>
      <c r="BM2980">
        <v>45.7</v>
      </c>
      <c r="BN2980">
        <v>65</v>
      </c>
      <c r="BO2980">
        <v>19.3</v>
      </c>
      <c r="BP2980">
        <v>153</v>
      </c>
      <c r="BQ2980">
        <v>45.4</v>
      </c>
      <c r="BR2980" t="s">
        <v>12411</v>
      </c>
      <c r="BS2980" t="s">
        <v>12406</v>
      </c>
      <c r="BX2980" t="s">
        <v>12413</v>
      </c>
      <c r="BY2980" t="s">
        <v>12414</v>
      </c>
      <c r="BZ2980">
        <v>38390</v>
      </c>
      <c r="CA2980">
        <v>-120.84875371953299</v>
      </c>
      <c r="CB2980">
        <v>35.3136368308394</v>
      </c>
      <c r="CD2980">
        <f xml:space="preserve"> _xlfn.XLOOKUP(AB2980,[1]Sheet1!B:B,[1]Sheet1!Y:Y,"Not Found")</f>
        <v>103839</v>
      </c>
      <c r="CE2980">
        <f xml:space="preserve"> _xlfn.XLOOKUP(AB2980,[1]Sheet1!B:B,[1]Sheet1!AA:AA, "Not Found")</f>
        <v>124153</v>
      </c>
      <c r="CH2980">
        <f t="shared" ca="1" si="93"/>
        <v>0.17806550829284185</v>
      </c>
    </row>
    <row r="2981" spans="1:86" x14ac:dyDescent="0.3">
      <c r="A2981">
        <v>7979</v>
      </c>
      <c r="B2981" t="s">
        <v>0</v>
      </c>
      <c r="C2981" t="s">
        <v>12654</v>
      </c>
      <c r="D2981" s="3">
        <v>40688250108522</v>
      </c>
      <c r="E2981" t="s">
        <v>12655</v>
      </c>
      <c r="F2981" t="s">
        <v>12656</v>
      </c>
      <c r="G2981" t="s">
        <v>96</v>
      </c>
      <c r="H2981" t="s">
        <v>12406</v>
      </c>
      <c r="I2981" t="s">
        <v>12657</v>
      </c>
      <c r="J2981" t="s">
        <v>12658</v>
      </c>
      <c r="K2981" t="s">
        <v>35</v>
      </c>
      <c r="L2981" t="s">
        <v>9</v>
      </c>
      <c r="M2981" s="1">
        <v>38588</v>
      </c>
      <c r="O2981" t="s">
        <v>35</v>
      </c>
      <c r="P2981" t="s">
        <v>36</v>
      </c>
      <c r="Q2981" t="s">
        <v>96</v>
      </c>
      <c r="R2981" t="s">
        <v>12</v>
      </c>
      <c r="U2981" t="s">
        <v>12</v>
      </c>
      <c r="V2981" t="s">
        <v>12</v>
      </c>
      <c r="W2981" t="s">
        <v>13</v>
      </c>
      <c r="X2981" t="s">
        <v>12</v>
      </c>
      <c r="Y2981" t="s">
        <v>14</v>
      </c>
      <c r="Z2981" t="s">
        <v>12659</v>
      </c>
      <c r="AA2981" t="s">
        <v>12420</v>
      </c>
      <c r="AB2981">
        <v>93446</v>
      </c>
      <c r="AC2981" t="str">
        <f t="shared" si="92"/>
        <v>11011 Heritage Ranch Loop Rd., Paso Robles, CA 93446</v>
      </c>
      <c r="AD2981" t="s">
        <v>17</v>
      </c>
      <c r="AE2981" t="s">
        <v>884</v>
      </c>
      <c r="AF2981" t="s">
        <v>818</v>
      </c>
      <c r="AG2981" t="s">
        <v>12412</v>
      </c>
      <c r="AH2981" t="s">
        <v>858</v>
      </c>
      <c r="AI2981">
        <v>35.743075869999998</v>
      </c>
      <c r="AJ2981">
        <v>-120.87775276000001</v>
      </c>
      <c r="AK2981">
        <v>214</v>
      </c>
      <c r="AL2981">
        <v>0</v>
      </c>
      <c r="AM2981">
        <v>0</v>
      </c>
      <c r="AN2981">
        <v>3</v>
      </c>
      <c r="AO2981">
        <v>1.4</v>
      </c>
      <c r="AP2981">
        <v>0</v>
      </c>
      <c r="AQ2981">
        <v>0</v>
      </c>
      <c r="AR2981">
        <v>0</v>
      </c>
      <c r="AS2981">
        <v>0</v>
      </c>
      <c r="AT2981">
        <v>57</v>
      </c>
      <c r="AU2981">
        <v>26.6</v>
      </c>
      <c r="AV2981">
        <v>1</v>
      </c>
      <c r="AW2981">
        <v>0.5</v>
      </c>
      <c r="AX2981">
        <v>146</v>
      </c>
      <c r="AY2981">
        <v>68.2</v>
      </c>
      <c r="AZ2981">
        <v>7</v>
      </c>
      <c r="BA2981">
        <v>3.3</v>
      </c>
      <c r="BB2981">
        <v>0</v>
      </c>
      <c r="BC2981">
        <v>0</v>
      </c>
      <c r="BD2981">
        <v>9</v>
      </c>
      <c r="BE2981">
        <v>4.2</v>
      </c>
      <c r="BF2981">
        <v>0</v>
      </c>
      <c r="BG2981">
        <v>0</v>
      </c>
      <c r="BH2981">
        <v>4</v>
      </c>
      <c r="BI2981">
        <v>1.9</v>
      </c>
      <c r="BJ2981">
        <v>0</v>
      </c>
      <c r="BK2981">
        <v>0</v>
      </c>
      <c r="BL2981">
        <v>101</v>
      </c>
      <c r="BM2981">
        <v>47.2</v>
      </c>
      <c r="BN2981">
        <v>40</v>
      </c>
      <c r="BO2981">
        <v>18.7</v>
      </c>
      <c r="BP2981">
        <v>101</v>
      </c>
      <c r="BQ2981">
        <v>47.2</v>
      </c>
      <c r="BR2981" t="s">
        <v>12411</v>
      </c>
      <c r="BS2981" t="s">
        <v>12406</v>
      </c>
      <c r="BT2981" t="s">
        <v>12655</v>
      </c>
      <c r="BU2981" t="s">
        <v>12657</v>
      </c>
      <c r="BX2981" t="s">
        <v>12421</v>
      </c>
      <c r="BY2981" t="s">
        <v>12422</v>
      </c>
      <c r="BZ2981">
        <v>38458</v>
      </c>
      <c r="CA2981">
        <v>-120.877752763917</v>
      </c>
      <c r="CB2981">
        <v>35.743075870632502</v>
      </c>
      <c r="CD2981">
        <f xml:space="preserve"> _xlfn.XLOOKUP(AB2981,[1]Sheet1!B:B,[1]Sheet1!Y:Y,"Not Found")</f>
        <v>94512</v>
      </c>
      <c r="CE2981">
        <f xml:space="preserve"> _xlfn.XLOOKUP(AB2981,[1]Sheet1!B:B,[1]Sheet1!AA:AA, "Not Found")</f>
        <v>125773</v>
      </c>
      <c r="CH2981">
        <f t="shared" ca="1" si="93"/>
        <v>0.19812786284526951</v>
      </c>
    </row>
    <row r="2982" spans="1:86" x14ac:dyDescent="0.3">
      <c r="A2982">
        <v>7980</v>
      </c>
      <c r="B2982" t="s">
        <v>0</v>
      </c>
      <c r="C2982" t="s">
        <v>12660</v>
      </c>
      <c r="D2982" s="3">
        <v>40688256043319</v>
      </c>
      <c r="E2982" t="s">
        <v>12655</v>
      </c>
      <c r="F2982" t="s">
        <v>12661</v>
      </c>
      <c r="G2982" t="s">
        <v>96</v>
      </c>
      <c r="H2982" t="s">
        <v>12406</v>
      </c>
      <c r="I2982" t="s">
        <v>12657</v>
      </c>
      <c r="J2982" t="s">
        <v>12662</v>
      </c>
      <c r="K2982" t="s">
        <v>35</v>
      </c>
      <c r="L2982" t="s">
        <v>9</v>
      </c>
      <c r="M2982" s="1">
        <v>29403</v>
      </c>
      <c r="O2982" t="s">
        <v>35</v>
      </c>
      <c r="P2982" t="s">
        <v>36</v>
      </c>
      <c r="Q2982" t="s">
        <v>96</v>
      </c>
      <c r="R2982" t="s">
        <v>12</v>
      </c>
      <c r="U2982" t="s">
        <v>12</v>
      </c>
      <c r="V2982" t="s">
        <v>12</v>
      </c>
      <c r="W2982" t="s">
        <v>13</v>
      </c>
      <c r="X2982" t="s">
        <v>12</v>
      </c>
      <c r="Y2982" t="s">
        <v>14</v>
      </c>
      <c r="Z2982" t="s">
        <v>12663</v>
      </c>
      <c r="AA2982" t="s">
        <v>12583</v>
      </c>
      <c r="AB2982">
        <v>93451</v>
      </c>
      <c r="AC2982" t="str">
        <f t="shared" si="92"/>
        <v>1601 L St., San Miguel, CA 93451</v>
      </c>
      <c r="AD2982" t="s">
        <v>17</v>
      </c>
      <c r="AE2982" t="s">
        <v>884</v>
      </c>
      <c r="AF2982" t="s">
        <v>818</v>
      </c>
      <c r="AG2982" t="s">
        <v>12412</v>
      </c>
      <c r="AH2982" t="s">
        <v>858</v>
      </c>
      <c r="AI2982">
        <v>35.757541879999998</v>
      </c>
      <c r="AJ2982">
        <v>-120.69687274</v>
      </c>
      <c r="AK2982">
        <v>427</v>
      </c>
      <c r="AL2982">
        <v>3</v>
      </c>
      <c r="AM2982">
        <v>0.7</v>
      </c>
      <c r="AN2982">
        <v>0</v>
      </c>
      <c r="AO2982">
        <v>0</v>
      </c>
      <c r="AP2982">
        <v>3</v>
      </c>
      <c r="AQ2982">
        <v>0.7</v>
      </c>
      <c r="AR2982">
        <v>2</v>
      </c>
      <c r="AS2982">
        <v>0.5</v>
      </c>
      <c r="AT2982">
        <v>360</v>
      </c>
      <c r="AU2982">
        <v>84.3</v>
      </c>
      <c r="AV2982">
        <v>0</v>
      </c>
      <c r="AW2982">
        <v>0</v>
      </c>
      <c r="AX2982">
        <v>55</v>
      </c>
      <c r="AY2982">
        <v>12.9</v>
      </c>
      <c r="AZ2982">
        <v>4</v>
      </c>
      <c r="BA2982">
        <v>0.9</v>
      </c>
      <c r="BB2982">
        <v>0</v>
      </c>
      <c r="BC2982">
        <v>0</v>
      </c>
      <c r="BD2982">
        <v>233</v>
      </c>
      <c r="BE2982">
        <v>54.6</v>
      </c>
      <c r="BF2982">
        <v>4</v>
      </c>
      <c r="BG2982">
        <v>0.9</v>
      </c>
      <c r="BH2982">
        <v>60</v>
      </c>
      <c r="BI2982">
        <v>14.1</v>
      </c>
      <c r="BJ2982">
        <v>1</v>
      </c>
      <c r="BK2982">
        <v>0.2</v>
      </c>
      <c r="BL2982">
        <v>348</v>
      </c>
      <c r="BM2982">
        <v>81.5</v>
      </c>
      <c r="BN2982">
        <v>46</v>
      </c>
      <c r="BO2982">
        <v>10.8</v>
      </c>
      <c r="BP2982">
        <v>330</v>
      </c>
      <c r="BQ2982">
        <v>77.3</v>
      </c>
      <c r="BR2982" t="s">
        <v>12411</v>
      </c>
      <c r="BS2982" t="s">
        <v>12406</v>
      </c>
      <c r="BT2982" t="s">
        <v>12655</v>
      </c>
      <c r="BU2982" t="s">
        <v>12657</v>
      </c>
      <c r="BX2982" t="s">
        <v>12421</v>
      </c>
      <c r="BY2982" t="s">
        <v>12422</v>
      </c>
      <c r="BZ2982">
        <v>38457</v>
      </c>
      <c r="CA2982">
        <v>-120.69687273669901</v>
      </c>
      <c r="CB2982">
        <v>35.757541882943997</v>
      </c>
      <c r="CD2982">
        <f xml:space="preserve"> _xlfn.XLOOKUP(AB2982,[1]Sheet1!B:B,[1]Sheet1!Y:Y,"Not Found")</f>
        <v>91250</v>
      </c>
      <c r="CE2982">
        <f xml:space="preserve"> _xlfn.XLOOKUP(AB2982,[1]Sheet1!B:B,[1]Sheet1!AA:AA, "Not Found")</f>
        <v>113320</v>
      </c>
      <c r="CH2982">
        <f t="shared" ca="1" si="93"/>
        <v>0.89619550157018124</v>
      </c>
    </row>
    <row r="2983" spans="1:86" x14ac:dyDescent="0.3">
      <c r="A2983">
        <v>7981</v>
      </c>
      <c r="B2983" t="s">
        <v>0</v>
      </c>
      <c r="C2983" t="s">
        <v>12664</v>
      </c>
      <c r="D2983" s="3">
        <v>40688334037008</v>
      </c>
      <c r="E2983" t="s">
        <v>12665</v>
      </c>
      <c r="F2983" t="s">
        <v>12666</v>
      </c>
      <c r="G2983" t="s">
        <v>96</v>
      </c>
      <c r="H2983" t="s">
        <v>12406</v>
      </c>
      <c r="I2983" t="s">
        <v>12667</v>
      </c>
      <c r="J2983" t="s">
        <v>12668</v>
      </c>
      <c r="K2983" t="s">
        <v>8</v>
      </c>
      <c r="L2983" t="s">
        <v>9</v>
      </c>
      <c r="M2983" s="1">
        <v>10410</v>
      </c>
      <c r="O2983" t="s">
        <v>8</v>
      </c>
      <c r="P2983" t="s">
        <v>4</v>
      </c>
      <c r="Q2983" t="s">
        <v>11</v>
      </c>
      <c r="R2983" t="s">
        <v>12</v>
      </c>
      <c r="U2983" t="s">
        <v>12</v>
      </c>
      <c r="V2983" t="s">
        <v>12</v>
      </c>
      <c r="W2983" t="s">
        <v>13</v>
      </c>
      <c r="X2983" t="s">
        <v>12</v>
      </c>
      <c r="Y2983" t="s">
        <v>30</v>
      </c>
      <c r="Z2983" t="s">
        <v>12669</v>
      </c>
      <c r="AA2983" t="s">
        <v>12670</v>
      </c>
      <c r="AB2983">
        <v>93461</v>
      </c>
      <c r="AC2983" t="str">
        <f t="shared" si="92"/>
        <v>101 South First St., Shandon, CA 93461</v>
      </c>
      <c r="AD2983" t="s">
        <v>17</v>
      </c>
      <c r="AE2983" t="s">
        <v>884</v>
      </c>
      <c r="AF2983" t="s">
        <v>818</v>
      </c>
      <c r="AG2983" t="s">
        <v>12412</v>
      </c>
      <c r="AH2983" t="s">
        <v>858</v>
      </c>
      <c r="AI2983">
        <v>35.655095889999998</v>
      </c>
      <c r="AJ2983">
        <v>-120.37771768</v>
      </c>
      <c r="AK2983">
        <v>85</v>
      </c>
      <c r="AL2983">
        <v>1</v>
      </c>
      <c r="AM2983">
        <v>1.2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75</v>
      </c>
      <c r="AU2983">
        <v>88.2</v>
      </c>
      <c r="AV2983">
        <v>0</v>
      </c>
      <c r="AW2983">
        <v>0</v>
      </c>
      <c r="AX2983">
        <v>9</v>
      </c>
      <c r="AY2983">
        <v>10.6</v>
      </c>
      <c r="AZ2983">
        <v>0</v>
      </c>
      <c r="BA2983">
        <v>0</v>
      </c>
      <c r="BB2983">
        <v>0</v>
      </c>
      <c r="BC2983">
        <v>0</v>
      </c>
      <c r="BD2983">
        <v>32</v>
      </c>
      <c r="BE2983">
        <v>37.6</v>
      </c>
      <c r="BF2983">
        <v>0</v>
      </c>
      <c r="BG2983">
        <v>0</v>
      </c>
      <c r="BH2983">
        <v>9</v>
      </c>
      <c r="BI2983">
        <v>10.6</v>
      </c>
      <c r="BJ2983">
        <v>1</v>
      </c>
      <c r="BK2983">
        <v>1.2</v>
      </c>
      <c r="BL2983">
        <v>60</v>
      </c>
      <c r="BM2983">
        <v>70.599999999999994</v>
      </c>
      <c r="BN2983">
        <v>20</v>
      </c>
      <c r="BO2983">
        <v>23.5</v>
      </c>
      <c r="BP2983">
        <v>58</v>
      </c>
      <c r="BQ2983">
        <v>68.2</v>
      </c>
      <c r="BR2983" t="s">
        <v>12411</v>
      </c>
      <c r="BS2983" t="s">
        <v>12406</v>
      </c>
      <c r="BX2983" t="s">
        <v>12665</v>
      </c>
      <c r="BY2983" t="s">
        <v>12667</v>
      </c>
      <c r="BZ2983">
        <v>38744</v>
      </c>
      <c r="CA2983">
        <v>-120.377717676804</v>
      </c>
      <c r="CB2983">
        <v>35.655095893798098</v>
      </c>
      <c r="CD2983">
        <f xml:space="preserve"> _xlfn.XLOOKUP(AB2983,[1]Sheet1!B:B,[1]Sheet1!Y:Y,"Not Found")</f>
        <v>88774</v>
      </c>
      <c r="CE2983">
        <f xml:space="preserve"> _xlfn.XLOOKUP(AB2983,[1]Sheet1!B:B,[1]Sheet1!AA:AA, "Not Found")</f>
        <v>95506</v>
      </c>
      <c r="CH2983">
        <f t="shared" ca="1" si="93"/>
        <v>0.30430171811189055</v>
      </c>
    </row>
    <row r="2984" spans="1:86" x14ac:dyDescent="0.3">
      <c r="A2984">
        <v>7982</v>
      </c>
      <c r="B2984" t="s">
        <v>0</v>
      </c>
      <c r="C2984" t="s">
        <v>12671</v>
      </c>
      <c r="D2984" s="3">
        <v>40688336043335</v>
      </c>
      <c r="E2984" t="s">
        <v>12665</v>
      </c>
      <c r="F2984" t="s">
        <v>12672</v>
      </c>
      <c r="G2984" t="s">
        <v>37</v>
      </c>
      <c r="H2984" t="s">
        <v>12406</v>
      </c>
      <c r="I2984" t="s">
        <v>12667</v>
      </c>
      <c r="J2984" t="s">
        <v>12673</v>
      </c>
      <c r="K2984" t="s">
        <v>35</v>
      </c>
      <c r="L2984" t="s">
        <v>9</v>
      </c>
      <c r="M2984" s="1">
        <v>11140</v>
      </c>
      <c r="O2984" t="s">
        <v>35</v>
      </c>
      <c r="P2984" t="s">
        <v>36</v>
      </c>
      <c r="Q2984" t="s">
        <v>75</v>
      </c>
      <c r="R2984" t="s">
        <v>12</v>
      </c>
      <c r="U2984" t="s">
        <v>12</v>
      </c>
      <c r="V2984" t="s">
        <v>12</v>
      </c>
      <c r="W2984" t="s">
        <v>12</v>
      </c>
      <c r="X2984" t="s">
        <v>12</v>
      </c>
      <c r="Y2984" t="s">
        <v>14</v>
      </c>
      <c r="Z2984" t="s">
        <v>12674</v>
      </c>
      <c r="AA2984" t="s">
        <v>12583</v>
      </c>
      <c r="AB2984">
        <v>93451</v>
      </c>
      <c r="AC2984" t="str">
        <f t="shared" si="92"/>
        <v>70585 Parkfield Coalinga Rd., San Miguel, CA 93451</v>
      </c>
      <c r="AD2984" t="s">
        <v>17</v>
      </c>
      <c r="AE2984" t="s">
        <v>1466</v>
      </c>
      <c r="AF2984" t="s">
        <v>818</v>
      </c>
      <c r="AG2984" t="s">
        <v>12412</v>
      </c>
      <c r="AH2984" t="s">
        <v>858</v>
      </c>
      <c r="AI2984">
        <v>35.898389909999999</v>
      </c>
      <c r="AJ2984">
        <v>-120.43212971</v>
      </c>
      <c r="AK2984">
        <v>10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8</v>
      </c>
      <c r="AU2984">
        <v>80</v>
      </c>
      <c r="AV2984">
        <v>0</v>
      </c>
      <c r="AW2984">
        <v>0</v>
      </c>
      <c r="AX2984">
        <v>2</v>
      </c>
      <c r="AY2984">
        <v>20</v>
      </c>
      <c r="AZ2984">
        <v>0</v>
      </c>
      <c r="BA2984">
        <v>0</v>
      </c>
      <c r="BB2984">
        <v>0</v>
      </c>
      <c r="BC2984">
        <v>0</v>
      </c>
      <c r="BD2984">
        <v>4</v>
      </c>
      <c r="BE2984">
        <v>40</v>
      </c>
      <c r="BF2984">
        <v>0</v>
      </c>
      <c r="BG2984">
        <v>0</v>
      </c>
      <c r="BH2984">
        <v>2</v>
      </c>
      <c r="BI2984">
        <v>20</v>
      </c>
      <c r="BJ2984">
        <v>0</v>
      </c>
      <c r="BK2984">
        <v>0</v>
      </c>
      <c r="BL2984">
        <v>5</v>
      </c>
      <c r="BM2984">
        <v>50</v>
      </c>
      <c r="BN2984">
        <v>1</v>
      </c>
      <c r="BO2984">
        <v>10</v>
      </c>
      <c r="BP2984">
        <v>5</v>
      </c>
      <c r="BQ2984">
        <v>50</v>
      </c>
      <c r="BR2984" t="s">
        <v>5309</v>
      </c>
      <c r="BS2984" t="s">
        <v>5310</v>
      </c>
      <c r="BX2984" t="s">
        <v>12665</v>
      </c>
      <c r="BY2984" t="s">
        <v>12667</v>
      </c>
      <c r="BZ2984">
        <v>38742</v>
      </c>
      <c r="CA2984">
        <v>-120.432129709733</v>
      </c>
      <c r="CB2984">
        <v>35.898389912567602</v>
      </c>
      <c r="CD2984">
        <f xml:space="preserve"> _xlfn.XLOOKUP(AB2984,[1]Sheet1!B:B,[1]Sheet1!Y:Y,"Not Found")</f>
        <v>91250</v>
      </c>
      <c r="CE2984">
        <f xml:space="preserve"> _xlfn.XLOOKUP(AB2984,[1]Sheet1!B:B,[1]Sheet1!AA:AA, "Not Found")</f>
        <v>113320</v>
      </c>
      <c r="CH2984">
        <f t="shared" ca="1" si="93"/>
        <v>0.10388367517410257</v>
      </c>
    </row>
    <row r="2985" spans="1:86" x14ac:dyDescent="0.3">
      <c r="A2985">
        <v>7983</v>
      </c>
      <c r="B2985" t="s">
        <v>0</v>
      </c>
      <c r="C2985" t="s">
        <v>12675</v>
      </c>
      <c r="D2985" s="3">
        <v>40688336043343</v>
      </c>
      <c r="E2985" t="s">
        <v>12665</v>
      </c>
      <c r="F2985" t="s">
        <v>12676</v>
      </c>
      <c r="G2985" t="s">
        <v>96</v>
      </c>
      <c r="H2985" t="s">
        <v>12406</v>
      </c>
      <c r="I2985" t="s">
        <v>12667</v>
      </c>
      <c r="J2985" t="s">
        <v>12677</v>
      </c>
      <c r="K2985" t="s">
        <v>35</v>
      </c>
      <c r="L2985" t="s">
        <v>9</v>
      </c>
      <c r="M2985" s="1">
        <v>10410</v>
      </c>
      <c r="O2985" t="s">
        <v>35</v>
      </c>
      <c r="P2985" t="s">
        <v>36</v>
      </c>
      <c r="Q2985" t="s">
        <v>96</v>
      </c>
      <c r="R2985" t="s">
        <v>12</v>
      </c>
      <c r="U2985" t="s">
        <v>12</v>
      </c>
      <c r="V2985" t="s">
        <v>12</v>
      </c>
      <c r="W2985" t="s">
        <v>13</v>
      </c>
      <c r="X2985" t="s">
        <v>12</v>
      </c>
      <c r="Y2985" t="s">
        <v>58</v>
      </c>
      <c r="Z2985" t="s">
        <v>12678</v>
      </c>
      <c r="AA2985" t="s">
        <v>12670</v>
      </c>
      <c r="AB2985">
        <v>93461</v>
      </c>
      <c r="AC2985" t="str">
        <f t="shared" si="92"/>
        <v>301 South First St., Shandon, CA 93461</v>
      </c>
      <c r="AD2985" t="s">
        <v>17</v>
      </c>
      <c r="AE2985" t="s">
        <v>884</v>
      </c>
      <c r="AF2985" t="s">
        <v>818</v>
      </c>
      <c r="AG2985" t="s">
        <v>12412</v>
      </c>
      <c r="AH2985" t="s">
        <v>858</v>
      </c>
      <c r="AI2985">
        <v>35.652422889999997</v>
      </c>
      <c r="AJ2985">
        <v>-120.37783268</v>
      </c>
      <c r="AK2985">
        <v>157</v>
      </c>
      <c r="AL2985">
        <v>2</v>
      </c>
      <c r="AM2985">
        <v>1.3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138</v>
      </c>
      <c r="AU2985">
        <v>87.9</v>
      </c>
      <c r="AV2985">
        <v>0</v>
      </c>
      <c r="AW2985">
        <v>0</v>
      </c>
      <c r="AX2985">
        <v>17</v>
      </c>
      <c r="AY2985">
        <v>10.8</v>
      </c>
      <c r="AZ2985">
        <v>0</v>
      </c>
      <c r="BA2985">
        <v>0</v>
      </c>
      <c r="BB2985">
        <v>0</v>
      </c>
      <c r="BC2985">
        <v>0</v>
      </c>
      <c r="BD2985">
        <v>74</v>
      </c>
      <c r="BE2985">
        <v>47.1</v>
      </c>
      <c r="BF2985">
        <v>0</v>
      </c>
      <c r="BG2985">
        <v>0</v>
      </c>
      <c r="BH2985">
        <v>44</v>
      </c>
      <c r="BI2985">
        <v>28</v>
      </c>
      <c r="BJ2985">
        <v>0</v>
      </c>
      <c r="BK2985">
        <v>0</v>
      </c>
      <c r="BL2985">
        <v>112</v>
      </c>
      <c r="BM2985">
        <v>71.3</v>
      </c>
      <c r="BN2985">
        <v>33</v>
      </c>
      <c r="BO2985">
        <v>21</v>
      </c>
      <c r="BP2985">
        <v>109</v>
      </c>
      <c r="BQ2985">
        <v>69.400000000000006</v>
      </c>
      <c r="BR2985" t="s">
        <v>12411</v>
      </c>
      <c r="BS2985" t="s">
        <v>12406</v>
      </c>
      <c r="BX2985" t="s">
        <v>12665</v>
      </c>
      <c r="BY2985" t="s">
        <v>12667</v>
      </c>
      <c r="BZ2985">
        <v>38743</v>
      </c>
      <c r="CA2985">
        <v>-120.37783267645599</v>
      </c>
      <c r="CB2985">
        <v>35.652422892786298</v>
      </c>
      <c r="CD2985">
        <f xml:space="preserve"> _xlfn.XLOOKUP(AB2985,[1]Sheet1!B:B,[1]Sheet1!Y:Y,"Not Found")</f>
        <v>88774</v>
      </c>
      <c r="CE2985">
        <f xml:space="preserve"> _xlfn.XLOOKUP(AB2985,[1]Sheet1!B:B,[1]Sheet1!AA:AA, "Not Found")</f>
        <v>95506</v>
      </c>
      <c r="CH2985">
        <f t="shared" ca="1" si="93"/>
        <v>0.2224970029269917</v>
      </c>
    </row>
    <row r="2986" spans="1:86" x14ac:dyDescent="0.3">
      <c r="A2986">
        <v>7984</v>
      </c>
      <c r="B2986" t="s">
        <v>0</v>
      </c>
      <c r="C2986" t="s">
        <v>12679</v>
      </c>
      <c r="D2986" s="3">
        <v>40688414030128</v>
      </c>
      <c r="E2986" t="s">
        <v>12680</v>
      </c>
      <c r="F2986" t="s">
        <v>12681</v>
      </c>
      <c r="G2986" t="s">
        <v>96</v>
      </c>
      <c r="H2986" t="s">
        <v>12406</v>
      </c>
      <c r="I2986" t="s">
        <v>12682</v>
      </c>
      <c r="J2986" t="s">
        <v>12683</v>
      </c>
      <c r="K2986" t="s">
        <v>325</v>
      </c>
      <c r="L2986" t="s">
        <v>9</v>
      </c>
      <c r="M2986" s="1">
        <v>34211</v>
      </c>
      <c r="O2986" t="s">
        <v>8</v>
      </c>
      <c r="P2986" t="s">
        <v>4</v>
      </c>
      <c r="Q2986" t="s">
        <v>11</v>
      </c>
      <c r="R2986" t="s">
        <v>12</v>
      </c>
      <c r="U2986" t="s">
        <v>12</v>
      </c>
      <c r="V2986" t="s">
        <v>12</v>
      </c>
      <c r="W2986" t="s">
        <v>13</v>
      </c>
      <c r="X2986" t="s">
        <v>13</v>
      </c>
      <c r="Y2986" t="s">
        <v>14</v>
      </c>
      <c r="Z2986" t="s">
        <v>12684</v>
      </c>
      <c r="AA2986" t="s">
        <v>12685</v>
      </c>
      <c r="AB2986">
        <v>93465</v>
      </c>
      <c r="AC2986" t="str">
        <f t="shared" si="92"/>
        <v>950 Old County Rd., Templeton, CA 93465</v>
      </c>
      <c r="AD2986" t="s">
        <v>17</v>
      </c>
      <c r="AE2986" t="s">
        <v>884</v>
      </c>
      <c r="AF2986" t="s">
        <v>818</v>
      </c>
      <c r="AG2986" t="s">
        <v>12412</v>
      </c>
      <c r="AH2986" t="s">
        <v>11466</v>
      </c>
      <c r="AI2986">
        <v>35.544487859999997</v>
      </c>
      <c r="AJ2986">
        <v>-120.71146272</v>
      </c>
      <c r="AK2986">
        <v>13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4</v>
      </c>
      <c r="AU2986">
        <v>30.8</v>
      </c>
      <c r="AV2986">
        <v>0</v>
      </c>
      <c r="AW2986">
        <v>0</v>
      </c>
      <c r="AX2986">
        <v>6</v>
      </c>
      <c r="AY2986">
        <v>46.2</v>
      </c>
      <c r="AZ2986">
        <v>3</v>
      </c>
      <c r="BA2986">
        <v>23.1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2</v>
      </c>
      <c r="BI2986">
        <v>15.4</v>
      </c>
      <c r="BJ2986">
        <v>0</v>
      </c>
      <c r="BK2986">
        <v>0</v>
      </c>
      <c r="BL2986">
        <v>8</v>
      </c>
      <c r="BM2986">
        <v>61.5</v>
      </c>
      <c r="BN2986">
        <v>5</v>
      </c>
      <c r="BO2986">
        <v>38.5</v>
      </c>
      <c r="BP2986">
        <v>7</v>
      </c>
      <c r="BQ2986">
        <v>53.8</v>
      </c>
      <c r="BR2986" t="s">
        <v>12411</v>
      </c>
      <c r="BS2986" t="s">
        <v>12406</v>
      </c>
      <c r="BX2986" t="s">
        <v>12680</v>
      </c>
      <c r="BY2986" t="s">
        <v>12682</v>
      </c>
      <c r="BZ2986">
        <v>39129</v>
      </c>
      <c r="CA2986">
        <v>-120.71146271904</v>
      </c>
      <c r="CB2986">
        <v>35.544487861901501</v>
      </c>
      <c r="CD2986">
        <f xml:space="preserve"> _xlfn.XLOOKUP(AB2986,[1]Sheet1!B:B,[1]Sheet1!Y:Y,"Not Found")</f>
        <v>120843</v>
      </c>
      <c r="CE2986">
        <f xml:space="preserve"> _xlfn.XLOOKUP(AB2986,[1]Sheet1!B:B,[1]Sheet1!AA:AA, "Not Found")</f>
        <v>152918</v>
      </c>
      <c r="CH2986">
        <f t="shared" ca="1" si="93"/>
        <v>0.18472898067989219</v>
      </c>
    </row>
    <row r="2987" spans="1:86" x14ac:dyDescent="0.3">
      <c r="A2987">
        <v>7985</v>
      </c>
      <c r="B2987" t="s">
        <v>0</v>
      </c>
      <c r="C2987" t="s">
        <v>12686</v>
      </c>
      <c r="D2987" s="3">
        <v>40688414030185</v>
      </c>
      <c r="E2987" t="s">
        <v>12680</v>
      </c>
      <c r="F2987" t="s">
        <v>12687</v>
      </c>
      <c r="G2987" t="s">
        <v>96</v>
      </c>
      <c r="H2987" t="s">
        <v>12406</v>
      </c>
      <c r="I2987" t="s">
        <v>12682</v>
      </c>
      <c r="J2987" t="s">
        <v>12688</v>
      </c>
      <c r="K2987" t="s">
        <v>340</v>
      </c>
      <c r="L2987" t="s">
        <v>9</v>
      </c>
      <c r="M2987" s="1">
        <v>35667</v>
      </c>
      <c r="O2987" t="s">
        <v>8</v>
      </c>
      <c r="P2987" t="s">
        <v>4</v>
      </c>
      <c r="Q2987" t="s">
        <v>11</v>
      </c>
      <c r="R2987" t="s">
        <v>12</v>
      </c>
      <c r="U2987" t="s">
        <v>12</v>
      </c>
      <c r="V2987" t="s">
        <v>12</v>
      </c>
      <c r="W2987" t="s">
        <v>13</v>
      </c>
      <c r="X2987" t="s">
        <v>12</v>
      </c>
      <c r="Y2987" t="s">
        <v>14</v>
      </c>
      <c r="Z2987" t="s">
        <v>12689</v>
      </c>
      <c r="AA2987" t="s">
        <v>12685</v>
      </c>
      <c r="AB2987">
        <v>93465</v>
      </c>
      <c r="AC2987" t="str">
        <f t="shared" si="92"/>
        <v>964 Old County Rd., Templeton, CA 93465</v>
      </c>
      <c r="AD2987" t="s">
        <v>17</v>
      </c>
      <c r="AE2987" t="s">
        <v>884</v>
      </c>
      <c r="AF2987" t="s">
        <v>818</v>
      </c>
      <c r="AG2987" t="s">
        <v>12412</v>
      </c>
      <c r="AH2987" t="s">
        <v>11466</v>
      </c>
      <c r="AI2987">
        <v>35.544487859999997</v>
      </c>
      <c r="AJ2987">
        <v>-120.71146272</v>
      </c>
      <c r="AK2987">
        <v>89</v>
      </c>
      <c r="AL2987">
        <v>0</v>
      </c>
      <c r="AM2987">
        <v>0</v>
      </c>
      <c r="AN2987">
        <v>1</v>
      </c>
      <c r="AO2987">
        <v>1.1000000000000001</v>
      </c>
      <c r="AP2987">
        <v>1</v>
      </c>
      <c r="AQ2987">
        <v>1.1000000000000001</v>
      </c>
      <c r="AR2987">
        <v>0</v>
      </c>
      <c r="AS2987">
        <v>0</v>
      </c>
      <c r="AT2987">
        <v>30</v>
      </c>
      <c r="AU2987">
        <v>33.700000000000003</v>
      </c>
      <c r="AV2987">
        <v>0</v>
      </c>
      <c r="AW2987">
        <v>0</v>
      </c>
      <c r="AX2987">
        <v>51</v>
      </c>
      <c r="AY2987">
        <v>57.3</v>
      </c>
      <c r="AZ2987">
        <v>5</v>
      </c>
      <c r="BA2987">
        <v>5.6</v>
      </c>
      <c r="BB2987">
        <v>1</v>
      </c>
      <c r="BC2987">
        <v>1.1000000000000001</v>
      </c>
      <c r="BD2987">
        <v>2</v>
      </c>
      <c r="BE2987">
        <v>2.2000000000000002</v>
      </c>
      <c r="BF2987">
        <v>0</v>
      </c>
      <c r="BG2987">
        <v>0</v>
      </c>
      <c r="BH2987">
        <v>2</v>
      </c>
      <c r="BI2987">
        <v>2.2000000000000002</v>
      </c>
      <c r="BJ2987">
        <v>0</v>
      </c>
      <c r="BK2987">
        <v>0</v>
      </c>
      <c r="BL2987">
        <v>32</v>
      </c>
      <c r="BM2987">
        <v>36</v>
      </c>
      <c r="BN2987">
        <v>11</v>
      </c>
      <c r="BO2987">
        <v>12.4</v>
      </c>
      <c r="BP2987">
        <v>31</v>
      </c>
      <c r="BQ2987">
        <v>34.799999999999997</v>
      </c>
      <c r="BR2987" t="s">
        <v>12411</v>
      </c>
      <c r="BS2987" t="s">
        <v>12406</v>
      </c>
      <c r="BX2987" t="s">
        <v>12680</v>
      </c>
      <c r="BY2987" t="s">
        <v>12682</v>
      </c>
      <c r="BZ2987">
        <v>39133</v>
      </c>
      <c r="CA2987">
        <v>-120.71146271904</v>
      </c>
      <c r="CB2987">
        <v>35.544487861901501</v>
      </c>
      <c r="CD2987">
        <f xml:space="preserve"> _xlfn.XLOOKUP(AB2987,[1]Sheet1!B:B,[1]Sheet1!Y:Y,"Not Found")</f>
        <v>120843</v>
      </c>
      <c r="CE2987">
        <f xml:space="preserve"> _xlfn.XLOOKUP(AB2987,[1]Sheet1!B:B,[1]Sheet1!AA:AA, "Not Found")</f>
        <v>152918</v>
      </c>
      <c r="CH2987">
        <f t="shared" ca="1" si="93"/>
        <v>0.3523348655163151</v>
      </c>
    </row>
    <row r="2988" spans="1:86" x14ac:dyDescent="0.3">
      <c r="A2988">
        <v>7986</v>
      </c>
      <c r="B2988" t="s">
        <v>0</v>
      </c>
      <c r="C2988" t="s">
        <v>12690</v>
      </c>
      <c r="D2988" s="3">
        <v>40688414037701</v>
      </c>
      <c r="E2988" t="s">
        <v>12680</v>
      </c>
      <c r="F2988" t="s">
        <v>12691</v>
      </c>
      <c r="G2988" t="s">
        <v>96</v>
      </c>
      <c r="H2988" t="s">
        <v>12406</v>
      </c>
      <c r="I2988" t="s">
        <v>12682</v>
      </c>
      <c r="J2988" t="s">
        <v>12692</v>
      </c>
      <c r="K2988" t="s">
        <v>8</v>
      </c>
      <c r="L2988" t="s">
        <v>9</v>
      </c>
      <c r="M2988" s="1">
        <v>29403</v>
      </c>
      <c r="O2988" t="s">
        <v>8</v>
      </c>
      <c r="P2988" t="s">
        <v>4</v>
      </c>
      <c r="Q2988" t="s">
        <v>11</v>
      </c>
      <c r="R2988" t="s">
        <v>12</v>
      </c>
      <c r="U2988" t="s">
        <v>12</v>
      </c>
      <c r="V2988" t="s">
        <v>12</v>
      </c>
      <c r="W2988" t="s">
        <v>12</v>
      </c>
      <c r="X2988" t="s">
        <v>12</v>
      </c>
      <c r="Y2988" t="s">
        <v>14</v>
      </c>
      <c r="Z2988" t="s">
        <v>12693</v>
      </c>
      <c r="AA2988" t="s">
        <v>12685</v>
      </c>
      <c r="AB2988">
        <v>93465</v>
      </c>
      <c r="AC2988" t="str">
        <f t="shared" si="92"/>
        <v>1200 Main St., Templeton, CA 93465</v>
      </c>
      <c r="AD2988" t="s">
        <v>17</v>
      </c>
      <c r="AE2988" t="s">
        <v>884</v>
      </c>
      <c r="AF2988" t="s">
        <v>818</v>
      </c>
      <c r="AG2988" t="s">
        <v>12412</v>
      </c>
      <c r="AH2988" t="s">
        <v>11466</v>
      </c>
      <c r="AI2988">
        <v>35.542216860000003</v>
      </c>
      <c r="AJ2988">
        <v>-120.71136072</v>
      </c>
      <c r="AK2988">
        <v>738</v>
      </c>
      <c r="AL2988">
        <v>3</v>
      </c>
      <c r="AM2988">
        <v>0.4</v>
      </c>
      <c r="AN2988">
        <v>4</v>
      </c>
      <c r="AO2988">
        <v>0.5</v>
      </c>
      <c r="AP2988">
        <v>8</v>
      </c>
      <c r="AQ2988">
        <v>1.1000000000000001</v>
      </c>
      <c r="AR2988">
        <v>0</v>
      </c>
      <c r="AS2988">
        <v>0</v>
      </c>
      <c r="AT2988">
        <v>190</v>
      </c>
      <c r="AU2988">
        <v>25.7</v>
      </c>
      <c r="AV2988">
        <v>1</v>
      </c>
      <c r="AW2988">
        <v>0.1</v>
      </c>
      <c r="AX2988">
        <v>472</v>
      </c>
      <c r="AY2988">
        <v>64</v>
      </c>
      <c r="AZ2988">
        <v>60</v>
      </c>
      <c r="BA2988">
        <v>8.1</v>
      </c>
      <c r="BB2988">
        <v>0</v>
      </c>
      <c r="BC2988">
        <v>0</v>
      </c>
      <c r="BD2988">
        <v>12</v>
      </c>
      <c r="BE2988">
        <v>1.6</v>
      </c>
      <c r="BF2988">
        <v>4</v>
      </c>
      <c r="BG2988">
        <v>0.5</v>
      </c>
      <c r="BH2988">
        <v>13</v>
      </c>
      <c r="BI2988">
        <v>1.8</v>
      </c>
      <c r="BJ2988">
        <v>0</v>
      </c>
      <c r="BK2988">
        <v>0</v>
      </c>
      <c r="BL2988">
        <v>156</v>
      </c>
      <c r="BM2988">
        <v>21.1</v>
      </c>
      <c r="BN2988">
        <v>69</v>
      </c>
      <c r="BO2988">
        <v>9.3000000000000007</v>
      </c>
      <c r="BP2988">
        <v>151</v>
      </c>
      <c r="BQ2988">
        <v>20.5</v>
      </c>
      <c r="BR2988" t="s">
        <v>12411</v>
      </c>
      <c r="BS2988" t="s">
        <v>12406</v>
      </c>
      <c r="BX2988" t="s">
        <v>12680</v>
      </c>
      <c r="BY2988" t="s">
        <v>12682</v>
      </c>
      <c r="BZ2988">
        <v>39132</v>
      </c>
      <c r="CA2988">
        <v>-120.711360718534</v>
      </c>
      <c r="CB2988">
        <v>35.542216862244999</v>
      </c>
      <c r="CD2988">
        <f xml:space="preserve"> _xlfn.XLOOKUP(AB2988,[1]Sheet1!B:B,[1]Sheet1!Y:Y,"Not Found")</f>
        <v>120843</v>
      </c>
      <c r="CE2988">
        <f xml:space="preserve"> _xlfn.XLOOKUP(AB2988,[1]Sheet1!B:B,[1]Sheet1!AA:AA, "Not Found")</f>
        <v>152918</v>
      </c>
      <c r="CH2988">
        <f t="shared" ca="1" si="93"/>
        <v>0.42437583896839393</v>
      </c>
    </row>
    <row r="2989" spans="1:86" x14ac:dyDescent="0.3">
      <c r="A2989">
        <v>7987</v>
      </c>
      <c r="B2989" t="s">
        <v>0</v>
      </c>
      <c r="C2989" t="s">
        <v>12694</v>
      </c>
      <c r="D2989" s="3">
        <v>40688416043350</v>
      </c>
      <c r="E2989" t="s">
        <v>12680</v>
      </c>
      <c r="F2989" t="s">
        <v>12695</v>
      </c>
      <c r="G2989" t="s">
        <v>96</v>
      </c>
      <c r="H2989" t="s">
        <v>12406</v>
      </c>
      <c r="I2989" t="s">
        <v>12682</v>
      </c>
      <c r="J2989" t="s">
        <v>12696</v>
      </c>
      <c r="K2989" t="s">
        <v>35</v>
      </c>
      <c r="L2989" t="s">
        <v>9</v>
      </c>
      <c r="M2989" s="1">
        <v>29403</v>
      </c>
      <c r="O2989" t="s">
        <v>35</v>
      </c>
      <c r="P2989" t="s">
        <v>36</v>
      </c>
      <c r="Q2989" t="s">
        <v>1395</v>
      </c>
      <c r="R2989" t="s">
        <v>12</v>
      </c>
      <c r="U2989" t="s">
        <v>12</v>
      </c>
      <c r="V2989" t="s">
        <v>12</v>
      </c>
      <c r="W2989" t="s">
        <v>13</v>
      </c>
      <c r="X2989" t="s">
        <v>12</v>
      </c>
      <c r="Y2989" t="s">
        <v>58</v>
      </c>
      <c r="Z2989" t="s">
        <v>12697</v>
      </c>
      <c r="AA2989" t="s">
        <v>12685</v>
      </c>
      <c r="AB2989">
        <v>93465</v>
      </c>
      <c r="AC2989" t="str">
        <f t="shared" si="92"/>
        <v>215 Eighth St., Templeton, CA 93465</v>
      </c>
      <c r="AD2989" t="s">
        <v>17</v>
      </c>
      <c r="AE2989" t="s">
        <v>884</v>
      </c>
      <c r="AF2989" t="s">
        <v>818</v>
      </c>
      <c r="AG2989" t="s">
        <v>12412</v>
      </c>
      <c r="AH2989" t="s">
        <v>11466</v>
      </c>
      <c r="AI2989">
        <v>35.546899860000003</v>
      </c>
      <c r="AJ2989">
        <v>-120.70944772</v>
      </c>
      <c r="AK2989">
        <v>433</v>
      </c>
      <c r="AL2989">
        <v>2</v>
      </c>
      <c r="AM2989">
        <v>0.5</v>
      </c>
      <c r="AN2989">
        <v>1</v>
      </c>
      <c r="AO2989">
        <v>0.2</v>
      </c>
      <c r="AP2989">
        <v>4</v>
      </c>
      <c r="AQ2989">
        <v>0.9</v>
      </c>
      <c r="AR2989">
        <v>3</v>
      </c>
      <c r="AS2989">
        <v>0.7</v>
      </c>
      <c r="AT2989">
        <v>104</v>
      </c>
      <c r="AU2989">
        <v>24</v>
      </c>
      <c r="AV2989">
        <v>1</v>
      </c>
      <c r="AW2989">
        <v>0.2</v>
      </c>
      <c r="AX2989">
        <v>284</v>
      </c>
      <c r="AY2989">
        <v>65.599999999999994</v>
      </c>
      <c r="AZ2989">
        <v>29</v>
      </c>
      <c r="BA2989">
        <v>6.7</v>
      </c>
      <c r="BB2989">
        <v>5</v>
      </c>
      <c r="BC2989">
        <v>1.2</v>
      </c>
      <c r="BD2989">
        <v>27</v>
      </c>
      <c r="BE2989">
        <v>6.2</v>
      </c>
      <c r="BF2989">
        <v>8</v>
      </c>
      <c r="BG2989">
        <v>1.8</v>
      </c>
      <c r="BH2989">
        <v>2</v>
      </c>
      <c r="BI2989">
        <v>0.5</v>
      </c>
      <c r="BJ2989">
        <v>0</v>
      </c>
      <c r="BK2989">
        <v>0</v>
      </c>
      <c r="BL2989">
        <v>124</v>
      </c>
      <c r="BM2989">
        <v>28.6</v>
      </c>
      <c r="BN2989">
        <v>53</v>
      </c>
      <c r="BO2989">
        <v>12.2</v>
      </c>
      <c r="BP2989">
        <v>123</v>
      </c>
      <c r="BQ2989">
        <v>28.4</v>
      </c>
      <c r="BR2989" t="s">
        <v>12411</v>
      </c>
      <c r="BS2989" t="s">
        <v>12406</v>
      </c>
      <c r="BX2989" t="s">
        <v>12680</v>
      </c>
      <c r="BY2989" t="s">
        <v>12682</v>
      </c>
      <c r="BZ2989">
        <v>39131</v>
      </c>
      <c r="CA2989">
        <v>-120.70944772007</v>
      </c>
      <c r="CB2989">
        <v>35.546899862040902</v>
      </c>
      <c r="CD2989">
        <f xml:space="preserve"> _xlfn.XLOOKUP(AB2989,[1]Sheet1!B:B,[1]Sheet1!Y:Y,"Not Found")</f>
        <v>120843</v>
      </c>
      <c r="CE2989">
        <f xml:space="preserve"> _xlfn.XLOOKUP(AB2989,[1]Sheet1!B:B,[1]Sheet1!AA:AA, "Not Found")</f>
        <v>152918</v>
      </c>
      <c r="CH2989">
        <f t="shared" ca="1" si="93"/>
        <v>0.68754945188955263</v>
      </c>
    </row>
    <row r="2990" spans="1:86" x14ac:dyDescent="0.3">
      <c r="A2990">
        <v>7988</v>
      </c>
      <c r="B2990" t="s">
        <v>0</v>
      </c>
      <c r="C2990" t="s">
        <v>12698</v>
      </c>
      <c r="D2990" s="3">
        <v>40688416106371</v>
      </c>
      <c r="E2990" t="s">
        <v>12680</v>
      </c>
      <c r="F2990" t="s">
        <v>12699</v>
      </c>
      <c r="G2990" t="s">
        <v>96</v>
      </c>
      <c r="H2990" t="s">
        <v>12406</v>
      </c>
      <c r="I2990" t="s">
        <v>12682</v>
      </c>
      <c r="J2990" t="s">
        <v>12700</v>
      </c>
      <c r="K2990" t="s">
        <v>113</v>
      </c>
      <c r="L2990" t="s">
        <v>9</v>
      </c>
      <c r="M2990" s="1">
        <v>29403</v>
      </c>
      <c r="O2990" t="s">
        <v>113</v>
      </c>
      <c r="P2990" t="s">
        <v>75</v>
      </c>
      <c r="Q2990" t="s">
        <v>96</v>
      </c>
      <c r="R2990" t="s">
        <v>12</v>
      </c>
      <c r="U2990" t="s">
        <v>12</v>
      </c>
      <c r="V2990" t="s">
        <v>12</v>
      </c>
      <c r="W2990" t="s">
        <v>12</v>
      </c>
      <c r="X2990" t="s">
        <v>12</v>
      </c>
      <c r="Y2990" t="s">
        <v>14</v>
      </c>
      <c r="Z2990" t="s">
        <v>12701</v>
      </c>
      <c r="AA2990" t="s">
        <v>12685</v>
      </c>
      <c r="AB2990">
        <v>93465</v>
      </c>
      <c r="AC2990" t="str">
        <f t="shared" si="92"/>
        <v>925 Old County Rd., Templeton, CA 93465</v>
      </c>
      <c r="AD2990" t="s">
        <v>17</v>
      </c>
      <c r="AE2990" t="s">
        <v>884</v>
      </c>
      <c r="AF2990" t="s">
        <v>818</v>
      </c>
      <c r="AG2990" t="s">
        <v>12412</v>
      </c>
      <c r="AH2990" t="s">
        <v>11466</v>
      </c>
      <c r="AI2990">
        <v>35.545855860000003</v>
      </c>
      <c r="AJ2990">
        <v>-120.71008672000001</v>
      </c>
      <c r="AK2990">
        <v>476</v>
      </c>
      <c r="AL2990">
        <v>0</v>
      </c>
      <c r="AM2990">
        <v>0</v>
      </c>
      <c r="AN2990">
        <v>0</v>
      </c>
      <c r="AO2990">
        <v>0</v>
      </c>
      <c r="AP2990">
        <v>7</v>
      </c>
      <c r="AQ2990">
        <v>1.5</v>
      </c>
      <c r="AR2990">
        <v>0</v>
      </c>
      <c r="AS2990">
        <v>0</v>
      </c>
      <c r="AT2990">
        <v>118</v>
      </c>
      <c r="AU2990">
        <v>24.8</v>
      </c>
      <c r="AV2990">
        <v>2</v>
      </c>
      <c r="AW2990">
        <v>0.4</v>
      </c>
      <c r="AX2990">
        <v>311</v>
      </c>
      <c r="AY2990">
        <v>65.3</v>
      </c>
      <c r="AZ2990">
        <v>36</v>
      </c>
      <c r="BA2990">
        <v>7.6</v>
      </c>
      <c r="BB2990">
        <v>2</v>
      </c>
      <c r="BC2990">
        <v>0.4</v>
      </c>
      <c r="BD2990">
        <v>6</v>
      </c>
      <c r="BE2990">
        <v>1.3</v>
      </c>
      <c r="BF2990">
        <v>2</v>
      </c>
      <c r="BG2990">
        <v>0.4</v>
      </c>
      <c r="BH2990">
        <v>11</v>
      </c>
      <c r="BI2990">
        <v>2.2999999999999998</v>
      </c>
      <c r="BJ2990">
        <v>0</v>
      </c>
      <c r="BK2990">
        <v>0</v>
      </c>
      <c r="BL2990">
        <v>104</v>
      </c>
      <c r="BM2990">
        <v>21.8</v>
      </c>
      <c r="BN2990">
        <v>56</v>
      </c>
      <c r="BO2990">
        <v>11.8</v>
      </c>
      <c r="BP2990">
        <v>102</v>
      </c>
      <c r="BQ2990">
        <v>21.4</v>
      </c>
      <c r="BR2990" t="s">
        <v>12411</v>
      </c>
      <c r="BS2990" t="s">
        <v>12406</v>
      </c>
      <c r="BX2990" t="s">
        <v>12680</v>
      </c>
      <c r="BY2990" t="s">
        <v>12682</v>
      </c>
      <c r="BZ2990">
        <v>39135</v>
      </c>
      <c r="CA2990">
        <v>-120.710086718479</v>
      </c>
      <c r="CB2990">
        <v>35.545855863076497</v>
      </c>
      <c r="CD2990">
        <f xml:space="preserve"> _xlfn.XLOOKUP(AB2990,[1]Sheet1!B:B,[1]Sheet1!Y:Y,"Not Found")</f>
        <v>120843</v>
      </c>
      <c r="CE2990">
        <f xml:space="preserve"> _xlfn.XLOOKUP(AB2990,[1]Sheet1!B:B,[1]Sheet1!AA:AA, "Not Found")</f>
        <v>152918</v>
      </c>
      <c r="CH2990">
        <f t="shared" ca="1" si="93"/>
        <v>0.98617566054791861</v>
      </c>
    </row>
    <row r="2991" spans="1:86" x14ac:dyDescent="0.3">
      <c r="A2991">
        <v>7989</v>
      </c>
      <c r="B2991" t="s">
        <v>0</v>
      </c>
      <c r="C2991" t="s">
        <v>12702</v>
      </c>
      <c r="D2991" s="3">
        <v>40688416112155</v>
      </c>
      <c r="E2991" t="s">
        <v>12680</v>
      </c>
      <c r="F2991" t="s">
        <v>12703</v>
      </c>
      <c r="G2991" t="s">
        <v>96</v>
      </c>
      <c r="H2991" t="s">
        <v>12406</v>
      </c>
      <c r="I2991" t="s">
        <v>12682</v>
      </c>
      <c r="J2991" t="s">
        <v>6451</v>
      </c>
      <c r="K2991" t="s">
        <v>35</v>
      </c>
      <c r="L2991" t="s">
        <v>9</v>
      </c>
      <c r="M2991" s="1">
        <v>34575</v>
      </c>
      <c r="O2991" t="s">
        <v>35</v>
      </c>
      <c r="P2991" t="s">
        <v>812</v>
      </c>
      <c r="Q2991" t="s">
        <v>37</v>
      </c>
      <c r="R2991" t="s">
        <v>12</v>
      </c>
      <c r="U2991" t="s">
        <v>12</v>
      </c>
      <c r="V2991" t="s">
        <v>12</v>
      </c>
      <c r="W2991" t="s">
        <v>13</v>
      </c>
      <c r="X2991" t="s">
        <v>12</v>
      </c>
      <c r="Y2991" t="s">
        <v>14</v>
      </c>
      <c r="Z2991" t="s">
        <v>12704</v>
      </c>
      <c r="AA2991" t="s">
        <v>12685</v>
      </c>
      <c r="AB2991">
        <v>93465</v>
      </c>
      <c r="AC2991" t="str">
        <f t="shared" si="92"/>
        <v>2121 Vineyard Dr., Templeton, CA 93465</v>
      </c>
      <c r="AD2991" t="s">
        <v>17</v>
      </c>
      <c r="AE2991" t="s">
        <v>884</v>
      </c>
      <c r="AF2991" t="s">
        <v>818</v>
      </c>
      <c r="AG2991" t="s">
        <v>12412</v>
      </c>
      <c r="AH2991" t="s">
        <v>602</v>
      </c>
      <c r="AI2991">
        <v>35.541706859999998</v>
      </c>
      <c r="AJ2991">
        <v>-120.74301472000001</v>
      </c>
      <c r="AK2991">
        <v>445</v>
      </c>
      <c r="AL2991">
        <v>2</v>
      </c>
      <c r="AM2991">
        <v>0.4</v>
      </c>
      <c r="AN2991">
        <v>1</v>
      </c>
      <c r="AO2991">
        <v>0.2</v>
      </c>
      <c r="AP2991">
        <v>2</v>
      </c>
      <c r="AQ2991">
        <v>0.4</v>
      </c>
      <c r="AR2991">
        <v>0</v>
      </c>
      <c r="AS2991">
        <v>0</v>
      </c>
      <c r="AT2991">
        <v>100</v>
      </c>
      <c r="AU2991">
        <v>22.5</v>
      </c>
      <c r="AV2991">
        <v>0</v>
      </c>
      <c r="AW2991">
        <v>0</v>
      </c>
      <c r="AX2991">
        <v>309</v>
      </c>
      <c r="AY2991">
        <v>69.400000000000006</v>
      </c>
      <c r="AZ2991">
        <v>29</v>
      </c>
      <c r="BA2991">
        <v>6.5</v>
      </c>
      <c r="BB2991">
        <v>2</v>
      </c>
      <c r="BC2991">
        <v>0.4</v>
      </c>
      <c r="BD2991">
        <v>14</v>
      </c>
      <c r="BE2991">
        <v>3.1</v>
      </c>
      <c r="BF2991">
        <v>3</v>
      </c>
      <c r="BG2991">
        <v>0.7</v>
      </c>
      <c r="BH2991">
        <v>8</v>
      </c>
      <c r="BI2991">
        <v>1.8</v>
      </c>
      <c r="BJ2991">
        <v>0</v>
      </c>
      <c r="BK2991">
        <v>0</v>
      </c>
      <c r="BL2991">
        <v>126</v>
      </c>
      <c r="BM2991">
        <v>28.3</v>
      </c>
      <c r="BN2991">
        <v>53</v>
      </c>
      <c r="BO2991">
        <v>11.9</v>
      </c>
      <c r="BP2991">
        <v>125</v>
      </c>
      <c r="BQ2991">
        <v>28.1</v>
      </c>
      <c r="BR2991" t="s">
        <v>12411</v>
      </c>
      <c r="BS2991" t="s">
        <v>12406</v>
      </c>
      <c r="BX2991" t="s">
        <v>12680</v>
      </c>
      <c r="BY2991" t="s">
        <v>12682</v>
      </c>
      <c r="BZ2991">
        <v>39130</v>
      </c>
      <c r="CA2991">
        <v>-120.743014723553</v>
      </c>
      <c r="CB2991">
        <v>35.541706858713098</v>
      </c>
      <c r="CD2991">
        <f xml:space="preserve"> _xlfn.XLOOKUP(AB2991,[1]Sheet1!B:B,[1]Sheet1!Y:Y,"Not Found")</f>
        <v>120843</v>
      </c>
      <c r="CE2991">
        <f xml:space="preserve"> _xlfn.XLOOKUP(AB2991,[1]Sheet1!B:B,[1]Sheet1!AA:AA, "Not Found")</f>
        <v>152918</v>
      </c>
      <c r="CH2991">
        <f t="shared" ca="1" si="93"/>
        <v>0.10403271806026038</v>
      </c>
    </row>
    <row r="2992" spans="1:86" x14ac:dyDescent="0.3">
      <c r="A2992">
        <v>7990</v>
      </c>
      <c r="B2992" t="s">
        <v>0</v>
      </c>
      <c r="C2992" t="s">
        <v>12705</v>
      </c>
      <c r="D2992" s="3">
        <v>40688416118145</v>
      </c>
      <c r="E2992" t="s">
        <v>12680</v>
      </c>
      <c r="F2992" t="s">
        <v>12706</v>
      </c>
      <c r="G2992" t="s">
        <v>96</v>
      </c>
      <c r="H2992" t="s">
        <v>12406</v>
      </c>
      <c r="I2992" t="s">
        <v>12682</v>
      </c>
      <c r="J2992" t="s">
        <v>12707</v>
      </c>
      <c r="K2992" t="s">
        <v>340</v>
      </c>
      <c r="L2992" t="s">
        <v>9</v>
      </c>
      <c r="M2992" s="1">
        <v>36608</v>
      </c>
      <c r="O2992" t="s">
        <v>35</v>
      </c>
      <c r="P2992" t="s">
        <v>36</v>
      </c>
      <c r="Q2992" t="s">
        <v>96</v>
      </c>
      <c r="R2992" t="s">
        <v>12</v>
      </c>
      <c r="U2992" t="s">
        <v>12</v>
      </c>
      <c r="V2992" t="s">
        <v>12</v>
      </c>
      <c r="W2992" t="s">
        <v>13</v>
      </c>
      <c r="X2992" t="s">
        <v>12</v>
      </c>
      <c r="Y2992" t="s">
        <v>14</v>
      </c>
      <c r="Z2992" t="s">
        <v>12689</v>
      </c>
      <c r="AA2992" t="s">
        <v>12685</v>
      </c>
      <c r="AB2992">
        <v>93465</v>
      </c>
      <c r="AC2992" t="str">
        <f t="shared" si="92"/>
        <v>964 Old County Rd., Templeton, CA 93465</v>
      </c>
      <c r="AD2992" t="s">
        <v>17</v>
      </c>
      <c r="AE2992" t="s">
        <v>884</v>
      </c>
      <c r="AF2992" t="s">
        <v>818</v>
      </c>
      <c r="AG2992" t="s">
        <v>12412</v>
      </c>
      <c r="AH2992" t="s">
        <v>11466</v>
      </c>
      <c r="AI2992">
        <v>35.544487859999997</v>
      </c>
      <c r="AJ2992">
        <v>-120.71146272</v>
      </c>
      <c r="AK2992">
        <v>42</v>
      </c>
      <c r="AL2992">
        <v>0</v>
      </c>
      <c r="AM2992">
        <v>0</v>
      </c>
      <c r="AN2992">
        <v>0</v>
      </c>
      <c r="AO2992">
        <v>0</v>
      </c>
      <c r="AP2992">
        <v>4</v>
      </c>
      <c r="AQ2992">
        <v>9.5</v>
      </c>
      <c r="AR2992">
        <v>0</v>
      </c>
      <c r="AS2992">
        <v>0</v>
      </c>
      <c r="AT2992">
        <v>9</v>
      </c>
      <c r="AU2992">
        <v>21.4</v>
      </c>
      <c r="AV2992">
        <v>0</v>
      </c>
      <c r="AW2992">
        <v>0</v>
      </c>
      <c r="AX2992">
        <v>25</v>
      </c>
      <c r="AY2992">
        <v>59.5</v>
      </c>
      <c r="AZ2992">
        <v>4</v>
      </c>
      <c r="BA2992">
        <v>9.5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2.4</v>
      </c>
      <c r="BJ2992">
        <v>0</v>
      </c>
      <c r="BK2992">
        <v>0</v>
      </c>
      <c r="BL2992">
        <v>21</v>
      </c>
      <c r="BM2992">
        <v>50</v>
      </c>
      <c r="BN2992">
        <v>4</v>
      </c>
      <c r="BO2992">
        <v>9.5</v>
      </c>
      <c r="BP2992">
        <v>21</v>
      </c>
      <c r="BQ2992">
        <v>50</v>
      </c>
      <c r="BR2992" t="s">
        <v>12411</v>
      </c>
      <c r="BS2992" t="s">
        <v>12406</v>
      </c>
      <c r="BX2992" t="s">
        <v>12680</v>
      </c>
      <c r="BY2992" t="s">
        <v>12682</v>
      </c>
      <c r="BZ2992">
        <v>39134</v>
      </c>
      <c r="CA2992">
        <v>-120.71146271904</v>
      </c>
      <c r="CB2992">
        <v>35.544487861901501</v>
      </c>
      <c r="CD2992">
        <f xml:space="preserve"> _xlfn.XLOOKUP(AB2992,[1]Sheet1!B:B,[1]Sheet1!Y:Y,"Not Found")</f>
        <v>120843</v>
      </c>
      <c r="CE2992">
        <f xml:space="preserve"> _xlfn.XLOOKUP(AB2992,[1]Sheet1!B:B,[1]Sheet1!AA:AA, "Not Found")</f>
        <v>152918</v>
      </c>
      <c r="CH2992">
        <f t="shared" ca="1" si="93"/>
        <v>1.2673952784084674E-3</v>
      </c>
    </row>
    <row r="2993" spans="1:86" x14ac:dyDescent="0.3">
      <c r="A2993">
        <v>7991</v>
      </c>
      <c r="B2993" t="s">
        <v>0</v>
      </c>
      <c r="C2993" t="s">
        <v>12708</v>
      </c>
      <c r="D2993" s="3">
        <v>40754570119354</v>
      </c>
      <c r="E2993" t="s">
        <v>12421</v>
      </c>
      <c r="F2993" t="s">
        <v>12709</v>
      </c>
      <c r="G2993" t="s">
        <v>96</v>
      </c>
      <c r="H2993" t="s">
        <v>12406</v>
      </c>
      <c r="I2993" t="s">
        <v>12422</v>
      </c>
      <c r="J2993" t="s">
        <v>11003</v>
      </c>
      <c r="K2993" t="s">
        <v>340</v>
      </c>
      <c r="L2993" t="s">
        <v>9</v>
      </c>
      <c r="M2993" s="1">
        <v>40049</v>
      </c>
      <c r="O2993" t="s">
        <v>8</v>
      </c>
      <c r="P2993" t="s">
        <v>4</v>
      </c>
      <c r="Q2993" t="s">
        <v>11</v>
      </c>
      <c r="R2993" t="s">
        <v>12</v>
      </c>
      <c r="U2993" t="s">
        <v>318</v>
      </c>
      <c r="V2993" t="s">
        <v>12</v>
      </c>
      <c r="W2993" t="s">
        <v>12</v>
      </c>
      <c r="X2993" t="s">
        <v>12</v>
      </c>
      <c r="Y2993" t="s">
        <v>14</v>
      </c>
      <c r="Z2993" t="s">
        <v>12710</v>
      </c>
      <c r="AA2993" t="s">
        <v>12420</v>
      </c>
      <c r="AB2993">
        <v>93446</v>
      </c>
      <c r="AC2993" t="str">
        <f t="shared" si="92"/>
        <v>812 Niblick Rd., Paso Robles, CA 93446</v>
      </c>
      <c r="AD2993" t="s">
        <v>17</v>
      </c>
      <c r="AE2993" t="s">
        <v>884</v>
      </c>
      <c r="AF2993" t="s">
        <v>818</v>
      </c>
      <c r="AG2993" t="s">
        <v>12412</v>
      </c>
      <c r="AH2993" t="s">
        <v>479</v>
      </c>
      <c r="AI2993">
        <v>35.615527870000001</v>
      </c>
      <c r="AJ2993">
        <v>-120.67070772</v>
      </c>
      <c r="AK2993">
        <v>127</v>
      </c>
      <c r="AL2993">
        <v>0</v>
      </c>
      <c r="AM2993">
        <v>0</v>
      </c>
      <c r="AN2993">
        <v>2</v>
      </c>
      <c r="AO2993">
        <v>1.6</v>
      </c>
      <c r="AP2993">
        <v>0</v>
      </c>
      <c r="AQ2993">
        <v>0</v>
      </c>
      <c r="AR2993">
        <v>0</v>
      </c>
      <c r="AS2993">
        <v>0</v>
      </c>
      <c r="AT2993">
        <v>71</v>
      </c>
      <c r="AU2993">
        <v>55.9</v>
      </c>
      <c r="AV2993">
        <v>0</v>
      </c>
      <c r="AW2993">
        <v>0</v>
      </c>
      <c r="AX2993">
        <v>46</v>
      </c>
      <c r="AY2993">
        <v>36.200000000000003</v>
      </c>
      <c r="AZ2993">
        <v>7</v>
      </c>
      <c r="BA2993">
        <v>5.5</v>
      </c>
      <c r="BB2993">
        <v>1</v>
      </c>
      <c r="BC2993">
        <v>0.8</v>
      </c>
      <c r="BD2993">
        <v>11</v>
      </c>
      <c r="BE2993">
        <v>8.6999999999999993</v>
      </c>
      <c r="BF2993">
        <v>0</v>
      </c>
      <c r="BG2993">
        <v>0</v>
      </c>
      <c r="BH2993">
        <v>7</v>
      </c>
      <c r="BI2993">
        <v>5.5</v>
      </c>
      <c r="BJ2993">
        <v>1</v>
      </c>
      <c r="BK2993">
        <v>0.8</v>
      </c>
      <c r="BL2993">
        <v>82</v>
      </c>
      <c r="BM2993">
        <v>64.599999999999994</v>
      </c>
      <c r="BN2993">
        <v>12</v>
      </c>
      <c r="BO2993">
        <v>9.4</v>
      </c>
      <c r="BP2993">
        <v>81</v>
      </c>
      <c r="BQ2993">
        <v>63.8</v>
      </c>
      <c r="BR2993" t="s">
        <v>12411</v>
      </c>
      <c r="BS2993" t="s">
        <v>12406</v>
      </c>
      <c r="BX2993" t="s">
        <v>12421</v>
      </c>
      <c r="BY2993" t="s">
        <v>12422</v>
      </c>
      <c r="BZ2993">
        <v>30402</v>
      </c>
      <c r="CA2993">
        <v>-120.670707719863</v>
      </c>
      <c r="CB2993">
        <v>35.615527870668799</v>
      </c>
      <c r="CD2993">
        <f xml:space="preserve"> _xlfn.XLOOKUP(AB2993,[1]Sheet1!B:B,[1]Sheet1!Y:Y,"Not Found")</f>
        <v>94512</v>
      </c>
      <c r="CE2993">
        <f xml:space="preserve"> _xlfn.XLOOKUP(AB2993,[1]Sheet1!B:B,[1]Sheet1!AA:AA, "Not Found")</f>
        <v>125773</v>
      </c>
      <c r="CH2993">
        <f t="shared" ca="1" si="93"/>
        <v>0.43830974534839307</v>
      </c>
    </row>
    <row r="2994" spans="1:86" x14ac:dyDescent="0.3">
      <c r="A2994">
        <v>7992</v>
      </c>
      <c r="B2994" t="s">
        <v>0</v>
      </c>
      <c r="C2994" t="s">
        <v>12711</v>
      </c>
      <c r="D2994" s="3">
        <v>40754574030235</v>
      </c>
      <c r="E2994" t="s">
        <v>12421</v>
      </c>
      <c r="F2994" t="s">
        <v>12712</v>
      </c>
      <c r="G2994" t="s">
        <v>96</v>
      </c>
      <c r="H2994" t="s">
        <v>12406</v>
      </c>
      <c r="I2994" t="s">
        <v>12422</v>
      </c>
      <c r="J2994" t="s">
        <v>12713</v>
      </c>
      <c r="K2994" t="s">
        <v>340</v>
      </c>
      <c r="L2994" t="s">
        <v>9</v>
      </c>
      <c r="M2994" s="1">
        <v>36831</v>
      </c>
      <c r="O2994" t="s">
        <v>35</v>
      </c>
      <c r="P2994" t="s">
        <v>36</v>
      </c>
      <c r="Q2994" t="s">
        <v>96</v>
      </c>
      <c r="R2994" t="s">
        <v>12</v>
      </c>
      <c r="U2994" t="s">
        <v>12</v>
      </c>
      <c r="V2994" t="s">
        <v>12</v>
      </c>
      <c r="W2994" t="s">
        <v>13</v>
      </c>
      <c r="X2994" t="s">
        <v>12</v>
      </c>
      <c r="Y2994" t="s">
        <v>14</v>
      </c>
      <c r="Z2994" t="s">
        <v>12714</v>
      </c>
      <c r="AA2994" t="s">
        <v>12420</v>
      </c>
      <c r="AB2994">
        <v>93446</v>
      </c>
      <c r="AC2994" t="str">
        <f t="shared" si="92"/>
        <v>2405 Spring St., Paso Robles, CA 93446</v>
      </c>
      <c r="AD2994" t="s">
        <v>17</v>
      </c>
      <c r="AE2994" t="s">
        <v>884</v>
      </c>
      <c r="AF2994" t="s">
        <v>818</v>
      </c>
      <c r="AG2994" t="s">
        <v>12412</v>
      </c>
      <c r="AH2994" t="s">
        <v>479</v>
      </c>
      <c r="AI2994">
        <v>35.639740869999997</v>
      </c>
      <c r="AJ2994">
        <v>-120.69301172</v>
      </c>
      <c r="AK2994">
        <v>41</v>
      </c>
      <c r="AL2994">
        <v>1</v>
      </c>
      <c r="AM2994">
        <v>2.4</v>
      </c>
      <c r="AN2994">
        <v>1</v>
      </c>
      <c r="AO2994">
        <v>2.4</v>
      </c>
      <c r="AP2994">
        <v>0</v>
      </c>
      <c r="AQ2994">
        <v>0</v>
      </c>
      <c r="AR2994">
        <v>0</v>
      </c>
      <c r="AS2994">
        <v>0</v>
      </c>
      <c r="AT2994">
        <v>21</v>
      </c>
      <c r="AU2994">
        <v>51.2</v>
      </c>
      <c r="AV2994">
        <v>0</v>
      </c>
      <c r="AW2994">
        <v>0</v>
      </c>
      <c r="AX2994">
        <v>17</v>
      </c>
      <c r="AY2994">
        <v>41.5</v>
      </c>
      <c r="AZ2994">
        <v>1</v>
      </c>
      <c r="BA2994">
        <v>2.4</v>
      </c>
      <c r="BB2994">
        <v>0</v>
      </c>
      <c r="BC2994">
        <v>0</v>
      </c>
      <c r="BD2994">
        <v>4</v>
      </c>
      <c r="BE2994">
        <v>9.8000000000000007</v>
      </c>
      <c r="BF2994">
        <v>1</v>
      </c>
      <c r="BG2994">
        <v>2.4</v>
      </c>
      <c r="BH2994">
        <v>2</v>
      </c>
      <c r="BI2994">
        <v>4.9000000000000004</v>
      </c>
      <c r="BJ2994">
        <v>0</v>
      </c>
      <c r="BK2994">
        <v>0</v>
      </c>
      <c r="BL2994">
        <v>23</v>
      </c>
      <c r="BM2994">
        <v>56.1</v>
      </c>
      <c r="BN2994">
        <v>7</v>
      </c>
      <c r="BO2994">
        <v>17.100000000000001</v>
      </c>
      <c r="BP2994">
        <v>23</v>
      </c>
      <c r="BQ2994">
        <v>56.1</v>
      </c>
      <c r="BR2994" t="s">
        <v>12411</v>
      </c>
      <c r="BS2994" t="s">
        <v>12406</v>
      </c>
      <c r="BX2994" t="s">
        <v>12421</v>
      </c>
      <c r="BY2994" t="s">
        <v>12422</v>
      </c>
      <c r="BZ2994">
        <v>30400</v>
      </c>
      <c r="CA2994">
        <v>-120.69301172495</v>
      </c>
      <c r="CB2994">
        <v>35.639740871694599</v>
      </c>
      <c r="CD2994">
        <f xml:space="preserve"> _xlfn.XLOOKUP(AB2994,[1]Sheet1!B:B,[1]Sheet1!Y:Y,"Not Found")</f>
        <v>94512</v>
      </c>
      <c r="CE2994">
        <f xml:space="preserve"> _xlfn.XLOOKUP(AB2994,[1]Sheet1!B:B,[1]Sheet1!AA:AA, "Not Found")</f>
        <v>125773</v>
      </c>
      <c r="CH2994">
        <f t="shared" ca="1" si="93"/>
        <v>0.39561880918998271</v>
      </c>
    </row>
    <row r="2995" spans="1:86" x14ac:dyDescent="0.3">
      <c r="A2995">
        <v>7993</v>
      </c>
      <c r="B2995" t="s">
        <v>0</v>
      </c>
      <c r="C2995" t="s">
        <v>12715</v>
      </c>
      <c r="D2995" s="3">
        <v>40754574030243</v>
      </c>
      <c r="E2995" t="s">
        <v>12421</v>
      </c>
      <c r="F2995" t="s">
        <v>12716</v>
      </c>
      <c r="G2995" t="s">
        <v>96</v>
      </c>
      <c r="H2995" t="s">
        <v>12406</v>
      </c>
      <c r="I2995" t="s">
        <v>12422</v>
      </c>
      <c r="J2995" t="s">
        <v>12717</v>
      </c>
      <c r="K2995" t="s">
        <v>35</v>
      </c>
      <c r="L2995" t="s">
        <v>9</v>
      </c>
      <c r="M2995" s="1">
        <v>37115</v>
      </c>
      <c r="O2995" t="s">
        <v>35</v>
      </c>
      <c r="P2995" t="s">
        <v>36</v>
      </c>
      <c r="Q2995" t="s">
        <v>37</v>
      </c>
      <c r="R2995" t="s">
        <v>12</v>
      </c>
      <c r="U2995" t="s">
        <v>12</v>
      </c>
      <c r="V2995" t="s">
        <v>12</v>
      </c>
      <c r="W2995" t="s">
        <v>13</v>
      </c>
      <c r="X2995" t="s">
        <v>12</v>
      </c>
      <c r="Y2995" t="s">
        <v>14</v>
      </c>
      <c r="Z2995" t="s">
        <v>12718</v>
      </c>
      <c r="AA2995" t="s">
        <v>12420</v>
      </c>
      <c r="AB2995">
        <v>93446</v>
      </c>
      <c r="AC2995" t="str">
        <f t="shared" si="92"/>
        <v>700 Schoolhouse Cir., Paso Robles, CA 93446</v>
      </c>
      <c r="AD2995" t="s">
        <v>17</v>
      </c>
      <c r="AE2995" t="s">
        <v>884</v>
      </c>
      <c r="AF2995" t="s">
        <v>818</v>
      </c>
      <c r="AG2995" t="s">
        <v>12412</v>
      </c>
      <c r="AH2995" t="s">
        <v>479</v>
      </c>
      <c r="AI2995">
        <v>35.650204870000003</v>
      </c>
      <c r="AJ2995">
        <v>-120.67671272</v>
      </c>
      <c r="AK2995">
        <v>402</v>
      </c>
      <c r="AL2995">
        <v>0</v>
      </c>
      <c r="AM2995">
        <v>0</v>
      </c>
      <c r="AN2995">
        <v>2</v>
      </c>
      <c r="AO2995">
        <v>0.5</v>
      </c>
      <c r="AP2995">
        <v>5</v>
      </c>
      <c r="AQ2995">
        <v>1.2</v>
      </c>
      <c r="AR2995">
        <v>2</v>
      </c>
      <c r="AS2995">
        <v>0.5</v>
      </c>
      <c r="AT2995">
        <v>120</v>
      </c>
      <c r="AU2995">
        <v>29.9</v>
      </c>
      <c r="AV2995">
        <v>0</v>
      </c>
      <c r="AW2995">
        <v>0</v>
      </c>
      <c r="AX2995">
        <v>242</v>
      </c>
      <c r="AY2995">
        <v>60.2</v>
      </c>
      <c r="AZ2995">
        <v>26</v>
      </c>
      <c r="BA2995">
        <v>6.5</v>
      </c>
      <c r="BB2995">
        <v>5</v>
      </c>
      <c r="BC2995">
        <v>1.2</v>
      </c>
      <c r="BD2995">
        <v>27</v>
      </c>
      <c r="BE2995">
        <v>6.7</v>
      </c>
      <c r="BF2995">
        <v>1</v>
      </c>
      <c r="BG2995">
        <v>0.2</v>
      </c>
      <c r="BH2995">
        <v>14</v>
      </c>
      <c r="BI2995">
        <v>3.5</v>
      </c>
      <c r="BJ2995">
        <v>2</v>
      </c>
      <c r="BK2995">
        <v>0.5</v>
      </c>
      <c r="BL2995">
        <v>202</v>
      </c>
      <c r="BM2995">
        <v>50.2</v>
      </c>
      <c r="BN2995">
        <v>33</v>
      </c>
      <c r="BO2995">
        <v>8.1999999999999993</v>
      </c>
      <c r="BP2995">
        <v>201</v>
      </c>
      <c r="BQ2995">
        <v>50</v>
      </c>
      <c r="BR2995" t="s">
        <v>12411</v>
      </c>
      <c r="BS2995" t="s">
        <v>12406</v>
      </c>
      <c r="BX2995" t="s">
        <v>12421</v>
      </c>
      <c r="BY2995" t="s">
        <v>12422</v>
      </c>
      <c r="BZ2995">
        <v>30401</v>
      </c>
      <c r="CA2995">
        <v>-120.67671272372201</v>
      </c>
      <c r="CB2995">
        <v>35.650204873910198</v>
      </c>
      <c r="CD2995">
        <f xml:space="preserve"> _xlfn.XLOOKUP(AB2995,[1]Sheet1!B:B,[1]Sheet1!Y:Y,"Not Found")</f>
        <v>94512</v>
      </c>
      <c r="CE2995">
        <f xml:space="preserve"> _xlfn.XLOOKUP(AB2995,[1]Sheet1!B:B,[1]Sheet1!AA:AA, "Not Found")</f>
        <v>125773</v>
      </c>
      <c r="CH2995">
        <f t="shared" ca="1" si="93"/>
        <v>0.28994017616652046</v>
      </c>
    </row>
    <row r="2996" spans="1:86" x14ac:dyDescent="0.3">
      <c r="A2996">
        <v>7994</v>
      </c>
      <c r="B2996" t="s">
        <v>0</v>
      </c>
      <c r="C2996" t="s">
        <v>12719</v>
      </c>
      <c r="D2996" s="3">
        <v>40754574035754</v>
      </c>
      <c r="E2996" t="s">
        <v>12421</v>
      </c>
      <c r="F2996" t="s">
        <v>12720</v>
      </c>
      <c r="G2996" t="s">
        <v>96</v>
      </c>
      <c r="H2996" t="s">
        <v>12406</v>
      </c>
      <c r="I2996" t="s">
        <v>12422</v>
      </c>
      <c r="J2996" t="s">
        <v>12721</v>
      </c>
      <c r="K2996" t="s">
        <v>8</v>
      </c>
      <c r="L2996" t="s">
        <v>9</v>
      </c>
      <c r="M2996" s="1">
        <v>29403</v>
      </c>
      <c r="O2996" t="s">
        <v>8</v>
      </c>
      <c r="P2996" t="s">
        <v>4</v>
      </c>
      <c r="Q2996" t="s">
        <v>11</v>
      </c>
      <c r="R2996" t="s">
        <v>12</v>
      </c>
      <c r="U2996" t="s">
        <v>318</v>
      </c>
      <c r="V2996" t="s">
        <v>12</v>
      </c>
      <c r="W2996" t="s">
        <v>12</v>
      </c>
      <c r="X2996" t="s">
        <v>12</v>
      </c>
      <c r="Y2996" t="s">
        <v>58</v>
      </c>
      <c r="Z2996" t="s">
        <v>12722</v>
      </c>
      <c r="AA2996" t="s">
        <v>12420</v>
      </c>
      <c r="AB2996">
        <v>93446</v>
      </c>
      <c r="AC2996" t="str">
        <f t="shared" si="92"/>
        <v>801 Niblick Rd., Paso Robles, CA 93446</v>
      </c>
      <c r="AD2996" t="s">
        <v>17</v>
      </c>
      <c r="AE2996" t="s">
        <v>884</v>
      </c>
      <c r="AF2996" t="s">
        <v>818</v>
      </c>
      <c r="AG2996" t="s">
        <v>12412</v>
      </c>
      <c r="AH2996" t="s">
        <v>479</v>
      </c>
      <c r="AI2996">
        <v>35.617304869999998</v>
      </c>
      <c r="AJ2996">
        <v>-120.67031272</v>
      </c>
      <c r="AK2996">
        <v>2037</v>
      </c>
      <c r="AL2996">
        <v>23</v>
      </c>
      <c r="AM2996">
        <v>1.1000000000000001</v>
      </c>
      <c r="AN2996">
        <v>3</v>
      </c>
      <c r="AO2996">
        <v>0.1</v>
      </c>
      <c r="AP2996">
        <v>15</v>
      </c>
      <c r="AQ2996">
        <v>0.7</v>
      </c>
      <c r="AR2996">
        <v>11</v>
      </c>
      <c r="AS2996">
        <v>0.5</v>
      </c>
      <c r="AT2996">
        <v>1172</v>
      </c>
      <c r="AU2996">
        <v>57.5</v>
      </c>
      <c r="AV2996">
        <v>2</v>
      </c>
      <c r="AW2996">
        <v>0.1</v>
      </c>
      <c r="AX2996">
        <v>757</v>
      </c>
      <c r="AY2996">
        <v>37.200000000000003</v>
      </c>
      <c r="AZ2996">
        <v>47</v>
      </c>
      <c r="BA2996">
        <v>2.2999999999999998</v>
      </c>
      <c r="BB2996">
        <v>7</v>
      </c>
      <c r="BC2996">
        <v>0.3</v>
      </c>
      <c r="BD2996">
        <v>218</v>
      </c>
      <c r="BE2996">
        <v>10.7</v>
      </c>
      <c r="BF2996">
        <v>8</v>
      </c>
      <c r="BG2996">
        <v>0.4</v>
      </c>
      <c r="BH2996">
        <v>128</v>
      </c>
      <c r="BI2996">
        <v>6.3</v>
      </c>
      <c r="BJ2996">
        <v>32</v>
      </c>
      <c r="BK2996">
        <v>1.6</v>
      </c>
      <c r="BL2996">
        <v>1310</v>
      </c>
      <c r="BM2996">
        <v>64.3</v>
      </c>
      <c r="BN2996">
        <v>292</v>
      </c>
      <c r="BO2996">
        <v>14.3</v>
      </c>
      <c r="BP2996">
        <v>1301</v>
      </c>
      <c r="BQ2996">
        <v>63.9</v>
      </c>
      <c r="BR2996" t="s">
        <v>12411</v>
      </c>
      <c r="BS2996" t="s">
        <v>12406</v>
      </c>
      <c r="BX2996" t="s">
        <v>12421</v>
      </c>
      <c r="BY2996" t="s">
        <v>12422</v>
      </c>
      <c r="BZ2996">
        <v>30391</v>
      </c>
      <c r="CA2996">
        <v>-120.67031271891</v>
      </c>
      <c r="CB2996">
        <v>35.617304872153497</v>
      </c>
      <c r="CD2996">
        <f xml:space="preserve"> _xlfn.XLOOKUP(AB2996,[1]Sheet1!B:B,[1]Sheet1!Y:Y,"Not Found")</f>
        <v>94512</v>
      </c>
      <c r="CE2996">
        <f xml:space="preserve"> _xlfn.XLOOKUP(AB2996,[1]Sheet1!B:B,[1]Sheet1!AA:AA, "Not Found")</f>
        <v>125773</v>
      </c>
      <c r="CH2996">
        <f t="shared" ca="1" si="93"/>
        <v>6.1425694996650737E-2</v>
      </c>
    </row>
    <row r="2997" spans="1:86" x14ac:dyDescent="0.3">
      <c r="A2997">
        <v>7995</v>
      </c>
      <c r="B2997" t="s">
        <v>0</v>
      </c>
      <c r="C2997" t="s">
        <v>12723</v>
      </c>
      <c r="D2997" s="3">
        <v>40754574035762</v>
      </c>
      <c r="E2997" t="s">
        <v>12421</v>
      </c>
      <c r="F2997" t="s">
        <v>12724</v>
      </c>
      <c r="G2997" t="s">
        <v>96</v>
      </c>
      <c r="H2997" t="s">
        <v>12406</v>
      </c>
      <c r="I2997" t="s">
        <v>12422</v>
      </c>
      <c r="J2997" t="s">
        <v>12725</v>
      </c>
      <c r="K2997" t="s">
        <v>325</v>
      </c>
      <c r="L2997" t="s">
        <v>9</v>
      </c>
      <c r="M2997" s="1">
        <v>29403</v>
      </c>
      <c r="O2997" t="s">
        <v>8</v>
      </c>
      <c r="P2997" t="s">
        <v>1043</v>
      </c>
      <c r="Q2997" t="s">
        <v>11</v>
      </c>
      <c r="R2997" t="s">
        <v>12</v>
      </c>
      <c r="U2997" t="s">
        <v>318</v>
      </c>
      <c r="V2997" t="s">
        <v>12</v>
      </c>
      <c r="W2997" t="s">
        <v>12</v>
      </c>
      <c r="X2997" t="s">
        <v>13</v>
      </c>
      <c r="Y2997" t="s">
        <v>14</v>
      </c>
      <c r="Z2997" t="s">
        <v>12726</v>
      </c>
      <c r="AA2997" t="s">
        <v>12420</v>
      </c>
      <c r="AB2997">
        <v>93446</v>
      </c>
      <c r="AC2997" t="str">
        <f t="shared" si="92"/>
        <v>810 Niblick Rd., Paso Robles, CA 93446</v>
      </c>
      <c r="AD2997" t="s">
        <v>17</v>
      </c>
      <c r="AE2997" t="s">
        <v>884</v>
      </c>
      <c r="AF2997" t="s">
        <v>818</v>
      </c>
      <c r="AG2997" t="s">
        <v>12412</v>
      </c>
      <c r="AH2997" t="s">
        <v>479</v>
      </c>
      <c r="AI2997">
        <v>35.615078869999998</v>
      </c>
      <c r="AJ2997">
        <v>-120.67093371999999</v>
      </c>
      <c r="AK2997">
        <v>178</v>
      </c>
      <c r="AL2997">
        <v>2</v>
      </c>
      <c r="AM2997">
        <v>1.1000000000000001</v>
      </c>
      <c r="AN2997">
        <v>0</v>
      </c>
      <c r="AO2997">
        <v>0</v>
      </c>
      <c r="AP2997">
        <v>1</v>
      </c>
      <c r="AQ2997">
        <v>0.6</v>
      </c>
      <c r="AR2997">
        <v>0</v>
      </c>
      <c r="AS2997">
        <v>0</v>
      </c>
      <c r="AT2997">
        <v>130</v>
      </c>
      <c r="AU2997">
        <v>73</v>
      </c>
      <c r="AV2997">
        <v>0</v>
      </c>
      <c r="AW2997">
        <v>0</v>
      </c>
      <c r="AX2997">
        <v>42</v>
      </c>
      <c r="AY2997">
        <v>23.6</v>
      </c>
      <c r="AZ2997">
        <v>2</v>
      </c>
      <c r="BA2997">
        <v>1.1000000000000001</v>
      </c>
      <c r="BB2997">
        <v>1</v>
      </c>
      <c r="BC2997">
        <v>0.6</v>
      </c>
      <c r="BD2997">
        <v>24</v>
      </c>
      <c r="BE2997">
        <v>13.5</v>
      </c>
      <c r="BF2997">
        <v>2</v>
      </c>
      <c r="BG2997">
        <v>1.1000000000000001</v>
      </c>
      <c r="BH2997">
        <v>5</v>
      </c>
      <c r="BI2997">
        <v>2.8</v>
      </c>
      <c r="BJ2997">
        <v>2</v>
      </c>
      <c r="BK2997">
        <v>1.1000000000000001</v>
      </c>
      <c r="BL2997">
        <v>123</v>
      </c>
      <c r="BM2997">
        <v>69.099999999999994</v>
      </c>
      <c r="BN2997">
        <v>46</v>
      </c>
      <c r="BO2997">
        <v>25.8</v>
      </c>
      <c r="BP2997">
        <v>121</v>
      </c>
      <c r="BQ2997">
        <v>68</v>
      </c>
      <c r="BR2997" t="s">
        <v>12411</v>
      </c>
      <c r="BS2997" t="s">
        <v>12406</v>
      </c>
      <c r="BX2997" t="s">
        <v>12421</v>
      </c>
      <c r="BY2997" t="s">
        <v>12422</v>
      </c>
      <c r="BZ2997">
        <v>30392</v>
      </c>
      <c r="CA2997">
        <v>-120.67093371868</v>
      </c>
      <c r="CB2997">
        <v>35.6150788710437</v>
      </c>
      <c r="CD2997">
        <f xml:space="preserve"> _xlfn.XLOOKUP(AB2997,[1]Sheet1!B:B,[1]Sheet1!Y:Y,"Not Found")</f>
        <v>94512</v>
      </c>
      <c r="CE2997">
        <f xml:space="preserve"> _xlfn.XLOOKUP(AB2997,[1]Sheet1!B:B,[1]Sheet1!AA:AA, "Not Found")</f>
        <v>125773</v>
      </c>
      <c r="CH2997">
        <f t="shared" ca="1" si="93"/>
        <v>0.89292542324201629</v>
      </c>
    </row>
    <row r="2998" spans="1:86" x14ac:dyDescent="0.3">
      <c r="A2998">
        <v>7996</v>
      </c>
      <c r="B2998" t="s">
        <v>0</v>
      </c>
      <c r="C2998" t="s">
        <v>12727</v>
      </c>
      <c r="D2998" s="3">
        <v>40754576043137</v>
      </c>
      <c r="E2998" t="s">
        <v>12421</v>
      </c>
      <c r="F2998" t="s">
        <v>12728</v>
      </c>
      <c r="G2998" t="s">
        <v>96</v>
      </c>
      <c r="H2998" t="s">
        <v>12406</v>
      </c>
      <c r="I2998" t="s">
        <v>12422</v>
      </c>
      <c r="J2998" t="s">
        <v>12729</v>
      </c>
      <c r="K2998" t="s">
        <v>35</v>
      </c>
      <c r="L2998" t="s">
        <v>9</v>
      </c>
      <c r="M2998" s="1">
        <v>29403</v>
      </c>
      <c r="O2998" t="s">
        <v>35</v>
      </c>
      <c r="P2998" t="s">
        <v>36</v>
      </c>
      <c r="Q2998" t="s">
        <v>37</v>
      </c>
      <c r="R2998" t="s">
        <v>12</v>
      </c>
      <c r="U2998" t="s">
        <v>12</v>
      </c>
      <c r="V2998" t="s">
        <v>13</v>
      </c>
      <c r="W2998" t="s">
        <v>13</v>
      </c>
      <c r="X2998" t="s">
        <v>12</v>
      </c>
      <c r="Y2998" t="s">
        <v>14</v>
      </c>
      <c r="Z2998" t="s">
        <v>12730</v>
      </c>
      <c r="AA2998" t="s">
        <v>12420</v>
      </c>
      <c r="AB2998">
        <v>93446</v>
      </c>
      <c r="AC2998" t="str">
        <f t="shared" si="92"/>
        <v>525 36th St., Paso Robles, CA 93446</v>
      </c>
      <c r="AD2998" t="s">
        <v>17</v>
      </c>
      <c r="AE2998" t="s">
        <v>884</v>
      </c>
      <c r="AF2998" t="s">
        <v>818</v>
      </c>
      <c r="AG2998" t="s">
        <v>12412</v>
      </c>
      <c r="AH2998" t="s">
        <v>479</v>
      </c>
      <c r="AI2998">
        <v>35.650604870000002</v>
      </c>
      <c r="AJ2998">
        <v>-120.69561272999999</v>
      </c>
      <c r="AK2998">
        <v>621</v>
      </c>
      <c r="AL2998">
        <v>5</v>
      </c>
      <c r="AM2998">
        <v>0.8</v>
      </c>
      <c r="AN2998">
        <v>2</v>
      </c>
      <c r="AO2998">
        <v>0.3</v>
      </c>
      <c r="AP2998">
        <v>3</v>
      </c>
      <c r="AQ2998">
        <v>0.5</v>
      </c>
      <c r="AR2998">
        <v>1</v>
      </c>
      <c r="AS2998">
        <v>0.2</v>
      </c>
      <c r="AT2998">
        <v>481</v>
      </c>
      <c r="AU2998">
        <v>77.5</v>
      </c>
      <c r="AV2998">
        <v>0</v>
      </c>
      <c r="AW2998">
        <v>0</v>
      </c>
      <c r="AX2998">
        <v>109</v>
      </c>
      <c r="AY2998">
        <v>17.600000000000001</v>
      </c>
      <c r="AZ2998">
        <v>14</v>
      </c>
      <c r="BA2998">
        <v>2.2999999999999998</v>
      </c>
      <c r="BB2998">
        <v>6</v>
      </c>
      <c r="BC2998">
        <v>1</v>
      </c>
      <c r="BD2998">
        <v>251</v>
      </c>
      <c r="BE2998">
        <v>40.4</v>
      </c>
      <c r="BF2998">
        <v>0</v>
      </c>
      <c r="BG2998">
        <v>0</v>
      </c>
      <c r="BH2998">
        <v>25</v>
      </c>
      <c r="BI2998">
        <v>4</v>
      </c>
      <c r="BJ2998">
        <v>14</v>
      </c>
      <c r="BK2998">
        <v>2.2999999999999998</v>
      </c>
      <c r="BL2998">
        <v>394</v>
      </c>
      <c r="BM2998">
        <v>63.4</v>
      </c>
      <c r="BN2998">
        <v>60</v>
      </c>
      <c r="BO2998">
        <v>9.6999999999999993</v>
      </c>
      <c r="BP2998">
        <v>392</v>
      </c>
      <c r="BQ2998">
        <v>63.1</v>
      </c>
      <c r="BR2998" t="s">
        <v>12411</v>
      </c>
      <c r="BS2998" t="s">
        <v>12406</v>
      </c>
      <c r="BX2998" t="s">
        <v>12421</v>
      </c>
      <c r="BY2998" t="s">
        <v>12422</v>
      </c>
      <c r="BZ2998">
        <v>30393</v>
      </c>
      <c r="CA2998">
        <v>-120.695612726528</v>
      </c>
      <c r="CB2998">
        <v>35.6506048725537</v>
      </c>
      <c r="CD2998">
        <f xml:space="preserve"> _xlfn.XLOOKUP(AB2998,[1]Sheet1!B:B,[1]Sheet1!Y:Y,"Not Found")</f>
        <v>94512</v>
      </c>
      <c r="CE2998">
        <f xml:space="preserve"> _xlfn.XLOOKUP(AB2998,[1]Sheet1!B:B,[1]Sheet1!AA:AA, "Not Found")</f>
        <v>125773</v>
      </c>
      <c r="CH2998">
        <f t="shared" ca="1" si="93"/>
        <v>9.4912498117429411E-2</v>
      </c>
    </row>
    <row r="2999" spans="1:86" x14ac:dyDescent="0.3">
      <c r="A2999">
        <v>7997</v>
      </c>
      <c r="B2999" t="s">
        <v>0</v>
      </c>
      <c r="C2999" t="s">
        <v>12731</v>
      </c>
      <c r="D2999" s="3">
        <v>40754576043145</v>
      </c>
      <c r="E2999" t="s">
        <v>12421</v>
      </c>
      <c r="F2999" t="s">
        <v>12732</v>
      </c>
      <c r="G2999" t="s">
        <v>96</v>
      </c>
      <c r="H2999" t="s">
        <v>12406</v>
      </c>
      <c r="I2999" t="s">
        <v>12422</v>
      </c>
      <c r="J2999" t="s">
        <v>12733</v>
      </c>
      <c r="K2999" t="s">
        <v>35</v>
      </c>
      <c r="L2999" t="s">
        <v>9</v>
      </c>
      <c r="M2999" s="1">
        <v>29403</v>
      </c>
      <c r="O2999" t="s">
        <v>35</v>
      </c>
      <c r="P2999" t="s">
        <v>36</v>
      </c>
      <c r="Q2999" t="s">
        <v>37</v>
      </c>
      <c r="R2999" t="s">
        <v>12</v>
      </c>
      <c r="U2999" t="s">
        <v>12</v>
      </c>
      <c r="V2999" t="s">
        <v>13</v>
      </c>
      <c r="W2999" t="s">
        <v>13</v>
      </c>
      <c r="X2999" t="s">
        <v>12</v>
      </c>
      <c r="Y2999" t="s">
        <v>14</v>
      </c>
      <c r="Z2999" t="s">
        <v>12734</v>
      </c>
      <c r="AA2999" t="s">
        <v>12420</v>
      </c>
      <c r="AB2999">
        <v>93446</v>
      </c>
      <c r="AC2999" t="str">
        <f t="shared" si="92"/>
        <v>401 17th St., Paso Robles, CA 93446</v>
      </c>
      <c r="AD2999" t="s">
        <v>17</v>
      </c>
      <c r="AE2999" t="s">
        <v>884</v>
      </c>
      <c r="AF2999" t="s">
        <v>818</v>
      </c>
      <c r="AG2999" t="s">
        <v>12412</v>
      </c>
      <c r="AH2999" t="s">
        <v>479</v>
      </c>
      <c r="AI2999">
        <v>35.63208187</v>
      </c>
      <c r="AJ2999">
        <v>-120.69494672</v>
      </c>
      <c r="AK2999">
        <v>379</v>
      </c>
      <c r="AL2999">
        <v>4</v>
      </c>
      <c r="AM2999">
        <v>1.1000000000000001</v>
      </c>
      <c r="AN2999">
        <v>1</v>
      </c>
      <c r="AO2999">
        <v>0.3</v>
      </c>
      <c r="AP2999">
        <v>2</v>
      </c>
      <c r="AQ2999">
        <v>0.5</v>
      </c>
      <c r="AR2999">
        <v>0</v>
      </c>
      <c r="AS2999">
        <v>0</v>
      </c>
      <c r="AT2999">
        <v>253</v>
      </c>
      <c r="AU2999">
        <v>66.8</v>
      </c>
      <c r="AV2999">
        <v>0</v>
      </c>
      <c r="AW2999">
        <v>0</v>
      </c>
      <c r="AX2999">
        <v>87</v>
      </c>
      <c r="AY2999">
        <v>23</v>
      </c>
      <c r="AZ2999">
        <v>14</v>
      </c>
      <c r="BA2999">
        <v>3.7</v>
      </c>
      <c r="BB2999">
        <v>18</v>
      </c>
      <c r="BC2999">
        <v>4.7</v>
      </c>
      <c r="BD2999">
        <v>142</v>
      </c>
      <c r="BE2999">
        <v>37.5</v>
      </c>
      <c r="BF2999">
        <v>6</v>
      </c>
      <c r="BG2999">
        <v>1.6</v>
      </c>
      <c r="BH2999">
        <v>52</v>
      </c>
      <c r="BI2999">
        <v>13.7</v>
      </c>
      <c r="BJ2999">
        <v>19</v>
      </c>
      <c r="BK2999">
        <v>5</v>
      </c>
      <c r="BL2999">
        <v>306</v>
      </c>
      <c r="BM2999">
        <v>80.7</v>
      </c>
      <c r="BN2999">
        <v>66</v>
      </c>
      <c r="BO2999">
        <v>17.399999999999999</v>
      </c>
      <c r="BP2999">
        <v>303</v>
      </c>
      <c r="BQ2999">
        <v>79.900000000000006</v>
      </c>
      <c r="BR2999" t="s">
        <v>12411</v>
      </c>
      <c r="BS2999" t="s">
        <v>12406</v>
      </c>
      <c r="BX2999" t="s">
        <v>12421</v>
      </c>
      <c r="BY2999" t="s">
        <v>12422</v>
      </c>
      <c r="BZ2999">
        <v>30394</v>
      </c>
      <c r="CA2999">
        <v>-120.69494672497299</v>
      </c>
      <c r="CB2999">
        <v>35.6320818706754</v>
      </c>
      <c r="CD2999">
        <f xml:space="preserve"> _xlfn.XLOOKUP(AB2999,[1]Sheet1!B:B,[1]Sheet1!Y:Y,"Not Found")</f>
        <v>94512</v>
      </c>
      <c r="CE2999">
        <f xml:space="preserve"> _xlfn.XLOOKUP(AB2999,[1]Sheet1!B:B,[1]Sheet1!AA:AA, "Not Found")</f>
        <v>125773</v>
      </c>
      <c r="CH2999">
        <f t="shared" ca="1" si="93"/>
        <v>0.61121086716796369</v>
      </c>
    </row>
    <row r="3000" spans="1:86" x14ac:dyDescent="0.3">
      <c r="A3000">
        <v>7998</v>
      </c>
      <c r="B3000" t="s">
        <v>0</v>
      </c>
      <c r="C3000" t="s">
        <v>12735</v>
      </c>
      <c r="D3000" s="3">
        <v>40754576043160</v>
      </c>
      <c r="E3000" t="s">
        <v>12421</v>
      </c>
      <c r="F3000" t="s">
        <v>12736</v>
      </c>
      <c r="G3000" t="s">
        <v>96</v>
      </c>
      <c r="H3000" t="s">
        <v>12406</v>
      </c>
      <c r="I3000" t="s">
        <v>12422</v>
      </c>
      <c r="J3000" t="s">
        <v>12737</v>
      </c>
      <c r="K3000" t="s">
        <v>35</v>
      </c>
      <c r="L3000" t="s">
        <v>9</v>
      </c>
      <c r="M3000" s="1">
        <v>29403</v>
      </c>
      <c r="O3000" t="s">
        <v>35</v>
      </c>
      <c r="P3000" t="s">
        <v>36</v>
      </c>
      <c r="Q3000" t="s">
        <v>37</v>
      </c>
      <c r="R3000" t="s">
        <v>12</v>
      </c>
      <c r="U3000" t="s">
        <v>12</v>
      </c>
      <c r="V3000" t="s">
        <v>12</v>
      </c>
      <c r="W3000" t="s">
        <v>13</v>
      </c>
      <c r="X3000" t="s">
        <v>12</v>
      </c>
      <c r="Y3000" t="s">
        <v>14</v>
      </c>
      <c r="Z3000" t="s">
        <v>12738</v>
      </c>
      <c r="AA3000" t="s">
        <v>12420</v>
      </c>
      <c r="AB3000">
        <v>93446</v>
      </c>
      <c r="AC3000" t="str">
        <f t="shared" si="92"/>
        <v>1350 Creston Rd., Paso Robles, CA 93446</v>
      </c>
      <c r="AD3000" t="s">
        <v>17</v>
      </c>
      <c r="AE3000" t="s">
        <v>884</v>
      </c>
      <c r="AF3000" t="s">
        <v>818</v>
      </c>
      <c r="AG3000" t="s">
        <v>12412</v>
      </c>
      <c r="AH3000" t="s">
        <v>479</v>
      </c>
      <c r="AI3000">
        <v>35.618504870000002</v>
      </c>
      <c r="AJ3000">
        <v>-120.65981272000001</v>
      </c>
      <c r="AK3000">
        <v>400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0.2</v>
      </c>
      <c r="AR3000">
        <v>0</v>
      </c>
      <c r="AS3000">
        <v>0</v>
      </c>
      <c r="AT3000">
        <v>273</v>
      </c>
      <c r="AU3000">
        <v>68.2</v>
      </c>
      <c r="AV3000">
        <v>0</v>
      </c>
      <c r="AW3000">
        <v>0</v>
      </c>
      <c r="AX3000">
        <v>103</v>
      </c>
      <c r="AY3000">
        <v>25.8</v>
      </c>
      <c r="AZ3000">
        <v>16</v>
      </c>
      <c r="BA3000">
        <v>4</v>
      </c>
      <c r="BB3000">
        <v>7</v>
      </c>
      <c r="BC3000">
        <v>1.8</v>
      </c>
      <c r="BD3000">
        <v>131</v>
      </c>
      <c r="BE3000">
        <v>32.799999999999997</v>
      </c>
      <c r="BF3000">
        <v>5</v>
      </c>
      <c r="BG3000">
        <v>1.2</v>
      </c>
      <c r="BH3000">
        <v>42</v>
      </c>
      <c r="BI3000">
        <v>10.5</v>
      </c>
      <c r="BJ3000">
        <v>7</v>
      </c>
      <c r="BK3000">
        <v>1.8</v>
      </c>
      <c r="BL3000">
        <v>305</v>
      </c>
      <c r="BM3000">
        <v>76.2</v>
      </c>
      <c r="BN3000">
        <v>62</v>
      </c>
      <c r="BO3000">
        <v>15.5</v>
      </c>
      <c r="BP3000">
        <v>299</v>
      </c>
      <c r="BQ3000">
        <v>74.8</v>
      </c>
      <c r="BR3000" t="s">
        <v>12411</v>
      </c>
      <c r="BS3000" t="s">
        <v>12406</v>
      </c>
      <c r="BX3000" t="s">
        <v>12421</v>
      </c>
      <c r="BY3000" t="s">
        <v>12422</v>
      </c>
      <c r="BZ3000">
        <v>30395</v>
      </c>
      <c r="CA3000">
        <v>-120.659812717997</v>
      </c>
      <c r="CB3000">
        <v>35.618504871854803</v>
      </c>
      <c r="CD3000">
        <f xml:space="preserve"> _xlfn.XLOOKUP(AB3000,[1]Sheet1!B:B,[1]Sheet1!Y:Y,"Not Found")</f>
        <v>94512</v>
      </c>
      <c r="CE3000">
        <f xml:space="preserve"> _xlfn.XLOOKUP(AB3000,[1]Sheet1!B:B,[1]Sheet1!AA:AA, "Not Found")</f>
        <v>125773</v>
      </c>
      <c r="CH3000">
        <f t="shared" ca="1" si="93"/>
        <v>0.3863990163622768</v>
      </c>
    </row>
    <row r="3001" spans="1:86" x14ac:dyDescent="0.3">
      <c r="A3001">
        <v>7999</v>
      </c>
      <c r="B3001" t="s">
        <v>0</v>
      </c>
      <c r="C3001" t="s">
        <v>12739</v>
      </c>
      <c r="D3001" s="3">
        <v>40754576101570</v>
      </c>
      <c r="E3001" t="s">
        <v>12421</v>
      </c>
      <c r="F3001" t="s">
        <v>12740</v>
      </c>
      <c r="G3001" t="s">
        <v>96</v>
      </c>
      <c r="H3001" t="s">
        <v>12406</v>
      </c>
      <c r="I3001" t="s">
        <v>12422</v>
      </c>
      <c r="J3001" t="s">
        <v>12741</v>
      </c>
      <c r="K3001" t="s">
        <v>113</v>
      </c>
      <c r="L3001" t="s">
        <v>9</v>
      </c>
      <c r="M3001" s="1">
        <v>29403</v>
      </c>
      <c r="O3001" t="s">
        <v>113</v>
      </c>
      <c r="P3001" t="s">
        <v>75</v>
      </c>
      <c r="Q3001" t="s">
        <v>96</v>
      </c>
      <c r="R3001" t="s">
        <v>12</v>
      </c>
      <c r="U3001" t="s">
        <v>12</v>
      </c>
      <c r="V3001" t="s">
        <v>12</v>
      </c>
      <c r="W3001" t="s">
        <v>13</v>
      </c>
      <c r="X3001" t="s">
        <v>12</v>
      </c>
      <c r="Y3001" t="s">
        <v>58</v>
      </c>
      <c r="Z3001" t="s">
        <v>12714</v>
      </c>
      <c r="AA3001" t="s">
        <v>12420</v>
      </c>
      <c r="AB3001">
        <v>93446</v>
      </c>
      <c r="AC3001" t="str">
        <f t="shared" si="92"/>
        <v>2405 Spring St., Paso Robles, CA 93446</v>
      </c>
      <c r="AD3001" t="s">
        <v>17</v>
      </c>
      <c r="AE3001" t="s">
        <v>884</v>
      </c>
      <c r="AF3001" t="s">
        <v>818</v>
      </c>
      <c r="AG3001" t="s">
        <v>12412</v>
      </c>
      <c r="AH3001" t="s">
        <v>479</v>
      </c>
      <c r="AI3001">
        <v>35.639756869999999</v>
      </c>
      <c r="AJ3001">
        <v>-120.69312472999999</v>
      </c>
      <c r="AK3001">
        <v>671</v>
      </c>
      <c r="AL3001">
        <v>5</v>
      </c>
      <c r="AM3001">
        <v>0.7</v>
      </c>
      <c r="AN3001">
        <v>2</v>
      </c>
      <c r="AO3001">
        <v>0.3</v>
      </c>
      <c r="AP3001">
        <v>1</v>
      </c>
      <c r="AQ3001">
        <v>0.1</v>
      </c>
      <c r="AR3001">
        <v>0</v>
      </c>
      <c r="AS3001">
        <v>0</v>
      </c>
      <c r="AT3001">
        <v>487</v>
      </c>
      <c r="AU3001">
        <v>72.599999999999994</v>
      </c>
      <c r="AV3001">
        <v>0</v>
      </c>
      <c r="AW3001">
        <v>0</v>
      </c>
      <c r="AX3001">
        <v>164</v>
      </c>
      <c r="AY3001">
        <v>24.4</v>
      </c>
      <c r="AZ3001">
        <v>8</v>
      </c>
      <c r="BA3001">
        <v>1.2</v>
      </c>
      <c r="BB3001">
        <v>4</v>
      </c>
      <c r="BC3001">
        <v>0.6</v>
      </c>
      <c r="BD3001">
        <v>174</v>
      </c>
      <c r="BE3001">
        <v>25.9</v>
      </c>
      <c r="BF3001">
        <v>2</v>
      </c>
      <c r="BG3001">
        <v>0.3</v>
      </c>
      <c r="BH3001">
        <v>59</v>
      </c>
      <c r="BI3001">
        <v>8.8000000000000007</v>
      </c>
      <c r="BJ3001">
        <v>23</v>
      </c>
      <c r="BK3001">
        <v>3.4</v>
      </c>
      <c r="BL3001">
        <v>495</v>
      </c>
      <c r="BM3001">
        <v>73.8</v>
      </c>
      <c r="BN3001">
        <v>83</v>
      </c>
      <c r="BO3001">
        <v>12.4</v>
      </c>
      <c r="BP3001">
        <v>493</v>
      </c>
      <c r="BQ3001">
        <v>73.5</v>
      </c>
      <c r="BR3001" t="s">
        <v>12411</v>
      </c>
      <c r="BS3001" t="s">
        <v>12406</v>
      </c>
      <c r="BX3001" t="s">
        <v>12421</v>
      </c>
      <c r="BY3001" t="s">
        <v>12422</v>
      </c>
      <c r="BZ3001">
        <v>30396</v>
      </c>
      <c r="CA3001">
        <v>-120.69312472651301</v>
      </c>
      <c r="CB3001">
        <v>35.639756873302296</v>
      </c>
      <c r="CD3001">
        <f xml:space="preserve"> _xlfn.XLOOKUP(AB3001,[1]Sheet1!B:B,[1]Sheet1!Y:Y,"Not Found")</f>
        <v>94512</v>
      </c>
      <c r="CE3001">
        <f xml:space="preserve"> _xlfn.XLOOKUP(AB3001,[1]Sheet1!B:B,[1]Sheet1!AA:AA, "Not Found")</f>
        <v>125773</v>
      </c>
      <c r="CH3001">
        <f t="shared" ca="1" si="93"/>
        <v>0.90039558761564087</v>
      </c>
    </row>
    <row r="3002" spans="1:86" x14ac:dyDescent="0.3">
      <c r="A3002">
        <v>8000</v>
      </c>
      <c r="B3002" t="s">
        <v>0</v>
      </c>
      <c r="C3002" t="s">
        <v>12742</v>
      </c>
      <c r="D3002" s="3">
        <v>40754576108377</v>
      </c>
      <c r="E3002" t="s">
        <v>12421</v>
      </c>
      <c r="F3002" t="s">
        <v>12743</v>
      </c>
      <c r="G3002" t="s">
        <v>96</v>
      </c>
      <c r="H3002" t="s">
        <v>12406</v>
      </c>
      <c r="I3002" t="s">
        <v>12422</v>
      </c>
      <c r="J3002" t="s">
        <v>12744</v>
      </c>
      <c r="K3002" t="s">
        <v>35</v>
      </c>
      <c r="L3002" t="s">
        <v>9</v>
      </c>
      <c r="M3002" s="1">
        <v>29403</v>
      </c>
      <c r="O3002" t="s">
        <v>35</v>
      </c>
      <c r="P3002" t="s">
        <v>36</v>
      </c>
      <c r="Q3002" t="s">
        <v>37</v>
      </c>
      <c r="R3002" t="s">
        <v>12</v>
      </c>
      <c r="U3002" t="s">
        <v>12</v>
      </c>
      <c r="V3002" t="s">
        <v>12</v>
      </c>
      <c r="W3002" t="s">
        <v>13</v>
      </c>
      <c r="X3002" t="s">
        <v>12</v>
      </c>
      <c r="Y3002" t="s">
        <v>14</v>
      </c>
      <c r="Z3002" t="s">
        <v>12745</v>
      </c>
      <c r="AA3002" t="s">
        <v>12420</v>
      </c>
      <c r="AB3002">
        <v>93446</v>
      </c>
      <c r="AC3002" t="str">
        <f t="shared" si="92"/>
        <v>2501 Beechwood Dr., Paso Robles, CA 93446</v>
      </c>
      <c r="AD3002" t="s">
        <v>17</v>
      </c>
      <c r="AE3002" t="s">
        <v>884</v>
      </c>
      <c r="AF3002" t="s">
        <v>818</v>
      </c>
      <c r="AG3002" t="s">
        <v>12412</v>
      </c>
      <c r="AH3002" t="s">
        <v>479</v>
      </c>
      <c r="AI3002">
        <v>35.600304870000002</v>
      </c>
      <c r="AJ3002">
        <v>-120.65561271999999</v>
      </c>
      <c r="AK3002">
        <v>396</v>
      </c>
      <c r="AL3002">
        <v>11</v>
      </c>
      <c r="AM3002">
        <v>2.8</v>
      </c>
      <c r="AN3002">
        <v>4</v>
      </c>
      <c r="AO3002">
        <v>1</v>
      </c>
      <c r="AP3002">
        <v>4</v>
      </c>
      <c r="AQ3002">
        <v>1</v>
      </c>
      <c r="AR3002">
        <v>1</v>
      </c>
      <c r="AS3002">
        <v>0.3</v>
      </c>
      <c r="AT3002">
        <v>245</v>
      </c>
      <c r="AU3002">
        <v>61.9</v>
      </c>
      <c r="AV3002">
        <v>0</v>
      </c>
      <c r="AW3002">
        <v>0</v>
      </c>
      <c r="AX3002">
        <v>102</v>
      </c>
      <c r="AY3002">
        <v>25.8</v>
      </c>
      <c r="AZ3002">
        <v>14</v>
      </c>
      <c r="BA3002">
        <v>3.5</v>
      </c>
      <c r="BB3002">
        <v>15</v>
      </c>
      <c r="BC3002">
        <v>3.8</v>
      </c>
      <c r="BD3002">
        <v>139</v>
      </c>
      <c r="BE3002">
        <v>35.1</v>
      </c>
      <c r="BF3002">
        <v>3</v>
      </c>
      <c r="BG3002">
        <v>0.8</v>
      </c>
      <c r="BH3002">
        <v>42</v>
      </c>
      <c r="BI3002">
        <v>10.6</v>
      </c>
      <c r="BJ3002">
        <v>7</v>
      </c>
      <c r="BK3002">
        <v>1.8</v>
      </c>
      <c r="BL3002">
        <v>270</v>
      </c>
      <c r="BM3002">
        <v>68.2</v>
      </c>
      <c r="BN3002">
        <v>97</v>
      </c>
      <c r="BO3002">
        <v>24.5</v>
      </c>
      <c r="BP3002">
        <v>268</v>
      </c>
      <c r="BQ3002">
        <v>67.7</v>
      </c>
      <c r="BR3002" t="s">
        <v>12411</v>
      </c>
      <c r="BS3002" t="s">
        <v>12406</v>
      </c>
      <c r="BX3002" t="s">
        <v>12421</v>
      </c>
      <c r="BY3002" t="s">
        <v>12422</v>
      </c>
      <c r="BZ3002">
        <v>30397</v>
      </c>
      <c r="CA3002">
        <v>-120.655612715765</v>
      </c>
      <c r="CB3002">
        <v>35.600304871336398</v>
      </c>
      <c r="CD3002">
        <f xml:space="preserve"> _xlfn.XLOOKUP(AB3002,[1]Sheet1!B:B,[1]Sheet1!Y:Y,"Not Found")</f>
        <v>94512</v>
      </c>
      <c r="CE3002">
        <f xml:space="preserve"> _xlfn.XLOOKUP(AB3002,[1]Sheet1!B:B,[1]Sheet1!AA:AA, "Not Found")</f>
        <v>125773</v>
      </c>
      <c r="CH3002">
        <f t="shared" ca="1" si="93"/>
        <v>0.55692292186718995</v>
      </c>
    </row>
    <row r="3003" spans="1:86" x14ac:dyDescent="0.3">
      <c r="A3003">
        <v>8001</v>
      </c>
      <c r="B3003" t="s">
        <v>0</v>
      </c>
      <c r="C3003" t="s">
        <v>12746</v>
      </c>
      <c r="D3003" s="3">
        <v>40754576109151</v>
      </c>
      <c r="E3003" t="s">
        <v>12421</v>
      </c>
      <c r="F3003" t="s">
        <v>12747</v>
      </c>
      <c r="G3003" t="s">
        <v>96</v>
      </c>
      <c r="H3003" t="s">
        <v>12406</v>
      </c>
      <c r="I3003" t="s">
        <v>12422</v>
      </c>
      <c r="J3003" t="s">
        <v>12748</v>
      </c>
      <c r="K3003" t="s">
        <v>35</v>
      </c>
      <c r="L3003" t="s">
        <v>9</v>
      </c>
      <c r="M3003" s="1">
        <v>33120</v>
      </c>
      <c r="O3003" t="s">
        <v>35</v>
      </c>
      <c r="P3003" t="s">
        <v>36</v>
      </c>
      <c r="Q3003" t="s">
        <v>37</v>
      </c>
      <c r="R3003" t="s">
        <v>12</v>
      </c>
      <c r="U3003" t="s">
        <v>12</v>
      </c>
      <c r="V3003" t="s">
        <v>12</v>
      </c>
      <c r="W3003" t="s">
        <v>13</v>
      </c>
      <c r="X3003" t="s">
        <v>12</v>
      </c>
      <c r="Y3003" t="s">
        <v>14</v>
      </c>
      <c r="Z3003" t="s">
        <v>12749</v>
      </c>
      <c r="AA3003" t="s">
        <v>12420</v>
      </c>
      <c r="AB3003">
        <v>93446</v>
      </c>
      <c r="AC3003" t="str">
        <f t="shared" si="92"/>
        <v>700 Nicklaus St., Paso Robles, CA 93446</v>
      </c>
      <c r="AD3003" t="s">
        <v>17</v>
      </c>
      <c r="AE3003" t="s">
        <v>884</v>
      </c>
      <c r="AF3003" t="s">
        <v>818</v>
      </c>
      <c r="AG3003" t="s">
        <v>12412</v>
      </c>
      <c r="AH3003" t="s">
        <v>479</v>
      </c>
      <c r="AI3003">
        <v>35.61030487</v>
      </c>
      <c r="AJ3003">
        <v>-120.67341272</v>
      </c>
      <c r="AK3003">
        <v>380</v>
      </c>
      <c r="AL3003">
        <v>1</v>
      </c>
      <c r="AM3003">
        <v>0.3</v>
      </c>
      <c r="AN3003">
        <v>1</v>
      </c>
      <c r="AO3003">
        <v>0.3</v>
      </c>
      <c r="AP3003">
        <v>3</v>
      </c>
      <c r="AQ3003">
        <v>0.8</v>
      </c>
      <c r="AR3003">
        <v>1</v>
      </c>
      <c r="AS3003">
        <v>0.3</v>
      </c>
      <c r="AT3003">
        <v>189</v>
      </c>
      <c r="AU3003">
        <v>49.7</v>
      </c>
      <c r="AV3003">
        <v>0</v>
      </c>
      <c r="AW3003">
        <v>0</v>
      </c>
      <c r="AX3003">
        <v>157</v>
      </c>
      <c r="AY3003">
        <v>41.3</v>
      </c>
      <c r="AZ3003">
        <v>21</v>
      </c>
      <c r="BA3003">
        <v>5.5</v>
      </c>
      <c r="BB3003">
        <v>7</v>
      </c>
      <c r="BC3003">
        <v>1.8</v>
      </c>
      <c r="BD3003">
        <v>65</v>
      </c>
      <c r="BE3003">
        <v>17.100000000000001</v>
      </c>
      <c r="BF3003">
        <v>3</v>
      </c>
      <c r="BG3003">
        <v>0.8</v>
      </c>
      <c r="BH3003">
        <v>33</v>
      </c>
      <c r="BI3003">
        <v>8.6999999999999993</v>
      </c>
      <c r="BJ3003">
        <v>6</v>
      </c>
      <c r="BK3003">
        <v>1.6</v>
      </c>
      <c r="BL3003">
        <v>211</v>
      </c>
      <c r="BM3003">
        <v>55.5</v>
      </c>
      <c r="BN3003">
        <v>62</v>
      </c>
      <c r="BO3003">
        <v>16.3</v>
      </c>
      <c r="BP3003">
        <v>207</v>
      </c>
      <c r="BQ3003">
        <v>54.5</v>
      </c>
      <c r="BR3003" t="s">
        <v>12411</v>
      </c>
      <c r="BS3003" t="s">
        <v>12406</v>
      </c>
      <c r="BX3003" t="s">
        <v>12421</v>
      </c>
      <c r="BY3003" t="s">
        <v>12422</v>
      </c>
      <c r="BZ3003">
        <v>30398</v>
      </c>
      <c r="CA3003">
        <v>-120.67341271891</v>
      </c>
      <c r="CB3003">
        <v>35.610304871385203</v>
      </c>
      <c r="CD3003">
        <f xml:space="preserve"> _xlfn.XLOOKUP(AB3003,[1]Sheet1!B:B,[1]Sheet1!Y:Y,"Not Found")</f>
        <v>94512</v>
      </c>
      <c r="CE3003">
        <f xml:space="preserve"> _xlfn.XLOOKUP(AB3003,[1]Sheet1!B:B,[1]Sheet1!AA:AA, "Not Found")</f>
        <v>125773</v>
      </c>
      <c r="CH3003">
        <f t="shared" ca="1" si="93"/>
        <v>0.64926830192760887</v>
      </c>
    </row>
    <row r="3004" spans="1:86" x14ac:dyDescent="0.3">
      <c r="A3004">
        <v>8002</v>
      </c>
      <c r="B3004" t="s">
        <v>0</v>
      </c>
      <c r="C3004" t="s">
        <v>12750</v>
      </c>
      <c r="D3004" s="3">
        <v>40754576113096</v>
      </c>
      <c r="E3004" t="s">
        <v>12421</v>
      </c>
      <c r="F3004" t="s">
        <v>12751</v>
      </c>
      <c r="G3004" t="s">
        <v>96</v>
      </c>
      <c r="H3004" t="s">
        <v>12406</v>
      </c>
      <c r="I3004" t="s">
        <v>12422</v>
      </c>
      <c r="J3004" t="s">
        <v>12752</v>
      </c>
      <c r="K3004" t="s">
        <v>113</v>
      </c>
      <c r="L3004" t="s">
        <v>9</v>
      </c>
      <c r="M3004" s="1">
        <v>34894</v>
      </c>
      <c r="O3004" t="s">
        <v>113</v>
      </c>
      <c r="P3004" t="s">
        <v>75</v>
      </c>
      <c r="Q3004" t="s">
        <v>96</v>
      </c>
      <c r="R3004" t="s">
        <v>12</v>
      </c>
      <c r="U3004" t="s">
        <v>12</v>
      </c>
      <c r="V3004" t="s">
        <v>12</v>
      </c>
      <c r="W3004" t="s">
        <v>13</v>
      </c>
      <c r="X3004" t="s">
        <v>12</v>
      </c>
      <c r="Y3004" t="s">
        <v>30</v>
      </c>
      <c r="Z3004" t="s">
        <v>12753</v>
      </c>
      <c r="AA3004" t="s">
        <v>12420</v>
      </c>
      <c r="AB3004">
        <v>93446</v>
      </c>
      <c r="AC3004" t="str">
        <f t="shared" si="92"/>
        <v>900 Creston Rd., Paso Robles, CA 93446</v>
      </c>
      <c r="AD3004" t="s">
        <v>17</v>
      </c>
      <c r="AE3004" t="s">
        <v>884</v>
      </c>
      <c r="AF3004" t="s">
        <v>818</v>
      </c>
      <c r="AG3004" t="s">
        <v>12412</v>
      </c>
      <c r="AH3004" t="s">
        <v>479</v>
      </c>
      <c r="AI3004">
        <v>35.624304870000003</v>
      </c>
      <c r="AJ3004">
        <v>-120.66941272</v>
      </c>
      <c r="AK3004">
        <v>619</v>
      </c>
      <c r="AL3004">
        <v>3</v>
      </c>
      <c r="AM3004">
        <v>0.5</v>
      </c>
      <c r="AN3004">
        <v>2</v>
      </c>
      <c r="AO3004">
        <v>0.3</v>
      </c>
      <c r="AP3004">
        <v>3</v>
      </c>
      <c r="AQ3004">
        <v>0.5</v>
      </c>
      <c r="AR3004">
        <v>1</v>
      </c>
      <c r="AS3004">
        <v>0.2</v>
      </c>
      <c r="AT3004">
        <v>344</v>
      </c>
      <c r="AU3004">
        <v>55.6</v>
      </c>
      <c r="AV3004">
        <v>0</v>
      </c>
      <c r="AW3004">
        <v>0</v>
      </c>
      <c r="AX3004">
        <v>242</v>
      </c>
      <c r="AY3004">
        <v>39.1</v>
      </c>
      <c r="AZ3004">
        <v>22</v>
      </c>
      <c r="BA3004">
        <v>3.6</v>
      </c>
      <c r="BB3004">
        <v>2</v>
      </c>
      <c r="BC3004">
        <v>0.3</v>
      </c>
      <c r="BD3004">
        <v>86</v>
      </c>
      <c r="BE3004">
        <v>13.9</v>
      </c>
      <c r="BF3004">
        <v>2</v>
      </c>
      <c r="BG3004">
        <v>0.3</v>
      </c>
      <c r="BH3004">
        <v>36</v>
      </c>
      <c r="BI3004">
        <v>5.8</v>
      </c>
      <c r="BJ3004">
        <v>6</v>
      </c>
      <c r="BK3004">
        <v>1</v>
      </c>
      <c r="BL3004">
        <v>393</v>
      </c>
      <c r="BM3004">
        <v>63.5</v>
      </c>
      <c r="BN3004">
        <v>117</v>
      </c>
      <c r="BO3004">
        <v>18.899999999999999</v>
      </c>
      <c r="BP3004">
        <v>386</v>
      </c>
      <c r="BQ3004">
        <v>62.4</v>
      </c>
      <c r="BR3004" t="s">
        <v>12411</v>
      </c>
      <c r="BS3004" t="s">
        <v>12406</v>
      </c>
      <c r="BX3004" t="s">
        <v>12421</v>
      </c>
      <c r="BY3004" t="s">
        <v>12422</v>
      </c>
      <c r="BZ3004">
        <v>30399</v>
      </c>
      <c r="CA3004">
        <v>-120.669412719506</v>
      </c>
      <c r="CB3004">
        <v>35.624304872448903</v>
      </c>
      <c r="CD3004">
        <f xml:space="preserve"> _xlfn.XLOOKUP(AB3004,[1]Sheet1!B:B,[1]Sheet1!Y:Y,"Not Found")</f>
        <v>94512</v>
      </c>
      <c r="CE3004">
        <f xml:space="preserve"> _xlfn.XLOOKUP(AB3004,[1]Sheet1!B:B,[1]Sheet1!AA:AA, "Not Found")</f>
        <v>125773</v>
      </c>
      <c r="CH3004">
        <f t="shared" ca="1" si="93"/>
        <v>0.36279696080710067</v>
      </c>
    </row>
    <row r="3005" spans="1:86" x14ac:dyDescent="0.3">
      <c r="A3005">
        <v>8003</v>
      </c>
      <c r="B3005" t="s">
        <v>0</v>
      </c>
      <c r="C3005" t="s">
        <v>12754</v>
      </c>
      <c r="D3005" s="3">
        <v>40754654030144</v>
      </c>
      <c r="E3005" t="s">
        <v>12492</v>
      </c>
      <c r="F3005" t="s">
        <v>12755</v>
      </c>
      <c r="G3005" t="s">
        <v>96</v>
      </c>
      <c r="H3005" t="s">
        <v>12406</v>
      </c>
      <c r="I3005" t="s">
        <v>12493</v>
      </c>
      <c r="J3005" t="s">
        <v>12756</v>
      </c>
      <c r="K3005" t="s">
        <v>325</v>
      </c>
      <c r="L3005" t="s">
        <v>9</v>
      </c>
      <c r="M3005" s="1">
        <v>34943</v>
      </c>
      <c r="O3005" t="s">
        <v>8</v>
      </c>
      <c r="P3005" t="s">
        <v>4</v>
      </c>
      <c r="Q3005" t="s">
        <v>11</v>
      </c>
      <c r="R3005" t="s">
        <v>12</v>
      </c>
      <c r="U3005" t="s">
        <v>12</v>
      </c>
      <c r="V3005" t="s">
        <v>12</v>
      </c>
      <c r="W3005" t="s">
        <v>12</v>
      </c>
      <c r="X3005" t="s">
        <v>13</v>
      </c>
      <c r="Y3005" t="s">
        <v>14</v>
      </c>
      <c r="Z3005" t="s">
        <v>12757</v>
      </c>
      <c r="AA3005" t="s">
        <v>12758</v>
      </c>
      <c r="AB3005">
        <v>93428</v>
      </c>
      <c r="AC3005" t="str">
        <f t="shared" si="92"/>
        <v>2820 Santa Rosa Creek Rd., Cambria, CA 93428</v>
      </c>
      <c r="AD3005" t="s">
        <v>17</v>
      </c>
      <c r="AE3005" t="s">
        <v>884</v>
      </c>
      <c r="AF3005" t="s">
        <v>818</v>
      </c>
      <c r="AG3005" t="s">
        <v>12412</v>
      </c>
      <c r="AH3005" t="s">
        <v>1189</v>
      </c>
      <c r="AI3005">
        <v>35.568922839999999</v>
      </c>
      <c r="AJ3005">
        <v>-121.07272777999999</v>
      </c>
      <c r="AK3005">
        <v>11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7</v>
      </c>
      <c r="AU3005">
        <v>63.6</v>
      </c>
      <c r="AV3005">
        <v>0</v>
      </c>
      <c r="AW3005">
        <v>0</v>
      </c>
      <c r="AX3005">
        <v>4</v>
      </c>
      <c r="AY3005">
        <v>36.4</v>
      </c>
      <c r="AZ3005">
        <v>0</v>
      </c>
      <c r="BA3005">
        <v>0</v>
      </c>
      <c r="BB3005">
        <v>0</v>
      </c>
      <c r="BC3005">
        <v>0</v>
      </c>
      <c r="BD3005">
        <v>3</v>
      </c>
      <c r="BE3005">
        <v>27.3</v>
      </c>
      <c r="BF3005">
        <v>1</v>
      </c>
      <c r="BG3005">
        <v>9.1</v>
      </c>
      <c r="BH3005">
        <v>2</v>
      </c>
      <c r="BI3005">
        <v>18.2</v>
      </c>
      <c r="BJ3005">
        <v>0</v>
      </c>
      <c r="BK3005">
        <v>0</v>
      </c>
      <c r="BL3005">
        <v>10</v>
      </c>
      <c r="BM3005">
        <v>90.9</v>
      </c>
      <c r="BN3005">
        <v>3</v>
      </c>
      <c r="BO3005">
        <v>27.3</v>
      </c>
      <c r="BP3005">
        <v>10</v>
      </c>
      <c r="BQ3005">
        <v>90.9</v>
      </c>
      <c r="BR3005" t="s">
        <v>12411</v>
      </c>
      <c r="BS3005" t="s">
        <v>12406</v>
      </c>
      <c r="BX3005" t="s">
        <v>12492</v>
      </c>
      <c r="BY3005" t="s">
        <v>12493</v>
      </c>
      <c r="BZ3005">
        <v>30403</v>
      </c>
      <c r="CA3005">
        <v>-121.072727777455</v>
      </c>
      <c r="CB3005">
        <v>35.568922842084703</v>
      </c>
      <c r="CD3005">
        <f xml:space="preserve"> _xlfn.XLOOKUP(AB3005,[1]Sheet1!B:B,[1]Sheet1!Y:Y,"Not Found")</f>
        <v>89225</v>
      </c>
      <c r="CE3005">
        <f xml:space="preserve"> _xlfn.XLOOKUP(AB3005,[1]Sheet1!B:B,[1]Sheet1!AA:AA, "Not Found")</f>
        <v>113872</v>
      </c>
      <c r="CH3005">
        <f t="shared" ca="1" si="93"/>
        <v>0.22198237251022834</v>
      </c>
    </row>
    <row r="3006" spans="1:86" x14ac:dyDescent="0.3">
      <c r="A3006">
        <v>8004</v>
      </c>
      <c r="B3006" t="s">
        <v>0</v>
      </c>
      <c r="C3006" t="s">
        <v>12759</v>
      </c>
      <c r="D3006" s="3">
        <v>40754654032009</v>
      </c>
      <c r="E3006" t="s">
        <v>12492</v>
      </c>
      <c r="F3006" t="s">
        <v>12760</v>
      </c>
      <c r="G3006" t="s">
        <v>96</v>
      </c>
      <c r="H3006" t="s">
        <v>12406</v>
      </c>
      <c r="I3006" t="s">
        <v>12493</v>
      </c>
      <c r="J3006" t="s">
        <v>12761</v>
      </c>
      <c r="K3006" t="s">
        <v>8</v>
      </c>
      <c r="L3006" t="s">
        <v>9</v>
      </c>
      <c r="M3006" s="1">
        <v>29403</v>
      </c>
      <c r="O3006" t="s">
        <v>8</v>
      </c>
      <c r="P3006" t="s">
        <v>4</v>
      </c>
      <c r="Q3006" t="s">
        <v>11</v>
      </c>
      <c r="R3006" t="s">
        <v>12</v>
      </c>
      <c r="U3006" t="s">
        <v>12</v>
      </c>
      <c r="V3006" t="s">
        <v>12</v>
      </c>
      <c r="W3006" t="s">
        <v>12</v>
      </c>
      <c r="X3006" t="s">
        <v>12</v>
      </c>
      <c r="Y3006" t="s">
        <v>14</v>
      </c>
      <c r="Z3006" t="s">
        <v>12762</v>
      </c>
      <c r="AA3006" t="s">
        <v>12758</v>
      </c>
      <c r="AB3006">
        <v>93428</v>
      </c>
      <c r="AC3006" t="str">
        <f t="shared" si="92"/>
        <v>2950 Santa Rosa Creek Rd., Cambria, CA 93428</v>
      </c>
      <c r="AD3006" t="s">
        <v>17</v>
      </c>
      <c r="AE3006" t="s">
        <v>884</v>
      </c>
      <c r="AF3006" t="s">
        <v>818</v>
      </c>
      <c r="AG3006" t="s">
        <v>12412</v>
      </c>
      <c r="AH3006" t="s">
        <v>1189</v>
      </c>
      <c r="AI3006">
        <v>35.56846084</v>
      </c>
      <c r="AJ3006">
        <v>-121.06730978</v>
      </c>
      <c r="AK3006">
        <v>154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117</v>
      </c>
      <c r="AU3006">
        <v>76</v>
      </c>
      <c r="AV3006">
        <v>0</v>
      </c>
      <c r="AW3006">
        <v>0</v>
      </c>
      <c r="AX3006">
        <v>33</v>
      </c>
      <c r="AY3006">
        <v>21.4</v>
      </c>
      <c r="AZ3006">
        <v>4</v>
      </c>
      <c r="BA3006">
        <v>2.6</v>
      </c>
      <c r="BB3006">
        <v>0</v>
      </c>
      <c r="BC3006">
        <v>0</v>
      </c>
      <c r="BD3006">
        <v>28</v>
      </c>
      <c r="BE3006">
        <v>18.2</v>
      </c>
      <c r="BF3006">
        <v>1</v>
      </c>
      <c r="BG3006">
        <v>0.6</v>
      </c>
      <c r="BH3006">
        <v>25</v>
      </c>
      <c r="BI3006">
        <v>16.2</v>
      </c>
      <c r="BJ3006">
        <v>0</v>
      </c>
      <c r="BK3006">
        <v>0</v>
      </c>
      <c r="BL3006">
        <v>131</v>
      </c>
      <c r="BM3006">
        <v>85.1</v>
      </c>
      <c r="BN3006">
        <v>22</v>
      </c>
      <c r="BO3006">
        <v>14.3</v>
      </c>
      <c r="BP3006">
        <v>131</v>
      </c>
      <c r="BQ3006">
        <v>85.1</v>
      </c>
      <c r="BR3006" t="s">
        <v>12411</v>
      </c>
      <c r="BS3006" t="s">
        <v>12406</v>
      </c>
      <c r="BX3006" t="s">
        <v>12492</v>
      </c>
      <c r="BY3006" t="s">
        <v>12493</v>
      </c>
      <c r="BZ3006">
        <v>30404</v>
      </c>
      <c r="CA3006">
        <v>-121.067309777395</v>
      </c>
      <c r="CB3006">
        <v>35.568460842139601</v>
      </c>
      <c r="CD3006">
        <f xml:space="preserve"> _xlfn.XLOOKUP(AB3006,[1]Sheet1!B:B,[1]Sheet1!Y:Y,"Not Found")</f>
        <v>89225</v>
      </c>
      <c r="CE3006">
        <f xml:space="preserve"> _xlfn.XLOOKUP(AB3006,[1]Sheet1!B:B,[1]Sheet1!AA:AA, "Not Found")</f>
        <v>113872</v>
      </c>
      <c r="CH3006">
        <f t="shared" ca="1" si="93"/>
        <v>0.84731950537258272</v>
      </c>
    </row>
    <row r="3007" spans="1:86" x14ac:dyDescent="0.3">
      <c r="A3007">
        <v>8005</v>
      </c>
      <c r="B3007" t="s">
        <v>0</v>
      </c>
      <c r="C3007" t="s">
        <v>12763</v>
      </c>
      <c r="D3007" s="3">
        <v>40754656042972</v>
      </c>
      <c r="E3007" t="s">
        <v>12492</v>
      </c>
      <c r="F3007" t="s">
        <v>12764</v>
      </c>
      <c r="G3007" t="s">
        <v>96</v>
      </c>
      <c r="H3007" t="s">
        <v>12406</v>
      </c>
      <c r="I3007" t="s">
        <v>12493</v>
      </c>
      <c r="J3007" t="s">
        <v>12765</v>
      </c>
      <c r="K3007" t="s">
        <v>35</v>
      </c>
      <c r="L3007" t="s">
        <v>9</v>
      </c>
      <c r="M3007" s="1">
        <v>29403</v>
      </c>
      <c r="O3007" t="s">
        <v>35</v>
      </c>
      <c r="P3007" t="s">
        <v>36</v>
      </c>
      <c r="Q3007" t="s">
        <v>37</v>
      </c>
      <c r="R3007" t="s">
        <v>12</v>
      </c>
      <c r="U3007" t="s">
        <v>12</v>
      </c>
      <c r="V3007" t="s">
        <v>12</v>
      </c>
      <c r="W3007" t="s">
        <v>13</v>
      </c>
      <c r="X3007" t="s">
        <v>12</v>
      </c>
      <c r="Y3007" t="s">
        <v>58</v>
      </c>
      <c r="Z3007" t="s">
        <v>12766</v>
      </c>
      <c r="AA3007" t="s">
        <v>12758</v>
      </c>
      <c r="AB3007">
        <v>93428</v>
      </c>
      <c r="AC3007" t="str">
        <f t="shared" si="92"/>
        <v>3223 Main St., Cambria, CA 93428</v>
      </c>
      <c r="AD3007" t="s">
        <v>17</v>
      </c>
      <c r="AE3007" t="s">
        <v>884</v>
      </c>
      <c r="AF3007" t="s">
        <v>818</v>
      </c>
      <c r="AG3007" t="s">
        <v>12412</v>
      </c>
      <c r="AH3007" t="s">
        <v>602</v>
      </c>
      <c r="AI3007">
        <v>35.554435839999996</v>
      </c>
      <c r="AJ3007">
        <v>-121.07118278</v>
      </c>
      <c r="AK3007">
        <v>201</v>
      </c>
      <c r="AL3007">
        <v>0</v>
      </c>
      <c r="AM3007">
        <v>0</v>
      </c>
      <c r="AN3007">
        <v>1</v>
      </c>
      <c r="AO3007">
        <v>0.5</v>
      </c>
      <c r="AP3007">
        <v>0</v>
      </c>
      <c r="AQ3007">
        <v>0</v>
      </c>
      <c r="AR3007">
        <v>1</v>
      </c>
      <c r="AS3007">
        <v>0.5</v>
      </c>
      <c r="AT3007">
        <v>149</v>
      </c>
      <c r="AU3007">
        <v>74.099999999999994</v>
      </c>
      <c r="AV3007">
        <v>0</v>
      </c>
      <c r="AW3007">
        <v>0</v>
      </c>
      <c r="AX3007">
        <v>43</v>
      </c>
      <c r="AY3007">
        <v>21.4</v>
      </c>
      <c r="AZ3007">
        <v>7</v>
      </c>
      <c r="BA3007">
        <v>3.5</v>
      </c>
      <c r="BB3007">
        <v>0</v>
      </c>
      <c r="BC3007">
        <v>0</v>
      </c>
      <c r="BD3007">
        <v>113</v>
      </c>
      <c r="BE3007">
        <v>56.2</v>
      </c>
      <c r="BF3007">
        <v>0</v>
      </c>
      <c r="BG3007">
        <v>0</v>
      </c>
      <c r="BH3007">
        <v>46</v>
      </c>
      <c r="BI3007">
        <v>22.9</v>
      </c>
      <c r="BJ3007">
        <v>0</v>
      </c>
      <c r="BK3007">
        <v>0</v>
      </c>
      <c r="BL3007">
        <v>159</v>
      </c>
      <c r="BM3007">
        <v>79.099999999999994</v>
      </c>
      <c r="BN3007">
        <v>28</v>
      </c>
      <c r="BO3007">
        <v>13.9</v>
      </c>
      <c r="BP3007">
        <v>159</v>
      </c>
      <c r="BQ3007">
        <v>79.099999999999994</v>
      </c>
      <c r="BR3007" t="s">
        <v>12411</v>
      </c>
      <c r="BS3007" t="s">
        <v>12406</v>
      </c>
      <c r="BX3007" t="s">
        <v>12492</v>
      </c>
      <c r="BY3007" t="s">
        <v>12493</v>
      </c>
      <c r="BZ3007">
        <v>30405</v>
      </c>
      <c r="CA3007">
        <v>-121.071182776537</v>
      </c>
      <c r="CB3007">
        <v>35.5544358399478</v>
      </c>
      <c r="CD3007">
        <f xml:space="preserve"> _xlfn.XLOOKUP(AB3007,[1]Sheet1!B:B,[1]Sheet1!Y:Y,"Not Found")</f>
        <v>89225</v>
      </c>
      <c r="CE3007">
        <f xml:space="preserve"> _xlfn.XLOOKUP(AB3007,[1]Sheet1!B:B,[1]Sheet1!AA:AA, "Not Found")</f>
        <v>113872</v>
      </c>
      <c r="CH3007">
        <f t="shared" ca="1" si="93"/>
        <v>1.6860477164424625E-2</v>
      </c>
    </row>
    <row r="3008" spans="1:86" x14ac:dyDescent="0.3">
      <c r="A3008">
        <v>8006</v>
      </c>
      <c r="B3008" t="s">
        <v>0</v>
      </c>
      <c r="C3008" t="s">
        <v>12767</v>
      </c>
      <c r="D3008" s="3">
        <v>40754656042980</v>
      </c>
      <c r="E3008" t="s">
        <v>12492</v>
      </c>
      <c r="F3008" t="s">
        <v>12768</v>
      </c>
      <c r="G3008" t="s">
        <v>96</v>
      </c>
      <c r="H3008" t="s">
        <v>12406</v>
      </c>
      <c r="I3008" t="s">
        <v>12493</v>
      </c>
      <c r="J3008" t="s">
        <v>12769</v>
      </c>
      <c r="K3008" t="s">
        <v>113</v>
      </c>
      <c r="L3008" t="s">
        <v>9</v>
      </c>
      <c r="M3008" s="1">
        <v>29403</v>
      </c>
      <c r="O3008" t="s">
        <v>113</v>
      </c>
      <c r="P3008" t="s">
        <v>75</v>
      </c>
      <c r="Q3008" t="s">
        <v>96</v>
      </c>
      <c r="R3008" t="s">
        <v>12</v>
      </c>
      <c r="U3008" t="s">
        <v>12</v>
      </c>
      <c r="V3008" t="s">
        <v>12</v>
      </c>
      <c r="W3008" t="s">
        <v>12</v>
      </c>
      <c r="X3008" t="s">
        <v>12</v>
      </c>
      <c r="Y3008" t="s">
        <v>14</v>
      </c>
      <c r="Z3008" t="s">
        <v>12770</v>
      </c>
      <c r="AA3008" t="s">
        <v>12758</v>
      </c>
      <c r="AB3008">
        <v>93428</v>
      </c>
      <c r="AC3008" t="str">
        <f t="shared" si="92"/>
        <v>2850 Schoolhouse Ln., Cambria, CA 93428</v>
      </c>
      <c r="AD3008" t="s">
        <v>17</v>
      </c>
      <c r="AE3008" t="s">
        <v>884</v>
      </c>
      <c r="AF3008" t="s">
        <v>818</v>
      </c>
      <c r="AG3008" t="s">
        <v>12412</v>
      </c>
      <c r="AH3008" t="s">
        <v>602</v>
      </c>
      <c r="AI3008">
        <v>35.560880840000003</v>
      </c>
      <c r="AJ3008">
        <v>-121.07690178</v>
      </c>
      <c r="AK3008">
        <v>123</v>
      </c>
      <c r="AL3008">
        <v>0</v>
      </c>
      <c r="AM3008">
        <v>0</v>
      </c>
      <c r="AN3008">
        <v>0</v>
      </c>
      <c r="AO3008">
        <v>0</v>
      </c>
      <c r="AP3008">
        <v>2</v>
      </c>
      <c r="AQ3008">
        <v>1.6</v>
      </c>
      <c r="AR3008">
        <v>0</v>
      </c>
      <c r="AS3008">
        <v>0</v>
      </c>
      <c r="AT3008">
        <v>90</v>
      </c>
      <c r="AU3008">
        <v>73.2</v>
      </c>
      <c r="AV3008">
        <v>0</v>
      </c>
      <c r="AW3008">
        <v>0</v>
      </c>
      <c r="AX3008">
        <v>27</v>
      </c>
      <c r="AY3008">
        <v>22</v>
      </c>
      <c r="AZ3008">
        <v>4</v>
      </c>
      <c r="BA3008">
        <v>3.3</v>
      </c>
      <c r="BB3008">
        <v>0</v>
      </c>
      <c r="BC3008">
        <v>0</v>
      </c>
      <c r="BD3008">
        <v>43</v>
      </c>
      <c r="BE3008">
        <v>35</v>
      </c>
      <c r="BF3008">
        <v>0</v>
      </c>
      <c r="BG3008">
        <v>0</v>
      </c>
      <c r="BH3008">
        <v>27</v>
      </c>
      <c r="BI3008">
        <v>22</v>
      </c>
      <c r="BJ3008">
        <v>0</v>
      </c>
      <c r="BK3008">
        <v>0</v>
      </c>
      <c r="BL3008">
        <v>104</v>
      </c>
      <c r="BM3008">
        <v>84.6</v>
      </c>
      <c r="BN3008">
        <v>12</v>
      </c>
      <c r="BO3008">
        <v>9.8000000000000007</v>
      </c>
      <c r="BP3008">
        <v>103</v>
      </c>
      <c r="BQ3008">
        <v>83.7</v>
      </c>
      <c r="BR3008" t="s">
        <v>12411</v>
      </c>
      <c r="BS3008" t="s">
        <v>12406</v>
      </c>
      <c r="BX3008" t="s">
        <v>12492</v>
      </c>
      <c r="BY3008" t="s">
        <v>12493</v>
      </c>
      <c r="BZ3008">
        <v>30406</v>
      </c>
      <c r="CA3008">
        <v>-121.076901776513</v>
      </c>
      <c r="CB3008">
        <v>35.560880840053997</v>
      </c>
      <c r="CD3008">
        <f xml:space="preserve"> _xlfn.XLOOKUP(AB3008,[1]Sheet1!B:B,[1]Sheet1!Y:Y,"Not Found")</f>
        <v>89225</v>
      </c>
      <c r="CE3008">
        <f xml:space="preserve"> _xlfn.XLOOKUP(AB3008,[1]Sheet1!B:B,[1]Sheet1!AA:AA, "Not Found")</f>
        <v>113872</v>
      </c>
      <c r="CH3008">
        <f t="shared" ca="1" si="93"/>
        <v>0.72061810938499504</v>
      </c>
    </row>
    <row r="3009" spans="1:86" x14ac:dyDescent="0.3">
      <c r="A3009">
        <v>8007</v>
      </c>
      <c r="B3009" t="s">
        <v>0</v>
      </c>
      <c r="C3009" t="s">
        <v>12771</v>
      </c>
      <c r="D3009" s="3">
        <v>41104130113332</v>
      </c>
      <c r="E3009" t="s">
        <v>12772</v>
      </c>
      <c r="F3009" t="s">
        <v>12773</v>
      </c>
      <c r="G3009" t="s">
        <v>935</v>
      </c>
      <c r="H3009" t="s">
        <v>12774</v>
      </c>
      <c r="I3009" t="s">
        <v>12775</v>
      </c>
      <c r="J3009" t="s">
        <v>12776</v>
      </c>
      <c r="K3009" t="s">
        <v>826</v>
      </c>
      <c r="L3009" t="s">
        <v>9</v>
      </c>
      <c r="M3009" s="1">
        <v>39100</v>
      </c>
      <c r="O3009" t="s">
        <v>8</v>
      </c>
      <c r="P3009" t="s">
        <v>75</v>
      </c>
      <c r="Q3009" t="s">
        <v>11</v>
      </c>
      <c r="R3009" t="s">
        <v>12</v>
      </c>
      <c r="U3009" t="s">
        <v>12</v>
      </c>
      <c r="V3009" t="s">
        <v>12</v>
      </c>
      <c r="W3009" t="s">
        <v>13</v>
      </c>
      <c r="X3009" t="s">
        <v>13</v>
      </c>
      <c r="Y3009" t="s">
        <v>14</v>
      </c>
      <c r="Z3009" t="s">
        <v>12777</v>
      </c>
      <c r="AA3009" t="s">
        <v>12774</v>
      </c>
      <c r="AB3009">
        <v>94402</v>
      </c>
      <c r="AC3009" t="str">
        <f t="shared" si="92"/>
        <v>35 Tower Rd., San Mateo, CA 94402</v>
      </c>
      <c r="AD3009" t="s">
        <v>17</v>
      </c>
      <c r="AE3009" t="s">
        <v>10927</v>
      </c>
      <c r="AF3009" t="s">
        <v>11402</v>
      </c>
      <c r="AG3009" t="s">
        <v>7695</v>
      </c>
      <c r="AH3009" t="s">
        <v>225</v>
      </c>
      <c r="AI3009">
        <v>37.512802929999999</v>
      </c>
      <c r="AJ3009">
        <v>-122.33346417</v>
      </c>
      <c r="AK3009">
        <v>14</v>
      </c>
      <c r="AL3009">
        <v>3</v>
      </c>
      <c r="AM3009">
        <v>21.4</v>
      </c>
      <c r="AN3009">
        <v>0</v>
      </c>
      <c r="AO3009">
        <v>0</v>
      </c>
      <c r="AP3009">
        <v>1</v>
      </c>
      <c r="AQ3009">
        <v>7.1</v>
      </c>
      <c r="AR3009">
        <v>0</v>
      </c>
      <c r="AS3009">
        <v>0</v>
      </c>
      <c r="AT3009">
        <v>8</v>
      </c>
      <c r="AU3009">
        <v>57.1</v>
      </c>
      <c r="AV3009">
        <v>2</v>
      </c>
      <c r="AW3009">
        <v>14.3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5</v>
      </c>
      <c r="BE3009">
        <v>35.700000000000003</v>
      </c>
      <c r="BF3009">
        <v>1</v>
      </c>
      <c r="BG3009">
        <v>7.1</v>
      </c>
      <c r="BH3009">
        <v>1</v>
      </c>
      <c r="BI3009">
        <v>7.1</v>
      </c>
      <c r="BJ3009">
        <v>0</v>
      </c>
      <c r="BK3009">
        <v>0</v>
      </c>
      <c r="BL3009">
        <v>9</v>
      </c>
      <c r="BM3009">
        <v>64.3</v>
      </c>
      <c r="BN3009">
        <v>6</v>
      </c>
      <c r="BO3009">
        <v>42.9</v>
      </c>
      <c r="BP3009">
        <v>9</v>
      </c>
      <c r="BQ3009">
        <v>64.3</v>
      </c>
      <c r="BR3009" t="s">
        <v>7731</v>
      </c>
      <c r="BS3009" t="s">
        <v>12774</v>
      </c>
      <c r="BT3009" t="s">
        <v>12778</v>
      </c>
      <c r="BU3009" t="s">
        <v>12779</v>
      </c>
      <c r="BV3009" t="s">
        <v>12780</v>
      </c>
      <c r="BW3009" t="s">
        <v>12781</v>
      </c>
      <c r="BZ3009">
        <v>39836</v>
      </c>
      <c r="CA3009">
        <v>-122.333464173218</v>
      </c>
      <c r="CB3009">
        <v>37.512802929420403</v>
      </c>
      <c r="CD3009">
        <f xml:space="preserve"> _xlfn.XLOOKUP(AB3009,[1]Sheet1!B:B,[1]Sheet1!Y:Y,"Not Found")</f>
        <v>179683</v>
      </c>
      <c r="CE3009">
        <f xml:space="preserve"> _xlfn.XLOOKUP(AB3009,[1]Sheet1!B:B,[1]Sheet1!AA:AA, "Not Found")</f>
        <v>261492</v>
      </c>
      <c r="CH3009">
        <f t="shared" ca="1" si="93"/>
        <v>0.26172105723967221</v>
      </c>
    </row>
    <row r="3010" spans="1:86" x14ac:dyDescent="0.3">
      <c r="A3010">
        <v>8008</v>
      </c>
      <c r="B3010" t="s">
        <v>0</v>
      </c>
      <c r="C3010" t="s">
        <v>12782</v>
      </c>
      <c r="D3010" s="3">
        <v>41104130117143</v>
      </c>
      <c r="E3010" t="s">
        <v>12772</v>
      </c>
      <c r="F3010" t="s">
        <v>12783</v>
      </c>
      <c r="G3010" t="s">
        <v>935</v>
      </c>
      <c r="H3010" t="s">
        <v>12774</v>
      </c>
      <c r="I3010" t="s">
        <v>12775</v>
      </c>
      <c r="J3010" t="s">
        <v>12784</v>
      </c>
      <c r="K3010" t="s">
        <v>826</v>
      </c>
      <c r="L3010" t="s">
        <v>9</v>
      </c>
      <c r="M3010" s="1">
        <v>39326</v>
      </c>
      <c r="O3010" t="s">
        <v>8</v>
      </c>
      <c r="P3010" t="s">
        <v>10</v>
      </c>
      <c r="Q3010" t="s">
        <v>11</v>
      </c>
      <c r="R3010" t="s">
        <v>12</v>
      </c>
      <c r="U3010" t="s">
        <v>12</v>
      </c>
      <c r="V3010" t="s">
        <v>12</v>
      </c>
      <c r="W3010" t="s">
        <v>13</v>
      </c>
      <c r="X3010" t="s">
        <v>13</v>
      </c>
      <c r="Y3010" t="s">
        <v>14</v>
      </c>
      <c r="Z3010" t="s">
        <v>12785</v>
      </c>
      <c r="AA3010" t="s">
        <v>12786</v>
      </c>
      <c r="AB3010">
        <v>94062</v>
      </c>
      <c r="AC3010" t="str">
        <f t="shared" ref="AC3010:AC3073" si="94">Z3010 &amp; ", " &amp; AA3010 &amp;", CA " &amp;AB3010</f>
        <v>400 Edmonds Rd., Redwood City, CA 94062</v>
      </c>
      <c r="AD3010" t="s">
        <v>17</v>
      </c>
      <c r="AE3010" t="s">
        <v>5309</v>
      </c>
      <c r="AF3010" t="s">
        <v>11402</v>
      </c>
      <c r="AG3010" t="s">
        <v>5355</v>
      </c>
      <c r="AH3010" t="s">
        <v>225</v>
      </c>
      <c r="AI3010">
        <v>37.472790930000002</v>
      </c>
      <c r="AJ3010">
        <v>-122.28640416</v>
      </c>
      <c r="AK3010">
        <v>8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6</v>
      </c>
      <c r="AU3010">
        <v>75</v>
      </c>
      <c r="AV3010">
        <v>0</v>
      </c>
      <c r="AW3010">
        <v>0</v>
      </c>
      <c r="AX3010">
        <v>2</v>
      </c>
      <c r="AY3010">
        <v>25</v>
      </c>
      <c r="AZ3010">
        <v>0</v>
      </c>
      <c r="BA3010">
        <v>0</v>
      </c>
      <c r="BB3010">
        <v>0</v>
      </c>
      <c r="BC3010">
        <v>0</v>
      </c>
      <c r="BD3010">
        <v>2</v>
      </c>
      <c r="BE3010">
        <v>25</v>
      </c>
      <c r="BF3010">
        <v>1</v>
      </c>
      <c r="BG3010">
        <v>12.5</v>
      </c>
      <c r="BH3010">
        <v>0</v>
      </c>
      <c r="BI3010">
        <v>0</v>
      </c>
      <c r="BJ3010">
        <v>0</v>
      </c>
      <c r="BK3010">
        <v>0</v>
      </c>
      <c r="BL3010">
        <v>8</v>
      </c>
      <c r="BM3010">
        <v>100</v>
      </c>
      <c r="BN3010">
        <v>8</v>
      </c>
      <c r="BO3010">
        <v>100</v>
      </c>
      <c r="BP3010">
        <v>8</v>
      </c>
      <c r="BQ3010">
        <v>100</v>
      </c>
      <c r="BR3010" t="s">
        <v>7731</v>
      </c>
      <c r="BS3010" t="s">
        <v>12774</v>
      </c>
      <c r="BT3010" t="s">
        <v>12787</v>
      </c>
      <c r="BU3010" t="s">
        <v>12788</v>
      </c>
      <c r="BV3010" t="s">
        <v>12789</v>
      </c>
      <c r="BW3010" t="s">
        <v>12790</v>
      </c>
      <c r="BZ3010">
        <v>39838</v>
      </c>
      <c r="CA3010">
        <v>-122.286404160484</v>
      </c>
      <c r="CB3010">
        <v>37.4727909289142</v>
      </c>
      <c r="CD3010">
        <f xml:space="preserve"> _xlfn.XLOOKUP(AB3010,[1]Sheet1!B:B,[1]Sheet1!Y:Y,"Not Found")</f>
        <v>233333</v>
      </c>
      <c r="CE3010">
        <f xml:space="preserve"> _xlfn.XLOOKUP(AB3010,[1]Sheet1!B:B,[1]Sheet1!AA:AA, "Not Found")</f>
        <v>367175</v>
      </c>
      <c r="CH3010">
        <f t="shared" ref="CH3010:CH3073" ca="1" si="95">RAND()</f>
        <v>0.12277558314827464</v>
      </c>
    </row>
    <row r="3011" spans="1:86" x14ac:dyDescent="0.3">
      <c r="A3011">
        <v>8009</v>
      </c>
      <c r="B3011" t="s">
        <v>0</v>
      </c>
      <c r="C3011" t="s">
        <v>12791</v>
      </c>
      <c r="D3011" s="3">
        <v>41104130128652</v>
      </c>
      <c r="E3011" t="s">
        <v>12772</v>
      </c>
      <c r="F3011" t="s">
        <v>12792</v>
      </c>
      <c r="G3011" t="s">
        <v>935</v>
      </c>
      <c r="H3011" t="s">
        <v>12774</v>
      </c>
      <c r="I3011" t="s">
        <v>12775</v>
      </c>
      <c r="J3011" t="s">
        <v>12793</v>
      </c>
      <c r="K3011" t="s">
        <v>840</v>
      </c>
      <c r="L3011" t="s">
        <v>9</v>
      </c>
      <c r="M3011" s="1">
        <v>41500</v>
      </c>
      <c r="O3011" t="s">
        <v>8</v>
      </c>
      <c r="P3011" t="s">
        <v>10</v>
      </c>
      <c r="Q3011" t="s">
        <v>11</v>
      </c>
      <c r="R3011" t="s">
        <v>12</v>
      </c>
      <c r="U3011" t="s">
        <v>12</v>
      </c>
      <c r="V3011" t="s">
        <v>12</v>
      </c>
      <c r="W3011" t="s">
        <v>13</v>
      </c>
      <c r="X3011" t="s">
        <v>13</v>
      </c>
      <c r="Y3011" t="s">
        <v>14</v>
      </c>
      <c r="Z3011" t="s">
        <v>12794</v>
      </c>
      <c r="AA3011" t="s">
        <v>12774</v>
      </c>
      <c r="AB3011">
        <v>94402</v>
      </c>
      <c r="AC3011" t="str">
        <f t="shared" si="94"/>
        <v>400 Paul Scannell Dr., San Mateo, CA 94402</v>
      </c>
      <c r="AD3011" t="s">
        <v>17</v>
      </c>
      <c r="AE3011" t="s">
        <v>10927</v>
      </c>
      <c r="AF3011" t="s">
        <v>11402</v>
      </c>
      <c r="AG3011" t="s">
        <v>7695</v>
      </c>
      <c r="AH3011" t="s">
        <v>225</v>
      </c>
      <c r="AI3011">
        <v>37.509815930000002</v>
      </c>
      <c r="AJ3011">
        <v>-122.33700017</v>
      </c>
      <c r="AK3011">
        <v>3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2</v>
      </c>
      <c r="AU3011">
        <v>66.7</v>
      </c>
      <c r="AV3011">
        <v>0</v>
      </c>
      <c r="AW3011">
        <v>0</v>
      </c>
      <c r="AX3011">
        <v>1</v>
      </c>
      <c r="AY3011">
        <v>33.299999999999997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33.299999999999997</v>
      </c>
      <c r="BF3011">
        <v>2</v>
      </c>
      <c r="BG3011">
        <v>66.7</v>
      </c>
      <c r="BH3011">
        <v>0</v>
      </c>
      <c r="BI3011">
        <v>0</v>
      </c>
      <c r="BJ3011">
        <v>0</v>
      </c>
      <c r="BK3011">
        <v>0</v>
      </c>
      <c r="BL3011">
        <v>3</v>
      </c>
      <c r="BM3011">
        <v>100</v>
      </c>
      <c r="BN3011">
        <v>1</v>
      </c>
      <c r="BO3011">
        <v>33.299999999999997</v>
      </c>
      <c r="BP3011">
        <v>3</v>
      </c>
      <c r="BQ3011">
        <v>100</v>
      </c>
      <c r="BR3011" t="s">
        <v>7731</v>
      </c>
      <c r="BS3011" t="s">
        <v>12774</v>
      </c>
      <c r="BT3011" t="s">
        <v>12778</v>
      </c>
      <c r="BU3011" t="s">
        <v>12779</v>
      </c>
      <c r="BV3011" t="s">
        <v>12780</v>
      </c>
      <c r="BW3011" t="s">
        <v>12781</v>
      </c>
      <c r="BZ3011">
        <v>39837</v>
      </c>
      <c r="CA3011">
        <v>-122.337000172383</v>
      </c>
      <c r="CB3011">
        <v>37.5098159278159</v>
      </c>
      <c r="CD3011">
        <f xml:space="preserve"> _xlfn.XLOOKUP(AB3011,[1]Sheet1!B:B,[1]Sheet1!Y:Y,"Not Found")</f>
        <v>179683</v>
      </c>
      <c r="CE3011">
        <f xml:space="preserve"> _xlfn.XLOOKUP(AB3011,[1]Sheet1!B:B,[1]Sheet1!AA:AA, "Not Found")</f>
        <v>261492</v>
      </c>
      <c r="CH3011">
        <f t="shared" ca="1" si="95"/>
        <v>4.3966803466682136E-2</v>
      </c>
    </row>
    <row r="3012" spans="1:86" x14ac:dyDescent="0.3">
      <c r="A3012">
        <v>8010</v>
      </c>
      <c r="B3012" t="s">
        <v>0</v>
      </c>
      <c r="C3012" t="s">
        <v>12795</v>
      </c>
      <c r="D3012" s="3">
        <v>41104130135269</v>
      </c>
      <c r="E3012" t="s">
        <v>12772</v>
      </c>
      <c r="F3012" t="s">
        <v>12796</v>
      </c>
      <c r="G3012" t="s">
        <v>935</v>
      </c>
      <c r="H3012" t="s">
        <v>12774</v>
      </c>
      <c r="I3012" t="s">
        <v>12775</v>
      </c>
      <c r="J3012" t="s">
        <v>12797</v>
      </c>
      <c r="K3012" t="s">
        <v>8</v>
      </c>
      <c r="L3012" t="s">
        <v>9</v>
      </c>
      <c r="M3012" s="1">
        <v>42961</v>
      </c>
      <c r="O3012" t="s">
        <v>8</v>
      </c>
      <c r="P3012" t="s">
        <v>4</v>
      </c>
      <c r="Q3012" t="s">
        <v>11</v>
      </c>
      <c r="R3012" t="s">
        <v>13</v>
      </c>
      <c r="S3012" t="s">
        <v>12798</v>
      </c>
      <c r="T3012" t="s">
        <v>202</v>
      </c>
      <c r="U3012" t="s">
        <v>12</v>
      </c>
      <c r="V3012" t="s">
        <v>12</v>
      </c>
      <c r="W3012" t="s">
        <v>13</v>
      </c>
      <c r="X3012" t="s">
        <v>12</v>
      </c>
      <c r="Y3012" t="s">
        <v>14</v>
      </c>
      <c r="Z3012" t="s">
        <v>12799</v>
      </c>
      <c r="AA3012" t="s">
        <v>12800</v>
      </c>
      <c r="AB3012">
        <v>94303</v>
      </c>
      <c r="AC3012" t="str">
        <f t="shared" si="94"/>
        <v>1001 Beech St., East Palo Alto, CA 94303</v>
      </c>
      <c r="AD3012" t="s">
        <v>17</v>
      </c>
      <c r="AE3012" t="s">
        <v>10927</v>
      </c>
      <c r="AF3012" t="s">
        <v>11402</v>
      </c>
      <c r="AG3012" t="s">
        <v>7695</v>
      </c>
      <c r="AH3012" t="s">
        <v>225</v>
      </c>
      <c r="AI3012">
        <v>37.465864940000003</v>
      </c>
      <c r="AJ3012">
        <v>-122.13282314</v>
      </c>
      <c r="AK3012">
        <v>105</v>
      </c>
      <c r="AL3012">
        <v>3</v>
      </c>
      <c r="AM3012">
        <v>2.9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99</v>
      </c>
      <c r="AU3012">
        <v>94.3</v>
      </c>
      <c r="AV3012">
        <v>1</v>
      </c>
      <c r="AW3012">
        <v>1</v>
      </c>
      <c r="AX3012">
        <v>0</v>
      </c>
      <c r="AY3012">
        <v>0</v>
      </c>
      <c r="AZ3012">
        <v>0</v>
      </c>
      <c r="BA3012">
        <v>0</v>
      </c>
      <c r="BB3012">
        <v>2</v>
      </c>
      <c r="BC3012">
        <v>1.9</v>
      </c>
      <c r="BD3012">
        <v>48</v>
      </c>
      <c r="BE3012">
        <v>45.7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76</v>
      </c>
      <c r="BM3012">
        <v>72.400000000000006</v>
      </c>
      <c r="BN3012">
        <v>9</v>
      </c>
      <c r="BO3012">
        <v>8.6</v>
      </c>
      <c r="BP3012">
        <v>61</v>
      </c>
      <c r="BQ3012">
        <v>58.1</v>
      </c>
      <c r="BR3012" t="s">
        <v>7731</v>
      </c>
      <c r="BS3012" t="s">
        <v>12774</v>
      </c>
      <c r="BT3012" t="s">
        <v>12801</v>
      </c>
      <c r="BU3012" t="s">
        <v>12802</v>
      </c>
      <c r="BV3012" t="s">
        <v>12789</v>
      </c>
      <c r="BW3012" t="s">
        <v>12790</v>
      </c>
      <c r="BZ3012">
        <v>31245</v>
      </c>
      <c r="CA3012">
        <v>-122.13282313724</v>
      </c>
      <c r="CB3012">
        <v>37.465864939334502</v>
      </c>
      <c r="CD3012">
        <f xml:space="preserve"> _xlfn.XLOOKUP(AB3012,[1]Sheet1!B:B,[1]Sheet1!Y:Y,"Not Found")</f>
        <v>148031</v>
      </c>
      <c r="CE3012">
        <f xml:space="preserve"> _xlfn.XLOOKUP(AB3012,[1]Sheet1!B:B,[1]Sheet1!AA:AA, "Not Found")</f>
        <v>223571</v>
      </c>
      <c r="CH3012">
        <f t="shared" ca="1" si="95"/>
        <v>0.65711686053513707</v>
      </c>
    </row>
    <row r="3013" spans="1:86" x14ac:dyDescent="0.3">
      <c r="A3013">
        <v>8011</v>
      </c>
      <c r="B3013" t="s">
        <v>0</v>
      </c>
      <c r="C3013" t="s">
        <v>12803</v>
      </c>
      <c r="D3013" s="3">
        <v>41104134130076</v>
      </c>
      <c r="E3013" t="s">
        <v>12772</v>
      </c>
      <c r="F3013" t="s">
        <v>12804</v>
      </c>
      <c r="G3013" t="s">
        <v>935</v>
      </c>
      <c r="H3013" t="s">
        <v>12774</v>
      </c>
      <c r="I3013" t="s">
        <v>12775</v>
      </c>
      <c r="J3013" t="s">
        <v>12805</v>
      </c>
      <c r="K3013" t="s">
        <v>840</v>
      </c>
      <c r="L3013" t="s">
        <v>9</v>
      </c>
      <c r="M3013" s="1">
        <v>38899</v>
      </c>
      <c r="O3013" t="s">
        <v>8</v>
      </c>
      <c r="P3013" t="s">
        <v>37</v>
      </c>
      <c r="Q3013" t="s">
        <v>11</v>
      </c>
      <c r="R3013" t="s">
        <v>12</v>
      </c>
      <c r="U3013" t="s">
        <v>12</v>
      </c>
      <c r="V3013" t="s">
        <v>12</v>
      </c>
      <c r="W3013" t="s">
        <v>13</v>
      </c>
      <c r="X3013" t="s">
        <v>13</v>
      </c>
      <c r="Y3013" t="s">
        <v>14</v>
      </c>
      <c r="Z3013" t="s">
        <v>12806</v>
      </c>
      <c r="AA3013" t="s">
        <v>12774</v>
      </c>
      <c r="AB3013">
        <v>94402</v>
      </c>
      <c r="AC3013" t="str">
        <f t="shared" si="94"/>
        <v>10 Loop Rd., San Mateo, CA 94402</v>
      </c>
      <c r="AD3013" t="s">
        <v>17</v>
      </c>
      <c r="AE3013" t="s">
        <v>10927</v>
      </c>
      <c r="AF3013" t="s">
        <v>11402</v>
      </c>
      <c r="AG3013" t="s">
        <v>7695</v>
      </c>
      <c r="AH3013" t="s">
        <v>225</v>
      </c>
      <c r="AI3013">
        <v>37.513291930000001</v>
      </c>
      <c r="AJ3013">
        <v>-122.33742916999999</v>
      </c>
      <c r="AK3013">
        <v>8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6</v>
      </c>
      <c r="AU3013">
        <v>75</v>
      </c>
      <c r="AV3013">
        <v>1</v>
      </c>
      <c r="AW3013">
        <v>12.5</v>
      </c>
      <c r="AX3013">
        <v>0</v>
      </c>
      <c r="AY3013">
        <v>0</v>
      </c>
      <c r="AZ3013">
        <v>1</v>
      </c>
      <c r="BA3013">
        <v>12.5</v>
      </c>
      <c r="BB3013">
        <v>0</v>
      </c>
      <c r="BC3013">
        <v>0</v>
      </c>
      <c r="BD3013">
        <v>7</v>
      </c>
      <c r="BE3013">
        <v>87.5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8</v>
      </c>
      <c r="BM3013">
        <v>100</v>
      </c>
      <c r="BN3013">
        <v>2</v>
      </c>
      <c r="BO3013">
        <v>25</v>
      </c>
      <c r="BP3013">
        <v>8</v>
      </c>
      <c r="BQ3013">
        <v>100</v>
      </c>
      <c r="BR3013" t="s">
        <v>7731</v>
      </c>
      <c r="BS3013" t="s">
        <v>12774</v>
      </c>
      <c r="BT3013" t="s">
        <v>12778</v>
      </c>
      <c r="BU3013" t="s">
        <v>12779</v>
      </c>
      <c r="BV3013" t="s">
        <v>12780</v>
      </c>
      <c r="BW3013" t="s">
        <v>12781</v>
      </c>
      <c r="BZ3013">
        <v>39835</v>
      </c>
      <c r="CA3013">
        <v>-122.337429172662</v>
      </c>
      <c r="CB3013">
        <v>37.513291928636598</v>
      </c>
      <c r="CD3013">
        <f xml:space="preserve"> _xlfn.XLOOKUP(AB3013,[1]Sheet1!B:B,[1]Sheet1!Y:Y,"Not Found")</f>
        <v>179683</v>
      </c>
      <c r="CE3013">
        <f xml:space="preserve"> _xlfn.XLOOKUP(AB3013,[1]Sheet1!B:B,[1]Sheet1!AA:AA, "Not Found")</f>
        <v>261492</v>
      </c>
      <c r="CH3013">
        <f t="shared" ca="1" si="95"/>
        <v>0.37841835858146056</v>
      </c>
    </row>
    <row r="3014" spans="1:86" x14ac:dyDescent="0.3">
      <c r="A3014">
        <v>8012</v>
      </c>
      <c r="B3014" t="s">
        <v>0</v>
      </c>
      <c r="C3014" t="s">
        <v>12807</v>
      </c>
      <c r="D3014" s="3">
        <v>41104136069363</v>
      </c>
      <c r="E3014" t="s">
        <v>12772</v>
      </c>
      <c r="F3014" t="s">
        <v>12808</v>
      </c>
      <c r="G3014" t="s">
        <v>935</v>
      </c>
      <c r="H3014" t="s">
        <v>12774</v>
      </c>
      <c r="I3014" t="s">
        <v>12775</v>
      </c>
      <c r="J3014" t="s">
        <v>12809</v>
      </c>
      <c r="K3014" t="s">
        <v>400</v>
      </c>
      <c r="L3014" t="s">
        <v>9</v>
      </c>
      <c r="M3014" s="1">
        <v>29403</v>
      </c>
      <c r="O3014" t="s">
        <v>341</v>
      </c>
      <c r="P3014" t="s">
        <v>36</v>
      </c>
      <c r="Q3014" t="s">
        <v>11</v>
      </c>
      <c r="R3014" t="s">
        <v>12</v>
      </c>
      <c r="U3014" t="s">
        <v>12</v>
      </c>
      <c r="V3014" t="s">
        <v>12</v>
      </c>
      <c r="W3014" t="s">
        <v>12</v>
      </c>
      <c r="X3014" t="s">
        <v>13</v>
      </c>
      <c r="Y3014" t="s">
        <v>14</v>
      </c>
      <c r="Z3014" t="s">
        <v>12810</v>
      </c>
      <c r="AA3014" t="s">
        <v>12786</v>
      </c>
      <c r="AB3014">
        <v>94065</v>
      </c>
      <c r="AC3014" t="str">
        <f t="shared" si="94"/>
        <v>101 Twin Dolphin Dr., Redwood City, CA 94065</v>
      </c>
      <c r="AD3014" t="s">
        <v>17</v>
      </c>
      <c r="AE3014" t="s">
        <v>10927</v>
      </c>
      <c r="AF3014" t="s">
        <v>11402</v>
      </c>
      <c r="AG3014" t="s">
        <v>7695</v>
      </c>
      <c r="AH3014" t="s">
        <v>479</v>
      </c>
      <c r="AI3014">
        <v>37.525898929999997</v>
      </c>
      <c r="AJ3014">
        <v>-122.26309716</v>
      </c>
      <c r="AK3014">
        <v>41</v>
      </c>
      <c r="AL3014">
        <v>0</v>
      </c>
      <c r="AM3014">
        <v>0</v>
      </c>
      <c r="AN3014">
        <v>0</v>
      </c>
      <c r="AO3014">
        <v>0</v>
      </c>
      <c r="AP3014">
        <v>7</v>
      </c>
      <c r="AQ3014">
        <v>17.100000000000001</v>
      </c>
      <c r="AR3014">
        <v>9</v>
      </c>
      <c r="AS3014">
        <v>22</v>
      </c>
      <c r="AT3014">
        <v>18</v>
      </c>
      <c r="AU3014">
        <v>43.9</v>
      </c>
      <c r="AV3014">
        <v>2</v>
      </c>
      <c r="AW3014">
        <v>4.9000000000000004</v>
      </c>
      <c r="AX3014">
        <v>5</v>
      </c>
      <c r="AY3014">
        <v>12.2</v>
      </c>
      <c r="AZ3014">
        <v>0</v>
      </c>
      <c r="BA3014">
        <v>0</v>
      </c>
      <c r="BB3014">
        <v>0</v>
      </c>
      <c r="BC3014">
        <v>0</v>
      </c>
      <c r="BD3014">
        <v>12</v>
      </c>
      <c r="BE3014">
        <v>29.3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21</v>
      </c>
      <c r="BM3014">
        <v>51.2</v>
      </c>
      <c r="BN3014">
        <v>41</v>
      </c>
      <c r="BO3014">
        <v>100</v>
      </c>
      <c r="BP3014">
        <v>19</v>
      </c>
      <c r="BQ3014">
        <v>46.3</v>
      </c>
      <c r="BR3014" t="s">
        <v>7731</v>
      </c>
      <c r="BS3014" t="s">
        <v>12774</v>
      </c>
      <c r="BT3014" t="s">
        <v>12811</v>
      </c>
      <c r="BU3014" t="s">
        <v>12812</v>
      </c>
      <c r="BV3014" t="s">
        <v>12789</v>
      </c>
      <c r="BW3014" t="s">
        <v>12790</v>
      </c>
      <c r="BZ3014">
        <v>39834</v>
      </c>
      <c r="CA3014">
        <v>-122.263097162471</v>
      </c>
      <c r="CB3014">
        <v>37.525898933577899</v>
      </c>
      <c r="CD3014">
        <f xml:space="preserve"> _xlfn.XLOOKUP(AB3014,[1]Sheet1!B:B,[1]Sheet1!Y:Y,"Not Found")</f>
        <v>213361</v>
      </c>
      <c r="CE3014">
        <f xml:space="preserve"> _xlfn.XLOOKUP(AB3014,[1]Sheet1!B:B,[1]Sheet1!AA:AA, "Not Found")</f>
        <v>281506</v>
      </c>
      <c r="CH3014">
        <f t="shared" ca="1" si="95"/>
        <v>0.49846253697635257</v>
      </c>
    </row>
    <row r="3015" spans="1:86" x14ac:dyDescent="0.3">
      <c r="A3015">
        <v>8013</v>
      </c>
      <c r="B3015" t="s">
        <v>0</v>
      </c>
      <c r="C3015" t="s">
        <v>12813</v>
      </c>
      <c r="D3015" s="3">
        <v>41688586043392</v>
      </c>
      <c r="E3015" t="s">
        <v>12814</v>
      </c>
      <c r="F3015" t="s">
        <v>12815</v>
      </c>
      <c r="G3015" t="s">
        <v>935</v>
      </c>
      <c r="H3015" t="s">
        <v>12774</v>
      </c>
      <c r="I3015" t="s">
        <v>12816</v>
      </c>
      <c r="J3015" t="s">
        <v>12817</v>
      </c>
      <c r="K3015" t="s">
        <v>35</v>
      </c>
      <c r="L3015" t="s">
        <v>9</v>
      </c>
      <c r="M3015" s="1">
        <v>29403</v>
      </c>
      <c r="O3015" t="s">
        <v>35</v>
      </c>
      <c r="P3015" t="s">
        <v>36</v>
      </c>
      <c r="Q3015" t="s">
        <v>96</v>
      </c>
      <c r="R3015" t="s">
        <v>12</v>
      </c>
      <c r="U3015" t="s">
        <v>12</v>
      </c>
      <c r="V3015" t="s">
        <v>12</v>
      </c>
      <c r="W3015" t="s">
        <v>13</v>
      </c>
      <c r="X3015" t="s">
        <v>12</v>
      </c>
      <c r="Y3015" t="s">
        <v>58</v>
      </c>
      <c r="Z3015" t="s">
        <v>12818</v>
      </c>
      <c r="AA3015" t="s">
        <v>12819</v>
      </c>
      <c r="AB3015">
        <v>94014</v>
      </c>
      <c r="AC3015" t="str">
        <f t="shared" si="94"/>
        <v>155 Oriente St., Daly City, CA 94014</v>
      </c>
      <c r="AD3015" t="s">
        <v>17</v>
      </c>
      <c r="AE3015" t="s">
        <v>10927</v>
      </c>
      <c r="AF3015" t="s">
        <v>3034</v>
      </c>
      <c r="AG3015" t="s">
        <v>884</v>
      </c>
      <c r="AH3015" t="s">
        <v>225</v>
      </c>
      <c r="AI3015">
        <v>37.705353940000002</v>
      </c>
      <c r="AJ3015">
        <v>-122.41421121</v>
      </c>
      <c r="AK3015">
        <v>337</v>
      </c>
      <c r="AL3015">
        <v>13</v>
      </c>
      <c r="AM3015">
        <v>3.9</v>
      </c>
      <c r="AN3015">
        <v>1</v>
      </c>
      <c r="AO3015">
        <v>0.3</v>
      </c>
      <c r="AP3015">
        <v>43</v>
      </c>
      <c r="AQ3015">
        <v>12.8</v>
      </c>
      <c r="AR3015">
        <v>58</v>
      </c>
      <c r="AS3015">
        <v>17.2</v>
      </c>
      <c r="AT3015">
        <v>168</v>
      </c>
      <c r="AU3015">
        <v>49.9</v>
      </c>
      <c r="AV3015">
        <v>17</v>
      </c>
      <c r="AW3015">
        <v>5</v>
      </c>
      <c r="AX3015">
        <v>11</v>
      </c>
      <c r="AY3015">
        <v>3.3</v>
      </c>
      <c r="AZ3015">
        <v>26</v>
      </c>
      <c r="BA3015">
        <v>7.7</v>
      </c>
      <c r="BB3015">
        <v>0</v>
      </c>
      <c r="BC3015">
        <v>0</v>
      </c>
      <c r="BD3015">
        <v>111</v>
      </c>
      <c r="BE3015">
        <v>32.9</v>
      </c>
      <c r="BF3015">
        <v>0</v>
      </c>
      <c r="BG3015">
        <v>0</v>
      </c>
      <c r="BH3015">
        <v>2</v>
      </c>
      <c r="BI3015">
        <v>0.6</v>
      </c>
      <c r="BJ3015">
        <v>0</v>
      </c>
      <c r="BK3015">
        <v>0</v>
      </c>
      <c r="BL3015">
        <v>217</v>
      </c>
      <c r="BM3015">
        <v>64.400000000000006</v>
      </c>
      <c r="BN3015">
        <v>32</v>
      </c>
      <c r="BO3015">
        <v>9.5</v>
      </c>
      <c r="BP3015">
        <v>210</v>
      </c>
      <c r="BQ3015">
        <v>62.3</v>
      </c>
      <c r="BR3015" t="s">
        <v>7731</v>
      </c>
      <c r="BS3015" t="s">
        <v>12774</v>
      </c>
      <c r="BT3015" t="s">
        <v>12814</v>
      </c>
      <c r="BU3015" t="s">
        <v>12816</v>
      </c>
      <c r="BV3015" t="s">
        <v>12820</v>
      </c>
      <c r="BW3015" t="s">
        <v>12821</v>
      </c>
      <c r="BZ3015">
        <v>32064</v>
      </c>
      <c r="CA3015">
        <v>-122.414211205949</v>
      </c>
      <c r="CB3015">
        <v>37.705353938659002</v>
      </c>
      <c r="CD3015">
        <f xml:space="preserve"> _xlfn.XLOOKUP(AB3015,[1]Sheet1!B:B,[1]Sheet1!Y:Y,"Not Found")</f>
        <v>115513</v>
      </c>
      <c r="CE3015">
        <f xml:space="preserve"> _xlfn.XLOOKUP(AB3015,[1]Sheet1!B:B,[1]Sheet1!AA:AA, "Not Found")</f>
        <v>138516</v>
      </c>
      <c r="CH3015">
        <f t="shared" ca="1" si="95"/>
        <v>0.6158852789756063</v>
      </c>
    </row>
    <row r="3016" spans="1:86" x14ac:dyDescent="0.3">
      <c r="A3016">
        <v>8014</v>
      </c>
      <c r="B3016" t="s">
        <v>0</v>
      </c>
      <c r="C3016" t="s">
        <v>12822</v>
      </c>
      <c r="D3016" s="3">
        <v>41688660121111</v>
      </c>
      <c r="E3016" t="s">
        <v>12811</v>
      </c>
      <c r="F3016" t="s">
        <v>12823</v>
      </c>
      <c r="G3016" t="s">
        <v>935</v>
      </c>
      <c r="H3016" t="s">
        <v>12774</v>
      </c>
      <c r="I3016" t="s">
        <v>12812</v>
      </c>
      <c r="J3016" t="s">
        <v>12824</v>
      </c>
      <c r="K3016" t="s">
        <v>35</v>
      </c>
      <c r="L3016" t="s">
        <v>9</v>
      </c>
      <c r="M3016" s="1">
        <v>40415</v>
      </c>
      <c r="O3016" t="s">
        <v>35</v>
      </c>
      <c r="P3016" t="s">
        <v>36</v>
      </c>
      <c r="Q3016" t="s">
        <v>37</v>
      </c>
      <c r="R3016" t="s">
        <v>12</v>
      </c>
      <c r="U3016" t="s">
        <v>12</v>
      </c>
      <c r="V3016" t="s">
        <v>12</v>
      </c>
      <c r="W3016" t="s">
        <v>12</v>
      </c>
      <c r="X3016" t="s">
        <v>12</v>
      </c>
      <c r="Y3016" t="s">
        <v>14</v>
      </c>
      <c r="Z3016" t="s">
        <v>12825</v>
      </c>
      <c r="AA3016" t="s">
        <v>12786</v>
      </c>
      <c r="AB3016">
        <v>94065</v>
      </c>
      <c r="AC3016" t="str">
        <f t="shared" si="94"/>
        <v>225 Shearwater Pkwy., Redwood City, CA 94065</v>
      </c>
      <c r="AD3016" t="s">
        <v>17</v>
      </c>
      <c r="AE3016" t="s">
        <v>10927</v>
      </c>
      <c r="AF3016" t="s">
        <v>11402</v>
      </c>
      <c r="AG3016" t="s">
        <v>7695</v>
      </c>
      <c r="AH3016" t="s">
        <v>479</v>
      </c>
      <c r="AI3016">
        <v>37.543654940000003</v>
      </c>
      <c r="AJ3016">
        <v>-122.24613316</v>
      </c>
      <c r="AK3016">
        <v>408</v>
      </c>
      <c r="AL3016">
        <v>3</v>
      </c>
      <c r="AM3016">
        <v>0.7</v>
      </c>
      <c r="AN3016">
        <v>0</v>
      </c>
      <c r="AO3016">
        <v>0</v>
      </c>
      <c r="AP3016">
        <v>153</v>
      </c>
      <c r="AQ3016">
        <v>37.5</v>
      </c>
      <c r="AR3016">
        <v>25</v>
      </c>
      <c r="AS3016">
        <v>6.1</v>
      </c>
      <c r="AT3016">
        <v>44</v>
      </c>
      <c r="AU3016">
        <v>10.8</v>
      </c>
      <c r="AV3016">
        <v>2</v>
      </c>
      <c r="AW3016">
        <v>0.5</v>
      </c>
      <c r="AX3016">
        <v>115</v>
      </c>
      <c r="AY3016">
        <v>28.2</v>
      </c>
      <c r="AZ3016">
        <v>47</v>
      </c>
      <c r="BA3016">
        <v>11.5</v>
      </c>
      <c r="BB3016">
        <v>19</v>
      </c>
      <c r="BC3016">
        <v>4.7</v>
      </c>
      <c r="BD3016">
        <v>70</v>
      </c>
      <c r="BE3016">
        <v>17.2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30</v>
      </c>
      <c r="BM3016">
        <v>7.4</v>
      </c>
      <c r="BN3016">
        <v>51</v>
      </c>
      <c r="BO3016">
        <v>12.5</v>
      </c>
      <c r="BP3016">
        <v>27</v>
      </c>
      <c r="BQ3016">
        <v>6.6</v>
      </c>
      <c r="BR3016" t="s">
        <v>7731</v>
      </c>
      <c r="BS3016" t="s">
        <v>12774</v>
      </c>
      <c r="BT3016" t="s">
        <v>12811</v>
      </c>
      <c r="BU3016" t="s">
        <v>12812</v>
      </c>
      <c r="BV3016" t="s">
        <v>12789</v>
      </c>
      <c r="BW3016" t="s">
        <v>12790</v>
      </c>
      <c r="BZ3016">
        <v>32116</v>
      </c>
      <c r="CA3016">
        <v>-122.246133163427</v>
      </c>
      <c r="CB3016">
        <v>37.5436549381159</v>
      </c>
      <c r="CD3016">
        <f xml:space="preserve"> _xlfn.XLOOKUP(AB3016,[1]Sheet1!B:B,[1]Sheet1!Y:Y,"Not Found")</f>
        <v>213361</v>
      </c>
      <c r="CE3016">
        <f xml:space="preserve"> _xlfn.XLOOKUP(AB3016,[1]Sheet1!B:B,[1]Sheet1!AA:AA, "Not Found")</f>
        <v>281506</v>
      </c>
      <c r="CH3016">
        <f t="shared" ca="1" si="95"/>
        <v>0.86559701121415233</v>
      </c>
    </row>
    <row r="3017" spans="1:86" x14ac:dyDescent="0.3">
      <c r="A3017">
        <v>8015</v>
      </c>
      <c r="B3017" t="s">
        <v>0</v>
      </c>
      <c r="C3017" t="s">
        <v>12826</v>
      </c>
      <c r="D3017" s="3">
        <v>41688666043434</v>
      </c>
      <c r="E3017" t="s">
        <v>12811</v>
      </c>
      <c r="F3017" t="s">
        <v>12827</v>
      </c>
      <c r="G3017" t="s">
        <v>935</v>
      </c>
      <c r="H3017" t="s">
        <v>12774</v>
      </c>
      <c r="I3017" t="s">
        <v>12812</v>
      </c>
      <c r="J3017" t="s">
        <v>1684</v>
      </c>
      <c r="K3017" t="s">
        <v>35</v>
      </c>
      <c r="L3017" t="s">
        <v>9</v>
      </c>
      <c r="M3017" s="1">
        <v>29403</v>
      </c>
      <c r="O3017" t="s">
        <v>35</v>
      </c>
      <c r="P3017" t="s">
        <v>36</v>
      </c>
      <c r="Q3017" t="s">
        <v>37</v>
      </c>
      <c r="R3017" t="s">
        <v>12</v>
      </c>
      <c r="U3017" t="s">
        <v>12</v>
      </c>
      <c r="V3017" t="s">
        <v>12</v>
      </c>
      <c r="W3017" t="s">
        <v>12</v>
      </c>
      <c r="X3017" t="s">
        <v>12</v>
      </c>
      <c r="Y3017" t="s">
        <v>14</v>
      </c>
      <c r="Z3017" t="s">
        <v>12828</v>
      </c>
      <c r="AA3017" t="s">
        <v>12829</v>
      </c>
      <c r="AB3017">
        <v>94002</v>
      </c>
      <c r="AC3017" t="str">
        <f t="shared" si="94"/>
        <v>525 Middle Rd., Belmont, CA 94002</v>
      </c>
      <c r="AD3017" t="s">
        <v>17</v>
      </c>
      <c r="AE3017" t="s">
        <v>10927</v>
      </c>
      <c r="AF3017" t="s">
        <v>11402</v>
      </c>
      <c r="AG3017" t="s">
        <v>7695</v>
      </c>
      <c r="AH3017" t="s">
        <v>225</v>
      </c>
      <c r="AI3017">
        <v>37.52414993</v>
      </c>
      <c r="AJ3017">
        <v>-122.28255016999999</v>
      </c>
      <c r="AK3017">
        <v>436</v>
      </c>
      <c r="AL3017">
        <v>1</v>
      </c>
      <c r="AM3017">
        <v>0.2</v>
      </c>
      <c r="AN3017">
        <v>0</v>
      </c>
      <c r="AO3017">
        <v>0</v>
      </c>
      <c r="AP3017">
        <v>168</v>
      </c>
      <c r="AQ3017">
        <v>38.5</v>
      </c>
      <c r="AR3017">
        <v>6</v>
      </c>
      <c r="AS3017">
        <v>1.4</v>
      </c>
      <c r="AT3017">
        <v>30</v>
      </c>
      <c r="AU3017">
        <v>6.9</v>
      </c>
      <c r="AV3017">
        <v>1</v>
      </c>
      <c r="AW3017">
        <v>0.2</v>
      </c>
      <c r="AX3017">
        <v>127</v>
      </c>
      <c r="AY3017">
        <v>29.1</v>
      </c>
      <c r="AZ3017">
        <v>77</v>
      </c>
      <c r="BA3017">
        <v>17.7</v>
      </c>
      <c r="BB3017">
        <v>26</v>
      </c>
      <c r="BC3017">
        <v>6</v>
      </c>
      <c r="BD3017">
        <v>42</v>
      </c>
      <c r="BE3017">
        <v>9.6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30</v>
      </c>
      <c r="BM3017">
        <v>6.9</v>
      </c>
      <c r="BN3017">
        <v>40</v>
      </c>
      <c r="BO3017">
        <v>9.1999999999999993</v>
      </c>
      <c r="BP3017">
        <v>30</v>
      </c>
      <c r="BQ3017">
        <v>6.9</v>
      </c>
      <c r="BR3017" t="s">
        <v>7731</v>
      </c>
      <c r="BS3017" t="s">
        <v>12774</v>
      </c>
      <c r="BT3017" t="s">
        <v>12811</v>
      </c>
      <c r="BU3017" t="s">
        <v>12812</v>
      </c>
      <c r="BV3017" t="s">
        <v>12789</v>
      </c>
      <c r="BW3017" t="s">
        <v>12790</v>
      </c>
      <c r="BZ3017">
        <v>32110</v>
      </c>
      <c r="CA3017">
        <v>-122.28255016579</v>
      </c>
      <c r="CB3017">
        <v>37.524149933098499</v>
      </c>
      <c r="CD3017">
        <f xml:space="preserve"> _xlfn.XLOOKUP(AB3017,[1]Sheet1!B:B,[1]Sheet1!Y:Y,"Not Found")</f>
        <v>204573</v>
      </c>
      <c r="CE3017">
        <f xml:space="preserve"> _xlfn.XLOOKUP(AB3017,[1]Sheet1!B:B,[1]Sheet1!AA:AA, "Not Found")</f>
        <v>256668</v>
      </c>
      <c r="CH3017">
        <f t="shared" ca="1" si="95"/>
        <v>0.36299099318391614</v>
      </c>
    </row>
    <row r="3018" spans="1:86" x14ac:dyDescent="0.3">
      <c r="A3018">
        <v>8016</v>
      </c>
      <c r="B3018" t="s">
        <v>0</v>
      </c>
      <c r="C3018" t="s">
        <v>12830</v>
      </c>
      <c r="D3018" s="3">
        <v>41688666043442</v>
      </c>
      <c r="E3018" t="s">
        <v>12811</v>
      </c>
      <c r="F3018" t="s">
        <v>12831</v>
      </c>
      <c r="G3018" t="s">
        <v>935</v>
      </c>
      <c r="H3018" t="s">
        <v>12774</v>
      </c>
      <c r="I3018" t="s">
        <v>12812</v>
      </c>
      <c r="J3018" t="s">
        <v>12832</v>
      </c>
      <c r="K3018" t="s">
        <v>35</v>
      </c>
      <c r="L3018" t="s">
        <v>9</v>
      </c>
      <c r="M3018" s="1">
        <v>29403</v>
      </c>
      <c r="O3018" t="s">
        <v>35</v>
      </c>
      <c r="P3018" t="s">
        <v>36</v>
      </c>
      <c r="Q3018" t="s">
        <v>37</v>
      </c>
      <c r="R3018" t="s">
        <v>12</v>
      </c>
      <c r="U3018" t="s">
        <v>12</v>
      </c>
      <c r="V3018" t="s">
        <v>12</v>
      </c>
      <c r="W3018" t="s">
        <v>12</v>
      </c>
      <c r="X3018" t="s">
        <v>12</v>
      </c>
      <c r="Y3018" t="s">
        <v>58</v>
      </c>
      <c r="Z3018" t="s">
        <v>12833</v>
      </c>
      <c r="AA3018" t="s">
        <v>12829</v>
      </c>
      <c r="AB3018">
        <v>94002</v>
      </c>
      <c r="AC3018" t="str">
        <f t="shared" si="94"/>
        <v>2525 Buena Vista, Belmont, CA 94002</v>
      </c>
      <c r="AD3018" t="s">
        <v>17</v>
      </c>
      <c r="AE3018" t="s">
        <v>10927</v>
      </c>
      <c r="AF3018" t="s">
        <v>11402</v>
      </c>
      <c r="AG3018" t="s">
        <v>7695</v>
      </c>
      <c r="AH3018" t="s">
        <v>225</v>
      </c>
      <c r="AI3018">
        <v>37.516257930000002</v>
      </c>
      <c r="AJ3018">
        <v>-122.30629716999999</v>
      </c>
      <c r="AK3018">
        <v>479</v>
      </c>
      <c r="AL3018">
        <v>1</v>
      </c>
      <c r="AM3018">
        <v>0.2</v>
      </c>
      <c r="AN3018">
        <v>0</v>
      </c>
      <c r="AO3018">
        <v>0</v>
      </c>
      <c r="AP3018">
        <v>149</v>
      </c>
      <c r="AQ3018">
        <v>31.1</v>
      </c>
      <c r="AR3018">
        <v>7</v>
      </c>
      <c r="AS3018">
        <v>1.5</v>
      </c>
      <c r="AT3018">
        <v>50</v>
      </c>
      <c r="AU3018">
        <v>10.4</v>
      </c>
      <c r="AV3018">
        <v>0</v>
      </c>
      <c r="AW3018">
        <v>0</v>
      </c>
      <c r="AX3018">
        <v>164</v>
      </c>
      <c r="AY3018">
        <v>34.200000000000003</v>
      </c>
      <c r="AZ3018">
        <v>93</v>
      </c>
      <c r="BA3018">
        <v>19.399999999999999</v>
      </c>
      <c r="BB3018">
        <v>15</v>
      </c>
      <c r="BC3018">
        <v>3.1</v>
      </c>
      <c r="BD3018">
        <v>62</v>
      </c>
      <c r="BE3018">
        <v>12.9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45</v>
      </c>
      <c r="BM3018">
        <v>9.4</v>
      </c>
      <c r="BN3018">
        <v>40</v>
      </c>
      <c r="BO3018">
        <v>8.4</v>
      </c>
      <c r="BP3018">
        <v>42</v>
      </c>
      <c r="BQ3018">
        <v>8.8000000000000007</v>
      </c>
      <c r="BR3018" t="s">
        <v>7731</v>
      </c>
      <c r="BS3018" t="s">
        <v>12774</v>
      </c>
      <c r="BT3018" t="s">
        <v>12811</v>
      </c>
      <c r="BU3018" t="s">
        <v>12812</v>
      </c>
      <c r="BV3018" t="s">
        <v>12789</v>
      </c>
      <c r="BW3018" t="s">
        <v>12790</v>
      </c>
      <c r="BZ3018">
        <v>32114</v>
      </c>
      <c r="CA3018">
        <v>-122.30629716875301</v>
      </c>
      <c r="CB3018">
        <v>37.516257930566802</v>
      </c>
      <c r="CD3018">
        <f xml:space="preserve"> _xlfn.XLOOKUP(AB3018,[1]Sheet1!B:B,[1]Sheet1!Y:Y,"Not Found")</f>
        <v>204573</v>
      </c>
      <c r="CE3018">
        <f xml:space="preserve"> _xlfn.XLOOKUP(AB3018,[1]Sheet1!B:B,[1]Sheet1!AA:AA, "Not Found")</f>
        <v>256668</v>
      </c>
      <c r="CH3018">
        <f t="shared" ca="1" si="95"/>
        <v>0.92002413203950484</v>
      </c>
    </row>
    <row r="3019" spans="1:86" x14ac:dyDescent="0.3">
      <c r="A3019">
        <v>8017</v>
      </c>
      <c r="B3019" t="s">
        <v>0</v>
      </c>
      <c r="C3019" t="s">
        <v>12834</v>
      </c>
      <c r="D3019" s="3">
        <v>41688666043459</v>
      </c>
      <c r="E3019" t="s">
        <v>12811</v>
      </c>
      <c r="F3019" t="s">
        <v>12835</v>
      </c>
      <c r="G3019" t="s">
        <v>935</v>
      </c>
      <c r="H3019" t="s">
        <v>12774</v>
      </c>
      <c r="I3019" t="s">
        <v>12812</v>
      </c>
      <c r="J3019" t="s">
        <v>12836</v>
      </c>
      <c r="K3019" t="s">
        <v>35</v>
      </c>
      <c r="L3019" t="s">
        <v>9</v>
      </c>
      <c r="M3019" s="1">
        <v>29403</v>
      </c>
      <c r="O3019" t="s">
        <v>35</v>
      </c>
      <c r="P3019" t="s">
        <v>36</v>
      </c>
      <c r="Q3019" t="s">
        <v>37</v>
      </c>
      <c r="R3019" t="s">
        <v>12</v>
      </c>
      <c r="U3019" t="s">
        <v>12</v>
      </c>
      <c r="V3019" t="s">
        <v>12</v>
      </c>
      <c r="W3019" t="s">
        <v>12</v>
      </c>
      <c r="X3019" t="s">
        <v>12</v>
      </c>
      <c r="Y3019" t="s">
        <v>14</v>
      </c>
      <c r="Z3019" t="s">
        <v>12837</v>
      </c>
      <c r="AA3019" t="s">
        <v>12829</v>
      </c>
      <c r="AB3019">
        <v>94002</v>
      </c>
      <c r="AC3019" t="str">
        <f t="shared" si="94"/>
        <v>3100 Saint James Rd., Belmont, CA 94002</v>
      </c>
      <c r="AD3019" t="s">
        <v>17</v>
      </c>
      <c r="AE3019" t="s">
        <v>10927</v>
      </c>
      <c r="AF3019" t="s">
        <v>11402</v>
      </c>
      <c r="AG3019" t="s">
        <v>7695</v>
      </c>
      <c r="AH3019" t="s">
        <v>225</v>
      </c>
      <c r="AI3019">
        <v>37.509750930000003</v>
      </c>
      <c r="AJ3019">
        <v>-122.32281217000001</v>
      </c>
      <c r="AK3019">
        <v>424</v>
      </c>
      <c r="AL3019">
        <v>3</v>
      </c>
      <c r="AM3019">
        <v>0.7</v>
      </c>
      <c r="AN3019">
        <v>0</v>
      </c>
      <c r="AO3019">
        <v>0</v>
      </c>
      <c r="AP3019">
        <v>180</v>
      </c>
      <c r="AQ3019">
        <v>42.5</v>
      </c>
      <c r="AR3019">
        <v>11</v>
      </c>
      <c r="AS3019">
        <v>2.6</v>
      </c>
      <c r="AT3019">
        <v>46</v>
      </c>
      <c r="AU3019">
        <v>10.8</v>
      </c>
      <c r="AV3019">
        <v>4</v>
      </c>
      <c r="AW3019">
        <v>0.9</v>
      </c>
      <c r="AX3019">
        <v>95</v>
      </c>
      <c r="AY3019">
        <v>22.4</v>
      </c>
      <c r="AZ3019">
        <v>66</v>
      </c>
      <c r="BA3019">
        <v>15.6</v>
      </c>
      <c r="BB3019">
        <v>19</v>
      </c>
      <c r="BC3019">
        <v>4.5</v>
      </c>
      <c r="BD3019">
        <v>45</v>
      </c>
      <c r="BE3019">
        <v>10.6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28</v>
      </c>
      <c r="BM3019">
        <v>6.6</v>
      </c>
      <c r="BN3019">
        <v>29</v>
      </c>
      <c r="BO3019">
        <v>6.8</v>
      </c>
      <c r="BP3019">
        <v>27</v>
      </c>
      <c r="BQ3019">
        <v>6.4</v>
      </c>
      <c r="BR3019" t="s">
        <v>7731</v>
      </c>
      <c r="BS3019" t="s">
        <v>12774</v>
      </c>
      <c r="BT3019" t="s">
        <v>12811</v>
      </c>
      <c r="BU3019" t="s">
        <v>12812</v>
      </c>
      <c r="BV3019" t="s">
        <v>12789</v>
      </c>
      <c r="BW3019" t="s">
        <v>12790</v>
      </c>
      <c r="BZ3019">
        <v>32111</v>
      </c>
      <c r="CA3019">
        <v>-122.322812170821</v>
      </c>
      <c r="CB3019">
        <v>37.5097509289999</v>
      </c>
      <c r="CD3019">
        <f xml:space="preserve"> _xlfn.XLOOKUP(AB3019,[1]Sheet1!B:B,[1]Sheet1!Y:Y,"Not Found")</f>
        <v>204573</v>
      </c>
      <c r="CE3019">
        <f xml:space="preserve"> _xlfn.XLOOKUP(AB3019,[1]Sheet1!B:B,[1]Sheet1!AA:AA, "Not Found")</f>
        <v>256668</v>
      </c>
      <c r="CH3019">
        <f t="shared" ca="1" si="95"/>
        <v>0.46992198706745913</v>
      </c>
    </row>
    <row r="3020" spans="1:86" x14ac:dyDescent="0.3">
      <c r="A3020">
        <v>8018</v>
      </c>
      <c r="B3020" t="s">
        <v>0</v>
      </c>
      <c r="C3020" t="s">
        <v>12838</v>
      </c>
      <c r="D3020" s="3">
        <v>41688666043475</v>
      </c>
      <c r="E3020" t="s">
        <v>12811</v>
      </c>
      <c r="F3020" t="s">
        <v>12839</v>
      </c>
      <c r="G3020" t="s">
        <v>935</v>
      </c>
      <c r="H3020" t="s">
        <v>12774</v>
      </c>
      <c r="I3020" t="s">
        <v>12812</v>
      </c>
      <c r="J3020" t="s">
        <v>12840</v>
      </c>
      <c r="K3020" t="s">
        <v>35</v>
      </c>
      <c r="L3020" t="s">
        <v>9</v>
      </c>
      <c r="M3020" s="1">
        <v>29403</v>
      </c>
      <c r="O3020" t="s">
        <v>35</v>
      </c>
      <c r="P3020" t="s">
        <v>36</v>
      </c>
      <c r="Q3020" t="s">
        <v>96</v>
      </c>
      <c r="R3020" t="s">
        <v>12</v>
      </c>
      <c r="U3020" t="s">
        <v>12</v>
      </c>
      <c r="V3020" t="s">
        <v>12</v>
      </c>
      <c r="W3020" t="s">
        <v>13</v>
      </c>
      <c r="X3020" t="s">
        <v>12</v>
      </c>
      <c r="Y3020" t="s">
        <v>14</v>
      </c>
      <c r="Z3020" t="s">
        <v>12841</v>
      </c>
      <c r="AA3020" t="s">
        <v>12829</v>
      </c>
      <c r="AB3020">
        <v>94002</v>
      </c>
      <c r="AC3020" t="str">
        <f t="shared" si="94"/>
        <v>500 Biddulph Way, Belmont, CA 94002</v>
      </c>
      <c r="AD3020" t="s">
        <v>17</v>
      </c>
      <c r="AE3020" t="s">
        <v>10927</v>
      </c>
      <c r="AF3020" t="s">
        <v>11402</v>
      </c>
      <c r="AG3020" t="s">
        <v>7695</v>
      </c>
      <c r="AH3020" t="s">
        <v>225</v>
      </c>
      <c r="AI3020">
        <v>37.52505893</v>
      </c>
      <c r="AJ3020">
        <v>-122.27509417</v>
      </c>
      <c r="AK3020">
        <v>596</v>
      </c>
      <c r="AL3020">
        <v>14</v>
      </c>
      <c r="AM3020">
        <v>2.2999999999999998</v>
      </c>
      <c r="AN3020">
        <v>0</v>
      </c>
      <c r="AO3020">
        <v>0</v>
      </c>
      <c r="AP3020">
        <v>142</v>
      </c>
      <c r="AQ3020">
        <v>23.8</v>
      </c>
      <c r="AR3020">
        <v>10</v>
      </c>
      <c r="AS3020">
        <v>1.7</v>
      </c>
      <c r="AT3020">
        <v>188</v>
      </c>
      <c r="AU3020">
        <v>31.5</v>
      </c>
      <c r="AV3020">
        <v>17</v>
      </c>
      <c r="AW3020">
        <v>2.9</v>
      </c>
      <c r="AX3020">
        <v>136</v>
      </c>
      <c r="AY3020">
        <v>22.8</v>
      </c>
      <c r="AZ3020">
        <v>66</v>
      </c>
      <c r="BA3020">
        <v>11.1</v>
      </c>
      <c r="BB3020">
        <v>23</v>
      </c>
      <c r="BC3020">
        <v>3.9</v>
      </c>
      <c r="BD3020">
        <v>152</v>
      </c>
      <c r="BE3020">
        <v>25.5</v>
      </c>
      <c r="BF3020">
        <v>0</v>
      </c>
      <c r="BG3020">
        <v>0</v>
      </c>
      <c r="BH3020">
        <v>2</v>
      </c>
      <c r="BI3020">
        <v>0.3</v>
      </c>
      <c r="BJ3020">
        <v>0</v>
      </c>
      <c r="BK3020">
        <v>0</v>
      </c>
      <c r="BL3020">
        <v>159</v>
      </c>
      <c r="BM3020">
        <v>26.7</v>
      </c>
      <c r="BN3020">
        <v>82</v>
      </c>
      <c r="BO3020">
        <v>13.8</v>
      </c>
      <c r="BP3020">
        <v>149</v>
      </c>
      <c r="BQ3020">
        <v>25</v>
      </c>
      <c r="BR3020" t="s">
        <v>7731</v>
      </c>
      <c r="BS3020" t="s">
        <v>12774</v>
      </c>
      <c r="BT3020" t="s">
        <v>12811</v>
      </c>
      <c r="BU3020" t="s">
        <v>12812</v>
      </c>
      <c r="BV3020" t="s">
        <v>12789</v>
      </c>
      <c r="BW3020" t="s">
        <v>12790</v>
      </c>
      <c r="BZ3020">
        <v>32112</v>
      </c>
      <c r="CA3020">
        <v>-122.275094165544</v>
      </c>
      <c r="CB3020">
        <v>37.525058934304901</v>
      </c>
      <c r="CD3020">
        <f xml:space="preserve"> _xlfn.XLOOKUP(AB3020,[1]Sheet1!B:B,[1]Sheet1!Y:Y,"Not Found")</f>
        <v>204573</v>
      </c>
      <c r="CE3020">
        <f xml:space="preserve"> _xlfn.XLOOKUP(AB3020,[1]Sheet1!B:B,[1]Sheet1!AA:AA, "Not Found")</f>
        <v>256668</v>
      </c>
      <c r="CH3020">
        <f t="shared" ca="1" si="95"/>
        <v>0.91740571987305553</v>
      </c>
    </row>
    <row r="3021" spans="1:86" x14ac:dyDescent="0.3">
      <c r="A3021">
        <v>8019</v>
      </c>
      <c r="B3021" t="s">
        <v>0</v>
      </c>
      <c r="C3021" t="s">
        <v>12842</v>
      </c>
      <c r="D3021" s="3">
        <v>41688666043483</v>
      </c>
      <c r="E3021" t="s">
        <v>12811</v>
      </c>
      <c r="F3021" t="s">
        <v>12843</v>
      </c>
      <c r="G3021" t="s">
        <v>935</v>
      </c>
      <c r="H3021" t="s">
        <v>12774</v>
      </c>
      <c r="I3021" t="s">
        <v>12812</v>
      </c>
      <c r="J3021" t="s">
        <v>12844</v>
      </c>
      <c r="K3021" t="s">
        <v>113</v>
      </c>
      <c r="L3021" t="s">
        <v>9</v>
      </c>
      <c r="M3021" s="1">
        <v>29403</v>
      </c>
      <c r="O3021" t="s">
        <v>113</v>
      </c>
      <c r="P3021" t="s">
        <v>75</v>
      </c>
      <c r="Q3021" t="s">
        <v>96</v>
      </c>
      <c r="R3021" t="s">
        <v>12</v>
      </c>
      <c r="U3021" t="s">
        <v>12</v>
      </c>
      <c r="V3021" t="s">
        <v>12</v>
      </c>
      <c r="W3021" t="s">
        <v>12</v>
      </c>
      <c r="X3021" t="s">
        <v>12</v>
      </c>
      <c r="Y3021" t="s">
        <v>14</v>
      </c>
      <c r="Z3021" t="s">
        <v>12845</v>
      </c>
      <c r="AA3021" t="s">
        <v>12829</v>
      </c>
      <c r="AB3021">
        <v>94002</v>
      </c>
      <c r="AC3021" t="str">
        <f t="shared" si="94"/>
        <v>2675 Ralston Ave., Belmont, CA 94002</v>
      </c>
      <c r="AD3021" t="s">
        <v>17</v>
      </c>
      <c r="AE3021" t="s">
        <v>10927</v>
      </c>
      <c r="AF3021" t="s">
        <v>11402</v>
      </c>
      <c r="AG3021" t="s">
        <v>7695</v>
      </c>
      <c r="AH3021" t="s">
        <v>225</v>
      </c>
      <c r="AI3021">
        <v>37.511758929999999</v>
      </c>
      <c r="AJ3021">
        <v>-122.31205917</v>
      </c>
      <c r="AK3021">
        <v>1136</v>
      </c>
      <c r="AL3021">
        <v>7</v>
      </c>
      <c r="AM3021">
        <v>0.6</v>
      </c>
      <c r="AN3021">
        <v>1</v>
      </c>
      <c r="AO3021">
        <v>0.1</v>
      </c>
      <c r="AP3021">
        <v>392</v>
      </c>
      <c r="AQ3021">
        <v>34.5</v>
      </c>
      <c r="AR3021">
        <v>31</v>
      </c>
      <c r="AS3021">
        <v>2.7</v>
      </c>
      <c r="AT3021">
        <v>123</v>
      </c>
      <c r="AU3021">
        <v>10.8</v>
      </c>
      <c r="AV3021">
        <v>2</v>
      </c>
      <c r="AW3021">
        <v>0.2</v>
      </c>
      <c r="AX3021">
        <v>384</v>
      </c>
      <c r="AY3021">
        <v>33.799999999999997</v>
      </c>
      <c r="AZ3021">
        <v>155</v>
      </c>
      <c r="BA3021">
        <v>13.6</v>
      </c>
      <c r="BB3021">
        <v>41</v>
      </c>
      <c r="BC3021">
        <v>3.6</v>
      </c>
      <c r="BD3021">
        <v>44</v>
      </c>
      <c r="BE3021">
        <v>3.9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74</v>
      </c>
      <c r="BM3021">
        <v>6.5</v>
      </c>
      <c r="BN3021">
        <v>91</v>
      </c>
      <c r="BO3021">
        <v>8</v>
      </c>
      <c r="BP3021">
        <v>70</v>
      </c>
      <c r="BQ3021">
        <v>6.2</v>
      </c>
      <c r="BR3021" t="s">
        <v>7731</v>
      </c>
      <c r="BS3021" t="s">
        <v>12774</v>
      </c>
      <c r="BT3021" t="s">
        <v>12811</v>
      </c>
      <c r="BU3021" t="s">
        <v>12812</v>
      </c>
      <c r="BV3021" t="s">
        <v>12789</v>
      </c>
      <c r="BW3021" t="s">
        <v>12790</v>
      </c>
      <c r="BZ3021">
        <v>32113</v>
      </c>
      <c r="CA3021">
        <v>-122.312059168643</v>
      </c>
      <c r="CB3021">
        <v>37.511758930623401</v>
      </c>
      <c r="CD3021">
        <f xml:space="preserve"> _xlfn.XLOOKUP(AB3021,[1]Sheet1!B:B,[1]Sheet1!Y:Y,"Not Found")</f>
        <v>204573</v>
      </c>
      <c r="CE3021">
        <f xml:space="preserve"> _xlfn.XLOOKUP(AB3021,[1]Sheet1!B:B,[1]Sheet1!AA:AA, "Not Found")</f>
        <v>256668</v>
      </c>
      <c r="CH3021">
        <f t="shared" ca="1" si="95"/>
        <v>0.30611865411820127</v>
      </c>
    </row>
    <row r="3022" spans="1:86" x14ac:dyDescent="0.3">
      <c r="A3022">
        <v>8020</v>
      </c>
      <c r="B3022" t="s">
        <v>0</v>
      </c>
      <c r="C3022" t="s">
        <v>12846</v>
      </c>
      <c r="D3022" s="3">
        <v>41688666114771</v>
      </c>
      <c r="E3022" t="s">
        <v>12811</v>
      </c>
      <c r="F3022" t="s">
        <v>12847</v>
      </c>
      <c r="G3022" t="s">
        <v>935</v>
      </c>
      <c r="H3022" t="s">
        <v>12774</v>
      </c>
      <c r="I3022" t="s">
        <v>12812</v>
      </c>
      <c r="J3022" t="s">
        <v>12848</v>
      </c>
      <c r="K3022" t="s">
        <v>35</v>
      </c>
      <c r="L3022" t="s">
        <v>9</v>
      </c>
      <c r="M3022" s="1">
        <v>35675</v>
      </c>
      <c r="O3022" t="s">
        <v>35</v>
      </c>
      <c r="P3022" t="s">
        <v>36</v>
      </c>
      <c r="Q3022" t="s">
        <v>96</v>
      </c>
      <c r="R3022" t="s">
        <v>12</v>
      </c>
      <c r="U3022" t="s">
        <v>12</v>
      </c>
      <c r="V3022" t="s">
        <v>12</v>
      </c>
      <c r="W3022" t="s">
        <v>12</v>
      </c>
      <c r="X3022" t="s">
        <v>12</v>
      </c>
      <c r="Y3022" t="s">
        <v>14</v>
      </c>
      <c r="Z3022" t="s">
        <v>12849</v>
      </c>
      <c r="AA3022" t="s">
        <v>12786</v>
      </c>
      <c r="AB3022">
        <v>94065</v>
      </c>
      <c r="AC3022" t="str">
        <f t="shared" si="94"/>
        <v>801 Redwood Shores Pkwy., Redwood City, CA 94065</v>
      </c>
      <c r="AD3022" t="s">
        <v>17</v>
      </c>
      <c r="AE3022" t="s">
        <v>10927</v>
      </c>
      <c r="AF3022" t="s">
        <v>11402</v>
      </c>
      <c r="AG3022" t="s">
        <v>7695</v>
      </c>
      <c r="AH3022" t="s">
        <v>479</v>
      </c>
      <c r="AI3022">
        <v>37.538015940000001</v>
      </c>
      <c r="AJ3022">
        <v>-122.23624316</v>
      </c>
      <c r="AK3022">
        <v>533</v>
      </c>
      <c r="AL3022">
        <v>4</v>
      </c>
      <c r="AM3022">
        <v>0.8</v>
      </c>
      <c r="AN3022">
        <v>0</v>
      </c>
      <c r="AO3022">
        <v>0</v>
      </c>
      <c r="AP3022">
        <v>227</v>
      </c>
      <c r="AQ3022">
        <v>42.6</v>
      </c>
      <c r="AR3022">
        <v>23</v>
      </c>
      <c r="AS3022">
        <v>4.3</v>
      </c>
      <c r="AT3022">
        <v>69</v>
      </c>
      <c r="AU3022">
        <v>12.9</v>
      </c>
      <c r="AV3022">
        <v>2</v>
      </c>
      <c r="AW3022">
        <v>0.4</v>
      </c>
      <c r="AX3022">
        <v>114</v>
      </c>
      <c r="AY3022">
        <v>21.4</v>
      </c>
      <c r="AZ3022">
        <v>69</v>
      </c>
      <c r="BA3022">
        <v>12.9</v>
      </c>
      <c r="BB3022">
        <v>25</v>
      </c>
      <c r="BC3022">
        <v>4.7</v>
      </c>
      <c r="BD3022">
        <v>97</v>
      </c>
      <c r="BE3022">
        <v>18.2</v>
      </c>
      <c r="BF3022">
        <v>1</v>
      </c>
      <c r="BG3022">
        <v>0.2</v>
      </c>
      <c r="BH3022">
        <v>0</v>
      </c>
      <c r="BI3022">
        <v>0</v>
      </c>
      <c r="BJ3022">
        <v>0</v>
      </c>
      <c r="BK3022">
        <v>0</v>
      </c>
      <c r="BL3022">
        <v>51</v>
      </c>
      <c r="BM3022">
        <v>9.6</v>
      </c>
      <c r="BN3022">
        <v>39</v>
      </c>
      <c r="BO3022">
        <v>7.3</v>
      </c>
      <c r="BP3022">
        <v>50</v>
      </c>
      <c r="BQ3022">
        <v>9.4</v>
      </c>
      <c r="BR3022" t="s">
        <v>7731</v>
      </c>
      <c r="BS3022" t="s">
        <v>12774</v>
      </c>
      <c r="BT3022" t="s">
        <v>12811</v>
      </c>
      <c r="BU3022" t="s">
        <v>12812</v>
      </c>
      <c r="BV3022" t="s">
        <v>12789</v>
      </c>
      <c r="BW3022" t="s">
        <v>12790</v>
      </c>
      <c r="BZ3022">
        <v>32115</v>
      </c>
      <c r="CA3022">
        <v>-122.236243161185</v>
      </c>
      <c r="CB3022">
        <v>37.5380159382835</v>
      </c>
      <c r="CD3022">
        <f xml:space="preserve"> _xlfn.XLOOKUP(AB3022,[1]Sheet1!B:B,[1]Sheet1!Y:Y,"Not Found")</f>
        <v>213361</v>
      </c>
      <c r="CE3022">
        <f xml:space="preserve"> _xlfn.XLOOKUP(AB3022,[1]Sheet1!B:B,[1]Sheet1!AA:AA, "Not Found")</f>
        <v>281506</v>
      </c>
      <c r="CH3022">
        <f t="shared" ca="1" si="95"/>
        <v>0.40715914098889572</v>
      </c>
    </row>
    <row r="3023" spans="1:86" x14ac:dyDescent="0.3">
      <c r="A3023">
        <v>8021</v>
      </c>
      <c r="B3023" t="s">
        <v>0</v>
      </c>
      <c r="C3023" t="s">
        <v>12850</v>
      </c>
      <c r="D3023" s="3">
        <v>41688746043491</v>
      </c>
      <c r="E3023" t="s">
        <v>12851</v>
      </c>
      <c r="F3023" t="s">
        <v>12852</v>
      </c>
      <c r="G3023" t="s">
        <v>935</v>
      </c>
      <c r="H3023" t="s">
        <v>12774</v>
      </c>
      <c r="I3023" t="s">
        <v>12853</v>
      </c>
      <c r="J3023" t="s">
        <v>12853</v>
      </c>
      <c r="K3023" t="s">
        <v>35</v>
      </c>
      <c r="L3023" t="s">
        <v>9</v>
      </c>
      <c r="M3023" s="1">
        <v>13332</v>
      </c>
      <c r="O3023" t="s">
        <v>35</v>
      </c>
      <c r="P3023" t="s">
        <v>36</v>
      </c>
      <c r="Q3023" t="s">
        <v>37</v>
      </c>
      <c r="R3023" t="s">
        <v>12</v>
      </c>
      <c r="U3023" t="s">
        <v>12</v>
      </c>
      <c r="V3023" t="s">
        <v>12</v>
      </c>
      <c r="W3023" t="s">
        <v>13</v>
      </c>
      <c r="X3023" t="s">
        <v>12</v>
      </c>
      <c r="Y3023" t="s">
        <v>58</v>
      </c>
      <c r="Z3023" t="s">
        <v>12854</v>
      </c>
      <c r="AA3023" t="s">
        <v>12855</v>
      </c>
      <c r="AB3023">
        <v>94005</v>
      </c>
      <c r="AC3023" t="str">
        <f t="shared" si="94"/>
        <v>500 San Bruno Ave., Brisbane, CA 94005</v>
      </c>
      <c r="AD3023" t="s">
        <v>17</v>
      </c>
      <c r="AE3023" t="s">
        <v>10927</v>
      </c>
      <c r="AF3023" t="s">
        <v>11402</v>
      </c>
      <c r="AG3023" t="s">
        <v>7695</v>
      </c>
      <c r="AH3023" t="s">
        <v>225</v>
      </c>
      <c r="AI3023">
        <v>37.68034694</v>
      </c>
      <c r="AJ3023">
        <v>-122.39934220000001</v>
      </c>
      <c r="AK3023">
        <v>187</v>
      </c>
      <c r="AL3023">
        <v>2</v>
      </c>
      <c r="AM3023">
        <v>1.1000000000000001</v>
      </c>
      <c r="AN3023">
        <v>0</v>
      </c>
      <c r="AO3023">
        <v>0</v>
      </c>
      <c r="AP3023">
        <v>47</v>
      </c>
      <c r="AQ3023">
        <v>25.1</v>
      </c>
      <c r="AR3023">
        <v>14</v>
      </c>
      <c r="AS3023">
        <v>7.5</v>
      </c>
      <c r="AT3023">
        <v>42</v>
      </c>
      <c r="AU3023">
        <v>22.5</v>
      </c>
      <c r="AV3023">
        <v>0</v>
      </c>
      <c r="AW3023">
        <v>0</v>
      </c>
      <c r="AX3023">
        <v>48</v>
      </c>
      <c r="AY3023">
        <v>25.7</v>
      </c>
      <c r="AZ3023">
        <v>31</v>
      </c>
      <c r="BA3023">
        <v>16.600000000000001</v>
      </c>
      <c r="BB3023">
        <v>3</v>
      </c>
      <c r="BC3023">
        <v>1.6</v>
      </c>
      <c r="BD3023">
        <v>22</v>
      </c>
      <c r="BE3023">
        <v>11.8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32</v>
      </c>
      <c r="BM3023">
        <v>17.100000000000001</v>
      </c>
      <c r="BN3023">
        <v>22</v>
      </c>
      <c r="BO3023">
        <v>11.8</v>
      </c>
      <c r="BP3023">
        <v>31</v>
      </c>
      <c r="BQ3023">
        <v>16.600000000000001</v>
      </c>
      <c r="BR3023" t="s">
        <v>7731</v>
      </c>
      <c r="BS3023" t="s">
        <v>12774</v>
      </c>
      <c r="BT3023" t="s">
        <v>12851</v>
      </c>
      <c r="BU3023" t="s">
        <v>12853</v>
      </c>
      <c r="BV3023" t="s">
        <v>12820</v>
      </c>
      <c r="BW3023" t="s">
        <v>12821</v>
      </c>
      <c r="BZ3023">
        <v>32261</v>
      </c>
      <c r="CA3023">
        <v>-122.399342202339</v>
      </c>
      <c r="CB3023">
        <v>37.680346938000802</v>
      </c>
      <c r="CD3023">
        <f xml:space="preserve"> _xlfn.XLOOKUP(AB3023,[1]Sheet1!B:B,[1]Sheet1!Y:Y,"Not Found")</f>
        <v>151593</v>
      </c>
      <c r="CE3023">
        <f xml:space="preserve"> _xlfn.XLOOKUP(AB3023,[1]Sheet1!B:B,[1]Sheet1!AA:AA, "Not Found")</f>
        <v>260165</v>
      </c>
      <c r="CH3023">
        <f t="shared" ca="1" si="95"/>
        <v>0.67060660529794303</v>
      </c>
    </row>
    <row r="3024" spans="1:86" x14ac:dyDescent="0.3">
      <c r="A3024">
        <v>8022</v>
      </c>
      <c r="B3024" t="s">
        <v>0</v>
      </c>
      <c r="C3024" t="s">
        <v>12856</v>
      </c>
      <c r="D3024" s="3">
        <v>41688746043509</v>
      </c>
      <c r="E3024" t="s">
        <v>12851</v>
      </c>
      <c r="F3024" t="s">
        <v>12857</v>
      </c>
      <c r="G3024" t="s">
        <v>935</v>
      </c>
      <c r="H3024" t="s">
        <v>12774</v>
      </c>
      <c r="I3024" t="s">
        <v>12853</v>
      </c>
      <c r="J3024" t="s">
        <v>12858</v>
      </c>
      <c r="K3024" t="s">
        <v>113</v>
      </c>
      <c r="L3024" t="s">
        <v>9</v>
      </c>
      <c r="M3024" s="1">
        <v>20637</v>
      </c>
      <c r="O3024" t="s">
        <v>113</v>
      </c>
      <c r="P3024" t="s">
        <v>75</v>
      </c>
      <c r="Q3024" t="s">
        <v>96</v>
      </c>
      <c r="R3024" t="s">
        <v>12</v>
      </c>
      <c r="U3024" t="s">
        <v>12</v>
      </c>
      <c r="V3024" t="s">
        <v>12</v>
      </c>
      <c r="W3024" t="s">
        <v>13</v>
      </c>
      <c r="X3024" t="s">
        <v>12</v>
      </c>
      <c r="Y3024" t="s">
        <v>14</v>
      </c>
      <c r="Z3024" t="s">
        <v>12859</v>
      </c>
      <c r="AA3024" t="s">
        <v>12855</v>
      </c>
      <c r="AB3024">
        <v>94005</v>
      </c>
      <c r="AC3024" t="str">
        <f t="shared" si="94"/>
        <v>1 Solano St., Brisbane, CA 94005</v>
      </c>
      <c r="AD3024" t="s">
        <v>17</v>
      </c>
      <c r="AE3024" t="s">
        <v>10927</v>
      </c>
      <c r="AF3024" t="s">
        <v>11402</v>
      </c>
      <c r="AG3024" t="s">
        <v>7695</v>
      </c>
      <c r="AH3024" t="s">
        <v>225</v>
      </c>
      <c r="AI3024">
        <v>37.686250940000001</v>
      </c>
      <c r="AJ3024">
        <v>-122.4083292</v>
      </c>
      <c r="AK3024">
        <v>162</v>
      </c>
      <c r="AL3024">
        <v>4</v>
      </c>
      <c r="AM3024">
        <v>2.5</v>
      </c>
      <c r="AN3024">
        <v>0</v>
      </c>
      <c r="AO3024">
        <v>0</v>
      </c>
      <c r="AP3024">
        <v>34</v>
      </c>
      <c r="AQ3024">
        <v>21</v>
      </c>
      <c r="AR3024">
        <v>22</v>
      </c>
      <c r="AS3024">
        <v>13.6</v>
      </c>
      <c r="AT3024">
        <v>48</v>
      </c>
      <c r="AU3024">
        <v>29.6</v>
      </c>
      <c r="AV3024">
        <v>0</v>
      </c>
      <c r="AW3024">
        <v>0</v>
      </c>
      <c r="AX3024">
        <v>34</v>
      </c>
      <c r="AY3024">
        <v>21</v>
      </c>
      <c r="AZ3024">
        <v>19</v>
      </c>
      <c r="BA3024">
        <v>11.7</v>
      </c>
      <c r="BB3024">
        <v>1</v>
      </c>
      <c r="BC3024">
        <v>0.6</v>
      </c>
      <c r="BD3024">
        <v>17</v>
      </c>
      <c r="BE3024">
        <v>10.5</v>
      </c>
      <c r="BF3024">
        <v>0</v>
      </c>
      <c r="BG3024">
        <v>0</v>
      </c>
      <c r="BH3024">
        <v>1</v>
      </c>
      <c r="BI3024">
        <v>0.6</v>
      </c>
      <c r="BJ3024">
        <v>0</v>
      </c>
      <c r="BK3024">
        <v>0</v>
      </c>
      <c r="BL3024">
        <v>43</v>
      </c>
      <c r="BM3024">
        <v>26.5</v>
      </c>
      <c r="BN3024">
        <v>13</v>
      </c>
      <c r="BO3024">
        <v>8</v>
      </c>
      <c r="BP3024">
        <v>41</v>
      </c>
      <c r="BQ3024">
        <v>25.3</v>
      </c>
      <c r="BR3024" t="s">
        <v>7731</v>
      </c>
      <c r="BS3024" t="s">
        <v>12774</v>
      </c>
      <c r="BT3024" t="s">
        <v>12851</v>
      </c>
      <c r="BU3024" t="s">
        <v>12853</v>
      </c>
      <c r="BV3024" t="s">
        <v>12820</v>
      </c>
      <c r="BW3024" t="s">
        <v>12821</v>
      </c>
      <c r="BZ3024">
        <v>32262</v>
      </c>
      <c r="CA3024">
        <v>-122.408329204007</v>
      </c>
      <c r="CB3024">
        <v>37.6862509380814</v>
      </c>
      <c r="CD3024">
        <f xml:space="preserve"> _xlfn.XLOOKUP(AB3024,[1]Sheet1!B:B,[1]Sheet1!Y:Y,"Not Found")</f>
        <v>151593</v>
      </c>
      <c r="CE3024">
        <f xml:space="preserve"> _xlfn.XLOOKUP(AB3024,[1]Sheet1!B:B,[1]Sheet1!AA:AA, "Not Found")</f>
        <v>260165</v>
      </c>
      <c r="CH3024">
        <f t="shared" ca="1" si="95"/>
        <v>0.23202322451362201</v>
      </c>
    </row>
    <row r="3025" spans="1:86" x14ac:dyDescent="0.3">
      <c r="A3025">
        <v>8023</v>
      </c>
      <c r="B3025" t="s">
        <v>0</v>
      </c>
      <c r="C3025" t="s">
        <v>12860</v>
      </c>
      <c r="D3025" s="3">
        <v>41688746043517</v>
      </c>
      <c r="E3025" t="s">
        <v>12851</v>
      </c>
      <c r="F3025" t="s">
        <v>12861</v>
      </c>
      <c r="G3025" t="s">
        <v>935</v>
      </c>
      <c r="H3025" t="s">
        <v>12774</v>
      </c>
      <c r="I3025" t="s">
        <v>12853</v>
      </c>
      <c r="J3025" t="s">
        <v>12862</v>
      </c>
      <c r="K3025" t="s">
        <v>35</v>
      </c>
      <c r="L3025" t="s">
        <v>9</v>
      </c>
      <c r="M3025" s="1">
        <v>23193</v>
      </c>
      <c r="O3025" t="s">
        <v>35</v>
      </c>
      <c r="P3025" t="s">
        <v>36</v>
      </c>
      <c r="Q3025" t="s">
        <v>37</v>
      </c>
      <c r="R3025" t="s">
        <v>12</v>
      </c>
      <c r="U3025" t="s">
        <v>12</v>
      </c>
      <c r="V3025" t="s">
        <v>12</v>
      </c>
      <c r="W3025" t="s">
        <v>13</v>
      </c>
      <c r="X3025" t="s">
        <v>12</v>
      </c>
      <c r="Y3025" t="s">
        <v>58</v>
      </c>
      <c r="Z3025" t="s">
        <v>12863</v>
      </c>
      <c r="AA3025" t="s">
        <v>12819</v>
      </c>
      <c r="AB3025">
        <v>94014</v>
      </c>
      <c r="AC3025" t="str">
        <f t="shared" si="94"/>
        <v>25 Bellevue Ave., Daly City, CA 94014</v>
      </c>
      <c r="AD3025" t="s">
        <v>17</v>
      </c>
      <c r="AE3025" t="s">
        <v>10927</v>
      </c>
      <c r="AF3025" t="s">
        <v>3034</v>
      </c>
      <c r="AG3025" t="s">
        <v>884</v>
      </c>
      <c r="AH3025" t="s">
        <v>225</v>
      </c>
      <c r="AI3025">
        <v>37.706934939999996</v>
      </c>
      <c r="AJ3025">
        <v>-122.43838221</v>
      </c>
      <c r="AK3025">
        <v>128</v>
      </c>
      <c r="AL3025">
        <v>1</v>
      </c>
      <c r="AM3025">
        <v>0.8</v>
      </c>
      <c r="AN3025">
        <v>0</v>
      </c>
      <c r="AO3025">
        <v>0</v>
      </c>
      <c r="AP3025">
        <v>37</v>
      </c>
      <c r="AQ3025">
        <v>28.9</v>
      </c>
      <c r="AR3025">
        <v>18</v>
      </c>
      <c r="AS3025">
        <v>14.1</v>
      </c>
      <c r="AT3025">
        <v>49</v>
      </c>
      <c r="AU3025">
        <v>38.299999999999997</v>
      </c>
      <c r="AV3025">
        <v>0</v>
      </c>
      <c r="AW3025">
        <v>0</v>
      </c>
      <c r="AX3025">
        <v>16</v>
      </c>
      <c r="AY3025">
        <v>12.5</v>
      </c>
      <c r="AZ3025">
        <v>7</v>
      </c>
      <c r="BA3025">
        <v>5.5</v>
      </c>
      <c r="BB3025">
        <v>0</v>
      </c>
      <c r="BC3025">
        <v>0</v>
      </c>
      <c r="BD3025">
        <v>36</v>
      </c>
      <c r="BE3025">
        <v>28.1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52</v>
      </c>
      <c r="BM3025">
        <v>40.6</v>
      </c>
      <c r="BN3025">
        <v>17</v>
      </c>
      <c r="BO3025">
        <v>13.3</v>
      </c>
      <c r="BP3025">
        <v>51</v>
      </c>
      <c r="BQ3025">
        <v>39.799999999999997</v>
      </c>
      <c r="BR3025" t="s">
        <v>7731</v>
      </c>
      <c r="BS3025" t="s">
        <v>12774</v>
      </c>
      <c r="BT3025" t="s">
        <v>12851</v>
      </c>
      <c r="BU3025" t="s">
        <v>12853</v>
      </c>
      <c r="BV3025" t="s">
        <v>12820</v>
      </c>
      <c r="BW3025" t="s">
        <v>12821</v>
      </c>
      <c r="BZ3025">
        <v>32263</v>
      </c>
      <c r="CA3025">
        <v>-122.43838221050299</v>
      </c>
      <c r="CB3025">
        <v>37.706934936670201</v>
      </c>
      <c r="CD3025">
        <f xml:space="preserve"> _xlfn.XLOOKUP(AB3025,[1]Sheet1!B:B,[1]Sheet1!Y:Y,"Not Found")</f>
        <v>115513</v>
      </c>
      <c r="CE3025">
        <f xml:space="preserve"> _xlfn.XLOOKUP(AB3025,[1]Sheet1!B:B,[1]Sheet1!AA:AA, "Not Found")</f>
        <v>138516</v>
      </c>
      <c r="CH3025">
        <f t="shared" ca="1" si="95"/>
        <v>0.65333232534858865</v>
      </c>
    </row>
    <row r="3026" spans="1:86" x14ac:dyDescent="0.3">
      <c r="A3026">
        <v>8024</v>
      </c>
      <c r="B3026" t="s">
        <v>0</v>
      </c>
      <c r="C3026" t="s">
        <v>12864</v>
      </c>
      <c r="D3026" s="3">
        <v>41688820133157</v>
      </c>
      <c r="E3026" t="s">
        <v>12865</v>
      </c>
      <c r="F3026" t="s">
        <v>12866</v>
      </c>
      <c r="G3026" t="s">
        <v>935</v>
      </c>
      <c r="H3026" t="s">
        <v>12774</v>
      </c>
      <c r="I3026" t="s">
        <v>12867</v>
      </c>
      <c r="J3026" t="s">
        <v>12172</v>
      </c>
      <c r="K3026" t="s">
        <v>35</v>
      </c>
      <c r="L3026" t="s">
        <v>9</v>
      </c>
      <c r="M3026" s="1">
        <v>42606</v>
      </c>
      <c r="O3026" t="s">
        <v>35</v>
      </c>
      <c r="P3026" t="s">
        <v>36</v>
      </c>
      <c r="Q3026" t="s">
        <v>37</v>
      </c>
      <c r="R3026" t="s">
        <v>12</v>
      </c>
      <c r="U3026" t="s">
        <v>12</v>
      </c>
      <c r="V3026" t="s">
        <v>12</v>
      </c>
      <c r="W3026" t="s">
        <v>12</v>
      </c>
      <c r="X3026" t="s">
        <v>12</v>
      </c>
      <c r="Y3026" t="s">
        <v>14</v>
      </c>
      <c r="Z3026" t="s">
        <v>12868</v>
      </c>
      <c r="AA3026" t="s">
        <v>12869</v>
      </c>
      <c r="AB3026">
        <v>94010</v>
      </c>
      <c r="AC3026" t="str">
        <f t="shared" si="94"/>
        <v>2220 Summit Dr., Burlingame, CA 94010</v>
      </c>
      <c r="AD3026" t="s">
        <v>17</v>
      </c>
      <c r="AE3026" t="s">
        <v>10927</v>
      </c>
      <c r="AF3026" t="s">
        <v>11402</v>
      </c>
      <c r="AG3026" t="s">
        <v>7695</v>
      </c>
      <c r="AH3026" t="s">
        <v>225</v>
      </c>
      <c r="AI3026">
        <v>37.577035930000001</v>
      </c>
      <c r="AJ3026">
        <v>-122.38115919000001</v>
      </c>
      <c r="AK3026">
        <v>215</v>
      </c>
      <c r="AL3026">
        <v>0</v>
      </c>
      <c r="AM3026">
        <v>0</v>
      </c>
      <c r="AN3026">
        <v>0</v>
      </c>
      <c r="AO3026">
        <v>0</v>
      </c>
      <c r="AP3026">
        <v>80</v>
      </c>
      <c r="AQ3026">
        <v>37.200000000000003</v>
      </c>
      <c r="AR3026">
        <v>2</v>
      </c>
      <c r="AS3026">
        <v>0.9</v>
      </c>
      <c r="AT3026">
        <v>12</v>
      </c>
      <c r="AU3026">
        <v>5.6</v>
      </c>
      <c r="AV3026">
        <v>0</v>
      </c>
      <c r="AW3026">
        <v>0</v>
      </c>
      <c r="AX3026">
        <v>94</v>
      </c>
      <c r="AY3026">
        <v>43.7</v>
      </c>
      <c r="AZ3026">
        <v>20</v>
      </c>
      <c r="BA3026">
        <v>9.3000000000000007</v>
      </c>
      <c r="BB3026">
        <v>7</v>
      </c>
      <c r="BC3026">
        <v>3.3</v>
      </c>
      <c r="BD3026">
        <v>13</v>
      </c>
      <c r="BE3026">
        <v>6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11</v>
      </c>
      <c r="BM3026">
        <v>5.0999999999999996</v>
      </c>
      <c r="BN3026">
        <v>10</v>
      </c>
      <c r="BO3026">
        <v>4.7</v>
      </c>
      <c r="BP3026">
        <v>11</v>
      </c>
      <c r="BQ3026">
        <v>5.0999999999999996</v>
      </c>
      <c r="BR3026" t="s">
        <v>7731</v>
      </c>
      <c r="BS3026" t="s">
        <v>12774</v>
      </c>
      <c r="BT3026" t="s">
        <v>12865</v>
      </c>
      <c r="BU3026" t="s">
        <v>12867</v>
      </c>
      <c r="BV3026" t="s">
        <v>12780</v>
      </c>
      <c r="BW3026" t="s">
        <v>12781</v>
      </c>
      <c r="BZ3026">
        <v>32336</v>
      </c>
      <c r="CA3026">
        <v>-122.381159187113</v>
      </c>
      <c r="CB3026">
        <v>37.577035930368098</v>
      </c>
      <c r="CD3026">
        <f xml:space="preserve"> _xlfn.XLOOKUP(AB3026,[1]Sheet1!B:B,[1]Sheet1!Y:Y,"Not Found")</f>
        <v>191758</v>
      </c>
      <c r="CE3026">
        <f xml:space="preserve"> _xlfn.XLOOKUP(AB3026,[1]Sheet1!B:B,[1]Sheet1!AA:AA, "Not Found")</f>
        <v>304931</v>
      </c>
      <c r="CH3026">
        <f t="shared" ca="1" si="95"/>
        <v>0.13463116767519134</v>
      </c>
    </row>
    <row r="3027" spans="1:86" x14ac:dyDescent="0.3">
      <c r="A3027">
        <v>8025</v>
      </c>
      <c r="B3027" t="s">
        <v>0</v>
      </c>
      <c r="C3027" t="s">
        <v>12870</v>
      </c>
      <c r="D3027" s="3">
        <v>41688826043525</v>
      </c>
      <c r="E3027" t="s">
        <v>12865</v>
      </c>
      <c r="F3027" t="s">
        <v>12871</v>
      </c>
      <c r="G3027" t="s">
        <v>935</v>
      </c>
      <c r="H3027" t="s">
        <v>12774</v>
      </c>
      <c r="I3027" t="s">
        <v>12867</v>
      </c>
      <c r="J3027" t="s">
        <v>12872</v>
      </c>
      <c r="K3027" t="s">
        <v>113</v>
      </c>
      <c r="L3027" t="s">
        <v>9</v>
      </c>
      <c r="M3027" s="1">
        <v>29403</v>
      </c>
      <c r="O3027" t="s">
        <v>113</v>
      </c>
      <c r="P3027" t="s">
        <v>75</v>
      </c>
      <c r="Q3027" t="s">
        <v>96</v>
      </c>
      <c r="R3027" t="s">
        <v>12</v>
      </c>
      <c r="U3027" t="s">
        <v>12</v>
      </c>
      <c r="V3027" t="s">
        <v>12</v>
      </c>
      <c r="W3027" t="s">
        <v>12</v>
      </c>
      <c r="X3027" t="s">
        <v>12</v>
      </c>
      <c r="Y3027" t="s">
        <v>14</v>
      </c>
      <c r="Z3027" t="s">
        <v>12873</v>
      </c>
      <c r="AA3027" t="s">
        <v>12869</v>
      </c>
      <c r="AB3027">
        <v>94010</v>
      </c>
      <c r="AC3027" t="str">
        <f t="shared" si="94"/>
        <v>1715 Quesada Way, Burlingame, CA 94010</v>
      </c>
      <c r="AD3027" t="s">
        <v>17</v>
      </c>
      <c r="AE3027" t="s">
        <v>10927</v>
      </c>
      <c r="AF3027" t="s">
        <v>11402</v>
      </c>
      <c r="AG3027" t="s">
        <v>7695</v>
      </c>
      <c r="AH3027" t="s">
        <v>225</v>
      </c>
      <c r="AI3027">
        <v>37.588195929999998</v>
      </c>
      <c r="AJ3027">
        <v>-122.38585319000001</v>
      </c>
      <c r="AK3027">
        <v>1059</v>
      </c>
      <c r="AL3027">
        <v>3</v>
      </c>
      <c r="AM3027">
        <v>0.3</v>
      </c>
      <c r="AN3027">
        <v>0</v>
      </c>
      <c r="AO3027">
        <v>0</v>
      </c>
      <c r="AP3027">
        <v>290</v>
      </c>
      <c r="AQ3027">
        <v>27.4</v>
      </c>
      <c r="AR3027">
        <v>28</v>
      </c>
      <c r="AS3027">
        <v>2.6</v>
      </c>
      <c r="AT3027">
        <v>193</v>
      </c>
      <c r="AU3027">
        <v>18.2</v>
      </c>
      <c r="AV3027">
        <v>3</v>
      </c>
      <c r="AW3027">
        <v>0.3</v>
      </c>
      <c r="AX3027">
        <v>406</v>
      </c>
      <c r="AY3027">
        <v>38.299999999999997</v>
      </c>
      <c r="AZ3027">
        <v>104</v>
      </c>
      <c r="BA3027">
        <v>9.8000000000000007</v>
      </c>
      <c r="BB3027">
        <v>32</v>
      </c>
      <c r="BC3027">
        <v>3</v>
      </c>
      <c r="BD3027">
        <v>98</v>
      </c>
      <c r="BE3027">
        <v>9.3000000000000007</v>
      </c>
      <c r="BF3027">
        <v>0</v>
      </c>
      <c r="BG3027">
        <v>0</v>
      </c>
      <c r="BH3027">
        <v>2</v>
      </c>
      <c r="BI3027">
        <v>0.2</v>
      </c>
      <c r="BJ3027">
        <v>0</v>
      </c>
      <c r="BK3027">
        <v>0</v>
      </c>
      <c r="BL3027">
        <v>175</v>
      </c>
      <c r="BM3027">
        <v>16.5</v>
      </c>
      <c r="BN3027">
        <v>92</v>
      </c>
      <c r="BO3027">
        <v>8.6999999999999993</v>
      </c>
      <c r="BP3027">
        <v>165</v>
      </c>
      <c r="BQ3027">
        <v>15.6</v>
      </c>
      <c r="BR3027" t="s">
        <v>7731</v>
      </c>
      <c r="BS3027" t="s">
        <v>12774</v>
      </c>
      <c r="BT3027" t="s">
        <v>12865</v>
      </c>
      <c r="BU3027" t="s">
        <v>12867</v>
      </c>
      <c r="BV3027" t="s">
        <v>12780</v>
      </c>
      <c r="BW3027" t="s">
        <v>12781</v>
      </c>
      <c r="BZ3027">
        <v>32330</v>
      </c>
      <c r="CA3027">
        <v>-122.385853189427</v>
      </c>
      <c r="CB3027">
        <v>37.588195931400598</v>
      </c>
      <c r="CD3027">
        <f xml:space="preserve"> _xlfn.XLOOKUP(AB3027,[1]Sheet1!B:B,[1]Sheet1!Y:Y,"Not Found")</f>
        <v>191758</v>
      </c>
      <c r="CE3027">
        <f xml:space="preserve"> _xlfn.XLOOKUP(AB3027,[1]Sheet1!B:B,[1]Sheet1!AA:AA, "Not Found")</f>
        <v>304931</v>
      </c>
      <c r="CH3027">
        <f t="shared" ca="1" si="95"/>
        <v>0.81763270861676518</v>
      </c>
    </row>
    <row r="3028" spans="1:86" x14ac:dyDescent="0.3">
      <c r="A3028">
        <v>8026</v>
      </c>
      <c r="B3028" t="s">
        <v>0</v>
      </c>
      <c r="C3028" t="s">
        <v>12874</v>
      </c>
      <c r="D3028" s="3">
        <v>41688826043541</v>
      </c>
      <c r="E3028" t="s">
        <v>12865</v>
      </c>
      <c r="F3028" t="s">
        <v>12875</v>
      </c>
      <c r="G3028" t="s">
        <v>935</v>
      </c>
      <c r="H3028" t="s">
        <v>12774</v>
      </c>
      <c r="I3028" t="s">
        <v>12867</v>
      </c>
      <c r="J3028" t="s">
        <v>133</v>
      </c>
      <c r="K3028" t="s">
        <v>35</v>
      </c>
      <c r="L3028" t="s">
        <v>9</v>
      </c>
      <c r="M3028" s="1">
        <v>29403</v>
      </c>
      <c r="O3028" t="s">
        <v>35</v>
      </c>
      <c r="P3028" t="s">
        <v>36</v>
      </c>
      <c r="Q3028" t="s">
        <v>37</v>
      </c>
      <c r="R3028" t="s">
        <v>12</v>
      </c>
      <c r="U3028" t="s">
        <v>12</v>
      </c>
      <c r="V3028" t="s">
        <v>12</v>
      </c>
      <c r="W3028" t="s">
        <v>12</v>
      </c>
      <c r="X3028" t="s">
        <v>12</v>
      </c>
      <c r="Y3028" t="s">
        <v>14</v>
      </c>
      <c r="Z3028" t="s">
        <v>12876</v>
      </c>
      <c r="AA3028" t="s">
        <v>12869</v>
      </c>
      <c r="AB3028">
        <v>94010</v>
      </c>
      <c r="AC3028" t="str">
        <f t="shared" si="94"/>
        <v>2385 Trousdale Dr., Burlingame, CA 94010</v>
      </c>
      <c r="AD3028" t="s">
        <v>17</v>
      </c>
      <c r="AE3028" t="s">
        <v>10927</v>
      </c>
      <c r="AF3028" t="s">
        <v>11402</v>
      </c>
      <c r="AG3028" t="s">
        <v>7695</v>
      </c>
      <c r="AH3028" t="s">
        <v>225</v>
      </c>
      <c r="AI3028">
        <v>37.588475930000001</v>
      </c>
      <c r="AJ3028">
        <v>-122.38840119</v>
      </c>
      <c r="AK3028">
        <v>360</v>
      </c>
      <c r="AL3028">
        <v>4</v>
      </c>
      <c r="AM3028">
        <v>1.1000000000000001</v>
      </c>
      <c r="AN3028">
        <v>2</v>
      </c>
      <c r="AO3028">
        <v>0.6</v>
      </c>
      <c r="AP3028">
        <v>179</v>
      </c>
      <c r="AQ3028">
        <v>49.7</v>
      </c>
      <c r="AR3028">
        <v>16</v>
      </c>
      <c r="AS3028">
        <v>4.4000000000000004</v>
      </c>
      <c r="AT3028">
        <v>28</v>
      </c>
      <c r="AU3028">
        <v>7.8</v>
      </c>
      <c r="AV3028">
        <v>1</v>
      </c>
      <c r="AW3028">
        <v>0.3</v>
      </c>
      <c r="AX3028">
        <v>74</v>
      </c>
      <c r="AY3028">
        <v>20.6</v>
      </c>
      <c r="AZ3028">
        <v>34</v>
      </c>
      <c r="BA3028">
        <v>9.4</v>
      </c>
      <c r="BB3028">
        <v>22</v>
      </c>
      <c r="BC3028">
        <v>6.1</v>
      </c>
      <c r="BD3028">
        <v>58</v>
      </c>
      <c r="BE3028">
        <v>16.100000000000001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49</v>
      </c>
      <c r="BM3028">
        <v>13.6</v>
      </c>
      <c r="BN3028">
        <v>21</v>
      </c>
      <c r="BO3028">
        <v>5.8</v>
      </c>
      <c r="BP3028">
        <v>49</v>
      </c>
      <c r="BQ3028">
        <v>13.6</v>
      </c>
      <c r="BR3028" t="s">
        <v>7731</v>
      </c>
      <c r="BS3028" t="s">
        <v>12774</v>
      </c>
      <c r="BT3028" t="s">
        <v>12865</v>
      </c>
      <c r="BU3028" t="s">
        <v>12867</v>
      </c>
      <c r="BV3028" t="s">
        <v>12780</v>
      </c>
      <c r="BW3028" t="s">
        <v>12781</v>
      </c>
      <c r="BZ3028">
        <v>32331</v>
      </c>
      <c r="CA3028">
        <v>-122.388401190002</v>
      </c>
      <c r="CB3028">
        <v>37.588475930704803</v>
      </c>
      <c r="CD3028">
        <f xml:space="preserve"> _xlfn.XLOOKUP(AB3028,[1]Sheet1!B:B,[1]Sheet1!Y:Y,"Not Found")</f>
        <v>191758</v>
      </c>
      <c r="CE3028">
        <f xml:space="preserve"> _xlfn.XLOOKUP(AB3028,[1]Sheet1!B:B,[1]Sheet1!AA:AA, "Not Found")</f>
        <v>304931</v>
      </c>
      <c r="CH3028">
        <f t="shared" ca="1" si="95"/>
        <v>0.43995128054289834</v>
      </c>
    </row>
    <row r="3029" spans="1:86" x14ac:dyDescent="0.3">
      <c r="A3029">
        <v>8027</v>
      </c>
      <c r="B3029" t="s">
        <v>0</v>
      </c>
      <c r="C3029" t="s">
        <v>12877</v>
      </c>
      <c r="D3029" s="3">
        <v>41688826043566</v>
      </c>
      <c r="E3029" t="s">
        <v>12865</v>
      </c>
      <c r="F3029" t="s">
        <v>12878</v>
      </c>
      <c r="G3029" t="s">
        <v>935</v>
      </c>
      <c r="H3029" t="s">
        <v>12774</v>
      </c>
      <c r="I3029" t="s">
        <v>12867</v>
      </c>
      <c r="J3029" t="s">
        <v>6340</v>
      </c>
      <c r="K3029" t="s">
        <v>35</v>
      </c>
      <c r="L3029" t="s">
        <v>9</v>
      </c>
      <c r="M3029" s="1">
        <v>29403</v>
      </c>
      <c r="O3029" t="s">
        <v>35</v>
      </c>
      <c r="P3029" t="s">
        <v>36</v>
      </c>
      <c r="Q3029" t="s">
        <v>37</v>
      </c>
      <c r="R3029" t="s">
        <v>12</v>
      </c>
      <c r="U3029" t="s">
        <v>12</v>
      </c>
      <c r="V3029" t="s">
        <v>12</v>
      </c>
      <c r="W3029" t="s">
        <v>12</v>
      </c>
      <c r="X3029" t="s">
        <v>12</v>
      </c>
      <c r="Y3029" t="s">
        <v>14</v>
      </c>
      <c r="Z3029" t="s">
        <v>12879</v>
      </c>
      <c r="AA3029" t="s">
        <v>12869</v>
      </c>
      <c r="AB3029">
        <v>94010</v>
      </c>
      <c r="AC3029" t="str">
        <f t="shared" si="94"/>
        <v>1801 Devereux Dr., Burlingame, CA 94010</v>
      </c>
      <c r="AD3029" t="s">
        <v>17</v>
      </c>
      <c r="AE3029" t="s">
        <v>10927</v>
      </c>
      <c r="AF3029" t="s">
        <v>11402</v>
      </c>
      <c r="AG3029" t="s">
        <v>7695</v>
      </c>
      <c r="AH3029" t="s">
        <v>225</v>
      </c>
      <c r="AI3029">
        <v>37.588061930000002</v>
      </c>
      <c r="AJ3029">
        <v>-122.37840719</v>
      </c>
      <c r="AK3029">
        <v>411</v>
      </c>
      <c r="AL3029">
        <v>0</v>
      </c>
      <c r="AM3029">
        <v>0</v>
      </c>
      <c r="AN3029">
        <v>0</v>
      </c>
      <c r="AO3029">
        <v>0</v>
      </c>
      <c r="AP3029">
        <v>141</v>
      </c>
      <c r="AQ3029">
        <v>34.299999999999997</v>
      </c>
      <c r="AR3029">
        <v>9</v>
      </c>
      <c r="AS3029">
        <v>2.2000000000000002</v>
      </c>
      <c r="AT3029">
        <v>34</v>
      </c>
      <c r="AU3029">
        <v>8.3000000000000007</v>
      </c>
      <c r="AV3029">
        <v>0</v>
      </c>
      <c r="AW3029">
        <v>0</v>
      </c>
      <c r="AX3029">
        <v>151</v>
      </c>
      <c r="AY3029">
        <v>36.700000000000003</v>
      </c>
      <c r="AZ3029">
        <v>51</v>
      </c>
      <c r="BA3029">
        <v>12.4</v>
      </c>
      <c r="BB3029">
        <v>25</v>
      </c>
      <c r="BC3029">
        <v>6.1</v>
      </c>
      <c r="BD3029">
        <v>41</v>
      </c>
      <c r="BE3029">
        <v>10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42</v>
      </c>
      <c r="BM3029">
        <v>10.199999999999999</v>
      </c>
      <c r="BN3029">
        <v>28</v>
      </c>
      <c r="BO3029">
        <v>6.8</v>
      </c>
      <c r="BP3029">
        <v>42</v>
      </c>
      <c r="BQ3029">
        <v>10.199999999999999</v>
      </c>
      <c r="BR3029" t="s">
        <v>7731</v>
      </c>
      <c r="BS3029" t="s">
        <v>12774</v>
      </c>
      <c r="BT3029" t="s">
        <v>12865</v>
      </c>
      <c r="BU3029" t="s">
        <v>12867</v>
      </c>
      <c r="BV3029" t="s">
        <v>12780</v>
      </c>
      <c r="BW3029" t="s">
        <v>12781</v>
      </c>
      <c r="BZ3029">
        <v>32332</v>
      </c>
      <c r="CA3029">
        <v>-122.37840718746899</v>
      </c>
      <c r="CB3029">
        <v>37.588061931915703</v>
      </c>
      <c r="CD3029">
        <f xml:space="preserve"> _xlfn.XLOOKUP(AB3029,[1]Sheet1!B:B,[1]Sheet1!Y:Y,"Not Found")</f>
        <v>191758</v>
      </c>
      <c r="CE3029">
        <f xml:space="preserve"> _xlfn.XLOOKUP(AB3029,[1]Sheet1!B:B,[1]Sheet1!AA:AA, "Not Found")</f>
        <v>304931</v>
      </c>
      <c r="CH3029">
        <f t="shared" ca="1" si="95"/>
        <v>0.58327484780972649</v>
      </c>
    </row>
    <row r="3030" spans="1:86" x14ac:dyDescent="0.3">
      <c r="A3030">
        <v>8028</v>
      </c>
      <c r="B3030" t="s">
        <v>0</v>
      </c>
      <c r="C3030" t="s">
        <v>12880</v>
      </c>
      <c r="D3030" s="3">
        <v>41688826043574</v>
      </c>
      <c r="E3030" t="s">
        <v>12865</v>
      </c>
      <c r="F3030" t="s">
        <v>12881</v>
      </c>
      <c r="G3030" t="s">
        <v>935</v>
      </c>
      <c r="H3030" t="s">
        <v>12774</v>
      </c>
      <c r="I3030" t="s">
        <v>12867</v>
      </c>
      <c r="J3030" t="s">
        <v>6574</v>
      </c>
      <c r="K3030" t="s">
        <v>35</v>
      </c>
      <c r="L3030" t="s">
        <v>9</v>
      </c>
      <c r="M3030" s="1">
        <v>29403</v>
      </c>
      <c r="O3030" t="s">
        <v>35</v>
      </c>
      <c r="P3030" t="s">
        <v>36</v>
      </c>
      <c r="Q3030" t="s">
        <v>37</v>
      </c>
      <c r="R3030" t="s">
        <v>12</v>
      </c>
      <c r="U3030" t="s">
        <v>12</v>
      </c>
      <c r="V3030" t="s">
        <v>12</v>
      </c>
      <c r="W3030" t="s">
        <v>13</v>
      </c>
      <c r="X3030" t="s">
        <v>12</v>
      </c>
      <c r="Y3030" t="s">
        <v>58</v>
      </c>
      <c r="Z3030" t="s">
        <v>12882</v>
      </c>
      <c r="AA3030" t="s">
        <v>12869</v>
      </c>
      <c r="AB3030">
        <v>94010</v>
      </c>
      <c r="AC3030" t="str">
        <f t="shared" si="94"/>
        <v>701 Paloma Ave., Burlingame, CA 94010</v>
      </c>
      <c r="AD3030" t="s">
        <v>17</v>
      </c>
      <c r="AE3030" t="s">
        <v>10927</v>
      </c>
      <c r="AF3030" t="s">
        <v>11402</v>
      </c>
      <c r="AG3030" t="s">
        <v>7695</v>
      </c>
      <c r="AH3030" t="s">
        <v>225</v>
      </c>
      <c r="AI3030">
        <v>37.579423929999997</v>
      </c>
      <c r="AJ3030">
        <v>-122.35642718</v>
      </c>
      <c r="AK3030">
        <v>569</v>
      </c>
      <c r="AL3030">
        <v>2</v>
      </c>
      <c r="AM3030">
        <v>0.4</v>
      </c>
      <c r="AN3030">
        <v>0</v>
      </c>
      <c r="AO3030">
        <v>0</v>
      </c>
      <c r="AP3030">
        <v>93</v>
      </c>
      <c r="AQ3030">
        <v>16.3</v>
      </c>
      <c r="AR3030">
        <v>19</v>
      </c>
      <c r="AS3030">
        <v>3.3</v>
      </c>
      <c r="AT3030">
        <v>178</v>
      </c>
      <c r="AU3030">
        <v>31.3</v>
      </c>
      <c r="AV3030">
        <v>3</v>
      </c>
      <c r="AW3030">
        <v>0.5</v>
      </c>
      <c r="AX3030">
        <v>149</v>
      </c>
      <c r="AY3030">
        <v>26.2</v>
      </c>
      <c r="AZ3030">
        <v>64</v>
      </c>
      <c r="BA3030">
        <v>11.2</v>
      </c>
      <c r="BB3030">
        <v>61</v>
      </c>
      <c r="BC3030">
        <v>10.7</v>
      </c>
      <c r="BD3030">
        <v>108</v>
      </c>
      <c r="BE3030">
        <v>19</v>
      </c>
      <c r="BF3030">
        <v>0</v>
      </c>
      <c r="BG3030">
        <v>0</v>
      </c>
      <c r="BH3030">
        <v>6</v>
      </c>
      <c r="BI3030">
        <v>1.1000000000000001</v>
      </c>
      <c r="BJ3030">
        <v>0</v>
      </c>
      <c r="BK3030">
        <v>0</v>
      </c>
      <c r="BL3030">
        <v>104</v>
      </c>
      <c r="BM3030">
        <v>18.3</v>
      </c>
      <c r="BN3030">
        <v>32</v>
      </c>
      <c r="BO3030">
        <v>5.6</v>
      </c>
      <c r="BP3030">
        <v>100</v>
      </c>
      <c r="BQ3030">
        <v>17.600000000000001</v>
      </c>
      <c r="BR3030" t="s">
        <v>7731</v>
      </c>
      <c r="BS3030" t="s">
        <v>12774</v>
      </c>
      <c r="BT3030" t="s">
        <v>12865</v>
      </c>
      <c r="BU3030" t="s">
        <v>12867</v>
      </c>
      <c r="BV3030" t="s">
        <v>12780</v>
      </c>
      <c r="BW3030" t="s">
        <v>12781</v>
      </c>
      <c r="BZ3030">
        <v>32333</v>
      </c>
      <c r="CA3030">
        <v>-122.356427183392</v>
      </c>
      <c r="CB3030">
        <v>37.579423932595098</v>
      </c>
      <c r="CD3030">
        <f xml:space="preserve"> _xlfn.XLOOKUP(AB3030,[1]Sheet1!B:B,[1]Sheet1!Y:Y,"Not Found")</f>
        <v>191758</v>
      </c>
      <c r="CE3030">
        <f xml:space="preserve"> _xlfn.XLOOKUP(AB3030,[1]Sheet1!B:B,[1]Sheet1!AA:AA, "Not Found")</f>
        <v>304931</v>
      </c>
      <c r="CH3030">
        <f t="shared" ca="1" si="95"/>
        <v>1.6672803130820535E-2</v>
      </c>
    </row>
    <row r="3031" spans="1:86" x14ac:dyDescent="0.3">
      <c r="A3031">
        <v>8029</v>
      </c>
      <c r="B3031" t="s">
        <v>0</v>
      </c>
      <c r="C3031" t="s">
        <v>12883</v>
      </c>
      <c r="D3031" s="3">
        <v>41688826043590</v>
      </c>
      <c r="E3031" t="s">
        <v>12865</v>
      </c>
      <c r="F3031" t="s">
        <v>12884</v>
      </c>
      <c r="G3031" t="s">
        <v>935</v>
      </c>
      <c r="H3031" t="s">
        <v>12774</v>
      </c>
      <c r="I3031" t="s">
        <v>12867</v>
      </c>
      <c r="J3031" t="s">
        <v>7024</v>
      </c>
      <c r="K3031" t="s">
        <v>35</v>
      </c>
      <c r="L3031" t="s">
        <v>9</v>
      </c>
      <c r="M3031" s="1">
        <v>35675</v>
      </c>
      <c r="O3031" t="s">
        <v>35</v>
      </c>
      <c r="P3031" t="s">
        <v>36</v>
      </c>
      <c r="Q3031" t="s">
        <v>37</v>
      </c>
      <c r="R3031" t="s">
        <v>12</v>
      </c>
      <c r="U3031" t="s">
        <v>12</v>
      </c>
      <c r="V3031" t="s">
        <v>12</v>
      </c>
      <c r="W3031" t="s">
        <v>13</v>
      </c>
      <c r="X3031" t="s">
        <v>12</v>
      </c>
      <c r="Y3031" t="s">
        <v>58</v>
      </c>
      <c r="Z3031" t="s">
        <v>12885</v>
      </c>
      <c r="AA3031" t="s">
        <v>12869</v>
      </c>
      <c r="AB3031">
        <v>94010</v>
      </c>
      <c r="AC3031" t="str">
        <f t="shared" si="94"/>
        <v>1151 Vancouver Ave., Burlingame, CA 94010</v>
      </c>
      <c r="AD3031" t="s">
        <v>17</v>
      </c>
      <c r="AE3031" t="s">
        <v>10927</v>
      </c>
      <c r="AF3031" t="s">
        <v>11402</v>
      </c>
      <c r="AG3031" t="s">
        <v>7695</v>
      </c>
      <c r="AH3031" t="s">
        <v>225</v>
      </c>
      <c r="AI3031">
        <v>37.579689930000001</v>
      </c>
      <c r="AJ3031">
        <v>-122.36953118</v>
      </c>
      <c r="AK3031">
        <v>305</v>
      </c>
      <c r="AL3031">
        <v>0</v>
      </c>
      <c r="AM3031">
        <v>0</v>
      </c>
      <c r="AN3031">
        <v>0</v>
      </c>
      <c r="AO3031">
        <v>0</v>
      </c>
      <c r="AP3031">
        <v>96</v>
      </c>
      <c r="AQ3031">
        <v>31.5</v>
      </c>
      <c r="AR3031">
        <v>11</v>
      </c>
      <c r="AS3031">
        <v>3.6</v>
      </c>
      <c r="AT3031">
        <v>64</v>
      </c>
      <c r="AU3031">
        <v>21</v>
      </c>
      <c r="AV3031">
        <v>0</v>
      </c>
      <c r="AW3031">
        <v>0</v>
      </c>
      <c r="AX3031">
        <v>87</v>
      </c>
      <c r="AY3031">
        <v>28.5</v>
      </c>
      <c r="AZ3031">
        <v>27</v>
      </c>
      <c r="BA3031">
        <v>8.9</v>
      </c>
      <c r="BB3031">
        <v>20</v>
      </c>
      <c r="BC3031">
        <v>6.6</v>
      </c>
      <c r="BD3031">
        <v>81</v>
      </c>
      <c r="BE3031">
        <v>26.6</v>
      </c>
      <c r="BF3031">
        <v>0</v>
      </c>
      <c r="BG3031">
        <v>0</v>
      </c>
      <c r="BH3031">
        <v>3</v>
      </c>
      <c r="BI3031">
        <v>1</v>
      </c>
      <c r="BJ3031">
        <v>0</v>
      </c>
      <c r="BK3031">
        <v>0</v>
      </c>
      <c r="BL3031">
        <v>74</v>
      </c>
      <c r="BM3031">
        <v>24.3</v>
      </c>
      <c r="BN3031">
        <v>31</v>
      </c>
      <c r="BO3031">
        <v>10.199999999999999</v>
      </c>
      <c r="BP3031">
        <v>73</v>
      </c>
      <c r="BQ3031">
        <v>23.9</v>
      </c>
      <c r="BR3031" t="s">
        <v>7731</v>
      </c>
      <c r="BS3031" t="s">
        <v>12774</v>
      </c>
      <c r="BT3031" t="s">
        <v>12865</v>
      </c>
      <c r="BU3031" t="s">
        <v>12867</v>
      </c>
      <c r="BV3031" t="s">
        <v>12780</v>
      </c>
      <c r="BW3031" t="s">
        <v>12781</v>
      </c>
      <c r="BZ3031">
        <v>32335</v>
      </c>
      <c r="CA3031">
        <v>-122.369531184781</v>
      </c>
      <c r="CB3031">
        <v>37.579689932329302</v>
      </c>
      <c r="CD3031">
        <f xml:space="preserve"> _xlfn.XLOOKUP(AB3031,[1]Sheet1!B:B,[1]Sheet1!Y:Y,"Not Found")</f>
        <v>191758</v>
      </c>
      <c r="CE3031">
        <f xml:space="preserve"> _xlfn.XLOOKUP(AB3031,[1]Sheet1!B:B,[1]Sheet1!AA:AA, "Not Found")</f>
        <v>304931</v>
      </c>
      <c r="CH3031">
        <f t="shared" ca="1" si="95"/>
        <v>0.71023732879006918</v>
      </c>
    </row>
    <row r="3032" spans="1:86" x14ac:dyDescent="0.3">
      <c r="A3032">
        <v>8030</v>
      </c>
      <c r="B3032" t="s">
        <v>0</v>
      </c>
      <c r="C3032" t="s">
        <v>12886</v>
      </c>
      <c r="D3032" s="3">
        <v>41688826043608</v>
      </c>
      <c r="E3032" t="s">
        <v>12865</v>
      </c>
      <c r="F3032" t="s">
        <v>12887</v>
      </c>
      <c r="G3032" t="s">
        <v>935</v>
      </c>
      <c r="H3032" t="s">
        <v>12774</v>
      </c>
      <c r="I3032" t="s">
        <v>12867</v>
      </c>
      <c r="J3032" t="s">
        <v>104</v>
      </c>
      <c r="K3032" t="s">
        <v>35</v>
      </c>
      <c r="L3032" t="s">
        <v>9</v>
      </c>
      <c r="M3032" s="1">
        <v>29403</v>
      </c>
      <c r="O3032" t="s">
        <v>35</v>
      </c>
      <c r="P3032" t="s">
        <v>36</v>
      </c>
      <c r="Q3032" t="s">
        <v>37</v>
      </c>
      <c r="R3032" t="s">
        <v>12</v>
      </c>
      <c r="U3032" t="s">
        <v>12</v>
      </c>
      <c r="V3032" t="s">
        <v>12</v>
      </c>
      <c r="W3032" t="s">
        <v>13</v>
      </c>
      <c r="X3032" t="s">
        <v>12</v>
      </c>
      <c r="Y3032" t="s">
        <v>14</v>
      </c>
      <c r="Z3032" t="s">
        <v>12888</v>
      </c>
      <c r="AA3032" t="s">
        <v>12869</v>
      </c>
      <c r="AB3032">
        <v>94010</v>
      </c>
      <c r="AC3032" t="str">
        <f t="shared" si="94"/>
        <v>801 Howard Ave., Burlingame, CA 94010</v>
      </c>
      <c r="AD3032" t="s">
        <v>17</v>
      </c>
      <c r="AE3032" t="s">
        <v>10927</v>
      </c>
      <c r="AF3032" t="s">
        <v>11402</v>
      </c>
      <c r="AG3032" t="s">
        <v>7695</v>
      </c>
      <c r="AH3032" t="s">
        <v>225</v>
      </c>
      <c r="AI3032">
        <v>37.580450929999998</v>
      </c>
      <c r="AJ3032">
        <v>-122.34054218</v>
      </c>
      <c r="AK3032">
        <v>399</v>
      </c>
      <c r="AL3032">
        <v>1</v>
      </c>
      <c r="AM3032">
        <v>0.3</v>
      </c>
      <c r="AN3032">
        <v>0</v>
      </c>
      <c r="AO3032">
        <v>0</v>
      </c>
      <c r="AP3032">
        <v>88</v>
      </c>
      <c r="AQ3032">
        <v>22.1</v>
      </c>
      <c r="AR3032">
        <v>9</v>
      </c>
      <c r="AS3032">
        <v>2.2999999999999998</v>
      </c>
      <c r="AT3032">
        <v>75</v>
      </c>
      <c r="AU3032">
        <v>18.8</v>
      </c>
      <c r="AV3032">
        <v>1</v>
      </c>
      <c r="AW3032">
        <v>0.3</v>
      </c>
      <c r="AX3032">
        <v>159</v>
      </c>
      <c r="AY3032">
        <v>39.799999999999997</v>
      </c>
      <c r="AZ3032">
        <v>36</v>
      </c>
      <c r="BA3032">
        <v>9</v>
      </c>
      <c r="BB3032">
        <v>30</v>
      </c>
      <c r="BC3032">
        <v>7.5</v>
      </c>
      <c r="BD3032">
        <v>56</v>
      </c>
      <c r="BE3032">
        <v>14</v>
      </c>
      <c r="BF3032">
        <v>0</v>
      </c>
      <c r="BG3032">
        <v>0</v>
      </c>
      <c r="BH3032">
        <v>5</v>
      </c>
      <c r="BI3032">
        <v>1.3</v>
      </c>
      <c r="BJ3032">
        <v>0</v>
      </c>
      <c r="BK3032">
        <v>0</v>
      </c>
      <c r="BL3032">
        <v>87</v>
      </c>
      <c r="BM3032">
        <v>21.8</v>
      </c>
      <c r="BN3032">
        <v>23</v>
      </c>
      <c r="BO3032">
        <v>5.8</v>
      </c>
      <c r="BP3032">
        <v>82</v>
      </c>
      <c r="BQ3032">
        <v>20.6</v>
      </c>
      <c r="BR3032" t="s">
        <v>7731</v>
      </c>
      <c r="BS3032" t="s">
        <v>12774</v>
      </c>
      <c r="BT3032" t="s">
        <v>12865</v>
      </c>
      <c r="BU3032" t="s">
        <v>12867</v>
      </c>
      <c r="BV3032" t="s">
        <v>12780</v>
      </c>
      <c r="BW3032" t="s">
        <v>12781</v>
      </c>
      <c r="BZ3032">
        <v>32334</v>
      </c>
      <c r="CA3032">
        <v>-122.340542181112</v>
      </c>
      <c r="CB3032">
        <v>37.580450934202197</v>
      </c>
      <c r="CD3032">
        <f xml:space="preserve"> _xlfn.XLOOKUP(AB3032,[1]Sheet1!B:B,[1]Sheet1!Y:Y,"Not Found")</f>
        <v>191758</v>
      </c>
      <c r="CE3032">
        <f xml:space="preserve"> _xlfn.XLOOKUP(AB3032,[1]Sheet1!B:B,[1]Sheet1!AA:AA, "Not Found")</f>
        <v>304931</v>
      </c>
      <c r="CH3032">
        <f t="shared" ca="1" si="95"/>
        <v>0.21914683856445316</v>
      </c>
    </row>
    <row r="3033" spans="1:86" x14ac:dyDescent="0.3">
      <c r="A3033">
        <v>8031</v>
      </c>
      <c r="B3033" t="s">
        <v>0</v>
      </c>
      <c r="C3033" t="s">
        <v>12889</v>
      </c>
      <c r="D3033" s="3">
        <v>41688904130027</v>
      </c>
      <c r="E3033" t="s">
        <v>12890</v>
      </c>
      <c r="F3033" t="s">
        <v>12891</v>
      </c>
      <c r="G3033" t="s">
        <v>935</v>
      </c>
      <c r="H3033" t="s">
        <v>12774</v>
      </c>
      <c r="I3033" t="s">
        <v>12892</v>
      </c>
      <c r="J3033" t="s">
        <v>12893</v>
      </c>
      <c r="K3033" t="s">
        <v>325</v>
      </c>
      <c r="L3033" t="s">
        <v>9</v>
      </c>
      <c r="M3033" s="1">
        <v>29403</v>
      </c>
      <c r="O3033" t="s">
        <v>8</v>
      </c>
      <c r="P3033" t="s">
        <v>4</v>
      </c>
      <c r="Q3033" t="s">
        <v>11</v>
      </c>
      <c r="R3033" t="s">
        <v>12</v>
      </c>
      <c r="U3033" t="s">
        <v>12</v>
      </c>
      <c r="V3033" t="s">
        <v>12</v>
      </c>
      <c r="W3033" t="s">
        <v>13</v>
      </c>
      <c r="X3033" t="s">
        <v>13</v>
      </c>
      <c r="Y3033" t="s">
        <v>14</v>
      </c>
      <c r="Z3033" t="s">
        <v>12894</v>
      </c>
      <c r="AA3033" t="s">
        <v>12895</v>
      </c>
      <c r="AB3033">
        <v>94019</v>
      </c>
      <c r="AC3033" t="str">
        <f t="shared" si="94"/>
        <v>498 Kelly Ave., Half Moon Bay, CA 94019</v>
      </c>
      <c r="AD3033" t="s">
        <v>17</v>
      </c>
      <c r="AE3033" t="s">
        <v>5309</v>
      </c>
      <c r="AF3033" t="s">
        <v>11402</v>
      </c>
      <c r="AG3033" t="s">
        <v>5355</v>
      </c>
      <c r="AH3033" t="s">
        <v>832</v>
      </c>
      <c r="AI3033">
        <v>37.463577919999999</v>
      </c>
      <c r="AJ3033">
        <v>-122.43585818</v>
      </c>
      <c r="AK3033">
        <v>41</v>
      </c>
      <c r="AL3033">
        <v>1</v>
      </c>
      <c r="AM3033">
        <v>2.4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2.4</v>
      </c>
      <c r="AT3033">
        <v>27</v>
      </c>
      <c r="AU3033">
        <v>65.900000000000006</v>
      </c>
      <c r="AV3033">
        <v>0</v>
      </c>
      <c r="AW3033">
        <v>0</v>
      </c>
      <c r="AX3033">
        <v>10</v>
      </c>
      <c r="AY3033">
        <v>24.4</v>
      </c>
      <c r="AZ3033">
        <v>2</v>
      </c>
      <c r="BA3033">
        <v>4.9000000000000004</v>
      </c>
      <c r="BB3033">
        <v>0</v>
      </c>
      <c r="BC3033">
        <v>0</v>
      </c>
      <c r="BD3033">
        <v>7</v>
      </c>
      <c r="BE3033">
        <v>17.100000000000001</v>
      </c>
      <c r="BF3033">
        <v>0</v>
      </c>
      <c r="BG3033">
        <v>0</v>
      </c>
      <c r="BH3033">
        <v>0</v>
      </c>
      <c r="BI3033">
        <v>0</v>
      </c>
      <c r="BJ3033">
        <v>1</v>
      </c>
      <c r="BK3033">
        <v>2.4</v>
      </c>
      <c r="BL3033">
        <v>24</v>
      </c>
      <c r="BM3033">
        <v>58.5</v>
      </c>
      <c r="BN3033">
        <v>15</v>
      </c>
      <c r="BO3033">
        <v>36.6</v>
      </c>
      <c r="BP3033">
        <v>22</v>
      </c>
      <c r="BQ3033">
        <v>53.7</v>
      </c>
      <c r="BR3033" t="s">
        <v>7731</v>
      </c>
      <c r="BS3033" t="s">
        <v>12774</v>
      </c>
      <c r="BX3033" t="s">
        <v>12890</v>
      </c>
      <c r="BY3033" t="s">
        <v>12892</v>
      </c>
      <c r="BZ3033">
        <v>32360</v>
      </c>
      <c r="CA3033">
        <v>-122.435858181922</v>
      </c>
      <c r="CB3033">
        <v>37.463577917183102</v>
      </c>
      <c r="CD3033">
        <f xml:space="preserve"> _xlfn.XLOOKUP(AB3033,[1]Sheet1!B:B,[1]Sheet1!Y:Y,"Not Found")</f>
        <v>153272</v>
      </c>
      <c r="CE3033">
        <f xml:space="preserve"> _xlfn.XLOOKUP(AB3033,[1]Sheet1!B:B,[1]Sheet1!AA:AA, "Not Found")</f>
        <v>220245</v>
      </c>
      <c r="CH3033">
        <f t="shared" ca="1" si="95"/>
        <v>0.52689467455350802</v>
      </c>
    </row>
    <row r="3034" spans="1:86" x14ac:dyDescent="0.3">
      <c r="A3034">
        <v>8032</v>
      </c>
      <c r="B3034" t="s">
        <v>0</v>
      </c>
      <c r="C3034" t="s">
        <v>12896</v>
      </c>
      <c r="D3034" s="3">
        <v>41688904132817</v>
      </c>
      <c r="E3034" t="s">
        <v>12890</v>
      </c>
      <c r="F3034" t="s">
        <v>12897</v>
      </c>
      <c r="G3034" t="s">
        <v>935</v>
      </c>
      <c r="H3034" t="s">
        <v>12774</v>
      </c>
      <c r="I3034" t="s">
        <v>12892</v>
      </c>
      <c r="J3034" t="s">
        <v>12898</v>
      </c>
      <c r="K3034" t="s">
        <v>8</v>
      </c>
      <c r="L3034" t="s">
        <v>9</v>
      </c>
      <c r="M3034" s="1">
        <v>29403</v>
      </c>
      <c r="O3034" t="s">
        <v>8</v>
      </c>
      <c r="P3034" t="s">
        <v>4</v>
      </c>
      <c r="Q3034" t="s">
        <v>11</v>
      </c>
      <c r="R3034" t="s">
        <v>12</v>
      </c>
      <c r="U3034" t="s">
        <v>12</v>
      </c>
      <c r="V3034" t="s">
        <v>12</v>
      </c>
      <c r="W3034" t="s">
        <v>13</v>
      </c>
      <c r="X3034" t="s">
        <v>12</v>
      </c>
      <c r="Y3034" t="s">
        <v>14</v>
      </c>
      <c r="Z3034" t="s">
        <v>12899</v>
      </c>
      <c r="AA3034" t="s">
        <v>12895</v>
      </c>
      <c r="AB3034">
        <v>94019</v>
      </c>
      <c r="AC3034" t="str">
        <f t="shared" si="94"/>
        <v>1 Lewis Foster Dr., Half Moon Bay, CA 94019</v>
      </c>
      <c r="AD3034" t="s">
        <v>17</v>
      </c>
      <c r="AE3034" t="s">
        <v>5309</v>
      </c>
      <c r="AF3034" t="s">
        <v>11402</v>
      </c>
      <c r="AG3034" t="s">
        <v>5355</v>
      </c>
      <c r="AH3034" t="s">
        <v>832</v>
      </c>
      <c r="AI3034">
        <v>37.473610919999999</v>
      </c>
      <c r="AJ3034">
        <v>-122.42769718</v>
      </c>
      <c r="AK3034">
        <v>987</v>
      </c>
      <c r="AL3034">
        <v>6</v>
      </c>
      <c r="AM3034">
        <v>0.6</v>
      </c>
      <c r="AN3034">
        <v>0</v>
      </c>
      <c r="AO3034">
        <v>0</v>
      </c>
      <c r="AP3034">
        <v>21</v>
      </c>
      <c r="AQ3034">
        <v>2.1</v>
      </c>
      <c r="AR3034">
        <v>4</v>
      </c>
      <c r="AS3034">
        <v>0.4</v>
      </c>
      <c r="AT3034">
        <v>496</v>
      </c>
      <c r="AU3034">
        <v>50.3</v>
      </c>
      <c r="AV3034">
        <v>0</v>
      </c>
      <c r="AW3034">
        <v>0</v>
      </c>
      <c r="AX3034">
        <v>408</v>
      </c>
      <c r="AY3034">
        <v>41.3</v>
      </c>
      <c r="AZ3034">
        <v>52</v>
      </c>
      <c r="BA3034">
        <v>5.3</v>
      </c>
      <c r="BB3034">
        <v>0</v>
      </c>
      <c r="BC3034">
        <v>0</v>
      </c>
      <c r="BD3034">
        <v>90</v>
      </c>
      <c r="BE3034">
        <v>9.1</v>
      </c>
      <c r="BF3034">
        <v>0</v>
      </c>
      <c r="BG3034">
        <v>0</v>
      </c>
      <c r="BH3034">
        <v>2</v>
      </c>
      <c r="BI3034">
        <v>0.2</v>
      </c>
      <c r="BJ3034">
        <v>25</v>
      </c>
      <c r="BK3034">
        <v>2.5</v>
      </c>
      <c r="BL3034">
        <v>384</v>
      </c>
      <c r="BM3034">
        <v>38.9</v>
      </c>
      <c r="BN3034">
        <v>153</v>
      </c>
      <c r="BO3034">
        <v>15.5</v>
      </c>
      <c r="BP3034">
        <v>355</v>
      </c>
      <c r="BQ3034">
        <v>36</v>
      </c>
      <c r="BR3034" t="s">
        <v>7731</v>
      </c>
      <c r="BS3034" t="s">
        <v>12774</v>
      </c>
      <c r="BX3034" t="s">
        <v>12890</v>
      </c>
      <c r="BY3034" t="s">
        <v>12892</v>
      </c>
      <c r="BZ3034">
        <v>32357</v>
      </c>
      <c r="CA3034">
        <v>-122.42769718239001</v>
      </c>
      <c r="CB3034">
        <v>37.473610919211701</v>
      </c>
      <c r="CD3034">
        <f xml:space="preserve"> _xlfn.XLOOKUP(AB3034,[1]Sheet1!B:B,[1]Sheet1!Y:Y,"Not Found")</f>
        <v>153272</v>
      </c>
      <c r="CE3034">
        <f xml:space="preserve"> _xlfn.XLOOKUP(AB3034,[1]Sheet1!B:B,[1]Sheet1!AA:AA, "Not Found")</f>
        <v>220245</v>
      </c>
      <c r="CH3034">
        <f t="shared" ca="1" si="95"/>
        <v>0.42086937954363668</v>
      </c>
    </row>
    <row r="3035" spans="1:86" x14ac:dyDescent="0.3">
      <c r="A3035">
        <v>8033</v>
      </c>
      <c r="B3035" t="s">
        <v>0</v>
      </c>
      <c r="C3035" t="s">
        <v>12900</v>
      </c>
      <c r="D3035" s="3">
        <v>41688906043616</v>
      </c>
      <c r="E3035" t="s">
        <v>12890</v>
      </c>
      <c r="F3035" t="s">
        <v>12901</v>
      </c>
      <c r="G3035" t="s">
        <v>935</v>
      </c>
      <c r="H3035" t="s">
        <v>12774</v>
      </c>
      <c r="I3035" t="s">
        <v>12892</v>
      </c>
      <c r="J3035" t="s">
        <v>12902</v>
      </c>
      <c r="K3035" t="s">
        <v>35</v>
      </c>
      <c r="L3035" t="s">
        <v>9</v>
      </c>
      <c r="M3035" s="1">
        <v>29403</v>
      </c>
      <c r="O3035" t="s">
        <v>35</v>
      </c>
      <c r="P3035" t="s">
        <v>36</v>
      </c>
      <c r="Q3035" t="s">
        <v>37</v>
      </c>
      <c r="R3035" t="s">
        <v>12</v>
      </c>
      <c r="U3035" t="s">
        <v>12</v>
      </c>
      <c r="V3035" t="s">
        <v>12</v>
      </c>
      <c r="W3035" t="s">
        <v>13</v>
      </c>
      <c r="X3035" t="s">
        <v>12</v>
      </c>
      <c r="Y3035" t="s">
        <v>58</v>
      </c>
      <c r="Z3035" t="s">
        <v>12903</v>
      </c>
      <c r="AA3035" t="s">
        <v>12895</v>
      </c>
      <c r="AB3035">
        <v>94019</v>
      </c>
      <c r="AC3035" t="str">
        <f t="shared" si="94"/>
        <v>490 Miramontes Ave., Half Moon Bay, CA 94019</v>
      </c>
      <c r="AD3035" t="s">
        <v>17</v>
      </c>
      <c r="AE3035" t="s">
        <v>5309</v>
      </c>
      <c r="AF3035" t="s">
        <v>11402</v>
      </c>
      <c r="AG3035" t="s">
        <v>5355</v>
      </c>
      <c r="AH3035" t="s">
        <v>832</v>
      </c>
      <c r="AI3035">
        <v>37.462575919999999</v>
      </c>
      <c r="AJ3035">
        <v>-122.43567917999999</v>
      </c>
      <c r="AK3035">
        <v>541</v>
      </c>
      <c r="AL3035">
        <v>1</v>
      </c>
      <c r="AM3035">
        <v>0.2</v>
      </c>
      <c r="AN3035">
        <v>0</v>
      </c>
      <c r="AO3035">
        <v>0</v>
      </c>
      <c r="AP3035">
        <v>6</v>
      </c>
      <c r="AQ3035">
        <v>1.1000000000000001</v>
      </c>
      <c r="AR3035">
        <v>4</v>
      </c>
      <c r="AS3035">
        <v>0.7</v>
      </c>
      <c r="AT3035">
        <v>349</v>
      </c>
      <c r="AU3035">
        <v>64.5</v>
      </c>
      <c r="AV3035">
        <v>0</v>
      </c>
      <c r="AW3035">
        <v>0</v>
      </c>
      <c r="AX3035">
        <v>157</v>
      </c>
      <c r="AY3035">
        <v>29</v>
      </c>
      <c r="AZ3035">
        <v>21</v>
      </c>
      <c r="BA3035">
        <v>3.9</v>
      </c>
      <c r="BB3035">
        <v>3</v>
      </c>
      <c r="BC3035">
        <v>0.6</v>
      </c>
      <c r="BD3035">
        <v>198</v>
      </c>
      <c r="BE3035">
        <v>36.6</v>
      </c>
      <c r="BF3035">
        <v>0</v>
      </c>
      <c r="BG3035">
        <v>0</v>
      </c>
      <c r="BH3035">
        <v>0</v>
      </c>
      <c r="BI3035">
        <v>0</v>
      </c>
      <c r="BJ3035">
        <v>38</v>
      </c>
      <c r="BK3035">
        <v>7</v>
      </c>
      <c r="BL3035">
        <v>257</v>
      </c>
      <c r="BM3035">
        <v>47.5</v>
      </c>
      <c r="BN3035">
        <v>60</v>
      </c>
      <c r="BO3035">
        <v>11.1</v>
      </c>
      <c r="BP3035">
        <v>248</v>
      </c>
      <c r="BQ3035">
        <v>45.8</v>
      </c>
      <c r="BR3035" t="s">
        <v>7731</v>
      </c>
      <c r="BS3035" t="s">
        <v>12774</v>
      </c>
      <c r="BX3035" t="s">
        <v>12890</v>
      </c>
      <c r="BY3035" t="s">
        <v>12892</v>
      </c>
      <c r="BZ3035">
        <v>32354</v>
      </c>
      <c r="CA3035">
        <v>-122.43567918250299</v>
      </c>
      <c r="CB3035">
        <v>37.462575916729001</v>
      </c>
      <c r="CD3035">
        <f xml:space="preserve"> _xlfn.XLOOKUP(AB3035,[1]Sheet1!B:B,[1]Sheet1!Y:Y,"Not Found")</f>
        <v>153272</v>
      </c>
      <c r="CE3035">
        <f xml:space="preserve"> _xlfn.XLOOKUP(AB3035,[1]Sheet1!B:B,[1]Sheet1!AA:AA, "Not Found")</f>
        <v>220245</v>
      </c>
      <c r="CH3035">
        <f t="shared" ca="1" si="95"/>
        <v>0.58619838771055388</v>
      </c>
    </row>
    <row r="3036" spans="1:86" x14ac:dyDescent="0.3">
      <c r="A3036">
        <v>8034</v>
      </c>
      <c r="B3036" t="s">
        <v>0</v>
      </c>
      <c r="C3036" t="s">
        <v>12904</v>
      </c>
      <c r="D3036" s="3">
        <v>41688906043624</v>
      </c>
      <c r="E3036" t="s">
        <v>12890</v>
      </c>
      <c r="F3036" t="s">
        <v>12905</v>
      </c>
      <c r="G3036" t="s">
        <v>935</v>
      </c>
      <c r="H3036" t="s">
        <v>12774</v>
      </c>
      <c r="I3036" t="s">
        <v>12892</v>
      </c>
      <c r="J3036" t="s">
        <v>12906</v>
      </c>
      <c r="K3036" t="s">
        <v>35</v>
      </c>
      <c r="L3036" t="s">
        <v>9</v>
      </c>
      <c r="M3036" s="1">
        <v>29403</v>
      </c>
      <c r="O3036" t="s">
        <v>35</v>
      </c>
      <c r="P3036" t="s">
        <v>36</v>
      </c>
      <c r="Q3036" t="s">
        <v>37</v>
      </c>
      <c r="R3036" t="s">
        <v>12</v>
      </c>
      <c r="U3036" t="s">
        <v>12</v>
      </c>
      <c r="V3036" t="s">
        <v>12</v>
      </c>
      <c r="W3036" t="s">
        <v>13</v>
      </c>
      <c r="X3036" t="s">
        <v>12</v>
      </c>
      <c r="Y3036" t="s">
        <v>58</v>
      </c>
      <c r="Z3036" t="s">
        <v>12907</v>
      </c>
      <c r="AA3036" t="s">
        <v>12895</v>
      </c>
      <c r="AB3036">
        <v>94019</v>
      </c>
      <c r="AC3036" t="str">
        <f t="shared" si="94"/>
        <v>400 Santiago St., Half Moon Bay, CA 94019</v>
      </c>
      <c r="AD3036" t="s">
        <v>17</v>
      </c>
      <c r="AE3036" t="s">
        <v>5309</v>
      </c>
      <c r="AF3036" t="s">
        <v>11402</v>
      </c>
      <c r="AG3036" t="s">
        <v>5355</v>
      </c>
      <c r="AH3036" t="s">
        <v>602</v>
      </c>
      <c r="AI3036">
        <v>37.499435920000003</v>
      </c>
      <c r="AJ3036">
        <v>-122.46388019</v>
      </c>
      <c r="AK3036">
        <v>335</v>
      </c>
      <c r="AL3036">
        <v>0</v>
      </c>
      <c r="AM3036">
        <v>0</v>
      </c>
      <c r="AN3036">
        <v>0</v>
      </c>
      <c r="AO3036">
        <v>0</v>
      </c>
      <c r="AP3036">
        <v>7</v>
      </c>
      <c r="AQ3036">
        <v>2.1</v>
      </c>
      <c r="AR3036">
        <v>3</v>
      </c>
      <c r="AS3036">
        <v>0.9</v>
      </c>
      <c r="AT3036">
        <v>171</v>
      </c>
      <c r="AU3036">
        <v>51</v>
      </c>
      <c r="AV3036">
        <v>0</v>
      </c>
      <c r="AW3036">
        <v>0</v>
      </c>
      <c r="AX3036">
        <v>137</v>
      </c>
      <c r="AY3036">
        <v>40.9</v>
      </c>
      <c r="AZ3036">
        <v>17</v>
      </c>
      <c r="BA3036">
        <v>5.0999999999999996</v>
      </c>
      <c r="BB3036">
        <v>0</v>
      </c>
      <c r="BC3036">
        <v>0</v>
      </c>
      <c r="BD3036">
        <v>70</v>
      </c>
      <c r="BE3036">
        <v>20.9</v>
      </c>
      <c r="BF3036">
        <v>0</v>
      </c>
      <c r="BG3036">
        <v>0</v>
      </c>
      <c r="BH3036">
        <v>0</v>
      </c>
      <c r="BI3036">
        <v>0</v>
      </c>
      <c r="BJ3036">
        <v>6</v>
      </c>
      <c r="BK3036">
        <v>1.8</v>
      </c>
      <c r="BL3036">
        <v>128</v>
      </c>
      <c r="BM3036">
        <v>38.200000000000003</v>
      </c>
      <c r="BN3036">
        <v>57</v>
      </c>
      <c r="BO3036">
        <v>17</v>
      </c>
      <c r="BP3036">
        <v>118</v>
      </c>
      <c r="BQ3036">
        <v>35.200000000000003</v>
      </c>
      <c r="BR3036" t="s">
        <v>7731</v>
      </c>
      <c r="BS3036" t="s">
        <v>12774</v>
      </c>
      <c r="BX3036" t="s">
        <v>12890</v>
      </c>
      <c r="BY3036" t="s">
        <v>12892</v>
      </c>
      <c r="BZ3036">
        <v>32355</v>
      </c>
      <c r="CA3036">
        <v>-122.463880189474</v>
      </c>
      <c r="CB3036">
        <v>37.499435918079101</v>
      </c>
      <c r="CD3036">
        <f xml:space="preserve"> _xlfn.XLOOKUP(AB3036,[1]Sheet1!B:B,[1]Sheet1!Y:Y,"Not Found")</f>
        <v>153272</v>
      </c>
      <c r="CE3036">
        <f xml:space="preserve"> _xlfn.XLOOKUP(AB3036,[1]Sheet1!B:B,[1]Sheet1!AA:AA, "Not Found")</f>
        <v>220245</v>
      </c>
      <c r="CH3036">
        <f t="shared" ca="1" si="95"/>
        <v>0.54859395024773971</v>
      </c>
    </row>
    <row r="3037" spans="1:86" x14ac:dyDescent="0.3">
      <c r="A3037">
        <v>8035</v>
      </c>
      <c r="B3037" t="s">
        <v>0</v>
      </c>
      <c r="C3037" t="s">
        <v>12908</v>
      </c>
      <c r="D3037" s="3">
        <v>41688906043632</v>
      </c>
      <c r="E3037" t="s">
        <v>12890</v>
      </c>
      <c r="F3037" t="s">
        <v>12909</v>
      </c>
      <c r="G3037" t="s">
        <v>935</v>
      </c>
      <c r="H3037" t="s">
        <v>12774</v>
      </c>
      <c r="I3037" t="s">
        <v>12892</v>
      </c>
      <c r="J3037" t="s">
        <v>12910</v>
      </c>
      <c r="K3037" t="s">
        <v>35</v>
      </c>
      <c r="L3037" t="s">
        <v>9</v>
      </c>
      <c r="M3037" s="1">
        <v>29403</v>
      </c>
      <c r="O3037" t="s">
        <v>35</v>
      </c>
      <c r="P3037" t="s">
        <v>36</v>
      </c>
      <c r="Q3037" t="s">
        <v>37</v>
      </c>
      <c r="R3037" t="s">
        <v>12</v>
      </c>
      <c r="U3037" t="s">
        <v>12</v>
      </c>
      <c r="V3037" t="s">
        <v>12</v>
      </c>
      <c r="W3037" t="s">
        <v>12</v>
      </c>
      <c r="X3037" t="s">
        <v>12</v>
      </c>
      <c r="Y3037" t="s">
        <v>14</v>
      </c>
      <c r="Z3037" t="s">
        <v>12911</v>
      </c>
      <c r="AA3037" t="s">
        <v>12912</v>
      </c>
      <c r="AB3037">
        <v>94037</v>
      </c>
      <c r="AC3037" t="str">
        <f t="shared" si="94"/>
        <v>250 LaConte and Kanoff, Montara, CA 94037</v>
      </c>
      <c r="AD3037" t="s">
        <v>17</v>
      </c>
      <c r="AE3037" t="s">
        <v>5309</v>
      </c>
      <c r="AF3037" t="s">
        <v>11402</v>
      </c>
      <c r="AG3037" t="s">
        <v>5355</v>
      </c>
      <c r="AH3037" t="s">
        <v>602</v>
      </c>
      <c r="AI3037">
        <v>37.544013919999998</v>
      </c>
      <c r="AJ3037">
        <v>-122.5081442</v>
      </c>
      <c r="AK3037">
        <v>156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0.6</v>
      </c>
      <c r="AR3037">
        <v>0</v>
      </c>
      <c r="AS3037">
        <v>0</v>
      </c>
      <c r="AT3037">
        <v>24</v>
      </c>
      <c r="AU3037">
        <v>15.4</v>
      </c>
      <c r="AV3037">
        <v>0</v>
      </c>
      <c r="AW3037">
        <v>0</v>
      </c>
      <c r="AX3037">
        <v>113</v>
      </c>
      <c r="AY3037">
        <v>72.400000000000006</v>
      </c>
      <c r="AZ3037">
        <v>18</v>
      </c>
      <c r="BA3037">
        <v>11.5</v>
      </c>
      <c r="BB3037">
        <v>0</v>
      </c>
      <c r="BC3037">
        <v>0</v>
      </c>
      <c r="BD3037">
        <v>8</v>
      </c>
      <c r="BE3037">
        <v>5.0999999999999996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17</v>
      </c>
      <c r="BM3037">
        <v>10.9</v>
      </c>
      <c r="BN3037">
        <v>13</v>
      </c>
      <c r="BO3037">
        <v>8.3000000000000007</v>
      </c>
      <c r="BP3037">
        <v>17</v>
      </c>
      <c r="BQ3037">
        <v>10.9</v>
      </c>
      <c r="BR3037" t="s">
        <v>7731</v>
      </c>
      <c r="BS3037" t="s">
        <v>12774</v>
      </c>
      <c r="BX3037" t="s">
        <v>12890</v>
      </c>
      <c r="BY3037" t="s">
        <v>12892</v>
      </c>
      <c r="BZ3037">
        <v>32356</v>
      </c>
      <c r="CA3037">
        <v>-122.508144202555</v>
      </c>
      <c r="CB3037">
        <v>37.544013919424302</v>
      </c>
      <c r="CD3037">
        <f xml:space="preserve"> _xlfn.XLOOKUP(AB3037,[1]Sheet1!B:B,[1]Sheet1!Y:Y,"Not Found")</f>
        <v>201367</v>
      </c>
      <c r="CE3037">
        <f xml:space="preserve"> _xlfn.XLOOKUP(AB3037,[1]Sheet1!B:B,[1]Sheet1!AA:AA, "Not Found")</f>
        <v>259909</v>
      </c>
      <c r="CH3037">
        <f t="shared" ca="1" si="95"/>
        <v>0.23688578295728624</v>
      </c>
    </row>
    <row r="3038" spans="1:86" x14ac:dyDescent="0.3">
      <c r="A3038">
        <v>8036</v>
      </c>
      <c r="B3038" t="s">
        <v>0</v>
      </c>
      <c r="C3038" t="s">
        <v>12913</v>
      </c>
      <c r="D3038" s="3">
        <v>41688906043657</v>
      </c>
      <c r="E3038" t="s">
        <v>12890</v>
      </c>
      <c r="F3038" t="s">
        <v>12914</v>
      </c>
      <c r="G3038" t="s">
        <v>935</v>
      </c>
      <c r="H3038" t="s">
        <v>12774</v>
      </c>
      <c r="I3038" t="s">
        <v>12892</v>
      </c>
      <c r="J3038" t="s">
        <v>12915</v>
      </c>
      <c r="K3038" t="s">
        <v>35</v>
      </c>
      <c r="L3038" t="s">
        <v>9</v>
      </c>
      <c r="M3038" s="1">
        <v>29403</v>
      </c>
      <c r="O3038" t="s">
        <v>35</v>
      </c>
      <c r="P3038" t="s">
        <v>36</v>
      </c>
      <c r="Q3038" t="s">
        <v>37</v>
      </c>
      <c r="R3038" t="s">
        <v>12</v>
      </c>
      <c r="U3038" t="s">
        <v>12</v>
      </c>
      <c r="V3038" t="s">
        <v>12</v>
      </c>
      <c r="W3038" t="s">
        <v>12</v>
      </c>
      <c r="X3038" t="s">
        <v>12</v>
      </c>
      <c r="Y3038" t="s">
        <v>14</v>
      </c>
      <c r="Z3038" t="s">
        <v>12916</v>
      </c>
      <c r="AA3038" t="s">
        <v>12917</v>
      </c>
      <c r="AB3038">
        <v>94062</v>
      </c>
      <c r="AC3038" t="str">
        <f t="shared" si="94"/>
        <v>211 Swett Rd., Woodside, CA 94062</v>
      </c>
      <c r="AD3038" t="s">
        <v>17</v>
      </c>
      <c r="AE3038" t="s">
        <v>5309</v>
      </c>
      <c r="AF3038" t="s">
        <v>11402</v>
      </c>
      <c r="AG3038" t="s">
        <v>5355</v>
      </c>
      <c r="AH3038" t="s">
        <v>602</v>
      </c>
      <c r="AI3038">
        <v>37.420289920000002</v>
      </c>
      <c r="AJ3038">
        <v>-122.32404416</v>
      </c>
      <c r="AK3038">
        <v>42</v>
      </c>
      <c r="AL3038">
        <v>1</v>
      </c>
      <c r="AM3038">
        <v>2.4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2.4</v>
      </c>
      <c r="AT3038">
        <v>8</v>
      </c>
      <c r="AU3038">
        <v>19</v>
      </c>
      <c r="AV3038">
        <v>0</v>
      </c>
      <c r="AW3038">
        <v>0</v>
      </c>
      <c r="AX3038">
        <v>31</v>
      </c>
      <c r="AY3038">
        <v>73.8</v>
      </c>
      <c r="AZ3038">
        <v>1</v>
      </c>
      <c r="BA3038">
        <v>2.4</v>
      </c>
      <c r="BB3038">
        <v>0</v>
      </c>
      <c r="BC3038">
        <v>0</v>
      </c>
      <c r="BD3038">
        <v>1</v>
      </c>
      <c r="BE3038">
        <v>2.4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10</v>
      </c>
      <c r="BM3038">
        <v>23.8</v>
      </c>
      <c r="BN3038">
        <v>5</v>
      </c>
      <c r="BO3038">
        <v>11.9</v>
      </c>
      <c r="BP3038">
        <v>10</v>
      </c>
      <c r="BQ3038">
        <v>23.8</v>
      </c>
      <c r="BR3038" t="s">
        <v>7731</v>
      </c>
      <c r="BS3038" t="s">
        <v>12774</v>
      </c>
      <c r="BX3038" t="s">
        <v>12890</v>
      </c>
      <c r="BY3038" t="s">
        <v>12892</v>
      </c>
      <c r="BZ3038">
        <v>32358</v>
      </c>
      <c r="CA3038">
        <v>-122.32404416083099</v>
      </c>
      <c r="CB3038">
        <v>37.420289922146999</v>
      </c>
      <c r="CD3038">
        <f xml:space="preserve"> _xlfn.XLOOKUP(AB3038,[1]Sheet1!B:B,[1]Sheet1!Y:Y,"Not Found")</f>
        <v>233333</v>
      </c>
      <c r="CE3038">
        <f xml:space="preserve"> _xlfn.XLOOKUP(AB3038,[1]Sheet1!B:B,[1]Sheet1!AA:AA, "Not Found")</f>
        <v>367175</v>
      </c>
      <c r="CH3038">
        <f t="shared" ca="1" si="95"/>
        <v>0.20347424699621242</v>
      </c>
    </row>
    <row r="3039" spans="1:86" x14ac:dyDescent="0.3">
      <c r="A3039">
        <v>8037</v>
      </c>
      <c r="B3039" t="s">
        <v>0</v>
      </c>
      <c r="C3039" t="s">
        <v>12918</v>
      </c>
      <c r="D3039" s="3">
        <v>41688906043665</v>
      </c>
      <c r="E3039" t="s">
        <v>12890</v>
      </c>
      <c r="F3039" t="s">
        <v>12919</v>
      </c>
      <c r="G3039" t="s">
        <v>935</v>
      </c>
      <c r="H3039" t="s">
        <v>12774</v>
      </c>
      <c r="I3039" t="s">
        <v>12892</v>
      </c>
      <c r="J3039" t="s">
        <v>12920</v>
      </c>
      <c r="K3039" t="s">
        <v>113</v>
      </c>
      <c r="L3039" t="s">
        <v>9</v>
      </c>
      <c r="M3039" s="1">
        <v>29403</v>
      </c>
      <c r="O3039" t="s">
        <v>113</v>
      </c>
      <c r="P3039" t="s">
        <v>75</v>
      </c>
      <c r="Q3039" t="s">
        <v>96</v>
      </c>
      <c r="R3039" t="s">
        <v>12</v>
      </c>
      <c r="U3039" t="s">
        <v>12</v>
      </c>
      <c r="V3039" t="s">
        <v>12</v>
      </c>
      <c r="W3039" t="s">
        <v>13</v>
      </c>
      <c r="X3039" t="s">
        <v>12</v>
      </c>
      <c r="Y3039" t="s">
        <v>14</v>
      </c>
      <c r="Z3039" t="s">
        <v>12921</v>
      </c>
      <c r="AA3039" t="s">
        <v>12895</v>
      </c>
      <c r="AB3039">
        <v>94019</v>
      </c>
      <c r="AC3039" t="str">
        <f t="shared" si="94"/>
        <v>600 Church St., Half Moon Bay, CA 94019</v>
      </c>
      <c r="AD3039" t="s">
        <v>17</v>
      </c>
      <c r="AE3039" t="s">
        <v>5309</v>
      </c>
      <c r="AF3039" t="s">
        <v>11402</v>
      </c>
      <c r="AG3039" t="s">
        <v>5355</v>
      </c>
      <c r="AH3039" t="s">
        <v>832</v>
      </c>
      <c r="AI3039">
        <v>37.462424919999997</v>
      </c>
      <c r="AJ3039">
        <v>-122.43192018000001</v>
      </c>
      <c r="AK3039">
        <v>542</v>
      </c>
      <c r="AL3039">
        <v>0</v>
      </c>
      <c r="AM3039">
        <v>0</v>
      </c>
      <c r="AN3039">
        <v>0</v>
      </c>
      <c r="AO3039">
        <v>0</v>
      </c>
      <c r="AP3039">
        <v>7</v>
      </c>
      <c r="AQ3039">
        <v>1.3</v>
      </c>
      <c r="AR3039">
        <v>5</v>
      </c>
      <c r="AS3039">
        <v>0.9</v>
      </c>
      <c r="AT3039">
        <v>308</v>
      </c>
      <c r="AU3039">
        <v>56.8</v>
      </c>
      <c r="AV3039">
        <v>1</v>
      </c>
      <c r="AW3039">
        <v>0.2</v>
      </c>
      <c r="AX3039">
        <v>199</v>
      </c>
      <c r="AY3039">
        <v>36.700000000000003</v>
      </c>
      <c r="AZ3039">
        <v>22</v>
      </c>
      <c r="BA3039">
        <v>4.0999999999999996</v>
      </c>
      <c r="BB3039">
        <v>0</v>
      </c>
      <c r="BC3039">
        <v>0</v>
      </c>
      <c r="BD3039">
        <v>75</v>
      </c>
      <c r="BE3039">
        <v>13.8</v>
      </c>
      <c r="BF3039">
        <v>0</v>
      </c>
      <c r="BG3039">
        <v>0</v>
      </c>
      <c r="BH3039">
        <v>0</v>
      </c>
      <c r="BI3039">
        <v>0</v>
      </c>
      <c r="BJ3039">
        <v>22</v>
      </c>
      <c r="BK3039">
        <v>4.0999999999999996</v>
      </c>
      <c r="BL3039">
        <v>255</v>
      </c>
      <c r="BM3039">
        <v>47</v>
      </c>
      <c r="BN3039">
        <v>82</v>
      </c>
      <c r="BO3039">
        <v>15.1</v>
      </c>
      <c r="BP3039">
        <v>246</v>
      </c>
      <c r="BQ3039">
        <v>45.4</v>
      </c>
      <c r="BR3039" t="s">
        <v>7731</v>
      </c>
      <c r="BS3039" t="s">
        <v>12774</v>
      </c>
      <c r="BX3039" t="s">
        <v>12890</v>
      </c>
      <c r="BY3039" t="s">
        <v>12892</v>
      </c>
      <c r="BZ3039">
        <v>32359</v>
      </c>
      <c r="CA3039">
        <v>-122.43192018110901</v>
      </c>
      <c r="CB3039">
        <v>37.462424917027697</v>
      </c>
      <c r="CD3039">
        <f xml:space="preserve"> _xlfn.XLOOKUP(AB3039,[1]Sheet1!B:B,[1]Sheet1!Y:Y,"Not Found")</f>
        <v>153272</v>
      </c>
      <c r="CE3039">
        <f xml:space="preserve"> _xlfn.XLOOKUP(AB3039,[1]Sheet1!B:B,[1]Sheet1!AA:AA, "Not Found")</f>
        <v>220245</v>
      </c>
      <c r="CH3039">
        <f t="shared" ca="1" si="95"/>
        <v>0.31362487281698292</v>
      </c>
    </row>
    <row r="3040" spans="1:86" x14ac:dyDescent="0.3">
      <c r="A3040">
        <v>8038</v>
      </c>
      <c r="B3040" t="s">
        <v>0</v>
      </c>
      <c r="C3040" t="s">
        <v>12922</v>
      </c>
      <c r="D3040" s="3">
        <v>41689086043673</v>
      </c>
      <c r="E3040" t="s">
        <v>12923</v>
      </c>
      <c r="F3040" t="s">
        <v>12924</v>
      </c>
      <c r="G3040" t="s">
        <v>935</v>
      </c>
      <c r="H3040" t="s">
        <v>12774</v>
      </c>
      <c r="I3040" t="s">
        <v>12925</v>
      </c>
      <c r="J3040" t="s">
        <v>12926</v>
      </c>
      <c r="K3040" t="s">
        <v>35</v>
      </c>
      <c r="L3040" t="s">
        <v>9</v>
      </c>
      <c r="M3040" s="1">
        <v>29403</v>
      </c>
      <c r="O3040" t="s">
        <v>35</v>
      </c>
      <c r="P3040" t="s">
        <v>36</v>
      </c>
      <c r="Q3040" t="s">
        <v>37</v>
      </c>
      <c r="R3040" t="s">
        <v>12</v>
      </c>
      <c r="U3040" t="s">
        <v>12</v>
      </c>
      <c r="V3040" t="s">
        <v>12</v>
      </c>
      <c r="W3040" t="s">
        <v>13</v>
      </c>
      <c r="X3040" t="s">
        <v>12</v>
      </c>
      <c r="Y3040" t="s">
        <v>14</v>
      </c>
      <c r="Z3040" t="s">
        <v>12927</v>
      </c>
      <c r="AA3040" t="s">
        <v>12928</v>
      </c>
      <c r="AB3040">
        <v>94010</v>
      </c>
      <c r="AC3040" t="str">
        <f t="shared" si="94"/>
        <v>545 Eucalyptus Ave., Hillsborough, CA 94010</v>
      </c>
      <c r="AD3040" t="s">
        <v>17</v>
      </c>
      <c r="AE3040" t="s">
        <v>10927</v>
      </c>
      <c r="AF3040" t="s">
        <v>11402</v>
      </c>
      <c r="AG3040" t="s">
        <v>7695</v>
      </c>
      <c r="AH3040" t="s">
        <v>225</v>
      </c>
      <c r="AI3040">
        <v>37.567944930000003</v>
      </c>
      <c r="AJ3040">
        <v>-122.36278618</v>
      </c>
      <c r="AK3040">
        <v>268</v>
      </c>
      <c r="AL3040">
        <v>0</v>
      </c>
      <c r="AM3040">
        <v>0</v>
      </c>
      <c r="AN3040">
        <v>0</v>
      </c>
      <c r="AO3040">
        <v>0</v>
      </c>
      <c r="AP3040">
        <v>86</v>
      </c>
      <c r="AQ3040">
        <v>32.1</v>
      </c>
      <c r="AR3040">
        <v>2</v>
      </c>
      <c r="AS3040">
        <v>0.7</v>
      </c>
      <c r="AT3040">
        <v>23</v>
      </c>
      <c r="AU3040">
        <v>8.6</v>
      </c>
      <c r="AV3040">
        <v>1</v>
      </c>
      <c r="AW3040">
        <v>0.4</v>
      </c>
      <c r="AX3040">
        <v>131</v>
      </c>
      <c r="AY3040">
        <v>48.9</v>
      </c>
      <c r="AZ3040">
        <v>25</v>
      </c>
      <c r="BA3040">
        <v>9.3000000000000007</v>
      </c>
      <c r="BB3040">
        <v>0</v>
      </c>
      <c r="BC3040">
        <v>0</v>
      </c>
      <c r="BD3040">
        <v>3</v>
      </c>
      <c r="BE3040">
        <v>1.1000000000000001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7</v>
      </c>
      <c r="BM3040">
        <v>2.6</v>
      </c>
      <c r="BN3040">
        <v>29</v>
      </c>
      <c r="BO3040">
        <v>10.8</v>
      </c>
      <c r="BP3040">
        <v>7</v>
      </c>
      <c r="BQ3040">
        <v>2.6</v>
      </c>
      <c r="BR3040" t="s">
        <v>7731</v>
      </c>
      <c r="BS3040" t="s">
        <v>12774</v>
      </c>
      <c r="BT3040" t="s">
        <v>12923</v>
      </c>
      <c r="BU3040" t="s">
        <v>12925</v>
      </c>
      <c r="BV3040" t="s">
        <v>12780</v>
      </c>
      <c r="BW3040" t="s">
        <v>12781</v>
      </c>
      <c r="BZ3040">
        <v>34315</v>
      </c>
      <c r="CA3040">
        <v>-122.362786183464</v>
      </c>
      <c r="CB3040">
        <v>37.567944931314898</v>
      </c>
      <c r="CD3040">
        <f xml:space="preserve"> _xlfn.XLOOKUP(AB3040,[1]Sheet1!B:B,[1]Sheet1!Y:Y,"Not Found")</f>
        <v>191758</v>
      </c>
      <c r="CE3040">
        <f xml:space="preserve"> _xlfn.XLOOKUP(AB3040,[1]Sheet1!B:B,[1]Sheet1!AA:AA, "Not Found")</f>
        <v>304931</v>
      </c>
      <c r="CH3040">
        <f t="shared" ca="1" si="95"/>
        <v>0.74612878814657135</v>
      </c>
    </row>
    <row r="3041" spans="1:86" x14ac:dyDescent="0.3">
      <c r="A3041">
        <v>8039</v>
      </c>
      <c r="B3041" t="s">
        <v>0</v>
      </c>
      <c r="C3041" t="s">
        <v>12929</v>
      </c>
      <c r="D3041" s="3">
        <v>41689086043681</v>
      </c>
      <c r="E3041" t="s">
        <v>12923</v>
      </c>
      <c r="F3041" t="s">
        <v>12930</v>
      </c>
      <c r="G3041" t="s">
        <v>935</v>
      </c>
      <c r="H3041" t="s">
        <v>12774</v>
      </c>
      <c r="I3041" t="s">
        <v>12925</v>
      </c>
      <c r="J3041" t="s">
        <v>12931</v>
      </c>
      <c r="K3041" t="s">
        <v>35</v>
      </c>
      <c r="L3041" t="s">
        <v>9</v>
      </c>
      <c r="M3041" s="1">
        <v>29403</v>
      </c>
      <c r="O3041" t="s">
        <v>35</v>
      </c>
      <c r="P3041" t="s">
        <v>36</v>
      </c>
      <c r="Q3041" t="s">
        <v>37</v>
      </c>
      <c r="R3041" t="s">
        <v>12</v>
      </c>
      <c r="U3041" t="s">
        <v>12</v>
      </c>
      <c r="V3041" t="s">
        <v>12</v>
      </c>
      <c r="W3041" t="s">
        <v>12</v>
      </c>
      <c r="X3041" t="s">
        <v>12</v>
      </c>
      <c r="Y3041" t="s">
        <v>14</v>
      </c>
      <c r="Z3041" t="s">
        <v>12932</v>
      </c>
      <c r="AA3041" t="s">
        <v>12928</v>
      </c>
      <c r="AB3041">
        <v>94010</v>
      </c>
      <c r="AC3041" t="str">
        <f t="shared" si="94"/>
        <v>303 El Cerrito Ave., Hillsborough, CA 94010</v>
      </c>
      <c r="AD3041" t="s">
        <v>17</v>
      </c>
      <c r="AE3041" t="s">
        <v>10927</v>
      </c>
      <c r="AF3041" t="s">
        <v>11402</v>
      </c>
      <c r="AG3041" t="s">
        <v>7695</v>
      </c>
      <c r="AH3041" t="s">
        <v>225</v>
      </c>
      <c r="AI3041">
        <v>37.56190393</v>
      </c>
      <c r="AJ3041">
        <v>-122.33732418</v>
      </c>
      <c r="AK3041">
        <v>246</v>
      </c>
      <c r="AL3041">
        <v>1</v>
      </c>
      <c r="AM3041">
        <v>0.4</v>
      </c>
      <c r="AN3041">
        <v>0</v>
      </c>
      <c r="AO3041">
        <v>0</v>
      </c>
      <c r="AP3041">
        <v>87</v>
      </c>
      <c r="AQ3041">
        <v>35.4</v>
      </c>
      <c r="AR3041">
        <v>1</v>
      </c>
      <c r="AS3041">
        <v>0.4</v>
      </c>
      <c r="AT3041">
        <v>12</v>
      </c>
      <c r="AU3041">
        <v>4.9000000000000004</v>
      </c>
      <c r="AV3041">
        <v>0</v>
      </c>
      <c r="AW3041">
        <v>0</v>
      </c>
      <c r="AX3041">
        <v>110</v>
      </c>
      <c r="AY3041">
        <v>44.7</v>
      </c>
      <c r="AZ3041">
        <v>35</v>
      </c>
      <c r="BA3041">
        <v>14.2</v>
      </c>
      <c r="BB3041">
        <v>0</v>
      </c>
      <c r="BC3041">
        <v>0</v>
      </c>
      <c r="BD3041">
        <v>6</v>
      </c>
      <c r="BE3041">
        <v>2.4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4</v>
      </c>
      <c r="BM3041">
        <v>1.6</v>
      </c>
      <c r="BN3041">
        <v>35</v>
      </c>
      <c r="BO3041">
        <v>14.2</v>
      </c>
      <c r="BP3041">
        <v>4</v>
      </c>
      <c r="BQ3041">
        <v>1.6</v>
      </c>
      <c r="BR3041" t="s">
        <v>7731</v>
      </c>
      <c r="BS3041" t="s">
        <v>12774</v>
      </c>
      <c r="BT3041" t="s">
        <v>12923</v>
      </c>
      <c r="BU3041" t="s">
        <v>12925</v>
      </c>
      <c r="BV3041" t="s">
        <v>12780</v>
      </c>
      <c r="BW3041" t="s">
        <v>12781</v>
      </c>
      <c r="BZ3041">
        <v>34313</v>
      </c>
      <c r="CA3041">
        <v>-122.337324179178</v>
      </c>
      <c r="CB3041">
        <v>37.561903931625402</v>
      </c>
      <c r="CD3041">
        <f xml:space="preserve"> _xlfn.XLOOKUP(AB3041,[1]Sheet1!B:B,[1]Sheet1!Y:Y,"Not Found")</f>
        <v>191758</v>
      </c>
      <c r="CE3041">
        <f xml:space="preserve"> _xlfn.XLOOKUP(AB3041,[1]Sheet1!B:B,[1]Sheet1!AA:AA, "Not Found")</f>
        <v>304931</v>
      </c>
      <c r="CH3041">
        <f t="shared" ca="1" si="95"/>
        <v>0.52654671413212573</v>
      </c>
    </row>
    <row r="3042" spans="1:86" x14ac:dyDescent="0.3">
      <c r="A3042">
        <v>8040</v>
      </c>
      <c r="B3042" t="s">
        <v>0</v>
      </c>
      <c r="C3042" t="s">
        <v>12933</v>
      </c>
      <c r="D3042" s="3">
        <v>41689086043699</v>
      </c>
      <c r="E3042" t="s">
        <v>12923</v>
      </c>
      <c r="F3042" t="s">
        <v>12934</v>
      </c>
      <c r="G3042" t="s">
        <v>935</v>
      </c>
      <c r="H3042" t="s">
        <v>12774</v>
      </c>
      <c r="I3042" t="s">
        <v>12925</v>
      </c>
      <c r="J3042" t="s">
        <v>12935</v>
      </c>
      <c r="K3042" t="s">
        <v>35</v>
      </c>
      <c r="L3042" t="s">
        <v>9</v>
      </c>
      <c r="M3042" s="1">
        <v>29403</v>
      </c>
      <c r="O3042" t="s">
        <v>35</v>
      </c>
      <c r="P3042" t="s">
        <v>36</v>
      </c>
      <c r="Q3042" t="s">
        <v>37</v>
      </c>
      <c r="R3042" t="s">
        <v>12</v>
      </c>
      <c r="U3042" t="s">
        <v>12</v>
      </c>
      <c r="V3042" t="s">
        <v>12</v>
      </c>
      <c r="W3042" t="s">
        <v>13</v>
      </c>
      <c r="X3042" t="s">
        <v>12</v>
      </c>
      <c r="Y3042" t="s">
        <v>14</v>
      </c>
      <c r="Z3042" t="s">
        <v>12936</v>
      </c>
      <c r="AA3042" t="s">
        <v>12928</v>
      </c>
      <c r="AB3042">
        <v>94010</v>
      </c>
      <c r="AC3042" t="str">
        <f t="shared" si="94"/>
        <v>376 Barbara Way, Hillsborough, CA 94010</v>
      </c>
      <c r="AD3042" t="s">
        <v>17</v>
      </c>
      <c r="AE3042" t="s">
        <v>10927</v>
      </c>
      <c r="AF3042" t="s">
        <v>11402</v>
      </c>
      <c r="AG3042" t="s">
        <v>7695</v>
      </c>
      <c r="AH3042" t="s">
        <v>225</v>
      </c>
      <c r="AI3042">
        <v>37.549730930000003</v>
      </c>
      <c r="AJ3042">
        <v>-122.36727118</v>
      </c>
      <c r="AK3042">
        <v>294</v>
      </c>
      <c r="AL3042">
        <v>3</v>
      </c>
      <c r="AM3042">
        <v>1</v>
      </c>
      <c r="AN3042">
        <v>0</v>
      </c>
      <c r="AO3042">
        <v>0</v>
      </c>
      <c r="AP3042">
        <v>129</v>
      </c>
      <c r="AQ3042">
        <v>43.9</v>
      </c>
      <c r="AR3042">
        <v>6</v>
      </c>
      <c r="AS3042">
        <v>2</v>
      </c>
      <c r="AT3042">
        <v>21</v>
      </c>
      <c r="AU3042">
        <v>7.1</v>
      </c>
      <c r="AV3042">
        <v>0</v>
      </c>
      <c r="AW3042">
        <v>0</v>
      </c>
      <c r="AX3042">
        <v>79</v>
      </c>
      <c r="AY3042">
        <v>26.9</v>
      </c>
      <c r="AZ3042">
        <v>56</v>
      </c>
      <c r="BA3042">
        <v>19</v>
      </c>
      <c r="BB3042">
        <v>0</v>
      </c>
      <c r="BC3042">
        <v>0</v>
      </c>
      <c r="BD3042">
        <v>4</v>
      </c>
      <c r="BE3042">
        <v>1.4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7</v>
      </c>
      <c r="BM3042">
        <v>2.4</v>
      </c>
      <c r="BN3042">
        <v>30</v>
      </c>
      <c r="BO3042">
        <v>10.199999999999999</v>
      </c>
      <c r="BP3042">
        <v>7</v>
      </c>
      <c r="BQ3042">
        <v>2.4</v>
      </c>
      <c r="BR3042" t="s">
        <v>7731</v>
      </c>
      <c r="BS3042" t="s">
        <v>12774</v>
      </c>
      <c r="BT3042" t="s">
        <v>12923</v>
      </c>
      <c r="BU3042" t="s">
        <v>12925</v>
      </c>
      <c r="BV3042" t="s">
        <v>12780</v>
      </c>
      <c r="BW3042" t="s">
        <v>12781</v>
      </c>
      <c r="BZ3042">
        <v>34314</v>
      </c>
      <c r="CA3042">
        <v>-122.367271181861</v>
      </c>
      <c r="CB3042">
        <v>37.549730928921903</v>
      </c>
      <c r="CD3042">
        <f xml:space="preserve"> _xlfn.XLOOKUP(AB3042,[1]Sheet1!B:B,[1]Sheet1!Y:Y,"Not Found")</f>
        <v>191758</v>
      </c>
      <c r="CE3042">
        <f xml:space="preserve"> _xlfn.XLOOKUP(AB3042,[1]Sheet1!B:B,[1]Sheet1!AA:AA, "Not Found")</f>
        <v>304931</v>
      </c>
      <c r="CH3042">
        <f t="shared" ca="1" si="95"/>
        <v>0.76625229478155066</v>
      </c>
    </row>
    <row r="3043" spans="1:86" x14ac:dyDescent="0.3">
      <c r="A3043">
        <v>8041</v>
      </c>
      <c r="B3043" t="s">
        <v>0</v>
      </c>
      <c r="C3043" t="s">
        <v>12937</v>
      </c>
      <c r="D3043" s="3">
        <v>41689086043707</v>
      </c>
      <c r="E3043" t="s">
        <v>12923</v>
      </c>
      <c r="F3043" t="s">
        <v>12938</v>
      </c>
      <c r="G3043" t="s">
        <v>935</v>
      </c>
      <c r="H3043" t="s">
        <v>12774</v>
      </c>
      <c r="I3043" t="s">
        <v>12925</v>
      </c>
      <c r="J3043" t="s">
        <v>12939</v>
      </c>
      <c r="K3043" t="s">
        <v>113</v>
      </c>
      <c r="L3043" t="s">
        <v>9</v>
      </c>
      <c r="M3043" s="1">
        <v>29403</v>
      </c>
      <c r="O3043" t="s">
        <v>113</v>
      </c>
      <c r="P3043" t="s">
        <v>75</v>
      </c>
      <c r="Q3043" t="s">
        <v>96</v>
      </c>
      <c r="R3043" t="s">
        <v>12</v>
      </c>
      <c r="U3043" t="s">
        <v>12</v>
      </c>
      <c r="V3043" t="s">
        <v>12</v>
      </c>
      <c r="W3043" t="s">
        <v>13</v>
      </c>
      <c r="X3043" t="s">
        <v>12</v>
      </c>
      <c r="Y3043" t="s">
        <v>14</v>
      </c>
      <c r="Z3043" t="s">
        <v>12940</v>
      </c>
      <c r="AA3043" t="s">
        <v>12928</v>
      </c>
      <c r="AB3043">
        <v>94010</v>
      </c>
      <c r="AC3043" t="str">
        <f t="shared" si="94"/>
        <v>2600 Ralston Ave., Hillsborough, CA 94010</v>
      </c>
      <c r="AD3043" t="s">
        <v>17</v>
      </c>
      <c r="AE3043" t="s">
        <v>10927</v>
      </c>
      <c r="AF3043" t="s">
        <v>11402</v>
      </c>
      <c r="AG3043" t="s">
        <v>7695</v>
      </c>
      <c r="AH3043" t="s">
        <v>225</v>
      </c>
      <c r="AI3043">
        <v>37.566305929999999</v>
      </c>
      <c r="AJ3043">
        <v>-122.36336718</v>
      </c>
      <c r="AK3043">
        <v>454</v>
      </c>
      <c r="AL3043">
        <v>2</v>
      </c>
      <c r="AM3043">
        <v>0.4</v>
      </c>
      <c r="AN3043">
        <v>0</v>
      </c>
      <c r="AO3043">
        <v>0</v>
      </c>
      <c r="AP3043">
        <v>159</v>
      </c>
      <c r="AQ3043">
        <v>35</v>
      </c>
      <c r="AR3043">
        <v>10</v>
      </c>
      <c r="AS3043">
        <v>2.2000000000000002</v>
      </c>
      <c r="AT3043">
        <v>14</v>
      </c>
      <c r="AU3043">
        <v>3.1</v>
      </c>
      <c r="AV3043">
        <v>1</v>
      </c>
      <c r="AW3043">
        <v>0.2</v>
      </c>
      <c r="AX3043">
        <v>214</v>
      </c>
      <c r="AY3043">
        <v>47.1</v>
      </c>
      <c r="AZ3043">
        <v>54</v>
      </c>
      <c r="BA3043">
        <v>11.9</v>
      </c>
      <c r="BB3043">
        <v>0</v>
      </c>
      <c r="BC3043">
        <v>0</v>
      </c>
      <c r="BD3043">
        <v>5</v>
      </c>
      <c r="BE3043">
        <v>1.1000000000000001</v>
      </c>
      <c r="BF3043">
        <v>0</v>
      </c>
      <c r="BG3043">
        <v>0</v>
      </c>
      <c r="BH3043">
        <v>2</v>
      </c>
      <c r="BI3043">
        <v>0.4</v>
      </c>
      <c r="BJ3043">
        <v>0</v>
      </c>
      <c r="BK3043">
        <v>0</v>
      </c>
      <c r="BL3043">
        <v>18</v>
      </c>
      <c r="BM3043">
        <v>4</v>
      </c>
      <c r="BN3043">
        <v>63</v>
      </c>
      <c r="BO3043">
        <v>13.9</v>
      </c>
      <c r="BP3043">
        <v>18</v>
      </c>
      <c r="BQ3043">
        <v>4</v>
      </c>
      <c r="BR3043" t="s">
        <v>7731</v>
      </c>
      <c r="BS3043" t="s">
        <v>12774</v>
      </c>
      <c r="BT3043" t="s">
        <v>12923</v>
      </c>
      <c r="BU3043" t="s">
        <v>12925</v>
      </c>
      <c r="BV3043" t="s">
        <v>12780</v>
      </c>
      <c r="BW3043" t="s">
        <v>12781</v>
      </c>
      <c r="BZ3043">
        <v>34312</v>
      </c>
      <c r="CA3043">
        <v>-122.36336718317099</v>
      </c>
      <c r="CB3043">
        <v>37.566305930843797</v>
      </c>
      <c r="CD3043">
        <f xml:space="preserve"> _xlfn.XLOOKUP(AB3043,[1]Sheet1!B:B,[1]Sheet1!Y:Y,"Not Found")</f>
        <v>191758</v>
      </c>
      <c r="CE3043">
        <f xml:space="preserve"> _xlfn.XLOOKUP(AB3043,[1]Sheet1!B:B,[1]Sheet1!AA:AA, "Not Found")</f>
        <v>304931</v>
      </c>
      <c r="CH3043">
        <f t="shared" ca="1" si="95"/>
        <v>0.9766700495652807</v>
      </c>
    </row>
    <row r="3044" spans="1:86" x14ac:dyDescent="0.3">
      <c r="A3044">
        <v>8042</v>
      </c>
      <c r="B3044" t="s">
        <v>0</v>
      </c>
      <c r="C3044" t="s">
        <v>12941</v>
      </c>
      <c r="D3044" s="3">
        <v>41689160112284</v>
      </c>
      <c r="E3044" t="s">
        <v>12942</v>
      </c>
      <c r="F3044" t="s">
        <v>12943</v>
      </c>
      <c r="G3044" t="s">
        <v>96</v>
      </c>
      <c r="H3044" t="s">
        <v>12774</v>
      </c>
      <c r="I3044" t="s">
        <v>62</v>
      </c>
      <c r="J3044" t="s">
        <v>12944</v>
      </c>
      <c r="K3044" t="s">
        <v>483</v>
      </c>
      <c r="L3044" t="s">
        <v>9</v>
      </c>
      <c r="M3044" s="1">
        <v>38965</v>
      </c>
      <c r="O3044" t="s">
        <v>341</v>
      </c>
      <c r="P3044" t="s">
        <v>36</v>
      </c>
      <c r="Q3044" t="s">
        <v>11</v>
      </c>
      <c r="R3044" t="s">
        <v>13</v>
      </c>
      <c r="S3044" t="s">
        <v>12945</v>
      </c>
      <c r="T3044" t="s">
        <v>202</v>
      </c>
      <c r="U3044" t="s">
        <v>2595</v>
      </c>
      <c r="V3044" t="s">
        <v>12</v>
      </c>
      <c r="W3044" t="s">
        <v>13</v>
      </c>
      <c r="X3044" t="s">
        <v>12</v>
      </c>
      <c r="Y3044" t="s">
        <v>14</v>
      </c>
      <c r="Z3044" t="s">
        <v>10200</v>
      </c>
      <c r="AA3044" t="s">
        <v>10201</v>
      </c>
      <c r="AB3044">
        <v>93065</v>
      </c>
      <c r="AC3044" t="str">
        <f t="shared" si="94"/>
        <v>50 Moreland Rd., Simi Valley, CA 93065</v>
      </c>
      <c r="AD3044" t="s">
        <v>17</v>
      </c>
      <c r="AE3044" t="s">
        <v>8831</v>
      </c>
      <c r="AF3044" t="s">
        <v>4132</v>
      </c>
      <c r="AG3044" t="s">
        <v>8832</v>
      </c>
      <c r="AH3044" t="s">
        <v>2129</v>
      </c>
      <c r="AI3044">
        <v>34.275888850000001</v>
      </c>
      <c r="AJ3044">
        <v>-118.7980103</v>
      </c>
      <c r="AK3044">
        <v>1063</v>
      </c>
      <c r="AL3044">
        <v>93</v>
      </c>
      <c r="AM3044">
        <v>8.6999999999999993</v>
      </c>
      <c r="AN3044">
        <v>5</v>
      </c>
      <c r="AO3044">
        <v>0.5</v>
      </c>
      <c r="AP3044">
        <v>125</v>
      </c>
      <c r="AQ3044">
        <v>11.8</v>
      </c>
      <c r="AR3044">
        <v>30</v>
      </c>
      <c r="AS3044">
        <v>2.8</v>
      </c>
      <c r="AT3044">
        <v>469</v>
      </c>
      <c r="AU3044">
        <v>44.1</v>
      </c>
      <c r="AV3044">
        <v>18</v>
      </c>
      <c r="AW3044">
        <v>1.7</v>
      </c>
      <c r="AX3044">
        <v>227</v>
      </c>
      <c r="AY3044">
        <v>21.4</v>
      </c>
      <c r="AZ3044">
        <v>93</v>
      </c>
      <c r="BA3044">
        <v>8.6999999999999993</v>
      </c>
      <c r="BB3044">
        <v>3</v>
      </c>
      <c r="BC3044">
        <v>0.3</v>
      </c>
      <c r="BD3044">
        <v>136</v>
      </c>
      <c r="BE3044">
        <v>12.8</v>
      </c>
      <c r="BF3044">
        <v>2</v>
      </c>
      <c r="BG3044">
        <v>0.2</v>
      </c>
      <c r="BH3044">
        <v>29</v>
      </c>
      <c r="BI3044">
        <v>2.7</v>
      </c>
      <c r="BJ3044">
        <v>0</v>
      </c>
      <c r="BK3044">
        <v>0</v>
      </c>
      <c r="BL3044">
        <v>618</v>
      </c>
      <c r="BM3044">
        <v>58.1</v>
      </c>
      <c r="BN3044">
        <v>138</v>
      </c>
      <c r="BO3044">
        <v>13</v>
      </c>
      <c r="BP3044">
        <v>618</v>
      </c>
      <c r="BQ3044">
        <v>58.1</v>
      </c>
      <c r="BR3044" t="s">
        <v>1494</v>
      </c>
      <c r="BS3044" t="s">
        <v>8833</v>
      </c>
      <c r="BX3044" t="s">
        <v>10202</v>
      </c>
      <c r="BY3044" t="s">
        <v>10203</v>
      </c>
      <c r="BZ3044">
        <v>31038</v>
      </c>
      <c r="CA3044">
        <v>-118.79801029751</v>
      </c>
      <c r="CB3044">
        <v>34.275888849040399</v>
      </c>
      <c r="CD3044">
        <f xml:space="preserve"> _xlfn.XLOOKUP(AB3044,[1]Sheet1!B:B,[1]Sheet1!Y:Y,"Not Found")</f>
        <v>113893</v>
      </c>
      <c r="CE3044">
        <f xml:space="preserve"> _xlfn.XLOOKUP(AB3044,[1]Sheet1!B:B,[1]Sheet1!AA:AA, "Not Found")</f>
        <v>149428</v>
      </c>
      <c r="CH3044">
        <f t="shared" ca="1" si="95"/>
        <v>0.51813574717894828</v>
      </c>
    </row>
    <row r="3045" spans="1:86" x14ac:dyDescent="0.3">
      <c r="A3045">
        <v>8043</v>
      </c>
      <c r="B3045" t="s">
        <v>0</v>
      </c>
      <c r="C3045" t="s">
        <v>12946</v>
      </c>
      <c r="D3045" s="3">
        <v>41689166043723</v>
      </c>
      <c r="E3045" t="s">
        <v>12942</v>
      </c>
      <c r="F3045" t="s">
        <v>12947</v>
      </c>
      <c r="G3045" t="s">
        <v>935</v>
      </c>
      <c r="H3045" t="s">
        <v>12774</v>
      </c>
      <c r="I3045" t="s">
        <v>62</v>
      </c>
      <c r="J3045" t="s">
        <v>12948</v>
      </c>
      <c r="K3045" t="s">
        <v>113</v>
      </c>
      <c r="L3045" t="s">
        <v>9</v>
      </c>
      <c r="M3045" s="1">
        <v>29403</v>
      </c>
      <c r="O3045" t="s">
        <v>113</v>
      </c>
      <c r="P3045" t="s">
        <v>75</v>
      </c>
      <c r="Q3045" t="s">
        <v>96</v>
      </c>
      <c r="R3045" t="s">
        <v>12</v>
      </c>
      <c r="U3045" t="s">
        <v>12</v>
      </c>
      <c r="V3045" t="s">
        <v>12</v>
      </c>
      <c r="W3045" t="s">
        <v>13</v>
      </c>
      <c r="X3045" t="s">
        <v>12</v>
      </c>
      <c r="Y3045" t="s">
        <v>58</v>
      </c>
      <c r="Z3045" t="s">
        <v>12949</v>
      </c>
      <c r="AA3045" t="s">
        <v>12950</v>
      </c>
      <c r="AB3045">
        <v>94015</v>
      </c>
      <c r="AC3045" t="str">
        <f t="shared" si="94"/>
        <v>700 Stewart Ave., Colma, CA 94015</v>
      </c>
      <c r="AD3045" t="s">
        <v>17</v>
      </c>
      <c r="AE3045" t="s">
        <v>10927</v>
      </c>
      <c r="AF3045" t="s">
        <v>3034</v>
      </c>
      <c r="AG3045" t="s">
        <v>884</v>
      </c>
      <c r="AH3045" t="s">
        <v>225</v>
      </c>
      <c r="AI3045">
        <v>37.695404930000002</v>
      </c>
      <c r="AJ3045">
        <v>-122.48261322</v>
      </c>
      <c r="AK3045">
        <v>518</v>
      </c>
      <c r="AL3045">
        <v>8</v>
      </c>
      <c r="AM3045">
        <v>1.5</v>
      </c>
      <c r="AN3045">
        <v>1</v>
      </c>
      <c r="AO3045">
        <v>0.2</v>
      </c>
      <c r="AP3045">
        <v>66</v>
      </c>
      <c r="AQ3045">
        <v>12.7</v>
      </c>
      <c r="AR3045">
        <v>128</v>
      </c>
      <c r="AS3045">
        <v>24.7</v>
      </c>
      <c r="AT3045">
        <v>229</v>
      </c>
      <c r="AU3045">
        <v>44.2</v>
      </c>
      <c r="AV3045">
        <v>9</v>
      </c>
      <c r="AW3045">
        <v>1.7</v>
      </c>
      <c r="AX3045">
        <v>57</v>
      </c>
      <c r="AY3045">
        <v>11</v>
      </c>
      <c r="AZ3045">
        <v>19</v>
      </c>
      <c r="BA3045">
        <v>3.7</v>
      </c>
      <c r="BB3045">
        <v>1</v>
      </c>
      <c r="BC3045">
        <v>0.2</v>
      </c>
      <c r="BD3045">
        <v>189</v>
      </c>
      <c r="BE3045">
        <v>36.5</v>
      </c>
      <c r="BF3045">
        <v>1</v>
      </c>
      <c r="BG3045">
        <v>0.2</v>
      </c>
      <c r="BH3045">
        <v>12</v>
      </c>
      <c r="BI3045">
        <v>2.2999999999999998</v>
      </c>
      <c r="BJ3045">
        <v>0</v>
      </c>
      <c r="BK3045">
        <v>0</v>
      </c>
      <c r="BL3045">
        <v>291</v>
      </c>
      <c r="BM3045">
        <v>56.2</v>
      </c>
      <c r="BN3045">
        <v>61</v>
      </c>
      <c r="BO3045">
        <v>11.8</v>
      </c>
      <c r="BP3045">
        <v>279</v>
      </c>
      <c r="BQ3045">
        <v>53.9</v>
      </c>
      <c r="BR3045" t="s">
        <v>7731</v>
      </c>
      <c r="BS3045" t="s">
        <v>12774</v>
      </c>
      <c r="BT3045" t="s">
        <v>12942</v>
      </c>
      <c r="BU3045" t="s">
        <v>62</v>
      </c>
      <c r="BV3045" t="s">
        <v>12820</v>
      </c>
      <c r="BW3045" t="s">
        <v>12821</v>
      </c>
      <c r="BZ3045">
        <v>34410</v>
      </c>
      <c r="CA3045">
        <v>-122.482613216357</v>
      </c>
      <c r="CB3045">
        <v>37.6954049325998</v>
      </c>
      <c r="CD3045">
        <f xml:space="preserve"> _xlfn.XLOOKUP(AB3045,[1]Sheet1!B:B,[1]Sheet1!Y:Y,"Not Found")</f>
        <v>123552</v>
      </c>
      <c r="CE3045">
        <f xml:space="preserve"> _xlfn.XLOOKUP(AB3045,[1]Sheet1!B:B,[1]Sheet1!AA:AA, "Not Found")</f>
        <v>153286</v>
      </c>
      <c r="CH3045">
        <f t="shared" ca="1" si="95"/>
        <v>0.99212531714634178</v>
      </c>
    </row>
    <row r="3046" spans="1:86" x14ac:dyDescent="0.3">
      <c r="A3046">
        <v>8044</v>
      </c>
      <c r="B3046" t="s">
        <v>0</v>
      </c>
      <c r="C3046" t="s">
        <v>12951</v>
      </c>
      <c r="D3046" s="3">
        <v>41689166043756</v>
      </c>
      <c r="E3046" t="s">
        <v>12942</v>
      </c>
      <c r="F3046" t="s">
        <v>12952</v>
      </c>
      <c r="G3046" t="s">
        <v>935</v>
      </c>
      <c r="H3046" t="s">
        <v>12774</v>
      </c>
      <c r="I3046" t="s">
        <v>62</v>
      </c>
      <c r="J3046" t="s">
        <v>12953</v>
      </c>
      <c r="K3046" t="s">
        <v>113</v>
      </c>
      <c r="L3046" t="s">
        <v>9</v>
      </c>
      <c r="M3046" s="1">
        <v>29403</v>
      </c>
      <c r="O3046" t="s">
        <v>113</v>
      </c>
      <c r="P3046" t="s">
        <v>75</v>
      </c>
      <c r="Q3046" t="s">
        <v>96</v>
      </c>
      <c r="R3046" t="s">
        <v>12</v>
      </c>
      <c r="U3046" t="s">
        <v>12</v>
      </c>
      <c r="V3046" t="s">
        <v>12</v>
      </c>
      <c r="W3046" t="s">
        <v>13</v>
      </c>
      <c r="X3046" t="s">
        <v>12</v>
      </c>
      <c r="Y3046" t="s">
        <v>14</v>
      </c>
      <c r="Z3046" t="s">
        <v>12954</v>
      </c>
      <c r="AA3046" t="s">
        <v>12819</v>
      </c>
      <c r="AB3046">
        <v>94014</v>
      </c>
      <c r="AC3046" t="str">
        <f t="shared" si="94"/>
        <v>550 East Market St., Daly City, CA 94014</v>
      </c>
      <c r="AD3046" t="s">
        <v>17</v>
      </c>
      <c r="AE3046" t="s">
        <v>10927</v>
      </c>
      <c r="AF3046" t="s">
        <v>3034</v>
      </c>
      <c r="AG3046" t="s">
        <v>884</v>
      </c>
      <c r="AH3046" t="s">
        <v>225</v>
      </c>
      <c r="AI3046">
        <v>37.690690930000002</v>
      </c>
      <c r="AJ3046">
        <v>-122.45839321</v>
      </c>
      <c r="AK3046">
        <v>584</v>
      </c>
      <c r="AL3046">
        <v>5</v>
      </c>
      <c r="AM3046">
        <v>0.9</v>
      </c>
      <c r="AN3046">
        <v>0</v>
      </c>
      <c r="AO3046">
        <v>0</v>
      </c>
      <c r="AP3046">
        <v>66</v>
      </c>
      <c r="AQ3046">
        <v>11.3</v>
      </c>
      <c r="AR3046">
        <v>153</v>
      </c>
      <c r="AS3046">
        <v>26.2</v>
      </c>
      <c r="AT3046">
        <v>318</v>
      </c>
      <c r="AU3046">
        <v>54.5</v>
      </c>
      <c r="AV3046">
        <v>5</v>
      </c>
      <c r="AW3046">
        <v>0.9</v>
      </c>
      <c r="AX3046">
        <v>18</v>
      </c>
      <c r="AY3046">
        <v>3.1</v>
      </c>
      <c r="AZ3046">
        <v>18</v>
      </c>
      <c r="BA3046">
        <v>3.1</v>
      </c>
      <c r="BB3046">
        <v>1</v>
      </c>
      <c r="BC3046">
        <v>0.2</v>
      </c>
      <c r="BD3046">
        <v>195</v>
      </c>
      <c r="BE3046">
        <v>33.4</v>
      </c>
      <c r="BF3046">
        <v>0</v>
      </c>
      <c r="BG3046">
        <v>0</v>
      </c>
      <c r="BH3046">
        <v>13</v>
      </c>
      <c r="BI3046">
        <v>2.2000000000000002</v>
      </c>
      <c r="BJ3046">
        <v>0</v>
      </c>
      <c r="BK3046">
        <v>0</v>
      </c>
      <c r="BL3046">
        <v>287</v>
      </c>
      <c r="BM3046">
        <v>49.1</v>
      </c>
      <c r="BN3046">
        <v>62</v>
      </c>
      <c r="BO3046">
        <v>10.6</v>
      </c>
      <c r="BP3046">
        <v>278</v>
      </c>
      <c r="BQ3046">
        <v>47.6</v>
      </c>
      <c r="BR3046" t="s">
        <v>7731</v>
      </c>
      <c r="BS3046" t="s">
        <v>12774</v>
      </c>
      <c r="BT3046" t="s">
        <v>12942</v>
      </c>
      <c r="BU3046" t="s">
        <v>62</v>
      </c>
      <c r="BV3046" t="s">
        <v>12820</v>
      </c>
      <c r="BW3046" t="s">
        <v>12821</v>
      </c>
      <c r="BZ3046">
        <v>34411</v>
      </c>
      <c r="CA3046">
        <v>-122.458393211565</v>
      </c>
      <c r="CB3046">
        <v>37.690690934144598</v>
      </c>
      <c r="CD3046">
        <f xml:space="preserve"> _xlfn.XLOOKUP(AB3046,[1]Sheet1!B:B,[1]Sheet1!Y:Y,"Not Found")</f>
        <v>115513</v>
      </c>
      <c r="CE3046">
        <f xml:space="preserve"> _xlfn.XLOOKUP(AB3046,[1]Sheet1!B:B,[1]Sheet1!AA:AA, "Not Found")</f>
        <v>138516</v>
      </c>
      <c r="CH3046">
        <f t="shared" ca="1" si="95"/>
        <v>5.592597494888818E-2</v>
      </c>
    </row>
    <row r="3047" spans="1:86" x14ac:dyDescent="0.3">
      <c r="A3047">
        <v>8045</v>
      </c>
      <c r="B3047" t="s">
        <v>0</v>
      </c>
      <c r="C3047" t="s">
        <v>12955</v>
      </c>
      <c r="D3047" s="3">
        <v>41689166043772</v>
      </c>
      <c r="E3047" t="s">
        <v>12942</v>
      </c>
      <c r="F3047" t="s">
        <v>12956</v>
      </c>
      <c r="G3047" t="s">
        <v>935</v>
      </c>
      <c r="H3047" t="s">
        <v>12774</v>
      </c>
      <c r="I3047" t="s">
        <v>62</v>
      </c>
      <c r="J3047" t="s">
        <v>12957</v>
      </c>
      <c r="K3047" t="s">
        <v>35</v>
      </c>
      <c r="L3047" t="s">
        <v>9</v>
      </c>
      <c r="M3047" s="1">
        <v>29403</v>
      </c>
      <c r="O3047" t="s">
        <v>35</v>
      </c>
      <c r="P3047" t="s">
        <v>36</v>
      </c>
      <c r="Q3047" t="s">
        <v>37</v>
      </c>
      <c r="R3047" t="s">
        <v>12</v>
      </c>
      <c r="U3047" t="s">
        <v>12</v>
      </c>
      <c r="V3047" t="s">
        <v>12</v>
      </c>
      <c r="W3047" t="s">
        <v>13</v>
      </c>
      <c r="X3047" t="s">
        <v>12</v>
      </c>
      <c r="Y3047" t="s">
        <v>58</v>
      </c>
      <c r="Z3047" t="s">
        <v>12958</v>
      </c>
      <c r="AA3047" t="s">
        <v>12819</v>
      </c>
      <c r="AB3047">
        <v>94015</v>
      </c>
      <c r="AC3047" t="str">
        <f t="shared" si="94"/>
        <v>425 El Dorado Dr., Daly City, CA 94015</v>
      </c>
      <c r="AD3047" t="s">
        <v>17</v>
      </c>
      <c r="AE3047" t="s">
        <v>10927</v>
      </c>
      <c r="AF3047" t="s">
        <v>3034</v>
      </c>
      <c r="AG3047" t="s">
        <v>884</v>
      </c>
      <c r="AH3047" t="s">
        <v>225</v>
      </c>
      <c r="AI3047">
        <v>37.677904929999997</v>
      </c>
      <c r="AJ3047">
        <v>-122.47731321000001</v>
      </c>
      <c r="AK3047">
        <v>294</v>
      </c>
      <c r="AL3047">
        <v>5</v>
      </c>
      <c r="AM3047">
        <v>1.7</v>
      </c>
      <c r="AN3047">
        <v>0</v>
      </c>
      <c r="AO3047">
        <v>0</v>
      </c>
      <c r="AP3047">
        <v>50</v>
      </c>
      <c r="AQ3047">
        <v>17</v>
      </c>
      <c r="AR3047">
        <v>96</v>
      </c>
      <c r="AS3047">
        <v>32.700000000000003</v>
      </c>
      <c r="AT3047">
        <v>101</v>
      </c>
      <c r="AU3047">
        <v>34.4</v>
      </c>
      <c r="AV3047">
        <v>7</v>
      </c>
      <c r="AW3047">
        <v>2.4</v>
      </c>
      <c r="AX3047">
        <v>23</v>
      </c>
      <c r="AY3047">
        <v>7.8</v>
      </c>
      <c r="AZ3047">
        <v>11</v>
      </c>
      <c r="BA3047">
        <v>3.7</v>
      </c>
      <c r="BB3047">
        <v>1</v>
      </c>
      <c r="BC3047">
        <v>0.3</v>
      </c>
      <c r="BD3047">
        <v>131</v>
      </c>
      <c r="BE3047">
        <v>44.6</v>
      </c>
      <c r="BF3047">
        <v>0</v>
      </c>
      <c r="BG3047">
        <v>0</v>
      </c>
      <c r="BH3047">
        <v>5</v>
      </c>
      <c r="BI3047">
        <v>1.7</v>
      </c>
      <c r="BJ3047">
        <v>1</v>
      </c>
      <c r="BK3047">
        <v>0.3</v>
      </c>
      <c r="BL3047">
        <v>171</v>
      </c>
      <c r="BM3047">
        <v>58.2</v>
      </c>
      <c r="BN3047">
        <v>27</v>
      </c>
      <c r="BO3047">
        <v>9.1999999999999993</v>
      </c>
      <c r="BP3047">
        <v>168</v>
      </c>
      <c r="BQ3047">
        <v>57.1</v>
      </c>
      <c r="BR3047" t="s">
        <v>7731</v>
      </c>
      <c r="BS3047" t="s">
        <v>12774</v>
      </c>
      <c r="BT3047" t="s">
        <v>12942</v>
      </c>
      <c r="BU3047" t="s">
        <v>62</v>
      </c>
      <c r="BV3047" t="s">
        <v>12820</v>
      </c>
      <c r="BW3047" t="s">
        <v>12821</v>
      </c>
      <c r="BZ3047">
        <v>34412</v>
      </c>
      <c r="CA3047">
        <v>-122.477313212008</v>
      </c>
      <c r="CB3047">
        <v>37.677904932338997</v>
      </c>
      <c r="CD3047">
        <f xml:space="preserve"> _xlfn.XLOOKUP(AB3047,[1]Sheet1!B:B,[1]Sheet1!Y:Y,"Not Found")</f>
        <v>123552</v>
      </c>
      <c r="CE3047">
        <f xml:space="preserve"> _xlfn.XLOOKUP(AB3047,[1]Sheet1!B:B,[1]Sheet1!AA:AA, "Not Found")</f>
        <v>153286</v>
      </c>
      <c r="CH3047">
        <f t="shared" ca="1" si="95"/>
        <v>0.71339298645588178</v>
      </c>
    </row>
    <row r="3048" spans="1:86" x14ac:dyDescent="0.3">
      <c r="A3048">
        <v>8046</v>
      </c>
      <c r="B3048" t="s">
        <v>0</v>
      </c>
      <c r="C3048" t="s">
        <v>12959</v>
      </c>
      <c r="D3048" s="3">
        <v>41689166043780</v>
      </c>
      <c r="E3048" t="s">
        <v>12942</v>
      </c>
      <c r="F3048" t="s">
        <v>12960</v>
      </c>
      <c r="G3048" t="s">
        <v>935</v>
      </c>
      <c r="H3048" t="s">
        <v>12774</v>
      </c>
      <c r="I3048" t="s">
        <v>62</v>
      </c>
      <c r="J3048" t="s">
        <v>12961</v>
      </c>
      <c r="K3048" t="s">
        <v>113</v>
      </c>
      <c r="L3048" t="s">
        <v>9</v>
      </c>
      <c r="M3048" s="1">
        <v>29403</v>
      </c>
      <c r="O3048" t="s">
        <v>113</v>
      </c>
      <c r="P3048" t="s">
        <v>75</v>
      </c>
      <c r="Q3048" t="s">
        <v>96</v>
      </c>
      <c r="R3048" t="s">
        <v>12</v>
      </c>
      <c r="U3048" t="s">
        <v>12</v>
      </c>
      <c r="V3048" t="s">
        <v>12</v>
      </c>
      <c r="W3048" t="s">
        <v>12</v>
      </c>
      <c r="X3048" t="s">
        <v>12</v>
      </c>
      <c r="Y3048" t="s">
        <v>14</v>
      </c>
      <c r="Z3048" t="s">
        <v>12962</v>
      </c>
      <c r="AA3048" t="s">
        <v>12819</v>
      </c>
      <c r="AB3048">
        <v>94015</v>
      </c>
      <c r="AC3048" t="str">
        <f t="shared" si="94"/>
        <v>1255 Southgate Ave., Daly City, CA 94015</v>
      </c>
      <c r="AD3048" t="s">
        <v>17</v>
      </c>
      <c r="AE3048" t="s">
        <v>10927</v>
      </c>
      <c r="AF3048" t="s">
        <v>3034</v>
      </c>
      <c r="AG3048" t="s">
        <v>884</v>
      </c>
      <c r="AH3048" t="s">
        <v>225</v>
      </c>
      <c r="AI3048">
        <v>37.677504929999998</v>
      </c>
      <c r="AJ3048">
        <v>-122.48601321</v>
      </c>
      <c r="AK3048">
        <v>515</v>
      </c>
      <c r="AL3048">
        <v>7</v>
      </c>
      <c r="AM3048">
        <v>1.4</v>
      </c>
      <c r="AN3048">
        <v>0</v>
      </c>
      <c r="AO3048">
        <v>0</v>
      </c>
      <c r="AP3048">
        <v>168</v>
      </c>
      <c r="AQ3048">
        <v>32.6</v>
      </c>
      <c r="AR3048">
        <v>178</v>
      </c>
      <c r="AS3048">
        <v>34.6</v>
      </c>
      <c r="AT3048">
        <v>122</v>
      </c>
      <c r="AU3048">
        <v>23.7</v>
      </c>
      <c r="AV3048">
        <v>1</v>
      </c>
      <c r="AW3048">
        <v>0.2</v>
      </c>
      <c r="AX3048">
        <v>14</v>
      </c>
      <c r="AY3048">
        <v>2.7</v>
      </c>
      <c r="AZ3048">
        <v>24</v>
      </c>
      <c r="BA3048">
        <v>4.7</v>
      </c>
      <c r="BB3048">
        <v>1</v>
      </c>
      <c r="BC3048">
        <v>0.2</v>
      </c>
      <c r="BD3048">
        <v>114</v>
      </c>
      <c r="BE3048">
        <v>22.1</v>
      </c>
      <c r="BF3048">
        <v>0</v>
      </c>
      <c r="BG3048">
        <v>0</v>
      </c>
      <c r="BH3048">
        <v>6</v>
      </c>
      <c r="BI3048">
        <v>1.2</v>
      </c>
      <c r="BJ3048">
        <v>0</v>
      </c>
      <c r="BK3048">
        <v>0</v>
      </c>
      <c r="BL3048">
        <v>196</v>
      </c>
      <c r="BM3048">
        <v>38.1</v>
      </c>
      <c r="BN3048">
        <v>22</v>
      </c>
      <c r="BO3048">
        <v>4.3</v>
      </c>
      <c r="BP3048">
        <v>189</v>
      </c>
      <c r="BQ3048">
        <v>36.700000000000003</v>
      </c>
      <c r="BR3048" t="s">
        <v>7731</v>
      </c>
      <c r="BS3048" t="s">
        <v>12774</v>
      </c>
      <c r="BT3048" t="s">
        <v>12942</v>
      </c>
      <c r="BU3048" t="s">
        <v>62</v>
      </c>
      <c r="BV3048" t="s">
        <v>12820</v>
      </c>
      <c r="BW3048" t="s">
        <v>12821</v>
      </c>
      <c r="BZ3048">
        <v>34413</v>
      </c>
      <c r="CA3048">
        <v>-122.48601321380799</v>
      </c>
      <c r="CB3048">
        <v>37.6775049313502</v>
      </c>
      <c r="CD3048">
        <f xml:space="preserve"> _xlfn.XLOOKUP(AB3048,[1]Sheet1!B:B,[1]Sheet1!Y:Y,"Not Found")</f>
        <v>123552</v>
      </c>
      <c r="CE3048">
        <f xml:space="preserve"> _xlfn.XLOOKUP(AB3048,[1]Sheet1!B:B,[1]Sheet1!AA:AA, "Not Found")</f>
        <v>153286</v>
      </c>
      <c r="CH3048">
        <f t="shared" ca="1" si="95"/>
        <v>0.73335088156350381</v>
      </c>
    </row>
    <row r="3049" spans="1:86" x14ac:dyDescent="0.3">
      <c r="A3049">
        <v>8047</v>
      </c>
      <c r="B3049" t="s">
        <v>0</v>
      </c>
      <c r="C3049" t="s">
        <v>12963</v>
      </c>
      <c r="D3049" s="3">
        <v>41689166043798</v>
      </c>
      <c r="E3049" t="s">
        <v>12942</v>
      </c>
      <c r="F3049" t="s">
        <v>12964</v>
      </c>
      <c r="G3049" t="s">
        <v>935</v>
      </c>
      <c r="H3049" t="s">
        <v>12774</v>
      </c>
      <c r="I3049" t="s">
        <v>62</v>
      </c>
      <c r="J3049" t="s">
        <v>12965</v>
      </c>
      <c r="K3049" t="s">
        <v>35</v>
      </c>
      <c r="L3049" t="s">
        <v>9</v>
      </c>
      <c r="M3049" s="1">
        <v>29403</v>
      </c>
      <c r="O3049" t="s">
        <v>35</v>
      </c>
      <c r="P3049" t="s">
        <v>36</v>
      </c>
      <c r="Q3049" t="s">
        <v>96</v>
      </c>
      <c r="R3049" t="s">
        <v>12</v>
      </c>
      <c r="U3049" t="s">
        <v>12</v>
      </c>
      <c r="V3049" t="s">
        <v>12</v>
      </c>
      <c r="W3049" t="s">
        <v>12</v>
      </c>
      <c r="X3049" t="s">
        <v>12</v>
      </c>
      <c r="Y3049" t="s">
        <v>14</v>
      </c>
      <c r="Z3049" t="s">
        <v>12966</v>
      </c>
      <c r="AA3049" t="s">
        <v>12819</v>
      </c>
      <c r="AB3049">
        <v>94015</v>
      </c>
      <c r="AC3049" t="str">
        <f t="shared" si="94"/>
        <v>1200 Skyline Dr., Daly City, CA 94015</v>
      </c>
      <c r="AD3049" t="s">
        <v>17</v>
      </c>
      <c r="AE3049" t="s">
        <v>10927</v>
      </c>
      <c r="AF3049" t="s">
        <v>3034</v>
      </c>
      <c r="AG3049" t="s">
        <v>884</v>
      </c>
      <c r="AH3049" t="s">
        <v>225</v>
      </c>
      <c r="AI3049">
        <v>37.662204930000001</v>
      </c>
      <c r="AJ3049">
        <v>-122.48721320999999</v>
      </c>
      <c r="AK3049">
        <v>346</v>
      </c>
      <c r="AL3049">
        <v>8</v>
      </c>
      <c r="AM3049">
        <v>2.2999999999999998</v>
      </c>
      <c r="AN3049">
        <v>0</v>
      </c>
      <c r="AO3049">
        <v>0</v>
      </c>
      <c r="AP3049">
        <v>70</v>
      </c>
      <c r="AQ3049">
        <v>20.2</v>
      </c>
      <c r="AR3049">
        <v>98</v>
      </c>
      <c r="AS3049">
        <v>28.3</v>
      </c>
      <c r="AT3049">
        <v>108</v>
      </c>
      <c r="AU3049">
        <v>31.2</v>
      </c>
      <c r="AV3049">
        <v>2</v>
      </c>
      <c r="AW3049">
        <v>0.6</v>
      </c>
      <c r="AX3049">
        <v>25</v>
      </c>
      <c r="AY3049">
        <v>7.2</v>
      </c>
      <c r="AZ3049">
        <v>30</v>
      </c>
      <c r="BA3049">
        <v>8.6999999999999993</v>
      </c>
      <c r="BB3049">
        <v>5</v>
      </c>
      <c r="BC3049">
        <v>1.4</v>
      </c>
      <c r="BD3049">
        <v>70</v>
      </c>
      <c r="BE3049">
        <v>20.2</v>
      </c>
      <c r="BF3049">
        <v>0</v>
      </c>
      <c r="BG3049">
        <v>0</v>
      </c>
      <c r="BH3049">
        <v>7</v>
      </c>
      <c r="BI3049">
        <v>2</v>
      </c>
      <c r="BJ3049">
        <v>0</v>
      </c>
      <c r="BK3049">
        <v>0</v>
      </c>
      <c r="BL3049">
        <v>157</v>
      </c>
      <c r="BM3049">
        <v>45.4</v>
      </c>
      <c r="BN3049">
        <v>84</v>
      </c>
      <c r="BO3049">
        <v>24.3</v>
      </c>
      <c r="BP3049">
        <v>155</v>
      </c>
      <c r="BQ3049">
        <v>44.8</v>
      </c>
      <c r="BR3049" t="s">
        <v>7731</v>
      </c>
      <c r="BS3049" t="s">
        <v>12774</v>
      </c>
      <c r="BT3049" t="s">
        <v>12942</v>
      </c>
      <c r="BU3049" t="s">
        <v>62</v>
      </c>
      <c r="BV3049" t="s">
        <v>12820</v>
      </c>
      <c r="BW3049" t="s">
        <v>12821</v>
      </c>
      <c r="BZ3049">
        <v>34414</v>
      </c>
      <c r="CA3049">
        <v>-122.48721321355301</v>
      </c>
      <c r="CB3049">
        <v>37.662204930267499</v>
      </c>
      <c r="CD3049">
        <f xml:space="preserve"> _xlfn.XLOOKUP(AB3049,[1]Sheet1!B:B,[1]Sheet1!Y:Y,"Not Found")</f>
        <v>123552</v>
      </c>
      <c r="CE3049">
        <f xml:space="preserve"> _xlfn.XLOOKUP(AB3049,[1]Sheet1!B:B,[1]Sheet1!AA:AA, "Not Found")</f>
        <v>153286</v>
      </c>
      <c r="CH3049">
        <f t="shared" ca="1" si="95"/>
        <v>0.19880860755808549</v>
      </c>
    </row>
    <row r="3050" spans="1:86" x14ac:dyDescent="0.3">
      <c r="A3050">
        <v>8048</v>
      </c>
      <c r="B3050" t="s">
        <v>0</v>
      </c>
      <c r="C3050" t="s">
        <v>12967</v>
      </c>
      <c r="D3050" s="3">
        <v>41689166043806</v>
      </c>
      <c r="E3050" t="s">
        <v>12942</v>
      </c>
      <c r="F3050" t="s">
        <v>12968</v>
      </c>
      <c r="G3050" t="s">
        <v>935</v>
      </c>
      <c r="H3050" t="s">
        <v>12774</v>
      </c>
      <c r="I3050" t="s">
        <v>62</v>
      </c>
      <c r="J3050" t="s">
        <v>12969</v>
      </c>
      <c r="K3050" t="s">
        <v>35</v>
      </c>
      <c r="L3050" t="s">
        <v>9</v>
      </c>
      <c r="M3050" s="1">
        <v>29403</v>
      </c>
      <c r="O3050" t="s">
        <v>35</v>
      </c>
      <c r="P3050" t="s">
        <v>36</v>
      </c>
      <c r="Q3050" t="s">
        <v>37</v>
      </c>
      <c r="R3050" t="s">
        <v>12</v>
      </c>
      <c r="U3050" t="s">
        <v>12</v>
      </c>
      <c r="V3050" t="s">
        <v>12</v>
      </c>
      <c r="W3050" t="s">
        <v>13</v>
      </c>
      <c r="X3050" t="s">
        <v>12</v>
      </c>
      <c r="Y3050" t="s">
        <v>14</v>
      </c>
      <c r="Z3050" t="s">
        <v>12970</v>
      </c>
      <c r="AA3050" t="s">
        <v>12950</v>
      </c>
      <c r="AB3050">
        <v>94015</v>
      </c>
      <c r="AC3050" t="str">
        <f t="shared" si="94"/>
        <v>208 Garden Ln., Colma, CA 94015</v>
      </c>
      <c r="AD3050" t="s">
        <v>17</v>
      </c>
      <c r="AE3050" t="s">
        <v>10927</v>
      </c>
      <c r="AF3050" t="s">
        <v>3034</v>
      </c>
      <c r="AG3050" t="s">
        <v>884</v>
      </c>
      <c r="AH3050" t="s">
        <v>225</v>
      </c>
      <c r="AI3050">
        <v>37.694404929999997</v>
      </c>
      <c r="AJ3050">
        <v>-122.47811321</v>
      </c>
      <c r="AK3050">
        <v>274</v>
      </c>
      <c r="AL3050">
        <v>4</v>
      </c>
      <c r="AM3050">
        <v>1.5</v>
      </c>
      <c r="AN3050">
        <v>0</v>
      </c>
      <c r="AO3050">
        <v>0</v>
      </c>
      <c r="AP3050">
        <v>30</v>
      </c>
      <c r="AQ3050">
        <v>10.9</v>
      </c>
      <c r="AR3050">
        <v>75</v>
      </c>
      <c r="AS3050">
        <v>27.4</v>
      </c>
      <c r="AT3050">
        <v>114</v>
      </c>
      <c r="AU3050">
        <v>41.6</v>
      </c>
      <c r="AV3050">
        <v>2</v>
      </c>
      <c r="AW3050">
        <v>0.7</v>
      </c>
      <c r="AX3050">
        <v>38</v>
      </c>
      <c r="AY3050">
        <v>13.9</v>
      </c>
      <c r="AZ3050">
        <v>11</v>
      </c>
      <c r="BA3050">
        <v>4</v>
      </c>
      <c r="BB3050">
        <v>0</v>
      </c>
      <c r="BC3050">
        <v>0</v>
      </c>
      <c r="BD3050">
        <v>136</v>
      </c>
      <c r="BE3050">
        <v>49.6</v>
      </c>
      <c r="BF3050">
        <v>0</v>
      </c>
      <c r="BG3050">
        <v>0</v>
      </c>
      <c r="BH3050">
        <v>2</v>
      </c>
      <c r="BI3050">
        <v>0.7</v>
      </c>
      <c r="BJ3050">
        <v>0</v>
      </c>
      <c r="BK3050">
        <v>0</v>
      </c>
      <c r="BL3050">
        <v>182</v>
      </c>
      <c r="BM3050">
        <v>66.400000000000006</v>
      </c>
      <c r="BN3050">
        <v>16</v>
      </c>
      <c r="BO3050">
        <v>5.8</v>
      </c>
      <c r="BP3050">
        <v>178</v>
      </c>
      <c r="BQ3050">
        <v>65</v>
      </c>
      <c r="BR3050" t="s">
        <v>7731</v>
      </c>
      <c r="BS3050" t="s">
        <v>12774</v>
      </c>
      <c r="BT3050" t="s">
        <v>12942</v>
      </c>
      <c r="BU3050" t="s">
        <v>62</v>
      </c>
      <c r="BV3050" t="s">
        <v>12820</v>
      </c>
      <c r="BW3050" t="s">
        <v>12821</v>
      </c>
      <c r="BZ3050">
        <v>34415</v>
      </c>
      <c r="CA3050">
        <v>-122.47811321428</v>
      </c>
      <c r="CB3050">
        <v>37.694404933436999</v>
      </c>
      <c r="CD3050">
        <f xml:space="preserve"> _xlfn.XLOOKUP(AB3050,[1]Sheet1!B:B,[1]Sheet1!Y:Y,"Not Found")</f>
        <v>123552</v>
      </c>
      <c r="CE3050">
        <f xml:space="preserve"> _xlfn.XLOOKUP(AB3050,[1]Sheet1!B:B,[1]Sheet1!AA:AA, "Not Found")</f>
        <v>153286</v>
      </c>
      <c r="CH3050">
        <f t="shared" ca="1" si="95"/>
        <v>0.7879652309595534</v>
      </c>
    </row>
    <row r="3051" spans="1:86" x14ac:dyDescent="0.3">
      <c r="A3051">
        <v>8049</v>
      </c>
      <c r="B3051" t="s">
        <v>0</v>
      </c>
      <c r="C3051" t="s">
        <v>12971</v>
      </c>
      <c r="D3051" s="3">
        <v>41689166043822</v>
      </c>
      <c r="E3051" t="s">
        <v>12942</v>
      </c>
      <c r="F3051" t="s">
        <v>12972</v>
      </c>
      <c r="G3051" t="s">
        <v>935</v>
      </c>
      <c r="H3051" t="s">
        <v>12774</v>
      </c>
      <c r="I3051" t="s">
        <v>62</v>
      </c>
      <c r="J3051" t="s">
        <v>1876</v>
      </c>
      <c r="K3051" t="s">
        <v>35</v>
      </c>
      <c r="L3051" t="s">
        <v>9</v>
      </c>
      <c r="M3051" s="1">
        <v>29403</v>
      </c>
      <c r="O3051" t="s">
        <v>35</v>
      </c>
      <c r="P3051" t="s">
        <v>36</v>
      </c>
      <c r="Q3051" t="s">
        <v>37</v>
      </c>
      <c r="R3051" t="s">
        <v>12</v>
      </c>
      <c r="U3051" t="s">
        <v>12</v>
      </c>
      <c r="V3051" t="s">
        <v>12</v>
      </c>
      <c r="W3051" t="s">
        <v>13</v>
      </c>
      <c r="X3051" t="s">
        <v>12</v>
      </c>
      <c r="Y3051" t="s">
        <v>58</v>
      </c>
      <c r="Z3051" t="s">
        <v>12973</v>
      </c>
      <c r="AA3051" t="s">
        <v>12819</v>
      </c>
      <c r="AB3051">
        <v>94014</v>
      </c>
      <c r="AC3051" t="str">
        <f t="shared" si="94"/>
        <v>251 Whittier St., Daly City, CA 94014</v>
      </c>
      <c r="AD3051" t="s">
        <v>17</v>
      </c>
      <c r="AE3051" t="s">
        <v>10927</v>
      </c>
      <c r="AF3051" t="s">
        <v>3034</v>
      </c>
      <c r="AG3051" t="s">
        <v>884</v>
      </c>
      <c r="AH3051" t="s">
        <v>225</v>
      </c>
      <c r="AI3051">
        <v>37.707404940000004</v>
      </c>
      <c r="AJ3051">
        <v>-122.44611320999999</v>
      </c>
      <c r="AK3051">
        <v>192</v>
      </c>
      <c r="AL3051">
        <v>5</v>
      </c>
      <c r="AM3051">
        <v>2.6</v>
      </c>
      <c r="AN3051">
        <v>0</v>
      </c>
      <c r="AO3051">
        <v>0</v>
      </c>
      <c r="AP3051">
        <v>34</v>
      </c>
      <c r="AQ3051">
        <v>17.7</v>
      </c>
      <c r="AR3051">
        <v>45</v>
      </c>
      <c r="AS3051">
        <v>23.4</v>
      </c>
      <c r="AT3051">
        <v>88</v>
      </c>
      <c r="AU3051">
        <v>45.8</v>
      </c>
      <c r="AV3051">
        <v>3</v>
      </c>
      <c r="AW3051">
        <v>1.6</v>
      </c>
      <c r="AX3051">
        <v>6</v>
      </c>
      <c r="AY3051">
        <v>3.1</v>
      </c>
      <c r="AZ3051">
        <v>10</v>
      </c>
      <c r="BA3051">
        <v>5.2</v>
      </c>
      <c r="BB3051">
        <v>1</v>
      </c>
      <c r="BC3051">
        <v>0.5</v>
      </c>
      <c r="BD3051">
        <v>70</v>
      </c>
      <c r="BE3051">
        <v>36.5</v>
      </c>
      <c r="BF3051">
        <v>0</v>
      </c>
      <c r="BG3051">
        <v>0</v>
      </c>
      <c r="BH3051">
        <v>1</v>
      </c>
      <c r="BI3051">
        <v>0.5</v>
      </c>
      <c r="BJ3051">
        <v>0</v>
      </c>
      <c r="BK3051">
        <v>0</v>
      </c>
      <c r="BL3051">
        <v>112</v>
      </c>
      <c r="BM3051">
        <v>58.3</v>
      </c>
      <c r="BN3051">
        <v>43</v>
      </c>
      <c r="BO3051">
        <v>22.4</v>
      </c>
      <c r="BP3051">
        <v>111</v>
      </c>
      <c r="BQ3051">
        <v>57.8</v>
      </c>
      <c r="BR3051" t="s">
        <v>7731</v>
      </c>
      <c r="BS3051" t="s">
        <v>12774</v>
      </c>
      <c r="BT3051" t="s">
        <v>12942</v>
      </c>
      <c r="BU3051" t="s">
        <v>62</v>
      </c>
      <c r="BV3051" t="s">
        <v>12820</v>
      </c>
      <c r="BW3051" t="s">
        <v>12821</v>
      </c>
      <c r="BZ3051">
        <v>34416</v>
      </c>
      <c r="CA3051">
        <v>-122.446113211477</v>
      </c>
      <c r="CB3051">
        <v>37.707404936679303</v>
      </c>
      <c r="CD3051">
        <f xml:space="preserve"> _xlfn.XLOOKUP(AB3051,[1]Sheet1!B:B,[1]Sheet1!Y:Y,"Not Found")</f>
        <v>115513</v>
      </c>
      <c r="CE3051">
        <f xml:space="preserve"> _xlfn.XLOOKUP(AB3051,[1]Sheet1!B:B,[1]Sheet1!AA:AA, "Not Found")</f>
        <v>138516</v>
      </c>
      <c r="CH3051">
        <f t="shared" ca="1" si="95"/>
        <v>0.35870405769179714</v>
      </c>
    </row>
    <row r="3052" spans="1:86" x14ac:dyDescent="0.3">
      <c r="A3052">
        <v>8050</v>
      </c>
      <c r="B3052" t="s">
        <v>0</v>
      </c>
      <c r="C3052" t="s">
        <v>12974</v>
      </c>
      <c r="D3052" s="3">
        <v>41689166043848</v>
      </c>
      <c r="E3052" t="s">
        <v>12942</v>
      </c>
      <c r="F3052" t="s">
        <v>12975</v>
      </c>
      <c r="G3052" t="s">
        <v>935</v>
      </c>
      <c r="H3052" t="s">
        <v>12774</v>
      </c>
      <c r="I3052" t="s">
        <v>62</v>
      </c>
      <c r="J3052" t="s">
        <v>151</v>
      </c>
      <c r="K3052" t="s">
        <v>35</v>
      </c>
      <c r="L3052" t="s">
        <v>9</v>
      </c>
      <c r="M3052" s="1">
        <v>29403</v>
      </c>
      <c r="O3052" t="s">
        <v>35</v>
      </c>
      <c r="P3052" t="s">
        <v>36</v>
      </c>
      <c r="Q3052" t="s">
        <v>37</v>
      </c>
      <c r="R3052" t="s">
        <v>12</v>
      </c>
      <c r="U3052" t="s">
        <v>12</v>
      </c>
      <c r="V3052" t="s">
        <v>12</v>
      </c>
      <c r="W3052" t="s">
        <v>13</v>
      </c>
      <c r="X3052" t="s">
        <v>12</v>
      </c>
      <c r="Y3052" t="s">
        <v>58</v>
      </c>
      <c r="Z3052" t="s">
        <v>12976</v>
      </c>
      <c r="AA3052" t="s">
        <v>12819</v>
      </c>
      <c r="AB3052">
        <v>94014</v>
      </c>
      <c r="AC3052" t="str">
        <f t="shared" si="94"/>
        <v>785 Price St., Daly City, CA 94014</v>
      </c>
      <c r="AD3052" t="s">
        <v>17</v>
      </c>
      <c r="AE3052" t="s">
        <v>10927</v>
      </c>
      <c r="AF3052" t="s">
        <v>3034</v>
      </c>
      <c r="AG3052" t="s">
        <v>884</v>
      </c>
      <c r="AH3052" t="s">
        <v>225</v>
      </c>
      <c r="AI3052">
        <v>37.69510494</v>
      </c>
      <c r="AJ3052">
        <v>-122.45451321</v>
      </c>
      <c r="AK3052">
        <v>312</v>
      </c>
      <c r="AL3052">
        <v>3</v>
      </c>
      <c r="AM3052">
        <v>1</v>
      </c>
      <c r="AN3052">
        <v>0</v>
      </c>
      <c r="AO3052">
        <v>0</v>
      </c>
      <c r="AP3052">
        <v>25</v>
      </c>
      <c r="AQ3052">
        <v>8</v>
      </c>
      <c r="AR3052">
        <v>76</v>
      </c>
      <c r="AS3052">
        <v>24.4</v>
      </c>
      <c r="AT3052">
        <v>166</v>
      </c>
      <c r="AU3052">
        <v>53.2</v>
      </c>
      <c r="AV3052">
        <v>1</v>
      </c>
      <c r="AW3052">
        <v>0.3</v>
      </c>
      <c r="AX3052">
        <v>17</v>
      </c>
      <c r="AY3052">
        <v>5.4</v>
      </c>
      <c r="AZ3052">
        <v>21</v>
      </c>
      <c r="BA3052">
        <v>6.7</v>
      </c>
      <c r="BB3052">
        <v>3</v>
      </c>
      <c r="BC3052">
        <v>1</v>
      </c>
      <c r="BD3052">
        <v>124</v>
      </c>
      <c r="BE3052">
        <v>39.700000000000003</v>
      </c>
      <c r="BF3052">
        <v>0</v>
      </c>
      <c r="BG3052">
        <v>0</v>
      </c>
      <c r="BH3052">
        <v>1</v>
      </c>
      <c r="BI3052">
        <v>0.3</v>
      </c>
      <c r="BJ3052">
        <v>2</v>
      </c>
      <c r="BK3052">
        <v>0.6</v>
      </c>
      <c r="BL3052">
        <v>195</v>
      </c>
      <c r="BM3052">
        <v>62.5</v>
      </c>
      <c r="BN3052">
        <v>68</v>
      </c>
      <c r="BO3052">
        <v>21.8</v>
      </c>
      <c r="BP3052">
        <v>188</v>
      </c>
      <c r="BQ3052">
        <v>60.3</v>
      </c>
      <c r="BR3052" t="s">
        <v>7731</v>
      </c>
      <c r="BS3052" t="s">
        <v>12774</v>
      </c>
      <c r="BT3052" t="s">
        <v>12942</v>
      </c>
      <c r="BU3052" t="s">
        <v>62</v>
      </c>
      <c r="BV3052" t="s">
        <v>12820</v>
      </c>
      <c r="BW3052" t="s">
        <v>12821</v>
      </c>
      <c r="BZ3052">
        <v>34417</v>
      </c>
      <c r="CA3052">
        <v>-122.454513210721</v>
      </c>
      <c r="CB3052">
        <v>37.695104935171202</v>
      </c>
      <c r="CD3052">
        <f xml:space="preserve"> _xlfn.XLOOKUP(AB3052,[1]Sheet1!B:B,[1]Sheet1!Y:Y,"Not Found")</f>
        <v>115513</v>
      </c>
      <c r="CE3052">
        <f xml:space="preserve"> _xlfn.XLOOKUP(AB3052,[1]Sheet1!B:B,[1]Sheet1!AA:AA, "Not Found")</f>
        <v>138516</v>
      </c>
      <c r="CH3052">
        <f t="shared" ca="1" si="95"/>
        <v>0.33256994357931957</v>
      </c>
    </row>
    <row r="3053" spans="1:86" x14ac:dyDescent="0.3">
      <c r="A3053">
        <v>8051</v>
      </c>
      <c r="B3053" t="s">
        <v>0</v>
      </c>
      <c r="C3053" t="s">
        <v>12977</v>
      </c>
      <c r="D3053" s="3">
        <v>41689166043855</v>
      </c>
      <c r="E3053" t="s">
        <v>12942</v>
      </c>
      <c r="F3053" t="s">
        <v>12978</v>
      </c>
      <c r="G3053" t="s">
        <v>935</v>
      </c>
      <c r="H3053" t="s">
        <v>12774</v>
      </c>
      <c r="I3053" t="s">
        <v>62</v>
      </c>
      <c r="J3053" t="s">
        <v>12979</v>
      </c>
      <c r="K3053" t="s">
        <v>35</v>
      </c>
      <c r="L3053" t="s">
        <v>9</v>
      </c>
      <c r="M3053" s="1">
        <v>29403</v>
      </c>
      <c r="O3053" t="s">
        <v>35</v>
      </c>
      <c r="P3053" t="s">
        <v>36</v>
      </c>
      <c r="Q3053" t="s">
        <v>37</v>
      </c>
      <c r="R3053" t="s">
        <v>12</v>
      </c>
      <c r="U3053" t="s">
        <v>12</v>
      </c>
      <c r="V3053" t="s">
        <v>12</v>
      </c>
      <c r="W3053" t="s">
        <v>13</v>
      </c>
      <c r="X3053" t="s">
        <v>12</v>
      </c>
      <c r="Y3053" t="s">
        <v>14</v>
      </c>
      <c r="Z3053" t="s">
        <v>12980</v>
      </c>
      <c r="AA3053" t="s">
        <v>12819</v>
      </c>
      <c r="AB3053">
        <v>94015</v>
      </c>
      <c r="AC3053" t="str">
        <f t="shared" si="94"/>
        <v>305 Eastmoor Ave., Daly City, CA 94015</v>
      </c>
      <c r="AD3053" t="s">
        <v>17</v>
      </c>
      <c r="AE3053" t="s">
        <v>10927</v>
      </c>
      <c r="AF3053" t="s">
        <v>3034</v>
      </c>
      <c r="AG3053" t="s">
        <v>884</v>
      </c>
      <c r="AH3053" t="s">
        <v>225</v>
      </c>
      <c r="AI3053">
        <v>37.685304930000001</v>
      </c>
      <c r="AJ3053">
        <v>-122.47691321000001</v>
      </c>
      <c r="AK3053">
        <v>267</v>
      </c>
      <c r="AL3053">
        <v>4</v>
      </c>
      <c r="AM3053">
        <v>1.5</v>
      </c>
      <c r="AN3053">
        <v>1</v>
      </c>
      <c r="AO3053">
        <v>0.4</v>
      </c>
      <c r="AP3053">
        <v>47</v>
      </c>
      <c r="AQ3053">
        <v>17.600000000000001</v>
      </c>
      <c r="AR3053">
        <v>80</v>
      </c>
      <c r="AS3053">
        <v>30</v>
      </c>
      <c r="AT3053">
        <v>96</v>
      </c>
      <c r="AU3053">
        <v>36</v>
      </c>
      <c r="AV3053">
        <v>4</v>
      </c>
      <c r="AW3053">
        <v>1.5</v>
      </c>
      <c r="AX3053">
        <v>20</v>
      </c>
      <c r="AY3053">
        <v>7.5</v>
      </c>
      <c r="AZ3053">
        <v>12</v>
      </c>
      <c r="BA3053">
        <v>4.5</v>
      </c>
      <c r="BB3053">
        <v>3</v>
      </c>
      <c r="BC3053">
        <v>1.1000000000000001</v>
      </c>
      <c r="BD3053">
        <v>110</v>
      </c>
      <c r="BE3053">
        <v>41.2</v>
      </c>
      <c r="BF3053">
        <v>0</v>
      </c>
      <c r="BG3053">
        <v>0</v>
      </c>
      <c r="BH3053">
        <v>1</v>
      </c>
      <c r="BI3053">
        <v>0.4</v>
      </c>
      <c r="BJ3053">
        <v>0</v>
      </c>
      <c r="BK3053">
        <v>0</v>
      </c>
      <c r="BL3053">
        <v>156</v>
      </c>
      <c r="BM3053">
        <v>58.4</v>
      </c>
      <c r="BN3053">
        <v>40</v>
      </c>
      <c r="BO3053">
        <v>15</v>
      </c>
      <c r="BP3053">
        <v>154</v>
      </c>
      <c r="BQ3053">
        <v>57.7</v>
      </c>
      <c r="BR3053" t="s">
        <v>7731</v>
      </c>
      <c r="BS3053" t="s">
        <v>12774</v>
      </c>
      <c r="BT3053" t="s">
        <v>12942</v>
      </c>
      <c r="BU3053" t="s">
        <v>62</v>
      </c>
      <c r="BV3053" t="s">
        <v>12820</v>
      </c>
      <c r="BW3053" t="s">
        <v>12821</v>
      </c>
      <c r="BZ3053">
        <v>34418</v>
      </c>
      <c r="CA3053">
        <v>-122.47691321393</v>
      </c>
      <c r="CB3053">
        <v>37.685304932080903</v>
      </c>
      <c r="CD3053">
        <f xml:space="preserve"> _xlfn.XLOOKUP(AB3053,[1]Sheet1!B:B,[1]Sheet1!Y:Y,"Not Found")</f>
        <v>123552</v>
      </c>
      <c r="CE3053">
        <f xml:space="preserve"> _xlfn.XLOOKUP(AB3053,[1]Sheet1!B:B,[1]Sheet1!AA:AA, "Not Found")</f>
        <v>153286</v>
      </c>
      <c r="CH3053">
        <f t="shared" ca="1" si="95"/>
        <v>7.0563872544174067E-2</v>
      </c>
    </row>
    <row r="3054" spans="1:86" x14ac:dyDescent="0.3">
      <c r="A3054">
        <v>8052</v>
      </c>
      <c r="B3054" t="s">
        <v>0</v>
      </c>
      <c r="C3054" t="s">
        <v>12981</v>
      </c>
      <c r="D3054" s="3">
        <v>41689166043871</v>
      </c>
      <c r="E3054" t="s">
        <v>12942</v>
      </c>
      <c r="F3054" t="s">
        <v>12982</v>
      </c>
      <c r="G3054" t="s">
        <v>935</v>
      </c>
      <c r="H3054" t="s">
        <v>12774</v>
      </c>
      <c r="I3054" t="s">
        <v>62</v>
      </c>
      <c r="J3054" t="s">
        <v>12983</v>
      </c>
      <c r="K3054" t="s">
        <v>35</v>
      </c>
      <c r="L3054" t="s">
        <v>9</v>
      </c>
      <c r="M3054" s="1">
        <v>29403</v>
      </c>
      <c r="O3054" t="s">
        <v>35</v>
      </c>
      <c r="P3054" t="s">
        <v>36</v>
      </c>
      <c r="Q3054" t="s">
        <v>37</v>
      </c>
      <c r="R3054" t="s">
        <v>12</v>
      </c>
      <c r="U3054" t="s">
        <v>12</v>
      </c>
      <c r="V3054" t="s">
        <v>12</v>
      </c>
      <c r="W3054" t="s">
        <v>12</v>
      </c>
      <c r="X3054" t="s">
        <v>12</v>
      </c>
      <c r="Y3054" t="s">
        <v>14</v>
      </c>
      <c r="Z3054" t="s">
        <v>12984</v>
      </c>
      <c r="AA3054" t="s">
        <v>12819</v>
      </c>
      <c r="AB3054">
        <v>94015</v>
      </c>
      <c r="AC3054" t="str">
        <f t="shared" si="94"/>
        <v>1267 Southgate Ave., Daly City, CA 94015</v>
      </c>
      <c r="AD3054" t="s">
        <v>17</v>
      </c>
      <c r="AE3054" t="s">
        <v>10927</v>
      </c>
      <c r="AF3054" t="s">
        <v>3034</v>
      </c>
      <c r="AG3054" t="s">
        <v>884</v>
      </c>
      <c r="AH3054" t="s">
        <v>225</v>
      </c>
      <c r="AI3054">
        <v>37.67650493</v>
      </c>
      <c r="AJ3054">
        <v>-122.48501321000001</v>
      </c>
      <c r="AK3054">
        <v>293</v>
      </c>
      <c r="AL3054">
        <v>7</v>
      </c>
      <c r="AM3054">
        <v>2.4</v>
      </c>
      <c r="AN3054">
        <v>0</v>
      </c>
      <c r="AO3054">
        <v>0</v>
      </c>
      <c r="AP3054">
        <v>94</v>
      </c>
      <c r="AQ3054">
        <v>32.1</v>
      </c>
      <c r="AR3054">
        <v>97</v>
      </c>
      <c r="AS3054">
        <v>33.1</v>
      </c>
      <c r="AT3054">
        <v>58</v>
      </c>
      <c r="AU3054">
        <v>19.8</v>
      </c>
      <c r="AV3054">
        <v>1</v>
      </c>
      <c r="AW3054">
        <v>0.3</v>
      </c>
      <c r="AX3054">
        <v>10</v>
      </c>
      <c r="AY3054">
        <v>3.4</v>
      </c>
      <c r="AZ3054">
        <v>25</v>
      </c>
      <c r="BA3054">
        <v>8.5</v>
      </c>
      <c r="BB3054">
        <v>1</v>
      </c>
      <c r="BC3054">
        <v>0.3</v>
      </c>
      <c r="BD3054">
        <v>72</v>
      </c>
      <c r="BE3054">
        <v>24.6</v>
      </c>
      <c r="BF3054">
        <v>0</v>
      </c>
      <c r="BG3054">
        <v>0</v>
      </c>
      <c r="BH3054">
        <v>4</v>
      </c>
      <c r="BI3054">
        <v>1.4</v>
      </c>
      <c r="BJ3054">
        <v>0</v>
      </c>
      <c r="BK3054">
        <v>0</v>
      </c>
      <c r="BL3054">
        <v>122</v>
      </c>
      <c r="BM3054">
        <v>41.6</v>
      </c>
      <c r="BN3054">
        <v>24</v>
      </c>
      <c r="BO3054">
        <v>8.1999999999999993</v>
      </c>
      <c r="BP3054">
        <v>121</v>
      </c>
      <c r="BQ3054">
        <v>41.3</v>
      </c>
      <c r="BR3054" t="s">
        <v>7731</v>
      </c>
      <c r="BS3054" t="s">
        <v>12774</v>
      </c>
      <c r="BT3054" t="s">
        <v>12942</v>
      </c>
      <c r="BU3054" t="s">
        <v>62</v>
      </c>
      <c r="BV3054" t="s">
        <v>12820</v>
      </c>
      <c r="BW3054" t="s">
        <v>12821</v>
      </c>
      <c r="BZ3054">
        <v>34420</v>
      </c>
      <c r="CA3054">
        <v>-122.485013214264</v>
      </c>
      <c r="CB3054">
        <v>37.676504931551101</v>
      </c>
      <c r="CD3054">
        <f xml:space="preserve"> _xlfn.XLOOKUP(AB3054,[1]Sheet1!B:B,[1]Sheet1!Y:Y,"Not Found")</f>
        <v>123552</v>
      </c>
      <c r="CE3054">
        <f xml:space="preserve"> _xlfn.XLOOKUP(AB3054,[1]Sheet1!B:B,[1]Sheet1!AA:AA, "Not Found")</f>
        <v>153286</v>
      </c>
      <c r="CH3054">
        <f t="shared" ca="1" si="95"/>
        <v>0.81133362085889738</v>
      </c>
    </row>
    <row r="3055" spans="1:86" x14ac:dyDescent="0.3">
      <c r="A3055">
        <v>8053</v>
      </c>
      <c r="B3055" t="s">
        <v>0</v>
      </c>
      <c r="C3055" t="s">
        <v>12985</v>
      </c>
      <c r="D3055" s="3">
        <v>41689166043897</v>
      </c>
      <c r="E3055" t="s">
        <v>12942</v>
      </c>
      <c r="F3055" t="s">
        <v>12986</v>
      </c>
      <c r="G3055" t="s">
        <v>935</v>
      </c>
      <c r="H3055" t="s">
        <v>12774</v>
      </c>
      <c r="I3055" t="s">
        <v>62</v>
      </c>
      <c r="J3055" t="s">
        <v>12987</v>
      </c>
      <c r="K3055" t="s">
        <v>35</v>
      </c>
      <c r="L3055" t="s">
        <v>9</v>
      </c>
      <c r="M3055" s="1">
        <v>29403</v>
      </c>
      <c r="O3055" t="s">
        <v>35</v>
      </c>
      <c r="P3055" t="s">
        <v>36</v>
      </c>
      <c r="Q3055" t="s">
        <v>37</v>
      </c>
      <c r="R3055" t="s">
        <v>12</v>
      </c>
      <c r="U3055" t="s">
        <v>12</v>
      </c>
      <c r="V3055" t="s">
        <v>12</v>
      </c>
      <c r="W3055" t="s">
        <v>12</v>
      </c>
      <c r="X3055" t="s">
        <v>12</v>
      </c>
      <c r="Y3055" t="s">
        <v>58</v>
      </c>
      <c r="Z3055" t="s">
        <v>12988</v>
      </c>
      <c r="AA3055" t="s">
        <v>12819</v>
      </c>
      <c r="AB3055">
        <v>94015</v>
      </c>
      <c r="AC3055" t="str">
        <f t="shared" si="94"/>
        <v>725 Southgate Ave., Daly City, CA 94015</v>
      </c>
      <c r="AD3055" t="s">
        <v>17</v>
      </c>
      <c r="AE3055" t="s">
        <v>10927</v>
      </c>
      <c r="AF3055" t="s">
        <v>3034</v>
      </c>
      <c r="AG3055" t="s">
        <v>884</v>
      </c>
      <c r="AH3055" t="s">
        <v>225</v>
      </c>
      <c r="AI3055">
        <v>37.691004929999998</v>
      </c>
      <c r="AJ3055">
        <v>-122.48991322000001</v>
      </c>
      <c r="AK3055">
        <v>307</v>
      </c>
      <c r="AL3055">
        <v>1</v>
      </c>
      <c r="AM3055">
        <v>0.3</v>
      </c>
      <c r="AN3055">
        <v>0</v>
      </c>
      <c r="AO3055">
        <v>0</v>
      </c>
      <c r="AP3055">
        <v>176</v>
      </c>
      <c r="AQ3055">
        <v>57.3</v>
      </c>
      <c r="AR3055">
        <v>40</v>
      </c>
      <c r="AS3055">
        <v>13</v>
      </c>
      <c r="AT3055">
        <v>49</v>
      </c>
      <c r="AU3055">
        <v>16</v>
      </c>
      <c r="AV3055">
        <v>1</v>
      </c>
      <c r="AW3055">
        <v>0.3</v>
      </c>
      <c r="AX3055">
        <v>6</v>
      </c>
      <c r="AY3055">
        <v>2</v>
      </c>
      <c r="AZ3055">
        <v>30</v>
      </c>
      <c r="BA3055">
        <v>9.8000000000000007</v>
      </c>
      <c r="BB3055">
        <v>4</v>
      </c>
      <c r="BC3055">
        <v>1.3</v>
      </c>
      <c r="BD3055">
        <v>75</v>
      </c>
      <c r="BE3055">
        <v>24.4</v>
      </c>
      <c r="BF3055">
        <v>0</v>
      </c>
      <c r="BG3055">
        <v>0</v>
      </c>
      <c r="BH3055">
        <v>2</v>
      </c>
      <c r="BI3055">
        <v>0.7</v>
      </c>
      <c r="BJ3055">
        <v>0</v>
      </c>
      <c r="BK3055">
        <v>0</v>
      </c>
      <c r="BL3055">
        <v>111</v>
      </c>
      <c r="BM3055">
        <v>36.200000000000003</v>
      </c>
      <c r="BN3055">
        <v>15</v>
      </c>
      <c r="BO3055">
        <v>4.9000000000000004</v>
      </c>
      <c r="BP3055">
        <v>109</v>
      </c>
      <c r="BQ3055">
        <v>35.5</v>
      </c>
      <c r="BR3055" t="s">
        <v>7731</v>
      </c>
      <c r="BS3055" t="s">
        <v>12774</v>
      </c>
      <c r="BT3055" t="s">
        <v>12942</v>
      </c>
      <c r="BU3055" t="s">
        <v>62</v>
      </c>
      <c r="BV3055" t="s">
        <v>12820</v>
      </c>
      <c r="BW3055" t="s">
        <v>12821</v>
      </c>
      <c r="BZ3055">
        <v>34419</v>
      </c>
      <c r="CA3055">
        <v>-122.489913216082</v>
      </c>
      <c r="CB3055">
        <v>37.691004932295897</v>
      </c>
      <c r="CD3055">
        <f xml:space="preserve"> _xlfn.XLOOKUP(AB3055,[1]Sheet1!B:B,[1]Sheet1!Y:Y,"Not Found")</f>
        <v>123552</v>
      </c>
      <c r="CE3055">
        <f xml:space="preserve"> _xlfn.XLOOKUP(AB3055,[1]Sheet1!B:B,[1]Sheet1!AA:AA, "Not Found")</f>
        <v>153286</v>
      </c>
      <c r="CH3055">
        <f t="shared" ca="1" si="95"/>
        <v>0.20850782736172957</v>
      </c>
    </row>
    <row r="3056" spans="1:86" x14ac:dyDescent="0.3">
      <c r="A3056">
        <v>8054</v>
      </c>
      <c r="B3056" t="s">
        <v>0</v>
      </c>
      <c r="C3056" t="s">
        <v>12989</v>
      </c>
      <c r="D3056" s="3">
        <v>41689166043905</v>
      </c>
      <c r="E3056" t="s">
        <v>12942</v>
      </c>
      <c r="F3056" t="s">
        <v>12990</v>
      </c>
      <c r="G3056" t="s">
        <v>935</v>
      </c>
      <c r="H3056" t="s">
        <v>12774</v>
      </c>
      <c r="I3056" t="s">
        <v>62</v>
      </c>
      <c r="J3056" t="s">
        <v>12991</v>
      </c>
      <c r="K3056" t="s">
        <v>35</v>
      </c>
      <c r="L3056" t="s">
        <v>9</v>
      </c>
      <c r="M3056" s="1">
        <v>29403</v>
      </c>
      <c r="O3056" t="s">
        <v>35</v>
      </c>
      <c r="P3056" t="s">
        <v>36</v>
      </c>
      <c r="Q3056" t="s">
        <v>37</v>
      </c>
      <c r="R3056" t="s">
        <v>12</v>
      </c>
      <c r="U3056" t="s">
        <v>12</v>
      </c>
      <c r="V3056" t="s">
        <v>12</v>
      </c>
      <c r="W3056" t="s">
        <v>13</v>
      </c>
      <c r="X3056" t="s">
        <v>12</v>
      </c>
      <c r="Y3056" t="s">
        <v>58</v>
      </c>
      <c r="Z3056" t="s">
        <v>12992</v>
      </c>
      <c r="AA3056" t="s">
        <v>12819</v>
      </c>
      <c r="AB3056">
        <v>94015</v>
      </c>
      <c r="AC3056" t="str">
        <f t="shared" si="94"/>
        <v>80 Fieldcrest Dr., Daly City, CA 94015</v>
      </c>
      <c r="AD3056" t="s">
        <v>17</v>
      </c>
      <c r="AE3056" t="s">
        <v>10927</v>
      </c>
      <c r="AF3056" t="s">
        <v>3034</v>
      </c>
      <c r="AG3056" t="s">
        <v>884</v>
      </c>
      <c r="AH3056" t="s">
        <v>225</v>
      </c>
      <c r="AI3056">
        <v>37.705304929999997</v>
      </c>
      <c r="AJ3056">
        <v>-122.47951322</v>
      </c>
      <c r="AK3056">
        <v>330</v>
      </c>
      <c r="AL3056">
        <v>8</v>
      </c>
      <c r="AM3056">
        <v>2.4</v>
      </c>
      <c r="AN3056">
        <v>0</v>
      </c>
      <c r="AO3056">
        <v>0</v>
      </c>
      <c r="AP3056">
        <v>45</v>
      </c>
      <c r="AQ3056">
        <v>13.6</v>
      </c>
      <c r="AR3056">
        <v>97</v>
      </c>
      <c r="AS3056">
        <v>29.4</v>
      </c>
      <c r="AT3056">
        <v>115</v>
      </c>
      <c r="AU3056">
        <v>34.799999999999997</v>
      </c>
      <c r="AV3056">
        <v>3</v>
      </c>
      <c r="AW3056">
        <v>0.9</v>
      </c>
      <c r="AX3056">
        <v>45</v>
      </c>
      <c r="AY3056">
        <v>13.6</v>
      </c>
      <c r="AZ3056">
        <v>17</v>
      </c>
      <c r="BA3056">
        <v>5.2</v>
      </c>
      <c r="BB3056">
        <v>0</v>
      </c>
      <c r="BC3056">
        <v>0</v>
      </c>
      <c r="BD3056">
        <v>167</v>
      </c>
      <c r="BE3056">
        <v>50.6</v>
      </c>
      <c r="BF3056">
        <v>0</v>
      </c>
      <c r="BG3056">
        <v>0</v>
      </c>
      <c r="BH3056">
        <v>4</v>
      </c>
      <c r="BI3056">
        <v>1.2</v>
      </c>
      <c r="BJ3056">
        <v>0</v>
      </c>
      <c r="BK3056">
        <v>0</v>
      </c>
      <c r="BL3056">
        <v>167</v>
      </c>
      <c r="BM3056">
        <v>50.6</v>
      </c>
      <c r="BN3056">
        <v>43</v>
      </c>
      <c r="BO3056">
        <v>13</v>
      </c>
      <c r="BP3056">
        <v>163</v>
      </c>
      <c r="BQ3056">
        <v>49.4</v>
      </c>
      <c r="BR3056" t="s">
        <v>7731</v>
      </c>
      <c r="BS3056" t="s">
        <v>12774</v>
      </c>
      <c r="BT3056" t="s">
        <v>12942</v>
      </c>
      <c r="BU3056" t="s">
        <v>62</v>
      </c>
      <c r="BV3056" t="s">
        <v>12820</v>
      </c>
      <c r="BW3056" t="s">
        <v>12821</v>
      </c>
      <c r="BZ3056">
        <v>34421</v>
      </c>
      <c r="CA3056">
        <v>-122.479513217068</v>
      </c>
      <c r="CB3056">
        <v>37.705304933991798</v>
      </c>
      <c r="CD3056">
        <f xml:space="preserve"> _xlfn.XLOOKUP(AB3056,[1]Sheet1!B:B,[1]Sheet1!Y:Y,"Not Found")</f>
        <v>123552</v>
      </c>
      <c r="CE3056">
        <f xml:space="preserve"> _xlfn.XLOOKUP(AB3056,[1]Sheet1!B:B,[1]Sheet1!AA:AA, "Not Found")</f>
        <v>153286</v>
      </c>
      <c r="CH3056">
        <f t="shared" ca="1" si="95"/>
        <v>0.24917684256953898</v>
      </c>
    </row>
    <row r="3057" spans="1:86" x14ac:dyDescent="0.3">
      <c r="A3057">
        <v>8055</v>
      </c>
      <c r="B3057" t="s">
        <v>0</v>
      </c>
      <c r="C3057" t="s">
        <v>12993</v>
      </c>
      <c r="D3057" s="3">
        <v>41689166043913</v>
      </c>
      <c r="E3057" t="s">
        <v>12942</v>
      </c>
      <c r="F3057" t="s">
        <v>12994</v>
      </c>
      <c r="G3057" t="s">
        <v>935</v>
      </c>
      <c r="H3057" t="s">
        <v>12774</v>
      </c>
      <c r="I3057" t="s">
        <v>62</v>
      </c>
      <c r="J3057" t="s">
        <v>1966</v>
      </c>
      <c r="K3057" t="s">
        <v>35</v>
      </c>
      <c r="L3057" t="s">
        <v>9</v>
      </c>
      <c r="M3057" s="1">
        <v>29403</v>
      </c>
      <c r="O3057" t="s">
        <v>35</v>
      </c>
      <c r="P3057" t="s">
        <v>36</v>
      </c>
      <c r="Q3057" t="s">
        <v>37</v>
      </c>
      <c r="R3057" t="s">
        <v>12</v>
      </c>
      <c r="U3057" t="s">
        <v>12</v>
      </c>
      <c r="V3057" t="s">
        <v>12</v>
      </c>
      <c r="W3057" t="s">
        <v>13</v>
      </c>
      <c r="X3057" t="s">
        <v>12</v>
      </c>
      <c r="Y3057" t="s">
        <v>14</v>
      </c>
      <c r="Z3057" t="s">
        <v>12995</v>
      </c>
      <c r="AA3057" t="s">
        <v>12819</v>
      </c>
      <c r="AB3057">
        <v>94014</v>
      </c>
      <c r="AC3057" t="str">
        <f t="shared" si="94"/>
        <v>43 Miriam St., Daly City, CA 94014</v>
      </c>
      <c r="AD3057" t="s">
        <v>17</v>
      </c>
      <c r="AE3057" t="s">
        <v>10927</v>
      </c>
      <c r="AF3057" t="s">
        <v>3034</v>
      </c>
      <c r="AG3057" t="s">
        <v>884</v>
      </c>
      <c r="AH3057" t="s">
        <v>225</v>
      </c>
      <c r="AI3057">
        <v>37.704004930000004</v>
      </c>
      <c r="AJ3057">
        <v>-122.46511321</v>
      </c>
      <c r="AK3057">
        <v>246</v>
      </c>
      <c r="AL3057">
        <v>0</v>
      </c>
      <c r="AM3057">
        <v>0</v>
      </c>
      <c r="AN3057">
        <v>1</v>
      </c>
      <c r="AO3057">
        <v>0.4</v>
      </c>
      <c r="AP3057">
        <v>19</v>
      </c>
      <c r="AQ3057">
        <v>7.7</v>
      </c>
      <c r="AR3057">
        <v>55</v>
      </c>
      <c r="AS3057">
        <v>22.4</v>
      </c>
      <c r="AT3057">
        <v>143</v>
      </c>
      <c r="AU3057">
        <v>58.1</v>
      </c>
      <c r="AV3057">
        <v>3</v>
      </c>
      <c r="AW3057">
        <v>1.2</v>
      </c>
      <c r="AX3057">
        <v>18</v>
      </c>
      <c r="AY3057">
        <v>7.3</v>
      </c>
      <c r="AZ3057">
        <v>5</v>
      </c>
      <c r="BA3057">
        <v>2</v>
      </c>
      <c r="BB3057">
        <v>2</v>
      </c>
      <c r="BC3057">
        <v>0.8</v>
      </c>
      <c r="BD3057">
        <v>131</v>
      </c>
      <c r="BE3057">
        <v>53.3</v>
      </c>
      <c r="BF3057">
        <v>0</v>
      </c>
      <c r="BG3057">
        <v>0</v>
      </c>
      <c r="BH3057">
        <v>6</v>
      </c>
      <c r="BI3057">
        <v>2.4</v>
      </c>
      <c r="BJ3057">
        <v>0</v>
      </c>
      <c r="BK3057">
        <v>0</v>
      </c>
      <c r="BL3057">
        <v>157</v>
      </c>
      <c r="BM3057">
        <v>63.8</v>
      </c>
      <c r="BN3057">
        <v>23</v>
      </c>
      <c r="BO3057">
        <v>9.3000000000000007</v>
      </c>
      <c r="BP3057">
        <v>150</v>
      </c>
      <c r="BQ3057">
        <v>61</v>
      </c>
      <c r="BR3057" t="s">
        <v>7731</v>
      </c>
      <c r="BS3057" t="s">
        <v>12774</v>
      </c>
      <c r="BT3057" t="s">
        <v>12942</v>
      </c>
      <c r="BU3057" t="s">
        <v>62</v>
      </c>
      <c r="BV3057" t="s">
        <v>12820</v>
      </c>
      <c r="BW3057" t="s">
        <v>12821</v>
      </c>
      <c r="BZ3057">
        <v>34422</v>
      </c>
      <c r="CA3057">
        <v>-122.465113214371</v>
      </c>
      <c r="CB3057">
        <v>37.704004934686701</v>
      </c>
      <c r="CD3057">
        <f xml:space="preserve"> _xlfn.XLOOKUP(AB3057,[1]Sheet1!B:B,[1]Sheet1!Y:Y,"Not Found")</f>
        <v>115513</v>
      </c>
      <c r="CE3057">
        <f xml:space="preserve"> _xlfn.XLOOKUP(AB3057,[1]Sheet1!B:B,[1]Sheet1!AA:AA, "Not Found")</f>
        <v>138516</v>
      </c>
      <c r="CH3057">
        <f t="shared" ca="1" si="95"/>
        <v>0.18518732203479749</v>
      </c>
    </row>
    <row r="3058" spans="1:86" x14ac:dyDescent="0.3">
      <c r="A3058">
        <v>8056</v>
      </c>
      <c r="B3058" t="s">
        <v>0</v>
      </c>
      <c r="C3058" t="s">
        <v>12996</v>
      </c>
      <c r="D3058" s="3">
        <v>41689166115364</v>
      </c>
      <c r="E3058" t="s">
        <v>12942</v>
      </c>
      <c r="F3058" t="s">
        <v>12997</v>
      </c>
      <c r="G3058" t="s">
        <v>935</v>
      </c>
      <c r="H3058" t="s">
        <v>12774</v>
      </c>
      <c r="I3058" t="s">
        <v>62</v>
      </c>
      <c r="J3058" t="s">
        <v>1950</v>
      </c>
      <c r="K3058" t="s">
        <v>35</v>
      </c>
      <c r="L3058" t="s">
        <v>9</v>
      </c>
      <c r="M3058" s="1">
        <v>36046</v>
      </c>
      <c r="O3058" t="s">
        <v>35</v>
      </c>
      <c r="P3058" t="s">
        <v>36</v>
      </c>
      <c r="Q3058" t="s">
        <v>37</v>
      </c>
      <c r="R3058" t="s">
        <v>12</v>
      </c>
      <c r="U3058" t="s">
        <v>12</v>
      </c>
      <c r="V3058" t="s">
        <v>12</v>
      </c>
      <c r="W3058" t="s">
        <v>13</v>
      </c>
      <c r="X3058" t="s">
        <v>12</v>
      </c>
      <c r="Y3058" t="s">
        <v>14</v>
      </c>
      <c r="Z3058" t="s">
        <v>12998</v>
      </c>
      <c r="AA3058" t="s">
        <v>12819</v>
      </c>
      <c r="AB3058">
        <v>94014</v>
      </c>
      <c r="AC3058" t="str">
        <f t="shared" si="94"/>
        <v>575 Abbot Ave., Daly City, CA 94014</v>
      </c>
      <c r="AD3058" t="s">
        <v>17</v>
      </c>
      <c r="AE3058" t="s">
        <v>10927</v>
      </c>
      <c r="AF3058" t="s">
        <v>3034</v>
      </c>
      <c r="AG3058" t="s">
        <v>884</v>
      </c>
      <c r="AH3058" t="s">
        <v>225</v>
      </c>
      <c r="AI3058">
        <v>37.689304929999999</v>
      </c>
      <c r="AJ3058">
        <v>-122.45791321</v>
      </c>
      <c r="AK3058">
        <v>437</v>
      </c>
      <c r="AL3058">
        <v>1</v>
      </c>
      <c r="AM3058">
        <v>0.2</v>
      </c>
      <c r="AN3058">
        <v>1</v>
      </c>
      <c r="AO3058">
        <v>0.2</v>
      </c>
      <c r="AP3058">
        <v>37</v>
      </c>
      <c r="AQ3058">
        <v>8.5</v>
      </c>
      <c r="AR3058">
        <v>96</v>
      </c>
      <c r="AS3058">
        <v>22</v>
      </c>
      <c r="AT3058">
        <v>255</v>
      </c>
      <c r="AU3058">
        <v>58.4</v>
      </c>
      <c r="AV3058">
        <v>3</v>
      </c>
      <c r="AW3058">
        <v>0.7</v>
      </c>
      <c r="AX3058">
        <v>21</v>
      </c>
      <c r="AY3058">
        <v>4.8</v>
      </c>
      <c r="AZ3058">
        <v>17</v>
      </c>
      <c r="BA3058">
        <v>3.9</v>
      </c>
      <c r="BB3058">
        <v>6</v>
      </c>
      <c r="BC3058">
        <v>1.4</v>
      </c>
      <c r="BD3058">
        <v>224</v>
      </c>
      <c r="BE3058">
        <v>51.3</v>
      </c>
      <c r="BF3058">
        <v>1</v>
      </c>
      <c r="BG3058">
        <v>0.2</v>
      </c>
      <c r="BH3058">
        <v>3</v>
      </c>
      <c r="BI3058">
        <v>0.7</v>
      </c>
      <c r="BJ3058">
        <v>0</v>
      </c>
      <c r="BK3058">
        <v>0</v>
      </c>
      <c r="BL3058">
        <v>247</v>
      </c>
      <c r="BM3058">
        <v>56.5</v>
      </c>
      <c r="BN3058">
        <v>36</v>
      </c>
      <c r="BO3058">
        <v>8.1999999999999993</v>
      </c>
      <c r="BP3058">
        <v>243</v>
      </c>
      <c r="BQ3058">
        <v>55.6</v>
      </c>
      <c r="BR3058" t="s">
        <v>7731</v>
      </c>
      <c r="BS3058" t="s">
        <v>12774</v>
      </c>
      <c r="BT3058" t="s">
        <v>12942</v>
      </c>
      <c r="BU3058" t="s">
        <v>62</v>
      </c>
      <c r="BV3058" t="s">
        <v>12820</v>
      </c>
      <c r="BW3058" t="s">
        <v>12821</v>
      </c>
      <c r="BZ3058">
        <v>34423</v>
      </c>
      <c r="CA3058">
        <v>-122.45791321071999</v>
      </c>
      <c r="CB3058">
        <v>37.689304934036898</v>
      </c>
      <c r="CD3058">
        <f xml:space="preserve"> _xlfn.XLOOKUP(AB3058,[1]Sheet1!B:B,[1]Sheet1!Y:Y,"Not Found")</f>
        <v>115513</v>
      </c>
      <c r="CE3058">
        <f xml:space="preserve"> _xlfn.XLOOKUP(AB3058,[1]Sheet1!B:B,[1]Sheet1!AA:AA, "Not Found")</f>
        <v>138516</v>
      </c>
      <c r="CH3058">
        <f t="shared" ca="1" si="95"/>
        <v>0.52116166634044958</v>
      </c>
    </row>
    <row r="3059" spans="1:86" x14ac:dyDescent="0.3">
      <c r="A3059">
        <v>8057</v>
      </c>
      <c r="B3059" t="s">
        <v>0</v>
      </c>
      <c r="C3059" t="s">
        <v>12999</v>
      </c>
      <c r="D3059" s="3">
        <v>41689240127548</v>
      </c>
      <c r="E3059" t="s">
        <v>12820</v>
      </c>
      <c r="F3059" t="s">
        <v>13000</v>
      </c>
      <c r="G3059" t="s">
        <v>935</v>
      </c>
      <c r="H3059" t="s">
        <v>12774</v>
      </c>
      <c r="I3059" t="s">
        <v>12821</v>
      </c>
      <c r="J3059" t="s">
        <v>13001</v>
      </c>
      <c r="K3059" t="s">
        <v>8</v>
      </c>
      <c r="L3059" t="s">
        <v>9</v>
      </c>
      <c r="M3059" s="1">
        <v>41518</v>
      </c>
      <c r="O3059" t="s">
        <v>8</v>
      </c>
      <c r="P3059" t="s">
        <v>4</v>
      </c>
      <c r="Q3059" t="s">
        <v>11</v>
      </c>
      <c r="R3059" t="s">
        <v>13</v>
      </c>
      <c r="S3059" t="s">
        <v>13002</v>
      </c>
      <c r="T3059" t="s">
        <v>202</v>
      </c>
      <c r="U3059" t="s">
        <v>12</v>
      </c>
      <c r="V3059" t="s">
        <v>12</v>
      </c>
      <c r="W3059" t="s">
        <v>13</v>
      </c>
      <c r="X3059" t="s">
        <v>12</v>
      </c>
      <c r="Y3059" t="s">
        <v>14</v>
      </c>
      <c r="Z3059" t="s">
        <v>13003</v>
      </c>
      <c r="AA3059" t="s">
        <v>12819</v>
      </c>
      <c r="AB3059">
        <v>94015</v>
      </c>
      <c r="AC3059" t="str">
        <f t="shared" si="94"/>
        <v>905 Campus Dr., Daly City, CA 94015</v>
      </c>
      <c r="AD3059" t="s">
        <v>17</v>
      </c>
      <c r="AE3059" t="s">
        <v>10927</v>
      </c>
      <c r="AF3059" t="s">
        <v>3034</v>
      </c>
      <c r="AG3059" t="s">
        <v>884</v>
      </c>
      <c r="AH3059" t="s">
        <v>225</v>
      </c>
      <c r="AI3059">
        <v>37.666584929999999</v>
      </c>
      <c r="AJ3059">
        <v>-122.47637721</v>
      </c>
      <c r="AK3059">
        <v>449</v>
      </c>
      <c r="AL3059">
        <v>4</v>
      </c>
      <c r="AM3059">
        <v>0.9</v>
      </c>
      <c r="AN3059">
        <v>0</v>
      </c>
      <c r="AO3059">
        <v>0</v>
      </c>
      <c r="AP3059">
        <v>102</v>
      </c>
      <c r="AQ3059">
        <v>22.7</v>
      </c>
      <c r="AR3059">
        <v>150</v>
      </c>
      <c r="AS3059">
        <v>33.4</v>
      </c>
      <c r="AT3059">
        <v>125</v>
      </c>
      <c r="AU3059">
        <v>27.8</v>
      </c>
      <c r="AV3059">
        <v>3</v>
      </c>
      <c r="AW3059">
        <v>0.7</v>
      </c>
      <c r="AX3059">
        <v>17</v>
      </c>
      <c r="AY3059">
        <v>3.8</v>
      </c>
      <c r="AZ3059">
        <v>38</v>
      </c>
      <c r="BA3059">
        <v>8.5</v>
      </c>
      <c r="BB3059">
        <v>10</v>
      </c>
      <c r="BC3059">
        <v>2.2000000000000002</v>
      </c>
      <c r="BD3059">
        <v>24</v>
      </c>
      <c r="BE3059">
        <v>5.3</v>
      </c>
      <c r="BF3059">
        <v>0</v>
      </c>
      <c r="BG3059">
        <v>0</v>
      </c>
      <c r="BH3059">
        <v>0</v>
      </c>
      <c r="BI3059">
        <v>0</v>
      </c>
      <c r="BJ3059">
        <v>1</v>
      </c>
      <c r="BK3059">
        <v>0.2</v>
      </c>
      <c r="BL3059">
        <v>153</v>
      </c>
      <c r="BM3059">
        <v>34.1</v>
      </c>
      <c r="BN3059">
        <v>36</v>
      </c>
      <c r="BO3059">
        <v>8</v>
      </c>
      <c r="BP3059">
        <v>147</v>
      </c>
      <c r="BQ3059">
        <v>32.700000000000003</v>
      </c>
      <c r="BR3059" t="s">
        <v>7731</v>
      </c>
      <c r="BS3059" t="s">
        <v>12774</v>
      </c>
      <c r="BT3059" t="s">
        <v>12942</v>
      </c>
      <c r="BU3059" t="s">
        <v>62</v>
      </c>
      <c r="BV3059" t="s">
        <v>12820</v>
      </c>
      <c r="BW3059" t="s">
        <v>12821</v>
      </c>
      <c r="BZ3059">
        <v>30874</v>
      </c>
      <c r="CA3059">
        <v>-122.476377211562</v>
      </c>
      <c r="CB3059">
        <v>37.666584930975503</v>
      </c>
      <c r="CD3059">
        <f xml:space="preserve"> _xlfn.XLOOKUP(AB3059,[1]Sheet1!B:B,[1]Sheet1!Y:Y,"Not Found")</f>
        <v>123552</v>
      </c>
      <c r="CE3059">
        <f xml:space="preserve"> _xlfn.XLOOKUP(AB3059,[1]Sheet1!B:B,[1]Sheet1!AA:AA, "Not Found")</f>
        <v>153286</v>
      </c>
      <c r="CH3059">
        <f t="shared" ca="1" si="95"/>
        <v>0.61235941040533282</v>
      </c>
    </row>
    <row r="3060" spans="1:86" x14ac:dyDescent="0.3">
      <c r="A3060">
        <v>8058</v>
      </c>
      <c r="B3060" t="s">
        <v>0</v>
      </c>
      <c r="C3060" t="s">
        <v>13004</v>
      </c>
      <c r="D3060" s="3">
        <v>41689244133393</v>
      </c>
      <c r="E3060" t="s">
        <v>12820</v>
      </c>
      <c r="F3060" t="s">
        <v>13005</v>
      </c>
      <c r="G3060" t="s">
        <v>935</v>
      </c>
      <c r="H3060" t="s">
        <v>12774</v>
      </c>
      <c r="I3060" t="s">
        <v>12821</v>
      </c>
      <c r="J3060" t="s">
        <v>13006</v>
      </c>
      <c r="K3060" t="s">
        <v>8</v>
      </c>
      <c r="L3060" t="s">
        <v>9</v>
      </c>
      <c r="M3060" s="1">
        <v>8218</v>
      </c>
      <c r="O3060" t="s">
        <v>8</v>
      </c>
      <c r="P3060" t="s">
        <v>4</v>
      </c>
      <c r="Q3060" t="s">
        <v>11</v>
      </c>
      <c r="R3060" t="s">
        <v>12</v>
      </c>
      <c r="U3060" t="s">
        <v>12</v>
      </c>
      <c r="V3060" t="s">
        <v>12</v>
      </c>
      <c r="W3060" t="s">
        <v>13</v>
      </c>
      <c r="X3060" t="s">
        <v>12</v>
      </c>
      <c r="Y3060" t="s">
        <v>58</v>
      </c>
      <c r="Z3060" t="s">
        <v>13007</v>
      </c>
      <c r="AA3060" t="s">
        <v>12819</v>
      </c>
      <c r="AB3060">
        <v>94014</v>
      </c>
      <c r="AC3060" t="str">
        <f t="shared" si="94"/>
        <v>6996 Mission St., Daly City, CA 94014</v>
      </c>
      <c r="AD3060" t="s">
        <v>17</v>
      </c>
      <c r="AE3060" t="s">
        <v>10927</v>
      </c>
      <c r="AF3060" t="s">
        <v>3034</v>
      </c>
      <c r="AG3060" t="s">
        <v>884</v>
      </c>
      <c r="AH3060" t="s">
        <v>225</v>
      </c>
      <c r="AI3060">
        <v>37.696104939999998</v>
      </c>
      <c r="AJ3060">
        <v>-122.46661321000001</v>
      </c>
      <c r="AK3060">
        <v>1071</v>
      </c>
      <c r="AL3060">
        <v>29</v>
      </c>
      <c r="AM3060">
        <v>2.7</v>
      </c>
      <c r="AN3060">
        <v>0</v>
      </c>
      <c r="AO3060">
        <v>0</v>
      </c>
      <c r="AP3060">
        <v>95</v>
      </c>
      <c r="AQ3060">
        <v>8.9</v>
      </c>
      <c r="AR3060">
        <v>315</v>
      </c>
      <c r="AS3060">
        <v>29.4</v>
      </c>
      <c r="AT3060">
        <v>530</v>
      </c>
      <c r="AU3060">
        <v>49.5</v>
      </c>
      <c r="AV3060">
        <v>16</v>
      </c>
      <c r="AW3060">
        <v>1.5</v>
      </c>
      <c r="AX3060">
        <v>49</v>
      </c>
      <c r="AY3060">
        <v>4.5999999999999996</v>
      </c>
      <c r="AZ3060">
        <v>37</v>
      </c>
      <c r="BA3060">
        <v>3.5</v>
      </c>
      <c r="BB3060">
        <v>0</v>
      </c>
      <c r="BC3060">
        <v>0</v>
      </c>
      <c r="BD3060">
        <v>249</v>
      </c>
      <c r="BE3060">
        <v>23.2</v>
      </c>
      <c r="BF3060">
        <v>3</v>
      </c>
      <c r="BG3060">
        <v>0.3</v>
      </c>
      <c r="BH3060">
        <v>16</v>
      </c>
      <c r="BI3060">
        <v>1.5</v>
      </c>
      <c r="BJ3060">
        <v>0</v>
      </c>
      <c r="BK3060">
        <v>0</v>
      </c>
      <c r="BL3060">
        <v>482</v>
      </c>
      <c r="BM3060">
        <v>45</v>
      </c>
      <c r="BN3060">
        <v>94</v>
      </c>
      <c r="BO3060">
        <v>8.8000000000000007</v>
      </c>
      <c r="BP3060">
        <v>425</v>
      </c>
      <c r="BQ3060">
        <v>39.700000000000003</v>
      </c>
      <c r="BR3060" t="s">
        <v>7731</v>
      </c>
      <c r="BS3060" t="s">
        <v>12774</v>
      </c>
      <c r="BT3060" t="s">
        <v>12942</v>
      </c>
      <c r="BU3060" t="s">
        <v>62</v>
      </c>
      <c r="BV3060" t="s">
        <v>12820</v>
      </c>
      <c r="BW3060" t="s">
        <v>12821</v>
      </c>
      <c r="BZ3060">
        <v>34425</v>
      </c>
      <c r="CA3060">
        <v>-122.46661321245701</v>
      </c>
      <c r="CB3060">
        <v>37.696104935087902</v>
      </c>
      <c r="CD3060">
        <f xml:space="preserve"> _xlfn.XLOOKUP(AB3060,[1]Sheet1!B:B,[1]Sheet1!Y:Y,"Not Found")</f>
        <v>115513</v>
      </c>
      <c r="CE3060">
        <f xml:space="preserve"> _xlfn.XLOOKUP(AB3060,[1]Sheet1!B:B,[1]Sheet1!AA:AA, "Not Found")</f>
        <v>138516</v>
      </c>
      <c r="CH3060">
        <f t="shared" ca="1" si="95"/>
        <v>0.64530816983902095</v>
      </c>
    </row>
    <row r="3061" spans="1:86" x14ac:dyDescent="0.3">
      <c r="A3061">
        <v>8059</v>
      </c>
      <c r="B3061" t="s">
        <v>0</v>
      </c>
      <c r="C3061" t="s">
        <v>13008</v>
      </c>
      <c r="D3061" s="3">
        <v>41689244135075</v>
      </c>
      <c r="E3061" t="s">
        <v>12820</v>
      </c>
      <c r="F3061" t="s">
        <v>13009</v>
      </c>
      <c r="G3061" t="s">
        <v>935</v>
      </c>
      <c r="H3061" t="s">
        <v>12774</v>
      </c>
      <c r="I3061" t="s">
        <v>12821</v>
      </c>
      <c r="J3061" t="s">
        <v>13010</v>
      </c>
      <c r="K3061" t="s">
        <v>340</v>
      </c>
      <c r="L3061" t="s">
        <v>9</v>
      </c>
      <c r="M3061" s="1">
        <v>22890</v>
      </c>
      <c r="O3061" t="s">
        <v>8</v>
      </c>
      <c r="P3061" t="s">
        <v>4</v>
      </c>
      <c r="Q3061" t="s">
        <v>11</v>
      </c>
      <c r="R3061" t="s">
        <v>12</v>
      </c>
      <c r="U3061" t="s">
        <v>12</v>
      </c>
      <c r="V3061" t="s">
        <v>12</v>
      </c>
      <c r="W3061" t="s">
        <v>12</v>
      </c>
      <c r="X3061" t="s">
        <v>12</v>
      </c>
      <c r="Y3061" t="s">
        <v>14</v>
      </c>
      <c r="Z3061" t="s">
        <v>13011</v>
      </c>
      <c r="AA3061" t="s">
        <v>13012</v>
      </c>
      <c r="AB3061">
        <v>94044</v>
      </c>
      <c r="AC3061" t="str">
        <f t="shared" si="94"/>
        <v>401 Paloma Ave., Pacifica, CA 94044</v>
      </c>
      <c r="AD3061" t="s">
        <v>17</v>
      </c>
      <c r="AE3061" t="s">
        <v>5309</v>
      </c>
      <c r="AF3061" t="s">
        <v>11402</v>
      </c>
      <c r="AG3061" t="s">
        <v>5355</v>
      </c>
      <c r="AH3061" t="s">
        <v>225</v>
      </c>
      <c r="AI3061">
        <v>37.638704930000003</v>
      </c>
      <c r="AJ3061">
        <v>-122.48721320999999</v>
      </c>
      <c r="AK3061">
        <v>491</v>
      </c>
      <c r="AL3061">
        <v>4</v>
      </c>
      <c r="AM3061">
        <v>0.8</v>
      </c>
      <c r="AN3061">
        <v>0</v>
      </c>
      <c r="AO3061">
        <v>0</v>
      </c>
      <c r="AP3061">
        <v>87</v>
      </c>
      <c r="AQ3061">
        <v>17.7</v>
      </c>
      <c r="AR3061">
        <v>89</v>
      </c>
      <c r="AS3061">
        <v>18.100000000000001</v>
      </c>
      <c r="AT3061">
        <v>123</v>
      </c>
      <c r="AU3061">
        <v>25.1</v>
      </c>
      <c r="AV3061">
        <v>1</v>
      </c>
      <c r="AW3061">
        <v>0.2</v>
      </c>
      <c r="AX3061">
        <v>127</v>
      </c>
      <c r="AY3061">
        <v>25.9</v>
      </c>
      <c r="AZ3061">
        <v>57</v>
      </c>
      <c r="BA3061">
        <v>11.6</v>
      </c>
      <c r="BB3061">
        <v>3</v>
      </c>
      <c r="BC3061">
        <v>0.6</v>
      </c>
      <c r="BD3061">
        <v>18</v>
      </c>
      <c r="BE3061">
        <v>3.7</v>
      </c>
      <c r="BF3061">
        <v>1</v>
      </c>
      <c r="BG3061">
        <v>0.2</v>
      </c>
      <c r="BH3061">
        <v>1</v>
      </c>
      <c r="BI3061">
        <v>0.2</v>
      </c>
      <c r="BJ3061">
        <v>0</v>
      </c>
      <c r="BK3061">
        <v>0</v>
      </c>
      <c r="BL3061">
        <v>95</v>
      </c>
      <c r="BM3061">
        <v>19.3</v>
      </c>
      <c r="BN3061">
        <v>77</v>
      </c>
      <c r="BO3061">
        <v>15.7</v>
      </c>
      <c r="BP3061">
        <v>91</v>
      </c>
      <c r="BQ3061">
        <v>18.5</v>
      </c>
      <c r="BR3061" t="s">
        <v>7731</v>
      </c>
      <c r="BS3061" t="s">
        <v>12774</v>
      </c>
      <c r="BT3061" t="s">
        <v>13013</v>
      </c>
      <c r="BU3061" t="s">
        <v>13012</v>
      </c>
      <c r="BV3061" t="s">
        <v>12820</v>
      </c>
      <c r="BW3061" t="s">
        <v>12821</v>
      </c>
      <c r="BZ3061">
        <v>34426</v>
      </c>
      <c r="CA3061">
        <v>-122.48721321032799</v>
      </c>
      <c r="CB3061">
        <v>37.638704928267003</v>
      </c>
      <c r="CD3061">
        <f xml:space="preserve"> _xlfn.XLOOKUP(AB3061,[1]Sheet1!B:B,[1]Sheet1!Y:Y,"Not Found")</f>
        <v>156658</v>
      </c>
      <c r="CE3061">
        <f xml:space="preserve"> _xlfn.XLOOKUP(AB3061,[1]Sheet1!B:B,[1]Sheet1!AA:AA, "Not Found")</f>
        <v>186129</v>
      </c>
      <c r="CH3061">
        <f t="shared" ca="1" si="95"/>
        <v>0.64760614054372811</v>
      </c>
    </row>
    <row r="3062" spans="1:86" x14ac:dyDescent="0.3">
      <c r="A3062">
        <v>8060</v>
      </c>
      <c r="B3062" t="s">
        <v>0</v>
      </c>
      <c r="C3062" t="s">
        <v>13014</v>
      </c>
      <c r="D3062" s="3">
        <v>41689244137535</v>
      </c>
      <c r="E3062" t="s">
        <v>12820</v>
      </c>
      <c r="F3062" t="s">
        <v>13015</v>
      </c>
      <c r="G3062" t="s">
        <v>935</v>
      </c>
      <c r="H3062" t="s">
        <v>12774</v>
      </c>
      <c r="I3062" t="s">
        <v>12821</v>
      </c>
      <c r="J3062" t="s">
        <v>13016</v>
      </c>
      <c r="K3062" t="s">
        <v>8</v>
      </c>
      <c r="L3062" t="s">
        <v>9</v>
      </c>
      <c r="M3062" s="1">
        <v>22525</v>
      </c>
      <c r="O3062" t="s">
        <v>8</v>
      </c>
      <c r="P3062" t="s">
        <v>4</v>
      </c>
      <c r="Q3062" t="s">
        <v>11</v>
      </c>
      <c r="R3062" t="s">
        <v>12</v>
      </c>
      <c r="U3062" t="s">
        <v>12</v>
      </c>
      <c r="V3062" t="s">
        <v>12</v>
      </c>
      <c r="W3062" t="s">
        <v>12</v>
      </c>
      <c r="X3062" t="s">
        <v>12</v>
      </c>
      <c r="Y3062" t="s">
        <v>14</v>
      </c>
      <c r="Z3062" t="s">
        <v>13017</v>
      </c>
      <c r="AA3062" t="s">
        <v>13012</v>
      </c>
      <c r="AB3062">
        <v>94044</v>
      </c>
      <c r="AC3062" t="str">
        <f t="shared" si="94"/>
        <v>1450 Terra Nova Blvd., Pacifica, CA 94044</v>
      </c>
      <c r="AD3062" t="s">
        <v>17</v>
      </c>
      <c r="AE3062" t="s">
        <v>5309</v>
      </c>
      <c r="AF3062" t="s">
        <v>11402</v>
      </c>
      <c r="AG3062" t="s">
        <v>5355</v>
      </c>
      <c r="AH3062" t="s">
        <v>225</v>
      </c>
      <c r="AI3062">
        <v>37.595204930000001</v>
      </c>
      <c r="AJ3062">
        <v>-122.47551319999999</v>
      </c>
      <c r="AK3062">
        <v>697</v>
      </c>
      <c r="AL3062">
        <v>6</v>
      </c>
      <c r="AM3062">
        <v>0.9</v>
      </c>
      <c r="AN3062">
        <v>5</v>
      </c>
      <c r="AO3062">
        <v>0.7</v>
      </c>
      <c r="AP3062">
        <v>36</v>
      </c>
      <c r="AQ3062">
        <v>5.2</v>
      </c>
      <c r="AR3062">
        <v>55</v>
      </c>
      <c r="AS3062">
        <v>7.9</v>
      </c>
      <c r="AT3062">
        <v>193</v>
      </c>
      <c r="AU3062">
        <v>27.7</v>
      </c>
      <c r="AV3062">
        <v>4</v>
      </c>
      <c r="AW3062">
        <v>0.6</v>
      </c>
      <c r="AX3062">
        <v>309</v>
      </c>
      <c r="AY3062">
        <v>44.3</v>
      </c>
      <c r="AZ3062">
        <v>88</v>
      </c>
      <c r="BA3062">
        <v>12.6</v>
      </c>
      <c r="BB3062">
        <v>1</v>
      </c>
      <c r="BC3062">
        <v>0.1</v>
      </c>
      <c r="BD3062">
        <v>28</v>
      </c>
      <c r="BE3062">
        <v>4</v>
      </c>
      <c r="BF3062">
        <v>1</v>
      </c>
      <c r="BG3062">
        <v>0.1</v>
      </c>
      <c r="BH3062">
        <v>6</v>
      </c>
      <c r="BI3062">
        <v>0.9</v>
      </c>
      <c r="BJ3062">
        <v>0</v>
      </c>
      <c r="BK3062">
        <v>0</v>
      </c>
      <c r="BL3062">
        <v>128</v>
      </c>
      <c r="BM3062">
        <v>18.399999999999999</v>
      </c>
      <c r="BN3062">
        <v>105</v>
      </c>
      <c r="BO3062">
        <v>15.1</v>
      </c>
      <c r="BP3062">
        <v>125</v>
      </c>
      <c r="BQ3062">
        <v>17.899999999999999</v>
      </c>
      <c r="BR3062" t="s">
        <v>7731</v>
      </c>
      <c r="BS3062" t="s">
        <v>12774</v>
      </c>
      <c r="BT3062" t="s">
        <v>13013</v>
      </c>
      <c r="BU3062" t="s">
        <v>13012</v>
      </c>
      <c r="BV3062" t="s">
        <v>12820</v>
      </c>
      <c r="BW3062" t="s">
        <v>12821</v>
      </c>
      <c r="BZ3062">
        <v>34427</v>
      </c>
      <c r="CA3062">
        <v>-122.47551320320601</v>
      </c>
      <c r="CB3062">
        <v>37.595204926007803</v>
      </c>
      <c r="CD3062">
        <f xml:space="preserve"> _xlfn.XLOOKUP(AB3062,[1]Sheet1!B:B,[1]Sheet1!Y:Y,"Not Found")</f>
        <v>156658</v>
      </c>
      <c r="CE3062">
        <f xml:space="preserve"> _xlfn.XLOOKUP(AB3062,[1]Sheet1!B:B,[1]Sheet1!AA:AA, "Not Found")</f>
        <v>186129</v>
      </c>
      <c r="CH3062">
        <f t="shared" ca="1" si="95"/>
        <v>0.37547057539210593</v>
      </c>
    </row>
    <row r="3063" spans="1:86" x14ac:dyDescent="0.3">
      <c r="A3063">
        <v>8061</v>
      </c>
      <c r="B3063" t="s">
        <v>0</v>
      </c>
      <c r="C3063" t="s">
        <v>13018</v>
      </c>
      <c r="D3063" s="3">
        <v>41689244137592</v>
      </c>
      <c r="E3063" t="s">
        <v>12820</v>
      </c>
      <c r="F3063" t="s">
        <v>13019</v>
      </c>
      <c r="G3063" t="s">
        <v>935</v>
      </c>
      <c r="H3063" t="s">
        <v>12774</v>
      </c>
      <c r="I3063" t="s">
        <v>12821</v>
      </c>
      <c r="J3063" t="s">
        <v>13020</v>
      </c>
      <c r="K3063" t="s">
        <v>325</v>
      </c>
      <c r="L3063" t="s">
        <v>9</v>
      </c>
      <c r="M3063" s="1">
        <v>24289</v>
      </c>
      <c r="O3063" t="s">
        <v>8</v>
      </c>
      <c r="P3063" t="s">
        <v>4</v>
      </c>
      <c r="Q3063" t="s">
        <v>11</v>
      </c>
      <c r="R3063" t="s">
        <v>12</v>
      </c>
      <c r="U3063" t="s">
        <v>12</v>
      </c>
      <c r="V3063" t="s">
        <v>12</v>
      </c>
      <c r="W3063" t="s">
        <v>12</v>
      </c>
      <c r="X3063" t="s">
        <v>13</v>
      </c>
      <c r="Y3063" t="s">
        <v>58</v>
      </c>
      <c r="Z3063" t="s">
        <v>13021</v>
      </c>
      <c r="AA3063" t="s">
        <v>12819</v>
      </c>
      <c r="AB3063">
        <v>94014</v>
      </c>
      <c r="AC3063" t="str">
        <f t="shared" si="94"/>
        <v>115 First Ave., Daly City, CA 94014</v>
      </c>
      <c r="AD3063" t="s">
        <v>17</v>
      </c>
      <c r="AE3063" t="s">
        <v>10927</v>
      </c>
      <c r="AF3063" t="s">
        <v>3034</v>
      </c>
      <c r="AG3063" t="s">
        <v>884</v>
      </c>
      <c r="AH3063" t="s">
        <v>225</v>
      </c>
      <c r="AI3063">
        <v>37.691204929999998</v>
      </c>
      <c r="AJ3063">
        <v>-122.46361321000001</v>
      </c>
      <c r="AK3063">
        <v>116</v>
      </c>
      <c r="AL3063">
        <v>5</v>
      </c>
      <c r="AM3063">
        <v>4.3</v>
      </c>
      <c r="AN3063">
        <v>1</v>
      </c>
      <c r="AO3063">
        <v>0.9</v>
      </c>
      <c r="AP3063">
        <v>4</v>
      </c>
      <c r="AQ3063">
        <v>3.4</v>
      </c>
      <c r="AR3063">
        <v>24</v>
      </c>
      <c r="AS3063">
        <v>20.7</v>
      </c>
      <c r="AT3063">
        <v>60</v>
      </c>
      <c r="AU3063">
        <v>51.7</v>
      </c>
      <c r="AV3063">
        <v>3</v>
      </c>
      <c r="AW3063">
        <v>2.6</v>
      </c>
      <c r="AX3063">
        <v>7</v>
      </c>
      <c r="AY3063">
        <v>6</v>
      </c>
      <c r="AZ3063">
        <v>11</v>
      </c>
      <c r="BA3063">
        <v>9.5</v>
      </c>
      <c r="BB3063">
        <v>1</v>
      </c>
      <c r="BC3063">
        <v>0.9</v>
      </c>
      <c r="BD3063">
        <v>21</v>
      </c>
      <c r="BE3063">
        <v>18.100000000000001</v>
      </c>
      <c r="BF3063">
        <v>1</v>
      </c>
      <c r="BG3063">
        <v>0.9</v>
      </c>
      <c r="BH3063">
        <v>5</v>
      </c>
      <c r="BI3063">
        <v>4.3</v>
      </c>
      <c r="BJ3063">
        <v>0</v>
      </c>
      <c r="BK3063">
        <v>0</v>
      </c>
      <c r="BL3063">
        <v>69</v>
      </c>
      <c r="BM3063">
        <v>59.5</v>
      </c>
      <c r="BN3063">
        <v>15</v>
      </c>
      <c r="BO3063">
        <v>12.9</v>
      </c>
      <c r="BP3063">
        <v>65</v>
      </c>
      <c r="BQ3063">
        <v>56</v>
      </c>
      <c r="BR3063" t="s">
        <v>7731</v>
      </c>
      <c r="BS3063" t="s">
        <v>12774</v>
      </c>
      <c r="BT3063" t="s">
        <v>12942</v>
      </c>
      <c r="BU3063" t="s">
        <v>62</v>
      </c>
      <c r="BV3063" t="s">
        <v>12820</v>
      </c>
      <c r="BW3063" t="s">
        <v>12821</v>
      </c>
      <c r="BZ3063">
        <v>34424</v>
      </c>
      <c r="CA3063">
        <v>-122.46361321217201</v>
      </c>
      <c r="CB3063">
        <v>37.691204934282403</v>
      </c>
      <c r="CD3063">
        <f xml:space="preserve"> _xlfn.XLOOKUP(AB3063,[1]Sheet1!B:B,[1]Sheet1!Y:Y,"Not Found")</f>
        <v>115513</v>
      </c>
      <c r="CE3063">
        <f xml:space="preserve"> _xlfn.XLOOKUP(AB3063,[1]Sheet1!B:B,[1]Sheet1!AA:AA, "Not Found")</f>
        <v>138516</v>
      </c>
      <c r="CH3063">
        <f t="shared" ca="1" si="95"/>
        <v>0.23961398896607466</v>
      </c>
    </row>
    <row r="3064" spans="1:86" x14ac:dyDescent="0.3">
      <c r="A3064">
        <v>8062</v>
      </c>
      <c r="B3064" t="s">
        <v>0</v>
      </c>
      <c r="C3064" t="s">
        <v>13022</v>
      </c>
      <c r="D3064" s="3">
        <v>41689244137790</v>
      </c>
      <c r="E3064" t="s">
        <v>12820</v>
      </c>
      <c r="F3064" t="s">
        <v>13023</v>
      </c>
      <c r="G3064" t="s">
        <v>935</v>
      </c>
      <c r="H3064" t="s">
        <v>12774</v>
      </c>
      <c r="I3064" t="s">
        <v>12821</v>
      </c>
      <c r="J3064" t="s">
        <v>13024</v>
      </c>
      <c r="K3064" t="s">
        <v>8</v>
      </c>
      <c r="L3064" t="s">
        <v>9</v>
      </c>
      <c r="M3064" s="1">
        <v>20637</v>
      </c>
      <c r="O3064" t="s">
        <v>8</v>
      </c>
      <c r="P3064" t="s">
        <v>4</v>
      </c>
      <c r="Q3064" t="s">
        <v>11</v>
      </c>
      <c r="R3064" t="s">
        <v>12</v>
      </c>
      <c r="U3064" t="s">
        <v>12</v>
      </c>
      <c r="V3064" t="s">
        <v>12</v>
      </c>
      <c r="W3064" t="s">
        <v>12</v>
      </c>
      <c r="X3064" t="s">
        <v>12</v>
      </c>
      <c r="Y3064" t="s">
        <v>14</v>
      </c>
      <c r="Z3064" t="s">
        <v>13025</v>
      </c>
      <c r="AA3064" t="s">
        <v>12819</v>
      </c>
      <c r="AB3064">
        <v>94015</v>
      </c>
      <c r="AC3064" t="str">
        <f t="shared" si="94"/>
        <v>131 Westmoor Ave., Daly City, CA 94015</v>
      </c>
      <c r="AD3064" t="s">
        <v>17</v>
      </c>
      <c r="AE3064" t="s">
        <v>10927</v>
      </c>
      <c r="AF3064" t="s">
        <v>3034</v>
      </c>
      <c r="AG3064" t="s">
        <v>884</v>
      </c>
      <c r="AH3064" t="s">
        <v>225</v>
      </c>
      <c r="AI3064">
        <v>37.683204930000002</v>
      </c>
      <c r="AJ3064">
        <v>-122.48331321000001</v>
      </c>
      <c r="AK3064">
        <v>1256</v>
      </c>
      <c r="AL3064">
        <v>10</v>
      </c>
      <c r="AM3064">
        <v>0.8</v>
      </c>
      <c r="AN3064">
        <v>2</v>
      </c>
      <c r="AO3064">
        <v>0.2</v>
      </c>
      <c r="AP3064">
        <v>319</v>
      </c>
      <c r="AQ3064">
        <v>25.4</v>
      </c>
      <c r="AR3064">
        <v>426</v>
      </c>
      <c r="AS3064">
        <v>33.9</v>
      </c>
      <c r="AT3064">
        <v>348</v>
      </c>
      <c r="AU3064">
        <v>27.7</v>
      </c>
      <c r="AV3064">
        <v>3</v>
      </c>
      <c r="AW3064">
        <v>0.2</v>
      </c>
      <c r="AX3064">
        <v>80</v>
      </c>
      <c r="AY3064">
        <v>6.4</v>
      </c>
      <c r="AZ3064">
        <v>66</v>
      </c>
      <c r="BA3064">
        <v>5.3</v>
      </c>
      <c r="BB3064">
        <v>2</v>
      </c>
      <c r="BC3064">
        <v>0.2</v>
      </c>
      <c r="BD3064">
        <v>227</v>
      </c>
      <c r="BE3064">
        <v>18.100000000000001</v>
      </c>
      <c r="BF3064">
        <v>1</v>
      </c>
      <c r="BG3064">
        <v>0.1</v>
      </c>
      <c r="BH3064">
        <v>7</v>
      </c>
      <c r="BI3064">
        <v>0.6</v>
      </c>
      <c r="BJ3064">
        <v>0</v>
      </c>
      <c r="BK3064">
        <v>0</v>
      </c>
      <c r="BL3064">
        <v>478</v>
      </c>
      <c r="BM3064">
        <v>38.1</v>
      </c>
      <c r="BN3064">
        <v>86</v>
      </c>
      <c r="BO3064">
        <v>6.8</v>
      </c>
      <c r="BP3064">
        <v>453</v>
      </c>
      <c r="BQ3064">
        <v>36.1</v>
      </c>
      <c r="BR3064" t="s">
        <v>7731</v>
      </c>
      <c r="BS3064" t="s">
        <v>12774</v>
      </c>
      <c r="BT3064" t="s">
        <v>12942</v>
      </c>
      <c r="BU3064" t="s">
        <v>62</v>
      </c>
      <c r="BV3064" t="s">
        <v>12820</v>
      </c>
      <c r="BW3064" t="s">
        <v>12821</v>
      </c>
      <c r="BZ3064">
        <v>34428</v>
      </c>
      <c r="CA3064">
        <v>-122.483313213798</v>
      </c>
      <c r="CB3064">
        <v>37.683204931899297</v>
      </c>
      <c r="CD3064">
        <f xml:space="preserve"> _xlfn.XLOOKUP(AB3064,[1]Sheet1!B:B,[1]Sheet1!Y:Y,"Not Found")</f>
        <v>123552</v>
      </c>
      <c r="CE3064">
        <f xml:space="preserve"> _xlfn.XLOOKUP(AB3064,[1]Sheet1!B:B,[1]Sheet1!AA:AA, "Not Found")</f>
        <v>153286</v>
      </c>
      <c r="CH3064">
        <f t="shared" ca="1" si="95"/>
        <v>0.87450828888391463</v>
      </c>
    </row>
    <row r="3065" spans="1:86" x14ac:dyDescent="0.3">
      <c r="A3065">
        <v>8063</v>
      </c>
      <c r="B3065" t="s">
        <v>0</v>
      </c>
      <c r="C3065" t="s">
        <v>13026</v>
      </c>
      <c r="D3065" s="3">
        <v>41689320105874</v>
      </c>
      <c r="E3065" t="s">
        <v>13013</v>
      </c>
      <c r="F3065" t="s">
        <v>13027</v>
      </c>
      <c r="G3065" t="s">
        <v>935</v>
      </c>
      <c r="H3065" t="s">
        <v>12774</v>
      </c>
      <c r="I3065" t="s">
        <v>13012</v>
      </c>
      <c r="J3065" t="s">
        <v>13028</v>
      </c>
      <c r="K3065" t="s">
        <v>35</v>
      </c>
      <c r="L3065" t="s">
        <v>9</v>
      </c>
      <c r="M3065" s="1">
        <v>38237</v>
      </c>
      <c r="O3065" t="s">
        <v>35</v>
      </c>
      <c r="P3065" t="s">
        <v>36</v>
      </c>
      <c r="Q3065" t="s">
        <v>37</v>
      </c>
      <c r="R3065" t="s">
        <v>12</v>
      </c>
      <c r="U3065" t="s">
        <v>12</v>
      </c>
      <c r="V3065" t="s">
        <v>12</v>
      </c>
      <c r="W3065" t="s">
        <v>12</v>
      </c>
      <c r="X3065" t="s">
        <v>12</v>
      </c>
      <c r="Y3065" t="s">
        <v>14</v>
      </c>
      <c r="Z3065" t="s">
        <v>13029</v>
      </c>
      <c r="AA3065" t="s">
        <v>13012</v>
      </c>
      <c r="AB3065">
        <v>94044</v>
      </c>
      <c r="AC3065" t="str">
        <f t="shared" si="94"/>
        <v>1283 Terra Nova Blvd., Pacifica, CA 94044</v>
      </c>
      <c r="AD3065" t="s">
        <v>17</v>
      </c>
      <c r="AE3065" t="s">
        <v>5309</v>
      </c>
      <c r="AF3065" t="s">
        <v>11402</v>
      </c>
      <c r="AG3065" t="s">
        <v>5355</v>
      </c>
      <c r="AH3065" t="s">
        <v>225</v>
      </c>
      <c r="AI3065">
        <v>37.58794692</v>
      </c>
      <c r="AJ3065">
        <v>-122.4784492</v>
      </c>
      <c r="AK3065">
        <v>402</v>
      </c>
      <c r="AL3065">
        <v>2</v>
      </c>
      <c r="AM3065">
        <v>0.5</v>
      </c>
      <c r="AN3065">
        <v>1</v>
      </c>
      <c r="AO3065">
        <v>0.2</v>
      </c>
      <c r="AP3065">
        <v>16</v>
      </c>
      <c r="AQ3065">
        <v>4</v>
      </c>
      <c r="AR3065">
        <v>16</v>
      </c>
      <c r="AS3065">
        <v>4</v>
      </c>
      <c r="AT3065">
        <v>93</v>
      </c>
      <c r="AU3065">
        <v>23.1</v>
      </c>
      <c r="AV3065">
        <v>3</v>
      </c>
      <c r="AW3065">
        <v>0.7</v>
      </c>
      <c r="AX3065">
        <v>198</v>
      </c>
      <c r="AY3065">
        <v>49.3</v>
      </c>
      <c r="AZ3065">
        <v>73</v>
      </c>
      <c r="BA3065">
        <v>18.2</v>
      </c>
      <c r="BB3065">
        <v>0</v>
      </c>
      <c r="BC3065">
        <v>0</v>
      </c>
      <c r="BD3065">
        <v>26</v>
      </c>
      <c r="BE3065">
        <v>6.5</v>
      </c>
      <c r="BF3065">
        <v>0</v>
      </c>
      <c r="BG3065">
        <v>0</v>
      </c>
      <c r="BH3065">
        <v>3</v>
      </c>
      <c r="BI3065">
        <v>0.7</v>
      </c>
      <c r="BJ3065">
        <v>0</v>
      </c>
      <c r="BK3065">
        <v>0</v>
      </c>
      <c r="BL3065">
        <v>61</v>
      </c>
      <c r="BM3065">
        <v>15.2</v>
      </c>
      <c r="BN3065">
        <v>55</v>
      </c>
      <c r="BO3065">
        <v>13.7</v>
      </c>
      <c r="BP3065">
        <v>60</v>
      </c>
      <c r="BQ3065">
        <v>14.9</v>
      </c>
      <c r="BR3065" t="s">
        <v>7731</v>
      </c>
      <c r="BS3065" t="s">
        <v>12774</v>
      </c>
      <c r="BT3065" t="s">
        <v>13013</v>
      </c>
      <c r="BU3065" t="s">
        <v>13012</v>
      </c>
      <c r="BV3065" t="s">
        <v>12820</v>
      </c>
      <c r="BW3065" t="s">
        <v>12821</v>
      </c>
      <c r="BZ3065">
        <v>34630</v>
      </c>
      <c r="CA3065">
        <v>-122.478449201998</v>
      </c>
      <c r="CB3065">
        <v>37.5879469248612</v>
      </c>
      <c r="CD3065">
        <f xml:space="preserve"> _xlfn.XLOOKUP(AB3065,[1]Sheet1!B:B,[1]Sheet1!Y:Y,"Not Found")</f>
        <v>156658</v>
      </c>
      <c r="CE3065">
        <f xml:space="preserve"> _xlfn.XLOOKUP(AB3065,[1]Sheet1!B:B,[1]Sheet1!AA:AA, "Not Found")</f>
        <v>186129</v>
      </c>
      <c r="CH3065">
        <f t="shared" ca="1" si="95"/>
        <v>7.9917668848252243E-2</v>
      </c>
    </row>
    <row r="3066" spans="1:86" x14ac:dyDescent="0.3">
      <c r="A3066">
        <v>8064</v>
      </c>
      <c r="B3066" t="s">
        <v>0</v>
      </c>
      <c r="C3066" t="s">
        <v>13030</v>
      </c>
      <c r="D3066" s="3">
        <v>41689320132217</v>
      </c>
      <c r="E3066" t="s">
        <v>13013</v>
      </c>
      <c r="F3066" t="s">
        <v>13031</v>
      </c>
      <c r="G3066" t="s">
        <v>935</v>
      </c>
      <c r="H3066" t="s">
        <v>12774</v>
      </c>
      <c r="I3066" t="s">
        <v>13012</v>
      </c>
      <c r="J3066" t="s">
        <v>13032</v>
      </c>
      <c r="K3066" t="s">
        <v>340</v>
      </c>
      <c r="L3066" t="s">
        <v>9</v>
      </c>
      <c r="M3066" s="1">
        <v>42242</v>
      </c>
      <c r="O3066" t="s">
        <v>35</v>
      </c>
      <c r="P3066" t="s">
        <v>36</v>
      </c>
      <c r="Q3066" t="s">
        <v>96</v>
      </c>
      <c r="R3066" t="s">
        <v>12</v>
      </c>
      <c r="U3066" t="s">
        <v>12</v>
      </c>
      <c r="V3066" t="s">
        <v>12</v>
      </c>
      <c r="W3066" t="s">
        <v>12</v>
      </c>
      <c r="X3066" t="s">
        <v>12</v>
      </c>
      <c r="Y3066" t="s">
        <v>14</v>
      </c>
      <c r="Z3066" t="s">
        <v>13033</v>
      </c>
      <c r="AA3066" t="s">
        <v>13012</v>
      </c>
      <c r="AB3066">
        <v>94044</v>
      </c>
      <c r="AC3066" t="str">
        <f t="shared" si="94"/>
        <v>830 Rosita Rd., Pacifica, CA 94044</v>
      </c>
      <c r="AD3066" t="s">
        <v>17</v>
      </c>
      <c r="AE3066" t="s">
        <v>5309</v>
      </c>
      <c r="AF3066" t="s">
        <v>11402</v>
      </c>
      <c r="AG3066" t="s">
        <v>5355</v>
      </c>
      <c r="AH3066" t="s">
        <v>225</v>
      </c>
      <c r="AI3066">
        <v>37.585981920000002</v>
      </c>
      <c r="AJ3066">
        <v>-122.4988702</v>
      </c>
      <c r="AK3066">
        <v>19</v>
      </c>
      <c r="AL3066">
        <v>2</v>
      </c>
      <c r="AM3066">
        <v>10.5</v>
      </c>
      <c r="AN3066">
        <v>0</v>
      </c>
      <c r="AO3066">
        <v>0</v>
      </c>
      <c r="AP3066">
        <v>4</v>
      </c>
      <c r="AQ3066">
        <v>21.1</v>
      </c>
      <c r="AR3066">
        <v>1</v>
      </c>
      <c r="AS3066">
        <v>5.3</v>
      </c>
      <c r="AT3066">
        <v>5</v>
      </c>
      <c r="AU3066">
        <v>26.3</v>
      </c>
      <c r="AV3066">
        <v>0</v>
      </c>
      <c r="AW3066">
        <v>0</v>
      </c>
      <c r="AX3066">
        <v>7</v>
      </c>
      <c r="AY3066">
        <v>36.799999999999997</v>
      </c>
      <c r="AZ3066">
        <v>0</v>
      </c>
      <c r="BA3066">
        <v>0</v>
      </c>
      <c r="BB3066">
        <v>0</v>
      </c>
      <c r="BC3066">
        <v>0</v>
      </c>
      <c r="BD3066">
        <v>1</v>
      </c>
      <c r="BE3066">
        <v>5.3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11</v>
      </c>
      <c r="BM3066">
        <v>57.9</v>
      </c>
      <c r="BN3066">
        <v>3</v>
      </c>
      <c r="BO3066">
        <v>15.8</v>
      </c>
      <c r="BP3066">
        <v>11</v>
      </c>
      <c r="BQ3066">
        <v>57.9</v>
      </c>
      <c r="BR3066" t="s">
        <v>7731</v>
      </c>
      <c r="BS3066" t="s">
        <v>12774</v>
      </c>
      <c r="BT3066" t="s">
        <v>13013</v>
      </c>
      <c r="BU3066" t="s">
        <v>13012</v>
      </c>
      <c r="BV3066" t="s">
        <v>12820</v>
      </c>
      <c r="BW3066" t="s">
        <v>12821</v>
      </c>
      <c r="BZ3066">
        <v>34631</v>
      </c>
      <c r="CA3066">
        <v>-122.498870204734</v>
      </c>
      <c r="CB3066">
        <v>37.585981922882297</v>
      </c>
      <c r="CD3066">
        <f xml:space="preserve"> _xlfn.XLOOKUP(AB3066,[1]Sheet1!B:B,[1]Sheet1!Y:Y,"Not Found")</f>
        <v>156658</v>
      </c>
      <c r="CE3066">
        <f xml:space="preserve"> _xlfn.XLOOKUP(AB3066,[1]Sheet1!B:B,[1]Sheet1!AA:AA, "Not Found")</f>
        <v>186129</v>
      </c>
      <c r="CH3066">
        <f t="shared" ca="1" si="95"/>
        <v>9.6674170800463699E-3</v>
      </c>
    </row>
    <row r="3067" spans="1:86" x14ac:dyDescent="0.3">
      <c r="A3067">
        <v>8065</v>
      </c>
      <c r="B3067" t="s">
        <v>0</v>
      </c>
      <c r="C3067" t="s">
        <v>13034</v>
      </c>
      <c r="D3067" s="3">
        <v>41689324130126</v>
      </c>
      <c r="E3067" t="s">
        <v>13013</v>
      </c>
      <c r="F3067" t="s">
        <v>13035</v>
      </c>
      <c r="G3067" t="s">
        <v>935</v>
      </c>
      <c r="H3067" t="s">
        <v>12774</v>
      </c>
      <c r="I3067" t="s">
        <v>13012</v>
      </c>
      <c r="J3067" t="s">
        <v>13036</v>
      </c>
      <c r="K3067" t="s">
        <v>113</v>
      </c>
      <c r="L3067" t="s">
        <v>9</v>
      </c>
      <c r="M3067" s="1">
        <v>37502</v>
      </c>
      <c r="O3067" t="s">
        <v>113</v>
      </c>
      <c r="P3067" t="s">
        <v>75</v>
      </c>
      <c r="Q3067" t="s">
        <v>96</v>
      </c>
      <c r="R3067" t="s">
        <v>12</v>
      </c>
      <c r="U3067" t="s">
        <v>12</v>
      </c>
      <c r="V3067" t="s">
        <v>12</v>
      </c>
      <c r="W3067" t="s">
        <v>12</v>
      </c>
      <c r="X3067" t="s">
        <v>12</v>
      </c>
      <c r="Y3067" t="s">
        <v>14</v>
      </c>
      <c r="Z3067" t="s">
        <v>13037</v>
      </c>
      <c r="AA3067" t="s">
        <v>13012</v>
      </c>
      <c r="AB3067">
        <v>94044</v>
      </c>
      <c r="AC3067" t="str">
        <f t="shared" si="94"/>
        <v>1427 Palmetto Ave., Pacifica, CA 94044</v>
      </c>
      <c r="AD3067" t="s">
        <v>17</v>
      </c>
      <c r="AE3067" t="s">
        <v>5309</v>
      </c>
      <c r="AF3067" t="s">
        <v>11402</v>
      </c>
      <c r="AG3067" t="s">
        <v>5355</v>
      </c>
      <c r="AH3067" t="s">
        <v>225</v>
      </c>
      <c r="AI3067">
        <v>37.637894930000002</v>
      </c>
      <c r="AJ3067">
        <v>-122.49195721</v>
      </c>
      <c r="AK3067">
        <v>469</v>
      </c>
      <c r="AL3067">
        <v>8</v>
      </c>
      <c r="AM3067">
        <v>1.7</v>
      </c>
      <c r="AN3067">
        <v>1</v>
      </c>
      <c r="AO3067">
        <v>0.2</v>
      </c>
      <c r="AP3067">
        <v>34</v>
      </c>
      <c r="AQ3067">
        <v>7.2</v>
      </c>
      <c r="AR3067">
        <v>63</v>
      </c>
      <c r="AS3067">
        <v>13.4</v>
      </c>
      <c r="AT3067">
        <v>138</v>
      </c>
      <c r="AU3067">
        <v>29.4</v>
      </c>
      <c r="AV3067">
        <v>4</v>
      </c>
      <c r="AW3067">
        <v>0.9</v>
      </c>
      <c r="AX3067">
        <v>160</v>
      </c>
      <c r="AY3067">
        <v>34.1</v>
      </c>
      <c r="AZ3067">
        <v>61</v>
      </c>
      <c r="BA3067">
        <v>13</v>
      </c>
      <c r="BB3067">
        <v>0</v>
      </c>
      <c r="BC3067">
        <v>0</v>
      </c>
      <c r="BD3067">
        <v>31</v>
      </c>
      <c r="BE3067">
        <v>6.6</v>
      </c>
      <c r="BF3067">
        <v>0</v>
      </c>
      <c r="BG3067">
        <v>0</v>
      </c>
      <c r="BH3067">
        <v>5</v>
      </c>
      <c r="BI3067">
        <v>1.1000000000000001</v>
      </c>
      <c r="BJ3067">
        <v>0</v>
      </c>
      <c r="BK3067">
        <v>0</v>
      </c>
      <c r="BL3067">
        <v>101</v>
      </c>
      <c r="BM3067">
        <v>21.5</v>
      </c>
      <c r="BN3067">
        <v>68</v>
      </c>
      <c r="BO3067">
        <v>14.5</v>
      </c>
      <c r="BP3067">
        <v>98</v>
      </c>
      <c r="BQ3067">
        <v>20.9</v>
      </c>
      <c r="BR3067" t="s">
        <v>7731</v>
      </c>
      <c r="BS3067" t="s">
        <v>12774</v>
      </c>
      <c r="BT3067" t="s">
        <v>13013</v>
      </c>
      <c r="BU3067" t="s">
        <v>13012</v>
      </c>
      <c r="BV3067" t="s">
        <v>12820</v>
      </c>
      <c r="BW3067" t="s">
        <v>12821</v>
      </c>
      <c r="BZ3067">
        <v>34629</v>
      </c>
      <c r="CA3067">
        <v>-122.491957209787</v>
      </c>
      <c r="CB3067">
        <v>37.637894928360701</v>
      </c>
      <c r="CD3067">
        <f xml:space="preserve"> _xlfn.XLOOKUP(AB3067,[1]Sheet1!B:B,[1]Sheet1!Y:Y,"Not Found")</f>
        <v>156658</v>
      </c>
      <c r="CE3067">
        <f xml:space="preserve"> _xlfn.XLOOKUP(AB3067,[1]Sheet1!B:B,[1]Sheet1!AA:AA, "Not Found")</f>
        <v>186129</v>
      </c>
      <c r="CH3067">
        <f t="shared" ca="1" si="95"/>
        <v>0.68014609263597692</v>
      </c>
    </row>
    <row r="3068" spans="1:86" x14ac:dyDescent="0.3">
      <c r="A3068">
        <v>8066</v>
      </c>
      <c r="B3068" t="s">
        <v>0</v>
      </c>
      <c r="C3068" t="s">
        <v>13038</v>
      </c>
      <c r="D3068" s="3">
        <v>41689326043939</v>
      </c>
      <c r="E3068" t="s">
        <v>13013</v>
      </c>
      <c r="F3068" t="s">
        <v>13039</v>
      </c>
      <c r="G3068" t="s">
        <v>935</v>
      </c>
      <c r="H3068" t="s">
        <v>12774</v>
      </c>
      <c r="I3068" t="s">
        <v>13012</v>
      </c>
      <c r="J3068" t="s">
        <v>7583</v>
      </c>
      <c r="K3068" t="s">
        <v>35</v>
      </c>
      <c r="L3068" t="s">
        <v>9</v>
      </c>
      <c r="M3068" s="1">
        <v>29403</v>
      </c>
      <c r="O3068" t="s">
        <v>35</v>
      </c>
      <c r="P3068" t="s">
        <v>36</v>
      </c>
      <c r="Q3068" t="s">
        <v>96</v>
      </c>
      <c r="R3068" t="s">
        <v>12</v>
      </c>
      <c r="U3068" t="s">
        <v>12</v>
      </c>
      <c r="V3068" t="s">
        <v>12</v>
      </c>
      <c r="W3068" t="s">
        <v>12</v>
      </c>
      <c r="X3068" t="s">
        <v>12</v>
      </c>
      <c r="Y3068" t="s">
        <v>14</v>
      </c>
      <c r="Z3068" t="s">
        <v>13040</v>
      </c>
      <c r="AA3068" t="s">
        <v>13012</v>
      </c>
      <c r="AB3068">
        <v>94044</v>
      </c>
      <c r="AC3068" t="str">
        <f t="shared" si="94"/>
        <v>601 Crespi Dr., Pacifica, CA 94044</v>
      </c>
      <c r="AD3068" t="s">
        <v>17</v>
      </c>
      <c r="AE3068" t="s">
        <v>5309</v>
      </c>
      <c r="AF3068" t="s">
        <v>11402</v>
      </c>
      <c r="AG3068" t="s">
        <v>5355</v>
      </c>
      <c r="AH3068" t="s">
        <v>225</v>
      </c>
      <c r="AI3068">
        <v>37.597863920000002</v>
      </c>
      <c r="AJ3068">
        <v>-122.49670021</v>
      </c>
      <c r="AK3068">
        <v>534</v>
      </c>
      <c r="AL3068">
        <v>2</v>
      </c>
      <c r="AM3068">
        <v>0.4</v>
      </c>
      <c r="AN3068">
        <v>1</v>
      </c>
      <c r="AO3068">
        <v>0.2</v>
      </c>
      <c r="AP3068">
        <v>30</v>
      </c>
      <c r="AQ3068">
        <v>5.6</v>
      </c>
      <c r="AR3068">
        <v>20</v>
      </c>
      <c r="AS3068">
        <v>3.7</v>
      </c>
      <c r="AT3068">
        <v>129</v>
      </c>
      <c r="AU3068">
        <v>24.2</v>
      </c>
      <c r="AV3068">
        <v>0</v>
      </c>
      <c r="AW3068">
        <v>0</v>
      </c>
      <c r="AX3068">
        <v>263</v>
      </c>
      <c r="AY3068">
        <v>49.3</v>
      </c>
      <c r="AZ3068">
        <v>89</v>
      </c>
      <c r="BA3068">
        <v>16.7</v>
      </c>
      <c r="BB3068">
        <v>0</v>
      </c>
      <c r="BC3068">
        <v>0</v>
      </c>
      <c r="BD3068">
        <v>30</v>
      </c>
      <c r="BE3068">
        <v>5.6</v>
      </c>
      <c r="BF3068">
        <v>2</v>
      </c>
      <c r="BG3068">
        <v>0.4</v>
      </c>
      <c r="BH3068">
        <v>1</v>
      </c>
      <c r="BI3068">
        <v>0.2</v>
      </c>
      <c r="BJ3068">
        <v>0</v>
      </c>
      <c r="BK3068">
        <v>0</v>
      </c>
      <c r="BL3068">
        <v>78</v>
      </c>
      <c r="BM3068">
        <v>14.6</v>
      </c>
      <c r="BN3068">
        <v>67</v>
      </c>
      <c r="BO3068">
        <v>12.5</v>
      </c>
      <c r="BP3068">
        <v>78</v>
      </c>
      <c r="BQ3068">
        <v>14.6</v>
      </c>
      <c r="BR3068" t="s">
        <v>7731</v>
      </c>
      <c r="BS3068" t="s">
        <v>12774</v>
      </c>
      <c r="BT3068" t="s">
        <v>13013</v>
      </c>
      <c r="BU3068" t="s">
        <v>13012</v>
      </c>
      <c r="BV3068" t="s">
        <v>12820</v>
      </c>
      <c r="BW3068" t="s">
        <v>12821</v>
      </c>
      <c r="BZ3068">
        <v>34625</v>
      </c>
      <c r="CA3068">
        <v>-122.496700205851</v>
      </c>
      <c r="CB3068">
        <v>37.597863923787003</v>
      </c>
      <c r="CD3068">
        <f xml:space="preserve"> _xlfn.XLOOKUP(AB3068,[1]Sheet1!B:B,[1]Sheet1!Y:Y,"Not Found")</f>
        <v>156658</v>
      </c>
      <c r="CE3068">
        <f xml:space="preserve"> _xlfn.XLOOKUP(AB3068,[1]Sheet1!B:B,[1]Sheet1!AA:AA, "Not Found")</f>
        <v>186129</v>
      </c>
      <c r="CH3068">
        <f t="shared" ca="1" si="95"/>
        <v>3.3912126482310567E-2</v>
      </c>
    </row>
    <row r="3069" spans="1:86" x14ac:dyDescent="0.3">
      <c r="A3069">
        <v>8067</v>
      </c>
      <c r="B3069" t="s">
        <v>0</v>
      </c>
      <c r="C3069" t="s">
        <v>13041</v>
      </c>
      <c r="D3069" s="3">
        <v>41689326044044</v>
      </c>
      <c r="E3069" t="s">
        <v>13013</v>
      </c>
      <c r="F3069" t="s">
        <v>13042</v>
      </c>
      <c r="G3069" t="s">
        <v>935</v>
      </c>
      <c r="H3069" t="s">
        <v>12774</v>
      </c>
      <c r="I3069" t="s">
        <v>13012</v>
      </c>
      <c r="J3069" t="s">
        <v>13043</v>
      </c>
      <c r="K3069" t="s">
        <v>35</v>
      </c>
      <c r="L3069" t="s">
        <v>9</v>
      </c>
      <c r="M3069" s="1">
        <v>29403</v>
      </c>
      <c r="O3069" t="s">
        <v>35</v>
      </c>
      <c r="P3069" t="s">
        <v>36</v>
      </c>
      <c r="Q3069" t="s">
        <v>96</v>
      </c>
      <c r="R3069" t="s">
        <v>12</v>
      </c>
      <c r="U3069" t="s">
        <v>12</v>
      </c>
      <c r="V3069" t="s">
        <v>12</v>
      </c>
      <c r="W3069" t="s">
        <v>12</v>
      </c>
      <c r="X3069" t="s">
        <v>12</v>
      </c>
      <c r="Y3069" t="s">
        <v>14</v>
      </c>
      <c r="Z3069" t="s">
        <v>13044</v>
      </c>
      <c r="AA3069" t="s">
        <v>13012</v>
      </c>
      <c r="AB3069">
        <v>94044</v>
      </c>
      <c r="AC3069" t="str">
        <f t="shared" si="94"/>
        <v>411 Oceana Blvd., Pacifica, CA 94044</v>
      </c>
      <c r="AD3069" t="s">
        <v>17</v>
      </c>
      <c r="AE3069" t="s">
        <v>5309</v>
      </c>
      <c r="AF3069" t="s">
        <v>11402</v>
      </c>
      <c r="AG3069" t="s">
        <v>5355</v>
      </c>
      <c r="AH3069" t="s">
        <v>225</v>
      </c>
      <c r="AI3069">
        <v>37.650878929999998</v>
      </c>
      <c r="AJ3069">
        <v>-122.48968420999999</v>
      </c>
      <c r="AK3069">
        <v>401</v>
      </c>
      <c r="AL3069">
        <v>6</v>
      </c>
      <c r="AM3069">
        <v>1.5</v>
      </c>
      <c r="AN3069">
        <v>0</v>
      </c>
      <c r="AO3069">
        <v>0</v>
      </c>
      <c r="AP3069">
        <v>61</v>
      </c>
      <c r="AQ3069">
        <v>15.2</v>
      </c>
      <c r="AR3069">
        <v>29</v>
      </c>
      <c r="AS3069">
        <v>7.2</v>
      </c>
      <c r="AT3069">
        <v>83</v>
      </c>
      <c r="AU3069">
        <v>20.7</v>
      </c>
      <c r="AV3069">
        <v>5</v>
      </c>
      <c r="AW3069">
        <v>1.2</v>
      </c>
      <c r="AX3069">
        <v>140</v>
      </c>
      <c r="AY3069">
        <v>34.9</v>
      </c>
      <c r="AZ3069">
        <v>77</v>
      </c>
      <c r="BA3069">
        <v>19.2</v>
      </c>
      <c r="BB3069">
        <v>0</v>
      </c>
      <c r="BC3069">
        <v>0</v>
      </c>
      <c r="BD3069">
        <v>31</v>
      </c>
      <c r="BE3069">
        <v>7.7</v>
      </c>
      <c r="BF3069">
        <v>0</v>
      </c>
      <c r="BG3069">
        <v>0</v>
      </c>
      <c r="BH3069">
        <v>5</v>
      </c>
      <c r="BI3069">
        <v>1.2</v>
      </c>
      <c r="BJ3069">
        <v>0</v>
      </c>
      <c r="BK3069">
        <v>0</v>
      </c>
      <c r="BL3069">
        <v>57</v>
      </c>
      <c r="BM3069">
        <v>14.2</v>
      </c>
      <c r="BN3069">
        <v>35</v>
      </c>
      <c r="BO3069">
        <v>8.6999999999999993</v>
      </c>
      <c r="BP3069">
        <v>56</v>
      </c>
      <c r="BQ3069">
        <v>14</v>
      </c>
      <c r="BR3069" t="s">
        <v>7731</v>
      </c>
      <c r="BS3069" t="s">
        <v>12774</v>
      </c>
      <c r="BT3069" t="s">
        <v>13013</v>
      </c>
      <c r="BU3069" t="s">
        <v>13012</v>
      </c>
      <c r="BV3069" t="s">
        <v>12820</v>
      </c>
      <c r="BW3069" t="s">
        <v>12821</v>
      </c>
      <c r="BZ3069">
        <v>34626</v>
      </c>
      <c r="CA3069">
        <v>-122.489684210652</v>
      </c>
      <c r="CB3069">
        <v>37.650878928863399</v>
      </c>
      <c r="CD3069">
        <f xml:space="preserve"> _xlfn.XLOOKUP(AB3069,[1]Sheet1!B:B,[1]Sheet1!Y:Y,"Not Found")</f>
        <v>156658</v>
      </c>
      <c r="CE3069">
        <f xml:space="preserve"> _xlfn.XLOOKUP(AB3069,[1]Sheet1!B:B,[1]Sheet1!AA:AA, "Not Found")</f>
        <v>186129</v>
      </c>
      <c r="CH3069">
        <f t="shared" ca="1" si="95"/>
        <v>0.22971727470269976</v>
      </c>
    </row>
    <row r="3070" spans="1:86" x14ac:dyDescent="0.3">
      <c r="A3070">
        <v>8068</v>
      </c>
      <c r="B3070" t="s">
        <v>0</v>
      </c>
      <c r="C3070" t="s">
        <v>13045</v>
      </c>
      <c r="D3070" s="3">
        <v>41689326044051</v>
      </c>
      <c r="E3070" t="s">
        <v>13013</v>
      </c>
      <c r="F3070" t="s">
        <v>13046</v>
      </c>
      <c r="G3070" t="s">
        <v>935</v>
      </c>
      <c r="H3070" t="s">
        <v>12774</v>
      </c>
      <c r="I3070" t="s">
        <v>13012</v>
      </c>
      <c r="J3070" t="s">
        <v>13047</v>
      </c>
      <c r="K3070" t="s">
        <v>35</v>
      </c>
      <c r="L3070" t="s">
        <v>9</v>
      </c>
      <c r="M3070" s="1">
        <v>29403</v>
      </c>
      <c r="O3070" t="s">
        <v>35</v>
      </c>
      <c r="P3070" t="s">
        <v>36</v>
      </c>
      <c r="Q3070" t="s">
        <v>96</v>
      </c>
      <c r="R3070" t="s">
        <v>12</v>
      </c>
      <c r="U3070" t="s">
        <v>12</v>
      </c>
      <c r="V3070" t="s">
        <v>12</v>
      </c>
      <c r="W3070" t="s">
        <v>12</v>
      </c>
      <c r="X3070" t="s">
        <v>12</v>
      </c>
      <c r="Y3070" t="s">
        <v>14</v>
      </c>
      <c r="Z3070" t="s">
        <v>13048</v>
      </c>
      <c r="AA3070" t="s">
        <v>13012</v>
      </c>
      <c r="AB3070">
        <v>94044</v>
      </c>
      <c r="AC3070" t="str">
        <f t="shared" si="94"/>
        <v>377 Reina del Mar Ave., Pacifica, CA 94044</v>
      </c>
      <c r="AD3070" t="s">
        <v>17</v>
      </c>
      <c r="AE3070" t="s">
        <v>5309</v>
      </c>
      <c r="AF3070" t="s">
        <v>11402</v>
      </c>
      <c r="AG3070" t="s">
        <v>5355</v>
      </c>
      <c r="AH3070" t="s">
        <v>225</v>
      </c>
      <c r="AI3070">
        <v>37.61450593</v>
      </c>
      <c r="AJ3070">
        <v>-122.48383621000001</v>
      </c>
      <c r="AK3070">
        <v>519</v>
      </c>
      <c r="AL3070">
        <v>3</v>
      </c>
      <c r="AM3070">
        <v>0.6</v>
      </c>
      <c r="AN3070">
        <v>0</v>
      </c>
      <c r="AO3070">
        <v>0</v>
      </c>
      <c r="AP3070">
        <v>45</v>
      </c>
      <c r="AQ3070">
        <v>8.6999999999999993</v>
      </c>
      <c r="AR3070">
        <v>25</v>
      </c>
      <c r="AS3070">
        <v>4.8</v>
      </c>
      <c r="AT3070">
        <v>143</v>
      </c>
      <c r="AU3070">
        <v>27.6</v>
      </c>
      <c r="AV3070">
        <v>1</v>
      </c>
      <c r="AW3070">
        <v>0.2</v>
      </c>
      <c r="AX3070">
        <v>215</v>
      </c>
      <c r="AY3070">
        <v>41.4</v>
      </c>
      <c r="AZ3070">
        <v>87</v>
      </c>
      <c r="BA3070">
        <v>16.8</v>
      </c>
      <c r="BB3070">
        <v>0</v>
      </c>
      <c r="BC3070">
        <v>0</v>
      </c>
      <c r="BD3070">
        <v>43</v>
      </c>
      <c r="BE3070">
        <v>8.3000000000000007</v>
      </c>
      <c r="BF3070">
        <v>0</v>
      </c>
      <c r="BG3070">
        <v>0</v>
      </c>
      <c r="BH3070">
        <v>8</v>
      </c>
      <c r="BI3070">
        <v>1.5</v>
      </c>
      <c r="BJ3070">
        <v>0</v>
      </c>
      <c r="BK3070">
        <v>0</v>
      </c>
      <c r="BL3070">
        <v>76</v>
      </c>
      <c r="BM3070">
        <v>14.6</v>
      </c>
      <c r="BN3070">
        <v>55</v>
      </c>
      <c r="BO3070">
        <v>10.6</v>
      </c>
      <c r="BP3070">
        <v>76</v>
      </c>
      <c r="BQ3070">
        <v>14.6</v>
      </c>
      <c r="BR3070" t="s">
        <v>7731</v>
      </c>
      <c r="BS3070" t="s">
        <v>12774</v>
      </c>
      <c r="BT3070" t="s">
        <v>13013</v>
      </c>
      <c r="BU3070" t="s">
        <v>13012</v>
      </c>
      <c r="BV3070" t="s">
        <v>12820</v>
      </c>
      <c r="BW3070" t="s">
        <v>12821</v>
      </c>
      <c r="BZ3070">
        <v>34627</v>
      </c>
      <c r="CA3070">
        <v>-122.483836206007</v>
      </c>
      <c r="CB3070">
        <v>37.614505926265103</v>
      </c>
      <c r="CD3070">
        <f xml:space="preserve"> _xlfn.XLOOKUP(AB3070,[1]Sheet1!B:B,[1]Sheet1!Y:Y,"Not Found")</f>
        <v>156658</v>
      </c>
      <c r="CE3070">
        <f xml:space="preserve"> _xlfn.XLOOKUP(AB3070,[1]Sheet1!B:B,[1]Sheet1!AA:AA, "Not Found")</f>
        <v>186129</v>
      </c>
      <c r="CH3070">
        <f t="shared" ca="1" si="95"/>
        <v>5.113001311519072E-2</v>
      </c>
    </row>
    <row r="3071" spans="1:86" x14ac:dyDescent="0.3">
      <c r="A3071">
        <v>8069</v>
      </c>
      <c r="B3071" t="s">
        <v>0</v>
      </c>
      <c r="C3071" t="s">
        <v>13049</v>
      </c>
      <c r="D3071" s="3">
        <v>41689326044069</v>
      </c>
      <c r="E3071" t="s">
        <v>13013</v>
      </c>
      <c r="F3071" t="s">
        <v>13050</v>
      </c>
      <c r="G3071" t="s">
        <v>935</v>
      </c>
      <c r="H3071" t="s">
        <v>12774</v>
      </c>
      <c r="I3071" t="s">
        <v>13012</v>
      </c>
      <c r="J3071" t="s">
        <v>13051</v>
      </c>
      <c r="K3071" t="s">
        <v>35</v>
      </c>
      <c r="L3071" t="s">
        <v>9</v>
      </c>
      <c r="M3071" s="1">
        <v>29403</v>
      </c>
      <c r="O3071" t="s">
        <v>35</v>
      </c>
      <c r="P3071" t="s">
        <v>36</v>
      </c>
      <c r="Q3071" t="s">
        <v>37</v>
      </c>
      <c r="R3071" t="s">
        <v>12</v>
      </c>
      <c r="U3071" t="s">
        <v>12</v>
      </c>
      <c r="V3071" t="s">
        <v>12</v>
      </c>
      <c r="W3071" t="s">
        <v>13</v>
      </c>
      <c r="X3071" t="s">
        <v>12</v>
      </c>
      <c r="Y3071" t="s">
        <v>58</v>
      </c>
      <c r="Z3071" t="s">
        <v>13052</v>
      </c>
      <c r="AA3071" t="s">
        <v>13012</v>
      </c>
      <c r="AB3071">
        <v>94044</v>
      </c>
      <c r="AC3071" t="str">
        <f t="shared" si="94"/>
        <v>340 Inverness Dr., Pacifica, CA 94044</v>
      </c>
      <c r="AD3071" t="s">
        <v>17</v>
      </c>
      <c r="AE3071" t="s">
        <v>5309</v>
      </c>
      <c r="AF3071" t="s">
        <v>11402</v>
      </c>
      <c r="AG3071" t="s">
        <v>5355</v>
      </c>
      <c r="AH3071" t="s">
        <v>225</v>
      </c>
      <c r="AI3071">
        <v>37.653195930000003</v>
      </c>
      <c r="AJ3071">
        <v>-122.48001121</v>
      </c>
      <c r="AK3071">
        <v>380</v>
      </c>
      <c r="AL3071">
        <v>7</v>
      </c>
      <c r="AM3071">
        <v>1.8</v>
      </c>
      <c r="AN3071">
        <v>1</v>
      </c>
      <c r="AO3071">
        <v>0.3</v>
      </c>
      <c r="AP3071">
        <v>30</v>
      </c>
      <c r="AQ3071">
        <v>7.9</v>
      </c>
      <c r="AR3071">
        <v>60</v>
      </c>
      <c r="AS3071">
        <v>15.8</v>
      </c>
      <c r="AT3071">
        <v>136</v>
      </c>
      <c r="AU3071">
        <v>35.799999999999997</v>
      </c>
      <c r="AV3071">
        <v>1</v>
      </c>
      <c r="AW3071">
        <v>0.3</v>
      </c>
      <c r="AX3071">
        <v>78</v>
      </c>
      <c r="AY3071">
        <v>20.5</v>
      </c>
      <c r="AZ3071">
        <v>67</v>
      </c>
      <c r="BA3071">
        <v>17.600000000000001</v>
      </c>
      <c r="BB3071">
        <v>0</v>
      </c>
      <c r="BC3071">
        <v>0</v>
      </c>
      <c r="BD3071">
        <v>60</v>
      </c>
      <c r="BE3071">
        <v>15.8</v>
      </c>
      <c r="BF3071">
        <v>0</v>
      </c>
      <c r="BG3071">
        <v>0</v>
      </c>
      <c r="BH3071">
        <v>17</v>
      </c>
      <c r="BI3071">
        <v>4.5</v>
      </c>
      <c r="BJ3071">
        <v>0</v>
      </c>
      <c r="BK3071">
        <v>0</v>
      </c>
      <c r="BL3071">
        <v>175</v>
      </c>
      <c r="BM3071">
        <v>46.1</v>
      </c>
      <c r="BN3071">
        <v>58</v>
      </c>
      <c r="BO3071">
        <v>15.3</v>
      </c>
      <c r="BP3071">
        <v>175</v>
      </c>
      <c r="BQ3071">
        <v>46.1</v>
      </c>
      <c r="BR3071" t="s">
        <v>7731</v>
      </c>
      <c r="BS3071" t="s">
        <v>12774</v>
      </c>
      <c r="BT3071" t="s">
        <v>13013</v>
      </c>
      <c r="BU3071" t="s">
        <v>13012</v>
      </c>
      <c r="BV3071" t="s">
        <v>12820</v>
      </c>
      <c r="BW3071" t="s">
        <v>12821</v>
      </c>
      <c r="BZ3071">
        <v>34628</v>
      </c>
      <c r="CA3071">
        <v>-122.48001121019</v>
      </c>
      <c r="CB3071">
        <v>37.653195929826602</v>
      </c>
      <c r="CD3071">
        <f xml:space="preserve"> _xlfn.XLOOKUP(AB3071,[1]Sheet1!B:B,[1]Sheet1!Y:Y,"Not Found")</f>
        <v>156658</v>
      </c>
      <c r="CE3071">
        <f xml:space="preserve"> _xlfn.XLOOKUP(AB3071,[1]Sheet1!B:B,[1]Sheet1!AA:AA, "Not Found")</f>
        <v>186129</v>
      </c>
      <c r="CH3071">
        <f t="shared" ca="1" si="95"/>
        <v>0.8341927808042543</v>
      </c>
    </row>
    <row r="3072" spans="1:86" x14ac:dyDescent="0.3">
      <c r="A3072">
        <v>8070</v>
      </c>
      <c r="B3072" t="s">
        <v>0</v>
      </c>
      <c r="C3072" t="s">
        <v>13053</v>
      </c>
      <c r="D3072" s="3">
        <v>41689404135331</v>
      </c>
      <c r="E3072" t="s">
        <v>13054</v>
      </c>
      <c r="F3072" t="s">
        <v>13055</v>
      </c>
      <c r="G3072" t="s">
        <v>935</v>
      </c>
      <c r="H3072" t="s">
        <v>12774</v>
      </c>
      <c r="I3072" t="s">
        <v>13056</v>
      </c>
      <c r="J3072" t="s">
        <v>13057</v>
      </c>
      <c r="K3072" t="s">
        <v>8</v>
      </c>
      <c r="L3072" t="s">
        <v>9</v>
      </c>
      <c r="M3072" s="1">
        <v>29403</v>
      </c>
      <c r="O3072" t="s">
        <v>8</v>
      </c>
      <c r="P3072" t="s">
        <v>4</v>
      </c>
      <c r="Q3072" t="s">
        <v>11</v>
      </c>
      <c r="R3072" t="s">
        <v>12</v>
      </c>
      <c r="U3072" t="s">
        <v>12</v>
      </c>
      <c r="V3072" t="s">
        <v>12</v>
      </c>
      <c r="W3072" t="s">
        <v>12</v>
      </c>
      <c r="X3072" t="s">
        <v>12</v>
      </c>
      <c r="Y3072" t="s">
        <v>14</v>
      </c>
      <c r="Z3072" t="s">
        <v>13058</v>
      </c>
      <c r="AA3072" t="s">
        <v>13059</v>
      </c>
      <c r="AB3072">
        <v>94060</v>
      </c>
      <c r="AC3072" t="str">
        <f t="shared" si="94"/>
        <v>350 Butano Cut Off, Pescadero, CA 94060</v>
      </c>
      <c r="AD3072" t="s">
        <v>17</v>
      </c>
      <c r="AE3072" t="s">
        <v>5309</v>
      </c>
      <c r="AF3072" t="s">
        <v>11402</v>
      </c>
      <c r="AG3072" t="s">
        <v>5355</v>
      </c>
      <c r="AH3072" t="s">
        <v>858</v>
      </c>
      <c r="AI3072">
        <v>37.247613899999997</v>
      </c>
      <c r="AJ3072">
        <v>-122.36459515</v>
      </c>
      <c r="AK3072">
        <v>83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66</v>
      </c>
      <c r="AU3072">
        <v>79.5</v>
      </c>
      <c r="AV3072">
        <v>0</v>
      </c>
      <c r="AW3072">
        <v>0</v>
      </c>
      <c r="AX3072">
        <v>17</v>
      </c>
      <c r="AY3072">
        <v>20.5</v>
      </c>
      <c r="AZ3072">
        <v>0</v>
      </c>
      <c r="BA3072">
        <v>0</v>
      </c>
      <c r="BB3072">
        <v>0</v>
      </c>
      <c r="BC3072">
        <v>0</v>
      </c>
      <c r="BD3072">
        <v>30</v>
      </c>
      <c r="BE3072">
        <v>36.1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53</v>
      </c>
      <c r="BM3072">
        <v>63.9</v>
      </c>
      <c r="BN3072">
        <v>19</v>
      </c>
      <c r="BO3072">
        <v>22.9</v>
      </c>
      <c r="BP3072">
        <v>31</v>
      </c>
      <c r="BQ3072">
        <v>37.299999999999997</v>
      </c>
      <c r="BR3072" t="s">
        <v>7731</v>
      </c>
      <c r="BS3072" t="s">
        <v>12774</v>
      </c>
      <c r="BX3072" t="s">
        <v>13054</v>
      </c>
      <c r="BY3072" t="s">
        <v>13056</v>
      </c>
      <c r="BZ3072">
        <v>34593</v>
      </c>
      <c r="CA3072">
        <v>-122.364595147488</v>
      </c>
      <c r="CB3072">
        <v>37.247613903686897</v>
      </c>
      <c r="CD3072">
        <f xml:space="preserve"> _xlfn.XLOOKUP(AB3072,[1]Sheet1!B:B,[1]Sheet1!Y:Y,"Not Found")</f>
        <v>111351</v>
      </c>
      <c r="CE3072">
        <f xml:space="preserve"> _xlfn.XLOOKUP(AB3072,[1]Sheet1!B:B,[1]Sheet1!AA:AA, "Not Found")</f>
        <v>141513</v>
      </c>
      <c r="CH3072">
        <f t="shared" ca="1" si="95"/>
        <v>0.89439009963861416</v>
      </c>
    </row>
    <row r="3073" spans="1:86" x14ac:dyDescent="0.3">
      <c r="A3073">
        <v>8071</v>
      </c>
      <c r="B3073" t="s">
        <v>0</v>
      </c>
      <c r="C3073" t="s">
        <v>13060</v>
      </c>
      <c r="D3073" s="3">
        <v>41689406044077</v>
      </c>
      <c r="E3073" t="s">
        <v>13054</v>
      </c>
      <c r="F3073" t="s">
        <v>13061</v>
      </c>
      <c r="G3073" t="s">
        <v>935</v>
      </c>
      <c r="H3073" t="s">
        <v>12774</v>
      </c>
      <c r="I3073" t="s">
        <v>13056</v>
      </c>
      <c r="J3073" t="s">
        <v>13062</v>
      </c>
      <c r="K3073" t="s">
        <v>35</v>
      </c>
      <c r="L3073" t="s">
        <v>9</v>
      </c>
      <c r="M3073" s="1">
        <v>29403</v>
      </c>
      <c r="O3073" t="s">
        <v>35</v>
      </c>
      <c r="P3073" t="s">
        <v>36</v>
      </c>
      <c r="Q3073" t="s">
        <v>37</v>
      </c>
      <c r="R3073" t="s">
        <v>12</v>
      </c>
      <c r="U3073" t="s">
        <v>12</v>
      </c>
      <c r="V3073" t="s">
        <v>12</v>
      </c>
      <c r="W3073" t="s">
        <v>12</v>
      </c>
      <c r="X3073" t="s">
        <v>12</v>
      </c>
      <c r="Y3073" t="s">
        <v>58</v>
      </c>
      <c r="Z3073" t="s">
        <v>13063</v>
      </c>
      <c r="AA3073" t="s">
        <v>13064</v>
      </c>
      <c r="AB3073">
        <v>94020</v>
      </c>
      <c r="AC3073" t="str">
        <f t="shared" si="94"/>
        <v>450 Sears Ranch Rd., La Honda, CA 94020</v>
      </c>
      <c r="AD3073" t="s">
        <v>17</v>
      </c>
      <c r="AE3073" t="s">
        <v>5309</v>
      </c>
      <c r="AF3073" t="s">
        <v>11402</v>
      </c>
      <c r="AG3073" t="s">
        <v>5355</v>
      </c>
      <c r="AH3073" t="s">
        <v>602</v>
      </c>
      <c r="AI3073">
        <v>37.32429492</v>
      </c>
      <c r="AJ3073">
        <v>-122.27841114</v>
      </c>
      <c r="AK3073">
        <v>57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1.8</v>
      </c>
      <c r="AT3073">
        <v>15</v>
      </c>
      <c r="AU3073">
        <v>26.3</v>
      </c>
      <c r="AV3073">
        <v>0</v>
      </c>
      <c r="AW3073">
        <v>0</v>
      </c>
      <c r="AX3073">
        <v>41</v>
      </c>
      <c r="AY3073">
        <v>71.900000000000006</v>
      </c>
      <c r="AZ3073">
        <v>0</v>
      </c>
      <c r="BA3073">
        <v>0</v>
      </c>
      <c r="BB3073">
        <v>0</v>
      </c>
      <c r="BC3073">
        <v>0</v>
      </c>
      <c r="BD3073">
        <v>3</v>
      </c>
      <c r="BE3073">
        <v>5.3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15</v>
      </c>
      <c r="BM3073">
        <v>26.3</v>
      </c>
      <c r="BN3073">
        <v>6</v>
      </c>
      <c r="BO3073">
        <v>10.5</v>
      </c>
      <c r="BP3073">
        <v>15</v>
      </c>
      <c r="BQ3073">
        <v>26.3</v>
      </c>
      <c r="BR3073" t="s">
        <v>7731</v>
      </c>
      <c r="BS3073" t="s">
        <v>12774</v>
      </c>
      <c r="BX3073" t="s">
        <v>13054</v>
      </c>
      <c r="BY3073" t="s">
        <v>13056</v>
      </c>
      <c r="BZ3073">
        <v>34591</v>
      </c>
      <c r="CA3073">
        <v>-122.278411142731</v>
      </c>
      <c r="CB3073">
        <v>37.324294917416502</v>
      </c>
      <c r="CD3073" t="str">
        <f xml:space="preserve"> _xlfn.XLOOKUP(AB3073,[1]Sheet1!B:B,[1]Sheet1!Y:Y,"Not Found")</f>
        <v>250,000+</v>
      </c>
      <c r="CE3073">
        <f xml:space="preserve"> _xlfn.XLOOKUP(AB3073,[1]Sheet1!B:B,[1]Sheet1!AA:AA, "Not Found")</f>
        <v>270683</v>
      </c>
      <c r="CH3073">
        <f t="shared" ca="1" si="95"/>
        <v>0.9914180596712272</v>
      </c>
    </row>
    <row r="3074" spans="1:86" x14ac:dyDescent="0.3">
      <c r="A3074">
        <v>8072</v>
      </c>
      <c r="B3074" t="s">
        <v>0</v>
      </c>
      <c r="C3074" t="s">
        <v>13065</v>
      </c>
      <c r="D3074" s="3">
        <v>41689406044085</v>
      </c>
      <c r="E3074" t="s">
        <v>13054</v>
      </c>
      <c r="F3074" t="s">
        <v>13066</v>
      </c>
      <c r="G3074" t="s">
        <v>935</v>
      </c>
      <c r="H3074" t="s">
        <v>12774</v>
      </c>
      <c r="I3074" t="s">
        <v>13056</v>
      </c>
      <c r="J3074" t="s">
        <v>13067</v>
      </c>
      <c r="K3074" t="s">
        <v>35</v>
      </c>
      <c r="L3074" t="s">
        <v>9</v>
      </c>
      <c r="M3074" s="1">
        <v>29403</v>
      </c>
      <c r="O3074" t="s">
        <v>35</v>
      </c>
      <c r="P3074" t="s">
        <v>36</v>
      </c>
      <c r="Q3074" t="s">
        <v>96</v>
      </c>
      <c r="R3074" t="s">
        <v>12</v>
      </c>
      <c r="U3074" t="s">
        <v>12</v>
      </c>
      <c r="V3074" t="s">
        <v>12</v>
      </c>
      <c r="W3074" t="s">
        <v>13</v>
      </c>
      <c r="X3074" t="s">
        <v>12</v>
      </c>
      <c r="Y3074" t="s">
        <v>14</v>
      </c>
      <c r="Z3074" t="s">
        <v>13068</v>
      </c>
      <c r="AA3074" t="s">
        <v>13059</v>
      </c>
      <c r="AB3074">
        <v>94060</v>
      </c>
      <c r="AC3074" t="str">
        <f t="shared" ref="AC3074:AC3137" si="96">Z3074 &amp; ", " &amp; AA3074 &amp;", CA " &amp;AB3074</f>
        <v>620 North St., Pescadero, CA 94060</v>
      </c>
      <c r="AD3074" t="s">
        <v>17</v>
      </c>
      <c r="AE3074" t="s">
        <v>5309</v>
      </c>
      <c r="AF3074" t="s">
        <v>11402</v>
      </c>
      <c r="AG3074" t="s">
        <v>5355</v>
      </c>
      <c r="AH3074" t="s">
        <v>858</v>
      </c>
      <c r="AI3074">
        <v>37.256279900000003</v>
      </c>
      <c r="AJ3074">
        <v>-122.37853315</v>
      </c>
      <c r="AK3074">
        <v>119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0.8</v>
      </c>
      <c r="AT3074">
        <v>89</v>
      </c>
      <c r="AU3074">
        <v>74.8</v>
      </c>
      <c r="AV3074">
        <v>0</v>
      </c>
      <c r="AW3074">
        <v>0</v>
      </c>
      <c r="AX3074">
        <v>29</v>
      </c>
      <c r="AY3074">
        <v>24.4</v>
      </c>
      <c r="AZ3074">
        <v>0</v>
      </c>
      <c r="BA3074">
        <v>0</v>
      </c>
      <c r="BB3074">
        <v>0</v>
      </c>
      <c r="BC3074">
        <v>0</v>
      </c>
      <c r="BD3074">
        <v>45</v>
      </c>
      <c r="BE3074">
        <v>37.799999999999997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71</v>
      </c>
      <c r="BM3074">
        <v>59.7</v>
      </c>
      <c r="BN3074">
        <v>19</v>
      </c>
      <c r="BO3074">
        <v>16</v>
      </c>
      <c r="BP3074">
        <v>59</v>
      </c>
      <c r="BQ3074">
        <v>49.6</v>
      </c>
      <c r="BR3074" t="s">
        <v>7731</v>
      </c>
      <c r="BS3074" t="s">
        <v>12774</v>
      </c>
      <c r="BX3074" t="s">
        <v>13054</v>
      </c>
      <c r="BY3074" t="s">
        <v>13056</v>
      </c>
      <c r="BZ3074">
        <v>34592</v>
      </c>
      <c r="CA3074">
        <v>-122.37853315097701</v>
      </c>
      <c r="CB3074">
        <v>37.256279903723701</v>
      </c>
      <c r="CD3074">
        <f xml:space="preserve"> _xlfn.XLOOKUP(AB3074,[1]Sheet1!B:B,[1]Sheet1!Y:Y,"Not Found")</f>
        <v>111351</v>
      </c>
      <c r="CE3074">
        <f xml:space="preserve"> _xlfn.XLOOKUP(AB3074,[1]Sheet1!B:B,[1]Sheet1!AA:AA, "Not Found")</f>
        <v>141513</v>
      </c>
      <c r="CH3074">
        <f t="shared" ref="CH3074:CH3137" ca="1" si="97">RAND()</f>
        <v>0.50906440643645556</v>
      </c>
    </row>
    <row r="3075" spans="1:86" x14ac:dyDescent="0.3">
      <c r="A3075">
        <v>8073</v>
      </c>
      <c r="B3075" t="s">
        <v>0</v>
      </c>
      <c r="C3075" t="s">
        <v>13069</v>
      </c>
      <c r="D3075" s="3">
        <v>41689576044093</v>
      </c>
      <c r="E3075" t="s">
        <v>13070</v>
      </c>
      <c r="F3075" t="s">
        <v>13071</v>
      </c>
      <c r="G3075" t="s">
        <v>935</v>
      </c>
      <c r="H3075" t="s">
        <v>12774</v>
      </c>
      <c r="I3075" t="s">
        <v>13072</v>
      </c>
      <c r="J3075" t="s">
        <v>13073</v>
      </c>
      <c r="K3075" t="s">
        <v>113</v>
      </c>
      <c r="L3075" t="s">
        <v>9</v>
      </c>
      <c r="M3075" s="1">
        <v>29403</v>
      </c>
      <c r="O3075" t="s">
        <v>113</v>
      </c>
      <c r="P3075" t="s">
        <v>935</v>
      </c>
      <c r="Q3075" t="s">
        <v>96</v>
      </c>
      <c r="R3075" t="s">
        <v>12</v>
      </c>
      <c r="U3075" t="s">
        <v>12</v>
      </c>
      <c r="V3075" t="s">
        <v>12</v>
      </c>
      <c r="W3075" t="s">
        <v>12</v>
      </c>
      <c r="X3075" t="s">
        <v>12</v>
      </c>
      <c r="Y3075" t="s">
        <v>14</v>
      </c>
      <c r="Z3075" t="s">
        <v>13074</v>
      </c>
      <c r="AA3075" t="s">
        <v>13075</v>
      </c>
      <c r="AB3075">
        <v>94025</v>
      </c>
      <c r="AC3075" t="str">
        <f t="shared" si="96"/>
        <v>2200 Sharon Rd., Menlo Park, CA 94025</v>
      </c>
      <c r="AD3075" t="s">
        <v>17</v>
      </c>
      <c r="AE3075" t="s">
        <v>5309</v>
      </c>
      <c r="AF3075" t="s">
        <v>11402</v>
      </c>
      <c r="AG3075" t="s">
        <v>5355</v>
      </c>
      <c r="AH3075" t="s">
        <v>225</v>
      </c>
      <c r="AI3075">
        <v>37.427411929999998</v>
      </c>
      <c r="AJ3075">
        <v>-122.20170813999999</v>
      </c>
      <c r="AK3075">
        <v>591</v>
      </c>
      <c r="AL3075">
        <v>3</v>
      </c>
      <c r="AM3075">
        <v>0.5</v>
      </c>
      <c r="AN3075">
        <v>0</v>
      </c>
      <c r="AO3075">
        <v>0</v>
      </c>
      <c r="AP3075">
        <v>131</v>
      </c>
      <c r="AQ3075">
        <v>22.2</v>
      </c>
      <c r="AR3075">
        <v>2</v>
      </c>
      <c r="AS3075">
        <v>0.3</v>
      </c>
      <c r="AT3075">
        <v>96</v>
      </c>
      <c r="AU3075">
        <v>16.2</v>
      </c>
      <c r="AV3075">
        <v>1</v>
      </c>
      <c r="AW3075">
        <v>0.2</v>
      </c>
      <c r="AX3075">
        <v>274</v>
      </c>
      <c r="AY3075">
        <v>46.4</v>
      </c>
      <c r="AZ3075">
        <v>84</v>
      </c>
      <c r="BA3075">
        <v>14.2</v>
      </c>
      <c r="BB3075">
        <v>0</v>
      </c>
      <c r="BC3075">
        <v>0</v>
      </c>
      <c r="BD3075">
        <v>33</v>
      </c>
      <c r="BE3075">
        <v>5.6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43</v>
      </c>
      <c r="BM3075">
        <v>7.3</v>
      </c>
      <c r="BN3075">
        <v>68</v>
      </c>
      <c r="BO3075">
        <v>11.5</v>
      </c>
      <c r="BP3075">
        <v>38</v>
      </c>
      <c r="BQ3075">
        <v>6.4</v>
      </c>
      <c r="BR3075" t="s">
        <v>7731</v>
      </c>
      <c r="BS3075" t="s">
        <v>12774</v>
      </c>
      <c r="BT3075" t="s">
        <v>13070</v>
      </c>
      <c r="BU3075" t="s">
        <v>13072</v>
      </c>
      <c r="BV3075" t="s">
        <v>12789</v>
      </c>
      <c r="BW3075" t="s">
        <v>12790</v>
      </c>
      <c r="BZ3075">
        <v>34888</v>
      </c>
      <c r="CA3075">
        <v>-122.20170814255199</v>
      </c>
      <c r="CB3075">
        <v>37.427411931288098</v>
      </c>
      <c r="CD3075">
        <f xml:space="preserve"> _xlfn.XLOOKUP(AB3075,[1]Sheet1!B:B,[1]Sheet1!Y:Y,"Not Found")</f>
        <v>215871</v>
      </c>
      <c r="CE3075">
        <f xml:space="preserve"> _xlfn.XLOOKUP(AB3075,[1]Sheet1!B:B,[1]Sheet1!AA:AA, "Not Found")</f>
        <v>346798</v>
      </c>
      <c r="CH3075">
        <f t="shared" ca="1" si="97"/>
        <v>0.84740834973568036</v>
      </c>
    </row>
    <row r="3076" spans="1:86" x14ac:dyDescent="0.3">
      <c r="A3076">
        <v>8074</v>
      </c>
      <c r="B3076" t="s">
        <v>0</v>
      </c>
      <c r="C3076" t="s">
        <v>13076</v>
      </c>
      <c r="D3076" s="3">
        <v>41689576044127</v>
      </c>
      <c r="E3076" t="s">
        <v>13070</v>
      </c>
      <c r="F3076" t="s">
        <v>13077</v>
      </c>
      <c r="G3076" t="s">
        <v>935</v>
      </c>
      <c r="H3076" t="s">
        <v>12774</v>
      </c>
      <c r="I3076" t="s">
        <v>13072</v>
      </c>
      <c r="J3076" t="s">
        <v>13072</v>
      </c>
      <c r="K3076" t="s">
        <v>35</v>
      </c>
      <c r="L3076" t="s">
        <v>9</v>
      </c>
      <c r="M3076" s="1">
        <v>29403</v>
      </c>
      <c r="O3076" t="s">
        <v>35</v>
      </c>
      <c r="P3076" t="s">
        <v>36</v>
      </c>
      <c r="Q3076" t="s">
        <v>812</v>
      </c>
      <c r="R3076" t="s">
        <v>12</v>
      </c>
      <c r="U3076" t="s">
        <v>12</v>
      </c>
      <c r="V3076" t="s">
        <v>12</v>
      </c>
      <c r="W3076" t="s">
        <v>13</v>
      </c>
      <c r="X3076" t="s">
        <v>12</v>
      </c>
      <c r="Y3076" t="s">
        <v>58</v>
      </c>
      <c r="Z3076" t="s">
        <v>13078</v>
      </c>
      <c r="AA3076" t="s">
        <v>13079</v>
      </c>
      <c r="AB3076">
        <v>94027</v>
      </c>
      <c r="AC3076" t="str">
        <f t="shared" si="96"/>
        <v>299 Alameda de Las Pulgas, Atherton, CA 94027</v>
      </c>
      <c r="AD3076" t="s">
        <v>17</v>
      </c>
      <c r="AE3076" t="s">
        <v>5309</v>
      </c>
      <c r="AF3076" t="s">
        <v>11402</v>
      </c>
      <c r="AG3076" t="s">
        <v>5355</v>
      </c>
      <c r="AH3076" t="s">
        <v>225</v>
      </c>
      <c r="AI3076">
        <v>37.43799293</v>
      </c>
      <c r="AJ3076">
        <v>-122.21239315</v>
      </c>
      <c r="AK3076">
        <v>567</v>
      </c>
      <c r="AL3076">
        <v>2</v>
      </c>
      <c r="AM3076">
        <v>0.4</v>
      </c>
      <c r="AN3076">
        <v>0</v>
      </c>
      <c r="AO3076">
        <v>0</v>
      </c>
      <c r="AP3076">
        <v>141</v>
      </c>
      <c r="AQ3076">
        <v>24.9</v>
      </c>
      <c r="AR3076">
        <v>2</v>
      </c>
      <c r="AS3076">
        <v>0.4</v>
      </c>
      <c r="AT3076">
        <v>94</v>
      </c>
      <c r="AU3076">
        <v>16.600000000000001</v>
      </c>
      <c r="AV3076">
        <v>1</v>
      </c>
      <c r="AW3076">
        <v>0.2</v>
      </c>
      <c r="AX3076">
        <v>250</v>
      </c>
      <c r="AY3076">
        <v>44.1</v>
      </c>
      <c r="AZ3076">
        <v>76</v>
      </c>
      <c r="BA3076">
        <v>13.4</v>
      </c>
      <c r="BB3076">
        <v>1</v>
      </c>
      <c r="BC3076">
        <v>0.2</v>
      </c>
      <c r="BD3076">
        <v>102</v>
      </c>
      <c r="BE3076">
        <v>18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29</v>
      </c>
      <c r="BM3076">
        <v>5.0999999999999996</v>
      </c>
      <c r="BN3076">
        <v>62</v>
      </c>
      <c r="BO3076">
        <v>10.9</v>
      </c>
      <c r="BP3076">
        <v>28</v>
      </c>
      <c r="BQ3076">
        <v>4.9000000000000004</v>
      </c>
      <c r="BR3076" t="s">
        <v>7731</v>
      </c>
      <c r="BS3076" t="s">
        <v>12774</v>
      </c>
      <c r="BT3076" t="s">
        <v>13070</v>
      </c>
      <c r="BU3076" t="s">
        <v>13072</v>
      </c>
      <c r="BV3076" t="s">
        <v>12789</v>
      </c>
      <c r="BW3076" t="s">
        <v>12790</v>
      </c>
      <c r="BZ3076">
        <v>34889</v>
      </c>
      <c r="CA3076">
        <v>-122.21239314559899</v>
      </c>
      <c r="CB3076">
        <v>37.437992930664102</v>
      </c>
      <c r="CD3076" t="str">
        <f xml:space="preserve"> _xlfn.XLOOKUP(AB3076,[1]Sheet1!B:B,[1]Sheet1!Y:Y,"Not Found")</f>
        <v>250,000+</v>
      </c>
      <c r="CE3076">
        <f xml:space="preserve"> _xlfn.XLOOKUP(AB3076,[1]Sheet1!B:B,[1]Sheet1!AA:AA, "Not Found")</f>
        <v>618416</v>
      </c>
      <c r="CH3076">
        <f t="shared" ca="1" si="97"/>
        <v>0.89819625901487454</v>
      </c>
    </row>
    <row r="3077" spans="1:86" x14ac:dyDescent="0.3">
      <c r="A3077">
        <v>8075</v>
      </c>
      <c r="B3077" t="s">
        <v>0</v>
      </c>
      <c r="C3077" t="s">
        <v>13080</v>
      </c>
      <c r="D3077" s="3">
        <v>41689656044135</v>
      </c>
      <c r="E3077" t="s">
        <v>13081</v>
      </c>
      <c r="F3077" t="s">
        <v>13082</v>
      </c>
      <c r="G3077" t="s">
        <v>935</v>
      </c>
      <c r="H3077" t="s">
        <v>12774</v>
      </c>
      <c r="I3077" t="s">
        <v>13083</v>
      </c>
      <c r="J3077" t="s">
        <v>13084</v>
      </c>
      <c r="K3077" t="s">
        <v>35</v>
      </c>
      <c r="L3077" t="s">
        <v>9</v>
      </c>
      <c r="M3077" s="1">
        <v>29403</v>
      </c>
      <c r="O3077" t="s">
        <v>35</v>
      </c>
      <c r="P3077" t="s">
        <v>36</v>
      </c>
      <c r="Q3077" t="s">
        <v>37</v>
      </c>
      <c r="R3077" t="s">
        <v>12</v>
      </c>
      <c r="U3077" t="s">
        <v>12</v>
      </c>
      <c r="V3077" t="s">
        <v>12</v>
      </c>
      <c r="W3077" t="s">
        <v>12</v>
      </c>
      <c r="X3077" t="s">
        <v>12</v>
      </c>
      <c r="Y3077" t="s">
        <v>14</v>
      </c>
      <c r="Z3077" t="s">
        <v>13085</v>
      </c>
      <c r="AA3077" t="s">
        <v>13079</v>
      </c>
      <c r="AB3077">
        <v>94027</v>
      </c>
      <c r="AC3077" t="str">
        <f t="shared" si="96"/>
        <v>195 Encinal Ave., Atherton, CA 94027</v>
      </c>
      <c r="AD3077" t="s">
        <v>17</v>
      </c>
      <c r="AE3077" t="s">
        <v>5309</v>
      </c>
      <c r="AF3077" t="s">
        <v>11402</v>
      </c>
      <c r="AG3077" t="s">
        <v>5355</v>
      </c>
      <c r="AH3077" t="s">
        <v>225</v>
      </c>
      <c r="AI3077">
        <v>37.464733930000001</v>
      </c>
      <c r="AJ3077">
        <v>-122.18614814999999</v>
      </c>
      <c r="AK3077">
        <v>629</v>
      </c>
      <c r="AL3077">
        <v>9</v>
      </c>
      <c r="AM3077">
        <v>1.4</v>
      </c>
      <c r="AN3077">
        <v>0</v>
      </c>
      <c r="AO3077">
        <v>0</v>
      </c>
      <c r="AP3077">
        <v>107</v>
      </c>
      <c r="AQ3077">
        <v>17</v>
      </c>
      <c r="AR3077">
        <v>5</v>
      </c>
      <c r="AS3077">
        <v>0.8</v>
      </c>
      <c r="AT3077">
        <v>169</v>
      </c>
      <c r="AU3077">
        <v>26.9</v>
      </c>
      <c r="AV3077">
        <v>13</v>
      </c>
      <c r="AW3077">
        <v>2.1</v>
      </c>
      <c r="AX3077">
        <v>247</v>
      </c>
      <c r="AY3077">
        <v>39.299999999999997</v>
      </c>
      <c r="AZ3077">
        <v>73</v>
      </c>
      <c r="BA3077">
        <v>11.6</v>
      </c>
      <c r="BB3077">
        <v>6</v>
      </c>
      <c r="BC3077">
        <v>1</v>
      </c>
      <c r="BD3077">
        <v>90</v>
      </c>
      <c r="BE3077">
        <v>14.3</v>
      </c>
      <c r="BF3077">
        <v>0</v>
      </c>
      <c r="BG3077">
        <v>0</v>
      </c>
      <c r="BH3077">
        <v>2</v>
      </c>
      <c r="BI3077">
        <v>0.3</v>
      </c>
      <c r="BJ3077">
        <v>0</v>
      </c>
      <c r="BK3077">
        <v>0</v>
      </c>
      <c r="BL3077">
        <v>101</v>
      </c>
      <c r="BM3077">
        <v>16.100000000000001</v>
      </c>
      <c r="BN3077">
        <v>54</v>
      </c>
      <c r="BO3077">
        <v>8.6</v>
      </c>
      <c r="BP3077">
        <v>101</v>
      </c>
      <c r="BQ3077">
        <v>16.100000000000001</v>
      </c>
      <c r="BR3077" t="s">
        <v>7731</v>
      </c>
      <c r="BS3077" t="s">
        <v>12774</v>
      </c>
      <c r="BT3077" t="s">
        <v>13081</v>
      </c>
      <c r="BU3077" t="s">
        <v>13083</v>
      </c>
      <c r="BV3077" t="s">
        <v>12789</v>
      </c>
      <c r="BW3077" t="s">
        <v>12790</v>
      </c>
      <c r="BZ3077">
        <v>36058</v>
      </c>
      <c r="CA3077">
        <v>-122.186148145486</v>
      </c>
      <c r="CB3077">
        <v>37.464733934709798</v>
      </c>
      <c r="CD3077" t="str">
        <f xml:space="preserve"> _xlfn.XLOOKUP(AB3077,[1]Sheet1!B:B,[1]Sheet1!Y:Y,"Not Found")</f>
        <v>250,000+</v>
      </c>
      <c r="CE3077">
        <f xml:space="preserve"> _xlfn.XLOOKUP(AB3077,[1]Sheet1!B:B,[1]Sheet1!AA:AA, "Not Found")</f>
        <v>618416</v>
      </c>
      <c r="CH3077">
        <f t="shared" ca="1" si="97"/>
        <v>0.19583927831822723</v>
      </c>
    </row>
    <row r="3078" spans="1:86" x14ac:dyDescent="0.3">
      <c r="A3078">
        <v>8076</v>
      </c>
      <c r="B3078" t="s">
        <v>0</v>
      </c>
      <c r="C3078" t="s">
        <v>13086</v>
      </c>
      <c r="D3078" s="3">
        <v>41689656044150</v>
      </c>
      <c r="E3078" t="s">
        <v>13081</v>
      </c>
      <c r="F3078" t="s">
        <v>13087</v>
      </c>
      <c r="G3078" t="s">
        <v>935</v>
      </c>
      <c r="H3078" t="s">
        <v>12774</v>
      </c>
      <c r="I3078" t="s">
        <v>13083</v>
      </c>
      <c r="J3078" t="s">
        <v>13088</v>
      </c>
      <c r="K3078" t="s">
        <v>113</v>
      </c>
      <c r="L3078" t="s">
        <v>9</v>
      </c>
      <c r="M3078" s="1">
        <v>29403</v>
      </c>
      <c r="O3078" t="s">
        <v>113</v>
      </c>
      <c r="P3078" t="s">
        <v>75</v>
      </c>
      <c r="Q3078" t="s">
        <v>96</v>
      </c>
      <c r="R3078" t="s">
        <v>12</v>
      </c>
      <c r="U3078" t="s">
        <v>12</v>
      </c>
      <c r="V3078" t="s">
        <v>12</v>
      </c>
      <c r="W3078" t="s">
        <v>12</v>
      </c>
      <c r="X3078" t="s">
        <v>12</v>
      </c>
      <c r="Y3078" t="s">
        <v>14</v>
      </c>
      <c r="Z3078" t="s">
        <v>13089</v>
      </c>
      <c r="AA3078" t="s">
        <v>13075</v>
      </c>
      <c r="AB3078">
        <v>94025</v>
      </c>
      <c r="AC3078" t="str">
        <f t="shared" si="96"/>
        <v>1100 Elder Ave., Menlo Park, CA 94025</v>
      </c>
      <c r="AD3078" t="s">
        <v>17</v>
      </c>
      <c r="AE3078" t="s">
        <v>5309</v>
      </c>
      <c r="AF3078" t="s">
        <v>11402</v>
      </c>
      <c r="AG3078" t="s">
        <v>5355</v>
      </c>
      <c r="AH3078" t="s">
        <v>225</v>
      </c>
      <c r="AI3078">
        <v>37.439888930000002</v>
      </c>
      <c r="AJ3078">
        <v>-122.19502914</v>
      </c>
      <c r="AK3078">
        <v>858</v>
      </c>
      <c r="AL3078">
        <v>6</v>
      </c>
      <c r="AM3078">
        <v>0.7</v>
      </c>
      <c r="AN3078">
        <v>0</v>
      </c>
      <c r="AO3078">
        <v>0</v>
      </c>
      <c r="AP3078">
        <v>137</v>
      </c>
      <c r="AQ3078">
        <v>16</v>
      </c>
      <c r="AR3078">
        <v>6</v>
      </c>
      <c r="AS3078">
        <v>0.7</v>
      </c>
      <c r="AT3078">
        <v>173</v>
      </c>
      <c r="AU3078">
        <v>20.2</v>
      </c>
      <c r="AV3078">
        <v>9</v>
      </c>
      <c r="AW3078">
        <v>1</v>
      </c>
      <c r="AX3078">
        <v>451</v>
      </c>
      <c r="AY3078">
        <v>52.6</v>
      </c>
      <c r="AZ3078">
        <v>74</v>
      </c>
      <c r="BA3078">
        <v>8.6</v>
      </c>
      <c r="BB3078">
        <v>2</v>
      </c>
      <c r="BC3078">
        <v>0.2</v>
      </c>
      <c r="BD3078">
        <v>35</v>
      </c>
      <c r="BE3078">
        <v>4.0999999999999996</v>
      </c>
      <c r="BF3078">
        <v>0</v>
      </c>
      <c r="BG3078">
        <v>0</v>
      </c>
      <c r="BH3078">
        <v>3</v>
      </c>
      <c r="BI3078">
        <v>0.3</v>
      </c>
      <c r="BJ3078">
        <v>0</v>
      </c>
      <c r="BK3078">
        <v>0</v>
      </c>
      <c r="BL3078">
        <v>113</v>
      </c>
      <c r="BM3078">
        <v>13.2</v>
      </c>
      <c r="BN3078">
        <v>73</v>
      </c>
      <c r="BO3078">
        <v>8.5</v>
      </c>
      <c r="BP3078">
        <v>106</v>
      </c>
      <c r="BQ3078">
        <v>12.4</v>
      </c>
      <c r="BR3078" t="s">
        <v>7731</v>
      </c>
      <c r="BS3078" t="s">
        <v>12774</v>
      </c>
      <c r="BT3078" t="s">
        <v>13081</v>
      </c>
      <c r="BU3078" t="s">
        <v>13083</v>
      </c>
      <c r="BV3078" t="s">
        <v>12789</v>
      </c>
      <c r="BW3078" t="s">
        <v>12790</v>
      </c>
      <c r="BZ3078">
        <v>36059</v>
      </c>
      <c r="CA3078">
        <v>-122.195029142518</v>
      </c>
      <c r="CB3078">
        <v>37.439888933362496</v>
      </c>
      <c r="CD3078">
        <f xml:space="preserve"> _xlfn.XLOOKUP(AB3078,[1]Sheet1!B:B,[1]Sheet1!Y:Y,"Not Found")</f>
        <v>215871</v>
      </c>
      <c r="CE3078">
        <f xml:space="preserve"> _xlfn.XLOOKUP(AB3078,[1]Sheet1!B:B,[1]Sheet1!AA:AA, "Not Found")</f>
        <v>346798</v>
      </c>
      <c r="CH3078">
        <f t="shared" ca="1" si="97"/>
        <v>0.7597742984355228</v>
      </c>
    </row>
    <row r="3079" spans="1:86" x14ac:dyDescent="0.3">
      <c r="A3079">
        <v>8077</v>
      </c>
      <c r="B3079" t="s">
        <v>0</v>
      </c>
      <c r="C3079" t="s">
        <v>13090</v>
      </c>
      <c r="D3079" s="3">
        <v>41689656044168</v>
      </c>
      <c r="E3079" t="s">
        <v>13081</v>
      </c>
      <c r="F3079" t="s">
        <v>13091</v>
      </c>
      <c r="G3079" t="s">
        <v>935</v>
      </c>
      <c r="H3079" t="s">
        <v>12774</v>
      </c>
      <c r="I3079" t="s">
        <v>13083</v>
      </c>
      <c r="J3079" t="s">
        <v>10576</v>
      </c>
      <c r="K3079" t="s">
        <v>35</v>
      </c>
      <c r="L3079" t="s">
        <v>9</v>
      </c>
      <c r="M3079" s="1">
        <v>29403</v>
      </c>
      <c r="O3079" t="s">
        <v>35</v>
      </c>
      <c r="P3079" t="s">
        <v>36</v>
      </c>
      <c r="Q3079" t="s">
        <v>37</v>
      </c>
      <c r="R3079" t="s">
        <v>12</v>
      </c>
      <c r="U3079" t="s">
        <v>12</v>
      </c>
      <c r="V3079" t="s">
        <v>12</v>
      </c>
      <c r="W3079" t="s">
        <v>12</v>
      </c>
      <c r="X3079" t="s">
        <v>12</v>
      </c>
      <c r="Y3079" t="s">
        <v>14</v>
      </c>
      <c r="Z3079" t="s">
        <v>13092</v>
      </c>
      <c r="AA3079" t="s">
        <v>13079</v>
      </c>
      <c r="AB3079">
        <v>94027</v>
      </c>
      <c r="AC3079" t="str">
        <f t="shared" si="96"/>
        <v>95 Edge Rd., Atherton, CA 94027</v>
      </c>
      <c r="AD3079" t="s">
        <v>17</v>
      </c>
      <c r="AE3079" t="s">
        <v>5309</v>
      </c>
      <c r="AF3079" t="s">
        <v>11402</v>
      </c>
      <c r="AG3079" t="s">
        <v>5355</v>
      </c>
      <c r="AH3079" t="s">
        <v>225</v>
      </c>
      <c r="AI3079">
        <v>37.46693294</v>
      </c>
      <c r="AJ3079">
        <v>-122.17180913999999</v>
      </c>
      <c r="AK3079">
        <v>660</v>
      </c>
      <c r="AL3079">
        <v>7</v>
      </c>
      <c r="AM3079">
        <v>1.1000000000000001</v>
      </c>
      <c r="AN3079">
        <v>0</v>
      </c>
      <c r="AO3079">
        <v>0</v>
      </c>
      <c r="AP3079">
        <v>140</v>
      </c>
      <c r="AQ3079">
        <v>21.2</v>
      </c>
      <c r="AR3079">
        <v>3</v>
      </c>
      <c r="AS3079">
        <v>0.5</v>
      </c>
      <c r="AT3079">
        <v>135</v>
      </c>
      <c r="AU3079">
        <v>20.5</v>
      </c>
      <c r="AV3079">
        <v>8</v>
      </c>
      <c r="AW3079">
        <v>1.2</v>
      </c>
      <c r="AX3079">
        <v>279</v>
      </c>
      <c r="AY3079">
        <v>42.3</v>
      </c>
      <c r="AZ3079">
        <v>80</v>
      </c>
      <c r="BA3079">
        <v>12.1</v>
      </c>
      <c r="BB3079">
        <v>8</v>
      </c>
      <c r="BC3079">
        <v>1.2</v>
      </c>
      <c r="BD3079">
        <v>69</v>
      </c>
      <c r="BE3079">
        <v>10.5</v>
      </c>
      <c r="BF3079">
        <v>0</v>
      </c>
      <c r="BG3079">
        <v>0</v>
      </c>
      <c r="BH3079">
        <v>4</v>
      </c>
      <c r="BI3079">
        <v>0.6</v>
      </c>
      <c r="BJ3079">
        <v>0</v>
      </c>
      <c r="BK3079">
        <v>0</v>
      </c>
      <c r="BL3079">
        <v>84</v>
      </c>
      <c r="BM3079">
        <v>12.7</v>
      </c>
      <c r="BN3079">
        <v>50</v>
      </c>
      <c r="BO3079">
        <v>7.6</v>
      </c>
      <c r="BP3079">
        <v>80</v>
      </c>
      <c r="BQ3079">
        <v>12.1</v>
      </c>
      <c r="BR3079" t="s">
        <v>7731</v>
      </c>
      <c r="BS3079" t="s">
        <v>12774</v>
      </c>
      <c r="BT3079" t="s">
        <v>13081</v>
      </c>
      <c r="BU3079" t="s">
        <v>13083</v>
      </c>
      <c r="BV3079" t="s">
        <v>12789</v>
      </c>
      <c r="BW3079" t="s">
        <v>12790</v>
      </c>
      <c r="BZ3079">
        <v>36060</v>
      </c>
      <c r="CA3079">
        <v>-122.171809143131</v>
      </c>
      <c r="CB3079">
        <v>37.466932935692903</v>
      </c>
      <c r="CD3079" t="str">
        <f xml:space="preserve"> _xlfn.XLOOKUP(AB3079,[1]Sheet1!B:B,[1]Sheet1!Y:Y,"Not Found")</f>
        <v>250,000+</v>
      </c>
      <c r="CE3079">
        <f xml:space="preserve"> _xlfn.XLOOKUP(AB3079,[1]Sheet1!B:B,[1]Sheet1!AA:AA, "Not Found")</f>
        <v>618416</v>
      </c>
      <c r="CH3079">
        <f t="shared" ca="1" si="97"/>
        <v>0.28357025490623522</v>
      </c>
    </row>
    <row r="3080" spans="1:86" x14ac:dyDescent="0.3">
      <c r="A3080">
        <v>8078</v>
      </c>
      <c r="B3080" t="s">
        <v>0</v>
      </c>
      <c r="C3080" t="s">
        <v>13093</v>
      </c>
      <c r="D3080" s="3">
        <v>41689656044176</v>
      </c>
      <c r="E3080" t="s">
        <v>13081</v>
      </c>
      <c r="F3080" t="s">
        <v>13094</v>
      </c>
      <c r="G3080" t="s">
        <v>935</v>
      </c>
      <c r="H3080" t="s">
        <v>12774</v>
      </c>
      <c r="I3080" t="s">
        <v>13083</v>
      </c>
      <c r="J3080" t="s">
        <v>13095</v>
      </c>
      <c r="K3080" t="s">
        <v>35</v>
      </c>
      <c r="L3080" t="s">
        <v>9</v>
      </c>
      <c r="M3080" s="1">
        <v>29403</v>
      </c>
      <c r="O3080" t="s">
        <v>35</v>
      </c>
      <c r="P3080" t="s">
        <v>36</v>
      </c>
      <c r="Q3080" t="s">
        <v>37</v>
      </c>
      <c r="R3080" t="s">
        <v>12</v>
      </c>
      <c r="U3080" t="s">
        <v>12</v>
      </c>
      <c r="V3080" t="s">
        <v>12</v>
      </c>
      <c r="W3080" t="s">
        <v>12</v>
      </c>
      <c r="X3080" t="s">
        <v>12</v>
      </c>
      <c r="Y3080" t="s">
        <v>14</v>
      </c>
      <c r="Z3080" t="s">
        <v>13096</v>
      </c>
      <c r="AA3080" t="s">
        <v>13075</v>
      </c>
      <c r="AB3080">
        <v>94025</v>
      </c>
      <c r="AC3080" t="str">
        <f t="shared" si="96"/>
        <v>1895 Oak Knoll Ln., Menlo Park, CA 94025</v>
      </c>
      <c r="AD3080" t="s">
        <v>17</v>
      </c>
      <c r="AE3080" t="s">
        <v>5309</v>
      </c>
      <c r="AF3080" t="s">
        <v>11402</v>
      </c>
      <c r="AG3080" t="s">
        <v>5355</v>
      </c>
      <c r="AH3080" t="s">
        <v>225</v>
      </c>
      <c r="AI3080">
        <v>37.431000930000003</v>
      </c>
      <c r="AJ3080">
        <v>-122.19176014</v>
      </c>
      <c r="AK3080">
        <v>582</v>
      </c>
      <c r="AL3080">
        <v>2</v>
      </c>
      <c r="AM3080">
        <v>0.3</v>
      </c>
      <c r="AN3080">
        <v>0</v>
      </c>
      <c r="AO3080">
        <v>0</v>
      </c>
      <c r="AP3080">
        <v>80</v>
      </c>
      <c r="AQ3080">
        <v>13.7</v>
      </c>
      <c r="AR3080">
        <v>4</v>
      </c>
      <c r="AS3080">
        <v>0.7</v>
      </c>
      <c r="AT3080">
        <v>54</v>
      </c>
      <c r="AU3080">
        <v>9.3000000000000007</v>
      </c>
      <c r="AV3080">
        <v>1</v>
      </c>
      <c r="AW3080">
        <v>0.2</v>
      </c>
      <c r="AX3080">
        <v>351</v>
      </c>
      <c r="AY3080">
        <v>60.3</v>
      </c>
      <c r="AZ3080">
        <v>83</v>
      </c>
      <c r="BA3080">
        <v>14.3</v>
      </c>
      <c r="BB3080">
        <v>7</v>
      </c>
      <c r="BC3080">
        <v>1.2</v>
      </c>
      <c r="BD3080">
        <v>33</v>
      </c>
      <c r="BE3080">
        <v>5.7</v>
      </c>
      <c r="BF3080">
        <v>0</v>
      </c>
      <c r="BG3080">
        <v>0</v>
      </c>
      <c r="BH3080">
        <v>1</v>
      </c>
      <c r="BI3080">
        <v>0.2</v>
      </c>
      <c r="BJ3080">
        <v>1</v>
      </c>
      <c r="BK3080">
        <v>0.2</v>
      </c>
      <c r="BL3080">
        <v>27</v>
      </c>
      <c r="BM3080">
        <v>4.5999999999999996</v>
      </c>
      <c r="BN3080">
        <v>35</v>
      </c>
      <c r="BO3080">
        <v>6</v>
      </c>
      <c r="BP3080">
        <v>27</v>
      </c>
      <c r="BQ3080">
        <v>4.5999999999999996</v>
      </c>
      <c r="BR3080" t="s">
        <v>7731</v>
      </c>
      <c r="BS3080" t="s">
        <v>12774</v>
      </c>
      <c r="BT3080" t="s">
        <v>13081</v>
      </c>
      <c r="BU3080" t="s">
        <v>13083</v>
      </c>
      <c r="BV3080" t="s">
        <v>12789</v>
      </c>
      <c r="BW3080" t="s">
        <v>12790</v>
      </c>
      <c r="BZ3080">
        <v>36061</v>
      </c>
      <c r="CA3080">
        <v>-122.19176014186399</v>
      </c>
      <c r="CB3080">
        <v>37.4310009318935</v>
      </c>
      <c r="CD3080">
        <f xml:space="preserve"> _xlfn.XLOOKUP(AB3080,[1]Sheet1!B:B,[1]Sheet1!Y:Y,"Not Found")</f>
        <v>215871</v>
      </c>
      <c r="CE3080">
        <f xml:space="preserve"> _xlfn.XLOOKUP(AB3080,[1]Sheet1!B:B,[1]Sheet1!AA:AA, "Not Found")</f>
        <v>346798</v>
      </c>
      <c r="CH3080">
        <f t="shared" ca="1" si="97"/>
        <v>0.7614334331766458</v>
      </c>
    </row>
    <row r="3081" spans="1:86" x14ac:dyDescent="0.3">
      <c r="A3081">
        <v>8079</v>
      </c>
      <c r="B3081" t="s">
        <v>0</v>
      </c>
      <c r="C3081" t="s">
        <v>13097</v>
      </c>
      <c r="D3081" s="3">
        <v>41689736044200</v>
      </c>
      <c r="E3081" t="s">
        <v>13098</v>
      </c>
      <c r="F3081" t="s">
        <v>13099</v>
      </c>
      <c r="G3081" t="s">
        <v>935</v>
      </c>
      <c r="H3081" t="s">
        <v>12774</v>
      </c>
      <c r="I3081" t="s">
        <v>13100</v>
      </c>
      <c r="J3081" t="s">
        <v>13101</v>
      </c>
      <c r="K3081" t="s">
        <v>35</v>
      </c>
      <c r="L3081" t="s">
        <v>9</v>
      </c>
      <c r="M3081" s="1">
        <v>29403</v>
      </c>
      <c r="O3081" t="s">
        <v>35</v>
      </c>
      <c r="P3081" t="s">
        <v>36</v>
      </c>
      <c r="Q3081" t="s">
        <v>37</v>
      </c>
      <c r="R3081" t="s">
        <v>12</v>
      </c>
      <c r="U3081" t="s">
        <v>12</v>
      </c>
      <c r="V3081" t="s">
        <v>12</v>
      </c>
      <c r="W3081" t="s">
        <v>12</v>
      </c>
      <c r="X3081" t="s">
        <v>12</v>
      </c>
      <c r="Y3081" t="s">
        <v>14</v>
      </c>
      <c r="Z3081" t="s">
        <v>13102</v>
      </c>
      <c r="AA3081" t="s">
        <v>13103</v>
      </c>
      <c r="AB3081">
        <v>94030</v>
      </c>
      <c r="AC3081" t="str">
        <f t="shared" si="96"/>
        <v>401 Ludeman Ln., Millbrae, CA 94030</v>
      </c>
      <c r="AD3081" t="s">
        <v>17</v>
      </c>
      <c r="AE3081" t="s">
        <v>10927</v>
      </c>
      <c r="AF3081" t="s">
        <v>11402</v>
      </c>
      <c r="AG3081" t="s">
        <v>7695</v>
      </c>
      <c r="AH3081" t="s">
        <v>225</v>
      </c>
      <c r="AI3081">
        <v>37.60500493</v>
      </c>
      <c r="AJ3081">
        <v>-122.40581319</v>
      </c>
      <c r="AK3081">
        <v>336</v>
      </c>
      <c r="AL3081">
        <v>2</v>
      </c>
      <c r="AM3081">
        <v>0.6</v>
      </c>
      <c r="AN3081">
        <v>0</v>
      </c>
      <c r="AO3081">
        <v>0</v>
      </c>
      <c r="AP3081">
        <v>179</v>
      </c>
      <c r="AQ3081">
        <v>53.3</v>
      </c>
      <c r="AR3081">
        <v>29</v>
      </c>
      <c r="AS3081">
        <v>8.6</v>
      </c>
      <c r="AT3081">
        <v>49</v>
      </c>
      <c r="AU3081">
        <v>14.6</v>
      </c>
      <c r="AV3081">
        <v>5</v>
      </c>
      <c r="AW3081">
        <v>1.5</v>
      </c>
      <c r="AX3081">
        <v>37</v>
      </c>
      <c r="AY3081">
        <v>11</v>
      </c>
      <c r="AZ3081">
        <v>32</v>
      </c>
      <c r="BA3081">
        <v>9.5</v>
      </c>
      <c r="BB3081">
        <v>3</v>
      </c>
      <c r="BC3081">
        <v>0.9</v>
      </c>
      <c r="BD3081">
        <v>80</v>
      </c>
      <c r="BE3081">
        <v>23.8</v>
      </c>
      <c r="BF3081">
        <v>0</v>
      </c>
      <c r="BG3081">
        <v>0</v>
      </c>
      <c r="BH3081">
        <v>1</v>
      </c>
      <c r="BI3081">
        <v>0.3</v>
      </c>
      <c r="BJ3081">
        <v>0</v>
      </c>
      <c r="BK3081">
        <v>0</v>
      </c>
      <c r="BL3081">
        <v>59</v>
      </c>
      <c r="BM3081">
        <v>17.600000000000001</v>
      </c>
      <c r="BN3081">
        <v>32</v>
      </c>
      <c r="BO3081">
        <v>9.5</v>
      </c>
      <c r="BP3081">
        <v>57</v>
      </c>
      <c r="BQ3081">
        <v>17</v>
      </c>
      <c r="BR3081" t="s">
        <v>7731</v>
      </c>
      <c r="BS3081" t="s">
        <v>12774</v>
      </c>
      <c r="BT3081" t="s">
        <v>13098</v>
      </c>
      <c r="BU3081" t="s">
        <v>13100</v>
      </c>
      <c r="BV3081" t="s">
        <v>12780</v>
      </c>
      <c r="BW3081" t="s">
        <v>12781</v>
      </c>
      <c r="BZ3081">
        <v>36106</v>
      </c>
      <c r="CA3081">
        <v>-122.40581319362499</v>
      </c>
      <c r="CB3081">
        <v>37.605004930995001</v>
      </c>
      <c r="CD3081">
        <f xml:space="preserve"> _xlfn.XLOOKUP(AB3081,[1]Sheet1!B:B,[1]Sheet1!Y:Y,"Not Found")</f>
        <v>157567</v>
      </c>
      <c r="CE3081">
        <f xml:space="preserve"> _xlfn.XLOOKUP(AB3081,[1]Sheet1!B:B,[1]Sheet1!AA:AA, "Not Found")</f>
        <v>210044</v>
      </c>
      <c r="CH3081">
        <f t="shared" ca="1" si="97"/>
        <v>0.90186042317554316</v>
      </c>
    </row>
    <row r="3082" spans="1:86" x14ac:dyDescent="0.3">
      <c r="A3082">
        <v>8080</v>
      </c>
      <c r="B3082" t="s">
        <v>0</v>
      </c>
      <c r="C3082" t="s">
        <v>13104</v>
      </c>
      <c r="D3082" s="3">
        <v>41689736044226</v>
      </c>
      <c r="E3082" t="s">
        <v>13098</v>
      </c>
      <c r="F3082" t="s">
        <v>13105</v>
      </c>
      <c r="G3082" t="s">
        <v>935</v>
      </c>
      <c r="H3082" t="s">
        <v>12774</v>
      </c>
      <c r="I3082" t="s">
        <v>13100</v>
      </c>
      <c r="J3082" t="s">
        <v>13106</v>
      </c>
      <c r="K3082" t="s">
        <v>35</v>
      </c>
      <c r="L3082" t="s">
        <v>9</v>
      </c>
      <c r="M3082" s="1">
        <v>29403</v>
      </c>
      <c r="O3082" t="s">
        <v>35</v>
      </c>
      <c r="P3082" t="s">
        <v>36</v>
      </c>
      <c r="Q3082" t="s">
        <v>37</v>
      </c>
      <c r="R3082" t="s">
        <v>12</v>
      </c>
      <c r="U3082" t="s">
        <v>12</v>
      </c>
      <c r="V3082" t="s">
        <v>12</v>
      </c>
      <c r="W3082" t="s">
        <v>13</v>
      </c>
      <c r="X3082" t="s">
        <v>12</v>
      </c>
      <c r="Y3082" t="s">
        <v>14</v>
      </c>
      <c r="Z3082" t="s">
        <v>13107</v>
      </c>
      <c r="AA3082" t="s">
        <v>13108</v>
      </c>
      <c r="AB3082">
        <v>94066</v>
      </c>
      <c r="AC3082" t="str">
        <f t="shared" si="96"/>
        <v>200 Santa Helena Ave., San Bruno, CA 94066</v>
      </c>
      <c r="AD3082" t="s">
        <v>17</v>
      </c>
      <c r="AE3082" t="s">
        <v>10927</v>
      </c>
      <c r="AF3082" t="s">
        <v>11402</v>
      </c>
      <c r="AG3082" t="s">
        <v>7695</v>
      </c>
      <c r="AH3082" t="s">
        <v>225</v>
      </c>
      <c r="AI3082">
        <v>37.612204929999997</v>
      </c>
      <c r="AJ3082">
        <v>-122.40041318999999</v>
      </c>
      <c r="AK3082">
        <v>289</v>
      </c>
      <c r="AL3082">
        <v>7</v>
      </c>
      <c r="AM3082">
        <v>2.4</v>
      </c>
      <c r="AN3082">
        <v>0</v>
      </c>
      <c r="AO3082">
        <v>0</v>
      </c>
      <c r="AP3082">
        <v>47</v>
      </c>
      <c r="AQ3082">
        <v>16.3</v>
      </c>
      <c r="AR3082">
        <v>11</v>
      </c>
      <c r="AS3082">
        <v>3.8</v>
      </c>
      <c r="AT3082">
        <v>151</v>
      </c>
      <c r="AU3082">
        <v>52.2</v>
      </c>
      <c r="AV3082">
        <v>17</v>
      </c>
      <c r="AW3082">
        <v>5.9</v>
      </c>
      <c r="AX3082">
        <v>33</v>
      </c>
      <c r="AY3082">
        <v>11.4</v>
      </c>
      <c r="AZ3082">
        <v>20</v>
      </c>
      <c r="BA3082">
        <v>6.9</v>
      </c>
      <c r="BB3082">
        <v>3</v>
      </c>
      <c r="BC3082">
        <v>1</v>
      </c>
      <c r="BD3082">
        <v>115</v>
      </c>
      <c r="BE3082">
        <v>39.799999999999997</v>
      </c>
      <c r="BF3082">
        <v>2</v>
      </c>
      <c r="BG3082">
        <v>0.7</v>
      </c>
      <c r="BH3082">
        <v>0</v>
      </c>
      <c r="BI3082">
        <v>0</v>
      </c>
      <c r="BJ3082">
        <v>0</v>
      </c>
      <c r="BK3082">
        <v>0</v>
      </c>
      <c r="BL3082">
        <v>142</v>
      </c>
      <c r="BM3082">
        <v>49.1</v>
      </c>
      <c r="BN3082">
        <v>23</v>
      </c>
      <c r="BO3082">
        <v>8</v>
      </c>
      <c r="BP3082">
        <v>135</v>
      </c>
      <c r="BQ3082">
        <v>46.7</v>
      </c>
      <c r="BR3082" t="s">
        <v>7731</v>
      </c>
      <c r="BS3082" t="s">
        <v>12774</v>
      </c>
      <c r="BT3082" t="s">
        <v>13098</v>
      </c>
      <c r="BU3082" t="s">
        <v>13100</v>
      </c>
      <c r="BV3082" t="s">
        <v>12780</v>
      </c>
      <c r="BW3082" t="s">
        <v>12781</v>
      </c>
      <c r="BZ3082">
        <v>36107</v>
      </c>
      <c r="CA3082">
        <v>-122.40041319441799</v>
      </c>
      <c r="CB3082">
        <v>37.612204932433997</v>
      </c>
      <c r="CD3082">
        <f xml:space="preserve"> _xlfn.XLOOKUP(AB3082,[1]Sheet1!B:B,[1]Sheet1!Y:Y,"Not Found")</f>
        <v>135976</v>
      </c>
      <c r="CE3082">
        <f xml:space="preserve"> _xlfn.XLOOKUP(AB3082,[1]Sheet1!B:B,[1]Sheet1!AA:AA, "Not Found")</f>
        <v>168441</v>
      </c>
      <c r="CH3082">
        <f t="shared" ca="1" si="97"/>
        <v>0.8385740293755729</v>
      </c>
    </row>
    <row r="3083" spans="1:86" x14ac:dyDescent="0.3">
      <c r="A3083">
        <v>8081</v>
      </c>
      <c r="B3083" t="s">
        <v>0</v>
      </c>
      <c r="C3083" t="s">
        <v>13109</v>
      </c>
      <c r="D3083" s="3">
        <v>41689736044234</v>
      </c>
      <c r="E3083" t="s">
        <v>13098</v>
      </c>
      <c r="F3083" t="s">
        <v>13110</v>
      </c>
      <c r="G3083" t="s">
        <v>935</v>
      </c>
      <c r="H3083" t="s">
        <v>12774</v>
      </c>
      <c r="I3083" t="s">
        <v>13100</v>
      </c>
      <c r="J3083" t="s">
        <v>13111</v>
      </c>
      <c r="K3083" t="s">
        <v>35</v>
      </c>
      <c r="L3083" t="s">
        <v>9</v>
      </c>
      <c r="M3083" s="1">
        <v>29403</v>
      </c>
      <c r="O3083" t="s">
        <v>35</v>
      </c>
      <c r="P3083" t="s">
        <v>36</v>
      </c>
      <c r="Q3083" t="s">
        <v>37</v>
      </c>
      <c r="R3083" t="s">
        <v>12</v>
      </c>
      <c r="U3083" t="s">
        <v>12</v>
      </c>
      <c r="V3083" t="s">
        <v>12</v>
      </c>
      <c r="W3083" t="s">
        <v>12</v>
      </c>
      <c r="X3083" t="s">
        <v>12</v>
      </c>
      <c r="Y3083" t="s">
        <v>14</v>
      </c>
      <c r="Z3083" t="s">
        <v>13112</v>
      </c>
      <c r="AA3083" t="s">
        <v>13103</v>
      </c>
      <c r="AB3083">
        <v>94030</v>
      </c>
      <c r="AC3083" t="str">
        <f t="shared" si="96"/>
        <v>1101 Helen Dr., Millbrae, CA 94030</v>
      </c>
      <c r="AD3083" t="s">
        <v>17</v>
      </c>
      <c r="AE3083" t="s">
        <v>10927</v>
      </c>
      <c r="AF3083" t="s">
        <v>11402</v>
      </c>
      <c r="AG3083" t="s">
        <v>7695</v>
      </c>
      <c r="AH3083" t="s">
        <v>225</v>
      </c>
      <c r="AI3083">
        <v>37.601704929999997</v>
      </c>
      <c r="AJ3083">
        <v>-122.41891319</v>
      </c>
      <c r="AK3083">
        <v>332</v>
      </c>
      <c r="AL3083">
        <v>0</v>
      </c>
      <c r="AM3083">
        <v>0</v>
      </c>
      <c r="AN3083">
        <v>0</v>
      </c>
      <c r="AO3083">
        <v>0</v>
      </c>
      <c r="AP3083">
        <v>189</v>
      </c>
      <c r="AQ3083">
        <v>56.9</v>
      </c>
      <c r="AR3083">
        <v>25</v>
      </c>
      <c r="AS3083">
        <v>7.5</v>
      </c>
      <c r="AT3083">
        <v>27</v>
      </c>
      <c r="AU3083">
        <v>8.1</v>
      </c>
      <c r="AV3083">
        <v>2</v>
      </c>
      <c r="AW3083">
        <v>0.6</v>
      </c>
      <c r="AX3083">
        <v>61</v>
      </c>
      <c r="AY3083">
        <v>18.399999999999999</v>
      </c>
      <c r="AZ3083">
        <v>24</v>
      </c>
      <c r="BA3083">
        <v>7.2</v>
      </c>
      <c r="BB3083">
        <v>4</v>
      </c>
      <c r="BC3083">
        <v>1.2</v>
      </c>
      <c r="BD3083">
        <v>56</v>
      </c>
      <c r="BE3083">
        <v>16.899999999999999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62</v>
      </c>
      <c r="BM3083">
        <v>18.7</v>
      </c>
      <c r="BN3083">
        <v>24</v>
      </c>
      <c r="BO3083">
        <v>7.2</v>
      </c>
      <c r="BP3083">
        <v>59</v>
      </c>
      <c r="BQ3083">
        <v>17.8</v>
      </c>
      <c r="BR3083" t="s">
        <v>7731</v>
      </c>
      <c r="BS3083" t="s">
        <v>12774</v>
      </c>
      <c r="BT3083" t="s">
        <v>13098</v>
      </c>
      <c r="BU3083" t="s">
        <v>13100</v>
      </c>
      <c r="BV3083" t="s">
        <v>12780</v>
      </c>
      <c r="BW3083" t="s">
        <v>12781</v>
      </c>
      <c r="BZ3083">
        <v>36108</v>
      </c>
      <c r="CA3083">
        <v>-122.418913194512</v>
      </c>
      <c r="CB3083">
        <v>37.601704929581203</v>
      </c>
      <c r="CD3083">
        <f xml:space="preserve"> _xlfn.XLOOKUP(AB3083,[1]Sheet1!B:B,[1]Sheet1!Y:Y,"Not Found")</f>
        <v>157567</v>
      </c>
      <c r="CE3083">
        <f xml:space="preserve"> _xlfn.XLOOKUP(AB3083,[1]Sheet1!B:B,[1]Sheet1!AA:AA, "Not Found")</f>
        <v>210044</v>
      </c>
      <c r="CH3083">
        <f t="shared" ca="1" si="97"/>
        <v>0.8292154821670471</v>
      </c>
    </row>
    <row r="3084" spans="1:86" x14ac:dyDescent="0.3">
      <c r="A3084">
        <v>8082</v>
      </c>
      <c r="B3084" t="s">
        <v>0</v>
      </c>
      <c r="C3084" t="s">
        <v>13113</v>
      </c>
      <c r="D3084" s="3">
        <v>41689736044259</v>
      </c>
      <c r="E3084" t="s">
        <v>13098</v>
      </c>
      <c r="F3084" t="s">
        <v>13114</v>
      </c>
      <c r="G3084" t="s">
        <v>935</v>
      </c>
      <c r="H3084" t="s">
        <v>12774</v>
      </c>
      <c r="I3084" t="s">
        <v>13100</v>
      </c>
      <c r="J3084" t="s">
        <v>11247</v>
      </c>
      <c r="K3084" t="s">
        <v>35</v>
      </c>
      <c r="L3084" t="s">
        <v>9</v>
      </c>
      <c r="M3084" s="1">
        <v>29403</v>
      </c>
      <c r="O3084" t="s">
        <v>35</v>
      </c>
      <c r="P3084" t="s">
        <v>36</v>
      </c>
      <c r="Q3084" t="s">
        <v>37</v>
      </c>
      <c r="R3084" t="s">
        <v>12</v>
      </c>
      <c r="U3084" t="s">
        <v>12</v>
      </c>
      <c r="V3084" t="s">
        <v>12</v>
      </c>
      <c r="W3084" t="s">
        <v>12</v>
      </c>
      <c r="X3084" t="s">
        <v>12</v>
      </c>
      <c r="Y3084" t="s">
        <v>14</v>
      </c>
      <c r="Z3084" t="s">
        <v>13115</v>
      </c>
      <c r="AA3084" t="s">
        <v>13103</v>
      </c>
      <c r="AB3084">
        <v>94030</v>
      </c>
      <c r="AC3084" t="str">
        <f t="shared" si="96"/>
        <v>817 Murchison Dr., Millbrae, CA 94030</v>
      </c>
      <c r="AD3084" t="s">
        <v>17</v>
      </c>
      <c r="AE3084" t="s">
        <v>10927</v>
      </c>
      <c r="AF3084" t="s">
        <v>11402</v>
      </c>
      <c r="AG3084" t="s">
        <v>7695</v>
      </c>
      <c r="AH3084" t="s">
        <v>225</v>
      </c>
      <c r="AI3084">
        <v>37.591204930000004</v>
      </c>
      <c r="AJ3084">
        <v>-122.39121319</v>
      </c>
      <c r="AK3084">
        <v>382</v>
      </c>
      <c r="AL3084">
        <v>1</v>
      </c>
      <c r="AM3084">
        <v>0.3</v>
      </c>
      <c r="AN3084">
        <v>0</v>
      </c>
      <c r="AO3084">
        <v>0</v>
      </c>
      <c r="AP3084">
        <v>220</v>
      </c>
      <c r="AQ3084">
        <v>57.6</v>
      </c>
      <c r="AR3084">
        <v>17</v>
      </c>
      <c r="AS3084">
        <v>4.5</v>
      </c>
      <c r="AT3084">
        <v>45</v>
      </c>
      <c r="AU3084">
        <v>11.8</v>
      </c>
      <c r="AV3084">
        <v>5</v>
      </c>
      <c r="AW3084">
        <v>1.3</v>
      </c>
      <c r="AX3084">
        <v>47</v>
      </c>
      <c r="AY3084">
        <v>12.3</v>
      </c>
      <c r="AZ3084">
        <v>46</v>
      </c>
      <c r="BA3084">
        <v>12</v>
      </c>
      <c r="BB3084">
        <v>1</v>
      </c>
      <c r="BC3084">
        <v>0.3</v>
      </c>
      <c r="BD3084">
        <v>63</v>
      </c>
      <c r="BE3084">
        <v>16.5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76</v>
      </c>
      <c r="BM3084">
        <v>19.899999999999999</v>
      </c>
      <c r="BN3084">
        <v>23</v>
      </c>
      <c r="BO3084">
        <v>6</v>
      </c>
      <c r="BP3084">
        <v>73</v>
      </c>
      <c r="BQ3084">
        <v>19.100000000000001</v>
      </c>
      <c r="BR3084" t="s">
        <v>7731</v>
      </c>
      <c r="BS3084" t="s">
        <v>12774</v>
      </c>
      <c r="BT3084" t="s">
        <v>13098</v>
      </c>
      <c r="BU3084" t="s">
        <v>13100</v>
      </c>
      <c r="BV3084" t="s">
        <v>12780</v>
      </c>
      <c r="BW3084" t="s">
        <v>12781</v>
      </c>
      <c r="BZ3084">
        <v>36109</v>
      </c>
      <c r="CA3084">
        <v>-122.39121318993701</v>
      </c>
      <c r="CB3084">
        <v>37.591204931286903</v>
      </c>
      <c r="CD3084">
        <f xml:space="preserve"> _xlfn.XLOOKUP(AB3084,[1]Sheet1!B:B,[1]Sheet1!Y:Y,"Not Found")</f>
        <v>157567</v>
      </c>
      <c r="CE3084">
        <f xml:space="preserve"> _xlfn.XLOOKUP(AB3084,[1]Sheet1!B:B,[1]Sheet1!AA:AA, "Not Found")</f>
        <v>210044</v>
      </c>
      <c r="CH3084">
        <f t="shared" ca="1" si="97"/>
        <v>0.72791396983453072</v>
      </c>
    </row>
    <row r="3085" spans="1:86" x14ac:dyDescent="0.3">
      <c r="A3085">
        <v>8083</v>
      </c>
      <c r="B3085" t="s">
        <v>0</v>
      </c>
      <c r="C3085" t="s">
        <v>13116</v>
      </c>
      <c r="D3085" s="3">
        <v>41689736044267</v>
      </c>
      <c r="E3085" t="s">
        <v>13098</v>
      </c>
      <c r="F3085" t="s">
        <v>13117</v>
      </c>
      <c r="G3085" t="s">
        <v>935</v>
      </c>
      <c r="H3085" t="s">
        <v>12774</v>
      </c>
      <c r="I3085" t="s">
        <v>13100</v>
      </c>
      <c r="J3085" t="s">
        <v>13118</v>
      </c>
      <c r="K3085" t="s">
        <v>113</v>
      </c>
      <c r="L3085" t="s">
        <v>9</v>
      </c>
      <c r="M3085" s="1">
        <v>29403</v>
      </c>
      <c r="O3085" t="s">
        <v>113</v>
      </c>
      <c r="P3085" t="s">
        <v>75</v>
      </c>
      <c r="Q3085" t="s">
        <v>96</v>
      </c>
      <c r="R3085" t="s">
        <v>12</v>
      </c>
      <c r="U3085" t="s">
        <v>12</v>
      </c>
      <c r="V3085" t="s">
        <v>12</v>
      </c>
      <c r="W3085" t="s">
        <v>12</v>
      </c>
      <c r="X3085" t="s">
        <v>12</v>
      </c>
      <c r="Y3085" t="s">
        <v>14</v>
      </c>
      <c r="Z3085" t="s">
        <v>13119</v>
      </c>
      <c r="AA3085" t="s">
        <v>13103</v>
      </c>
      <c r="AB3085">
        <v>94030</v>
      </c>
      <c r="AC3085" t="str">
        <f t="shared" si="96"/>
        <v>850 Taylor Blvd., Millbrae, CA 94030</v>
      </c>
      <c r="AD3085" t="s">
        <v>17</v>
      </c>
      <c r="AE3085" t="s">
        <v>10927</v>
      </c>
      <c r="AF3085" t="s">
        <v>11402</v>
      </c>
      <c r="AG3085" t="s">
        <v>7695</v>
      </c>
      <c r="AH3085" t="s">
        <v>225</v>
      </c>
      <c r="AI3085">
        <v>37.598204930000001</v>
      </c>
      <c r="AJ3085">
        <v>-122.40111319</v>
      </c>
      <c r="AK3085">
        <v>724</v>
      </c>
      <c r="AL3085">
        <v>3</v>
      </c>
      <c r="AM3085">
        <v>0.4</v>
      </c>
      <c r="AN3085">
        <v>1</v>
      </c>
      <c r="AO3085">
        <v>0.1</v>
      </c>
      <c r="AP3085">
        <v>341</v>
      </c>
      <c r="AQ3085">
        <v>47.1</v>
      </c>
      <c r="AR3085">
        <v>64</v>
      </c>
      <c r="AS3085">
        <v>8.8000000000000007</v>
      </c>
      <c r="AT3085">
        <v>155</v>
      </c>
      <c r="AU3085">
        <v>21.4</v>
      </c>
      <c r="AV3085">
        <v>10</v>
      </c>
      <c r="AW3085">
        <v>1.4</v>
      </c>
      <c r="AX3085">
        <v>93</v>
      </c>
      <c r="AY3085">
        <v>12.8</v>
      </c>
      <c r="AZ3085">
        <v>57</v>
      </c>
      <c r="BA3085">
        <v>7.9</v>
      </c>
      <c r="BB3085">
        <v>0</v>
      </c>
      <c r="BC3085">
        <v>0</v>
      </c>
      <c r="BD3085">
        <v>86</v>
      </c>
      <c r="BE3085">
        <v>11.9</v>
      </c>
      <c r="BF3085">
        <v>0</v>
      </c>
      <c r="BG3085">
        <v>0</v>
      </c>
      <c r="BH3085">
        <v>9</v>
      </c>
      <c r="BI3085">
        <v>1.2</v>
      </c>
      <c r="BJ3085">
        <v>0</v>
      </c>
      <c r="BK3085">
        <v>0</v>
      </c>
      <c r="BL3085">
        <v>165</v>
      </c>
      <c r="BM3085">
        <v>22.8</v>
      </c>
      <c r="BN3085">
        <v>50</v>
      </c>
      <c r="BO3085">
        <v>6.9</v>
      </c>
      <c r="BP3085">
        <v>161</v>
      </c>
      <c r="BQ3085">
        <v>22.2</v>
      </c>
      <c r="BR3085" t="s">
        <v>7731</v>
      </c>
      <c r="BS3085" t="s">
        <v>12774</v>
      </c>
      <c r="BT3085" t="s">
        <v>13098</v>
      </c>
      <c r="BU3085" t="s">
        <v>13100</v>
      </c>
      <c r="BV3085" t="s">
        <v>12780</v>
      </c>
      <c r="BW3085" t="s">
        <v>12781</v>
      </c>
      <c r="BZ3085">
        <v>36110</v>
      </c>
      <c r="CA3085">
        <v>-122.401113191907</v>
      </c>
      <c r="CB3085">
        <v>37.598204931181698</v>
      </c>
      <c r="CD3085">
        <f xml:space="preserve"> _xlfn.XLOOKUP(AB3085,[1]Sheet1!B:B,[1]Sheet1!Y:Y,"Not Found")</f>
        <v>157567</v>
      </c>
      <c r="CE3085">
        <f xml:space="preserve"> _xlfn.XLOOKUP(AB3085,[1]Sheet1!B:B,[1]Sheet1!AA:AA, "Not Found")</f>
        <v>210044</v>
      </c>
      <c r="CH3085">
        <f t="shared" ca="1" si="97"/>
        <v>0.709762568088254</v>
      </c>
    </row>
    <row r="3086" spans="1:86" x14ac:dyDescent="0.3">
      <c r="A3086">
        <v>8084</v>
      </c>
      <c r="B3086" t="s">
        <v>0</v>
      </c>
      <c r="C3086" t="s">
        <v>13120</v>
      </c>
      <c r="D3086" s="3">
        <v>41689816044275</v>
      </c>
      <c r="E3086" t="s">
        <v>13121</v>
      </c>
      <c r="F3086" t="s">
        <v>13122</v>
      </c>
      <c r="G3086" t="s">
        <v>935</v>
      </c>
      <c r="H3086" t="s">
        <v>12774</v>
      </c>
      <c r="I3086" t="s">
        <v>13123</v>
      </c>
      <c r="J3086" t="s">
        <v>13124</v>
      </c>
      <c r="K3086" t="s">
        <v>113</v>
      </c>
      <c r="L3086" t="s">
        <v>9</v>
      </c>
      <c r="M3086" s="1">
        <v>29403</v>
      </c>
      <c r="O3086" t="s">
        <v>113</v>
      </c>
      <c r="P3086" t="s">
        <v>935</v>
      </c>
      <c r="Q3086" t="s">
        <v>96</v>
      </c>
      <c r="R3086" t="s">
        <v>12</v>
      </c>
      <c r="U3086" t="s">
        <v>12</v>
      </c>
      <c r="V3086" t="s">
        <v>12</v>
      </c>
      <c r="W3086" t="s">
        <v>12</v>
      </c>
      <c r="X3086" t="s">
        <v>12</v>
      </c>
      <c r="Y3086" t="s">
        <v>14</v>
      </c>
      <c r="Z3086" t="s">
        <v>13125</v>
      </c>
      <c r="AA3086" t="s">
        <v>13126</v>
      </c>
      <c r="AB3086">
        <v>94028</v>
      </c>
      <c r="AC3086" t="str">
        <f t="shared" si="96"/>
        <v>4575 Alpine Rd., Portola Valley, CA 94028</v>
      </c>
      <c r="AD3086" t="s">
        <v>17</v>
      </c>
      <c r="AE3086" t="s">
        <v>5309</v>
      </c>
      <c r="AF3086" t="s">
        <v>11402</v>
      </c>
      <c r="AG3086" t="s">
        <v>5355</v>
      </c>
      <c r="AH3086" t="s">
        <v>602</v>
      </c>
      <c r="AI3086">
        <v>37.368105929999999</v>
      </c>
      <c r="AJ3086">
        <v>-122.21158914</v>
      </c>
      <c r="AK3086">
        <v>258</v>
      </c>
      <c r="AL3086">
        <v>3</v>
      </c>
      <c r="AM3086">
        <v>1.2</v>
      </c>
      <c r="AN3086">
        <v>1</v>
      </c>
      <c r="AO3086">
        <v>0.4</v>
      </c>
      <c r="AP3086">
        <v>15</v>
      </c>
      <c r="AQ3086">
        <v>5.8</v>
      </c>
      <c r="AR3086">
        <v>0</v>
      </c>
      <c r="AS3086">
        <v>0</v>
      </c>
      <c r="AT3086">
        <v>32</v>
      </c>
      <c r="AU3086">
        <v>12.4</v>
      </c>
      <c r="AV3086">
        <v>0</v>
      </c>
      <c r="AW3086">
        <v>0</v>
      </c>
      <c r="AX3086">
        <v>172</v>
      </c>
      <c r="AY3086">
        <v>66.7</v>
      </c>
      <c r="AZ3086">
        <v>35</v>
      </c>
      <c r="BA3086">
        <v>13.6</v>
      </c>
      <c r="BB3086">
        <v>0</v>
      </c>
      <c r="BC3086">
        <v>0</v>
      </c>
      <c r="BD3086">
        <v>2</v>
      </c>
      <c r="BE3086">
        <v>0.8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20</v>
      </c>
      <c r="BM3086">
        <v>7.8</v>
      </c>
      <c r="BN3086">
        <v>21</v>
      </c>
      <c r="BO3086">
        <v>8.1</v>
      </c>
      <c r="BP3086">
        <v>16</v>
      </c>
      <c r="BQ3086">
        <v>6.2</v>
      </c>
      <c r="BR3086" t="s">
        <v>7731</v>
      </c>
      <c r="BS3086" t="s">
        <v>12774</v>
      </c>
      <c r="BT3086" t="s">
        <v>13121</v>
      </c>
      <c r="BU3086" t="s">
        <v>13123</v>
      </c>
      <c r="BV3086" t="s">
        <v>12789</v>
      </c>
      <c r="BW3086" t="s">
        <v>12790</v>
      </c>
      <c r="BZ3086">
        <v>37313</v>
      </c>
      <c r="CA3086">
        <v>-122.211589138131</v>
      </c>
      <c r="CB3086">
        <v>37.368105926132799</v>
      </c>
      <c r="CD3086" t="str">
        <f xml:space="preserve"> _xlfn.XLOOKUP(AB3086,[1]Sheet1!B:B,[1]Sheet1!Y:Y,"Not Found")</f>
        <v>250,000+</v>
      </c>
      <c r="CE3086">
        <f xml:space="preserve"> _xlfn.XLOOKUP(AB3086,[1]Sheet1!B:B,[1]Sheet1!AA:AA, "Not Found")</f>
        <v>445629</v>
      </c>
      <c r="CH3086">
        <f t="shared" ca="1" si="97"/>
        <v>0.70365262976208898</v>
      </c>
    </row>
    <row r="3087" spans="1:86" x14ac:dyDescent="0.3">
      <c r="A3087">
        <v>8085</v>
      </c>
      <c r="B3087" t="s">
        <v>0</v>
      </c>
      <c r="C3087" t="s">
        <v>13127</v>
      </c>
      <c r="D3087" s="3">
        <v>41689816044283</v>
      </c>
      <c r="E3087" t="s">
        <v>13121</v>
      </c>
      <c r="F3087" t="s">
        <v>13128</v>
      </c>
      <c r="G3087" t="s">
        <v>935</v>
      </c>
      <c r="H3087" t="s">
        <v>12774</v>
      </c>
      <c r="I3087" t="s">
        <v>13123</v>
      </c>
      <c r="J3087" t="s">
        <v>13129</v>
      </c>
      <c r="K3087" t="s">
        <v>35</v>
      </c>
      <c r="L3087" t="s">
        <v>9</v>
      </c>
      <c r="M3087" s="1">
        <v>29403</v>
      </c>
      <c r="O3087" t="s">
        <v>35</v>
      </c>
      <c r="P3087" t="s">
        <v>36</v>
      </c>
      <c r="Q3087" t="s">
        <v>812</v>
      </c>
      <c r="R3087" t="s">
        <v>12</v>
      </c>
      <c r="U3087" t="s">
        <v>12</v>
      </c>
      <c r="V3087" t="s">
        <v>12</v>
      </c>
      <c r="W3087" t="s">
        <v>12</v>
      </c>
      <c r="X3087" t="s">
        <v>12</v>
      </c>
      <c r="Y3087" t="s">
        <v>14</v>
      </c>
      <c r="Z3087" t="s">
        <v>13130</v>
      </c>
      <c r="AA3087" t="s">
        <v>13126</v>
      </c>
      <c r="AB3087">
        <v>94028</v>
      </c>
      <c r="AC3087" t="str">
        <f t="shared" si="96"/>
        <v>200 Shawnee Pass, Portola Valley, CA 94028</v>
      </c>
      <c r="AD3087" t="s">
        <v>17</v>
      </c>
      <c r="AE3087" t="s">
        <v>5309</v>
      </c>
      <c r="AF3087" t="s">
        <v>11402</v>
      </c>
      <c r="AG3087" t="s">
        <v>5355</v>
      </c>
      <c r="AH3087" t="s">
        <v>225</v>
      </c>
      <c r="AI3087">
        <v>37.380714930000003</v>
      </c>
      <c r="AJ3087">
        <v>-122.21743314</v>
      </c>
      <c r="AK3087">
        <v>245</v>
      </c>
      <c r="AL3087">
        <v>2</v>
      </c>
      <c r="AM3087">
        <v>0.8</v>
      </c>
      <c r="AN3087">
        <v>0</v>
      </c>
      <c r="AO3087">
        <v>0</v>
      </c>
      <c r="AP3087">
        <v>17</v>
      </c>
      <c r="AQ3087">
        <v>6.9</v>
      </c>
      <c r="AR3087">
        <v>0</v>
      </c>
      <c r="AS3087">
        <v>0</v>
      </c>
      <c r="AT3087">
        <v>30</v>
      </c>
      <c r="AU3087">
        <v>12.2</v>
      </c>
      <c r="AV3087">
        <v>1</v>
      </c>
      <c r="AW3087">
        <v>0.4</v>
      </c>
      <c r="AX3087">
        <v>153</v>
      </c>
      <c r="AY3087">
        <v>62.4</v>
      </c>
      <c r="AZ3087">
        <v>39</v>
      </c>
      <c r="BA3087">
        <v>15.9</v>
      </c>
      <c r="BB3087">
        <v>3</v>
      </c>
      <c r="BC3087">
        <v>1.2</v>
      </c>
      <c r="BD3087">
        <v>16</v>
      </c>
      <c r="BE3087">
        <v>6.5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13</v>
      </c>
      <c r="BM3087">
        <v>5.3</v>
      </c>
      <c r="BN3087">
        <v>21</v>
      </c>
      <c r="BO3087">
        <v>8.6</v>
      </c>
      <c r="BP3087">
        <v>13</v>
      </c>
      <c r="BQ3087">
        <v>5.3</v>
      </c>
      <c r="BR3087" t="s">
        <v>7731</v>
      </c>
      <c r="BS3087" t="s">
        <v>12774</v>
      </c>
      <c r="BT3087" t="s">
        <v>13121</v>
      </c>
      <c r="BU3087" t="s">
        <v>13123</v>
      </c>
      <c r="BV3087" t="s">
        <v>12789</v>
      </c>
      <c r="BW3087" t="s">
        <v>12790</v>
      </c>
      <c r="BZ3087">
        <v>37314</v>
      </c>
      <c r="CA3087">
        <v>-122.217433139797</v>
      </c>
      <c r="CB3087">
        <v>37.380714925671803</v>
      </c>
      <c r="CD3087" t="str">
        <f xml:space="preserve"> _xlfn.XLOOKUP(AB3087,[1]Sheet1!B:B,[1]Sheet1!Y:Y,"Not Found")</f>
        <v>250,000+</v>
      </c>
      <c r="CE3087">
        <f xml:space="preserve"> _xlfn.XLOOKUP(AB3087,[1]Sheet1!B:B,[1]Sheet1!AA:AA, "Not Found")</f>
        <v>445629</v>
      </c>
      <c r="CH3087">
        <f t="shared" ca="1" si="97"/>
        <v>0.93597043951201908</v>
      </c>
    </row>
    <row r="3088" spans="1:86" x14ac:dyDescent="0.3">
      <c r="A3088">
        <v>8086</v>
      </c>
      <c r="B3088" t="s">
        <v>0</v>
      </c>
      <c r="C3088" t="s">
        <v>13131</v>
      </c>
      <c r="D3088" s="3">
        <v>41689990126649</v>
      </c>
      <c r="E3088" t="s">
        <v>12801</v>
      </c>
      <c r="F3088" t="s">
        <v>13132</v>
      </c>
      <c r="G3088" t="s">
        <v>935</v>
      </c>
      <c r="H3088" t="s">
        <v>12774</v>
      </c>
      <c r="I3088" t="s">
        <v>12802</v>
      </c>
      <c r="J3088" t="s">
        <v>13133</v>
      </c>
      <c r="K3088" t="s">
        <v>340</v>
      </c>
      <c r="L3088" t="s">
        <v>9</v>
      </c>
      <c r="M3088" s="1">
        <v>41144</v>
      </c>
      <c r="O3088" t="s">
        <v>35</v>
      </c>
      <c r="P3088" t="s">
        <v>36</v>
      </c>
      <c r="Q3088" t="s">
        <v>37</v>
      </c>
      <c r="R3088" t="s">
        <v>12</v>
      </c>
      <c r="U3088" t="s">
        <v>12</v>
      </c>
      <c r="V3088" t="s">
        <v>12</v>
      </c>
      <c r="W3088" t="s">
        <v>13</v>
      </c>
      <c r="X3088" t="s">
        <v>12</v>
      </c>
      <c r="Y3088" t="s">
        <v>30</v>
      </c>
      <c r="Z3088" t="s">
        <v>13134</v>
      </c>
      <c r="AA3088" t="s">
        <v>12800</v>
      </c>
      <c r="AB3088">
        <v>94303</v>
      </c>
      <c r="AC3088" t="str">
        <f t="shared" si="96"/>
        <v>2033 Pulgas Ave., East Palo Alto, CA 94303</v>
      </c>
      <c r="AD3088" t="s">
        <v>17</v>
      </c>
      <c r="AE3088" t="s">
        <v>10927</v>
      </c>
      <c r="AF3088" t="s">
        <v>11402</v>
      </c>
      <c r="AG3088" t="s">
        <v>7695</v>
      </c>
      <c r="AH3088" t="s">
        <v>225</v>
      </c>
      <c r="AI3088">
        <v>37.462033939999998</v>
      </c>
      <c r="AJ3088">
        <v>-122.13088214</v>
      </c>
      <c r="AK3088">
        <v>266</v>
      </c>
      <c r="AL3088">
        <v>2</v>
      </c>
      <c r="AM3088">
        <v>0.8</v>
      </c>
      <c r="AN3088">
        <v>1</v>
      </c>
      <c r="AO3088">
        <v>0.4</v>
      </c>
      <c r="AP3088">
        <v>1</v>
      </c>
      <c r="AQ3088">
        <v>0.4</v>
      </c>
      <c r="AR3088">
        <v>0</v>
      </c>
      <c r="AS3088">
        <v>0</v>
      </c>
      <c r="AT3088">
        <v>253</v>
      </c>
      <c r="AU3088">
        <v>95.1</v>
      </c>
      <c r="AV3088">
        <v>3</v>
      </c>
      <c r="AW3088">
        <v>1.1000000000000001</v>
      </c>
      <c r="AX3088">
        <v>3</v>
      </c>
      <c r="AY3088">
        <v>1.1000000000000001</v>
      </c>
      <c r="AZ3088">
        <v>3</v>
      </c>
      <c r="BA3088">
        <v>1.1000000000000001</v>
      </c>
      <c r="BB3088">
        <v>0</v>
      </c>
      <c r="BC3088">
        <v>0</v>
      </c>
      <c r="BD3088">
        <v>212</v>
      </c>
      <c r="BE3088">
        <v>79.7</v>
      </c>
      <c r="BF3088">
        <v>1</v>
      </c>
      <c r="BG3088">
        <v>0.4</v>
      </c>
      <c r="BH3088">
        <v>95</v>
      </c>
      <c r="BI3088">
        <v>35.700000000000003</v>
      </c>
      <c r="BJ3088">
        <v>0</v>
      </c>
      <c r="BK3088">
        <v>0</v>
      </c>
      <c r="BL3088">
        <v>233</v>
      </c>
      <c r="BM3088">
        <v>87.6</v>
      </c>
      <c r="BN3088">
        <v>32</v>
      </c>
      <c r="BO3088">
        <v>12</v>
      </c>
      <c r="BP3088">
        <v>215</v>
      </c>
      <c r="BQ3088">
        <v>80.8</v>
      </c>
      <c r="BR3088" t="s">
        <v>7731</v>
      </c>
      <c r="BS3088" t="s">
        <v>12774</v>
      </c>
      <c r="BT3088" t="s">
        <v>12801</v>
      </c>
      <c r="BU3088" t="s">
        <v>12802</v>
      </c>
      <c r="BV3088" t="s">
        <v>12789</v>
      </c>
      <c r="BW3088" t="s">
        <v>12790</v>
      </c>
      <c r="BZ3088">
        <v>37373</v>
      </c>
      <c r="CA3088">
        <v>-122.13088213747599</v>
      </c>
      <c r="CB3088">
        <v>37.462033939081998</v>
      </c>
      <c r="CD3088">
        <f xml:space="preserve"> _xlfn.XLOOKUP(AB3088,[1]Sheet1!B:B,[1]Sheet1!Y:Y,"Not Found")</f>
        <v>148031</v>
      </c>
      <c r="CE3088">
        <f xml:space="preserve"> _xlfn.XLOOKUP(AB3088,[1]Sheet1!B:B,[1]Sheet1!AA:AA, "Not Found")</f>
        <v>223571</v>
      </c>
      <c r="CH3088">
        <f t="shared" ca="1" si="97"/>
        <v>0.79709683471263126</v>
      </c>
    </row>
    <row r="3089" spans="1:86" x14ac:dyDescent="0.3">
      <c r="A3089">
        <v>8087</v>
      </c>
      <c r="B3089" t="s">
        <v>0</v>
      </c>
      <c r="C3089" t="s">
        <v>13135</v>
      </c>
      <c r="D3089" s="3">
        <v>41689990134197</v>
      </c>
      <c r="E3089" t="s">
        <v>12801</v>
      </c>
      <c r="F3089" t="s">
        <v>13136</v>
      </c>
      <c r="G3089" t="s">
        <v>935</v>
      </c>
      <c r="H3089" t="s">
        <v>12774</v>
      </c>
      <c r="I3089" t="s">
        <v>12802</v>
      </c>
      <c r="J3089" t="s">
        <v>13137</v>
      </c>
      <c r="K3089" t="s">
        <v>35</v>
      </c>
      <c r="L3089" t="s">
        <v>9</v>
      </c>
      <c r="M3089" s="1">
        <v>42552</v>
      </c>
      <c r="O3089" t="s">
        <v>35</v>
      </c>
      <c r="P3089" t="s">
        <v>36</v>
      </c>
      <c r="Q3089" t="s">
        <v>96</v>
      </c>
      <c r="R3089" t="s">
        <v>13</v>
      </c>
      <c r="S3089" t="s">
        <v>13138</v>
      </c>
      <c r="T3089" t="s">
        <v>202</v>
      </c>
      <c r="U3089" t="s">
        <v>12</v>
      </c>
      <c r="V3089" t="s">
        <v>12</v>
      </c>
      <c r="W3089" t="s">
        <v>13</v>
      </c>
      <c r="X3089" t="s">
        <v>12</v>
      </c>
      <c r="Y3089" t="s">
        <v>14</v>
      </c>
      <c r="Z3089" t="s">
        <v>13139</v>
      </c>
      <c r="AA3089" t="s">
        <v>12800</v>
      </c>
      <c r="AB3089">
        <v>94303</v>
      </c>
      <c r="AC3089" t="str">
        <f t="shared" si="96"/>
        <v>1286 Runnymede St., East Palo Alto, CA 94303</v>
      </c>
      <c r="AD3089" t="s">
        <v>17</v>
      </c>
      <c r="AE3089" t="s">
        <v>10927</v>
      </c>
      <c r="AF3089" t="s">
        <v>11402</v>
      </c>
      <c r="AG3089" t="s">
        <v>7695</v>
      </c>
      <c r="AH3089" t="s">
        <v>225</v>
      </c>
      <c r="AI3089">
        <v>37.46828094</v>
      </c>
      <c r="AJ3089">
        <v>-122.12793514000001</v>
      </c>
      <c r="AK3089">
        <v>564</v>
      </c>
      <c r="AL3089">
        <v>41</v>
      </c>
      <c r="AM3089">
        <v>7.3</v>
      </c>
      <c r="AN3089">
        <v>2</v>
      </c>
      <c r="AO3089">
        <v>0.4</v>
      </c>
      <c r="AP3089">
        <v>1</v>
      </c>
      <c r="AQ3089">
        <v>0.2</v>
      </c>
      <c r="AR3089">
        <v>1</v>
      </c>
      <c r="AS3089">
        <v>0.2</v>
      </c>
      <c r="AT3089">
        <v>475</v>
      </c>
      <c r="AU3089">
        <v>84.2</v>
      </c>
      <c r="AV3089">
        <v>21</v>
      </c>
      <c r="AW3089">
        <v>3.7</v>
      </c>
      <c r="AX3089">
        <v>7</v>
      </c>
      <c r="AY3089">
        <v>1.2</v>
      </c>
      <c r="AZ3089">
        <v>7</v>
      </c>
      <c r="BA3089">
        <v>1.2</v>
      </c>
      <c r="BB3089">
        <v>9</v>
      </c>
      <c r="BC3089">
        <v>1.6</v>
      </c>
      <c r="BD3089">
        <v>254</v>
      </c>
      <c r="BE3089">
        <v>45</v>
      </c>
      <c r="BF3089">
        <v>1</v>
      </c>
      <c r="BG3089">
        <v>0.2</v>
      </c>
      <c r="BH3089">
        <v>6</v>
      </c>
      <c r="BI3089">
        <v>1.1000000000000001</v>
      </c>
      <c r="BJ3089">
        <v>0</v>
      </c>
      <c r="BK3089">
        <v>0</v>
      </c>
      <c r="BL3089">
        <v>508</v>
      </c>
      <c r="BM3089">
        <v>90.1</v>
      </c>
      <c r="BN3089">
        <v>85</v>
      </c>
      <c r="BO3089">
        <v>15.1</v>
      </c>
      <c r="BP3089">
        <v>499</v>
      </c>
      <c r="BQ3089">
        <v>88.5</v>
      </c>
      <c r="BR3089" t="s">
        <v>7731</v>
      </c>
      <c r="BS3089" t="s">
        <v>12774</v>
      </c>
      <c r="BT3089" t="s">
        <v>12801</v>
      </c>
      <c r="BU3089" t="s">
        <v>12802</v>
      </c>
      <c r="BV3089" t="s">
        <v>12789</v>
      </c>
      <c r="BW3089" t="s">
        <v>12790</v>
      </c>
      <c r="BZ3089">
        <v>30809</v>
      </c>
      <c r="CA3089">
        <v>-122.12793513737</v>
      </c>
      <c r="CB3089">
        <v>37.468280940226897</v>
      </c>
      <c r="CD3089">
        <f xml:space="preserve"> _xlfn.XLOOKUP(AB3089,[1]Sheet1!B:B,[1]Sheet1!Y:Y,"Not Found")</f>
        <v>148031</v>
      </c>
      <c r="CE3089">
        <f xml:space="preserve"> _xlfn.XLOOKUP(AB3089,[1]Sheet1!B:B,[1]Sheet1!AA:AA, "Not Found")</f>
        <v>223571</v>
      </c>
      <c r="CH3089">
        <f t="shared" ca="1" si="97"/>
        <v>0.42182391482547221</v>
      </c>
    </row>
    <row r="3090" spans="1:86" x14ac:dyDescent="0.3">
      <c r="A3090">
        <v>8088</v>
      </c>
      <c r="B3090" t="s">
        <v>0</v>
      </c>
      <c r="C3090" t="s">
        <v>13140</v>
      </c>
      <c r="D3090" s="3">
        <v>41689990135608</v>
      </c>
      <c r="E3090" t="s">
        <v>12801</v>
      </c>
      <c r="F3090" t="s">
        <v>13141</v>
      </c>
      <c r="G3090" t="s">
        <v>935</v>
      </c>
      <c r="H3090" t="s">
        <v>12774</v>
      </c>
      <c r="I3090" t="s">
        <v>12802</v>
      </c>
      <c r="J3090" t="s">
        <v>13142</v>
      </c>
      <c r="K3090" t="s">
        <v>35</v>
      </c>
      <c r="L3090" t="s">
        <v>9</v>
      </c>
      <c r="M3090" s="1">
        <v>42957</v>
      </c>
      <c r="O3090" t="s">
        <v>35</v>
      </c>
      <c r="P3090" t="s">
        <v>36</v>
      </c>
      <c r="Q3090" t="s">
        <v>96</v>
      </c>
      <c r="R3090" t="s">
        <v>13</v>
      </c>
      <c r="S3090" t="s">
        <v>13143</v>
      </c>
      <c r="T3090" t="s">
        <v>202</v>
      </c>
      <c r="U3090" t="s">
        <v>12</v>
      </c>
      <c r="V3090" t="s">
        <v>12</v>
      </c>
      <c r="W3090" t="s">
        <v>13</v>
      </c>
      <c r="X3090" t="s">
        <v>12</v>
      </c>
      <c r="Y3090" t="s">
        <v>30</v>
      </c>
      <c r="Z3090" t="s">
        <v>13144</v>
      </c>
      <c r="AA3090" t="s">
        <v>13075</v>
      </c>
      <c r="AB3090">
        <v>94025</v>
      </c>
      <c r="AC3090" t="str">
        <f t="shared" si="96"/>
        <v>620 Willow Rd, Menlo Park, CA 94025</v>
      </c>
      <c r="AD3090" t="s">
        <v>17</v>
      </c>
      <c r="AE3090" t="s">
        <v>5309</v>
      </c>
      <c r="AF3090" t="s">
        <v>11402</v>
      </c>
      <c r="AG3090" t="s">
        <v>5355</v>
      </c>
      <c r="AH3090" t="s">
        <v>225</v>
      </c>
      <c r="AI3090">
        <v>37.462556939999999</v>
      </c>
      <c r="AJ3090">
        <v>-122.15772613999999</v>
      </c>
      <c r="AK3090">
        <v>575</v>
      </c>
      <c r="AL3090">
        <v>14</v>
      </c>
      <c r="AM3090">
        <v>2.4</v>
      </c>
      <c r="AN3090">
        <v>0</v>
      </c>
      <c r="AO3090">
        <v>0</v>
      </c>
      <c r="AP3090">
        <v>2</v>
      </c>
      <c r="AQ3090">
        <v>0.3</v>
      </c>
      <c r="AR3090">
        <v>3</v>
      </c>
      <c r="AS3090">
        <v>0.5</v>
      </c>
      <c r="AT3090">
        <v>529</v>
      </c>
      <c r="AU3090">
        <v>92</v>
      </c>
      <c r="AV3090">
        <v>17</v>
      </c>
      <c r="AW3090">
        <v>3</v>
      </c>
      <c r="AX3090">
        <v>4</v>
      </c>
      <c r="AY3090">
        <v>0.7</v>
      </c>
      <c r="AZ3090">
        <v>6</v>
      </c>
      <c r="BA3090">
        <v>1</v>
      </c>
      <c r="BB3090">
        <v>0</v>
      </c>
      <c r="BC3090">
        <v>0</v>
      </c>
      <c r="BD3090">
        <v>343</v>
      </c>
      <c r="BE3090">
        <v>59.7</v>
      </c>
      <c r="BF3090">
        <v>0</v>
      </c>
      <c r="BG3090">
        <v>0</v>
      </c>
      <c r="BH3090">
        <v>23</v>
      </c>
      <c r="BI3090">
        <v>4</v>
      </c>
      <c r="BJ3090">
        <v>0</v>
      </c>
      <c r="BK3090">
        <v>0</v>
      </c>
      <c r="BL3090">
        <v>532</v>
      </c>
      <c r="BM3090">
        <v>92.5</v>
      </c>
      <c r="BN3090">
        <v>76</v>
      </c>
      <c r="BO3090">
        <v>13.2</v>
      </c>
      <c r="BP3090">
        <v>526</v>
      </c>
      <c r="BQ3090">
        <v>91.5</v>
      </c>
      <c r="BR3090" t="s">
        <v>7731</v>
      </c>
      <c r="BS3090" t="s">
        <v>12774</v>
      </c>
      <c r="BT3090" t="s">
        <v>12801</v>
      </c>
      <c r="BU3090" t="s">
        <v>12802</v>
      </c>
      <c r="BV3090" t="s">
        <v>12789</v>
      </c>
      <c r="BW3090" t="s">
        <v>12790</v>
      </c>
      <c r="BZ3090">
        <v>31725</v>
      </c>
      <c r="CA3090">
        <v>-122.157726140153</v>
      </c>
      <c r="CB3090">
        <v>37.462556936683796</v>
      </c>
      <c r="CD3090">
        <f xml:space="preserve"> _xlfn.XLOOKUP(AB3090,[1]Sheet1!B:B,[1]Sheet1!Y:Y,"Not Found")</f>
        <v>215871</v>
      </c>
      <c r="CE3090">
        <f xml:space="preserve"> _xlfn.XLOOKUP(AB3090,[1]Sheet1!B:B,[1]Sheet1!AA:AA, "Not Found")</f>
        <v>346798</v>
      </c>
      <c r="CH3090">
        <f t="shared" ca="1" si="97"/>
        <v>0.66883744084639274</v>
      </c>
    </row>
    <row r="3091" spans="1:86" x14ac:dyDescent="0.3">
      <c r="A3091">
        <v>8089</v>
      </c>
      <c r="B3091" t="s">
        <v>0</v>
      </c>
      <c r="C3091" t="s">
        <v>13145</v>
      </c>
      <c r="D3091" s="3">
        <v>41689990136093</v>
      </c>
      <c r="E3091" t="s">
        <v>12801</v>
      </c>
      <c r="F3091" t="s">
        <v>13146</v>
      </c>
      <c r="G3091" t="s">
        <v>935</v>
      </c>
      <c r="H3091" t="s">
        <v>12774</v>
      </c>
      <c r="I3091" t="s">
        <v>12802</v>
      </c>
      <c r="J3091" t="s">
        <v>13147</v>
      </c>
      <c r="K3091" t="s">
        <v>113</v>
      </c>
      <c r="L3091" t="s">
        <v>9</v>
      </c>
      <c r="M3091" s="1">
        <v>42948</v>
      </c>
      <c r="O3091" t="s">
        <v>113</v>
      </c>
      <c r="P3091" t="s">
        <v>75</v>
      </c>
      <c r="Q3091" t="s">
        <v>96</v>
      </c>
      <c r="R3091" t="s">
        <v>12</v>
      </c>
      <c r="U3091" t="s">
        <v>12</v>
      </c>
      <c r="V3091" t="s">
        <v>12</v>
      </c>
      <c r="W3091" t="s">
        <v>13</v>
      </c>
      <c r="X3091" t="s">
        <v>12</v>
      </c>
      <c r="Y3091" t="s">
        <v>58</v>
      </c>
      <c r="Z3091" t="s">
        <v>13148</v>
      </c>
      <c r="AA3091" t="s">
        <v>12800</v>
      </c>
      <c r="AB3091">
        <v>94303</v>
      </c>
      <c r="AC3091" t="str">
        <f t="shared" si="96"/>
        <v>2450 Ralmar St., East Palo Alto, CA 94303</v>
      </c>
      <c r="AD3091" t="s">
        <v>17</v>
      </c>
      <c r="AE3091" t="s">
        <v>10927</v>
      </c>
      <c r="AF3091" t="s">
        <v>11402</v>
      </c>
      <c r="AG3091" t="s">
        <v>7695</v>
      </c>
      <c r="AH3091" t="s">
        <v>225</v>
      </c>
      <c r="AI3091">
        <v>37.473367940000003</v>
      </c>
      <c r="AJ3091">
        <v>-122.14556313999999</v>
      </c>
      <c r="AK3091">
        <v>482</v>
      </c>
      <c r="AL3091">
        <v>29</v>
      </c>
      <c r="AM3091">
        <v>6</v>
      </c>
      <c r="AN3091">
        <v>2</v>
      </c>
      <c r="AO3091">
        <v>0.4</v>
      </c>
      <c r="AP3091">
        <v>4</v>
      </c>
      <c r="AQ3091">
        <v>0.8</v>
      </c>
      <c r="AR3091">
        <v>0</v>
      </c>
      <c r="AS3091">
        <v>0</v>
      </c>
      <c r="AT3091">
        <v>382</v>
      </c>
      <c r="AU3091">
        <v>79.3</v>
      </c>
      <c r="AV3091">
        <v>52</v>
      </c>
      <c r="AW3091">
        <v>10.8</v>
      </c>
      <c r="AX3091">
        <v>5</v>
      </c>
      <c r="AY3091">
        <v>1</v>
      </c>
      <c r="AZ3091">
        <v>8</v>
      </c>
      <c r="BA3091">
        <v>1.7</v>
      </c>
      <c r="BB3091">
        <v>0</v>
      </c>
      <c r="BC3091">
        <v>0</v>
      </c>
      <c r="BD3091">
        <v>232</v>
      </c>
      <c r="BE3091">
        <v>48.1</v>
      </c>
      <c r="BF3091">
        <v>3</v>
      </c>
      <c r="BG3091">
        <v>0.6</v>
      </c>
      <c r="BH3091">
        <v>139</v>
      </c>
      <c r="BI3091">
        <v>28.8</v>
      </c>
      <c r="BJ3091">
        <v>0</v>
      </c>
      <c r="BK3091">
        <v>0</v>
      </c>
      <c r="BL3091">
        <v>419</v>
      </c>
      <c r="BM3091">
        <v>86.9</v>
      </c>
      <c r="BN3091">
        <v>83</v>
      </c>
      <c r="BO3091">
        <v>17.2</v>
      </c>
      <c r="BP3091">
        <v>367</v>
      </c>
      <c r="BQ3091">
        <v>76.099999999999994</v>
      </c>
      <c r="BR3091" t="s">
        <v>7731</v>
      </c>
      <c r="BS3091" t="s">
        <v>12774</v>
      </c>
      <c r="BT3091" t="s">
        <v>12801</v>
      </c>
      <c r="BU3091" t="s">
        <v>12802</v>
      </c>
      <c r="BV3091" t="s">
        <v>12789</v>
      </c>
      <c r="BW3091" t="s">
        <v>12790</v>
      </c>
      <c r="BZ3091">
        <v>37374</v>
      </c>
      <c r="CA3091">
        <v>-122.14556314034699</v>
      </c>
      <c r="CB3091">
        <v>37.4733679388967</v>
      </c>
      <c r="CD3091">
        <f xml:space="preserve"> _xlfn.XLOOKUP(AB3091,[1]Sheet1!B:B,[1]Sheet1!Y:Y,"Not Found")</f>
        <v>148031</v>
      </c>
      <c r="CE3091">
        <f xml:space="preserve"> _xlfn.XLOOKUP(AB3091,[1]Sheet1!B:B,[1]Sheet1!AA:AA, "Not Found")</f>
        <v>223571</v>
      </c>
      <c r="CH3091">
        <f t="shared" ca="1" si="97"/>
        <v>0.33465906267564893</v>
      </c>
    </row>
    <row r="3092" spans="1:86" x14ac:dyDescent="0.3">
      <c r="A3092">
        <v>8090</v>
      </c>
      <c r="B3092" t="s">
        <v>0</v>
      </c>
      <c r="C3092" t="s">
        <v>13149</v>
      </c>
      <c r="D3092" s="3">
        <v>41689996044309</v>
      </c>
      <c r="E3092" t="s">
        <v>12801</v>
      </c>
      <c r="F3092" t="s">
        <v>13150</v>
      </c>
      <c r="G3092" t="s">
        <v>935</v>
      </c>
      <c r="H3092" t="s">
        <v>12774</v>
      </c>
      <c r="I3092" t="s">
        <v>12802</v>
      </c>
      <c r="J3092" t="s">
        <v>13151</v>
      </c>
      <c r="K3092" t="s">
        <v>35</v>
      </c>
      <c r="L3092" t="s">
        <v>9</v>
      </c>
      <c r="M3092" s="1">
        <v>29403</v>
      </c>
      <c r="O3092" t="s">
        <v>35</v>
      </c>
      <c r="P3092" t="s">
        <v>36</v>
      </c>
      <c r="Q3092" t="s">
        <v>37</v>
      </c>
      <c r="R3092" t="s">
        <v>12</v>
      </c>
      <c r="U3092" t="s">
        <v>12</v>
      </c>
      <c r="V3092" t="s">
        <v>12</v>
      </c>
      <c r="W3092" t="s">
        <v>13</v>
      </c>
      <c r="X3092" t="s">
        <v>12</v>
      </c>
      <c r="Y3092" t="s">
        <v>30</v>
      </c>
      <c r="Z3092" t="s">
        <v>13152</v>
      </c>
      <c r="AA3092" t="s">
        <v>13075</v>
      </c>
      <c r="AB3092">
        <v>94025</v>
      </c>
      <c r="AC3092" t="str">
        <f t="shared" si="96"/>
        <v>415 Ivy Dr., Menlo Park, CA 94025</v>
      </c>
      <c r="AD3092" t="s">
        <v>17</v>
      </c>
      <c r="AE3092" t="s">
        <v>10927</v>
      </c>
      <c r="AF3092" t="s">
        <v>11402</v>
      </c>
      <c r="AG3092" t="s">
        <v>7695</v>
      </c>
      <c r="AH3092" t="s">
        <v>225</v>
      </c>
      <c r="AI3092">
        <v>37.476620939999997</v>
      </c>
      <c r="AJ3092">
        <v>-122.16126914</v>
      </c>
      <c r="AK3092">
        <v>339</v>
      </c>
      <c r="AL3092">
        <v>25</v>
      </c>
      <c r="AM3092">
        <v>7.4</v>
      </c>
      <c r="AN3092">
        <v>2</v>
      </c>
      <c r="AO3092">
        <v>0.6</v>
      </c>
      <c r="AP3092">
        <v>0</v>
      </c>
      <c r="AQ3092">
        <v>0</v>
      </c>
      <c r="AR3092">
        <v>4</v>
      </c>
      <c r="AS3092">
        <v>1.2</v>
      </c>
      <c r="AT3092">
        <v>278</v>
      </c>
      <c r="AU3092">
        <v>82</v>
      </c>
      <c r="AV3092">
        <v>22</v>
      </c>
      <c r="AW3092">
        <v>6.5</v>
      </c>
      <c r="AX3092">
        <v>0</v>
      </c>
      <c r="AY3092">
        <v>0</v>
      </c>
      <c r="AZ3092">
        <v>8</v>
      </c>
      <c r="BA3092">
        <v>2.4</v>
      </c>
      <c r="BB3092">
        <v>0</v>
      </c>
      <c r="BC3092">
        <v>0</v>
      </c>
      <c r="BD3092">
        <v>175</v>
      </c>
      <c r="BE3092">
        <v>51.6</v>
      </c>
      <c r="BF3092">
        <v>0</v>
      </c>
      <c r="BG3092">
        <v>0</v>
      </c>
      <c r="BH3092">
        <v>134</v>
      </c>
      <c r="BI3092">
        <v>39.5</v>
      </c>
      <c r="BJ3092">
        <v>0</v>
      </c>
      <c r="BK3092">
        <v>0</v>
      </c>
      <c r="BL3092">
        <v>299</v>
      </c>
      <c r="BM3092">
        <v>88.2</v>
      </c>
      <c r="BN3092">
        <v>41</v>
      </c>
      <c r="BO3092">
        <v>12.1</v>
      </c>
      <c r="BP3092">
        <v>284</v>
      </c>
      <c r="BQ3092">
        <v>83.8</v>
      </c>
      <c r="BR3092" t="s">
        <v>7731</v>
      </c>
      <c r="BS3092" t="s">
        <v>12774</v>
      </c>
      <c r="BT3092" t="s">
        <v>12801</v>
      </c>
      <c r="BU3092" t="s">
        <v>12802</v>
      </c>
      <c r="BV3092" t="s">
        <v>12789</v>
      </c>
      <c r="BW3092" t="s">
        <v>12790</v>
      </c>
      <c r="BZ3092">
        <v>37371</v>
      </c>
      <c r="CA3092">
        <v>-122.16126914212801</v>
      </c>
      <c r="CB3092">
        <v>37.476620937865199</v>
      </c>
      <c r="CD3092">
        <f xml:space="preserve"> _xlfn.XLOOKUP(AB3092,[1]Sheet1!B:B,[1]Sheet1!Y:Y,"Not Found")</f>
        <v>215871</v>
      </c>
      <c r="CE3092">
        <f xml:space="preserve"> _xlfn.XLOOKUP(AB3092,[1]Sheet1!B:B,[1]Sheet1!AA:AA, "Not Found")</f>
        <v>346798</v>
      </c>
      <c r="CH3092">
        <f t="shared" ca="1" si="97"/>
        <v>0.78675272350407421</v>
      </c>
    </row>
    <row r="3093" spans="1:86" x14ac:dyDescent="0.3">
      <c r="A3093">
        <v>8091</v>
      </c>
      <c r="B3093" t="s">
        <v>0</v>
      </c>
      <c r="C3093" t="s">
        <v>13153</v>
      </c>
      <c r="D3093" s="3">
        <v>41689996044325</v>
      </c>
      <c r="E3093" t="s">
        <v>12801</v>
      </c>
      <c r="F3093" t="s">
        <v>13154</v>
      </c>
      <c r="G3093" t="s">
        <v>935</v>
      </c>
      <c r="H3093" t="s">
        <v>12774</v>
      </c>
      <c r="I3093" t="s">
        <v>12802</v>
      </c>
      <c r="J3093" t="s">
        <v>13155</v>
      </c>
      <c r="K3093" t="s">
        <v>35</v>
      </c>
      <c r="L3093" t="s">
        <v>9</v>
      </c>
      <c r="M3093" s="1">
        <v>29403</v>
      </c>
      <c r="O3093" t="s">
        <v>35</v>
      </c>
      <c r="P3093" t="s">
        <v>36</v>
      </c>
      <c r="Q3093" t="s">
        <v>37</v>
      </c>
      <c r="R3093" t="s">
        <v>12</v>
      </c>
      <c r="U3093" t="s">
        <v>12</v>
      </c>
      <c r="V3093" t="s">
        <v>12</v>
      </c>
      <c r="W3093" t="s">
        <v>13</v>
      </c>
      <c r="X3093" t="s">
        <v>12</v>
      </c>
      <c r="Y3093" t="s">
        <v>14</v>
      </c>
      <c r="Z3093" t="s">
        <v>13156</v>
      </c>
      <c r="AA3093" t="s">
        <v>12800</v>
      </c>
      <c r="AB3093">
        <v>94303</v>
      </c>
      <c r="AC3093" t="str">
        <f t="shared" si="96"/>
        <v>2695 Fordham St., East Palo Alto, CA 94303</v>
      </c>
      <c r="AD3093" t="s">
        <v>17</v>
      </c>
      <c r="AE3093" t="s">
        <v>10927</v>
      </c>
      <c r="AF3093" t="s">
        <v>11402</v>
      </c>
      <c r="AG3093" t="s">
        <v>7695</v>
      </c>
      <c r="AH3093" t="s">
        <v>225</v>
      </c>
      <c r="AI3093">
        <v>37.47812794</v>
      </c>
      <c r="AJ3093">
        <v>-122.13848514</v>
      </c>
      <c r="AK3093">
        <v>318</v>
      </c>
      <c r="AL3093">
        <v>22</v>
      </c>
      <c r="AM3093">
        <v>6.9</v>
      </c>
      <c r="AN3093">
        <v>1</v>
      </c>
      <c r="AO3093">
        <v>0.3</v>
      </c>
      <c r="AP3093">
        <v>0</v>
      </c>
      <c r="AQ3093">
        <v>0</v>
      </c>
      <c r="AR3093">
        <v>0</v>
      </c>
      <c r="AS3093">
        <v>0</v>
      </c>
      <c r="AT3093">
        <v>227</v>
      </c>
      <c r="AU3093">
        <v>71.400000000000006</v>
      </c>
      <c r="AV3093">
        <v>51</v>
      </c>
      <c r="AW3093">
        <v>16</v>
      </c>
      <c r="AX3093">
        <v>7</v>
      </c>
      <c r="AY3093">
        <v>2.2000000000000002</v>
      </c>
      <c r="AZ3093">
        <v>10</v>
      </c>
      <c r="BA3093">
        <v>3.1</v>
      </c>
      <c r="BB3093">
        <v>0</v>
      </c>
      <c r="BC3093">
        <v>0</v>
      </c>
      <c r="BD3093">
        <v>158</v>
      </c>
      <c r="BE3093">
        <v>49.7</v>
      </c>
      <c r="BF3093">
        <v>2</v>
      </c>
      <c r="BG3093">
        <v>0.6</v>
      </c>
      <c r="BH3093">
        <v>136</v>
      </c>
      <c r="BI3093">
        <v>42.8</v>
      </c>
      <c r="BJ3093">
        <v>0</v>
      </c>
      <c r="BK3093">
        <v>0</v>
      </c>
      <c r="BL3093">
        <v>283</v>
      </c>
      <c r="BM3093">
        <v>89</v>
      </c>
      <c r="BN3093">
        <v>54</v>
      </c>
      <c r="BO3093">
        <v>17</v>
      </c>
      <c r="BP3093">
        <v>270</v>
      </c>
      <c r="BQ3093">
        <v>84.9</v>
      </c>
      <c r="BR3093" t="s">
        <v>7731</v>
      </c>
      <c r="BS3093" t="s">
        <v>12774</v>
      </c>
      <c r="BT3093" t="s">
        <v>12801</v>
      </c>
      <c r="BU3093" t="s">
        <v>12802</v>
      </c>
      <c r="BV3093" t="s">
        <v>12789</v>
      </c>
      <c r="BW3093" t="s">
        <v>12790</v>
      </c>
      <c r="BZ3093">
        <v>37372</v>
      </c>
      <c r="CA3093">
        <v>-122.138485139465</v>
      </c>
      <c r="CB3093">
        <v>37.478127939889198</v>
      </c>
      <c r="CD3093">
        <f xml:space="preserve"> _xlfn.XLOOKUP(AB3093,[1]Sheet1!B:B,[1]Sheet1!Y:Y,"Not Found")</f>
        <v>148031</v>
      </c>
      <c r="CE3093">
        <f xml:space="preserve"> _xlfn.XLOOKUP(AB3093,[1]Sheet1!B:B,[1]Sheet1!AA:AA, "Not Found")</f>
        <v>223571</v>
      </c>
      <c r="CH3093">
        <f t="shared" ca="1" si="97"/>
        <v>0.79088823703798017</v>
      </c>
    </row>
    <row r="3094" spans="1:86" x14ac:dyDescent="0.3">
      <c r="A3094">
        <v>8092</v>
      </c>
      <c r="B3094" t="s">
        <v>0</v>
      </c>
      <c r="C3094" t="s">
        <v>13157</v>
      </c>
      <c r="D3094" s="3">
        <v>41690050127282</v>
      </c>
      <c r="E3094" t="s">
        <v>12787</v>
      </c>
      <c r="F3094" t="s">
        <v>13158</v>
      </c>
      <c r="G3094" t="s">
        <v>935</v>
      </c>
      <c r="H3094" t="s">
        <v>12774</v>
      </c>
      <c r="I3094" t="s">
        <v>12788</v>
      </c>
      <c r="J3094" t="s">
        <v>13159</v>
      </c>
      <c r="K3094" t="s">
        <v>35</v>
      </c>
      <c r="L3094" t="s">
        <v>9</v>
      </c>
      <c r="M3094" s="1">
        <v>41512</v>
      </c>
      <c r="O3094" t="s">
        <v>35</v>
      </c>
      <c r="P3094" t="s">
        <v>36</v>
      </c>
      <c r="Q3094" t="s">
        <v>96</v>
      </c>
      <c r="R3094" t="s">
        <v>13</v>
      </c>
      <c r="S3094" t="s">
        <v>13160</v>
      </c>
      <c r="T3094" t="s">
        <v>202</v>
      </c>
      <c r="U3094" t="s">
        <v>12</v>
      </c>
      <c r="V3094" t="s">
        <v>12</v>
      </c>
      <c r="W3094" t="s">
        <v>13</v>
      </c>
      <c r="X3094" t="s">
        <v>12</v>
      </c>
      <c r="Y3094" t="s">
        <v>30</v>
      </c>
      <c r="Z3094" t="s">
        <v>13161</v>
      </c>
      <c r="AA3094" t="s">
        <v>12786</v>
      </c>
      <c r="AB3094">
        <v>94063</v>
      </c>
      <c r="AC3094" t="str">
        <f t="shared" si="96"/>
        <v>635 Oakside Ave., Redwood City, CA 94063</v>
      </c>
      <c r="AD3094" t="s">
        <v>17</v>
      </c>
      <c r="AE3094" t="s">
        <v>10927</v>
      </c>
      <c r="AF3094" t="s">
        <v>11402</v>
      </c>
      <c r="AG3094" t="s">
        <v>7695</v>
      </c>
      <c r="AH3094" t="s">
        <v>225</v>
      </c>
      <c r="AI3094">
        <v>37.478300939999997</v>
      </c>
      <c r="AJ3094">
        <v>-122.20571914999999</v>
      </c>
      <c r="AK3094">
        <v>132</v>
      </c>
      <c r="AL3094">
        <v>0</v>
      </c>
      <c r="AM3094">
        <v>0</v>
      </c>
      <c r="AN3094">
        <v>1</v>
      </c>
      <c r="AO3094">
        <v>0.8</v>
      </c>
      <c r="AP3094">
        <v>2</v>
      </c>
      <c r="AQ3094">
        <v>1.5</v>
      </c>
      <c r="AR3094">
        <v>0</v>
      </c>
      <c r="AS3094">
        <v>0</v>
      </c>
      <c r="AT3094">
        <v>125</v>
      </c>
      <c r="AU3094">
        <v>94.7</v>
      </c>
      <c r="AV3094">
        <v>0</v>
      </c>
      <c r="AW3094">
        <v>0</v>
      </c>
      <c r="AX3094">
        <v>3</v>
      </c>
      <c r="AY3094">
        <v>2.2999999999999998</v>
      </c>
      <c r="AZ3094">
        <v>0</v>
      </c>
      <c r="BA3094">
        <v>0</v>
      </c>
      <c r="BB3094">
        <v>1</v>
      </c>
      <c r="BC3094">
        <v>0.8</v>
      </c>
      <c r="BD3094">
        <v>81</v>
      </c>
      <c r="BE3094">
        <v>61.4</v>
      </c>
      <c r="BF3094">
        <v>0</v>
      </c>
      <c r="BG3094">
        <v>0</v>
      </c>
      <c r="BH3094">
        <v>14</v>
      </c>
      <c r="BI3094">
        <v>10.6</v>
      </c>
      <c r="BJ3094">
        <v>0</v>
      </c>
      <c r="BK3094">
        <v>0</v>
      </c>
      <c r="BL3094">
        <v>113</v>
      </c>
      <c r="BM3094">
        <v>85.6</v>
      </c>
      <c r="BN3094">
        <v>23</v>
      </c>
      <c r="BO3094">
        <v>17.399999999999999</v>
      </c>
      <c r="BP3094">
        <v>110</v>
      </c>
      <c r="BQ3094">
        <v>83.3</v>
      </c>
      <c r="BR3094" t="s">
        <v>7731</v>
      </c>
      <c r="BS3094" t="s">
        <v>12774</v>
      </c>
      <c r="BT3094" t="s">
        <v>12787</v>
      </c>
      <c r="BU3094" t="s">
        <v>12788</v>
      </c>
      <c r="BV3094" t="s">
        <v>12789</v>
      </c>
      <c r="BW3094" t="s">
        <v>12790</v>
      </c>
      <c r="BZ3094">
        <v>31585</v>
      </c>
      <c r="CA3094">
        <v>-122.20571914920301</v>
      </c>
      <c r="CB3094">
        <v>37.478300935061199</v>
      </c>
      <c r="CD3094">
        <f xml:space="preserve"> _xlfn.XLOOKUP(AB3094,[1]Sheet1!B:B,[1]Sheet1!Y:Y,"Not Found")</f>
        <v>115528</v>
      </c>
      <c r="CE3094">
        <f xml:space="preserve"> _xlfn.XLOOKUP(AB3094,[1]Sheet1!B:B,[1]Sheet1!AA:AA, "Not Found")</f>
        <v>164663</v>
      </c>
      <c r="CH3094">
        <f t="shared" ca="1" si="97"/>
        <v>4.4361256146996042E-2</v>
      </c>
    </row>
    <row r="3095" spans="1:86" x14ac:dyDescent="0.3">
      <c r="A3095">
        <v>8093</v>
      </c>
      <c r="B3095" t="s">
        <v>0</v>
      </c>
      <c r="C3095" t="s">
        <v>13162</v>
      </c>
      <c r="D3095" s="3">
        <v>41690050132068</v>
      </c>
      <c r="E3095" t="s">
        <v>12787</v>
      </c>
      <c r="F3095" t="s">
        <v>13163</v>
      </c>
      <c r="G3095" t="s">
        <v>935</v>
      </c>
      <c r="H3095" t="s">
        <v>12774</v>
      </c>
      <c r="I3095" t="s">
        <v>12788</v>
      </c>
      <c r="J3095" t="s">
        <v>13164</v>
      </c>
      <c r="K3095" t="s">
        <v>35</v>
      </c>
      <c r="L3095" t="s">
        <v>9</v>
      </c>
      <c r="M3095" s="1">
        <v>42200</v>
      </c>
      <c r="O3095" t="s">
        <v>35</v>
      </c>
      <c r="P3095" t="s">
        <v>36</v>
      </c>
      <c r="Q3095" t="s">
        <v>96</v>
      </c>
      <c r="R3095" t="s">
        <v>13</v>
      </c>
      <c r="S3095" t="s">
        <v>13165</v>
      </c>
      <c r="T3095" t="s">
        <v>202</v>
      </c>
      <c r="U3095" t="s">
        <v>12</v>
      </c>
      <c r="V3095" t="s">
        <v>13</v>
      </c>
      <c r="W3095" t="s">
        <v>13</v>
      </c>
      <c r="X3095" t="s">
        <v>12</v>
      </c>
      <c r="Y3095" t="s">
        <v>14</v>
      </c>
      <c r="Z3095" t="s">
        <v>13166</v>
      </c>
      <c r="AA3095" t="s">
        <v>12786</v>
      </c>
      <c r="AB3095">
        <v>94063</v>
      </c>
      <c r="AC3095" t="str">
        <f t="shared" si="96"/>
        <v>2950 Fair Oaks Ave., Redwood City, CA 94063</v>
      </c>
      <c r="AD3095" t="s">
        <v>17</v>
      </c>
      <c r="AE3095" t="s">
        <v>10927</v>
      </c>
      <c r="AF3095" t="s">
        <v>11402</v>
      </c>
      <c r="AG3095" t="s">
        <v>7695</v>
      </c>
      <c r="AH3095" t="s">
        <v>225</v>
      </c>
      <c r="AI3095">
        <v>37.478902929999997</v>
      </c>
      <c r="AJ3095">
        <v>-122.20551415</v>
      </c>
      <c r="AK3095">
        <v>702</v>
      </c>
      <c r="AL3095">
        <v>5</v>
      </c>
      <c r="AM3095">
        <v>0.7</v>
      </c>
      <c r="AN3095">
        <v>2</v>
      </c>
      <c r="AO3095">
        <v>0.3</v>
      </c>
      <c r="AP3095">
        <v>3</v>
      </c>
      <c r="AQ3095">
        <v>0.4</v>
      </c>
      <c r="AR3095">
        <v>0</v>
      </c>
      <c r="AS3095">
        <v>0</v>
      </c>
      <c r="AT3095">
        <v>666</v>
      </c>
      <c r="AU3095">
        <v>94.9</v>
      </c>
      <c r="AV3095">
        <v>15</v>
      </c>
      <c r="AW3095">
        <v>2.1</v>
      </c>
      <c r="AX3095">
        <v>8</v>
      </c>
      <c r="AY3095">
        <v>1.1000000000000001</v>
      </c>
      <c r="AZ3095">
        <v>2</v>
      </c>
      <c r="BA3095">
        <v>0.3</v>
      </c>
      <c r="BB3095">
        <v>1</v>
      </c>
      <c r="BC3095">
        <v>0.1</v>
      </c>
      <c r="BD3095">
        <v>374</v>
      </c>
      <c r="BE3095">
        <v>53.3</v>
      </c>
      <c r="BF3095">
        <v>0</v>
      </c>
      <c r="BG3095">
        <v>0</v>
      </c>
      <c r="BH3095">
        <v>28</v>
      </c>
      <c r="BI3095">
        <v>4</v>
      </c>
      <c r="BJ3095">
        <v>0</v>
      </c>
      <c r="BK3095">
        <v>0</v>
      </c>
      <c r="BL3095">
        <v>635</v>
      </c>
      <c r="BM3095">
        <v>90.5</v>
      </c>
      <c r="BN3095">
        <v>76</v>
      </c>
      <c r="BO3095">
        <v>10.8</v>
      </c>
      <c r="BP3095">
        <v>630</v>
      </c>
      <c r="BQ3095">
        <v>89.7</v>
      </c>
      <c r="BR3095" t="s">
        <v>7731</v>
      </c>
      <c r="BS3095" t="s">
        <v>12774</v>
      </c>
      <c r="BT3095" t="s">
        <v>12787</v>
      </c>
      <c r="BU3095" t="s">
        <v>12788</v>
      </c>
      <c r="BV3095" t="s">
        <v>12789</v>
      </c>
      <c r="BW3095" t="s">
        <v>12790</v>
      </c>
      <c r="BZ3095">
        <v>31257</v>
      </c>
      <c r="CA3095">
        <v>-122.205514150539</v>
      </c>
      <c r="CB3095">
        <v>37.478902934614297</v>
      </c>
      <c r="CD3095">
        <f xml:space="preserve"> _xlfn.XLOOKUP(AB3095,[1]Sheet1!B:B,[1]Sheet1!Y:Y,"Not Found")</f>
        <v>115528</v>
      </c>
      <c r="CE3095">
        <f xml:space="preserve"> _xlfn.XLOOKUP(AB3095,[1]Sheet1!B:B,[1]Sheet1!AA:AA, "Not Found")</f>
        <v>164663</v>
      </c>
      <c r="CH3095">
        <f t="shared" ca="1" si="97"/>
        <v>0.66721668546018975</v>
      </c>
    </row>
    <row r="3096" spans="1:86" x14ac:dyDescent="0.3">
      <c r="A3096">
        <v>8094</v>
      </c>
      <c r="B3096" t="s">
        <v>0</v>
      </c>
      <c r="C3096" t="s">
        <v>13167</v>
      </c>
      <c r="D3096" s="3">
        <v>41690050132076</v>
      </c>
      <c r="E3096" t="s">
        <v>12787</v>
      </c>
      <c r="F3096" t="s">
        <v>13168</v>
      </c>
      <c r="G3096" t="s">
        <v>935</v>
      </c>
      <c r="H3096" t="s">
        <v>12774</v>
      </c>
      <c r="I3096" t="s">
        <v>12788</v>
      </c>
      <c r="J3096" t="s">
        <v>13169</v>
      </c>
      <c r="K3096" t="s">
        <v>35</v>
      </c>
      <c r="L3096" t="s">
        <v>9</v>
      </c>
      <c r="M3096" s="1">
        <v>42233</v>
      </c>
      <c r="O3096" t="s">
        <v>35</v>
      </c>
      <c r="P3096" t="s">
        <v>36</v>
      </c>
      <c r="Q3096" t="s">
        <v>37</v>
      </c>
      <c r="R3096" t="s">
        <v>13</v>
      </c>
      <c r="S3096" t="s">
        <v>13170</v>
      </c>
      <c r="T3096" t="s">
        <v>202</v>
      </c>
      <c r="U3096" t="s">
        <v>12</v>
      </c>
      <c r="V3096" t="s">
        <v>12</v>
      </c>
      <c r="W3096" t="s">
        <v>13</v>
      </c>
      <c r="X3096" t="s">
        <v>12</v>
      </c>
      <c r="Y3096" t="s">
        <v>14</v>
      </c>
      <c r="Z3096" t="s">
        <v>13171</v>
      </c>
      <c r="AA3096" t="s">
        <v>12786</v>
      </c>
      <c r="AB3096">
        <v>94061</v>
      </c>
      <c r="AC3096" t="str">
        <f t="shared" si="96"/>
        <v>909 Roosevelt Ave, Redwood City, CA 94061</v>
      </c>
      <c r="AD3096" t="s">
        <v>17</v>
      </c>
      <c r="AE3096" t="s">
        <v>10927</v>
      </c>
      <c r="AF3096" t="s">
        <v>11402</v>
      </c>
      <c r="AG3096" t="s">
        <v>7695</v>
      </c>
      <c r="AH3096" t="s">
        <v>479</v>
      </c>
      <c r="AI3096">
        <v>37.473206930000003</v>
      </c>
      <c r="AJ3096">
        <v>-122.23219614999999</v>
      </c>
      <c r="AK3096">
        <v>314</v>
      </c>
      <c r="AL3096">
        <v>3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0.3</v>
      </c>
      <c r="AT3096">
        <v>303</v>
      </c>
      <c r="AU3096">
        <v>96.5</v>
      </c>
      <c r="AV3096">
        <v>2</v>
      </c>
      <c r="AW3096">
        <v>0.6</v>
      </c>
      <c r="AX3096">
        <v>4</v>
      </c>
      <c r="AY3096">
        <v>1.3</v>
      </c>
      <c r="AZ3096">
        <v>1</v>
      </c>
      <c r="BA3096">
        <v>0.3</v>
      </c>
      <c r="BB3096">
        <v>0</v>
      </c>
      <c r="BC3096">
        <v>0</v>
      </c>
      <c r="BD3096">
        <v>218</v>
      </c>
      <c r="BE3096">
        <v>69.400000000000006</v>
      </c>
      <c r="BF3096">
        <v>0</v>
      </c>
      <c r="BG3096">
        <v>0</v>
      </c>
      <c r="BH3096">
        <v>22</v>
      </c>
      <c r="BI3096">
        <v>7</v>
      </c>
      <c r="BJ3096">
        <v>0</v>
      </c>
      <c r="BK3096">
        <v>0</v>
      </c>
      <c r="BL3096">
        <v>273</v>
      </c>
      <c r="BM3096">
        <v>86.9</v>
      </c>
      <c r="BN3096">
        <v>36</v>
      </c>
      <c r="BO3096">
        <v>11.5</v>
      </c>
      <c r="BP3096">
        <v>262</v>
      </c>
      <c r="BQ3096">
        <v>83.4</v>
      </c>
      <c r="BR3096" t="s">
        <v>7731</v>
      </c>
      <c r="BS3096" t="s">
        <v>12774</v>
      </c>
      <c r="BT3096" t="s">
        <v>12787</v>
      </c>
      <c r="BU3096" t="s">
        <v>12788</v>
      </c>
      <c r="BV3096" t="s">
        <v>12789</v>
      </c>
      <c r="BW3096" t="s">
        <v>12790</v>
      </c>
      <c r="BZ3096">
        <v>31029</v>
      </c>
      <c r="CA3096">
        <v>-122.23219615150801</v>
      </c>
      <c r="CB3096">
        <v>37.473206932120299</v>
      </c>
      <c r="CD3096">
        <f xml:space="preserve"> _xlfn.XLOOKUP(AB3096,[1]Sheet1!B:B,[1]Sheet1!Y:Y,"Not Found")</f>
        <v>141599</v>
      </c>
      <c r="CE3096">
        <f xml:space="preserve"> _xlfn.XLOOKUP(AB3096,[1]Sheet1!B:B,[1]Sheet1!AA:AA, "Not Found")</f>
        <v>204793</v>
      </c>
      <c r="CH3096">
        <f t="shared" ca="1" si="97"/>
        <v>0.89762104747859939</v>
      </c>
    </row>
    <row r="3097" spans="1:86" x14ac:dyDescent="0.3">
      <c r="A3097">
        <v>8095</v>
      </c>
      <c r="B3097" t="s">
        <v>0</v>
      </c>
      <c r="C3097" t="s">
        <v>13172</v>
      </c>
      <c r="D3097" s="3">
        <v>41690056044424</v>
      </c>
      <c r="E3097" t="s">
        <v>12787</v>
      </c>
      <c r="F3097" t="s">
        <v>13173</v>
      </c>
      <c r="G3097" t="s">
        <v>935</v>
      </c>
      <c r="H3097" t="s">
        <v>12774</v>
      </c>
      <c r="I3097" t="s">
        <v>12788</v>
      </c>
      <c r="J3097" t="s">
        <v>13174</v>
      </c>
      <c r="K3097" t="s">
        <v>35</v>
      </c>
      <c r="L3097" t="s">
        <v>9</v>
      </c>
      <c r="M3097" s="1">
        <v>29403</v>
      </c>
      <c r="O3097" t="s">
        <v>35</v>
      </c>
      <c r="P3097" t="s">
        <v>36</v>
      </c>
      <c r="Q3097" t="s">
        <v>96</v>
      </c>
      <c r="R3097" t="s">
        <v>12</v>
      </c>
      <c r="U3097" t="s">
        <v>12</v>
      </c>
      <c r="V3097" t="s">
        <v>12</v>
      </c>
      <c r="W3097" t="s">
        <v>12</v>
      </c>
      <c r="X3097" t="s">
        <v>12</v>
      </c>
      <c r="Y3097" t="s">
        <v>58</v>
      </c>
      <c r="Z3097" t="s">
        <v>13175</v>
      </c>
      <c r="AA3097" t="s">
        <v>12786</v>
      </c>
      <c r="AB3097">
        <v>94062</v>
      </c>
      <c r="AC3097" t="str">
        <f t="shared" si="96"/>
        <v>225 Clifford Ave., Redwood City, CA 94062</v>
      </c>
      <c r="AD3097" t="s">
        <v>17</v>
      </c>
      <c r="AE3097" t="s">
        <v>10927</v>
      </c>
      <c r="AF3097" t="s">
        <v>11402</v>
      </c>
      <c r="AG3097" t="s">
        <v>7695</v>
      </c>
      <c r="AH3097" t="s">
        <v>225</v>
      </c>
      <c r="AI3097">
        <v>37.482304929999998</v>
      </c>
      <c r="AJ3097">
        <v>-122.26351316</v>
      </c>
      <c r="AK3097">
        <v>673</v>
      </c>
      <c r="AL3097">
        <v>5</v>
      </c>
      <c r="AM3097">
        <v>0.7</v>
      </c>
      <c r="AN3097">
        <v>1</v>
      </c>
      <c r="AO3097">
        <v>0.1</v>
      </c>
      <c r="AP3097">
        <v>27</v>
      </c>
      <c r="AQ3097">
        <v>4</v>
      </c>
      <c r="AR3097">
        <v>15</v>
      </c>
      <c r="AS3097">
        <v>2.2000000000000002</v>
      </c>
      <c r="AT3097">
        <v>321</v>
      </c>
      <c r="AU3097">
        <v>47.7</v>
      </c>
      <c r="AV3097">
        <v>4</v>
      </c>
      <c r="AW3097">
        <v>0.6</v>
      </c>
      <c r="AX3097">
        <v>249</v>
      </c>
      <c r="AY3097">
        <v>37</v>
      </c>
      <c r="AZ3097">
        <v>51</v>
      </c>
      <c r="BA3097">
        <v>7.6</v>
      </c>
      <c r="BB3097">
        <v>0</v>
      </c>
      <c r="BC3097">
        <v>0</v>
      </c>
      <c r="BD3097">
        <v>145</v>
      </c>
      <c r="BE3097">
        <v>21.5</v>
      </c>
      <c r="BF3097">
        <v>4</v>
      </c>
      <c r="BG3097">
        <v>0.6</v>
      </c>
      <c r="BH3097">
        <v>14</v>
      </c>
      <c r="BI3097">
        <v>2.1</v>
      </c>
      <c r="BJ3097">
        <v>0</v>
      </c>
      <c r="BK3097">
        <v>0</v>
      </c>
      <c r="BL3097">
        <v>291</v>
      </c>
      <c r="BM3097">
        <v>43.2</v>
      </c>
      <c r="BN3097">
        <v>127</v>
      </c>
      <c r="BO3097">
        <v>18.899999999999999</v>
      </c>
      <c r="BP3097">
        <v>290</v>
      </c>
      <c r="BQ3097">
        <v>43.1</v>
      </c>
      <c r="BR3097" t="s">
        <v>7731</v>
      </c>
      <c r="BS3097" t="s">
        <v>12774</v>
      </c>
      <c r="BT3097" t="s">
        <v>12787</v>
      </c>
      <c r="BU3097" t="s">
        <v>12788</v>
      </c>
      <c r="BV3097" t="s">
        <v>12789</v>
      </c>
      <c r="BW3097" t="s">
        <v>12790</v>
      </c>
      <c r="BZ3097">
        <v>37417</v>
      </c>
      <c r="CA3097">
        <v>-122.263513158579</v>
      </c>
      <c r="CB3097">
        <v>37.482304931374799</v>
      </c>
      <c r="CD3097">
        <f xml:space="preserve"> _xlfn.XLOOKUP(AB3097,[1]Sheet1!B:B,[1]Sheet1!Y:Y,"Not Found")</f>
        <v>233333</v>
      </c>
      <c r="CE3097">
        <f xml:space="preserve"> _xlfn.XLOOKUP(AB3097,[1]Sheet1!B:B,[1]Sheet1!AA:AA, "Not Found")</f>
        <v>367175</v>
      </c>
      <c r="CH3097">
        <f t="shared" ca="1" si="97"/>
        <v>0.34146119975363032</v>
      </c>
    </row>
    <row r="3098" spans="1:86" x14ac:dyDescent="0.3">
      <c r="A3098">
        <v>8096</v>
      </c>
      <c r="B3098" t="s">
        <v>0</v>
      </c>
      <c r="C3098" t="s">
        <v>13176</v>
      </c>
      <c r="D3098" s="3">
        <v>41690056044432</v>
      </c>
      <c r="E3098" t="s">
        <v>12787</v>
      </c>
      <c r="F3098" t="s">
        <v>13177</v>
      </c>
      <c r="G3098" t="s">
        <v>935</v>
      </c>
      <c r="H3098" t="s">
        <v>12774</v>
      </c>
      <c r="I3098" t="s">
        <v>12788</v>
      </c>
      <c r="J3098" t="s">
        <v>13178</v>
      </c>
      <c r="K3098" t="s">
        <v>35</v>
      </c>
      <c r="L3098" t="s">
        <v>9</v>
      </c>
      <c r="M3098" s="1">
        <v>29403</v>
      </c>
      <c r="O3098" t="s">
        <v>35</v>
      </c>
      <c r="P3098" t="s">
        <v>36</v>
      </c>
      <c r="Q3098" t="s">
        <v>96</v>
      </c>
      <c r="R3098" t="s">
        <v>12</v>
      </c>
      <c r="U3098" t="s">
        <v>12</v>
      </c>
      <c r="V3098" t="s">
        <v>12</v>
      </c>
      <c r="W3098" t="s">
        <v>12</v>
      </c>
      <c r="X3098" t="s">
        <v>12</v>
      </c>
      <c r="Y3098" t="s">
        <v>14</v>
      </c>
      <c r="Z3098" t="s">
        <v>13179</v>
      </c>
      <c r="AA3098" t="s">
        <v>12786</v>
      </c>
      <c r="AB3098">
        <v>94061</v>
      </c>
      <c r="AC3098" t="str">
        <f t="shared" si="96"/>
        <v>3790 Red Oak Way, Redwood City, CA 94061</v>
      </c>
      <c r="AD3098" t="s">
        <v>17</v>
      </c>
      <c r="AE3098" t="s">
        <v>10927</v>
      </c>
      <c r="AF3098" t="s">
        <v>11402</v>
      </c>
      <c r="AG3098" t="s">
        <v>7695</v>
      </c>
      <c r="AH3098" t="s">
        <v>479</v>
      </c>
      <c r="AI3098">
        <v>37.459804929999997</v>
      </c>
      <c r="AJ3098">
        <v>-122.25631316</v>
      </c>
      <c r="AK3098">
        <v>615</v>
      </c>
      <c r="AL3098">
        <v>3</v>
      </c>
      <c r="AM3098">
        <v>0.5</v>
      </c>
      <c r="AN3098">
        <v>0</v>
      </c>
      <c r="AO3098">
        <v>0</v>
      </c>
      <c r="AP3098">
        <v>46</v>
      </c>
      <c r="AQ3098">
        <v>7.5</v>
      </c>
      <c r="AR3098">
        <v>6</v>
      </c>
      <c r="AS3098">
        <v>1</v>
      </c>
      <c r="AT3098">
        <v>128</v>
      </c>
      <c r="AU3098">
        <v>20.8</v>
      </c>
      <c r="AV3098">
        <v>1</v>
      </c>
      <c r="AW3098">
        <v>0.2</v>
      </c>
      <c r="AX3098">
        <v>368</v>
      </c>
      <c r="AY3098">
        <v>59.8</v>
      </c>
      <c r="AZ3098">
        <v>63</v>
      </c>
      <c r="BA3098">
        <v>10.199999999999999</v>
      </c>
      <c r="BB3098">
        <v>0</v>
      </c>
      <c r="BC3098">
        <v>0</v>
      </c>
      <c r="BD3098">
        <v>21</v>
      </c>
      <c r="BE3098">
        <v>3.4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70</v>
      </c>
      <c r="BM3098">
        <v>11.4</v>
      </c>
      <c r="BN3098">
        <v>88</v>
      </c>
      <c r="BO3098">
        <v>14.3</v>
      </c>
      <c r="BP3098">
        <v>68</v>
      </c>
      <c r="BQ3098">
        <v>11.1</v>
      </c>
      <c r="BR3098" t="s">
        <v>7731</v>
      </c>
      <c r="BS3098" t="s">
        <v>12774</v>
      </c>
      <c r="BT3098" t="s">
        <v>12787</v>
      </c>
      <c r="BU3098" t="s">
        <v>12788</v>
      </c>
      <c r="BV3098" t="s">
        <v>12789</v>
      </c>
      <c r="BW3098" t="s">
        <v>12790</v>
      </c>
      <c r="BZ3098">
        <v>37418</v>
      </c>
      <c r="CA3098">
        <v>-122.256313155271</v>
      </c>
      <c r="CB3098">
        <v>37.459804929748003</v>
      </c>
      <c r="CD3098">
        <f xml:space="preserve"> _xlfn.XLOOKUP(AB3098,[1]Sheet1!B:B,[1]Sheet1!Y:Y,"Not Found")</f>
        <v>141599</v>
      </c>
      <c r="CE3098">
        <f xml:space="preserve"> _xlfn.XLOOKUP(AB3098,[1]Sheet1!B:B,[1]Sheet1!AA:AA, "Not Found")</f>
        <v>204793</v>
      </c>
      <c r="CH3098">
        <f t="shared" ca="1" si="97"/>
        <v>9.4248058145829705E-2</v>
      </c>
    </row>
    <row r="3099" spans="1:86" x14ac:dyDescent="0.3">
      <c r="A3099">
        <v>8097</v>
      </c>
      <c r="B3099" t="s">
        <v>0</v>
      </c>
      <c r="C3099" t="s">
        <v>13180</v>
      </c>
      <c r="D3099" s="3">
        <v>41690056044473</v>
      </c>
      <c r="E3099" t="s">
        <v>12787</v>
      </c>
      <c r="F3099" t="s">
        <v>13181</v>
      </c>
      <c r="G3099" t="s">
        <v>935</v>
      </c>
      <c r="H3099" t="s">
        <v>12774</v>
      </c>
      <c r="I3099" t="s">
        <v>12788</v>
      </c>
      <c r="J3099" t="s">
        <v>155</v>
      </c>
      <c r="K3099" t="s">
        <v>35</v>
      </c>
      <c r="L3099" t="s">
        <v>9</v>
      </c>
      <c r="M3099" s="1">
        <v>29403</v>
      </c>
      <c r="O3099" t="s">
        <v>35</v>
      </c>
      <c r="P3099" t="s">
        <v>36</v>
      </c>
      <c r="Q3099" t="s">
        <v>96</v>
      </c>
      <c r="R3099" t="s">
        <v>12</v>
      </c>
      <c r="U3099" t="s">
        <v>12</v>
      </c>
      <c r="V3099" t="s">
        <v>12</v>
      </c>
      <c r="W3099" t="s">
        <v>13</v>
      </c>
      <c r="X3099" t="s">
        <v>12</v>
      </c>
      <c r="Y3099" t="s">
        <v>30</v>
      </c>
      <c r="Z3099" t="s">
        <v>13182</v>
      </c>
      <c r="AA3099" t="s">
        <v>13075</v>
      </c>
      <c r="AB3099">
        <v>94025</v>
      </c>
      <c r="AC3099" t="str">
        <f t="shared" si="96"/>
        <v>3600 Middlefield Rd., Menlo Park, CA 94025</v>
      </c>
      <c r="AD3099" t="s">
        <v>17</v>
      </c>
      <c r="AE3099" t="s">
        <v>10927</v>
      </c>
      <c r="AF3099" t="s">
        <v>11402</v>
      </c>
      <c r="AG3099" t="s">
        <v>7695</v>
      </c>
      <c r="AH3099" t="s">
        <v>225</v>
      </c>
      <c r="AI3099">
        <v>37.470004930000002</v>
      </c>
      <c r="AJ3099">
        <v>-122.20261315</v>
      </c>
      <c r="AK3099">
        <v>395</v>
      </c>
      <c r="AL3099">
        <v>0</v>
      </c>
      <c r="AM3099">
        <v>0</v>
      </c>
      <c r="AN3099">
        <v>0</v>
      </c>
      <c r="AO3099">
        <v>0</v>
      </c>
      <c r="AP3099">
        <v>5</v>
      </c>
      <c r="AQ3099">
        <v>1.3</v>
      </c>
      <c r="AR3099">
        <v>0</v>
      </c>
      <c r="AS3099">
        <v>0</v>
      </c>
      <c r="AT3099">
        <v>383</v>
      </c>
      <c r="AU3099">
        <v>97</v>
      </c>
      <c r="AV3099">
        <v>0</v>
      </c>
      <c r="AW3099">
        <v>0</v>
      </c>
      <c r="AX3099">
        <v>4</v>
      </c>
      <c r="AY3099">
        <v>1</v>
      </c>
      <c r="AZ3099">
        <v>3</v>
      </c>
      <c r="BA3099">
        <v>0.8</v>
      </c>
      <c r="BB3099">
        <v>0</v>
      </c>
      <c r="BC3099">
        <v>0</v>
      </c>
      <c r="BD3099">
        <v>276</v>
      </c>
      <c r="BE3099">
        <v>69.900000000000006</v>
      </c>
      <c r="BF3099">
        <v>0</v>
      </c>
      <c r="BG3099">
        <v>0</v>
      </c>
      <c r="BH3099">
        <v>25</v>
      </c>
      <c r="BI3099">
        <v>6.3</v>
      </c>
      <c r="BJ3099">
        <v>4</v>
      </c>
      <c r="BK3099">
        <v>1</v>
      </c>
      <c r="BL3099">
        <v>376</v>
      </c>
      <c r="BM3099">
        <v>95.2</v>
      </c>
      <c r="BN3099">
        <v>56</v>
      </c>
      <c r="BO3099">
        <v>14.2</v>
      </c>
      <c r="BP3099">
        <v>374</v>
      </c>
      <c r="BQ3099">
        <v>94.7</v>
      </c>
      <c r="BR3099" t="s">
        <v>7731</v>
      </c>
      <c r="BS3099" t="s">
        <v>12774</v>
      </c>
      <c r="BT3099" t="s">
        <v>12787</v>
      </c>
      <c r="BU3099" t="s">
        <v>12788</v>
      </c>
      <c r="BV3099" t="s">
        <v>12789</v>
      </c>
      <c r="BW3099" t="s">
        <v>12790</v>
      </c>
      <c r="BZ3099">
        <v>37419</v>
      </c>
      <c r="CA3099">
        <v>-122.202613147752</v>
      </c>
      <c r="CB3099">
        <v>37.4700049347624</v>
      </c>
      <c r="CD3099">
        <f xml:space="preserve"> _xlfn.XLOOKUP(AB3099,[1]Sheet1!B:B,[1]Sheet1!Y:Y,"Not Found")</f>
        <v>215871</v>
      </c>
      <c r="CE3099">
        <f xml:space="preserve"> _xlfn.XLOOKUP(AB3099,[1]Sheet1!B:B,[1]Sheet1!AA:AA, "Not Found")</f>
        <v>346798</v>
      </c>
      <c r="CH3099">
        <f t="shared" ca="1" si="97"/>
        <v>0.78080975051737522</v>
      </c>
    </row>
    <row r="3100" spans="1:86" x14ac:dyDescent="0.3">
      <c r="A3100">
        <v>8098</v>
      </c>
      <c r="B3100" t="s">
        <v>0</v>
      </c>
      <c r="C3100" t="s">
        <v>13183</v>
      </c>
      <c r="D3100" s="3">
        <v>41690056044499</v>
      </c>
      <c r="E3100" t="s">
        <v>12787</v>
      </c>
      <c r="F3100" t="s">
        <v>13184</v>
      </c>
      <c r="G3100" t="s">
        <v>935</v>
      </c>
      <c r="H3100" t="s">
        <v>12774</v>
      </c>
      <c r="I3100" t="s">
        <v>12788</v>
      </c>
      <c r="J3100" t="s">
        <v>13185</v>
      </c>
      <c r="K3100" t="s">
        <v>35</v>
      </c>
      <c r="L3100" t="s">
        <v>9</v>
      </c>
      <c r="M3100" s="1">
        <v>29403</v>
      </c>
      <c r="O3100" t="s">
        <v>35</v>
      </c>
      <c r="P3100" t="s">
        <v>36</v>
      </c>
      <c r="Q3100" t="s">
        <v>37</v>
      </c>
      <c r="R3100" t="s">
        <v>12</v>
      </c>
      <c r="U3100" t="s">
        <v>12</v>
      </c>
      <c r="V3100" t="s">
        <v>12</v>
      </c>
      <c r="W3100" t="s">
        <v>13</v>
      </c>
      <c r="X3100" t="s">
        <v>12</v>
      </c>
      <c r="Y3100" t="s">
        <v>14</v>
      </c>
      <c r="Z3100" t="s">
        <v>13186</v>
      </c>
      <c r="AA3100" t="s">
        <v>12786</v>
      </c>
      <c r="AB3100">
        <v>94061</v>
      </c>
      <c r="AC3100" t="str">
        <f t="shared" si="96"/>
        <v>2498 Massachusetts Ave., Redwood City, CA 94061</v>
      </c>
      <c r="AD3100" t="s">
        <v>17</v>
      </c>
      <c r="AE3100" t="s">
        <v>10927</v>
      </c>
      <c r="AF3100" t="s">
        <v>11402</v>
      </c>
      <c r="AG3100" t="s">
        <v>7695</v>
      </c>
      <c r="AH3100" t="s">
        <v>479</v>
      </c>
      <c r="AI3100">
        <v>37.456704930000001</v>
      </c>
      <c r="AJ3100">
        <v>-122.23411315</v>
      </c>
      <c r="AK3100">
        <v>458</v>
      </c>
      <c r="AL3100">
        <v>5</v>
      </c>
      <c r="AM3100">
        <v>1.1000000000000001</v>
      </c>
      <c r="AN3100">
        <v>0</v>
      </c>
      <c r="AO3100">
        <v>0</v>
      </c>
      <c r="AP3100">
        <v>17</v>
      </c>
      <c r="AQ3100">
        <v>3.7</v>
      </c>
      <c r="AR3100">
        <v>6</v>
      </c>
      <c r="AS3100">
        <v>1.3</v>
      </c>
      <c r="AT3100">
        <v>305</v>
      </c>
      <c r="AU3100">
        <v>66.599999999999994</v>
      </c>
      <c r="AV3100">
        <v>2</v>
      </c>
      <c r="AW3100">
        <v>0.4</v>
      </c>
      <c r="AX3100">
        <v>103</v>
      </c>
      <c r="AY3100">
        <v>22.5</v>
      </c>
      <c r="AZ3100">
        <v>20</v>
      </c>
      <c r="BA3100">
        <v>4.4000000000000004</v>
      </c>
      <c r="BB3100">
        <v>0</v>
      </c>
      <c r="BC3100">
        <v>0</v>
      </c>
      <c r="BD3100">
        <v>166</v>
      </c>
      <c r="BE3100">
        <v>36.200000000000003</v>
      </c>
      <c r="BF3100">
        <v>1</v>
      </c>
      <c r="BG3100">
        <v>0.2</v>
      </c>
      <c r="BH3100">
        <v>16</v>
      </c>
      <c r="BI3100">
        <v>3.5</v>
      </c>
      <c r="BJ3100">
        <v>1</v>
      </c>
      <c r="BK3100">
        <v>0.2</v>
      </c>
      <c r="BL3100">
        <v>289</v>
      </c>
      <c r="BM3100">
        <v>63.1</v>
      </c>
      <c r="BN3100">
        <v>85</v>
      </c>
      <c r="BO3100">
        <v>18.600000000000001</v>
      </c>
      <c r="BP3100">
        <v>286</v>
      </c>
      <c r="BQ3100">
        <v>62.4</v>
      </c>
      <c r="BR3100" t="s">
        <v>7731</v>
      </c>
      <c r="BS3100" t="s">
        <v>12774</v>
      </c>
      <c r="BT3100" t="s">
        <v>12787</v>
      </c>
      <c r="BU3100" t="s">
        <v>12788</v>
      </c>
      <c r="BV3100" t="s">
        <v>12789</v>
      </c>
      <c r="BW3100" t="s">
        <v>12790</v>
      </c>
      <c r="BZ3100">
        <v>37420</v>
      </c>
      <c r="CA3100">
        <v>-122.234113150911</v>
      </c>
      <c r="CB3100">
        <v>37.456704932213498</v>
      </c>
      <c r="CD3100">
        <f xml:space="preserve"> _xlfn.XLOOKUP(AB3100,[1]Sheet1!B:B,[1]Sheet1!Y:Y,"Not Found")</f>
        <v>141599</v>
      </c>
      <c r="CE3100">
        <f xml:space="preserve"> _xlfn.XLOOKUP(AB3100,[1]Sheet1!B:B,[1]Sheet1!AA:AA, "Not Found")</f>
        <v>204793</v>
      </c>
      <c r="CH3100">
        <f t="shared" ca="1" si="97"/>
        <v>0.67303443903568272</v>
      </c>
    </row>
    <row r="3101" spans="1:86" x14ac:dyDescent="0.3">
      <c r="A3101">
        <v>8099</v>
      </c>
      <c r="B3101" t="s">
        <v>0</v>
      </c>
      <c r="C3101" t="s">
        <v>13187</v>
      </c>
      <c r="D3101" s="3">
        <v>41690056044507</v>
      </c>
      <c r="E3101" t="s">
        <v>12787</v>
      </c>
      <c r="F3101" t="s">
        <v>13188</v>
      </c>
      <c r="G3101" t="s">
        <v>935</v>
      </c>
      <c r="H3101" t="s">
        <v>12774</v>
      </c>
      <c r="I3101" t="s">
        <v>12788</v>
      </c>
      <c r="J3101" t="s">
        <v>12172</v>
      </c>
      <c r="K3101" t="s">
        <v>35</v>
      </c>
      <c r="L3101" t="s">
        <v>9</v>
      </c>
      <c r="M3101" s="1">
        <v>29403</v>
      </c>
      <c r="O3101" t="s">
        <v>35</v>
      </c>
      <c r="P3101" t="s">
        <v>36</v>
      </c>
      <c r="Q3101" t="s">
        <v>96</v>
      </c>
      <c r="R3101" t="s">
        <v>12</v>
      </c>
      <c r="U3101" t="s">
        <v>12</v>
      </c>
      <c r="V3101" t="s">
        <v>12</v>
      </c>
      <c r="W3101" t="s">
        <v>13</v>
      </c>
      <c r="X3101" t="s">
        <v>12</v>
      </c>
      <c r="Y3101" t="s">
        <v>14</v>
      </c>
      <c r="Z3101" t="s">
        <v>13189</v>
      </c>
      <c r="AA3101" t="s">
        <v>12786</v>
      </c>
      <c r="AB3101">
        <v>94063</v>
      </c>
      <c r="AC3101" t="str">
        <f t="shared" si="96"/>
        <v>701 Charter St., Redwood City, CA 94063</v>
      </c>
      <c r="AD3101" t="s">
        <v>17</v>
      </c>
      <c r="AE3101" t="s">
        <v>10927</v>
      </c>
      <c r="AF3101" t="s">
        <v>11402</v>
      </c>
      <c r="AG3101" t="s">
        <v>7695</v>
      </c>
      <c r="AH3101" t="s">
        <v>479</v>
      </c>
      <c r="AI3101">
        <v>37.481804930000003</v>
      </c>
      <c r="AJ3101">
        <v>-122.21541315</v>
      </c>
      <c r="AK3101">
        <v>638</v>
      </c>
      <c r="AL3101">
        <v>1</v>
      </c>
      <c r="AM3101">
        <v>0.2</v>
      </c>
      <c r="AN3101">
        <v>0</v>
      </c>
      <c r="AO3101">
        <v>0</v>
      </c>
      <c r="AP3101">
        <v>1</v>
      </c>
      <c r="AQ3101">
        <v>0.2</v>
      </c>
      <c r="AR3101">
        <v>3</v>
      </c>
      <c r="AS3101">
        <v>0.5</v>
      </c>
      <c r="AT3101">
        <v>610</v>
      </c>
      <c r="AU3101">
        <v>95.6</v>
      </c>
      <c r="AV3101">
        <v>8</v>
      </c>
      <c r="AW3101">
        <v>1.3</v>
      </c>
      <c r="AX3101">
        <v>10</v>
      </c>
      <c r="AY3101">
        <v>1.6</v>
      </c>
      <c r="AZ3101">
        <v>5</v>
      </c>
      <c r="BA3101">
        <v>0.8</v>
      </c>
      <c r="BB3101">
        <v>0</v>
      </c>
      <c r="BC3101">
        <v>0</v>
      </c>
      <c r="BD3101">
        <v>427</v>
      </c>
      <c r="BE3101">
        <v>66.900000000000006</v>
      </c>
      <c r="BF3101">
        <v>0</v>
      </c>
      <c r="BG3101">
        <v>0</v>
      </c>
      <c r="BH3101">
        <v>66</v>
      </c>
      <c r="BI3101">
        <v>10.3</v>
      </c>
      <c r="BJ3101">
        <v>40</v>
      </c>
      <c r="BK3101">
        <v>6.3</v>
      </c>
      <c r="BL3101">
        <v>616</v>
      </c>
      <c r="BM3101">
        <v>96.6</v>
      </c>
      <c r="BN3101">
        <v>99</v>
      </c>
      <c r="BO3101">
        <v>15.5</v>
      </c>
      <c r="BP3101">
        <v>609</v>
      </c>
      <c r="BQ3101">
        <v>95.5</v>
      </c>
      <c r="BR3101" t="s">
        <v>7731</v>
      </c>
      <c r="BS3101" t="s">
        <v>12774</v>
      </c>
      <c r="BT3101" t="s">
        <v>12787</v>
      </c>
      <c r="BU3101" t="s">
        <v>12788</v>
      </c>
      <c r="BV3101" t="s">
        <v>12789</v>
      </c>
      <c r="BW3101" t="s">
        <v>12790</v>
      </c>
      <c r="BZ3101">
        <v>37421</v>
      </c>
      <c r="CA3101">
        <v>-122.215413151052</v>
      </c>
      <c r="CB3101">
        <v>37.481804933715999</v>
      </c>
      <c r="CD3101">
        <f xml:space="preserve"> _xlfn.XLOOKUP(AB3101,[1]Sheet1!B:B,[1]Sheet1!Y:Y,"Not Found")</f>
        <v>115528</v>
      </c>
      <c r="CE3101">
        <f xml:space="preserve"> _xlfn.XLOOKUP(AB3101,[1]Sheet1!B:B,[1]Sheet1!AA:AA, "Not Found")</f>
        <v>164663</v>
      </c>
      <c r="CH3101">
        <f t="shared" ca="1" si="97"/>
        <v>0.22896251752673624</v>
      </c>
    </row>
    <row r="3102" spans="1:86" x14ac:dyDescent="0.3">
      <c r="A3102">
        <v>8100</v>
      </c>
      <c r="B3102" t="s">
        <v>0</v>
      </c>
      <c r="C3102" t="s">
        <v>13190</v>
      </c>
      <c r="D3102" s="3">
        <v>41690056044531</v>
      </c>
      <c r="E3102" t="s">
        <v>12787</v>
      </c>
      <c r="F3102" t="s">
        <v>13191</v>
      </c>
      <c r="G3102" t="s">
        <v>935</v>
      </c>
      <c r="H3102" t="s">
        <v>12774</v>
      </c>
      <c r="I3102" t="s">
        <v>12788</v>
      </c>
      <c r="J3102" t="s">
        <v>13192</v>
      </c>
      <c r="K3102" t="s">
        <v>113</v>
      </c>
      <c r="L3102" t="s">
        <v>9</v>
      </c>
      <c r="M3102" s="1">
        <v>29403</v>
      </c>
      <c r="O3102" t="s">
        <v>113</v>
      </c>
      <c r="P3102" t="s">
        <v>75</v>
      </c>
      <c r="Q3102" t="s">
        <v>96</v>
      </c>
      <c r="R3102" t="s">
        <v>12</v>
      </c>
      <c r="U3102" t="s">
        <v>12</v>
      </c>
      <c r="V3102" t="s">
        <v>12</v>
      </c>
      <c r="W3102" t="s">
        <v>13</v>
      </c>
      <c r="X3102" t="s">
        <v>12</v>
      </c>
      <c r="Y3102" t="s">
        <v>14</v>
      </c>
      <c r="Z3102" t="s">
        <v>13193</v>
      </c>
      <c r="AA3102" t="s">
        <v>12786</v>
      </c>
      <c r="AB3102">
        <v>93239</v>
      </c>
      <c r="AC3102" t="str">
        <f t="shared" si="96"/>
        <v>2521 Goodwin Ave., Redwood City, CA 93239</v>
      </c>
      <c r="AD3102" t="s">
        <v>17</v>
      </c>
      <c r="AE3102" t="s">
        <v>10927</v>
      </c>
      <c r="AF3102" t="s">
        <v>11402</v>
      </c>
      <c r="AG3102" t="s">
        <v>7695</v>
      </c>
      <c r="AH3102" t="s">
        <v>479</v>
      </c>
      <c r="AI3102">
        <v>37.459804929999997</v>
      </c>
      <c r="AJ3102">
        <v>-122.23821315000001</v>
      </c>
      <c r="AK3102">
        <v>751</v>
      </c>
      <c r="AL3102">
        <v>10</v>
      </c>
      <c r="AM3102">
        <v>1.3</v>
      </c>
      <c r="AN3102">
        <v>0</v>
      </c>
      <c r="AO3102">
        <v>0</v>
      </c>
      <c r="AP3102">
        <v>18</v>
      </c>
      <c r="AQ3102">
        <v>2.4</v>
      </c>
      <c r="AR3102">
        <v>4</v>
      </c>
      <c r="AS3102">
        <v>0.5</v>
      </c>
      <c r="AT3102">
        <v>561</v>
      </c>
      <c r="AU3102">
        <v>74.7</v>
      </c>
      <c r="AV3102">
        <v>6</v>
      </c>
      <c r="AW3102">
        <v>0.8</v>
      </c>
      <c r="AX3102">
        <v>116</v>
      </c>
      <c r="AY3102">
        <v>15.4</v>
      </c>
      <c r="AZ3102">
        <v>35</v>
      </c>
      <c r="BA3102">
        <v>4.7</v>
      </c>
      <c r="BB3102">
        <v>1</v>
      </c>
      <c r="BC3102">
        <v>0.1</v>
      </c>
      <c r="BD3102">
        <v>194</v>
      </c>
      <c r="BE3102">
        <v>25.8</v>
      </c>
      <c r="BF3102">
        <v>3</v>
      </c>
      <c r="BG3102">
        <v>0.4</v>
      </c>
      <c r="BH3102">
        <v>35</v>
      </c>
      <c r="BI3102">
        <v>4.7</v>
      </c>
      <c r="BJ3102">
        <v>10</v>
      </c>
      <c r="BK3102">
        <v>1.3</v>
      </c>
      <c r="BL3102">
        <v>494</v>
      </c>
      <c r="BM3102">
        <v>65.8</v>
      </c>
      <c r="BN3102">
        <v>144</v>
      </c>
      <c r="BO3102">
        <v>19.2</v>
      </c>
      <c r="BP3102">
        <v>489</v>
      </c>
      <c r="BQ3102">
        <v>65.099999999999994</v>
      </c>
      <c r="BR3102" t="s">
        <v>7731</v>
      </c>
      <c r="BS3102" t="s">
        <v>12774</v>
      </c>
      <c r="BT3102" t="s">
        <v>12787</v>
      </c>
      <c r="BU3102" t="s">
        <v>12788</v>
      </c>
      <c r="BV3102" t="s">
        <v>12789</v>
      </c>
      <c r="BW3102" t="s">
        <v>12790</v>
      </c>
      <c r="BZ3102">
        <v>37422</v>
      </c>
      <c r="CA3102">
        <v>-122.238213151808</v>
      </c>
      <c r="CB3102">
        <v>37.4598049311181</v>
      </c>
      <c r="CD3102">
        <f xml:space="preserve"> _xlfn.XLOOKUP(AB3102,[1]Sheet1!B:B,[1]Sheet1!Y:Y,"Not Found")</f>
        <v>48781</v>
      </c>
      <c r="CE3102">
        <f xml:space="preserve"> _xlfn.XLOOKUP(AB3102,[1]Sheet1!B:B,[1]Sheet1!AA:AA, "Not Found")</f>
        <v>54877</v>
      </c>
      <c r="CH3102">
        <f t="shared" ca="1" si="97"/>
        <v>0.19846883121080716</v>
      </c>
    </row>
    <row r="3103" spans="1:86" x14ac:dyDescent="0.3">
      <c r="A3103">
        <v>8101</v>
      </c>
      <c r="B3103" t="s">
        <v>0</v>
      </c>
      <c r="C3103" t="s">
        <v>13194</v>
      </c>
      <c r="D3103" s="3">
        <v>41690056044556</v>
      </c>
      <c r="E3103" t="s">
        <v>12787</v>
      </c>
      <c r="F3103" t="s">
        <v>13195</v>
      </c>
      <c r="G3103" t="s">
        <v>935</v>
      </c>
      <c r="H3103" t="s">
        <v>12774</v>
      </c>
      <c r="I3103" t="s">
        <v>12788</v>
      </c>
      <c r="J3103" t="s">
        <v>13196</v>
      </c>
      <c r="K3103" t="s">
        <v>113</v>
      </c>
      <c r="L3103" t="s">
        <v>9</v>
      </c>
      <c r="M3103" s="1">
        <v>29403</v>
      </c>
      <c r="O3103" t="s">
        <v>113</v>
      </c>
      <c r="P3103" t="s">
        <v>75</v>
      </c>
      <c r="Q3103" t="s">
        <v>96</v>
      </c>
      <c r="R3103" t="s">
        <v>12</v>
      </c>
      <c r="U3103" t="s">
        <v>12</v>
      </c>
      <c r="V3103" t="s">
        <v>13</v>
      </c>
      <c r="W3103" t="s">
        <v>13</v>
      </c>
      <c r="X3103" t="s">
        <v>12</v>
      </c>
      <c r="Y3103" t="s">
        <v>58</v>
      </c>
      <c r="Z3103" t="s">
        <v>13197</v>
      </c>
      <c r="AA3103" t="s">
        <v>12786</v>
      </c>
      <c r="AB3103">
        <v>94062</v>
      </c>
      <c r="AC3103" t="str">
        <f t="shared" si="96"/>
        <v>400 Duane St., Redwood City, CA 94062</v>
      </c>
      <c r="AD3103" t="s">
        <v>17</v>
      </c>
      <c r="AE3103" t="s">
        <v>10927</v>
      </c>
      <c r="AF3103" t="s">
        <v>11402</v>
      </c>
      <c r="AG3103" t="s">
        <v>7695</v>
      </c>
      <c r="AH3103" t="s">
        <v>479</v>
      </c>
      <c r="AI3103">
        <v>37.480904930000001</v>
      </c>
      <c r="AJ3103">
        <v>-122.23541315</v>
      </c>
      <c r="AK3103">
        <v>445</v>
      </c>
      <c r="AL3103">
        <v>1</v>
      </c>
      <c r="AM3103">
        <v>0.2</v>
      </c>
      <c r="AN3103">
        <v>0</v>
      </c>
      <c r="AO3103">
        <v>0</v>
      </c>
      <c r="AP3103">
        <v>0</v>
      </c>
      <c r="AQ3103">
        <v>0</v>
      </c>
      <c r="AR3103">
        <v>3</v>
      </c>
      <c r="AS3103">
        <v>0.7</v>
      </c>
      <c r="AT3103">
        <v>426</v>
      </c>
      <c r="AU3103">
        <v>95.7</v>
      </c>
      <c r="AV3103">
        <v>4</v>
      </c>
      <c r="AW3103">
        <v>0.9</v>
      </c>
      <c r="AX3103">
        <v>8</v>
      </c>
      <c r="AY3103">
        <v>1.8</v>
      </c>
      <c r="AZ3103">
        <v>2</v>
      </c>
      <c r="BA3103">
        <v>0.4</v>
      </c>
      <c r="BB3103">
        <v>1</v>
      </c>
      <c r="BC3103">
        <v>0.2</v>
      </c>
      <c r="BD3103">
        <v>189</v>
      </c>
      <c r="BE3103">
        <v>42.5</v>
      </c>
      <c r="BF3103">
        <v>0</v>
      </c>
      <c r="BG3103">
        <v>0</v>
      </c>
      <c r="BH3103">
        <v>32</v>
      </c>
      <c r="BI3103">
        <v>7.2</v>
      </c>
      <c r="BJ3103">
        <v>8</v>
      </c>
      <c r="BK3103">
        <v>1.8</v>
      </c>
      <c r="BL3103">
        <v>413</v>
      </c>
      <c r="BM3103">
        <v>92.8</v>
      </c>
      <c r="BN3103">
        <v>88</v>
      </c>
      <c r="BO3103">
        <v>19.8</v>
      </c>
      <c r="BP3103">
        <v>407</v>
      </c>
      <c r="BQ3103">
        <v>91.5</v>
      </c>
      <c r="BR3103" t="s">
        <v>7731</v>
      </c>
      <c r="BS3103" t="s">
        <v>12774</v>
      </c>
      <c r="BT3103" t="s">
        <v>12787</v>
      </c>
      <c r="BU3103" t="s">
        <v>12788</v>
      </c>
      <c r="BV3103" t="s">
        <v>12789</v>
      </c>
      <c r="BW3103" t="s">
        <v>12790</v>
      </c>
      <c r="BZ3103">
        <v>37423</v>
      </c>
      <c r="CA3103">
        <v>-122.23541315375699</v>
      </c>
      <c r="CB3103">
        <v>37.480904932896898</v>
      </c>
      <c r="CD3103">
        <f xml:space="preserve"> _xlfn.XLOOKUP(AB3103,[1]Sheet1!B:B,[1]Sheet1!Y:Y,"Not Found")</f>
        <v>233333</v>
      </c>
      <c r="CE3103">
        <f xml:space="preserve"> _xlfn.XLOOKUP(AB3103,[1]Sheet1!B:B,[1]Sheet1!AA:AA, "Not Found")</f>
        <v>367175</v>
      </c>
      <c r="CH3103">
        <f t="shared" ca="1" si="97"/>
        <v>0.21255920882812207</v>
      </c>
    </row>
    <row r="3104" spans="1:86" x14ac:dyDescent="0.3">
      <c r="A3104">
        <v>8102</v>
      </c>
      <c r="B3104" t="s">
        <v>0</v>
      </c>
      <c r="C3104" t="s">
        <v>13198</v>
      </c>
      <c r="D3104" s="3">
        <v>41690056044572</v>
      </c>
      <c r="E3104" t="s">
        <v>12787</v>
      </c>
      <c r="F3104" t="s">
        <v>13199</v>
      </c>
      <c r="G3104" t="s">
        <v>935</v>
      </c>
      <c r="H3104" t="s">
        <v>12774</v>
      </c>
      <c r="I3104" t="s">
        <v>12788</v>
      </c>
      <c r="J3104" t="s">
        <v>7024</v>
      </c>
      <c r="K3104" t="s">
        <v>35</v>
      </c>
      <c r="L3104" t="s">
        <v>9</v>
      </c>
      <c r="M3104" s="1">
        <v>29403</v>
      </c>
      <c r="O3104" t="s">
        <v>35</v>
      </c>
      <c r="P3104" t="s">
        <v>36</v>
      </c>
      <c r="Q3104" t="s">
        <v>96</v>
      </c>
      <c r="R3104" t="s">
        <v>12</v>
      </c>
      <c r="U3104" t="s">
        <v>12</v>
      </c>
      <c r="V3104" t="s">
        <v>12</v>
      </c>
      <c r="W3104" t="s">
        <v>13</v>
      </c>
      <c r="X3104" t="s">
        <v>12</v>
      </c>
      <c r="Y3104" t="s">
        <v>30</v>
      </c>
      <c r="Z3104" t="s">
        <v>13200</v>
      </c>
      <c r="AA3104" t="s">
        <v>12786</v>
      </c>
      <c r="AB3104">
        <v>94061</v>
      </c>
      <c r="AC3104" t="str">
        <f t="shared" si="96"/>
        <v>2223 Vera Ave., Redwood City, CA 94061</v>
      </c>
      <c r="AD3104" t="s">
        <v>17</v>
      </c>
      <c r="AE3104" t="s">
        <v>10927</v>
      </c>
      <c r="AF3104" t="s">
        <v>11402</v>
      </c>
      <c r="AG3104" t="s">
        <v>7695</v>
      </c>
      <c r="AH3104" t="s">
        <v>479</v>
      </c>
      <c r="AI3104">
        <v>37.466004929999997</v>
      </c>
      <c r="AJ3104">
        <v>-122.24471315</v>
      </c>
      <c r="AK3104">
        <v>453</v>
      </c>
      <c r="AL3104">
        <v>2</v>
      </c>
      <c r="AM3104">
        <v>0.4</v>
      </c>
      <c r="AN3104">
        <v>0</v>
      </c>
      <c r="AO3104">
        <v>0</v>
      </c>
      <c r="AP3104">
        <v>12</v>
      </c>
      <c r="AQ3104">
        <v>2.6</v>
      </c>
      <c r="AR3104">
        <v>2</v>
      </c>
      <c r="AS3104">
        <v>0.4</v>
      </c>
      <c r="AT3104">
        <v>344</v>
      </c>
      <c r="AU3104">
        <v>75.900000000000006</v>
      </c>
      <c r="AV3104">
        <v>6</v>
      </c>
      <c r="AW3104">
        <v>1.3</v>
      </c>
      <c r="AX3104">
        <v>69</v>
      </c>
      <c r="AY3104">
        <v>15.2</v>
      </c>
      <c r="AZ3104">
        <v>18</v>
      </c>
      <c r="BA3104">
        <v>4</v>
      </c>
      <c r="BB3104">
        <v>0</v>
      </c>
      <c r="BC3104">
        <v>0</v>
      </c>
      <c r="BD3104">
        <v>193</v>
      </c>
      <c r="BE3104">
        <v>42.6</v>
      </c>
      <c r="BF3104">
        <v>1</v>
      </c>
      <c r="BG3104">
        <v>0.2</v>
      </c>
      <c r="BH3104">
        <v>12</v>
      </c>
      <c r="BI3104">
        <v>2.6</v>
      </c>
      <c r="BJ3104">
        <v>3</v>
      </c>
      <c r="BK3104">
        <v>0.7</v>
      </c>
      <c r="BL3104">
        <v>315</v>
      </c>
      <c r="BM3104">
        <v>69.5</v>
      </c>
      <c r="BN3104">
        <v>100</v>
      </c>
      <c r="BO3104">
        <v>22.1</v>
      </c>
      <c r="BP3104">
        <v>313</v>
      </c>
      <c r="BQ3104">
        <v>69.099999999999994</v>
      </c>
      <c r="BR3104" t="s">
        <v>7731</v>
      </c>
      <c r="BS3104" t="s">
        <v>12774</v>
      </c>
      <c r="BT3104" t="s">
        <v>12787</v>
      </c>
      <c r="BU3104" t="s">
        <v>12788</v>
      </c>
      <c r="BV3104" t="s">
        <v>12789</v>
      </c>
      <c r="BW3104" t="s">
        <v>12790</v>
      </c>
      <c r="BZ3104">
        <v>37424</v>
      </c>
      <c r="CA3104">
        <v>-122.24471315372401</v>
      </c>
      <c r="CB3104">
        <v>37.466004931310302</v>
      </c>
      <c r="CD3104">
        <f xml:space="preserve"> _xlfn.XLOOKUP(AB3104,[1]Sheet1!B:B,[1]Sheet1!Y:Y,"Not Found")</f>
        <v>141599</v>
      </c>
      <c r="CE3104">
        <f xml:space="preserve"> _xlfn.XLOOKUP(AB3104,[1]Sheet1!B:B,[1]Sheet1!AA:AA, "Not Found")</f>
        <v>204793</v>
      </c>
      <c r="CH3104">
        <f t="shared" ca="1" si="97"/>
        <v>4.4642609282141144E-2</v>
      </c>
    </row>
    <row r="3105" spans="1:86" x14ac:dyDescent="0.3">
      <c r="A3105">
        <v>8103</v>
      </c>
      <c r="B3105" t="s">
        <v>0</v>
      </c>
      <c r="C3105" t="s">
        <v>13201</v>
      </c>
      <c r="D3105" s="3">
        <v>41690056044580</v>
      </c>
      <c r="E3105" t="s">
        <v>12787</v>
      </c>
      <c r="F3105" t="s">
        <v>13202</v>
      </c>
      <c r="G3105" t="s">
        <v>935</v>
      </c>
      <c r="H3105" t="s">
        <v>12774</v>
      </c>
      <c r="I3105" t="s">
        <v>12788</v>
      </c>
      <c r="J3105" t="s">
        <v>13203</v>
      </c>
      <c r="K3105" t="s">
        <v>35</v>
      </c>
      <c r="L3105" t="s">
        <v>9</v>
      </c>
      <c r="M3105" s="1">
        <v>29403</v>
      </c>
      <c r="O3105" t="s">
        <v>35</v>
      </c>
      <c r="P3105" t="s">
        <v>36</v>
      </c>
      <c r="Q3105" t="s">
        <v>37</v>
      </c>
      <c r="R3105" t="s">
        <v>12</v>
      </c>
      <c r="U3105" t="s">
        <v>12</v>
      </c>
      <c r="V3105" t="s">
        <v>12</v>
      </c>
      <c r="W3105" t="s">
        <v>13</v>
      </c>
      <c r="X3105" t="s">
        <v>12</v>
      </c>
      <c r="Y3105" t="s">
        <v>14</v>
      </c>
      <c r="Z3105" t="s">
        <v>13204</v>
      </c>
      <c r="AA3105" t="s">
        <v>13079</v>
      </c>
      <c r="AB3105">
        <v>94027</v>
      </c>
      <c r="AC3105" t="str">
        <f t="shared" si="96"/>
        <v>170 Selby Ln., Atherton, CA 94027</v>
      </c>
      <c r="AD3105" t="s">
        <v>17</v>
      </c>
      <c r="AE3105" t="s">
        <v>5309</v>
      </c>
      <c r="AF3105" t="s">
        <v>11402</v>
      </c>
      <c r="AG3105" t="s">
        <v>5355</v>
      </c>
      <c r="AH3105" t="s">
        <v>225</v>
      </c>
      <c r="AI3105">
        <v>37.458004930000001</v>
      </c>
      <c r="AJ3105">
        <v>-122.22101315</v>
      </c>
      <c r="AK3105">
        <v>556</v>
      </c>
      <c r="AL3105">
        <v>3</v>
      </c>
      <c r="AM3105">
        <v>0.5</v>
      </c>
      <c r="AN3105">
        <v>0</v>
      </c>
      <c r="AO3105">
        <v>0</v>
      </c>
      <c r="AP3105">
        <v>4</v>
      </c>
      <c r="AQ3105">
        <v>0.7</v>
      </c>
      <c r="AR3105">
        <v>0</v>
      </c>
      <c r="AS3105">
        <v>0</v>
      </c>
      <c r="AT3105">
        <v>459</v>
      </c>
      <c r="AU3105">
        <v>82.6</v>
      </c>
      <c r="AV3105">
        <v>1</v>
      </c>
      <c r="AW3105">
        <v>0.2</v>
      </c>
      <c r="AX3105">
        <v>68</v>
      </c>
      <c r="AY3105">
        <v>12.2</v>
      </c>
      <c r="AZ3105">
        <v>21</v>
      </c>
      <c r="BA3105">
        <v>3.8</v>
      </c>
      <c r="BB3105">
        <v>0</v>
      </c>
      <c r="BC3105">
        <v>0</v>
      </c>
      <c r="BD3105">
        <v>233</v>
      </c>
      <c r="BE3105">
        <v>41.9</v>
      </c>
      <c r="BF3105">
        <v>0</v>
      </c>
      <c r="BG3105">
        <v>0</v>
      </c>
      <c r="BH3105">
        <v>23</v>
      </c>
      <c r="BI3105">
        <v>4.0999999999999996</v>
      </c>
      <c r="BJ3105">
        <v>13</v>
      </c>
      <c r="BK3105">
        <v>2.2999999999999998</v>
      </c>
      <c r="BL3105">
        <v>344</v>
      </c>
      <c r="BM3105">
        <v>61.9</v>
      </c>
      <c r="BN3105">
        <v>72</v>
      </c>
      <c r="BO3105">
        <v>12.9</v>
      </c>
      <c r="BP3105">
        <v>343</v>
      </c>
      <c r="BQ3105">
        <v>61.7</v>
      </c>
      <c r="BR3105" t="s">
        <v>7731</v>
      </c>
      <c r="BS3105" t="s">
        <v>12774</v>
      </c>
      <c r="BT3105" t="s">
        <v>12787</v>
      </c>
      <c r="BU3105" t="s">
        <v>12788</v>
      </c>
      <c r="BV3105" t="s">
        <v>12789</v>
      </c>
      <c r="BW3105" t="s">
        <v>12790</v>
      </c>
      <c r="BZ3105">
        <v>37425</v>
      </c>
      <c r="CA3105">
        <v>-122.221013149424</v>
      </c>
      <c r="CB3105">
        <v>37.458004932426</v>
      </c>
      <c r="CD3105" t="str">
        <f xml:space="preserve"> _xlfn.XLOOKUP(AB3105,[1]Sheet1!B:B,[1]Sheet1!Y:Y,"Not Found")</f>
        <v>250,000+</v>
      </c>
      <c r="CE3105">
        <f xml:space="preserve"> _xlfn.XLOOKUP(AB3105,[1]Sheet1!B:B,[1]Sheet1!AA:AA, "Not Found")</f>
        <v>618416</v>
      </c>
      <c r="CH3105">
        <f t="shared" ca="1" si="97"/>
        <v>0.74279516684199254</v>
      </c>
    </row>
    <row r="3106" spans="1:86" x14ac:dyDescent="0.3">
      <c r="A3106">
        <v>8104</v>
      </c>
      <c r="B3106" t="s">
        <v>0</v>
      </c>
      <c r="C3106" t="s">
        <v>13205</v>
      </c>
      <c r="D3106" s="3">
        <v>41690056044598</v>
      </c>
      <c r="E3106" t="s">
        <v>12787</v>
      </c>
      <c r="F3106" t="s">
        <v>13206</v>
      </c>
      <c r="G3106" t="s">
        <v>935</v>
      </c>
      <c r="H3106" t="s">
        <v>12774</v>
      </c>
      <c r="I3106" t="s">
        <v>12788</v>
      </c>
      <c r="J3106" t="s">
        <v>129</v>
      </c>
      <c r="K3106" t="s">
        <v>35</v>
      </c>
      <c r="L3106" t="s">
        <v>9</v>
      </c>
      <c r="M3106" s="1">
        <v>29403</v>
      </c>
      <c r="O3106" t="s">
        <v>35</v>
      </c>
      <c r="P3106" t="s">
        <v>36</v>
      </c>
      <c r="Q3106" t="s">
        <v>37</v>
      </c>
      <c r="R3106" t="s">
        <v>12</v>
      </c>
      <c r="U3106" t="s">
        <v>12</v>
      </c>
      <c r="V3106" t="s">
        <v>12</v>
      </c>
      <c r="W3106" t="s">
        <v>13</v>
      </c>
      <c r="X3106" t="s">
        <v>12</v>
      </c>
      <c r="Y3106" t="s">
        <v>58</v>
      </c>
      <c r="Z3106" t="s">
        <v>13207</v>
      </c>
      <c r="AA3106" t="s">
        <v>12786</v>
      </c>
      <c r="AB3106">
        <v>94063</v>
      </c>
      <c r="AC3106" t="str">
        <f t="shared" si="96"/>
        <v>903 Tenth Ave., Redwood City, CA 94063</v>
      </c>
      <c r="AD3106" t="s">
        <v>17</v>
      </c>
      <c r="AE3106" t="s">
        <v>10927</v>
      </c>
      <c r="AF3106" t="s">
        <v>11402</v>
      </c>
      <c r="AG3106" t="s">
        <v>7695</v>
      </c>
      <c r="AH3106" t="s">
        <v>479</v>
      </c>
      <c r="AI3106">
        <v>37.480967939999999</v>
      </c>
      <c r="AJ3106">
        <v>-122.19433515</v>
      </c>
      <c r="AK3106">
        <v>341</v>
      </c>
      <c r="AL3106">
        <v>3</v>
      </c>
      <c r="AM3106">
        <v>0.9</v>
      </c>
      <c r="AN3106">
        <v>0</v>
      </c>
      <c r="AO3106">
        <v>0</v>
      </c>
      <c r="AP3106">
        <v>4</v>
      </c>
      <c r="AQ3106">
        <v>1.2</v>
      </c>
      <c r="AR3106">
        <v>2</v>
      </c>
      <c r="AS3106">
        <v>0.6</v>
      </c>
      <c r="AT3106">
        <v>314</v>
      </c>
      <c r="AU3106">
        <v>92.1</v>
      </c>
      <c r="AV3106">
        <v>3</v>
      </c>
      <c r="AW3106">
        <v>0.9</v>
      </c>
      <c r="AX3106">
        <v>10</v>
      </c>
      <c r="AY3106">
        <v>2.9</v>
      </c>
      <c r="AZ3106">
        <v>5</v>
      </c>
      <c r="BA3106">
        <v>1.5</v>
      </c>
      <c r="BB3106">
        <v>0</v>
      </c>
      <c r="BC3106">
        <v>0</v>
      </c>
      <c r="BD3106">
        <v>224</v>
      </c>
      <c r="BE3106">
        <v>65.7</v>
      </c>
      <c r="BF3106">
        <v>0</v>
      </c>
      <c r="BG3106">
        <v>0</v>
      </c>
      <c r="BH3106">
        <v>25</v>
      </c>
      <c r="BI3106">
        <v>7.3</v>
      </c>
      <c r="BJ3106">
        <v>2</v>
      </c>
      <c r="BK3106">
        <v>0.6</v>
      </c>
      <c r="BL3106">
        <v>307</v>
      </c>
      <c r="BM3106">
        <v>90</v>
      </c>
      <c r="BN3106">
        <v>66</v>
      </c>
      <c r="BO3106">
        <v>19.399999999999999</v>
      </c>
      <c r="BP3106">
        <v>306</v>
      </c>
      <c r="BQ3106">
        <v>89.7</v>
      </c>
      <c r="BR3106" t="s">
        <v>7731</v>
      </c>
      <c r="BS3106" t="s">
        <v>12774</v>
      </c>
      <c r="BT3106" t="s">
        <v>12787</v>
      </c>
      <c r="BU3106" t="s">
        <v>12788</v>
      </c>
      <c r="BV3106" t="s">
        <v>12789</v>
      </c>
      <c r="BW3106" t="s">
        <v>12790</v>
      </c>
      <c r="BZ3106">
        <v>37426</v>
      </c>
      <c r="CA3106">
        <v>-122.19433514824701</v>
      </c>
      <c r="CB3106">
        <v>37.480967935879598</v>
      </c>
      <c r="CD3106">
        <f xml:space="preserve"> _xlfn.XLOOKUP(AB3106,[1]Sheet1!B:B,[1]Sheet1!Y:Y,"Not Found")</f>
        <v>115528</v>
      </c>
      <c r="CE3106">
        <f xml:space="preserve"> _xlfn.XLOOKUP(AB3106,[1]Sheet1!B:B,[1]Sheet1!AA:AA, "Not Found")</f>
        <v>164663</v>
      </c>
      <c r="CH3106">
        <f t="shared" ca="1" si="97"/>
        <v>0.10674995851220059</v>
      </c>
    </row>
    <row r="3107" spans="1:86" x14ac:dyDescent="0.3">
      <c r="A3107">
        <v>8105</v>
      </c>
      <c r="B3107" t="s">
        <v>0</v>
      </c>
      <c r="C3107" t="s">
        <v>13208</v>
      </c>
      <c r="D3107" s="3">
        <v>41690056102941</v>
      </c>
      <c r="E3107" t="s">
        <v>12787</v>
      </c>
      <c r="F3107" t="s">
        <v>13209</v>
      </c>
      <c r="G3107" t="s">
        <v>935</v>
      </c>
      <c r="H3107" t="s">
        <v>12774</v>
      </c>
      <c r="I3107" t="s">
        <v>12788</v>
      </c>
      <c r="J3107" t="s">
        <v>13210</v>
      </c>
      <c r="K3107" t="s">
        <v>340</v>
      </c>
      <c r="L3107" t="s">
        <v>9</v>
      </c>
      <c r="M3107" s="1">
        <v>29403</v>
      </c>
      <c r="O3107" t="s">
        <v>35</v>
      </c>
      <c r="P3107" t="s">
        <v>36</v>
      </c>
      <c r="Q3107" t="s">
        <v>37</v>
      </c>
      <c r="R3107" t="s">
        <v>12</v>
      </c>
      <c r="U3107" t="s">
        <v>12</v>
      </c>
      <c r="V3107" t="s">
        <v>13</v>
      </c>
      <c r="W3107" t="s">
        <v>12</v>
      </c>
      <c r="X3107" t="s">
        <v>12</v>
      </c>
      <c r="Y3107" t="s">
        <v>14</v>
      </c>
      <c r="Z3107" t="s">
        <v>13211</v>
      </c>
      <c r="AA3107" t="s">
        <v>12786</v>
      </c>
      <c r="AB3107">
        <v>94063</v>
      </c>
      <c r="AC3107" t="str">
        <f t="shared" si="96"/>
        <v>555 Avenue Del Ora, Redwood City, CA 94063</v>
      </c>
      <c r="AD3107" t="s">
        <v>17</v>
      </c>
      <c r="AE3107" t="s">
        <v>10927</v>
      </c>
      <c r="AF3107" t="s">
        <v>11402</v>
      </c>
      <c r="AG3107" t="s">
        <v>7695</v>
      </c>
      <c r="AH3107" t="s">
        <v>479</v>
      </c>
      <c r="AI3107">
        <v>37.474204929999999</v>
      </c>
      <c r="AJ3107">
        <v>-122.24161316</v>
      </c>
      <c r="AK3107">
        <v>461</v>
      </c>
      <c r="AL3107">
        <v>6</v>
      </c>
      <c r="AM3107">
        <v>1.3</v>
      </c>
      <c r="AN3107">
        <v>0</v>
      </c>
      <c r="AO3107">
        <v>0</v>
      </c>
      <c r="AP3107">
        <v>84</v>
      </c>
      <c r="AQ3107">
        <v>18.2</v>
      </c>
      <c r="AR3107">
        <v>5</v>
      </c>
      <c r="AS3107">
        <v>1.1000000000000001</v>
      </c>
      <c r="AT3107">
        <v>152</v>
      </c>
      <c r="AU3107">
        <v>33</v>
      </c>
      <c r="AV3107">
        <v>6</v>
      </c>
      <c r="AW3107">
        <v>1.3</v>
      </c>
      <c r="AX3107">
        <v>98</v>
      </c>
      <c r="AY3107">
        <v>21.3</v>
      </c>
      <c r="AZ3107">
        <v>110</v>
      </c>
      <c r="BA3107">
        <v>23.9</v>
      </c>
      <c r="BB3107">
        <v>0</v>
      </c>
      <c r="BC3107">
        <v>0</v>
      </c>
      <c r="BD3107">
        <v>95</v>
      </c>
      <c r="BE3107">
        <v>20.6</v>
      </c>
      <c r="BF3107">
        <v>0</v>
      </c>
      <c r="BG3107">
        <v>0</v>
      </c>
      <c r="BH3107">
        <v>3</v>
      </c>
      <c r="BI3107">
        <v>0.7</v>
      </c>
      <c r="BJ3107">
        <v>3</v>
      </c>
      <c r="BK3107">
        <v>0.7</v>
      </c>
      <c r="BL3107">
        <v>130</v>
      </c>
      <c r="BM3107">
        <v>28.2</v>
      </c>
      <c r="BN3107">
        <v>63</v>
      </c>
      <c r="BO3107">
        <v>13.7</v>
      </c>
      <c r="BP3107">
        <v>129</v>
      </c>
      <c r="BQ3107">
        <v>28</v>
      </c>
      <c r="BR3107" t="s">
        <v>7731</v>
      </c>
      <c r="BS3107" t="s">
        <v>12774</v>
      </c>
      <c r="BT3107" t="s">
        <v>12787</v>
      </c>
      <c r="BU3107" t="s">
        <v>12788</v>
      </c>
      <c r="BV3107" t="s">
        <v>12789</v>
      </c>
      <c r="BW3107" t="s">
        <v>12790</v>
      </c>
      <c r="BZ3107">
        <v>37428</v>
      </c>
      <c r="CA3107">
        <v>-122.241613155411</v>
      </c>
      <c r="CB3107">
        <v>37.474204931665803</v>
      </c>
      <c r="CD3107">
        <f xml:space="preserve"> _xlfn.XLOOKUP(AB3107,[1]Sheet1!B:B,[1]Sheet1!Y:Y,"Not Found")</f>
        <v>115528</v>
      </c>
      <c r="CE3107">
        <f xml:space="preserve"> _xlfn.XLOOKUP(AB3107,[1]Sheet1!B:B,[1]Sheet1!AA:AA, "Not Found")</f>
        <v>164663</v>
      </c>
      <c r="CH3107">
        <f t="shared" ca="1" si="97"/>
        <v>0.28215977420650473</v>
      </c>
    </row>
    <row r="3108" spans="1:86" x14ac:dyDescent="0.3">
      <c r="A3108">
        <v>8106</v>
      </c>
      <c r="B3108" t="s">
        <v>0</v>
      </c>
      <c r="C3108" t="s">
        <v>13212</v>
      </c>
      <c r="D3108" s="3">
        <v>41690056115026</v>
      </c>
      <c r="E3108" t="s">
        <v>12787</v>
      </c>
      <c r="F3108" t="s">
        <v>13213</v>
      </c>
      <c r="G3108" t="s">
        <v>935</v>
      </c>
      <c r="H3108" t="s">
        <v>12774</v>
      </c>
      <c r="I3108" t="s">
        <v>12788</v>
      </c>
      <c r="J3108" t="s">
        <v>13214</v>
      </c>
      <c r="K3108" t="s">
        <v>35</v>
      </c>
      <c r="L3108" t="s">
        <v>9</v>
      </c>
      <c r="M3108" s="1">
        <v>35675</v>
      </c>
      <c r="O3108" t="s">
        <v>113</v>
      </c>
      <c r="P3108" t="s">
        <v>812</v>
      </c>
      <c r="Q3108" t="s">
        <v>96</v>
      </c>
      <c r="R3108" t="s">
        <v>12</v>
      </c>
      <c r="U3108" t="s">
        <v>12</v>
      </c>
      <c r="V3108" t="s">
        <v>13</v>
      </c>
      <c r="W3108" t="s">
        <v>12</v>
      </c>
      <c r="X3108" t="s">
        <v>12</v>
      </c>
      <c r="Y3108" t="s">
        <v>14</v>
      </c>
      <c r="Z3108" t="s">
        <v>13197</v>
      </c>
      <c r="AA3108" t="s">
        <v>12786</v>
      </c>
      <c r="AB3108">
        <v>94062</v>
      </c>
      <c r="AC3108" t="str">
        <f t="shared" si="96"/>
        <v>400 Duane St., Redwood City, CA 94062</v>
      </c>
      <c r="AD3108" t="s">
        <v>17</v>
      </c>
      <c r="AE3108" t="s">
        <v>10927</v>
      </c>
      <c r="AF3108" t="s">
        <v>11402</v>
      </c>
      <c r="AG3108" t="s">
        <v>7695</v>
      </c>
      <c r="AH3108" t="s">
        <v>479</v>
      </c>
      <c r="AI3108">
        <v>37.480804929999998</v>
      </c>
      <c r="AJ3108">
        <v>-122.23501315</v>
      </c>
      <c r="AK3108">
        <v>527</v>
      </c>
      <c r="AL3108">
        <v>0</v>
      </c>
      <c r="AM3108">
        <v>0</v>
      </c>
      <c r="AN3108">
        <v>0</v>
      </c>
      <c r="AO3108">
        <v>0</v>
      </c>
      <c r="AP3108">
        <v>98</v>
      </c>
      <c r="AQ3108">
        <v>18.600000000000001</v>
      </c>
      <c r="AR3108">
        <v>11</v>
      </c>
      <c r="AS3108">
        <v>2.1</v>
      </c>
      <c r="AT3108">
        <v>73</v>
      </c>
      <c r="AU3108">
        <v>13.9</v>
      </c>
      <c r="AV3108">
        <v>1</v>
      </c>
      <c r="AW3108">
        <v>0.2</v>
      </c>
      <c r="AX3108">
        <v>261</v>
      </c>
      <c r="AY3108">
        <v>49.5</v>
      </c>
      <c r="AZ3108">
        <v>83</v>
      </c>
      <c r="BA3108">
        <v>15.7</v>
      </c>
      <c r="BB3108">
        <v>0</v>
      </c>
      <c r="BC3108">
        <v>0</v>
      </c>
      <c r="BD3108">
        <v>13</v>
      </c>
      <c r="BE3108">
        <v>2.5</v>
      </c>
      <c r="BF3108">
        <v>0</v>
      </c>
      <c r="BG3108">
        <v>0</v>
      </c>
      <c r="BH3108">
        <v>3</v>
      </c>
      <c r="BI3108">
        <v>0.6</v>
      </c>
      <c r="BJ3108">
        <v>0</v>
      </c>
      <c r="BK3108">
        <v>0</v>
      </c>
      <c r="BL3108">
        <v>42</v>
      </c>
      <c r="BM3108">
        <v>8</v>
      </c>
      <c r="BN3108">
        <v>47</v>
      </c>
      <c r="BO3108">
        <v>8.9</v>
      </c>
      <c r="BP3108">
        <v>41</v>
      </c>
      <c r="BQ3108">
        <v>7.8</v>
      </c>
      <c r="BR3108" t="s">
        <v>7731</v>
      </c>
      <c r="BS3108" t="s">
        <v>12774</v>
      </c>
      <c r="BT3108" t="s">
        <v>12787</v>
      </c>
      <c r="BU3108" t="s">
        <v>12788</v>
      </c>
      <c r="BV3108" t="s">
        <v>12789</v>
      </c>
      <c r="BW3108" t="s">
        <v>12790</v>
      </c>
      <c r="BZ3108">
        <v>37427</v>
      </c>
      <c r="CA3108">
        <v>-122.235013153887</v>
      </c>
      <c r="CB3108">
        <v>37.480804933174099</v>
      </c>
      <c r="CD3108">
        <f xml:space="preserve"> _xlfn.XLOOKUP(AB3108,[1]Sheet1!B:B,[1]Sheet1!Y:Y,"Not Found")</f>
        <v>233333</v>
      </c>
      <c r="CE3108">
        <f xml:space="preserve"> _xlfn.XLOOKUP(AB3108,[1]Sheet1!B:B,[1]Sheet1!AA:AA, "Not Found")</f>
        <v>367175</v>
      </c>
      <c r="CH3108">
        <f t="shared" ca="1" si="97"/>
        <v>0.95057750536493135</v>
      </c>
    </row>
    <row r="3109" spans="1:86" x14ac:dyDescent="0.3">
      <c r="A3109">
        <v>8107</v>
      </c>
      <c r="B3109" t="s">
        <v>0</v>
      </c>
      <c r="C3109" t="s">
        <v>13215</v>
      </c>
      <c r="D3109" s="3">
        <v>41690136044010</v>
      </c>
      <c r="E3109" t="s">
        <v>13216</v>
      </c>
      <c r="F3109" t="s">
        <v>13217</v>
      </c>
      <c r="G3109" t="s">
        <v>935</v>
      </c>
      <c r="H3109" t="s">
        <v>12774</v>
      </c>
      <c r="I3109" t="s">
        <v>13218</v>
      </c>
      <c r="J3109" t="s">
        <v>13219</v>
      </c>
      <c r="K3109" t="s">
        <v>35</v>
      </c>
      <c r="L3109" t="s">
        <v>9</v>
      </c>
      <c r="M3109" s="1">
        <v>36708</v>
      </c>
      <c r="O3109" t="s">
        <v>35</v>
      </c>
      <c r="P3109" t="s">
        <v>36</v>
      </c>
      <c r="Q3109" t="s">
        <v>37</v>
      </c>
      <c r="R3109" t="s">
        <v>12</v>
      </c>
      <c r="U3109" t="s">
        <v>12</v>
      </c>
      <c r="V3109" t="s">
        <v>12</v>
      </c>
      <c r="W3109" t="s">
        <v>12</v>
      </c>
      <c r="X3109" t="s">
        <v>12</v>
      </c>
      <c r="Y3109" t="s">
        <v>14</v>
      </c>
      <c r="Z3109" t="s">
        <v>13220</v>
      </c>
      <c r="AA3109" t="s">
        <v>13108</v>
      </c>
      <c r="AB3109">
        <v>94066</v>
      </c>
      <c r="AC3109" t="str">
        <f t="shared" si="96"/>
        <v>300 Amador Ave., San Bruno, CA 94066</v>
      </c>
      <c r="AD3109" t="s">
        <v>17</v>
      </c>
      <c r="AE3109" t="s">
        <v>10927</v>
      </c>
      <c r="AF3109" t="s">
        <v>11402</v>
      </c>
      <c r="AG3109" t="s">
        <v>7695</v>
      </c>
      <c r="AH3109" t="s">
        <v>225</v>
      </c>
      <c r="AI3109">
        <v>37.624804930000003</v>
      </c>
      <c r="AJ3109">
        <v>-122.4534132</v>
      </c>
      <c r="AK3109">
        <v>325</v>
      </c>
      <c r="AL3109">
        <v>3</v>
      </c>
      <c r="AM3109">
        <v>0.9</v>
      </c>
      <c r="AN3109">
        <v>0</v>
      </c>
      <c r="AO3109">
        <v>0</v>
      </c>
      <c r="AP3109">
        <v>114</v>
      </c>
      <c r="AQ3109">
        <v>35.1</v>
      </c>
      <c r="AR3109">
        <v>50</v>
      </c>
      <c r="AS3109">
        <v>15.4</v>
      </c>
      <c r="AT3109">
        <v>77</v>
      </c>
      <c r="AU3109">
        <v>23.7</v>
      </c>
      <c r="AV3109">
        <v>5</v>
      </c>
      <c r="AW3109">
        <v>1.5</v>
      </c>
      <c r="AX3109">
        <v>1</v>
      </c>
      <c r="AY3109">
        <v>0.3</v>
      </c>
      <c r="AZ3109">
        <v>23</v>
      </c>
      <c r="BA3109">
        <v>7.1</v>
      </c>
      <c r="BB3109">
        <v>52</v>
      </c>
      <c r="BC3109">
        <v>16</v>
      </c>
      <c r="BD3109">
        <v>28</v>
      </c>
      <c r="BE3109">
        <v>8.6</v>
      </c>
      <c r="BF3109">
        <v>0</v>
      </c>
      <c r="BG3109">
        <v>0</v>
      </c>
      <c r="BH3109">
        <v>5</v>
      </c>
      <c r="BI3109">
        <v>1.5</v>
      </c>
      <c r="BJ3109">
        <v>0</v>
      </c>
      <c r="BK3109">
        <v>0</v>
      </c>
      <c r="BL3109">
        <v>64</v>
      </c>
      <c r="BM3109">
        <v>19.7</v>
      </c>
      <c r="BN3109">
        <v>32</v>
      </c>
      <c r="BO3109">
        <v>9.8000000000000007</v>
      </c>
      <c r="BP3109">
        <v>63</v>
      </c>
      <c r="BQ3109">
        <v>19.399999999999999</v>
      </c>
      <c r="BR3109" t="s">
        <v>7731</v>
      </c>
      <c r="BS3109" t="s">
        <v>12774</v>
      </c>
      <c r="BT3109" t="s">
        <v>13216</v>
      </c>
      <c r="BU3109" t="s">
        <v>13218</v>
      </c>
      <c r="BV3109" t="s">
        <v>12780</v>
      </c>
      <c r="BW3109" t="s">
        <v>12781</v>
      </c>
      <c r="BZ3109">
        <v>37931</v>
      </c>
      <c r="CA3109">
        <v>-122.45341320268</v>
      </c>
      <c r="CB3109">
        <v>37.624804930228102</v>
      </c>
      <c r="CD3109">
        <f xml:space="preserve"> _xlfn.XLOOKUP(AB3109,[1]Sheet1!B:B,[1]Sheet1!Y:Y,"Not Found")</f>
        <v>135976</v>
      </c>
      <c r="CE3109">
        <f xml:space="preserve"> _xlfn.XLOOKUP(AB3109,[1]Sheet1!B:B,[1]Sheet1!AA:AA, "Not Found")</f>
        <v>168441</v>
      </c>
      <c r="CH3109">
        <f t="shared" ca="1" si="97"/>
        <v>0.55781935159587592</v>
      </c>
    </row>
    <row r="3110" spans="1:86" x14ac:dyDescent="0.3">
      <c r="A3110">
        <v>8108</v>
      </c>
      <c r="B3110" t="s">
        <v>0</v>
      </c>
      <c r="C3110" t="s">
        <v>13221</v>
      </c>
      <c r="D3110" s="3">
        <v>41690136044614</v>
      </c>
      <c r="E3110" t="s">
        <v>13216</v>
      </c>
      <c r="F3110" t="s">
        <v>13222</v>
      </c>
      <c r="G3110" t="s">
        <v>935</v>
      </c>
      <c r="H3110" t="s">
        <v>12774</v>
      </c>
      <c r="I3110" t="s">
        <v>13218</v>
      </c>
      <c r="J3110" t="s">
        <v>13223</v>
      </c>
      <c r="K3110" t="s">
        <v>35</v>
      </c>
      <c r="L3110" t="s">
        <v>9</v>
      </c>
      <c r="M3110" s="1">
        <v>29403</v>
      </c>
      <c r="O3110" t="s">
        <v>35</v>
      </c>
      <c r="P3110" t="s">
        <v>36</v>
      </c>
      <c r="Q3110" t="s">
        <v>37</v>
      </c>
      <c r="R3110" t="s">
        <v>12</v>
      </c>
      <c r="U3110" t="s">
        <v>12</v>
      </c>
      <c r="V3110" t="s">
        <v>12</v>
      </c>
      <c r="W3110" t="s">
        <v>13</v>
      </c>
      <c r="X3110" t="s">
        <v>12</v>
      </c>
      <c r="Y3110" t="s">
        <v>14</v>
      </c>
      <c r="Z3110" t="s">
        <v>13224</v>
      </c>
      <c r="AA3110" t="s">
        <v>13108</v>
      </c>
      <c r="AB3110">
        <v>94066</v>
      </c>
      <c r="AC3110" t="str">
        <f t="shared" si="96"/>
        <v>450 Third Ave., San Bruno, CA 94066</v>
      </c>
      <c r="AD3110" t="s">
        <v>17</v>
      </c>
      <c r="AE3110" t="s">
        <v>10927</v>
      </c>
      <c r="AF3110" t="s">
        <v>11402</v>
      </c>
      <c r="AG3110" t="s">
        <v>7695</v>
      </c>
      <c r="AH3110" t="s">
        <v>225</v>
      </c>
      <c r="AI3110">
        <v>37.62470493</v>
      </c>
      <c r="AJ3110">
        <v>-122.4056132</v>
      </c>
      <c r="AK3110">
        <v>251</v>
      </c>
      <c r="AL3110">
        <v>3</v>
      </c>
      <c r="AM3110">
        <v>1.2</v>
      </c>
      <c r="AN3110">
        <v>0</v>
      </c>
      <c r="AO3110">
        <v>0</v>
      </c>
      <c r="AP3110">
        <v>16</v>
      </c>
      <c r="AQ3110">
        <v>6.4</v>
      </c>
      <c r="AR3110">
        <v>11</v>
      </c>
      <c r="AS3110">
        <v>4.4000000000000004</v>
      </c>
      <c r="AT3110">
        <v>172</v>
      </c>
      <c r="AU3110">
        <v>68.5</v>
      </c>
      <c r="AV3110">
        <v>35</v>
      </c>
      <c r="AW3110">
        <v>13.9</v>
      </c>
      <c r="AX3110">
        <v>1</v>
      </c>
      <c r="AY3110">
        <v>0.4</v>
      </c>
      <c r="AZ3110">
        <v>5</v>
      </c>
      <c r="BA3110">
        <v>2</v>
      </c>
      <c r="BB3110">
        <v>8</v>
      </c>
      <c r="BC3110">
        <v>3.2</v>
      </c>
      <c r="BD3110">
        <v>122</v>
      </c>
      <c r="BE3110">
        <v>48.6</v>
      </c>
      <c r="BF3110">
        <v>2</v>
      </c>
      <c r="BG3110">
        <v>0.8</v>
      </c>
      <c r="BH3110">
        <v>9</v>
      </c>
      <c r="BI3110">
        <v>3.6</v>
      </c>
      <c r="BJ3110">
        <v>0</v>
      </c>
      <c r="BK3110">
        <v>0</v>
      </c>
      <c r="BL3110">
        <v>153</v>
      </c>
      <c r="BM3110">
        <v>61</v>
      </c>
      <c r="BN3110">
        <v>36</v>
      </c>
      <c r="BO3110">
        <v>14.3</v>
      </c>
      <c r="BP3110">
        <v>149</v>
      </c>
      <c r="BQ3110">
        <v>59.4</v>
      </c>
      <c r="BR3110" t="s">
        <v>7731</v>
      </c>
      <c r="BS3110" t="s">
        <v>12774</v>
      </c>
      <c r="BT3110" t="s">
        <v>13216</v>
      </c>
      <c r="BU3110" t="s">
        <v>13218</v>
      </c>
      <c r="BV3110" t="s">
        <v>12780</v>
      </c>
      <c r="BW3110" t="s">
        <v>12781</v>
      </c>
      <c r="BZ3110">
        <v>37928</v>
      </c>
      <c r="CA3110">
        <v>-122.405613196291</v>
      </c>
      <c r="CB3110">
        <v>37.624704933214304</v>
      </c>
      <c r="CD3110">
        <f xml:space="preserve"> _xlfn.XLOOKUP(AB3110,[1]Sheet1!B:B,[1]Sheet1!Y:Y,"Not Found")</f>
        <v>135976</v>
      </c>
      <c r="CE3110">
        <f xml:space="preserve"> _xlfn.XLOOKUP(AB3110,[1]Sheet1!B:B,[1]Sheet1!AA:AA, "Not Found")</f>
        <v>168441</v>
      </c>
      <c r="CH3110">
        <f t="shared" ca="1" si="97"/>
        <v>0.22045849067236145</v>
      </c>
    </row>
    <row r="3111" spans="1:86" x14ac:dyDescent="0.3">
      <c r="A3111">
        <v>8109</v>
      </c>
      <c r="B3111" t="s">
        <v>0</v>
      </c>
      <c r="C3111" t="s">
        <v>13225</v>
      </c>
      <c r="D3111" s="3">
        <v>41690136044648</v>
      </c>
      <c r="E3111" t="s">
        <v>13216</v>
      </c>
      <c r="F3111" t="s">
        <v>13226</v>
      </c>
      <c r="G3111" t="s">
        <v>935</v>
      </c>
      <c r="H3111" t="s">
        <v>12774</v>
      </c>
      <c r="I3111" t="s">
        <v>13218</v>
      </c>
      <c r="J3111" t="s">
        <v>13227</v>
      </c>
      <c r="K3111" t="s">
        <v>35</v>
      </c>
      <c r="L3111" t="s">
        <v>9</v>
      </c>
      <c r="M3111" s="1">
        <v>29403</v>
      </c>
      <c r="O3111" t="s">
        <v>35</v>
      </c>
      <c r="P3111" t="s">
        <v>36</v>
      </c>
      <c r="Q3111" t="s">
        <v>37</v>
      </c>
      <c r="R3111" t="s">
        <v>12</v>
      </c>
      <c r="U3111" t="s">
        <v>12</v>
      </c>
      <c r="V3111" t="s">
        <v>12</v>
      </c>
      <c r="W3111" t="s">
        <v>13</v>
      </c>
      <c r="X3111" t="s">
        <v>12</v>
      </c>
      <c r="Y3111" t="s">
        <v>14</v>
      </c>
      <c r="Z3111" t="s">
        <v>13228</v>
      </c>
      <c r="AA3111" t="s">
        <v>13108</v>
      </c>
      <c r="AB3111">
        <v>94066</v>
      </c>
      <c r="AC3111" t="str">
        <f t="shared" si="96"/>
        <v>875 West Angus Ave., San Bruno, CA 94066</v>
      </c>
      <c r="AD3111" t="s">
        <v>17</v>
      </c>
      <c r="AE3111" t="s">
        <v>10927</v>
      </c>
      <c r="AF3111" t="s">
        <v>11402</v>
      </c>
      <c r="AG3111" t="s">
        <v>7695</v>
      </c>
      <c r="AH3111" t="s">
        <v>225</v>
      </c>
      <c r="AI3111">
        <v>37.624404929999997</v>
      </c>
      <c r="AJ3111">
        <v>-122.41601319999999</v>
      </c>
      <c r="AK3111">
        <v>376</v>
      </c>
      <c r="AL3111">
        <v>6</v>
      </c>
      <c r="AM3111">
        <v>1.6</v>
      </c>
      <c r="AN3111">
        <v>1</v>
      </c>
      <c r="AO3111">
        <v>0.3</v>
      </c>
      <c r="AP3111">
        <v>29</v>
      </c>
      <c r="AQ3111">
        <v>7.7</v>
      </c>
      <c r="AR3111">
        <v>21</v>
      </c>
      <c r="AS3111">
        <v>5.6</v>
      </c>
      <c r="AT3111">
        <v>241</v>
      </c>
      <c r="AU3111">
        <v>64.099999999999994</v>
      </c>
      <c r="AV3111">
        <v>20</v>
      </c>
      <c r="AW3111">
        <v>5.3</v>
      </c>
      <c r="AX3111">
        <v>3</v>
      </c>
      <c r="AY3111">
        <v>0.8</v>
      </c>
      <c r="AZ3111">
        <v>9</v>
      </c>
      <c r="BA3111">
        <v>2.4</v>
      </c>
      <c r="BB3111">
        <v>46</v>
      </c>
      <c r="BC3111">
        <v>12.2</v>
      </c>
      <c r="BD3111">
        <v>130</v>
      </c>
      <c r="BE3111">
        <v>34.6</v>
      </c>
      <c r="BF3111">
        <v>0</v>
      </c>
      <c r="BG3111">
        <v>0</v>
      </c>
      <c r="BH3111">
        <v>13</v>
      </c>
      <c r="BI3111">
        <v>3.5</v>
      </c>
      <c r="BJ3111">
        <v>0</v>
      </c>
      <c r="BK3111">
        <v>0</v>
      </c>
      <c r="BL3111">
        <v>228</v>
      </c>
      <c r="BM3111">
        <v>60.6</v>
      </c>
      <c r="BN3111">
        <v>49</v>
      </c>
      <c r="BO3111">
        <v>13</v>
      </c>
      <c r="BP3111">
        <v>225</v>
      </c>
      <c r="BQ3111">
        <v>59.8</v>
      </c>
      <c r="BR3111" t="s">
        <v>7731</v>
      </c>
      <c r="BS3111" t="s">
        <v>12774</v>
      </c>
      <c r="BT3111" t="s">
        <v>13216</v>
      </c>
      <c r="BU3111" t="s">
        <v>13218</v>
      </c>
      <c r="BV3111" t="s">
        <v>12780</v>
      </c>
      <c r="BW3111" t="s">
        <v>12781</v>
      </c>
      <c r="BZ3111">
        <v>37927</v>
      </c>
      <c r="CA3111">
        <v>-122.416013197528</v>
      </c>
      <c r="CB3111">
        <v>37.624404932437997</v>
      </c>
      <c r="CD3111">
        <f xml:space="preserve"> _xlfn.XLOOKUP(AB3111,[1]Sheet1!B:B,[1]Sheet1!Y:Y,"Not Found")</f>
        <v>135976</v>
      </c>
      <c r="CE3111">
        <f xml:space="preserve"> _xlfn.XLOOKUP(AB3111,[1]Sheet1!B:B,[1]Sheet1!AA:AA, "Not Found")</f>
        <v>168441</v>
      </c>
      <c r="CH3111">
        <f t="shared" ca="1" si="97"/>
        <v>0.46120747800358408</v>
      </c>
    </row>
    <row r="3112" spans="1:86" x14ac:dyDescent="0.3">
      <c r="A3112">
        <v>8110</v>
      </c>
      <c r="B3112" t="s">
        <v>0</v>
      </c>
      <c r="C3112" t="s">
        <v>13229</v>
      </c>
      <c r="D3112" s="3">
        <v>41690136044671</v>
      </c>
      <c r="E3112" t="s">
        <v>13216</v>
      </c>
      <c r="F3112" t="s">
        <v>13230</v>
      </c>
      <c r="G3112" t="s">
        <v>935</v>
      </c>
      <c r="H3112" t="s">
        <v>12774</v>
      </c>
      <c r="I3112" t="s">
        <v>13218</v>
      </c>
      <c r="J3112" t="s">
        <v>11744</v>
      </c>
      <c r="K3112" t="s">
        <v>35</v>
      </c>
      <c r="L3112" t="s">
        <v>9</v>
      </c>
      <c r="M3112" s="1">
        <v>29403</v>
      </c>
      <c r="O3112" t="s">
        <v>35</v>
      </c>
      <c r="P3112" t="s">
        <v>36</v>
      </c>
      <c r="Q3112" t="s">
        <v>37</v>
      </c>
      <c r="R3112" t="s">
        <v>12</v>
      </c>
      <c r="U3112" t="s">
        <v>12</v>
      </c>
      <c r="V3112" t="s">
        <v>12</v>
      </c>
      <c r="W3112" t="s">
        <v>12</v>
      </c>
      <c r="X3112" t="s">
        <v>12</v>
      </c>
      <c r="Y3112" t="s">
        <v>14</v>
      </c>
      <c r="Z3112" t="s">
        <v>13231</v>
      </c>
      <c r="AA3112" t="s">
        <v>13108</v>
      </c>
      <c r="AB3112">
        <v>94066</v>
      </c>
      <c r="AC3112" t="str">
        <f t="shared" si="96"/>
        <v>130 Cambridge Ln., San Bruno, CA 94066</v>
      </c>
      <c r="AD3112" t="s">
        <v>17</v>
      </c>
      <c r="AE3112" t="s">
        <v>10927</v>
      </c>
      <c r="AF3112" t="s">
        <v>11402</v>
      </c>
      <c r="AG3112" t="s">
        <v>7695</v>
      </c>
      <c r="AH3112" t="s">
        <v>225</v>
      </c>
      <c r="AI3112">
        <v>37.613704929999997</v>
      </c>
      <c r="AJ3112">
        <v>-122.43611319999999</v>
      </c>
      <c r="AK3112">
        <v>427</v>
      </c>
      <c r="AL3112">
        <v>0</v>
      </c>
      <c r="AM3112">
        <v>0</v>
      </c>
      <c r="AN3112">
        <v>0</v>
      </c>
      <c r="AO3112">
        <v>0</v>
      </c>
      <c r="AP3112">
        <v>111</v>
      </c>
      <c r="AQ3112">
        <v>26</v>
      </c>
      <c r="AR3112">
        <v>35</v>
      </c>
      <c r="AS3112">
        <v>8.1999999999999993</v>
      </c>
      <c r="AT3112">
        <v>121</v>
      </c>
      <c r="AU3112">
        <v>28.3</v>
      </c>
      <c r="AV3112">
        <v>6</v>
      </c>
      <c r="AW3112">
        <v>1.4</v>
      </c>
      <c r="AX3112">
        <v>3</v>
      </c>
      <c r="AY3112">
        <v>0.7</v>
      </c>
      <c r="AZ3112">
        <v>39</v>
      </c>
      <c r="BA3112">
        <v>9.1</v>
      </c>
      <c r="BB3112">
        <v>112</v>
      </c>
      <c r="BC3112">
        <v>26.2</v>
      </c>
      <c r="BD3112">
        <v>55</v>
      </c>
      <c r="BE3112">
        <v>12.9</v>
      </c>
      <c r="BF3112">
        <v>0</v>
      </c>
      <c r="BG3112">
        <v>0</v>
      </c>
      <c r="BH3112">
        <v>10</v>
      </c>
      <c r="BI3112">
        <v>2.2999999999999998</v>
      </c>
      <c r="BJ3112">
        <v>0</v>
      </c>
      <c r="BK3112">
        <v>0</v>
      </c>
      <c r="BL3112">
        <v>113</v>
      </c>
      <c r="BM3112">
        <v>26.5</v>
      </c>
      <c r="BN3112">
        <v>27</v>
      </c>
      <c r="BO3112">
        <v>6.3</v>
      </c>
      <c r="BP3112">
        <v>112</v>
      </c>
      <c r="BQ3112">
        <v>26.2</v>
      </c>
      <c r="BR3112" t="s">
        <v>7731</v>
      </c>
      <c r="BS3112" t="s">
        <v>12774</v>
      </c>
      <c r="BT3112" t="s">
        <v>13216</v>
      </c>
      <c r="BU3112" t="s">
        <v>13218</v>
      </c>
      <c r="BV3112" t="s">
        <v>12780</v>
      </c>
      <c r="BW3112" t="s">
        <v>12781</v>
      </c>
      <c r="BZ3112">
        <v>37929</v>
      </c>
      <c r="CA3112">
        <v>-122.436113199278</v>
      </c>
      <c r="CB3112">
        <v>37.613704930324502</v>
      </c>
      <c r="CD3112">
        <f xml:space="preserve"> _xlfn.XLOOKUP(AB3112,[1]Sheet1!B:B,[1]Sheet1!Y:Y,"Not Found")</f>
        <v>135976</v>
      </c>
      <c r="CE3112">
        <f xml:space="preserve"> _xlfn.XLOOKUP(AB3112,[1]Sheet1!B:B,[1]Sheet1!AA:AA, "Not Found")</f>
        <v>168441</v>
      </c>
      <c r="CH3112">
        <f t="shared" ca="1" si="97"/>
        <v>0.53336585957686233</v>
      </c>
    </row>
    <row r="3113" spans="1:86" x14ac:dyDescent="0.3">
      <c r="A3113">
        <v>8111</v>
      </c>
      <c r="B3113" t="s">
        <v>0</v>
      </c>
      <c r="C3113" t="s">
        <v>13232</v>
      </c>
      <c r="D3113" s="3">
        <v>41690136044697</v>
      </c>
      <c r="E3113" t="s">
        <v>13216</v>
      </c>
      <c r="F3113" t="s">
        <v>13233</v>
      </c>
      <c r="G3113" t="s">
        <v>935</v>
      </c>
      <c r="H3113" t="s">
        <v>12774</v>
      </c>
      <c r="I3113" t="s">
        <v>13218</v>
      </c>
      <c r="J3113" t="s">
        <v>13234</v>
      </c>
      <c r="K3113" t="s">
        <v>113</v>
      </c>
      <c r="L3113" t="s">
        <v>9</v>
      </c>
      <c r="M3113" s="1">
        <v>29403</v>
      </c>
      <c r="O3113" t="s">
        <v>113</v>
      </c>
      <c r="P3113" t="s">
        <v>75</v>
      </c>
      <c r="Q3113" t="s">
        <v>96</v>
      </c>
      <c r="R3113" t="s">
        <v>12</v>
      </c>
      <c r="U3113" t="s">
        <v>12</v>
      </c>
      <c r="V3113" t="s">
        <v>12</v>
      </c>
      <c r="W3113" t="s">
        <v>13</v>
      </c>
      <c r="X3113" t="s">
        <v>12</v>
      </c>
      <c r="Y3113" t="s">
        <v>58</v>
      </c>
      <c r="Z3113" t="s">
        <v>13235</v>
      </c>
      <c r="AA3113" t="s">
        <v>13108</v>
      </c>
      <c r="AB3113">
        <v>94066</v>
      </c>
      <c r="AC3113" t="str">
        <f t="shared" si="96"/>
        <v>1801 Niles Ave., San Bruno, CA 94066</v>
      </c>
      <c r="AD3113" t="s">
        <v>17</v>
      </c>
      <c r="AE3113" t="s">
        <v>10927</v>
      </c>
      <c r="AF3113" t="s">
        <v>11402</v>
      </c>
      <c r="AG3113" t="s">
        <v>7695</v>
      </c>
      <c r="AH3113" t="s">
        <v>225</v>
      </c>
      <c r="AI3113">
        <v>37.615604930000003</v>
      </c>
      <c r="AJ3113">
        <v>-122.4195132</v>
      </c>
      <c r="AK3113">
        <v>570</v>
      </c>
      <c r="AL3113">
        <v>8</v>
      </c>
      <c r="AM3113">
        <v>1.4</v>
      </c>
      <c r="AN3113">
        <v>1</v>
      </c>
      <c r="AO3113">
        <v>0.2</v>
      </c>
      <c r="AP3113">
        <v>88</v>
      </c>
      <c r="AQ3113">
        <v>15.4</v>
      </c>
      <c r="AR3113">
        <v>63</v>
      </c>
      <c r="AS3113">
        <v>11.1</v>
      </c>
      <c r="AT3113">
        <v>286</v>
      </c>
      <c r="AU3113">
        <v>50.2</v>
      </c>
      <c r="AV3113">
        <v>33</v>
      </c>
      <c r="AW3113">
        <v>5.8</v>
      </c>
      <c r="AX3113">
        <v>4</v>
      </c>
      <c r="AY3113">
        <v>0.7</v>
      </c>
      <c r="AZ3113">
        <v>9</v>
      </c>
      <c r="BA3113">
        <v>1.6</v>
      </c>
      <c r="BB3113">
        <v>78</v>
      </c>
      <c r="BC3113">
        <v>13.7</v>
      </c>
      <c r="BD3113">
        <v>166</v>
      </c>
      <c r="BE3113">
        <v>29.1</v>
      </c>
      <c r="BF3113">
        <v>0</v>
      </c>
      <c r="BG3113">
        <v>0</v>
      </c>
      <c r="BH3113">
        <v>12</v>
      </c>
      <c r="BI3113">
        <v>2.1</v>
      </c>
      <c r="BJ3113">
        <v>0</v>
      </c>
      <c r="BK3113">
        <v>0</v>
      </c>
      <c r="BL3113">
        <v>276</v>
      </c>
      <c r="BM3113">
        <v>48.4</v>
      </c>
      <c r="BN3113">
        <v>76</v>
      </c>
      <c r="BO3113">
        <v>13.3</v>
      </c>
      <c r="BP3113">
        <v>275</v>
      </c>
      <c r="BQ3113">
        <v>48.2</v>
      </c>
      <c r="BR3113" t="s">
        <v>7731</v>
      </c>
      <c r="BS3113" t="s">
        <v>12774</v>
      </c>
      <c r="BT3113" t="s">
        <v>13216</v>
      </c>
      <c r="BU3113" t="s">
        <v>13218</v>
      </c>
      <c r="BV3113" t="s">
        <v>12780</v>
      </c>
      <c r="BW3113" t="s">
        <v>12781</v>
      </c>
      <c r="BZ3113">
        <v>37930</v>
      </c>
      <c r="CA3113">
        <v>-122.41951319701499</v>
      </c>
      <c r="CB3113">
        <v>37.615604931096698</v>
      </c>
      <c r="CD3113">
        <f xml:space="preserve"> _xlfn.XLOOKUP(AB3113,[1]Sheet1!B:B,[1]Sheet1!Y:Y,"Not Found")</f>
        <v>135976</v>
      </c>
      <c r="CE3113">
        <f xml:space="preserve"> _xlfn.XLOOKUP(AB3113,[1]Sheet1!B:B,[1]Sheet1!AA:AA, "Not Found")</f>
        <v>168441</v>
      </c>
      <c r="CH3113">
        <f t="shared" ca="1" si="97"/>
        <v>0.81975797775669657</v>
      </c>
    </row>
    <row r="3114" spans="1:86" x14ac:dyDescent="0.3">
      <c r="A3114">
        <v>8112</v>
      </c>
      <c r="B3114" t="s">
        <v>0</v>
      </c>
      <c r="C3114" t="s">
        <v>13236</v>
      </c>
      <c r="D3114" s="3">
        <v>41690210133645</v>
      </c>
      <c r="E3114" t="s">
        <v>13237</v>
      </c>
      <c r="F3114" t="s">
        <v>13238</v>
      </c>
      <c r="G3114" t="s">
        <v>935</v>
      </c>
      <c r="H3114" t="s">
        <v>12774</v>
      </c>
      <c r="I3114" t="s">
        <v>13239</v>
      </c>
      <c r="J3114" t="s">
        <v>13240</v>
      </c>
      <c r="K3114" t="s">
        <v>35</v>
      </c>
      <c r="L3114" t="s">
        <v>9</v>
      </c>
      <c r="M3114" s="1">
        <v>42606</v>
      </c>
      <c r="O3114" t="s">
        <v>35</v>
      </c>
      <c r="P3114" t="s">
        <v>935</v>
      </c>
      <c r="Q3114" t="s">
        <v>37</v>
      </c>
      <c r="R3114" t="s">
        <v>12</v>
      </c>
      <c r="U3114" t="s">
        <v>12</v>
      </c>
      <c r="V3114" t="s">
        <v>12</v>
      </c>
      <c r="W3114" t="s">
        <v>12</v>
      </c>
      <c r="X3114" t="s">
        <v>12</v>
      </c>
      <c r="Y3114" t="s">
        <v>14</v>
      </c>
      <c r="Z3114" t="s">
        <v>13241</v>
      </c>
      <c r="AA3114" t="s">
        <v>13242</v>
      </c>
      <c r="AB3114">
        <v>94070</v>
      </c>
      <c r="AC3114" t="str">
        <f t="shared" si="96"/>
        <v>1710 Arroyo Ave., San Carlos, CA 94070</v>
      </c>
      <c r="AD3114" t="s">
        <v>17</v>
      </c>
      <c r="AE3114" t="s">
        <v>10927</v>
      </c>
      <c r="AF3114" t="s">
        <v>11402</v>
      </c>
      <c r="AG3114" t="s">
        <v>7695</v>
      </c>
      <c r="AH3114" t="s">
        <v>225</v>
      </c>
      <c r="AI3114">
        <v>37.500449930000002</v>
      </c>
      <c r="AJ3114">
        <v>-122.26077016000001</v>
      </c>
      <c r="AK3114">
        <v>287</v>
      </c>
      <c r="AL3114">
        <v>1</v>
      </c>
      <c r="AM3114">
        <v>0.3</v>
      </c>
      <c r="AN3114">
        <v>1</v>
      </c>
      <c r="AO3114">
        <v>0.3</v>
      </c>
      <c r="AP3114">
        <v>37</v>
      </c>
      <c r="AQ3114">
        <v>12.9</v>
      </c>
      <c r="AR3114">
        <v>0</v>
      </c>
      <c r="AS3114">
        <v>0</v>
      </c>
      <c r="AT3114">
        <v>39</v>
      </c>
      <c r="AU3114">
        <v>13.6</v>
      </c>
      <c r="AV3114">
        <v>0</v>
      </c>
      <c r="AW3114">
        <v>0</v>
      </c>
      <c r="AX3114">
        <v>159</v>
      </c>
      <c r="AY3114">
        <v>55.4</v>
      </c>
      <c r="AZ3114">
        <v>50</v>
      </c>
      <c r="BA3114">
        <v>17.399999999999999</v>
      </c>
      <c r="BB3114">
        <v>0</v>
      </c>
      <c r="BC3114">
        <v>0</v>
      </c>
      <c r="BD3114">
        <v>9</v>
      </c>
      <c r="BE3114">
        <v>3.1</v>
      </c>
      <c r="BF3114">
        <v>0</v>
      </c>
      <c r="BG3114">
        <v>0</v>
      </c>
      <c r="BH3114">
        <v>1</v>
      </c>
      <c r="BI3114">
        <v>0.3</v>
      </c>
      <c r="BJ3114">
        <v>0</v>
      </c>
      <c r="BK3114">
        <v>0</v>
      </c>
      <c r="BL3114">
        <v>20</v>
      </c>
      <c r="BM3114">
        <v>7</v>
      </c>
      <c r="BN3114">
        <v>25</v>
      </c>
      <c r="BO3114">
        <v>8.6999999999999993</v>
      </c>
      <c r="BP3114">
        <v>20</v>
      </c>
      <c r="BQ3114">
        <v>7</v>
      </c>
      <c r="BR3114" t="s">
        <v>7731</v>
      </c>
      <c r="BS3114" t="s">
        <v>12774</v>
      </c>
      <c r="BT3114" t="s">
        <v>13237</v>
      </c>
      <c r="BU3114" t="s">
        <v>13239</v>
      </c>
      <c r="BV3114" t="s">
        <v>12789</v>
      </c>
      <c r="BW3114" t="s">
        <v>12790</v>
      </c>
      <c r="BZ3114">
        <v>37938</v>
      </c>
      <c r="CA3114">
        <v>-122.2607701605</v>
      </c>
      <c r="CB3114">
        <v>37.500449932860001</v>
      </c>
      <c r="CD3114">
        <f xml:space="preserve"> _xlfn.XLOOKUP(AB3114,[1]Sheet1!B:B,[1]Sheet1!Y:Y,"Not Found")</f>
        <v>235373</v>
      </c>
      <c r="CE3114">
        <f xml:space="preserve"> _xlfn.XLOOKUP(AB3114,[1]Sheet1!B:B,[1]Sheet1!AA:AA, "Not Found")</f>
        <v>336471</v>
      </c>
      <c r="CH3114">
        <f t="shared" ca="1" si="97"/>
        <v>0.54729284991201987</v>
      </c>
    </row>
    <row r="3115" spans="1:86" x14ac:dyDescent="0.3">
      <c r="A3115">
        <v>8113</v>
      </c>
      <c r="B3115" t="s">
        <v>0</v>
      </c>
      <c r="C3115" t="s">
        <v>13243</v>
      </c>
      <c r="D3115" s="3">
        <v>41690210138685</v>
      </c>
      <c r="E3115" t="s">
        <v>13237</v>
      </c>
      <c r="F3115" t="s">
        <v>13244</v>
      </c>
      <c r="G3115" t="s">
        <v>935</v>
      </c>
      <c r="H3115" t="s">
        <v>12774</v>
      </c>
      <c r="I3115" t="s">
        <v>13239</v>
      </c>
      <c r="J3115" t="s">
        <v>13245</v>
      </c>
      <c r="K3115" t="s">
        <v>35</v>
      </c>
      <c r="L3115" t="s">
        <v>9</v>
      </c>
      <c r="M3115" s="1">
        <v>43647</v>
      </c>
      <c r="O3115" t="s">
        <v>35</v>
      </c>
      <c r="P3115" t="s">
        <v>935</v>
      </c>
      <c r="Q3115" t="s">
        <v>37</v>
      </c>
      <c r="R3115" t="s">
        <v>12</v>
      </c>
      <c r="U3115" t="s">
        <v>12</v>
      </c>
      <c r="V3115" t="s">
        <v>12</v>
      </c>
      <c r="W3115" t="s">
        <v>12</v>
      </c>
      <c r="X3115" t="s">
        <v>12</v>
      </c>
      <c r="Y3115" t="s">
        <v>14</v>
      </c>
      <c r="Z3115" t="s">
        <v>13246</v>
      </c>
      <c r="AA3115" t="s">
        <v>13242</v>
      </c>
      <c r="AB3115">
        <v>94070</v>
      </c>
      <c r="AC3115" t="str">
        <f t="shared" si="96"/>
        <v>750 Dartmouth Ave., San Carlos, CA 94070</v>
      </c>
      <c r="AD3115" t="s">
        <v>17</v>
      </c>
      <c r="AE3115" t="s">
        <v>10927</v>
      </c>
      <c r="AF3115" t="s">
        <v>11402</v>
      </c>
      <c r="AG3115" t="s">
        <v>7695</v>
      </c>
      <c r="AH3115" t="s">
        <v>225</v>
      </c>
      <c r="AI3115">
        <v>37.508053930000003</v>
      </c>
      <c r="AJ3115">
        <v>-122.28655916</v>
      </c>
      <c r="AK3115">
        <v>286</v>
      </c>
      <c r="AL3115">
        <v>2</v>
      </c>
      <c r="AM3115">
        <v>0.7</v>
      </c>
      <c r="AN3115">
        <v>0</v>
      </c>
      <c r="AO3115">
        <v>0</v>
      </c>
      <c r="AP3115">
        <v>87</v>
      </c>
      <c r="AQ3115">
        <v>30.4</v>
      </c>
      <c r="AR3115">
        <v>8</v>
      </c>
      <c r="AS3115">
        <v>2.8</v>
      </c>
      <c r="AT3115">
        <v>52</v>
      </c>
      <c r="AU3115">
        <v>18.2</v>
      </c>
      <c r="AV3115">
        <v>3</v>
      </c>
      <c r="AW3115">
        <v>1</v>
      </c>
      <c r="AX3115">
        <v>84</v>
      </c>
      <c r="AY3115">
        <v>29.4</v>
      </c>
      <c r="AZ3115">
        <v>48</v>
      </c>
      <c r="BA3115">
        <v>16.8</v>
      </c>
      <c r="BB3115">
        <v>2</v>
      </c>
      <c r="BC3115">
        <v>0.7</v>
      </c>
      <c r="BD3115">
        <v>17</v>
      </c>
      <c r="BE3115">
        <v>5.9</v>
      </c>
      <c r="BF3115">
        <v>0</v>
      </c>
      <c r="BG3115">
        <v>0</v>
      </c>
      <c r="BH3115">
        <v>2</v>
      </c>
      <c r="BI3115">
        <v>0.7</v>
      </c>
      <c r="BJ3115">
        <v>0</v>
      </c>
      <c r="BK3115">
        <v>0</v>
      </c>
      <c r="BL3115">
        <v>29</v>
      </c>
      <c r="BM3115">
        <v>10.1</v>
      </c>
      <c r="BN3115">
        <v>33</v>
      </c>
      <c r="BO3115">
        <v>11.5</v>
      </c>
      <c r="BP3115">
        <v>28</v>
      </c>
      <c r="BQ3115">
        <v>9.8000000000000007</v>
      </c>
      <c r="BR3115" t="s">
        <v>7731</v>
      </c>
      <c r="BS3115" t="s">
        <v>12774</v>
      </c>
      <c r="BT3115" t="s">
        <v>12811</v>
      </c>
      <c r="BU3115" t="s">
        <v>12812</v>
      </c>
      <c r="BV3115" t="s">
        <v>12789</v>
      </c>
      <c r="BW3115" t="s">
        <v>12790</v>
      </c>
      <c r="BZ3115">
        <v>37939</v>
      </c>
      <c r="CA3115">
        <v>-122.28655916474401</v>
      </c>
      <c r="CB3115">
        <v>37.508053931160298</v>
      </c>
      <c r="CD3115">
        <f xml:space="preserve"> _xlfn.XLOOKUP(AB3115,[1]Sheet1!B:B,[1]Sheet1!Y:Y,"Not Found")</f>
        <v>235373</v>
      </c>
      <c r="CE3115">
        <f xml:space="preserve"> _xlfn.XLOOKUP(AB3115,[1]Sheet1!B:B,[1]Sheet1!AA:AA, "Not Found")</f>
        <v>336471</v>
      </c>
      <c r="CH3115">
        <f t="shared" ca="1" si="97"/>
        <v>0.13683495009537106</v>
      </c>
    </row>
    <row r="3116" spans="1:86" x14ac:dyDescent="0.3">
      <c r="A3116">
        <v>8114</v>
      </c>
      <c r="B3116" t="s">
        <v>0</v>
      </c>
      <c r="C3116" t="s">
        <v>13247</v>
      </c>
      <c r="D3116" s="3">
        <v>41690216044721</v>
      </c>
      <c r="E3116" t="s">
        <v>13237</v>
      </c>
      <c r="F3116" t="s">
        <v>13248</v>
      </c>
      <c r="G3116" t="s">
        <v>935</v>
      </c>
      <c r="H3116" t="s">
        <v>12774</v>
      </c>
      <c r="I3116" t="s">
        <v>13239</v>
      </c>
      <c r="J3116" t="s">
        <v>13249</v>
      </c>
      <c r="K3116" t="s">
        <v>35</v>
      </c>
      <c r="L3116" t="s">
        <v>9</v>
      </c>
      <c r="M3116" s="1">
        <v>29403</v>
      </c>
      <c r="O3116" t="s">
        <v>35</v>
      </c>
      <c r="P3116" t="s">
        <v>36</v>
      </c>
      <c r="Q3116" t="s">
        <v>812</v>
      </c>
      <c r="R3116" t="s">
        <v>12</v>
      </c>
      <c r="U3116" t="s">
        <v>12</v>
      </c>
      <c r="V3116" t="s">
        <v>12</v>
      </c>
      <c r="W3116" t="s">
        <v>12</v>
      </c>
      <c r="X3116" t="s">
        <v>12</v>
      </c>
      <c r="Y3116" t="s">
        <v>58</v>
      </c>
      <c r="Z3116" t="s">
        <v>13250</v>
      </c>
      <c r="AA3116" t="s">
        <v>13242</v>
      </c>
      <c r="AB3116">
        <v>94070</v>
      </c>
      <c r="AC3116" t="str">
        <f t="shared" si="96"/>
        <v>200 Arundel Rd., San Carlos, CA 94070</v>
      </c>
      <c r="AD3116" t="s">
        <v>17</v>
      </c>
      <c r="AE3116" t="s">
        <v>10927</v>
      </c>
      <c r="AF3116" t="s">
        <v>11402</v>
      </c>
      <c r="AG3116" t="s">
        <v>7695</v>
      </c>
      <c r="AH3116" t="s">
        <v>225</v>
      </c>
      <c r="AI3116">
        <v>37.503674930000003</v>
      </c>
      <c r="AJ3116">
        <v>-122.27468316</v>
      </c>
      <c r="AK3116">
        <v>376</v>
      </c>
      <c r="AL3116">
        <v>2</v>
      </c>
      <c r="AM3116">
        <v>0.5</v>
      </c>
      <c r="AN3116">
        <v>0</v>
      </c>
      <c r="AO3116">
        <v>0</v>
      </c>
      <c r="AP3116">
        <v>104</v>
      </c>
      <c r="AQ3116">
        <v>27.7</v>
      </c>
      <c r="AR3116">
        <v>5</v>
      </c>
      <c r="AS3116">
        <v>1.3</v>
      </c>
      <c r="AT3116">
        <v>59</v>
      </c>
      <c r="AU3116">
        <v>15.7</v>
      </c>
      <c r="AV3116">
        <v>1</v>
      </c>
      <c r="AW3116">
        <v>0.3</v>
      </c>
      <c r="AX3116">
        <v>132</v>
      </c>
      <c r="AY3116">
        <v>35.1</v>
      </c>
      <c r="AZ3116">
        <v>72</v>
      </c>
      <c r="BA3116">
        <v>19.100000000000001</v>
      </c>
      <c r="BB3116">
        <v>1</v>
      </c>
      <c r="BC3116">
        <v>0.3</v>
      </c>
      <c r="BD3116">
        <v>35</v>
      </c>
      <c r="BE3116">
        <v>9.3000000000000007</v>
      </c>
      <c r="BF3116">
        <v>0</v>
      </c>
      <c r="BG3116">
        <v>0</v>
      </c>
      <c r="BH3116">
        <v>3</v>
      </c>
      <c r="BI3116">
        <v>0.8</v>
      </c>
      <c r="BJ3116">
        <v>0</v>
      </c>
      <c r="BK3116">
        <v>0</v>
      </c>
      <c r="BL3116">
        <v>43</v>
      </c>
      <c r="BM3116">
        <v>11.4</v>
      </c>
      <c r="BN3116">
        <v>21</v>
      </c>
      <c r="BO3116">
        <v>5.6</v>
      </c>
      <c r="BP3116">
        <v>42</v>
      </c>
      <c r="BQ3116">
        <v>11.2</v>
      </c>
      <c r="BR3116" t="s">
        <v>7731</v>
      </c>
      <c r="BS3116" t="s">
        <v>12774</v>
      </c>
      <c r="BT3116" t="s">
        <v>13237</v>
      </c>
      <c r="BU3116" t="s">
        <v>13239</v>
      </c>
      <c r="BV3116" t="s">
        <v>12789</v>
      </c>
      <c r="BW3116" t="s">
        <v>12790</v>
      </c>
      <c r="BZ3116">
        <v>37932</v>
      </c>
      <c r="CA3116">
        <v>-122.27468316290199</v>
      </c>
      <c r="CB3116">
        <v>37.503674931765801</v>
      </c>
      <c r="CD3116">
        <f xml:space="preserve"> _xlfn.XLOOKUP(AB3116,[1]Sheet1!B:B,[1]Sheet1!Y:Y,"Not Found")</f>
        <v>235373</v>
      </c>
      <c r="CE3116">
        <f xml:space="preserve"> _xlfn.XLOOKUP(AB3116,[1]Sheet1!B:B,[1]Sheet1!AA:AA, "Not Found")</f>
        <v>336471</v>
      </c>
      <c r="CH3116">
        <f t="shared" ca="1" si="97"/>
        <v>0.8269584470008865</v>
      </c>
    </row>
    <row r="3117" spans="1:86" x14ac:dyDescent="0.3">
      <c r="A3117">
        <v>8115</v>
      </c>
      <c r="B3117" t="s">
        <v>0</v>
      </c>
      <c r="C3117" t="s">
        <v>13251</v>
      </c>
      <c r="D3117" s="3">
        <v>41690216044739</v>
      </c>
      <c r="E3117" t="s">
        <v>13237</v>
      </c>
      <c r="F3117" t="s">
        <v>13252</v>
      </c>
      <c r="G3117" t="s">
        <v>935</v>
      </c>
      <c r="H3117" t="s">
        <v>12774</v>
      </c>
      <c r="I3117" t="s">
        <v>13239</v>
      </c>
      <c r="J3117" t="s">
        <v>13253</v>
      </c>
      <c r="K3117" t="s">
        <v>35</v>
      </c>
      <c r="L3117" t="s">
        <v>9</v>
      </c>
      <c r="M3117" s="1">
        <v>29403</v>
      </c>
      <c r="O3117" t="s">
        <v>35</v>
      </c>
      <c r="P3117" t="s">
        <v>36</v>
      </c>
      <c r="Q3117" t="s">
        <v>812</v>
      </c>
      <c r="R3117" t="s">
        <v>12</v>
      </c>
      <c r="U3117" t="s">
        <v>12</v>
      </c>
      <c r="V3117" t="s">
        <v>12</v>
      </c>
      <c r="W3117" t="s">
        <v>12</v>
      </c>
      <c r="X3117" t="s">
        <v>12</v>
      </c>
      <c r="Y3117" t="s">
        <v>14</v>
      </c>
      <c r="Z3117" t="s">
        <v>13254</v>
      </c>
      <c r="AA3117" t="s">
        <v>13242</v>
      </c>
      <c r="AB3117">
        <v>94070</v>
      </c>
      <c r="AC3117" t="str">
        <f t="shared" si="96"/>
        <v>2000 Belle Ave., San Carlos, CA 94070</v>
      </c>
      <c r="AD3117" t="s">
        <v>17</v>
      </c>
      <c r="AE3117" t="s">
        <v>10927</v>
      </c>
      <c r="AF3117" t="s">
        <v>11402</v>
      </c>
      <c r="AG3117" t="s">
        <v>7695</v>
      </c>
      <c r="AH3117" t="s">
        <v>225</v>
      </c>
      <c r="AI3117">
        <v>37.496059930000001</v>
      </c>
      <c r="AJ3117">
        <v>-122.26529816</v>
      </c>
      <c r="AK3117">
        <v>372</v>
      </c>
      <c r="AL3117">
        <v>2</v>
      </c>
      <c r="AM3117">
        <v>0.5</v>
      </c>
      <c r="AN3117">
        <v>0</v>
      </c>
      <c r="AO3117">
        <v>0</v>
      </c>
      <c r="AP3117">
        <v>58</v>
      </c>
      <c r="AQ3117">
        <v>15.6</v>
      </c>
      <c r="AR3117">
        <v>3</v>
      </c>
      <c r="AS3117">
        <v>0.8</v>
      </c>
      <c r="AT3117">
        <v>48</v>
      </c>
      <c r="AU3117">
        <v>12.9</v>
      </c>
      <c r="AV3117">
        <v>4</v>
      </c>
      <c r="AW3117">
        <v>1.1000000000000001</v>
      </c>
      <c r="AX3117">
        <v>193</v>
      </c>
      <c r="AY3117">
        <v>51.9</v>
      </c>
      <c r="AZ3117">
        <v>63</v>
      </c>
      <c r="BA3117">
        <v>16.899999999999999</v>
      </c>
      <c r="BB3117">
        <v>1</v>
      </c>
      <c r="BC3117">
        <v>0.3</v>
      </c>
      <c r="BD3117">
        <v>26</v>
      </c>
      <c r="BE3117">
        <v>7</v>
      </c>
      <c r="BF3117">
        <v>0</v>
      </c>
      <c r="BG3117">
        <v>0</v>
      </c>
      <c r="BH3117">
        <v>7</v>
      </c>
      <c r="BI3117">
        <v>1.9</v>
      </c>
      <c r="BJ3117">
        <v>0</v>
      </c>
      <c r="BK3117">
        <v>0</v>
      </c>
      <c r="BL3117">
        <v>42</v>
      </c>
      <c r="BM3117">
        <v>11.3</v>
      </c>
      <c r="BN3117">
        <v>15</v>
      </c>
      <c r="BO3117">
        <v>4</v>
      </c>
      <c r="BP3117">
        <v>41</v>
      </c>
      <c r="BQ3117">
        <v>11</v>
      </c>
      <c r="BR3117" t="s">
        <v>7731</v>
      </c>
      <c r="BS3117" t="s">
        <v>12774</v>
      </c>
      <c r="BT3117" t="s">
        <v>13237</v>
      </c>
      <c r="BU3117" t="s">
        <v>13239</v>
      </c>
      <c r="BV3117" t="s">
        <v>12789</v>
      </c>
      <c r="BW3117" t="s">
        <v>12790</v>
      </c>
      <c r="BZ3117">
        <v>37933</v>
      </c>
      <c r="CA3117">
        <v>-122.265298160035</v>
      </c>
      <c r="CB3117">
        <v>37.4960599333807</v>
      </c>
      <c r="CD3117">
        <f xml:space="preserve"> _xlfn.XLOOKUP(AB3117,[1]Sheet1!B:B,[1]Sheet1!Y:Y,"Not Found")</f>
        <v>235373</v>
      </c>
      <c r="CE3117">
        <f xml:space="preserve"> _xlfn.XLOOKUP(AB3117,[1]Sheet1!B:B,[1]Sheet1!AA:AA, "Not Found")</f>
        <v>336471</v>
      </c>
      <c r="CH3117">
        <f t="shared" ca="1" si="97"/>
        <v>0.74929437955119038</v>
      </c>
    </row>
    <row r="3118" spans="1:86" x14ac:dyDescent="0.3">
      <c r="A3118">
        <v>8116</v>
      </c>
      <c r="B3118" t="s">
        <v>0</v>
      </c>
      <c r="C3118" t="s">
        <v>13255</v>
      </c>
      <c r="D3118" s="3">
        <v>41690216044747</v>
      </c>
      <c r="E3118" t="s">
        <v>13237</v>
      </c>
      <c r="F3118" t="s">
        <v>13256</v>
      </c>
      <c r="G3118" t="s">
        <v>935</v>
      </c>
      <c r="H3118" t="s">
        <v>12774</v>
      </c>
      <c r="I3118" t="s">
        <v>13239</v>
      </c>
      <c r="J3118" t="s">
        <v>2954</v>
      </c>
      <c r="K3118" t="s">
        <v>113</v>
      </c>
      <c r="L3118" t="s">
        <v>9</v>
      </c>
      <c r="M3118" s="1">
        <v>29403</v>
      </c>
      <c r="O3118" t="s">
        <v>113</v>
      </c>
      <c r="P3118" t="s">
        <v>75</v>
      </c>
      <c r="Q3118" t="s">
        <v>96</v>
      </c>
      <c r="R3118" t="s">
        <v>12</v>
      </c>
      <c r="U3118" t="s">
        <v>12</v>
      </c>
      <c r="V3118" t="s">
        <v>12</v>
      </c>
      <c r="W3118" t="s">
        <v>12</v>
      </c>
      <c r="X3118" t="s">
        <v>12</v>
      </c>
      <c r="Y3118" t="s">
        <v>14</v>
      </c>
      <c r="Z3118" t="s">
        <v>13257</v>
      </c>
      <c r="AA3118" t="s">
        <v>13242</v>
      </c>
      <c r="AB3118">
        <v>94070</v>
      </c>
      <c r="AC3118" t="str">
        <f t="shared" si="96"/>
        <v>757 Cedar St., San Carlos, CA 94070</v>
      </c>
      <c r="AD3118" t="s">
        <v>17</v>
      </c>
      <c r="AE3118" t="s">
        <v>10927</v>
      </c>
      <c r="AF3118" t="s">
        <v>11402</v>
      </c>
      <c r="AG3118" t="s">
        <v>7695</v>
      </c>
      <c r="AH3118" t="s">
        <v>225</v>
      </c>
      <c r="AI3118">
        <v>37.501219929999998</v>
      </c>
      <c r="AJ3118">
        <v>-122.26190016</v>
      </c>
      <c r="AK3118">
        <v>434</v>
      </c>
      <c r="AL3118">
        <v>2</v>
      </c>
      <c r="AM3118">
        <v>0.5</v>
      </c>
      <c r="AN3118">
        <v>0</v>
      </c>
      <c r="AO3118">
        <v>0</v>
      </c>
      <c r="AP3118">
        <v>59</v>
      </c>
      <c r="AQ3118">
        <v>13.6</v>
      </c>
      <c r="AR3118">
        <v>2</v>
      </c>
      <c r="AS3118">
        <v>0.5</v>
      </c>
      <c r="AT3118">
        <v>65</v>
      </c>
      <c r="AU3118">
        <v>15</v>
      </c>
      <c r="AV3118">
        <v>1</v>
      </c>
      <c r="AW3118">
        <v>0.2</v>
      </c>
      <c r="AX3118">
        <v>245</v>
      </c>
      <c r="AY3118">
        <v>56.5</v>
      </c>
      <c r="AZ3118">
        <v>60</v>
      </c>
      <c r="BA3118">
        <v>13.8</v>
      </c>
      <c r="BB3118">
        <v>0</v>
      </c>
      <c r="BC3118">
        <v>0</v>
      </c>
      <c r="BD3118">
        <v>14</v>
      </c>
      <c r="BE3118">
        <v>3.2</v>
      </c>
      <c r="BF3118">
        <v>0</v>
      </c>
      <c r="BG3118">
        <v>0</v>
      </c>
      <c r="BH3118">
        <v>6</v>
      </c>
      <c r="BI3118">
        <v>1.4</v>
      </c>
      <c r="BJ3118">
        <v>0</v>
      </c>
      <c r="BK3118">
        <v>0</v>
      </c>
      <c r="BL3118">
        <v>40</v>
      </c>
      <c r="BM3118">
        <v>9.1999999999999993</v>
      </c>
      <c r="BN3118">
        <v>30</v>
      </c>
      <c r="BO3118">
        <v>6.9</v>
      </c>
      <c r="BP3118">
        <v>40</v>
      </c>
      <c r="BQ3118">
        <v>9.1999999999999993</v>
      </c>
      <c r="BR3118" t="s">
        <v>7731</v>
      </c>
      <c r="BS3118" t="s">
        <v>12774</v>
      </c>
      <c r="BT3118" t="s">
        <v>13237</v>
      </c>
      <c r="BU3118" t="s">
        <v>13239</v>
      </c>
      <c r="BV3118" t="s">
        <v>12789</v>
      </c>
      <c r="BW3118" t="s">
        <v>12790</v>
      </c>
      <c r="BZ3118">
        <v>37934</v>
      </c>
      <c r="CA3118">
        <v>-122.261900160382</v>
      </c>
      <c r="CB3118">
        <v>37.5012199332511</v>
      </c>
      <c r="CD3118">
        <f xml:space="preserve"> _xlfn.XLOOKUP(AB3118,[1]Sheet1!B:B,[1]Sheet1!Y:Y,"Not Found")</f>
        <v>235373</v>
      </c>
      <c r="CE3118">
        <f xml:space="preserve"> _xlfn.XLOOKUP(AB3118,[1]Sheet1!B:B,[1]Sheet1!AA:AA, "Not Found")</f>
        <v>336471</v>
      </c>
      <c r="CH3118">
        <f t="shared" ca="1" si="97"/>
        <v>3.7036310900161684E-2</v>
      </c>
    </row>
    <row r="3119" spans="1:86" x14ac:dyDescent="0.3">
      <c r="A3119">
        <v>8117</v>
      </c>
      <c r="B3119" t="s">
        <v>0</v>
      </c>
      <c r="C3119" t="s">
        <v>13258</v>
      </c>
      <c r="D3119" s="3">
        <v>41690216044754</v>
      </c>
      <c r="E3119" t="s">
        <v>13237</v>
      </c>
      <c r="F3119" t="s">
        <v>13259</v>
      </c>
      <c r="G3119" t="s">
        <v>935</v>
      </c>
      <c r="H3119" t="s">
        <v>12774</v>
      </c>
      <c r="I3119" t="s">
        <v>13239</v>
      </c>
      <c r="J3119" t="s">
        <v>13260</v>
      </c>
      <c r="K3119" t="s">
        <v>35</v>
      </c>
      <c r="L3119" t="s">
        <v>9</v>
      </c>
      <c r="M3119" s="1">
        <v>29403</v>
      </c>
      <c r="O3119" t="s">
        <v>35</v>
      </c>
      <c r="P3119" t="s">
        <v>36</v>
      </c>
      <c r="Q3119" t="s">
        <v>812</v>
      </c>
      <c r="R3119" t="s">
        <v>12</v>
      </c>
      <c r="U3119" t="s">
        <v>12</v>
      </c>
      <c r="V3119" t="s">
        <v>12</v>
      </c>
      <c r="W3119" t="s">
        <v>12</v>
      </c>
      <c r="X3119" t="s">
        <v>12</v>
      </c>
      <c r="Y3119" t="s">
        <v>14</v>
      </c>
      <c r="Z3119" t="s">
        <v>13261</v>
      </c>
      <c r="AA3119" t="s">
        <v>13242</v>
      </c>
      <c r="AB3119">
        <v>94070</v>
      </c>
      <c r="AC3119" t="str">
        <f t="shared" si="96"/>
        <v>2757 Melendy Dr., San Carlos, CA 94070</v>
      </c>
      <c r="AD3119" t="s">
        <v>17</v>
      </c>
      <c r="AE3119" t="s">
        <v>10927</v>
      </c>
      <c r="AF3119" t="s">
        <v>11402</v>
      </c>
      <c r="AG3119" t="s">
        <v>7695</v>
      </c>
      <c r="AH3119" t="s">
        <v>225</v>
      </c>
      <c r="AI3119">
        <v>37.492450929999997</v>
      </c>
      <c r="AJ3119">
        <v>-122.27471416</v>
      </c>
      <c r="AK3119">
        <v>308</v>
      </c>
      <c r="AL3119">
        <v>0</v>
      </c>
      <c r="AM3119">
        <v>0</v>
      </c>
      <c r="AN3119">
        <v>0</v>
      </c>
      <c r="AO3119">
        <v>0</v>
      </c>
      <c r="AP3119">
        <v>105</v>
      </c>
      <c r="AQ3119">
        <v>34.1</v>
      </c>
      <c r="AR3119">
        <v>4</v>
      </c>
      <c r="AS3119">
        <v>1.3</v>
      </c>
      <c r="AT3119">
        <v>57</v>
      </c>
      <c r="AU3119">
        <v>18.5</v>
      </c>
      <c r="AV3119">
        <v>4</v>
      </c>
      <c r="AW3119">
        <v>1.3</v>
      </c>
      <c r="AX3119">
        <v>93</v>
      </c>
      <c r="AY3119">
        <v>30.2</v>
      </c>
      <c r="AZ3119">
        <v>44</v>
      </c>
      <c r="BA3119">
        <v>14.3</v>
      </c>
      <c r="BB3119">
        <v>1</v>
      </c>
      <c r="BC3119">
        <v>0.3</v>
      </c>
      <c r="BD3119">
        <v>41</v>
      </c>
      <c r="BE3119">
        <v>13.3</v>
      </c>
      <c r="BF3119">
        <v>0</v>
      </c>
      <c r="BG3119">
        <v>0</v>
      </c>
      <c r="BH3119">
        <v>4</v>
      </c>
      <c r="BI3119">
        <v>1.3</v>
      </c>
      <c r="BJ3119">
        <v>0</v>
      </c>
      <c r="BK3119">
        <v>0</v>
      </c>
      <c r="BL3119">
        <v>40</v>
      </c>
      <c r="BM3119">
        <v>13</v>
      </c>
      <c r="BN3119">
        <v>41</v>
      </c>
      <c r="BO3119">
        <v>13.3</v>
      </c>
      <c r="BP3119">
        <v>39</v>
      </c>
      <c r="BQ3119">
        <v>12.7</v>
      </c>
      <c r="BR3119" t="s">
        <v>7731</v>
      </c>
      <c r="BS3119" t="s">
        <v>12774</v>
      </c>
      <c r="BT3119" t="s">
        <v>13237</v>
      </c>
      <c r="BU3119" t="s">
        <v>13239</v>
      </c>
      <c r="BV3119" t="s">
        <v>12789</v>
      </c>
      <c r="BW3119" t="s">
        <v>12790</v>
      </c>
      <c r="BZ3119">
        <v>37935</v>
      </c>
      <c r="CA3119">
        <v>-122.274714160893</v>
      </c>
      <c r="CB3119">
        <v>37.492450932392401</v>
      </c>
      <c r="CD3119">
        <f xml:space="preserve"> _xlfn.XLOOKUP(AB3119,[1]Sheet1!B:B,[1]Sheet1!Y:Y,"Not Found")</f>
        <v>235373</v>
      </c>
      <c r="CE3119">
        <f xml:space="preserve"> _xlfn.XLOOKUP(AB3119,[1]Sheet1!B:B,[1]Sheet1!AA:AA, "Not Found")</f>
        <v>336471</v>
      </c>
      <c r="CH3119">
        <f t="shared" ca="1" si="97"/>
        <v>9.9053937485458987E-2</v>
      </c>
    </row>
    <row r="3120" spans="1:86" x14ac:dyDescent="0.3">
      <c r="A3120">
        <v>8118</v>
      </c>
      <c r="B3120" t="s">
        <v>0</v>
      </c>
      <c r="C3120" t="s">
        <v>13262</v>
      </c>
      <c r="D3120" s="3">
        <v>41690216044770</v>
      </c>
      <c r="E3120" t="s">
        <v>13237</v>
      </c>
      <c r="F3120" t="s">
        <v>13263</v>
      </c>
      <c r="G3120" t="s">
        <v>935</v>
      </c>
      <c r="H3120" t="s">
        <v>12774</v>
      </c>
      <c r="I3120" t="s">
        <v>13239</v>
      </c>
      <c r="J3120" t="s">
        <v>13264</v>
      </c>
      <c r="K3120" t="s">
        <v>113</v>
      </c>
      <c r="L3120" t="s">
        <v>9</v>
      </c>
      <c r="M3120" s="1">
        <v>36774</v>
      </c>
      <c r="O3120" t="s">
        <v>113</v>
      </c>
      <c r="P3120" t="s">
        <v>75</v>
      </c>
      <c r="Q3120" t="s">
        <v>96</v>
      </c>
      <c r="R3120" t="s">
        <v>12</v>
      </c>
      <c r="U3120" t="s">
        <v>12</v>
      </c>
      <c r="V3120" t="s">
        <v>12</v>
      </c>
      <c r="W3120" t="s">
        <v>12</v>
      </c>
      <c r="X3120" t="s">
        <v>12</v>
      </c>
      <c r="Y3120" t="s">
        <v>14</v>
      </c>
      <c r="Z3120" t="s">
        <v>13246</v>
      </c>
      <c r="AA3120" t="s">
        <v>13242</v>
      </c>
      <c r="AB3120">
        <v>94070</v>
      </c>
      <c r="AC3120" t="str">
        <f t="shared" si="96"/>
        <v>750 Dartmouth Ave., San Carlos, CA 94070</v>
      </c>
      <c r="AD3120" t="s">
        <v>17</v>
      </c>
      <c r="AE3120" t="s">
        <v>10927</v>
      </c>
      <c r="AF3120" t="s">
        <v>11402</v>
      </c>
      <c r="AG3120" t="s">
        <v>7695</v>
      </c>
      <c r="AH3120" t="s">
        <v>225</v>
      </c>
      <c r="AI3120">
        <v>37.508053930000003</v>
      </c>
      <c r="AJ3120">
        <v>-122.28655916</v>
      </c>
      <c r="AK3120">
        <v>458</v>
      </c>
      <c r="AL3120">
        <v>2</v>
      </c>
      <c r="AM3120">
        <v>0.4</v>
      </c>
      <c r="AN3120">
        <v>1</v>
      </c>
      <c r="AO3120">
        <v>0.2</v>
      </c>
      <c r="AP3120">
        <v>132</v>
      </c>
      <c r="AQ3120">
        <v>28.8</v>
      </c>
      <c r="AR3120">
        <v>11</v>
      </c>
      <c r="AS3120">
        <v>2.4</v>
      </c>
      <c r="AT3120">
        <v>68</v>
      </c>
      <c r="AU3120">
        <v>14.8</v>
      </c>
      <c r="AV3120">
        <v>4</v>
      </c>
      <c r="AW3120">
        <v>0.9</v>
      </c>
      <c r="AX3120">
        <v>183</v>
      </c>
      <c r="AY3120">
        <v>40</v>
      </c>
      <c r="AZ3120">
        <v>55</v>
      </c>
      <c r="BA3120">
        <v>12</v>
      </c>
      <c r="BB3120">
        <v>2</v>
      </c>
      <c r="BC3120">
        <v>0.4</v>
      </c>
      <c r="BD3120">
        <v>11</v>
      </c>
      <c r="BE3120">
        <v>2.4</v>
      </c>
      <c r="BF3120">
        <v>1</v>
      </c>
      <c r="BG3120">
        <v>0.2</v>
      </c>
      <c r="BH3120">
        <v>9</v>
      </c>
      <c r="BI3120">
        <v>2</v>
      </c>
      <c r="BJ3120">
        <v>0</v>
      </c>
      <c r="BK3120">
        <v>0</v>
      </c>
      <c r="BL3120">
        <v>44</v>
      </c>
      <c r="BM3120">
        <v>9.6</v>
      </c>
      <c r="BN3120">
        <v>49</v>
      </c>
      <c r="BO3120">
        <v>10.7</v>
      </c>
      <c r="BP3120">
        <v>44</v>
      </c>
      <c r="BQ3120">
        <v>9.6</v>
      </c>
      <c r="BR3120" t="s">
        <v>7731</v>
      </c>
      <c r="BS3120" t="s">
        <v>12774</v>
      </c>
      <c r="BT3120" t="s">
        <v>12811</v>
      </c>
      <c r="BU3120" t="s">
        <v>12812</v>
      </c>
      <c r="BV3120" t="s">
        <v>12789</v>
      </c>
      <c r="BW3120" t="s">
        <v>12790</v>
      </c>
      <c r="BZ3120">
        <v>37937</v>
      </c>
      <c r="CA3120">
        <v>-122.28655916474401</v>
      </c>
      <c r="CB3120">
        <v>37.508053931160298</v>
      </c>
      <c r="CD3120">
        <f xml:space="preserve"> _xlfn.XLOOKUP(AB3120,[1]Sheet1!B:B,[1]Sheet1!Y:Y,"Not Found")</f>
        <v>235373</v>
      </c>
      <c r="CE3120">
        <f xml:space="preserve"> _xlfn.XLOOKUP(AB3120,[1]Sheet1!B:B,[1]Sheet1!AA:AA, "Not Found")</f>
        <v>336471</v>
      </c>
      <c r="CH3120">
        <f t="shared" ca="1" si="97"/>
        <v>0.88977469145159049</v>
      </c>
    </row>
    <row r="3121" spans="1:86" x14ac:dyDescent="0.3">
      <c r="A3121">
        <v>8119</v>
      </c>
      <c r="B3121" t="s">
        <v>0</v>
      </c>
      <c r="C3121" t="s">
        <v>13265</v>
      </c>
      <c r="D3121" s="3">
        <v>41690216044788</v>
      </c>
      <c r="E3121" t="s">
        <v>13237</v>
      </c>
      <c r="F3121" t="s">
        <v>13266</v>
      </c>
      <c r="G3121" t="s">
        <v>935</v>
      </c>
      <c r="H3121" t="s">
        <v>12774</v>
      </c>
      <c r="I3121" t="s">
        <v>13239</v>
      </c>
      <c r="J3121" t="s">
        <v>13267</v>
      </c>
      <c r="K3121" t="s">
        <v>35</v>
      </c>
      <c r="L3121" t="s">
        <v>9</v>
      </c>
      <c r="M3121" s="1">
        <v>29403</v>
      </c>
      <c r="O3121" t="s">
        <v>35</v>
      </c>
      <c r="P3121" t="s">
        <v>36</v>
      </c>
      <c r="Q3121" t="s">
        <v>812</v>
      </c>
      <c r="R3121" t="s">
        <v>12</v>
      </c>
      <c r="U3121" t="s">
        <v>12</v>
      </c>
      <c r="V3121" t="s">
        <v>12</v>
      </c>
      <c r="W3121" t="s">
        <v>12</v>
      </c>
      <c r="X3121" t="s">
        <v>12</v>
      </c>
      <c r="Y3121" t="s">
        <v>14</v>
      </c>
      <c r="Z3121" t="s">
        <v>13268</v>
      </c>
      <c r="AA3121" t="s">
        <v>13242</v>
      </c>
      <c r="AB3121">
        <v>94070</v>
      </c>
      <c r="AC3121" t="str">
        <f t="shared" si="96"/>
        <v>1901 White Oak Way, San Carlos, CA 94070</v>
      </c>
      <c r="AD3121" t="s">
        <v>17</v>
      </c>
      <c r="AE3121" t="s">
        <v>10927</v>
      </c>
      <c r="AF3121" t="s">
        <v>11402</v>
      </c>
      <c r="AG3121" t="s">
        <v>7695</v>
      </c>
      <c r="AH3121" t="s">
        <v>225</v>
      </c>
      <c r="AI3121">
        <v>37.491437929999996</v>
      </c>
      <c r="AJ3121">
        <v>-122.25373516000001</v>
      </c>
      <c r="AK3121">
        <v>244</v>
      </c>
      <c r="AL3121">
        <v>0</v>
      </c>
      <c r="AM3121">
        <v>0</v>
      </c>
      <c r="AN3121">
        <v>0</v>
      </c>
      <c r="AO3121">
        <v>0</v>
      </c>
      <c r="AP3121">
        <v>46</v>
      </c>
      <c r="AQ3121">
        <v>18.899999999999999</v>
      </c>
      <c r="AR3121">
        <v>2</v>
      </c>
      <c r="AS3121">
        <v>0.8</v>
      </c>
      <c r="AT3121">
        <v>30</v>
      </c>
      <c r="AU3121">
        <v>12.3</v>
      </c>
      <c r="AV3121">
        <v>1</v>
      </c>
      <c r="AW3121">
        <v>0.4</v>
      </c>
      <c r="AX3121">
        <v>118</v>
      </c>
      <c r="AY3121">
        <v>48.4</v>
      </c>
      <c r="AZ3121">
        <v>47</v>
      </c>
      <c r="BA3121">
        <v>19.3</v>
      </c>
      <c r="BB3121">
        <v>0</v>
      </c>
      <c r="BC3121">
        <v>0</v>
      </c>
      <c r="BD3121">
        <v>20</v>
      </c>
      <c r="BE3121">
        <v>8.1999999999999993</v>
      </c>
      <c r="BF3121">
        <v>0</v>
      </c>
      <c r="BG3121">
        <v>0</v>
      </c>
      <c r="BH3121">
        <v>2</v>
      </c>
      <c r="BI3121">
        <v>0.8</v>
      </c>
      <c r="BJ3121">
        <v>0</v>
      </c>
      <c r="BK3121">
        <v>0</v>
      </c>
      <c r="BL3121">
        <v>19</v>
      </c>
      <c r="BM3121">
        <v>7.8</v>
      </c>
      <c r="BN3121">
        <v>14</v>
      </c>
      <c r="BO3121">
        <v>5.7</v>
      </c>
      <c r="BP3121">
        <v>19</v>
      </c>
      <c r="BQ3121">
        <v>7.8</v>
      </c>
      <c r="BR3121" t="s">
        <v>7731</v>
      </c>
      <c r="BS3121" t="s">
        <v>12774</v>
      </c>
      <c r="BT3121" t="s">
        <v>13237</v>
      </c>
      <c r="BU3121" t="s">
        <v>13239</v>
      </c>
      <c r="BV3121" t="s">
        <v>12789</v>
      </c>
      <c r="BW3121" t="s">
        <v>12790</v>
      </c>
      <c r="BZ3121">
        <v>37936</v>
      </c>
      <c r="CA3121">
        <v>-122.25373515755101</v>
      </c>
      <c r="CB3121">
        <v>37.491437932800899</v>
      </c>
      <c r="CD3121">
        <f xml:space="preserve"> _xlfn.XLOOKUP(AB3121,[1]Sheet1!B:B,[1]Sheet1!Y:Y,"Not Found")</f>
        <v>235373</v>
      </c>
      <c r="CE3121">
        <f xml:space="preserve"> _xlfn.XLOOKUP(AB3121,[1]Sheet1!B:B,[1]Sheet1!AA:AA, "Not Found")</f>
        <v>336471</v>
      </c>
      <c r="CH3121">
        <f t="shared" ca="1" si="97"/>
        <v>0.21198070450014461</v>
      </c>
    </row>
    <row r="3122" spans="1:86" x14ac:dyDescent="0.3">
      <c r="A3122">
        <v>8120</v>
      </c>
      <c r="B3122" t="s">
        <v>0</v>
      </c>
      <c r="C3122" t="s">
        <v>13269</v>
      </c>
      <c r="D3122" s="3">
        <v>41690216112213</v>
      </c>
      <c r="E3122" t="s">
        <v>13237</v>
      </c>
      <c r="F3122" t="s">
        <v>13270</v>
      </c>
      <c r="G3122" t="s">
        <v>935</v>
      </c>
      <c r="H3122" t="s">
        <v>12774</v>
      </c>
      <c r="I3122" t="s">
        <v>13239</v>
      </c>
      <c r="J3122" t="s">
        <v>13271</v>
      </c>
      <c r="K3122" t="s">
        <v>35</v>
      </c>
      <c r="L3122" t="s">
        <v>9</v>
      </c>
      <c r="M3122" s="1">
        <v>34575</v>
      </c>
      <c r="O3122" t="s">
        <v>35</v>
      </c>
      <c r="P3122" t="s">
        <v>36</v>
      </c>
      <c r="Q3122" t="s">
        <v>96</v>
      </c>
      <c r="R3122" t="s">
        <v>13</v>
      </c>
      <c r="S3122" t="s">
        <v>13272</v>
      </c>
      <c r="T3122" t="s">
        <v>202</v>
      </c>
      <c r="U3122" t="s">
        <v>12</v>
      </c>
      <c r="V3122" t="s">
        <v>12</v>
      </c>
      <c r="W3122" t="s">
        <v>12</v>
      </c>
      <c r="X3122" t="s">
        <v>12</v>
      </c>
      <c r="Y3122" t="s">
        <v>14</v>
      </c>
      <c r="Z3122" t="s">
        <v>13246</v>
      </c>
      <c r="AA3122" t="s">
        <v>13242</v>
      </c>
      <c r="AB3122">
        <v>94070</v>
      </c>
      <c r="AC3122" t="str">
        <f t="shared" si="96"/>
        <v>750 Dartmouth Ave., San Carlos, CA 94070</v>
      </c>
      <c r="AD3122" t="s">
        <v>17</v>
      </c>
      <c r="AE3122" t="s">
        <v>10927</v>
      </c>
      <c r="AF3122" t="s">
        <v>11402</v>
      </c>
      <c r="AG3122" t="s">
        <v>7695</v>
      </c>
      <c r="AH3122" t="s">
        <v>225</v>
      </c>
      <c r="AI3122">
        <v>37.509749929999998</v>
      </c>
      <c r="AJ3122">
        <v>-122.28550617</v>
      </c>
      <c r="AK3122">
        <v>367</v>
      </c>
      <c r="AL3122">
        <v>2</v>
      </c>
      <c r="AM3122">
        <v>0.5</v>
      </c>
      <c r="AN3122">
        <v>0</v>
      </c>
      <c r="AO3122">
        <v>0</v>
      </c>
      <c r="AP3122">
        <v>86</v>
      </c>
      <c r="AQ3122">
        <v>23.4</v>
      </c>
      <c r="AR3122">
        <v>6</v>
      </c>
      <c r="AS3122">
        <v>1.6</v>
      </c>
      <c r="AT3122">
        <v>38</v>
      </c>
      <c r="AU3122">
        <v>10.4</v>
      </c>
      <c r="AV3122">
        <v>1</v>
      </c>
      <c r="AW3122">
        <v>0.3</v>
      </c>
      <c r="AX3122">
        <v>176</v>
      </c>
      <c r="AY3122">
        <v>48</v>
      </c>
      <c r="AZ3122">
        <v>48</v>
      </c>
      <c r="BA3122">
        <v>13.1</v>
      </c>
      <c r="BB3122">
        <v>10</v>
      </c>
      <c r="BC3122">
        <v>2.7</v>
      </c>
      <c r="BD3122">
        <v>20</v>
      </c>
      <c r="BE3122">
        <v>5.4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17</v>
      </c>
      <c r="BM3122">
        <v>4.5999999999999996</v>
      </c>
      <c r="BN3122">
        <v>29</v>
      </c>
      <c r="BO3122">
        <v>7.9</v>
      </c>
      <c r="BP3122">
        <v>17</v>
      </c>
      <c r="BQ3122">
        <v>4.5999999999999996</v>
      </c>
      <c r="BR3122" t="s">
        <v>7731</v>
      </c>
      <c r="BS3122" t="s">
        <v>12774</v>
      </c>
      <c r="BT3122" t="s">
        <v>12811</v>
      </c>
      <c r="BU3122" t="s">
        <v>12812</v>
      </c>
      <c r="BV3122" t="s">
        <v>12789</v>
      </c>
      <c r="BW3122" t="s">
        <v>12790</v>
      </c>
      <c r="BZ3122">
        <v>31073</v>
      </c>
      <c r="CA3122">
        <v>-122.285506165443</v>
      </c>
      <c r="CB3122">
        <v>37.509749932416703</v>
      </c>
      <c r="CD3122">
        <f xml:space="preserve"> _xlfn.XLOOKUP(AB3122,[1]Sheet1!B:B,[1]Sheet1!Y:Y,"Not Found")</f>
        <v>235373</v>
      </c>
      <c r="CE3122">
        <f xml:space="preserve"> _xlfn.XLOOKUP(AB3122,[1]Sheet1!B:B,[1]Sheet1!AA:AA, "Not Found")</f>
        <v>336471</v>
      </c>
      <c r="CH3122">
        <f t="shared" ca="1" si="97"/>
        <v>0.69840422137391767</v>
      </c>
    </row>
    <row r="3123" spans="1:86" x14ac:dyDescent="0.3">
      <c r="A3123">
        <v>8121</v>
      </c>
      <c r="B3123" t="s">
        <v>0</v>
      </c>
      <c r="C3123" t="s">
        <v>13273</v>
      </c>
      <c r="D3123" s="3">
        <v>41690390136242</v>
      </c>
      <c r="E3123" t="s">
        <v>12778</v>
      </c>
      <c r="F3123" t="s">
        <v>13274</v>
      </c>
      <c r="G3123" t="s">
        <v>935</v>
      </c>
      <c r="H3123" t="s">
        <v>12774</v>
      </c>
      <c r="I3123" t="s">
        <v>12779</v>
      </c>
      <c r="J3123" t="s">
        <v>13275</v>
      </c>
      <c r="K3123" t="s">
        <v>35</v>
      </c>
      <c r="L3123" t="s">
        <v>9</v>
      </c>
      <c r="M3123" s="1">
        <v>42948</v>
      </c>
      <c r="O3123" t="s">
        <v>35</v>
      </c>
      <c r="P3123" t="s">
        <v>36</v>
      </c>
      <c r="Q3123" t="s">
        <v>96</v>
      </c>
      <c r="R3123" t="s">
        <v>12</v>
      </c>
      <c r="U3123" t="s">
        <v>12</v>
      </c>
      <c r="V3123" t="s">
        <v>13</v>
      </c>
      <c r="W3123" t="s">
        <v>12</v>
      </c>
      <c r="X3123" t="s">
        <v>12</v>
      </c>
      <c r="Y3123" t="s">
        <v>14</v>
      </c>
      <c r="Z3123" t="s">
        <v>13276</v>
      </c>
      <c r="AA3123" t="s">
        <v>12774</v>
      </c>
      <c r="AB3123">
        <v>94403</v>
      </c>
      <c r="AC3123" t="str">
        <f t="shared" si="96"/>
        <v>2025 Kehoe Ave., San Mateo, CA 94403</v>
      </c>
      <c r="AD3123" t="s">
        <v>17</v>
      </c>
      <c r="AE3123" t="s">
        <v>10927</v>
      </c>
      <c r="AF3123" t="s">
        <v>11402</v>
      </c>
      <c r="AG3123" t="s">
        <v>7695</v>
      </c>
      <c r="AH3123" t="s">
        <v>895</v>
      </c>
      <c r="AI3123">
        <v>37.566118940000003</v>
      </c>
      <c r="AJ3123">
        <v>-122.29581217</v>
      </c>
      <c r="AK3123">
        <v>855</v>
      </c>
      <c r="AL3123">
        <v>9</v>
      </c>
      <c r="AM3123">
        <v>1.1000000000000001</v>
      </c>
      <c r="AN3123">
        <v>0</v>
      </c>
      <c r="AO3123">
        <v>0</v>
      </c>
      <c r="AP3123">
        <v>160</v>
      </c>
      <c r="AQ3123">
        <v>18.7</v>
      </c>
      <c r="AR3123">
        <v>33</v>
      </c>
      <c r="AS3123">
        <v>3.9</v>
      </c>
      <c r="AT3123">
        <v>452</v>
      </c>
      <c r="AU3123">
        <v>52.9</v>
      </c>
      <c r="AV3123">
        <v>48</v>
      </c>
      <c r="AW3123">
        <v>5.6</v>
      </c>
      <c r="AX3123">
        <v>78</v>
      </c>
      <c r="AY3123">
        <v>9.1</v>
      </c>
      <c r="AZ3123">
        <v>64</v>
      </c>
      <c r="BA3123">
        <v>7.5</v>
      </c>
      <c r="BB3123">
        <v>11</v>
      </c>
      <c r="BC3123">
        <v>1.3</v>
      </c>
      <c r="BD3123">
        <v>265</v>
      </c>
      <c r="BE3123">
        <v>31</v>
      </c>
      <c r="BF3123">
        <v>1</v>
      </c>
      <c r="BG3123">
        <v>0.1</v>
      </c>
      <c r="BH3123">
        <v>43</v>
      </c>
      <c r="BI3123">
        <v>5</v>
      </c>
      <c r="BJ3123">
        <v>0</v>
      </c>
      <c r="BK3123">
        <v>0</v>
      </c>
      <c r="BL3123">
        <v>405</v>
      </c>
      <c r="BM3123">
        <v>47.4</v>
      </c>
      <c r="BN3123">
        <v>86</v>
      </c>
      <c r="BO3123">
        <v>10.1</v>
      </c>
      <c r="BP3123">
        <v>362</v>
      </c>
      <c r="BQ3123">
        <v>42.3</v>
      </c>
      <c r="BR3123" t="s">
        <v>7731</v>
      </c>
      <c r="BS3123" t="s">
        <v>12774</v>
      </c>
      <c r="BT3123" t="s">
        <v>12778</v>
      </c>
      <c r="BU3123" t="s">
        <v>12779</v>
      </c>
      <c r="BV3123" t="s">
        <v>12780</v>
      </c>
      <c r="BW3123" t="s">
        <v>12781</v>
      </c>
      <c r="BZ3123">
        <v>38448</v>
      </c>
      <c r="CA3123">
        <v>-122.295812172403</v>
      </c>
      <c r="CB3123">
        <v>37.566118935920798</v>
      </c>
      <c r="CD3123">
        <f xml:space="preserve"> _xlfn.XLOOKUP(AB3123,[1]Sheet1!B:B,[1]Sheet1!Y:Y,"Not Found")</f>
        <v>179825</v>
      </c>
      <c r="CE3123">
        <f xml:space="preserve"> _xlfn.XLOOKUP(AB3123,[1]Sheet1!B:B,[1]Sheet1!AA:AA, "Not Found")</f>
        <v>224540</v>
      </c>
      <c r="CH3123">
        <f t="shared" ca="1" si="97"/>
        <v>0.90012170166159511</v>
      </c>
    </row>
    <row r="3124" spans="1:86" x14ac:dyDescent="0.3">
      <c r="A3124">
        <v>8122</v>
      </c>
      <c r="B3124" t="s">
        <v>0</v>
      </c>
      <c r="C3124" t="s">
        <v>13277</v>
      </c>
      <c r="D3124" s="3">
        <v>41690390140137</v>
      </c>
      <c r="E3124" t="s">
        <v>12778</v>
      </c>
      <c r="F3124" t="s">
        <v>13278</v>
      </c>
      <c r="G3124" t="s">
        <v>935</v>
      </c>
      <c r="H3124" t="s">
        <v>12774</v>
      </c>
      <c r="I3124" t="s">
        <v>12779</v>
      </c>
      <c r="J3124" t="s">
        <v>13279</v>
      </c>
      <c r="K3124" t="s">
        <v>35</v>
      </c>
      <c r="L3124" t="s">
        <v>9</v>
      </c>
      <c r="M3124" s="1">
        <v>44039</v>
      </c>
      <c r="O3124" t="s">
        <v>35</v>
      </c>
      <c r="P3124" t="s">
        <v>36</v>
      </c>
      <c r="Q3124" t="s">
        <v>37</v>
      </c>
      <c r="R3124" t="s">
        <v>12</v>
      </c>
      <c r="U3124" t="s">
        <v>318</v>
      </c>
      <c r="V3124" t="s">
        <v>12</v>
      </c>
      <c r="W3124" t="s">
        <v>12</v>
      </c>
      <c r="X3124" t="s">
        <v>12</v>
      </c>
      <c r="Y3124" t="s">
        <v>14</v>
      </c>
      <c r="Z3124" t="s">
        <v>13280</v>
      </c>
      <c r="AA3124" t="s">
        <v>13281</v>
      </c>
      <c r="AB3124">
        <v>94404</v>
      </c>
      <c r="AC3124" t="str">
        <f t="shared" si="96"/>
        <v>1058 Shell Blvd., Foster City, CA 94404</v>
      </c>
      <c r="AD3124" t="s">
        <v>17</v>
      </c>
      <c r="AE3124" t="s">
        <v>10927</v>
      </c>
      <c r="AF3124" t="s">
        <v>11402</v>
      </c>
      <c r="AG3124" t="s">
        <v>7695</v>
      </c>
      <c r="AH3124" t="s">
        <v>225</v>
      </c>
      <c r="AI3124">
        <v>37.550073939999997</v>
      </c>
      <c r="AJ3124">
        <v>-122.26450017000001</v>
      </c>
      <c r="AK3124">
        <v>286</v>
      </c>
      <c r="AL3124">
        <v>1</v>
      </c>
      <c r="AM3124">
        <v>0.3</v>
      </c>
      <c r="AN3124">
        <v>0</v>
      </c>
      <c r="AO3124">
        <v>0</v>
      </c>
      <c r="AP3124">
        <v>140</v>
      </c>
      <c r="AQ3124">
        <v>49</v>
      </c>
      <c r="AR3124">
        <v>11</v>
      </c>
      <c r="AS3124">
        <v>3.8</v>
      </c>
      <c r="AT3124">
        <v>42</v>
      </c>
      <c r="AU3124">
        <v>14.7</v>
      </c>
      <c r="AV3124">
        <v>2</v>
      </c>
      <c r="AW3124">
        <v>0.7</v>
      </c>
      <c r="AX3124">
        <v>61</v>
      </c>
      <c r="AY3124">
        <v>21.3</v>
      </c>
      <c r="AZ3124">
        <v>24</v>
      </c>
      <c r="BA3124">
        <v>8.4</v>
      </c>
      <c r="BB3124">
        <v>5</v>
      </c>
      <c r="BC3124">
        <v>1.7</v>
      </c>
      <c r="BD3124">
        <v>87</v>
      </c>
      <c r="BE3124">
        <v>30.4</v>
      </c>
      <c r="BF3124">
        <v>1</v>
      </c>
      <c r="BG3124">
        <v>0.3</v>
      </c>
      <c r="BH3124">
        <v>2</v>
      </c>
      <c r="BI3124">
        <v>0.7</v>
      </c>
      <c r="BJ3124">
        <v>0</v>
      </c>
      <c r="BK3124">
        <v>0</v>
      </c>
      <c r="BL3124">
        <v>45</v>
      </c>
      <c r="BM3124">
        <v>15.7</v>
      </c>
      <c r="BN3124">
        <v>23</v>
      </c>
      <c r="BO3124">
        <v>8</v>
      </c>
      <c r="BP3124">
        <v>45</v>
      </c>
      <c r="BQ3124">
        <v>15.7</v>
      </c>
      <c r="BR3124" t="s">
        <v>7731</v>
      </c>
      <c r="BS3124" t="s">
        <v>12774</v>
      </c>
      <c r="BT3124" t="s">
        <v>12778</v>
      </c>
      <c r="BU3124" t="s">
        <v>12779</v>
      </c>
      <c r="BV3124" t="s">
        <v>12780</v>
      </c>
      <c r="BW3124" t="s">
        <v>12781</v>
      </c>
      <c r="BZ3124">
        <v>38449</v>
      </c>
      <c r="CA3124">
        <v>-122.26450016601299</v>
      </c>
      <c r="CB3124">
        <v>37.550073937254197</v>
      </c>
      <c r="CD3124">
        <f xml:space="preserve"> _xlfn.XLOOKUP(AB3124,[1]Sheet1!B:B,[1]Sheet1!Y:Y,"Not Found")</f>
        <v>182417</v>
      </c>
      <c r="CE3124">
        <f xml:space="preserve"> _xlfn.XLOOKUP(AB3124,[1]Sheet1!B:B,[1]Sheet1!AA:AA, "Not Found")</f>
        <v>233361</v>
      </c>
      <c r="CH3124">
        <f t="shared" ca="1" si="97"/>
        <v>0.49506720181831487</v>
      </c>
    </row>
    <row r="3125" spans="1:86" x14ac:dyDescent="0.3">
      <c r="A3125">
        <v>8123</v>
      </c>
      <c r="B3125" t="s">
        <v>0</v>
      </c>
      <c r="C3125" t="s">
        <v>13282</v>
      </c>
      <c r="D3125" s="3">
        <v>41690396044796</v>
      </c>
      <c r="E3125" t="s">
        <v>12778</v>
      </c>
      <c r="F3125" t="s">
        <v>13283</v>
      </c>
      <c r="G3125" t="s">
        <v>935</v>
      </c>
      <c r="H3125" t="s">
        <v>12774</v>
      </c>
      <c r="I3125" t="s">
        <v>12779</v>
      </c>
      <c r="J3125" t="s">
        <v>13284</v>
      </c>
      <c r="K3125" t="s">
        <v>113</v>
      </c>
      <c r="L3125" t="s">
        <v>9</v>
      </c>
      <c r="M3125" s="1">
        <v>29403</v>
      </c>
      <c r="O3125" t="s">
        <v>113</v>
      </c>
      <c r="P3125" t="s">
        <v>75</v>
      </c>
      <c r="Q3125" t="s">
        <v>96</v>
      </c>
      <c r="R3125" t="s">
        <v>12</v>
      </c>
      <c r="U3125" t="s">
        <v>12</v>
      </c>
      <c r="V3125" t="s">
        <v>13</v>
      </c>
      <c r="W3125" t="s">
        <v>12</v>
      </c>
      <c r="X3125" t="s">
        <v>12</v>
      </c>
      <c r="Y3125" t="s">
        <v>58</v>
      </c>
      <c r="Z3125" t="s">
        <v>13285</v>
      </c>
      <c r="AA3125" t="s">
        <v>12774</v>
      </c>
      <c r="AB3125">
        <v>94403</v>
      </c>
      <c r="AC3125" t="str">
        <f t="shared" si="96"/>
        <v>600 36th Ave., San Mateo, CA 94403</v>
      </c>
      <c r="AD3125" t="s">
        <v>17</v>
      </c>
      <c r="AE3125" t="s">
        <v>10927</v>
      </c>
      <c r="AF3125" t="s">
        <v>11402</v>
      </c>
      <c r="AG3125" t="s">
        <v>7695</v>
      </c>
      <c r="AH3125" t="s">
        <v>895</v>
      </c>
      <c r="AI3125">
        <v>37.530500930000002</v>
      </c>
      <c r="AJ3125">
        <v>-122.31001117</v>
      </c>
      <c r="AK3125">
        <v>698</v>
      </c>
      <c r="AL3125">
        <v>7</v>
      </c>
      <c r="AM3125">
        <v>1</v>
      </c>
      <c r="AN3125">
        <v>0</v>
      </c>
      <c r="AO3125">
        <v>0</v>
      </c>
      <c r="AP3125">
        <v>42</v>
      </c>
      <c r="AQ3125">
        <v>6</v>
      </c>
      <c r="AR3125">
        <v>26</v>
      </c>
      <c r="AS3125">
        <v>3.7</v>
      </c>
      <c r="AT3125">
        <v>435</v>
      </c>
      <c r="AU3125">
        <v>62.3</v>
      </c>
      <c r="AV3125">
        <v>9</v>
      </c>
      <c r="AW3125">
        <v>1.3</v>
      </c>
      <c r="AX3125">
        <v>113</v>
      </c>
      <c r="AY3125">
        <v>16.2</v>
      </c>
      <c r="AZ3125">
        <v>62</v>
      </c>
      <c r="BA3125">
        <v>8.9</v>
      </c>
      <c r="BB3125">
        <v>4</v>
      </c>
      <c r="BC3125">
        <v>0.6</v>
      </c>
      <c r="BD3125">
        <v>213</v>
      </c>
      <c r="BE3125">
        <v>30.5</v>
      </c>
      <c r="BF3125">
        <v>1</v>
      </c>
      <c r="BG3125">
        <v>0.1</v>
      </c>
      <c r="BH3125">
        <v>61</v>
      </c>
      <c r="BI3125">
        <v>8.6999999999999993</v>
      </c>
      <c r="BJ3125">
        <v>0</v>
      </c>
      <c r="BK3125">
        <v>0</v>
      </c>
      <c r="BL3125">
        <v>402</v>
      </c>
      <c r="BM3125">
        <v>57.6</v>
      </c>
      <c r="BN3125">
        <v>114</v>
      </c>
      <c r="BO3125">
        <v>16.3</v>
      </c>
      <c r="BP3125">
        <v>399</v>
      </c>
      <c r="BQ3125">
        <v>57.2</v>
      </c>
      <c r="BR3125" t="s">
        <v>7731</v>
      </c>
      <c r="BS3125" t="s">
        <v>12774</v>
      </c>
      <c r="BT3125" t="s">
        <v>12778</v>
      </c>
      <c r="BU3125" t="s">
        <v>12779</v>
      </c>
      <c r="BV3125" t="s">
        <v>12780</v>
      </c>
      <c r="BW3125" t="s">
        <v>12781</v>
      </c>
      <c r="BZ3125">
        <v>38431</v>
      </c>
      <c r="CA3125">
        <v>-122.31001117099601</v>
      </c>
      <c r="CB3125">
        <v>37.530500931162003</v>
      </c>
      <c r="CD3125">
        <f xml:space="preserve"> _xlfn.XLOOKUP(AB3125,[1]Sheet1!B:B,[1]Sheet1!Y:Y,"Not Found")</f>
        <v>179825</v>
      </c>
      <c r="CE3125">
        <f xml:space="preserve"> _xlfn.XLOOKUP(AB3125,[1]Sheet1!B:B,[1]Sheet1!AA:AA, "Not Found")</f>
        <v>224540</v>
      </c>
      <c r="CH3125">
        <f t="shared" ca="1" si="97"/>
        <v>0.3148064874092007</v>
      </c>
    </row>
    <row r="3126" spans="1:86" x14ac:dyDescent="0.3">
      <c r="A3126">
        <v>8124</v>
      </c>
      <c r="B3126" t="s">
        <v>0</v>
      </c>
      <c r="C3126" t="s">
        <v>13286</v>
      </c>
      <c r="D3126" s="3">
        <v>41690396044804</v>
      </c>
      <c r="E3126" t="s">
        <v>12778</v>
      </c>
      <c r="F3126" t="s">
        <v>13287</v>
      </c>
      <c r="G3126" t="s">
        <v>935</v>
      </c>
      <c r="H3126" t="s">
        <v>12774</v>
      </c>
      <c r="I3126" t="s">
        <v>12779</v>
      </c>
      <c r="J3126" t="s">
        <v>13288</v>
      </c>
      <c r="K3126" t="s">
        <v>35</v>
      </c>
      <c r="L3126" t="s">
        <v>9</v>
      </c>
      <c r="M3126" s="1">
        <v>29403</v>
      </c>
      <c r="O3126" t="s">
        <v>35</v>
      </c>
      <c r="P3126" t="s">
        <v>36</v>
      </c>
      <c r="Q3126" t="s">
        <v>37</v>
      </c>
      <c r="R3126" t="s">
        <v>12</v>
      </c>
      <c r="U3126" t="s">
        <v>12</v>
      </c>
      <c r="V3126" t="s">
        <v>13</v>
      </c>
      <c r="W3126" t="s">
        <v>13</v>
      </c>
      <c r="X3126" t="s">
        <v>12</v>
      </c>
      <c r="Y3126" t="s">
        <v>30</v>
      </c>
      <c r="Z3126" t="s">
        <v>13289</v>
      </c>
      <c r="AA3126" t="s">
        <v>12774</v>
      </c>
      <c r="AB3126">
        <v>94401</v>
      </c>
      <c r="AC3126" t="str">
        <f t="shared" si="96"/>
        <v>949 Ocean View Ave., San Mateo, CA 94401</v>
      </c>
      <c r="AD3126" t="s">
        <v>17</v>
      </c>
      <c r="AE3126" t="s">
        <v>10927</v>
      </c>
      <c r="AF3126" t="s">
        <v>11402</v>
      </c>
      <c r="AG3126" t="s">
        <v>7695</v>
      </c>
      <c r="AH3126" t="s">
        <v>895</v>
      </c>
      <c r="AI3126">
        <v>37.569459940000002</v>
      </c>
      <c r="AJ3126">
        <v>-122.30211917</v>
      </c>
      <c r="AK3126">
        <v>349</v>
      </c>
      <c r="AL3126">
        <v>1</v>
      </c>
      <c r="AM3126">
        <v>0.3</v>
      </c>
      <c r="AN3126">
        <v>1</v>
      </c>
      <c r="AO3126">
        <v>0.3</v>
      </c>
      <c r="AP3126">
        <v>8</v>
      </c>
      <c r="AQ3126">
        <v>2.2999999999999998</v>
      </c>
      <c r="AR3126">
        <v>17</v>
      </c>
      <c r="AS3126">
        <v>4.9000000000000004</v>
      </c>
      <c r="AT3126">
        <v>259</v>
      </c>
      <c r="AU3126">
        <v>74.2</v>
      </c>
      <c r="AV3126">
        <v>21</v>
      </c>
      <c r="AW3126">
        <v>6</v>
      </c>
      <c r="AX3126">
        <v>18</v>
      </c>
      <c r="AY3126">
        <v>5.2</v>
      </c>
      <c r="AZ3126">
        <v>22</v>
      </c>
      <c r="BA3126">
        <v>6.3</v>
      </c>
      <c r="BB3126">
        <v>2</v>
      </c>
      <c r="BC3126">
        <v>0.6</v>
      </c>
      <c r="BD3126">
        <v>209</v>
      </c>
      <c r="BE3126">
        <v>59.9</v>
      </c>
      <c r="BF3126">
        <v>0</v>
      </c>
      <c r="BG3126">
        <v>0</v>
      </c>
      <c r="BH3126">
        <v>29</v>
      </c>
      <c r="BI3126">
        <v>8.3000000000000007</v>
      </c>
      <c r="BJ3126">
        <v>0</v>
      </c>
      <c r="BK3126">
        <v>0</v>
      </c>
      <c r="BL3126">
        <v>218</v>
      </c>
      <c r="BM3126">
        <v>62.5</v>
      </c>
      <c r="BN3126">
        <v>29</v>
      </c>
      <c r="BO3126">
        <v>8.3000000000000007</v>
      </c>
      <c r="BP3126">
        <v>214</v>
      </c>
      <c r="BQ3126">
        <v>61.3</v>
      </c>
      <c r="BR3126" t="s">
        <v>7731</v>
      </c>
      <c r="BS3126" t="s">
        <v>12774</v>
      </c>
      <c r="BT3126" t="s">
        <v>12778</v>
      </c>
      <c r="BU3126" t="s">
        <v>12779</v>
      </c>
      <c r="BV3126" t="s">
        <v>12780</v>
      </c>
      <c r="BW3126" t="s">
        <v>12781</v>
      </c>
      <c r="BZ3126">
        <v>38439</v>
      </c>
      <c r="CA3126">
        <v>-122.302119173506</v>
      </c>
      <c r="CB3126">
        <v>37.569459935632104</v>
      </c>
      <c r="CD3126">
        <f xml:space="preserve"> _xlfn.XLOOKUP(AB3126,[1]Sheet1!B:B,[1]Sheet1!Y:Y,"Not Found")</f>
        <v>121258</v>
      </c>
      <c r="CE3126">
        <f xml:space="preserve"> _xlfn.XLOOKUP(AB3126,[1]Sheet1!B:B,[1]Sheet1!AA:AA, "Not Found")</f>
        <v>157656</v>
      </c>
      <c r="CH3126">
        <f t="shared" ca="1" si="97"/>
        <v>0.70499946397489976</v>
      </c>
    </row>
    <row r="3127" spans="1:86" x14ac:dyDescent="0.3">
      <c r="A3127">
        <v>8125</v>
      </c>
      <c r="B3127" t="s">
        <v>0</v>
      </c>
      <c r="C3127" t="s">
        <v>13290</v>
      </c>
      <c r="D3127" s="3">
        <v>41690396044812</v>
      </c>
      <c r="E3127" t="s">
        <v>12778</v>
      </c>
      <c r="F3127" t="s">
        <v>13291</v>
      </c>
      <c r="G3127" t="s">
        <v>935</v>
      </c>
      <c r="H3127" t="s">
        <v>12774</v>
      </c>
      <c r="I3127" t="s">
        <v>12779</v>
      </c>
      <c r="J3127" t="s">
        <v>13292</v>
      </c>
      <c r="K3127" t="s">
        <v>35</v>
      </c>
      <c r="L3127" t="s">
        <v>9</v>
      </c>
      <c r="M3127" s="1">
        <v>29403</v>
      </c>
      <c r="O3127" t="s">
        <v>35</v>
      </c>
      <c r="P3127" t="s">
        <v>36</v>
      </c>
      <c r="Q3127" t="s">
        <v>37</v>
      </c>
      <c r="R3127" t="s">
        <v>12</v>
      </c>
      <c r="U3127" t="s">
        <v>12</v>
      </c>
      <c r="V3127" t="s">
        <v>12</v>
      </c>
      <c r="W3127" t="s">
        <v>12</v>
      </c>
      <c r="X3127" t="s">
        <v>12</v>
      </c>
      <c r="Y3127" t="s">
        <v>14</v>
      </c>
      <c r="Z3127" t="s">
        <v>13293</v>
      </c>
      <c r="AA3127" t="s">
        <v>13281</v>
      </c>
      <c r="AB3127">
        <v>94404</v>
      </c>
      <c r="AC3127" t="str">
        <f t="shared" si="96"/>
        <v>841 Gull Ave., Foster City, CA 94404</v>
      </c>
      <c r="AD3127" t="s">
        <v>17</v>
      </c>
      <c r="AE3127" t="s">
        <v>10927</v>
      </c>
      <c r="AF3127" t="s">
        <v>11402</v>
      </c>
      <c r="AG3127" t="s">
        <v>7695</v>
      </c>
      <c r="AH3127" t="s">
        <v>225</v>
      </c>
      <c r="AI3127">
        <v>37.567513939999998</v>
      </c>
      <c r="AJ3127">
        <v>-122.25786316999999</v>
      </c>
      <c r="AK3127">
        <v>505</v>
      </c>
      <c r="AL3127">
        <v>4</v>
      </c>
      <c r="AM3127">
        <v>0.8</v>
      </c>
      <c r="AN3127">
        <v>0</v>
      </c>
      <c r="AO3127">
        <v>0</v>
      </c>
      <c r="AP3127">
        <v>240</v>
      </c>
      <c r="AQ3127">
        <v>47.5</v>
      </c>
      <c r="AR3127">
        <v>19</v>
      </c>
      <c r="AS3127">
        <v>3.8</v>
      </c>
      <c r="AT3127">
        <v>74</v>
      </c>
      <c r="AU3127">
        <v>14.7</v>
      </c>
      <c r="AV3127">
        <v>6</v>
      </c>
      <c r="AW3127">
        <v>1.2</v>
      </c>
      <c r="AX3127">
        <v>83</v>
      </c>
      <c r="AY3127">
        <v>16.399999999999999</v>
      </c>
      <c r="AZ3127">
        <v>65</v>
      </c>
      <c r="BA3127">
        <v>12.9</v>
      </c>
      <c r="BB3127">
        <v>14</v>
      </c>
      <c r="BC3127">
        <v>2.8</v>
      </c>
      <c r="BD3127">
        <v>114</v>
      </c>
      <c r="BE3127">
        <v>22.6</v>
      </c>
      <c r="BF3127">
        <v>0</v>
      </c>
      <c r="BG3127">
        <v>0</v>
      </c>
      <c r="BH3127">
        <v>6</v>
      </c>
      <c r="BI3127">
        <v>1.2</v>
      </c>
      <c r="BJ3127">
        <v>0</v>
      </c>
      <c r="BK3127">
        <v>0</v>
      </c>
      <c r="BL3127">
        <v>96</v>
      </c>
      <c r="BM3127">
        <v>19</v>
      </c>
      <c r="BN3127">
        <v>33</v>
      </c>
      <c r="BO3127">
        <v>6.5</v>
      </c>
      <c r="BP3127">
        <v>96</v>
      </c>
      <c r="BQ3127">
        <v>19</v>
      </c>
      <c r="BR3127" t="s">
        <v>7731</v>
      </c>
      <c r="BS3127" t="s">
        <v>12774</v>
      </c>
      <c r="BT3127" t="s">
        <v>12778</v>
      </c>
      <c r="BU3127" t="s">
        <v>12779</v>
      </c>
      <c r="BV3127" t="s">
        <v>12780</v>
      </c>
      <c r="BW3127" t="s">
        <v>12781</v>
      </c>
      <c r="BZ3127">
        <v>38432</v>
      </c>
      <c r="CA3127">
        <v>-122.25786316714699</v>
      </c>
      <c r="CB3127">
        <v>37.567513938929103</v>
      </c>
      <c r="CD3127">
        <f xml:space="preserve"> _xlfn.XLOOKUP(AB3127,[1]Sheet1!B:B,[1]Sheet1!Y:Y,"Not Found")</f>
        <v>182417</v>
      </c>
      <c r="CE3127">
        <f xml:space="preserve"> _xlfn.XLOOKUP(AB3127,[1]Sheet1!B:B,[1]Sheet1!AA:AA, "Not Found")</f>
        <v>233361</v>
      </c>
      <c r="CH3127">
        <f t="shared" ca="1" si="97"/>
        <v>5.1016327942801531E-2</v>
      </c>
    </row>
    <row r="3128" spans="1:86" x14ac:dyDescent="0.3">
      <c r="A3128">
        <v>8126</v>
      </c>
      <c r="B3128" t="s">
        <v>0</v>
      </c>
      <c r="C3128" t="s">
        <v>13294</v>
      </c>
      <c r="D3128" s="3">
        <v>41690396044838</v>
      </c>
      <c r="E3128" t="s">
        <v>12778</v>
      </c>
      <c r="F3128" t="s">
        <v>13295</v>
      </c>
      <c r="G3128" t="s">
        <v>935</v>
      </c>
      <c r="H3128" t="s">
        <v>12774</v>
      </c>
      <c r="I3128" t="s">
        <v>12779</v>
      </c>
      <c r="J3128" t="s">
        <v>12643</v>
      </c>
      <c r="K3128" t="s">
        <v>35</v>
      </c>
      <c r="L3128" t="s">
        <v>9</v>
      </c>
      <c r="M3128" s="1">
        <v>29403</v>
      </c>
      <c r="O3128" t="s">
        <v>35</v>
      </c>
      <c r="P3128" t="s">
        <v>36</v>
      </c>
      <c r="Q3128" t="s">
        <v>37</v>
      </c>
      <c r="R3128" t="s">
        <v>12</v>
      </c>
      <c r="U3128" t="s">
        <v>12</v>
      </c>
      <c r="V3128" t="s">
        <v>12</v>
      </c>
      <c r="W3128" t="s">
        <v>12</v>
      </c>
      <c r="X3128" t="s">
        <v>12</v>
      </c>
      <c r="Y3128" t="s">
        <v>14</v>
      </c>
      <c r="Z3128" t="s">
        <v>13296</v>
      </c>
      <c r="AA3128" t="s">
        <v>12774</v>
      </c>
      <c r="AB3128">
        <v>94402</v>
      </c>
      <c r="AC3128" t="str">
        <f t="shared" si="96"/>
        <v>600 Alameda de Las Pulgas, San Mateo, CA 94402</v>
      </c>
      <c r="AD3128" t="s">
        <v>17</v>
      </c>
      <c r="AE3128" t="s">
        <v>10927</v>
      </c>
      <c r="AF3128" t="s">
        <v>11402</v>
      </c>
      <c r="AG3128" t="s">
        <v>7695</v>
      </c>
      <c r="AH3128" t="s">
        <v>895</v>
      </c>
      <c r="AI3128">
        <v>37.552708930000001</v>
      </c>
      <c r="AJ3128">
        <v>-122.33190518000001</v>
      </c>
      <c r="AK3128">
        <v>501</v>
      </c>
      <c r="AL3128">
        <v>4</v>
      </c>
      <c r="AM3128">
        <v>0.8</v>
      </c>
      <c r="AN3128">
        <v>0</v>
      </c>
      <c r="AO3128">
        <v>0</v>
      </c>
      <c r="AP3128">
        <v>99</v>
      </c>
      <c r="AQ3128">
        <v>19.8</v>
      </c>
      <c r="AR3128">
        <v>9</v>
      </c>
      <c r="AS3128">
        <v>1.8</v>
      </c>
      <c r="AT3128">
        <v>156</v>
      </c>
      <c r="AU3128">
        <v>31.1</v>
      </c>
      <c r="AV3128">
        <v>6</v>
      </c>
      <c r="AW3128">
        <v>1.2</v>
      </c>
      <c r="AX3128">
        <v>151</v>
      </c>
      <c r="AY3128">
        <v>30.1</v>
      </c>
      <c r="AZ3128">
        <v>65</v>
      </c>
      <c r="BA3128">
        <v>13</v>
      </c>
      <c r="BB3128">
        <v>11</v>
      </c>
      <c r="BC3128">
        <v>2.2000000000000002</v>
      </c>
      <c r="BD3128">
        <v>99</v>
      </c>
      <c r="BE3128">
        <v>19.8</v>
      </c>
      <c r="BF3128">
        <v>3</v>
      </c>
      <c r="BG3128">
        <v>0.6</v>
      </c>
      <c r="BH3128">
        <v>18</v>
      </c>
      <c r="BI3128">
        <v>3.6</v>
      </c>
      <c r="BJ3128">
        <v>0</v>
      </c>
      <c r="BK3128">
        <v>0</v>
      </c>
      <c r="BL3128">
        <v>120</v>
      </c>
      <c r="BM3128">
        <v>24</v>
      </c>
      <c r="BN3128">
        <v>27</v>
      </c>
      <c r="BO3128">
        <v>5.4</v>
      </c>
      <c r="BP3128">
        <v>119</v>
      </c>
      <c r="BQ3128">
        <v>23.8</v>
      </c>
      <c r="BR3128" t="s">
        <v>7731</v>
      </c>
      <c r="BS3128" t="s">
        <v>12774</v>
      </c>
      <c r="BT3128" t="s">
        <v>12778</v>
      </c>
      <c r="BU3128" t="s">
        <v>12779</v>
      </c>
      <c r="BV3128" t="s">
        <v>12780</v>
      </c>
      <c r="BW3128" t="s">
        <v>12781</v>
      </c>
      <c r="BZ3128">
        <v>38433</v>
      </c>
      <c r="CA3128">
        <v>-122.331905177146</v>
      </c>
      <c r="CB3128">
        <v>37.552708932098497</v>
      </c>
      <c r="CD3128">
        <f xml:space="preserve"> _xlfn.XLOOKUP(AB3128,[1]Sheet1!B:B,[1]Sheet1!Y:Y,"Not Found")</f>
        <v>179683</v>
      </c>
      <c r="CE3128">
        <f xml:space="preserve"> _xlfn.XLOOKUP(AB3128,[1]Sheet1!B:B,[1]Sheet1!AA:AA, "Not Found")</f>
        <v>261492</v>
      </c>
      <c r="CH3128">
        <f t="shared" ca="1" si="97"/>
        <v>0.16717477366400935</v>
      </c>
    </row>
    <row r="3129" spans="1:86" x14ac:dyDescent="0.3">
      <c r="A3129">
        <v>8127</v>
      </c>
      <c r="B3129" t="s">
        <v>0</v>
      </c>
      <c r="C3129" t="s">
        <v>13297</v>
      </c>
      <c r="D3129" s="3">
        <v>41690396044846</v>
      </c>
      <c r="E3129" t="s">
        <v>12778</v>
      </c>
      <c r="F3129" t="s">
        <v>13298</v>
      </c>
      <c r="G3129" t="s">
        <v>935</v>
      </c>
      <c r="H3129" t="s">
        <v>12774</v>
      </c>
      <c r="I3129" t="s">
        <v>12779</v>
      </c>
      <c r="J3129" t="s">
        <v>13299</v>
      </c>
      <c r="K3129" t="s">
        <v>35</v>
      </c>
      <c r="L3129" t="s">
        <v>9</v>
      </c>
      <c r="M3129" s="1">
        <v>36038</v>
      </c>
      <c r="O3129" t="s">
        <v>35</v>
      </c>
      <c r="P3129" t="s">
        <v>36</v>
      </c>
      <c r="Q3129" t="s">
        <v>37</v>
      </c>
      <c r="R3129" t="s">
        <v>12</v>
      </c>
      <c r="U3129" t="s">
        <v>12</v>
      </c>
      <c r="V3129" t="s">
        <v>12</v>
      </c>
      <c r="W3129" t="s">
        <v>12</v>
      </c>
      <c r="X3129" t="s">
        <v>12</v>
      </c>
      <c r="Y3129" t="s">
        <v>14</v>
      </c>
      <c r="Z3129" t="s">
        <v>13300</v>
      </c>
      <c r="AA3129" t="s">
        <v>12774</v>
      </c>
      <c r="AB3129">
        <v>94403</v>
      </c>
      <c r="AC3129" t="str">
        <f t="shared" si="96"/>
        <v>300 28th Ave., San Mateo, CA 94403</v>
      </c>
      <c r="AD3129" t="s">
        <v>17</v>
      </c>
      <c r="AE3129" t="s">
        <v>10927</v>
      </c>
      <c r="AF3129" t="s">
        <v>11402</v>
      </c>
      <c r="AG3129" t="s">
        <v>7695</v>
      </c>
      <c r="AH3129" t="s">
        <v>895</v>
      </c>
      <c r="AI3129">
        <v>37.53935293</v>
      </c>
      <c r="AJ3129">
        <v>-122.30959217</v>
      </c>
      <c r="AK3129">
        <v>212</v>
      </c>
      <c r="AL3129">
        <v>0</v>
      </c>
      <c r="AM3129">
        <v>0</v>
      </c>
      <c r="AN3129">
        <v>1</v>
      </c>
      <c r="AO3129">
        <v>0.5</v>
      </c>
      <c r="AP3129">
        <v>15</v>
      </c>
      <c r="AQ3129">
        <v>7.1</v>
      </c>
      <c r="AR3129">
        <v>7</v>
      </c>
      <c r="AS3129">
        <v>3.3</v>
      </c>
      <c r="AT3129">
        <v>129</v>
      </c>
      <c r="AU3129">
        <v>60.8</v>
      </c>
      <c r="AV3129">
        <v>6</v>
      </c>
      <c r="AW3129">
        <v>2.8</v>
      </c>
      <c r="AX3129">
        <v>38</v>
      </c>
      <c r="AY3129">
        <v>17.899999999999999</v>
      </c>
      <c r="AZ3129">
        <v>16</v>
      </c>
      <c r="BA3129">
        <v>7.5</v>
      </c>
      <c r="BB3129">
        <v>0</v>
      </c>
      <c r="BC3129">
        <v>0</v>
      </c>
      <c r="BD3129">
        <v>82</v>
      </c>
      <c r="BE3129">
        <v>38.700000000000003</v>
      </c>
      <c r="BF3129">
        <v>0</v>
      </c>
      <c r="BG3129">
        <v>0</v>
      </c>
      <c r="BH3129">
        <v>14</v>
      </c>
      <c r="BI3129">
        <v>6.6</v>
      </c>
      <c r="BJ3129">
        <v>0</v>
      </c>
      <c r="BK3129">
        <v>0</v>
      </c>
      <c r="BL3129">
        <v>106</v>
      </c>
      <c r="BM3129">
        <v>50</v>
      </c>
      <c r="BN3129">
        <v>18</v>
      </c>
      <c r="BO3129">
        <v>8.5</v>
      </c>
      <c r="BP3129">
        <v>105</v>
      </c>
      <c r="BQ3129">
        <v>49.5</v>
      </c>
      <c r="BR3129" t="s">
        <v>7731</v>
      </c>
      <c r="BS3129" t="s">
        <v>12774</v>
      </c>
      <c r="BT3129" t="s">
        <v>12778</v>
      </c>
      <c r="BU3129" t="s">
        <v>12779</v>
      </c>
      <c r="BV3129" t="s">
        <v>12780</v>
      </c>
      <c r="BW3129" t="s">
        <v>12781</v>
      </c>
      <c r="BZ3129">
        <v>38447</v>
      </c>
      <c r="CA3129">
        <v>-122.30959217202199</v>
      </c>
      <c r="CB3129">
        <v>37.539352932876902</v>
      </c>
      <c r="CD3129">
        <f xml:space="preserve"> _xlfn.XLOOKUP(AB3129,[1]Sheet1!B:B,[1]Sheet1!Y:Y,"Not Found")</f>
        <v>179825</v>
      </c>
      <c r="CE3129">
        <f xml:space="preserve"> _xlfn.XLOOKUP(AB3129,[1]Sheet1!B:B,[1]Sheet1!AA:AA, "Not Found")</f>
        <v>224540</v>
      </c>
      <c r="CH3129">
        <f t="shared" ca="1" si="97"/>
        <v>0.78921819341491473</v>
      </c>
    </row>
    <row r="3130" spans="1:86" x14ac:dyDescent="0.3">
      <c r="A3130">
        <v>8128</v>
      </c>
      <c r="B3130" t="s">
        <v>0</v>
      </c>
      <c r="C3130" t="s">
        <v>13301</v>
      </c>
      <c r="D3130" s="3">
        <v>41690396044853</v>
      </c>
      <c r="E3130" t="s">
        <v>12778</v>
      </c>
      <c r="F3130" t="s">
        <v>13302</v>
      </c>
      <c r="G3130" t="s">
        <v>935</v>
      </c>
      <c r="H3130" t="s">
        <v>12774</v>
      </c>
      <c r="I3130" t="s">
        <v>12779</v>
      </c>
      <c r="J3130" t="s">
        <v>13303</v>
      </c>
      <c r="K3130" t="s">
        <v>113</v>
      </c>
      <c r="L3130" t="s">
        <v>9</v>
      </c>
      <c r="M3130" s="1">
        <v>29403</v>
      </c>
      <c r="O3130" t="s">
        <v>113</v>
      </c>
      <c r="P3130" t="s">
        <v>75</v>
      </c>
      <c r="Q3130" t="s">
        <v>96</v>
      </c>
      <c r="R3130" t="s">
        <v>12</v>
      </c>
      <c r="U3130" t="s">
        <v>12</v>
      </c>
      <c r="V3130" t="s">
        <v>13</v>
      </c>
      <c r="W3130" t="s">
        <v>12</v>
      </c>
      <c r="X3130" t="s">
        <v>12</v>
      </c>
      <c r="Y3130" t="s">
        <v>14</v>
      </c>
      <c r="Z3130" t="s">
        <v>13304</v>
      </c>
      <c r="AA3130" t="s">
        <v>12774</v>
      </c>
      <c r="AB3130">
        <v>94402</v>
      </c>
      <c r="AC3130" t="str">
        <f t="shared" si="96"/>
        <v>425 Barneson Ave., San Mateo, CA 94402</v>
      </c>
      <c r="AD3130" t="s">
        <v>17</v>
      </c>
      <c r="AE3130" t="s">
        <v>10927</v>
      </c>
      <c r="AF3130" t="s">
        <v>11402</v>
      </c>
      <c r="AG3130" t="s">
        <v>7695</v>
      </c>
      <c r="AH3130" t="s">
        <v>895</v>
      </c>
      <c r="AI3130">
        <v>37.549770930000001</v>
      </c>
      <c r="AJ3130">
        <v>-122.32154918000001</v>
      </c>
      <c r="AK3130">
        <v>934</v>
      </c>
      <c r="AL3130">
        <v>8</v>
      </c>
      <c r="AM3130">
        <v>0.9</v>
      </c>
      <c r="AN3130">
        <v>0</v>
      </c>
      <c r="AO3130">
        <v>0</v>
      </c>
      <c r="AP3130">
        <v>122</v>
      </c>
      <c r="AQ3130">
        <v>13.1</v>
      </c>
      <c r="AR3130">
        <v>29</v>
      </c>
      <c r="AS3130">
        <v>3.1</v>
      </c>
      <c r="AT3130">
        <v>466</v>
      </c>
      <c r="AU3130">
        <v>49.9</v>
      </c>
      <c r="AV3130">
        <v>12</v>
      </c>
      <c r="AW3130">
        <v>1.3</v>
      </c>
      <c r="AX3130">
        <v>189</v>
      </c>
      <c r="AY3130">
        <v>20.2</v>
      </c>
      <c r="AZ3130">
        <v>91</v>
      </c>
      <c r="BA3130">
        <v>9.6999999999999993</v>
      </c>
      <c r="BB3130">
        <v>17</v>
      </c>
      <c r="BC3130">
        <v>1.8</v>
      </c>
      <c r="BD3130">
        <v>215</v>
      </c>
      <c r="BE3130">
        <v>23</v>
      </c>
      <c r="BF3130">
        <v>1</v>
      </c>
      <c r="BG3130">
        <v>0.1</v>
      </c>
      <c r="BH3130">
        <v>58</v>
      </c>
      <c r="BI3130">
        <v>6.2</v>
      </c>
      <c r="BJ3130">
        <v>0</v>
      </c>
      <c r="BK3130">
        <v>0</v>
      </c>
      <c r="BL3130">
        <v>381</v>
      </c>
      <c r="BM3130">
        <v>40.799999999999997</v>
      </c>
      <c r="BN3130">
        <v>114</v>
      </c>
      <c r="BO3130">
        <v>12.2</v>
      </c>
      <c r="BP3130">
        <v>375</v>
      </c>
      <c r="BQ3130">
        <v>40.1</v>
      </c>
      <c r="BR3130" t="s">
        <v>7731</v>
      </c>
      <c r="BS3130" t="s">
        <v>12774</v>
      </c>
      <c r="BT3130" t="s">
        <v>12778</v>
      </c>
      <c r="BU3130" t="s">
        <v>12779</v>
      </c>
      <c r="BV3130" t="s">
        <v>12780</v>
      </c>
      <c r="BW3130" t="s">
        <v>12781</v>
      </c>
      <c r="BZ3130">
        <v>38434</v>
      </c>
      <c r="CA3130">
        <v>-122.321549175461</v>
      </c>
      <c r="CB3130">
        <v>37.549770931585499</v>
      </c>
      <c r="CD3130">
        <f xml:space="preserve"> _xlfn.XLOOKUP(AB3130,[1]Sheet1!B:B,[1]Sheet1!Y:Y,"Not Found")</f>
        <v>179683</v>
      </c>
      <c r="CE3130">
        <f xml:space="preserve"> _xlfn.XLOOKUP(AB3130,[1]Sheet1!B:B,[1]Sheet1!AA:AA, "Not Found")</f>
        <v>261492</v>
      </c>
      <c r="CH3130">
        <f t="shared" ca="1" si="97"/>
        <v>8.4728936732829996E-2</v>
      </c>
    </row>
    <row r="3131" spans="1:86" x14ac:dyDescent="0.3">
      <c r="A3131">
        <v>8129</v>
      </c>
      <c r="B3131" t="s">
        <v>0</v>
      </c>
      <c r="C3131" t="s">
        <v>13305</v>
      </c>
      <c r="D3131" s="3">
        <v>41690396044861</v>
      </c>
      <c r="E3131" t="s">
        <v>12778</v>
      </c>
      <c r="F3131" t="s">
        <v>13306</v>
      </c>
      <c r="G3131" t="s">
        <v>935</v>
      </c>
      <c r="H3131" t="s">
        <v>12774</v>
      </c>
      <c r="I3131" t="s">
        <v>12779</v>
      </c>
      <c r="J3131" t="s">
        <v>13307</v>
      </c>
      <c r="K3131" t="s">
        <v>113</v>
      </c>
      <c r="L3131" t="s">
        <v>9</v>
      </c>
      <c r="M3131" s="1">
        <v>29403</v>
      </c>
      <c r="O3131" t="s">
        <v>113</v>
      </c>
      <c r="P3131" t="s">
        <v>75</v>
      </c>
      <c r="Q3131" t="s">
        <v>96</v>
      </c>
      <c r="R3131" t="s">
        <v>12</v>
      </c>
      <c r="U3131" t="s">
        <v>12</v>
      </c>
      <c r="V3131" t="s">
        <v>12</v>
      </c>
      <c r="W3131" t="s">
        <v>12</v>
      </c>
      <c r="X3131" t="s">
        <v>12</v>
      </c>
      <c r="Y3131" t="s">
        <v>14</v>
      </c>
      <c r="Z3131" t="s">
        <v>13308</v>
      </c>
      <c r="AA3131" t="s">
        <v>13281</v>
      </c>
      <c r="AB3131">
        <v>94404</v>
      </c>
      <c r="AC3131" t="str">
        <f t="shared" si="96"/>
        <v>1450 Tarpon St., Foster City, CA 94404</v>
      </c>
      <c r="AD3131" t="s">
        <v>17</v>
      </c>
      <c r="AE3131" t="s">
        <v>10927</v>
      </c>
      <c r="AF3131" t="s">
        <v>11402</v>
      </c>
      <c r="AG3131" t="s">
        <v>7695</v>
      </c>
      <c r="AH3131" t="s">
        <v>225</v>
      </c>
      <c r="AI3131">
        <v>37.55946994</v>
      </c>
      <c r="AJ3131">
        <v>-122.24851816</v>
      </c>
      <c r="AK3131">
        <v>893</v>
      </c>
      <c r="AL3131">
        <v>11</v>
      </c>
      <c r="AM3131">
        <v>1.2</v>
      </c>
      <c r="AN3131">
        <v>2</v>
      </c>
      <c r="AO3131">
        <v>0.2</v>
      </c>
      <c r="AP3131">
        <v>460</v>
      </c>
      <c r="AQ3131">
        <v>51.5</v>
      </c>
      <c r="AR3131">
        <v>34</v>
      </c>
      <c r="AS3131">
        <v>3.8</v>
      </c>
      <c r="AT3131">
        <v>135</v>
      </c>
      <c r="AU3131">
        <v>15.1</v>
      </c>
      <c r="AV3131">
        <v>3</v>
      </c>
      <c r="AW3131">
        <v>0.3</v>
      </c>
      <c r="AX3131">
        <v>150</v>
      </c>
      <c r="AY3131">
        <v>16.8</v>
      </c>
      <c r="AZ3131">
        <v>76</v>
      </c>
      <c r="BA3131">
        <v>8.5</v>
      </c>
      <c r="BB3131">
        <v>22</v>
      </c>
      <c r="BC3131">
        <v>2.5</v>
      </c>
      <c r="BD3131">
        <v>66</v>
      </c>
      <c r="BE3131">
        <v>7.4</v>
      </c>
      <c r="BF3131">
        <v>0</v>
      </c>
      <c r="BG3131">
        <v>0</v>
      </c>
      <c r="BH3131">
        <v>8</v>
      </c>
      <c r="BI3131">
        <v>0.9</v>
      </c>
      <c r="BJ3131">
        <v>0</v>
      </c>
      <c r="BK3131">
        <v>0</v>
      </c>
      <c r="BL3131">
        <v>166</v>
      </c>
      <c r="BM3131">
        <v>18.600000000000001</v>
      </c>
      <c r="BN3131">
        <v>63</v>
      </c>
      <c r="BO3131">
        <v>7.1</v>
      </c>
      <c r="BP3131">
        <v>164</v>
      </c>
      <c r="BQ3131">
        <v>18.399999999999999</v>
      </c>
      <c r="BR3131" t="s">
        <v>7731</v>
      </c>
      <c r="BS3131" t="s">
        <v>12774</v>
      </c>
      <c r="BT3131" t="s">
        <v>12778</v>
      </c>
      <c r="BU3131" t="s">
        <v>12779</v>
      </c>
      <c r="BV3131" t="s">
        <v>12780</v>
      </c>
      <c r="BW3131" t="s">
        <v>12781</v>
      </c>
      <c r="BZ3131">
        <v>38435</v>
      </c>
      <c r="CA3131">
        <v>-122.248518164462</v>
      </c>
      <c r="CB3131">
        <v>37.559469938960198</v>
      </c>
      <c r="CD3131">
        <f xml:space="preserve"> _xlfn.XLOOKUP(AB3131,[1]Sheet1!B:B,[1]Sheet1!Y:Y,"Not Found")</f>
        <v>182417</v>
      </c>
      <c r="CE3131">
        <f xml:space="preserve"> _xlfn.XLOOKUP(AB3131,[1]Sheet1!B:B,[1]Sheet1!AA:AA, "Not Found")</f>
        <v>233361</v>
      </c>
      <c r="CH3131">
        <f t="shared" ca="1" si="97"/>
        <v>0.62098039629722557</v>
      </c>
    </row>
    <row r="3132" spans="1:86" x14ac:dyDescent="0.3">
      <c r="A3132">
        <v>8130</v>
      </c>
      <c r="B3132" t="s">
        <v>0</v>
      </c>
      <c r="C3132" t="s">
        <v>13309</v>
      </c>
      <c r="D3132" s="3">
        <v>41690396044887</v>
      </c>
      <c r="E3132" t="s">
        <v>12778</v>
      </c>
      <c r="F3132" t="s">
        <v>13310</v>
      </c>
      <c r="G3132" t="s">
        <v>935</v>
      </c>
      <c r="H3132" t="s">
        <v>12774</v>
      </c>
      <c r="I3132" t="s">
        <v>12779</v>
      </c>
      <c r="J3132" t="s">
        <v>13311</v>
      </c>
      <c r="K3132" t="s">
        <v>35</v>
      </c>
      <c r="L3132" t="s">
        <v>9</v>
      </c>
      <c r="M3132" s="1">
        <v>34213</v>
      </c>
      <c r="O3132" t="s">
        <v>35</v>
      </c>
      <c r="P3132" t="s">
        <v>36</v>
      </c>
      <c r="Q3132" t="s">
        <v>37</v>
      </c>
      <c r="R3132" t="s">
        <v>12</v>
      </c>
      <c r="U3132" t="s">
        <v>12</v>
      </c>
      <c r="V3132" t="s">
        <v>13</v>
      </c>
      <c r="W3132" t="s">
        <v>12</v>
      </c>
      <c r="X3132" t="s">
        <v>12</v>
      </c>
      <c r="Y3132" t="s">
        <v>14</v>
      </c>
      <c r="Z3132" t="s">
        <v>13312</v>
      </c>
      <c r="AA3132" t="s">
        <v>12774</v>
      </c>
      <c r="AB3132">
        <v>94403</v>
      </c>
      <c r="AC3132" t="str">
        <f t="shared" si="96"/>
        <v>1001 Bermuda Dr., San Mateo, CA 94403</v>
      </c>
      <c r="AD3132" t="s">
        <v>17</v>
      </c>
      <c r="AE3132" t="s">
        <v>10927</v>
      </c>
      <c r="AF3132" t="s">
        <v>11402</v>
      </c>
      <c r="AG3132" t="s">
        <v>7695</v>
      </c>
      <c r="AH3132" t="s">
        <v>895</v>
      </c>
      <c r="AI3132">
        <v>37.551828929999999</v>
      </c>
      <c r="AJ3132">
        <v>-122.29962217000001</v>
      </c>
      <c r="AK3132">
        <v>412</v>
      </c>
      <c r="AL3132">
        <v>1</v>
      </c>
      <c r="AM3132">
        <v>0.2</v>
      </c>
      <c r="AN3132">
        <v>0</v>
      </c>
      <c r="AO3132">
        <v>0</v>
      </c>
      <c r="AP3132">
        <v>2</v>
      </c>
      <c r="AQ3132">
        <v>0.5</v>
      </c>
      <c r="AR3132">
        <v>0</v>
      </c>
      <c r="AS3132">
        <v>0</v>
      </c>
      <c r="AT3132">
        <v>341</v>
      </c>
      <c r="AU3132">
        <v>82.8</v>
      </c>
      <c r="AV3132">
        <v>1</v>
      </c>
      <c r="AW3132">
        <v>0.2</v>
      </c>
      <c r="AX3132">
        <v>46</v>
      </c>
      <c r="AY3132">
        <v>11.2</v>
      </c>
      <c r="AZ3132">
        <v>17</v>
      </c>
      <c r="BA3132">
        <v>4.0999999999999996</v>
      </c>
      <c r="BB3132">
        <v>4</v>
      </c>
      <c r="BC3132">
        <v>1</v>
      </c>
      <c r="BD3132">
        <v>201</v>
      </c>
      <c r="BE3132">
        <v>48.8</v>
      </c>
      <c r="BF3132">
        <v>0</v>
      </c>
      <c r="BG3132">
        <v>0</v>
      </c>
      <c r="BH3132">
        <v>27</v>
      </c>
      <c r="BI3132">
        <v>6.6</v>
      </c>
      <c r="BJ3132">
        <v>0</v>
      </c>
      <c r="BK3132">
        <v>0</v>
      </c>
      <c r="BL3132">
        <v>214</v>
      </c>
      <c r="BM3132">
        <v>51.9</v>
      </c>
      <c r="BN3132">
        <v>29</v>
      </c>
      <c r="BO3132">
        <v>7</v>
      </c>
      <c r="BP3132">
        <v>208</v>
      </c>
      <c r="BQ3132">
        <v>50.5</v>
      </c>
      <c r="BR3132" t="s">
        <v>7731</v>
      </c>
      <c r="BS3132" t="s">
        <v>12774</v>
      </c>
      <c r="BT3132" t="s">
        <v>12778</v>
      </c>
      <c r="BU3132" t="s">
        <v>12779</v>
      </c>
      <c r="BV3132" t="s">
        <v>12780</v>
      </c>
      <c r="BW3132" t="s">
        <v>12781</v>
      </c>
      <c r="BZ3132">
        <v>38429</v>
      </c>
      <c r="CA3132">
        <v>-122.299622172396</v>
      </c>
      <c r="CB3132">
        <v>37.551828934815198</v>
      </c>
      <c r="CD3132">
        <f xml:space="preserve"> _xlfn.XLOOKUP(AB3132,[1]Sheet1!B:B,[1]Sheet1!Y:Y,"Not Found")</f>
        <v>179825</v>
      </c>
      <c r="CE3132">
        <f xml:space="preserve"> _xlfn.XLOOKUP(AB3132,[1]Sheet1!B:B,[1]Sheet1!AA:AA, "Not Found")</f>
        <v>224540</v>
      </c>
      <c r="CH3132">
        <f t="shared" ca="1" si="97"/>
        <v>7.8666079193749905E-3</v>
      </c>
    </row>
    <row r="3133" spans="1:86" x14ac:dyDescent="0.3">
      <c r="A3133">
        <v>8131</v>
      </c>
      <c r="B3133" t="s">
        <v>0</v>
      </c>
      <c r="C3133" t="s">
        <v>13313</v>
      </c>
      <c r="D3133" s="3">
        <v>41690396044895</v>
      </c>
      <c r="E3133" t="s">
        <v>12778</v>
      </c>
      <c r="F3133" t="s">
        <v>13314</v>
      </c>
      <c r="G3133" t="s">
        <v>935</v>
      </c>
      <c r="H3133" t="s">
        <v>12774</v>
      </c>
      <c r="I3133" t="s">
        <v>12779</v>
      </c>
      <c r="J3133" t="s">
        <v>13315</v>
      </c>
      <c r="K3133" t="s">
        <v>35</v>
      </c>
      <c r="L3133" t="s">
        <v>9</v>
      </c>
      <c r="M3133" s="1">
        <v>29403</v>
      </c>
      <c r="O3133" t="s">
        <v>35</v>
      </c>
      <c r="P3133" t="s">
        <v>36</v>
      </c>
      <c r="Q3133" t="s">
        <v>37</v>
      </c>
      <c r="R3133" t="s">
        <v>12</v>
      </c>
      <c r="U3133" t="s">
        <v>12</v>
      </c>
      <c r="V3133" t="s">
        <v>12</v>
      </c>
      <c r="W3133" t="s">
        <v>12</v>
      </c>
      <c r="X3133" t="s">
        <v>12</v>
      </c>
      <c r="Y3133" t="s">
        <v>14</v>
      </c>
      <c r="Z3133" t="s">
        <v>13316</v>
      </c>
      <c r="AA3133" t="s">
        <v>13281</v>
      </c>
      <c r="AB3133">
        <v>94404</v>
      </c>
      <c r="AC3133" t="str">
        <f t="shared" si="96"/>
        <v>461 Beach Park Blvd., Foster City, CA 94404</v>
      </c>
      <c r="AD3133" t="s">
        <v>17</v>
      </c>
      <c r="AE3133" t="s">
        <v>10927</v>
      </c>
      <c r="AF3133" t="s">
        <v>11402</v>
      </c>
      <c r="AG3133" t="s">
        <v>7695</v>
      </c>
      <c r="AH3133" t="s">
        <v>225</v>
      </c>
      <c r="AI3133">
        <v>37.546240939999997</v>
      </c>
      <c r="AJ3133">
        <v>-122.27388517</v>
      </c>
      <c r="AK3133">
        <v>679</v>
      </c>
      <c r="AL3133">
        <v>5</v>
      </c>
      <c r="AM3133">
        <v>0.7</v>
      </c>
      <c r="AN3133">
        <v>4</v>
      </c>
      <c r="AO3133">
        <v>0.6</v>
      </c>
      <c r="AP3133">
        <v>364</v>
      </c>
      <c r="AQ3133">
        <v>53.6</v>
      </c>
      <c r="AR3133">
        <v>23</v>
      </c>
      <c r="AS3133">
        <v>3.4</v>
      </c>
      <c r="AT3133">
        <v>61</v>
      </c>
      <c r="AU3133">
        <v>9</v>
      </c>
      <c r="AV3133">
        <v>6</v>
      </c>
      <c r="AW3133">
        <v>0.9</v>
      </c>
      <c r="AX3133">
        <v>132</v>
      </c>
      <c r="AY3133">
        <v>19.399999999999999</v>
      </c>
      <c r="AZ3133">
        <v>64</v>
      </c>
      <c r="BA3133">
        <v>9.4</v>
      </c>
      <c r="BB3133">
        <v>20</v>
      </c>
      <c r="BC3133">
        <v>2.9</v>
      </c>
      <c r="BD3133">
        <v>123</v>
      </c>
      <c r="BE3133">
        <v>18.100000000000001</v>
      </c>
      <c r="BF3133">
        <v>0</v>
      </c>
      <c r="BG3133">
        <v>0</v>
      </c>
      <c r="BH3133">
        <v>1</v>
      </c>
      <c r="BI3133">
        <v>0.1</v>
      </c>
      <c r="BJ3133">
        <v>0</v>
      </c>
      <c r="BK3133">
        <v>0</v>
      </c>
      <c r="BL3133">
        <v>84</v>
      </c>
      <c r="BM3133">
        <v>12.4</v>
      </c>
      <c r="BN3133">
        <v>48</v>
      </c>
      <c r="BO3133">
        <v>7.1</v>
      </c>
      <c r="BP3133">
        <v>84</v>
      </c>
      <c r="BQ3133">
        <v>12.4</v>
      </c>
      <c r="BR3133" t="s">
        <v>7731</v>
      </c>
      <c r="BS3133" t="s">
        <v>12774</v>
      </c>
      <c r="BT3133" t="s">
        <v>12778</v>
      </c>
      <c r="BU3133" t="s">
        <v>12779</v>
      </c>
      <c r="BV3133" t="s">
        <v>12780</v>
      </c>
      <c r="BW3133" t="s">
        <v>12781</v>
      </c>
      <c r="BZ3133">
        <v>38436</v>
      </c>
      <c r="CA3133">
        <v>-122.273885166722</v>
      </c>
      <c r="CB3133">
        <v>37.546240935455103</v>
      </c>
      <c r="CD3133">
        <f xml:space="preserve"> _xlfn.XLOOKUP(AB3133,[1]Sheet1!B:B,[1]Sheet1!Y:Y,"Not Found")</f>
        <v>182417</v>
      </c>
      <c r="CE3133">
        <f xml:space="preserve"> _xlfn.XLOOKUP(AB3133,[1]Sheet1!B:B,[1]Sheet1!AA:AA, "Not Found")</f>
        <v>233361</v>
      </c>
      <c r="CH3133">
        <f t="shared" ca="1" si="97"/>
        <v>0.68279376149990789</v>
      </c>
    </row>
    <row r="3134" spans="1:86" x14ac:dyDescent="0.3">
      <c r="A3134">
        <v>8132</v>
      </c>
      <c r="B3134" t="s">
        <v>0</v>
      </c>
      <c r="C3134" t="s">
        <v>13317</v>
      </c>
      <c r="D3134" s="3">
        <v>41690396044903</v>
      </c>
      <c r="E3134" t="s">
        <v>12778</v>
      </c>
      <c r="F3134" t="s">
        <v>13318</v>
      </c>
      <c r="G3134" t="s">
        <v>935</v>
      </c>
      <c r="H3134" t="s">
        <v>12774</v>
      </c>
      <c r="I3134" t="s">
        <v>12779</v>
      </c>
      <c r="J3134" t="s">
        <v>13319</v>
      </c>
      <c r="K3134" t="s">
        <v>35</v>
      </c>
      <c r="L3134" t="s">
        <v>9</v>
      </c>
      <c r="M3134" s="1">
        <v>29403</v>
      </c>
      <c r="O3134" t="s">
        <v>35</v>
      </c>
      <c r="P3134" t="s">
        <v>36</v>
      </c>
      <c r="Q3134" t="s">
        <v>37</v>
      </c>
      <c r="R3134" t="s">
        <v>12</v>
      </c>
      <c r="U3134" t="s">
        <v>12</v>
      </c>
      <c r="V3134" t="s">
        <v>12</v>
      </c>
      <c r="W3134" t="s">
        <v>12</v>
      </c>
      <c r="X3134" t="s">
        <v>12</v>
      </c>
      <c r="Y3134" t="s">
        <v>14</v>
      </c>
      <c r="Z3134" t="s">
        <v>13320</v>
      </c>
      <c r="AA3134" t="s">
        <v>12774</v>
      </c>
      <c r="AB3134">
        <v>94403</v>
      </c>
      <c r="AC3134" t="str">
        <f t="shared" si="96"/>
        <v>130 San Miguel Way, San Mateo, CA 94403</v>
      </c>
      <c r="AD3134" t="s">
        <v>17</v>
      </c>
      <c r="AE3134" t="s">
        <v>10927</v>
      </c>
      <c r="AF3134" t="s">
        <v>11402</v>
      </c>
      <c r="AG3134" t="s">
        <v>7695</v>
      </c>
      <c r="AH3134" t="s">
        <v>895</v>
      </c>
      <c r="AI3134">
        <v>37.537380929999998</v>
      </c>
      <c r="AJ3134">
        <v>-122.29062017</v>
      </c>
      <c r="AK3134">
        <v>358</v>
      </c>
      <c r="AL3134">
        <v>3</v>
      </c>
      <c r="AM3134">
        <v>0.8</v>
      </c>
      <c r="AN3134">
        <v>0</v>
      </c>
      <c r="AO3134">
        <v>0</v>
      </c>
      <c r="AP3134">
        <v>64</v>
      </c>
      <c r="AQ3134">
        <v>17.899999999999999</v>
      </c>
      <c r="AR3134">
        <v>19</v>
      </c>
      <c r="AS3134">
        <v>5.3</v>
      </c>
      <c r="AT3134">
        <v>112</v>
      </c>
      <c r="AU3134">
        <v>31.3</v>
      </c>
      <c r="AV3134">
        <v>12</v>
      </c>
      <c r="AW3134">
        <v>3.4</v>
      </c>
      <c r="AX3134">
        <v>99</v>
      </c>
      <c r="AY3134">
        <v>27.7</v>
      </c>
      <c r="AZ3134">
        <v>41</v>
      </c>
      <c r="BA3134">
        <v>11.5</v>
      </c>
      <c r="BB3134">
        <v>8</v>
      </c>
      <c r="BC3134">
        <v>2.2000000000000002</v>
      </c>
      <c r="BD3134">
        <v>76</v>
      </c>
      <c r="BE3134">
        <v>21.2</v>
      </c>
      <c r="BF3134">
        <v>0</v>
      </c>
      <c r="BG3134">
        <v>0</v>
      </c>
      <c r="BH3134">
        <v>6</v>
      </c>
      <c r="BI3134">
        <v>1.7</v>
      </c>
      <c r="BJ3134">
        <v>0</v>
      </c>
      <c r="BK3134">
        <v>0</v>
      </c>
      <c r="BL3134">
        <v>106</v>
      </c>
      <c r="BM3134">
        <v>29.6</v>
      </c>
      <c r="BN3134">
        <v>59</v>
      </c>
      <c r="BO3134">
        <v>16.5</v>
      </c>
      <c r="BP3134">
        <v>105</v>
      </c>
      <c r="BQ3134">
        <v>29.3</v>
      </c>
      <c r="BR3134" t="s">
        <v>7731</v>
      </c>
      <c r="BS3134" t="s">
        <v>12774</v>
      </c>
      <c r="BT3134" t="s">
        <v>12778</v>
      </c>
      <c r="BU3134" t="s">
        <v>12779</v>
      </c>
      <c r="BV3134" t="s">
        <v>12780</v>
      </c>
      <c r="BW3134" t="s">
        <v>12781</v>
      </c>
      <c r="BZ3134">
        <v>38437</v>
      </c>
      <c r="CA3134">
        <v>-122.290620168941</v>
      </c>
      <c r="CB3134">
        <v>37.537380934207398</v>
      </c>
      <c r="CD3134">
        <f xml:space="preserve"> _xlfn.XLOOKUP(AB3134,[1]Sheet1!B:B,[1]Sheet1!Y:Y,"Not Found")</f>
        <v>179825</v>
      </c>
      <c r="CE3134">
        <f xml:space="preserve"> _xlfn.XLOOKUP(AB3134,[1]Sheet1!B:B,[1]Sheet1!AA:AA, "Not Found")</f>
        <v>224540</v>
      </c>
      <c r="CH3134">
        <f t="shared" ca="1" si="97"/>
        <v>0.99438189268383914</v>
      </c>
    </row>
    <row r="3135" spans="1:86" x14ac:dyDescent="0.3">
      <c r="A3135">
        <v>8133</v>
      </c>
      <c r="B3135" t="s">
        <v>0</v>
      </c>
      <c r="C3135" t="s">
        <v>13321</v>
      </c>
      <c r="D3135" s="3">
        <v>41690396044911</v>
      </c>
      <c r="E3135" t="s">
        <v>12778</v>
      </c>
      <c r="F3135" t="s">
        <v>13322</v>
      </c>
      <c r="G3135" t="s">
        <v>935</v>
      </c>
      <c r="H3135" t="s">
        <v>12774</v>
      </c>
      <c r="I3135" t="s">
        <v>12779</v>
      </c>
      <c r="J3135" t="s">
        <v>8728</v>
      </c>
      <c r="K3135" t="s">
        <v>35</v>
      </c>
      <c r="L3135" t="s">
        <v>9</v>
      </c>
      <c r="M3135" s="1">
        <v>29403</v>
      </c>
      <c r="O3135" t="s">
        <v>35</v>
      </c>
      <c r="P3135" t="s">
        <v>36</v>
      </c>
      <c r="Q3135" t="s">
        <v>37</v>
      </c>
      <c r="R3135" t="s">
        <v>12</v>
      </c>
      <c r="U3135" t="s">
        <v>12</v>
      </c>
      <c r="V3135" t="s">
        <v>12</v>
      </c>
      <c r="W3135" t="s">
        <v>12</v>
      </c>
      <c r="X3135" t="s">
        <v>12</v>
      </c>
      <c r="Y3135" t="s">
        <v>58</v>
      </c>
      <c r="Z3135" t="s">
        <v>13323</v>
      </c>
      <c r="AA3135" t="s">
        <v>12774</v>
      </c>
      <c r="AB3135">
        <v>94402</v>
      </c>
      <c r="AC3135" t="str">
        <f t="shared" si="96"/>
        <v>2320 Newport St., San Mateo, CA 94402</v>
      </c>
      <c r="AD3135" t="s">
        <v>17</v>
      </c>
      <c r="AE3135" t="s">
        <v>10927</v>
      </c>
      <c r="AF3135" t="s">
        <v>11402</v>
      </c>
      <c r="AG3135" t="s">
        <v>7695</v>
      </c>
      <c r="AH3135" t="s">
        <v>225</v>
      </c>
      <c r="AI3135">
        <v>37.524102929999998</v>
      </c>
      <c r="AJ3135">
        <v>-122.35028618</v>
      </c>
      <c r="AK3135">
        <v>355</v>
      </c>
      <c r="AL3135">
        <v>0</v>
      </c>
      <c r="AM3135">
        <v>0</v>
      </c>
      <c r="AN3135">
        <v>0</v>
      </c>
      <c r="AO3135">
        <v>0</v>
      </c>
      <c r="AP3135">
        <v>95</v>
      </c>
      <c r="AQ3135">
        <v>26.8</v>
      </c>
      <c r="AR3135">
        <v>11</v>
      </c>
      <c r="AS3135">
        <v>3.1</v>
      </c>
      <c r="AT3135">
        <v>97</v>
      </c>
      <c r="AU3135">
        <v>27.3</v>
      </c>
      <c r="AV3135">
        <v>1</v>
      </c>
      <c r="AW3135">
        <v>0.3</v>
      </c>
      <c r="AX3135">
        <v>90</v>
      </c>
      <c r="AY3135">
        <v>25.4</v>
      </c>
      <c r="AZ3135">
        <v>50</v>
      </c>
      <c r="BA3135">
        <v>14.1</v>
      </c>
      <c r="BB3135">
        <v>11</v>
      </c>
      <c r="BC3135">
        <v>3.1</v>
      </c>
      <c r="BD3135">
        <v>72</v>
      </c>
      <c r="BE3135">
        <v>20.3</v>
      </c>
      <c r="BF3135">
        <v>0</v>
      </c>
      <c r="BG3135">
        <v>0</v>
      </c>
      <c r="BH3135">
        <v>5</v>
      </c>
      <c r="BI3135">
        <v>1.4</v>
      </c>
      <c r="BJ3135">
        <v>0</v>
      </c>
      <c r="BK3135">
        <v>0</v>
      </c>
      <c r="BL3135">
        <v>93</v>
      </c>
      <c r="BM3135">
        <v>26.2</v>
      </c>
      <c r="BN3135">
        <v>31</v>
      </c>
      <c r="BO3135">
        <v>8.6999999999999993</v>
      </c>
      <c r="BP3135">
        <v>92</v>
      </c>
      <c r="BQ3135">
        <v>25.9</v>
      </c>
      <c r="BR3135" t="s">
        <v>7731</v>
      </c>
      <c r="BS3135" t="s">
        <v>12774</v>
      </c>
      <c r="BT3135" t="s">
        <v>12778</v>
      </c>
      <c r="BU3135" t="s">
        <v>12779</v>
      </c>
      <c r="BV3135" t="s">
        <v>12780</v>
      </c>
      <c r="BW3135" t="s">
        <v>12781</v>
      </c>
      <c r="BZ3135">
        <v>38438</v>
      </c>
      <c r="CA3135">
        <v>-122.350286176019</v>
      </c>
      <c r="CB3135">
        <v>37.5241029290817</v>
      </c>
      <c r="CD3135">
        <f xml:space="preserve"> _xlfn.XLOOKUP(AB3135,[1]Sheet1!B:B,[1]Sheet1!Y:Y,"Not Found")</f>
        <v>179683</v>
      </c>
      <c r="CE3135">
        <f xml:space="preserve"> _xlfn.XLOOKUP(AB3135,[1]Sheet1!B:B,[1]Sheet1!AA:AA, "Not Found")</f>
        <v>261492</v>
      </c>
      <c r="CH3135">
        <f t="shared" ca="1" si="97"/>
        <v>0.40429775918143018</v>
      </c>
    </row>
    <row r="3136" spans="1:86" x14ac:dyDescent="0.3">
      <c r="A3136">
        <v>8134</v>
      </c>
      <c r="B3136" t="s">
        <v>0</v>
      </c>
      <c r="C3136" t="s">
        <v>13324</v>
      </c>
      <c r="D3136" s="3">
        <v>41690396044945</v>
      </c>
      <c r="E3136" t="s">
        <v>12778</v>
      </c>
      <c r="F3136" t="s">
        <v>13325</v>
      </c>
      <c r="G3136" t="s">
        <v>935</v>
      </c>
      <c r="H3136" t="s">
        <v>12774</v>
      </c>
      <c r="I3136" t="s">
        <v>12779</v>
      </c>
      <c r="J3136" t="s">
        <v>10576</v>
      </c>
      <c r="K3136" t="s">
        <v>35</v>
      </c>
      <c r="L3136" t="s">
        <v>9</v>
      </c>
      <c r="M3136" s="1">
        <v>29403</v>
      </c>
      <c r="O3136" t="s">
        <v>35</v>
      </c>
      <c r="P3136" t="s">
        <v>36</v>
      </c>
      <c r="Q3136" t="s">
        <v>37</v>
      </c>
      <c r="R3136" t="s">
        <v>12</v>
      </c>
      <c r="U3136" t="s">
        <v>12</v>
      </c>
      <c r="V3136" t="s">
        <v>12</v>
      </c>
      <c r="W3136" t="s">
        <v>13</v>
      </c>
      <c r="X3136" t="s">
        <v>12</v>
      </c>
      <c r="Y3136" t="s">
        <v>58</v>
      </c>
      <c r="Z3136" t="s">
        <v>13326</v>
      </c>
      <c r="AA3136" t="s">
        <v>12774</v>
      </c>
      <c r="AB3136">
        <v>94403</v>
      </c>
      <c r="AC3136" t="str">
        <f t="shared" si="96"/>
        <v>316 36th Ave., San Mateo, CA 94403</v>
      </c>
      <c r="AD3136" t="s">
        <v>17</v>
      </c>
      <c r="AE3136" t="s">
        <v>10927</v>
      </c>
      <c r="AF3136" t="s">
        <v>11402</v>
      </c>
      <c r="AG3136" t="s">
        <v>7695</v>
      </c>
      <c r="AH3136" t="s">
        <v>895</v>
      </c>
      <c r="AI3136">
        <v>37.531923929999998</v>
      </c>
      <c r="AJ3136">
        <v>-122.30398417000001</v>
      </c>
      <c r="AK3136">
        <v>475</v>
      </c>
      <c r="AL3136">
        <v>2</v>
      </c>
      <c r="AM3136">
        <v>0.4</v>
      </c>
      <c r="AN3136">
        <v>1</v>
      </c>
      <c r="AO3136">
        <v>0.2</v>
      </c>
      <c r="AP3136">
        <v>36</v>
      </c>
      <c r="AQ3136">
        <v>7.6</v>
      </c>
      <c r="AR3136">
        <v>8</v>
      </c>
      <c r="AS3136">
        <v>1.7</v>
      </c>
      <c r="AT3136">
        <v>343</v>
      </c>
      <c r="AU3136">
        <v>72.2</v>
      </c>
      <c r="AV3136">
        <v>10</v>
      </c>
      <c r="AW3136">
        <v>2.1</v>
      </c>
      <c r="AX3136">
        <v>40</v>
      </c>
      <c r="AY3136">
        <v>8.4</v>
      </c>
      <c r="AZ3136">
        <v>31</v>
      </c>
      <c r="BA3136">
        <v>6.5</v>
      </c>
      <c r="BB3136">
        <v>4</v>
      </c>
      <c r="BC3136">
        <v>0.8</v>
      </c>
      <c r="BD3136">
        <v>275</v>
      </c>
      <c r="BE3136">
        <v>57.9</v>
      </c>
      <c r="BF3136">
        <v>0</v>
      </c>
      <c r="BG3136">
        <v>0</v>
      </c>
      <c r="BH3136">
        <v>169</v>
      </c>
      <c r="BI3136">
        <v>35.6</v>
      </c>
      <c r="BJ3136">
        <v>0</v>
      </c>
      <c r="BK3136">
        <v>0</v>
      </c>
      <c r="BL3136">
        <v>324</v>
      </c>
      <c r="BM3136">
        <v>68.2</v>
      </c>
      <c r="BN3136">
        <v>40</v>
      </c>
      <c r="BO3136">
        <v>8.4</v>
      </c>
      <c r="BP3136">
        <v>323</v>
      </c>
      <c r="BQ3136">
        <v>68</v>
      </c>
      <c r="BR3136" t="s">
        <v>7731</v>
      </c>
      <c r="BS3136" t="s">
        <v>12774</v>
      </c>
      <c r="BT3136" t="s">
        <v>12778</v>
      </c>
      <c r="BU3136" t="s">
        <v>12779</v>
      </c>
      <c r="BV3136" t="s">
        <v>12780</v>
      </c>
      <c r="BW3136" t="s">
        <v>12781</v>
      </c>
      <c r="BZ3136">
        <v>38440</v>
      </c>
      <c r="CA3136">
        <v>-122.303984169516</v>
      </c>
      <c r="CB3136">
        <v>37.531923931861101</v>
      </c>
      <c r="CD3136">
        <f xml:space="preserve"> _xlfn.XLOOKUP(AB3136,[1]Sheet1!B:B,[1]Sheet1!Y:Y,"Not Found")</f>
        <v>179825</v>
      </c>
      <c r="CE3136">
        <f xml:space="preserve"> _xlfn.XLOOKUP(AB3136,[1]Sheet1!B:B,[1]Sheet1!AA:AA, "Not Found")</f>
        <v>224540</v>
      </c>
      <c r="CH3136">
        <f t="shared" ca="1" si="97"/>
        <v>0.24033977727291822</v>
      </c>
    </row>
    <row r="3137" spans="1:86" x14ac:dyDescent="0.3">
      <c r="A3137">
        <v>8135</v>
      </c>
      <c r="B3137" t="s">
        <v>0</v>
      </c>
      <c r="C3137" t="s">
        <v>13327</v>
      </c>
      <c r="D3137" s="3">
        <v>41690396044952</v>
      </c>
      <c r="E3137" t="s">
        <v>12778</v>
      </c>
      <c r="F3137" t="s">
        <v>13328</v>
      </c>
      <c r="G3137" t="s">
        <v>935</v>
      </c>
      <c r="H3137" t="s">
        <v>12774</v>
      </c>
      <c r="I3137" t="s">
        <v>12779</v>
      </c>
      <c r="J3137" t="s">
        <v>676</v>
      </c>
      <c r="K3137" t="s">
        <v>35</v>
      </c>
      <c r="L3137" t="s">
        <v>9</v>
      </c>
      <c r="M3137" s="1">
        <v>29403</v>
      </c>
      <c r="O3137" t="s">
        <v>35</v>
      </c>
      <c r="P3137" t="s">
        <v>36</v>
      </c>
      <c r="Q3137" t="s">
        <v>37</v>
      </c>
      <c r="R3137" t="s">
        <v>12</v>
      </c>
      <c r="U3137" t="s">
        <v>12</v>
      </c>
      <c r="V3137" t="s">
        <v>13</v>
      </c>
      <c r="W3137" t="s">
        <v>12</v>
      </c>
      <c r="X3137" t="s">
        <v>12</v>
      </c>
      <c r="Y3137" t="s">
        <v>14</v>
      </c>
      <c r="Z3137" t="s">
        <v>13329</v>
      </c>
      <c r="AA3137" t="s">
        <v>12774</v>
      </c>
      <c r="AB3137">
        <v>94401</v>
      </c>
      <c r="AC3137" t="str">
        <f t="shared" si="96"/>
        <v>715-A Indian Ave., San Mateo, CA 94401</v>
      </c>
      <c r="AD3137" t="s">
        <v>17</v>
      </c>
      <c r="AE3137" t="s">
        <v>10927</v>
      </c>
      <c r="AF3137" t="s">
        <v>11402</v>
      </c>
      <c r="AG3137" t="s">
        <v>7695</v>
      </c>
      <c r="AH3137" t="s">
        <v>895</v>
      </c>
      <c r="AI3137">
        <v>37.576149940000001</v>
      </c>
      <c r="AJ3137">
        <v>-122.32746018</v>
      </c>
      <c r="AK3137">
        <v>407</v>
      </c>
      <c r="AL3137">
        <v>0</v>
      </c>
      <c r="AM3137">
        <v>0</v>
      </c>
      <c r="AN3137">
        <v>2</v>
      </c>
      <c r="AO3137">
        <v>0.5</v>
      </c>
      <c r="AP3137">
        <v>275</v>
      </c>
      <c r="AQ3137">
        <v>67.599999999999994</v>
      </c>
      <c r="AR3137">
        <v>11</v>
      </c>
      <c r="AS3137">
        <v>2.7</v>
      </c>
      <c r="AT3137">
        <v>27</v>
      </c>
      <c r="AU3137">
        <v>6.6</v>
      </c>
      <c r="AV3137">
        <v>0</v>
      </c>
      <c r="AW3137">
        <v>0</v>
      </c>
      <c r="AX3137">
        <v>8</v>
      </c>
      <c r="AY3137">
        <v>2</v>
      </c>
      <c r="AZ3137">
        <v>68</v>
      </c>
      <c r="BA3137">
        <v>16.7</v>
      </c>
      <c r="BB3137">
        <v>16</v>
      </c>
      <c r="BC3137">
        <v>3.9</v>
      </c>
      <c r="BD3137">
        <v>47</v>
      </c>
      <c r="BE3137">
        <v>11.5</v>
      </c>
      <c r="BF3137">
        <v>0</v>
      </c>
      <c r="BG3137">
        <v>0</v>
      </c>
      <c r="BH3137">
        <v>4</v>
      </c>
      <c r="BI3137">
        <v>1</v>
      </c>
      <c r="BJ3137">
        <v>0</v>
      </c>
      <c r="BK3137">
        <v>0</v>
      </c>
      <c r="BL3137">
        <v>45</v>
      </c>
      <c r="BM3137">
        <v>11.1</v>
      </c>
      <c r="BN3137">
        <v>16</v>
      </c>
      <c r="BO3137">
        <v>3.9</v>
      </c>
      <c r="BP3137">
        <v>42</v>
      </c>
      <c r="BQ3137">
        <v>10.3</v>
      </c>
      <c r="BR3137" t="s">
        <v>7731</v>
      </c>
      <c r="BS3137" t="s">
        <v>12774</v>
      </c>
      <c r="BT3137" t="s">
        <v>12778</v>
      </c>
      <c r="BU3137" t="s">
        <v>12779</v>
      </c>
      <c r="BV3137" t="s">
        <v>12780</v>
      </c>
      <c r="BW3137" t="s">
        <v>12781</v>
      </c>
      <c r="BZ3137">
        <v>38441</v>
      </c>
      <c r="CA3137">
        <v>-122.32746017822301</v>
      </c>
      <c r="CB3137">
        <v>37.5761499351838</v>
      </c>
      <c r="CD3137">
        <f xml:space="preserve"> _xlfn.XLOOKUP(AB3137,[1]Sheet1!B:B,[1]Sheet1!Y:Y,"Not Found")</f>
        <v>121258</v>
      </c>
      <c r="CE3137">
        <f xml:space="preserve"> _xlfn.XLOOKUP(AB3137,[1]Sheet1!B:B,[1]Sheet1!AA:AA, "Not Found")</f>
        <v>157656</v>
      </c>
      <c r="CH3137">
        <f t="shared" ca="1" si="97"/>
        <v>0.46526528022625346</v>
      </c>
    </row>
    <row r="3138" spans="1:86" x14ac:dyDescent="0.3">
      <c r="A3138">
        <v>8136</v>
      </c>
      <c r="B3138" t="s">
        <v>0</v>
      </c>
      <c r="C3138" t="s">
        <v>13330</v>
      </c>
      <c r="D3138" s="3">
        <v>41690396044960</v>
      </c>
      <c r="E3138" t="s">
        <v>12778</v>
      </c>
      <c r="F3138" t="s">
        <v>13331</v>
      </c>
      <c r="G3138" t="s">
        <v>935</v>
      </c>
      <c r="H3138" t="s">
        <v>12774</v>
      </c>
      <c r="I3138" t="s">
        <v>12779</v>
      </c>
      <c r="J3138" t="s">
        <v>13332</v>
      </c>
      <c r="K3138" t="s">
        <v>35</v>
      </c>
      <c r="L3138" t="s">
        <v>9</v>
      </c>
      <c r="M3138" s="1">
        <v>29403</v>
      </c>
      <c r="O3138" t="s">
        <v>35</v>
      </c>
      <c r="P3138" t="s">
        <v>36</v>
      </c>
      <c r="Q3138" t="s">
        <v>37</v>
      </c>
      <c r="R3138" t="s">
        <v>12</v>
      </c>
      <c r="U3138" t="s">
        <v>12</v>
      </c>
      <c r="V3138" t="s">
        <v>12</v>
      </c>
      <c r="W3138" t="s">
        <v>12</v>
      </c>
      <c r="X3138" t="s">
        <v>12</v>
      </c>
      <c r="Y3138" t="s">
        <v>58</v>
      </c>
      <c r="Z3138" t="s">
        <v>13333</v>
      </c>
      <c r="AA3138" t="s">
        <v>12774</v>
      </c>
      <c r="AB3138">
        <v>94403</v>
      </c>
      <c r="AC3138" t="str">
        <f t="shared" ref="AC3138:AC3201" si="98">Z3138 &amp; ", " &amp; AA3138 &amp;", CA " &amp;AB3138</f>
        <v>2619 Dolores St., San Mateo, CA 94403</v>
      </c>
      <c r="AD3138" t="s">
        <v>17</v>
      </c>
      <c r="AE3138" t="s">
        <v>10927</v>
      </c>
      <c r="AF3138" t="s">
        <v>11402</v>
      </c>
      <c r="AG3138" t="s">
        <v>7695</v>
      </c>
      <c r="AH3138" t="s">
        <v>895</v>
      </c>
      <c r="AI3138">
        <v>37.539056930000001</v>
      </c>
      <c r="AJ3138">
        <v>-122.31604917</v>
      </c>
      <c r="AK3138">
        <v>243</v>
      </c>
      <c r="AL3138">
        <v>0</v>
      </c>
      <c r="AM3138">
        <v>0</v>
      </c>
      <c r="AN3138">
        <v>0</v>
      </c>
      <c r="AO3138">
        <v>0</v>
      </c>
      <c r="AP3138">
        <v>25</v>
      </c>
      <c r="AQ3138">
        <v>10.3</v>
      </c>
      <c r="AR3138">
        <v>5</v>
      </c>
      <c r="AS3138">
        <v>2.1</v>
      </c>
      <c r="AT3138">
        <v>120</v>
      </c>
      <c r="AU3138">
        <v>49.4</v>
      </c>
      <c r="AV3138">
        <v>10</v>
      </c>
      <c r="AW3138">
        <v>4.0999999999999996</v>
      </c>
      <c r="AX3138">
        <v>48</v>
      </c>
      <c r="AY3138">
        <v>19.8</v>
      </c>
      <c r="AZ3138">
        <v>30</v>
      </c>
      <c r="BA3138">
        <v>12.3</v>
      </c>
      <c r="BB3138">
        <v>5</v>
      </c>
      <c r="BC3138">
        <v>2.1</v>
      </c>
      <c r="BD3138">
        <v>85</v>
      </c>
      <c r="BE3138">
        <v>35</v>
      </c>
      <c r="BF3138">
        <v>1</v>
      </c>
      <c r="BG3138">
        <v>0.4</v>
      </c>
      <c r="BH3138">
        <v>16</v>
      </c>
      <c r="BI3138">
        <v>6.6</v>
      </c>
      <c r="BJ3138">
        <v>0</v>
      </c>
      <c r="BK3138">
        <v>0</v>
      </c>
      <c r="BL3138">
        <v>114</v>
      </c>
      <c r="BM3138">
        <v>46.9</v>
      </c>
      <c r="BN3138">
        <v>33</v>
      </c>
      <c r="BO3138">
        <v>13.6</v>
      </c>
      <c r="BP3138">
        <v>103</v>
      </c>
      <c r="BQ3138">
        <v>42.4</v>
      </c>
      <c r="BR3138" t="s">
        <v>7731</v>
      </c>
      <c r="BS3138" t="s">
        <v>12774</v>
      </c>
      <c r="BT3138" t="s">
        <v>12778</v>
      </c>
      <c r="BU3138" t="s">
        <v>12779</v>
      </c>
      <c r="BV3138" t="s">
        <v>12780</v>
      </c>
      <c r="BW3138" t="s">
        <v>12781</v>
      </c>
      <c r="BZ3138">
        <v>38442</v>
      </c>
      <c r="CA3138">
        <v>-122.316049173452</v>
      </c>
      <c r="CB3138">
        <v>37.539056931617999</v>
      </c>
      <c r="CD3138">
        <f xml:space="preserve"> _xlfn.XLOOKUP(AB3138,[1]Sheet1!B:B,[1]Sheet1!Y:Y,"Not Found")</f>
        <v>179825</v>
      </c>
      <c r="CE3138">
        <f xml:space="preserve"> _xlfn.XLOOKUP(AB3138,[1]Sheet1!B:B,[1]Sheet1!AA:AA, "Not Found")</f>
        <v>224540</v>
      </c>
      <c r="CH3138">
        <f t="shared" ref="CH3138:CH3201" ca="1" si="99">RAND()</f>
        <v>0.6821191297228415</v>
      </c>
    </row>
    <row r="3139" spans="1:86" x14ac:dyDescent="0.3">
      <c r="A3139">
        <v>8137</v>
      </c>
      <c r="B3139" t="s">
        <v>0</v>
      </c>
      <c r="C3139" t="s">
        <v>13334</v>
      </c>
      <c r="D3139" s="3">
        <v>41690396044978</v>
      </c>
      <c r="E3139" t="s">
        <v>12778</v>
      </c>
      <c r="F3139" t="s">
        <v>13335</v>
      </c>
      <c r="G3139" t="s">
        <v>935</v>
      </c>
      <c r="H3139" t="s">
        <v>12774</v>
      </c>
      <c r="I3139" t="s">
        <v>12779</v>
      </c>
      <c r="J3139" t="s">
        <v>13336</v>
      </c>
      <c r="K3139" t="s">
        <v>35</v>
      </c>
      <c r="L3139" t="s">
        <v>9</v>
      </c>
      <c r="M3139" s="1">
        <v>29403</v>
      </c>
      <c r="O3139" t="s">
        <v>35</v>
      </c>
      <c r="P3139" t="s">
        <v>36</v>
      </c>
      <c r="Q3139" t="s">
        <v>96</v>
      </c>
      <c r="R3139" t="s">
        <v>12</v>
      </c>
      <c r="U3139" t="s">
        <v>12</v>
      </c>
      <c r="V3139" t="s">
        <v>13</v>
      </c>
      <c r="W3139" t="s">
        <v>12</v>
      </c>
      <c r="X3139" t="s">
        <v>12</v>
      </c>
      <c r="Y3139" t="s">
        <v>14</v>
      </c>
      <c r="Z3139" t="s">
        <v>13337</v>
      </c>
      <c r="AA3139" t="s">
        <v>12774</v>
      </c>
      <c r="AB3139">
        <v>94401</v>
      </c>
      <c r="AC3139" t="str">
        <f t="shared" si="98"/>
        <v>1301 Cypress Ave., San Mateo, CA 94401</v>
      </c>
      <c r="AD3139" t="s">
        <v>17</v>
      </c>
      <c r="AE3139" t="s">
        <v>10927</v>
      </c>
      <c r="AF3139" t="s">
        <v>11402</v>
      </c>
      <c r="AG3139" t="s">
        <v>7695</v>
      </c>
      <c r="AH3139" t="s">
        <v>895</v>
      </c>
      <c r="AI3139">
        <v>37.575357940000004</v>
      </c>
      <c r="AJ3139">
        <v>-122.31611918</v>
      </c>
      <c r="AK3139">
        <v>293</v>
      </c>
      <c r="AL3139">
        <v>1</v>
      </c>
      <c r="AM3139">
        <v>0.3</v>
      </c>
      <c r="AN3139">
        <v>0</v>
      </c>
      <c r="AO3139">
        <v>0</v>
      </c>
      <c r="AP3139">
        <v>77</v>
      </c>
      <c r="AQ3139">
        <v>26.3</v>
      </c>
      <c r="AR3139">
        <v>11</v>
      </c>
      <c r="AS3139">
        <v>3.8</v>
      </c>
      <c r="AT3139">
        <v>65</v>
      </c>
      <c r="AU3139">
        <v>22.2</v>
      </c>
      <c r="AV3139">
        <v>5</v>
      </c>
      <c r="AW3139">
        <v>1.7</v>
      </c>
      <c r="AX3139">
        <v>89</v>
      </c>
      <c r="AY3139">
        <v>30.4</v>
      </c>
      <c r="AZ3139">
        <v>44</v>
      </c>
      <c r="BA3139">
        <v>15</v>
      </c>
      <c r="BB3139">
        <v>1</v>
      </c>
      <c r="BC3139">
        <v>0.3</v>
      </c>
      <c r="BD3139">
        <v>24</v>
      </c>
      <c r="BE3139">
        <v>8.1999999999999993</v>
      </c>
      <c r="BF3139">
        <v>1</v>
      </c>
      <c r="BG3139">
        <v>0.3</v>
      </c>
      <c r="BH3139">
        <v>3</v>
      </c>
      <c r="BI3139">
        <v>1</v>
      </c>
      <c r="BJ3139">
        <v>0</v>
      </c>
      <c r="BK3139">
        <v>0</v>
      </c>
      <c r="BL3139">
        <v>58</v>
      </c>
      <c r="BM3139">
        <v>19.8</v>
      </c>
      <c r="BN3139">
        <v>27</v>
      </c>
      <c r="BO3139">
        <v>9.1999999999999993</v>
      </c>
      <c r="BP3139">
        <v>57</v>
      </c>
      <c r="BQ3139">
        <v>19.5</v>
      </c>
      <c r="BR3139" t="s">
        <v>7731</v>
      </c>
      <c r="BS3139" t="s">
        <v>12774</v>
      </c>
      <c r="BT3139" t="s">
        <v>12778</v>
      </c>
      <c r="BU3139" t="s">
        <v>12779</v>
      </c>
      <c r="BV3139" t="s">
        <v>12780</v>
      </c>
      <c r="BW3139" t="s">
        <v>12781</v>
      </c>
      <c r="BZ3139">
        <v>38443</v>
      </c>
      <c r="CA3139">
        <v>-122.316119176893</v>
      </c>
      <c r="CB3139">
        <v>37.575357935130903</v>
      </c>
      <c r="CD3139">
        <f xml:space="preserve"> _xlfn.XLOOKUP(AB3139,[1]Sheet1!B:B,[1]Sheet1!Y:Y,"Not Found")</f>
        <v>121258</v>
      </c>
      <c r="CE3139">
        <f xml:space="preserve"> _xlfn.XLOOKUP(AB3139,[1]Sheet1!B:B,[1]Sheet1!AA:AA, "Not Found")</f>
        <v>157656</v>
      </c>
      <c r="CH3139">
        <f t="shared" ca="1" si="99"/>
        <v>0.51496610347261373</v>
      </c>
    </row>
    <row r="3140" spans="1:86" x14ac:dyDescent="0.3">
      <c r="A3140">
        <v>8138</v>
      </c>
      <c r="B3140" t="s">
        <v>0</v>
      </c>
      <c r="C3140" t="s">
        <v>13338</v>
      </c>
      <c r="D3140" s="3">
        <v>41690396044986</v>
      </c>
      <c r="E3140" t="s">
        <v>12778</v>
      </c>
      <c r="F3140" t="s">
        <v>13339</v>
      </c>
      <c r="G3140" t="s">
        <v>935</v>
      </c>
      <c r="H3140" t="s">
        <v>12774</v>
      </c>
      <c r="I3140" t="s">
        <v>12779</v>
      </c>
      <c r="J3140" t="s">
        <v>13340</v>
      </c>
      <c r="K3140" t="s">
        <v>35</v>
      </c>
      <c r="L3140" t="s">
        <v>9</v>
      </c>
      <c r="M3140" s="1">
        <v>29403</v>
      </c>
      <c r="O3140" t="s">
        <v>35</v>
      </c>
      <c r="P3140" t="s">
        <v>36</v>
      </c>
      <c r="Q3140" t="s">
        <v>37</v>
      </c>
      <c r="R3140" t="s">
        <v>12</v>
      </c>
      <c r="U3140" t="s">
        <v>12</v>
      </c>
      <c r="V3140" t="s">
        <v>13</v>
      </c>
      <c r="W3140" t="s">
        <v>13</v>
      </c>
      <c r="X3140" t="s">
        <v>12</v>
      </c>
      <c r="Y3140" t="s">
        <v>58</v>
      </c>
      <c r="Z3140" t="s">
        <v>13341</v>
      </c>
      <c r="AA3140" t="s">
        <v>12774</v>
      </c>
      <c r="AB3140">
        <v>94402</v>
      </c>
      <c r="AC3140" t="str">
        <f t="shared" si="98"/>
        <v>161 Clark Dr., San Mateo, CA 94402</v>
      </c>
      <c r="AD3140" t="s">
        <v>17</v>
      </c>
      <c r="AE3140" t="s">
        <v>10927</v>
      </c>
      <c r="AF3140" t="s">
        <v>11402</v>
      </c>
      <c r="AG3140" t="s">
        <v>7695</v>
      </c>
      <c r="AH3140" t="s">
        <v>895</v>
      </c>
      <c r="AI3140">
        <v>37.569198929999999</v>
      </c>
      <c r="AJ3140">
        <v>-122.34266718000001</v>
      </c>
      <c r="AK3140">
        <v>326</v>
      </c>
      <c r="AL3140">
        <v>4</v>
      </c>
      <c r="AM3140">
        <v>1.2</v>
      </c>
      <c r="AN3140">
        <v>0</v>
      </c>
      <c r="AO3140">
        <v>0</v>
      </c>
      <c r="AP3140">
        <v>4</v>
      </c>
      <c r="AQ3140">
        <v>1.2</v>
      </c>
      <c r="AR3140">
        <v>5</v>
      </c>
      <c r="AS3140">
        <v>1.5</v>
      </c>
      <c r="AT3140">
        <v>271</v>
      </c>
      <c r="AU3140">
        <v>83.1</v>
      </c>
      <c r="AV3140">
        <v>3</v>
      </c>
      <c r="AW3140">
        <v>0.9</v>
      </c>
      <c r="AX3140">
        <v>20</v>
      </c>
      <c r="AY3140">
        <v>6.1</v>
      </c>
      <c r="AZ3140">
        <v>14</v>
      </c>
      <c r="BA3140">
        <v>4.3</v>
      </c>
      <c r="BB3140">
        <v>5</v>
      </c>
      <c r="BC3140">
        <v>1.5</v>
      </c>
      <c r="BD3140">
        <v>219</v>
      </c>
      <c r="BE3140">
        <v>67.2</v>
      </c>
      <c r="BF3140">
        <v>1</v>
      </c>
      <c r="BG3140">
        <v>0.3</v>
      </c>
      <c r="BH3140">
        <v>16</v>
      </c>
      <c r="BI3140">
        <v>4.9000000000000004</v>
      </c>
      <c r="BJ3140">
        <v>0</v>
      </c>
      <c r="BK3140">
        <v>0</v>
      </c>
      <c r="BL3140">
        <v>198</v>
      </c>
      <c r="BM3140">
        <v>60.7</v>
      </c>
      <c r="BN3140">
        <v>44</v>
      </c>
      <c r="BO3140">
        <v>13.5</v>
      </c>
      <c r="BP3140">
        <v>191</v>
      </c>
      <c r="BQ3140">
        <v>58.6</v>
      </c>
      <c r="BR3140" t="s">
        <v>7731</v>
      </c>
      <c r="BS3140" t="s">
        <v>12774</v>
      </c>
      <c r="BT3140" t="s">
        <v>12778</v>
      </c>
      <c r="BU3140" t="s">
        <v>12779</v>
      </c>
      <c r="BV3140" t="s">
        <v>12780</v>
      </c>
      <c r="BW3140" t="s">
        <v>12781</v>
      </c>
      <c r="BZ3140">
        <v>38444</v>
      </c>
      <c r="CA3140">
        <v>-122.34266717986399</v>
      </c>
      <c r="CB3140">
        <v>37.569198933396002</v>
      </c>
      <c r="CD3140">
        <f xml:space="preserve"> _xlfn.XLOOKUP(AB3140,[1]Sheet1!B:B,[1]Sheet1!Y:Y,"Not Found")</f>
        <v>179683</v>
      </c>
      <c r="CE3140">
        <f xml:space="preserve"> _xlfn.XLOOKUP(AB3140,[1]Sheet1!B:B,[1]Sheet1!AA:AA, "Not Found")</f>
        <v>261492</v>
      </c>
      <c r="CH3140">
        <f t="shared" ca="1" si="99"/>
        <v>0.64532218202712521</v>
      </c>
    </row>
    <row r="3141" spans="1:86" x14ac:dyDescent="0.3">
      <c r="A3141">
        <v>8139</v>
      </c>
      <c r="B3141" t="s">
        <v>0</v>
      </c>
      <c r="C3141" t="s">
        <v>13342</v>
      </c>
      <c r="D3141" s="3">
        <v>41690396044994</v>
      </c>
      <c r="E3141" t="s">
        <v>12778</v>
      </c>
      <c r="F3141" t="s">
        <v>13343</v>
      </c>
      <c r="G3141" t="s">
        <v>935</v>
      </c>
      <c r="H3141" t="s">
        <v>12774</v>
      </c>
      <c r="I3141" t="s">
        <v>12779</v>
      </c>
      <c r="J3141" t="s">
        <v>13344</v>
      </c>
      <c r="K3141" t="s">
        <v>35</v>
      </c>
      <c r="L3141" t="s">
        <v>9</v>
      </c>
      <c r="M3141" s="1">
        <v>29403</v>
      </c>
      <c r="O3141" t="s">
        <v>35</v>
      </c>
      <c r="P3141" t="s">
        <v>36</v>
      </c>
      <c r="Q3141" t="s">
        <v>96</v>
      </c>
      <c r="R3141" t="s">
        <v>12</v>
      </c>
      <c r="U3141" t="s">
        <v>12</v>
      </c>
      <c r="V3141" t="s">
        <v>13</v>
      </c>
      <c r="W3141" t="s">
        <v>12</v>
      </c>
      <c r="X3141" t="s">
        <v>12</v>
      </c>
      <c r="Y3141" t="s">
        <v>58</v>
      </c>
      <c r="Z3141" t="s">
        <v>13345</v>
      </c>
      <c r="AA3141" t="s">
        <v>12774</v>
      </c>
      <c r="AB3141">
        <v>94402</v>
      </c>
      <c r="AC3141" t="str">
        <f t="shared" si="98"/>
        <v>1685 Eisenhower St., San Mateo, CA 94402</v>
      </c>
      <c r="AD3141" t="s">
        <v>17</v>
      </c>
      <c r="AE3141" t="s">
        <v>10927</v>
      </c>
      <c r="AF3141" t="s">
        <v>11402</v>
      </c>
      <c r="AG3141" t="s">
        <v>7695</v>
      </c>
      <c r="AH3141" t="s">
        <v>895</v>
      </c>
      <c r="AI3141">
        <v>37.561633929999999</v>
      </c>
      <c r="AJ3141">
        <v>-122.29709617</v>
      </c>
      <c r="AK3141">
        <v>419</v>
      </c>
      <c r="AL3141">
        <v>8</v>
      </c>
      <c r="AM3141">
        <v>1.9</v>
      </c>
      <c r="AN3141">
        <v>0</v>
      </c>
      <c r="AO3141">
        <v>0</v>
      </c>
      <c r="AP3141">
        <v>97</v>
      </c>
      <c r="AQ3141">
        <v>23.2</v>
      </c>
      <c r="AR3141">
        <v>18</v>
      </c>
      <c r="AS3141">
        <v>4.3</v>
      </c>
      <c r="AT3141">
        <v>90</v>
      </c>
      <c r="AU3141">
        <v>21.5</v>
      </c>
      <c r="AV3141">
        <v>5</v>
      </c>
      <c r="AW3141">
        <v>1.2</v>
      </c>
      <c r="AX3141">
        <v>147</v>
      </c>
      <c r="AY3141">
        <v>35.1</v>
      </c>
      <c r="AZ3141">
        <v>45</v>
      </c>
      <c r="BA3141">
        <v>10.7</v>
      </c>
      <c r="BB3141">
        <v>9</v>
      </c>
      <c r="BC3141">
        <v>2.1</v>
      </c>
      <c r="BD3141">
        <v>36</v>
      </c>
      <c r="BE3141">
        <v>8.6</v>
      </c>
      <c r="BF3141">
        <v>1</v>
      </c>
      <c r="BG3141">
        <v>0.2</v>
      </c>
      <c r="BH3141">
        <v>4</v>
      </c>
      <c r="BI3141">
        <v>1</v>
      </c>
      <c r="BJ3141">
        <v>0</v>
      </c>
      <c r="BK3141">
        <v>0</v>
      </c>
      <c r="BL3141">
        <v>87</v>
      </c>
      <c r="BM3141">
        <v>20.8</v>
      </c>
      <c r="BN3141">
        <v>51</v>
      </c>
      <c r="BO3141">
        <v>12.2</v>
      </c>
      <c r="BP3141">
        <v>85</v>
      </c>
      <c r="BQ3141">
        <v>20.3</v>
      </c>
      <c r="BR3141" t="s">
        <v>7731</v>
      </c>
      <c r="BS3141" t="s">
        <v>12774</v>
      </c>
      <c r="BT3141" t="s">
        <v>12778</v>
      </c>
      <c r="BU3141" t="s">
        <v>12779</v>
      </c>
      <c r="BV3141" t="s">
        <v>12780</v>
      </c>
      <c r="BW3141" t="s">
        <v>12781</v>
      </c>
      <c r="BZ3141">
        <v>38445</v>
      </c>
      <c r="CA3141">
        <v>-122.297096171834</v>
      </c>
      <c r="CB3141">
        <v>37.561633934579397</v>
      </c>
      <c r="CD3141">
        <f xml:space="preserve"> _xlfn.XLOOKUP(AB3141,[1]Sheet1!B:B,[1]Sheet1!Y:Y,"Not Found")</f>
        <v>179683</v>
      </c>
      <c r="CE3141">
        <f xml:space="preserve"> _xlfn.XLOOKUP(AB3141,[1]Sheet1!B:B,[1]Sheet1!AA:AA, "Not Found")</f>
        <v>261492</v>
      </c>
      <c r="CH3141">
        <f t="shared" ca="1" si="99"/>
        <v>0.90557633903027546</v>
      </c>
    </row>
    <row r="3142" spans="1:86" x14ac:dyDescent="0.3">
      <c r="A3142">
        <v>8140</v>
      </c>
      <c r="B3142" t="s">
        <v>0</v>
      </c>
      <c r="C3142" t="s">
        <v>13346</v>
      </c>
      <c r="D3142" s="3">
        <v>41690396045017</v>
      </c>
      <c r="E3142" t="s">
        <v>12778</v>
      </c>
      <c r="F3142" t="s">
        <v>13347</v>
      </c>
      <c r="G3142" t="s">
        <v>935</v>
      </c>
      <c r="H3142" t="s">
        <v>12774</v>
      </c>
      <c r="I3142" t="s">
        <v>12779</v>
      </c>
      <c r="J3142" t="s">
        <v>13348</v>
      </c>
      <c r="K3142" t="s">
        <v>35</v>
      </c>
      <c r="L3142" t="s">
        <v>9</v>
      </c>
      <c r="M3142" s="1">
        <v>29403</v>
      </c>
      <c r="O3142" t="s">
        <v>35</v>
      </c>
      <c r="P3142" t="s">
        <v>36</v>
      </c>
      <c r="Q3142" t="s">
        <v>37</v>
      </c>
      <c r="R3142" t="s">
        <v>12</v>
      </c>
      <c r="U3142" t="s">
        <v>12</v>
      </c>
      <c r="V3142" t="s">
        <v>13</v>
      </c>
      <c r="W3142" t="s">
        <v>13</v>
      </c>
      <c r="X3142" t="s">
        <v>12</v>
      </c>
      <c r="Y3142" t="s">
        <v>58</v>
      </c>
      <c r="Z3142" t="s">
        <v>13349</v>
      </c>
      <c r="AA3142" t="s">
        <v>12774</v>
      </c>
      <c r="AB3142">
        <v>94402</v>
      </c>
      <c r="AC3142" t="str">
        <f t="shared" si="98"/>
        <v>1031 South Delaware St., San Mateo, CA 94402</v>
      </c>
      <c r="AD3142" t="s">
        <v>17</v>
      </c>
      <c r="AE3142" t="s">
        <v>10927</v>
      </c>
      <c r="AF3142" t="s">
        <v>11402</v>
      </c>
      <c r="AG3142" t="s">
        <v>7695</v>
      </c>
      <c r="AH3142" t="s">
        <v>895</v>
      </c>
      <c r="AI3142">
        <v>37.561746929999998</v>
      </c>
      <c r="AJ3142">
        <v>-122.31302017</v>
      </c>
      <c r="AK3142">
        <v>359</v>
      </c>
      <c r="AL3142">
        <v>3</v>
      </c>
      <c r="AM3142">
        <v>0.8</v>
      </c>
      <c r="AN3142">
        <v>0</v>
      </c>
      <c r="AO3142">
        <v>0</v>
      </c>
      <c r="AP3142">
        <v>14</v>
      </c>
      <c r="AQ3142">
        <v>3.9</v>
      </c>
      <c r="AR3142">
        <v>7</v>
      </c>
      <c r="AS3142">
        <v>1.9</v>
      </c>
      <c r="AT3142">
        <v>275</v>
      </c>
      <c r="AU3142">
        <v>76.599999999999994</v>
      </c>
      <c r="AV3142">
        <v>12</v>
      </c>
      <c r="AW3142">
        <v>3.3</v>
      </c>
      <c r="AX3142">
        <v>28</v>
      </c>
      <c r="AY3142">
        <v>7.8</v>
      </c>
      <c r="AZ3142">
        <v>16</v>
      </c>
      <c r="BA3142">
        <v>4.5</v>
      </c>
      <c r="BB3142">
        <v>4</v>
      </c>
      <c r="BC3142">
        <v>1.1000000000000001</v>
      </c>
      <c r="BD3142">
        <v>213</v>
      </c>
      <c r="BE3142">
        <v>59.3</v>
      </c>
      <c r="BF3142">
        <v>0</v>
      </c>
      <c r="BG3142">
        <v>0</v>
      </c>
      <c r="BH3142">
        <v>47</v>
      </c>
      <c r="BI3142">
        <v>13.1</v>
      </c>
      <c r="BJ3142">
        <v>0</v>
      </c>
      <c r="BK3142">
        <v>0</v>
      </c>
      <c r="BL3142">
        <v>262</v>
      </c>
      <c r="BM3142">
        <v>73</v>
      </c>
      <c r="BN3142">
        <v>64</v>
      </c>
      <c r="BO3142">
        <v>17.8</v>
      </c>
      <c r="BP3142">
        <v>258</v>
      </c>
      <c r="BQ3142">
        <v>71.900000000000006</v>
      </c>
      <c r="BR3142" t="s">
        <v>7731</v>
      </c>
      <c r="BS3142" t="s">
        <v>12774</v>
      </c>
      <c r="BT3142" t="s">
        <v>12778</v>
      </c>
      <c r="BU3142" t="s">
        <v>12779</v>
      </c>
      <c r="BV3142" t="s">
        <v>12780</v>
      </c>
      <c r="BW3142" t="s">
        <v>12781</v>
      </c>
      <c r="BZ3142">
        <v>38446</v>
      </c>
      <c r="CA3142">
        <v>-122.313020174635</v>
      </c>
      <c r="CB3142">
        <v>37.561746934295897</v>
      </c>
      <c r="CD3142">
        <f xml:space="preserve"> _xlfn.XLOOKUP(AB3142,[1]Sheet1!B:B,[1]Sheet1!Y:Y,"Not Found")</f>
        <v>179683</v>
      </c>
      <c r="CE3142">
        <f xml:space="preserve"> _xlfn.XLOOKUP(AB3142,[1]Sheet1!B:B,[1]Sheet1!AA:AA, "Not Found")</f>
        <v>261492</v>
      </c>
      <c r="CH3142">
        <f t="shared" ca="1" si="99"/>
        <v>0.31555416793201307</v>
      </c>
    </row>
    <row r="3143" spans="1:86" x14ac:dyDescent="0.3">
      <c r="A3143">
        <v>8141</v>
      </c>
      <c r="B3143" t="s">
        <v>0</v>
      </c>
      <c r="C3143" t="s">
        <v>13350</v>
      </c>
      <c r="D3143" s="3">
        <v>41690396112650</v>
      </c>
      <c r="E3143" t="s">
        <v>12778</v>
      </c>
      <c r="F3143" t="s">
        <v>13351</v>
      </c>
      <c r="G3143" t="s">
        <v>935</v>
      </c>
      <c r="H3143" t="s">
        <v>12774</v>
      </c>
      <c r="I3143" t="s">
        <v>12779</v>
      </c>
      <c r="J3143" t="s">
        <v>13352</v>
      </c>
      <c r="K3143" t="s">
        <v>35</v>
      </c>
      <c r="L3143" t="s">
        <v>9</v>
      </c>
      <c r="M3143" s="1">
        <v>34941</v>
      </c>
      <c r="O3143" t="s">
        <v>35</v>
      </c>
      <c r="P3143" t="s">
        <v>36</v>
      </c>
      <c r="Q3143" t="s">
        <v>37</v>
      </c>
      <c r="R3143" t="s">
        <v>12</v>
      </c>
      <c r="U3143" t="s">
        <v>12</v>
      </c>
      <c r="V3143" t="s">
        <v>12</v>
      </c>
      <c r="W3143" t="s">
        <v>12</v>
      </c>
      <c r="X3143" t="s">
        <v>12</v>
      </c>
      <c r="Y3143" t="s">
        <v>58</v>
      </c>
      <c r="Z3143" t="s">
        <v>13353</v>
      </c>
      <c r="AA3143" t="s">
        <v>13281</v>
      </c>
      <c r="AB3143">
        <v>94404</v>
      </c>
      <c r="AC3143" t="str">
        <f t="shared" si="98"/>
        <v>1151 Polynesia Dr., Foster City, CA 94404</v>
      </c>
      <c r="AD3143" t="s">
        <v>17</v>
      </c>
      <c r="AE3143" t="s">
        <v>10927</v>
      </c>
      <c r="AF3143" t="s">
        <v>11402</v>
      </c>
      <c r="AG3143" t="s">
        <v>7695</v>
      </c>
      <c r="AH3143" t="s">
        <v>225</v>
      </c>
      <c r="AI3143">
        <v>37.561733940000003</v>
      </c>
      <c r="AJ3143">
        <v>-122.26080617</v>
      </c>
      <c r="AK3143">
        <v>360</v>
      </c>
      <c r="AL3143">
        <v>6</v>
      </c>
      <c r="AM3143">
        <v>1.7</v>
      </c>
      <c r="AN3143">
        <v>1</v>
      </c>
      <c r="AO3143">
        <v>0.3</v>
      </c>
      <c r="AP3143">
        <v>176</v>
      </c>
      <c r="AQ3143">
        <v>48.9</v>
      </c>
      <c r="AR3143">
        <v>18</v>
      </c>
      <c r="AS3143">
        <v>5</v>
      </c>
      <c r="AT3143">
        <v>64</v>
      </c>
      <c r="AU3143">
        <v>17.8</v>
      </c>
      <c r="AV3143">
        <v>3</v>
      </c>
      <c r="AW3143">
        <v>0.8</v>
      </c>
      <c r="AX3143">
        <v>48</v>
      </c>
      <c r="AY3143">
        <v>13.3</v>
      </c>
      <c r="AZ3143">
        <v>38</v>
      </c>
      <c r="BA3143">
        <v>10.6</v>
      </c>
      <c r="BB3143">
        <v>6</v>
      </c>
      <c r="BC3143">
        <v>1.7</v>
      </c>
      <c r="BD3143">
        <v>77</v>
      </c>
      <c r="BE3143">
        <v>21.4</v>
      </c>
      <c r="BF3143">
        <v>0</v>
      </c>
      <c r="BG3143">
        <v>0</v>
      </c>
      <c r="BH3143">
        <v>3</v>
      </c>
      <c r="BI3143">
        <v>0.8</v>
      </c>
      <c r="BJ3143">
        <v>0</v>
      </c>
      <c r="BK3143">
        <v>0</v>
      </c>
      <c r="BL3143">
        <v>71</v>
      </c>
      <c r="BM3143">
        <v>19.7</v>
      </c>
      <c r="BN3143">
        <v>30</v>
      </c>
      <c r="BO3143">
        <v>8.3000000000000007</v>
      </c>
      <c r="BP3143">
        <v>71</v>
      </c>
      <c r="BQ3143">
        <v>19.7</v>
      </c>
      <c r="BR3143" t="s">
        <v>7731</v>
      </c>
      <c r="BS3143" t="s">
        <v>12774</v>
      </c>
      <c r="BT3143" t="s">
        <v>12778</v>
      </c>
      <c r="BU3143" t="s">
        <v>12779</v>
      </c>
      <c r="BV3143" t="s">
        <v>12780</v>
      </c>
      <c r="BW3143" t="s">
        <v>12781</v>
      </c>
      <c r="BZ3143">
        <v>38430</v>
      </c>
      <c r="CA3143">
        <v>-122.26080616748899</v>
      </c>
      <c r="CB3143">
        <v>37.561733938192702</v>
      </c>
      <c r="CD3143">
        <f xml:space="preserve"> _xlfn.XLOOKUP(AB3143,[1]Sheet1!B:B,[1]Sheet1!Y:Y,"Not Found")</f>
        <v>182417</v>
      </c>
      <c r="CE3143">
        <f xml:space="preserve"> _xlfn.XLOOKUP(AB3143,[1]Sheet1!B:B,[1]Sheet1!AA:AA, "Not Found")</f>
        <v>233361</v>
      </c>
      <c r="CH3143">
        <f t="shared" ca="1" si="99"/>
        <v>0.71911449029719665</v>
      </c>
    </row>
    <row r="3144" spans="1:86" x14ac:dyDescent="0.3">
      <c r="A3144">
        <v>8142</v>
      </c>
      <c r="B3144" t="s">
        <v>0</v>
      </c>
      <c r="C3144" t="s">
        <v>13354</v>
      </c>
      <c r="D3144" s="3">
        <v>41690470129759</v>
      </c>
      <c r="E3144" t="s">
        <v>12780</v>
      </c>
      <c r="F3144" t="s">
        <v>13355</v>
      </c>
      <c r="G3144" t="s">
        <v>935</v>
      </c>
      <c r="H3144" t="s">
        <v>12774</v>
      </c>
      <c r="I3144" t="s">
        <v>12781</v>
      </c>
      <c r="J3144" t="s">
        <v>13356</v>
      </c>
      <c r="K3144" t="s">
        <v>8</v>
      </c>
      <c r="L3144" t="s">
        <v>9</v>
      </c>
      <c r="M3144" s="1">
        <v>41852</v>
      </c>
      <c r="O3144" t="s">
        <v>8</v>
      </c>
      <c r="P3144" t="s">
        <v>4</v>
      </c>
      <c r="Q3144" t="s">
        <v>11</v>
      </c>
      <c r="R3144" t="s">
        <v>13</v>
      </c>
      <c r="S3144" t="s">
        <v>13357</v>
      </c>
      <c r="T3144" t="s">
        <v>202</v>
      </c>
      <c r="U3144" t="s">
        <v>12</v>
      </c>
      <c r="V3144" t="s">
        <v>12</v>
      </c>
      <c r="W3144" t="s">
        <v>12</v>
      </c>
      <c r="X3144" t="s">
        <v>12</v>
      </c>
      <c r="Y3144" t="s">
        <v>14</v>
      </c>
      <c r="Z3144" t="s">
        <v>13358</v>
      </c>
      <c r="AA3144" t="s">
        <v>12786</v>
      </c>
      <c r="AB3144">
        <v>94065</v>
      </c>
      <c r="AC3144" t="str">
        <f t="shared" si="98"/>
        <v>275 Oracle Pkwy., Redwood City, CA 94065</v>
      </c>
      <c r="AD3144" t="s">
        <v>17</v>
      </c>
      <c r="AE3144" t="s">
        <v>10927</v>
      </c>
      <c r="AF3144" t="s">
        <v>11402</v>
      </c>
      <c r="AG3144" t="s">
        <v>7695</v>
      </c>
      <c r="AH3144" t="s">
        <v>479</v>
      </c>
      <c r="AI3144">
        <v>37.532722939999999</v>
      </c>
      <c r="AJ3144">
        <v>-122.26383916</v>
      </c>
      <c r="AK3144">
        <v>537</v>
      </c>
      <c r="AL3144">
        <v>5</v>
      </c>
      <c r="AM3144">
        <v>0.9</v>
      </c>
      <c r="AN3144">
        <v>0</v>
      </c>
      <c r="AO3144">
        <v>0</v>
      </c>
      <c r="AP3144">
        <v>132</v>
      </c>
      <c r="AQ3144">
        <v>24.6</v>
      </c>
      <c r="AR3144">
        <v>18</v>
      </c>
      <c r="AS3144">
        <v>3.4</v>
      </c>
      <c r="AT3144">
        <v>78</v>
      </c>
      <c r="AU3144">
        <v>14.5</v>
      </c>
      <c r="AV3144">
        <v>3</v>
      </c>
      <c r="AW3144">
        <v>0.6</v>
      </c>
      <c r="AX3144">
        <v>207</v>
      </c>
      <c r="AY3144">
        <v>38.5</v>
      </c>
      <c r="AZ3144">
        <v>94</v>
      </c>
      <c r="BA3144">
        <v>17.5</v>
      </c>
      <c r="BB3144">
        <v>0</v>
      </c>
      <c r="BC3144">
        <v>0</v>
      </c>
      <c r="BD3144">
        <v>14</v>
      </c>
      <c r="BE3144">
        <v>2.6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45</v>
      </c>
      <c r="BM3144">
        <v>8.4</v>
      </c>
      <c r="BN3144">
        <v>83</v>
      </c>
      <c r="BO3144">
        <v>15.5</v>
      </c>
      <c r="BP3144">
        <v>44</v>
      </c>
      <c r="BQ3144">
        <v>8.1999999999999993</v>
      </c>
      <c r="BR3144" t="s">
        <v>7731</v>
      </c>
      <c r="BS3144" t="s">
        <v>12774</v>
      </c>
      <c r="BT3144" t="s">
        <v>12811</v>
      </c>
      <c r="BU3144" t="s">
        <v>12812</v>
      </c>
      <c r="BV3144" t="s">
        <v>12789</v>
      </c>
      <c r="BW3144" t="s">
        <v>12790</v>
      </c>
      <c r="BZ3144">
        <v>31558</v>
      </c>
      <c r="CA3144">
        <v>-122.263839164236</v>
      </c>
      <c r="CB3144">
        <v>37.532722935822797</v>
      </c>
      <c r="CD3144">
        <f xml:space="preserve"> _xlfn.XLOOKUP(AB3144,[1]Sheet1!B:B,[1]Sheet1!Y:Y,"Not Found")</f>
        <v>213361</v>
      </c>
      <c r="CE3144">
        <f xml:space="preserve"> _xlfn.XLOOKUP(AB3144,[1]Sheet1!B:B,[1]Sheet1!AA:AA, "Not Found")</f>
        <v>281506</v>
      </c>
      <c r="CH3144">
        <f t="shared" ca="1" si="99"/>
        <v>0.51164522814427438</v>
      </c>
    </row>
    <row r="3145" spans="1:86" x14ac:dyDescent="0.3">
      <c r="A3145">
        <v>8143</v>
      </c>
      <c r="B3145" t="s">
        <v>0</v>
      </c>
      <c r="C3145" t="s">
        <v>13359</v>
      </c>
      <c r="D3145" s="3">
        <v>41690470135814</v>
      </c>
      <c r="E3145" t="s">
        <v>12780</v>
      </c>
      <c r="F3145" t="s">
        <v>13360</v>
      </c>
      <c r="G3145" t="s">
        <v>935</v>
      </c>
      <c r="H3145" t="s">
        <v>12774</v>
      </c>
      <c r="I3145" t="s">
        <v>12781</v>
      </c>
      <c r="J3145" t="s">
        <v>13361</v>
      </c>
      <c r="K3145" t="s">
        <v>325</v>
      </c>
      <c r="L3145" t="s">
        <v>9</v>
      </c>
      <c r="M3145" s="1">
        <v>42961</v>
      </c>
      <c r="O3145" t="s">
        <v>8</v>
      </c>
      <c r="P3145" t="s">
        <v>4</v>
      </c>
      <c r="Q3145" t="s">
        <v>11</v>
      </c>
      <c r="R3145" t="s">
        <v>12</v>
      </c>
      <c r="U3145" t="s">
        <v>318</v>
      </c>
      <c r="V3145" t="s">
        <v>12</v>
      </c>
      <c r="W3145" t="s">
        <v>13</v>
      </c>
      <c r="X3145" t="s">
        <v>13</v>
      </c>
      <c r="Y3145" t="s">
        <v>326</v>
      </c>
      <c r="Z3145" t="s">
        <v>13362</v>
      </c>
      <c r="AA3145" t="s">
        <v>12869</v>
      </c>
      <c r="AB3145">
        <v>94010</v>
      </c>
      <c r="AC3145" t="str">
        <f t="shared" si="98"/>
        <v>860 Hinckley Rd., Burlingame, CA 94010</v>
      </c>
      <c r="AD3145" t="s">
        <v>17</v>
      </c>
      <c r="AE3145" t="s">
        <v>10927</v>
      </c>
      <c r="AF3145" t="s">
        <v>11402</v>
      </c>
      <c r="AG3145" t="s">
        <v>7695</v>
      </c>
      <c r="AH3145" t="s">
        <v>225</v>
      </c>
      <c r="AI3145">
        <v>37.597922930000003</v>
      </c>
      <c r="AJ3145">
        <v>-122.36919319</v>
      </c>
      <c r="AK3145">
        <v>186</v>
      </c>
      <c r="AL3145">
        <v>1</v>
      </c>
      <c r="AM3145">
        <v>0.5</v>
      </c>
      <c r="AN3145">
        <v>0</v>
      </c>
      <c r="AO3145">
        <v>0</v>
      </c>
      <c r="AP3145">
        <v>5</v>
      </c>
      <c r="AQ3145">
        <v>2.7</v>
      </c>
      <c r="AR3145">
        <v>3</v>
      </c>
      <c r="AS3145">
        <v>1.6</v>
      </c>
      <c r="AT3145">
        <v>152</v>
      </c>
      <c r="AU3145">
        <v>81.7</v>
      </c>
      <c r="AV3145">
        <v>10</v>
      </c>
      <c r="AW3145">
        <v>5.4</v>
      </c>
      <c r="AX3145">
        <v>8</v>
      </c>
      <c r="AY3145">
        <v>4.3</v>
      </c>
      <c r="AZ3145">
        <v>7</v>
      </c>
      <c r="BA3145">
        <v>3.8</v>
      </c>
      <c r="BB3145">
        <v>0</v>
      </c>
      <c r="BC3145">
        <v>0</v>
      </c>
      <c r="BD3145">
        <v>102</v>
      </c>
      <c r="BE3145">
        <v>54.8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105</v>
      </c>
      <c r="BM3145">
        <v>56.5</v>
      </c>
      <c r="BN3145">
        <v>21</v>
      </c>
      <c r="BO3145">
        <v>11.3</v>
      </c>
      <c r="BP3145">
        <v>76</v>
      </c>
      <c r="BQ3145">
        <v>40.9</v>
      </c>
      <c r="BR3145" t="s">
        <v>7731</v>
      </c>
      <c r="BS3145" t="s">
        <v>12774</v>
      </c>
      <c r="BT3145" t="s">
        <v>12865</v>
      </c>
      <c r="BU3145" t="s">
        <v>12867</v>
      </c>
      <c r="BV3145" t="s">
        <v>12780</v>
      </c>
      <c r="BW3145" t="s">
        <v>12781</v>
      </c>
      <c r="BZ3145">
        <v>38455</v>
      </c>
      <c r="CA3145">
        <v>-122.369193187498</v>
      </c>
      <c r="CB3145">
        <v>37.5979229329714</v>
      </c>
      <c r="CD3145">
        <f xml:space="preserve"> _xlfn.XLOOKUP(AB3145,[1]Sheet1!B:B,[1]Sheet1!Y:Y,"Not Found")</f>
        <v>191758</v>
      </c>
      <c r="CE3145">
        <f xml:space="preserve"> _xlfn.XLOOKUP(AB3145,[1]Sheet1!B:B,[1]Sheet1!AA:AA, "Not Found")</f>
        <v>304931</v>
      </c>
      <c r="CH3145">
        <f t="shared" ca="1" si="99"/>
        <v>0.88437691803448648</v>
      </c>
    </row>
    <row r="3146" spans="1:86" x14ac:dyDescent="0.3">
      <c r="A3146">
        <v>8144</v>
      </c>
      <c r="B3146" t="s">
        <v>0</v>
      </c>
      <c r="C3146" t="s">
        <v>13363</v>
      </c>
      <c r="D3146" s="3">
        <v>41690474130217</v>
      </c>
      <c r="E3146" t="s">
        <v>12780</v>
      </c>
      <c r="F3146" t="s">
        <v>13364</v>
      </c>
      <c r="G3146" t="s">
        <v>935</v>
      </c>
      <c r="H3146" t="s">
        <v>12774</v>
      </c>
      <c r="I3146" t="s">
        <v>12781</v>
      </c>
      <c r="J3146" t="s">
        <v>13365</v>
      </c>
      <c r="K3146" t="s">
        <v>8</v>
      </c>
      <c r="L3146" t="s">
        <v>9</v>
      </c>
      <c r="M3146" s="1">
        <v>29403</v>
      </c>
      <c r="O3146" t="s">
        <v>8</v>
      </c>
      <c r="P3146" t="s">
        <v>4</v>
      </c>
      <c r="Q3146" t="s">
        <v>11</v>
      </c>
      <c r="R3146" t="s">
        <v>12</v>
      </c>
      <c r="U3146" t="s">
        <v>12</v>
      </c>
      <c r="V3146" t="s">
        <v>12</v>
      </c>
      <c r="W3146" t="s">
        <v>13</v>
      </c>
      <c r="X3146" t="s">
        <v>12</v>
      </c>
      <c r="Y3146" t="s">
        <v>14</v>
      </c>
      <c r="Z3146" t="s">
        <v>13366</v>
      </c>
      <c r="AA3146" t="s">
        <v>12774</v>
      </c>
      <c r="AB3146">
        <v>94402</v>
      </c>
      <c r="AC3146" t="str">
        <f t="shared" si="98"/>
        <v>900 Alameda de las Pulgas, San Mateo, CA 94402</v>
      </c>
      <c r="AD3146" t="s">
        <v>17</v>
      </c>
      <c r="AE3146" t="s">
        <v>10927</v>
      </c>
      <c r="AF3146" t="s">
        <v>11402</v>
      </c>
      <c r="AG3146" t="s">
        <v>7695</v>
      </c>
      <c r="AH3146" t="s">
        <v>895</v>
      </c>
      <c r="AI3146">
        <v>37.550504930000002</v>
      </c>
      <c r="AJ3146">
        <v>-122.32981318</v>
      </c>
      <c r="AK3146">
        <v>1686</v>
      </c>
      <c r="AL3146">
        <v>9</v>
      </c>
      <c r="AM3146">
        <v>0.5</v>
      </c>
      <c r="AN3146">
        <v>0</v>
      </c>
      <c r="AO3146">
        <v>0</v>
      </c>
      <c r="AP3146">
        <v>482</v>
      </c>
      <c r="AQ3146">
        <v>28.6</v>
      </c>
      <c r="AR3146">
        <v>88</v>
      </c>
      <c r="AS3146">
        <v>5.2</v>
      </c>
      <c r="AT3146">
        <v>450</v>
      </c>
      <c r="AU3146">
        <v>26.7</v>
      </c>
      <c r="AV3146">
        <v>35</v>
      </c>
      <c r="AW3146">
        <v>2.1</v>
      </c>
      <c r="AX3146">
        <v>436</v>
      </c>
      <c r="AY3146">
        <v>25.9</v>
      </c>
      <c r="AZ3146">
        <v>186</v>
      </c>
      <c r="BA3146">
        <v>11</v>
      </c>
      <c r="BB3146">
        <v>0</v>
      </c>
      <c r="BC3146">
        <v>0</v>
      </c>
      <c r="BD3146">
        <v>77</v>
      </c>
      <c r="BE3146">
        <v>4.5999999999999996</v>
      </c>
      <c r="BF3146">
        <v>2</v>
      </c>
      <c r="BG3146">
        <v>0.1</v>
      </c>
      <c r="BH3146">
        <v>1</v>
      </c>
      <c r="BI3146">
        <v>0.1</v>
      </c>
      <c r="BJ3146">
        <v>0</v>
      </c>
      <c r="BK3146">
        <v>0</v>
      </c>
      <c r="BL3146">
        <v>271</v>
      </c>
      <c r="BM3146">
        <v>16.100000000000001</v>
      </c>
      <c r="BN3146">
        <v>121</v>
      </c>
      <c r="BO3146">
        <v>7.2</v>
      </c>
      <c r="BP3146">
        <v>250</v>
      </c>
      <c r="BQ3146">
        <v>14.8</v>
      </c>
      <c r="BR3146" t="s">
        <v>7731</v>
      </c>
      <c r="BS3146" t="s">
        <v>12774</v>
      </c>
      <c r="BT3146" t="s">
        <v>12778</v>
      </c>
      <c r="BU3146" t="s">
        <v>12779</v>
      </c>
      <c r="BV3146" t="s">
        <v>12780</v>
      </c>
      <c r="BW3146" t="s">
        <v>12781</v>
      </c>
      <c r="BZ3146">
        <v>38450</v>
      </c>
      <c r="CA3146">
        <v>-122.32981317629201</v>
      </c>
      <c r="CB3146">
        <v>37.550504931741401</v>
      </c>
      <c r="CD3146">
        <f xml:space="preserve"> _xlfn.XLOOKUP(AB3146,[1]Sheet1!B:B,[1]Sheet1!Y:Y,"Not Found")</f>
        <v>179683</v>
      </c>
      <c r="CE3146">
        <f xml:space="preserve"> _xlfn.XLOOKUP(AB3146,[1]Sheet1!B:B,[1]Sheet1!AA:AA, "Not Found")</f>
        <v>261492</v>
      </c>
      <c r="CH3146">
        <f t="shared" ca="1" si="99"/>
        <v>4.3274312647825552E-2</v>
      </c>
    </row>
    <row r="3147" spans="1:86" x14ac:dyDescent="0.3">
      <c r="A3147">
        <v>8145</v>
      </c>
      <c r="B3147" t="s">
        <v>0</v>
      </c>
      <c r="C3147" t="s">
        <v>13367</v>
      </c>
      <c r="D3147" s="3">
        <v>41690474130472</v>
      </c>
      <c r="E3147" t="s">
        <v>12780</v>
      </c>
      <c r="F3147" t="s">
        <v>13368</v>
      </c>
      <c r="G3147" t="s">
        <v>935</v>
      </c>
      <c r="H3147" t="s">
        <v>12774</v>
      </c>
      <c r="I3147" t="s">
        <v>12781</v>
      </c>
      <c r="J3147" t="s">
        <v>13369</v>
      </c>
      <c r="K3147" t="s">
        <v>8</v>
      </c>
      <c r="L3147" t="s">
        <v>9</v>
      </c>
      <c r="M3147" s="1">
        <v>29403</v>
      </c>
      <c r="O3147" t="s">
        <v>8</v>
      </c>
      <c r="P3147" t="s">
        <v>4</v>
      </c>
      <c r="Q3147" t="s">
        <v>11</v>
      </c>
      <c r="R3147" t="s">
        <v>12</v>
      </c>
      <c r="U3147" t="s">
        <v>12</v>
      </c>
      <c r="V3147" t="s">
        <v>12</v>
      </c>
      <c r="W3147" t="s">
        <v>13</v>
      </c>
      <c r="X3147" t="s">
        <v>12</v>
      </c>
      <c r="Y3147" t="s">
        <v>14</v>
      </c>
      <c r="Z3147" t="s">
        <v>13370</v>
      </c>
      <c r="AA3147" t="s">
        <v>12869</v>
      </c>
      <c r="AB3147">
        <v>94010</v>
      </c>
      <c r="AC3147" t="str">
        <f t="shared" si="98"/>
        <v>1 Mangini Way, Burlingame, CA 94010</v>
      </c>
      <c r="AD3147" t="s">
        <v>17</v>
      </c>
      <c r="AE3147" t="s">
        <v>10927</v>
      </c>
      <c r="AF3147" t="s">
        <v>11402</v>
      </c>
      <c r="AG3147" t="s">
        <v>7695</v>
      </c>
      <c r="AH3147" t="s">
        <v>225</v>
      </c>
      <c r="AI3147">
        <v>37.582404930000003</v>
      </c>
      <c r="AJ3147">
        <v>-122.34681318</v>
      </c>
      <c r="AK3147">
        <v>1540</v>
      </c>
      <c r="AL3147">
        <v>6</v>
      </c>
      <c r="AM3147">
        <v>0.4</v>
      </c>
      <c r="AN3147">
        <v>0</v>
      </c>
      <c r="AO3147">
        <v>0</v>
      </c>
      <c r="AP3147">
        <v>339</v>
      </c>
      <c r="AQ3147">
        <v>22</v>
      </c>
      <c r="AR3147">
        <v>45</v>
      </c>
      <c r="AS3147">
        <v>2.9</v>
      </c>
      <c r="AT3147">
        <v>317</v>
      </c>
      <c r="AU3147">
        <v>20.6</v>
      </c>
      <c r="AV3147">
        <v>7</v>
      </c>
      <c r="AW3147">
        <v>0.5</v>
      </c>
      <c r="AX3147">
        <v>648</v>
      </c>
      <c r="AY3147">
        <v>42.1</v>
      </c>
      <c r="AZ3147">
        <v>178</v>
      </c>
      <c r="BA3147">
        <v>11.6</v>
      </c>
      <c r="BB3147">
        <v>0</v>
      </c>
      <c r="BC3147">
        <v>0</v>
      </c>
      <c r="BD3147">
        <v>43</v>
      </c>
      <c r="BE3147">
        <v>2.8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186</v>
      </c>
      <c r="BM3147">
        <v>12.1</v>
      </c>
      <c r="BN3147">
        <v>193</v>
      </c>
      <c r="BO3147">
        <v>12.5</v>
      </c>
      <c r="BP3147">
        <v>179</v>
      </c>
      <c r="BQ3147">
        <v>11.6</v>
      </c>
      <c r="BR3147" t="s">
        <v>7731</v>
      </c>
      <c r="BS3147" t="s">
        <v>12774</v>
      </c>
      <c r="BT3147" t="s">
        <v>12865</v>
      </c>
      <c r="BU3147" t="s">
        <v>12867</v>
      </c>
      <c r="BV3147" t="s">
        <v>12780</v>
      </c>
      <c r="BW3147" t="s">
        <v>12781</v>
      </c>
      <c r="BZ3147">
        <v>38451</v>
      </c>
      <c r="CA3147">
        <v>-122.346813181888</v>
      </c>
      <c r="CB3147">
        <v>37.582404933766199</v>
      </c>
      <c r="CD3147">
        <f xml:space="preserve"> _xlfn.XLOOKUP(AB3147,[1]Sheet1!B:B,[1]Sheet1!Y:Y,"Not Found")</f>
        <v>191758</v>
      </c>
      <c r="CE3147">
        <f xml:space="preserve"> _xlfn.XLOOKUP(AB3147,[1]Sheet1!B:B,[1]Sheet1!AA:AA, "Not Found")</f>
        <v>304931</v>
      </c>
      <c r="CH3147">
        <f t="shared" ca="1" si="99"/>
        <v>0.63606923011738448</v>
      </c>
    </row>
    <row r="3148" spans="1:86" x14ac:dyDescent="0.3">
      <c r="A3148">
        <v>8146</v>
      </c>
      <c r="B3148" t="s">
        <v>0</v>
      </c>
      <c r="C3148" t="s">
        <v>13371</v>
      </c>
      <c r="D3148" s="3">
        <v>41690474130738</v>
      </c>
      <c r="E3148" t="s">
        <v>12780</v>
      </c>
      <c r="F3148" t="s">
        <v>13372</v>
      </c>
      <c r="G3148" t="s">
        <v>935</v>
      </c>
      <c r="H3148" t="s">
        <v>12774</v>
      </c>
      <c r="I3148" t="s">
        <v>12781</v>
      </c>
      <c r="J3148" t="s">
        <v>13373</v>
      </c>
      <c r="K3148" t="s">
        <v>8</v>
      </c>
      <c r="L3148" t="s">
        <v>9</v>
      </c>
      <c r="M3148" s="1">
        <v>29403</v>
      </c>
      <c r="O3148" t="s">
        <v>8</v>
      </c>
      <c r="P3148" t="s">
        <v>4</v>
      </c>
      <c r="Q3148" t="s">
        <v>11</v>
      </c>
      <c r="R3148" t="s">
        <v>12</v>
      </c>
      <c r="U3148" t="s">
        <v>12</v>
      </c>
      <c r="V3148" t="s">
        <v>12</v>
      </c>
      <c r="W3148" t="s">
        <v>13</v>
      </c>
      <c r="X3148" t="s">
        <v>12</v>
      </c>
      <c r="Y3148" t="s">
        <v>14</v>
      </c>
      <c r="Z3148" t="s">
        <v>13374</v>
      </c>
      <c r="AA3148" t="s">
        <v>13108</v>
      </c>
      <c r="AB3148">
        <v>94066</v>
      </c>
      <c r="AC3148" t="str">
        <f t="shared" si="98"/>
        <v>1501 Magnolia Ave., San Bruno, CA 94066</v>
      </c>
      <c r="AD3148" t="s">
        <v>17</v>
      </c>
      <c r="AE3148" t="s">
        <v>10927</v>
      </c>
      <c r="AF3148" t="s">
        <v>11402</v>
      </c>
      <c r="AG3148" t="s">
        <v>7695</v>
      </c>
      <c r="AH3148" t="s">
        <v>225</v>
      </c>
      <c r="AI3148">
        <v>37.609604930000003</v>
      </c>
      <c r="AJ3148">
        <v>-122.40691319</v>
      </c>
      <c r="AK3148">
        <v>1108</v>
      </c>
      <c r="AL3148">
        <v>7</v>
      </c>
      <c r="AM3148">
        <v>0.6</v>
      </c>
      <c r="AN3148">
        <v>1</v>
      </c>
      <c r="AO3148">
        <v>0.1</v>
      </c>
      <c r="AP3148">
        <v>100</v>
      </c>
      <c r="AQ3148">
        <v>9</v>
      </c>
      <c r="AR3148">
        <v>97</v>
      </c>
      <c r="AS3148">
        <v>8.8000000000000007</v>
      </c>
      <c r="AT3148">
        <v>583</v>
      </c>
      <c r="AU3148">
        <v>52.6</v>
      </c>
      <c r="AV3148">
        <v>43</v>
      </c>
      <c r="AW3148">
        <v>3.9</v>
      </c>
      <c r="AX3148">
        <v>194</v>
      </c>
      <c r="AY3148">
        <v>17.5</v>
      </c>
      <c r="AZ3148">
        <v>83</v>
      </c>
      <c r="BA3148">
        <v>7.5</v>
      </c>
      <c r="BB3148">
        <v>0</v>
      </c>
      <c r="BC3148">
        <v>0</v>
      </c>
      <c r="BD3148">
        <v>204</v>
      </c>
      <c r="BE3148">
        <v>18.399999999999999</v>
      </c>
      <c r="BF3148">
        <v>3</v>
      </c>
      <c r="BG3148">
        <v>0.3</v>
      </c>
      <c r="BH3148">
        <v>3</v>
      </c>
      <c r="BI3148">
        <v>0.3</v>
      </c>
      <c r="BJ3148">
        <v>0</v>
      </c>
      <c r="BK3148">
        <v>0</v>
      </c>
      <c r="BL3148">
        <v>322</v>
      </c>
      <c r="BM3148">
        <v>29.1</v>
      </c>
      <c r="BN3148">
        <v>162</v>
      </c>
      <c r="BO3148">
        <v>14.6</v>
      </c>
      <c r="BP3148">
        <v>299</v>
      </c>
      <c r="BQ3148">
        <v>27</v>
      </c>
      <c r="BR3148" t="s">
        <v>7731</v>
      </c>
      <c r="BS3148" t="s">
        <v>12774</v>
      </c>
      <c r="BT3148" t="s">
        <v>13098</v>
      </c>
      <c r="BU3148" t="s">
        <v>13100</v>
      </c>
      <c r="BV3148" t="s">
        <v>12780</v>
      </c>
      <c r="BW3148" t="s">
        <v>12781</v>
      </c>
      <c r="BZ3148">
        <v>38452</v>
      </c>
      <c r="CA3148">
        <v>-122.406913193463</v>
      </c>
      <c r="CB3148">
        <v>37.609604931117602</v>
      </c>
      <c r="CD3148">
        <f xml:space="preserve"> _xlfn.XLOOKUP(AB3148,[1]Sheet1!B:B,[1]Sheet1!Y:Y,"Not Found")</f>
        <v>135976</v>
      </c>
      <c r="CE3148">
        <f xml:space="preserve"> _xlfn.XLOOKUP(AB3148,[1]Sheet1!B:B,[1]Sheet1!AA:AA, "Not Found")</f>
        <v>168441</v>
      </c>
      <c r="CH3148">
        <f t="shared" ca="1" si="99"/>
        <v>0.96449289354977708</v>
      </c>
    </row>
    <row r="3149" spans="1:86" x14ac:dyDescent="0.3">
      <c r="A3149">
        <v>8147</v>
      </c>
      <c r="B3149" t="s">
        <v>0</v>
      </c>
      <c r="C3149" t="s">
        <v>13375</v>
      </c>
      <c r="D3149" s="3">
        <v>41690474133070</v>
      </c>
      <c r="E3149" t="s">
        <v>12780</v>
      </c>
      <c r="F3149" t="s">
        <v>13376</v>
      </c>
      <c r="G3149" t="s">
        <v>935</v>
      </c>
      <c r="H3149" t="s">
        <v>12774</v>
      </c>
      <c r="I3149" t="s">
        <v>12781</v>
      </c>
      <c r="J3149" t="s">
        <v>13377</v>
      </c>
      <c r="K3149" t="s">
        <v>8</v>
      </c>
      <c r="L3149" t="s">
        <v>9</v>
      </c>
      <c r="M3149" s="1">
        <v>29403</v>
      </c>
      <c r="O3149" t="s">
        <v>8</v>
      </c>
      <c r="P3149" t="s">
        <v>4</v>
      </c>
      <c r="Q3149" t="s">
        <v>11</v>
      </c>
      <c r="R3149" t="s">
        <v>12</v>
      </c>
      <c r="U3149" t="s">
        <v>12</v>
      </c>
      <c r="V3149" t="s">
        <v>12</v>
      </c>
      <c r="W3149" t="s">
        <v>13</v>
      </c>
      <c r="X3149" t="s">
        <v>12</v>
      </c>
      <c r="Y3149" t="s">
        <v>14</v>
      </c>
      <c r="Z3149" t="s">
        <v>13378</v>
      </c>
      <c r="AA3149" t="s">
        <v>12774</v>
      </c>
      <c r="AB3149">
        <v>94403</v>
      </c>
      <c r="AC3149" t="str">
        <f t="shared" si="98"/>
        <v>3115 Del Monte St., San Mateo, CA 94403</v>
      </c>
      <c r="AD3149" t="s">
        <v>17</v>
      </c>
      <c r="AE3149" t="s">
        <v>10927</v>
      </c>
      <c r="AF3149" t="s">
        <v>11402</v>
      </c>
      <c r="AG3149" t="s">
        <v>7695</v>
      </c>
      <c r="AH3149" t="s">
        <v>895</v>
      </c>
      <c r="AI3149">
        <v>37.532504930000002</v>
      </c>
      <c r="AJ3149">
        <v>-122.31221317000001</v>
      </c>
      <c r="AK3149">
        <v>1581</v>
      </c>
      <c r="AL3149">
        <v>18</v>
      </c>
      <c r="AM3149">
        <v>1.1000000000000001</v>
      </c>
      <c r="AN3149">
        <v>1</v>
      </c>
      <c r="AO3149">
        <v>0.1</v>
      </c>
      <c r="AP3149">
        <v>252</v>
      </c>
      <c r="AQ3149">
        <v>15.9</v>
      </c>
      <c r="AR3149">
        <v>63</v>
      </c>
      <c r="AS3149">
        <v>4</v>
      </c>
      <c r="AT3149">
        <v>581</v>
      </c>
      <c r="AU3149">
        <v>36.700000000000003</v>
      </c>
      <c r="AV3149">
        <v>20</v>
      </c>
      <c r="AW3149">
        <v>1.3</v>
      </c>
      <c r="AX3149">
        <v>487</v>
      </c>
      <c r="AY3149">
        <v>30.8</v>
      </c>
      <c r="AZ3149">
        <v>158</v>
      </c>
      <c r="BA3149">
        <v>10</v>
      </c>
      <c r="BB3149">
        <v>1</v>
      </c>
      <c r="BC3149">
        <v>0.1</v>
      </c>
      <c r="BD3149">
        <v>224</v>
      </c>
      <c r="BE3149">
        <v>14.2</v>
      </c>
      <c r="BF3149">
        <v>2</v>
      </c>
      <c r="BG3149">
        <v>0.1</v>
      </c>
      <c r="BH3149">
        <v>6</v>
      </c>
      <c r="BI3149">
        <v>0.4</v>
      </c>
      <c r="BJ3149">
        <v>0</v>
      </c>
      <c r="BK3149">
        <v>0</v>
      </c>
      <c r="BL3149">
        <v>336</v>
      </c>
      <c r="BM3149">
        <v>21.3</v>
      </c>
      <c r="BN3149">
        <v>228</v>
      </c>
      <c r="BO3149">
        <v>14.4</v>
      </c>
      <c r="BP3149">
        <v>295</v>
      </c>
      <c r="BQ3149">
        <v>18.7</v>
      </c>
      <c r="BR3149" t="s">
        <v>7731</v>
      </c>
      <c r="BS3149" t="s">
        <v>12774</v>
      </c>
      <c r="BT3149" t="s">
        <v>12778</v>
      </c>
      <c r="BU3149" t="s">
        <v>12779</v>
      </c>
      <c r="BV3149" t="s">
        <v>12780</v>
      </c>
      <c r="BW3149" t="s">
        <v>12781</v>
      </c>
      <c r="BZ3149">
        <v>38453</v>
      </c>
      <c r="CA3149">
        <v>-122.31221317072</v>
      </c>
      <c r="CB3149">
        <v>37.532504932028203</v>
      </c>
      <c r="CD3149">
        <f xml:space="preserve"> _xlfn.XLOOKUP(AB3149,[1]Sheet1!B:B,[1]Sheet1!Y:Y,"Not Found")</f>
        <v>179825</v>
      </c>
      <c r="CE3149">
        <f xml:space="preserve"> _xlfn.XLOOKUP(AB3149,[1]Sheet1!B:B,[1]Sheet1!AA:AA, "Not Found")</f>
        <v>224540</v>
      </c>
      <c r="CH3149">
        <f t="shared" ca="1" si="99"/>
        <v>0.37387259452538069</v>
      </c>
    </row>
    <row r="3150" spans="1:86" x14ac:dyDescent="0.3">
      <c r="A3150">
        <v>8148</v>
      </c>
      <c r="B3150" t="s">
        <v>0</v>
      </c>
      <c r="C3150" t="s">
        <v>13379</v>
      </c>
      <c r="D3150" s="3">
        <v>41690474134557</v>
      </c>
      <c r="E3150" t="s">
        <v>12780</v>
      </c>
      <c r="F3150" t="s">
        <v>13380</v>
      </c>
      <c r="G3150" t="s">
        <v>935</v>
      </c>
      <c r="H3150" t="s">
        <v>12774</v>
      </c>
      <c r="I3150" t="s">
        <v>12781</v>
      </c>
      <c r="J3150" t="s">
        <v>13381</v>
      </c>
      <c r="K3150" t="s">
        <v>8</v>
      </c>
      <c r="L3150" t="s">
        <v>9</v>
      </c>
      <c r="M3150" s="1">
        <v>29403</v>
      </c>
      <c r="O3150" t="s">
        <v>8</v>
      </c>
      <c r="P3150" t="s">
        <v>4</v>
      </c>
      <c r="Q3150" t="s">
        <v>11</v>
      </c>
      <c r="R3150" t="s">
        <v>12</v>
      </c>
      <c r="U3150" t="s">
        <v>12</v>
      </c>
      <c r="V3150" t="s">
        <v>12</v>
      </c>
      <c r="W3150" t="s">
        <v>13</v>
      </c>
      <c r="X3150" t="s">
        <v>12</v>
      </c>
      <c r="Y3150" t="s">
        <v>14</v>
      </c>
      <c r="Z3150" t="s">
        <v>13382</v>
      </c>
      <c r="AA3150" t="s">
        <v>13103</v>
      </c>
      <c r="AB3150">
        <v>94030</v>
      </c>
      <c r="AC3150" t="str">
        <f t="shared" si="98"/>
        <v>400 Murchison Dr., Millbrae, CA 94030</v>
      </c>
      <c r="AD3150" t="s">
        <v>17</v>
      </c>
      <c r="AE3150" t="s">
        <v>10927</v>
      </c>
      <c r="AF3150" t="s">
        <v>11402</v>
      </c>
      <c r="AG3150" t="s">
        <v>7695</v>
      </c>
      <c r="AH3150" t="s">
        <v>225</v>
      </c>
      <c r="AI3150">
        <v>37.59430493</v>
      </c>
      <c r="AJ3150">
        <v>-122.39061319</v>
      </c>
      <c r="AK3150">
        <v>1119</v>
      </c>
      <c r="AL3150">
        <v>2</v>
      </c>
      <c r="AM3150">
        <v>0.2</v>
      </c>
      <c r="AN3150">
        <v>0</v>
      </c>
      <c r="AO3150">
        <v>0</v>
      </c>
      <c r="AP3150">
        <v>557</v>
      </c>
      <c r="AQ3150">
        <v>49.8</v>
      </c>
      <c r="AR3150">
        <v>100</v>
      </c>
      <c r="AS3150">
        <v>8.9</v>
      </c>
      <c r="AT3150">
        <v>219</v>
      </c>
      <c r="AU3150">
        <v>19.600000000000001</v>
      </c>
      <c r="AV3150">
        <v>13</v>
      </c>
      <c r="AW3150">
        <v>1.2</v>
      </c>
      <c r="AX3150">
        <v>130</v>
      </c>
      <c r="AY3150">
        <v>11.6</v>
      </c>
      <c r="AZ3150">
        <v>98</v>
      </c>
      <c r="BA3150">
        <v>8.8000000000000007</v>
      </c>
      <c r="BB3150">
        <v>0</v>
      </c>
      <c r="BC3150">
        <v>0</v>
      </c>
      <c r="BD3150">
        <v>44</v>
      </c>
      <c r="BE3150">
        <v>3.9</v>
      </c>
      <c r="BF3150">
        <v>0</v>
      </c>
      <c r="BG3150">
        <v>0</v>
      </c>
      <c r="BH3150">
        <v>4</v>
      </c>
      <c r="BI3150">
        <v>0.4</v>
      </c>
      <c r="BJ3150">
        <v>0</v>
      </c>
      <c r="BK3150">
        <v>0</v>
      </c>
      <c r="BL3150">
        <v>203</v>
      </c>
      <c r="BM3150">
        <v>18.100000000000001</v>
      </c>
      <c r="BN3150">
        <v>105</v>
      </c>
      <c r="BO3150">
        <v>9.4</v>
      </c>
      <c r="BP3150">
        <v>191</v>
      </c>
      <c r="BQ3150">
        <v>17.100000000000001</v>
      </c>
      <c r="BR3150" t="s">
        <v>7731</v>
      </c>
      <c r="BS3150" t="s">
        <v>12774</v>
      </c>
      <c r="BT3150" t="s">
        <v>13098</v>
      </c>
      <c r="BU3150" t="s">
        <v>13100</v>
      </c>
      <c r="BV3150" t="s">
        <v>12780</v>
      </c>
      <c r="BW3150" t="s">
        <v>12781</v>
      </c>
      <c r="BZ3150">
        <v>38454</v>
      </c>
      <c r="CA3150">
        <v>-122.390613190327</v>
      </c>
      <c r="CB3150">
        <v>37.594304931911701</v>
      </c>
      <c r="CD3150">
        <f xml:space="preserve"> _xlfn.XLOOKUP(AB3150,[1]Sheet1!B:B,[1]Sheet1!Y:Y,"Not Found")</f>
        <v>157567</v>
      </c>
      <c r="CE3150">
        <f xml:space="preserve"> _xlfn.XLOOKUP(AB3150,[1]Sheet1!B:B,[1]Sheet1!AA:AA, "Not Found")</f>
        <v>210044</v>
      </c>
      <c r="CH3150">
        <f t="shared" ca="1" si="99"/>
        <v>0.65110525606057412</v>
      </c>
    </row>
    <row r="3151" spans="1:86" x14ac:dyDescent="0.3">
      <c r="A3151">
        <v>8149</v>
      </c>
      <c r="B3151" t="s">
        <v>0</v>
      </c>
      <c r="C3151" t="s">
        <v>13383</v>
      </c>
      <c r="D3151" s="3">
        <v>41690474136370</v>
      </c>
      <c r="E3151" t="s">
        <v>12780</v>
      </c>
      <c r="F3151" t="s">
        <v>13384</v>
      </c>
      <c r="G3151" t="s">
        <v>935</v>
      </c>
      <c r="H3151" t="s">
        <v>12774</v>
      </c>
      <c r="I3151" t="s">
        <v>12781</v>
      </c>
      <c r="J3151" t="s">
        <v>13385</v>
      </c>
      <c r="K3151" t="s">
        <v>8</v>
      </c>
      <c r="L3151" t="s">
        <v>9</v>
      </c>
      <c r="M3151" s="1">
        <v>29403</v>
      </c>
      <c r="O3151" t="s">
        <v>8</v>
      </c>
      <c r="P3151" t="s">
        <v>4</v>
      </c>
      <c r="Q3151" t="s">
        <v>11</v>
      </c>
      <c r="R3151" t="s">
        <v>12</v>
      </c>
      <c r="U3151" t="s">
        <v>12</v>
      </c>
      <c r="V3151" t="s">
        <v>12</v>
      </c>
      <c r="W3151" t="s">
        <v>13</v>
      </c>
      <c r="X3151" t="s">
        <v>12</v>
      </c>
      <c r="Y3151" t="s">
        <v>58</v>
      </c>
      <c r="Z3151" t="s">
        <v>13386</v>
      </c>
      <c r="AA3151" t="s">
        <v>12774</v>
      </c>
      <c r="AB3151">
        <v>94401</v>
      </c>
      <c r="AC3151" t="str">
        <f t="shared" si="98"/>
        <v>506 North Delaware St., San Mateo, CA 94401</v>
      </c>
      <c r="AD3151" t="s">
        <v>17</v>
      </c>
      <c r="AE3151" t="s">
        <v>10927</v>
      </c>
      <c r="AF3151" t="s">
        <v>11402</v>
      </c>
      <c r="AG3151" t="s">
        <v>7695</v>
      </c>
      <c r="AH3151" t="s">
        <v>895</v>
      </c>
      <c r="AI3151">
        <v>37.577104929999997</v>
      </c>
      <c r="AJ3151">
        <v>-122.32961318</v>
      </c>
      <c r="AK3151">
        <v>1578</v>
      </c>
      <c r="AL3151">
        <v>17</v>
      </c>
      <c r="AM3151">
        <v>1.1000000000000001</v>
      </c>
      <c r="AN3151">
        <v>1</v>
      </c>
      <c r="AO3151">
        <v>0.1</v>
      </c>
      <c r="AP3151">
        <v>338</v>
      </c>
      <c r="AQ3151">
        <v>21.4</v>
      </c>
      <c r="AR3151">
        <v>48</v>
      </c>
      <c r="AS3151">
        <v>3</v>
      </c>
      <c r="AT3151">
        <v>779</v>
      </c>
      <c r="AU3151">
        <v>49.4</v>
      </c>
      <c r="AV3151">
        <v>26</v>
      </c>
      <c r="AW3151">
        <v>1.6</v>
      </c>
      <c r="AX3151">
        <v>256</v>
      </c>
      <c r="AY3151">
        <v>16.2</v>
      </c>
      <c r="AZ3151">
        <v>112</v>
      </c>
      <c r="BA3151">
        <v>7.1</v>
      </c>
      <c r="BB3151">
        <v>1</v>
      </c>
      <c r="BC3151">
        <v>0.1</v>
      </c>
      <c r="BD3151">
        <v>349</v>
      </c>
      <c r="BE3151">
        <v>22.1</v>
      </c>
      <c r="BF3151">
        <v>4</v>
      </c>
      <c r="BG3151">
        <v>0.3</v>
      </c>
      <c r="BH3151">
        <v>9</v>
      </c>
      <c r="BI3151">
        <v>0.6</v>
      </c>
      <c r="BJ3151">
        <v>0</v>
      </c>
      <c r="BK3151">
        <v>0</v>
      </c>
      <c r="BL3151">
        <v>532</v>
      </c>
      <c r="BM3151">
        <v>33.700000000000003</v>
      </c>
      <c r="BN3151">
        <v>189</v>
      </c>
      <c r="BO3151">
        <v>12</v>
      </c>
      <c r="BP3151">
        <v>445</v>
      </c>
      <c r="BQ3151">
        <v>28.2</v>
      </c>
      <c r="BR3151" t="s">
        <v>7731</v>
      </c>
      <c r="BS3151" t="s">
        <v>12774</v>
      </c>
      <c r="BT3151" t="s">
        <v>12778</v>
      </c>
      <c r="BU3151" t="s">
        <v>12779</v>
      </c>
      <c r="BV3151" t="s">
        <v>12780</v>
      </c>
      <c r="BW3151" t="s">
        <v>12781</v>
      </c>
      <c r="BZ3151">
        <v>38456</v>
      </c>
      <c r="CA3151">
        <v>-122.329613178581</v>
      </c>
      <c r="CB3151">
        <v>37.577104934562499</v>
      </c>
      <c r="CD3151">
        <f xml:space="preserve"> _xlfn.XLOOKUP(AB3151,[1]Sheet1!B:B,[1]Sheet1!Y:Y,"Not Found")</f>
        <v>121258</v>
      </c>
      <c r="CE3151">
        <f xml:space="preserve"> _xlfn.XLOOKUP(AB3151,[1]Sheet1!B:B,[1]Sheet1!AA:AA, "Not Found")</f>
        <v>157656</v>
      </c>
      <c r="CH3151">
        <f t="shared" ca="1" si="99"/>
        <v>0.81385495417026466</v>
      </c>
    </row>
    <row r="3152" spans="1:86" x14ac:dyDescent="0.3">
      <c r="A3152">
        <v>8150</v>
      </c>
      <c r="B3152" t="s">
        <v>0</v>
      </c>
      <c r="C3152" t="s">
        <v>13387</v>
      </c>
      <c r="D3152" s="3">
        <v>41690620112722</v>
      </c>
      <c r="E3152" t="s">
        <v>12789</v>
      </c>
      <c r="F3152" t="s">
        <v>13388</v>
      </c>
      <c r="G3152" t="s">
        <v>935</v>
      </c>
      <c r="H3152" t="s">
        <v>12774</v>
      </c>
      <c r="I3152" t="s">
        <v>12790</v>
      </c>
      <c r="J3152" t="s">
        <v>13389</v>
      </c>
      <c r="K3152" t="s">
        <v>8</v>
      </c>
      <c r="L3152" t="s">
        <v>9</v>
      </c>
      <c r="M3152" s="1">
        <v>38965</v>
      </c>
      <c r="O3152" t="s">
        <v>8</v>
      </c>
      <c r="P3152" t="s">
        <v>4</v>
      </c>
      <c r="Q3152" t="s">
        <v>11</v>
      </c>
      <c r="R3152" t="s">
        <v>13</v>
      </c>
      <c r="S3152" t="s">
        <v>13390</v>
      </c>
      <c r="T3152" t="s">
        <v>202</v>
      </c>
      <c r="U3152" t="s">
        <v>12</v>
      </c>
      <c r="V3152" t="s">
        <v>12</v>
      </c>
      <c r="W3152" t="s">
        <v>13</v>
      </c>
      <c r="X3152" t="s">
        <v>12</v>
      </c>
      <c r="Y3152" t="s">
        <v>14</v>
      </c>
      <c r="Z3152" t="s">
        <v>13391</v>
      </c>
      <c r="AA3152" t="s">
        <v>12786</v>
      </c>
      <c r="AB3152">
        <v>94063</v>
      </c>
      <c r="AC3152" t="str">
        <f t="shared" si="98"/>
        <v>890 Broadway, Redwood City, CA 94063</v>
      </c>
      <c r="AD3152" t="s">
        <v>17</v>
      </c>
      <c r="AE3152" t="s">
        <v>10927</v>
      </c>
      <c r="AF3152" t="s">
        <v>11402</v>
      </c>
      <c r="AG3152" t="s">
        <v>7695</v>
      </c>
      <c r="AH3152" t="s">
        <v>479</v>
      </c>
      <c r="AI3152">
        <v>37.486777930000002</v>
      </c>
      <c r="AJ3152">
        <v>-122.21021614999999</v>
      </c>
      <c r="AK3152">
        <v>379</v>
      </c>
      <c r="AL3152">
        <v>3</v>
      </c>
      <c r="AM3152">
        <v>0.8</v>
      </c>
      <c r="AN3152">
        <v>0</v>
      </c>
      <c r="AO3152">
        <v>0</v>
      </c>
      <c r="AP3152">
        <v>15</v>
      </c>
      <c r="AQ3152">
        <v>4</v>
      </c>
      <c r="AR3152">
        <v>7</v>
      </c>
      <c r="AS3152">
        <v>1.8</v>
      </c>
      <c r="AT3152">
        <v>305</v>
      </c>
      <c r="AU3152">
        <v>80.5</v>
      </c>
      <c r="AV3152">
        <v>3</v>
      </c>
      <c r="AW3152">
        <v>0.8</v>
      </c>
      <c r="AX3152">
        <v>35</v>
      </c>
      <c r="AY3152">
        <v>9.1999999999999993</v>
      </c>
      <c r="AZ3152">
        <v>8</v>
      </c>
      <c r="BA3152">
        <v>2.1</v>
      </c>
      <c r="BB3152">
        <v>3</v>
      </c>
      <c r="BC3152">
        <v>0.8</v>
      </c>
      <c r="BD3152">
        <v>69</v>
      </c>
      <c r="BE3152">
        <v>18.2</v>
      </c>
      <c r="BF3152">
        <v>0</v>
      </c>
      <c r="BG3152">
        <v>0</v>
      </c>
      <c r="BH3152">
        <v>9</v>
      </c>
      <c r="BI3152">
        <v>2.4</v>
      </c>
      <c r="BJ3152">
        <v>7</v>
      </c>
      <c r="BK3152">
        <v>1.8</v>
      </c>
      <c r="BL3152">
        <v>244</v>
      </c>
      <c r="BM3152">
        <v>64.400000000000006</v>
      </c>
      <c r="BN3152">
        <v>66</v>
      </c>
      <c r="BO3152">
        <v>17.399999999999999</v>
      </c>
      <c r="BP3152">
        <v>209</v>
      </c>
      <c r="BQ3152">
        <v>55.1</v>
      </c>
      <c r="BR3152" t="s">
        <v>7731</v>
      </c>
      <c r="BS3152" t="s">
        <v>12774</v>
      </c>
      <c r="BT3152" t="s">
        <v>12787</v>
      </c>
      <c r="BU3152" t="s">
        <v>12788</v>
      </c>
      <c r="BV3152" t="s">
        <v>12789</v>
      </c>
      <c r="BW3152" t="s">
        <v>12790</v>
      </c>
      <c r="BZ3152">
        <v>31500</v>
      </c>
      <c r="CA3152">
        <v>-122.210216149991</v>
      </c>
      <c r="CB3152">
        <v>37.4867779346323</v>
      </c>
      <c r="CD3152">
        <f xml:space="preserve"> _xlfn.XLOOKUP(AB3152,[1]Sheet1!B:B,[1]Sheet1!Y:Y,"Not Found")</f>
        <v>115528</v>
      </c>
      <c r="CE3152">
        <f xml:space="preserve"> _xlfn.XLOOKUP(AB3152,[1]Sheet1!B:B,[1]Sheet1!AA:AA, "Not Found")</f>
        <v>164663</v>
      </c>
      <c r="CH3152">
        <f t="shared" ca="1" si="99"/>
        <v>0.12524370860545453</v>
      </c>
    </row>
    <row r="3153" spans="1:86" x14ac:dyDescent="0.3">
      <c r="A3153">
        <v>8151</v>
      </c>
      <c r="B3153" t="s">
        <v>0</v>
      </c>
      <c r="C3153" t="s">
        <v>13392</v>
      </c>
      <c r="D3153" s="3">
        <v>41690620119503</v>
      </c>
      <c r="E3153" t="s">
        <v>12789</v>
      </c>
      <c r="F3153" t="s">
        <v>13393</v>
      </c>
      <c r="G3153" t="s">
        <v>935</v>
      </c>
      <c r="H3153" t="s">
        <v>12774</v>
      </c>
      <c r="I3153" t="s">
        <v>12790</v>
      </c>
      <c r="J3153" t="s">
        <v>13394</v>
      </c>
      <c r="K3153" t="s">
        <v>8</v>
      </c>
      <c r="L3153" t="s">
        <v>9</v>
      </c>
      <c r="M3153" s="1">
        <v>40049</v>
      </c>
      <c r="O3153" t="s">
        <v>8</v>
      </c>
      <c r="P3153" t="s">
        <v>4</v>
      </c>
      <c r="Q3153" t="s">
        <v>11</v>
      </c>
      <c r="R3153" t="s">
        <v>13</v>
      </c>
      <c r="S3153" t="s">
        <v>13395</v>
      </c>
      <c r="T3153" t="s">
        <v>202</v>
      </c>
      <c r="U3153" t="s">
        <v>12</v>
      </c>
      <c r="V3153" t="s">
        <v>12</v>
      </c>
      <c r="W3153" t="s">
        <v>13</v>
      </c>
      <c r="X3153" t="s">
        <v>12</v>
      </c>
      <c r="Y3153" t="s">
        <v>30</v>
      </c>
      <c r="Z3153" t="s">
        <v>13396</v>
      </c>
      <c r="AA3153" t="s">
        <v>12786</v>
      </c>
      <c r="AB3153">
        <v>94063</v>
      </c>
      <c r="AC3153" t="str">
        <f t="shared" si="98"/>
        <v>455 Fifth Ave., Redwood City, CA 94063</v>
      </c>
      <c r="AD3153" t="s">
        <v>17</v>
      </c>
      <c r="AE3153" t="s">
        <v>10927</v>
      </c>
      <c r="AF3153" t="s">
        <v>11402</v>
      </c>
      <c r="AG3153" t="s">
        <v>7695</v>
      </c>
      <c r="AH3153" t="s">
        <v>225</v>
      </c>
      <c r="AI3153">
        <v>37.473601940000002</v>
      </c>
      <c r="AJ3153">
        <v>-122.20420715</v>
      </c>
      <c r="AK3153">
        <v>281</v>
      </c>
      <c r="AL3153">
        <v>1</v>
      </c>
      <c r="AM3153">
        <v>0.4</v>
      </c>
      <c r="AN3153">
        <v>0</v>
      </c>
      <c r="AO3153">
        <v>0</v>
      </c>
      <c r="AP3153">
        <v>1</v>
      </c>
      <c r="AQ3153">
        <v>0.4</v>
      </c>
      <c r="AR3153">
        <v>1</v>
      </c>
      <c r="AS3153">
        <v>0.4</v>
      </c>
      <c r="AT3153">
        <v>255</v>
      </c>
      <c r="AU3153">
        <v>90.7</v>
      </c>
      <c r="AV3153">
        <v>4</v>
      </c>
      <c r="AW3153">
        <v>1.4</v>
      </c>
      <c r="AX3153">
        <v>9</v>
      </c>
      <c r="AY3153">
        <v>3.2</v>
      </c>
      <c r="AZ3153">
        <v>6</v>
      </c>
      <c r="BA3153">
        <v>2.1</v>
      </c>
      <c r="BB3153">
        <v>4</v>
      </c>
      <c r="BC3153">
        <v>1.4</v>
      </c>
      <c r="BD3153">
        <v>86</v>
      </c>
      <c r="BE3153">
        <v>30.6</v>
      </c>
      <c r="BF3153">
        <v>0</v>
      </c>
      <c r="BG3153">
        <v>0</v>
      </c>
      <c r="BH3153">
        <v>2</v>
      </c>
      <c r="BI3153">
        <v>0.7</v>
      </c>
      <c r="BJ3153">
        <v>5</v>
      </c>
      <c r="BK3153">
        <v>1.8</v>
      </c>
      <c r="BL3153">
        <v>235</v>
      </c>
      <c r="BM3153">
        <v>83.6</v>
      </c>
      <c r="BN3153">
        <v>62</v>
      </c>
      <c r="BO3153">
        <v>22.1</v>
      </c>
      <c r="BP3153">
        <v>219</v>
      </c>
      <c r="BQ3153">
        <v>77.900000000000006</v>
      </c>
      <c r="BR3153" t="s">
        <v>7731</v>
      </c>
      <c r="BS3153" t="s">
        <v>12774</v>
      </c>
      <c r="BT3153" t="s">
        <v>12787</v>
      </c>
      <c r="BU3153" t="s">
        <v>12788</v>
      </c>
      <c r="BV3153" t="s">
        <v>12789</v>
      </c>
      <c r="BW3153" t="s">
        <v>12790</v>
      </c>
      <c r="BZ3153">
        <v>31446</v>
      </c>
      <c r="CA3153">
        <v>-122.204207148965</v>
      </c>
      <c r="CB3153">
        <v>37.473601935349002</v>
      </c>
      <c r="CD3153">
        <f xml:space="preserve"> _xlfn.XLOOKUP(AB3153,[1]Sheet1!B:B,[1]Sheet1!Y:Y,"Not Found")</f>
        <v>115528</v>
      </c>
      <c r="CE3153">
        <f xml:space="preserve"> _xlfn.XLOOKUP(AB3153,[1]Sheet1!B:B,[1]Sheet1!AA:AA, "Not Found")</f>
        <v>164663</v>
      </c>
      <c r="CH3153">
        <f t="shared" ca="1" si="99"/>
        <v>3.5782146134457071E-2</v>
      </c>
    </row>
    <row r="3154" spans="1:86" x14ac:dyDescent="0.3">
      <c r="A3154">
        <v>8152</v>
      </c>
      <c r="B3154" t="s">
        <v>0</v>
      </c>
      <c r="C3154" t="s">
        <v>13397</v>
      </c>
      <c r="D3154" s="3">
        <v>41690620126722</v>
      </c>
      <c r="E3154" t="s">
        <v>12789</v>
      </c>
      <c r="F3154" t="s">
        <v>13398</v>
      </c>
      <c r="G3154" t="s">
        <v>935</v>
      </c>
      <c r="H3154" t="s">
        <v>12774</v>
      </c>
      <c r="I3154" t="s">
        <v>12790</v>
      </c>
      <c r="J3154" t="s">
        <v>13399</v>
      </c>
      <c r="K3154" t="s">
        <v>8</v>
      </c>
      <c r="L3154" t="s">
        <v>9</v>
      </c>
      <c r="M3154" s="1">
        <v>41156</v>
      </c>
      <c r="O3154" t="s">
        <v>8</v>
      </c>
      <c r="P3154" t="s">
        <v>4</v>
      </c>
      <c r="Q3154" t="s">
        <v>11</v>
      </c>
      <c r="R3154" t="s">
        <v>13</v>
      </c>
      <c r="S3154" t="s">
        <v>13400</v>
      </c>
      <c r="T3154" t="s">
        <v>202</v>
      </c>
      <c r="U3154" t="s">
        <v>12</v>
      </c>
      <c r="V3154" t="s">
        <v>12</v>
      </c>
      <c r="W3154" t="s">
        <v>13</v>
      </c>
      <c r="X3154" t="s">
        <v>12</v>
      </c>
      <c r="Y3154" t="s">
        <v>14</v>
      </c>
      <c r="Z3154" t="s">
        <v>13401</v>
      </c>
      <c r="AA3154" t="s">
        <v>12800</v>
      </c>
      <c r="AB3154">
        <v>94303</v>
      </c>
      <c r="AC3154" t="str">
        <f t="shared" si="98"/>
        <v>1050 Myrtle St., East Palo Alto, CA 94303</v>
      </c>
      <c r="AD3154" t="s">
        <v>17</v>
      </c>
      <c r="AE3154" t="s">
        <v>10927</v>
      </c>
      <c r="AF3154" t="s">
        <v>11402</v>
      </c>
      <c r="AG3154" t="s">
        <v>7695</v>
      </c>
      <c r="AH3154" t="s">
        <v>225</v>
      </c>
      <c r="AI3154">
        <v>37.462978939999999</v>
      </c>
      <c r="AJ3154">
        <v>-122.13181213999999</v>
      </c>
      <c r="AK3154">
        <v>287</v>
      </c>
      <c r="AL3154">
        <v>16</v>
      </c>
      <c r="AM3154">
        <v>5.6</v>
      </c>
      <c r="AN3154">
        <v>1</v>
      </c>
      <c r="AO3154">
        <v>0.3</v>
      </c>
      <c r="AP3154">
        <v>0</v>
      </c>
      <c r="AQ3154">
        <v>0</v>
      </c>
      <c r="AR3154">
        <v>0</v>
      </c>
      <c r="AS3154">
        <v>0</v>
      </c>
      <c r="AT3154">
        <v>254</v>
      </c>
      <c r="AU3154">
        <v>88.5</v>
      </c>
      <c r="AV3154">
        <v>14</v>
      </c>
      <c r="AW3154">
        <v>4.9000000000000004</v>
      </c>
      <c r="AX3154">
        <v>1</v>
      </c>
      <c r="AY3154">
        <v>0.3</v>
      </c>
      <c r="AZ3154">
        <v>1</v>
      </c>
      <c r="BA3154">
        <v>0.3</v>
      </c>
      <c r="BB3154">
        <v>0</v>
      </c>
      <c r="BC3154">
        <v>0</v>
      </c>
      <c r="BD3154">
        <v>117</v>
      </c>
      <c r="BE3154">
        <v>40.799999999999997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248</v>
      </c>
      <c r="BM3154">
        <v>86.4</v>
      </c>
      <c r="BN3154">
        <v>45</v>
      </c>
      <c r="BO3154">
        <v>15.7</v>
      </c>
      <c r="BP3154">
        <v>211</v>
      </c>
      <c r="BQ3154">
        <v>73.5</v>
      </c>
      <c r="BR3154" t="s">
        <v>7731</v>
      </c>
      <c r="BS3154" t="s">
        <v>12774</v>
      </c>
      <c r="BT3154" t="s">
        <v>12801</v>
      </c>
      <c r="BU3154" t="s">
        <v>12802</v>
      </c>
      <c r="BV3154" t="s">
        <v>12789</v>
      </c>
      <c r="BW3154" t="s">
        <v>12790</v>
      </c>
      <c r="BZ3154">
        <v>31133</v>
      </c>
      <c r="CA3154">
        <v>-122.131812136226</v>
      </c>
      <c r="CB3154">
        <v>37.462978939382303</v>
      </c>
      <c r="CD3154">
        <f xml:space="preserve"> _xlfn.XLOOKUP(AB3154,[1]Sheet1!B:B,[1]Sheet1!Y:Y,"Not Found")</f>
        <v>148031</v>
      </c>
      <c r="CE3154">
        <f xml:space="preserve"> _xlfn.XLOOKUP(AB3154,[1]Sheet1!B:B,[1]Sheet1!AA:AA, "Not Found")</f>
        <v>223571</v>
      </c>
      <c r="CH3154">
        <f t="shared" ca="1" si="99"/>
        <v>0.74075973891080071</v>
      </c>
    </row>
    <row r="3155" spans="1:86" x14ac:dyDescent="0.3">
      <c r="A3155">
        <v>8153</v>
      </c>
      <c r="B3155" t="s">
        <v>0</v>
      </c>
      <c r="C3155" t="s">
        <v>13402</v>
      </c>
      <c r="D3155" s="3">
        <v>41690620138420</v>
      </c>
      <c r="E3155" t="s">
        <v>12789</v>
      </c>
      <c r="F3155" t="s">
        <v>13403</v>
      </c>
      <c r="G3155" t="s">
        <v>935</v>
      </c>
      <c r="H3155" t="s">
        <v>12774</v>
      </c>
      <c r="I3155" t="s">
        <v>12790</v>
      </c>
      <c r="J3155" t="s">
        <v>13404</v>
      </c>
      <c r="K3155" t="s">
        <v>8</v>
      </c>
      <c r="L3155" t="s">
        <v>9</v>
      </c>
      <c r="M3155" s="1">
        <v>43691</v>
      </c>
      <c r="O3155" t="s">
        <v>8</v>
      </c>
      <c r="P3155" t="s">
        <v>4</v>
      </c>
      <c r="Q3155" t="s">
        <v>11</v>
      </c>
      <c r="R3155" t="s">
        <v>12</v>
      </c>
      <c r="U3155" t="s">
        <v>318</v>
      </c>
      <c r="V3155" t="s">
        <v>12</v>
      </c>
      <c r="W3155" t="s">
        <v>13</v>
      </c>
      <c r="X3155" t="s">
        <v>12</v>
      </c>
      <c r="Y3155" t="s">
        <v>14</v>
      </c>
      <c r="Z3155" t="s">
        <v>13405</v>
      </c>
      <c r="AA3155" t="s">
        <v>13075</v>
      </c>
      <c r="AB3155">
        <v>94025</v>
      </c>
      <c r="AC3155" t="str">
        <f t="shared" si="98"/>
        <v>150 Jefferson Dr., Menlo Park, CA 94025</v>
      </c>
      <c r="AD3155" t="s">
        <v>17</v>
      </c>
      <c r="AE3155" t="s">
        <v>10927</v>
      </c>
      <c r="AF3155" t="s">
        <v>11402</v>
      </c>
      <c r="AG3155" t="s">
        <v>7695</v>
      </c>
      <c r="AH3155" t="s">
        <v>225</v>
      </c>
      <c r="AI3155">
        <v>37.482207940000002</v>
      </c>
      <c r="AJ3155">
        <v>-122.17387814</v>
      </c>
      <c r="AK3155">
        <v>208</v>
      </c>
      <c r="AL3155">
        <v>6</v>
      </c>
      <c r="AM3155">
        <v>2.9</v>
      </c>
      <c r="AN3155">
        <v>0</v>
      </c>
      <c r="AO3155">
        <v>0</v>
      </c>
      <c r="AP3155">
        <v>8</v>
      </c>
      <c r="AQ3155">
        <v>3.8</v>
      </c>
      <c r="AR3155">
        <v>2</v>
      </c>
      <c r="AS3155">
        <v>1</v>
      </c>
      <c r="AT3155">
        <v>124</v>
      </c>
      <c r="AU3155">
        <v>59.6</v>
      </c>
      <c r="AV3155">
        <v>5</v>
      </c>
      <c r="AW3155">
        <v>2.4</v>
      </c>
      <c r="AX3155">
        <v>54</v>
      </c>
      <c r="AY3155">
        <v>26</v>
      </c>
      <c r="AZ3155">
        <v>9</v>
      </c>
      <c r="BA3155">
        <v>4.3</v>
      </c>
      <c r="BB3155">
        <v>0</v>
      </c>
      <c r="BC3155">
        <v>0</v>
      </c>
      <c r="BD3155">
        <v>21</v>
      </c>
      <c r="BE3155">
        <v>10.1</v>
      </c>
      <c r="BF3155">
        <v>0</v>
      </c>
      <c r="BG3155">
        <v>0</v>
      </c>
      <c r="BH3155">
        <v>0</v>
      </c>
      <c r="BI3155">
        <v>0</v>
      </c>
      <c r="BJ3155">
        <v>2</v>
      </c>
      <c r="BK3155">
        <v>1</v>
      </c>
      <c r="BL3155">
        <v>85</v>
      </c>
      <c r="BM3155">
        <v>40.9</v>
      </c>
      <c r="BN3155">
        <v>42</v>
      </c>
      <c r="BO3155">
        <v>20.2</v>
      </c>
      <c r="BP3155">
        <v>68</v>
      </c>
      <c r="BQ3155">
        <v>32.700000000000003</v>
      </c>
      <c r="BR3155" t="s">
        <v>7731</v>
      </c>
      <c r="BS3155" t="s">
        <v>12774</v>
      </c>
      <c r="BT3155" t="s">
        <v>12801</v>
      </c>
      <c r="BU3155" t="s">
        <v>12802</v>
      </c>
      <c r="BV3155" t="s">
        <v>12789</v>
      </c>
      <c r="BW3155" t="s">
        <v>12790</v>
      </c>
      <c r="BZ3155">
        <v>38740</v>
      </c>
      <c r="CA3155">
        <v>-122.173878144968</v>
      </c>
      <c r="CB3155">
        <v>37.482207938179997</v>
      </c>
      <c r="CD3155">
        <f xml:space="preserve"> _xlfn.XLOOKUP(AB3155,[1]Sheet1!B:B,[1]Sheet1!Y:Y,"Not Found")</f>
        <v>215871</v>
      </c>
      <c r="CE3155">
        <f xml:space="preserve"> _xlfn.XLOOKUP(AB3155,[1]Sheet1!B:B,[1]Sheet1!AA:AA, "Not Found")</f>
        <v>346798</v>
      </c>
      <c r="CH3155">
        <f t="shared" ca="1" si="99"/>
        <v>0.97099212445683436</v>
      </c>
    </row>
    <row r="3156" spans="1:86" x14ac:dyDescent="0.3">
      <c r="A3156">
        <v>8154</v>
      </c>
      <c r="B3156" t="s">
        <v>0</v>
      </c>
      <c r="C3156" t="s">
        <v>13406</v>
      </c>
      <c r="D3156" s="3">
        <v>41690620139915</v>
      </c>
      <c r="E3156" t="s">
        <v>12789</v>
      </c>
      <c r="F3156" t="s">
        <v>13407</v>
      </c>
      <c r="G3156" t="s">
        <v>935</v>
      </c>
      <c r="H3156" t="s">
        <v>12774</v>
      </c>
      <c r="I3156" t="s">
        <v>12790</v>
      </c>
      <c r="J3156" t="s">
        <v>13408</v>
      </c>
      <c r="K3156" t="s">
        <v>8</v>
      </c>
      <c r="L3156" t="s">
        <v>9</v>
      </c>
      <c r="M3156" s="1">
        <v>44046</v>
      </c>
      <c r="O3156" t="s">
        <v>8</v>
      </c>
      <c r="P3156" t="s">
        <v>4</v>
      </c>
      <c r="Q3156" t="s">
        <v>11</v>
      </c>
      <c r="R3156" t="s">
        <v>13</v>
      </c>
      <c r="S3156" t="s">
        <v>13409</v>
      </c>
      <c r="T3156" t="s">
        <v>202</v>
      </c>
      <c r="U3156" t="s">
        <v>12</v>
      </c>
      <c r="V3156" t="s">
        <v>12</v>
      </c>
      <c r="W3156" t="s">
        <v>13</v>
      </c>
      <c r="X3156" t="s">
        <v>12</v>
      </c>
      <c r="Y3156" t="s">
        <v>30</v>
      </c>
      <c r="Z3156" t="s">
        <v>13410</v>
      </c>
      <c r="AA3156" t="s">
        <v>12800</v>
      </c>
      <c r="AB3156">
        <v>94303</v>
      </c>
      <c r="AC3156" t="str">
        <f t="shared" si="98"/>
        <v>1039 Garden St., East Palo Alto, CA 94303</v>
      </c>
      <c r="AD3156" t="s">
        <v>17</v>
      </c>
      <c r="AE3156" t="s">
        <v>10927</v>
      </c>
      <c r="AF3156" t="s">
        <v>11402</v>
      </c>
      <c r="AG3156" t="s">
        <v>7695</v>
      </c>
      <c r="AH3156" t="s">
        <v>225</v>
      </c>
      <c r="AI3156">
        <v>37.46723394</v>
      </c>
      <c r="AJ3156">
        <v>-122.13225214000001</v>
      </c>
      <c r="AK3156">
        <v>241</v>
      </c>
      <c r="AL3156">
        <v>3</v>
      </c>
      <c r="AM3156">
        <v>1.2</v>
      </c>
      <c r="AN3156">
        <v>0</v>
      </c>
      <c r="AO3156">
        <v>0</v>
      </c>
      <c r="AP3156">
        <v>1</v>
      </c>
      <c r="AQ3156">
        <v>0.4</v>
      </c>
      <c r="AR3156">
        <v>0</v>
      </c>
      <c r="AS3156">
        <v>0</v>
      </c>
      <c r="AT3156">
        <v>235</v>
      </c>
      <c r="AU3156">
        <v>97.5</v>
      </c>
      <c r="AV3156">
        <v>2</v>
      </c>
      <c r="AW3156">
        <v>0.8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89</v>
      </c>
      <c r="BE3156">
        <v>36.9</v>
      </c>
      <c r="BF3156">
        <v>0</v>
      </c>
      <c r="BG3156">
        <v>0</v>
      </c>
      <c r="BH3156">
        <v>5</v>
      </c>
      <c r="BI3156">
        <v>2.1</v>
      </c>
      <c r="BJ3156">
        <v>0</v>
      </c>
      <c r="BK3156">
        <v>0</v>
      </c>
      <c r="BL3156">
        <v>220</v>
      </c>
      <c r="BM3156">
        <v>91.3</v>
      </c>
      <c r="BN3156">
        <v>56</v>
      </c>
      <c r="BO3156">
        <v>23.2</v>
      </c>
      <c r="BP3156">
        <v>215</v>
      </c>
      <c r="BQ3156">
        <v>89.2</v>
      </c>
      <c r="BR3156" t="s">
        <v>7731</v>
      </c>
      <c r="BS3156" t="s">
        <v>12774</v>
      </c>
      <c r="BT3156" t="s">
        <v>12801</v>
      </c>
      <c r="BU3156" t="s">
        <v>12802</v>
      </c>
      <c r="BV3156" t="s">
        <v>12789</v>
      </c>
      <c r="BW3156" t="s">
        <v>12790</v>
      </c>
      <c r="BZ3156">
        <v>31766</v>
      </c>
      <c r="CA3156">
        <v>-122.13225213663399</v>
      </c>
      <c r="CB3156">
        <v>37.467233939958597</v>
      </c>
      <c r="CD3156">
        <f xml:space="preserve"> _xlfn.XLOOKUP(AB3156,[1]Sheet1!B:B,[1]Sheet1!Y:Y,"Not Found")</f>
        <v>148031</v>
      </c>
      <c r="CE3156">
        <f xml:space="preserve"> _xlfn.XLOOKUP(AB3156,[1]Sheet1!B:B,[1]Sheet1!AA:AA, "Not Found")</f>
        <v>223571</v>
      </c>
      <c r="CH3156">
        <f t="shared" ca="1" si="99"/>
        <v>0.84249981710750677</v>
      </c>
    </row>
    <row r="3157" spans="1:86" x14ac:dyDescent="0.3">
      <c r="A3157">
        <v>8155</v>
      </c>
      <c r="B3157" t="s">
        <v>0</v>
      </c>
      <c r="C3157" t="s">
        <v>13411</v>
      </c>
      <c r="D3157" s="3">
        <v>41690624130993</v>
      </c>
      <c r="E3157" t="s">
        <v>12789</v>
      </c>
      <c r="F3157" t="s">
        <v>13412</v>
      </c>
      <c r="G3157" t="s">
        <v>935</v>
      </c>
      <c r="H3157" t="s">
        <v>12774</v>
      </c>
      <c r="I3157" t="s">
        <v>12790</v>
      </c>
      <c r="J3157" t="s">
        <v>13413</v>
      </c>
      <c r="K3157" t="s">
        <v>8</v>
      </c>
      <c r="L3157" t="s">
        <v>9</v>
      </c>
      <c r="M3157" s="1">
        <v>29403</v>
      </c>
      <c r="O3157" t="s">
        <v>8</v>
      </c>
      <c r="P3157" t="s">
        <v>4</v>
      </c>
      <c r="Q3157" t="s">
        <v>11</v>
      </c>
      <c r="R3157" t="s">
        <v>12</v>
      </c>
      <c r="U3157" t="s">
        <v>12</v>
      </c>
      <c r="V3157" t="s">
        <v>13</v>
      </c>
      <c r="W3157" t="s">
        <v>12</v>
      </c>
      <c r="X3157" t="s">
        <v>12</v>
      </c>
      <c r="Y3157" t="s">
        <v>14</v>
      </c>
      <c r="Z3157" t="s">
        <v>13414</v>
      </c>
      <c r="AA3157" t="s">
        <v>12829</v>
      </c>
      <c r="AB3157">
        <v>94002</v>
      </c>
      <c r="AC3157" t="str">
        <f t="shared" si="98"/>
        <v>1400 Alameda de Las Pulgas, Belmont, CA 94002</v>
      </c>
      <c r="AD3157" t="s">
        <v>17</v>
      </c>
      <c r="AE3157" t="s">
        <v>10927</v>
      </c>
      <c r="AF3157" t="s">
        <v>11402</v>
      </c>
      <c r="AG3157" t="s">
        <v>7695</v>
      </c>
      <c r="AH3157" t="s">
        <v>225</v>
      </c>
      <c r="AI3157">
        <v>37.505433930000002</v>
      </c>
      <c r="AJ3157">
        <v>-122.28832817</v>
      </c>
      <c r="AK3157">
        <v>2360</v>
      </c>
      <c r="AL3157">
        <v>33</v>
      </c>
      <c r="AM3157">
        <v>1.4</v>
      </c>
      <c r="AN3157">
        <v>15</v>
      </c>
      <c r="AO3157">
        <v>0.6</v>
      </c>
      <c r="AP3157">
        <v>719</v>
      </c>
      <c r="AQ3157">
        <v>30.5</v>
      </c>
      <c r="AR3157">
        <v>65</v>
      </c>
      <c r="AS3157">
        <v>2.8</v>
      </c>
      <c r="AT3157">
        <v>366</v>
      </c>
      <c r="AU3157">
        <v>15.5</v>
      </c>
      <c r="AV3157">
        <v>11</v>
      </c>
      <c r="AW3157">
        <v>0.5</v>
      </c>
      <c r="AX3157">
        <v>1022</v>
      </c>
      <c r="AY3157">
        <v>43.3</v>
      </c>
      <c r="AZ3157">
        <v>127</v>
      </c>
      <c r="BA3157">
        <v>5.4</v>
      </c>
      <c r="BB3157">
        <v>2</v>
      </c>
      <c r="BC3157">
        <v>0.1</v>
      </c>
      <c r="BD3157">
        <v>103</v>
      </c>
      <c r="BE3157">
        <v>4.4000000000000004</v>
      </c>
      <c r="BF3157">
        <v>0</v>
      </c>
      <c r="BG3157">
        <v>0</v>
      </c>
      <c r="BH3157">
        <v>5</v>
      </c>
      <c r="BI3157">
        <v>0.2</v>
      </c>
      <c r="BJ3157">
        <v>0</v>
      </c>
      <c r="BK3157">
        <v>0</v>
      </c>
      <c r="BL3157">
        <v>236</v>
      </c>
      <c r="BM3157">
        <v>10</v>
      </c>
      <c r="BN3157">
        <v>216</v>
      </c>
      <c r="BO3157">
        <v>9.1999999999999993</v>
      </c>
      <c r="BP3157">
        <v>208</v>
      </c>
      <c r="BQ3157">
        <v>8.8000000000000007</v>
      </c>
      <c r="BR3157" t="s">
        <v>7731</v>
      </c>
      <c r="BS3157" t="s">
        <v>12774</v>
      </c>
      <c r="BT3157" t="s">
        <v>12811</v>
      </c>
      <c r="BU3157" t="s">
        <v>12812</v>
      </c>
      <c r="BV3157" t="s">
        <v>12789</v>
      </c>
      <c r="BW3157" t="s">
        <v>12790</v>
      </c>
      <c r="BZ3157">
        <v>38735</v>
      </c>
      <c r="CA3157">
        <v>-122.28832816522601</v>
      </c>
      <c r="CB3157">
        <v>37.505433930994897</v>
      </c>
      <c r="CD3157">
        <f xml:space="preserve"> _xlfn.XLOOKUP(AB3157,[1]Sheet1!B:B,[1]Sheet1!Y:Y,"Not Found")</f>
        <v>204573</v>
      </c>
      <c r="CE3157">
        <f xml:space="preserve"> _xlfn.XLOOKUP(AB3157,[1]Sheet1!B:B,[1]Sheet1!AA:AA, "Not Found")</f>
        <v>256668</v>
      </c>
      <c r="CH3157">
        <f t="shared" ca="1" si="99"/>
        <v>1.1537213872941932E-3</v>
      </c>
    </row>
    <row r="3158" spans="1:86" x14ac:dyDescent="0.3">
      <c r="A3158">
        <v>8156</v>
      </c>
      <c r="B3158" t="s">
        <v>0</v>
      </c>
      <c r="C3158" t="s">
        <v>13415</v>
      </c>
      <c r="D3158" s="3">
        <v>41690624133716</v>
      </c>
      <c r="E3158" t="s">
        <v>12789</v>
      </c>
      <c r="F3158" t="s">
        <v>13416</v>
      </c>
      <c r="G3158" t="s">
        <v>935</v>
      </c>
      <c r="H3158" t="s">
        <v>12774</v>
      </c>
      <c r="I3158" t="s">
        <v>12790</v>
      </c>
      <c r="J3158" t="s">
        <v>13417</v>
      </c>
      <c r="K3158" t="s">
        <v>8</v>
      </c>
      <c r="L3158" t="s">
        <v>9</v>
      </c>
      <c r="M3158" s="1">
        <v>29403</v>
      </c>
      <c r="O3158" t="s">
        <v>8</v>
      </c>
      <c r="P3158" t="s">
        <v>4</v>
      </c>
      <c r="Q3158" t="s">
        <v>11</v>
      </c>
      <c r="R3158" t="s">
        <v>12</v>
      </c>
      <c r="U3158" t="s">
        <v>12</v>
      </c>
      <c r="V3158" t="s">
        <v>12</v>
      </c>
      <c r="W3158" t="s">
        <v>13</v>
      </c>
      <c r="X3158" t="s">
        <v>12</v>
      </c>
      <c r="Y3158" t="s">
        <v>58</v>
      </c>
      <c r="Z3158" t="s">
        <v>13418</v>
      </c>
      <c r="AA3158" t="s">
        <v>13079</v>
      </c>
      <c r="AB3158">
        <v>94025</v>
      </c>
      <c r="AC3158" t="str">
        <f t="shared" si="98"/>
        <v>555 Middlefield Rd., Atherton, CA 94025</v>
      </c>
      <c r="AD3158" t="s">
        <v>17</v>
      </c>
      <c r="AE3158" t="s">
        <v>5309</v>
      </c>
      <c r="AF3158" t="s">
        <v>11402</v>
      </c>
      <c r="AG3158" t="s">
        <v>5355</v>
      </c>
      <c r="AH3158" t="s">
        <v>225</v>
      </c>
      <c r="AI3158">
        <v>37.461426930000002</v>
      </c>
      <c r="AJ3158">
        <v>-122.17470914</v>
      </c>
      <c r="AK3158">
        <v>2152</v>
      </c>
      <c r="AL3158">
        <v>86</v>
      </c>
      <c r="AM3158">
        <v>4</v>
      </c>
      <c r="AN3158">
        <v>30</v>
      </c>
      <c r="AO3158">
        <v>1.4</v>
      </c>
      <c r="AP3158">
        <v>171</v>
      </c>
      <c r="AQ3158">
        <v>7.9</v>
      </c>
      <c r="AR3158">
        <v>5</v>
      </c>
      <c r="AS3158">
        <v>0.2</v>
      </c>
      <c r="AT3158">
        <v>872</v>
      </c>
      <c r="AU3158">
        <v>40.5</v>
      </c>
      <c r="AV3158">
        <v>90</v>
      </c>
      <c r="AW3158">
        <v>4.2</v>
      </c>
      <c r="AX3158">
        <v>819</v>
      </c>
      <c r="AY3158">
        <v>38.1</v>
      </c>
      <c r="AZ3158">
        <v>77</v>
      </c>
      <c r="BA3158">
        <v>3.6</v>
      </c>
      <c r="BB3158">
        <v>2</v>
      </c>
      <c r="BC3158">
        <v>0.1</v>
      </c>
      <c r="BD3158">
        <v>367</v>
      </c>
      <c r="BE3158">
        <v>17.100000000000001</v>
      </c>
      <c r="BF3158">
        <v>4</v>
      </c>
      <c r="BG3158">
        <v>0.2</v>
      </c>
      <c r="BH3158">
        <v>5</v>
      </c>
      <c r="BI3158">
        <v>0.2</v>
      </c>
      <c r="BJ3158">
        <v>3</v>
      </c>
      <c r="BK3158">
        <v>0.1</v>
      </c>
      <c r="BL3158">
        <v>838</v>
      </c>
      <c r="BM3158">
        <v>38.9</v>
      </c>
      <c r="BN3158">
        <v>309</v>
      </c>
      <c r="BO3158">
        <v>14.4</v>
      </c>
      <c r="BP3158">
        <v>720</v>
      </c>
      <c r="BQ3158">
        <v>33.5</v>
      </c>
      <c r="BR3158" t="s">
        <v>7731</v>
      </c>
      <c r="BS3158" t="s">
        <v>12774</v>
      </c>
      <c r="BT3158" t="s">
        <v>13081</v>
      </c>
      <c r="BU3158" t="s">
        <v>13083</v>
      </c>
      <c r="BV3158" t="s">
        <v>12789</v>
      </c>
      <c r="BW3158" t="s">
        <v>12790</v>
      </c>
      <c r="BZ3158">
        <v>38736</v>
      </c>
      <c r="CA3158">
        <v>-122.174709142352</v>
      </c>
      <c r="CB3158">
        <v>37.461426934795703</v>
      </c>
      <c r="CD3158">
        <f xml:space="preserve"> _xlfn.XLOOKUP(AB3158,[1]Sheet1!B:B,[1]Sheet1!Y:Y,"Not Found")</f>
        <v>215871</v>
      </c>
      <c r="CE3158">
        <f xml:space="preserve"> _xlfn.XLOOKUP(AB3158,[1]Sheet1!B:B,[1]Sheet1!AA:AA, "Not Found")</f>
        <v>346798</v>
      </c>
      <c r="CH3158">
        <f t="shared" ca="1" si="99"/>
        <v>0.69678000869243006</v>
      </c>
    </row>
    <row r="3159" spans="1:86" x14ac:dyDescent="0.3">
      <c r="A3159">
        <v>8157</v>
      </c>
      <c r="B3159" t="s">
        <v>0</v>
      </c>
      <c r="C3159" t="s">
        <v>13419</v>
      </c>
      <c r="D3159" s="3">
        <v>41690624135687</v>
      </c>
      <c r="E3159" t="s">
        <v>12789</v>
      </c>
      <c r="F3159" t="s">
        <v>13420</v>
      </c>
      <c r="G3159" t="s">
        <v>935</v>
      </c>
      <c r="H3159" t="s">
        <v>12774</v>
      </c>
      <c r="I3159" t="s">
        <v>12790</v>
      </c>
      <c r="J3159" t="s">
        <v>13421</v>
      </c>
      <c r="K3159" t="s">
        <v>325</v>
      </c>
      <c r="L3159" t="s">
        <v>9</v>
      </c>
      <c r="M3159" s="1">
        <v>29403</v>
      </c>
      <c r="O3159" t="s">
        <v>8</v>
      </c>
      <c r="P3159" t="s">
        <v>4</v>
      </c>
      <c r="Q3159" t="s">
        <v>11</v>
      </c>
      <c r="R3159" t="s">
        <v>12</v>
      </c>
      <c r="U3159" t="s">
        <v>12</v>
      </c>
      <c r="V3159" t="s">
        <v>12</v>
      </c>
      <c r="W3159" t="s">
        <v>13</v>
      </c>
      <c r="X3159" t="s">
        <v>13</v>
      </c>
      <c r="Y3159" t="s">
        <v>326</v>
      </c>
      <c r="Z3159" t="s">
        <v>13422</v>
      </c>
      <c r="AA3159" t="s">
        <v>12786</v>
      </c>
      <c r="AB3159">
        <v>94063</v>
      </c>
      <c r="AC3159" t="str">
        <f t="shared" si="98"/>
        <v>1968 Old County Rd., Redwood City, CA 94063</v>
      </c>
      <c r="AD3159" t="s">
        <v>17</v>
      </c>
      <c r="AE3159" t="s">
        <v>10927</v>
      </c>
      <c r="AF3159" t="s">
        <v>11402</v>
      </c>
      <c r="AG3159" t="s">
        <v>7695</v>
      </c>
      <c r="AH3159" t="s">
        <v>479</v>
      </c>
      <c r="AI3159">
        <v>37.495155930000003</v>
      </c>
      <c r="AJ3159">
        <v>-122.24479816</v>
      </c>
      <c r="AK3159">
        <v>192</v>
      </c>
      <c r="AL3159">
        <v>5</v>
      </c>
      <c r="AM3159">
        <v>2.6</v>
      </c>
      <c r="AN3159">
        <v>1</v>
      </c>
      <c r="AO3159">
        <v>0.5</v>
      </c>
      <c r="AP3159">
        <v>1</v>
      </c>
      <c r="AQ3159">
        <v>0.5</v>
      </c>
      <c r="AR3159">
        <v>0</v>
      </c>
      <c r="AS3159">
        <v>0</v>
      </c>
      <c r="AT3159">
        <v>164</v>
      </c>
      <c r="AU3159">
        <v>85.4</v>
      </c>
      <c r="AV3159">
        <v>15</v>
      </c>
      <c r="AW3159">
        <v>7.8</v>
      </c>
      <c r="AX3159">
        <v>4</v>
      </c>
      <c r="AY3159">
        <v>2.1</v>
      </c>
      <c r="AZ3159">
        <v>2</v>
      </c>
      <c r="BA3159">
        <v>1</v>
      </c>
      <c r="BB3159">
        <v>0</v>
      </c>
      <c r="BC3159">
        <v>0</v>
      </c>
      <c r="BD3159">
        <v>59</v>
      </c>
      <c r="BE3159">
        <v>30.7</v>
      </c>
      <c r="BF3159">
        <v>0</v>
      </c>
      <c r="BG3159">
        <v>0</v>
      </c>
      <c r="BH3159">
        <v>4</v>
      </c>
      <c r="BI3159">
        <v>2.1</v>
      </c>
      <c r="BJ3159">
        <v>2</v>
      </c>
      <c r="BK3159">
        <v>1</v>
      </c>
      <c r="BL3159">
        <v>154</v>
      </c>
      <c r="BM3159">
        <v>80.2</v>
      </c>
      <c r="BN3159">
        <v>30</v>
      </c>
      <c r="BO3159">
        <v>15.6</v>
      </c>
      <c r="BP3159">
        <v>134</v>
      </c>
      <c r="BQ3159">
        <v>69.8</v>
      </c>
      <c r="BR3159" t="s">
        <v>7731</v>
      </c>
      <c r="BS3159" t="s">
        <v>12774</v>
      </c>
      <c r="BT3159" t="s">
        <v>12787</v>
      </c>
      <c r="BU3159" t="s">
        <v>12788</v>
      </c>
      <c r="BV3159" t="s">
        <v>12789</v>
      </c>
      <c r="BW3159" t="s">
        <v>12790</v>
      </c>
      <c r="BZ3159">
        <v>38737</v>
      </c>
      <c r="CA3159">
        <v>-122.24479815657401</v>
      </c>
      <c r="CB3159">
        <v>37.495155934072301</v>
      </c>
      <c r="CD3159">
        <f xml:space="preserve"> _xlfn.XLOOKUP(AB3159,[1]Sheet1!B:B,[1]Sheet1!Y:Y,"Not Found")</f>
        <v>115528</v>
      </c>
      <c r="CE3159">
        <f xml:space="preserve"> _xlfn.XLOOKUP(AB3159,[1]Sheet1!B:B,[1]Sheet1!AA:AA, "Not Found")</f>
        <v>164663</v>
      </c>
      <c r="CH3159">
        <f t="shared" ca="1" si="99"/>
        <v>0.67763259560401157</v>
      </c>
    </row>
    <row r="3160" spans="1:86" x14ac:dyDescent="0.3">
      <c r="A3160">
        <v>8158</v>
      </c>
      <c r="B3160" t="s">
        <v>0</v>
      </c>
      <c r="C3160" t="s">
        <v>13423</v>
      </c>
      <c r="D3160" s="3">
        <v>41690624136693</v>
      </c>
      <c r="E3160" t="s">
        <v>12789</v>
      </c>
      <c r="F3160" t="s">
        <v>13424</v>
      </c>
      <c r="G3160" t="s">
        <v>935</v>
      </c>
      <c r="H3160" t="s">
        <v>12774</v>
      </c>
      <c r="I3160" t="s">
        <v>12790</v>
      </c>
      <c r="J3160" t="s">
        <v>13425</v>
      </c>
      <c r="K3160" t="s">
        <v>8</v>
      </c>
      <c r="L3160" t="s">
        <v>9</v>
      </c>
      <c r="M3160" s="1">
        <v>29403</v>
      </c>
      <c r="O3160" t="s">
        <v>8</v>
      </c>
      <c r="P3160" t="s">
        <v>4</v>
      </c>
      <c r="Q3160" t="s">
        <v>11</v>
      </c>
      <c r="R3160" t="s">
        <v>12</v>
      </c>
      <c r="U3160" t="s">
        <v>12</v>
      </c>
      <c r="V3160" t="s">
        <v>12</v>
      </c>
      <c r="W3160" t="s">
        <v>13</v>
      </c>
      <c r="X3160" t="s">
        <v>12</v>
      </c>
      <c r="Y3160" t="s">
        <v>14</v>
      </c>
      <c r="Z3160" t="s">
        <v>13426</v>
      </c>
      <c r="AA3160" t="s">
        <v>12786</v>
      </c>
      <c r="AB3160">
        <v>94062</v>
      </c>
      <c r="AC3160" t="str">
        <f t="shared" si="98"/>
        <v>1201 Brewster Ave., Redwood City, CA 94062</v>
      </c>
      <c r="AD3160" t="s">
        <v>17</v>
      </c>
      <c r="AE3160" t="s">
        <v>10927</v>
      </c>
      <c r="AF3160" t="s">
        <v>11402</v>
      </c>
      <c r="AG3160" t="s">
        <v>7695</v>
      </c>
      <c r="AH3160" t="s">
        <v>479</v>
      </c>
      <c r="AI3160">
        <v>37.484057929999999</v>
      </c>
      <c r="AJ3160">
        <v>-122.23621615</v>
      </c>
      <c r="AK3160">
        <v>1903</v>
      </c>
      <c r="AL3160">
        <v>18</v>
      </c>
      <c r="AM3160">
        <v>0.9</v>
      </c>
      <c r="AN3160">
        <v>9</v>
      </c>
      <c r="AO3160">
        <v>0.5</v>
      </c>
      <c r="AP3160">
        <v>79</v>
      </c>
      <c r="AQ3160">
        <v>4.2</v>
      </c>
      <c r="AR3160">
        <v>15</v>
      </c>
      <c r="AS3160">
        <v>0.8</v>
      </c>
      <c r="AT3160">
        <v>1116</v>
      </c>
      <c r="AU3160">
        <v>58.6</v>
      </c>
      <c r="AV3160">
        <v>17</v>
      </c>
      <c r="AW3160">
        <v>0.9</v>
      </c>
      <c r="AX3160">
        <v>604</v>
      </c>
      <c r="AY3160">
        <v>31.7</v>
      </c>
      <c r="AZ3160">
        <v>45</v>
      </c>
      <c r="BA3160">
        <v>2.4</v>
      </c>
      <c r="BB3160">
        <v>0</v>
      </c>
      <c r="BC3160">
        <v>0</v>
      </c>
      <c r="BD3160">
        <v>352</v>
      </c>
      <c r="BE3160">
        <v>18.5</v>
      </c>
      <c r="BF3160">
        <v>2</v>
      </c>
      <c r="BG3160">
        <v>0.1</v>
      </c>
      <c r="BH3160">
        <v>11</v>
      </c>
      <c r="BI3160">
        <v>0.6</v>
      </c>
      <c r="BJ3160">
        <v>25</v>
      </c>
      <c r="BK3160">
        <v>1.3</v>
      </c>
      <c r="BL3160">
        <v>858</v>
      </c>
      <c r="BM3160">
        <v>45.1</v>
      </c>
      <c r="BN3160">
        <v>292</v>
      </c>
      <c r="BO3160">
        <v>15.3</v>
      </c>
      <c r="BP3160">
        <v>653</v>
      </c>
      <c r="BQ3160">
        <v>34.299999999999997</v>
      </c>
      <c r="BR3160" t="s">
        <v>7731</v>
      </c>
      <c r="BS3160" t="s">
        <v>12774</v>
      </c>
      <c r="BT3160" t="s">
        <v>12787</v>
      </c>
      <c r="BU3160" t="s">
        <v>12788</v>
      </c>
      <c r="BV3160" t="s">
        <v>12789</v>
      </c>
      <c r="BW3160" t="s">
        <v>12790</v>
      </c>
      <c r="BZ3160">
        <v>38738</v>
      </c>
      <c r="CA3160">
        <v>-122.23621615437899</v>
      </c>
      <c r="CB3160">
        <v>37.484057932836002</v>
      </c>
      <c r="CD3160">
        <f xml:space="preserve"> _xlfn.XLOOKUP(AB3160,[1]Sheet1!B:B,[1]Sheet1!Y:Y,"Not Found")</f>
        <v>233333</v>
      </c>
      <c r="CE3160">
        <f xml:space="preserve"> _xlfn.XLOOKUP(AB3160,[1]Sheet1!B:B,[1]Sheet1!AA:AA, "Not Found")</f>
        <v>367175</v>
      </c>
      <c r="CH3160">
        <f t="shared" ca="1" si="99"/>
        <v>0.9861090881891329</v>
      </c>
    </row>
    <row r="3161" spans="1:86" x14ac:dyDescent="0.3">
      <c r="A3161">
        <v>8159</v>
      </c>
      <c r="B3161" t="s">
        <v>0</v>
      </c>
      <c r="C3161" t="s">
        <v>13427</v>
      </c>
      <c r="D3161" s="3">
        <v>41690624138053</v>
      </c>
      <c r="E3161" t="s">
        <v>12789</v>
      </c>
      <c r="F3161" t="s">
        <v>13428</v>
      </c>
      <c r="G3161" t="s">
        <v>935</v>
      </c>
      <c r="H3161" t="s">
        <v>12774</v>
      </c>
      <c r="I3161" t="s">
        <v>12790</v>
      </c>
      <c r="J3161" t="s">
        <v>13429</v>
      </c>
      <c r="K3161" t="s">
        <v>8</v>
      </c>
      <c r="L3161" t="s">
        <v>9</v>
      </c>
      <c r="M3161" s="1">
        <v>29403</v>
      </c>
      <c r="O3161" t="s">
        <v>8</v>
      </c>
      <c r="P3161" t="s">
        <v>4</v>
      </c>
      <c r="Q3161" t="s">
        <v>11</v>
      </c>
      <c r="R3161" t="s">
        <v>12</v>
      </c>
      <c r="U3161" t="s">
        <v>12</v>
      </c>
      <c r="V3161" t="s">
        <v>12</v>
      </c>
      <c r="W3161" t="s">
        <v>13</v>
      </c>
      <c r="X3161" t="s">
        <v>12</v>
      </c>
      <c r="Y3161" t="s">
        <v>58</v>
      </c>
      <c r="Z3161" t="s">
        <v>13430</v>
      </c>
      <c r="AA3161" t="s">
        <v>12917</v>
      </c>
      <c r="AB3161">
        <v>94062</v>
      </c>
      <c r="AC3161" t="str">
        <f t="shared" si="98"/>
        <v>199 Churchill Ave., Woodside, CA 94062</v>
      </c>
      <c r="AD3161" t="s">
        <v>17</v>
      </c>
      <c r="AE3161" t="s">
        <v>5309</v>
      </c>
      <c r="AF3161" t="s">
        <v>11402</v>
      </c>
      <c r="AG3161" t="s">
        <v>5355</v>
      </c>
      <c r="AH3161" t="s">
        <v>225</v>
      </c>
      <c r="AI3161">
        <v>37.445285929999997</v>
      </c>
      <c r="AJ3161">
        <v>-122.23053815</v>
      </c>
      <c r="AK3161">
        <v>1646</v>
      </c>
      <c r="AL3161">
        <v>17</v>
      </c>
      <c r="AM3161">
        <v>1</v>
      </c>
      <c r="AN3161">
        <v>7</v>
      </c>
      <c r="AO3161">
        <v>0.4</v>
      </c>
      <c r="AP3161">
        <v>75</v>
      </c>
      <c r="AQ3161">
        <v>4.5999999999999996</v>
      </c>
      <c r="AR3161">
        <v>13</v>
      </c>
      <c r="AS3161">
        <v>0.8</v>
      </c>
      <c r="AT3161">
        <v>819</v>
      </c>
      <c r="AU3161">
        <v>49.8</v>
      </c>
      <c r="AV3161">
        <v>8</v>
      </c>
      <c r="AW3161">
        <v>0.5</v>
      </c>
      <c r="AX3161">
        <v>653</v>
      </c>
      <c r="AY3161">
        <v>39.700000000000003</v>
      </c>
      <c r="AZ3161">
        <v>54</v>
      </c>
      <c r="BA3161">
        <v>3.3</v>
      </c>
      <c r="BB3161">
        <v>0</v>
      </c>
      <c r="BC3161">
        <v>0</v>
      </c>
      <c r="BD3161">
        <v>213</v>
      </c>
      <c r="BE3161">
        <v>12.9</v>
      </c>
      <c r="BF3161">
        <v>4</v>
      </c>
      <c r="BG3161">
        <v>0.2</v>
      </c>
      <c r="BH3161">
        <v>10</v>
      </c>
      <c r="BI3161">
        <v>0.6</v>
      </c>
      <c r="BJ3161">
        <v>18</v>
      </c>
      <c r="BK3161">
        <v>1.1000000000000001</v>
      </c>
      <c r="BL3161">
        <v>560</v>
      </c>
      <c r="BM3161">
        <v>34</v>
      </c>
      <c r="BN3161">
        <v>248</v>
      </c>
      <c r="BO3161">
        <v>15.1</v>
      </c>
      <c r="BP3161">
        <v>463</v>
      </c>
      <c r="BQ3161">
        <v>28.1</v>
      </c>
      <c r="BR3161" t="s">
        <v>7731</v>
      </c>
      <c r="BS3161" t="s">
        <v>12774</v>
      </c>
      <c r="BT3161" t="s">
        <v>12787</v>
      </c>
      <c r="BU3161" t="s">
        <v>12788</v>
      </c>
      <c r="BV3161" t="s">
        <v>12789</v>
      </c>
      <c r="BW3161" t="s">
        <v>12790</v>
      </c>
      <c r="BZ3161">
        <v>38739</v>
      </c>
      <c r="CA3161">
        <v>-122.230538148973</v>
      </c>
      <c r="CB3161">
        <v>37.4452859299276</v>
      </c>
      <c r="CD3161">
        <f xml:space="preserve"> _xlfn.XLOOKUP(AB3161,[1]Sheet1!B:B,[1]Sheet1!Y:Y,"Not Found")</f>
        <v>233333</v>
      </c>
      <c r="CE3161">
        <f xml:space="preserve"> _xlfn.XLOOKUP(AB3161,[1]Sheet1!B:B,[1]Sheet1!AA:AA, "Not Found")</f>
        <v>367175</v>
      </c>
      <c r="CH3161">
        <f t="shared" ca="1" si="99"/>
        <v>0.5073019062089591</v>
      </c>
    </row>
    <row r="3162" spans="1:86" x14ac:dyDescent="0.3">
      <c r="A3162">
        <v>8160</v>
      </c>
      <c r="B3162" t="s">
        <v>0</v>
      </c>
      <c r="C3162" t="s">
        <v>13431</v>
      </c>
      <c r="D3162" s="3">
        <v>41690704130324</v>
      </c>
      <c r="E3162" t="s">
        <v>13432</v>
      </c>
      <c r="F3162" t="s">
        <v>13433</v>
      </c>
      <c r="G3162" t="s">
        <v>935</v>
      </c>
      <c r="H3162" t="s">
        <v>12774</v>
      </c>
      <c r="I3162" t="s">
        <v>13434</v>
      </c>
      <c r="J3162" t="s">
        <v>13435</v>
      </c>
      <c r="K3162" t="s">
        <v>325</v>
      </c>
      <c r="L3162" t="s">
        <v>9</v>
      </c>
      <c r="M3162" s="1">
        <v>29403</v>
      </c>
      <c r="O3162" t="s">
        <v>8</v>
      </c>
      <c r="P3162" t="s">
        <v>4</v>
      </c>
      <c r="Q3162" t="s">
        <v>11</v>
      </c>
      <c r="R3162" t="s">
        <v>12</v>
      </c>
      <c r="U3162" t="s">
        <v>12</v>
      </c>
      <c r="V3162" t="s">
        <v>12</v>
      </c>
      <c r="W3162" t="s">
        <v>12</v>
      </c>
      <c r="X3162" t="s">
        <v>13</v>
      </c>
      <c r="Y3162" t="s">
        <v>326</v>
      </c>
      <c r="Z3162" t="s">
        <v>13436</v>
      </c>
      <c r="AA3162" t="s">
        <v>13437</v>
      </c>
      <c r="AB3162">
        <v>94080</v>
      </c>
      <c r="AC3162" t="str">
        <f t="shared" si="98"/>
        <v>825 Southwood Dr., South San Francisco, CA 94080</v>
      </c>
      <c r="AD3162" t="s">
        <v>17</v>
      </c>
      <c r="AE3162" t="s">
        <v>10927</v>
      </c>
      <c r="AF3162" t="s">
        <v>11402</v>
      </c>
      <c r="AG3162" t="s">
        <v>7695</v>
      </c>
      <c r="AH3162" t="s">
        <v>479</v>
      </c>
      <c r="AI3162">
        <v>37.649975929999997</v>
      </c>
      <c r="AJ3162">
        <v>-122.4359412</v>
      </c>
      <c r="AK3162">
        <v>118</v>
      </c>
      <c r="AL3162">
        <v>2</v>
      </c>
      <c r="AM3162">
        <v>1.7</v>
      </c>
      <c r="AN3162">
        <v>0</v>
      </c>
      <c r="AO3162">
        <v>0</v>
      </c>
      <c r="AP3162">
        <v>6</v>
      </c>
      <c r="AQ3162">
        <v>5.0999999999999996</v>
      </c>
      <c r="AR3162">
        <v>12</v>
      </c>
      <c r="AS3162">
        <v>10.199999999999999</v>
      </c>
      <c r="AT3162">
        <v>87</v>
      </c>
      <c r="AU3162">
        <v>73.7</v>
      </c>
      <c r="AV3162">
        <v>3</v>
      </c>
      <c r="AW3162">
        <v>2.5</v>
      </c>
      <c r="AX3162">
        <v>8</v>
      </c>
      <c r="AY3162">
        <v>6.8</v>
      </c>
      <c r="AZ3162">
        <v>0</v>
      </c>
      <c r="BA3162">
        <v>0</v>
      </c>
      <c r="BB3162">
        <v>0</v>
      </c>
      <c r="BC3162">
        <v>0</v>
      </c>
      <c r="BD3162">
        <v>31</v>
      </c>
      <c r="BE3162">
        <v>26.3</v>
      </c>
      <c r="BF3162">
        <v>1</v>
      </c>
      <c r="BG3162">
        <v>0.8</v>
      </c>
      <c r="BH3162">
        <v>7</v>
      </c>
      <c r="BI3162">
        <v>5.9</v>
      </c>
      <c r="BJ3162">
        <v>2</v>
      </c>
      <c r="BK3162">
        <v>1.7</v>
      </c>
      <c r="BL3162">
        <v>84</v>
      </c>
      <c r="BM3162">
        <v>71.2</v>
      </c>
      <c r="BN3162">
        <v>43</v>
      </c>
      <c r="BO3162">
        <v>36.4</v>
      </c>
      <c r="BP3162">
        <v>78</v>
      </c>
      <c r="BQ3162">
        <v>66.099999999999994</v>
      </c>
      <c r="BR3162" t="s">
        <v>7731</v>
      </c>
      <c r="BS3162" t="s">
        <v>12774</v>
      </c>
      <c r="BX3162" t="s">
        <v>13432</v>
      </c>
      <c r="BY3162" t="s">
        <v>13434</v>
      </c>
      <c r="BZ3162">
        <v>38900</v>
      </c>
      <c r="CA3162">
        <v>-122.435941203521</v>
      </c>
      <c r="CB3162">
        <v>37.649975933067999</v>
      </c>
      <c r="CD3162">
        <f xml:space="preserve"> _xlfn.XLOOKUP(AB3162,[1]Sheet1!B:B,[1]Sheet1!Y:Y,"Not Found")</f>
        <v>135966</v>
      </c>
      <c r="CE3162">
        <f xml:space="preserve"> _xlfn.XLOOKUP(AB3162,[1]Sheet1!B:B,[1]Sheet1!AA:AA, "Not Found")</f>
        <v>175310</v>
      </c>
      <c r="CH3162">
        <f t="shared" ca="1" si="99"/>
        <v>0.63339897987117755</v>
      </c>
    </row>
    <row r="3163" spans="1:86" x14ac:dyDescent="0.3">
      <c r="A3163">
        <v>8161</v>
      </c>
      <c r="B3163" t="s">
        <v>0</v>
      </c>
      <c r="C3163" t="s">
        <v>13438</v>
      </c>
      <c r="D3163" s="3">
        <v>41690704132551</v>
      </c>
      <c r="E3163" t="s">
        <v>13432</v>
      </c>
      <c r="F3163" t="s">
        <v>13439</v>
      </c>
      <c r="G3163" t="s">
        <v>935</v>
      </c>
      <c r="H3163" t="s">
        <v>12774</v>
      </c>
      <c r="I3163" t="s">
        <v>13434</v>
      </c>
      <c r="J3163" t="s">
        <v>10565</v>
      </c>
      <c r="K3163" t="s">
        <v>8</v>
      </c>
      <c r="L3163" t="s">
        <v>9</v>
      </c>
      <c r="M3163" s="1">
        <v>29403</v>
      </c>
      <c r="O3163" t="s">
        <v>8</v>
      </c>
      <c r="P3163" t="s">
        <v>4</v>
      </c>
      <c r="Q3163" t="s">
        <v>11</v>
      </c>
      <c r="R3163" t="s">
        <v>12</v>
      </c>
      <c r="U3163" t="s">
        <v>12</v>
      </c>
      <c r="V3163" t="s">
        <v>12</v>
      </c>
      <c r="W3163" t="s">
        <v>12</v>
      </c>
      <c r="X3163" t="s">
        <v>12</v>
      </c>
      <c r="Y3163" t="s">
        <v>14</v>
      </c>
      <c r="Z3163" t="s">
        <v>13440</v>
      </c>
      <c r="AA3163" t="s">
        <v>13437</v>
      </c>
      <c r="AB3163">
        <v>94080</v>
      </c>
      <c r="AC3163" t="str">
        <f t="shared" si="98"/>
        <v>1320 Mission Rd., South San Francisco, CA 94080</v>
      </c>
      <c r="AD3163" t="s">
        <v>17</v>
      </c>
      <c r="AE3163" t="s">
        <v>10927</v>
      </c>
      <c r="AF3163" t="s">
        <v>3034</v>
      </c>
      <c r="AG3163" t="s">
        <v>884</v>
      </c>
      <c r="AH3163" t="s">
        <v>479</v>
      </c>
      <c r="AI3163">
        <v>37.665474930000002</v>
      </c>
      <c r="AJ3163">
        <v>-122.44265321</v>
      </c>
      <c r="AK3163">
        <v>1088</v>
      </c>
      <c r="AL3163">
        <v>7</v>
      </c>
      <c r="AM3163">
        <v>0.6</v>
      </c>
      <c r="AN3163">
        <v>4</v>
      </c>
      <c r="AO3163">
        <v>0.4</v>
      </c>
      <c r="AP3163">
        <v>177</v>
      </c>
      <c r="AQ3163">
        <v>16.3</v>
      </c>
      <c r="AR3163">
        <v>345</v>
      </c>
      <c r="AS3163">
        <v>31.7</v>
      </c>
      <c r="AT3163">
        <v>414</v>
      </c>
      <c r="AU3163">
        <v>38.1</v>
      </c>
      <c r="AV3163">
        <v>10</v>
      </c>
      <c r="AW3163">
        <v>0.9</v>
      </c>
      <c r="AX3163">
        <v>70</v>
      </c>
      <c r="AY3163">
        <v>6.4</v>
      </c>
      <c r="AZ3163">
        <v>61</v>
      </c>
      <c r="BA3163">
        <v>5.6</v>
      </c>
      <c r="BB3163">
        <v>0</v>
      </c>
      <c r="BC3163">
        <v>0</v>
      </c>
      <c r="BD3163">
        <v>52</v>
      </c>
      <c r="BE3163">
        <v>4.8</v>
      </c>
      <c r="BF3163">
        <v>0</v>
      </c>
      <c r="BG3163">
        <v>0</v>
      </c>
      <c r="BH3163">
        <v>21</v>
      </c>
      <c r="BI3163">
        <v>1.9</v>
      </c>
      <c r="BJ3163">
        <v>4</v>
      </c>
      <c r="BK3163">
        <v>0.4</v>
      </c>
      <c r="BL3163">
        <v>295</v>
      </c>
      <c r="BM3163">
        <v>27.1</v>
      </c>
      <c r="BN3163">
        <v>145</v>
      </c>
      <c r="BO3163">
        <v>13.3</v>
      </c>
      <c r="BP3163">
        <v>266</v>
      </c>
      <c r="BQ3163">
        <v>24.4</v>
      </c>
      <c r="BR3163" t="s">
        <v>7731</v>
      </c>
      <c r="BS3163" t="s">
        <v>12774</v>
      </c>
      <c r="BX3163" t="s">
        <v>13432</v>
      </c>
      <c r="BY3163" t="s">
        <v>13434</v>
      </c>
      <c r="BZ3163">
        <v>38902</v>
      </c>
      <c r="CA3163">
        <v>-122.44265320577399</v>
      </c>
      <c r="CB3163">
        <v>37.665474933052302</v>
      </c>
      <c r="CD3163">
        <f xml:space="preserve"> _xlfn.XLOOKUP(AB3163,[1]Sheet1!B:B,[1]Sheet1!Y:Y,"Not Found")</f>
        <v>135966</v>
      </c>
      <c r="CE3163">
        <f xml:space="preserve"> _xlfn.XLOOKUP(AB3163,[1]Sheet1!B:B,[1]Sheet1!AA:AA, "Not Found")</f>
        <v>175310</v>
      </c>
      <c r="CH3163">
        <f t="shared" ca="1" si="99"/>
        <v>0.74562399933690071</v>
      </c>
    </row>
    <row r="3164" spans="1:86" x14ac:dyDescent="0.3">
      <c r="A3164">
        <v>8162</v>
      </c>
      <c r="B3164" t="s">
        <v>0</v>
      </c>
      <c r="C3164" t="s">
        <v>13441</v>
      </c>
      <c r="D3164" s="3">
        <v>41690704137279</v>
      </c>
      <c r="E3164" t="s">
        <v>13432</v>
      </c>
      <c r="F3164" t="s">
        <v>13442</v>
      </c>
      <c r="G3164" t="s">
        <v>935</v>
      </c>
      <c r="H3164" t="s">
        <v>12774</v>
      </c>
      <c r="I3164" t="s">
        <v>13434</v>
      </c>
      <c r="J3164" t="s">
        <v>13443</v>
      </c>
      <c r="K3164" t="s">
        <v>8</v>
      </c>
      <c r="L3164" t="s">
        <v>9</v>
      </c>
      <c r="M3164" s="1">
        <v>29403</v>
      </c>
      <c r="O3164" t="s">
        <v>8</v>
      </c>
      <c r="P3164" t="s">
        <v>4</v>
      </c>
      <c r="Q3164" t="s">
        <v>11</v>
      </c>
      <c r="R3164" t="s">
        <v>12</v>
      </c>
      <c r="U3164" t="s">
        <v>12</v>
      </c>
      <c r="V3164" t="s">
        <v>12</v>
      </c>
      <c r="W3164" t="s">
        <v>12</v>
      </c>
      <c r="X3164" t="s">
        <v>12</v>
      </c>
      <c r="Y3164" t="s">
        <v>58</v>
      </c>
      <c r="Z3164" t="s">
        <v>13444</v>
      </c>
      <c r="AA3164" t="s">
        <v>13437</v>
      </c>
      <c r="AB3164">
        <v>94080</v>
      </c>
      <c r="AC3164" t="str">
        <f t="shared" si="98"/>
        <v>400 B St., South San Francisco, CA 94080</v>
      </c>
      <c r="AD3164" t="s">
        <v>17</v>
      </c>
      <c r="AE3164" t="s">
        <v>10927</v>
      </c>
      <c r="AF3164" t="s">
        <v>11402</v>
      </c>
      <c r="AG3164" t="s">
        <v>7695</v>
      </c>
      <c r="AH3164" t="s">
        <v>479</v>
      </c>
      <c r="AI3164">
        <v>37.647746929999997</v>
      </c>
      <c r="AJ3164">
        <v>-122.4270762</v>
      </c>
      <c r="AK3164">
        <v>1287</v>
      </c>
      <c r="AL3164">
        <v>16</v>
      </c>
      <c r="AM3164">
        <v>1.2</v>
      </c>
      <c r="AN3164">
        <v>3</v>
      </c>
      <c r="AO3164">
        <v>0.2</v>
      </c>
      <c r="AP3164">
        <v>134</v>
      </c>
      <c r="AQ3164">
        <v>10.4</v>
      </c>
      <c r="AR3164">
        <v>198</v>
      </c>
      <c r="AS3164">
        <v>15.4</v>
      </c>
      <c r="AT3164">
        <v>800</v>
      </c>
      <c r="AU3164">
        <v>62.2</v>
      </c>
      <c r="AV3164">
        <v>16</v>
      </c>
      <c r="AW3164">
        <v>1.2</v>
      </c>
      <c r="AX3164">
        <v>65</v>
      </c>
      <c r="AY3164">
        <v>5.0999999999999996</v>
      </c>
      <c r="AZ3164">
        <v>55</v>
      </c>
      <c r="BA3164">
        <v>4.3</v>
      </c>
      <c r="BB3164">
        <v>0</v>
      </c>
      <c r="BC3164">
        <v>0</v>
      </c>
      <c r="BD3164">
        <v>252</v>
      </c>
      <c r="BE3164">
        <v>19.600000000000001</v>
      </c>
      <c r="BF3164">
        <v>1</v>
      </c>
      <c r="BG3164">
        <v>0.1</v>
      </c>
      <c r="BH3164">
        <v>51</v>
      </c>
      <c r="BI3164">
        <v>4</v>
      </c>
      <c r="BJ3164">
        <v>5</v>
      </c>
      <c r="BK3164">
        <v>0.4</v>
      </c>
      <c r="BL3164">
        <v>634</v>
      </c>
      <c r="BM3164">
        <v>49.3</v>
      </c>
      <c r="BN3164">
        <v>193</v>
      </c>
      <c r="BO3164">
        <v>15</v>
      </c>
      <c r="BP3164">
        <v>541</v>
      </c>
      <c r="BQ3164">
        <v>42</v>
      </c>
      <c r="BR3164" t="s">
        <v>7731</v>
      </c>
      <c r="BS3164" t="s">
        <v>12774</v>
      </c>
      <c r="BX3164" t="s">
        <v>13432</v>
      </c>
      <c r="BY3164" t="s">
        <v>13434</v>
      </c>
      <c r="BZ3164">
        <v>38909</v>
      </c>
      <c r="CA3164">
        <v>-122.427076200868</v>
      </c>
      <c r="CB3164">
        <v>37.647746932704599</v>
      </c>
      <c r="CD3164">
        <f xml:space="preserve"> _xlfn.XLOOKUP(AB3164,[1]Sheet1!B:B,[1]Sheet1!Y:Y,"Not Found")</f>
        <v>135966</v>
      </c>
      <c r="CE3164">
        <f xml:space="preserve"> _xlfn.XLOOKUP(AB3164,[1]Sheet1!B:B,[1]Sheet1!AA:AA, "Not Found")</f>
        <v>175310</v>
      </c>
      <c r="CH3164">
        <f t="shared" ca="1" si="99"/>
        <v>0.91271234527430767</v>
      </c>
    </row>
    <row r="3165" spans="1:86" x14ac:dyDescent="0.3">
      <c r="A3165">
        <v>8163</v>
      </c>
      <c r="B3165" t="s">
        <v>0</v>
      </c>
      <c r="C3165" t="s">
        <v>13445</v>
      </c>
      <c r="D3165" s="3">
        <v>41690706045041</v>
      </c>
      <c r="E3165" t="s">
        <v>13432</v>
      </c>
      <c r="F3165" t="s">
        <v>13446</v>
      </c>
      <c r="G3165" t="s">
        <v>935</v>
      </c>
      <c r="H3165" t="s">
        <v>12774</v>
      </c>
      <c r="I3165" t="s">
        <v>13434</v>
      </c>
      <c r="J3165" t="s">
        <v>13447</v>
      </c>
      <c r="K3165" t="s">
        <v>35</v>
      </c>
      <c r="L3165" t="s">
        <v>9</v>
      </c>
      <c r="M3165" s="1">
        <v>29403</v>
      </c>
      <c r="O3165" t="s">
        <v>35</v>
      </c>
      <c r="P3165" t="s">
        <v>36</v>
      </c>
      <c r="Q3165" t="s">
        <v>37</v>
      </c>
      <c r="R3165" t="s">
        <v>12</v>
      </c>
      <c r="U3165" t="s">
        <v>12</v>
      </c>
      <c r="V3165" t="s">
        <v>12</v>
      </c>
      <c r="W3165" t="s">
        <v>12</v>
      </c>
      <c r="X3165" t="s">
        <v>12</v>
      </c>
      <c r="Y3165" t="s">
        <v>14</v>
      </c>
      <c r="Z3165" t="s">
        <v>13448</v>
      </c>
      <c r="AA3165" t="s">
        <v>13437</v>
      </c>
      <c r="AB3165">
        <v>94080</v>
      </c>
      <c r="AC3165" t="str">
        <f t="shared" si="98"/>
        <v>325 Del Monte Ave., South San Francisco, CA 94080</v>
      </c>
      <c r="AD3165" t="s">
        <v>17</v>
      </c>
      <c r="AE3165" t="s">
        <v>10927</v>
      </c>
      <c r="AF3165" t="s">
        <v>3034</v>
      </c>
      <c r="AG3165" t="s">
        <v>884</v>
      </c>
      <c r="AH3165" t="s">
        <v>479</v>
      </c>
      <c r="AI3165">
        <v>37.656901929999997</v>
      </c>
      <c r="AJ3165">
        <v>-122.44594221</v>
      </c>
      <c r="AK3165">
        <v>555</v>
      </c>
      <c r="AL3165">
        <v>3</v>
      </c>
      <c r="AM3165">
        <v>0.5</v>
      </c>
      <c r="AN3165">
        <v>0</v>
      </c>
      <c r="AO3165">
        <v>0</v>
      </c>
      <c r="AP3165">
        <v>111</v>
      </c>
      <c r="AQ3165">
        <v>20</v>
      </c>
      <c r="AR3165">
        <v>95</v>
      </c>
      <c r="AS3165">
        <v>17.100000000000001</v>
      </c>
      <c r="AT3165">
        <v>202</v>
      </c>
      <c r="AU3165">
        <v>36.4</v>
      </c>
      <c r="AV3165">
        <v>11</v>
      </c>
      <c r="AW3165">
        <v>2</v>
      </c>
      <c r="AX3165">
        <v>72</v>
      </c>
      <c r="AY3165">
        <v>13</v>
      </c>
      <c r="AZ3165">
        <v>56</v>
      </c>
      <c r="BA3165">
        <v>10.1</v>
      </c>
      <c r="BB3165">
        <v>5</v>
      </c>
      <c r="BC3165">
        <v>0.9</v>
      </c>
      <c r="BD3165">
        <v>76</v>
      </c>
      <c r="BE3165">
        <v>13.7</v>
      </c>
      <c r="BF3165">
        <v>0</v>
      </c>
      <c r="BG3165">
        <v>0</v>
      </c>
      <c r="BH3165">
        <v>9</v>
      </c>
      <c r="BI3165">
        <v>1.6</v>
      </c>
      <c r="BJ3165">
        <v>2</v>
      </c>
      <c r="BK3165">
        <v>0.4</v>
      </c>
      <c r="BL3165">
        <v>144</v>
      </c>
      <c r="BM3165">
        <v>25.9</v>
      </c>
      <c r="BN3165">
        <v>86</v>
      </c>
      <c r="BO3165">
        <v>15.5</v>
      </c>
      <c r="BP3165">
        <v>139</v>
      </c>
      <c r="BQ3165">
        <v>25</v>
      </c>
      <c r="BR3165" t="s">
        <v>7731</v>
      </c>
      <c r="BS3165" t="s">
        <v>12774</v>
      </c>
      <c r="BX3165" t="s">
        <v>13432</v>
      </c>
      <c r="BY3165" t="s">
        <v>13434</v>
      </c>
      <c r="BZ3165">
        <v>38901</v>
      </c>
      <c r="CA3165">
        <v>-122.445942205677</v>
      </c>
      <c r="CB3165">
        <v>37.656901933291799</v>
      </c>
      <c r="CD3165">
        <f xml:space="preserve"> _xlfn.XLOOKUP(AB3165,[1]Sheet1!B:B,[1]Sheet1!Y:Y,"Not Found")</f>
        <v>135966</v>
      </c>
      <c r="CE3165">
        <f xml:space="preserve"> _xlfn.XLOOKUP(AB3165,[1]Sheet1!B:B,[1]Sheet1!AA:AA, "Not Found")</f>
        <v>175310</v>
      </c>
      <c r="CH3165">
        <f t="shared" ca="1" si="99"/>
        <v>0.85957250779145611</v>
      </c>
    </row>
    <row r="3166" spans="1:86" x14ac:dyDescent="0.3">
      <c r="A3166">
        <v>8164</v>
      </c>
      <c r="B3166" t="s">
        <v>0</v>
      </c>
      <c r="C3166" t="s">
        <v>13449</v>
      </c>
      <c r="D3166" s="3">
        <v>41690706045082</v>
      </c>
      <c r="E3166" t="s">
        <v>13432</v>
      </c>
      <c r="F3166" t="s">
        <v>13450</v>
      </c>
      <c r="G3166" t="s">
        <v>935</v>
      </c>
      <c r="H3166" t="s">
        <v>12774</v>
      </c>
      <c r="I3166" t="s">
        <v>13434</v>
      </c>
      <c r="J3166" t="s">
        <v>13451</v>
      </c>
      <c r="K3166" t="s">
        <v>35</v>
      </c>
      <c r="L3166" t="s">
        <v>9</v>
      </c>
      <c r="M3166" s="1">
        <v>29403</v>
      </c>
      <c r="O3166" t="s">
        <v>35</v>
      </c>
      <c r="P3166" t="s">
        <v>36</v>
      </c>
      <c r="Q3166" t="s">
        <v>37</v>
      </c>
      <c r="R3166" t="s">
        <v>12</v>
      </c>
      <c r="U3166" t="s">
        <v>12</v>
      </c>
      <c r="V3166" t="s">
        <v>12</v>
      </c>
      <c r="W3166" t="s">
        <v>13</v>
      </c>
      <c r="X3166" t="s">
        <v>12</v>
      </c>
      <c r="Y3166" t="s">
        <v>14</v>
      </c>
      <c r="Z3166" t="s">
        <v>13452</v>
      </c>
      <c r="AA3166" t="s">
        <v>13437</v>
      </c>
      <c r="AB3166">
        <v>94080</v>
      </c>
      <c r="AC3166" t="str">
        <f t="shared" si="98"/>
        <v>210 West Orange Ave., South San Francisco, CA 94080</v>
      </c>
      <c r="AD3166" t="s">
        <v>17</v>
      </c>
      <c r="AE3166" t="s">
        <v>10927</v>
      </c>
      <c r="AF3166" t="s">
        <v>11402</v>
      </c>
      <c r="AG3166" t="s">
        <v>7695</v>
      </c>
      <c r="AH3166" t="s">
        <v>479</v>
      </c>
      <c r="AI3166">
        <v>37.650999929999998</v>
      </c>
      <c r="AJ3166">
        <v>-122.4269482</v>
      </c>
      <c r="AK3166">
        <v>305</v>
      </c>
      <c r="AL3166">
        <v>5</v>
      </c>
      <c r="AM3166">
        <v>1.6</v>
      </c>
      <c r="AN3166">
        <v>6</v>
      </c>
      <c r="AO3166">
        <v>2</v>
      </c>
      <c r="AP3166">
        <v>18</v>
      </c>
      <c r="AQ3166">
        <v>5.9</v>
      </c>
      <c r="AR3166">
        <v>33</v>
      </c>
      <c r="AS3166">
        <v>10.8</v>
      </c>
      <c r="AT3166">
        <v>206</v>
      </c>
      <c r="AU3166">
        <v>67.5</v>
      </c>
      <c r="AV3166">
        <v>11</v>
      </c>
      <c r="AW3166">
        <v>3.6</v>
      </c>
      <c r="AX3166">
        <v>9</v>
      </c>
      <c r="AY3166">
        <v>3</v>
      </c>
      <c r="AZ3166">
        <v>16</v>
      </c>
      <c r="BA3166">
        <v>5.2</v>
      </c>
      <c r="BB3166">
        <v>1</v>
      </c>
      <c r="BC3166">
        <v>0.3</v>
      </c>
      <c r="BD3166">
        <v>146</v>
      </c>
      <c r="BE3166">
        <v>47.9</v>
      </c>
      <c r="BF3166">
        <v>0</v>
      </c>
      <c r="BG3166">
        <v>0</v>
      </c>
      <c r="BH3166">
        <v>13</v>
      </c>
      <c r="BI3166">
        <v>4.3</v>
      </c>
      <c r="BJ3166">
        <v>0</v>
      </c>
      <c r="BK3166">
        <v>0</v>
      </c>
      <c r="BL3166">
        <v>197</v>
      </c>
      <c r="BM3166">
        <v>64.599999999999994</v>
      </c>
      <c r="BN3166">
        <v>74</v>
      </c>
      <c r="BO3166">
        <v>24.3</v>
      </c>
      <c r="BP3166">
        <v>185</v>
      </c>
      <c r="BQ3166">
        <v>60.7</v>
      </c>
      <c r="BR3166" t="s">
        <v>7731</v>
      </c>
      <c r="BS3166" t="s">
        <v>12774</v>
      </c>
      <c r="BX3166" t="s">
        <v>13432</v>
      </c>
      <c r="BY3166" t="s">
        <v>13434</v>
      </c>
      <c r="BZ3166">
        <v>38904</v>
      </c>
      <c r="CA3166">
        <v>-122.42694820189401</v>
      </c>
      <c r="CB3166">
        <v>37.650999934282403</v>
      </c>
      <c r="CD3166">
        <f xml:space="preserve"> _xlfn.XLOOKUP(AB3166,[1]Sheet1!B:B,[1]Sheet1!Y:Y,"Not Found")</f>
        <v>135966</v>
      </c>
      <c r="CE3166">
        <f xml:space="preserve"> _xlfn.XLOOKUP(AB3166,[1]Sheet1!B:B,[1]Sheet1!AA:AA, "Not Found")</f>
        <v>175310</v>
      </c>
      <c r="CH3166">
        <f t="shared" ca="1" si="99"/>
        <v>0.87699610208382339</v>
      </c>
    </row>
    <row r="3167" spans="1:86" x14ac:dyDescent="0.3">
      <c r="A3167">
        <v>8165</v>
      </c>
      <c r="B3167" t="s">
        <v>0</v>
      </c>
      <c r="C3167" t="s">
        <v>13453</v>
      </c>
      <c r="D3167" s="3">
        <v>41690706045090</v>
      </c>
      <c r="E3167" t="s">
        <v>13432</v>
      </c>
      <c r="F3167" t="s">
        <v>13454</v>
      </c>
      <c r="G3167" t="s">
        <v>935</v>
      </c>
      <c r="H3167" t="s">
        <v>12774</v>
      </c>
      <c r="I3167" t="s">
        <v>13434</v>
      </c>
      <c r="J3167" t="s">
        <v>79</v>
      </c>
      <c r="K3167" t="s">
        <v>35</v>
      </c>
      <c r="L3167" t="s">
        <v>9</v>
      </c>
      <c r="M3167" s="1">
        <v>29403</v>
      </c>
      <c r="O3167" t="s">
        <v>35</v>
      </c>
      <c r="P3167" t="s">
        <v>36</v>
      </c>
      <c r="Q3167" t="s">
        <v>37</v>
      </c>
      <c r="R3167" t="s">
        <v>12</v>
      </c>
      <c r="U3167" t="s">
        <v>12</v>
      </c>
      <c r="V3167" t="s">
        <v>12</v>
      </c>
      <c r="W3167" t="s">
        <v>13</v>
      </c>
      <c r="X3167" t="s">
        <v>12</v>
      </c>
      <c r="Y3167" t="s">
        <v>14</v>
      </c>
      <c r="Z3167" t="s">
        <v>13455</v>
      </c>
      <c r="AA3167" t="s">
        <v>13437</v>
      </c>
      <c r="AB3167">
        <v>94080</v>
      </c>
      <c r="AC3167" t="str">
        <f t="shared" si="98"/>
        <v>35 School St., South San Francisco, CA 94080</v>
      </c>
      <c r="AD3167" t="s">
        <v>17</v>
      </c>
      <c r="AE3167" t="s">
        <v>10927</v>
      </c>
      <c r="AF3167" t="s">
        <v>11402</v>
      </c>
      <c r="AG3167" t="s">
        <v>7695</v>
      </c>
      <c r="AH3167" t="s">
        <v>479</v>
      </c>
      <c r="AI3167">
        <v>37.663482930000001</v>
      </c>
      <c r="AJ3167">
        <v>-122.4100502</v>
      </c>
      <c r="AK3167">
        <v>382</v>
      </c>
      <c r="AL3167">
        <v>5</v>
      </c>
      <c r="AM3167">
        <v>1.3</v>
      </c>
      <c r="AN3167">
        <v>13</v>
      </c>
      <c r="AO3167">
        <v>3.4</v>
      </c>
      <c r="AP3167">
        <v>9</v>
      </c>
      <c r="AQ3167">
        <v>2.4</v>
      </c>
      <c r="AR3167">
        <v>12</v>
      </c>
      <c r="AS3167">
        <v>3.1</v>
      </c>
      <c r="AT3167">
        <v>315</v>
      </c>
      <c r="AU3167">
        <v>82.5</v>
      </c>
      <c r="AV3167">
        <v>6</v>
      </c>
      <c r="AW3167">
        <v>1.6</v>
      </c>
      <c r="AX3167">
        <v>6</v>
      </c>
      <c r="AY3167">
        <v>1.6</v>
      </c>
      <c r="AZ3167">
        <v>16</v>
      </c>
      <c r="BA3167">
        <v>4.2</v>
      </c>
      <c r="BB3167">
        <v>0</v>
      </c>
      <c r="BC3167">
        <v>0</v>
      </c>
      <c r="BD3167">
        <v>234</v>
      </c>
      <c r="BE3167">
        <v>61.3</v>
      </c>
      <c r="BF3167">
        <v>0</v>
      </c>
      <c r="BG3167">
        <v>0</v>
      </c>
      <c r="BH3167">
        <v>14</v>
      </c>
      <c r="BI3167">
        <v>3.7</v>
      </c>
      <c r="BJ3167">
        <v>3</v>
      </c>
      <c r="BK3167">
        <v>0.8</v>
      </c>
      <c r="BL3167">
        <v>303</v>
      </c>
      <c r="BM3167">
        <v>79.3</v>
      </c>
      <c r="BN3167">
        <v>53</v>
      </c>
      <c r="BO3167">
        <v>13.9</v>
      </c>
      <c r="BP3167">
        <v>275</v>
      </c>
      <c r="BQ3167">
        <v>72</v>
      </c>
      <c r="BR3167" t="s">
        <v>7731</v>
      </c>
      <c r="BS3167" t="s">
        <v>12774</v>
      </c>
      <c r="BX3167" t="s">
        <v>13432</v>
      </c>
      <c r="BY3167" t="s">
        <v>13434</v>
      </c>
      <c r="BZ3167">
        <v>38913</v>
      </c>
      <c r="CA3167">
        <v>-122.410050201167</v>
      </c>
      <c r="CB3167">
        <v>37.663482934756502</v>
      </c>
      <c r="CD3167">
        <f xml:space="preserve"> _xlfn.XLOOKUP(AB3167,[1]Sheet1!B:B,[1]Sheet1!Y:Y,"Not Found")</f>
        <v>135966</v>
      </c>
      <c r="CE3167">
        <f xml:space="preserve"> _xlfn.XLOOKUP(AB3167,[1]Sheet1!B:B,[1]Sheet1!AA:AA, "Not Found")</f>
        <v>175310</v>
      </c>
      <c r="CH3167">
        <f t="shared" ca="1" si="99"/>
        <v>0.67702574561333573</v>
      </c>
    </row>
    <row r="3168" spans="1:86" x14ac:dyDescent="0.3">
      <c r="A3168">
        <v>8166</v>
      </c>
      <c r="B3168" t="s">
        <v>0</v>
      </c>
      <c r="C3168" t="s">
        <v>13456</v>
      </c>
      <c r="D3168" s="3">
        <v>41690706045108</v>
      </c>
      <c r="E3168" t="s">
        <v>13432</v>
      </c>
      <c r="F3168" t="s">
        <v>13457</v>
      </c>
      <c r="G3168" t="s">
        <v>935</v>
      </c>
      <c r="H3168" t="s">
        <v>12774</v>
      </c>
      <c r="I3168" t="s">
        <v>13434</v>
      </c>
      <c r="J3168" t="s">
        <v>13458</v>
      </c>
      <c r="K3168" t="s">
        <v>35</v>
      </c>
      <c r="L3168" t="s">
        <v>9</v>
      </c>
      <c r="M3168" s="1">
        <v>29403</v>
      </c>
      <c r="O3168" t="s">
        <v>35</v>
      </c>
      <c r="P3168" t="s">
        <v>36</v>
      </c>
      <c r="Q3168" t="s">
        <v>37</v>
      </c>
      <c r="R3168" t="s">
        <v>12</v>
      </c>
      <c r="U3168" t="s">
        <v>12</v>
      </c>
      <c r="V3168" t="s">
        <v>12</v>
      </c>
      <c r="W3168" t="s">
        <v>12</v>
      </c>
      <c r="X3168" t="s">
        <v>12</v>
      </c>
      <c r="Y3168" t="s">
        <v>14</v>
      </c>
      <c r="Z3168" t="s">
        <v>13459</v>
      </c>
      <c r="AA3168" t="s">
        <v>13108</v>
      </c>
      <c r="AB3168">
        <v>94066</v>
      </c>
      <c r="AC3168" t="str">
        <f t="shared" si="98"/>
        <v>2551 St. Cloud Dr., San Bruno, CA 94066</v>
      </c>
      <c r="AD3168" t="s">
        <v>17</v>
      </c>
      <c r="AE3168" t="s">
        <v>10927</v>
      </c>
      <c r="AF3168" t="s">
        <v>3034</v>
      </c>
      <c r="AG3168" t="s">
        <v>884</v>
      </c>
      <c r="AH3168" t="s">
        <v>225</v>
      </c>
      <c r="AI3168">
        <v>37.636578929999999</v>
      </c>
      <c r="AJ3168">
        <v>-122.4519092</v>
      </c>
      <c r="AK3168">
        <v>526</v>
      </c>
      <c r="AL3168">
        <v>3</v>
      </c>
      <c r="AM3168">
        <v>0.6</v>
      </c>
      <c r="AN3168">
        <v>0</v>
      </c>
      <c r="AO3168">
        <v>0</v>
      </c>
      <c r="AP3168">
        <v>225</v>
      </c>
      <c r="AQ3168">
        <v>42.8</v>
      </c>
      <c r="AR3168">
        <v>115</v>
      </c>
      <c r="AS3168">
        <v>21.9</v>
      </c>
      <c r="AT3168">
        <v>70</v>
      </c>
      <c r="AU3168">
        <v>13.3</v>
      </c>
      <c r="AV3168">
        <v>6</v>
      </c>
      <c r="AW3168">
        <v>1.1000000000000001</v>
      </c>
      <c r="AX3168">
        <v>38</v>
      </c>
      <c r="AY3168">
        <v>7.2</v>
      </c>
      <c r="AZ3168">
        <v>69</v>
      </c>
      <c r="BA3168">
        <v>13.1</v>
      </c>
      <c r="BB3168">
        <v>0</v>
      </c>
      <c r="BC3168">
        <v>0</v>
      </c>
      <c r="BD3168">
        <v>56</v>
      </c>
      <c r="BE3168">
        <v>10.6</v>
      </c>
      <c r="BF3168">
        <v>0</v>
      </c>
      <c r="BG3168">
        <v>0</v>
      </c>
      <c r="BH3168">
        <v>10</v>
      </c>
      <c r="BI3168">
        <v>1.9</v>
      </c>
      <c r="BJ3168">
        <v>0</v>
      </c>
      <c r="BK3168">
        <v>0</v>
      </c>
      <c r="BL3168">
        <v>101</v>
      </c>
      <c r="BM3168">
        <v>19.2</v>
      </c>
      <c r="BN3168">
        <v>40</v>
      </c>
      <c r="BO3168">
        <v>7.6</v>
      </c>
      <c r="BP3168">
        <v>95</v>
      </c>
      <c r="BQ3168">
        <v>18.100000000000001</v>
      </c>
      <c r="BR3168" t="s">
        <v>7731</v>
      </c>
      <c r="BS3168" t="s">
        <v>12774</v>
      </c>
      <c r="BX3168" t="s">
        <v>13432</v>
      </c>
      <c r="BY3168" t="s">
        <v>13434</v>
      </c>
      <c r="BZ3168">
        <v>38905</v>
      </c>
      <c r="CA3168">
        <v>-122.451909204288</v>
      </c>
      <c r="CB3168">
        <v>37.636578930141802</v>
      </c>
      <c r="CD3168">
        <f xml:space="preserve"> _xlfn.XLOOKUP(AB3168,[1]Sheet1!B:B,[1]Sheet1!Y:Y,"Not Found")</f>
        <v>135976</v>
      </c>
      <c r="CE3168">
        <f xml:space="preserve"> _xlfn.XLOOKUP(AB3168,[1]Sheet1!B:B,[1]Sheet1!AA:AA, "Not Found")</f>
        <v>168441</v>
      </c>
      <c r="CH3168">
        <f t="shared" ca="1" si="99"/>
        <v>0.10296614966205997</v>
      </c>
    </row>
    <row r="3169" spans="1:86" x14ac:dyDescent="0.3">
      <c r="A3169">
        <v>8167</v>
      </c>
      <c r="B3169" t="s">
        <v>0</v>
      </c>
      <c r="C3169" t="s">
        <v>13460</v>
      </c>
      <c r="D3169" s="3">
        <v>41690706045116</v>
      </c>
      <c r="E3169" t="s">
        <v>13432</v>
      </c>
      <c r="F3169" t="s">
        <v>13461</v>
      </c>
      <c r="G3169" t="s">
        <v>935</v>
      </c>
      <c r="H3169" t="s">
        <v>12774</v>
      </c>
      <c r="I3169" t="s">
        <v>13434</v>
      </c>
      <c r="J3169" t="s">
        <v>13462</v>
      </c>
      <c r="K3169" t="s">
        <v>35</v>
      </c>
      <c r="L3169" t="s">
        <v>9</v>
      </c>
      <c r="M3169" s="1">
        <v>29403</v>
      </c>
      <c r="O3169" t="s">
        <v>35</v>
      </c>
      <c r="P3169" t="s">
        <v>36</v>
      </c>
      <c r="Q3169" t="s">
        <v>37</v>
      </c>
      <c r="R3169" t="s">
        <v>12</v>
      </c>
      <c r="U3169" t="s">
        <v>12</v>
      </c>
      <c r="V3169" t="s">
        <v>12</v>
      </c>
      <c r="W3169" t="s">
        <v>12</v>
      </c>
      <c r="X3169" t="s">
        <v>12</v>
      </c>
      <c r="Y3169" t="s">
        <v>14</v>
      </c>
      <c r="Z3169" t="s">
        <v>13463</v>
      </c>
      <c r="AA3169" t="s">
        <v>13437</v>
      </c>
      <c r="AB3169">
        <v>94080</v>
      </c>
      <c r="AC3169" t="str">
        <f t="shared" si="98"/>
        <v>295 Ponderosa Rd., South San Francisco, CA 94080</v>
      </c>
      <c r="AD3169" t="s">
        <v>17</v>
      </c>
      <c r="AE3169" t="s">
        <v>10927</v>
      </c>
      <c r="AF3169" t="s">
        <v>11402</v>
      </c>
      <c r="AG3169" t="s">
        <v>7695</v>
      </c>
      <c r="AH3169" t="s">
        <v>225</v>
      </c>
      <c r="AI3169">
        <v>37.64609093</v>
      </c>
      <c r="AJ3169">
        <v>-122.4332572</v>
      </c>
      <c r="AK3169">
        <v>370</v>
      </c>
      <c r="AL3169">
        <v>4</v>
      </c>
      <c r="AM3169">
        <v>1.1000000000000001</v>
      </c>
      <c r="AN3169">
        <v>0</v>
      </c>
      <c r="AO3169">
        <v>0</v>
      </c>
      <c r="AP3169">
        <v>57</v>
      </c>
      <c r="AQ3169">
        <v>15.4</v>
      </c>
      <c r="AR3169">
        <v>44</v>
      </c>
      <c r="AS3169">
        <v>11.9</v>
      </c>
      <c r="AT3169">
        <v>170</v>
      </c>
      <c r="AU3169">
        <v>45.9</v>
      </c>
      <c r="AV3169">
        <v>5</v>
      </c>
      <c r="AW3169">
        <v>1.4</v>
      </c>
      <c r="AX3169">
        <v>55</v>
      </c>
      <c r="AY3169">
        <v>14.9</v>
      </c>
      <c r="AZ3169">
        <v>35</v>
      </c>
      <c r="BA3169">
        <v>9.5</v>
      </c>
      <c r="BB3169">
        <v>0</v>
      </c>
      <c r="BC3169">
        <v>0</v>
      </c>
      <c r="BD3169">
        <v>75</v>
      </c>
      <c r="BE3169">
        <v>20.3</v>
      </c>
      <c r="BF3169">
        <v>1</v>
      </c>
      <c r="BG3169">
        <v>0.3</v>
      </c>
      <c r="BH3169">
        <v>4</v>
      </c>
      <c r="BI3169">
        <v>1.1000000000000001</v>
      </c>
      <c r="BJ3169">
        <v>1</v>
      </c>
      <c r="BK3169">
        <v>0.3</v>
      </c>
      <c r="BL3169">
        <v>126</v>
      </c>
      <c r="BM3169">
        <v>34.1</v>
      </c>
      <c r="BN3169">
        <v>63</v>
      </c>
      <c r="BO3169">
        <v>17</v>
      </c>
      <c r="BP3169">
        <v>121</v>
      </c>
      <c r="BQ3169">
        <v>32.700000000000003</v>
      </c>
      <c r="BR3169" t="s">
        <v>7731</v>
      </c>
      <c r="BS3169" t="s">
        <v>12774</v>
      </c>
      <c r="BX3169" t="s">
        <v>13432</v>
      </c>
      <c r="BY3169" t="s">
        <v>13434</v>
      </c>
      <c r="BZ3169">
        <v>38907</v>
      </c>
      <c r="CA3169">
        <v>-122.433257201725</v>
      </c>
      <c r="CB3169">
        <v>37.646090931859803</v>
      </c>
      <c r="CD3169">
        <f xml:space="preserve"> _xlfn.XLOOKUP(AB3169,[1]Sheet1!B:B,[1]Sheet1!Y:Y,"Not Found")</f>
        <v>135966</v>
      </c>
      <c r="CE3169">
        <f xml:space="preserve"> _xlfn.XLOOKUP(AB3169,[1]Sheet1!B:B,[1]Sheet1!AA:AA, "Not Found")</f>
        <v>175310</v>
      </c>
      <c r="CH3169">
        <f t="shared" ca="1" si="99"/>
        <v>0.73781792710647898</v>
      </c>
    </row>
    <row r="3170" spans="1:86" x14ac:dyDescent="0.3">
      <c r="A3170">
        <v>8168</v>
      </c>
      <c r="B3170" t="s">
        <v>0</v>
      </c>
      <c r="C3170" t="s">
        <v>13464</v>
      </c>
      <c r="D3170" s="3">
        <v>41690706045132</v>
      </c>
      <c r="E3170" t="s">
        <v>13432</v>
      </c>
      <c r="F3170" t="s">
        <v>13465</v>
      </c>
      <c r="G3170" t="s">
        <v>935</v>
      </c>
      <c r="H3170" t="s">
        <v>12774</v>
      </c>
      <c r="I3170" t="s">
        <v>13434</v>
      </c>
      <c r="J3170" t="s">
        <v>10129</v>
      </c>
      <c r="K3170" t="s">
        <v>35</v>
      </c>
      <c r="L3170" t="s">
        <v>9</v>
      </c>
      <c r="M3170" s="1">
        <v>29403</v>
      </c>
      <c r="O3170" t="s">
        <v>35</v>
      </c>
      <c r="P3170" t="s">
        <v>36</v>
      </c>
      <c r="Q3170" t="s">
        <v>37</v>
      </c>
      <c r="R3170" t="s">
        <v>12</v>
      </c>
      <c r="U3170" t="s">
        <v>12</v>
      </c>
      <c r="V3170" t="s">
        <v>12</v>
      </c>
      <c r="W3170" t="s">
        <v>12</v>
      </c>
      <c r="X3170" t="s">
        <v>12</v>
      </c>
      <c r="Y3170" t="s">
        <v>58</v>
      </c>
      <c r="Z3170" t="s">
        <v>13466</v>
      </c>
      <c r="AA3170" t="s">
        <v>12819</v>
      </c>
      <c r="AB3170">
        <v>94015</v>
      </c>
      <c r="AC3170" t="str">
        <f t="shared" si="98"/>
        <v>55 Christen Ave., Daly City, CA 94015</v>
      </c>
      <c r="AD3170" t="s">
        <v>17</v>
      </c>
      <c r="AE3170" t="s">
        <v>10927</v>
      </c>
      <c r="AF3170" t="s">
        <v>3034</v>
      </c>
      <c r="AG3170" t="s">
        <v>884</v>
      </c>
      <c r="AH3170" t="s">
        <v>225</v>
      </c>
      <c r="AI3170">
        <v>37.651721930000001</v>
      </c>
      <c r="AJ3170">
        <v>-122.46601921</v>
      </c>
      <c r="AK3170">
        <v>359</v>
      </c>
      <c r="AL3170">
        <v>5</v>
      </c>
      <c r="AM3170">
        <v>1.4</v>
      </c>
      <c r="AN3170">
        <v>0</v>
      </c>
      <c r="AO3170">
        <v>0</v>
      </c>
      <c r="AP3170">
        <v>80</v>
      </c>
      <c r="AQ3170">
        <v>22.3</v>
      </c>
      <c r="AR3170">
        <v>139</v>
      </c>
      <c r="AS3170">
        <v>38.700000000000003</v>
      </c>
      <c r="AT3170">
        <v>69</v>
      </c>
      <c r="AU3170">
        <v>19.2</v>
      </c>
      <c r="AV3170">
        <v>3</v>
      </c>
      <c r="AW3170">
        <v>0.8</v>
      </c>
      <c r="AX3170">
        <v>25</v>
      </c>
      <c r="AY3170">
        <v>7</v>
      </c>
      <c r="AZ3170">
        <v>38</v>
      </c>
      <c r="BA3170">
        <v>10.6</v>
      </c>
      <c r="BB3170">
        <v>0</v>
      </c>
      <c r="BC3170">
        <v>0</v>
      </c>
      <c r="BD3170">
        <v>75</v>
      </c>
      <c r="BE3170">
        <v>20.9</v>
      </c>
      <c r="BF3170">
        <v>0</v>
      </c>
      <c r="BG3170">
        <v>0</v>
      </c>
      <c r="BH3170">
        <v>8</v>
      </c>
      <c r="BI3170">
        <v>2.2000000000000002</v>
      </c>
      <c r="BJ3170">
        <v>0</v>
      </c>
      <c r="BK3170">
        <v>0</v>
      </c>
      <c r="BL3170">
        <v>129</v>
      </c>
      <c r="BM3170">
        <v>35.9</v>
      </c>
      <c r="BN3170">
        <v>51</v>
      </c>
      <c r="BO3170">
        <v>14.2</v>
      </c>
      <c r="BP3170">
        <v>128</v>
      </c>
      <c r="BQ3170">
        <v>35.700000000000003</v>
      </c>
      <c r="BR3170" t="s">
        <v>7731</v>
      </c>
      <c r="BS3170" t="s">
        <v>12774</v>
      </c>
      <c r="BX3170" t="s">
        <v>13432</v>
      </c>
      <c r="BY3170" t="s">
        <v>13434</v>
      </c>
      <c r="BZ3170">
        <v>38908</v>
      </c>
      <c r="CA3170">
        <v>-122.46601920746301</v>
      </c>
      <c r="CB3170">
        <v>37.651721931020603</v>
      </c>
      <c r="CD3170">
        <f xml:space="preserve"> _xlfn.XLOOKUP(AB3170,[1]Sheet1!B:B,[1]Sheet1!Y:Y,"Not Found")</f>
        <v>123552</v>
      </c>
      <c r="CE3170">
        <f xml:space="preserve"> _xlfn.XLOOKUP(AB3170,[1]Sheet1!B:B,[1]Sheet1!AA:AA, "Not Found")</f>
        <v>153286</v>
      </c>
      <c r="CH3170">
        <f t="shared" ca="1" si="99"/>
        <v>3.2672920607179301E-2</v>
      </c>
    </row>
    <row r="3171" spans="1:86" x14ac:dyDescent="0.3">
      <c r="A3171">
        <v>8169</v>
      </c>
      <c r="B3171" t="s">
        <v>0</v>
      </c>
      <c r="C3171" t="s">
        <v>13467</v>
      </c>
      <c r="D3171" s="3">
        <v>41690706045140</v>
      </c>
      <c r="E3171" t="s">
        <v>13432</v>
      </c>
      <c r="F3171" t="s">
        <v>13468</v>
      </c>
      <c r="G3171" t="s">
        <v>935</v>
      </c>
      <c r="H3171" t="s">
        <v>12774</v>
      </c>
      <c r="I3171" t="s">
        <v>13434</v>
      </c>
      <c r="J3171" t="s">
        <v>13469</v>
      </c>
      <c r="K3171" t="s">
        <v>35</v>
      </c>
      <c r="L3171" t="s">
        <v>9</v>
      </c>
      <c r="M3171" s="1">
        <v>29403</v>
      </c>
      <c r="O3171" t="s">
        <v>35</v>
      </c>
      <c r="P3171" t="s">
        <v>36</v>
      </c>
      <c r="Q3171" t="s">
        <v>37</v>
      </c>
      <c r="R3171" t="s">
        <v>12</v>
      </c>
      <c r="U3171" t="s">
        <v>12</v>
      </c>
      <c r="V3171" t="s">
        <v>12</v>
      </c>
      <c r="W3171" t="s">
        <v>13</v>
      </c>
      <c r="X3171" t="s">
        <v>12</v>
      </c>
      <c r="Y3171" t="s">
        <v>14</v>
      </c>
      <c r="Z3171" t="s">
        <v>13470</v>
      </c>
      <c r="AA3171" t="s">
        <v>13437</v>
      </c>
      <c r="AB3171">
        <v>94080</v>
      </c>
      <c r="AC3171" t="str">
        <f t="shared" si="98"/>
        <v>501 Spruce Ave., South San Francisco, CA 94080</v>
      </c>
      <c r="AD3171" t="s">
        <v>17</v>
      </c>
      <c r="AE3171" t="s">
        <v>10927</v>
      </c>
      <c r="AF3171" t="s">
        <v>11402</v>
      </c>
      <c r="AG3171" t="s">
        <v>7695</v>
      </c>
      <c r="AH3171" t="s">
        <v>479</v>
      </c>
      <c r="AI3171">
        <v>37.65910693</v>
      </c>
      <c r="AJ3171">
        <v>-122.4162542</v>
      </c>
      <c r="AK3171">
        <v>394</v>
      </c>
      <c r="AL3171">
        <v>4</v>
      </c>
      <c r="AM3171">
        <v>1</v>
      </c>
      <c r="AN3171">
        <v>2</v>
      </c>
      <c r="AO3171">
        <v>0.5</v>
      </c>
      <c r="AP3171">
        <v>25</v>
      </c>
      <c r="AQ3171">
        <v>6.3</v>
      </c>
      <c r="AR3171">
        <v>15</v>
      </c>
      <c r="AS3171">
        <v>3.8</v>
      </c>
      <c r="AT3171">
        <v>320</v>
      </c>
      <c r="AU3171">
        <v>81.2</v>
      </c>
      <c r="AV3171">
        <v>7</v>
      </c>
      <c r="AW3171">
        <v>1.8</v>
      </c>
      <c r="AX3171">
        <v>15</v>
      </c>
      <c r="AY3171">
        <v>3.8</v>
      </c>
      <c r="AZ3171">
        <v>5</v>
      </c>
      <c r="BA3171">
        <v>1.3</v>
      </c>
      <c r="BB3171">
        <v>1</v>
      </c>
      <c r="BC3171">
        <v>0.3</v>
      </c>
      <c r="BD3171">
        <v>266</v>
      </c>
      <c r="BE3171">
        <v>67.5</v>
      </c>
      <c r="BF3171">
        <v>0</v>
      </c>
      <c r="BG3171">
        <v>0</v>
      </c>
      <c r="BH3171">
        <v>16</v>
      </c>
      <c r="BI3171">
        <v>4.0999999999999996</v>
      </c>
      <c r="BJ3171">
        <v>2</v>
      </c>
      <c r="BK3171">
        <v>0.5</v>
      </c>
      <c r="BL3171">
        <v>268</v>
      </c>
      <c r="BM3171">
        <v>68</v>
      </c>
      <c r="BN3171">
        <v>64</v>
      </c>
      <c r="BO3171">
        <v>16.2</v>
      </c>
      <c r="BP3171">
        <v>254</v>
      </c>
      <c r="BQ3171">
        <v>64.5</v>
      </c>
      <c r="BR3171" t="s">
        <v>7731</v>
      </c>
      <c r="BS3171" t="s">
        <v>12774</v>
      </c>
      <c r="BX3171" t="s">
        <v>13432</v>
      </c>
      <c r="BY3171" t="s">
        <v>13434</v>
      </c>
      <c r="BZ3171">
        <v>38910</v>
      </c>
      <c r="CA3171">
        <v>-122.416254201339</v>
      </c>
      <c r="CB3171">
        <v>37.6591069347282</v>
      </c>
      <c r="CD3171">
        <f xml:space="preserve"> _xlfn.XLOOKUP(AB3171,[1]Sheet1!B:B,[1]Sheet1!Y:Y,"Not Found")</f>
        <v>135966</v>
      </c>
      <c r="CE3171">
        <f xml:space="preserve"> _xlfn.XLOOKUP(AB3171,[1]Sheet1!B:B,[1]Sheet1!AA:AA, "Not Found")</f>
        <v>175310</v>
      </c>
      <c r="CH3171">
        <f t="shared" ca="1" si="99"/>
        <v>0.43537327496635991</v>
      </c>
    </row>
    <row r="3172" spans="1:86" x14ac:dyDescent="0.3">
      <c r="A3172">
        <v>8170</v>
      </c>
      <c r="B3172" t="s">
        <v>0</v>
      </c>
      <c r="C3172" t="s">
        <v>13471</v>
      </c>
      <c r="D3172" s="3">
        <v>41690706045157</v>
      </c>
      <c r="E3172" t="s">
        <v>13432</v>
      </c>
      <c r="F3172" t="s">
        <v>13472</v>
      </c>
      <c r="G3172" t="s">
        <v>935</v>
      </c>
      <c r="H3172" t="s">
        <v>12774</v>
      </c>
      <c r="I3172" t="s">
        <v>13434</v>
      </c>
      <c r="J3172" t="s">
        <v>13473</v>
      </c>
      <c r="K3172" t="s">
        <v>35</v>
      </c>
      <c r="L3172" t="s">
        <v>9</v>
      </c>
      <c r="M3172" s="1">
        <v>29403</v>
      </c>
      <c r="O3172" t="s">
        <v>35</v>
      </c>
      <c r="P3172" t="s">
        <v>36</v>
      </c>
      <c r="Q3172" t="s">
        <v>37</v>
      </c>
      <c r="R3172" t="s">
        <v>12</v>
      </c>
      <c r="U3172" t="s">
        <v>12</v>
      </c>
      <c r="V3172" t="s">
        <v>12</v>
      </c>
      <c r="W3172" t="s">
        <v>13</v>
      </c>
      <c r="X3172" t="s">
        <v>12</v>
      </c>
      <c r="Y3172" t="s">
        <v>14</v>
      </c>
      <c r="Z3172" t="s">
        <v>13474</v>
      </c>
      <c r="AA3172" t="s">
        <v>13437</v>
      </c>
      <c r="AB3172">
        <v>94080</v>
      </c>
      <c r="AC3172" t="str">
        <f t="shared" si="98"/>
        <v>1200 Miller Ave., South San Francisco, CA 94080</v>
      </c>
      <c r="AD3172" t="s">
        <v>17</v>
      </c>
      <c r="AE3172" t="s">
        <v>10927</v>
      </c>
      <c r="AF3172" t="s">
        <v>3034</v>
      </c>
      <c r="AG3172" t="s">
        <v>884</v>
      </c>
      <c r="AH3172" t="s">
        <v>479</v>
      </c>
      <c r="AI3172">
        <v>37.66561093</v>
      </c>
      <c r="AJ3172">
        <v>-122.43643720999999</v>
      </c>
      <c r="AK3172">
        <v>334</v>
      </c>
      <c r="AL3172">
        <v>6</v>
      </c>
      <c r="AM3172">
        <v>1.8</v>
      </c>
      <c r="AN3172">
        <v>2</v>
      </c>
      <c r="AO3172">
        <v>0.6</v>
      </c>
      <c r="AP3172">
        <v>25</v>
      </c>
      <c r="AQ3172">
        <v>7.5</v>
      </c>
      <c r="AR3172">
        <v>54</v>
      </c>
      <c r="AS3172">
        <v>16.2</v>
      </c>
      <c r="AT3172">
        <v>196</v>
      </c>
      <c r="AU3172">
        <v>58.7</v>
      </c>
      <c r="AV3172">
        <v>4</v>
      </c>
      <c r="AW3172">
        <v>1.2</v>
      </c>
      <c r="AX3172">
        <v>20</v>
      </c>
      <c r="AY3172">
        <v>6</v>
      </c>
      <c r="AZ3172">
        <v>27</v>
      </c>
      <c r="BA3172">
        <v>8.1</v>
      </c>
      <c r="BB3172">
        <v>0</v>
      </c>
      <c r="BC3172">
        <v>0</v>
      </c>
      <c r="BD3172">
        <v>132</v>
      </c>
      <c r="BE3172">
        <v>39.5</v>
      </c>
      <c r="BF3172">
        <v>2</v>
      </c>
      <c r="BG3172">
        <v>0.6</v>
      </c>
      <c r="BH3172">
        <v>9</v>
      </c>
      <c r="BI3172">
        <v>2.7</v>
      </c>
      <c r="BJ3172">
        <v>0</v>
      </c>
      <c r="BK3172">
        <v>0</v>
      </c>
      <c r="BL3172">
        <v>162</v>
      </c>
      <c r="BM3172">
        <v>48.5</v>
      </c>
      <c r="BN3172">
        <v>61</v>
      </c>
      <c r="BO3172">
        <v>18.3</v>
      </c>
      <c r="BP3172">
        <v>151</v>
      </c>
      <c r="BQ3172">
        <v>45.2</v>
      </c>
      <c r="BR3172" t="s">
        <v>7731</v>
      </c>
      <c r="BS3172" t="s">
        <v>12774</v>
      </c>
      <c r="BX3172" t="s">
        <v>13432</v>
      </c>
      <c r="BY3172" t="s">
        <v>13434</v>
      </c>
      <c r="BZ3172">
        <v>38911</v>
      </c>
      <c r="CA3172">
        <v>-122.43643720524</v>
      </c>
      <c r="CB3172">
        <v>37.665610933864698</v>
      </c>
      <c r="CD3172">
        <f xml:space="preserve"> _xlfn.XLOOKUP(AB3172,[1]Sheet1!B:B,[1]Sheet1!Y:Y,"Not Found")</f>
        <v>135966</v>
      </c>
      <c r="CE3172">
        <f xml:space="preserve"> _xlfn.XLOOKUP(AB3172,[1]Sheet1!B:B,[1]Sheet1!AA:AA, "Not Found")</f>
        <v>175310</v>
      </c>
      <c r="CH3172">
        <f t="shared" ca="1" si="99"/>
        <v>0.8482014383431028</v>
      </c>
    </row>
    <row r="3173" spans="1:86" x14ac:dyDescent="0.3">
      <c r="A3173">
        <v>8171</v>
      </c>
      <c r="B3173" t="s">
        <v>0</v>
      </c>
      <c r="C3173" t="s">
        <v>13475</v>
      </c>
      <c r="D3173" s="3">
        <v>41690706059976</v>
      </c>
      <c r="E3173" t="s">
        <v>13432</v>
      </c>
      <c r="F3173" t="s">
        <v>13476</v>
      </c>
      <c r="G3173" t="s">
        <v>935</v>
      </c>
      <c r="H3173" t="s">
        <v>12774</v>
      </c>
      <c r="I3173" t="s">
        <v>13434</v>
      </c>
      <c r="J3173" t="s">
        <v>13477</v>
      </c>
      <c r="K3173" t="s">
        <v>113</v>
      </c>
      <c r="L3173" t="s">
        <v>9</v>
      </c>
      <c r="M3173" s="1">
        <v>29403</v>
      </c>
      <c r="O3173" t="s">
        <v>113</v>
      </c>
      <c r="P3173" t="s">
        <v>75</v>
      </c>
      <c r="Q3173" t="s">
        <v>96</v>
      </c>
      <c r="R3173" t="s">
        <v>12</v>
      </c>
      <c r="U3173" t="s">
        <v>12</v>
      </c>
      <c r="V3173" t="s">
        <v>12</v>
      </c>
      <c r="W3173" t="s">
        <v>12</v>
      </c>
      <c r="X3173" t="s">
        <v>12</v>
      </c>
      <c r="Y3173" t="s">
        <v>14</v>
      </c>
      <c r="Z3173" t="s">
        <v>13478</v>
      </c>
      <c r="AA3173" t="s">
        <v>13437</v>
      </c>
      <c r="AB3173">
        <v>94080</v>
      </c>
      <c r="AC3173" t="str">
        <f t="shared" si="98"/>
        <v>116 Romney Ave., South San Francisco, CA 94080</v>
      </c>
      <c r="AD3173" t="s">
        <v>17</v>
      </c>
      <c r="AE3173" t="s">
        <v>10927</v>
      </c>
      <c r="AF3173" t="s">
        <v>3034</v>
      </c>
      <c r="AG3173" t="s">
        <v>884</v>
      </c>
      <c r="AH3173" t="s">
        <v>479</v>
      </c>
      <c r="AI3173">
        <v>37.661640929999997</v>
      </c>
      <c r="AJ3173">
        <v>-122.45015721</v>
      </c>
      <c r="AK3173">
        <v>649</v>
      </c>
      <c r="AL3173">
        <v>7</v>
      </c>
      <c r="AM3173">
        <v>1.1000000000000001</v>
      </c>
      <c r="AN3173">
        <v>2</v>
      </c>
      <c r="AO3173">
        <v>0.3</v>
      </c>
      <c r="AP3173">
        <v>92</v>
      </c>
      <c r="AQ3173">
        <v>14.2</v>
      </c>
      <c r="AR3173">
        <v>144</v>
      </c>
      <c r="AS3173">
        <v>22.2</v>
      </c>
      <c r="AT3173">
        <v>299</v>
      </c>
      <c r="AU3173">
        <v>46.1</v>
      </c>
      <c r="AV3173">
        <v>12</v>
      </c>
      <c r="AW3173">
        <v>1.8</v>
      </c>
      <c r="AX3173">
        <v>53</v>
      </c>
      <c r="AY3173">
        <v>8.1999999999999993</v>
      </c>
      <c r="AZ3173">
        <v>40</v>
      </c>
      <c r="BA3173">
        <v>6.2</v>
      </c>
      <c r="BB3173">
        <v>0</v>
      </c>
      <c r="BC3173">
        <v>0</v>
      </c>
      <c r="BD3173">
        <v>89</v>
      </c>
      <c r="BE3173">
        <v>13.7</v>
      </c>
      <c r="BF3173">
        <v>2</v>
      </c>
      <c r="BG3173">
        <v>0.3</v>
      </c>
      <c r="BH3173">
        <v>17</v>
      </c>
      <c r="BI3173">
        <v>2.6</v>
      </c>
      <c r="BJ3173">
        <v>1</v>
      </c>
      <c r="BK3173">
        <v>0.2</v>
      </c>
      <c r="BL3173">
        <v>244</v>
      </c>
      <c r="BM3173">
        <v>37.6</v>
      </c>
      <c r="BN3173">
        <v>120</v>
      </c>
      <c r="BO3173">
        <v>18.5</v>
      </c>
      <c r="BP3173">
        <v>231</v>
      </c>
      <c r="BQ3173">
        <v>35.6</v>
      </c>
      <c r="BR3173" t="s">
        <v>7731</v>
      </c>
      <c r="BS3173" t="s">
        <v>12774</v>
      </c>
      <c r="BX3173" t="s">
        <v>13432</v>
      </c>
      <c r="BY3173" t="s">
        <v>13434</v>
      </c>
      <c r="BZ3173">
        <v>38899</v>
      </c>
      <c r="CA3173">
        <v>-122.45015720754</v>
      </c>
      <c r="CB3173">
        <v>37.661640932820902</v>
      </c>
      <c r="CD3173">
        <f xml:space="preserve"> _xlfn.XLOOKUP(AB3173,[1]Sheet1!B:B,[1]Sheet1!Y:Y,"Not Found")</f>
        <v>135966</v>
      </c>
      <c r="CE3173">
        <f xml:space="preserve"> _xlfn.XLOOKUP(AB3173,[1]Sheet1!B:B,[1]Sheet1!AA:AA, "Not Found")</f>
        <v>175310</v>
      </c>
      <c r="CH3173">
        <f t="shared" ca="1" si="99"/>
        <v>0.28984716087851992</v>
      </c>
    </row>
    <row r="3174" spans="1:86" x14ac:dyDescent="0.3">
      <c r="A3174">
        <v>8172</v>
      </c>
      <c r="B3174" t="s">
        <v>0</v>
      </c>
      <c r="C3174" t="s">
        <v>13479</v>
      </c>
      <c r="D3174" s="3">
        <v>41690706059984</v>
      </c>
      <c r="E3174" t="s">
        <v>13432</v>
      </c>
      <c r="F3174" t="s">
        <v>13480</v>
      </c>
      <c r="G3174" t="s">
        <v>935</v>
      </c>
      <c r="H3174" t="s">
        <v>12774</v>
      </c>
      <c r="I3174" t="s">
        <v>13434</v>
      </c>
      <c r="J3174" t="s">
        <v>13481</v>
      </c>
      <c r="K3174" t="s">
        <v>113</v>
      </c>
      <c r="L3174" t="s">
        <v>9</v>
      </c>
      <c r="M3174" s="1">
        <v>29403</v>
      </c>
      <c r="O3174" t="s">
        <v>113</v>
      </c>
      <c r="P3174" t="s">
        <v>75</v>
      </c>
      <c r="Q3174" t="s">
        <v>96</v>
      </c>
      <c r="R3174" t="s">
        <v>12</v>
      </c>
      <c r="U3174" t="s">
        <v>12</v>
      </c>
      <c r="V3174" t="s">
        <v>12</v>
      </c>
      <c r="W3174" t="s">
        <v>13</v>
      </c>
      <c r="X3174" t="s">
        <v>12</v>
      </c>
      <c r="Y3174" t="s">
        <v>14</v>
      </c>
      <c r="Z3174" t="s">
        <v>13482</v>
      </c>
      <c r="AA3174" t="s">
        <v>13437</v>
      </c>
      <c r="AB3174">
        <v>94080</v>
      </c>
      <c r="AC3174" t="str">
        <f t="shared" si="98"/>
        <v>650 Sunset Ave., South San Francisco, CA 94080</v>
      </c>
      <c r="AD3174" t="s">
        <v>17</v>
      </c>
      <c r="AE3174" t="s">
        <v>10927</v>
      </c>
      <c r="AF3174" t="s">
        <v>11402</v>
      </c>
      <c r="AG3174" t="s">
        <v>7695</v>
      </c>
      <c r="AH3174" t="s">
        <v>479</v>
      </c>
      <c r="AI3174">
        <v>37.66272094</v>
      </c>
      <c r="AJ3174">
        <v>-122.42718120000001</v>
      </c>
      <c r="AK3174">
        <v>587</v>
      </c>
      <c r="AL3174">
        <v>6</v>
      </c>
      <c r="AM3174">
        <v>1</v>
      </c>
      <c r="AN3174">
        <v>4</v>
      </c>
      <c r="AO3174">
        <v>0.7</v>
      </c>
      <c r="AP3174">
        <v>32</v>
      </c>
      <c r="AQ3174">
        <v>5.5</v>
      </c>
      <c r="AR3174">
        <v>43</v>
      </c>
      <c r="AS3174">
        <v>7.3</v>
      </c>
      <c r="AT3174">
        <v>464</v>
      </c>
      <c r="AU3174">
        <v>79</v>
      </c>
      <c r="AV3174">
        <v>10</v>
      </c>
      <c r="AW3174">
        <v>1.7</v>
      </c>
      <c r="AX3174">
        <v>13</v>
      </c>
      <c r="AY3174">
        <v>2.2000000000000002</v>
      </c>
      <c r="AZ3174">
        <v>15</v>
      </c>
      <c r="BA3174">
        <v>2.6</v>
      </c>
      <c r="BB3174">
        <v>0</v>
      </c>
      <c r="BC3174">
        <v>0</v>
      </c>
      <c r="BD3174">
        <v>239</v>
      </c>
      <c r="BE3174">
        <v>40.700000000000003</v>
      </c>
      <c r="BF3174">
        <v>0</v>
      </c>
      <c r="BG3174">
        <v>0</v>
      </c>
      <c r="BH3174">
        <v>31</v>
      </c>
      <c r="BI3174">
        <v>5.3</v>
      </c>
      <c r="BJ3174">
        <v>9</v>
      </c>
      <c r="BK3174">
        <v>1.5</v>
      </c>
      <c r="BL3174">
        <v>385</v>
      </c>
      <c r="BM3174">
        <v>65.599999999999994</v>
      </c>
      <c r="BN3174">
        <v>107</v>
      </c>
      <c r="BO3174">
        <v>18.2</v>
      </c>
      <c r="BP3174">
        <v>344</v>
      </c>
      <c r="BQ3174">
        <v>58.6</v>
      </c>
      <c r="BR3174" t="s">
        <v>7731</v>
      </c>
      <c r="BS3174" t="s">
        <v>12774</v>
      </c>
      <c r="BX3174" t="s">
        <v>13432</v>
      </c>
      <c r="BY3174" t="s">
        <v>13434</v>
      </c>
      <c r="BZ3174">
        <v>38906</v>
      </c>
      <c r="CA3174">
        <v>-122.427181202803</v>
      </c>
      <c r="CB3174">
        <v>37.662720935055198</v>
      </c>
      <c r="CD3174">
        <f xml:space="preserve"> _xlfn.XLOOKUP(AB3174,[1]Sheet1!B:B,[1]Sheet1!Y:Y,"Not Found")</f>
        <v>135966</v>
      </c>
      <c r="CE3174">
        <f xml:space="preserve"> _xlfn.XLOOKUP(AB3174,[1]Sheet1!B:B,[1]Sheet1!AA:AA, "Not Found")</f>
        <v>175310</v>
      </c>
      <c r="CH3174">
        <f t="shared" ca="1" si="99"/>
        <v>0.52199295119407019</v>
      </c>
    </row>
    <row r="3175" spans="1:86" x14ac:dyDescent="0.3">
      <c r="A3175">
        <v>8173</v>
      </c>
      <c r="B3175" t="s">
        <v>0</v>
      </c>
      <c r="C3175" t="s">
        <v>13483</v>
      </c>
      <c r="D3175" s="3">
        <v>41690706067128</v>
      </c>
      <c r="E3175" t="s">
        <v>13432</v>
      </c>
      <c r="F3175" t="s">
        <v>13484</v>
      </c>
      <c r="G3175" t="s">
        <v>935</v>
      </c>
      <c r="H3175" t="s">
        <v>12774</v>
      </c>
      <c r="I3175" t="s">
        <v>13434</v>
      </c>
      <c r="J3175" t="s">
        <v>13485</v>
      </c>
      <c r="K3175" t="s">
        <v>113</v>
      </c>
      <c r="L3175" t="s">
        <v>9</v>
      </c>
      <c r="M3175" s="1">
        <v>29403</v>
      </c>
      <c r="O3175" t="s">
        <v>113</v>
      </c>
      <c r="P3175" t="s">
        <v>75</v>
      </c>
      <c r="Q3175" t="s">
        <v>96</v>
      </c>
      <c r="R3175" t="s">
        <v>12</v>
      </c>
      <c r="U3175" t="s">
        <v>12</v>
      </c>
      <c r="V3175" t="s">
        <v>12</v>
      </c>
      <c r="W3175" t="s">
        <v>12</v>
      </c>
      <c r="X3175" t="s">
        <v>12</v>
      </c>
      <c r="Y3175" t="s">
        <v>14</v>
      </c>
      <c r="Z3175" t="s">
        <v>13486</v>
      </c>
      <c r="AA3175" t="s">
        <v>13437</v>
      </c>
      <c r="AB3175">
        <v>94080</v>
      </c>
      <c r="AC3175" t="str">
        <f t="shared" si="98"/>
        <v>2570 Westborough Blvd., South San Francisco, CA 94080</v>
      </c>
      <c r="AD3175" t="s">
        <v>17</v>
      </c>
      <c r="AE3175" t="s">
        <v>10927</v>
      </c>
      <c r="AF3175" t="s">
        <v>3034</v>
      </c>
      <c r="AG3175" t="s">
        <v>884</v>
      </c>
      <c r="AH3175" t="s">
        <v>479</v>
      </c>
      <c r="AI3175">
        <v>37.64430393</v>
      </c>
      <c r="AJ3175">
        <v>-122.46113721</v>
      </c>
      <c r="AK3175">
        <v>519</v>
      </c>
      <c r="AL3175">
        <v>9</v>
      </c>
      <c r="AM3175">
        <v>1.7</v>
      </c>
      <c r="AN3175">
        <v>1</v>
      </c>
      <c r="AO3175">
        <v>0.2</v>
      </c>
      <c r="AP3175">
        <v>129</v>
      </c>
      <c r="AQ3175">
        <v>24.9</v>
      </c>
      <c r="AR3175">
        <v>188</v>
      </c>
      <c r="AS3175">
        <v>36.200000000000003</v>
      </c>
      <c r="AT3175">
        <v>119</v>
      </c>
      <c r="AU3175">
        <v>22.9</v>
      </c>
      <c r="AV3175">
        <v>8</v>
      </c>
      <c r="AW3175">
        <v>1.5</v>
      </c>
      <c r="AX3175">
        <v>28</v>
      </c>
      <c r="AY3175">
        <v>5.4</v>
      </c>
      <c r="AZ3175">
        <v>37</v>
      </c>
      <c r="BA3175">
        <v>7.1</v>
      </c>
      <c r="BB3175">
        <v>0</v>
      </c>
      <c r="BC3175">
        <v>0</v>
      </c>
      <c r="BD3175">
        <v>38</v>
      </c>
      <c r="BE3175">
        <v>7.3</v>
      </c>
      <c r="BF3175">
        <v>0</v>
      </c>
      <c r="BG3175">
        <v>0</v>
      </c>
      <c r="BH3175">
        <v>6</v>
      </c>
      <c r="BI3175">
        <v>1.2</v>
      </c>
      <c r="BJ3175">
        <v>0</v>
      </c>
      <c r="BK3175">
        <v>0</v>
      </c>
      <c r="BL3175">
        <v>142</v>
      </c>
      <c r="BM3175">
        <v>27.4</v>
      </c>
      <c r="BN3175">
        <v>85</v>
      </c>
      <c r="BO3175">
        <v>16.399999999999999</v>
      </c>
      <c r="BP3175">
        <v>137</v>
      </c>
      <c r="BQ3175">
        <v>26.4</v>
      </c>
      <c r="BR3175" t="s">
        <v>7731</v>
      </c>
      <c r="BS3175" t="s">
        <v>12774</v>
      </c>
      <c r="BX3175" t="s">
        <v>13432</v>
      </c>
      <c r="BY3175" t="s">
        <v>13434</v>
      </c>
      <c r="BZ3175">
        <v>38912</v>
      </c>
      <c r="CA3175">
        <v>-122.46113720730099</v>
      </c>
      <c r="CB3175">
        <v>37.6443039301178</v>
      </c>
      <c r="CD3175">
        <f xml:space="preserve"> _xlfn.XLOOKUP(AB3175,[1]Sheet1!B:B,[1]Sheet1!Y:Y,"Not Found")</f>
        <v>135966</v>
      </c>
      <c r="CE3175">
        <f xml:space="preserve"> _xlfn.XLOOKUP(AB3175,[1]Sheet1!B:B,[1]Sheet1!AA:AA, "Not Found")</f>
        <v>175310</v>
      </c>
      <c r="CH3175">
        <f t="shared" ca="1" si="99"/>
        <v>0.36361163489748571</v>
      </c>
    </row>
    <row r="3176" spans="1:86" x14ac:dyDescent="0.3">
      <c r="A3176">
        <v>8174</v>
      </c>
      <c r="B3176" t="s">
        <v>0</v>
      </c>
      <c r="C3176" t="s">
        <v>13487</v>
      </c>
      <c r="D3176" s="3">
        <v>41690706068282</v>
      </c>
      <c r="E3176" t="s">
        <v>13432</v>
      </c>
      <c r="F3176" t="s">
        <v>13488</v>
      </c>
      <c r="G3176" t="s">
        <v>935</v>
      </c>
      <c r="H3176" t="s">
        <v>12774</v>
      </c>
      <c r="I3176" t="s">
        <v>13434</v>
      </c>
      <c r="J3176" t="s">
        <v>13489</v>
      </c>
      <c r="K3176" t="s">
        <v>35</v>
      </c>
      <c r="L3176" t="s">
        <v>9</v>
      </c>
      <c r="M3176" s="1">
        <v>29403</v>
      </c>
      <c r="O3176" t="s">
        <v>35</v>
      </c>
      <c r="P3176" t="s">
        <v>36</v>
      </c>
      <c r="Q3176" t="s">
        <v>37</v>
      </c>
      <c r="R3176" t="s">
        <v>12</v>
      </c>
      <c r="U3176" t="s">
        <v>12</v>
      </c>
      <c r="V3176" t="s">
        <v>12</v>
      </c>
      <c r="W3176" t="s">
        <v>12</v>
      </c>
      <c r="X3176" t="s">
        <v>12</v>
      </c>
      <c r="Y3176" t="s">
        <v>14</v>
      </c>
      <c r="Z3176" t="s">
        <v>13490</v>
      </c>
      <c r="AA3176" t="s">
        <v>12819</v>
      </c>
      <c r="AB3176">
        <v>94015</v>
      </c>
      <c r="AC3176" t="str">
        <f t="shared" si="98"/>
        <v>151 Victoria St., Daly City, CA 94015</v>
      </c>
      <c r="AD3176" t="s">
        <v>17</v>
      </c>
      <c r="AE3176" t="s">
        <v>10927</v>
      </c>
      <c r="AF3176" t="s">
        <v>3034</v>
      </c>
      <c r="AG3176" t="s">
        <v>884</v>
      </c>
      <c r="AH3176" t="s">
        <v>225</v>
      </c>
      <c r="AI3176">
        <v>37.660673930000002</v>
      </c>
      <c r="AJ3176">
        <v>-122.46939121</v>
      </c>
      <c r="AK3176">
        <v>288</v>
      </c>
      <c r="AL3176">
        <v>2</v>
      </c>
      <c r="AM3176">
        <v>0.7</v>
      </c>
      <c r="AN3176">
        <v>2</v>
      </c>
      <c r="AO3176">
        <v>0.7</v>
      </c>
      <c r="AP3176">
        <v>41</v>
      </c>
      <c r="AQ3176">
        <v>14.2</v>
      </c>
      <c r="AR3176">
        <v>135</v>
      </c>
      <c r="AS3176">
        <v>46.9</v>
      </c>
      <c r="AT3176">
        <v>65</v>
      </c>
      <c r="AU3176">
        <v>22.6</v>
      </c>
      <c r="AV3176">
        <v>1</v>
      </c>
      <c r="AW3176">
        <v>0.3</v>
      </c>
      <c r="AX3176">
        <v>12</v>
      </c>
      <c r="AY3176">
        <v>4.2</v>
      </c>
      <c r="AZ3176">
        <v>30</v>
      </c>
      <c r="BA3176">
        <v>10.4</v>
      </c>
      <c r="BB3176">
        <v>0</v>
      </c>
      <c r="BC3176">
        <v>0</v>
      </c>
      <c r="BD3176">
        <v>63</v>
      </c>
      <c r="BE3176">
        <v>21.9</v>
      </c>
      <c r="BF3176">
        <v>0</v>
      </c>
      <c r="BG3176">
        <v>0</v>
      </c>
      <c r="BH3176">
        <v>6</v>
      </c>
      <c r="BI3176">
        <v>2.1</v>
      </c>
      <c r="BJ3176">
        <v>0</v>
      </c>
      <c r="BK3176">
        <v>0</v>
      </c>
      <c r="BL3176">
        <v>107</v>
      </c>
      <c r="BM3176">
        <v>37.200000000000003</v>
      </c>
      <c r="BN3176">
        <v>54</v>
      </c>
      <c r="BO3176">
        <v>18.8</v>
      </c>
      <c r="BP3176">
        <v>106</v>
      </c>
      <c r="BQ3176">
        <v>36.799999999999997</v>
      </c>
      <c r="BR3176" t="s">
        <v>7731</v>
      </c>
      <c r="BS3176" t="s">
        <v>12774</v>
      </c>
      <c r="BX3176" t="s">
        <v>13432</v>
      </c>
      <c r="BY3176" t="s">
        <v>13434</v>
      </c>
      <c r="BZ3176">
        <v>38903</v>
      </c>
      <c r="CA3176">
        <v>-122.469391210125</v>
      </c>
      <c r="CB3176">
        <v>37.660673931404297</v>
      </c>
      <c r="CD3176">
        <f xml:space="preserve"> _xlfn.XLOOKUP(AB3176,[1]Sheet1!B:B,[1]Sheet1!Y:Y,"Not Found")</f>
        <v>123552</v>
      </c>
      <c r="CE3176">
        <f xml:space="preserve"> _xlfn.XLOOKUP(AB3176,[1]Sheet1!B:B,[1]Sheet1!AA:AA, "Not Found")</f>
        <v>153286</v>
      </c>
      <c r="CH3176">
        <f t="shared" ca="1" si="99"/>
        <v>0.44775410104814817</v>
      </c>
    </row>
    <row r="3177" spans="1:86" x14ac:dyDescent="0.3">
      <c r="A3177">
        <v>8175</v>
      </c>
      <c r="B3177" t="s">
        <v>0</v>
      </c>
      <c r="C3177" t="s">
        <v>13491</v>
      </c>
      <c r="D3177" s="3">
        <v>41690886045165</v>
      </c>
      <c r="E3177" t="s">
        <v>13492</v>
      </c>
      <c r="F3177" t="s">
        <v>13493</v>
      </c>
      <c r="G3177" t="s">
        <v>935</v>
      </c>
      <c r="H3177" t="s">
        <v>12774</v>
      </c>
      <c r="I3177" t="s">
        <v>13494</v>
      </c>
      <c r="J3177" t="s">
        <v>13494</v>
      </c>
      <c r="K3177" t="s">
        <v>35</v>
      </c>
      <c r="L3177" t="s">
        <v>9</v>
      </c>
      <c r="M3177" s="1">
        <v>29403</v>
      </c>
      <c r="O3177" t="s">
        <v>35</v>
      </c>
      <c r="P3177" t="s">
        <v>36</v>
      </c>
      <c r="Q3177" t="s">
        <v>96</v>
      </c>
      <c r="R3177" t="s">
        <v>12</v>
      </c>
      <c r="U3177" t="s">
        <v>12</v>
      </c>
      <c r="V3177" t="s">
        <v>12</v>
      </c>
      <c r="W3177" t="s">
        <v>13</v>
      </c>
      <c r="X3177" t="s">
        <v>12</v>
      </c>
      <c r="Y3177" t="s">
        <v>14</v>
      </c>
      <c r="Z3177" t="s">
        <v>13495</v>
      </c>
      <c r="AA3177" t="s">
        <v>12917</v>
      </c>
      <c r="AB3177">
        <v>94062</v>
      </c>
      <c r="AC3177" t="str">
        <f t="shared" si="98"/>
        <v>3195 Woodside Rd., Woodside, CA 94062</v>
      </c>
      <c r="AD3177" t="s">
        <v>17</v>
      </c>
      <c r="AE3177" t="s">
        <v>5309</v>
      </c>
      <c r="AF3177" t="s">
        <v>11402</v>
      </c>
      <c r="AG3177" t="s">
        <v>5355</v>
      </c>
      <c r="AH3177" t="s">
        <v>225</v>
      </c>
      <c r="AI3177">
        <v>37.427798930000002</v>
      </c>
      <c r="AJ3177">
        <v>-122.25919915</v>
      </c>
      <c r="AK3177">
        <v>367</v>
      </c>
      <c r="AL3177">
        <v>7</v>
      </c>
      <c r="AM3177">
        <v>1.9</v>
      </c>
      <c r="AN3177">
        <v>0</v>
      </c>
      <c r="AO3177">
        <v>0</v>
      </c>
      <c r="AP3177">
        <v>22</v>
      </c>
      <c r="AQ3177">
        <v>6</v>
      </c>
      <c r="AR3177">
        <v>0</v>
      </c>
      <c r="AS3177">
        <v>0</v>
      </c>
      <c r="AT3177">
        <v>68</v>
      </c>
      <c r="AU3177">
        <v>18.5</v>
      </c>
      <c r="AV3177">
        <v>1</v>
      </c>
      <c r="AW3177">
        <v>0.3</v>
      </c>
      <c r="AX3177">
        <v>226</v>
      </c>
      <c r="AY3177">
        <v>61.6</v>
      </c>
      <c r="AZ3177">
        <v>42</v>
      </c>
      <c r="BA3177">
        <v>11.4</v>
      </c>
      <c r="BB3177">
        <v>1</v>
      </c>
      <c r="BC3177">
        <v>0.3</v>
      </c>
      <c r="BD3177">
        <v>16</v>
      </c>
      <c r="BE3177">
        <v>4.4000000000000004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32</v>
      </c>
      <c r="BM3177">
        <v>8.6999999999999993</v>
      </c>
      <c r="BN3177">
        <v>72</v>
      </c>
      <c r="BO3177">
        <v>19.600000000000001</v>
      </c>
      <c r="BP3177">
        <v>31</v>
      </c>
      <c r="BQ3177">
        <v>8.4</v>
      </c>
      <c r="BR3177" t="s">
        <v>7731</v>
      </c>
      <c r="BS3177" t="s">
        <v>12774</v>
      </c>
      <c r="BT3177" t="s">
        <v>13492</v>
      </c>
      <c r="BU3177" t="s">
        <v>13494</v>
      </c>
      <c r="BV3177" t="s">
        <v>12789</v>
      </c>
      <c r="BW3177" t="s">
        <v>12790</v>
      </c>
      <c r="BZ3177">
        <v>39639</v>
      </c>
      <c r="CA3177">
        <v>-122.25919915166</v>
      </c>
      <c r="CB3177">
        <v>37.427798927316701</v>
      </c>
      <c r="CD3177">
        <f xml:space="preserve"> _xlfn.XLOOKUP(AB3177,[1]Sheet1!B:B,[1]Sheet1!Y:Y,"Not Found")</f>
        <v>233333</v>
      </c>
      <c r="CE3177">
        <f xml:space="preserve"> _xlfn.XLOOKUP(AB3177,[1]Sheet1!B:B,[1]Sheet1!AA:AA, "Not Found")</f>
        <v>367175</v>
      </c>
      <c r="CH3177">
        <f t="shared" ca="1" si="99"/>
        <v>0.82808417683945335</v>
      </c>
    </row>
    <row r="3178" spans="1:86" x14ac:dyDescent="0.3">
      <c r="A3178">
        <v>8176</v>
      </c>
      <c r="B3178" t="s">
        <v>0</v>
      </c>
      <c r="C3178" t="s">
        <v>13496</v>
      </c>
      <c r="D3178" s="3">
        <v>42104214230157</v>
      </c>
      <c r="E3178" t="s">
        <v>13497</v>
      </c>
      <c r="F3178" t="s">
        <v>13498</v>
      </c>
      <c r="G3178" t="s">
        <v>96</v>
      </c>
      <c r="H3178" t="s">
        <v>13499</v>
      </c>
      <c r="I3178" t="s">
        <v>13500</v>
      </c>
      <c r="J3178" t="s">
        <v>13501</v>
      </c>
      <c r="K3178" t="s">
        <v>840</v>
      </c>
      <c r="L3178" t="s">
        <v>9</v>
      </c>
      <c r="M3178" s="1">
        <v>29403</v>
      </c>
      <c r="O3178" t="s">
        <v>8</v>
      </c>
      <c r="P3178" t="s">
        <v>37</v>
      </c>
      <c r="Q3178" t="s">
        <v>11</v>
      </c>
      <c r="R3178" t="s">
        <v>12</v>
      </c>
      <c r="U3178" t="s">
        <v>12</v>
      </c>
      <c r="V3178" t="s">
        <v>12</v>
      </c>
      <c r="W3178" t="s">
        <v>12</v>
      </c>
      <c r="X3178" t="s">
        <v>13</v>
      </c>
      <c r="Y3178" t="s">
        <v>14</v>
      </c>
      <c r="Z3178" t="s">
        <v>13502</v>
      </c>
      <c r="AA3178" t="s">
        <v>13499</v>
      </c>
      <c r="AB3178">
        <v>93110</v>
      </c>
      <c r="AC3178" t="str">
        <f t="shared" si="98"/>
        <v>4400 Cathedral Oaks Rd., Santa Barbara, CA 93110</v>
      </c>
      <c r="AD3178" t="s">
        <v>17</v>
      </c>
      <c r="AE3178" t="s">
        <v>12411</v>
      </c>
      <c r="AF3178" t="s">
        <v>7695</v>
      </c>
      <c r="AG3178" t="s">
        <v>321</v>
      </c>
      <c r="AH3178" t="s">
        <v>2129</v>
      </c>
      <c r="AI3178">
        <v>34.452193809999997</v>
      </c>
      <c r="AJ3178">
        <v>-119.76985747000001</v>
      </c>
      <c r="AK3178">
        <v>30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28</v>
      </c>
      <c r="AU3178">
        <v>93.3</v>
      </c>
      <c r="AV3178">
        <v>0</v>
      </c>
      <c r="AW3178">
        <v>0</v>
      </c>
      <c r="AX3178">
        <v>2</v>
      </c>
      <c r="AY3178">
        <v>6.7</v>
      </c>
      <c r="AZ3178">
        <v>0</v>
      </c>
      <c r="BA3178">
        <v>0</v>
      </c>
      <c r="BB3178">
        <v>0</v>
      </c>
      <c r="BC3178">
        <v>0</v>
      </c>
      <c r="BD3178">
        <v>7</v>
      </c>
      <c r="BE3178">
        <v>23.3</v>
      </c>
      <c r="BF3178">
        <v>2</v>
      </c>
      <c r="BG3178">
        <v>6.7</v>
      </c>
      <c r="BH3178">
        <v>10</v>
      </c>
      <c r="BI3178">
        <v>33.299999999999997</v>
      </c>
      <c r="BJ3178">
        <v>0</v>
      </c>
      <c r="BK3178">
        <v>0</v>
      </c>
      <c r="BL3178">
        <v>30</v>
      </c>
      <c r="BM3178">
        <v>100</v>
      </c>
      <c r="BN3178">
        <v>15</v>
      </c>
      <c r="BO3178">
        <v>50</v>
      </c>
      <c r="BP3178">
        <v>30</v>
      </c>
      <c r="BQ3178">
        <v>100</v>
      </c>
      <c r="BR3178" t="s">
        <v>7693</v>
      </c>
      <c r="BS3178" t="s">
        <v>13499</v>
      </c>
      <c r="BT3178" t="s">
        <v>13503</v>
      </c>
      <c r="BU3178" t="s">
        <v>13504</v>
      </c>
      <c r="BX3178" t="s">
        <v>13505</v>
      </c>
      <c r="BY3178" t="s">
        <v>13506</v>
      </c>
      <c r="BZ3178">
        <v>39840</v>
      </c>
      <c r="CA3178">
        <v>-119.769857471981</v>
      </c>
      <c r="CB3178">
        <v>34.4521938113771</v>
      </c>
      <c r="CD3178">
        <f xml:space="preserve"> _xlfn.XLOOKUP(AB3178,[1]Sheet1!B:B,[1]Sheet1!Y:Y,"Not Found")</f>
        <v>118819</v>
      </c>
      <c r="CE3178">
        <f xml:space="preserve"> _xlfn.XLOOKUP(AB3178,[1]Sheet1!B:B,[1]Sheet1!AA:AA, "Not Found")</f>
        <v>168883</v>
      </c>
      <c r="CH3178">
        <f t="shared" ca="1" si="99"/>
        <v>0.40282508480085122</v>
      </c>
    </row>
    <row r="3179" spans="1:86" x14ac:dyDescent="0.3">
      <c r="A3179">
        <v>8177</v>
      </c>
      <c r="B3179" t="s">
        <v>0</v>
      </c>
      <c r="C3179" t="s">
        <v>13507</v>
      </c>
      <c r="D3179" s="3">
        <v>42104214230207</v>
      </c>
      <c r="E3179" t="s">
        <v>13497</v>
      </c>
      <c r="F3179" t="s">
        <v>13508</v>
      </c>
      <c r="G3179" t="s">
        <v>96</v>
      </c>
      <c r="H3179" t="s">
        <v>13499</v>
      </c>
      <c r="I3179" t="s">
        <v>13500</v>
      </c>
      <c r="J3179" t="s">
        <v>13509</v>
      </c>
      <c r="K3179" t="s">
        <v>826</v>
      </c>
      <c r="L3179" t="s">
        <v>9</v>
      </c>
      <c r="M3179" s="1">
        <v>30133</v>
      </c>
      <c r="O3179" t="s">
        <v>8</v>
      </c>
      <c r="P3179" t="s">
        <v>37</v>
      </c>
      <c r="Q3179" t="s">
        <v>11</v>
      </c>
      <c r="R3179" t="s">
        <v>12</v>
      </c>
      <c r="U3179" t="s">
        <v>12</v>
      </c>
      <c r="V3179" t="s">
        <v>12</v>
      </c>
      <c r="W3179" t="s">
        <v>12</v>
      </c>
      <c r="X3179" t="s">
        <v>13</v>
      </c>
      <c r="Y3179" t="s">
        <v>14</v>
      </c>
      <c r="Z3179" t="s">
        <v>13502</v>
      </c>
      <c r="AA3179" t="s">
        <v>13499</v>
      </c>
      <c r="AB3179">
        <v>93110</v>
      </c>
      <c r="AC3179" t="str">
        <f t="shared" si="98"/>
        <v>4400 Cathedral Oaks Rd., Santa Barbara, CA 93110</v>
      </c>
      <c r="AD3179" t="s">
        <v>17</v>
      </c>
      <c r="AE3179" t="s">
        <v>12411</v>
      </c>
      <c r="AF3179" t="s">
        <v>7695</v>
      </c>
      <c r="AG3179" t="s">
        <v>321</v>
      </c>
      <c r="AH3179" t="s">
        <v>2129</v>
      </c>
      <c r="AI3179">
        <v>34.452193809999997</v>
      </c>
      <c r="AJ3179">
        <v>-119.76985747000001</v>
      </c>
      <c r="AK3179">
        <v>14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14</v>
      </c>
      <c r="AU3179">
        <v>100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6</v>
      </c>
      <c r="BE3179">
        <v>42.9</v>
      </c>
      <c r="BF3179">
        <v>0</v>
      </c>
      <c r="BG3179">
        <v>0</v>
      </c>
      <c r="BH3179">
        <v>3</v>
      </c>
      <c r="BI3179">
        <v>21.4</v>
      </c>
      <c r="BJ3179">
        <v>0</v>
      </c>
      <c r="BK3179">
        <v>0</v>
      </c>
      <c r="BL3179">
        <v>11</v>
      </c>
      <c r="BM3179">
        <v>78.599999999999994</v>
      </c>
      <c r="BN3179">
        <v>0</v>
      </c>
      <c r="BO3179">
        <v>0</v>
      </c>
      <c r="BP3179">
        <v>10</v>
      </c>
      <c r="BQ3179">
        <v>71.400000000000006</v>
      </c>
      <c r="BR3179" t="s">
        <v>7693</v>
      </c>
      <c r="BS3179" t="s">
        <v>13499</v>
      </c>
      <c r="BT3179" t="s">
        <v>13503</v>
      </c>
      <c r="BU3179" t="s">
        <v>13504</v>
      </c>
      <c r="BX3179" t="s">
        <v>13505</v>
      </c>
      <c r="BY3179" t="s">
        <v>13506</v>
      </c>
      <c r="BZ3179">
        <v>39841</v>
      </c>
      <c r="CA3179">
        <v>-119.769857471981</v>
      </c>
      <c r="CB3179">
        <v>34.4521938113771</v>
      </c>
      <c r="CD3179">
        <f xml:space="preserve"> _xlfn.XLOOKUP(AB3179,[1]Sheet1!B:B,[1]Sheet1!Y:Y,"Not Found")</f>
        <v>118819</v>
      </c>
      <c r="CE3179">
        <f xml:space="preserve"> _xlfn.XLOOKUP(AB3179,[1]Sheet1!B:B,[1]Sheet1!AA:AA, "Not Found")</f>
        <v>168883</v>
      </c>
      <c r="CH3179">
        <f t="shared" ca="1" si="99"/>
        <v>0.63803922664110058</v>
      </c>
    </row>
    <row r="3180" spans="1:86" x14ac:dyDescent="0.3">
      <c r="A3180">
        <v>8178</v>
      </c>
      <c r="B3180" t="s">
        <v>0</v>
      </c>
      <c r="C3180" t="s">
        <v>13510</v>
      </c>
      <c r="D3180" s="3">
        <v>42104216069223</v>
      </c>
      <c r="E3180" t="s">
        <v>13497</v>
      </c>
      <c r="F3180" t="s">
        <v>13511</v>
      </c>
      <c r="G3180" t="s">
        <v>96</v>
      </c>
      <c r="H3180" t="s">
        <v>13499</v>
      </c>
      <c r="I3180" t="s">
        <v>13500</v>
      </c>
      <c r="J3180" t="s">
        <v>13512</v>
      </c>
      <c r="K3180" t="s">
        <v>400</v>
      </c>
      <c r="L3180" t="s">
        <v>9</v>
      </c>
      <c r="M3180" s="1">
        <v>29403</v>
      </c>
      <c r="O3180" t="s">
        <v>341</v>
      </c>
      <c r="P3180" t="s">
        <v>36</v>
      </c>
      <c r="Q3180" t="s">
        <v>11</v>
      </c>
      <c r="R3180" t="s">
        <v>12</v>
      </c>
      <c r="U3180" t="s">
        <v>12</v>
      </c>
      <c r="V3180" t="s">
        <v>12</v>
      </c>
      <c r="W3180" t="s">
        <v>12</v>
      </c>
      <c r="X3180" t="s">
        <v>13</v>
      </c>
      <c r="Y3180" t="s">
        <v>14</v>
      </c>
      <c r="Z3180" t="s">
        <v>13502</v>
      </c>
      <c r="AA3180" t="s">
        <v>13499</v>
      </c>
      <c r="AB3180">
        <v>93110</v>
      </c>
      <c r="AC3180" t="str">
        <f t="shared" si="98"/>
        <v>4400 Cathedral Oaks Rd., Santa Barbara, CA 93110</v>
      </c>
      <c r="AD3180" t="s">
        <v>17</v>
      </c>
      <c r="AE3180" t="s">
        <v>12411</v>
      </c>
      <c r="AF3180" t="s">
        <v>7695</v>
      </c>
      <c r="AG3180" t="s">
        <v>321</v>
      </c>
      <c r="AH3180" t="s">
        <v>2129</v>
      </c>
      <c r="AI3180">
        <v>34.452193809999997</v>
      </c>
      <c r="AJ3180">
        <v>-119.76985747000001</v>
      </c>
      <c r="AK3180">
        <v>54</v>
      </c>
      <c r="AL3180">
        <v>0</v>
      </c>
      <c r="AM3180">
        <v>0</v>
      </c>
      <c r="AN3180">
        <v>0</v>
      </c>
      <c r="AO3180">
        <v>0</v>
      </c>
      <c r="AP3180">
        <v>1</v>
      </c>
      <c r="AQ3180">
        <v>1.9</v>
      </c>
      <c r="AR3180">
        <v>1</v>
      </c>
      <c r="AS3180">
        <v>1.9</v>
      </c>
      <c r="AT3180">
        <v>49</v>
      </c>
      <c r="AU3180">
        <v>90.7</v>
      </c>
      <c r="AV3180">
        <v>0</v>
      </c>
      <c r="AW3180">
        <v>0</v>
      </c>
      <c r="AX3180">
        <v>2</v>
      </c>
      <c r="AY3180">
        <v>3.7</v>
      </c>
      <c r="AZ3180">
        <v>1</v>
      </c>
      <c r="BA3180">
        <v>1.9</v>
      </c>
      <c r="BB3180">
        <v>0</v>
      </c>
      <c r="BC3180">
        <v>0</v>
      </c>
      <c r="BD3180">
        <v>24</v>
      </c>
      <c r="BE3180">
        <v>44.4</v>
      </c>
      <c r="BF3180">
        <v>0</v>
      </c>
      <c r="BG3180">
        <v>0</v>
      </c>
      <c r="BH3180">
        <v>1</v>
      </c>
      <c r="BI3180">
        <v>1.9</v>
      </c>
      <c r="BJ3180">
        <v>0</v>
      </c>
      <c r="BK3180">
        <v>0</v>
      </c>
      <c r="BL3180">
        <v>45</v>
      </c>
      <c r="BM3180">
        <v>83.3</v>
      </c>
      <c r="BN3180">
        <v>54</v>
      </c>
      <c r="BO3180">
        <v>100</v>
      </c>
      <c r="BP3180">
        <v>44</v>
      </c>
      <c r="BQ3180">
        <v>81.5</v>
      </c>
      <c r="BR3180" t="s">
        <v>7693</v>
      </c>
      <c r="BS3180" t="s">
        <v>13499</v>
      </c>
      <c r="BT3180" t="s">
        <v>13503</v>
      </c>
      <c r="BU3180" t="s">
        <v>13504</v>
      </c>
      <c r="BX3180" t="s">
        <v>13505</v>
      </c>
      <c r="BY3180" t="s">
        <v>13506</v>
      </c>
      <c r="BZ3180">
        <v>39839</v>
      </c>
      <c r="CA3180">
        <v>-119.769857471981</v>
      </c>
      <c r="CB3180">
        <v>34.4521938113771</v>
      </c>
      <c r="CD3180">
        <f xml:space="preserve"> _xlfn.XLOOKUP(AB3180,[1]Sheet1!B:B,[1]Sheet1!Y:Y,"Not Found")</f>
        <v>118819</v>
      </c>
      <c r="CE3180">
        <f xml:space="preserve"> _xlfn.XLOOKUP(AB3180,[1]Sheet1!B:B,[1]Sheet1!AA:AA, "Not Found")</f>
        <v>168883</v>
      </c>
      <c r="CH3180">
        <f t="shared" ca="1" si="99"/>
        <v>0.64850243182409983</v>
      </c>
    </row>
    <row r="3181" spans="1:86" x14ac:dyDescent="0.3">
      <c r="A3181">
        <v>8179</v>
      </c>
      <c r="B3181" t="s">
        <v>0</v>
      </c>
      <c r="C3181" t="s">
        <v>13513</v>
      </c>
      <c r="D3181" s="3">
        <v>42691046045256</v>
      </c>
      <c r="E3181" t="s">
        <v>13514</v>
      </c>
      <c r="F3181" t="s">
        <v>13515</v>
      </c>
      <c r="G3181" t="s">
        <v>96</v>
      </c>
      <c r="H3181" t="s">
        <v>13499</v>
      </c>
      <c r="I3181" t="s">
        <v>13516</v>
      </c>
      <c r="J3181" t="s">
        <v>13516</v>
      </c>
      <c r="K3181" t="s">
        <v>35</v>
      </c>
      <c r="L3181" t="s">
        <v>9</v>
      </c>
      <c r="O3181" t="s">
        <v>35</v>
      </c>
      <c r="P3181" t="s">
        <v>36</v>
      </c>
      <c r="Q3181" t="s">
        <v>75</v>
      </c>
      <c r="R3181" t="s">
        <v>12</v>
      </c>
      <c r="U3181" t="s">
        <v>12</v>
      </c>
      <c r="V3181" t="s">
        <v>12</v>
      </c>
      <c r="W3181" t="s">
        <v>12</v>
      </c>
      <c r="X3181" t="s">
        <v>12</v>
      </c>
      <c r="Y3181" t="s">
        <v>14</v>
      </c>
      <c r="Z3181" t="s">
        <v>13517</v>
      </c>
      <c r="AA3181" t="s">
        <v>13518</v>
      </c>
      <c r="AB3181">
        <v>93463</v>
      </c>
      <c r="AC3181" t="str">
        <f t="shared" si="98"/>
        <v>2425 School St., Solvang, CA 93463</v>
      </c>
      <c r="AD3181" t="s">
        <v>17</v>
      </c>
      <c r="AE3181" t="s">
        <v>12411</v>
      </c>
      <c r="AF3181" t="s">
        <v>7695</v>
      </c>
      <c r="AG3181" t="s">
        <v>321</v>
      </c>
      <c r="AH3181" t="s">
        <v>602</v>
      </c>
      <c r="AI3181">
        <v>34.639429810000003</v>
      </c>
      <c r="AJ3181">
        <v>-120.11427254</v>
      </c>
      <c r="AK3181">
        <v>107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0.9</v>
      </c>
      <c r="AR3181">
        <v>0</v>
      </c>
      <c r="AS3181">
        <v>0</v>
      </c>
      <c r="AT3181">
        <v>14</v>
      </c>
      <c r="AU3181">
        <v>13.1</v>
      </c>
      <c r="AV3181">
        <v>0</v>
      </c>
      <c r="AW3181">
        <v>0</v>
      </c>
      <c r="AX3181">
        <v>84</v>
      </c>
      <c r="AY3181">
        <v>78.5</v>
      </c>
      <c r="AZ3181">
        <v>5</v>
      </c>
      <c r="BA3181">
        <v>4.7</v>
      </c>
      <c r="BB3181">
        <v>3</v>
      </c>
      <c r="BC3181">
        <v>2.8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10</v>
      </c>
      <c r="BM3181">
        <v>9.3000000000000007</v>
      </c>
      <c r="BN3181">
        <v>11</v>
      </c>
      <c r="BO3181">
        <v>10.3</v>
      </c>
      <c r="BP3181">
        <v>10</v>
      </c>
      <c r="BQ3181">
        <v>9.3000000000000007</v>
      </c>
      <c r="BR3181" t="s">
        <v>7693</v>
      </c>
      <c r="BS3181" t="s">
        <v>13499</v>
      </c>
      <c r="BT3181" t="s">
        <v>13514</v>
      </c>
      <c r="BU3181" t="s">
        <v>13516</v>
      </c>
      <c r="BV3181" t="s">
        <v>13519</v>
      </c>
      <c r="BW3181" t="s">
        <v>13520</v>
      </c>
      <c r="BZ3181">
        <v>32029</v>
      </c>
      <c r="CA3181">
        <v>-120.114272542964</v>
      </c>
      <c r="CB3181">
        <v>34.639429809393697</v>
      </c>
      <c r="CD3181">
        <f xml:space="preserve"> _xlfn.XLOOKUP(AB3181,[1]Sheet1!B:B,[1]Sheet1!Y:Y,"Not Found")</f>
        <v>130123</v>
      </c>
      <c r="CE3181">
        <f xml:space="preserve"> _xlfn.XLOOKUP(AB3181,[1]Sheet1!B:B,[1]Sheet1!AA:AA, "Not Found")</f>
        <v>175347</v>
      </c>
      <c r="CH3181">
        <f t="shared" ca="1" si="99"/>
        <v>0.30979135977003069</v>
      </c>
    </row>
    <row r="3182" spans="1:86" x14ac:dyDescent="0.3">
      <c r="A3182">
        <v>8180</v>
      </c>
      <c r="B3182" t="s">
        <v>0</v>
      </c>
      <c r="C3182" t="s">
        <v>13521</v>
      </c>
      <c r="D3182" s="3">
        <v>42691120111773</v>
      </c>
      <c r="E3182" t="s">
        <v>13522</v>
      </c>
      <c r="F3182" t="s">
        <v>13523</v>
      </c>
      <c r="G3182" t="s">
        <v>96</v>
      </c>
      <c r="H3182" t="s">
        <v>13499</v>
      </c>
      <c r="I3182" t="s">
        <v>13524</v>
      </c>
      <c r="J3182" t="s">
        <v>13525</v>
      </c>
      <c r="K3182" t="s">
        <v>483</v>
      </c>
      <c r="L3182" t="s">
        <v>9</v>
      </c>
      <c r="M3182" s="1">
        <v>38965</v>
      </c>
      <c r="O3182" t="s">
        <v>341</v>
      </c>
      <c r="P3182" t="s">
        <v>36</v>
      </c>
      <c r="Q3182" t="s">
        <v>11</v>
      </c>
      <c r="R3182" t="s">
        <v>13</v>
      </c>
      <c r="S3182" t="s">
        <v>13526</v>
      </c>
      <c r="T3182" t="s">
        <v>202</v>
      </c>
      <c r="U3182" t="s">
        <v>342</v>
      </c>
      <c r="V3182" t="s">
        <v>12</v>
      </c>
      <c r="W3182" t="s">
        <v>12</v>
      </c>
      <c r="X3182" t="s">
        <v>12</v>
      </c>
      <c r="Y3182" t="s">
        <v>14</v>
      </c>
      <c r="Z3182" t="s">
        <v>13527</v>
      </c>
      <c r="AA3182" t="s">
        <v>13528</v>
      </c>
      <c r="AB3182">
        <v>93455</v>
      </c>
      <c r="AC3182" t="str">
        <f t="shared" si="98"/>
        <v>1157 E. Clark Ave., Ste. H, Santa Maria, CA 93455</v>
      </c>
      <c r="AD3182" t="s">
        <v>17</v>
      </c>
      <c r="AE3182" t="s">
        <v>12411</v>
      </c>
      <c r="AF3182" t="s">
        <v>7695</v>
      </c>
      <c r="AG3182" t="s">
        <v>321</v>
      </c>
      <c r="AH3182" t="s">
        <v>2129</v>
      </c>
      <c r="AI3182">
        <v>34.865930810000002</v>
      </c>
      <c r="AJ3182">
        <v>-120.41694561</v>
      </c>
      <c r="AK3182">
        <v>400</v>
      </c>
      <c r="AL3182">
        <v>3</v>
      </c>
      <c r="AM3182">
        <v>0.8</v>
      </c>
      <c r="AN3182">
        <v>1</v>
      </c>
      <c r="AO3182">
        <v>0.2</v>
      </c>
      <c r="AP3182">
        <v>6</v>
      </c>
      <c r="AQ3182">
        <v>1.5</v>
      </c>
      <c r="AR3182">
        <v>0</v>
      </c>
      <c r="AS3182">
        <v>0</v>
      </c>
      <c r="AT3182">
        <v>153</v>
      </c>
      <c r="AU3182">
        <v>38.200000000000003</v>
      </c>
      <c r="AV3182">
        <v>0</v>
      </c>
      <c r="AW3182">
        <v>0</v>
      </c>
      <c r="AX3182">
        <v>208</v>
      </c>
      <c r="AY3182">
        <v>52</v>
      </c>
      <c r="AZ3182">
        <v>25</v>
      </c>
      <c r="BA3182">
        <v>6.2</v>
      </c>
      <c r="BB3182">
        <v>4</v>
      </c>
      <c r="BC3182">
        <v>1</v>
      </c>
      <c r="BD3182">
        <v>15</v>
      </c>
      <c r="BE3182">
        <v>3.8</v>
      </c>
      <c r="BF3182">
        <v>1</v>
      </c>
      <c r="BG3182">
        <v>0.2</v>
      </c>
      <c r="BH3182">
        <v>0</v>
      </c>
      <c r="BI3182">
        <v>0</v>
      </c>
      <c r="BJ3182">
        <v>2</v>
      </c>
      <c r="BK3182">
        <v>0.5</v>
      </c>
      <c r="BL3182">
        <v>178</v>
      </c>
      <c r="BM3182">
        <v>44.5</v>
      </c>
      <c r="BN3182">
        <v>42</v>
      </c>
      <c r="BO3182">
        <v>10.5</v>
      </c>
      <c r="BP3182">
        <v>176</v>
      </c>
      <c r="BQ3182">
        <v>44</v>
      </c>
      <c r="BR3182" t="s">
        <v>7693</v>
      </c>
      <c r="BS3182" t="s">
        <v>13499</v>
      </c>
      <c r="BT3182" t="s">
        <v>13529</v>
      </c>
      <c r="BU3182" t="s">
        <v>13530</v>
      </c>
      <c r="BV3182" t="s">
        <v>13531</v>
      </c>
      <c r="BW3182" t="s">
        <v>13532</v>
      </c>
      <c r="BZ3182">
        <v>31606</v>
      </c>
      <c r="CA3182">
        <v>-120.41694560965399</v>
      </c>
      <c r="CB3182">
        <v>34.865930813682901</v>
      </c>
      <c r="CD3182">
        <f xml:space="preserve"> _xlfn.XLOOKUP(AB3182,[1]Sheet1!B:B,[1]Sheet1!Y:Y,"Not Found")</f>
        <v>108501</v>
      </c>
      <c r="CE3182">
        <f xml:space="preserve"> _xlfn.XLOOKUP(AB3182,[1]Sheet1!B:B,[1]Sheet1!AA:AA, "Not Found")</f>
        <v>136211</v>
      </c>
      <c r="CH3182">
        <f t="shared" ca="1" si="99"/>
        <v>0.28348443850149196</v>
      </c>
    </row>
    <row r="3183" spans="1:86" x14ac:dyDescent="0.3">
      <c r="A3183">
        <v>8181</v>
      </c>
      <c r="B3183" t="s">
        <v>0</v>
      </c>
      <c r="C3183" t="s">
        <v>13533</v>
      </c>
      <c r="D3183" s="3">
        <v>42691120124255</v>
      </c>
      <c r="E3183" t="s">
        <v>13522</v>
      </c>
      <c r="F3183" t="s">
        <v>13534</v>
      </c>
      <c r="G3183" t="s">
        <v>96</v>
      </c>
      <c r="H3183" t="s">
        <v>13499</v>
      </c>
      <c r="I3183" t="s">
        <v>13524</v>
      </c>
      <c r="J3183" t="s">
        <v>13535</v>
      </c>
      <c r="K3183" t="s">
        <v>483</v>
      </c>
      <c r="L3183" t="s">
        <v>9</v>
      </c>
      <c r="M3183" s="1">
        <v>40784</v>
      </c>
      <c r="O3183" t="s">
        <v>341</v>
      </c>
      <c r="P3183" t="s">
        <v>36</v>
      </c>
      <c r="Q3183" t="s">
        <v>11</v>
      </c>
      <c r="R3183" t="s">
        <v>13</v>
      </c>
      <c r="S3183" t="s">
        <v>13536</v>
      </c>
      <c r="T3183" t="s">
        <v>202</v>
      </c>
      <c r="U3183" t="s">
        <v>342</v>
      </c>
      <c r="V3183" t="s">
        <v>12</v>
      </c>
      <c r="W3183" t="s">
        <v>13</v>
      </c>
      <c r="X3183" t="s">
        <v>12</v>
      </c>
      <c r="Y3183" t="s">
        <v>14</v>
      </c>
      <c r="Z3183" t="s">
        <v>13537</v>
      </c>
      <c r="AA3183" t="s">
        <v>13528</v>
      </c>
      <c r="AB3183">
        <v>93454</v>
      </c>
      <c r="AC3183" t="str">
        <f t="shared" si="98"/>
        <v>1550 South College Dr., Santa Maria, CA 93454</v>
      </c>
      <c r="AD3183" t="s">
        <v>17</v>
      </c>
      <c r="AE3183" t="s">
        <v>12411</v>
      </c>
      <c r="AF3183" t="s">
        <v>7695</v>
      </c>
      <c r="AG3183" t="s">
        <v>321</v>
      </c>
      <c r="AH3183" t="s">
        <v>895</v>
      </c>
      <c r="AI3183">
        <v>34.932904819999997</v>
      </c>
      <c r="AJ3183">
        <v>-120.42346262</v>
      </c>
      <c r="AK3183">
        <v>320</v>
      </c>
      <c r="AL3183">
        <v>3</v>
      </c>
      <c r="AM3183">
        <v>0.9</v>
      </c>
      <c r="AN3183">
        <v>1</v>
      </c>
      <c r="AO3183">
        <v>0.3</v>
      </c>
      <c r="AP3183">
        <v>3</v>
      </c>
      <c r="AQ3183">
        <v>0.9</v>
      </c>
      <c r="AR3183">
        <v>5</v>
      </c>
      <c r="AS3183">
        <v>1.6</v>
      </c>
      <c r="AT3183">
        <v>131</v>
      </c>
      <c r="AU3183">
        <v>40.9</v>
      </c>
      <c r="AV3183">
        <v>0</v>
      </c>
      <c r="AW3183">
        <v>0</v>
      </c>
      <c r="AX3183">
        <v>149</v>
      </c>
      <c r="AY3183">
        <v>46.6</v>
      </c>
      <c r="AZ3183">
        <v>21</v>
      </c>
      <c r="BA3183">
        <v>6.6</v>
      </c>
      <c r="BB3183">
        <v>7</v>
      </c>
      <c r="BC3183">
        <v>2.2000000000000002</v>
      </c>
      <c r="BD3183">
        <v>3</v>
      </c>
      <c r="BE3183">
        <v>0.9</v>
      </c>
      <c r="BF3183">
        <v>1</v>
      </c>
      <c r="BG3183">
        <v>0.3</v>
      </c>
      <c r="BH3183">
        <v>6</v>
      </c>
      <c r="BI3183">
        <v>1.9</v>
      </c>
      <c r="BJ3183">
        <v>0</v>
      </c>
      <c r="BK3183">
        <v>0</v>
      </c>
      <c r="BL3183">
        <v>127</v>
      </c>
      <c r="BM3183">
        <v>39.700000000000003</v>
      </c>
      <c r="BN3183">
        <v>39</v>
      </c>
      <c r="BO3183">
        <v>12.2</v>
      </c>
      <c r="BP3183">
        <v>126</v>
      </c>
      <c r="BQ3183">
        <v>39.4</v>
      </c>
      <c r="BR3183" t="s">
        <v>7693</v>
      </c>
      <c r="BS3183" t="s">
        <v>13499</v>
      </c>
      <c r="BT3183" t="s">
        <v>13538</v>
      </c>
      <c r="BU3183" t="s">
        <v>13539</v>
      </c>
      <c r="BV3183" t="s">
        <v>13531</v>
      </c>
      <c r="BW3183" t="s">
        <v>13532</v>
      </c>
      <c r="BZ3183">
        <v>31626</v>
      </c>
      <c r="CA3183">
        <v>-120.42346261650999</v>
      </c>
      <c r="CB3183">
        <v>34.932904819818098</v>
      </c>
      <c r="CD3183">
        <f xml:space="preserve"> _xlfn.XLOOKUP(AB3183,[1]Sheet1!B:B,[1]Sheet1!Y:Y,"Not Found")</f>
        <v>84178</v>
      </c>
      <c r="CE3183">
        <f xml:space="preserve"> _xlfn.XLOOKUP(AB3183,[1]Sheet1!B:B,[1]Sheet1!AA:AA, "Not Found")</f>
        <v>101595</v>
      </c>
      <c r="CH3183">
        <f t="shared" ca="1" si="99"/>
        <v>0.50201965181546371</v>
      </c>
    </row>
    <row r="3184" spans="1:86" x14ac:dyDescent="0.3">
      <c r="A3184">
        <v>8182</v>
      </c>
      <c r="B3184" t="s">
        <v>0</v>
      </c>
      <c r="C3184" t="s">
        <v>13540</v>
      </c>
      <c r="D3184" s="3">
        <v>42691120137877</v>
      </c>
      <c r="E3184" t="s">
        <v>13522</v>
      </c>
      <c r="F3184" t="s">
        <v>13541</v>
      </c>
      <c r="G3184" t="s">
        <v>96</v>
      </c>
      <c r="H3184" t="s">
        <v>13499</v>
      </c>
      <c r="I3184" t="s">
        <v>13524</v>
      </c>
      <c r="J3184" t="s">
        <v>13542</v>
      </c>
      <c r="K3184" t="s">
        <v>483</v>
      </c>
      <c r="L3184" t="s">
        <v>9</v>
      </c>
      <c r="M3184" s="1">
        <v>43332</v>
      </c>
      <c r="O3184" t="s">
        <v>341</v>
      </c>
      <c r="P3184" t="s">
        <v>36</v>
      </c>
      <c r="Q3184" t="s">
        <v>11</v>
      </c>
      <c r="R3184" t="s">
        <v>13</v>
      </c>
      <c r="S3184" t="s">
        <v>13543</v>
      </c>
      <c r="T3184" t="s">
        <v>202</v>
      </c>
      <c r="U3184" t="s">
        <v>342</v>
      </c>
      <c r="V3184" t="s">
        <v>12</v>
      </c>
      <c r="W3184" t="s">
        <v>12</v>
      </c>
      <c r="X3184" t="s">
        <v>12</v>
      </c>
      <c r="Y3184" t="s">
        <v>14</v>
      </c>
      <c r="Z3184" t="s">
        <v>13544</v>
      </c>
      <c r="AA3184" t="s">
        <v>13545</v>
      </c>
      <c r="AB3184">
        <v>93436</v>
      </c>
      <c r="AC3184" t="str">
        <f t="shared" si="98"/>
        <v>1600 Berkeley Dr., Lompoc, CA 93436</v>
      </c>
      <c r="AD3184" t="s">
        <v>17</v>
      </c>
      <c r="AE3184" t="s">
        <v>12411</v>
      </c>
      <c r="AF3184" t="s">
        <v>7695</v>
      </c>
      <c r="AG3184" t="s">
        <v>321</v>
      </c>
      <c r="AH3184" t="s">
        <v>11466</v>
      </c>
      <c r="AI3184">
        <v>34.637888789999998</v>
      </c>
      <c r="AJ3184">
        <v>-120.43849259</v>
      </c>
      <c r="AK3184">
        <v>257</v>
      </c>
      <c r="AL3184">
        <v>3</v>
      </c>
      <c r="AM3184">
        <v>1.2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57</v>
      </c>
      <c r="AU3184">
        <v>22.2</v>
      </c>
      <c r="AV3184">
        <v>1</v>
      </c>
      <c r="AW3184">
        <v>0.4</v>
      </c>
      <c r="AX3184">
        <v>153</v>
      </c>
      <c r="AY3184">
        <v>59.5</v>
      </c>
      <c r="AZ3184">
        <v>36</v>
      </c>
      <c r="BA3184">
        <v>14</v>
      </c>
      <c r="BB3184">
        <v>7</v>
      </c>
      <c r="BC3184">
        <v>2.7</v>
      </c>
      <c r="BD3184">
        <v>1</v>
      </c>
      <c r="BE3184">
        <v>0.4</v>
      </c>
      <c r="BF3184">
        <v>0</v>
      </c>
      <c r="BG3184">
        <v>0</v>
      </c>
      <c r="BH3184">
        <v>8</v>
      </c>
      <c r="BI3184">
        <v>3.1</v>
      </c>
      <c r="BJ3184">
        <v>0</v>
      </c>
      <c r="BK3184">
        <v>0</v>
      </c>
      <c r="BL3184">
        <v>91</v>
      </c>
      <c r="BM3184">
        <v>35.4</v>
      </c>
      <c r="BN3184">
        <v>49</v>
      </c>
      <c r="BO3184">
        <v>19.100000000000001</v>
      </c>
      <c r="BP3184">
        <v>91</v>
      </c>
      <c r="BQ3184">
        <v>35.4</v>
      </c>
      <c r="BR3184" t="s">
        <v>7693</v>
      </c>
      <c r="BS3184" t="s">
        <v>13499</v>
      </c>
      <c r="BX3184" t="s">
        <v>13546</v>
      </c>
      <c r="BY3184" t="s">
        <v>13547</v>
      </c>
      <c r="BZ3184">
        <v>30860</v>
      </c>
      <c r="CA3184">
        <v>-120.43849259256901</v>
      </c>
      <c r="CB3184">
        <v>34.637888789865301</v>
      </c>
      <c r="CD3184">
        <f xml:space="preserve"> _xlfn.XLOOKUP(AB3184,[1]Sheet1!B:B,[1]Sheet1!Y:Y,"Not Found")</f>
        <v>76241</v>
      </c>
      <c r="CE3184">
        <f xml:space="preserve"> _xlfn.XLOOKUP(AB3184,[1]Sheet1!B:B,[1]Sheet1!AA:AA, "Not Found")</f>
        <v>95663</v>
      </c>
      <c r="CH3184">
        <f t="shared" ca="1" si="99"/>
        <v>0.65622589238283291</v>
      </c>
    </row>
    <row r="3185" spans="1:86" x14ac:dyDescent="0.3">
      <c r="A3185">
        <v>8183</v>
      </c>
      <c r="B3185" t="s">
        <v>0</v>
      </c>
      <c r="C3185" t="s">
        <v>13548</v>
      </c>
      <c r="D3185" s="3">
        <v>42691120137885</v>
      </c>
      <c r="E3185" t="s">
        <v>13522</v>
      </c>
      <c r="F3185" t="s">
        <v>13549</v>
      </c>
      <c r="G3185" t="s">
        <v>96</v>
      </c>
      <c r="H3185" t="s">
        <v>13499</v>
      </c>
      <c r="I3185" t="s">
        <v>13524</v>
      </c>
      <c r="J3185" t="s">
        <v>13550</v>
      </c>
      <c r="K3185" t="s">
        <v>483</v>
      </c>
      <c r="L3185" t="s">
        <v>9</v>
      </c>
      <c r="M3185" s="1">
        <v>43332</v>
      </c>
      <c r="O3185" t="s">
        <v>341</v>
      </c>
      <c r="P3185" t="s">
        <v>36</v>
      </c>
      <c r="Q3185" t="s">
        <v>11</v>
      </c>
      <c r="R3185" t="s">
        <v>13</v>
      </c>
      <c r="S3185" t="s">
        <v>13551</v>
      </c>
      <c r="T3185" t="s">
        <v>202</v>
      </c>
      <c r="U3185" t="s">
        <v>342</v>
      </c>
      <c r="V3185" t="s">
        <v>12</v>
      </c>
      <c r="W3185" t="s">
        <v>12</v>
      </c>
      <c r="X3185" t="s">
        <v>12</v>
      </c>
      <c r="Y3185" t="s">
        <v>14</v>
      </c>
      <c r="Z3185" t="s">
        <v>13552</v>
      </c>
      <c r="AA3185" t="s">
        <v>13499</v>
      </c>
      <c r="AB3185">
        <v>93110</v>
      </c>
      <c r="AC3185" t="str">
        <f t="shared" si="98"/>
        <v>4597 Hollister Dr., Santa Barbara, CA 93110</v>
      </c>
      <c r="AD3185" t="s">
        <v>17</v>
      </c>
      <c r="AE3185" t="s">
        <v>12411</v>
      </c>
      <c r="AF3185" t="s">
        <v>7695</v>
      </c>
      <c r="AG3185" t="s">
        <v>321</v>
      </c>
      <c r="AH3185" t="s">
        <v>2129</v>
      </c>
      <c r="AI3185">
        <v>34.437986809999998</v>
      </c>
      <c r="AJ3185">
        <v>-119.78062847</v>
      </c>
      <c r="AK3185">
        <v>289</v>
      </c>
      <c r="AL3185">
        <v>0</v>
      </c>
      <c r="AM3185">
        <v>0</v>
      </c>
      <c r="AN3185">
        <v>1</v>
      </c>
      <c r="AO3185">
        <v>0.3</v>
      </c>
      <c r="AP3185">
        <v>8</v>
      </c>
      <c r="AQ3185">
        <v>2.8</v>
      </c>
      <c r="AR3185">
        <v>2</v>
      </c>
      <c r="AS3185">
        <v>0.7</v>
      </c>
      <c r="AT3185">
        <v>59</v>
      </c>
      <c r="AU3185">
        <v>20.399999999999999</v>
      </c>
      <c r="AV3185">
        <v>1</v>
      </c>
      <c r="AW3185">
        <v>0.3</v>
      </c>
      <c r="AX3185">
        <v>185</v>
      </c>
      <c r="AY3185">
        <v>64</v>
      </c>
      <c r="AZ3185">
        <v>30</v>
      </c>
      <c r="BA3185">
        <v>10.4</v>
      </c>
      <c r="BB3185">
        <v>3</v>
      </c>
      <c r="BC3185">
        <v>1</v>
      </c>
      <c r="BD3185">
        <v>0</v>
      </c>
      <c r="BE3185">
        <v>0</v>
      </c>
      <c r="BF3185">
        <v>0</v>
      </c>
      <c r="BG3185">
        <v>0</v>
      </c>
      <c r="BH3185">
        <v>4</v>
      </c>
      <c r="BI3185">
        <v>1.4</v>
      </c>
      <c r="BJ3185">
        <v>0</v>
      </c>
      <c r="BK3185">
        <v>0</v>
      </c>
      <c r="BL3185">
        <v>88</v>
      </c>
      <c r="BM3185">
        <v>30.4</v>
      </c>
      <c r="BN3185">
        <v>28</v>
      </c>
      <c r="BO3185">
        <v>9.6999999999999993</v>
      </c>
      <c r="BP3185">
        <v>88</v>
      </c>
      <c r="BQ3185">
        <v>30.4</v>
      </c>
      <c r="BR3185" t="s">
        <v>7693</v>
      </c>
      <c r="BS3185" t="s">
        <v>13499</v>
      </c>
      <c r="BT3185" t="s">
        <v>13553</v>
      </c>
      <c r="BU3185" t="s">
        <v>10515</v>
      </c>
      <c r="BX3185" t="s">
        <v>13505</v>
      </c>
      <c r="BY3185" t="s">
        <v>13506</v>
      </c>
      <c r="BZ3185">
        <v>31166</v>
      </c>
      <c r="CA3185">
        <v>-119.780628472391</v>
      </c>
      <c r="CB3185">
        <v>34.437986808847498</v>
      </c>
      <c r="CD3185">
        <f xml:space="preserve"> _xlfn.XLOOKUP(AB3185,[1]Sheet1!B:B,[1]Sheet1!Y:Y,"Not Found")</f>
        <v>118819</v>
      </c>
      <c r="CE3185">
        <f xml:space="preserve"> _xlfn.XLOOKUP(AB3185,[1]Sheet1!B:B,[1]Sheet1!AA:AA, "Not Found")</f>
        <v>168883</v>
      </c>
      <c r="CH3185">
        <f t="shared" ca="1" si="99"/>
        <v>0.8038854265395855</v>
      </c>
    </row>
    <row r="3186" spans="1:86" x14ac:dyDescent="0.3">
      <c r="A3186">
        <v>8184</v>
      </c>
      <c r="B3186" t="s">
        <v>0</v>
      </c>
      <c r="C3186" t="s">
        <v>13554</v>
      </c>
      <c r="D3186" s="3">
        <v>42691126045264</v>
      </c>
      <c r="E3186" t="s">
        <v>13522</v>
      </c>
      <c r="F3186" t="s">
        <v>13555</v>
      </c>
      <c r="G3186" t="s">
        <v>96</v>
      </c>
      <c r="H3186" t="s">
        <v>13499</v>
      </c>
      <c r="I3186" t="s">
        <v>13524</v>
      </c>
      <c r="J3186" t="s">
        <v>13556</v>
      </c>
      <c r="K3186" t="s">
        <v>35</v>
      </c>
      <c r="L3186" t="s">
        <v>9</v>
      </c>
      <c r="M3186" s="1">
        <v>29403</v>
      </c>
      <c r="O3186" t="s">
        <v>35</v>
      </c>
      <c r="P3186" t="s">
        <v>36</v>
      </c>
      <c r="Q3186" t="s">
        <v>96</v>
      </c>
      <c r="R3186" t="s">
        <v>12</v>
      </c>
      <c r="U3186" t="s">
        <v>12</v>
      </c>
      <c r="V3186" t="s">
        <v>12</v>
      </c>
      <c r="W3186" t="s">
        <v>13</v>
      </c>
      <c r="X3186" t="s">
        <v>12</v>
      </c>
      <c r="Y3186" t="s">
        <v>14</v>
      </c>
      <c r="Z3186" t="s">
        <v>13557</v>
      </c>
      <c r="AA3186" t="s">
        <v>13528</v>
      </c>
      <c r="AB3186">
        <v>93454</v>
      </c>
      <c r="AC3186" t="str">
        <f t="shared" si="98"/>
        <v>4949 Foxen Canyon Rd., Santa Maria, CA 93454</v>
      </c>
      <c r="AD3186" t="s">
        <v>17</v>
      </c>
      <c r="AE3186" t="s">
        <v>12411</v>
      </c>
      <c r="AF3186" t="s">
        <v>7695</v>
      </c>
      <c r="AG3186" t="s">
        <v>321</v>
      </c>
      <c r="AH3186" t="s">
        <v>602</v>
      </c>
      <c r="AI3186">
        <v>34.86661582</v>
      </c>
      <c r="AJ3186">
        <v>-120.29626759</v>
      </c>
      <c r="AK3186">
        <v>192</v>
      </c>
      <c r="AL3186">
        <v>1</v>
      </c>
      <c r="AM3186">
        <v>0.5</v>
      </c>
      <c r="AN3186">
        <v>1</v>
      </c>
      <c r="AO3186">
        <v>0.5</v>
      </c>
      <c r="AP3186">
        <v>1</v>
      </c>
      <c r="AQ3186">
        <v>0.5</v>
      </c>
      <c r="AR3186">
        <v>0</v>
      </c>
      <c r="AS3186">
        <v>0</v>
      </c>
      <c r="AT3186">
        <v>99</v>
      </c>
      <c r="AU3186">
        <v>51.6</v>
      </c>
      <c r="AV3186">
        <v>1</v>
      </c>
      <c r="AW3186">
        <v>0.5</v>
      </c>
      <c r="AX3186">
        <v>80</v>
      </c>
      <c r="AY3186">
        <v>41.7</v>
      </c>
      <c r="AZ3186">
        <v>9</v>
      </c>
      <c r="BA3186">
        <v>4.7</v>
      </c>
      <c r="BB3186">
        <v>0</v>
      </c>
      <c r="BC3186">
        <v>0</v>
      </c>
      <c r="BD3186">
        <v>21</v>
      </c>
      <c r="BE3186">
        <v>10.9</v>
      </c>
      <c r="BF3186">
        <v>2</v>
      </c>
      <c r="BG3186">
        <v>1</v>
      </c>
      <c r="BH3186">
        <v>9</v>
      </c>
      <c r="BI3186">
        <v>4.7</v>
      </c>
      <c r="BJ3186">
        <v>0</v>
      </c>
      <c r="BK3186">
        <v>0</v>
      </c>
      <c r="BL3186">
        <v>101</v>
      </c>
      <c r="BM3186">
        <v>52.6</v>
      </c>
      <c r="BN3186">
        <v>21</v>
      </c>
      <c r="BO3186">
        <v>10.9</v>
      </c>
      <c r="BP3186">
        <v>100</v>
      </c>
      <c r="BQ3186">
        <v>52.1</v>
      </c>
      <c r="BR3186" t="s">
        <v>7693</v>
      </c>
      <c r="BS3186" t="s">
        <v>13499</v>
      </c>
      <c r="BT3186" t="s">
        <v>13522</v>
      </c>
      <c r="BU3186" t="s">
        <v>13524</v>
      </c>
      <c r="BV3186" t="s">
        <v>13531</v>
      </c>
      <c r="BW3186" t="s">
        <v>13532</v>
      </c>
      <c r="BZ3186">
        <v>32182</v>
      </c>
      <c r="CA3186">
        <v>-120.29626759069799</v>
      </c>
      <c r="CB3186">
        <v>34.866615822108102</v>
      </c>
      <c r="CD3186">
        <f xml:space="preserve"> _xlfn.XLOOKUP(AB3186,[1]Sheet1!B:B,[1]Sheet1!Y:Y,"Not Found")</f>
        <v>84178</v>
      </c>
      <c r="CE3186">
        <f xml:space="preserve"> _xlfn.XLOOKUP(AB3186,[1]Sheet1!B:B,[1]Sheet1!AA:AA, "Not Found")</f>
        <v>101595</v>
      </c>
      <c r="CH3186">
        <f t="shared" ca="1" si="99"/>
        <v>0.6734053978645117</v>
      </c>
    </row>
    <row r="3187" spans="1:86" x14ac:dyDescent="0.3">
      <c r="A3187">
        <v>8185</v>
      </c>
      <c r="B3187" t="s">
        <v>0</v>
      </c>
      <c r="C3187" t="s">
        <v>13558</v>
      </c>
      <c r="D3187" s="3">
        <v>42691200102848</v>
      </c>
      <c r="E3187" t="s">
        <v>13538</v>
      </c>
      <c r="F3187" t="s">
        <v>13559</v>
      </c>
      <c r="G3187" t="s">
        <v>96</v>
      </c>
      <c r="H3187" t="s">
        <v>13499</v>
      </c>
      <c r="I3187" t="s">
        <v>13539</v>
      </c>
      <c r="J3187" t="s">
        <v>13560</v>
      </c>
      <c r="K3187" t="s">
        <v>35</v>
      </c>
      <c r="L3187" t="s">
        <v>9</v>
      </c>
      <c r="M3187" s="1">
        <v>38209</v>
      </c>
      <c r="O3187" t="s">
        <v>35</v>
      </c>
      <c r="P3187" t="s">
        <v>36</v>
      </c>
      <c r="Q3187" t="s">
        <v>75</v>
      </c>
      <c r="R3187" t="s">
        <v>12</v>
      </c>
      <c r="U3187" t="s">
        <v>12</v>
      </c>
      <c r="V3187" t="s">
        <v>12</v>
      </c>
      <c r="W3187" t="s">
        <v>13</v>
      </c>
      <c r="X3187" t="s">
        <v>12</v>
      </c>
      <c r="Y3187" t="s">
        <v>14</v>
      </c>
      <c r="Z3187" t="s">
        <v>13561</v>
      </c>
      <c r="AA3187" t="s">
        <v>13528</v>
      </c>
      <c r="AB3187">
        <v>93458</v>
      </c>
      <c r="AC3187" t="str">
        <f t="shared" si="98"/>
        <v>804 West Liberty St., Santa Maria, CA 93458</v>
      </c>
      <c r="AD3187" t="s">
        <v>17</v>
      </c>
      <c r="AE3187" t="s">
        <v>12411</v>
      </c>
      <c r="AF3187" t="s">
        <v>7695</v>
      </c>
      <c r="AG3187" t="s">
        <v>321</v>
      </c>
      <c r="AH3187" t="s">
        <v>895</v>
      </c>
      <c r="AI3187">
        <v>34.939504820000003</v>
      </c>
      <c r="AJ3187">
        <v>-120.44681262</v>
      </c>
      <c r="AK3187">
        <v>658</v>
      </c>
      <c r="AL3187">
        <v>0</v>
      </c>
      <c r="AM3187">
        <v>0</v>
      </c>
      <c r="AN3187">
        <v>1</v>
      </c>
      <c r="AO3187">
        <v>0.2</v>
      </c>
      <c r="AP3187">
        <v>0</v>
      </c>
      <c r="AQ3187">
        <v>0</v>
      </c>
      <c r="AR3187">
        <v>2</v>
      </c>
      <c r="AS3187">
        <v>0.3</v>
      </c>
      <c r="AT3187">
        <v>651</v>
      </c>
      <c r="AU3187">
        <v>98.9</v>
      </c>
      <c r="AV3187">
        <v>0</v>
      </c>
      <c r="AW3187">
        <v>0</v>
      </c>
      <c r="AX3187">
        <v>3</v>
      </c>
      <c r="AY3187">
        <v>0.5</v>
      </c>
      <c r="AZ3187">
        <v>0</v>
      </c>
      <c r="BA3187">
        <v>0</v>
      </c>
      <c r="BB3187">
        <v>1</v>
      </c>
      <c r="BC3187">
        <v>0.2</v>
      </c>
      <c r="BD3187">
        <v>478</v>
      </c>
      <c r="BE3187">
        <v>72.599999999999994</v>
      </c>
      <c r="BF3187">
        <v>0</v>
      </c>
      <c r="BG3187">
        <v>0</v>
      </c>
      <c r="BH3187">
        <v>241</v>
      </c>
      <c r="BI3187">
        <v>36.6</v>
      </c>
      <c r="BJ3187">
        <v>46</v>
      </c>
      <c r="BK3187">
        <v>7</v>
      </c>
      <c r="BL3187">
        <v>635</v>
      </c>
      <c r="BM3187">
        <v>96.5</v>
      </c>
      <c r="BN3187">
        <v>76</v>
      </c>
      <c r="BO3187">
        <v>11.6</v>
      </c>
      <c r="BP3187">
        <v>615</v>
      </c>
      <c r="BQ3187">
        <v>93.5</v>
      </c>
      <c r="BR3187" t="s">
        <v>7693</v>
      </c>
      <c r="BS3187" t="s">
        <v>13499</v>
      </c>
      <c r="BT3187" t="s">
        <v>13538</v>
      </c>
      <c r="BU3187" t="s">
        <v>13539</v>
      </c>
      <c r="BV3187" t="s">
        <v>13531</v>
      </c>
      <c r="BW3187" t="s">
        <v>13532</v>
      </c>
      <c r="BZ3187">
        <v>32202</v>
      </c>
      <c r="CA3187">
        <v>-120.446812622011</v>
      </c>
      <c r="CB3187">
        <v>34.939504820032802</v>
      </c>
      <c r="CD3187">
        <f xml:space="preserve"> _xlfn.XLOOKUP(AB3187,[1]Sheet1!B:B,[1]Sheet1!Y:Y,"Not Found")</f>
        <v>73518</v>
      </c>
      <c r="CE3187">
        <f xml:space="preserve"> _xlfn.XLOOKUP(AB3187,[1]Sheet1!B:B,[1]Sheet1!AA:AA, "Not Found")</f>
        <v>90085</v>
      </c>
      <c r="CH3187">
        <f t="shared" ca="1" si="99"/>
        <v>0.15969494255989647</v>
      </c>
    </row>
    <row r="3188" spans="1:86" x14ac:dyDescent="0.3">
      <c r="A3188">
        <v>8186</v>
      </c>
      <c r="B3188" t="s">
        <v>0</v>
      </c>
      <c r="C3188" t="s">
        <v>13562</v>
      </c>
      <c r="D3188" s="3">
        <v>42691200102855</v>
      </c>
      <c r="E3188" t="s">
        <v>13538</v>
      </c>
      <c r="F3188" t="s">
        <v>13563</v>
      </c>
      <c r="G3188" t="s">
        <v>96</v>
      </c>
      <c r="H3188" t="s">
        <v>13499</v>
      </c>
      <c r="I3188" t="s">
        <v>13539</v>
      </c>
      <c r="J3188" t="s">
        <v>13564</v>
      </c>
      <c r="K3188" t="s">
        <v>113</v>
      </c>
      <c r="L3188" t="s">
        <v>9</v>
      </c>
      <c r="M3188" s="1">
        <v>38209</v>
      </c>
      <c r="O3188" t="s">
        <v>113</v>
      </c>
      <c r="P3188" t="s">
        <v>10</v>
      </c>
      <c r="Q3188" t="s">
        <v>96</v>
      </c>
      <c r="R3188" t="s">
        <v>12</v>
      </c>
      <c r="U3188" t="s">
        <v>12</v>
      </c>
      <c r="V3188" t="s">
        <v>12</v>
      </c>
      <c r="W3188" t="s">
        <v>13</v>
      </c>
      <c r="X3188" t="s">
        <v>12</v>
      </c>
      <c r="Y3188" t="s">
        <v>14</v>
      </c>
      <c r="Z3188" t="s">
        <v>13565</v>
      </c>
      <c r="AA3188" t="s">
        <v>13528</v>
      </c>
      <c r="AB3188">
        <v>93458</v>
      </c>
      <c r="AC3188" t="str">
        <f t="shared" si="98"/>
        <v>930 Hidden Pines Way, Santa Maria, CA 93458</v>
      </c>
      <c r="AD3188" t="s">
        <v>17</v>
      </c>
      <c r="AE3188" t="s">
        <v>12411</v>
      </c>
      <c r="AF3188" t="s">
        <v>7695</v>
      </c>
      <c r="AG3188" t="s">
        <v>321</v>
      </c>
      <c r="AH3188" t="s">
        <v>895</v>
      </c>
      <c r="AI3188">
        <v>34.985404819999999</v>
      </c>
      <c r="AJ3188">
        <v>-120.44751263000001</v>
      </c>
      <c r="AK3188">
        <v>1028</v>
      </c>
      <c r="AL3188">
        <v>3</v>
      </c>
      <c r="AM3188">
        <v>0.3</v>
      </c>
      <c r="AN3188">
        <v>3</v>
      </c>
      <c r="AO3188">
        <v>0.3</v>
      </c>
      <c r="AP3188">
        <v>6</v>
      </c>
      <c r="AQ3188">
        <v>0.6</v>
      </c>
      <c r="AR3188">
        <v>24</v>
      </c>
      <c r="AS3188">
        <v>2.2999999999999998</v>
      </c>
      <c r="AT3188">
        <v>965</v>
      </c>
      <c r="AU3188">
        <v>93.9</v>
      </c>
      <c r="AV3188">
        <v>0</v>
      </c>
      <c r="AW3188">
        <v>0</v>
      </c>
      <c r="AX3188">
        <v>23</v>
      </c>
      <c r="AY3188">
        <v>2.2000000000000002</v>
      </c>
      <c r="AZ3188">
        <v>4</v>
      </c>
      <c r="BA3188">
        <v>0.4</v>
      </c>
      <c r="BB3188">
        <v>0</v>
      </c>
      <c r="BC3188">
        <v>0</v>
      </c>
      <c r="BD3188">
        <v>216</v>
      </c>
      <c r="BE3188">
        <v>21</v>
      </c>
      <c r="BF3188">
        <v>4</v>
      </c>
      <c r="BG3188">
        <v>0.4</v>
      </c>
      <c r="BH3188">
        <v>175</v>
      </c>
      <c r="BI3188">
        <v>17</v>
      </c>
      <c r="BJ3188">
        <v>34</v>
      </c>
      <c r="BK3188">
        <v>3.3</v>
      </c>
      <c r="BL3188">
        <v>903</v>
      </c>
      <c r="BM3188">
        <v>87.8</v>
      </c>
      <c r="BN3188">
        <v>131</v>
      </c>
      <c r="BO3188">
        <v>12.7</v>
      </c>
      <c r="BP3188">
        <v>859</v>
      </c>
      <c r="BQ3188">
        <v>83.6</v>
      </c>
      <c r="BR3188" t="s">
        <v>7693</v>
      </c>
      <c r="BS3188" t="s">
        <v>13499</v>
      </c>
      <c r="BT3188" t="s">
        <v>13538</v>
      </c>
      <c r="BU3188" t="s">
        <v>13539</v>
      </c>
      <c r="BV3188" t="s">
        <v>13531</v>
      </c>
      <c r="BW3188" t="s">
        <v>13532</v>
      </c>
      <c r="BZ3188">
        <v>32203</v>
      </c>
      <c r="CA3188">
        <v>-120.44751262560899</v>
      </c>
      <c r="CB3188">
        <v>34.985404824308297</v>
      </c>
      <c r="CD3188">
        <f xml:space="preserve"> _xlfn.XLOOKUP(AB3188,[1]Sheet1!B:B,[1]Sheet1!Y:Y,"Not Found")</f>
        <v>73518</v>
      </c>
      <c r="CE3188">
        <f xml:space="preserve"> _xlfn.XLOOKUP(AB3188,[1]Sheet1!B:B,[1]Sheet1!AA:AA, "Not Found")</f>
        <v>90085</v>
      </c>
      <c r="CH3188">
        <f t="shared" ca="1" si="99"/>
        <v>0.20222577860359836</v>
      </c>
    </row>
    <row r="3189" spans="1:86" x14ac:dyDescent="0.3">
      <c r="A3189">
        <v>8187</v>
      </c>
      <c r="B3189" t="s">
        <v>0</v>
      </c>
      <c r="C3189" t="s">
        <v>13566</v>
      </c>
      <c r="D3189" s="3">
        <v>42691200102863</v>
      </c>
      <c r="E3189" t="s">
        <v>13538</v>
      </c>
      <c r="F3189" t="s">
        <v>13567</v>
      </c>
      <c r="G3189" t="s">
        <v>96</v>
      </c>
      <c r="H3189" t="s">
        <v>13499</v>
      </c>
      <c r="I3189" t="s">
        <v>13539</v>
      </c>
      <c r="J3189" t="s">
        <v>2917</v>
      </c>
      <c r="K3189" t="s">
        <v>35</v>
      </c>
      <c r="L3189" t="s">
        <v>9</v>
      </c>
      <c r="M3189" s="1">
        <v>38209</v>
      </c>
      <c r="O3189" t="s">
        <v>35</v>
      </c>
      <c r="P3189" t="s">
        <v>36</v>
      </c>
      <c r="Q3189" t="s">
        <v>75</v>
      </c>
      <c r="R3189" t="s">
        <v>12</v>
      </c>
      <c r="U3189" t="s">
        <v>12</v>
      </c>
      <c r="V3189" t="s">
        <v>12</v>
      </c>
      <c r="W3189" t="s">
        <v>13</v>
      </c>
      <c r="X3189" t="s">
        <v>12</v>
      </c>
      <c r="Y3189" t="s">
        <v>14</v>
      </c>
      <c r="Z3189" t="s">
        <v>13568</v>
      </c>
      <c r="AA3189" t="s">
        <v>13528</v>
      </c>
      <c r="AB3189">
        <v>93458</v>
      </c>
      <c r="AC3189" t="str">
        <f t="shared" si="98"/>
        <v>1300 West Sonya Ln., Santa Maria, CA 93458</v>
      </c>
      <c r="AD3189" t="s">
        <v>17</v>
      </c>
      <c r="AE3189" t="s">
        <v>12411</v>
      </c>
      <c r="AF3189" t="s">
        <v>7695</v>
      </c>
      <c r="AG3189" t="s">
        <v>321</v>
      </c>
      <c r="AH3189" t="s">
        <v>895</v>
      </c>
      <c r="AI3189">
        <v>34.927904820000002</v>
      </c>
      <c r="AJ3189">
        <v>-120.45631262000001</v>
      </c>
      <c r="AK3189">
        <v>873</v>
      </c>
      <c r="AL3189">
        <v>7</v>
      </c>
      <c r="AM3189">
        <v>0.8</v>
      </c>
      <c r="AN3189">
        <v>2</v>
      </c>
      <c r="AO3189">
        <v>0.2</v>
      </c>
      <c r="AP3189">
        <v>7</v>
      </c>
      <c r="AQ3189">
        <v>0.8</v>
      </c>
      <c r="AR3189">
        <v>22</v>
      </c>
      <c r="AS3189">
        <v>2.5</v>
      </c>
      <c r="AT3189">
        <v>803</v>
      </c>
      <c r="AU3189">
        <v>92</v>
      </c>
      <c r="AV3189">
        <v>0</v>
      </c>
      <c r="AW3189">
        <v>0</v>
      </c>
      <c r="AX3189">
        <v>24</v>
      </c>
      <c r="AY3189">
        <v>2.7</v>
      </c>
      <c r="AZ3189">
        <v>7</v>
      </c>
      <c r="BA3189">
        <v>0.8</v>
      </c>
      <c r="BB3189">
        <v>1</v>
      </c>
      <c r="BC3189">
        <v>0.1</v>
      </c>
      <c r="BD3189">
        <v>566</v>
      </c>
      <c r="BE3189">
        <v>64.8</v>
      </c>
      <c r="BF3189">
        <v>2</v>
      </c>
      <c r="BG3189">
        <v>0.2</v>
      </c>
      <c r="BH3189">
        <v>206</v>
      </c>
      <c r="BI3189">
        <v>23.6</v>
      </c>
      <c r="BJ3189">
        <v>57</v>
      </c>
      <c r="BK3189">
        <v>6.5</v>
      </c>
      <c r="BL3189">
        <v>804</v>
      </c>
      <c r="BM3189">
        <v>92.1</v>
      </c>
      <c r="BN3189">
        <v>103</v>
      </c>
      <c r="BO3189">
        <v>11.8</v>
      </c>
      <c r="BP3189">
        <v>787</v>
      </c>
      <c r="BQ3189">
        <v>90.1</v>
      </c>
      <c r="BR3189" t="s">
        <v>7693</v>
      </c>
      <c r="BS3189" t="s">
        <v>13499</v>
      </c>
      <c r="BT3189" t="s">
        <v>13538</v>
      </c>
      <c r="BU3189" t="s">
        <v>13539</v>
      </c>
      <c r="BV3189" t="s">
        <v>13531</v>
      </c>
      <c r="BW3189" t="s">
        <v>13532</v>
      </c>
      <c r="BZ3189">
        <v>32204</v>
      </c>
      <c r="CA3189">
        <v>-120.456312622182</v>
      </c>
      <c r="CB3189">
        <v>34.927904818441903</v>
      </c>
      <c r="CD3189">
        <f xml:space="preserve"> _xlfn.XLOOKUP(AB3189,[1]Sheet1!B:B,[1]Sheet1!Y:Y,"Not Found")</f>
        <v>73518</v>
      </c>
      <c r="CE3189">
        <f xml:space="preserve"> _xlfn.XLOOKUP(AB3189,[1]Sheet1!B:B,[1]Sheet1!AA:AA, "Not Found")</f>
        <v>90085</v>
      </c>
      <c r="CH3189">
        <f t="shared" ca="1" si="99"/>
        <v>0.84875999223085596</v>
      </c>
    </row>
    <row r="3190" spans="1:86" x14ac:dyDescent="0.3">
      <c r="A3190">
        <v>8188</v>
      </c>
      <c r="B3190" t="s">
        <v>0</v>
      </c>
      <c r="C3190" t="s">
        <v>13569</v>
      </c>
      <c r="D3190" s="3">
        <v>42691200131623</v>
      </c>
      <c r="E3190" t="s">
        <v>13538</v>
      </c>
      <c r="F3190" t="s">
        <v>13570</v>
      </c>
      <c r="G3190" t="s">
        <v>96</v>
      </c>
      <c r="H3190" t="s">
        <v>13499</v>
      </c>
      <c r="I3190" t="s">
        <v>13539</v>
      </c>
      <c r="J3190" t="s">
        <v>13571</v>
      </c>
      <c r="K3190" t="s">
        <v>35</v>
      </c>
      <c r="L3190" t="s">
        <v>9</v>
      </c>
      <c r="M3190" s="1">
        <v>42219</v>
      </c>
      <c r="O3190" t="s">
        <v>35</v>
      </c>
      <c r="P3190" t="s">
        <v>36</v>
      </c>
      <c r="Q3190" t="s">
        <v>96</v>
      </c>
      <c r="R3190" t="s">
        <v>12</v>
      </c>
      <c r="U3190" t="s">
        <v>12</v>
      </c>
      <c r="V3190" t="s">
        <v>12</v>
      </c>
      <c r="W3190" t="s">
        <v>13</v>
      </c>
      <c r="X3190" t="s">
        <v>12</v>
      </c>
      <c r="Y3190" t="s">
        <v>14</v>
      </c>
      <c r="Z3190" t="s">
        <v>13572</v>
      </c>
      <c r="AA3190" t="s">
        <v>13528</v>
      </c>
      <c r="AB3190">
        <v>93458</v>
      </c>
      <c r="AC3190" t="str">
        <f t="shared" si="98"/>
        <v>1970 South Biscayne St., Santa Maria, CA 93458</v>
      </c>
      <c r="AD3190" t="s">
        <v>17</v>
      </c>
      <c r="AE3190" t="s">
        <v>12411</v>
      </c>
      <c r="AF3190" t="s">
        <v>7695</v>
      </c>
      <c r="AG3190" t="s">
        <v>321</v>
      </c>
      <c r="AH3190" t="s">
        <v>895</v>
      </c>
      <c r="AI3190">
        <v>34.924701820000003</v>
      </c>
      <c r="AJ3190">
        <v>-120.45070262</v>
      </c>
      <c r="AK3190">
        <v>1043</v>
      </c>
      <c r="AL3190">
        <v>2</v>
      </c>
      <c r="AM3190">
        <v>0.2</v>
      </c>
      <c r="AN3190">
        <v>3</v>
      </c>
      <c r="AO3190">
        <v>0.3</v>
      </c>
      <c r="AP3190">
        <v>14</v>
      </c>
      <c r="AQ3190">
        <v>1.3</v>
      </c>
      <c r="AR3190">
        <v>18</v>
      </c>
      <c r="AS3190">
        <v>1.7</v>
      </c>
      <c r="AT3190">
        <v>962</v>
      </c>
      <c r="AU3190">
        <v>92.2</v>
      </c>
      <c r="AV3190">
        <v>0</v>
      </c>
      <c r="AW3190">
        <v>0</v>
      </c>
      <c r="AX3190">
        <v>34</v>
      </c>
      <c r="AY3190">
        <v>3.3</v>
      </c>
      <c r="AZ3190">
        <v>6</v>
      </c>
      <c r="BA3190">
        <v>0.6</v>
      </c>
      <c r="BB3190">
        <v>4</v>
      </c>
      <c r="BC3190">
        <v>0.4</v>
      </c>
      <c r="BD3190">
        <v>493</v>
      </c>
      <c r="BE3190">
        <v>47.3</v>
      </c>
      <c r="BF3190">
        <v>9</v>
      </c>
      <c r="BG3190">
        <v>0.9</v>
      </c>
      <c r="BH3190">
        <v>213</v>
      </c>
      <c r="BI3190">
        <v>20.399999999999999</v>
      </c>
      <c r="BJ3190">
        <v>54</v>
      </c>
      <c r="BK3190">
        <v>5.2</v>
      </c>
      <c r="BL3190">
        <v>839</v>
      </c>
      <c r="BM3190">
        <v>80.400000000000006</v>
      </c>
      <c r="BN3190">
        <v>84</v>
      </c>
      <c r="BO3190">
        <v>8.1</v>
      </c>
      <c r="BP3190">
        <v>822</v>
      </c>
      <c r="BQ3190">
        <v>78.8</v>
      </c>
      <c r="BR3190" t="s">
        <v>7693</v>
      </c>
      <c r="BS3190" t="s">
        <v>13499</v>
      </c>
      <c r="BT3190" t="s">
        <v>13538</v>
      </c>
      <c r="BU3190" t="s">
        <v>13539</v>
      </c>
      <c r="BV3190" t="s">
        <v>13531</v>
      </c>
      <c r="BW3190" t="s">
        <v>13532</v>
      </c>
      <c r="BZ3190">
        <v>32205</v>
      </c>
      <c r="CA3190">
        <v>-120.450702621161</v>
      </c>
      <c r="CB3190">
        <v>34.924701817963097</v>
      </c>
      <c r="CD3190">
        <f xml:space="preserve"> _xlfn.XLOOKUP(AB3190,[1]Sheet1!B:B,[1]Sheet1!Y:Y,"Not Found")</f>
        <v>73518</v>
      </c>
      <c r="CE3190">
        <f xml:space="preserve"> _xlfn.XLOOKUP(AB3190,[1]Sheet1!B:B,[1]Sheet1!AA:AA, "Not Found")</f>
        <v>90085</v>
      </c>
      <c r="CH3190">
        <f t="shared" ca="1" si="99"/>
        <v>0.81014108845611665</v>
      </c>
    </row>
    <row r="3191" spans="1:86" x14ac:dyDescent="0.3">
      <c r="A3191">
        <v>8189</v>
      </c>
      <c r="B3191" t="s">
        <v>0</v>
      </c>
      <c r="C3191" t="s">
        <v>13573</v>
      </c>
      <c r="D3191" s="3">
        <v>42691200139824</v>
      </c>
      <c r="E3191" t="s">
        <v>13538</v>
      </c>
      <c r="F3191" t="s">
        <v>13574</v>
      </c>
      <c r="G3191" t="s">
        <v>96</v>
      </c>
      <c r="H3191" t="s">
        <v>13499</v>
      </c>
      <c r="I3191" t="s">
        <v>13539</v>
      </c>
      <c r="J3191" t="s">
        <v>13575</v>
      </c>
      <c r="K3191" t="s">
        <v>35</v>
      </c>
      <c r="L3191" t="s">
        <v>9</v>
      </c>
      <c r="M3191" s="1">
        <v>44056</v>
      </c>
      <c r="O3191" t="s">
        <v>35</v>
      </c>
      <c r="P3191" t="s">
        <v>36</v>
      </c>
      <c r="Q3191" t="s">
        <v>75</v>
      </c>
      <c r="R3191" t="s">
        <v>12</v>
      </c>
      <c r="U3191" t="s">
        <v>12</v>
      </c>
      <c r="V3191" t="s">
        <v>12</v>
      </c>
      <c r="W3191" t="s">
        <v>13</v>
      </c>
      <c r="X3191" t="s">
        <v>12</v>
      </c>
      <c r="Y3191" t="s">
        <v>14</v>
      </c>
      <c r="Z3191" t="s">
        <v>13576</v>
      </c>
      <c r="AA3191" t="s">
        <v>13528</v>
      </c>
      <c r="AB3191">
        <v>93454</v>
      </c>
      <c r="AC3191" t="str">
        <f t="shared" si="98"/>
        <v>750 Meehan St., Santa Maria, CA 93454</v>
      </c>
      <c r="AD3191" t="s">
        <v>17</v>
      </c>
      <c r="AE3191" t="s">
        <v>12411</v>
      </c>
      <c r="AF3191" t="s">
        <v>7695</v>
      </c>
      <c r="AG3191" t="s">
        <v>321</v>
      </c>
      <c r="AH3191" t="s">
        <v>895</v>
      </c>
      <c r="AI3191">
        <v>34.928792819999998</v>
      </c>
      <c r="AJ3191">
        <v>-120.42351162</v>
      </c>
      <c r="AK3191">
        <v>739</v>
      </c>
      <c r="AL3191">
        <v>9</v>
      </c>
      <c r="AM3191">
        <v>1.2</v>
      </c>
      <c r="AN3191">
        <v>3</v>
      </c>
      <c r="AO3191">
        <v>0.4</v>
      </c>
      <c r="AP3191">
        <v>9</v>
      </c>
      <c r="AQ3191">
        <v>1.2</v>
      </c>
      <c r="AR3191">
        <v>15</v>
      </c>
      <c r="AS3191">
        <v>2</v>
      </c>
      <c r="AT3191">
        <v>657</v>
      </c>
      <c r="AU3191">
        <v>88.9</v>
      </c>
      <c r="AV3191">
        <v>0</v>
      </c>
      <c r="AW3191">
        <v>0</v>
      </c>
      <c r="AX3191">
        <v>36</v>
      </c>
      <c r="AY3191">
        <v>4.9000000000000004</v>
      </c>
      <c r="AZ3191">
        <v>7</v>
      </c>
      <c r="BA3191">
        <v>0.9</v>
      </c>
      <c r="BB3191">
        <v>3</v>
      </c>
      <c r="BC3191">
        <v>0.4</v>
      </c>
      <c r="BD3191">
        <v>371</v>
      </c>
      <c r="BE3191">
        <v>50.2</v>
      </c>
      <c r="BF3191">
        <v>6</v>
      </c>
      <c r="BG3191">
        <v>0.8</v>
      </c>
      <c r="BH3191">
        <v>181</v>
      </c>
      <c r="BI3191">
        <v>24.5</v>
      </c>
      <c r="BJ3191">
        <v>61</v>
      </c>
      <c r="BK3191">
        <v>8.3000000000000007</v>
      </c>
      <c r="BL3191">
        <v>649</v>
      </c>
      <c r="BM3191">
        <v>87.8</v>
      </c>
      <c r="BN3191">
        <v>122</v>
      </c>
      <c r="BO3191">
        <v>16.5</v>
      </c>
      <c r="BP3191">
        <v>641</v>
      </c>
      <c r="BQ3191">
        <v>86.7</v>
      </c>
      <c r="BR3191" t="s">
        <v>7693</v>
      </c>
      <c r="BS3191" t="s">
        <v>13499</v>
      </c>
      <c r="BT3191" t="s">
        <v>13538</v>
      </c>
      <c r="BU3191" t="s">
        <v>13539</v>
      </c>
      <c r="BV3191" t="s">
        <v>13531</v>
      </c>
      <c r="BW3191" t="s">
        <v>13532</v>
      </c>
      <c r="BZ3191">
        <v>32206</v>
      </c>
      <c r="CA3191">
        <v>-120.423511617305</v>
      </c>
      <c r="CB3191">
        <v>34.9287928202572</v>
      </c>
      <c r="CD3191">
        <f xml:space="preserve"> _xlfn.XLOOKUP(AB3191,[1]Sheet1!B:B,[1]Sheet1!Y:Y,"Not Found")</f>
        <v>84178</v>
      </c>
      <c r="CE3191">
        <f xml:space="preserve"> _xlfn.XLOOKUP(AB3191,[1]Sheet1!B:B,[1]Sheet1!AA:AA, "Not Found")</f>
        <v>101595</v>
      </c>
      <c r="CH3191">
        <f t="shared" ca="1" si="99"/>
        <v>0.32122486305505449</v>
      </c>
    </row>
    <row r="3192" spans="1:86" x14ac:dyDescent="0.3">
      <c r="A3192">
        <v>8190</v>
      </c>
      <c r="B3192" t="s">
        <v>0</v>
      </c>
      <c r="C3192" t="s">
        <v>13577</v>
      </c>
      <c r="D3192" s="3">
        <v>42691206045272</v>
      </c>
      <c r="E3192" t="s">
        <v>13538</v>
      </c>
      <c r="F3192" t="s">
        <v>13578</v>
      </c>
      <c r="G3192" t="s">
        <v>96</v>
      </c>
      <c r="H3192" t="s">
        <v>13499</v>
      </c>
      <c r="I3192" t="s">
        <v>13539</v>
      </c>
      <c r="J3192" t="s">
        <v>13579</v>
      </c>
      <c r="K3192" t="s">
        <v>35</v>
      </c>
      <c r="L3192" t="s">
        <v>9</v>
      </c>
      <c r="M3192" s="1">
        <v>29403</v>
      </c>
      <c r="O3192" t="s">
        <v>35</v>
      </c>
      <c r="P3192" t="s">
        <v>36</v>
      </c>
      <c r="Q3192" t="s">
        <v>75</v>
      </c>
      <c r="R3192" t="s">
        <v>12</v>
      </c>
      <c r="U3192" t="s">
        <v>12</v>
      </c>
      <c r="V3192" t="s">
        <v>12</v>
      </c>
      <c r="W3192" t="s">
        <v>13</v>
      </c>
      <c r="X3192" t="s">
        <v>12</v>
      </c>
      <c r="Y3192" t="s">
        <v>14</v>
      </c>
      <c r="Z3192" t="s">
        <v>13580</v>
      </c>
      <c r="AA3192" t="s">
        <v>13528</v>
      </c>
      <c r="AB3192">
        <v>93458</v>
      </c>
      <c r="AC3192" t="str">
        <f t="shared" si="98"/>
        <v>2715 West Main St., Santa Maria, CA 93458</v>
      </c>
      <c r="AD3192" t="s">
        <v>17</v>
      </c>
      <c r="AE3192" t="s">
        <v>12411</v>
      </c>
      <c r="AF3192" t="s">
        <v>7695</v>
      </c>
      <c r="AG3192" t="s">
        <v>321</v>
      </c>
      <c r="AH3192" t="s">
        <v>602</v>
      </c>
      <c r="AI3192">
        <v>34.957904820000003</v>
      </c>
      <c r="AJ3192">
        <v>-120.50941263</v>
      </c>
      <c r="AK3192">
        <v>545</v>
      </c>
      <c r="AL3192">
        <v>0</v>
      </c>
      <c r="AM3192">
        <v>0</v>
      </c>
      <c r="AN3192">
        <v>2</v>
      </c>
      <c r="AO3192">
        <v>0.4</v>
      </c>
      <c r="AP3192">
        <v>0</v>
      </c>
      <c r="AQ3192">
        <v>0</v>
      </c>
      <c r="AR3192">
        <v>0</v>
      </c>
      <c r="AS3192">
        <v>0</v>
      </c>
      <c r="AT3192">
        <v>542</v>
      </c>
      <c r="AU3192">
        <v>99.4</v>
      </c>
      <c r="AV3192">
        <v>0</v>
      </c>
      <c r="AW3192">
        <v>0</v>
      </c>
      <c r="AX3192">
        <v>1</v>
      </c>
      <c r="AY3192">
        <v>0.2</v>
      </c>
      <c r="AZ3192">
        <v>0</v>
      </c>
      <c r="BA3192">
        <v>0</v>
      </c>
      <c r="BB3192">
        <v>0</v>
      </c>
      <c r="BC3192">
        <v>0</v>
      </c>
      <c r="BD3192">
        <v>449</v>
      </c>
      <c r="BE3192">
        <v>82.4</v>
      </c>
      <c r="BF3192">
        <v>0</v>
      </c>
      <c r="BG3192">
        <v>0</v>
      </c>
      <c r="BH3192">
        <v>142</v>
      </c>
      <c r="BI3192">
        <v>26.1</v>
      </c>
      <c r="BJ3192">
        <v>68</v>
      </c>
      <c r="BK3192">
        <v>12.5</v>
      </c>
      <c r="BL3192">
        <v>536</v>
      </c>
      <c r="BM3192">
        <v>98.3</v>
      </c>
      <c r="BN3192">
        <v>45</v>
      </c>
      <c r="BO3192">
        <v>8.3000000000000007</v>
      </c>
      <c r="BP3192">
        <v>525</v>
      </c>
      <c r="BQ3192">
        <v>96.3</v>
      </c>
      <c r="BR3192" t="s">
        <v>7693</v>
      </c>
      <c r="BS3192" t="s">
        <v>13499</v>
      </c>
      <c r="BT3192" t="s">
        <v>13538</v>
      </c>
      <c r="BU3192" t="s">
        <v>13539</v>
      </c>
      <c r="BV3192" t="s">
        <v>13531</v>
      </c>
      <c r="BW3192" t="s">
        <v>13532</v>
      </c>
      <c r="BZ3192">
        <v>32186</v>
      </c>
      <c r="CA3192">
        <v>-120.509412633116</v>
      </c>
      <c r="CB3192">
        <v>34.957904817397001</v>
      </c>
      <c r="CD3192">
        <f xml:space="preserve"> _xlfn.XLOOKUP(AB3192,[1]Sheet1!B:B,[1]Sheet1!Y:Y,"Not Found")</f>
        <v>73518</v>
      </c>
      <c r="CE3192">
        <f xml:space="preserve"> _xlfn.XLOOKUP(AB3192,[1]Sheet1!B:B,[1]Sheet1!AA:AA, "Not Found")</f>
        <v>90085</v>
      </c>
      <c r="CH3192">
        <f t="shared" ca="1" si="99"/>
        <v>0.78568273353510609</v>
      </c>
    </row>
    <row r="3193" spans="1:86" x14ac:dyDescent="0.3">
      <c r="A3193">
        <v>8191</v>
      </c>
      <c r="B3193" t="s">
        <v>0</v>
      </c>
      <c r="C3193" t="s">
        <v>13581</v>
      </c>
      <c r="D3193" s="3">
        <v>42691206045959</v>
      </c>
      <c r="E3193" t="s">
        <v>13538</v>
      </c>
      <c r="F3193" t="s">
        <v>13582</v>
      </c>
      <c r="G3193" t="s">
        <v>96</v>
      </c>
      <c r="H3193" t="s">
        <v>13499</v>
      </c>
      <c r="I3193" t="s">
        <v>13539</v>
      </c>
      <c r="J3193" t="s">
        <v>13583</v>
      </c>
      <c r="K3193" t="s">
        <v>35</v>
      </c>
      <c r="L3193" t="s">
        <v>9</v>
      </c>
      <c r="M3193" s="1">
        <v>29403</v>
      </c>
      <c r="O3193" t="s">
        <v>35</v>
      </c>
      <c r="P3193" t="s">
        <v>36</v>
      </c>
      <c r="Q3193" t="s">
        <v>75</v>
      </c>
      <c r="R3193" t="s">
        <v>12</v>
      </c>
      <c r="U3193" t="s">
        <v>12</v>
      </c>
      <c r="V3193" t="s">
        <v>12</v>
      </c>
      <c r="W3193" t="s">
        <v>13</v>
      </c>
      <c r="X3193" t="s">
        <v>12</v>
      </c>
      <c r="Y3193" t="s">
        <v>14</v>
      </c>
      <c r="Z3193" t="s">
        <v>13584</v>
      </c>
      <c r="AA3193" t="s">
        <v>13528</v>
      </c>
      <c r="AB3193">
        <v>93458</v>
      </c>
      <c r="AC3193" t="str">
        <f t="shared" si="98"/>
        <v>500 West Windsor, Santa Maria, CA 93458</v>
      </c>
      <c r="AD3193" t="s">
        <v>17</v>
      </c>
      <c r="AE3193" t="s">
        <v>12411</v>
      </c>
      <c r="AF3193" t="s">
        <v>7695</v>
      </c>
      <c r="AG3193" t="s">
        <v>321</v>
      </c>
      <c r="AH3193" t="s">
        <v>895</v>
      </c>
      <c r="AI3193">
        <v>34.93620482</v>
      </c>
      <c r="AJ3193">
        <v>-120.44221262000001</v>
      </c>
      <c r="AK3193">
        <v>870</v>
      </c>
      <c r="AL3193">
        <v>0</v>
      </c>
      <c r="AM3193">
        <v>0</v>
      </c>
      <c r="AN3193">
        <v>4</v>
      </c>
      <c r="AO3193">
        <v>0.5</v>
      </c>
      <c r="AP3193">
        <v>1</v>
      </c>
      <c r="AQ3193">
        <v>0.1</v>
      </c>
      <c r="AR3193">
        <v>1</v>
      </c>
      <c r="AS3193">
        <v>0.1</v>
      </c>
      <c r="AT3193">
        <v>854</v>
      </c>
      <c r="AU3193">
        <v>98.2</v>
      </c>
      <c r="AV3193">
        <v>0</v>
      </c>
      <c r="AW3193">
        <v>0</v>
      </c>
      <c r="AX3193">
        <v>6</v>
      </c>
      <c r="AY3193">
        <v>0.7</v>
      </c>
      <c r="AZ3193">
        <v>1</v>
      </c>
      <c r="BA3193">
        <v>0.1</v>
      </c>
      <c r="BB3193">
        <v>3</v>
      </c>
      <c r="BC3193">
        <v>0.3</v>
      </c>
      <c r="BD3193">
        <v>695</v>
      </c>
      <c r="BE3193">
        <v>79.900000000000006</v>
      </c>
      <c r="BF3193">
        <v>2</v>
      </c>
      <c r="BG3193">
        <v>0.2</v>
      </c>
      <c r="BH3193">
        <v>317</v>
      </c>
      <c r="BI3193">
        <v>36.4</v>
      </c>
      <c r="BJ3193">
        <v>102</v>
      </c>
      <c r="BK3193">
        <v>11.7</v>
      </c>
      <c r="BL3193">
        <v>859</v>
      </c>
      <c r="BM3193">
        <v>98.7</v>
      </c>
      <c r="BN3193">
        <v>79</v>
      </c>
      <c r="BO3193">
        <v>9.1</v>
      </c>
      <c r="BP3193">
        <v>837</v>
      </c>
      <c r="BQ3193">
        <v>96.2</v>
      </c>
      <c r="BR3193" t="s">
        <v>7693</v>
      </c>
      <c r="BS3193" t="s">
        <v>13499</v>
      </c>
      <c r="BT3193" t="s">
        <v>13538</v>
      </c>
      <c r="BU3193" t="s">
        <v>13539</v>
      </c>
      <c r="BV3193" t="s">
        <v>13531</v>
      </c>
      <c r="BW3193" t="s">
        <v>13532</v>
      </c>
      <c r="BZ3193">
        <v>32187</v>
      </c>
      <c r="CA3193">
        <v>-120.442212621116</v>
      </c>
      <c r="CB3193">
        <v>34.936204818864397</v>
      </c>
      <c r="CD3193">
        <f xml:space="preserve"> _xlfn.XLOOKUP(AB3193,[1]Sheet1!B:B,[1]Sheet1!Y:Y,"Not Found")</f>
        <v>73518</v>
      </c>
      <c r="CE3193">
        <f xml:space="preserve"> _xlfn.XLOOKUP(AB3193,[1]Sheet1!B:B,[1]Sheet1!AA:AA, "Not Found")</f>
        <v>90085</v>
      </c>
      <c r="CH3193">
        <f t="shared" ca="1" si="99"/>
        <v>0.17236531746768913</v>
      </c>
    </row>
    <row r="3194" spans="1:86" x14ac:dyDescent="0.3">
      <c r="A3194">
        <v>8192</v>
      </c>
      <c r="B3194" t="s">
        <v>0</v>
      </c>
      <c r="C3194" t="s">
        <v>13585</v>
      </c>
      <c r="D3194" s="3">
        <v>42691206045967</v>
      </c>
      <c r="E3194" t="s">
        <v>13538</v>
      </c>
      <c r="F3194" t="s">
        <v>13586</v>
      </c>
      <c r="G3194" t="s">
        <v>96</v>
      </c>
      <c r="H3194" t="s">
        <v>13499</v>
      </c>
      <c r="I3194" t="s">
        <v>13539</v>
      </c>
      <c r="J3194" t="s">
        <v>13587</v>
      </c>
      <c r="K3194" t="s">
        <v>35</v>
      </c>
      <c r="L3194" t="s">
        <v>9</v>
      </c>
      <c r="M3194" s="1">
        <v>29403</v>
      </c>
      <c r="O3194" t="s">
        <v>35</v>
      </c>
      <c r="P3194" t="s">
        <v>36</v>
      </c>
      <c r="Q3194" t="s">
        <v>75</v>
      </c>
      <c r="R3194" t="s">
        <v>12</v>
      </c>
      <c r="U3194" t="s">
        <v>12</v>
      </c>
      <c r="V3194" t="s">
        <v>12</v>
      </c>
      <c r="W3194" t="s">
        <v>13</v>
      </c>
      <c r="X3194" t="s">
        <v>12</v>
      </c>
      <c r="Y3194" t="s">
        <v>14</v>
      </c>
      <c r="Z3194" t="s">
        <v>13588</v>
      </c>
      <c r="AA3194" t="s">
        <v>13528</v>
      </c>
      <c r="AB3194">
        <v>93454</v>
      </c>
      <c r="AC3194" t="str">
        <f t="shared" si="98"/>
        <v>301 East Alvin Ave., Santa Maria, CA 93454</v>
      </c>
      <c r="AD3194" t="s">
        <v>17</v>
      </c>
      <c r="AE3194" t="s">
        <v>12411</v>
      </c>
      <c r="AF3194" t="s">
        <v>7695</v>
      </c>
      <c r="AG3194" t="s">
        <v>321</v>
      </c>
      <c r="AH3194" t="s">
        <v>895</v>
      </c>
      <c r="AI3194">
        <v>34.96080482</v>
      </c>
      <c r="AJ3194">
        <v>-120.43251262</v>
      </c>
      <c r="AK3194">
        <v>939</v>
      </c>
      <c r="AL3194">
        <v>1</v>
      </c>
      <c r="AM3194">
        <v>0.1</v>
      </c>
      <c r="AN3194">
        <v>2</v>
      </c>
      <c r="AO3194">
        <v>0.2</v>
      </c>
      <c r="AP3194">
        <v>1</v>
      </c>
      <c r="AQ3194">
        <v>0.1</v>
      </c>
      <c r="AR3194">
        <v>1</v>
      </c>
      <c r="AS3194">
        <v>0.1</v>
      </c>
      <c r="AT3194">
        <v>920</v>
      </c>
      <c r="AU3194">
        <v>98</v>
      </c>
      <c r="AV3194">
        <v>0</v>
      </c>
      <c r="AW3194">
        <v>0</v>
      </c>
      <c r="AX3194">
        <v>9</v>
      </c>
      <c r="AY3194">
        <v>1</v>
      </c>
      <c r="AZ3194">
        <v>5</v>
      </c>
      <c r="BA3194">
        <v>0.5</v>
      </c>
      <c r="BB3194">
        <v>0</v>
      </c>
      <c r="BC3194">
        <v>0</v>
      </c>
      <c r="BD3194">
        <v>663</v>
      </c>
      <c r="BE3194">
        <v>70.599999999999994</v>
      </c>
      <c r="BF3194">
        <v>2</v>
      </c>
      <c r="BG3194">
        <v>0.2</v>
      </c>
      <c r="BH3194">
        <v>217</v>
      </c>
      <c r="BI3194">
        <v>23.1</v>
      </c>
      <c r="BJ3194">
        <v>148</v>
      </c>
      <c r="BK3194">
        <v>15.8</v>
      </c>
      <c r="BL3194">
        <v>921</v>
      </c>
      <c r="BM3194">
        <v>98.1</v>
      </c>
      <c r="BN3194">
        <v>88</v>
      </c>
      <c r="BO3194">
        <v>9.4</v>
      </c>
      <c r="BP3194">
        <v>905</v>
      </c>
      <c r="BQ3194">
        <v>96.4</v>
      </c>
      <c r="BR3194" t="s">
        <v>7693</v>
      </c>
      <c r="BS3194" t="s">
        <v>13499</v>
      </c>
      <c r="BT3194" t="s">
        <v>13538</v>
      </c>
      <c r="BU3194" t="s">
        <v>13539</v>
      </c>
      <c r="BV3194" t="s">
        <v>13531</v>
      </c>
      <c r="BW3194" t="s">
        <v>13532</v>
      </c>
      <c r="BZ3194">
        <v>32188</v>
      </c>
      <c r="CA3194">
        <v>-120.432512620938</v>
      </c>
      <c r="CB3194">
        <v>34.960804822889401</v>
      </c>
      <c r="CD3194">
        <f xml:space="preserve"> _xlfn.XLOOKUP(AB3194,[1]Sheet1!B:B,[1]Sheet1!Y:Y,"Not Found")</f>
        <v>84178</v>
      </c>
      <c r="CE3194">
        <f xml:space="preserve"> _xlfn.XLOOKUP(AB3194,[1]Sheet1!B:B,[1]Sheet1!AA:AA, "Not Found")</f>
        <v>101595</v>
      </c>
      <c r="CH3194">
        <f t="shared" ca="1" si="99"/>
        <v>0.85557121226931643</v>
      </c>
    </row>
    <row r="3195" spans="1:86" x14ac:dyDescent="0.3">
      <c r="A3195">
        <v>8193</v>
      </c>
      <c r="B3195" t="s">
        <v>0</v>
      </c>
      <c r="C3195" t="s">
        <v>13589</v>
      </c>
      <c r="D3195" s="3">
        <v>42691206045975</v>
      </c>
      <c r="E3195" t="s">
        <v>13538</v>
      </c>
      <c r="F3195" t="s">
        <v>13590</v>
      </c>
      <c r="G3195" t="s">
        <v>96</v>
      </c>
      <c r="H3195" t="s">
        <v>13499</v>
      </c>
      <c r="I3195" t="s">
        <v>13539</v>
      </c>
      <c r="J3195" t="s">
        <v>13591</v>
      </c>
      <c r="K3195" t="s">
        <v>35</v>
      </c>
      <c r="L3195" t="s">
        <v>9</v>
      </c>
      <c r="M3195" s="1">
        <v>29403</v>
      </c>
      <c r="O3195" t="s">
        <v>35</v>
      </c>
      <c r="P3195" t="s">
        <v>36</v>
      </c>
      <c r="Q3195" t="s">
        <v>75</v>
      </c>
      <c r="R3195" t="s">
        <v>12</v>
      </c>
      <c r="U3195" t="s">
        <v>12</v>
      </c>
      <c r="V3195" t="s">
        <v>12</v>
      </c>
      <c r="W3195" t="s">
        <v>13</v>
      </c>
      <c r="X3195" t="s">
        <v>12</v>
      </c>
      <c r="Y3195" t="s">
        <v>14</v>
      </c>
      <c r="Z3195" t="s">
        <v>13592</v>
      </c>
      <c r="AA3195" t="s">
        <v>13528</v>
      </c>
      <c r="AB3195">
        <v>93455</v>
      </c>
      <c r="AC3195" t="str">
        <f t="shared" si="98"/>
        <v>1890 Sandalwood Dr., Santa Maria, CA 93455</v>
      </c>
      <c r="AD3195" t="s">
        <v>17</v>
      </c>
      <c r="AE3195" t="s">
        <v>12411</v>
      </c>
      <c r="AF3195" t="s">
        <v>7695</v>
      </c>
      <c r="AG3195" t="s">
        <v>321</v>
      </c>
      <c r="AH3195" t="s">
        <v>2129</v>
      </c>
      <c r="AI3195">
        <v>34.895604810000002</v>
      </c>
      <c r="AJ3195">
        <v>-120.48291261999999</v>
      </c>
      <c r="AK3195">
        <v>292</v>
      </c>
      <c r="AL3195">
        <v>1</v>
      </c>
      <c r="AM3195">
        <v>0.3</v>
      </c>
      <c r="AN3195">
        <v>1</v>
      </c>
      <c r="AO3195">
        <v>0.3</v>
      </c>
      <c r="AP3195">
        <v>0</v>
      </c>
      <c r="AQ3195">
        <v>0</v>
      </c>
      <c r="AR3195">
        <v>0</v>
      </c>
      <c r="AS3195">
        <v>0</v>
      </c>
      <c r="AT3195">
        <v>284</v>
      </c>
      <c r="AU3195">
        <v>97.3</v>
      </c>
      <c r="AV3195">
        <v>0</v>
      </c>
      <c r="AW3195">
        <v>0</v>
      </c>
      <c r="AX3195">
        <v>6</v>
      </c>
      <c r="AY3195">
        <v>2.1</v>
      </c>
      <c r="AZ3195">
        <v>0</v>
      </c>
      <c r="BA3195">
        <v>0</v>
      </c>
      <c r="BB3195">
        <v>0</v>
      </c>
      <c r="BC3195">
        <v>0</v>
      </c>
      <c r="BD3195">
        <v>176</v>
      </c>
      <c r="BE3195">
        <v>60.3</v>
      </c>
      <c r="BF3195">
        <v>0</v>
      </c>
      <c r="BG3195">
        <v>0</v>
      </c>
      <c r="BH3195">
        <v>95</v>
      </c>
      <c r="BI3195">
        <v>32.5</v>
      </c>
      <c r="BJ3195">
        <v>26</v>
      </c>
      <c r="BK3195">
        <v>8.9</v>
      </c>
      <c r="BL3195">
        <v>274</v>
      </c>
      <c r="BM3195">
        <v>93.8</v>
      </c>
      <c r="BN3195">
        <v>37</v>
      </c>
      <c r="BO3195">
        <v>12.7</v>
      </c>
      <c r="BP3195">
        <v>270</v>
      </c>
      <c r="BQ3195">
        <v>92.5</v>
      </c>
      <c r="BR3195" t="s">
        <v>7693</v>
      </c>
      <c r="BS3195" t="s">
        <v>13499</v>
      </c>
      <c r="BT3195" t="s">
        <v>13538</v>
      </c>
      <c r="BU3195" t="s">
        <v>13539</v>
      </c>
      <c r="BV3195" t="s">
        <v>13531</v>
      </c>
      <c r="BW3195" t="s">
        <v>13532</v>
      </c>
      <c r="BZ3195">
        <v>32189</v>
      </c>
      <c r="CA3195">
        <v>-120.482912623876</v>
      </c>
      <c r="CB3195">
        <v>34.895604812562198</v>
      </c>
      <c r="CD3195">
        <f xml:space="preserve"> _xlfn.XLOOKUP(AB3195,[1]Sheet1!B:B,[1]Sheet1!Y:Y,"Not Found")</f>
        <v>108501</v>
      </c>
      <c r="CE3195">
        <f xml:space="preserve"> _xlfn.XLOOKUP(AB3195,[1]Sheet1!B:B,[1]Sheet1!AA:AA, "Not Found")</f>
        <v>136211</v>
      </c>
      <c r="CH3195">
        <f t="shared" ca="1" si="99"/>
        <v>0.61677914744600171</v>
      </c>
    </row>
    <row r="3196" spans="1:86" x14ac:dyDescent="0.3">
      <c r="A3196">
        <v>8194</v>
      </c>
      <c r="B3196" t="s">
        <v>0</v>
      </c>
      <c r="C3196" t="s">
        <v>13593</v>
      </c>
      <c r="D3196" s="3">
        <v>42691206045991</v>
      </c>
      <c r="E3196" t="s">
        <v>13538</v>
      </c>
      <c r="F3196" t="s">
        <v>13594</v>
      </c>
      <c r="G3196" t="s">
        <v>96</v>
      </c>
      <c r="H3196" t="s">
        <v>13499</v>
      </c>
      <c r="I3196" t="s">
        <v>13539</v>
      </c>
      <c r="J3196" t="s">
        <v>13595</v>
      </c>
      <c r="K3196" t="s">
        <v>113</v>
      </c>
      <c r="L3196" t="s">
        <v>9</v>
      </c>
      <c r="M3196" s="1">
        <v>29403</v>
      </c>
      <c r="O3196" t="s">
        <v>113</v>
      </c>
      <c r="P3196" t="s">
        <v>10</v>
      </c>
      <c r="Q3196" t="s">
        <v>96</v>
      </c>
      <c r="R3196" t="s">
        <v>12</v>
      </c>
      <c r="U3196" t="s">
        <v>12</v>
      </c>
      <c r="V3196" t="s">
        <v>12</v>
      </c>
      <c r="W3196" t="s">
        <v>13</v>
      </c>
      <c r="X3196" t="s">
        <v>12</v>
      </c>
      <c r="Y3196" t="s">
        <v>14</v>
      </c>
      <c r="Z3196" t="s">
        <v>13596</v>
      </c>
      <c r="AA3196" t="s">
        <v>13528</v>
      </c>
      <c r="AB3196">
        <v>93458</v>
      </c>
      <c r="AC3196" t="str">
        <f t="shared" si="98"/>
        <v>219 West El Camino, Santa Maria, CA 93458</v>
      </c>
      <c r="AD3196" t="s">
        <v>17</v>
      </c>
      <c r="AE3196" t="s">
        <v>12411</v>
      </c>
      <c r="AF3196" t="s">
        <v>7695</v>
      </c>
      <c r="AG3196" t="s">
        <v>321</v>
      </c>
      <c r="AH3196" t="s">
        <v>895</v>
      </c>
      <c r="AI3196">
        <v>34.959204819999997</v>
      </c>
      <c r="AJ3196">
        <v>-120.43881261999999</v>
      </c>
      <c r="AK3196">
        <v>833</v>
      </c>
      <c r="AL3196">
        <v>0</v>
      </c>
      <c r="AM3196">
        <v>0</v>
      </c>
      <c r="AN3196">
        <v>1</v>
      </c>
      <c r="AO3196">
        <v>0.1</v>
      </c>
      <c r="AP3196">
        <v>0</v>
      </c>
      <c r="AQ3196">
        <v>0</v>
      </c>
      <c r="AR3196">
        <v>3</v>
      </c>
      <c r="AS3196">
        <v>0.4</v>
      </c>
      <c r="AT3196">
        <v>826</v>
      </c>
      <c r="AU3196">
        <v>99.2</v>
      </c>
      <c r="AV3196">
        <v>0</v>
      </c>
      <c r="AW3196">
        <v>0</v>
      </c>
      <c r="AX3196">
        <v>3</v>
      </c>
      <c r="AY3196">
        <v>0.4</v>
      </c>
      <c r="AZ3196">
        <v>0</v>
      </c>
      <c r="BA3196">
        <v>0</v>
      </c>
      <c r="BB3196">
        <v>0</v>
      </c>
      <c r="BC3196">
        <v>0</v>
      </c>
      <c r="BD3196">
        <v>303</v>
      </c>
      <c r="BE3196">
        <v>36.4</v>
      </c>
      <c r="BF3196">
        <v>3</v>
      </c>
      <c r="BG3196">
        <v>0.4</v>
      </c>
      <c r="BH3196">
        <v>232</v>
      </c>
      <c r="BI3196">
        <v>27.9</v>
      </c>
      <c r="BJ3196">
        <v>75</v>
      </c>
      <c r="BK3196">
        <v>9</v>
      </c>
      <c r="BL3196">
        <v>801</v>
      </c>
      <c r="BM3196">
        <v>96.2</v>
      </c>
      <c r="BN3196">
        <v>85</v>
      </c>
      <c r="BO3196">
        <v>10.199999999999999</v>
      </c>
      <c r="BP3196">
        <v>778</v>
      </c>
      <c r="BQ3196">
        <v>93.4</v>
      </c>
      <c r="BR3196" t="s">
        <v>7693</v>
      </c>
      <c r="BS3196" t="s">
        <v>13499</v>
      </c>
      <c r="BT3196" t="s">
        <v>13538</v>
      </c>
      <c r="BU3196" t="s">
        <v>13539</v>
      </c>
      <c r="BV3196" t="s">
        <v>13531</v>
      </c>
      <c r="BW3196" t="s">
        <v>13532</v>
      </c>
      <c r="BZ3196">
        <v>32190</v>
      </c>
      <c r="CA3196">
        <v>-120.43881262160301</v>
      </c>
      <c r="CB3196">
        <v>34.959204821760601</v>
      </c>
      <c r="CD3196">
        <f xml:space="preserve"> _xlfn.XLOOKUP(AB3196,[1]Sheet1!B:B,[1]Sheet1!Y:Y,"Not Found")</f>
        <v>73518</v>
      </c>
      <c r="CE3196">
        <f xml:space="preserve"> _xlfn.XLOOKUP(AB3196,[1]Sheet1!B:B,[1]Sheet1!AA:AA, "Not Found")</f>
        <v>90085</v>
      </c>
      <c r="CH3196">
        <f t="shared" ca="1" si="99"/>
        <v>0.63380304359142836</v>
      </c>
    </row>
    <row r="3197" spans="1:86" x14ac:dyDescent="0.3">
      <c r="A3197">
        <v>8195</v>
      </c>
      <c r="B3197" t="s">
        <v>0</v>
      </c>
      <c r="C3197" t="s">
        <v>13597</v>
      </c>
      <c r="D3197" s="3">
        <v>42691206046007</v>
      </c>
      <c r="E3197" t="s">
        <v>13538</v>
      </c>
      <c r="F3197" t="s">
        <v>13598</v>
      </c>
      <c r="G3197" t="s">
        <v>96</v>
      </c>
      <c r="H3197" t="s">
        <v>13499</v>
      </c>
      <c r="I3197" t="s">
        <v>13539</v>
      </c>
      <c r="J3197" t="s">
        <v>13599</v>
      </c>
      <c r="K3197" t="s">
        <v>35</v>
      </c>
      <c r="L3197" t="s">
        <v>9</v>
      </c>
      <c r="M3197" s="1">
        <v>29403</v>
      </c>
      <c r="O3197" t="s">
        <v>35</v>
      </c>
      <c r="P3197" t="s">
        <v>36</v>
      </c>
      <c r="Q3197" t="s">
        <v>75</v>
      </c>
      <c r="R3197" t="s">
        <v>12</v>
      </c>
      <c r="U3197" t="s">
        <v>12</v>
      </c>
      <c r="V3197" t="s">
        <v>12</v>
      </c>
      <c r="W3197" t="s">
        <v>13</v>
      </c>
      <c r="X3197" t="s">
        <v>12</v>
      </c>
      <c r="Y3197" t="s">
        <v>14</v>
      </c>
      <c r="Z3197" t="s">
        <v>13600</v>
      </c>
      <c r="AA3197" t="s">
        <v>13528</v>
      </c>
      <c r="AB3197">
        <v>93458</v>
      </c>
      <c r="AC3197" t="str">
        <f t="shared" si="98"/>
        <v>120 North Mary Dr., Santa Maria, CA 93458</v>
      </c>
      <c r="AD3197" t="s">
        <v>17</v>
      </c>
      <c r="AE3197" t="s">
        <v>12411</v>
      </c>
      <c r="AF3197" t="s">
        <v>7695</v>
      </c>
      <c r="AG3197" t="s">
        <v>321</v>
      </c>
      <c r="AH3197" t="s">
        <v>895</v>
      </c>
      <c r="AI3197">
        <v>34.954304819999997</v>
      </c>
      <c r="AJ3197">
        <v>-120.44701262</v>
      </c>
      <c r="AK3197">
        <v>716</v>
      </c>
      <c r="AL3197">
        <v>0</v>
      </c>
      <c r="AM3197">
        <v>0</v>
      </c>
      <c r="AN3197">
        <v>6</v>
      </c>
      <c r="AO3197">
        <v>0.8</v>
      </c>
      <c r="AP3197">
        <v>1</v>
      </c>
      <c r="AQ3197">
        <v>0.1</v>
      </c>
      <c r="AR3197">
        <v>2</v>
      </c>
      <c r="AS3197">
        <v>0.3</v>
      </c>
      <c r="AT3197">
        <v>702</v>
      </c>
      <c r="AU3197">
        <v>98</v>
      </c>
      <c r="AV3197">
        <v>0</v>
      </c>
      <c r="AW3197">
        <v>0</v>
      </c>
      <c r="AX3197">
        <v>3</v>
      </c>
      <c r="AY3197">
        <v>0.4</v>
      </c>
      <c r="AZ3197">
        <v>1</v>
      </c>
      <c r="BA3197">
        <v>0.1</v>
      </c>
      <c r="BB3197">
        <v>1</v>
      </c>
      <c r="BC3197">
        <v>0.1</v>
      </c>
      <c r="BD3197">
        <v>537</v>
      </c>
      <c r="BE3197">
        <v>75</v>
      </c>
      <c r="BF3197">
        <v>1</v>
      </c>
      <c r="BG3197">
        <v>0.1</v>
      </c>
      <c r="BH3197">
        <v>279</v>
      </c>
      <c r="BI3197">
        <v>39</v>
      </c>
      <c r="BJ3197">
        <v>85</v>
      </c>
      <c r="BK3197">
        <v>11.9</v>
      </c>
      <c r="BL3197">
        <v>703</v>
      </c>
      <c r="BM3197">
        <v>98.2</v>
      </c>
      <c r="BN3197">
        <v>46</v>
      </c>
      <c r="BO3197">
        <v>6.4</v>
      </c>
      <c r="BP3197">
        <v>687</v>
      </c>
      <c r="BQ3197">
        <v>95.9</v>
      </c>
      <c r="BR3197" t="s">
        <v>7693</v>
      </c>
      <c r="BS3197" t="s">
        <v>13499</v>
      </c>
      <c r="BT3197" t="s">
        <v>13538</v>
      </c>
      <c r="BU3197" t="s">
        <v>13539</v>
      </c>
      <c r="BV3197" t="s">
        <v>13531</v>
      </c>
      <c r="BW3197" t="s">
        <v>13532</v>
      </c>
      <c r="BZ3197">
        <v>32191</v>
      </c>
      <c r="CA3197">
        <v>-120.44701262285299</v>
      </c>
      <c r="CB3197">
        <v>34.954304820571998</v>
      </c>
      <c r="CD3197">
        <f xml:space="preserve"> _xlfn.XLOOKUP(AB3197,[1]Sheet1!B:B,[1]Sheet1!Y:Y,"Not Found")</f>
        <v>73518</v>
      </c>
      <c r="CE3197">
        <f xml:space="preserve"> _xlfn.XLOOKUP(AB3197,[1]Sheet1!B:B,[1]Sheet1!AA:AA, "Not Found")</f>
        <v>90085</v>
      </c>
      <c r="CH3197">
        <f t="shared" ca="1" si="99"/>
        <v>0.16473958404144284</v>
      </c>
    </row>
    <row r="3198" spans="1:86" x14ac:dyDescent="0.3">
      <c r="A3198">
        <v>8196</v>
      </c>
      <c r="B3198" t="s">
        <v>0</v>
      </c>
      <c r="C3198" t="s">
        <v>13601</v>
      </c>
      <c r="D3198" s="3">
        <v>42691206046015</v>
      </c>
      <c r="E3198" t="s">
        <v>13538</v>
      </c>
      <c r="F3198" t="s">
        <v>13602</v>
      </c>
      <c r="G3198" t="s">
        <v>96</v>
      </c>
      <c r="H3198" t="s">
        <v>13499</v>
      </c>
      <c r="I3198" t="s">
        <v>13539</v>
      </c>
      <c r="J3198" t="s">
        <v>13603</v>
      </c>
      <c r="K3198" t="s">
        <v>113</v>
      </c>
      <c r="L3198" t="s">
        <v>9</v>
      </c>
      <c r="M3198" s="1">
        <v>29403</v>
      </c>
      <c r="O3198" t="s">
        <v>113</v>
      </c>
      <c r="P3198" t="s">
        <v>10</v>
      </c>
      <c r="Q3198" t="s">
        <v>96</v>
      </c>
      <c r="R3198" t="s">
        <v>12</v>
      </c>
      <c r="U3198" t="s">
        <v>12</v>
      </c>
      <c r="V3198" t="s">
        <v>12</v>
      </c>
      <c r="W3198" t="s">
        <v>13</v>
      </c>
      <c r="X3198" t="s">
        <v>12</v>
      </c>
      <c r="Y3198" t="s">
        <v>58</v>
      </c>
      <c r="Z3198" t="s">
        <v>13604</v>
      </c>
      <c r="AA3198" t="s">
        <v>13528</v>
      </c>
      <c r="AB3198">
        <v>93454</v>
      </c>
      <c r="AC3198" t="str">
        <f t="shared" si="98"/>
        <v>1100 East Fesler St., Santa Maria, CA 93454</v>
      </c>
      <c r="AD3198" t="s">
        <v>17</v>
      </c>
      <c r="AE3198" t="s">
        <v>12411</v>
      </c>
      <c r="AF3198" t="s">
        <v>7695</v>
      </c>
      <c r="AG3198" t="s">
        <v>321</v>
      </c>
      <c r="AH3198" t="s">
        <v>895</v>
      </c>
      <c r="AI3198">
        <v>34.95610482</v>
      </c>
      <c r="AJ3198">
        <v>-120.41951262000001</v>
      </c>
      <c r="AK3198">
        <v>958</v>
      </c>
      <c r="AL3198">
        <v>6</v>
      </c>
      <c r="AM3198">
        <v>0.6</v>
      </c>
      <c r="AN3198">
        <v>1</v>
      </c>
      <c r="AO3198">
        <v>0.1</v>
      </c>
      <c r="AP3198">
        <v>1</v>
      </c>
      <c r="AQ3198">
        <v>0.1</v>
      </c>
      <c r="AR3198">
        <v>3</v>
      </c>
      <c r="AS3198">
        <v>0.3</v>
      </c>
      <c r="AT3198">
        <v>932</v>
      </c>
      <c r="AU3198">
        <v>97.3</v>
      </c>
      <c r="AV3198">
        <v>0</v>
      </c>
      <c r="AW3198">
        <v>0</v>
      </c>
      <c r="AX3198">
        <v>11</v>
      </c>
      <c r="AY3198">
        <v>1.1000000000000001</v>
      </c>
      <c r="AZ3198">
        <v>4</v>
      </c>
      <c r="BA3198">
        <v>0.4</v>
      </c>
      <c r="BB3198">
        <v>0</v>
      </c>
      <c r="BC3198">
        <v>0</v>
      </c>
      <c r="BD3198">
        <v>301</v>
      </c>
      <c r="BE3198">
        <v>31.4</v>
      </c>
      <c r="BF3198">
        <v>1</v>
      </c>
      <c r="BG3198">
        <v>0.1</v>
      </c>
      <c r="BH3198">
        <v>239</v>
      </c>
      <c r="BI3198">
        <v>24.9</v>
      </c>
      <c r="BJ3198">
        <v>92</v>
      </c>
      <c r="BK3198">
        <v>9.6</v>
      </c>
      <c r="BL3198">
        <v>918</v>
      </c>
      <c r="BM3198">
        <v>95.8</v>
      </c>
      <c r="BN3198">
        <v>107</v>
      </c>
      <c r="BO3198">
        <v>11.2</v>
      </c>
      <c r="BP3198">
        <v>879</v>
      </c>
      <c r="BQ3198">
        <v>91.8</v>
      </c>
      <c r="BR3198" t="s">
        <v>7693</v>
      </c>
      <c r="BS3198" t="s">
        <v>13499</v>
      </c>
      <c r="BT3198" t="s">
        <v>13538</v>
      </c>
      <c r="BU3198" t="s">
        <v>13539</v>
      </c>
      <c r="BV3198" t="s">
        <v>13531</v>
      </c>
      <c r="BW3198" t="s">
        <v>13532</v>
      </c>
      <c r="BZ3198">
        <v>32192</v>
      </c>
      <c r="CA3198">
        <v>-120.41951261880401</v>
      </c>
      <c r="CB3198">
        <v>34.956104823358203</v>
      </c>
      <c r="CD3198">
        <f xml:space="preserve"> _xlfn.XLOOKUP(AB3198,[1]Sheet1!B:B,[1]Sheet1!Y:Y,"Not Found")</f>
        <v>84178</v>
      </c>
      <c r="CE3198">
        <f xml:space="preserve"> _xlfn.XLOOKUP(AB3198,[1]Sheet1!B:B,[1]Sheet1!AA:AA, "Not Found")</f>
        <v>101595</v>
      </c>
      <c r="CH3198">
        <f t="shared" ca="1" si="99"/>
        <v>0.24249862081599627</v>
      </c>
    </row>
    <row r="3199" spans="1:86" x14ac:dyDescent="0.3">
      <c r="A3199">
        <v>8197</v>
      </c>
      <c r="B3199" t="s">
        <v>0</v>
      </c>
      <c r="C3199" t="s">
        <v>13605</v>
      </c>
      <c r="D3199" s="3">
        <v>42691206046023</v>
      </c>
      <c r="E3199" t="s">
        <v>13538</v>
      </c>
      <c r="F3199" t="s">
        <v>13606</v>
      </c>
      <c r="G3199" t="s">
        <v>96</v>
      </c>
      <c r="H3199" t="s">
        <v>13499</v>
      </c>
      <c r="I3199" t="s">
        <v>13539</v>
      </c>
      <c r="J3199" t="s">
        <v>13607</v>
      </c>
      <c r="K3199" t="s">
        <v>35</v>
      </c>
      <c r="L3199" t="s">
        <v>9</v>
      </c>
      <c r="M3199" s="1">
        <v>29403</v>
      </c>
      <c r="O3199" t="s">
        <v>35</v>
      </c>
      <c r="P3199" t="s">
        <v>36</v>
      </c>
      <c r="Q3199" t="s">
        <v>75</v>
      </c>
      <c r="R3199" t="s">
        <v>12</v>
      </c>
      <c r="U3199" t="s">
        <v>12</v>
      </c>
      <c r="V3199" t="s">
        <v>12</v>
      </c>
      <c r="W3199" t="s">
        <v>13</v>
      </c>
      <c r="X3199" t="s">
        <v>12</v>
      </c>
      <c r="Y3199" t="s">
        <v>14</v>
      </c>
      <c r="Z3199" t="s">
        <v>13608</v>
      </c>
      <c r="AA3199" t="s">
        <v>13528</v>
      </c>
      <c r="AB3199">
        <v>93454</v>
      </c>
      <c r="AC3199" t="str">
        <f t="shared" si="98"/>
        <v>1248 East Dena Way, Santa Maria, CA 93454</v>
      </c>
      <c r="AD3199" t="s">
        <v>17</v>
      </c>
      <c r="AE3199" t="s">
        <v>12411</v>
      </c>
      <c r="AF3199" t="s">
        <v>7695</v>
      </c>
      <c r="AG3199" t="s">
        <v>321</v>
      </c>
      <c r="AH3199" t="s">
        <v>895</v>
      </c>
      <c r="AI3199">
        <v>34.964504820000002</v>
      </c>
      <c r="AJ3199">
        <v>-120.41461262</v>
      </c>
      <c r="AK3199">
        <v>874</v>
      </c>
      <c r="AL3199">
        <v>2</v>
      </c>
      <c r="AM3199">
        <v>0.2</v>
      </c>
      <c r="AN3199">
        <v>4</v>
      </c>
      <c r="AO3199">
        <v>0.5</v>
      </c>
      <c r="AP3199">
        <v>7</v>
      </c>
      <c r="AQ3199">
        <v>0.8</v>
      </c>
      <c r="AR3199">
        <v>13</v>
      </c>
      <c r="AS3199">
        <v>1.5</v>
      </c>
      <c r="AT3199">
        <v>771</v>
      </c>
      <c r="AU3199">
        <v>88.2</v>
      </c>
      <c r="AV3199">
        <v>0</v>
      </c>
      <c r="AW3199">
        <v>0</v>
      </c>
      <c r="AX3199">
        <v>58</v>
      </c>
      <c r="AY3199">
        <v>6.6</v>
      </c>
      <c r="AZ3199">
        <v>12</v>
      </c>
      <c r="BA3199">
        <v>1.4</v>
      </c>
      <c r="BB3199">
        <v>7</v>
      </c>
      <c r="BC3199">
        <v>0.8</v>
      </c>
      <c r="BD3199">
        <v>396</v>
      </c>
      <c r="BE3199">
        <v>45.3</v>
      </c>
      <c r="BF3199">
        <v>5</v>
      </c>
      <c r="BG3199">
        <v>0.6</v>
      </c>
      <c r="BH3199">
        <v>142</v>
      </c>
      <c r="BI3199">
        <v>16.2</v>
      </c>
      <c r="BJ3199">
        <v>55</v>
      </c>
      <c r="BK3199">
        <v>6.3</v>
      </c>
      <c r="BL3199">
        <v>725</v>
      </c>
      <c r="BM3199">
        <v>83</v>
      </c>
      <c r="BN3199">
        <v>83</v>
      </c>
      <c r="BO3199">
        <v>9.5</v>
      </c>
      <c r="BP3199">
        <v>695</v>
      </c>
      <c r="BQ3199">
        <v>79.5</v>
      </c>
      <c r="BR3199" t="s">
        <v>7693</v>
      </c>
      <c r="BS3199" t="s">
        <v>13499</v>
      </c>
      <c r="BT3199" t="s">
        <v>13538</v>
      </c>
      <c r="BU3199" t="s">
        <v>13539</v>
      </c>
      <c r="BV3199" t="s">
        <v>13531</v>
      </c>
      <c r="BW3199" t="s">
        <v>13532</v>
      </c>
      <c r="BZ3199">
        <v>32193</v>
      </c>
      <c r="CA3199">
        <v>-120.414612618528</v>
      </c>
      <c r="CB3199">
        <v>34.964504824440503</v>
      </c>
      <c r="CD3199">
        <f xml:space="preserve"> _xlfn.XLOOKUP(AB3199,[1]Sheet1!B:B,[1]Sheet1!Y:Y,"Not Found")</f>
        <v>84178</v>
      </c>
      <c r="CE3199">
        <f xml:space="preserve"> _xlfn.XLOOKUP(AB3199,[1]Sheet1!B:B,[1]Sheet1!AA:AA, "Not Found")</f>
        <v>101595</v>
      </c>
      <c r="CH3199">
        <f t="shared" ca="1" si="99"/>
        <v>0.92497906049277312</v>
      </c>
    </row>
    <row r="3200" spans="1:86" x14ac:dyDescent="0.3">
      <c r="A3200">
        <v>8198</v>
      </c>
      <c r="B3200" t="s">
        <v>0</v>
      </c>
      <c r="C3200" t="s">
        <v>13609</v>
      </c>
      <c r="D3200" s="3">
        <v>42691206046031</v>
      </c>
      <c r="E3200" t="s">
        <v>13538</v>
      </c>
      <c r="F3200" t="s">
        <v>13610</v>
      </c>
      <c r="G3200" t="s">
        <v>96</v>
      </c>
      <c r="H3200" t="s">
        <v>13499</v>
      </c>
      <c r="I3200" t="s">
        <v>13539</v>
      </c>
      <c r="J3200" t="s">
        <v>13611</v>
      </c>
      <c r="K3200" t="s">
        <v>35</v>
      </c>
      <c r="L3200" t="s">
        <v>9</v>
      </c>
      <c r="M3200" s="1">
        <v>29403</v>
      </c>
      <c r="O3200" t="s">
        <v>35</v>
      </c>
      <c r="P3200" t="s">
        <v>36</v>
      </c>
      <c r="Q3200" t="s">
        <v>75</v>
      </c>
      <c r="R3200" t="s">
        <v>12</v>
      </c>
      <c r="U3200" t="s">
        <v>12</v>
      </c>
      <c r="V3200" t="s">
        <v>12</v>
      </c>
      <c r="W3200" t="s">
        <v>13</v>
      </c>
      <c r="X3200" t="s">
        <v>12</v>
      </c>
      <c r="Y3200" t="s">
        <v>14</v>
      </c>
      <c r="Z3200" t="s">
        <v>13612</v>
      </c>
      <c r="AA3200" t="s">
        <v>13528</v>
      </c>
      <c r="AB3200">
        <v>93454</v>
      </c>
      <c r="AC3200" t="str">
        <f t="shared" si="98"/>
        <v>410 East Camino Colegio, Santa Maria, CA 93454</v>
      </c>
      <c r="AD3200" t="s">
        <v>17</v>
      </c>
      <c r="AE3200" t="s">
        <v>12411</v>
      </c>
      <c r="AF3200" t="s">
        <v>7695</v>
      </c>
      <c r="AG3200" t="s">
        <v>321</v>
      </c>
      <c r="AH3200" t="s">
        <v>895</v>
      </c>
      <c r="AI3200">
        <v>34.941204820000003</v>
      </c>
      <c r="AJ3200">
        <v>-120.43091262</v>
      </c>
      <c r="AK3200">
        <v>883</v>
      </c>
      <c r="AL3200">
        <v>2</v>
      </c>
      <c r="AM3200">
        <v>0.2</v>
      </c>
      <c r="AN3200">
        <v>6</v>
      </c>
      <c r="AO3200">
        <v>0.7</v>
      </c>
      <c r="AP3200">
        <v>2</v>
      </c>
      <c r="AQ3200">
        <v>0.2</v>
      </c>
      <c r="AR3200">
        <v>3</v>
      </c>
      <c r="AS3200">
        <v>0.3</v>
      </c>
      <c r="AT3200">
        <v>836</v>
      </c>
      <c r="AU3200">
        <v>94.7</v>
      </c>
      <c r="AV3200">
        <v>2</v>
      </c>
      <c r="AW3200">
        <v>0.2</v>
      </c>
      <c r="AX3200">
        <v>24</v>
      </c>
      <c r="AY3200">
        <v>2.7</v>
      </c>
      <c r="AZ3200">
        <v>3</v>
      </c>
      <c r="BA3200">
        <v>0.3</v>
      </c>
      <c r="BB3200">
        <v>5</v>
      </c>
      <c r="BC3200">
        <v>0.6</v>
      </c>
      <c r="BD3200">
        <v>515</v>
      </c>
      <c r="BE3200">
        <v>58.3</v>
      </c>
      <c r="BF3200">
        <v>2</v>
      </c>
      <c r="BG3200">
        <v>0.2</v>
      </c>
      <c r="BH3200">
        <v>345</v>
      </c>
      <c r="BI3200">
        <v>39.1</v>
      </c>
      <c r="BJ3200">
        <v>90</v>
      </c>
      <c r="BK3200">
        <v>10.199999999999999</v>
      </c>
      <c r="BL3200">
        <v>820</v>
      </c>
      <c r="BM3200">
        <v>92.9</v>
      </c>
      <c r="BN3200">
        <v>75</v>
      </c>
      <c r="BO3200">
        <v>8.5</v>
      </c>
      <c r="BP3200">
        <v>811</v>
      </c>
      <c r="BQ3200">
        <v>91.8</v>
      </c>
      <c r="BR3200" t="s">
        <v>7693</v>
      </c>
      <c r="BS3200" t="s">
        <v>13499</v>
      </c>
      <c r="BT3200" t="s">
        <v>13538</v>
      </c>
      <c r="BU3200" t="s">
        <v>13539</v>
      </c>
      <c r="BV3200" t="s">
        <v>13531</v>
      </c>
      <c r="BW3200" t="s">
        <v>13532</v>
      </c>
      <c r="BZ3200">
        <v>32194</v>
      </c>
      <c r="CA3200">
        <v>-120.43091261911999</v>
      </c>
      <c r="CB3200">
        <v>34.941204820763197</v>
      </c>
      <c r="CD3200">
        <f xml:space="preserve"> _xlfn.XLOOKUP(AB3200,[1]Sheet1!B:B,[1]Sheet1!Y:Y,"Not Found")</f>
        <v>84178</v>
      </c>
      <c r="CE3200">
        <f xml:space="preserve"> _xlfn.XLOOKUP(AB3200,[1]Sheet1!B:B,[1]Sheet1!AA:AA, "Not Found")</f>
        <v>101595</v>
      </c>
      <c r="CH3200">
        <f t="shared" ca="1" si="99"/>
        <v>8.0283898004434584E-2</v>
      </c>
    </row>
    <row r="3201" spans="1:86" x14ac:dyDescent="0.3">
      <c r="A3201">
        <v>8199</v>
      </c>
      <c r="B3201" t="s">
        <v>0</v>
      </c>
      <c r="C3201" t="s">
        <v>13613</v>
      </c>
      <c r="D3201" s="3">
        <v>42691206046049</v>
      </c>
      <c r="E3201" t="s">
        <v>13538</v>
      </c>
      <c r="F3201" t="s">
        <v>13614</v>
      </c>
      <c r="G3201" t="s">
        <v>96</v>
      </c>
      <c r="H3201" t="s">
        <v>13499</v>
      </c>
      <c r="I3201" t="s">
        <v>13539</v>
      </c>
      <c r="J3201" t="s">
        <v>13615</v>
      </c>
      <c r="K3201" t="s">
        <v>35</v>
      </c>
      <c r="L3201" t="s">
        <v>9</v>
      </c>
      <c r="M3201" s="1">
        <v>29403</v>
      </c>
      <c r="O3201" t="s">
        <v>35</v>
      </c>
      <c r="P3201" t="s">
        <v>36</v>
      </c>
      <c r="Q3201" t="s">
        <v>75</v>
      </c>
      <c r="R3201" t="s">
        <v>12</v>
      </c>
      <c r="U3201" t="s">
        <v>12</v>
      </c>
      <c r="V3201" t="s">
        <v>12</v>
      </c>
      <c r="W3201" t="s">
        <v>13</v>
      </c>
      <c r="X3201" t="s">
        <v>12</v>
      </c>
      <c r="Y3201" t="s">
        <v>30</v>
      </c>
      <c r="Z3201" t="s">
        <v>13616</v>
      </c>
      <c r="AA3201" t="s">
        <v>13528</v>
      </c>
      <c r="AB3201">
        <v>93458</v>
      </c>
      <c r="AC3201" t="str">
        <f t="shared" si="98"/>
        <v>1120 West Harding St., Santa Maria, CA 93458</v>
      </c>
      <c r="AD3201" t="s">
        <v>17</v>
      </c>
      <c r="AE3201" t="s">
        <v>12411</v>
      </c>
      <c r="AF3201" t="s">
        <v>7695</v>
      </c>
      <c r="AG3201" t="s">
        <v>321</v>
      </c>
      <c r="AH3201" t="s">
        <v>895</v>
      </c>
      <c r="AI3201">
        <v>34.966704819999997</v>
      </c>
      <c r="AJ3201">
        <v>-120.45151262</v>
      </c>
      <c r="AK3201">
        <v>867</v>
      </c>
      <c r="AL3201">
        <v>0</v>
      </c>
      <c r="AM3201">
        <v>0</v>
      </c>
      <c r="AN3201">
        <v>4</v>
      </c>
      <c r="AO3201">
        <v>0.5</v>
      </c>
      <c r="AP3201">
        <v>1</v>
      </c>
      <c r="AQ3201">
        <v>0.1</v>
      </c>
      <c r="AR3201">
        <v>12</v>
      </c>
      <c r="AS3201">
        <v>1.4</v>
      </c>
      <c r="AT3201">
        <v>843</v>
      </c>
      <c r="AU3201">
        <v>97.2</v>
      </c>
      <c r="AV3201">
        <v>0</v>
      </c>
      <c r="AW3201">
        <v>0</v>
      </c>
      <c r="AX3201">
        <v>4</v>
      </c>
      <c r="AY3201">
        <v>0.5</v>
      </c>
      <c r="AZ3201">
        <v>2</v>
      </c>
      <c r="BA3201">
        <v>0.2</v>
      </c>
      <c r="BB3201">
        <v>1</v>
      </c>
      <c r="BC3201">
        <v>0.1</v>
      </c>
      <c r="BD3201">
        <v>655</v>
      </c>
      <c r="BE3201">
        <v>75.5</v>
      </c>
      <c r="BF3201">
        <v>5</v>
      </c>
      <c r="BG3201">
        <v>0.6</v>
      </c>
      <c r="BH3201">
        <v>313</v>
      </c>
      <c r="BI3201">
        <v>36.1</v>
      </c>
      <c r="BJ3201">
        <v>85</v>
      </c>
      <c r="BK3201">
        <v>9.8000000000000007</v>
      </c>
      <c r="BL3201">
        <v>812</v>
      </c>
      <c r="BM3201">
        <v>93.7</v>
      </c>
      <c r="BN3201">
        <v>64</v>
      </c>
      <c r="BO3201">
        <v>7.4</v>
      </c>
      <c r="BP3201">
        <v>798</v>
      </c>
      <c r="BQ3201">
        <v>92</v>
      </c>
      <c r="BR3201" t="s">
        <v>7693</v>
      </c>
      <c r="BS3201" t="s">
        <v>13499</v>
      </c>
      <c r="BT3201" t="s">
        <v>13538</v>
      </c>
      <c r="BU3201" t="s">
        <v>13539</v>
      </c>
      <c r="BV3201" t="s">
        <v>13531</v>
      </c>
      <c r="BW3201" t="s">
        <v>13532</v>
      </c>
      <c r="BZ3201">
        <v>32195</v>
      </c>
      <c r="CA3201">
        <v>-120.451512624556</v>
      </c>
      <c r="CB3201">
        <v>34.966704821645003</v>
      </c>
      <c r="CD3201">
        <f xml:space="preserve"> _xlfn.XLOOKUP(AB3201,[1]Sheet1!B:B,[1]Sheet1!Y:Y,"Not Found")</f>
        <v>73518</v>
      </c>
      <c r="CE3201">
        <f xml:space="preserve"> _xlfn.XLOOKUP(AB3201,[1]Sheet1!B:B,[1]Sheet1!AA:AA, "Not Found")</f>
        <v>90085</v>
      </c>
      <c r="CH3201">
        <f t="shared" ca="1" si="99"/>
        <v>0.16248296978806942</v>
      </c>
    </row>
    <row r="3202" spans="1:86" x14ac:dyDescent="0.3">
      <c r="A3202">
        <v>8200</v>
      </c>
      <c r="B3202" t="s">
        <v>0</v>
      </c>
      <c r="C3202" t="s">
        <v>13617</v>
      </c>
      <c r="D3202" s="3">
        <v>42691206046056</v>
      </c>
      <c r="E3202" t="s">
        <v>13538</v>
      </c>
      <c r="F3202" t="s">
        <v>13618</v>
      </c>
      <c r="G3202" t="s">
        <v>96</v>
      </c>
      <c r="H3202" t="s">
        <v>13499</v>
      </c>
      <c r="I3202" t="s">
        <v>13539</v>
      </c>
      <c r="J3202" t="s">
        <v>13619</v>
      </c>
      <c r="K3202" t="s">
        <v>35</v>
      </c>
      <c r="L3202" t="s">
        <v>9</v>
      </c>
      <c r="M3202" s="1">
        <v>29403</v>
      </c>
      <c r="O3202" t="s">
        <v>35</v>
      </c>
      <c r="P3202" t="s">
        <v>36</v>
      </c>
      <c r="Q3202" t="s">
        <v>75</v>
      </c>
      <c r="R3202" t="s">
        <v>12</v>
      </c>
      <c r="U3202" t="s">
        <v>12</v>
      </c>
      <c r="V3202" t="s">
        <v>12</v>
      </c>
      <c r="W3202" t="s">
        <v>13</v>
      </c>
      <c r="X3202" t="s">
        <v>12</v>
      </c>
      <c r="Y3202" t="s">
        <v>14</v>
      </c>
      <c r="Z3202" t="s">
        <v>13620</v>
      </c>
      <c r="AA3202" t="s">
        <v>13528</v>
      </c>
      <c r="AB3202">
        <v>93454</v>
      </c>
      <c r="AC3202" t="str">
        <f t="shared" ref="AC3202:AC3265" si="100">Z3202 &amp; ", " &amp; AA3202 &amp;", CA " &amp;AB3202</f>
        <v>700 East Vickie Ave., Santa Maria, CA 93454</v>
      </c>
      <c r="AD3202" t="s">
        <v>17</v>
      </c>
      <c r="AE3202" t="s">
        <v>12411</v>
      </c>
      <c r="AF3202" t="s">
        <v>7695</v>
      </c>
      <c r="AG3202" t="s">
        <v>321</v>
      </c>
      <c r="AH3202" t="s">
        <v>895</v>
      </c>
      <c r="AI3202">
        <v>34.96680482</v>
      </c>
      <c r="AJ3202">
        <v>-120.42731262</v>
      </c>
      <c r="AK3202">
        <v>913</v>
      </c>
      <c r="AL3202">
        <v>1</v>
      </c>
      <c r="AM3202">
        <v>0.1</v>
      </c>
      <c r="AN3202">
        <v>1</v>
      </c>
      <c r="AO3202">
        <v>0.1</v>
      </c>
      <c r="AP3202">
        <v>0</v>
      </c>
      <c r="AQ3202">
        <v>0</v>
      </c>
      <c r="AR3202">
        <v>5</v>
      </c>
      <c r="AS3202">
        <v>0.5</v>
      </c>
      <c r="AT3202">
        <v>872</v>
      </c>
      <c r="AU3202">
        <v>95.5</v>
      </c>
      <c r="AV3202">
        <v>0</v>
      </c>
      <c r="AW3202">
        <v>0</v>
      </c>
      <c r="AX3202">
        <v>21</v>
      </c>
      <c r="AY3202">
        <v>2.2999999999999998</v>
      </c>
      <c r="AZ3202">
        <v>7</v>
      </c>
      <c r="BA3202">
        <v>0.8</v>
      </c>
      <c r="BB3202">
        <v>6</v>
      </c>
      <c r="BC3202">
        <v>0.7</v>
      </c>
      <c r="BD3202">
        <v>524</v>
      </c>
      <c r="BE3202">
        <v>57.4</v>
      </c>
      <c r="BF3202">
        <v>7</v>
      </c>
      <c r="BG3202">
        <v>0.8</v>
      </c>
      <c r="BH3202">
        <v>282</v>
      </c>
      <c r="BI3202">
        <v>30.9</v>
      </c>
      <c r="BJ3202">
        <v>55</v>
      </c>
      <c r="BK3202">
        <v>6</v>
      </c>
      <c r="BL3202">
        <v>867</v>
      </c>
      <c r="BM3202">
        <v>95</v>
      </c>
      <c r="BN3202">
        <v>97</v>
      </c>
      <c r="BO3202">
        <v>10.6</v>
      </c>
      <c r="BP3202">
        <v>859</v>
      </c>
      <c r="BQ3202">
        <v>94.1</v>
      </c>
      <c r="BR3202" t="s">
        <v>7693</v>
      </c>
      <c r="BS3202" t="s">
        <v>13499</v>
      </c>
      <c r="BT3202" t="s">
        <v>13538</v>
      </c>
      <c r="BU3202" t="s">
        <v>13539</v>
      </c>
      <c r="BV3202" t="s">
        <v>13531</v>
      </c>
      <c r="BW3202" t="s">
        <v>13532</v>
      </c>
      <c r="BZ3202">
        <v>32196</v>
      </c>
      <c r="CA3202">
        <v>-120.427312621463</v>
      </c>
      <c r="CB3202">
        <v>34.966804823061999</v>
      </c>
      <c r="CD3202">
        <f xml:space="preserve"> _xlfn.XLOOKUP(AB3202,[1]Sheet1!B:B,[1]Sheet1!Y:Y,"Not Found")</f>
        <v>84178</v>
      </c>
      <c r="CE3202">
        <f xml:space="preserve"> _xlfn.XLOOKUP(AB3202,[1]Sheet1!B:B,[1]Sheet1!AA:AA, "Not Found")</f>
        <v>101595</v>
      </c>
      <c r="CH3202">
        <f t="shared" ref="CH3202:CH3265" ca="1" si="101">RAND()</f>
        <v>0.34548437403400878</v>
      </c>
    </row>
    <row r="3203" spans="1:86" x14ac:dyDescent="0.3">
      <c r="A3203">
        <v>8201</v>
      </c>
      <c r="B3203" t="s">
        <v>0</v>
      </c>
      <c r="C3203" t="s">
        <v>13621</v>
      </c>
      <c r="D3203" s="3">
        <v>42691206046064</v>
      </c>
      <c r="E3203" t="s">
        <v>13538</v>
      </c>
      <c r="F3203" t="s">
        <v>13622</v>
      </c>
      <c r="G3203" t="s">
        <v>96</v>
      </c>
      <c r="H3203" t="s">
        <v>13499</v>
      </c>
      <c r="I3203" t="s">
        <v>13539</v>
      </c>
      <c r="J3203" t="s">
        <v>13623</v>
      </c>
      <c r="K3203" t="s">
        <v>35</v>
      </c>
      <c r="L3203" t="s">
        <v>9</v>
      </c>
      <c r="M3203" s="1">
        <v>29403</v>
      </c>
      <c r="O3203" t="s">
        <v>35</v>
      </c>
      <c r="P3203" t="s">
        <v>36</v>
      </c>
      <c r="Q3203" t="s">
        <v>75</v>
      </c>
      <c r="R3203" t="s">
        <v>12</v>
      </c>
      <c r="U3203" t="s">
        <v>12</v>
      </c>
      <c r="V3203" t="s">
        <v>12</v>
      </c>
      <c r="W3203" t="s">
        <v>13</v>
      </c>
      <c r="X3203" t="s">
        <v>12</v>
      </c>
      <c r="Y3203" t="s">
        <v>14</v>
      </c>
      <c r="Z3203" t="s">
        <v>13624</v>
      </c>
      <c r="AA3203" t="s">
        <v>13528</v>
      </c>
      <c r="AB3203">
        <v>93458</v>
      </c>
      <c r="AC3203" t="str">
        <f t="shared" si="100"/>
        <v>601 West Alvin Ave., Santa Maria, CA 93458</v>
      </c>
      <c r="AD3203" t="s">
        <v>17</v>
      </c>
      <c r="AE3203" t="s">
        <v>12411</v>
      </c>
      <c r="AF3203" t="s">
        <v>7695</v>
      </c>
      <c r="AG3203" t="s">
        <v>321</v>
      </c>
      <c r="AH3203" t="s">
        <v>895</v>
      </c>
      <c r="AI3203">
        <v>34.96080482</v>
      </c>
      <c r="AJ3203">
        <v>-120.44231262</v>
      </c>
      <c r="AK3203">
        <v>998</v>
      </c>
      <c r="AL3203">
        <v>1</v>
      </c>
      <c r="AM3203">
        <v>0.1</v>
      </c>
      <c r="AN3203">
        <v>4</v>
      </c>
      <c r="AO3203">
        <v>0.4</v>
      </c>
      <c r="AP3203">
        <v>1</v>
      </c>
      <c r="AQ3203">
        <v>0.1</v>
      </c>
      <c r="AR3203">
        <v>3</v>
      </c>
      <c r="AS3203">
        <v>0.3</v>
      </c>
      <c r="AT3203">
        <v>976</v>
      </c>
      <c r="AU3203">
        <v>97.8</v>
      </c>
      <c r="AV3203">
        <v>0</v>
      </c>
      <c r="AW3203">
        <v>0</v>
      </c>
      <c r="AX3203">
        <v>9</v>
      </c>
      <c r="AY3203">
        <v>0.9</v>
      </c>
      <c r="AZ3203">
        <v>0</v>
      </c>
      <c r="BA3203">
        <v>0</v>
      </c>
      <c r="BB3203">
        <v>4</v>
      </c>
      <c r="BC3203">
        <v>0.4</v>
      </c>
      <c r="BD3203">
        <v>763</v>
      </c>
      <c r="BE3203">
        <v>76.5</v>
      </c>
      <c r="BF3203">
        <v>4</v>
      </c>
      <c r="BG3203">
        <v>0.4</v>
      </c>
      <c r="BH3203">
        <v>272</v>
      </c>
      <c r="BI3203">
        <v>27.3</v>
      </c>
      <c r="BJ3203">
        <v>117</v>
      </c>
      <c r="BK3203">
        <v>11.7</v>
      </c>
      <c r="BL3203">
        <v>929</v>
      </c>
      <c r="BM3203">
        <v>93.1</v>
      </c>
      <c r="BN3203">
        <v>126</v>
      </c>
      <c r="BO3203">
        <v>12.6</v>
      </c>
      <c r="BP3203">
        <v>888</v>
      </c>
      <c r="BQ3203">
        <v>89</v>
      </c>
      <c r="BR3203" t="s">
        <v>7693</v>
      </c>
      <c r="BS3203" t="s">
        <v>13499</v>
      </c>
      <c r="BT3203" t="s">
        <v>13538</v>
      </c>
      <c r="BU3203" t="s">
        <v>13539</v>
      </c>
      <c r="BV3203" t="s">
        <v>13531</v>
      </c>
      <c r="BW3203" t="s">
        <v>13532</v>
      </c>
      <c r="BZ3203">
        <v>32197</v>
      </c>
      <c r="CA3203">
        <v>-120.442312622702</v>
      </c>
      <c r="CB3203">
        <v>34.960804822047301</v>
      </c>
      <c r="CD3203">
        <f xml:space="preserve"> _xlfn.XLOOKUP(AB3203,[1]Sheet1!B:B,[1]Sheet1!Y:Y,"Not Found")</f>
        <v>73518</v>
      </c>
      <c r="CE3203">
        <f xml:space="preserve"> _xlfn.XLOOKUP(AB3203,[1]Sheet1!B:B,[1]Sheet1!AA:AA, "Not Found")</f>
        <v>90085</v>
      </c>
      <c r="CH3203">
        <f t="shared" ca="1" si="101"/>
        <v>0.64143510064407372</v>
      </c>
    </row>
    <row r="3204" spans="1:86" x14ac:dyDescent="0.3">
      <c r="A3204">
        <v>8202</v>
      </c>
      <c r="B3204" t="s">
        <v>0</v>
      </c>
      <c r="C3204" t="s">
        <v>13625</v>
      </c>
      <c r="D3204" s="3">
        <v>42691206107007</v>
      </c>
      <c r="E3204" t="s">
        <v>13538</v>
      </c>
      <c r="F3204" t="s">
        <v>13626</v>
      </c>
      <c r="G3204" t="s">
        <v>96</v>
      </c>
      <c r="H3204" t="s">
        <v>13499</v>
      </c>
      <c r="I3204" t="s">
        <v>13539</v>
      </c>
      <c r="J3204" t="s">
        <v>13627</v>
      </c>
      <c r="K3204" t="s">
        <v>35</v>
      </c>
      <c r="L3204" t="s">
        <v>9</v>
      </c>
      <c r="M3204" s="1">
        <v>29403</v>
      </c>
      <c r="O3204" t="s">
        <v>35</v>
      </c>
      <c r="P3204" t="s">
        <v>36</v>
      </c>
      <c r="Q3204" t="s">
        <v>75</v>
      </c>
      <c r="R3204" t="s">
        <v>12</v>
      </c>
      <c r="U3204" t="s">
        <v>12</v>
      </c>
      <c r="V3204" t="s">
        <v>12</v>
      </c>
      <c r="W3204" t="s">
        <v>13</v>
      </c>
      <c r="X3204" t="s">
        <v>12</v>
      </c>
      <c r="Y3204" t="s">
        <v>14</v>
      </c>
      <c r="Z3204" t="s">
        <v>13628</v>
      </c>
      <c r="AA3204" t="s">
        <v>13528</v>
      </c>
      <c r="AB3204">
        <v>93454</v>
      </c>
      <c r="AC3204" t="str">
        <f t="shared" si="100"/>
        <v>605 East Battles Rd., Santa Maria, CA 93454</v>
      </c>
      <c r="AD3204" t="s">
        <v>17</v>
      </c>
      <c r="AE3204" t="s">
        <v>12411</v>
      </c>
      <c r="AF3204" t="s">
        <v>7695</v>
      </c>
      <c r="AG3204" t="s">
        <v>321</v>
      </c>
      <c r="AH3204" t="s">
        <v>895</v>
      </c>
      <c r="AI3204">
        <v>34.932004820000003</v>
      </c>
      <c r="AJ3204">
        <v>-120.42801262</v>
      </c>
      <c r="AK3204">
        <v>756</v>
      </c>
      <c r="AL3204">
        <v>0</v>
      </c>
      <c r="AM3204">
        <v>0</v>
      </c>
      <c r="AN3204">
        <v>1</v>
      </c>
      <c r="AO3204">
        <v>0.1</v>
      </c>
      <c r="AP3204">
        <v>3</v>
      </c>
      <c r="AQ3204">
        <v>0.4</v>
      </c>
      <c r="AR3204">
        <v>5</v>
      </c>
      <c r="AS3204">
        <v>0.7</v>
      </c>
      <c r="AT3204">
        <v>736</v>
      </c>
      <c r="AU3204">
        <v>97.4</v>
      </c>
      <c r="AV3204">
        <v>2</v>
      </c>
      <c r="AW3204">
        <v>0.3</v>
      </c>
      <c r="AX3204">
        <v>3</v>
      </c>
      <c r="AY3204">
        <v>0.4</v>
      </c>
      <c r="AZ3204">
        <v>3</v>
      </c>
      <c r="BA3204">
        <v>0.4</v>
      </c>
      <c r="BB3204">
        <v>3</v>
      </c>
      <c r="BC3204">
        <v>0.4</v>
      </c>
      <c r="BD3204">
        <v>552</v>
      </c>
      <c r="BE3204">
        <v>73</v>
      </c>
      <c r="BF3204">
        <v>0</v>
      </c>
      <c r="BG3204">
        <v>0</v>
      </c>
      <c r="BH3204">
        <v>247</v>
      </c>
      <c r="BI3204">
        <v>32.700000000000003</v>
      </c>
      <c r="BJ3204">
        <v>96</v>
      </c>
      <c r="BK3204">
        <v>12.7</v>
      </c>
      <c r="BL3204">
        <v>727</v>
      </c>
      <c r="BM3204">
        <v>96.2</v>
      </c>
      <c r="BN3204">
        <v>73</v>
      </c>
      <c r="BO3204">
        <v>9.6999999999999993</v>
      </c>
      <c r="BP3204">
        <v>715</v>
      </c>
      <c r="BQ3204">
        <v>94.6</v>
      </c>
      <c r="BR3204" t="s">
        <v>7693</v>
      </c>
      <c r="BS3204" t="s">
        <v>13499</v>
      </c>
      <c r="BT3204" t="s">
        <v>13538</v>
      </c>
      <c r="BU3204" t="s">
        <v>13539</v>
      </c>
      <c r="BV3204" t="s">
        <v>13531</v>
      </c>
      <c r="BW3204" t="s">
        <v>13532</v>
      </c>
      <c r="BZ3204">
        <v>32198</v>
      </c>
      <c r="CA3204">
        <v>-120.428012618163</v>
      </c>
      <c r="CB3204">
        <v>34.932004820274798</v>
      </c>
      <c r="CD3204">
        <f xml:space="preserve"> _xlfn.XLOOKUP(AB3204,[1]Sheet1!B:B,[1]Sheet1!Y:Y,"Not Found")</f>
        <v>84178</v>
      </c>
      <c r="CE3204">
        <f xml:space="preserve"> _xlfn.XLOOKUP(AB3204,[1]Sheet1!B:B,[1]Sheet1!AA:AA, "Not Found")</f>
        <v>101595</v>
      </c>
      <c r="CH3204">
        <f t="shared" ca="1" si="101"/>
        <v>0.62916527055164617</v>
      </c>
    </row>
    <row r="3205" spans="1:86" x14ac:dyDescent="0.3">
      <c r="A3205">
        <v>8203</v>
      </c>
      <c r="B3205" t="s">
        <v>0</v>
      </c>
      <c r="C3205" t="s">
        <v>13629</v>
      </c>
      <c r="D3205" s="3">
        <v>42691206109268</v>
      </c>
      <c r="E3205" t="s">
        <v>13538</v>
      </c>
      <c r="F3205" t="s">
        <v>13630</v>
      </c>
      <c r="G3205" t="s">
        <v>96</v>
      </c>
      <c r="H3205" t="s">
        <v>13499</v>
      </c>
      <c r="I3205" t="s">
        <v>13539</v>
      </c>
      <c r="J3205" t="s">
        <v>13631</v>
      </c>
      <c r="K3205" t="s">
        <v>35</v>
      </c>
      <c r="L3205" t="s">
        <v>9</v>
      </c>
      <c r="M3205" s="1">
        <v>33147</v>
      </c>
      <c r="O3205" t="s">
        <v>35</v>
      </c>
      <c r="P3205" t="s">
        <v>36</v>
      </c>
      <c r="Q3205" t="s">
        <v>75</v>
      </c>
      <c r="R3205" t="s">
        <v>12</v>
      </c>
      <c r="U3205" t="s">
        <v>12</v>
      </c>
      <c r="V3205" t="s">
        <v>12</v>
      </c>
      <c r="W3205" t="s">
        <v>13</v>
      </c>
      <c r="X3205" t="s">
        <v>12</v>
      </c>
      <c r="Y3205" t="s">
        <v>14</v>
      </c>
      <c r="Z3205" t="s">
        <v>13632</v>
      </c>
      <c r="AA3205" t="s">
        <v>13528</v>
      </c>
      <c r="AB3205">
        <v>93458</v>
      </c>
      <c r="AC3205" t="str">
        <f t="shared" si="100"/>
        <v>930 West Rancho Verde, Santa Maria, CA 93458</v>
      </c>
      <c r="AD3205" t="s">
        <v>17</v>
      </c>
      <c r="AE3205" t="s">
        <v>12411</v>
      </c>
      <c r="AF3205" t="s">
        <v>7695</v>
      </c>
      <c r="AG3205" t="s">
        <v>321</v>
      </c>
      <c r="AH3205" t="s">
        <v>895</v>
      </c>
      <c r="AI3205">
        <v>34.976704820000002</v>
      </c>
      <c r="AJ3205">
        <v>-120.44691263</v>
      </c>
      <c r="AK3205">
        <v>882</v>
      </c>
      <c r="AL3205">
        <v>1</v>
      </c>
      <c r="AM3205">
        <v>0.1</v>
      </c>
      <c r="AN3205">
        <v>5</v>
      </c>
      <c r="AO3205">
        <v>0.6</v>
      </c>
      <c r="AP3205">
        <v>0</v>
      </c>
      <c r="AQ3205">
        <v>0</v>
      </c>
      <c r="AR3205">
        <v>10</v>
      </c>
      <c r="AS3205">
        <v>1.1000000000000001</v>
      </c>
      <c r="AT3205">
        <v>853</v>
      </c>
      <c r="AU3205">
        <v>96.7</v>
      </c>
      <c r="AV3205">
        <v>0</v>
      </c>
      <c r="AW3205">
        <v>0</v>
      </c>
      <c r="AX3205">
        <v>10</v>
      </c>
      <c r="AY3205">
        <v>1.1000000000000001</v>
      </c>
      <c r="AZ3205">
        <v>2</v>
      </c>
      <c r="BA3205">
        <v>0.2</v>
      </c>
      <c r="BB3205">
        <v>1</v>
      </c>
      <c r="BC3205">
        <v>0.1</v>
      </c>
      <c r="BD3205">
        <v>468</v>
      </c>
      <c r="BE3205">
        <v>53.1</v>
      </c>
      <c r="BF3205">
        <v>2</v>
      </c>
      <c r="BG3205">
        <v>0.2</v>
      </c>
      <c r="BH3205">
        <v>255</v>
      </c>
      <c r="BI3205">
        <v>28.9</v>
      </c>
      <c r="BJ3205">
        <v>63</v>
      </c>
      <c r="BK3205">
        <v>7.1</v>
      </c>
      <c r="BL3205">
        <v>791</v>
      </c>
      <c r="BM3205">
        <v>89.7</v>
      </c>
      <c r="BN3205">
        <v>91</v>
      </c>
      <c r="BO3205">
        <v>10.3</v>
      </c>
      <c r="BP3205">
        <v>758</v>
      </c>
      <c r="BQ3205">
        <v>85.9</v>
      </c>
      <c r="BR3205" t="s">
        <v>7693</v>
      </c>
      <c r="BS3205" t="s">
        <v>13499</v>
      </c>
      <c r="BT3205" t="s">
        <v>13538</v>
      </c>
      <c r="BU3205" t="s">
        <v>13539</v>
      </c>
      <c r="BV3205" t="s">
        <v>13531</v>
      </c>
      <c r="BW3205" t="s">
        <v>13532</v>
      </c>
      <c r="BZ3205">
        <v>32199</v>
      </c>
      <c r="CA3205">
        <v>-120.446912625187</v>
      </c>
      <c r="CB3205">
        <v>34.976704823408298</v>
      </c>
      <c r="CD3205">
        <f xml:space="preserve"> _xlfn.XLOOKUP(AB3205,[1]Sheet1!B:B,[1]Sheet1!Y:Y,"Not Found")</f>
        <v>73518</v>
      </c>
      <c r="CE3205">
        <f xml:space="preserve"> _xlfn.XLOOKUP(AB3205,[1]Sheet1!B:B,[1]Sheet1!AA:AA, "Not Found")</f>
        <v>90085</v>
      </c>
      <c r="CH3205">
        <f t="shared" ca="1" si="101"/>
        <v>0.8252217261510052</v>
      </c>
    </row>
    <row r="3206" spans="1:86" x14ac:dyDescent="0.3">
      <c r="A3206">
        <v>8204</v>
      </c>
      <c r="B3206" t="s">
        <v>0</v>
      </c>
      <c r="C3206" t="s">
        <v>13633</v>
      </c>
      <c r="D3206" s="3">
        <v>42691206119812</v>
      </c>
      <c r="E3206" t="s">
        <v>13538</v>
      </c>
      <c r="F3206" t="s">
        <v>13634</v>
      </c>
      <c r="G3206" t="s">
        <v>96</v>
      </c>
      <c r="H3206" t="s">
        <v>13499</v>
      </c>
      <c r="I3206" t="s">
        <v>13539</v>
      </c>
      <c r="J3206" t="s">
        <v>13635</v>
      </c>
      <c r="K3206" t="s">
        <v>35</v>
      </c>
      <c r="L3206" t="s">
        <v>9</v>
      </c>
      <c r="M3206" s="1">
        <v>37438</v>
      </c>
      <c r="O3206" t="s">
        <v>35</v>
      </c>
      <c r="P3206" t="s">
        <v>36</v>
      </c>
      <c r="Q3206" t="s">
        <v>75</v>
      </c>
      <c r="R3206" t="s">
        <v>12</v>
      </c>
      <c r="U3206" t="s">
        <v>12</v>
      </c>
      <c r="V3206" t="s">
        <v>12</v>
      </c>
      <c r="W3206" t="s">
        <v>13</v>
      </c>
      <c r="X3206" t="s">
        <v>12</v>
      </c>
      <c r="Y3206" t="s">
        <v>30</v>
      </c>
      <c r="Z3206" t="s">
        <v>13636</v>
      </c>
      <c r="AA3206" t="s">
        <v>13528</v>
      </c>
      <c r="AB3206">
        <v>93454</v>
      </c>
      <c r="AC3206" t="str">
        <f t="shared" si="100"/>
        <v>1921 North Carlotti Dr., Santa Maria, CA 93454</v>
      </c>
      <c r="AD3206" t="s">
        <v>17</v>
      </c>
      <c r="AE3206" t="s">
        <v>12411</v>
      </c>
      <c r="AF3206" t="s">
        <v>7695</v>
      </c>
      <c r="AG3206" t="s">
        <v>321</v>
      </c>
      <c r="AH3206" t="s">
        <v>895</v>
      </c>
      <c r="AI3206">
        <v>34.974404819999997</v>
      </c>
      <c r="AJ3206">
        <v>-120.42291262000001</v>
      </c>
      <c r="AK3206">
        <v>876</v>
      </c>
      <c r="AL3206">
        <v>2</v>
      </c>
      <c r="AM3206">
        <v>0.2</v>
      </c>
      <c r="AN3206">
        <v>2</v>
      </c>
      <c r="AO3206">
        <v>0.2</v>
      </c>
      <c r="AP3206">
        <v>8</v>
      </c>
      <c r="AQ3206">
        <v>0.9</v>
      </c>
      <c r="AR3206">
        <v>26</v>
      </c>
      <c r="AS3206">
        <v>3</v>
      </c>
      <c r="AT3206">
        <v>782</v>
      </c>
      <c r="AU3206">
        <v>89.3</v>
      </c>
      <c r="AV3206">
        <v>3</v>
      </c>
      <c r="AW3206">
        <v>0.3</v>
      </c>
      <c r="AX3206">
        <v>38</v>
      </c>
      <c r="AY3206">
        <v>4.3</v>
      </c>
      <c r="AZ3206">
        <v>8</v>
      </c>
      <c r="BA3206">
        <v>0.9</v>
      </c>
      <c r="BB3206">
        <v>7</v>
      </c>
      <c r="BC3206">
        <v>0.8</v>
      </c>
      <c r="BD3206">
        <v>388</v>
      </c>
      <c r="BE3206">
        <v>44.3</v>
      </c>
      <c r="BF3206">
        <v>6</v>
      </c>
      <c r="BG3206">
        <v>0.7</v>
      </c>
      <c r="BH3206">
        <v>205</v>
      </c>
      <c r="BI3206">
        <v>23.4</v>
      </c>
      <c r="BJ3206">
        <v>45</v>
      </c>
      <c r="BK3206">
        <v>5.0999999999999996</v>
      </c>
      <c r="BL3206">
        <v>749</v>
      </c>
      <c r="BM3206">
        <v>85.5</v>
      </c>
      <c r="BN3206">
        <v>142</v>
      </c>
      <c r="BO3206">
        <v>16.2</v>
      </c>
      <c r="BP3206">
        <v>733</v>
      </c>
      <c r="BQ3206">
        <v>83.7</v>
      </c>
      <c r="BR3206" t="s">
        <v>7693</v>
      </c>
      <c r="BS3206" t="s">
        <v>13499</v>
      </c>
      <c r="BT3206" t="s">
        <v>13538</v>
      </c>
      <c r="BU3206" t="s">
        <v>13539</v>
      </c>
      <c r="BV3206" t="s">
        <v>13531</v>
      </c>
      <c r="BW3206" t="s">
        <v>13532</v>
      </c>
      <c r="BZ3206">
        <v>32200</v>
      </c>
      <c r="CA3206">
        <v>-120.422912621347</v>
      </c>
      <c r="CB3206">
        <v>34.9744048237093</v>
      </c>
      <c r="CD3206">
        <f xml:space="preserve"> _xlfn.XLOOKUP(AB3206,[1]Sheet1!B:B,[1]Sheet1!Y:Y,"Not Found")</f>
        <v>84178</v>
      </c>
      <c r="CE3206">
        <f xml:space="preserve"> _xlfn.XLOOKUP(AB3206,[1]Sheet1!B:B,[1]Sheet1!AA:AA, "Not Found")</f>
        <v>101595</v>
      </c>
      <c r="CH3206">
        <f t="shared" ca="1" si="101"/>
        <v>0.29753107574834792</v>
      </c>
    </row>
    <row r="3207" spans="1:86" x14ac:dyDescent="0.3">
      <c r="A3207">
        <v>8205</v>
      </c>
      <c r="B3207" t="s">
        <v>0</v>
      </c>
      <c r="C3207" t="s">
        <v>13637</v>
      </c>
      <c r="D3207" s="3">
        <v>42691206119820</v>
      </c>
      <c r="E3207" t="s">
        <v>13538</v>
      </c>
      <c r="F3207" t="s">
        <v>13638</v>
      </c>
      <c r="G3207" t="s">
        <v>96</v>
      </c>
      <c r="H3207" t="s">
        <v>13499</v>
      </c>
      <c r="I3207" t="s">
        <v>13539</v>
      </c>
      <c r="J3207" t="s">
        <v>13639</v>
      </c>
      <c r="K3207" t="s">
        <v>113</v>
      </c>
      <c r="L3207" t="s">
        <v>9</v>
      </c>
      <c r="M3207" s="1">
        <v>37438</v>
      </c>
      <c r="O3207" t="s">
        <v>113</v>
      </c>
      <c r="P3207" t="s">
        <v>10</v>
      </c>
      <c r="Q3207" t="s">
        <v>96</v>
      </c>
      <c r="R3207" t="s">
        <v>12</v>
      </c>
      <c r="U3207" t="s">
        <v>12</v>
      </c>
      <c r="V3207" t="s">
        <v>12</v>
      </c>
      <c r="W3207" t="s">
        <v>13</v>
      </c>
      <c r="X3207" t="s">
        <v>12</v>
      </c>
      <c r="Y3207" t="s">
        <v>30</v>
      </c>
      <c r="Z3207" t="s">
        <v>13592</v>
      </c>
      <c r="AA3207" t="s">
        <v>13528</v>
      </c>
      <c r="AB3207">
        <v>93455</v>
      </c>
      <c r="AC3207" t="str">
        <f t="shared" si="100"/>
        <v>1890 Sandalwood Dr., Santa Maria, CA 93455</v>
      </c>
      <c r="AD3207" t="s">
        <v>17</v>
      </c>
      <c r="AE3207" t="s">
        <v>12411</v>
      </c>
      <c r="AF3207" t="s">
        <v>7695</v>
      </c>
      <c r="AG3207" t="s">
        <v>321</v>
      </c>
      <c r="AH3207" t="s">
        <v>2129</v>
      </c>
      <c r="AI3207">
        <v>34.895504809999998</v>
      </c>
      <c r="AJ3207">
        <v>-120.48291261999999</v>
      </c>
      <c r="AK3207">
        <v>622</v>
      </c>
      <c r="AL3207">
        <v>0</v>
      </c>
      <c r="AM3207">
        <v>0</v>
      </c>
      <c r="AN3207">
        <v>0</v>
      </c>
      <c r="AO3207">
        <v>0</v>
      </c>
      <c r="AP3207">
        <v>3</v>
      </c>
      <c r="AQ3207">
        <v>0.5</v>
      </c>
      <c r="AR3207">
        <v>14</v>
      </c>
      <c r="AS3207">
        <v>2.2999999999999998</v>
      </c>
      <c r="AT3207">
        <v>595</v>
      </c>
      <c r="AU3207">
        <v>95.7</v>
      </c>
      <c r="AV3207">
        <v>0</v>
      </c>
      <c r="AW3207">
        <v>0</v>
      </c>
      <c r="AX3207">
        <v>10</v>
      </c>
      <c r="AY3207">
        <v>1.6</v>
      </c>
      <c r="AZ3207">
        <v>0</v>
      </c>
      <c r="BA3207">
        <v>0</v>
      </c>
      <c r="BB3207">
        <v>0</v>
      </c>
      <c r="BC3207">
        <v>0</v>
      </c>
      <c r="BD3207">
        <v>181</v>
      </c>
      <c r="BE3207">
        <v>29.1</v>
      </c>
      <c r="BF3207">
        <v>4</v>
      </c>
      <c r="BG3207">
        <v>0.6</v>
      </c>
      <c r="BH3207">
        <v>120</v>
      </c>
      <c r="BI3207">
        <v>19.3</v>
      </c>
      <c r="BJ3207">
        <v>39</v>
      </c>
      <c r="BK3207">
        <v>6.3</v>
      </c>
      <c r="BL3207">
        <v>579</v>
      </c>
      <c r="BM3207">
        <v>93.1</v>
      </c>
      <c r="BN3207">
        <v>63</v>
      </c>
      <c r="BO3207">
        <v>10.1</v>
      </c>
      <c r="BP3207">
        <v>558</v>
      </c>
      <c r="BQ3207">
        <v>89.7</v>
      </c>
      <c r="BR3207" t="s">
        <v>7693</v>
      </c>
      <c r="BS3207" t="s">
        <v>13499</v>
      </c>
      <c r="BT3207" t="s">
        <v>13538</v>
      </c>
      <c r="BU3207" t="s">
        <v>13539</v>
      </c>
      <c r="BV3207" t="s">
        <v>13531</v>
      </c>
      <c r="BW3207" t="s">
        <v>13532</v>
      </c>
      <c r="BZ3207">
        <v>32201</v>
      </c>
      <c r="CA3207">
        <v>-120.482912624439</v>
      </c>
      <c r="CB3207">
        <v>34.895504812723203</v>
      </c>
      <c r="CD3207">
        <f xml:space="preserve"> _xlfn.XLOOKUP(AB3207,[1]Sheet1!B:B,[1]Sheet1!Y:Y,"Not Found")</f>
        <v>108501</v>
      </c>
      <c r="CE3207">
        <f xml:space="preserve"> _xlfn.XLOOKUP(AB3207,[1]Sheet1!B:B,[1]Sheet1!AA:AA, "Not Found")</f>
        <v>136211</v>
      </c>
      <c r="CH3207">
        <f t="shared" ca="1" si="101"/>
        <v>0.97736797312119417</v>
      </c>
    </row>
    <row r="3208" spans="1:86" x14ac:dyDescent="0.3">
      <c r="A3208">
        <v>8206</v>
      </c>
      <c r="B3208" t="s">
        <v>0</v>
      </c>
      <c r="C3208" t="s">
        <v>13640</v>
      </c>
      <c r="D3208" s="3">
        <v>42691386045280</v>
      </c>
      <c r="E3208" t="s">
        <v>13641</v>
      </c>
      <c r="F3208" t="s">
        <v>13642</v>
      </c>
      <c r="G3208" t="s">
        <v>96</v>
      </c>
      <c r="H3208" t="s">
        <v>13499</v>
      </c>
      <c r="I3208" t="s">
        <v>13643</v>
      </c>
      <c r="J3208" t="s">
        <v>13644</v>
      </c>
      <c r="K3208" t="s">
        <v>113</v>
      </c>
      <c r="L3208" t="s">
        <v>9</v>
      </c>
      <c r="M3208" s="1">
        <v>29403</v>
      </c>
      <c r="O3208" t="s">
        <v>113</v>
      </c>
      <c r="P3208" t="s">
        <v>75</v>
      </c>
      <c r="Q3208" t="s">
        <v>96</v>
      </c>
      <c r="R3208" t="s">
        <v>12</v>
      </c>
      <c r="U3208" t="s">
        <v>12</v>
      </c>
      <c r="V3208" t="s">
        <v>12</v>
      </c>
      <c r="W3208" t="s">
        <v>13</v>
      </c>
      <c r="X3208" t="s">
        <v>12</v>
      </c>
      <c r="Y3208" t="s">
        <v>14</v>
      </c>
      <c r="Z3208" t="s">
        <v>13645</v>
      </c>
      <c r="AA3208" t="s">
        <v>13646</v>
      </c>
      <c r="AB3208">
        <v>93427</v>
      </c>
      <c r="AC3208" t="str">
        <f t="shared" si="100"/>
        <v>301 Second St., Buellton, CA 93427</v>
      </c>
      <c r="AD3208" t="s">
        <v>17</v>
      </c>
      <c r="AE3208" t="s">
        <v>12411</v>
      </c>
      <c r="AF3208" t="s">
        <v>7695</v>
      </c>
      <c r="AG3208" t="s">
        <v>321</v>
      </c>
      <c r="AH3208" t="s">
        <v>1189</v>
      </c>
      <c r="AI3208">
        <v>34.618288800000002</v>
      </c>
      <c r="AJ3208">
        <v>-120.19903954999999</v>
      </c>
      <c r="AK3208">
        <v>174</v>
      </c>
      <c r="AL3208">
        <v>1</v>
      </c>
      <c r="AM3208">
        <v>0.6</v>
      </c>
      <c r="AN3208">
        <v>1</v>
      </c>
      <c r="AO3208">
        <v>0.6</v>
      </c>
      <c r="AP3208">
        <v>1</v>
      </c>
      <c r="AQ3208">
        <v>0.6</v>
      </c>
      <c r="AR3208">
        <v>0</v>
      </c>
      <c r="AS3208">
        <v>0</v>
      </c>
      <c r="AT3208">
        <v>97</v>
      </c>
      <c r="AU3208">
        <v>55.7</v>
      </c>
      <c r="AV3208">
        <v>0</v>
      </c>
      <c r="AW3208">
        <v>0</v>
      </c>
      <c r="AX3208">
        <v>61</v>
      </c>
      <c r="AY3208">
        <v>35.1</v>
      </c>
      <c r="AZ3208">
        <v>6</v>
      </c>
      <c r="BA3208">
        <v>3.4</v>
      </c>
      <c r="BB3208">
        <v>7</v>
      </c>
      <c r="BC3208">
        <v>4</v>
      </c>
      <c r="BD3208">
        <v>18</v>
      </c>
      <c r="BE3208">
        <v>10.3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106</v>
      </c>
      <c r="BM3208">
        <v>60.9</v>
      </c>
      <c r="BN3208">
        <v>17</v>
      </c>
      <c r="BO3208">
        <v>9.8000000000000007</v>
      </c>
      <c r="BP3208">
        <v>105</v>
      </c>
      <c r="BQ3208">
        <v>60.3</v>
      </c>
      <c r="BR3208" t="s">
        <v>7693</v>
      </c>
      <c r="BS3208" t="s">
        <v>13499</v>
      </c>
      <c r="BT3208" t="s">
        <v>13641</v>
      </c>
      <c r="BU3208" t="s">
        <v>13643</v>
      </c>
      <c r="BV3208" t="s">
        <v>13519</v>
      </c>
      <c r="BW3208" t="s">
        <v>13520</v>
      </c>
      <c r="BZ3208">
        <v>32275</v>
      </c>
      <c r="CA3208">
        <v>-120.199039553925</v>
      </c>
      <c r="CB3208">
        <v>34.618288802218601</v>
      </c>
      <c r="CD3208">
        <f xml:space="preserve"> _xlfn.XLOOKUP(AB3208,[1]Sheet1!B:B,[1]Sheet1!Y:Y,"Not Found")</f>
        <v>106442</v>
      </c>
      <c r="CE3208">
        <f xml:space="preserve"> _xlfn.XLOOKUP(AB3208,[1]Sheet1!B:B,[1]Sheet1!AA:AA, "Not Found")</f>
        <v>129152</v>
      </c>
      <c r="CH3208">
        <f t="shared" ca="1" si="101"/>
        <v>0.35269243487469126</v>
      </c>
    </row>
    <row r="3209" spans="1:86" x14ac:dyDescent="0.3">
      <c r="A3209">
        <v>8207</v>
      </c>
      <c r="B3209" t="s">
        <v>0</v>
      </c>
      <c r="C3209" t="s">
        <v>13647</v>
      </c>
      <c r="D3209" s="3">
        <v>42691386119804</v>
      </c>
      <c r="E3209" t="s">
        <v>13641</v>
      </c>
      <c r="F3209" t="s">
        <v>13648</v>
      </c>
      <c r="G3209" t="s">
        <v>96</v>
      </c>
      <c r="H3209" t="s">
        <v>13499</v>
      </c>
      <c r="I3209" t="s">
        <v>13643</v>
      </c>
      <c r="J3209" t="s">
        <v>13649</v>
      </c>
      <c r="K3209" t="s">
        <v>35</v>
      </c>
      <c r="L3209" t="s">
        <v>9</v>
      </c>
      <c r="M3209" s="1">
        <v>37408</v>
      </c>
      <c r="O3209" t="s">
        <v>35</v>
      </c>
      <c r="P3209" t="s">
        <v>36</v>
      </c>
      <c r="Q3209" t="s">
        <v>37</v>
      </c>
      <c r="R3209" t="s">
        <v>12</v>
      </c>
      <c r="U3209" t="s">
        <v>12</v>
      </c>
      <c r="V3209" t="s">
        <v>12</v>
      </c>
      <c r="W3209" t="s">
        <v>12</v>
      </c>
      <c r="X3209" t="s">
        <v>12</v>
      </c>
      <c r="Y3209" t="s">
        <v>58</v>
      </c>
      <c r="Z3209" t="s">
        <v>13650</v>
      </c>
      <c r="AA3209" t="s">
        <v>13646</v>
      </c>
      <c r="AB3209">
        <v>93427</v>
      </c>
      <c r="AC3209" t="str">
        <f t="shared" si="100"/>
        <v>595 Second St., Buellton, CA 93427</v>
      </c>
      <c r="AD3209" t="s">
        <v>17</v>
      </c>
      <c r="AE3209" t="s">
        <v>12411</v>
      </c>
      <c r="AF3209" t="s">
        <v>7695</v>
      </c>
      <c r="AG3209" t="s">
        <v>321</v>
      </c>
      <c r="AH3209" t="s">
        <v>1189</v>
      </c>
      <c r="AI3209">
        <v>34.621209800000003</v>
      </c>
      <c r="AJ3209">
        <v>-120.20703856</v>
      </c>
      <c r="AK3209">
        <v>371</v>
      </c>
      <c r="AL3209">
        <v>2</v>
      </c>
      <c r="AM3209">
        <v>0.5</v>
      </c>
      <c r="AN3209">
        <v>1</v>
      </c>
      <c r="AO3209">
        <v>0.3</v>
      </c>
      <c r="AP3209">
        <v>6</v>
      </c>
      <c r="AQ3209">
        <v>1.6</v>
      </c>
      <c r="AR3209">
        <v>0</v>
      </c>
      <c r="AS3209">
        <v>0</v>
      </c>
      <c r="AT3209">
        <v>187</v>
      </c>
      <c r="AU3209">
        <v>50.4</v>
      </c>
      <c r="AV3209">
        <v>0</v>
      </c>
      <c r="AW3209">
        <v>0</v>
      </c>
      <c r="AX3209">
        <v>153</v>
      </c>
      <c r="AY3209">
        <v>41.2</v>
      </c>
      <c r="AZ3209">
        <v>12</v>
      </c>
      <c r="BA3209">
        <v>3.2</v>
      </c>
      <c r="BB3209">
        <v>10</v>
      </c>
      <c r="BC3209">
        <v>2.7</v>
      </c>
      <c r="BD3209">
        <v>63</v>
      </c>
      <c r="BE3209">
        <v>17</v>
      </c>
      <c r="BF3209">
        <v>3</v>
      </c>
      <c r="BG3209">
        <v>0.8</v>
      </c>
      <c r="BH3209">
        <v>3</v>
      </c>
      <c r="BI3209">
        <v>0.8</v>
      </c>
      <c r="BJ3209">
        <v>0</v>
      </c>
      <c r="BK3209">
        <v>0</v>
      </c>
      <c r="BL3209">
        <v>193</v>
      </c>
      <c r="BM3209">
        <v>52</v>
      </c>
      <c r="BN3209">
        <v>47</v>
      </c>
      <c r="BO3209">
        <v>12.7</v>
      </c>
      <c r="BP3209">
        <v>191</v>
      </c>
      <c r="BQ3209">
        <v>51.5</v>
      </c>
      <c r="BR3209" t="s">
        <v>7693</v>
      </c>
      <c r="BS3209" t="s">
        <v>13499</v>
      </c>
      <c r="BT3209" t="s">
        <v>13641</v>
      </c>
      <c r="BU3209" t="s">
        <v>13643</v>
      </c>
      <c r="BV3209" t="s">
        <v>13519</v>
      </c>
      <c r="BW3209" t="s">
        <v>13520</v>
      </c>
      <c r="BZ3209">
        <v>32276</v>
      </c>
      <c r="CA3209">
        <v>-120.207038556436</v>
      </c>
      <c r="CB3209">
        <v>34.621209801725001</v>
      </c>
      <c r="CD3209">
        <f xml:space="preserve"> _xlfn.XLOOKUP(AB3209,[1]Sheet1!B:B,[1]Sheet1!Y:Y,"Not Found")</f>
        <v>106442</v>
      </c>
      <c r="CE3209">
        <f xml:space="preserve"> _xlfn.XLOOKUP(AB3209,[1]Sheet1!B:B,[1]Sheet1!AA:AA, "Not Found")</f>
        <v>129152</v>
      </c>
      <c r="CH3209">
        <f t="shared" ca="1" si="101"/>
        <v>0.65890800851968367</v>
      </c>
    </row>
    <row r="3210" spans="1:86" x14ac:dyDescent="0.3">
      <c r="A3210">
        <v>8208</v>
      </c>
      <c r="B3210" t="s">
        <v>0</v>
      </c>
      <c r="C3210" t="s">
        <v>13651</v>
      </c>
      <c r="D3210" s="3">
        <v>42691460102129</v>
      </c>
      <c r="E3210" t="s">
        <v>13652</v>
      </c>
      <c r="F3210" t="s">
        <v>13653</v>
      </c>
      <c r="G3210" t="s">
        <v>96</v>
      </c>
      <c r="H3210" t="s">
        <v>13499</v>
      </c>
      <c r="I3210" t="s">
        <v>13654</v>
      </c>
      <c r="J3210" t="s">
        <v>13655</v>
      </c>
      <c r="K3210" t="s">
        <v>340</v>
      </c>
      <c r="L3210" t="s">
        <v>9</v>
      </c>
      <c r="M3210" s="1">
        <v>37858</v>
      </c>
      <c r="O3210" t="s">
        <v>35</v>
      </c>
      <c r="P3210" t="s">
        <v>36</v>
      </c>
      <c r="Q3210" t="s">
        <v>37</v>
      </c>
      <c r="R3210" t="s">
        <v>12</v>
      </c>
      <c r="U3210" t="s">
        <v>12</v>
      </c>
      <c r="V3210" t="s">
        <v>12</v>
      </c>
      <c r="W3210" t="s">
        <v>12</v>
      </c>
      <c r="X3210" t="s">
        <v>12</v>
      </c>
      <c r="Y3210" t="s">
        <v>14</v>
      </c>
      <c r="Z3210" t="s">
        <v>13656</v>
      </c>
      <c r="AA3210" t="s">
        <v>13657</v>
      </c>
      <c r="AB3210">
        <v>93013</v>
      </c>
      <c r="AC3210" t="str">
        <f t="shared" si="100"/>
        <v>1480 Linden Ave., Carpinteria, CA 93013</v>
      </c>
      <c r="AD3210" t="s">
        <v>17</v>
      </c>
      <c r="AE3210" t="s">
        <v>12411</v>
      </c>
      <c r="AF3210" t="s">
        <v>7695</v>
      </c>
      <c r="AG3210" t="s">
        <v>321</v>
      </c>
      <c r="AH3210" t="s">
        <v>2129</v>
      </c>
      <c r="AI3210">
        <v>34.403401819999999</v>
      </c>
      <c r="AJ3210">
        <v>-119.51517643</v>
      </c>
      <c r="AK3210">
        <v>56</v>
      </c>
      <c r="AL3210">
        <v>0</v>
      </c>
      <c r="AM3210">
        <v>0</v>
      </c>
      <c r="AN3210">
        <v>0</v>
      </c>
      <c r="AO3210">
        <v>0</v>
      </c>
      <c r="AP3210">
        <v>2</v>
      </c>
      <c r="AQ3210">
        <v>3.6</v>
      </c>
      <c r="AR3210">
        <v>0</v>
      </c>
      <c r="AS3210">
        <v>0</v>
      </c>
      <c r="AT3210">
        <v>13</v>
      </c>
      <c r="AU3210">
        <v>23.2</v>
      </c>
      <c r="AV3210">
        <v>0</v>
      </c>
      <c r="AW3210">
        <v>0</v>
      </c>
      <c r="AX3210">
        <v>37</v>
      </c>
      <c r="AY3210">
        <v>66.099999999999994</v>
      </c>
      <c r="AZ3210">
        <v>3</v>
      </c>
      <c r="BA3210">
        <v>5.4</v>
      </c>
      <c r="BB3210">
        <v>1</v>
      </c>
      <c r="BC3210">
        <v>1.8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19</v>
      </c>
      <c r="BM3210">
        <v>33.9</v>
      </c>
      <c r="BN3210">
        <v>4</v>
      </c>
      <c r="BO3210">
        <v>7.1</v>
      </c>
      <c r="BP3210">
        <v>19</v>
      </c>
      <c r="BQ3210">
        <v>33.9</v>
      </c>
      <c r="BR3210" t="s">
        <v>7693</v>
      </c>
      <c r="BS3210" t="s">
        <v>13499</v>
      </c>
      <c r="BX3210" t="s">
        <v>13652</v>
      </c>
      <c r="BY3210" t="s">
        <v>13654</v>
      </c>
      <c r="BZ3210">
        <v>32530</v>
      </c>
      <c r="CA3210">
        <v>-119.515176426415</v>
      </c>
      <c r="CB3210">
        <v>34.403401819557502</v>
      </c>
      <c r="CD3210">
        <f xml:space="preserve"> _xlfn.XLOOKUP(AB3210,[1]Sheet1!B:B,[1]Sheet1!Y:Y,"Not Found")</f>
        <v>115633</v>
      </c>
      <c r="CE3210">
        <f xml:space="preserve"> _xlfn.XLOOKUP(AB3210,[1]Sheet1!B:B,[1]Sheet1!AA:AA, "Not Found")</f>
        <v>166646</v>
      </c>
      <c r="CH3210">
        <f t="shared" ca="1" si="101"/>
        <v>0.11997070639821539</v>
      </c>
    </row>
    <row r="3211" spans="1:86" x14ac:dyDescent="0.3">
      <c r="A3211">
        <v>8209</v>
      </c>
      <c r="B3211" t="s">
        <v>0</v>
      </c>
      <c r="C3211" t="s">
        <v>13658</v>
      </c>
      <c r="D3211" s="3">
        <v>42691464230587</v>
      </c>
      <c r="E3211" t="s">
        <v>13652</v>
      </c>
      <c r="F3211" t="s">
        <v>13659</v>
      </c>
      <c r="G3211" t="s">
        <v>96</v>
      </c>
      <c r="H3211" t="s">
        <v>13499</v>
      </c>
      <c r="I3211" t="s">
        <v>13654</v>
      </c>
      <c r="J3211" t="s">
        <v>13660</v>
      </c>
      <c r="K3211" t="s">
        <v>8</v>
      </c>
      <c r="L3211" t="s">
        <v>9</v>
      </c>
      <c r="M3211" s="1">
        <v>29403</v>
      </c>
      <c r="O3211" t="s">
        <v>8</v>
      </c>
      <c r="P3211" t="s">
        <v>4</v>
      </c>
      <c r="Q3211" t="s">
        <v>11</v>
      </c>
      <c r="R3211" t="s">
        <v>12</v>
      </c>
      <c r="U3211" t="s">
        <v>12</v>
      </c>
      <c r="V3211" t="s">
        <v>12</v>
      </c>
      <c r="W3211" t="s">
        <v>12</v>
      </c>
      <c r="X3211" t="s">
        <v>12</v>
      </c>
      <c r="Y3211" t="s">
        <v>58</v>
      </c>
      <c r="Z3211" t="s">
        <v>13661</v>
      </c>
      <c r="AA3211" t="s">
        <v>13657</v>
      </c>
      <c r="AB3211">
        <v>93013</v>
      </c>
      <c r="AC3211" t="str">
        <f t="shared" si="100"/>
        <v>4810 Foothill Rd., Carpinteria, CA 93013</v>
      </c>
      <c r="AD3211" t="s">
        <v>17</v>
      </c>
      <c r="AE3211" t="s">
        <v>12411</v>
      </c>
      <c r="AF3211" t="s">
        <v>7695</v>
      </c>
      <c r="AG3211" t="s">
        <v>321</v>
      </c>
      <c r="AH3211" t="s">
        <v>2129</v>
      </c>
      <c r="AI3211">
        <v>34.410404819999997</v>
      </c>
      <c r="AJ3211">
        <v>-119.51661243</v>
      </c>
      <c r="AK3211">
        <v>609</v>
      </c>
      <c r="AL3211">
        <v>1</v>
      </c>
      <c r="AM3211">
        <v>0.2</v>
      </c>
      <c r="AN3211">
        <v>1</v>
      </c>
      <c r="AO3211">
        <v>0.2</v>
      </c>
      <c r="AP3211">
        <v>11</v>
      </c>
      <c r="AQ3211">
        <v>1.8</v>
      </c>
      <c r="AR3211">
        <v>1</v>
      </c>
      <c r="AS3211">
        <v>0.2</v>
      </c>
      <c r="AT3211">
        <v>468</v>
      </c>
      <c r="AU3211">
        <v>76.8</v>
      </c>
      <c r="AV3211">
        <v>0</v>
      </c>
      <c r="AW3211">
        <v>0</v>
      </c>
      <c r="AX3211">
        <v>118</v>
      </c>
      <c r="AY3211">
        <v>19.399999999999999</v>
      </c>
      <c r="AZ3211">
        <v>9</v>
      </c>
      <c r="BA3211">
        <v>1.5</v>
      </c>
      <c r="BB3211">
        <v>0</v>
      </c>
      <c r="BC3211">
        <v>0</v>
      </c>
      <c r="BD3211">
        <v>61</v>
      </c>
      <c r="BE3211">
        <v>10</v>
      </c>
      <c r="BF3211">
        <v>6</v>
      </c>
      <c r="BG3211">
        <v>1</v>
      </c>
      <c r="BH3211">
        <v>33</v>
      </c>
      <c r="BI3211">
        <v>5.4</v>
      </c>
      <c r="BJ3211">
        <v>0</v>
      </c>
      <c r="BK3211">
        <v>0</v>
      </c>
      <c r="BL3211">
        <v>438</v>
      </c>
      <c r="BM3211">
        <v>71.900000000000006</v>
      </c>
      <c r="BN3211">
        <v>85</v>
      </c>
      <c r="BO3211">
        <v>14</v>
      </c>
      <c r="BP3211">
        <v>422</v>
      </c>
      <c r="BQ3211">
        <v>69.3</v>
      </c>
      <c r="BR3211" t="s">
        <v>7693</v>
      </c>
      <c r="BS3211" t="s">
        <v>13499</v>
      </c>
      <c r="BX3211" t="s">
        <v>13652</v>
      </c>
      <c r="BY3211" t="s">
        <v>13654</v>
      </c>
      <c r="BZ3211">
        <v>32528</v>
      </c>
      <c r="CA3211">
        <v>-119.516612425982</v>
      </c>
      <c r="CB3211">
        <v>34.410404820660297</v>
      </c>
      <c r="CD3211">
        <f xml:space="preserve"> _xlfn.XLOOKUP(AB3211,[1]Sheet1!B:B,[1]Sheet1!Y:Y,"Not Found")</f>
        <v>115633</v>
      </c>
      <c r="CE3211">
        <f xml:space="preserve"> _xlfn.XLOOKUP(AB3211,[1]Sheet1!B:B,[1]Sheet1!AA:AA, "Not Found")</f>
        <v>166646</v>
      </c>
      <c r="CH3211">
        <f t="shared" ca="1" si="101"/>
        <v>0.85801468233762268</v>
      </c>
    </row>
    <row r="3212" spans="1:86" x14ac:dyDescent="0.3">
      <c r="A3212">
        <v>8210</v>
      </c>
      <c r="B3212" t="s">
        <v>0</v>
      </c>
      <c r="C3212" t="s">
        <v>13662</v>
      </c>
      <c r="D3212" s="3">
        <v>42691466045298</v>
      </c>
      <c r="E3212" t="s">
        <v>13652</v>
      </c>
      <c r="F3212" t="s">
        <v>13663</v>
      </c>
      <c r="G3212" t="s">
        <v>96</v>
      </c>
      <c r="H3212" t="s">
        <v>13499</v>
      </c>
      <c r="I3212" t="s">
        <v>13654</v>
      </c>
      <c r="J3212" t="s">
        <v>13664</v>
      </c>
      <c r="K3212" t="s">
        <v>35</v>
      </c>
      <c r="L3212" t="s">
        <v>9</v>
      </c>
      <c r="M3212" s="1">
        <v>29403</v>
      </c>
      <c r="O3212" t="s">
        <v>35</v>
      </c>
      <c r="P3212" t="s">
        <v>36</v>
      </c>
      <c r="Q3212" t="s">
        <v>37</v>
      </c>
      <c r="R3212" t="s">
        <v>12</v>
      </c>
      <c r="U3212" t="s">
        <v>12</v>
      </c>
      <c r="V3212" t="s">
        <v>12</v>
      </c>
      <c r="W3212" t="s">
        <v>13</v>
      </c>
      <c r="X3212" t="s">
        <v>12</v>
      </c>
      <c r="Y3212" t="s">
        <v>14</v>
      </c>
      <c r="Z3212" t="s">
        <v>13665</v>
      </c>
      <c r="AA3212" t="s">
        <v>13657</v>
      </c>
      <c r="AB3212">
        <v>93013</v>
      </c>
      <c r="AC3212" t="str">
        <f t="shared" si="100"/>
        <v>4545 Carpinteria Ave., Carpinteria, CA 93013</v>
      </c>
      <c r="AD3212" t="s">
        <v>17</v>
      </c>
      <c r="AE3212" t="s">
        <v>12411</v>
      </c>
      <c r="AF3212" t="s">
        <v>7695</v>
      </c>
      <c r="AG3212" t="s">
        <v>321</v>
      </c>
      <c r="AH3212" t="s">
        <v>2129</v>
      </c>
      <c r="AI3212">
        <v>34.401004819999997</v>
      </c>
      <c r="AJ3212">
        <v>-119.52681243000001</v>
      </c>
      <c r="AK3212">
        <v>316</v>
      </c>
      <c r="AL3212">
        <v>2</v>
      </c>
      <c r="AM3212">
        <v>0.6</v>
      </c>
      <c r="AN3212">
        <v>0</v>
      </c>
      <c r="AO3212">
        <v>0</v>
      </c>
      <c r="AP3212">
        <v>2</v>
      </c>
      <c r="AQ3212">
        <v>0.6</v>
      </c>
      <c r="AR3212">
        <v>0</v>
      </c>
      <c r="AS3212">
        <v>0</v>
      </c>
      <c r="AT3212">
        <v>271</v>
      </c>
      <c r="AU3212">
        <v>85.8</v>
      </c>
      <c r="AV3212">
        <v>0</v>
      </c>
      <c r="AW3212">
        <v>0</v>
      </c>
      <c r="AX3212">
        <v>34</v>
      </c>
      <c r="AY3212">
        <v>10.8</v>
      </c>
      <c r="AZ3212">
        <v>5</v>
      </c>
      <c r="BA3212">
        <v>1.6</v>
      </c>
      <c r="BB3212">
        <v>2</v>
      </c>
      <c r="BC3212">
        <v>0.6</v>
      </c>
      <c r="BD3212">
        <v>112</v>
      </c>
      <c r="BE3212">
        <v>35.4</v>
      </c>
      <c r="BF3212">
        <v>0</v>
      </c>
      <c r="BG3212">
        <v>0</v>
      </c>
      <c r="BH3212">
        <v>21</v>
      </c>
      <c r="BI3212">
        <v>6.6</v>
      </c>
      <c r="BJ3212">
        <v>0</v>
      </c>
      <c r="BK3212">
        <v>0</v>
      </c>
      <c r="BL3212">
        <v>250</v>
      </c>
      <c r="BM3212">
        <v>79.099999999999994</v>
      </c>
      <c r="BN3212">
        <v>54</v>
      </c>
      <c r="BO3212">
        <v>17.100000000000001</v>
      </c>
      <c r="BP3212">
        <v>250</v>
      </c>
      <c r="BQ3212">
        <v>79.099999999999994</v>
      </c>
      <c r="BR3212" t="s">
        <v>7693</v>
      </c>
      <c r="BS3212" t="s">
        <v>13499</v>
      </c>
      <c r="BX3212" t="s">
        <v>13652</v>
      </c>
      <c r="BY3212" t="s">
        <v>13654</v>
      </c>
      <c r="BZ3212">
        <v>32525</v>
      </c>
      <c r="CA3212">
        <v>-119.52681242658301</v>
      </c>
      <c r="CB3212">
        <v>34.4010048199059</v>
      </c>
      <c r="CD3212">
        <f xml:space="preserve"> _xlfn.XLOOKUP(AB3212,[1]Sheet1!B:B,[1]Sheet1!Y:Y,"Not Found")</f>
        <v>115633</v>
      </c>
      <c r="CE3212">
        <f xml:space="preserve"> _xlfn.XLOOKUP(AB3212,[1]Sheet1!B:B,[1]Sheet1!AA:AA, "Not Found")</f>
        <v>166646</v>
      </c>
      <c r="CH3212">
        <f t="shared" ca="1" si="101"/>
        <v>0.69951528470423852</v>
      </c>
    </row>
    <row r="3213" spans="1:86" x14ac:dyDescent="0.3">
      <c r="A3213">
        <v>8211</v>
      </c>
      <c r="B3213" t="s">
        <v>0</v>
      </c>
      <c r="C3213" t="s">
        <v>13666</v>
      </c>
      <c r="D3213" s="3">
        <v>42691466045306</v>
      </c>
      <c r="E3213" t="s">
        <v>13652</v>
      </c>
      <c r="F3213" t="s">
        <v>13667</v>
      </c>
      <c r="G3213" t="s">
        <v>96</v>
      </c>
      <c r="H3213" t="s">
        <v>13499</v>
      </c>
      <c r="I3213" t="s">
        <v>13654</v>
      </c>
      <c r="J3213" t="s">
        <v>13668</v>
      </c>
      <c r="K3213" t="s">
        <v>35</v>
      </c>
      <c r="L3213" t="s">
        <v>9</v>
      </c>
      <c r="M3213" s="1">
        <v>29403</v>
      </c>
      <c r="O3213" t="s">
        <v>35</v>
      </c>
      <c r="P3213" t="s">
        <v>36</v>
      </c>
      <c r="Q3213" t="s">
        <v>37</v>
      </c>
      <c r="R3213" t="s">
        <v>12</v>
      </c>
      <c r="U3213" t="s">
        <v>12</v>
      </c>
      <c r="V3213" t="s">
        <v>12</v>
      </c>
      <c r="W3213" t="s">
        <v>12</v>
      </c>
      <c r="X3213" t="s">
        <v>12</v>
      </c>
      <c r="Y3213" t="s">
        <v>14</v>
      </c>
      <c r="Z3213" t="s">
        <v>13656</v>
      </c>
      <c r="AA3213" t="s">
        <v>13657</v>
      </c>
      <c r="AB3213">
        <v>93013</v>
      </c>
      <c r="AC3213" t="str">
        <f t="shared" si="100"/>
        <v>1480 Linden Ave., Carpinteria, CA 93013</v>
      </c>
      <c r="AD3213" t="s">
        <v>17</v>
      </c>
      <c r="AE3213" t="s">
        <v>12411</v>
      </c>
      <c r="AF3213" t="s">
        <v>7695</v>
      </c>
      <c r="AG3213" t="s">
        <v>321</v>
      </c>
      <c r="AH3213" t="s">
        <v>2129</v>
      </c>
      <c r="AI3213">
        <v>34.404298820000001</v>
      </c>
      <c r="AJ3213">
        <v>-119.51542243</v>
      </c>
      <c r="AK3213">
        <v>483</v>
      </c>
      <c r="AL3213">
        <v>0</v>
      </c>
      <c r="AM3213">
        <v>0</v>
      </c>
      <c r="AN3213">
        <v>0</v>
      </c>
      <c r="AO3213">
        <v>0</v>
      </c>
      <c r="AP3213">
        <v>2</v>
      </c>
      <c r="AQ3213">
        <v>0.4</v>
      </c>
      <c r="AR3213">
        <v>0</v>
      </c>
      <c r="AS3213">
        <v>0</v>
      </c>
      <c r="AT3213">
        <v>324</v>
      </c>
      <c r="AU3213">
        <v>67.099999999999994</v>
      </c>
      <c r="AV3213">
        <v>0</v>
      </c>
      <c r="AW3213">
        <v>0</v>
      </c>
      <c r="AX3213">
        <v>144</v>
      </c>
      <c r="AY3213">
        <v>29.8</v>
      </c>
      <c r="AZ3213">
        <v>10</v>
      </c>
      <c r="BA3213">
        <v>2.1</v>
      </c>
      <c r="BB3213">
        <v>3</v>
      </c>
      <c r="BC3213">
        <v>0.6</v>
      </c>
      <c r="BD3213">
        <v>117</v>
      </c>
      <c r="BE3213">
        <v>24.2</v>
      </c>
      <c r="BF3213">
        <v>0</v>
      </c>
      <c r="BG3213">
        <v>0</v>
      </c>
      <c r="BH3213">
        <v>38</v>
      </c>
      <c r="BI3213">
        <v>7.9</v>
      </c>
      <c r="BJ3213">
        <v>0</v>
      </c>
      <c r="BK3213">
        <v>0</v>
      </c>
      <c r="BL3213">
        <v>300</v>
      </c>
      <c r="BM3213">
        <v>62.1</v>
      </c>
      <c r="BN3213">
        <v>87</v>
      </c>
      <c r="BO3213">
        <v>18</v>
      </c>
      <c r="BP3213">
        <v>298</v>
      </c>
      <c r="BQ3213">
        <v>61.7</v>
      </c>
      <c r="BR3213" t="s">
        <v>7693</v>
      </c>
      <c r="BS3213" t="s">
        <v>13499</v>
      </c>
      <c r="BX3213" t="s">
        <v>13652</v>
      </c>
      <c r="BY3213" t="s">
        <v>13654</v>
      </c>
      <c r="BZ3213">
        <v>32526</v>
      </c>
      <c r="CA3213">
        <v>-119.51542242650901</v>
      </c>
      <c r="CB3213">
        <v>34.404298820637699</v>
      </c>
      <c r="CD3213">
        <f xml:space="preserve"> _xlfn.XLOOKUP(AB3213,[1]Sheet1!B:B,[1]Sheet1!Y:Y,"Not Found")</f>
        <v>115633</v>
      </c>
      <c r="CE3213">
        <f xml:space="preserve"> _xlfn.XLOOKUP(AB3213,[1]Sheet1!B:B,[1]Sheet1!AA:AA, "Not Found")</f>
        <v>166646</v>
      </c>
      <c r="CH3213">
        <f t="shared" ca="1" si="101"/>
        <v>0.61209818282926454</v>
      </c>
    </row>
    <row r="3214" spans="1:86" x14ac:dyDescent="0.3">
      <c r="A3214">
        <v>8212</v>
      </c>
      <c r="B3214" t="s">
        <v>0</v>
      </c>
      <c r="C3214" t="s">
        <v>13669</v>
      </c>
      <c r="D3214" s="3">
        <v>42691466045322</v>
      </c>
      <c r="E3214" t="s">
        <v>13652</v>
      </c>
      <c r="F3214" t="s">
        <v>13670</v>
      </c>
      <c r="G3214" t="s">
        <v>96</v>
      </c>
      <c r="H3214" t="s">
        <v>13499</v>
      </c>
      <c r="I3214" t="s">
        <v>13654</v>
      </c>
      <c r="J3214" t="s">
        <v>13671</v>
      </c>
      <c r="K3214" t="s">
        <v>35</v>
      </c>
      <c r="L3214" t="s">
        <v>9</v>
      </c>
      <c r="M3214" s="1">
        <v>29403</v>
      </c>
      <c r="O3214" t="s">
        <v>35</v>
      </c>
      <c r="P3214" t="s">
        <v>36</v>
      </c>
      <c r="Q3214" t="s">
        <v>37</v>
      </c>
      <c r="R3214" t="s">
        <v>12</v>
      </c>
      <c r="U3214" t="s">
        <v>12</v>
      </c>
      <c r="V3214" t="s">
        <v>12</v>
      </c>
      <c r="W3214" t="s">
        <v>12</v>
      </c>
      <c r="X3214" t="s">
        <v>12</v>
      </c>
      <c r="Y3214" t="s">
        <v>14</v>
      </c>
      <c r="Z3214" t="s">
        <v>13672</v>
      </c>
      <c r="AA3214" t="s">
        <v>13673</v>
      </c>
      <c r="AB3214">
        <v>93067</v>
      </c>
      <c r="AC3214" t="str">
        <f t="shared" si="100"/>
        <v>135 Valencia Ave., Summerland, CA 93067</v>
      </c>
      <c r="AD3214" t="s">
        <v>17</v>
      </c>
      <c r="AE3214" t="s">
        <v>12411</v>
      </c>
      <c r="AF3214" t="s">
        <v>7695</v>
      </c>
      <c r="AG3214" t="s">
        <v>321</v>
      </c>
      <c r="AH3214" t="s">
        <v>2129</v>
      </c>
      <c r="AI3214">
        <v>34.421604819999999</v>
      </c>
      <c r="AJ3214">
        <v>-119.59751244</v>
      </c>
      <c r="AK3214">
        <v>41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9</v>
      </c>
      <c r="AU3214">
        <v>22</v>
      </c>
      <c r="AV3214">
        <v>0</v>
      </c>
      <c r="AW3214">
        <v>0</v>
      </c>
      <c r="AX3214">
        <v>29</v>
      </c>
      <c r="AY3214">
        <v>70.7</v>
      </c>
      <c r="AZ3214">
        <v>1</v>
      </c>
      <c r="BA3214">
        <v>2.4</v>
      </c>
      <c r="BB3214">
        <v>2</v>
      </c>
      <c r="BC3214">
        <v>4.9000000000000004</v>
      </c>
      <c r="BD3214">
        <v>0</v>
      </c>
      <c r="BE3214">
        <v>0</v>
      </c>
      <c r="BF3214">
        <v>1</v>
      </c>
      <c r="BG3214">
        <v>2.4</v>
      </c>
      <c r="BH3214">
        <v>0</v>
      </c>
      <c r="BI3214">
        <v>0</v>
      </c>
      <c r="BJ3214">
        <v>0</v>
      </c>
      <c r="BK3214">
        <v>0</v>
      </c>
      <c r="BL3214">
        <v>13</v>
      </c>
      <c r="BM3214">
        <v>31.7</v>
      </c>
      <c r="BN3214">
        <v>3</v>
      </c>
      <c r="BO3214">
        <v>7.3</v>
      </c>
      <c r="BP3214">
        <v>13</v>
      </c>
      <c r="BQ3214">
        <v>31.7</v>
      </c>
      <c r="BR3214" t="s">
        <v>7693</v>
      </c>
      <c r="BS3214" t="s">
        <v>13499</v>
      </c>
      <c r="BX3214" t="s">
        <v>13652</v>
      </c>
      <c r="BY3214" t="s">
        <v>13654</v>
      </c>
      <c r="BZ3214">
        <v>32529</v>
      </c>
      <c r="CA3214">
        <v>-119.597512441093</v>
      </c>
      <c r="CB3214">
        <v>34.421604817846699</v>
      </c>
      <c r="CD3214" t="str">
        <f xml:space="preserve"> _xlfn.XLOOKUP(AB3214,[1]Sheet1!B:B,[1]Sheet1!Y:Y,"Not Found")</f>
        <v>-</v>
      </c>
      <c r="CE3214">
        <f xml:space="preserve"> _xlfn.XLOOKUP(AB3214,[1]Sheet1!B:B,[1]Sheet1!AA:AA, "Not Found")</f>
        <v>139006</v>
      </c>
      <c r="CH3214">
        <f t="shared" ca="1" si="101"/>
        <v>0.40628109474692942</v>
      </c>
    </row>
    <row r="3215" spans="1:86" x14ac:dyDescent="0.3">
      <c r="A3215">
        <v>8213</v>
      </c>
      <c r="B3215" t="s">
        <v>0</v>
      </c>
      <c r="C3215" t="s">
        <v>13674</v>
      </c>
      <c r="D3215" s="3">
        <v>42691466060008</v>
      </c>
      <c r="E3215" t="s">
        <v>13652</v>
      </c>
      <c r="F3215" t="s">
        <v>13675</v>
      </c>
      <c r="G3215" t="s">
        <v>96</v>
      </c>
      <c r="H3215" t="s">
        <v>13499</v>
      </c>
      <c r="I3215" t="s">
        <v>13654</v>
      </c>
      <c r="J3215" t="s">
        <v>13676</v>
      </c>
      <c r="K3215" t="s">
        <v>113</v>
      </c>
      <c r="L3215" t="s">
        <v>9</v>
      </c>
      <c r="M3215" s="1">
        <v>29403</v>
      </c>
      <c r="O3215" t="s">
        <v>113</v>
      </c>
      <c r="P3215" t="s">
        <v>75</v>
      </c>
      <c r="Q3215" t="s">
        <v>96</v>
      </c>
      <c r="R3215" t="s">
        <v>12</v>
      </c>
      <c r="U3215" t="s">
        <v>12</v>
      </c>
      <c r="V3215" t="s">
        <v>12</v>
      </c>
      <c r="W3215" t="s">
        <v>13</v>
      </c>
      <c r="X3215" t="s">
        <v>12</v>
      </c>
      <c r="Y3215" t="s">
        <v>58</v>
      </c>
      <c r="Z3215" t="s">
        <v>13677</v>
      </c>
      <c r="AA3215" t="s">
        <v>13657</v>
      </c>
      <c r="AB3215">
        <v>93013</v>
      </c>
      <c r="AC3215" t="str">
        <f t="shared" si="100"/>
        <v>5351 Carpinteria Ave., Carpinteria, CA 93013</v>
      </c>
      <c r="AD3215" t="s">
        <v>17</v>
      </c>
      <c r="AE3215" t="s">
        <v>12411</v>
      </c>
      <c r="AF3215" t="s">
        <v>7695</v>
      </c>
      <c r="AG3215" t="s">
        <v>321</v>
      </c>
      <c r="AH3215" t="s">
        <v>2129</v>
      </c>
      <c r="AI3215">
        <v>34.395504819999999</v>
      </c>
      <c r="AJ3215">
        <v>-119.51511243</v>
      </c>
      <c r="AK3215">
        <v>402</v>
      </c>
      <c r="AL3215">
        <v>3</v>
      </c>
      <c r="AM3215">
        <v>0.7</v>
      </c>
      <c r="AN3215">
        <v>1</v>
      </c>
      <c r="AO3215">
        <v>0.2</v>
      </c>
      <c r="AP3215">
        <v>4</v>
      </c>
      <c r="AQ3215">
        <v>1</v>
      </c>
      <c r="AR3215">
        <v>0</v>
      </c>
      <c r="AS3215">
        <v>0</v>
      </c>
      <c r="AT3215">
        <v>313</v>
      </c>
      <c r="AU3215">
        <v>77.900000000000006</v>
      </c>
      <c r="AV3215">
        <v>0</v>
      </c>
      <c r="AW3215">
        <v>0</v>
      </c>
      <c r="AX3215">
        <v>70</v>
      </c>
      <c r="AY3215">
        <v>17.399999999999999</v>
      </c>
      <c r="AZ3215">
        <v>8</v>
      </c>
      <c r="BA3215">
        <v>2</v>
      </c>
      <c r="BB3215">
        <v>3</v>
      </c>
      <c r="BC3215">
        <v>0.7</v>
      </c>
      <c r="BD3215">
        <v>38</v>
      </c>
      <c r="BE3215">
        <v>9.5</v>
      </c>
      <c r="BF3215">
        <v>0</v>
      </c>
      <c r="BG3215">
        <v>0</v>
      </c>
      <c r="BH3215">
        <v>35</v>
      </c>
      <c r="BI3215">
        <v>8.6999999999999993</v>
      </c>
      <c r="BJ3215">
        <v>0</v>
      </c>
      <c r="BK3215">
        <v>0</v>
      </c>
      <c r="BL3215">
        <v>316</v>
      </c>
      <c r="BM3215">
        <v>78.599999999999994</v>
      </c>
      <c r="BN3215">
        <v>70</v>
      </c>
      <c r="BO3215">
        <v>17.399999999999999</v>
      </c>
      <c r="BP3215">
        <v>311</v>
      </c>
      <c r="BQ3215">
        <v>77.400000000000006</v>
      </c>
      <c r="BR3215" t="s">
        <v>7693</v>
      </c>
      <c r="BS3215" t="s">
        <v>13499</v>
      </c>
      <c r="BX3215" t="s">
        <v>13652</v>
      </c>
      <c r="BY3215" t="s">
        <v>13654</v>
      </c>
      <c r="BZ3215">
        <v>32527</v>
      </c>
      <c r="CA3215">
        <v>-119.515112425059</v>
      </c>
      <c r="CB3215">
        <v>34.395504819622197</v>
      </c>
      <c r="CD3215">
        <f xml:space="preserve"> _xlfn.XLOOKUP(AB3215,[1]Sheet1!B:B,[1]Sheet1!Y:Y,"Not Found")</f>
        <v>115633</v>
      </c>
      <c r="CE3215">
        <f xml:space="preserve"> _xlfn.XLOOKUP(AB3215,[1]Sheet1!B:B,[1]Sheet1!AA:AA, "Not Found")</f>
        <v>166646</v>
      </c>
      <c r="CH3215">
        <f t="shared" ca="1" si="101"/>
        <v>6.2839425136319016E-2</v>
      </c>
    </row>
    <row r="3216" spans="1:86" x14ac:dyDescent="0.3">
      <c r="A3216">
        <v>8214</v>
      </c>
      <c r="B3216" t="s">
        <v>0</v>
      </c>
      <c r="C3216" t="s">
        <v>13678</v>
      </c>
      <c r="D3216" s="3">
        <v>42691616045348</v>
      </c>
      <c r="E3216" t="s">
        <v>13679</v>
      </c>
      <c r="F3216" t="s">
        <v>13680</v>
      </c>
      <c r="G3216" t="s">
        <v>96</v>
      </c>
      <c r="H3216" t="s">
        <v>13499</v>
      </c>
      <c r="I3216" t="s">
        <v>13681</v>
      </c>
      <c r="J3216" t="s">
        <v>13681</v>
      </c>
      <c r="K3216" t="s">
        <v>35</v>
      </c>
      <c r="L3216" t="s">
        <v>9</v>
      </c>
      <c r="M3216" s="1">
        <v>29403</v>
      </c>
      <c r="O3216" t="s">
        <v>35</v>
      </c>
      <c r="P3216" t="s">
        <v>36</v>
      </c>
      <c r="Q3216" t="s">
        <v>75</v>
      </c>
      <c r="R3216" t="s">
        <v>12</v>
      </c>
      <c r="U3216" t="s">
        <v>12</v>
      </c>
      <c r="V3216" t="s">
        <v>12</v>
      </c>
      <c r="W3216" t="s">
        <v>13</v>
      </c>
      <c r="X3216" t="s">
        <v>12</v>
      </c>
      <c r="Y3216" t="s">
        <v>14</v>
      </c>
      <c r="Z3216" t="s">
        <v>13682</v>
      </c>
      <c r="AA3216" t="s">
        <v>13499</v>
      </c>
      <c r="AB3216">
        <v>93108</v>
      </c>
      <c r="AC3216" t="str">
        <f t="shared" si="100"/>
        <v>2243 Sycamore Canyon Rd., Santa Barbara, CA 93108</v>
      </c>
      <c r="AD3216" t="s">
        <v>17</v>
      </c>
      <c r="AE3216" t="s">
        <v>12411</v>
      </c>
      <c r="AF3216" t="s">
        <v>7695</v>
      </c>
      <c r="AG3216" t="s">
        <v>321</v>
      </c>
      <c r="AH3216" t="s">
        <v>2129</v>
      </c>
      <c r="AI3216">
        <v>34.44122282</v>
      </c>
      <c r="AJ3216">
        <v>-119.66106845</v>
      </c>
      <c r="AK3216">
        <v>178</v>
      </c>
      <c r="AL3216">
        <v>1</v>
      </c>
      <c r="AM3216">
        <v>0.6</v>
      </c>
      <c r="AN3216">
        <v>2</v>
      </c>
      <c r="AO3216">
        <v>1.1000000000000001</v>
      </c>
      <c r="AP3216">
        <v>3</v>
      </c>
      <c r="AQ3216">
        <v>1.7</v>
      </c>
      <c r="AR3216">
        <v>0</v>
      </c>
      <c r="AS3216">
        <v>0</v>
      </c>
      <c r="AT3216">
        <v>14</v>
      </c>
      <c r="AU3216">
        <v>7.9</v>
      </c>
      <c r="AV3216">
        <v>0</v>
      </c>
      <c r="AW3216">
        <v>0</v>
      </c>
      <c r="AX3216">
        <v>136</v>
      </c>
      <c r="AY3216">
        <v>76.400000000000006</v>
      </c>
      <c r="AZ3216">
        <v>17</v>
      </c>
      <c r="BA3216">
        <v>9.6</v>
      </c>
      <c r="BB3216">
        <v>5</v>
      </c>
      <c r="BC3216">
        <v>2.8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7</v>
      </c>
      <c r="BM3216">
        <v>3.9</v>
      </c>
      <c r="BN3216">
        <v>18</v>
      </c>
      <c r="BO3216">
        <v>10.1</v>
      </c>
      <c r="BP3216">
        <v>7</v>
      </c>
      <c r="BQ3216">
        <v>3.9</v>
      </c>
      <c r="BR3216" t="s">
        <v>7693</v>
      </c>
      <c r="BS3216" t="s">
        <v>13499</v>
      </c>
      <c r="BT3216" t="s">
        <v>13679</v>
      </c>
      <c r="BU3216" t="s">
        <v>13681</v>
      </c>
      <c r="BX3216" t="s">
        <v>13505</v>
      </c>
      <c r="BY3216" t="s">
        <v>13506</v>
      </c>
      <c r="BZ3216">
        <v>32869</v>
      </c>
      <c r="CA3216">
        <v>-119.661068453412</v>
      </c>
      <c r="CB3216">
        <v>34.4412228158182</v>
      </c>
      <c r="CD3216">
        <f xml:space="preserve"> _xlfn.XLOOKUP(AB3216,[1]Sheet1!B:B,[1]Sheet1!Y:Y,"Not Found")</f>
        <v>223694</v>
      </c>
      <c r="CE3216">
        <f xml:space="preserve"> _xlfn.XLOOKUP(AB3216,[1]Sheet1!B:B,[1]Sheet1!AA:AA, "Not Found")</f>
        <v>321885</v>
      </c>
      <c r="CH3216">
        <f t="shared" ca="1" si="101"/>
        <v>0.78314725310011257</v>
      </c>
    </row>
    <row r="3217" spans="1:86" x14ac:dyDescent="0.3">
      <c r="A3217">
        <v>8215</v>
      </c>
      <c r="B3217" t="s">
        <v>0</v>
      </c>
      <c r="C3217" t="s">
        <v>13683</v>
      </c>
      <c r="D3217" s="3">
        <v>42691796045355</v>
      </c>
      <c r="E3217" t="s">
        <v>13684</v>
      </c>
      <c r="F3217" t="s">
        <v>13685</v>
      </c>
      <c r="G3217" t="s">
        <v>96</v>
      </c>
      <c r="H3217" t="s">
        <v>13499</v>
      </c>
      <c r="I3217" t="s">
        <v>13686</v>
      </c>
      <c r="J3217" t="s">
        <v>13686</v>
      </c>
      <c r="K3217" t="s">
        <v>35</v>
      </c>
      <c r="L3217" t="s">
        <v>9</v>
      </c>
      <c r="M3217" s="1">
        <v>29403</v>
      </c>
      <c r="O3217" t="s">
        <v>35</v>
      </c>
      <c r="P3217" t="s">
        <v>36</v>
      </c>
      <c r="Q3217" t="s">
        <v>36</v>
      </c>
      <c r="R3217" t="s">
        <v>12</v>
      </c>
      <c r="U3217" t="s">
        <v>12</v>
      </c>
      <c r="V3217" t="s">
        <v>12</v>
      </c>
      <c r="W3217" t="s">
        <v>13</v>
      </c>
      <c r="X3217" t="s">
        <v>12</v>
      </c>
      <c r="Y3217" t="s">
        <v>14</v>
      </c>
      <c r="Z3217" t="s">
        <v>13687</v>
      </c>
      <c r="AA3217" t="s">
        <v>13688</v>
      </c>
      <c r="AB3217">
        <v>93460</v>
      </c>
      <c r="AC3217" t="str">
        <f t="shared" si="100"/>
        <v>3525 Pine St., Santa Ynez, CA 93460</v>
      </c>
      <c r="AD3217" t="s">
        <v>17</v>
      </c>
      <c r="AE3217" t="s">
        <v>12411</v>
      </c>
      <c r="AF3217" t="s">
        <v>7695</v>
      </c>
      <c r="AG3217" t="s">
        <v>321</v>
      </c>
      <c r="AH3217" t="s">
        <v>1189</v>
      </c>
      <c r="AI3217">
        <v>34.616512810000003</v>
      </c>
      <c r="AJ3217">
        <v>-120.08324054000001</v>
      </c>
      <c r="AK3217">
        <v>24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15</v>
      </c>
      <c r="AU3217">
        <v>62.5</v>
      </c>
      <c r="AV3217">
        <v>0</v>
      </c>
      <c r="AW3217">
        <v>0</v>
      </c>
      <c r="AX3217">
        <v>8</v>
      </c>
      <c r="AY3217">
        <v>33.299999999999997</v>
      </c>
      <c r="AZ3217">
        <v>0</v>
      </c>
      <c r="BA3217">
        <v>0</v>
      </c>
      <c r="BB3217">
        <v>1</v>
      </c>
      <c r="BC3217">
        <v>4.2</v>
      </c>
      <c r="BD3217">
        <v>7</v>
      </c>
      <c r="BE3217">
        <v>29.2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8</v>
      </c>
      <c r="BM3217">
        <v>33.299999999999997</v>
      </c>
      <c r="BN3217">
        <v>2</v>
      </c>
      <c r="BO3217">
        <v>8.3000000000000007</v>
      </c>
      <c r="BP3217">
        <v>6</v>
      </c>
      <c r="BQ3217">
        <v>25</v>
      </c>
      <c r="BR3217" t="s">
        <v>7693</v>
      </c>
      <c r="BS3217" t="s">
        <v>13499</v>
      </c>
      <c r="BT3217" t="s">
        <v>13684</v>
      </c>
      <c r="BU3217" t="s">
        <v>13686</v>
      </c>
      <c r="BV3217" t="s">
        <v>13519</v>
      </c>
      <c r="BW3217" t="s">
        <v>13520</v>
      </c>
      <c r="BZ3217">
        <v>32872</v>
      </c>
      <c r="CA3217">
        <v>-120.08324053563</v>
      </c>
      <c r="CB3217">
        <v>34.616512808776903</v>
      </c>
      <c r="CD3217">
        <f xml:space="preserve"> _xlfn.XLOOKUP(AB3217,[1]Sheet1!B:B,[1]Sheet1!Y:Y,"Not Found")</f>
        <v>131932</v>
      </c>
      <c r="CE3217">
        <f xml:space="preserve"> _xlfn.XLOOKUP(AB3217,[1]Sheet1!B:B,[1]Sheet1!AA:AA, "Not Found")</f>
        <v>205002</v>
      </c>
      <c r="CH3217">
        <f t="shared" ca="1" si="101"/>
        <v>0.6829806717025696</v>
      </c>
    </row>
    <row r="3218" spans="1:86" x14ac:dyDescent="0.3">
      <c r="A3218">
        <v>8216</v>
      </c>
      <c r="B3218" t="s">
        <v>0</v>
      </c>
      <c r="C3218" t="s">
        <v>13689</v>
      </c>
      <c r="D3218" s="3">
        <v>42691796045371</v>
      </c>
      <c r="E3218" t="s">
        <v>13684</v>
      </c>
      <c r="F3218" t="s">
        <v>13690</v>
      </c>
      <c r="G3218" t="s">
        <v>96</v>
      </c>
      <c r="H3218" t="s">
        <v>13499</v>
      </c>
      <c r="I3218" t="s">
        <v>13686</v>
      </c>
      <c r="J3218" t="s">
        <v>13691</v>
      </c>
      <c r="K3218" t="s">
        <v>35</v>
      </c>
      <c r="L3218" t="s">
        <v>9</v>
      </c>
      <c r="M3218" s="1">
        <v>29403</v>
      </c>
      <c r="O3218" t="s">
        <v>35</v>
      </c>
      <c r="P3218" t="s">
        <v>831</v>
      </c>
      <c r="Q3218" t="s">
        <v>96</v>
      </c>
      <c r="R3218" t="s">
        <v>12</v>
      </c>
      <c r="U3218" t="s">
        <v>12</v>
      </c>
      <c r="V3218" t="s">
        <v>12</v>
      </c>
      <c r="W3218" t="s">
        <v>13</v>
      </c>
      <c r="X3218" t="s">
        <v>12</v>
      </c>
      <c r="Y3218" t="s">
        <v>14</v>
      </c>
      <c r="Z3218" t="s">
        <v>13692</v>
      </c>
      <c r="AA3218" t="s">
        <v>13688</v>
      </c>
      <c r="AB3218">
        <v>93460</v>
      </c>
      <c r="AC3218" t="str">
        <f t="shared" si="100"/>
        <v>3325 Pine St., Santa Ynez, CA 93460</v>
      </c>
      <c r="AD3218" t="s">
        <v>17</v>
      </c>
      <c r="AE3218" t="s">
        <v>12411</v>
      </c>
      <c r="AF3218" t="s">
        <v>7695</v>
      </c>
      <c r="AG3218" t="s">
        <v>321</v>
      </c>
      <c r="AH3218" t="s">
        <v>1189</v>
      </c>
      <c r="AI3218">
        <v>34.616346810000003</v>
      </c>
      <c r="AJ3218">
        <v>-120.08811254</v>
      </c>
      <c r="AK3218">
        <v>164</v>
      </c>
      <c r="AL3218">
        <v>1</v>
      </c>
      <c r="AM3218">
        <v>0.6</v>
      </c>
      <c r="AN3218">
        <v>5</v>
      </c>
      <c r="AO3218">
        <v>3</v>
      </c>
      <c r="AP3218">
        <v>0</v>
      </c>
      <c r="AQ3218">
        <v>0</v>
      </c>
      <c r="AR3218">
        <v>0</v>
      </c>
      <c r="AS3218">
        <v>0</v>
      </c>
      <c r="AT3218">
        <v>90</v>
      </c>
      <c r="AU3218">
        <v>54.9</v>
      </c>
      <c r="AV3218">
        <v>0</v>
      </c>
      <c r="AW3218">
        <v>0</v>
      </c>
      <c r="AX3218">
        <v>57</v>
      </c>
      <c r="AY3218">
        <v>34.799999999999997</v>
      </c>
      <c r="AZ3218">
        <v>10</v>
      </c>
      <c r="BA3218">
        <v>6.1</v>
      </c>
      <c r="BB3218">
        <v>1</v>
      </c>
      <c r="BC3218">
        <v>0.6</v>
      </c>
      <c r="BD3218">
        <v>24</v>
      </c>
      <c r="BE3218">
        <v>14.6</v>
      </c>
      <c r="BF3218">
        <v>0</v>
      </c>
      <c r="BG3218">
        <v>0</v>
      </c>
      <c r="BH3218">
        <v>15</v>
      </c>
      <c r="BI3218">
        <v>9.1</v>
      </c>
      <c r="BJ3218">
        <v>0</v>
      </c>
      <c r="BK3218">
        <v>0</v>
      </c>
      <c r="BL3218">
        <v>78</v>
      </c>
      <c r="BM3218">
        <v>47.6</v>
      </c>
      <c r="BN3218">
        <v>36</v>
      </c>
      <c r="BO3218">
        <v>22</v>
      </c>
      <c r="BP3218">
        <v>69</v>
      </c>
      <c r="BQ3218">
        <v>42.1</v>
      </c>
      <c r="BR3218" t="s">
        <v>7693</v>
      </c>
      <c r="BS3218" t="s">
        <v>13499</v>
      </c>
      <c r="BT3218" t="s">
        <v>13684</v>
      </c>
      <c r="BU3218" t="s">
        <v>13686</v>
      </c>
      <c r="BV3218" t="s">
        <v>13519</v>
      </c>
      <c r="BW3218" t="s">
        <v>13520</v>
      </c>
      <c r="BZ3218">
        <v>32871</v>
      </c>
      <c r="CA3218">
        <v>-120.088112536502</v>
      </c>
      <c r="CB3218">
        <v>34.616346808701699</v>
      </c>
      <c r="CD3218">
        <f xml:space="preserve"> _xlfn.XLOOKUP(AB3218,[1]Sheet1!B:B,[1]Sheet1!Y:Y,"Not Found")</f>
        <v>131932</v>
      </c>
      <c r="CE3218">
        <f xml:space="preserve"> _xlfn.XLOOKUP(AB3218,[1]Sheet1!B:B,[1]Sheet1!AA:AA, "Not Found")</f>
        <v>205002</v>
      </c>
      <c r="CH3218">
        <f t="shared" ca="1" si="101"/>
        <v>0.75424388647220331</v>
      </c>
    </row>
    <row r="3219" spans="1:86" x14ac:dyDescent="0.3">
      <c r="A3219">
        <v>8217</v>
      </c>
      <c r="B3219" t="s">
        <v>0</v>
      </c>
      <c r="C3219" t="s">
        <v>13693</v>
      </c>
      <c r="D3219" s="3">
        <v>42691796118434</v>
      </c>
      <c r="E3219" t="s">
        <v>13684</v>
      </c>
      <c r="F3219" t="s">
        <v>13694</v>
      </c>
      <c r="G3219" t="s">
        <v>96</v>
      </c>
      <c r="H3219" t="s">
        <v>13499</v>
      </c>
      <c r="I3219" t="s">
        <v>13686</v>
      </c>
      <c r="J3219" t="s">
        <v>13695</v>
      </c>
      <c r="K3219" t="s">
        <v>35</v>
      </c>
      <c r="L3219" t="s">
        <v>9</v>
      </c>
      <c r="M3219" s="1">
        <v>37138</v>
      </c>
      <c r="O3219" t="s">
        <v>35</v>
      </c>
      <c r="P3219" t="s">
        <v>36</v>
      </c>
      <c r="Q3219" t="s">
        <v>96</v>
      </c>
      <c r="R3219" t="s">
        <v>13</v>
      </c>
      <c r="S3219" t="s">
        <v>13696</v>
      </c>
      <c r="T3219" t="s">
        <v>202</v>
      </c>
      <c r="U3219" t="s">
        <v>12</v>
      </c>
      <c r="V3219" t="s">
        <v>12</v>
      </c>
      <c r="W3219" t="s">
        <v>12</v>
      </c>
      <c r="X3219" t="s">
        <v>12</v>
      </c>
      <c r="Y3219" t="s">
        <v>58</v>
      </c>
      <c r="Z3219" t="s">
        <v>13697</v>
      </c>
      <c r="AA3219" t="s">
        <v>13688</v>
      </c>
      <c r="AB3219">
        <v>93460</v>
      </c>
      <c r="AC3219" t="str">
        <f t="shared" si="100"/>
        <v>1224 Tyndall St., Santa Ynez, CA 93460</v>
      </c>
      <c r="AD3219" t="s">
        <v>17</v>
      </c>
      <c r="AE3219" t="s">
        <v>12411</v>
      </c>
      <c r="AF3219" t="s">
        <v>7695</v>
      </c>
      <c r="AG3219" t="s">
        <v>321</v>
      </c>
      <c r="AH3219" t="s">
        <v>1189</v>
      </c>
      <c r="AI3219">
        <v>34.61674481</v>
      </c>
      <c r="AJ3219">
        <v>-120.08301254</v>
      </c>
      <c r="AK3219">
        <v>170</v>
      </c>
      <c r="AL3219">
        <v>1</v>
      </c>
      <c r="AM3219">
        <v>0.6</v>
      </c>
      <c r="AN3219">
        <v>2</v>
      </c>
      <c r="AO3219">
        <v>1.2</v>
      </c>
      <c r="AP3219">
        <v>0</v>
      </c>
      <c r="AQ3219">
        <v>0</v>
      </c>
      <c r="AR3219">
        <v>0</v>
      </c>
      <c r="AS3219">
        <v>0</v>
      </c>
      <c r="AT3219">
        <v>32</v>
      </c>
      <c r="AU3219">
        <v>18.8</v>
      </c>
      <c r="AV3219">
        <v>0</v>
      </c>
      <c r="AW3219">
        <v>0</v>
      </c>
      <c r="AX3219">
        <v>93</v>
      </c>
      <c r="AY3219">
        <v>54.7</v>
      </c>
      <c r="AZ3219">
        <v>14</v>
      </c>
      <c r="BA3219">
        <v>8.1999999999999993</v>
      </c>
      <c r="BB3219">
        <v>28</v>
      </c>
      <c r="BC3219">
        <v>16.5</v>
      </c>
      <c r="BD3219">
        <v>6</v>
      </c>
      <c r="BE3219">
        <v>3.5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38</v>
      </c>
      <c r="BM3219">
        <v>22.4</v>
      </c>
      <c r="BN3219">
        <v>16</v>
      </c>
      <c r="BO3219">
        <v>9.4</v>
      </c>
      <c r="BP3219">
        <v>38</v>
      </c>
      <c r="BQ3219">
        <v>22.4</v>
      </c>
      <c r="BR3219" t="s">
        <v>7693</v>
      </c>
      <c r="BS3219" t="s">
        <v>13499</v>
      </c>
      <c r="BT3219" t="s">
        <v>13684</v>
      </c>
      <c r="BU3219" t="s">
        <v>13686</v>
      </c>
      <c r="BV3219" t="s">
        <v>13519</v>
      </c>
      <c r="BW3219" t="s">
        <v>13520</v>
      </c>
      <c r="BZ3219">
        <v>31417</v>
      </c>
      <c r="CA3219">
        <v>-120.08301253629099</v>
      </c>
      <c r="CB3219">
        <v>34.616744809236302</v>
      </c>
      <c r="CD3219">
        <f xml:space="preserve"> _xlfn.XLOOKUP(AB3219,[1]Sheet1!B:B,[1]Sheet1!Y:Y,"Not Found")</f>
        <v>131932</v>
      </c>
      <c r="CE3219">
        <f xml:space="preserve"> _xlfn.XLOOKUP(AB3219,[1]Sheet1!B:B,[1]Sheet1!AA:AA, "Not Found")</f>
        <v>205002</v>
      </c>
      <c r="CH3219">
        <f t="shared" ca="1" si="101"/>
        <v>0.70485084656486319</v>
      </c>
    </row>
    <row r="3220" spans="1:86" x14ac:dyDescent="0.3">
      <c r="A3220">
        <v>8218</v>
      </c>
      <c r="B3220" t="s">
        <v>0</v>
      </c>
      <c r="C3220" t="s">
        <v>13698</v>
      </c>
      <c r="D3220" s="3">
        <v>42691956045405</v>
      </c>
      <c r="E3220" t="s">
        <v>13503</v>
      </c>
      <c r="F3220" t="s">
        <v>13699</v>
      </c>
      <c r="G3220" t="s">
        <v>96</v>
      </c>
      <c r="H3220" t="s">
        <v>13499</v>
      </c>
      <c r="I3220" t="s">
        <v>13504</v>
      </c>
      <c r="J3220" t="s">
        <v>6387</v>
      </c>
      <c r="K3220" t="s">
        <v>35</v>
      </c>
      <c r="L3220" t="s">
        <v>9</v>
      </c>
      <c r="M3220" s="1">
        <v>36373</v>
      </c>
      <c r="O3220" t="s">
        <v>35</v>
      </c>
      <c r="P3220" t="s">
        <v>36</v>
      </c>
      <c r="Q3220" t="s">
        <v>75</v>
      </c>
      <c r="R3220" t="s">
        <v>12</v>
      </c>
      <c r="U3220" t="s">
        <v>12</v>
      </c>
      <c r="V3220" t="s">
        <v>12</v>
      </c>
      <c r="W3220" t="s">
        <v>13</v>
      </c>
      <c r="X3220" t="s">
        <v>12</v>
      </c>
      <c r="Y3220" t="s">
        <v>58</v>
      </c>
      <c r="Z3220" t="s">
        <v>13700</v>
      </c>
      <c r="AA3220" t="s">
        <v>13499</v>
      </c>
      <c r="AB3220">
        <v>93111</v>
      </c>
      <c r="AC3220" t="str">
        <f t="shared" si="100"/>
        <v>5020 San Simeon Dr., Santa Barbara, CA 93111</v>
      </c>
      <c r="AD3220" t="s">
        <v>17</v>
      </c>
      <c r="AE3220" t="s">
        <v>12411</v>
      </c>
      <c r="AF3220" t="s">
        <v>7695</v>
      </c>
      <c r="AG3220" t="s">
        <v>321</v>
      </c>
      <c r="AH3220" t="s">
        <v>2129</v>
      </c>
      <c r="AI3220">
        <v>34.440204809999997</v>
      </c>
      <c r="AJ3220">
        <v>-119.79691247</v>
      </c>
      <c r="AK3220">
        <v>325</v>
      </c>
      <c r="AL3220">
        <v>3</v>
      </c>
      <c r="AM3220">
        <v>0.9</v>
      </c>
      <c r="AN3220">
        <v>0</v>
      </c>
      <c r="AO3220">
        <v>0</v>
      </c>
      <c r="AP3220">
        <v>6</v>
      </c>
      <c r="AQ3220">
        <v>1.8</v>
      </c>
      <c r="AR3220">
        <v>2</v>
      </c>
      <c r="AS3220">
        <v>0.6</v>
      </c>
      <c r="AT3220">
        <v>242</v>
      </c>
      <c r="AU3220">
        <v>74.5</v>
      </c>
      <c r="AV3220">
        <v>0</v>
      </c>
      <c r="AW3220">
        <v>0</v>
      </c>
      <c r="AX3220">
        <v>55</v>
      </c>
      <c r="AY3220">
        <v>16.899999999999999</v>
      </c>
      <c r="AZ3220">
        <v>11</v>
      </c>
      <c r="BA3220">
        <v>3.4</v>
      </c>
      <c r="BB3220">
        <v>6</v>
      </c>
      <c r="BC3220">
        <v>1.8</v>
      </c>
      <c r="BD3220">
        <v>99</v>
      </c>
      <c r="BE3220">
        <v>30.5</v>
      </c>
      <c r="BF3220">
        <v>0</v>
      </c>
      <c r="BG3220">
        <v>0</v>
      </c>
      <c r="BH3220">
        <v>8</v>
      </c>
      <c r="BI3220">
        <v>2.5</v>
      </c>
      <c r="BJ3220">
        <v>0</v>
      </c>
      <c r="BK3220">
        <v>0</v>
      </c>
      <c r="BL3220">
        <v>181</v>
      </c>
      <c r="BM3220">
        <v>55.7</v>
      </c>
      <c r="BN3220">
        <v>32</v>
      </c>
      <c r="BO3220">
        <v>9.8000000000000007</v>
      </c>
      <c r="BP3220">
        <v>178</v>
      </c>
      <c r="BQ3220">
        <v>54.8</v>
      </c>
      <c r="BR3220" t="s">
        <v>7693</v>
      </c>
      <c r="BS3220" t="s">
        <v>13499</v>
      </c>
      <c r="BT3220" t="s">
        <v>13503</v>
      </c>
      <c r="BU3220" t="s">
        <v>13504</v>
      </c>
      <c r="BX3220" t="s">
        <v>13505</v>
      </c>
      <c r="BY3220" t="s">
        <v>13506</v>
      </c>
      <c r="BZ3220">
        <v>34112</v>
      </c>
      <c r="CA3220">
        <v>-119.796912473921</v>
      </c>
      <c r="CB3220">
        <v>34.440204807731597</v>
      </c>
      <c r="CD3220">
        <f xml:space="preserve"> _xlfn.XLOOKUP(AB3220,[1]Sheet1!B:B,[1]Sheet1!Y:Y,"Not Found")</f>
        <v>139876</v>
      </c>
      <c r="CE3220">
        <f xml:space="preserve"> _xlfn.XLOOKUP(AB3220,[1]Sheet1!B:B,[1]Sheet1!AA:AA, "Not Found")</f>
        <v>189365</v>
      </c>
      <c r="CH3220">
        <f t="shared" ca="1" si="101"/>
        <v>0.4034717956800844</v>
      </c>
    </row>
    <row r="3221" spans="1:86" x14ac:dyDescent="0.3">
      <c r="A3221">
        <v>8219</v>
      </c>
      <c r="B3221" t="s">
        <v>0</v>
      </c>
      <c r="C3221" t="s">
        <v>13701</v>
      </c>
      <c r="D3221" s="3">
        <v>42691956045421</v>
      </c>
      <c r="E3221" t="s">
        <v>13503</v>
      </c>
      <c r="F3221" t="s">
        <v>13702</v>
      </c>
      <c r="G3221" t="s">
        <v>96</v>
      </c>
      <c r="H3221" t="s">
        <v>13499</v>
      </c>
      <c r="I3221" t="s">
        <v>13504</v>
      </c>
      <c r="J3221" t="s">
        <v>13703</v>
      </c>
      <c r="K3221" t="s">
        <v>35</v>
      </c>
      <c r="L3221" t="s">
        <v>9</v>
      </c>
      <c r="M3221" s="1">
        <v>29403</v>
      </c>
      <c r="O3221" t="s">
        <v>35</v>
      </c>
      <c r="P3221" t="s">
        <v>36</v>
      </c>
      <c r="Q3221" t="s">
        <v>75</v>
      </c>
      <c r="R3221" t="s">
        <v>12</v>
      </c>
      <c r="U3221" t="s">
        <v>12</v>
      </c>
      <c r="V3221" t="s">
        <v>12</v>
      </c>
      <c r="W3221" t="s">
        <v>13</v>
      </c>
      <c r="X3221" t="s">
        <v>12</v>
      </c>
      <c r="Y3221" t="s">
        <v>58</v>
      </c>
      <c r="Z3221" t="s">
        <v>13704</v>
      </c>
      <c r="AA3221" t="s">
        <v>13705</v>
      </c>
      <c r="AB3221">
        <v>93117</v>
      </c>
      <c r="AC3221" t="str">
        <f t="shared" si="100"/>
        <v>7686 Hollister Ave., Goleta, CA 93117</v>
      </c>
      <c r="AD3221" t="s">
        <v>17</v>
      </c>
      <c r="AE3221" t="s">
        <v>12411</v>
      </c>
      <c r="AF3221" t="s">
        <v>7695</v>
      </c>
      <c r="AG3221" t="s">
        <v>321</v>
      </c>
      <c r="AH3221" t="s">
        <v>2129</v>
      </c>
      <c r="AI3221">
        <v>34.430504800000001</v>
      </c>
      <c r="AJ3221">
        <v>-119.89631249</v>
      </c>
      <c r="AK3221">
        <v>327</v>
      </c>
      <c r="AL3221">
        <v>0</v>
      </c>
      <c r="AM3221">
        <v>0</v>
      </c>
      <c r="AN3221">
        <v>0</v>
      </c>
      <c r="AO3221">
        <v>0</v>
      </c>
      <c r="AP3221">
        <v>13</v>
      </c>
      <c r="AQ3221">
        <v>4</v>
      </c>
      <c r="AR3221">
        <v>7</v>
      </c>
      <c r="AS3221">
        <v>2.1</v>
      </c>
      <c r="AT3221">
        <v>174</v>
      </c>
      <c r="AU3221">
        <v>53.2</v>
      </c>
      <c r="AV3221">
        <v>0</v>
      </c>
      <c r="AW3221">
        <v>0</v>
      </c>
      <c r="AX3221">
        <v>103</v>
      </c>
      <c r="AY3221">
        <v>31.5</v>
      </c>
      <c r="AZ3221">
        <v>25</v>
      </c>
      <c r="BA3221">
        <v>7.6</v>
      </c>
      <c r="BB3221">
        <v>5</v>
      </c>
      <c r="BC3221">
        <v>1.5</v>
      </c>
      <c r="BD3221">
        <v>65</v>
      </c>
      <c r="BE3221">
        <v>19.899999999999999</v>
      </c>
      <c r="BF3221">
        <v>0</v>
      </c>
      <c r="BG3221">
        <v>0</v>
      </c>
      <c r="BH3221">
        <v>8</v>
      </c>
      <c r="BI3221">
        <v>2.4</v>
      </c>
      <c r="BJ3221">
        <v>0</v>
      </c>
      <c r="BK3221">
        <v>0</v>
      </c>
      <c r="BL3221">
        <v>147</v>
      </c>
      <c r="BM3221">
        <v>45</v>
      </c>
      <c r="BN3221">
        <v>31</v>
      </c>
      <c r="BO3221">
        <v>9.5</v>
      </c>
      <c r="BP3221">
        <v>144</v>
      </c>
      <c r="BQ3221">
        <v>44</v>
      </c>
      <c r="BR3221" t="s">
        <v>7693</v>
      </c>
      <c r="BS3221" t="s">
        <v>13499</v>
      </c>
      <c r="BT3221" t="s">
        <v>13503</v>
      </c>
      <c r="BU3221" t="s">
        <v>13504</v>
      </c>
      <c r="BX3221" t="s">
        <v>13505</v>
      </c>
      <c r="BY3221" t="s">
        <v>13506</v>
      </c>
      <c r="BZ3221">
        <v>34104</v>
      </c>
      <c r="CA3221">
        <v>-119.896312489325</v>
      </c>
      <c r="CB3221">
        <v>34.430504800752502</v>
      </c>
      <c r="CD3221">
        <f xml:space="preserve"> _xlfn.XLOOKUP(AB3221,[1]Sheet1!B:B,[1]Sheet1!Y:Y,"Not Found")</f>
        <v>85711</v>
      </c>
      <c r="CE3221">
        <f xml:space="preserve"> _xlfn.XLOOKUP(AB3221,[1]Sheet1!B:B,[1]Sheet1!AA:AA, "Not Found")</f>
        <v>116763</v>
      </c>
      <c r="CH3221">
        <f t="shared" ca="1" si="101"/>
        <v>8.9481567258973937E-2</v>
      </c>
    </row>
    <row r="3222" spans="1:86" x14ac:dyDescent="0.3">
      <c r="A3222">
        <v>8220</v>
      </c>
      <c r="B3222" t="s">
        <v>0</v>
      </c>
      <c r="C3222" t="s">
        <v>13706</v>
      </c>
      <c r="D3222" s="3">
        <v>42691956045447</v>
      </c>
      <c r="E3222" t="s">
        <v>13503</v>
      </c>
      <c r="F3222" t="s">
        <v>13707</v>
      </c>
      <c r="G3222" t="s">
        <v>96</v>
      </c>
      <c r="H3222" t="s">
        <v>13499</v>
      </c>
      <c r="I3222" t="s">
        <v>13504</v>
      </c>
      <c r="J3222" t="s">
        <v>1614</v>
      </c>
      <c r="K3222" t="s">
        <v>35</v>
      </c>
      <c r="L3222" t="s">
        <v>9</v>
      </c>
      <c r="M3222" s="1">
        <v>29403</v>
      </c>
      <c r="O3222" t="s">
        <v>35</v>
      </c>
      <c r="P3222" t="s">
        <v>36</v>
      </c>
      <c r="Q3222" t="s">
        <v>75</v>
      </c>
      <c r="R3222" t="s">
        <v>12</v>
      </c>
      <c r="U3222" t="s">
        <v>12</v>
      </c>
      <c r="V3222" t="s">
        <v>12</v>
      </c>
      <c r="W3222" t="s">
        <v>12</v>
      </c>
      <c r="X3222" t="s">
        <v>12</v>
      </c>
      <c r="Y3222" t="s">
        <v>14</v>
      </c>
      <c r="Z3222" t="s">
        <v>13708</v>
      </c>
      <c r="AA3222" t="s">
        <v>13499</v>
      </c>
      <c r="AB3222">
        <v>93111</v>
      </c>
      <c r="AC3222" t="str">
        <f t="shared" si="100"/>
        <v>711 Ribera Dr., Santa Barbara, CA 93111</v>
      </c>
      <c r="AD3222" t="s">
        <v>17</v>
      </c>
      <c r="AE3222" t="s">
        <v>12411</v>
      </c>
      <c r="AF3222" t="s">
        <v>7695</v>
      </c>
      <c r="AG3222" t="s">
        <v>321</v>
      </c>
      <c r="AH3222" t="s">
        <v>2129</v>
      </c>
      <c r="AI3222">
        <v>34.450204810000002</v>
      </c>
      <c r="AJ3222">
        <v>-119.80101248</v>
      </c>
      <c r="AK3222">
        <v>397</v>
      </c>
      <c r="AL3222">
        <v>1</v>
      </c>
      <c r="AM3222">
        <v>0.3</v>
      </c>
      <c r="AN3222">
        <v>4</v>
      </c>
      <c r="AO3222">
        <v>1</v>
      </c>
      <c r="AP3222">
        <v>20</v>
      </c>
      <c r="AQ3222">
        <v>5</v>
      </c>
      <c r="AR3222">
        <v>1</v>
      </c>
      <c r="AS3222">
        <v>0.3</v>
      </c>
      <c r="AT3222">
        <v>109</v>
      </c>
      <c r="AU3222">
        <v>27.5</v>
      </c>
      <c r="AV3222">
        <v>1</v>
      </c>
      <c r="AW3222">
        <v>0.3</v>
      </c>
      <c r="AX3222">
        <v>203</v>
      </c>
      <c r="AY3222">
        <v>51.1</v>
      </c>
      <c r="AZ3222">
        <v>51</v>
      </c>
      <c r="BA3222">
        <v>12.8</v>
      </c>
      <c r="BB3222">
        <v>7</v>
      </c>
      <c r="BC3222">
        <v>1.8</v>
      </c>
      <c r="BD3222">
        <v>20</v>
      </c>
      <c r="BE3222">
        <v>5</v>
      </c>
      <c r="BF3222">
        <v>1</v>
      </c>
      <c r="BG3222">
        <v>0.3</v>
      </c>
      <c r="BH3222">
        <v>4</v>
      </c>
      <c r="BI3222">
        <v>1</v>
      </c>
      <c r="BJ3222">
        <v>0</v>
      </c>
      <c r="BK3222">
        <v>0</v>
      </c>
      <c r="BL3222">
        <v>80</v>
      </c>
      <c r="BM3222">
        <v>20.2</v>
      </c>
      <c r="BN3222">
        <v>33</v>
      </c>
      <c r="BO3222">
        <v>8.3000000000000007</v>
      </c>
      <c r="BP3222">
        <v>78</v>
      </c>
      <c r="BQ3222">
        <v>19.600000000000001</v>
      </c>
      <c r="BR3222" t="s">
        <v>7693</v>
      </c>
      <c r="BS3222" t="s">
        <v>13499</v>
      </c>
      <c r="BT3222" t="s">
        <v>13503</v>
      </c>
      <c r="BU3222" t="s">
        <v>13504</v>
      </c>
      <c r="BX3222" t="s">
        <v>13505</v>
      </c>
      <c r="BY3222" t="s">
        <v>13506</v>
      </c>
      <c r="BZ3222">
        <v>34105</v>
      </c>
      <c r="CA3222">
        <v>-119.801012475555</v>
      </c>
      <c r="CB3222">
        <v>34.450204808659599</v>
      </c>
      <c r="CD3222">
        <f xml:space="preserve"> _xlfn.XLOOKUP(AB3222,[1]Sheet1!B:B,[1]Sheet1!Y:Y,"Not Found")</f>
        <v>139876</v>
      </c>
      <c r="CE3222">
        <f xml:space="preserve"> _xlfn.XLOOKUP(AB3222,[1]Sheet1!B:B,[1]Sheet1!AA:AA, "Not Found")</f>
        <v>189365</v>
      </c>
      <c r="CH3222">
        <f t="shared" ca="1" si="101"/>
        <v>0.48144802483944826</v>
      </c>
    </row>
    <row r="3223" spans="1:86" x14ac:dyDescent="0.3">
      <c r="A3223">
        <v>8221</v>
      </c>
      <c r="B3223" t="s">
        <v>0</v>
      </c>
      <c r="C3223" t="s">
        <v>13709</v>
      </c>
      <c r="D3223" s="3">
        <v>42691956045462</v>
      </c>
      <c r="E3223" t="s">
        <v>13503</v>
      </c>
      <c r="F3223" t="s">
        <v>13710</v>
      </c>
      <c r="G3223" t="s">
        <v>96</v>
      </c>
      <c r="H3223" t="s">
        <v>13499</v>
      </c>
      <c r="I3223" t="s">
        <v>13504</v>
      </c>
      <c r="J3223" t="s">
        <v>13711</v>
      </c>
      <c r="K3223" t="s">
        <v>35</v>
      </c>
      <c r="L3223" t="s">
        <v>9</v>
      </c>
      <c r="M3223" s="1">
        <v>29403</v>
      </c>
      <c r="O3223" t="s">
        <v>35</v>
      </c>
      <c r="P3223" t="s">
        <v>36</v>
      </c>
      <c r="Q3223" t="s">
        <v>75</v>
      </c>
      <c r="R3223" t="s">
        <v>12</v>
      </c>
      <c r="U3223" t="s">
        <v>12</v>
      </c>
      <c r="V3223" t="s">
        <v>12</v>
      </c>
      <c r="W3223" t="s">
        <v>13</v>
      </c>
      <c r="X3223" t="s">
        <v>12</v>
      </c>
      <c r="Y3223" t="s">
        <v>58</v>
      </c>
      <c r="Z3223" t="s">
        <v>13712</v>
      </c>
      <c r="AA3223" t="s">
        <v>13499</v>
      </c>
      <c r="AB3223">
        <v>93111</v>
      </c>
      <c r="AC3223" t="str">
        <f t="shared" si="100"/>
        <v>4950 Anita Ln., Santa Barbara, CA 93111</v>
      </c>
      <c r="AD3223" t="s">
        <v>17</v>
      </c>
      <c r="AE3223" t="s">
        <v>12411</v>
      </c>
      <c r="AF3223" t="s">
        <v>7695</v>
      </c>
      <c r="AG3223" t="s">
        <v>321</v>
      </c>
      <c r="AH3223" t="s">
        <v>2129</v>
      </c>
      <c r="AI3223">
        <v>34.432404810000001</v>
      </c>
      <c r="AJ3223">
        <v>-119.79481247</v>
      </c>
      <c r="AK3223">
        <v>346</v>
      </c>
      <c r="AL3223">
        <v>1</v>
      </c>
      <c r="AM3223">
        <v>0.3</v>
      </c>
      <c r="AN3223">
        <v>0</v>
      </c>
      <c r="AO3223">
        <v>0</v>
      </c>
      <c r="AP3223">
        <v>21</v>
      </c>
      <c r="AQ3223">
        <v>6.1</v>
      </c>
      <c r="AR3223">
        <v>2</v>
      </c>
      <c r="AS3223">
        <v>0.6</v>
      </c>
      <c r="AT3223">
        <v>171</v>
      </c>
      <c r="AU3223">
        <v>49.4</v>
      </c>
      <c r="AV3223">
        <v>0</v>
      </c>
      <c r="AW3223">
        <v>0</v>
      </c>
      <c r="AX3223">
        <v>126</v>
      </c>
      <c r="AY3223">
        <v>36.4</v>
      </c>
      <c r="AZ3223">
        <v>18</v>
      </c>
      <c r="BA3223">
        <v>5.2</v>
      </c>
      <c r="BB3223">
        <v>7</v>
      </c>
      <c r="BC3223">
        <v>2</v>
      </c>
      <c r="BD3223">
        <v>44</v>
      </c>
      <c r="BE3223">
        <v>12.7</v>
      </c>
      <c r="BF3223">
        <v>0</v>
      </c>
      <c r="BG3223">
        <v>0</v>
      </c>
      <c r="BH3223">
        <v>6</v>
      </c>
      <c r="BI3223">
        <v>1.7</v>
      </c>
      <c r="BJ3223">
        <v>0</v>
      </c>
      <c r="BK3223">
        <v>0</v>
      </c>
      <c r="BL3223">
        <v>144</v>
      </c>
      <c r="BM3223">
        <v>41.6</v>
      </c>
      <c r="BN3223">
        <v>31</v>
      </c>
      <c r="BO3223">
        <v>9</v>
      </c>
      <c r="BP3223">
        <v>142</v>
      </c>
      <c r="BQ3223">
        <v>41</v>
      </c>
      <c r="BR3223" t="s">
        <v>7693</v>
      </c>
      <c r="BS3223" t="s">
        <v>13499</v>
      </c>
      <c r="BT3223" t="s">
        <v>13503</v>
      </c>
      <c r="BU3223" t="s">
        <v>13504</v>
      </c>
      <c r="BX3223" t="s">
        <v>13505</v>
      </c>
      <c r="BY3223" t="s">
        <v>13506</v>
      </c>
      <c r="BZ3223">
        <v>34106</v>
      </c>
      <c r="CA3223">
        <v>-119.794812474341</v>
      </c>
      <c r="CB3223">
        <v>34.432404806956498</v>
      </c>
      <c r="CD3223">
        <f xml:space="preserve"> _xlfn.XLOOKUP(AB3223,[1]Sheet1!B:B,[1]Sheet1!Y:Y,"Not Found")</f>
        <v>139876</v>
      </c>
      <c r="CE3223">
        <f xml:space="preserve"> _xlfn.XLOOKUP(AB3223,[1]Sheet1!B:B,[1]Sheet1!AA:AA, "Not Found")</f>
        <v>189365</v>
      </c>
      <c r="CH3223">
        <f t="shared" ca="1" si="101"/>
        <v>0.6322735118637719</v>
      </c>
    </row>
    <row r="3224" spans="1:86" x14ac:dyDescent="0.3">
      <c r="A3224">
        <v>8222</v>
      </c>
      <c r="B3224" t="s">
        <v>0</v>
      </c>
      <c r="C3224" t="s">
        <v>13713</v>
      </c>
      <c r="D3224" s="3">
        <v>42691956045470</v>
      </c>
      <c r="E3224" t="s">
        <v>13503</v>
      </c>
      <c r="F3224" t="s">
        <v>13714</v>
      </c>
      <c r="G3224" t="s">
        <v>96</v>
      </c>
      <c r="H3224" t="s">
        <v>13499</v>
      </c>
      <c r="I3224" t="s">
        <v>13504</v>
      </c>
      <c r="J3224" t="s">
        <v>13715</v>
      </c>
      <c r="K3224" t="s">
        <v>35</v>
      </c>
      <c r="L3224" t="s">
        <v>9</v>
      </c>
      <c r="M3224" s="1">
        <v>29403</v>
      </c>
      <c r="O3224" t="s">
        <v>35</v>
      </c>
      <c r="P3224" t="s">
        <v>36</v>
      </c>
      <c r="Q3224" t="s">
        <v>75</v>
      </c>
      <c r="R3224" t="s">
        <v>12</v>
      </c>
      <c r="U3224" t="s">
        <v>12</v>
      </c>
      <c r="V3224" t="s">
        <v>12</v>
      </c>
      <c r="W3224" t="s">
        <v>13</v>
      </c>
      <c r="X3224" t="s">
        <v>12</v>
      </c>
      <c r="Y3224" t="s">
        <v>14</v>
      </c>
      <c r="Z3224" t="s">
        <v>13716</v>
      </c>
      <c r="AA3224" t="s">
        <v>13705</v>
      </c>
      <c r="AB3224">
        <v>93117</v>
      </c>
      <c r="AC3224" t="str">
        <f t="shared" si="100"/>
        <v>6875 El Colegio Rd., Goleta, CA 93117</v>
      </c>
      <c r="AD3224" t="s">
        <v>17</v>
      </c>
      <c r="AE3224" t="s">
        <v>12411</v>
      </c>
      <c r="AF3224" t="s">
        <v>7695</v>
      </c>
      <c r="AG3224" t="s">
        <v>321</v>
      </c>
      <c r="AH3224" t="s">
        <v>2129</v>
      </c>
      <c r="AI3224">
        <v>34.416204800000003</v>
      </c>
      <c r="AJ3224">
        <v>-119.86871248</v>
      </c>
      <c r="AK3224">
        <v>433</v>
      </c>
      <c r="AL3224">
        <v>8</v>
      </c>
      <c r="AM3224">
        <v>1.8</v>
      </c>
      <c r="AN3224">
        <v>0</v>
      </c>
      <c r="AO3224">
        <v>0</v>
      </c>
      <c r="AP3224">
        <v>64</v>
      </c>
      <c r="AQ3224">
        <v>14.8</v>
      </c>
      <c r="AR3224">
        <v>5</v>
      </c>
      <c r="AS3224">
        <v>1.2</v>
      </c>
      <c r="AT3224">
        <v>216</v>
      </c>
      <c r="AU3224">
        <v>49.9</v>
      </c>
      <c r="AV3224">
        <v>0</v>
      </c>
      <c r="AW3224">
        <v>0</v>
      </c>
      <c r="AX3224">
        <v>103</v>
      </c>
      <c r="AY3224">
        <v>23.8</v>
      </c>
      <c r="AZ3224">
        <v>25</v>
      </c>
      <c r="BA3224">
        <v>5.8</v>
      </c>
      <c r="BB3224">
        <v>12</v>
      </c>
      <c r="BC3224">
        <v>2.8</v>
      </c>
      <c r="BD3224">
        <v>110</v>
      </c>
      <c r="BE3224">
        <v>25.4</v>
      </c>
      <c r="BF3224">
        <v>0</v>
      </c>
      <c r="BG3224">
        <v>0</v>
      </c>
      <c r="BH3224">
        <v>8</v>
      </c>
      <c r="BI3224">
        <v>1.8</v>
      </c>
      <c r="BJ3224">
        <v>0</v>
      </c>
      <c r="BK3224">
        <v>0</v>
      </c>
      <c r="BL3224">
        <v>223</v>
      </c>
      <c r="BM3224">
        <v>51.5</v>
      </c>
      <c r="BN3224">
        <v>45</v>
      </c>
      <c r="BO3224">
        <v>10.4</v>
      </c>
      <c r="BP3224">
        <v>215</v>
      </c>
      <c r="BQ3224">
        <v>49.7</v>
      </c>
      <c r="BR3224" t="s">
        <v>7693</v>
      </c>
      <c r="BS3224" t="s">
        <v>13499</v>
      </c>
      <c r="BT3224" t="s">
        <v>13503</v>
      </c>
      <c r="BU3224" t="s">
        <v>13504</v>
      </c>
      <c r="BX3224" t="s">
        <v>13505</v>
      </c>
      <c r="BY3224" t="s">
        <v>13506</v>
      </c>
      <c r="BZ3224">
        <v>34107</v>
      </c>
      <c r="CA3224">
        <v>-119.868712483929</v>
      </c>
      <c r="CB3224">
        <v>34.416204801689801</v>
      </c>
      <c r="CD3224">
        <f xml:space="preserve"> _xlfn.XLOOKUP(AB3224,[1]Sheet1!B:B,[1]Sheet1!Y:Y,"Not Found")</f>
        <v>85711</v>
      </c>
      <c r="CE3224">
        <f xml:space="preserve"> _xlfn.XLOOKUP(AB3224,[1]Sheet1!B:B,[1]Sheet1!AA:AA, "Not Found")</f>
        <v>116763</v>
      </c>
      <c r="CH3224">
        <f t="shared" ca="1" si="101"/>
        <v>0.84255621684912552</v>
      </c>
    </row>
    <row r="3225" spans="1:86" x14ac:dyDescent="0.3">
      <c r="A3225">
        <v>8223</v>
      </c>
      <c r="B3225" t="s">
        <v>0</v>
      </c>
      <c r="C3225" t="s">
        <v>13717</v>
      </c>
      <c r="D3225" s="3">
        <v>42691956045488</v>
      </c>
      <c r="E3225" t="s">
        <v>13503</v>
      </c>
      <c r="F3225" t="s">
        <v>13718</v>
      </c>
      <c r="G3225" t="s">
        <v>96</v>
      </c>
      <c r="H3225" t="s">
        <v>13499</v>
      </c>
      <c r="I3225" t="s">
        <v>13504</v>
      </c>
      <c r="J3225" t="s">
        <v>13719</v>
      </c>
      <c r="K3225" t="s">
        <v>35</v>
      </c>
      <c r="L3225" t="s">
        <v>9</v>
      </c>
      <c r="M3225" s="1">
        <v>29403</v>
      </c>
      <c r="O3225" t="s">
        <v>35</v>
      </c>
      <c r="P3225" t="s">
        <v>36</v>
      </c>
      <c r="Q3225" t="s">
        <v>75</v>
      </c>
      <c r="R3225" t="s">
        <v>12</v>
      </c>
      <c r="U3225" t="s">
        <v>12</v>
      </c>
      <c r="V3225" t="s">
        <v>12</v>
      </c>
      <c r="W3225" t="s">
        <v>12</v>
      </c>
      <c r="X3225" t="s">
        <v>12</v>
      </c>
      <c r="Y3225" t="s">
        <v>14</v>
      </c>
      <c r="Z3225" t="s">
        <v>13720</v>
      </c>
      <c r="AA3225" t="s">
        <v>13705</v>
      </c>
      <c r="AB3225">
        <v>93117</v>
      </c>
      <c r="AC3225" t="str">
        <f t="shared" si="100"/>
        <v>475 Cambridge Ave., Goleta, CA 93117</v>
      </c>
      <c r="AD3225" t="s">
        <v>17</v>
      </c>
      <c r="AE3225" t="s">
        <v>12411</v>
      </c>
      <c r="AF3225" t="s">
        <v>7695</v>
      </c>
      <c r="AG3225" t="s">
        <v>321</v>
      </c>
      <c r="AH3225" t="s">
        <v>2129</v>
      </c>
      <c r="AI3225">
        <v>34.447204810000002</v>
      </c>
      <c r="AJ3225">
        <v>-119.82131248</v>
      </c>
      <c r="AK3225">
        <v>395</v>
      </c>
      <c r="AL3225">
        <v>1</v>
      </c>
      <c r="AM3225">
        <v>0.3</v>
      </c>
      <c r="AN3225">
        <v>0</v>
      </c>
      <c r="AO3225">
        <v>0</v>
      </c>
      <c r="AP3225">
        <v>28</v>
      </c>
      <c r="AQ3225">
        <v>7.1</v>
      </c>
      <c r="AR3225">
        <v>0</v>
      </c>
      <c r="AS3225">
        <v>0</v>
      </c>
      <c r="AT3225">
        <v>149</v>
      </c>
      <c r="AU3225">
        <v>37.700000000000003</v>
      </c>
      <c r="AV3225">
        <v>0</v>
      </c>
      <c r="AW3225">
        <v>0</v>
      </c>
      <c r="AX3225">
        <v>177</v>
      </c>
      <c r="AY3225">
        <v>44.8</v>
      </c>
      <c r="AZ3225">
        <v>29</v>
      </c>
      <c r="BA3225">
        <v>7.3</v>
      </c>
      <c r="BB3225">
        <v>11</v>
      </c>
      <c r="BC3225">
        <v>2.8</v>
      </c>
      <c r="BD3225">
        <v>67</v>
      </c>
      <c r="BE3225">
        <v>17</v>
      </c>
      <c r="BF3225">
        <v>0</v>
      </c>
      <c r="BG3225">
        <v>0</v>
      </c>
      <c r="BH3225">
        <v>5</v>
      </c>
      <c r="BI3225">
        <v>1.3</v>
      </c>
      <c r="BJ3225">
        <v>0</v>
      </c>
      <c r="BK3225">
        <v>0</v>
      </c>
      <c r="BL3225">
        <v>99</v>
      </c>
      <c r="BM3225">
        <v>25.1</v>
      </c>
      <c r="BN3225">
        <v>80</v>
      </c>
      <c r="BO3225">
        <v>20.3</v>
      </c>
      <c r="BP3225">
        <v>94</v>
      </c>
      <c r="BQ3225">
        <v>23.8</v>
      </c>
      <c r="BR3225" t="s">
        <v>7693</v>
      </c>
      <c r="BS3225" t="s">
        <v>13499</v>
      </c>
      <c r="BT3225" t="s">
        <v>13503</v>
      </c>
      <c r="BU3225" t="s">
        <v>13504</v>
      </c>
      <c r="BX3225" t="s">
        <v>13505</v>
      </c>
      <c r="BY3225" t="s">
        <v>13506</v>
      </c>
      <c r="BZ3225">
        <v>34108</v>
      </c>
      <c r="CA3225">
        <v>-119.821312479401</v>
      </c>
      <c r="CB3225">
        <v>34.447204806886397</v>
      </c>
      <c r="CD3225">
        <f xml:space="preserve"> _xlfn.XLOOKUP(AB3225,[1]Sheet1!B:B,[1]Sheet1!Y:Y,"Not Found")</f>
        <v>85711</v>
      </c>
      <c r="CE3225">
        <f xml:space="preserve"> _xlfn.XLOOKUP(AB3225,[1]Sheet1!B:B,[1]Sheet1!AA:AA, "Not Found")</f>
        <v>116763</v>
      </c>
      <c r="CH3225">
        <f t="shared" ca="1" si="101"/>
        <v>0.69680353047806898</v>
      </c>
    </row>
    <row r="3226" spans="1:86" x14ac:dyDescent="0.3">
      <c r="A3226">
        <v>8224</v>
      </c>
      <c r="B3226" t="s">
        <v>0</v>
      </c>
      <c r="C3226" t="s">
        <v>13721</v>
      </c>
      <c r="D3226" s="3">
        <v>42691956045496</v>
      </c>
      <c r="E3226" t="s">
        <v>13503</v>
      </c>
      <c r="F3226" t="s">
        <v>13722</v>
      </c>
      <c r="G3226" t="s">
        <v>96</v>
      </c>
      <c r="H3226" t="s">
        <v>13499</v>
      </c>
      <c r="I3226" t="s">
        <v>13504</v>
      </c>
      <c r="J3226" t="s">
        <v>13723</v>
      </c>
      <c r="K3226" t="s">
        <v>35</v>
      </c>
      <c r="L3226" t="s">
        <v>9</v>
      </c>
      <c r="M3226" s="1">
        <v>29403</v>
      </c>
      <c r="O3226" t="s">
        <v>35</v>
      </c>
      <c r="P3226" t="s">
        <v>36</v>
      </c>
      <c r="Q3226" t="s">
        <v>75</v>
      </c>
      <c r="R3226" t="s">
        <v>12</v>
      </c>
      <c r="U3226" t="s">
        <v>12</v>
      </c>
      <c r="V3226" t="s">
        <v>12</v>
      </c>
      <c r="W3226" t="s">
        <v>13</v>
      </c>
      <c r="X3226" t="s">
        <v>12</v>
      </c>
      <c r="Y3226" t="s">
        <v>14</v>
      </c>
      <c r="Z3226" t="s">
        <v>13724</v>
      </c>
      <c r="AA3226" t="s">
        <v>13705</v>
      </c>
      <c r="AB3226">
        <v>93117</v>
      </c>
      <c r="AC3226" t="str">
        <f t="shared" si="100"/>
        <v>555 North La Patera Ln., Goleta, CA 93117</v>
      </c>
      <c r="AD3226" t="s">
        <v>17</v>
      </c>
      <c r="AE3226" t="s">
        <v>12411</v>
      </c>
      <c r="AF3226" t="s">
        <v>7695</v>
      </c>
      <c r="AG3226" t="s">
        <v>321</v>
      </c>
      <c r="AH3226" t="s">
        <v>2129</v>
      </c>
      <c r="AI3226">
        <v>34.447504809999998</v>
      </c>
      <c r="AJ3226">
        <v>-119.84691248</v>
      </c>
      <c r="AK3226">
        <v>386</v>
      </c>
      <c r="AL3226">
        <v>0</v>
      </c>
      <c r="AM3226">
        <v>0</v>
      </c>
      <c r="AN3226">
        <v>0</v>
      </c>
      <c r="AO3226">
        <v>0</v>
      </c>
      <c r="AP3226">
        <v>6</v>
      </c>
      <c r="AQ3226">
        <v>1.6</v>
      </c>
      <c r="AR3226">
        <v>2</v>
      </c>
      <c r="AS3226">
        <v>0.5</v>
      </c>
      <c r="AT3226">
        <v>213</v>
      </c>
      <c r="AU3226">
        <v>55.2</v>
      </c>
      <c r="AV3226">
        <v>0</v>
      </c>
      <c r="AW3226">
        <v>0</v>
      </c>
      <c r="AX3226">
        <v>136</v>
      </c>
      <c r="AY3226">
        <v>35.200000000000003</v>
      </c>
      <c r="AZ3226">
        <v>25</v>
      </c>
      <c r="BA3226">
        <v>6.5</v>
      </c>
      <c r="BB3226">
        <v>4</v>
      </c>
      <c r="BC3226">
        <v>1</v>
      </c>
      <c r="BD3226">
        <v>100</v>
      </c>
      <c r="BE3226">
        <v>25.9</v>
      </c>
      <c r="BF3226">
        <v>0</v>
      </c>
      <c r="BG3226">
        <v>0</v>
      </c>
      <c r="BH3226">
        <v>2</v>
      </c>
      <c r="BI3226">
        <v>0.5</v>
      </c>
      <c r="BJ3226">
        <v>0</v>
      </c>
      <c r="BK3226">
        <v>0</v>
      </c>
      <c r="BL3226">
        <v>190</v>
      </c>
      <c r="BM3226">
        <v>49.2</v>
      </c>
      <c r="BN3226">
        <v>38</v>
      </c>
      <c r="BO3226">
        <v>9.8000000000000007</v>
      </c>
      <c r="BP3226">
        <v>186</v>
      </c>
      <c r="BQ3226">
        <v>48.2</v>
      </c>
      <c r="BR3226" t="s">
        <v>7693</v>
      </c>
      <c r="BS3226" t="s">
        <v>13499</v>
      </c>
      <c r="BT3226" t="s">
        <v>13503</v>
      </c>
      <c r="BU3226" t="s">
        <v>13504</v>
      </c>
      <c r="BX3226" t="s">
        <v>13505</v>
      </c>
      <c r="BY3226" t="s">
        <v>13506</v>
      </c>
      <c r="BZ3226">
        <v>34109</v>
      </c>
      <c r="CA3226">
        <v>-119.846912483452</v>
      </c>
      <c r="CB3226">
        <v>34.447504806163998</v>
      </c>
      <c r="CD3226">
        <f xml:space="preserve"> _xlfn.XLOOKUP(AB3226,[1]Sheet1!B:B,[1]Sheet1!Y:Y,"Not Found")</f>
        <v>85711</v>
      </c>
      <c r="CE3226">
        <f xml:space="preserve"> _xlfn.XLOOKUP(AB3226,[1]Sheet1!B:B,[1]Sheet1!AA:AA, "Not Found")</f>
        <v>116763</v>
      </c>
      <c r="CH3226">
        <f t="shared" ca="1" si="101"/>
        <v>0.67135881641857353</v>
      </c>
    </row>
    <row r="3227" spans="1:86" x14ac:dyDescent="0.3">
      <c r="A3227">
        <v>8225</v>
      </c>
      <c r="B3227" t="s">
        <v>0</v>
      </c>
      <c r="C3227" t="s">
        <v>13725</v>
      </c>
      <c r="D3227" s="3">
        <v>42691956045504</v>
      </c>
      <c r="E3227" t="s">
        <v>13503</v>
      </c>
      <c r="F3227" t="s">
        <v>13726</v>
      </c>
      <c r="G3227" t="s">
        <v>96</v>
      </c>
      <c r="H3227" t="s">
        <v>13499</v>
      </c>
      <c r="I3227" t="s">
        <v>13504</v>
      </c>
      <c r="J3227" t="s">
        <v>2935</v>
      </c>
      <c r="K3227" t="s">
        <v>35</v>
      </c>
      <c r="L3227" t="s">
        <v>9</v>
      </c>
      <c r="M3227" s="1">
        <v>29403</v>
      </c>
      <c r="O3227" t="s">
        <v>35</v>
      </c>
      <c r="P3227" t="s">
        <v>36</v>
      </c>
      <c r="Q3227" t="s">
        <v>75</v>
      </c>
      <c r="R3227" t="s">
        <v>12</v>
      </c>
      <c r="U3227" t="s">
        <v>12</v>
      </c>
      <c r="V3227" t="s">
        <v>12</v>
      </c>
      <c r="W3227" t="s">
        <v>12</v>
      </c>
      <c r="X3227" t="s">
        <v>12</v>
      </c>
      <c r="Y3227" t="s">
        <v>14</v>
      </c>
      <c r="Z3227" t="s">
        <v>13727</v>
      </c>
      <c r="AA3227" t="s">
        <v>13499</v>
      </c>
      <c r="AB3227">
        <v>93111</v>
      </c>
      <c r="AC3227" t="str">
        <f t="shared" si="100"/>
        <v>5465 Queen Anne Ln., Santa Barbara, CA 93111</v>
      </c>
      <c r="AD3227" t="s">
        <v>17</v>
      </c>
      <c r="AE3227" t="s">
        <v>12411</v>
      </c>
      <c r="AF3227" t="s">
        <v>7695</v>
      </c>
      <c r="AG3227" t="s">
        <v>321</v>
      </c>
      <c r="AH3227" t="s">
        <v>2129</v>
      </c>
      <c r="AI3227">
        <v>34.455104810000002</v>
      </c>
      <c r="AJ3227">
        <v>-119.81591247999999</v>
      </c>
      <c r="AK3227">
        <v>356</v>
      </c>
      <c r="AL3227">
        <v>2</v>
      </c>
      <c r="AM3227">
        <v>0.6</v>
      </c>
      <c r="AN3227">
        <v>0</v>
      </c>
      <c r="AO3227">
        <v>0</v>
      </c>
      <c r="AP3227">
        <v>18</v>
      </c>
      <c r="AQ3227">
        <v>5.0999999999999996</v>
      </c>
      <c r="AR3227">
        <v>2</v>
      </c>
      <c r="AS3227">
        <v>0.6</v>
      </c>
      <c r="AT3227">
        <v>69</v>
      </c>
      <c r="AU3227">
        <v>19.399999999999999</v>
      </c>
      <c r="AV3227">
        <v>0</v>
      </c>
      <c r="AW3227">
        <v>0</v>
      </c>
      <c r="AX3227">
        <v>214</v>
      </c>
      <c r="AY3227">
        <v>60.1</v>
      </c>
      <c r="AZ3227">
        <v>40</v>
      </c>
      <c r="BA3227">
        <v>11.2</v>
      </c>
      <c r="BB3227">
        <v>11</v>
      </c>
      <c r="BC3227">
        <v>3.1</v>
      </c>
      <c r="BD3227">
        <v>13</v>
      </c>
      <c r="BE3227">
        <v>3.7</v>
      </c>
      <c r="BF3227">
        <v>1</v>
      </c>
      <c r="BG3227">
        <v>0.3</v>
      </c>
      <c r="BH3227">
        <v>0</v>
      </c>
      <c r="BI3227">
        <v>0</v>
      </c>
      <c r="BJ3227">
        <v>0</v>
      </c>
      <c r="BK3227">
        <v>0</v>
      </c>
      <c r="BL3227">
        <v>59</v>
      </c>
      <c r="BM3227">
        <v>16.600000000000001</v>
      </c>
      <c r="BN3227">
        <v>53</v>
      </c>
      <c r="BO3227">
        <v>14.9</v>
      </c>
      <c r="BP3227">
        <v>59</v>
      </c>
      <c r="BQ3227">
        <v>16.600000000000001</v>
      </c>
      <c r="BR3227" t="s">
        <v>7693</v>
      </c>
      <c r="BS3227" t="s">
        <v>13499</v>
      </c>
      <c r="BT3227" t="s">
        <v>13503</v>
      </c>
      <c r="BU3227" t="s">
        <v>13504</v>
      </c>
      <c r="BX3227" t="s">
        <v>13505</v>
      </c>
      <c r="BY3227" t="s">
        <v>13506</v>
      </c>
      <c r="BZ3227">
        <v>34110</v>
      </c>
      <c r="CA3227">
        <v>-119.815912478781</v>
      </c>
      <c r="CB3227">
        <v>34.4551048082891</v>
      </c>
      <c r="CD3227">
        <f xml:space="preserve"> _xlfn.XLOOKUP(AB3227,[1]Sheet1!B:B,[1]Sheet1!Y:Y,"Not Found")</f>
        <v>139876</v>
      </c>
      <c r="CE3227">
        <f xml:space="preserve"> _xlfn.XLOOKUP(AB3227,[1]Sheet1!B:B,[1]Sheet1!AA:AA, "Not Found")</f>
        <v>189365</v>
      </c>
      <c r="CH3227">
        <f t="shared" ca="1" si="101"/>
        <v>0.93569791083227105</v>
      </c>
    </row>
    <row r="3228" spans="1:86" x14ac:dyDescent="0.3">
      <c r="A3228">
        <v>8226</v>
      </c>
      <c r="B3228" t="s">
        <v>0</v>
      </c>
      <c r="C3228" t="s">
        <v>13728</v>
      </c>
      <c r="D3228" s="3">
        <v>42691956067110</v>
      </c>
      <c r="E3228" t="s">
        <v>13503</v>
      </c>
      <c r="F3228" t="s">
        <v>13729</v>
      </c>
      <c r="G3228" t="s">
        <v>96</v>
      </c>
      <c r="H3228" t="s">
        <v>13499</v>
      </c>
      <c r="I3228" t="s">
        <v>13504</v>
      </c>
      <c r="J3228" t="s">
        <v>13730</v>
      </c>
      <c r="K3228" t="s">
        <v>35</v>
      </c>
      <c r="L3228" t="s">
        <v>9</v>
      </c>
      <c r="M3228" s="1">
        <v>29403</v>
      </c>
      <c r="O3228" t="s">
        <v>35</v>
      </c>
      <c r="P3228" t="s">
        <v>36</v>
      </c>
      <c r="Q3228" t="s">
        <v>75</v>
      </c>
      <c r="R3228" t="s">
        <v>12</v>
      </c>
      <c r="U3228" t="s">
        <v>12</v>
      </c>
      <c r="V3228" t="s">
        <v>12</v>
      </c>
      <c r="W3228" t="s">
        <v>13</v>
      </c>
      <c r="X3228" t="s">
        <v>12</v>
      </c>
      <c r="Y3228" t="s">
        <v>14</v>
      </c>
      <c r="Z3228" t="s">
        <v>13731</v>
      </c>
      <c r="AA3228" t="s">
        <v>13705</v>
      </c>
      <c r="AB3228">
        <v>93117</v>
      </c>
      <c r="AC3228" t="str">
        <f t="shared" si="100"/>
        <v>195 Brandon Dr., Goleta, CA 93117</v>
      </c>
      <c r="AD3228" t="s">
        <v>17</v>
      </c>
      <c r="AE3228" t="s">
        <v>12411</v>
      </c>
      <c r="AF3228" t="s">
        <v>7695</v>
      </c>
      <c r="AG3228" t="s">
        <v>321</v>
      </c>
      <c r="AH3228" t="s">
        <v>2129</v>
      </c>
      <c r="AI3228">
        <v>34.439004799999999</v>
      </c>
      <c r="AJ3228">
        <v>-119.89401248999999</v>
      </c>
      <c r="AK3228">
        <v>443</v>
      </c>
      <c r="AL3228">
        <v>3</v>
      </c>
      <c r="AM3228">
        <v>0.7</v>
      </c>
      <c r="AN3228">
        <v>0</v>
      </c>
      <c r="AO3228">
        <v>0</v>
      </c>
      <c r="AP3228">
        <v>15</v>
      </c>
      <c r="AQ3228">
        <v>3.4</v>
      </c>
      <c r="AR3228">
        <v>5</v>
      </c>
      <c r="AS3228">
        <v>1.1000000000000001</v>
      </c>
      <c r="AT3228">
        <v>220</v>
      </c>
      <c r="AU3228">
        <v>49.7</v>
      </c>
      <c r="AV3228">
        <v>0</v>
      </c>
      <c r="AW3228">
        <v>0</v>
      </c>
      <c r="AX3228">
        <v>159</v>
      </c>
      <c r="AY3228">
        <v>35.9</v>
      </c>
      <c r="AZ3228">
        <v>35</v>
      </c>
      <c r="BA3228">
        <v>7.9</v>
      </c>
      <c r="BB3228">
        <v>6</v>
      </c>
      <c r="BC3228">
        <v>1.4</v>
      </c>
      <c r="BD3228">
        <v>65</v>
      </c>
      <c r="BE3228">
        <v>14.7</v>
      </c>
      <c r="BF3228">
        <v>1</v>
      </c>
      <c r="BG3228">
        <v>0.2</v>
      </c>
      <c r="BH3228">
        <v>1</v>
      </c>
      <c r="BI3228">
        <v>0.2</v>
      </c>
      <c r="BJ3228">
        <v>0</v>
      </c>
      <c r="BK3228">
        <v>0</v>
      </c>
      <c r="BL3228">
        <v>186</v>
      </c>
      <c r="BM3228">
        <v>42</v>
      </c>
      <c r="BN3228">
        <v>54</v>
      </c>
      <c r="BO3228">
        <v>12.2</v>
      </c>
      <c r="BP3228">
        <v>181</v>
      </c>
      <c r="BQ3228">
        <v>40.9</v>
      </c>
      <c r="BR3228" t="s">
        <v>7693</v>
      </c>
      <c r="BS3228" t="s">
        <v>13499</v>
      </c>
      <c r="BT3228" t="s">
        <v>13503</v>
      </c>
      <c r="BU3228" t="s">
        <v>13504</v>
      </c>
      <c r="BX3228" t="s">
        <v>13505</v>
      </c>
      <c r="BY3228" t="s">
        <v>13506</v>
      </c>
      <c r="BZ3228">
        <v>34111</v>
      </c>
      <c r="CA3228">
        <v>-119.894012490064</v>
      </c>
      <c r="CB3228">
        <v>34.439004802133901</v>
      </c>
      <c r="CD3228">
        <f xml:space="preserve"> _xlfn.XLOOKUP(AB3228,[1]Sheet1!B:B,[1]Sheet1!Y:Y,"Not Found")</f>
        <v>85711</v>
      </c>
      <c r="CE3228">
        <f xml:space="preserve"> _xlfn.XLOOKUP(AB3228,[1]Sheet1!B:B,[1]Sheet1!AA:AA, "Not Found")</f>
        <v>116763</v>
      </c>
      <c r="CH3228">
        <f t="shared" ca="1" si="101"/>
        <v>0.90172269080309386</v>
      </c>
    </row>
    <row r="3229" spans="1:86" x14ac:dyDescent="0.3">
      <c r="A3229">
        <v>8227</v>
      </c>
      <c r="B3229" t="s">
        <v>0</v>
      </c>
      <c r="C3229" t="s">
        <v>13732</v>
      </c>
      <c r="D3229" s="3">
        <v>42692036045512</v>
      </c>
      <c r="E3229" t="s">
        <v>13733</v>
      </c>
      <c r="F3229" t="s">
        <v>13734</v>
      </c>
      <c r="G3229" t="s">
        <v>96</v>
      </c>
      <c r="H3229" t="s">
        <v>13499</v>
      </c>
      <c r="I3229" t="s">
        <v>13735</v>
      </c>
      <c r="J3229" t="s">
        <v>13736</v>
      </c>
      <c r="K3229" t="s">
        <v>35</v>
      </c>
      <c r="L3229" t="s">
        <v>9</v>
      </c>
      <c r="M3229" s="1">
        <v>29403</v>
      </c>
      <c r="O3229" t="s">
        <v>35</v>
      </c>
      <c r="P3229" t="s">
        <v>36</v>
      </c>
      <c r="Q3229" t="s">
        <v>935</v>
      </c>
      <c r="R3229" t="s">
        <v>12</v>
      </c>
      <c r="U3229" t="s">
        <v>12</v>
      </c>
      <c r="V3229" t="s">
        <v>12</v>
      </c>
      <c r="W3229" t="s">
        <v>13</v>
      </c>
      <c r="X3229" t="s">
        <v>12</v>
      </c>
      <c r="Y3229" t="s">
        <v>14</v>
      </c>
      <c r="Z3229" t="s">
        <v>13737</v>
      </c>
      <c r="AA3229" t="s">
        <v>13738</v>
      </c>
      <c r="AB3229">
        <v>93434</v>
      </c>
      <c r="AC3229" t="str">
        <f t="shared" si="100"/>
        <v>1050 Peralta St., Guadalupe, CA 93434</v>
      </c>
      <c r="AD3229" t="s">
        <v>17</v>
      </c>
      <c r="AE3229" t="s">
        <v>12411</v>
      </c>
      <c r="AF3229" t="s">
        <v>7695</v>
      </c>
      <c r="AG3229" t="s">
        <v>321</v>
      </c>
      <c r="AH3229" t="s">
        <v>832</v>
      </c>
      <c r="AI3229">
        <v>34.970131819999999</v>
      </c>
      <c r="AJ3229">
        <v>-120.56702464</v>
      </c>
      <c r="AK3229">
        <v>727</v>
      </c>
      <c r="AL3229">
        <v>1</v>
      </c>
      <c r="AM3229">
        <v>0.1</v>
      </c>
      <c r="AN3229">
        <v>3</v>
      </c>
      <c r="AO3229">
        <v>0.4</v>
      </c>
      <c r="AP3229">
        <v>0</v>
      </c>
      <c r="AQ3229">
        <v>0</v>
      </c>
      <c r="AR3229">
        <v>4</v>
      </c>
      <c r="AS3229">
        <v>0.6</v>
      </c>
      <c r="AT3229">
        <v>696</v>
      </c>
      <c r="AU3229">
        <v>95.7</v>
      </c>
      <c r="AV3229">
        <v>0</v>
      </c>
      <c r="AW3229">
        <v>0</v>
      </c>
      <c r="AX3229">
        <v>21</v>
      </c>
      <c r="AY3229">
        <v>2.9</v>
      </c>
      <c r="AZ3229">
        <v>2</v>
      </c>
      <c r="BA3229">
        <v>0.3</v>
      </c>
      <c r="BB3229">
        <v>0</v>
      </c>
      <c r="BC3229">
        <v>0</v>
      </c>
      <c r="BD3229">
        <v>468</v>
      </c>
      <c r="BE3229">
        <v>64.400000000000006</v>
      </c>
      <c r="BF3229">
        <v>3</v>
      </c>
      <c r="BG3229">
        <v>0.4</v>
      </c>
      <c r="BH3229">
        <v>41</v>
      </c>
      <c r="BI3229">
        <v>5.6</v>
      </c>
      <c r="BJ3229">
        <v>33</v>
      </c>
      <c r="BK3229">
        <v>4.5</v>
      </c>
      <c r="BL3229">
        <v>666</v>
      </c>
      <c r="BM3229">
        <v>91.6</v>
      </c>
      <c r="BN3229">
        <v>109</v>
      </c>
      <c r="BO3229">
        <v>15</v>
      </c>
      <c r="BP3229">
        <v>659</v>
      </c>
      <c r="BQ3229">
        <v>90.6</v>
      </c>
      <c r="BR3229" t="s">
        <v>7693</v>
      </c>
      <c r="BS3229" t="s">
        <v>13499</v>
      </c>
      <c r="BT3229" t="s">
        <v>13733</v>
      </c>
      <c r="BU3229" t="s">
        <v>13735</v>
      </c>
      <c r="BV3229" t="s">
        <v>13531</v>
      </c>
      <c r="BW3229" t="s">
        <v>13532</v>
      </c>
      <c r="BZ3229">
        <v>34160</v>
      </c>
      <c r="CA3229">
        <v>-120.56702464414199</v>
      </c>
      <c r="CB3229">
        <v>34.970131815341901</v>
      </c>
      <c r="CD3229">
        <f xml:space="preserve"> _xlfn.XLOOKUP(AB3229,[1]Sheet1!B:B,[1]Sheet1!Y:Y,"Not Found")</f>
        <v>71351</v>
      </c>
      <c r="CE3229">
        <f xml:space="preserve"> _xlfn.XLOOKUP(AB3229,[1]Sheet1!B:B,[1]Sheet1!AA:AA, "Not Found")</f>
        <v>88998</v>
      </c>
      <c r="CH3229">
        <f t="shared" ca="1" si="101"/>
        <v>0.38078035332980165</v>
      </c>
    </row>
    <row r="3230" spans="1:86" x14ac:dyDescent="0.3">
      <c r="A3230">
        <v>8228</v>
      </c>
      <c r="B3230" t="s">
        <v>0</v>
      </c>
      <c r="C3230" t="s">
        <v>13739</v>
      </c>
      <c r="D3230" s="3">
        <v>42692036045520</v>
      </c>
      <c r="E3230" t="s">
        <v>13733</v>
      </c>
      <c r="F3230" t="s">
        <v>13740</v>
      </c>
      <c r="G3230" t="s">
        <v>96</v>
      </c>
      <c r="H3230" t="s">
        <v>13499</v>
      </c>
      <c r="I3230" t="s">
        <v>13735</v>
      </c>
      <c r="J3230" t="s">
        <v>13741</v>
      </c>
      <c r="K3230" t="s">
        <v>113</v>
      </c>
      <c r="L3230" t="s">
        <v>9</v>
      </c>
      <c r="M3230" s="1">
        <v>29403</v>
      </c>
      <c r="O3230" t="s">
        <v>113</v>
      </c>
      <c r="P3230" t="s">
        <v>935</v>
      </c>
      <c r="Q3230" t="s">
        <v>96</v>
      </c>
      <c r="R3230" t="s">
        <v>12</v>
      </c>
      <c r="U3230" t="s">
        <v>12</v>
      </c>
      <c r="V3230" t="s">
        <v>12</v>
      </c>
      <c r="W3230" t="s">
        <v>13</v>
      </c>
      <c r="X3230" t="s">
        <v>12</v>
      </c>
      <c r="Y3230" t="s">
        <v>14</v>
      </c>
      <c r="Z3230" t="s">
        <v>13742</v>
      </c>
      <c r="AA3230" t="s">
        <v>13738</v>
      </c>
      <c r="AB3230">
        <v>93434</v>
      </c>
      <c r="AC3230" t="str">
        <f t="shared" si="100"/>
        <v>4710 West Main St., Guadalupe, CA 93434</v>
      </c>
      <c r="AD3230" t="s">
        <v>17</v>
      </c>
      <c r="AE3230" t="s">
        <v>12411</v>
      </c>
      <c r="AF3230" t="s">
        <v>7695</v>
      </c>
      <c r="AG3230" t="s">
        <v>321</v>
      </c>
      <c r="AH3230" t="s">
        <v>832</v>
      </c>
      <c r="AI3230">
        <v>34.956978810000003</v>
      </c>
      <c r="AJ3230">
        <v>-120.57843664000001</v>
      </c>
      <c r="AK3230">
        <v>579</v>
      </c>
      <c r="AL3230">
        <v>3</v>
      </c>
      <c r="AM3230">
        <v>0.5</v>
      </c>
      <c r="AN3230">
        <v>2</v>
      </c>
      <c r="AO3230">
        <v>0.3</v>
      </c>
      <c r="AP3230">
        <v>1</v>
      </c>
      <c r="AQ3230">
        <v>0.2</v>
      </c>
      <c r="AR3230">
        <v>2</v>
      </c>
      <c r="AS3230">
        <v>0.3</v>
      </c>
      <c r="AT3230">
        <v>564</v>
      </c>
      <c r="AU3230">
        <v>97.4</v>
      </c>
      <c r="AV3230">
        <v>0</v>
      </c>
      <c r="AW3230">
        <v>0</v>
      </c>
      <c r="AX3230">
        <v>6</v>
      </c>
      <c r="AY3230">
        <v>1</v>
      </c>
      <c r="AZ3230">
        <v>1</v>
      </c>
      <c r="BA3230">
        <v>0.2</v>
      </c>
      <c r="BB3230">
        <v>0</v>
      </c>
      <c r="BC3230">
        <v>0</v>
      </c>
      <c r="BD3230">
        <v>235</v>
      </c>
      <c r="BE3230">
        <v>40.6</v>
      </c>
      <c r="BF3230">
        <v>2</v>
      </c>
      <c r="BG3230">
        <v>0.3</v>
      </c>
      <c r="BH3230">
        <v>34</v>
      </c>
      <c r="BI3230">
        <v>5.9</v>
      </c>
      <c r="BJ3230">
        <v>20</v>
      </c>
      <c r="BK3230">
        <v>3.5</v>
      </c>
      <c r="BL3230">
        <v>525</v>
      </c>
      <c r="BM3230">
        <v>90.7</v>
      </c>
      <c r="BN3230">
        <v>73</v>
      </c>
      <c r="BO3230">
        <v>12.6</v>
      </c>
      <c r="BP3230">
        <v>521</v>
      </c>
      <c r="BQ3230">
        <v>90</v>
      </c>
      <c r="BR3230" t="s">
        <v>7693</v>
      </c>
      <c r="BS3230" t="s">
        <v>13499</v>
      </c>
      <c r="BT3230" t="s">
        <v>13733</v>
      </c>
      <c r="BU3230" t="s">
        <v>13735</v>
      </c>
      <c r="BV3230" t="s">
        <v>13531</v>
      </c>
      <c r="BW3230" t="s">
        <v>13532</v>
      </c>
      <c r="BZ3230">
        <v>34161</v>
      </c>
      <c r="CA3230">
        <v>-120.578436644546</v>
      </c>
      <c r="CB3230">
        <v>34.956978812822697</v>
      </c>
      <c r="CD3230">
        <f xml:space="preserve"> _xlfn.XLOOKUP(AB3230,[1]Sheet1!B:B,[1]Sheet1!Y:Y,"Not Found")</f>
        <v>71351</v>
      </c>
      <c r="CE3230">
        <f xml:space="preserve"> _xlfn.XLOOKUP(AB3230,[1]Sheet1!B:B,[1]Sheet1!AA:AA, "Not Found")</f>
        <v>88998</v>
      </c>
      <c r="CH3230">
        <f t="shared" ca="1" si="101"/>
        <v>7.7012949806477549E-2</v>
      </c>
    </row>
    <row r="3231" spans="1:86" x14ac:dyDescent="0.3">
      <c r="A3231">
        <v>8229</v>
      </c>
      <c r="B3231" t="s">
        <v>0</v>
      </c>
      <c r="C3231" t="s">
        <v>13743</v>
      </c>
      <c r="D3231" s="3">
        <v>42692116045538</v>
      </c>
      <c r="E3231" t="s">
        <v>13553</v>
      </c>
      <c r="F3231" t="s">
        <v>13744</v>
      </c>
      <c r="G3231" t="s">
        <v>96</v>
      </c>
      <c r="H3231" t="s">
        <v>13499</v>
      </c>
      <c r="I3231" t="s">
        <v>10515</v>
      </c>
      <c r="J3231" t="s">
        <v>10515</v>
      </c>
      <c r="K3231" t="s">
        <v>35</v>
      </c>
      <c r="L3231" t="s">
        <v>9</v>
      </c>
      <c r="M3231" s="1">
        <v>35674</v>
      </c>
      <c r="O3231" t="s">
        <v>35</v>
      </c>
      <c r="P3231" t="s">
        <v>36</v>
      </c>
      <c r="Q3231" t="s">
        <v>75</v>
      </c>
      <c r="R3231" t="s">
        <v>12</v>
      </c>
      <c r="U3231" t="s">
        <v>12</v>
      </c>
      <c r="V3231" t="s">
        <v>12</v>
      </c>
      <c r="W3231" t="s">
        <v>13</v>
      </c>
      <c r="X3231" t="s">
        <v>12</v>
      </c>
      <c r="Y3231" t="s">
        <v>14</v>
      </c>
      <c r="Z3231" t="s">
        <v>13745</v>
      </c>
      <c r="AA3231" t="s">
        <v>13499</v>
      </c>
      <c r="AB3231">
        <v>93110</v>
      </c>
      <c r="AC3231" t="str">
        <f t="shared" si="100"/>
        <v>3970-A La Colina Rd., Santa Barbara, CA 93110</v>
      </c>
      <c r="AD3231" t="s">
        <v>17</v>
      </c>
      <c r="AE3231" t="s">
        <v>12411</v>
      </c>
      <c r="AF3231" t="s">
        <v>7695</v>
      </c>
      <c r="AG3231" t="s">
        <v>321</v>
      </c>
      <c r="AH3231" t="s">
        <v>479</v>
      </c>
      <c r="AI3231">
        <v>34.44453781</v>
      </c>
      <c r="AJ3231">
        <v>-119.75415246999999</v>
      </c>
      <c r="AK3231">
        <v>282</v>
      </c>
      <c r="AL3231">
        <v>2</v>
      </c>
      <c r="AM3231">
        <v>0.7</v>
      </c>
      <c r="AN3231">
        <v>1</v>
      </c>
      <c r="AO3231">
        <v>0.4</v>
      </c>
      <c r="AP3231">
        <v>6</v>
      </c>
      <c r="AQ3231">
        <v>2.1</v>
      </c>
      <c r="AR3231">
        <v>2</v>
      </c>
      <c r="AS3231">
        <v>0.7</v>
      </c>
      <c r="AT3231">
        <v>143</v>
      </c>
      <c r="AU3231">
        <v>50.7</v>
      </c>
      <c r="AV3231">
        <v>1</v>
      </c>
      <c r="AW3231">
        <v>0.4</v>
      </c>
      <c r="AX3231">
        <v>108</v>
      </c>
      <c r="AY3231">
        <v>38.299999999999997</v>
      </c>
      <c r="AZ3231">
        <v>19</v>
      </c>
      <c r="BA3231">
        <v>6.7</v>
      </c>
      <c r="BB3231">
        <v>0</v>
      </c>
      <c r="BC3231">
        <v>0</v>
      </c>
      <c r="BD3231">
        <v>40</v>
      </c>
      <c r="BE3231">
        <v>14.2</v>
      </c>
      <c r="BF3231">
        <v>0</v>
      </c>
      <c r="BG3231">
        <v>0</v>
      </c>
      <c r="BH3231">
        <v>3</v>
      </c>
      <c r="BI3231">
        <v>1.1000000000000001</v>
      </c>
      <c r="BJ3231">
        <v>0</v>
      </c>
      <c r="BK3231">
        <v>0</v>
      </c>
      <c r="BL3231">
        <v>121</v>
      </c>
      <c r="BM3231">
        <v>42.9</v>
      </c>
      <c r="BN3231">
        <v>49</v>
      </c>
      <c r="BO3231">
        <v>17.399999999999999</v>
      </c>
      <c r="BP3231">
        <v>117</v>
      </c>
      <c r="BQ3231">
        <v>41.5</v>
      </c>
      <c r="BR3231" t="s">
        <v>7693</v>
      </c>
      <c r="BS3231" t="s">
        <v>13499</v>
      </c>
      <c r="BT3231" t="s">
        <v>13553</v>
      </c>
      <c r="BU3231" t="s">
        <v>10515</v>
      </c>
      <c r="BX3231" t="s">
        <v>13505</v>
      </c>
      <c r="BY3231" t="s">
        <v>13506</v>
      </c>
      <c r="BZ3231">
        <v>34339</v>
      </c>
      <c r="CA3231">
        <v>-119.75415246798801</v>
      </c>
      <c r="CB3231">
        <v>34.444537811307796</v>
      </c>
      <c r="CD3231">
        <f xml:space="preserve"> _xlfn.XLOOKUP(AB3231,[1]Sheet1!B:B,[1]Sheet1!Y:Y,"Not Found")</f>
        <v>118819</v>
      </c>
      <c r="CE3231">
        <f xml:space="preserve"> _xlfn.XLOOKUP(AB3231,[1]Sheet1!B:B,[1]Sheet1!AA:AA, "Not Found")</f>
        <v>168883</v>
      </c>
      <c r="CH3231">
        <f t="shared" ca="1" si="101"/>
        <v>0.97486069650832796</v>
      </c>
    </row>
    <row r="3232" spans="1:86" x14ac:dyDescent="0.3">
      <c r="A3232">
        <v>8230</v>
      </c>
      <c r="B3232" t="s">
        <v>0</v>
      </c>
      <c r="C3232" t="s">
        <v>13746</v>
      </c>
      <c r="D3232" s="3">
        <v>42692116045546</v>
      </c>
      <c r="E3232" t="s">
        <v>13553</v>
      </c>
      <c r="F3232" t="s">
        <v>13747</v>
      </c>
      <c r="G3232" t="s">
        <v>96</v>
      </c>
      <c r="H3232" t="s">
        <v>13499</v>
      </c>
      <c r="I3232" t="s">
        <v>10515</v>
      </c>
      <c r="J3232" t="s">
        <v>87</v>
      </c>
      <c r="K3232" t="s">
        <v>35</v>
      </c>
      <c r="L3232" t="s">
        <v>9</v>
      </c>
      <c r="M3232" s="1">
        <v>29403</v>
      </c>
      <c r="O3232" t="s">
        <v>35</v>
      </c>
      <c r="P3232" t="s">
        <v>36</v>
      </c>
      <c r="Q3232" t="s">
        <v>75</v>
      </c>
      <c r="R3232" t="s">
        <v>12</v>
      </c>
      <c r="U3232" t="s">
        <v>12</v>
      </c>
      <c r="V3232" t="s">
        <v>12</v>
      </c>
      <c r="W3232" t="s">
        <v>13</v>
      </c>
      <c r="X3232" t="s">
        <v>12</v>
      </c>
      <c r="Y3232" t="s">
        <v>58</v>
      </c>
      <c r="Z3232" t="s">
        <v>13748</v>
      </c>
      <c r="AA3232" t="s">
        <v>13499</v>
      </c>
      <c r="AB3232">
        <v>93110</v>
      </c>
      <c r="AC3232" t="str">
        <f t="shared" si="100"/>
        <v>730 North Hope Ave., Santa Barbara, CA 93110</v>
      </c>
      <c r="AD3232" t="s">
        <v>17</v>
      </c>
      <c r="AE3232" t="s">
        <v>12411</v>
      </c>
      <c r="AF3232" t="s">
        <v>7695</v>
      </c>
      <c r="AG3232" t="s">
        <v>321</v>
      </c>
      <c r="AH3232" t="s">
        <v>479</v>
      </c>
      <c r="AI3232">
        <v>34.450504809999998</v>
      </c>
      <c r="AJ3232">
        <v>-119.74581247</v>
      </c>
      <c r="AK3232">
        <v>283</v>
      </c>
      <c r="AL3232">
        <v>0</v>
      </c>
      <c r="AM3232">
        <v>0</v>
      </c>
      <c r="AN3232">
        <v>3</v>
      </c>
      <c r="AO3232">
        <v>1.1000000000000001</v>
      </c>
      <c r="AP3232">
        <v>13</v>
      </c>
      <c r="AQ3232">
        <v>4.5999999999999996</v>
      </c>
      <c r="AR3232">
        <v>0</v>
      </c>
      <c r="AS3232">
        <v>0</v>
      </c>
      <c r="AT3232">
        <v>82</v>
      </c>
      <c r="AU3232">
        <v>29</v>
      </c>
      <c r="AV3232">
        <v>1</v>
      </c>
      <c r="AW3232">
        <v>0.4</v>
      </c>
      <c r="AX3232">
        <v>179</v>
      </c>
      <c r="AY3232">
        <v>63.3</v>
      </c>
      <c r="AZ3232">
        <v>5</v>
      </c>
      <c r="BA3232">
        <v>1.8</v>
      </c>
      <c r="BB3232">
        <v>0</v>
      </c>
      <c r="BC3232">
        <v>0</v>
      </c>
      <c r="BD3232">
        <v>28</v>
      </c>
      <c r="BE3232">
        <v>9.9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58</v>
      </c>
      <c r="BM3232">
        <v>20.5</v>
      </c>
      <c r="BN3232">
        <v>36</v>
      </c>
      <c r="BO3232">
        <v>12.7</v>
      </c>
      <c r="BP3232">
        <v>57</v>
      </c>
      <c r="BQ3232">
        <v>20.100000000000001</v>
      </c>
      <c r="BR3232" t="s">
        <v>7693</v>
      </c>
      <c r="BS3232" t="s">
        <v>13499</v>
      </c>
      <c r="BT3232" t="s">
        <v>13553</v>
      </c>
      <c r="BU3232" t="s">
        <v>10515</v>
      </c>
      <c r="BX3232" t="s">
        <v>13505</v>
      </c>
      <c r="BY3232" t="s">
        <v>13506</v>
      </c>
      <c r="BZ3232">
        <v>34337</v>
      </c>
      <c r="CA3232">
        <v>-119.745812467927</v>
      </c>
      <c r="CB3232">
        <v>34.450504811557799</v>
      </c>
      <c r="CD3232">
        <f xml:space="preserve"> _xlfn.XLOOKUP(AB3232,[1]Sheet1!B:B,[1]Sheet1!Y:Y,"Not Found")</f>
        <v>118819</v>
      </c>
      <c r="CE3232">
        <f xml:space="preserve"> _xlfn.XLOOKUP(AB3232,[1]Sheet1!B:B,[1]Sheet1!AA:AA, "Not Found")</f>
        <v>168883</v>
      </c>
      <c r="CH3232">
        <f t="shared" ca="1" si="101"/>
        <v>3.4871707240627714E-2</v>
      </c>
    </row>
    <row r="3233" spans="1:86" x14ac:dyDescent="0.3">
      <c r="A3233">
        <v>8231</v>
      </c>
      <c r="B3233" t="s">
        <v>0</v>
      </c>
      <c r="C3233" t="s">
        <v>13749</v>
      </c>
      <c r="D3233" s="3">
        <v>42692116045553</v>
      </c>
      <c r="E3233" t="s">
        <v>13553</v>
      </c>
      <c r="F3233" t="s">
        <v>13750</v>
      </c>
      <c r="G3233" t="s">
        <v>96</v>
      </c>
      <c r="H3233" t="s">
        <v>13499</v>
      </c>
      <c r="I3233" t="s">
        <v>10515</v>
      </c>
      <c r="J3233" t="s">
        <v>13751</v>
      </c>
      <c r="K3233" t="s">
        <v>35</v>
      </c>
      <c r="L3233" t="s">
        <v>9</v>
      </c>
      <c r="M3233" s="1">
        <v>22584</v>
      </c>
      <c r="O3233" t="s">
        <v>35</v>
      </c>
      <c r="P3233" t="s">
        <v>36</v>
      </c>
      <c r="Q3233" t="s">
        <v>75</v>
      </c>
      <c r="R3233" t="s">
        <v>12</v>
      </c>
      <c r="U3233" t="s">
        <v>12</v>
      </c>
      <c r="V3233" t="s">
        <v>12</v>
      </c>
      <c r="W3233" t="s">
        <v>13</v>
      </c>
      <c r="X3233" t="s">
        <v>12</v>
      </c>
      <c r="Y3233" t="s">
        <v>14</v>
      </c>
      <c r="Z3233" t="s">
        <v>13752</v>
      </c>
      <c r="AA3233" t="s">
        <v>13499</v>
      </c>
      <c r="AB3233">
        <v>93110</v>
      </c>
      <c r="AC3233" t="str">
        <f t="shared" si="100"/>
        <v>434 Nogal Dr., Santa Barbara, CA 93110</v>
      </c>
      <c r="AD3233" t="s">
        <v>17</v>
      </c>
      <c r="AE3233" t="s">
        <v>12411</v>
      </c>
      <c r="AF3233" t="s">
        <v>7695</v>
      </c>
      <c r="AG3233" t="s">
        <v>321</v>
      </c>
      <c r="AH3233" t="s">
        <v>2129</v>
      </c>
      <c r="AI3233">
        <v>34.43580481</v>
      </c>
      <c r="AJ3233">
        <v>-119.76951247</v>
      </c>
      <c r="AK3233">
        <v>306</v>
      </c>
      <c r="AL3233">
        <v>0</v>
      </c>
      <c r="AM3233">
        <v>0</v>
      </c>
      <c r="AN3233">
        <v>2</v>
      </c>
      <c r="AO3233">
        <v>0.7</v>
      </c>
      <c r="AP3233">
        <v>9</v>
      </c>
      <c r="AQ3233">
        <v>2.9</v>
      </c>
      <c r="AR3233">
        <v>0</v>
      </c>
      <c r="AS3233">
        <v>0</v>
      </c>
      <c r="AT3233">
        <v>121</v>
      </c>
      <c r="AU3233">
        <v>39.5</v>
      </c>
      <c r="AV3233">
        <v>0</v>
      </c>
      <c r="AW3233">
        <v>0</v>
      </c>
      <c r="AX3233">
        <v>162</v>
      </c>
      <c r="AY3233">
        <v>52.9</v>
      </c>
      <c r="AZ3233">
        <v>12</v>
      </c>
      <c r="BA3233">
        <v>3.9</v>
      </c>
      <c r="BB3233">
        <v>0</v>
      </c>
      <c r="BC3233">
        <v>0</v>
      </c>
      <c r="BD3233">
        <v>20</v>
      </c>
      <c r="BE3233">
        <v>6.5</v>
      </c>
      <c r="BF3233">
        <v>0</v>
      </c>
      <c r="BG3233">
        <v>0</v>
      </c>
      <c r="BH3233">
        <v>2</v>
      </c>
      <c r="BI3233">
        <v>0.7</v>
      </c>
      <c r="BJ3233">
        <v>0</v>
      </c>
      <c r="BK3233">
        <v>0</v>
      </c>
      <c r="BL3233">
        <v>75</v>
      </c>
      <c r="BM3233">
        <v>24.5</v>
      </c>
      <c r="BN3233">
        <v>30</v>
      </c>
      <c r="BO3233">
        <v>9.8000000000000007</v>
      </c>
      <c r="BP3233">
        <v>75</v>
      </c>
      <c r="BQ3233">
        <v>24.5</v>
      </c>
      <c r="BR3233" t="s">
        <v>7693</v>
      </c>
      <c r="BS3233" t="s">
        <v>13499</v>
      </c>
      <c r="BT3233" t="s">
        <v>13553</v>
      </c>
      <c r="BU3233" t="s">
        <v>10515</v>
      </c>
      <c r="BX3233" t="s">
        <v>13505</v>
      </c>
      <c r="BY3233" t="s">
        <v>13506</v>
      </c>
      <c r="BZ3233">
        <v>34338</v>
      </c>
      <c r="CA3233">
        <v>-119.769512470159</v>
      </c>
      <c r="CB3233">
        <v>34.4358048092923</v>
      </c>
      <c r="CD3233">
        <f xml:space="preserve"> _xlfn.XLOOKUP(AB3233,[1]Sheet1!B:B,[1]Sheet1!Y:Y,"Not Found")</f>
        <v>118819</v>
      </c>
      <c r="CE3233">
        <f xml:space="preserve"> _xlfn.XLOOKUP(AB3233,[1]Sheet1!B:B,[1]Sheet1!AA:AA, "Not Found")</f>
        <v>168883</v>
      </c>
      <c r="CH3233">
        <f t="shared" ca="1" si="101"/>
        <v>0.43189736131504342</v>
      </c>
    </row>
    <row r="3234" spans="1:86" x14ac:dyDescent="0.3">
      <c r="A3234">
        <v>8232</v>
      </c>
      <c r="B3234" t="s">
        <v>0</v>
      </c>
      <c r="C3234" t="s">
        <v>13753</v>
      </c>
      <c r="D3234" s="3">
        <v>42692290100651</v>
      </c>
      <c r="E3234" t="s">
        <v>13546</v>
      </c>
      <c r="F3234" t="s">
        <v>13754</v>
      </c>
      <c r="G3234" t="s">
        <v>96</v>
      </c>
      <c r="H3234" t="s">
        <v>13499</v>
      </c>
      <c r="I3234" t="s">
        <v>13547</v>
      </c>
      <c r="J3234" t="s">
        <v>13755</v>
      </c>
      <c r="K3234" t="s">
        <v>340</v>
      </c>
      <c r="L3234" t="s">
        <v>9</v>
      </c>
      <c r="M3234" s="1">
        <v>37866</v>
      </c>
      <c r="O3234" t="s">
        <v>35</v>
      </c>
      <c r="P3234" t="s">
        <v>36</v>
      </c>
      <c r="Q3234" t="s">
        <v>96</v>
      </c>
      <c r="R3234" t="s">
        <v>12</v>
      </c>
      <c r="U3234" t="s">
        <v>12</v>
      </c>
      <c r="V3234" t="s">
        <v>12</v>
      </c>
      <c r="W3234" t="s">
        <v>13</v>
      </c>
      <c r="X3234" t="s">
        <v>12</v>
      </c>
      <c r="Y3234" t="s">
        <v>14</v>
      </c>
      <c r="Z3234" t="s">
        <v>13756</v>
      </c>
      <c r="AA3234" t="s">
        <v>13545</v>
      </c>
      <c r="AB3234">
        <v>93436</v>
      </c>
      <c r="AC3234" t="str">
        <f t="shared" si="100"/>
        <v>320 North J St., Lompoc, CA 93436</v>
      </c>
      <c r="AD3234" t="s">
        <v>17</v>
      </c>
      <c r="AE3234" t="s">
        <v>12411</v>
      </c>
      <c r="AF3234" t="s">
        <v>7695</v>
      </c>
      <c r="AG3234" t="s">
        <v>321</v>
      </c>
      <c r="AH3234" t="s">
        <v>11466</v>
      </c>
      <c r="AI3234">
        <v>34.659122789999998</v>
      </c>
      <c r="AJ3234">
        <v>-120.4497396</v>
      </c>
      <c r="AK3234">
        <v>55</v>
      </c>
      <c r="AL3234">
        <v>1</v>
      </c>
      <c r="AM3234">
        <v>1.8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35</v>
      </c>
      <c r="AU3234">
        <v>63.6</v>
      </c>
      <c r="AV3234">
        <v>0</v>
      </c>
      <c r="AW3234">
        <v>0</v>
      </c>
      <c r="AX3234">
        <v>14</v>
      </c>
      <c r="AY3234">
        <v>25.5</v>
      </c>
      <c r="AZ3234">
        <v>4</v>
      </c>
      <c r="BA3234">
        <v>7.3</v>
      </c>
      <c r="BB3234">
        <v>1</v>
      </c>
      <c r="BC3234">
        <v>1.8</v>
      </c>
      <c r="BD3234">
        <v>6</v>
      </c>
      <c r="BE3234">
        <v>10.9</v>
      </c>
      <c r="BF3234">
        <v>0</v>
      </c>
      <c r="BG3234">
        <v>0</v>
      </c>
      <c r="BH3234">
        <v>2</v>
      </c>
      <c r="BI3234">
        <v>3.6</v>
      </c>
      <c r="BJ3234">
        <v>0</v>
      </c>
      <c r="BK3234">
        <v>0</v>
      </c>
      <c r="BL3234">
        <v>47</v>
      </c>
      <c r="BM3234">
        <v>85.5</v>
      </c>
      <c r="BN3234">
        <v>6</v>
      </c>
      <c r="BO3234">
        <v>10.9</v>
      </c>
      <c r="BP3234">
        <v>47</v>
      </c>
      <c r="BQ3234">
        <v>85.5</v>
      </c>
      <c r="BR3234" t="s">
        <v>7693</v>
      </c>
      <c r="BS3234" t="s">
        <v>13499</v>
      </c>
      <c r="BX3234" t="s">
        <v>13546</v>
      </c>
      <c r="BY3234" t="s">
        <v>13547</v>
      </c>
      <c r="BZ3234">
        <v>34904</v>
      </c>
      <c r="CA3234">
        <v>-120.44973959771301</v>
      </c>
      <c r="CB3234">
        <v>34.659122791033298</v>
      </c>
      <c r="CD3234">
        <f xml:space="preserve"> _xlfn.XLOOKUP(AB3234,[1]Sheet1!B:B,[1]Sheet1!Y:Y,"Not Found")</f>
        <v>76241</v>
      </c>
      <c r="CE3234">
        <f xml:space="preserve"> _xlfn.XLOOKUP(AB3234,[1]Sheet1!B:B,[1]Sheet1!AA:AA, "Not Found")</f>
        <v>95663</v>
      </c>
      <c r="CH3234">
        <f t="shared" ca="1" si="101"/>
        <v>0.49579008898299903</v>
      </c>
    </row>
    <row r="3235" spans="1:86" x14ac:dyDescent="0.3">
      <c r="A3235">
        <v>8233</v>
      </c>
      <c r="B3235" t="s">
        <v>0</v>
      </c>
      <c r="C3235" t="s">
        <v>13757</v>
      </c>
      <c r="D3235" s="3">
        <v>42692290116921</v>
      </c>
      <c r="E3235" t="s">
        <v>13546</v>
      </c>
      <c r="F3235" t="s">
        <v>13758</v>
      </c>
      <c r="G3235" t="s">
        <v>96</v>
      </c>
      <c r="H3235" t="s">
        <v>13499</v>
      </c>
      <c r="I3235" t="s">
        <v>13547</v>
      </c>
      <c r="J3235" t="s">
        <v>13759</v>
      </c>
      <c r="K3235" t="s">
        <v>35</v>
      </c>
      <c r="L3235" t="s">
        <v>9</v>
      </c>
      <c r="M3235" s="1">
        <v>39680</v>
      </c>
      <c r="O3235" t="s">
        <v>35</v>
      </c>
      <c r="P3235" t="s">
        <v>36</v>
      </c>
      <c r="Q3235" t="s">
        <v>75</v>
      </c>
      <c r="R3235" t="s">
        <v>13</v>
      </c>
      <c r="S3235" t="s">
        <v>13760</v>
      </c>
      <c r="T3235" t="s">
        <v>202</v>
      </c>
      <c r="U3235" t="s">
        <v>12</v>
      </c>
      <c r="V3235" t="s">
        <v>12</v>
      </c>
      <c r="W3235" t="s">
        <v>13</v>
      </c>
      <c r="X3235" t="s">
        <v>12</v>
      </c>
      <c r="Y3235" t="s">
        <v>14</v>
      </c>
      <c r="Z3235" t="s">
        <v>13761</v>
      </c>
      <c r="AA3235" t="s">
        <v>13762</v>
      </c>
      <c r="AB3235">
        <v>93437</v>
      </c>
      <c r="AC3235" t="str">
        <f t="shared" si="100"/>
        <v>991 Mountain View Blvd., Vandenberg Air Force Base, CA 93437</v>
      </c>
      <c r="AD3235" t="s">
        <v>17</v>
      </c>
      <c r="AE3235" t="s">
        <v>12411</v>
      </c>
      <c r="AF3235" t="s">
        <v>7695</v>
      </c>
      <c r="AG3235" t="s">
        <v>321</v>
      </c>
      <c r="AH3235" t="s">
        <v>602</v>
      </c>
      <c r="AI3235">
        <v>34.7476038</v>
      </c>
      <c r="AJ3235">
        <v>-120.50714060999999</v>
      </c>
      <c r="AK3235">
        <v>458</v>
      </c>
      <c r="AL3235">
        <v>7</v>
      </c>
      <c r="AM3235">
        <v>1.5</v>
      </c>
      <c r="AN3235">
        <v>0</v>
      </c>
      <c r="AO3235">
        <v>0</v>
      </c>
      <c r="AP3235">
        <v>2</v>
      </c>
      <c r="AQ3235">
        <v>0.4</v>
      </c>
      <c r="AR3235">
        <v>2</v>
      </c>
      <c r="AS3235">
        <v>0.4</v>
      </c>
      <c r="AT3235">
        <v>249</v>
      </c>
      <c r="AU3235">
        <v>54.4</v>
      </c>
      <c r="AV3235">
        <v>1</v>
      </c>
      <c r="AW3235">
        <v>0.2</v>
      </c>
      <c r="AX3235">
        <v>146</v>
      </c>
      <c r="AY3235">
        <v>31.9</v>
      </c>
      <c r="AZ3235">
        <v>51</v>
      </c>
      <c r="BA3235">
        <v>11.1</v>
      </c>
      <c r="BB3235">
        <v>0</v>
      </c>
      <c r="BC3235">
        <v>0</v>
      </c>
      <c r="BD3235">
        <v>46</v>
      </c>
      <c r="BE3235">
        <v>10</v>
      </c>
      <c r="BF3235">
        <v>0</v>
      </c>
      <c r="BG3235">
        <v>0</v>
      </c>
      <c r="BH3235">
        <v>2</v>
      </c>
      <c r="BI3235">
        <v>0.4</v>
      </c>
      <c r="BJ3235">
        <v>1</v>
      </c>
      <c r="BK3235">
        <v>0.2</v>
      </c>
      <c r="BL3235">
        <v>232</v>
      </c>
      <c r="BM3235">
        <v>50.7</v>
      </c>
      <c r="BN3235">
        <v>46</v>
      </c>
      <c r="BO3235">
        <v>10</v>
      </c>
      <c r="BP3235">
        <v>232</v>
      </c>
      <c r="BQ3235">
        <v>50.7</v>
      </c>
      <c r="BR3235" t="s">
        <v>7693</v>
      </c>
      <c r="BS3235" t="s">
        <v>13499</v>
      </c>
      <c r="BX3235" t="s">
        <v>13546</v>
      </c>
      <c r="BY3235" t="s">
        <v>13547</v>
      </c>
      <c r="BZ3235">
        <v>30951</v>
      </c>
      <c r="CA3235">
        <v>-120.507140613891</v>
      </c>
      <c r="CB3235">
        <v>34.747603796996898</v>
      </c>
      <c r="CD3235">
        <f xml:space="preserve"> _xlfn.XLOOKUP(AB3235,[1]Sheet1!B:B,[1]Sheet1!Y:Y,"Not Found")</f>
        <v>83096</v>
      </c>
      <c r="CE3235">
        <f xml:space="preserve"> _xlfn.XLOOKUP(AB3235,[1]Sheet1!B:B,[1]Sheet1!AA:AA, "Not Found")</f>
        <v>87475</v>
      </c>
      <c r="CH3235">
        <f t="shared" ca="1" si="101"/>
        <v>0.52535146767136065</v>
      </c>
    </row>
    <row r="3236" spans="1:86" x14ac:dyDescent="0.3">
      <c r="A3236">
        <v>8234</v>
      </c>
      <c r="B3236" t="s">
        <v>0</v>
      </c>
      <c r="C3236" t="s">
        <v>13763</v>
      </c>
      <c r="D3236" s="3">
        <v>42692290132738</v>
      </c>
      <c r="E3236" t="s">
        <v>13546</v>
      </c>
      <c r="F3236" t="s">
        <v>13764</v>
      </c>
      <c r="G3236" t="s">
        <v>96</v>
      </c>
      <c r="H3236" t="s">
        <v>13499</v>
      </c>
      <c r="I3236" t="s">
        <v>13547</v>
      </c>
      <c r="J3236" t="s">
        <v>13765</v>
      </c>
      <c r="K3236" t="s">
        <v>180</v>
      </c>
      <c r="L3236" t="s">
        <v>9</v>
      </c>
      <c r="M3236" s="1">
        <v>42234</v>
      </c>
      <c r="O3236" t="s">
        <v>8</v>
      </c>
      <c r="P3236" t="s">
        <v>10</v>
      </c>
      <c r="Q3236" t="s">
        <v>11</v>
      </c>
      <c r="R3236" t="s">
        <v>12</v>
      </c>
      <c r="U3236" t="s">
        <v>12</v>
      </c>
      <c r="V3236" t="s">
        <v>12</v>
      </c>
      <c r="W3236" t="s">
        <v>13</v>
      </c>
      <c r="X3236" t="s">
        <v>13</v>
      </c>
      <c r="Y3236" t="s">
        <v>30</v>
      </c>
      <c r="Z3236" t="s">
        <v>13756</v>
      </c>
      <c r="AA3236" t="s">
        <v>13545</v>
      </c>
      <c r="AB3236">
        <v>93436</v>
      </c>
      <c r="AC3236" t="str">
        <f t="shared" si="100"/>
        <v>320 North J St., Lompoc, CA 93436</v>
      </c>
      <c r="AD3236" t="s">
        <v>17</v>
      </c>
      <c r="AE3236" t="s">
        <v>12411</v>
      </c>
      <c r="AF3236" t="s">
        <v>7695</v>
      </c>
      <c r="AG3236" t="s">
        <v>321</v>
      </c>
      <c r="AH3236" t="s">
        <v>11466</v>
      </c>
      <c r="AI3236">
        <v>34.643514789999998</v>
      </c>
      <c r="AJ3236">
        <v>-120.4600126</v>
      </c>
      <c r="AK3236">
        <v>26</v>
      </c>
      <c r="AL3236">
        <v>2</v>
      </c>
      <c r="AM3236">
        <v>7.7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22</v>
      </c>
      <c r="AU3236">
        <v>84.6</v>
      </c>
      <c r="AV3236">
        <v>0</v>
      </c>
      <c r="AW3236">
        <v>0</v>
      </c>
      <c r="AX3236">
        <v>1</v>
      </c>
      <c r="AY3236">
        <v>3.8</v>
      </c>
      <c r="AZ3236">
        <v>1</v>
      </c>
      <c r="BA3236">
        <v>3.8</v>
      </c>
      <c r="BB3236">
        <v>0</v>
      </c>
      <c r="BC3236">
        <v>0</v>
      </c>
      <c r="BD3236">
        <v>5</v>
      </c>
      <c r="BE3236">
        <v>19.2</v>
      </c>
      <c r="BF3236">
        <v>0</v>
      </c>
      <c r="BG3236">
        <v>0</v>
      </c>
      <c r="BH3236">
        <v>5</v>
      </c>
      <c r="BI3236">
        <v>19.2</v>
      </c>
      <c r="BJ3236">
        <v>0</v>
      </c>
      <c r="BK3236">
        <v>0</v>
      </c>
      <c r="BL3236">
        <v>26</v>
      </c>
      <c r="BM3236">
        <v>100</v>
      </c>
      <c r="BN3236">
        <v>6</v>
      </c>
      <c r="BO3236">
        <v>23.1</v>
      </c>
      <c r="BP3236">
        <v>26</v>
      </c>
      <c r="BQ3236">
        <v>100</v>
      </c>
      <c r="BR3236" t="s">
        <v>7693</v>
      </c>
      <c r="BS3236" t="s">
        <v>13499</v>
      </c>
      <c r="BX3236" t="s">
        <v>13546</v>
      </c>
      <c r="BY3236" t="s">
        <v>13547</v>
      </c>
      <c r="BZ3236">
        <v>34905</v>
      </c>
      <c r="CA3236">
        <v>-120.460012598102</v>
      </c>
      <c r="CB3236">
        <v>34.643514790447199</v>
      </c>
      <c r="CD3236">
        <f xml:space="preserve"> _xlfn.XLOOKUP(AB3236,[1]Sheet1!B:B,[1]Sheet1!Y:Y,"Not Found")</f>
        <v>76241</v>
      </c>
      <c r="CE3236">
        <f xml:space="preserve"> _xlfn.XLOOKUP(AB3236,[1]Sheet1!B:B,[1]Sheet1!AA:AA, "Not Found")</f>
        <v>95663</v>
      </c>
      <c r="CH3236">
        <f t="shared" ca="1" si="101"/>
        <v>0.67470687785591377</v>
      </c>
    </row>
    <row r="3237" spans="1:86" x14ac:dyDescent="0.3">
      <c r="A3237">
        <v>8235</v>
      </c>
      <c r="B3237" t="s">
        <v>0</v>
      </c>
      <c r="C3237" t="s">
        <v>13766</v>
      </c>
      <c r="D3237" s="3">
        <v>42692294230454</v>
      </c>
      <c r="E3237" t="s">
        <v>13546</v>
      </c>
      <c r="F3237" t="s">
        <v>13767</v>
      </c>
      <c r="G3237" t="s">
        <v>96</v>
      </c>
      <c r="H3237" t="s">
        <v>13499</v>
      </c>
      <c r="I3237" t="s">
        <v>13547</v>
      </c>
      <c r="J3237" t="s">
        <v>13768</v>
      </c>
      <c r="K3237" t="s">
        <v>8</v>
      </c>
      <c r="L3237" t="s">
        <v>9</v>
      </c>
      <c r="M3237" s="1">
        <v>29403</v>
      </c>
      <c r="O3237" t="s">
        <v>8</v>
      </c>
      <c r="P3237" t="s">
        <v>4</v>
      </c>
      <c r="Q3237" t="s">
        <v>11</v>
      </c>
      <c r="R3237" t="s">
        <v>12</v>
      </c>
      <c r="U3237" t="s">
        <v>12</v>
      </c>
      <c r="V3237" t="s">
        <v>12</v>
      </c>
      <c r="W3237" t="s">
        <v>13</v>
      </c>
      <c r="X3237" t="s">
        <v>12</v>
      </c>
      <c r="Y3237" t="s">
        <v>14</v>
      </c>
      <c r="Z3237" t="s">
        <v>13769</v>
      </c>
      <c r="AA3237" t="s">
        <v>13545</v>
      </c>
      <c r="AB3237">
        <v>93436</v>
      </c>
      <c r="AC3237" t="str">
        <f t="shared" si="100"/>
        <v>4350 Constellation Rd., Lompoc, CA 93436</v>
      </c>
      <c r="AD3237" t="s">
        <v>17</v>
      </c>
      <c r="AE3237" t="s">
        <v>12411</v>
      </c>
      <c r="AF3237" t="s">
        <v>7695</v>
      </c>
      <c r="AG3237" t="s">
        <v>321</v>
      </c>
      <c r="AH3237" t="s">
        <v>602</v>
      </c>
      <c r="AI3237">
        <v>34.712288800000003</v>
      </c>
      <c r="AJ3237">
        <v>-120.47411160999999</v>
      </c>
      <c r="AK3237">
        <v>1074</v>
      </c>
      <c r="AL3237">
        <v>27</v>
      </c>
      <c r="AM3237">
        <v>2.5</v>
      </c>
      <c r="AN3237">
        <v>10</v>
      </c>
      <c r="AO3237">
        <v>0.9</v>
      </c>
      <c r="AP3237">
        <v>21</v>
      </c>
      <c r="AQ3237">
        <v>2</v>
      </c>
      <c r="AR3237">
        <v>27</v>
      </c>
      <c r="AS3237">
        <v>2.5</v>
      </c>
      <c r="AT3237">
        <v>551</v>
      </c>
      <c r="AU3237">
        <v>51.3</v>
      </c>
      <c r="AV3237">
        <v>2</v>
      </c>
      <c r="AW3237">
        <v>0.2</v>
      </c>
      <c r="AX3237">
        <v>349</v>
      </c>
      <c r="AY3237">
        <v>32.5</v>
      </c>
      <c r="AZ3237">
        <v>55</v>
      </c>
      <c r="BA3237">
        <v>5.0999999999999996</v>
      </c>
      <c r="BB3237">
        <v>32</v>
      </c>
      <c r="BC3237">
        <v>3</v>
      </c>
      <c r="BD3237">
        <v>41</v>
      </c>
      <c r="BE3237">
        <v>3.8</v>
      </c>
      <c r="BF3237">
        <v>7</v>
      </c>
      <c r="BG3237">
        <v>0.7</v>
      </c>
      <c r="BH3237">
        <v>36</v>
      </c>
      <c r="BI3237">
        <v>3.4</v>
      </c>
      <c r="BJ3237">
        <v>3</v>
      </c>
      <c r="BK3237">
        <v>0.3</v>
      </c>
      <c r="BL3237">
        <v>503</v>
      </c>
      <c r="BM3237">
        <v>46.8</v>
      </c>
      <c r="BN3237">
        <v>192</v>
      </c>
      <c r="BO3237">
        <v>17.899999999999999</v>
      </c>
      <c r="BP3237">
        <v>501</v>
      </c>
      <c r="BQ3237">
        <v>46.6</v>
      </c>
      <c r="BR3237" t="s">
        <v>7693</v>
      </c>
      <c r="BS3237" t="s">
        <v>13499</v>
      </c>
      <c r="BX3237" t="s">
        <v>13546</v>
      </c>
      <c r="BY3237" t="s">
        <v>13547</v>
      </c>
      <c r="BZ3237">
        <v>34891</v>
      </c>
      <c r="CA3237">
        <v>-120.474111606204</v>
      </c>
      <c r="CB3237">
        <v>34.712288795246998</v>
      </c>
      <c r="CD3237">
        <f xml:space="preserve"> _xlfn.XLOOKUP(AB3237,[1]Sheet1!B:B,[1]Sheet1!Y:Y,"Not Found")</f>
        <v>76241</v>
      </c>
      <c r="CE3237">
        <f xml:space="preserve"> _xlfn.XLOOKUP(AB3237,[1]Sheet1!B:B,[1]Sheet1!AA:AA, "Not Found")</f>
        <v>95663</v>
      </c>
      <c r="CH3237">
        <f t="shared" ca="1" si="101"/>
        <v>3.3141542996171114E-2</v>
      </c>
    </row>
    <row r="3238" spans="1:86" x14ac:dyDescent="0.3">
      <c r="A3238">
        <v>8236</v>
      </c>
      <c r="B3238" t="s">
        <v>0</v>
      </c>
      <c r="C3238" t="s">
        <v>13770</v>
      </c>
      <c r="D3238" s="3">
        <v>42692294233029</v>
      </c>
      <c r="E3238" t="s">
        <v>13546</v>
      </c>
      <c r="F3238" t="s">
        <v>13771</v>
      </c>
      <c r="G3238" t="s">
        <v>96</v>
      </c>
      <c r="H3238" t="s">
        <v>13499</v>
      </c>
      <c r="I3238" t="s">
        <v>13547</v>
      </c>
      <c r="J3238" t="s">
        <v>13772</v>
      </c>
      <c r="K3238" t="s">
        <v>325</v>
      </c>
      <c r="L3238" t="s">
        <v>9</v>
      </c>
      <c r="M3238" s="1">
        <v>29403</v>
      </c>
      <c r="O3238" t="s">
        <v>8</v>
      </c>
      <c r="P3238" t="s">
        <v>4</v>
      </c>
      <c r="Q3238" t="s">
        <v>11</v>
      </c>
      <c r="R3238" t="s">
        <v>12</v>
      </c>
      <c r="U3238" t="s">
        <v>12</v>
      </c>
      <c r="V3238" t="s">
        <v>12</v>
      </c>
      <c r="W3238" t="s">
        <v>13</v>
      </c>
      <c r="X3238" t="s">
        <v>13</v>
      </c>
      <c r="Y3238" t="s">
        <v>14</v>
      </c>
      <c r="Z3238" t="s">
        <v>13773</v>
      </c>
      <c r="AA3238" t="s">
        <v>13545</v>
      </c>
      <c r="AB3238">
        <v>93436</v>
      </c>
      <c r="AC3238" t="str">
        <f t="shared" si="100"/>
        <v>4010 Jupiter Ave., Lompoc, CA 93436</v>
      </c>
      <c r="AD3238" t="s">
        <v>17</v>
      </c>
      <c r="AE3238" t="s">
        <v>12411</v>
      </c>
      <c r="AF3238" t="s">
        <v>7695</v>
      </c>
      <c r="AG3238" t="s">
        <v>321</v>
      </c>
      <c r="AH3238" t="s">
        <v>11466</v>
      </c>
      <c r="AI3238">
        <v>34.694503789999999</v>
      </c>
      <c r="AJ3238">
        <v>-120.4705386</v>
      </c>
      <c r="AK3238">
        <v>125</v>
      </c>
      <c r="AL3238">
        <v>3</v>
      </c>
      <c r="AM3238">
        <v>2.4</v>
      </c>
      <c r="AN3238">
        <v>1</v>
      </c>
      <c r="AO3238">
        <v>0.8</v>
      </c>
      <c r="AP3238">
        <v>1</v>
      </c>
      <c r="AQ3238">
        <v>0.8</v>
      </c>
      <c r="AR3238">
        <v>0</v>
      </c>
      <c r="AS3238">
        <v>0</v>
      </c>
      <c r="AT3238">
        <v>97</v>
      </c>
      <c r="AU3238">
        <v>77.599999999999994</v>
      </c>
      <c r="AV3238">
        <v>0</v>
      </c>
      <c r="AW3238">
        <v>0</v>
      </c>
      <c r="AX3238">
        <v>19</v>
      </c>
      <c r="AY3238">
        <v>15.2</v>
      </c>
      <c r="AZ3238">
        <v>4</v>
      </c>
      <c r="BA3238">
        <v>3.2</v>
      </c>
      <c r="BB3238">
        <v>0</v>
      </c>
      <c r="BC3238">
        <v>0</v>
      </c>
      <c r="BD3238">
        <v>17</v>
      </c>
      <c r="BE3238">
        <v>13.6</v>
      </c>
      <c r="BF3238">
        <v>3</v>
      </c>
      <c r="BG3238">
        <v>2.4</v>
      </c>
      <c r="BH3238">
        <v>12</v>
      </c>
      <c r="BI3238">
        <v>9.6</v>
      </c>
      <c r="BJ3238">
        <v>0</v>
      </c>
      <c r="BK3238">
        <v>0</v>
      </c>
      <c r="BL3238">
        <v>111</v>
      </c>
      <c r="BM3238">
        <v>88.8</v>
      </c>
      <c r="BN3238">
        <v>17</v>
      </c>
      <c r="BO3238">
        <v>13.6</v>
      </c>
      <c r="BP3238">
        <v>109</v>
      </c>
      <c r="BQ3238">
        <v>87.2</v>
      </c>
      <c r="BR3238" t="s">
        <v>7693</v>
      </c>
      <c r="BS3238" t="s">
        <v>13499</v>
      </c>
      <c r="BX3238" t="s">
        <v>13546</v>
      </c>
      <c r="BY3238" t="s">
        <v>13547</v>
      </c>
      <c r="BZ3238">
        <v>34899</v>
      </c>
      <c r="CA3238">
        <v>-120.47053860400401</v>
      </c>
      <c r="CB3238">
        <v>34.694503794264698</v>
      </c>
      <c r="CD3238">
        <f xml:space="preserve"> _xlfn.XLOOKUP(AB3238,[1]Sheet1!B:B,[1]Sheet1!Y:Y,"Not Found")</f>
        <v>76241</v>
      </c>
      <c r="CE3238">
        <f xml:space="preserve"> _xlfn.XLOOKUP(AB3238,[1]Sheet1!B:B,[1]Sheet1!AA:AA, "Not Found")</f>
        <v>95663</v>
      </c>
      <c r="CH3238">
        <f t="shared" ca="1" si="101"/>
        <v>0.36676872799534721</v>
      </c>
    </row>
    <row r="3239" spans="1:86" x14ac:dyDescent="0.3">
      <c r="A3239">
        <v>8237</v>
      </c>
      <c r="B3239" t="s">
        <v>0</v>
      </c>
      <c r="C3239" t="s">
        <v>13774</v>
      </c>
      <c r="D3239" s="3">
        <v>42692294233060</v>
      </c>
      <c r="E3239" t="s">
        <v>13546</v>
      </c>
      <c r="F3239" t="s">
        <v>13775</v>
      </c>
      <c r="G3239" t="s">
        <v>96</v>
      </c>
      <c r="H3239" t="s">
        <v>13499</v>
      </c>
      <c r="I3239" t="s">
        <v>13547</v>
      </c>
      <c r="J3239" t="s">
        <v>13776</v>
      </c>
      <c r="K3239" t="s">
        <v>8</v>
      </c>
      <c r="L3239" t="s">
        <v>9</v>
      </c>
      <c r="M3239" s="1">
        <v>29403</v>
      </c>
      <c r="O3239" t="s">
        <v>8</v>
      </c>
      <c r="P3239" t="s">
        <v>4</v>
      </c>
      <c r="Q3239" t="s">
        <v>11</v>
      </c>
      <c r="R3239" t="s">
        <v>12</v>
      </c>
      <c r="U3239" t="s">
        <v>12</v>
      </c>
      <c r="V3239" t="s">
        <v>12</v>
      </c>
      <c r="W3239" t="s">
        <v>13</v>
      </c>
      <c r="X3239" t="s">
        <v>12</v>
      </c>
      <c r="Y3239" t="s">
        <v>58</v>
      </c>
      <c r="Z3239" t="s">
        <v>13777</v>
      </c>
      <c r="AA3239" t="s">
        <v>13545</v>
      </c>
      <c r="AB3239">
        <v>93436</v>
      </c>
      <c r="AC3239" t="str">
        <f t="shared" si="100"/>
        <v>515 West College Ave., Lompoc, CA 93436</v>
      </c>
      <c r="AD3239" t="s">
        <v>17</v>
      </c>
      <c r="AE3239" t="s">
        <v>12411</v>
      </c>
      <c r="AF3239" t="s">
        <v>7695</v>
      </c>
      <c r="AG3239" t="s">
        <v>321</v>
      </c>
      <c r="AH3239" t="s">
        <v>11466</v>
      </c>
      <c r="AI3239">
        <v>34.647535789999999</v>
      </c>
      <c r="AJ3239">
        <v>-120.46415260000001</v>
      </c>
      <c r="AK3239">
        <v>1649</v>
      </c>
      <c r="AL3239">
        <v>35</v>
      </c>
      <c r="AM3239">
        <v>2.1</v>
      </c>
      <c r="AN3239">
        <v>7</v>
      </c>
      <c r="AO3239">
        <v>0.4</v>
      </c>
      <c r="AP3239">
        <v>28</v>
      </c>
      <c r="AQ3239">
        <v>1.7</v>
      </c>
      <c r="AR3239">
        <v>11</v>
      </c>
      <c r="AS3239">
        <v>0.7</v>
      </c>
      <c r="AT3239">
        <v>1359</v>
      </c>
      <c r="AU3239">
        <v>82.4</v>
      </c>
      <c r="AV3239">
        <v>2</v>
      </c>
      <c r="AW3239">
        <v>0.1</v>
      </c>
      <c r="AX3239">
        <v>164</v>
      </c>
      <c r="AY3239">
        <v>9.9</v>
      </c>
      <c r="AZ3239">
        <v>39</v>
      </c>
      <c r="BA3239">
        <v>2.4</v>
      </c>
      <c r="BB3239">
        <v>4</v>
      </c>
      <c r="BC3239">
        <v>0.2</v>
      </c>
      <c r="BD3239">
        <v>150</v>
      </c>
      <c r="BE3239">
        <v>9.1</v>
      </c>
      <c r="BF3239">
        <v>8</v>
      </c>
      <c r="BG3239">
        <v>0.5</v>
      </c>
      <c r="BH3239">
        <v>63</v>
      </c>
      <c r="BI3239">
        <v>3.8</v>
      </c>
      <c r="BJ3239">
        <v>5</v>
      </c>
      <c r="BK3239">
        <v>0.3</v>
      </c>
      <c r="BL3239">
        <v>1297</v>
      </c>
      <c r="BM3239">
        <v>78.7</v>
      </c>
      <c r="BN3239">
        <v>315</v>
      </c>
      <c r="BO3239">
        <v>19.100000000000001</v>
      </c>
      <c r="BP3239">
        <v>1282</v>
      </c>
      <c r="BQ3239">
        <v>77.7</v>
      </c>
      <c r="BR3239" t="s">
        <v>7693</v>
      </c>
      <c r="BS3239" t="s">
        <v>13499</v>
      </c>
      <c r="BX3239" t="s">
        <v>13546</v>
      </c>
      <c r="BY3239" t="s">
        <v>13547</v>
      </c>
      <c r="BZ3239">
        <v>34897</v>
      </c>
      <c r="CA3239">
        <v>-120.46415259921299</v>
      </c>
      <c r="CB3239">
        <v>34.647535789406199</v>
      </c>
      <c r="CD3239">
        <f xml:space="preserve"> _xlfn.XLOOKUP(AB3239,[1]Sheet1!B:B,[1]Sheet1!Y:Y,"Not Found")</f>
        <v>76241</v>
      </c>
      <c r="CE3239">
        <f xml:space="preserve"> _xlfn.XLOOKUP(AB3239,[1]Sheet1!B:B,[1]Sheet1!AA:AA, "Not Found")</f>
        <v>95663</v>
      </c>
      <c r="CH3239">
        <f t="shared" ca="1" si="101"/>
        <v>0.63562242701140592</v>
      </c>
    </row>
    <row r="3240" spans="1:86" x14ac:dyDescent="0.3">
      <c r="A3240">
        <v>8238</v>
      </c>
      <c r="B3240" t="s">
        <v>0</v>
      </c>
      <c r="C3240" t="s">
        <v>13778</v>
      </c>
      <c r="D3240" s="3">
        <v>42692296045561</v>
      </c>
      <c r="E3240" t="s">
        <v>13546</v>
      </c>
      <c r="F3240" t="s">
        <v>13779</v>
      </c>
      <c r="G3240" t="s">
        <v>96</v>
      </c>
      <c r="H3240" t="s">
        <v>13499</v>
      </c>
      <c r="I3240" t="s">
        <v>13547</v>
      </c>
      <c r="J3240" t="s">
        <v>13780</v>
      </c>
      <c r="K3240" t="s">
        <v>35</v>
      </c>
      <c r="L3240" t="s">
        <v>9</v>
      </c>
      <c r="M3240" s="1">
        <v>29403</v>
      </c>
      <c r="O3240" t="s">
        <v>35</v>
      </c>
      <c r="P3240" t="s">
        <v>36</v>
      </c>
      <c r="Q3240" t="s">
        <v>75</v>
      </c>
      <c r="R3240" t="s">
        <v>12</v>
      </c>
      <c r="U3240" t="s">
        <v>12</v>
      </c>
      <c r="V3240" t="s">
        <v>13</v>
      </c>
      <c r="W3240" t="s">
        <v>13</v>
      </c>
      <c r="X3240" t="s">
        <v>12</v>
      </c>
      <c r="Y3240" t="s">
        <v>58</v>
      </c>
      <c r="Z3240" t="s">
        <v>13781</v>
      </c>
      <c r="AA3240" t="s">
        <v>13545</v>
      </c>
      <c r="AB3240">
        <v>93438</v>
      </c>
      <c r="AC3240" t="str">
        <f t="shared" si="100"/>
        <v>324 South A St., Lompoc, CA 93438</v>
      </c>
      <c r="AD3240" t="s">
        <v>17</v>
      </c>
      <c r="AE3240" t="s">
        <v>12411</v>
      </c>
      <c r="AF3240" t="s">
        <v>7695</v>
      </c>
      <c r="AG3240" t="s">
        <v>321</v>
      </c>
      <c r="AH3240" t="s">
        <v>11466</v>
      </c>
      <c r="AI3240">
        <v>34.63539179</v>
      </c>
      <c r="AJ3240">
        <v>-120.4485306</v>
      </c>
      <c r="AK3240">
        <v>735</v>
      </c>
      <c r="AL3240">
        <v>0</v>
      </c>
      <c r="AM3240">
        <v>0</v>
      </c>
      <c r="AN3240">
        <v>1</v>
      </c>
      <c r="AO3240">
        <v>0.1</v>
      </c>
      <c r="AP3240">
        <v>0</v>
      </c>
      <c r="AQ3240">
        <v>0</v>
      </c>
      <c r="AR3240">
        <v>3</v>
      </c>
      <c r="AS3240">
        <v>0.4</v>
      </c>
      <c r="AT3240">
        <v>658</v>
      </c>
      <c r="AU3240">
        <v>89.5</v>
      </c>
      <c r="AV3240">
        <v>0</v>
      </c>
      <c r="AW3240">
        <v>0</v>
      </c>
      <c r="AX3240">
        <v>59</v>
      </c>
      <c r="AY3240">
        <v>8</v>
      </c>
      <c r="AZ3240">
        <v>13</v>
      </c>
      <c r="BA3240">
        <v>1.8</v>
      </c>
      <c r="BB3240">
        <v>1</v>
      </c>
      <c r="BC3240">
        <v>0.1</v>
      </c>
      <c r="BD3240">
        <v>217</v>
      </c>
      <c r="BE3240">
        <v>29.5</v>
      </c>
      <c r="BF3240">
        <v>6</v>
      </c>
      <c r="BG3240">
        <v>0.8</v>
      </c>
      <c r="BH3240">
        <v>37</v>
      </c>
      <c r="BI3240">
        <v>5</v>
      </c>
      <c r="BJ3240">
        <v>8</v>
      </c>
      <c r="BK3240">
        <v>1.1000000000000001</v>
      </c>
      <c r="BL3240">
        <v>600</v>
      </c>
      <c r="BM3240">
        <v>81.599999999999994</v>
      </c>
      <c r="BN3240">
        <v>99</v>
      </c>
      <c r="BO3240">
        <v>13.5</v>
      </c>
      <c r="BP3240">
        <v>600</v>
      </c>
      <c r="BQ3240">
        <v>81.599999999999994</v>
      </c>
      <c r="BR3240" t="s">
        <v>7693</v>
      </c>
      <c r="BS3240" t="s">
        <v>13499</v>
      </c>
      <c r="BX3240" t="s">
        <v>13546</v>
      </c>
      <c r="BY3240" t="s">
        <v>13547</v>
      </c>
      <c r="BZ3240">
        <v>34894</v>
      </c>
      <c r="CA3240">
        <v>-120.448530595061</v>
      </c>
      <c r="CB3240">
        <v>34.6353917893912</v>
      </c>
      <c r="CD3240" t="str">
        <f xml:space="preserve"> _xlfn.XLOOKUP(AB3240,[1]Sheet1!B:B,[1]Sheet1!Y:Y,"Not Found")</f>
        <v>Not Found</v>
      </c>
      <c r="CE3240" t="str">
        <f xml:space="preserve"> _xlfn.XLOOKUP(AB3240,[1]Sheet1!B:B,[1]Sheet1!AA:AA, "Not Found")</f>
        <v>Not Found</v>
      </c>
      <c r="CH3240">
        <f t="shared" ca="1" si="101"/>
        <v>0.89484740649557537</v>
      </c>
    </row>
    <row r="3241" spans="1:86" x14ac:dyDescent="0.3">
      <c r="A3241">
        <v>8239</v>
      </c>
      <c r="B3241" t="s">
        <v>0</v>
      </c>
      <c r="C3241" t="s">
        <v>13782</v>
      </c>
      <c r="D3241" s="3">
        <v>42692296045579</v>
      </c>
      <c r="E3241" t="s">
        <v>13546</v>
      </c>
      <c r="F3241" t="s">
        <v>13783</v>
      </c>
      <c r="G3241" t="s">
        <v>96</v>
      </c>
      <c r="H3241" t="s">
        <v>13499</v>
      </c>
      <c r="I3241" t="s">
        <v>13547</v>
      </c>
      <c r="J3241" t="s">
        <v>10497</v>
      </c>
      <c r="K3241" t="s">
        <v>35</v>
      </c>
      <c r="L3241" t="s">
        <v>9</v>
      </c>
      <c r="M3241" s="1">
        <v>29403</v>
      </c>
      <c r="O3241" t="s">
        <v>35</v>
      </c>
      <c r="P3241" t="s">
        <v>36</v>
      </c>
      <c r="Q3241" t="s">
        <v>75</v>
      </c>
      <c r="R3241" t="s">
        <v>12</v>
      </c>
      <c r="U3241" t="s">
        <v>12</v>
      </c>
      <c r="V3241" t="s">
        <v>12</v>
      </c>
      <c r="W3241" t="s">
        <v>13</v>
      </c>
      <c r="X3241" t="s">
        <v>12</v>
      </c>
      <c r="Y3241" t="s">
        <v>14</v>
      </c>
      <c r="Z3241" t="s">
        <v>13784</v>
      </c>
      <c r="AA3241" t="s">
        <v>13545</v>
      </c>
      <c r="AB3241">
        <v>93436</v>
      </c>
      <c r="AC3241" t="str">
        <f t="shared" si="100"/>
        <v>100 Aldebaran Ave., Lompoc, CA 93436</v>
      </c>
      <c r="AD3241" t="s">
        <v>17</v>
      </c>
      <c r="AE3241" t="s">
        <v>12411</v>
      </c>
      <c r="AF3241" t="s">
        <v>7695</v>
      </c>
      <c r="AG3241" t="s">
        <v>321</v>
      </c>
      <c r="AH3241" t="s">
        <v>11466</v>
      </c>
      <c r="AI3241">
        <v>34.709398790000002</v>
      </c>
      <c r="AJ3241">
        <v>-120.4647456</v>
      </c>
      <c r="AK3241">
        <v>524</v>
      </c>
      <c r="AL3241">
        <v>5</v>
      </c>
      <c r="AM3241">
        <v>1</v>
      </c>
      <c r="AN3241">
        <v>8</v>
      </c>
      <c r="AO3241">
        <v>1.5</v>
      </c>
      <c r="AP3241">
        <v>10</v>
      </c>
      <c r="AQ3241">
        <v>1.9</v>
      </c>
      <c r="AR3241">
        <v>6</v>
      </c>
      <c r="AS3241">
        <v>1.1000000000000001</v>
      </c>
      <c r="AT3241">
        <v>228</v>
      </c>
      <c r="AU3241">
        <v>43.5</v>
      </c>
      <c r="AV3241">
        <v>0</v>
      </c>
      <c r="AW3241">
        <v>0</v>
      </c>
      <c r="AX3241">
        <v>232</v>
      </c>
      <c r="AY3241">
        <v>44.3</v>
      </c>
      <c r="AZ3241">
        <v>27</v>
      </c>
      <c r="BA3241">
        <v>5.2</v>
      </c>
      <c r="BB3241">
        <v>8</v>
      </c>
      <c r="BC3241">
        <v>1.5</v>
      </c>
      <c r="BD3241">
        <v>22</v>
      </c>
      <c r="BE3241">
        <v>4.2</v>
      </c>
      <c r="BF3241">
        <v>1</v>
      </c>
      <c r="BG3241">
        <v>0.2</v>
      </c>
      <c r="BH3241">
        <v>13</v>
      </c>
      <c r="BI3241">
        <v>2.5</v>
      </c>
      <c r="BJ3241">
        <v>0</v>
      </c>
      <c r="BK3241">
        <v>0</v>
      </c>
      <c r="BL3241">
        <v>194</v>
      </c>
      <c r="BM3241">
        <v>37</v>
      </c>
      <c r="BN3241">
        <v>82</v>
      </c>
      <c r="BO3241">
        <v>15.6</v>
      </c>
      <c r="BP3241">
        <v>193</v>
      </c>
      <c r="BQ3241">
        <v>36.799999999999997</v>
      </c>
      <c r="BR3241" t="s">
        <v>7693</v>
      </c>
      <c r="BS3241" t="s">
        <v>13499</v>
      </c>
      <c r="BX3241" t="s">
        <v>13546</v>
      </c>
      <c r="BY3241" t="s">
        <v>13547</v>
      </c>
      <c r="BZ3241">
        <v>34890</v>
      </c>
      <c r="CA3241">
        <v>-120.46474560407501</v>
      </c>
      <c r="CB3241">
        <v>34.709398794916297</v>
      </c>
      <c r="CD3241">
        <f xml:space="preserve"> _xlfn.XLOOKUP(AB3241,[1]Sheet1!B:B,[1]Sheet1!Y:Y,"Not Found")</f>
        <v>76241</v>
      </c>
      <c r="CE3241">
        <f xml:space="preserve"> _xlfn.XLOOKUP(AB3241,[1]Sheet1!B:B,[1]Sheet1!AA:AA, "Not Found")</f>
        <v>95663</v>
      </c>
      <c r="CH3241">
        <f t="shared" ca="1" si="101"/>
        <v>0.31580532152546059</v>
      </c>
    </row>
    <row r="3242" spans="1:86" x14ac:dyDescent="0.3">
      <c r="A3242">
        <v>8240</v>
      </c>
      <c r="B3242" t="s">
        <v>0</v>
      </c>
      <c r="C3242" t="s">
        <v>13785</v>
      </c>
      <c r="D3242" s="3">
        <v>42692296045587</v>
      </c>
      <c r="E3242" t="s">
        <v>13546</v>
      </c>
      <c r="F3242" t="s">
        <v>13786</v>
      </c>
      <c r="G3242" t="s">
        <v>96</v>
      </c>
      <c r="H3242" t="s">
        <v>13499</v>
      </c>
      <c r="I3242" t="s">
        <v>13547</v>
      </c>
      <c r="J3242" t="s">
        <v>13787</v>
      </c>
      <c r="K3242" t="s">
        <v>35</v>
      </c>
      <c r="L3242" t="s">
        <v>9</v>
      </c>
      <c r="M3242" s="1">
        <v>29403</v>
      </c>
      <c r="O3242" t="s">
        <v>35</v>
      </c>
      <c r="P3242" t="s">
        <v>36</v>
      </c>
      <c r="Q3242" t="s">
        <v>75</v>
      </c>
      <c r="R3242" t="s">
        <v>12</v>
      </c>
      <c r="U3242" t="s">
        <v>12</v>
      </c>
      <c r="V3242" t="s">
        <v>12</v>
      </c>
      <c r="W3242" t="s">
        <v>13</v>
      </c>
      <c r="X3242" t="s">
        <v>12</v>
      </c>
      <c r="Y3242" t="s">
        <v>14</v>
      </c>
      <c r="Z3242" t="s">
        <v>13788</v>
      </c>
      <c r="AA3242" t="s">
        <v>13545</v>
      </c>
      <c r="AB3242">
        <v>93436</v>
      </c>
      <c r="AC3242" t="str">
        <f t="shared" si="100"/>
        <v>501 North W St., Lompoc, CA 93436</v>
      </c>
      <c r="AD3242" t="s">
        <v>17</v>
      </c>
      <c r="AE3242" t="s">
        <v>12411</v>
      </c>
      <c r="AF3242" t="s">
        <v>7695</v>
      </c>
      <c r="AG3242" t="s">
        <v>321</v>
      </c>
      <c r="AH3242" t="s">
        <v>11466</v>
      </c>
      <c r="AI3242">
        <v>34.645758790000002</v>
      </c>
      <c r="AJ3242">
        <v>-120.4769936</v>
      </c>
      <c r="AK3242">
        <v>457</v>
      </c>
      <c r="AL3242">
        <v>8</v>
      </c>
      <c r="AM3242">
        <v>1.8</v>
      </c>
      <c r="AN3242">
        <v>2</v>
      </c>
      <c r="AO3242">
        <v>0.4</v>
      </c>
      <c r="AP3242">
        <v>2</v>
      </c>
      <c r="AQ3242">
        <v>0.4</v>
      </c>
      <c r="AR3242">
        <v>4</v>
      </c>
      <c r="AS3242">
        <v>0.9</v>
      </c>
      <c r="AT3242">
        <v>389</v>
      </c>
      <c r="AU3242">
        <v>85.1</v>
      </c>
      <c r="AV3242">
        <v>0</v>
      </c>
      <c r="AW3242">
        <v>0</v>
      </c>
      <c r="AX3242">
        <v>31</v>
      </c>
      <c r="AY3242">
        <v>6.8</v>
      </c>
      <c r="AZ3242">
        <v>18</v>
      </c>
      <c r="BA3242">
        <v>3.9</v>
      </c>
      <c r="BB3242">
        <v>3</v>
      </c>
      <c r="BC3242">
        <v>0.7</v>
      </c>
      <c r="BD3242">
        <v>141</v>
      </c>
      <c r="BE3242">
        <v>30.9</v>
      </c>
      <c r="BF3242">
        <v>5</v>
      </c>
      <c r="BG3242">
        <v>1.1000000000000001</v>
      </c>
      <c r="BH3242">
        <v>11</v>
      </c>
      <c r="BI3242">
        <v>2.4</v>
      </c>
      <c r="BJ3242">
        <v>3</v>
      </c>
      <c r="BK3242">
        <v>0.7</v>
      </c>
      <c r="BL3242">
        <v>398</v>
      </c>
      <c r="BM3242">
        <v>87.1</v>
      </c>
      <c r="BN3242">
        <v>67</v>
      </c>
      <c r="BO3242">
        <v>14.7</v>
      </c>
      <c r="BP3242">
        <v>397</v>
      </c>
      <c r="BQ3242">
        <v>86.9</v>
      </c>
      <c r="BR3242" t="s">
        <v>7693</v>
      </c>
      <c r="BS3242" t="s">
        <v>13499</v>
      </c>
      <c r="BX3242" t="s">
        <v>13546</v>
      </c>
      <c r="BY3242" t="s">
        <v>13547</v>
      </c>
      <c r="BZ3242">
        <v>34900</v>
      </c>
      <c r="CA3242">
        <v>-120.476993600059</v>
      </c>
      <c r="CB3242">
        <v>34.645758789268598</v>
      </c>
      <c r="CD3242">
        <f xml:space="preserve"> _xlfn.XLOOKUP(AB3242,[1]Sheet1!B:B,[1]Sheet1!Y:Y,"Not Found")</f>
        <v>76241</v>
      </c>
      <c r="CE3242">
        <f xml:space="preserve"> _xlfn.XLOOKUP(AB3242,[1]Sheet1!B:B,[1]Sheet1!AA:AA, "Not Found")</f>
        <v>95663</v>
      </c>
      <c r="CH3242">
        <f t="shared" ca="1" si="101"/>
        <v>0.61263240399687191</v>
      </c>
    </row>
    <row r="3243" spans="1:86" x14ac:dyDescent="0.3">
      <c r="A3243">
        <v>8241</v>
      </c>
      <c r="B3243" t="s">
        <v>0</v>
      </c>
      <c r="C3243" t="s">
        <v>13789</v>
      </c>
      <c r="D3243" s="3">
        <v>42692296045595</v>
      </c>
      <c r="E3243" t="s">
        <v>13546</v>
      </c>
      <c r="F3243" t="s">
        <v>13790</v>
      </c>
      <c r="G3243" t="s">
        <v>96</v>
      </c>
      <c r="H3243" t="s">
        <v>13499</v>
      </c>
      <c r="I3243" t="s">
        <v>13547</v>
      </c>
      <c r="J3243" t="s">
        <v>13791</v>
      </c>
      <c r="K3243" t="s">
        <v>35</v>
      </c>
      <c r="L3243" t="s">
        <v>9</v>
      </c>
      <c r="M3243" s="1">
        <v>29403</v>
      </c>
      <c r="O3243" t="s">
        <v>35</v>
      </c>
      <c r="P3243" t="s">
        <v>36</v>
      </c>
      <c r="Q3243" t="s">
        <v>75</v>
      </c>
      <c r="R3243" t="s">
        <v>12</v>
      </c>
      <c r="U3243" t="s">
        <v>12</v>
      </c>
      <c r="V3243" t="s">
        <v>12</v>
      </c>
      <c r="W3243" t="s">
        <v>12</v>
      </c>
      <c r="X3243" t="s">
        <v>12</v>
      </c>
      <c r="Y3243" t="s">
        <v>14</v>
      </c>
      <c r="Z3243" t="s">
        <v>13792</v>
      </c>
      <c r="AA3243" t="s">
        <v>13762</v>
      </c>
      <c r="AB3243">
        <v>93437</v>
      </c>
      <c r="AC3243" t="str">
        <f t="shared" si="100"/>
        <v>Utah Ave., Vandenberg Air Force Base, CA 93437</v>
      </c>
      <c r="AD3243" t="s">
        <v>17</v>
      </c>
      <c r="AE3243" t="s">
        <v>12411</v>
      </c>
      <c r="AF3243" t="s">
        <v>7695</v>
      </c>
      <c r="AG3243" t="s">
        <v>321</v>
      </c>
      <c r="AH3243" t="s">
        <v>832</v>
      </c>
      <c r="AI3243">
        <v>34.755914799999999</v>
      </c>
      <c r="AJ3243">
        <v>-120.52825262</v>
      </c>
      <c r="AK3243">
        <v>390</v>
      </c>
      <c r="AL3243">
        <v>27</v>
      </c>
      <c r="AM3243">
        <v>6.9</v>
      </c>
      <c r="AN3243">
        <v>0</v>
      </c>
      <c r="AO3243">
        <v>0</v>
      </c>
      <c r="AP3243">
        <v>3</v>
      </c>
      <c r="AQ3243">
        <v>0.8</v>
      </c>
      <c r="AR3243">
        <v>15</v>
      </c>
      <c r="AS3243">
        <v>3.8</v>
      </c>
      <c r="AT3243">
        <v>114</v>
      </c>
      <c r="AU3243">
        <v>29.2</v>
      </c>
      <c r="AV3243">
        <v>4</v>
      </c>
      <c r="AW3243">
        <v>1</v>
      </c>
      <c r="AX3243">
        <v>176</v>
      </c>
      <c r="AY3243">
        <v>45.1</v>
      </c>
      <c r="AZ3243">
        <v>51</v>
      </c>
      <c r="BA3243">
        <v>13.1</v>
      </c>
      <c r="BB3243">
        <v>0</v>
      </c>
      <c r="BC3243">
        <v>0</v>
      </c>
      <c r="BD3243">
        <v>5</v>
      </c>
      <c r="BE3243">
        <v>1.3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106</v>
      </c>
      <c r="BM3243">
        <v>27.2</v>
      </c>
      <c r="BN3243">
        <v>39</v>
      </c>
      <c r="BO3243">
        <v>10</v>
      </c>
      <c r="BP3243">
        <v>106</v>
      </c>
      <c r="BQ3243">
        <v>27.2</v>
      </c>
      <c r="BR3243" t="s">
        <v>7693</v>
      </c>
      <c r="BS3243" t="s">
        <v>13499</v>
      </c>
      <c r="BX3243" t="s">
        <v>13546</v>
      </c>
      <c r="BY3243" t="s">
        <v>13547</v>
      </c>
      <c r="BZ3243">
        <v>34892</v>
      </c>
      <c r="CA3243">
        <v>-120.528252617709</v>
      </c>
      <c r="CB3243">
        <v>34.755914795957899</v>
      </c>
      <c r="CD3243">
        <f xml:space="preserve"> _xlfn.XLOOKUP(AB3243,[1]Sheet1!B:B,[1]Sheet1!Y:Y,"Not Found")</f>
        <v>83096</v>
      </c>
      <c r="CE3243">
        <f xml:space="preserve"> _xlfn.XLOOKUP(AB3243,[1]Sheet1!B:B,[1]Sheet1!AA:AA, "Not Found")</f>
        <v>87475</v>
      </c>
      <c r="CH3243">
        <f t="shared" ca="1" si="101"/>
        <v>0.64826752553014277</v>
      </c>
    </row>
    <row r="3244" spans="1:86" x14ac:dyDescent="0.3">
      <c r="A3244">
        <v>8242</v>
      </c>
      <c r="B3244" t="s">
        <v>0</v>
      </c>
      <c r="C3244" t="s">
        <v>13793</v>
      </c>
      <c r="D3244" s="3">
        <v>42692296045611</v>
      </c>
      <c r="E3244" t="s">
        <v>13546</v>
      </c>
      <c r="F3244" t="s">
        <v>13794</v>
      </c>
      <c r="G3244" t="s">
        <v>96</v>
      </c>
      <c r="H3244" t="s">
        <v>13499</v>
      </c>
      <c r="I3244" t="s">
        <v>13547</v>
      </c>
      <c r="J3244" t="s">
        <v>13795</v>
      </c>
      <c r="K3244" t="s">
        <v>35</v>
      </c>
      <c r="L3244" t="s">
        <v>9</v>
      </c>
      <c r="M3244" s="1">
        <v>29403</v>
      </c>
      <c r="O3244" t="s">
        <v>35</v>
      </c>
      <c r="P3244" t="s">
        <v>36</v>
      </c>
      <c r="Q3244" t="s">
        <v>75</v>
      </c>
      <c r="R3244" t="s">
        <v>12</v>
      </c>
      <c r="U3244" t="s">
        <v>12</v>
      </c>
      <c r="V3244" t="s">
        <v>12</v>
      </c>
      <c r="W3244" t="s">
        <v>13</v>
      </c>
      <c r="X3244" t="s">
        <v>12</v>
      </c>
      <c r="Y3244" t="s">
        <v>58</v>
      </c>
      <c r="Z3244" t="s">
        <v>13796</v>
      </c>
      <c r="AA3244" t="s">
        <v>13545</v>
      </c>
      <c r="AB3244">
        <v>93436</v>
      </c>
      <c r="AC3244" t="str">
        <f t="shared" si="100"/>
        <v>621 West North Ave., Lompoc, CA 93436</v>
      </c>
      <c r="AD3244" t="s">
        <v>17</v>
      </c>
      <c r="AE3244" t="s">
        <v>12411</v>
      </c>
      <c r="AF3244" t="s">
        <v>7695</v>
      </c>
      <c r="AG3244" t="s">
        <v>321</v>
      </c>
      <c r="AH3244" t="s">
        <v>11466</v>
      </c>
      <c r="AI3244">
        <v>34.653936790000003</v>
      </c>
      <c r="AJ3244">
        <v>-120.46471459999999</v>
      </c>
      <c r="AK3244">
        <v>550</v>
      </c>
      <c r="AL3244">
        <v>10</v>
      </c>
      <c r="AM3244">
        <v>1.8</v>
      </c>
      <c r="AN3244">
        <v>1</v>
      </c>
      <c r="AO3244">
        <v>0.2</v>
      </c>
      <c r="AP3244">
        <v>17</v>
      </c>
      <c r="AQ3244">
        <v>3.1</v>
      </c>
      <c r="AR3244">
        <v>6</v>
      </c>
      <c r="AS3244">
        <v>1.1000000000000001</v>
      </c>
      <c r="AT3244">
        <v>463</v>
      </c>
      <c r="AU3244">
        <v>84.2</v>
      </c>
      <c r="AV3244">
        <v>0</v>
      </c>
      <c r="AW3244">
        <v>0</v>
      </c>
      <c r="AX3244">
        <v>44</v>
      </c>
      <c r="AY3244">
        <v>8</v>
      </c>
      <c r="AZ3244">
        <v>8</v>
      </c>
      <c r="BA3244">
        <v>1.5</v>
      </c>
      <c r="BB3244">
        <v>1</v>
      </c>
      <c r="BC3244">
        <v>0.2</v>
      </c>
      <c r="BD3244">
        <v>190</v>
      </c>
      <c r="BE3244">
        <v>34.5</v>
      </c>
      <c r="BF3244">
        <v>0</v>
      </c>
      <c r="BG3244">
        <v>0</v>
      </c>
      <c r="BH3244">
        <v>41</v>
      </c>
      <c r="BI3244">
        <v>7.5</v>
      </c>
      <c r="BJ3244">
        <v>1</v>
      </c>
      <c r="BK3244">
        <v>0.2</v>
      </c>
      <c r="BL3244">
        <v>480</v>
      </c>
      <c r="BM3244">
        <v>87.3</v>
      </c>
      <c r="BN3244">
        <v>115</v>
      </c>
      <c r="BO3244">
        <v>20.9</v>
      </c>
      <c r="BP3244">
        <v>480</v>
      </c>
      <c r="BQ3244">
        <v>87.3</v>
      </c>
      <c r="BR3244" t="s">
        <v>7693</v>
      </c>
      <c r="BS3244" t="s">
        <v>13499</v>
      </c>
      <c r="BX3244" t="s">
        <v>13546</v>
      </c>
      <c r="BY3244" t="s">
        <v>13547</v>
      </c>
      <c r="BZ3244">
        <v>34895</v>
      </c>
      <c r="CA3244">
        <v>-120.46471459915099</v>
      </c>
      <c r="CB3244">
        <v>34.653936789573002</v>
      </c>
      <c r="CD3244">
        <f xml:space="preserve"> _xlfn.XLOOKUP(AB3244,[1]Sheet1!B:B,[1]Sheet1!Y:Y,"Not Found")</f>
        <v>76241</v>
      </c>
      <c r="CE3244">
        <f xml:space="preserve"> _xlfn.XLOOKUP(AB3244,[1]Sheet1!B:B,[1]Sheet1!AA:AA, "Not Found")</f>
        <v>95663</v>
      </c>
      <c r="CH3244">
        <f t="shared" ca="1" si="101"/>
        <v>0.56721647303942979</v>
      </c>
    </row>
    <row r="3245" spans="1:86" x14ac:dyDescent="0.3">
      <c r="A3245">
        <v>8243</v>
      </c>
      <c r="B3245" t="s">
        <v>0</v>
      </c>
      <c r="C3245" t="s">
        <v>13797</v>
      </c>
      <c r="D3245" s="3">
        <v>42692296045629</v>
      </c>
      <c r="E3245" t="s">
        <v>13546</v>
      </c>
      <c r="F3245" t="s">
        <v>13798</v>
      </c>
      <c r="G3245" t="s">
        <v>96</v>
      </c>
      <c r="H3245" t="s">
        <v>13499</v>
      </c>
      <c r="I3245" t="s">
        <v>13547</v>
      </c>
      <c r="J3245" t="s">
        <v>13799</v>
      </c>
      <c r="K3245" t="s">
        <v>35</v>
      </c>
      <c r="L3245" t="s">
        <v>9</v>
      </c>
      <c r="M3245" s="1">
        <v>29403</v>
      </c>
      <c r="O3245" t="s">
        <v>35</v>
      </c>
      <c r="P3245" t="s">
        <v>36</v>
      </c>
      <c r="Q3245" t="s">
        <v>75</v>
      </c>
      <c r="R3245" t="s">
        <v>12</v>
      </c>
      <c r="U3245" t="s">
        <v>12</v>
      </c>
      <c r="V3245" t="s">
        <v>12</v>
      </c>
      <c r="W3245" t="s">
        <v>13</v>
      </c>
      <c r="X3245" t="s">
        <v>12</v>
      </c>
      <c r="Y3245" t="s">
        <v>58</v>
      </c>
      <c r="Z3245" t="s">
        <v>13800</v>
      </c>
      <c r="AA3245" t="s">
        <v>13545</v>
      </c>
      <c r="AB3245">
        <v>93436</v>
      </c>
      <c r="AC3245" t="str">
        <f t="shared" si="100"/>
        <v>1213 North A St., Lompoc, CA 93436</v>
      </c>
      <c r="AD3245" t="s">
        <v>17</v>
      </c>
      <c r="AE3245" t="s">
        <v>12411</v>
      </c>
      <c r="AF3245" t="s">
        <v>7695</v>
      </c>
      <c r="AG3245" t="s">
        <v>321</v>
      </c>
      <c r="AH3245" t="s">
        <v>11466</v>
      </c>
      <c r="AI3245">
        <v>34.657766789999997</v>
      </c>
      <c r="AJ3245">
        <v>-120.44961360000001</v>
      </c>
      <c r="AK3245">
        <v>502</v>
      </c>
      <c r="AL3245">
        <v>4</v>
      </c>
      <c r="AM3245">
        <v>0.8</v>
      </c>
      <c r="AN3245">
        <v>2</v>
      </c>
      <c r="AO3245">
        <v>0.4</v>
      </c>
      <c r="AP3245">
        <v>12</v>
      </c>
      <c r="AQ3245">
        <v>2.4</v>
      </c>
      <c r="AR3245">
        <v>1</v>
      </c>
      <c r="AS3245">
        <v>0.2</v>
      </c>
      <c r="AT3245">
        <v>418</v>
      </c>
      <c r="AU3245">
        <v>83.3</v>
      </c>
      <c r="AV3245">
        <v>2</v>
      </c>
      <c r="AW3245">
        <v>0.4</v>
      </c>
      <c r="AX3245">
        <v>52</v>
      </c>
      <c r="AY3245">
        <v>10.4</v>
      </c>
      <c r="AZ3245">
        <v>11</v>
      </c>
      <c r="BA3245">
        <v>2.2000000000000002</v>
      </c>
      <c r="BB3245">
        <v>0</v>
      </c>
      <c r="BC3245">
        <v>0</v>
      </c>
      <c r="BD3245">
        <v>124</v>
      </c>
      <c r="BE3245">
        <v>24.7</v>
      </c>
      <c r="BF3245">
        <v>4</v>
      </c>
      <c r="BG3245">
        <v>0.8</v>
      </c>
      <c r="BH3245">
        <v>18</v>
      </c>
      <c r="BI3245">
        <v>3.6</v>
      </c>
      <c r="BJ3245">
        <v>2</v>
      </c>
      <c r="BK3245">
        <v>0.4</v>
      </c>
      <c r="BL3245">
        <v>423</v>
      </c>
      <c r="BM3245">
        <v>84.3</v>
      </c>
      <c r="BN3245">
        <v>98</v>
      </c>
      <c r="BO3245">
        <v>19.5</v>
      </c>
      <c r="BP3245">
        <v>421</v>
      </c>
      <c r="BQ3245">
        <v>83.9</v>
      </c>
      <c r="BR3245" t="s">
        <v>7693</v>
      </c>
      <c r="BS3245" t="s">
        <v>13499</v>
      </c>
      <c r="BX3245" t="s">
        <v>13546</v>
      </c>
      <c r="BY3245" t="s">
        <v>13547</v>
      </c>
      <c r="BZ3245">
        <v>34902</v>
      </c>
      <c r="CA3245">
        <v>-120.44961359749701</v>
      </c>
      <c r="CB3245">
        <v>34.657766791219501</v>
      </c>
      <c r="CD3245">
        <f xml:space="preserve"> _xlfn.XLOOKUP(AB3245,[1]Sheet1!B:B,[1]Sheet1!Y:Y,"Not Found")</f>
        <v>76241</v>
      </c>
      <c r="CE3245">
        <f xml:space="preserve"> _xlfn.XLOOKUP(AB3245,[1]Sheet1!B:B,[1]Sheet1!AA:AA, "Not Found")</f>
        <v>95663</v>
      </c>
      <c r="CH3245">
        <f t="shared" ca="1" si="101"/>
        <v>0.84387814960143981</v>
      </c>
    </row>
    <row r="3246" spans="1:86" x14ac:dyDescent="0.3">
      <c r="A3246">
        <v>8244</v>
      </c>
      <c r="B3246" t="s">
        <v>0</v>
      </c>
      <c r="C3246" t="s">
        <v>13801</v>
      </c>
      <c r="D3246" s="3">
        <v>42692296045645</v>
      </c>
      <c r="E3246" t="s">
        <v>13546</v>
      </c>
      <c r="F3246" t="s">
        <v>13802</v>
      </c>
      <c r="G3246" t="s">
        <v>96</v>
      </c>
      <c r="H3246" t="s">
        <v>13499</v>
      </c>
      <c r="I3246" t="s">
        <v>13547</v>
      </c>
      <c r="J3246" t="s">
        <v>13803</v>
      </c>
      <c r="K3246" t="s">
        <v>35</v>
      </c>
      <c r="L3246" t="s">
        <v>9</v>
      </c>
      <c r="M3246" s="1">
        <v>22098</v>
      </c>
      <c r="O3246" t="s">
        <v>35</v>
      </c>
      <c r="P3246" t="s">
        <v>36</v>
      </c>
      <c r="Q3246" t="s">
        <v>75</v>
      </c>
      <c r="R3246" t="s">
        <v>12</v>
      </c>
      <c r="U3246" t="s">
        <v>12</v>
      </c>
      <c r="V3246" t="s">
        <v>12</v>
      </c>
      <c r="W3246" t="s">
        <v>13</v>
      </c>
      <c r="X3246" t="s">
        <v>12</v>
      </c>
      <c r="Y3246" t="s">
        <v>58</v>
      </c>
      <c r="Z3246" t="s">
        <v>13804</v>
      </c>
      <c r="AA3246" t="s">
        <v>13545</v>
      </c>
      <c r="AB3246">
        <v>93436</v>
      </c>
      <c r="AC3246" t="str">
        <f t="shared" si="100"/>
        <v>1211 East Pine Ave., Lompoc, CA 93436</v>
      </c>
      <c r="AD3246" t="s">
        <v>17</v>
      </c>
      <c r="AE3246" t="s">
        <v>12411</v>
      </c>
      <c r="AF3246" t="s">
        <v>7695</v>
      </c>
      <c r="AG3246" t="s">
        <v>321</v>
      </c>
      <c r="AH3246" t="s">
        <v>11466</v>
      </c>
      <c r="AI3246">
        <v>34.65048479</v>
      </c>
      <c r="AJ3246">
        <v>-120.4426926</v>
      </c>
      <c r="AK3246">
        <v>490</v>
      </c>
      <c r="AL3246">
        <v>8</v>
      </c>
      <c r="AM3246">
        <v>1.6</v>
      </c>
      <c r="AN3246">
        <v>2</v>
      </c>
      <c r="AO3246">
        <v>0.4</v>
      </c>
      <c r="AP3246">
        <v>9</v>
      </c>
      <c r="AQ3246">
        <v>1.8</v>
      </c>
      <c r="AR3246">
        <v>3</v>
      </c>
      <c r="AS3246">
        <v>0.6</v>
      </c>
      <c r="AT3246">
        <v>426</v>
      </c>
      <c r="AU3246">
        <v>86.9</v>
      </c>
      <c r="AV3246">
        <v>0</v>
      </c>
      <c r="AW3246">
        <v>0</v>
      </c>
      <c r="AX3246">
        <v>31</v>
      </c>
      <c r="AY3246">
        <v>6.3</v>
      </c>
      <c r="AZ3246">
        <v>7</v>
      </c>
      <c r="BA3246">
        <v>1.4</v>
      </c>
      <c r="BB3246">
        <v>4</v>
      </c>
      <c r="BC3246">
        <v>0.8</v>
      </c>
      <c r="BD3246">
        <v>161</v>
      </c>
      <c r="BE3246">
        <v>32.9</v>
      </c>
      <c r="BF3246">
        <v>5</v>
      </c>
      <c r="BG3246">
        <v>1</v>
      </c>
      <c r="BH3246">
        <v>48</v>
      </c>
      <c r="BI3246">
        <v>9.8000000000000007</v>
      </c>
      <c r="BJ3246">
        <v>2</v>
      </c>
      <c r="BK3246">
        <v>0.4</v>
      </c>
      <c r="BL3246">
        <v>402</v>
      </c>
      <c r="BM3246">
        <v>82</v>
      </c>
      <c r="BN3246">
        <v>106</v>
      </c>
      <c r="BO3246">
        <v>21.6</v>
      </c>
      <c r="BP3246">
        <v>399</v>
      </c>
      <c r="BQ3246">
        <v>81.400000000000006</v>
      </c>
      <c r="BR3246" t="s">
        <v>7693</v>
      </c>
      <c r="BS3246" t="s">
        <v>13499</v>
      </c>
      <c r="BX3246" t="s">
        <v>13546</v>
      </c>
      <c r="BY3246" t="s">
        <v>13547</v>
      </c>
      <c r="BZ3246">
        <v>34893</v>
      </c>
      <c r="CA3246">
        <v>-120.442692595373</v>
      </c>
      <c r="CB3246">
        <v>34.650484791433001</v>
      </c>
      <c r="CD3246">
        <f xml:space="preserve"> _xlfn.XLOOKUP(AB3246,[1]Sheet1!B:B,[1]Sheet1!Y:Y,"Not Found")</f>
        <v>76241</v>
      </c>
      <c r="CE3246">
        <f xml:space="preserve"> _xlfn.XLOOKUP(AB3246,[1]Sheet1!B:B,[1]Sheet1!AA:AA, "Not Found")</f>
        <v>95663</v>
      </c>
      <c r="CH3246">
        <f t="shared" ca="1" si="101"/>
        <v>0.71507053450506475</v>
      </c>
    </row>
    <row r="3247" spans="1:86" x14ac:dyDescent="0.3">
      <c r="A3247">
        <v>8245</v>
      </c>
      <c r="B3247" t="s">
        <v>0</v>
      </c>
      <c r="C3247" t="s">
        <v>13805</v>
      </c>
      <c r="D3247" s="3">
        <v>42692296045660</v>
      </c>
      <c r="E3247" t="s">
        <v>13546</v>
      </c>
      <c r="F3247" t="s">
        <v>13806</v>
      </c>
      <c r="G3247" t="s">
        <v>96</v>
      </c>
      <c r="H3247" t="s">
        <v>13499</v>
      </c>
      <c r="I3247" t="s">
        <v>13547</v>
      </c>
      <c r="J3247" t="s">
        <v>13807</v>
      </c>
      <c r="K3247" t="s">
        <v>35</v>
      </c>
      <c r="L3247" t="s">
        <v>9</v>
      </c>
      <c r="M3247" s="1">
        <v>29403</v>
      </c>
      <c r="O3247" t="s">
        <v>35</v>
      </c>
      <c r="P3247" t="s">
        <v>36</v>
      </c>
      <c r="Q3247" t="s">
        <v>75</v>
      </c>
      <c r="R3247" t="s">
        <v>12</v>
      </c>
      <c r="U3247" t="s">
        <v>12</v>
      </c>
      <c r="V3247" t="s">
        <v>12</v>
      </c>
      <c r="W3247" t="s">
        <v>13</v>
      </c>
      <c r="X3247" t="s">
        <v>12</v>
      </c>
      <c r="Y3247" t="s">
        <v>14</v>
      </c>
      <c r="Z3247" t="s">
        <v>13808</v>
      </c>
      <c r="AA3247" t="s">
        <v>13545</v>
      </c>
      <c r="AB3247">
        <v>93436</v>
      </c>
      <c r="AC3247" t="str">
        <f t="shared" si="100"/>
        <v>3745 Via Lato, Lompoc, CA 93436</v>
      </c>
      <c r="AD3247" t="s">
        <v>17</v>
      </c>
      <c r="AE3247" t="s">
        <v>12411</v>
      </c>
      <c r="AF3247" t="s">
        <v>7695</v>
      </c>
      <c r="AG3247" t="s">
        <v>321</v>
      </c>
      <c r="AH3247" t="s">
        <v>11466</v>
      </c>
      <c r="AI3247">
        <v>34.696475800000002</v>
      </c>
      <c r="AJ3247">
        <v>-120.4332766</v>
      </c>
      <c r="AK3247">
        <v>406</v>
      </c>
      <c r="AL3247">
        <v>6</v>
      </c>
      <c r="AM3247">
        <v>1.5</v>
      </c>
      <c r="AN3247">
        <v>1</v>
      </c>
      <c r="AO3247">
        <v>0.2</v>
      </c>
      <c r="AP3247">
        <v>6</v>
      </c>
      <c r="AQ3247">
        <v>1.5</v>
      </c>
      <c r="AR3247">
        <v>3</v>
      </c>
      <c r="AS3247">
        <v>0.7</v>
      </c>
      <c r="AT3247">
        <v>238</v>
      </c>
      <c r="AU3247">
        <v>58.6</v>
      </c>
      <c r="AV3247">
        <v>0</v>
      </c>
      <c r="AW3247">
        <v>0</v>
      </c>
      <c r="AX3247">
        <v>131</v>
      </c>
      <c r="AY3247">
        <v>32.299999999999997</v>
      </c>
      <c r="AZ3247">
        <v>20</v>
      </c>
      <c r="BA3247">
        <v>4.9000000000000004</v>
      </c>
      <c r="BB3247">
        <v>1</v>
      </c>
      <c r="BC3247">
        <v>0.2</v>
      </c>
      <c r="BD3247">
        <v>33</v>
      </c>
      <c r="BE3247">
        <v>8.1</v>
      </c>
      <c r="BF3247">
        <v>3</v>
      </c>
      <c r="BG3247">
        <v>0.7</v>
      </c>
      <c r="BH3247">
        <v>15</v>
      </c>
      <c r="BI3247">
        <v>3.7</v>
      </c>
      <c r="BJ3247">
        <v>1</v>
      </c>
      <c r="BK3247">
        <v>0.2</v>
      </c>
      <c r="BL3247">
        <v>240</v>
      </c>
      <c r="BM3247">
        <v>59.1</v>
      </c>
      <c r="BN3247">
        <v>89</v>
      </c>
      <c r="BO3247">
        <v>21.9</v>
      </c>
      <c r="BP3247">
        <v>238</v>
      </c>
      <c r="BQ3247">
        <v>58.6</v>
      </c>
      <c r="BR3247" t="s">
        <v>7693</v>
      </c>
      <c r="BS3247" t="s">
        <v>13499</v>
      </c>
      <c r="BX3247" t="s">
        <v>13546</v>
      </c>
      <c r="BY3247" t="s">
        <v>13547</v>
      </c>
      <c r="BZ3247">
        <v>34898</v>
      </c>
      <c r="CA3247">
        <v>-120.43327659821701</v>
      </c>
      <c r="CB3247">
        <v>34.696475795694198</v>
      </c>
      <c r="CD3247">
        <f xml:space="preserve"> _xlfn.XLOOKUP(AB3247,[1]Sheet1!B:B,[1]Sheet1!Y:Y,"Not Found")</f>
        <v>76241</v>
      </c>
      <c r="CE3247">
        <f xml:space="preserve"> _xlfn.XLOOKUP(AB3247,[1]Sheet1!B:B,[1]Sheet1!AA:AA, "Not Found")</f>
        <v>95663</v>
      </c>
      <c r="CH3247">
        <f t="shared" ca="1" si="101"/>
        <v>0.63439935348778731</v>
      </c>
    </row>
    <row r="3248" spans="1:86" x14ac:dyDescent="0.3">
      <c r="A3248">
        <v>8246</v>
      </c>
      <c r="B3248" t="s">
        <v>0</v>
      </c>
      <c r="C3248" t="s">
        <v>13809</v>
      </c>
      <c r="D3248" s="3">
        <v>42692296060016</v>
      </c>
      <c r="E3248" t="s">
        <v>13546</v>
      </c>
      <c r="F3248" t="s">
        <v>13810</v>
      </c>
      <c r="G3248" t="s">
        <v>96</v>
      </c>
      <c r="H3248" t="s">
        <v>13499</v>
      </c>
      <c r="I3248" t="s">
        <v>13547</v>
      </c>
      <c r="J3248" t="s">
        <v>13811</v>
      </c>
      <c r="K3248" t="s">
        <v>113</v>
      </c>
      <c r="L3248" t="s">
        <v>9</v>
      </c>
      <c r="M3248" s="1">
        <v>29403</v>
      </c>
      <c r="O3248" t="s">
        <v>113</v>
      </c>
      <c r="P3248" t="s">
        <v>10</v>
      </c>
      <c r="Q3248" t="s">
        <v>96</v>
      </c>
      <c r="R3248" t="s">
        <v>12</v>
      </c>
      <c r="U3248" t="s">
        <v>12</v>
      </c>
      <c r="V3248" t="s">
        <v>12</v>
      </c>
      <c r="W3248" t="s">
        <v>13</v>
      </c>
      <c r="X3248" t="s">
        <v>12</v>
      </c>
      <c r="Y3248" t="s">
        <v>58</v>
      </c>
      <c r="Z3248" t="s">
        <v>13812</v>
      </c>
      <c r="AA3248" t="s">
        <v>13545</v>
      </c>
      <c r="AB3248">
        <v>93436</v>
      </c>
      <c r="AC3248" t="str">
        <f t="shared" si="100"/>
        <v>234 South N St., Lompoc, CA 93436</v>
      </c>
      <c r="AD3248" t="s">
        <v>17</v>
      </c>
      <c r="AE3248" t="s">
        <v>12411</v>
      </c>
      <c r="AF3248" t="s">
        <v>7695</v>
      </c>
      <c r="AG3248" t="s">
        <v>321</v>
      </c>
      <c r="AH3248" t="s">
        <v>11466</v>
      </c>
      <c r="AI3248">
        <v>34.636569790000003</v>
      </c>
      <c r="AJ3248">
        <v>-120.4647836</v>
      </c>
      <c r="AK3248">
        <v>769</v>
      </c>
      <c r="AL3248">
        <v>13</v>
      </c>
      <c r="AM3248">
        <v>1.7</v>
      </c>
      <c r="AN3248">
        <v>3</v>
      </c>
      <c r="AO3248">
        <v>0.4</v>
      </c>
      <c r="AP3248">
        <v>10</v>
      </c>
      <c r="AQ3248">
        <v>1.3</v>
      </c>
      <c r="AR3248">
        <v>9</v>
      </c>
      <c r="AS3248">
        <v>1.2</v>
      </c>
      <c r="AT3248">
        <v>631</v>
      </c>
      <c r="AU3248">
        <v>82.1</v>
      </c>
      <c r="AV3248">
        <v>2</v>
      </c>
      <c r="AW3248">
        <v>0.3</v>
      </c>
      <c r="AX3248">
        <v>74</v>
      </c>
      <c r="AY3248">
        <v>9.6</v>
      </c>
      <c r="AZ3248">
        <v>26</v>
      </c>
      <c r="BA3248">
        <v>3.4</v>
      </c>
      <c r="BB3248">
        <v>1</v>
      </c>
      <c r="BC3248">
        <v>0.1</v>
      </c>
      <c r="BD3248">
        <v>114</v>
      </c>
      <c r="BE3248">
        <v>14.8</v>
      </c>
      <c r="BF3248">
        <v>2</v>
      </c>
      <c r="BG3248">
        <v>0.3</v>
      </c>
      <c r="BH3248">
        <v>27</v>
      </c>
      <c r="BI3248">
        <v>3.5</v>
      </c>
      <c r="BJ3248">
        <v>2</v>
      </c>
      <c r="BK3248">
        <v>0.3</v>
      </c>
      <c r="BL3248">
        <v>561</v>
      </c>
      <c r="BM3248">
        <v>73</v>
      </c>
      <c r="BN3248">
        <v>168</v>
      </c>
      <c r="BO3248">
        <v>21.8</v>
      </c>
      <c r="BP3248">
        <v>551</v>
      </c>
      <c r="BQ3248">
        <v>71.7</v>
      </c>
      <c r="BR3248" t="s">
        <v>7693</v>
      </c>
      <c r="BS3248" t="s">
        <v>13499</v>
      </c>
      <c r="BX3248" t="s">
        <v>13546</v>
      </c>
      <c r="BY3248" t="s">
        <v>13547</v>
      </c>
      <c r="BZ3248">
        <v>34896</v>
      </c>
      <c r="CA3248">
        <v>-120.464783597261</v>
      </c>
      <c r="CB3248">
        <v>34.6365697889049</v>
      </c>
      <c r="CD3248">
        <f xml:space="preserve"> _xlfn.XLOOKUP(AB3248,[1]Sheet1!B:B,[1]Sheet1!Y:Y,"Not Found")</f>
        <v>76241</v>
      </c>
      <c r="CE3248">
        <f xml:space="preserve"> _xlfn.XLOOKUP(AB3248,[1]Sheet1!B:B,[1]Sheet1!AA:AA, "Not Found")</f>
        <v>95663</v>
      </c>
      <c r="CH3248">
        <f t="shared" ca="1" si="101"/>
        <v>0.38308776572920611</v>
      </c>
    </row>
    <row r="3249" spans="1:86" x14ac:dyDescent="0.3">
      <c r="A3249">
        <v>8247</v>
      </c>
      <c r="B3249" t="s">
        <v>0</v>
      </c>
      <c r="C3249" t="s">
        <v>13813</v>
      </c>
      <c r="D3249" s="3">
        <v>42692296060024</v>
      </c>
      <c r="E3249" t="s">
        <v>13546</v>
      </c>
      <c r="F3249" t="s">
        <v>13814</v>
      </c>
      <c r="G3249" t="s">
        <v>96</v>
      </c>
      <c r="H3249" t="s">
        <v>13499</v>
      </c>
      <c r="I3249" t="s">
        <v>13547</v>
      </c>
      <c r="J3249" t="s">
        <v>13815</v>
      </c>
      <c r="K3249" t="s">
        <v>113</v>
      </c>
      <c r="L3249" t="s">
        <v>9</v>
      </c>
      <c r="M3249" s="1">
        <v>29403</v>
      </c>
      <c r="O3249" t="s">
        <v>113</v>
      </c>
      <c r="P3249" t="s">
        <v>10</v>
      </c>
      <c r="Q3249" t="s">
        <v>96</v>
      </c>
      <c r="R3249" t="s">
        <v>12</v>
      </c>
      <c r="U3249" t="s">
        <v>12</v>
      </c>
      <c r="V3249" t="s">
        <v>12</v>
      </c>
      <c r="W3249" t="s">
        <v>13</v>
      </c>
      <c r="X3249" t="s">
        <v>12</v>
      </c>
      <c r="Y3249" t="s">
        <v>58</v>
      </c>
      <c r="Z3249" t="s">
        <v>13816</v>
      </c>
      <c r="AA3249" t="s">
        <v>13762</v>
      </c>
      <c r="AB3249">
        <v>93437</v>
      </c>
      <c r="AC3249" t="str">
        <f t="shared" si="100"/>
        <v>Mountain View Blvd., Vandenberg Air Force Base, CA 93437</v>
      </c>
      <c r="AD3249" t="s">
        <v>17</v>
      </c>
      <c r="AE3249" t="s">
        <v>12411</v>
      </c>
      <c r="AF3249" t="s">
        <v>7695</v>
      </c>
      <c r="AG3249" t="s">
        <v>321</v>
      </c>
      <c r="AH3249" t="s">
        <v>602</v>
      </c>
      <c r="AI3249">
        <v>34.750591800000002</v>
      </c>
      <c r="AJ3249">
        <v>-120.51778262000001</v>
      </c>
      <c r="AK3249">
        <v>574</v>
      </c>
      <c r="AL3249">
        <v>16</v>
      </c>
      <c r="AM3249">
        <v>2.8</v>
      </c>
      <c r="AN3249">
        <v>6</v>
      </c>
      <c r="AO3249">
        <v>1</v>
      </c>
      <c r="AP3249">
        <v>9</v>
      </c>
      <c r="AQ3249">
        <v>1.6</v>
      </c>
      <c r="AR3249">
        <v>10</v>
      </c>
      <c r="AS3249">
        <v>1.7</v>
      </c>
      <c r="AT3249">
        <v>314</v>
      </c>
      <c r="AU3249">
        <v>54.7</v>
      </c>
      <c r="AV3249">
        <v>1</v>
      </c>
      <c r="AW3249">
        <v>0.2</v>
      </c>
      <c r="AX3249">
        <v>169</v>
      </c>
      <c r="AY3249">
        <v>29.4</v>
      </c>
      <c r="AZ3249">
        <v>42</v>
      </c>
      <c r="BA3249">
        <v>7.3</v>
      </c>
      <c r="BB3249">
        <v>7</v>
      </c>
      <c r="BC3249">
        <v>1.2</v>
      </c>
      <c r="BD3249">
        <v>39</v>
      </c>
      <c r="BE3249">
        <v>6.8</v>
      </c>
      <c r="BF3249">
        <v>5</v>
      </c>
      <c r="BG3249">
        <v>0.9</v>
      </c>
      <c r="BH3249">
        <v>18</v>
      </c>
      <c r="BI3249">
        <v>3.1</v>
      </c>
      <c r="BJ3249">
        <v>2</v>
      </c>
      <c r="BK3249">
        <v>0.3</v>
      </c>
      <c r="BL3249">
        <v>327</v>
      </c>
      <c r="BM3249">
        <v>57</v>
      </c>
      <c r="BN3249">
        <v>96</v>
      </c>
      <c r="BO3249">
        <v>16.7</v>
      </c>
      <c r="BP3249">
        <v>326</v>
      </c>
      <c r="BQ3249">
        <v>56.8</v>
      </c>
      <c r="BR3249" t="s">
        <v>7693</v>
      </c>
      <c r="BS3249" t="s">
        <v>13499</v>
      </c>
      <c r="BX3249" t="s">
        <v>13546</v>
      </c>
      <c r="BY3249" t="s">
        <v>13547</v>
      </c>
      <c r="BZ3249">
        <v>34901</v>
      </c>
      <c r="CA3249">
        <v>-120.517782616349</v>
      </c>
      <c r="CB3249">
        <v>34.750591796810497</v>
      </c>
      <c r="CD3249">
        <f xml:space="preserve"> _xlfn.XLOOKUP(AB3249,[1]Sheet1!B:B,[1]Sheet1!Y:Y,"Not Found")</f>
        <v>83096</v>
      </c>
      <c r="CE3249">
        <f xml:space="preserve"> _xlfn.XLOOKUP(AB3249,[1]Sheet1!B:B,[1]Sheet1!AA:AA, "Not Found")</f>
        <v>87475</v>
      </c>
      <c r="CH3249">
        <f t="shared" ca="1" si="101"/>
        <v>0.43369135225435995</v>
      </c>
    </row>
    <row r="3250" spans="1:86" x14ac:dyDescent="0.3">
      <c r="A3250">
        <v>8248</v>
      </c>
      <c r="B3250" t="s">
        <v>0</v>
      </c>
      <c r="C3250" t="s">
        <v>13817</v>
      </c>
      <c r="D3250" s="3">
        <v>42692296068902</v>
      </c>
      <c r="E3250" t="s">
        <v>13546</v>
      </c>
      <c r="F3250" t="s">
        <v>13818</v>
      </c>
      <c r="G3250" t="s">
        <v>96</v>
      </c>
      <c r="H3250" t="s">
        <v>13499</v>
      </c>
      <c r="I3250" t="s">
        <v>13547</v>
      </c>
      <c r="J3250" t="s">
        <v>13819</v>
      </c>
      <c r="K3250" t="s">
        <v>35</v>
      </c>
      <c r="L3250" t="s">
        <v>9</v>
      </c>
      <c r="M3250" s="1">
        <v>29403</v>
      </c>
      <c r="O3250" t="s">
        <v>35</v>
      </c>
      <c r="P3250" t="s">
        <v>36</v>
      </c>
      <c r="Q3250" t="s">
        <v>75</v>
      </c>
      <c r="R3250" t="s">
        <v>12</v>
      </c>
      <c r="U3250" t="s">
        <v>12</v>
      </c>
      <c r="V3250" t="s">
        <v>12</v>
      </c>
      <c r="W3250" t="s">
        <v>13</v>
      </c>
      <c r="X3250" t="s">
        <v>12</v>
      </c>
      <c r="Y3250" t="s">
        <v>14</v>
      </c>
      <c r="Z3250" t="s">
        <v>13820</v>
      </c>
      <c r="AA3250" t="s">
        <v>13545</v>
      </c>
      <c r="AB3250">
        <v>93436</v>
      </c>
      <c r="AC3250" t="str">
        <f t="shared" si="100"/>
        <v>1600 West Olive Ave., Lompoc, CA 93436</v>
      </c>
      <c r="AD3250" t="s">
        <v>17</v>
      </c>
      <c r="AE3250" t="s">
        <v>12411</v>
      </c>
      <c r="AF3250" t="s">
        <v>7695</v>
      </c>
      <c r="AG3250" t="s">
        <v>321</v>
      </c>
      <c r="AH3250" t="s">
        <v>11466</v>
      </c>
      <c r="AI3250">
        <v>34.63385779</v>
      </c>
      <c r="AJ3250">
        <v>-120.4764756</v>
      </c>
      <c r="AK3250">
        <v>629</v>
      </c>
      <c r="AL3250">
        <v>8</v>
      </c>
      <c r="AM3250">
        <v>1.3</v>
      </c>
      <c r="AN3250">
        <v>4</v>
      </c>
      <c r="AO3250">
        <v>0.6</v>
      </c>
      <c r="AP3250">
        <v>11</v>
      </c>
      <c r="AQ3250">
        <v>1.7</v>
      </c>
      <c r="AR3250">
        <v>4</v>
      </c>
      <c r="AS3250">
        <v>0.6</v>
      </c>
      <c r="AT3250">
        <v>467</v>
      </c>
      <c r="AU3250">
        <v>74.2</v>
      </c>
      <c r="AV3250">
        <v>0</v>
      </c>
      <c r="AW3250">
        <v>0</v>
      </c>
      <c r="AX3250">
        <v>110</v>
      </c>
      <c r="AY3250">
        <v>17.5</v>
      </c>
      <c r="AZ3250">
        <v>23</v>
      </c>
      <c r="BA3250">
        <v>3.7</v>
      </c>
      <c r="BB3250">
        <v>2</v>
      </c>
      <c r="BC3250">
        <v>0.3</v>
      </c>
      <c r="BD3250">
        <v>101</v>
      </c>
      <c r="BE3250">
        <v>16.100000000000001</v>
      </c>
      <c r="BF3250">
        <v>4</v>
      </c>
      <c r="BG3250">
        <v>0.6</v>
      </c>
      <c r="BH3250">
        <v>38</v>
      </c>
      <c r="BI3250">
        <v>6</v>
      </c>
      <c r="BJ3250">
        <v>10</v>
      </c>
      <c r="BK3250">
        <v>1.6</v>
      </c>
      <c r="BL3250">
        <v>457</v>
      </c>
      <c r="BM3250">
        <v>72.7</v>
      </c>
      <c r="BN3250">
        <v>82</v>
      </c>
      <c r="BO3250">
        <v>13</v>
      </c>
      <c r="BP3250">
        <v>455</v>
      </c>
      <c r="BQ3250">
        <v>72.3</v>
      </c>
      <c r="BR3250" t="s">
        <v>7693</v>
      </c>
      <c r="BS3250" t="s">
        <v>13499</v>
      </c>
      <c r="BX3250" t="s">
        <v>13546</v>
      </c>
      <c r="BY3250" t="s">
        <v>13547</v>
      </c>
      <c r="BZ3250">
        <v>34903</v>
      </c>
      <c r="CA3250">
        <v>-120.476475600073</v>
      </c>
      <c r="CB3250">
        <v>34.633857788175703</v>
      </c>
      <c r="CD3250">
        <f xml:space="preserve"> _xlfn.XLOOKUP(AB3250,[1]Sheet1!B:B,[1]Sheet1!Y:Y,"Not Found")</f>
        <v>76241</v>
      </c>
      <c r="CE3250">
        <f xml:space="preserve"> _xlfn.XLOOKUP(AB3250,[1]Sheet1!B:B,[1]Sheet1!AA:AA, "Not Found")</f>
        <v>95663</v>
      </c>
      <c r="CH3250">
        <f t="shared" ca="1" si="101"/>
        <v>0.61741142317700304</v>
      </c>
    </row>
    <row r="3251" spans="1:86" x14ac:dyDescent="0.3">
      <c r="A3251">
        <v>8249</v>
      </c>
      <c r="B3251" t="s">
        <v>0</v>
      </c>
      <c r="C3251" t="s">
        <v>13821</v>
      </c>
      <c r="D3251" s="3">
        <v>42692456045710</v>
      </c>
      <c r="E3251" t="s">
        <v>13822</v>
      </c>
      <c r="F3251" t="s">
        <v>13823</v>
      </c>
      <c r="G3251" t="s">
        <v>96</v>
      </c>
      <c r="H3251" t="s">
        <v>13499</v>
      </c>
      <c r="I3251" t="s">
        <v>13824</v>
      </c>
      <c r="J3251" t="s">
        <v>13824</v>
      </c>
      <c r="K3251" t="s">
        <v>35</v>
      </c>
      <c r="L3251" t="s">
        <v>9</v>
      </c>
      <c r="M3251" s="1">
        <v>29403</v>
      </c>
      <c r="O3251" t="s">
        <v>35</v>
      </c>
      <c r="P3251" t="s">
        <v>36</v>
      </c>
      <c r="Q3251" t="s">
        <v>96</v>
      </c>
      <c r="R3251" t="s">
        <v>12</v>
      </c>
      <c r="U3251" t="s">
        <v>12</v>
      </c>
      <c r="V3251" t="s">
        <v>12</v>
      </c>
      <c r="W3251" t="s">
        <v>12</v>
      </c>
      <c r="X3251" t="s">
        <v>12</v>
      </c>
      <c r="Y3251" t="s">
        <v>14</v>
      </c>
      <c r="Z3251" t="s">
        <v>13825</v>
      </c>
      <c r="AA3251" t="s">
        <v>13826</v>
      </c>
      <c r="AB3251">
        <v>93441</v>
      </c>
      <c r="AC3251" t="str">
        <f t="shared" si="100"/>
        <v>2540 Alamo Pintado Ave., Los Olivos, CA 93441</v>
      </c>
      <c r="AD3251" t="s">
        <v>17</v>
      </c>
      <c r="AE3251" t="s">
        <v>12411</v>
      </c>
      <c r="AF3251" t="s">
        <v>7695</v>
      </c>
      <c r="AG3251" t="s">
        <v>321</v>
      </c>
      <c r="AH3251" t="s">
        <v>1189</v>
      </c>
      <c r="AI3251">
        <v>34.66503281</v>
      </c>
      <c r="AJ3251">
        <v>-120.11084354</v>
      </c>
      <c r="AK3251">
        <v>151</v>
      </c>
      <c r="AL3251">
        <v>3</v>
      </c>
      <c r="AM3251">
        <v>2</v>
      </c>
      <c r="AN3251">
        <v>0</v>
      </c>
      <c r="AO3251">
        <v>0</v>
      </c>
      <c r="AP3251">
        <v>2</v>
      </c>
      <c r="AQ3251">
        <v>1.3</v>
      </c>
      <c r="AR3251">
        <v>0</v>
      </c>
      <c r="AS3251">
        <v>0</v>
      </c>
      <c r="AT3251">
        <v>33</v>
      </c>
      <c r="AU3251">
        <v>21.9</v>
      </c>
      <c r="AV3251">
        <v>0</v>
      </c>
      <c r="AW3251">
        <v>0</v>
      </c>
      <c r="AX3251">
        <v>92</v>
      </c>
      <c r="AY3251">
        <v>60.9</v>
      </c>
      <c r="AZ3251">
        <v>7</v>
      </c>
      <c r="BA3251">
        <v>4.5999999999999996</v>
      </c>
      <c r="BB3251">
        <v>14</v>
      </c>
      <c r="BC3251">
        <v>9.3000000000000007</v>
      </c>
      <c r="BD3251">
        <v>11</v>
      </c>
      <c r="BE3251">
        <v>7.3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29</v>
      </c>
      <c r="BM3251">
        <v>19.2</v>
      </c>
      <c r="BN3251">
        <v>14</v>
      </c>
      <c r="BO3251">
        <v>9.3000000000000007</v>
      </c>
      <c r="BP3251">
        <v>28</v>
      </c>
      <c r="BQ3251">
        <v>18.5</v>
      </c>
      <c r="BR3251" t="s">
        <v>7693</v>
      </c>
      <c r="BS3251" t="s">
        <v>13499</v>
      </c>
      <c r="BT3251" t="s">
        <v>13822</v>
      </c>
      <c r="BU3251" t="s">
        <v>13824</v>
      </c>
      <c r="BV3251" t="s">
        <v>13519</v>
      </c>
      <c r="BW3251" t="s">
        <v>13520</v>
      </c>
      <c r="BZ3251">
        <v>35827</v>
      </c>
      <c r="CA3251">
        <v>-120.110843544735</v>
      </c>
      <c r="CB3251">
        <v>34.665032811915303</v>
      </c>
      <c r="CD3251">
        <f xml:space="preserve"> _xlfn.XLOOKUP(AB3251,[1]Sheet1!B:B,[1]Sheet1!Y:Y,"Not Found")</f>
        <v>140685</v>
      </c>
      <c r="CE3251">
        <f xml:space="preserve"> _xlfn.XLOOKUP(AB3251,[1]Sheet1!B:B,[1]Sheet1!AA:AA, "Not Found")</f>
        <v>173431</v>
      </c>
      <c r="CH3251">
        <f t="shared" ca="1" si="101"/>
        <v>0.96488278124424298</v>
      </c>
    </row>
    <row r="3252" spans="1:86" x14ac:dyDescent="0.3">
      <c r="A3252">
        <v>8250</v>
      </c>
      <c r="B3252" t="s">
        <v>0</v>
      </c>
      <c r="C3252" t="s">
        <v>13827</v>
      </c>
      <c r="D3252" s="3">
        <v>42692526045728</v>
      </c>
      <c r="E3252" t="s">
        <v>13828</v>
      </c>
      <c r="F3252" t="s">
        <v>13829</v>
      </c>
      <c r="G3252" t="s">
        <v>96</v>
      </c>
      <c r="H3252" t="s">
        <v>13499</v>
      </c>
      <c r="I3252" t="s">
        <v>13830</v>
      </c>
      <c r="J3252" t="s">
        <v>13831</v>
      </c>
      <c r="K3252" t="s">
        <v>35</v>
      </c>
      <c r="L3252" t="s">
        <v>9</v>
      </c>
      <c r="M3252" s="1">
        <v>29403</v>
      </c>
      <c r="O3252" t="s">
        <v>35</v>
      </c>
      <c r="P3252" t="s">
        <v>36</v>
      </c>
      <c r="Q3252" t="s">
        <v>75</v>
      </c>
      <c r="R3252" t="s">
        <v>12</v>
      </c>
      <c r="U3252" t="s">
        <v>12</v>
      </c>
      <c r="V3252" t="s">
        <v>12</v>
      </c>
      <c r="W3252" t="s">
        <v>13</v>
      </c>
      <c r="X3252" t="s">
        <v>12</v>
      </c>
      <c r="Y3252" t="s">
        <v>14</v>
      </c>
      <c r="Z3252" t="s">
        <v>13832</v>
      </c>
      <c r="AA3252" t="s">
        <v>13499</v>
      </c>
      <c r="AB3252">
        <v>93108</v>
      </c>
      <c r="AC3252" t="str">
        <f t="shared" si="100"/>
        <v>385 San Ysidro Rd., Santa Barbara, CA 93108</v>
      </c>
      <c r="AD3252" t="s">
        <v>17</v>
      </c>
      <c r="AE3252" t="s">
        <v>12411</v>
      </c>
      <c r="AF3252" t="s">
        <v>7695</v>
      </c>
      <c r="AG3252" t="s">
        <v>321</v>
      </c>
      <c r="AH3252" t="s">
        <v>2129</v>
      </c>
      <c r="AI3252">
        <v>34.432140820000001</v>
      </c>
      <c r="AJ3252">
        <v>-119.63228144999999</v>
      </c>
      <c r="AK3252">
        <v>344</v>
      </c>
      <c r="AL3252">
        <v>1</v>
      </c>
      <c r="AM3252">
        <v>0.3</v>
      </c>
      <c r="AN3252">
        <v>1</v>
      </c>
      <c r="AO3252">
        <v>0.3</v>
      </c>
      <c r="AP3252">
        <v>1</v>
      </c>
      <c r="AQ3252">
        <v>0.3</v>
      </c>
      <c r="AR3252">
        <v>0</v>
      </c>
      <c r="AS3252">
        <v>0</v>
      </c>
      <c r="AT3252">
        <v>37</v>
      </c>
      <c r="AU3252">
        <v>10.8</v>
      </c>
      <c r="AV3252">
        <v>0</v>
      </c>
      <c r="AW3252">
        <v>0</v>
      </c>
      <c r="AX3252">
        <v>254</v>
      </c>
      <c r="AY3252">
        <v>73.8</v>
      </c>
      <c r="AZ3252">
        <v>31</v>
      </c>
      <c r="BA3252">
        <v>9</v>
      </c>
      <c r="BB3252">
        <v>19</v>
      </c>
      <c r="BC3252">
        <v>5.5</v>
      </c>
      <c r="BD3252">
        <v>19</v>
      </c>
      <c r="BE3252">
        <v>5.5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15</v>
      </c>
      <c r="BM3252">
        <v>4.4000000000000004</v>
      </c>
      <c r="BN3252">
        <v>38</v>
      </c>
      <c r="BO3252">
        <v>11</v>
      </c>
      <c r="BP3252">
        <v>15</v>
      </c>
      <c r="BQ3252">
        <v>4.4000000000000004</v>
      </c>
      <c r="BR3252" t="s">
        <v>7693</v>
      </c>
      <c r="BS3252" t="s">
        <v>13499</v>
      </c>
      <c r="BT3252" t="s">
        <v>13828</v>
      </c>
      <c r="BU3252" t="s">
        <v>13830</v>
      </c>
      <c r="BX3252" t="s">
        <v>13505</v>
      </c>
      <c r="BY3252" t="s">
        <v>13506</v>
      </c>
      <c r="BZ3252">
        <v>36201</v>
      </c>
      <c r="CA3252">
        <v>-119.632281447054</v>
      </c>
      <c r="CB3252">
        <v>34.432140815755901</v>
      </c>
      <c r="CD3252">
        <f xml:space="preserve"> _xlfn.XLOOKUP(AB3252,[1]Sheet1!B:B,[1]Sheet1!Y:Y,"Not Found")</f>
        <v>223694</v>
      </c>
      <c r="CE3252">
        <f xml:space="preserve"> _xlfn.XLOOKUP(AB3252,[1]Sheet1!B:B,[1]Sheet1!AA:AA, "Not Found")</f>
        <v>321885</v>
      </c>
      <c r="CH3252">
        <f t="shared" ca="1" si="101"/>
        <v>0.74195845822181894</v>
      </c>
    </row>
    <row r="3253" spans="1:86" x14ac:dyDescent="0.3">
      <c r="A3253">
        <v>8251</v>
      </c>
      <c r="B3253" t="s">
        <v>0</v>
      </c>
      <c r="C3253" t="s">
        <v>13833</v>
      </c>
      <c r="D3253" s="3">
        <v>42692600116434</v>
      </c>
      <c r="E3253" t="s">
        <v>13529</v>
      </c>
      <c r="F3253" t="s">
        <v>13834</v>
      </c>
      <c r="G3253" t="s">
        <v>96</v>
      </c>
      <c r="H3253" t="s">
        <v>13499</v>
      </c>
      <c r="I3253" t="s">
        <v>13530</v>
      </c>
      <c r="J3253" t="s">
        <v>13835</v>
      </c>
      <c r="K3253" t="s">
        <v>483</v>
      </c>
      <c r="L3253" t="s">
        <v>9</v>
      </c>
      <c r="M3253" s="1">
        <v>39680</v>
      </c>
      <c r="O3253" t="s">
        <v>341</v>
      </c>
      <c r="P3253" t="s">
        <v>36</v>
      </c>
      <c r="Q3253" t="s">
        <v>11</v>
      </c>
      <c r="R3253" t="s">
        <v>13</v>
      </c>
      <c r="S3253" t="s">
        <v>13836</v>
      </c>
      <c r="T3253" t="s">
        <v>828</v>
      </c>
      <c r="U3253" t="s">
        <v>12</v>
      </c>
      <c r="V3253" t="s">
        <v>12</v>
      </c>
      <c r="W3253" t="s">
        <v>12</v>
      </c>
      <c r="X3253" t="s">
        <v>12</v>
      </c>
      <c r="Y3253" t="s">
        <v>14</v>
      </c>
      <c r="Z3253" t="s">
        <v>13837</v>
      </c>
      <c r="AA3253" t="s">
        <v>13838</v>
      </c>
      <c r="AB3253">
        <v>93455</v>
      </c>
      <c r="AC3253" t="str">
        <f t="shared" si="100"/>
        <v>500 Dyer St., Orcutt, CA 93455</v>
      </c>
      <c r="AD3253" t="s">
        <v>17</v>
      </c>
      <c r="AE3253" t="s">
        <v>12411</v>
      </c>
      <c r="AF3253" t="s">
        <v>7695</v>
      </c>
      <c r="AG3253" t="s">
        <v>321</v>
      </c>
      <c r="AH3253" t="s">
        <v>2129</v>
      </c>
      <c r="AI3253">
        <v>34.862204810000001</v>
      </c>
      <c r="AJ3253">
        <v>-120.44091261</v>
      </c>
      <c r="AK3253">
        <v>778</v>
      </c>
      <c r="AL3253">
        <v>14</v>
      </c>
      <c r="AM3253">
        <v>1.8</v>
      </c>
      <c r="AN3253">
        <v>4</v>
      </c>
      <c r="AO3253">
        <v>0.5</v>
      </c>
      <c r="AP3253">
        <v>11</v>
      </c>
      <c r="AQ3253">
        <v>1.4</v>
      </c>
      <c r="AR3253">
        <v>14</v>
      </c>
      <c r="AS3253">
        <v>1.8</v>
      </c>
      <c r="AT3253">
        <v>354</v>
      </c>
      <c r="AU3253">
        <v>45.5</v>
      </c>
      <c r="AV3253">
        <v>4</v>
      </c>
      <c r="AW3253">
        <v>0.5</v>
      </c>
      <c r="AX3253">
        <v>296</v>
      </c>
      <c r="AY3253">
        <v>38</v>
      </c>
      <c r="AZ3253">
        <v>65</v>
      </c>
      <c r="BA3253">
        <v>8.4</v>
      </c>
      <c r="BB3253">
        <v>16</v>
      </c>
      <c r="BC3253">
        <v>2.1</v>
      </c>
      <c r="BD3253">
        <v>17</v>
      </c>
      <c r="BE3253">
        <v>2.2000000000000002</v>
      </c>
      <c r="BF3253">
        <v>2</v>
      </c>
      <c r="BG3253">
        <v>0.3</v>
      </c>
      <c r="BH3253">
        <v>5</v>
      </c>
      <c r="BI3253">
        <v>0.6</v>
      </c>
      <c r="BJ3253">
        <v>0</v>
      </c>
      <c r="BK3253">
        <v>0</v>
      </c>
      <c r="BL3253">
        <v>268</v>
      </c>
      <c r="BM3253">
        <v>34.4</v>
      </c>
      <c r="BN3253">
        <v>68</v>
      </c>
      <c r="BO3253">
        <v>8.6999999999999993</v>
      </c>
      <c r="BP3253">
        <v>266</v>
      </c>
      <c r="BQ3253">
        <v>34.200000000000003</v>
      </c>
      <c r="BR3253" t="s">
        <v>7693</v>
      </c>
      <c r="BS3253" t="s">
        <v>13499</v>
      </c>
      <c r="BT3253" t="s">
        <v>13529</v>
      </c>
      <c r="BU3253" t="s">
        <v>13530</v>
      </c>
      <c r="BV3253" t="s">
        <v>13531</v>
      </c>
      <c r="BW3253" t="s">
        <v>13532</v>
      </c>
      <c r="BZ3253">
        <v>36850</v>
      </c>
      <c r="CA3253">
        <v>-120.440912614119</v>
      </c>
      <c r="CB3253">
        <v>34.862204811984498</v>
      </c>
      <c r="CD3253">
        <f xml:space="preserve"> _xlfn.XLOOKUP(AB3253,[1]Sheet1!B:B,[1]Sheet1!Y:Y,"Not Found")</f>
        <v>108501</v>
      </c>
      <c r="CE3253">
        <f xml:space="preserve"> _xlfn.XLOOKUP(AB3253,[1]Sheet1!B:B,[1]Sheet1!AA:AA, "Not Found")</f>
        <v>136211</v>
      </c>
      <c r="CH3253">
        <f t="shared" ca="1" si="101"/>
        <v>0.55766125067496752</v>
      </c>
    </row>
    <row r="3254" spans="1:86" x14ac:dyDescent="0.3">
      <c r="A3254">
        <v>8252</v>
      </c>
      <c r="B3254" t="s">
        <v>0</v>
      </c>
      <c r="C3254" t="s">
        <v>13839</v>
      </c>
      <c r="D3254" s="3">
        <v>42692600141168</v>
      </c>
      <c r="E3254" t="s">
        <v>13529</v>
      </c>
      <c r="F3254" t="s">
        <v>13840</v>
      </c>
      <c r="G3254" t="s">
        <v>96</v>
      </c>
      <c r="H3254" t="s">
        <v>13499</v>
      </c>
      <c r="I3254" t="s">
        <v>13530</v>
      </c>
      <c r="J3254" t="s">
        <v>13841</v>
      </c>
      <c r="K3254" t="s">
        <v>340</v>
      </c>
      <c r="L3254" t="s">
        <v>9</v>
      </c>
      <c r="M3254" s="1">
        <v>44421</v>
      </c>
      <c r="O3254" t="s">
        <v>35</v>
      </c>
      <c r="P3254" t="s">
        <v>36</v>
      </c>
      <c r="Q3254" t="s">
        <v>96</v>
      </c>
      <c r="R3254" t="s">
        <v>12</v>
      </c>
      <c r="U3254" t="s">
        <v>342</v>
      </c>
      <c r="V3254" t="s">
        <v>12</v>
      </c>
      <c r="W3254" t="s">
        <v>13</v>
      </c>
      <c r="X3254" t="s">
        <v>12</v>
      </c>
      <c r="Y3254" t="s">
        <v>14</v>
      </c>
      <c r="Z3254" t="s">
        <v>13842</v>
      </c>
      <c r="AA3254" t="s">
        <v>13528</v>
      </c>
      <c r="AB3254">
        <v>93455</v>
      </c>
      <c r="AC3254" t="str">
        <f t="shared" si="100"/>
        <v>1220 Oak Knoll Rd., Santa Maria, CA 93455</v>
      </c>
      <c r="AD3254" t="s">
        <v>17</v>
      </c>
      <c r="AE3254" t="s">
        <v>12411</v>
      </c>
      <c r="AF3254" t="s">
        <v>7695</v>
      </c>
      <c r="AG3254" t="s">
        <v>321</v>
      </c>
      <c r="AH3254" t="s">
        <v>2129</v>
      </c>
      <c r="AI3254">
        <v>34.869504810000002</v>
      </c>
      <c r="AJ3254">
        <v>-120.41351261</v>
      </c>
      <c r="AK3254">
        <v>44</v>
      </c>
      <c r="AL3254">
        <v>0</v>
      </c>
      <c r="AM3254">
        <v>0</v>
      </c>
      <c r="AN3254">
        <v>1</v>
      </c>
      <c r="AO3254">
        <v>2.2999999999999998</v>
      </c>
      <c r="AP3254">
        <v>1</v>
      </c>
      <c r="AQ3254">
        <v>2.2999999999999998</v>
      </c>
      <c r="AR3254">
        <v>0</v>
      </c>
      <c r="AS3254">
        <v>0</v>
      </c>
      <c r="AT3254">
        <v>26</v>
      </c>
      <c r="AU3254">
        <v>59.1</v>
      </c>
      <c r="AV3254">
        <v>0</v>
      </c>
      <c r="AW3254">
        <v>0</v>
      </c>
      <c r="AX3254">
        <v>13</v>
      </c>
      <c r="AY3254">
        <v>29.5</v>
      </c>
      <c r="AZ3254">
        <v>1</v>
      </c>
      <c r="BA3254">
        <v>2.2999999999999998</v>
      </c>
      <c r="BB3254">
        <v>2</v>
      </c>
      <c r="BC3254">
        <v>4.5</v>
      </c>
      <c r="BD3254">
        <v>2</v>
      </c>
      <c r="BE3254">
        <v>4.5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25</v>
      </c>
      <c r="BM3254">
        <v>56.8</v>
      </c>
      <c r="BN3254">
        <v>4</v>
      </c>
      <c r="BO3254">
        <v>9.1</v>
      </c>
      <c r="BP3254">
        <v>25</v>
      </c>
      <c r="BQ3254">
        <v>56.8</v>
      </c>
      <c r="BR3254" t="s">
        <v>7693</v>
      </c>
      <c r="BS3254" t="s">
        <v>13499</v>
      </c>
      <c r="BT3254" t="s">
        <v>13529</v>
      </c>
      <c r="BU3254" t="s">
        <v>13530</v>
      </c>
      <c r="BV3254" t="s">
        <v>13531</v>
      </c>
      <c r="BW3254" t="s">
        <v>13532</v>
      </c>
      <c r="BZ3254">
        <v>36851</v>
      </c>
      <c r="CA3254">
        <v>-120.41351261051599</v>
      </c>
      <c r="CB3254">
        <v>34.869504813556297</v>
      </c>
      <c r="CD3254">
        <f xml:space="preserve"> _xlfn.XLOOKUP(AB3254,[1]Sheet1!B:B,[1]Sheet1!Y:Y,"Not Found")</f>
        <v>108501</v>
      </c>
      <c r="CE3254">
        <f xml:space="preserve"> _xlfn.XLOOKUP(AB3254,[1]Sheet1!B:B,[1]Sheet1!AA:AA, "Not Found")</f>
        <v>136211</v>
      </c>
      <c r="CH3254">
        <f t="shared" ca="1" si="101"/>
        <v>7.7227570004387291E-2</v>
      </c>
    </row>
    <row r="3255" spans="1:86" x14ac:dyDescent="0.3">
      <c r="A3255">
        <v>8253</v>
      </c>
      <c r="B3255" t="s">
        <v>0</v>
      </c>
      <c r="C3255" t="s">
        <v>13843</v>
      </c>
      <c r="D3255" s="3">
        <v>42692606045702</v>
      </c>
      <c r="E3255" t="s">
        <v>13529</v>
      </c>
      <c r="F3255" t="s">
        <v>13844</v>
      </c>
      <c r="G3255" t="s">
        <v>96</v>
      </c>
      <c r="H3255" t="s">
        <v>13499</v>
      </c>
      <c r="I3255" t="s">
        <v>13530</v>
      </c>
      <c r="J3255" t="s">
        <v>13845</v>
      </c>
      <c r="K3255" t="s">
        <v>35</v>
      </c>
      <c r="L3255" t="s">
        <v>9</v>
      </c>
      <c r="M3255" s="1">
        <v>29403</v>
      </c>
      <c r="O3255" t="s">
        <v>35</v>
      </c>
      <c r="P3255" t="s">
        <v>36</v>
      </c>
      <c r="Q3255" t="s">
        <v>96</v>
      </c>
      <c r="R3255" t="s">
        <v>12</v>
      </c>
      <c r="U3255" t="s">
        <v>12</v>
      </c>
      <c r="V3255" t="s">
        <v>12</v>
      </c>
      <c r="W3255" t="s">
        <v>13</v>
      </c>
      <c r="X3255" t="s">
        <v>12</v>
      </c>
      <c r="Y3255" t="s">
        <v>14</v>
      </c>
      <c r="Z3255" t="s">
        <v>13846</v>
      </c>
      <c r="AA3255" t="s">
        <v>13847</v>
      </c>
      <c r="AB3255">
        <v>93440</v>
      </c>
      <c r="AC3255" t="str">
        <f t="shared" si="100"/>
        <v>480 Centennial St., Los Alamos, CA 93440</v>
      </c>
      <c r="AD3255" t="s">
        <v>17</v>
      </c>
      <c r="AE3255" t="s">
        <v>12411</v>
      </c>
      <c r="AF3255" t="s">
        <v>7695</v>
      </c>
      <c r="AG3255" t="s">
        <v>321</v>
      </c>
      <c r="AH3255" t="s">
        <v>858</v>
      </c>
      <c r="AI3255">
        <v>34.739404810000003</v>
      </c>
      <c r="AJ3255">
        <v>-120.27931258</v>
      </c>
      <c r="AK3255">
        <v>152</v>
      </c>
      <c r="AL3255">
        <v>0</v>
      </c>
      <c r="AM3255">
        <v>0</v>
      </c>
      <c r="AN3255">
        <v>3</v>
      </c>
      <c r="AO3255">
        <v>2</v>
      </c>
      <c r="AP3255">
        <v>0</v>
      </c>
      <c r="AQ3255">
        <v>0</v>
      </c>
      <c r="AR3255">
        <v>0</v>
      </c>
      <c r="AS3255">
        <v>0</v>
      </c>
      <c r="AT3255">
        <v>124</v>
      </c>
      <c r="AU3255">
        <v>81.599999999999994</v>
      </c>
      <c r="AV3255">
        <v>1</v>
      </c>
      <c r="AW3255">
        <v>0.7</v>
      </c>
      <c r="AX3255">
        <v>17</v>
      </c>
      <c r="AY3255">
        <v>11.2</v>
      </c>
      <c r="AZ3255">
        <v>4</v>
      </c>
      <c r="BA3255">
        <v>2.6</v>
      </c>
      <c r="BB3255">
        <v>3</v>
      </c>
      <c r="BC3255">
        <v>2</v>
      </c>
      <c r="BD3255">
        <v>60</v>
      </c>
      <c r="BE3255">
        <v>39.5</v>
      </c>
      <c r="BF3255">
        <v>2</v>
      </c>
      <c r="BG3255">
        <v>1.3</v>
      </c>
      <c r="BH3255">
        <v>2</v>
      </c>
      <c r="BI3255">
        <v>1.3</v>
      </c>
      <c r="BJ3255">
        <v>0</v>
      </c>
      <c r="BK3255">
        <v>0</v>
      </c>
      <c r="BL3255">
        <v>136</v>
      </c>
      <c r="BM3255">
        <v>89.5</v>
      </c>
      <c r="BN3255">
        <v>25</v>
      </c>
      <c r="BO3255">
        <v>16.399999999999999</v>
      </c>
      <c r="BP3255">
        <v>136</v>
      </c>
      <c r="BQ3255">
        <v>89.5</v>
      </c>
      <c r="BR3255" t="s">
        <v>7693</v>
      </c>
      <c r="BS3255" t="s">
        <v>13499</v>
      </c>
      <c r="BT3255" t="s">
        <v>13529</v>
      </c>
      <c r="BU3255" t="s">
        <v>13530</v>
      </c>
      <c r="BV3255" t="s">
        <v>13531</v>
      </c>
      <c r="BW3255" t="s">
        <v>13532</v>
      </c>
      <c r="BZ3255">
        <v>36842</v>
      </c>
      <c r="CA3255">
        <v>-120.279312577467</v>
      </c>
      <c r="CB3255">
        <v>34.739404809880497</v>
      </c>
      <c r="CD3255">
        <f xml:space="preserve"> _xlfn.XLOOKUP(AB3255,[1]Sheet1!B:B,[1]Sheet1!Y:Y,"Not Found")</f>
        <v>53673</v>
      </c>
      <c r="CE3255">
        <f xml:space="preserve"> _xlfn.XLOOKUP(AB3255,[1]Sheet1!B:B,[1]Sheet1!AA:AA, "Not Found")</f>
        <v>77870</v>
      </c>
      <c r="CH3255">
        <f t="shared" ca="1" si="101"/>
        <v>0.64023404223819658</v>
      </c>
    </row>
    <row r="3256" spans="1:86" x14ac:dyDescent="0.3">
      <c r="A3256">
        <v>8254</v>
      </c>
      <c r="B3256" t="s">
        <v>0</v>
      </c>
      <c r="C3256" t="s">
        <v>13848</v>
      </c>
      <c r="D3256" s="3">
        <v>42692606045736</v>
      </c>
      <c r="E3256" t="s">
        <v>13529</v>
      </c>
      <c r="F3256" t="s">
        <v>13849</v>
      </c>
      <c r="G3256" t="s">
        <v>96</v>
      </c>
      <c r="H3256" t="s">
        <v>13499</v>
      </c>
      <c r="I3256" t="s">
        <v>13530</v>
      </c>
      <c r="J3256" t="s">
        <v>13850</v>
      </c>
      <c r="K3256" t="s">
        <v>35</v>
      </c>
      <c r="L3256" t="s">
        <v>9</v>
      </c>
      <c r="M3256" s="1">
        <v>29403</v>
      </c>
      <c r="O3256" t="s">
        <v>35</v>
      </c>
      <c r="P3256" t="s">
        <v>36</v>
      </c>
      <c r="Q3256" t="s">
        <v>75</v>
      </c>
      <c r="R3256" t="s">
        <v>12</v>
      </c>
      <c r="U3256" t="s">
        <v>12</v>
      </c>
      <c r="V3256" t="s">
        <v>12</v>
      </c>
      <c r="W3256" t="s">
        <v>13</v>
      </c>
      <c r="X3256" t="s">
        <v>12</v>
      </c>
      <c r="Y3256" t="s">
        <v>14</v>
      </c>
      <c r="Z3256" t="s">
        <v>13851</v>
      </c>
      <c r="AA3256" t="s">
        <v>13528</v>
      </c>
      <c r="AB3256">
        <v>93455</v>
      </c>
      <c r="AC3256" t="str">
        <f t="shared" si="100"/>
        <v>759 Dahlia Pl., Santa Maria, CA 93455</v>
      </c>
      <c r="AD3256" t="s">
        <v>17</v>
      </c>
      <c r="AE3256" t="s">
        <v>12411</v>
      </c>
      <c r="AF3256" t="s">
        <v>7695</v>
      </c>
      <c r="AG3256" t="s">
        <v>321</v>
      </c>
      <c r="AH3256" t="s">
        <v>2129</v>
      </c>
      <c r="AI3256">
        <v>34.88930482</v>
      </c>
      <c r="AJ3256">
        <v>-120.42571261000001</v>
      </c>
      <c r="AK3256">
        <v>526</v>
      </c>
      <c r="AL3256">
        <v>4</v>
      </c>
      <c r="AM3256">
        <v>0.8</v>
      </c>
      <c r="AN3256">
        <v>1</v>
      </c>
      <c r="AO3256">
        <v>0.2</v>
      </c>
      <c r="AP3256">
        <v>1</v>
      </c>
      <c r="AQ3256">
        <v>0.2</v>
      </c>
      <c r="AR3256">
        <v>3</v>
      </c>
      <c r="AS3256">
        <v>0.6</v>
      </c>
      <c r="AT3256">
        <v>359</v>
      </c>
      <c r="AU3256">
        <v>68.3</v>
      </c>
      <c r="AV3256">
        <v>0</v>
      </c>
      <c r="AW3256">
        <v>0</v>
      </c>
      <c r="AX3256">
        <v>127</v>
      </c>
      <c r="AY3256">
        <v>24.1</v>
      </c>
      <c r="AZ3256">
        <v>12</v>
      </c>
      <c r="BA3256">
        <v>2.2999999999999998</v>
      </c>
      <c r="BB3256">
        <v>19</v>
      </c>
      <c r="BC3256">
        <v>3.6</v>
      </c>
      <c r="BD3256">
        <v>104</v>
      </c>
      <c r="BE3256">
        <v>19.8</v>
      </c>
      <c r="BF3256">
        <v>9</v>
      </c>
      <c r="BG3256">
        <v>1.7</v>
      </c>
      <c r="BH3256">
        <v>45</v>
      </c>
      <c r="BI3256">
        <v>8.6</v>
      </c>
      <c r="BJ3256">
        <v>4</v>
      </c>
      <c r="BK3256">
        <v>0.8</v>
      </c>
      <c r="BL3256">
        <v>318</v>
      </c>
      <c r="BM3256">
        <v>60.5</v>
      </c>
      <c r="BN3256">
        <v>77</v>
      </c>
      <c r="BO3256">
        <v>14.6</v>
      </c>
      <c r="BP3256">
        <v>316</v>
      </c>
      <c r="BQ3256">
        <v>60.1</v>
      </c>
      <c r="BR3256" t="s">
        <v>7693</v>
      </c>
      <c r="BS3256" t="s">
        <v>13499</v>
      </c>
      <c r="BT3256" t="s">
        <v>13529</v>
      </c>
      <c r="BU3256" t="s">
        <v>13530</v>
      </c>
      <c r="BV3256" t="s">
        <v>13531</v>
      </c>
      <c r="BW3256" t="s">
        <v>13532</v>
      </c>
      <c r="BZ3256">
        <v>36849</v>
      </c>
      <c r="CA3256">
        <v>-120.425712613854</v>
      </c>
      <c r="CB3256">
        <v>34.889304816136502</v>
      </c>
      <c r="CD3256">
        <f xml:space="preserve"> _xlfn.XLOOKUP(AB3256,[1]Sheet1!B:B,[1]Sheet1!Y:Y,"Not Found")</f>
        <v>108501</v>
      </c>
      <c r="CE3256">
        <f xml:space="preserve"> _xlfn.XLOOKUP(AB3256,[1]Sheet1!B:B,[1]Sheet1!AA:AA, "Not Found")</f>
        <v>136211</v>
      </c>
      <c r="CH3256">
        <f t="shared" ca="1" si="101"/>
        <v>0.58092493598097406</v>
      </c>
    </row>
    <row r="3257" spans="1:86" x14ac:dyDescent="0.3">
      <c r="A3257">
        <v>8255</v>
      </c>
      <c r="B3257" t="s">
        <v>0</v>
      </c>
      <c r="C3257" t="s">
        <v>13852</v>
      </c>
      <c r="D3257" s="3">
        <v>42692606045744</v>
      </c>
      <c r="E3257" t="s">
        <v>13529</v>
      </c>
      <c r="F3257" t="s">
        <v>13853</v>
      </c>
      <c r="G3257" t="s">
        <v>96</v>
      </c>
      <c r="H3257" t="s">
        <v>13499</v>
      </c>
      <c r="I3257" t="s">
        <v>13530</v>
      </c>
      <c r="J3257" t="s">
        <v>13854</v>
      </c>
      <c r="K3257" t="s">
        <v>35</v>
      </c>
      <c r="L3257" t="s">
        <v>9</v>
      </c>
      <c r="M3257" s="1">
        <v>29403</v>
      </c>
      <c r="O3257" t="s">
        <v>35</v>
      </c>
      <c r="P3257" t="s">
        <v>36</v>
      </c>
      <c r="Q3257" t="s">
        <v>75</v>
      </c>
      <c r="R3257" t="s">
        <v>12</v>
      </c>
      <c r="U3257" t="s">
        <v>12</v>
      </c>
      <c r="V3257" t="s">
        <v>12</v>
      </c>
      <c r="W3257" t="s">
        <v>13</v>
      </c>
      <c r="X3257" t="s">
        <v>12</v>
      </c>
      <c r="Y3257" t="s">
        <v>58</v>
      </c>
      <c r="Z3257" t="s">
        <v>13842</v>
      </c>
      <c r="AA3257" t="s">
        <v>13528</v>
      </c>
      <c r="AB3257">
        <v>93455</v>
      </c>
      <c r="AC3257" t="str">
        <f t="shared" si="100"/>
        <v>1220 Oak Knoll Rd., Santa Maria, CA 93455</v>
      </c>
      <c r="AD3257" t="s">
        <v>17</v>
      </c>
      <c r="AE3257" t="s">
        <v>12411</v>
      </c>
      <c r="AF3257" t="s">
        <v>7695</v>
      </c>
      <c r="AG3257" t="s">
        <v>321</v>
      </c>
      <c r="AH3257" t="s">
        <v>2129</v>
      </c>
      <c r="AI3257">
        <v>34.869504810000002</v>
      </c>
      <c r="AJ3257">
        <v>-120.41351261</v>
      </c>
      <c r="AK3257">
        <v>486</v>
      </c>
      <c r="AL3257">
        <v>3</v>
      </c>
      <c r="AM3257">
        <v>0.6</v>
      </c>
      <c r="AN3257">
        <v>3</v>
      </c>
      <c r="AO3257">
        <v>0.6</v>
      </c>
      <c r="AP3257">
        <v>13</v>
      </c>
      <c r="AQ3257">
        <v>2.7</v>
      </c>
      <c r="AR3257">
        <v>6</v>
      </c>
      <c r="AS3257">
        <v>1.2</v>
      </c>
      <c r="AT3257">
        <v>245</v>
      </c>
      <c r="AU3257">
        <v>50.4</v>
      </c>
      <c r="AV3257">
        <v>0</v>
      </c>
      <c r="AW3257">
        <v>0</v>
      </c>
      <c r="AX3257">
        <v>175</v>
      </c>
      <c r="AY3257">
        <v>36</v>
      </c>
      <c r="AZ3257">
        <v>28</v>
      </c>
      <c r="BA3257">
        <v>5.8</v>
      </c>
      <c r="BB3257">
        <v>13</v>
      </c>
      <c r="BC3257">
        <v>2.7</v>
      </c>
      <c r="BD3257">
        <v>54</v>
      </c>
      <c r="BE3257">
        <v>11.1</v>
      </c>
      <c r="BF3257">
        <v>0</v>
      </c>
      <c r="BG3257">
        <v>0</v>
      </c>
      <c r="BH3257">
        <v>13</v>
      </c>
      <c r="BI3257">
        <v>2.7</v>
      </c>
      <c r="BJ3257">
        <v>1</v>
      </c>
      <c r="BK3257">
        <v>0.2</v>
      </c>
      <c r="BL3257">
        <v>210</v>
      </c>
      <c r="BM3257">
        <v>43.2</v>
      </c>
      <c r="BN3257">
        <v>57</v>
      </c>
      <c r="BO3257">
        <v>11.7</v>
      </c>
      <c r="BP3257">
        <v>209</v>
      </c>
      <c r="BQ3257">
        <v>43</v>
      </c>
      <c r="BR3257" t="s">
        <v>7693</v>
      </c>
      <c r="BS3257" t="s">
        <v>13499</v>
      </c>
      <c r="BT3257" t="s">
        <v>13529</v>
      </c>
      <c r="BU3257" t="s">
        <v>13530</v>
      </c>
      <c r="BV3257" t="s">
        <v>13531</v>
      </c>
      <c r="BW3257" t="s">
        <v>13532</v>
      </c>
      <c r="BZ3257">
        <v>36843</v>
      </c>
      <c r="CA3257">
        <v>-120.41351261051599</v>
      </c>
      <c r="CB3257">
        <v>34.869504813556297</v>
      </c>
      <c r="CD3257">
        <f xml:space="preserve"> _xlfn.XLOOKUP(AB3257,[1]Sheet1!B:B,[1]Sheet1!Y:Y,"Not Found")</f>
        <v>108501</v>
      </c>
      <c r="CE3257">
        <f xml:space="preserve"> _xlfn.XLOOKUP(AB3257,[1]Sheet1!B:B,[1]Sheet1!AA:AA, "Not Found")</f>
        <v>136211</v>
      </c>
      <c r="CH3257">
        <f t="shared" ca="1" si="101"/>
        <v>0.75946184270587558</v>
      </c>
    </row>
    <row r="3258" spans="1:86" x14ac:dyDescent="0.3">
      <c r="A3258">
        <v>8256</v>
      </c>
      <c r="B3258" t="s">
        <v>0</v>
      </c>
      <c r="C3258" t="s">
        <v>13855</v>
      </c>
      <c r="D3258" s="3">
        <v>42692606045751</v>
      </c>
      <c r="E3258" t="s">
        <v>13529</v>
      </c>
      <c r="F3258" t="s">
        <v>13856</v>
      </c>
      <c r="G3258" t="s">
        <v>96</v>
      </c>
      <c r="H3258" t="s">
        <v>13499</v>
      </c>
      <c r="I3258" t="s">
        <v>13530</v>
      </c>
      <c r="J3258" t="s">
        <v>13857</v>
      </c>
      <c r="K3258" t="s">
        <v>113</v>
      </c>
      <c r="L3258" t="s">
        <v>9</v>
      </c>
      <c r="M3258" s="1">
        <v>29403</v>
      </c>
      <c r="O3258" t="s">
        <v>113</v>
      </c>
      <c r="P3258" t="s">
        <v>10</v>
      </c>
      <c r="Q3258" t="s">
        <v>96</v>
      </c>
      <c r="R3258" t="s">
        <v>12</v>
      </c>
      <c r="U3258" t="s">
        <v>12</v>
      </c>
      <c r="V3258" t="s">
        <v>12</v>
      </c>
      <c r="W3258" t="s">
        <v>13</v>
      </c>
      <c r="X3258" t="s">
        <v>12</v>
      </c>
      <c r="Y3258" t="s">
        <v>58</v>
      </c>
      <c r="Z3258" t="s">
        <v>13858</v>
      </c>
      <c r="AA3258" t="s">
        <v>13528</v>
      </c>
      <c r="AB3258">
        <v>93455</v>
      </c>
      <c r="AC3258" t="str">
        <f t="shared" si="100"/>
        <v>3700 Orcutt Rd., Santa Maria, CA 93455</v>
      </c>
      <c r="AD3258" t="s">
        <v>17</v>
      </c>
      <c r="AE3258" t="s">
        <v>12411</v>
      </c>
      <c r="AF3258" t="s">
        <v>7695</v>
      </c>
      <c r="AG3258" t="s">
        <v>321</v>
      </c>
      <c r="AH3258" t="s">
        <v>2129</v>
      </c>
      <c r="AI3258">
        <v>34.891504820000002</v>
      </c>
      <c r="AJ3258">
        <v>-120.43541261999999</v>
      </c>
      <c r="AK3258">
        <v>426</v>
      </c>
      <c r="AL3258">
        <v>6</v>
      </c>
      <c r="AM3258">
        <v>1.4</v>
      </c>
      <c r="AN3258">
        <v>2</v>
      </c>
      <c r="AO3258">
        <v>0.5</v>
      </c>
      <c r="AP3258">
        <v>6</v>
      </c>
      <c r="AQ3258">
        <v>1.4</v>
      </c>
      <c r="AR3258">
        <v>7</v>
      </c>
      <c r="AS3258">
        <v>1.6</v>
      </c>
      <c r="AT3258">
        <v>276</v>
      </c>
      <c r="AU3258">
        <v>64.8</v>
      </c>
      <c r="AV3258">
        <v>3</v>
      </c>
      <c r="AW3258">
        <v>0.7</v>
      </c>
      <c r="AX3258">
        <v>101</v>
      </c>
      <c r="AY3258">
        <v>23.7</v>
      </c>
      <c r="AZ3258">
        <v>20</v>
      </c>
      <c r="BA3258">
        <v>4.7</v>
      </c>
      <c r="BB3258">
        <v>5</v>
      </c>
      <c r="BC3258">
        <v>1.2</v>
      </c>
      <c r="BD3258">
        <v>38</v>
      </c>
      <c r="BE3258">
        <v>8.9</v>
      </c>
      <c r="BF3258">
        <v>9</v>
      </c>
      <c r="BG3258">
        <v>2.1</v>
      </c>
      <c r="BH3258">
        <v>5</v>
      </c>
      <c r="BI3258">
        <v>1.2</v>
      </c>
      <c r="BJ3258">
        <v>1</v>
      </c>
      <c r="BK3258">
        <v>0.2</v>
      </c>
      <c r="BL3258">
        <v>246</v>
      </c>
      <c r="BM3258">
        <v>57.7</v>
      </c>
      <c r="BN3258">
        <v>61</v>
      </c>
      <c r="BO3258">
        <v>14.3</v>
      </c>
      <c r="BP3258">
        <v>245</v>
      </c>
      <c r="BQ3258">
        <v>57.5</v>
      </c>
      <c r="BR3258" t="s">
        <v>7693</v>
      </c>
      <c r="BS3258" t="s">
        <v>13499</v>
      </c>
      <c r="BT3258" t="s">
        <v>13529</v>
      </c>
      <c r="BU3258" t="s">
        <v>13530</v>
      </c>
      <c r="BV3258" t="s">
        <v>13531</v>
      </c>
      <c r="BW3258" t="s">
        <v>13532</v>
      </c>
      <c r="BZ3258">
        <v>36844</v>
      </c>
      <c r="CA3258">
        <v>-120.435412615221</v>
      </c>
      <c r="CB3258">
        <v>34.891504815053501</v>
      </c>
      <c r="CD3258">
        <f xml:space="preserve"> _xlfn.XLOOKUP(AB3258,[1]Sheet1!B:B,[1]Sheet1!Y:Y,"Not Found")</f>
        <v>108501</v>
      </c>
      <c r="CE3258">
        <f xml:space="preserve"> _xlfn.XLOOKUP(AB3258,[1]Sheet1!B:B,[1]Sheet1!AA:AA, "Not Found")</f>
        <v>136211</v>
      </c>
      <c r="CH3258">
        <f t="shared" ca="1" si="101"/>
        <v>2.74377461961961E-2</v>
      </c>
    </row>
    <row r="3259" spans="1:86" x14ac:dyDescent="0.3">
      <c r="A3259">
        <v>8257</v>
      </c>
      <c r="B3259" t="s">
        <v>0</v>
      </c>
      <c r="C3259" t="s">
        <v>13859</v>
      </c>
      <c r="D3259" s="3">
        <v>42692606045777</v>
      </c>
      <c r="E3259" t="s">
        <v>13529</v>
      </c>
      <c r="F3259" t="s">
        <v>13860</v>
      </c>
      <c r="G3259" t="s">
        <v>96</v>
      </c>
      <c r="H3259" t="s">
        <v>13499</v>
      </c>
      <c r="I3259" t="s">
        <v>13530</v>
      </c>
      <c r="J3259" t="s">
        <v>13861</v>
      </c>
      <c r="K3259" t="s">
        <v>35</v>
      </c>
      <c r="L3259" t="s">
        <v>9</v>
      </c>
      <c r="M3259" s="1">
        <v>29403</v>
      </c>
      <c r="O3259" t="s">
        <v>35</v>
      </c>
      <c r="P3259" t="s">
        <v>36</v>
      </c>
      <c r="Q3259" t="s">
        <v>75</v>
      </c>
      <c r="R3259" t="s">
        <v>12</v>
      </c>
      <c r="U3259" t="s">
        <v>12</v>
      </c>
      <c r="V3259" t="s">
        <v>12</v>
      </c>
      <c r="W3259" t="s">
        <v>13</v>
      </c>
      <c r="X3259" t="s">
        <v>12</v>
      </c>
      <c r="Y3259" t="s">
        <v>58</v>
      </c>
      <c r="Z3259" t="s">
        <v>13862</v>
      </c>
      <c r="AA3259" t="s">
        <v>13528</v>
      </c>
      <c r="AB3259">
        <v>93455</v>
      </c>
      <c r="AC3259" t="str">
        <f t="shared" si="100"/>
        <v>255 Winter Rd., Santa Maria, CA 93455</v>
      </c>
      <c r="AD3259" t="s">
        <v>17</v>
      </c>
      <c r="AE3259" t="s">
        <v>12411</v>
      </c>
      <c r="AF3259" t="s">
        <v>7695</v>
      </c>
      <c r="AG3259" t="s">
        <v>321</v>
      </c>
      <c r="AH3259" t="s">
        <v>2129</v>
      </c>
      <c r="AI3259">
        <v>34.899104819999998</v>
      </c>
      <c r="AJ3259">
        <v>-120.43371261999999</v>
      </c>
      <c r="AK3259">
        <v>684</v>
      </c>
      <c r="AL3259">
        <v>7</v>
      </c>
      <c r="AM3259">
        <v>1</v>
      </c>
      <c r="AN3259">
        <v>3</v>
      </c>
      <c r="AO3259">
        <v>0.4</v>
      </c>
      <c r="AP3259">
        <v>3</v>
      </c>
      <c r="AQ3259">
        <v>0.4</v>
      </c>
      <c r="AR3259">
        <v>17</v>
      </c>
      <c r="AS3259">
        <v>2.5</v>
      </c>
      <c r="AT3259">
        <v>431</v>
      </c>
      <c r="AU3259">
        <v>63</v>
      </c>
      <c r="AV3259">
        <v>2</v>
      </c>
      <c r="AW3259">
        <v>0.3</v>
      </c>
      <c r="AX3259">
        <v>157</v>
      </c>
      <c r="AY3259">
        <v>23</v>
      </c>
      <c r="AZ3259">
        <v>28</v>
      </c>
      <c r="BA3259">
        <v>4.0999999999999996</v>
      </c>
      <c r="BB3259">
        <v>36</v>
      </c>
      <c r="BC3259">
        <v>5.3</v>
      </c>
      <c r="BD3259">
        <v>90</v>
      </c>
      <c r="BE3259">
        <v>13.2</v>
      </c>
      <c r="BF3259">
        <v>3</v>
      </c>
      <c r="BG3259">
        <v>0.4</v>
      </c>
      <c r="BH3259">
        <v>27</v>
      </c>
      <c r="BI3259">
        <v>3.9</v>
      </c>
      <c r="BJ3259">
        <v>3</v>
      </c>
      <c r="BK3259">
        <v>0.4</v>
      </c>
      <c r="BL3259">
        <v>363</v>
      </c>
      <c r="BM3259">
        <v>53.1</v>
      </c>
      <c r="BN3259">
        <v>108</v>
      </c>
      <c r="BO3259">
        <v>15.8</v>
      </c>
      <c r="BP3259">
        <v>362</v>
      </c>
      <c r="BQ3259">
        <v>52.9</v>
      </c>
      <c r="BR3259" t="s">
        <v>7693</v>
      </c>
      <c r="BS3259" t="s">
        <v>13499</v>
      </c>
      <c r="BT3259" t="s">
        <v>13529</v>
      </c>
      <c r="BU3259" t="s">
        <v>13530</v>
      </c>
      <c r="BV3259" t="s">
        <v>13531</v>
      </c>
      <c r="BW3259" t="s">
        <v>13532</v>
      </c>
      <c r="BZ3259">
        <v>36845</v>
      </c>
      <c r="CA3259">
        <v>-120.43371261626901</v>
      </c>
      <c r="CB3259">
        <v>34.899104817084002</v>
      </c>
      <c r="CD3259">
        <f xml:space="preserve"> _xlfn.XLOOKUP(AB3259,[1]Sheet1!B:B,[1]Sheet1!Y:Y,"Not Found")</f>
        <v>108501</v>
      </c>
      <c r="CE3259">
        <f xml:space="preserve"> _xlfn.XLOOKUP(AB3259,[1]Sheet1!B:B,[1]Sheet1!AA:AA, "Not Found")</f>
        <v>136211</v>
      </c>
      <c r="CH3259">
        <f t="shared" ca="1" si="101"/>
        <v>0.98792682035170454</v>
      </c>
    </row>
    <row r="3260" spans="1:86" x14ac:dyDescent="0.3">
      <c r="A3260">
        <v>8258</v>
      </c>
      <c r="B3260" t="s">
        <v>0</v>
      </c>
      <c r="C3260" t="s">
        <v>13863</v>
      </c>
      <c r="D3260" s="3">
        <v>42692606045785</v>
      </c>
      <c r="E3260" t="s">
        <v>13529</v>
      </c>
      <c r="F3260" t="s">
        <v>13864</v>
      </c>
      <c r="G3260" t="s">
        <v>96</v>
      </c>
      <c r="H3260" t="s">
        <v>13499</v>
      </c>
      <c r="I3260" t="s">
        <v>13530</v>
      </c>
      <c r="J3260" t="s">
        <v>13865</v>
      </c>
      <c r="K3260" t="s">
        <v>113</v>
      </c>
      <c r="L3260" t="s">
        <v>9</v>
      </c>
      <c r="M3260" s="1">
        <v>29403</v>
      </c>
      <c r="O3260" t="s">
        <v>113</v>
      </c>
      <c r="P3260" t="s">
        <v>10</v>
      </c>
      <c r="Q3260" t="s">
        <v>96</v>
      </c>
      <c r="R3260" t="s">
        <v>12</v>
      </c>
      <c r="U3260" t="s">
        <v>12</v>
      </c>
      <c r="V3260" t="s">
        <v>12</v>
      </c>
      <c r="W3260" t="s">
        <v>12</v>
      </c>
      <c r="X3260" t="s">
        <v>12</v>
      </c>
      <c r="Y3260" t="s">
        <v>14</v>
      </c>
      <c r="Z3260" t="s">
        <v>13866</v>
      </c>
      <c r="AA3260" t="s">
        <v>13528</v>
      </c>
      <c r="AB3260">
        <v>93455</v>
      </c>
      <c r="AC3260" t="str">
        <f t="shared" si="100"/>
        <v>608 Pinal St., Santa Maria, CA 93455</v>
      </c>
      <c r="AD3260" t="s">
        <v>17</v>
      </c>
      <c r="AE3260" t="s">
        <v>12411</v>
      </c>
      <c r="AF3260" t="s">
        <v>7695</v>
      </c>
      <c r="AG3260" t="s">
        <v>321</v>
      </c>
      <c r="AH3260" t="s">
        <v>2129</v>
      </c>
      <c r="AI3260">
        <v>34.862304809999998</v>
      </c>
      <c r="AJ3260">
        <v>-120.44091261</v>
      </c>
      <c r="AK3260">
        <v>480</v>
      </c>
      <c r="AL3260">
        <v>8</v>
      </c>
      <c r="AM3260">
        <v>1.7</v>
      </c>
      <c r="AN3260">
        <v>2</v>
      </c>
      <c r="AO3260">
        <v>0.4</v>
      </c>
      <c r="AP3260">
        <v>5</v>
      </c>
      <c r="AQ3260">
        <v>1</v>
      </c>
      <c r="AR3260">
        <v>5</v>
      </c>
      <c r="AS3260">
        <v>1</v>
      </c>
      <c r="AT3260">
        <v>233</v>
      </c>
      <c r="AU3260">
        <v>48.5</v>
      </c>
      <c r="AV3260">
        <v>0</v>
      </c>
      <c r="AW3260">
        <v>0</v>
      </c>
      <c r="AX3260">
        <v>173</v>
      </c>
      <c r="AY3260">
        <v>36</v>
      </c>
      <c r="AZ3260">
        <v>42</v>
      </c>
      <c r="BA3260">
        <v>8.8000000000000007</v>
      </c>
      <c r="BB3260">
        <v>12</v>
      </c>
      <c r="BC3260">
        <v>2.5</v>
      </c>
      <c r="BD3260">
        <v>21</v>
      </c>
      <c r="BE3260">
        <v>4.4000000000000004</v>
      </c>
      <c r="BF3260">
        <v>3</v>
      </c>
      <c r="BG3260">
        <v>0.6</v>
      </c>
      <c r="BH3260">
        <v>18</v>
      </c>
      <c r="BI3260">
        <v>3.8</v>
      </c>
      <c r="BJ3260">
        <v>0</v>
      </c>
      <c r="BK3260">
        <v>0</v>
      </c>
      <c r="BL3260">
        <v>201</v>
      </c>
      <c r="BM3260">
        <v>41.9</v>
      </c>
      <c r="BN3260">
        <v>66</v>
      </c>
      <c r="BO3260">
        <v>13.8</v>
      </c>
      <c r="BP3260">
        <v>201</v>
      </c>
      <c r="BQ3260">
        <v>41.9</v>
      </c>
      <c r="BR3260" t="s">
        <v>7693</v>
      </c>
      <c r="BS3260" t="s">
        <v>13499</v>
      </c>
      <c r="BT3260" t="s">
        <v>13529</v>
      </c>
      <c r="BU3260" t="s">
        <v>13530</v>
      </c>
      <c r="BV3260" t="s">
        <v>13531</v>
      </c>
      <c r="BW3260" t="s">
        <v>13532</v>
      </c>
      <c r="BZ3260">
        <v>36846</v>
      </c>
      <c r="CA3260">
        <v>-120.440912614441</v>
      </c>
      <c r="CB3260">
        <v>34.8623048127046</v>
      </c>
      <c r="CD3260">
        <f xml:space="preserve"> _xlfn.XLOOKUP(AB3260,[1]Sheet1!B:B,[1]Sheet1!Y:Y,"Not Found")</f>
        <v>108501</v>
      </c>
      <c r="CE3260">
        <f xml:space="preserve"> _xlfn.XLOOKUP(AB3260,[1]Sheet1!B:B,[1]Sheet1!AA:AA, "Not Found")</f>
        <v>136211</v>
      </c>
      <c r="CH3260">
        <f t="shared" ca="1" si="101"/>
        <v>8.7045840270653096E-3</v>
      </c>
    </row>
    <row r="3261" spans="1:86" x14ac:dyDescent="0.3">
      <c r="A3261">
        <v>8259</v>
      </c>
      <c r="B3261" t="s">
        <v>0</v>
      </c>
      <c r="C3261" t="s">
        <v>13867</v>
      </c>
      <c r="D3261" s="3">
        <v>42692606045793</v>
      </c>
      <c r="E3261" t="s">
        <v>13529</v>
      </c>
      <c r="F3261" t="s">
        <v>13868</v>
      </c>
      <c r="G3261" t="s">
        <v>96</v>
      </c>
      <c r="H3261" t="s">
        <v>13499</v>
      </c>
      <c r="I3261" t="s">
        <v>13530</v>
      </c>
      <c r="J3261" t="s">
        <v>13869</v>
      </c>
      <c r="K3261" t="s">
        <v>35</v>
      </c>
      <c r="L3261" t="s">
        <v>9</v>
      </c>
      <c r="M3261" s="1">
        <v>29403</v>
      </c>
      <c r="O3261" t="s">
        <v>35</v>
      </c>
      <c r="P3261" t="s">
        <v>36</v>
      </c>
      <c r="Q3261" t="s">
        <v>75</v>
      </c>
      <c r="R3261" t="s">
        <v>12</v>
      </c>
      <c r="U3261" t="s">
        <v>12</v>
      </c>
      <c r="V3261" t="s">
        <v>12</v>
      </c>
      <c r="W3261" t="s">
        <v>13</v>
      </c>
      <c r="X3261" t="s">
        <v>12</v>
      </c>
      <c r="Y3261" t="s">
        <v>14</v>
      </c>
      <c r="Z3261" t="s">
        <v>13870</v>
      </c>
      <c r="AA3261" t="s">
        <v>13528</v>
      </c>
      <c r="AB3261">
        <v>93455</v>
      </c>
      <c r="AC3261" t="str">
        <f t="shared" si="100"/>
        <v>400 Patterson Rd., Santa Maria, CA 93455</v>
      </c>
      <c r="AD3261" t="s">
        <v>17</v>
      </c>
      <c r="AE3261" t="s">
        <v>12411</v>
      </c>
      <c r="AF3261" t="s">
        <v>7695</v>
      </c>
      <c r="AG3261" t="s">
        <v>321</v>
      </c>
      <c r="AH3261" t="s">
        <v>2129</v>
      </c>
      <c r="AI3261">
        <v>34.868204810000002</v>
      </c>
      <c r="AJ3261">
        <v>-120.43141261</v>
      </c>
      <c r="AK3261">
        <v>641</v>
      </c>
      <c r="AL3261">
        <v>3</v>
      </c>
      <c r="AM3261">
        <v>0.5</v>
      </c>
      <c r="AN3261">
        <v>7</v>
      </c>
      <c r="AO3261">
        <v>1.1000000000000001</v>
      </c>
      <c r="AP3261">
        <v>4</v>
      </c>
      <c r="AQ3261">
        <v>0.6</v>
      </c>
      <c r="AR3261">
        <v>4</v>
      </c>
      <c r="AS3261">
        <v>0.6</v>
      </c>
      <c r="AT3261">
        <v>338</v>
      </c>
      <c r="AU3261">
        <v>52.7</v>
      </c>
      <c r="AV3261">
        <v>0</v>
      </c>
      <c r="AW3261">
        <v>0</v>
      </c>
      <c r="AX3261">
        <v>188</v>
      </c>
      <c r="AY3261">
        <v>29.3</v>
      </c>
      <c r="AZ3261">
        <v>53</v>
      </c>
      <c r="BA3261">
        <v>8.3000000000000007</v>
      </c>
      <c r="BB3261">
        <v>44</v>
      </c>
      <c r="BC3261">
        <v>6.9</v>
      </c>
      <c r="BD3261">
        <v>78</v>
      </c>
      <c r="BE3261">
        <v>12.2</v>
      </c>
      <c r="BF3261">
        <v>8</v>
      </c>
      <c r="BG3261">
        <v>1.2</v>
      </c>
      <c r="BH3261">
        <v>29</v>
      </c>
      <c r="BI3261">
        <v>4.5</v>
      </c>
      <c r="BJ3261">
        <v>0</v>
      </c>
      <c r="BK3261">
        <v>0</v>
      </c>
      <c r="BL3261">
        <v>292</v>
      </c>
      <c r="BM3261">
        <v>45.6</v>
      </c>
      <c r="BN3261">
        <v>87</v>
      </c>
      <c r="BO3261">
        <v>13.6</v>
      </c>
      <c r="BP3261">
        <v>291</v>
      </c>
      <c r="BQ3261">
        <v>45.4</v>
      </c>
      <c r="BR3261" t="s">
        <v>7693</v>
      </c>
      <c r="BS3261" t="s">
        <v>13499</v>
      </c>
      <c r="BT3261" t="s">
        <v>13529</v>
      </c>
      <c r="BU3261" t="s">
        <v>13530</v>
      </c>
      <c r="BV3261" t="s">
        <v>13531</v>
      </c>
      <c r="BW3261" t="s">
        <v>13532</v>
      </c>
      <c r="BZ3261">
        <v>36847</v>
      </c>
      <c r="CA3261">
        <v>-120.431412613375</v>
      </c>
      <c r="CB3261">
        <v>34.868204812653502</v>
      </c>
      <c r="CD3261">
        <f xml:space="preserve"> _xlfn.XLOOKUP(AB3261,[1]Sheet1!B:B,[1]Sheet1!Y:Y,"Not Found")</f>
        <v>108501</v>
      </c>
      <c r="CE3261">
        <f xml:space="preserve"> _xlfn.XLOOKUP(AB3261,[1]Sheet1!B:B,[1]Sheet1!AA:AA, "Not Found")</f>
        <v>136211</v>
      </c>
      <c r="CH3261">
        <f t="shared" ca="1" si="101"/>
        <v>0.16694608888975093</v>
      </c>
    </row>
    <row r="3262" spans="1:86" x14ac:dyDescent="0.3">
      <c r="A3262">
        <v>8260</v>
      </c>
      <c r="B3262" t="s">
        <v>0</v>
      </c>
      <c r="C3262" t="s">
        <v>13871</v>
      </c>
      <c r="D3262" s="3">
        <v>42692606045801</v>
      </c>
      <c r="E3262" t="s">
        <v>13529</v>
      </c>
      <c r="F3262" t="s">
        <v>13872</v>
      </c>
      <c r="G3262" t="s">
        <v>96</v>
      </c>
      <c r="H3262" t="s">
        <v>13499</v>
      </c>
      <c r="I3262" t="s">
        <v>13530</v>
      </c>
      <c r="J3262" t="s">
        <v>13873</v>
      </c>
      <c r="K3262" t="s">
        <v>35</v>
      </c>
      <c r="L3262" t="s">
        <v>9</v>
      </c>
      <c r="M3262" s="1">
        <v>29403</v>
      </c>
      <c r="O3262" t="s">
        <v>35</v>
      </c>
      <c r="P3262" t="s">
        <v>36</v>
      </c>
      <c r="Q3262" t="s">
        <v>75</v>
      </c>
      <c r="R3262" t="s">
        <v>12</v>
      </c>
      <c r="U3262" t="s">
        <v>12</v>
      </c>
      <c r="V3262" t="s">
        <v>12</v>
      </c>
      <c r="W3262" t="s">
        <v>12</v>
      </c>
      <c r="X3262" t="s">
        <v>12</v>
      </c>
      <c r="Y3262" t="s">
        <v>14</v>
      </c>
      <c r="Z3262" t="s">
        <v>13874</v>
      </c>
      <c r="AA3262" t="s">
        <v>13528</v>
      </c>
      <c r="AB3262">
        <v>93455</v>
      </c>
      <c r="AC3262" t="str">
        <f t="shared" si="100"/>
        <v>1050 East Rice Ranch Rd., Santa Maria, CA 93455</v>
      </c>
      <c r="AD3262" t="s">
        <v>17</v>
      </c>
      <c r="AE3262" t="s">
        <v>12411</v>
      </c>
      <c r="AF3262" t="s">
        <v>7695</v>
      </c>
      <c r="AG3262" t="s">
        <v>321</v>
      </c>
      <c r="AH3262" t="s">
        <v>602</v>
      </c>
      <c r="AI3262">
        <v>34.85660481</v>
      </c>
      <c r="AJ3262">
        <v>-120.41971261</v>
      </c>
      <c r="AK3262">
        <v>547</v>
      </c>
      <c r="AL3262">
        <v>8</v>
      </c>
      <c r="AM3262">
        <v>1.5</v>
      </c>
      <c r="AN3262">
        <v>1</v>
      </c>
      <c r="AO3262">
        <v>0.2</v>
      </c>
      <c r="AP3262">
        <v>12</v>
      </c>
      <c r="AQ3262">
        <v>2.2000000000000002</v>
      </c>
      <c r="AR3262">
        <v>3</v>
      </c>
      <c r="AS3262">
        <v>0.5</v>
      </c>
      <c r="AT3262">
        <v>277</v>
      </c>
      <c r="AU3262">
        <v>50.6</v>
      </c>
      <c r="AV3262">
        <v>0</v>
      </c>
      <c r="AW3262">
        <v>0</v>
      </c>
      <c r="AX3262">
        <v>187</v>
      </c>
      <c r="AY3262">
        <v>34.200000000000003</v>
      </c>
      <c r="AZ3262">
        <v>42</v>
      </c>
      <c r="BA3262">
        <v>7.7</v>
      </c>
      <c r="BB3262">
        <v>17</v>
      </c>
      <c r="BC3262">
        <v>3.1</v>
      </c>
      <c r="BD3262">
        <v>52</v>
      </c>
      <c r="BE3262">
        <v>9.5</v>
      </c>
      <c r="BF3262">
        <v>0</v>
      </c>
      <c r="BG3262">
        <v>0</v>
      </c>
      <c r="BH3262">
        <v>22</v>
      </c>
      <c r="BI3262">
        <v>4</v>
      </c>
      <c r="BJ3262">
        <v>0</v>
      </c>
      <c r="BK3262">
        <v>0</v>
      </c>
      <c r="BL3262">
        <v>243</v>
      </c>
      <c r="BM3262">
        <v>44.4</v>
      </c>
      <c r="BN3262">
        <v>62</v>
      </c>
      <c r="BO3262">
        <v>11.3</v>
      </c>
      <c r="BP3262">
        <v>243</v>
      </c>
      <c r="BQ3262">
        <v>44.4</v>
      </c>
      <c r="BR3262" t="s">
        <v>7693</v>
      </c>
      <c r="BS3262" t="s">
        <v>13499</v>
      </c>
      <c r="BT3262" t="s">
        <v>13529</v>
      </c>
      <c r="BU3262" t="s">
        <v>13530</v>
      </c>
      <c r="BV3262" t="s">
        <v>13531</v>
      </c>
      <c r="BW3262" t="s">
        <v>13532</v>
      </c>
      <c r="BZ3262">
        <v>36848</v>
      </c>
      <c r="CA3262">
        <v>-120.41971261029499</v>
      </c>
      <c r="CB3262">
        <v>34.8566048126076</v>
      </c>
      <c r="CD3262">
        <f xml:space="preserve"> _xlfn.XLOOKUP(AB3262,[1]Sheet1!B:B,[1]Sheet1!Y:Y,"Not Found")</f>
        <v>108501</v>
      </c>
      <c r="CE3262">
        <f xml:space="preserve"> _xlfn.XLOOKUP(AB3262,[1]Sheet1!B:B,[1]Sheet1!AA:AA, "Not Found")</f>
        <v>136211</v>
      </c>
      <c r="CH3262">
        <f t="shared" ca="1" si="101"/>
        <v>0.43352608587450725</v>
      </c>
    </row>
    <row r="3263" spans="1:86" x14ac:dyDescent="0.3">
      <c r="A3263">
        <v>8261</v>
      </c>
      <c r="B3263" t="s">
        <v>0</v>
      </c>
      <c r="C3263" t="s">
        <v>13875</v>
      </c>
      <c r="D3263" s="3">
        <v>42693100102285</v>
      </c>
      <c r="E3263" t="s">
        <v>13531</v>
      </c>
      <c r="F3263" t="s">
        <v>13876</v>
      </c>
      <c r="G3263" t="s">
        <v>96</v>
      </c>
      <c r="H3263" t="s">
        <v>13499</v>
      </c>
      <c r="I3263" t="s">
        <v>13532</v>
      </c>
      <c r="J3263" t="s">
        <v>13877</v>
      </c>
      <c r="K3263" t="s">
        <v>8</v>
      </c>
      <c r="L3263" t="s">
        <v>9</v>
      </c>
      <c r="M3263" s="1">
        <v>38216</v>
      </c>
      <c r="O3263" t="s">
        <v>8</v>
      </c>
      <c r="P3263" t="s">
        <v>4</v>
      </c>
      <c r="Q3263" t="s">
        <v>11</v>
      </c>
      <c r="R3263" t="s">
        <v>12</v>
      </c>
      <c r="U3263" t="s">
        <v>318</v>
      </c>
      <c r="V3263" t="s">
        <v>12</v>
      </c>
      <c r="W3263" t="s">
        <v>13</v>
      </c>
      <c r="X3263" t="s">
        <v>12</v>
      </c>
      <c r="Y3263" t="s">
        <v>14</v>
      </c>
      <c r="Z3263" t="s">
        <v>13878</v>
      </c>
      <c r="AA3263" t="s">
        <v>13528</v>
      </c>
      <c r="AB3263">
        <v>93454</v>
      </c>
      <c r="AC3263" t="str">
        <f t="shared" si="100"/>
        <v>675 Panther Dr., Santa Maria, CA 93454</v>
      </c>
      <c r="AD3263" t="s">
        <v>17</v>
      </c>
      <c r="AE3263" t="s">
        <v>12411</v>
      </c>
      <c r="AF3263" t="s">
        <v>7695</v>
      </c>
      <c r="AG3263" t="s">
        <v>321</v>
      </c>
      <c r="AH3263" t="s">
        <v>895</v>
      </c>
      <c r="AI3263">
        <v>34.957858819999998</v>
      </c>
      <c r="AJ3263">
        <v>-120.40204162000001</v>
      </c>
      <c r="AK3263">
        <v>3112</v>
      </c>
      <c r="AL3263">
        <v>14</v>
      </c>
      <c r="AM3263">
        <v>0.4</v>
      </c>
      <c r="AN3263">
        <v>7</v>
      </c>
      <c r="AO3263">
        <v>0.2</v>
      </c>
      <c r="AP3263">
        <v>20</v>
      </c>
      <c r="AQ3263">
        <v>0.6</v>
      </c>
      <c r="AR3263">
        <v>66</v>
      </c>
      <c r="AS3263">
        <v>2.1</v>
      </c>
      <c r="AT3263">
        <v>2919</v>
      </c>
      <c r="AU3263">
        <v>93.8</v>
      </c>
      <c r="AV3263">
        <v>2</v>
      </c>
      <c r="AW3263">
        <v>0.1</v>
      </c>
      <c r="AX3263">
        <v>76</v>
      </c>
      <c r="AY3263">
        <v>2.4</v>
      </c>
      <c r="AZ3263">
        <v>3</v>
      </c>
      <c r="BA3263">
        <v>0.1</v>
      </c>
      <c r="BB3263">
        <v>5</v>
      </c>
      <c r="BC3263">
        <v>0.2</v>
      </c>
      <c r="BD3263">
        <v>377</v>
      </c>
      <c r="BE3263">
        <v>12.1</v>
      </c>
      <c r="BF3263">
        <v>6</v>
      </c>
      <c r="BG3263">
        <v>0.2</v>
      </c>
      <c r="BH3263">
        <v>918</v>
      </c>
      <c r="BI3263">
        <v>29.5</v>
      </c>
      <c r="BJ3263">
        <v>137</v>
      </c>
      <c r="BK3263">
        <v>4.4000000000000004</v>
      </c>
      <c r="BL3263">
        <v>2589</v>
      </c>
      <c r="BM3263">
        <v>83.2</v>
      </c>
      <c r="BN3263">
        <v>384</v>
      </c>
      <c r="BO3263">
        <v>12.3</v>
      </c>
      <c r="BP3263">
        <v>2420</v>
      </c>
      <c r="BQ3263">
        <v>77.8</v>
      </c>
      <c r="BR3263" t="s">
        <v>7693</v>
      </c>
      <c r="BS3263" t="s">
        <v>13499</v>
      </c>
      <c r="BT3263" t="s">
        <v>13538</v>
      </c>
      <c r="BU3263" t="s">
        <v>13539</v>
      </c>
      <c r="BV3263" t="s">
        <v>13531</v>
      </c>
      <c r="BW3263" t="s">
        <v>13532</v>
      </c>
      <c r="BZ3263">
        <v>38633</v>
      </c>
      <c r="CA3263">
        <v>-120.402041616619</v>
      </c>
      <c r="CB3263">
        <v>34.957858824194403</v>
      </c>
      <c r="CD3263">
        <f xml:space="preserve"> _xlfn.XLOOKUP(AB3263,[1]Sheet1!B:B,[1]Sheet1!Y:Y,"Not Found")</f>
        <v>84178</v>
      </c>
      <c r="CE3263">
        <f xml:space="preserve"> _xlfn.XLOOKUP(AB3263,[1]Sheet1!B:B,[1]Sheet1!AA:AA, "Not Found")</f>
        <v>101595</v>
      </c>
      <c r="CH3263">
        <f t="shared" ca="1" si="101"/>
        <v>0.67913883042670209</v>
      </c>
    </row>
    <row r="3264" spans="1:86" x14ac:dyDescent="0.3">
      <c r="A3264">
        <v>8262</v>
      </c>
      <c r="B3264" t="s">
        <v>0</v>
      </c>
      <c r="C3264" t="s">
        <v>13879</v>
      </c>
      <c r="D3264" s="3">
        <v>42693104231452</v>
      </c>
      <c r="E3264" t="s">
        <v>13531</v>
      </c>
      <c r="F3264" t="s">
        <v>13880</v>
      </c>
      <c r="G3264" t="s">
        <v>96</v>
      </c>
      <c r="H3264" t="s">
        <v>13499</v>
      </c>
      <c r="I3264" t="s">
        <v>13532</v>
      </c>
      <c r="J3264" t="s">
        <v>4143</v>
      </c>
      <c r="K3264" t="s">
        <v>325</v>
      </c>
      <c r="L3264" t="s">
        <v>9</v>
      </c>
      <c r="M3264" s="1">
        <v>29403</v>
      </c>
      <c r="O3264" t="s">
        <v>8</v>
      </c>
      <c r="P3264" t="s">
        <v>4</v>
      </c>
      <c r="Q3264" t="s">
        <v>11</v>
      </c>
      <c r="R3264" t="s">
        <v>12</v>
      </c>
      <c r="U3264" t="s">
        <v>318</v>
      </c>
      <c r="V3264" t="s">
        <v>12</v>
      </c>
      <c r="W3264" t="s">
        <v>13</v>
      </c>
      <c r="X3264" t="s">
        <v>13</v>
      </c>
      <c r="Y3264" t="s">
        <v>14</v>
      </c>
      <c r="Z3264" t="s">
        <v>13881</v>
      </c>
      <c r="AA3264" t="s">
        <v>13528</v>
      </c>
      <c r="AB3264">
        <v>93455</v>
      </c>
      <c r="AC3264" t="str">
        <f t="shared" si="100"/>
        <v>4893 Bethany Ln., Santa Maria, CA 93455</v>
      </c>
      <c r="AD3264" t="s">
        <v>17</v>
      </c>
      <c r="AE3264" t="s">
        <v>12411</v>
      </c>
      <c r="AF3264" t="s">
        <v>7695</v>
      </c>
      <c r="AG3264" t="s">
        <v>321</v>
      </c>
      <c r="AH3264" t="s">
        <v>2129</v>
      </c>
      <c r="AI3264">
        <v>34.865965809999999</v>
      </c>
      <c r="AJ3264">
        <v>-120.43365761</v>
      </c>
      <c r="AK3264">
        <v>338</v>
      </c>
      <c r="AL3264">
        <v>6</v>
      </c>
      <c r="AM3264">
        <v>1.8</v>
      </c>
      <c r="AN3264">
        <v>1</v>
      </c>
      <c r="AO3264">
        <v>0.3</v>
      </c>
      <c r="AP3264">
        <v>0</v>
      </c>
      <c r="AQ3264">
        <v>0</v>
      </c>
      <c r="AR3264">
        <v>0</v>
      </c>
      <c r="AS3264">
        <v>0</v>
      </c>
      <c r="AT3264">
        <v>308</v>
      </c>
      <c r="AU3264">
        <v>91.1</v>
      </c>
      <c r="AV3264">
        <v>0</v>
      </c>
      <c r="AW3264">
        <v>0</v>
      </c>
      <c r="AX3264">
        <v>21</v>
      </c>
      <c r="AY3264">
        <v>6.2</v>
      </c>
      <c r="AZ3264">
        <v>1</v>
      </c>
      <c r="BA3264">
        <v>0.3</v>
      </c>
      <c r="BB3264">
        <v>1</v>
      </c>
      <c r="BC3264">
        <v>0.3</v>
      </c>
      <c r="BD3264">
        <v>72</v>
      </c>
      <c r="BE3264">
        <v>21.3</v>
      </c>
      <c r="BF3264">
        <v>3</v>
      </c>
      <c r="BG3264">
        <v>0.9</v>
      </c>
      <c r="BH3264">
        <v>81</v>
      </c>
      <c r="BI3264">
        <v>24</v>
      </c>
      <c r="BJ3264">
        <v>12</v>
      </c>
      <c r="BK3264">
        <v>3.6</v>
      </c>
      <c r="BL3264">
        <v>300</v>
      </c>
      <c r="BM3264">
        <v>88.8</v>
      </c>
      <c r="BN3264">
        <v>22</v>
      </c>
      <c r="BO3264">
        <v>6.5</v>
      </c>
      <c r="BP3264">
        <v>286</v>
      </c>
      <c r="BQ3264">
        <v>84.6</v>
      </c>
      <c r="BR3264" t="s">
        <v>7693</v>
      </c>
      <c r="BS3264" t="s">
        <v>13499</v>
      </c>
      <c r="BT3264" t="s">
        <v>13529</v>
      </c>
      <c r="BU3264" t="s">
        <v>13530</v>
      </c>
      <c r="BV3264" t="s">
        <v>13531</v>
      </c>
      <c r="BW3264" t="s">
        <v>13532</v>
      </c>
      <c r="BZ3264">
        <v>38630</v>
      </c>
      <c r="CA3264">
        <v>-120.433657612803</v>
      </c>
      <c r="CB3264">
        <v>34.8659658126846</v>
      </c>
      <c r="CD3264">
        <f xml:space="preserve"> _xlfn.XLOOKUP(AB3264,[1]Sheet1!B:B,[1]Sheet1!Y:Y,"Not Found")</f>
        <v>108501</v>
      </c>
      <c r="CE3264">
        <f xml:space="preserve"> _xlfn.XLOOKUP(AB3264,[1]Sheet1!B:B,[1]Sheet1!AA:AA, "Not Found")</f>
        <v>136211</v>
      </c>
      <c r="CH3264">
        <f t="shared" ca="1" si="101"/>
        <v>0.9306405959190398</v>
      </c>
    </row>
    <row r="3265" spans="1:86" x14ac:dyDescent="0.3">
      <c r="A3265">
        <v>8263</v>
      </c>
      <c r="B3265" t="s">
        <v>0</v>
      </c>
      <c r="C3265" t="s">
        <v>13882</v>
      </c>
      <c r="D3265" s="3">
        <v>42693104234613</v>
      </c>
      <c r="E3265" t="s">
        <v>13531</v>
      </c>
      <c r="F3265" t="s">
        <v>13883</v>
      </c>
      <c r="G3265" t="s">
        <v>96</v>
      </c>
      <c r="H3265" t="s">
        <v>13499</v>
      </c>
      <c r="I3265" t="s">
        <v>13532</v>
      </c>
      <c r="J3265" t="s">
        <v>13884</v>
      </c>
      <c r="K3265" t="s">
        <v>8</v>
      </c>
      <c r="L3265" t="s">
        <v>9</v>
      </c>
      <c r="M3265" s="1">
        <v>29403</v>
      </c>
      <c r="O3265" t="s">
        <v>8</v>
      </c>
      <c r="P3265" t="s">
        <v>4</v>
      </c>
      <c r="Q3265" t="s">
        <v>11</v>
      </c>
      <c r="R3265" t="s">
        <v>12</v>
      </c>
      <c r="U3265" t="s">
        <v>318</v>
      </c>
      <c r="V3265" t="s">
        <v>12</v>
      </c>
      <c r="W3265" t="s">
        <v>13</v>
      </c>
      <c r="X3265" t="s">
        <v>12</v>
      </c>
      <c r="Y3265" t="s">
        <v>58</v>
      </c>
      <c r="Z3265" t="s">
        <v>13885</v>
      </c>
      <c r="AA3265" t="s">
        <v>13528</v>
      </c>
      <c r="AB3265">
        <v>93455</v>
      </c>
      <c r="AC3265" t="str">
        <f t="shared" si="100"/>
        <v>941 East Foster Rd., Santa Maria, CA 93455</v>
      </c>
      <c r="AD3265" t="s">
        <v>17</v>
      </c>
      <c r="AE3265" t="s">
        <v>12411</v>
      </c>
      <c r="AF3265" t="s">
        <v>7695</v>
      </c>
      <c r="AG3265" t="s">
        <v>321</v>
      </c>
      <c r="AH3265" t="s">
        <v>2129</v>
      </c>
      <c r="AI3265">
        <v>34.883700810000001</v>
      </c>
      <c r="AJ3265">
        <v>-120.42125061</v>
      </c>
      <c r="AK3265">
        <v>2424</v>
      </c>
      <c r="AL3265">
        <v>28</v>
      </c>
      <c r="AM3265">
        <v>1.2</v>
      </c>
      <c r="AN3265">
        <v>27</v>
      </c>
      <c r="AO3265">
        <v>1.1000000000000001</v>
      </c>
      <c r="AP3265">
        <v>42</v>
      </c>
      <c r="AQ3265">
        <v>1.7</v>
      </c>
      <c r="AR3265">
        <v>40</v>
      </c>
      <c r="AS3265">
        <v>1.7</v>
      </c>
      <c r="AT3265">
        <v>1802</v>
      </c>
      <c r="AU3265">
        <v>74.3</v>
      </c>
      <c r="AV3265">
        <v>7</v>
      </c>
      <c r="AW3265">
        <v>0.3</v>
      </c>
      <c r="AX3265">
        <v>449</v>
      </c>
      <c r="AY3265">
        <v>18.5</v>
      </c>
      <c r="AZ3265">
        <v>17</v>
      </c>
      <c r="BA3265">
        <v>0.7</v>
      </c>
      <c r="BB3265">
        <v>12</v>
      </c>
      <c r="BC3265">
        <v>0.5</v>
      </c>
      <c r="BD3265">
        <v>228</v>
      </c>
      <c r="BE3265">
        <v>9.4</v>
      </c>
      <c r="BF3265">
        <v>22</v>
      </c>
      <c r="BG3265">
        <v>0.9</v>
      </c>
      <c r="BH3265">
        <v>161</v>
      </c>
      <c r="BI3265">
        <v>6.6</v>
      </c>
      <c r="BJ3265">
        <v>56</v>
      </c>
      <c r="BK3265">
        <v>2.2999999999999998</v>
      </c>
      <c r="BL3265">
        <v>1538</v>
      </c>
      <c r="BM3265">
        <v>63.4</v>
      </c>
      <c r="BN3265">
        <v>340</v>
      </c>
      <c r="BO3265">
        <v>14</v>
      </c>
      <c r="BP3265">
        <v>1469</v>
      </c>
      <c r="BQ3265">
        <v>60.6</v>
      </c>
      <c r="BR3265" t="s">
        <v>7693</v>
      </c>
      <c r="BS3265" t="s">
        <v>13499</v>
      </c>
      <c r="BT3265" t="s">
        <v>13529</v>
      </c>
      <c r="BU3265" t="s">
        <v>13530</v>
      </c>
      <c r="BV3265" t="s">
        <v>13531</v>
      </c>
      <c r="BW3265" t="s">
        <v>13532</v>
      </c>
      <c r="BZ3265">
        <v>38631</v>
      </c>
      <c r="CA3265">
        <v>-120.421250612664</v>
      </c>
      <c r="CB3265">
        <v>34.883700814776603</v>
      </c>
      <c r="CD3265">
        <f xml:space="preserve"> _xlfn.XLOOKUP(AB3265,[1]Sheet1!B:B,[1]Sheet1!Y:Y,"Not Found")</f>
        <v>108501</v>
      </c>
      <c r="CE3265">
        <f xml:space="preserve"> _xlfn.XLOOKUP(AB3265,[1]Sheet1!B:B,[1]Sheet1!AA:AA, "Not Found")</f>
        <v>136211</v>
      </c>
      <c r="CH3265">
        <f t="shared" ca="1" si="101"/>
        <v>0.21789879705097681</v>
      </c>
    </row>
    <row r="3266" spans="1:86" x14ac:dyDescent="0.3">
      <c r="A3266">
        <v>8264</v>
      </c>
      <c r="B3266" t="s">
        <v>0</v>
      </c>
      <c r="C3266" t="s">
        <v>13886</v>
      </c>
      <c r="D3266" s="3">
        <v>42693104236030</v>
      </c>
      <c r="E3266" t="s">
        <v>13531</v>
      </c>
      <c r="F3266" t="s">
        <v>13887</v>
      </c>
      <c r="G3266" t="s">
        <v>96</v>
      </c>
      <c r="H3266" t="s">
        <v>13499</v>
      </c>
      <c r="I3266" t="s">
        <v>13532</v>
      </c>
      <c r="J3266" t="s">
        <v>13888</v>
      </c>
      <c r="K3266" t="s">
        <v>8</v>
      </c>
      <c r="L3266" t="s">
        <v>9</v>
      </c>
      <c r="M3266" s="1">
        <v>29403</v>
      </c>
      <c r="O3266" t="s">
        <v>8</v>
      </c>
      <c r="P3266" t="s">
        <v>4</v>
      </c>
      <c r="Q3266" t="s">
        <v>11</v>
      </c>
      <c r="R3266" t="s">
        <v>12</v>
      </c>
      <c r="U3266" t="s">
        <v>318</v>
      </c>
      <c r="V3266" t="s">
        <v>12</v>
      </c>
      <c r="W3266" t="s">
        <v>13</v>
      </c>
      <c r="X3266" t="s">
        <v>12</v>
      </c>
      <c r="Y3266" t="s">
        <v>14</v>
      </c>
      <c r="Z3266" t="s">
        <v>13889</v>
      </c>
      <c r="AA3266" t="s">
        <v>13528</v>
      </c>
      <c r="AB3266">
        <v>93454</v>
      </c>
      <c r="AC3266" t="str">
        <f t="shared" ref="AC3266:AC3329" si="102">Z3266 &amp; ", " &amp; AA3266 &amp;", CA " &amp;AB3266</f>
        <v>901 South Broadway, Santa Maria, CA 93454</v>
      </c>
      <c r="AD3266" t="s">
        <v>17</v>
      </c>
      <c r="AE3266" t="s">
        <v>12411</v>
      </c>
      <c r="AF3266" t="s">
        <v>7695</v>
      </c>
      <c r="AG3266" t="s">
        <v>321</v>
      </c>
      <c r="AH3266" t="s">
        <v>895</v>
      </c>
      <c r="AI3266">
        <v>34.94195182</v>
      </c>
      <c r="AJ3266">
        <v>-120.43740062000001</v>
      </c>
      <c r="AK3266">
        <v>3110</v>
      </c>
      <c r="AL3266">
        <v>5</v>
      </c>
      <c r="AM3266">
        <v>0.2</v>
      </c>
      <c r="AN3266">
        <v>7</v>
      </c>
      <c r="AO3266">
        <v>0.2</v>
      </c>
      <c r="AP3266">
        <v>8</v>
      </c>
      <c r="AQ3266">
        <v>0.3</v>
      </c>
      <c r="AR3266">
        <v>25</v>
      </c>
      <c r="AS3266">
        <v>0.8</v>
      </c>
      <c r="AT3266">
        <v>3017</v>
      </c>
      <c r="AU3266">
        <v>97</v>
      </c>
      <c r="AV3266">
        <v>0</v>
      </c>
      <c r="AW3266">
        <v>0</v>
      </c>
      <c r="AX3266">
        <v>43</v>
      </c>
      <c r="AY3266">
        <v>1.4</v>
      </c>
      <c r="AZ3266">
        <v>3</v>
      </c>
      <c r="BA3266">
        <v>0.1</v>
      </c>
      <c r="BB3266">
        <v>2</v>
      </c>
      <c r="BC3266">
        <v>0.1</v>
      </c>
      <c r="BD3266">
        <v>634</v>
      </c>
      <c r="BE3266">
        <v>20.399999999999999</v>
      </c>
      <c r="BF3266">
        <v>15</v>
      </c>
      <c r="BG3266">
        <v>0.5</v>
      </c>
      <c r="BH3266">
        <v>641</v>
      </c>
      <c r="BI3266">
        <v>20.6</v>
      </c>
      <c r="BJ3266">
        <v>223</v>
      </c>
      <c r="BK3266">
        <v>7.2</v>
      </c>
      <c r="BL3266">
        <v>2687</v>
      </c>
      <c r="BM3266">
        <v>86.4</v>
      </c>
      <c r="BN3266">
        <v>426</v>
      </c>
      <c r="BO3266">
        <v>13.7</v>
      </c>
      <c r="BP3266">
        <v>2530</v>
      </c>
      <c r="BQ3266">
        <v>81.400000000000006</v>
      </c>
      <c r="BR3266" t="s">
        <v>7693</v>
      </c>
      <c r="BS3266" t="s">
        <v>13499</v>
      </c>
      <c r="BT3266" t="s">
        <v>13538</v>
      </c>
      <c r="BU3266" t="s">
        <v>13539</v>
      </c>
      <c r="BV3266" t="s">
        <v>13531</v>
      </c>
      <c r="BW3266" t="s">
        <v>13532</v>
      </c>
      <c r="BZ3266">
        <v>38632</v>
      </c>
      <c r="CA3266">
        <v>-120.437400620258</v>
      </c>
      <c r="CB3266">
        <v>34.941951820198398</v>
      </c>
      <c r="CD3266">
        <f xml:space="preserve"> _xlfn.XLOOKUP(AB3266,[1]Sheet1!B:B,[1]Sheet1!Y:Y,"Not Found")</f>
        <v>84178</v>
      </c>
      <c r="CE3266">
        <f xml:space="preserve"> _xlfn.XLOOKUP(AB3266,[1]Sheet1!B:B,[1]Sheet1!AA:AA, "Not Found")</f>
        <v>101595</v>
      </c>
      <c r="CH3266">
        <f t="shared" ref="CH3266:CH3329" ca="1" si="103">RAND()</f>
        <v>0.71296514559448332</v>
      </c>
    </row>
    <row r="3267" spans="1:86" x14ac:dyDescent="0.3">
      <c r="A3267">
        <v>8265</v>
      </c>
      <c r="B3267" t="s">
        <v>0</v>
      </c>
      <c r="C3267" t="s">
        <v>13890</v>
      </c>
      <c r="D3267" s="3">
        <v>42693284230074</v>
      </c>
      <c r="E3267" t="s">
        <v>13519</v>
      </c>
      <c r="F3267" t="s">
        <v>13891</v>
      </c>
      <c r="G3267" t="s">
        <v>96</v>
      </c>
      <c r="H3267" t="s">
        <v>13499</v>
      </c>
      <c r="I3267" t="s">
        <v>13520</v>
      </c>
      <c r="J3267" t="s">
        <v>13892</v>
      </c>
      <c r="K3267" t="s">
        <v>325</v>
      </c>
      <c r="L3267" t="s">
        <v>9</v>
      </c>
      <c r="M3267" s="1">
        <v>29403</v>
      </c>
      <c r="O3267" t="s">
        <v>8</v>
      </c>
      <c r="P3267" t="s">
        <v>4</v>
      </c>
      <c r="Q3267" t="s">
        <v>11</v>
      </c>
      <c r="R3267" t="s">
        <v>12</v>
      </c>
      <c r="U3267" t="s">
        <v>318</v>
      </c>
      <c r="V3267" t="s">
        <v>12</v>
      </c>
      <c r="W3267" t="s">
        <v>12</v>
      </c>
      <c r="X3267" t="s">
        <v>13</v>
      </c>
      <c r="Y3267" t="s">
        <v>14</v>
      </c>
      <c r="Z3267" t="s">
        <v>13893</v>
      </c>
      <c r="AA3267" t="s">
        <v>13518</v>
      </c>
      <c r="AB3267">
        <v>93463</v>
      </c>
      <c r="AC3267" t="str">
        <f t="shared" si="102"/>
        <v>2975 Mission Dr., Solvang, CA 93463</v>
      </c>
      <c r="AD3267" t="s">
        <v>17</v>
      </c>
      <c r="AE3267" t="s">
        <v>12411</v>
      </c>
      <c r="AF3267" t="s">
        <v>7695</v>
      </c>
      <c r="AG3267" t="s">
        <v>321</v>
      </c>
      <c r="AH3267" t="s">
        <v>1189</v>
      </c>
      <c r="AI3267">
        <v>34.607497809999998</v>
      </c>
      <c r="AJ3267">
        <v>-120.10048754</v>
      </c>
      <c r="AK3267">
        <v>11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10</v>
      </c>
      <c r="AU3267">
        <v>90.9</v>
      </c>
      <c r="AV3267">
        <v>0</v>
      </c>
      <c r="AW3267">
        <v>0</v>
      </c>
      <c r="AX3267">
        <v>1</v>
      </c>
      <c r="AY3267">
        <v>9.1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9.1</v>
      </c>
      <c r="BF3267">
        <v>0</v>
      </c>
      <c r="BG3267">
        <v>0</v>
      </c>
      <c r="BH3267">
        <v>1</v>
      </c>
      <c r="BI3267">
        <v>9.1</v>
      </c>
      <c r="BJ3267">
        <v>0</v>
      </c>
      <c r="BK3267">
        <v>0</v>
      </c>
      <c r="BL3267">
        <v>8</v>
      </c>
      <c r="BM3267">
        <v>72.7</v>
      </c>
      <c r="BN3267">
        <v>3</v>
      </c>
      <c r="BO3267">
        <v>27.3</v>
      </c>
      <c r="BP3267">
        <v>7</v>
      </c>
      <c r="BQ3267">
        <v>63.6</v>
      </c>
      <c r="BR3267" t="s">
        <v>7693</v>
      </c>
      <c r="BS3267" t="s">
        <v>13499</v>
      </c>
      <c r="BT3267" t="s">
        <v>13684</v>
      </c>
      <c r="BU3267" t="s">
        <v>13686</v>
      </c>
      <c r="BV3267" t="s">
        <v>13519</v>
      </c>
      <c r="BW3267" t="s">
        <v>13520</v>
      </c>
      <c r="BZ3267">
        <v>38679</v>
      </c>
      <c r="CA3267">
        <v>-120.10048753840201</v>
      </c>
      <c r="CB3267">
        <v>34.607497808162201</v>
      </c>
      <c r="CD3267">
        <f xml:space="preserve"> _xlfn.XLOOKUP(AB3267,[1]Sheet1!B:B,[1]Sheet1!Y:Y,"Not Found")</f>
        <v>130123</v>
      </c>
      <c r="CE3267">
        <f xml:space="preserve"> _xlfn.XLOOKUP(AB3267,[1]Sheet1!B:B,[1]Sheet1!AA:AA, "Not Found")</f>
        <v>175347</v>
      </c>
      <c r="CH3267">
        <f t="shared" ca="1" si="103"/>
        <v>0.84586019703746662</v>
      </c>
    </row>
    <row r="3268" spans="1:86" x14ac:dyDescent="0.3">
      <c r="A3268">
        <v>8266</v>
      </c>
      <c r="B3268" t="s">
        <v>0</v>
      </c>
      <c r="C3268" t="s">
        <v>13894</v>
      </c>
      <c r="D3268" s="3">
        <v>42693284236345</v>
      </c>
      <c r="E3268" t="s">
        <v>13519</v>
      </c>
      <c r="F3268" t="s">
        <v>13895</v>
      </c>
      <c r="G3268" t="s">
        <v>96</v>
      </c>
      <c r="H3268" t="s">
        <v>13499</v>
      </c>
      <c r="I3268" t="s">
        <v>13520</v>
      </c>
      <c r="J3268" t="s">
        <v>13520</v>
      </c>
      <c r="K3268" t="s">
        <v>8</v>
      </c>
      <c r="L3268" t="s">
        <v>9</v>
      </c>
      <c r="O3268" t="s">
        <v>8</v>
      </c>
      <c r="P3268" t="s">
        <v>4</v>
      </c>
      <c r="Q3268" t="s">
        <v>11</v>
      </c>
      <c r="R3268" t="s">
        <v>12</v>
      </c>
      <c r="U3268" t="s">
        <v>318</v>
      </c>
      <c r="V3268" t="s">
        <v>12</v>
      </c>
      <c r="W3268" t="s">
        <v>13</v>
      </c>
      <c r="X3268" t="s">
        <v>12</v>
      </c>
      <c r="Y3268" t="s">
        <v>14</v>
      </c>
      <c r="Z3268" t="s">
        <v>13893</v>
      </c>
      <c r="AA3268" t="s">
        <v>13518</v>
      </c>
      <c r="AB3268">
        <v>93463</v>
      </c>
      <c r="AC3268" t="str">
        <f t="shared" si="102"/>
        <v>2975 Mission Dr., Solvang, CA 93463</v>
      </c>
      <c r="AD3268" t="s">
        <v>17</v>
      </c>
      <c r="AE3268" t="s">
        <v>12411</v>
      </c>
      <c r="AF3268" t="s">
        <v>7695</v>
      </c>
      <c r="AG3268" t="s">
        <v>321</v>
      </c>
      <c r="AH3268" t="s">
        <v>1189</v>
      </c>
      <c r="AI3268">
        <v>34.607497809999998</v>
      </c>
      <c r="AJ3268">
        <v>-120.10048754</v>
      </c>
      <c r="AK3268">
        <v>850</v>
      </c>
      <c r="AL3268">
        <v>4</v>
      </c>
      <c r="AM3268">
        <v>0.5</v>
      </c>
      <c r="AN3268">
        <v>5</v>
      </c>
      <c r="AO3268">
        <v>0.6</v>
      </c>
      <c r="AP3268">
        <v>2</v>
      </c>
      <c r="AQ3268">
        <v>0.2</v>
      </c>
      <c r="AR3268">
        <v>2</v>
      </c>
      <c r="AS3268">
        <v>0.2</v>
      </c>
      <c r="AT3268">
        <v>406</v>
      </c>
      <c r="AU3268">
        <v>47.8</v>
      </c>
      <c r="AV3268">
        <v>0</v>
      </c>
      <c r="AW3268">
        <v>0</v>
      </c>
      <c r="AX3268">
        <v>393</v>
      </c>
      <c r="AY3268">
        <v>46.2</v>
      </c>
      <c r="AZ3268">
        <v>38</v>
      </c>
      <c r="BA3268">
        <v>4.5</v>
      </c>
      <c r="BB3268">
        <v>0</v>
      </c>
      <c r="BC3268">
        <v>0</v>
      </c>
      <c r="BD3268">
        <v>24</v>
      </c>
      <c r="BE3268">
        <v>2.8</v>
      </c>
      <c r="BF3268">
        <v>0</v>
      </c>
      <c r="BG3268">
        <v>0</v>
      </c>
      <c r="BH3268">
        <v>5</v>
      </c>
      <c r="BI3268">
        <v>0.6</v>
      </c>
      <c r="BJ3268">
        <v>0</v>
      </c>
      <c r="BK3268">
        <v>0</v>
      </c>
      <c r="BL3268">
        <v>262</v>
      </c>
      <c r="BM3268">
        <v>30.8</v>
      </c>
      <c r="BN3268">
        <v>108</v>
      </c>
      <c r="BO3268">
        <v>12.7</v>
      </c>
      <c r="BP3268">
        <v>230</v>
      </c>
      <c r="BQ3268">
        <v>27.1</v>
      </c>
      <c r="BR3268" t="s">
        <v>7693</v>
      </c>
      <c r="BS3268" t="s">
        <v>13499</v>
      </c>
      <c r="BT3268" t="s">
        <v>13684</v>
      </c>
      <c r="BU3268" t="s">
        <v>13686</v>
      </c>
      <c r="BV3268" t="s">
        <v>13519</v>
      </c>
      <c r="BW3268" t="s">
        <v>13520</v>
      </c>
      <c r="BZ3268">
        <v>38678</v>
      </c>
      <c r="CA3268">
        <v>-120.10048753840201</v>
      </c>
      <c r="CB3268">
        <v>34.607497808162201</v>
      </c>
      <c r="CD3268">
        <f xml:space="preserve"> _xlfn.XLOOKUP(AB3268,[1]Sheet1!B:B,[1]Sheet1!Y:Y,"Not Found")</f>
        <v>130123</v>
      </c>
      <c r="CE3268">
        <f xml:space="preserve"> _xlfn.XLOOKUP(AB3268,[1]Sheet1!B:B,[1]Sheet1!AA:AA, "Not Found")</f>
        <v>175347</v>
      </c>
      <c r="CH3268">
        <f t="shared" ca="1" si="103"/>
        <v>0.42865322796224981</v>
      </c>
    </row>
    <row r="3269" spans="1:86" x14ac:dyDescent="0.3">
      <c r="A3269">
        <v>8267</v>
      </c>
      <c r="B3269" t="s">
        <v>0</v>
      </c>
      <c r="C3269" t="s">
        <v>13896</v>
      </c>
      <c r="D3269" s="3">
        <v>42693366046072</v>
      </c>
      <c r="E3269" t="s">
        <v>13897</v>
      </c>
      <c r="F3269" t="s">
        <v>13898</v>
      </c>
      <c r="G3269" t="s">
        <v>96</v>
      </c>
      <c r="H3269" t="s">
        <v>13499</v>
      </c>
      <c r="I3269" t="s">
        <v>13899</v>
      </c>
      <c r="J3269" t="s">
        <v>13899</v>
      </c>
      <c r="K3269" t="s">
        <v>35</v>
      </c>
      <c r="L3269" t="s">
        <v>9</v>
      </c>
      <c r="M3269" s="1">
        <v>13881</v>
      </c>
      <c r="O3269" t="s">
        <v>35</v>
      </c>
      <c r="P3269" t="s">
        <v>36</v>
      </c>
      <c r="Q3269" t="s">
        <v>96</v>
      </c>
      <c r="R3269" t="s">
        <v>12</v>
      </c>
      <c r="U3269" t="s">
        <v>12</v>
      </c>
      <c r="V3269" t="s">
        <v>12</v>
      </c>
      <c r="W3269" t="s">
        <v>13</v>
      </c>
      <c r="X3269" t="s">
        <v>12</v>
      </c>
      <c r="Y3269" t="s">
        <v>14</v>
      </c>
      <c r="Z3269" t="s">
        <v>13900</v>
      </c>
      <c r="AA3269" t="s">
        <v>13518</v>
      </c>
      <c r="AB3269">
        <v>93463</v>
      </c>
      <c r="AC3269" t="str">
        <f t="shared" si="102"/>
        <v>565 Atterdag Rd., Solvang, CA 93463</v>
      </c>
      <c r="AD3269" t="s">
        <v>17</v>
      </c>
      <c r="AE3269" t="s">
        <v>12411</v>
      </c>
      <c r="AF3269" t="s">
        <v>7695</v>
      </c>
      <c r="AG3269" t="s">
        <v>321</v>
      </c>
      <c r="AH3269" t="s">
        <v>1189</v>
      </c>
      <c r="AI3269">
        <v>34.597941800000001</v>
      </c>
      <c r="AJ3269">
        <v>-120.14202154</v>
      </c>
      <c r="AK3269">
        <v>621</v>
      </c>
      <c r="AL3269">
        <v>2</v>
      </c>
      <c r="AM3269">
        <v>0.3</v>
      </c>
      <c r="AN3269">
        <v>5</v>
      </c>
      <c r="AO3269">
        <v>0.8</v>
      </c>
      <c r="AP3269">
        <v>2</v>
      </c>
      <c r="AQ3269">
        <v>0.3</v>
      </c>
      <c r="AR3269">
        <v>3</v>
      </c>
      <c r="AS3269">
        <v>0.5</v>
      </c>
      <c r="AT3269">
        <v>361</v>
      </c>
      <c r="AU3269">
        <v>58.1</v>
      </c>
      <c r="AV3269">
        <v>0</v>
      </c>
      <c r="AW3269">
        <v>0</v>
      </c>
      <c r="AX3269">
        <v>205</v>
      </c>
      <c r="AY3269">
        <v>33</v>
      </c>
      <c r="AZ3269">
        <v>22</v>
      </c>
      <c r="BA3269">
        <v>3.5</v>
      </c>
      <c r="BB3269">
        <v>21</v>
      </c>
      <c r="BC3269">
        <v>3.4</v>
      </c>
      <c r="BD3269">
        <v>140</v>
      </c>
      <c r="BE3269">
        <v>22.5</v>
      </c>
      <c r="BF3269">
        <v>0</v>
      </c>
      <c r="BG3269">
        <v>0</v>
      </c>
      <c r="BH3269">
        <v>14</v>
      </c>
      <c r="BI3269">
        <v>2.2999999999999998</v>
      </c>
      <c r="BJ3269">
        <v>0</v>
      </c>
      <c r="BK3269">
        <v>0</v>
      </c>
      <c r="BL3269">
        <v>260</v>
      </c>
      <c r="BM3269">
        <v>41.9</v>
      </c>
      <c r="BN3269">
        <v>61</v>
      </c>
      <c r="BO3269">
        <v>9.8000000000000007</v>
      </c>
      <c r="BP3269">
        <v>252</v>
      </c>
      <c r="BQ3269">
        <v>40.6</v>
      </c>
      <c r="BR3269" t="s">
        <v>7693</v>
      </c>
      <c r="BS3269" t="s">
        <v>13499</v>
      </c>
      <c r="BT3269" t="s">
        <v>13897</v>
      </c>
      <c r="BU3269" t="s">
        <v>13899</v>
      </c>
      <c r="BV3269" t="s">
        <v>13519</v>
      </c>
      <c r="BW3269" t="s">
        <v>13520</v>
      </c>
      <c r="BZ3269">
        <v>38859</v>
      </c>
      <c r="CA3269">
        <v>-120.142021543371</v>
      </c>
      <c r="CB3269">
        <v>34.597941804304099</v>
      </c>
      <c r="CD3269">
        <f xml:space="preserve"> _xlfn.XLOOKUP(AB3269,[1]Sheet1!B:B,[1]Sheet1!Y:Y,"Not Found")</f>
        <v>130123</v>
      </c>
      <c r="CE3269">
        <f xml:space="preserve"> _xlfn.XLOOKUP(AB3269,[1]Sheet1!B:B,[1]Sheet1!AA:AA, "Not Found")</f>
        <v>175347</v>
      </c>
      <c r="CH3269">
        <f t="shared" ca="1" si="103"/>
        <v>0.34876837848009223</v>
      </c>
    </row>
    <row r="3270" spans="1:86" x14ac:dyDescent="0.3">
      <c r="A3270">
        <v>8268</v>
      </c>
      <c r="B3270" t="s">
        <v>0</v>
      </c>
      <c r="C3270" t="s">
        <v>13901</v>
      </c>
      <c r="D3270" s="3">
        <v>42693446046080</v>
      </c>
      <c r="E3270" t="s">
        <v>13902</v>
      </c>
      <c r="F3270" t="s">
        <v>13903</v>
      </c>
      <c r="G3270" t="s">
        <v>96</v>
      </c>
      <c r="H3270" t="s">
        <v>13499</v>
      </c>
      <c r="I3270" t="s">
        <v>13904</v>
      </c>
      <c r="J3270" t="s">
        <v>13905</v>
      </c>
      <c r="K3270" t="s">
        <v>35</v>
      </c>
      <c r="L3270" t="s">
        <v>9</v>
      </c>
      <c r="M3270" s="1">
        <v>29403</v>
      </c>
      <c r="O3270" t="s">
        <v>35</v>
      </c>
      <c r="P3270" t="s">
        <v>36</v>
      </c>
      <c r="Q3270" t="s">
        <v>96</v>
      </c>
      <c r="R3270" t="s">
        <v>12</v>
      </c>
      <c r="U3270" t="s">
        <v>12</v>
      </c>
      <c r="V3270" t="s">
        <v>12</v>
      </c>
      <c r="W3270" t="s">
        <v>12</v>
      </c>
      <c r="X3270" t="s">
        <v>12</v>
      </c>
      <c r="Y3270" t="s">
        <v>14</v>
      </c>
      <c r="Z3270" t="s">
        <v>13906</v>
      </c>
      <c r="AA3270" t="s">
        <v>13907</v>
      </c>
      <c r="AB3270">
        <v>93117</v>
      </c>
      <c r="AC3270" t="str">
        <f t="shared" si="102"/>
        <v>9467 San Julian Rd., Gaviota, CA 93117</v>
      </c>
      <c r="AD3270" t="s">
        <v>17</v>
      </c>
      <c r="AE3270" t="s">
        <v>12411</v>
      </c>
      <c r="AF3270" t="s">
        <v>7695</v>
      </c>
      <c r="AG3270" t="s">
        <v>321</v>
      </c>
      <c r="AH3270" t="s">
        <v>858</v>
      </c>
      <c r="AI3270">
        <v>34.508192790000003</v>
      </c>
      <c r="AJ3270">
        <v>-120.22966155</v>
      </c>
      <c r="AK3270">
        <v>61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24</v>
      </c>
      <c r="AU3270">
        <v>39.299999999999997</v>
      </c>
      <c r="AV3270">
        <v>0</v>
      </c>
      <c r="AW3270">
        <v>0</v>
      </c>
      <c r="AX3270">
        <v>29</v>
      </c>
      <c r="AY3270">
        <v>47.5</v>
      </c>
      <c r="AZ3270">
        <v>8</v>
      </c>
      <c r="BA3270">
        <v>13.1</v>
      </c>
      <c r="BB3270">
        <v>0</v>
      </c>
      <c r="BC3270">
        <v>0</v>
      </c>
      <c r="BD3270">
        <v>6</v>
      </c>
      <c r="BE3270">
        <v>9.8000000000000007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25</v>
      </c>
      <c r="BM3270">
        <v>41</v>
      </c>
      <c r="BN3270">
        <v>5</v>
      </c>
      <c r="BO3270">
        <v>8.1999999999999993</v>
      </c>
      <c r="BP3270">
        <v>25</v>
      </c>
      <c r="BQ3270">
        <v>41</v>
      </c>
      <c r="BR3270" t="s">
        <v>7693</v>
      </c>
      <c r="BS3270" t="s">
        <v>13499</v>
      </c>
      <c r="BT3270" t="s">
        <v>13902</v>
      </c>
      <c r="BU3270" t="s">
        <v>13904</v>
      </c>
      <c r="BV3270" t="s">
        <v>13519</v>
      </c>
      <c r="BW3270" t="s">
        <v>13520</v>
      </c>
      <c r="BZ3270">
        <v>39433</v>
      </c>
      <c r="CA3270">
        <v>-120.22966155046601</v>
      </c>
      <c r="CB3270">
        <v>34.508192789908399</v>
      </c>
      <c r="CD3270">
        <f xml:space="preserve"> _xlfn.XLOOKUP(AB3270,[1]Sheet1!B:B,[1]Sheet1!Y:Y,"Not Found")</f>
        <v>85711</v>
      </c>
      <c r="CE3270">
        <f xml:space="preserve"> _xlfn.XLOOKUP(AB3270,[1]Sheet1!B:B,[1]Sheet1!AA:AA, "Not Found")</f>
        <v>116763</v>
      </c>
      <c r="CH3270">
        <f t="shared" ca="1" si="103"/>
        <v>3.982194490556823E-2</v>
      </c>
    </row>
    <row r="3271" spans="1:86" x14ac:dyDescent="0.3">
      <c r="A3271">
        <v>8269</v>
      </c>
      <c r="B3271" t="s">
        <v>0</v>
      </c>
      <c r="C3271" t="s">
        <v>13908</v>
      </c>
      <c r="D3271" s="3">
        <v>42750100138891</v>
      </c>
      <c r="E3271" t="s">
        <v>13909</v>
      </c>
      <c r="F3271" t="s">
        <v>13910</v>
      </c>
      <c r="G3271" t="s">
        <v>96</v>
      </c>
      <c r="H3271" t="s">
        <v>13499</v>
      </c>
      <c r="I3271" t="s">
        <v>13911</v>
      </c>
      <c r="J3271" t="s">
        <v>13912</v>
      </c>
      <c r="K3271" t="s">
        <v>483</v>
      </c>
      <c r="L3271" t="s">
        <v>9</v>
      </c>
      <c r="M3271" s="1">
        <v>43711</v>
      </c>
      <c r="O3271" t="s">
        <v>341</v>
      </c>
      <c r="P3271" t="s">
        <v>36</v>
      </c>
      <c r="Q3271" t="s">
        <v>11</v>
      </c>
      <c r="R3271" t="s">
        <v>13</v>
      </c>
      <c r="S3271" t="s">
        <v>13913</v>
      </c>
      <c r="T3271" t="s">
        <v>202</v>
      </c>
      <c r="U3271" t="s">
        <v>2595</v>
      </c>
      <c r="V3271" t="s">
        <v>12</v>
      </c>
      <c r="W3271" t="s">
        <v>12</v>
      </c>
      <c r="X3271" t="s">
        <v>12</v>
      </c>
      <c r="Y3271" t="s">
        <v>14</v>
      </c>
      <c r="Z3271" t="s">
        <v>13914</v>
      </c>
      <c r="AA3271" t="s">
        <v>13915</v>
      </c>
      <c r="AB3271">
        <v>93254</v>
      </c>
      <c r="AC3271" t="str">
        <f t="shared" si="102"/>
        <v>2300 Highway 166, New Cuyama, CA 93254</v>
      </c>
      <c r="AD3271" t="s">
        <v>17</v>
      </c>
      <c r="AE3271" t="s">
        <v>12411</v>
      </c>
      <c r="AF3271" t="s">
        <v>7695</v>
      </c>
      <c r="AG3271" t="s">
        <v>321</v>
      </c>
      <c r="AH3271" t="s">
        <v>1427</v>
      </c>
      <c r="AI3271">
        <v>34.932244869999998</v>
      </c>
      <c r="AJ3271">
        <v>-119.60924649</v>
      </c>
      <c r="AK3271">
        <v>143</v>
      </c>
      <c r="AL3271">
        <v>6</v>
      </c>
      <c r="AM3271">
        <v>4.2</v>
      </c>
      <c r="AN3271">
        <v>0</v>
      </c>
      <c r="AO3271">
        <v>0</v>
      </c>
      <c r="AP3271">
        <v>1</v>
      </c>
      <c r="AQ3271">
        <v>0.7</v>
      </c>
      <c r="AR3271">
        <v>0</v>
      </c>
      <c r="AS3271">
        <v>0</v>
      </c>
      <c r="AT3271">
        <v>65</v>
      </c>
      <c r="AU3271">
        <v>45.5</v>
      </c>
      <c r="AV3271">
        <v>0</v>
      </c>
      <c r="AW3271">
        <v>0</v>
      </c>
      <c r="AX3271">
        <v>61</v>
      </c>
      <c r="AY3271">
        <v>42.7</v>
      </c>
      <c r="AZ3271">
        <v>10</v>
      </c>
      <c r="BA3271">
        <v>7</v>
      </c>
      <c r="BB3271">
        <v>0</v>
      </c>
      <c r="BC3271">
        <v>0</v>
      </c>
      <c r="BD3271">
        <v>5</v>
      </c>
      <c r="BE3271">
        <v>3.5</v>
      </c>
      <c r="BF3271">
        <v>0</v>
      </c>
      <c r="BG3271">
        <v>0</v>
      </c>
      <c r="BH3271">
        <v>9</v>
      </c>
      <c r="BI3271">
        <v>6.3</v>
      </c>
      <c r="BJ3271">
        <v>0</v>
      </c>
      <c r="BK3271">
        <v>0</v>
      </c>
      <c r="BL3271">
        <v>73</v>
      </c>
      <c r="BM3271">
        <v>51</v>
      </c>
      <c r="BN3271">
        <v>17</v>
      </c>
      <c r="BO3271">
        <v>11.9</v>
      </c>
      <c r="BP3271">
        <v>72</v>
      </c>
      <c r="BQ3271">
        <v>50.3</v>
      </c>
      <c r="BR3271" t="s">
        <v>7693</v>
      </c>
      <c r="BS3271" t="s">
        <v>13499</v>
      </c>
      <c r="BX3271" t="s">
        <v>13909</v>
      </c>
      <c r="BY3271" t="s">
        <v>13911</v>
      </c>
      <c r="BZ3271">
        <v>31732</v>
      </c>
      <c r="CA3271">
        <v>-119.609246487115</v>
      </c>
      <c r="CB3271">
        <v>34.93224486874</v>
      </c>
      <c r="CD3271">
        <f xml:space="preserve"> _xlfn.XLOOKUP(AB3271,[1]Sheet1!B:B,[1]Sheet1!Y:Y,"Not Found")</f>
        <v>53603</v>
      </c>
      <c r="CE3271">
        <f xml:space="preserve"> _xlfn.XLOOKUP(AB3271,[1]Sheet1!B:B,[1]Sheet1!AA:AA, "Not Found")</f>
        <v>71179</v>
      </c>
      <c r="CH3271">
        <f t="shared" ca="1" si="103"/>
        <v>3.1193360912661006E-2</v>
      </c>
    </row>
    <row r="3272" spans="1:86" x14ac:dyDescent="0.3">
      <c r="A3272">
        <v>8270</v>
      </c>
      <c r="B3272" t="s">
        <v>0</v>
      </c>
      <c r="C3272" t="s">
        <v>13916</v>
      </c>
      <c r="D3272" s="3">
        <v>42750104231205</v>
      </c>
      <c r="E3272" t="s">
        <v>13909</v>
      </c>
      <c r="F3272" t="s">
        <v>13917</v>
      </c>
      <c r="G3272" t="s">
        <v>96</v>
      </c>
      <c r="H3272" t="s">
        <v>13499</v>
      </c>
      <c r="I3272" t="s">
        <v>13911</v>
      </c>
      <c r="J3272" t="s">
        <v>13918</v>
      </c>
      <c r="K3272" t="s">
        <v>8</v>
      </c>
      <c r="L3272" t="s">
        <v>9</v>
      </c>
      <c r="M3272" s="1">
        <v>29403</v>
      </c>
      <c r="O3272" t="s">
        <v>8</v>
      </c>
      <c r="P3272" t="s">
        <v>4</v>
      </c>
      <c r="Q3272" t="s">
        <v>11</v>
      </c>
      <c r="R3272" t="s">
        <v>12</v>
      </c>
      <c r="U3272" t="s">
        <v>318</v>
      </c>
      <c r="V3272" t="s">
        <v>12</v>
      </c>
      <c r="W3272" t="s">
        <v>12</v>
      </c>
      <c r="X3272" t="s">
        <v>12</v>
      </c>
      <c r="Y3272" t="s">
        <v>14</v>
      </c>
      <c r="Z3272" t="s">
        <v>13919</v>
      </c>
      <c r="AA3272" t="s">
        <v>13915</v>
      </c>
      <c r="AB3272">
        <v>93254</v>
      </c>
      <c r="AC3272" t="str">
        <f t="shared" si="102"/>
        <v>4500 Highway 166, New Cuyama, CA 93254</v>
      </c>
      <c r="AD3272" t="s">
        <v>17</v>
      </c>
      <c r="AE3272" t="s">
        <v>12411</v>
      </c>
      <c r="AF3272" t="s">
        <v>7695</v>
      </c>
      <c r="AG3272" t="s">
        <v>321</v>
      </c>
      <c r="AH3272" t="s">
        <v>1427</v>
      </c>
      <c r="AI3272">
        <v>34.943832870000001</v>
      </c>
      <c r="AJ3272">
        <v>-119.67470950000001</v>
      </c>
      <c r="AK3272">
        <v>63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49</v>
      </c>
      <c r="AU3272">
        <v>77.8</v>
      </c>
      <c r="AV3272">
        <v>0</v>
      </c>
      <c r="AW3272">
        <v>0</v>
      </c>
      <c r="AX3272">
        <v>13</v>
      </c>
      <c r="AY3272">
        <v>20.6</v>
      </c>
      <c r="AZ3272">
        <v>0</v>
      </c>
      <c r="BA3272">
        <v>0</v>
      </c>
      <c r="BB3272">
        <v>1</v>
      </c>
      <c r="BC3272">
        <v>1.6</v>
      </c>
      <c r="BD3272">
        <v>6</v>
      </c>
      <c r="BE3272">
        <v>9.5</v>
      </c>
      <c r="BF3272">
        <v>0</v>
      </c>
      <c r="BG3272">
        <v>0</v>
      </c>
      <c r="BH3272">
        <v>1</v>
      </c>
      <c r="BI3272">
        <v>1.6</v>
      </c>
      <c r="BJ3272">
        <v>0</v>
      </c>
      <c r="BK3272">
        <v>0</v>
      </c>
      <c r="BL3272">
        <v>53</v>
      </c>
      <c r="BM3272">
        <v>84.1</v>
      </c>
      <c r="BN3272">
        <v>9</v>
      </c>
      <c r="BO3272">
        <v>14.3</v>
      </c>
      <c r="BP3272">
        <v>53</v>
      </c>
      <c r="BQ3272">
        <v>84.1</v>
      </c>
      <c r="BR3272" t="s">
        <v>7693</v>
      </c>
      <c r="BS3272" t="s">
        <v>13499</v>
      </c>
      <c r="BX3272" t="s">
        <v>13909</v>
      </c>
      <c r="BY3272" t="s">
        <v>13911</v>
      </c>
      <c r="BZ3272">
        <v>30082</v>
      </c>
      <c r="CA3272">
        <v>-119.674709498534</v>
      </c>
      <c r="CB3272">
        <v>34.9438328667378</v>
      </c>
      <c r="CD3272">
        <f xml:space="preserve"> _xlfn.XLOOKUP(AB3272,[1]Sheet1!B:B,[1]Sheet1!Y:Y,"Not Found")</f>
        <v>53603</v>
      </c>
      <c r="CE3272">
        <f xml:space="preserve"> _xlfn.XLOOKUP(AB3272,[1]Sheet1!B:B,[1]Sheet1!AA:AA, "Not Found")</f>
        <v>71179</v>
      </c>
      <c r="CH3272">
        <f t="shared" ca="1" si="103"/>
        <v>7.3482120509093751E-2</v>
      </c>
    </row>
    <row r="3273" spans="1:86" x14ac:dyDescent="0.3">
      <c r="A3273">
        <v>8271</v>
      </c>
      <c r="B3273" t="s">
        <v>0</v>
      </c>
      <c r="C3273" t="s">
        <v>13920</v>
      </c>
      <c r="D3273" s="3">
        <v>42750106045389</v>
      </c>
      <c r="E3273" t="s">
        <v>13909</v>
      </c>
      <c r="F3273" t="s">
        <v>13921</v>
      </c>
      <c r="G3273" t="s">
        <v>96</v>
      </c>
      <c r="H3273" t="s">
        <v>13499</v>
      </c>
      <c r="I3273" t="s">
        <v>13911</v>
      </c>
      <c r="J3273" t="s">
        <v>13922</v>
      </c>
      <c r="K3273" t="s">
        <v>35</v>
      </c>
      <c r="L3273" t="s">
        <v>9</v>
      </c>
      <c r="M3273" s="1">
        <v>29403</v>
      </c>
      <c r="O3273" t="s">
        <v>35</v>
      </c>
      <c r="P3273" t="s">
        <v>36</v>
      </c>
      <c r="Q3273" t="s">
        <v>96</v>
      </c>
      <c r="R3273" t="s">
        <v>12</v>
      </c>
      <c r="U3273" t="s">
        <v>12</v>
      </c>
      <c r="V3273" t="s">
        <v>12</v>
      </c>
      <c r="W3273" t="s">
        <v>13</v>
      </c>
      <c r="X3273" t="s">
        <v>12</v>
      </c>
      <c r="Y3273" t="s">
        <v>14</v>
      </c>
      <c r="Z3273" t="s">
        <v>13914</v>
      </c>
      <c r="AA3273" t="s">
        <v>13915</v>
      </c>
      <c r="AB3273">
        <v>93254</v>
      </c>
      <c r="AC3273" t="str">
        <f t="shared" si="102"/>
        <v>2300 Highway 166, New Cuyama, CA 93254</v>
      </c>
      <c r="AD3273" t="s">
        <v>17</v>
      </c>
      <c r="AE3273" t="s">
        <v>12411</v>
      </c>
      <c r="AF3273" t="s">
        <v>7695</v>
      </c>
      <c r="AG3273" t="s">
        <v>321</v>
      </c>
      <c r="AH3273" t="s">
        <v>1427</v>
      </c>
      <c r="AI3273">
        <v>34.932244869999998</v>
      </c>
      <c r="AJ3273">
        <v>-119.60924649</v>
      </c>
      <c r="AK3273">
        <v>108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80</v>
      </c>
      <c r="AU3273">
        <v>74.099999999999994</v>
      </c>
      <c r="AV3273">
        <v>0</v>
      </c>
      <c r="AW3273">
        <v>0</v>
      </c>
      <c r="AX3273">
        <v>25</v>
      </c>
      <c r="AY3273">
        <v>23.1</v>
      </c>
      <c r="AZ3273">
        <v>2</v>
      </c>
      <c r="BA3273">
        <v>1.9</v>
      </c>
      <c r="BB3273">
        <v>1</v>
      </c>
      <c r="BC3273">
        <v>0.9</v>
      </c>
      <c r="BD3273">
        <v>26</v>
      </c>
      <c r="BE3273">
        <v>24.1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91</v>
      </c>
      <c r="BM3273">
        <v>84.3</v>
      </c>
      <c r="BN3273">
        <v>21</v>
      </c>
      <c r="BO3273">
        <v>19.399999999999999</v>
      </c>
      <c r="BP3273">
        <v>90</v>
      </c>
      <c r="BQ3273">
        <v>83.3</v>
      </c>
      <c r="BR3273" t="s">
        <v>7693</v>
      </c>
      <c r="BS3273" t="s">
        <v>13499</v>
      </c>
      <c r="BX3273" t="s">
        <v>13909</v>
      </c>
      <c r="BY3273" t="s">
        <v>13911</v>
      </c>
      <c r="BZ3273">
        <v>30083</v>
      </c>
      <c r="CA3273">
        <v>-119.609246487115</v>
      </c>
      <c r="CB3273">
        <v>34.93224486874</v>
      </c>
      <c r="CD3273">
        <f xml:space="preserve"> _xlfn.XLOOKUP(AB3273,[1]Sheet1!B:B,[1]Sheet1!Y:Y,"Not Found")</f>
        <v>53603</v>
      </c>
      <c r="CE3273">
        <f xml:space="preserve"> _xlfn.XLOOKUP(AB3273,[1]Sheet1!B:B,[1]Sheet1!AA:AA, "Not Found")</f>
        <v>71179</v>
      </c>
      <c r="CH3273">
        <f t="shared" ca="1" si="103"/>
        <v>0.58304859163245626</v>
      </c>
    </row>
    <row r="3274" spans="1:86" x14ac:dyDescent="0.3">
      <c r="A3274">
        <v>8272</v>
      </c>
      <c r="B3274" t="s">
        <v>0</v>
      </c>
      <c r="C3274" t="s">
        <v>13923</v>
      </c>
      <c r="D3274" s="3">
        <v>42767860120402</v>
      </c>
      <c r="E3274" t="s">
        <v>13505</v>
      </c>
      <c r="F3274" t="s">
        <v>13924</v>
      </c>
      <c r="G3274" t="s">
        <v>96</v>
      </c>
      <c r="H3274" t="s">
        <v>13499</v>
      </c>
      <c r="I3274" t="s">
        <v>13506</v>
      </c>
      <c r="J3274" t="s">
        <v>13925</v>
      </c>
      <c r="K3274" t="s">
        <v>340</v>
      </c>
      <c r="L3274" t="s">
        <v>9</v>
      </c>
      <c r="M3274" s="1">
        <v>40049</v>
      </c>
      <c r="O3274" t="s">
        <v>8</v>
      </c>
      <c r="P3274" t="s">
        <v>4</v>
      </c>
      <c r="Q3274" t="s">
        <v>11</v>
      </c>
      <c r="R3274" t="s">
        <v>12</v>
      </c>
      <c r="U3274" t="s">
        <v>342</v>
      </c>
      <c r="V3274" t="s">
        <v>12</v>
      </c>
      <c r="W3274" t="s">
        <v>13</v>
      </c>
      <c r="X3274" t="s">
        <v>12</v>
      </c>
      <c r="Y3274" t="s">
        <v>14</v>
      </c>
      <c r="Z3274" t="s">
        <v>13926</v>
      </c>
      <c r="AA3274" t="s">
        <v>13499</v>
      </c>
      <c r="AB3274">
        <v>93101</v>
      </c>
      <c r="AC3274" t="str">
        <f t="shared" si="102"/>
        <v>215 East Ortega St., Santa Barbara, CA 93101</v>
      </c>
      <c r="AD3274" t="s">
        <v>17</v>
      </c>
      <c r="AE3274" t="s">
        <v>12411</v>
      </c>
      <c r="AF3274" t="s">
        <v>7695</v>
      </c>
      <c r="AG3274" t="s">
        <v>321</v>
      </c>
      <c r="AH3274" t="s">
        <v>479</v>
      </c>
      <c r="AI3274">
        <v>34.42109481</v>
      </c>
      <c r="AJ3274">
        <v>-119.69585046</v>
      </c>
      <c r="AK3274">
        <v>134</v>
      </c>
      <c r="AL3274">
        <v>1</v>
      </c>
      <c r="AM3274">
        <v>0.7</v>
      </c>
      <c r="AN3274">
        <v>0</v>
      </c>
      <c r="AO3274">
        <v>0</v>
      </c>
      <c r="AP3274">
        <v>2</v>
      </c>
      <c r="AQ3274">
        <v>1.5</v>
      </c>
      <c r="AR3274">
        <v>2</v>
      </c>
      <c r="AS3274">
        <v>1.5</v>
      </c>
      <c r="AT3274">
        <v>78</v>
      </c>
      <c r="AU3274">
        <v>58.2</v>
      </c>
      <c r="AV3274">
        <v>0</v>
      </c>
      <c r="AW3274">
        <v>0</v>
      </c>
      <c r="AX3274">
        <v>46</v>
      </c>
      <c r="AY3274">
        <v>34.299999999999997</v>
      </c>
      <c r="AZ3274">
        <v>2</v>
      </c>
      <c r="BA3274">
        <v>1.5</v>
      </c>
      <c r="BB3274">
        <v>3</v>
      </c>
      <c r="BC3274">
        <v>2.2000000000000002</v>
      </c>
      <c r="BD3274">
        <v>18</v>
      </c>
      <c r="BE3274">
        <v>13.4</v>
      </c>
      <c r="BF3274">
        <v>0</v>
      </c>
      <c r="BG3274">
        <v>0</v>
      </c>
      <c r="BH3274">
        <v>12</v>
      </c>
      <c r="BI3274">
        <v>9</v>
      </c>
      <c r="BJ3274">
        <v>0</v>
      </c>
      <c r="BK3274">
        <v>0</v>
      </c>
      <c r="BL3274">
        <v>81</v>
      </c>
      <c r="BM3274">
        <v>60.4</v>
      </c>
      <c r="BN3274">
        <v>21</v>
      </c>
      <c r="BO3274">
        <v>15.7</v>
      </c>
      <c r="BP3274">
        <v>81</v>
      </c>
      <c r="BQ3274">
        <v>60.4</v>
      </c>
      <c r="BR3274" t="s">
        <v>7693</v>
      </c>
      <c r="BS3274" t="s">
        <v>13499</v>
      </c>
      <c r="BX3274" t="s">
        <v>13505</v>
      </c>
      <c r="BY3274" t="s">
        <v>13506</v>
      </c>
      <c r="BZ3274">
        <v>30633</v>
      </c>
      <c r="CA3274">
        <v>-119.69585045676899</v>
      </c>
      <c r="CB3274">
        <v>34.421094811927397</v>
      </c>
      <c r="CD3274">
        <f xml:space="preserve"> _xlfn.XLOOKUP(AB3274,[1]Sheet1!B:B,[1]Sheet1!Y:Y,"Not Found")</f>
        <v>79868</v>
      </c>
      <c r="CE3274">
        <f xml:space="preserve"> _xlfn.XLOOKUP(AB3274,[1]Sheet1!B:B,[1]Sheet1!AA:AA, "Not Found")</f>
        <v>116465</v>
      </c>
      <c r="CH3274">
        <f t="shared" ca="1" si="103"/>
        <v>0.41953911883479911</v>
      </c>
    </row>
    <row r="3275" spans="1:86" x14ac:dyDescent="0.3">
      <c r="A3275">
        <v>8273</v>
      </c>
      <c r="B3275" t="s">
        <v>0</v>
      </c>
      <c r="C3275" t="s">
        <v>13927</v>
      </c>
      <c r="D3275" s="3">
        <v>42767860123885</v>
      </c>
      <c r="E3275" t="s">
        <v>13505</v>
      </c>
      <c r="F3275" t="s">
        <v>13928</v>
      </c>
      <c r="G3275" t="s">
        <v>96</v>
      </c>
      <c r="H3275" t="s">
        <v>13499</v>
      </c>
      <c r="I3275" t="s">
        <v>13506</v>
      </c>
      <c r="J3275" t="s">
        <v>13929</v>
      </c>
      <c r="K3275" t="s">
        <v>340</v>
      </c>
      <c r="L3275" t="s">
        <v>9</v>
      </c>
      <c r="M3275" s="1">
        <v>40546</v>
      </c>
      <c r="O3275" t="s">
        <v>113</v>
      </c>
      <c r="P3275" t="s">
        <v>10</v>
      </c>
      <c r="Q3275" t="s">
        <v>96</v>
      </c>
      <c r="R3275" t="s">
        <v>12</v>
      </c>
      <c r="U3275" t="s">
        <v>342</v>
      </c>
      <c r="V3275" t="s">
        <v>12</v>
      </c>
      <c r="W3275" t="s">
        <v>12</v>
      </c>
      <c r="X3275" t="s">
        <v>12</v>
      </c>
      <c r="Y3275" t="s">
        <v>14</v>
      </c>
      <c r="Z3275" t="s">
        <v>13926</v>
      </c>
      <c r="AA3275" t="s">
        <v>13499</v>
      </c>
      <c r="AB3275">
        <v>93101</v>
      </c>
      <c r="AC3275" t="str">
        <f t="shared" si="102"/>
        <v>215 East Ortega St., Santa Barbara, CA 93101</v>
      </c>
      <c r="AD3275" t="s">
        <v>17</v>
      </c>
      <c r="AE3275" t="s">
        <v>12411</v>
      </c>
      <c r="AF3275" t="s">
        <v>7695</v>
      </c>
      <c r="AG3275" t="s">
        <v>321</v>
      </c>
      <c r="AH3275" t="s">
        <v>479</v>
      </c>
      <c r="AI3275">
        <v>34.42109481</v>
      </c>
      <c r="AJ3275">
        <v>-119.69585046</v>
      </c>
      <c r="AK3275">
        <v>4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4</v>
      </c>
      <c r="AU3275">
        <v>100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25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4</v>
      </c>
      <c r="BM3275">
        <v>100</v>
      </c>
      <c r="BN3275">
        <v>2</v>
      </c>
      <c r="BO3275">
        <v>50</v>
      </c>
      <c r="BP3275">
        <v>3</v>
      </c>
      <c r="BQ3275">
        <v>75</v>
      </c>
      <c r="BR3275" t="s">
        <v>7693</v>
      </c>
      <c r="BS3275" t="s">
        <v>13499</v>
      </c>
      <c r="BX3275" t="s">
        <v>13505</v>
      </c>
      <c r="BY3275" t="s">
        <v>13506</v>
      </c>
      <c r="BZ3275">
        <v>30634</v>
      </c>
      <c r="CA3275">
        <v>-119.69585045676899</v>
      </c>
      <c r="CB3275">
        <v>34.421094811927397</v>
      </c>
      <c r="CD3275">
        <f xml:space="preserve"> _xlfn.XLOOKUP(AB3275,[1]Sheet1!B:B,[1]Sheet1!Y:Y,"Not Found")</f>
        <v>79868</v>
      </c>
      <c r="CE3275">
        <f xml:space="preserve"> _xlfn.XLOOKUP(AB3275,[1]Sheet1!B:B,[1]Sheet1!AA:AA, "Not Found")</f>
        <v>116465</v>
      </c>
      <c r="CH3275">
        <f t="shared" ca="1" si="103"/>
        <v>0.27167618074679167</v>
      </c>
    </row>
    <row r="3276" spans="1:86" x14ac:dyDescent="0.3">
      <c r="A3276">
        <v>8274</v>
      </c>
      <c r="B3276" t="s">
        <v>0</v>
      </c>
      <c r="C3276" t="s">
        <v>13930</v>
      </c>
      <c r="D3276" s="3">
        <v>42767864231726</v>
      </c>
      <c r="E3276" t="s">
        <v>13505</v>
      </c>
      <c r="F3276" t="s">
        <v>13931</v>
      </c>
      <c r="G3276" t="s">
        <v>96</v>
      </c>
      <c r="H3276" t="s">
        <v>13499</v>
      </c>
      <c r="I3276" t="s">
        <v>13506</v>
      </c>
      <c r="J3276" t="s">
        <v>13932</v>
      </c>
      <c r="K3276" t="s">
        <v>8</v>
      </c>
      <c r="L3276" t="s">
        <v>9</v>
      </c>
      <c r="M3276" s="1">
        <v>24565</v>
      </c>
      <c r="O3276" t="s">
        <v>8</v>
      </c>
      <c r="P3276" t="s">
        <v>4</v>
      </c>
      <c r="Q3276" t="s">
        <v>11</v>
      </c>
      <c r="R3276" t="s">
        <v>12</v>
      </c>
      <c r="U3276" t="s">
        <v>318</v>
      </c>
      <c r="V3276" t="s">
        <v>12</v>
      </c>
      <c r="W3276" t="s">
        <v>13</v>
      </c>
      <c r="X3276" t="s">
        <v>12</v>
      </c>
      <c r="Y3276" t="s">
        <v>14</v>
      </c>
      <c r="Z3276" t="s">
        <v>13933</v>
      </c>
      <c r="AA3276" t="s">
        <v>13705</v>
      </c>
      <c r="AB3276">
        <v>93117</v>
      </c>
      <c r="AC3276" t="str">
        <f t="shared" si="102"/>
        <v>7266 Alameda Ave., Goleta, CA 93117</v>
      </c>
      <c r="AD3276" t="s">
        <v>17</v>
      </c>
      <c r="AE3276" t="s">
        <v>12411</v>
      </c>
      <c r="AF3276" t="s">
        <v>7695</v>
      </c>
      <c r="AG3276" t="s">
        <v>321</v>
      </c>
      <c r="AH3276" t="s">
        <v>2129</v>
      </c>
      <c r="AI3276">
        <v>34.438404800000001</v>
      </c>
      <c r="AJ3276">
        <v>-119.87901248999999</v>
      </c>
      <c r="AK3276">
        <v>2075</v>
      </c>
      <c r="AL3276">
        <v>17</v>
      </c>
      <c r="AM3276">
        <v>0.8</v>
      </c>
      <c r="AN3276">
        <v>6</v>
      </c>
      <c r="AO3276">
        <v>0.3</v>
      </c>
      <c r="AP3276">
        <v>119</v>
      </c>
      <c r="AQ3276">
        <v>5.7</v>
      </c>
      <c r="AR3276">
        <v>18</v>
      </c>
      <c r="AS3276">
        <v>0.9</v>
      </c>
      <c r="AT3276">
        <v>929</v>
      </c>
      <c r="AU3276">
        <v>44.8</v>
      </c>
      <c r="AV3276">
        <v>1</v>
      </c>
      <c r="AW3276">
        <v>0</v>
      </c>
      <c r="AX3276">
        <v>829</v>
      </c>
      <c r="AY3276">
        <v>40</v>
      </c>
      <c r="AZ3276">
        <v>119</v>
      </c>
      <c r="BA3276">
        <v>5.7</v>
      </c>
      <c r="BB3276">
        <v>37</v>
      </c>
      <c r="BC3276">
        <v>1.8</v>
      </c>
      <c r="BD3276">
        <v>88</v>
      </c>
      <c r="BE3276">
        <v>4.2</v>
      </c>
      <c r="BF3276">
        <v>2</v>
      </c>
      <c r="BG3276">
        <v>0.1</v>
      </c>
      <c r="BH3276">
        <v>12</v>
      </c>
      <c r="BI3276">
        <v>0.6</v>
      </c>
      <c r="BJ3276">
        <v>0</v>
      </c>
      <c r="BK3276">
        <v>0</v>
      </c>
      <c r="BL3276">
        <v>964</v>
      </c>
      <c r="BM3276">
        <v>46.5</v>
      </c>
      <c r="BN3276">
        <v>234</v>
      </c>
      <c r="BO3276">
        <v>11.3</v>
      </c>
      <c r="BP3276">
        <v>953</v>
      </c>
      <c r="BQ3276">
        <v>45.9</v>
      </c>
      <c r="BR3276" t="s">
        <v>7693</v>
      </c>
      <c r="BS3276" t="s">
        <v>13499</v>
      </c>
      <c r="BT3276" t="s">
        <v>13503</v>
      </c>
      <c r="BU3276" t="s">
        <v>13504</v>
      </c>
      <c r="BX3276" t="s">
        <v>13505</v>
      </c>
      <c r="BY3276" t="s">
        <v>13506</v>
      </c>
      <c r="BZ3276">
        <v>30618</v>
      </c>
      <c r="CA3276">
        <v>-119.879012486563</v>
      </c>
      <c r="CB3276">
        <v>34.438404802823499</v>
      </c>
      <c r="CD3276">
        <f xml:space="preserve"> _xlfn.XLOOKUP(AB3276,[1]Sheet1!B:B,[1]Sheet1!Y:Y,"Not Found")</f>
        <v>85711</v>
      </c>
      <c r="CE3276">
        <f xml:space="preserve"> _xlfn.XLOOKUP(AB3276,[1]Sheet1!B:B,[1]Sheet1!AA:AA, "Not Found")</f>
        <v>116763</v>
      </c>
      <c r="CH3276">
        <f t="shared" ca="1" si="103"/>
        <v>0.33008279475578717</v>
      </c>
    </row>
    <row r="3277" spans="1:86" x14ac:dyDescent="0.3">
      <c r="A3277">
        <v>8275</v>
      </c>
      <c r="B3277" t="s">
        <v>0</v>
      </c>
      <c r="C3277" t="s">
        <v>13934</v>
      </c>
      <c r="D3277" s="3">
        <v>42767864232690</v>
      </c>
      <c r="E3277" t="s">
        <v>13505</v>
      </c>
      <c r="F3277" t="s">
        <v>13935</v>
      </c>
      <c r="G3277" t="s">
        <v>96</v>
      </c>
      <c r="H3277" t="s">
        <v>13499</v>
      </c>
      <c r="I3277" t="s">
        <v>13506</v>
      </c>
      <c r="J3277" t="s">
        <v>13936</v>
      </c>
      <c r="K3277" t="s">
        <v>325</v>
      </c>
      <c r="L3277" t="s">
        <v>9</v>
      </c>
      <c r="M3277" s="1">
        <v>29403</v>
      </c>
      <c r="O3277" t="s">
        <v>8</v>
      </c>
      <c r="P3277" t="s">
        <v>4</v>
      </c>
      <c r="Q3277" t="s">
        <v>11</v>
      </c>
      <c r="R3277" t="s">
        <v>12</v>
      </c>
      <c r="U3277" t="s">
        <v>318</v>
      </c>
      <c r="V3277" t="s">
        <v>12</v>
      </c>
      <c r="W3277" t="s">
        <v>13</v>
      </c>
      <c r="X3277" t="s">
        <v>13</v>
      </c>
      <c r="Y3277" t="s">
        <v>326</v>
      </c>
      <c r="Z3277" t="s">
        <v>13937</v>
      </c>
      <c r="AA3277" t="s">
        <v>13499</v>
      </c>
      <c r="AB3277">
        <v>93101</v>
      </c>
      <c r="AC3277" t="str">
        <f t="shared" si="102"/>
        <v>710 Santa Barbara St., Santa Barbara, CA 93101</v>
      </c>
      <c r="AD3277" t="s">
        <v>17</v>
      </c>
      <c r="AE3277" t="s">
        <v>12411</v>
      </c>
      <c r="AF3277" t="s">
        <v>7695</v>
      </c>
      <c r="AG3277" t="s">
        <v>321</v>
      </c>
      <c r="AH3277" t="s">
        <v>479</v>
      </c>
      <c r="AI3277">
        <v>34.42109481</v>
      </c>
      <c r="AJ3277">
        <v>-119.69585046</v>
      </c>
      <c r="AK3277">
        <v>103</v>
      </c>
      <c r="AL3277">
        <v>2</v>
      </c>
      <c r="AM3277">
        <v>1.9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92</v>
      </c>
      <c r="AU3277">
        <v>89.3</v>
      </c>
      <c r="AV3277">
        <v>0</v>
      </c>
      <c r="AW3277">
        <v>0</v>
      </c>
      <c r="AX3277">
        <v>8</v>
      </c>
      <c r="AY3277">
        <v>7.8</v>
      </c>
      <c r="AZ3277">
        <v>0</v>
      </c>
      <c r="BA3277">
        <v>0</v>
      </c>
      <c r="BB3277">
        <v>1</v>
      </c>
      <c r="BC3277">
        <v>1</v>
      </c>
      <c r="BD3277">
        <v>12</v>
      </c>
      <c r="BE3277">
        <v>11.7</v>
      </c>
      <c r="BF3277">
        <v>1</v>
      </c>
      <c r="BG3277">
        <v>1</v>
      </c>
      <c r="BH3277">
        <v>15</v>
      </c>
      <c r="BI3277">
        <v>14.6</v>
      </c>
      <c r="BJ3277">
        <v>0</v>
      </c>
      <c r="BK3277">
        <v>0</v>
      </c>
      <c r="BL3277">
        <v>92</v>
      </c>
      <c r="BM3277">
        <v>89.3</v>
      </c>
      <c r="BN3277">
        <v>43</v>
      </c>
      <c r="BO3277">
        <v>41.7</v>
      </c>
      <c r="BP3277">
        <v>89</v>
      </c>
      <c r="BQ3277">
        <v>86.4</v>
      </c>
      <c r="BR3277" t="s">
        <v>7693</v>
      </c>
      <c r="BS3277" t="s">
        <v>13499</v>
      </c>
      <c r="BX3277" t="s">
        <v>13505</v>
      </c>
      <c r="BY3277" t="s">
        <v>13506</v>
      </c>
      <c r="BZ3277">
        <v>30623</v>
      </c>
      <c r="CA3277">
        <v>-119.69585045676899</v>
      </c>
      <c r="CB3277">
        <v>34.421094811927397</v>
      </c>
      <c r="CD3277">
        <f xml:space="preserve"> _xlfn.XLOOKUP(AB3277,[1]Sheet1!B:B,[1]Sheet1!Y:Y,"Not Found")</f>
        <v>79868</v>
      </c>
      <c r="CE3277">
        <f xml:space="preserve"> _xlfn.XLOOKUP(AB3277,[1]Sheet1!B:B,[1]Sheet1!AA:AA, "Not Found")</f>
        <v>116465</v>
      </c>
      <c r="CH3277">
        <f t="shared" ca="1" si="103"/>
        <v>0.39319103632853747</v>
      </c>
    </row>
    <row r="3278" spans="1:86" x14ac:dyDescent="0.3">
      <c r="A3278">
        <v>8276</v>
      </c>
      <c r="B3278" t="s">
        <v>0</v>
      </c>
      <c r="C3278" t="s">
        <v>13938</v>
      </c>
      <c r="D3278" s="3">
        <v>42767864235230</v>
      </c>
      <c r="E3278" t="s">
        <v>13505</v>
      </c>
      <c r="F3278" t="s">
        <v>13939</v>
      </c>
      <c r="G3278" t="s">
        <v>96</v>
      </c>
      <c r="H3278" t="s">
        <v>13499</v>
      </c>
      <c r="I3278" t="s">
        <v>13506</v>
      </c>
      <c r="J3278" t="s">
        <v>13940</v>
      </c>
      <c r="K3278" t="s">
        <v>8</v>
      </c>
      <c r="L3278" t="s">
        <v>9</v>
      </c>
      <c r="M3278" s="1">
        <v>29403</v>
      </c>
      <c r="O3278" t="s">
        <v>8</v>
      </c>
      <c r="P3278" t="s">
        <v>4</v>
      </c>
      <c r="Q3278" t="s">
        <v>11</v>
      </c>
      <c r="R3278" t="s">
        <v>12</v>
      </c>
      <c r="U3278" t="s">
        <v>318</v>
      </c>
      <c r="V3278" t="s">
        <v>12</v>
      </c>
      <c r="W3278" t="s">
        <v>13</v>
      </c>
      <c r="X3278" t="s">
        <v>12</v>
      </c>
      <c r="Y3278" t="s">
        <v>14</v>
      </c>
      <c r="Z3278" t="s">
        <v>13941</v>
      </c>
      <c r="AA3278" t="s">
        <v>13499</v>
      </c>
      <c r="AB3278">
        <v>93110</v>
      </c>
      <c r="AC3278" t="str">
        <f t="shared" si="102"/>
        <v>4750 Hollister Ave., Santa Barbara, CA 93110</v>
      </c>
      <c r="AD3278" t="s">
        <v>17</v>
      </c>
      <c r="AE3278" t="s">
        <v>12411</v>
      </c>
      <c r="AF3278" t="s">
        <v>7695</v>
      </c>
      <c r="AG3278" t="s">
        <v>321</v>
      </c>
      <c r="AH3278" t="s">
        <v>2129</v>
      </c>
      <c r="AI3278">
        <v>34.437604810000003</v>
      </c>
      <c r="AJ3278">
        <v>-119.78691247</v>
      </c>
      <c r="AK3278">
        <v>1943</v>
      </c>
      <c r="AL3278">
        <v>6</v>
      </c>
      <c r="AM3278">
        <v>0.3</v>
      </c>
      <c r="AN3278">
        <v>2</v>
      </c>
      <c r="AO3278">
        <v>0.1</v>
      </c>
      <c r="AP3278">
        <v>40</v>
      </c>
      <c r="AQ3278">
        <v>2.1</v>
      </c>
      <c r="AR3278">
        <v>13</v>
      </c>
      <c r="AS3278">
        <v>0.7</v>
      </c>
      <c r="AT3278">
        <v>1154</v>
      </c>
      <c r="AU3278">
        <v>59.4</v>
      </c>
      <c r="AV3278">
        <v>3</v>
      </c>
      <c r="AW3278">
        <v>0.2</v>
      </c>
      <c r="AX3278">
        <v>638</v>
      </c>
      <c r="AY3278">
        <v>32.799999999999997</v>
      </c>
      <c r="AZ3278">
        <v>59</v>
      </c>
      <c r="BA3278">
        <v>3</v>
      </c>
      <c r="BB3278">
        <v>28</v>
      </c>
      <c r="BC3278">
        <v>1.4</v>
      </c>
      <c r="BD3278">
        <v>154</v>
      </c>
      <c r="BE3278">
        <v>7.9</v>
      </c>
      <c r="BF3278">
        <v>3</v>
      </c>
      <c r="BG3278">
        <v>0.2</v>
      </c>
      <c r="BH3278">
        <v>23</v>
      </c>
      <c r="BI3278">
        <v>1.2</v>
      </c>
      <c r="BJ3278">
        <v>0</v>
      </c>
      <c r="BK3278">
        <v>0</v>
      </c>
      <c r="BL3278">
        <v>1143</v>
      </c>
      <c r="BM3278">
        <v>58.8</v>
      </c>
      <c r="BN3278">
        <v>235</v>
      </c>
      <c r="BO3278">
        <v>12.1</v>
      </c>
      <c r="BP3278">
        <v>1117</v>
      </c>
      <c r="BQ3278">
        <v>57.5</v>
      </c>
      <c r="BR3278" t="s">
        <v>7693</v>
      </c>
      <c r="BS3278" t="s">
        <v>13499</v>
      </c>
      <c r="BT3278" t="s">
        <v>13503</v>
      </c>
      <c r="BU3278" t="s">
        <v>13504</v>
      </c>
      <c r="BX3278" t="s">
        <v>13505</v>
      </c>
      <c r="BY3278" t="s">
        <v>13506</v>
      </c>
      <c r="BZ3278">
        <v>30627</v>
      </c>
      <c r="CA3278">
        <v>-119.78691247278</v>
      </c>
      <c r="CB3278">
        <v>34.4376048082569</v>
      </c>
      <c r="CD3278">
        <f xml:space="preserve"> _xlfn.XLOOKUP(AB3278,[1]Sheet1!B:B,[1]Sheet1!Y:Y,"Not Found")</f>
        <v>118819</v>
      </c>
      <c r="CE3278">
        <f xml:space="preserve"> _xlfn.XLOOKUP(AB3278,[1]Sheet1!B:B,[1]Sheet1!AA:AA, "Not Found")</f>
        <v>168883</v>
      </c>
      <c r="CH3278">
        <f t="shared" ca="1" si="103"/>
        <v>0.65811016408589151</v>
      </c>
    </row>
    <row r="3279" spans="1:86" x14ac:dyDescent="0.3">
      <c r="A3279">
        <v>8277</v>
      </c>
      <c r="B3279" t="s">
        <v>0</v>
      </c>
      <c r="C3279" t="s">
        <v>13942</v>
      </c>
      <c r="D3279" s="3">
        <v>42767864235727</v>
      </c>
      <c r="E3279" t="s">
        <v>13505</v>
      </c>
      <c r="F3279" t="s">
        <v>13943</v>
      </c>
      <c r="G3279" t="s">
        <v>96</v>
      </c>
      <c r="H3279" t="s">
        <v>13499</v>
      </c>
      <c r="I3279" t="s">
        <v>13506</v>
      </c>
      <c r="J3279" t="s">
        <v>13944</v>
      </c>
      <c r="K3279" t="s">
        <v>8</v>
      </c>
      <c r="L3279" t="s">
        <v>9</v>
      </c>
      <c r="M3279" s="1">
        <v>29403</v>
      </c>
      <c r="O3279" t="s">
        <v>8</v>
      </c>
      <c r="P3279" t="s">
        <v>4</v>
      </c>
      <c r="Q3279" t="s">
        <v>11</v>
      </c>
      <c r="R3279" t="s">
        <v>12</v>
      </c>
      <c r="U3279" t="s">
        <v>318</v>
      </c>
      <c r="V3279" t="s">
        <v>12</v>
      </c>
      <c r="W3279" t="s">
        <v>13</v>
      </c>
      <c r="X3279" t="s">
        <v>12</v>
      </c>
      <c r="Y3279" t="s">
        <v>14</v>
      </c>
      <c r="Z3279" t="s">
        <v>13945</v>
      </c>
      <c r="AA3279" t="s">
        <v>13499</v>
      </c>
      <c r="AB3279">
        <v>93103</v>
      </c>
      <c r="AC3279" t="str">
        <f t="shared" si="102"/>
        <v>700 East Anapamu St., Santa Barbara, CA 93103</v>
      </c>
      <c r="AD3279" t="s">
        <v>17</v>
      </c>
      <c r="AE3279" t="s">
        <v>12411</v>
      </c>
      <c r="AF3279" t="s">
        <v>7695</v>
      </c>
      <c r="AG3279" t="s">
        <v>321</v>
      </c>
      <c r="AH3279" t="s">
        <v>479</v>
      </c>
      <c r="AI3279">
        <v>34.429504809999997</v>
      </c>
      <c r="AJ3279">
        <v>-119.69421246</v>
      </c>
      <c r="AK3279">
        <v>2046</v>
      </c>
      <c r="AL3279">
        <v>14</v>
      </c>
      <c r="AM3279">
        <v>0.7</v>
      </c>
      <c r="AN3279">
        <v>8</v>
      </c>
      <c r="AO3279">
        <v>0.4</v>
      </c>
      <c r="AP3279">
        <v>26</v>
      </c>
      <c r="AQ3279">
        <v>1.3</v>
      </c>
      <c r="AR3279">
        <v>3</v>
      </c>
      <c r="AS3279">
        <v>0.1</v>
      </c>
      <c r="AT3279">
        <v>1264</v>
      </c>
      <c r="AU3279">
        <v>61.8</v>
      </c>
      <c r="AV3279">
        <v>2</v>
      </c>
      <c r="AW3279">
        <v>0.1</v>
      </c>
      <c r="AX3279">
        <v>636</v>
      </c>
      <c r="AY3279">
        <v>31.1</v>
      </c>
      <c r="AZ3279">
        <v>45</v>
      </c>
      <c r="BA3279">
        <v>2.2000000000000002</v>
      </c>
      <c r="BB3279">
        <v>48</v>
      </c>
      <c r="BC3279">
        <v>2.2999999999999998</v>
      </c>
      <c r="BD3279">
        <v>136</v>
      </c>
      <c r="BE3279">
        <v>6.6</v>
      </c>
      <c r="BF3279">
        <v>1</v>
      </c>
      <c r="BG3279">
        <v>0</v>
      </c>
      <c r="BH3279">
        <v>94</v>
      </c>
      <c r="BI3279">
        <v>4.5999999999999996</v>
      </c>
      <c r="BJ3279">
        <v>0</v>
      </c>
      <c r="BK3279">
        <v>0</v>
      </c>
      <c r="BL3279">
        <v>1267</v>
      </c>
      <c r="BM3279">
        <v>61.9</v>
      </c>
      <c r="BN3279">
        <v>293</v>
      </c>
      <c r="BO3279">
        <v>14.3</v>
      </c>
      <c r="BP3279">
        <v>1235</v>
      </c>
      <c r="BQ3279">
        <v>60.4</v>
      </c>
      <c r="BR3279" t="s">
        <v>7693</v>
      </c>
      <c r="BS3279" t="s">
        <v>13499</v>
      </c>
      <c r="BX3279" t="s">
        <v>13505</v>
      </c>
      <c r="BY3279" t="s">
        <v>13506</v>
      </c>
      <c r="BZ3279">
        <v>30629</v>
      </c>
      <c r="CA3279">
        <v>-119.694212458206</v>
      </c>
      <c r="CB3279">
        <v>34.429504812574997</v>
      </c>
      <c r="CD3279">
        <f xml:space="preserve"> _xlfn.XLOOKUP(AB3279,[1]Sheet1!B:B,[1]Sheet1!Y:Y,"Not Found")</f>
        <v>118118</v>
      </c>
      <c r="CE3279">
        <f xml:space="preserve"> _xlfn.XLOOKUP(AB3279,[1]Sheet1!B:B,[1]Sheet1!AA:AA, "Not Found")</f>
        <v>153628</v>
      </c>
      <c r="CH3279">
        <f t="shared" ca="1" si="103"/>
        <v>0.65105795496125118</v>
      </c>
    </row>
    <row r="3280" spans="1:86" x14ac:dyDescent="0.3">
      <c r="A3280">
        <v>8278</v>
      </c>
      <c r="B3280" t="s">
        <v>0</v>
      </c>
      <c r="C3280" t="s">
        <v>13946</v>
      </c>
      <c r="D3280" s="3">
        <v>42767866045819</v>
      </c>
      <c r="E3280" t="s">
        <v>13505</v>
      </c>
      <c r="F3280" t="s">
        <v>13947</v>
      </c>
      <c r="G3280" t="s">
        <v>96</v>
      </c>
      <c r="H3280" t="s">
        <v>13499</v>
      </c>
      <c r="I3280" t="s">
        <v>13506</v>
      </c>
      <c r="J3280" t="s">
        <v>34</v>
      </c>
      <c r="K3280" t="s">
        <v>35</v>
      </c>
      <c r="L3280" t="s">
        <v>9</v>
      </c>
      <c r="M3280" s="1">
        <v>19176</v>
      </c>
      <c r="O3280" t="s">
        <v>35</v>
      </c>
      <c r="P3280" t="s">
        <v>36</v>
      </c>
      <c r="Q3280" t="s">
        <v>75</v>
      </c>
      <c r="R3280" t="s">
        <v>12</v>
      </c>
      <c r="U3280" t="s">
        <v>12</v>
      </c>
      <c r="V3280" t="s">
        <v>12</v>
      </c>
      <c r="W3280" t="s">
        <v>13</v>
      </c>
      <c r="X3280" t="s">
        <v>12</v>
      </c>
      <c r="Y3280" t="s">
        <v>14</v>
      </c>
      <c r="Z3280" t="s">
        <v>13948</v>
      </c>
      <c r="AA3280" t="s">
        <v>13499</v>
      </c>
      <c r="AB3280">
        <v>93105</v>
      </c>
      <c r="AC3280" t="str">
        <f t="shared" si="102"/>
        <v>2701 Las Positas Rd., Santa Barbara, CA 93105</v>
      </c>
      <c r="AD3280" t="s">
        <v>17</v>
      </c>
      <c r="AE3280" t="s">
        <v>12411</v>
      </c>
      <c r="AF3280" t="s">
        <v>7695</v>
      </c>
      <c r="AG3280" t="s">
        <v>321</v>
      </c>
      <c r="AH3280" t="s">
        <v>479</v>
      </c>
      <c r="AI3280">
        <v>34.432504809999998</v>
      </c>
      <c r="AJ3280">
        <v>-119.73461245999999</v>
      </c>
      <c r="AK3280">
        <v>491</v>
      </c>
      <c r="AL3280">
        <v>2</v>
      </c>
      <c r="AM3280">
        <v>0.4</v>
      </c>
      <c r="AN3280">
        <v>0</v>
      </c>
      <c r="AO3280">
        <v>0</v>
      </c>
      <c r="AP3280">
        <v>2</v>
      </c>
      <c r="AQ3280">
        <v>0.4</v>
      </c>
      <c r="AR3280">
        <v>0</v>
      </c>
      <c r="AS3280">
        <v>0</v>
      </c>
      <c r="AT3280">
        <v>371</v>
      </c>
      <c r="AU3280">
        <v>75.599999999999994</v>
      </c>
      <c r="AV3280">
        <v>0</v>
      </c>
      <c r="AW3280">
        <v>0</v>
      </c>
      <c r="AX3280">
        <v>87</v>
      </c>
      <c r="AY3280">
        <v>17.7</v>
      </c>
      <c r="AZ3280">
        <v>17</v>
      </c>
      <c r="BA3280">
        <v>3.5</v>
      </c>
      <c r="BB3280">
        <v>12</v>
      </c>
      <c r="BC3280">
        <v>2.4</v>
      </c>
      <c r="BD3280">
        <v>168</v>
      </c>
      <c r="BE3280">
        <v>34.200000000000003</v>
      </c>
      <c r="BF3280">
        <v>1</v>
      </c>
      <c r="BG3280">
        <v>0.2</v>
      </c>
      <c r="BH3280">
        <v>45</v>
      </c>
      <c r="BI3280">
        <v>9.1999999999999993</v>
      </c>
      <c r="BJ3280">
        <v>0</v>
      </c>
      <c r="BK3280">
        <v>0</v>
      </c>
      <c r="BL3280">
        <v>348</v>
      </c>
      <c r="BM3280">
        <v>70.900000000000006</v>
      </c>
      <c r="BN3280">
        <v>74</v>
      </c>
      <c r="BO3280">
        <v>15.1</v>
      </c>
      <c r="BP3280">
        <v>343</v>
      </c>
      <c r="BQ3280">
        <v>69.900000000000006</v>
      </c>
      <c r="BR3280" t="s">
        <v>7693</v>
      </c>
      <c r="BS3280" t="s">
        <v>13499</v>
      </c>
      <c r="BX3280" t="s">
        <v>13505</v>
      </c>
      <c r="BY3280" t="s">
        <v>13506</v>
      </c>
      <c r="BZ3280">
        <v>30616</v>
      </c>
      <c r="CA3280">
        <v>-119.734612464232</v>
      </c>
      <c r="CB3280">
        <v>34.432504811174297</v>
      </c>
      <c r="CD3280">
        <f xml:space="preserve"> _xlfn.XLOOKUP(AB3280,[1]Sheet1!B:B,[1]Sheet1!Y:Y,"Not Found")</f>
        <v>129549</v>
      </c>
      <c r="CE3280">
        <f xml:space="preserve"> _xlfn.XLOOKUP(AB3280,[1]Sheet1!B:B,[1]Sheet1!AA:AA, "Not Found")</f>
        <v>185698</v>
      </c>
      <c r="CH3280">
        <f t="shared" ca="1" si="103"/>
        <v>0.59809831451158402</v>
      </c>
    </row>
    <row r="3281" spans="1:86" x14ac:dyDescent="0.3">
      <c r="A3281">
        <v>8279</v>
      </c>
      <c r="B3281" t="s">
        <v>0</v>
      </c>
      <c r="C3281" t="s">
        <v>13949</v>
      </c>
      <c r="D3281" s="3">
        <v>42767866045827</v>
      </c>
      <c r="E3281" t="s">
        <v>13505</v>
      </c>
      <c r="F3281" t="s">
        <v>13950</v>
      </c>
      <c r="G3281" t="s">
        <v>96</v>
      </c>
      <c r="H3281" t="s">
        <v>13499</v>
      </c>
      <c r="I3281" t="s">
        <v>13506</v>
      </c>
      <c r="J3281" t="s">
        <v>11087</v>
      </c>
      <c r="K3281" t="s">
        <v>35</v>
      </c>
      <c r="L3281" t="s">
        <v>9</v>
      </c>
      <c r="M3281" s="1">
        <v>29403</v>
      </c>
      <c r="O3281" t="s">
        <v>35</v>
      </c>
      <c r="P3281" t="s">
        <v>36</v>
      </c>
      <c r="Q3281" t="s">
        <v>75</v>
      </c>
      <c r="R3281" t="s">
        <v>12</v>
      </c>
      <c r="U3281" t="s">
        <v>12</v>
      </c>
      <c r="V3281" t="s">
        <v>12</v>
      </c>
      <c r="W3281" t="s">
        <v>13</v>
      </c>
      <c r="X3281" t="s">
        <v>12</v>
      </c>
      <c r="Y3281" t="s">
        <v>14</v>
      </c>
      <c r="Z3281" t="s">
        <v>13951</v>
      </c>
      <c r="AA3281" t="s">
        <v>13499</v>
      </c>
      <c r="AB3281">
        <v>93103</v>
      </c>
      <c r="AC3281" t="str">
        <f t="shared" si="102"/>
        <v>123 Alameda Padre Serra, Santa Barbara, CA 93103</v>
      </c>
      <c r="AD3281" t="s">
        <v>17</v>
      </c>
      <c r="AE3281" t="s">
        <v>12411</v>
      </c>
      <c r="AF3281" t="s">
        <v>7695</v>
      </c>
      <c r="AG3281" t="s">
        <v>321</v>
      </c>
      <c r="AH3281" t="s">
        <v>479</v>
      </c>
      <c r="AI3281">
        <v>34.428704809999999</v>
      </c>
      <c r="AJ3281">
        <v>-119.67181245</v>
      </c>
      <c r="AK3281">
        <v>253</v>
      </c>
      <c r="AL3281">
        <v>2</v>
      </c>
      <c r="AM3281">
        <v>0.8</v>
      </c>
      <c r="AN3281">
        <v>0</v>
      </c>
      <c r="AO3281">
        <v>0</v>
      </c>
      <c r="AP3281">
        <v>4</v>
      </c>
      <c r="AQ3281">
        <v>1.6</v>
      </c>
      <c r="AR3281">
        <v>0</v>
      </c>
      <c r="AS3281">
        <v>0</v>
      </c>
      <c r="AT3281">
        <v>233</v>
      </c>
      <c r="AU3281">
        <v>92.1</v>
      </c>
      <c r="AV3281">
        <v>0</v>
      </c>
      <c r="AW3281">
        <v>0</v>
      </c>
      <c r="AX3281">
        <v>6</v>
      </c>
      <c r="AY3281">
        <v>2.4</v>
      </c>
      <c r="AZ3281">
        <v>1</v>
      </c>
      <c r="BA3281">
        <v>0.4</v>
      </c>
      <c r="BB3281">
        <v>7</v>
      </c>
      <c r="BC3281">
        <v>2.8</v>
      </c>
      <c r="BD3281">
        <v>134</v>
      </c>
      <c r="BE3281">
        <v>53</v>
      </c>
      <c r="BF3281">
        <v>0</v>
      </c>
      <c r="BG3281">
        <v>0</v>
      </c>
      <c r="BH3281">
        <v>29</v>
      </c>
      <c r="BI3281">
        <v>11.5</v>
      </c>
      <c r="BJ3281">
        <v>0</v>
      </c>
      <c r="BK3281">
        <v>0</v>
      </c>
      <c r="BL3281">
        <v>198</v>
      </c>
      <c r="BM3281">
        <v>78.3</v>
      </c>
      <c r="BN3281">
        <v>48</v>
      </c>
      <c r="BO3281">
        <v>19</v>
      </c>
      <c r="BP3281">
        <v>192</v>
      </c>
      <c r="BQ3281">
        <v>75.900000000000006</v>
      </c>
      <c r="BR3281" t="s">
        <v>7693</v>
      </c>
      <c r="BS3281" t="s">
        <v>13499</v>
      </c>
      <c r="BX3281" t="s">
        <v>13505</v>
      </c>
      <c r="BY3281" t="s">
        <v>13506</v>
      </c>
      <c r="BZ3281">
        <v>30617</v>
      </c>
      <c r="CA3281">
        <v>-119.67181245304199</v>
      </c>
      <c r="CB3281">
        <v>34.428704814174502</v>
      </c>
      <c r="CD3281">
        <f xml:space="preserve"> _xlfn.XLOOKUP(AB3281,[1]Sheet1!B:B,[1]Sheet1!Y:Y,"Not Found")</f>
        <v>118118</v>
      </c>
      <c r="CE3281">
        <f xml:space="preserve"> _xlfn.XLOOKUP(AB3281,[1]Sheet1!B:B,[1]Sheet1!AA:AA, "Not Found")</f>
        <v>153628</v>
      </c>
      <c r="CH3281">
        <f t="shared" ca="1" si="103"/>
        <v>0.42001167275679785</v>
      </c>
    </row>
    <row r="3282" spans="1:86" x14ac:dyDescent="0.3">
      <c r="A3282">
        <v>8280</v>
      </c>
      <c r="B3282" t="s">
        <v>0</v>
      </c>
      <c r="C3282" t="s">
        <v>13952</v>
      </c>
      <c r="D3282" s="3">
        <v>42767866045835</v>
      </c>
      <c r="E3282" t="s">
        <v>13505</v>
      </c>
      <c r="F3282" t="s">
        <v>13953</v>
      </c>
      <c r="G3282" t="s">
        <v>96</v>
      </c>
      <c r="H3282" t="s">
        <v>13499</v>
      </c>
      <c r="I3282" t="s">
        <v>13506</v>
      </c>
      <c r="J3282" t="s">
        <v>133</v>
      </c>
      <c r="K3282" t="s">
        <v>35</v>
      </c>
      <c r="L3282" t="s">
        <v>9</v>
      </c>
      <c r="M3282" s="1">
        <v>29403</v>
      </c>
      <c r="O3282" t="s">
        <v>35</v>
      </c>
      <c r="P3282" t="s">
        <v>36</v>
      </c>
      <c r="Q3282" t="s">
        <v>75</v>
      </c>
      <c r="R3282" t="s">
        <v>12</v>
      </c>
      <c r="U3282" t="s">
        <v>12</v>
      </c>
      <c r="V3282" t="s">
        <v>12</v>
      </c>
      <c r="W3282" t="s">
        <v>13</v>
      </c>
      <c r="X3282" t="s">
        <v>12</v>
      </c>
      <c r="Y3282" t="s">
        <v>14</v>
      </c>
      <c r="Z3282" t="s">
        <v>13954</v>
      </c>
      <c r="AA3282" t="s">
        <v>13499</v>
      </c>
      <c r="AB3282">
        <v>93103</v>
      </c>
      <c r="AC3282" t="str">
        <f t="shared" si="102"/>
        <v>1111 East Mason St., Santa Barbara, CA 93103</v>
      </c>
      <c r="AD3282" t="s">
        <v>17</v>
      </c>
      <c r="AE3282" t="s">
        <v>12411</v>
      </c>
      <c r="AF3282" t="s">
        <v>7695</v>
      </c>
      <c r="AG3282" t="s">
        <v>321</v>
      </c>
      <c r="AH3282" t="s">
        <v>479</v>
      </c>
      <c r="AI3282">
        <v>34.425704809999999</v>
      </c>
      <c r="AJ3282">
        <v>-119.67831245000001</v>
      </c>
      <c r="AK3282">
        <v>436</v>
      </c>
      <c r="AL3282">
        <v>4</v>
      </c>
      <c r="AM3282">
        <v>0.9</v>
      </c>
      <c r="AN3282">
        <v>1</v>
      </c>
      <c r="AO3282">
        <v>0.2</v>
      </c>
      <c r="AP3282">
        <v>1</v>
      </c>
      <c r="AQ3282">
        <v>0.2</v>
      </c>
      <c r="AR3282">
        <v>1</v>
      </c>
      <c r="AS3282">
        <v>0.2</v>
      </c>
      <c r="AT3282">
        <v>388</v>
      </c>
      <c r="AU3282">
        <v>89</v>
      </c>
      <c r="AV3282">
        <v>0</v>
      </c>
      <c r="AW3282">
        <v>0</v>
      </c>
      <c r="AX3282">
        <v>25</v>
      </c>
      <c r="AY3282">
        <v>5.7</v>
      </c>
      <c r="AZ3282">
        <v>3</v>
      </c>
      <c r="BA3282">
        <v>0.7</v>
      </c>
      <c r="BB3282">
        <v>13</v>
      </c>
      <c r="BC3282">
        <v>3</v>
      </c>
      <c r="BD3282">
        <v>173</v>
      </c>
      <c r="BE3282">
        <v>39.700000000000003</v>
      </c>
      <c r="BF3282">
        <v>2</v>
      </c>
      <c r="BG3282">
        <v>0.5</v>
      </c>
      <c r="BH3282">
        <v>80</v>
      </c>
      <c r="BI3282">
        <v>18.3</v>
      </c>
      <c r="BJ3282">
        <v>0</v>
      </c>
      <c r="BK3282">
        <v>0</v>
      </c>
      <c r="BL3282">
        <v>394</v>
      </c>
      <c r="BM3282">
        <v>90.4</v>
      </c>
      <c r="BN3282">
        <v>56</v>
      </c>
      <c r="BO3282">
        <v>12.8</v>
      </c>
      <c r="BP3282">
        <v>394</v>
      </c>
      <c r="BQ3282">
        <v>90.4</v>
      </c>
      <c r="BR3282" t="s">
        <v>7693</v>
      </c>
      <c r="BS3282" t="s">
        <v>13499</v>
      </c>
      <c r="BX3282" t="s">
        <v>13505</v>
      </c>
      <c r="BY3282" t="s">
        <v>13506</v>
      </c>
      <c r="BZ3282">
        <v>30619</v>
      </c>
      <c r="CA3282">
        <v>-119.678312454492</v>
      </c>
      <c r="CB3282">
        <v>34.425704813296498</v>
      </c>
      <c r="CD3282">
        <f xml:space="preserve"> _xlfn.XLOOKUP(AB3282,[1]Sheet1!B:B,[1]Sheet1!Y:Y,"Not Found")</f>
        <v>118118</v>
      </c>
      <c r="CE3282">
        <f xml:space="preserve"> _xlfn.XLOOKUP(AB3282,[1]Sheet1!B:B,[1]Sheet1!AA:AA, "Not Found")</f>
        <v>153628</v>
      </c>
      <c r="CH3282">
        <f t="shared" ca="1" si="103"/>
        <v>0.88811586870254955</v>
      </c>
    </row>
    <row r="3283" spans="1:86" x14ac:dyDescent="0.3">
      <c r="A3283">
        <v>8281</v>
      </c>
      <c r="B3283" t="s">
        <v>0</v>
      </c>
      <c r="C3283" t="s">
        <v>13955</v>
      </c>
      <c r="D3283" s="3">
        <v>42767866045850</v>
      </c>
      <c r="E3283" t="s">
        <v>13505</v>
      </c>
      <c r="F3283" t="s">
        <v>13956</v>
      </c>
      <c r="G3283" t="s">
        <v>96</v>
      </c>
      <c r="H3283" t="s">
        <v>13499</v>
      </c>
      <c r="I3283" t="s">
        <v>13506</v>
      </c>
      <c r="J3283" t="s">
        <v>13957</v>
      </c>
      <c r="K3283" t="s">
        <v>35</v>
      </c>
      <c r="L3283" t="s">
        <v>9</v>
      </c>
      <c r="M3283" s="1">
        <v>29403</v>
      </c>
      <c r="O3283" t="s">
        <v>35</v>
      </c>
      <c r="P3283" t="s">
        <v>36</v>
      </c>
      <c r="Q3283" t="s">
        <v>75</v>
      </c>
      <c r="R3283" t="s">
        <v>12</v>
      </c>
      <c r="U3283" t="s">
        <v>12</v>
      </c>
      <c r="V3283" t="s">
        <v>12</v>
      </c>
      <c r="W3283" t="s">
        <v>13</v>
      </c>
      <c r="X3283" t="s">
        <v>12</v>
      </c>
      <c r="Y3283" t="s">
        <v>58</v>
      </c>
      <c r="Z3283" t="s">
        <v>13958</v>
      </c>
      <c r="AA3283" t="s">
        <v>13499</v>
      </c>
      <c r="AB3283">
        <v>93101</v>
      </c>
      <c r="AC3283" t="str">
        <f t="shared" si="102"/>
        <v>1625 Robbins St., Santa Barbara, CA 93101</v>
      </c>
      <c r="AD3283" t="s">
        <v>17</v>
      </c>
      <c r="AE3283" t="s">
        <v>12411</v>
      </c>
      <c r="AF3283" t="s">
        <v>7695</v>
      </c>
      <c r="AG3283" t="s">
        <v>321</v>
      </c>
      <c r="AH3283" t="s">
        <v>479</v>
      </c>
      <c r="AI3283">
        <v>34.41630481</v>
      </c>
      <c r="AJ3283">
        <v>-119.72121246</v>
      </c>
      <c r="AK3283">
        <v>378</v>
      </c>
      <c r="AL3283">
        <v>1</v>
      </c>
      <c r="AM3283">
        <v>0.3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310</v>
      </c>
      <c r="AU3283">
        <v>82</v>
      </c>
      <c r="AV3283">
        <v>0</v>
      </c>
      <c r="AW3283">
        <v>0</v>
      </c>
      <c r="AX3283">
        <v>50</v>
      </c>
      <c r="AY3283">
        <v>13.2</v>
      </c>
      <c r="AZ3283">
        <v>4</v>
      </c>
      <c r="BA3283">
        <v>1.1000000000000001</v>
      </c>
      <c r="BB3283">
        <v>13</v>
      </c>
      <c r="BC3283">
        <v>3.4</v>
      </c>
      <c r="BD3283">
        <v>153</v>
      </c>
      <c r="BE3283">
        <v>40.5</v>
      </c>
      <c r="BF3283">
        <v>0</v>
      </c>
      <c r="BG3283">
        <v>0</v>
      </c>
      <c r="BH3283">
        <v>7</v>
      </c>
      <c r="BI3283">
        <v>1.9</v>
      </c>
      <c r="BJ3283">
        <v>0</v>
      </c>
      <c r="BK3283">
        <v>0</v>
      </c>
      <c r="BL3283">
        <v>304</v>
      </c>
      <c r="BM3283">
        <v>80.400000000000006</v>
      </c>
      <c r="BN3283">
        <v>62</v>
      </c>
      <c r="BO3283">
        <v>16.399999999999999</v>
      </c>
      <c r="BP3283">
        <v>294</v>
      </c>
      <c r="BQ3283">
        <v>77.8</v>
      </c>
      <c r="BR3283" t="s">
        <v>7693</v>
      </c>
      <c r="BS3283" t="s">
        <v>13499</v>
      </c>
      <c r="BX3283" t="s">
        <v>13505</v>
      </c>
      <c r="BY3283" t="s">
        <v>13506</v>
      </c>
      <c r="BZ3283">
        <v>30621</v>
      </c>
      <c r="CA3283">
        <v>-119.721212460126</v>
      </c>
      <c r="CB3283">
        <v>34.416304810232198</v>
      </c>
      <c r="CD3283">
        <f xml:space="preserve"> _xlfn.XLOOKUP(AB3283,[1]Sheet1!B:B,[1]Sheet1!Y:Y,"Not Found")</f>
        <v>79868</v>
      </c>
      <c r="CE3283">
        <f xml:space="preserve"> _xlfn.XLOOKUP(AB3283,[1]Sheet1!B:B,[1]Sheet1!AA:AA, "Not Found")</f>
        <v>116465</v>
      </c>
      <c r="CH3283">
        <f t="shared" ca="1" si="103"/>
        <v>0.47157098914683515</v>
      </c>
    </row>
    <row r="3284" spans="1:86" x14ac:dyDescent="0.3">
      <c r="A3284">
        <v>8282</v>
      </c>
      <c r="B3284" t="s">
        <v>0</v>
      </c>
      <c r="C3284" t="s">
        <v>13959</v>
      </c>
      <c r="D3284" s="3">
        <v>42767866045884</v>
      </c>
      <c r="E3284" t="s">
        <v>13505</v>
      </c>
      <c r="F3284" t="s">
        <v>13960</v>
      </c>
      <c r="G3284" t="s">
        <v>96</v>
      </c>
      <c r="H3284" t="s">
        <v>13499</v>
      </c>
      <c r="I3284" t="s">
        <v>13506</v>
      </c>
      <c r="J3284" t="s">
        <v>6574</v>
      </c>
      <c r="K3284" t="s">
        <v>35</v>
      </c>
      <c r="L3284" t="s">
        <v>9</v>
      </c>
      <c r="M3284" s="1">
        <v>31594</v>
      </c>
      <c r="O3284" t="s">
        <v>35</v>
      </c>
      <c r="P3284" t="s">
        <v>36</v>
      </c>
      <c r="Q3284" t="s">
        <v>75</v>
      </c>
      <c r="R3284" t="s">
        <v>12</v>
      </c>
      <c r="U3284" t="s">
        <v>12</v>
      </c>
      <c r="V3284" t="s">
        <v>12</v>
      </c>
      <c r="W3284" t="s">
        <v>13</v>
      </c>
      <c r="X3284" t="s">
        <v>12</v>
      </c>
      <c r="Y3284" t="s">
        <v>58</v>
      </c>
      <c r="Z3284" t="s">
        <v>13961</v>
      </c>
      <c r="AA3284" t="s">
        <v>13499</v>
      </c>
      <c r="AB3284">
        <v>93109</v>
      </c>
      <c r="AC3284" t="str">
        <f t="shared" si="102"/>
        <v>350 Loma Alta Dr., Santa Barbara, CA 93109</v>
      </c>
      <c r="AD3284" t="s">
        <v>17</v>
      </c>
      <c r="AE3284" t="s">
        <v>12411</v>
      </c>
      <c r="AF3284" t="s">
        <v>7695</v>
      </c>
      <c r="AG3284" t="s">
        <v>321</v>
      </c>
      <c r="AH3284" t="s">
        <v>479</v>
      </c>
      <c r="AI3284">
        <v>34.407804810000002</v>
      </c>
      <c r="AJ3284">
        <v>-119.70221246</v>
      </c>
      <c r="AK3284">
        <v>264</v>
      </c>
      <c r="AL3284">
        <v>3</v>
      </c>
      <c r="AM3284">
        <v>1.1000000000000001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233</v>
      </c>
      <c r="AU3284">
        <v>88.3</v>
      </c>
      <c r="AV3284">
        <v>0</v>
      </c>
      <c r="AW3284">
        <v>0</v>
      </c>
      <c r="AX3284">
        <v>17</v>
      </c>
      <c r="AY3284">
        <v>6.4</v>
      </c>
      <c r="AZ3284">
        <v>0</v>
      </c>
      <c r="BA3284">
        <v>0</v>
      </c>
      <c r="BB3284">
        <v>11</v>
      </c>
      <c r="BC3284">
        <v>4.2</v>
      </c>
      <c r="BD3284">
        <v>134</v>
      </c>
      <c r="BE3284">
        <v>50.8</v>
      </c>
      <c r="BF3284">
        <v>0</v>
      </c>
      <c r="BG3284">
        <v>0</v>
      </c>
      <c r="BH3284">
        <v>49</v>
      </c>
      <c r="BI3284">
        <v>18.600000000000001</v>
      </c>
      <c r="BJ3284">
        <v>0</v>
      </c>
      <c r="BK3284">
        <v>0</v>
      </c>
      <c r="BL3284">
        <v>230</v>
      </c>
      <c r="BM3284">
        <v>87.1</v>
      </c>
      <c r="BN3284">
        <v>25</v>
      </c>
      <c r="BO3284">
        <v>9.5</v>
      </c>
      <c r="BP3284">
        <v>223</v>
      </c>
      <c r="BQ3284">
        <v>84.5</v>
      </c>
      <c r="BR3284" t="s">
        <v>7693</v>
      </c>
      <c r="BS3284" t="s">
        <v>13499</v>
      </c>
      <c r="BX3284" t="s">
        <v>13505</v>
      </c>
      <c r="BY3284" t="s">
        <v>13506</v>
      </c>
      <c r="BZ3284">
        <v>30632</v>
      </c>
      <c r="CA3284">
        <v>-119.702212456018</v>
      </c>
      <c r="CB3284">
        <v>34.407804810307702</v>
      </c>
      <c r="CD3284">
        <f xml:space="preserve"> _xlfn.XLOOKUP(AB3284,[1]Sheet1!B:B,[1]Sheet1!Y:Y,"Not Found")</f>
        <v>126875</v>
      </c>
      <c r="CE3284">
        <f xml:space="preserve"> _xlfn.XLOOKUP(AB3284,[1]Sheet1!B:B,[1]Sheet1!AA:AA, "Not Found")</f>
        <v>171756</v>
      </c>
      <c r="CH3284">
        <f t="shared" ca="1" si="103"/>
        <v>0.87802211080090575</v>
      </c>
    </row>
    <row r="3285" spans="1:86" x14ac:dyDescent="0.3">
      <c r="A3285">
        <v>8283</v>
      </c>
      <c r="B3285" t="s">
        <v>0</v>
      </c>
      <c r="C3285" t="s">
        <v>13962</v>
      </c>
      <c r="D3285" s="3">
        <v>42767866045892</v>
      </c>
      <c r="E3285" t="s">
        <v>13505</v>
      </c>
      <c r="F3285" t="s">
        <v>13963</v>
      </c>
      <c r="G3285" t="s">
        <v>96</v>
      </c>
      <c r="H3285" t="s">
        <v>13499</v>
      </c>
      <c r="I3285" t="s">
        <v>13506</v>
      </c>
      <c r="J3285" t="s">
        <v>83</v>
      </c>
      <c r="K3285" t="s">
        <v>35</v>
      </c>
      <c r="L3285" t="s">
        <v>9</v>
      </c>
      <c r="M3285" s="1">
        <v>21367</v>
      </c>
      <c r="O3285" t="s">
        <v>35</v>
      </c>
      <c r="P3285" t="s">
        <v>36</v>
      </c>
      <c r="Q3285" t="s">
        <v>75</v>
      </c>
      <c r="R3285" t="s">
        <v>12</v>
      </c>
      <c r="U3285" t="s">
        <v>12</v>
      </c>
      <c r="V3285" t="s">
        <v>12</v>
      </c>
      <c r="W3285" t="s">
        <v>13</v>
      </c>
      <c r="X3285" t="s">
        <v>12</v>
      </c>
      <c r="Y3285" t="s">
        <v>14</v>
      </c>
      <c r="Z3285" t="s">
        <v>13964</v>
      </c>
      <c r="AA3285" t="s">
        <v>13499</v>
      </c>
      <c r="AB3285">
        <v>93109</v>
      </c>
      <c r="AC3285" t="str">
        <f t="shared" si="102"/>
        <v>431 Flora Vista Dr., Santa Barbara, CA 93109</v>
      </c>
      <c r="AD3285" t="s">
        <v>17</v>
      </c>
      <c r="AE3285" t="s">
        <v>12411</v>
      </c>
      <c r="AF3285" t="s">
        <v>7695</v>
      </c>
      <c r="AG3285" t="s">
        <v>321</v>
      </c>
      <c r="AH3285" t="s">
        <v>479</v>
      </c>
      <c r="AI3285">
        <v>34.404904809999998</v>
      </c>
      <c r="AJ3285">
        <v>-119.73081246</v>
      </c>
      <c r="AK3285">
        <v>321</v>
      </c>
      <c r="AL3285">
        <v>2</v>
      </c>
      <c r="AM3285">
        <v>0.6</v>
      </c>
      <c r="AN3285">
        <v>1</v>
      </c>
      <c r="AO3285">
        <v>0.3</v>
      </c>
      <c r="AP3285">
        <v>3</v>
      </c>
      <c r="AQ3285">
        <v>0.9</v>
      </c>
      <c r="AR3285">
        <v>1</v>
      </c>
      <c r="AS3285">
        <v>0.3</v>
      </c>
      <c r="AT3285">
        <v>225</v>
      </c>
      <c r="AU3285">
        <v>70.099999999999994</v>
      </c>
      <c r="AV3285">
        <v>0</v>
      </c>
      <c r="AW3285">
        <v>0</v>
      </c>
      <c r="AX3285">
        <v>67</v>
      </c>
      <c r="AY3285">
        <v>20.9</v>
      </c>
      <c r="AZ3285">
        <v>11</v>
      </c>
      <c r="BA3285">
        <v>3.4</v>
      </c>
      <c r="BB3285">
        <v>11</v>
      </c>
      <c r="BC3285">
        <v>3.4</v>
      </c>
      <c r="BD3285">
        <v>74</v>
      </c>
      <c r="BE3285">
        <v>23.1</v>
      </c>
      <c r="BF3285">
        <v>0</v>
      </c>
      <c r="BG3285">
        <v>0</v>
      </c>
      <c r="BH3285">
        <v>33</v>
      </c>
      <c r="BI3285">
        <v>10.3</v>
      </c>
      <c r="BJ3285">
        <v>0</v>
      </c>
      <c r="BK3285">
        <v>0</v>
      </c>
      <c r="BL3285">
        <v>232</v>
      </c>
      <c r="BM3285">
        <v>72.3</v>
      </c>
      <c r="BN3285">
        <v>61</v>
      </c>
      <c r="BO3285">
        <v>19</v>
      </c>
      <c r="BP3285">
        <v>227</v>
      </c>
      <c r="BQ3285">
        <v>70.7</v>
      </c>
      <c r="BR3285" t="s">
        <v>7693</v>
      </c>
      <c r="BS3285" t="s">
        <v>13499</v>
      </c>
      <c r="BX3285" t="s">
        <v>13505</v>
      </c>
      <c r="BY3285" t="s">
        <v>13506</v>
      </c>
      <c r="BZ3285">
        <v>30625</v>
      </c>
      <c r="CA3285">
        <v>-119.73081246145399</v>
      </c>
      <c r="CB3285">
        <v>34.404904807963703</v>
      </c>
      <c r="CD3285">
        <f xml:space="preserve"> _xlfn.XLOOKUP(AB3285,[1]Sheet1!B:B,[1]Sheet1!Y:Y,"Not Found")</f>
        <v>126875</v>
      </c>
      <c r="CE3285">
        <f xml:space="preserve"> _xlfn.XLOOKUP(AB3285,[1]Sheet1!B:B,[1]Sheet1!AA:AA, "Not Found")</f>
        <v>171756</v>
      </c>
      <c r="CH3285">
        <f t="shared" ca="1" si="103"/>
        <v>0.82065371872777704</v>
      </c>
    </row>
    <row r="3286" spans="1:86" x14ac:dyDescent="0.3">
      <c r="A3286">
        <v>8284</v>
      </c>
      <c r="B3286" t="s">
        <v>0</v>
      </c>
      <c r="C3286" t="s">
        <v>13965</v>
      </c>
      <c r="D3286" s="3">
        <v>42767866045918</v>
      </c>
      <c r="E3286" t="s">
        <v>13505</v>
      </c>
      <c r="F3286" t="s">
        <v>13966</v>
      </c>
      <c r="G3286" t="s">
        <v>96</v>
      </c>
      <c r="H3286" t="s">
        <v>13499</v>
      </c>
      <c r="I3286" t="s">
        <v>13506</v>
      </c>
      <c r="J3286" t="s">
        <v>13967</v>
      </c>
      <c r="K3286" t="s">
        <v>35</v>
      </c>
      <c r="L3286" t="s">
        <v>9</v>
      </c>
      <c r="M3286" s="1">
        <v>29403</v>
      </c>
      <c r="O3286" t="s">
        <v>35</v>
      </c>
      <c r="P3286" t="s">
        <v>36</v>
      </c>
      <c r="Q3286" t="s">
        <v>75</v>
      </c>
      <c r="R3286" t="s">
        <v>13</v>
      </c>
      <c r="S3286" t="s">
        <v>13968</v>
      </c>
      <c r="T3286" t="s">
        <v>202</v>
      </c>
      <c r="U3286" t="s">
        <v>12</v>
      </c>
      <c r="V3286" t="s">
        <v>12</v>
      </c>
      <c r="W3286" t="s">
        <v>13</v>
      </c>
      <c r="X3286" t="s">
        <v>12</v>
      </c>
      <c r="Y3286" t="s">
        <v>14</v>
      </c>
      <c r="Z3286" t="s">
        <v>13969</v>
      </c>
      <c r="AA3286" t="s">
        <v>13499</v>
      </c>
      <c r="AB3286">
        <v>93105</v>
      </c>
      <c r="AC3286" t="str">
        <f t="shared" si="102"/>
        <v>3018 Calle Noguera, Santa Barbara, CA 93105</v>
      </c>
      <c r="AD3286" t="s">
        <v>17</v>
      </c>
      <c r="AE3286" t="s">
        <v>12411</v>
      </c>
      <c r="AF3286" t="s">
        <v>7695</v>
      </c>
      <c r="AG3286" t="s">
        <v>321</v>
      </c>
      <c r="AH3286" t="s">
        <v>479</v>
      </c>
      <c r="AI3286">
        <v>34.441708810000002</v>
      </c>
      <c r="AJ3286">
        <v>-119.72863746</v>
      </c>
      <c r="AK3286">
        <v>776</v>
      </c>
      <c r="AL3286">
        <v>3</v>
      </c>
      <c r="AM3286">
        <v>0.4</v>
      </c>
      <c r="AN3286">
        <v>0</v>
      </c>
      <c r="AO3286">
        <v>0</v>
      </c>
      <c r="AP3286">
        <v>14</v>
      </c>
      <c r="AQ3286">
        <v>1.8</v>
      </c>
      <c r="AR3286">
        <v>3</v>
      </c>
      <c r="AS3286">
        <v>0.4</v>
      </c>
      <c r="AT3286">
        <v>342</v>
      </c>
      <c r="AU3286">
        <v>44.1</v>
      </c>
      <c r="AV3286">
        <v>0</v>
      </c>
      <c r="AW3286">
        <v>0</v>
      </c>
      <c r="AX3286">
        <v>362</v>
      </c>
      <c r="AY3286">
        <v>46.6</v>
      </c>
      <c r="AZ3286">
        <v>47</v>
      </c>
      <c r="BA3286">
        <v>6.1</v>
      </c>
      <c r="BB3286">
        <v>5</v>
      </c>
      <c r="BC3286">
        <v>0.6</v>
      </c>
      <c r="BD3286">
        <v>72</v>
      </c>
      <c r="BE3286">
        <v>9.3000000000000007</v>
      </c>
      <c r="BF3286">
        <v>1</v>
      </c>
      <c r="BG3286">
        <v>0.1</v>
      </c>
      <c r="BH3286">
        <v>41</v>
      </c>
      <c r="BI3286">
        <v>5.3</v>
      </c>
      <c r="BJ3286">
        <v>0</v>
      </c>
      <c r="BK3286">
        <v>0</v>
      </c>
      <c r="BL3286">
        <v>339</v>
      </c>
      <c r="BM3286">
        <v>43.7</v>
      </c>
      <c r="BN3286">
        <v>71</v>
      </c>
      <c r="BO3286">
        <v>9.1</v>
      </c>
      <c r="BP3286">
        <v>339</v>
      </c>
      <c r="BQ3286">
        <v>43.7</v>
      </c>
      <c r="BR3286" t="s">
        <v>7693</v>
      </c>
      <c r="BS3286" t="s">
        <v>13499</v>
      </c>
      <c r="BX3286" t="s">
        <v>13505</v>
      </c>
      <c r="BY3286" t="s">
        <v>13506</v>
      </c>
      <c r="BZ3286">
        <v>30727</v>
      </c>
      <c r="CA3286">
        <v>-119.72863746426</v>
      </c>
      <c r="CB3286">
        <v>34.441708812281099</v>
      </c>
      <c r="CD3286">
        <f xml:space="preserve"> _xlfn.XLOOKUP(AB3286,[1]Sheet1!B:B,[1]Sheet1!Y:Y,"Not Found")</f>
        <v>129549</v>
      </c>
      <c r="CE3286">
        <f xml:space="preserve"> _xlfn.XLOOKUP(AB3286,[1]Sheet1!B:B,[1]Sheet1!AA:AA, "Not Found")</f>
        <v>185698</v>
      </c>
      <c r="CH3286">
        <f t="shared" ca="1" si="103"/>
        <v>0.61574264061022699</v>
      </c>
    </row>
    <row r="3287" spans="1:86" x14ac:dyDescent="0.3">
      <c r="A3287">
        <v>8285</v>
      </c>
      <c r="B3287" t="s">
        <v>0</v>
      </c>
      <c r="C3287" t="s">
        <v>13970</v>
      </c>
      <c r="D3287" s="3">
        <v>42767866045926</v>
      </c>
      <c r="E3287" t="s">
        <v>13505</v>
      </c>
      <c r="F3287" t="s">
        <v>13971</v>
      </c>
      <c r="G3287" t="s">
        <v>96</v>
      </c>
      <c r="H3287" t="s">
        <v>13499</v>
      </c>
      <c r="I3287" t="s">
        <v>13506</v>
      </c>
      <c r="J3287" t="s">
        <v>7024</v>
      </c>
      <c r="K3287" t="s">
        <v>35</v>
      </c>
      <c r="L3287" t="s">
        <v>9</v>
      </c>
      <c r="M3287" s="1">
        <v>29403</v>
      </c>
      <c r="O3287" t="s">
        <v>35</v>
      </c>
      <c r="P3287" t="s">
        <v>36</v>
      </c>
      <c r="Q3287" t="s">
        <v>75</v>
      </c>
      <c r="R3287" t="s">
        <v>12</v>
      </c>
      <c r="U3287" t="s">
        <v>12</v>
      </c>
      <c r="V3287" t="s">
        <v>12</v>
      </c>
      <c r="W3287" t="s">
        <v>13</v>
      </c>
      <c r="X3287" t="s">
        <v>12</v>
      </c>
      <c r="Y3287" t="s">
        <v>14</v>
      </c>
      <c r="Z3287" t="s">
        <v>13972</v>
      </c>
      <c r="AA3287" t="s">
        <v>13499</v>
      </c>
      <c r="AB3287">
        <v>93101</v>
      </c>
      <c r="AC3287" t="str">
        <f t="shared" si="102"/>
        <v>1990 Laguna St., Santa Barbara, CA 93101</v>
      </c>
      <c r="AD3287" t="s">
        <v>17</v>
      </c>
      <c r="AE3287" t="s">
        <v>12411</v>
      </c>
      <c r="AF3287" t="s">
        <v>7695</v>
      </c>
      <c r="AG3287" t="s">
        <v>321</v>
      </c>
      <c r="AH3287" t="s">
        <v>479</v>
      </c>
      <c r="AI3287">
        <v>34.436504810000002</v>
      </c>
      <c r="AJ3287">
        <v>-119.71021245999999</v>
      </c>
      <c r="AK3287">
        <v>477</v>
      </c>
      <c r="AL3287">
        <v>5</v>
      </c>
      <c r="AM3287">
        <v>1</v>
      </c>
      <c r="AN3287">
        <v>1</v>
      </c>
      <c r="AO3287">
        <v>0.2</v>
      </c>
      <c r="AP3287">
        <v>5</v>
      </c>
      <c r="AQ3287">
        <v>1</v>
      </c>
      <c r="AR3287">
        <v>3</v>
      </c>
      <c r="AS3287">
        <v>0.6</v>
      </c>
      <c r="AT3287">
        <v>228</v>
      </c>
      <c r="AU3287">
        <v>47.8</v>
      </c>
      <c r="AV3287">
        <v>0</v>
      </c>
      <c r="AW3287">
        <v>0</v>
      </c>
      <c r="AX3287">
        <v>184</v>
      </c>
      <c r="AY3287">
        <v>38.6</v>
      </c>
      <c r="AZ3287">
        <v>27</v>
      </c>
      <c r="BA3287">
        <v>5.7</v>
      </c>
      <c r="BB3287">
        <v>24</v>
      </c>
      <c r="BC3287">
        <v>5</v>
      </c>
      <c r="BD3287">
        <v>71</v>
      </c>
      <c r="BE3287">
        <v>14.9</v>
      </c>
      <c r="BF3287">
        <v>1</v>
      </c>
      <c r="BG3287">
        <v>0.2</v>
      </c>
      <c r="BH3287">
        <v>11</v>
      </c>
      <c r="BI3287">
        <v>2.2999999999999998</v>
      </c>
      <c r="BJ3287">
        <v>0</v>
      </c>
      <c r="BK3287">
        <v>0</v>
      </c>
      <c r="BL3287">
        <v>263</v>
      </c>
      <c r="BM3287">
        <v>55.1</v>
      </c>
      <c r="BN3287">
        <v>65</v>
      </c>
      <c r="BO3287">
        <v>13.6</v>
      </c>
      <c r="BP3287">
        <v>261</v>
      </c>
      <c r="BQ3287">
        <v>54.7</v>
      </c>
      <c r="BR3287" t="s">
        <v>7693</v>
      </c>
      <c r="BS3287" t="s">
        <v>13499</v>
      </c>
      <c r="BX3287" t="s">
        <v>13505</v>
      </c>
      <c r="BY3287" t="s">
        <v>13506</v>
      </c>
      <c r="BZ3287">
        <v>30626</v>
      </c>
      <c r="CA3287">
        <v>-119.710212459668</v>
      </c>
      <c r="CB3287">
        <v>34.436504813020399</v>
      </c>
      <c r="CD3287">
        <f xml:space="preserve"> _xlfn.XLOOKUP(AB3287,[1]Sheet1!B:B,[1]Sheet1!Y:Y,"Not Found")</f>
        <v>79868</v>
      </c>
      <c r="CE3287">
        <f xml:space="preserve"> _xlfn.XLOOKUP(AB3287,[1]Sheet1!B:B,[1]Sheet1!AA:AA, "Not Found")</f>
        <v>116465</v>
      </c>
      <c r="CH3287">
        <f t="shared" ca="1" si="103"/>
        <v>0.56680642600085074</v>
      </c>
    </row>
    <row r="3288" spans="1:86" x14ac:dyDescent="0.3">
      <c r="A3288">
        <v>8286</v>
      </c>
      <c r="B3288" t="s">
        <v>0</v>
      </c>
      <c r="C3288" t="s">
        <v>13973</v>
      </c>
      <c r="D3288" s="3">
        <v>42767866045934</v>
      </c>
      <c r="E3288" t="s">
        <v>13505</v>
      </c>
      <c r="F3288" t="s">
        <v>13974</v>
      </c>
      <c r="G3288" t="s">
        <v>96</v>
      </c>
      <c r="H3288" t="s">
        <v>13499</v>
      </c>
      <c r="I3288" t="s">
        <v>13506</v>
      </c>
      <c r="J3288" t="s">
        <v>104</v>
      </c>
      <c r="K3288" t="s">
        <v>35</v>
      </c>
      <c r="L3288" t="s">
        <v>9</v>
      </c>
      <c r="M3288" s="1">
        <v>29403</v>
      </c>
      <c r="O3288" t="s">
        <v>35</v>
      </c>
      <c r="P3288" t="s">
        <v>36</v>
      </c>
      <c r="Q3288" t="s">
        <v>75</v>
      </c>
      <c r="R3288" t="s">
        <v>12</v>
      </c>
      <c r="U3288" t="s">
        <v>12</v>
      </c>
      <c r="V3288" t="s">
        <v>13</v>
      </c>
      <c r="W3288" t="s">
        <v>13</v>
      </c>
      <c r="X3288" t="s">
        <v>12</v>
      </c>
      <c r="Y3288" t="s">
        <v>14</v>
      </c>
      <c r="Z3288" t="s">
        <v>13975</v>
      </c>
      <c r="AA3288" t="s">
        <v>13499</v>
      </c>
      <c r="AB3288">
        <v>93109</v>
      </c>
      <c r="AC3288" t="str">
        <f t="shared" si="102"/>
        <v>290 Lighthouse Rd., Santa Barbara, CA 93109</v>
      </c>
      <c r="AD3288" t="s">
        <v>17</v>
      </c>
      <c r="AE3288" t="s">
        <v>12411</v>
      </c>
      <c r="AF3288" t="s">
        <v>7695</v>
      </c>
      <c r="AG3288" t="s">
        <v>321</v>
      </c>
      <c r="AH3288" t="s">
        <v>479</v>
      </c>
      <c r="AI3288">
        <v>34.398504809999999</v>
      </c>
      <c r="AJ3288">
        <v>-119.72131245999999</v>
      </c>
      <c r="AK3288">
        <v>486</v>
      </c>
      <c r="AL3288">
        <v>2</v>
      </c>
      <c r="AM3288">
        <v>0.4</v>
      </c>
      <c r="AN3288">
        <v>1</v>
      </c>
      <c r="AO3288">
        <v>0.2</v>
      </c>
      <c r="AP3288">
        <v>14</v>
      </c>
      <c r="AQ3288">
        <v>2.9</v>
      </c>
      <c r="AR3288">
        <v>0</v>
      </c>
      <c r="AS3288">
        <v>0</v>
      </c>
      <c r="AT3288">
        <v>186</v>
      </c>
      <c r="AU3288">
        <v>38.299999999999997</v>
      </c>
      <c r="AV3288">
        <v>1</v>
      </c>
      <c r="AW3288">
        <v>0.2</v>
      </c>
      <c r="AX3288">
        <v>231</v>
      </c>
      <c r="AY3288">
        <v>47.5</v>
      </c>
      <c r="AZ3288">
        <v>29</v>
      </c>
      <c r="BA3288">
        <v>6</v>
      </c>
      <c r="BB3288">
        <v>22</v>
      </c>
      <c r="BC3288">
        <v>4.5</v>
      </c>
      <c r="BD3288">
        <v>59</v>
      </c>
      <c r="BE3288">
        <v>12.1</v>
      </c>
      <c r="BF3288">
        <v>1</v>
      </c>
      <c r="BG3288">
        <v>0.2</v>
      </c>
      <c r="BH3288">
        <v>41</v>
      </c>
      <c r="BI3288">
        <v>8.4</v>
      </c>
      <c r="BJ3288">
        <v>0</v>
      </c>
      <c r="BK3288">
        <v>0</v>
      </c>
      <c r="BL3288">
        <v>222</v>
      </c>
      <c r="BM3288">
        <v>45.7</v>
      </c>
      <c r="BN3288">
        <v>48</v>
      </c>
      <c r="BO3288">
        <v>9.9</v>
      </c>
      <c r="BP3288">
        <v>219</v>
      </c>
      <c r="BQ3288">
        <v>45.1</v>
      </c>
      <c r="BR3288" t="s">
        <v>7693</v>
      </c>
      <c r="BS3288" t="s">
        <v>13499</v>
      </c>
      <c r="BX3288" t="s">
        <v>13505</v>
      </c>
      <c r="BY3288" t="s">
        <v>13506</v>
      </c>
      <c r="BZ3288">
        <v>30630</v>
      </c>
      <c r="CA3288">
        <v>-119.72131245928399</v>
      </c>
      <c r="CB3288">
        <v>34.398504807831102</v>
      </c>
      <c r="CD3288">
        <f xml:space="preserve"> _xlfn.XLOOKUP(AB3288,[1]Sheet1!B:B,[1]Sheet1!Y:Y,"Not Found")</f>
        <v>126875</v>
      </c>
      <c r="CE3288">
        <f xml:space="preserve"> _xlfn.XLOOKUP(AB3288,[1]Sheet1!B:B,[1]Sheet1!AA:AA, "Not Found")</f>
        <v>171756</v>
      </c>
      <c r="CH3288">
        <f t="shared" ca="1" si="103"/>
        <v>0.8753969024643613</v>
      </c>
    </row>
    <row r="3289" spans="1:86" x14ac:dyDescent="0.3">
      <c r="A3289">
        <v>8287</v>
      </c>
      <c r="B3289" t="s">
        <v>0</v>
      </c>
      <c r="C3289" t="s">
        <v>13976</v>
      </c>
      <c r="D3289" s="3">
        <v>42767866060032</v>
      </c>
      <c r="E3289" t="s">
        <v>13505</v>
      </c>
      <c r="F3289" t="s">
        <v>13977</v>
      </c>
      <c r="G3289" t="s">
        <v>96</v>
      </c>
      <c r="H3289" t="s">
        <v>13499</v>
      </c>
      <c r="I3289" t="s">
        <v>13506</v>
      </c>
      <c r="J3289" t="s">
        <v>13978</v>
      </c>
      <c r="K3289" t="s">
        <v>113</v>
      </c>
      <c r="L3289" t="s">
        <v>9</v>
      </c>
      <c r="M3289" s="1">
        <v>29403</v>
      </c>
      <c r="O3289" t="s">
        <v>113</v>
      </c>
      <c r="P3289" t="s">
        <v>10</v>
      </c>
      <c r="Q3289" t="s">
        <v>96</v>
      </c>
      <c r="R3289" t="s">
        <v>12</v>
      </c>
      <c r="U3289" t="s">
        <v>318</v>
      </c>
      <c r="V3289" t="s">
        <v>12</v>
      </c>
      <c r="W3289" t="s">
        <v>13</v>
      </c>
      <c r="X3289" t="s">
        <v>12</v>
      </c>
      <c r="Y3289" t="s">
        <v>14</v>
      </c>
      <c r="Z3289" t="s">
        <v>13979</v>
      </c>
      <c r="AA3289" t="s">
        <v>13705</v>
      </c>
      <c r="AB3289">
        <v>93117</v>
      </c>
      <c r="AC3289" t="str">
        <f t="shared" si="102"/>
        <v>6100 Stow Canyon Rd., Goleta, CA 93117</v>
      </c>
      <c r="AD3289" t="s">
        <v>17</v>
      </c>
      <c r="AE3289" t="s">
        <v>12411</v>
      </c>
      <c r="AF3289" t="s">
        <v>7695</v>
      </c>
      <c r="AG3289" t="s">
        <v>321</v>
      </c>
      <c r="AH3289" t="s">
        <v>2129</v>
      </c>
      <c r="AI3289">
        <v>34.450004810000003</v>
      </c>
      <c r="AJ3289">
        <v>-119.83511248000001</v>
      </c>
      <c r="AK3289">
        <v>736</v>
      </c>
      <c r="AL3289">
        <v>9</v>
      </c>
      <c r="AM3289">
        <v>1.2</v>
      </c>
      <c r="AN3289">
        <v>1</v>
      </c>
      <c r="AO3289">
        <v>0.1</v>
      </c>
      <c r="AP3289">
        <v>34</v>
      </c>
      <c r="AQ3289">
        <v>4.5999999999999996</v>
      </c>
      <c r="AR3289">
        <v>3</v>
      </c>
      <c r="AS3289">
        <v>0.4</v>
      </c>
      <c r="AT3289">
        <v>353</v>
      </c>
      <c r="AU3289">
        <v>48</v>
      </c>
      <c r="AV3289">
        <v>0</v>
      </c>
      <c r="AW3289">
        <v>0</v>
      </c>
      <c r="AX3289">
        <v>280</v>
      </c>
      <c r="AY3289">
        <v>38</v>
      </c>
      <c r="AZ3289">
        <v>53</v>
      </c>
      <c r="BA3289">
        <v>7.2</v>
      </c>
      <c r="BB3289">
        <v>3</v>
      </c>
      <c r="BC3289">
        <v>0.4</v>
      </c>
      <c r="BD3289">
        <v>55</v>
      </c>
      <c r="BE3289">
        <v>7.5</v>
      </c>
      <c r="BF3289">
        <v>0</v>
      </c>
      <c r="BG3289">
        <v>0</v>
      </c>
      <c r="BH3289">
        <v>25</v>
      </c>
      <c r="BI3289">
        <v>3.4</v>
      </c>
      <c r="BJ3289">
        <v>0</v>
      </c>
      <c r="BK3289">
        <v>0</v>
      </c>
      <c r="BL3289">
        <v>359</v>
      </c>
      <c r="BM3289">
        <v>48.8</v>
      </c>
      <c r="BN3289">
        <v>105</v>
      </c>
      <c r="BO3289">
        <v>14.3</v>
      </c>
      <c r="BP3289">
        <v>357</v>
      </c>
      <c r="BQ3289">
        <v>48.5</v>
      </c>
      <c r="BR3289" t="s">
        <v>7693</v>
      </c>
      <c r="BS3289" t="s">
        <v>13499</v>
      </c>
      <c r="BT3289" t="s">
        <v>13503</v>
      </c>
      <c r="BU3289" t="s">
        <v>13504</v>
      </c>
      <c r="BX3289" t="s">
        <v>13505</v>
      </c>
      <c r="BY3289" t="s">
        <v>13506</v>
      </c>
      <c r="BZ3289">
        <v>30620</v>
      </c>
      <c r="CA3289">
        <v>-119.835112481438</v>
      </c>
      <c r="CB3289">
        <v>34.450004805984896</v>
      </c>
      <c r="CD3289">
        <f xml:space="preserve"> _xlfn.XLOOKUP(AB3289,[1]Sheet1!B:B,[1]Sheet1!Y:Y,"Not Found")</f>
        <v>85711</v>
      </c>
      <c r="CE3289">
        <f xml:space="preserve"> _xlfn.XLOOKUP(AB3289,[1]Sheet1!B:B,[1]Sheet1!AA:AA, "Not Found")</f>
        <v>116763</v>
      </c>
      <c r="CH3289">
        <f t="shared" ca="1" si="103"/>
        <v>0.86714683075749088</v>
      </c>
    </row>
    <row r="3290" spans="1:86" x14ac:dyDescent="0.3">
      <c r="A3290">
        <v>8288</v>
      </c>
      <c r="B3290" t="s">
        <v>0</v>
      </c>
      <c r="C3290" t="s">
        <v>13980</v>
      </c>
      <c r="D3290" s="3">
        <v>42767866060040</v>
      </c>
      <c r="E3290" t="s">
        <v>13505</v>
      </c>
      <c r="F3290" t="s">
        <v>13981</v>
      </c>
      <c r="G3290" t="s">
        <v>96</v>
      </c>
      <c r="H3290" t="s">
        <v>13499</v>
      </c>
      <c r="I3290" t="s">
        <v>13506</v>
      </c>
      <c r="J3290" t="s">
        <v>13982</v>
      </c>
      <c r="K3290" t="s">
        <v>113</v>
      </c>
      <c r="L3290" t="s">
        <v>9</v>
      </c>
      <c r="M3290" s="1">
        <v>29403</v>
      </c>
      <c r="O3290" t="s">
        <v>113</v>
      </c>
      <c r="P3290" t="s">
        <v>10</v>
      </c>
      <c r="Q3290" t="s">
        <v>96</v>
      </c>
      <c r="R3290" t="s">
        <v>12</v>
      </c>
      <c r="U3290" t="s">
        <v>12</v>
      </c>
      <c r="V3290" t="s">
        <v>12</v>
      </c>
      <c r="W3290" t="s">
        <v>13</v>
      </c>
      <c r="X3290" t="s">
        <v>12</v>
      </c>
      <c r="Y3290" t="s">
        <v>58</v>
      </c>
      <c r="Z3290" t="s">
        <v>13983</v>
      </c>
      <c r="AA3290" t="s">
        <v>13499</v>
      </c>
      <c r="AB3290">
        <v>93101</v>
      </c>
      <c r="AC3290" t="str">
        <f t="shared" si="102"/>
        <v>2255 Modoc Rd., Santa Barbara, CA 93101</v>
      </c>
      <c r="AD3290" t="s">
        <v>17</v>
      </c>
      <c r="AE3290" t="s">
        <v>12411</v>
      </c>
      <c r="AF3290" t="s">
        <v>7695</v>
      </c>
      <c r="AG3290" t="s">
        <v>321</v>
      </c>
      <c r="AH3290" t="s">
        <v>479</v>
      </c>
      <c r="AI3290">
        <v>34.424104810000003</v>
      </c>
      <c r="AJ3290">
        <v>-119.72811246000001</v>
      </c>
      <c r="AK3290">
        <v>450</v>
      </c>
      <c r="AL3290">
        <v>3</v>
      </c>
      <c r="AM3290">
        <v>0.7</v>
      </c>
      <c r="AN3290">
        <v>0</v>
      </c>
      <c r="AO3290">
        <v>0</v>
      </c>
      <c r="AP3290">
        <v>4</v>
      </c>
      <c r="AQ3290">
        <v>0.9</v>
      </c>
      <c r="AR3290">
        <v>0</v>
      </c>
      <c r="AS3290">
        <v>0</v>
      </c>
      <c r="AT3290">
        <v>407</v>
      </c>
      <c r="AU3290">
        <v>90.4</v>
      </c>
      <c r="AV3290">
        <v>0</v>
      </c>
      <c r="AW3290">
        <v>0</v>
      </c>
      <c r="AX3290">
        <v>32</v>
      </c>
      <c r="AY3290">
        <v>7.1</v>
      </c>
      <c r="AZ3290">
        <v>2</v>
      </c>
      <c r="BA3290">
        <v>0.4</v>
      </c>
      <c r="BB3290">
        <v>2</v>
      </c>
      <c r="BC3290">
        <v>0.4</v>
      </c>
      <c r="BD3290">
        <v>73</v>
      </c>
      <c r="BE3290">
        <v>16.2</v>
      </c>
      <c r="BF3290">
        <v>0</v>
      </c>
      <c r="BG3290">
        <v>0</v>
      </c>
      <c r="BH3290">
        <v>87</v>
      </c>
      <c r="BI3290">
        <v>19.3</v>
      </c>
      <c r="BJ3290">
        <v>0</v>
      </c>
      <c r="BK3290">
        <v>0</v>
      </c>
      <c r="BL3290">
        <v>411</v>
      </c>
      <c r="BM3290">
        <v>91.3</v>
      </c>
      <c r="BN3290">
        <v>99</v>
      </c>
      <c r="BO3290">
        <v>22</v>
      </c>
      <c r="BP3290">
        <v>405</v>
      </c>
      <c r="BQ3290">
        <v>90</v>
      </c>
      <c r="BR3290" t="s">
        <v>7693</v>
      </c>
      <c r="BS3290" t="s">
        <v>13499</v>
      </c>
      <c r="BX3290" t="s">
        <v>13505</v>
      </c>
      <c r="BY3290" t="s">
        <v>13506</v>
      </c>
      <c r="BZ3290">
        <v>30624</v>
      </c>
      <c r="CA3290">
        <v>-119.728112461866</v>
      </c>
      <c r="CB3290">
        <v>34.424104810843602</v>
      </c>
      <c r="CD3290">
        <f xml:space="preserve"> _xlfn.XLOOKUP(AB3290,[1]Sheet1!B:B,[1]Sheet1!Y:Y,"Not Found")</f>
        <v>79868</v>
      </c>
      <c r="CE3290">
        <f xml:space="preserve"> _xlfn.XLOOKUP(AB3290,[1]Sheet1!B:B,[1]Sheet1!AA:AA, "Not Found")</f>
        <v>116465</v>
      </c>
      <c r="CH3290">
        <f t="shared" ca="1" si="103"/>
        <v>0.78150193023253545</v>
      </c>
    </row>
    <row r="3291" spans="1:86" x14ac:dyDescent="0.3">
      <c r="A3291">
        <v>8289</v>
      </c>
      <c r="B3291" t="s">
        <v>0</v>
      </c>
      <c r="C3291" t="s">
        <v>13984</v>
      </c>
      <c r="D3291" s="3">
        <v>42767866060057</v>
      </c>
      <c r="E3291" t="s">
        <v>13505</v>
      </c>
      <c r="F3291" t="s">
        <v>13985</v>
      </c>
      <c r="G3291" t="s">
        <v>96</v>
      </c>
      <c r="H3291" t="s">
        <v>13499</v>
      </c>
      <c r="I3291" t="s">
        <v>13506</v>
      </c>
      <c r="J3291" t="s">
        <v>13986</v>
      </c>
      <c r="K3291" t="s">
        <v>113</v>
      </c>
      <c r="L3291" t="s">
        <v>9</v>
      </c>
      <c r="M3291" s="1">
        <v>29403</v>
      </c>
      <c r="O3291" t="s">
        <v>113</v>
      </c>
      <c r="P3291" t="s">
        <v>10</v>
      </c>
      <c r="Q3291" t="s">
        <v>96</v>
      </c>
      <c r="R3291" t="s">
        <v>12</v>
      </c>
      <c r="U3291" t="s">
        <v>12</v>
      </c>
      <c r="V3291" t="s">
        <v>12</v>
      </c>
      <c r="W3291" t="s">
        <v>13</v>
      </c>
      <c r="X3291" t="s">
        <v>12</v>
      </c>
      <c r="Y3291" t="s">
        <v>58</v>
      </c>
      <c r="Z3291" t="s">
        <v>13987</v>
      </c>
      <c r="AA3291" t="s">
        <v>13499</v>
      </c>
      <c r="AB3291">
        <v>93103</v>
      </c>
      <c r="AC3291" t="str">
        <f t="shared" si="102"/>
        <v>721 East Cota St., Santa Barbara, CA 93103</v>
      </c>
      <c r="AD3291" t="s">
        <v>17</v>
      </c>
      <c r="AE3291" t="s">
        <v>12411</v>
      </c>
      <c r="AF3291" t="s">
        <v>7695</v>
      </c>
      <c r="AG3291" t="s">
        <v>321</v>
      </c>
      <c r="AH3291" t="s">
        <v>479</v>
      </c>
      <c r="AI3291">
        <v>34.426504809999997</v>
      </c>
      <c r="AJ3291">
        <v>-119.68871246</v>
      </c>
      <c r="AK3291">
        <v>502</v>
      </c>
      <c r="AL3291">
        <v>3</v>
      </c>
      <c r="AM3291">
        <v>0.6</v>
      </c>
      <c r="AN3291">
        <v>2</v>
      </c>
      <c r="AO3291">
        <v>0.4</v>
      </c>
      <c r="AP3291">
        <v>4</v>
      </c>
      <c r="AQ3291">
        <v>0.8</v>
      </c>
      <c r="AR3291">
        <v>2</v>
      </c>
      <c r="AS3291">
        <v>0.4</v>
      </c>
      <c r="AT3291">
        <v>410</v>
      </c>
      <c r="AU3291">
        <v>81.7</v>
      </c>
      <c r="AV3291">
        <v>0</v>
      </c>
      <c r="AW3291">
        <v>0</v>
      </c>
      <c r="AX3291">
        <v>64</v>
      </c>
      <c r="AY3291">
        <v>12.7</v>
      </c>
      <c r="AZ3291">
        <v>8</v>
      </c>
      <c r="BA3291">
        <v>1.6</v>
      </c>
      <c r="BB3291">
        <v>9</v>
      </c>
      <c r="BC3291">
        <v>1.8</v>
      </c>
      <c r="BD3291">
        <v>53</v>
      </c>
      <c r="BE3291">
        <v>10.6</v>
      </c>
      <c r="BF3291">
        <v>1</v>
      </c>
      <c r="BG3291">
        <v>0.2</v>
      </c>
      <c r="BH3291">
        <v>51</v>
      </c>
      <c r="BI3291">
        <v>10.199999999999999</v>
      </c>
      <c r="BJ3291">
        <v>0</v>
      </c>
      <c r="BK3291">
        <v>0</v>
      </c>
      <c r="BL3291">
        <v>395</v>
      </c>
      <c r="BM3291">
        <v>78.7</v>
      </c>
      <c r="BN3291">
        <v>98</v>
      </c>
      <c r="BO3291">
        <v>19.5</v>
      </c>
      <c r="BP3291">
        <v>394</v>
      </c>
      <c r="BQ3291">
        <v>78.5</v>
      </c>
      <c r="BR3291" t="s">
        <v>7693</v>
      </c>
      <c r="BS3291" t="s">
        <v>13499</v>
      </c>
      <c r="BX3291" t="s">
        <v>13505</v>
      </c>
      <c r="BY3291" t="s">
        <v>13506</v>
      </c>
      <c r="BZ3291">
        <v>30628</v>
      </c>
      <c r="CA3291">
        <v>-119.68871245616199</v>
      </c>
      <c r="CB3291">
        <v>34.4265048116198</v>
      </c>
      <c r="CD3291">
        <f xml:space="preserve"> _xlfn.XLOOKUP(AB3291,[1]Sheet1!B:B,[1]Sheet1!Y:Y,"Not Found")</f>
        <v>118118</v>
      </c>
      <c r="CE3291">
        <f xml:space="preserve"> _xlfn.XLOOKUP(AB3291,[1]Sheet1!B:B,[1]Sheet1!AA:AA, "Not Found")</f>
        <v>153628</v>
      </c>
      <c r="CH3291">
        <f t="shared" ca="1" si="103"/>
        <v>0.8418917560347261</v>
      </c>
    </row>
    <row r="3292" spans="1:86" x14ac:dyDescent="0.3">
      <c r="A3292">
        <v>8290</v>
      </c>
      <c r="B3292" t="s">
        <v>0</v>
      </c>
      <c r="C3292" t="s">
        <v>13988</v>
      </c>
      <c r="D3292" s="3">
        <v>42767866062095</v>
      </c>
      <c r="E3292" t="s">
        <v>13505</v>
      </c>
      <c r="F3292" t="s">
        <v>13989</v>
      </c>
      <c r="G3292" t="s">
        <v>96</v>
      </c>
      <c r="H3292" t="s">
        <v>13499</v>
      </c>
      <c r="I3292" t="s">
        <v>13506</v>
      </c>
      <c r="J3292" t="s">
        <v>13990</v>
      </c>
      <c r="K3292" t="s">
        <v>113</v>
      </c>
      <c r="L3292" t="s">
        <v>9</v>
      </c>
      <c r="M3292" s="1">
        <v>29403</v>
      </c>
      <c r="O3292" t="s">
        <v>113</v>
      </c>
      <c r="P3292" t="s">
        <v>10</v>
      </c>
      <c r="Q3292" t="s">
        <v>96</v>
      </c>
      <c r="R3292" t="s">
        <v>12</v>
      </c>
      <c r="U3292" t="s">
        <v>318</v>
      </c>
      <c r="V3292" t="s">
        <v>12</v>
      </c>
      <c r="W3292" t="s">
        <v>13</v>
      </c>
      <c r="X3292" t="s">
        <v>12</v>
      </c>
      <c r="Y3292" t="s">
        <v>14</v>
      </c>
      <c r="Z3292" t="s">
        <v>13991</v>
      </c>
      <c r="AA3292" t="s">
        <v>13499</v>
      </c>
      <c r="AB3292">
        <v>93110</v>
      </c>
      <c r="AC3292" t="str">
        <f t="shared" si="102"/>
        <v>4025 Foothill Rd., Santa Barbara, CA 93110</v>
      </c>
      <c r="AD3292" t="s">
        <v>17</v>
      </c>
      <c r="AE3292" t="s">
        <v>12411</v>
      </c>
      <c r="AF3292" t="s">
        <v>7695</v>
      </c>
      <c r="AG3292" t="s">
        <v>321</v>
      </c>
      <c r="AH3292" t="s">
        <v>479</v>
      </c>
      <c r="AI3292">
        <v>34.449304810000001</v>
      </c>
      <c r="AJ3292">
        <v>-119.75621246999999</v>
      </c>
      <c r="AK3292">
        <v>893</v>
      </c>
      <c r="AL3292">
        <v>4</v>
      </c>
      <c r="AM3292">
        <v>0.4</v>
      </c>
      <c r="AN3292">
        <v>3</v>
      </c>
      <c r="AO3292">
        <v>0.3</v>
      </c>
      <c r="AP3292">
        <v>28</v>
      </c>
      <c r="AQ3292">
        <v>3.1</v>
      </c>
      <c r="AR3292">
        <v>1</v>
      </c>
      <c r="AS3292">
        <v>0.1</v>
      </c>
      <c r="AT3292">
        <v>356</v>
      </c>
      <c r="AU3292">
        <v>39.9</v>
      </c>
      <c r="AV3292">
        <v>2</v>
      </c>
      <c r="AW3292">
        <v>0.2</v>
      </c>
      <c r="AX3292">
        <v>452</v>
      </c>
      <c r="AY3292">
        <v>50.6</v>
      </c>
      <c r="AZ3292">
        <v>38</v>
      </c>
      <c r="BA3292">
        <v>4.3</v>
      </c>
      <c r="BB3292">
        <v>9</v>
      </c>
      <c r="BC3292">
        <v>1</v>
      </c>
      <c r="BD3292">
        <v>12</v>
      </c>
      <c r="BE3292">
        <v>1.3</v>
      </c>
      <c r="BF3292">
        <v>2</v>
      </c>
      <c r="BG3292">
        <v>0.2</v>
      </c>
      <c r="BH3292">
        <v>42</v>
      </c>
      <c r="BI3292">
        <v>4.7</v>
      </c>
      <c r="BJ3292">
        <v>0</v>
      </c>
      <c r="BK3292">
        <v>0</v>
      </c>
      <c r="BL3292">
        <v>375</v>
      </c>
      <c r="BM3292">
        <v>42</v>
      </c>
      <c r="BN3292">
        <v>116</v>
      </c>
      <c r="BO3292">
        <v>13</v>
      </c>
      <c r="BP3292">
        <v>374</v>
      </c>
      <c r="BQ3292">
        <v>41.9</v>
      </c>
      <c r="BR3292" t="s">
        <v>7693</v>
      </c>
      <c r="BS3292" t="s">
        <v>13499</v>
      </c>
      <c r="BT3292" t="s">
        <v>13553</v>
      </c>
      <c r="BU3292" t="s">
        <v>10515</v>
      </c>
      <c r="BX3292" t="s">
        <v>13505</v>
      </c>
      <c r="BY3292" t="s">
        <v>13506</v>
      </c>
      <c r="BZ3292">
        <v>30622</v>
      </c>
      <c r="CA3292">
        <v>-119.756212469365</v>
      </c>
      <c r="CB3292">
        <v>34.449304810710103</v>
      </c>
      <c r="CD3292">
        <f xml:space="preserve"> _xlfn.XLOOKUP(AB3292,[1]Sheet1!B:B,[1]Sheet1!Y:Y,"Not Found")</f>
        <v>118819</v>
      </c>
      <c r="CE3292">
        <f xml:space="preserve"> _xlfn.XLOOKUP(AB3292,[1]Sheet1!B:B,[1]Sheet1!AA:AA, "Not Found")</f>
        <v>168883</v>
      </c>
      <c r="CH3292">
        <f t="shared" ca="1" si="103"/>
        <v>0.62842115378932373</v>
      </c>
    </row>
    <row r="3293" spans="1:86" x14ac:dyDescent="0.3">
      <c r="A3293">
        <v>8291</v>
      </c>
      <c r="B3293" t="s">
        <v>0</v>
      </c>
      <c r="C3293" t="s">
        <v>13992</v>
      </c>
      <c r="D3293" s="3">
        <v>42767866111603</v>
      </c>
      <c r="E3293" t="s">
        <v>13505</v>
      </c>
      <c r="F3293" t="s">
        <v>13993</v>
      </c>
      <c r="G3293" t="s">
        <v>96</v>
      </c>
      <c r="H3293" t="s">
        <v>13499</v>
      </c>
      <c r="I3293" t="s">
        <v>13506</v>
      </c>
      <c r="J3293" t="s">
        <v>13994</v>
      </c>
      <c r="K3293" t="s">
        <v>35</v>
      </c>
      <c r="L3293" t="s">
        <v>9</v>
      </c>
      <c r="M3293" s="1">
        <v>34221</v>
      </c>
      <c r="O3293" t="s">
        <v>35</v>
      </c>
      <c r="P3293" t="s">
        <v>36</v>
      </c>
      <c r="Q3293" t="s">
        <v>96</v>
      </c>
      <c r="R3293" t="s">
        <v>13</v>
      </c>
      <c r="S3293" t="s">
        <v>13995</v>
      </c>
      <c r="T3293" t="s">
        <v>828</v>
      </c>
      <c r="U3293" t="s">
        <v>12</v>
      </c>
      <c r="V3293" t="s">
        <v>12</v>
      </c>
      <c r="W3293" t="s">
        <v>12</v>
      </c>
      <c r="X3293" t="s">
        <v>12</v>
      </c>
      <c r="Y3293" t="s">
        <v>14</v>
      </c>
      <c r="Z3293" t="s">
        <v>13979</v>
      </c>
      <c r="AA3293" t="s">
        <v>13705</v>
      </c>
      <c r="AB3293">
        <v>93117</v>
      </c>
      <c r="AC3293" t="str">
        <f t="shared" si="102"/>
        <v>6100 Stow Canyon Rd., Goleta, CA 93117</v>
      </c>
      <c r="AD3293" t="s">
        <v>17</v>
      </c>
      <c r="AE3293" t="s">
        <v>12411</v>
      </c>
      <c r="AF3293" t="s">
        <v>7695</v>
      </c>
      <c r="AG3293" t="s">
        <v>321</v>
      </c>
      <c r="AH3293" t="s">
        <v>2129</v>
      </c>
      <c r="AI3293">
        <v>34.44990481</v>
      </c>
      <c r="AJ3293">
        <v>-119.83511248000001</v>
      </c>
      <c r="AK3293">
        <v>290</v>
      </c>
      <c r="AL3293">
        <v>1</v>
      </c>
      <c r="AM3293">
        <v>0.3</v>
      </c>
      <c r="AN3293">
        <v>0</v>
      </c>
      <c r="AO3293">
        <v>0</v>
      </c>
      <c r="AP3293">
        <v>16</v>
      </c>
      <c r="AQ3293">
        <v>5.5</v>
      </c>
      <c r="AR3293">
        <v>0</v>
      </c>
      <c r="AS3293">
        <v>0</v>
      </c>
      <c r="AT3293">
        <v>70</v>
      </c>
      <c r="AU3293">
        <v>24.1</v>
      </c>
      <c r="AV3293">
        <v>0</v>
      </c>
      <c r="AW3293">
        <v>0</v>
      </c>
      <c r="AX3293">
        <v>171</v>
      </c>
      <c r="AY3293">
        <v>59</v>
      </c>
      <c r="AZ3293">
        <v>28</v>
      </c>
      <c r="BA3293">
        <v>9.6999999999999993</v>
      </c>
      <c r="BB3293">
        <v>4</v>
      </c>
      <c r="BC3293">
        <v>1.4</v>
      </c>
      <c r="BD3293">
        <v>14</v>
      </c>
      <c r="BE3293">
        <v>4.8</v>
      </c>
      <c r="BF3293">
        <v>0</v>
      </c>
      <c r="BG3293">
        <v>0</v>
      </c>
      <c r="BH3293">
        <v>5</v>
      </c>
      <c r="BI3293">
        <v>1.7</v>
      </c>
      <c r="BJ3293">
        <v>0</v>
      </c>
      <c r="BK3293">
        <v>0</v>
      </c>
      <c r="BL3293">
        <v>62</v>
      </c>
      <c r="BM3293">
        <v>21.4</v>
      </c>
      <c r="BN3293">
        <v>33</v>
      </c>
      <c r="BO3293">
        <v>11.4</v>
      </c>
      <c r="BP3293">
        <v>62</v>
      </c>
      <c r="BQ3293">
        <v>21.4</v>
      </c>
      <c r="BR3293" t="s">
        <v>7693</v>
      </c>
      <c r="BS3293" t="s">
        <v>13499</v>
      </c>
      <c r="BT3293" t="s">
        <v>13503</v>
      </c>
      <c r="BU3293" t="s">
        <v>13504</v>
      </c>
      <c r="BX3293" t="s">
        <v>13505</v>
      </c>
      <c r="BY3293" t="s">
        <v>13506</v>
      </c>
      <c r="BZ3293">
        <v>30615</v>
      </c>
      <c r="CA3293">
        <v>-119.835112481438</v>
      </c>
      <c r="CB3293">
        <v>34.4499048073978</v>
      </c>
      <c r="CD3293">
        <f xml:space="preserve"> _xlfn.XLOOKUP(AB3293,[1]Sheet1!B:B,[1]Sheet1!Y:Y,"Not Found")</f>
        <v>85711</v>
      </c>
      <c r="CE3293">
        <f xml:space="preserve"> _xlfn.XLOOKUP(AB3293,[1]Sheet1!B:B,[1]Sheet1!AA:AA, "Not Found")</f>
        <v>116763</v>
      </c>
      <c r="CH3293">
        <f t="shared" ca="1" si="103"/>
        <v>0.38931412180896596</v>
      </c>
    </row>
    <row r="3294" spans="1:86" x14ac:dyDescent="0.3">
      <c r="A3294">
        <v>8292</v>
      </c>
      <c r="B3294" t="s">
        <v>0</v>
      </c>
      <c r="C3294" t="s">
        <v>13996</v>
      </c>
      <c r="D3294" s="3">
        <v>42767866116875</v>
      </c>
      <c r="E3294" t="s">
        <v>13505</v>
      </c>
      <c r="F3294" t="s">
        <v>13997</v>
      </c>
      <c r="G3294" t="s">
        <v>96</v>
      </c>
      <c r="H3294" t="s">
        <v>13499</v>
      </c>
      <c r="I3294" t="s">
        <v>13506</v>
      </c>
      <c r="J3294" t="s">
        <v>13998</v>
      </c>
      <c r="K3294" t="s">
        <v>35</v>
      </c>
      <c r="L3294" t="s">
        <v>9</v>
      </c>
      <c r="M3294" s="1">
        <v>36360</v>
      </c>
      <c r="O3294" t="s">
        <v>35</v>
      </c>
      <c r="P3294" t="s">
        <v>36</v>
      </c>
      <c r="Q3294" t="s">
        <v>75</v>
      </c>
      <c r="R3294" t="s">
        <v>12</v>
      </c>
      <c r="U3294" t="s">
        <v>12</v>
      </c>
      <c r="V3294" t="s">
        <v>12</v>
      </c>
      <c r="W3294" t="s">
        <v>13</v>
      </c>
      <c r="X3294" t="s">
        <v>12</v>
      </c>
      <c r="Y3294" t="s">
        <v>14</v>
      </c>
      <c r="Z3294" t="s">
        <v>13999</v>
      </c>
      <c r="AA3294" t="s">
        <v>13499</v>
      </c>
      <c r="AB3294">
        <v>93101</v>
      </c>
      <c r="AC3294" t="str">
        <f t="shared" si="102"/>
        <v>850 Portesuello Ave., Santa Barbara, CA 93101</v>
      </c>
      <c r="AD3294" t="s">
        <v>17</v>
      </c>
      <c r="AE3294" t="s">
        <v>12411</v>
      </c>
      <c r="AF3294" t="s">
        <v>7695</v>
      </c>
      <c r="AG3294" t="s">
        <v>321</v>
      </c>
      <c r="AH3294" t="s">
        <v>479</v>
      </c>
      <c r="AI3294">
        <v>34.423704809999997</v>
      </c>
      <c r="AJ3294">
        <v>-119.72791246</v>
      </c>
      <c r="AK3294">
        <v>202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198</v>
      </c>
      <c r="AU3294">
        <v>98</v>
      </c>
      <c r="AV3294">
        <v>0</v>
      </c>
      <c r="AW3294">
        <v>0</v>
      </c>
      <c r="AX3294">
        <v>2</v>
      </c>
      <c r="AY3294">
        <v>1</v>
      </c>
      <c r="AZ3294">
        <v>1</v>
      </c>
      <c r="BA3294">
        <v>0.5</v>
      </c>
      <c r="BB3294">
        <v>1</v>
      </c>
      <c r="BC3294">
        <v>0.5</v>
      </c>
      <c r="BD3294">
        <v>92</v>
      </c>
      <c r="BE3294">
        <v>45.5</v>
      </c>
      <c r="BF3294">
        <v>0</v>
      </c>
      <c r="BG3294">
        <v>0</v>
      </c>
      <c r="BH3294">
        <v>9</v>
      </c>
      <c r="BI3294">
        <v>4.5</v>
      </c>
      <c r="BJ3294">
        <v>0</v>
      </c>
      <c r="BK3294">
        <v>0</v>
      </c>
      <c r="BL3294">
        <v>182</v>
      </c>
      <c r="BM3294">
        <v>90.1</v>
      </c>
      <c r="BN3294">
        <v>19</v>
      </c>
      <c r="BO3294">
        <v>9.4</v>
      </c>
      <c r="BP3294">
        <v>173</v>
      </c>
      <c r="BQ3294">
        <v>85.6</v>
      </c>
      <c r="BR3294" t="s">
        <v>7693</v>
      </c>
      <c r="BS3294" t="s">
        <v>13499</v>
      </c>
      <c r="BX3294" t="s">
        <v>13505</v>
      </c>
      <c r="BY3294" t="s">
        <v>13506</v>
      </c>
      <c r="BZ3294">
        <v>30631</v>
      </c>
      <c r="CA3294">
        <v>-119.72791246198901</v>
      </c>
      <c r="CB3294">
        <v>34.423704810327798</v>
      </c>
      <c r="CD3294">
        <f xml:space="preserve"> _xlfn.XLOOKUP(AB3294,[1]Sheet1!B:B,[1]Sheet1!Y:Y,"Not Found")</f>
        <v>79868</v>
      </c>
      <c r="CE3294">
        <f xml:space="preserve"> _xlfn.XLOOKUP(AB3294,[1]Sheet1!B:B,[1]Sheet1!AA:AA, "Not Found")</f>
        <v>116465</v>
      </c>
      <c r="CH3294">
        <f t="shared" ca="1" si="103"/>
        <v>0.85354719693485204</v>
      </c>
    </row>
    <row r="3295" spans="1:86" x14ac:dyDescent="0.3">
      <c r="A3295">
        <v>8293</v>
      </c>
      <c r="B3295" t="s">
        <v>0</v>
      </c>
      <c r="C3295" t="s">
        <v>14000</v>
      </c>
      <c r="D3295" s="3">
        <v>42767866118202</v>
      </c>
      <c r="E3295" t="s">
        <v>13505</v>
      </c>
      <c r="F3295" t="s">
        <v>14001</v>
      </c>
      <c r="G3295" t="s">
        <v>96</v>
      </c>
      <c r="H3295" t="s">
        <v>13499</v>
      </c>
      <c r="I3295" t="s">
        <v>13506</v>
      </c>
      <c r="J3295" t="s">
        <v>14002</v>
      </c>
      <c r="K3295" t="s">
        <v>35</v>
      </c>
      <c r="L3295" t="s">
        <v>9</v>
      </c>
      <c r="M3295" s="1">
        <v>36774</v>
      </c>
      <c r="O3295" t="s">
        <v>35</v>
      </c>
      <c r="P3295" t="s">
        <v>36</v>
      </c>
      <c r="Q3295" t="s">
        <v>75</v>
      </c>
      <c r="R3295" t="s">
        <v>13</v>
      </c>
      <c r="S3295" t="s">
        <v>14003</v>
      </c>
      <c r="T3295" t="s">
        <v>202</v>
      </c>
      <c r="U3295" t="s">
        <v>12</v>
      </c>
      <c r="V3295" t="s">
        <v>12</v>
      </c>
      <c r="W3295" t="s">
        <v>13</v>
      </c>
      <c r="X3295" t="s">
        <v>12</v>
      </c>
      <c r="Y3295" t="s">
        <v>58</v>
      </c>
      <c r="Z3295" t="s">
        <v>14004</v>
      </c>
      <c r="AA3295" t="s">
        <v>13499</v>
      </c>
      <c r="AB3295">
        <v>93103</v>
      </c>
      <c r="AC3295" t="str">
        <f t="shared" si="102"/>
        <v>1102 East Yanonali St., Santa Barbara, CA 93103</v>
      </c>
      <c r="AD3295" t="s">
        <v>17</v>
      </c>
      <c r="AE3295" t="s">
        <v>12411</v>
      </c>
      <c r="AF3295" t="s">
        <v>7695</v>
      </c>
      <c r="AG3295" t="s">
        <v>321</v>
      </c>
      <c r="AH3295" t="s">
        <v>479</v>
      </c>
      <c r="AI3295">
        <v>34.424780810000001</v>
      </c>
      <c r="AJ3295">
        <v>-119.67906145000001</v>
      </c>
      <c r="AK3295">
        <v>306</v>
      </c>
      <c r="AL3295">
        <v>2</v>
      </c>
      <c r="AM3295">
        <v>0.7</v>
      </c>
      <c r="AN3295">
        <v>0</v>
      </c>
      <c r="AO3295">
        <v>0</v>
      </c>
      <c r="AP3295">
        <v>1</v>
      </c>
      <c r="AQ3295">
        <v>0.3</v>
      </c>
      <c r="AR3295">
        <v>0</v>
      </c>
      <c r="AS3295">
        <v>0</v>
      </c>
      <c r="AT3295">
        <v>254</v>
      </c>
      <c r="AU3295">
        <v>83</v>
      </c>
      <c r="AV3295">
        <v>0</v>
      </c>
      <c r="AW3295">
        <v>0</v>
      </c>
      <c r="AX3295">
        <v>40</v>
      </c>
      <c r="AY3295">
        <v>13.1</v>
      </c>
      <c r="AZ3295">
        <v>4</v>
      </c>
      <c r="BA3295">
        <v>1.3</v>
      </c>
      <c r="BB3295">
        <v>5</v>
      </c>
      <c r="BC3295">
        <v>1.6</v>
      </c>
      <c r="BD3295">
        <v>145</v>
      </c>
      <c r="BE3295">
        <v>47.4</v>
      </c>
      <c r="BF3295">
        <v>0</v>
      </c>
      <c r="BG3295">
        <v>0</v>
      </c>
      <c r="BH3295">
        <v>54</v>
      </c>
      <c r="BI3295">
        <v>17.600000000000001</v>
      </c>
      <c r="BJ3295">
        <v>0</v>
      </c>
      <c r="BK3295">
        <v>0</v>
      </c>
      <c r="BL3295">
        <v>226</v>
      </c>
      <c r="BM3295">
        <v>73.900000000000006</v>
      </c>
      <c r="BN3295">
        <v>43</v>
      </c>
      <c r="BO3295">
        <v>14.1</v>
      </c>
      <c r="BP3295">
        <v>225</v>
      </c>
      <c r="BQ3295">
        <v>73.5</v>
      </c>
      <c r="BR3295" t="s">
        <v>7693</v>
      </c>
      <c r="BS3295" t="s">
        <v>13499</v>
      </c>
      <c r="BX3295" t="s">
        <v>13505</v>
      </c>
      <c r="BY3295" t="s">
        <v>13506</v>
      </c>
      <c r="BZ3295">
        <v>31574</v>
      </c>
      <c r="CA3295">
        <v>-119.679061453674</v>
      </c>
      <c r="CB3295">
        <v>34.424780813311003</v>
      </c>
      <c r="CD3295">
        <f xml:space="preserve"> _xlfn.XLOOKUP(AB3295,[1]Sheet1!B:B,[1]Sheet1!Y:Y,"Not Found")</f>
        <v>118118</v>
      </c>
      <c r="CE3295">
        <f xml:space="preserve"> _xlfn.XLOOKUP(AB3295,[1]Sheet1!B:B,[1]Sheet1!AA:AA, "Not Found")</f>
        <v>153628</v>
      </c>
      <c r="CH3295">
        <f t="shared" ca="1" si="103"/>
        <v>3.4228225343833851E-2</v>
      </c>
    </row>
    <row r="3296" spans="1:86" x14ac:dyDescent="0.3">
      <c r="A3296">
        <v>8294</v>
      </c>
      <c r="B3296" t="s">
        <v>0</v>
      </c>
      <c r="C3296" t="s">
        <v>14005</v>
      </c>
      <c r="D3296" s="3">
        <v>42771980138362</v>
      </c>
      <c r="E3296" t="s">
        <v>14006</v>
      </c>
      <c r="F3296" t="s">
        <v>14007</v>
      </c>
      <c r="G3296" t="s">
        <v>96</v>
      </c>
      <c r="H3296" t="s">
        <v>13499</v>
      </c>
      <c r="I3296" t="s">
        <v>14008</v>
      </c>
      <c r="J3296" t="s">
        <v>14009</v>
      </c>
      <c r="K3296" t="s">
        <v>483</v>
      </c>
      <c r="L3296" t="s">
        <v>9</v>
      </c>
      <c r="M3296" s="1">
        <v>43322</v>
      </c>
      <c r="O3296" t="s">
        <v>341</v>
      </c>
      <c r="P3296" t="s">
        <v>36</v>
      </c>
      <c r="Q3296" t="s">
        <v>11</v>
      </c>
      <c r="R3296" t="s">
        <v>13</v>
      </c>
      <c r="S3296" t="s">
        <v>14010</v>
      </c>
      <c r="T3296" t="s">
        <v>202</v>
      </c>
      <c r="U3296" t="s">
        <v>342</v>
      </c>
      <c r="V3296" t="s">
        <v>12</v>
      </c>
      <c r="W3296" t="s">
        <v>13</v>
      </c>
      <c r="X3296" t="s">
        <v>12</v>
      </c>
      <c r="Y3296" t="s">
        <v>14</v>
      </c>
      <c r="Z3296" t="s">
        <v>14011</v>
      </c>
      <c r="AA3296" t="s">
        <v>13838</v>
      </c>
      <c r="AB3296">
        <v>93455</v>
      </c>
      <c r="AC3296" t="str">
        <f t="shared" si="102"/>
        <v>5075 Bradley Rd. Ste. 234, Orcutt, CA 93455</v>
      </c>
      <c r="AD3296" t="s">
        <v>17</v>
      </c>
      <c r="AE3296" t="s">
        <v>12411</v>
      </c>
      <c r="AF3296" t="s">
        <v>7695</v>
      </c>
      <c r="AG3296" t="s">
        <v>321</v>
      </c>
      <c r="AH3296" t="s">
        <v>2129</v>
      </c>
      <c r="AI3296">
        <v>34.864187809999997</v>
      </c>
      <c r="AJ3296">
        <v>-120.41975461</v>
      </c>
      <c r="AK3296">
        <v>141</v>
      </c>
      <c r="AL3296">
        <v>1</v>
      </c>
      <c r="AM3296">
        <v>0.7</v>
      </c>
      <c r="AN3296">
        <v>1</v>
      </c>
      <c r="AO3296">
        <v>0.7</v>
      </c>
      <c r="AP3296">
        <v>1</v>
      </c>
      <c r="AQ3296">
        <v>0.7</v>
      </c>
      <c r="AR3296">
        <v>1</v>
      </c>
      <c r="AS3296">
        <v>0.7</v>
      </c>
      <c r="AT3296">
        <v>88</v>
      </c>
      <c r="AU3296">
        <v>62.4</v>
      </c>
      <c r="AV3296">
        <v>0</v>
      </c>
      <c r="AW3296">
        <v>0</v>
      </c>
      <c r="AX3296">
        <v>41</v>
      </c>
      <c r="AY3296">
        <v>29.1</v>
      </c>
      <c r="AZ3296">
        <v>6</v>
      </c>
      <c r="BA3296">
        <v>4.3</v>
      </c>
      <c r="BB3296">
        <v>2</v>
      </c>
      <c r="BC3296">
        <v>1.4</v>
      </c>
      <c r="BD3296">
        <v>10</v>
      </c>
      <c r="BE3296">
        <v>7.1</v>
      </c>
      <c r="BF3296">
        <v>0</v>
      </c>
      <c r="BG3296">
        <v>0</v>
      </c>
      <c r="BH3296">
        <v>4</v>
      </c>
      <c r="BI3296">
        <v>2.8</v>
      </c>
      <c r="BJ3296">
        <v>0</v>
      </c>
      <c r="BK3296">
        <v>0</v>
      </c>
      <c r="BL3296">
        <v>96</v>
      </c>
      <c r="BM3296">
        <v>68.099999999999994</v>
      </c>
      <c r="BN3296">
        <v>24</v>
      </c>
      <c r="BO3296">
        <v>17</v>
      </c>
      <c r="BP3296">
        <v>94</v>
      </c>
      <c r="BQ3296">
        <v>66.7</v>
      </c>
      <c r="BR3296" t="s">
        <v>7693</v>
      </c>
      <c r="BS3296" t="s">
        <v>13499</v>
      </c>
      <c r="BT3296" t="s">
        <v>13529</v>
      </c>
      <c r="BU3296" t="s">
        <v>13530</v>
      </c>
      <c r="BV3296" t="s">
        <v>13531</v>
      </c>
      <c r="BW3296" t="s">
        <v>13532</v>
      </c>
      <c r="BZ3296">
        <v>31266</v>
      </c>
      <c r="CA3296">
        <v>-120.41975460973001</v>
      </c>
      <c r="CB3296">
        <v>34.864187814310498</v>
      </c>
      <c r="CD3296">
        <f xml:space="preserve"> _xlfn.XLOOKUP(AB3296,[1]Sheet1!B:B,[1]Sheet1!Y:Y,"Not Found")</f>
        <v>108501</v>
      </c>
      <c r="CE3296">
        <f xml:space="preserve"> _xlfn.XLOOKUP(AB3296,[1]Sheet1!B:B,[1]Sheet1!AA:AA, "Not Found")</f>
        <v>136211</v>
      </c>
      <c r="CH3296">
        <f t="shared" ca="1" si="103"/>
        <v>0.33363802641114548</v>
      </c>
    </row>
    <row r="3297" spans="1:86" x14ac:dyDescent="0.3">
      <c r="A3297">
        <v>8295</v>
      </c>
      <c r="B3297" t="s">
        <v>0</v>
      </c>
      <c r="C3297" t="s">
        <v>14012</v>
      </c>
      <c r="D3297" s="3">
        <v>42772060138370</v>
      </c>
      <c r="E3297" t="s">
        <v>14013</v>
      </c>
      <c r="F3297" t="s">
        <v>14014</v>
      </c>
      <c r="G3297" t="s">
        <v>96</v>
      </c>
      <c r="H3297" t="s">
        <v>13499</v>
      </c>
      <c r="I3297" t="s">
        <v>14015</v>
      </c>
      <c r="J3297" t="s">
        <v>14016</v>
      </c>
      <c r="K3297" t="s">
        <v>483</v>
      </c>
      <c r="L3297" t="s">
        <v>9</v>
      </c>
      <c r="M3297" s="1">
        <v>43322</v>
      </c>
      <c r="O3297" t="s">
        <v>341</v>
      </c>
      <c r="P3297" t="s">
        <v>36</v>
      </c>
      <c r="Q3297" t="s">
        <v>11</v>
      </c>
      <c r="R3297" t="s">
        <v>13</v>
      </c>
      <c r="S3297" t="s">
        <v>14017</v>
      </c>
      <c r="T3297" t="s">
        <v>202</v>
      </c>
      <c r="U3297" t="s">
        <v>342</v>
      </c>
      <c r="V3297" t="s">
        <v>12</v>
      </c>
      <c r="W3297" t="s">
        <v>13</v>
      </c>
      <c r="X3297" t="s">
        <v>12</v>
      </c>
      <c r="Y3297" t="s">
        <v>58</v>
      </c>
      <c r="Z3297" t="s">
        <v>14018</v>
      </c>
      <c r="AA3297" t="s">
        <v>13545</v>
      </c>
      <c r="AB3297">
        <v>93436</v>
      </c>
      <c r="AC3297" t="str">
        <f t="shared" si="102"/>
        <v>820 North H St., Suites BCD, Lompoc, CA 93436</v>
      </c>
      <c r="AD3297" t="s">
        <v>17</v>
      </c>
      <c r="AE3297" t="s">
        <v>12411</v>
      </c>
      <c r="AF3297" t="s">
        <v>7695</v>
      </c>
      <c r="AG3297" t="s">
        <v>321</v>
      </c>
      <c r="AH3297" t="s">
        <v>11466</v>
      </c>
      <c r="AI3297">
        <v>34.651140789999999</v>
      </c>
      <c r="AJ3297">
        <v>-120.45676659999999</v>
      </c>
      <c r="AK3297">
        <v>109</v>
      </c>
      <c r="AL3297">
        <v>0</v>
      </c>
      <c r="AM3297">
        <v>0</v>
      </c>
      <c r="AN3297">
        <v>1</v>
      </c>
      <c r="AO3297">
        <v>0.9</v>
      </c>
      <c r="AP3297">
        <v>2</v>
      </c>
      <c r="AQ3297">
        <v>1.8</v>
      </c>
      <c r="AR3297">
        <v>0</v>
      </c>
      <c r="AS3297">
        <v>0</v>
      </c>
      <c r="AT3297">
        <v>84</v>
      </c>
      <c r="AU3297">
        <v>77.099999999999994</v>
      </c>
      <c r="AV3297">
        <v>0</v>
      </c>
      <c r="AW3297">
        <v>0</v>
      </c>
      <c r="AX3297">
        <v>12</v>
      </c>
      <c r="AY3297">
        <v>11</v>
      </c>
      <c r="AZ3297">
        <v>10</v>
      </c>
      <c r="BA3297">
        <v>9.1999999999999993</v>
      </c>
      <c r="BB3297">
        <v>0</v>
      </c>
      <c r="BC3297">
        <v>0</v>
      </c>
      <c r="BD3297">
        <v>10</v>
      </c>
      <c r="BE3297">
        <v>9.1999999999999993</v>
      </c>
      <c r="BF3297">
        <v>0</v>
      </c>
      <c r="BG3297">
        <v>0</v>
      </c>
      <c r="BH3297">
        <v>3</v>
      </c>
      <c r="BI3297">
        <v>2.8</v>
      </c>
      <c r="BJ3297">
        <v>0</v>
      </c>
      <c r="BK3297">
        <v>0</v>
      </c>
      <c r="BL3297">
        <v>89</v>
      </c>
      <c r="BM3297">
        <v>81.7</v>
      </c>
      <c r="BN3297">
        <v>28</v>
      </c>
      <c r="BO3297">
        <v>25.7</v>
      </c>
      <c r="BP3297">
        <v>89</v>
      </c>
      <c r="BQ3297">
        <v>81.7</v>
      </c>
      <c r="BR3297" t="s">
        <v>7693</v>
      </c>
      <c r="BS3297" t="s">
        <v>13499</v>
      </c>
      <c r="BX3297" t="s">
        <v>13546</v>
      </c>
      <c r="BY3297" t="s">
        <v>13547</v>
      </c>
      <c r="BZ3297">
        <v>31353</v>
      </c>
      <c r="CA3297">
        <v>-120.456766596477</v>
      </c>
      <c r="CB3297">
        <v>34.651140790792198</v>
      </c>
      <c r="CD3297">
        <f xml:space="preserve"> _xlfn.XLOOKUP(AB3297,[1]Sheet1!B:B,[1]Sheet1!Y:Y,"Not Found")</f>
        <v>76241</v>
      </c>
      <c r="CE3297">
        <f xml:space="preserve"> _xlfn.XLOOKUP(AB3297,[1]Sheet1!B:B,[1]Sheet1!AA:AA, "Not Found")</f>
        <v>95663</v>
      </c>
      <c r="CH3297">
        <f t="shared" ca="1" si="103"/>
        <v>0.73971236679967833</v>
      </c>
    </row>
    <row r="3298" spans="1:86" x14ac:dyDescent="0.3">
      <c r="A3298">
        <v>8296</v>
      </c>
      <c r="B3298" t="s">
        <v>0</v>
      </c>
      <c r="C3298" t="s">
        <v>14019</v>
      </c>
      <c r="D3298" s="3">
        <v>42772140138388</v>
      </c>
      <c r="E3298" t="s">
        <v>14020</v>
      </c>
      <c r="F3298" t="s">
        <v>14021</v>
      </c>
      <c r="G3298" t="s">
        <v>96</v>
      </c>
      <c r="H3298" t="s">
        <v>13499</v>
      </c>
      <c r="I3298" t="s">
        <v>14022</v>
      </c>
      <c r="J3298" t="s">
        <v>14023</v>
      </c>
      <c r="K3298" t="s">
        <v>483</v>
      </c>
      <c r="L3298" t="s">
        <v>9</v>
      </c>
      <c r="M3298" s="1">
        <v>43322</v>
      </c>
      <c r="O3298" t="s">
        <v>341</v>
      </c>
      <c r="P3298" t="s">
        <v>36</v>
      </c>
      <c r="Q3298" t="s">
        <v>11</v>
      </c>
      <c r="R3298" t="s">
        <v>13</v>
      </c>
      <c r="S3298" t="s">
        <v>14024</v>
      </c>
      <c r="T3298" t="s">
        <v>202</v>
      </c>
      <c r="U3298" t="s">
        <v>342</v>
      </c>
      <c r="V3298" t="s">
        <v>12</v>
      </c>
      <c r="W3298" t="s">
        <v>12</v>
      </c>
      <c r="X3298" t="s">
        <v>12</v>
      </c>
      <c r="Y3298" t="s">
        <v>14</v>
      </c>
      <c r="Z3298" t="s">
        <v>14025</v>
      </c>
      <c r="AA3298" t="s">
        <v>13646</v>
      </c>
      <c r="AB3298">
        <v>93427</v>
      </c>
      <c r="AC3298" t="str">
        <f t="shared" si="102"/>
        <v>240 East Highway 246 Ste. 100, Buellton, CA 93427</v>
      </c>
      <c r="AD3298" t="s">
        <v>17</v>
      </c>
      <c r="AE3298" t="s">
        <v>12411</v>
      </c>
      <c r="AF3298" t="s">
        <v>7695</v>
      </c>
      <c r="AG3298" t="s">
        <v>321</v>
      </c>
      <c r="AH3298" t="s">
        <v>1189</v>
      </c>
      <c r="AI3298">
        <v>34.610038799999998</v>
      </c>
      <c r="AJ3298">
        <v>-120.18714455</v>
      </c>
      <c r="AK3298">
        <v>29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16</v>
      </c>
      <c r="AU3298">
        <v>55.2</v>
      </c>
      <c r="AV3298">
        <v>0</v>
      </c>
      <c r="AW3298">
        <v>0</v>
      </c>
      <c r="AX3298">
        <v>11</v>
      </c>
      <c r="AY3298">
        <v>37.9</v>
      </c>
      <c r="AZ3298">
        <v>2</v>
      </c>
      <c r="BA3298">
        <v>6.9</v>
      </c>
      <c r="BB3298">
        <v>0</v>
      </c>
      <c r="BC3298">
        <v>0</v>
      </c>
      <c r="BD3298">
        <v>2</v>
      </c>
      <c r="BE3298">
        <v>6.9</v>
      </c>
      <c r="BF3298">
        <v>0</v>
      </c>
      <c r="BG3298">
        <v>0</v>
      </c>
      <c r="BH3298">
        <v>1</v>
      </c>
      <c r="BI3298">
        <v>3.4</v>
      </c>
      <c r="BJ3298">
        <v>0</v>
      </c>
      <c r="BK3298">
        <v>0</v>
      </c>
      <c r="BL3298">
        <v>14</v>
      </c>
      <c r="BM3298">
        <v>48.3</v>
      </c>
      <c r="BN3298">
        <v>5</v>
      </c>
      <c r="BO3298">
        <v>17.2</v>
      </c>
      <c r="BP3298">
        <v>14</v>
      </c>
      <c r="BQ3298">
        <v>48.3</v>
      </c>
      <c r="BR3298" t="s">
        <v>7693</v>
      </c>
      <c r="BS3298" t="s">
        <v>13499</v>
      </c>
      <c r="BT3298" t="s">
        <v>13641</v>
      </c>
      <c r="BU3298" t="s">
        <v>13643</v>
      </c>
      <c r="BV3298" t="s">
        <v>13519</v>
      </c>
      <c r="BW3298" t="s">
        <v>13520</v>
      </c>
      <c r="BZ3298">
        <v>30718</v>
      </c>
      <c r="CA3298">
        <v>-120.18714455211099</v>
      </c>
      <c r="CB3298">
        <v>34.610038802278901</v>
      </c>
      <c r="CD3298">
        <f xml:space="preserve"> _xlfn.XLOOKUP(AB3298,[1]Sheet1!B:B,[1]Sheet1!Y:Y,"Not Found")</f>
        <v>106442</v>
      </c>
      <c r="CE3298">
        <f xml:space="preserve"> _xlfn.XLOOKUP(AB3298,[1]Sheet1!B:B,[1]Sheet1!AA:AA, "Not Found")</f>
        <v>129152</v>
      </c>
      <c r="CH3298">
        <f t="shared" ca="1" si="103"/>
        <v>0.90049170395770506</v>
      </c>
    </row>
    <row r="3299" spans="1:86" x14ac:dyDescent="0.3">
      <c r="A3299">
        <v>8297</v>
      </c>
      <c r="B3299" t="s">
        <v>0</v>
      </c>
      <c r="C3299" t="s">
        <v>14026</v>
      </c>
      <c r="D3299" s="3">
        <v>42772220138396</v>
      </c>
      <c r="E3299" t="s">
        <v>14027</v>
      </c>
      <c r="F3299" t="s">
        <v>14028</v>
      </c>
      <c r="G3299" t="s">
        <v>96</v>
      </c>
      <c r="H3299" t="s">
        <v>13499</v>
      </c>
      <c r="I3299" t="s">
        <v>14029</v>
      </c>
      <c r="J3299" t="s">
        <v>14030</v>
      </c>
      <c r="K3299" t="s">
        <v>483</v>
      </c>
      <c r="L3299" t="s">
        <v>9</v>
      </c>
      <c r="M3299" s="1">
        <v>43322</v>
      </c>
      <c r="O3299" t="s">
        <v>341</v>
      </c>
      <c r="P3299" t="s">
        <v>36</v>
      </c>
      <c r="Q3299" t="s">
        <v>11</v>
      </c>
      <c r="R3299" t="s">
        <v>13</v>
      </c>
      <c r="S3299" t="s">
        <v>14031</v>
      </c>
      <c r="T3299" t="s">
        <v>202</v>
      </c>
      <c r="U3299" t="s">
        <v>342</v>
      </c>
      <c r="V3299" t="s">
        <v>12</v>
      </c>
      <c r="W3299" t="s">
        <v>13</v>
      </c>
      <c r="X3299" t="s">
        <v>12</v>
      </c>
      <c r="Y3299" t="s">
        <v>14</v>
      </c>
      <c r="Z3299" t="s">
        <v>14032</v>
      </c>
      <c r="AA3299" t="s">
        <v>13499</v>
      </c>
      <c r="AB3299">
        <v>93109</v>
      </c>
      <c r="AC3299" t="str">
        <f t="shared" si="102"/>
        <v>1933 Cliff Dr. Ste.12, Santa Barbara, CA 93109</v>
      </c>
      <c r="AD3299" t="s">
        <v>17</v>
      </c>
      <c r="AE3299" t="s">
        <v>12411</v>
      </c>
      <c r="AF3299" t="s">
        <v>7695</v>
      </c>
      <c r="AG3299" t="s">
        <v>321</v>
      </c>
      <c r="AH3299" t="s">
        <v>479</v>
      </c>
      <c r="AI3299">
        <v>34.401434809999998</v>
      </c>
      <c r="AJ3299">
        <v>-119.72411246</v>
      </c>
      <c r="AK3299">
        <v>82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57</v>
      </c>
      <c r="AU3299">
        <v>69.5</v>
      </c>
      <c r="AV3299">
        <v>1</v>
      </c>
      <c r="AW3299">
        <v>1.2</v>
      </c>
      <c r="AX3299">
        <v>21</v>
      </c>
      <c r="AY3299">
        <v>25.6</v>
      </c>
      <c r="AZ3299">
        <v>2</v>
      </c>
      <c r="BA3299">
        <v>2.4</v>
      </c>
      <c r="BB3299">
        <v>1</v>
      </c>
      <c r="BC3299">
        <v>1.2</v>
      </c>
      <c r="BD3299">
        <v>6</v>
      </c>
      <c r="BE3299">
        <v>7.3</v>
      </c>
      <c r="BF3299">
        <v>0</v>
      </c>
      <c r="BG3299">
        <v>0</v>
      </c>
      <c r="BH3299">
        <v>3</v>
      </c>
      <c r="BI3299">
        <v>3.7</v>
      </c>
      <c r="BJ3299">
        <v>0</v>
      </c>
      <c r="BK3299">
        <v>0</v>
      </c>
      <c r="BL3299">
        <v>54</v>
      </c>
      <c r="BM3299">
        <v>65.900000000000006</v>
      </c>
      <c r="BN3299">
        <v>18</v>
      </c>
      <c r="BO3299">
        <v>22</v>
      </c>
      <c r="BP3299">
        <v>51</v>
      </c>
      <c r="BQ3299">
        <v>62.2</v>
      </c>
      <c r="BR3299" t="s">
        <v>7693</v>
      </c>
      <c r="BS3299" t="s">
        <v>13499</v>
      </c>
      <c r="BX3299" t="s">
        <v>13505</v>
      </c>
      <c r="BY3299" t="s">
        <v>13506</v>
      </c>
      <c r="BZ3299">
        <v>31724</v>
      </c>
      <c r="CA3299">
        <v>-119.724112459295</v>
      </c>
      <c r="CB3299">
        <v>34.401434807901801</v>
      </c>
      <c r="CD3299">
        <f xml:space="preserve"> _xlfn.XLOOKUP(AB3299,[1]Sheet1!B:B,[1]Sheet1!Y:Y,"Not Found")</f>
        <v>126875</v>
      </c>
      <c r="CE3299">
        <f xml:space="preserve"> _xlfn.XLOOKUP(AB3299,[1]Sheet1!B:B,[1]Sheet1!AA:AA, "Not Found")</f>
        <v>171756</v>
      </c>
      <c r="CH3299">
        <f t="shared" ca="1" si="103"/>
        <v>0.74644208391759737</v>
      </c>
    </row>
    <row r="3300" spans="1:86" x14ac:dyDescent="0.3">
      <c r="A3300">
        <v>8298</v>
      </c>
      <c r="B3300" t="s">
        <v>0</v>
      </c>
      <c r="C3300" t="s">
        <v>14033</v>
      </c>
      <c r="D3300" s="3">
        <v>43104390106534</v>
      </c>
      <c r="E3300" t="s">
        <v>14034</v>
      </c>
      <c r="F3300" t="s">
        <v>14035</v>
      </c>
      <c r="G3300" t="s">
        <v>37</v>
      </c>
      <c r="H3300" t="s">
        <v>14036</v>
      </c>
      <c r="I3300" t="s">
        <v>14037</v>
      </c>
      <c r="J3300" t="s">
        <v>14038</v>
      </c>
      <c r="K3300" t="s">
        <v>35</v>
      </c>
      <c r="L3300" t="s">
        <v>9</v>
      </c>
      <c r="M3300" s="1">
        <v>38224</v>
      </c>
      <c r="O3300" t="s">
        <v>35</v>
      </c>
      <c r="P3300" t="s">
        <v>36</v>
      </c>
      <c r="Q3300" t="s">
        <v>96</v>
      </c>
      <c r="R3300" t="s">
        <v>13</v>
      </c>
      <c r="S3300" t="s">
        <v>14039</v>
      </c>
      <c r="T3300" t="s">
        <v>202</v>
      </c>
      <c r="U3300" t="s">
        <v>12</v>
      </c>
      <c r="V3300" t="s">
        <v>12</v>
      </c>
      <c r="W3300" t="s">
        <v>12</v>
      </c>
      <c r="X3300" t="s">
        <v>12</v>
      </c>
      <c r="Y3300" t="s">
        <v>14</v>
      </c>
      <c r="Z3300" t="s">
        <v>14040</v>
      </c>
      <c r="AA3300" t="s">
        <v>14041</v>
      </c>
      <c r="AB3300">
        <v>94022</v>
      </c>
      <c r="AC3300" t="str">
        <f t="shared" si="102"/>
        <v>102 West Portola Ave., Los Altos, CA 94022</v>
      </c>
      <c r="AD3300" t="s">
        <v>17</v>
      </c>
      <c r="AE3300" t="s">
        <v>5309</v>
      </c>
      <c r="AF3300" t="s">
        <v>11402</v>
      </c>
      <c r="AG3300" t="s">
        <v>5355</v>
      </c>
      <c r="AH3300" t="s">
        <v>225</v>
      </c>
      <c r="AI3300">
        <v>37.39619493</v>
      </c>
      <c r="AJ3300">
        <v>-122.11485313</v>
      </c>
      <c r="AK3300">
        <v>1025</v>
      </c>
      <c r="AL3300">
        <v>2</v>
      </c>
      <c r="AM3300">
        <v>0.2</v>
      </c>
      <c r="AN3300">
        <v>1</v>
      </c>
      <c r="AO3300">
        <v>0.1</v>
      </c>
      <c r="AP3300">
        <v>634</v>
      </c>
      <c r="AQ3300">
        <v>61.9</v>
      </c>
      <c r="AR3300">
        <v>14</v>
      </c>
      <c r="AS3300">
        <v>1.4</v>
      </c>
      <c r="AT3300">
        <v>46</v>
      </c>
      <c r="AU3300">
        <v>4.5</v>
      </c>
      <c r="AV3300">
        <v>1</v>
      </c>
      <c r="AW3300">
        <v>0.1</v>
      </c>
      <c r="AX3300">
        <v>170</v>
      </c>
      <c r="AY3300">
        <v>16.600000000000001</v>
      </c>
      <c r="AZ3300">
        <v>132</v>
      </c>
      <c r="BA3300">
        <v>12.9</v>
      </c>
      <c r="BB3300">
        <v>25</v>
      </c>
      <c r="BC3300">
        <v>2.4</v>
      </c>
      <c r="BD3300">
        <v>92</v>
      </c>
      <c r="BE3300">
        <v>9</v>
      </c>
      <c r="BF3300">
        <v>0</v>
      </c>
      <c r="BG3300">
        <v>0</v>
      </c>
      <c r="BH3300">
        <v>3</v>
      </c>
      <c r="BI3300">
        <v>0.3</v>
      </c>
      <c r="BJ3300">
        <v>0</v>
      </c>
      <c r="BK3300">
        <v>0</v>
      </c>
      <c r="BL3300">
        <v>38</v>
      </c>
      <c r="BM3300">
        <v>3.7</v>
      </c>
      <c r="BN3300">
        <v>75</v>
      </c>
      <c r="BO3300">
        <v>7.3</v>
      </c>
      <c r="BP3300">
        <v>36</v>
      </c>
      <c r="BQ3300">
        <v>3.5</v>
      </c>
      <c r="BR3300" t="s">
        <v>5334</v>
      </c>
      <c r="BS3300" t="s">
        <v>14036</v>
      </c>
      <c r="BT3300" t="s">
        <v>14042</v>
      </c>
      <c r="BU3300" t="s">
        <v>8133</v>
      </c>
      <c r="BV3300" t="s">
        <v>14043</v>
      </c>
      <c r="BW3300" t="s">
        <v>14044</v>
      </c>
      <c r="BZ3300">
        <v>31636</v>
      </c>
      <c r="CA3300">
        <v>-122.11485312577</v>
      </c>
      <c r="CB3300">
        <v>37.3961949340842</v>
      </c>
      <c r="CD3300" t="str">
        <f xml:space="preserve"> _xlfn.XLOOKUP(AB3300,[1]Sheet1!B:B,[1]Sheet1!Y:Y,"Not Found")</f>
        <v>250,000+</v>
      </c>
      <c r="CE3300">
        <f xml:space="preserve"> _xlfn.XLOOKUP(AB3300,[1]Sheet1!B:B,[1]Sheet1!AA:AA, "Not Found")</f>
        <v>407675</v>
      </c>
      <c r="CH3300">
        <f t="shared" ca="1" si="103"/>
        <v>0.77999796842979208</v>
      </c>
    </row>
    <row r="3301" spans="1:86" x14ac:dyDescent="0.3">
      <c r="A3301">
        <v>8299</v>
      </c>
      <c r="B3301" t="s">
        <v>0</v>
      </c>
      <c r="C3301" t="s">
        <v>14045</v>
      </c>
      <c r="D3301" s="3">
        <v>43104390111880</v>
      </c>
      <c r="E3301" t="s">
        <v>14034</v>
      </c>
      <c r="F3301" t="s">
        <v>14046</v>
      </c>
      <c r="G3301" t="s">
        <v>37</v>
      </c>
      <c r="H3301" t="s">
        <v>14036</v>
      </c>
      <c r="I3301" t="s">
        <v>14037</v>
      </c>
      <c r="J3301" t="s">
        <v>8157</v>
      </c>
      <c r="K3301" t="s">
        <v>35</v>
      </c>
      <c r="L3301" t="s">
        <v>9</v>
      </c>
      <c r="M3301" s="1">
        <v>38965</v>
      </c>
      <c r="O3301" t="s">
        <v>35</v>
      </c>
      <c r="P3301" t="s">
        <v>36</v>
      </c>
      <c r="Q3301" t="s">
        <v>96</v>
      </c>
      <c r="R3301" t="s">
        <v>13</v>
      </c>
      <c r="S3301" t="s">
        <v>14047</v>
      </c>
      <c r="T3301" t="s">
        <v>202</v>
      </c>
      <c r="U3301" t="s">
        <v>12</v>
      </c>
      <c r="V3301" t="s">
        <v>12</v>
      </c>
      <c r="W3301" t="s">
        <v>12</v>
      </c>
      <c r="X3301" t="s">
        <v>12</v>
      </c>
      <c r="Y3301" t="s">
        <v>14</v>
      </c>
      <c r="Z3301" t="s">
        <v>14048</v>
      </c>
      <c r="AA3301" t="s">
        <v>14049</v>
      </c>
      <c r="AB3301">
        <v>95117</v>
      </c>
      <c r="AC3301" t="str">
        <f t="shared" si="102"/>
        <v>4021 Teale Ave., San Jose, CA 95117</v>
      </c>
      <c r="AD3301" t="s">
        <v>17</v>
      </c>
      <c r="AE3301" t="s">
        <v>818</v>
      </c>
      <c r="AF3301" t="s">
        <v>10927</v>
      </c>
      <c r="AG3301" t="s">
        <v>8831</v>
      </c>
      <c r="AH3301" s="2" t="s">
        <v>21</v>
      </c>
      <c r="AI3301">
        <v>37.302969939999997</v>
      </c>
      <c r="AJ3301">
        <v>-121.97262209</v>
      </c>
      <c r="AK3301">
        <v>563</v>
      </c>
      <c r="AL3301">
        <v>49</v>
      </c>
      <c r="AM3301">
        <v>8.6999999999999993</v>
      </c>
      <c r="AN3301">
        <v>6</v>
      </c>
      <c r="AO3301">
        <v>1.1000000000000001</v>
      </c>
      <c r="AP3301">
        <v>187</v>
      </c>
      <c r="AQ3301">
        <v>33.200000000000003</v>
      </c>
      <c r="AR3301">
        <v>16</v>
      </c>
      <c r="AS3301">
        <v>2.8</v>
      </c>
      <c r="AT3301">
        <v>94</v>
      </c>
      <c r="AU3301">
        <v>16.7</v>
      </c>
      <c r="AV3301">
        <v>0</v>
      </c>
      <c r="AW3301">
        <v>0</v>
      </c>
      <c r="AX3301">
        <v>151</v>
      </c>
      <c r="AY3301">
        <v>26.8</v>
      </c>
      <c r="AZ3301">
        <v>52</v>
      </c>
      <c r="BA3301">
        <v>9.1999999999999993</v>
      </c>
      <c r="BB3301">
        <v>8</v>
      </c>
      <c r="BC3301">
        <v>1.4</v>
      </c>
      <c r="BD3301">
        <v>76</v>
      </c>
      <c r="BE3301">
        <v>13.5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84</v>
      </c>
      <c r="BM3301">
        <v>14.9</v>
      </c>
      <c r="BN3301">
        <v>67</v>
      </c>
      <c r="BO3301">
        <v>11.9</v>
      </c>
      <c r="BP3301">
        <v>81</v>
      </c>
      <c r="BQ3301">
        <v>14.4</v>
      </c>
      <c r="BR3301" t="s">
        <v>5334</v>
      </c>
      <c r="BS3301" t="s">
        <v>14036</v>
      </c>
      <c r="BT3301" t="s">
        <v>14050</v>
      </c>
      <c r="BU3301" t="s">
        <v>14051</v>
      </c>
      <c r="BV3301" t="s">
        <v>14052</v>
      </c>
      <c r="BW3301" t="s">
        <v>14053</v>
      </c>
      <c r="BZ3301">
        <v>30796</v>
      </c>
      <c r="CA3301">
        <v>-121.972622094692</v>
      </c>
      <c r="CB3301">
        <v>37.302969937313001</v>
      </c>
      <c r="CD3301">
        <f xml:space="preserve"> _xlfn.XLOOKUP(AB3301,[1]Sheet1!B:B,[1]Sheet1!Y:Y,"Not Found")</f>
        <v>115778</v>
      </c>
      <c r="CE3301">
        <f xml:space="preserve"> _xlfn.XLOOKUP(AB3301,[1]Sheet1!B:B,[1]Sheet1!AA:AA, "Not Found")</f>
        <v>157108</v>
      </c>
      <c r="CH3301">
        <f t="shared" ca="1" si="103"/>
        <v>0.33814692750822761</v>
      </c>
    </row>
    <row r="3302" spans="1:86" x14ac:dyDescent="0.3">
      <c r="A3302">
        <v>8300</v>
      </c>
      <c r="B3302" t="s">
        <v>0</v>
      </c>
      <c r="C3302" t="s">
        <v>14054</v>
      </c>
      <c r="D3302" s="3">
        <v>43104390113431</v>
      </c>
      <c r="E3302" t="s">
        <v>14034</v>
      </c>
      <c r="F3302" t="s">
        <v>14055</v>
      </c>
      <c r="G3302" t="s">
        <v>37</v>
      </c>
      <c r="H3302" t="s">
        <v>14036</v>
      </c>
      <c r="I3302" t="s">
        <v>14037</v>
      </c>
      <c r="J3302" t="s">
        <v>14056</v>
      </c>
      <c r="K3302" t="s">
        <v>8</v>
      </c>
      <c r="L3302" t="s">
        <v>9</v>
      </c>
      <c r="M3302" s="1">
        <v>39314</v>
      </c>
      <c r="O3302" t="s">
        <v>8</v>
      </c>
      <c r="P3302" t="s">
        <v>10</v>
      </c>
      <c r="Q3302" t="s">
        <v>11</v>
      </c>
      <c r="R3302" t="s">
        <v>13</v>
      </c>
      <c r="S3302" t="s">
        <v>14057</v>
      </c>
      <c r="T3302" t="s">
        <v>202</v>
      </c>
      <c r="U3302" t="s">
        <v>12</v>
      </c>
      <c r="V3302" t="s">
        <v>12</v>
      </c>
      <c r="W3302" t="s">
        <v>13</v>
      </c>
      <c r="X3302" t="s">
        <v>12</v>
      </c>
      <c r="Y3302" t="s">
        <v>14</v>
      </c>
      <c r="Z3302" t="s">
        <v>14058</v>
      </c>
      <c r="AA3302" t="s">
        <v>14049</v>
      </c>
      <c r="AB3302">
        <v>95125</v>
      </c>
      <c r="AC3302" t="str">
        <f t="shared" si="102"/>
        <v>2315 Canoas Garden Ave., San Jose, CA 95125</v>
      </c>
      <c r="AD3302" t="s">
        <v>17</v>
      </c>
      <c r="AE3302" t="s">
        <v>5309</v>
      </c>
      <c r="AF3302" t="s">
        <v>10927</v>
      </c>
      <c r="AG3302" t="s">
        <v>5450</v>
      </c>
      <c r="AH3302" s="2" t="s">
        <v>21</v>
      </c>
      <c r="AI3302">
        <v>37.291042939999997</v>
      </c>
      <c r="AJ3302">
        <v>-121.87395308000001</v>
      </c>
      <c r="AK3302">
        <v>713</v>
      </c>
      <c r="AL3302">
        <v>137</v>
      </c>
      <c r="AM3302">
        <v>19.2</v>
      </c>
      <c r="AN3302">
        <v>1</v>
      </c>
      <c r="AO3302">
        <v>0.1</v>
      </c>
      <c r="AP3302">
        <v>304</v>
      </c>
      <c r="AQ3302">
        <v>42.6</v>
      </c>
      <c r="AR3302">
        <v>33</v>
      </c>
      <c r="AS3302">
        <v>4.5999999999999996</v>
      </c>
      <c r="AT3302">
        <v>140</v>
      </c>
      <c r="AU3302">
        <v>19.600000000000001</v>
      </c>
      <c r="AV3302">
        <v>3</v>
      </c>
      <c r="AW3302">
        <v>0.4</v>
      </c>
      <c r="AX3302">
        <v>47</v>
      </c>
      <c r="AY3302">
        <v>6.6</v>
      </c>
      <c r="AZ3302">
        <v>48</v>
      </c>
      <c r="BA3302">
        <v>6.7</v>
      </c>
      <c r="BB3302">
        <v>0</v>
      </c>
      <c r="BC3302">
        <v>0</v>
      </c>
      <c r="BD3302">
        <v>30</v>
      </c>
      <c r="BE3302">
        <v>4.2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222</v>
      </c>
      <c r="BM3302">
        <v>31.1</v>
      </c>
      <c r="BN3302">
        <v>21</v>
      </c>
      <c r="BO3302">
        <v>2.9</v>
      </c>
      <c r="BP3302">
        <v>218</v>
      </c>
      <c r="BQ3302">
        <v>30.6</v>
      </c>
      <c r="BR3302" t="s">
        <v>5334</v>
      </c>
      <c r="BS3302" t="s">
        <v>14036</v>
      </c>
      <c r="BX3302" t="s">
        <v>14059</v>
      </c>
      <c r="BY3302" t="s">
        <v>14060</v>
      </c>
      <c r="BZ3302">
        <v>31449</v>
      </c>
      <c r="CA3302">
        <v>-121.87395307774599</v>
      </c>
      <c r="CB3302">
        <v>37.291042941860297</v>
      </c>
      <c r="CD3302">
        <f xml:space="preserve"> _xlfn.XLOOKUP(AB3302,[1]Sheet1!B:B,[1]Sheet1!Y:Y,"Not Found")</f>
        <v>148422</v>
      </c>
      <c r="CE3302">
        <f xml:space="preserve"> _xlfn.XLOOKUP(AB3302,[1]Sheet1!B:B,[1]Sheet1!AA:AA, "Not Found")</f>
        <v>239713</v>
      </c>
      <c r="CH3302">
        <f t="shared" ca="1" si="103"/>
        <v>0.65891822410395584</v>
      </c>
    </row>
    <row r="3303" spans="1:86" x14ac:dyDescent="0.3">
      <c r="A3303">
        <v>8301</v>
      </c>
      <c r="B3303" t="s">
        <v>0</v>
      </c>
      <c r="C3303" t="s">
        <v>14061</v>
      </c>
      <c r="D3303" s="3">
        <v>43104390113704</v>
      </c>
      <c r="E3303" t="s">
        <v>14034</v>
      </c>
      <c r="F3303" t="s">
        <v>14062</v>
      </c>
      <c r="G3303" t="s">
        <v>37</v>
      </c>
      <c r="H3303" t="s">
        <v>14036</v>
      </c>
      <c r="I3303" t="s">
        <v>14037</v>
      </c>
      <c r="J3303" t="s">
        <v>14063</v>
      </c>
      <c r="K3303" t="s">
        <v>35</v>
      </c>
      <c r="L3303" t="s">
        <v>9</v>
      </c>
      <c r="M3303" s="1">
        <v>39295</v>
      </c>
      <c r="O3303" t="s">
        <v>35</v>
      </c>
      <c r="P3303" t="s">
        <v>36</v>
      </c>
      <c r="Q3303" t="s">
        <v>37</v>
      </c>
      <c r="R3303" t="s">
        <v>13</v>
      </c>
      <c r="S3303" t="s">
        <v>14064</v>
      </c>
      <c r="T3303" t="s">
        <v>202</v>
      </c>
      <c r="U3303" t="s">
        <v>12</v>
      </c>
      <c r="V3303" t="s">
        <v>12</v>
      </c>
      <c r="W3303" t="s">
        <v>13</v>
      </c>
      <c r="X3303" t="s">
        <v>12</v>
      </c>
      <c r="Y3303" t="s">
        <v>14</v>
      </c>
      <c r="Z3303" t="s">
        <v>14065</v>
      </c>
      <c r="AA3303" t="s">
        <v>14049</v>
      </c>
      <c r="AB3303">
        <v>95110</v>
      </c>
      <c r="AC3303" t="str">
        <f t="shared" si="102"/>
        <v>788 Locust St., San Jose, CA 95110</v>
      </c>
      <c r="AD3303" t="s">
        <v>17</v>
      </c>
      <c r="AE3303" t="s">
        <v>1466</v>
      </c>
      <c r="AF3303" t="s">
        <v>10927</v>
      </c>
      <c r="AG3303" t="s">
        <v>1486</v>
      </c>
      <c r="AH3303" s="2" t="s">
        <v>21</v>
      </c>
      <c r="AI3303">
        <v>37.321617940000003</v>
      </c>
      <c r="AJ3303">
        <v>-121.88663308</v>
      </c>
      <c r="AK3303">
        <v>486</v>
      </c>
      <c r="AL3303">
        <v>50</v>
      </c>
      <c r="AM3303">
        <v>10.3</v>
      </c>
      <c r="AN3303">
        <v>3</v>
      </c>
      <c r="AO3303">
        <v>0.6</v>
      </c>
      <c r="AP3303">
        <v>16</v>
      </c>
      <c r="AQ3303">
        <v>3.3</v>
      </c>
      <c r="AR3303">
        <v>1</v>
      </c>
      <c r="AS3303">
        <v>0.2</v>
      </c>
      <c r="AT3303">
        <v>401</v>
      </c>
      <c r="AU3303">
        <v>82.5</v>
      </c>
      <c r="AV3303">
        <v>0</v>
      </c>
      <c r="AW3303">
        <v>0</v>
      </c>
      <c r="AX3303">
        <v>9</v>
      </c>
      <c r="AY3303">
        <v>1.9</v>
      </c>
      <c r="AZ3303">
        <v>6</v>
      </c>
      <c r="BA3303">
        <v>1.2</v>
      </c>
      <c r="BB3303">
        <v>0</v>
      </c>
      <c r="BC3303">
        <v>0</v>
      </c>
      <c r="BD3303">
        <v>297</v>
      </c>
      <c r="BE3303">
        <v>61.1</v>
      </c>
      <c r="BF3303">
        <v>0</v>
      </c>
      <c r="BG3303">
        <v>0</v>
      </c>
      <c r="BH3303">
        <v>64</v>
      </c>
      <c r="BI3303">
        <v>13.2</v>
      </c>
      <c r="BJ3303">
        <v>0</v>
      </c>
      <c r="BK3303">
        <v>0</v>
      </c>
      <c r="BL3303">
        <v>383</v>
      </c>
      <c r="BM3303">
        <v>78.8</v>
      </c>
      <c r="BN3303">
        <v>36</v>
      </c>
      <c r="BO3303">
        <v>7.4</v>
      </c>
      <c r="BP3303">
        <v>376</v>
      </c>
      <c r="BQ3303">
        <v>77.400000000000006</v>
      </c>
      <c r="BR3303" t="s">
        <v>5334</v>
      </c>
      <c r="BS3303" t="s">
        <v>14036</v>
      </c>
      <c r="BX3303" t="s">
        <v>14059</v>
      </c>
      <c r="BY3303" t="s">
        <v>14060</v>
      </c>
      <c r="BZ3303">
        <v>31018</v>
      </c>
      <c r="CA3303">
        <v>-121.88663308243</v>
      </c>
      <c r="CB3303">
        <v>37.321617944810001</v>
      </c>
      <c r="CD3303">
        <f xml:space="preserve"> _xlfn.XLOOKUP(AB3303,[1]Sheet1!B:B,[1]Sheet1!Y:Y,"Not Found")</f>
        <v>132800</v>
      </c>
      <c r="CE3303">
        <f xml:space="preserve"> _xlfn.XLOOKUP(AB3303,[1]Sheet1!B:B,[1]Sheet1!AA:AA, "Not Found")</f>
        <v>168720</v>
      </c>
      <c r="CH3303">
        <f t="shared" ca="1" si="103"/>
        <v>0.47930945106484135</v>
      </c>
    </row>
    <row r="3304" spans="1:86" x14ac:dyDescent="0.3">
      <c r="A3304">
        <v>8302</v>
      </c>
      <c r="B3304" t="s">
        <v>0</v>
      </c>
      <c r="C3304" t="s">
        <v>14066</v>
      </c>
      <c r="D3304" s="3">
        <v>43104390116814</v>
      </c>
      <c r="E3304" t="s">
        <v>14034</v>
      </c>
      <c r="F3304" t="s">
        <v>14067</v>
      </c>
      <c r="G3304" t="s">
        <v>37</v>
      </c>
      <c r="H3304" t="s">
        <v>14036</v>
      </c>
      <c r="I3304" t="s">
        <v>14037</v>
      </c>
      <c r="J3304" t="s">
        <v>14068</v>
      </c>
      <c r="K3304" t="s">
        <v>113</v>
      </c>
      <c r="L3304" t="s">
        <v>9</v>
      </c>
      <c r="M3304" s="1">
        <v>39686</v>
      </c>
      <c r="O3304" t="s">
        <v>113</v>
      </c>
      <c r="P3304" t="s">
        <v>37</v>
      </c>
      <c r="Q3304" t="s">
        <v>96</v>
      </c>
      <c r="R3304" t="s">
        <v>13</v>
      </c>
      <c r="S3304" t="s">
        <v>14069</v>
      </c>
      <c r="T3304" t="s">
        <v>202</v>
      </c>
      <c r="U3304" t="s">
        <v>12</v>
      </c>
      <c r="V3304" t="s">
        <v>12</v>
      </c>
      <c r="W3304" t="s">
        <v>13</v>
      </c>
      <c r="X3304" t="s">
        <v>12</v>
      </c>
      <c r="Y3304" t="s">
        <v>14</v>
      </c>
      <c r="Z3304" t="s">
        <v>14070</v>
      </c>
      <c r="AA3304" t="s">
        <v>14049</v>
      </c>
      <c r="AB3304">
        <v>95116</v>
      </c>
      <c r="AC3304" t="str">
        <f t="shared" si="102"/>
        <v>625 South Sunset Ave., San Jose, CA 95116</v>
      </c>
      <c r="AD3304" t="s">
        <v>17</v>
      </c>
      <c r="AE3304" t="s">
        <v>1466</v>
      </c>
      <c r="AF3304" t="s">
        <v>10927</v>
      </c>
      <c r="AG3304" t="s">
        <v>1486</v>
      </c>
      <c r="AH3304" s="2" t="s">
        <v>21</v>
      </c>
      <c r="AI3304">
        <v>37.34846495</v>
      </c>
      <c r="AJ3304">
        <v>-121.84352308</v>
      </c>
      <c r="AK3304">
        <v>193</v>
      </c>
      <c r="AL3304">
        <v>1</v>
      </c>
      <c r="AM3304">
        <v>0.5</v>
      </c>
      <c r="AN3304">
        <v>0</v>
      </c>
      <c r="AO3304">
        <v>0</v>
      </c>
      <c r="AP3304">
        <v>4</v>
      </c>
      <c r="AQ3304">
        <v>2.1</v>
      </c>
      <c r="AR3304">
        <v>0</v>
      </c>
      <c r="AS3304">
        <v>0</v>
      </c>
      <c r="AT3304">
        <v>188</v>
      </c>
      <c r="AU3304">
        <v>97.4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143</v>
      </c>
      <c r="BE3304">
        <v>74.099999999999994</v>
      </c>
      <c r="BF3304">
        <v>0</v>
      </c>
      <c r="BG3304">
        <v>0</v>
      </c>
      <c r="BH3304">
        <v>2</v>
      </c>
      <c r="BI3304">
        <v>1</v>
      </c>
      <c r="BJ3304">
        <v>0</v>
      </c>
      <c r="BK3304">
        <v>0</v>
      </c>
      <c r="BL3304">
        <v>184</v>
      </c>
      <c r="BM3304">
        <v>95.3</v>
      </c>
      <c r="BN3304">
        <v>29</v>
      </c>
      <c r="BO3304">
        <v>15</v>
      </c>
      <c r="BP3304">
        <v>178</v>
      </c>
      <c r="BQ3304">
        <v>92.2</v>
      </c>
      <c r="BR3304" t="s">
        <v>5334</v>
      </c>
      <c r="BS3304" t="s">
        <v>14036</v>
      </c>
      <c r="BT3304" t="s">
        <v>14071</v>
      </c>
      <c r="BU3304" t="s">
        <v>14072</v>
      </c>
      <c r="BV3304" t="s">
        <v>14073</v>
      </c>
      <c r="BW3304" t="s">
        <v>14074</v>
      </c>
      <c r="BZ3304">
        <v>31436</v>
      </c>
      <c r="CA3304">
        <v>-121.843523079476</v>
      </c>
      <c r="CB3304">
        <v>37.348464949948003</v>
      </c>
      <c r="CD3304">
        <f xml:space="preserve"> _xlfn.XLOOKUP(AB3304,[1]Sheet1!B:B,[1]Sheet1!Y:Y,"Not Found")</f>
        <v>83428</v>
      </c>
      <c r="CE3304">
        <f xml:space="preserve"> _xlfn.XLOOKUP(AB3304,[1]Sheet1!B:B,[1]Sheet1!AA:AA, "Not Found")</f>
        <v>115856</v>
      </c>
      <c r="CH3304">
        <f t="shared" ca="1" si="103"/>
        <v>1.6534127516445229E-2</v>
      </c>
    </row>
    <row r="3305" spans="1:86" x14ac:dyDescent="0.3">
      <c r="A3305">
        <v>8303</v>
      </c>
      <c r="B3305" t="s">
        <v>0</v>
      </c>
      <c r="C3305" t="s">
        <v>14075</v>
      </c>
      <c r="D3305" s="3">
        <v>43104390119024</v>
      </c>
      <c r="E3305" t="s">
        <v>14034</v>
      </c>
      <c r="F3305" t="s">
        <v>14076</v>
      </c>
      <c r="G3305" t="s">
        <v>37</v>
      </c>
      <c r="H3305" t="s">
        <v>14036</v>
      </c>
      <c r="I3305" t="s">
        <v>14037</v>
      </c>
      <c r="J3305" t="s">
        <v>14077</v>
      </c>
      <c r="K3305" t="s">
        <v>35</v>
      </c>
      <c r="L3305" t="s">
        <v>9</v>
      </c>
      <c r="M3305" s="1">
        <v>40056</v>
      </c>
      <c r="O3305" t="s">
        <v>35</v>
      </c>
      <c r="P3305" t="s">
        <v>36</v>
      </c>
      <c r="Q3305" t="s">
        <v>37</v>
      </c>
      <c r="R3305" t="s">
        <v>13</v>
      </c>
      <c r="S3305" t="s">
        <v>14078</v>
      </c>
      <c r="T3305" t="s">
        <v>202</v>
      </c>
      <c r="U3305" t="s">
        <v>12</v>
      </c>
      <c r="V3305" t="s">
        <v>12</v>
      </c>
      <c r="W3305" t="s">
        <v>13</v>
      </c>
      <c r="X3305" t="s">
        <v>12</v>
      </c>
      <c r="Y3305" t="s">
        <v>14</v>
      </c>
      <c r="Z3305" t="s">
        <v>14079</v>
      </c>
      <c r="AA3305" t="s">
        <v>14049</v>
      </c>
      <c r="AB3305">
        <v>95116</v>
      </c>
      <c r="AC3305" t="str">
        <f t="shared" si="102"/>
        <v>2249 Dobern Ave., San Jose, CA 95116</v>
      </c>
      <c r="AD3305" t="s">
        <v>17</v>
      </c>
      <c r="AE3305" t="s">
        <v>1466</v>
      </c>
      <c r="AF3305" t="s">
        <v>10927</v>
      </c>
      <c r="AG3305" t="s">
        <v>1486</v>
      </c>
      <c r="AH3305" s="2" t="s">
        <v>21</v>
      </c>
      <c r="AI3305">
        <v>37.35231495</v>
      </c>
      <c r="AJ3305">
        <v>-121.83889308000001</v>
      </c>
      <c r="AK3305">
        <v>304</v>
      </c>
      <c r="AL3305">
        <v>3</v>
      </c>
      <c r="AM3305">
        <v>1</v>
      </c>
      <c r="AN3305">
        <v>0</v>
      </c>
      <c r="AO3305">
        <v>0</v>
      </c>
      <c r="AP3305">
        <v>27</v>
      </c>
      <c r="AQ3305">
        <v>8.9</v>
      </c>
      <c r="AR3305">
        <v>3</v>
      </c>
      <c r="AS3305">
        <v>1</v>
      </c>
      <c r="AT3305">
        <v>264</v>
      </c>
      <c r="AU3305">
        <v>86.8</v>
      </c>
      <c r="AV3305">
        <v>2</v>
      </c>
      <c r="AW3305">
        <v>0.7</v>
      </c>
      <c r="AX3305">
        <v>4</v>
      </c>
      <c r="AY3305">
        <v>1.3</v>
      </c>
      <c r="AZ3305">
        <v>1</v>
      </c>
      <c r="BA3305">
        <v>0.3</v>
      </c>
      <c r="BB3305">
        <v>0</v>
      </c>
      <c r="BC3305">
        <v>0</v>
      </c>
      <c r="BD3305">
        <v>212</v>
      </c>
      <c r="BE3305">
        <v>69.7</v>
      </c>
      <c r="BF3305">
        <v>0</v>
      </c>
      <c r="BG3305">
        <v>0</v>
      </c>
      <c r="BH3305">
        <v>37</v>
      </c>
      <c r="BI3305">
        <v>12.2</v>
      </c>
      <c r="BJ3305">
        <v>0</v>
      </c>
      <c r="BK3305">
        <v>0</v>
      </c>
      <c r="BL3305">
        <v>262</v>
      </c>
      <c r="BM3305">
        <v>86.2</v>
      </c>
      <c r="BN3305">
        <v>29</v>
      </c>
      <c r="BO3305">
        <v>9.5</v>
      </c>
      <c r="BP3305">
        <v>260</v>
      </c>
      <c r="BQ3305">
        <v>85.5</v>
      </c>
      <c r="BR3305" t="s">
        <v>5334</v>
      </c>
      <c r="BS3305" t="s">
        <v>14036</v>
      </c>
      <c r="BT3305" t="s">
        <v>14071</v>
      </c>
      <c r="BU3305" t="s">
        <v>14072</v>
      </c>
      <c r="BV3305" t="s">
        <v>14073</v>
      </c>
      <c r="BW3305" t="s">
        <v>14074</v>
      </c>
      <c r="BZ3305">
        <v>30747</v>
      </c>
      <c r="CA3305">
        <v>-121.838893080153</v>
      </c>
      <c r="CB3305">
        <v>37.3523149502889</v>
      </c>
      <c r="CD3305">
        <f xml:space="preserve"> _xlfn.XLOOKUP(AB3305,[1]Sheet1!B:B,[1]Sheet1!Y:Y,"Not Found")</f>
        <v>83428</v>
      </c>
      <c r="CE3305">
        <f xml:space="preserve"> _xlfn.XLOOKUP(AB3305,[1]Sheet1!B:B,[1]Sheet1!AA:AA, "Not Found")</f>
        <v>115856</v>
      </c>
      <c r="CH3305">
        <f t="shared" ca="1" si="103"/>
        <v>0.2433379280342739</v>
      </c>
    </row>
    <row r="3306" spans="1:86" x14ac:dyDescent="0.3">
      <c r="A3306">
        <v>8304</v>
      </c>
      <c r="B3306" t="s">
        <v>0</v>
      </c>
      <c r="C3306" t="s">
        <v>14080</v>
      </c>
      <c r="D3306" s="3">
        <v>43104390120642</v>
      </c>
      <c r="E3306" t="s">
        <v>14034</v>
      </c>
      <c r="F3306" t="s">
        <v>14081</v>
      </c>
      <c r="G3306" t="s">
        <v>37</v>
      </c>
      <c r="H3306" t="s">
        <v>14036</v>
      </c>
      <c r="I3306" t="s">
        <v>14037</v>
      </c>
      <c r="J3306" t="s">
        <v>14082</v>
      </c>
      <c r="K3306" t="s">
        <v>35</v>
      </c>
      <c r="L3306" t="s">
        <v>9</v>
      </c>
      <c r="M3306" s="1">
        <v>40415</v>
      </c>
      <c r="O3306" t="s">
        <v>35</v>
      </c>
      <c r="P3306" t="s">
        <v>36</v>
      </c>
      <c r="Q3306" t="s">
        <v>37</v>
      </c>
      <c r="R3306" t="s">
        <v>13</v>
      </c>
      <c r="S3306" t="s">
        <v>14083</v>
      </c>
      <c r="T3306" t="s">
        <v>202</v>
      </c>
      <c r="U3306" t="s">
        <v>12</v>
      </c>
      <c r="V3306" t="s">
        <v>12</v>
      </c>
      <c r="W3306" t="s">
        <v>13</v>
      </c>
      <c r="X3306" t="s">
        <v>12</v>
      </c>
      <c r="Y3306" t="s">
        <v>14</v>
      </c>
      <c r="Z3306" t="s">
        <v>14084</v>
      </c>
      <c r="AA3306" t="s">
        <v>14049</v>
      </c>
      <c r="AB3306">
        <v>95116</v>
      </c>
      <c r="AC3306" t="str">
        <f t="shared" si="102"/>
        <v>331 South 34th St., San Jose, CA 95116</v>
      </c>
      <c r="AD3306" t="s">
        <v>17</v>
      </c>
      <c r="AE3306" t="s">
        <v>1466</v>
      </c>
      <c r="AF3306" t="s">
        <v>10927</v>
      </c>
      <c r="AG3306" t="s">
        <v>1486</v>
      </c>
      <c r="AH3306" s="2" t="s">
        <v>21</v>
      </c>
      <c r="AI3306">
        <v>37.344063949999999</v>
      </c>
      <c r="AJ3306">
        <v>-121.85238907999999</v>
      </c>
      <c r="AK3306">
        <v>355</v>
      </c>
      <c r="AL3306">
        <v>5</v>
      </c>
      <c r="AM3306">
        <v>1.4</v>
      </c>
      <c r="AN3306">
        <v>1</v>
      </c>
      <c r="AO3306">
        <v>0.3</v>
      </c>
      <c r="AP3306">
        <v>18</v>
      </c>
      <c r="AQ3306">
        <v>5.0999999999999996</v>
      </c>
      <c r="AR3306">
        <v>0</v>
      </c>
      <c r="AS3306">
        <v>0</v>
      </c>
      <c r="AT3306">
        <v>328</v>
      </c>
      <c r="AU3306">
        <v>92.4</v>
      </c>
      <c r="AV3306">
        <v>0</v>
      </c>
      <c r="AW3306">
        <v>0</v>
      </c>
      <c r="AX3306">
        <v>1</v>
      </c>
      <c r="AY3306">
        <v>0.3</v>
      </c>
      <c r="AZ3306">
        <v>2</v>
      </c>
      <c r="BA3306">
        <v>0.6</v>
      </c>
      <c r="BB3306">
        <v>0</v>
      </c>
      <c r="BC3306">
        <v>0</v>
      </c>
      <c r="BD3306">
        <v>224</v>
      </c>
      <c r="BE3306">
        <v>63.1</v>
      </c>
      <c r="BF3306">
        <v>0</v>
      </c>
      <c r="BG3306">
        <v>0</v>
      </c>
      <c r="BH3306">
        <v>66</v>
      </c>
      <c r="BI3306">
        <v>18.600000000000001</v>
      </c>
      <c r="BJ3306">
        <v>0</v>
      </c>
      <c r="BK3306">
        <v>0</v>
      </c>
      <c r="BL3306">
        <v>310</v>
      </c>
      <c r="BM3306">
        <v>87.3</v>
      </c>
      <c r="BN3306">
        <v>51</v>
      </c>
      <c r="BO3306">
        <v>14.4</v>
      </c>
      <c r="BP3306">
        <v>304</v>
      </c>
      <c r="BQ3306">
        <v>85.6</v>
      </c>
      <c r="BR3306" t="s">
        <v>5334</v>
      </c>
      <c r="BS3306" t="s">
        <v>14036</v>
      </c>
      <c r="BT3306" t="s">
        <v>14071</v>
      </c>
      <c r="BU3306" t="s">
        <v>14072</v>
      </c>
      <c r="BV3306" t="s">
        <v>14073</v>
      </c>
      <c r="BW3306" t="s">
        <v>14074</v>
      </c>
      <c r="BZ3306">
        <v>31411</v>
      </c>
      <c r="CA3306">
        <v>-121.85238908130999</v>
      </c>
      <c r="CB3306">
        <v>37.344063949336203</v>
      </c>
      <c r="CD3306">
        <f xml:space="preserve"> _xlfn.XLOOKUP(AB3306,[1]Sheet1!B:B,[1]Sheet1!Y:Y,"Not Found")</f>
        <v>83428</v>
      </c>
      <c r="CE3306">
        <f xml:space="preserve"> _xlfn.XLOOKUP(AB3306,[1]Sheet1!B:B,[1]Sheet1!AA:AA, "Not Found")</f>
        <v>115856</v>
      </c>
      <c r="CH3306">
        <f t="shared" ca="1" si="103"/>
        <v>0.90042593390501025</v>
      </c>
    </row>
    <row r="3307" spans="1:86" x14ac:dyDescent="0.3">
      <c r="A3307">
        <v>8305</v>
      </c>
      <c r="B3307" t="s">
        <v>0</v>
      </c>
      <c r="C3307" t="s">
        <v>14085</v>
      </c>
      <c r="D3307" s="3">
        <v>43104390121483</v>
      </c>
      <c r="E3307" t="s">
        <v>14034</v>
      </c>
      <c r="F3307" t="s">
        <v>14086</v>
      </c>
      <c r="G3307" t="s">
        <v>37</v>
      </c>
      <c r="H3307" t="s">
        <v>14036</v>
      </c>
      <c r="I3307" t="s">
        <v>14037</v>
      </c>
      <c r="J3307" t="s">
        <v>14087</v>
      </c>
      <c r="K3307" t="s">
        <v>35</v>
      </c>
      <c r="L3307" t="s">
        <v>9</v>
      </c>
      <c r="M3307" s="1">
        <v>40408</v>
      </c>
      <c r="O3307" t="s">
        <v>35</v>
      </c>
      <c r="P3307" t="s">
        <v>36</v>
      </c>
      <c r="Q3307" t="s">
        <v>96</v>
      </c>
      <c r="R3307" t="s">
        <v>13</v>
      </c>
      <c r="S3307" t="s">
        <v>14088</v>
      </c>
      <c r="T3307" t="s">
        <v>202</v>
      </c>
      <c r="U3307" t="s">
        <v>12</v>
      </c>
      <c r="V3307" t="s">
        <v>12</v>
      </c>
      <c r="W3307" t="s">
        <v>13</v>
      </c>
      <c r="X3307" t="s">
        <v>12</v>
      </c>
      <c r="Y3307" t="s">
        <v>14</v>
      </c>
      <c r="Z3307" t="s">
        <v>14089</v>
      </c>
      <c r="AA3307" t="s">
        <v>14049</v>
      </c>
      <c r="AB3307">
        <v>95122</v>
      </c>
      <c r="AC3307" t="str">
        <f t="shared" si="102"/>
        <v>1598 Lucretia Ave., San Jose, CA 95122</v>
      </c>
      <c r="AD3307" t="s">
        <v>17</v>
      </c>
      <c r="AE3307" t="s">
        <v>5309</v>
      </c>
      <c r="AF3307" t="s">
        <v>10927</v>
      </c>
      <c r="AG3307" t="s">
        <v>1486</v>
      </c>
      <c r="AH3307" s="2" t="s">
        <v>21</v>
      </c>
      <c r="AI3307">
        <v>37.324777949999998</v>
      </c>
      <c r="AJ3307">
        <v>-121.85130907999999</v>
      </c>
      <c r="AK3307">
        <v>550</v>
      </c>
      <c r="AL3307">
        <v>13</v>
      </c>
      <c r="AM3307">
        <v>2.4</v>
      </c>
      <c r="AN3307">
        <v>0</v>
      </c>
      <c r="AO3307">
        <v>0</v>
      </c>
      <c r="AP3307">
        <v>293</v>
      </c>
      <c r="AQ3307">
        <v>53.3</v>
      </c>
      <c r="AR3307">
        <v>31</v>
      </c>
      <c r="AS3307">
        <v>5.6</v>
      </c>
      <c r="AT3307">
        <v>184</v>
      </c>
      <c r="AU3307">
        <v>33.5</v>
      </c>
      <c r="AV3307">
        <v>0</v>
      </c>
      <c r="AW3307">
        <v>0</v>
      </c>
      <c r="AX3307">
        <v>9</v>
      </c>
      <c r="AY3307">
        <v>1.6</v>
      </c>
      <c r="AZ3307">
        <v>16</v>
      </c>
      <c r="BA3307">
        <v>2.9</v>
      </c>
      <c r="BB3307">
        <v>4</v>
      </c>
      <c r="BC3307">
        <v>0.7</v>
      </c>
      <c r="BD3307">
        <v>167</v>
      </c>
      <c r="BE3307">
        <v>30.4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303</v>
      </c>
      <c r="BM3307">
        <v>55.1</v>
      </c>
      <c r="BN3307">
        <v>50</v>
      </c>
      <c r="BO3307">
        <v>9.1</v>
      </c>
      <c r="BP3307">
        <v>298</v>
      </c>
      <c r="BQ3307">
        <v>54.2</v>
      </c>
      <c r="BR3307" t="s">
        <v>5334</v>
      </c>
      <c r="BS3307" t="s">
        <v>14036</v>
      </c>
      <c r="BT3307" t="s">
        <v>14090</v>
      </c>
      <c r="BU3307" t="s">
        <v>14091</v>
      </c>
      <c r="BV3307" t="s">
        <v>14073</v>
      </c>
      <c r="BW3307" t="s">
        <v>14074</v>
      </c>
      <c r="BZ3307">
        <v>30896</v>
      </c>
      <c r="CA3307">
        <v>-121.85130907846199</v>
      </c>
      <c r="CB3307">
        <v>37.324777946888702</v>
      </c>
      <c r="CD3307">
        <f xml:space="preserve"> _xlfn.XLOOKUP(AB3307,[1]Sheet1!B:B,[1]Sheet1!Y:Y,"Not Found")</f>
        <v>103406</v>
      </c>
      <c r="CE3307">
        <f xml:space="preserve"> _xlfn.XLOOKUP(AB3307,[1]Sheet1!B:B,[1]Sheet1!AA:AA, "Not Found")</f>
        <v>131288</v>
      </c>
      <c r="CH3307">
        <f t="shared" ca="1" si="103"/>
        <v>0.43856962179654757</v>
      </c>
    </row>
    <row r="3308" spans="1:86" x14ac:dyDescent="0.3">
      <c r="A3308">
        <v>8306</v>
      </c>
      <c r="B3308" t="s">
        <v>0</v>
      </c>
      <c r="C3308" t="s">
        <v>14092</v>
      </c>
      <c r="D3308" s="3">
        <v>43104390123257</v>
      </c>
      <c r="E3308" t="s">
        <v>14034</v>
      </c>
      <c r="F3308" t="s">
        <v>14093</v>
      </c>
      <c r="G3308" t="s">
        <v>37</v>
      </c>
      <c r="H3308" t="s">
        <v>14036</v>
      </c>
      <c r="I3308" t="s">
        <v>14037</v>
      </c>
      <c r="J3308" t="s">
        <v>14094</v>
      </c>
      <c r="K3308" t="s">
        <v>483</v>
      </c>
      <c r="L3308" t="s">
        <v>9</v>
      </c>
      <c r="M3308" s="1">
        <v>40779</v>
      </c>
      <c r="O3308" t="s">
        <v>8</v>
      </c>
      <c r="P3308" t="s">
        <v>75</v>
      </c>
      <c r="Q3308" t="s">
        <v>11</v>
      </c>
      <c r="R3308" t="s">
        <v>13</v>
      </c>
      <c r="S3308" t="s">
        <v>14095</v>
      </c>
      <c r="T3308" t="s">
        <v>202</v>
      </c>
      <c r="U3308" t="s">
        <v>12</v>
      </c>
      <c r="V3308" t="s">
        <v>12</v>
      </c>
      <c r="W3308" t="s">
        <v>13</v>
      </c>
      <c r="X3308" t="s">
        <v>12</v>
      </c>
      <c r="Y3308" t="s">
        <v>14</v>
      </c>
      <c r="Z3308" t="s">
        <v>14096</v>
      </c>
      <c r="AA3308" t="s">
        <v>14049</v>
      </c>
      <c r="AB3308">
        <v>95122</v>
      </c>
      <c r="AC3308" t="str">
        <f t="shared" si="102"/>
        <v>1776 Educational Park Dr., San Jose, CA 95122</v>
      </c>
      <c r="AD3308" t="s">
        <v>17</v>
      </c>
      <c r="AE3308" t="s">
        <v>818</v>
      </c>
      <c r="AF3308" t="s">
        <v>1043</v>
      </c>
      <c r="AG3308" t="s">
        <v>12411</v>
      </c>
      <c r="AH3308" s="2" t="s">
        <v>21</v>
      </c>
      <c r="AI3308">
        <v>37.366779950000002</v>
      </c>
      <c r="AJ3308">
        <v>-121.85791908</v>
      </c>
      <c r="AK3308">
        <v>465</v>
      </c>
      <c r="AL3308">
        <v>3</v>
      </c>
      <c r="AM3308">
        <v>0.6</v>
      </c>
      <c r="AN3308">
        <v>0</v>
      </c>
      <c r="AO3308">
        <v>0</v>
      </c>
      <c r="AP3308">
        <v>20</v>
      </c>
      <c r="AQ3308">
        <v>4.3</v>
      </c>
      <c r="AR3308">
        <v>3</v>
      </c>
      <c r="AS3308">
        <v>0.6</v>
      </c>
      <c r="AT3308">
        <v>426</v>
      </c>
      <c r="AU3308">
        <v>91.6</v>
      </c>
      <c r="AV3308">
        <v>0</v>
      </c>
      <c r="AW3308">
        <v>0</v>
      </c>
      <c r="AX3308">
        <v>3</v>
      </c>
      <c r="AY3308">
        <v>0.6</v>
      </c>
      <c r="AZ3308">
        <v>7</v>
      </c>
      <c r="BA3308">
        <v>1.5</v>
      </c>
      <c r="BB3308">
        <v>3</v>
      </c>
      <c r="BC3308">
        <v>0.6</v>
      </c>
      <c r="BD3308">
        <v>149</v>
      </c>
      <c r="BE3308">
        <v>32</v>
      </c>
      <c r="BF3308">
        <v>0</v>
      </c>
      <c r="BG3308">
        <v>0</v>
      </c>
      <c r="BH3308">
        <v>15</v>
      </c>
      <c r="BI3308">
        <v>3.2</v>
      </c>
      <c r="BJ3308">
        <v>0</v>
      </c>
      <c r="BK3308">
        <v>0</v>
      </c>
      <c r="BL3308">
        <v>360</v>
      </c>
      <c r="BM3308">
        <v>77.400000000000006</v>
      </c>
      <c r="BN3308">
        <v>68</v>
      </c>
      <c r="BO3308">
        <v>14.6</v>
      </c>
      <c r="BP3308">
        <v>343</v>
      </c>
      <c r="BQ3308">
        <v>73.8</v>
      </c>
      <c r="BR3308" t="s">
        <v>5334</v>
      </c>
      <c r="BS3308" t="s">
        <v>14036</v>
      </c>
      <c r="BT3308" t="s">
        <v>14071</v>
      </c>
      <c r="BU3308" t="s">
        <v>14072</v>
      </c>
      <c r="BV3308" t="s">
        <v>14073</v>
      </c>
      <c r="BW3308" t="s">
        <v>14074</v>
      </c>
      <c r="BZ3308">
        <v>30884</v>
      </c>
      <c r="CA3308">
        <v>-121.85791908351101</v>
      </c>
      <c r="CB3308">
        <v>37.366779950783602</v>
      </c>
      <c r="CD3308">
        <f xml:space="preserve"> _xlfn.XLOOKUP(AB3308,[1]Sheet1!B:B,[1]Sheet1!Y:Y,"Not Found")</f>
        <v>103406</v>
      </c>
      <c r="CE3308">
        <f xml:space="preserve"> _xlfn.XLOOKUP(AB3308,[1]Sheet1!B:B,[1]Sheet1!AA:AA, "Not Found")</f>
        <v>131288</v>
      </c>
      <c r="CH3308">
        <f t="shared" ca="1" si="103"/>
        <v>0.35179854225030105</v>
      </c>
    </row>
    <row r="3309" spans="1:86" x14ac:dyDescent="0.3">
      <c r="A3309">
        <v>8307</v>
      </c>
      <c r="B3309" t="s">
        <v>0</v>
      </c>
      <c r="C3309" t="s">
        <v>14097</v>
      </c>
      <c r="D3309" s="3">
        <v>43104390123281</v>
      </c>
      <c r="E3309" t="s">
        <v>14034</v>
      </c>
      <c r="F3309" t="s">
        <v>14098</v>
      </c>
      <c r="G3309" t="s">
        <v>37</v>
      </c>
      <c r="H3309" t="s">
        <v>14036</v>
      </c>
      <c r="I3309" t="s">
        <v>14037</v>
      </c>
      <c r="J3309" t="s">
        <v>14099</v>
      </c>
      <c r="K3309" t="s">
        <v>35</v>
      </c>
      <c r="L3309" t="s">
        <v>9</v>
      </c>
      <c r="M3309" s="1">
        <v>40784</v>
      </c>
      <c r="O3309" t="s">
        <v>35</v>
      </c>
      <c r="P3309" t="s">
        <v>36</v>
      </c>
      <c r="Q3309" t="s">
        <v>37</v>
      </c>
      <c r="R3309" t="s">
        <v>13</v>
      </c>
      <c r="S3309" t="s">
        <v>14100</v>
      </c>
      <c r="T3309" t="s">
        <v>202</v>
      </c>
      <c r="U3309" t="s">
        <v>12</v>
      </c>
      <c r="V3309" t="s">
        <v>12</v>
      </c>
      <c r="W3309" t="s">
        <v>13</v>
      </c>
      <c r="X3309" t="s">
        <v>12</v>
      </c>
      <c r="Y3309" t="s">
        <v>14</v>
      </c>
      <c r="Z3309" t="s">
        <v>14101</v>
      </c>
      <c r="AA3309" t="s">
        <v>14049</v>
      </c>
      <c r="AB3309">
        <v>95116</v>
      </c>
      <c r="AC3309" t="str">
        <f t="shared" si="102"/>
        <v>370 Wooster St., San Jose, CA 95116</v>
      </c>
      <c r="AD3309" t="s">
        <v>17</v>
      </c>
      <c r="AE3309" t="s">
        <v>1466</v>
      </c>
      <c r="AF3309" t="s">
        <v>10927</v>
      </c>
      <c r="AG3309" t="s">
        <v>1486</v>
      </c>
      <c r="AH3309" s="2" t="s">
        <v>21</v>
      </c>
      <c r="AI3309">
        <v>37.354682949999997</v>
      </c>
      <c r="AJ3309">
        <v>-121.87032807999999</v>
      </c>
      <c r="AK3309">
        <v>401</v>
      </c>
      <c r="AL3309">
        <v>9</v>
      </c>
      <c r="AM3309">
        <v>2.2000000000000002</v>
      </c>
      <c r="AN3309">
        <v>0</v>
      </c>
      <c r="AO3309">
        <v>0</v>
      </c>
      <c r="AP3309">
        <v>35</v>
      </c>
      <c r="AQ3309">
        <v>8.6999999999999993</v>
      </c>
      <c r="AR3309">
        <v>1</v>
      </c>
      <c r="AS3309">
        <v>0.2</v>
      </c>
      <c r="AT3309">
        <v>339</v>
      </c>
      <c r="AU3309">
        <v>84.5</v>
      </c>
      <c r="AV3309">
        <v>1</v>
      </c>
      <c r="AW3309">
        <v>0.2</v>
      </c>
      <c r="AX3309">
        <v>11</v>
      </c>
      <c r="AY3309">
        <v>2.7</v>
      </c>
      <c r="AZ3309">
        <v>5</v>
      </c>
      <c r="BA3309">
        <v>1.2</v>
      </c>
      <c r="BB3309">
        <v>0</v>
      </c>
      <c r="BC3309">
        <v>0</v>
      </c>
      <c r="BD3309">
        <v>239</v>
      </c>
      <c r="BE3309">
        <v>59.6</v>
      </c>
      <c r="BF3309">
        <v>0</v>
      </c>
      <c r="BG3309">
        <v>0</v>
      </c>
      <c r="BH3309">
        <v>32</v>
      </c>
      <c r="BI3309">
        <v>8</v>
      </c>
      <c r="BJ3309">
        <v>0</v>
      </c>
      <c r="BK3309">
        <v>0</v>
      </c>
      <c r="BL3309">
        <v>285</v>
      </c>
      <c r="BM3309">
        <v>71.099999999999994</v>
      </c>
      <c r="BN3309">
        <v>41</v>
      </c>
      <c r="BO3309">
        <v>10.199999999999999</v>
      </c>
      <c r="BP3309">
        <v>272</v>
      </c>
      <c r="BQ3309">
        <v>67.8</v>
      </c>
      <c r="BR3309" t="s">
        <v>5334</v>
      </c>
      <c r="BS3309" t="s">
        <v>14036</v>
      </c>
      <c r="BX3309" t="s">
        <v>14059</v>
      </c>
      <c r="BY3309" t="s">
        <v>14060</v>
      </c>
      <c r="BZ3309">
        <v>30851</v>
      </c>
      <c r="CA3309">
        <v>-121.870328083774</v>
      </c>
      <c r="CB3309">
        <v>37.354682947810097</v>
      </c>
      <c r="CD3309">
        <f xml:space="preserve"> _xlfn.XLOOKUP(AB3309,[1]Sheet1!B:B,[1]Sheet1!Y:Y,"Not Found")</f>
        <v>83428</v>
      </c>
      <c r="CE3309">
        <f xml:space="preserve"> _xlfn.XLOOKUP(AB3309,[1]Sheet1!B:B,[1]Sheet1!AA:AA, "Not Found")</f>
        <v>115856</v>
      </c>
      <c r="CH3309">
        <f t="shared" ca="1" si="103"/>
        <v>4.9086072235746125E-2</v>
      </c>
    </row>
    <row r="3310" spans="1:86" x14ac:dyDescent="0.3">
      <c r="A3310">
        <v>8308</v>
      </c>
      <c r="B3310" t="s">
        <v>0</v>
      </c>
      <c r="C3310" t="s">
        <v>14102</v>
      </c>
      <c r="D3310" s="3">
        <v>43104390123794</v>
      </c>
      <c r="E3310" t="s">
        <v>14034</v>
      </c>
      <c r="F3310" t="s">
        <v>14103</v>
      </c>
      <c r="G3310" t="s">
        <v>37</v>
      </c>
      <c r="H3310" t="s">
        <v>14036</v>
      </c>
      <c r="I3310" t="s">
        <v>14037</v>
      </c>
      <c r="J3310" t="s">
        <v>14104</v>
      </c>
      <c r="K3310" t="s">
        <v>8</v>
      </c>
      <c r="L3310" t="s">
        <v>9</v>
      </c>
      <c r="M3310" s="1">
        <v>40777</v>
      </c>
      <c r="O3310" t="s">
        <v>8</v>
      </c>
      <c r="P3310" t="s">
        <v>4</v>
      </c>
      <c r="Q3310" t="s">
        <v>11</v>
      </c>
      <c r="R3310" t="s">
        <v>13</v>
      </c>
      <c r="S3310" t="s">
        <v>14105</v>
      </c>
      <c r="T3310" t="s">
        <v>202</v>
      </c>
      <c r="U3310" t="s">
        <v>12</v>
      </c>
      <c r="V3310" t="s">
        <v>12</v>
      </c>
      <c r="W3310" t="s">
        <v>13</v>
      </c>
      <c r="X3310" t="s">
        <v>12</v>
      </c>
      <c r="Y3310" t="s">
        <v>14</v>
      </c>
      <c r="Z3310" t="s">
        <v>14106</v>
      </c>
      <c r="AA3310" t="s">
        <v>14049</v>
      </c>
      <c r="AB3310">
        <v>95123</v>
      </c>
      <c r="AC3310" t="str">
        <f t="shared" si="102"/>
        <v>285 Blossom Hill Rd., San Jose, CA 95123</v>
      </c>
      <c r="AD3310" t="s">
        <v>17</v>
      </c>
      <c r="AE3310" t="s">
        <v>884</v>
      </c>
      <c r="AF3310" t="s">
        <v>10927</v>
      </c>
      <c r="AG3310" t="s">
        <v>1486</v>
      </c>
      <c r="AH3310" s="2" t="s">
        <v>21</v>
      </c>
      <c r="AI3310">
        <v>37.25287994</v>
      </c>
      <c r="AJ3310">
        <v>-121.82148907</v>
      </c>
      <c r="AK3310">
        <v>427</v>
      </c>
      <c r="AL3310">
        <v>11</v>
      </c>
      <c r="AM3310">
        <v>2.6</v>
      </c>
      <c r="AN3310">
        <v>1</v>
      </c>
      <c r="AO3310">
        <v>0.2</v>
      </c>
      <c r="AP3310">
        <v>79</v>
      </c>
      <c r="AQ3310">
        <v>18.5</v>
      </c>
      <c r="AR3310">
        <v>19</v>
      </c>
      <c r="AS3310">
        <v>4.4000000000000004</v>
      </c>
      <c r="AT3310">
        <v>166</v>
      </c>
      <c r="AU3310">
        <v>38.9</v>
      </c>
      <c r="AV3310">
        <v>0</v>
      </c>
      <c r="AW3310">
        <v>0</v>
      </c>
      <c r="AX3310">
        <v>98</v>
      </c>
      <c r="AY3310">
        <v>23</v>
      </c>
      <c r="AZ3310">
        <v>46</v>
      </c>
      <c r="BA3310">
        <v>10.8</v>
      </c>
      <c r="BB3310">
        <v>7</v>
      </c>
      <c r="BC3310">
        <v>1.6</v>
      </c>
      <c r="BD3310">
        <v>34</v>
      </c>
      <c r="BE3310">
        <v>8</v>
      </c>
      <c r="BF3310">
        <v>0</v>
      </c>
      <c r="BG3310">
        <v>0</v>
      </c>
      <c r="BH3310">
        <v>0</v>
      </c>
      <c r="BI3310">
        <v>0</v>
      </c>
      <c r="BJ3310">
        <v>4</v>
      </c>
      <c r="BK3310">
        <v>0.9</v>
      </c>
      <c r="BL3310">
        <v>120</v>
      </c>
      <c r="BM3310">
        <v>28.1</v>
      </c>
      <c r="BN3310">
        <v>76</v>
      </c>
      <c r="BO3310">
        <v>17.8</v>
      </c>
      <c r="BP3310">
        <v>114</v>
      </c>
      <c r="BQ3310">
        <v>26.7</v>
      </c>
      <c r="BR3310" t="s">
        <v>5334</v>
      </c>
      <c r="BS3310" t="s">
        <v>14036</v>
      </c>
      <c r="BT3310" t="s">
        <v>14107</v>
      </c>
      <c r="BU3310" t="s">
        <v>14108</v>
      </c>
      <c r="BV3310" t="s">
        <v>14073</v>
      </c>
      <c r="BW3310" t="s">
        <v>14074</v>
      </c>
      <c r="BZ3310">
        <v>31441</v>
      </c>
      <c r="CA3310">
        <v>-121.821489065449</v>
      </c>
      <c r="CB3310">
        <v>37.252879943384798</v>
      </c>
      <c r="CD3310">
        <f xml:space="preserve"> _xlfn.XLOOKUP(AB3310,[1]Sheet1!B:B,[1]Sheet1!Y:Y,"Not Found")</f>
        <v>136364</v>
      </c>
      <c r="CE3310">
        <f xml:space="preserve"> _xlfn.XLOOKUP(AB3310,[1]Sheet1!B:B,[1]Sheet1!AA:AA, "Not Found")</f>
        <v>170881</v>
      </c>
      <c r="CH3310">
        <f t="shared" ca="1" si="103"/>
        <v>0.54964148638965482</v>
      </c>
    </row>
    <row r="3311" spans="1:86" x14ac:dyDescent="0.3">
      <c r="A3311">
        <v>8309</v>
      </c>
      <c r="B3311" t="s">
        <v>0</v>
      </c>
      <c r="C3311" t="s">
        <v>14109</v>
      </c>
      <c r="D3311" s="3">
        <v>43104390124065</v>
      </c>
      <c r="E3311" t="s">
        <v>14034</v>
      </c>
      <c r="F3311" t="s">
        <v>14110</v>
      </c>
      <c r="G3311" t="s">
        <v>37</v>
      </c>
      <c r="H3311" t="s">
        <v>14036</v>
      </c>
      <c r="I3311" t="s">
        <v>14037</v>
      </c>
      <c r="J3311" t="s">
        <v>14111</v>
      </c>
      <c r="K3311" t="s">
        <v>113</v>
      </c>
      <c r="L3311" t="s">
        <v>9</v>
      </c>
      <c r="M3311" s="1">
        <v>40777</v>
      </c>
      <c r="O3311" t="s">
        <v>113</v>
      </c>
      <c r="P3311" t="s">
        <v>37</v>
      </c>
      <c r="Q3311" t="s">
        <v>96</v>
      </c>
      <c r="R3311" t="s">
        <v>13</v>
      </c>
      <c r="S3311" t="s">
        <v>14112</v>
      </c>
      <c r="T3311" t="s">
        <v>202</v>
      </c>
      <c r="U3311" t="s">
        <v>12</v>
      </c>
      <c r="V3311" t="s">
        <v>12</v>
      </c>
      <c r="W3311" t="s">
        <v>13</v>
      </c>
      <c r="X3311" t="s">
        <v>12</v>
      </c>
      <c r="Y3311" t="s">
        <v>14</v>
      </c>
      <c r="Z3311" t="s">
        <v>14113</v>
      </c>
      <c r="AA3311" t="s">
        <v>14049</v>
      </c>
      <c r="AB3311">
        <v>95116</v>
      </c>
      <c r="AC3311" t="str">
        <f t="shared" si="102"/>
        <v>1149 East Julian St., San Jose, CA 95116</v>
      </c>
      <c r="AD3311" t="s">
        <v>17</v>
      </c>
      <c r="AE3311" t="s">
        <v>1466</v>
      </c>
      <c r="AF3311" t="s">
        <v>10927</v>
      </c>
      <c r="AG3311" t="s">
        <v>1486</v>
      </c>
      <c r="AH3311" s="2" t="s">
        <v>21</v>
      </c>
      <c r="AI3311">
        <v>37.351100950000003</v>
      </c>
      <c r="AJ3311">
        <v>-121.87188308</v>
      </c>
      <c r="AK3311">
        <v>312</v>
      </c>
      <c r="AL3311">
        <v>0</v>
      </c>
      <c r="AM3311">
        <v>0</v>
      </c>
      <c r="AN3311">
        <v>0</v>
      </c>
      <c r="AO3311">
        <v>0</v>
      </c>
      <c r="AP3311">
        <v>12</v>
      </c>
      <c r="AQ3311">
        <v>3.8</v>
      </c>
      <c r="AR3311">
        <v>3</v>
      </c>
      <c r="AS3311">
        <v>1</v>
      </c>
      <c r="AT3311">
        <v>286</v>
      </c>
      <c r="AU3311">
        <v>91.7</v>
      </c>
      <c r="AV3311">
        <v>0</v>
      </c>
      <c r="AW3311">
        <v>0</v>
      </c>
      <c r="AX3311">
        <v>7</v>
      </c>
      <c r="AY3311">
        <v>2.2000000000000002</v>
      </c>
      <c r="AZ3311">
        <v>2</v>
      </c>
      <c r="BA3311">
        <v>0.6</v>
      </c>
      <c r="BB3311">
        <v>2</v>
      </c>
      <c r="BC3311">
        <v>0.6</v>
      </c>
      <c r="BD3311">
        <v>121</v>
      </c>
      <c r="BE3311">
        <v>38.799999999999997</v>
      </c>
      <c r="BF3311">
        <v>1</v>
      </c>
      <c r="BG3311">
        <v>0.3</v>
      </c>
      <c r="BH3311">
        <v>48</v>
      </c>
      <c r="BI3311">
        <v>15.4</v>
      </c>
      <c r="BJ3311">
        <v>0</v>
      </c>
      <c r="BK3311">
        <v>0</v>
      </c>
      <c r="BL3311">
        <v>280</v>
      </c>
      <c r="BM3311">
        <v>89.7</v>
      </c>
      <c r="BN3311">
        <v>39</v>
      </c>
      <c r="BO3311">
        <v>12.5</v>
      </c>
      <c r="BP3311">
        <v>272</v>
      </c>
      <c r="BQ3311">
        <v>87.2</v>
      </c>
      <c r="BR3311" t="s">
        <v>5334</v>
      </c>
      <c r="BS3311" t="s">
        <v>14036</v>
      </c>
      <c r="BX3311" t="s">
        <v>14059</v>
      </c>
      <c r="BY3311" t="s">
        <v>14060</v>
      </c>
      <c r="BZ3311">
        <v>31388</v>
      </c>
      <c r="CA3311">
        <v>-121.871883084438</v>
      </c>
      <c r="CB3311">
        <v>37.351100948421298</v>
      </c>
      <c r="CD3311">
        <f xml:space="preserve"> _xlfn.XLOOKUP(AB3311,[1]Sheet1!B:B,[1]Sheet1!Y:Y,"Not Found")</f>
        <v>83428</v>
      </c>
      <c r="CE3311">
        <f xml:space="preserve"> _xlfn.XLOOKUP(AB3311,[1]Sheet1!B:B,[1]Sheet1!AA:AA, "Not Found")</f>
        <v>115856</v>
      </c>
      <c r="CH3311">
        <f t="shared" ca="1" si="103"/>
        <v>0.87541136472408143</v>
      </c>
    </row>
    <row r="3312" spans="1:86" x14ac:dyDescent="0.3">
      <c r="A3312">
        <v>8310</v>
      </c>
      <c r="B3312" t="s">
        <v>0</v>
      </c>
      <c r="C3312" t="s">
        <v>14114</v>
      </c>
      <c r="D3312" s="3">
        <v>43104390125781</v>
      </c>
      <c r="E3312" t="s">
        <v>14034</v>
      </c>
      <c r="F3312" t="s">
        <v>14115</v>
      </c>
      <c r="G3312" t="s">
        <v>37</v>
      </c>
      <c r="H3312" t="s">
        <v>14036</v>
      </c>
      <c r="I3312" t="s">
        <v>14037</v>
      </c>
      <c r="J3312" t="s">
        <v>14116</v>
      </c>
      <c r="K3312" t="s">
        <v>35</v>
      </c>
      <c r="L3312" t="s">
        <v>9</v>
      </c>
      <c r="M3312" s="1">
        <v>41136</v>
      </c>
      <c r="O3312" t="s">
        <v>35</v>
      </c>
      <c r="P3312" t="s">
        <v>36</v>
      </c>
      <c r="Q3312" t="s">
        <v>37</v>
      </c>
      <c r="R3312" t="s">
        <v>13</v>
      </c>
      <c r="S3312" t="s">
        <v>14117</v>
      </c>
      <c r="T3312" t="s">
        <v>202</v>
      </c>
      <c r="U3312" t="s">
        <v>12</v>
      </c>
      <c r="V3312" t="s">
        <v>12</v>
      </c>
      <c r="W3312" t="s">
        <v>13</v>
      </c>
      <c r="X3312" t="s">
        <v>12</v>
      </c>
      <c r="Y3312" t="s">
        <v>14</v>
      </c>
      <c r="Z3312" t="s">
        <v>14118</v>
      </c>
      <c r="AA3312" t="s">
        <v>14049</v>
      </c>
      <c r="AB3312">
        <v>95116</v>
      </c>
      <c r="AC3312" t="str">
        <f t="shared" si="102"/>
        <v>2960 Story Rd., San Jose, CA 95116</v>
      </c>
      <c r="AD3312" t="s">
        <v>17</v>
      </c>
      <c r="AE3312" t="s">
        <v>1466</v>
      </c>
      <c r="AF3312" t="s">
        <v>10927</v>
      </c>
      <c r="AG3312" t="s">
        <v>1486</v>
      </c>
      <c r="AH3312" s="2" t="s">
        <v>21</v>
      </c>
      <c r="AI3312">
        <v>37.35402595</v>
      </c>
      <c r="AJ3312">
        <v>-121.82139508</v>
      </c>
      <c r="AK3312">
        <v>486</v>
      </c>
      <c r="AL3312">
        <v>1</v>
      </c>
      <c r="AM3312">
        <v>0.2</v>
      </c>
      <c r="AN3312">
        <v>3</v>
      </c>
      <c r="AO3312">
        <v>0.6</v>
      </c>
      <c r="AP3312">
        <v>95</v>
      </c>
      <c r="AQ3312">
        <v>19.5</v>
      </c>
      <c r="AR3312">
        <v>7</v>
      </c>
      <c r="AS3312">
        <v>1.4</v>
      </c>
      <c r="AT3312">
        <v>364</v>
      </c>
      <c r="AU3312">
        <v>74.900000000000006</v>
      </c>
      <c r="AV3312">
        <v>6</v>
      </c>
      <c r="AW3312">
        <v>1.2</v>
      </c>
      <c r="AX3312">
        <v>7</v>
      </c>
      <c r="AY3312">
        <v>1.4</v>
      </c>
      <c r="AZ3312">
        <v>3</v>
      </c>
      <c r="BA3312">
        <v>0.6</v>
      </c>
      <c r="BB3312">
        <v>0</v>
      </c>
      <c r="BC3312">
        <v>0</v>
      </c>
      <c r="BD3312">
        <v>261</v>
      </c>
      <c r="BE3312">
        <v>53.7</v>
      </c>
      <c r="BF3312">
        <v>0</v>
      </c>
      <c r="BG3312">
        <v>0</v>
      </c>
      <c r="BH3312">
        <v>44</v>
      </c>
      <c r="BI3312">
        <v>9.1</v>
      </c>
      <c r="BJ3312">
        <v>0</v>
      </c>
      <c r="BK3312">
        <v>0</v>
      </c>
      <c r="BL3312">
        <v>370</v>
      </c>
      <c r="BM3312">
        <v>76.099999999999994</v>
      </c>
      <c r="BN3312">
        <v>60</v>
      </c>
      <c r="BO3312">
        <v>12.3</v>
      </c>
      <c r="BP3312">
        <v>366</v>
      </c>
      <c r="BQ3312">
        <v>75.3</v>
      </c>
      <c r="BR3312" t="s">
        <v>5334</v>
      </c>
      <c r="BS3312" t="s">
        <v>14036</v>
      </c>
      <c r="BT3312" t="s">
        <v>14071</v>
      </c>
      <c r="BU3312" t="s">
        <v>14072</v>
      </c>
      <c r="BV3312" t="s">
        <v>14073</v>
      </c>
      <c r="BW3312" t="s">
        <v>14074</v>
      </c>
      <c r="BZ3312">
        <v>31079</v>
      </c>
      <c r="CA3312">
        <v>-121.82139507661201</v>
      </c>
      <c r="CB3312">
        <v>37.3540259521493</v>
      </c>
      <c r="CD3312">
        <f xml:space="preserve"> _xlfn.XLOOKUP(AB3312,[1]Sheet1!B:B,[1]Sheet1!Y:Y,"Not Found")</f>
        <v>83428</v>
      </c>
      <c r="CE3312">
        <f xml:space="preserve"> _xlfn.XLOOKUP(AB3312,[1]Sheet1!B:B,[1]Sheet1!AA:AA, "Not Found")</f>
        <v>115856</v>
      </c>
      <c r="CH3312">
        <f t="shared" ca="1" si="103"/>
        <v>0.67450636601622982</v>
      </c>
    </row>
    <row r="3313" spans="1:86" x14ac:dyDescent="0.3">
      <c r="A3313">
        <v>8311</v>
      </c>
      <c r="B3313" t="s">
        <v>0</v>
      </c>
      <c r="C3313" t="s">
        <v>14119</v>
      </c>
      <c r="D3313" s="3">
        <v>43104390125799</v>
      </c>
      <c r="E3313" t="s">
        <v>14034</v>
      </c>
      <c r="F3313" t="s">
        <v>14120</v>
      </c>
      <c r="G3313" t="s">
        <v>37</v>
      </c>
      <c r="H3313" t="s">
        <v>14036</v>
      </c>
      <c r="I3313" t="s">
        <v>14037</v>
      </c>
      <c r="J3313" t="s">
        <v>14121</v>
      </c>
      <c r="K3313" t="s">
        <v>35</v>
      </c>
      <c r="L3313" t="s">
        <v>9</v>
      </c>
      <c r="M3313" s="1">
        <v>41136</v>
      </c>
      <c r="O3313" t="s">
        <v>35</v>
      </c>
      <c r="P3313" t="s">
        <v>36</v>
      </c>
      <c r="Q3313" t="s">
        <v>37</v>
      </c>
      <c r="R3313" t="s">
        <v>13</v>
      </c>
      <c r="S3313" t="s">
        <v>14122</v>
      </c>
      <c r="T3313" t="s">
        <v>202</v>
      </c>
      <c r="U3313" t="s">
        <v>12</v>
      </c>
      <c r="V3313" t="s">
        <v>12</v>
      </c>
      <c r="W3313" t="s">
        <v>13</v>
      </c>
      <c r="X3313" t="s">
        <v>12</v>
      </c>
      <c r="Y3313" t="s">
        <v>14</v>
      </c>
      <c r="Z3313" t="s">
        <v>14123</v>
      </c>
      <c r="AA3313" t="s">
        <v>14049</v>
      </c>
      <c r="AB3313">
        <v>95110</v>
      </c>
      <c r="AC3313" t="str">
        <f t="shared" si="102"/>
        <v>198 West Alma Ave., San Jose, CA 95110</v>
      </c>
      <c r="AD3313" t="s">
        <v>17</v>
      </c>
      <c r="AE3313" t="s">
        <v>1466</v>
      </c>
      <c r="AF3313" t="s">
        <v>10927</v>
      </c>
      <c r="AG3313" t="s">
        <v>1486</v>
      </c>
      <c r="AH3313" s="2" t="s">
        <v>21</v>
      </c>
      <c r="AI3313">
        <v>37.313479950000001</v>
      </c>
      <c r="AJ3313">
        <v>-121.87760007999999</v>
      </c>
      <c r="AK3313">
        <v>526</v>
      </c>
      <c r="AL3313">
        <v>42</v>
      </c>
      <c r="AM3313">
        <v>8</v>
      </c>
      <c r="AN3313">
        <v>1</v>
      </c>
      <c r="AO3313">
        <v>0.2</v>
      </c>
      <c r="AP3313">
        <v>8</v>
      </c>
      <c r="AQ3313">
        <v>1.5</v>
      </c>
      <c r="AR3313">
        <v>6</v>
      </c>
      <c r="AS3313">
        <v>1.1000000000000001</v>
      </c>
      <c r="AT3313">
        <v>453</v>
      </c>
      <c r="AU3313">
        <v>86.1</v>
      </c>
      <c r="AV3313">
        <v>0</v>
      </c>
      <c r="AW3313">
        <v>0</v>
      </c>
      <c r="AX3313">
        <v>13</v>
      </c>
      <c r="AY3313">
        <v>2.5</v>
      </c>
      <c r="AZ3313">
        <v>3</v>
      </c>
      <c r="BA3313">
        <v>0.6</v>
      </c>
      <c r="BB3313">
        <v>0</v>
      </c>
      <c r="BC3313">
        <v>0</v>
      </c>
      <c r="BD3313">
        <v>323</v>
      </c>
      <c r="BE3313">
        <v>61.4</v>
      </c>
      <c r="BF3313">
        <v>0</v>
      </c>
      <c r="BG3313">
        <v>0</v>
      </c>
      <c r="BH3313">
        <v>36</v>
      </c>
      <c r="BI3313">
        <v>6.8</v>
      </c>
      <c r="BJ3313">
        <v>0</v>
      </c>
      <c r="BK3313">
        <v>0</v>
      </c>
      <c r="BL3313">
        <v>398</v>
      </c>
      <c r="BM3313">
        <v>75.7</v>
      </c>
      <c r="BN3313">
        <v>67</v>
      </c>
      <c r="BO3313">
        <v>12.7</v>
      </c>
      <c r="BP3313">
        <v>391</v>
      </c>
      <c r="BQ3313">
        <v>74.3</v>
      </c>
      <c r="BR3313" t="s">
        <v>5334</v>
      </c>
      <c r="BS3313" t="s">
        <v>14036</v>
      </c>
      <c r="BX3313" t="s">
        <v>14059</v>
      </c>
      <c r="BY3313" t="s">
        <v>14060</v>
      </c>
      <c r="BZ3313">
        <v>30865</v>
      </c>
      <c r="CA3313">
        <v>-121.877600080463</v>
      </c>
      <c r="CB3313">
        <v>37.313479945062603</v>
      </c>
      <c r="CD3313">
        <f xml:space="preserve"> _xlfn.XLOOKUP(AB3313,[1]Sheet1!B:B,[1]Sheet1!Y:Y,"Not Found")</f>
        <v>132800</v>
      </c>
      <c r="CE3313">
        <f xml:space="preserve"> _xlfn.XLOOKUP(AB3313,[1]Sheet1!B:B,[1]Sheet1!AA:AA, "Not Found")</f>
        <v>168720</v>
      </c>
      <c r="CH3313">
        <f t="shared" ca="1" si="103"/>
        <v>0.46964784085156064</v>
      </c>
    </row>
    <row r="3314" spans="1:86" x14ac:dyDescent="0.3">
      <c r="A3314">
        <v>8312</v>
      </c>
      <c r="B3314" t="s">
        <v>0</v>
      </c>
      <c r="C3314" t="s">
        <v>14124</v>
      </c>
      <c r="D3314" s="3">
        <v>43104390127969</v>
      </c>
      <c r="E3314" t="s">
        <v>14034</v>
      </c>
      <c r="F3314" t="s">
        <v>14125</v>
      </c>
      <c r="G3314" t="s">
        <v>37</v>
      </c>
      <c r="H3314" t="s">
        <v>14036</v>
      </c>
      <c r="I3314" t="s">
        <v>14037</v>
      </c>
      <c r="J3314" t="s">
        <v>14126</v>
      </c>
      <c r="K3314" t="s">
        <v>35</v>
      </c>
      <c r="L3314" t="s">
        <v>9</v>
      </c>
      <c r="M3314" s="1">
        <v>41506</v>
      </c>
      <c r="O3314" t="s">
        <v>35</v>
      </c>
      <c r="P3314" t="s">
        <v>36</v>
      </c>
      <c r="Q3314" t="s">
        <v>96</v>
      </c>
      <c r="R3314" t="s">
        <v>13</v>
      </c>
      <c r="S3314" t="s">
        <v>14127</v>
      </c>
      <c r="T3314" t="s">
        <v>202</v>
      </c>
      <c r="U3314" t="s">
        <v>12</v>
      </c>
      <c r="V3314" t="s">
        <v>12</v>
      </c>
      <c r="W3314" t="s">
        <v>12</v>
      </c>
      <c r="X3314" t="s">
        <v>12</v>
      </c>
      <c r="Y3314" t="s">
        <v>14</v>
      </c>
      <c r="Z3314" t="s">
        <v>14128</v>
      </c>
      <c r="AA3314" t="s">
        <v>14049</v>
      </c>
      <c r="AB3314">
        <v>95123</v>
      </c>
      <c r="AC3314" t="str">
        <f t="shared" si="102"/>
        <v>762 Sunset Glen Dr., San Jose, CA 95123</v>
      </c>
      <c r="AD3314" t="s">
        <v>17</v>
      </c>
      <c r="AE3314" t="s">
        <v>884</v>
      </c>
      <c r="AF3314" t="s">
        <v>10927</v>
      </c>
      <c r="AG3314" t="s">
        <v>5450</v>
      </c>
      <c r="AH3314" s="2" t="s">
        <v>21</v>
      </c>
      <c r="AI3314">
        <v>37.235294940000003</v>
      </c>
      <c r="AJ3314">
        <v>-121.84701307</v>
      </c>
      <c r="AK3314">
        <v>526</v>
      </c>
      <c r="AL3314">
        <v>31</v>
      </c>
      <c r="AM3314">
        <v>5.9</v>
      </c>
      <c r="AN3314">
        <v>3</v>
      </c>
      <c r="AO3314">
        <v>0.6</v>
      </c>
      <c r="AP3314">
        <v>110</v>
      </c>
      <c r="AQ3314">
        <v>20.9</v>
      </c>
      <c r="AR3314">
        <v>14</v>
      </c>
      <c r="AS3314">
        <v>2.7</v>
      </c>
      <c r="AT3314">
        <v>121</v>
      </c>
      <c r="AU3314">
        <v>23</v>
      </c>
      <c r="AV3314">
        <v>1</v>
      </c>
      <c r="AW3314">
        <v>0.2</v>
      </c>
      <c r="AX3314">
        <v>169</v>
      </c>
      <c r="AY3314">
        <v>32.1</v>
      </c>
      <c r="AZ3314">
        <v>76</v>
      </c>
      <c r="BA3314">
        <v>14.4</v>
      </c>
      <c r="BB3314">
        <v>1</v>
      </c>
      <c r="BC3314">
        <v>0.2</v>
      </c>
      <c r="BD3314">
        <v>62</v>
      </c>
      <c r="BE3314">
        <v>11.8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72</v>
      </c>
      <c r="BM3314">
        <v>13.7</v>
      </c>
      <c r="BN3314">
        <v>71</v>
      </c>
      <c r="BO3314">
        <v>13.5</v>
      </c>
      <c r="BP3314">
        <v>71</v>
      </c>
      <c r="BQ3314">
        <v>13.5</v>
      </c>
      <c r="BR3314" t="s">
        <v>5334</v>
      </c>
      <c r="BS3314" t="s">
        <v>14036</v>
      </c>
      <c r="BX3314" t="s">
        <v>14059</v>
      </c>
      <c r="BY3314" t="s">
        <v>14060</v>
      </c>
      <c r="BZ3314">
        <v>31631</v>
      </c>
      <c r="CA3314">
        <v>-121.84701306830701</v>
      </c>
      <c r="CB3314">
        <v>37.235294940063902</v>
      </c>
      <c r="CD3314">
        <f xml:space="preserve"> _xlfn.XLOOKUP(AB3314,[1]Sheet1!B:B,[1]Sheet1!Y:Y,"Not Found")</f>
        <v>136364</v>
      </c>
      <c r="CE3314">
        <f xml:space="preserve"> _xlfn.XLOOKUP(AB3314,[1]Sheet1!B:B,[1]Sheet1!AA:AA, "Not Found")</f>
        <v>170881</v>
      </c>
      <c r="CH3314">
        <f t="shared" ca="1" si="103"/>
        <v>6.4247832872105559E-2</v>
      </c>
    </row>
    <row r="3315" spans="1:86" x14ac:dyDescent="0.3">
      <c r="A3315">
        <v>8313</v>
      </c>
      <c r="B3315" t="s">
        <v>0</v>
      </c>
      <c r="C3315" t="s">
        <v>14129</v>
      </c>
      <c r="D3315" s="3">
        <v>43104390129213</v>
      </c>
      <c r="E3315" t="s">
        <v>14034</v>
      </c>
      <c r="F3315" t="s">
        <v>14130</v>
      </c>
      <c r="G3315" t="s">
        <v>37</v>
      </c>
      <c r="H3315" t="s">
        <v>14036</v>
      </c>
      <c r="I3315" t="s">
        <v>14037</v>
      </c>
      <c r="J3315" t="s">
        <v>14131</v>
      </c>
      <c r="K3315" t="s">
        <v>35</v>
      </c>
      <c r="L3315" t="s">
        <v>9</v>
      </c>
      <c r="M3315" s="1">
        <v>41848</v>
      </c>
      <c r="O3315" t="s">
        <v>35</v>
      </c>
      <c r="P3315" t="s">
        <v>36</v>
      </c>
      <c r="Q3315" t="s">
        <v>96</v>
      </c>
      <c r="R3315" t="s">
        <v>13</v>
      </c>
      <c r="S3315" t="s">
        <v>14132</v>
      </c>
      <c r="T3315" t="s">
        <v>202</v>
      </c>
      <c r="U3315" t="s">
        <v>12</v>
      </c>
      <c r="V3315" t="s">
        <v>12</v>
      </c>
      <c r="W3315" t="s">
        <v>13</v>
      </c>
      <c r="X3315" t="s">
        <v>12</v>
      </c>
      <c r="Y3315" t="s">
        <v>30</v>
      </c>
      <c r="Z3315" t="s">
        <v>14133</v>
      </c>
      <c r="AA3315" t="s">
        <v>14049</v>
      </c>
      <c r="AB3315">
        <v>95122</v>
      </c>
      <c r="AC3315" t="str">
        <f t="shared" si="102"/>
        <v>1601 Cunningham Ave., San Jose, CA 95122</v>
      </c>
      <c r="AD3315" t="s">
        <v>17</v>
      </c>
      <c r="AE3315" t="s">
        <v>1466</v>
      </c>
      <c r="AF3315" t="s">
        <v>10927</v>
      </c>
      <c r="AG3315" t="s">
        <v>1486</v>
      </c>
      <c r="AH3315" s="2" t="s">
        <v>21</v>
      </c>
      <c r="AI3315">
        <v>37.326601949999997</v>
      </c>
      <c r="AJ3315">
        <v>-121.83515608</v>
      </c>
      <c r="AK3315">
        <v>461</v>
      </c>
      <c r="AL3315">
        <v>1</v>
      </c>
      <c r="AM3315">
        <v>0.2</v>
      </c>
      <c r="AN3315">
        <v>0</v>
      </c>
      <c r="AO3315">
        <v>0</v>
      </c>
      <c r="AP3315">
        <v>5</v>
      </c>
      <c r="AQ3315">
        <v>1.1000000000000001</v>
      </c>
      <c r="AR3315">
        <v>6</v>
      </c>
      <c r="AS3315">
        <v>1.3</v>
      </c>
      <c r="AT3315">
        <v>447</v>
      </c>
      <c r="AU3315">
        <v>97</v>
      </c>
      <c r="AV3315">
        <v>0</v>
      </c>
      <c r="AW3315">
        <v>0</v>
      </c>
      <c r="AX3315">
        <v>0</v>
      </c>
      <c r="AY3315">
        <v>0</v>
      </c>
      <c r="AZ3315">
        <v>2</v>
      </c>
      <c r="BA3315">
        <v>0.4</v>
      </c>
      <c r="BB3315">
        <v>0</v>
      </c>
      <c r="BC3315">
        <v>0</v>
      </c>
      <c r="BD3315">
        <v>313</v>
      </c>
      <c r="BE3315">
        <v>67.900000000000006</v>
      </c>
      <c r="BF3315">
        <v>0</v>
      </c>
      <c r="BG3315">
        <v>0</v>
      </c>
      <c r="BH3315">
        <v>1</v>
      </c>
      <c r="BI3315">
        <v>0.2</v>
      </c>
      <c r="BJ3315">
        <v>0</v>
      </c>
      <c r="BK3315">
        <v>0</v>
      </c>
      <c r="BL3315">
        <v>440</v>
      </c>
      <c r="BM3315">
        <v>95.4</v>
      </c>
      <c r="BN3315">
        <v>57</v>
      </c>
      <c r="BO3315">
        <v>12.4</v>
      </c>
      <c r="BP3315">
        <v>428</v>
      </c>
      <c r="BQ3315">
        <v>92.8</v>
      </c>
      <c r="BR3315" t="s">
        <v>5334</v>
      </c>
      <c r="BS3315" t="s">
        <v>14036</v>
      </c>
      <c r="BT3315" t="s">
        <v>14071</v>
      </c>
      <c r="BU3315" t="s">
        <v>14072</v>
      </c>
      <c r="BV3315" t="s">
        <v>14073</v>
      </c>
      <c r="BW3315" t="s">
        <v>14074</v>
      </c>
      <c r="BZ3315">
        <v>31362</v>
      </c>
      <c r="CA3315">
        <v>-121.835156075504</v>
      </c>
      <c r="CB3315">
        <v>37.326601948844797</v>
      </c>
      <c r="CD3315">
        <f xml:space="preserve"> _xlfn.XLOOKUP(AB3315,[1]Sheet1!B:B,[1]Sheet1!Y:Y,"Not Found")</f>
        <v>103406</v>
      </c>
      <c r="CE3315">
        <f xml:space="preserve"> _xlfn.XLOOKUP(AB3315,[1]Sheet1!B:B,[1]Sheet1!AA:AA, "Not Found")</f>
        <v>131288</v>
      </c>
      <c r="CH3315">
        <f t="shared" ca="1" si="103"/>
        <v>0.39978911841450293</v>
      </c>
    </row>
    <row r="3316" spans="1:86" x14ac:dyDescent="0.3">
      <c r="A3316">
        <v>8314</v>
      </c>
      <c r="B3316" t="s">
        <v>0</v>
      </c>
      <c r="C3316" t="s">
        <v>14134</v>
      </c>
      <c r="D3316" s="3">
        <v>43104390131110</v>
      </c>
      <c r="E3316" t="s">
        <v>14034</v>
      </c>
      <c r="F3316" t="s">
        <v>14135</v>
      </c>
      <c r="G3316" t="s">
        <v>37</v>
      </c>
      <c r="H3316" t="s">
        <v>14036</v>
      </c>
      <c r="I3316" t="s">
        <v>14037</v>
      </c>
      <c r="J3316" t="s">
        <v>14136</v>
      </c>
      <c r="K3316" t="s">
        <v>35</v>
      </c>
      <c r="L3316" t="s">
        <v>9</v>
      </c>
      <c r="M3316" s="1">
        <v>41869</v>
      </c>
      <c r="O3316" t="s">
        <v>35</v>
      </c>
      <c r="P3316" t="s">
        <v>36</v>
      </c>
      <c r="Q3316" t="s">
        <v>37</v>
      </c>
      <c r="R3316" t="s">
        <v>13</v>
      </c>
      <c r="S3316" t="s">
        <v>14137</v>
      </c>
      <c r="T3316" t="s">
        <v>202</v>
      </c>
      <c r="U3316" t="s">
        <v>12</v>
      </c>
      <c r="V3316" t="s">
        <v>12</v>
      </c>
      <c r="W3316" t="s">
        <v>13</v>
      </c>
      <c r="X3316" t="s">
        <v>12</v>
      </c>
      <c r="Y3316" t="s">
        <v>14</v>
      </c>
      <c r="Z3316" t="s">
        <v>14138</v>
      </c>
      <c r="AA3316" t="s">
        <v>14049</v>
      </c>
      <c r="AB3316">
        <v>95116</v>
      </c>
      <c r="AC3316" t="str">
        <f t="shared" si="102"/>
        <v>70 South Jackson Ave., San Jose, CA 95116</v>
      </c>
      <c r="AD3316" t="s">
        <v>17</v>
      </c>
      <c r="AE3316" t="s">
        <v>1466</v>
      </c>
      <c r="AF3316" t="s">
        <v>10927</v>
      </c>
      <c r="AG3316" t="s">
        <v>1486</v>
      </c>
      <c r="AH3316" s="2" t="s">
        <v>21</v>
      </c>
      <c r="AI3316">
        <v>37.357634949999998</v>
      </c>
      <c r="AJ3316">
        <v>-121.84221307999999</v>
      </c>
      <c r="AK3316">
        <v>540</v>
      </c>
      <c r="AL3316">
        <v>5</v>
      </c>
      <c r="AM3316">
        <v>0.9</v>
      </c>
      <c r="AN3316">
        <v>1</v>
      </c>
      <c r="AO3316">
        <v>0.2</v>
      </c>
      <c r="AP3316">
        <v>65</v>
      </c>
      <c r="AQ3316">
        <v>12</v>
      </c>
      <c r="AR3316">
        <v>19</v>
      </c>
      <c r="AS3316">
        <v>3.5</v>
      </c>
      <c r="AT3316">
        <v>432</v>
      </c>
      <c r="AU3316">
        <v>80</v>
      </c>
      <c r="AV3316">
        <v>0</v>
      </c>
      <c r="AW3316">
        <v>0</v>
      </c>
      <c r="AX3316">
        <v>10</v>
      </c>
      <c r="AY3316">
        <v>1.9</v>
      </c>
      <c r="AZ3316">
        <v>8</v>
      </c>
      <c r="BA3316">
        <v>1.5</v>
      </c>
      <c r="BB3316">
        <v>0</v>
      </c>
      <c r="BC3316">
        <v>0</v>
      </c>
      <c r="BD3316">
        <v>330</v>
      </c>
      <c r="BE3316">
        <v>61.1</v>
      </c>
      <c r="BF3316">
        <v>0</v>
      </c>
      <c r="BG3316">
        <v>0</v>
      </c>
      <c r="BH3316">
        <v>38</v>
      </c>
      <c r="BI3316">
        <v>7</v>
      </c>
      <c r="BJ3316">
        <v>0</v>
      </c>
      <c r="BK3316">
        <v>0</v>
      </c>
      <c r="BL3316">
        <v>427</v>
      </c>
      <c r="BM3316">
        <v>79.099999999999994</v>
      </c>
      <c r="BN3316">
        <v>49</v>
      </c>
      <c r="BO3316">
        <v>9.1</v>
      </c>
      <c r="BP3316">
        <v>417</v>
      </c>
      <c r="BQ3316">
        <v>77.2</v>
      </c>
      <c r="BR3316" t="s">
        <v>5334</v>
      </c>
      <c r="BS3316" t="s">
        <v>14036</v>
      </c>
      <c r="BT3316" t="s">
        <v>14071</v>
      </c>
      <c r="BU3316" t="s">
        <v>14072</v>
      </c>
      <c r="BV3316" t="s">
        <v>14073</v>
      </c>
      <c r="BW3316" t="s">
        <v>14074</v>
      </c>
      <c r="BZ3316">
        <v>31607</v>
      </c>
      <c r="CA3316">
        <v>-121.842213080931</v>
      </c>
      <c r="CB3316">
        <v>37.357634951127402</v>
      </c>
      <c r="CD3316">
        <f xml:space="preserve"> _xlfn.XLOOKUP(AB3316,[1]Sheet1!B:B,[1]Sheet1!Y:Y,"Not Found")</f>
        <v>83428</v>
      </c>
      <c r="CE3316">
        <f xml:space="preserve"> _xlfn.XLOOKUP(AB3316,[1]Sheet1!B:B,[1]Sheet1!AA:AA, "Not Found")</f>
        <v>115856</v>
      </c>
      <c r="CH3316">
        <f t="shared" ca="1" si="103"/>
        <v>0.56046292959142563</v>
      </c>
    </row>
    <row r="3317" spans="1:86" x14ac:dyDescent="0.3">
      <c r="A3317">
        <v>8315</v>
      </c>
      <c r="B3317" t="s">
        <v>0</v>
      </c>
      <c r="C3317" t="s">
        <v>14139</v>
      </c>
      <c r="D3317" s="3">
        <v>43104390131748</v>
      </c>
      <c r="E3317" t="s">
        <v>14034</v>
      </c>
      <c r="F3317" t="s">
        <v>14140</v>
      </c>
      <c r="G3317" t="s">
        <v>37</v>
      </c>
      <c r="H3317" t="s">
        <v>14036</v>
      </c>
      <c r="I3317" t="s">
        <v>14037</v>
      </c>
      <c r="J3317" t="s">
        <v>14141</v>
      </c>
      <c r="K3317" t="s">
        <v>35</v>
      </c>
      <c r="L3317" t="s">
        <v>9</v>
      </c>
      <c r="M3317" s="1">
        <v>42255</v>
      </c>
      <c r="O3317" t="s">
        <v>35</v>
      </c>
      <c r="P3317" t="s">
        <v>36</v>
      </c>
      <c r="Q3317" t="s">
        <v>96</v>
      </c>
      <c r="R3317" t="s">
        <v>13</v>
      </c>
      <c r="S3317" t="s">
        <v>14142</v>
      </c>
      <c r="T3317" t="s">
        <v>202</v>
      </c>
      <c r="U3317" t="s">
        <v>12</v>
      </c>
      <c r="V3317" t="s">
        <v>12</v>
      </c>
      <c r="W3317" t="s">
        <v>13</v>
      </c>
      <c r="X3317" t="s">
        <v>12</v>
      </c>
      <c r="Y3317" t="s">
        <v>58</v>
      </c>
      <c r="Z3317" t="s">
        <v>14143</v>
      </c>
      <c r="AA3317" t="s">
        <v>14144</v>
      </c>
      <c r="AB3317">
        <v>95037</v>
      </c>
      <c r="AC3317" t="str">
        <f t="shared" si="102"/>
        <v>16870 Murphy Ave., Morgan Hill, CA 95037</v>
      </c>
      <c r="AD3317" t="s">
        <v>17</v>
      </c>
      <c r="AE3317" t="s">
        <v>1466</v>
      </c>
      <c r="AF3317" t="s">
        <v>10927</v>
      </c>
      <c r="AG3317" t="s">
        <v>5450</v>
      </c>
      <c r="AH3317" t="s">
        <v>11466</v>
      </c>
      <c r="AI3317">
        <v>37.132708950000001</v>
      </c>
      <c r="AJ3317">
        <v>-121.62698102</v>
      </c>
      <c r="AK3317">
        <v>289</v>
      </c>
      <c r="AL3317">
        <v>2</v>
      </c>
      <c r="AM3317">
        <v>0.7</v>
      </c>
      <c r="AN3317">
        <v>0</v>
      </c>
      <c r="AO3317">
        <v>0</v>
      </c>
      <c r="AP3317">
        <v>4</v>
      </c>
      <c r="AQ3317">
        <v>1.4</v>
      </c>
      <c r="AR3317">
        <v>1</v>
      </c>
      <c r="AS3317">
        <v>0.3</v>
      </c>
      <c r="AT3317">
        <v>279</v>
      </c>
      <c r="AU3317">
        <v>96.5</v>
      </c>
      <c r="AV3317">
        <v>0</v>
      </c>
      <c r="AW3317">
        <v>0</v>
      </c>
      <c r="AX3317">
        <v>3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182</v>
      </c>
      <c r="BE3317">
        <v>63</v>
      </c>
      <c r="BF3317">
        <v>0</v>
      </c>
      <c r="BG3317">
        <v>0</v>
      </c>
      <c r="BH3317">
        <v>5</v>
      </c>
      <c r="BI3317">
        <v>1.7</v>
      </c>
      <c r="BJ3317">
        <v>0</v>
      </c>
      <c r="BK3317">
        <v>0</v>
      </c>
      <c r="BL3317">
        <v>221</v>
      </c>
      <c r="BM3317">
        <v>76.5</v>
      </c>
      <c r="BN3317">
        <v>24</v>
      </c>
      <c r="BO3317">
        <v>8.3000000000000007</v>
      </c>
      <c r="BP3317">
        <v>207</v>
      </c>
      <c r="BQ3317">
        <v>71.599999999999994</v>
      </c>
      <c r="BR3317" t="s">
        <v>5334</v>
      </c>
      <c r="BS3317" t="s">
        <v>14036</v>
      </c>
      <c r="BX3317" t="s">
        <v>14145</v>
      </c>
      <c r="BY3317" t="s">
        <v>14146</v>
      </c>
      <c r="BZ3317">
        <v>31010</v>
      </c>
      <c r="CA3317">
        <v>-121.626981023474</v>
      </c>
      <c r="CB3317">
        <v>37.132708945982799</v>
      </c>
      <c r="CD3317">
        <f xml:space="preserve"> _xlfn.XLOOKUP(AB3317,[1]Sheet1!B:B,[1]Sheet1!Y:Y,"Not Found")</f>
        <v>158256</v>
      </c>
      <c r="CE3317">
        <f xml:space="preserve"> _xlfn.XLOOKUP(AB3317,[1]Sheet1!B:B,[1]Sheet1!AA:AA, "Not Found")</f>
        <v>202098</v>
      </c>
      <c r="CH3317">
        <f t="shared" ca="1" si="103"/>
        <v>9.7399242789390494E-2</v>
      </c>
    </row>
    <row r="3318" spans="1:86" x14ac:dyDescent="0.3">
      <c r="A3318">
        <v>8316</v>
      </c>
      <c r="B3318" t="s">
        <v>0</v>
      </c>
      <c r="C3318" t="s">
        <v>14147</v>
      </c>
      <c r="D3318" s="3">
        <v>43104390132530</v>
      </c>
      <c r="E3318" t="s">
        <v>14034</v>
      </c>
      <c r="F3318" t="s">
        <v>14148</v>
      </c>
      <c r="G3318" t="s">
        <v>37</v>
      </c>
      <c r="H3318" t="s">
        <v>14036</v>
      </c>
      <c r="I3318" t="s">
        <v>14037</v>
      </c>
      <c r="J3318" t="s">
        <v>14149</v>
      </c>
      <c r="K3318" t="s">
        <v>35</v>
      </c>
      <c r="L3318" t="s">
        <v>9</v>
      </c>
      <c r="M3318" s="1">
        <v>42255</v>
      </c>
      <c r="O3318" t="s">
        <v>35</v>
      </c>
      <c r="P3318" t="s">
        <v>36</v>
      </c>
      <c r="Q3318" t="s">
        <v>96</v>
      </c>
      <c r="R3318" t="s">
        <v>13</v>
      </c>
      <c r="S3318" t="s">
        <v>14150</v>
      </c>
      <c r="T3318" t="s">
        <v>202</v>
      </c>
      <c r="U3318" t="s">
        <v>12</v>
      </c>
      <c r="V3318" t="s">
        <v>12</v>
      </c>
      <c r="W3318" t="s">
        <v>13</v>
      </c>
      <c r="X3318" t="s">
        <v>12</v>
      </c>
      <c r="Y3318" t="s">
        <v>58</v>
      </c>
      <c r="Z3318" t="s">
        <v>14151</v>
      </c>
      <c r="AA3318" t="s">
        <v>14049</v>
      </c>
      <c r="AB3318">
        <v>95127</v>
      </c>
      <c r="AC3318" t="str">
        <f t="shared" si="102"/>
        <v>14271 Story Rd., San Jose, CA 95127</v>
      </c>
      <c r="AD3318" t="s">
        <v>17</v>
      </c>
      <c r="AE3318" t="s">
        <v>1466</v>
      </c>
      <c r="AF3318" t="s">
        <v>10927</v>
      </c>
      <c r="AG3318" t="s">
        <v>1486</v>
      </c>
      <c r="AH3318" s="2" t="s">
        <v>21</v>
      </c>
      <c r="AI3318">
        <v>37.35903295</v>
      </c>
      <c r="AJ3318">
        <v>-121.81612808</v>
      </c>
      <c r="AK3318">
        <v>242</v>
      </c>
      <c r="AL3318">
        <v>1</v>
      </c>
      <c r="AM3318">
        <v>0.4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237</v>
      </c>
      <c r="AU3318">
        <v>97.9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0.4</v>
      </c>
      <c r="BB3318">
        <v>3</v>
      </c>
      <c r="BC3318">
        <v>1.2</v>
      </c>
      <c r="BD3318">
        <v>152</v>
      </c>
      <c r="BE3318">
        <v>62.8</v>
      </c>
      <c r="BF3318">
        <v>0</v>
      </c>
      <c r="BG3318">
        <v>0</v>
      </c>
      <c r="BH3318">
        <v>4</v>
      </c>
      <c r="BI3318">
        <v>1.7</v>
      </c>
      <c r="BJ3318">
        <v>0</v>
      </c>
      <c r="BK3318">
        <v>0</v>
      </c>
      <c r="BL3318">
        <v>189</v>
      </c>
      <c r="BM3318">
        <v>78.099999999999994</v>
      </c>
      <c r="BN3318">
        <v>20</v>
      </c>
      <c r="BO3318">
        <v>8.3000000000000007</v>
      </c>
      <c r="BP3318">
        <v>172</v>
      </c>
      <c r="BQ3318">
        <v>71.099999999999994</v>
      </c>
      <c r="BR3318" t="s">
        <v>5334</v>
      </c>
      <c r="BS3318" t="s">
        <v>14036</v>
      </c>
      <c r="BT3318" t="s">
        <v>14152</v>
      </c>
      <c r="BU3318" t="s">
        <v>14153</v>
      </c>
      <c r="BV3318" t="s">
        <v>14073</v>
      </c>
      <c r="BW3318" t="s">
        <v>14074</v>
      </c>
      <c r="BZ3318">
        <v>31288</v>
      </c>
      <c r="CA3318">
        <v>-121.816128076727</v>
      </c>
      <c r="CB3318">
        <v>37.359032953284398</v>
      </c>
      <c r="CD3318">
        <f xml:space="preserve"> _xlfn.XLOOKUP(AB3318,[1]Sheet1!B:B,[1]Sheet1!Y:Y,"Not Found")</f>
        <v>120548</v>
      </c>
      <c r="CE3318">
        <f xml:space="preserve"> _xlfn.XLOOKUP(AB3318,[1]Sheet1!B:B,[1]Sheet1!AA:AA, "Not Found")</f>
        <v>161125</v>
      </c>
      <c r="CH3318">
        <f t="shared" ca="1" si="103"/>
        <v>0.77880489597087288</v>
      </c>
    </row>
    <row r="3319" spans="1:86" x14ac:dyDescent="0.3">
      <c r="A3319">
        <v>8317</v>
      </c>
      <c r="B3319" t="s">
        <v>0</v>
      </c>
      <c r="C3319" t="s">
        <v>14154</v>
      </c>
      <c r="D3319" s="3">
        <v>43104390133496</v>
      </c>
      <c r="E3319" t="s">
        <v>14034</v>
      </c>
      <c r="F3319" t="s">
        <v>14155</v>
      </c>
      <c r="G3319" t="s">
        <v>37</v>
      </c>
      <c r="H3319" t="s">
        <v>14036</v>
      </c>
      <c r="I3319" t="s">
        <v>14037</v>
      </c>
      <c r="J3319" t="s">
        <v>14156</v>
      </c>
      <c r="K3319" t="s">
        <v>35</v>
      </c>
      <c r="L3319" t="s">
        <v>9</v>
      </c>
      <c r="M3319" s="1">
        <v>42597</v>
      </c>
      <c r="O3319" t="s">
        <v>35</v>
      </c>
      <c r="P3319" t="s">
        <v>36</v>
      </c>
      <c r="Q3319" t="s">
        <v>37</v>
      </c>
      <c r="R3319" t="s">
        <v>13</v>
      </c>
      <c r="S3319" t="s">
        <v>14157</v>
      </c>
      <c r="T3319" t="s">
        <v>202</v>
      </c>
      <c r="U3319" t="s">
        <v>12</v>
      </c>
      <c r="V3319" t="s">
        <v>12</v>
      </c>
      <c r="W3319" t="s">
        <v>13</v>
      </c>
      <c r="X3319" t="s">
        <v>12</v>
      </c>
      <c r="Y3319" t="s">
        <v>58</v>
      </c>
      <c r="Z3319" t="s">
        <v>14158</v>
      </c>
      <c r="AA3319" t="s">
        <v>14049</v>
      </c>
      <c r="AB3319">
        <v>95111</v>
      </c>
      <c r="AC3319" t="str">
        <f t="shared" si="102"/>
        <v>3173 Senter Rd., San Jose, CA 95111</v>
      </c>
      <c r="AD3319" t="s">
        <v>17</v>
      </c>
      <c r="AE3319" t="s">
        <v>5309</v>
      </c>
      <c r="AF3319" t="s">
        <v>10927</v>
      </c>
      <c r="AG3319" t="s">
        <v>1486</v>
      </c>
      <c r="AH3319" s="2" t="s">
        <v>21</v>
      </c>
      <c r="AI3319">
        <v>37.29170594</v>
      </c>
      <c r="AJ3319">
        <v>-121.83365107</v>
      </c>
      <c r="AK3319">
        <v>614</v>
      </c>
      <c r="AL3319">
        <v>18</v>
      </c>
      <c r="AM3319">
        <v>2.9</v>
      </c>
      <c r="AN3319">
        <v>0</v>
      </c>
      <c r="AO3319">
        <v>0</v>
      </c>
      <c r="AP3319">
        <v>172</v>
      </c>
      <c r="AQ3319">
        <v>28</v>
      </c>
      <c r="AR3319">
        <v>15</v>
      </c>
      <c r="AS3319">
        <v>2.4</v>
      </c>
      <c r="AT3319">
        <v>397</v>
      </c>
      <c r="AU3319">
        <v>64.7</v>
      </c>
      <c r="AV3319">
        <v>1</v>
      </c>
      <c r="AW3319">
        <v>0.2</v>
      </c>
      <c r="AX3319">
        <v>6</v>
      </c>
      <c r="AY3319">
        <v>1</v>
      </c>
      <c r="AZ3319">
        <v>5</v>
      </c>
      <c r="BA3319">
        <v>0.8</v>
      </c>
      <c r="BB3319">
        <v>0</v>
      </c>
      <c r="BC3319">
        <v>0</v>
      </c>
      <c r="BD3319">
        <v>297</v>
      </c>
      <c r="BE3319">
        <v>48.4</v>
      </c>
      <c r="BF3319">
        <v>0</v>
      </c>
      <c r="BG3319">
        <v>0</v>
      </c>
      <c r="BH3319">
        <v>33</v>
      </c>
      <c r="BI3319">
        <v>5.4</v>
      </c>
      <c r="BJ3319">
        <v>0</v>
      </c>
      <c r="BK3319">
        <v>0</v>
      </c>
      <c r="BL3319">
        <v>445</v>
      </c>
      <c r="BM3319">
        <v>72.5</v>
      </c>
      <c r="BN3319">
        <v>52</v>
      </c>
      <c r="BO3319">
        <v>8.5</v>
      </c>
      <c r="BP3319">
        <v>430</v>
      </c>
      <c r="BQ3319">
        <v>70</v>
      </c>
      <c r="BR3319" t="s">
        <v>5334</v>
      </c>
      <c r="BS3319" t="s">
        <v>14036</v>
      </c>
      <c r="BT3319" t="s">
        <v>14090</v>
      </c>
      <c r="BU3319" t="s">
        <v>14091</v>
      </c>
      <c r="BV3319" t="s">
        <v>14073</v>
      </c>
      <c r="BW3319" t="s">
        <v>14074</v>
      </c>
      <c r="BZ3319">
        <v>30959</v>
      </c>
      <c r="CA3319">
        <v>-121.83365107226</v>
      </c>
      <c r="CB3319">
        <v>37.291705944637698</v>
      </c>
      <c r="CD3319">
        <f xml:space="preserve"> _xlfn.XLOOKUP(AB3319,[1]Sheet1!B:B,[1]Sheet1!Y:Y,"Not Found")</f>
        <v>97162</v>
      </c>
      <c r="CE3319">
        <f xml:space="preserve"> _xlfn.XLOOKUP(AB3319,[1]Sheet1!B:B,[1]Sheet1!AA:AA, "Not Found")</f>
        <v>126443</v>
      </c>
      <c r="CH3319">
        <f t="shared" ca="1" si="103"/>
        <v>0.43734514313346062</v>
      </c>
    </row>
    <row r="3320" spans="1:86" x14ac:dyDescent="0.3">
      <c r="A3320">
        <v>8318</v>
      </c>
      <c r="B3320" t="s">
        <v>0</v>
      </c>
      <c r="C3320" t="s">
        <v>14159</v>
      </c>
      <c r="D3320" s="3">
        <v>43104390135087</v>
      </c>
      <c r="E3320" t="s">
        <v>14034</v>
      </c>
      <c r="F3320" t="s">
        <v>14160</v>
      </c>
      <c r="G3320" t="s">
        <v>37</v>
      </c>
      <c r="H3320" t="s">
        <v>14036</v>
      </c>
      <c r="I3320" t="s">
        <v>14037</v>
      </c>
      <c r="J3320" t="s">
        <v>14161</v>
      </c>
      <c r="K3320" t="s">
        <v>8</v>
      </c>
      <c r="L3320" t="s">
        <v>9</v>
      </c>
      <c r="M3320" s="1">
        <v>42614</v>
      </c>
      <c r="O3320" t="s">
        <v>8</v>
      </c>
      <c r="P3320" t="s">
        <v>4</v>
      </c>
      <c r="Q3320" t="s">
        <v>11</v>
      </c>
      <c r="R3320" t="s">
        <v>13</v>
      </c>
      <c r="S3320" t="s">
        <v>14162</v>
      </c>
      <c r="T3320" t="s">
        <v>828</v>
      </c>
      <c r="U3320" t="s">
        <v>318</v>
      </c>
      <c r="V3320" t="s">
        <v>12</v>
      </c>
      <c r="W3320" t="s">
        <v>13</v>
      </c>
      <c r="X3320" t="s">
        <v>13</v>
      </c>
      <c r="Y3320" t="s">
        <v>326</v>
      </c>
      <c r="Z3320" t="s">
        <v>14163</v>
      </c>
      <c r="AA3320" t="s">
        <v>14049</v>
      </c>
      <c r="AB3320">
        <v>95131</v>
      </c>
      <c r="AC3320" t="str">
        <f t="shared" si="102"/>
        <v>1290 Ridder Park Dr., San Jose, CA 95131</v>
      </c>
      <c r="AD3320" t="s">
        <v>17</v>
      </c>
      <c r="AE3320" t="s">
        <v>818</v>
      </c>
      <c r="AF3320" t="s">
        <v>1043</v>
      </c>
      <c r="AG3320" t="s">
        <v>12411</v>
      </c>
      <c r="AH3320" s="2" t="s">
        <v>21</v>
      </c>
      <c r="AI3320">
        <v>37.383647949999997</v>
      </c>
      <c r="AJ3320">
        <v>-121.90050709</v>
      </c>
      <c r="AK3320">
        <v>376</v>
      </c>
      <c r="AL3320">
        <v>11</v>
      </c>
      <c r="AM3320">
        <v>2.9</v>
      </c>
      <c r="AN3320">
        <v>1</v>
      </c>
      <c r="AO3320">
        <v>0.3</v>
      </c>
      <c r="AP3320">
        <v>3</v>
      </c>
      <c r="AQ3320">
        <v>0.8</v>
      </c>
      <c r="AR3320">
        <v>2</v>
      </c>
      <c r="AS3320">
        <v>0.5</v>
      </c>
      <c r="AT3320">
        <v>334</v>
      </c>
      <c r="AU3320">
        <v>88.8</v>
      </c>
      <c r="AV3320">
        <v>2</v>
      </c>
      <c r="AW3320">
        <v>0.5</v>
      </c>
      <c r="AX3320">
        <v>16</v>
      </c>
      <c r="AY3320">
        <v>4.3</v>
      </c>
      <c r="AZ3320">
        <v>3</v>
      </c>
      <c r="BA3320">
        <v>0.8</v>
      </c>
      <c r="BB3320">
        <v>4</v>
      </c>
      <c r="BC3320">
        <v>1.1000000000000001</v>
      </c>
      <c r="BD3320">
        <v>102</v>
      </c>
      <c r="BE3320">
        <v>27.1</v>
      </c>
      <c r="BF3320">
        <v>21</v>
      </c>
      <c r="BG3320">
        <v>5.6</v>
      </c>
      <c r="BH3320">
        <v>43</v>
      </c>
      <c r="BI3320">
        <v>11.4</v>
      </c>
      <c r="BJ3320">
        <v>0</v>
      </c>
      <c r="BK3320">
        <v>0</v>
      </c>
      <c r="BL3320">
        <v>328</v>
      </c>
      <c r="BM3320">
        <v>87.2</v>
      </c>
      <c r="BN3320">
        <v>88</v>
      </c>
      <c r="BO3320">
        <v>23.4</v>
      </c>
      <c r="BP3320">
        <v>313</v>
      </c>
      <c r="BQ3320">
        <v>83.2</v>
      </c>
      <c r="BR3320" t="s">
        <v>5334</v>
      </c>
      <c r="BS3320" t="s">
        <v>14036</v>
      </c>
      <c r="BT3320" t="s">
        <v>14164</v>
      </c>
      <c r="BU3320" t="s">
        <v>5123</v>
      </c>
      <c r="BV3320" t="s">
        <v>14073</v>
      </c>
      <c r="BW3320" t="s">
        <v>14074</v>
      </c>
      <c r="BZ3320">
        <v>39845</v>
      </c>
      <c r="CA3320">
        <v>-121.900507093298</v>
      </c>
      <c r="CB3320">
        <v>37.383647949023903</v>
      </c>
      <c r="CD3320">
        <f xml:space="preserve"> _xlfn.XLOOKUP(AB3320,[1]Sheet1!B:B,[1]Sheet1!Y:Y,"Not Found")</f>
        <v>170128</v>
      </c>
      <c r="CE3320">
        <f xml:space="preserve"> _xlfn.XLOOKUP(AB3320,[1]Sheet1!B:B,[1]Sheet1!AA:AA, "Not Found")</f>
        <v>206040</v>
      </c>
      <c r="CH3320">
        <f t="shared" ca="1" si="103"/>
        <v>0.86707486324923033</v>
      </c>
    </row>
    <row r="3321" spans="1:86" x14ac:dyDescent="0.3">
      <c r="A3321">
        <v>8319</v>
      </c>
      <c r="B3321" t="s">
        <v>0</v>
      </c>
      <c r="C3321" t="s">
        <v>14165</v>
      </c>
      <c r="D3321" s="3">
        <v>43104394330254</v>
      </c>
      <c r="E3321" t="s">
        <v>14034</v>
      </c>
      <c r="F3321" t="s">
        <v>14166</v>
      </c>
      <c r="G3321" t="s">
        <v>37</v>
      </c>
      <c r="H3321" t="s">
        <v>14036</v>
      </c>
      <c r="I3321" t="s">
        <v>14037</v>
      </c>
      <c r="J3321" t="s">
        <v>14167</v>
      </c>
      <c r="K3321" t="s">
        <v>840</v>
      </c>
      <c r="L3321" t="s">
        <v>9</v>
      </c>
      <c r="M3321" s="1">
        <v>29403</v>
      </c>
      <c r="O3321" t="s">
        <v>8</v>
      </c>
      <c r="P3321" t="s">
        <v>75</v>
      </c>
      <c r="Q3321" t="s">
        <v>11</v>
      </c>
      <c r="R3321" t="s">
        <v>12</v>
      </c>
      <c r="U3321" t="s">
        <v>318</v>
      </c>
      <c r="V3321" t="s">
        <v>12</v>
      </c>
      <c r="W3321" t="s">
        <v>13</v>
      </c>
      <c r="X3321" t="s">
        <v>13</v>
      </c>
      <c r="Y3321" t="s">
        <v>326</v>
      </c>
      <c r="Z3321" t="s">
        <v>14168</v>
      </c>
      <c r="AA3321" t="s">
        <v>14049</v>
      </c>
      <c r="AB3321">
        <v>95131</v>
      </c>
      <c r="AC3321" t="str">
        <f t="shared" si="102"/>
        <v>1290 Ridder Park Dr. MC213, San Jose, CA 95131</v>
      </c>
      <c r="AD3321" t="s">
        <v>17</v>
      </c>
      <c r="AE3321" t="s">
        <v>818</v>
      </c>
      <c r="AF3321" t="s">
        <v>1043</v>
      </c>
      <c r="AG3321" t="s">
        <v>12411</v>
      </c>
      <c r="AH3321" s="2" t="s">
        <v>21</v>
      </c>
      <c r="AI3321">
        <v>37.383647949999997</v>
      </c>
      <c r="AJ3321">
        <v>-121.90050709</v>
      </c>
      <c r="AK3321">
        <v>59</v>
      </c>
      <c r="AL3321">
        <v>4</v>
      </c>
      <c r="AM3321">
        <v>6.8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1.7</v>
      </c>
      <c r="AT3321">
        <v>48</v>
      </c>
      <c r="AU3321">
        <v>81.400000000000006</v>
      </c>
      <c r="AV3321">
        <v>0</v>
      </c>
      <c r="AW3321">
        <v>0</v>
      </c>
      <c r="AX3321">
        <v>6</v>
      </c>
      <c r="AY3321">
        <v>10.199999999999999</v>
      </c>
      <c r="AZ3321">
        <v>0</v>
      </c>
      <c r="BA3321">
        <v>0</v>
      </c>
      <c r="BB3321">
        <v>0</v>
      </c>
      <c r="BC3321">
        <v>0</v>
      </c>
      <c r="BD3321">
        <v>24</v>
      </c>
      <c r="BE3321">
        <v>40.700000000000003</v>
      </c>
      <c r="BF3321">
        <v>3</v>
      </c>
      <c r="BG3321">
        <v>5.0999999999999996</v>
      </c>
      <c r="BH3321">
        <v>7</v>
      </c>
      <c r="BI3321">
        <v>11.9</v>
      </c>
      <c r="BJ3321">
        <v>0</v>
      </c>
      <c r="BK3321">
        <v>0</v>
      </c>
      <c r="BL3321">
        <v>59</v>
      </c>
      <c r="BM3321">
        <v>100</v>
      </c>
      <c r="BN3321">
        <v>21</v>
      </c>
      <c r="BO3321">
        <v>35.6</v>
      </c>
      <c r="BP3321">
        <v>59</v>
      </c>
      <c r="BQ3321">
        <v>100</v>
      </c>
      <c r="BR3321" t="s">
        <v>5334</v>
      </c>
      <c r="BS3321" t="s">
        <v>14036</v>
      </c>
      <c r="BT3321" t="s">
        <v>14164</v>
      </c>
      <c r="BU3321" t="s">
        <v>5123</v>
      </c>
      <c r="BV3321" t="s">
        <v>14073</v>
      </c>
      <c r="BW3321" t="s">
        <v>14074</v>
      </c>
      <c r="BZ3321">
        <v>39843</v>
      </c>
      <c r="CA3321">
        <v>-121.900507093298</v>
      </c>
      <c r="CB3321">
        <v>37.383647949023903</v>
      </c>
      <c r="CD3321">
        <f xml:space="preserve"> _xlfn.XLOOKUP(AB3321,[1]Sheet1!B:B,[1]Sheet1!Y:Y,"Not Found")</f>
        <v>170128</v>
      </c>
      <c r="CE3321">
        <f xml:space="preserve"> _xlfn.XLOOKUP(AB3321,[1]Sheet1!B:B,[1]Sheet1!AA:AA, "Not Found")</f>
        <v>206040</v>
      </c>
      <c r="CH3321">
        <f t="shared" ca="1" si="103"/>
        <v>0.40087680293404082</v>
      </c>
    </row>
    <row r="3322" spans="1:86" x14ac:dyDescent="0.3">
      <c r="A3322">
        <v>8320</v>
      </c>
      <c r="B3322" t="s">
        <v>0</v>
      </c>
      <c r="C3322" t="s">
        <v>14169</v>
      </c>
      <c r="D3322" s="3">
        <v>43104394330320</v>
      </c>
      <c r="E3322" t="s">
        <v>14034</v>
      </c>
      <c r="F3322" t="s">
        <v>14170</v>
      </c>
      <c r="G3322" t="s">
        <v>37</v>
      </c>
      <c r="H3322" t="s">
        <v>14036</v>
      </c>
      <c r="I3322" t="s">
        <v>14037</v>
      </c>
      <c r="J3322" t="s">
        <v>14171</v>
      </c>
      <c r="K3322" t="s">
        <v>826</v>
      </c>
      <c r="L3322" t="s">
        <v>9</v>
      </c>
      <c r="M3322" s="1">
        <v>33482</v>
      </c>
      <c r="O3322" t="s">
        <v>8</v>
      </c>
      <c r="P3322" t="s">
        <v>75</v>
      </c>
      <c r="Q3322" t="s">
        <v>11</v>
      </c>
      <c r="R3322" t="s">
        <v>12</v>
      </c>
      <c r="U3322" t="s">
        <v>318</v>
      </c>
      <c r="V3322" t="s">
        <v>12</v>
      </c>
      <c r="W3322" t="s">
        <v>13</v>
      </c>
      <c r="X3322" t="s">
        <v>13</v>
      </c>
      <c r="Y3322" t="s">
        <v>326</v>
      </c>
      <c r="Z3322" t="s">
        <v>14168</v>
      </c>
      <c r="AA3322" t="s">
        <v>14049</v>
      </c>
      <c r="AB3322">
        <v>95131</v>
      </c>
      <c r="AC3322" t="str">
        <f t="shared" si="102"/>
        <v>1290 Ridder Park Dr. MC213, San Jose, CA 95131</v>
      </c>
      <c r="AD3322" t="s">
        <v>17</v>
      </c>
      <c r="AE3322" t="s">
        <v>818</v>
      </c>
      <c r="AF3322" t="s">
        <v>1043</v>
      </c>
      <c r="AG3322" t="s">
        <v>12411</v>
      </c>
      <c r="AH3322" s="2" t="s">
        <v>21</v>
      </c>
      <c r="AI3322">
        <v>37.383647949999997</v>
      </c>
      <c r="AJ3322">
        <v>-121.90050709</v>
      </c>
      <c r="AK3322">
        <v>106</v>
      </c>
      <c r="AL3322">
        <v>2</v>
      </c>
      <c r="AM3322">
        <v>1.9</v>
      </c>
      <c r="AN3322">
        <v>0</v>
      </c>
      <c r="AO3322">
        <v>0</v>
      </c>
      <c r="AP3322">
        <v>10</v>
      </c>
      <c r="AQ3322">
        <v>9.4</v>
      </c>
      <c r="AR3322">
        <v>3</v>
      </c>
      <c r="AS3322">
        <v>2.8</v>
      </c>
      <c r="AT3322">
        <v>78</v>
      </c>
      <c r="AU3322">
        <v>73.599999999999994</v>
      </c>
      <c r="AV3322">
        <v>0</v>
      </c>
      <c r="AW3322">
        <v>0</v>
      </c>
      <c r="AX3322">
        <v>10</v>
      </c>
      <c r="AY3322">
        <v>9.4</v>
      </c>
      <c r="AZ3322">
        <v>1</v>
      </c>
      <c r="BA3322">
        <v>0.9</v>
      </c>
      <c r="BB3322">
        <v>2</v>
      </c>
      <c r="BC3322">
        <v>1.9</v>
      </c>
      <c r="BD3322">
        <v>31</v>
      </c>
      <c r="BE3322">
        <v>29.2</v>
      </c>
      <c r="BF3322">
        <v>1</v>
      </c>
      <c r="BG3322">
        <v>0.9</v>
      </c>
      <c r="BH3322">
        <v>5</v>
      </c>
      <c r="BI3322">
        <v>4.7</v>
      </c>
      <c r="BJ3322">
        <v>0</v>
      </c>
      <c r="BK3322">
        <v>0</v>
      </c>
      <c r="BL3322">
        <v>65</v>
      </c>
      <c r="BM3322">
        <v>61.3</v>
      </c>
      <c r="BN3322">
        <v>18</v>
      </c>
      <c r="BO3322">
        <v>17</v>
      </c>
      <c r="BP3322">
        <v>64</v>
      </c>
      <c r="BQ3322">
        <v>60.4</v>
      </c>
      <c r="BR3322" t="s">
        <v>5334</v>
      </c>
      <c r="BS3322" t="s">
        <v>14036</v>
      </c>
      <c r="BT3322" t="s">
        <v>14164</v>
      </c>
      <c r="BU3322" t="s">
        <v>5123</v>
      </c>
      <c r="BV3322" t="s">
        <v>14073</v>
      </c>
      <c r="BW3322" t="s">
        <v>14074</v>
      </c>
      <c r="BZ3322">
        <v>39842</v>
      </c>
      <c r="CA3322">
        <v>-121.900507093298</v>
      </c>
      <c r="CB3322">
        <v>37.383647949023903</v>
      </c>
      <c r="CD3322">
        <f xml:space="preserve"> _xlfn.XLOOKUP(AB3322,[1]Sheet1!B:B,[1]Sheet1!Y:Y,"Not Found")</f>
        <v>170128</v>
      </c>
      <c r="CE3322">
        <f xml:space="preserve"> _xlfn.XLOOKUP(AB3322,[1]Sheet1!B:B,[1]Sheet1!AA:AA, "Not Found")</f>
        <v>206040</v>
      </c>
      <c r="CH3322">
        <f t="shared" ca="1" si="103"/>
        <v>7.9316169988666418E-2</v>
      </c>
    </row>
    <row r="3323" spans="1:86" x14ac:dyDescent="0.3">
      <c r="A3323">
        <v>8321</v>
      </c>
      <c r="B3323" t="s">
        <v>0</v>
      </c>
      <c r="C3323" t="s">
        <v>14172</v>
      </c>
      <c r="D3323" s="3">
        <v>43104396069371</v>
      </c>
      <c r="E3323" t="s">
        <v>14034</v>
      </c>
      <c r="F3323" t="s">
        <v>14173</v>
      </c>
      <c r="G3323" t="s">
        <v>37</v>
      </c>
      <c r="H3323" t="s">
        <v>14036</v>
      </c>
      <c r="I3323" t="s">
        <v>14037</v>
      </c>
      <c r="J3323" t="s">
        <v>14174</v>
      </c>
      <c r="K3323" t="s">
        <v>400</v>
      </c>
      <c r="L3323" t="s">
        <v>9</v>
      </c>
      <c r="M3323" s="1">
        <v>29403</v>
      </c>
      <c r="O3323" t="s">
        <v>341</v>
      </c>
      <c r="P3323" t="s">
        <v>36</v>
      </c>
      <c r="Q3323" t="s">
        <v>11</v>
      </c>
      <c r="R3323" t="s">
        <v>12</v>
      </c>
      <c r="U3323" t="s">
        <v>12</v>
      </c>
      <c r="V3323" t="s">
        <v>12</v>
      </c>
      <c r="W3323" t="s">
        <v>13</v>
      </c>
      <c r="X3323" t="s">
        <v>13</v>
      </c>
      <c r="Y3323" t="s">
        <v>326</v>
      </c>
      <c r="Z3323" t="s">
        <v>14175</v>
      </c>
      <c r="AA3323" t="s">
        <v>14049</v>
      </c>
      <c r="AB3323">
        <v>95131</v>
      </c>
      <c r="AC3323" t="str">
        <f t="shared" si="102"/>
        <v>1290 Ridder Park Dr. MC273, San Jose, CA 95131</v>
      </c>
      <c r="AD3323" t="s">
        <v>17</v>
      </c>
      <c r="AE3323" t="s">
        <v>818</v>
      </c>
      <c r="AF3323" t="s">
        <v>1043</v>
      </c>
      <c r="AG3323" t="s">
        <v>12411</v>
      </c>
      <c r="AH3323" s="2" t="s">
        <v>21</v>
      </c>
      <c r="AI3323">
        <v>37.383647949999997</v>
      </c>
      <c r="AJ3323">
        <v>-121.90050709</v>
      </c>
      <c r="AK3323">
        <v>850</v>
      </c>
      <c r="AL3323">
        <v>33</v>
      </c>
      <c r="AM3323">
        <v>3.9</v>
      </c>
      <c r="AN3323">
        <v>0</v>
      </c>
      <c r="AO3323">
        <v>0</v>
      </c>
      <c r="AP3323">
        <v>259</v>
      </c>
      <c r="AQ3323">
        <v>30.5</v>
      </c>
      <c r="AR3323">
        <v>42</v>
      </c>
      <c r="AS3323">
        <v>4.9000000000000004</v>
      </c>
      <c r="AT3323">
        <v>374</v>
      </c>
      <c r="AU3323">
        <v>44</v>
      </c>
      <c r="AV3323">
        <v>6</v>
      </c>
      <c r="AW3323">
        <v>0.7</v>
      </c>
      <c r="AX3323">
        <v>127</v>
      </c>
      <c r="AY3323">
        <v>14.9</v>
      </c>
      <c r="AZ3323">
        <v>3</v>
      </c>
      <c r="BA3323">
        <v>0.4</v>
      </c>
      <c r="BB3323">
        <v>6</v>
      </c>
      <c r="BC3323">
        <v>0.7</v>
      </c>
      <c r="BD3323">
        <v>318</v>
      </c>
      <c r="BE3323">
        <v>37.4</v>
      </c>
      <c r="BF3323">
        <v>3</v>
      </c>
      <c r="BG3323">
        <v>0.4</v>
      </c>
      <c r="BH3323">
        <v>6</v>
      </c>
      <c r="BI3323">
        <v>0.7</v>
      </c>
      <c r="BJ3323">
        <v>0</v>
      </c>
      <c r="BK3323">
        <v>0</v>
      </c>
      <c r="BL3323">
        <v>420</v>
      </c>
      <c r="BM3323">
        <v>49.4</v>
      </c>
      <c r="BN3323">
        <v>850</v>
      </c>
      <c r="BO3323">
        <v>100</v>
      </c>
      <c r="BP3323">
        <v>413</v>
      </c>
      <c r="BQ3323">
        <v>48.6</v>
      </c>
      <c r="BR3323" t="s">
        <v>5334</v>
      </c>
      <c r="BS3323" t="s">
        <v>14036</v>
      </c>
      <c r="BT3323" t="s">
        <v>14164</v>
      </c>
      <c r="BU3323" t="s">
        <v>5123</v>
      </c>
      <c r="BV3323" t="s">
        <v>14073</v>
      </c>
      <c r="BW3323" t="s">
        <v>14074</v>
      </c>
      <c r="BZ3323">
        <v>39844</v>
      </c>
      <c r="CA3323">
        <v>-121.900507093298</v>
      </c>
      <c r="CB3323">
        <v>37.383647949023903</v>
      </c>
      <c r="CD3323">
        <f xml:space="preserve"> _xlfn.XLOOKUP(AB3323,[1]Sheet1!B:B,[1]Sheet1!Y:Y,"Not Found")</f>
        <v>170128</v>
      </c>
      <c r="CE3323">
        <f xml:space="preserve"> _xlfn.XLOOKUP(AB3323,[1]Sheet1!B:B,[1]Sheet1!AA:AA, "Not Found")</f>
        <v>206040</v>
      </c>
      <c r="CH3323">
        <f t="shared" ca="1" si="103"/>
        <v>0.59027565885785849</v>
      </c>
    </row>
    <row r="3324" spans="1:86" x14ac:dyDescent="0.3">
      <c r="A3324">
        <v>8322</v>
      </c>
      <c r="B3324" t="s">
        <v>0</v>
      </c>
      <c r="C3324" t="s">
        <v>14176</v>
      </c>
      <c r="D3324" s="3">
        <v>43693690106633</v>
      </c>
      <c r="E3324" t="s">
        <v>14071</v>
      </c>
      <c r="F3324" t="s">
        <v>14177</v>
      </c>
      <c r="G3324" t="s">
        <v>37</v>
      </c>
      <c r="H3324" t="s">
        <v>14036</v>
      </c>
      <c r="I3324" t="s">
        <v>14072</v>
      </c>
      <c r="J3324" t="s">
        <v>14178</v>
      </c>
      <c r="K3324" t="s">
        <v>113</v>
      </c>
      <c r="L3324" t="s">
        <v>9</v>
      </c>
      <c r="M3324" s="1">
        <v>38224</v>
      </c>
      <c r="O3324" t="s">
        <v>113</v>
      </c>
      <c r="P3324" t="s">
        <v>37</v>
      </c>
      <c r="Q3324" t="s">
        <v>96</v>
      </c>
      <c r="R3324" t="s">
        <v>13</v>
      </c>
      <c r="S3324" t="s">
        <v>14179</v>
      </c>
      <c r="T3324" t="s">
        <v>202</v>
      </c>
      <c r="U3324" t="s">
        <v>12</v>
      </c>
      <c r="V3324" t="s">
        <v>12</v>
      </c>
      <c r="W3324" t="s">
        <v>13</v>
      </c>
      <c r="X3324" t="s">
        <v>12</v>
      </c>
      <c r="Y3324" t="s">
        <v>14</v>
      </c>
      <c r="Z3324" t="s">
        <v>14180</v>
      </c>
      <c r="AA3324" t="s">
        <v>14049</v>
      </c>
      <c r="AB3324">
        <v>95122</v>
      </c>
      <c r="AC3324" t="str">
        <f t="shared" si="102"/>
        <v>1250 South King Rd., San Jose, CA 95122</v>
      </c>
      <c r="AD3324" t="s">
        <v>17</v>
      </c>
      <c r="AE3324" t="s">
        <v>1466</v>
      </c>
      <c r="AF3324" t="s">
        <v>10927</v>
      </c>
      <c r="AG3324" t="s">
        <v>1486</v>
      </c>
      <c r="AH3324" s="2" t="s">
        <v>21</v>
      </c>
      <c r="AI3324">
        <v>37.33786095</v>
      </c>
      <c r="AJ3324">
        <v>-121.83993608</v>
      </c>
      <c r="AK3324">
        <v>418</v>
      </c>
      <c r="AL3324">
        <v>0</v>
      </c>
      <c r="AM3324">
        <v>0</v>
      </c>
      <c r="AN3324">
        <v>2</v>
      </c>
      <c r="AO3324">
        <v>0.5</v>
      </c>
      <c r="AP3324">
        <v>109</v>
      </c>
      <c r="AQ3324">
        <v>26.1</v>
      </c>
      <c r="AR3324">
        <v>15</v>
      </c>
      <c r="AS3324">
        <v>3.6</v>
      </c>
      <c r="AT3324">
        <v>286</v>
      </c>
      <c r="AU3324">
        <v>68.400000000000006</v>
      </c>
      <c r="AV3324">
        <v>1</v>
      </c>
      <c r="AW3324">
        <v>0.2</v>
      </c>
      <c r="AX3324">
        <v>1</v>
      </c>
      <c r="AY3324">
        <v>0.2</v>
      </c>
      <c r="AZ3324">
        <v>4</v>
      </c>
      <c r="BA3324">
        <v>1</v>
      </c>
      <c r="BB3324">
        <v>0</v>
      </c>
      <c r="BC3324">
        <v>0</v>
      </c>
      <c r="BD3324">
        <v>143</v>
      </c>
      <c r="BE3324">
        <v>34.200000000000003</v>
      </c>
      <c r="BF3324">
        <v>0</v>
      </c>
      <c r="BG3324">
        <v>0</v>
      </c>
      <c r="BH3324">
        <v>6</v>
      </c>
      <c r="BI3324">
        <v>1.4</v>
      </c>
      <c r="BJ3324">
        <v>0</v>
      </c>
      <c r="BK3324">
        <v>0</v>
      </c>
      <c r="BL3324">
        <v>318</v>
      </c>
      <c r="BM3324">
        <v>76.099999999999994</v>
      </c>
      <c r="BN3324">
        <v>39</v>
      </c>
      <c r="BO3324">
        <v>9.3000000000000007</v>
      </c>
      <c r="BP3324">
        <v>315</v>
      </c>
      <c r="BQ3324">
        <v>75.400000000000006</v>
      </c>
      <c r="BR3324" t="s">
        <v>5334</v>
      </c>
      <c r="BS3324" t="s">
        <v>14036</v>
      </c>
      <c r="BT3324" t="s">
        <v>14071</v>
      </c>
      <c r="BU3324" t="s">
        <v>14072</v>
      </c>
      <c r="BV3324" t="s">
        <v>14073</v>
      </c>
      <c r="BW3324" t="s">
        <v>14074</v>
      </c>
      <c r="BZ3324">
        <v>30820</v>
      </c>
      <c r="CA3324">
        <v>-121.839936078938</v>
      </c>
      <c r="CB3324">
        <v>37.337860950219202</v>
      </c>
      <c r="CD3324">
        <f xml:space="preserve"> _xlfn.XLOOKUP(AB3324,[1]Sheet1!B:B,[1]Sheet1!Y:Y,"Not Found")</f>
        <v>103406</v>
      </c>
      <c r="CE3324">
        <f xml:space="preserve"> _xlfn.XLOOKUP(AB3324,[1]Sheet1!B:B,[1]Sheet1!AA:AA, "Not Found")</f>
        <v>131288</v>
      </c>
      <c r="CH3324">
        <f t="shared" ca="1" si="103"/>
        <v>0.52491871048035854</v>
      </c>
    </row>
    <row r="3325" spans="1:86" x14ac:dyDescent="0.3">
      <c r="A3325">
        <v>8323</v>
      </c>
      <c r="B3325" t="s">
        <v>0</v>
      </c>
      <c r="C3325" t="s">
        <v>14181</v>
      </c>
      <c r="D3325" s="3">
        <v>43693690107748</v>
      </c>
      <c r="E3325" t="s">
        <v>14071</v>
      </c>
      <c r="F3325" t="s">
        <v>14182</v>
      </c>
      <c r="G3325" t="s">
        <v>37</v>
      </c>
      <c r="H3325" t="s">
        <v>14036</v>
      </c>
      <c r="I3325" t="s">
        <v>14072</v>
      </c>
      <c r="J3325" t="s">
        <v>14183</v>
      </c>
      <c r="K3325" t="s">
        <v>340</v>
      </c>
      <c r="L3325" t="s">
        <v>9</v>
      </c>
      <c r="M3325" s="1">
        <v>38224</v>
      </c>
      <c r="O3325" t="s">
        <v>35</v>
      </c>
      <c r="P3325" t="s">
        <v>36</v>
      </c>
      <c r="Q3325" t="s">
        <v>37</v>
      </c>
      <c r="R3325" t="s">
        <v>12</v>
      </c>
      <c r="U3325" t="s">
        <v>12</v>
      </c>
      <c r="V3325" t="s">
        <v>12</v>
      </c>
      <c r="W3325" t="s">
        <v>13</v>
      </c>
      <c r="X3325" t="s">
        <v>12</v>
      </c>
      <c r="Y3325" t="s">
        <v>14</v>
      </c>
      <c r="Z3325" t="s">
        <v>14184</v>
      </c>
      <c r="AA3325" t="s">
        <v>14049</v>
      </c>
      <c r="AB3325">
        <v>95116</v>
      </c>
      <c r="AC3325" t="str">
        <f t="shared" si="102"/>
        <v>1711 East San Antonio St., San Jose, CA 95116</v>
      </c>
      <c r="AD3325" t="s">
        <v>17</v>
      </c>
      <c r="AE3325" t="s">
        <v>1466</v>
      </c>
      <c r="AF3325" t="s">
        <v>10927</v>
      </c>
      <c r="AG3325" t="s">
        <v>1486</v>
      </c>
      <c r="AH3325" s="2" t="s">
        <v>21</v>
      </c>
      <c r="AI3325">
        <v>37.350864950000002</v>
      </c>
      <c r="AJ3325">
        <v>-121.85169707999999</v>
      </c>
      <c r="AK3325">
        <v>232</v>
      </c>
      <c r="AL3325">
        <v>0</v>
      </c>
      <c r="AM3325">
        <v>0</v>
      </c>
      <c r="AN3325">
        <v>0</v>
      </c>
      <c r="AO3325">
        <v>0</v>
      </c>
      <c r="AP3325">
        <v>11</v>
      </c>
      <c r="AQ3325">
        <v>4.7</v>
      </c>
      <c r="AR3325">
        <v>5</v>
      </c>
      <c r="AS3325">
        <v>2.2000000000000002</v>
      </c>
      <c r="AT3325">
        <v>213</v>
      </c>
      <c r="AU3325">
        <v>91.8</v>
      </c>
      <c r="AV3325">
        <v>1</v>
      </c>
      <c r="AW3325">
        <v>0.4</v>
      </c>
      <c r="AX3325">
        <v>1</v>
      </c>
      <c r="AY3325">
        <v>0.4</v>
      </c>
      <c r="AZ3325">
        <v>1</v>
      </c>
      <c r="BA3325">
        <v>0.4</v>
      </c>
      <c r="BB3325">
        <v>0</v>
      </c>
      <c r="BC3325">
        <v>0</v>
      </c>
      <c r="BD3325">
        <v>137</v>
      </c>
      <c r="BE3325">
        <v>59.1</v>
      </c>
      <c r="BF3325">
        <v>0</v>
      </c>
      <c r="BG3325">
        <v>0</v>
      </c>
      <c r="BH3325">
        <v>8</v>
      </c>
      <c r="BI3325">
        <v>3.4</v>
      </c>
      <c r="BJ3325">
        <v>1</v>
      </c>
      <c r="BK3325">
        <v>0.4</v>
      </c>
      <c r="BL3325">
        <v>192</v>
      </c>
      <c r="BM3325">
        <v>82.8</v>
      </c>
      <c r="BN3325">
        <v>28</v>
      </c>
      <c r="BO3325">
        <v>12.1</v>
      </c>
      <c r="BP3325">
        <v>191</v>
      </c>
      <c r="BQ3325">
        <v>82.3</v>
      </c>
      <c r="BR3325" t="s">
        <v>5334</v>
      </c>
      <c r="BS3325" t="s">
        <v>14036</v>
      </c>
      <c r="BT3325" t="s">
        <v>14071</v>
      </c>
      <c r="BU3325" t="s">
        <v>14072</v>
      </c>
      <c r="BV3325" t="s">
        <v>14073</v>
      </c>
      <c r="BW3325" t="s">
        <v>14074</v>
      </c>
      <c r="BZ3325">
        <v>31539</v>
      </c>
      <c r="CA3325">
        <v>-121.851697081975</v>
      </c>
      <c r="CB3325">
        <v>37.350864950382402</v>
      </c>
      <c r="CD3325">
        <f xml:space="preserve"> _xlfn.XLOOKUP(AB3325,[1]Sheet1!B:B,[1]Sheet1!Y:Y,"Not Found")</f>
        <v>83428</v>
      </c>
      <c r="CE3325">
        <f xml:space="preserve"> _xlfn.XLOOKUP(AB3325,[1]Sheet1!B:B,[1]Sheet1!AA:AA, "Not Found")</f>
        <v>115856</v>
      </c>
      <c r="CH3325">
        <f t="shared" ca="1" si="103"/>
        <v>0.88796964987148908</v>
      </c>
    </row>
    <row r="3326" spans="1:86" x14ac:dyDescent="0.3">
      <c r="A3326">
        <v>8324</v>
      </c>
      <c r="B3326" t="s">
        <v>0</v>
      </c>
      <c r="C3326" t="s">
        <v>14185</v>
      </c>
      <c r="D3326" s="3">
        <v>43693690107763</v>
      </c>
      <c r="E3326" t="s">
        <v>14071</v>
      </c>
      <c r="F3326" t="s">
        <v>14186</v>
      </c>
      <c r="G3326" t="s">
        <v>37</v>
      </c>
      <c r="H3326" t="s">
        <v>14036</v>
      </c>
      <c r="I3326" t="s">
        <v>14072</v>
      </c>
      <c r="J3326" t="s">
        <v>14187</v>
      </c>
      <c r="K3326" t="s">
        <v>340</v>
      </c>
      <c r="L3326" t="s">
        <v>9</v>
      </c>
      <c r="M3326" s="1">
        <v>38224</v>
      </c>
      <c r="O3326" t="s">
        <v>113</v>
      </c>
      <c r="P3326" t="s">
        <v>75</v>
      </c>
      <c r="Q3326" t="s">
        <v>96</v>
      </c>
      <c r="R3326" t="s">
        <v>12</v>
      </c>
      <c r="U3326" t="s">
        <v>12</v>
      </c>
      <c r="V3326" t="s">
        <v>12</v>
      </c>
      <c r="W3326" t="s">
        <v>13</v>
      </c>
      <c r="X3326" t="s">
        <v>12</v>
      </c>
      <c r="Y3326" t="s">
        <v>14</v>
      </c>
      <c r="Z3326" t="s">
        <v>14188</v>
      </c>
      <c r="AA3326" t="s">
        <v>14049</v>
      </c>
      <c r="AB3326">
        <v>95122</v>
      </c>
      <c r="AC3326" t="str">
        <f t="shared" si="102"/>
        <v>1720 Hopkins Dr., San Jose, CA 95122</v>
      </c>
      <c r="AD3326" t="s">
        <v>17</v>
      </c>
      <c r="AE3326" t="s">
        <v>1466</v>
      </c>
      <c r="AF3326" t="s">
        <v>10927</v>
      </c>
      <c r="AG3326" t="s">
        <v>1486</v>
      </c>
      <c r="AH3326" s="2" t="s">
        <v>21</v>
      </c>
      <c r="AI3326">
        <v>37.336304949999999</v>
      </c>
      <c r="AJ3326">
        <v>-121.82961308</v>
      </c>
      <c r="AK3326">
        <v>365</v>
      </c>
      <c r="AL3326">
        <v>4</v>
      </c>
      <c r="AM3326">
        <v>1.1000000000000001</v>
      </c>
      <c r="AN3326">
        <v>1</v>
      </c>
      <c r="AO3326">
        <v>0.3</v>
      </c>
      <c r="AP3326">
        <v>45</v>
      </c>
      <c r="AQ3326">
        <v>12.3</v>
      </c>
      <c r="AR3326">
        <v>13</v>
      </c>
      <c r="AS3326">
        <v>3.6</v>
      </c>
      <c r="AT3326">
        <v>292</v>
      </c>
      <c r="AU3326">
        <v>80</v>
      </c>
      <c r="AV3326">
        <v>5</v>
      </c>
      <c r="AW3326">
        <v>1.4</v>
      </c>
      <c r="AX3326">
        <v>1</v>
      </c>
      <c r="AY3326">
        <v>0.3</v>
      </c>
      <c r="AZ3326">
        <v>4</v>
      </c>
      <c r="BA3326">
        <v>1.1000000000000001</v>
      </c>
      <c r="BB3326">
        <v>0</v>
      </c>
      <c r="BC3326">
        <v>0</v>
      </c>
      <c r="BD3326">
        <v>126</v>
      </c>
      <c r="BE3326">
        <v>34.5</v>
      </c>
      <c r="BF3326">
        <v>0</v>
      </c>
      <c r="BG3326">
        <v>0</v>
      </c>
      <c r="BH3326">
        <v>4</v>
      </c>
      <c r="BI3326">
        <v>1.1000000000000001</v>
      </c>
      <c r="BJ3326">
        <v>1</v>
      </c>
      <c r="BK3326">
        <v>0.3</v>
      </c>
      <c r="BL3326">
        <v>302</v>
      </c>
      <c r="BM3326">
        <v>82.7</v>
      </c>
      <c r="BN3326">
        <v>60</v>
      </c>
      <c r="BO3326">
        <v>16.399999999999999</v>
      </c>
      <c r="BP3326">
        <v>294</v>
      </c>
      <c r="BQ3326">
        <v>80.5</v>
      </c>
      <c r="BR3326" t="s">
        <v>5334</v>
      </c>
      <c r="BS3326" t="s">
        <v>14036</v>
      </c>
      <c r="BT3326" t="s">
        <v>14071</v>
      </c>
      <c r="BU3326" t="s">
        <v>14072</v>
      </c>
      <c r="BV3326" t="s">
        <v>14073</v>
      </c>
      <c r="BW3326" t="s">
        <v>14074</v>
      </c>
      <c r="BZ3326">
        <v>31540</v>
      </c>
      <c r="CA3326">
        <v>-121.829613075434</v>
      </c>
      <c r="CB3326">
        <v>37.336304948665102</v>
      </c>
      <c r="CD3326">
        <f xml:space="preserve"> _xlfn.XLOOKUP(AB3326,[1]Sheet1!B:B,[1]Sheet1!Y:Y,"Not Found")</f>
        <v>103406</v>
      </c>
      <c r="CE3326">
        <f xml:space="preserve"> _xlfn.XLOOKUP(AB3326,[1]Sheet1!B:B,[1]Sheet1!AA:AA, "Not Found")</f>
        <v>131288</v>
      </c>
      <c r="CH3326">
        <f t="shared" ca="1" si="103"/>
        <v>0.34365971726273692</v>
      </c>
    </row>
    <row r="3327" spans="1:86" x14ac:dyDescent="0.3">
      <c r="A3327">
        <v>8325</v>
      </c>
      <c r="B3327" t="s">
        <v>0</v>
      </c>
      <c r="C3327" t="s">
        <v>14189</v>
      </c>
      <c r="D3327" s="3">
        <v>43693690108167</v>
      </c>
      <c r="E3327" t="s">
        <v>14071</v>
      </c>
      <c r="F3327" t="s">
        <v>14190</v>
      </c>
      <c r="G3327" t="s">
        <v>37</v>
      </c>
      <c r="H3327" t="s">
        <v>14036</v>
      </c>
      <c r="I3327" t="s">
        <v>14072</v>
      </c>
      <c r="J3327" t="s">
        <v>14191</v>
      </c>
      <c r="K3327" t="s">
        <v>340</v>
      </c>
      <c r="L3327" t="s">
        <v>9</v>
      </c>
      <c r="M3327" s="1">
        <v>38224</v>
      </c>
      <c r="O3327" t="s">
        <v>35</v>
      </c>
      <c r="P3327" t="s">
        <v>36</v>
      </c>
      <c r="Q3327" t="s">
        <v>96</v>
      </c>
      <c r="R3327" t="s">
        <v>12</v>
      </c>
      <c r="U3327" t="s">
        <v>12</v>
      </c>
      <c r="V3327" t="s">
        <v>12</v>
      </c>
      <c r="W3327" t="s">
        <v>13</v>
      </c>
      <c r="X3327" t="s">
        <v>12</v>
      </c>
      <c r="Y3327" t="s">
        <v>14</v>
      </c>
      <c r="Z3327" t="s">
        <v>14192</v>
      </c>
      <c r="AA3327" t="s">
        <v>14049</v>
      </c>
      <c r="AB3327">
        <v>95127</v>
      </c>
      <c r="AC3327" t="str">
        <f t="shared" si="102"/>
        <v>2999 Ridgemont Dr., San Jose, CA 95127</v>
      </c>
      <c r="AD3327" t="s">
        <v>17</v>
      </c>
      <c r="AE3327" t="s">
        <v>1466</v>
      </c>
      <c r="AF3327" t="s">
        <v>10927</v>
      </c>
      <c r="AG3327" t="s">
        <v>1486</v>
      </c>
      <c r="AH3327" s="2" t="s">
        <v>21</v>
      </c>
      <c r="AI3327">
        <v>37.345504949999999</v>
      </c>
      <c r="AJ3327">
        <v>-121.81271307</v>
      </c>
      <c r="AK3327">
        <v>498</v>
      </c>
      <c r="AL3327">
        <v>3</v>
      </c>
      <c r="AM3327">
        <v>0.6</v>
      </c>
      <c r="AN3327">
        <v>0</v>
      </c>
      <c r="AO3327">
        <v>0</v>
      </c>
      <c r="AP3327">
        <v>5</v>
      </c>
      <c r="AQ3327">
        <v>1</v>
      </c>
      <c r="AR3327">
        <v>0</v>
      </c>
      <c r="AS3327">
        <v>0</v>
      </c>
      <c r="AT3327">
        <v>482</v>
      </c>
      <c r="AU3327">
        <v>96.8</v>
      </c>
      <c r="AV3327">
        <v>0</v>
      </c>
      <c r="AW3327">
        <v>0</v>
      </c>
      <c r="AX3327">
        <v>6</v>
      </c>
      <c r="AY3327">
        <v>1.2</v>
      </c>
      <c r="AZ3327">
        <v>2</v>
      </c>
      <c r="BA3327">
        <v>0.4</v>
      </c>
      <c r="BB3327">
        <v>0</v>
      </c>
      <c r="BC3327">
        <v>0</v>
      </c>
      <c r="BD3327">
        <v>205</v>
      </c>
      <c r="BE3327">
        <v>41.2</v>
      </c>
      <c r="BF3327">
        <v>0</v>
      </c>
      <c r="BG3327">
        <v>0</v>
      </c>
      <c r="BH3327">
        <v>2</v>
      </c>
      <c r="BI3327">
        <v>0.4</v>
      </c>
      <c r="BJ3327">
        <v>2</v>
      </c>
      <c r="BK3327">
        <v>0.4</v>
      </c>
      <c r="BL3327">
        <v>300</v>
      </c>
      <c r="BM3327">
        <v>60.2</v>
      </c>
      <c r="BN3327">
        <v>31</v>
      </c>
      <c r="BO3327">
        <v>6.2</v>
      </c>
      <c r="BP3327">
        <v>284</v>
      </c>
      <c r="BQ3327">
        <v>57</v>
      </c>
      <c r="BR3327" t="s">
        <v>5334</v>
      </c>
      <c r="BS3327" t="s">
        <v>14036</v>
      </c>
      <c r="BT3327" t="s">
        <v>14071</v>
      </c>
      <c r="BU3327" t="s">
        <v>14072</v>
      </c>
      <c r="BV3327" t="s">
        <v>14073</v>
      </c>
      <c r="BW3327" t="s">
        <v>14074</v>
      </c>
      <c r="BZ3327">
        <v>31541</v>
      </c>
      <c r="CA3327">
        <v>-121.812713074915</v>
      </c>
      <c r="CB3327">
        <v>37.345504952125701</v>
      </c>
      <c r="CD3327">
        <f xml:space="preserve"> _xlfn.XLOOKUP(AB3327,[1]Sheet1!B:B,[1]Sheet1!Y:Y,"Not Found")</f>
        <v>120548</v>
      </c>
      <c r="CE3327">
        <f xml:space="preserve"> _xlfn.XLOOKUP(AB3327,[1]Sheet1!B:B,[1]Sheet1!AA:AA, "Not Found")</f>
        <v>161125</v>
      </c>
      <c r="CH3327">
        <f t="shared" ca="1" si="103"/>
        <v>0.63427868462347969</v>
      </c>
    </row>
    <row r="3328" spans="1:86" x14ac:dyDescent="0.3">
      <c r="A3328">
        <v>8326</v>
      </c>
      <c r="B3328" t="s">
        <v>0</v>
      </c>
      <c r="C3328" t="s">
        <v>14193</v>
      </c>
      <c r="D3328" s="3">
        <v>43693690114900</v>
      </c>
      <c r="E3328" t="s">
        <v>14071</v>
      </c>
      <c r="F3328" t="s">
        <v>14194</v>
      </c>
      <c r="G3328" t="s">
        <v>37</v>
      </c>
      <c r="H3328" t="s">
        <v>14036</v>
      </c>
      <c r="I3328" t="s">
        <v>14072</v>
      </c>
      <c r="J3328" t="s">
        <v>14195</v>
      </c>
      <c r="K3328" t="s">
        <v>340</v>
      </c>
      <c r="L3328" t="s">
        <v>9</v>
      </c>
      <c r="M3328" s="1">
        <v>39321</v>
      </c>
      <c r="O3328" t="s">
        <v>35</v>
      </c>
      <c r="P3328" t="s">
        <v>36</v>
      </c>
      <c r="Q3328" t="s">
        <v>37</v>
      </c>
      <c r="R3328" t="s">
        <v>12</v>
      </c>
      <c r="U3328" t="s">
        <v>12</v>
      </c>
      <c r="V3328" t="s">
        <v>12</v>
      </c>
      <c r="W3328" t="s">
        <v>13</v>
      </c>
      <c r="X3328" t="s">
        <v>12</v>
      </c>
      <c r="Y3328" t="s">
        <v>14</v>
      </c>
      <c r="Z3328" t="s">
        <v>14196</v>
      </c>
      <c r="AA3328" t="s">
        <v>14049</v>
      </c>
      <c r="AB3328">
        <v>95127</v>
      </c>
      <c r="AC3328" t="str">
        <f t="shared" si="102"/>
        <v>2851 Gay Ave., San Jose, CA 95127</v>
      </c>
      <c r="AD3328" t="s">
        <v>17</v>
      </c>
      <c r="AE3328" t="s">
        <v>1466</v>
      </c>
      <c r="AF3328" t="s">
        <v>10927</v>
      </c>
      <c r="AG3328" t="s">
        <v>1486</v>
      </c>
      <c r="AH3328" s="2" t="s">
        <v>21</v>
      </c>
      <c r="AI3328">
        <v>37.369104950000001</v>
      </c>
      <c r="AJ3328">
        <v>-121.83691308</v>
      </c>
      <c r="AK3328">
        <v>313</v>
      </c>
      <c r="AL3328">
        <v>2</v>
      </c>
      <c r="AM3328">
        <v>0.6</v>
      </c>
      <c r="AN3328">
        <v>2</v>
      </c>
      <c r="AO3328">
        <v>0.6</v>
      </c>
      <c r="AP3328">
        <v>27</v>
      </c>
      <c r="AQ3328">
        <v>8.6</v>
      </c>
      <c r="AR3328">
        <v>29</v>
      </c>
      <c r="AS3328">
        <v>9.3000000000000007</v>
      </c>
      <c r="AT3328">
        <v>233</v>
      </c>
      <c r="AU3328">
        <v>74.400000000000006</v>
      </c>
      <c r="AV3328">
        <v>2</v>
      </c>
      <c r="AW3328">
        <v>0.6</v>
      </c>
      <c r="AX3328">
        <v>8</v>
      </c>
      <c r="AY3328">
        <v>2.6</v>
      </c>
      <c r="AZ3328">
        <v>10</v>
      </c>
      <c r="BA3328">
        <v>3.2</v>
      </c>
      <c r="BB3328">
        <v>0</v>
      </c>
      <c r="BC3328">
        <v>0</v>
      </c>
      <c r="BD3328">
        <v>147</v>
      </c>
      <c r="BE3328">
        <v>47</v>
      </c>
      <c r="BF3328">
        <v>0</v>
      </c>
      <c r="BG3328">
        <v>0</v>
      </c>
      <c r="BH3328">
        <v>3</v>
      </c>
      <c r="BI3328">
        <v>1</v>
      </c>
      <c r="BJ3328">
        <v>0</v>
      </c>
      <c r="BK3328">
        <v>0</v>
      </c>
      <c r="BL3328">
        <v>225</v>
      </c>
      <c r="BM3328">
        <v>71.900000000000006</v>
      </c>
      <c r="BN3328">
        <v>53</v>
      </c>
      <c r="BO3328">
        <v>16.899999999999999</v>
      </c>
      <c r="BP3328">
        <v>219</v>
      </c>
      <c r="BQ3328">
        <v>70</v>
      </c>
      <c r="BR3328" t="s">
        <v>5334</v>
      </c>
      <c r="BS3328" t="s">
        <v>14036</v>
      </c>
      <c r="BT3328" t="s">
        <v>14071</v>
      </c>
      <c r="BU3328" t="s">
        <v>14072</v>
      </c>
      <c r="BV3328" t="s">
        <v>14073</v>
      </c>
      <c r="BW3328" t="s">
        <v>14074</v>
      </c>
      <c r="BZ3328">
        <v>31542</v>
      </c>
      <c r="CA3328">
        <v>-121.83691308151199</v>
      </c>
      <c r="CB3328">
        <v>37.369104952362903</v>
      </c>
      <c r="CD3328">
        <f xml:space="preserve"> _xlfn.XLOOKUP(AB3328,[1]Sheet1!B:B,[1]Sheet1!Y:Y,"Not Found")</f>
        <v>120548</v>
      </c>
      <c r="CE3328">
        <f xml:space="preserve"> _xlfn.XLOOKUP(AB3328,[1]Sheet1!B:B,[1]Sheet1!AA:AA, "Not Found")</f>
        <v>161125</v>
      </c>
      <c r="CH3328">
        <f t="shared" ca="1" si="103"/>
        <v>0.28795726982333514</v>
      </c>
    </row>
    <row r="3329" spans="1:86" x14ac:dyDescent="0.3">
      <c r="A3329">
        <v>8327</v>
      </c>
      <c r="B3329" t="s">
        <v>0</v>
      </c>
      <c r="C3329" t="s">
        <v>14197</v>
      </c>
      <c r="D3329" s="3">
        <v>43693690125526</v>
      </c>
      <c r="E3329" t="s">
        <v>14071</v>
      </c>
      <c r="F3329" t="s">
        <v>14198</v>
      </c>
      <c r="G3329" t="s">
        <v>37</v>
      </c>
      <c r="H3329" t="s">
        <v>14036</v>
      </c>
      <c r="I3329" t="s">
        <v>14072</v>
      </c>
      <c r="J3329" t="s">
        <v>14199</v>
      </c>
      <c r="K3329" t="s">
        <v>35</v>
      </c>
      <c r="L3329" t="s">
        <v>9</v>
      </c>
      <c r="M3329" s="1">
        <v>41148</v>
      </c>
      <c r="O3329" t="s">
        <v>35</v>
      </c>
      <c r="P3329" t="s">
        <v>36</v>
      </c>
      <c r="Q3329" t="s">
        <v>96</v>
      </c>
      <c r="R3329" t="s">
        <v>13</v>
      </c>
      <c r="S3329" t="s">
        <v>14200</v>
      </c>
      <c r="T3329" t="s">
        <v>202</v>
      </c>
      <c r="U3329" t="s">
        <v>12</v>
      </c>
      <c r="V3329" t="s">
        <v>12</v>
      </c>
      <c r="W3329" t="s">
        <v>13</v>
      </c>
      <c r="X3329" t="s">
        <v>12</v>
      </c>
      <c r="Y3329" t="s">
        <v>58</v>
      </c>
      <c r="Z3329" t="s">
        <v>14133</v>
      </c>
      <c r="AA3329" t="s">
        <v>14049</v>
      </c>
      <c r="AB3329">
        <v>95122</v>
      </c>
      <c r="AC3329" t="str">
        <f t="shared" si="102"/>
        <v>1601 Cunningham Ave., San Jose, CA 95122</v>
      </c>
      <c r="AD3329" t="s">
        <v>17</v>
      </c>
      <c r="AE3329" t="s">
        <v>1466</v>
      </c>
      <c r="AF3329" t="s">
        <v>10927</v>
      </c>
      <c r="AG3329" t="s">
        <v>1486</v>
      </c>
      <c r="AH3329" s="2" t="s">
        <v>21</v>
      </c>
      <c r="AI3329">
        <v>37.326601949999997</v>
      </c>
      <c r="AJ3329">
        <v>-121.83515608</v>
      </c>
      <c r="AK3329">
        <v>475</v>
      </c>
      <c r="AL3329">
        <v>1</v>
      </c>
      <c r="AM3329">
        <v>0.2</v>
      </c>
      <c r="AN3329">
        <v>0</v>
      </c>
      <c r="AO3329">
        <v>0</v>
      </c>
      <c r="AP3329">
        <v>27</v>
      </c>
      <c r="AQ3329">
        <v>5.7</v>
      </c>
      <c r="AR3329">
        <v>3</v>
      </c>
      <c r="AS3329">
        <v>0.6</v>
      </c>
      <c r="AT3329">
        <v>430</v>
      </c>
      <c r="AU3329">
        <v>90.5</v>
      </c>
      <c r="AV3329">
        <v>0</v>
      </c>
      <c r="AW3329">
        <v>0</v>
      </c>
      <c r="AX3329">
        <v>6</v>
      </c>
      <c r="AY3329">
        <v>1.3</v>
      </c>
      <c r="AZ3329">
        <v>3</v>
      </c>
      <c r="BA3329">
        <v>0.6</v>
      </c>
      <c r="BB3329">
        <v>5</v>
      </c>
      <c r="BC3329">
        <v>1.1000000000000001</v>
      </c>
      <c r="BD3329">
        <v>298</v>
      </c>
      <c r="BE3329">
        <v>62.7</v>
      </c>
      <c r="BF3329">
        <v>0</v>
      </c>
      <c r="BG3329">
        <v>0</v>
      </c>
      <c r="BH3329">
        <v>1</v>
      </c>
      <c r="BI3329">
        <v>0.2</v>
      </c>
      <c r="BJ3329">
        <v>1</v>
      </c>
      <c r="BK3329">
        <v>0.2</v>
      </c>
      <c r="BL3329">
        <v>418</v>
      </c>
      <c r="BM3329">
        <v>88</v>
      </c>
      <c r="BN3329">
        <v>60</v>
      </c>
      <c r="BO3329">
        <v>12.6</v>
      </c>
      <c r="BP3329">
        <v>401</v>
      </c>
      <c r="BQ3329">
        <v>84.4</v>
      </c>
      <c r="BR3329" t="s">
        <v>5334</v>
      </c>
      <c r="BS3329" t="s">
        <v>14036</v>
      </c>
      <c r="BT3329" t="s">
        <v>14071</v>
      </c>
      <c r="BU3329" t="s">
        <v>14072</v>
      </c>
      <c r="BV3329" t="s">
        <v>14073</v>
      </c>
      <c r="BW3329" t="s">
        <v>14074</v>
      </c>
      <c r="BZ3329">
        <v>31440</v>
      </c>
      <c r="CA3329">
        <v>-121.835156075504</v>
      </c>
      <c r="CB3329">
        <v>37.326601948844797</v>
      </c>
      <c r="CD3329">
        <f xml:space="preserve"> _xlfn.XLOOKUP(AB3329,[1]Sheet1!B:B,[1]Sheet1!Y:Y,"Not Found")</f>
        <v>103406</v>
      </c>
      <c r="CE3329">
        <f xml:space="preserve"> _xlfn.XLOOKUP(AB3329,[1]Sheet1!B:B,[1]Sheet1!AA:AA, "Not Found")</f>
        <v>131288</v>
      </c>
      <c r="CH3329">
        <f t="shared" ca="1" si="103"/>
        <v>0.44964397269623435</v>
      </c>
    </row>
    <row r="3330" spans="1:86" x14ac:dyDescent="0.3">
      <c r="A3330">
        <v>8328</v>
      </c>
      <c r="B3330" t="s">
        <v>0</v>
      </c>
      <c r="C3330" t="s">
        <v>14201</v>
      </c>
      <c r="D3330" s="3">
        <v>43693690126284</v>
      </c>
      <c r="E3330" t="s">
        <v>14071</v>
      </c>
      <c r="F3330" t="s">
        <v>14202</v>
      </c>
      <c r="G3330" t="s">
        <v>37</v>
      </c>
      <c r="H3330" t="s">
        <v>14036</v>
      </c>
      <c r="I3330" t="s">
        <v>14072</v>
      </c>
      <c r="J3330" t="s">
        <v>14203</v>
      </c>
      <c r="K3330" t="s">
        <v>340</v>
      </c>
      <c r="L3330" t="s">
        <v>9</v>
      </c>
      <c r="M3330" s="1">
        <v>41150</v>
      </c>
      <c r="O3330" t="s">
        <v>113</v>
      </c>
      <c r="P3330" t="s">
        <v>75</v>
      </c>
      <c r="Q3330" t="s">
        <v>96</v>
      </c>
      <c r="R3330" t="s">
        <v>12</v>
      </c>
      <c r="U3330" t="s">
        <v>12</v>
      </c>
      <c r="V3330" t="s">
        <v>12</v>
      </c>
      <c r="W3330" t="s">
        <v>13</v>
      </c>
      <c r="X3330" t="s">
        <v>12</v>
      </c>
      <c r="Y3330" t="s">
        <v>30</v>
      </c>
      <c r="Z3330" t="s">
        <v>14204</v>
      </c>
      <c r="AA3330" t="s">
        <v>14049</v>
      </c>
      <c r="AB3330">
        <v>95116</v>
      </c>
      <c r="AC3330" t="str">
        <f t="shared" ref="AC3330:AC3393" si="104">Z3330 &amp; ", " &amp; AA3330 &amp;", CA " &amp;AB3330</f>
        <v>2050 Kammerer Ave., San Jose, CA 95116</v>
      </c>
      <c r="AD3330" t="s">
        <v>17</v>
      </c>
      <c r="AE3330" t="s">
        <v>1466</v>
      </c>
      <c r="AF3330" t="s">
        <v>10927</v>
      </c>
      <c r="AG3330" t="s">
        <v>1486</v>
      </c>
      <c r="AH3330" s="2" t="s">
        <v>21</v>
      </c>
      <c r="AI3330">
        <v>37.35110495</v>
      </c>
      <c r="AJ3330">
        <v>-121.84261308000001</v>
      </c>
      <c r="AK3330">
        <v>318</v>
      </c>
      <c r="AL3330">
        <v>2</v>
      </c>
      <c r="AM3330">
        <v>0.6</v>
      </c>
      <c r="AN3330">
        <v>0</v>
      </c>
      <c r="AO3330">
        <v>0</v>
      </c>
      <c r="AP3330">
        <v>37</v>
      </c>
      <c r="AQ3330">
        <v>11.6</v>
      </c>
      <c r="AR3330">
        <v>7</v>
      </c>
      <c r="AS3330">
        <v>2.2000000000000002</v>
      </c>
      <c r="AT3330">
        <v>263</v>
      </c>
      <c r="AU3330">
        <v>82.7</v>
      </c>
      <c r="AV3330">
        <v>2</v>
      </c>
      <c r="AW3330">
        <v>0.6</v>
      </c>
      <c r="AX3330">
        <v>3</v>
      </c>
      <c r="AY3330">
        <v>0.9</v>
      </c>
      <c r="AZ3330">
        <v>4</v>
      </c>
      <c r="BA3330">
        <v>1.3</v>
      </c>
      <c r="BB3330">
        <v>0</v>
      </c>
      <c r="BC3330">
        <v>0</v>
      </c>
      <c r="BD3330">
        <v>131</v>
      </c>
      <c r="BE3330">
        <v>41.2</v>
      </c>
      <c r="BF3330">
        <v>0</v>
      </c>
      <c r="BG3330">
        <v>0</v>
      </c>
      <c r="BH3330">
        <v>5</v>
      </c>
      <c r="BI3330">
        <v>1.6</v>
      </c>
      <c r="BJ3330">
        <v>1</v>
      </c>
      <c r="BK3330">
        <v>0.3</v>
      </c>
      <c r="BL3330">
        <v>266</v>
      </c>
      <c r="BM3330">
        <v>83.6</v>
      </c>
      <c r="BN3330">
        <v>52</v>
      </c>
      <c r="BO3330">
        <v>16.399999999999999</v>
      </c>
      <c r="BP3330">
        <v>255</v>
      </c>
      <c r="BQ3330">
        <v>80.2</v>
      </c>
      <c r="BR3330" t="s">
        <v>5334</v>
      </c>
      <c r="BS3330" t="s">
        <v>14036</v>
      </c>
      <c r="BT3330" t="s">
        <v>14071</v>
      </c>
      <c r="BU3330" t="s">
        <v>14072</v>
      </c>
      <c r="BV3330" t="s">
        <v>14073</v>
      </c>
      <c r="BW3330" t="s">
        <v>14074</v>
      </c>
      <c r="BZ3330">
        <v>31543</v>
      </c>
      <c r="CA3330">
        <v>-121.84261308036901</v>
      </c>
      <c r="CB3330">
        <v>37.351104949740801</v>
      </c>
      <c r="CD3330">
        <f xml:space="preserve"> _xlfn.XLOOKUP(AB3330,[1]Sheet1!B:B,[1]Sheet1!Y:Y,"Not Found")</f>
        <v>83428</v>
      </c>
      <c r="CE3330">
        <f xml:space="preserve"> _xlfn.XLOOKUP(AB3330,[1]Sheet1!B:B,[1]Sheet1!AA:AA, "Not Found")</f>
        <v>115856</v>
      </c>
      <c r="CH3330">
        <f t="shared" ref="CH3330:CH3393" ca="1" si="105">RAND()</f>
        <v>0.43259223444346584</v>
      </c>
    </row>
    <row r="3331" spans="1:86" x14ac:dyDescent="0.3">
      <c r="A3331">
        <v>8329</v>
      </c>
      <c r="B3331" t="s">
        <v>0</v>
      </c>
      <c r="C3331" t="s">
        <v>14205</v>
      </c>
      <c r="D3331" s="3">
        <v>43693690129924</v>
      </c>
      <c r="E3331" t="s">
        <v>14071</v>
      </c>
      <c r="F3331" t="s">
        <v>14206</v>
      </c>
      <c r="G3331" t="s">
        <v>37</v>
      </c>
      <c r="H3331" t="s">
        <v>14036</v>
      </c>
      <c r="I3331" t="s">
        <v>14072</v>
      </c>
      <c r="J3331" t="s">
        <v>14207</v>
      </c>
      <c r="K3331" t="s">
        <v>113</v>
      </c>
      <c r="L3331" t="s">
        <v>9</v>
      </c>
      <c r="M3331" s="1">
        <v>41852</v>
      </c>
      <c r="O3331" t="s">
        <v>113</v>
      </c>
      <c r="P3331" t="s">
        <v>37</v>
      </c>
      <c r="Q3331" t="s">
        <v>96</v>
      </c>
      <c r="R3331" t="s">
        <v>13</v>
      </c>
      <c r="S3331" t="s">
        <v>14208</v>
      </c>
      <c r="T3331" t="s">
        <v>202</v>
      </c>
      <c r="U3331" t="s">
        <v>12</v>
      </c>
      <c r="V3331" t="s">
        <v>12</v>
      </c>
      <c r="W3331" t="s">
        <v>13</v>
      </c>
      <c r="X3331" t="s">
        <v>12</v>
      </c>
      <c r="Y3331" t="s">
        <v>14</v>
      </c>
      <c r="Z3331" t="s">
        <v>14180</v>
      </c>
      <c r="AA3331" t="s">
        <v>14049</v>
      </c>
      <c r="AB3331">
        <v>95122</v>
      </c>
      <c r="AC3331" t="str">
        <f t="shared" si="104"/>
        <v>1250 South King Rd., San Jose, CA 95122</v>
      </c>
      <c r="AD3331" t="s">
        <v>17</v>
      </c>
      <c r="AE3331" t="s">
        <v>1466</v>
      </c>
      <c r="AF3331" t="s">
        <v>10927</v>
      </c>
      <c r="AG3331" t="s">
        <v>1486</v>
      </c>
      <c r="AH3331" s="2" t="s">
        <v>21</v>
      </c>
      <c r="AI3331">
        <v>37.33786095</v>
      </c>
      <c r="AJ3331">
        <v>-121.83993608</v>
      </c>
      <c r="AK3331">
        <v>408</v>
      </c>
      <c r="AL3331">
        <v>0</v>
      </c>
      <c r="AM3331">
        <v>0</v>
      </c>
      <c r="AN3331">
        <v>0</v>
      </c>
      <c r="AO3331">
        <v>0</v>
      </c>
      <c r="AP3331">
        <v>89</v>
      </c>
      <c r="AQ3331">
        <v>21.8</v>
      </c>
      <c r="AR3331">
        <v>9</v>
      </c>
      <c r="AS3331">
        <v>2.2000000000000002</v>
      </c>
      <c r="AT3331">
        <v>303</v>
      </c>
      <c r="AU3331">
        <v>74.3</v>
      </c>
      <c r="AV3331">
        <v>0</v>
      </c>
      <c r="AW3331">
        <v>0</v>
      </c>
      <c r="AX3331">
        <v>6</v>
      </c>
      <c r="AY3331">
        <v>1.5</v>
      </c>
      <c r="AZ3331">
        <v>1</v>
      </c>
      <c r="BA3331">
        <v>0.2</v>
      </c>
      <c r="BB3331">
        <v>0</v>
      </c>
      <c r="BC3331">
        <v>0</v>
      </c>
      <c r="BD3331">
        <v>162</v>
      </c>
      <c r="BE3331">
        <v>39.700000000000003</v>
      </c>
      <c r="BF3331">
        <v>0</v>
      </c>
      <c r="BG3331">
        <v>0</v>
      </c>
      <c r="BH3331">
        <v>8</v>
      </c>
      <c r="BI3331">
        <v>2</v>
      </c>
      <c r="BJ3331">
        <v>0</v>
      </c>
      <c r="BK3331">
        <v>0</v>
      </c>
      <c r="BL3331">
        <v>324</v>
      </c>
      <c r="BM3331">
        <v>79.400000000000006</v>
      </c>
      <c r="BN3331">
        <v>46</v>
      </c>
      <c r="BO3331">
        <v>11.3</v>
      </c>
      <c r="BP3331">
        <v>319</v>
      </c>
      <c r="BQ3331">
        <v>78.2</v>
      </c>
      <c r="BR3331" t="s">
        <v>5334</v>
      </c>
      <c r="BS3331" t="s">
        <v>14036</v>
      </c>
      <c r="BT3331" t="s">
        <v>14071</v>
      </c>
      <c r="BU3331" t="s">
        <v>14072</v>
      </c>
      <c r="BV3331" t="s">
        <v>14073</v>
      </c>
      <c r="BW3331" t="s">
        <v>14074</v>
      </c>
      <c r="BZ3331">
        <v>31456</v>
      </c>
      <c r="CA3331">
        <v>-121.839936078938</v>
      </c>
      <c r="CB3331">
        <v>37.337860950219202</v>
      </c>
      <c r="CD3331">
        <f xml:space="preserve"> _xlfn.XLOOKUP(AB3331,[1]Sheet1!B:B,[1]Sheet1!Y:Y,"Not Found")</f>
        <v>103406</v>
      </c>
      <c r="CE3331">
        <f xml:space="preserve"> _xlfn.XLOOKUP(AB3331,[1]Sheet1!B:B,[1]Sheet1!AA:AA, "Not Found")</f>
        <v>131288</v>
      </c>
      <c r="CH3331">
        <f t="shared" ca="1" si="105"/>
        <v>0.69483866866507082</v>
      </c>
    </row>
    <row r="3332" spans="1:86" x14ac:dyDescent="0.3">
      <c r="A3332">
        <v>8330</v>
      </c>
      <c r="B3332" t="s">
        <v>0</v>
      </c>
      <c r="C3332" t="s">
        <v>14209</v>
      </c>
      <c r="D3332" s="3">
        <v>43693690135749</v>
      </c>
      <c r="E3332" t="s">
        <v>14071</v>
      </c>
      <c r="F3332" t="s">
        <v>14210</v>
      </c>
      <c r="G3332" t="s">
        <v>37</v>
      </c>
      <c r="H3332" t="s">
        <v>14036</v>
      </c>
      <c r="I3332" t="s">
        <v>14072</v>
      </c>
      <c r="J3332" t="s">
        <v>14211</v>
      </c>
      <c r="K3332" t="s">
        <v>340</v>
      </c>
      <c r="L3332" t="s">
        <v>9</v>
      </c>
      <c r="M3332" s="1">
        <v>42975</v>
      </c>
      <c r="O3332" t="s">
        <v>35</v>
      </c>
      <c r="P3332" t="s">
        <v>36</v>
      </c>
      <c r="Q3332" t="s">
        <v>96</v>
      </c>
      <c r="R3332" t="s">
        <v>12</v>
      </c>
      <c r="U3332" t="s">
        <v>12</v>
      </c>
      <c r="V3332" t="s">
        <v>12</v>
      </c>
      <c r="W3332" t="s">
        <v>13</v>
      </c>
      <c r="X3332" t="s">
        <v>12</v>
      </c>
      <c r="Y3332" t="s">
        <v>14</v>
      </c>
      <c r="Z3332" t="s">
        <v>14212</v>
      </c>
      <c r="AA3332" t="s">
        <v>14049</v>
      </c>
      <c r="AB3332">
        <v>95116</v>
      </c>
      <c r="AC3332" t="str">
        <f t="shared" si="104"/>
        <v>1970 Cinderella Ln., San Jose, CA 95116</v>
      </c>
      <c r="AD3332" t="s">
        <v>17</v>
      </c>
      <c r="AE3332" t="s">
        <v>1466</v>
      </c>
      <c r="AF3332" t="s">
        <v>10927</v>
      </c>
      <c r="AG3332" t="s">
        <v>1486</v>
      </c>
      <c r="AH3332" s="2" t="s">
        <v>21</v>
      </c>
      <c r="AI3332">
        <v>37.344467950000002</v>
      </c>
      <c r="AJ3332">
        <v>-121.83975708</v>
      </c>
      <c r="AK3332">
        <v>350</v>
      </c>
      <c r="AL3332">
        <v>2</v>
      </c>
      <c r="AM3332">
        <v>0.6</v>
      </c>
      <c r="AN3332">
        <v>1</v>
      </c>
      <c r="AO3332">
        <v>0.3</v>
      </c>
      <c r="AP3332">
        <v>3</v>
      </c>
      <c r="AQ3332">
        <v>0.9</v>
      </c>
      <c r="AR3332">
        <v>0</v>
      </c>
      <c r="AS3332">
        <v>0</v>
      </c>
      <c r="AT3332">
        <v>342</v>
      </c>
      <c r="AU3332">
        <v>97.7</v>
      </c>
      <c r="AV3332">
        <v>2</v>
      </c>
      <c r="AW3332">
        <v>0.6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224</v>
      </c>
      <c r="BE3332">
        <v>64</v>
      </c>
      <c r="BF3332">
        <v>0</v>
      </c>
      <c r="BG3332">
        <v>0</v>
      </c>
      <c r="BH3332">
        <v>5</v>
      </c>
      <c r="BI3332">
        <v>1.4</v>
      </c>
      <c r="BJ3332">
        <v>1</v>
      </c>
      <c r="BK3332">
        <v>0.3</v>
      </c>
      <c r="BL3332">
        <v>293</v>
      </c>
      <c r="BM3332">
        <v>83.7</v>
      </c>
      <c r="BN3332">
        <v>31</v>
      </c>
      <c r="BO3332">
        <v>8.9</v>
      </c>
      <c r="BP3332">
        <v>289</v>
      </c>
      <c r="BQ3332">
        <v>82.6</v>
      </c>
      <c r="BR3332" t="s">
        <v>5334</v>
      </c>
      <c r="BS3332" t="s">
        <v>14036</v>
      </c>
      <c r="BT3332" t="s">
        <v>14071</v>
      </c>
      <c r="BU3332" t="s">
        <v>14072</v>
      </c>
      <c r="BV3332" t="s">
        <v>14073</v>
      </c>
      <c r="BW3332" t="s">
        <v>14074</v>
      </c>
      <c r="BZ3332">
        <v>31544</v>
      </c>
      <c r="CA3332">
        <v>-121.83975707867501</v>
      </c>
      <c r="CB3332">
        <v>37.344467950338696</v>
      </c>
      <c r="CD3332">
        <f xml:space="preserve"> _xlfn.XLOOKUP(AB3332,[1]Sheet1!B:B,[1]Sheet1!Y:Y,"Not Found")</f>
        <v>83428</v>
      </c>
      <c r="CE3332">
        <f xml:space="preserve"> _xlfn.XLOOKUP(AB3332,[1]Sheet1!B:B,[1]Sheet1!AA:AA, "Not Found")</f>
        <v>115856</v>
      </c>
      <c r="CH3332">
        <f t="shared" ca="1" si="105"/>
        <v>0.63065732858886625</v>
      </c>
    </row>
    <row r="3333" spans="1:86" x14ac:dyDescent="0.3">
      <c r="A3333">
        <v>8331</v>
      </c>
      <c r="B3333" t="s">
        <v>0</v>
      </c>
      <c r="C3333" t="s">
        <v>14213</v>
      </c>
      <c r="D3333" s="3">
        <v>43693696046114</v>
      </c>
      <c r="E3333" t="s">
        <v>14071</v>
      </c>
      <c r="F3333" t="s">
        <v>14214</v>
      </c>
      <c r="G3333" t="s">
        <v>37</v>
      </c>
      <c r="H3333" t="s">
        <v>14036</v>
      </c>
      <c r="I3333" t="s">
        <v>14072</v>
      </c>
      <c r="J3333" t="s">
        <v>14215</v>
      </c>
      <c r="K3333" t="s">
        <v>35</v>
      </c>
      <c r="L3333" t="s">
        <v>9</v>
      </c>
      <c r="M3333" s="1">
        <v>29403</v>
      </c>
      <c r="O3333" t="s">
        <v>35</v>
      </c>
      <c r="P3333" t="s">
        <v>36</v>
      </c>
      <c r="Q3333" t="s">
        <v>37</v>
      </c>
      <c r="R3333" t="s">
        <v>12</v>
      </c>
      <c r="U3333" t="s">
        <v>12</v>
      </c>
      <c r="V3333" t="s">
        <v>12</v>
      </c>
      <c r="W3333" t="s">
        <v>13</v>
      </c>
      <c r="X3333" t="s">
        <v>12</v>
      </c>
      <c r="Y3333" t="s">
        <v>30</v>
      </c>
      <c r="Z3333" t="s">
        <v>14216</v>
      </c>
      <c r="AA3333" t="s">
        <v>14049</v>
      </c>
      <c r="AB3333">
        <v>95122</v>
      </c>
      <c r="AC3333" t="str">
        <f t="shared" si="104"/>
        <v>1290 Bal Harbor Dr., San Jose, CA 95122</v>
      </c>
      <c r="AD3333" t="s">
        <v>17</v>
      </c>
      <c r="AE3333" t="s">
        <v>1466</v>
      </c>
      <c r="AF3333" t="s">
        <v>10927</v>
      </c>
      <c r="AG3333" t="s">
        <v>1486</v>
      </c>
      <c r="AH3333" s="2" t="s">
        <v>21</v>
      </c>
      <c r="AI3333">
        <v>37.340104949999997</v>
      </c>
      <c r="AJ3333">
        <v>-121.83741308</v>
      </c>
      <c r="AK3333">
        <v>286</v>
      </c>
      <c r="AL3333">
        <v>1</v>
      </c>
      <c r="AM3333">
        <v>0.3</v>
      </c>
      <c r="AN3333">
        <v>0</v>
      </c>
      <c r="AO3333">
        <v>0</v>
      </c>
      <c r="AP3333">
        <v>12</v>
      </c>
      <c r="AQ3333">
        <v>4.2</v>
      </c>
      <c r="AR3333">
        <v>4</v>
      </c>
      <c r="AS3333">
        <v>1.4</v>
      </c>
      <c r="AT3333">
        <v>259</v>
      </c>
      <c r="AU3333">
        <v>90.6</v>
      </c>
      <c r="AV3333">
        <v>4</v>
      </c>
      <c r="AW3333">
        <v>1.4</v>
      </c>
      <c r="AX3333">
        <v>0</v>
      </c>
      <c r="AY3333">
        <v>0</v>
      </c>
      <c r="AZ3333">
        <v>6</v>
      </c>
      <c r="BA3333">
        <v>2.1</v>
      </c>
      <c r="BB3333">
        <v>0</v>
      </c>
      <c r="BC3333">
        <v>0</v>
      </c>
      <c r="BD3333">
        <v>170</v>
      </c>
      <c r="BE3333">
        <v>59.4</v>
      </c>
      <c r="BF3333">
        <v>0</v>
      </c>
      <c r="BG3333">
        <v>0</v>
      </c>
      <c r="BH3333">
        <v>6</v>
      </c>
      <c r="BI3333">
        <v>2.1</v>
      </c>
      <c r="BJ3333">
        <v>1</v>
      </c>
      <c r="BK3333">
        <v>0.3</v>
      </c>
      <c r="BL3333">
        <v>249</v>
      </c>
      <c r="BM3333">
        <v>87.1</v>
      </c>
      <c r="BN3333">
        <v>51</v>
      </c>
      <c r="BO3333">
        <v>17.8</v>
      </c>
      <c r="BP3333">
        <v>249</v>
      </c>
      <c r="BQ3333">
        <v>87.1</v>
      </c>
      <c r="BR3333" t="s">
        <v>5334</v>
      </c>
      <c r="BS3333" t="s">
        <v>14036</v>
      </c>
      <c r="BT3333" t="s">
        <v>14071</v>
      </c>
      <c r="BU3333" t="s">
        <v>14072</v>
      </c>
      <c r="BV3333" t="s">
        <v>14073</v>
      </c>
      <c r="BW3333" t="s">
        <v>14074</v>
      </c>
      <c r="BZ3333">
        <v>31525</v>
      </c>
      <c r="CA3333">
        <v>-121.837413077999</v>
      </c>
      <c r="CB3333">
        <v>37.340104949609</v>
      </c>
      <c r="CD3333">
        <f xml:space="preserve"> _xlfn.XLOOKUP(AB3333,[1]Sheet1!B:B,[1]Sheet1!Y:Y,"Not Found")</f>
        <v>103406</v>
      </c>
      <c r="CE3333">
        <f xml:space="preserve"> _xlfn.XLOOKUP(AB3333,[1]Sheet1!B:B,[1]Sheet1!AA:AA, "Not Found")</f>
        <v>131288</v>
      </c>
      <c r="CH3333">
        <f t="shared" ca="1" si="105"/>
        <v>0.80344434211465299</v>
      </c>
    </row>
    <row r="3334" spans="1:86" x14ac:dyDescent="0.3">
      <c r="A3334">
        <v>8332</v>
      </c>
      <c r="B3334" t="s">
        <v>0</v>
      </c>
      <c r="C3334" t="s">
        <v>14217</v>
      </c>
      <c r="D3334" s="3">
        <v>43693696046122</v>
      </c>
      <c r="E3334" t="s">
        <v>14071</v>
      </c>
      <c r="F3334" t="s">
        <v>14218</v>
      </c>
      <c r="G3334" t="s">
        <v>37</v>
      </c>
      <c r="H3334" t="s">
        <v>14036</v>
      </c>
      <c r="I3334" t="s">
        <v>14072</v>
      </c>
      <c r="J3334" t="s">
        <v>14219</v>
      </c>
      <c r="K3334" t="s">
        <v>35</v>
      </c>
      <c r="L3334" t="s">
        <v>9</v>
      </c>
      <c r="M3334" s="1">
        <v>29403</v>
      </c>
      <c r="O3334" t="s">
        <v>35</v>
      </c>
      <c r="P3334" t="s">
        <v>36</v>
      </c>
      <c r="Q3334" t="s">
        <v>37</v>
      </c>
      <c r="R3334" t="s">
        <v>12</v>
      </c>
      <c r="U3334" t="s">
        <v>12</v>
      </c>
      <c r="V3334" t="s">
        <v>12</v>
      </c>
      <c r="W3334" t="s">
        <v>13</v>
      </c>
      <c r="X3334" t="s">
        <v>12</v>
      </c>
      <c r="Y3334" t="s">
        <v>14</v>
      </c>
      <c r="Z3334" t="s">
        <v>14220</v>
      </c>
      <c r="AA3334" t="s">
        <v>14049</v>
      </c>
      <c r="AB3334">
        <v>95133</v>
      </c>
      <c r="AC3334" t="str">
        <f t="shared" si="104"/>
        <v>500 Rough and Ready Rd., San Jose, CA 95133</v>
      </c>
      <c r="AD3334" t="s">
        <v>17</v>
      </c>
      <c r="AE3334" t="s">
        <v>818</v>
      </c>
      <c r="AF3334" t="s">
        <v>1043</v>
      </c>
      <c r="AG3334" t="s">
        <v>12411</v>
      </c>
      <c r="AH3334" s="2" t="s">
        <v>21</v>
      </c>
      <c r="AI3334">
        <v>37.375804950000003</v>
      </c>
      <c r="AJ3334">
        <v>-121.84361308</v>
      </c>
      <c r="AK3334">
        <v>324</v>
      </c>
      <c r="AL3334">
        <v>1</v>
      </c>
      <c r="AM3334">
        <v>0.3</v>
      </c>
      <c r="AN3334">
        <v>0</v>
      </c>
      <c r="AO3334">
        <v>0</v>
      </c>
      <c r="AP3334">
        <v>140</v>
      </c>
      <c r="AQ3334">
        <v>43.2</v>
      </c>
      <c r="AR3334">
        <v>35</v>
      </c>
      <c r="AS3334">
        <v>10.8</v>
      </c>
      <c r="AT3334">
        <v>129</v>
      </c>
      <c r="AU3334">
        <v>39.799999999999997</v>
      </c>
      <c r="AV3334">
        <v>3</v>
      </c>
      <c r="AW3334">
        <v>0.9</v>
      </c>
      <c r="AX3334">
        <v>2</v>
      </c>
      <c r="AY3334">
        <v>0.6</v>
      </c>
      <c r="AZ3334">
        <v>14</v>
      </c>
      <c r="BA3334">
        <v>4.3</v>
      </c>
      <c r="BB3334">
        <v>0</v>
      </c>
      <c r="BC3334">
        <v>0</v>
      </c>
      <c r="BD3334">
        <v>143</v>
      </c>
      <c r="BE3334">
        <v>44.1</v>
      </c>
      <c r="BF3334">
        <v>0</v>
      </c>
      <c r="BG3334">
        <v>0</v>
      </c>
      <c r="BH3334">
        <v>5</v>
      </c>
      <c r="BI3334">
        <v>1.5</v>
      </c>
      <c r="BJ3334">
        <v>2</v>
      </c>
      <c r="BK3334">
        <v>0.6</v>
      </c>
      <c r="BL3334">
        <v>205</v>
      </c>
      <c r="BM3334">
        <v>63.3</v>
      </c>
      <c r="BN3334">
        <v>42</v>
      </c>
      <c r="BO3334">
        <v>13</v>
      </c>
      <c r="BP3334">
        <v>202</v>
      </c>
      <c r="BQ3334">
        <v>62.3</v>
      </c>
      <c r="BR3334" t="s">
        <v>5334</v>
      </c>
      <c r="BS3334" t="s">
        <v>14036</v>
      </c>
      <c r="BT3334" t="s">
        <v>14071</v>
      </c>
      <c r="BU3334" t="s">
        <v>14072</v>
      </c>
      <c r="BV3334" t="s">
        <v>14073</v>
      </c>
      <c r="BW3334" t="s">
        <v>14074</v>
      </c>
      <c r="BZ3334">
        <v>31538</v>
      </c>
      <c r="CA3334">
        <v>-121.843613083422</v>
      </c>
      <c r="CB3334">
        <v>37.375804951869704</v>
      </c>
      <c r="CD3334">
        <f xml:space="preserve"> _xlfn.XLOOKUP(AB3334,[1]Sheet1!B:B,[1]Sheet1!Y:Y,"Not Found")</f>
        <v>132069</v>
      </c>
      <c r="CE3334">
        <f xml:space="preserve"> _xlfn.XLOOKUP(AB3334,[1]Sheet1!B:B,[1]Sheet1!AA:AA, "Not Found")</f>
        <v>169092</v>
      </c>
      <c r="CH3334">
        <f t="shared" ca="1" si="105"/>
        <v>0.1869018116844936</v>
      </c>
    </row>
    <row r="3335" spans="1:86" x14ac:dyDescent="0.3">
      <c r="A3335">
        <v>8333</v>
      </c>
      <c r="B3335" t="s">
        <v>0</v>
      </c>
      <c r="C3335" t="s">
        <v>14221</v>
      </c>
      <c r="D3335" s="3">
        <v>43693696046155</v>
      </c>
      <c r="E3335" t="s">
        <v>14071</v>
      </c>
      <c r="F3335" t="s">
        <v>14222</v>
      </c>
      <c r="G3335" t="s">
        <v>37</v>
      </c>
      <c r="H3335" t="s">
        <v>14036</v>
      </c>
      <c r="I3335" t="s">
        <v>14072</v>
      </c>
      <c r="J3335" t="s">
        <v>14223</v>
      </c>
      <c r="K3335" t="s">
        <v>35</v>
      </c>
      <c r="L3335" t="s">
        <v>9</v>
      </c>
      <c r="M3335" s="1">
        <v>29403</v>
      </c>
      <c r="O3335" t="s">
        <v>35</v>
      </c>
      <c r="P3335" t="s">
        <v>36</v>
      </c>
      <c r="Q3335" t="s">
        <v>37</v>
      </c>
      <c r="R3335" t="s">
        <v>12</v>
      </c>
      <c r="U3335" t="s">
        <v>12</v>
      </c>
      <c r="V3335" t="s">
        <v>12</v>
      </c>
      <c r="W3335" t="s">
        <v>13</v>
      </c>
      <c r="X3335" t="s">
        <v>12</v>
      </c>
      <c r="Y3335" t="s">
        <v>14</v>
      </c>
      <c r="Z3335" t="s">
        <v>14224</v>
      </c>
      <c r="AA3335" t="s">
        <v>14049</v>
      </c>
      <c r="AB3335">
        <v>95122</v>
      </c>
      <c r="AC3335" t="str">
        <f t="shared" si="104"/>
        <v>1824 Daytona Dr., San Jose, CA 95122</v>
      </c>
      <c r="AD3335" t="s">
        <v>17</v>
      </c>
      <c r="AE3335" t="s">
        <v>1466</v>
      </c>
      <c r="AF3335" t="s">
        <v>10927</v>
      </c>
      <c r="AG3335" t="s">
        <v>1486</v>
      </c>
      <c r="AH3335" s="2" t="s">
        <v>21</v>
      </c>
      <c r="AI3335">
        <v>37.334904950000002</v>
      </c>
      <c r="AJ3335">
        <v>-121.82681307999999</v>
      </c>
      <c r="AK3335">
        <v>259</v>
      </c>
      <c r="AL3335">
        <v>4</v>
      </c>
      <c r="AM3335">
        <v>1.5</v>
      </c>
      <c r="AN3335">
        <v>0</v>
      </c>
      <c r="AO3335">
        <v>0</v>
      </c>
      <c r="AP3335">
        <v>33</v>
      </c>
      <c r="AQ3335">
        <v>12.7</v>
      </c>
      <c r="AR3335">
        <v>7</v>
      </c>
      <c r="AS3335">
        <v>2.7</v>
      </c>
      <c r="AT3335">
        <v>211</v>
      </c>
      <c r="AU3335">
        <v>81.5</v>
      </c>
      <c r="AV3335">
        <v>1</v>
      </c>
      <c r="AW3335">
        <v>0.4</v>
      </c>
      <c r="AX3335">
        <v>1</v>
      </c>
      <c r="AY3335">
        <v>0.4</v>
      </c>
      <c r="AZ3335">
        <v>2</v>
      </c>
      <c r="BA3335">
        <v>0.8</v>
      </c>
      <c r="BB3335">
        <v>0</v>
      </c>
      <c r="BC3335">
        <v>0</v>
      </c>
      <c r="BD3335">
        <v>125</v>
      </c>
      <c r="BE3335">
        <v>48.3</v>
      </c>
      <c r="BF3335">
        <v>1</v>
      </c>
      <c r="BG3335">
        <v>0.4</v>
      </c>
      <c r="BH3335">
        <v>5</v>
      </c>
      <c r="BI3335">
        <v>1.9</v>
      </c>
      <c r="BJ3335">
        <v>0</v>
      </c>
      <c r="BK3335">
        <v>0</v>
      </c>
      <c r="BL3335">
        <v>218</v>
      </c>
      <c r="BM3335">
        <v>84.2</v>
      </c>
      <c r="BN3335">
        <v>40</v>
      </c>
      <c r="BO3335">
        <v>15.4</v>
      </c>
      <c r="BP3335">
        <v>213</v>
      </c>
      <c r="BQ3335">
        <v>82.2</v>
      </c>
      <c r="BR3335" t="s">
        <v>5334</v>
      </c>
      <c r="BS3335" t="s">
        <v>14036</v>
      </c>
      <c r="BT3335" t="s">
        <v>14071</v>
      </c>
      <c r="BU3335" t="s">
        <v>14072</v>
      </c>
      <c r="BV3335" t="s">
        <v>14073</v>
      </c>
      <c r="BW3335" t="s">
        <v>14074</v>
      </c>
      <c r="BZ3335">
        <v>31533</v>
      </c>
      <c r="CA3335">
        <v>-121.826813076512</v>
      </c>
      <c r="CB3335">
        <v>37.334904950096799</v>
      </c>
      <c r="CD3335">
        <f xml:space="preserve"> _xlfn.XLOOKUP(AB3335,[1]Sheet1!B:B,[1]Sheet1!Y:Y,"Not Found")</f>
        <v>103406</v>
      </c>
      <c r="CE3335">
        <f xml:space="preserve"> _xlfn.XLOOKUP(AB3335,[1]Sheet1!B:B,[1]Sheet1!AA:AA, "Not Found")</f>
        <v>131288</v>
      </c>
      <c r="CH3335">
        <f t="shared" ca="1" si="105"/>
        <v>0.74016171505638217</v>
      </c>
    </row>
    <row r="3336" spans="1:86" x14ac:dyDescent="0.3">
      <c r="A3336">
        <v>8334</v>
      </c>
      <c r="B3336" t="s">
        <v>0</v>
      </c>
      <c r="C3336" t="s">
        <v>14225</v>
      </c>
      <c r="D3336" s="3">
        <v>43693696046189</v>
      </c>
      <c r="E3336" t="s">
        <v>14071</v>
      </c>
      <c r="F3336" t="s">
        <v>14226</v>
      </c>
      <c r="G3336" t="s">
        <v>37</v>
      </c>
      <c r="H3336" t="s">
        <v>14036</v>
      </c>
      <c r="I3336" t="s">
        <v>14072</v>
      </c>
      <c r="J3336" t="s">
        <v>14227</v>
      </c>
      <c r="K3336" t="s">
        <v>35</v>
      </c>
      <c r="L3336" t="s">
        <v>9</v>
      </c>
      <c r="M3336" s="1">
        <v>29403</v>
      </c>
      <c r="O3336" t="s">
        <v>35</v>
      </c>
      <c r="P3336" t="s">
        <v>36</v>
      </c>
      <c r="Q3336" t="s">
        <v>37</v>
      </c>
      <c r="R3336" t="s">
        <v>12</v>
      </c>
      <c r="U3336" t="s">
        <v>12</v>
      </c>
      <c r="V3336" t="s">
        <v>12</v>
      </c>
      <c r="W3336" t="s">
        <v>13</v>
      </c>
      <c r="X3336" t="s">
        <v>12</v>
      </c>
      <c r="Y3336" t="s">
        <v>14</v>
      </c>
      <c r="Z3336" t="s">
        <v>14228</v>
      </c>
      <c r="AA3336" t="s">
        <v>14049</v>
      </c>
      <c r="AB3336">
        <v>95127</v>
      </c>
      <c r="AC3336" t="str">
        <f t="shared" si="104"/>
        <v>3720 East Hills Dr., San Jose, CA 95127</v>
      </c>
      <c r="AD3336" t="s">
        <v>17</v>
      </c>
      <c r="AE3336" t="s">
        <v>1466</v>
      </c>
      <c r="AF3336" t="s">
        <v>10927</v>
      </c>
      <c r="AG3336" t="s">
        <v>1486</v>
      </c>
      <c r="AH3336" s="2" t="s">
        <v>21</v>
      </c>
      <c r="AI3336">
        <v>37.36800495</v>
      </c>
      <c r="AJ3336">
        <v>-121.81471308</v>
      </c>
      <c r="AK3336">
        <v>266</v>
      </c>
      <c r="AL3336">
        <v>0</v>
      </c>
      <c r="AM3336">
        <v>0</v>
      </c>
      <c r="AN3336">
        <v>1</v>
      </c>
      <c r="AO3336">
        <v>0.4</v>
      </c>
      <c r="AP3336">
        <v>14</v>
      </c>
      <c r="AQ3336">
        <v>5.3</v>
      </c>
      <c r="AR3336">
        <v>10</v>
      </c>
      <c r="AS3336">
        <v>3.8</v>
      </c>
      <c r="AT3336">
        <v>225</v>
      </c>
      <c r="AU3336">
        <v>84.6</v>
      </c>
      <c r="AV3336">
        <v>0</v>
      </c>
      <c r="AW3336">
        <v>0</v>
      </c>
      <c r="AX3336">
        <v>10</v>
      </c>
      <c r="AY3336">
        <v>3.8</v>
      </c>
      <c r="AZ3336">
        <v>6</v>
      </c>
      <c r="BA3336">
        <v>2.2999999999999998</v>
      </c>
      <c r="BB3336">
        <v>0</v>
      </c>
      <c r="BC3336">
        <v>0</v>
      </c>
      <c r="BD3336">
        <v>104</v>
      </c>
      <c r="BE3336">
        <v>39.1</v>
      </c>
      <c r="BF3336">
        <v>1</v>
      </c>
      <c r="BG3336">
        <v>0.4</v>
      </c>
      <c r="BH3336">
        <v>8</v>
      </c>
      <c r="BI3336">
        <v>3</v>
      </c>
      <c r="BJ3336">
        <v>0</v>
      </c>
      <c r="BK3336">
        <v>0</v>
      </c>
      <c r="BL3336">
        <v>222</v>
      </c>
      <c r="BM3336">
        <v>83.5</v>
      </c>
      <c r="BN3336">
        <v>38</v>
      </c>
      <c r="BO3336">
        <v>14.3</v>
      </c>
      <c r="BP3336">
        <v>219</v>
      </c>
      <c r="BQ3336">
        <v>82.3</v>
      </c>
      <c r="BR3336" t="s">
        <v>5334</v>
      </c>
      <c r="BS3336" t="s">
        <v>14036</v>
      </c>
      <c r="BT3336" t="s">
        <v>14071</v>
      </c>
      <c r="BU3336" t="s">
        <v>14072</v>
      </c>
      <c r="BV3336" t="s">
        <v>14073</v>
      </c>
      <c r="BW3336" t="s">
        <v>14074</v>
      </c>
      <c r="BZ3336">
        <v>31524</v>
      </c>
      <c r="CA3336">
        <v>-121.814713077771</v>
      </c>
      <c r="CB3336">
        <v>37.368004953728899</v>
      </c>
      <c r="CD3336">
        <f xml:space="preserve"> _xlfn.XLOOKUP(AB3336,[1]Sheet1!B:B,[1]Sheet1!Y:Y,"Not Found")</f>
        <v>120548</v>
      </c>
      <c r="CE3336">
        <f xml:space="preserve"> _xlfn.XLOOKUP(AB3336,[1]Sheet1!B:B,[1]Sheet1!AA:AA, "Not Found")</f>
        <v>161125</v>
      </c>
      <c r="CH3336">
        <f t="shared" ca="1" si="105"/>
        <v>0.64045970008656705</v>
      </c>
    </row>
    <row r="3337" spans="1:86" x14ac:dyDescent="0.3">
      <c r="A3337">
        <v>8335</v>
      </c>
      <c r="B3337" t="s">
        <v>0</v>
      </c>
      <c r="C3337" t="s">
        <v>14229</v>
      </c>
      <c r="D3337" s="3">
        <v>43693696046213</v>
      </c>
      <c r="E3337" t="s">
        <v>14071</v>
      </c>
      <c r="F3337" t="s">
        <v>14230</v>
      </c>
      <c r="G3337" t="s">
        <v>37</v>
      </c>
      <c r="H3337" t="s">
        <v>14036</v>
      </c>
      <c r="I3337" t="s">
        <v>14072</v>
      </c>
      <c r="J3337" t="s">
        <v>9663</v>
      </c>
      <c r="K3337" t="s">
        <v>35</v>
      </c>
      <c r="L3337" t="s">
        <v>9</v>
      </c>
      <c r="M3337" s="1">
        <v>29403</v>
      </c>
      <c r="O3337" t="s">
        <v>35</v>
      </c>
      <c r="P3337" t="s">
        <v>36</v>
      </c>
      <c r="Q3337" t="s">
        <v>37</v>
      </c>
      <c r="R3337" t="s">
        <v>12</v>
      </c>
      <c r="U3337" t="s">
        <v>12</v>
      </c>
      <c r="V3337" t="s">
        <v>12</v>
      </c>
      <c r="W3337" t="s">
        <v>13</v>
      </c>
      <c r="X3337" t="s">
        <v>12</v>
      </c>
      <c r="Y3337" t="s">
        <v>58</v>
      </c>
      <c r="Z3337" t="s">
        <v>14231</v>
      </c>
      <c r="AA3337" t="s">
        <v>14049</v>
      </c>
      <c r="AB3337">
        <v>95127</v>
      </c>
      <c r="AC3337" t="str">
        <f t="shared" si="104"/>
        <v>100 Kirk Ave., San Jose, CA 95127</v>
      </c>
      <c r="AD3337" t="s">
        <v>17</v>
      </c>
      <c r="AE3337" t="s">
        <v>1466</v>
      </c>
      <c r="AF3337" t="s">
        <v>10927</v>
      </c>
      <c r="AG3337" t="s">
        <v>1486</v>
      </c>
      <c r="AH3337" s="2" t="s">
        <v>21</v>
      </c>
      <c r="AI3337">
        <v>37.377904950000001</v>
      </c>
      <c r="AJ3337">
        <v>-121.82421308000001</v>
      </c>
      <c r="AK3337">
        <v>456</v>
      </c>
      <c r="AL3337">
        <v>3</v>
      </c>
      <c r="AM3337">
        <v>0.7</v>
      </c>
      <c r="AN3337">
        <v>1</v>
      </c>
      <c r="AO3337">
        <v>0.2</v>
      </c>
      <c r="AP3337">
        <v>26</v>
      </c>
      <c r="AQ3337">
        <v>5.7</v>
      </c>
      <c r="AR3337">
        <v>20</v>
      </c>
      <c r="AS3337">
        <v>4.4000000000000004</v>
      </c>
      <c r="AT3337">
        <v>367</v>
      </c>
      <c r="AU3337">
        <v>80.5</v>
      </c>
      <c r="AV3337">
        <v>6</v>
      </c>
      <c r="AW3337">
        <v>1.3</v>
      </c>
      <c r="AX3337">
        <v>22</v>
      </c>
      <c r="AY3337">
        <v>4.8</v>
      </c>
      <c r="AZ3337">
        <v>11</v>
      </c>
      <c r="BA3337">
        <v>2.4</v>
      </c>
      <c r="BB3337">
        <v>0</v>
      </c>
      <c r="BC3337">
        <v>0</v>
      </c>
      <c r="BD3337">
        <v>194</v>
      </c>
      <c r="BE3337">
        <v>42.5</v>
      </c>
      <c r="BF3337">
        <v>1</v>
      </c>
      <c r="BG3337">
        <v>0.2</v>
      </c>
      <c r="BH3337">
        <v>6</v>
      </c>
      <c r="BI3337">
        <v>1.3</v>
      </c>
      <c r="BJ3337">
        <v>0</v>
      </c>
      <c r="BK3337">
        <v>0</v>
      </c>
      <c r="BL3337">
        <v>333</v>
      </c>
      <c r="BM3337">
        <v>73</v>
      </c>
      <c r="BN3337">
        <v>58</v>
      </c>
      <c r="BO3337">
        <v>12.7</v>
      </c>
      <c r="BP3337">
        <v>328</v>
      </c>
      <c r="BQ3337">
        <v>71.900000000000006</v>
      </c>
      <c r="BR3337" t="s">
        <v>5334</v>
      </c>
      <c r="BS3337" t="s">
        <v>14036</v>
      </c>
      <c r="BT3337" t="s">
        <v>14071</v>
      </c>
      <c r="BU3337" t="s">
        <v>14072</v>
      </c>
      <c r="BV3337" t="s">
        <v>14073</v>
      </c>
      <c r="BW3337" t="s">
        <v>14074</v>
      </c>
      <c r="BZ3337">
        <v>31529</v>
      </c>
      <c r="CA3337">
        <v>-121.82421307971801</v>
      </c>
      <c r="CB3337">
        <v>37.377904954139403</v>
      </c>
      <c r="CD3337">
        <f xml:space="preserve"> _xlfn.XLOOKUP(AB3337,[1]Sheet1!B:B,[1]Sheet1!Y:Y,"Not Found")</f>
        <v>120548</v>
      </c>
      <c r="CE3337">
        <f xml:space="preserve"> _xlfn.XLOOKUP(AB3337,[1]Sheet1!B:B,[1]Sheet1!AA:AA, "Not Found")</f>
        <v>161125</v>
      </c>
      <c r="CH3337">
        <f t="shared" ca="1" si="105"/>
        <v>0.15811430944741167</v>
      </c>
    </row>
    <row r="3338" spans="1:86" x14ac:dyDescent="0.3">
      <c r="A3338">
        <v>8336</v>
      </c>
      <c r="B3338" t="s">
        <v>0</v>
      </c>
      <c r="C3338" t="s">
        <v>14232</v>
      </c>
      <c r="D3338" s="3">
        <v>43693696046221</v>
      </c>
      <c r="E3338" t="s">
        <v>14071</v>
      </c>
      <c r="F3338" t="s">
        <v>14233</v>
      </c>
      <c r="G3338" t="s">
        <v>37</v>
      </c>
      <c r="H3338" t="s">
        <v>14036</v>
      </c>
      <c r="I3338" t="s">
        <v>14072</v>
      </c>
      <c r="J3338" t="s">
        <v>14234</v>
      </c>
      <c r="K3338" t="s">
        <v>35</v>
      </c>
      <c r="L3338" t="s">
        <v>9</v>
      </c>
      <c r="M3338" s="1">
        <v>29403</v>
      </c>
      <c r="O3338" t="s">
        <v>35</v>
      </c>
      <c r="P3338" t="s">
        <v>36</v>
      </c>
      <c r="Q3338" t="s">
        <v>37</v>
      </c>
      <c r="R3338" t="s">
        <v>12</v>
      </c>
      <c r="U3338" t="s">
        <v>12</v>
      </c>
      <c r="V3338" t="s">
        <v>12</v>
      </c>
      <c r="W3338" t="s">
        <v>13</v>
      </c>
      <c r="X3338" t="s">
        <v>12</v>
      </c>
      <c r="Y3338" t="s">
        <v>14</v>
      </c>
      <c r="Z3338" t="s">
        <v>14235</v>
      </c>
      <c r="AA3338" t="s">
        <v>14049</v>
      </c>
      <c r="AB3338">
        <v>95127</v>
      </c>
      <c r="AC3338" t="str">
        <f t="shared" si="104"/>
        <v>13901 Nordyke Dr., San Jose, CA 95127</v>
      </c>
      <c r="AD3338" t="s">
        <v>17</v>
      </c>
      <c r="AE3338" t="s">
        <v>1466</v>
      </c>
      <c r="AF3338" t="s">
        <v>10927</v>
      </c>
      <c r="AG3338" t="s">
        <v>1486</v>
      </c>
      <c r="AH3338" s="2" t="s">
        <v>21</v>
      </c>
      <c r="AI3338">
        <v>37.360204950000004</v>
      </c>
      <c r="AJ3338">
        <v>-121.82571308</v>
      </c>
      <c r="AK3338">
        <v>284</v>
      </c>
      <c r="AL3338">
        <v>0</v>
      </c>
      <c r="AM3338">
        <v>0</v>
      </c>
      <c r="AN3338">
        <v>0</v>
      </c>
      <c r="AO3338">
        <v>0</v>
      </c>
      <c r="AP3338">
        <v>16</v>
      </c>
      <c r="AQ3338">
        <v>5.6</v>
      </c>
      <c r="AR3338">
        <v>15</v>
      </c>
      <c r="AS3338">
        <v>5.3</v>
      </c>
      <c r="AT3338">
        <v>236</v>
      </c>
      <c r="AU3338">
        <v>83.1</v>
      </c>
      <c r="AV3338">
        <v>4</v>
      </c>
      <c r="AW3338">
        <v>1.4</v>
      </c>
      <c r="AX3338">
        <v>3</v>
      </c>
      <c r="AY3338">
        <v>1.1000000000000001</v>
      </c>
      <c r="AZ3338">
        <v>10</v>
      </c>
      <c r="BA3338">
        <v>3.5</v>
      </c>
      <c r="BB3338">
        <v>0</v>
      </c>
      <c r="BC3338">
        <v>0</v>
      </c>
      <c r="BD3338">
        <v>168</v>
      </c>
      <c r="BE3338">
        <v>59.2</v>
      </c>
      <c r="BF3338">
        <v>0</v>
      </c>
      <c r="BG3338">
        <v>0</v>
      </c>
      <c r="BH3338">
        <v>9</v>
      </c>
      <c r="BI3338">
        <v>3.2</v>
      </c>
      <c r="BJ3338">
        <v>0</v>
      </c>
      <c r="BK3338">
        <v>0</v>
      </c>
      <c r="BL3338">
        <v>239</v>
      </c>
      <c r="BM3338">
        <v>84.2</v>
      </c>
      <c r="BN3338">
        <v>55</v>
      </c>
      <c r="BO3338">
        <v>19.399999999999999</v>
      </c>
      <c r="BP3338">
        <v>239</v>
      </c>
      <c r="BQ3338">
        <v>84.2</v>
      </c>
      <c r="BR3338" t="s">
        <v>5334</v>
      </c>
      <c r="BS3338" t="s">
        <v>14036</v>
      </c>
      <c r="BT3338" t="s">
        <v>14071</v>
      </c>
      <c r="BU3338" t="s">
        <v>14072</v>
      </c>
      <c r="BV3338" t="s">
        <v>14073</v>
      </c>
      <c r="BW3338" t="s">
        <v>14074</v>
      </c>
      <c r="BZ3338">
        <v>31530</v>
      </c>
      <c r="CA3338">
        <v>-121.82571307913901</v>
      </c>
      <c r="CB3338">
        <v>37.360204951851898</v>
      </c>
      <c r="CD3338">
        <f xml:space="preserve"> _xlfn.XLOOKUP(AB3338,[1]Sheet1!B:B,[1]Sheet1!Y:Y,"Not Found")</f>
        <v>120548</v>
      </c>
      <c r="CE3338">
        <f xml:space="preserve"> _xlfn.XLOOKUP(AB3338,[1]Sheet1!B:B,[1]Sheet1!AA:AA, "Not Found")</f>
        <v>161125</v>
      </c>
      <c r="CH3338">
        <f t="shared" ca="1" si="105"/>
        <v>0.18777204745391152</v>
      </c>
    </row>
    <row r="3339" spans="1:86" x14ac:dyDescent="0.3">
      <c r="A3339">
        <v>8337</v>
      </c>
      <c r="B3339" t="s">
        <v>0</v>
      </c>
      <c r="C3339" t="s">
        <v>14236</v>
      </c>
      <c r="D3339" s="3">
        <v>43693696046239</v>
      </c>
      <c r="E3339" t="s">
        <v>14071</v>
      </c>
      <c r="F3339" t="s">
        <v>14237</v>
      </c>
      <c r="G3339" t="s">
        <v>37</v>
      </c>
      <c r="H3339" t="s">
        <v>14036</v>
      </c>
      <c r="I3339" t="s">
        <v>14072</v>
      </c>
      <c r="J3339" t="s">
        <v>14238</v>
      </c>
      <c r="K3339" t="s">
        <v>35</v>
      </c>
      <c r="L3339" t="s">
        <v>9</v>
      </c>
      <c r="M3339" s="1">
        <v>29403</v>
      </c>
      <c r="O3339" t="s">
        <v>35</v>
      </c>
      <c r="P3339" t="s">
        <v>36</v>
      </c>
      <c r="Q3339" t="s">
        <v>36</v>
      </c>
      <c r="R3339" t="s">
        <v>12</v>
      </c>
      <c r="U3339" t="s">
        <v>12</v>
      </c>
      <c r="V3339" t="s">
        <v>12</v>
      </c>
      <c r="W3339" t="s">
        <v>13</v>
      </c>
      <c r="X3339" t="s">
        <v>12</v>
      </c>
      <c r="Y3339" t="s">
        <v>30</v>
      </c>
      <c r="Z3339" t="s">
        <v>14239</v>
      </c>
      <c r="AA3339" t="s">
        <v>14049</v>
      </c>
      <c r="AB3339">
        <v>95116</v>
      </c>
      <c r="AC3339" t="str">
        <f t="shared" si="104"/>
        <v>2000 Kammerer Ave., San Jose, CA 95116</v>
      </c>
      <c r="AD3339" t="s">
        <v>17</v>
      </c>
      <c r="AE3339" t="s">
        <v>1466</v>
      </c>
      <c r="AF3339" t="s">
        <v>10927</v>
      </c>
      <c r="AG3339" t="s">
        <v>1486</v>
      </c>
      <c r="AH3339" s="2" t="s">
        <v>21</v>
      </c>
      <c r="AI3339">
        <v>37.349318949999997</v>
      </c>
      <c r="AJ3339">
        <v>-121.84529808000001</v>
      </c>
      <c r="AK3339">
        <v>50</v>
      </c>
      <c r="AL3339">
        <v>0</v>
      </c>
      <c r="AM3339">
        <v>0</v>
      </c>
      <c r="AN3339">
        <v>0</v>
      </c>
      <c r="AO3339">
        <v>0</v>
      </c>
      <c r="AP3339">
        <v>11</v>
      </c>
      <c r="AQ3339">
        <v>22</v>
      </c>
      <c r="AR3339">
        <v>1</v>
      </c>
      <c r="AS3339">
        <v>2</v>
      </c>
      <c r="AT3339">
        <v>38</v>
      </c>
      <c r="AU3339">
        <v>76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32</v>
      </c>
      <c r="BE3339">
        <v>64</v>
      </c>
      <c r="BF3339">
        <v>1</v>
      </c>
      <c r="BG3339">
        <v>2</v>
      </c>
      <c r="BH3339">
        <v>10</v>
      </c>
      <c r="BI3339">
        <v>20</v>
      </c>
      <c r="BJ3339">
        <v>0</v>
      </c>
      <c r="BK3339">
        <v>0</v>
      </c>
      <c r="BL3339">
        <v>46</v>
      </c>
      <c r="BM3339">
        <v>92</v>
      </c>
      <c r="BN3339">
        <v>6</v>
      </c>
      <c r="BO3339">
        <v>12</v>
      </c>
      <c r="BP3339">
        <v>46</v>
      </c>
      <c r="BQ3339">
        <v>92</v>
      </c>
      <c r="BR3339" t="s">
        <v>5334</v>
      </c>
      <c r="BS3339" t="s">
        <v>14036</v>
      </c>
      <c r="BT3339" t="s">
        <v>14071</v>
      </c>
      <c r="BU3339" t="s">
        <v>14072</v>
      </c>
      <c r="BV3339" t="s">
        <v>14073</v>
      </c>
      <c r="BW3339" t="s">
        <v>14074</v>
      </c>
      <c r="BZ3339">
        <v>31531</v>
      </c>
      <c r="CA3339">
        <v>-121.84529808133701</v>
      </c>
      <c r="CB3339">
        <v>37.349318949693703</v>
      </c>
      <c r="CD3339">
        <f xml:space="preserve"> _xlfn.XLOOKUP(AB3339,[1]Sheet1!B:B,[1]Sheet1!Y:Y,"Not Found")</f>
        <v>83428</v>
      </c>
      <c r="CE3339">
        <f xml:space="preserve"> _xlfn.XLOOKUP(AB3339,[1]Sheet1!B:B,[1]Sheet1!AA:AA, "Not Found")</f>
        <v>115856</v>
      </c>
      <c r="CH3339">
        <f t="shared" ca="1" si="105"/>
        <v>0.43742000608376952</v>
      </c>
    </row>
    <row r="3340" spans="1:86" x14ac:dyDescent="0.3">
      <c r="A3340">
        <v>8338</v>
      </c>
      <c r="B3340" t="s">
        <v>0</v>
      </c>
      <c r="C3340" t="s">
        <v>14240</v>
      </c>
      <c r="D3340" s="3">
        <v>43693696046247</v>
      </c>
      <c r="E3340" t="s">
        <v>14071</v>
      </c>
      <c r="F3340" t="s">
        <v>14241</v>
      </c>
      <c r="G3340" t="s">
        <v>37</v>
      </c>
      <c r="H3340" t="s">
        <v>14036</v>
      </c>
      <c r="I3340" t="s">
        <v>14072</v>
      </c>
      <c r="J3340" t="s">
        <v>14242</v>
      </c>
      <c r="K3340" t="s">
        <v>35</v>
      </c>
      <c r="L3340" t="s">
        <v>9</v>
      </c>
      <c r="M3340" s="1">
        <v>29403</v>
      </c>
      <c r="O3340" t="s">
        <v>35</v>
      </c>
      <c r="P3340" t="s">
        <v>36</v>
      </c>
      <c r="Q3340" t="s">
        <v>96</v>
      </c>
      <c r="R3340" t="s">
        <v>12</v>
      </c>
      <c r="U3340" t="s">
        <v>12</v>
      </c>
      <c r="V3340" t="s">
        <v>12</v>
      </c>
      <c r="W3340" t="s">
        <v>13</v>
      </c>
      <c r="X3340" t="s">
        <v>12</v>
      </c>
      <c r="Y3340" t="s">
        <v>14</v>
      </c>
      <c r="Z3340" t="s">
        <v>14243</v>
      </c>
      <c r="AA3340" t="s">
        <v>14049</v>
      </c>
      <c r="AB3340">
        <v>95116</v>
      </c>
      <c r="AC3340" t="str">
        <f t="shared" si="104"/>
        <v>2475 Van Winkle Ln., San Jose, CA 95116</v>
      </c>
      <c r="AD3340" t="s">
        <v>17</v>
      </c>
      <c r="AE3340" t="s">
        <v>1466</v>
      </c>
      <c r="AF3340" t="s">
        <v>10927</v>
      </c>
      <c r="AG3340" t="s">
        <v>1486</v>
      </c>
      <c r="AH3340" s="2" t="s">
        <v>21</v>
      </c>
      <c r="AI3340">
        <v>37.350004949999999</v>
      </c>
      <c r="AJ3340">
        <v>-121.83191308000001</v>
      </c>
      <c r="AK3340">
        <v>409</v>
      </c>
      <c r="AL3340">
        <v>5</v>
      </c>
      <c r="AM3340">
        <v>1.2</v>
      </c>
      <c r="AN3340">
        <v>0</v>
      </c>
      <c r="AO3340">
        <v>0</v>
      </c>
      <c r="AP3340">
        <v>27</v>
      </c>
      <c r="AQ3340">
        <v>6.6</v>
      </c>
      <c r="AR3340">
        <v>20</v>
      </c>
      <c r="AS3340">
        <v>4.9000000000000004</v>
      </c>
      <c r="AT3340">
        <v>352</v>
      </c>
      <c r="AU3340">
        <v>86.1</v>
      </c>
      <c r="AV3340">
        <v>0</v>
      </c>
      <c r="AW3340">
        <v>0</v>
      </c>
      <c r="AX3340">
        <v>2</v>
      </c>
      <c r="AY3340">
        <v>0.5</v>
      </c>
      <c r="AZ3340">
        <v>3</v>
      </c>
      <c r="BA3340">
        <v>0.7</v>
      </c>
      <c r="BB3340">
        <v>0</v>
      </c>
      <c r="BC3340">
        <v>0</v>
      </c>
      <c r="BD3340">
        <v>239</v>
      </c>
      <c r="BE3340">
        <v>58.4</v>
      </c>
      <c r="BF3340">
        <v>2</v>
      </c>
      <c r="BG3340">
        <v>0.5</v>
      </c>
      <c r="BH3340">
        <v>13</v>
      </c>
      <c r="BI3340">
        <v>3.2</v>
      </c>
      <c r="BJ3340">
        <v>2</v>
      </c>
      <c r="BK3340">
        <v>0.5</v>
      </c>
      <c r="BL3340">
        <v>369</v>
      </c>
      <c r="BM3340">
        <v>90.2</v>
      </c>
      <c r="BN3340">
        <v>52</v>
      </c>
      <c r="BO3340">
        <v>12.7</v>
      </c>
      <c r="BP3340">
        <v>367</v>
      </c>
      <c r="BQ3340">
        <v>89.7</v>
      </c>
      <c r="BR3340" t="s">
        <v>5334</v>
      </c>
      <c r="BS3340" t="s">
        <v>14036</v>
      </c>
      <c r="BT3340" t="s">
        <v>14071</v>
      </c>
      <c r="BU3340" t="s">
        <v>14072</v>
      </c>
      <c r="BV3340" t="s">
        <v>14073</v>
      </c>
      <c r="BW3340" t="s">
        <v>14074</v>
      </c>
      <c r="BZ3340">
        <v>31527</v>
      </c>
      <c r="CA3340">
        <v>-121.83191307771401</v>
      </c>
      <c r="CB3340">
        <v>37.350004951416899</v>
      </c>
      <c r="CD3340">
        <f xml:space="preserve"> _xlfn.XLOOKUP(AB3340,[1]Sheet1!B:B,[1]Sheet1!Y:Y,"Not Found")</f>
        <v>83428</v>
      </c>
      <c r="CE3340">
        <f xml:space="preserve"> _xlfn.XLOOKUP(AB3340,[1]Sheet1!B:B,[1]Sheet1!AA:AA, "Not Found")</f>
        <v>115856</v>
      </c>
      <c r="CH3340">
        <f t="shared" ca="1" si="105"/>
        <v>0.35594230898580226</v>
      </c>
    </row>
    <row r="3341" spans="1:86" x14ac:dyDescent="0.3">
      <c r="A3341">
        <v>8339</v>
      </c>
      <c r="B3341" t="s">
        <v>0</v>
      </c>
      <c r="C3341" t="s">
        <v>14244</v>
      </c>
      <c r="D3341" s="3">
        <v>43693696046254</v>
      </c>
      <c r="E3341" t="s">
        <v>14071</v>
      </c>
      <c r="F3341" t="s">
        <v>14245</v>
      </c>
      <c r="G3341" t="s">
        <v>37</v>
      </c>
      <c r="H3341" t="s">
        <v>14036</v>
      </c>
      <c r="I3341" t="s">
        <v>14072</v>
      </c>
      <c r="J3341" t="s">
        <v>14246</v>
      </c>
      <c r="K3341" t="s">
        <v>35</v>
      </c>
      <c r="L3341" t="s">
        <v>9</v>
      </c>
      <c r="M3341" s="1">
        <v>29403</v>
      </c>
      <c r="O3341" t="s">
        <v>35</v>
      </c>
      <c r="P3341" t="s">
        <v>36</v>
      </c>
      <c r="Q3341" t="s">
        <v>37</v>
      </c>
      <c r="R3341" t="s">
        <v>12</v>
      </c>
      <c r="U3341" t="s">
        <v>12</v>
      </c>
      <c r="V3341" t="s">
        <v>12</v>
      </c>
      <c r="W3341" t="s">
        <v>13</v>
      </c>
      <c r="X3341" t="s">
        <v>12</v>
      </c>
      <c r="Y3341" t="s">
        <v>14</v>
      </c>
      <c r="Z3341" t="s">
        <v>14247</v>
      </c>
      <c r="AA3341" t="s">
        <v>14049</v>
      </c>
      <c r="AB3341">
        <v>95127</v>
      </c>
      <c r="AC3341" t="str">
        <f t="shared" si="104"/>
        <v>3311 Lucian Ave., San Jose, CA 95127</v>
      </c>
      <c r="AD3341" t="s">
        <v>17</v>
      </c>
      <c r="AE3341" t="s">
        <v>818</v>
      </c>
      <c r="AF3341" t="s">
        <v>1043</v>
      </c>
      <c r="AG3341" t="s">
        <v>12411</v>
      </c>
      <c r="AH3341" s="2" t="s">
        <v>21</v>
      </c>
      <c r="AI3341">
        <v>37.381004949999998</v>
      </c>
      <c r="AJ3341">
        <v>-121.83261308</v>
      </c>
      <c r="AK3341">
        <v>394</v>
      </c>
      <c r="AL3341">
        <v>5</v>
      </c>
      <c r="AM3341">
        <v>1.3</v>
      </c>
      <c r="AN3341">
        <v>3</v>
      </c>
      <c r="AO3341">
        <v>0.8</v>
      </c>
      <c r="AP3341">
        <v>107</v>
      </c>
      <c r="AQ3341">
        <v>27.2</v>
      </c>
      <c r="AR3341">
        <v>38</v>
      </c>
      <c r="AS3341">
        <v>9.6</v>
      </c>
      <c r="AT3341">
        <v>214</v>
      </c>
      <c r="AU3341">
        <v>54.3</v>
      </c>
      <c r="AV3341">
        <v>1</v>
      </c>
      <c r="AW3341">
        <v>0.3</v>
      </c>
      <c r="AX3341">
        <v>13</v>
      </c>
      <c r="AY3341">
        <v>3.3</v>
      </c>
      <c r="AZ3341">
        <v>13</v>
      </c>
      <c r="BA3341">
        <v>3.3</v>
      </c>
      <c r="BB3341">
        <v>0</v>
      </c>
      <c r="BC3341">
        <v>0</v>
      </c>
      <c r="BD3341">
        <v>103</v>
      </c>
      <c r="BE3341">
        <v>26.1</v>
      </c>
      <c r="BF3341">
        <v>0</v>
      </c>
      <c r="BG3341">
        <v>0</v>
      </c>
      <c r="BH3341">
        <v>2</v>
      </c>
      <c r="BI3341">
        <v>0.5</v>
      </c>
      <c r="BJ3341">
        <v>1</v>
      </c>
      <c r="BK3341">
        <v>0.3</v>
      </c>
      <c r="BL3341">
        <v>216</v>
      </c>
      <c r="BM3341">
        <v>54.8</v>
      </c>
      <c r="BN3341">
        <v>71</v>
      </c>
      <c r="BO3341">
        <v>18</v>
      </c>
      <c r="BP3341">
        <v>214</v>
      </c>
      <c r="BQ3341">
        <v>54.3</v>
      </c>
      <c r="BR3341" t="s">
        <v>5334</v>
      </c>
      <c r="BS3341" t="s">
        <v>14036</v>
      </c>
      <c r="BT3341" t="s">
        <v>14071</v>
      </c>
      <c r="BU3341" t="s">
        <v>14072</v>
      </c>
      <c r="BV3341" t="s">
        <v>14073</v>
      </c>
      <c r="BW3341" t="s">
        <v>14074</v>
      </c>
      <c r="BZ3341">
        <v>31532</v>
      </c>
      <c r="CA3341">
        <v>-121.832613082538</v>
      </c>
      <c r="CB3341">
        <v>37.381004952568503</v>
      </c>
      <c r="CD3341">
        <f xml:space="preserve"> _xlfn.XLOOKUP(AB3341,[1]Sheet1!B:B,[1]Sheet1!Y:Y,"Not Found")</f>
        <v>120548</v>
      </c>
      <c r="CE3341">
        <f xml:space="preserve"> _xlfn.XLOOKUP(AB3341,[1]Sheet1!B:B,[1]Sheet1!AA:AA, "Not Found")</f>
        <v>161125</v>
      </c>
      <c r="CH3341">
        <f t="shared" ca="1" si="105"/>
        <v>0.1081334101915945</v>
      </c>
    </row>
    <row r="3342" spans="1:86" x14ac:dyDescent="0.3">
      <c r="A3342">
        <v>8340</v>
      </c>
      <c r="B3342" t="s">
        <v>0</v>
      </c>
      <c r="C3342" t="s">
        <v>14248</v>
      </c>
      <c r="D3342" s="3">
        <v>43693696046270</v>
      </c>
      <c r="E3342" t="s">
        <v>14071</v>
      </c>
      <c r="F3342" t="s">
        <v>14249</v>
      </c>
      <c r="G3342" t="s">
        <v>37</v>
      </c>
      <c r="H3342" t="s">
        <v>14036</v>
      </c>
      <c r="I3342" t="s">
        <v>14072</v>
      </c>
      <c r="J3342" t="s">
        <v>14250</v>
      </c>
      <c r="K3342" t="s">
        <v>35</v>
      </c>
      <c r="L3342" t="s">
        <v>9</v>
      </c>
      <c r="M3342" s="1">
        <v>29403</v>
      </c>
      <c r="O3342" t="s">
        <v>35</v>
      </c>
      <c r="P3342" t="s">
        <v>36</v>
      </c>
      <c r="Q3342" t="s">
        <v>96</v>
      </c>
      <c r="R3342" t="s">
        <v>12</v>
      </c>
      <c r="U3342" t="s">
        <v>12</v>
      </c>
      <c r="V3342" t="s">
        <v>12</v>
      </c>
      <c r="W3342" t="s">
        <v>13</v>
      </c>
      <c r="X3342" t="s">
        <v>12</v>
      </c>
      <c r="Y3342" t="s">
        <v>30</v>
      </c>
      <c r="Z3342" t="s">
        <v>14251</v>
      </c>
      <c r="AA3342" t="s">
        <v>14049</v>
      </c>
      <c r="AB3342">
        <v>95122</v>
      </c>
      <c r="AC3342" t="str">
        <f t="shared" si="104"/>
        <v>1680 Foley Ave., San Jose, CA 95122</v>
      </c>
      <c r="AD3342" t="s">
        <v>17</v>
      </c>
      <c r="AE3342" t="s">
        <v>1466</v>
      </c>
      <c r="AF3342" t="s">
        <v>10927</v>
      </c>
      <c r="AG3342" t="s">
        <v>1486</v>
      </c>
      <c r="AH3342" s="2" t="s">
        <v>21</v>
      </c>
      <c r="AI3342">
        <v>37.33071795</v>
      </c>
      <c r="AJ3342">
        <v>-121.83815108</v>
      </c>
      <c r="AK3342">
        <v>453</v>
      </c>
      <c r="AL3342">
        <v>9</v>
      </c>
      <c r="AM3342">
        <v>2</v>
      </c>
      <c r="AN3342">
        <v>5</v>
      </c>
      <c r="AO3342">
        <v>1.1000000000000001</v>
      </c>
      <c r="AP3342">
        <v>17</v>
      </c>
      <c r="AQ3342">
        <v>3.8</v>
      </c>
      <c r="AR3342">
        <v>11</v>
      </c>
      <c r="AS3342">
        <v>2.4</v>
      </c>
      <c r="AT3342">
        <v>397</v>
      </c>
      <c r="AU3342">
        <v>87.6</v>
      </c>
      <c r="AV3342">
        <v>4</v>
      </c>
      <c r="AW3342">
        <v>0.9</v>
      </c>
      <c r="AX3342">
        <v>3</v>
      </c>
      <c r="AY3342">
        <v>0.7</v>
      </c>
      <c r="AZ3342">
        <v>7</v>
      </c>
      <c r="BA3342">
        <v>1.5</v>
      </c>
      <c r="BB3342">
        <v>0</v>
      </c>
      <c r="BC3342">
        <v>0</v>
      </c>
      <c r="BD3342">
        <v>222</v>
      </c>
      <c r="BE3342">
        <v>49</v>
      </c>
      <c r="BF3342">
        <v>3</v>
      </c>
      <c r="BG3342">
        <v>0.7</v>
      </c>
      <c r="BH3342">
        <v>4</v>
      </c>
      <c r="BI3342">
        <v>0.9</v>
      </c>
      <c r="BJ3342">
        <v>0</v>
      </c>
      <c r="BK3342">
        <v>0</v>
      </c>
      <c r="BL3342">
        <v>371</v>
      </c>
      <c r="BM3342">
        <v>81.900000000000006</v>
      </c>
      <c r="BN3342">
        <v>46</v>
      </c>
      <c r="BO3342">
        <v>10.199999999999999</v>
      </c>
      <c r="BP3342">
        <v>359</v>
      </c>
      <c r="BQ3342">
        <v>79.2</v>
      </c>
      <c r="BR3342" t="s">
        <v>5334</v>
      </c>
      <c r="BS3342" t="s">
        <v>14036</v>
      </c>
      <c r="BT3342" t="s">
        <v>14071</v>
      </c>
      <c r="BU3342" t="s">
        <v>14072</v>
      </c>
      <c r="BV3342" t="s">
        <v>14073</v>
      </c>
      <c r="BW3342" t="s">
        <v>14074</v>
      </c>
      <c r="BZ3342">
        <v>31528</v>
      </c>
      <c r="CA3342">
        <v>-121.838151077018</v>
      </c>
      <c r="CB3342">
        <v>37.3307179493153</v>
      </c>
      <c r="CD3342">
        <f xml:space="preserve"> _xlfn.XLOOKUP(AB3342,[1]Sheet1!B:B,[1]Sheet1!Y:Y,"Not Found")</f>
        <v>103406</v>
      </c>
      <c r="CE3342">
        <f xml:space="preserve"> _xlfn.XLOOKUP(AB3342,[1]Sheet1!B:B,[1]Sheet1!AA:AA, "Not Found")</f>
        <v>131288</v>
      </c>
      <c r="CH3342">
        <f t="shared" ca="1" si="105"/>
        <v>0.72809017219279382</v>
      </c>
    </row>
    <row r="3343" spans="1:86" x14ac:dyDescent="0.3">
      <c r="A3343">
        <v>8341</v>
      </c>
      <c r="B3343" t="s">
        <v>0</v>
      </c>
      <c r="C3343" t="s">
        <v>14252</v>
      </c>
      <c r="D3343" s="3">
        <v>43693696046304</v>
      </c>
      <c r="E3343" t="s">
        <v>14071</v>
      </c>
      <c r="F3343" t="s">
        <v>14253</v>
      </c>
      <c r="G3343" t="s">
        <v>37</v>
      </c>
      <c r="H3343" t="s">
        <v>14036</v>
      </c>
      <c r="I3343" t="s">
        <v>14072</v>
      </c>
      <c r="J3343" t="s">
        <v>14254</v>
      </c>
      <c r="K3343" t="s">
        <v>35</v>
      </c>
      <c r="L3343" t="s">
        <v>9</v>
      </c>
      <c r="M3343" s="1">
        <v>29403</v>
      </c>
      <c r="O3343" t="s">
        <v>35</v>
      </c>
      <c r="P3343" t="s">
        <v>36</v>
      </c>
      <c r="Q3343" t="s">
        <v>37</v>
      </c>
      <c r="R3343" t="s">
        <v>12</v>
      </c>
      <c r="U3343" t="s">
        <v>12</v>
      </c>
      <c r="V3343" t="s">
        <v>12</v>
      </c>
      <c r="W3343" t="s">
        <v>13</v>
      </c>
      <c r="X3343" t="s">
        <v>12</v>
      </c>
      <c r="Y3343" t="s">
        <v>30</v>
      </c>
      <c r="Z3343" t="s">
        <v>14255</v>
      </c>
      <c r="AA3343" t="s">
        <v>14049</v>
      </c>
      <c r="AB3343">
        <v>95116</v>
      </c>
      <c r="AC3343" t="str">
        <f t="shared" si="104"/>
        <v>1721 East San Antonio St., San Jose, CA 95116</v>
      </c>
      <c r="AD3343" t="s">
        <v>17</v>
      </c>
      <c r="AE3343" t="s">
        <v>1466</v>
      </c>
      <c r="AF3343" t="s">
        <v>10927</v>
      </c>
      <c r="AG3343" t="s">
        <v>1486</v>
      </c>
      <c r="AH3343" s="2" t="s">
        <v>21</v>
      </c>
      <c r="AI3343">
        <v>37.350604949999997</v>
      </c>
      <c r="AJ3343">
        <v>-121.85211308</v>
      </c>
      <c r="AK3343">
        <v>351</v>
      </c>
      <c r="AL3343">
        <v>1</v>
      </c>
      <c r="AM3343">
        <v>0.3</v>
      </c>
      <c r="AN3343">
        <v>1</v>
      </c>
      <c r="AO3343">
        <v>0.3</v>
      </c>
      <c r="AP3343">
        <v>33</v>
      </c>
      <c r="AQ3343">
        <v>9.4</v>
      </c>
      <c r="AR3343">
        <v>11</v>
      </c>
      <c r="AS3343">
        <v>3.1</v>
      </c>
      <c r="AT3343">
        <v>297</v>
      </c>
      <c r="AU3343">
        <v>84.6</v>
      </c>
      <c r="AV3343">
        <v>0</v>
      </c>
      <c r="AW3343">
        <v>0</v>
      </c>
      <c r="AX3343">
        <v>2</v>
      </c>
      <c r="AY3343">
        <v>0.6</v>
      </c>
      <c r="AZ3343">
        <v>6</v>
      </c>
      <c r="BA3343">
        <v>1.7</v>
      </c>
      <c r="BB3343">
        <v>0</v>
      </c>
      <c r="BC3343">
        <v>0</v>
      </c>
      <c r="BD3343">
        <v>211</v>
      </c>
      <c r="BE3343">
        <v>60.1</v>
      </c>
      <c r="BF3343">
        <v>0</v>
      </c>
      <c r="BG3343">
        <v>0</v>
      </c>
      <c r="BH3343">
        <v>5</v>
      </c>
      <c r="BI3343">
        <v>1.4</v>
      </c>
      <c r="BJ3343">
        <v>1</v>
      </c>
      <c r="BK3343">
        <v>0.3</v>
      </c>
      <c r="BL3343">
        <v>317</v>
      </c>
      <c r="BM3343">
        <v>90.3</v>
      </c>
      <c r="BN3343">
        <v>39</v>
      </c>
      <c r="BO3343">
        <v>11.1</v>
      </c>
      <c r="BP3343">
        <v>312</v>
      </c>
      <c r="BQ3343">
        <v>88.9</v>
      </c>
      <c r="BR3343" t="s">
        <v>5334</v>
      </c>
      <c r="BS3343" t="s">
        <v>14036</v>
      </c>
      <c r="BT3343" t="s">
        <v>14071</v>
      </c>
      <c r="BU3343" t="s">
        <v>14072</v>
      </c>
      <c r="BV3343" t="s">
        <v>14073</v>
      </c>
      <c r="BW3343" t="s">
        <v>14074</v>
      </c>
      <c r="BZ3343">
        <v>31536</v>
      </c>
      <c r="CA3343">
        <v>-121.852113081336</v>
      </c>
      <c r="CB3343">
        <v>37.350604948721099</v>
      </c>
      <c r="CD3343">
        <f xml:space="preserve"> _xlfn.XLOOKUP(AB3343,[1]Sheet1!B:B,[1]Sheet1!Y:Y,"Not Found")</f>
        <v>83428</v>
      </c>
      <c r="CE3343">
        <f xml:space="preserve"> _xlfn.XLOOKUP(AB3343,[1]Sheet1!B:B,[1]Sheet1!AA:AA, "Not Found")</f>
        <v>115856</v>
      </c>
      <c r="CH3343">
        <f t="shared" ca="1" si="105"/>
        <v>0.70271930951386441</v>
      </c>
    </row>
    <row r="3344" spans="1:86" x14ac:dyDescent="0.3">
      <c r="A3344">
        <v>8342</v>
      </c>
      <c r="B3344" t="s">
        <v>0</v>
      </c>
      <c r="C3344" t="s">
        <v>14256</v>
      </c>
      <c r="D3344" s="3">
        <v>43693696046312</v>
      </c>
      <c r="E3344" t="s">
        <v>14071</v>
      </c>
      <c r="F3344" t="s">
        <v>14257</v>
      </c>
      <c r="G3344" t="s">
        <v>37</v>
      </c>
      <c r="H3344" t="s">
        <v>14036</v>
      </c>
      <c r="I3344" t="s">
        <v>14072</v>
      </c>
      <c r="J3344" t="s">
        <v>14258</v>
      </c>
      <c r="K3344" t="s">
        <v>35</v>
      </c>
      <c r="L3344" t="s">
        <v>9</v>
      </c>
      <c r="M3344" s="1">
        <v>29403</v>
      </c>
      <c r="O3344" t="s">
        <v>35</v>
      </c>
      <c r="P3344" t="s">
        <v>36</v>
      </c>
      <c r="Q3344" t="s">
        <v>37</v>
      </c>
      <c r="R3344" t="s">
        <v>12</v>
      </c>
      <c r="U3344" t="s">
        <v>12</v>
      </c>
      <c r="V3344" t="s">
        <v>12</v>
      </c>
      <c r="W3344" t="s">
        <v>13</v>
      </c>
      <c r="X3344" t="s">
        <v>12</v>
      </c>
      <c r="Y3344" t="s">
        <v>58</v>
      </c>
      <c r="Z3344" t="s">
        <v>14259</v>
      </c>
      <c r="AA3344" t="s">
        <v>14049</v>
      </c>
      <c r="AB3344">
        <v>95122</v>
      </c>
      <c r="AC3344" t="str">
        <f t="shared" si="104"/>
        <v>1300 Tallahassee Dr., San Jose, CA 95122</v>
      </c>
      <c r="AD3344" t="s">
        <v>17</v>
      </c>
      <c r="AE3344" t="s">
        <v>1466</v>
      </c>
      <c r="AF3344" t="s">
        <v>10927</v>
      </c>
      <c r="AG3344" t="s">
        <v>1486</v>
      </c>
      <c r="AH3344" s="2" t="s">
        <v>21</v>
      </c>
      <c r="AI3344">
        <v>37.344704950000001</v>
      </c>
      <c r="AJ3344">
        <v>-121.82981307999999</v>
      </c>
      <c r="AK3344">
        <v>253</v>
      </c>
      <c r="AL3344">
        <v>2</v>
      </c>
      <c r="AM3344">
        <v>0.8</v>
      </c>
      <c r="AN3344">
        <v>1</v>
      </c>
      <c r="AO3344">
        <v>0.4</v>
      </c>
      <c r="AP3344">
        <v>23</v>
      </c>
      <c r="AQ3344">
        <v>9.1</v>
      </c>
      <c r="AR3344">
        <v>13</v>
      </c>
      <c r="AS3344">
        <v>5.0999999999999996</v>
      </c>
      <c r="AT3344">
        <v>203</v>
      </c>
      <c r="AU3344">
        <v>80.2</v>
      </c>
      <c r="AV3344">
        <v>3</v>
      </c>
      <c r="AW3344">
        <v>1.2</v>
      </c>
      <c r="AX3344">
        <v>4</v>
      </c>
      <c r="AY3344">
        <v>1.6</v>
      </c>
      <c r="AZ3344">
        <v>4</v>
      </c>
      <c r="BA3344">
        <v>1.6</v>
      </c>
      <c r="BB3344">
        <v>0</v>
      </c>
      <c r="BC3344">
        <v>0</v>
      </c>
      <c r="BD3344">
        <v>146</v>
      </c>
      <c r="BE3344">
        <v>57.7</v>
      </c>
      <c r="BF3344">
        <v>1</v>
      </c>
      <c r="BG3344">
        <v>0.4</v>
      </c>
      <c r="BH3344">
        <v>1</v>
      </c>
      <c r="BI3344">
        <v>0.4</v>
      </c>
      <c r="BJ3344">
        <v>0</v>
      </c>
      <c r="BK3344">
        <v>0</v>
      </c>
      <c r="BL3344">
        <v>219</v>
      </c>
      <c r="BM3344">
        <v>86.6</v>
      </c>
      <c r="BN3344">
        <v>34</v>
      </c>
      <c r="BO3344">
        <v>13.4</v>
      </c>
      <c r="BP3344">
        <v>217</v>
      </c>
      <c r="BQ3344">
        <v>85.8</v>
      </c>
      <c r="BR3344" t="s">
        <v>5334</v>
      </c>
      <c r="BS3344" t="s">
        <v>14036</v>
      </c>
      <c r="BT3344" t="s">
        <v>14071</v>
      </c>
      <c r="BU3344" t="s">
        <v>14072</v>
      </c>
      <c r="BV3344" t="s">
        <v>14073</v>
      </c>
      <c r="BW3344" t="s">
        <v>14074</v>
      </c>
      <c r="BZ3344">
        <v>31523</v>
      </c>
      <c r="CA3344">
        <v>-121.829813077897</v>
      </c>
      <c r="CB3344">
        <v>37.344704951037798</v>
      </c>
      <c r="CD3344">
        <f xml:space="preserve"> _xlfn.XLOOKUP(AB3344,[1]Sheet1!B:B,[1]Sheet1!Y:Y,"Not Found")</f>
        <v>103406</v>
      </c>
      <c r="CE3344">
        <f xml:space="preserve"> _xlfn.XLOOKUP(AB3344,[1]Sheet1!B:B,[1]Sheet1!AA:AA, "Not Found")</f>
        <v>131288</v>
      </c>
      <c r="CH3344">
        <f t="shared" ca="1" si="105"/>
        <v>0.25915924993673545</v>
      </c>
    </row>
    <row r="3345" spans="1:86" x14ac:dyDescent="0.3">
      <c r="A3345">
        <v>8343</v>
      </c>
      <c r="B3345" t="s">
        <v>0</v>
      </c>
      <c r="C3345" t="s">
        <v>14260</v>
      </c>
      <c r="D3345" s="3">
        <v>43693696046320</v>
      </c>
      <c r="E3345" t="s">
        <v>14071</v>
      </c>
      <c r="F3345" t="s">
        <v>14261</v>
      </c>
      <c r="G3345" t="s">
        <v>37</v>
      </c>
      <c r="H3345" t="s">
        <v>14036</v>
      </c>
      <c r="I3345" t="s">
        <v>14072</v>
      </c>
      <c r="J3345" t="s">
        <v>14262</v>
      </c>
      <c r="K3345" t="s">
        <v>35</v>
      </c>
      <c r="L3345" t="s">
        <v>9</v>
      </c>
      <c r="M3345" s="1">
        <v>29403</v>
      </c>
      <c r="O3345" t="s">
        <v>35</v>
      </c>
      <c r="P3345" t="s">
        <v>36</v>
      </c>
      <c r="Q3345" t="s">
        <v>37</v>
      </c>
      <c r="R3345" t="s">
        <v>12</v>
      </c>
      <c r="U3345" t="s">
        <v>12</v>
      </c>
      <c r="V3345" t="s">
        <v>12</v>
      </c>
      <c r="W3345" t="s">
        <v>13</v>
      </c>
      <c r="X3345" t="s">
        <v>12</v>
      </c>
      <c r="Y3345" t="s">
        <v>30</v>
      </c>
      <c r="Z3345" t="s">
        <v>14263</v>
      </c>
      <c r="AA3345" t="s">
        <v>14049</v>
      </c>
      <c r="AB3345">
        <v>95127</v>
      </c>
      <c r="AC3345" t="str">
        <f t="shared" si="104"/>
        <v>1241 McGinness Ave., San Jose, CA 95127</v>
      </c>
      <c r="AD3345" t="s">
        <v>17</v>
      </c>
      <c r="AE3345" t="s">
        <v>1466</v>
      </c>
      <c r="AF3345" t="s">
        <v>10927</v>
      </c>
      <c r="AG3345" t="s">
        <v>1486</v>
      </c>
      <c r="AH3345" s="2" t="s">
        <v>21</v>
      </c>
      <c r="AI3345">
        <v>37.350104950000002</v>
      </c>
      <c r="AJ3345">
        <v>-121.82351308</v>
      </c>
      <c r="AK3345">
        <v>276</v>
      </c>
      <c r="AL3345">
        <v>0</v>
      </c>
      <c r="AM3345">
        <v>0</v>
      </c>
      <c r="AN3345">
        <v>0</v>
      </c>
      <c r="AO3345">
        <v>0</v>
      </c>
      <c r="AP3345">
        <v>9</v>
      </c>
      <c r="AQ3345">
        <v>3.3</v>
      </c>
      <c r="AR3345">
        <v>13</v>
      </c>
      <c r="AS3345">
        <v>4.7</v>
      </c>
      <c r="AT3345">
        <v>246</v>
      </c>
      <c r="AU3345">
        <v>89.1</v>
      </c>
      <c r="AV3345">
        <v>0</v>
      </c>
      <c r="AW3345">
        <v>0</v>
      </c>
      <c r="AX3345">
        <v>3</v>
      </c>
      <c r="AY3345">
        <v>1.1000000000000001</v>
      </c>
      <c r="AZ3345">
        <v>5</v>
      </c>
      <c r="BA3345">
        <v>1.8</v>
      </c>
      <c r="BB3345">
        <v>0</v>
      </c>
      <c r="BC3345">
        <v>0</v>
      </c>
      <c r="BD3345">
        <v>166</v>
      </c>
      <c r="BE3345">
        <v>60.1</v>
      </c>
      <c r="BF3345">
        <v>0</v>
      </c>
      <c r="BG3345">
        <v>0</v>
      </c>
      <c r="BH3345">
        <v>4</v>
      </c>
      <c r="BI3345">
        <v>1.4</v>
      </c>
      <c r="BJ3345">
        <v>0</v>
      </c>
      <c r="BK3345">
        <v>0</v>
      </c>
      <c r="BL3345">
        <v>235</v>
      </c>
      <c r="BM3345">
        <v>85.1</v>
      </c>
      <c r="BN3345">
        <v>45</v>
      </c>
      <c r="BO3345">
        <v>16.3</v>
      </c>
      <c r="BP3345">
        <v>228</v>
      </c>
      <c r="BQ3345">
        <v>82.6</v>
      </c>
      <c r="BR3345" t="s">
        <v>5334</v>
      </c>
      <c r="BS3345" t="s">
        <v>14036</v>
      </c>
      <c r="BT3345" t="s">
        <v>14071</v>
      </c>
      <c r="BU3345" t="s">
        <v>14072</v>
      </c>
      <c r="BV3345" t="s">
        <v>14073</v>
      </c>
      <c r="BW3345" t="s">
        <v>14074</v>
      </c>
      <c r="BZ3345">
        <v>31535</v>
      </c>
      <c r="CA3345">
        <v>-121.823513077057</v>
      </c>
      <c r="CB3345">
        <v>37.350104952421198</v>
      </c>
      <c r="CD3345">
        <f xml:space="preserve"> _xlfn.XLOOKUP(AB3345,[1]Sheet1!B:B,[1]Sheet1!Y:Y,"Not Found")</f>
        <v>120548</v>
      </c>
      <c r="CE3345">
        <f xml:space="preserve"> _xlfn.XLOOKUP(AB3345,[1]Sheet1!B:B,[1]Sheet1!AA:AA, "Not Found")</f>
        <v>161125</v>
      </c>
      <c r="CH3345">
        <f t="shared" ca="1" si="105"/>
        <v>0.5119639922162259</v>
      </c>
    </row>
    <row r="3346" spans="1:86" x14ac:dyDescent="0.3">
      <c r="A3346">
        <v>8344</v>
      </c>
      <c r="B3346" t="s">
        <v>0</v>
      </c>
      <c r="C3346" t="s">
        <v>14264</v>
      </c>
      <c r="D3346" s="3">
        <v>43693696046338</v>
      </c>
      <c r="E3346" t="s">
        <v>14071</v>
      </c>
      <c r="F3346" t="s">
        <v>14265</v>
      </c>
      <c r="G3346" t="s">
        <v>37</v>
      </c>
      <c r="H3346" t="s">
        <v>14036</v>
      </c>
      <c r="I3346" t="s">
        <v>14072</v>
      </c>
      <c r="J3346" t="s">
        <v>14266</v>
      </c>
      <c r="K3346" t="s">
        <v>113</v>
      </c>
      <c r="L3346" t="s">
        <v>9</v>
      </c>
      <c r="M3346" s="1">
        <v>29403</v>
      </c>
      <c r="O3346" t="s">
        <v>113</v>
      </c>
      <c r="P3346" t="s">
        <v>75</v>
      </c>
      <c r="Q3346" t="s">
        <v>96</v>
      </c>
      <c r="R3346" t="s">
        <v>12</v>
      </c>
      <c r="U3346" t="s">
        <v>12</v>
      </c>
      <c r="V3346" t="s">
        <v>12</v>
      </c>
      <c r="W3346" t="s">
        <v>13</v>
      </c>
      <c r="X3346" t="s">
        <v>12</v>
      </c>
      <c r="Y3346" t="s">
        <v>30</v>
      </c>
      <c r="Z3346" t="s">
        <v>14267</v>
      </c>
      <c r="AA3346" t="s">
        <v>14049</v>
      </c>
      <c r="AB3346">
        <v>95133</v>
      </c>
      <c r="AC3346" t="str">
        <f t="shared" si="104"/>
        <v>480 Rough and Ready Rd., San Jose, CA 95133</v>
      </c>
      <c r="AD3346" t="s">
        <v>17</v>
      </c>
      <c r="AE3346" t="s">
        <v>818</v>
      </c>
      <c r="AF3346" t="s">
        <v>1043</v>
      </c>
      <c r="AG3346" t="s">
        <v>12411</v>
      </c>
      <c r="AH3346" s="2" t="s">
        <v>21</v>
      </c>
      <c r="AI3346">
        <v>37.374504950000002</v>
      </c>
      <c r="AJ3346">
        <v>-121.84271308</v>
      </c>
      <c r="AK3346">
        <v>463</v>
      </c>
      <c r="AL3346">
        <v>6</v>
      </c>
      <c r="AM3346">
        <v>1.3</v>
      </c>
      <c r="AN3346">
        <v>1</v>
      </c>
      <c r="AO3346">
        <v>0.2</v>
      </c>
      <c r="AP3346">
        <v>112</v>
      </c>
      <c r="AQ3346">
        <v>24.2</v>
      </c>
      <c r="AR3346">
        <v>49</v>
      </c>
      <c r="AS3346">
        <v>10.6</v>
      </c>
      <c r="AT3346">
        <v>275</v>
      </c>
      <c r="AU3346">
        <v>59.4</v>
      </c>
      <c r="AV3346">
        <v>4</v>
      </c>
      <c r="AW3346">
        <v>0.9</v>
      </c>
      <c r="AX3346">
        <v>11</v>
      </c>
      <c r="AY3346">
        <v>2.4</v>
      </c>
      <c r="AZ3346">
        <v>5</v>
      </c>
      <c r="BA3346">
        <v>1.1000000000000001</v>
      </c>
      <c r="BB3346">
        <v>0</v>
      </c>
      <c r="BC3346">
        <v>0</v>
      </c>
      <c r="BD3346">
        <v>109</v>
      </c>
      <c r="BE3346">
        <v>23.5</v>
      </c>
      <c r="BF3346">
        <v>3</v>
      </c>
      <c r="BG3346">
        <v>0.6</v>
      </c>
      <c r="BH3346">
        <v>8</v>
      </c>
      <c r="BI3346">
        <v>1.7</v>
      </c>
      <c r="BJ3346">
        <v>2</v>
      </c>
      <c r="BK3346">
        <v>0.4</v>
      </c>
      <c r="BL3346">
        <v>354</v>
      </c>
      <c r="BM3346">
        <v>76.5</v>
      </c>
      <c r="BN3346">
        <v>43</v>
      </c>
      <c r="BO3346">
        <v>9.3000000000000007</v>
      </c>
      <c r="BP3346">
        <v>344</v>
      </c>
      <c r="BQ3346">
        <v>74.3</v>
      </c>
      <c r="BR3346" t="s">
        <v>5334</v>
      </c>
      <c r="BS3346" t="s">
        <v>14036</v>
      </c>
      <c r="BT3346" t="s">
        <v>14071</v>
      </c>
      <c r="BU3346" t="s">
        <v>14072</v>
      </c>
      <c r="BV3346" t="s">
        <v>14073</v>
      </c>
      <c r="BW3346" t="s">
        <v>14074</v>
      </c>
      <c r="BZ3346">
        <v>31537</v>
      </c>
      <c r="CA3346">
        <v>-121.842713082126</v>
      </c>
      <c r="CB3346">
        <v>37.374504951990197</v>
      </c>
      <c r="CD3346">
        <f xml:space="preserve"> _xlfn.XLOOKUP(AB3346,[1]Sheet1!B:B,[1]Sheet1!Y:Y,"Not Found")</f>
        <v>132069</v>
      </c>
      <c r="CE3346">
        <f xml:space="preserve"> _xlfn.XLOOKUP(AB3346,[1]Sheet1!B:B,[1]Sheet1!AA:AA, "Not Found")</f>
        <v>169092</v>
      </c>
      <c r="CH3346">
        <f t="shared" ca="1" si="105"/>
        <v>0.60243668538526762</v>
      </c>
    </row>
    <row r="3347" spans="1:86" x14ac:dyDescent="0.3">
      <c r="A3347">
        <v>8345</v>
      </c>
      <c r="B3347" t="s">
        <v>0</v>
      </c>
      <c r="C3347" t="s">
        <v>14268</v>
      </c>
      <c r="D3347" s="3">
        <v>43693696068910</v>
      </c>
      <c r="E3347" t="s">
        <v>14071</v>
      </c>
      <c r="F3347" t="s">
        <v>14269</v>
      </c>
      <c r="G3347" t="s">
        <v>37</v>
      </c>
      <c r="H3347" t="s">
        <v>14036</v>
      </c>
      <c r="I3347" t="s">
        <v>14072</v>
      </c>
      <c r="J3347" t="s">
        <v>14270</v>
      </c>
      <c r="K3347" t="s">
        <v>113</v>
      </c>
      <c r="L3347" t="s">
        <v>9</v>
      </c>
      <c r="M3347" s="1">
        <v>29403</v>
      </c>
      <c r="O3347" t="s">
        <v>113</v>
      </c>
      <c r="P3347" t="s">
        <v>75</v>
      </c>
      <c r="Q3347" t="s">
        <v>96</v>
      </c>
      <c r="R3347" t="s">
        <v>12</v>
      </c>
      <c r="U3347" t="s">
        <v>12</v>
      </c>
      <c r="V3347" t="s">
        <v>12</v>
      </c>
      <c r="W3347" t="s">
        <v>13</v>
      </c>
      <c r="X3347" t="s">
        <v>12</v>
      </c>
      <c r="Y3347" t="s">
        <v>30</v>
      </c>
      <c r="Z3347" t="s">
        <v>14271</v>
      </c>
      <c r="AA3347" t="s">
        <v>14049</v>
      </c>
      <c r="AB3347">
        <v>95127</v>
      </c>
      <c r="AC3347" t="str">
        <f t="shared" si="104"/>
        <v>277 Mahoney Dr., San Jose, CA 95127</v>
      </c>
      <c r="AD3347" t="s">
        <v>17</v>
      </c>
      <c r="AE3347" t="s">
        <v>1466</v>
      </c>
      <c r="AF3347" t="s">
        <v>10927</v>
      </c>
      <c r="AG3347" t="s">
        <v>1486</v>
      </c>
      <c r="AH3347" s="2" t="s">
        <v>21</v>
      </c>
      <c r="AI3347">
        <v>37.37100495</v>
      </c>
      <c r="AJ3347">
        <v>-121.81551308</v>
      </c>
      <c r="AK3347">
        <v>361</v>
      </c>
      <c r="AL3347">
        <v>1</v>
      </c>
      <c r="AM3347">
        <v>0.3</v>
      </c>
      <c r="AN3347">
        <v>1</v>
      </c>
      <c r="AO3347">
        <v>0.3</v>
      </c>
      <c r="AP3347">
        <v>19</v>
      </c>
      <c r="AQ3347">
        <v>5.3</v>
      </c>
      <c r="AR3347">
        <v>16</v>
      </c>
      <c r="AS3347">
        <v>4.4000000000000004</v>
      </c>
      <c r="AT3347">
        <v>309</v>
      </c>
      <c r="AU3347">
        <v>85.6</v>
      </c>
      <c r="AV3347">
        <v>0</v>
      </c>
      <c r="AW3347">
        <v>0</v>
      </c>
      <c r="AX3347">
        <v>8</v>
      </c>
      <c r="AY3347">
        <v>2.2000000000000002</v>
      </c>
      <c r="AZ3347">
        <v>7</v>
      </c>
      <c r="BA3347">
        <v>1.9</v>
      </c>
      <c r="BB3347">
        <v>0</v>
      </c>
      <c r="BC3347">
        <v>0</v>
      </c>
      <c r="BD3347">
        <v>121</v>
      </c>
      <c r="BE3347">
        <v>33.5</v>
      </c>
      <c r="BF3347">
        <v>0</v>
      </c>
      <c r="BG3347">
        <v>0</v>
      </c>
      <c r="BH3347">
        <v>8</v>
      </c>
      <c r="BI3347">
        <v>2.2000000000000002</v>
      </c>
      <c r="BJ3347">
        <v>2</v>
      </c>
      <c r="BK3347">
        <v>0.6</v>
      </c>
      <c r="BL3347">
        <v>293</v>
      </c>
      <c r="BM3347">
        <v>81.2</v>
      </c>
      <c r="BN3347">
        <v>50</v>
      </c>
      <c r="BO3347">
        <v>13.9</v>
      </c>
      <c r="BP3347">
        <v>289</v>
      </c>
      <c r="BQ3347">
        <v>80.099999999999994</v>
      </c>
      <c r="BR3347" t="s">
        <v>5334</v>
      </c>
      <c r="BS3347" t="s">
        <v>14036</v>
      </c>
      <c r="BT3347" t="s">
        <v>14071</v>
      </c>
      <c r="BU3347" t="s">
        <v>14072</v>
      </c>
      <c r="BV3347" t="s">
        <v>14073</v>
      </c>
      <c r="BW3347" t="s">
        <v>14074</v>
      </c>
      <c r="BZ3347">
        <v>31526</v>
      </c>
      <c r="CA3347">
        <v>-121.815513077715</v>
      </c>
      <c r="CB3347">
        <v>37.371004953630901</v>
      </c>
      <c r="CD3347">
        <f xml:space="preserve"> _xlfn.XLOOKUP(AB3347,[1]Sheet1!B:B,[1]Sheet1!Y:Y,"Not Found")</f>
        <v>120548</v>
      </c>
      <c r="CE3347">
        <f xml:space="preserve"> _xlfn.XLOOKUP(AB3347,[1]Sheet1!B:B,[1]Sheet1!AA:AA, "Not Found")</f>
        <v>161125</v>
      </c>
      <c r="CH3347">
        <f t="shared" ca="1" si="105"/>
        <v>0.76314260818877877</v>
      </c>
    </row>
    <row r="3348" spans="1:86" x14ac:dyDescent="0.3">
      <c r="A3348">
        <v>8346</v>
      </c>
      <c r="B3348" t="s">
        <v>0</v>
      </c>
      <c r="C3348" t="s">
        <v>14272</v>
      </c>
      <c r="D3348" s="3">
        <v>43693696089270</v>
      </c>
      <c r="E3348" t="s">
        <v>14071</v>
      </c>
      <c r="F3348" t="s">
        <v>14273</v>
      </c>
      <c r="G3348" t="s">
        <v>37</v>
      </c>
      <c r="H3348" t="s">
        <v>14036</v>
      </c>
      <c r="I3348" t="s">
        <v>14072</v>
      </c>
      <c r="J3348" t="s">
        <v>14274</v>
      </c>
      <c r="K3348" t="s">
        <v>113</v>
      </c>
      <c r="L3348" t="s">
        <v>9</v>
      </c>
      <c r="M3348" s="1">
        <v>29403</v>
      </c>
      <c r="O3348" t="s">
        <v>113</v>
      </c>
      <c r="P3348" t="s">
        <v>75</v>
      </c>
      <c r="Q3348" t="s">
        <v>96</v>
      </c>
      <c r="R3348" t="s">
        <v>12</v>
      </c>
      <c r="U3348" t="s">
        <v>12</v>
      </c>
      <c r="V3348" t="s">
        <v>12</v>
      </c>
      <c r="W3348" t="s">
        <v>13</v>
      </c>
      <c r="X3348" t="s">
        <v>12</v>
      </c>
      <c r="Y3348" t="s">
        <v>30</v>
      </c>
      <c r="Z3348" t="s">
        <v>14275</v>
      </c>
      <c r="AA3348" t="s">
        <v>14049</v>
      </c>
      <c r="AB3348">
        <v>95148</v>
      </c>
      <c r="AC3348" t="str">
        <f t="shared" si="104"/>
        <v>2800 Ocala Ave., San Jose, CA 95148</v>
      </c>
      <c r="AD3348" t="s">
        <v>17</v>
      </c>
      <c r="AE3348" t="s">
        <v>884</v>
      </c>
      <c r="AF3348" t="s">
        <v>10927</v>
      </c>
      <c r="AG3348" t="s">
        <v>1486</v>
      </c>
      <c r="AH3348" s="2" t="s">
        <v>21</v>
      </c>
      <c r="AI3348">
        <v>37.34170495</v>
      </c>
      <c r="AJ3348">
        <v>-121.81551308</v>
      </c>
      <c r="AK3348">
        <v>401</v>
      </c>
      <c r="AL3348">
        <v>9</v>
      </c>
      <c r="AM3348">
        <v>2.2000000000000002</v>
      </c>
      <c r="AN3348">
        <v>1</v>
      </c>
      <c r="AO3348">
        <v>0.2</v>
      </c>
      <c r="AP3348">
        <v>43</v>
      </c>
      <c r="AQ3348">
        <v>10.7</v>
      </c>
      <c r="AR3348">
        <v>29</v>
      </c>
      <c r="AS3348">
        <v>7.2</v>
      </c>
      <c r="AT3348">
        <v>306</v>
      </c>
      <c r="AU3348">
        <v>76.3</v>
      </c>
      <c r="AV3348">
        <v>0</v>
      </c>
      <c r="AW3348">
        <v>0</v>
      </c>
      <c r="AX3348">
        <v>7</v>
      </c>
      <c r="AY3348">
        <v>1.7</v>
      </c>
      <c r="AZ3348">
        <v>6</v>
      </c>
      <c r="BA3348">
        <v>1.5</v>
      </c>
      <c r="BB3348">
        <v>0</v>
      </c>
      <c r="BC3348">
        <v>0</v>
      </c>
      <c r="BD3348">
        <v>116</v>
      </c>
      <c r="BE3348">
        <v>28.9</v>
      </c>
      <c r="BF3348">
        <v>1</v>
      </c>
      <c r="BG3348">
        <v>0.2</v>
      </c>
      <c r="BH3348">
        <v>4</v>
      </c>
      <c r="BI3348">
        <v>1</v>
      </c>
      <c r="BJ3348">
        <v>0</v>
      </c>
      <c r="BK3348">
        <v>0</v>
      </c>
      <c r="BL3348">
        <v>327</v>
      </c>
      <c r="BM3348">
        <v>81.5</v>
      </c>
      <c r="BN3348">
        <v>68</v>
      </c>
      <c r="BO3348">
        <v>17</v>
      </c>
      <c r="BP3348">
        <v>322</v>
      </c>
      <c r="BQ3348">
        <v>80.3</v>
      </c>
      <c r="BR3348" t="s">
        <v>5334</v>
      </c>
      <c r="BS3348" t="s">
        <v>14036</v>
      </c>
      <c r="BT3348" t="s">
        <v>14071</v>
      </c>
      <c r="BU3348" t="s">
        <v>14072</v>
      </c>
      <c r="BV3348" t="s">
        <v>14073</v>
      </c>
      <c r="BW3348" t="s">
        <v>14074</v>
      </c>
      <c r="BZ3348">
        <v>31534</v>
      </c>
      <c r="CA3348">
        <v>-121.81551307532401</v>
      </c>
      <c r="CB3348">
        <v>37.341704951121997</v>
      </c>
      <c r="CD3348">
        <f xml:space="preserve"> _xlfn.XLOOKUP(AB3348,[1]Sheet1!B:B,[1]Sheet1!Y:Y,"Not Found")</f>
        <v>160729</v>
      </c>
      <c r="CE3348">
        <f xml:space="preserve"> _xlfn.XLOOKUP(AB3348,[1]Sheet1!B:B,[1]Sheet1!AA:AA, "Not Found")</f>
        <v>193846</v>
      </c>
      <c r="CH3348">
        <f t="shared" ca="1" si="105"/>
        <v>0.77319016471069224</v>
      </c>
    </row>
    <row r="3349" spans="1:86" x14ac:dyDescent="0.3">
      <c r="A3349">
        <v>8347</v>
      </c>
      <c r="B3349" t="s">
        <v>0</v>
      </c>
      <c r="C3349" t="s">
        <v>14276</v>
      </c>
      <c r="D3349" s="3">
        <v>43693776046361</v>
      </c>
      <c r="E3349" t="s">
        <v>14277</v>
      </c>
      <c r="F3349" t="s">
        <v>14278</v>
      </c>
      <c r="G3349" t="s">
        <v>37</v>
      </c>
      <c r="H3349" t="s">
        <v>14036</v>
      </c>
      <c r="I3349" t="s">
        <v>14279</v>
      </c>
      <c r="J3349" t="s">
        <v>14280</v>
      </c>
      <c r="K3349" t="s">
        <v>35</v>
      </c>
      <c r="L3349" t="s">
        <v>9</v>
      </c>
      <c r="M3349" s="1">
        <v>25020</v>
      </c>
      <c r="O3349" t="s">
        <v>35</v>
      </c>
      <c r="P3349" t="s">
        <v>36</v>
      </c>
      <c r="Q3349" t="s">
        <v>37</v>
      </c>
      <c r="R3349" t="s">
        <v>12</v>
      </c>
      <c r="U3349" t="s">
        <v>12</v>
      </c>
      <c r="V3349" t="s">
        <v>12</v>
      </c>
      <c r="W3349" t="s">
        <v>13</v>
      </c>
      <c r="X3349" t="s">
        <v>12</v>
      </c>
      <c r="Y3349" t="s">
        <v>14</v>
      </c>
      <c r="Z3349" t="s">
        <v>14281</v>
      </c>
      <c r="AA3349" t="s">
        <v>14049</v>
      </c>
      <c r="AB3349">
        <v>95132</v>
      </c>
      <c r="AC3349" t="str">
        <f t="shared" si="104"/>
        <v>2095 Warmwood Ln., San Jose, CA 95132</v>
      </c>
      <c r="AD3349" t="s">
        <v>17</v>
      </c>
      <c r="AE3349" t="s">
        <v>818</v>
      </c>
      <c r="AF3349" t="s">
        <v>1043</v>
      </c>
      <c r="AG3349" t="s">
        <v>12411</v>
      </c>
      <c r="AH3349" s="2" t="s">
        <v>21</v>
      </c>
      <c r="AI3349">
        <v>37.414104950000002</v>
      </c>
      <c r="AJ3349">
        <v>-121.87121309</v>
      </c>
      <c r="AK3349">
        <v>369</v>
      </c>
      <c r="AL3349">
        <v>5</v>
      </c>
      <c r="AM3349">
        <v>1.4</v>
      </c>
      <c r="AN3349">
        <v>0</v>
      </c>
      <c r="AO3349">
        <v>0</v>
      </c>
      <c r="AP3349">
        <v>174</v>
      </c>
      <c r="AQ3349">
        <v>47.2</v>
      </c>
      <c r="AR3349">
        <v>52</v>
      </c>
      <c r="AS3349">
        <v>14.1</v>
      </c>
      <c r="AT3349">
        <v>108</v>
      </c>
      <c r="AU3349">
        <v>29.3</v>
      </c>
      <c r="AV3349">
        <v>1</v>
      </c>
      <c r="AW3349">
        <v>0.3</v>
      </c>
      <c r="AX3349">
        <v>11</v>
      </c>
      <c r="AY3349">
        <v>3</v>
      </c>
      <c r="AZ3349">
        <v>18</v>
      </c>
      <c r="BA3349">
        <v>4.9000000000000004</v>
      </c>
      <c r="BB3349">
        <v>0</v>
      </c>
      <c r="BC3349">
        <v>0</v>
      </c>
      <c r="BD3349">
        <v>117</v>
      </c>
      <c r="BE3349">
        <v>31.7</v>
      </c>
      <c r="BF3349">
        <v>0</v>
      </c>
      <c r="BG3349">
        <v>0</v>
      </c>
      <c r="BH3349">
        <v>16</v>
      </c>
      <c r="BI3349">
        <v>4.3</v>
      </c>
      <c r="BJ3349">
        <v>0</v>
      </c>
      <c r="BK3349">
        <v>0</v>
      </c>
      <c r="BL3349">
        <v>144</v>
      </c>
      <c r="BM3349">
        <v>39</v>
      </c>
      <c r="BN3349">
        <v>65</v>
      </c>
      <c r="BO3349">
        <v>17.600000000000001</v>
      </c>
      <c r="BP3349">
        <v>143</v>
      </c>
      <c r="BQ3349">
        <v>38.799999999999997</v>
      </c>
      <c r="BR3349" t="s">
        <v>5334</v>
      </c>
      <c r="BS3349" t="s">
        <v>14036</v>
      </c>
      <c r="BT3349" t="s">
        <v>14277</v>
      </c>
      <c r="BU3349" t="s">
        <v>14279</v>
      </c>
      <c r="BV3349" t="s">
        <v>14073</v>
      </c>
      <c r="BW3349" t="s">
        <v>14074</v>
      </c>
      <c r="BZ3349">
        <v>32146</v>
      </c>
      <c r="CA3349">
        <v>-121.871213091882</v>
      </c>
      <c r="CB3349">
        <v>37.414104953945198</v>
      </c>
      <c r="CD3349">
        <f xml:space="preserve"> _xlfn.XLOOKUP(AB3349,[1]Sheet1!B:B,[1]Sheet1!Y:Y,"Not Found")</f>
        <v>172266</v>
      </c>
      <c r="CE3349">
        <f xml:space="preserve"> _xlfn.XLOOKUP(AB3349,[1]Sheet1!B:B,[1]Sheet1!AA:AA, "Not Found")</f>
        <v>207690</v>
      </c>
      <c r="CH3349">
        <f t="shared" ca="1" si="105"/>
        <v>0.54637777446302627</v>
      </c>
    </row>
    <row r="3350" spans="1:86" x14ac:dyDescent="0.3">
      <c r="A3350">
        <v>8348</v>
      </c>
      <c r="B3350" t="s">
        <v>0</v>
      </c>
      <c r="C3350" t="s">
        <v>14282</v>
      </c>
      <c r="D3350" s="3">
        <v>43693776046379</v>
      </c>
      <c r="E3350" t="s">
        <v>14277</v>
      </c>
      <c r="F3350" t="s">
        <v>14283</v>
      </c>
      <c r="G3350" t="s">
        <v>37</v>
      </c>
      <c r="H3350" t="s">
        <v>14036</v>
      </c>
      <c r="I3350" t="s">
        <v>14279</v>
      </c>
      <c r="J3350" t="s">
        <v>14284</v>
      </c>
      <c r="K3350" t="s">
        <v>35</v>
      </c>
      <c r="L3350" t="s">
        <v>9</v>
      </c>
      <c r="M3350" s="1">
        <v>29403</v>
      </c>
      <c r="O3350" t="s">
        <v>35</v>
      </c>
      <c r="P3350" t="s">
        <v>36</v>
      </c>
      <c r="Q3350" t="s">
        <v>37</v>
      </c>
      <c r="R3350" t="s">
        <v>12</v>
      </c>
      <c r="U3350" t="s">
        <v>12</v>
      </c>
      <c r="V3350" t="s">
        <v>12</v>
      </c>
      <c r="W3350" t="s">
        <v>12</v>
      </c>
      <c r="X3350" t="s">
        <v>12</v>
      </c>
      <c r="Y3350" t="s">
        <v>14</v>
      </c>
      <c r="Z3350" t="s">
        <v>14285</v>
      </c>
      <c r="AA3350" t="s">
        <v>14049</v>
      </c>
      <c r="AB3350">
        <v>95132</v>
      </c>
      <c r="AC3350" t="str">
        <f t="shared" si="104"/>
        <v>3466 Grossmont Dr., San Jose, CA 95132</v>
      </c>
      <c r="AD3350" t="s">
        <v>17</v>
      </c>
      <c r="AE3350" t="s">
        <v>818</v>
      </c>
      <c r="AF3350" t="s">
        <v>1043</v>
      </c>
      <c r="AG3350" t="s">
        <v>12411</v>
      </c>
      <c r="AH3350" s="2" t="s">
        <v>21</v>
      </c>
      <c r="AI3350">
        <v>37.39520495</v>
      </c>
      <c r="AJ3350">
        <v>-121.83941308</v>
      </c>
      <c r="AK3350">
        <v>365</v>
      </c>
      <c r="AL3350">
        <v>2</v>
      </c>
      <c r="AM3350">
        <v>0.5</v>
      </c>
      <c r="AN3350">
        <v>1</v>
      </c>
      <c r="AO3350">
        <v>0.3</v>
      </c>
      <c r="AP3350">
        <v>187</v>
      </c>
      <c r="AQ3350">
        <v>51.2</v>
      </c>
      <c r="AR3350">
        <v>30</v>
      </c>
      <c r="AS3350">
        <v>8.1999999999999993</v>
      </c>
      <c r="AT3350">
        <v>82</v>
      </c>
      <c r="AU3350">
        <v>22.5</v>
      </c>
      <c r="AV3350">
        <v>7</v>
      </c>
      <c r="AW3350">
        <v>1.9</v>
      </c>
      <c r="AX3350">
        <v>25</v>
      </c>
      <c r="AY3350">
        <v>6.8</v>
      </c>
      <c r="AZ3350">
        <v>31</v>
      </c>
      <c r="BA3350">
        <v>8.5</v>
      </c>
      <c r="BB3350">
        <v>0</v>
      </c>
      <c r="BC3350">
        <v>0</v>
      </c>
      <c r="BD3350">
        <v>64</v>
      </c>
      <c r="BE3350">
        <v>17.5</v>
      </c>
      <c r="BF3350">
        <v>2</v>
      </c>
      <c r="BG3350">
        <v>0.5</v>
      </c>
      <c r="BH3350">
        <v>5</v>
      </c>
      <c r="BI3350">
        <v>1.4</v>
      </c>
      <c r="BJ3350">
        <v>0</v>
      </c>
      <c r="BK3350">
        <v>0</v>
      </c>
      <c r="BL3350">
        <v>89</v>
      </c>
      <c r="BM3350">
        <v>24.4</v>
      </c>
      <c r="BN3350">
        <v>51</v>
      </c>
      <c r="BO3350">
        <v>14</v>
      </c>
      <c r="BP3350">
        <v>85</v>
      </c>
      <c r="BQ3350">
        <v>23.3</v>
      </c>
      <c r="BR3350" t="s">
        <v>5334</v>
      </c>
      <c r="BS3350" t="s">
        <v>14036</v>
      </c>
      <c r="BT3350" t="s">
        <v>14277</v>
      </c>
      <c r="BU3350" t="s">
        <v>14279</v>
      </c>
      <c r="BV3350" t="s">
        <v>14073</v>
      </c>
      <c r="BW3350" t="s">
        <v>14074</v>
      </c>
      <c r="BZ3350">
        <v>32149</v>
      </c>
      <c r="CA3350">
        <v>-121.83941308431</v>
      </c>
      <c r="CB3350">
        <v>37.395204954240299</v>
      </c>
      <c r="CD3350">
        <f xml:space="preserve"> _xlfn.XLOOKUP(AB3350,[1]Sheet1!B:B,[1]Sheet1!Y:Y,"Not Found")</f>
        <v>172266</v>
      </c>
      <c r="CE3350">
        <f xml:space="preserve"> _xlfn.XLOOKUP(AB3350,[1]Sheet1!B:B,[1]Sheet1!AA:AA, "Not Found")</f>
        <v>207690</v>
      </c>
      <c r="CH3350">
        <f t="shared" ca="1" si="105"/>
        <v>7.5304800809809946E-2</v>
      </c>
    </row>
    <row r="3351" spans="1:86" x14ac:dyDescent="0.3">
      <c r="A3351">
        <v>8349</v>
      </c>
      <c r="B3351" t="s">
        <v>0</v>
      </c>
      <c r="C3351" t="s">
        <v>14286</v>
      </c>
      <c r="D3351" s="3">
        <v>43693776046387</v>
      </c>
      <c r="E3351" t="s">
        <v>14277</v>
      </c>
      <c r="F3351" t="s">
        <v>14287</v>
      </c>
      <c r="G3351" t="s">
        <v>37</v>
      </c>
      <c r="H3351" t="s">
        <v>14036</v>
      </c>
      <c r="I3351" t="s">
        <v>14279</v>
      </c>
      <c r="J3351" t="s">
        <v>724</v>
      </c>
      <c r="K3351" t="s">
        <v>35</v>
      </c>
      <c r="L3351" t="s">
        <v>9</v>
      </c>
      <c r="M3351" s="1">
        <v>23924</v>
      </c>
      <c r="O3351" t="s">
        <v>35</v>
      </c>
      <c r="P3351" t="s">
        <v>36</v>
      </c>
      <c r="Q3351" t="s">
        <v>37</v>
      </c>
      <c r="R3351" t="s">
        <v>12</v>
      </c>
      <c r="U3351" t="s">
        <v>12</v>
      </c>
      <c r="V3351" t="s">
        <v>12</v>
      </c>
      <c r="W3351" t="s">
        <v>12</v>
      </c>
      <c r="X3351" t="s">
        <v>12</v>
      </c>
      <c r="Y3351" t="s">
        <v>14</v>
      </c>
      <c r="Z3351" t="s">
        <v>14288</v>
      </c>
      <c r="AA3351" t="s">
        <v>14049</v>
      </c>
      <c r="AB3351">
        <v>95132</v>
      </c>
      <c r="AC3351" t="str">
        <f t="shared" si="104"/>
        <v>2760 East Trimble Rd., San Jose, CA 95132</v>
      </c>
      <c r="AD3351" t="s">
        <v>17</v>
      </c>
      <c r="AE3351" t="s">
        <v>818</v>
      </c>
      <c r="AF3351" t="s">
        <v>1043</v>
      </c>
      <c r="AG3351" t="s">
        <v>12411</v>
      </c>
      <c r="AH3351" s="2" t="s">
        <v>21</v>
      </c>
      <c r="AI3351">
        <v>37.408604949999997</v>
      </c>
      <c r="AJ3351">
        <v>-121.88161309</v>
      </c>
      <c r="AK3351">
        <v>454</v>
      </c>
      <c r="AL3351">
        <v>5</v>
      </c>
      <c r="AM3351">
        <v>1.1000000000000001</v>
      </c>
      <c r="AN3351">
        <v>4</v>
      </c>
      <c r="AO3351">
        <v>0.9</v>
      </c>
      <c r="AP3351">
        <v>338</v>
      </c>
      <c r="AQ3351">
        <v>74.400000000000006</v>
      </c>
      <c r="AR3351">
        <v>28</v>
      </c>
      <c r="AS3351">
        <v>6.2</v>
      </c>
      <c r="AT3351">
        <v>40</v>
      </c>
      <c r="AU3351">
        <v>8.8000000000000007</v>
      </c>
      <c r="AV3351">
        <v>3</v>
      </c>
      <c r="AW3351">
        <v>0.7</v>
      </c>
      <c r="AX3351">
        <v>25</v>
      </c>
      <c r="AY3351">
        <v>5.5</v>
      </c>
      <c r="AZ3351">
        <v>11</v>
      </c>
      <c r="BA3351">
        <v>2.4</v>
      </c>
      <c r="BB3351">
        <v>0</v>
      </c>
      <c r="BC3351">
        <v>0</v>
      </c>
      <c r="BD3351">
        <v>112</v>
      </c>
      <c r="BE3351">
        <v>24.7</v>
      </c>
      <c r="BF3351">
        <v>0</v>
      </c>
      <c r="BG3351">
        <v>0</v>
      </c>
      <c r="BH3351">
        <v>9</v>
      </c>
      <c r="BI3351">
        <v>2</v>
      </c>
      <c r="BJ3351">
        <v>0</v>
      </c>
      <c r="BK3351">
        <v>0</v>
      </c>
      <c r="BL3351">
        <v>62</v>
      </c>
      <c r="BM3351">
        <v>13.7</v>
      </c>
      <c r="BN3351">
        <v>19</v>
      </c>
      <c r="BO3351">
        <v>4.2</v>
      </c>
      <c r="BP3351">
        <v>60</v>
      </c>
      <c r="BQ3351">
        <v>13.2</v>
      </c>
      <c r="BR3351" t="s">
        <v>5334</v>
      </c>
      <c r="BS3351" t="s">
        <v>14036</v>
      </c>
      <c r="BT3351" t="s">
        <v>14277</v>
      </c>
      <c r="BU3351" t="s">
        <v>14279</v>
      </c>
      <c r="BV3351" t="s">
        <v>14073</v>
      </c>
      <c r="BW3351" t="s">
        <v>14074</v>
      </c>
      <c r="BZ3351">
        <v>32150</v>
      </c>
      <c r="CA3351">
        <v>-121.881613092829</v>
      </c>
      <c r="CB3351">
        <v>37.408604951907797</v>
      </c>
      <c r="CD3351">
        <f xml:space="preserve"> _xlfn.XLOOKUP(AB3351,[1]Sheet1!B:B,[1]Sheet1!Y:Y,"Not Found")</f>
        <v>172266</v>
      </c>
      <c r="CE3351">
        <f xml:space="preserve"> _xlfn.XLOOKUP(AB3351,[1]Sheet1!B:B,[1]Sheet1!AA:AA, "Not Found")</f>
        <v>207690</v>
      </c>
      <c r="CH3351">
        <f t="shared" ca="1" si="105"/>
        <v>0.43877245808785881</v>
      </c>
    </row>
    <row r="3352" spans="1:86" x14ac:dyDescent="0.3">
      <c r="A3352">
        <v>8350</v>
      </c>
      <c r="B3352" t="s">
        <v>0</v>
      </c>
      <c r="C3352" t="s">
        <v>14289</v>
      </c>
      <c r="D3352" s="3">
        <v>43693776046395</v>
      </c>
      <c r="E3352" t="s">
        <v>14277</v>
      </c>
      <c r="F3352" t="s">
        <v>14290</v>
      </c>
      <c r="G3352" t="s">
        <v>37</v>
      </c>
      <c r="H3352" t="s">
        <v>14036</v>
      </c>
      <c r="I3352" t="s">
        <v>14279</v>
      </c>
      <c r="J3352" t="s">
        <v>14291</v>
      </c>
      <c r="K3352" t="s">
        <v>113</v>
      </c>
      <c r="L3352" t="s">
        <v>9</v>
      </c>
      <c r="M3352" s="1">
        <v>21732</v>
      </c>
      <c r="O3352" t="s">
        <v>113</v>
      </c>
      <c r="P3352" t="s">
        <v>75</v>
      </c>
      <c r="Q3352" t="s">
        <v>96</v>
      </c>
      <c r="R3352" t="s">
        <v>12</v>
      </c>
      <c r="U3352" t="s">
        <v>12</v>
      </c>
      <c r="V3352" t="s">
        <v>12</v>
      </c>
      <c r="W3352" t="s">
        <v>13</v>
      </c>
      <c r="X3352" t="s">
        <v>12</v>
      </c>
      <c r="Y3352" t="s">
        <v>58</v>
      </c>
      <c r="Z3352" t="s">
        <v>14292</v>
      </c>
      <c r="AA3352" t="s">
        <v>14049</v>
      </c>
      <c r="AB3352">
        <v>95132</v>
      </c>
      <c r="AC3352" t="str">
        <f t="shared" si="104"/>
        <v>955 Piedmont Rd., San Jose, CA 95132</v>
      </c>
      <c r="AD3352" t="s">
        <v>17</v>
      </c>
      <c r="AE3352" t="s">
        <v>818</v>
      </c>
      <c r="AF3352" t="s">
        <v>1043</v>
      </c>
      <c r="AG3352" t="s">
        <v>12411</v>
      </c>
      <c r="AH3352" s="2" t="s">
        <v>21</v>
      </c>
      <c r="AI3352">
        <v>37.392602949999997</v>
      </c>
      <c r="AJ3352">
        <v>-121.84516209</v>
      </c>
      <c r="AK3352">
        <v>638</v>
      </c>
      <c r="AL3352">
        <v>12</v>
      </c>
      <c r="AM3352">
        <v>1.9</v>
      </c>
      <c r="AN3352">
        <v>2</v>
      </c>
      <c r="AO3352">
        <v>0.3</v>
      </c>
      <c r="AP3352">
        <v>240</v>
      </c>
      <c r="AQ3352">
        <v>37.6</v>
      </c>
      <c r="AR3352">
        <v>75</v>
      </c>
      <c r="AS3352">
        <v>11.8</v>
      </c>
      <c r="AT3352">
        <v>238</v>
      </c>
      <c r="AU3352">
        <v>37.299999999999997</v>
      </c>
      <c r="AV3352">
        <v>7</v>
      </c>
      <c r="AW3352">
        <v>1.1000000000000001</v>
      </c>
      <c r="AX3352">
        <v>27</v>
      </c>
      <c r="AY3352">
        <v>4.2</v>
      </c>
      <c r="AZ3352">
        <v>37</v>
      </c>
      <c r="BA3352">
        <v>5.8</v>
      </c>
      <c r="BB3352">
        <v>0</v>
      </c>
      <c r="BC3352">
        <v>0</v>
      </c>
      <c r="BD3352">
        <v>118</v>
      </c>
      <c r="BE3352">
        <v>18.5</v>
      </c>
      <c r="BF3352">
        <v>1</v>
      </c>
      <c r="BG3352">
        <v>0.2</v>
      </c>
      <c r="BH3352">
        <v>22</v>
      </c>
      <c r="BI3352">
        <v>3.4</v>
      </c>
      <c r="BJ3352">
        <v>1</v>
      </c>
      <c r="BK3352">
        <v>0.2</v>
      </c>
      <c r="BL3352">
        <v>217</v>
      </c>
      <c r="BM3352">
        <v>34</v>
      </c>
      <c r="BN3352">
        <v>72</v>
      </c>
      <c r="BO3352">
        <v>11.3</v>
      </c>
      <c r="BP3352">
        <v>209</v>
      </c>
      <c r="BQ3352">
        <v>32.799999999999997</v>
      </c>
      <c r="BR3352" t="s">
        <v>5334</v>
      </c>
      <c r="BS3352" t="s">
        <v>14036</v>
      </c>
      <c r="BT3352" t="s">
        <v>14277</v>
      </c>
      <c r="BU3352" t="s">
        <v>14279</v>
      </c>
      <c r="BV3352" t="s">
        <v>14073</v>
      </c>
      <c r="BW3352" t="s">
        <v>14074</v>
      </c>
      <c r="BZ3352">
        <v>32151</v>
      </c>
      <c r="CA3352">
        <v>-121.84516208519599</v>
      </c>
      <c r="CB3352">
        <v>37.392602954351801</v>
      </c>
      <c r="CD3352">
        <f xml:space="preserve"> _xlfn.XLOOKUP(AB3352,[1]Sheet1!B:B,[1]Sheet1!Y:Y,"Not Found")</f>
        <v>172266</v>
      </c>
      <c r="CE3352">
        <f xml:space="preserve"> _xlfn.XLOOKUP(AB3352,[1]Sheet1!B:B,[1]Sheet1!AA:AA, "Not Found")</f>
        <v>207690</v>
      </c>
      <c r="CH3352">
        <f t="shared" ca="1" si="105"/>
        <v>0.96366696627551673</v>
      </c>
    </row>
    <row r="3353" spans="1:86" x14ac:dyDescent="0.3">
      <c r="A3353">
        <v>8351</v>
      </c>
      <c r="B3353" t="s">
        <v>0</v>
      </c>
      <c r="C3353" t="s">
        <v>14293</v>
      </c>
      <c r="D3353" s="3">
        <v>43693776046403</v>
      </c>
      <c r="E3353" t="s">
        <v>14277</v>
      </c>
      <c r="F3353" t="s">
        <v>14294</v>
      </c>
      <c r="G3353" t="s">
        <v>37</v>
      </c>
      <c r="H3353" t="s">
        <v>14036</v>
      </c>
      <c r="I3353" t="s">
        <v>14279</v>
      </c>
      <c r="J3353" t="s">
        <v>14295</v>
      </c>
      <c r="K3353" t="s">
        <v>35</v>
      </c>
      <c r="L3353" t="s">
        <v>9</v>
      </c>
      <c r="M3353" s="1">
        <v>20271</v>
      </c>
      <c r="O3353" t="s">
        <v>35</v>
      </c>
      <c r="P3353" t="s">
        <v>36</v>
      </c>
      <c r="Q3353" t="s">
        <v>37</v>
      </c>
      <c r="R3353" t="s">
        <v>12</v>
      </c>
      <c r="U3353" t="s">
        <v>12</v>
      </c>
      <c r="V3353" t="s">
        <v>12</v>
      </c>
      <c r="W3353" t="s">
        <v>13</v>
      </c>
      <c r="X3353" t="s">
        <v>12</v>
      </c>
      <c r="Y3353" t="s">
        <v>14</v>
      </c>
      <c r="Z3353" t="s">
        <v>14296</v>
      </c>
      <c r="AA3353" t="s">
        <v>14049</v>
      </c>
      <c r="AB3353">
        <v>95127</v>
      </c>
      <c r="AC3353" t="str">
        <f t="shared" si="104"/>
        <v>995 Bard St., San Jose, CA 95127</v>
      </c>
      <c r="AD3353" t="s">
        <v>17</v>
      </c>
      <c r="AE3353" t="s">
        <v>818</v>
      </c>
      <c r="AF3353" t="s">
        <v>1043</v>
      </c>
      <c r="AG3353" t="s">
        <v>12411</v>
      </c>
      <c r="AH3353" s="2" t="s">
        <v>21</v>
      </c>
      <c r="AI3353">
        <v>37.39070495</v>
      </c>
      <c r="AJ3353">
        <v>-121.83871308000001</v>
      </c>
      <c r="AK3353">
        <v>258</v>
      </c>
      <c r="AL3353">
        <v>5</v>
      </c>
      <c r="AM3353">
        <v>1.9</v>
      </c>
      <c r="AN3353">
        <v>0</v>
      </c>
      <c r="AO3353">
        <v>0</v>
      </c>
      <c r="AP3353">
        <v>67</v>
      </c>
      <c r="AQ3353">
        <v>26</v>
      </c>
      <c r="AR3353">
        <v>30</v>
      </c>
      <c r="AS3353">
        <v>11.6</v>
      </c>
      <c r="AT3353">
        <v>127</v>
      </c>
      <c r="AU3353">
        <v>49.2</v>
      </c>
      <c r="AV3353">
        <v>2</v>
      </c>
      <c r="AW3353">
        <v>0.8</v>
      </c>
      <c r="AX3353">
        <v>15</v>
      </c>
      <c r="AY3353">
        <v>5.8</v>
      </c>
      <c r="AZ3353">
        <v>12</v>
      </c>
      <c r="BA3353">
        <v>4.7</v>
      </c>
      <c r="BB3353">
        <v>0</v>
      </c>
      <c r="BC3353">
        <v>0</v>
      </c>
      <c r="BD3353">
        <v>59</v>
      </c>
      <c r="BE3353">
        <v>22.9</v>
      </c>
      <c r="BF3353">
        <v>0</v>
      </c>
      <c r="BG3353">
        <v>0</v>
      </c>
      <c r="BH3353">
        <v>5</v>
      </c>
      <c r="BI3353">
        <v>1.9</v>
      </c>
      <c r="BJ3353">
        <v>0</v>
      </c>
      <c r="BK3353">
        <v>0</v>
      </c>
      <c r="BL3353">
        <v>101</v>
      </c>
      <c r="BM3353">
        <v>39.1</v>
      </c>
      <c r="BN3353">
        <v>27</v>
      </c>
      <c r="BO3353">
        <v>10.5</v>
      </c>
      <c r="BP3353">
        <v>100</v>
      </c>
      <c r="BQ3353">
        <v>38.799999999999997</v>
      </c>
      <c r="BR3353" t="s">
        <v>5334</v>
      </c>
      <c r="BS3353" t="s">
        <v>14036</v>
      </c>
      <c r="BT3353" t="s">
        <v>14277</v>
      </c>
      <c r="BU3353" t="s">
        <v>14279</v>
      </c>
      <c r="BV3353" t="s">
        <v>14073</v>
      </c>
      <c r="BW3353" t="s">
        <v>14074</v>
      </c>
      <c r="BZ3353">
        <v>32155</v>
      </c>
      <c r="CA3353">
        <v>-121.8387130838</v>
      </c>
      <c r="CB3353">
        <v>37.390704954240697</v>
      </c>
      <c r="CD3353">
        <f xml:space="preserve"> _xlfn.XLOOKUP(AB3353,[1]Sheet1!B:B,[1]Sheet1!Y:Y,"Not Found")</f>
        <v>120548</v>
      </c>
      <c r="CE3353">
        <f xml:space="preserve"> _xlfn.XLOOKUP(AB3353,[1]Sheet1!B:B,[1]Sheet1!AA:AA, "Not Found")</f>
        <v>161125</v>
      </c>
      <c r="CH3353">
        <f t="shared" ca="1" si="105"/>
        <v>2.4040243314222609E-2</v>
      </c>
    </row>
    <row r="3354" spans="1:86" x14ac:dyDescent="0.3">
      <c r="A3354">
        <v>8352</v>
      </c>
      <c r="B3354" t="s">
        <v>0</v>
      </c>
      <c r="C3354" t="s">
        <v>14297</v>
      </c>
      <c r="D3354" s="3">
        <v>43693776067177</v>
      </c>
      <c r="E3354" t="s">
        <v>14277</v>
      </c>
      <c r="F3354" t="s">
        <v>14298</v>
      </c>
      <c r="G3354" t="s">
        <v>37</v>
      </c>
      <c r="H3354" t="s">
        <v>14036</v>
      </c>
      <c r="I3354" t="s">
        <v>14279</v>
      </c>
      <c r="J3354" t="s">
        <v>14299</v>
      </c>
      <c r="K3354" t="s">
        <v>35</v>
      </c>
      <c r="L3354" t="s">
        <v>9</v>
      </c>
      <c r="M3354" s="1">
        <v>25385</v>
      </c>
      <c r="O3354" t="s">
        <v>35</v>
      </c>
      <c r="P3354" t="s">
        <v>36</v>
      </c>
      <c r="Q3354" t="s">
        <v>37</v>
      </c>
      <c r="R3354" t="s">
        <v>12</v>
      </c>
      <c r="U3354" t="s">
        <v>12</v>
      </c>
      <c r="V3354" t="s">
        <v>12</v>
      </c>
      <c r="W3354" t="s">
        <v>12</v>
      </c>
      <c r="X3354" t="s">
        <v>12</v>
      </c>
      <c r="Y3354" t="s">
        <v>14</v>
      </c>
      <c r="Z3354" t="s">
        <v>14300</v>
      </c>
      <c r="AA3354" t="s">
        <v>14049</v>
      </c>
      <c r="AB3354">
        <v>95132</v>
      </c>
      <c r="AC3354" t="str">
        <f t="shared" si="104"/>
        <v>1401 Turlock Ln., San Jose, CA 95132</v>
      </c>
      <c r="AD3354" t="s">
        <v>17</v>
      </c>
      <c r="AE3354" t="s">
        <v>818</v>
      </c>
      <c r="AF3354" t="s">
        <v>1043</v>
      </c>
      <c r="AG3354" t="s">
        <v>12411</v>
      </c>
      <c r="AH3354" s="2" t="s">
        <v>21</v>
      </c>
      <c r="AI3354">
        <v>37.400004950000003</v>
      </c>
      <c r="AJ3354">
        <v>-121.85661309</v>
      </c>
      <c r="AK3354">
        <v>399</v>
      </c>
      <c r="AL3354">
        <v>1</v>
      </c>
      <c r="AM3354">
        <v>0.3</v>
      </c>
      <c r="AN3354">
        <v>1</v>
      </c>
      <c r="AO3354">
        <v>0.3</v>
      </c>
      <c r="AP3354">
        <v>265</v>
      </c>
      <c r="AQ3354">
        <v>66.400000000000006</v>
      </c>
      <c r="AR3354">
        <v>33</v>
      </c>
      <c r="AS3354">
        <v>8.3000000000000007</v>
      </c>
      <c r="AT3354">
        <v>67</v>
      </c>
      <c r="AU3354">
        <v>16.8</v>
      </c>
      <c r="AV3354">
        <v>0</v>
      </c>
      <c r="AW3354">
        <v>0</v>
      </c>
      <c r="AX3354">
        <v>21</v>
      </c>
      <c r="AY3354">
        <v>5.3</v>
      </c>
      <c r="AZ3354">
        <v>11</v>
      </c>
      <c r="BA3354">
        <v>2.8</v>
      </c>
      <c r="BB3354">
        <v>0</v>
      </c>
      <c r="BC3354">
        <v>0</v>
      </c>
      <c r="BD3354">
        <v>110</v>
      </c>
      <c r="BE3354">
        <v>27.6</v>
      </c>
      <c r="BF3354">
        <v>0</v>
      </c>
      <c r="BG3354">
        <v>0</v>
      </c>
      <c r="BH3354">
        <v>15</v>
      </c>
      <c r="BI3354">
        <v>3.8</v>
      </c>
      <c r="BJ3354">
        <v>0</v>
      </c>
      <c r="BK3354">
        <v>0</v>
      </c>
      <c r="BL3354">
        <v>71</v>
      </c>
      <c r="BM3354">
        <v>17.8</v>
      </c>
      <c r="BN3354">
        <v>27</v>
      </c>
      <c r="BO3354">
        <v>6.8</v>
      </c>
      <c r="BP3354">
        <v>69</v>
      </c>
      <c r="BQ3354">
        <v>17.3</v>
      </c>
      <c r="BR3354" t="s">
        <v>5334</v>
      </c>
      <c r="BS3354" t="s">
        <v>14036</v>
      </c>
      <c r="BT3354" t="s">
        <v>14277</v>
      </c>
      <c r="BU3354" t="s">
        <v>14279</v>
      </c>
      <c r="BV3354" t="s">
        <v>14073</v>
      </c>
      <c r="BW3354" t="s">
        <v>14074</v>
      </c>
      <c r="BZ3354">
        <v>32152</v>
      </c>
      <c r="CA3354">
        <v>-121.85661308731601</v>
      </c>
      <c r="CB3354">
        <v>37.400004952716301</v>
      </c>
      <c r="CD3354">
        <f xml:space="preserve"> _xlfn.XLOOKUP(AB3354,[1]Sheet1!B:B,[1]Sheet1!Y:Y,"Not Found")</f>
        <v>172266</v>
      </c>
      <c r="CE3354">
        <f xml:space="preserve"> _xlfn.XLOOKUP(AB3354,[1]Sheet1!B:B,[1]Sheet1!AA:AA, "Not Found")</f>
        <v>207690</v>
      </c>
      <c r="CH3354">
        <f t="shared" ca="1" si="105"/>
        <v>0.39408890072648139</v>
      </c>
    </row>
    <row r="3355" spans="1:86" x14ac:dyDescent="0.3">
      <c r="A3355">
        <v>8353</v>
      </c>
      <c r="B3355" t="s">
        <v>0</v>
      </c>
      <c r="C3355" t="s">
        <v>14301</v>
      </c>
      <c r="D3355" s="3">
        <v>43693776068928</v>
      </c>
      <c r="E3355" t="s">
        <v>14277</v>
      </c>
      <c r="F3355" t="s">
        <v>14302</v>
      </c>
      <c r="G3355" t="s">
        <v>37</v>
      </c>
      <c r="H3355" t="s">
        <v>14036</v>
      </c>
      <c r="I3355" t="s">
        <v>14279</v>
      </c>
      <c r="J3355" t="s">
        <v>14303</v>
      </c>
      <c r="K3355" t="s">
        <v>113</v>
      </c>
      <c r="L3355" t="s">
        <v>9</v>
      </c>
      <c r="M3355" s="1">
        <v>26115</v>
      </c>
      <c r="O3355" t="s">
        <v>113</v>
      </c>
      <c r="P3355" t="s">
        <v>75</v>
      </c>
      <c r="Q3355" t="s">
        <v>96</v>
      </c>
      <c r="R3355" t="s">
        <v>12</v>
      </c>
      <c r="U3355" t="s">
        <v>12</v>
      </c>
      <c r="V3355" t="s">
        <v>12</v>
      </c>
      <c r="W3355" t="s">
        <v>13</v>
      </c>
      <c r="X3355" t="s">
        <v>12</v>
      </c>
      <c r="Y3355" t="s">
        <v>14</v>
      </c>
      <c r="Z3355" t="s">
        <v>14304</v>
      </c>
      <c r="AA3355" t="s">
        <v>14049</v>
      </c>
      <c r="AB3355">
        <v>95132</v>
      </c>
      <c r="AC3355" t="str">
        <f t="shared" si="104"/>
        <v>1970 Morrill Ave., San Jose, CA 95132</v>
      </c>
      <c r="AD3355" t="s">
        <v>17</v>
      </c>
      <c r="AE3355" t="s">
        <v>818</v>
      </c>
      <c r="AF3355" t="s">
        <v>1043</v>
      </c>
      <c r="AG3355" t="s">
        <v>12411</v>
      </c>
      <c r="AH3355" s="2" t="s">
        <v>21</v>
      </c>
      <c r="AI3355">
        <v>37.411204949999998</v>
      </c>
      <c r="AJ3355">
        <v>-121.87031309</v>
      </c>
      <c r="AK3355">
        <v>663</v>
      </c>
      <c r="AL3355">
        <v>13</v>
      </c>
      <c r="AM3355">
        <v>2</v>
      </c>
      <c r="AN3355">
        <v>2</v>
      </c>
      <c r="AO3355">
        <v>0.3</v>
      </c>
      <c r="AP3355">
        <v>294</v>
      </c>
      <c r="AQ3355">
        <v>44.3</v>
      </c>
      <c r="AR3355">
        <v>101</v>
      </c>
      <c r="AS3355">
        <v>15.2</v>
      </c>
      <c r="AT3355">
        <v>199</v>
      </c>
      <c r="AU3355">
        <v>30</v>
      </c>
      <c r="AV3355">
        <v>5</v>
      </c>
      <c r="AW3355">
        <v>0.8</v>
      </c>
      <c r="AX3355">
        <v>28</v>
      </c>
      <c r="AY3355">
        <v>4.2</v>
      </c>
      <c r="AZ3355">
        <v>21</v>
      </c>
      <c r="BA3355">
        <v>3.2</v>
      </c>
      <c r="BB3355">
        <v>0</v>
      </c>
      <c r="BC3355">
        <v>0</v>
      </c>
      <c r="BD3355">
        <v>154</v>
      </c>
      <c r="BE3355">
        <v>23.2</v>
      </c>
      <c r="BF3355">
        <v>1</v>
      </c>
      <c r="BG3355">
        <v>0.2</v>
      </c>
      <c r="BH3355">
        <v>52</v>
      </c>
      <c r="BI3355">
        <v>7.8</v>
      </c>
      <c r="BJ3355">
        <v>0</v>
      </c>
      <c r="BK3355">
        <v>0</v>
      </c>
      <c r="BL3355">
        <v>220</v>
      </c>
      <c r="BM3355">
        <v>33.200000000000003</v>
      </c>
      <c r="BN3355">
        <v>87</v>
      </c>
      <c r="BO3355">
        <v>13.1</v>
      </c>
      <c r="BP3355">
        <v>215</v>
      </c>
      <c r="BQ3355">
        <v>32.4</v>
      </c>
      <c r="BR3355" t="s">
        <v>5334</v>
      </c>
      <c r="BS3355" t="s">
        <v>14036</v>
      </c>
      <c r="BT3355" t="s">
        <v>14277</v>
      </c>
      <c r="BU3355" t="s">
        <v>14279</v>
      </c>
      <c r="BV3355" t="s">
        <v>14073</v>
      </c>
      <c r="BW3355" t="s">
        <v>14074</v>
      </c>
      <c r="BZ3355">
        <v>32148</v>
      </c>
      <c r="CA3355">
        <v>-121.870313091402</v>
      </c>
      <c r="CB3355">
        <v>37.411204953843601</v>
      </c>
      <c r="CD3355">
        <f xml:space="preserve"> _xlfn.XLOOKUP(AB3355,[1]Sheet1!B:B,[1]Sheet1!Y:Y,"Not Found")</f>
        <v>172266</v>
      </c>
      <c r="CE3355">
        <f xml:space="preserve"> _xlfn.XLOOKUP(AB3355,[1]Sheet1!B:B,[1]Sheet1!AA:AA, "Not Found")</f>
        <v>207690</v>
      </c>
      <c r="CH3355">
        <f t="shared" ca="1" si="105"/>
        <v>0.68039819038885507</v>
      </c>
    </row>
    <row r="3356" spans="1:86" x14ac:dyDescent="0.3">
      <c r="A3356">
        <v>8354</v>
      </c>
      <c r="B3356" t="s">
        <v>0</v>
      </c>
      <c r="C3356" t="s">
        <v>14305</v>
      </c>
      <c r="D3356" s="3">
        <v>43693776089288</v>
      </c>
      <c r="E3356" t="s">
        <v>14277</v>
      </c>
      <c r="F3356" t="s">
        <v>14306</v>
      </c>
      <c r="G3356" t="s">
        <v>37</v>
      </c>
      <c r="H3356" t="s">
        <v>14036</v>
      </c>
      <c r="I3356" t="s">
        <v>14279</v>
      </c>
      <c r="J3356" t="s">
        <v>14307</v>
      </c>
      <c r="K3356" t="s">
        <v>35</v>
      </c>
      <c r="L3356" t="s">
        <v>9</v>
      </c>
      <c r="M3356" s="1">
        <v>27211</v>
      </c>
      <c r="O3356" t="s">
        <v>35</v>
      </c>
      <c r="P3356" t="s">
        <v>36</v>
      </c>
      <c r="Q3356" t="s">
        <v>37</v>
      </c>
      <c r="R3356" t="s">
        <v>12</v>
      </c>
      <c r="U3356" t="s">
        <v>12</v>
      </c>
      <c r="V3356" t="s">
        <v>12</v>
      </c>
      <c r="W3356" t="s">
        <v>12</v>
      </c>
      <c r="X3356" t="s">
        <v>12</v>
      </c>
      <c r="Y3356" t="s">
        <v>14</v>
      </c>
      <c r="Z3356" t="s">
        <v>14308</v>
      </c>
      <c r="AA3356" t="s">
        <v>14049</v>
      </c>
      <c r="AB3356">
        <v>95132</v>
      </c>
      <c r="AC3356" t="str">
        <f t="shared" si="104"/>
        <v>2550 Greengate Dr., San Jose, CA 95132</v>
      </c>
      <c r="AD3356" t="s">
        <v>17</v>
      </c>
      <c r="AE3356" t="s">
        <v>818</v>
      </c>
      <c r="AF3356" t="s">
        <v>1043</v>
      </c>
      <c r="AG3356" t="s">
        <v>12411</v>
      </c>
      <c r="AH3356" s="2" t="s">
        <v>21</v>
      </c>
      <c r="AI3356">
        <v>37.394204950000002</v>
      </c>
      <c r="AJ3356">
        <v>-121.86451309</v>
      </c>
      <c r="AK3356">
        <v>524</v>
      </c>
      <c r="AL3356">
        <v>6</v>
      </c>
      <c r="AM3356">
        <v>1.1000000000000001</v>
      </c>
      <c r="AN3356">
        <v>0</v>
      </c>
      <c r="AO3356">
        <v>0</v>
      </c>
      <c r="AP3356">
        <v>334</v>
      </c>
      <c r="AQ3356">
        <v>63.7</v>
      </c>
      <c r="AR3356">
        <v>33</v>
      </c>
      <c r="AS3356">
        <v>6.3</v>
      </c>
      <c r="AT3356">
        <v>97</v>
      </c>
      <c r="AU3356">
        <v>18.5</v>
      </c>
      <c r="AV3356">
        <v>2</v>
      </c>
      <c r="AW3356">
        <v>0.4</v>
      </c>
      <c r="AX3356">
        <v>11</v>
      </c>
      <c r="AY3356">
        <v>2.1</v>
      </c>
      <c r="AZ3356">
        <v>41</v>
      </c>
      <c r="BA3356">
        <v>7.8</v>
      </c>
      <c r="BB3356">
        <v>0</v>
      </c>
      <c r="BC3356">
        <v>0</v>
      </c>
      <c r="BD3356">
        <v>136</v>
      </c>
      <c r="BE3356">
        <v>26</v>
      </c>
      <c r="BF3356">
        <v>0</v>
      </c>
      <c r="BG3356">
        <v>0</v>
      </c>
      <c r="BH3356">
        <v>14</v>
      </c>
      <c r="BI3356">
        <v>2.7</v>
      </c>
      <c r="BJ3356">
        <v>0</v>
      </c>
      <c r="BK3356">
        <v>0</v>
      </c>
      <c r="BL3356">
        <v>133</v>
      </c>
      <c r="BM3356">
        <v>25.4</v>
      </c>
      <c r="BN3356">
        <v>42</v>
      </c>
      <c r="BO3356">
        <v>8</v>
      </c>
      <c r="BP3356">
        <v>129</v>
      </c>
      <c r="BQ3356">
        <v>24.6</v>
      </c>
      <c r="BR3356" t="s">
        <v>5334</v>
      </c>
      <c r="BS3356" t="s">
        <v>14036</v>
      </c>
      <c r="BT3356" t="s">
        <v>14277</v>
      </c>
      <c r="BU3356" t="s">
        <v>14279</v>
      </c>
      <c r="BV3356" t="s">
        <v>14073</v>
      </c>
      <c r="BW3356" t="s">
        <v>14074</v>
      </c>
      <c r="BZ3356">
        <v>32145</v>
      </c>
      <c r="CA3356">
        <v>-121.86451308786199</v>
      </c>
      <c r="CB3356">
        <v>37.394204951990702</v>
      </c>
      <c r="CD3356">
        <f xml:space="preserve"> _xlfn.XLOOKUP(AB3356,[1]Sheet1!B:B,[1]Sheet1!Y:Y,"Not Found")</f>
        <v>172266</v>
      </c>
      <c r="CE3356">
        <f xml:space="preserve"> _xlfn.XLOOKUP(AB3356,[1]Sheet1!B:B,[1]Sheet1!AA:AA, "Not Found")</f>
        <v>207690</v>
      </c>
      <c r="CH3356">
        <f t="shared" ca="1" si="105"/>
        <v>0.57104356486884023</v>
      </c>
    </row>
    <row r="3357" spans="1:86" x14ac:dyDescent="0.3">
      <c r="A3357">
        <v>8355</v>
      </c>
      <c r="B3357" t="s">
        <v>0</v>
      </c>
      <c r="C3357" t="s">
        <v>14309</v>
      </c>
      <c r="D3357" s="3">
        <v>43693776093033</v>
      </c>
      <c r="E3357" t="s">
        <v>14277</v>
      </c>
      <c r="F3357" t="s">
        <v>14310</v>
      </c>
      <c r="G3357" t="s">
        <v>37</v>
      </c>
      <c r="H3357" t="s">
        <v>14036</v>
      </c>
      <c r="I3357" t="s">
        <v>14279</v>
      </c>
      <c r="J3357" t="s">
        <v>14311</v>
      </c>
      <c r="K3357" t="s">
        <v>113</v>
      </c>
      <c r="L3357" t="s">
        <v>9</v>
      </c>
      <c r="M3357" s="1">
        <v>27576</v>
      </c>
      <c r="O3357" t="s">
        <v>113</v>
      </c>
      <c r="P3357" t="s">
        <v>75</v>
      </c>
      <c r="Q3357" t="s">
        <v>96</v>
      </c>
      <c r="R3357" t="s">
        <v>12</v>
      </c>
      <c r="U3357" t="s">
        <v>12</v>
      </c>
      <c r="V3357" t="s">
        <v>12</v>
      </c>
      <c r="W3357" t="s">
        <v>12</v>
      </c>
      <c r="X3357" t="s">
        <v>12</v>
      </c>
      <c r="Y3357" t="s">
        <v>58</v>
      </c>
      <c r="Z3357" t="s">
        <v>14312</v>
      </c>
      <c r="AA3357" t="s">
        <v>14049</v>
      </c>
      <c r="AB3357">
        <v>95132</v>
      </c>
      <c r="AC3357" t="str">
        <f t="shared" si="104"/>
        <v>3155 Kimlee Dr., San Jose, CA 95132</v>
      </c>
      <c r="AD3357" t="s">
        <v>17</v>
      </c>
      <c r="AE3357" t="s">
        <v>818</v>
      </c>
      <c r="AF3357" t="s">
        <v>1043</v>
      </c>
      <c r="AG3357" t="s">
        <v>12411</v>
      </c>
      <c r="AH3357" s="2" t="s">
        <v>21</v>
      </c>
      <c r="AI3357">
        <v>37.40420495</v>
      </c>
      <c r="AJ3357">
        <v>-121.85711309</v>
      </c>
      <c r="AK3357">
        <v>700</v>
      </c>
      <c r="AL3357">
        <v>5</v>
      </c>
      <c r="AM3357">
        <v>0.7</v>
      </c>
      <c r="AN3357">
        <v>0</v>
      </c>
      <c r="AO3357">
        <v>0</v>
      </c>
      <c r="AP3357">
        <v>434</v>
      </c>
      <c r="AQ3357">
        <v>62</v>
      </c>
      <c r="AR3357">
        <v>52</v>
      </c>
      <c r="AS3357">
        <v>7.4</v>
      </c>
      <c r="AT3357">
        <v>140</v>
      </c>
      <c r="AU3357">
        <v>20</v>
      </c>
      <c r="AV3357">
        <v>2</v>
      </c>
      <c r="AW3357">
        <v>0.3</v>
      </c>
      <c r="AX3357">
        <v>37</v>
      </c>
      <c r="AY3357">
        <v>5.3</v>
      </c>
      <c r="AZ3357">
        <v>30</v>
      </c>
      <c r="BA3357">
        <v>4.3</v>
      </c>
      <c r="BB3357">
        <v>0</v>
      </c>
      <c r="BC3357">
        <v>0</v>
      </c>
      <c r="BD3357">
        <v>96</v>
      </c>
      <c r="BE3357">
        <v>13.7</v>
      </c>
      <c r="BF3357">
        <v>0</v>
      </c>
      <c r="BG3357">
        <v>0</v>
      </c>
      <c r="BH3357">
        <v>34</v>
      </c>
      <c r="BI3357">
        <v>4.9000000000000004</v>
      </c>
      <c r="BJ3357">
        <v>0</v>
      </c>
      <c r="BK3357">
        <v>0</v>
      </c>
      <c r="BL3357">
        <v>170</v>
      </c>
      <c r="BM3357">
        <v>24.3</v>
      </c>
      <c r="BN3357">
        <v>70</v>
      </c>
      <c r="BO3357">
        <v>10</v>
      </c>
      <c r="BP3357">
        <v>165</v>
      </c>
      <c r="BQ3357">
        <v>23.6</v>
      </c>
      <c r="BR3357" t="s">
        <v>5334</v>
      </c>
      <c r="BS3357" t="s">
        <v>14036</v>
      </c>
      <c r="BT3357" t="s">
        <v>14277</v>
      </c>
      <c r="BU3357" t="s">
        <v>14279</v>
      </c>
      <c r="BV3357" t="s">
        <v>14073</v>
      </c>
      <c r="BW3357" t="s">
        <v>14074</v>
      </c>
      <c r="BZ3357">
        <v>32153</v>
      </c>
      <c r="CA3357">
        <v>-121.857113088491</v>
      </c>
      <c r="CB3357">
        <v>37.404204954261203</v>
      </c>
      <c r="CD3357">
        <f xml:space="preserve"> _xlfn.XLOOKUP(AB3357,[1]Sheet1!B:B,[1]Sheet1!Y:Y,"Not Found")</f>
        <v>172266</v>
      </c>
      <c r="CE3357">
        <f xml:space="preserve"> _xlfn.XLOOKUP(AB3357,[1]Sheet1!B:B,[1]Sheet1!AA:AA, "Not Found")</f>
        <v>207690</v>
      </c>
      <c r="CH3357">
        <f t="shared" ca="1" si="105"/>
        <v>0.40735431016642809</v>
      </c>
    </row>
    <row r="3358" spans="1:86" x14ac:dyDescent="0.3">
      <c r="A3358">
        <v>8356</v>
      </c>
      <c r="B3358" t="s">
        <v>0</v>
      </c>
      <c r="C3358" t="s">
        <v>14313</v>
      </c>
      <c r="D3358" s="3">
        <v>43693776093041</v>
      </c>
      <c r="E3358" t="s">
        <v>14277</v>
      </c>
      <c r="F3358" t="s">
        <v>14314</v>
      </c>
      <c r="G3358" t="s">
        <v>37</v>
      </c>
      <c r="H3358" t="s">
        <v>14036</v>
      </c>
      <c r="I3358" t="s">
        <v>14279</v>
      </c>
      <c r="J3358" t="s">
        <v>14315</v>
      </c>
      <c r="K3358" t="s">
        <v>35</v>
      </c>
      <c r="L3358" t="s">
        <v>9</v>
      </c>
      <c r="M3358" s="1">
        <v>27576</v>
      </c>
      <c r="O3358" t="s">
        <v>35</v>
      </c>
      <c r="P3358" t="s">
        <v>36</v>
      </c>
      <c r="Q3358" t="s">
        <v>37</v>
      </c>
      <c r="R3358" t="s">
        <v>12</v>
      </c>
      <c r="U3358" t="s">
        <v>12</v>
      </c>
      <c r="V3358" t="s">
        <v>12</v>
      </c>
      <c r="W3358" t="s">
        <v>13</v>
      </c>
      <c r="X3358" t="s">
        <v>12</v>
      </c>
      <c r="Y3358" t="s">
        <v>14</v>
      </c>
      <c r="Z3358" t="s">
        <v>14316</v>
      </c>
      <c r="AA3358" t="s">
        <v>14049</v>
      </c>
      <c r="AB3358">
        <v>95131</v>
      </c>
      <c r="AC3358" t="str">
        <f t="shared" si="104"/>
        <v>1311 Vinci Park Way, San Jose, CA 95131</v>
      </c>
      <c r="AD3358" t="s">
        <v>17</v>
      </c>
      <c r="AE3358" t="s">
        <v>818</v>
      </c>
      <c r="AF3358" t="s">
        <v>1043</v>
      </c>
      <c r="AG3358" t="s">
        <v>12411</v>
      </c>
      <c r="AH3358" s="2" t="s">
        <v>21</v>
      </c>
      <c r="AI3358">
        <v>37.380104950000003</v>
      </c>
      <c r="AJ3358">
        <v>-121.87301309</v>
      </c>
      <c r="AK3358">
        <v>561</v>
      </c>
      <c r="AL3358">
        <v>13</v>
      </c>
      <c r="AM3358">
        <v>2.2999999999999998</v>
      </c>
      <c r="AN3358">
        <v>0</v>
      </c>
      <c r="AO3358">
        <v>0</v>
      </c>
      <c r="AP3358">
        <v>243</v>
      </c>
      <c r="AQ3358">
        <v>43.3</v>
      </c>
      <c r="AR3358">
        <v>98</v>
      </c>
      <c r="AS3358">
        <v>17.5</v>
      </c>
      <c r="AT3358">
        <v>152</v>
      </c>
      <c r="AU3358">
        <v>27.1</v>
      </c>
      <c r="AV3358">
        <v>2</v>
      </c>
      <c r="AW3358">
        <v>0.4</v>
      </c>
      <c r="AX3358">
        <v>23</v>
      </c>
      <c r="AY3358">
        <v>4.0999999999999996</v>
      </c>
      <c r="AZ3358">
        <v>30</v>
      </c>
      <c r="BA3358">
        <v>5.3</v>
      </c>
      <c r="BB3358">
        <v>0</v>
      </c>
      <c r="BC3358">
        <v>0</v>
      </c>
      <c r="BD3358">
        <v>137</v>
      </c>
      <c r="BE3358">
        <v>24.4</v>
      </c>
      <c r="BF3358">
        <v>1</v>
      </c>
      <c r="BG3358">
        <v>0.2</v>
      </c>
      <c r="BH3358">
        <v>1</v>
      </c>
      <c r="BI3358">
        <v>0.2</v>
      </c>
      <c r="BJ3358">
        <v>0</v>
      </c>
      <c r="BK3358">
        <v>0</v>
      </c>
      <c r="BL3358">
        <v>168</v>
      </c>
      <c r="BM3358">
        <v>29.9</v>
      </c>
      <c r="BN3358">
        <v>33</v>
      </c>
      <c r="BO3358">
        <v>5.9</v>
      </c>
      <c r="BP3358">
        <v>167</v>
      </c>
      <c r="BQ3358">
        <v>29.8</v>
      </c>
      <c r="BR3358" t="s">
        <v>5334</v>
      </c>
      <c r="BS3358" t="s">
        <v>14036</v>
      </c>
      <c r="BT3358" t="s">
        <v>14277</v>
      </c>
      <c r="BU3358" t="s">
        <v>14279</v>
      </c>
      <c r="BV3358" t="s">
        <v>14073</v>
      </c>
      <c r="BW3358" t="s">
        <v>14074</v>
      </c>
      <c r="BZ3358">
        <v>32156</v>
      </c>
      <c r="CA3358">
        <v>-121.873013086482</v>
      </c>
      <c r="CB3358">
        <v>37.380104950372001</v>
      </c>
      <c r="CD3358">
        <f xml:space="preserve"> _xlfn.XLOOKUP(AB3358,[1]Sheet1!B:B,[1]Sheet1!Y:Y,"Not Found")</f>
        <v>170128</v>
      </c>
      <c r="CE3358">
        <f xml:space="preserve"> _xlfn.XLOOKUP(AB3358,[1]Sheet1!B:B,[1]Sheet1!AA:AA, "Not Found")</f>
        <v>206040</v>
      </c>
      <c r="CH3358">
        <f t="shared" ca="1" si="105"/>
        <v>0.36446556556488741</v>
      </c>
    </row>
    <row r="3359" spans="1:86" x14ac:dyDescent="0.3">
      <c r="A3359">
        <v>8357</v>
      </c>
      <c r="B3359" t="s">
        <v>0</v>
      </c>
      <c r="C3359" t="s">
        <v>14317</v>
      </c>
      <c r="D3359" s="3">
        <v>43693776095335</v>
      </c>
      <c r="E3359" t="s">
        <v>14277</v>
      </c>
      <c r="F3359" t="s">
        <v>14318</v>
      </c>
      <c r="G3359" t="s">
        <v>37</v>
      </c>
      <c r="H3359" t="s">
        <v>14036</v>
      </c>
      <c r="I3359" t="s">
        <v>14279</v>
      </c>
      <c r="J3359" t="s">
        <v>14319</v>
      </c>
      <c r="K3359" t="s">
        <v>35</v>
      </c>
      <c r="L3359" t="s">
        <v>9</v>
      </c>
      <c r="M3359" s="1">
        <v>27576</v>
      </c>
      <c r="O3359" t="s">
        <v>35</v>
      </c>
      <c r="P3359" t="s">
        <v>36</v>
      </c>
      <c r="Q3359" t="s">
        <v>37</v>
      </c>
      <c r="R3359" t="s">
        <v>12</v>
      </c>
      <c r="U3359" t="s">
        <v>12</v>
      </c>
      <c r="V3359" t="s">
        <v>12</v>
      </c>
      <c r="W3359" t="s">
        <v>12</v>
      </c>
      <c r="X3359" t="s">
        <v>12</v>
      </c>
      <c r="Y3359" t="s">
        <v>58</v>
      </c>
      <c r="Z3359" t="s">
        <v>14320</v>
      </c>
      <c r="AA3359" t="s">
        <v>14049</v>
      </c>
      <c r="AB3359">
        <v>95131</v>
      </c>
      <c r="AC3359" t="str">
        <f t="shared" si="104"/>
        <v>1781 Olivetree Dr., San Jose, CA 95131</v>
      </c>
      <c r="AD3359" t="s">
        <v>17</v>
      </c>
      <c r="AE3359" t="s">
        <v>818</v>
      </c>
      <c r="AF3359" t="s">
        <v>1043</v>
      </c>
      <c r="AG3359" t="s">
        <v>12411</v>
      </c>
      <c r="AH3359" s="2" t="s">
        <v>21</v>
      </c>
      <c r="AI3359">
        <v>37.397604950000002</v>
      </c>
      <c r="AJ3359">
        <v>-121.88001309000001</v>
      </c>
      <c r="AK3359">
        <v>379</v>
      </c>
      <c r="AL3359">
        <v>6</v>
      </c>
      <c r="AM3359">
        <v>1.6</v>
      </c>
      <c r="AN3359">
        <v>3</v>
      </c>
      <c r="AO3359">
        <v>0.8</v>
      </c>
      <c r="AP3359">
        <v>174</v>
      </c>
      <c r="AQ3359">
        <v>45.9</v>
      </c>
      <c r="AR3359">
        <v>63</v>
      </c>
      <c r="AS3359">
        <v>16.600000000000001</v>
      </c>
      <c r="AT3359">
        <v>98</v>
      </c>
      <c r="AU3359">
        <v>25.9</v>
      </c>
      <c r="AV3359">
        <v>0</v>
      </c>
      <c r="AW3359">
        <v>0</v>
      </c>
      <c r="AX3359">
        <v>15</v>
      </c>
      <c r="AY3359">
        <v>4</v>
      </c>
      <c r="AZ3359">
        <v>20</v>
      </c>
      <c r="BA3359">
        <v>5.3</v>
      </c>
      <c r="BB3359">
        <v>0</v>
      </c>
      <c r="BC3359">
        <v>0</v>
      </c>
      <c r="BD3359">
        <v>108</v>
      </c>
      <c r="BE3359">
        <v>28.5</v>
      </c>
      <c r="BF3359">
        <v>0</v>
      </c>
      <c r="BG3359">
        <v>0</v>
      </c>
      <c r="BH3359">
        <v>16</v>
      </c>
      <c r="BI3359">
        <v>4.2</v>
      </c>
      <c r="BJ3359">
        <v>0</v>
      </c>
      <c r="BK3359">
        <v>0</v>
      </c>
      <c r="BL3359">
        <v>137</v>
      </c>
      <c r="BM3359">
        <v>36.1</v>
      </c>
      <c r="BN3359">
        <v>55</v>
      </c>
      <c r="BO3359">
        <v>14.5</v>
      </c>
      <c r="BP3359">
        <v>137</v>
      </c>
      <c r="BQ3359">
        <v>36.1</v>
      </c>
      <c r="BR3359" t="s">
        <v>5334</v>
      </c>
      <c r="BS3359" t="s">
        <v>14036</v>
      </c>
      <c r="BT3359" t="s">
        <v>14277</v>
      </c>
      <c r="BU3359" t="s">
        <v>14279</v>
      </c>
      <c r="BV3359" t="s">
        <v>14073</v>
      </c>
      <c r="BW3359" t="s">
        <v>14074</v>
      </c>
      <c r="BZ3359">
        <v>32144</v>
      </c>
      <c r="CA3359">
        <v>-121.880013091053</v>
      </c>
      <c r="CB3359">
        <v>37.3976049511204</v>
      </c>
      <c r="CD3359">
        <f xml:space="preserve"> _xlfn.XLOOKUP(AB3359,[1]Sheet1!B:B,[1]Sheet1!Y:Y,"Not Found")</f>
        <v>170128</v>
      </c>
      <c r="CE3359">
        <f xml:space="preserve"> _xlfn.XLOOKUP(AB3359,[1]Sheet1!B:B,[1]Sheet1!AA:AA, "Not Found")</f>
        <v>206040</v>
      </c>
      <c r="CH3359">
        <f t="shared" ca="1" si="105"/>
        <v>0.44114233437809258</v>
      </c>
    </row>
    <row r="3360" spans="1:86" x14ac:dyDescent="0.3">
      <c r="A3360">
        <v>8358</v>
      </c>
      <c r="B3360" t="s">
        <v>0</v>
      </c>
      <c r="C3360" t="s">
        <v>14321</v>
      </c>
      <c r="D3360" s="3">
        <v>43693776095343</v>
      </c>
      <c r="E3360" t="s">
        <v>14277</v>
      </c>
      <c r="F3360" t="s">
        <v>14322</v>
      </c>
      <c r="G3360" t="s">
        <v>37</v>
      </c>
      <c r="H3360" t="s">
        <v>14036</v>
      </c>
      <c r="I3360" t="s">
        <v>14279</v>
      </c>
      <c r="J3360" t="s">
        <v>14323</v>
      </c>
      <c r="K3360" t="s">
        <v>35</v>
      </c>
      <c r="L3360" t="s">
        <v>9</v>
      </c>
      <c r="M3360" s="1">
        <v>27576</v>
      </c>
      <c r="O3360" t="s">
        <v>35</v>
      </c>
      <c r="P3360" t="s">
        <v>36</v>
      </c>
      <c r="Q3360" t="s">
        <v>37</v>
      </c>
      <c r="R3360" t="s">
        <v>12</v>
      </c>
      <c r="U3360" t="s">
        <v>12</v>
      </c>
      <c r="V3360" t="s">
        <v>12</v>
      </c>
      <c r="W3360" t="s">
        <v>12</v>
      </c>
      <c r="X3360" t="s">
        <v>12</v>
      </c>
      <c r="Y3360" t="s">
        <v>14</v>
      </c>
      <c r="Z3360" t="s">
        <v>14324</v>
      </c>
      <c r="AA3360" t="s">
        <v>14049</v>
      </c>
      <c r="AB3360">
        <v>95132</v>
      </c>
      <c r="AC3360" t="str">
        <f t="shared" si="104"/>
        <v>1855 Majestic Way, San Jose, CA 95132</v>
      </c>
      <c r="AD3360" t="s">
        <v>17</v>
      </c>
      <c r="AE3360" t="s">
        <v>818</v>
      </c>
      <c r="AF3360" t="s">
        <v>1043</v>
      </c>
      <c r="AG3360" t="s">
        <v>12411</v>
      </c>
      <c r="AH3360" s="2" t="s">
        <v>21</v>
      </c>
      <c r="AI3360">
        <v>37.410704950000003</v>
      </c>
      <c r="AJ3360">
        <v>-121.85801309</v>
      </c>
      <c r="AK3360">
        <v>442</v>
      </c>
      <c r="AL3360">
        <v>0</v>
      </c>
      <c r="AM3360">
        <v>0</v>
      </c>
      <c r="AN3360">
        <v>0</v>
      </c>
      <c r="AO3360">
        <v>0</v>
      </c>
      <c r="AP3360">
        <v>241</v>
      </c>
      <c r="AQ3360">
        <v>54.5</v>
      </c>
      <c r="AR3360">
        <v>36</v>
      </c>
      <c r="AS3360">
        <v>8.1</v>
      </c>
      <c r="AT3360">
        <v>122</v>
      </c>
      <c r="AU3360">
        <v>27.6</v>
      </c>
      <c r="AV3360">
        <v>1</v>
      </c>
      <c r="AW3360">
        <v>0.2</v>
      </c>
      <c r="AX3360">
        <v>17</v>
      </c>
      <c r="AY3360">
        <v>3.8</v>
      </c>
      <c r="AZ3360">
        <v>25</v>
      </c>
      <c r="BA3360">
        <v>5.7</v>
      </c>
      <c r="BB3360">
        <v>0</v>
      </c>
      <c r="BC3360">
        <v>0</v>
      </c>
      <c r="BD3360">
        <v>101</v>
      </c>
      <c r="BE3360">
        <v>22.9</v>
      </c>
      <c r="BF3360">
        <v>0</v>
      </c>
      <c r="BG3360">
        <v>0</v>
      </c>
      <c r="BH3360">
        <v>29</v>
      </c>
      <c r="BI3360">
        <v>6.6</v>
      </c>
      <c r="BJ3360">
        <v>0</v>
      </c>
      <c r="BK3360">
        <v>0</v>
      </c>
      <c r="BL3360">
        <v>110</v>
      </c>
      <c r="BM3360">
        <v>24.9</v>
      </c>
      <c r="BN3360">
        <v>55</v>
      </c>
      <c r="BO3360">
        <v>12.4</v>
      </c>
      <c r="BP3360">
        <v>110</v>
      </c>
      <c r="BQ3360">
        <v>24.9</v>
      </c>
      <c r="BR3360" t="s">
        <v>5334</v>
      </c>
      <c r="BS3360" t="s">
        <v>14036</v>
      </c>
      <c r="BT3360" t="s">
        <v>14277</v>
      </c>
      <c r="BU3360" t="s">
        <v>14279</v>
      </c>
      <c r="BV3360" t="s">
        <v>14073</v>
      </c>
      <c r="BW3360" t="s">
        <v>14074</v>
      </c>
      <c r="BZ3360">
        <v>32147</v>
      </c>
      <c r="CA3360">
        <v>-121.858013088983</v>
      </c>
      <c r="CB3360">
        <v>37.410704953726899</v>
      </c>
      <c r="CD3360">
        <f xml:space="preserve"> _xlfn.XLOOKUP(AB3360,[1]Sheet1!B:B,[1]Sheet1!Y:Y,"Not Found")</f>
        <v>172266</v>
      </c>
      <c r="CE3360">
        <f xml:space="preserve"> _xlfn.XLOOKUP(AB3360,[1]Sheet1!B:B,[1]Sheet1!AA:AA, "Not Found")</f>
        <v>207690</v>
      </c>
      <c r="CH3360">
        <f t="shared" ca="1" si="105"/>
        <v>0.2250451029783781</v>
      </c>
    </row>
    <row r="3361" spans="1:86" x14ac:dyDescent="0.3">
      <c r="A3361">
        <v>8359</v>
      </c>
      <c r="B3361" t="s">
        <v>0</v>
      </c>
      <c r="C3361" t="s">
        <v>14325</v>
      </c>
      <c r="D3361" s="3">
        <v>43693776095350</v>
      </c>
      <c r="E3361" t="s">
        <v>14277</v>
      </c>
      <c r="F3361" t="s">
        <v>14326</v>
      </c>
      <c r="G3361" t="s">
        <v>37</v>
      </c>
      <c r="H3361" t="s">
        <v>14036</v>
      </c>
      <c r="I3361" t="s">
        <v>14279</v>
      </c>
      <c r="J3361" t="s">
        <v>14327</v>
      </c>
      <c r="K3361" t="s">
        <v>35</v>
      </c>
      <c r="L3361" t="s">
        <v>9</v>
      </c>
      <c r="M3361" s="1">
        <v>27576</v>
      </c>
      <c r="O3361" t="s">
        <v>35</v>
      </c>
      <c r="P3361" t="s">
        <v>36</v>
      </c>
      <c r="Q3361" t="s">
        <v>37</v>
      </c>
      <c r="R3361" t="s">
        <v>12</v>
      </c>
      <c r="U3361" t="s">
        <v>12</v>
      </c>
      <c r="V3361" t="s">
        <v>12</v>
      </c>
      <c r="W3361" t="s">
        <v>13</v>
      </c>
      <c r="X3361" t="s">
        <v>12</v>
      </c>
      <c r="Y3361" t="s">
        <v>14</v>
      </c>
      <c r="Z3361" t="s">
        <v>14328</v>
      </c>
      <c r="AA3361" t="s">
        <v>14049</v>
      </c>
      <c r="AB3361">
        <v>95132</v>
      </c>
      <c r="AC3361" t="str">
        <f t="shared" si="104"/>
        <v>1100 Summerdale Dr., San Jose, CA 95132</v>
      </c>
      <c r="AD3361" t="s">
        <v>17</v>
      </c>
      <c r="AE3361" t="s">
        <v>818</v>
      </c>
      <c r="AF3361" t="s">
        <v>1043</v>
      </c>
      <c r="AG3361" t="s">
        <v>12411</v>
      </c>
      <c r="AH3361" s="2" t="s">
        <v>21</v>
      </c>
      <c r="AI3361">
        <v>37.390204949999998</v>
      </c>
      <c r="AJ3361">
        <v>-121.85111308</v>
      </c>
      <c r="AK3361">
        <v>274</v>
      </c>
      <c r="AL3361">
        <v>13</v>
      </c>
      <c r="AM3361">
        <v>4.7</v>
      </c>
      <c r="AN3361">
        <v>0</v>
      </c>
      <c r="AO3361">
        <v>0</v>
      </c>
      <c r="AP3361">
        <v>123</v>
      </c>
      <c r="AQ3361">
        <v>44.9</v>
      </c>
      <c r="AR3361">
        <v>42</v>
      </c>
      <c r="AS3361">
        <v>15.3</v>
      </c>
      <c r="AT3361">
        <v>70</v>
      </c>
      <c r="AU3361">
        <v>25.5</v>
      </c>
      <c r="AV3361">
        <v>3</v>
      </c>
      <c r="AW3361">
        <v>1.1000000000000001</v>
      </c>
      <c r="AX3361">
        <v>10</v>
      </c>
      <c r="AY3361">
        <v>3.6</v>
      </c>
      <c r="AZ3361">
        <v>13</v>
      </c>
      <c r="BA3361">
        <v>4.7</v>
      </c>
      <c r="BB3361">
        <v>0</v>
      </c>
      <c r="BC3361">
        <v>0</v>
      </c>
      <c r="BD3361">
        <v>60</v>
      </c>
      <c r="BE3361">
        <v>21.9</v>
      </c>
      <c r="BF3361">
        <v>1</v>
      </c>
      <c r="BG3361">
        <v>0.4</v>
      </c>
      <c r="BH3361">
        <v>9</v>
      </c>
      <c r="BI3361">
        <v>3.3</v>
      </c>
      <c r="BJ3361">
        <v>0</v>
      </c>
      <c r="BK3361">
        <v>0</v>
      </c>
      <c r="BL3361">
        <v>109</v>
      </c>
      <c r="BM3361">
        <v>39.799999999999997</v>
      </c>
      <c r="BN3361">
        <v>19</v>
      </c>
      <c r="BO3361">
        <v>6.9</v>
      </c>
      <c r="BP3361">
        <v>109</v>
      </c>
      <c r="BQ3361">
        <v>39.799999999999997</v>
      </c>
      <c r="BR3361" t="s">
        <v>5334</v>
      </c>
      <c r="BS3361" t="s">
        <v>14036</v>
      </c>
      <c r="BT3361" t="s">
        <v>14277</v>
      </c>
      <c r="BU3361" t="s">
        <v>14279</v>
      </c>
      <c r="BV3361" t="s">
        <v>14073</v>
      </c>
      <c r="BW3361" t="s">
        <v>14074</v>
      </c>
      <c r="BZ3361">
        <v>32154</v>
      </c>
      <c r="CA3361">
        <v>-121.851113084899</v>
      </c>
      <c r="CB3361">
        <v>37.390204952852002</v>
      </c>
      <c r="CD3361">
        <f xml:space="preserve"> _xlfn.XLOOKUP(AB3361,[1]Sheet1!B:B,[1]Sheet1!Y:Y,"Not Found")</f>
        <v>172266</v>
      </c>
      <c r="CE3361">
        <f xml:space="preserve"> _xlfn.XLOOKUP(AB3361,[1]Sheet1!B:B,[1]Sheet1!AA:AA, "Not Found")</f>
        <v>207690</v>
      </c>
      <c r="CH3361">
        <f t="shared" ca="1" si="105"/>
        <v>0.50752799904063661</v>
      </c>
    </row>
    <row r="3362" spans="1:86" x14ac:dyDescent="0.3">
      <c r="A3362">
        <v>8360</v>
      </c>
      <c r="B3362" t="s">
        <v>0</v>
      </c>
      <c r="C3362" t="s">
        <v>14329</v>
      </c>
      <c r="D3362" s="3">
        <v>43693850133439</v>
      </c>
      <c r="E3362" t="s">
        <v>14330</v>
      </c>
      <c r="F3362" t="s">
        <v>14331</v>
      </c>
      <c r="G3362" t="s">
        <v>37</v>
      </c>
      <c r="H3362" t="s">
        <v>14036</v>
      </c>
      <c r="I3362" t="s">
        <v>14332</v>
      </c>
      <c r="J3362" t="s">
        <v>14333</v>
      </c>
      <c r="K3362" t="s">
        <v>35</v>
      </c>
      <c r="L3362" t="s">
        <v>9</v>
      </c>
      <c r="M3362" s="1">
        <v>42597</v>
      </c>
      <c r="O3362" t="s">
        <v>35</v>
      </c>
      <c r="P3362" t="s">
        <v>36</v>
      </c>
      <c r="Q3362" t="s">
        <v>96</v>
      </c>
      <c r="R3362" t="s">
        <v>12</v>
      </c>
      <c r="U3362" t="s">
        <v>12</v>
      </c>
      <c r="V3362" t="s">
        <v>13</v>
      </c>
      <c r="W3362" t="s">
        <v>12</v>
      </c>
      <c r="X3362" t="s">
        <v>12</v>
      </c>
      <c r="Y3362" t="s">
        <v>14</v>
      </c>
      <c r="Z3362" t="s">
        <v>14334</v>
      </c>
      <c r="AA3362" t="s">
        <v>14049</v>
      </c>
      <c r="AB3362">
        <v>95124</v>
      </c>
      <c r="AC3362" t="str">
        <f t="shared" si="104"/>
        <v>3001 Ross Ave., San Jose, CA 95124</v>
      </c>
      <c r="AD3362" t="s">
        <v>17</v>
      </c>
      <c r="AE3362" t="s">
        <v>5309</v>
      </c>
      <c r="AF3362" t="s">
        <v>10927</v>
      </c>
      <c r="AG3362" t="s">
        <v>5450</v>
      </c>
      <c r="AH3362" s="2" t="s">
        <v>21</v>
      </c>
      <c r="AI3362">
        <v>37.266501939999998</v>
      </c>
      <c r="AJ3362">
        <v>-121.91943908</v>
      </c>
      <c r="AK3362">
        <v>490</v>
      </c>
      <c r="AL3362">
        <v>10</v>
      </c>
      <c r="AM3362">
        <v>2</v>
      </c>
      <c r="AN3362">
        <v>0</v>
      </c>
      <c r="AO3362">
        <v>0</v>
      </c>
      <c r="AP3362">
        <v>189</v>
      </c>
      <c r="AQ3362">
        <v>38.6</v>
      </c>
      <c r="AR3362">
        <v>11</v>
      </c>
      <c r="AS3362">
        <v>2.2000000000000002</v>
      </c>
      <c r="AT3362">
        <v>50</v>
      </c>
      <c r="AU3362">
        <v>10.199999999999999</v>
      </c>
      <c r="AV3362">
        <v>0</v>
      </c>
      <c r="AW3362">
        <v>0</v>
      </c>
      <c r="AX3362">
        <v>158</v>
      </c>
      <c r="AY3362">
        <v>32.200000000000003</v>
      </c>
      <c r="AZ3362">
        <v>68</v>
      </c>
      <c r="BA3362">
        <v>13.9</v>
      </c>
      <c r="BB3362">
        <v>4</v>
      </c>
      <c r="BC3362">
        <v>0.8</v>
      </c>
      <c r="BD3362">
        <v>49</v>
      </c>
      <c r="BE3362">
        <v>10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18</v>
      </c>
      <c r="BM3362">
        <v>3.7</v>
      </c>
      <c r="BN3362">
        <v>33</v>
      </c>
      <c r="BO3362">
        <v>6.7</v>
      </c>
      <c r="BP3362">
        <v>18</v>
      </c>
      <c r="BQ3362">
        <v>3.7</v>
      </c>
      <c r="BR3362" t="s">
        <v>5334</v>
      </c>
      <c r="BS3362" t="s">
        <v>14036</v>
      </c>
      <c r="BT3362" t="s">
        <v>14330</v>
      </c>
      <c r="BU3362" t="s">
        <v>14332</v>
      </c>
      <c r="BV3362" t="s">
        <v>14052</v>
      </c>
      <c r="BW3362" t="s">
        <v>14053</v>
      </c>
      <c r="BZ3362">
        <v>32420</v>
      </c>
      <c r="CA3362">
        <v>-121.919439082531</v>
      </c>
      <c r="CB3362">
        <v>37.266501937631197</v>
      </c>
      <c r="CD3362">
        <f xml:space="preserve"> _xlfn.XLOOKUP(AB3362,[1]Sheet1!B:B,[1]Sheet1!Y:Y,"Not Found")</f>
        <v>188433</v>
      </c>
      <c r="CE3362">
        <f xml:space="preserve"> _xlfn.XLOOKUP(AB3362,[1]Sheet1!B:B,[1]Sheet1!AA:AA, "Not Found")</f>
        <v>239329</v>
      </c>
      <c r="CH3362">
        <f t="shared" ca="1" si="105"/>
        <v>0.44217909945640044</v>
      </c>
    </row>
    <row r="3363" spans="1:86" x14ac:dyDescent="0.3">
      <c r="A3363">
        <v>8361</v>
      </c>
      <c r="B3363" t="s">
        <v>0</v>
      </c>
      <c r="C3363" t="s">
        <v>14335</v>
      </c>
      <c r="D3363" s="3">
        <v>43693856046411</v>
      </c>
      <c r="E3363" t="s">
        <v>14330</v>
      </c>
      <c r="F3363" t="s">
        <v>14336</v>
      </c>
      <c r="G3363" t="s">
        <v>37</v>
      </c>
      <c r="H3363" t="s">
        <v>14036</v>
      </c>
      <c r="I3363" t="s">
        <v>14332</v>
      </c>
      <c r="J3363" t="s">
        <v>14337</v>
      </c>
      <c r="K3363" t="s">
        <v>35</v>
      </c>
      <c r="L3363" t="s">
        <v>9</v>
      </c>
      <c r="M3363" s="1">
        <v>29403</v>
      </c>
      <c r="O3363" t="s">
        <v>35</v>
      </c>
      <c r="P3363" t="s">
        <v>36</v>
      </c>
      <c r="Q3363" t="s">
        <v>37</v>
      </c>
      <c r="R3363" t="s">
        <v>12</v>
      </c>
      <c r="U3363" t="s">
        <v>12</v>
      </c>
      <c r="V3363" t="s">
        <v>12</v>
      </c>
      <c r="W3363" t="s">
        <v>12</v>
      </c>
      <c r="X3363" t="s">
        <v>12</v>
      </c>
      <c r="Y3363" t="s">
        <v>58</v>
      </c>
      <c r="Z3363" t="s">
        <v>14338</v>
      </c>
      <c r="AA3363" t="s">
        <v>14049</v>
      </c>
      <c r="AB3363">
        <v>95124</v>
      </c>
      <c r="AC3363" t="str">
        <f t="shared" si="104"/>
        <v>1840 Harris Ave., San Jose, CA 95124</v>
      </c>
      <c r="AD3363" t="s">
        <v>17</v>
      </c>
      <c r="AE3363" t="s">
        <v>5309</v>
      </c>
      <c r="AF3363" t="s">
        <v>10927</v>
      </c>
      <c r="AG3363" t="s">
        <v>5450</v>
      </c>
      <c r="AH3363" s="2" t="s">
        <v>21</v>
      </c>
      <c r="AI3363">
        <v>37.277692940000001</v>
      </c>
      <c r="AJ3363">
        <v>-121.92157607999999</v>
      </c>
      <c r="AK3363">
        <v>500</v>
      </c>
      <c r="AL3363">
        <v>15</v>
      </c>
      <c r="AM3363">
        <v>3</v>
      </c>
      <c r="AN3363">
        <v>1</v>
      </c>
      <c r="AO3363">
        <v>0.2</v>
      </c>
      <c r="AP3363">
        <v>90</v>
      </c>
      <c r="AQ3363">
        <v>18</v>
      </c>
      <c r="AR3363">
        <v>11</v>
      </c>
      <c r="AS3363">
        <v>2.2000000000000002</v>
      </c>
      <c r="AT3363">
        <v>147</v>
      </c>
      <c r="AU3363">
        <v>29.4</v>
      </c>
      <c r="AV3363">
        <v>4</v>
      </c>
      <c r="AW3363">
        <v>0.8</v>
      </c>
      <c r="AX3363">
        <v>160</v>
      </c>
      <c r="AY3363">
        <v>32</v>
      </c>
      <c r="AZ3363">
        <v>72</v>
      </c>
      <c r="BA3363">
        <v>14.4</v>
      </c>
      <c r="BB3363">
        <v>0</v>
      </c>
      <c r="BC3363">
        <v>0</v>
      </c>
      <c r="BD3363">
        <v>66</v>
      </c>
      <c r="BE3363">
        <v>13.2</v>
      </c>
      <c r="BF3363">
        <v>1</v>
      </c>
      <c r="BG3363">
        <v>0.2</v>
      </c>
      <c r="BH3363">
        <v>2</v>
      </c>
      <c r="BI3363">
        <v>0.4</v>
      </c>
      <c r="BJ3363">
        <v>0</v>
      </c>
      <c r="BK3363">
        <v>0</v>
      </c>
      <c r="BL3363">
        <v>66</v>
      </c>
      <c r="BM3363">
        <v>13.2</v>
      </c>
      <c r="BN3363">
        <v>62</v>
      </c>
      <c r="BO3363">
        <v>12.4</v>
      </c>
      <c r="BP3363">
        <v>64</v>
      </c>
      <c r="BQ3363">
        <v>12.8</v>
      </c>
      <c r="BR3363" t="s">
        <v>5334</v>
      </c>
      <c r="BS3363" t="s">
        <v>14036</v>
      </c>
      <c r="BT3363" t="s">
        <v>14330</v>
      </c>
      <c r="BU3363" t="s">
        <v>14332</v>
      </c>
      <c r="BV3363" t="s">
        <v>14052</v>
      </c>
      <c r="BW3363" t="s">
        <v>14053</v>
      </c>
      <c r="BZ3363">
        <v>32415</v>
      </c>
      <c r="CA3363">
        <v>-121.921576083849</v>
      </c>
      <c r="CB3363">
        <v>37.277692938010901</v>
      </c>
      <c r="CD3363">
        <f xml:space="preserve"> _xlfn.XLOOKUP(AB3363,[1]Sheet1!B:B,[1]Sheet1!Y:Y,"Not Found")</f>
        <v>188433</v>
      </c>
      <c r="CE3363">
        <f xml:space="preserve"> _xlfn.XLOOKUP(AB3363,[1]Sheet1!B:B,[1]Sheet1!AA:AA, "Not Found")</f>
        <v>239329</v>
      </c>
      <c r="CH3363">
        <f t="shared" ca="1" si="105"/>
        <v>0.28973953881222048</v>
      </c>
    </row>
    <row r="3364" spans="1:86" x14ac:dyDescent="0.3">
      <c r="A3364">
        <v>8362</v>
      </c>
      <c r="B3364" t="s">
        <v>0</v>
      </c>
      <c r="C3364" t="s">
        <v>14339</v>
      </c>
      <c r="D3364" s="3">
        <v>43693856046445</v>
      </c>
      <c r="E3364" t="s">
        <v>14330</v>
      </c>
      <c r="F3364" t="s">
        <v>14340</v>
      </c>
      <c r="G3364" t="s">
        <v>37</v>
      </c>
      <c r="H3364" t="s">
        <v>14036</v>
      </c>
      <c r="I3364" t="s">
        <v>14332</v>
      </c>
      <c r="J3364" t="s">
        <v>14341</v>
      </c>
      <c r="K3364" t="s">
        <v>35</v>
      </c>
      <c r="L3364" t="s">
        <v>9</v>
      </c>
      <c r="M3364" s="1">
        <v>29403</v>
      </c>
      <c r="O3364" t="s">
        <v>35</v>
      </c>
      <c r="P3364" t="s">
        <v>36</v>
      </c>
      <c r="Q3364" t="s">
        <v>37</v>
      </c>
      <c r="R3364" t="s">
        <v>13</v>
      </c>
      <c r="S3364" t="s">
        <v>14342</v>
      </c>
      <c r="T3364" t="s">
        <v>828</v>
      </c>
      <c r="U3364" t="s">
        <v>12</v>
      </c>
      <c r="V3364" t="s">
        <v>12</v>
      </c>
      <c r="W3364" t="s">
        <v>13</v>
      </c>
      <c r="X3364" t="s">
        <v>12</v>
      </c>
      <c r="Y3364" t="s">
        <v>58</v>
      </c>
      <c r="Z3364" t="s">
        <v>14343</v>
      </c>
      <c r="AA3364" t="s">
        <v>14049</v>
      </c>
      <c r="AB3364">
        <v>95124</v>
      </c>
      <c r="AC3364" t="str">
        <f t="shared" si="104"/>
        <v>2800 New Jersey Ave., San Jose, CA 95124</v>
      </c>
      <c r="AD3364" t="s">
        <v>17</v>
      </c>
      <c r="AE3364" t="s">
        <v>5309</v>
      </c>
      <c r="AF3364" t="s">
        <v>10927</v>
      </c>
      <c r="AG3364" t="s">
        <v>5450</v>
      </c>
      <c r="AH3364" s="2" t="s">
        <v>21</v>
      </c>
      <c r="AI3364">
        <v>37.27144294</v>
      </c>
      <c r="AJ3364">
        <v>-121.92517307999999</v>
      </c>
      <c r="AK3364">
        <v>457</v>
      </c>
      <c r="AL3364">
        <v>5</v>
      </c>
      <c r="AM3364">
        <v>1.1000000000000001</v>
      </c>
      <c r="AN3364">
        <v>1</v>
      </c>
      <c r="AO3364">
        <v>0.2</v>
      </c>
      <c r="AP3364">
        <v>66</v>
      </c>
      <c r="AQ3364">
        <v>14.4</v>
      </c>
      <c r="AR3364">
        <v>10</v>
      </c>
      <c r="AS3364">
        <v>2.2000000000000002</v>
      </c>
      <c r="AT3364">
        <v>153</v>
      </c>
      <c r="AU3364">
        <v>33.5</v>
      </c>
      <c r="AV3364">
        <v>6</v>
      </c>
      <c r="AW3364">
        <v>1.3</v>
      </c>
      <c r="AX3364">
        <v>158</v>
      </c>
      <c r="AY3364">
        <v>34.6</v>
      </c>
      <c r="AZ3364">
        <v>58</v>
      </c>
      <c r="BA3364">
        <v>12.7</v>
      </c>
      <c r="BB3364">
        <v>0</v>
      </c>
      <c r="BC3364">
        <v>0</v>
      </c>
      <c r="BD3364">
        <v>74</v>
      </c>
      <c r="BE3364">
        <v>16.2</v>
      </c>
      <c r="BF3364">
        <v>1</v>
      </c>
      <c r="BG3364">
        <v>0.2</v>
      </c>
      <c r="BH3364">
        <v>1</v>
      </c>
      <c r="BI3364">
        <v>0.2</v>
      </c>
      <c r="BJ3364">
        <v>0</v>
      </c>
      <c r="BK3364">
        <v>0</v>
      </c>
      <c r="BL3364">
        <v>107</v>
      </c>
      <c r="BM3364">
        <v>23.4</v>
      </c>
      <c r="BN3364">
        <v>70</v>
      </c>
      <c r="BO3364">
        <v>15.3</v>
      </c>
      <c r="BP3364">
        <v>101</v>
      </c>
      <c r="BQ3364">
        <v>22.1</v>
      </c>
      <c r="BR3364" t="s">
        <v>5334</v>
      </c>
      <c r="BS3364" t="s">
        <v>14036</v>
      </c>
      <c r="BT3364" t="s">
        <v>14330</v>
      </c>
      <c r="BU3364" t="s">
        <v>14332</v>
      </c>
      <c r="BV3364" t="s">
        <v>14052</v>
      </c>
      <c r="BW3364" t="s">
        <v>14053</v>
      </c>
      <c r="BZ3364">
        <v>32416</v>
      </c>
      <c r="CA3364">
        <v>-121.92517308393499</v>
      </c>
      <c r="CB3364">
        <v>37.271442937162803</v>
      </c>
      <c r="CD3364">
        <f xml:space="preserve"> _xlfn.XLOOKUP(AB3364,[1]Sheet1!B:B,[1]Sheet1!Y:Y,"Not Found")</f>
        <v>188433</v>
      </c>
      <c r="CE3364">
        <f xml:space="preserve"> _xlfn.XLOOKUP(AB3364,[1]Sheet1!B:B,[1]Sheet1!AA:AA, "Not Found")</f>
        <v>239329</v>
      </c>
      <c r="CH3364">
        <f t="shared" ca="1" si="105"/>
        <v>0.36490044771590913</v>
      </c>
    </row>
    <row r="3365" spans="1:86" x14ac:dyDescent="0.3">
      <c r="A3365">
        <v>8363</v>
      </c>
      <c r="B3365" t="s">
        <v>0</v>
      </c>
      <c r="C3365" t="s">
        <v>14344</v>
      </c>
      <c r="D3365" s="3">
        <v>43693856046452</v>
      </c>
      <c r="E3365" t="s">
        <v>14330</v>
      </c>
      <c r="F3365" t="s">
        <v>14345</v>
      </c>
      <c r="G3365" t="s">
        <v>37</v>
      </c>
      <c r="H3365" t="s">
        <v>14036</v>
      </c>
      <c r="I3365" t="s">
        <v>14332</v>
      </c>
      <c r="J3365" t="s">
        <v>14346</v>
      </c>
      <c r="K3365" t="s">
        <v>35</v>
      </c>
      <c r="L3365" t="s">
        <v>9</v>
      </c>
      <c r="M3365" s="1">
        <v>29403</v>
      </c>
      <c r="O3365" t="s">
        <v>35</v>
      </c>
      <c r="P3365" t="s">
        <v>36</v>
      </c>
      <c r="Q3365" t="s">
        <v>37</v>
      </c>
      <c r="R3365" t="s">
        <v>13</v>
      </c>
      <c r="S3365" t="s">
        <v>14347</v>
      </c>
      <c r="T3365" t="s">
        <v>828</v>
      </c>
      <c r="U3365" t="s">
        <v>12</v>
      </c>
      <c r="V3365" t="s">
        <v>12</v>
      </c>
      <c r="W3365" t="s">
        <v>13</v>
      </c>
      <c r="X3365" t="s">
        <v>12</v>
      </c>
      <c r="Y3365" t="s">
        <v>14</v>
      </c>
      <c r="Z3365" t="s">
        <v>14348</v>
      </c>
      <c r="AA3365" t="s">
        <v>14049</v>
      </c>
      <c r="AB3365">
        <v>95124</v>
      </c>
      <c r="AC3365" t="str">
        <f t="shared" si="104"/>
        <v>15711 Woodard Rd., San Jose, CA 95124</v>
      </c>
      <c r="AD3365" t="s">
        <v>17</v>
      </c>
      <c r="AE3365" t="s">
        <v>5309</v>
      </c>
      <c r="AF3365" t="s">
        <v>10927</v>
      </c>
      <c r="AG3365" t="s">
        <v>5450</v>
      </c>
      <c r="AH3365" s="2" t="s">
        <v>21</v>
      </c>
      <c r="AI3365">
        <v>37.260740939999998</v>
      </c>
      <c r="AJ3365">
        <v>-121.94392207999999</v>
      </c>
      <c r="AK3365">
        <v>353</v>
      </c>
      <c r="AL3365">
        <v>11</v>
      </c>
      <c r="AM3365">
        <v>3.1</v>
      </c>
      <c r="AN3365">
        <v>0</v>
      </c>
      <c r="AO3365">
        <v>0</v>
      </c>
      <c r="AP3365">
        <v>81</v>
      </c>
      <c r="AQ3365">
        <v>22.9</v>
      </c>
      <c r="AR3365">
        <v>10</v>
      </c>
      <c r="AS3365">
        <v>2.8</v>
      </c>
      <c r="AT3365">
        <v>106</v>
      </c>
      <c r="AU3365">
        <v>30</v>
      </c>
      <c r="AV3365">
        <v>0</v>
      </c>
      <c r="AW3365">
        <v>0</v>
      </c>
      <c r="AX3365">
        <v>102</v>
      </c>
      <c r="AY3365">
        <v>28.9</v>
      </c>
      <c r="AZ3365">
        <v>43</v>
      </c>
      <c r="BA3365">
        <v>12.2</v>
      </c>
      <c r="BB3365">
        <v>0</v>
      </c>
      <c r="BC3365">
        <v>0</v>
      </c>
      <c r="BD3365">
        <v>68</v>
      </c>
      <c r="BE3365">
        <v>19.3</v>
      </c>
      <c r="BF3365">
        <v>0</v>
      </c>
      <c r="BG3365">
        <v>0</v>
      </c>
      <c r="BH3365">
        <v>1</v>
      </c>
      <c r="BI3365">
        <v>0.3</v>
      </c>
      <c r="BJ3365">
        <v>0</v>
      </c>
      <c r="BK3365">
        <v>0</v>
      </c>
      <c r="BL3365">
        <v>80</v>
      </c>
      <c r="BM3365">
        <v>22.7</v>
      </c>
      <c r="BN3365">
        <v>38</v>
      </c>
      <c r="BO3365">
        <v>10.8</v>
      </c>
      <c r="BP3365">
        <v>78</v>
      </c>
      <c r="BQ3365">
        <v>22.1</v>
      </c>
      <c r="BR3365" t="s">
        <v>5334</v>
      </c>
      <c r="BS3365" t="s">
        <v>14036</v>
      </c>
      <c r="BT3365" t="s">
        <v>14330</v>
      </c>
      <c r="BU3365" t="s">
        <v>14332</v>
      </c>
      <c r="BV3365" t="s">
        <v>14052</v>
      </c>
      <c r="BW3365" t="s">
        <v>14053</v>
      </c>
      <c r="BZ3365">
        <v>32417</v>
      </c>
      <c r="CA3365">
        <v>-121.943922084737</v>
      </c>
      <c r="CB3365">
        <v>37.260740935145201</v>
      </c>
      <c r="CD3365">
        <f xml:space="preserve"> _xlfn.XLOOKUP(AB3365,[1]Sheet1!B:B,[1]Sheet1!Y:Y,"Not Found")</f>
        <v>188433</v>
      </c>
      <c r="CE3365">
        <f xml:space="preserve"> _xlfn.XLOOKUP(AB3365,[1]Sheet1!B:B,[1]Sheet1!AA:AA, "Not Found")</f>
        <v>239329</v>
      </c>
      <c r="CH3365">
        <f t="shared" ca="1" si="105"/>
        <v>0.44279662883466075</v>
      </c>
    </row>
    <row r="3366" spans="1:86" x14ac:dyDescent="0.3">
      <c r="A3366">
        <v>8364</v>
      </c>
      <c r="B3366" t="s">
        <v>0</v>
      </c>
      <c r="C3366" t="s">
        <v>14349</v>
      </c>
      <c r="D3366" s="3">
        <v>43693856046486</v>
      </c>
      <c r="E3366" t="s">
        <v>14330</v>
      </c>
      <c r="F3366" t="s">
        <v>14350</v>
      </c>
      <c r="G3366" t="s">
        <v>37</v>
      </c>
      <c r="H3366" t="s">
        <v>14036</v>
      </c>
      <c r="I3366" t="s">
        <v>14332</v>
      </c>
      <c r="J3366" t="s">
        <v>14351</v>
      </c>
      <c r="K3366" t="s">
        <v>113</v>
      </c>
      <c r="L3366" t="s">
        <v>9</v>
      </c>
      <c r="M3366" s="1">
        <v>29403</v>
      </c>
      <c r="O3366" t="s">
        <v>113</v>
      </c>
      <c r="P3366" t="s">
        <v>75</v>
      </c>
      <c r="Q3366" t="s">
        <v>96</v>
      </c>
      <c r="R3366" t="s">
        <v>13</v>
      </c>
      <c r="S3366" t="s">
        <v>14352</v>
      </c>
      <c r="T3366" t="s">
        <v>828</v>
      </c>
      <c r="U3366" t="s">
        <v>12</v>
      </c>
      <c r="V3366" t="s">
        <v>12</v>
      </c>
      <c r="W3366" t="s">
        <v>13</v>
      </c>
      <c r="X3366" t="s">
        <v>12</v>
      </c>
      <c r="Y3366" t="s">
        <v>58</v>
      </c>
      <c r="Z3366" t="s">
        <v>14353</v>
      </c>
      <c r="AA3366" t="s">
        <v>14049</v>
      </c>
      <c r="AB3366">
        <v>95124</v>
      </c>
      <c r="AC3366" t="str">
        <f t="shared" si="104"/>
        <v>2650 New Jersey Ave., San Jose, CA 95124</v>
      </c>
      <c r="AD3366" t="s">
        <v>17</v>
      </c>
      <c r="AE3366" t="s">
        <v>5309</v>
      </c>
      <c r="AF3366" t="s">
        <v>10927</v>
      </c>
      <c r="AG3366" t="s">
        <v>5450</v>
      </c>
      <c r="AH3366" s="2" t="s">
        <v>21</v>
      </c>
      <c r="AI3366">
        <v>37.273345939999999</v>
      </c>
      <c r="AJ3366">
        <v>-121.92570608</v>
      </c>
      <c r="AK3366">
        <v>921</v>
      </c>
      <c r="AL3366">
        <v>20</v>
      </c>
      <c r="AM3366">
        <v>2.2000000000000002</v>
      </c>
      <c r="AN3366">
        <v>2</v>
      </c>
      <c r="AO3366">
        <v>0.2</v>
      </c>
      <c r="AP3366">
        <v>170</v>
      </c>
      <c r="AQ3366">
        <v>18.5</v>
      </c>
      <c r="AR3366">
        <v>18</v>
      </c>
      <c r="AS3366">
        <v>2</v>
      </c>
      <c r="AT3366">
        <v>302</v>
      </c>
      <c r="AU3366">
        <v>32.799999999999997</v>
      </c>
      <c r="AV3366">
        <v>5</v>
      </c>
      <c r="AW3366">
        <v>0.5</v>
      </c>
      <c r="AX3366">
        <v>285</v>
      </c>
      <c r="AY3366">
        <v>30.9</v>
      </c>
      <c r="AZ3366">
        <v>102</v>
      </c>
      <c r="BA3366">
        <v>11.1</v>
      </c>
      <c r="BB3366">
        <v>17</v>
      </c>
      <c r="BC3366">
        <v>1.8</v>
      </c>
      <c r="BD3366">
        <v>125</v>
      </c>
      <c r="BE3366">
        <v>13.6</v>
      </c>
      <c r="BF3366">
        <v>1</v>
      </c>
      <c r="BG3366">
        <v>0.1</v>
      </c>
      <c r="BH3366">
        <v>6</v>
      </c>
      <c r="BI3366">
        <v>0.7</v>
      </c>
      <c r="BJ3366">
        <v>0</v>
      </c>
      <c r="BK3366">
        <v>0</v>
      </c>
      <c r="BL3366">
        <v>177</v>
      </c>
      <c r="BM3366">
        <v>19.2</v>
      </c>
      <c r="BN3366">
        <v>104</v>
      </c>
      <c r="BO3366">
        <v>11.3</v>
      </c>
      <c r="BP3366">
        <v>154</v>
      </c>
      <c r="BQ3366">
        <v>16.7</v>
      </c>
      <c r="BR3366" t="s">
        <v>5334</v>
      </c>
      <c r="BS3366" t="s">
        <v>14036</v>
      </c>
      <c r="BT3366" t="s">
        <v>14330</v>
      </c>
      <c r="BU3366" t="s">
        <v>14332</v>
      </c>
      <c r="BV3366" t="s">
        <v>14052</v>
      </c>
      <c r="BW3366" t="s">
        <v>14053</v>
      </c>
      <c r="BZ3366">
        <v>32418</v>
      </c>
      <c r="CA3366">
        <v>-121.92570608359701</v>
      </c>
      <c r="CB3366">
        <v>37.273345937838698</v>
      </c>
      <c r="CD3366">
        <f xml:space="preserve"> _xlfn.XLOOKUP(AB3366,[1]Sheet1!B:B,[1]Sheet1!Y:Y,"Not Found")</f>
        <v>188433</v>
      </c>
      <c r="CE3366">
        <f xml:space="preserve"> _xlfn.XLOOKUP(AB3366,[1]Sheet1!B:B,[1]Sheet1!AA:AA, "Not Found")</f>
        <v>239329</v>
      </c>
      <c r="CH3366">
        <f t="shared" ca="1" si="105"/>
        <v>0.46644929068096763</v>
      </c>
    </row>
    <row r="3367" spans="1:86" x14ac:dyDescent="0.3">
      <c r="A3367">
        <v>8365</v>
      </c>
      <c r="B3367" t="s">
        <v>0</v>
      </c>
      <c r="C3367" t="s">
        <v>14354</v>
      </c>
      <c r="D3367" s="3">
        <v>43693856046494</v>
      </c>
      <c r="E3367" t="s">
        <v>14330</v>
      </c>
      <c r="F3367" t="s">
        <v>14355</v>
      </c>
      <c r="G3367" t="s">
        <v>37</v>
      </c>
      <c r="H3367" t="s">
        <v>14036</v>
      </c>
      <c r="I3367" t="s">
        <v>14332</v>
      </c>
      <c r="J3367" t="s">
        <v>14356</v>
      </c>
      <c r="K3367" t="s">
        <v>35</v>
      </c>
      <c r="L3367" t="s">
        <v>9</v>
      </c>
      <c r="M3367" s="1">
        <v>29403</v>
      </c>
      <c r="O3367" t="s">
        <v>35</v>
      </c>
      <c r="P3367" t="s">
        <v>36</v>
      </c>
      <c r="Q3367" t="s">
        <v>37</v>
      </c>
      <c r="R3367" t="s">
        <v>13</v>
      </c>
      <c r="S3367" t="s">
        <v>14357</v>
      </c>
      <c r="T3367" t="s">
        <v>828</v>
      </c>
      <c r="U3367" t="s">
        <v>12</v>
      </c>
      <c r="V3367" t="s">
        <v>12</v>
      </c>
      <c r="W3367" t="s">
        <v>13</v>
      </c>
      <c r="X3367" t="s">
        <v>12</v>
      </c>
      <c r="Y3367" t="s">
        <v>14</v>
      </c>
      <c r="Z3367" t="s">
        <v>14358</v>
      </c>
      <c r="AA3367" t="s">
        <v>14049</v>
      </c>
      <c r="AB3367">
        <v>95124</v>
      </c>
      <c r="AC3367" t="str">
        <f t="shared" si="104"/>
        <v>3850 Woodford Dr., San Jose, CA 95124</v>
      </c>
      <c r="AD3367" t="s">
        <v>17</v>
      </c>
      <c r="AE3367" t="s">
        <v>5309</v>
      </c>
      <c r="AF3367" t="s">
        <v>10927</v>
      </c>
      <c r="AG3367" t="s">
        <v>5450</v>
      </c>
      <c r="AH3367" s="2" t="s">
        <v>21</v>
      </c>
      <c r="AI3367">
        <v>37.260583939999997</v>
      </c>
      <c r="AJ3367">
        <v>-121.91042708000001</v>
      </c>
      <c r="AK3367">
        <v>287</v>
      </c>
      <c r="AL3367">
        <v>2</v>
      </c>
      <c r="AM3367">
        <v>0.7</v>
      </c>
      <c r="AN3367">
        <v>0</v>
      </c>
      <c r="AO3367">
        <v>0</v>
      </c>
      <c r="AP3367">
        <v>66</v>
      </c>
      <c r="AQ3367">
        <v>23</v>
      </c>
      <c r="AR3367">
        <v>11</v>
      </c>
      <c r="AS3367">
        <v>3.8</v>
      </c>
      <c r="AT3367">
        <v>112</v>
      </c>
      <c r="AU3367">
        <v>39</v>
      </c>
      <c r="AV3367">
        <v>2</v>
      </c>
      <c r="AW3367">
        <v>0.7</v>
      </c>
      <c r="AX3367">
        <v>61</v>
      </c>
      <c r="AY3367">
        <v>21.3</v>
      </c>
      <c r="AZ3367">
        <v>32</v>
      </c>
      <c r="BA3367">
        <v>11.1</v>
      </c>
      <c r="BB3367">
        <v>1</v>
      </c>
      <c r="BC3367">
        <v>0.3</v>
      </c>
      <c r="BD3367">
        <v>60</v>
      </c>
      <c r="BE3367">
        <v>20.9</v>
      </c>
      <c r="BF3367">
        <v>0</v>
      </c>
      <c r="BG3367">
        <v>0</v>
      </c>
      <c r="BH3367">
        <v>2</v>
      </c>
      <c r="BI3367">
        <v>0.7</v>
      </c>
      <c r="BJ3367">
        <v>0</v>
      </c>
      <c r="BK3367">
        <v>0</v>
      </c>
      <c r="BL3367">
        <v>68</v>
      </c>
      <c r="BM3367">
        <v>23.7</v>
      </c>
      <c r="BN3367">
        <v>45</v>
      </c>
      <c r="BO3367">
        <v>15.7</v>
      </c>
      <c r="BP3367">
        <v>63</v>
      </c>
      <c r="BQ3367">
        <v>22</v>
      </c>
      <c r="BR3367" t="s">
        <v>5334</v>
      </c>
      <c r="BS3367" t="s">
        <v>14036</v>
      </c>
      <c r="BT3367" t="s">
        <v>14330</v>
      </c>
      <c r="BU3367" t="s">
        <v>14332</v>
      </c>
      <c r="BV3367" t="s">
        <v>14052</v>
      </c>
      <c r="BW3367" t="s">
        <v>14053</v>
      </c>
      <c r="BZ3367">
        <v>32419</v>
      </c>
      <c r="CA3367">
        <v>-121.91042707998299</v>
      </c>
      <c r="CB3367">
        <v>37.260583937439101</v>
      </c>
      <c r="CD3367">
        <f xml:space="preserve"> _xlfn.XLOOKUP(AB3367,[1]Sheet1!B:B,[1]Sheet1!Y:Y,"Not Found")</f>
        <v>188433</v>
      </c>
      <c r="CE3367">
        <f xml:space="preserve"> _xlfn.XLOOKUP(AB3367,[1]Sheet1!B:B,[1]Sheet1!AA:AA, "Not Found")</f>
        <v>239329</v>
      </c>
      <c r="CH3367">
        <f t="shared" ca="1" si="105"/>
        <v>0.96941788152188113</v>
      </c>
    </row>
    <row r="3368" spans="1:86" x14ac:dyDescent="0.3">
      <c r="A3368">
        <v>8366</v>
      </c>
      <c r="B3368" t="s">
        <v>0</v>
      </c>
      <c r="C3368" t="s">
        <v>14359</v>
      </c>
      <c r="D3368" s="3">
        <v>43693930106005</v>
      </c>
      <c r="E3368" t="s">
        <v>14360</v>
      </c>
      <c r="F3368" t="s">
        <v>14361</v>
      </c>
      <c r="G3368" t="s">
        <v>37</v>
      </c>
      <c r="H3368" t="s">
        <v>14036</v>
      </c>
      <c r="I3368" t="s">
        <v>14362</v>
      </c>
      <c r="J3368" t="s">
        <v>14363</v>
      </c>
      <c r="K3368" t="s">
        <v>35</v>
      </c>
      <c r="L3368" t="s">
        <v>9</v>
      </c>
      <c r="M3368" s="1">
        <v>38237</v>
      </c>
      <c r="O3368" t="s">
        <v>35</v>
      </c>
      <c r="P3368" t="s">
        <v>36</v>
      </c>
      <c r="Q3368" t="s">
        <v>37</v>
      </c>
      <c r="R3368" t="s">
        <v>13</v>
      </c>
      <c r="S3368" t="s">
        <v>14364</v>
      </c>
      <c r="T3368" t="s">
        <v>828</v>
      </c>
      <c r="U3368" t="s">
        <v>12</v>
      </c>
      <c r="V3368" t="s">
        <v>12</v>
      </c>
      <c r="W3368" t="s">
        <v>12</v>
      </c>
      <c r="X3368" t="s">
        <v>12</v>
      </c>
      <c r="Y3368" t="s">
        <v>14</v>
      </c>
      <c r="Z3368" t="s">
        <v>14365</v>
      </c>
      <c r="AA3368" t="s">
        <v>14366</v>
      </c>
      <c r="AB3368">
        <v>95008</v>
      </c>
      <c r="AC3368" t="str">
        <f t="shared" si="104"/>
        <v>825 West Parr Ave., Campbell, CA 95008</v>
      </c>
      <c r="AD3368" t="s">
        <v>17</v>
      </c>
      <c r="AE3368" t="s">
        <v>5309</v>
      </c>
      <c r="AF3368" t="s">
        <v>11402</v>
      </c>
      <c r="AG3368" t="s">
        <v>5355</v>
      </c>
      <c r="AH3368" t="s">
        <v>225</v>
      </c>
      <c r="AI3368">
        <v>37.264404929999998</v>
      </c>
      <c r="AJ3368">
        <v>-121.96471309</v>
      </c>
      <c r="AK3368">
        <v>217</v>
      </c>
      <c r="AL3368">
        <v>9</v>
      </c>
      <c r="AM3368">
        <v>4.0999999999999996</v>
      </c>
      <c r="AN3368">
        <v>0</v>
      </c>
      <c r="AO3368">
        <v>0</v>
      </c>
      <c r="AP3368">
        <v>40</v>
      </c>
      <c r="AQ3368">
        <v>18.399999999999999</v>
      </c>
      <c r="AR3368">
        <v>4</v>
      </c>
      <c r="AS3368">
        <v>1.8</v>
      </c>
      <c r="AT3368">
        <v>32</v>
      </c>
      <c r="AU3368">
        <v>14.7</v>
      </c>
      <c r="AV3368">
        <v>1</v>
      </c>
      <c r="AW3368">
        <v>0.5</v>
      </c>
      <c r="AX3368">
        <v>102</v>
      </c>
      <c r="AY3368">
        <v>47</v>
      </c>
      <c r="AZ3368">
        <v>29</v>
      </c>
      <c r="BA3368">
        <v>13.4</v>
      </c>
      <c r="BB3368">
        <v>0</v>
      </c>
      <c r="BC3368">
        <v>0</v>
      </c>
      <c r="BD3368">
        <v>38</v>
      </c>
      <c r="BE3368">
        <v>17.5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44</v>
      </c>
      <c r="BM3368">
        <v>20.3</v>
      </c>
      <c r="BN3368">
        <v>15</v>
      </c>
      <c r="BO3368">
        <v>6.9</v>
      </c>
      <c r="BP3368">
        <v>43</v>
      </c>
      <c r="BQ3368">
        <v>19.8</v>
      </c>
      <c r="BR3368" t="s">
        <v>5334</v>
      </c>
      <c r="BS3368" t="s">
        <v>14036</v>
      </c>
      <c r="BT3368" t="s">
        <v>14360</v>
      </c>
      <c r="BU3368" t="s">
        <v>14362</v>
      </c>
      <c r="BV3368" t="s">
        <v>14052</v>
      </c>
      <c r="BW3368" t="s">
        <v>14053</v>
      </c>
      <c r="BZ3368">
        <v>32432</v>
      </c>
      <c r="CA3368">
        <v>-121.96471308877101</v>
      </c>
      <c r="CB3368">
        <v>37.264404934164602</v>
      </c>
      <c r="CD3368">
        <f xml:space="preserve"> _xlfn.XLOOKUP(AB3368,[1]Sheet1!B:B,[1]Sheet1!Y:Y,"Not Found")</f>
        <v>142841</v>
      </c>
      <c r="CE3368">
        <f xml:space="preserve"> _xlfn.XLOOKUP(AB3368,[1]Sheet1!B:B,[1]Sheet1!AA:AA, "Not Found")</f>
        <v>203185</v>
      </c>
      <c r="CH3368">
        <f t="shared" ca="1" si="105"/>
        <v>0.61813061790225698</v>
      </c>
    </row>
    <row r="3369" spans="1:86" x14ac:dyDescent="0.3">
      <c r="A3369">
        <v>8367</v>
      </c>
      <c r="B3369" t="s">
        <v>0</v>
      </c>
      <c r="C3369" t="s">
        <v>14367</v>
      </c>
      <c r="D3369" s="3">
        <v>43693930137273</v>
      </c>
      <c r="E3369" t="s">
        <v>14360</v>
      </c>
      <c r="F3369" t="s">
        <v>14368</v>
      </c>
      <c r="G3369" t="s">
        <v>37</v>
      </c>
      <c r="H3369" t="s">
        <v>14036</v>
      </c>
      <c r="I3369" t="s">
        <v>14362</v>
      </c>
      <c r="J3369" t="s">
        <v>14369</v>
      </c>
      <c r="K3369" t="s">
        <v>35</v>
      </c>
      <c r="L3369" t="s">
        <v>9</v>
      </c>
      <c r="M3369" s="1">
        <v>43332</v>
      </c>
      <c r="O3369" t="s">
        <v>35</v>
      </c>
      <c r="P3369" t="s">
        <v>36</v>
      </c>
      <c r="Q3369" t="s">
        <v>96</v>
      </c>
      <c r="R3369" t="s">
        <v>13</v>
      </c>
      <c r="S3369" t="s">
        <v>14370</v>
      </c>
      <c r="T3369" t="s">
        <v>828</v>
      </c>
      <c r="U3369" t="s">
        <v>12</v>
      </c>
      <c r="V3369" t="s">
        <v>12</v>
      </c>
      <c r="W3369" t="s">
        <v>12</v>
      </c>
      <c r="X3369" t="s">
        <v>12</v>
      </c>
      <c r="Y3369" t="s">
        <v>14</v>
      </c>
      <c r="Z3369" t="s">
        <v>14371</v>
      </c>
      <c r="AA3369" t="s">
        <v>14366</v>
      </c>
      <c r="AB3369">
        <v>95008</v>
      </c>
      <c r="AC3369" t="str">
        <f t="shared" si="104"/>
        <v>295 West Cherry Ln., Campbell, CA 95008</v>
      </c>
      <c r="AD3369" t="s">
        <v>17</v>
      </c>
      <c r="AE3369" t="s">
        <v>5309</v>
      </c>
      <c r="AF3369" t="s">
        <v>11402</v>
      </c>
      <c r="AG3369" t="s">
        <v>5355</v>
      </c>
      <c r="AH3369" t="s">
        <v>225</v>
      </c>
      <c r="AI3369">
        <v>37.28356694</v>
      </c>
      <c r="AJ3369">
        <v>-121.95623509000001</v>
      </c>
      <c r="AK3369">
        <v>807</v>
      </c>
      <c r="AL3369">
        <v>30</v>
      </c>
      <c r="AM3369">
        <v>3.7</v>
      </c>
      <c r="AN3369">
        <v>1</v>
      </c>
      <c r="AO3369">
        <v>0.1</v>
      </c>
      <c r="AP3369">
        <v>122</v>
      </c>
      <c r="AQ3369">
        <v>15.1</v>
      </c>
      <c r="AR3369">
        <v>11</v>
      </c>
      <c r="AS3369">
        <v>1.4</v>
      </c>
      <c r="AT3369">
        <v>304</v>
      </c>
      <c r="AU3369">
        <v>37.700000000000003</v>
      </c>
      <c r="AV3369">
        <v>2</v>
      </c>
      <c r="AW3369">
        <v>0.2</v>
      </c>
      <c r="AX3369">
        <v>232</v>
      </c>
      <c r="AY3369">
        <v>28.7</v>
      </c>
      <c r="AZ3369">
        <v>100</v>
      </c>
      <c r="BA3369">
        <v>12.4</v>
      </c>
      <c r="BB3369">
        <v>5</v>
      </c>
      <c r="BC3369">
        <v>0.6</v>
      </c>
      <c r="BD3369">
        <v>146</v>
      </c>
      <c r="BE3369">
        <v>18.100000000000001</v>
      </c>
      <c r="BF3369">
        <v>2</v>
      </c>
      <c r="BG3369">
        <v>0.2</v>
      </c>
      <c r="BH3369">
        <v>3</v>
      </c>
      <c r="BI3369">
        <v>0.4</v>
      </c>
      <c r="BJ3369">
        <v>0</v>
      </c>
      <c r="BK3369">
        <v>0</v>
      </c>
      <c r="BL3369">
        <v>244</v>
      </c>
      <c r="BM3369">
        <v>30.2</v>
      </c>
      <c r="BN3369">
        <v>58</v>
      </c>
      <c r="BO3369">
        <v>7.2</v>
      </c>
      <c r="BP3369">
        <v>238</v>
      </c>
      <c r="BQ3369">
        <v>29.5</v>
      </c>
      <c r="BR3369" t="s">
        <v>5334</v>
      </c>
      <c r="BS3369" t="s">
        <v>14036</v>
      </c>
      <c r="BT3369" t="s">
        <v>14360</v>
      </c>
      <c r="BU3369" t="s">
        <v>14362</v>
      </c>
      <c r="BV3369" t="s">
        <v>14052</v>
      </c>
      <c r="BW3369" t="s">
        <v>14053</v>
      </c>
      <c r="BZ3369">
        <v>32433</v>
      </c>
      <c r="CA3369">
        <v>-121.956235089873</v>
      </c>
      <c r="CB3369">
        <v>37.283566937311697</v>
      </c>
      <c r="CD3369">
        <f xml:space="preserve"> _xlfn.XLOOKUP(AB3369,[1]Sheet1!B:B,[1]Sheet1!Y:Y,"Not Found")</f>
        <v>142841</v>
      </c>
      <c r="CE3369">
        <f xml:space="preserve"> _xlfn.XLOOKUP(AB3369,[1]Sheet1!B:B,[1]Sheet1!AA:AA, "Not Found")</f>
        <v>203185</v>
      </c>
      <c r="CH3369">
        <f t="shared" ca="1" si="105"/>
        <v>0.81980028026124585</v>
      </c>
    </row>
    <row r="3370" spans="1:86" x14ac:dyDescent="0.3">
      <c r="A3370">
        <v>8368</v>
      </c>
      <c r="B3370" t="s">
        <v>0</v>
      </c>
      <c r="C3370" t="s">
        <v>14372</v>
      </c>
      <c r="D3370" s="3">
        <v>43693936046510</v>
      </c>
      <c r="E3370" t="s">
        <v>14360</v>
      </c>
      <c r="F3370" t="s">
        <v>14373</v>
      </c>
      <c r="G3370" t="s">
        <v>37</v>
      </c>
      <c r="H3370" t="s">
        <v>14036</v>
      </c>
      <c r="I3370" t="s">
        <v>14362</v>
      </c>
      <c r="J3370" t="s">
        <v>14374</v>
      </c>
      <c r="K3370" t="s">
        <v>35</v>
      </c>
      <c r="L3370" t="s">
        <v>9</v>
      </c>
      <c r="M3370" s="1">
        <v>29403</v>
      </c>
      <c r="O3370" t="s">
        <v>35</v>
      </c>
      <c r="P3370" t="s">
        <v>36</v>
      </c>
      <c r="Q3370" t="s">
        <v>37</v>
      </c>
      <c r="R3370" t="s">
        <v>13</v>
      </c>
      <c r="S3370" t="s">
        <v>14375</v>
      </c>
      <c r="T3370" t="s">
        <v>828</v>
      </c>
      <c r="U3370" t="s">
        <v>12</v>
      </c>
      <c r="V3370" t="s">
        <v>12</v>
      </c>
      <c r="W3370" t="s">
        <v>13</v>
      </c>
      <c r="X3370" t="s">
        <v>12</v>
      </c>
      <c r="Y3370" t="s">
        <v>58</v>
      </c>
      <c r="Z3370" t="s">
        <v>14376</v>
      </c>
      <c r="AA3370" t="s">
        <v>14049</v>
      </c>
      <c r="AB3370">
        <v>95125</v>
      </c>
      <c r="AC3370" t="str">
        <f t="shared" si="104"/>
        <v>1970 Willow St., San Jose, CA 95125</v>
      </c>
      <c r="AD3370" t="s">
        <v>17</v>
      </c>
      <c r="AE3370" t="s">
        <v>5309</v>
      </c>
      <c r="AF3370" t="s">
        <v>10927</v>
      </c>
      <c r="AG3370" t="s">
        <v>8831</v>
      </c>
      <c r="AH3370" s="2" t="s">
        <v>21</v>
      </c>
      <c r="AI3370">
        <v>37.299004940000003</v>
      </c>
      <c r="AJ3370">
        <v>-121.92191309</v>
      </c>
      <c r="AK3370">
        <v>398</v>
      </c>
      <c r="AL3370">
        <v>25</v>
      </c>
      <c r="AM3370">
        <v>6.3</v>
      </c>
      <c r="AN3370">
        <v>3</v>
      </c>
      <c r="AO3370">
        <v>0.8</v>
      </c>
      <c r="AP3370">
        <v>19</v>
      </c>
      <c r="AQ3370">
        <v>4.8</v>
      </c>
      <c r="AR3370">
        <v>9</v>
      </c>
      <c r="AS3370">
        <v>2.2999999999999998</v>
      </c>
      <c r="AT3370">
        <v>277</v>
      </c>
      <c r="AU3370">
        <v>69.599999999999994</v>
      </c>
      <c r="AV3370">
        <v>3</v>
      </c>
      <c r="AW3370">
        <v>0.8</v>
      </c>
      <c r="AX3370">
        <v>40</v>
      </c>
      <c r="AY3370">
        <v>10.1</v>
      </c>
      <c r="AZ3370">
        <v>21</v>
      </c>
      <c r="BA3370">
        <v>5.3</v>
      </c>
      <c r="BB3370">
        <v>1</v>
      </c>
      <c r="BC3370">
        <v>0.3</v>
      </c>
      <c r="BD3370">
        <v>174</v>
      </c>
      <c r="BE3370">
        <v>43.7</v>
      </c>
      <c r="BF3370">
        <v>1</v>
      </c>
      <c r="BG3370">
        <v>0.3</v>
      </c>
      <c r="BH3370">
        <v>1</v>
      </c>
      <c r="BI3370">
        <v>0.3</v>
      </c>
      <c r="BJ3370">
        <v>0</v>
      </c>
      <c r="BK3370">
        <v>0</v>
      </c>
      <c r="BL3370">
        <v>250</v>
      </c>
      <c r="BM3370">
        <v>62.8</v>
      </c>
      <c r="BN3370">
        <v>53</v>
      </c>
      <c r="BO3370">
        <v>13.3</v>
      </c>
      <c r="BP3370">
        <v>243</v>
      </c>
      <c r="BQ3370">
        <v>61.1</v>
      </c>
      <c r="BR3370" t="s">
        <v>5334</v>
      </c>
      <c r="BS3370" t="s">
        <v>14036</v>
      </c>
      <c r="BT3370" t="s">
        <v>14360</v>
      </c>
      <c r="BU3370" t="s">
        <v>14362</v>
      </c>
      <c r="BV3370" t="s">
        <v>14052</v>
      </c>
      <c r="BW3370" t="s">
        <v>14053</v>
      </c>
      <c r="BZ3370">
        <v>32422</v>
      </c>
      <c r="CA3370">
        <v>-121.921913085532</v>
      </c>
      <c r="CB3370">
        <v>37.299004939899703</v>
      </c>
      <c r="CD3370">
        <f xml:space="preserve"> _xlfn.XLOOKUP(AB3370,[1]Sheet1!B:B,[1]Sheet1!Y:Y,"Not Found")</f>
        <v>148422</v>
      </c>
      <c r="CE3370">
        <f xml:space="preserve"> _xlfn.XLOOKUP(AB3370,[1]Sheet1!B:B,[1]Sheet1!AA:AA, "Not Found")</f>
        <v>239713</v>
      </c>
      <c r="CH3370">
        <f t="shared" ca="1" si="105"/>
        <v>0.5754323216163314</v>
      </c>
    </row>
    <row r="3371" spans="1:86" x14ac:dyDescent="0.3">
      <c r="A3371">
        <v>8369</v>
      </c>
      <c r="B3371" t="s">
        <v>0</v>
      </c>
      <c r="C3371" t="s">
        <v>14377</v>
      </c>
      <c r="D3371" s="3">
        <v>43693936046536</v>
      </c>
      <c r="E3371" t="s">
        <v>14360</v>
      </c>
      <c r="F3371" t="s">
        <v>14378</v>
      </c>
      <c r="G3371" t="s">
        <v>37</v>
      </c>
      <c r="H3371" t="s">
        <v>14036</v>
      </c>
      <c r="I3371" t="s">
        <v>14362</v>
      </c>
      <c r="J3371" t="s">
        <v>8293</v>
      </c>
      <c r="K3371" t="s">
        <v>35</v>
      </c>
      <c r="L3371" t="s">
        <v>9</v>
      </c>
      <c r="M3371" s="1">
        <v>29403</v>
      </c>
      <c r="O3371" t="s">
        <v>35</v>
      </c>
      <c r="P3371" t="s">
        <v>36</v>
      </c>
      <c r="Q3371" t="s">
        <v>37</v>
      </c>
      <c r="R3371" t="s">
        <v>13</v>
      </c>
      <c r="S3371" t="s">
        <v>14379</v>
      </c>
      <c r="T3371" t="s">
        <v>828</v>
      </c>
      <c r="U3371" t="s">
        <v>12</v>
      </c>
      <c r="V3371" t="s">
        <v>12</v>
      </c>
      <c r="W3371" t="s">
        <v>12</v>
      </c>
      <c r="X3371" t="s">
        <v>12</v>
      </c>
      <c r="Y3371" t="s">
        <v>58</v>
      </c>
      <c r="Z3371" t="s">
        <v>14380</v>
      </c>
      <c r="AA3371" t="s">
        <v>14366</v>
      </c>
      <c r="AB3371">
        <v>95008</v>
      </c>
      <c r="AC3371" t="str">
        <f t="shared" si="104"/>
        <v>850 Chapman Ave., Campbell, CA 95008</v>
      </c>
      <c r="AD3371" t="s">
        <v>17</v>
      </c>
      <c r="AE3371" t="s">
        <v>5309</v>
      </c>
      <c r="AF3371" t="s">
        <v>11402</v>
      </c>
      <c r="AG3371" t="s">
        <v>5355</v>
      </c>
      <c r="AH3371" t="s">
        <v>225</v>
      </c>
      <c r="AI3371">
        <v>37.266104929999997</v>
      </c>
      <c r="AJ3371">
        <v>-121.96461309</v>
      </c>
      <c r="AK3371">
        <v>429</v>
      </c>
      <c r="AL3371">
        <v>29</v>
      </c>
      <c r="AM3371">
        <v>6.8</v>
      </c>
      <c r="AN3371">
        <v>1</v>
      </c>
      <c r="AO3371">
        <v>0.2</v>
      </c>
      <c r="AP3371">
        <v>94</v>
      </c>
      <c r="AQ3371">
        <v>21.9</v>
      </c>
      <c r="AR3371">
        <v>7</v>
      </c>
      <c r="AS3371">
        <v>1.6</v>
      </c>
      <c r="AT3371">
        <v>138</v>
      </c>
      <c r="AU3371">
        <v>32.200000000000003</v>
      </c>
      <c r="AV3371">
        <v>2</v>
      </c>
      <c r="AW3371">
        <v>0.5</v>
      </c>
      <c r="AX3371">
        <v>115</v>
      </c>
      <c r="AY3371">
        <v>26.8</v>
      </c>
      <c r="AZ3371">
        <v>35</v>
      </c>
      <c r="BA3371">
        <v>8.1999999999999993</v>
      </c>
      <c r="BB3371">
        <v>8</v>
      </c>
      <c r="BC3371">
        <v>1.9</v>
      </c>
      <c r="BD3371">
        <v>101</v>
      </c>
      <c r="BE3371">
        <v>23.5</v>
      </c>
      <c r="BF3371">
        <v>1</v>
      </c>
      <c r="BG3371">
        <v>0.2</v>
      </c>
      <c r="BH3371">
        <v>0</v>
      </c>
      <c r="BI3371">
        <v>0</v>
      </c>
      <c r="BJ3371">
        <v>0</v>
      </c>
      <c r="BK3371">
        <v>0</v>
      </c>
      <c r="BL3371">
        <v>139</v>
      </c>
      <c r="BM3371">
        <v>32.4</v>
      </c>
      <c r="BN3371">
        <v>47</v>
      </c>
      <c r="BO3371">
        <v>11</v>
      </c>
      <c r="BP3371">
        <v>136</v>
      </c>
      <c r="BQ3371">
        <v>31.7</v>
      </c>
      <c r="BR3371" t="s">
        <v>5334</v>
      </c>
      <c r="BS3371" t="s">
        <v>14036</v>
      </c>
      <c r="BT3371" t="s">
        <v>14360</v>
      </c>
      <c r="BU3371" t="s">
        <v>14362</v>
      </c>
      <c r="BV3371" t="s">
        <v>14052</v>
      </c>
      <c r="BW3371" t="s">
        <v>14053</v>
      </c>
      <c r="BZ3371">
        <v>32423</v>
      </c>
      <c r="CA3371">
        <v>-121.964613089309</v>
      </c>
      <c r="CB3371">
        <v>37.266104933869798</v>
      </c>
      <c r="CD3371">
        <f xml:space="preserve"> _xlfn.XLOOKUP(AB3371,[1]Sheet1!B:B,[1]Sheet1!Y:Y,"Not Found")</f>
        <v>142841</v>
      </c>
      <c r="CE3371">
        <f xml:space="preserve"> _xlfn.XLOOKUP(AB3371,[1]Sheet1!B:B,[1]Sheet1!AA:AA, "Not Found")</f>
        <v>203185</v>
      </c>
      <c r="CH3371">
        <f t="shared" ca="1" si="105"/>
        <v>0.13295193433385011</v>
      </c>
    </row>
    <row r="3372" spans="1:86" x14ac:dyDescent="0.3">
      <c r="A3372">
        <v>8370</v>
      </c>
      <c r="B3372" t="s">
        <v>0</v>
      </c>
      <c r="C3372" t="s">
        <v>14381</v>
      </c>
      <c r="D3372" s="3">
        <v>43693936046544</v>
      </c>
      <c r="E3372" t="s">
        <v>14360</v>
      </c>
      <c r="F3372" t="s">
        <v>14382</v>
      </c>
      <c r="G3372" t="s">
        <v>37</v>
      </c>
      <c r="H3372" t="s">
        <v>14036</v>
      </c>
      <c r="I3372" t="s">
        <v>14362</v>
      </c>
      <c r="J3372" t="s">
        <v>14383</v>
      </c>
      <c r="K3372" t="s">
        <v>35</v>
      </c>
      <c r="L3372" t="s">
        <v>9</v>
      </c>
      <c r="M3372" s="1">
        <v>29403</v>
      </c>
      <c r="O3372" t="s">
        <v>35</v>
      </c>
      <c r="P3372" t="s">
        <v>36</v>
      </c>
      <c r="Q3372" t="s">
        <v>37</v>
      </c>
      <c r="R3372" t="s">
        <v>13</v>
      </c>
      <c r="S3372" t="s">
        <v>14384</v>
      </c>
      <c r="T3372" t="s">
        <v>828</v>
      </c>
      <c r="U3372" t="s">
        <v>12</v>
      </c>
      <c r="V3372" t="s">
        <v>12</v>
      </c>
      <c r="W3372" t="s">
        <v>13</v>
      </c>
      <c r="X3372" t="s">
        <v>12</v>
      </c>
      <c r="Y3372" t="s">
        <v>14</v>
      </c>
      <c r="Z3372" t="s">
        <v>14385</v>
      </c>
      <c r="AA3372" t="s">
        <v>14366</v>
      </c>
      <c r="AB3372">
        <v>95008</v>
      </c>
      <c r="AC3372" t="str">
        <f t="shared" si="104"/>
        <v>3040 East Payne Ave., Campbell, CA 95008</v>
      </c>
      <c r="AD3372" t="s">
        <v>17</v>
      </c>
      <c r="AE3372" t="s">
        <v>5309</v>
      </c>
      <c r="AF3372" t="s">
        <v>10927</v>
      </c>
      <c r="AG3372" t="s">
        <v>5355</v>
      </c>
      <c r="AH3372" s="2" t="s">
        <v>21</v>
      </c>
      <c r="AI3372">
        <v>37.300804939999999</v>
      </c>
      <c r="AJ3372">
        <v>-121.94701309</v>
      </c>
      <c r="AK3372">
        <v>419</v>
      </c>
      <c r="AL3372">
        <v>21</v>
      </c>
      <c r="AM3372">
        <v>5</v>
      </c>
      <c r="AN3372">
        <v>0</v>
      </c>
      <c r="AO3372">
        <v>0</v>
      </c>
      <c r="AP3372">
        <v>33</v>
      </c>
      <c r="AQ3372">
        <v>7.9</v>
      </c>
      <c r="AR3372">
        <v>9</v>
      </c>
      <c r="AS3372">
        <v>2.1</v>
      </c>
      <c r="AT3372">
        <v>232</v>
      </c>
      <c r="AU3372">
        <v>55.4</v>
      </c>
      <c r="AV3372">
        <v>3</v>
      </c>
      <c r="AW3372">
        <v>0.7</v>
      </c>
      <c r="AX3372">
        <v>92</v>
      </c>
      <c r="AY3372">
        <v>22</v>
      </c>
      <c r="AZ3372">
        <v>28</v>
      </c>
      <c r="BA3372">
        <v>6.7</v>
      </c>
      <c r="BB3372">
        <v>1</v>
      </c>
      <c r="BC3372">
        <v>0.2</v>
      </c>
      <c r="BD3372">
        <v>153</v>
      </c>
      <c r="BE3372">
        <v>36.5</v>
      </c>
      <c r="BF3372">
        <v>0</v>
      </c>
      <c r="BG3372">
        <v>0</v>
      </c>
      <c r="BH3372">
        <v>8</v>
      </c>
      <c r="BI3372">
        <v>1.9</v>
      </c>
      <c r="BJ3372">
        <v>0</v>
      </c>
      <c r="BK3372">
        <v>0</v>
      </c>
      <c r="BL3372">
        <v>226</v>
      </c>
      <c r="BM3372">
        <v>53.9</v>
      </c>
      <c r="BN3372">
        <v>59</v>
      </c>
      <c r="BO3372">
        <v>14.1</v>
      </c>
      <c r="BP3372">
        <v>218</v>
      </c>
      <c r="BQ3372">
        <v>52</v>
      </c>
      <c r="BR3372" t="s">
        <v>5334</v>
      </c>
      <c r="BS3372" t="s">
        <v>14036</v>
      </c>
      <c r="BT3372" t="s">
        <v>14360</v>
      </c>
      <c r="BU3372" t="s">
        <v>14362</v>
      </c>
      <c r="BV3372" t="s">
        <v>14052</v>
      </c>
      <c r="BW3372" t="s">
        <v>14053</v>
      </c>
      <c r="BZ3372">
        <v>32424</v>
      </c>
      <c r="CA3372">
        <v>-121.947013089609</v>
      </c>
      <c r="CB3372">
        <v>37.300804939122898</v>
      </c>
      <c r="CD3372">
        <f xml:space="preserve"> _xlfn.XLOOKUP(AB3372,[1]Sheet1!B:B,[1]Sheet1!Y:Y,"Not Found")</f>
        <v>142841</v>
      </c>
      <c r="CE3372">
        <f xml:space="preserve"> _xlfn.XLOOKUP(AB3372,[1]Sheet1!B:B,[1]Sheet1!AA:AA, "Not Found")</f>
        <v>203185</v>
      </c>
      <c r="CH3372">
        <f t="shared" ca="1" si="105"/>
        <v>0.7607777199835325</v>
      </c>
    </row>
    <row r="3373" spans="1:86" x14ac:dyDescent="0.3">
      <c r="A3373">
        <v>8371</v>
      </c>
      <c r="B3373" t="s">
        <v>0</v>
      </c>
      <c r="C3373" t="s">
        <v>14386</v>
      </c>
      <c r="D3373" s="3">
        <v>43693936046577</v>
      </c>
      <c r="E3373" t="s">
        <v>14360</v>
      </c>
      <c r="F3373" t="s">
        <v>14387</v>
      </c>
      <c r="G3373" t="s">
        <v>37</v>
      </c>
      <c r="H3373" t="s">
        <v>14036</v>
      </c>
      <c r="I3373" t="s">
        <v>14362</v>
      </c>
      <c r="J3373" t="s">
        <v>14388</v>
      </c>
      <c r="K3373" t="s">
        <v>35</v>
      </c>
      <c r="L3373" t="s">
        <v>9</v>
      </c>
      <c r="M3373" s="1">
        <v>29403</v>
      </c>
      <c r="O3373" t="s">
        <v>35</v>
      </c>
      <c r="P3373" t="s">
        <v>36</v>
      </c>
      <c r="Q3373" t="s">
        <v>37</v>
      </c>
      <c r="R3373" t="s">
        <v>13</v>
      </c>
      <c r="S3373" t="s">
        <v>14389</v>
      </c>
      <c r="T3373" t="s">
        <v>828</v>
      </c>
      <c r="U3373" t="s">
        <v>12</v>
      </c>
      <c r="V3373" t="s">
        <v>12</v>
      </c>
      <c r="W3373" t="s">
        <v>12</v>
      </c>
      <c r="X3373" t="s">
        <v>12</v>
      </c>
      <c r="Y3373" t="s">
        <v>58</v>
      </c>
      <c r="Z3373" t="s">
        <v>14390</v>
      </c>
      <c r="AA3373" t="s">
        <v>14049</v>
      </c>
      <c r="AB3373">
        <v>95130</v>
      </c>
      <c r="AC3373" t="str">
        <f t="shared" si="104"/>
        <v>4450 McCoy Ave., San Jose, CA 95130</v>
      </c>
      <c r="AD3373" t="s">
        <v>17</v>
      </c>
      <c r="AE3373" t="s">
        <v>5309</v>
      </c>
      <c r="AF3373" t="s">
        <v>11402</v>
      </c>
      <c r="AG3373" t="s">
        <v>5355</v>
      </c>
      <c r="AH3373" t="s">
        <v>225</v>
      </c>
      <c r="AI3373">
        <v>37.276065930000001</v>
      </c>
      <c r="AJ3373">
        <v>-121.98250209</v>
      </c>
      <c r="AK3373">
        <v>553</v>
      </c>
      <c r="AL3373">
        <v>19</v>
      </c>
      <c r="AM3373">
        <v>3.4</v>
      </c>
      <c r="AN3373">
        <v>1</v>
      </c>
      <c r="AO3373">
        <v>0.2</v>
      </c>
      <c r="AP3373">
        <v>258</v>
      </c>
      <c r="AQ3373">
        <v>46.7</v>
      </c>
      <c r="AR3373">
        <v>7</v>
      </c>
      <c r="AS3373">
        <v>1.3</v>
      </c>
      <c r="AT3373">
        <v>72</v>
      </c>
      <c r="AU3373">
        <v>13</v>
      </c>
      <c r="AV3373">
        <v>0</v>
      </c>
      <c r="AW3373">
        <v>0</v>
      </c>
      <c r="AX3373">
        <v>137</v>
      </c>
      <c r="AY3373">
        <v>24.8</v>
      </c>
      <c r="AZ3373">
        <v>46</v>
      </c>
      <c r="BA3373">
        <v>8.3000000000000007</v>
      </c>
      <c r="BB3373">
        <v>13</v>
      </c>
      <c r="BC3373">
        <v>2.4</v>
      </c>
      <c r="BD3373">
        <v>100</v>
      </c>
      <c r="BE3373">
        <v>18.100000000000001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82</v>
      </c>
      <c r="BM3373">
        <v>14.8</v>
      </c>
      <c r="BN3373">
        <v>41</v>
      </c>
      <c r="BO3373">
        <v>7.4</v>
      </c>
      <c r="BP3373">
        <v>81</v>
      </c>
      <c r="BQ3373">
        <v>14.6</v>
      </c>
      <c r="BR3373" t="s">
        <v>5334</v>
      </c>
      <c r="BS3373" t="s">
        <v>14036</v>
      </c>
      <c r="BT3373" t="s">
        <v>14360</v>
      </c>
      <c r="BU3373" t="s">
        <v>14362</v>
      </c>
      <c r="BV3373" t="s">
        <v>14052</v>
      </c>
      <c r="BW3373" t="s">
        <v>14053</v>
      </c>
      <c r="BZ3373">
        <v>32425</v>
      </c>
      <c r="CA3373">
        <v>-121.982502093276</v>
      </c>
      <c r="CB3373">
        <v>37.276065933022998</v>
      </c>
      <c r="CD3373">
        <f xml:space="preserve"> _xlfn.XLOOKUP(AB3373,[1]Sheet1!B:B,[1]Sheet1!Y:Y,"Not Found")</f>
        <v>155787</v>
      </c>
      <c r="CE3373">
        <f xml:space="preserve"> _xlfn.XLOOKUP(AB3373,[1]Sheet1!B:B,[1]Sheet1!AA:AA, "Not Found")</f>
        <v>208269</v>
      </c>
      <c r="CH3373">
        <f t="shared" ca="1" si="105"/>
        <v>3.6554025047973226E-2</v>
      </c>
    </row>
    <row r="3374" spans="1:86" x14ac:dyDescent="0.3">
      <c r="A3374">
        <v>8372</v>
      </c>
      <c r="B3374" t="s">
        <v>0</v>
      </c>
      <c r="C3374" t="s">
        <v>14391</v>
      </c>
      <c r="D3374" s="3">
        <v>43693936046601</v>
      </c>
      <c r="E3374" t="s">
        <v>14360</v>
      </c>
      <c r="F3374" t="s">
        <v>14392</v>
      </c>
      <c r="G3374" t="s">
        <v>37</v>
      </c>
      <c r="H3374" t="s">
        <v>14036</v>
      </c>
      <c r="I3374" t="s">
        <v>14362</v>
      </c>
      <c r="J3374" t="s">
        <v>14393</v>
      </c>
      <c r="K3374" t="s">
        <v>35</v>
      </c>
      <c r="L3374" t="s">
        <v>9</v>
      </c>
      <c r="M3374" s="1">
        <v>29403</v>
      </c>
      <c r="O3374" t="s">
        <v>35</v>
      </c>
      <c r="P3374" t="s">
        <v>36</v>
      </c>
      <c r="Q3374" t="s">
        <v>37</v>
      </c>
      <c r="R3374" t="s">
        <v>13</v>
      </c>
      <c r="S3374" t="s">
        <v>14394</v>
      </c>
      <c r="T3374" t="s">
        <v>828</v>
      </c>
      <c r="U3374" t="s">
        <v>12</v>
      </c>
      <c r="V3374" t="s">
        <v>12</v>
      </c>
      <c r="W3374" t="s">
        <v>13</v>
      </c>
      <c r="X3374" t="s">
        <v>12</v>
      </c>
      <c r="Y3374" t="s">
        <v>14</v>
      </c>
      <c r="Z3374" t="s">
        <v>14395</v>
      </c>
      <c r="AA3374" t="s">
        <v>14049</v>
      </c>
      <c r="AB3374">
        <v>95117</v>
      </c>
      <c r="AC3374" t="str">
        <f t="shared" si="104"/>
        <v>881 South Cypress Ave., San Jose, CA 95117</v>
      </c>
      <c r="AD3374" t="s">
        <v>17</v>
      </c>
      <c r="AE3374" t="s">
        <v>818</v>
      </c>
      <c r="AF3374" t="s">
        <v>10927</v>
      </c>
      <c r="AG3374" t="s">
        <v>8831</v>
      </c>
      <c r="AH3374" s="2" t="s">
        <v>21</v>
      </c>
      <c r="AI3374">
        <v>37.311304939999999</v>
      </c>
      <c r="AJ3374">
        <v>-121.96081309</v>
      </c>
      <c r="AK3374">
        <v>502</v>
      </c>
      <c r="AL3374">
        <v>26</v>
      </c>
      <c r="AM3374">
        <v>5.2</v>
      </c>
      <c r="AN3374">
        <v>1</v>
      </c>
      <c r="AO3374">
        <v>0.2</v>
      </c>
      <c r="AP3374">
        <v>63</v>
      </c>
      <c r="AQ3374">
        <v>12.5</v>
      </c>
      <c r="AR3374">
        <v>28</v>
      </c>
      <c r="AS3374">
        <v>5.6</v>
      </c>
      <c r="AT3374">
        <v>282</v>
      </c>
      <c r="AU3374">
        <v>56.2</v>
      </c>
      <c r="AV3374">
        <v>1</v>
      </c>
      <c r="AW3374">
        <v>0.2</v>
      </c>
      <c r="AX3374">
        <v>62</v>
      </c>
      <c r="AY3374">
        <v>12.4</v>
      </c>
      <c r="AZ3374">
        <v>38</v>
      </c>
      <c r="BA3374">
        <v>7.6</v>
      </c>
      <c r="BB3374">
        <v>1</v>
      </c>
      <c r="BC3374">
        <v>0.2</v>
      </c>
      <c r="BD3374">
        <v>172</v>
      </c>
      <c r="BE3374">
        <v>34.299999999999997</v>
      </c>
      <c r="BF3374">
        <v>0</v>
      </c>
      <c r="BG3374">
        <v>0</v>
      </c>
      <c r="BH3374">
        <v>4</v>
      </c>
      <c r="BI3374">
        <v>0.8</v>
      </c>
      <c r="BJ3374">
        <v>0</v>
      </c>
      <c r="BK3374">
        <v>0</v>
      </c>
      <c r="BL3374">
        <v>257</v>
      </c>
      <c r="BM3374">
        <v>51.2</v>
      </c>
      <c r="BN3374">
        <v>103</v>
      </c>
      <c r="BO3374">
        <v>20.5</v>
      </c>
      <c r="BP3374">
        <v>249</v>
      </c>
      <c r="BQ3374">
        <v>49.6</v>
      </c>
      <c r="BR3374" t="s">
        <v>5334</v>
      </c>
      <c r="BS3374" t="s">
        <v>14036</v>
      </c>
      <c r="BT3374" t="s">
        <v>14360</v>
      </c>
      <c r="BU3374" t="s">
        <v>14362</v>
      </c>
      <c r="BV3374" t="s">
        <v>14052</v>
      </c>
      <c r="BW3374" t="s">
        <v>14053</v>
      </c>
      <c r="BZ3374">
        <v>32426</v>
      </c>
      <c r="CA3374">
        <v>-121.960813092861</v>
      </c>
      <c r="CB3374">
        <v>37.311304938296999</v>
      </c>
      <c r="CD3374">
        <f xml:space="preserve"> _xlfn.XLOOKUP(AB3374,[1]Sheet1!B:B,[1]Sheet1!Y:Y,"Not Found")</f>
        <v>115778</v>
      </c>
      <c r="CE3374">
        <f xml:space="preserve"> _xlfn.XLOOKUP(AB3374,[1]Sheet1!B:B,[1]Sheet1!AA:AA, "Not Found")</f>
        <v>157108</v>
      </c>
      <c r="CH3374">
        <f t="shared" ca="1" si="105"/>
        <v>0.88623742708925712</v>
      </c>
    </row>
    <row r="3375" spans="1:86" x14ac:dyDescent="0.3">
      <c r="A3375">
        <v>8373</v>
      </c>
      <c r="B3375" t="s">
        <v>0</v>
      </c>
      <c r="C3375" t="s">
        <v>14396</v>
      </c>
      <c r="D3375" s="3">
        <v>43693936046619</v>
      </c>
      <c r="E3375" t="s">
        <v>14360</v>
      </c>
      <c r="F3375" t="s">
        <v>14397</v>
      </c>
      <c r="G3375" t="s">
        <v>37</v>
      </c>
      <c r="H3375" t="s">
        <v>14036</v>
      </c>
      <c r="I3375" t="s">
        <v>14362</v>
      </c>
      <c r="J3375" t="s">
        <v>14398</v>
      </c>
      <c r="K3375" t="s">
        <v>35</v>
      </c>
      <c r="L3375" t="s">
        <v>9</v>
      </c>
      <c r="M3375" s="1">
        <v>29403</v>
      </c>
      <c r="O3375" t="s">
        <v>35</v>
      </c>
      <c r="P3375" t="s">
        <v>36</v>
      </c>
      <c r="Q3375" t="s">
        <v>37</v>
      </c>
      <c r="R3375" t="s">
        <v>13</v>
      </c>
      <c r="S3375" t="s">
        <v>14399</v>
      </c>
      <c r="T3375" t="s">
        <v>828</v>
      </c>
      <c r="U3375" t="s">
        <v>12</v>
      </c>
      <c r="V3375" t="s">
        <v>12</v>
      </c>
      <c r="W3375" t="s">
        <v>12</v>
      </c>
      <c r="X3375" t="s">
        <v>12</v>
      </c>
      <c r="Y3375" t="s">
        <v>14</v>
      </c>
      <c r="Z3375" t="s">
        <v>14400</v>
      </c>
      <c r="AA3375" t="s">
        <v>14401</v>
      </c>
      <c r="AB3375">
        <v>95070</v>
      </c>
      <c r="AC3375" t="str">
        <f t="shared" si="104"/>
        <v>14114 Marilyn Ln., Saratoga, CA 95070</v>
      </c>
      <c r="AD3375" t="s">
        <v>17</v>
      </c>
      <c r="AE3375" t="s">
        <v>5309</v>
      </c>
      <c r="AF3375" t="s">
        <v>11402</v>
      </c>
      <c r="AG3375" t="s">
        <v>5355</v>
      </c>
      <c r="AH3375" t="s">
        <v>225</v>
      </c>
      <c r="AI3375">
        <v>37.262604930000002</v>
      </c>
      <c r="AJ3375">
        <v>-121.99691309000001</v>
      </c>
      <c r="AK3375">
        <v>415</v>
      </c>
      <c r="AL3375">
        <v>3</v>
      </c>
      <c r="AM3375">
        <v>0.7</v>
      </c>
      <c r="AN3375">
        <v>0</v>
      </c>
      <c r="AO3375">
        <v>0</v>
      </c>
      <c r="AP3375">
        <v>136</v>
      </c>
      <c r="AQ3375">
        <v>32.799999999999997</v>
      </c>
      <c r="AR3375">
        <v>3</v>
      </c>
      <c r="AS3375">
        <v>0.7</v>
      </c>
      <c r="AT3375">
        <v>63</v>
      </c>
      <c r="AU3375">
        <v>15.2</v>
      </c>
      <c r="AV3375">
        <v>1</v>
      </c>
      <c r="AW3375">
        <v>0.2</v>
      </c>
      <c r="AX3375">
        <v>143</v>
      </c>
      <c r="AY3375">
        <v>34.5</v>
      </c>
      <c r="AZ3375">
        <v>56</v>
      </c>
      <c r="BA3375">
        <v>13.5</v>
      </c>
      <c r="BB3375">
        <v>10</v>
      </c>
      <c r="BC3375">
        <v>2.4</v>
      </c>
      <c r="BD3375">
        <v>65</v>
      </c>
      <c r="BE3375">
        <v>15.7</v>
      </c>
      <c r="BF3375">
        <v>0</v>
      </c>
      <c r="BG3375">
        <v>0</v>
      </c>
      <c r="BH3375">
        <v>1</v>
      </c>
      <c r="BI3375">
        <v>0.2</v>
      </c>
      <c r="BJ3375">
        <v>0</v>
      </c>
      <c r="BK3375">
        <v>0</v>
      </c>
      <c r="BL3375">
        <v>48</v>
      </c>
      <c r="BM3375">
        <v>11.6</v>
      </c>
      <c r="BN3375">
        <v>24</v>
      </c>
      <c r="BO3375">
        <v>5.8</v>
      </c>
      <c r="BP3375">
        <v>47</v>
      </c>
      <c r="BQ3375">
        <v>11.3</v>
      </c>
      <c r="BR3375" t="s">
        <v>5334</v>
      </c>
      <c r="BS3375" t="s">
        <v>14036</v>
      </c>
      <c r="BT3375" t="s">
        <v>14360</v>
      </c>
      <c r="BU3375" t="s">
        <v>14362</v>
      </c>
      <c r="BV3375" t="s">
        <v>14052</v>
      </c>
      <c r="BW3375" t="s">
        <v>14053</v>
      </c>
      <c r="BZ3375">
        <v>32427</v>
      </c>
      <c r="CA3375">
        <v>-121.99691309279601</v>
      </c>
      <c r="CB3375">
        <v>37.262604931580597</v>
      </c>
      <c r="CD3375">
        <f xml:space="preserve"> _xlfn.XLOOKUP(AB3375,[1]Sheet1!B:B,[1]Sheet1!Y:Y,"Not Found")</f>
        <v>240980</v>
      </c>
      <c r="CE3375">
        <f xml:space="preserve"> _xlfn.XLOOKUP(AB3375,[1]Sheet1!B:B,[1]Sheet1!AA:AA, "Not Found")</f>
        <v>345618</v>
      </c>
      <c r="CH3375">
        <f t="shared" ca="1" si="105"/>
        <v>0.90978883823223988</v>
      </c>
    </row>
    <row r="3376" spans="1:86" x14ac:dyDescent="0.3">
      <c r="A3376">
        <v>8374</v>
      </c>
      <c r="B3376" t="s">
        <v>0</v>
      </c>
      <c r="C3376" t="s">
        <v>14402</v>
      </c>
      <c r="D3376" s="3">
        <v>43693936046627</v>
      </c>
      <c r="E3376" t="s">
        <v>14360</v>
      </c>
      <c r="F3376" t="s">
        <v>14403</v>
      </c>
      <c r="G3376" t="s">
        <v>37</v>
      </c>
      <c r="H3376" t="s">
        <v>14036</v>
      </c>
      <c r="I3376" t="s">
        <v>14362</v>
      </c>
      <c r="J3376" t="s">
        <v>14404</v>
      </c>
      <c r="K3376" t="s">
        <v>113</v>
      </c>
      <c r="L3376" t="s">
        <v>9</v>
      </c>
      <c r="M3376" s="1">
        <v>29403</v>
      </c>
      <c r="O3376" t="s">
        <v>113</v>
      </c>
      <c r="P3376" t="s">
        <v>75</v>
      </c>
      <c r="Q3376" t="s">
        <v>96</v>
      </c>
      <c r="R3376" t="s">
        <v>13</v>
      </c>
      <c r="S3376" t="s">
        <v>14405</v>
      </c>
      <c r="T3376" t="s">
        <v>828</v>
      </c>
      <c r="U3376" t="s">
        <v>12</v>
      </c>
      <c r="V3376" t="s">
        <v>12</v>
      </c>
      <c r="W3376" t="s">
        <v>12</v>
      </c>
      <c r="X3376" t="s">
        <v>12</v>
      </c>
      <c r="Y3376" t="s">
        <v>14</v>
      </c>
      <c r="Z3376" t="s">
        <v>14406</v>
      </c>
      <c r="AA3376" t="s">
        <v>14049</v>
      </c>
      <c r="AB3376">
        <v>95128</v>
      </c>
      <c r="AC3376" t="str">
        <f t="shared" si="104"/>
        <v>1055 South Monroe St., San Jose, CA 95128</v>
      </c>
      <c r="AD3376" t="s">
        <v>17</v>
      </c>
      <c r="AE3376" t="s">
        <v>5309</v>
      </c>
      <c r="AF3376" t="s">
        <v>10927</v>
      </c>
      <c r="AG3376" t="s">
        <v>8831</v>
      </c>
      <c r="AH3376" s="2" t="s">
        <v>21</v>
      </c>
      <c r="AI3376">
        <v>37.308204940000003</v>
      </c>
      <c r="AJ3376">
        <v>-121.94451309</v>
      </c>
      <c r="AK3376">
        <v>696</v>
      </c>
      <c r="AL3376">
        <v>33</v>
      </c>
      <c r="AM3376">
        <v>4.7</v>
      </c>
      <c r="AN3376">
        <v>1</v>
      </c>
      <c r="AO3376">
        <v>0.1</v>
      </c>
      <c r="AP3376">
        <v>39</v>
      </c>
      <c r="AQ3376">
        <v>5.6</v>
      </c>
      <c r="AR3376">
        <v>21</v>
      </c>
      <c r="AS3376">
        <v>3</v>
      </c>
      <c r="AT3376">
        <v>504</v>
      </c>
      <c r="AU3376">
        <v>72.400000000000006</v>
      </c>
      <c r="AV3376">
        <v>2</v>
      </c>
      <c r="AW3376">
        <v>0.3</v>
      </c>
      <c r="AX3376">
        <v>61</v>
      </c>
      <c r="AY3376">
        <v>8.8000000000000007</v>
      </c>
      <c r="AZ3376">
        <v>29</v>
      </c>
      <c r="BA3376">
        <v>4.2</v>
      </c>
      <c r="BB3376">
        <v>6</v>
      </c>
      <c r="BC3376">
        <v>0.9</v>
      </c>
      <c r="BD3376">
        <v>230</v>
      </c>
      <c r="BE3376">
        <v>33</v>
      </c>
      <c r="BF3376">
        <v>2</v>
      </c>
      <c r="BG3376">
        <v>0.3</v>
      </c>
      <c r="BH3376">
        <v>10</v>
      </c>
      <c r="BI3376">
        <v>1.4</v>
      </c>
      <c r="BJ3376">
        <v>0</v>
      </c>
      <c r="BK3376">
        <v>0</v>
      </c>
      <c r="BL3376">
        <v>423</v>
      </c>
      <c r="BM3376">
        <v>60.8</v>
      </c>
      <c r="BN3376">
        <v>115</v>
      </c>
      <c r="BO3376">
        <v>16.5</v>
      </c>
      <c r="BP3376">
        <v>392</v>
      </c>
      <c r="BQ3376">
        <v>56.3</v>
      </c>
      <c r="BR3376" t="s">
        <v>5334</v>
      </c>
      <c r="BS3376" t="s">
        <v>14036</v>
      </c>
      <c r="BT3376" t="s">
        <v>14360</v>
      </c>
      <c r="BU3376" t="s">
        <v>14362</v>
      </c>
      <c r="BV3376" t="s">
        <v>14052</v>
      </c>
      <c r="BW3376" t="s">
        <v>14053</v>
      </c>
      <c r="BZ3376">
        <v>32428</v>
      </c>
      <c r="CA3376">
        <v>-121.944513090581</v>
      </c>
      <c r="CB3376">
        <v>37.308204939388197</v>
      </c>
      <c r="CD3376">
        <f xml:space="preserve"> _xlfn.XLOOKUP(AB3376,[1]Sheet1!B:B,[1]Sheet1!Y:Y,"Not Found")</f>
        <v>122647</v>
      </c>
      <c r="CE3376">
        <f xml:space="preserve"> _xlfn.XLOOKUP(AB3376,[1]Sheet1!B:B,[1]Sheet1!AA:AA, "Not Found")</f>
        <v>173618</v>
      </c>
      <c r="CH3376">
        <f t="shared" ca="1" si="105"/>
        <v>0.1473538315955486</v>
      </c>
    </row>
    <row r="3377" spans="1:86" x14ac:dyDescent="0.3">
      <c r="A3377">
        <v>8375</v>
      </c>
      <c r="B3377" t="s">
        <v>0</v>
      </c>
      <c r="C3377" t="s">
        <v>14407</v>
      </c>
      <c r="D3377" s="3">
        <v>43693936046668</v>
      </c>
      <c r="E3377" t="s">
        <v>14360</v>
      </c>
      <c r="F3377" t="s">
        <v>14408</v>
      </c>
      <c r="G3377" t="s">
        <v>37</v>
      </c>
      <c r="H3377" t="s">
        <v>14036</v>
      </c>
      <c r="I3377" t="s">
        <v>14362</v>
      </c>
      <c r="J3377" t="s">
        <v>14409</v>
      </c>
      <c r="K3377" t="s">
        <v>113</v>
      </c>
      <c r="L3377" t="s">
        <v>9</v>
      </c>
      <c r="M3377" s="1">
        <v>29403</v>
      </c>
      <c r="O3377" t="s">
        <v>113</v>
      </c>
      <c r="P3377" t="s">
        <v>75</v>
      </c>
      <c r="Q3377" t="s">
        <v>96</v>
      </c>
      <c r="R3377" t="s">
        <v>13</v>
      </c>
      <c r="S3377" t="s">
        <v>14410</v>
      </c>
      <c r="T3377" t="s">
        <v>828</v>
      </c>
      <c r="U3377" t="s">
        <v>12</v>
      </c>
      <c r="V3377" t="s">
        <v>12</v>
      </c>
      <c r="W3377" t="s">
        <v>12</v>
      </c>
      <c r="X3377" t="s">
        <v>12</v>
      </c>
      <c r="Y3377" t="s">
        <v>14</v>
      </c>
      <c r="Z3377" t="s">
        <v>14411</v>
      </c>
      <c r="AA3377" t="s">
        <v>14412</v>
      </c>
      <c r="AB3377">
        <v>95030</v>
      </c>
      <c r="AC3377" t="str">
        <f t="shared" si="104"/>
        <v>1585 More Ave., Los Gatos, CA 95030</v>
      </c>
      <c r="AD3377" t="s">
        <v>17</v>
      </c>
      <c r="AE3377" t="s">
        <v>5309</v>
      </c>
      <c r="AF3377" t="s">
        <v>11402</v>
      </c>
      <c r="AG3377" t="s">
        <v>5355</v>
      </c>
      <c r="AH3377" t="s">
        <v>225</v>
      </c>
      <c r="AI3377">
        <v>37.265504929999999</v>
      </c>
      <c r="AJ3377">
        <v>-121.98681309</v>
      </c>
      <c r="AK3377">
        <v>822</v>
      </c>
      <c r="AL3377">
        <v>21</v>
      </c>
      <c r="AM3377">
        <v>2.6</v>
      </c>
      <c r="AN3377">
        <v>2</v>
      </c>
      <c r="AO3377">
        <v>0.2</v>
      </c>
      <c r="AP3377">
        <v>235</v>
      </c>
      <c r="AQ3377">
        <v>28.6</v>
      </c>
      <c r="AR3377">
        <v>7</v>
      </c>
      <c r="AS3377">
        <v>0.9</v>
      </c>
      <c r="AT3377">
        <v>217</v>
      </c>
      <c r="AU3377">
        <v>26.4</v>
      </c>
      <c r="AV3377">
        <v>2</v>
      </c>
      <c r="AW3377">
        <v>0.2</v>
      </c>
      <c r="AX3377">
        <v>255</v>
      </c>
      <c r="AY3377">
        <v>31</v>
      </c>
      <c r="AZ3377">
        <v>72</v>
      </c>
      <c r="BA3377">
        <v>8.8000000000000007</v>
      </c>
      <c r="BB3377">
        <v>11</v>
      </c>
      <c r="BC3377">
        <v>1.3</v>
      </c>
      <c r="BD3377">
        <v>83</v>
      </c>
      <c r="BE3377">
        <v>10.1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182</v>
      </c>
      <c r="BM3377">
        <v>22.1</v>
      </c>
      <c r="BN3377">
        <v>99</v>
      </c>
      <c r="BO3377">
        <v>12</v>
      </c>
      <c r="BP3377">
        <v>165</v>
      </c>
      <c r="BQ3377">
        <v>20.100000000000001</v>
      </c>
      <c r="BR3377" t="s">
        <v>5334</v>
      </c>
      <c r="BS3377" t="s">
        <v>14036</v>
      </c>
      <c r="BT3377" t="s">
        <v>14360</v>
      </c>
      <c r="BU3377" t="s">
        <v>14362</v>
      </c>
      <c r="BV3377" t="s">
        <v>14052</v>
      </c>
      <c r="BW3377" t="s">
        <v>14053</v>
      </c>
      <c r="BZ3377">
        <v>32429</v>
      </c>
      <c r="CA3377">
        <v>-121.986813092388</v>
      </c>
      <c r="CB3377">
        <v>37.265504932673402</v>
      </c>
      <c r="CD3377" t="str">
        <f xml:space="preserve"> _xlfn.XLOOKUP(AB3377,[1]Sheet1!B:B,[1]Sheet1!Y:Y,"Not Found")</f>
        <v>250,000+</v>
      </c>
      <c r="CE3377">
        <f xml:space="preserve"> _xlfn.XLOOKUP(AB3377,[1]Sheet1!B:B,[1]Sheet1!AA:AA, "Not Found")</f>
        <v>387645</v>
      </c>
      <c r="CH3377">
        <f t="shared" ca="1" si="105"/>
        <v>0.77487223441619646</v>
      </c>
    </row>
    <row r="3378" spans="1:86" x14ac:dyDescent="0.3">
      <c r="A3378">
        <v>8376</v>
      </c>
      <c r="B3378" t="s">
        <v>0</v>
      </c>
      <c r="C3378" t="s">
        <v>14413</v>
      </c>
      <c r="D3378" s="3">
        <v>43693936046676</v>
      </c>
      <c r="E3378" t="s">
        <v>14360</v>
      </c>
      <c r="F3378" t="s">
        <v>14414</v>
      </c>
      <c r="G3378" t="s">
        <v>37</v>
      </c>
      <c r="H3378" t="s">
        <v>14036</v>
      </c>
      <c r="I3378" t="s">
        <v>14362</v>
      </c>
      <c r="J3378" t="s">
        <v>14415</v>
      </c>
      <c r="K3378" t="s">
        <v>35</v>
      </c>
      <c r="L3378" t="s">
        <v>9</v>
      </c>
      <c r="M3378" s="1">
        <v>29403</v>
      </c>
      <c r="O3378" t="s">
        <v>35</v>
      </c>
      <c r="P3378" t="s">
        <v>36</v>
      </c>
      <c r="Q3378" t="s">
        <v>37</v>
      </c>
      <c r="R3378" t="s">
        <v>12</v>
      </c>
      <c r="U3378" t="s">
        <v>12</v>
      </c>
      <c r="V3378" t="s">
        <v>12</v>
      </c>
      <c r="W3378" t="s">
        <v>13</v>
      </c>
      <c r="X3378" t="s">
        <v>12</v>
      </c>
      <c r="Y3378" t="s">
        <v>14</v>
      </c>
      <c r="Z3378" t="s">
        <v>14416</v>
      </c>
      <c r="AA3378" t="s">
        <v>14366</v>
      </c>
      <c r="AB3378">
        <v>95008</v>
      </c>
      <c r="AC3378" t="str">
        <f t="shared" si="104"/>
        <v>401 West Hamilton Ave., Campbell, CA 95008</v>
      </c>
      <c r="AD3378" t="s">
        <v>17</v>
      </c>
      <c r="AE3378" t="s">
        <v>5309</v>
      </c>
      <c r="AF3378" t="s">
        <v>11402</v>
      </c>
      <c r="AG3378" t="s">
        <v>5355</v>
      </c>
      <c r="AH3378" t="s">
        <v>225</v>
      </c>
      <c r="AI3378">
        <v>37.295104940000002</v>
      </c>
      <c r="AJ3378">
        <v>-121.95541308999999</v>
      </c>
      <c r="AK3378">
        <v>384</v>
      </c>
      <c r="AL3378">
        <v>8</v>
      </c>
      <c r="AM3378">
        <v>2.1</v>
      </c>
      <c r="AN3378">
        <v>4</v>
      </c>
      <c r="AO3378">
        <v>1</v>
      </c>
      <c r="AP3378">
        <v>8</v>
      </c>
      <c r="AQ3378">
        <v>2.1</v>
      </c>
      <c r="AR3378">
        <v>7</v>
      </c>
      <c r="AS3378">
        <v>1.8</v>
      </c>
      <c r="AT3378">
        <v>328</v>
      </c>
      <c r="AU3378">
        <v>85.4</v>
      </c>
      <c r="AV3378">
        <v>3</v>
      </c>
      <c r="AW3378">
        <v>0.8</v>
      </c>
      <c r="AX3378">
        <v>15</v>
      </c>
      <c r="AY3378">
        <v>3.9</v>
      </c>
      <c r="AZ3378">
        <v>10</v>
      </c>
      <c r="BA3378">
        <v>2.6</v>
      </c>
      <c r="BB3378">
        <v>1</v>
      </c>
      <c r="BC3378">
        <v>0.3</v>
      </c>
      <c r="BD3378">
        <v>258</v>
      </c>
      <c r="BE3378">
        <v>67.2</v>
      </c>
      <c r="BF3378">
        <v>0</v>
      </c>
      <c r="BG3378">
        <v>0</v>
      </c>
      <c r="BH3378">
        <v>5</v>
      </c>
      <c r="BI3378">
        <v>1.3</v>
      </c>
      <c r="BJ3378">
        <v>0</v>
      </c>
      <c r="BK3378">
        <v>0</v>
      </c>
      <c r="BL3378">
        <v>322</v>
      </c>
      <c r="BM3378">
        <v>83.9</v>
      </c>
      <c r="BN3378">
        <v>45</v>
      </c>
      <c r="BO3378">
        <v>11.7</v>
      </c>
      <c r="BP3378">
        <v>310</v>
      </c>
      <c r="BQ3378">
        <v>80.7</v>
      </c>
      <c r="BR3378" t="s">
        <v>5334</v>
      </c>
      <c r="BS3378" t="s">
        <v>14036</v>
      </c>
      <c r="BT3378" t="s">
        <v>14360</v>
      </c>
      <c r="BU3378" t="s">
        <v>14362</v>
      </c>
      <c r="BV3378" t="s">
        <v>14052</v>
      </c>
      <c r="BW3378" t="s">
        <v>14053</v>
      </c>
      <c r="BZ3378">
        <v>32430</v>
      </c>
      <c r="CA3378">
        <v>-121.95541309064301</v>
      </c>
      <c r="CB3378">
        <v>37.295104937122098</v>
      </c>
      <c r="CD3378">
        <f xml:space="preserve"> _xlfn.XLOOKUP(AB3378,[1]Sheet1!B:B,[1]Sheet1!Y:Y,"Not Found")</f>
        <v>142841</v>
      </c>
      <c r="CE3378">
        <f xml:space="preserve"> _xlfn.XLOOKUP(AB3378,[1]Sheet1!B:B,[1]Sheet1!AA:AA, "Not Found")</f>
        <v>203185</v>
      </c>
      <c r="CH3378">
        <f t="shared" ca="1" si="105"/>
        <v>0.96621104732422747</v>
      </c>
    </row>
    <row r="3379" spans="1:86" x14ac:dyDescent="0.3">
      <c r="A3379">
        <v>8377</v>
      </c>
      <c r="B3379" t="s">
        <v>0</v>
      </c>
      <c r="C3379" t="s">
        <v>14417</v>
      </c>
      <c r="D3379" s="3">
        <v>43693936046692</v>
      </c>
      <c r="E3379" t="s">
        <v>14360</v>
      </c>
      <c r="F3379" t="s">
        <v>14418</v>
      </c>
      <c r="G3379" t="s">
        <v>37</v>
      </c>
      <c r="H3379" t="s">
        <v>14036</v>
      </c>
      <c r="I3379" t="s">
        <v>14362</v>
      </c>
      <c r="J3379" t="s">
        <v>14419</v>
      </c>
      <c r="K3379" t="s">
        <v>35</v>
      </c>
      <c r="L3379" t="s">
        <v>9</v>
      </c>
      <c r="M3379" s="1">
        <v>35676</v>
      </c>
      <c r="O3379" t="s">
        <v>35</v>
      </c>
      <c r="P3379" t="s">
        <v>36</v>
      </c>
      <c r="Q3379" t="s">
        <v>96</v>
      </c>
      <c r="R3379" t="s">
        <v>13</v>
      </c>
      <c r="S3379" t="s">
        <v>14420</v>
      </c>
      <c r="T3379" t="s">
        <v>828</v>
      </c>
      <c r="U3379" t="s">
        <v>12</v>
      </c>
      <c r="V3379" t="s">
        <v>12</v>
      </c>
      <c r="W3379" t="s">
        <v>13</v>
      </c>
      <c r="X3379" t="s">
        <v>12</v>
      </c>
      <c r="Y3379" t="s">
        <v>58</v>
      </c>
      <c r="Z3379" t="s">
        <v>14421</v>
      </c>
      <c r="AA3379" t="s">
        <v>14049</v>
      </c>
      <c r="AB3379">
        <v>95128</v>
      </c>
      <c r="AC3379" t="str">
        <f t="shared" si="104"/>
        <v>1800 Fruitdale Ave., San Jose, CA 95128</v>
      </c>
      <c r="AD3379" t="s">
        <v>17</v>
      </c>
      <c r="AE3379" t="s">
        <v>5309</v>
      </c>
      <c r="AF3379" t="s">
        <v>10927</v>
      </c>
      <c r="AG3379" t="s">
        <v>8831</v>
      </c>
      <c r="AH3379" s="2" t="s">
        <v>21</v>
      </c>
      <c r="AI3379">
        <v>37.309804939999999</v>
      </c>
      <c r="AJ3379">
        <v>-121.92521309</v>
      </c>
      <c r="AK3379">
        <v>529</v>
      </c>
      <c r="AL3379">
        <v>5</v>
      </c>
      <c r="AM3379">
        <v>0.9</v>
      </c>
      <c r="AN3379">
        <v>0</v>
      </c>
      <c r="AO3379">
        <v>0</v>
      </c>
      <c r="AP3379">
        <v>4</v>
      </c>
      <c r="AQ3379">
        <v>0.8</v>
      </c>
      <c r="AR3379">
        <v>0</v>
      </c>
      <c r="AS3379">
        <v>0</v>
      </c>
      <c r="AT3379">
        <v>476</v>
      </c>
      <c r="AU3379">
        <v>90</v>
      </c>
      <c r="AV3379">
        <v>0</v>
      </c>
      <c r="AW3379">
        <v>0</v>
      </c>
      <c r="AX3379">
        <v>36</v>
      </c>
      <c r="AY3379">
        <v>6.8</v>
      </c>
      <c r="AZ3379">
        <v>8</v>
      </c>
      <c r="BA3379">
        <v>1.5</v>
      </c>
      <c r="BB3379">
        <v>0</v>
      </c>
      <c r="BC3379">
        <v>0</v>
      </c>
      <c r="BD3379">
        <v>253</v>
      </c>
      <c r="BE3379">
        <v>47.8</v>
      </c>
      <c r="BF3379">
        <v>0</v>
      </c>
      <c r="BG3379">
        <v>0</v>
      </c>
      <c r="BH3379">
        <v>6</v>
      </c>
      <c r="BI3379">
        <v>1.1000000000000001</v>
      </c>
      <c r="BJ3379">
        <v>0</v>
      </c>
      <c r="BK3379">
        <v>0</v>
      </c>
      <c r="BL3379">
        <v>351</v>
      </c>
      <c r="BM3379">
        <v>66.400000000000006</v>
      </c>
      <c r="BN3379">
        <v>40</v>
      </c>
      <c r="BO3379">
        <v>7.6</v>
      </c>
      <c r="BP3379">
        <v>342</v>
      </c>
      <c r="BQ3379">
        <v>64.7</v>
      </c>
      <c r="BR3379" t="s">
        <v>5334</v>
      </c>
      <c r="BS3379" t="s">
        <v>14036</v>
      </c>
      <c r="BT3379" t="s">
        <v>14360</v>
      </c>
      <c r="BU3379" t="s">
        <v>14362</v>
      </c>
      <c r="BV3379" t="s">
        <v>14052</v>
      </c>
      <c r="BW3379" t="s">
        <v>14053</v>
      </c>
      <c r="BZ3379">
        <v>32431</v>
      </c>
      <c r="CA3379">
        <v>-121.925213087728</v>
      </c>
      <c r="CB3379">
        <v>37.309804940156901</v>
      </c>
      <c r="CD3379">
        <f xml:space="preserve"> _xlfn.XLOOKUP(AB3379,[1]Sheet1!B:B,[1]Sheet1!Y:Y,"Not Found")</f>
        <v>122647</v>
      </c>
      <c r="CE3379">
        <f xml:space="preserve"> _xlfn.XLOOKUP(AB3379,[1]Sheet1!B:B,[1]Sheet1!AA:AA, "Not Found")</f>
        <v>173618</v>
      </c>
      <c r="CH3379">
        <f t="shared" ca="1" si="105"/>
        <v>0.51828603644076532</v>
      </c>
    </row>
    <row r="3380" spans="1:86" x14ac:dyDescent="0.3">
      <c r="A3380">
        <v>8378</v>
      </c>
      <c r="B3380" t="s">
        <v>0</v>
      </c>
      <c r="C3380" t="s">
        <v>14422</v>
      </c>
      <c r="D3380" s="3">
        <v>43694014330239</v>
      </c>
      <c r="E3380" t="s">
        <v>14052</v>
      </c>
      <c r="F3380" t="s">
        <v>14423</v>
      </c>
      <c r="G3380" t="s">
        <v>37</v>
      </c>
      <c r="H3380" t="s">
        <v>14036</v>
      </c>
      <c r="I3380" t="s">
        <v>14053</v>
      </c>
      <c r="J3380" t="s">
        <v>14424</v>
      </c>
      <c r="K3380" t="s">
        <v>8</v>
      </c>
      <c r="L3380" t="s">
        <v>9</v>
      </c>
      <c r="M3380" s="1">
        <v>29403</v>
      </c>
      <c r="O3380" t="s">
        <v>8</v>
      </c>
      <c r="P3380" t="s">
        <v>4</v>
      </c>
      <c r="Q3380" t="s">
        <v>11</v>
      </c>
      <c r="R3380" t="s">
        <v>12</v>
      </c>
      <c r="U3380" t="s">
        <v>12</v>
      </c>
      <c r="V3380" t="s">
        <v>12</v>
      </c>
      <c r="W3380" t="s">
        <v>12</v>
      </c>
      <c r="X3380" t="s">
        <v>12</v>
      </c>
      <c r="Y3380" t="s">
        <v>14</v>
      </c>
      <c r="Z3380" t="s">
        <v>14425</v>
      </c>
      <c r="AA3380" t="s">
        <v>14049</v>
      </c>
      <c r="AB3380">
        <v>95124</v>
      </c>
      <c r="AC3380" t="str">
        <f t="shared" si="104"/>
        <v>5210 Leigh Ave., San Jose, CA 95124</v>
      </c>
      <c r="AD3380" t="s">
        <v>17</v>
      </c>
      <c r="AE3380" t="s">
        <v>5309</v>
      </c>
      <c r="AF3380" t="s">
        <v>10927</v>
      </c>
      <c r="AG3380" t="s">
        <v>5450</v>
      </c>
      <c r="AH3380" s="2" t="s">
        <v>21</v>
      </c>
      <c r="AI3380">
        <v>37.242204940000001</v>
      </c>
      <c r="AJ3380">
        <v>-121.92041308</v>
      </c>
      <c r="AK3380">
        <v>1816</v>
      </c>
      <c r="AL3380">
        <v>22</v>
      </c>
      <c r="AM3380">
        <v>1.2</v>
      </c>
      <c r="AN3380">
        <v>2</v>
      </c>
      <c r="AO3380">
        <v>0.1</v>
      </c>
      <c r="AP3380">
        <v>504</v>
      </c>
      <c r="AQ3380">
        <v>27.8</v>
      </c>
      <c r="AR3380">
        <v>22</v>
      </c>
      <c r="AS3380">
        <v>1.2</v>
      </c>
      <c r="AT3380">
        <v>303</v>
      </c>
      <c r="AU3380">
        <v>16.7</v>
      </c>
      <c r="AV3380">
        <v>2</v>
      </c>
      <c r="AW3380">
        <v>0.1</v>
      </c>
      <c r="AX3380">
        <v>741</v>
      </c>
      <c r="AY3380">
        <v>40.799999999999997</v>
      </c>
      <c r="AZ3380">
        <v>201</v>
      </c>
      <c r="BA3380">
        <v>11.1</v>
      </c>
      <c r="BB3380">
        <v>19</v>
      </c>
      <c r="BC3380">
        <v>1</v>
      </c>
      <c r="BD3380">
        <v>52</v>
      </c>
      <c r="BE3380">
        <v>2.9</v>
      </c>
      <c r="BF3380">
        <v>0</v>
      </c>
      <c r="BG3380">
        <v>0</v>
      </c>
      <c r="BH3380">
        <v>1</v>
      </c>
      <c r="BI3380">
        <v>0.1</v>
      </c>
      <c r="BJ3380">
        <v>0</v>
      </c>
      <c r="BK3380">
        <v>0</v>
      </c>
      <c r="BL3380">
        <v>353</v>
      </c>
      <c r="BM3380">
        <v>19.399999999999999</v>
      </c>
      <c r="BN3380">
        <v>186</v>
      </c>
      <c r="BO3380">
        <v>10.199999999999999</v>
      </c>
      <c r="BP3380">
        <v>341</v>
      </c>
      <c r="BQ3380">
        <v>18.8</v>
      </c>
      <c r="BR3380" t="s">
        <v>5334</v>
      </c>
      <c r="BS3380" t="s">
        <v>14036</v>
      </c>
      <c r="BT3380" t="s">
        <v>14426</v>
      </c>
      <c r="BU3380" t="s">
        <v>14427</v>
      </c>
      <c r="BV3380" t="s">
        <v>14052</v>
      </c>
      <c r="BW3380" t="s">
        <v>14053</v>
      </c>
      <c r="BZ3380">
        <v>32438</v>
      </c>
      <c r="CA3380">
        <v>-121.92041308044899</v>
      </c>
      <c r="CB3380">
        <v>37.242204936110902</v>
      </c>
      <c r="CD3380">
        <f xml:space="preserve"> _xlfn.XLOOKUP(AB3380,[1]Sheet1!B:B,[1]Sheet1!Y:Y,"Not Found")</f>
        <v>188433</v>
      </c>
      <c r="CE3380">
        <f xml:space="preserve"> _xlfn.XLOOKUP(AB3380,[1]Sheet1!B:B,[1]Sheet1!AA:AA, "Not Found")</f>
        <v>239329</v>
      </c>
      <c r="CH3380">
        <f t="shared" ca="1" si="105"/>
        <v>0.53168103395298005</v>
      </c>
    </row>
    <row r="3381" spans="1:86" x14ac:dyDescent="0.3">
      <c r="A3381">
        <v>8379</v>
      </c>
      <c r="B3381" t="s">
        <v>0</v>
      </c>
      <c r="C3381" t="s">
        <v>14428</v>
      </c>
      <c r="D3381" s="3">
        <v>43694014330759</v>
      </c>
      <c r="E3381" t="s">
        <v>14052</v>
      </c>
      <c r="F3381" t="s">
        <v>14429</v>
      </c>
      <c r="G3381" t="s">
        <v>37</v>
      </c>
      <c r="H3381" t="s">
        <v>14036</v>
      </c>
      <c r="I3381" t="s">
        <v>14053</v>
      </c>
      <c r="J3381" t="s">
        <v>14430</v>
      </c>
      <c r="K3381" t="s">
        <v>325</v>
      </c>
      <c r="L3381" t="s">
        <v>9</v>
      </c>
      <c r="M3381" s="1">
        <v>29403</v>
      </c>
      <c r="O3381" t="s">
        <v>8</v>
      </c>
      <c r="P3381" t="s">
        <v>4</v>
      </c>
      <c r="Q3381" t="s">
        <v>11</v>
      </c>
      <c r="R3381" t="s">
        <v>12</v>
      </c>
      <c r="U3381" t="s">
        <v>12</v>
      </c>
      <c r="V3381" t="s">
        <v>12</v>
      </c>
      <c r="W3381" t="s">
        <v>13</v>
      </c>
      <c r="X3381" t="s">
        <v>13</v>
      </c>
      <c r="Y3381" t="s">
        <v>326</v>
      </c>
      <c r="Z3381" t="s">
        <v>14431</v>
      </c>
      <c r="AA3381" t="s">
        <v>14049</v>
      </c>
      <c r="AB3381">
        <v>95117</v>
      </c>
      <c r="AC3381" t="str">
        <f t="shared" si="104"/>
        <v>901 Boynton Ave., San Jose, CA 95117</v>
      </c>
      <c r="AD3381" t="s">
        <v>17</v>
      </c>
      <c r="AE3381" t="s">
        <v>818</v>
      </c>
      <c r="AF3381" t="s">
        <v>10927</v>
      </c>
      <c r="AG3381" t="s">
        <v>8831</v>
      </c>
      <c r="AH3381" s="2" t="s">
        <v>21</v>
      </c>
      <c r="AI3381">
        <v>37.310404939999998</v>
      </c>
      <c r="AJ3381">
        <v>-121.9669131</v>
      </c>
      <c r="AK3381">
        <v>160</v>
      </c>
      <c r="AL3381">
        <v>2</v>
      </c>
      <c r="AM3381">
        <v>1.2</v>
      </c>
      <c r="AN3381">
        <v>2</v>
      </c>
      <c r="AO3381">
        <v>1.2</v>
      </c>
      <c r="AP3381">
        <v>6</v>
      </c>
      <c r="AQ3381">
        <v>3.8</v>
      </c>
      <c r="AR3381">
        <v>0</v>
      </c>
      <c r="AS3381">
        <v>0</v>
      </c>
      <c r="AT3381">
        <v>129</v>
      </c>
      <c r="AU3381">
        <v>80.599999999999994</v>
      </c>
      <c r="AV3381">
        <v>0</v>
      </c>
      <c r="AW3381">
        <v>0</v>
      </c>
      <c r="AX3381">
        <v>17</v>
      </c>
      <c r="AY3381">
        <v>10.6</v>
      </c>
      <c r="AZ3381">
        <v>4</v>
      </c>
      <c r="BA3381">
        <v>2.5</v>
      </c>
      <c r="BB3381">
        <v>0</v>
      </c>
      <c r="BC3381">
        <v>0</v>
      </c>
      <c r="BD3381">
        <v>24</v>
      </c>
      <c r="BE3381">
        <v>15</v>
      </c>
      <c r="BF3381">
        <v>1</v>
      </c>
      <c r="BG3381">
        <v>0.6</v>
      </c>
      <c r="BH3381">
        <v>4</v>
      </c>
      <c r="BI3381">
        <v>2.5</v>
      </c>
      <c r="BJ3381">
        <v>0</v>
      </c>
      <c r="BK3381">
        <v>0</v>
      </c>
      <c r="BL3381">
        <v>113</v>
      </c>
      <c r="BM3381">
        <v>70.599999999999994</v>
      </c>
      <c r="BN3381">
        <v>24</v>
      </c>
      <c r="BO3381">
        <v>15</v>
      </c>
      <c r="BP3381">
        <v>105</v>
      </c>
      <c r="BQ3381">
        <v>65.599999999999994</v>
      </c>
      <c r="BR3381" t="s">
        <v>5334</v>
      </c>
      <c r="BS3381" t="s">
        <v>14036</v>
      </c>
      <c r="BT3381" t="s">
        <v>14050</v>
      </c>
      <c r="BU3381" t="s">
        <v>14051</v>
      </c>
      <c r="BV3381" t="s">
        <v>14052</v>
      </c>
      <c r="BW3381" t="s">
        <v>14053</v>
      </c>
      <c r="BZ3381">
        <v>32434</v>
      </c>
      <c r="CA3381">
        <v>-121.96691309519601</v>
      </c>
      <c r="CB3381">
        <v>37.310404937154097</v>
      </c>
      <c r="CD3381">
        <f xml:space="preserve"> _xlfn.XLOOKUP(AB3381,[1]Sheet1!B:B,[1]Sheet1!Y:Y,"Not Found")</f>
        <v>115778</v>
      </c>
      <c r="CE3381">
        <f xml:space="preserve"> _xlfn.XLOOKUP(AB3381,[1]Sheet1!B:B,[1]Sheet1!AA:AA, "Not Found")</f>
        <v>157108</v>
      </c>
      <c r="CH3381">
        <f t="shared" ca="1" si="105"/>
        <v>0.18052277950828477</v>
      </c>
    </row>
    <row r="3382" spans="1:86" x14ac:dyDescent="0.3">
      <c r="A3382">
        <v>8380</v>
      </c>
      <c r="B3382" t="s">
        <v>0</v>
      </c>
      <c r="C3382" t="s">
        <v>14432</v>
      </c>
      <c r="D3382" s="3">
        <v>43694014330866</v>
      </c>
      <c r="E3382" t="s">
        <v>14052</v>
      </c>
      <c r="F3382" t="s">
        <v>14433</v>
      </c>
      <c r="G3382" t="s">
        <v>37</v>
      </c>
      <c r="H3382" t="s">
        <v>14036</v>
      </c>
      <c r="I3382" t="s">
        <v>14053</v>
      </c>
      <c r="J3382" t="s">
        <v>14434</v>
      </c>
      <c r="K3382" t="s">
        <v>8</v>
      </c>
      <c r="L3382" t="s">
        <v>9</v>
      </c>
      <c r="M3382" s="1">
        <v>36388</v>
      </c>
      <c r="O3382" t="s">
        <v>8</v>
      </c>
      <c r="P3382" t="s">
        <v>4</v>
      </c>
      <c r="Q3382" t="s">
        <v>11</v>
      </c>
      <c r="R3382" t="s">
        <v>12</v>
      </c>
      <c r="U3382" t="s">
        <v>12</v>
      </c>
      <c r="V3382" t="s">
        <v>12</v>
      </c>
      <c r="W3382" t="s">
        <v>12</v>
      </c>
      <c r="X3382" t="s">
        <v>12</v>
      </c>
      <c r="Y3382" t="s">
        <v>14</v>
      </c>
      <c r="Z3382" t="s">
        <v>14435</v>
      </c>
      <c r="AA3382" t="s">
        <v>14049</v>
      </c>
      <c r="AB3382">
        <v>95118</v>
      </c>
      <c r="AC3382" t="str">
        <f t="shared" si="104"/>
        <v>1570 Branham Ln., San Jose, CA 95118</v>
      </c>
      <c r="AD3382" t="s">
        <v>17</v>
      </c>
      <c r="AE3382" t="s">
        <v>5309</v>
      </c>
      <c r="AF3382" t="s">
        <v>10927</v>
      </c>
      <c r="AG3382" t="s">
        <v>5450</v>
      </c>
      <c r="AH3382" s="2" t="s">
        <v>21</v>
      </c>
      <c r="AI3382">
        <v>37.253804940000002</v>
      </c>
      <c r="AJ3382">
        <v>-121.89921308</v>
      </c>
      <c r="AK3382">
        <v>1955</v>
      </c>
      <c r="AL3382">
        <v>33</v>
      </c>
      <c r="AM3382">
        <v>1.7</v>
      </c>
      <c r="AN3382">
        <v>5</v>
      </c>
      <c r="AO3382">
        <v>0.3</v>
      </c>
      <c r="AP3382">
        <v>408</v>
      </c>
      <c r="AQ3382">
        <v>20.9</v>
      </c>
      <c r="AR3382">
        <v>37</v>
      </c>
      <c r="AS3382">
        <v>1.9</v>
      </c>
      <c r="AT3382">
        <v>557</v>
      </c>
      <c r="AU3382">
        <v>28.5</v>
      </c>
      <c r="AV3382">
        <v>2</v>
      </c>
      <c r="AW3382">
        <v>0.1</v>
      </c>
      <c r="AX3382">
        <v>718</v>
      </c>
      <c r="AY3382">
        <v>36.700000000000003</v>
      </c>
      <c r="AZ3382">
        <v>182</v>
      </c>
      <c r="BA3382">
        <v>9.3000000000000007</v>
      </c>
      <c r="BB3382">
        <v>13</v>
      </c>
      <c r="BC3382">
        <v>0.7</v>
      </c>
      <c r="BD3382">
        <v>114</v>
      </c>
      <c r="BE3382">
        <v>5.8</v>
      </c>
      <c r="BF3382">
        <v>2</v>
      </c>
      <c r="BG3382">
        <v>0.1</v>
      </c>
      <c r="BH3382">
        <v>10</v>
      </c>
      <c r="BI3382">
        <v>0.5</v>
      </c>
      <c r="BJ3382">
        <v>0</v>
      </c>
      <c r="BK3382">
        <v>0</v>
      </c>
      <c r="BL3382">
        <v>631</v>
      </c>
      <c r="BM3382">
        <v>32.299999999999997</v>
      </c>
      <c r="BN3382">
        <v>239</v>
      </c>
      <c r="BO3382">
        <v>12.2</v>
      </c>
      <c r="BP3382">
        <v>614</v>
      </c>
      <c r="BQ3382">
        <v>31.4</v>
      </c>
      <c r="BR3382" t="s">
        <v>5334</v>
      </c>
      <c r="BS3382" t="s">
        <v>14036</v>
      </c>
      <c r="BT3382" t="s">
        <v>14426</v>
      </c>
      <c r="BU3382" t="s">
        <v>14427</v>
      </c>
      <c r="BV3382" t="s">
        <v>14052</v>
      </c>
      <c r="BW3382" t="s">
        <v>14053</v>
      </c>
      <c r="BZ3382">
        <v>32439</v>
      </c>
      <c r="CA3382">
        <v>-121.89921307790701</v>
      </c>
      <c r="CB3382">
        <v>37.253804937934703</v>
      </c>
      <c r="CD3382">
        <f xml:space="preserve"> _xlfn.XLOOKUP(AB3382,[1]Sheet1!B:B,[1]Sheet1!Y:Y,"Not Found")</f>
        <v>148438</v>
      </c>
      <c r="CE3382">
        <f xml:space="preserve"> _xlfn.XLOOKUP(AB3382,[1]Sheet1!B:B,[1]Sheet1!AA:AA, "Not Found")</f>
        <v>198300</v>
      </c>
      <c r="CH3382">
        <f t="shared" ca="1" si="105"/>
        <v>0.67275806031075458</v>
      </c>
    </row>
    <row r="3383" spans="1:86" x14ac:dyDescent="0.3">
      <c r="A3383">
        <v>8381</v>
      </c>
      <c r="B3383" t="s">
        <v>0</v>
      </c>
      <c r="C3383" t="s">
        <v>14436</v>
      </c>
      <c r="D3383" s="3">
        <v>43694014331955</v>
      </c>
      <c r="E3383" t="s">
        <v>14052</v>
      </c>
      <c r="F3383" t="s">
        <v>14437</v>
      </c>
      <c r="G3383" t="s">
        <v>37</v>
      </c>
      <c r="H3383" t="s">
        <v>14036</v>
      </c>
      <c r="I3383" t="s">
        <v>14053</v>
      </c>
      <c r="J3383" t="s">
        <v>14438</v>
      </c>
      <c r="K3383" t="s">
        <v>8</v>
      </c>
      <c r="L3383" t="s">
        <v>9</v>
      </c>
      <c r="M3383" s="1">
        <v>29403</v>
      </c>
      <c r="O3383" t="s">
        <v>8</v>
      </c>
      <c r="P3383" t="s">
        <v>4</v>
      </c>
      <c r="Q3383" t="s">
        <v>11</v>
      </c>
      <c r="R3383" t="s">
        <v>12</v>
      </c>
      <c r="U3383" t="s">
        <v>12</v>
      </c>
      <c r="V3383" t="s">
        <v>12</v>
      </c>
      <c r="W3383" t="s">
        <v>13</v>
      </c>
      <c r="X3383" t="s">
        <v>12</v>
      </c>
      <c r="Y3383" t="s">
        <v>14</v>
      </c>
      <c r="Z3383" t="s">
        <v>14439</v>
      </c>
      <c r="AA3383" t="s">
        <v>14049</v>
      </c>
      <c r="AB3383">
        <v>95128</v>
      </c>
      <c r="AC3383" t="str">
        <f t="shared" si="104"/>
        <v>1224 Del Mar Ave., San Jose, CA 95128</v>
      </c>
      <c r="AD3383" t="s">
        <v>17</v>
      </c>
      <c r="AE3383" t="s">
        <v>5309</v>
      </c>
      <c r="AF3383" t="s">
        <v>10927</v>
      </c>
      <c r="AG3383" t="s">
        <v>8831</v>
      </c>
      <c r="AH3383" s="2" t="s">
        <v>21</v>
      </c>
      <c r="AI3383">
        <v>37.304804939999997</v>
      </c>
      <c r="AJ3383">
        <v>-121.92911309</v>
      </c>
      <c r="AK3383">
        <v>1310</v>
      </c>
      <c r="AL3383">
        <v>57</v>
      </c>
      <c r="AM3383">
        <v>4.4000000000000004</v>
      </c>
      <c r="AN3383">
        <v>0</v>
      </c>
      <c r="AO3383">
        <v>0</v>
      </c>
      <c r="AP3383">
        <v>78</v>
      </c>
      <c r="AQ3383">
        <v>6</v>
      </c>
      <c r="AR3383">
        <v>41</v>
      </c>
      <c r="AS3383">
        <v>3.1</v>
      </c>
      <c r="AT3383">
        <v>895</v>
      </c>
      <c r="AU3383">
        <v>68.3</v>
      </c>
      <c r="AV3383">
        <v>4</v>
      </c>
      <c r="AW3383">
        <v>0.3</v>
      </c>
      <c r="AX3383">
        <v>185</v>
      </c>
      <c r="AY3383">
        <v>14.1</v>
      </c>
      <c r="AZ3383">
        <v>46</v>
      </c>
      <c r="BA3383">
        <v>3.5</v>
      </c>
      <c r="BB3383">
        <v>4</v>
      </c>
      <c r="BC3383">
        <v>0.3</v>
      </c>
      <c r="BD3383">
        <v>216</v>
      </c>
      <c r="BE3383">
        <v>16.5</v>
      </c>
      <c r="BF3383">
        <v>2</v>
      </c>
      <c r="BG3383">
        <v>0.2</v>
      </c>
      <c r="BH3383">
        <v>2</v>
      </c>
      <c r="BI3383">
        <v>0.2</v>
      </c>
      <c r="BJ3383">
        <v>0</v>
      </c>
      <c r="BK3383">
        <v>0</v>
      </c>
      <c r="BL3383">
        <v>891</v>
      </c>
      <c r="BM3383">
        <v>68</v>
      </c>
      <c r="BN3383">
        <v>186</v>
      </c>
      <c r="BO3383">
        <v>14.2</v>
      </c>
      <c r="BP3383">
        <v>837</v>
      </c>
      <c r="BQ3383">
        <v>63.9</v>
      </c>
      <c r="BR3383" t="s">
        <v>5334</v>
      </c>
      <c r="BS3383" t="s">
        <v>14036</v>
      </c>
      <c r="BT3383" t="s">
        <v>14360</v>
      </c>
      <c r="BU3383" t="s">
        <v>14362</v>
      </c>
      <c r="BV3383" t="s">
        <v>14052</v>
      </c>
      <c r="BW3383" t="s">
        <v>14053</v>
      </c>
      <c r="BZ3383">
        <v>32435</v>
      </c>
      <c r="CA3383">
        <v>-121.929113087503</v>
      </c>
      <c r="CB3383">
        <v>37.3048049400794</v>
      </c>
      <c r="CD3383">
        <f xml:space="preserve"> _xlfn.XLOOKUP(AB3383,[1]Sheet1!B:B,[1]Sheet1!Y:Y,"Not Found")</f>
        <v>122647</v>
      </c>
      <c r="CE3383">
        <f xml:space="preserve"> _xlfn.XLOOKUP(AB3383,[1]Sheet1!B:B,[1]Sheet1!AA:AA, "Not Found")</f>
        <v>173618</v>
      </c>
      <c r="CH3383">
        <f t="shared" ca="1" si="105"/>
        <v>0.92336146410817954</v>
      </c>
    </row>
    <row r="3384" spans="1:86" x14ac:dyDescent="0.3">
      <c r="A3384">
        <v>8382</v>
      </c>
      <c r="B3384" t="s">
        <v>0</v>
      </c>
      <c r="C3384" t="s">
        <v>14440</v>
      </c>
      <c r="D3384" s="3">
        <v>43694014336137</v>
      </c>
      <c r="E3384" t="s">
        <v>14052</v>
      </c>
      <c r="F3384" t="s">
        <v>14441</v>
      </c>
      <c r="G3384" t="s">
        <v>37</v>
      </c>
      <c r="H3384" t="s">
        <v>14036</v>
      </c>
      <c r="I3384" t="s">
        <v>14053</v>
      </c>
      <c r="J3384" t="s">
        <v>14442</v>
      </c>
      <c r="K3384" t="s">
        <v>8</v>
      </c>
      <c r="L3384" t="s">
        <v>9</v>
      </c>
      <c r="M3384" s="1">
        <v>29403</v>
      </c>
      <c r="O3384" t="s">
        <v>8</v>
      </c>
      <c r="P3384" t="s">
        <v>4</v>
      </c>
      <c r="Q3384" t="s">
        <v>11</v>
      </c>
      <c r="R3384" t="s">
        <v>12</v>
      </c>
      <c r="U3384" t="s">
        <v>12</v>
      </c>
      <c r="V3384" t="s">
        <v>12</v>
      </c>
      <c r="W3384" t="s">
        <v>13</v>
      </c>
      <c r="X3384" t="s">
        <v>12</v>
      </c>
      <c r="Y3384" t="s">
        <v>14</v>
      </c>
      <c r="Z3384" t="s">
        <v>14443</v>
      </c>
      <c r="AA3384" t="s">
        <v>14401</v>
      </c>
      <c r="AB3384">
        <v>95070</v>
      </c>
      <c r="AC3384" t="str">
        <f t="shared" si="104"/>
        <v>18900 Prospect Rd., Saratoga, CA 95070</v>
      </c>
      <c r="AD3384" t="s">
        <v>17</v>
      </c>
      <c r="AE3384" t="s">
        <v>5309</v>
      </c>
      <c r="AF3384" t="s">
        <v>11402</v>
      </c>
      <c r="AG3384" t="s">
        <v>5355</v>
      </c>
      <c r="AH3384" t="s">
        <v>225</v>
      </c>
      <c r="AI3384">
        <v>37.291704930000002</v>
      </c>
      <c r="AJ3384">
        <v>-122.00101309999999</v>
      </c>
      <c r="AK3384">
        <v>1492</v>
      </c>
      <c r="AL3384">
        <v>57</v>
      </c>
      <c r="AM3384">
        <v>3.8</v>
      </c>
      <c r="AN3384">
        <v>10</v>
      </c>
      <c r="AO3384">
        <v>0.7</v>
      </c>
      <c r="AP3384">
        <v>389</v>
      </c>
      <c r="AQ3384">
        <v>26.1</v>
      </c>
      <c r="AR3384">
        <v>54</v>
      </c>
      <c r="AS3384">
        <v>3.6</v>
      </c>
      <c r="AT3384">
        <v>588</v>
      </c>
      <c r="AU3384">
        <v>39.4</v>
      </c>
      <c r="AV3384">
        <v>9</v>
      </c>
      <c r="AW3384">
        <v>0.6</v>
      </c>
      <c r="AX3384">
        <v>300</v>
      </c>
      <c r="AY3384">
        <v>20.100000000000001</v>
      </c>
      <c r="AZ3384">
        <v>69</v>
      </c>
      <c r="BA3384">
        <v>4.5999999999999996</v>
      </c>
      <c r="BB3384">
        <v>16</v>
      </c>
      <c r="BC3384">
        <v>1.1000000000000001</v>
      </c>
      <c r="BD3384">
        <v>175</v>
      </c>
      <c r="BE3384">
        <v>11.7</v>
      </c>
      <c r="BF3384">
        <v>0</v>
      </c>
      <c r="BG3384">
        <v>0</v>
      </c>
      <c r="BH3384">
        <v>5</v>
      </c>
      <c r="BI3384">
        <v>0.3</v>
      </c>
      <c r="BJ3384">
        <v>0</v>
      </c>
      <c r="BK3384">
        <v>0</v>
      </c>
      <c r="BL3384">
        <v>737</v>
      </c>
      <c r="BM3384">
        <v>49.4</v>
      </c>
      <c r="BN3384">
        <v>179</v>
      </c>
      <c r="BO3384">
        <v>12</v>
      </c>
      <c r="BP3384">
        <v>721</v>
      </c>
      <c r="BQ3384">
        <v>48.3</v>
      </c>
      <c r="BR3384" t="s">
        <v>5334</v>
      </c>
      <c r="BS3384" t="s">
        <v>14036</v>
      </c>
      <c r="BT3384" t="s">
        <v>14050</v>
      </c>
      <c r="BU3384" t="s">
        <v>14051</v>
      </c>
      <c r="BV3384" t="s">
        <v>14052</v>
      </c>
      <c r="BW3384" t="s">
        <v>14053</v>
      </c>
      <c r="BZ3384">
        <v>32436</v>
      </c>
      <c r="CA3384">
        <v>-122.001013098256</v>
      </c>
      <c r="CB3384">
        <v>37.291704933115199</v>
      </c>
      <c r="CD3384">
        <f xml:space="preserve"> _xlfn.XLOOKUP(AB3384,[1]Sheet1!B:B,[1]Sheet1!Y:Y,"Not Found")</f>
        <v>240980</v>
      </c>
      <c r="CE3384">
        <f xml:space="preserve"> _xlfn.XLOOKUP(AB3384,[1]Sheet1!B:B,[1]Sheet1!AA:AA, "Not Found")</f>
        <v>345618</v>
      </c>
      <c r="CH3384">
        <f t="shared" ca="1" si="105"/>
        <v>0.74515791163758127</v>
      </c>
    </row>
    <row r="3385" spans="1:86" x14ac:dyDescent="0.3">
      <c r="A3385">
        <v>8383</v>
      </c>
      <c r="B3385" t="s">
        <v>0</v>
      </c>
      <c r="C3385" t="s">
        <v>14444</v>
      </c>
      <c r="D3385" s="3">
        <v>43694014338505</v>
      </c>
      <c r="E3385" t="s">
        <v>14052</v>
      </c>
      <c r="F3385" t="s">
        <v>14445</v>
      </c>
      <c r="G3385" t="s">
        <v>37</v>
      </c>
      <c r="H3385" t="s">
        <v>14036</v>
      </c>
      <c r="I3385" t="s">
        <v>14053</v>
      </c>
      <c r="J3385" t="s">
        <v>14446</v>
      </c>
      <c r="K3385" t="s">
        <v>8</v>
      </c>
      <c r="L3385" t="s">
        <v>9</v>
      </c>
      <c r="M3385" s="1">
        <v>29403</v>
      </c>
      <c r="O3385" t="s">
        <v>8</v>
      </c>
      <c r="P3385" t="s">
        <v>4</v>
      </c>
      <c r="Q3385" t="s">
        <v>11</v>
      </c>
      <c r="R3385" t="s">
        <v>12</v>
      </c>
      <c r="U3385" t="s">
        <v>12</v>
      </c>
      <c r="V3385" t="s">
        <v>12</v>
      </c>
      <c r="W3385" t="s">
        <v>12</v>
      </c>
      <c r="X3385" t="s">
        <v>12</v>
      </c>
      <c r="Y3385" t="s">
        <v>14</v>
      </c>
      <c r="Z3385" t="s">
        <v>14447</v>
      </c>
      <c r="AA3385" t="s">
        <v>14366</v>
      </c>
      <c r="AB3385">
        <v>95008</v>
      </c>
      <c r="AC3385" t="str">
        <f t="shared" si="104"/>
        <v>4805 Westmont Ave., Campbell, CA 95008</v>
      </c>
      <c r="AD3385" t="s">
        <v>17</v>
      </c>
      <c r="AE3385" t="s">
        <v>5309</v>
      </c>
      <c r="AF3385" t="s">
        <v>10927</v>
      </c>
      <c r="AG3385" t="s">
        <v>5355</v>
      </c>
      <c r="AH3385" s="2" t="s">
        <v>21</v>
      </c>
      <c r="AI3385">
        <v>37.27090493</v>
      </c>
      <c r="AJ3385">
        <v>-121.98581308999999</v>
      </c>
      <c r="AK3385">
        <v>1726</v>
      </c>
      <c r="AL3385">
        <v>33</v>
      </c>
      <c r="AM3385">
        <v>1.9</v>
      </c>
      <c r="AN3385">
        <v>7</v>
      </c>
      <c r="AO3385">
        <v>0.4</v>
      </c>
      <c r="AP3385">
        <v>348</v>
      </c>
      <c r="AQ3385">
        <v>20.2</v>
      </c>
      <c r="AR3385">
        <v>29</v>
      </c>
      <c r="AS3385">
        <v>1.7</v>
      </c>
      <c r="AT3385">
        <v>631</v>
      </c>
      <c r="AU3385">
        <v>36.6</v>
      </c>
      <c r="AV3385">
        <v>4</v>
      </c>
      <c r="AW3385">
        <v>0.2</v>
      </c>
      <c r="AX3385">
        <v>529</v>
      </c>
      <c r="AY3385">
        <v>30.6</v>
      </c>
      <c r="AZ3385">
        <v>91</v>
      </c>
      <c r="BA3385">
        <v>5.3</v>
      </c>
      <c r="BB3385">
        <v>54</v>
      </c>
      <c r="BC3385">
        <v>3.1</v>
      </c>
      <c r="BD3385">
        <v>127</v>
      </c>
      <c r="BE3385">
        <v>7.4</v>
      </c>
      <c r="BF3385">
        <v>4</v>
      </c>
      <c r="BG3385">
        <v>0.2</v>
      </c>
      <c r="BH3385">
        <v>16</v>
      </c>
      <c r="BI3385">
        <v>0.9</v>
      </c>
      <c r="BJ3385">
        <v>0</v>
      </c>
      <c r="BK3385">
        <v>0</v>
      </c>
      <c r="BL3385">
        <v>702</v>
      </c>
      <c r="BM3385">
        <v>40.700000000000003</v>
      </c>
      <c r="BN3385">
        <v>191</v>
      </c>
      <c r="BO3385">
        <v>11.1</v>
      </c>
      <c r="BP3385">
        <v>684</v>
      </c>
      <c r="BQ3385">
        <v>39.6</v>
      </c>
      <c r="BR3385" t="s">
        <v>5334</v>
      </c>
      <c r="BS3385" t="s">
        <v>14036</v>
      </c>
      <c r="BT3385" t="s">
        <v>14360</v>
      </c>
      <c r="BU3385" t="s">
        <v>14362</v>
      </c>
      <c r="BV3385" t="s">
        <v>14052</v>
      </c>
      <c r="BW3385" t="s">
        <v>14053</v>
      </c>
      <c r="BZ3385">
        <v>32437</v>
      </c>
      <c r="CA3385">
        <v>-121.98581309313001</v>
      </c>
      <c r="CB3385">
        <v>37.270904933435702</v>
      </c>
      <c r="CD3385">
        <f xml:space="preserve"> _xlfn.XLOOKUP(AB3385,[1]Sheet1!B:B,[1]Sheet1!Y:Y,"Not Found")</f>
        <v>142841</v>
      </c>
      <c r="CE3385">
        <f xml:space="preserve"> _xlfn.XLOOKUP(AB3385,[1]Sheet1!B:B,[1]Sheet1!AA:AA, "Not Found")</f>
        <v>203185</v>
      </c>
      <c r="CH3385">
        <f t="shared" ca="1" si="105"/>
        <v>0.34206023856240397</v>
      </c>
    </row>
    <row r="3386" spans="1:86" x14ac:dyDescent="0.3">
      <c r="A3386">
        <v>8384</v>
      </c>
      <c r="B3386" t="s">
        <v>0</v>
      </c>
      <c r="C3386" t="s">
        <v>14448</v>
      </c>
      <c r="D3386" s="3">
        <v>43694190108126</v>
      </c>
      <c r="E3386" t="s">
        <v>14449</v>
      </c>
      <c r="F3386" t="s">
        <v>14450</v>
      </c>
      <c r="G3386" t="s">
        <v>37</v>
      </c>
      <c r="H3386" t="s">
        <v>14036</v>
      </c>
      <c r="I3386" t="s">
        <v>14451</v>
      </c>
      <c r="J3386" t="s">
        <v>14452</v>
      </c>
      <c r="K3386" t="s">
        <v>113</v>
      </c>
      <c r="L3386" t="s">
        <v>9</v>
      </c>
      <c r="M3386" s="1">
        <v>38589</v>
      </c>
      <c r="O3386" t="s">
        <v>113</v>
      </c>
      <c r="P3386" t="s">
        <v>75</v>
      </c>
      <c r="Q3386" t="s">
        <v>96</v>
      </c>
      <c r="R3386" t="s">
        <v>12</v>
      </c>
      <c r="U3386" t="s">
        <v>12</v>
      </c>
      <c r="V3386" t="s">
        <v>12</v>
      </c>
      <c r="W3386" t="s">
        <v>12</v>
      </c>
      <c r="X3386" t="s">
        <v>12</v>
      </c>
      <c r="Y3386" t="s">
        <v>14</v>
      </c>
      <c r="Z3386" t="s">
        <v>14453</v>
      </c>
      <c r="AA3386" t="s">
        <v>14454</v>
      </c>
      <c r="AB3386">
        <v>95014</v>
      </c>
      <c r="AC3386" t="str">
        <f t="shared" si="104"/>
        <v>10401 Vista Dr., Cupertino, CA 95014</v>
      </c>
      <c r="AD3386" t="s">
        <v>17</v>
      </c>
      <c r="AE3386" t="s">
        <v>818</v>
      </c>
      <c r="AF3386" t="s">
        <v>11402</v>
      </c>
      <c r="AG3386" t="s">
        <v>8831</v>
      </c>
      <c r="AH3386" t="s">
        <v>479</v>
      </c>
      <c r="AI3386">
        <v>37.328804929999997</v>
      </c>
      <c r="AJ3386">
        <v>-122.02721311000001</v>
      </c>
      <c r="AK3386">
        <v>834</v>
      </c>
      <c r="AL3386">
        <v>6</v>
      </c>
      <c r="AM3386">
        <v>0.7</v>
      </c>
      <c r="AN3386">
        <v>0</v>
      </c>
      <c r="AO3386">
        <v>0</v>
      </c>
      <c r="AP3386">
        <v>680</v>
      </c>
      <c r="AQ3386">
        <v>81.5</v>
      </c>
      <c r="AR3386">
        <v>11</v>
      </c>
      <c r="AS3386">
        <v>1.3</v>
      </c>
      <c r="AT3386">
        <v>37</v>
      </c>
      <c r="AU3386">
        <v>4.4000000000000004</v>
      </c>
      <c r="AV3386">
        <v>1</v>
      </c>
      <c r="AW3386">
        <v>0.1</v>
      </c>
      <c r="AX3386">
        <v>54</v>
      </c>
      <c r="AY3386">
        <v>6.5</v>
      </c>
      <c r="AZ3386">
        <v>30</v>
      </c>
      <c r="BA3386">
        <v>3.6</v>
      </c>
      <c r="BB3386">
        <v>15</v>
      </c>
      <c r="BC3386">
        <v>1.8</v>
      </c>
      <c r="BD3386">
        <v>78</v>
      </c>
      <c r="BE3386">
        <v>9.4</v>
      </c>
      <c r="BF3386">
        <v>1</v>
      </c>
      <c r="BG3386">
        <v>0.1</v>
      </c>
      <c r="BH3386">
        <v>0</v>
      </c>
      <c r="BI3386">
        <v>0</v>
      </c>
      <c r="BJ3386">
        <v>0</v>
      </c>
      <c r="BK3386">
        <v>0</v>
      </c>
      <c r="BL3386">
        <v>137</v>
      </c>
      <c r="BM3386">
        <v>16.399999999999999</v>
      </c>
      <c r="BN3386">
        <v>64</v>
      </c>
      <c r="BO3386">
        <v>7.7</v>
      </c>
      <c r="BP3386">
        <v>136</v>
      </c>
      <c r="BQ3386">
        <v>16.3</v>
      </c>
      <c r="BR3386" t="s">
        <v>5334</v>
      </c>
      <c r="BS3386" t="s">
        <v>14036</v>
      </c>
      <c r="BT3386" t="s">
        <v>14449</v>
      </c>
      <c r="BU3386" t="s">
        <v>14451</v>
      </c>
      <c r="BV3386" t="s">
        <v>14455</v>
      </c>
      <c r="BW3386" t="s">
        <v>14456</v>
      </c>
      <c r="BZ3386">
        <v>33109</v>
      </c>
      <c r="CA3386">
        <v>-122.027213105147</v>
      </c>
      <c r="CB3386">
        <v>37.328804934747303</v>
      </c>
      <c r="CD3386">
        <f xml:space="preserve"> _xlfn.XLOOKUP(AB3386,[1]Sheet1!B:B,[1]Sheet1!Y:Y,"Not Found")</f>
        <v>229074</v>
      </c>
      <c r="CE3386">
        <f xml:space="preserve"> _xlfn.XLOOKUP(AB3386,[1]Sheet1!B:B,[1]Sheet1!AA:AA, "Not Found")</f>
        <v>292163</v>
      </c>
      <c r="CH3386">
        <f t="shared" ca="1" si="105"/>
        <v>0.59322448235881364</v>
      </c>
    </row>
    <row r="3387" spans="1:86" x14ac:dyDescent="0.3">
      <c r="A3387">
        <v>8385</v>
      </c>
      <c r="B3387" t="s">
        <v>0</v>
      </c>
      <c r="C3387" t="s">
        <v>14457</v>
      </c>
      <c r="D3387" s="3">
        <v>43694196046718</v>
      </c>
      <c r="E3387" t="s">
        <v>14449</v>
      </c>
      <c r="F3387" t="s">
        <v>14458</v>
      </c>
      <c r="G3387" t="s">
        <v>37</v>
      </c>
      <c r="H3387" t="s">
        <v>14036</v>
      </c>
      <c r="I3387" t="s">
        <v>14451</v>
      </c>
      <c r="J3387" t="s">
        <v>14459</v>
      </c>
      <c r="K3387" t="s">
        <v>35</v>
      </c>
      <c r="L3387" t="s">
        <v>9</v>
      </c>
      <c r="M3387" s="1">
        <v>36034</v>
      </c>
      <c r="O3387" t="s">
        <v>35</v>
      </c>
      <c r="P3387" t="s">
        <v>36</v>
      </c>
      <c r="Q3387" t="s">
        <v>37</v>
      </c>
      <c r="R3387" t="s">
        <v>12</v>
      </c>
      <c r="U3387" t="s">
        <v>12</v>
      </c>
      <c r="V3387" t="s">
        <v>12</v>
      </c>
      <c r="W3387" t="s">
        <v>12</v>
      </c>
      <c r="X3387" t="s">
        <v>12</v>
      </c>
      <c r="Y3387" t="s">
        <v>14</v>
      </c>
      <c r="Z3387" t="s">
        <v>14460</v>
      </c>
      <c r="AA3387" t="s">
        <v>14454</v>
      </c>
      <c r="AB3387">
        <v>95014</v>
      </c>
      <c r="AC3387" t="str">
        <f t="shared" si="104"/>
        <v>20220 Suisun Dr., Cupertino, CA 95014</v>
      </c>
      <c r="AD3387" t="s">
        <v>17</v>
      </c>
      <c r="AE3387" t="s">
        <v>818</v>
      </c>
      <c r="AF3387" t="s">
        <v>11402</v>
      </c>
      <c r="AG3387" t="s">
        <v>8831</v>
      </c>
      <c r="AH3387" t="s">
        <v>479</v>
      </c>
      <c r="AI3387">
        <v>37.314804930000001</v>
      </c>
      <c r="AJ3387">
        <v>-122.02621310000001</v>
      </c>
      <c r="AK3387">
        <v>478</v>
      </c>
      <c r="AL3387">
        <v>2</v>
      </c>
      <c r="AM3387">
        <v>0.4</v>
      </c>
      <c r="AN3387">
        <v>1</v>
      </c>
      <c r="AO3387">
        <v>0.2</v>
      </c>
      <c r="AP3387">
        <v>353</v>
      </c>
      <c r="AQ3387">
        <v>73.8</v>
      </c>
      <c r="AR3387">
        <v>4</v>
      </c>
      <c r="AS3387">
        <v>0.8</v>
      </c>
      <c r="AT3387">
        <v>16</v>
      </c>
      <c r="AU3387">
        <v>3.3</v>
      </c>
      <c r="AV3387">
        <v>0</v>
      </c>
      <c r="AW3387">
        <v>0</v>
      </c>
      <c r="AX3387">
        <v>47</v>
      </c>
      <c r="AY3387">
        <v>9.8000000000000007</v>
      </c>
      <c r="AZ3387">
        <v>22</v>
      </c>
      <c r="BA3387">
        <v>4.5999999999999996</v>
      </c>
      <c r="BB3387">
        <v>33</v>
      </c>
      <c r="BC3387">
        <v>6.9</v>
      </c>
      <c r="BD3387">
        <v>128</v>
      </c>
      <c r="BE3387">
        <v>26.8</v>
      </c>
      <c r="BF3387">
        <v>1</v>
      </c>
      <c r="BG3387">
        <v>0.2</v>
      </c>
      <c r="BH3387">
        <v>0</v>
      </c>
      <c r="BI3387">
        <v>0</v>
      </c>
      <c r="BJ3387">
        <v>0</v>
      </c>
      <c r="BK3387">
        <v>0</v>
      </c>
      <c r="BL3387">
        <v>77</v>
      </c>
      <c r="BM3387">
        <v>16.100000000000001</v>
      </c>
      <c r="BN3387">
        <v>41</v>
      </c>
      <c r="BO3387">
        <v>8.6</v>
      </c>
      <c r="BP3387">
        <v>77</v>
      </c>
      <c r="BQ3387">
        <v>16.100000000000001</v>
      </c>
      <c r="BR3387" t="s">
        <v>5334</v>
      </c>
      <c r="BS3387" t="s">
        <v>14036</v>
      </c>
      <c r="BT3387" t="s">
        <v>14449</v>
      </c>
      <c r="BU3387" t="s">
        <v>14451</v>
      </c>
      <c r="BV3387" t="s">
        <v>14455</v>
      </c>
      <c r="BW3387" t="s">
        <v>14456</v>
      </c>
      <c r="BZ3387">
        <v>33106</v>
      </c>
      <c r="CA3387">
        <v>-122.026213104037</v>
      </c>
      <c r="CB3387">
        <v>37.3148049340329</v>
      </c>
      <c r="CD3387">
        <f xml:space="preserve"> _xlfn.XLOOKUP(AB3387,[1]Sheet1!B:B,[1]Sheet1!Y:Y,"Not Found")</f>
        <v>229074</v>
      </c>
      <c r="CE3387">
        <f xml:space="preserve"> _xlfn.XLOOKUP(AB3387,[1]Sheet1!B:B,[1]Sheet1!AA:AA, "Not Found")</f>
        <v>292163</v>
      </c>
      <c r="CH3387">
        <f t="shared" ca="1" si="105"/>
        <v>0.20639124712045331</v>
      </c>
    </row>
    <row r="3388" spans="1:86" x14ac:dyDescent="0.3">
      <c r="A3388">
        <v>8386</v>
      </c>
      <c r="B3388" t="s">
        <v>0</v>
      </c>
      <c r="C3388" t="s">
        <v>14461</v>
      </c>
      <c r="D3388" s="3">
        <v>43694196046742</v>
      </c>
      <c r="E3388" t="s">
        <v>14449</v>
      </c>
      <c r="F3388" t="s">
        <v>14462</v>
      </c>
      <c r="G3388" t="s">
        <v>37</v>
      </c>
      <c r="H3388" t="s">
        <v>14036</v>
      </c>
      <c r="I3388" t="s">
        <v>14451</v>
      </c>
      <c r="J3388" t="s">
        <v>14463</v>
      </c>
      <c r="K3388" t="s">
        <v>35</v>
      </c>
      <c r="L3388" t="s">
        <v>9</v>
      </c>
      <c r="M3388" s="1">
        <v>29403</v>
      </c>
      <c r="O3388" t="s">
        <v>35</v>
      </c>
      <c r="P3388" t="s">
        <v>36</v>
      </c>
      <c r="Q3388" t="s">
        <v>37</v>
      </c>
      <c r="R3388" t="s">
        <v>12</v>
      </c>
      <c r="U3388" t="s">
        <v>12</v>
      </c>
      <c r="V3388" t="s">
        <v>12</v>
      </c>
      <c r="W3388" t="s">
        <v>13</v>
      </c>
      <c r="X3388" t="s">
        <v>12</v>
      </c>
      <c r="Y3388" t="s">
        <v>14</v>
      </c>
      <c r="Z3388" t="s">
        <v>14464</v>
      </c>
      <c r="AA3388" t="s">
        <v>14465</v>
      </c>
      <c r="AB3388">
        <v>94087</v>
      </c>
      <c r="AC3388" t="str">
        <f t="shared" si="104"/>
        <v>545 East Cheyenne Dr., Sunnyvale, CA 94087</v>
      </c>
      <c r="AD3388" t="s">
        <v>17</v>
      </c>
      <c r="AE3388" t="s">
        <v>818</v>
      </c>
      <c r="AF3388" t="s">
        <v>1043</v>
      </c>
      <c r="AG3388" t="s">
        <v>8831</v>
      </c>
      <c r="AH3388" t="s">
        <v>895</v>
      </c>
      <c r="AI3388">
        <v>37.347204939999997</v>
      </c>
      <c r="AJ3388">
        <v>-122.03651311</v>
      </c>
      <c r="AK3388">
        <v>399</v>
      </c>
      <c r="AL3388">
        <v>9</v>
      </c>
      <c r="AM3388">
        <v>2.2999999999999998</v>
      </c>
      <c r="AN3388">
        <v>0</v>
      </c>
      <c r="AO3388">
        <v>0</v>
      </c>
      <c r="AP3388">
        <v>131</v>
      </c>
      <c r="AQ3388">
        <v>32.799999999999997</v>
      </c>
      <c r="AR3388">
        <v>17</v>
      </c>
      <c r="AS3388">
        <v>4.3</v>
      </c>
      <c r="AT3388">
        <v>140</v>
      </c>
      <c r="AU3388">
        <v>35.1</v>
      </c>
      <c r="AV3388">
        <v>1</v>
      </c>
      <c r="AW3388">
        <v>0.3</v>
      </c>
      <c r="AX3388">
        <v>59</v>
      </c>
      <c r="AY3388">
        <v>14.8</v>
      </c>
      <c r="AZ3388">
        <v>17</v>
      </c>
      <c r="BA3388">
        <v>4.3</v>
      </c>
      <c r="BB3388">
        <v>25</v>
      </c>
      <c r="BC3388">
        <v>6.3</v>
      </c>
      <c r="BD3388">
        <v>165</v>
      </c>
      <c r="BE3388">
        <v>41.4</v>
      </c>
      <c r="BF3388">
        <v>0</v>
      </c>
      <c r="BG3388">
        <v>0</v>
      </c>
      <c r="BH3388">
        <v>3</v>
      </c>
      <c r="BI3388">
        <v>0.8</v>
      </c>
      <c r="BJ3388">
        <v>0</v>
      </c>
      <c r="BK3388">
        <v>0</v>
      </c>
      <c r="BL3388">
        <v>193</v>
      </c>
      <c r="BM3388">
        <v>48.4</v>
      </c>
      <c r="BN3388">
        <v>40</v>
      </c>
      <c r="BO3388">
        <v>10</v>
      </c>
      <c r="BP3388">
        <v>192</v>
      </c>
      <c r="BQ3388">
        <v>48.1</v>
      </c>
      <c r="BR3388" t="s">
        <v>5334</v>
      </c>
      <c r="BS3388" t="s">
        <v>14036</v>
      </c>
      <c r="BT3388" t="s">
        <v>14449</v>
      </c>
      <c r="BU3388" t="s">
        <v>14451</v>
      </c>
      <c r="BV3388" t="s">
        <v>14455</v>
      </c>
      <c r="BW3388" t="s">
        <v>14456</v>
      </c>
      <c r="BZ3388">
        <v>33100</v>
      </c>
      <c r="CA3388">
        <v>-122.036513108904</v>
      </c>
      <c r="CB3388">
        <v>37.347204936187502</v>
      </c>
      <c r="CD3388">
        <f xml:space="preserve"> _xlfn.XLOOKUP(AB3388,[1]Sheet1!B:B,[1]Sheet1!Y:Y,"Not Found")</f>
        <v>200778</v>
      </c>
      <c r="CE3388">
        <f xml:space="preserve"> _xlfn.XLOOKUP(AB3388,[1]Sheet1!B:B,[1]Sheet1!AA:AA, "Not Found")</f>
        <v>279474</v>
      </c>
      <c r="CH3388">
        <f t="shared" ca="1" si="105"/>
        <v>0.83273158883229237</v>
      </c>
    </row>
    <row r="3389" spans="1:86" x14ac:dyDescent="0.3">
      <c r="A3389">
        <v>8387</v>
      </c>
      <c r="B3389" t="s">
        <v>0</v>
      </c>
      <c r="C3389" t="s">
        <v>14466</v>
      </c>
      <c r="D3389" s="3">
        <v>43694196046759</v>
      </c>
      <c r="E3389" t="s">
        <v>14449</v>
      </c>
      <c r="F3389" t="s">
        <v>14467</v>
      </c>
      <c r="G3389" t="s">
        <v>37</v>
      </c>
      <c r="H3389" t="s">
        <v>14036</v>
      </c>
      <c r="I3389" t="s">
        <v>14451</v>
      </c>
      <c r="J3389" t="s">
        <v>14468</v>
      </c>
      <c r="K3389" t="s">
        <v>35</v>
      </c>
      <c r="L3389" t="s">
        <v>9</v>
      </c>
      <c r="M3389" s="1">
        <v>29403</v>
      </c>
      <c r="O3389" t="s">
        <v>35</v>
      </c>
      <c r="P3389" t="s">
        <v>36</v>
      </c>
      <c r="Q3389" t="s">
        <v>37</v>
      </c>
      <c r="R3389" t="s">
        <v>12</v>
      </c>
      <c r="U3389" t="s">
        <v>12</v>
      </c>
      <c r="V3389" t="s">
        <v>12</v>
      </c>
      <c r="W3389" t="s">
        <v>12</v>
      </c>
      <c r="X3389" t="s">
        <v>12</v>
      </c>
      <c r="Y3389" t="s">
        <v>14</v>
      </c>
      <c r="Z3389" t="s">
        <v>14469</v>
      </c>
      <c r="AA3389" t="s">
        <v>14454</v>
      </c>
      <c r="AB3389">
        <v>95014</v>
      </c>
      <c r="AC3389" t="str">
        <f t="shared" si="104"/>
        <v>10300 Blaney Ave., Cupertino, CA 95014</v>
      </c>
      <c r="AD3389" t="s">
        <v>17</v>
      </c>
      <c r="AE3389" t="s">
        <v>818</v>
      </c>
      <c r="AF3389" t="s">
        <v>11402</v>
      </c>
      <c r="AG3389" t="s">
        <v>8831</v>
      </c>
      <c r="AH3389" t="s">
        <v>479</v>
      </c>
      <c r="AI3389">
        <v>37.327104939999998</v>
      </c>
      <c r="AJ3389">
        <v>-122.0222131</v>
      </c>
      <c r="AK3389">
        <v>491</v>
      </c>
      <c r="AL3389">
        <v>8</v>
      </c>
      <c r="AM3389">
        <v>1.6</v>
      </c>
      <c r="AN3389">
        <v>2</v>
      </c>
      <c r="AO3389">
        <v>0.4</v>
      </c>
      <c r="AP3389">
        <v>381</v>
      </c>
      <c r="AQ3389">
        <v>77.599999999999994</v>
      </c>
      <c r="AR3389">
        <v>3</v>
      </c>
      <c r="AS3389">
        <v>0.6</v>
      </c>
      <c r="AT3389">
        <v>25</v>
      </c>
      <c r="AU3389">
        <v>5.0999999999999996</v>
      </c>
      <c r="AV3389">
        <v>0</v>
      </c>
      <c r="AW3389">
        <v>0</v>
      </c>
      <c r="AX3389">
        <v>37</v>
      </c>
      <c r="AY3389">
        <v>7.5</v>
      </c>
      <c r="AZ3389">
        <v>15</v>
      </c>
      <c r="BA3389">
        <v>3.1</v>
      </c>
      <c r="BB3389">
        <v>20</v>
      </c>
      <c r="BC3389">
        <v>4.0999999999999996</v>
      </c>
      <c r="BD3389">
        <v>113</v>
      </c>
      <c r="BE3389">
        <v>23</v>
      </c>
      <c r="BF3389">
        <v>0</v>
      </c>
      <c r="BG3389">
        <v>0</v>
      </c>
      <c r="BH3389">
        <v>1</v>
      </c>
      <c r="BI3389">
        <v>0.2</v>
      </c>
      <c r="BJ3389">
        <v>0</v>
      </c>
      <c r="BK3389">
        <v>0</v>
      </c>
      <c r="BL3389">
        <v>82</v>
      </c>
      <c r="BM3389">
        <v>16.7</v>
      </c>
      <c r="BN3389">
        <v>40</v>
      </c>
      <c r="BO3389">
        <v>8.1</v>
      </c>
      <c r="BP3389">
        <v>82</v>
      </c>
      <c r="BQ3389">
        <v>16.7</v>
      </c>
      <c r="BR3389" t="s">
        <v>5334</v>
      </c>
      <c r="BS3389" t="s">
        <v>14036</v>
      </c>
      <c r="BT3389" t="s">
        <v>14449</v>
      </c>
      <c r="BU3389" t="s">
        <v>14451</v>
      </c>
      <c r="BV3389" t="s">
        <v>14455</v>
      </c>
      <c r="BW3389" t="s">
        <v>14456</v>
      </c>
      <c r="BZ3389">
        <v>33107</v>
      </c>
      <c r="CA3389">
        <v>-122.022213104453</v>
      </c>
      <c r="CB3389">
        <v>37.327104935132397</v>
      </c>
      <c r="CD3389">
        <f xml:space="preserve"> _xlfn.XLOOKUP(AB3389,[1]Sheet1!B:B,[1]Sheet1!Y:Y,"Not Found")</f>
        <v>229074</v>
      </c>
      <c r="CE3389">
        <f xml:space="preserve"> _xlfn.XLOOKUP(AB3389,[1]Sheet1!B:B,[1]Sheet1!AA:AA, "Not Found")</f>
        <v>292163</v>
      </c>
      <c r="CH3389">
        <f t="shared" ca="1" si="105"/>
        <v>0.56005872334261475</v>
      </c>
    </row>
    <row r="3390" spans="1:86" x14ac:dyDescent="0.3">
      <c r="A3390">
        <v>8388</v>
      </c>
      <c r="B3390" t="s">
        <v>0</v>
      </c>
      <c r="C3390" t="s">
        <v>14470</v>
      </c>
      <c r="D3390" s="3">
        <v>43694196046767</v>
      </c>
      <c r="E3390" t="s">
        <v>14449</v>
      </c>
      <c r="F3390" t="s">
        <v>14471</v>
      </c>
      <c r="G3390" t="s">
        <v>37</v>
      </c>
      <c r="H3390" t="s">
        <v>14036</v>
      </c>
      <c r="I3390" t="s">
        <v>14451</v>
      </c>
      <c r="J3390" t="s">
        <v>14472</v>
      </c>
      <c r="K3390" t="s">
        <v>113</v>
      </c>
      <c r="L3390" t="s">
        <v>9</v>
      </c>
      <c r="M3390" s="1">
        <v>29403</v>
      </c>
      <c r="O3390" t="s">
        <v>113</v>
      </c>
      <c r="P3390" t="s">
        <v>75</v>
      </c>
      <c r="Q3390" t="s">
        <v>96</v>
      </c>
      <c r="R3390" t="s">
        <v>12</v>
      </c>
      <c r="U3390" t="s">
        <v>12</v>
      </c>
      <c r="V3390" t="s">
        <v>12</v>
      </c>
      <c r="W3390" t="s">
        <v>12</v>
      </c>
      <c r="X3390" t="s">
        <v>12</v>
      </c>
      <c r="Y3390" t="s">
        <v>14</v>
      </c>
      <c r="Z3390" t="s">
        <v>14473</v>
      </c>
      <c r="AA3390" t="s">
        <v>14465</v>
      </c>
      <c r="AB3390">
        <v>94087</v>
      </c>
      <c r="AC3390" t="str">
        <f t="shared" si="104"/>
        <v>1650 South Bernardo Ave., Sunnyvale, CA 94087</v>
      </c>
      <c r="AD3390" t="s">
        <v>17</v>
      </c>
      <c r="AE3390" t="s">
        <v>818</v>
      </c>
      <c r="AF3390" t="s">
        <v>1043</v>
      </c>
      <c r="AG3390" t="s">
        <v>8831</v>
      </c>
      <c r="AH3390" t="s">
        <v>895</v>
      </c>
      <c r="AI3390">
        <v>37.340204929999999</v>
      </c>
      <c r="AJ3390">
        <v>-122.05861311</v>
      </c>
      <c r="AK3390">
        <v>1122</v>
      </c>
      <c r="AL3390">
        <v>8</v>
      </c>
      <c r="AM3390">
        <v>0.7</v>
      </c>
      <c r="AN3390">
        <v>1</v>
      </c>
      <c r="AO3390">
        <v>0.1</v>
      </c>
      <c r="AP3390">
        <v>605</v>
      </c>
      <c r="AQ3390">
        <v>53.9</v>
      </c>
      <c r="AR3390">
        <v>19</v>
      </c>
      <c r="AS3390">
        <v>1.7</v>
      </c>
      <c r="AT3390">
        <v>122</v>
      </c>
      <c r="AU3390">
        <v>10.9</v>
      </c>
      <c r="AV3390">
        <v>2</v>
      </c>
      <c r="AW3390">
        <v>0.2</v>
      </c>
      <c r="AX3390">
        <v>277</v>
      </c>
      <c r="AY3390">
        <v>24.7</v>
      </c>
      <c r="AZ3390">
        <v>53</v>
      </c>
      <c r="BA3390">
        <v>4.7</v>
      </c>
      <c r="BB3390">
        <v>35</v>
      </c>
      <c r="BC3390">
        <v>3.1</v>
      </c>
      <c r="BD3390">
        <v>144</v>
      </c>
      <c r="BE3390">
        <v>12.8</v>
      </c>
      <c r="BF3390">
        <v>0</v>
      </c>
      <c r="BG3390">
        <v>0</v>
      </c>
      <c r="BH3390">
        <v>2</v>
      </c>
      <c r="BI3390">
        <v>0.2</v>
      </c>
      <c r="BJ3390">
        <v>0</v>
      </c>
      <c r="BK3390">
        <v>0</v>
      </c>
      <c r="BL3390">
        <v>213</v>
      </c>
      <c r="BM3390">
        <v>19</v>
      </c>
      <c r="BN3390">
        <v>97</v>
      </c>
      <c r="BO3390">
        <v>8.6</v>
      </c>
      <c r="BP3390">
        <v>211</v>
      </c>
      <c r="BQ3390">
        <v>18.8</v>
      </c>
      <c r="BR3390" t="s">
        <v>5334</v>
      </c>
      <c r="BS3390" t="s">
        <v>14036</v>
      </c>
      <c r="BT3390" t="s">
        <v>14449</v>
      </c>
      <c r="BU3390" t="s">
        <v>14451</v>
      </c>
      <c r="BV3390" t="s">
        <v>14455</v>
      </c>
      <c r="BW3390" t="s">
        <v>14456</v>
      </c>
      <c r="BZ3390">
        <v>33088</v>
      </c>
      <c r="CA3390">
        <v>-122.058613111314</v>
      </c>
      <c r="CB3390">
        <v>37.3402049330425</v>
      </c>
      <c r="CD3390">
        <f xml:space="preserve"> _xlfn.XLOOKUP(AB3390,[1]Sheet1!B:B,[1]Sheet1!Y:Y,"Not Found")</f>
        <v>200778</v>
      </c>
      <c r="CE3390">
        <f xml:space="preserve"> _xlfn.XLOOKUP(AB3390,[1]Sheet1!B:B,[1]Sheet1!AA:AA, "Not Found")</f>
        <v>279474</v>
      </c>
      <c r="CH3390">
        <f t="shared" ca="1" si="105"/>
        <v>0.90934471937290384</v>
      </c>
    </row>
    <row r="3391" spans="1:86" x14ac:dyDescent="0.3">
      <c r="A3391">
        <v>8389</v>
      </c>
      <c r="B3391" t="s">
        <v>0</v>
      </c>
      <c r="C3391" t="s">
        <v>14474</v>
      </c>
      <c r="D3391" s="3">
        <v>43694196046775</v>
      </c>
      <c r="E3391" t="s">
        <v>14449</v>
      </c>
      <c r="F3391" t="s">
        <v>14475</v>
      </c>
      <c r="G3391" t="s">
        <v>37</v>
      </c>
      <c r="H3391" t="s">
        <v>14036</v>
      </c>
      <c r="I3391" t="s">
        <v>14451</v>
      </c>
      <c r="J3391" t="s">
        <v>14476</v>
      </c>
      <c r="K3391" t="s">
        <v>35</v>
      </c>
      <c r="L3391" t="s">
        <v>9</v>
      </c>
      <c r="M3391" s="1">
        <v>29403</v>
      </c>
      <c r="O3391" t="s">
        <v>35</v>
      </c>
      <c r="P3391" t="s">
        <v>36</v>
      </c>
      <c r="Q3391" t="s">
        <v>37</v>
      </c>
      <c r="R3391" t="s">
        <v>12</v>
      </c>
      <c r="U3391" t="s">
        <v>12</v>
      </c>
      <c r="V3391" t="s">
        <v>12</v>
      </c>
      <c r="W3391" t="s">
        <v>12</v>
      </c>
      <c r="X3391" t="s">
        <v>12</v>
      </c>
      <c r="Y3391" t="s">
        <v>58</v>
      </c>
      <c r="Z3391" t="s">
        <v>14477</v>
      </c>
      <c r="AA3391" t="s">
        <v>14454</v>
      </c>
      <c r="AB3391">
        <v>95014</v>
      </c>
      <c r="AC3391" t="str">
        <f t="shared" si="104"/>
        <v>19200 Phil Ln., Cupertino, CA 95014</v>
      </c>
      <c r="AD3391" t="s">
        <v>17</v>
      </c>
      <c r="AE3391" t="s">
        <v>818</v>
      </c>
      <c r="AF3391" t="s">
        <v>11402</v>
      </c>
      <c r="AG3391" t="s">
        <v>8831</v>
      </c>
      <c r="AH3391" t="s">
        <v>479</v>
      </c>
      <c r="AI3391">
        <v>37.315404940000001</v>
      </c>
      <c r="AJ3391">
        <v>-122.0085131</v>
      </c>
      <c r="AK3391">
        <v>392</v>
      </c>
      <c r="AL3391">
        <v>1</v>
      </c>
      <c r="AM3391">
        <v>0.3</v>
      </c>
      <c r="AN3391">
        <v>4</v>
      </c>
      <c r="AO3391">
        <v>1</v>
      </c>
      <c r="AP3391">
        <v>280</v>
      </c>
      <c r="AQ3391">
        <v>71.400000000000006</v>
      </c>
      <c r="AR3391">
        <v>6</v>
      </c>
      <c r="AS3391">
        <v>1.5</v>
      </c>
      <c r="AT3391">
        <v>25</v>
      </c>
      <c r="AU3391">
        <v>6.4</v>
      </c>
      <c r="AV3391">
        <v>1</v>
      </c>
      <c r="AW3391">
        <v>0.3</v>
      </c>
      <c r="AX3391">
        <v>39</v>
      </c>
      <c r="AY3391">
        <v>9.9</v>
      </c>
      <c r="AZ3391">
        <v>17</v>
      </c>
      <c r="BA3391">
        <v>4.3</v>
      </c>
      <c r="BB3391">
        <v>19</v>
      </c>
      <c r="BC3391">
        <v>4.8</v>
      </c>
      <c r="BD3391">
        <v>104</v>
      </c>
      <c r="BE3391">
        <v>26.5</v>
      </c>
      <c r="BF3391">
        <v>2</v>
      </c>
      <c r="BG3391">
        <v>0.5</v>
      </c>
      <c r="BH3391">
        <v>1</v>
      </c>
      <c r="BI3391">
        <v>0.3</v>
      </c>
      <c r="BJ3391">
        <v>0</v>
      </c>
      <c r="BK3391">
        <v>0</v>
      </c>
      <c r="BL3391">
        <v>84</v>
      </c>
      <c r="BM3391">
        <v>21.4</v>
      </c>
      <c r="BN3391">
        <v>46</v>
      </c>
      <c r="BO3391">
        <v>11.7</v>
      </c>
      <c r="BP3391">
        <v>84</v>
      </c>
      <c r="BQ3391">
        <v>21.4</v>
      </c>
      <c r="BR3391" t="s">
        <v>5334</v>
      </c>
      <c r="BS3391" t="s">
        <v>14036</v>
      </c>
      <c r="BT3391" t="s">
        <v>14449</v>
      </c>
      <c r="BU3391" t="s">
        <v>14451</v>
      </c>
      <c r="BV3391" t="s">
        <v>14455</v>
      </c>
      <c r="BW3391" t="s">
        <v>14456</v>
      </c>
      <c r="BZ3391">
        <v>33104</v>
      </c>
      <c r="CA3391">
        <v>-122.008513100898</v>
      </c>
      <c r="CB3391">
        <v>37.315404935017497</v>
      </c>
      <c r="CD3391">
        <f xml:space="preserve"> _xlfn.XLOOKUP(AB3391,[1]Sheet1!B:B,[1]Sheet1!Y:Y,"Not Found")</f>
        <v>229074</v>
      </c>
      <c r="CE3391">
        <f xml:space="preserve"> _xlfn.XLOOKUP(AB3391,[1]Sheet1!B:B,[1]Sheet1!AA:AA, "Not Found")</f>
        <v>292163</v>
      </c>
      <c r="CH3391">
        <f t="shared" ca="1" si="105"/>
        <v>0.97369414142977817</v>
      </c>
    </row>
    <row r="3392" spans="1:86" x14ac:dyDescent="0.3">
      <c r="A3392">
        <v>8390</v>
      </c>
      <c r="B3392" t="s">
        <v>0</v>
      </c>
      <c r="C3392" t="s">
        <v>14478</v>
      </c>
      <c r="D3392" s="3">
        <v>43694196046809</v>
      </c>
      <c r="E3392" t="s">
        <v>14449</v>
      </c>
      <c r="F3392" t="s">
        <v>14479</v>
      </c>
      <c r="G3392" t="s">
        <v>37</v>
      </c>
      <c r="H3392" t="s">
        <v>14036</v>
      </c>
      <c r="I3392" t="s">
        <v>14451</v>
      </c>
      <c r="J3392" t="s">
        <v>1783</v>
      </c>
      <c r="K3392" t="s">
        <v>35</v>
      </c>
      <c r="L3392" t="s">
        <v>9</v>
      </c>
      <c r="M3392" s="1">
        <v>29403</v>
      </c>
      <c r="O3392" t="s">
        <v>35</v>
      </c>
      <c r="P3392" t="s">
        <v>36</v>
      </c>
      <c r="Q3392" t="s">
        <v>37</v>
      </c>
      <c r="R3392" t="s">
        <v>12</v>
      </c>
      <c r="U3392" t="s">
        <v>12</v>
      </c>
      <c r="V3392" t="s">
        <v>12</v>
      </c>
      <c r="W3392" t="s">
        <v>12</v>
      </c>
      <c r="X3392" t="s">
        <v>12</v>
      </c>
      <c r="Y3392" t="s">
        <v>58</v>
      </c>
      <c r="Z3392" t="s">
        <v>14480</v>
      </c>
      <c r="AA3392" t="s">
        <v>14036</v>
      </c>
      <c r="AB3392">
        <v>95051</v>
      </c>
      <c r="AC3392" t="str">
        <f t="shared" si="104"/>
        <v>277 Rodonovan Dr., Santa Clara, CA 95051</v>
      </c>
      <c r="AD3392" t="s">
        <v>17</v>
      </c>
      <c r="AE3392" t="s">
        <v>818</v>
      </c>
      <c r="AF3392" t="s">
        <v>1043</v>
      </c>
      <c r="AG3392" t="s">
        <v>8831</v>
      </c>
      <c r="AH3392" t="s">
        <v>895</v>
      </c>
      <c r="AI3392">
        <v>37.329004939999997</v>
      </c>
      <c r="AJ3392">
        <v>-121.9891131</v>
      </c>
      <c r="AK3392">
        <v>413</v>
      </c>
      <c r="AL3392">
        <v>5</v>
      </c>
      <c r="AM3392">
        <v>1.2</v>
      </c>
      <c r="AN3392">
        <v>4</v>
      </c>
      <c r="AO3392">
        <v>1</v>
      </c>
      <c r="AP3392">
        <v>234</v>
      </c>
      <c r="AQ3392">
        <v>56.7</v>
      </c>
      <c r="AR3392">
        <v>10</v>
      </c>
      <c r="AS3392">
        <v>2.4</v>
      </c>
      <c r="AT3392">
        <v>58</v>
      </c>
      <c r="AU3392">
        <v>14</v>
      </c>
      <c r="AV3392">
        <v>3</v>
      </c>
      <c r="AW3392">
        <v>0.7</v>
      </c>
      <c r="AX3392">
        <v>58</v>
      </c>
      <c r="AY3392">
        <v>14</v>
      </c>
      <c r="AZ3392">
        <v>22</v>
      </c>
      <c r="BA3392">
        <v>5.3</v>
      </c>
      <c r="BB3392">
        <v>19</v>
      </c>
      <c r="BC3392">
        <v>4.5999999999999996</v>
      </c>
      <c r="BD3392">
        <v>115</v>
      </c>
      <c r="BE3392">
        <v>27.8</v>
      </c>
      <c r="BF3392">
        <v>1</v>
      </c>
      <c r="BG3392">
        <v>0.2</v>
      </c>
      <c r="BH3392">
        <v>1</v>
      </c>
      <c r="BI3392">
        <v>0.2</v>
      </c>
      <c r="BJ3392">
        <v>0</v>
      </c>
      <c r="BK3392">
        <v>0</v>
      </c>
      <c r="BL3392">
        <v>114</v>
      </c>
      <c r="BM3392">
        <v>27.6</v>
      </c>
      <c r="BN3392">
        <v>48</v>
      </c>
      <c r="BO3392">
        <v>11.6</v>
      </c>
      <c r="BP3392">
        <v>114</v>
      </c>
      <c r="BQ3392">
        <v>27.6</v>
      </c>
      <c r="BR3392" t="s">
        <v>5334</v>
      </c>
      <c r="BS3392" t="s">
        <v>14036</v>
      </c>
      <c r="BT3392" t="s">
        <v>14449</v>
      </c>
      <c r="BU3392" t="s">
        <v>14451</v>
      </c>
      <c r="BV3392" t="s">
        <v>14455</v>
      </c>
      <c r="BW3392" t="s">
        <v>14456</v>
      </c>
      <c r="BZ3392">
        <v>33091</v>
      </c>
      <c r="CA3392">
        <v>-121.989113100504</v>
      </c>
      <c r="CB3392">
        <v>37.329004938132002</v>
      </c>
      <c r="CD3392">
        <f xml:space="preserve"> _xlfn.XLOOKUP(AB3392,[1]Sheet1!B:B,[1]Sheet1!Y:Y,"Not Found")</f>
        <v>185632</v>
      </c>
      <c r="CE3392">
        <f xml:space="preserve"> _xlfn.XLOOKUP(AB3392,[1]Sheet1!B:B,[1]Sheet1!AA:AA, "Not Found")</f>
        <v>235882</v>
      </c>
      <c r="CH3392">
        <f t="shared" ca="1" si="105"/>
        <v>0.96115700379427571</v>
      </c>
    </row>
    <row r="3393" spans="1:86" x14ac:dyDescent="0.3">
      <c r="A3393">
        <v>8391</v>
      </c>
      <c r="B3393" t="s">
        <v>0</v>
      </c>
      <c r="C3393" t="s">
        <v>14481</v>
      </c>
      <c r="D3393" s="3">
        <v>43694196046841</v>
      </c>
      <c r="E3393" t="s">
        <v>14449</v>
      </c>
      <c r="F3393" t="s">
        <v>14482</v>
      </c>
      <c r="G3393" t="s">
        <v>37</v>
      </c>
      <c r="H3393" t="s">
        <v>14036</v>
      </c>
      <c r="I3393" t="s">
        <v>14451</v>
      </c>
      <c r="J3393" t="s">
        <v>14483</v>
      </c>
      <c r="K3393" t="s">
        <v>35</v>
      </c>
      <c r="L3393" t="s">
        <v>9</v>
      </c>
      <c r="M3393" s="1">
        <v>29403</v>
      </c>
      <c r="O3393" t="s">
        <v>35</v>
      </c>
      <c r="P3393" t="s">
        <v>36</v>
      </c>
      <c r="Q3393" t="s">
        <v>37</v>
      </c>
      <c r="R3393" t="s">
        <v>12</v>
      </c>
      <c r="U3393" t="s">
        <v>12</v>
      </c>
      <c r="V3393" t="s">
        <v>12</v>
      </c>
      <c r="W3393" t="s">
        <v>12</v>
      </c>
      <c r="X3393" t="s">
        <v>12</v>
      </c>
      <c r="Y3393" t="s">
        <v>14</v>
      </c>
      <c r="Z3393" t="s">
        <v>14484</v>
      </c>
      <c r="AA3393" t="s">
        <v>14454</v>
      </c>
      <c r="AB3393">
        <v>95014</v>
      </c>
      <c r="AC3393" t="str">
        <f t="shared" si="104"/>
        <v>10500 Ann Arbor Ave., Cupertino, CA 95014</v>
      </c>
      <c r="AD3393" t="s">
        <v>17</v>
      </c>
      <c r="AE3393" t="s">
        <v>818</v>
      </c>
      <c r="AF3393" t="s">
        <v>11402</v>
      </c>
      <c r="AG3393" t="s">
        <v>8831</v>
      </c>
      <c r="AH3393" t="s">
        <v>479</v>
      </c>
      <c r="AI3393">
        <v>37.331404929999998</v>
      </c>
      <c r="AJ3393">
        <v>-122.04501311</v>
      </c>
      <c r="AK3393">
        <v>512</v>
      </c>
      <c r="AL3393">
        <v>4</v>
      </c>
      <c r="AM3393">
        <v>0.8</v>
      </c>
      <c r="AN3393">
        <v>4</v>
      </c>
      <c r="AO3393">
        <v>0.8</v>
      </c>
      <c r="AP3393">
        <v>433</v>
      </c>
      <c r="AQ3393">
        <v>84.6</v>
      </c>
      <c r="AR3393">
        <v>4</v>
      </c>
      <c r="AS3393">
        <v>0.8</v>
      </c>
      <c r="AT3393">
        <v>20</v>
      </c>
      <c r="AU3393">
        <v>3.9</v>
      </c>
      <c r="AV3393">
        <v>0</v>
      </c>
      <c r="AW3393">
        <v>0</v>
      </c>
      <c r="AX3393">
        <v>19</v>
      </c>
      <c r="AY3393">
        <v>3.7</v>
      </c>
      <c r="AZ3393">
        <v>19</v>
      </c>
      <c r="BA3393">
        <v>3.7</v>
      </c>
      <c r="BB3393">
        <v>9</v>
      </c>
      <c r="BC3393">
        <v>1.8</v>
      </c>
      <c r="BD3393">
        <v>157</v>
      </c>
      <c r="BE3393">
        <v>30.7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101</v>
      </c>
      <c r="BM3393">
        <v>19.7</v>
      </c>
      <c r="BN3393">
        <v>42</v>
      </c>
      <c r="BO3393">
        <v>8.1999999999999993</v>
      </c>
      <c r="BP3393">
        <v>101</v>
      </c>
      <c r="BQ3393">
        <v>19.7</v>
      </c>
      <c r="BR3393" t="s">
        <v>5334</v>
      </c>
      <c r="BS3393" t="s">
        <v>14036</v>
      </c>
      <c r="BT3393" t="s">
        <v>14449</v>
      </c>
      <c r="BU3393" t="s">
        <v>14451</v>
      </c>
      <c r="BV3393" t="s">
        <v>14455</v>
      </c>
      <c r="BW3393" t="s">
        <v>14456</v>
      </c>
      <c r="BZ3393">
        <v>33093</v>
      </c>
      <c r="CA3393">
        <v>-122.04501310918199</v>
      </c>
      <c r="CB3393">
        <v>37.331404933748097</v>
      </c>
      <c r="CD3393">
        <f xml:space="preserve"> _xlfn.XLOOKUP(AB3393,[1]Sheet1!B:B,[1]Sheet1!Y:Y,"Not Found")</f>
        <v>229074</v>
      </c>
      <c r="CE3393">
        <f xml:space="preserve"> _xlfn.XLOOKUP(AB3393,[1]Sheet1!B:B,[1]Sheet1!AA:AA, "Not Found")</f>
        <v>292163</v>
      </c>
      <c r="CH3393">
        <f t="shared" ca="1" si="105"/>
        <v>0.99143473612412203</v>
      </c>
    </row>
    <row r="3394" spans="1:86" x14ac:dyDescent="0.3">
      <c r="A3394">
        <v>8392</v>
      </c>
      <c r="B3394" t="s">
        <v>0</v>
      </c>
      <c r="C3394" t="s">
        <v>14485</v>
      </c>
      <c r="D3394" s="3">
        <v>43694196046882</v>
      </c>
      <c r="E3394" t="s">
        <v>14449</v>
      </c>
      <c r="F3394" t="s">
        <v>14486</v>
      </c>
      <c r="G3394" t="s">
        <v>37</v>
      </c>
      <c r="H3394" t="s">
        <v>14036</v>
      </c>
      <c r="I3394" t="s">
        <v>14451</v>
      </c>
      <c r="J3394" t="s">
        <v>14487</v>
      </c>
      <c r="K3394" t="s">
        <v>113</v>
      </c>
      <c r="L3394" t="s">
        <v>9</v>
      </c>
      <c r="M3394" s="1">
        <v>29403</v>
      </c>
      <c r="O3394" t="s">
        <v>113</v>
      </c>
      <c r="P3394" t="s">
        <v>75</v>
      </c>
      <c r="Q3394" t="s">
        <v>96</v>
      </c>
      <c r="R3394" t="s">
        <v>12</v>
      </c>
      <c r="U3394" t="s">
        <v>12</v>
      </c>
      <c r="V3394" t="s">
        <v>12</v>
      </c>
      <c r="W3394" t="s">
        <v>12</v>
      </c>
      <c r="X3394" t="s">
        <v>12</v>
      </c>
      <c r="Y3394" t="s">
        <v>14</v>
      </c>
      <c r="Z3394" t="s">
        <v>14488</v>
      </c>
      <c r="AA3394" t="s">
        <v>14049</v>
      </c>
      <c r="AB3394">
        <v>95129</v>
      </c>
      <c r="AC3394" t="str">
        <f t="shared" ref="AC3394:AC3457" si="106">Z3394 &amp; ", " &amp; AA3394 &amp;", CA " &amp;AB3394</f>
        <v>6151 Rainbow Dr., San Jose, CA 95129</v>
      </c>
      <c r="AD3394" t="s">
        <v>17</v>
      </c>
      <c r="AE3394" t="s">
        <v>818</v>
      </c>
      <c r="AF3394" t="s">
        <v>10927</v>
      </c>
      <c r="AG3394" t="s">
        <v>5355</v>
      </c>
      <c r="AH3394" s="2" t="s">
        <v>21</v>
      </c>
      <c r="AI3394">
        <v>37.302504929999998</v>
      </c>
      <c r="AJ3394">
        <v>-122.0122131</v>
      </c>
      <c r="AK3394">
        <v>1084</v>
      </c>
      <c r="AL3394">
        <v>6</v>
      </c>
      <c r="AM3394">
        <v>0.6</v>
      </c>
      <c r="AN3394">
        <v>1</v>
      </c>
      <c r="AO3394">
        <v>0.1</v>
      </c>
      <c r="AP3394">
        <v>907</v>
      </c>
      <c r="AQ3394">
        <v>83.7</v>
      </c>
      <c r="AR3394">
        <v>6</v>
      </c>
      <c r="AS3394">
        <v>0.6</v>
      </c>
      <c r="AT3394">
        <v>29</v>
      </c>
      <c r="AU3394">
        <v>2.7</v>
      </c>
      <c r="AV3394">
        <v>1</v>
      </c>
      <c r="AW3394">
        <v>0.1</v>
      </c>
      <c r="AX3394">
        <v>56</v>
      </c>
      <c r="AY3394">
        <v>5.2</v>
      </c>
      <c r="AZ3394">
        <v>42</v>
      </c>
      <c r="BA3394">
        <v>3.9</v>
      </c>
      <c r="BB3394">
        <v>36</v>
      </c>
      <c r="BC3394">
        <v>3.3</v>
      </c>
      <c r="BD3394">
        <v>66</v>
      </c>
      <c r="BE3394">
        <v>6.1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153</v>
      </c>
      <c r="BM3394">
        <v>14.1</v>
      </c>
      <c r="BN3394">
        <v>46</v>
      </c>
      <c r="BO3394">
        <v>4.2</v>
      </c>
      <c r="BP3394">
        <v>153</v>
      </c>
      <c r="BQ3394">
        <v>14.1</v>
      </c>
      <c r="BR3394" t="s">
        <v>5334</v>
      </c>
      <c r="BS3394" t="s">
        <v>14036</v>
      </c>
      <c r="BT3394" t="s">
        <v>14449</v>
      </c>
      <c r="BU3394" t="s">
        <v>14451</v>
      </c>
      <c r="BV3394" t="s">
        <v>14455</v>
      </c>
      <c r="BW3394" t="s">
        <v>14456</v>
      </c>
      <c r="BZ3394">
        <v>33097</v>
      </c>
      <c r="CA3394">
        <v>-122.012213100843</v>
      </c>
      <c r="CB3394">
        <v>37.302504934111802</v>
      </c>
      <c r="CD3394">
        <f xml:space="preserve"> _xlfn.XLOOKUP(AB3394,[1]Sheet1!B:B,[1]Sheet1!Y:Y,"Not Found")</f>
        <v>182662</v>
      </c>
      <c r="CE3394">
        <f xml:space="preserve"> _xlfn.XLOOKUP(AB3394,[1]Sheet1!B:B,[1]Sheet1!AA:AA, "Not Found")</f>
        <v>236400</v>
      </c>
      <c r="CH3394">
        <f t="shared" ref="CH3394:CH3457" ca="1" si="107">RAND()</f>
        <v>0.33423927448018498</v>
      </c>
    </row>
    <row r="3395" spans="1:86" x14ac:dyDescent="0.3">
      <c r="A3395">
        <v>8393</v>
      </c>
      <c r="B3395" t="s">
        <v>0</v>
      </c>
      <c r="C3395" t="s">
        <v>14489</v>
      </c>
      <c r="D3395" s="3">
        <v>43694196046890</v>
      </c>
      <c r="E3395" t="s">
        <v>14449</v>
      </c>
      <c r="F3395" t="s">
        <v>14490</v>
      </c>
      <c r="G3395" t="s">
        <v>37</v>
      </c>
      <c r="H3395" t="s">
        <v>14036</v>
      </c>
      <c r="I3395" t="s">
        <v>14451</v>
      </c>
      <c r="J3395" t="s">
        <v>13192</v>
      </c>
      <c r="K3395" t="s">
        <v>113</v>
      </c>
      <c r="L3395" t="s">
        <v>9</v>
      </c>
      <c r="M3395" s="1">
        <v>29403</v>
      </c>
      <c r="O3395" t="s">
        <v>113</v>
      </c>
      <c r="P3395" t="s">
        <v>75</v>
      </c>
      <c r="Q3395" t="s">
        <v>96</v>
      </c>
      <c r="R3395" t="s">
        <v>12</v>
      </c>
      <c r="U3395" t="s">
        <v>12</v>
      </c>
      <c r="V3395" t="s">
        <v>12</v>
      </c>
      <c r="W3395" t="s">
        <v>12</v>
      </c>
      <c r="X3395" t="s">
        <v>12</v>
      </c>
      <c r="Y3395" t="s">
        <v>14</v>
      </c>
      <c r="Z3395" t="s">
        <v>14491</v>
      </c>
      <c r="AA3395" t="s">
        <v>14454</v>
      </c>
      <c r="AB3395">
        <v>95014</v>
      </c>
      <c r="AC3395" t="str">
        <f t="shared" si="106"/>
        <v>821 Bubb Rd., Cupertino, CA 95014</v>
      </c>
      <c r="AD3395" t="s">
        <v>17</v>
      </c>
      <c r="AE3395" t="s">
        <v>818</v>
      </c>
      <c r="AF3395" t="s">
        <v>11402</v>
      </c>
      <c r="AG3395" t="s">
        <v>8831</v>
      </c>
      <c r="AH3395" t="s">
        <v>479</v>
      </c>
      <c r="AI3395">
        <v>37.31090493</v>
      </c>
      <c r="AJ3395">
        <v>-122.05171310999999</v>
      </c>
      <c r="AK3395">
        <v>909</v>
      </c>
      <c r="AL3395">
        <v>4</v>
      </c>
      <c r="AM3395">
        <v>0.4</v>
      </c>
      <c r="AN3395">
        <v>1</v>
      </c>
      <c r="AO3395">
        <v>0.1</v>
      </c>
      <c r="AP3395">
        <v>701</v>
      </c>
      <c r="AQ3395">
        <v>77.099999999999994</v>
      </c>
      <c r="AR3395">
        <v>16</v>
      </c>
      <c r="AS3395">
        <v>1.8</v>
      </c>
      <c r="AT3395">
        <v>40</v>
      </c>
      <c r="AU3395">
        <v>4.4000000000000004</v>
      </c>
      <c r="AV3395">
        <v>3</v>
      </c>
      <c r="AW3395">
        <v>0.3</v>
      </c>
      <c r="AX3395">
        <v>89</v>
      </c>
      <c r="AY3395">
        <v>9.8000000000000007</v>
      </c>
      <c r="AZ3395">
        <v>33</v>
      </c>
      <c r="BA3395">
        <v>3.6</v>
      </c>
      <c r="BB3395">
        <v>22</v>
      </c>
      <c r="BC3395">
        <v>2.4</v>
      </c>
      <c r="BD3395">
        <v>54</v>
      </c>
      <c r="BE3395">
        <v>5.9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136</v>
      </c>
      <c r="BM3395">
        <v>15</v>
      </c>
      <c r="BN3395">
        <v>45</v>
      </c>
      <c r="BO3395">
        <v>5</v>
      </c>
      <c r="BP3395">
        <v>135</v>
      </c>
      <c r="BQ3395">
        <v>14.9</v>
      </c>
      <c r="BR3395" t="s">
        <v>5334</v>
      </c>
      <c r="BS3395" t="s">
        <v>14036</v>
      </c>
      <c r="BT3395" t="s">
        <v>14449</v>
      </c>
      <c r="BU3395" t="s">
        <v>14451</v>
      </c>
      <c r="BV3395" t="s">
        <v>14455</v>
      </c>
      <c r="BW3395" t="s">
        <v>14456</v>
      </c>
      <c r="BZ3395">
        <v>33095</v>
      </c>
      <c r="CA3395">
        <v>-122.051713106717</v>
      </c>
      <c r="CB3395">
        <v>37.310904931650697</v>
      </c>
      <c r="CD3395">
        <f xml:space="preserve"> _xlfn.XLOOKUP(AB3395,[1]Sheet1!B:B,[1]Sheet1!Y:Y,"Not Found")</f>
        <v>229074</v>
      </c>
      <c r="CE3395">
        <f xml:space="preserve"> _xlfn.XLOOKUP(AB3395,[1]Sheet1!B:B,[1]Sheet1!AA:AA, "Not Found")</f>
        <v>292163</v>
      </c>
      <c r="CH3395">
        <f t="shared" ca="1" si="107"/>
        <v>0.19683034720749593</v>
      </c>
    </row>
    <row r="3396" spans="1:86" x14ac:dyDescent="0.3">
      <c r="A3396">
        <v>8394</v>
      </c>
      <c r="B3396" t="s">
        <v>0</v>
      </c>
      <c r="C3396" t="s">
        <v>14492</v>
      </c>
      <c r="D3396" s="3">
        <v>43694196046908</v>
      </c>
      <c r="E3396" t="s">
        <v>14449</v>
      </c>
      <c r="F3396" t="s">
        <v>14493</v>
      </c>
      <c r="G3396" t="s">
        <v>37</v>
      </c>
      <c r="H3396" t="s">
        <v>14036</v>
      </c>
      <c r="I3396" t="s">
        <v>14451</v>
      </c>
      <c r="J3396" t="s">
        <v>11744</v>
      </c>
      <c r="K3396" t="s">
        <v>35</v>
      </c>
      <c r="L3396" t="s">
        <v>9</v>
      </c>
      <c r="M3396" s="1">
        <v>21002</v>
      </c>
      <c r="O3396" t="s">
        <v>35</v>
      </c>
      <c r="P3396" t="s">
        <v>36</v>
      </c>
      <c r="Q3396" t="s">
        <v>37</v>
      </c>
      <c r="R3396" t="s">
        <v>12</v>
      </c>
      <c r="U3396" t="s">
        <v>12</v>
      </c>
      <c r="V3396" t="s">
        <v>12</v>
      </c>
      <c r="W3396" t="s">
        <v>12</v>
      </c>
      <c r="X3396" t="s">
        <v>12</v>
      </c>
      <c r="Y3396" t="s">
        <v>14</v>
      </c>
      <c r="Z3396" t="s">
        <v>14494</v>
      </c>
      <c r="AA3396" t="s">
        <v>14049</v>
      </c>
      <c r="AB3396">
        <v>95129</v>
      </c>
      <c r="AC3396" t="str">
        <f t="shared" si="106"/>
        <v>6560 Hanover Dr., San Jose, CA 95129</v>
      </c>
      <c r="AD3396" t="s">
        <v>17</v>
      </c>
      <c r="AE3396" t="s">
        <v>818</v>
      </c>
      <c r="AF3396" t="s">
        <v>10927</v>
      </c>
      <c r="AG3396" t="s">
        <v>5355</v>
      </c>
      <c r="AH3396" s="2" t="s">
        <v>21</v>
      </c>
      <c r="AI3396">
        <v>37.299804930000001</v>
      </c>
      <c r="AJ3396">
        <v>-122.01981309999999</v>
      </c>
      <c r="AK3396">
        <v>542</v>
      </c>
      <c r="AL3396">
        <v>0</v>
      </c>
      <c r="AM3396">
        <v>0</v>
      </c>
      <c r="AN3396">
        <v>0</v>
      </c>
      <c r="AO3396">
        <v>0</v>
      </c>
      <c r="AP3396">
        <v>424</v>
      </c>
      <c r="AQ3396">
        <v>78.2</v>
      </c>
      <c r="AR3396">
        <v>3</v>
      </c>
      <c r="AS3396">
        <v>0.6</v>
      </c>
      <c r="AT3396">
        <v>3</v>
      </c>
      <c r="AU3396">
        <v>0.6</v>
      </c>
      <c r="AV3396">
        <v>2</v>
      </c>
      <c r="AW3396">
        <v>0.4</v>
      </c>
      <c r="AX3396">
        <v>6</v>
      </c>
      <c r="AY3396">
        <v>1.1000000000000001</v>
      </c>
      <c r="AZ3396">
        <v>54</v>
      </c>
      <c r="BA3396">
        <v>10</v>
      </c>
      <c r="BB3396">
        <v>50</v>
      </c>
      <c r="BC3396">
        <v>9.1999999999999993</v>
      </c>
      <c r="BD3396">
        <v>77</v>
      </c>
      <c r="BE3396">
        <v>14.2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40</v>
      </c>
      <c r="BM3396">
        <v>7.4</v>
      </c>
      <c r="BN3396">
        <v>22</v>
      </c>
      <c r="BO3396">
        <v>4.0999999999999996</v>
      </c>
      <c r="BP3396">
        <v>38</v>
      </c>
      <c r="BQ3396">
        <v>7</v>
      </c>
      <c r="BR3396" t="s">
        <v>5334</v>
      </c>
      <c r="BS3396" t="s">
        <v>14036</v>
      </c>
      <c r="BT3396" t="s">
        <v>14449</v>
      </c>
      <c r="BU3396" t="s">
        <v>14451</v>
      </c>
      <c r="BV3396" t="s">
        <v>14455</v>
      </c>
      <c r="BW3396" t="s">
        <v>14456</v>
      </c>
      <c r="BZ3396">
        <v>33099</v>
      </c>
      <c r="CA3396">
        <v>-122.01981310148101</v>
      </c>
      <c r="CB3396">
        <v>37.299804932853498</v>
      </c>
      <c r="CD3396">
        <f xml:space="preserve"> _xlfn.XLOOKUP(AB3396,[1]Sheet1!B:B,[1]Sheet1!Y:Y,"Not Found")</f>
        <v>182662</v>
      </c>
      <c r="CE3396">
        <f xml:space="preserve"> _xlfn.XLOOKUP(AB3396,[1]Sheet1!B:B,[1]Sheet1!AA:AA, "Not Found")</f>
        <v>236400</v>
      </c>
      <c r="CH3396">
        <f t="shared" ca="1" si="107"/>
        <v>0.60350020466808396</v>
      </c>
    </row>
    <row r="3397" spans="1:86" x14ac:dyDescent="0.3">
      <c r="A3397">
        <v>8395</v>
      </c>
      <c r="B3397" t="s">
        <v>0</v>
      </c>
      <c r="C3397" t="s">
        <v>14495</v>
      </c>
      <c r="D3397" s="3">
        <v>43694196046932</v>
      </c>
      <c r="E3397" t="s">
        <v>14449</v>
      </c>
      <c r="F3397" t="s">
        <v>14496</v>
      </c>
      <c r="G3397" t="s">
        <v>37</v>
      </c>
      <c r="H3397" t="s">
        <v>14036</v>
      </c>
      <c r="I3397" t="s">
        <v>14451</v>
      </c>
      <c r="J3397" t="s">
        <v>14497</v>
      </c>
      <c r="K3397" t="s">
        <v>35</v>
      </c>
      <c r="L3397" t="s">
        <v>9</v>
      </c>
      <c r="M3397" s="1">
        <v>29403</v>
      </c>
      <c r="O3397" t="s">
        <v>35</v>
      </c>
      <c r="P3397" t="s">
        <v>36</v>
      </c>
      <c r="Q3397" t="s">
        <v>96</v>
      </c>
      <c r="R3397" t="s">
        <v>12</v>
      </c>
      <c r="U3397" t="s">
        <v>12</v>
      </c>
      <c r="V3397" t="s">
        <v>12</v>
      </c>
      <c r="W3397" t="s">
        <v>12</v>
      </c>
      <c r="X3397" t="s">
        <v>12</v>
      </c>
      <c r="Y3397" t="s">
        <v>14</v>
      </c>
      <c r="Z3397" t="s">
        <v>14498</v>
      </c>
      <c r="AA3397" t="s">
        <v>14401</v>
      </c>
      <c r="AB3397">
        <v>95070</v>
      </c>
      <c r="AC3397" t="str">
        <f t="shared" si="106"/>
        <v>12211 Titus Ave., Saratoga, CA 95070</v>
      </c>
      <c r="AD3397" t="s">
        <v>17</v>
      </c>
      <c r="AE3397" t="s">
        <v>5309</v>
      </c>
      <c r="AF3397" t="s">
        <v>11402</v>
      </c>
      <c r="AG3397" t="s">
        <v>5355</v>
      </c>
      <c r="AH3397" t="s">
        <v>225</v>
      </c>
      <c r="AI3397">
        <v>37.292004929999997</v>
      </c>
      <c r="AJ3397">
        <v>-122.0107131</v>
      </c>
      <c r="AK3397">
        <v>376</v>
      </c>
      <c r="AL3397">
        <v>2</v>
      </c>
      <c r="AM3397">
        <v>0.5</v>
      </c>
      <c r="AN3397">
        <v>0</v>
      </c>
      <c r="AO3397">
        <v>0</v>
      </c>
      <c r="AP3397">
        <v>169</v>
      </c>
      <c r="AQ3397">
        <v>44.9</v>
      </c>
      <c r="AR3397">
        <v>3</v>
      </c>
      <c r="AS3397">
        <v>0.8</v>
      </c>
      <c r="AT3397">
        <v>25</v>
      </c>
      <c r="AU3397">
        <v>6.6</v>
      </c>
      <c r="AV3397">
        <v>0</v>
      </c>
      <c r="AW3397">
        <v>0</v>
      </c>
      <c r="AX3397">
        <v>125</v>
      </c>
      <c r="AY3397">
        <v>33.200000000000003</v>
      </c>
      <c r="AZ3397">
        <v>36</v>
      </c>
      <c r="BA3397">
        <v>9.6</v>
      </c>
      <c r="BB3397">
        <v>16</v>
      </c>
      <c r="BC3397">
        <v>4.3</v>
      </c>
      <c r="BD3397">
        <v>43</v>
      </c>
      <c r="BE3397">
        <v>11.4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26</v>
      </c>
      <c r="BM3397">
        <v>6.9</v>
      </c>
      <c r="BN3397">
        <v>55</v>
      </c>
      <c r="BO3397">
        <v>14.6</v>
      </c>
      <c r="BP3397">
        <v>26</v>
      </c>
      <c r="BQ3397">
        <v>6.9</v>
      </c>
      <c r="BR3397" t="s">
        <v>5334</v>
      </c>
      <c r="BS3397" t="s">
        <v>14036</v>
      </c>
      <c r="BT3397" t="s">
        <v>14449</v>
      </c>
      <c r="BU3397" t="s">
        <v>14451</v>
      </c>
      <c r="BV3397" t="s">
        <v>14455</v>
      </c>
      <c r="BW3397" t="s">
        <v>14456</v>
      </c>
      <c r="BZ3397">
        <v>33108</v>
      </c>
      <c r="CA3397">
        <v>-122.01071309871701</v>
      </c>
      <c r="CB3397">
        <v>37.292004932664902</v>
      </c>
      <c r="CD3397">
        <f xml:space="preserve"> _xlfn.XLOOKUP(AB3397,[1]Sheet1!B:B,[1]Sheet1!Y:Y,"Not Found")</f>
        <v>240980</v>
      </c>
      <c r="CE3397">
        <f xml:space="preserve"> _xlfn.XLOOKUP(AB3397,[1]Sheet1!B:B,[1]Sheet1!AA:AA, "Not Found")</f>
        <v>345618</v>
      </c>
      <c r="CH3397">
        <f t="shared" ca="1" si="107"/>
        <v>0.5674947365727937</v>
      </c>
    </row>
    <row r="3398" spans="1:86" x14ac:dyDescent="0.3">
      <c r="A3398">
        <v>8396</v>
      </c>
      <c r="B3398" t="s">
        <v>0</v>
      </c>
      <c r="C3398" t="s">
        <v>14499</v>
      </c>
      <c r="D3398" s="3">
        <v>43694196046940</v>
      </c>
      <c r="E3398" t="s">
        <v>14449</v>
      </c>
      <c r="F3398" t="s">
        <v>14500</v>
      </c>
      <c r="G3398" t="s">
        <v>37</v>
      </c>
      <c r="H3398" t="s">
        <v>14036</v>
      </c>
      <c r="I3398" t="s">
        <v>14451</v>
      </c>
      <c r="J3398" t="s">
        <v>66</v>
      </c>
      <c r="K3398" t="s">
        <v>35</v>
      </c>
      <c r="L3398" t="s">
        <v>9</v>
      </c>
      <c r="M3398" s="1">
        <v>29403</v>
      </c>
      <c r="O3398" t="s">
        <v>35</v>
      </c>
      <c r="P3398" t="s">
        <v>36</v>
      </c>
      <c r="Q3398" t="s">
        <v>37</v>
      </c>
      <c r="R3398" t="s">
        <v>12</v>
      </c>
      <c r="U3398" t="s">
        <v>12</v>
      </c>
      <c r="V3398" t="s">
        <v>12</v>
      </c>
      <c r="W3398" t="s">
        <v>12</v>
      </c>
      <c r="X3398" t="s">
        <v>12</v>
      </c>
      <c r="Y3398" t="s">
        <v>14</v>
      </c>
      <c r="Z3398" t="s">
        <v>14501</v>
      </c>
      <c r="AA3398" t="s">
        <v>14454</v>
      </c>
      <c r="AB3398">
        <v>95014</v>
      </c>
      <c r="AC3398" t="str">
        <f t="shared" si="106"/>
        <v>21710 McClellan Rd., Cupertino, CA 95014</v>
      </c>
      <c r="AD3398" t="s">
        <v>17</v>
      </c>
      <c r="AE3398" t="s">
        <v>818</v>
      </c>
      <c r="AF3398" t="s">
        <v>11402</v>
      </c>
      <c r="AG3398" t="s">
        <v>8831</v>
      </c>
      <c r="AH3398" t="s">
        <v>479</v>
      </c>
      <c r="AI3398">
        <v>37.31520493</v>
      </c>
      <c r="AJ3398">
        <v>-122.05441311</v>
      </c>
      <c r="AK3398">
        <v>663</v>
      </c>
      <c r="AL3398">
        <v>4</v>
      </c>
      <c r="AM3398">
        <v>0.6</v>
      </c>
      <c r="AN3398">
        <v>8</v>
      </c>
      <c r="AO3398">
        <v>1.2</v>
      </c>
      <c r="AP3398">
        <v>512</v>
      </c>
      <c r="AQ3398">
        <v>77.2</v>
      </c>
      <c r="AR3398">
        <v>6</v>
      </c>
      <c r="AS3398">
        <v>0.9</v>
      </c>
      <c r="AT3398">
        <v>24</v>
      </c>
      <c r="AU3398">
        <v>3.6</v>
      </c>
      <c r="AV3398">
        <v>1</v>
      </c>
      <c r="AW3398">
        <v>0.2</v>
      </c>
      <c r="AX3398">
        <v>42</v>
      </c>
      <c r="AY3398">
        <v>6.3</v>
      </c>
      <c r="AZ3398">
        <v>28</v>
      </c>
      <c r="BA3398">
        <v>4.2</v>
      </c>
      <c r="BB3398">
        <v>38</v>
      </c>
      <c r="BC3398">
        <v>5.7</v>
      </c>
      <c r="BD3398">
        <v>136</v>
      </c>
      <c r="BE3398">
        <v>20.5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94</v>
      </c>
      <c r="BM3398">
        <v>14.2</v>
      </c>
      <c r="BN3398">
        <v>43</v>
      </c>
      <c r="BO3398">
        <v>6.5</v>
      </c>
      <c r="BP3398">
        <v>94</v>
      </c>
      <c r="BQ3398">
        <v>14.2</v>
      </c>
      <c r="BR3398" t="s">
        <v>5334</v>
      </c>
      <c r="BS3398" t="s">
        <v>14036</v>
      </c>
      <c r="BT3398" t="s">
        <v>14449</v>
      </c>
      <c r="BU3398" t="s">
        <v>14451</v>
      </c>
      <c r="BV3398" t="s">
        <v>14455</v>
      </c>
      <c r="BW3398" t="s">
        <v>14456</v>
      </c>
      <c r="BZ3398">
        <v>33096</v>
      </c>
      <c r="CA3398">
        <v>-122.05441310761</v>
      </c>
      <c r="CB3398">
        <v>37.315204931743502</v>
      </c>
      <c r="CD3398">
        <f xml:space="preserve"> _xlfn.XLOOKUP(AB3398,[1]Sheet1!B:B,[1]Sheet1!Y:Y,"Not Found")</f>
        <v>229074</v>
      </c>
      <c r="CE3398">
        <f xml:space="preserve"> _xlfn.XLOOKUP(AB3398,[1]Sheet1!B:B,[1]Sheet1!AA:AA, "Not Found")</f>
        <v>292163</v>
      </c>
      <c r="CH3398">
        <f t="shared" ca="1" si="107"/>
        <v>0.11149911375409505</v>
      </c>
    </row>
    <row r="3399" spans="1:86" x14ac:dyDescent="0.3">
      <c r="A3399">
        <v>8397</v>
      </c>
      <c r="B3399" t="s">
        <v>0</v>
      </c>
      <c r="C3399" t="s">
        <v>14502</v>
      </c>
      <c r="D3399" s="3">
        <v>43694196046957</v>
      </c>
      <c r="E3399" t="s">
        <v>14449</v>
      </c>
      <c r="F3399" t="s">
        <v>14503</v>
      </c>
      <c r="G3399" t="s">
        <v>37</v>
      </c>
      <c r="H3399" t="s">
        <v>14036</v>
      </c>
      <c r="I3399" t="s">
        <v>14451</v>
      </c>
      <c r="J3399" t="s">
        <v>14504</v>
      </c>
      <c r="K3399" t="s">
        <v>35</v>
      </c>
      <c r="L3399" t="s">
        <v>9</v>
      </c>
      <c r="M3399" s="1">
        <v>29403</v>
      </c>
      <c r="O3399" t="s">
        <v>35</v>
      </c>
      <c r="P3399" t="s">
        <v>36</v>
      </c>
      <c r="Q3399" t="s">
        <v>37</v>
      </c>
      <c r="R3399" t="s">
        <v>12</v>
      </c>
      <c r="U3399" t="s">
        <v>12</v>
      </c>
      <c r="V3399" t="s">
        <v>12</v>
      </c>
      <c r="W3399" t="s">
        <v>12</v>
      </c>
      <c r="X3399" t="s">
        <v>12</v>
      </c>
      <c r="Y3399" t="s">
        <v>58</v>
      </c>
      <c r="Z3399" t="s">
        <v>14505</v>
      </c>
      <c r="AA3399" t="s">
        <v>14465</v>
      </c>
      <c r="AB3399">
        <v>94087</v>
      </c>
      <c r="AC3399" t="str">
        <f t="shared" si="106"/>
        <v>592 Dunholme Way, Sunnyvale, CA 94087</v>
      </c>
      <c r="AD3399" t="s">
        <v>17</v>
      </c>
      <c r="AE3399" t="s">
        <v>818</v>
      </c>
      <c r="AF3399" t="s">
        <v>1043</v>
      </c>
      <c r="AG3399" t="s">
        <v>8831</v>
      </c>
      <c r="AH3399" t="s">
        <v>895</v>
      </c>
      <c r="AI3399">
        <v>37.344104940000001</v>
      </c>
      <c r="AJ3399">
        <v>-122.02651311</v>
      </c>
      <c r="AK3399">
        <v>826</v>
      </c>
      <c r="AL3399">
        <v>5</v>
      </c>
      <c r="AM3399">
        <v>0.6</v>
      </c>
      <c r="AN3399">
        <v>2</v>
      </c>
      <c r="AO3399">
        <v>0.2</v>
      </c>
      <c r="AP3399">
        <v>461</v>
      </c>
      <c r="AQ3399">
        <v>55.8</v>
      </c>
      <c r="AR3399">
        <v>15</v>
      </c>
      <c r="AS3399">
        <v>1.8</v>
      </c>
      <c r="AT3399">
        <v>48</v>
      </c>
      <c r="AU3399">
        <v>5.8</v>
      </c>
      <c r="AV3399">
        <v>1</v>
      </c>
      <c r="AW3399">
        <v>0.1</v>
      </c>
      <c r="AX3399">
        <v>219</v>
      </c>
      <c r="AY3399">
        <v>26.5</v>
      </c>
      <c r="AZ3399">
        <v>37</v>
      </c>
      <c r="BA3399">
        <v>4.5</v>
      </c>
      <c r="BB3399">
        <v>38</v>
      </c>
      <c r="BC3399">
        <v>4.5999999999999996</v>
      </c>
      <c r="BD3399">
        <v>238</v>
      </c>
      <c r="BE3399">
        <v>28.8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128</v>
      </c>
      <c r="BM3399">
        <v>15.5</v>
      </c>
      <c r="BN3399">
        <v>58</v>
      </c>
      <c r="BO3399">
        <v>7</v>
      </c>
      <c r="BP3399">
        <v>127</v>
      </c>
      <c r="BQ3399">
        <v>15.4</v>
      </c>
      <c r="BR3399" t="s">
        <v>5334</v>
      </c>
      <c r="BS3399" t="s">
        <v>14036</v>
      </c>
      <c r="BT3399" t="s">
        <v>14449</v>
      </c>
      <c r="BU3399" t="s">
        <v>14451</v>
      </c>
      <c r="BV3399" t="s">
        <v>14455</v>
      </c>
      <c r="BW3399" t="s">
        <v>14456</v>
      </c>
      <c r="BZ3399">
        <v>33102</v>
      </c>
      <c r="CA3399">
        <v>-122.02651310703</v>
      </c>
      <c r="CB3399">
        <v>37.344104936383701</v>
      </c>
      <c r="CD3399">
        <f xml:space="preserve"> _xlfn.XLOOKUP(AB3399,[1]Sheet1!B:B,[1]Sheet1!Y:Y,"Not Found")</f>
        <v>200778</v>
      </c>
      <c r="CE3399">
        <f xml:space="preserve"> _xlfn.XLOOKUP(AB3399,[1]Sheet1!B:B,[1]Sheet1!AA:AA, "Not Found")</f>
        <v>279474</v>
      </c>
      <c r="CH3399">
        <f t="shared" ca="1" si="107"/>
        <v>0.14749869129946935</v>
      </c>
    </row>
    <row r="3400" spans="1:86" x14ac:dyDescent="0.3">
      <c r="A3400">
        <v>8398</v>
      </c>
      <c r="B3400" t="s">
        <v>0</v>
      </c>
      <c r="C3400" t="s">
        <v>14506</v>
      </c>
      <c r="D3400" s="3">
        <v>43694196046965</v>
      </c>
      <c r="E3400" t="s">
        <v>14449</v>
      </c>
      <c r="F3400" t="s">
        <v>14507</v>
      </c>
      <c r="G3400" t="s">
        <v>37</v>
      </c>
      <c r="H3400" t="s">
        <v>14036</v>
      </c>
      <c r="I3400" t="s">
        <v>14451</v>
      </c>
      <c r="J3400" t="s">
        <v>14508</v>
      </c>
      <c r="K3400" t="s">
        <v>35</v>
      </c>
      <c r="L3400" t="s">
        <v>9</v>
      </c>
      <c r="M3400" s="1">
        <v>29403</v>
      </c>
      <c r="O3400" t="s">
        <v>35</v>
      </c>
      <c r="P3400" t="s">
        <v>36</v>
      </c>
      <c r="Q3400" t="s">
        <v>37</v>
      </c>
      <c r="R3400" t="s">
        <v>12</v>
      </c>
      <c r="U3400" t="s">
        <v>12</v>
      </c>
      <c r="V3400" t="s">
        <v>12</v>
      </c>
      <c r="W3400" t="s">
        <v>13</v>
      </c>
      <c r="X3400" t="s">
        <v>12</v>
      </c>
      <c r="Y3400" t="s">
        <v>14</v>
      </c>
      <c r="Z3400" t="s">
        <v>14509</v>
      </c>
      <c r="AA3400" t="s">
        <v>14049</v>
      </c>
      <c r="AB3400">
        <v>95129</v>
      </c>
      <c r="AC3400" t="str">
        <f t="shared" si="106"/>
        <v>5050 Moorpark Ave., San Jose, CA 95129</v>
      </c>
      <c r="AD3400" t="s">
        <v>17</v>
      </c>
      <c r="AE3400" t="s">
        <v>818</v>
      </c>
      <c r="AF3400" t="s">
        <v>10927</v>
      </c>
      <c r="AG3400" t="s">
        <v>8831</v>
      </c>
      <c r="AH3400" s="2" t="s">
        <v>21</v>
      </c>
      <c r="AI3400">
        <v>37.31110494</v>
      </c>
      <c r="AJ3400">
        <v>-121.9897131</v>
      </c>
      <c r="AK3400">
        <v>398</v>
      </c>
      <c r="AL3400">
        <v>11</v>
      </c>
      <c r="AM3400">
        <v>2.8</v>
      </c>
      <c r="AN3400">
        <v>3</v>
      </c>
      <c r="AO3400">
        <v>0.8</v>
      </c>
      <c r="AP3400">
        <v>216</v>
      </c>
      <c r="AQ3400">
        <v>54.3</v>
      </c>
      <c r="AR3400">
        <v>10</v>
      </c>
      <c r="AS3400">
        <v>2.5</v>
      </c>
      <c r="AT3400">
        <v>90</v>
      </c>
      <c r="AU3400">
        <v>22.6</v>
      </c>
      <c r="AV3400">
        <v>0</v>
      </c>
      <c r="AW3400">
        <v>0</v>
      </c>
      <c r="AX3400">
        <v>37</v>
      </c>
      <c r="AY3400">
        <v>9.3000000000000007</v>
      </c>
      <c r="AZ3400">
        <v>16</v>
      </c>
      <c r="BA3400">
        <v>4</v>
      </c>
      <c r="BB3400">
        <v>15</v>
      </c>
      <c r="BC3400">
        <v>3.8</v>
      </c>
      <c r="BD3400">
        <v>166</v>
      </c>
      <c r="BE3400">
        <v>41.7</v>
      </c>
      <c r="BF3400">
        <v>0</v>
      </c>
      <c r="BG3400">
        <v>0</v>
      </c>
      <c r="BH3400">
        <v>6</v>
      </c>
      <c r="BI3400">
        <v>1.5</v>
      </c>
      <c r="BJ3400">
        <v>0</v>
      </c>
      <c r="BK3400">
        <v>0</v>
      </c>
      <c r="BL3400">
        <v>148</v>
      </c>
      <c r="BM3400">
        <v>37.200000000000003</v>
      </c>
      <c r="BN3400">
        <v>44</v>
      </c>
      <c r="BO3400">
        <v>11.1</v>
      </c>
      <c r="BP3400">
        <v>148</v>
      </c>
      <c r="BQ3400">
        <v>37.200000000000003</v>
      </c>
      <c r="BR3400" t="s">
        <v>5334</v>
      </c>
      <c r="BS3400" t="s">
        <v>14036</v>
      </c>
      <c r="BT3400" t="s">
        <v>14449</v>
      </c>
      <c r="BU3400" t="s">
        <v>14451</v>
      </c>
      <c r="BV3400" t="s">
        <v>14455</v>
      </c>
      <c r="BW3400" t="s">
        <v>14456</v>
      </c>
      <c r="BZ3400">
        <v>33089</v>
      </c>
      <c r="CA3400">
        <v>-121.98971309817099</v>
      </c>
      <c r="CB3400">
        <v>37.311104936997999</v>
      </c>
      <c r="CD3400">
        <f xml:space="preserve"> _xlfn.XLOOKUP(AB3400,[1]Sheet1!B:B,[1]Sheet1!Y:Y,"Not Found")</f>
        <v>182662</v>
      </c>
      <c r="CE3400">
        <f xml:space="preserve"> _xlfn.XLOOKUP(AB3400,[1]Sheet1!B:B,[1]Sheet1!AA:AA, "Not Found")</f>
        <v>236400</v>
      </c>
      <c r="CH3400">
        <f t="shared" ca="1" si="107"/>
        <v>7.3983883293442854E-2</v>
      </c>
    </row>
    <row r="3401" spans="1:86" x14ac:dyDescent="0.3">
      <c r="A3401">
        <v>8399</v>
      </c>
      <c r="B3401" t="s">
        <v>0</v>
      </c>
      <c r="C3401" t="s">
        <v>14510</v>
      </c>
      <c r="D3401" s="3">
        <v>43694196046981</v>
      </c>
      <c r="E3401" t="s">
        <v>14449</v>
      </c>
      <c r="F3401" t="s">
        <v>14511</v>
      </c>
      <c r="G3401" t="s">
        <v>37</v>
      </c>
      <c r="H3401" t="s">
        <v>14036</v>
      </c>
      <c r="I3401" t="s">
        <v>14451</v>
      </c>
      <c r="J3401" t="s">
        <v>14512</v>
      </c>
      <c r="K3401" t="s">
        <v>35</v>
      </c>
      <c r="L3401" t="s">
        <v>9</v>
      </c>
      <c r="M3401" s="1">
        <v>29403</v>
      </c>
      <c r="O3401" t="s">
        <v>35</v>
      </c>
      <c r="P3401" t="s">
        <v>36</v>
      </c>
      <c r="Q3401" t="s">
        <v>37</v>
      </c>
      <c r="R3401" t="s">
        <v>12</v>
      </c>
      <c r="U3401" t="s">
        <v>12</v>
      </c>
      <c r="V3401" t="s">
        <v>12</v>
      </c>
      <c r="W3401" t="s">
        <v>12</v>
      </c>
      <c r="X3401" t="s">
        <v>12</v>
      </c>
      <c r="Y3401" t="s">
        <v>14</v>
      </c>
      <c r="Z3401" t="s">
        <v>14513</v>
      </c>
      <c r="AA3401" t="s">
        <v>14041</v>
      </c>
      <c r="AB3401">
        <v>94024</v>
      </c>
      <c r="AC3401" t="str">
        <f t="shared" si="106"/>
        <v>1160 St. Joseph Ave., Los Altos, CA 94024</v>
      </c>
      <c r="AD3401" t="s">
        <v>17</v>
      </c>
      <c r="AE3401" t="s">
        <v>5309</v>
      </c>
      <c r="AF3401" t="s">
        <v>11402</v>
      </c>
      <c r="AG3401" t="s">
        <v>5355</v>
      </c>
      <c r="AH3401" t="s">
        <v>225</v>
      </c>
      <c r="AI3401">
        <v>37.34280493</v>
      </c>
      <c r="AJ3401">
        <v>-122.08211310999999</v>
      </c>
      <c r="AK3401">
        <v>406</v>
      </c>
      <c r="AL3401">
        <v>0</v>
      </c>
      <c r="AM3401">
        <v>0</v>
      </c>
      <c r="AN3401">
        <v>0</v>
      </c>
      <c r="AO3401">
        <v>0</v>
      </c>
      <c r="AP3401">
        <v>202</v>
      </c>
      <c r="AQ3401">
        <v>49.8</v>
      </c>
      <c r="AR3401">
        <v>4</v>
      </c>
      <c r="AS3401">
        <v>1</v>
      </c>
      <c r="AT3401">
        <v>21</v>
      </c>
      <c r="AU3401">
        <v>5.2</v>
      </c>
      <c r="AV3401">
        <v>1</v>
      </c>
      <c r="AW3401">
        <v>0.2</v>
      </c>
      <c r="AX3401">
        <v>114</v>
      </c>
      <c r="AY3401">
        <v>28.1</v>
      </c>
      <c r="AZ3401">
        <v>36</v>
      </c>
      <c r="BA3401">
        <v>8.9</v>
      </c>
      <c r="BB3401">
        <v>28</v>
      </c>
      <c r="BC3401">
        <v>6.9</v>
      </c>
      <c r="BD3401">
        <v>39</v>
      </c>
      <c r="BE3401">
        <v>9.6</v>
      </c>
      <c r="BF3401">
        <v>0</v>
      </c>
      <c r="BG3401">
        <v>0</v>
      </c>
      <c r="BH3401">
        <v>1</v>
      </c>
      <c r="BI3401">
        <v>0.2</v>
      </c>
      <c r="BJ3401">
        <v>0</v>
      </c>
      <c r="BK3401">
        <v>0</v>
      </c>
      <c r="BL3401">
        <v>34</v>
      </c>
      <c r="BM3401">
        <v>8.4</v>
      </c>
      <c r="BN3401">
        <v>26</v>
      </c>
      <c r="BO3401">
        <v>6.4</v>
      </c>
      <c r="BP3401">
        <v>34</v>
      </c>
      <c r="BQ3401">
        <v>8.4</v>
      </c>
      <c r="BR3401" t="s">
        <v>5334</v>
      </c>
      <c r="BS3401" t="s">
        <v>14036</v>
      </c>
      <c r="BT3401" t="s">
        <v>14449</v>
      </c>
      <c r="BU3401" t="s">
        <v>14451</v>
      </c>
      <c r="BV3401" t="s">
        <v>14455</v>
      </c>
      <c r="BW3401" t="s">
        <v>14456</v>
      </c>
      <c r="BZ3401">
        <v>33098</v>
      </c>
      <c r="CA3401">
        <v>-122.082113114816</v>
      </c>
      <c r="CB3401">
        <v>37.342804932380801</v>
      </c>
      <c r="CD3401" t="str">
        <f xml:space="preserve"> _xlfn.XLOOKUP(AB3401,[1]Sheet1!B:B,[1]Sheet1!Y:Y,"Not Found")</f>
        <v>250,000+</v>
      </c>
      <c r="CE3401">
        <f xml:space="preserve"> _xlfn.XLOOKUP(AB3401,[1]Sheet1!B:B,[1]Sheet1!AA:AA, "Not Found")</f>
        <v>424309</v>
      </c>
      <c r="CH3401">
        <f t="shared" ca="1" si="107"/>
        <v>0.58887976140332288</v>
      </c>
    </row>
    <row r="3402" spans="1:86" x14ac:dyDescent="0.3">
      <c r="A3402">
        <v>8400</v>
      </c>
      <c r="B3402" t="s">
        <v>0</v>
      </c>
      <c r="C3402" t="s">
        <v>14514</v>
      </c>
      <c r="D3402" s="3">
        <v>43694196047005</v>
      </c>
      <c r="E3402" t="s">
        <v>14449</v>
      </c>
      <c r="F3402" t="s">
        <v>14515</v>
      </c>
      <c r="G3402" t="s">
        <v>37</v>
      </c>
      <c r="H3402" t="s">
        <v>14036</v>
      </c>
      <c r="I3402" t="s">
        <v>14451</v>
      </c>
      <c r="J3402" t="s">
        <v>14516</v>
      </c>
      <c r="K3402" t="s">
        <v>35</v>
      </c>
      <c r="L3402" t="s">
        <v>9</v>
      </c>
      <c r="M3402" s="1">
        <v>29403</v>
      </c>
      <c r="O3402" t="s">
        <v>35</v>
      </c>
      <c r="P3402" t="s">
        <v>36</v>
      </c>
      <c r="Q3402" t="s">
        <v>37</v>
      </c>
      <c r="R3402" t="s">
        <v>12</v>
      </c>
      <c r="U3402" t="s">
        <v>12</v>
      </c>
      <c r="V3402" t="s">
        <v>12</v>
      </c>
      <c r="W3402" t="s">
        <v>12</v>
      </c>
      <c r="X3402" t="s">
        <v>12</v>
      </c>
      <c r="Y3402" t="s">
        <v>14</v>
      </c>
      <c r="Z3402" t="s">
        <v>14517</v>
      </c>
      <c r="AA3402" t="s">
        <v>14049</v>
      </c>
      <c r="AB3402">
        <v>95129</v>
      </c>
      <c r="AC3402" t="str">
        <f t="shared" si="106"/>
        <v>1101 Strayer Dr., San Jose, CA 95129</v>
      </c>
      <c r="AD3402" t="s">
        <v>17</v>
      </c>
      <c r="AE3402" t="s">
        <v>818</v>
      </c>
      <c r="AF3402" t="s">
        <v>10927</v>
      </c>
      <c r="AG3402" t="s">
        <v>5355</v>
      </c>
      <c r="AH3402" s="2" t="s">
        <v>21</v>
      </c>
      <c r="AI3402">
        <v>37.306504930000003</v>
      </c>
      <c r="AJ3402">
        <v>-122.00741309999999</v>
      </c>
      <c r="AK3402">
        <v>602</v>
      </c>
      <c r="AL3402">
        <v>2</v>
      </c>
      <c r="AM3402">
        <v>0.3</v>
      </c>
      <c r="AN3402">
        <v>1</v>
      </c>
      <c r="AO3402">
        <v>0.2</v>
      </c>
      <c r="AP3402">
        <v>487</v>
      </c>
      <c r="AQ3402">
        <v>80.900000000000006</v>
      </c>
      <c r="AR3402">
        <v>3</v>
      </c>
      <c r="AS3402">
        <v>0.5</v>
      </c>
      <c r="AT3402">
        <v>22</v>
      </c>
      <c r="AU3402">
        <v>3.7</v>
      </c>
      <c r="AV3402">
        <v>0</v>
      </c>
      <c r="AW3402">
        <v>0</v>
      </c>
      <c r="AX3402">
        <v>37</v>
      </c>
      <c r="AY3402">
        <v>6.1</v>
      </c>
      <c r="AZ3402">
        <v>18</v>
      </c>
      <c r="BA3402">
        <v>3</v>
      </c>
      <c r="BB3402">
        <v>32</v>
      </c>
      <c r="BC3402">
        <v>5.3</v>
      </c>
      <c r="BD3402">
        <v>150</v>
      </c>
      <c r="BE3402">
        <v>24.9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81</v>
      </c>
      <c r="BM3402">
        <v>13.5</v>
      </c>
      <c r="BN3402">
        <v>27</v>
      </c>
      <c r="BO3402">
        <v>4.5</v>
      </c>
      <c r="BP3402">
        <v>81</v>
      </c>
      <c r="BQ3402">
        <v>13.5</v>
      </c>
      <c r="BR3402" t="s">
        <v>5334</v>
      </c>
      <c r="BS3402" t="s">
        <v>14036</v>
      </c>
      <c r="BT3402" t="s">
        <v>14449</v>
      </c>
      <c r="BU3402" t="s">
        <v>14451</v>
      </c>
      <c r="BV3402" t="s">
        <v>14455</v>
      </c>
      <c r="BW3402" t="s">
        <v>14456</v>
      </c>
      <c r="BZ3402">
        <v>33090</v>
      </c>
      <c r="CA3402">
        <v>-122.007413100059</v>
      </c>
      <c r="CB3402">
        <v>37.306504933885499</v>
      </c>
      <c r="CD3402">
        <f xml:space="preserve"> _xlfn.XLOOKUP(AB3402,[1]Sheet1!B:B,[1]Sheet1!Y:Y,"Not Found")</f>
        <v>182662</v>
      </c>
      <c r="CE3402">
        <f xml:space="preserve"> _xlfn.XLOOKUP(AB3402,[1]Sheet1!B:B,[1]Sheet1!AA:AA, "Not Found")</f>
        <v>236400</v>
      </c>
      <c r="CH3402">
        <f t="shared" ca="1" si="107"/>
        <v>0.39512493901700718</v>
      </c>
    </row>
    <row r="3403" spans="1:86" x14ac:dyDescent="0.3">
      <c r="A3403">
        <v>8401</v>
      </c>
      <c r="B3403" t="s">
        <v>0</v>
      </c>
      <c r="C3403" t="s">
        <v>14518</v>
      </c>
      <c r="D3403" s="3">
        <v>43694196047039</v>
      </c>
      <c r="E3403" t="s">
        <v>14449</v>
      </c>
      <c r="F3403" t="s">
        <v>14519</v>
      </c>
      <c r="G3403" t="s">
        <v>37</v>
      </c>
      <c r="H3403" t="s">
        <v>14036</v>
      </c>
      <c r="I3403" t="s">
        <v>14451</v>
      </c>
      <c r="J3403" t="s">
        <v>14520</v>
      </c>
      <c r="K3403" t="s">
        <v>35</v>
      </c>
      <c r="L3403" t="s">
        <v>9</v>
      </c>
      <c r="M3403" s="1">
        <v>34943</v>
      </c>
      <c r="O3403" t="s">
        <v>35</v>
      </c>
      <c r="P3403" t="s">
        <v>36</v>
      </c>
      <c r="Q3403" t="s">
        <v>37</v>
      </c>
      <c r="R3403" t="s">
        <v>12</v>
      </c>
      <c r="U3403" t="s">
        <v>12</v>
      </c>
      <c r="V3403" t="s">
        <v>12</v>
      </c>
      <c r="W3403" t="s">
        <v>12</v>
      </c>
      <c r="X3403" t="s">
        <v>12</v>
      </c>
      <c r="Y3403" t="s">
        <v>14</v>
      </c>
      <c r="Z3403" t="s">
        <v>14521</v>
      </c>
      <c r="AA3403" t="s">
        <v>14049</v>
      </c>
      <c r="AB3403">
        <v>95129</v>
      </c>
      <c r="AC3403" t="str">
        <f t="shared" si="106"/>
        <v>1188 Wunderlich Dr., San Jose, CA 95129</v>
      </c>
      <c r="AD3403" t="s">
        <v>17</v>
      </c>
      <c r="AE3403" t="s">
        <v>818</v>
      </c>
      <c r="AF3403" t="s">
        <v>10927</v>
      </c>
      <c r="AG3403" t="s">
        <v>5355</v>
      </c>
      <c r="AH3403" s="2" t="s">
        <v>21</v>
      </c>
      <c r="AI3403">
        <v>37.304004939999999</v>
      </c>
      <c r="AJ3403">
        <v>-121.9987131</v>
      </c>
      <c r="AK3403">
        <v>562</v>
      </c>
      <c r="AL3403">
        <v>0</v>
      </c>
      <c r="AM3403">
        <v>0</v>
      </c>
      <c r="AN3403">
        <v>1</v>
      </c>
      <c r="AO3403">
        <v>0.2</v>
      </c>
      <c r="AP3403">
        <v>485</v>
      </c>
      <c r="AQ3403">
        <v>86.3</v>
      </c>
      <c r="AR3403">
        <v>2</v>
      </c>
      <c r="AS3403">
        <v>0.4</v>
      </c>
      <c r="AT3403">
        <v>3</v>
      </c>
      <c r="AU3403">
        <v>0.5</v>
      </c>
      <c r="AV3403">
        <v>0</v>
      </c>
      <c r="AW3403">
        <v>0</v>
      </c>
      <c r="AX3403">
        <v>7</v>
      </c>
      <c r="AY3403">
        <v>1.2</v>
      </c>
      <c r="AZ3403">
        <v>16</v>
      </c>
      <c r="BA3403">
        <v>2.8</v>
      </c>
      <c r="BB3403">
        <v>48</v>
      </c>
      <c r="BC3403">
        <v>8.5</v>
      </c>
      <c r="BD3403">
        <v>81</v>
      </c>
      <c r="BE3403">
        <v>14.4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58</v>
      </c>
      <c r="BM3403">
        <v>10.3</v>
      </c>
      <c r="BN3403">
        <v>30</v>
      </c>
      <c r="BO3403">
        <v>5.3</v>
      </c>
      <c r="BP3403">
        <v>58</v>
      </c>
      <c r="BQ3403">
        <v>10.3</v>
      </c>
      <c r="BR3403" t="s">
        <v>5334</v>
      </c>
      <c r="BS3403" t="s">
        <v>14036</v>
      </c>
      <c r="BT3403" t="s">
        <v>14449</v>
      </c>
      <c r="BU3403" t="s">
        <v>14451</v>
      </c>
      <c r="BV3403" t="s">
        <v>14455</v>
      </c>
      <c r="BW3403" t="s">
        <v>14456</v>
      </c>
      <c r="BZ3403">
        <v>33105</v>
      </c>
      <c r="CA3403">
        <v>-121.99871309921301</v>
      </c>
      <c r="CB3403">
        <v>37.304004935280197</v>
      </c>
      <c r="CD3403">
        <f xml:space="preserve"> _xlfn.XLOOKUP(AB3403,[1]Sheet1!B:B,[1]Sheet1!Y:Y,"Not Found")</f>
        <v>182662</v>
      </c>
      <c r="CE3403">
        <f xml:space="preserve"> _xlfn.XLOOKUP(AB3403,[1]Sheet1!B:B,[1]Sheet1!AA:AA, "Not Found")</f>
        <v>236400</v>
      </c>
      <c r="CH3403">
        <f t="shared" ca="1" si="107"/>
        <v>0.99569914806170656</v>
      </c>
    </row>
    <row r="3404" spans="1:86" x14ac:dyDescent="0.3">
      <c r="A3404">
        <v>8402</v>
      </c>
      <c r="B3404" t="s">
        <v>0</v>
      </c>
      <c r="C3404" t="s">
        <v>14522</v>
      </c>
      <c r="D3404" s="3">
        <v>43694196047088</v>
      </c>
      <c r="E3404" t="s">
        <v>14449</v>
      </c>
      <c r="F3404" t="s">
        <v>14523</v>
      </c>
      <c r="G3404" t="s">
        <v>37</v>
      </c>
      <c r="H3404" t="s">
        <v>14036</v>
      </c>
      <c r="I3404" t="s">
        <v>14451</v>
      </c>
      <c r="J3404" t="s">
        <v>14524</v>
      </c>
      <c r="K3404" t="s">
        <v>35</v>
      </c>
      <c r="L3404" t="s">
        <v>9</v>
      </c>
      <c r="M3404" s="1">
        <v>29403</v>
      </c>
      <c r="O3404" t="s">
        <v>35</v>
      </c>
      <c r="P3404" t="s">
        <v>36</v>
      </c>
      <c r="Q3404" t="s">
        <v>37</v>
      </c>
      <c r="R3404" t="s">
        <v>12</v>
      </c>
      <c r="U3404" t="s">
        <v>12</v>
      </c>
      <c r="V3404" t="s">
        <v>12</v>
      </c>
      <c r="W3404" t="s">
        <v>12</v>
      </c>
      <c r="X3404" t="s">
        <v>12</v>
      </c>
      <c r="Y3404" t="s">
        <v>58</v>
      </c>
      <c r="Z3404" t="s">
        <v>14525</v>
      </c>
      <c r="AA3404" t="s">
        <v>14454</v>
      </c>
      <c r="AB3404">
        <v>95014</v>
      </c>
      <c r="AC3404" t="str">
        <f t="shared" si="106"/>
        <v>10300 Ainsworth Dr., Cupertino, CA 95014</v>
      </c>
      <c r="AD3404" t="s">
        <v>17</v>
      </c>
      <c r="AE3404" t="s">
        <v>818</v>
      </c>
      <c r="AF3404" t="s">
        <v>11402</v>
      </c>
      <c r="AG3404" t="s">
        <v>8831</v>
      </c>
      <c r="AH3404" t="s">
        <v>479</v>
      </c>
      <c r="AI3404">
        <v>37.328304930000002</v>
      </c>
      <c r="AJ3404">
        <v>-122.06331311</v>
      </c>
      <c r="AK3404">
        <v>398</v>
      </c>
      <c r="AL3404">
        <v>0</v>
      </c>
      <c r="AM3404">
        <v>0</v>
      </c>
      <c r="AN3404">
        <v>1</v>
      </c>
      <c r="AO3404">
        <v>0.3</v>
      </c>
      <c r="AP3404">
        <v>223</v>
      </c>
      <c r="AQ3404">
        <v>56</v>
      </c>
      <c r="AR3404">
        <v>5</v>
      </c>
      <c r="AS3404">
        <v>1.3</v>
      </c>
      <c r="AT3404">
        <v>35</v>
      </c>
      <c r="AU3404">
        <v>8.8000000000000007</v>
      </c>
      <c r="AV3404">
        <v>1</v>
      </c>
      <c r="AW3404">
        <v>0.3</v>
      </c>
      <c r="AX3404">
        <v>89</v>
      </c>
      <c r="AY3404">
        <v>22.4</v>
      </c>
      <c r="AZ3404">
        <v>25</v>
      </c>
      <c r="BA3404">
        <v>6.3</v>
      </c>
      <c r="BB3404">
        <v>19</v>
      </c>
      <c r="BC3404">
        <v>4.8</v>
      </c>
      <c r="BD3404">
        <v>88</v>
      </c>
      <c r="BE3404">
        <v>22.1</v>
      </c>
      <c r="BF3404">
        <v>0</v>
      </c>
      <c r="BG3404">
        <v>0</v>
      </c>
      <c r="BH3404">
        <v>1</v>
      </c>
      <c r="BI3404">
        <v>0.3</v>
      </c>
      <c r="BJ3404">
        <v>0</v>
      </c>
      <c r="BK3404">
        <v>0</v>
      </c>
      <c r="BL3404">
        <v>68</v>
      </c>
      <c r="BM3404">
        <v>17.100000000000001</v>
      </c>
      <c r="BN3404">
        <v>63</v>
      </c>
      <c r="BO3404">
        <v>15.8</v>
      </c>
      <c r="BP3404">
        <v>68</v>
      </c>
      <c r="BQ3404">
        <v>17.100000000000001</v>
      </c>
      <c r="BR3404" t="s">
        <v>5334</v>
      </c>
      <c r="BS3404" t="s">
        <v>14036</v>
      </c>
      <c r="BT3404" t="s">
        <v>14449</v>
      </c>
      <c r="BU3404" t="s">
        <v>14451</v>
      </c>
      <c r="BV3404" t="s">
        <v>14455</v>
      </c>
      <c r="BW3404" t="s">
        <v>14456</v>
      </c>
      <c r="BZ3404">
        <v>33101</v>
      </c>
      <c r="CA3404">
        <v>-122.063313110924</v>
      </c>
      <c r="CB3404">
        <v>37.328304932691402</v>
      </c>
      <c r="CD3404">
        <f xml:space="preserve"> _xlfn.XLOOKUP(AB3404,[1]Sheet1!B:B,[1]Sheet1!Y:Y,"Not Found")</f>
        <v>229074</v>
      </c>
      <c r="CE3404">
        <f xml:space="preserve"> _xlfn.XLOOKUP(AB3404,[1]Sheet1!B:B,[1]Sheet1!AA:AA, "Not Found")</f>
        <v>292163</v>
      </c>
      <c r="CH3404">
        <f t="shared" ca="1" si="107"/>
        <v>0.41374302942411578</v>
      </c>
    </row>
    <row r="3405" spans="1:86" x14ac:dyDescent="0.3">
      <c r="A3405">
        <v>8403</v>
      </c>
      <c r="B3405" t="s">
        <v>0</v>
      </c>
      <c r="C3405" t="s">
        <v>14526</v>
      </c>
      <c r="D3405" s="3">
        <v>43694196047096</v>
      </c>
      <c r="E3405" t="s">
        <v>14449</v>
      </c>
      <c r="F3405" t="s">
        <v>14527</v>
      </c>
      <c r="G3405" t="s">
        <v>37</v>
      </c>
      <c r="H3405" t="s">
        <v>14036</v>
      </c>
      <c r="I3405" t="s">
        <v>14451</v>
      </c>
      <c r="J3405" t="s">
        <v>14528</v>
      </c>
      <c r="K3405" t="s">
        <v>113</v>
      </c>
      <c r="L3405" t="s">
        <v>9</v>
      </c>
      <c r="M3405" s="1">
        <v>29403</v>
      </c>
      <c r="O3405" t="s">
        <v>113</v>
      </c>
      <c r="P3405" t="s">
        <v>75</v>
      </c>
      <c r="Q3405" t="s">
        <v>96</v>
      </c>
      <c r="R3405" t="s">
        <v>12</v>
      </c>
      <c r="U3405" t="s">
        <v>12</v>
      </c>
      <c r="V3405" t="s">
        <v>12</v>
      </c>
      <c r="W3405" t="s">
        <v>12</v>
      </c>
      <c r="X3405" t="s">
        <v>12</v>
      </c>
      <c r="Y3405" t="s">
        <v>14</v>
      </c>
      <c r="Z3405" t="s">
        <v>14529</v>
      </c>
      <c r="AA3405" t="s">
        <v>14454</v>
      </c>
      <c r="AB3405">
        <v>95014</v>
      </c>
      <c r="AC3405" t="str">
        <f t="shared" si="106"/>
        <v>19325 Bollinger Rd., Cupertino, CA 95014</v>
      </c>
      <c r="AD3405" t="s">
        <v>17</v>
      </c>
      <c r="AE3405" t="s">
        <v>818</v>
      </c>
      <c r="AF3405" t="s">
        <v>11402</v>
      </c>
      <c r="AG3405" t="s">
        <v>8831</v>
      </c>
      <c r="AH3405" t="s">
        <v>479</v>
      </c>
      <c r="AI3405">
        <v>37.311104929999999</v>
      </c>
      <c r="AJ3405">
        <v>-122.0110131</v>
      </c>
      <c r="AK3405">
        <v>766</v>
      </c>
      <c r="AL3405">
        <v>7</v>
      </c>
      <c r="AM3405">
        <v>0.9</v>
      </c>
      <c r="AN3405">
        <v>0</v>
      </c>
      <c r="AO3405">
        <v>0</v>
      </c>
      <c r="AP3405">
        <v>495</v>
      </c>
      <c r="AQ3405">
        <v>64.599999999999994</v>
      </c>
      <c r="AR3405">
        <v>14</v>
      </c>
      <c r="AS3405">
        <v>1.8</v>
      </c>
      <c r="AT3405">
        <v>100</v>
      </c>
      <c r="AU3405">
        <v>13.1</v>
      </c>
      <c r="AV3405">
        <v>1</v>
      </c>
      <c r="AW3405">
        <v>0.1</v>
      </c>
      <c r="AX3405">
        <v>91</v>
      </c>
      <c r="AY3405">
        <v>11.9</v>
      </c>
      <c r="AZ3405">
        <v>31</v>
      </c>
      <c r="BA3405">
        <v>4</v>
      </c>
      <c r="BB3405">
        <v>27</v>
      </c>
      <c r="BC3405">
        <v>3.5</v>
      </c>
      <c r="BD3405">
        <v>91</v>
      </c>
      <c r="BE3405">
        <v>11.9</v>
      </c>
      <c r="BF3405">
        <v>1</v>
      </c>
      <c r="BG3405">
        <v>0.1</v>
      </c>
      <c r="BH3405">
        <v>3</v>
      </c>
      <c r="BI3405">
        <v>0.4</v>
      </c>
      <c r="BJ3405">
        <v>0</v>
      </c>
      <c r="BK3405">
        <v>0</v>
      </c>
      <c r="BL3405">
        <v>206</v>
      </c>
      <c r="BM3405">
        <v>26.9</v>
      </c>
      <c r="BN3405">
        <v>76</v>
      </c>
      <c r="BO3405">
        <v>9.9</v>
      </c>
      <c r="BP3405">
        <v>197</v>
      </c>
      <c r="BQ3405">
        <v>25.7</v>
      </c>
      <c r="BR3405" t="s">
        <v>5334</v>
      </c>
      <c r="BS3405" t="s">
        <v>14036</v>
      </c>
      <c r="BT3405" t="s">
        <v>14449</v>
      </c>
      <c r="BU3405" t="s">
        <v>14451</v>
      </c>
      <c r="BV3405" t="s">
        <v>14455</v>
      </c>
      <c r="BW3405" t="s">
        <v>14456</v>
      </c>
      <c r="BZ3405">
        <v>33094</v>
      </c>
      <c r="CA3405">
        <v>-122.011013101148</v>
      </c>
      <c r="CB3405">
        <v>37.311104934618399</v>
      </c>
      <c r="CD3405">
        <f xml:space="preserve"> _xlfn.XLOOKUP(AB3405,[1]Sheet1!B:B,[1]Sheet1!Y:Y,"Not Found")</f>
        <v>229074</v>
      </c>
      <c r="CE3405">
        <f xml:space="preserve"> _xlfn.XLOOKUP(AB3405,[1]Sheet1!B:B,[1]Sheet1!AA:AA, "Not Found")</f>
        <v>292163</v>
      </c>
      <c r="CH3405">
        <f t="shared" ca="1" si="107"/>
        <v>0.21566716335818692</v>
      </c>
    </row>
    <row r="3406" spans="1:86" x14ac:dyDescent="0.3">
      <c r="A3406">
        <v>8404</v>
      </c>
      <c r="B3406" t="s">
        <v>0</v>
      </c>
      <c r="C3406" t="s">
        <v>14530</v>
      </c>
      <c r="D3406" s="3">
        <v>43694196047104</v>
      </c>
      <c r="E3406" t="s">
        <v>14449</v>
      </c>
      <c r="F3406" t="s">
        <v>14531</v>
      </c>
      <c r="G3406" t="s">
        <v>37</v>
      </c>
      <c r="H3406" t="s">
        <v>14036</v>
      </c>
      <c r="I3406" t="s">
        <v>14451</v>
      </c>
      <c r="J3406" t="s">
        <v>14532</v>
      </c>
      <c r="K3406" t="s">
        <v>35</v>
      </c>
      <c r="L3406" t="s">
        <v>9</v>
      </c>
      <c r="M3406" s="1">
        <v>29403</v>
      </c>
      <c r="O3406" t="s">
        <v>35</v>
      </c>
      <c r="P3406" t="s">
        <v>36</v>
      </c>
      <c r="Q3406" t="s">
        <v>37</v>
      </c>
      <c r="R3406" t="s">
        <v>12</v>
      </c>
      <c r="U3406" t="s">
        <v>12</v>
      </c>
      <c r="V3406" t="s">
        <v>12</v>
      </c>
      <c r="W3406" t="s">
        <v>12</v>
      </c>
      <c r="X3406" t="s">
        <v>12</v>
      </c>
      <c r="Y3406" t="s">
        <v>14</v>
      </c>
      <c r="Z3406" t="s">
        <v>14533</v>
      </c>
      <c r="AA3406" t="s">
        <v>14465</v>
      </c>
      <c r="AB3406">
        <v>94087</v>
      </c>
      <c r="AC3406" t="str">
        <f t="shared" si="106"/>
        <v>1635 Belleville Way, Sunnyvale, CA 94087</v>
      </c>
      <c r="AD3406" t="s">
        <v>17</v>
      </c>
      <c r="AE3406" t="s">
        <v>818</v>
      </c>
      <c r="AF3406" t="s">
        <v>1043</v>
      </c>
      <c r="AG3406" t="s">
        <v>8831</v>
      </c>
      <c r="AH3406" t="s">
        <v>895</v>
      </c>
      <c r="AI3406">
        <v>37.341204930000004</v>
      </c>
      <c r="AJ3406">
        <v>-122.06141311</v>
      </c>
      <c r="AK3406">
        <v>404</v>
      </c>
      <c r="AL3406">
        <v>1</v>
      </c>
      <c r="AM3406">
        <v>0.2</v>
      </c>
      <c r="AN3406">
        <v>0</v>
      </c>
      <c r="AO3406">
        <v>0</v>
      </c>
      <c r="AP3406">
        <v>217</v>
      </c>
      <c r="AQ3406">
        <v>53.7</v>
      </c>
      <c r="AR3406">
        <v>10</v>
      </c>
      <c r="AS3406">
        <v>2.5</v>
      </c>
      <c r="AT3406">
        <v>23</v>
      </c>
      <c r="AU3406">
        <v>5.7</v>
      </c>
      <c r="AV3406">
        <v>0</v>
      </c>
      <c r="AW3406">
        <v>0</v>
      </c>
      <c r="AX3406">
        <v>106</v>
      </c>
      <c r="AY3406">
        <v>26.2</v>
      </c>
      <c r="AZ3406">
        <v>34</v>
      </c>
      <c r="BA3406">
        <v>8.4</v>
      </c>
      <c r="BB3406">
        <v>13</v>
      </c>
      <c r="BC3406">
        <v>3.2</v>
      </c>
      <c r="BD3406">
        <v>85</v>
      </c>
      <c r="BE3406">
        <v>21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45</v>
      </c>
      <c r="BM3406">
        <v>11.1</v>
      </c>
      <c r="BN3406">
        <v>49</v>
      </c>
      <c r="BO3406">
        <v>12.1</v>
      </c>
      <c r="BP3406">
        <v>45</v>
      </c>
      <c r="BQ3406">
        <v>11.1</v>
      </c>
      <c r="BR3406" t="s">
        <v>5334</v>
      </c>
      <c r="BS3406" t="s">
        <v>14036</v>
      </c>
      <c r="BT3406" t="s">
        <v>14449</v>
      </c>
      <c r="BU3406" t="s">
        <v>14451</v>
      </c>
      <c r="BV3406" t="s">
        <v>14455</v>
      </c>
      <c r="BW3406" t="s">
        <v>14456</v>
      </c>
      <c r="BZ3406">
        <v>33103</v>
      </c>
      <c r="CA3406">
        <v>-122.061413111609</v>
      </c>
      <c r="CB3406">
        <v>37.341204934238696</v>
      </c>
      <c r="CD3406">
        <f xml:space="preserve"> _xlfn.XLOOKUP(AB3406,[1]Sheet1!B:B,[1]Sheet1!Y:Y,"Not Found")</f>
        <v>200778</v>
      </c>
      <c r="CE3406">
        <f xml:space="preserve"> _xlfn.XLOOKUP(AB3406,[1]Sheet1!B:B,[1]Sheet1!AA:AA, "Not Found")</f>
        <v>279474</v>
      </c>
      <c r="CH3406">
        <f t="shared" ca="1" si="107"/>
        <v>0.29997887384924937</v>
      </c>
    </row>
    <row r="3407" spans="1:86" x14ac:dyDescent="0.3">
      <c r="A3407">
        <v>8405</v>
      </c>
      <c r="B3407" t="s">
        <v>0</v>
      </c>
      <c r="C3407" t="s">
        <v>14534</v>
      </c>
      <c r="D3407" s="3">
        <v>43694196047112</v>
      </c>
      <c r="E3407" t="s">
        <v>14449</v>
      </c>
      <c r="F3407" t="s">
        <v>14535</v>
      </c>
      <c r="G3407" t="s">
        <v>37</v>
      </c>
      <c r="H3407" t="s">
        <v>14036</v>
      </c>
      <c r="I3407" t="s">
        <v>14451</v>
      </c>
      <c r="J3407" t="s">
        <v>14536</v>
      </c>
      <c r="K3407" t="s">
        <v>35</v>
      </c>
      <c r="L3407" t="s">
        <v>9</v>
      </c>
      <c r="M3407" s="1">
        <v>29403</v>
      </c>
      <c r="O3407" t="s">
        <v>35</v>
      </c>
      <c r="P3407" t="s">
        <v>36</v>
      </c>
      <c r="Q3407" t="s">
        <v>37</v>
      </c>
      <c r="R3407" t="s">
        <v>12</v>
      </c>
      <c r="U3407" t="s">
        <v>12</v>
      </c>
      <c r="V3407" t="s">
        <v>12</v>
      </c>
      <c r="W3407" t="s">
        <v>12</v>
      </c>
      <c r="X3407" t="s">
        <v>12</v>
      </c>
      <c r="Y3407" t="s">
        <v>14</v>
      </c>
      <c r="Z3407" t="s">
        <v>14537</v>
      </c>
      <c r="AA3407" t="s">
        <v>14454</v>
      </c>
      <c r="AB3407">
        <v>95014</v>
      </c>
      <c r="AC3407" t="str">
        <f t="shared" si="106"/>
        <v>10155 Barbara Ln., Cupertino, CA 95014</v>
      </c>
      <c r="AD3407" t="s">
        <v>17</v>
      </c>
      <c r="AE3407" t="s">
        <v>818</v>
      </c>
      <c r="AF3407" t="s">
        <v>11402</v>
      </c>
      <c r="AG3407" t="s">
        <v>8831</v>
      </c>
      <c r="AH3407" t="s">
        <v>479</v>
      </c>
      <c r="AI3407">
        <v>37.321004930000001</v>
      </c>
      <c r="AJ3407">
        <v>-122.03941311</v>
      </c>
      <c r="AK3407">
        <v>604</v>
      </c>
      <c r="AL3407">
        <v>3</v>
      </c>
      <c r="AM3407">
        <v>0.5</v>
      </c>
      <c r="AN3407">
        <v>8</v>
      </c>
      <c r="AO3407">
        <v>1.3</v>
      </c>
      <c r="AP3407">
        <v>546</v>
      </c>
      <c r="AQ3407">
        <v>90.4</v>
      </c>
      <c r="AR3407">
        <v>1</v>
      </c>
      <c r="AS3407">
        <v>0.2</v>
      </c>
      <c r="AT3407">
        <v>2</v>
      </c>
      <c r="AU3407">
        <v>0.3</v>
      </c>
      <c r="AV3407">
        <v>0</v>
      </c>
      <c r="AW3407">
        <v>0</v>
      </c>
      <c r="AX3407">
        <v>10</v>
      </c>
      <c r="AY3407">
        <v>1.7</v>
      </c>
      <c r="AZ3407">
        <v>6</v>
      </c>
      <c r="BA3407">
        <v>1</v>
      </c>
      <c r="BB3407">
        <v>28</v>
      </c>
      <c r="BC3407">
        <v>4.5999999999999996</v>
      </c>
      <c r="BD3407">
        <v>66</v>
      </c>
      <c r="BE3407">
        <v>10.9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77</v>
      </c>
      <c r="BM3407">
        <v>12.7</v>
      </c>
      <c r="BN3407">
        <v>17</v>
      </c>
      <c r="BO3407">
        <v>2.8</v>
      </c>
      <c r="BP3407">
        <v>77</v>
      </c>
      <c r="BQ3407">
        <v>12.7</v>
      </c>
      <c r="BR3407" t="s">
        <v>5334</v>
      </c>
      <c r="BS3407" t="s">
        <v>14036</v>
      </c>
      <c r="BT3407" t="s">
        <v>14449</v>
      </c>
      <c r="BU3407" t="s">
        <v>14451</v>
      </c>
      <c r="BV3407" t="s">
        <v>14455</v>
      </c>
      <c r="BW3407" t="s">
        <v>14456</v>
      </c>
      <c r="BZ3407">
        <v>33092</v>
      </c>
      <c r="CA3407">
        <v>-122.039413107024</v>
      </c>
      <c r="CB3407">
        <v>37.321004933652503</v>
      </c>
      <c r="CD3407">
        <f xml:space="preserve"> _xlfn.XLOOKUP(AB3407,[1]Sheet1!B:B,[1]Sheet1!Y:Y,"Not Found")</f>
        <v>229074</v>
      </c>
      <c r="CE3407">
        <f xml:space="preserve"> _xlfn.XLOOKUP(AB3407,[1]Sheet1!B:B,[1]Sheet1!AA:AA, "Not Found")</f>
        <v>292163</v>
      </c>
      <c r="CH3407">
        <f t="shared" ca="1" si="107"/>
        <v>0.64543435718940079</v>
      </c>
    </row>
    <row r="3408" spans="1:86" x14ac:dyDescent="0.3">
      <c r="A3408">
        <v>8406</v>
      </c>
      <c r="B3408" t="s">
        <v>0</v>
      </c>
      <c r="C3408" t="s">
        <v>14538</v>
      </c>
      <c r="D3408" s="3">
        <v>43694196067185</v>
      </c>
      <c r="E3408" t="s">
        <v>14449</v>
      </c>
      <c r="F3408" t="s">
        <v>14539</v>
      </c>
      <c r="G3408" t="s">
        <v>37</v>
      </c>
      <c r="H3408" t="s">
        <v>14036</v>
      </c>
      <c r="I3408" t="s">
        <v>14451</v>
      </c>
      <c r="J3408" t="s">
        <v>14540</v>
      </c>
      <c r="K3408" t="s">
        <v>35</v>
      </c>
      <c r="L3408" t="s">
        <v>9</v>
      </c>
      <c r="M3408" s="1">
        <v>29403</v>
      </c>
      <c r="O3408" t="s">
        <v>35</v>
      </c>
      <c r="P3408" t="s">
        <v>36</v>
      </c>
      <c r="Q3408" t="s">
        <v>37</v>
      </c>
      <c r="R3408" t="s">
        <v>12</v>
      </c>
      <c r="U3408" t="s">
        <v>12</v>
      </c>
      <c r="V3408" t="s">
        <v>12</v>
      </c>
      <c r="W3408" t="s">
        <v>12</v>
      </c>
      <c r="X3408" t="s">
        <v>12</v>
      </c>
      <c r="Y3408" t="s">
        <v>14</v>
      </c>
      <c r="Z3408" t="s">
        <v>14541</v>
      </c>
      <c r="AA3408" t="s">
        <v>14401</v>
      </c>
      <c r="AB3408">
        <v>95070</v>
      </c>
      <c r="AC3408" t="str">
        <f t="shared" si="106"/>
        <v>12300 De Sanka Ave., Saratoga, CA 95070</v>
      </c>
      <c r="AD3408" t="s">
        <v>17</v>
      </c>
      <c r="AE3408" t="s">
        <v>5309</v>
      </c>
      <c r="AF3408" t="s">
        <v>11402</v>
      </c>
      <c r="AG3408" t="s">
        <v>5355</v>
      </c>
      <c r="AH3408" t="s">
        <v>225</v>
      </c>
      <c r="AI3408">
        <v>37.289204929999997</v>
      </c>
      <c r="AJ3408">
        <v>-122.0252131</v>
      </c>
      <c r="AK3408">
        <v>399</v>
      </c>
      <c r="AL3408">
        <v>3</v>
      </c>
      <c r="AM3408">
        <v>0.8</v>
      </c>
      <c r="AN3408">
        <v>3</v>
      </c>
      <c r="AO3408">
        <v>0.8</v>
      </c>
      <c r="AP3408">
        <v>282</v>
      </c>
      <c r="AQ3408">
        <v>70.7</v>
      </c>
      <c r="AR3408">
        <v>0</v>
      </c>
      <c r="AS3408">
        <v>0</v>
      </c>
      <c r="AT3408">
        <v>25</v>
      </c>
      <c r="AU3408">
        <v>6.3</v>
      </c>
      <c r="AV3408">
        <v>0</v>
      </c>
      <c r="AW3408">
        <v>0</v>
      </c>
      <c r="AX3408">
        <v>50</v>
      </c>
      <c r="AY3408">
        <v>12.5</v>
      </c>
      <c r="AZ3408">
        <v>17</v>
      </c>
      <c r="BA3408">
        <v>4.3</v>
      </c>
      <c r="BB3408">
        <v>19</v>
      </c>
      <c r="BC3408">
        <v>4.8</v>
      </c>
      <c r="BD3408">
        <v>89</v>
      </c>
      <c r="BE3408">
        <v>22.3</v>
      </c>
      <c r="BF3408">
        <v>2</v>
      </c>
      <c r="BG3408">
        <v>0.5</v>
      </c>
      <c r="BH3408">
        <v>0</v>
      </c>
      <c r="BI3408">
        <v>0</v>
      </c>
      <c r="BJ3408">
        <v>0</v>
      </c>
      <c r="BK3408">
        <v>0</v>
      </c>
      <c r="BL3408">
        <v>77</v>
      </c>
      <c r="BM3408">
        <v>19.3</v>
      </c>
      <c r="BN3408">
        <v>38</v>
      </c>
      <c r="BO3408">
        <v>9.5</v>
      </c>
      <c r="BP3408">
        <v>77</v>
      </c>
      <c r="BQ3408">
        <v>19.3</v>
      </c>
      <c r="BR3408" t="s">
        <v>5334</v>
      </c>
      <c r="BS3408" t="s">
        <v>14036</v>
      </c>
      <c r="BT3408" t="s">
        <v>14449</v>
      </c>
      <c r="BU3408" t="s">
        <v>14451</v>
      </c>
      <c r="BV3408" t="s">
        <v>14455</v>
      </c>
      <c r="BW3408" t="s">
        <v>14456</v>
      </c>
      <c r="BZ3408">
        <v>33087</v>
      </c>
      <c r="CA3408">
        <v>-122.02521310108099</v>
      </c>
      <c r="CB3408">
        <v>37.289204931597801</v>
      </c>
      <c r="CD3408">
        <f xml:space="preserve"> _xlfn.XLOOKUP(AB3408,[1]Sheet1!B:B,[1]Sheet1!Y:Y,"Not Found")</f>
        <v>240980</v>
      </c>
      <c r="CE3408">
        <f xml:space="preserve"> _xlfn.XLOOKUP(AB3408,[1]Sheet1!B:B,[1]Sheet1!AA:AA, "Not Found")</f>
        <v>345618</v>
      </c>
      <c r="CH3408">
        <f t="shared" ca="1" si="107"/>
        <v>0.53511326671084603</v>
      </c>
    </row>
    <row r="3409" spans="1:86" x14ac:dyDescent="0.3">
      <c r="A3409">
        <v>8407</v>
      </c>
      <c r="B3409" t="s">
        <v>0</v>
      </c>
      <c r="C3409" t="s">
        <v>14542</v>
      </c>
      <c r="D3409" s="3">
        <v>43694270107151</v>
      </c>
      <c r="E3409" t="s">
        <v>14073</v>
      </c>
      <c r="F3409" t="s">
        <v>14543</v>
      </c>
      <c r="G3409" t="s">
        <v>37</v>
      </c>
      <c r="H3409" t="s">
        <v>14036</v>
      </c>
      <c r="I3409" t="s">
        <v>14074</v>
      </c>
      <c r="J3409" t="s">
        <v>14544</v>
      </c>
      <c r="K3409" t="s">
        <v>8</v>
      </c>
      <c r="L3409" t="s">
        <v>9</v>
      </c>
      <c r="M3409" s="1">
        <v>38223</v>
      </c>
      <c r="O3409" t="s">
        <v>8</v>
      </c>
      <c r="P3409" t="s">
        <v>4</v>
      </c>
      <c r="Q3409" t="s">
        <v>11</v>
      </c>
      <c r="R3409" t="s">
        <v>13</v>
      </c>
      <c r="S3409" t="s">
        <v>14545</v>
      </c>
      <c r="T3409" t="s">
        <v>202</v>
      </c>
      <c r="U3409" t="s">
        <v>12</v>
      </c>
      <c r="V3409" t="s">
        <v>12</v>
      </c>
      <c r="W3409" t="s">
        <v>12</v>
      </c>
      <c r="X3409" t="s">
        <v>13</v>
      </c>
      <c r="Y3409" t="s">
        <v>326</v>
      </c>
      <c r="Z3409" t="s">
        <v>14546</v>
      </c>
      <c r="AA3409" t="s">
        <v>14049</v>
      </c>
      <c r="AB3409">
        <v>95127</v>
      </c>
      <c r="AC3409" t="str">
        <f t="shared" si="106"/>
        <v>149 North White Rd., San Jose, CA 95127</v>
      </c>
      <c r="AD3409" t="s">
        <v>17</v>
      </c>
      <c r="AE3409" t="s">
        <v>1466</v>
      </c>
      <c r="AF3409" t="s">
        <v>10927</v>
      </c>
      <c r="AG3409" t="s">
        <v>1486</v>
      </c>
      <c r="AH3409" s="2" t="s">
        <v>21</v>
      </c>
      <c r="AI3409">
        <v>37.369391950000001</v>
      </c>
      <c r="AJ3409">
        <v>-121.83179008</v>
      </c>
      <c r="AK3409">
        <v>515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515</v>
      </c>
      <c r="AU3409">
        <v>100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89</v>
      </c>
      <c r="BE3409">
        <v>17.3</v>
      </c>
      <c r="BF3409">
        <v>0</v>
      </c>
      <c r="BG3409">
        <v>0</v>
      </c>
      <c r="BH3409">
        <v>76</v>
      </c>
      <c r="BI3409">
        <v>14.8</v>
      </c>
      <c r="BJ3409">
        <v>0</v>
      </c>
      <c r="BK3409">
        <v>0</v>
      </c>
      <c r="BL3409">
        <v>424</v>
      </c>
      <c r="BM3409">
        <v>82.3</v>
      </c>
      <c r="BN3409">
        <v>1</v>
      </c>
      <c r="BO3409">
        <v>0.2</v>
      </c>
      <c r="BP3409">
        <v>85</v>
      </c>
      <c r="BQ3409">
        <v>16.5</v>
      </c>
      <c r="BR3409" t="s">
        <v>5334</v>
      </c>
      <c r="BS3409" t="s">
        <v>14036</v>
      </c>
      <c r="BT3409" t="s">
        <v>14071</v>
      </c>
      <c r="BU3409" t="s">
        <v>14072</v>
      </c>
      <c r="BV3409" t="s">
        <v>14073</v>
      </c>
      <c r="BW3409" t="s">
        <v>14074</v>
      </c>
      <c r="BZ3409">
        <v>31618</v>
      </c>
      <c r="CA3409">
        <v>-121.831790080472</v>
      </c>
      <c r="CB3409">
        <v>37.369391952965699</v>
      </c>
      <c r="CD3409">
        <f xml:space="preserve"> _xlfn.XLOOKUP(AB3409,[1]Sheet1!B:B,[1]Sheet1!Y:Y,"Not Found")</f>
        <v>120548</v>
      </c>
      <c r="CE3409">
        <f xml:space="preserve"> _xlfn.XLOOKUP(AB3409,[1]Sheet1!B:B,[1]Sheet1!AA:AA, "Not Found")</f>
        <v>161125</v>
      </c>
      <c r="CH3409">
        <f t="shared" ca="1" si="107"/>
        <v>0.56899480657343082</v>
      </c>
    </row>
    <row r="3410" spans="1:86" x14ac:dyDescent="0.3">
      <c r="A3410">
        <v>8408</v>
      </c>
      <c r="B3410" t="s">
        <v>0</v>
      </c>
      <c r="C3410" t="s">
        <v>14547</v>
      </c>
      <c r="D3410" s="3">
        <v>43694270116889</v>
      </c>
      <c r="E3410" t="s">
        <v>14073</v>
      </c>
      <c r="F3410" t="s">
        <v>14548</v>
      </c>
      <c r="G3410" t="s">
        <v>37</v>
      </c>
      <c r="H3410" t="s">
        <v>14036</v>
      </c>
      <c r="I3410" t="s">
        <v>14074</v>
      </c>
      <c r="J3410" t="s">
        <v>14549</v>
      </c>
      <c r="K3410" t="s">
        <v>8</v>
      </c>
      <c r="L3410" t="s">
        <v>9</v>
      </c>
      <c r="M3410" s="1">
        <v>39671</v>
      </c>
      <c r="O3410" t="s">
        <v>8</v>
      </c>
      <c r="P3410" t="s">
        <v>4</v>
      </c>
      <c r="Q3410" t="s">
        <v>11</v>
      </c>
      <c r="R3410" t="s">
        <v>13</v>
      </c>
      <c r="S3410" t="s">
        <v>14550</v>
      </c>
      <c r="T3410" t="s">
        <v>202</v>
      </c>
      <c r="U3410" t="s">
        <v>12</v>
      </c>
      <c r="V3410" t="s">
        <v>12</v>
      </c>
      <c r="W3410" t="s">
        <v>13</v>
      </c>
      <c r="X3410" t="s">
        <v>12</v>
      </c>
      <c r="Y3410" t="s">
        <v>14</v>
      </c>
      <c r="Z3410" t="s">
        <v>14551</v>
      </c>
      <c r="AA3410" t="s">
        <v>14049</v>
      </c>
      <c r="AB3410">
        <v>95133</v>
      </c>
      <c r="AC3410" t="str">
        <f t="shared" si="106"/>
        <v>1790 Educational Park Dr., San Jose, CA 95133</v>
      </c>
      <c r="AD3410" t="s">
        <v>17</v>
      </c>
      <c r="AE3410" t="s">
        <v>818</v>
      </c>
      <c r="AF3410" t="s">
        <v>1043</v>
      </c>
      <c r="AG3410" t="s">
        <v>12411</v>
      </c>
      <c r="AH3410" s="2" t="s">
        <v>21</v>
      </c>
      <c r="AI3410">
        <v>37.368577950000002</v>
      </c>
      <c r="AJ3410">
        <v>-121.85966709</v>
      </c>
      <c r="AK3410">
        <v>501</v>
      </c>
      <c r="AL3410">
        <v>4</v>
      </c>
      <c r="AM3410">
        <v>0.8</v>
      </c>
      <c r="AN3410">
        <v>0</v>
      </c>
      <c r="AO3410">
        <v>0</v>
      </c>
      <c r="AP3410">
        <v>155</v>
      </c>
      <c r="AQ3410">
        <v>30.9</v>
      </c>
      <c r="AR3410">
        <v>16</v>
      </c>
      <c r="AS3410">
        <v>3.2</v>
      </c>
      <c r="AT3410">
        <v>319</v>
      </c>
      <c r="AU3410">
        <v>63.7</v>
      </c>
      <c r="AV3410">
        <v>1</v>
      </c>
      <c r="AW3410">
        <v>0.2</v>
      </c>
      <c r="AX3410">
        <v>2</v>
      </c>
      <c r="AY3410">
        <v>0.4</v>
      </c>
      <c r="AZ3410">
        <v>3</v>
      </c>
      <c r="BA3410">
        <v>0.6</v>
      </c>
      <c r="BB3410">
        <v>1</v>
      </c>
      <c r="BC3410">
        <v>0.2</v>
      </c>
      <c r="BD3410">
        <v>77</v>
      </c>
      <c r="BE3410">
        <v>15.4</v>
      </c>
      <c r="BF3410">
        <v>0</v>
      </c>
      <c r="BG3410">
        <v>0</v>
      </c>
      <c r="BH3410">
        <v>4</v>
      </c>
      <c r="BI3410">
        <v>0.8</v>
      </c>
      <c r="BJ3410">
        <v>0</v>
      </c>
      <c r="BK3410">
        <v>0</v>
      </c>
      <c r="BL3410">
        <v>372</v>
      </c>
      <c r="BM3410">
        <v>74.3</v>
      </c>
      <c r="BN3410">
        <v>35</v>
      </c>
      <c r="BO3410">
        <v>7</v>
      </c>
      <c r="BP3410">
        <v>361</v>
      </c>
      <c r="BQ3410">
        <v>72.099999999999994</v>
      </c>
      <c r="BR3410" t="s">
        <v>5334</v>
      </c>
      <c r="BS3410" t="s">
        <v>14036</v>
      </c>
      <c r="BT3410" t="s">
        <v>14071</v>
      </c>
      <c r="BU3410" t="s">
        <v>14072</v>
      </c>
      <c r="BV3410" t="s">
        <v>14073</v>
      </c>
      <c r="BW3410" t="s">
        <v>14074</v>
      </c>
      <c r="BZ3410">
        <v>31271</v>
      </c>
      <c r="CA3410">
        <v>-121.859667085531</v>
      </c>
      <c r="CB3410">
        <v>37.3685779514052</v>
      </c>
      <c r="CD3410">
        <f xml:space="preserve"> _xlfn.XLOOKUP(AB3410,[1]Sheet1!B:B,[1]Sheet1!Y:Y,"Not Found")</f>
        <v>132069</v>
      </c>
      <c r="CE3410">
        <f xml:space="preserve"> _xlfn.XLOOKUP(AB3410,[1]Sheet1!B:B,[1]Sheet1!AA:AA, "Not Found")</f>
        <v>169092</v>
      </c>
      <c r="CH3410">
        <f t="shared" ca="1" si="107"/>
        <v>0.50830080222405993</v>
      </c>
    </row>
    <row r="3411" spans="1:86" x14ac:dyDescent="0.3">
      <c r="A3411">
        <v>8409</v>
      </c>
      <c r="B3411" t="s">
        <v>0</v>
      </c>
      <c r="C3411" t="s">
        <v>14552</v>
      </c>
      <c r="D3411" s="3">
        <v>43694270125427</v>
      </c>
      <c r="E3411" t="s">
        <v>14073</v>
      </c>
      <c r="F3411" t="s">
        <v>14553</v>
      </c>
      <c r="G3411" t="s">
        <v>37</v>
      </c>
      <c r="H3411" t="s">
        <v>14036</v>
      </c>
      <c r="I3411" t="s">
        <v>14074</v>
      </c>
      <c r="J3411" t="s">
        <v>14554</v>
      </c>
      <c r="K3411" t="s">
        <v>340</v>
      </c>
      <c r="L3411" t="s">
        <v>9</v>
      </c>
      <c r="M3411" s="1">
        <v>41487</v>
      </c>
      <c r="O3411" t="s">
        <v>8</v>
      </c>
      <c r="P3411" t="s">
        <v>1043</v>
      </c>
      <c r="Q3411" t="s">
        <v>11</v>
      </c>
      <c r="R3411" t="s">
        <v>12</v>
      </c>
      <c r="U3411" t="s">
        <v>318</v>
      </c>
      <c r="V3411" t="s">
        <v>12</v>
      </c>
      <c r="W3411" t="s">
        <v>13</v>
      </c>
      <c r="X3411" t="s">
        <v>12</v>
      </c>
      <c r="Y3411" t="s">
        <v>14</v>
      </c>
      <c r="Z3411" t="s">
        <v>14555</v>
      </c>
      <c r="AA3411" t="s">
        <v>14049</v>
      </c>
      <c r="AB3411">
        <v>95123</v>
      </c>
      <c r="AC3411" t="str">
        <f t="shared" si="106"/>
        <v>420 Calero Ave., San Jose, CA 95123</v>
      </c>
      <c r="AD3411" t="s">
        <v>17</v>
      </c>
      <c r="AE3411" t="s">
        <v>884</v>
      </c>
      <c r="AF3411" t="s">
        <v>10927</v>
      </c>
      <c r="AG3411" t="s">
        <v>5450</v>
      </c>
      <c r="AH3411" s="2" t="s">
        <v>21</v>
      </c>
      <c r="AI3411">
        <v>37.241704939999998</v>
      </c>
      <c r="AJ3411">
        <v>-121.82701306</v>
      </c>
      <c r="AK3411">
        <v>164</v>
      </c>
      <c r="AL3411">
        <v>4</v>
      </c>
      <c r="AM3411">
        <v>2.4</v>
      </c>
      <c r="AN3411">
        <v>0</v>
      </c>
      <c r="AO3411">
        <v>0</v>
      </c>
      <c r="AP3411">
        <v>5</v>
      </c>
      <c r="AQ3411">
        <v>3</v>
      </c>
      <c r="AR3411">
        <v>1</v>
      </c>
      <c r="AS3411">
        <v>0.6</v>
      </c>
      <c r="AT3411">
        <v>145</v>
      </c>
      <c r="AU3411">
        <v>88.4</v>
      </c>
      <c r="AV3411">
        <v>0</v>
      </c>
      <c r="AW3411">
        <v>0</v>
      </c>
      <c r="AX3411">
        <v>5</v>
      </c>
      <c r="AY3411">
        <v>3</v>
      </c>
      <c r="AZ3411">
        <v>4</v>
      </c>
      <c r="BA3411">
        <v>2.4</v>
      </c>
      <c r="BB3411">
        <v>0</v>
      </c>
      <c r="BC3411">
        <v>0</v>
      </c>
      <c r="BD3411">
        <v>45</v>
      </c>
      <c r="BE3411">
        <v>27.4</v>
      </c>
      <c r="BF3411">
        <v>0</v>
      </c>
      <c r="BG3411">
        <v>0</v>
      </c>
      <c r="BH3411">
        <v>12</v>
      </c>
      <c r="BI3411">
        <v>7.3</v>
      </c>
      <c r="BJ3411">
        <v>2</v>
      </c>
      <c r="BK3411">
        <v>1.2</v>
      </c>
      <c r="BL3411">
        <v>114</v>
      </c>
      <c r="BM3411">
        <v>69.5</v>
      </c>
      <c r="BN3411">
        <v>3</v>
      </c>
      <c r="BO3411">
        <v>1.8</v>
      </c>
      <c r="BP3411">
        <v>101</v>
      </c>
      <c r="BQ3411">
        <v>61.6</v>
      </c>
      <c r="BR3411" t="s">
        <v>5334</v>
      </c>
      <c r="BS3411" t="s">
        <v>14036</v>
      </c>
      <c r="BT3411" t="s">
        <v>14107</v>
      </c>
      <c r="BU3411" t="s">
        <v>14108</v>
      </c>
      <c r="BV3411" t="s">
        <v>14073</v>
      </c>
      <c r="BW3411" t="s">
        <v>14074</v>
      </c>
      <c r="BZ3411">
        <v>33295</v>
      </c>
      <c r="CA3411">
        <v>-121.827013064703</v>
      </c>
      <c r="CB3411">
        <v>37.241704942078201</v>
      </c>
      <c r="CD3411">
        <f xml:space="preserve"> _xlfn.XLOOKUP(AB3411,[1]Sheet1!B:B,[1]Sheet1!Y:Y,"Not Found")</f>
        <v>136364</v>
      </c>
      <c r="CE3411">
        <f xml:space="preserve"> _xlfn.XLOOKUP(AB3411,[1]Sheet1!B:B,[1]Sheet1!AA:AA, "Not Found")</f>
        <v>170881</v>
      </c>
      <c r="CH3411">
        <f t="shared" ca="1" si="107"/>
        <v>3.7567920673022837E-2</v>
      </c>
    </row>
    <row r="3412" spans="1:86" x14ac:dyDescent="0.3">
      <c r="A3412">
        <v>8410</v>
      </c>
      <c r="B3412" t="s">
        <v>0</v>
      </c>
      <c r="C3412" t="s">
        <v>14556</v>
      </c>
      <c r="D3412" s="3">
        <v>43694270125617</v>
      </c>
      <c r="E3412" t="s">
        <v>14073</v>
      </c>
      <c r="F3412" t="s">
        <v>14557</v>
      </c>
      <c r="G3412" t="s">
        <v>37</v>
      </c>
      <c r="H3412" t="s">
        <v>14036</v>
      </c>
      <c r="I3412" t="s">
        <v>14074</v>
      </c>
      <c r="J3412" t="s">
        <v>14558</v>
      </c>
      <c r="K3412" t="s">
        <v>8</v>
      </c>
      <c r="L3412" t="s">
        <v>9</v>
      </c>
      <c r="M3412" s="1">
        <v>41141</v>
      </c>
      <c r="O3412" t="s">
        <v>8</v>
      </c>
      <c r="P3412" t="s">
        <v>4</v>
      </c>
      <c r="Q3412" t="s">
        <v>11</v>
      </c>
      <c r="R3412" t="s">
        <v>13</v>
      </c>
      <c r="S3412" t="s">
        <v>14559</v>
      </c>
      <c r="T3412" t="s">
        <v>202</v>
      </c>
      <c r="U3412" t="s">
        <v>12</v>
      </c>
      <c r="V3412" t="s">
        <v>12</v>
      </c>
      <c r="W3412" t="s">
        <v>13</v>
      </c>
      <c r="X3412" t="s">
        <v>12</v>
      </c>
      <c r="Y3412" t="s">
        <v>58</v>
      </c>
      <c r="Z3412" t="s">
        <v>14096</v>
      </c>
      <c r="AA3412" t="s">
        <v>14049</v>
      </c>
      <c r="AB3412">
        <v>95133</v>
      </c>
      <c r="AC3412" t="str">
        <f t="shared" si="106"/>
        <v>1776 Educational Park Dr., San Jose, CA 95133</v>
      </c>
      <c r="AD3412" t="s">
        <v>17</v>
      </c>
      <c r="AE3412" t="s">
        <v>818</v>
      </c>
      <c r="AF3412" t="s">
        <v>1043</v>
      </c>
      <c r="AG3412" t="s">
        <v>12411</v>
      </c>
      <c r="AH3412" s="2" t="s">
        <v>21</v>
      </c>
      <c r="AI3412">
        <v>37.366779950000002</v>
      </c>
      <c r="AJ3412">
        <v>-121.85791908</v>
      </c>
      <c r="AK3412">
        <v>341</v>
      </c>
      <c r="AL3412">
        <v>0</v>
      </c>
      <c r="AM3412">
        <v>0</v>
      </c>
      <c r="AN3412">
        <v>1</v>
      </c>
      <c r="AO3412">
        <v>0.3</v>
      </c>
      <c r="AP3412">
        <v>1</v>
      </c>
      <c r="AQ3412">
        <v>0.3</v>
      </c>
      <c r="AR3412">
        <v>3</v>
      </c>
      <c r="AS3412">
        <v>0.9</v>
      </c>
      <c r="AT3412">
        <v>330</v>
      </c>
      <c r="AU3412">
        <v>96.8</v>
      </c>
      <c r="AV3412">
        <v>0</v>
      </c>
      <c r="AW3412">
        <v>0</v>
      </c>
      <c r="AX3412">
        <v>5</v>
      </c>
      <c r="AY3412">
        <v>1.5</v>
      </c>
      <c r="AZ3412">
        <v>1</v>
      </c>
      <c r="BA3412">
        <v>0.3</v>
      </c>
      <c r="BB3412">
        <v>0</v>
      </c>
      <c r="BC3412">
        <v>0</v>
      </c>
      <c r="BD3412">
        <v>190</v>
      </c>
      <c r="BE3412">
        <v>55.7</v>
      </c>
      <c r="BF3412">
        <v>0</v>
      </c>
      <c r="BG3412">
        <v>0</v>
      </c>
      <c r="BH3412">
        <v>5</v>
      </c>
      <c r="BI3412">
        <v>1.5</v>
      </c>
      <c r="BJ3412">
        <v>0</v>
      </c>
      <c r="BK3412">
        <v>0</v>
      </c>
      <c r="BL3412">
        <v>316</v>
      </c>
      <c r="BM3412">
        <v>92.7</v>
      </c>
      <c r="BN3412">
        <v>83</v>
      </c>
      <c r="BO3412">
        <v>24.3</v>
      </c>
      <c r="BP3412">
        <v>305</v>
      </c>
      <c r="BQ3412">
        <v>89.4</v>
      </c>
      <c r="BR3412" t="s">
        <v>5334</v>
      </c>
      <c r="BS3412" t="s">
        <v>14036</v>
      </c>
      <c r="BT3412" t="s">
        <v>14071</v>
      </c>
      <c r="BU3412" t="s">
        <v>14072</v>
      </c>
      <c r="BV3412" t="s">
        <v>14073</v>
      </c>
      <c r="BW3412" t="s">
        <v>14074</v>
      </c>
      <c r="BZ3412">
        <v>30770</v>
      </c>
      <c r="CA3412">
        <v>-121.85791908351101</v>
      </c>
      <c r="CB3412">
        <v>37.366779950783602</v>
      </c>
      <c r="CD3412">
        <f xml:space="preserve"> _xlfn.XLOOKUP(AB3412,[1]Sheet1!B:B,[1]Sheet1!Y:Y,"Not Found")</f>
        <v>132069</v>
      </c>
      <c r="CE3412">
        <f xml:space="preserve"> _xlfn.XLOOKUP(AB3412,[1]Sheet1!B:B,[1]Sheet1!AA:AA, "Not Found")</f>
        <v>169092</v>
      </c>
      <c r="CH3412">
        <f t="shared" ca="1" si="107"/>
        <v>0.31599822277947665</v>
      </c>
    </row>
    <row r="3413" spans="1:86" x14ac:dyDescent="0.3">
      <c r="A3413">
        <v>8411</v>
      </c>
      <c r="B3413" t="s">
        <v>0</v>
      </c>
      <c r="C3413" t="s">
        <v>14560</v>
      </c>
      <c r="D3413" s="3">
        <v>43694270130856</v>
      </c>
      <c r="E3413" t="s">
        <v>14073</v>
      </c>
      <c r="F3413" t="s">
        <v>14561</v>
      </c>
      <c r="G3413" t="s">
        <v>37</v>
      </c>
      <c r="H3413" t="s">
        <v>14036</v>
      </c>
      <c r="I3413" t="s">
        <v>14074</v>
      </c>
      <c r="J3413" t="s">
        <v>14562</v>
      </c>
      <c r="K3413" t="s">
        <v>8</v>
      </c>
      <c r="L3413" t="s">
        <v>9</v>
      </c>
      <c r="M3413" s="1">
        <v>41862</v>
      </c>
      <c r="O3413" t="s">
        <v>8</v>
      </c>
      <c r="P3413" t="s">
        <v>4</v>
      </c>
      <c r="Q3413" t="s">
        <v>11</v>
      </c>
      <c r="R3413" t="s">
        <v>13</v>
      </c>
      <c r="S3413" t="s">
        <v>14563</v>
      </c>
      <c r="T3413" t="s">
        <v>202</v>
      </c>
      <c r="U3413" t="s">
        <v>318</v>
      </c>
      <c r="V3413" t="s">
        <v>12</v>
      </c>
      <c r="W3413" t="s">
        <v>13</v>
      </c>
      <c r="X3413" t="s">
        <v>12</v>
      </c>
      <c r="Y3413" t="s">
        <v>14</v>
      </c>
      <c r="Z3413" t="s">
        <v>14564</v>
      </c>
      <c r="AA3413" t="s">
        <v>14049</v>
      </c>
      <c r="AB3413">
        <v>95122</v>
      </c>
      <c r="AC3413" t="str">
        <f t="shared" si="106"/>
        <v>1855 Lucretia Ave., San Jose, CA 95122</v>
      </c>
      <c r="AD3413" t="s">
        <v>17</v>
      </c>
      <c r="AE3413" t="s">
        <v>5309</v>
      </c>
      <c r="AF3413" t="s">
        <v>10927</v>
      </c>
      <c r="AG3413" t="s">
        <v>1486</v>
      </c>
      <c r="AH3413" s="2" t="s">
        <v>21</v>
      </c>
      <c r="AI3413">
        <v>37.320402950000002</v>
      </c>
      <c r="AJ3413">
        <v>-121.84857108</v>
      </c>
      <c r="AK3413">
        <v>234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234</v>
      </c>
      <c r="AU3413">
        <v>100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104</v>
      </c>
      <c r="BE3413">
        <v>44.4</v>
      </c>
      <c r="BF3413">
        <v>0</v>
      </c>
      <c r="BG3413">
        <v>0</v>
      </c>
      <c r="BH3413">
        <v>52</v>
      </c>
      <c r="BI3413">
        <v>22.2</v>
      </c>
      <c r="BJ3413">
        <v>0</v>
      </c>
      <c r="BK3413">
        <v>0</v>
      </c>
      <c r="BL3413">
        <v>205</v>
      </c>
      <c r="BM3413">
        <v>87.6</v>
      </c>
      <c r="BN3413">
        <v>36</v>
      </c>
      <c r="BO3413">
        <v>15.4</v>
      </c>
      <c r="BP3413">
        <v>174</v>
      </c>
      <c r="BQ3413">
        <v>74.400000000000006</v>
      </c>
      <c r="BR3413" t="s">
        <v>5334</v>
      </c>
      <c r="BS3413" t="s">
        <v>14036</v>
      </c>
      <c r="BT3413" t="s">
        <v>14090</v>
      </c>
      <c r="BU3413" t="s">
        <v>14091</v>
      </c>
      <c r="BV3413" t="s">
        <v>14073</v>
      </c>
      <c r="BW3413" t="s">
        <v>14074</v>
      </c>
      <c r="BZ3413">
        <v>31263</v>
      </c>
      <c r="CA3413">
        <v>-121.84857107764699</v>
      </c>
      <c r="CB3413">
        <v>37.320402947384899</v>
      </c>
      <c r="CD3413">
        <f xml:space="preserve"> _xlfn.XLOOKUP(AB3413,[1]Sheet1!B:B,[1]Sheet1!Y:Y,"Not Found")</f>
        <v>103406</v>
      </c>
      <c r="CE3413">
        <f xml:space="preserve"> _xlfn.XLOOKUP(AB3413,[1]Sheet1!B:B,[1]Sheet1!AA:AA, "Not Found")</f>
        <v>131288</v>
      </c>
      <c r="CH3413">
        <f t="shared" ca="1" si="107"/>
        <v>0.47548827450798736</v>
      </c>
    </row>
    <row r="3414" spans="1:86" x14ac:dyDescent="0.3">
      <c r="A3414">
        <v>8412</v>
      </c>
      <c r="B3414" t="s">
        <v>0</v>
      </c>
      <c r="C3414" t="s">
        <v>14565</v>
      </c>
      <c r="D3414" s="3">
        <v>43694270131995</v>
      </c>
      <c r="E3414" t="s">
        <v>14073</v>
      </c>
      <c r="F3414" t="s">
        <v>14566</v>
      </c>
      <c r="G3414" t="s">
        <v>37</v>
      </c>
      <c r="H3414" t="s">
        <v>14036</v>
      </c>
      <c r="I3414" t="s">
        <v>14074</v>
      </c>
      <c r="J3414" t="s">
        <v>14567</v>
      </c>
      <c r="K3414" t="s">
        <v>8</v>
      </c>
      <c r="L3414" t="s">
        <v>9</v>
      </c>
      <c r="M3414" s="1">
        <v>42219</v>
      </c>
      <c r="O3414" t="s">
        <v>8</v>
      </c>
      <c r="P3414" t="s">
        <v>4</v>
      </c>
      <c r="Q3414" t="s">
        <v>11</v>
      </c>
      <c r="R3414" t="s">
        <v>13</v>
      </c>
      <c r="S3414" t="s">
        <v>14568</v>
      </c>
      <c r="T3414" t="s">
        <v>202</v>
      </c>
      <c r="U3414" t="s">
        <v>12</v>
      </c>
      <c r="V3414" t="s">
        <v>12</v>
      </c>
      <c r="W3414" t="s">
        <v>13</v>
      </c>
      <c r="X3414" t="s">
        <v>12</v>
      </c>
      <c r="Y3414" t="s">
        <v>14</v>
      </c>
      <c r="Z3414" t="s">
        <v>14569</v>
      </c>
      <c r="AA3414" t="s">
        <v>14049</v>
      </c>
      <c r="AB3414">
        <v>95127</v>
      </c>
      <c r="AC3414" t="str">
        <f t="shared" si="106"/>
        <v>14281 Story Rd., San Jose, CA 95127</v>
      </c>
      <c r="AD3414" t="s">
        <v>17</v>
      </c>
      <c r="AE3414" t="s">
        <v>1466</v>
      </c>
      <c r="AF3414" t="s">
        <v>10927</v>
      </c>
      <c r="AG3414" t="s">
        <v>1486</v>
      </c>
      <c r="AH3414" s="2" t="s">
        <v>21</v>
      </c>
      <c r="AI3414">
        <v>37.359539949999998</v>
      </c>
      <c r="AJ3414">
        <v>-121.81530208</v>
      </c>
      <c r="AK3414">
        <v>242</v>
      </c>
      <c r="AL3414">
        <v>3</v>
      </c>
      <c r="AM3414">
        <v>1.2</v>
      </c>
      <c r="AN3414">
        <v>0</v>
      </c>
      <c r="AO3414">
        <v>0</v>
      </c>
      <c r="AP3414">
        <v>1</v>
      </c>
      <c r="AQ3414">
        <v>0.4</v>
      </c>
      <c r="AR3414">
        <v>0</v>
      </c>
      <c r="AS3414">
        <v>0</v>
      </c>
      <c r="AT3414">
        <v>236</v>
      </c>
      <c r="AU3414">
        <v>97.5</v>
      </c>
      <c r="AV3414">
        <v>2</v>
      </c>
      <c r="AW3414">
        <v>0.8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127</v>
      </c>
      <c r="BE3414">
        <v>52.5</v>
      </c>
      <c r="BF3414">
        <v>0</v>
      </c>
      <c r="BG3414">
        <v>0</v>
      </c>
      <c r="BH3414">
        <v>71</v>
      </c>
      <c r="BI3414">
        <v>29.3</v>
      </c>
      <c r="BJ3414">
        <v>0</v>
      </c>
      <c r="BK3414">
        <v>0</v>
      </c>
      <c r="BL3414">
        <v>221</v>
      </c>
      <c r="BM3414">
        <v>91.3</v>
      </c>
      <c r="BN3414">
        <v>37</v>
      </c>
      <c r="BO3414">
        <v>15.3</v>
      </c>
      <c r="BP3414">
        <v>201</v>
      </c>
      <c r="BQ3414">
        <v>83.1</v>
      </c>
      <c r="BR3414" t="s">
        <v>5334</v>
      </c>
      <c r="BS3414" t="s">
        <v>14036</v>
      </c>
      <c r="BT3414" t="s">
        <v>14152</v>
      </c>
      <c r="BU3414" t="s">
        <v>14153</v>
      </c>
      <c r="BV3414" t="s">
        <v>14073</v>
      </c>
      <c r="BW3414" t="s">
        <v>14074</v>
      </c>
      <c r="BZ3414">
        <v>30696</v>
      </c>
      <c r="CA3414">
        <v>-121.81530207646701</v>
      </c>
      <c r="CB3414">
        <v>37.359539953298899</v>
      </c>
      <c r="CD3414">
        <f xml:space="preserve"> _xlfn.XLOOKUP(AB3414,[1]Sheet1!B:B,[1]Sheet1!Y:Y,"Not Found")</f>
        <v>120548</v>
      </c>
      <c r="CE3414">
        <f xml:space="preserve"> _xlfn.XLOOKUP(AB3414,[1]Sheet1!B:B,[1]Sheet1!AA:AA, "Not Found")</f>
        <v>161125</v>
      </c>
      <c r="CH3414">
        <f t="shared" ca="1" si="107"/>
        <v>0.53452024350742167</v>
      </c>
    </row>
    <row r="3415" spans="1:86" x14ac:dyDescent="0.3">
      <c r="A3415">
        <v>8413</v>
      </c>
      <c r="B3415" t="s">
        <v>0</v>
      </c>
      <c r="C3415" t="s">
        <v>14570</v>
      </c>
      <c r="D3415" s="3">
        <v>43694270132274</v>
      </c>
      <c r="E3415" t="s">
        <v>14073</v>
      </c>
      <c r="F3415" t="s">
        <v>14571</v>
      </c>
      <c r="G3415" t="s">
        <v>37</v>
      </c>
      <c r="H3415" t="s">
        <v>14036</v>
      </c>
      <c r="I3415" t="s">
        <v>14074</v>
      </c>
      <c r="J3415" t="s">
        <v>14572</v>
      </c>
      <c r="K3415" t="s">
        <v>8</v>
      </c>
      <c r="L3415" t="s">
        <v>9</v>
      </c>
      <c r="M3415" s="1">
        <v>42219</v>
      </c>
      <c r="O3415" t="s">
        <v>8</v>
      </c>
      <c r="P3415" t="s">
        <v>4</v>
      </c>
      <c r="Q3415" t="s">
        <v>11</v>
      </c>
      <c r="R3415" t="s">
        <v>13</v>
      </c>
      <c r="S3415" t="s">
        <v>14573</v>
      </c>
      <c r="T3415" t="s">
        <v>202</v>
      </c>
      <c r="U3415" t="s">
        <v>12</v>
      </c>
      <c r="V3415" t="s">
        <v>12</v>
      </c>
      <c r="W3415" t="s">
        <v>13</v>
      </c>
      <c r="X3415" t="s">
        <v>12</v>
      </c>
      <c r="Y3415" t="s">
        <v>14</v>
      </c>
      <c r="Z3415" t="s">
        <v>14574</v>
      </c>
      <c r="AA3415" t="s">
        <v>14049</v>
      </c>
      <c r="AB3415">
        <v>95122</v>
      </c>
      <c r="AC3415" t="str">
        <f t="shared" si="106"/>
        <v>1881 Cunningham Ave., San Jose, CA 95122</v>
      </c>
      <c r="AD3415" t="s">
        <v>17</v>
      </c>
      <c r="AE3415" t="s">
        <v>1466</v>
      </c>
      <c r="AF3415" t="s">
        <v>10927</v>
      </c>
      <c r="AG3415" t="s">
        <v>1486</v>
      </c>
      <c r="AH3415" s="2" t="s">
        <v>21</v>
      </c>
      <c r="AI3415">
        <v>37.332388950000002</v>
      </c>
      <c r="AJ3415">
        <v>-121.82804007999999</v>
      </c>
      <c r="AK3415">
        <v>428</v>
      </c>
      <c r="AL3415">
        <v>3</v>
      </c>
      <c r="AM3415">
        <v>0.7</v>
      </c>
      <c r="AN3415">
        <v>2</v>
      </c>
      <c r="AO3415">
        <v>0.5</v>
      </c>
      <c r="AP3415">
        <v>15</v>
      </c>
      <c r="AQ3415">
        <v>3.5</v>
      </c>
      <c r="AR3415">
        <v>3</v>
      </c>
      <c r="AS3415">
        <v>0.7</v>
      </c>
      <c r="AT3415">
        <v>394</v>
      </c>
      <c r="AU3415">
        <v>92.1</v>
      </c>
      <c r="AV3415">
        <v>1</v>
      </c>
      <c r="AW3415">
        <v>0.2</v>
      </c>
      <c r="AX3415">
        <v>8</v>
      </c>
      <c r="AY3415">
        <v>1.9</v>
      </c>
      <c r="AZ3415">
        <v>2</v>
      </c>
      <c r="BA3415">
        <v>0.5</v>
      </c>
      <c r="BB3415">
        <v>0</v>
      </c>
      <c r="BC3415">
        <v>0</v>
      </c>
      <c r="BD3415">
        <v>206</v>
      </c>
      <c r="BE3415">
        <v>48.1</v>
      </c>
      <c r="BF3415">
        <v>0</v>
      </c>
      <c r="BG3415">
        <v>0</v>
      </c>
      <c r="BH3415">
        <v>0</v>
      </c>
      <c r="BI3415">
        <v>0</v>
      </c>
      <c r="BJ3415">
        <v>5</v>
      </c>
      <c r="BK3415">
        <v>1.2</v>
      </c>
      <c r="BL3415">
        <v>380</v>
      </c>
      <c r="BM3415">
        <v>88.8</v>
      </c>
      <c r="BN3415">
        <v>72</v>
      </c>
      <c r="BO3415">
        <v>16.8</v>
      </c>
      <c r="BP3415">
        <v>361</v>
      </c>
      <c r="BQ3415">
        <v>84.3</v>
      </c>
      <c r="BR3415" t="s">
        <v>5334</v>
      </c>
      <c r="BS3415" t="s">
        <v>14036</v>
      </c>
      <c r="BT3415" t="s">
        <v>14071</v>
      </c>
      <c r="BU3415" t="s">
        <v>14072</v>
      </c>
      <c r="BV3415" t="s">
        <v>14073</v>
      </c>
      <c r="BW3415" t="s">
        <v>14074</v>
      </c>
      <c r="BZ3415">
        <v>30864</v>
      </c>
      <c r="CA3415">
        <v>-121.828040075462</v>
      </c>
      <c r="CB3415">
        <v>37.332388949448898</v>
      </c>
      <c r="CD3415">
        <f xml:space="preserve"> _xlfn.XLOOKUP(AB3415,[1]Sheet1!B:B,[1]Sheet1!Y:Y,"Not Found")</f>
        <v>103406</v>
      </c>
      <c r="CE3415">
        <f xml:space="preserve"> _xlfn.XLOOKUP(AB3415,[1]Sheet1!B:B,[1]Sheet1!AA:AA, "Not Found")</f>
        <v>131288</v>
      </c>
      <c r="CH3415">
        <f t="shared" ca="1" si="107"/>
        <v>0.26780091415795348</v>
      </c>
    </row>
    <row r="3416" spans="1:86" x14ac:dyDescent="0.3">
      <c r="A3416">
        <v>8414</v>
      </c>
      <c r="B3416" t="s">
        <v>0</v>
      </c>
      <c r="C3416" t="s">
        <v>14575</v>
      </c>
      <c r="D3416" s="3">
        <v>43694274330015</v>
      </c>
      <c r="E3416" t="s">
        <v>14073</v>
      </c>
      <c r="F3416" t="s">
        <v>14576</v>
      </c>
      <c r="G3416" t="s">
        <v>37</v>
      </c>
      <c r="H3416" t="s">
        <v>14036</v>
      </c>
      <c r="I3416" t="s">
        <v>14074</v>
      </c>
      <c r="J3416" t="s">
        <v>14577</v>
      </c>
      <c r="K3416" t="s">
        <v>8</v>
      </c>
      <c r="L3416" t="s">
        <v>9</v>
      </c>
      <c r="M3416" s="1">
        <v>26115</v>
      </c>
      <c r="O3416" t="s">
        <v>8</v>
      </c>
      <c r="P3416" t="s">
        <v>4</v>
      </c>
      <c r="Q3416" t="s">
        <v>11</v>
      </c>
      <c r="R3416" t="s">
        <v>12</v>
      </c>
      <c r="U3416" t="s">
        <v>318</v>
      </c>
      <c r="V3416" t="s">
        <v>13</v>
      </c>
      <c r="W3416" t="s">
        <v>13</v>
      </c>
      <c r="X3416" t="s">
        <v>12</v>
      </c>
      <c r="Y3416" t="s">
        <v>58</v>
      </c>
      <c r="Z3416" t="s">
        <v>14564</v>
      </c>
      <c r="AA3416" t="s">
        <v>14049</v>
      </c>
      <c r="AB3416">
        <v>95122</v>
      </c>
      <c r="AC3416" t="str">
        <f t="shared" si="106"/>
        <v>1855 Lucretia Ave., San Jose, CA 95122</v>
      </c>
      <c r="AD3416" t="s">
        <v>17</v>
      </c>
      <c r="AE3416" t="s">
        <v>5309</v>
      </c>
      <c r="AF3416" t="s">
        <v>10927</v>
      </c>
      <c r="AG3416" t="s">
        <v>1486</v>
      </c>
      <c r="AH3416" s="2" t="s">
        <v>21</v>
      </c>
      <c r="AI3416">
        <v>37.320804950000003</v>
      </c>
      <c r="AJ3416">
        <v>-121.85011308</v>
      </c>
      <c r="AK3416">
        <v>1621</v>
      </c>
      <c r="AL3416">
        <v>26</v>
      </c>
      <c r="AM3416">
        <v>1.6</v>
      </c>
      <c r="AN3416">
        <v>2</v>
      </c>
      <c r="AO3416">
        <v>0.1</v>
      </c>
      <c r="AP3416">
        <v>677</v>
      </c>
      <c r="AQ3416">
        <v>41.8</v>
      </c>
      <c r="AR3416">
        <v>65</v>
      </c>
      <c r="AS3416">
        <v>4</v>
      </c>
      <c r="AT3416">
        <v>804</v>
      </c>
      <c r="AU3416">
        <v>49.6</v>
      </c>
      <c r="AV3416">
        <v>2</v>
      </c>
      <c r="AW3416">
        <v>0.1</v>
      </c>
      <c r="AX3416">
        <v>24</v>
      </c>
      <c r="AY3416">
        <v>1.5</v>
      </c>
      <c r="AZ3416">
        <v>21</v>
      </c>
      <c r="BA3416">
        <v>1.3</v>
      </c>
      <c r="BB3416">
        <v>0</v>
      </c>
      <c r="BC3416">
        <v>0</v>
      </c>
      <c r="BD3416">
        <v>404</v>
      </c>
      <c r="BE3416">
        <v>24.9</v>
      </c>
      <c r="BF3416">
        <v>2</v>
      </c>
      <c r="BG3416">
        <v>0.1</v>
      </c>
      <c r="BH3416">
        <v>37</v>
      </c>
      <c r="BI3416">
        <v>2.2999999999999998</v>
      </c>
      <c r="BJ3416">
        <v>4</v>
      </c>
      <c r="BK3416">
        <v>0.2</v>
      </c>
      <c r="BL3416">
        <v>1044</v>
      </c>
      <c r="BM3416">
        <v>64.400000000000006</v>
      </c>
      <c r="BN3416">
        <v>145</v>
      </c>
      <c r="BO3416">
        <v>8.9</v>
      </c>
      <c r="BP3416">
        <v>889</v>
      </c>
      <c r="BQ3416">
        <v>54.8</v>
      </c>
      <c r="BR3416" t="s">
        <v>5334</v>
      </c>
      <c r="BS3416" t="s">
        <v>14036</v>
      </c>
      <c r="BT3416" t="s">
        <v>14090</v>
      </c>
      <c r="BU3416" t="s">
        <v>14091</v>
      </c>
      <c r="BV3416" t="s">
        <v>14073</v>
      </c>
      <c r="BW3416" t="s">
        <v>14074</v>
      </c>
      <c r="BZ3416">
        <v>33290</v>
      </c>
      <c r="CA3416">
        <v>-121.850113077537</v>
      </c>
      <c r="CB3416">
        <v>37.320804947377503</v>
      </c>
      <c r="CD3416">
        <f xml:space="preserve"> _xlfn.XLOOKUP(AB3416,[1]Sheet1!B:B,[1]Sheet1!Y:Y,"Not Found")</f>
        <v>103406</v>
      </c>
      <c r="CE3416">
        <f xml:space="preserve"> _xlfn.XLOOKUP(AB3416,[1]Sheet1!B:B,[1]Sheet1!AA:AA, "Not Found")</f>
        <v>131288</v>
      </c>
      <c r="CH3416">
        <f t="shared" ca="1" si="107"/>
        <v>0.24159045411588542</v>
      </c>
    </row>
    <row r="3417" spans="1:86" x14ac:dyDescent="0.3">
      <c r="A3417">
        <v>8415</v>
      </c>
      <c r="B3417" t="s">
        <v>0</v>
      </c>
      <c r="C3417" t="s">
        <v>14578</v>
      </c>
      <c r="D3417" s="3">
        <v>43694274330023</v>
      </c>
      <c r="E3417" t="s">
        <v>14073</v>
      </c>
      <c r="F3417" t="s">
        <v>14579</v>
      </c>
      <c r="G3417" t="s">
        <v>37</v>
      </c>
      <c r="H3417" t="s">
        <v>14036</v>
      </c>
      <c r="I3417" t="s">
        <v>14074</v>
      </c>
      <c r="J3417" t="s">
        <v>14580</v>
      </c>
      <c r="K3417" t="s">
        <v>8</v>
      </c>
      <c r="L3417" t="s">
        <v>9</v>
      </c>
      <c r="M3417" s="1">
        <v>27211</v>
      </c>
      <c r="O3417" t="s">
        <v>8</v>
      </c>
      <c r="P3417" t="s">
        <v>4</v>
      </c>
      <c r="Q3417" t="s">
        <v>11</v>
      </c>
      <c r="R3417" t="s">
        <v>12</v>
      </c>
      <c r="U3417" t="s">
        <v>318</v>
      </c>
      <c r="V3417" t="s">
        <v>13</v>
      </c>
      <c r="W3417" t="s">
        <v>12</v>
      </c>
      <c r="X3417" t="s">
        <v>12</v>
      </c>
      <c r="Y3417" t="s">
        <v>14</v>
      </c>
      <c r="Z3417" t="s">
        <v>14581</v>
      </c>
      <c r="AA3417" t="s">
        <v>14049</v>
      </c>
      <c r="AB3417">
        <v>95123</v>
      </c>
      <c r="AC3417" t="str">
        <f t="shared" si="106"/>
        <v>6150 Snell Rd., San Jose, CA 95123</v>
      </c>
      <c r="AD3417" t="s">
        <v>17</v>
      </c>
      <c r="AE3417" t="s">
        <v>884</v>
      </c>
      <c r="AF3417" t="s">
        <v>10927</v>
      </c>
      <c r="AG3417" t="s">
        <v>5450</v>
      </c>
      <c r="AH3417" s="2" t="s">
        <v>21</v>
      </c>
      <c r="AI3417">
        <v>37.23620494</v>
      </c>
      <c r="AJ3417">
        <v>-121.82801306</v>
      </c>
      <c r="AK3417">
        <v>2181</v>
      </c>
      <c r="AL3417">
        <v>56</v>
      </c>
      <c r="AM3417">
        <v>2.6</v>
      </c>
      <c r="AN3417">
        <v>2</v>
      </c>
      <c r="AO3417">
        <v>0.1</v>
      </c>
      <c r="AP3417">
        <v>588</v>
      </c>
      <c r="AQ3417">
        <v>27</v>
      </c>
      <c r="AR3417">
        <v>86</v>
      </c>
      <c r="AS3417">
        <v>3.9</v>
      </c>
      <c r="AT3417">
        <v>878</v>
      </c>
      <c r="AU3417">
        <v>40.299999999999997</v>
      </c>
      <c r="AV3417">
        <v>10</v>
      </c>
      <c r="AW3417">
        <v>0.5</v>
      </c>
      <c r="AX3417">
        <v>424</v>
      </c>
      <c r="AY3417">
        <v>19.399999999999999</v>
      </c>
      <c r="AZ3417">
        <v>136</v>
      </c>
      <c r="BA3417">
        <v>6.2</v>
      </c>
      <c r="BB3417">
        <v>1</v>
      </c>
      <c r="BC3417">
        <v>0</v>
      </c>
      <c r="BD3417">
        <v>146</v>
      </c>
      <c r="BE3417">
        <v>6.7</v>
      </c>
      <c r="BF3417">
        <v>4</v>
      </c>
      <c r="BG3417">
        <v>0.2</v>
      </c>
      <c r="BH3417">
        <v>21</v>
      </c>
      <c r="BI3417">
        <v>1</v>
      </c>
      <c r="BJ3417">
        <v>4</v>
      </c>
      <c r="BK3417">
        <v>0.2</v>
      </c>
      <c r="BL3417">
        <v>517</v>
      </c>
      <c r="BM3417">
        <v>23.7</v>
      </c>
      <c r="BN3417">
        <v>262</v>
      </c>
      <c r="BO3417">
        <v>12</v>
      </c>
      <c r="BP3417">
        <v>484</v>
      </c>
      <c r="BQ3417">
        <v>22.2</v>
      </c>
      <c r="BR3417" t="s">
        <v>5334</v>
      </c>
      <c r="BS3417" t="s">
        <v>14036</v>
      </c>
      <c r="BT3417" t="s">
        <v>14107</v>
      </c>
      <c r="BU3417" t="s">
        <v>14108</v>
      </c>
      <c r="BV3417" t="s">
        <v>14073</v>
      </c>
      <c r="BW3417" t="s">
        <v>14074</v>
      </c>
      <c r="BZ3417">
        <v>33288</v>
      </c>
      <c r="CA3417">
        <v>-121.828013064559</v>
      </c>
      <c r="CB3417">
        <v>37.236204941022798</v>
      </c>
      <c r="CD3417">
        <f xml:space="preserve"> _xlfn.XLOOKUP(AB3417,[1]Sheet1!B:B,[1]Sheet1!Y:Y,"Not Found")</f>
        <v>136364</v>
      </c>
      <c r="CE3417">
        <f xml:space="preserve"> _xlfn.XLOOKUP(AB3417,[1]Sheet1!B:B,[1]Sheet1!AA:AA, "Not Found")</f>
        <v>170881</v>
      </c>
      <c r="CH3417">
        <f t="shared" ca="1" si="107"/>
        <v>0.63340579725939883</v>
      </c>
    </row>
    <row r="3418" spans="1:86" x14ac:dyDescent="0.3">
      <c r="A3418">
        <v>8416</v>
      </c>
      <c r="B3418" t="s">
        <v>0</v>
      </c>
      <c r="C3418" t="s">
        <v>14582</v>
      </c>
      <c r="D3418" s="3">
        <v>43694274330031</v>
      </c>
      <c r="E3418" t="s">
        <v>14073</v>
      </c>
      <c r="F3418" t="s">
        <v>14583</v>
      </c>
      <c r="G3418" t="s">
        <v>37</v>
      </c>
      <c r="H3418" t="s">
        <v>14036</v>
      </c>
      <c r="I3418" t="s">
        <v>14074</v>
      </c>
      <c r="J3418" t="s">
        <v>11003</v>
      </c>
      <c r="K3418" t="s">
        <v>8</v>
      </c>
      <c r="L3418" t="s">
        <v>9</v>
      </c>
      <c r="M3418" s="1">
        <v>27942</v>
      </c>
      <c r="O3418" t="s">
        <v>8</v>
      </c>
      <c r="P3418" t="s">
        <v>4</v>
      </c>
      <c r="Q3418" t="s">
        <v>11</v>
      </c>
      <c r="R3418" t="s">
        <v>12</v>
      </c>
      <c r="U3418" t="s">
        <v>318</v>
      </c>
      <c r="V3418" t="s">
        <v>13</v>
      </c>
      <c r="W3418" t="s">
        <v>13</v>
      </c>
      <c r="X3418" t="s">
        <v>12</v>
      </c>
      <c r="Y3418" t="s">
        <v>58</v>
      </c>
      <c r="Z3418" t="s">
        <v>14096</v>
      </c>
      <c r="AA3418" t="s">
        <v>14049</v>
      </c>
      <c r="AB3418">
        <v>95133</v>
      </c>
      <c r="AC3418" t="str">
        <f t="shared" si="106"/>
        <v>1776 Educational Park Dr., San Jose, CA 95133</v>
      </c>
      <c r="AD3418" t="s">
        <v>17</v>
      </c>
      <c r="AE3418" t="s">
        <v>818</v>
      </c>
      <c r="AF3418" t="s">
        <v>1043</v>
      </c>
      <c r="AG3418" t="s">
        <v>12411</v>
      </c>
      <c r="AH3418" s="2" t="s">
        <v>21</v>
      </c>
      <c r="AI3418">
        <v>37.36883495</v>
      </c>
      <c r="AJ3418">
        <v>-121.85740407999999</v>
      </c>
      <c r="AK3418">
        <v>2368</v>
      </c>
      <c r="AL3418">
        <v>51</v>
      </c>
      <c r="AM3418">
        <v>2.2000000000000002</v>
      </c>
      <c r="AN3418">
        <v>6</v>
      </c>
      <c r="AO3418">
        <v>0.3</v>
      </c>
      <c r="AP3418">
        <v>857</v>
      </c>
      <c r="AQ3418">
        <v>36.200000000000003</v>
      </c>
      <c r="AR3418">
        <v>375</v>
      </c>
      <c r="AS3418">
        <v>15.8</v>
      </c>
      <c r="AT3418">
        <v>899</v>
      </c>
      <c r="AU3418">
        <v>38</v>
      </c>
      <c r="AV3418">
        <v>23</v>
      </c>
      <c r="AW3418">
        <v>1</v>
      </c>
      <c r="AX3418">
        <v>63</v>
      </c>
      <c r="AY3418">
        <v>2.7</v>
      </c>
      <c r="AZ3418">
        <v>58</v>
      </c>
      <c r="BA3418">
        <v>2.4</v>
      </c>
      <c r="BB3418">
        <v>36</v>
      </c>
      <c r="BC3418">
        <v>1.5</v>
      </c>
      <c r="BD3418">
        <v>508</v>
      </c>
      <c r="BE3418">
        <v>21.5</v>
      </c>
      <c r="BF3418">
        <v>1</v>
      </c>
      <c r="BG3418">
        <v>0</v>
      </c>
      <c r="BH3418">
        <v>67</v>
      </c>
      <c r="BI3418">
        <v>2.8</v>
      </c>
      <c r="BJ3418">
        <v>7</v>
      </c>
      <c r="BK3418">
        <v>0.3</v>
      </c>
      <c r="BL3418">
        <v>1179</v>
      </c>
      <c r="BM3418">
        <v>49.8</v>
      </c>
      <c r="BN3418">
        <v>254</v>
      </c>
      <c r="BO3418">
        <v>10.7</v>
      </c>
      <c r="BP3418">
        <v>961</v>
      </c>
      <c r="BQ3418">
        <v>40.6</v>
      </c>
      <c r="BR3418" t="s">
        <v>5334</v>
      </c>
      <c r="BS3418" t="s">
        <v>14036</v>
      </c>
      <c r="BT3418" t="s">
        <v>14071</v>
      </c>
      <c r="BU3418" t="s">
        <v>14072</v>
      </c>
      <c r="BV3418" t="s">
        <v>14073</v>
      </c>
      <c r="BW3418" t="s">
        <v>14074</v>
      </c>
      <c r="BZ3418">
        <v>33282</v>
      </c>
      <c r="CA3418">
        <v>-121.857404084433</v>
      </c>
      <c r="CB3418">
        <v>37.368834949886804</v>
      </c>
      <c r="CD3418">
        <f xml:space="preserve"> _xlfn.XLOOKUP(AB3418,[1]Sheet1!B:B,[1]Sheet1!Y:Y,"Not Found")</f>
        <v>132069</v>
      </c>
      <c r="CE3418">
        <f xml:space="preserve"> _xlfn.XLOOKUP(AB3418,[1]Sheet1!B:B,[1]Sheet1!AA:AA, "Not Found")</f>
        <v>169092</v>
      </c>
      <c r="CH3418">
        <f t="shared" ca="1" si="107"/>
        <v>0.74749005503966082</v>
      </c>
    </row>
    <row r="3419" spans="1:86" x14ac:dyDescent="0.3">
      <c r="A3419">
        <v>8417</v>
      </c>
      <c r="B3419" t="s">
        <v>0</v>
      </c>
      <c r="C3419" t="s">
        <v>14584</v>
      </c>
      <c r="D3419" s="3">
        <v>43694274330312</v>
      </c>
      <c r="E3419" t="s">
        <v>14073</v>
      </c>
      <c r="F3419" t="s">
        <v>14585</v>
      </c>
      <c r="G3419" t="s">
        <v>37</v>
      </c>
      <c r="H3419" t="s">
        <v>14036</v>
      </c>
      <c r="I3419" t="s">
        <v>14074</v>
      </c>
      <c r="J3419" t="s">
        <v>14586</v>
      </c>
      <c r="K3419" t="s">
        <v>325</v>
      </c>
      <c r="L3419" t="s">
        <v>9</v>
      </c>
      <c r="M3419" s="1">
        <v>33175</v>
      </c>
      <c r="O3419" t="s">
        <v>8</v>
      </c>
      <c r="P3419" t="s">
        <v>3034</v>
      </c>
      <c r="Q3419" t="s">
        <v>11</v>
      </c>
      <c r="R3419" t="s">
        <v>12</v>
      </c>
      <c r="U3419" t="s">
        <v>318</v>
      </c>
      <c r="V3419" t="s">
        <v>12</v>
      </c>
      <c r="W3419" t="s">
        <v>13</v>
      </c>
      <c r="X3419" t="s">
        <v>13</v>
      </c>
      <c r="Y3419" t="s">
        <v>326</v>
      </c>
      <c r="Z3419" t="s">
        <v>14581</v>
      </c>
      <c r="AA3419" t="s">
        <v>14049</v>
      </c>
      <c r="AB3419">
        <v>95123</v>
      </c>
      <c r="AC3419" t="str">
        <f t="shared" si="106"/>
        <v>6150 Snell Rd., San Jose, CA 95123</v>
      </c>
      <c r="AD3419" t="s">
        <v>17</v>
      </c>
      <c r="AE3419" t="s">
        <v>884</v>
      </c>
      <c r="AF3419" t="s">
        <v>10927</v>
      </c>
      <c r="AG3419" t="s">
        <v>5450</v>
      </c>
      <c r="AH3419" s="2" t="s">
        <v>21</v>
      </c>
      <c r="AI3419">
        <v>37.235704939999998</v>
      </c>
      <c r="AJ3419">
        <v>-121.82891306</v>
      </c>
      <c r="AK3419">
        <v>73</v>
      </c>
      <c r="AL3419">
        <v>2</v>
      </c>
      <c r="AM3419">
        <v>2.7</v>
      </c>
      <c r="AN3419">
        <v>1</v>
      </c>
      <c r="AO3419">
        <v>1.4</v>
      </c>
      <c r="AP3419">
        <v>4</v>
      </c>
      <c r="AQ3419">
        <v>5.5</v>
      </c>
      <c r="AR3419">
        <v>2</v>
      </c>
      <c r="AS3419">
        <v>2.7</v>
      </c>
      <c r="AT3419">
        <v>57</v>
      </c>
      <c r="AU3419">
        <v>78.099999999999994</v>
      </c>
      <c r="AV3419">
        <v>2</v>
      </c>
      <c r="AW3419">
        <v>2.7</v>
      </c>
      <c r="AX3419">
        <v>3</v>
      </c>
      <c r="AY3419">
        <v>4.0999999999999996</v>
      </c>
      <c r="AZ3419">
        <v>2</v>
      </c>
      <c r="BA3419">
        <v>2.7</v>
      </c>
      <c r="BB3419">
        <v>0</v>
      </c>
      <c r="BC3419">
        <v>0</v>
      </c>
      <c r="BD3419">
        <v>18</v>
      </c>
      <c r="BE3419">
        <v>24.7</v>
      </c>
      <c r="BF3419">
        <v>1</v>
      </c>
      <c r="BG3419">
        <v>1.4</v>
      </c>
      <c r="BH3419">
        <v>7</v>
      </c>
      <c r="BI3419">
        <v>9.6</v>
      </c>
      <c r="BJ3419">
        <v>0</v>
      </c>
      <c r="BK3419">
        <v>0</v>
      </c>
      <c r="BL3419">
        <v>46</v>
      </c>
      <c r="BM3419">
        <v>63</v>
      </c>
      <c r="BN3419">
        <v>0</v>
      </c>
      <c r="BO3419">
        <v>0</v>
      </c>
      <c r="BP3419">
        <v>40</v>
      </c>
      <c r="BQ3419">
        <v>54.8</v>
      </c>
      <c r="BR3419" t="s">
        <v>5334</v>
      </c>
      <c r="BS3419" t="s">
        <v>14036</v>
      </c>
      <c r="BT3419" t="s">
        <v>14107</v>
      </c>
      <c r="BU3419" t="s">
        <v>14108</v>
      </c>
      <c r="BV3419" t="s">
        <v>14073</v>
      </c>
      <c r="BW3419" t="s">
        <v>14074</v>
      </c>
      <c r="BZ3419">
        <v>33292</v>
      </c>
      <c r="CA3419">
        <v>-121.82891306476</v>
      </c>
      <c r="CB3419">
        <v>37.2357049410084</v>
      </c>
      <c r="CD3419">
        <f xml:space="preserve"> _xlfn.XLOOKUP(AB3419,[1]Sheet1!B:B,[1]Sheet1!Y:Y,"Not Found")</f>
        <v>136364</v>
      </c>
      <c r="CE3419">
        <f xml:space="preserve"> _xlfn.XLOOKUP(AB3419,[1]Sheet1!B:B,[1]Sheet1!AA:AA, "Not Found")</f>
        <v>170881</v>
      </c>
      <c r="CH3419">
        <f t="shared" ca="1" si="107"/>
        <v>0.889792343375714</v>
      </c>
    </row>
    <row r="3420" spans="1:86" x14ac:dyDescent="0.3">
      <c r="A3420">
        <v>8418</v>
      </c>
      <c r="B3420" t="s">
        <v>0</v>
      </c>
      <c r="C3420" t="s">
        <v>14587</v>
      </c>
      <c r="D3420" s="3">
        <v>43694274330353</v>
      </c>
      <c r="E3420" t="s">
        <v>14073</v>
      </c>
      <c r="F3420" t="s">
        <v>14588</v>
      </c>
      <c r="G3420" t="s">
        <v>37</v>
      </c>
      <c r="H3420" t="s">
        <v>14036</v>
      </c>
      <c r="I3420" t="s">
        <v>14074</v>
      </c>
      <c r="J3420" t="s">
        <v>14589</v>
      </c>
      <c r="K3420" t="s">
        <v>325</v>
      </c>
      <c r="L3420" t="s">
        <v>9</v>
      </c>
      <c r="M3420" s="1">
        <v>33490</v>
      </c>
      <c r="O3420" t="s">
        <v>8</v>
      </c>
      <c r="P3420" t="s">
        <v>3034</v>
      </c>
      <c r="Q3420" t="s">
        <v>11</v>
      </c>
      <c r="R3420" t="s">
        <v>12</v>
      </c>
      <c r="U3420" t="s">
        <v>318</v>
      </c>
      <c r="V3420" t="s">
        <v>12</v>
      </c>
      <c r="W3420" t="s">
        <v>13</v>
      </c>
      <c r="X3420" t="s">
        <v>13</v>
      </c>
      <c r="Y3420" t="s">
        <v>14</v>
      </c>
      <c r="Z3420" t="s">
        <v>14096</v>
      </c>
      <c r="AA3420" t="s">
        <v>14049</v>
      </c>
      <c r="AB3420">
        <v>95133</v>
      </c>
      <c r="AC3420" t="str">
        <f t="shared" si="106"/>
        <v>1776 Educational Park Dr., San Jose, CA 95133</v>
      </c>
      <c r="AD3420" t="s">
        <v>17</v>
      </c>
      <c r="AE3420" t="s">
        <v>818</v>
      </c>
      <c r="AF3420" t="s">
        <v>1043</v>
      </c>
      <c r="AG3420" t="s">
        <v>12411</v>
      </c>
      <c r="AH3420" s="2" t="s">
        <v>21</v>
      </c>
      <c r="AI3420">
        <v>37.366275950000002</v>
      </c>
      <c r="AJ3420">
        <v>-121.85792008</v>
      </c>
      <c r="AK3420">
        <v>136</v>
      </c>
      <c r="AL3420">
        <v>3</v>
      </c>
      <c r="AM3420">
        <v>2.2000000000000002</v>
      </c>
      <c r="AN3420">
        <v>0</v>
      </c>
      <c r="AO3420">
        <v>0</v>
      </c>
      <c r="AP3420">
        <v>13</v>
      </c>
      <c r="AQ3420">
        <v>9.6</v>
      </c>
      <c r="AR3420">
        <v>7</v>
      </c>
      <c r="AS3420">
        <v>5.0999999999999996</v>
      </c>
      <c r="AT3420">
        <v>107</v>
      </c>
      <c r="AU3420">
        <v>78.7</v>
      </c>
      <c r="AV3420">
        <v>2</v>
      </c>
      <c r="AW3420">
        <v>1.5</v>
      </c>
      <c r="AX3420">
        <v>2</v>
      </c>
      <c r="AY3420">
        <v>1.5</v>
      </c>
      <c r="AZ3420">
        <v>2</v>
      </c>
      <c r="BA3420">
        <v>1.5</v>
      </c>
      <c r="BB3420">
        <v>0</v>
      </c>
      <c r="BC3420">
        <v>0</v>
      </c>
      <c r="BD3420">
        <v>29</v>
      </c>
      <c r="BE3420">
        <v>21.3</v>
      </c>
      <c r="BF3420">
        <v>0</v>
      </c>
      <c r="BG3420">
        <v>0</v>
      </c>
      <c r="BH3420">
        <v>14</v>
      </c>
      <c r="BI3420">
        <v>10.3</v>
      </c>
      <c r="BJ3420">
        <v>3</v>
      </c>
      <c r="BK3420">
        <v>2.2000000000000002</v>
      </c>
      <c r="BL3420">
        <v>92</v>
      </c>
      <c r="BM3420">
        <v>67.599999999999994</v>
      </c>
      <c r="BN3420">
        <v>8</v>
      </c>
      <c r="BO3420">
        <v>5.9</v>
      </c>
      <c r="BP3420">
        <v>83</v>
      </c>
      <c r="BQ3420">
        <v>61</v>
      </c>
      <c r="BR3420" t="s">
        <v>5334</v>
      </c>
      <c r="BS3420" t="s">
        <v>14036</v>
      </c>
      <c r="BT3420" t="s">
        <v>14071</v>
      </c>
      <c r="BU3420" t="s">
        <v>14072</v>
      </c>
      <c r="BV3420" t="s">
        <v>14073</v>
      </c>
      <c r="BW3420" t="s">
        <v>14074</v>
      </c>
      <c r="BZ3420">
        <v>33293</v>
      </c>
      <c r="CA3420">
        <v>-121.85792008388</v>
      </c>
      <c r="CB3420">
        <v>37.366275950935702</v>
      </c>
      <c r="CD3420">
        <f xml:space="preserve"> _xlfn.XLOOKUP(AB3420,[1]Sheet1!B:B,[1]Sheet1!Y:Y,"Not Found")</f>
        <v>132069</v>
      </c>
      <c r="CE3420">
        <f xml:space="preserve"> _xlfn.XLOOKUP(AB3420,[1]Sheet1!B:B,[1]Sheet1!AA:AA, "Not Found")</f>
        <v>169092</v>
      </c>
      <c r="CH3420">
        <f t="shared" ca="1" si="107"/>
        <v>0.86465908008821857</v>
      </c>
    </row>
    <row r="3421" spans="1:86" x14ac:dyDescent="0.3">
      <c r="A3421">
        <v>8419</v>
      </c>
      <c r="B3421" t="s">
        <v>0</v>
      </c>
      <c r="C3421" t="s">
        <v>14590</v>
      </c>
      <c r="D3421" s="3">
        <v>43694274330361</v>
      </c>
      <c r="E3421" t="s">
        <v>14073</v>
      </c>
      <c r="F3421" t="s">
        <v>14591</v>
      </c>
      <c r="G3421" t="s">
        <v>37</v>
      </c>
      <c r="H3421" t="s">
        <v>14036</v>
      </c>
      <c r="I3421" t="s">
        <v>14074</v>
      </c>
      <c r="J3421" t="s">
        <v>14592</v>
      </c>
      <c r="K3421" t="s">
        <v>325</v>
      </c>
      <c r="L3421" t="s">
        <v>9</v>
      </c>
      <c r="M3421" s="1">
        <v>34967</v>
      </c>
      <c r="O3421" t="s">
        <v>8</v>
      </c>
      <c r="P3421" t="s">
        <v>3034</v>
      </c>
      <c r="Q3421" t="s">
        <v>11</v>
      </c>
      <c r="R3421" t="s">
        <v>12</v>
      </c>
      <c r="U3421" t="s">
        <v>318</v>
      </c>
      <c r="V3421" t="s">
        <v>12</v>
      </c>
      <c r="W3421" t="s">
        <v>13</v>
      </c>
      <c r="X3421" t="s">
        <v>13</v>
      </c>
      <c r="Y3421" t="s">
        <v>14</v>
      </c>
      <c r="Z3421" t="s">
        <v>14593</v>
      </c>
      <c r="AA3421" t="s">
        <v>14049</v>
      </c>
      <c r="AB3421">
        <v>95122</v>
      </c>
      <c r="AC3421" t="str">
        <f t="shared" si="106"/>
        <v>1835 Cunningham Ave., San Jose, CA 95122</v>
      </c>
      <c r="AD3421" t="s">
        <v>17</v>
      </c>
      <c r="AE3421" t="s">
        <v>1466</v>
      </c>
      <c r="AF3421" t="s">
        <v>10927</v>
      </c>
      <c r="AG3421" t="s">
        <v>1486</v>
      </c>
      <c r="AH3421" s="2" t="s">
        <v>21</v>
      </c>
      <c r="AI3421">
        <v>37.330804950000001</v>
      </c>
      <c r="AJ3421">
        <v>-121.83021307999999</v>
      </c>
      <c r="AK3421">
        <v>129</v>
      </c>
      <c r="AL3421">
        <v>0</v>
      </c>
      <c r="AM3421">
        <v>0</v>
      </c>
      <c r="AN3421">
        <v>2</v>
      </c>
      <c r="AO3421">
        <v>1.6</v>
      </c>
      <c r="AP3421">
        <v>7</v>
      </c>
      <c r="AQ3421">
        <v>5.4</v>
      </c>
      <c r="AR3421">
        <v>3</v>
      </c>
      <c r="AS3421">
        <v>2.2999999999999998</v>
      </c>
      <c r="AT3421">
        <v>116</v>
      </c>
      <c r="AU3421">
        <v>89.9</v>
      </c>
      <c r="AV3421">
        <v>1</v>
      </c>
      <c r="AW3421">
        <v>0.8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41</v>
      </c>
      <c r="BE3421">
        <v>31.8</v>
      </c>
      <c r="BF3421">
        <v>0</v>
      </c>
      <c r="BG3421">
        <v>0</v>
      </c>
      <c r="BH3421">
        <v>13</v>
      </c>
      <c r="BI3421">
        <v>10.1</v>
      </c>
      <c r="BJ3421">
        <v>1</v>
      </c>
      <c r="BK3421">
        <v>0.8</v>
      </c>
      <c r="BL3421">
        <v>111</v>
      </c>
      <c r="BM3421">
        <v>86</v>
      </c>
      <c r="BN3421">
        <v>0</v>
      </c>
      <c r="BO3421">
        <v>0</v>
      </c>
      <c r="BP3421">
        <v>99</v>
      </c>
      <c r="BQ3421">
        <v>76.7</v>
      </c>
      <c r="BR3421" t="s">
        <v>5334</v>
      </c>
      <c r="BS3421" t="s">
        <v>14036</v>
      </c>
      <c r="BT3421" t="s">
        <v>14071</v>
      </c>
      <c r="BU3421" t="s">
        <v>14072</v>
      </c>
      <c r="BV3421" t="s">
        <v>14073</v>
      </c>
      <c r="BW3421" t="s">
        <v>14074</v>
      </c>
      <c r="BZ3421">
        <v>33291</v>
      </c>
      <c r="CA3421">
        <v>-121.830213075784</v>
      </c>
      <c r="CB3421">
        <v>37.330804948962303</v>
      </c>
      <c r="CD3421">
        <f xml:space="preserve"> _xlfn.XLOOKUP(AB3421,[1]Sheet1!B:B,[1]Sheet1!Y:Y,"Not Found")</f>
        <v>103406</v>
      </c>
      <c r="CE3421">
        <f xml:space="preserve"> _xlfn.XLOOKUP(AB3421,[1]Sheet1!B:B,[1]Sheet1!AA:AA, "Not Found")</f>
        <v>131288</v>
      </c>
      <c r="CH3421">
        <f t="shared" ca="1" si="107"/>
        <v>0.31885691157094198</v>
      </c>
    </row>
    <row r="3422" spans="1:86" x14ac:dyDescent="0.3">
      <c r="A3422">
        <v>8420</v>
      </c>
      <c r="B3422" t="s">
        <v>0</v>
      </c>
      <c r="C3422" t="s">
        <v>14594</v>
      </c>
      <c r="D3422" s="3">
        <v>43694274330668</v>
      </c>
      <c r="E3422" t="s">
        <v>14073</v>
      </c>
      <c r="F3422" t="s">
        <v>14595</v>
      </c>
      <c r="G3422" t="s">
        <v>37</v>
      </c>
      <c r="H3422" t="s">
        <v>14036</v>
      </c>
      <c r="I3422" t="s">
        <v>14074</v>
      </c>
      <c r="J3422" t="s">
        <v>14596</v>
      </c>
      <c r="K3422" t="s">
        <v>8</v>
      </c>
      <c r="L3422" t="s">
        <v>9</v>
      </c>
      <c r="M3422" s="1">
        <v>37131</v>
      </c>
      <c r="O3422" t="s">
        <v>8</v>
      </c>
      <c r="P3422" t="s">
        <v>4</v>
      </c>
      <c r="Q3422" t="s">
        <v>11</v>
      </c>
      <c r="R3422" t="s">
        <v>13</v>
      </c>
      <c r="S3422" t="s">
        <v>14597</v>
      </c>
      <c r="T3422" t="s">
        <v>202</v>
      </c>
      <c r="U3422" t="s">
        <v>318</v>
      </c>
      <c r="V3422" t="s">
        <v>12</v>
      </c>
      <c r="W3422" t="s">
        <v>13</v>
      </c>
      <c r="X3422" t="s">
        <v>12</v>
      </c>
      <c r="Y3422" t="s">
        <v>14</v>
      </c>
      <c r="Z3422" t="s">
        <v>14151</v>
      </c>
      <c r="AA3422" t="s">
        <v>14049</v>
      </c>
      <c r="AB3422">
        <v>95127</v>
      </c>
      <c r="AC3422" t="str">
        <f t="shared" si="106"/>
        <v>14271 Story Rd., San Jose, CA 95127</v>
      </c>
      <c r="AD3422" t="s">
        <v>17</v>
      </c>
      <c r="AE3422" t="s">
        <v>1466</v>
      </c>
      <c r="AF3422" t="s">
        <v>10927</v>
      </c>
      <c r="AG3422" t="s">
        <v>1486</v>
      </c>
      <c r="AH3422" s="2" t="s">
        <v>21</v>
      </c>
      <c r="AI3422">
        <v>37.35903295</v>
      </c>
      <c r="AJ3422">
        <v>-121.81612808</v>
      </c>
      <c r="AK3422">
        <v>410</v>
      </c>
      <c r="AL3422">
        <v>1</v>
      </c>
      <c r="AM3422">
        <v>0.2</v>
      </c>
      <c r="AN3422">
        <v>0</v>
      </c>
      <c r="AO3422">
        <v>0</v>
      </c>
      <c r="AP3422">
        <v>2</v>
      </c>
      <c r="AQ3422">
        <v>0.5</v>
      </c>
      <c r="AR3422">
        <v>0</v>
      </c>
      <c r="AS3422">
        <v>0</v>
      </c>
      <c r="AT3422">
        <v>407</v>
      </c>
      <c r="AU3422">
        <v>99.3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160</v>
      </c>
      <c r="BE3422">
        <v>39</v>
      </c>
      <c r="BF3422">
        <v>0</v>
      </c>
      <c r="BG3422">
        <v>0</v>
      </c>
      <c r="BH3422">
        <v>80</v>
      </c>
      <c r="BI3422">
        <v>19.5</v>
      </c>
      <c r="BJ3422">
        <v>0</v>
      </c>
      <c r="BK3422">
        <v>0</v>
      </c>
      <c r="BL3422">
        <v>349</v>
      </c>
      <c r="BM3422">
        <v>85.1</v>
      </c>
      <c r="BN3422">
        <v>43</v>
      </c>
      <c r="BO3422">
        <v>10.5</v>
      </c>
      <c r="BP3422">
        <v>319</v>
      </c>
      <c r="BQ3422">
        <v>77.8</v>
      </c>
      <c r="BR3422" t="s">
        <v>5334</v>
      </c>
      <c r="BS3422" t="s">
        <v>14036</v>
      </c>
      <c r="BT3422" t="s">
        <v>14152</v>
      </c>
      <c r="BU3422" t="s">
        <v>14153</v>
      </c>
      <c r="BV3422" t="s">
        <v>14073</v>
      </c>
      <c r="BW3422" t="s">
        <v>14074</v>
      </c>
      <c r="BZ3422">
        <v>31161</v>
      </c>
      <c r="CA3422">
        <v>-121.816128076727</v>
      </c>
      <c r="CB3422">
        <v>37.359032953284398</v>
      </c>
      <c r="CD3422">
        <f xml:space="preserve"> _xlfn.XLOOKUP(AB3422,[1]Sheet1!B:B,[1]Sheet1!Y:Y,"Not Found")</f>
        <v>120548</v>
      </c>
      <c r="CE3422">
        <f xml:space="preserve"> _xlfn.XLOOKUP(AB3422,[1]Sheet1!B:B,[1]Sheet1!AA:AA, "Not Found")</f>
        <v>161125</v>
      </c>
      <c r="CH3422">
        <f t="shared" ca="1" si="107"/>
        <v>0.71685789675833023</v>
      </c>
    </row>
    <row r="3423" spans="1:86" x14ac:dyDescent="0.3">
      <c r="A3423">
        <v>8421</v>
      </c>
      <c r="B3423" t="s">
        <v>0</v>
      </c>
      <c r="C3423" t="s">
        <v>14598</v>
      </c>
      <c r="D3423" s="3">
        <v>43694274330676</v>
      </c>
      <c r="E3423" t="s">
        <v>14073</v>
      </c>
      <c r="F3423" t="s">
        <v>14599</v>
      </c>
      <c r="G3423" t="s">
        <v>37</v>
      </c>
      <c r="H3423" t="s">
        <v>14036</v>
      </c>
      <c r="I3423" t="s">
        <v>14074</v>
      </c>
      <c r="J3423" t="s">
        <v>14600</v>
      </c>
      <c r="K3423" t="s">
        <v>8</v>
      </c>
      <c r="L3423" t="s">
        <v>9</v>
      </c>
      <c r="M3423" s="1">
        <v>37438</v>
      </c>
      <c r="O3423" t="s">
        <v>8</v>
      </c>
      <c r="P3423" t="s">
        <v>11</v>
      </c>
      <c r="Q3423" t="s">
        <v>11</v>
      </c>
      <c r="R3423" t="s">
        <v>13</v>
      </c>
      <c r="S3423" t="s">
        <v>14601</v>
      </c>
      <c r="T3423" t="s">
        <v>202</v>
      </c>
      <c r="U3423" t="s">
        <v>12</v>
      </c>
      <c r="V3423" t="s">
        <v>12</v>
      </c>
      <c r="W3423" t="s">
        <v>12</v>
      </c>
      <c r="X3423" t="s">
        <v>13</v>
      </c>
      <c r="Y3423" t="s">
        <v>326</v>
      </c>
      <c r="Z3423" t="s">
        <v>14602</v>
      </c>
      <c r="AA3423" t="s">
        <v>14049</v>
      </c>
      <c r="AB3423">
        <v>95112</v>
      </c>
      <c r="AC3423" t="str">
        <f t="shared" si="106"/>
        <v>1560 Berger Dr., San Jose, CA 95112</v>
      </c>
      <c r="AD3423" t="s">
        <v>17</v>
      </c>
      <c r="AE3423" t="s">
        <v>818</v>
      </c>
      <c r="AF3423" t="s">
        <v>1043</v>
      </c>
      <c r="AG3423" t="s">
        <v>12411</v>
      </c>
      <c r="AH3423" s="2" t="s">
        <v>21</v>
      </c>
      <c r="AI3423">
        <v>37.37243995</v>
      </c>
      <c r="AJ3423">
        <v>-121.89667609</v>
      </c>
      <c r="AK3423">
        <v>176</v>
      </c>
      <c r="AL3423">
        <v>2</v>
      </c>
      <c r="AM3423">
        <v>1.1000000000000001</v>
      </c>
      <c r="AN3423">
        <v>1</v>
      </c>
      <c r="AO3423">
        <v>0.6</v>
      </c>
      <c r="AP3423">
        <v>7</v>
      </c>
      <c r="AQ3423">
        <v>4</v>
      </c>
      <c r="AR3423">
        <v>2</v>
      </c>
      <c r="AS3423">
        <v>1.1000000000000001</v>
      </c>
      <c r="AT3423">
        <v>157</v>
      </c>
      <c r="AU3423">
        <v>89.2</v>
      </c>
      <c r="AV3423">
        <v>0</v>
      </c>
      <c r="AW3423">
        <v>0</v>
      </c>
      <c r="AX3423">
        <v>6</v>
      </c>
      <c r="AY3423">
        <v>3.4</v>
      </c>
      <c r="AZ3423">
        <v>1</v>
      </c>
      <c r="BA3423">
        <v>0.6</v>
      </c>
      <c r="BB3423">
        <v>0</v>
      </c>
      <c r="BC3423">
        <v>0</v>
      </c>
      <c r="BD3423">
        <v>60</v>
      </c>
      <c r="BE3423">
        <v>34.1</v>
      </c>
      <c r="BF3423">
        <v>0</v>
      </c>
      <c r="BG3423">
        <v>0</v>
      </c>
      <c r="BH3423">
        <v>4</v>
      </c>
      <c r="BI3423">
        <v>2.2999999999999998</v>
      </c>
      <c r="BJ3423">
        <v>0</v>
      </c>
      <c r="BK3423">
        <v>0</v>
      </c>
      <c r="BL3423">
        <v>151</v>
      </c>
      <c r="BM3423">
        <v>85.8</v>
      </c>
      <c r="BN3423">
        <v>18</v>
      </c>
      <c r="BO3423">
        <v>10.199999999999999</v>
      </c>
      <c r="BP3423">
        <v>130</v>
      </c>
      <c r="BQ3423">
        <v>73.900000000000006</v>
      </c>
      <c r="BR3423" t="s">
        <v>5334</v>
      </c>
      <c r="BS3423" t="s">
        <v>14036</v>
      </c>
      <c r="BT3423" t="s">
        <v>14164</v>
      </c>
      <c r="BU3423" t="s">
        <v>5123</v>
      </c>
      <c r="BV3423" t="s">
        <v>14073</v>
      </c>
      <c r="BW3423" t="s">
        <v>14074</v>
      </c>
      <c r="BZ3423">
        <v>30916</v>
      </c>
      <c r="CA3423">
        <v>-121.896676091221</v>
      </c>
      <c r="CB3423">
        <v>37.372439947817803</v>
      </c>
      <c r="CD3423">
        <f xml:space="preserve"> _xlfn.XLOOKUP(AB3423,[1]Sheet1!B:B,[1]Sheet1!Y:Y,"Not Found")</f>
        <v>89649</v>
      </c>
      <c r="CE3423">
        <f xml:space="preserve"> _xlfn.XLOOKUP(AB3423,[1]Sheet1!B:B,[1]Sheet1!AA:AA, "Not Found")</f>
        <v>125850</v>
      </c>
      <c r="CH3423">
        <f t="shared" ca="1" si="107"/>
        <v>0.44868868627242886</v>
      </c>
    </row>
    <row r="3424" spans="1:86" x14ac:dyDescent="0.3">
      <c r="A3424">
        <v>8422</v>
      </c>
      <c r="B3424" t="s">
        <v>0</v>
      </c>
      <c r="C3424" t="s">
        <v>14603</v>
      </c>
      <c r="D3424" s="3">
        <v>43694274330692</v>
      </c>
      <c r="E3424" t="s">
        <v>14073</v>
      </c>
      <c r="F3424" t="s">
        <v>14604</v>
      </c>
      <c r="G3424" t="s">
        <v>37</v>
      </c>
      <c r="H3424" t="s">
        <v>14036</v>
      </c>
      <c r="I3424" t="s">
        <v>14074</v>
      </c>
      <c r="J3424" t="s">
        <v>14605</v>
      </c>
      <c r="K3424" t="s">
        <v>8</v>
      </c>
      <c r="L3424" t="s">
        <v>9</v>
      </c>
      <c r="M3424" s="1">
        <v>37495</v>
      </c>
      <c r="O3424" t="s">
        <v>8</v>
      </c>
      <c r="P3424" t="s">
        <v>4</v>
      </c>
      <c r="Q3424" t="s">
        <v>11</v>
      </c>
      <c r="R3424" t="s">
        <v>12</v>
      </c>
      <c r="U3424" t="s">
        <v>318</v>
      </c>
      <c r="V3424" t="s">
        <v>12</v>
      </c>
      <c r="W3424" t="s">
        <v>12</v>
      </c>
      <c r="X3424" t="s">
        <v>12</v>
      </c>
      <c r="Y3424" t="s">
        <v>14</v>
      </c>
      <c r="Z3424" t="s">
        <v>14606</v>
      </c>
      <c r="AA3424" t="s">
        <v>14049</v>
      </c>
      <c r="AB3424">
        <v>95148</v>
      </c>
      <c r="AC3424" t="str">
        <f t="shared" si="106"/>
        <v>3300 Quimby Rd., San Jose, CA 95148</v>
      </c>
      <c r="AD3424" t="s">
        <v>17</v>
      </c>
      <c r="AE3424" t="s">
        <v>884</v>
      </c>
      <c r="AF3424" t="s">
        <v>10927</v>
      </c>
      <c r="AG3424" t="s">
        <v>1486</v>
      </c>
      <c r="AH3424" s="2" t="s">
        <v>21</v>
      </c>
      <c r="AI3424">
        <v>37.323804950000003</v>
      </c>
      <c r="AJ3424">
        <v>-121.77871306999999</v>
      </c>
      <c r="AK3424">
        <v>2749</v>
      </c>
      <c r="AL3424">
        <v>17</v>
      </c>
      <c r="AM3424">
        <v>0.6</v>
      </c>
      <c r="AN3424">
        <v>4</v>
      </c>
      <c r="AO3424">
        <v>0.1</v>
      </c>
      <c r="AP3424">
        <v>1990</v>
      </c>
      <c r="AQ3424">
        <v>72.400000000000006</v>
      </c>
      <c r="AR3424">
        <v>147</v>
      </c>
      <c r="AS3424">
        <v>5.3</v>
      </c>
      <c r="AT3424">
        <v>416</v>
      </c>
      <c r="AU3424">
        <v>15.1</v>
      </c>
      <c r="AV3424">
        <v>3</v>
      </c>
      <c r="AW3424">
        <v>0.1</v>
      </c>
      <c r="AX3424">
        <v>88</v>
      </c>
      <c r="AY3424">
        <v>3.2</v>
      </c>
      <c r="AZ3424">
        <v>84</v>
      </c>
      <c r="BA3424">
        <v>3.1</v>
      </c>
      <c r="BB3424">
        <v>0</v>
      </c>
      <c r="BC3424">
        <v>0</v>
      </c>
      <c r="BD3424">
        <v>178</v>
      </c>
      <c r="BE3424">
        <v>6.5</v>
      </c>
      <c r="BF3424">
        <v>1</v>
      </c>
      <c r="BG3424">
        <v>0</v>
      </c>
      <c r="BH3424">
        <v>23</v>
      </c>
      <c r="BI3424">
        <v>0.8</v>
      </c>
      <c r="BJ3424">
        <v>3</v>
      </c>
      <c r="BK3424">
        <v>0.1</v>
      </c>
      <c r="BL3424">
        <v>574</v>
      </c>
      <c r="BM3424">
        <v>20.9</v>
      </c>
      <c r="BN3424">
        <v>169</v>
      </c>
      <c r="BO3424">
        <v>6.1</v>
      </c>
      <c r="BP3424">
        <v>552</v>
      </c>
      <c r="BQ3424">
        <v>20.100000000000001</v>
      </c>
      <c r="BR3424" t="s">
        <v>5334</v>
      </c>
      <c r="BS3424" t="s">
        <v>14036</v>
      </c>
      <c r="BT3424" t="s">
        <v>14607</v>
      </c>
      <c r="BU3424" t="s">
        <v>14608</v>
      </c>
      <c r="BV3424" t="s">
        <v>14073</v>
      </c>
      <c r="BW3424" t="s">
        <v>14074</v>
      </c>
      <c r="BZ3424">
        <v>33294</v>
      </c>
      <c r="CA3424">
        <v>-121.77871306646</v>
      </c>
      <c r="CB3424">
        <v>37.323804951991498</v>
      </c>
      <c r="CD3424">
        <f xml:space="preserve"> _xlfn.XLOOKUP(AB3424,[1]Sheet1!B:B,[1]Sheet1!Y:Y,"Not Found")</f>
        <v>160729</v>
      </c>
      <c r="CE3424">
        <f xml:space="preserve"> _xlfn.XLOOKUP(AB3424,[1]Sheet1!B:B,[1]Sheet1!AA:AA, "Not Found")</f>
        <v>193846</v>
      </c>
      <c r="CH3424">
        <f t="shared" ca="1" si="107"/>
        <v>0.47618765187314127</v>
      </c>
    </row>
    <row r="3425" spans="1:86" x14ac:dyDescent="0.3">
      <c r="A3425">
        <v>8423</v>
      </c>
      <c r="B3425" t="s">
        <v>0</v>
      </c>
      <c r="C3425" t="s">
        <v>14609</v>
      </c>
      <c r="D3425" s="3">
        <v>43694274330726</v>
      </c>
      <c r="E3425" t="s">
        <v>14073</v>
      </c>
      <c r="F3425" t="s">
        <v>14610</v>
      </c>
      <c r="G3425" t="s">
        <v>37</v>
      </c>
      <c r="H3425" t="s">
        <v>14036</v>
      </c>
      <c r="I3425" t="s">
        <v>14074</v>
      </c>
      <c r="J3425" t="s">
        <v>14611</v>
      </c>
      <c r="K3425" t="s">
        <v>483</v>
      </c>
      <c r="L3425" t="s">
        <v>9</v>
      </c>
      <c r="M3425" s="1">
        <v>37495</v>
      </c>
      <c r="O3425" t="s">
        <v>341</v>
      </c>
      <c r="P3425" t="s">
        <v>36</v>
      </c>
      <c r="Q3425" t="s">
        <v>11</v>
      </c>
      <c r="R3425" t="s">
        <v>13</v>
      </c>
      <c r="S3425" t="s">
        <v>14612</v>
      </c>
      <c r="T3425" t="s">
        <v>202</v>
      </c>
      <c r="U3425" t="s">
        <v>12</v>
      </c>
      <c r="V3425" t="s">
        <v>12</v>
      </c>
      <c r="W3425" t="s">
        <v>13</v>
      </c>
      <c r="X3425" t="s">
        <v>12</v>
      </c>
      <c r="Y3425" t="s">
        <v>14</v>
      </c>
      <c r="Z3425" t="s">
        <v>14546</v>
      </c>
      <c r="AA3425" t="s">
        <v>14049</v>
      </c>
      <c r="AB3425">
        <v>95127</v>
      </c>
      <c r="AC3425" t="str">
        <f t="shared" si="106"/>
        <v>149 North White Rd., San Jose, CA 95127</v>
      </c>
      <c r="AD3425" t="s">
        <v>17</v>
      </c>
      <c r="AE3425" t="s">
        <v>1466</v>
      </c>
      <c r="AF3425" t="s">
        <v>10927</v>
      </c>
      <c r="AG3425" t="s">
        <v>1486</v>
      </c>
      <c r="AH3425" s="2" t="s">
        <v>21</v>
      </c>
      <c r="AI3425">
        <v>37.369391950000001</v>
      </c>
      <c r="AJ3425">
        <v>-121.83179008</v>
      </c>
      <c r="AK3425">
        <v>396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395</v>
      </c>
      <c r="AU3425">
        <v>99.7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0.3</v>
      </c>
      <c r="BB3425">
        <v>0</v>
      </c>
      <c r="BC3425">
        <v>0</v>
      </c>
      <c r="BD3425">
        <v>326</v>
      </c>
      <c r="BE3425">
        <v>82.3</v>
      </c>
      <c r="BF3425">
        <v>0</v>
      </c>
      <c r="BG3425">
        <v>0</v>
      </c>
      <c r="BH3425">
        <v>254</v>
      </c>
      <c r="BI3425">
        <v>64.099999999999994</v>
      </c>
      <c r="BJ3425">
        <v>0</v>
      </c>
      <c r="BK3425">
        <v>0</v>
      </c>
      <c r="BL3425">
        <v>374</v>
      </c>
      <c r="BM3425">
        <v>94.4</v>
      </c>
      <c r="BN3425">
        <v>26</v>
      </c>
      <c r="BO3425">
        <v>6.6</v>
      </c>
      <c r="BP3425">
        <v>368</v>
      </c>
      <c r="BQ3425">
        <v>92.9</v>
      </c>
      <c r="BR3425" t="s">
        <v>5334</v>
      </c>
      <c r="BS3425" t="s">
        <v>14036</v>
      </c>
      <c r="BT3425" t="s">
        <v>14071</v>
      </c>
      <c r="BU3425" t="s">
        <v>14072</v>
      </c>
      <c r="BV3425" t="s">
        <v>14073</v>
      </c>
      <c r="BW3425" t="s">
        <v>14074</v>
      </c>
      <c r="BZ3425">
        <v>31138</v>
      </c>
      <c r="CA3425">
        <v>-121.831790080472</v>
      </c>
      <c r="CB3425">
        <v>37.369391952965699</v>
      </c>
      <c r="CD3425">
        <f xml:space="preserve"> _xlfn.XLOOKUP(AB3425,[1]Sheet1!B:B,[1]Sheet1!Y:Y,"Not Found")</f>
        <v>120548</v>
      </c>
      <c r="CE3425">
        <f xml:space="preserve"> _xlfn.XLOOKUP(AB3425,[1]Sheet1!B:B,[1]Sheet1!AA:AA, "Not Found")</f>
        <v>161125</v>
      </c>
      <c r="CH3425">
        <f t="shared" ca="1" si="107"/>
        <v>0.91460476442185301</v>
      </c>
    </row>
    <row r="3426" spans="1:86" x14ac:dyDescent="0.3">
      <c r="A3426">
        <v>8424</v>
      </c>
      <c r="B3426" t="s">
        <v>0</v>
      </c>
      <c r="C3426" t="s">
        <v>14613</v>
      </c>
      <c r="D3426" s="3">
        <v>43694274332318</v>
      </c>
      <c r="E3426" t="s">
        <v>14073</v>
      </c>
      <c r="F3426" t="s">
        <v>14614</v>
      </c>
      <c r="G3426" t="s">
        <v>37</v>
      </c>
      <c r="H3426" t="s">
        <v>14036</v>
      </c>
      <c r="I3426" t="s">
        <v>14074</v>
      </c>
      <c r="J3426" t="s">
        <v>491</v>
      </c>
      <c r="K3426" t="s">
        <v>325</v>
      </c>
      <c r="L3426" t="s">
        <v>9</v>
      </c>
      <c r="M3426" s="1">
        <v>26481</v>
      </c>
      <c r="O3426" t="s">
        <v>8</v>
      </c>
      <c r="P3426" t="s">
        <v>3034</v>
      </c>
      <c r="Q3426" t="s">
        <v>11</v>
      </c>
      <c r="R3426" t="s">
        <v>12</v>
      </c>
      <c r="U3426" t="s">
        <v>318</v>
      </c>
      <c r="V3426" t="s">
        <v>12</v>
      </c>
      <c r="W3426" t="s">
        <v>13</v>
      </c>
      <c r="X3426" t="s">
        <v>13</v>
      </c>
      <c r="Y3426" t="s">
        <v>326</v>
      </c>
      <c r="Z3426" t="s">
        <v>14615</v>
      </c>
      <c r="AA3426" t="s">
        <v>14049</v>
      </c>
      <c r="AB3426">
        <v>95127</v>
      </c>
      <c r="AC3426" t="str">
        <f t="shared" si="106"/>
        <v>230 Pala Ave., San Jose, CA 95127</v>
      </c>
      <c r="AD3426" t="s">
        <v>17</v>
      </c>
      <c r="AE3426" t="s">
        <v>1466</v>
      </c>
      <c r="AF3426" t="s">
        <v>10927</v>
      </c>
      <c r="AG3426" t="s">
        <v>1486</v>
      </c>
      <c r="AH3426" s="2" t="s">
        <v>21</v>
      </c>
      <c r="AI3426">
        <v>37.368704950000001</v>
      </c>
      <c r="AJ3426">
        <v>-121.83821308</v>
      </c>
      <c r="AK3426">
        <v>295</v>
      </c>
      <c r="AL3426">
        <v>4</v>
      </c>
      <c r="AM3426">
        <v>1.4</v>
      </c>
      <c r="AN3426">
        <v>1</v>
      </c>
      <c r="AO3426">
        <v>0.3</v>
      </c>
      <c r="AP3426">
        <v>12</v>
      </c>
      <c r="AQ3426">
        <v>4.0999999999999996</v>
      </c>
      <c r="AR3426">
        <v>4</v>
      </c>
      <c r="AS3426">
        <v>1.4</v>
      </c>
      <c r="AT3426">
        <v>268</v>
      </c>
      <c r="AU3426">
        <v>90.8</v>
      </c>
      <c r="AV3426">
        <v>0</v>
      </c>
      <c r="AW3426">
        <v>0</v>
      </c>
      <c r="AX3426">
        <v>4</v>
      </c>
      <c r="AY3426">
        <v>1.4</v>
      </c>
      <c r="AZ3426">
        <v>2</v>
      </c>
      <c r="BA3426">
        <v>0.7</v>
      </c>
      <c r="BB3426">
        <v>0</v>
      </c>
      <c r="BC3426">
        <v>0</v>
      </c>
      <c r="BD3426">
        <v>115</v>
      </c>
      <c r="BE3426">
        <v>39</v>
      </c>
      <c r="BF3426">
        <v>0</v>
      </c>
      <c r="BG3426">
        <v>0</v>
      </c>
      <c r="BH3426">
        <v>44</v>
      </c>
      <c r="BI3426">
        <v>14.9</v>
      </c>
      <c r="BJ3426">
        <v>4</v>
      </c>
      <c r="BK3426">
        <v>1.4</v>
      </c>
      <c r="BL3426">
        <v>242</v>
      </c>
      <c r="BM3426">
        <v>82</v>
      </c>
      <c r="BN3426">
        <v>26</v>
      </c>
      <c r="BO3426">
        <v>8.8000000000000007</v>
      </c>
      <c r="BP3426">
        <v>206</v>
      </c>
      <c r="BQ3426">
        <v>69.8</v>
      </c>
      <c r="BR3426" t="s">
        <v>5334</v>
      </c>
      <c r="BS3426" t="s">
        <v>14036</v>
      </c>
      <c r="BT3426" t="s">
        <v>14071</v>
      </c>
      <c r="BU3426" t="s">
        <v>14072</v>
      </c>
      <c r="BV3426" t="s">
        <v>14073</v>
      </c>
      <c r="BW3426" t="s">
        <v>14074</v>
      </c>
      <c r="BZ3426">
        <v>33280</v>
      </c>
      <c r="CA3426">
        <v>-121.83821308116001</v>
      </c>
      <c r="CB3426">
        <v>37.368704952310999</v>
      </c>
      <c r="CD3426">
        <f xml:space="preserve"> _xlfn.XLOOKUP(AB3426,[1]Sheet1!B:B,[1]Sheet1!Y:Y,"Not Found")</f>
        <v>120548</v>
      </c>
      <c r="CE3426">
        <f xml:space="preserve"> _xlfn.XLOOKUP(AB3426,[1]Sheet1!B:B,[1]Sheet1!AA:AA, "Not Found")</f>
        <v>161125</v>
      </c>
      <c r="CH3426">
        <f t="shared" ca="1" si="107"/>
        <v>0.95833274387394429</v>
      </c>
    </row>
    <row r="3427" spans="1:86" x14ac:dyDescent="0.3">
      <c r="A3427">
        <v>8425</v>
      </c>
      <c r="B3427" t="s">
        <v>0</v>
      </c>
      <c r="C3427" t="s">
        <v>14616</v>
      </c>
      <c r="D3427" s="3">
        <v>43694274332995</v>
      </c>
      <c r="E3427" t="s">
        <v>14073</v>
      </c>
      <c r="F3427" t="s">
        <v>14617</v>
      </c>
      <c r="G3427" t="s">
        <v>37</v>
      </c>
      <c r="H3427" t="s">
        <v>14036</v>
      </c>
      <c r="I3427" t="s">
        <v>14074</v>
      </c>
      <c r="J3427" t="s">
        <v>14618</v>
      </c>
      <c r="K3427" t="s">
        <v>8</v>
      </c>
      <c r="L3427" t="s">
        <v>9</v>
      </c>
      <c r="M3427" s="1">
        <v>20637</v>
      </c>
      <c r="O3427" t="s">
        <v>8</v>
      </c>
      <c r="P3427" t="s">
        <v>4</v>
      </c>
      <c r="Q3427" t="s">
        <v>11</v>
      </c>
      <c r="R3427" t="s">
        <v>12</v>
      </c>
      <c r="U3427" t="s">
        <v>318</v>
      </c>
      <c r="V3427" t="s">
        <v>13</v>
      </c>
      <c r="W3427" t="s">
        <v>13</v>
      </c>
      <c r="X3427" t="s">
        <v>12</v>
      </c>
      <c r="Y3427" t="s">
        <v>58</v>
      </c>
      <c r="Z3427" t="s">
        <v>14619</v>
      </c>
      <c r="AA3427" t="s">
        <v>14049</v>
      </c>
      <c r="AB3427">
        <v>95111</v>
      </c>
      <c r="AC3427" t="str">
        <f t="shared" si="106"/>
        <v>3200 Senter Rd., San Jose, CA 95111</v>
      </c>
      <c r="AD3427" t="s">
        <v>17</v>
      </c>
      <c r="AE3427" t="s">
        <v>5309</v>
      </c>
      <c r="AF3427" t="s">
        <v>10927</v>
      </c>
      <c r="AG3427" t="s">
        <v>1486</v>
      </c>
      <c r="AH3427" s="2" t="s">
        <v>21</v>
      </c>
      <c r="AI3427">
        <v>37.292204949999999</v>
      </c>
      <c r="AJ3427">
        <v>-121.83031307</v>
      </c>
      <c r="AK3427">
        <v>1620</v>
      </c>
      <c r="AL3427">
        <v>31</v>
      </c>
      <c r="AM3427">
        <v>1.9</v>
      </c>
      <c r="AN3427">
        <v>3</v>
      </c>
      <c r="AO3427">
        <v>0.2</v>
      </c>
      <c r="AP3427">
        <v>431</v>
      </c>
      <c r="AQ3427">
        <v>26.6</v>
      </c>
      <c r="AR3427">
        <v>54</v>
      </c>
      <c r="AS3427">
        <v>3.3</v>
      </c>
      <c r="AT3427">
        <v>1043</v>
      </c>
      <c r="AU3427">
        <v>64.400000000000006</v>
      </c>
      <c r="AV3427">
        <v>3</v>
      </c>
      <c r="AW3427">
        <v>0.2</v>
      </c>
      <c r="AX3427">
        <v>40</v>
      </c>
      <c r="AY3427">
        <v>2.5</v>
      </c>
      <c r="AZ3427">
        <v>13</v>
      </c>
      <c r="BA3427">
        <v>0.8</v>
      </c>
      <c r="BB3427">
        <v>2</v>
      </c>
      <c r="BC3427">
        <v>0.1</v>
      </c>
      <c r="BD3427">
        <v>564</v>
      </c>
      <c r="BE3427">
        <v>34.799999999999997</v>
      </c>
      <c r="BF3427">
        <v>3</v>
      </c>
      <c r="BG3427">
        <v>0.2</v>
      </c>
      <c r="BH3427">
        <v>171</v>
      </c>
      <c r="BI3427">
        <v>10.6</v>
      </c>
      <c r="BJ3427">
        <v>6</v>
      </c>
      <c r="BK3427">
        <v>0.4</v>
      </c>
      <c r="BL3427">
        <v>1114</v>
      </c>
      <c r="BM3427">
        <v>68.8</v>
      </c>
      <c r="BN3427">
        <v>212</v>
      </c>
      <c r="BO3427">
        <v>13.1</v>
      </c>
      <c r="BP3427">
        <v>974</v>
      </c>
      <c r="BQ3427">
        <v>60.1</v>
      </c>
      <c r="BR3427" t="s">
        <v>5334</v>
      </c>
      <c r="BS3427" t="s">
        <v>14036</v>
      </c>
      <c r="BT3427" t="s">
        <v>14090</v>
      </c>
      <c r="BU3427" t="s">
        <v>14091</v>
      </c>
      <c r="BV3427" t="s">
        <v>14073</v>
      </c>
      <c r="BW3427" t="s">
        <v>14074</v>
      </c>
      <c r="BZ3427">
        <v>33281</v>
      </c>
      <c r="CA3427">
        <v>-121.830313072492</v>
      </c>
      <c r="CB3427">
        <v>37.292204946150697</v>
      </c>
      <c r="CD3427">
        <f xml:space="preserve"> _xlfn.XLOOKUP(AB3427,[1]Sheet1!B:B,[1]Sheet1!Y:Y,"Not Found")</f>
        <v>97162</v>
      </c>
      <c r="CE3427">
        <f xml:space="preserve"> _xlfn.XLOOKUP(AB3427,[1]Sheet1!B:B,[1]Sheet1!AA:AA, "Not Found")</f>
        <v>126443</v>
      </c>
      <c r="CH3427">
        <f t="shared" ca="1" si="107"/>
        <v>0.27068558056097924</v>
      </c>
    </row>
    <row r="3428" spans="1:86" x14ac:dyDescent="0.3">
      <c r="A3428">
        <v>8426</v>
      </c>
      <c r="B3428" t="s">
        <v>0</v>
      </c>
      <c r="C3428" t="s">
        <v>14620</v>
      </c>
      <c r="D3428" s="3">
        <v>43694274333639</v>
      </c>
      <c r="E3428" t="s">
        <v>14073</v>
      </c>
      <c r="F3428" t="s">
        <v>14621</v>
      </c>
      <c r="G3428" t="s">
        <v>37</v>
      </c>
      <c r="H3428" t="s">
        <v>14036</v>
      </c>
      <c r="I3428" t="s">
        <v>14074</v>
      </c>
      <c r="J3428" t="s">
        <v>14622</v>
      </c>
      <c r="K3428" t="s">
        <v>8</v>
      </c>
      <c r="L3428" t="s">
        <v>9</v>
      </c>
      <c r="M3428" s="1">
        <v>18445</v>
      </c>
      <c r="O3428" t="s">
        <v>8</v>
      </c>
      <c r="P3428" t="s">
        <v>4</v>
      </c>
      <c r="Q3428" t="s">
        <v>11</v>
      </c>
      <c r="R3428" t="s">
        <v>12</v>
      </c>
      <c r="U3428" t="s">
        <v>318</v>
      </c>
      <c r="V3428" t="s">
        <v>13</v>
      </c>
      <c r="W3428" t="s">
        <v>13</v>
      </c>
      <c r="X3428" t="s">
        <v>12</v>
      </c>
      <c r="Y3428" t="s">
        <v>30</v>
      </c>
      <c r="Z3428" t="s">
        <v>14623</v>
      </c>
      <c r="AA3428" t="s">
        <v>14049</v>
      </c>
      <c r="AB3428">
        <v>95127</v>
      </c>
      <c r="AC3428" t="str">
        <f t="shared" si="106"/>
        <v>57 North White Rd., San Jose, CA 95127</v>
      </c>
      <c r="AD3428" t="s">
        <v>17</v>
      </c>
      <c r="AE3428" t="s">
        <v>1466</v>
      </c>
      <c r="AF3428" t="s">
        <v>10927</v>
      </c>
      <c r="AG3428" t="s">
        <v>1486</v>
      </c>
      <c r="AH3428" s="2" t="s">
        <v>21</v>
      </c>
      <c r="AI3428">
        <v>37.367404950000001</v>
      </c>
      <c r="AJ3428">
        <v>-121.83061308000001</v>
      </c>
      <c r="AK3428">
        <v>878</v>
      </c>
      <c r="AL3428">
        <v>10</v>
      </c>
      <c r="AM3428">
        <v>1.1000000000000001</v>
      </c>
      <c r="AN3428">
        <v>5</v>
      </c>
      <c r="AO3428">
        <v>0.6</v>
      </c>
      <c r="AP3428">
        <v>56</v>
      </c>
      <c r="AQ3428">
        <v>6.4</v>
      </c>
      <c r="AR3428">
        <v>23</v>
      </c>
      <c r="AS3428">
        <v>2.6</v>
      </c>
      <c r="AT3428">
        <v>753</v>
      </c>
      <c r="AU3428">
        <v>85.8</v>
      </c>
      <c r="AV3428">
        <v>4</v>
      </c>
      <c r="AW3428">
        <v>0.5</v>
      </c>
      <c r="AX3428">
        <v>22</v>
      </c>
      <c r="AY3428">
        <v>2.5</v>
      </c>
      <c r="AZ3428">
        <v>5</v>
      </c>
      <c r="BA3428">
        <v>0.6</v>
      </c>
      <c r="BB3428">
        <v>0</v>
      </c>
      <c r="BC3428">
        <v>0</v>
      </c>
      <c r="BD3428">
        <v>288</v>
      </c>
      <c r="BE3428">
        <v>32.799999999999997</v>
      </c>
      <c r="BF3428">
        <v>2</v>
      </c>
      <c r="BG3428">
        <v>0.2</v>
      </c>
      <c r="BH3428">
        <v>56</v>
      </c>
      <c r="BI3428">
        <v>6.4</v>
      </c>
      <c r="BJ3428">
        <v>4</v>
      </c>
      <c r="BK3428">
        <v>0.5</v>
      </c>
      <c r="BL3428">
        <v>653</v>
      </c>
      <c r="BM3428">
        <v>74.400000000000006</v>
      </c>
      <c r="BN3428">
        <v>160</v>
      </c>
      <c r="BO3428">
        <v>18.2</v>
      </c>
      <c r="BP3428">
        <v>535</v>
      </c>
      <c r="BQ3428">
        <v>60.9</v>
      </c>
      <c r="BR3428" t="s">
        <v>5334</v>
      </c>
      <c r="BS3428" t="s">
        <v>14036</v>
      </c>
      <c r="BT3428" t="s">
        <v>14071</v>
      </c>
      <c r="BU3428" t="s">
        <v>14072</v>
      </c>
      <c r="BV3428" t="s">
        <v>14073</v>
      </c>
      <c r="BW3428" t="s">
        <v>14074</v>
      </c>
      <c r="BZ3428">
        <v>33283</v>
      </c>
      <c r="CA3428">
        <v>-121.830613080519</v>
      </c>
      <c r="CB3428">
        <v>37.367404952708199</v>
      </c>
      <c r="CD3428">
        <f xml:space="preserve"> _xlfn.XLOOKUP(AB3428,[1]Sheet1!B:B,[1]Sheet1!Y:Y,"Not Found")</f>
        <v>120548</v>
      </c>
      <c r="CE3428">
        <f xml:space="preserve"> _xlfn.XLOOKUP(AB3428,[1]Sheet1!B:B,[1]Sheet1!AA:AA, "Not Found")</f>
        <v>161125</v>
      </c>
      <c r="CH3428">
        <f t="shared" ca="1" si="107"/>
        <v>0.48563356015304981</v>
      </c>
    </row>
    <row r="3429" spans="1:86" x14ac:dyDescent="0.3">
      <c r="A3429">
        <v>8427</v>
      </c>
      <c r="B3429" t="s">
        <v>0</v>
      </c>
      <c r="C3429" t="s">
        <v>14624</v>
      </c>
      <c r="D3429" s="3">
        <v>43694274334900</v>
      </c>
      <c r="E3429" t="s">
        <v>14073</v>
      </c>
      <c r="F3429" t="s">
        <v>14625</v>
      </c>
      <c r="G3429" t="s">
        <v>37</v>
      </c>
      <c r="H3429" t="s">
        <v>14036</v>
      </c>
      <c r="I3429" t="s">
        <v>14074</v>
      </c>
      <c r="J3429" t="s">
        <v>14626</v>
      </c>
      <c r="K3429" t="s">
        <v>8</v>
      </c>
      <c r="L3429" t="s">
        <v>9</v>
      </c>
      <c r="M3429" s="1">
        <v>23924</v>
      </c>
      <c r="O3429" t="s">
        <v>8</v>
      </c>
      <c r="P3429" t="s">
        <v>4</v>
      </c>
      <c r="Q3429" t="s">
        <v>11</v>
      </c>
      <c r="R3429" t="s">
        <v>12</v>
      </c>
      <c r="U3429" t="s">
        <v>318</v>
      </c>
      <c r="V3429" t="s">
        <v>13</v>
      </c>
      <c r="W3429" t="s">
        <v>13</v>
      </c>
      <c r="X3429" t="s">
        <v>12</v>
      </c>
      <c r="Y3429" t="s">
        <v>58</v>
      </c>
      <c r="Z3429" t="s">
        <v>14627</v>
      </c>
      <c r="AA3429" t="s">
        <v>14049</v>
      </c>
      <c r="AB3429">
        <v>95127</v>
      </c>
      <c r="AC3429" t="str">
        <f t="shared" si="106"/>
        <v>1750 South White Rd., San Jose, CA 95127</v>
      </c>
      <c r="AD3429" t="s">
        <v>17</v>
      </c>
      <c r="AE3429" t="s">
        <v>1466</v>
      </c>
      <c r="AF3429" t="s">
        <v>10927</v>
      </c>
      <c r="AG3429" t="s">
        <v>1486</v>
      </c>
      <c r="AH3429" s="2" t="s">
        <v>21</v>
      </c>
      <c r="AI3429">
        <v>37.346442949999997</v>
      </c>
      <c r="AJ3429">
        <v>-121.80778607000001</v>
      </c>
      <c r="AK3429">
        <v>1109</v>
      </c>
      <c r="AL3429">
        <v>24</v>
      </c>
      <c r="AM3429">
        <v>2.2000000000000002</v>
      </c>
      <c r="AN3429">
        <v>8</v>
      </c>
      <c r="AO3429">
        <v>0.7</v>
      </c>
      <c r="AP3429">
        <v>156</v>
      </c>
      <c r="AQ3429">
        <v>14.1</v>
      </c>
      <c r="AR3429">
        <v>44</v>
      </c>
      <c r="AS3429">
        <v>4</v>
      </c>
      <c r="AT3429">
        <v>827</v>
      </c>
      <c r="AU3429">
        <v>74.599999999999994</v>
      </c>
      <c r="AV3429">
        <v>8</v>
      </c>
      <c r="AW3429">
        <v>0.7</v>
      </c>
      <c r="AX3429">
        <v>25</v>
      </c>
      <c r="AY3429">
        <v>2.2999999999999998</v>
      </c>
      <c r="AZ3429">
        <v>17</v>
      </c>
      <c r="BA3429">
        <v>1.5</v>
      </c>
      <c r="BB3429">
        <v>0</v>
      </c>
      <c r="BC3429">
        <v>0</v>
      </c>
      <c r="BD3429">
        <v>290</v>
      </c>
      <c r="BE3429">
        <v>26.1</v>
      </c>
      <c r="BF3429">
        <v>2</v>
      </c>
      <c r="BG3429">
        <v>0.2</v>
      </c>
      <c r="BH3429">
        <v>76</v>
      </c>
      <c r="BI3429">
        <v>6.9</v>
      </c>
      <c r="BJ3429">
        <v>12</v>
      </c>
      <c r="BK3429">
        <v>1.1000000000000001</v>
      </c>
      <c r="BL3429">
        <v>714</v>
      </c>
      <c r="BM3429">
        <v>64.400000000000006</v>
      </c>
      <c r="BN3429">
        <v>197</v>
      </c>
      <c r="BO3429">
        <v>17.8</v>
      </c>
      <c r="BP3429">
        <v>605</v>
      </c>
      <c r="BQ3429">
        <v>54.6</v>
      </c>
      <c r="BR3429" t="s">
        <v>5334</v>
      </c>
      <c r="BS3429" t="s">
        <v>14036</v>
      </c>
      <c r="BT3429" t="s">
        <v>14152</v>
      </c>
      <c r="BU3429" t="s">
        <v>14153</v>
      </c>
      <c r="BV3429" t="s">
        <v>14073</v>
      </c>
      <c r="BW3429" t="s">
        <v>14074</v>
      </c>
      <c r="BZ3429">
        <v>33284</v>
      </c>
      <c r="CA3429">
        <v>-121.807786073798</v>
      </c>
      <c r="CB3429">
        <v>37.346442953228802</v>
      </c>
      <c r="CD3429">
        <f xml:space="preserve"> _xlfn.XLOOKUP(AB3429,[1]Sheet1!B:B,[1]Sheet1!Y:Y,"Not Found")</f>
        <v>120548</v>
      </c>
      <c r="CE3429">
        <f xml:space="preserve"> _xlfn.XLOOKUP(AB3429,[1]Sheet1!B:B,[1]Sheet1!AA:AA, "Not Found")</f>
        <v>161125</v>
      </c>
      <c r="CH3429">
        <f t="shared" ca="1" si="107"/>
        <v>0.10131219389694635</v>
      </c>
    </row>
    <row r="3430" spans="1:86" x14ac:dyDescent="0.3">
      <c r="A3430">
        <v>8428</v>
      </c>
      <c r="B3430" t="s">
        <v>0</v>
      </c>
      <c r="C3430" t="s">
        <v>14628</v>
      </c>
      <c r="D3430" s="3">
        <v>43694274335204</v>
      </c>
      <c r="E3430" t="s">
        <v>14073</v>
      </c>
      <c r="F3430" t="s">
        <v>14629</v>
      </c>
      <c r="G3430" t="s">
        <v>37</v>
      </c>
      <c r="H3430" t="s">
        <v>14036</v>
      </c>
      <c r="I3430" t="s">
        <v>14074</v>
      </c>
      <c r="J3430" t="s">
        <v>14630</v>
      </c>
      <c r="K3430" t="s">
        <v>8</v>
      </c>
      <c r="L3430" t="s">
        <v>9</v>
      </c>
      <c r="M3430" s="1">
        <v>24654</v>
      </c>
      <c r="O3430" t="s">
        <v>8</v>
      </c>
      <c r="P3430" t="s">
        <v>4</v>
      </c>
      <c r="Q3430" t="s">
        <v>11</v>
      </c>
      <c r="R3430" t="s">
        <v>12</v>
      </c>
      <c r="U3430" t="s">
        <v>318</v>
      </c>
      <c r="V3430" t="s">
        <v>13</v>
      </c>
      <c r="W3430" t="s">
        <v>13</v>
      </c>
      <c r="X3430" t="s">
        <v>12</v>
      </c>
      <c r="Y3430" t="s">
        <v>14</v>
      </c>
      <c r="Z3430" t="s">
        <v>14106</v>
      </c>
      <c r="AA3430" t="s">
        <v>14049</v>
      </c>
      <c r="AB3430">
        <v>95123</v>
      </c>
      <c r="AC3430" t="str">
        <f t="shared" si="106"/>
        <v>285 Blossom Hill Rd., San Jose, CA 95123</v>
      </c>
      <c r="AD3430" t="s">
        <v>17</v>
      </c>
      <c r="AE3430" t="s">
        <v>884</v>
      </c>
      <c r="AF3430" t="s">
        <v>10927</v>
      </c>
      <c r="AG3430" t="s">
        <v>1486</v>
      </c>
      <c r="AH3430" s="2" t="s">
        <v>21</v>
      </c>
      <c r="AI3430">
        <v>37.25330494</v>
      </c>
      <c r="AJ3430">
        <v>-121.81991307</v>
      </c>
      <c r="AK3430">
        <v>1417</v>
      </c>
      <c r="AL3430">
        <v>56</v>
      </c>
      <c r="AM3430">
        <v>4</v>
      </c>
      <c r="AN3430">
        <v>4</v>
      </c>
      <c r="AO3430">
        <v>0.3</v>
      </c>
      <c r="AP3430">
        <v>291</v>
      </c>
      <c r="AQ3430">
        <v>20.5</v>
      </c>
      <c r="AR3430">
        <v>53</v>
      </c>
      <c r="AS3430">
        <v>3.7</v>
      </c>
      <c r="AT3430">
        <v>869</v>
      </c>
      <c r="AU3430">
        <v>61.3</v>
      </c>
      <c r="AV3430">
        <v>8</v>
      </c>
      <c r="AW3430">
        <v>0.6</v>
      </c>
      <c r="AX3430">
        <v>73</v>
      </c>
      <c r="AY3430">
        <v>5.2</v>
      </c>
      <c r="AZ3430">
        <v>62</v>
      </c>
      <c r="BA3430">
        <v>4.4000000000000004</v>
      </c>
      <c r="BB3430">
        <v>1</v>
      </c>
      <c r="BC3430">
        <v>0.1</v>
      </c>
      <c r="BD3430">
        <v>342</v>
      </c>
      <c r="BE3430">
        <v>24.1</v>
      </c>
      <c r="BF3430">
        <v>5</v>
      </c>
      <c r="BG3430">
        <v>0.4</v>
      </c>
      <c r="BH3430">
        <v>48</v>
      </c>
      <c r="BI3430">
        <v>3.4</v>
      </c>
      <c r="BJ3430">
        <v>23</v>
      </c>
      <c r="BK3430">
        <v>1.6</v>
      </c>
      <c r="BL3430">
        <v>779</v>
      </c>
      <c r="BM3430">
        <v>55</v>
      </c>
      <c r="BN3430">
        <v>208</v>
      </c>
      <c r="BO3430">
        <v>14.7</v>
      </c>
      <c r="BP3430">
        <v>671</v>
      </c>
      <c r="BQ3430">
        <v>47.4</v>
      </c>
      <c r="BR3430" t="s">
        <v>5334</v>
      </c>
      <c r="BS3430" t="s">
        <v>14036</v>
      </c>
      <c r="BT3430" t="s">
        <v>14107</v>
      </c>
      <c r="BU3430" t="s">
        <v>14108</v>
      </c>
      <c r="BV3430" t="s">
        <v>14073</v>
      </c>
      <c r="BW3430" t="s">
        <v>14074</v>
      </c>
      <c r="BZ3430">
        <v>33285</v>
      </c>
      <c r="CA3430">
        <v>-121.81991306553699</v>
      </c>
      <c r="CB3430">
        <v>37.253304942744599</v>
      </c>
      <c r="CD3430">
        <f xml:space="preserve"> _xlfn.XLOOKUP(AB3430,[1]Sheet1!B:B,[1]Sheet1!Y:Y,"Not Found")</f>
        <v>136364</v>
      </c>
      <c r="CE3430">
        <f xml:space="preserve"> _xlfn.XLOOKUP(AB3430,[1]Sheet1!B:B,[1]Sheet1!AA:AA, "Not Found")</f>
        <v>170881</v>
      </c>
      <c r="CH3430">
        <f t="shared" ca="1" si="107"/>
        <v>8.8780243820057558E-2</v>
      </c>
    </row>
    <row r="3431" spans="1:86" x14ac:dyDescent="0.3">
      <c r="A3431">
        <v>8429</v>
      </c>
      <c r="B3431" t="s">
        <v>0</v>
      </c>
      <c r="C3431" t="s">
        <v>14631</v>
      </c>
      <c r="D3431" s="3">
        <v>43694274335428</v>
      </c>
      <c r="E3431" t="s">
        <v>14073</v>
      </c>
      <c r="F3431" t="s">
        <v>14632</v>
      </c>
      <c r="G3431" t="s">
        <v>37</v>
      </c>
      <c r="H3431" t="s">
        <v>14036</v>
      </c>
      <c r="I3431" t="s">
        <v>14074</v>
      </c>
      <c r="J3431" t="s">
        <v>14633</v>
      </c>
      <c r="K3431" t="s">
        <v>8</v>
      </c>
      <c r="L3431" t="s">
        <v>9</v>
      </c>
      <c r="M3431" s="1">
        <v>22828</v>
      </c>
      <c r="O3431" t="s">
        <v>8</v>
      </c>
      <c r="P3431" t="s">
        <v>4</v>
      </c>
      <c r="Q3431" t="s">
        <v>11</v>
      </c>
      <c r="R3431" t="s">
        <v>12</v>
      </c>
      <c r="U3431" t="s">
        <v>318</v>
      </c>
      <c r="V3431" t="s">
        <v>13</v>
      </c>
      <c r="W3431" t="s">
        <v>13</v>
      </c>
      <c r="X3431" t="s">
        <v>12</v>
      </c>
      <c r="Y3431" t="s">
        <v>58</v>
      </c>
      <c r="Z3431" t="s">
        <v>14593</v>
      </c>
      <c r="AA3431" t="s">
        <v>14049</v>
      </c>
      <c r="AB3431">
        <v>95122</v>
      </c>
      <c r="AC3431" t="str">
        <f t="shared" si="106"/>
        <v>1835 Cunningham Ave., San Jose, CA 95122</v>
      </c>
      <c r="AD3431" t="s">
        <v>17</v>
      </c>
      <c r="AE3431" t="s">
        <v>1466</v>
      </c>
      <c r="AF3431" t="s">
        <v>10927</v>
      </c>
      <c r="AG3431" t="s">
        <v>1486</v>
      </c>
      <c r="AH3431" s="2" t="s">
        <v>21</v>
      </c>
      <c r="AI3431">
        <v>37.330504949999998</v>
      </c>
      <c r="AJ3431">
        <v>-121.82991308</v>
      </c>
      <c r="AK3431">
        <v>1367</v>
      </c>
      <c r="AL3431">
        <v>18</v>
      </c>
      <c r="AM3431">
        <v>1.3</v>
      </c>
      <c r="AN3431">
        <v>3</v>
      </c>
      <c r="AO3431">
        <v>0.2</v>
      </c>
      <c r="AP3431">
        <v>141</v>
      </c>
      <c r="AQ3431">
        <v>10.3</v>
      </c>
      <c r="AR3431">
        <v>44</v>
      </c>
      <c r="AS3431">
        <v>3.2</v>
      </c>
      <c r="AT3431">
        <v>1124</v>
      </c>
      <c r="AU3431">
        <v>82.2</v>
      </c>
      <c r="AV3431">
        <v>25</v>
      </c>
      <c r="AW3431">
        <v>1.8</v>
      </c>
      <c r="AX3431">
        <v>9</v>
      </c>
      <c r="AY3431">
        <v>0.7</v>
      </c>
      <c r="AZ3431">
        <v>2</v>
      </c>
      <c r="BA3431">
        <v>0.1</v>
      </c>
      <c r="BB3431">
        <v>1</v>
      </c>
      <c r="BC3431">
        <v>0.1</v>
      </c>
      <c r="BD3431">
        <v>474</v>
      </c>
      <c r="BE3431">
        <v>34.700000000000003</v>
      </c>
      <c r="BF3431">
        <v>3</v>
      </c>
      <c r="BG3431">
        <v>0.2</v>
      </c>
      <c r="BH3431">
        <v>72</v>
      </c>
      <c r="BI3431">
        <v>5.3</v>
      </c>
      <c r="BJ3431">
        <v>12</v>
      </c>
      <c r="BK3431">
        <v>0.9</v>
      </c>
      <c r="BL3431">
        <v>973</v>
      </c>
      <c r="BM3431">
        <v>71.2</v>
      </c>
      <c r="BN3431">
        <v>227</v>
      </c>
      <c r="BO3431">
        <v>16.600000000000001</v>
      </c>
      <c r="BP3431">
        <v>749</v>
      </c>
      <c r="BQ3431">
        <v>54.8</v>
      </c>
      <c r="BR3431" t="s">
        <v>5334</v>
      </c>
      <c r="BS3431" t="s">
        <v>14036</v>
      </c>
      <c r="BT3431" t="s">
        <v>14071</v>
      </c>
      <c r="BU3431" t="s">
        <v>14072</v>
      </c>
      <c r="BV3431" t="s">
        <v>14073</v>
      </c>
      <c r="BW3431" t="s">
        <v>14074</v>
      </c>
      <c r="BZ3431">
        <v>33286</v>
      </c>
      <c r="CA3431">
        <v>-121.829913076046</v>
      </c>
      <c r="CB3431">
        <v>37.330504949009701</v>
      </c>
      <c r="CD3431">
        <f xml:space="preserve"> _xlfn.XLOOKUP(AB3431,[1]Sheet1!B:B,[1]Sheet1!Y:Y,"Not Found")</f>
        <v>103406</v>
      </c>
      <c r="CE3431">
        <f xml:space="preserve"> _xlfn.XLOOKUP(AB3431,[1]Sheet1!B:B,[1]Sheet1!AA:AA, "Not Found")</f>
        <v>131288</v>
      </c>
      <c r="CH3431">
        <f t="shared" ca="1" si="107"/>
        <v>0.75269381364295818</v>
      </c>
    </row>
    <row r="3432" spans="1:86" x14ac:dyDescent="0.3">
      <c r="A3432">
        <v>8430</v>
      </c>
      <c r="B3432" t="s">
        <v>0</v>
      </c>
      <c r="C3432" t="s">
        <v>14634</v>
      </c>
      <c r="D3432" s="3">
        <v>43694274335907</v>
      </c>
      <c r="E3432" t="s">
        <v>14073</v>
      </c>
      <c r="F3432" t="s">
        <v>14635</v>
      </c>
      <c r="G3432" t="s">
        <v>37</v>
      </c>
      <c r="H3432" t="s">
        <v>14036</v>
      </c>
      <c r="I3432" t="s">
        <v>14074</v>
      </c>
      <c r="J3432" t="s">
        <v>14636</v>
      </c>
      <c r="K3432" t="s">
        <v>8</v>
      </c>
      <c r="L3432" t="s">
        <v>9</v>
      </c>
      <c r="M3432" s="1">
        <v>23924</v>
      </c>
      <c r="O3432" t="s">
        <v>8</v>
      </c>
      <c r="P3432" t="s">
        <v>4</v>
      </c>
      <c r="Q3432" t="s">
        <v>11</v>
      </c>
      <c r="R3432" t="s">
        <v>12</v>
      </c>
      <c r="U3432" t="s">
        <v>318</v>
      </c>
      <c r="V3432" t="s">
        <v>13</v>
      </c>
      <c r="W3432" t="s">
        <v>12</v>
      </c>
      <c r="X3432" t="s">
        <v>12</v>
      </c>
      <c r="Y3432" t="s">
        <v>14</v>
      </c>
      <c r="Z3432" t="s">
        <v>14637</v>
      </c>
      <c r="AA3432" t="s">
        <v>14049</v>
      </c>
      <c r="AB3432">
        <v>95132</v>
      </c>
      <c r="AC3432" t="str">
        <f t="shared" si="106"/>
        <v>1377 Piedmont Rd., San Jose, CA 95132</v>
      </c>
      <c r="AD3432" t="s">
        <v>17</v>
      </c>
      <c r="AE3432" t="s">
        <v>818</v>
      </c>
      <c r="AF3432" t="s">
        <v>1043</v>
      </c>
      <c r="AG3432" t="s">
        <v>12411</v>
      </c>
      <c r="AH3432" s="2" t="s">
        <v>21</v>
      </c>
      <c r="AI3432">
        <v>37.402504950000001</v>
      </c>
      <c r="AJ3432">
        <v>-121.85051309000001</v>
      </c>
      <c r="AK3432">
        <v>1945</v>
      </c>
      <c r="AL3432">
        <v>24</v>
      </c>
      <c r="AM3432">
        <v>1.2</v>
      </c>
      <c r="AN3432">
        <v>1</v>
      </c>
      <c r="AO3432">
        <v>0.1</v>
      </c>
      <c r="AP3432">
        <v>1039</v>
      </c>
      <c r="AQ3432">
        <v>53.4</v>
      </c>
      <c r="AR3432">
        <v>154</v>
      </c>
      <c r="AS3432">
        <v>7.9</v>
      </c>
      <c r="AT3432">
        <v>532</v>
      </c>
      <c r="AU3432">
        <v>27.4</v>
      </c>
      <c r="AV3432">
        <v>12</v>
      </c>
      <c r="AW3432">
        <v>0.6</v>
      </c>
      <c r="AX3432">
        <v>87</v>
      </c>
      <c r="AY3432">
        <v>4.5</v>
      </c>
      <c r="AZ3432">
        <v>96</v>
      </c>
      <c r="BA3432">
        <v>4.9000000000000004</v>
      </c>
      <c r="BB3432">
        <v>0</v>
      </c>
      <c r="BC3432">
        <v>0</v>
      </c>
      <c r="BD3432">
        <v>170</v>
      </c>
      <c r="BE3432">
        <v>8.6999999999999993</v>
      </c>
      <c r="BF3432">
        <v>2</v>
      </c>
      <c r="BG3432">
        <v>0.1</v>
      </c>
      <c r="BH3432">
        <v>20</v>
      </c>
      <c r="BI3432">
        <v>1</v>
      </c>
      <c r="BJ3432">
        <v>5</v>
      </c>
      <c r="BK3432">
        <v>0.3</v>
      </c>
      <c r="BL3432">
        <v>497</v>
      </c>
      <c r="BM3432">
        <v>25.6</v>
      </c>
      <c r="BN3432">
        <v>217</v>
      </c>
      <c r="BO3432">
        <v>11.2</v>
      </c>
      <c r="BP3432">
        <v>465</v>
      </c>
      <c r="BQ3432">
        <v>23.9</v>
      </c>
      <c r="BR3432" t="s">
        <v>5334</v>
      </c>
      <c r="BS3432" t="s">
        <v>14036</v>
      </c>
      <c r="BT3432" t="s">
        <v>14277</v>
      </c>
      <c r="BU3432" t="s">
        <v>14279</v>
      </c>
      <c r="BV3432" t="s">
        <v>14073</v>
      </c>
      <c r="BW3432" t="s">
        <v>14074</v>
      </c>
      <c r="BZ3432">
        <v>33287</v>
      </c>
      <c r="CA3432">
        <v>-121.850513086494</v>
      </c>
      <c r="CB3432">
        <v>37.402504954232398</v>
      </c>
      <c r="CD3432">
        <f xml:space="preserve"> _xlfn.XLOOKUP(AB3432,[1]Sheet1!B:B,[1]Sheet1!Y:Y,"Not Found")</f>
        <v>172266</v>
      </c>
      <c r="CE3432">
        <f xml:space="preserve"> _xlfn.XLOOKUP(AB3432,[1]Sheet1!B:B,[1]Sheet1!AA:AA, "Not Found")</f>
        <v>207690</v>
      </c>
      <c r="CH3432">
        <f t="shared" ca="1" si="107"/>
        <v>0.46727464219370518</v>
      </c>
    </row>
    <row r="3433" spans="1:86" x14ac:dyDescent="0.3">
      <c r="A3433">
        <v>8431</v>
      </c>
      <c r="B3433" t="s">
        <v>0</v>
      </c>
      <c r="C3433" t="s">
        <v>14638</v>
      </c>
      <c r="D3433" s="3">
        <v>43694274337903</v>
      </c>
      <c r="E3433" t="s">
        <v>14073</v>
      </c>
      <c r="F3433" t="s">
        <v>14639</v>
      </c>
      <c r="G3433" t="s">
        <v>37</v>
      </c>
      <c r="H3433" t="s">
        <v>14036</v>
      </c>
      <c r="I3433" t="s">
        <v>14074</v>
      </c>
      <c r="J3433" t="s">
        <v>14640</v>
      </c>
      <c r="K3433" t="s">
        <v>8</v>
      </c>
      <c r="L3433" t="s">
        <v>9</v>
      </c>
      <c r="M3433" s="1">
        <v>25385</v>
      </c>
      <c r="O3433" t="s">
        <v>8</v>
      </c>
      <c r="P3433" t="s">
        <v>4</v>
      </c>
      <c r="Q3433" t="s">
        <v>11</v>
      </c>
      <c r="R3433" t="s">
        <v>12</v>
      </c>
      <c r="U3433" t="s">
        <v>318</v>
      </c>
      <c r="V3433" t="s">
        <v>13</v>
      </c>
      <c r="W3433" t="s">
        <v>13</v>
      </c>
      <c r="X3433" t="s">
        <v>12</v>
      </c>
      <c r="Y3433" t="s">
        <v>14</v>
      </c>
      <c r="Z3433" t="s">
        <v>14641</v>
      </c>
      <c r="AA3433" t="s">
        <v>14049</v>
      </c>
      <c r="AB3433">
        <v>95121</v>
      </c>
      <c r="AC3433" t="str">
        <f t="shared" si="106"/>
        <v>3434 Silver Creek Rd., San Jose, CA 95121</v>
      </c>
      <c r="AD3433" t="s">
        <v>17</v>
      </c>
      <c r="AE3433" t="s">
        <v>884</v>
      </c>
      <c r="AF3433" t="s">
        <v>10927</v>
      </c>
      <c r="AG3433" t="s">
        <v>1486</v>
      </c>
      <c r="AH3433" s="2" t="s">
        <v>21</v>
      </c>
      <c r="AI3433">
        <v>37.304404949999999</v>
      </c>
      <c r="AJ3433">
        <v>-121.80591307</v>
      </c>
      <c r="AK3433">
        <v>2184</v>
      </c>
      <c r="AL3433">
        <v>33</v>
      </c>
      <c r="AM3433">
        <v>1.5</v>
      </c>
      <c r="AN3433">
        <v>5</v>
      </c>
      <c r="AO3433">
        <v>0.2</v>
      </c>
      <c r="AP3433">
        <v>1146</v>
      </c>
      <c r="AQ3433">
        <v>52.5</v>
      </c>
      <c r="AR3433">
        <v>175</v>
      </c>
      <c r="AS3433">
        <v>8</v>
      </c>
      <c r="AT3433">
        <v>690</v>
      </c>
      <c r="AU3433">
        <v>31.6</v>
      </c>
      <c r="AV3433">
        <v>9</v>
      </c>
      <c r="AW3433">
        <v>0.4</v>
      </c>
      <c r="AX3433">
        <v>67</v>
      </c>
      <c r="AY3433">
        <v>3.1</v>
      </c>
      <c r="AZ3433">
        <v>57</v>
      </c>
      <c r="BA3433">
        <v>2.6</v>
      </c>
      <c r="BB3433">
        <v>2</v>
      </c>
      <c r="BC3433">
        <v>0.1</v>
      </c>
      <c r="BD3433">
        <v>269</v>
      </c>
      <c r="BE3433">
        <v>12.3</v>
      </c>
      <c r="BF3433">
        <v>5</v>
      </c>
      <c r="BG3433">
        <v>0.2</v>
      </c>
      <c r="BH3433">
        <v>17</v>
      </c>
      <c r="BI3433">
        <v>0.8</v>
      </c>
      <c r="BJ3433">
        <v>6</v>
      </c>
      <c r="BK3433">
        <v>0.3</v>
      </c>
      <c r="BL3433">
        <v>942</v>
      </c>
      <c r="BM3433">
        <v>43.1</v>
      </c>
      <c r="BN3433">
        <v>178</v>
      </c>
      <c r="BO3433">
        <v>8.1999999999999993</v>
      </c>
      <c r="BP3433">
        <v>842</v>
      </c>
      <c r="BQ3433">
        <v>38.6</v>
      </c>
      <c r="BR3433" t="s">
        <v>5334</v>
      </c>
      <c r="BS3433" t="s">
        <v>14036</v>
      </c>
      <c r="BT3433" t="s">
        <v>14607</v>
      </c>
      <c r="BU3433" t="s">
        <v>14608</v>
      </c>
      <c r="BV3433" t="s">
        <v>14073</v>
      </c>
      <c r="BW3433" t="s">
        <v>14074</v>
      </c>
      <c r="BZ3433">
        <v>33289</v>
      </c>
      <c r="CA3433">
        <v>-121.805913068899</v>
      </c>
      <c r="CB3433">
        <v>37.304404949046898</v>
      </c>
      <c r="CD3433">
        <f xml:space="preserve"> _xlfn.XLOOKUP(AB3433,[1]Sheet1!B:B,[1]Sheet1!Y:Y,"Not Found")</f>
        <v>133700</v>
      </c>
      <c r="CE3433">
        <f xml:space="preserve"> _xlfn.XLOOKUP(AB3433,[1]Sheet1!B:B,[1]Sheet1!AA:AA, "Not Found")</f>
        <v>165705</v>
      </c>
      <c r="CH3433">
        <f t="shared" ca="1" si="107"/>
        <v>0.85143146417587012</v>
      </c>
    </row>
    <row r="3434" spans="1:86" x14ac:dyDescent="0.3">
      <c r="A3434">
        <v>8432</v>
      </c>
      <c r="B3434" t="s">
        <v>0</v>
      </c>
      <c r="C3434" t="s">
        <v>14642</v>
      </c>
      <c r="D3434" s="3">
        <v>43694350102616</v>
      </c>
      <c r="E3434" t="s">
        <v>14607</v>
      </c>
      <c r="F3434" t="s">
        <v>14643</v>
      </c>
      <c r="G3434" t="s">
        <v>37</v>
      </c>
      <c r="H3434" t="s">
        <v>14036</v>
      </c>
      <c r="I3434" t="s">
        <v>14608</v>
      </c>
      <c r="J3434" t="s">
        <v>14644</v>
      </c>
      <c r="K3434" t="s">
        <v>35</v>
      </c>
      <c r="L3434" t="s">
        <v>9</v>
      </c>
      <c r="M3434" s="1">
        <v>38217</v>
      </c>
      <c r="O3434" t="s">
        <v>35</v>
      </c>
      <c r="P3434" t="s">
        <v>36</v>
      </c>
      <c r="Q3434" t="s">
        <v>75</v>
      </c>
      <c r="R3434" t="s">
        <v>12</v>
      </c>
      <c r="U3434" t="s">
        <v>12</v>
      </c>
      <c r="V3434" t="s">
        <v>12</v>
      </c>
      <c r="W3434" t="s">
        <v>12</v>
      </c>
      <c r="X3434" t="s">
        <v>12</v>
      </c>
      <c r="Y3434" t="s">
        <v>14</v>
      </c>
      <c r="Z3434" t="s">
        <v>14645</v>
      </c>
      <c r="AA3434" t="s">
        <v>14049</v>
      </c>
      <c r="AB3434">
        <v>95148</v>
      </c>
      <c r="AC3434" t="str">
        <f t="shared" si="106"/>
        <v>3701 Rue Mirassou Dr., San Jose, CA 95148</v>
      </c>
      <c r="AD3434" t="s">
        <v>17</v>
      </c>
      <c r="AE3434" t="s">
        <v>884</v>
      </c>
      <c r="AF3434" t="s">
        <v>10927</v>
      </c>
      <c r="AG3434" t="s">
        <v>1486</v>
      </c>
      <c r="AH3434" s="2" t="s">
        <v>21</v>
      </c>
      <c r="AI3434">
        <v>37.321704949999997</v>
      </c>
      <c r="AJ3434">
        <v>-121.76941307</v>
      </c>
      <c r="AK3434">
        <v>542</v>
      </c>
      <c r="AL3434">
        <v>4</v>
      </c>
      <c r="AM3434">
        <v>0.7</v>
      </c>
      <c r="AN3434">
        <v>0</v>
      </c>
      <c r="AO3434">
        <v>0</v>
      </c>
      <c r="AP3434">
        <v>362</v>
      </c>
      <c r="AQ3434">
        <v>66.8</v>
      </c>
      <c r="AR3434">
        <v>41</v>
      </c>
      <c r="AS3434">
        <v>7.6</v>
      </c>
      <c r="AT3434">
        <v>85</v>
      </c>
      <c r="AU3434">
        <v>15.7</v>
      </c>
      <c r="AV3434">
        <v>1</v>
      </c>
      <c r="AW3434">
        <v>0.2</v>
      </c>
      <c r="AX3434">
        <v>15</v>
      </c>
      <c r="AY3434">
        <v>2.8</v>
      </c>
      <c r="AZ3434">
        <v>32</v>
      </c>
      <c r="BA3434">
        <v>5.9</v>
      </c>
      <c r="BB3434">
        <v>2</v>
      </c>
      <c r="BC3434">
        <v>0.4</v>
      </c>
      <c r="BD3434">
        <v>91</v>
      </c>
      <c r="BE3434">
        <v>16.8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65</v>
      </c>
      <c r="BM3434">
        <v>12</v>
      </c>
      <c r="BN3434">
        <v>54</v>
      </c>
      <c r="BO3434">
        <v>10</v>
      </c>
      <c r="BP3434">
        <v>62</v>
      </c>
      <c r="BQ3434">
        <v>11.4</v>
      </c>
      <c r="BR3434" t="s">
        <v>5334</v>
      </c>
      <c r="BS3434" t="s">
        <v>14036</v>
      </c>
      <c r="BT3434" t="s">
        <v>14607</v>
      </c>
      <c r="BU3434" t="s">
        <v>14608</v>
      </c>
      <c r="BV3434" t="s">
        <v>14073</v>
      </c>
      <c r="BW3434" t="s">
        <v>14074</v>
      </c>
      <c r="BZ3434">
        <v>33558</v>
      </c>
      <c r="CA3434">
        <v>-121.769413065593</v>
      </c>
      <c r="CB3434">
        <v>37.3217049533107</v>
      </c>
      <c r="CD3434">
        <f xml:space="preserve"> _xlfn.XLOOKUP(AB3434,[1]Sheet1!B:B,[1]Sheet1!Y:Y,"Not Found")</f>
        <v>160729</v>
      </c>
      <c r="CE3434">
        <f xml:space="preserve"> _xlfn.XLOOKUP(AB3434,[1]Sheet1!B:B,[1]Sheet1!AA:AA, "Not Found")</f>
        <v>193846</v>
      </c>
      <c r="CH3434">
        <f t="shared" ca="1" si="107"/>
        <v>0.45680391336053106</v>
      </c>
    </row>
    <row r="3435" spans="1:86" x14ac:dyDescent="0.3">
      <c r="A3435">
        <v>8433</v>
      </c>
      <c r="B3435" t="s">
        <v>0</v>
      </c>
      <c r="C3435" t="s">
        <v>14646</v>
      </c>
      <c r="D3435" s="3">
        <v>43694356047120</v>
      </c>
      <c r="E3435" t="s">
        <v>14607</v>
      </c>
      <c r="F3435" t="s">
        <v>14647</v>
      </c>
      <c r="G3435" t="s">
        <v>37</v>
      </c>
      <c r="H3435" t="s">
        <v>14036</v>
      </c>
      <c r="I3435" t="s">
        <v>14608</v>
      </c>
      <c r="J3435" t="s">
        <v>14648</v>
      </c>
      <c r="K3435" t="s">
        <v>35</v>
      </c>
      <c r="L3435" t="s">
        <v>9</v>
      </c>
      <c r="M3435" s="1">
        <v>29403</v>
      </c>
      <c r="O3435" t="s">
        <v>35</v>
      </c>
      <c r="P3435" t="s">
        <v>36</v>
      </c>
      <c r="Q3435" t="s">
        <v>75</v>
      </c>
      <c r="R3435" t="s">
        <v>12</v>
      </c>
      <c r="U3435" t="s">
        <v>12</v>
      </c>
      <c r="V3435" t="s">
        <v>12</v>
      </c>
      <c r="W3435" t="s">
        <v>12</v>
      </c>
      <c r="X3435" t="s">
        <v>12</v>
      </c>
      <c r="Y3435" t="s">
        <v>14</v>
      </c>
      <c r="Z3435" t="s">
        <v>14649</v>
      </c>
      <c r="AA3435" t="s">
        <v>14049</v>
      </c>
      <c r="AB3435">
        <v>95121</v>
      </c>
      <c r="AC3435" t="str">
        <f t="shared" si="106"/>
        <v>3799 Cadwallader Ave., San Jose, CA 95121</v>
      </c>
      <c r="AD3435" t="s">
        <v>17</v>
      </c>
      <c r="AE3435" t="s">
        <v>884</v>
      </c>
      <c r="AF3435" t="s">
        <v>10927</v>
      </c>
      <c r="AG3435" t="s">
        <v>1486</v>
      </c>
      <c r="AH3435" s="2" t="s">
        <v>21</v>
      </c>
      <c r="AI3435">
        <v>37.306604950000001</v>
      </c>
      <c r="AJ3435">
        <v>-121.78871307</v>
      </c>
      <c r="AK3435">
        <v>354</v>
      </c>
      <c r="AL3435">
        <v>1</v>
      </c>
      <c r="AM3435">
        <v>0.3</v>
      </c>
      <c r="AN3435">
        <v>1</v>
      </c>
      <c r="AO3435">
        <v>0.3</v>
      </c>
      <c r="AP3435">
        <v>159</v>
      </c>
      <c r="AQ3435">
        <v>44.9</v>
      </c>
      <c r="AR3435">
        <v>25</v>
      </c>
      <c r="AS3435">
        <v>7.1</v>
      </c>
      <c r="AT3435">
        <v>124</v>
      </c>
      <c r="AU3435">
        <v>35</v>
      </c>
      <c r="AV3435">
        <v>0</v>
      </c>
      <c r="AW3435">
        <v>0</v>
      </c>
      <c r="AX3435">
        <v>18</v>
      </c>
      <c r="AY3435">
        <v>5.0999999999999996</v>
      </c>
      <c r="AZ3435">
        <v>26</v>
      </c>
      <c r="BA3435">
        <v>7.3</v>
      </c>
      <c r="BB3435">
        <v>0</v>
      </c>
      <c r="BC3435">
        <v>0</v>
      </c>
      <c r="BD3435">
        <v>85</v>
      </c>
      <c r="BE3435">
        <v>24</v>
      </c>
      <c r="BF3435">
        <v>0</v>
      </c>
      <c r="BG3435">
        <v>0</v>
      </c>
      <c r="BH3435">
        <v>1</v>
      </c>
      <c r="BI3435">
        <v>0.3</v>
      </c>
      <c r="BJ3435">
        <v>0</v>
      </c>
      <c r="BK3435">
        <v>0</v>
      </c>
      <c r="BL3435">
        <v>92</v>
      </c>
      <c r="BM3435">
        <v>26</v>
      </c>
      <c r="BN3435">
        <v>51</v>
      </c>
      <c r="BO3435">
        <v>14.4</v>
      </c>
      <c r="BP3435">
        <v>83</v>
      </c>
      <c r="BQ3435">
        <v>23.4</v>
      </c>
      <c r="BR3435" t="s">
        <v>5334</v>
      </c>
      <c r="BS3435" t="s">
        <v>14036</v>
      </c>
      <c r="BT3435" t="s">
        <v>14607</v>
      </c>
      <c r="BU3435" t="s">
        <v>14608</v>
      </c>
      <c r="BV3435" t="s">
        <v>14073</v>
      </c>
      <c r="BW3435" t="s">
        <v>14074</v>
      </c>
      <c r="BZ3435">
        <v>33543</v>
      </c>
      <c r="CA3435">
        <v>-121.78871306648399</v>
      </c>
      <c r="CB3435">
        <v>37.306604950374698</v>
      </c>
      <c r="CD3435">
        <f xml:space="preserve"> _xlfn.XLOOKUP(AB3435,[1]Sheet1!B:B,[1]Sheet1!Y:Y,"Not Found")</f>
        <v>133700</v>
      </c>
      <c r="CE3435">
        <f xml:space="preserve"> _xlfn.XLOOKUP(AB3435,[1]Sheet1!B:B,[1]Sheet1!AA:AA, "Not Found")</f>
        <v>165705</v>
      </c>
      <c r="CH3435">
        <f t="shared" ca="1" si="107"/>
        <v>0.45845587909977747</v>
      </c>
    </row>
    <row r="3436" spans="1:86" x14ac:dyDescent="0.3">
      <c r="A3436">
        <v>8434</v>
      </c>
      <c r="B3436" t="s">
        <v>0</v>
      </c>
      <c r="C3436" t="s">
        <v>14650</v>
      </c>
      <c r="D3436" s="3">
        <v>43694356047138</v>
      </c>
      <c r="E3436" t="s">
        <v>14607</v>
      </c>
      <c r="F3436" t="s">
        <v>14651</v>
      </c>
      <c r="G3436" t="s">
        <v>37</v>
      </c>
      <c r="H3436" t="s">
        <v>14036</v>
      </c>
      <c r="I3436" t="s">
        <v>14608</v>
      </c>
      <c r="J3436" t="s">
        <v>14608</v>
      </c>
      <c r="K3436" t="s">
        <v>35</v>
      </c>
      <c r="L3436" t="s">
        <v>9</v>
      </c>
      <c r="M3436" s="1">
        <v>20271</v>
      </c>
      <c r="O3436" t="s">
        <v>35</v>
      </c>
      <c r="P3436" t="s">
        <v>36</v>
      </c>
      <c r="Q3436" t="s">
        <v>75</v>
      </c>
      <c r="R3436" t="s">
        <v>12</v>
      </c>
      <c r="U3436" t="s">
        <v>12</v>
      </c>
      <c r="V3436" t="s">
        <v>12</v>
      </c>
      <c r="W3436" t="s">
        <v>12</v>
      </c>
      <c r="X3436" t="s">
        <v>12</v>
      </c>
      <c r="Y3436" t="s">
        <v>14</v>
      </c>
      <c r="Z3436" t="s">
        <v>14652</v>
      </c>
      <c r="AA3436" t="s">
        <v>14049</v>
      </c>
      <c r="AB3436">
        <v>95135</v>
      </c>
      <c r="AC3436" t="str">
        <f t="shared" si="106"/>
        <v>3010 Fowler Rd., San Jose, CA 95135</v>
      </c>
      <c r="AD3436" t="s">
        <v>17</v>
      </c>
      <c r="AE3436" t="s">
        <v>884</v>
      </c>
      <c r="AF3436" t="s">
        <v>10927</v>
      </c>
      <c r="AG3436" t="s">
        <v>1486</v>
      </c>
      <c r="AH3436" s="2" t="s">
        <v>21</v>
      </c>
      <c r="AI3436">
        <v>37.309604950000001</v>
      </c>
      <c r="AJ3436">
        <v>-121.77911306</v>
      </c>
      <c r="AK3436">
        <v>584</v>
      </c>
      <c r="AL3436">
        <v>3</v>
      </c>
      <c r="AM3436">
        <v>0.5</v>
      </c>
      <c r="AN3436">
        <v>2</v>
      </c>
      <c r="AO3436">
        <v>0.3</v>
      </c>
      <c r="AP3436">
        <v>437</v>
      </c>
      <c r="AQ3436">
        <v>74.8</v>
      </c>
      <c r="AR3436">
        <v>31</v>
      </c>
      <c r="AS3436">
        <v>5.3</v>
      </c>
      <c r="AT3436">
        <v>79</v>
      </c>
      <c r="AU3436">
        <v>13.5</v>
      </c>
      <c r="AV3436">
        <v>0</v>
      </c>
      <c r="AW3436">
        <v>0</v>
      </c>
      <c r="AX3436">
        <v>14</v>
      </c>
      <c r="AY3436">
        <v>2.4</v>
      </c>
      <c r="AZ3436">
        <v>18</v>
      </c>
      <c r="BA3436">
        <v>3.1</v>
      </c>
      <c r="BB3436">
        <v>0</v>
      </c>
      <c r="BC3436">
        <v>0</v>
      </c>
      <c r="BD3436">
        <v>86</v>
      </c>
      <c r="BE3436">
        <v>14.7</v>
      </c>
      <c r="BF3436">
        <v>1</v>
      </c>
      <c r="BG3436">
        <v>0.2</v>
      </c>
      <c r="BH3436">
        <v>4</v>
      </c>
      <c r="BI3436">
        <v>0.7</v>
      </c>
      <c r="BJ3436">
        <v>2</v>
      </c>
      <c r="BK3436">
        <v>0.3</v>
      </c>
      <c r="BL3436">
        <v>65</v>
      </c>
      <c r="BM3436">
        <v>11.1</v>
      </c>
      <c r="BN3436">
        <v>68</v>
      </c>
      <c r="BO3436">
        <v>11.6</v>
      </c>
      <c r="BP3436">
        <v>61</v>
      </c>
      <c r="BQ3436">
        <v>10.4</v>
      </c>
      <c r="BR3436" t="s">
        <v>5334</v>
      </c>
      <c r="BS3436" t="s">
        <v>14036</v>
      </c>
      <c r="BT3436" t="s">
        <v>14607</v>
      </c>
      <c r="BU3436" t="s">
        <v>14608</v>
      </c>
      <c r="BV3436" t="s">
        <v>14073</v>
      </c>
      <c r="BW3436" t="s">
        <v>14074</v>
      </c>
      <c r="BZ3436">
        <v>33545</v>
      </c>
      <c r="CA3436">
        <v>-121.77911306479299</v>
      </c>
      <c r="CB3436">
        <v>37.309604950865399</v>
      </c>
      <c r="CD3436">
        <f xml:space="preserve"> _xlfn.XLOOKUP(AB3436,[1]Sheet1!B:B,[1]Sheet1!Y:Y,"Not Found")</f>
        <v>196179</v>
      </c>
      <c r="CE3436">
        <f xml:space="preserve"> _xlfn.XLOOKUP(AB3436,[1]Sheet1!B:B,[1]Sheet1!AA:AA, "Not Found")</f>
        <v>244123</v>
      </c>
      <c r="CH3436">
        <f t="shared" ca="1" si="107"/>
        <v>0.39552582771457645</v>
      </c>
    </row>
    <row r="3437" spans="1:86" x14ac:dyDescent="0.3">
      <c r="A3437">
        <v>8435</v>
      </c>
      <c r="B3437" t="s">
        <v>0</v>
      </c>
      <c r="C3437" t="s">
        <v>14653</v>
      </c>
      <c r="D3437" s="3">
        <v>43694356047146</v>
      </c>
      <c r="E3437" t="s">
        <v>14607</v>
      </c>
      <c r="F3437" t="s">
        <v>14654</v>
      </c>
      <c r="G3437" t="s">
        <v>37</v>
      </c>
      <c r="H3437" t="s">
        <v>14036</v>
      </c>
      <c r="I3437" t="s">
        <v>14608</v>
      </c>
      <c r="J3437" t="s">
        <v>14655</v>
      </c>
      <c r="K3437" t="s">
        <v>35</v>
      </c>
      <c r="L3437" t="s">
        <v>9</v>
      </c>
      <c r="M3437" s="1">
        <v>29403</v>
      </c>
      <c r="O3437" t="s">
        <v>35</v>
      </c>
      <c r="P3437" t="s">
        <v>36</v>
      </c>
      <c r="Q3437" t="s">
        <v>75</v>
      </c>
      <c r="R3437" t="s">
        <v>12</v>
      </c>
      <c r="U3437" t="s">
        <v>12</v>
      </c>
      <c r="V3437" t="s">
        <v>12</v>
      </c>
      <c r="W3437" t="s">
        <v>13</v>
      </c>
      <c r="X3437" t="s">
        <v>12</v>
      </c>
      <c r="Y3437" t="s">
        <v>14</v>
      </c>
      <c r="Z3437" t="s">
        <v>14656</v>
      </c>
      <c r="AA3437" t="s">
        <v>14049</v>
      </c>
      <c r="AB3437">
        <v>95148</v>
      </c>
      <c r="AC3437" t="str">
        <f t="shared" si="106"/>
        <v>2995 Rossmore Way, San Jose, CA 95148</v>
      </c>
      <c r="AD3437" t="s">
        <v>17</v>
      </c>
      <c r="AE3437" t="s">
        <v>884</v>
      </c>
      <c r="AF3437" t="s">
        <v>10927</v>
      </c>
      <c r="AG3437" t="s">
        <v>1486</v>
      </c>
      <c r="AH3437" s="2" t="s">
        <v>21</v>
      </c>
      <c r="AI3437">
        <v>37.319404949999999</v>
      </c>
      <c r="AJ3437">
        <v>-121.79871307000001</v>
      </c>
      <c r="AK3437">
        <v>464</v>
      </c>
      <c r="AL3437">
        <v>8</v>
      </c>
      <c r="AM3437">
        <v>1.7</v>
      </c>
      <c r="AN3437">
        <v>1</v>
      </c>
      <c r="AO3437">
        <v>0.2</v>
      </c>
      <c r="AP3437">
        <v>152</v>
      </c>
      <c r="AQ3437">
        <v>32.799999999999997</v>
      </c>
      <c r="AR3437">
        <v>21</v>
      </c>
      <c r="AS3437">
        <v>4.5</v>
      </c>
      <c r="AT3437">
        <v>240</v>
      </c>
      <c r="AU3437">
        <v>51.7</v>
      </c>
      <c r="AV3437">
        <v>1</v>
      </c>
      <c r="AW3437">
        <v>0.2</v>
      </c>
      <c r="AX3437">
        <v>17</v>
      </c>
      <c r="AY3437">
        <v>3.7</v>
      </c>
      <c r="AZ3437">
        <v>24</v>
      </c>
      <c r="BA3437">
        <v>5.2</v>
      </c>
      <c r="BB3437">
        <v>0</v>
      </c>
      <c r="BC3437">
        <v>0</v>
      </c>
      <c r="BD3437">
        <v>161</v>
      </c>
      <c r="BE3437">
        <v>34.700000000000003</v>
      </c>
      <c r="BF3437">
        <v>0</v>
      </c>
      <c r="BG3437">
        <v>0</v>
      </c>
      <c r="BH3437">
        <v>6</v>
      </c>
      <c r="BI3437">
        <v>1.3</v>
      </c>
      <c r="BJ3437">
        <v>0</v>
      </c>
      <c r="BK3437">
        <v>0</v>
      </c>
      <c r="BL3437">
        <v>186</v>
      </c>
      <c r="BM3437">
        <v>40.1</v>
      </c>
      <c r="BN3437">
        <v>39</v>
      </c>
      <c r="BO3437">
        <v>8.4</v>
      </c>
      <c r="BP3437">
        <v>175</v>
      </c>
      <c r="BQ3437">
        <v>37.700000000000003</v>
      </c>
      <c r="BR3437" t="s">
        <v>5334</v>
      </c>
      <c r="BS3437" t="s">
        <v>14036</v>
      </c>
      <c r="BT3437" t="s">
        <v>14607</v>
      </c>
      <c r="BU3437" t="s">
        <v>14608</v>
      </c>
      <c r="BV3437" t="s">
        <v>14073</v>
      </c>
      <c r="BW3437" t="s">
        <v>14074</v>
      </c>
      <c r="BZ3437">
        <v>33547</v>
      </c>
      <c r="CA3437">
        <v>-121.798713069024</v>
      </c>
      <c r="CB3437">
        <v>37.319404950690902</v>
      </c>
      <c r="CD3437">
        <f xml:space="preserve"> _xlfn.XLOOKUP(AB3437,[1]Sheet1!B:B,[1]Sheet1!Y:Y,"Not Found")</f>
        <v>160729</v>
      </c>
      <c r="CE3437">
        <f xml:space="preserve"> _xlfn.XLOOKUP(AB3437,[1]Sheet1!B:B,[1]Sheet1!AA:AA, "Not Found")</f>
        <v>193846</v>
      </c>
      <c r="CH3437">
        <f t="shared" ca="1" si="107"/>
        <v>0.78714091262856256</v>
      </c>
    </row>
    <row r="3438" spans="1:86" x14ac:dyDescent="0.3">
      <c r="A3438">
        <v>8436</v>
      </c>
      <c r="B3438" t="s">
        <v>0</v>
      </c>
      <c r="C3438" t="s">
        <v>14657</v>
      </c>
      <c r="D3438" s="3">
        <v>43694356047153</v>
      </c>
      <c r="E3438" t="s">
        <v>14607</v>
      </c>
      <c r="F3438" t="s">
        <v>14658</v>
      </c>
      <c r="G3438" t="s">
        <v>37</v>
      </c>
      <c r="H3438" t="s">
        <v>14036</v>
      </c>
      <c r="I3438" t="s">
        <v>14608</v>
      </c>
      <c r="J3438" t="s">
        <v>14659</v>
      </c>
      <c r="K3438" t="s">
        <v>35</v>
      </c>
      <c r="L3438" t="s">
        <v>9</v>
      </c>
      <c r="M3438" s="1">
        <v>29403</v>
      </c>
      <c r="O3438" t="s">
        <v>35</v>
      </c>
      <c r="P3438" t="s">
        <v>36</v>
      </c>
      <c r="Q3438" t="s">
        <v>75</v>
      </c>
      <c r="R3438" t="s">
        <v>12</v>
      </c>
      <c r="U3438" t="s">
        <v>12</v>
      </c>
      <c r="V3438" t="s">
        <v>12</v>
      </c>
      <c r="W3438" t="s">
        <v>13</v>
      </c>
      <c r="X3438" t="s">
        <v>12</v>
      </c>
      <c r="Y3438" t="s">
        <v>14</v>
      </c>
      <c r="Z3438" t="s">
        <v>14660</v>
      </c>
      <c r="AA3438" t="s">
        <v>14049</v>
      </c>
      <c r="AB3438">
        <v>95122</v>
      </c>
      <c r="AC3438" t="str">
        <f t="shared" si="106"/>
        <v>2025 Clarice Dr., San Jose, CA 95122</v>
      </c>
      <c r="AD3438" t="s">
        <v>17</v>
      </c>
      <c r="AE3438" t="s">
        <v>5309</v>
      </c>
      <c r="AF3438" t="s">
        <v>10927</v>
      </c>
      <c r="AG3438" t="s">
        <v>1486</v>
      </c>
      <c r="AH3438" s="2" t="s">
        <v>21</v>
      </c>
      <c r="AI3438">
        <v>37.327104949999999</v>
      </c>
      <c r="AJ3438">
        <v>-121.82271307000001</v>
      </c>
      <c r="AK3438">
        <v>379</v>
      </c>
      <c r="AL3438">
        <v>12</v>
      </c>
      <c r="AM3438">
        <v>3.2</v>
      </c>
      <c r="AN3438">
        <v>0</v>
      </c>
      <c r="AO3438">
        <v>0</v>
      </c>
      <c r="AP3438">
        <v>72</v>
      </c>
      <c r="AQ3438">
        <v>19</v>
      </c>
      <c r="AR3438">
        <v>16</v>
      </c>
      <c r="AS3438">
        <v>4.2</v>
      </c>
      <c r="AT3438">
        <v>259</v>
      </c>
      <c r="AU3438">
        <v>68.3</v>
      </c>
      <c r="AV3438">
        <v>5</v>
      </c>
      <c r="AW3438">
        <v>1.3</v>
      </c>
      <c r="AX3438">
        <v>2</v>
      </c>
      <c r="AY3438">
        <v>0.5</v>
      </c>
      <c r="AZ3438">
        <v>13</v>
      </c>
      <c r="BA3438">
        <v>3.4</v>
      </c>
      <c r="BB3438">
        <v>0</v>
      </c>
      <c r="BC3438">
        <v>0</v>
      </c>
      <c r="BD3438">
        <v>174</v>
      </c>
      <c r="BE3438">
        <v>45.9</v>
      </c>
      <c r="BF3438">
        <v>0</v>
      </c>
      <c r="BG3438">
        <v>0</v>
      </c>
      <c r="BH3438">
        <v>3</v>
      </c>
      <c r="BI3438">
        <v>0.8</v>
      </c>
      <c r="BJ3438">
        <v>3</v>
      </c>
      <c r="BK3438">
        <v>0.8</v>
      </c>
      <c r="BL3438">
        <v>220</v>
      </c>
      <c r="BM3438">
        <v>58</v>
      </c>
      <c r="BN3438">
        <v>61</v>
      </c>
      <c r="BO3438">
        <v>16.100000000000001</v>
      </c>
      <c r="BP3438">
        <v>191</v>
      </c>
      <c r="BQ3438">
        <v>50.4</v>
      </c>
      <c r="BR3438" t="s">
        <v>5334</v>
      </c>
      <c r="BS3438" t="s">
        <v>14036</v>
      </c>
      <c r="BT3438" t="s">
        <v>14607</v>
      </c>
      <c r="BU3438" t="s">
        <v>14608</v>
      </c>
      <c r="BV3438" t="s">
        <v>14073</v>
      </c>
      <c r="BW3438" t="s">
        <v>14074</v>
      </c>
      <c r="BZ3438">
        <v>33549</v>
      </c>
      <c r="CA3438">
        <v>-121.82271307444201</v>
      </c>
      <c r="CB3438">
        <v>37.327104948916002</v>
      </c>
      <c r="CD3438">
        <f xml:space="preserve"> _xlfn.XLOOKUP(AB3438,[1]Sheet1!B:B,[1]Sheet1!Y:Y,"Not Found")</f>
        <v>103406</v>
      </c>
      <c r="CE3438">
        <f xml:space="preserve"> _xlfn.XLOOKUP(AB3438,[1]Sheet1!B:B,[1]Sheet1!AA:AA, "Not Found")</f>
        <v>131288</v>
      </c>
      <c r="CH3438">
        <f t="shared" ca="1" si="107"/>
        <v>0.35212823983040942</v>
      </c>
    </row>
    <row r="3439" spans="1:86" x14ac:dyDescent="0.3">
      <c r="A3439">
        <v>8437</v>
      </c>
      <c r="B3439" t="s">
        <v>0</v>
      </c>
      <c r="C3439" t="s">
        <v>14661</v>
      </c>
      <c r="D3439" s="3">
        <v>43694356047161</v>
      </c>
      <c r="E3439" t="s">
        <v>14607</v>
      </c>
      <c r="F3439" t="s">
        <v>14662</v>
      </c>
      <c r="G3439" t="s">
        <v>37</v>
      </c>
      <c r="H3439" t="s">
        <v>14036</v>
      </c>
      <c r="I3439" t="s">
        <v>14608</v>
      </c>
      <c r="J3439" t="s">
        <v>14663</v>
      </c>
      <c r="K3439" t="s">
        <v>35</v>
      </c>
      <c r="L3439" t="s">
        <v>9</v>
      </c>
      <c r="M3439" s="1">
        <v>29403</v>
      </c>
      <c r="O3439" t="s">
        <v>35</v>
      </c>
      <c r="P3439" t="s">
        <v>36</v>
      </c>
      <c r="Q3439" t="s">
        <v>75</v>
      </c>
      <c r="R3439" t="s">
        <v>12</v>
      </c>
      <c r="U3439" t="s">
        <v>12</v>
      </c>
      <c r="V3439" t="s">
        <v>12</v>
      </c>
      <c r="W3439" t="s">
        <v>13</v>
      </c>
      <c r="X3439" t="s">
        <v>12</v>
      </c>
      <c r="Y3439" t="s">
        <v>14</v>
      </c>
      <c r="Z3439" t="s">
        <v>14664</v>
      </c>
      <c r="AA3439" t="s">
        <v>14049</v>
      </c>
      <c r="AB3439">
        <v>95121</v>
      </c>
      <c r="AC3439" t="str">
        <f t="shared" si="106"/>
        <v>2655 Alvin Ave., San Jose, CA 95121</v>
      </c>
      <c r="AD3439" t="s">
        <v>17</v>
      </c>
      <c r="AE3439" t="s">
        <v>5309</v>
      </c>
      <c r="AF3439" t="s">
        <v>10927</v>
      </c>
      <c r="AG3439" t="s">
        <v>1486</v>
      </c>
      <c r="AH3439" s="2" t="s">
        <v>21</v>
      </c>
      <c r="AI3439">
        <v>37.315504949999998</v>
      </c>
      <c r="AJ3439">
        <v>-121.82521307</v>
      </c>
      <c r="AK3439">
        <v>256</v>
      </c>
      <c r="AL3439">
        <v>5</v>
      </c>
      <c r="AM3439">
        <v>2</v>
      </c>
      <c r="AN3439">
        <v>1</v>
      </c>
      <c r="AO3439">
        <v>0.4</v>
      </c>
      <c r="AP3439">
        <v>59</v>
      </c>
      <c r="AQ3439">
        <v>23</v>
      </c>
      <c r="AR3439">
        <v>29</v>
      </c>
      <c r="AS3439">
        <v>11.3</v>
      </c>
      <c r="AT3439">
        <v>152</v>
      </c>
      <c r="AU3439">
        <v>59.4</v>
      </c>
      <c r="AV3439">
        <v>1</v>
      </c>
      <c r="AW3439">
        <v>0.4</v>
      </c>
      <c r="AX3439">
        <v>2</v>
      </c>
      <c r="AY3439">
        <v>0.8</v>
      </c>
      <c r="AZ3439">
        <v>7</v>
      </c>
      <c r="BA3439">
        <v>2.7</v>
      </c>
      <c r="BB3439">
        <v>0</v>
      </c>
      <c r="BC3439">
        <v>0</v>
      </c>
      <c r="BD3439">
        <v>130</v>
      </c>
      <c r="BE3439">
        <v>50.8</v>
      </c>
      <c r="BF3439">
        <v>1</v>
      </c>
      <c r="BG3439">
        <v>0.4</v>
      </c>
      <c r="BH3439">
        <v>6</v>
      </c>
      <c r="BI3439">
        <v>2.2999999999999998</v>
      </c>
      <c r="BJ3439">
        <v>2</v>
      </c>
      <c r="BK3439">
        <v>0.8</v>
      </c>
      <c r="BL3439">
        <v>144</v>
      </c>
      <c r="BM3439">
        <v>56.2</v>
      </c>
      <c r="BN3439">
        <v>19</v>
      </c>
      <c r="BO3439">
        <v>7.4</v>
      </c>
      <c r="BP3439">
        <v>127</v>
      </c>
      <c r="BQ3439">
        <v>49.6</v>
      </c>
      <c r="BR3439" t="s">
        <v>5334</v>
      </c>
      <c r="BS3439" t="s">
        <v>14036</v>
      </c>
      <c r="BT3439" t="s">
        <v>14607</v>
      </c>
      <c r="BU3439" t="s">
        <v>14608</v>
      </c>
      <c r="BV3439" t="s">
        <v>14073</v>
      </c>
      <c r="BW3439" t="s">
        <v>14074</v>
      </c>
      <c r="BZ3439">
        <v>33550</v>
      </c>
      <c r="CA3439">
        <v>-121.82521307418</v>
      </c>
      <c r="CB3439">
        <v>37.315504947679997</v>
      </c>
      <c r="CD3439">
        <f xml:space="preserve"> _xlfn.XLOOKUP(AB3439,[1]Sheet1!B:B,[1]Sheet1!Y:Y,"Not Found")</f>
        <v>133700</v>
      </c>
      <c r="CE3439">
        <f xml:space="preserve"> _xlfn.XLOOKUP(AB3439,[1]Sheet1!B:B,[1]Sheet1!AA:AA, "Not Found")</f>
        <v>165705</v>
      </c>
      <c r="CH3439">
        <f t="shared" ca="1" si="107"/>
        <v>0.81057924640524348</v>
      </c>
    </row>
    <row r="3440" spans="1:86" x14ac:dyDescent="0.3">
      <c r="A3440">
        <v>8438</v>
      </c>
      <c r="B3440" t="s">
        <v>0</v>
      </c>
      <c r="C3440" t="s">
        <v>14665</v>
      </c>
      <c r="D3440" s="3">
        <v>43694356047179</v>
      </c>
      <c r="E3440" t="s">
        <v>14607</v>
      </c>
      <c r="F3440" t="s">
        <v>14666</v>
      </c>
      <c r="G3440" t="s">
        <v>37</v>
      </c>
      <c r="H3440" t="s">
        <v>14036</v>
      </c>
      <c r="I3440" t="s">
        <v>14608</v>
      </c>
      <c r="J3440" t="s">
        <v>14667</v>
      </c>
      <c r="K3440" t="s">
        <v>113</v>
      </c>
      <c r="L3440" t="s">
        <v>9</v>
      </c>
      <c r="M3440" s="1">
        <v>29403</v>
      </c>
      <c r="O3440" t="s">
        <v>113</v>
      </c>
      <c r="P3440" t="s">
        <v>10</v>
      </c>
      <c r="Q3440" t="s">
        <v>96</v>
      </c>
      <c r="R3440" t="s">
        <v>12</v>
      </c>
      <c r="U3440" t="s">
        <v>12</v>
      </c>
      <c r="V3440" t="s">
        <v>12</v>
      </c>
      <c r="W3440" t="s">
        <v>12</v>
      </c>
      <c r="X3440" t="s">
        <v>12</v>
      </c>
      <c r="Y3440" t="s">
        <v>14</v>
      </c>
      <c r="Z3440" t="s">
        <v>14668</v>
      </c>
      <c r="AA3440" t="s">
        <v>14049</v>
      </c>
      <c r="AB3440">
        <v>95148</v>
      </c>
      <c r="AC3440" t="str">
        <f t="shared" si="106"/>
        <v>3190 Quimby Rd., San Jose, CA 95148</v>
      </c>
      <c r="AD3440" t="s">
        <v>17</v>
      </c>
      <c r="AE3440" t="s">
        <v>884</v>
      </c>
      <c r="AF3440" t="s">
        <v>10927</v>
      </c>
      <c r="AG3440" t="s">
        <v>1486</v>
      </c>
      <c r="AH3440" s="2" t="s">
        <v>21</v>
      </c>
      <c r="AI3440">
        <v>37.324004950000003</v>
      </c>
      <c r="AJ3440">
        <v>-121.78581307</v>
      </c>
      <c r="AK3440">
        <v>831</v>
      </c>
      <c r="AL3440">
        <v>7</v>
      </c>
      <c r="AM3440">
        <v>0.8</v>
      </c>
      <c r="AN3440">
        <v>3</v>
      </c>
      <c r="AO3440">
        <v>0.4</v>
      </c>
      <c r="AP3440">
        <v>493</v>
      </c>
      <c r="AQ3440">
        <v>59.3</v>
      </c>
      <c r="AR3440">
        <v>69</v>
      </c>
      <c r="AS3440">
        <v>8.3000000000000007</v>
      </c>
      <c r="AT3440">
        <v>196</v>
      </c>
      <c r="AU3440">
        <v>23.6</v>
      </c>
      <c r="AV3440">
        <v>1</v>
      </c>
      <c r="AW3440">
        <v>0.1</v>
      </c>
      <c r="AX3440">
        <v>26</v>
      </c>
      <c r="AY3440">
        <v>3.1</v>
      </c>
      <c r="AZ3440">
        <v>36</v>
      </c>
      <c r="BA3440">
        <v>4.3</v>
      </c>
      <c r="BB3440">
        <v>0</v>
      </c>
      <c r="BC3440">
        <v>0</v>
      </c>
      <c r="BD3440">
        <v>114</v>
      </c>
      <c r="BE3440">
        <v>13.7</v>
      </c>
      <c r="BF3440">
        <v>0</v>
      </c>
      <c r="BG3440">
        <v>0</v>
      </c>
      <c r="BH3440">
        <v>4</v>
      </c>
      <c r="BI3440">
        <v>0.5</v>
      </c>
      <c r="BJ3440">
        <v>0</v>
      </c>
      <c r="BK3440">
        <v>0</v>
      </c>
      <c r="BL3440">
        <v>200</v>
      </c>
      <c r="BM3440">
        <v>24.1</v>
      </c>
      <c r="BN3440">
        <v>65</v>
      </c>
      <c r="BO3440">
        <v>7.8</v>
      </c>
      <c r="BP3440">
        <v>183</v>
      </c>
      <c r="BQ3440">
        <v>22</v>
      </c>
      <c r="BR3440" t="s">
        <v>5334</v>
      </c>
      <c r="BS3440" t="s">
        <v>14036</v>
      </c>
      <c r="BT3440" t="s">
        <v>14607</v>
      </c>
      <c r="BU3440" t="s">
        <v>14608</v>
      </c>
      <c r="BV3440" t="s">
        <v>14073</v>
      </c>
      <c r="BW3440" t="s">
        <v>14074</v>
      </c>
      <c r="BZ3440">
        <v>33551</v>
      </c>
      <c r="CA3440">
        <v>-121.78581306761301</v>
      </c>
      <c r="CB3440">
        <v>37.324004952339003</v>
      </c>
      <c r="CD3440">
        <f xml:space="preserve"> _xlfn.XLOOKUP(AB3440,[1]Sheet1!B:B,[1]Sheet1!Y:Y,"Not Found")</f>
        <v>160729</v>
      </c>
      <c r="CE3440">
        <f xml:space="preserve"> _xlfn.XLOOKUP(AB3440,[1]Sheet1!B:B,[1]Sheet1!AA:AA, "Not Found")</f>
        <v>193846</v>
      </c>
      <c r="CH3440">
        <f t="shared" ca="1" si="107"/>
        <v>4.5767138596889412E-3</v>
      </c>
    </row>
    <row r="3441" spans="1:86" x14ac:dyDescent="0.3">
      <c r="A3441">
        <v>8439</v>
      </c>
      <c r="B3441" t="s">
        <v>0</v>
      </c>
      <c r="C3441" t="s">
        <v>14669</v>
      </c>
      <c r="D3441" s="3">
        <v>43694356067193</v>
      </c>
      <c r="E3441" t="s">
        <v>14607</v>
      </c>
      <c r="F3441" t="s">
        <v>14670</v>
      </c>
      <c r="G3441" t="s">
        <v>37</v>
      </c>
      <c r="H3441" t="s">
        <v>14036</v>
      </c>
      <c r="I3441" t="s">
        <v>14608</v>
      </c>
      <c r="J3441" t="s">
        <v>14671</v>
      </c>
      <c r="K3441" t="s">
        <v>35</v>
      </c>
      <c r="L3441" t="s">
        <v>9</v>
      </c>
      <c r="M3441" s="1">
        <v>29403</v>
      </c>
      <c r="O3441" t="s">
        <v>35</v>
      </c>
      <c r="P3441" t="s">
        <v>36</v>
      </c>
      <c r="Q3441" t="s">
        <v>75</v>
      </c>
      <c r="R3441" t="s">
        <v>12</v>
      </c>
      <c r="U3441" t="s">
        <v>12</v>
      </c>
      <c r="V3441" t="s">
        <v>12</v>
      </c>
      <c r="W3441" t="s">
        <v>13</v>
      </c>
      <c r="X3441" t="s">
        <v>12</v>
      </c>
      <c r="Y3441" t="s">
        <v>14</v>
      </c>
      <c r="Z3441" t="s">
        <v>14672</v>
      </c>
      <c r="AA3441" t="s">
        <v>14049</v>
      </c>
      <c r="AB3441">
        <v>95148</v>
      </c>
      <c r="AC3441" t="str">
        <f t="shared" si="106"/>
        <v>2702 Sugar Plum Dr., San Jose, CA 95148</v>
      </c>
      <c r="AD3441" t="s">
        <v>17</v>
      </c>
      <c r="AE3441" t="s">
        <v>884</v>
      </c>
      <c r="AF3441" t="s">
        <v>10927</v>
      </c>
      <c r="AG3441" t="s">
        <v>1486</v>
      </c>
      <c r="AH3441" s="2" t="s">
        <v>21</v>
      </c>
      <c r="AI3441">
        <v>37.332104950000002</v>
      </c>
      <c r="AJ3441">
        <v>-121.79331307</v>
      </c>
      <c r="AK3441">
        <v>522</v>
      </c>
      <c r="AL3441">
        <v>6</v>
      </c>
      <c r="AM3441">
        <v>1.1000000000000001</v>
      </c>
      <c r="AN3441">
        <v>5</v>
      </c>
      <c r="AO3441">
        <v>1</v>
      </c>
      <c r="AP3441">
        <v>229</v>
      </c>
      <c r="AQ3441">
        <v>43.9</v>
      </c>
      <c r="AR3441">
        <v>66</v>
      </c>
      <c r="AS3441">
        <v>12.6</v>
      </c>
      <c r="AT3441">
        <v>168</v>
      </c>
      <c r="AU3441">
        <v>32.200000000000003</v>
      </c>
      <c r="AV3441">
        <v>4</v>
      </c>
      <c r="AW3441">
        <v>0.8</v>
      </c>
      <c r="AX3441">
        <v>13</v>
      </c>
      <c r="AY3441">
        <v>2.5</v>
      </c>
      <c r="AZ3441">
        <v>31</v>
      </c>
      <c r="BA3441">
        <v>5.9</v>
      </c>
      <c r="BB3441">
        <v>0</v>
      </c>
      <c r="BC3441">
        <v>0</v>
      </c>
      <c r="BD3441">
        <v>132</v>
      </c>
      <c r="BE3441">
        <v>25.3</v>
      </c>
      <c r="BF3441">
        <v>0</v>
      </c>
      <c r="BG3441">
        <v>0</v>
      </c>
      <c r="BH3441">
        <v>3</v>
      </c>
      <c r="BI3441">
        <v>0.6</v>
      </c>
      <c r="BJ3441">
        <v>1</v>
      </c>
      <c r="BK3441">
        <v>0.2</v>
      </c>
      <c r="BL3441">
        <v>181</v>
      </c>
      <c r="BM3441">
        <v>34.700000000000003</v>
      </c>
      <c r="BN3441">
        <v>45</v>
      </c>
      <c r="BO3441">
        <v>8.6</v>
      </c>
      <c r="BP3441">
        <v>159</v>
      </c>
      <c r="BQ3441">
        <v>30.5</v>
      </c>
      <c r="BR3441" t="s">
        <v>5334</v>
      </c>
      <c r="BS3441" t="s">
        <v>14036</v>
      </c>
      <c r="BT3441" t="s">
        <v>14607</v>
      </c>
      <c r="BU3441" t="s">
        <v>14608</v>
      </c>
      <c r="BV3441" t="s">
        <v>14073</v>
      </c>
      <c r="BW3441" t="s">
        <v>14074</v>
      </c>
      <c r="BZ3441">
        <v>33544</v>
      </c>
      <c r="CA3441">
        <v>-121.793313070312</v>
      </c>
      <c r="CB3441">
        <v>37.332104952371203</v>
      </c>
      <c r="CD3441">
        <f xml:space="preserve"> _xlfn.XLOOKUP(AB3441,[1]Sheet1!B:B,[1]Sheet1!Y:Y,"Not Found")</f>
        <v>160729</v>
      </c>
      <c r="CE3441">
        <f xml:space="preserve"> _xlfn.XLOOKUP(AB3441,[1]Sheet1!B:B,[1]Sheet1!AA:AA, "Not Found")</f>
        <v>193846</v>
      </c>
      <c r="CH3441">
        <f t="shared" ca="1" si="107"/>
        <v>0.83163351282993703</v>
      </c>
    </row>
    <row r="3442" spans="1:86" x14ac:dyDescent="0.3">
      <c r="A3442">
        <v>8440</v>
      </c>
      <c r="B3442" t="s">
        <v>0</v>
      </c>
      <c r="C3442" t="s">
        <v>14673</v>
      </c>
      <c r="D3442" s="3">
        <v>43694356085690</v>
      </c>
      <c r="E3442" t="s">
        <v>14607</v>
      </c>
      <c r="F3442" t="s">
        <v>14674</v>
      </c>
      <c r="G3442" t="s">
        <v>37</v>
      </c>
      <c r="H3442" t="s">
        <v>14036</v>
      </c>
      <c r="I3442" t="s">
        <v>14608</v>
      </c>
      <c r="J3442" t="s">
        <v>14675</v>
      </c>
      <c r="K3442" t="s">
        <v>113</v>
      </c>
      <c r="L3442" t="s">
        <v>9</v>
      </c>
      <c r="M3442" s="1">
        <v>29403</v>
      </c>
      <c r="O3442" t="s">
        <v>113</v>
      </c>
      <c r="P3442" t="s">
        <v>10</v>
      </c>
      <c r="Q3442" t="s">
        <v>96</v>
      </c>
      <c r="R3442" t="s">
        <v>12</v>
      </c>
      <c r="U3442" t="s">
        <v>12</v>
      </c>
      <c r="V3442" t="s">
        <v>12</v>
      </c>
      <c r="W3442" t="s">
        <v>13</v>
      </c>
      <c r="X3442" t="s">
        <v>12</v>
      </c>
      <c r="Y3442" t="s">
        <v>58</v>
      </c>
      <c r="Z3442" t="s">
        <v>14676</v>
      </c>
      <c r="AA3442" t="s">
        <v>14049</v>
      </c>
      <c r="AB3442">
        <v>95122</v>
      </c>
      <c r="AC3442" t="str">
        <f t="shared" si="106"/>
        <v>1865 Monrovia Dr., San Jose, CA 95122</v>
      </c>
      <c r="AD3442" t="s">
        <v>17</v>
      </c>
      <c r="AE3442" t="s">
        <v>5309</v>
      </c>
      <c r="AF3442" t="s">
        <v>10927</v>
      </c>
      <c r="AG3442" t="s">
        <v>1486</v>
      </c>
      <c r="AH3442" s="2" t="s">
        <v>21</v>
      </c>
      <c r="AI3442">
        <v>37.314904949999999</v>
      </c>
      <c r="AJ3442">
        <v>-121.81241307000001</v>
      </c>
      <c r="AK3442">
        <v>547</v>
      </c>
      <c r="AL3442">
        <v>15</v>
      </c>
      <c r="AM3442">
        <v>2.7</v>
      </c>
      <c r="AN3442">
        <v>1</v>
      </c>
      <c r="AO3442">
        <v>0.2</v>
      </c>
      <c r="AP3442">
        <v>171</v>
      </c>
      <c r="AQ3442">
        <v>31.3</v>
      </c>
      <c r="AR3442">
        <v>44</v>
      </c>
      <c r="AS3442">
        <v>8</v>
      </c>
      <c r="AT3442">
        <v>280</v>
      </c>
      <c r="AU3442">
        <v>51.2</v>
      </c>
      <c r="AV3442">
        <v>3</v>
      </c>
      <c r="AW3442">
        <v>0.5</v>
      </c>
      <c r="AX3442">
        <v>16</v>
      </c>
      <c r="AY3442">
        <v>2.9</v>
      </c>
      <c r="AZ3442">
        <v>17</v>
      </c>
      <c r="BA3442">
        <v>3.1</v>
      </c>
      <c r="BB3442">
        <v>0</v>
      </c>
      <c r="BC3442">
        <v>0</v>
      </c>
      <c r="BD3442">
        <v>194</v>
      </c>
      <c r="BE3442">
        <v>35.5</v>
      </c>
      <c r="BF3442">
        <v>1</v>
      </c>
      <c r="BG3442">
        <v>0.2</v>
      </c>
      <c r="BH3442">
        <v>4</v>
      </c>
      <c r="BI3442">
        <v>0.7</v>
      </c>
      <c r="BJ3442">
        <v>6</v>
      </c>
      <c r="BK3442">
        <v>1.1000000000000001</v>
      </c>
      <c r="BL3442">
        <v>259</v>
      </c>
      <c r="BM3442">
        <v>47.3</v>
      </c>
      <c r="BN3442">
        <v>69</v>
      </c>
      <c r="BO3442">
        <v>12.6</v>
      </c>
      <c r="BP3442">
        <v>212</v>
      </c>
      <c r="BQ3442">
        <v>38.799999999999997</v>
      </c>
      <c r="BR3442" t="s">
        <v>5334</v>
      </c>
      <c r="BS3442" t="s">
        <v>14036</v>
      </c>
      <c r="BT3442" t="s">
        <v>14607</v>
      </c>
      <c r="BU3442" t="s">
        <v>14608</v>
      </c>
      <c r="BV3442" t="s">
        <v>14073</v>
      </c>
      <c r="BW3442" t="s">
        <v>14074</v>
      </c>
      <c r="BZ3442">
        <v>33546</v>
      </c>
      <c r="CA3442">
        <v>-121.81241307072899</v>
      </c>
      <c r="CB3442">
        <v>37.314904949391199</v>
      </c>
      <c r="CD3442">
        <f xml:space="preserve"> _xlfn.XLOOKUP(AB3442,[1]Sheet1!B:B,[1]Sheet1!Y:Y,"Not Found")</f>
        <v>103406</v>
      </c>
      <c r="CE3442">
        <f xml:space="preserve"> _xlfn.XLOOKUP(AB3442,[1]Sheet1!B:B,[1]Sheet1!AA:AA, "Not Found")</f>
        <v>131288</v>
      </c>
      <c r="CH3442">
        <f t="shared" ca="1" si="107"/>
        <v>0.74712342346251681</v>
      </c>
    </row>
    <row r="3443" spans="1:86" x14ac:dyDescent="0.3">
      <c r="A3443">
        <v>8441</v>
      </c>
      <c r="B3443" t="s">
        <v>0</v>
      </c>
      <c r="C3443" t="s">
        <v>14677</v>
      </c>
      <c r="D3443" s="3">
        <v>43694356095988</v>
      </c>
      <c r="E3443" t="s">
        <v>14607</v>
      </c>
      <c r="F3443" t="s">
        <v>14678</v>
      </c>
      <c r="G3443" t="s">
        <v>37</v>
      </c>
      <c r="H3443" t="s">
        <v>14036</v>
      </c>
      <c r="I3443" t="s">
        <v>14608</v>
      </c>
      <c r="J3443" t="s">
        <v>14679</v>
      </c>
      <c r="K3443" t="s">
        <v>35</v>
      </c>
      <c r="L3443" t="s">
        <v>9</v>
      </c>
      <c r="M3443" s="1">
        <v>29403</v>
      </c>
      <c r="O3443" t="s">
        <v>35</v>
      </c>
      <c r="P3443" t="s">
        <v>36</v>
      </c>
      <c r="Q3443" t="s">
        <v>75</v>
      </c>
      <c r="R3443" t="s">
        <v>12</v>
      </c>
      <c r="U3443" t="s">
        <v>12</v>
      </c>
      <c r="V3443" t="s">
        <v>12</v>
      </c>
      <c r="W3443" t="s">
        <v>13</v>
      </c>
      <c r="X3443" t="s">
        <v>12</v>
      </c>
      <c r="Y3443" t="s">
        <v>14</v>
      </c>
      <c r="Z3443" t="s">
        <v>14680</v>
      </c>
      <c r="AA3443" t="s">
        <v>14049</v>
      </c>
      <c r="AB3443">
        <v>95121</v>
      </c>
      <c r="AC3443" t="str">
        <f t="shared" si="106"/>
        <v>2010 Daniel Maloney Dr., San Jose, CA 95121</v>
      </c>
      <c r="AD3443" t="s">
        <v>17</v>
      </c>
      <c r="AE3443" t="s">
        <v>884</v>
      </c>
      <c r="AF3443" t="s">
        <v>10927</v>
      </c>
      <c r="AG3443" t="s">
        <v>1486</v>
      </c>
      <c r="AH3443" s="2" t="s">
        <v>21</v>
      </c>
      <c r="AI3443">
        <v>37.306904950000003</v>
      </c>
      <c r="AJ3443">
        <v>-121.80131307000001</v>
      </c>
      <c r="AK3443">
        <v>523</v>
      </c>
      <c r="AL3443">
        <v>6</v>
      </c>
      <c r="AM3443">
        <v>1.1000000000000001</v>
      </c>
      <c r="AN3443">
        <v>0</v>
      </c>
      <c r="AO3443">
        <v>0</v>
      </c>
      <c r="AP3443">
        <v>195</v>
      </c>
      <c r="AQ3443">
        <v>37.299999999999997</v>
      </c>
      <c r="AR3443">
        <v>30</v>
      </c>
      <c r="AS3443">
        <v>5.7</v>
      </c>
      <c r="AT3443">
        <v>263</v>
      </c>
      <c r="AU3443">
        <v>50.3</v>
      </c>
      <c r="AV3443">
        <v>0</v>
      </c>
      <c r="AW3443">
        <v>0</v>
      </c>
      <c r="AX3443">
        <v>11</v>
      </c>
      <c r="AY3443">
        <v>2.1</v>
      </c>
      <c r="AZ3443">
        <v>18</v>
      </c>
      <c r="BA3443">
        <v>3.4</v>
      </c>
      <c r="BB3443">
        <v>0</v>
      </c>
      <c r="BC3443">
        <v>0</v>
      </c>
      <c r="BD3443">
        <v>186</v>
      </c>
      <c r="BE3443">
        <v>35.6</v>
      </c>
      <c r="BF3443">
        <v>0</v>
      </c>
      <c r="BG3443">
        <v>0</v>
      </c>
      <c r="BH3443">
        <v>16</v>
      </c>
      <c r="BI3443">
        <v>3.1</v>
      </c>
      <c r="BJ3443">
        <v>1</v>
      </c>
      <c r="BK3443">
        <v>0.2</v>
      </c>
      <c r="BL3443">
        <v>240</v>
      </c>
      <c r="BM3443">
        <v>45.9</v>
      </c>
      <c r="BN3443">
        <v>53</v>
      </c>
      <c r="BO3443">
        <v>10.1</v>
      </c>
      <c r="BP3443">
        <v>217</v>
      </c>
      <c r="BQ3443">
        <v>41.5</v>
      </c>
      <c r="BR3443" t="s">
        <v>5334</v>
      </c>
      <c r="BS3443" t="s">
        <v>14036</v>
      </c>
      <c r="BT3443" t="s">
        <v>14607</v>
      </c>
      <c r="BU3443" t="s">
        <v>14608</v>
      </c>
      <c r="BV3443" t="s">
        <v>14073</v>
      </c>
      <c r="BW3443" t="s">
        <v>14074</v>
      </c>
      <c r="BZ3443">
        <v>33548</v>
      </c>
      <c r="CA3443">
        <v>-121.801313068737</v>
      </c>
      <c r="CB3443">
        <v>37.306904949433097</v>
      </c>
      <c r="CD3443">
        <f xml:space="preserve"> _xlfn.XLOOKUP(AB3443,[1]Sheet1!B:B,[1]Sheet1!Y:Y,"Not Found")</f>
        <v>133700</v>
      </c>
      <c r="CE3443">
        <f xml:space="preserve"> _xlfn.XLOOKUP(AB3443,[1]Sheet1!B:B,[1]Sheet1!AA:AA, "Not Found")</f>
        <v>165705</v>
      </c>
      <c r="CH3443">
        <f t="shared" ca="1" si="107"/>
        <v>0.40085603450867757</v>
      </c>
    </row>
    <row r="3444" spans="1:86" x14ac:dyDescent="0.3">
      <c r="A3444">
        <v>8442</v>
      </c>
      <c r="B3444" t="s">
        <v>0</v>
      </c>
      <c r="C3444" t="s">
        <v>14681</v>
      </c>
      <c r="D3444" s="3">
        <v>43694356102081</v>
      </c>
      <c r="E3444" t="s">
        <v>14607</v>
      </c>
      <c r="F3444" t="s">
        <v>14682</v>
      </c>
      <c r="G3444" t="s">
        <v>37</v>
      </c>
      <c r="H3444" t="s">
        <v>14036</v>
      </c>
      <c r="I3444" t="s">
        <v>14608</v>
      </c>
      <c r="J3444" t="s">
        <v>14683</v>
      </c>
      <c r="K3444" t="s">
        <v>35</v>
      </c>
      <c r="L3444" t="s">
        <v>9</v>
      </c>
      <c r="M3444" s="1">
        <v>29403</v>
      </c>
      <c r="O3444" t="s">
        <v>35</v>
      </c>
      <c r="P3444" t="s">
        <v>36</v>
      </c>
      <c r="Q3444" t="s">
        <v>75</v>
      </c>
      <c r="R3444" t="s">
        <v>12</v>
      </c>
      <c r="U3444" t="s">
        <v>12</v>
      </c>
      <c r="V3444" t="s">
        <v>12</v>
      </c>
      <c r="W3444" t="s">
        <v>12</v>
      </c>
      <c r="X3444" t="s">
        <v>12</v>
      </c>
      <c r="Y3444" t="s">
        <v>58</v>
      </c>
      <c r="Z3444" t="s">
        <v>14684</v>
      </c>
      <c r="AA3444" t="s">
        <v>14049</v>
      </c>
      <c r="AB3444">
        <v>95148</v>
      </c>
      <c r="AC3444" t="str">
        <f t="shared" si="106"/>
        <v>3241 Remington Way, San Jose, CA 95148</v>
      </c>
      <c r="AD3444" t="s">
        <v>17</v>
      </c>
      <c r="AE3444" t="s">
        <v>884</v>
      </c>
      <c r="AF3444" t="s">
        <v>10927</v>
      </c>
      <c r="AG3444" t="s">
        <v>1486</v>
      </c>
      <c r="AH3444" s="2" t="s">
        <v>21</v>
      </c>
      <c r="AI3444">
        <v>37.328104949999997</v>
      </c>
      <c r="AJ3444">
        <v>-121.78961307</v>
      </c>
      <c r="AK3444">
        <v>551</v>
      </c>
      <c r="AL3444">
        <v>4</v>
      </c>
      <c r="AM3444">
        <v>0.7</v>
      </c>
      <c r="AN3444">
        <v>5</v>
      </c>
      <c r="AO3444">
        <v>0.9</v>
      </c>
      <c r="AP3444">
        <v>327</v>
      </c>
      <c r="AQ3444">
        <v>59.3</v>
      </c>
      <c r="AR3444">
        <v>54</v>
      </c>
      <c r="AS3444">
        <v>9.8000000000000007</v>
      </c>
      <c r="AT3444">
        <v>125</v>
      </c>
      <c r="AU3444">
        <v>22.7</v>
      </c>
      <c r="AV3444">
        <v>6</v>
      </c>
      <c r="AW3444">
        <v>1.1000000000000001</v>
      </c>
      <c r="AX3444">
        <v>10</v>
      </c>
      <c r="AY3444">
        <v>1.8</v>
      </c>
      <c r="AZ3444">
        <v>20</v>
      </c>
      <c r="BA3444">
        <v>3.6</v>
      </c>
      <c r="BB3444">
        <v>0</v>
      </c>
      <c r="BC3444">
        <v>0</v>
      </c>
      <c r="BD3444">
        <v>118</v>
      </c>
      <c r="BE3444">
        <v>21.4</v>
      </c>
      <c r="BF3444">
        <v>0</v>
      </c>
      <c r="BG3444">
        <v>0</v>
      </c>
      <c r="BH3444">
        <v>4</v>
      </c>
      <c r="BI3444">
        <v>0.7</v>
      </c>
      <c r="BJ3444">
        <v>1</v>
      </c>
      <c r="BK3444">
        <v>0.2</v>
      </c>
      <c r="BL3444">
        <v>125</v>
      </c>
      <c r="BM3444">
        <v>22.7</v>
      </c>
      <c r="BN3444">
        <v>31</v>
      </c>
      <c r="BO3444">
        <v>5.6</v>
      </c>
      <c r="BP3444">
        <v>117</v>
      </c>
      <c r="BQ3444">
        <v>21.2</v>
      </c>
      <c r="BR3444" t="s">
        <v>5334</v>
      </c>
      <c r="BS3444" t="s">
        <v>14036</v>
      </c>
      <c r="BT3444" t="s">
        <v>14607</v>
      </c>
      <c r="BU3444" t="s">
        <v>14608</v>
      </c>
      <c r="BV3444" t="s">
        <v>14073</v>
      </c>
      <c r="BW3444" t="s">
        <v>14074</v>
      </c>
      <c r="BZ3444">
        <v>33553</v>
      </c>
      <c r="CA3444">
        <v>-121.78961306920201</v>
      </c>
      <c r="CB3444">
        <v>37.328104951623402</v>
      </c>
      <c r="CD3444">
        <f xml:space="preserve"> _xlfn.XLOOKUP(AB3444,[1]Sheet1!B:B,[1]Sheet1!Y:Y,"Not Found")</f>
        <v>160729</v>
      </c>
      <c r="CE3444">
        <f xml:space="preserve"> _xlfn.XLOOKUP(AB3444,[1]Sheet1!B:B,[1]Sheet1!AA:AA, "Not Found")</f>
        <v>193846</v>
      </c>
      <c r="CH3444">
        <f t="shared" ca="1" si="107"/>
        <v>0.20576478228064221</v>
      </c>
    </row>
    <row r="3445" spans="1:86" x14ac:dyDescent="0.3">
      <c r="A3445">
        <v>8443</v>
      </c>
      <c r="B3445" t="s">
        <v>0</v>
      </c>
      <c r="C3445" t="s">
        <v>14685</v>
      </c>
      <c r="D3445" s="3">
        <v>43694356105787</v>
      </c>
      <c r="E3445" t="s">
        <v>14607</v>
      </c>
      <c r="F3445" t="s">
        <v>14686</v>
      </c>
      <c r="G3445" t="s">
        <v>37</v>
      </c>
      <c r="H3445" t="s">
        <v>14036</v>
      </c>
      <c r="I3445" t="s">
        <v>14608</v>
      </c>
      <c r="J3445" t="s">
        <v>14687</v>
      </c>
      <c r="K3445" t="s">
        <v>35</v>
      </c>
      <c r="L3445" t="s">
        <v>9</v>
      </c>
      <c r="M3445" s="1">
        <v>29403</v>
      </c>
      <c r="O3445" t="s">
        <v>35</v>
      </c>
      <c r="P3445" t="s">
        <v>36</v>
      </c>
      <c r="Q3445" t="s">
        <v>75</v>
      </c>
      <c r="R3445" t="s">
        <v>12</v>
      </c>
      <c r="U3445" t="s">
        <v>12</v>
      </c>
      <c r="V3445" t="s">
        <v>12</v>
      </c>
      <c r="W3445" t="s">
        <v>12</v>
      </c>
      <c r="X3445" t="s">
        <v>12</v>
      </c>
      <c r="Y3445" t="s">
        <v>14</v>
      </c>
      <c r="Z3445" t="s">
        <v>14688</v>
      </c>
      <c r="AA3445" t="s">
        <v>14049</v>
      </c>
      <c r="AB3445">
        <v>95148</v>
      </c>
      <c r="AC3445" t="str">
        <f t="shared" si="106"/>
        <v>3200 Millbrook Dr., San Jose, CA 95148</v>
      </c>
      <c r="AD3445" t="s">
        <v>17</v>
      </c>
      <c r="AE3445" t="s">
        <v>884</v>
      </c>
      <c r="AF3445" t="s">
        <v>10927</v>
      </c>
      <c r="AG3445" t="s">
        <v>1486</v>
      </c>
      <c r="AH3445" s="2" t="s">
        <v>21</v>
      </c>
      <c r="AI3445">
        <v>37.319304950000003</v>
      </c>
      <c r="AJ3445">
        <v>-121.78691307</v>
      </c>
      <c r="AK3445">
        <v>512</v>
      </c>
      <c r="AL3445">
        <v>1</v>
      </c>
      <c r="AM3445">
        <v>0.2</v>
      </c>
      <c r="AN3445">
        <v>2</v>
      </c>
      <c r="AO3445">
        <v>0.4</v>
      </c>
      <c r="AP3445">
        <v>295</v>
      </c>
      <c r="AQ3445">
        <v>57.6</v>
      </c>
      <c r="AR3445">
        <v>38</v>
      </c>
      <c r="AS3445">
        <v>7.4</v>
      </c>
      <c r="AT3445">
        <v>145</v>
      </c>
      <c r="AU3445">
        <v>28.3</v>
      </c>
      <c r="AV3445">
        <v>1</v>
      </c>
      <c r="AW3445">
        <v>0.2</v>
      </c>
      <c r="AX3445">
        <v>10</v>
      </c>
      <c r="AY3445">
        <v>2</v>
      </c>
      <c r="AZ3445">
        <v>20</v>
      </c>
      <c r="BA3445">
        <v>3.9</v>
      </c>
      <c r="BB3445">
        <v>0</v>
      </c>
      <c r="BC3445">
        <v>0</v>
      </c>
      <c r="BD3445">
        <v>153</v>
      </c>
      <c r="BE3445">
        <v>29.9</v>
      </c>
      <c r="BF3445">
        <v>0</v>
      </c>
      <c r="BG3445">
        <v>0</v>
      </c>
      <c r="BH3445">
        <v>1</v>
      </c>
      <c r="BI3445">
        <v>0.2</v>
      </c>
      <c r="BJ3445">
        <v>1</v>
      </c>
      <c r="BK3445">
        <v>0.2</v>
      </c>
      <c r="BL3445">
        <v>134</v>
      </c>
      <c r="BM3445">
        <v>26.2</v>
      </c>
      <c r="BN3445">
        <v>56</v>
      </c>
      <c r="BO3445">
        <v>10.9</v>
      </c>
      <c r="BP3445">
        <v>128</v>
      </c>
      <c r="BQ3445">
        <v>25</v>
      </c>
      <c r="BR3445" t="s">
        <v>5334</v>
      </c>
      <c r="BS3445" t="s">
        <v>14036</v>
      </c>
      <c r="BT3445" t="s">
        <v>14607</v>
      </c>
      <c r="BU3445" t="s">
        <v>14608</v>
      </c>
      <c r="BV3445" t="s">
        <v>14073</v>
      </c>
      <c r="BW3445" t="s">
        <v>14074</v>
      </c>
      <c r="BZ3445">
        <v>33556</v>
      </c>
      <c r="CA3445">
        <v>-121.78691306831701</v>
      </c>
      <c r="CB3445">
        <v>37.319304951236703</v>
      </c>
      <c r="CD3445">
        <f xml:space="preserve"> _xlfn.XLOOKUP(AB3445,[1]Sheet1!B:B,[1]Sheet1!Y:Y,"Not Found")</f>
        <v>160729</v>
      </c>
      <c r="CE3445">
        <f xml:space="preserve"> _xlfn.XLOOKUP(AB3445,[1]Sheet1!B:B,[1]Sheet1!AA:AA, "Not Found")</f>
        <v>193846</v>
      </c>
      <c r="CH3445">
        <f t="shared" ca="1" si="107"/>
        <v>0.58250525467211689</v>
      </c>
    </row>
    <row r="3446" spans="1:86" x14ac:dyDescent="0.3">
      <c r="A3446">
        <v>8444</v>
      </c>
      <c r="B3446" t="s">
        <v>0</v>
      </c>
      <c r="C3446" t="s">
        <v>14689</v>
      </c>
      <c r="D3446" s="3">
        <v>43694356110159</v>
      </c>
      <c r="E3446" t="s">
        <v>14607</v>
      </c>
      <c r="F3446" t="s">
        <v>14690</v>
      </c>
      <c r="G3446" t="s">
        <v>37</v>
      </c>
      <c r="H3446" t="s">
        <v>14036</v>
      </c>
      <c r="I3446" t="s">
        <v>14608</v>
      </c>
      <c r="J3446" t="s">
        <v>14691</v>
      </c>
      <c r="K3446" t="s">
        <v>113</v>
      </c>
      <c r="L3446" t="s">
        <v>9</v>
      </c>
      <c r="M3446" s="1">
        <v>33482</v>
      </c>
      <c r="O3446" t="s">
        <v>113</v>
      </c>
      <c r="P3446" t="s">
        <v>10</v>
      </c>
      <c r="Q3446" t="s">
        <v>96</v>
      </c>
      <c r="R3446" t="s">
        <v>12</v>
      </c>
      <c r="U3446" t="s">
        <v>12</v>
      </c>
      <c r="V3446" t="s">
        <v>12</v>
      </c>
      <c r="W3446" t="s">
        <v>12</v>
      </c>
      <c r="X3446" t="s">
        <v>12</v>
      </c>
      <c r="Y3446" t="s">
        <v>14</v>
      </c>
      <c r="Z3446" t="s">
        <v>14692</v>
      </c>
      <c r="AA3446" t="s">
        <v>14049</v>
      </c>
      <c r="AB3446">
        <v>95135</v>
      </c>
      <c r="AC3446" t="str">
        <f t="shared" si="106"/>
        <v>3276 Cortona Dr., San Jose, CA 95135</v>
      </c>
      <c r="AD3446" t="s">
        <v>17</v>
      </c>
      <c r="AE3446" t="s">
        <v>884</v>
      </c>
      <c r="AF3446" t="s">
        <v>10927</v>
      </c>
      <c r="AG3446" t="s">
        <v>1486</v>
      </c>
      <c r="AH3446" s="2" t="s">
        <v>21</v>
      </c>
      <c r="AI3446">
        <v>37.311804950000003</v>
      </c>
      <c r="AJ3446">
        <v>-121.76171306000001</v>
      </c>
      <c r="AK3446">
        <v>838</v>
      </c>
      <c r="AL3446">
        <v>5</v>
      </c>
      <c r="AM3446">
        <v>0.6</v>
      </c>
      <c r="AN3446">
        <v>0</v>
      </c>
      <c r="AO3446">
        <v>0</v>
      </c>
      <c r="AP3446">
        <v>583</v>
      </c>
      <c r="AQ3446">
        <v>69.599999999999994</v>
      </c>
      <c r="AR3446">
        <v>38</v>
      </c>
      <c r="AS3446">
        <v>4.5</v>
      </c>
      <c r="AT3446">
        <v>104</v>
      </c>
      <c r="AU3446">
        <v>12.4</v>
      </c>
      <c r="AV3446">
        <v>1</v>
      </c>
      <c r="AW3446">
        <v>0.1</v>
      </c>
      <c r="AX3446">
        <v>58</v>
      </c>
      <c r="AY3446">
        <v>6.9</v>
      </c>
      <c r="AZ3446">
        <v>48</v>
      </c>
      <c r="BA3446">
        <v>5.7</v>
      </c>
      <c r="BB3446">
        <v>1</v>
      </c>
      <c r="BC3446">
        <v>0.1</v>
      </c>
      <c r="BD3446">
        <v>68</v>
      </c>
      <c r="BE3446">
        <v>8.1</v>
      </c>
      <c r="BF3446">
        <v>0</v>
      </c>
      <c r="BG3446">
        <v>0</v>
      </c>
      <c r="BH3446">
        <v>1</v>
      </c>
      <c r="BI3446">
        <v>0.1</v>
      </c>
      <c r="BJ3446">
        <v>2</v>
      </c>
      <c r="BK3446">
        <v>0.2</v>
      </c>
      <c r="BL3446">
        <v>91</v>
      </c>
      <c r="BM3446">
        <v>10.9</v>
      </c>
      <c r="BN3446">
        <v>41</v>
      </c>
      <c r="BO3446">
        <v>4.9000000000000004</v>
      </c>
      <c r="BP3446">
        <v>81</v>
      </c>
      <c r="BQ3446">
        <v>9.6999999999999993</v>
      </c>
      <c r="BR3446" t="s">
        <v>5334</v>
      </c>
      <c r="BS3446" t="s">
        <v>14036</v>
      </c>
      <c r="BT3446" t="s">
        <v>14607</v>
      </c>
      <c r="BU3446" t="s">
        <v>14608</v>
      </c>
      <c r="BV3446" t="s">
        <v>14073</v>
      </c>
      <c r="BW3446" t="s">
        <v>14074</v>
      </c>
      <c r="BZ3446">
        <v>33557</v>
      </c>
      <c r="CA3446">
        <v>-121.76171306423601</v>
      </c>
      <c r="CB3446">
        <v>37.311804952752198</v>
      </c>
      <c r="CD3446">
        <f xml:space="preserve"> _xlfn.XLOOKUP(AB3446,[1]Sheet1!B:B,[1]Sheet1!Y:Y,"Not Found")</f>
        <v>196179</v>
      </c>
      <c r="CE3446">
        <f xml:space="preserve"> _xlfn.XLOOKUP(AB3446,[1]Sheet1!B:B,[1]Sheet1!AA:AA, "Not Found")</f>
        <v>244123</v>
      </c>
      <c r="CH3446">
        <f t="shared" ca="1" si="107"/>
        <v>0.55200005386517648</v>
      </c>
    </row>
    <row r="3447" spans="1:86" x14ac:dyDescent="0.3">
      <c r="A3447">
        <v>8445</v>
      </c>
      <c r="B3447" t="s">
        <v>0</v>
      </c>
      <c r="C3447" t="s">
        <v>14693</v>
      </c>
      <c r="D3447" s="3">
        <v>43694356111942</v>
      </c>
      <c r="E3447" t="s">
        <v>14607</v>
      </c>
      <c r="F3447" t="s">
        <v>14694</v>
      </c>
      <c r="G3447" t="s">
        <v>37</v>
      </c>
      <c r="H3447" t="s">
        <v>14036</v>
      </c>
      <c r="I3447" t="s">
        <v>14608</v>
      </c>
      <c r="J3447" t="s">
        <v>14695</v>
      </c>
      <c r="K3447" t="s">
        <v>35</v>
      </c>
      <c r="L3447" t="s">
        <v>9</v>
      </c>
      <c r="M3447" s="1">
        <v>34577</v>
      </c>
      <c r="O3447" t="s">
        <v>35</v>
      </c>
      <c r="P3447" t="s">
        <v>36</v>
      </c>
      <c r="Q3447" t="s">
        <v>75</v>
      </c>
      <c r="R3447" t="s">
        <v>12</v>
      </c>
      <c r="U3447" t="s">
        <v>12</v>
      </c>
      <c r="V3447" t="s">
        <v>12</v>
      </c>
      <c r="W3447" t="s">
        <v>12</v>
      </c>
      <c r="X3447" t="s">
        <v>12</v>
      </c>
      <c r="Y3447" t="s">
        <v>58</v>
      </c>
      <c r="Z3447" t="s">
        <v>14696</v>
      </c>
      <c r="AA3447" t="s">
        <v>14049</v>
      </c>
      <c r="AB3447">
        <v>95138</v>
      </c>
      <c r="AC3447" t="str">
        <f t="shared" si="106"/>
        <v>5000 Farnsworth Dr., San Jose, CA 95138</v>
      </c>
      <c r="AD3447" t="s">
        <v>17</v>
      </c>
      <c r="AE3447" t="s">
        <v>884</v>
      </c>
      <c r="AF3447" t="s">
        <v>10927</v>
      </c>
      <c r="AG3447" t="s">
        <v>1486</v>
      </c>
      <c r="AH3447" s="2" t="s">
        <v>21</v>
      </c>
      <c r="AI3447">
        <v>37.279904950000002</v>
      </c>
      <c r="AJ3447">
        <v>-121.75981306</v>
      </c>
      <c r="AK3447">
        <v>505</v>
      </c>
      <c r="AL3447">
        <v>3</v>
      </c>
      <c r="AM3447">
        <v>0.6</v>
      </c>
      <c r="AN3447">
        <v>0</v>
      </c>
      <c r="AO3447">
        <v>0</v>
      </c>
      <c r="AP3447">
        <v>332</v>
      </c>
      <c r="AQ3447">
        <v>65.7</v>
      </c>
      <c r="AR3447">
        <v>22</v>
      </c>
      <c r="AS3447">
        <v>4.4000000000000004</v>
      </c>
      <c r="AT3447">
        <v>45</v>
      </c>
      <c r="AU3447">
        <v>8.9</v>
      </c>
      <c r="AV3447">
        <v>2</v>
      </c>
      <c r="AW3447">
        <v>0.4</v>
      </c>
      <c r="AX3447">
        <v>69</v>
      </c>
      <c r="AY3447">
        <v>13.7</v>
      </c>
      <c r="AZ3447">
        <v>30</v>
      </c>
      <c r="BA3447">
        <v>5.9</v>
      </c>
      <c r="BB3447">
        <v>2</v>
      </c>
      <c r="BC3447">
        <v>0.4</v>
      </c>
      <c r="BD3447">
        <v>50</v>
      </c>
      <c r="BE3447">
        <v>9.9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37</v>
      </c>
      <c r="BM3447">
        <v>7.3</v>
      </c>
      <c r="BN3447">
        <v>19</v>
      </c>
      <c r="BO3447">
        <v>3.8</v>
      </c>
      <c r="BP3447">
        <v>36</v>
      </c>
      <c r="BQ3447">
        <v>7.1</v>
      </c>
      <c r="BR3447" t="s">
        <v>5334</v>
      </c>
      <c r="BS3447" t="s">
        <v>14036</v>
      </c>
      <c r="BT3447" t="s">
        <v>14607</v>
      </c>
      <c r="BU3447" t="s">
        <v>14608</v>
      </c>
      <c r="BV3447" t="s">
        <v>14073</v>
      </c>
      <c r="BW3447" t="s">
        <v>14074</v>
      </c>
      <c r="BZ3447">
        <v>33552</v>
      </c>
      <c r="CA3447">
        <v>-121.75981305900901</v>
      </c>
      <c r="CB3447">
        <v>37.279904948724102</v>
      </c>
      <c r="CD3447">
        <f xml:space="preserve"> _xlfn.XLOOKUP(AB3447,[1]Sheet1!B:B,[1]Sheet1!Y:Y,"Not Found")</f>
        <v>194300</v>
      </c>
      <c r="CE3447">
        <f xml:space="preserve"> _xlfn.XLOOKUP(AB3447,[1]Sheet1!B:B,[1]Sheet1!AA:AA, "Not Found")</f>
        <v>272393</v>
      </c>
      <c r="CH3447">
        <f t="shared" ca="1" si="107"/>
        <v>0.85277002024625226</v>
      </c>
    </row>
    <row r="3448" spans="1:86" x14ac:dyDescent="0.3">
      <c r="A3448">
        <v>8446</v>
      </c>
      <c r="B3448" t="s">
        <v>0</v>
      </c>
      <c r="C3448" t="s">
        <v>14697</v>
      </c>
      <c r="D3448" s="3">
        <v>43694356115851</v>
      </c>
      <c r="E3448" t="s">
        <v>14607</v>
      </c>
      <c r="F3448" t="s">
        <v>14698</v>
      </c>
      <c r="G3448" t="s">
        <v>37</v>
      </c>
      <c r="H3448" t="s">
        <v>14036</v>
      </c>
      <c r="I3448" t="s">
        <v>14608</v>
      </c>
      <c r="J3448" t="s">
        <v>14699</v>
      </c>
      <c r="K3448" t="s">
        <v>35</v>
      </c>
      <c r="L3448" t="s">
        <v>9</v>
      </c>
      <c r="M3448" s="1">
        <v>36069</v>
      </c>
      <c r="O3448" t="s">
        <v>35</v>
      </c>
      <c r="P3448" t="s">
        <v>36</v>
      </c>
      <c r="Q3448" t="s">
        <v>75</v>
      </c>
      <c r="R3448" t="s">
        <v>12</v>
      </c>
      <c r="U3448" t="s">
        <v>12</v>
      </c>
      <c r="V3448" t="s">
        <v>12</v>
      </c>
      <c r="W3448" t="s">
        <v>12</v>
      </c>
      <c r="X3448" t="s">
        <v>12</v>
      </c>
      <c r="Y3448" t="s">
        <v>14</v>
      </c>
      <c r="Z3448" t="s">
        <v>14700</v>
      </c>
      <c r="AA3448" t="s">
        <v>14049</v>
      </c>
      <c r="AB3448">
        <v>95135</v>
      </c>
      <c r="AC3448" t="str">
        <f t="shared" si="106"/>
        <v>4121 Mackin Woods Ln., San Jose, CA 95135</v>
      </c>
      <c r="AD3448" t="s">
        <v>17</v>
      </c>
      <c r="AE3448" t="s">
        <v>884</v>
      </c>
      <c r="AF3448" t="s">
        <v>10927</v>
      </c>
      <c r="AG3448" t="s">
        <v>1486</v>
      </c>
      <c r="AH3448" s="2" t="s">
        <v>21</v>
      </c>
      <c r="AI3448">
        <v>37.311804950000003</v>
      </c>
      <c r="AJ3448">
        <v>-121.76621306</v>
      </c>
      <c r="AK3448">
        <v>753</v>
      </c>
      <c r="AL3448">
        <v>18</v>
      </c>
      <c r="AM3448">
        <v>2.4</v>
      </c>
      <c r="AN3448">
        <v>3</v>
      </c>
      <c r="AO3448">
        <v>0.4</v>
      </c>
      <c r="AP3448">
        <v>520</v>
      </c>
      <c r="AQ3448">
        <v>69.099999999999994</v>
      </c>
      <c r="AR3448">
        <v>34</v>
      </c>
      <c r="AS3448">
        <v>4.5</v>
      </c>
      <c r="AT3448">
        <v>106</v>
      </c>
      <c r="AU3448">
        <v>14.1</v>
      </c>
      <c r="AV3448">
        <v>1</v>
      </c>
      <c r="AW3448">
        <v>0.1</v>
      </c>
      <c r="AX3448">
        <v>38</v>
      </c>
      <c r="AY3448">
        <v>5</v>
      </c>
      <c r="AZ3448">
        <v>30</v>
      </c>
      <c r="BA3448">
        <v>4</v>
      </c>
      <c r="BB3448">
        <v>3</v>
      </c>
      <c r="BC3448">
        <v>0.4</v>
      </c>
      <c r="BD3448">
        <v>107</v>
      </c>
      <c r="BE3448">
        <v>14.2</v>
      </c>
      <c r="BF3448">
        <v>2</v>
      </c>
      <c r="BG3448">
        <v>0.3</v>
      </c>
      <c r="BH3448">
        <v>2</v>
      </c>
      <c r="BI3448">
        <v>0.3</v>
      </c>
      <c r="BJ3448">
        <v>0</v>
      </c>
      <c r="BK3448">
        <v>0</v>
      </c>
      <c r="BL3448">
        <v>57</v>
      </c>
      <c r="BM3448">
        <v>7.6</v>
      </c>
      <c r="BN3448">
        <v>88</v>
      </c>
      <c r="BO3448">
        <v>11.7</v>
      </c>
      <c r="BP3448">
        <v>54</v>
      </c>
      <c r="BQ3448">
        <v>7.2</v>
      </c>
      <c r="BR3448" t="s">
        <v>5334</v>
      </c>
      <c r="BS3448" t="s">
        <v>14036</v>
      </c>
      <c r="BT3448" t="s">
        <v>14607</v>
      </c>
      <c r="BU3448" t="s">
        <v>14608</v>
      </c>
      <c r="BV3448" t="s">
        <v>14073</v>
      </c>
      <c r="BW3448" t="s">
        <v>14074</v>
      </c>
      <c r="BZ3448">
        <v>33554</v>
      </c>
      <c r="CA3448">
        <v>-121.766213064022</v>
      </c>
      <c r="CB3448">
        <v>37.3118049524182</v>
      </c>
      <c r="CD3448">
        <f xml:space="preserve"> _xlfn.XLOOKUP(AB3448,[1]Sheet1!B:B,[1]Sheet1!Y:Y,"Not Found")</f>
        <v>196179</v>
      </c>
      <c r="CE3448">
        <f xml:space="preserve"> _xlfn.XLOOKUP(AB3448,[1]Sheet1!B:B,[1]Sheet1!AA:AA, "Not Found")</f>
        <v>244123</v>
      </c>
      <c r="CH3448">
        <f t="shared" ca="1" si="107"/>
        <v>0.8544631992673194</v>
      </c>
    </row>
    <row r="3449" spans="1:86" x14ac:dyDescent="0.3">
      <c r="A3449">
        <v>8447</v>
      </c>
      <c r="B3449" t="s">
        <v>0</v>
      </c>
      <c r="C3449" t="s">
        <v>14701</v>
      </c>
      <c r="D3449" s="3">
        <v>43694356117956</v>
      </c>
      <c r="E3449" t="s">
        <v>14607</v>
      </c>
      <c r="F3449" t="s">
        <v>14702</v>
      </c>
      <c r="G3449" t="s">
        <v>37</v>
      </c>
      <c r="H3449" t="s">
        <v>14036</v>
      </c>
      <c r="I3449" t="s">
        <v>14608</v>
      </c>
      <c r="J3449" t="s">
        <v>14703</v>
      </c>
      <c r="K3449" t="s">
        <v>35</v>
      </c>
      <c r="L3449" t="s">
        <v>9</v>
      </c>
      <c r="M3449" s="1">
        <v>36739</v>
      </c>
      <c r="O3449" t="s">
        <v>35</v>
      </c>
      <c r="P3449" t="s">
        <v>36</v>
      </c>
      <c r="Q3449" t="s">
        <v>75</v>
      </c>
      <c r="R3449" t="s">
        <v>12</v>
      </c>
      <c r="U3449" t="s">
        <v>12</v>
      </c>
      <c r="V3449" t="s">
        <v>12</v>
      </c>
      <c r="W3449" t="s">
        <v>12</v>
      </c>
      <c r="X3449" t="s">
        <v>12</v>
      </c>
      <c r="Y3449" t="s">
        <v>14</v>
      </c>
      <c r="Z3449" t="s">
        <v>14704</v>
      </c>
      <c r="AA3449" t="s">
        <v>14049</v>
      </c>
      <c r="AB3449">
        <v>95121</v>
      </c>
      <c r="AC3449" t="str">
        <f t="shared" si="106"/>
        <v>2220 Woodbury Ln., San Jose, CA 95121</v>
      </c>
      <c r="AD3449" t="s">
        <v>17</v>
      </c>
      <c r="AE3449" t="s">
        <v>884</v>
      </c>
      <c r="AF3449" t="s">
        <v>10927</v>
      </c>
      <c r="AG3449" t="s">
        <v>1486</v>
      </c>
      <c r="AH3449" s="2" t="s">
        <v>21</v>
      </c>
      <c r="AI3449">
        <v>37.297304949999997</v>
      </c>
      <c r="AJ3449">
        <v>-121.78731307</v>
      </c>
      <c r="AK3449">
        <v>613</v>
      </c>
      <c r="AL3449">
        <v>11</v>
      </c>
      <c r="AM3449">
        <v>1.8</v>
      </c>
      <c r="AN3449">
        <v>0</v>
      </c>
      <c r="AO3449">
        <v>0</v>
      </c>
      <c r="AP3449">
        <v>431</v>
      </c>
      <c r="AQ3449">
        <v>70.3</v>
      </c>
      <c r="AR3449">
        <v>27</v>
      </c>
      <c r="AS3449">
        <v>4.4000000000000004</v>
      </c>
      <c r="AT3449">
        <v>70</v>
      </c>
      <c r="AU3449">
        <v>11.4</v>
      </c>
      <c r="AV3449">
        <v>0</v>
      </c>
      <c r="AW3449">
        <v>0</v>
      </c>
      <c r="AX3449">
        <v>33</v>
      </c>
      <c r="AY3449">
        <v>5.4</v>
      </c>
      <c r="AZ3449">
        <v>41</v>
      </c>
      <c r="BA3449">
        <v>6.7</v>
      </c>
      <c r="BB3449">
        <v>0</v>
      </c>
      <c r="BC3449">
        <v>0</v>
      </c>
      <c r="BD3449">
        <v>68</v>
      </c>
      <c r="BE3449">
        <v>11.1</v>
      </c>
      <c r="BF3449">
        <v>0</v>
      </c>
      <c r="BG3449">
        <v>0</v>
      </c>
      <c r="BH3449">
        <v>4</v>
      </c>
      <c r="BI3449">
        <v>0.7</v>
      </c>
      <c r="BJ3449">
        <v>0</v>
      </c>
      <c r="BK3449">
        <v>0</v>
      </c>
      <c r="BL3449">
        <v>47</v>
      </c>
      <c r="BM3449">
        <v>7.7</v>
      </c>
      <c r="BN3449">
        <v>51</v>
      </c>
      <c r="BO3449">
        <v>8.3000000000000007</v>
      </c>
      <c r="BP3449">
        <v>43</v>
      </c>
      <c r="BQ3449">
        <v>7</v>
      </c>
      <c r="BR3449" t="s">
        <v>5334</v>
      </c>
      <c r="BS3449" t="s">
        <v>14036</v>
      </c>
      <c r="BT3449" t="s">
        <v>14607</v>
      </c>
      <c r="BU3449" t="s">
        <v>14608</v>
      </c>
      <c r="BV3449" t="s">
        <v>14073</v>
      </c>
      <c r="BW3449" t="s">
        <v>14074</v>
      </c>
      <c r="BZ3449">
        <v>33555</v>
      </c>
      <c r="CA3449">
        <v>-121.787313065666</v>
      </c>
      <c r="CB3449">
        <v>37.297304949259903</v>
      </c>
      <c r="CD3449">
        <f xml:space="preserve"> _xlfn.XLOOKUP(AB3449,[1]Sheet1!B:B,[1]Sheet1!Y:Y,"Not Found")</f>
        <v>133700</v>
      </c>
      <c r="CE3449">
        <f xml:space="preserve"> _xlfn.XLOOKUP(AB3449,[1]Sheet1!B:B,[1]Sheet1!AA:AA, "Not Found")</f>
        <v>165705</v>
      </c>
      <c r="CH3449">
        <f t="shared" ca="1" si="107"/>
        <v>0.31352490171835534</v>
      </c>
    </row>
    <row r="3450" spans="1:86" x14ac:dyDescent="0.3">
      <c r="A3450">
        <v>8448</v>
      </c>
      <c r="B3450" t="s">
        <v>0</v>
      </c>
      <c r="C3450" t="s">
        <v>14705</v>
      </c>
      <c r="D3450" s="3">
        <v>43694500108696</v>
      </c>
      <c r="E3450" t="s">
        <v>14090</v>
      </c>
      <c r="F3450" t="s">
        <v>14706</v>
      </c>
      <c r="G3450" t="s">
        <v>37</v>
      </c>
      <c r="H3450" t="s">
        <v>14036</v>
      </c>
      <c r="I3450" t="s">
        <v>14091</v>
      </c>
      <c r="J3450" t="s">
        <v>14707</v>
      </c>
      <c r="K3450" t="s">
        <v>35</v>
      </c>
      <c r="L3450" t="s">
        <v>9</v>
      </c>
      <c r="M3450" s="1">
        <v>38579</v>
      </c>
      <c r="O3450" t="s">
        <v>35</v>
      </c>
      <c r="P3450" t="s">
        <v>36</v>
      </c>
      <c r="Q3450" t="s">
        <v>75</v>
      </c>
      <c r="R3450" t="s">
        <v>12</v>
      </c>
      <c r="U3450" t="s">
        <v>12</v>
      </c>
      <c r="V3450" t="s">
        <v>12</v>
      </c>
      <c r="W3450" t="s">
        <v>13</v>
      </c>
      <c r="X3450" t="s">
        <v>12</v>
      </c>
      <c r="Y3450" t="s">
        <v>58</v>
      </c>
      <c r="Z3450" t="s">
        <v>14708</v>
      </c>
      <c r="AA3450" t="s">
        <v>14049</v>
      </c>
      <c r="AB3450">
        <v>95121</v>
      </c>
      <c r="AC3450" t="str">
        <f t="shared" si="106"/>
        <v>1351 Lightland Rd., San Jose, CA 95121</v>
      </c>
      <c r="AD3450" t="s">
        <v>17</v>
      </c>
      <c r="AE3450" t="s">
        <v>5309</v>
      </c>
      <c r="AF3450" t="s">
        <v>10927</v>
      </c>
      <c r="AG3450" t="s">
        <v>1486</v>
      </c>
      <c r="AH3450" s="2" t="s">
        <v>21</v>
      </c>
      <c r="AI3450">
        <v>37.295957950000002</v>
      </c>
      <c r="AJ3450">
        <v>-121.81147707</v>
      </c>
      <c r="AK3450">
        <v>255</v>
      </c>
      <c r="AL3450">
        <v>8</v>
      </c>
      <c r="AM3450">
        <v>3.1</v>
      </c>
      <c r="AN3450">
        <v>0</v>
      </c>
      <c r="AO3450">
        <v>0</v>
      </c>
      <c r="AP3450">
        <v>123</v>
      </c>
      <c r="AQ3450">
        <v>48.2</v>
      </c>
      <c r="AR3450">
        <v>12</v>
      </c>
      <c r="AS3450">
        <v>4.7</v>
      </c>
      <c r="AT3450">
        <v>95</v>
      </c>
      <c r="AU3450">
        <v>37.299999999999997</v>
      </c>
      <c r="AV3450">
        <v>0</v>
      </c>
      <c r="AW3450">
        <v>0</v>
      </c>
      <c r="AX3450">
        <v>9</v>
      </c>
      <c r="AY3450">
        <v>3.5</v>
      </c>
      <c r="AZ3450">
        <v>8</v>
      </c>
      <c r="BA3450">
        <v>3.1</v>
      </c>
      <c r="BB3450">
        <v>0</v>
      </c>
      <c r="BC3450">
        <v>0</v>
      </c>
      <c r="BD3450">
        <v>74</v>
      </c>
      <c r="BE3450">
        <v>29</v>
      </c>
      <c r="BF3450">
        <v>0</v>
      </c>
      <c r="BG3450">
        <v>0</v>
      </c>
      <c r="BH3450">
        <v>8</v>
      </c>
      <c r="BI3450">
        <v>3.1</v>
      </c>
      <c r="BJ3450">
        <v>0</v>
      </c>
      <c r="BK3450">
        <v>0</v>
      </c>
      <c r="BL3450">
        <v>136</v>
      </c>
      <c r="BM3450">
        <v>53.3</v>
      </c>
      <c r="BN3450">
        <v>44</v>
      </c>
      <c r="BO3450">
        <v>17.3</v>
      </c>
      <c r="BP3450">
        <v>134</v>
      </c>
      <c r="BQ3450">
        <v>52.5</v>
      </c>
      <c r="BR3450" t="s">
        <v>5334</v>
      </c>
      <c r="BS3450" t="s">
        <v>14036</v>
      </c>
      <c r="BT3450" t="s">
        <v>14090</v>
      </c>
      <c r="BU3450" t="s">
        <v>14091</v>
      </c>
      <c r="BV3450" t="s">
        <v>14073</v>
      </c>
      <c r="BW3450" t="s">
        <v>14074</v>
      </c>
      <c r="BZ3450">
        <v>33761</v>
      </c>
      <c r="CA3450">
        <v>-121.811477069487</v>
      </c>
      <c r="CB3450">
        <v>37.295957946726197</v>
      </c>
      <c r="CD3450">
        <f xml:space="preserve"> _xlfn.XLOOKUP(AB3450,[1]Sheet1!B:B,[1]Sheet1!Y:Y,"Not Found")</f>
        <v>133700</v>
      </c>
      <c r="CE3450">
        <f xml:space="preserve"> _xlfn.XLOOKUP(AB3450,[1]Sheet1!B:B,[1]Sheet1!AA:AA, "Not Found")</f>
        <v>165705</v>
      </c>
      <c r="CH3450">
        <f t="shared" ca="1" si="107"/>
        <v>0.55318255458930088</v>
      </c>
    </row>
    <row r="3451" spans="1:86" x14ac:dyDescent="0.3">
      <c r="A3451">
        <v>8449</v>
      </c>
      <c r="B3451" t="s">
        <v>0</v>
      </c>
      <c r="C3451" t="s">
        <v>14709</v>
      </c>
      <c r="D3451" s="3">
        <v>43694500113662</v>
      </c>
      <c r="E3451" t="s">
        <v>14090</v>
      </c>
      <c r="F3451" t="s">
        <v>14710</v>
      </c>
      <c r="G3451" t="s">
        <v>37</v>
      </c>
      <c r="H3451" t="s">
        <v>14036</v>
      </c>
      <c r="I3451" t="s">
        <v>14091</v>
      </c>
      <c r="J3451" t="s">
        <v>14711</v>
      </c>
      <c r="K3451" t="s">
        <v>35</v>
      </c>
      <c r="L3451" t="s">
        <v>9</v>
      </c>
      <c r="M3451" s="1">
        <v>39329</v>
      </c>
      <c r="O3451" t="s">
        <v>35</v>
      </c>
      <c r="P3451" t="s">
        <v>36</v>
      </c>
      <c r="Q3451" t="s">
        <v>96</v>
      </c>
      <c r="R3451" t="s">
        <v>13</v>
      </c>
      <c r="S3451" t="s">
        <v>14712</v>
      </c>
      <c r="T3451" t="s">
        <v>202</v>
      </c>
      <c r="U3451" t="s">
        <v>12</v>
      </c>
      <c r="V3451" t="s">
        <v>12</v>
      </c>
      <c r="W3451" t="s">
        <v>13</v>
      </c>
      <c r="X3451" t="s">
        <v>12</v>
      </c>
      <c r="Y3451" t="s">
        <v>14</v>
      </c>
      <c r="Z3451" t="s">
        <v>14713</v>
      </c>
      <c r="AA3451" t="s">
        <v>14049</v>
      </c>
      <c r="AB3451">
        <v>95111</v>
      </c>
      <c r="AC3451" t="str">
        <f t="shared" si="106"/>
        <v>715 Hellyer Ave., San Jose, CA 95111</v>
      </c>
      <c r="AD3451" t="s">
        <v>17</v>
      </c>
      <c r="AE3451" t="s">
        <v>884</v>
      </c>
      <c r="AF3451" t="s">
        <v>10927</v>
      </c>
      <c r="AG3451" t="s">
        <v>1486</v>
      </c>
      <c r="AH3451" s="2" t="s">
        <v>21</v>
      </c>
      <c r="AI3451">
        <v>37.285181950000002</v>
      </c>
      <c r="AJ3451">
        <v>-121.82176207000001</v>
      </c>
      <c r="AK3451">
        <v>337</v>
      </c>
      <c r="AL3451">
        <v>0</v>
      </c>
      <c r="AM3451">
        <v>0</v>
      </c>
      <c r="AN3451">
        <v>0</v>
      </c>
      <c r="AO3451">
        <v>0</v>
      </c>
      <c r="AP3451">
        <v>3</v>
      </c>
      <c r="AQ3451">
        <v>0.9</v>
      </c>
      <c r="AR3451">
        <v>1</v>
      </c>
      <c r="AS3451">
        <v>0.3</v>
      </c>
      <c r="AT3451">
        <v>325</v>
      </c>
      <c r="AU3451">
        <v>96.4</v>
      </c>
      <c r="AV3451">
        <v>0</v>
      </c>
      <c r="AW3451">
        <v>0</v>
      </c>
      <c r="AX3451">
        <v>3</v>
      </c>
      <c r="AY3451">
        <v>0.9</v>
      </c>
      <c r="AZ3451">
        <v>2</v>
      </c>
      <c r="BA3451">
        <v>0.6</v>
      </c>
      <c r="BB3451">
        <v>3</v>
      </c>
      <c r="BC3451">
        <v>0.9</v>
      </c>
      <c r="BD3451">
        <v>155</v>
      </c>
      <c r="BE3451">
        <v>46</v>
      </c>
      <c r="BF3451">
        <v>1</v>
      </c>
      <c r="BG3451">
        <v>0.3</v>
      </c>
      <c r="BH3451">
        <v>0</v>
      </c>
      <c r="BI3451">
        <v>0</v>
      </c>
      <c r="BJ3451">
        <v>0</v>
      </c>
      <c r="BK3451">
        <v>0</v>
      </c>
      <c r="BL3451">
        <v>245</v>
      </c>
      <c r="BM3451">
        <v>72.7</v>
      </c>
      <c r="BN3451">
        <v>39</v>
      </c>
      <c r="BO3451">
        <v>11.6</v>
      </c>
      <c r="BP3451">
        <v>239</v>
      </c>
      <c r="BQ3451">
        <v>70.900000000000006</v>
      </c>
      <c r="BR3451" t="s">
        <v>5334</v>
      </c>
      <c r="BS3451" t="s">
        <v>14036</v>
      </c>
      <c r="BT3451" t="s">
        <v>14090</v>
      </c>
      <c r="BU3451" t="s">
        <v>14091</v>
      </c>
      <c r="BV3451" t="s">
        <v>14073</v>
      </c>
      <c r="BW3451" t="s">
        <v>14074</v>
      </c>
      <c r="BZ3451">
        <v>31224</v>
      </c>
      <c r="CA3451">
        <v>-121.82176206953601</v>
      </c>
      <c r="CB3451">
        <v>37.285181946437298</v>
      </c>
      <c r="CD3451">
        <f xml:space="preserve"> _xlfn.XLOOKUP(AB3451,[1]Sheet1!B:B,[1]Sheet1!Y:Y,"Not Found")</f>
        <v>97162</v>
      </c>
      <c r="CE3451">
        <f xml:space="preserve"> _xlfn.XLOOKUP(AB3451,[1]Sheet1!B:B,[1]Sheet1!AA:AA, "Not Found")</f>
        <v>126443</v>
      </c>
      <c r="CH3451">
        <f t="shared" ca="1" si="107"/>
        <v>0.23544403812359671</v>
      </c>
    </row>
    <row r="3452" spans="1:86" x14ac:dyDescent="0.3">
      <c r="A3452">
        <v>8450</v>
      </c>
      <c r="B3452" t="s">
        <v>0</v>
      </c>
      <c r="C3452" t="s">
        <v>14714</v>
      </c>
      <c r="D3452" s="3">
        <v>43694500123299</v>
      </c>
      <c r="E3452" t="s">
        <v>14090</v>
      </c>
      <c r="F3452" t="s">
        <v>14715</v>
      </c>
      <c r="G3452" t="s">
        <v>37</v>
      </c>
      <c r="H3452" t="s">
        <v>14036</v>
      </c>
      <c r="I3452" t="s">
        <v>14091</v>
      </c>
      <c r="J3452" t="s">
        <v>14716</v>
      </c>
      <c r="K3452" t="s">
        <v>35</v>
      </c>
      <c r="L3452" t="s">
        <v>9</v>
      </c>
      <c r="M3452" s="1">
        <v>40784</v>
      </c>
      <c r="O3452" t="s">
        <v>35</v>
      </c>
      <c r="P3452" t="s">
        <v>36</v>
      </c>
      <c r="Q3452" t="s">
        <v>37</v>
      </c>
      <c r="R3452" t="s">
        <v>13</v>
      </c>
      <c r="S3452" t="s">
        <v>14717</v>
      </c>
      <c r="T3452" t="s">
        <v>202</v>
      </c>
      <c r="U3452" t="s">
        <v>12</v>
      </c>
      <c r="V3452" t="s">
        <v>12</v>
      </c>
      <c r="W3452" t="s">
        <v>13</v>
      </c>
      <c r="X3452" t="s">
        <v>12</v>
      </c>
      <c r="Y3452" t="s">
        <v>14</v>
      </c>
      <c r="Z3452" t="s">
        <v>14718</v>
      </c>
      <c r="AA3452" t="s">
        <v>14049</v>
      </c>
      <c r="AB3452">
        <v>95122</v>
      </c>
      <c r="AC3452" t="str">
        <f t="shared" si="106"/>
        <v>950 Owsley Ave., San Jose, CA 95122</v>
      </c>
      <c r="AD3452" t="s">
        <v>17</v>
      </c>
      <c r="AE3452" t="s">
        <v>5309</v>
      </c>
      <c r="AF3452" t="s">
        <v>10927</v>
      </c>
      <c r="AG3452" t="s">
        <v>1486</v>
      </c>
      <c r="AH3452" s="2" t="s">
        <v>21</v>
      </c>
      <c r="AI3452">
        <v>37.329159949999998</v>
      </c>
      <c r="AJ3452">
        <v>-121.85590308</v>
      </c>
      <c r="AK3452">
        <v>561</v>
      </c>
      <c r="AL3452">
        <v>8</v>
      </c>
      <c r="AM3452">
        <v>1.4</v>
      </c>
      <c r="AN3452">
        <v>0</v>
      </c>
      <c r="AO3452">
        <v>0</v>
      </c>
      <c r="AP3452">
        <v>268</v>
      </c>
      <c r="AQ3452">
        <v>47.8</v>
      </c>
      <c r="AR3452">
        <v>16</v>
      </c>
      <c r="AS3452">
        <v>2.9</v>
      </c>
      <c r="AT3452">
        <v>249</v>
      </c>
      <c r="AU3452">
        <v>44.4</v>
      </c>
      <c r="AV3452">
        <v>2</v>
      </c>
      <c r="AW3452">
        <v>0.4</v>
      </c>
      <c r="AX3452">
        <v>12</v>
      </c>
      <c r="AY3452">
        <v>2.1</v>
      </c>
      <c r="AZ3452">
        <v>6</v>
      </c>
      <c r="BA3452">
        <v>1.1000000000000001</v>
      </c>
      <c r="BB3452">
        <v>0</v>
      </c>
      <c r="BC3452">
        <v>0</v>
      </c>
      <c r="BD3452">
        <v>316</v>
      </c>
      <c r="BE3452">
        <v>56.3</v>
      </c>
      <c r="BF3452">
        <v>0</v>
      </c>
      <c r="BG3452">
        <v>0</v>
      </c>
      <c r="BH3452">
        <v>42</v>
      </c>
      <c r="BI3452">
        <v>7.5</v>
      </c>
      <c r="BJ3452">
        <v>0</v>
      </c>
      <c r="BK3452">
        <v>0</v>
      </c>
      <c r="BL3452">
        <v>402</v>
      </c>
      <c r="BM3452">
        <v>71.7</v>
      </c>
      <c r="BN3452">
        <v>66</v>
      </c>
      <c r="BO3452">
        <v>11.8</v>
      </c>
      <c r="BP3452">
        <v>395</v>
      </c>
      <c r="BQ3452">
        <v>70.400000000000006</v>
      </c>
      <c r="BR3452" t="s">
        <v>5334</v>
      </c>
      <c r="BS3452" t="s">
        <v>14036</v>
      </c>
      <c r="BT3452" t="s">
        <v>14090</v>
      </c>
      <c r="BU3452" t="s">
        <v>14091</v>
      </c>
      <c r="BV3452" t="s">
        <v>14073</v>
      </c>
      <c r="BW3452" t="s">
        <v>14074</v>
      </c>
      <c r="BZ3452">
        <v>31682</v>
      </c>
      <c r="CA3452">
        <v>-121.85590308050099</v>
      </c>
      <c r="CB3452">
        <v>37.329159946621203</v>
      </c>
      <c r="CD3452">
        <f xml:space="preserve"> _xlfn.XLOOKUP(AB3452,[1]Sheet1!B:B,[1]Sheet1!Y:Y,"Not Found")</f>
        <v>103406</v>
      </c>
      <c r="CE3452">
        <f xml:space="preserve"> _xlfn.XLOOKUP(AB3452,[1]Sheet1!B:B,[1]Sheet1!AA:AA, "Not Found")</f>
        <v>131288</v>
      </c>
      <c r="CH3452">
        <f t="shared" ca="1" si="107"/>
        <v>0.72196222100163165</v>
      </c>
    </row>
    <row r="3453" spans="1:86" x14ac:dyDescent="0.3">
      <c r="A3453">
        <v>8451</v>
      </c>
      <c r="B3453" t="s">
        <v>0</v>
      </c>
      <c r="C3453" t="s">
        <v>14719</v>
      </c>
      <c r="D3453" s="3">
        <v>43694500127225</v>
      </c>
      <c r="E3453" t="s">
        <v>14090</v>
      </c>
      <c r="F3453" t="s">
        <v>14720</v>
      </c>
      <c r="G3453" t="s">
        <v>37</v>
      </c>
      <c r="H3453" t="s">
        <v>14036</v>
      </c>
      <c r="I3453" t="s">
        <v>14091</v>
      </c>
      <c r="J3453" t="s">
        <v>14721</v>
      </c>
      <c r="K3453" t="s">
        <v>113</v>
      </c>
      <c r="L3453" t="s">
        <v>9</v>
      </c>
      <c r="M3453" s="1">
        <v>41456</v>
      </c>
      <c r="O3453" t="s">
        <v>113</v>
      </c>
      <c r="P3453" t="s">
        <v>10</v>
      </c>
      <c r="Q3453" t="s">
        <v>96</v>
      </c>
      <c r="R3453" t="s">
        <v>12</v>
      </c>
      <c r="U3453" t="s">
        <v>12</v>
      </c>
      <c r="V3453" t="s">
        <v>12</v>
      </c>
      <c r="W3453" t="s">
        <v>13</v>
      </c>
      <c r="X3453" t="s">
        <v>12</v>
      </c>
      <c r="Y3453" t="s">
        <v>14</v>
      </c>
      <c r="Z3453" t="s">
        <v>14564</v>
      </c>
      <c r="AA3453" t="s">
        <v>14049</v>
      </c>
      <c r="AB3453">
        <v>95122</v>
      </c>
      <c r="AC3453" t="str">
        <f t="shared" si="106"/>
        <v>1855 Lucretia Ave., San Jose, CA 95122</v>
      </c>
      <c r="AD3453" t="s">
        <v>17</v>
      </c>
      <c r="AE3453" t="s">
        <v>5309</v>
      </c>
      <c r="AF3453" t="s">
        <v>10927</v>
      </c>
      <c r="AG3453" t="s">
        <v>1486</v>
      </c>
      <c r="AH3453" s="2" t="s">
        <v>21</v>
      </c>
      <c r="AI3453">
        <v>37.320402950000002</v>
      </c>
      <c r="AJ3453">
        <v>-121.84857108</v>
      </c>
      <c r="AK3453">
        <v>202</v>
      </c>
      <c r="AL3453">
        <v>1</v>
      </c>
      <c r="AM3453">
        <v>0.5</v>
      </c>
      <c r="AN3453">
        <v>1</v>
      </c>
      <c r="AO3453">
        <v>0.5</v>
      </c>
      <c r="AP3453">
        <v>108</v>
      </c>
      <c r="AQ3453">
        <v>53.5</v>
      </c>
      <c r="AR3453">
        <v>19</v>
      </c>
      <c r="AS3453">
        <v>9.4</v>
      </c>
      <c r="AT3453">
        <v>62</v>
      </c>
      <c r="AU3453">
        <v>30.7</v>
      </c>
      <c r="AV3453">
        <v>1</v>
      </c>
      <c r="AW3453">
        <v>0.5</v>
      </c>
      <c r="AX3453">
        <v>6</v>
      </c>
      <c r="AY3453">
        <v>3</v>
      </c>
      <c r="AZ3453">
        <v>4</v>
      </c>
      <c r="BA3453">
        <v>2</v>
      </c>
      <c r="BB3453">
        <v>0</v>
      </c>
      <c r="BC3453">
        <v>0</v>
      </c>
      <c r="BD3453">
        <v>17</v>
      </c>
      <c r="BE3453">
        <v>8.4</v>
      </c>
      <c r="BF3453">
        <v>1</v>
      </c>
      <c r="BG3453">
        <v>0.5</v>
      </c>
      <c r="BH3453">
        <v>2</v>
      </c>
      <c r="BI3453">
        <v>1</v>
      </c>
      <c r="BJ3453">
        <v>0</v>
      </c>
      <c r="BK3453">
        <v>0</v>
      </c>
      <c r="BL3453">
        <v>85</v>
      </c>
      <c r="BM3453">
        <v>42.1</v>
      </c>
      <c r="BN3453">
        <v>3</v>
      </c>
      <c r="BO3453">
        <v>1.5</v>
      </c>
      <c r="BP3453">
        <v>76</v>
      </c>
      <c r="BQ3453">
        <v>37.6</v>
      </c>
      <c r="BR3453" t="s">
        <v>5334</v>
      </c>
      <c r="BS3453" t="s">
        <v>14036</v>
      </c>
      <c r="BT3453" t="s">
        <v>14090</v>
      </c>
      <c r="BU3453" t="s">
        <v>14091</v>
      </c>
      <c r="BV3453" t="s">
        <v>14073</v>
      </c>
      <c r="BW3453" t="s">
        <v>14074</v>
      </c>
      <c r="BZ3453">
        <v>33762</v>
      </c>
      <c r="CA3453">
        <v>-121.84857107764699</v>
      </c>
      <c r="CB3453">
        <v>37.320402947384899</v>
      </c>
      <c r="CD3453">
        <f xml:space="preserve"> _xlfn.XLOOKUP(AB3453,[1]Sheet1!B:B,[1]Sheet1!Y:Y,"Not Found")</f>
        <v>103406</v>
      </c>
      <c r="CE3453">
        <f xml:space="preserve"> _xlfn.XLOOKUP(AB3453,[1]Sheet1!B:B,[1]Sheet1!AA:AA, "Not Found")</f>
        <v>131288</v>
      </c>
      <c r="CH3453">
        <f t="shared" ca="1" si="107"/>
        <v>0.65922625443331495</v>
      </c>
    </row>
    <row r="3454" spans="1:86" x14ac:dyDescent="0.3">
      <c r="A3454">
        <v>8452</v>
      </c>
      <c r="B3454" t="s">
        <v>0</v>
      </c>
      <c r="C3454" t="s">
        <v>14722</v>
      </c>
      <c r="D3454" s="3">
        <v>43694500128108</v>
      </c>
      <c r="E3454" t="s">
        <v>14090</v>
      </c>
      <c r="F3454" t="s">
        <v>14723</v>
      </c>
      <c r="G3454" t="s">
        <v>37</v>
      </c>
      <c r="H3454" t="s">
        <v>14036</v>
      </c>
      <c r="I3454" t="s">
        <v>14091</v>
      </c>
      <c r="J3454" t="s">
        <v>14724</v>
      </c>
      <c r="K3454" t="s">
        <v>35</v>
      </c>
      <c r="L3454" t="s">
        <v>9</v>
      </c>
      <c r="M3454" s="1">
        <v>41501</v>
      </c>
      <c r="O3454" t="s">
        <v>35</v>
      </c>
      <c r="P3454" t="s">
        <v>36</v>
      </c>
      <c r="Q3454" t="s">
        <v>37</v>
      </c>
      <c r="R3454" t="s">
        <v>13</v>
      </c>
      <c r="S3454" t="s">
        <v>14725</v>
      </c>
      <c r="T3454" t="s">
        <v>202</v>
      </c>
      <c r="U3454" t="s">
        <v>12</v>
      </c>
      <c r="V3454" t="s">
        <v>12</v>
      </c>
      <c r="W3454" t="s">
        <v>13</v>
      </c>
      <c r="X3454" t="s">
        <v>12</v>
      </c>
      <c r="Y3454" t="s">
        <v>58</v>
      </c>
      <c r="Z3454" t="s">
        <v>14726</v>
      </c>
      <c r="AA3454" t="s">
        <v>14049</v>
      </c>
      <c r="AB3454">
        <v>95111</v>
      </c>
      <c r="AC3454" t="str">
        <f t="shared" si="106"/>
        <v>683 Sylvandale Ave., San Jose, CA 95111</v>
      </c>
      <c r="AD3454" t="s">
        <v>17</v>
      </c>
      <c r="AE3454" t="s">
        <v>5309</v>
      </c>
      <c r="AF3454" t="s">
        <v>10927</v>
      </c>
      <c r="AG3454" t="s">
        <v>1486</v>
      </c>
      <c r="AH3454" s="2" t="s">
        <v>21</v>
      </c>
      <c r="AI3454">
        <v>37.288385949999999</v>
      </c>
      <c r="AJ3454">
        <v>-121.82250007</v>
      </c>
      <c r="AK3454">
        <v>544</v>
      </c>
      <c r="AL3454">
        <v>17</v>
      </c>
      <c r="AM3454">
        <v>3.1</v>
      </c>
      <c r="AN3454">
        <v>0</v>
      </c>
      <c r="AO3454">
        <v>0</v>
      </c>
      <c r="AP3454">
        <v>193</v>
      </c>
      <c r="AQ3454">
        <v>35.5</v>
      </c>
      <c r="AR3454">
        <v>17</v>
      </c>
      <c r="AS3454">
        <v>3.1</v>
      </c>
      <c r="AT3454">
        <v>292</v>
      </c>
      <c r="AU3454">
        <v>53.7</v>
      </c>
      <c r="AV3454">
        <v>6</v>
      </c>
      <c r="AW3454">
        <v>1.1000000000000001</v>
      </c>
      <c r="AX3454">
        <v>8</v>
      </c>
      <c r="AY3454">
        <v>1.5</v>
      </c>
      <c r="AZ3454">
        <v>11</v>
      </c>
      <c r="BA3454">
        <v>2</v>
      </c>
      <c r="BB3454">
        <v>0</v>
      </c>
      <c r="BC3454">
        <v>0</v>
      </c>
      <c r="BD3454">
        <v>254</v>
      </c>
      <c r="BE3454">
        <v>46.7</v>
      </c>
      <c r="BF3454">
        <v>1</v>
      </c>
      <c r="BG3454">
        <v>0.2</v>
      </c>
      <c r="BH3454">
        <v>31</v>
      </c>
      <c r="BI3454">
        <v>5.7</v>
      </c>
      <c r="BJ3454">
        <v>0</v>
      </c>
      <c r="BK3454">
        <v>0</v>
      </c>
      <c r="BL3454">
        <v>321</v>
      </c>
      <c r="BM3454">
        <v>59</v>
      </c>
      <c r="BN3454">
        <v>53</v>
      </c>
      <c r="BO3454">
        <v>9.6999999999999993</v>
      </c>
      <c r="BP3454">
        <v>310</v>
      </c>
      <c r="BQ3454">
        <v>57</v>
      </c>
      <c r="BR3454" t="s">
        <v>5334</v>
      </c>
      <c r="BS3454" t="s">
        <v>14036</v>
      </c>
      <c r="BT3454" t="s">
        <v>14090</v>
      </c>
      <c r="BU3454" t="s">
        <v>14091</v>
      </c>
      <c r="BV3454" t="s">
        <v>14073</v>
      </c>
      <c r="BW3454" t="s">
        <v>14074</v>
      </c>
      <c r="BZ3454">
        <v>31309</v>
      </c>
      <c r="CA3454">
        <v>-121.822500069805</v>
      </c>
      <c r="CB3454">
        <v>37.2883859470682</v>
      </c>
      <c r="CD3454">
        <f xml:space="preserve"> _xlfn.XLOOKUP(AB3454,[1]Sheet1!B:B,[1]Sheet1!Y:Y,"Not Found")</f>
        <v>97162</v>
      </c>
      <c r="CE3454">
        <f xml:space="preserve"> _xlfn.XLOOKUP(AB3454,[1]Sheet1!B:B,[1]Sheet1!AA:AA, "Not Found")</f>
        <v>126443</v>
      </c>
      <c r="CH3454">
        <f t="shared" ca="1" si="107"/>
        <v>0.1865011365458259</v>
      </c>
    </row>
    <row r="3455" spans="1:86" x14ac:dyDescent="0.3">
      <c r="A3455">
        <v>8453</v>
      </c>
      <c r="B3455" t="s">
        <v>0</v>
      </c>
      <c r="C3455" t="s">
        <v>14727</v>
      </c>
      <c r="D3455" s="3">
        <v>43694500129205</v>
      </c>
      <c r="E3455" t="s">
        <v>14090</v>
      </c>
      <c r="F3455" t="s">
        <v>14728</v>
      </c>
      <c r="G3455" t="s">
        <v>37</v>
      </c>
      <c r="H3455" t="s">
        <v>14036</v>
      </c>
      <c r="I3455" t="s">
        <v>14091</v>
      </c>
      <c r="J3455" t="s">
        <v>14729</v>
      </c>
      <c r="K3455" t="s">
        <v>113</v>
      </c>
      <c r="L3455" t="s">
        <v>9</v>
      </c>
      <c r="M3455" s="1">
        <v>41852</v>
      </c>
      <c r="O3455" t="s">
        <v>113</v>
      </c>
      <c r="P3455" t="s">
        <v>37</v>
      </c>
      <c r="Q3455" t="s">
        <v>96</v>
      </c>
      <c r="R3455" t="s">
        <v>13</v>
      </c>
      <c r="S3455" t="s">
        <v>14730</v>
      </c>
      <c r="T3455" t="s">
        <v>202</v>
      </c>
      <c r="U3455" t="s">
        <v>12</v>
      </c>
      <c r="V3455" t="s">
        <v>12</v>
      </c>
      <c r="W3455" t="s">
        <v>13</v>
      </c>
      <c r="X3455" t="s">
        <v>12</v>
      </c>
      <c r="Y3455" t="s">
        <v>14</v>
      </c>
      <c r="Z3455" t="s">
        <v>14731</v>
      </c>
      <c r="AA3455" t="s">
        <v>14049</v>
      </c>
      <c r="AB3455">
        <v>95111</v>
      </c>
      <c r="AC3455" t="str">
        <f t="shared" si="106"/>
        <v>423 Los Arboles St., San Jose, CA 95111</v>
      </c>
      <c r="AD3455" t="s">
        <v>17</v>
      </c>
      <c r="AE3455" t="s">
        <v>5309</v>
      </c>
      <c r="AF3455" t="s">
        <v>10927</v>
      </c>
      <c r="AG3455" t="s">
        <v>1486</v>
      </c>
      <c r="AH3455" s="2" t="s">
        <v>21</v>
      </c>
      <c r="AI3455">
        <v>37.286829939999997</v>
      </c>
      <c r="AJ3455">
        <v>-121.83285807</v>
      </c>
      <c r="AK3455">
        <v>454</v>
      </c>
      <c r="AL3455">
        <v>5</v>
      </c>
      <c r="AM3455">
        <v>1.1000000000000001</v>
      </c>
      <c r="AN3455">
        <v>0</v>
      </c>
      <c r="AO3455">
        <v>0</v>
      </c>
      <c r="AP3455">
        <v>203</v>
      </c>
      <c r="AQ3455">
        <v>44.7</v>
      </c>
      <c r="AR3455">
        <v>8</v>
      </c>
      <c r="AS3455">
        <v>1.8</v>
      </c>
      <c r="AT3455">
        <v>235</v>
      </c>
      <c r="AU3455">
        <v>51.8</v>
      </c>
      <c r="AV3455">
        <v>0</v>
      </c>
      <c r="AW3455">
        <v>0</v>
      </c>
      <c r="AX3455">
        <v>1</v>
      </c>
      <c r="AY3455">
        <v>0.2</v>
      </c>
      <c r="AZ3455">
        <v>2</v>
      </c>
      <c r="BA3455">
        <v>0.4</v>
      </c>
      <c r="BB3455">
        <v>0</v>
      </c>
      <c r="BC3455">
        <v>0</v>
      </c>
      <c r="BD3455">
        <v>112</v>
      </c>
      <c r="BE3455">
        <v>24.7</v>
      </c>
      <c r="BF3455">
        <v>0</v>
      </c>
      <c r="BG3455">
        <v>0</v>
      </c>
      <c r="BH3455">
        <v>8</v>
      </c>
      <c r="BI3455">
        <v>1.8</v>
      </c>
      <c r="BJ3455">
        <v>0</v>
      </c>
      <c r="BK3455">
        <v>0</v>
      </c>
      <c r="BL3455">
        <v>333</v>
      </c>
      <c r="BM3455">
        <v>73.3</v>
      </c>
      <c r="BN3455">
        <v>41</v>
      </c>
      <c r="BO3455">
        <v>9</v>
      </c>
      <c r="BP3455">
        <v>328</v>
      </c>
      <c r="BQ3455">
        <v>72.2</v>
      </c>
      <c r="BR3455" t="s">
        <v>5334</v>
      </c>
      <c r="BS3455" t="s">
        <v>14036</v>
      </c>
      <c r="BT3455" t="s">
        <v>14090</v>
      </c>
      <c r="BU3455" t="s">
        <v>14091</v>
      </c>
      <c r="BV3455" t="s">
        <v>14073</v>
      </c>
      <c r="BW3455" t="s">
        <v>14074</v>
      </c>
      <c r="BZ3455">
        <v>31475</v>
      </c>
      <c r="CA3455">
        <v>-121.832858071698</v>
      </c>
      <c r="CB3455">
        <v>37.286829944944003</v>
      </c>
      <c r="CD3455">
        <f xml:space="preserve"> _xlfn.XLOOKUP(AB3455,[1]Sheet1!B:B,[1]Sheet1!Y:Y,"Not Found")</f>
        <v>97162</v>
      </c>
      <c r="CE3455">
        <f xml:space="preserve"> _xlfn.XLOOKUP(AB3455,[1]Sheet1!B:B,[1]Sheet1!AA:AA, "Not Found")</f>
        <v>126443</v>
      </c>
      <c r="CH3455">
        <f t="shared" ca="1" si="107"/>
        <v>0.34644541194147327</v>
      </c>
    </row>
    <row r="3456" spans="1:86" x14ac:dyDescent="0.3">
      <c r="A3456">
        <v>8454</v>
      </c>
      <c r="B3456" t="s">
        <v>0</v>
      </c>
      <c r="C3456" t="s">
        <v>14732</v>
      </c>
      <c r="D3456" s="3">
        <v>43694500129247</v>
      </c>
      <c r="E3456" t="s">
        <v>14090</v>
      </c>
      <c r="F3456" t="s">
        <v>14733</v>
      </c>
      <c r="G3456" t="s">
        <v>37</v>
      </c>
      <c r="H3456" t="s">
        <v>14036</v>
      </c>
      <c r="I3456" t="s">
        <v>14091</v>
      </c>
      <c r="J3456" t="s">
        <v>14734</v>
      </c>
      <c r="K3456" t="s">
        <v>113</v>
      </c>
      <c r="L3456" t="s">
        <v>9</v>
      </c>
      <c r="M3456" s="1">
        <v>41821</v>
      </c>
      <c r="O3456" t="s">
        <v>113</v>
      </c>
      <c r="P3456" t="s">
        <v>37</v>
      </c>
      <c r="Q3456" t="s">
        <v>96</v>
      </c>
      <c r="R3456" t="s">
        <v>13</v>
      </c>
      <c r="S3456" t="s">
        <v>14735</v>
      </c>
      <c r="T3456" t="s">
        <v>202</v>
      </c>
      <c r="U3456" t="s">
        <v>12</v>
      </c>
      <c r="V3456" t="s">
        <v>12</v>
      </c>
      <c r="W3456" t="s">
        <v>13</v>
      </c>
      <c r="X3456" t="s">
        <v>12</v>
      </c>
      <c r="Y3456" t="s">
        <v>14</v>
      </c>
      <c r="Z3456" t="s">
        <v>14736</v>
      </c>
      <c r="AA3456" t="s">
        <v>14049</v>
      </c>
      <c r="AB3456">
        <v>95112</v>
      </c>
      <c r="AC3456" t="str">
        <f t="shared" si="106"/>
        <v>1665 Santee Dr., San Jose, CA 95112</v>
      </c>
      <c r="AD3456" t="s">
        <v>17</v>
      </c>
      <c r="AE3456" t="s">
        <v>5309</v>
      </c>
      <c r="AF3456" t="s">
        <v>10927</v>
      </c>
      <c r="AG3456" t="s">
        <v>1486</v>
      </c>
      <c r="AH3456" s="2" t="s">
        <v>21</v>
      </c>
      <c r="AI3456">
        <v>37.327239949999999</v>
      </c>
      <c r="AJ3456">
        <v>-121.84575608</v>
      </c>
      <c r="AK3456">
        <v>230</v>
      </c>
      <c r="AL3456">
        <v>2</v>
      </c>
      <c r="AM3456">
        <v>0.9</v>
      </c>
      <c r="AN3456">
        <v>0</v>
      </c>
      <c r="AO3456">
        <v>0</v>
      </c>
      <c r="AP3456">
        <v>9</v>
      </c>
      <c r="AQ3456">
        <v>3.9</v>
      </c>
      <c r="AR3456">
        <v>0</v>
      </c>
      <c r="AS3456">
        <v>0</v>
      </c>
      <c r="AT3456">
        <v>216</v>
      </c>
      <c r="AU3456">
        <v>93.9</v>
      </c>
      <c r="AV3456">
        <v>0</v>
      </c>
      <c r="AW3456">
        <v>0</v>
      </c>
      <c r="AX3456">
        <v>1</v>
      </c>
      <c r="AY3456">
        <v>0.4</v>
      </c>
      <c r="AZ3456">
        <v>2</v>
      </c>
      <c r="BA3456">
        <v>0.9</v>
      </c>
      <c r="BB3456">
        <v>0</v>
      </c>
      <c r="BC3456">
        <v>0</v>
      </c>
      <c r="BD3456">
        <v>131</v>
      </c>
      <c r="BE3456">
        <v>57</v>
      </c>
      <c r="BF3456">
        <v>0</v>
      </c>
      <c r="BG3456">
        <v>0</v>
      </c>
      <c r="BH3456">
        <v>1</v>
      </c>
      <c r="BI3456">
        <v>0.4</v>
      </c>
      <c r="BJ3456">
        <v>0</v>
      </c>
      <c r="BK3456">
        <v>0</v>
      </c>
      <c r="BL3456">
        <v>203</v>
      </c>
      <c r="BM3456">
        <v>88.3</v>
      </c>
      <c r="BN3456">
        <v>40</v>
      </c>
      <c r="BO3456">
        <v>17.399999999999999</v>
      </c>
      <c r="BP3456">
        <v>196</v>
      </c>
      <c r="BQ3456">
        <v>85.2</v>
      </c>
      <c r="BR3456" t="s">
        <v>5334</v>
      </c>
      <c r="BS3456" t="s">
        <v>14036</v>
      </c>
      <c r="BT3456" t="s">
        <v>14090</v>
      </c>
      <c r="BU3456" t="s">
        <v>14091</v>
      </c>
      <c r="BV3456" t="s">
        <v>14073</v>
      </c>
      <c r="BW3456" t="s">
        <v>14074</v>
      </c>
      <c r="BZ3456">
        <v>31083</v>
      </c>
      <c r="CA3456">
        <v>-121.845756077481</v>
      </c>
      <c r="CB3456">
        <v>37.327239947789103</v>
      </c>
      <c r="CD3456">
        <f xml:space="preserve"> _xlfn.XLOOKUP(AB3456,[1]Sheet1!B:B,[1]Sheet1!Y:Y,"Not Found")</f>
        <v>89649</v>
      </c>
      <c r="CE3456">
        <f xml:space="preserve"> _xlfn.XLOOKUP(AB3456,[1]Sheet1!B:B,[1]Sheet1!AA:AA, "Not Found")</f>
        <v>125850</v>
      </c>
      <c r="CH3456">
        <f t="shared" ca="1" si="107"/>
        <v>0.396039662141633</v>
      </c>
    </row>
    <row r="3457" spans="1:86" x14ac:dyDescent="0.3">
      <c r="A3457">
        <v>8455</v>
      </c>
      <c r="B3457" t="s">
        <v>0</v>
      </c>
      <c r="C3457" t="s">
        <v>14737</v>
      </c>
      <c r="D3457" s="3">
        <v>43694506047195</v>
      </c>
      <c r="E3457" t="s">
        <v>14090</v>
      </c>
      <c r="F3457" t="s">
        <v>14738</v>
      </c>
      <c r="G3457" t="s">
        <v>37</v>
      </c>
      <c r="H3457" t="s">
        <v>14036</v>
      </c>
      <c r="I3457" t="s">
        <v>14091</v>
      </c>
      <c r="J3457" t="s">
        <v>133</v>
      </c>
      <c r="K3457" t="s">
        <v>35</v>
      </c>
      <c r="L3457" t="s">
        <v>9</v>
      </c>
      <c r="M3457" s="1">
        <v>29403</v>
      </c>
      <c r="O3457" t="s">
        <v>35</v>
      </c>
      <c r="P3457" t="s">
        <v>36</v>
      </c>
      <c r="Q3457" t="s">
        <v>75</v>
      </c>
      <c r="R3457" t="s">
        <v>12</v>
      </c>
      <c r="U3457" t="s">
        <v>12</v>
      </c>
      <c r="V3457" t="s">
        <v>12</v>
      </c>
      <c r="W3457" t="s">
        <v>13</v>
      </c>
      <c r="X3457" t="s">
        <v>12</v>
      </c>
      <c r="Y3457" t="s">
        <v>14</v>
      </c>
      <c r="Z3457" t="s">
        <v>14739</v>
      </c>
      <c r="AA3457" t="s">
        <v>14049</v>
      </c>
      <c r="AB3457">
        <v>95111</v>
      </c>
      <c r="AC3457" t="str">
        <f t="shared" si="106"/>
        <v>420 Tully Rd., San Jose, CA 95111</v>
      </c>
      <c r="AD3457" t="s">
        <v>17</v>
      </c>
      <c r="AE3457" t="s">
        <v>5309</v>
      </c>
      <c r="AF3457" t="s">
        <v>10927</v>
      </c>
      <c r="AG3457" t="s">
        <v>1486</v>
      </c>
      <c r="AH3457" s="2" t="s">
        <v>21</v>
      </c>
      <c r="AI3457">
        <v>37.304204949999999</v>
      </c>
      <c r="AJ3457">
        <v>-121.85121307999999</v>
      </c>
      <c r="AK3457">
        <v>528</v>
      </c>
      <c r="AL3457">
        <v>14</v>
      </c>
      <c r="AM3457">
        <v>2.7</v>
      </c>
      <c r="AN3457">
        <v>1</v>
      </c>
      <c r="AO3457">
        <v>0.2</v>
      </c>
      <c r="AP3457">
        <v>239</v>
      </c>
      <c r="AQ3457">
        <v>45.3</v>
      </c>
      <c r="AR3457">
        <v>14</v>
      </c>
      <c r="AS3457">
        <v>2.7</v>
      </c>
      <c r="AT3457">
        <v>240</v>
      </c>
      <c r="AU3457">
        <v>45.5</v>
      </c>
      <c r="AV3457">
        <v>4</v>
      </c>
      <c r="AW3457">
        <v>0.8</v>
      </c>
      <c r="AX3457">
        <v>4</v>
      </c>
      <c r="AY3457">
        <v>0.8</v>
      </c>
      <c r="AZ3457">
        <v>12</v>
      </c>
      <c r="BA3457">
        <v>2.2999999999999998</v>
      </c>
      <c r="BB3457">
        <v>0</v>
      </c>
      <c r="BC3457">
        <v>0</v>
      </c>
      <c r="BD3457">
        <v>282</v>
      </c>
      <c r="BE3457">
        <v>53.4</v>
      </c>
      <c r="BF3457">
        <v>0</v>
      </c>
      <c r="BG3457">
        <v>0</v>
      </c>
      <c r="BH3457">
        <v>37</v>
      </c>
      <c r="BI3457">
        <v>7</v>
      </c>
      <c r="BJ3457">
        <v>1</v>
      </c>
      <c r="BK3457">
        <v>0.2</v>
      </c>
      <c r="BL3457">
        <v>406</v>
      </c>
      <c r="BM3457">
        <v>76.900000000000006</v>
      </c>
      <c r="BN3457">
        <v>60</v>
      </c>
      <c r="BO3457">
        <v>11.4</v>
      </c>
      <c r="BP3457">
        <v>392</v>
      </c>
      <c r="BQ3457">
        <v>74.2</v>
      </c>
      <c r="BR3457" t="s">
        <v>5334</v>
      </c>
      <c r="BS3457" t="s">
        <v>14036</v>
      </c>
      <c r="BT3457" t="s">
        <v>14090</v>
      </c>
      <c r="BU3457" t="s">
        <v>14091</v>
      </c>
      <c r="BV3457" t="s">
        <v>14073</v>
      </c>
      <c r="BW3457" t="s">
        <v>14074</v>
      </c>
      <c r="BZ3457">
        <v>33748</v>
      </c>
      <c r="CA3457">
        <v>-121.85121307655101</v>
      </c>
      <c r="CB3457">
        <v>37.304204945200297</v>
      </c>
      <c r="CD3457">
        <f xml:space="preserve"> _xlfn.XLOOKUP(AB3457,[1]Sheet1!B:B,[1]Sheet1!Y:Y,"Not Found")</f>
        <v>97162</v>
      </c>
      <c r="CE3457">
        <f xml:space="preserve"> _xlfn.XLOOKUP(AB3457,[1]Sheet1!B:B,[1]Sheet1!AA:AA, "Not Found")</f>
        <v>126443</v>
      </c>
      <c r="CH3457">
        <f t="shared" ca="1" si="107"/>
        <v>0.93185641881072012</v>
      </c>
    </row>
    <row r="3458" spans="1:86" x14ac:dyDescent="0.3">
      <c r="A3458">
        <v>8456</v>
      </c>
      <c r="B3458" t="s">
        <v>0</v>
      </c>
      <c r="C3458" t="s">
        <v>14740</v>
      </c>
      <c r="D3458" s="3">
        <v>43694506047203</v>
      </c>
      <c r="E3458" t="s">
        <v>14090</v>
      </c>
      <c r="F3458" t="s">
        <v>14741</v>
      </c>
      <c r="G3458" t="s">
        <v>37</v>
      </c>
      <c r="H3458" t="s">
        <v>14036</v>
      </c>
      <c r="I3458" t="s">
        <v>14091</v>
      </c>
      <c r="J3458" t="s">
        <v>14742</v>
      </c>
      <c r="K3458" t="s">
        <v>35</v>
      </c>
      <c r="L3458" t="s">
        <v>9</v>
      </c>
      <c r="M3458" s="1">
        <v>29403</v>
      </c>
      <c r="O3458" t="s">
        <v>35</v>
      </c>
      <c r="P3458" t="s">
        <v>36</v>
      </c>
      <c r="Q3458" t="s">
        <v>75</v>
      </c>
      <c r="R3458" t="s">
        <v>12</v>
      </c>
      <c r="U3458" t="s">
        <v>12</v>
      </c>
      <c r="V3458" t="s">
        <v>12</v>
      </c>
      <c r="W3458" t="s">
        <v>13</v>
      </c>
      <c r="X3458" t="s">
        <v>12</v>
      </c>
      <c r="Y3458" t="s">
        <v>14</v>
      </c>
      <c r="Z3458" t="s">
        <v>14743</v>
      </c>
      <c r="AA3458" t="s">
        <v>14049</v>
      </c>
      <c r="AB3458">
        <v>95111</v>
      </c>
      <c r="AC3458" t="str">
        <f t="shared" ref="AC3458:AC3521" si="108">Z3458 &amp; ", " &amp; AA3458 &amp;", CA " &amp;AB3458</f>
        <v>725 Hellyer Ave., San Jose, CA 95111</v>
      </c>
      <c r="AD3458" t="s">
        <v>17</v>
      </c>
      <c r="AE3458" t="s">
        <v>884</v>
      </c>
      <c r="AF3458" t="s">
        <v>10927</v>
      </c>
      <c r="AG3458" t="s">
        <v>1486</v>
      </c>
      <c r="AH3458" s="2" t="s">
        <v>21</v>
      </c>
      <c r="AI3458">
        <v>37.285104949999997</v>
      </c>
      <c r="AJ3458">
        <v>-121.81981307</v>
      </c>
      <c r="AK3458">
        <v>374</v>
      </c>
      <c r="AL3458">
        <v>4</v>
      </c>
      <c r="AM3458">
        <v>1.1000000000000001</v>
      </c>
      <c r="AN3458">
        <v>0</v>
      </c>
      <c r="AO3458">
        <v>0</v>
      </c>
      <c r="AP3458">
        <v>75</v>
      </c>
      <c r="AQ3458">
        <v>20.100000000000001</v>
      </c>
      <c r="AR3458">
        <v>10</v>
      </c>
      <c r="AS3458">
        <v>2.7</v>
      </c>
      <c r="AT3458">
        <v>275</v>
      </c>
      <c r="AU3458">
        <v>73.5</v>
      </c>
      <c r="AV3458">
        <v>4</v>
      </c>
      <c r="AW3458">
        <v>1.1000000000000001</v>
      </c>
      <c r="AX3458">
        <v>4</v>
      </c>
      <c r="AY3458">
        <v>1.1000000000000001</v>
      </c>
      <c r="AZ3458">
        <v>2</v>
      </c>
      <c r="BA3458">
        <v>0.5</v>
      </c>
      <c r="BB3458">
        <v>0</v>
      </c>
      <c r="BC3458">
        <v>0</v>
      </c>
      <c r="BD3458">
        <v>152</v>
      </c>
      <c r="BE3458">
        <v>40.6</v>
      </c>
      <c r="BF3458">
        <v>0</v>
      </c>
      <c r="BG3458">
        <v>0</v>
      </c>
      <c r="BH3458">
        <v>8</v>
      </c>
      <c r="BI3458">
        <v>2.1</v>
      </c>
      <c r="BJ3458">
        <v>1</v>
      </c>
      <c r="BK3458">
        <v>0.3</v>
      </c>
      <c r="BL3458">
        <v>276</v>
      </c>
      <c r="BM3458">
        <v>73.8</v>
      </c>
      <c r="BN3458">
        <v>43</v>
      </c>
      <c r="BO3458">
        <v>11.5</v>
      </c>
      <c r="BP3458">
        <v>269</v>
      </c>
      <c r="BQ3458">
        <v>71.900000000000006</v>
      </c>
      <c r="BR3458" t="s">
        <v>5334</v>
      </c>
      <c r="BS3458" t="s">
        <v>14036</v>
      </c>
      <c r="BT3458" t="s">
        <v>14090</v>
      </c>
      <c r="BU3458" t="s">
        <v>14091</v>
      </c>
      <c r="BV3458" t="s">
        <v>14073</v>
      </c>
      <c r="BW3458" t="s">
        <v>14074</v>
      </c>
      <c r="BZ3458">
        <v>33749</v>
      </c>
      <c r="CA3458">
        <v>-121.81981306869601</v>
      </c>
      <c r="CB3458">
        <v>37.285104946033002</v>
      </c>
      <c r="CD3458">
        <f xml:space="preserve"> _xlfn.XLOOKUP(AB3458,[1]Sheet1!B:B,[1]Sheet1!Y:Y,"Not Found")</f>
        <v>97162</v>
      </c>
      <c r="CE3458">
        <f xml:space="preserve"> _xlfn.XLOOKUP(AB3458,[1]Sheet1!B:B,[1]Sheet1!AA:AA, "Not Found")</f>
        <v>126443</v>
      </c>
      <c r="CH3458">
        <f t="shared" ref="CH3458:CH3521" ca="1" si="109">RAND()</f>
        <v>0.43383856501193396</v>
      </c>
    </row>
    <row r="3459" spans="1:86" x14ac:dyDescent="0.3">
      <c r="A3459">
        <v>8457</v>
      </c>
      <c r="B3459" t="s">
        <v>0</v>
      </c>
      <c r="C3459" t="s">
        <v>14744</v>
      </c>
      <c r="D3459" s="3">
        <v>43694506047211</v>
      </c>
      <c r="E3459" t="s">
        <v>14090</v>
      </c>
      <c r="F3459" t="s">
        <v>14745</v>
      </c>
      <c r="G3459" t="s">
        <v>37</v>
      </c>
      <c r="H3459" t="s">
        <v>14036</v>
      </c>
      <c r="I3459" t="s">
        <v>14091</v>
      </c>
      <c r="J3459" t="s">
        <v>14746</v>
      </c>
      <c r="K3459" t="s">
        <v>35</v>
      </c>
      <c r="L3459" t="s">
        <v>9</v>
      </c>
      <c r="M3459" s="1">
        <v>29403</v>
      </c>
      <c r="O3459" t="s">
        <v>35</v>
      </c>
      <c r="P3459" t="s">
        <v>36</v>
      </c>
      <c r="Q3459" t="s">
        <v>75</v>
      </c>
      <c r="R3459" t="s">
        <v>12</v>
      </c>
      <c r="U3459" t="s">
        <v>12</v>
      </c>
      <c r="V3459" t="s">
        <v>12</v>
      </c>
      <c r="W3459" t="s">
        <v>13</v>
      </c>
      <c r="X3459" t="s">
        <v>12</v>
      </c>
      <c r="Y3459" t="s">
        <v>14</v>
      </c>
      <c r="Z3459" t="s">
        <v>14747</v>
      </c>
      <c r="AA3459" t="s">
        <v>14049</v>
      </c>
      <c r="AB3459">
        <v>95111</v>
      </c>
      <c r="AC3459" t="str">
        <f t="shared" si="108"/>
        <v>3200 Water St., San Jose, CA 95111</v>
      </c>
      <c r="AD3459" t="s">
        <v>17</v>
      </c>
      <c r="AE3459" t="s">
        <v>5309</v>
      </c>
      <c r="AF3459" t="s">
        <v>10927</v>
      </c>
      <c r="AG3459" t="s">
        <v>1486</v>
      </c>
      <c r="AH3459" s="2" t="s">
        <v>21</v>
      </c>
      <c r="AI3459">
        <v>37.28860495</v>
      </c>
      <c r="AJ3459">
        <v>-121.83971307</v>
      </c>
      <c r="AK3459">
        <v>419</v>
      </c>
      <c r="AL3459">
        <v>9</v>
      </c>
      <c r="AM3459">
        <v>2.1</v>
      </c>
      <c r="AN3459">
        <v>0</v>
      </c>
      <c r="AO3459">
        <v>0</v>
      </c>
      <c r="AP3459">
        <v>65</v>
      </c>
      <c r="AQ3459">
        <v>15.5</v>
      </c>
      <c r="AR3459">
        <v>11</v>
      </c>
      <c r="AS3459">
        <v>2.6</v>
      </c>
      <c r="AT3459">
        <v>320</v>
      </c>
      <c r="AU3459">
        <v>76.400000000000006</v>
      </c>
      <c r="AV3459">
        <v>0</v>
      </c>
      <c r="AW3459">
        <v>0</v>
      </c>
      <c r="AX3459">
        <v>8</v>
      </c>
      <c r="AY3459">
        <v>1.9</v>
      </c>
      <c r="AZ3459">
        <v>6</v>
      </c>
      <c r="BA3459">
        <v>1.4</v>
      </c>
      <c r="BB3459">
        <v>0</v>
      </c>
      <c r="BC3459">
        <v>0</v>
      </c>
      <c r="BD3459">
        <v>193</v>
      </c>
      <c r="BE3459">
        <v>46.1</v>
      </c>
      <c r="BF3459">
        <v>0</v>
      </c>
      <c r="BG3459">
        <v>0</v>
      </c>
      <c r="BH3459">
        <v>15</v>
      </c>
      <c r="BI3459">
        <v>3.6</v>
      </c>
      <c r="BJ3459">
        <v>0</v>
      </c>
      <c r="BK3459">
        <v>0</v>
      </c>
      <c r="BL3459">
        <v>315</v>
      </c>
      <c r="BM3459">
        <v>75.2</v>
      </c>
      <c r="BN3459">
        <v>53</v>
      </c>
      <c r="BO3459">
        <v>12.6</v>
      </c>
      <c r="BP3459">
        <v>296</v>
      </c>
      <c r="BQ3459">
        <v>70.599999999999994</v>
      </c>
      <c r="BR3459" t="s">
        <v>5334</v>
      </c>
      <c r="BS3459" t="s">
        <v>14036</v>
      </c>
      <c r="BT3459" t="s">
        <v>14090</v>
      </c>
      <c r="BU3459" t="s">
        <v>14091</v>
      </c>
      <c r="BV3459" t="s">
        <v>14073</v>
      </c>
      <c r="BW3459" t="s">
        <v>14074</v>
      </c>
      <c r="BZ3459">
        <v>33750</v>
      </c>
      <c r="CA3459">
        <v>-121.83971307323699</v>
      </c>
      <c r="CB3459">
        <v>37.288604945133201</v>
      </c>
      <c r="CD3459">
        <f xml:space="preserve"> _xlfn.XLOOKUP(AB3459,[1]Sheet1!B:B,[1]Sheet1!Y:Y,"Not Found")</f>
        <v>97162</v>
      </c>
      <c r="CE3459">
        <f xml:space="preserve"> _xlfn.XLOOKUP(AB3459,[1]Sheet1!B:B,[1]Sheet1!AA:AA, "Not Found")</f>
        <v>126443</v>
      </c>
      <c r="CH3459">
        <f t="shared" ca="1" si="109"/>
        <v>0.17893026488906127</v>
      </c>
    </row>
    <row r="3460" spans="1:86" x14ac:dyDescent="0.3">
      <c r="A3460">
        <v>8458</v>
      </c>
      <c r="B3460" t="s">
        <v>0</v>
      </c>
      <c r="C3460" t="s">
        <v>14748</v>
      </c>
      <c r="D3460" s="3">
        <v>43694506047229</v>
      </c>
      <c r="E3460" t="s">
        <v>14090</v>
      </c>
      <c r="F3460" t="s">
        <v>14749</v>
      </c>
      <c r="G3460" t="s">
        <v>37</v>
      </c>
      <c r="H3460" t="s">
        <v>14036</v>
      </c>
      <c r="I3460" t="s">
        <v>14091</v>
      </c>
      <c r="J3460" t="s">
        <v>14750</v>
      </c>
      <c r="K3460" t="s">
        <v>113</v>
      </c>
      <c r="L3460" t="s">
        <v>9</v>
      </c>
      <c r="M3460" s="1">
        <v>29403</v>
      </c>
      <c r="O3460" t="s">
        <v>113</v>
      </c>
      <c r="P3460" t="s">
        <v>10</v>
      </c>
      <c r="Q3460" t="s">
        <v>96</v>
      </c>
      <c r="R3460" t="s">
        <v>12</v>
      </c>
      <c r="U3460" t="s">
        <v>12</v>
      </c>
      <c r="V3460" t="s">
        <v>12</v>
      </c>
      <c r="W3460" t="s">
        <v>13</v>
      </c>
      <c r="X3460" t="s">
        <v>12</v>
      </c>
      <c r="Y3460" t="s">
        <v>14</v>
      </c>
      <c r="Z3460" t="s">
        <v>14751</v>
      </c>
      <c r="AA3460" t="s">
        <v>14049</v>
      </c>
      <c r="AB3460">
        <v>95122</v>
      </c>
      <c r="AC3460" t="str">
        <f t="shared" si="108"/>
        <v>1702 Mclaughlin Ave., San Jose, CA 95122</v>
      </c>
      <c r="AD3460" t="s">
        <v>17</v>
      </c>
      <c r="AE3460" t="s">
        <v>5309</v>
      </c>
      <c r="AF3460" t="s">
        <v>10927</v>
      </c>
      <c r="AG3460" t="s">
        <v>1486</v>
      </c>
      <c r="AH3460" s="2" t="s">
        <v>21</v>
      </c>
      <c r="AI3460">
        <v>37.325904950000002</v>
      </c>
      <c r="AJ3460">
        <v>-121.84601308000001</v>
      </c>
      <c r="AK3460">
        <v>273</v>
      </c>
      <c r="AL3460">
        <v>1</v>
      </c>
      <c r="AM3460">
        <v>0.4</v>
      </c>
      <c r="AN3460">
        <v>0</v>
      </c>
      <c r="AO3460">
        <v>0</v>
      </c>
      <c r="AP3460">
        <v>45</v>
      </c>
      <c r="AQ3460">
        <v>16.5</v>
      </c>
      <c r="AR3460">
        <v>9</v>
      </c>
      <c r="AS3460">
        <v>3.3</v>
      </c>
      <c r="AT3460">
        <v>210</v>
      </c>
      <c r="AU3460">
        <v>76.900000000000006</v>
      </c>
      <c r="AV3460">
        <v>5</v>
      </c>
      <c r="AW3460">
        <v>1.8</v>
      </c>
      <c r="AX3460">
        <v>2</v>
      </c>
      <c r="AY3460">
        <v>0.7</v>
      </c>
      <c r="AZ3460">
        <v>1</v>
      </c>
      <c r="BA3460">
        <v>0.4</v>
      </c>
      <c r="BB3460">
        <v>0</v>
      </c>
      <c r="BC3460">
        <v>0</v>
      </c>
      <c r="BD3460">
        <v>151</v>
      </c>
      <c r="BE3460">
        <v>55.3</v>
      </c>
      <c r="BF3460">
        <v>0</v>
      </c>
      <c r="BG3460">
        <v>0</v>
      </c>
      <c r="BH3460">
        <v>18</v>
      </c>
      <c r="BI3460">
        <v>6.6</v>
      </c>
      <c r="BJ3460">
        <v>0</v>
      </c>
      <c r="BK3460">
        <v>0</v>
      </c>
      <c r="BL3460">
        <v>224</v>
      </c>
      <c r="BM3460">
        <v>82.1</v>
      </c>
      <c r="BN3460">
        <v>49</v>
      </c>
      <c r="BO3460">
        <v>17.899999999999999</v>
      </c>
      <c r="BP3460">
        <v>206</v>
      </c>
      <c r="BQ3460">
        <v>75.5</v>
      </c>
      <c r="BR3460" t="s">
        <v>5334</v>
      </c>
      <c r="BS3460" t="s">
        <v>14036</v>
      </c>
      <c r="BT3460" t="s">
        <v>14090</v>
      </c>
      <c r="BU3460" t="s">
        <v>14091</v>
      </c>
      <c r="BV3460" t="s">
        <v>14073</v>
      </c>
      <c r="BW3460" t="s">
        <v>14074</v>
      </c>
      <c r="BZ3460">
        <v>33747</v>
      </c>
      <c r="CA3460">
        <v>-121.846013078266</v>
      </c>
      <c r="CB3460">
        <v>37.3259049481209</v>
      </c>
      <c r="CD3460">
        <f xml:space="preserve"> _xlfn.XLOOKUP(AB3460,[1]Sheet1!B:B,[1]Sheet1!Y:Y,"Not Found")</f>
        <v>103406</v>
      </c>
      <c r="CE3460">
        <f xml:space="preserve"> _xlfn.XLOOKUP(AB3460,[1]Sheet1!B:B,[1]Sheet1!AA:AA, "Not Found")</f>
        <v>131288</v>
      </c>
      <c r="CH3460">
        <f t="shared" ca="1" si="109"/>
        <v>0.69576716723587595</v>
      </c>
    </row>
    <row r="3461" spans="1:86" x14ac:dyDescent="0.3">
      <c r="A3461">
        <v>8459</v>
      </c>
      <c r="B3461" t="s">
        <v>0</v>
      </c>
      <c r="C3461" t="s">
        <v>14752</v>
      </c>
      <c r="D3461" s="3">
        <v>43694506047237</v>
      </c>
      <c r="E3461" t="s">
        <v>14090</v>
      </c>
      <c r="F3461" t="s">
        <v>14753</v>
      </c>
      <c r="G3461" t="s">
        <v>37</v>
      </c>
      <c r="H3461" t="s">
        <v>14036</v>
      </c>
      <c r="I3461" t="s">
        <v>14091</v>
      </c>
      <c r="J3461" t="s">
        <v>14754</v>
      </c>
      <c r="K3461" t="s">
        <v>35</v>
      </c>
      <c r="L3461" t="s">
        <v>9</v>
      </c>
      <c r="M3461" s="1">
        <v>29403</v>
      </c>
      <c r="O3461" t="s">
        <v>35</v>
      </c>
      <c r="P3461" t="s">
        <v>36</v>
      </c>
      <c r="Q3461" t="s">
        <v>812</v>
      </c>
      <c r="R3461" t="s">
        <v>12</v>
      </c>
      <c r="U3461" t="s">
        <v>12</v>
      </c>
      <c r="V3461" t="s">
        <v>12</v>
      </c>
      <c r="W3461" t="s">
        <v>13</v>
      </c>
      <c r="X3461" t="s">
        <v>12</v>
      </c>
      <c r="Y3461" t="s">
        <v>14</v>
      </c>
      <c r="Z3461" t="s">
        <v>14755</v>
      </c>
      <c r="AA3461" t="s">
        <v>14049</v>
      </c>
      <c r="AB3461">
        <v>95111</v>
      </c>
      <c r="AC3461" t="str">
        <f t="shared" si="108"/>
        <v>455 Los Arboles St., San Jose, CA 95111</v>
      </c>
      <c r="AD3461" t="s">
        <v>17</v>
      </c>
      <c r="AE3461" t="s">
        <v>5309</v>
      </c>
      <c r="AF3461" t="s">
        <v>10927</v>
      </c>
      <c r="AG3461" t="s">
        <v>1486</v>
      </c>
      <c r="AH3461" s="2" t="s">
        <v>21</v>
      </c>
      <c r="AI3461">
        <v>37.285904950000003</v>
      </c>
      <c r="AJ3461">
        <v>-121.83141307</v>
      </c>
      <c r="AK3461">
        <v>184</v>
      </c>
      <c r="AL3461">
        <v>2</v>
      </c>
      <c r="AM3461">
        <v>1.1000000000000001</v>
      </c>
      <c r="AN3461">
        <v>0</v>
      </c>
      <c r="AO3461">
        <v>0</v>
      </c>
      <c r="AP3461">
        <v>18</v>
      </c>
      <c r="AQ3461">
        <v>9.8000000000000007</v>
      </c>
      <c r="AR3461">
        <v>2</v>
      </c>
      <c r="AS3461">
        <v>1.1000000000000001</v>
      </c>
      <c r="AT3461">
        <v>158</v>
      </c>
      <c r="AU3461">
        <v>85.9</v>
      </c>
      <c r="AV3461">
        <v>0</v>
      </c>
      <c r="AW3461">
        <v>0</v>
      </c>
      <c r="AX3461">
        <v>2</v>
      </c>
      <c r="AY3461">
        <v>1.1000000000000001</v>
      </c>
      <c r="AZ3461">
        <v>2</v>
      </c>
      <c r="BA3461">
        <v>1.1000000000000001</v>
      </c>
      <c r="BB3461">
        <v>0</v>
      </c>
      <c r="BC3461">
        <v>0</v>
      </c>
      <c r="BD3461">
        <v>107</v>
      </c>
      <c r="BE3461">
        <v>58.2</v>
      </c>
      <c r="BF3461">
        <v>0</v>
      </c>
      <c r="BG3461">
        <v>0</v>
      </c>
      <c r="BH3461">
        <v>5</v>
      </c>
      <c r="BI3461">
        <v>2.7</v>
      </c>
      <c r="BJ3461">
        <v>0</v>
      </c>
      <c r="BK3461">
        <v>0</v>
      </c>
      <c r="BL3461">
        <v>146</v>
      </c>
      <c r="BM3461">
        <v>79.3</v>
      </c>
      <c r="BN3461">
        <v>45</v>
      </c>
      <c r="BO3461">
        <v>24.5</v>
      </c>
      <c r="BP3461">
        <v>139</v>
      </c>
      <c r="BQ3461">
        <v>75.5</v>
      </c>
      <c r="BR3461" t="s">
        <v>5334</v>
      </c>
      <c r="BS3461" t="s">
        <v>14036</v>
      </c>
      <c r="BT3461" t="s">
        <v>14090</v>
      </c>
      <c r="BU3461" t="s">
        <v>14091</v>
      </c>
      <c r="BV3461" t="s">
        <v>14073</v>
      </c>
      <c r="BW3461" t="s">
        <v>14074</v>
      </c>
      <c r="BZ3461">
        <v>33752</v>
      </c>
      <c r="CA3461">
        <v>-121.831413070764</v>
      </c>
      <c r="CB3461">
        <v>37.2859049453157</v>
      </c>
      <c r="CD3461">
        <f xml:space="preserve"> _xlfn.XLOOKUP(AB3461,[1]Sheet1!B:B,[1]Sheet1!Y:Y,"Not Found")</f>
        <v>97162</v>
      </c>
      <c r="CE3461">
        <f xml:space="preserve"> _xlfn.XLOOKUP(AB3461,[1]Sheet1!B:B,[1]Sheet1!AA:AA, "Not Found")</f>
        <v>126443</v>
      </c>
      <c r="CH3461">
        <f t="shared" ca="1" si="109"/>
        <v>0.47558544031754224</v>
      </c>
    </row>
    <row r="3462" spans="1:86" x14ac:dyDescent="0.3">
      <c r="A3462">
        <v>8460</v>
      </c>
      <c r="B3462" t="s">
        <v>0</v>
      </c>
      <c r="C3462" t="s">
        <v>14756</v>
      </c>
      <c r="D3462" s="3">
        <v>43694506047245</v>
      </c>
      <c r="E3462" t="s">
        <v>14090</v>
      </c>
      <c r="F3462" t="s">
        <v>14757</v>
      </c>
      <c r="G3462" t="s">
        <v>37</v>
      </c>
      <c r="H3462" t="s">
        <v>14036</v>
      </c>
      <c r="I3462" t="s">
        <v>14091</v>
      </c>
      <c r="J3462" t="s">
        <v>6574</v>
      </c>
      <c r="K3462" t="s">
        <v>35</v>
      </c>
      <c r="L3462" t="s">
        <v>9</v>
      </c>
      <c r="M3462" s="1">
        <v>29403</v>
      </c>
      <c r="O3462" t="s">
        <v>35</v>
      </c>
      <c r="P3462" t="s">
        <v>36</v>
      </c>
      <c r="Q3462" t="s">
        <v>75</v>
      </c>
      <c r="R3462" t="s">
        <v>12</v>
      </c>
      <c r="U3462" t="s">
        <v>12</v>
      </c>
      <c r="V3462" t="s">
        <v>12</v>
      </c>
      <c r="W3462" t="s">
        <v>13</v>
      </c>
      <c r="X3462" t="s">
        <v>12</v>
      </c>
      <c r="Y3462" t="s">
        <v>14</v>
      </c>
      <c r="Z3462" t="s">
        <v>14758</v>
      </c>
      <c r="AA3462" t="s">
        <v>14049</v>
      </c>
      <c r="AB3462">
        <v>95116</v>
      </c>
      <c r="AC3462" t="str">
        <f t="shared" si="108"/>
        <v>651 Macredes Ave., San Jose, CA 95116</v>
      </c>
      <c r="AD3462" t="s">
        <v>17</v>
      </c>
      <c r="AE3462" t="s">
        <v>1466</v>
      </c>
      <c r="AF3462" t="s">
        <v>10927</v>
      </c>
      <c r="AG3462" t="s">
        <v>1486</v>
      </c>
      <c r="AH3462" s="2" t="s">
        <v>21</v>
      </c>
      <c r="AI3462">
        <v>37.337704950000003</v>
      </c>
      <c r="AJ3462">
        <v>-121.86201308</v>
      </c>
      <c r="AK3462">
        <v>233</v>
      </c>
      <c r="AL3462">
        <v>1</v>
      </c>
      <c r="AM3462">
        <v>0.4</v>
      </c>
      <c r="AN3462">
        <v>1</v>
      </c>
      <c r="AO3462">
        <v>0.4</v>
      </c>
      <c r="AP3462">
        <v>21</v>
      </c>
      <c r="AQ3462">
        <v>9</v>
      </c>
      <c r="AR3462">
        <v>1</v>
      </c>
      <c r="AS3462">
        <v>0.4</v>
      </c>
      <c r="AT3462">
        <v>206</v>
      </c>
      <c r="AU3462">
        <v>88.4</v>
      </c>
      <c r="AV3462">
        <v>0</v>
      </c>
      <c r="AW3462">
        <v>0</v>
      </c>
      <c r="AX3462">
        <v>1</v>
      </c>
      <c r="AY3462">
        <v>0.4</v>
      </c>
      <c r="AZ3462">
        <v>2</v>
      </c>
      <c r="BA3462">
        <v>0.9</v>
      </c>
      <c r="BB3462">
        <v>0</v>
      </c>
      <c r="BC3462">
        <v>0</v>
      </c>
      <c r="BD3462">
        <v>141</v>
      </c>
      <c r="BE3462">
        <v>60.5</v>
      </c>
      <c r="BF3462">
        <v>0</v>
      </c>
      <c r="BG3462">
        <v>0</v>
      </c>
      <c r="BH3462">
        <v>3</v>
      </c>
      <c r="BI3462">
        <v>1.3</v>
      </c>
      <c r="BJ3462">
        <v>0</v>
      </c>
      <c r="BK3462">
        <v>0</v>
      </c>
      <c r="BL3462">
        <v>186</v>
      </c>
      <c r="BM3462">
        <v>79.8</v>
      </c>
      <c r="BN3462">
        <v>30</v>
      </c>
      <c r="BO3462">
        <v>12.9</v>
      </c>
      <c r="BP3462">
        <v>168</v>
      </c>
      <c r="BQ3462">
        <v>72.099999999999994</v>
      </c>
      <c r="BR3462" t="s">
        <v>5334</v>
      </c>
      <c r="BS3462" t="s">
        <v>14036</v>
      </c>
      <c r="BT3462" t="s">
        <v>14090</v>
      </c>
      <c r="BU3462" t="s">
        <v>14091</v>
      </c>
      <c r="BV3462" t="s">
        <v>14073</v>
      </c>
      <c r="BW3462" t="s">
        <v>14074</v>
      </c>
      <c r="BZ3462">
        <v>33753</v>
      </c>
      <c r="CA3462">
        <v>-121.86201308200501</v>
      </c>
      <c r="CB3462">
        <v>37.337704948430101</v>
      </c>
      <c r="CD3462">
        <f xml:space="preserve"> _xlfn.XLOOKUP(AB3462,[1]Sheet1!B:B,[1]Sheet1!Y:Y,"Not Found")</f>
        <v>83428</v>
      </c>
      <c r="CE3462">
        <f xml:space="preserve"> _xlfn.XLOOKUP(AB3462,[1]Sheet1!B:B,[1]Sheet1!AA:AA, "Not Found")</f>
        <v>115856</v>
      </c>
      <c r="CH3462">
        <f t="shared" ca="1" si="109"/>
        <v>0.29282627368648018</v>
      </c>
    </row>
    <row r="3463" spans="1:86" x14ac:dyDescent="0.3">
      <c r="A3463">
        <v>8461</v>
      </c>
      <c r="B3463" t="s">
        <v>0</v>
      </c>
      <c r="C3463" t="s">
        <v>14759</v>
      </c>
      <c r="D3463" s="3">
        <v>43694506047252</v>
      </c>
      <c r="E3463" t="s">
        <v>14090</v>
      </c>
      <c r="F3463" t="s">
        <v>14760</v>
      </c>
      <c r="G3463" t="s">
        <v>37</v>
      </c>
      <c r="H3463" t="s">
        <v>14036</v>
      </c>
      <c r="I3463" t="s">
        <v>14091</v>
      </c>
      <c r="J3463" t="s">
        <v>14761</v>
      </c>
      <c r="K3463" t="s">
        <v>35</v>
      </c>
      <c r="L3463" t="s">
        <v>9</v>
      </c>
      <c r="M3463" s="1">
        <v>29403</v>
      </c>
      <c r="O3463" t="s">
        <v>35</v>
      </c>
      <c r="P3463" t="s">
        <v>36</v>
      </c>
      <c r="Q3463" t="s">
        <v>75</v>
      </c>
      <c r="R3463" t="s">
        <v>12</v>
      </c>
      <c r="U3463" t="s">
        <v>12</v>
      </c>
      <c r="V3463" t="s">
        <v>12</v>
      </c>
      <c r="W3463" t="s">
        <v>13</v>
      </c>
      <c r="X3463" t="s">
        <v>12</v>
      </c>
      <c r="Y3463" t="s">
        <v>14</v>
      </c>
      <c r="Z3463" t="s">
        <v>14762</v>
      </c>
      <c r="AA3463" t="s">
        <v>14049</v>
      </c>
      <c r="AB3463">
        <v>95122</v>
      </c>
      <c r="AC3463" t="str">
        <f t="shared" si="108"/>
        <v>1313 Audubon Dr., San Jose, CA 95122</v>
      </c>
      <c r="AD3463" t="s">
        <v>17</v>
      </c>
      <c r="AE3463" t="s">
        <v>5309</v>
      </c>
      <c r="AF3463" t="s">
        <v>10927</v>
      </c>
      <c r="AG3463" t="s">
        <v>1486</v>
      </c>
      <c r="AH3463" s="2" t="s">
        <v>21</v>
      </c>
      <c r="AI3463">
        <v>37.328904950000002</v>
      </c>
      <c r="AJ3463">
        <v>-121.84671308</v>
      </c>
      <c r="AK3463">
        <v>330</v>
      </c>
      <c r="AL3463">
        <v>0</v>
      </c>
      <c r="AM3463">
        <v>0</v>
      </c>
      <c r="AN3463">
        <v>0</v>
      </c>
      <c r="AO3463">
        <v>0</v>
      </c>
      <c r="AP3463">
        <v>39</v>
      </c>
      <c r="AQ3463">
        <v>11.8</v>
      </c>
      <c r="AR3463">
        <v>7</v>
      </c>
      <c r="AS3463">
        <v>2.1</v>
      </c>
      <c r="AT3463">
        <v>280</v>
      </c>
      <c r="AU3463">
        <v>84.8</v>
      </c>
      <c r="AV3463">
        <v>2</v>
      </c>
      <c r="AW3463">
        <v>0.6</v>
      </c>
      <c r="AX3463">
        <v>2</v>
      </c>
      <c r="AY3463">
        <v>0.6</v>
      </c>
      <c r="AZ3463">
        <v>0</v>
      </c>
      <c r="BA3463">
        <v>0</v>
      </c>
      <c r="BB3463">
        <v>0</v>
      </c>
      <c r="BC3463">
        <v>0</v>
      </c>
      <c r="BD3463">
        <v>214</v>
      </c>
      <c r="BE3463">
        <v>64.8</v>
      </c>
      <c r="BF3463">
        <v>1</v>
      </c>
      <c r="BG3463">
        <v>0.3</v>
      </c>
      <c r="BH3463">
        <v>13</v>
      </c>
      <c r="BI3463">
        <v>3.9</v>
      </c>
      <c r="BJ3463">
        <v>0</v>
      </c>
      <c r="BK3463">
        <v>0</v>
      </c>
      <c r="BL3463">
        <v>289</v>
      </c>
      <c r="BM3463">
        <v>87.6</v>
      </c>
      <c r="BN3463">
        <v>52</v>
      </c>
      <c r="BO3463">
        <v>15.8</v>
      </c>
      <c r="BP3463">
        <v>268</v>
      </c>
      <c r="BQ3463">
        <v>81.2</v>
      </c>
      <c r="BR3463" t="s">
        <v>5334</v>
      </c>
      <c r="BS3463" t="s">
        <v>14036</v>
      </c>
      <c r="BT3463" t="s">
        <v>14090</v>
      </c>
      <c r="BU3463" t="s">
        <v>14091</v>
      </c>
      <c r="BV3463" t="s">
        <v>14073</v>
      </c>
      <c r="BW3463" t="s">
        <v>14074</v>
      </c>
      <c r="BZ3463">
        <v>33754</v>
      </c>
      <c r="CA3463">
        <v>-121.84671307833</v>
      </c>
      <c r="CB3463">
        <v>37.328904948118797</v>
      </c>
      <c r="CD3463">
        <f xml:space="preserve"> _xlfn.XLOOKUP(AB3463,[1]Sheet1!B:B,[1]Sheet1!Y:Y,"Not Found")</f>
        <v>103406</v>
      </c>
      <c r="CE3463">
        <f xml:space="preserve"> _xlfn.XLOOKUP(AB3463,[1]Sheet1!B:B,[1]Sheet1!AA:AA, "Not Found")</f>
        <v>131288</v>
      </c>
      <c r="CH3463">
        <f t="shared" ca="1" si="109"/>
        <v>0.98080499601650195</v>
      </c>
    </row>
    <row r="3464" spans="1:86" x14ac:dyDescent="0.3">
      <c r="A3464">
        <v>8462</v>
      </c>
      <c r="B3464" t="s">
        <v>0</v>
      </c>
      <c r="C3464" t="s">
        <v>14763</v>
      </c>
      <c r="D3464" s="3">
        <v>43694506047260</v>
      </c>
      <c r="E3464" t="s">
        <v>14090</v>
      </c>
      <c r="F3464" t="s">
        <v>14764</v>
      </c>
      <c r="G3464" t="s">
        <v>37</v>
      </c>
      <c r="H3464" t="s">
        <v>14036</v>
      </c>
      <c r="I3464" t="s">
        <v>14091</v>
      </c>
      <c r="J3464" t="s">
        <v>14765</v>
      </c>
      <c r="K3464" t="s">
        <v>35</v>
      </c>
      <c r="L3464" t="s">
        <v>9</v>
      </c>
      <c r="M3464" s="1">
        <v>29403</v>
      </c>
      <c r="O3464" t="s">
        <v>113</v>
      </c>
      <c r="P3464" t="s">
        <v>935</v>
      </c>
      <c r="Q3464" t="s">
        <v>96</v>
      </c>
      <c r="R3464" t="s">
        <v>12</v>
      </c>
      <c r="U3464" t="s">
        <v>12</v>
      </c>
      <c r="V3464" t="s">
        <v>12</v>
      </c>
      <c r="W3464" t="s">
        <v>13</v>
      </c>
      <c r="X3464" t="s">
        <v>12</v>
      </c>
      <c r="Y3464" t="s">
        <v>14</v>
      </c>
      <c r="Z3464" t="s">
        <v>14766</v>
      </c>
      <c r="AA3464" t="s">
        <v>14049</v>
      </c>
      <c r="AB3464">
        <v>95111</v>
      </c>
      <c r="AC3464" t="str">
        <f t="shared" si="108"/>
        <v>3975 Mira Loma, San Jose, CA 95111</v>
      </c>
      <c r="AD3464" t="s">
        <v>17</v>
      </c>
      <c r="AE3464" t="s">
        <v>5309</v>
      </c>
      <c r="AF3464" t="s">
        <v>10927</v>
      </c>
      <c r="AG3464" t="s">
        <v>1486</v>
      </c>
      <c r="AH3464" s="2" t="s">
        <v>21</v>
      </c>
      <c r="AI3464">
        <v>37.28200494</v>
      </c>
      <c r="AJ3464">
        <v>-121.82951307</v>
      </c>
      <c r="AK3464">
        <v>305</v>
      </c>
      <c r="AL3464">
        <v>12</v>
      </c>
      <c r="AM3464">
        <v>3.9</v>
      </c>
      <c r="AN3464">
        <v>0</v>
      </c>
      <c r="AO3464">
        <v>0</v>
      </c>
      <c r="AP3464">
        <v>33</v>
      </c>
      <c r="AQ3464">
        <v>10.8</v>
      </c>
      <c r="AR3464">
        <v>2</v>
      </c>
      <c r="AS3464">
        <v>0.7</v>
      </c>
      <c r="AT3464">
        <v>253</v>
      </c>
      <c r="AU3464">
        <v>83</v>
      </c>
      <c r="AV3464">
        <v>0</v>
      </c>
      <c r="AW3464">
        <v>0</v>
      </c>
      <c r="AX3464">
        <v>4</v>
      </c>
      <c r="AY3464">
        <v>1.3</v>
      </c>
      <c r="AZ3464">
        <v>1</v>
      </c>
      <c r="BA3464">
        <v>0.3</v>
      </c>
      <c r="BB3464">
        <v>0</v>
      </c>
      <c r="BC3464">
        <v>0</v>
      </c>
      <c r="BD3464">
        <v>157</v>
      </c>
      <c r="BE3464">
        <v>51.5</v>
      </c>
      <c r="BF3464">
        <v>0</v>
      </c>
      <c r="BG3464">
        <v>0</v>
      </c>
      <c r="BH3464">
        <v>5</v>
      </c>
      <c r="BI3464">
        <v>1.6</v>
      </c>
      <c r="BJ3464">
        <v>0</v>
      </c>
      <c r="BK3464">
        <v>0</v>
      </c>
      <c r="BL3464">
        <v>231</v>
      </c>
      <c r="BM3464">
        <v>75.7</v>
      </c>
      <c r="BN3464">
        <v>57</v>
      </c>
      <c r="BO3464">
        <v>18.7</v>
      </c>
      <c r="BP3464">
        <v>211</v>
      </c>
      <c r="BQ3464">
        <v>69.2</v>
      </c>
      <c r="BR3464" t="s">
        <v>5334</v>
      </c>
      <c r="BS3464" t="s">
        <v>14036</v>
      </c>
      <c r="BT3464" t="s">
        <v>14090</v>
      </c>
      <c r="BU3464" t="s">
        <v>14091</v>
      </c>
      <c r="BV3464" t="s">
        <v>14073</v>
      </c>
      <c r="BW3464" t="s">
        <v>14074</v>
      </c>
      <c r="BZ3464">
        <v>33755</v>
      </c>
      <c r="CA3464">
        <v>-121.829513070354</v>
      </c>
      <c r="CB3464">
        <v>37.282004944781399</v>
      </c>
      <c r="CD3464">
        <f xml:space="preserve"> _xlfn.XLOOKUP(AB3464,[1]Sheet1!B:B,[1]Sheet1!Y:Y,"Not Found")</f>
        <v>97162</v>
      </c>
      <c r="CE3464">
        <f xml:space="preserve"> _xlfn.XLOOKUP(AB3464,[1]Sheet1!B:B,[1]Sheet1!AA:AA, "Not Found")</f>
        <v>126443</v>
      </c>
      <c r="CH3464">
        <f t="shared" ca="1" si="109"/>
        <v>0.44856486951603092</v>
      </c>
    </row>
    <row r="3465" spans="1:86" x14ac:dyDescent="0.3">
      <c r="A3465">
        <v>8463</v>
      </c>
      <c r="B3465" t="s">
        <v>0</v>
      </c>
      <c r="C3465" t="s">
        <v>14767</v>
      </c>
      <c r="D3465" s="3">
        <v>43694506047278</v>
      </c>
      <c r="E3465" t="s">
        <v>14090</v>
      </c>
      <c r="F3465" t="s">
        <v>14768</v>
      </c>
      <c r="G3465" t="s">
        <v>37</v>
      </c>
      <c r="H3465" t="s">
        <v>14036</v>
      </c>
      <c r="I3465" t="s">
        <v>14091</v>
      </c>
      <c r="J3465" t="s">
        <v>14769</v>
      </c>
      <c r="K3465" t="s">
        <v>113</v>
      </c>
      <c r="L3465" t="s">
        <v>9</v>
      </c>
      <c r="M3465" s="1">
        <v>29403</v>
      </c>
      <c r="O3465" t="s">
        <v>113</v>
      </c>
      <c r="P3465" t="s">
        <v>10</v>
      </c>
      <c r="Q3465" t="s">
        <v>96</v>
      </c>
      <c r="R3465" t="s">
        <v>12</v>
      </c>
      <c r="U3465" t="s">
        <v>12</v>
      </c>
      <c r="V3465" t="s">
        <v>12</v>
      </c>
      <c r="W3465" t="s">
        <v>13</v>
      </c>
      <c r="X3465" t="s">
        <v>12</v>
      </c>
      <c r="Y3465" t="s">
        <v>30</v>
      </c>
      <c r="Z3465" t="s">
        <v>14770</v>
      </c>
      <c r="AA3465" t="s">
        <v>14049</v>
      </c>
      <c r="AB3465">
        <v>95111</v>
      </c>
      <c r="AC3465" t="str">
        <f t="shared" si="108"/>
        <v>653 Sylvandale Ave., San Jose, CA 95111</v>
      </c>
      <c r="AD3465" t="s">
        <v>17</v>
      </c>
      <c r="AE3465" t="s">
        <v>5309</v>
      </c>
      <c r="AF3465" t="s">
        <v>10927</v>
      </c>
      <c r="AG3465" t="s">
        <v>1486</v>
      </c>
      <c r="AH3465" s="2" t="s">
        <v>21</v>
      </c>
      <c r="AI3465">
        <v>37.288704950000003</v>
      </c>
      <c r="AJ3465">
        <v>-121.82421307</v>
      </c>
      <c r="AK3465">
        <v>328</v>
      </c>
      <c r="AL3465">
        <v>2</v>
      </c>
      <c r="AM3465">
        <v>0.6</v>
      </c>
      <c r="AN3465">
        <v>0</v>
      </c>
      <c r="AO3465">
        <v>0</v>
      </c>
      <c r="AP3465">
        <v>86</v>
      </c>
      <c r="AQ3465">
        <v>26.2</v>
      </c>
      <c r="AR3465">
        <v>14</v>
      </c>
      <c r="AS3465">
        <v>4.3</v>
      </c>
      <c r="AT3465">
        <v>214</v>
      </c>
      <c r="AU3465">
        <v>65.2</v>
      </c>
      <c r="AV3465">
        <v>2</v>
      </c>
      <c r="AW3465">
        <v>0.6</v>
      </c>
      <c r="AX3465">
        <v>4</v>
      </c>
      <c r="AY3465">
        <v>1.2</v>
      </c>
      <c r="AZ3465">
        <v>5</v>
      </c>
      <c r="BA3465">
        <v>1.5</v>
      </c>
      <c r="BB3465">
        <v>1</v>
      </c>
      <c r="BC3465">
        <v>0.3</v>
      </c>
      <c r="BD3465">
        <v>126</v>
      </c>
      <c r="BE3465">
        <v>38.4</v>
      </c>
      <c r="BF3465">
        <v>0</v>
      </c>
      <c r="BG3465">
        <v>0</v>
      </c>
      <c r="BH3465">
        <v>15</v>
      </c>
      <c r="BI3465">
        <v>4.5999999999999996</v>
      </c>
      <c r="BJ3465">
        <v>0</v>
      </c>
      <c r="BK3465">
        <v>0</v>
      </c>
      <c r="BL3465">
        <v>230</v>
      </c>
      <c r="BM3465">
        <v>70.099999999999994</v>
      </c>
      <c r="BN3465">
        <v>49</v>
      </c>
      <c r="BO3465">
        <v>14.9</v>
      </c>
      <c r="BP3465">
        <v>214</v>
      </c>
      <c r="BQ3465">
        <v>65.2</v>
      </c>
      <c r="BR3465" t="s">
        <v>5334</v>
      </c>
      <c r="BS3465" t="s">
        <v>14036</v>
      </c>
      <c r="BT3465" t="s">
        <v>14090</v>
      </c>
      <c r="BU3465" t="s">
        <v>14091</v>
      </c>
      <c r="BV3465" t="s">
        <v>14073</v>
      </c>
      <c r="BW3465" t="s">
        <v>14074</v>
      </c>
      <c r="BZ3465">
        <v>33757</v>
      </c>
      <c r="CA3465">
        <v>-121.824213070119</v>
      </c>
      <c r="CB3465">
        <v>37.288704946323598</v>
      </c>
      <c r="CD3465">
        <f xml:space="preserve"> _xlfn.XLOOKUP(AB3465,[1]Sheet1!B:B,[1]Sheet1!Y:Y,"Not Found")</f>
        <v>97162</v>
      </c>
      <c r="CE3465">
        <f xml:space="preserve"> _xlfn.XLOOKUP(AB3465,[1]Sheet1!B:B,[1]Sheet1!AA:AA, "Not Found")</f>
        <v>126443</v>
      </c>
      <c r="CH3465">
        <f t="shared" ca="1" si="109"/>
        <v>0.86762900007732247</v>
      </c>
    </row>
    <row r="3466" spans="1:86" x14ac:dyDescent="0.3">
      <c r="A3466">
        <v>8464</v>
      </c>
      <c r="B3466" t="s">
        <v>0</v>
      </c>
      <c r="C3466" t="s">
        <v>14771</v>
      </c>
      <c r="D3466" s="3">
        <v>43694506067201</v>
      </c>
      <c r="E3466" t="s">
        <v>14090</v>
      </c>
      <c r="F3466" t="s">
        <v>14772</v>
      </c>
      <c r="G3466" t="s">
        <v>37</v>
      </c>
      <c r="H3466" t="s">
        <v>14036</v>
      </c>
      <c r="I3466" t="s">
        <v>14091</v>
      </c>
      <c r="J3466" t="s">
        <v>14773</v>
      </c>
      <c r="K3466" t="s">
        <v>35</v>
      </c>
      <c r="L3466" t="s">
        <v>9</v>
      </c>
      <c r="M3466" s="1">
        <v>29403</v>
      </c>
      <c r="O3466" t="s">
        <v>35</v>
      </c>
      <c r="P3466" t="s">
        <v>36</v>
      </c>
      <c r="Q3466" t="s">
        <v>75</v>
      </c>
      <c r="R3466" t="s">
        <v>12</v>
      </c>
      <c r="U3466" t="s">
        <v>12</v>
      </c>
      <c r="V3466" t="s">
        <v>12</v>
      </c>
      <c r="W3466" t="s">
        <v>13</v>
      </c>
      <c r="X3466" t="s">
        <v>12</v>
      </c>
      <c r="Y3466" t="s">
        <v>14</v>
      </c>
      <c r="Z3466" t="s">
        <v>14774</v>
      </c>
      <c r="AA3466" t="s">
        <v>14049</v>
      </c>
      <c r="AB3466">
        <v>95122</v>
      </c>
      <c r="AC3466" t="str">
        <f t="shared" si="108"/>
        <v>1602 Lucretia Ave., San Jose, CA 95122</v>
      </c>
      <c r="AD3466" t="s">
        <v>17</v>
      </c>
      <c r="AE3466" t="s">
        <v>5309</v>
      </c>
      <c r="AF3466" t="s">
        <v>10927</v>
      </c>
      <c r="AG3466" t="s">
        <v>1486</v>
      </c>
      <c r="AH3466" s="2" t="s">
        <v>21</v>
      </c>
      <c r="AI3466">
        <v>37.325479950000002</v>
      </c>
      <c r="AJ3466">
        <v>-121.85109108</v>
      </c>
      <c r="AK3466">
        <v>300</v>
      </c>
      <c r="AL3466">
        <v>4</v>
      </c>
      <c r="AM3466">
        <v>1.3</v>
      </c>
      <c r="AN3466">
        <v>0</v>
      </c>
      <c r="AO3466">
        <v>0</v>
      </c>
      <c r="AP3466">
        <v>55</v>
      </c>
      <c r="AQ3466">
        <v>18.3</v>
      </c>
      <c r="AR3466">
        <v>11</v>
      </c>
      <c r="AS3466">
        <v>3.7</v>
      </c>
      <c r="AT3466">
        <v>227</v>
      </c>
      <c r="AU3466">
        <v>75.7</v>
      </c>
      <c r="AV3466">
        <v>0</v>
      </c>
      <c r="AW3466">
        <v>0</v>
      </c>
      <c r="AX3466">
        <v>1</v>
      </c>
      <c r="AY3466">
        <v>0.3</v>
      </c>
      <c r="AZ3466">
        <v>2</v>
      </c>
      <c r="BA3466">
        <v>0.7</v>
      </c>
      <c r="BB3466">
        <v>0</v>
      </c>
      <c r="BC3466">
        <v>0</v>
      </c>
      <c r="BD3466">
        <v>164</v>
      </c>
      <c r="BE3466">
        <v>54.7</v>
      </c>
      <c r="BF3466">
        <v>0</v>
      </c>
      <c r="BG3466">
        <v>0</v>
      </c>
      <c r="BH3466">
        <v>13</v>
      </c>
      <c r="BI3466">
        <v>4.3</v>
      </c>
      <c r="BJ3466">
        <v>0</v>
      </c>
      <c r="BK3466">
        <v>0</v>
      </c>
      <c r="BL3466">
        <v>222</v>
      </c>
      <c r="BM3466">
        <v>74</v>
      </c>
      <c r="BN3466">
        <v>43</v>
      </c>
      <c r="BO3466">
        <v>14.3</v>
      </c>
      <c r="BP3466">
        <v>208</v>
      </c>
      <c r="BQ3466">
        <v>69.3</v>
      </c>
      <c r="BR3466" t="s">
        <v>5334</v>
      </c>
      <c r="BS3466" t="s">
        <v>14036</v>
      </c>
      <c r="BT3466" t="s">
        <v>14090</v>
      </c>
      <c r="BU3466" t="s">
        <v>14091</v>
      </c>
      <c r="BV3466" t="s">
        <v>14073</v>
      </c>
      <c r="BW3466" t="s">
        <v>14074</v>
      </c>
      <c r="BZ3466">
        <v>33751</v>
      </c>
      <c r="CA3466">
        <v>-121.851091079491</v>
      </c>
      <c r="CB3466">
        <v>37.325479947331097</v>
      </c>
      <c r="CD3466">
        <f xml:space="preserve"> _xlfn.XLOOKUP(AB3466,[1]Sheet1!B:B,[1]Sheet1!Y:Y,"Not Found")</f>
        <v>103406</v>
      </c>
      <c r="CE3466">
        <f xml:space="preserve"> _xlfn.XLOOKUP(AB3466,[1]Sheet1!B:B,[1]Sheet1!AA:AA, "Not Found")</f>
        <v>131288</v>
      </c>
      <c r="CH3466">
        <f t="shared" ca="1" si="109"/>
        <v>0.54549874457477621</v>
      </c>
    </row>
    <row r="3467" spans="1:86" x14ac:dyDescent="0.3">
      <c r="A3467">
        <v>8465</v>
      </c>
      <c r="B3467" t="s">
        <v>0</v>
      </c>
      <c r="C3467" t="s">
        <v>14775</v>
      </c>
      <c r="D3467" s="3">
        <v>43694506071542</v>
      </c>
      <c r="E3467" t="s">
        <v>14090</v>
      </c>
      <c r="F3467" t="s">
        <v>14776</v>
      </c>
      <c r="G3467" t="s">
        <v>37</v>
      </c>
      <c r="H3467" t="s">
        <v>14036</v>
      </c>
      <c r="I3467" t="s">
        <v>14091</v>
      </c>
      <c r="J3467" t="s">
        <v>696</v>
      </c>
      <c r="K3467" t="s">
        <v>35</v>
      </c>
      <c r="L3467" t="s">
        <v>9</v>
      </c>
      <c r="M3467" s="1">
        <v>29403</v>
      </c>
      <c r="O3467" t="s">
        <v>35</v>
      </c>
      <c r="P3467" t="s">
        <v>36</v>
      </c>
      <c r="Q3467" t="s">
        <v>96</v>
      </c>
      <c r="R3467" t="s">
        <v>12</v>
      </c>
      <c r="U3467" t="s">
        <v>12</v>
      </c>
      <c r="V3467" t="s">
        <v>12</v>
      </c>
      <c r="W3467" t="s">
        <v>13</v>
      </c>
      <c r="X3467" t="s">
        <v>12</v>
      </c>
      <c r="Y3467" t="s">
        <v>58</v>
      </c>
      <c r="Z3467" t="s">
        <v>14777</v>
      </c>
      <c r="AA3467" t="s">
        <v>14049</v>
      </c>
      <c r="AB3467">
        <v>95121</v>
      </c>
      <c r="AC3467" t="str">
        <f t="shared" si="108"/>
        <v>2605 Gassmann Dr., San Jose, CA 95121</v>
      </c>
      <c r="AD3467" t="s">
        <v>17</v>
      </c>
      <c r="AE3467" t="s">
        <v>5309</v>
      </c>
      <c r="AF3467" t="s">
        <v>10927</v>
      </c>
      <c r="AG3467" t="s">
        <v>1486</v>
      </c>
      <c r="AH3467" s="2" t="s">
        <v>21</v>
      </c>
      <c r="AI3467">
        <v>37.308904949999999</v>
      </c>
      <c r="AJ3467">
        <v>-121.83751307999999</v>
      </c>
      <c r="AK3467">
        <v>509</v>
      </c>
      <c r="AL3467">
        <v>9</v>
      </c>
      <c r="AM3467">
        <v>1.8</v>
      </c>
      <c r="AN3467">
        <v>0</v>
      </c>
      <c r="AO3467">
        <v>0</v>
      </c>
      <c r="AP3467">
        <v>191</v>
      </c>
      <c r="AQ3467">
        <v>37.5</v>
      </c>
      <c r="AR3467">
        <v>27</v>
      </c>
      <c r="AS3467">
        <v>5.3</v>
      </c>
      <c r="AT3467">
        <v>265</v>
      </c>
      <c r="AU3467">
        <v>52.1</v>
      </c>
      <c r="AV3467">
        <v>2</v>
      </c>
      <c r="AW3467">
        <v>0.4</v>
      </c>
      <c r="AX3467">
        <v>11</v>
      </c>
      <c r="AY3467">
        <v>2.2000000000000002</v>
      </c>
      <c r="AZ3467">
        <v>4</v>
      </c>
      <c r="BA3467">
        <v>0.8</v>
      </c>
      <c r="BB3467">
        <v>0</v>
      </c>
      <c r="BC3467">
        <v>0</v>
      </c>
      <c r="BD3467">
        <v>208</v>
      </c>
      <c r="BE3467">
        <v>40.9</v>
      </c>
      <c r="BF3467">
        <v>0</v>
      </c>
      <c r="BG3467">
        <v>0</v>
      </c>
      <c r="BH3467">
        <v>8</v>
      </c>
      <c r="BI3467">
        <v>1.6</v>
      </c>
      <c r="BJ3467">
        <v>0</v>
      </c>
      <c r="BK3467">
        <v>0</v>
      </c>
      <c r="BL3467">
        <v>313</v>
      </c>
      <c r="BM3467">
        <v>61.5</v>
      </c>
      <c r="BN3467">
        <v>59</v>
      </c>
      <c r="BO3467">
        <v>11.6</v>
      </c>
      <c r="BP3467">
        <v>302</v>
      </c>
      <c r="BQ3467">
        <v>59.3</v>
      </c>
      <c r="BR3467" t="s">
        <v>5334</v>
      </c>
      <c r="BS3467" t="s">
        <v>14036</v>
      </c>
      <c r="BT3467" t="s">
        <v>14090</v>
      </c>
      <c r="BU3467" t="s">
        <v>14091</v>
      </c>
      <c r="BV3467" t="s">
        <v>14073</v>
      </c>
      <c r="BW3467" t="s">
        <v>14074</v>
      </c>
      <c r="BZ3467">
        <v>33756</v>
      </c>
      <c r="CA3467">
        <v>-121.837513075019</v>
      </c>
      <c r="CB3467">
        <v>37.308904946300203</v>
      </c>
      <c r="CD3467">
        <f xml:space="preserve"> _xlfn.XLOOKUP(AB3467,[1]Sheet1!B:B,[1]Sheet1!Y:Y,"Not Found")</f>
        <v>133700</v>
      </c>
      <c r="CE3467">
        <f xml:space="preserve"> _xlfn.XLOOKUP(AB3467,[1]Sheet1!B:B,[1]Sheet1!AA:AA, "Not Found")</f>
        <v>165705</v>
      </c>
      <c r="CH3467">
        <f t="shared" ca="1" si="109"/>
        <v>1.0007397630819925E-2</v>
      </c>
    </row>
    <row r="3468" spans="1:86" x14ac:dyDescent="0.3">
      <c r="A3468">
        <v>8466</v>
      </c>
      <c r="B3468" t="s">
        <v>0</v>
      </c>
      <c r="C3468" t="s">
        <v>14778</v>
      </c>
      <c r="D3468" s="3">
        <v>43694506105795</v>
      </c>
      <c r="E3468" t="s">
        <v>14090</v>
      </c>
      <c r="F3468" t="s">
        <v>14779</v>
      </c>
      <c r="G3468" t="s">
        <v>37</v>
      </c>
      <c r="H3468" t="s">
        <v>14036</v>
      </c>
      <c r="I3468" t="s">
        <v>14091</v>
      </c>
      <c r="J3468" t="s">
        <v>14780</v>
      </c>
      <c r="K3468" t="s">
        <v>35</v>
      </c>
      <c r="L3468" t="s">
        <v>9</v>
      </c>
      <c r="M3468" s="1">
        <v>29403</v>
      </c>
      <c r="O3468" t="s">
        <v>35</v>
      </c>
      <c r="P3468" t="s">
        <v>36</v>
      </c>
      <c r="Q3468" t="s">
        <v>96</v>
      </c>
      <c r="R3468" t="s">
        <v>12</v>
      </c>
      <c r="U3468" t="s">
        <v>12</v>
      </c>
      <c r="V3468" t="s">
        <v>12</v>
      </c>
      <c r="W3468" t="s">
        <v>13</v>
      </c>
      <c r="X3468" t="s">
        <v>12</v>
      </c>
      <c r="Y3468" t="s">
        <v>14</v>
      </c>
      <c r="Z3468" t="s">
        <v>14781</v>
      </c>
      <c r="AA3468" t="s">
        <v>14049</v>
      </c>
      <c r="AB3468">
        <v>95121</v>
      </c>
      <c r="AC3468" t="str">
        <f t="shared" si="108"/>
        <v>2880 Aetna Way, San Jose, CA 95121</v>
      </c>
      <c r="AD3468" t="s">
        <v>17</v>
      </c>
      <c r="AE3468" t="s">
        <v>5309</v>
      </c>
      <c r="AF3468" t="s">
        <v>10927</v>
      </c>
      <c r="AG3468" t="s">
        <v>1486</v>
      </c>
      <c r="AH3468" s="2" t="s">
        <v>21</v>
      </c>
      <c r="AI3468">
        <v>37.306904950000003</v>
      </c>
      <c r="AJ3468">
        <v>-121.82411307</v>
      </c>
      <c r="AK3468">
        <v>560</v>
      </c>
      <c r="AL3468">
        <v>5</v>
      </c>
      <c r="AM3468">
        <v>0.9</v>
      </c>
      <c r="AN3468">
        <v>1</v>
      </c>
      <c r="AO3468">
        <v>0.2</v>
      </c>
      <c r="AP3468">
        <v>367</v>
      </c>
      <c r="AQ3468">
        <v>65.5</v>
      </c>
      <c r="AR3468">
        <v>12</v>
      </c>
      <c r="AS3468">
        <v>2.1</v>
      </c>
      <c r="AT3468">
        <v>151</v>
      </c>
      <c r="AU3468">
        <v>27</v>
      </c>
      <c r="AV3468">
        <v>0</v>
      </c>
      <c r="AW3468">
        <v>0</v>
      </c>
      <c r="AX3468">
        <v>14</v>
      </c>
      <c r="AY3468">
        <v>2.5</v>
      </c>
      <c r="AZ3468">
        <v>10</v>
      </c>
      <c r="BA3468">
        <v>1.8</v>
      </c>
      <c r="BB3468">
        <v>0</v>
      </c>
      <c r="BC3468">
        <v>0</v>
      </c>
      <c r="BD3468">
        <v>242</v>
      </c>
      <c r="BE3468">
        <v>43.2</v>
      </c>
      <c r="BF3468">
        <v>1</v>
      </c>
      <c r="BG3468">
        <v>0.2</v>
      </c>
      <c r="BH3468">
        <v>11</v>
      </c>
      <c r="BI3468">
        <v>2</v>
      </c>
      <c r="BJ3468">
        <v>0</v>
      </c>
      <c r="BK3468">
        <v>0</v>
      </c>
      <c r="BL3468">
        <v>377</v>
      </c>
      <c r="BM3468">
        <v>67.3</v>
      </c>
      <c r="BN3468">
        <v>77</v>
      </c>
      <c r="BO3468">
        <v>13.8</v>
      </c>
      <c r="BP3468">
        <v>371</v>
      </c>
      <c r="BQ3468">
        <v>66.2</v>
      </c>
      <c r="BR3468" t="s">
        <v>5334</v>
      </c>
      <c r="BS3468" t="s">
        <v>14036</v>
      </c>
      <c r="BT3468" t="s">
        <v>14090</v>
      </c>
      <c r="BU3468" t="s">
        <v>14091</v>
      </c>
      <c r="BV3468" t="s">
        <v>14073</v>
      </c>
      <c r="BW3468" t="s">
        <v>14074</v>
      </c>
      <c r="BZ3468">
        <v>33759</v>
      </c>
      <c r="CA3468">
        <v>-121.82411307250101</v>
      </c>
      <c r="CB3468">
        <v>37.306904947739397</v>
      </c>
      <c r="CD3468">
        <f xml:space="preserve"> _xlfn.XLOOKUP(AB3468,[1]Sheet1!B:B,[1]Sheet1!Y:Y,"Not Found")</f>
        <v>133700</v>
      </c>
      <c r="CE3468">
        <f xml:space="preserve"> _xlfn.XLOOKUP(AB3468,[1]Sheet1!B:B,[1]Sheet1!AA:AA, "Not Found")</f>
        <v>165705</v>
      </c>
      <c r="CH3468">
        <f t="shared" ca="1" si="109"/>
        <v>0.3079772718732624</v>
      </c>
    </row>
    <row r="3469" spans="1:86" x14ac:dyDescent="0.3">
      <c r="A3469">
        <v>8467</v>
      </c>
      <c r="B3469" t="s">
        <v>0</v>
      </c>
      <c r="C3469" t="s">
        <v>14782</v>
      </c>
      <c r="D3469" s="3">
        <v>43694506109433</v>
      </c>
      <c r="E3469" t="s">
        <v>14090</v>
      </c>
      <c r="F3469" t="s">
        <v>14783</v>
      </c>
      <c r="G3469" t="s">
        <v>37</v>
      </c>
      <c r="H3469" t="s">
        <v>14036</v>
      </c>
      <c r="I3469" t="s">
        <v>14091</v>
      </c>
      <c r="J3469" t="s">
        <v>14784</v>
      </c>
      <c r="K3469" t="s">
        <v>35</v>
      </c>
      <c r="L3469" t="s">
        <v>9</v>
      </c>
      <c r="M3469" s="1">
        <v>33074</v>
      </c>
      <c r="O3469" t="s">
        <v>35</v>
      </c>
      <c r="P3469" t="s">
        <v>36</v>
      </c>
      <c r="Q3469" t="s">
        <v>75</v>
      </c>
      <c r="R3469" t="s">
        <v>12</v>
      </c>
      <c r="U3469" t="s">
        <v>12</v>
      </c>
      <c r="V3469" t="s">
        <v>12</v>
      </c>
      <c r="W3469" t="s">
        <v>13</v>
      </c>
      <c r="X3469" t="s">
        <v>12</v>
      </c>
      <c r="Y3469" t="s">
        <v>58</v>
      </c>
      <c r="Z3469" t="s">
        <v>14785</v>
      </c>
      <c r="AA3469" t="s">
        <v>14049</v>
      </c>
      <c r="AB3469">
        <v>95122</v>
      </c>
      <c r="AC3469" t="str">
        <f t="shared" si="108"/>
        <v>1250 Taper Ln., San Jose, CA 95122</v>
      </c>
      <c r="AD3469" t="s">
        <v>17</v>
      </c>
      <c r="AE3469" t="s">
        <v>5309</v>
      </c>
      <c r="AF3469" t="s">
        <v>10927</v>
      </c>
      <c r="AG3469" t="s">
        <v>1486</v>
      </c>
      <c r="AH3469" s="2" t="s">
        <v>21</v>
      </c>
      <c r="AI3469">
        <v>37.321304949999998</v>
      </c>
      <c r="AJ3469">
        <v>-121.83971308</v>
      </c>
      <c r="AK3469">
        <v>432</v>
      </c>
      <c r="AL3469">
        <v>7</v>
      </c>
      <c r="AM3469">
        <v>1.6</v>
      </c>
      <c r="AN3469">
        <v>0</v>
      </c>
      <c r="AO3469">
        <v>0</v>
      </c>
      <c r="AP3469">
        <v>71</v>
      </c>
      <c r="AQ3469">
        <v>16.399999999999999</v>
      </c>
      <c r="AR3469">
        <v>27</v>
      </c>
      <c r="AS3469">
        <v>6.2</v>
      </c>
      <c r="AT3469">
        <v>314</v>
      </c>
      <c r="AU3469">
        <v>72.7</v>
      </c>
      <c r="AV3469">
        <v>1</v>
      </c>
      <c r="AW3469">
        <v>0.2</v>
      </c>
      <c r="AX3469">
        <v>4</v>
      </c>
      <c r="AY3469">
        <v>0.9</v>
      </c>
      <c r="AZ3469">
        <v>8</v>
      </c>
      <c r="BA3469">
        <v>1.9</v>
      </c>
      <c r="BB3469">
        <v>0</v>
      </c>
      <c r="BC3469">
        <v>0</v>
      </c>
      <c r="BD3469">
        <v>187</v>
      </c>
      <c r="BE3469">
        <v>43.3</v>
      </c>
      <c r="BF3469">
        <v>2</v>
      </c>
      <c r="BG3469">
        <v>0.5</v>
      </c>
      <c r="BH3469">
        <v>14</v>
      </c>
      <c r="BI3469">
        <v>3.2</v>
      </c>
      <c r="BJ3469">
        <v>1</v>
      </c>
      <c r="BK3469">
        <v>0.2</v>
      </c>
      <c r="BL3469">
        <v>290</v>
      </c>
      <c r="BM3469">
        <v>67.099999999999994</v>
      </c>
      <c r="BN3469">
        <v>38</v>
      </c>
      <c r="BO3469">
        <v>8.8000000000000007</v>
      </c>
      <c r="BP3469">
        <v>283</v>
      </c>
      <c r="BQ3469">
        <v>65.5</v>
      </c>
      <c r="BR3469" t="s">
        <v>5334</v>
      </c>
      <c r="BS3469" t="s">
        <v>14036</v>
      </c>
      <c r="BT3469" t="s">
        <v>14090</v>
      </c>
      <c r="BU3469" t="s">
        <v>14091</v>
      </c>
      <c r="BV3469" t="s">
        <v>14073</v>
      </c>
      <c r="BW3469" t="s">
        <v>14074</v>
      </c>
      <c r="BZ3469">
        <v>33760</v>
      </c>
      <c r="CA3469">
        <v>-121.839713075882</v>
      </c>
      <c r="CB3469">
        <v>37.321304947757497</v>
      </c>
      <c r="CD3469">
        <f xml:space="preserve"> _xlfn.XLOOKUP(AB3469,[1]Sheet1!B:B,[1]Sheet1!Y:Y,"Not Found")</f>
        <v>103406</v>
      </c>
      <c r="CE3469">
        <f xml:space="preserve"> _xlfn.XLOOKUP(AB3469,[1]Sheet1!B:B,[1]Sheet1!AA:AA, "Not Found")</f>
        <v>131288</v>
      </c>
      <c r="CH3469">
        <f t="shared" ca="1" si="109"/>
        <v>0.57298490782422762</v>
      </c>
    </row>
    <row r="3470" spans="1:86" x14ac:dyDescent="0.3">
      <c r="A3470">
        <v>8468</v>
      </c>
      <c r="B3470" t="s">
        <v>0</v>
      </c>
      <c r="C3470" t="s">
        <v>14786</v>
      </c>
      <c r="D3470" s="3">
        <v>43694506115943</v>
      </c>
      <c r="E3470" t="s">
        <v>14090</v>
      </c>
      <c r="F3470" t="s">
        <v>14787</v>
      </c>
      <c r="G3470" t="s">
        <v>37</v>
      </c>
      <c r="H3470" t="s">
        <v>14036</v>
      </c>
      <c r="I3470" t="s">
        <v>14091</v>
      </c>
      <c r="J3470" t="s">
        <v>14788</v>
      </c>
      <c r="K3470" t="s">
        <v>35</v>
      </c>
      <c r="L3470" t="s">
        <v>9</v>
      </c>
      <c r="M3470" s="1">
        <v>36342</v>
      </c>
      <c r="O3470" t="s">
        <v>35</v>
      </c>
      <c r="P3470" t="s">
        <v>36</v>
      </c>
      <c r="Q3470" t="s">
        <v>96</v>
      </c>
      <c r="R3470" t="s">
        <v>12</v>
      </c>
      <c r="U3470" t="s">
        <v>12</v>
      </c>
      <c r="V3470" t="s">
        <v>12</v>
      </c>
      <c r="W3470" t="s">
        <v>13</v>
      </c>
      <c r="X3470" t="s">
        <v>12</v>
      </c>
      <c r="Y3470" t="s">
        <v>58</v>
      </c>
      <c r="Z3470" t="s">
        <v>14789</v>
      </c>
      <c r="AA3470" t="s">
        <v>14049</v>
      </c>
      <c r="AB3470">
        <v>95112</v>
      </c>
      <c r="AC3470" t="str">
        <f t="shared" si="108"/>
        <v>665 Wool Creek Dr., San Jose, CA 95112</v>
      </c>
      <c r="AD3470" t="s">
        <v>17</v>
      </c>
      <c r="AE3470" t="s">
        <v>5309</v>
      </c>
      <c r="AF3470" t="s">
        <v>10927</v>
      </c>
      <c r="AG3470" t="s">
        <v>1486</v>
      </c>
      <c r="AH3470" s="2" t="s">
        <v>21</v>
      </c>
      <c r="AI3470">
        <v>37.314904949999999</v>
      </c>
      <c r="AJ3470">
        <v>-121.84891308</v>
      </c>
      <c r="AK3470">
        <v>519</v>
      </c>
      <c r="AL3470">
        <v>14</v>
      </c>
      <c r="AM3470">
        <v>2.7</v>
      </c>
      <c r="AN3470">
        <v>2</v>
      </c>
      <c r="AO3470">
        <v>0.4</v>
      </c>
      <c r="AP3470">
        <v>168</v>
      </c>
      <c r="AQ3470">
        <v>32.4</v>
      </c>
      <c r="AR3470">
        <v>18</v>
      </c>
      <c r="AS3470">
        <v>3.5</v>
      </c>
      <c r="AT3470">
        <v>268</v>
      </c>
      <c r="AU3470">
        <v>51.6</v>
      </c>
      <c r="AV3470">
        <v>4</v>
      </c>
      <c r="AW3470">
        <v>0.8</v>
      </c>
      <c r="AX3470">
        <v>25</v>
      </c>
      <c r="AY3470">
        <v>4.8</v>
      </c>
      <c r="AZ3470">
        <v>19</v>
      </c>
      <c r="BA3470">
        <v>3.7</v>
      </c>
      <c r="BB3470">
        <v>1</v>
      </c>
      <c r="BC3470">
        <v>0.2</v>
      </c>
      <c r="BD3470">
        <v>225</v>
      </c>
      <c r="BE3470">
        <v>43.4</v>
      </c>
      <c r="BF3470">
        <v>0</v>
      </c>
      <c r="BG3470">
        <v>0</v>
      </c>
      <c r="BH3470">
        <v>10</v>
      </c>
      <c r="BI3470">
        <v>1.9</v>
      </c>
      <c r="BJ3470">
        <v>0</v>
      </c>
      <c r="BK3470">
        <v>0</v>
      </c>
      <c r="BL3470">
        <v>338</v>
      </c>
      <c r="BM3470">
        <v>65.099999999999994</v>
      </c>
      <c r="BN3470">
        <v>51</v>
      </c>
      <c r="BO3470">
        <v>9.8000000000000007</v>
      </c>
      <c r="BP3470">
        <v>323</v>
      </c>
      <c r="BQ3470">
        <v>62.2</v>
      </c>
      <c r="BR3470" t="s">
        <v>5334</v>
      </c>
      <c r="BS3470" t="s">
        <v>14036</v>
      </c>
      <c r="BT3470" t="s">
        <v>14090</v>
      </c>
      <c r="BU3470" t="s">
        <v>14091</v>
      </c>
      <c r="BV3470" t="s">
        <v>14073</v>
      </c>
      <c r="BW3470" t="s">
        <v>14074</v>
      </c>
      <c r="BZ3470">
        <v>33758</v>
      </c>
      <c r="CA3470">
        <v>-121.848913077399</v>
      </c>
      <c r="CB3470">
        <v>37.314904947442798</v>
      </c>
      <c r="CD3470">
        <f xml:space="preserve"> _xlfn.XLOOKUP(AB3470,[1]Sheet1!B:B,[1]Sheet1!Y:Y,"Not Found")</f>
        <v>89649</v>
      </c>
      <c r="CE3470">
        <f xml:space="preserve"> _xlfn.XLOOKUP(AB3470,[1]Sheet1!B:B,[1]Sheet1!AA:AA, "Not Found")</f>
        <v>125850</v>
      </c>
      <c r="CH3470">
        <f t="shared" ca="1" si="109"/>
        <v>0.51724509189821444</v>
      </c>
    </row>
    <row r="3471" spans="1:86" x14ac:dyDescent="0.3">
      <c r="A3471">
        <v>8469</v>
      </c>
      <c r="B3471" t="s">
        <v>0</v>
      </c>
      <c r="C3471" t="s">
        <v>14790</v>
      </c>
      <c r="D3471" s="3">
        <v>43694684330569</v>
      </c>
      <c r="E3471" t="s">
        <v>14455</v>
      </c>
      <c r="F3471" t="s">
        <v>14791</v>
      </c>
      <c r="G3471" t="s">
        <v>37</v>
      </c>
      <c r="H3471" t="s">
        <v>14036</v>
      </c>
      <c r="I3471" t="s">
        <v>14456</v>
      </c>
      <c r="J3471" t="s">
        <v>180</v>
      </c>
      <c r="K3471" t="s">
        <v>180</v>
      </c>
      <c r="L3471" t="s">
        <v>9</v>
      </c>
      <c r="M3471" s="1">
        <v>36039</v>
      </c>
      <c r="O3471" t="s">
        <v>8</v>
      </c>
      <c r="P3471" t="s">
        <v>4</v>
      </c>
      <c r="Q3471" t="s">
        <v>11</v>
      </c>
      <c r="R3471" t="s">
        <v>12</v>
      </c>
      <c r="U3471" t="s">
        <v>318</v>
      </c>
      <c r="V3471" t="s">
        <v>12</v>
      </c>
      <c r="W3471" t="s">
        <v>13</v>
      </c>
      <c r="X3471" t="s">
        <v>13</v>
      </c>
      <c r="Y3471" t="s">
        <v>14</v>
      </c>
      <c r="Z3471" t="s">
        <v>14792</v>
      </c>
      <c r="AA3471" t="s">
        <v>14465</v>
      </c>
      <c r="AB3471">
        <v>94087</v>
      </c>
      <c r="AC3471" t="str">
        <f t="shared" si="108"/>
        <v>589 West Fremont Ave., Sunnyvale, CA 94087</v>
      </c>
      <c r="AD3471" t="s">
        <v>17</v>
      </c>
      <c r="AE3471" t="s">
        <v>818</v>
      </c>
      <c r="AF3471" t="s">
        <v>1043</v>
      </c>
      <c r="AG3471" t="s">
        <v>8831</v>
      </c>
      <c r="AH3471" t="s">
        <v>895</v>
      </c>
      <c r="AI3471">
        <v>37.352771939999997</v>
      </c>
      <c r="AJ3471">
        <v>-122.03752011</v>
      </c>
      <c r="AK3471">
        <v>8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8</v>
      </c>
      <c r="AU3471">
        <v>100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3</v>
      </c>
      <c r="BE3471">
        <v>37.5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5</v>
      </c>
      <c r="BM3471">
        <v>62.5</v>
      </c>
      <c r="BN3471">
        <v>1</v>
      </c>
      <c r="BO3471">
        <v>12.5</v>
      </c>
      <c r="BP3471">
        <v>3</v>
      </c>
      <c r="BQ3471">
        <v>37.5</v>
      </c>
      <c r="BR3471" t="s">
        <v>5334</v>
      </c>
      <c r="BS3471" t="s">
        <v>14036</v>
      </c>
      <c r="BT3471" t="s">
        <v>14449</v>
      </c>
      <c r="BU3471" t="s">
        <v>14451</v>
      </c>
      <c r="BV3471" t="s">
        <v>14455</v>
      </c>
      <c r="BW3471" t="s">
        <v>14456</v>
      </c>
      <c r="BZ3471">
        <v>33811</v>
      </c>
      <c r="CA3471">
        <v>-122.037520110073</v>
      </c>
      <c r="CB3471">
        <v>37.352771935715197</v>
      </c>
      <c r="CD3471">
        <f xml:space="preserve"> _xlfn.XLOOKUP(AB3471,[1]Sheet1!B:B,[1]Sheet1!Y:Y,"Not Found")</f>
        <v>200778</v>
      </c>
      <c r="CE3471">
        <f xml:space="preserve"> _xlfn.XLOOKUP(AB3471,[1]Sheet1!B:B,[1]Sheet1!AA:AA, "Not Found")</f>
        <v>279474</v>
      </c>
      <c r="CH3471">
        <f t="shared" ca="1" si="109"/>
        <v>0.85353543708531621</v>
      </c>
    </row>
    <row r="3472" spans="1:86" x14ac:dyDescent="0.3">
      <c r="A3472">
        <v>8470</v>
      </c>
      <c r="B3472" t="s">
        <v>0</v>
      </c>
      <c r="C3472" t="s">
        <v>14793</v>
      </c>
      <c r="D3472" s="3">
        <v>43694684331799</v>
      </c>
      <c r="E3472" t="s">
        <v>14455</v>
      </c>
      <c r="F3472" t="s">
        <v>14794</v>
      </c>
      <c r="G3472" t="s">
        <v>37</v>
      </c>
      <c r="H3472" t="s">
        <v>14036</v>
      </c>
      <c r="I3472" t="s">
        <v>14456</v>
      </c>
      <c r="J3472" t="s">
        <v>14795</v>
      </c>
      <c r="K3472" t="s">
        <v>8</v>
      </c>
      <c r="L3472" t="s">
        <v>9</v>
      </c>
      <c r="M3472" s="1">
        <v>29403</v>
      </c>
      <c r="O3472" t="s">
        <v>8</v>
      </c>
      <c r="P3472" t="s">
        <v>4</v>
      </c>
      <c r="Q3472" t="s">
        <v>11</v>
      </c>
      <c r="R3472" t="s">
        <v>12</v>
      </c>
      <c r="U3472" t="s">
        <v>318</v>
      </c>
      <c r="V3472" t="s">
        <v>12</v>
      </c>
      <c r="W3472" t="s">
        <v>12</v>
      </c>
      <c r="X3472" t="s">
        <v>12</v>
      </c>
      <c r="Y3472" t="s">
        <v>14</v>
      </c>
      <c r="Z3472" t="s">
        <v>14796</v>
      </c>
      <c r="AA3472" t="s">
        <v>14454</v>
      </c>
      <c r="AB3472">
        <v>95014</v>
      </c>
      <c r="AC3472" t="str">
        <f t="shared" si="108"/>
        <v>10100 Finch Ave., Cupertino, CA 95014</v>
      </c>
      <c r="AD3472" t="s">
        <v>17</v>
      </c>
      <c r="AE3472" t="s">
        <v>818</v>
      </c>
      <c r="AF3472" t="s">
        <v>11402</v>
      </c>
      <c r="AG3472" t="s">
        <v>8831</v>
      </c>
      <c r="AH3472" t="s">
        <v>479</v>
      </c>
      <c r="AI3472">
        <v>37.320241940000003</v>
      </c>
      <c r="AJ3472">
        <v>-122.00961909999999</v>
      </c>
      <c r="AK3472">
        <v>1811</v>
      </c>
      <c r="AL3472">
        <v>13</v>
      </c>
      <c r="AM3472">
        <v>0.7</v>
      </c>
      <c r="AN3472">
        <v>1</v>
      </c>
      <c r="AO3472">
        <v>0.1</v>
      </c>
      <c r="AP3472">
        <v>1268</v>
      </c>
      <c r="AQ3472">
        <v>70</v>
      </c>
      <c r="AR3472">
        <v>34</v>
      </c>
      <c r="AS3472">
        <v>1.9</v>
      </c>
      <c r="AT3472">
        <v>168</v>
      </c>
      <c r="AU3472">
        <v>9.3000000000000007</v>
      </c>
      <c r="AV3472">
        <v>5</v>
      </c>
      <c r="AW3472">
        <v>0.3</v>
      </c>
      <c r="AX3472">
        <v>181</v>
      </c>
      <c r="AY3472">
        <v>10</v>
      </c>
      <c r="AZ3472">
        <v>102</v>
      </c>
      <c r="BA3472">
        <v>5.6</v>
      </c>
      <c r="BB3472">
        <v>39</v>
      </c>
      <c r="BC3472">
        <v>2.2000000000000002</v>
      </c>
      <c r="BD3472">
        <v>111</v>
      </c>
      <c r="BE3472">
        <v>6.1</v>
      </c>
      <c r="BF3472">
        <v>1</v>
      </c>
      <c r="BG3472">
        <v>0.1</v>
      </c>
      <c r="BH3472">
        <v>4</v>
      </c>
      <c r="BI3472">
        <v>0.2</v>
      </c>
      <c r="BJ3472">
        <v>0</v>
      </c>
      <c r="BK3472">
        <v>0</v>
      </c>
      <c r="BL3472">
        <v>167</v>
      </c>
      <c r="BM3472">
        <v>9.1999999999999993</v>
      </c>
      <c r="BN3472">
        <v>174</v>
      </c>
      <c r="BO3472">
        <v>9.6</v>
      </c>
      <c r="BP3472">
        <v>147</v>
      </c>
      <c r="BQ3472">
        <v>8.1</v>
      </c>
      <c r="BR3472" t="s">
        <v>5334</v>
      </c>
      <c r="BS3472" t="s">
        <v>14036</v>
      </c>
      <c r="BT3472" t="s">
        <v>14449</v>
      </c>
      <c r="BU3472" t="s">
        <v>14451</v>
      </c>
      <c r="BV3472" t="s">
        <v>14455</v>
      </c>
      <c r="BW3472" t="s">
        <v>14456</v>
      </c>
      <c r="BZ3472">
        <v>33806</v>
      </c>
      <c r="CA3472">
        <v>-122.009619102344</v>
      </c>
      <c r="CB3472">
        <v>37.32024193614</v>
      </c>
      <c r="CD3472">
        <f xml:space="preserve"> _xlfn.XLOOKUP(AB3472,[1]Sheet1!B:B,[1]Sheet1!Y:Y,"Not Found")</f>
        <v>229074</v>
      </c>
      <c r="CE3472">
        <f xml:space="preserve"> _xlfn.XLOOKUP(AB3472,[1]Sheet1!B:B,[1]Sheet1!AA:AA, "Not Found")</f>
        <v>292163</v>
      </c>
      <c r="CH3472">
        <f t="shared" ca="1" si="109"/>
        <v>0.5107175049298166</v>
      </c>
    </row>
    <row r="3473" spans="1:86" x14ac:dyDescent="0.3">
      <c r="A3473">
        <v>8471</v>
      </c>
      <c r="B3473" t="s">
        <v>0</v>
      </c>
      <c r="C3473" t="s">
        <v>14797</v>
      </c>
      <c r="D3473" s="3">
        <v>43694684332474</v>
      </c>
      <c r="E3473" t="s">
        <v>14455</v>
      </c>
      <c r="F3473" t="s">
        <v>14798</v>
      </c>
      <c r="G3473" t="s">
        <v>37</v>
      </c>
      <c r="H3473" t="s">
        <v>14036</v>
      </c>
      <c r="I3473" t="s">
        <v>14456</v>
      </c>
      <c r="J3473" t="s">
        <v>14799</v>
      </c>
      <c r="K3473" t="s">
        <v>8</v>
      </c>
      <c r="L3473" t="s">
        <v>9</v>
      </c>
      <c r="M3473" s="1">
        <v>29403</v>
      </c>
      <c r="O3473" t="s">
        <v>8</v>
      </c>
      <c r="P3473" t="s">
        <v>4</v>
      </c>
      <c r="Q3473" t="s">
        <v>11</v>
      </c>
      <c r="R3473" t="s">
        <v>12</v>
      </c>
      <c r="U3473" t="s">
        <v>318</v>
      </c>
      <c r="V3473" t="s">
        <v>12</v>
      </c>
      <c r="W3473" t="s">
        <v>13</v>
      </c>
      <c r="X3473" t="s">
        <v>12</v>
      </c>
      <c r="Y3473" t="s">
        <v>14</v>
      </c>
      <c r="Z3473" t="s">
        <v>14800</v>
      </c>
      <c r="AA3473" t="s">
        <v>14465</v>
      </c>
      <c r="AB3473">
        <v>94087</v>
      </c>
      <c r="AC3473" t="str">
        <f t="shared" si="108"/>
        <v>575 West Fremont Ave., Sunnyvale, CA 94087</v>
      </c>
      <c r="AD3473" t="s">
        <v>17</v>
      </c>
      <c r="AE3473" t="s">
        <v>818</v>
      </c>
      <c r="AF3473" t="s">
        <v>1043</v>
      </c>
      <c r="AG3473" t="s">
        <v>8831</v>
      </c>
      <c r="AH3473" t="s">
        <v>895</v>
      </c>
      <c r="AI3473">
        <v>37.352652939999999</v>
      </c>
      <c r="AJ3473">
        <v>-122.03413611000001</v>
      </c>
      <c r="AK3473">
        <v>2169</v>
      </c>
      <c r="AL3473">
        <v>31</v>
      </c>
      <c r="AM3473">
        <v>1.4</v>
      </c>
      <c r="AN3473">
        <v>18</v>
      </c>
      <c r="AO3473">
        <v>0.8</v>
      </c>
      <c r="AP3473">
        <v>499</v>
      </c>
      <c r="AQ3473">
        <v>23</v>
      </c>
      <c r="AR3473">
        <v>151</v>
      </c>
      <c r="AS3473">
        <v>7</v>
      </c>
      <c r="AT3473">
        <v>922</v>
      </c>
      <c r="AU3473">
        <v>42.5</v>
      </c>
      <c r="AV3473">
        <v>19</v>
      </c>
      <c r="AW3473">
        <v>0.9</v>
      </c>
      <c r="AX3473">
        <v>368</v>
      </c>
      <c r="AY3473">
        <v>17</v>
      </c>
      <c r="AZ3473">
        <v>134</v>
      </c>
      <c r="BA3473">
        <v>6.2</v>
      </c>
      <c r="BB3473">
        <v>27</v>
      </c>
      <c r="BC3473">
        <v>1.2</v>
      </c>
      <c r="BD3473">
        <v>413</v>
      </c>
      <c r="BE3473">
        <v>19</v>
      </c>
      <c r="BF3473">
        <v>2</v>
      </c>
      <c r="BG3473">
        <v>0.1</v>
      </c>
      <c r="BH3473">
        <v>17</v>
      </c>
      <c r="BI3473">
        <v>0.8</v>
      </c>
      <c r="BJ3473">
        <v>0</v>
      </c>
      <c r="BK3473">
        <v>0</v>
      </c>
      <c r="BL3473">
        <v>681</v>
      </c>
      <c r="BM3473">
        <v>31.4</v>
      </c>
      <c r="BN3473">
        <v>293</v>
      </c>
      <c r="BO3473">
        <v>13.5</v>
      </c>
      <c r="BP3473">
        <v>519</v>
      </c>
      <c r="BQ3473">
        <v>23.9</v>
      </c>
      <c r="BR3473" t="s">
        <v>5334</v>
      </c>
      <c r="BS3473" t="s">
        <v>14036</v>
      </c>
      <c r="BT3473" t="s">
        <v>14449</v>
      </c>
      <c r="BU3473" t="s">
        <v>14451</v>
      </c>
      <c r="BV3473" t="s">
        <v>14455</v>
      </c>
      <c r="BW3473" t="s">
        <v>14456</v>
      </c>
      <c r="BZ3473">
        <v>33807</v>
      </c>
      <c r="CA3473">
        <v>-122.034136109093</v>
      </c>
      <c r="CB3473">
        <v>37.352652937295503</v>
      </c>
      <c r="CD3473">
        <f xml:space="preserve"> _xlfn.XLOOKUP(AB3473,[1]Sheet1!B:B,[1]Sheet1!Y:Y,"Not Found")</f>
        <v>200778</v>
      </c>
      <c r="CE3473">
        <f xml:space="preserve"> _xlfn.XLOOKUP(AB3473,[1]Sheet1!B:B,[1]Sheet1!AA:AA, "Not Found")</f>
        <v>279474</v>
      </c>
      <c r="CH3473">
        <f t="shared" ca="1" si="109"/>
        <v>0.56335882777948187</v>
      </c>
    </row>
    <row r="3474" spans="1:86" x14ac:dyDescent="0.3">
      <c r="A3474">
        <v>8472</v>
      </c>
      <c r="B3474" t="s">
        <v>0</v>
      </c>
      <c r="C3474" t="s">
        <v>14801</v>
      </c>
      <c r="D3474" s="3">
        <v>43694684333316</v>
      </c>
      <c r="E3474" t="s">
        <v>14455</v>
      </c>
      <c r="F3474" t="s">
        <v>14802</v>
      </c>
      <c r="G3474" t="s">
        <v>37</v>
      </c>
      <c r="H3474" t="s">
        <v>14036</v>
      </c>
      <c r="I3474" t="s">
        <v>14456</v>
      </c>
      <c r="J3474" t="s">
        <v>14803</v>
      </c>
      <c r="K3474" t="s">
        <v>8</v>
      </c>
      <c r="L3474" t="s">
        <v>9</v>
      </c>
      <c r="M3474" s="1">
        <v>29403</v>
      </c>
      <c r="O3474" t="s">
        <v>8</v>
      </c>
      <c r="P3474" t="s">
        <v>4</v>
      </c>
      <c r="Q3474" t="s">
        <v>11</v>
      </c>
      <c r="R3474" t="s">
        <v>12</v>
      </c>
      <c r="U3474" t="s">
        <v>318</v>
      </c>
      <c r="V3474" t="s">
        <v>12</v>
      </c>
      <c r="W3474" t="s">
        <v>12</v>
      </c>
      <c r="X3474" t="s">
        <v>12</v>
      </c>
      <c r="Y3474" t="s">
        <v>14</v>
      </c>
      <c r="Z3474" t="s">
        <v>14804</v>
      </c>
      <c r="AA3474" t="s">
        <v>14454</v>
      </c>
      <c r="AB3474">
        <v>95014</v>
      </c>
      <c r="AC3474" t="str">
        <f t="shared" si="108"/>
        <v>21370 Homestead Rd., Cupertino, CA 95014</v>
      </c>
      <c r="AD3474" t="s">
        <v>17</v>
      </c>
      <c r="AE3474" t="s">
        <v>818</v>
      </c>
      <c r="AF3474" t="s">
        <v>11402</v>
      </c>
      <c r="AG3474" t="s">
        <v>8831</v>
      </c>
      <c r="AH3474" t="s">
        <v>479</v>
      </c>
      <c r="AI3474">
        <v>37.336247929999999</v>
      </c>
      <c r="AJ3474">
        <v>-122.04850011000001</v>
      </c>
      <c r="AK3474">
        <v>2262</v>
      </c>
      <c r="AL3474">
        <v>19</v>
      </c>
      <c r="AM3474">
        <v>0.8</v>
      </c>
      <c r="AN3474">
        <v>8</v>
      </c>
      <c r="AO3474">
        <v>0.4</v>
      </c>
      <c r="AP3474">
        <v>931</v>
      </c>
      <c r="AQ3474">
        <v>41.2</v>
      </c>
      <c r="AR3474">
        <v>45</v>
      </c>
      <c r="AS3474">
        <v>2</v>
      </c>
      <c r="AT3474">
        <v>476</v>
      </c>
      <c r="AU3474">
        <v>21</v>
      </c>
      <c r="AV3474">
        <v>2</v>
      </c>
      <c r="AW3474">
        <v>0.1</v>
      </c>
      <c r="AX3474">
        <v>525</v>
      </c>
      <c r="AY3474">
        <v>23.2</v>
      </c>
      <c r="AZ3474">
        <v>195</v>
      </c>
      <c r="BA3474">
        <v>8.6</v>
      </c>
      <c r="BB3474">
        <v>61</v>
      </c>
      <c r="BC3474">
        <v>2.7</v>
      </c>
      <c r="BD3474">
        <v>256</v>
      </c>
      <c r="BE3474">
        <v>11.3</v>
      </c>
      <c r="BF3474">
        <v>3</v>
      </c>
      <c r="BG3474">
        <v>0.1</v>
      </c>
      <c r="BH3474">
        <v>11</v>
      </c>
      <c r="BI3474">
        <v>0.5</v>
      </c>
      <c r="BJ3474">
        <v>0</v>
      </c>
      <c r="BK3474">
        <v>0</v>
      </c>
      <c r="BL3474">
        <v>371</v>
      </c>
      <c r="BM3474">
        <v>16.399999999999999</v>
      </c>
      <c r="BN3474">
        <v>213</v>
      </c>
      <c r="BO3474">
        <v>9.4</v>
      </c>
      <c r="BP3474">
        <v>292</v>
      </c>
      <c r="BQ3474">
        <v>12.9</v>
      </c>
      <c r="BR3474" t="s">
        <v>5334</v>
      </c>
      <c r="BS3474" t="s">
        <v>14036</v>
      </c>
      <c r="BT3474" t="s">
        <v>14449</v>
      </c>
      <c r="BU3474" t="s">
        <v>14451</v>
      </c>
      <c r="BV3474" t="s">
        <v>14455</v>
      </c>
      <c r="BW3474" t="s">
        <v>14456</v>
      </c>
      <c r="BZ3474">
        <v>33808</v>
      </c>
      <c r="CA3474">
        <v>-122.04850011017299</v>
      </c>
      <c r="CB3474">
        <v>37.3362479342277</v>
      </c>
      <c r="CD3474">
        <f xml:space="preserve"> _xlfn.XLOOKUP(AB3474,[1]Sheet1!B:B,[1]Sheet1!Y:Y,"Not Found")</f>
        <v>229074</v>
      </c>
      <c r="CE3474">
        <f xml:space="preserve"> _xlfn.XLOOKUP(AB3474,[1]Sheet1!B:B,[1]Sheet1!AA:AA, "Not Found")</f>
        <v>292163</v>
      </c>
      <c r="CH3474">
        <f t="shared" ca="1" si="109"/>
        <v>0.62243983733199326</v>
      </c>
    </row>
    <row r="3475" spans="1:86" x14ac:dyDescent="0.3">
      <c r="A3475">
        <v>8473</v>
      </c>
      <c r="B3475" t="s">
        <v>0</v>
      </c>
      <c r="C3475" t="s">
        <v>14805</v>
      </c>
      <c r="D3475" s="3">
        <v>43694684334421</v>
      </c>
      <c r="E3475" t="s">
        <v>14455</v>
      </c>
      <c r="F3475" t="s">
        <v>14806</v>
      </c>
      <c r="G3475" t="s">
        <v>37</v>
      </c>
      <c r="H3475" t="s">
        <v>14036</v>
      </c>
      <c r="I3475" t="s">
        <v>14456</v>
      </c>
      <c r="J3475" t="s">
        <v>14807</v>
      </c>
      <c r="K3475" t="s">
        <v>8</v>
      </c>
      <c r="L3475" t="s">
        <v>9</v>
      </c>
      <c r="M3475" s="1">
        <v>29403</v>
      </c>
      <c r="O3475" t="s">
        <v>8</v>
      </c>
      <c r="P3475" t="s">
        <v>4</v>
      </c>
      <c r="Q3475" t="s">
        <v>11</v>
      </c>
      <c r="R3475" t="s">
        <v>12</v>
      </c>
      <c r="U3475" t="s">
        <v>318</v>
      </c>
      <c r="V3475" t="s">
        <v>12</v>
      </c>
      <c r="W3475" t="s">
        <v>12</v>
      </c>
      <c r="X3475" t="s">
        <v>12</v>
      </c>
      <c r="Y3475" t="s">
        <v>14</v>
      </c>
      <c r="Z3475" t="s">
        <v>14808</v>
      </c>
      <c r="AA3475" t="s">
        <v>14049</v>
      </c>
      <c r="AB3475">
        <v>95129</v>
      </c>
      <c r="AC3475" t="str">
        <f t="shared" si="108"/>
        <v>1280 Johnson Ave., San Jose, CA 95129</v>
      </c>
      <c r="AD3475" t="s">
        <v>17</v>
      </c>
      <c r="AE3475" t="s">
        <v>818</v>
      </c>
      <c r="AF3475" t="s">
        <v>10927</v>
      </c>
      <c r="AG3475" t="s">
        <v>5355</v>
      </c>
      <c r="AH3475" s="2" t="s">
        <v>21</v>
      </c>
      <c r="AI3475">
        <v>37.300841929999997</v>
      </c>
      <c r="AJ3475">
        <v>-122.00381609999999</v>
      </c>
      <c r="AK3475">
        <v>1720</v>
      </c>
      <c r="AL3475">
        <v>5</v>
      </c>
      <c r="AM3475">
        <v>0.3</v>
      </c>
      <c r="AN3475">
        <v>2</v>
      </c>
      <c r="AO3475">
        <v>0.1</v>
      </c>
      <c r="AP3475">
        <v>1382</v>
      </c>
      <c r="AQ3475">
        <v>80.3</v>
      </c>
      <c r="AR3475">
        <v>8</v>
      </c>
      <c r="AS3475">
        <v>0.5</v>
      </c>
      <c r="AT3475">
        <v>68</v>
      </c>
      <c r="AU3475">
        <v>4</v>
      </c>
      <c r="AV3475">
        <v>2</v>
      </c>
      <c r="AW3475">
        <v>0.1</v>
      </c>
      <c r="AX3475">
        <v>110</v>
      </c>
      <c r="AY3475">
        <v>6.4</v>
      </c>
      <c r="AZ3475">
        <v>89</v>
      </c>
      <c r="BA3475">
        <v>5.2</v>
      </c>
      <c r="BB3475">
        <v>54</v>
      </c>
      <c r="BC3475">
        <v>3.1</v>
      </c>
      <c r="BD3475">
        <v>49</v>
      </c>
      <c r="BE3475">
        <v>2.8</v>
      </c>
      <c r="BF3475">
        <v>1</v>
      </c>
      <c r="BG3475">
        <v>0.1</v>
      </c>
      <c r="BH3475">
        <v>1</v>
      </c>
      <c r="BI3475">
        <v>0.1</v>
      </c>
      <c r="BJ3475">
        <v>0</v>
      </c>
      <c r="BK3475">
        <v>0</v>
      </c>
      <c r="BL3475">
        <v>98</v>
      </c>
      <c r="BM3475">
        <v>5.7</v>
      </c>
      <c r="BN3475">
        <v>144</v>
      </c>
      <c r="BO3475">
        <v>8.4</v>
      </c>
      <c r="BP3475">
        <v>96</v>
      </c>
      <c r="BQ3475">
        <v>5.6</v>
      </c>
      <c r="BR3475" t="s">
        <v>5334</v>
      </c>
      <c r="BS3475" t="s">
        <v>14036</v>
      </c>
      <c r="BT3475" t="s">
        <v>14449</v>
      </c>
      <c r="BU3475" t="s">
        <v>14451</v>
      </c>
      <c r="BV3475" t="s">
        <v>14455</v>
      </c>
      <c r="BW3475" t="s">
        <v>14456</v>
      </c>
      <c r="BZ3475">
        <v>33809</v>
      </c>
      <c r="CA3475">
        <v>-122.003816099342</v>
      </c>
      <c r="CB3475">
        <v>37.3008419340035</v>
      </c>
      <c r="CD3475">
        <f xml:space="preserve"> _xlfn.XLOOKUP(AB3475,[1]Sheet1!B:B,[1]Sheet1!Y:Y,"Not Found")</f>
        <v>182662</v>
      </c>
      <c r="CE3475">
        <f xml:space="preserve"> _xlfn.XLOOKUP(AB3475,[1]Sheet1!B:B,[1]Sheet1!AA:AA, "Not Found")</f>
        <v>236400</v>
      </c>
      <c r="CH3475">
        <f t="shared" ca="1" si="109"/>
        <v>0.61983423147491323</v>
      </c>
    </row>
    <row r="3476" spans="1:86" x14ac:dyDescent="0.3">
      <c r="A3476">
        <v>8474</v>
      </c>
      <c r="B3476" t="s">
        <v>0</v>
      </c>
      <c r="C3476" t="s">
        <v>14809</v>
      </c>
      <c r="D3476" s="3">
        <v>43694684334462</v>
      </c>
      <c r="E3476" t="s">
        <v>14455</v>
      </c>
      <c r="F3476" t="s">
        <v>14810</v>
      </c>
      <c r="G3476" t="s">
        <v>37</v>
      </c>
      <c r="H3476" t="s">
        <v>14036</v>
      </c>
      <c r="I3476" t="s">
        <v>14456</v>
      </c>
      <c r="J3476" t="s">
        <v>14811</v>
      </c>
      <c r="K3476" t="s">
        <v>8</v>
      </c>
      <c r="L3476" t="s">
        <v>9</v>
      </c>
      <c r="M3476" s="1">
        <v>29403</v>
      </c>
      <c r="O3476" t="s">
        <v>8</v>
      </c>
      <c r="P3476" t="s">
        <v>4</v>
      </c>
      <c r="Q3476" t="s">
        <v>11</v>
      </c>
      <c r="R3476" t="s">
        <v>12</v>
      </c>
      <c r="U3476" t="s">
        <v>318</v>
      </c>
      <c r="V3476" t="s">
        <v>12</v>
      </c>
      <c r="W3476" t="s">
        <v>12</v>
      </c>
      <c r="X3476" t="s">
        <v>12</v>
      </c>
      <c r="Y3476" t="s">
        <v>14</v>
      </c>
      <c r="Z3476" t="s">
        <v>14812</v>
      </c>
      <c r="AA3476" t="s">
        <v>14454</v>
      </c>
      <c r="AB3476">
        <v>95014</v>
      </c>
      <c r="AC3476" t="str">
        <f t="shared" si="108"/>
        <v>21840 McClellan Rd., Cupertino, CA 95014</v>
      </c>
      <c r="AD3476" t="s">
        <v>17</v>
      </c>
      <c r="AE3476" t="s">
        <v>818</v>
      </c>
      <c r="AF3476" t="s">
        <v>11402</v>
      </c>
      <c r="AG3476" t="s">
        <v>8831</v>
      </c>
      <c r="AH3476" t="s">
        <v>479</v>
      </c>
      <c r="AI3476">
        <v>37.314504929999998</v>
      </c>
      <c r="AJ3476">
        <v>-122.05620510999999</v>
      </c>
      <c r="AK3476">
        <v>1636</v>
      </c>
      <c r="AL3476">
        <v>2</v>
      </c>
      <c r="AM3476">
        <v>0.1</v>
      </c>
      <c r="AN3476">
        <v>1</v>
      </c>
      <c r="AO3476">
        <v>0.1</v>
      </c>
      <c r="AP3476">
        <v>1274</v>
      </c>
      <c r="AQ3476">
        <v>77.900000000000006</v>
      </c>
      <c r="AR3476">
        <v>26</v>
      </c>
      <c r="AS3476">
        <v>1.6</v>
      </c>
      <c r="AT3476">
        <v>69</v>
      </c>
      <c r="AU3476">
        <v>4.2</v>
      </c>
      <c r="AV3476">
        <v>4</v>
      </c>
      <c r="AW3476">
        <v>0.2</v>
      </c>
      <c r="AX3476">
        <v>130</v>
      </c>
      <c r="AY3476">
        <v>7.9</v>
      </c>
      <c r="AZ3476">
        <v>86</v>
      </c>
      <c r="BA3476">
        <v>5.3</v>
      </c>
      <c r="BB3476">
        <v>44</v>
      </c>
      <c r="BC3476">
        <v>2.7</v>
      </c>
      <c r="BD3476">
        <v>69</v>
      </c>
      <c r="BE3476">
        <v>4.2</v>
      </c>
      <c r="BF3476">
        <v>1</v>
      </c>
      <c r="BG3476">
        <v>0.1</v>
      </c>
      <c r="BH3476">
        <v>1</v>
      </c>
      <c r="BI3476">
        <v>0.1</v>
      </c>
      <c r="BJ3476">
        <v>0</v>
      </c>
      <c r="BK3476">
        <v>0</v>
      </c>
      <c r="BL3476">
        <v>93</v>
      </c>
      <c r="BM3476">
        <v>5.7</v>
      </c>
      <c r="BN3476">
        <v>106</v>
      </c>
      <c r="BO3476">
        <v>6.5</v>
      </c>
      <c r="BP3476">
        <v>87</v>
      </c>
      <c r="BQ3476">
        <v>5.3</v>
      </c>
      <c r="BR3476" t="s">
        <v>5334</v>
      </c>
      <c r="BS3476" t="s">
        <v>14036</v>
      </c>
      <c r="BT3476" t="s">
        <v>14449</v>
      </c>
      <c r="BU3476" t="s">
        <v>14451</v>
      </c>
      <c r="BV3476" t="s">
        <v>14455</v>
      </c>
      <c r="BW3476" t="s">
        <v>14456</v>
      </c>
      <c r="BZ3476">
        <v>33810</v>
      </c>
      <c r="CA3476">
        <v>-122.056205107735</v>
      </c>
      <c r="CB3476">
        <v>37.3145049317135</v>
      </c>
      <c r="CD3476">
        <f xml:space="preserve"> _xlfn.XLOOKUP(AB3476,[1]Sheet1!B:B,[1]Sheet1!Y:Y,"Not Found")</f>
        <v>229074</v>
      </c>
      <c r="CE3476">
        <f xml:space="preserve"> _xlfn.XLOOKUP(AB3476,[1]Sheet1!B:B,[1]Sheet1!AA:AA, "Not Found")</f>
        <v>292163</v>
      </c>
      <c r="CH3476">
        <f t="shared" ca="1" si="109"/>
        <v>6.6491620261953432E-2</v>
      </c>
    </row>
    <row r="3477" spans="1:86" x14ac:dyDescent="0.3">
      <c r="A3477">
        <v>8475</v>
      </c>
      <c r="B3477" t="s">
        <v>0</v>
      </c>
      <c r="C3477" t="s">
        <v>14813</v>
      </c>
      <c r="D3477" s="3">
        <v>43694840100990</v>
      </c>
      <c r="E3477" t="s">
        <v>14814</v>
      </c>
      <c r="F3477" t="s">
        <v>14815</v>
      </c>
      <c r="G3477" t="s">
        <v>37</v>
      </c>
      <c r="H3477" t="s">
        <v>14036</v>
      </c>
      <c r="I3477" t="s">
        <v>14816</v>
      </c>
      <c r="J3477" t="s">
        <v>14817</v>
      </c>
      <c r="K3477" t="s">
        <v>113</v>
      </c>
      <c r="L3477" t="s">
        <v>9</v>
      </c>
      <c r="M3477" s="1">
        <v>37858</v>
      </c>
      <c r="O3477" t="s">
        <v>113</v>
      </c>
      <c r="P3477" t="s">
        <v>75</v>
      </c>
      <c r="Q3477" t="s">
        <v>96</v>
      </c>
      <c r="R3477" t="s">
        <v>12</v>
      </c>
      <c r="U3477" t="s">
        <v>12</v>
      </c>
      <c r="V3477" t="s">
        <v>12</v>
      </c>
      <c r="W3477" t="s">
        <v>13</v>
      </c>
      <c r="X3477" t="s">
        <v>12</v>
      </c>
      <c r="Y3477" t="s">
        <v>58</v>
      </c>
      <c r="Z3477" t="s">
        <v>14818</v>
      </c>
      <c r="AA3477" t="s">
        <v>14819</v>
      </c>
      <c r="AB3477">
        <v>95020</v>
      </c>
      <c r="AC3477" t="str">
        <f t="shared" si="108"/>
        <v>7121 Grenache Way, Gilroy, CA 95020</v>
      </c>
      <c r="AD3477" t="s">
        <v>17</v>
      </c>
      <c r="AE3477" t="s">
        <v>1466</v>
      </c>
      <c r="AF3477" t="s">
        <v>10927</v>
      </c>
      <c r="AG3477" t="s">
        <v>5184</v>
      </c>
      <c r="AH3477" t="s">
        <v>602</v>
      </c>
      <c r="AI3477">
        <v>37.000404940000003</v>
      </c>
      <c r="AJ3477">
        <v>-121.593913</v>
      </c>
      <c r="AK3477">
        <v>789</v>
      </c>
      <c r="AL3477">
        <v>14</v>
      </c>
      <c r="AM3477">
        <v>1.8</v>
      </c>
      <c r="AN3477">
        <v>2</v>
      </c>
      <c r="AO3477">
        <v>0.3</v>
      </c>
      <c r="AP3477">
        <v>56</v>
      </c>
      <c r="AQ3477">
        <v>7.1</v>
      </c>
      <c r="AR3477">
        <v>40</v>
      </c>
      <c r="AS3477">
        <v>5.0999999999999996</v>
      </c>
      <c r="AT3477">
        <v>513</v>
      </c>
      <c r="AU3477">
        <v>65</v>
      </c>
      <c r="AV3477">
        <v>2</v>
      </c>
      <c r="AW3477">
        <v>0.3</v>
      </c>
      <c r="AX3477">
        <v>98</v>
      </c>
      <c r="AY3477">
        <v>12.4</v>
      </c>
      <c r="AZ3477">
        <v>34</v>
      </c>
      <c r="BA3477">
        <v>4.3</v>
      </c>
      <c r="BB3477">
        <v>30</v>
      </c>
      <c r="BC3477">
        <v>3.8</v>
      </c>
      <c r="BD3477">
        <v>219</v>
      </c>
      <c r="BE3477">
        <v>27.8</v>
      </c>
      <c r="BF3477">
        <v>0</v>
      </c>
      <c r="BG3477">
        <v>0</v>
      </c>
      <c r="BH3477">
        <v>13</v>
      </c>
      <c r="BI3477">
        <v>1.6</v>
      </c>
      <c r="BJ3477">
        <v>3</v>
      </c>
      <c r="BK3477">
        <v>0.4</v>
      </c>
      <c r="BL3477">
        <v>435</v>
      </c>
      <c r="BM3477">
        <v>55.1</v>
      </c>
      <c r="BN3477">
        <v>134</v>
      </c>
      <c r="BO3477">
        <v>17</v>
      </c>
      <c r="BP3477">
        <v>413</v>
      </c>
      <c r="BQ3477">
        <v>52.3</v>
      </c>
      <c r="BR3477" t="s">
        <v>5334</v>
      </c>
      <c r="BS3477" t="s">
        <v>14036</v>
      </c>
      <c r="BX3477" t="s">
        <v>14814</v>
      </c>
      <c r="BY3477" t="s">
        <v>14816</v>
      </c>
      <c r="BZ3477">
        <v>34056</v>
      </c>
      <c r="CA3477">
        <v>-121.593913002883</v>
      </c>
      <c r="CB3477">
        <v>37.000404936553601</v>
      </c>
      <c r="CD3477">
        <f xml:space="preserve"> _xlfn.XLOOKUP(AB3477,[1]Sheet1!B:B,[1]Sheet1!Y:Y,"Not Found")</f>
        <v>134242</v>
      </c>
      <c r="CE3477">
        <f xml:space="preserve"> _xlfn.XLOOKUP(AB3477,[1]Sheet1!B:B,[1]Sheet1!AA:AA, "Not Found")</f>
        <v>167067</v>
      </c>
      <c r="CH3477">
        <f t="shared" ca="1" si="109"/>
        <v>0.45585730233151334</v>
      </c>
    </row>
    <row r="3478" spans="1:86" x14ac:dyDescent="0.3">
      <c r="A3478">
        <v>8476</v>
      </c>
      <c r="B3478" t="s">
        <v>0</v>
      </c>
      <c r="C3478" t="s">
        <v>14820</v>
      </c>
      <c r="D3478" s="3">
        <v>43694840114496</v>
      </c>
      <c r="E3478" t="s">
        <v>14814</v>
      </c>
      <c r="F3478" t="s">
        <v>14821</v>
      </c>
      <c r="G3478" t="s">
        <v>37</v>
      </c>
      <c r="H3478" t="s">
        <v>14036</v>
      </c>
      <c r="I3478" t="s">
        <v>14816</v>
      </c>
      <c r="J3478" t="s">
        <v>14822</v>
      </c>
      <c r="K3478" t="s">
        <v>8</v>
      </c>
      <c r="L3478" t="s">
        <v>9</v>
      </c>
      <c r="M3478" s="1">
        <v>39317</v>
      </c>
      <c r="O3478" t="s">
        <v>8</v>
      </c>
      <c r="P3478" t="s">
        <v>4</v>
      </c>
      <c r="Q3478" t="s">
        <v>11</v>
      </c>
      <c r="R3478" t="s">
        <v>12</v>
      </c>
      <c r="U3478" t="s">
        <v>12</v>
      </c>
      <c r="V3478" t="s">
        <v>12</v>
      </c>
      <c r="W3478" t="s">
        <v>12</v>
      </c>
      <c r="X3478" t="s">
        <v>12</v>
      </c>
      <c r="Y3478" t="s">
        <v>14</v>
      </c>
      <c r="Z3478" t="s">
        <v>14823</v>
      </c>
      <c r="AA3478" t="s">
        <v>14819</v>
      </c>
      <c r="AB3478">
        <v>95020</v>
      </c>
      <c r="AC3478" t="str">
        <f t="shared" si="108"/>
        <v>5055 Santa Teresa Blvd. PB17, Gilroy, CA 95020</v>
      </c>
      <c r="AD3478" t="s">
        <v>17</v>
      </c>
      <c r="AE3478" t="s">
        <v>1466</v>
      </c>
      <c r="AF3478" t="s">
        <v>10927</v>
      </c>
      <c r="AG3478" t="s">
        <v>5184</v>
      </c>
      <c r="AH3478" t="s">
        <v>11466</v>
      </c>
      <c r="AI3478">
        <v>36.97250494</v>
      </c>
      <c r="AJ3478">
        <v>-121.569813</v>
      </c>
      <c r="AK3478">
        <v>290</v>
      </c>
      <c r="AL3478">
        <v>5</v>
      </c>
      <c r="AM3478">
        <v>1.7</v>
      </c>
      <c r="AN3478">
        <v>0</v>
      </c>
      <c r="AO3478">
        <v>0</v>
      </c>
      <c r="AP3478">
        <v>57</v>
      </c>
      <c r="AQ3478">
        <v>19.7</v>
      </c>
      <c r="AR3478">
        <v>15</v>
      </c>
      <c r="AS3478">
        <v>5.2</v>
      </c>
      <c r="AT3478">
        <v>146</v>
      </c>
      <c r="AU3478">
        <v>50.3</v>
      </c>
      <c r="AV3478">
        <v>0</v>
      </c>
      <c r="AW3478">
        <v>0</v>
      </c>
      <c r="AX3478">
        <v>37</v>
      </c>
      <c r="AY3478">
        <v>12.8</v>
      </c>
      <c r="AZ3478">
        <v>19</v>
      </c>
      <c r="BA3478">
        <v>6.6</v>
      </c>
      <c r="BB3478">
        <v>11</v>
      </c>
      <c r="BC3478">
        <v>3.8</v>
      </c>
      <c r="BD3478">
        <v>3</v>
      </c>
      <c r="BE3478">
        <v>1</v>
      </c>
      <c r="BF3478">
        <v>0</v>
      </c>
      <c r="BG3478">
        <v>0</v>
      </c>
      <c r="BH3478">
        <v>2</v>
      </c>
      <c r="BI3478">
        <v>0.7</v>
      </c>
      <c r="BJ3478">
        <v>2</v>
      </c>
      <c r="BK3478">
        <v>0.7</v>
      </c>
      <c r="BL3478">
        <v>130</v>
      </c>
      <c r="BM3478">
        <v>44.8</v>
      </c>
      <c r="BN3478">
        <v>3</v>
      </c>
      <c r="BO3478">
        <v>1</v>
      </c>
      <c r="BP3478">
        <v>122</v>
      </c>
      <c r="BQ3478">
        <v>42.1</v>
      </c>
      <c r="BR3478" t="s">
        <v>5334</v>
      </c>
      <c r="BS3478" t="s">
        <v>14036</v>
      </c>
      <c r="BX3478" t="s">
        <v>14814</v>
      </c>
      <c r="BY3478" t="s">
        <v>14816</v>
      </c>
      <c r="BZ3478">
        <v>34057</v>
      </c>
      <c r="CA3478">
        <v>-121.569812996644</v>
      </c>
      <c r="CB3478">
        <v>36.972504936314898</v>
      </c>
      <c r="CD3478">
        <f xml:space="preserve"> _xlfn.XLOOKUP(AB3478,[1]Sheet1!B:B,[1]Sheet1!Y:Y,"Not Found")</f>
        <v>134242</v>
      </c>
      <c r="CE3478">
        <f xml:space="preserve"> _xlfn.XLOOKUP(AB3478,[1]Sheet1!B:B,[1]Sheet1!AA:AA, "Not Found")</f>
        <v>167067</v>
      </c>
      <c r="CH3478">
        <f t="shared" ca="1" si="109"/>
        <v>0.42355482278227341</v>
      </c>
    </row>
    <row r="3479" spans="1:86" x14ac:dyDescent="0.3">
      <c r="A3479">
        <v>8477</v>
      </c>
      <c r="B3479" t="s">
        <v>0</v>
      </c>
      <c r="C3479" t="s">
        <v>14824</v>
      </c>
      <c r="D3479" s="3">
        <v>43694840118380</v>
      </c>
      <c r="E3479" t="s">
        <v>14814</v>
      </c>
      <c r="F3479" t="s">
        <v>14825</v>
      </c>
      <c r="G3479" t="s">
        <v>37</v>
      </c>
      <c r="H3479" t="s">
        <v>14036</v>
      </c>
      <c r="I3479" t="s">
        <v>14816</v>
      </c>
      <c r="J3479" t="s">
        <v>14826</v>
      </c>
      <c r="K3479" t="s">
        <v>8</v>
      </c>
      <c r="L3479" t="s">
        <v>9</v>
      </c>
      <c r="M3479" s="1">
        <v>40045</v>
      </c>
      <c r="O3479" t="s">
        <v>8</v>
      </c>
      <c r="P3479" t="s">
        <v>4</v>
      </c>
      <c r="Q3479" t="s">
        <v>11</v>
      </c>
      <c r="R3479" t="s">
        <v>12</v>
      </c>
      <c r="U3479" t="s">
        <v>12</v>
      </c>
      <c r="V3479" t="s">
        <v>12</v>
      </c>
      <c r="W3479" t="s">
        <v>12</v>
      </c>
      <c r="X3479" t="s">
        <v>12</v>
      </c>
      <c r="Y3479" t="s">
        <v>14</v>
      </c>
      <c r="Z3479" t="s">
        <v>14827</v>
      </c>
      <c r="AA3479" t="s">
        <v>14819</v>
      </c>
      <c r="AB3479">
        <v>95020</v>
      </c>
      <c r="AC3479" t="str">
        <f t="shared" si="108"/>
        <v>850 Day Rd., Gilroy, CA 95020</v>
      </c>
      <c r="AD3479" t="s">
        <v>17</v>
      </c>
      <c r="AE3479" t="s">
        <v>1466</v>
      </c>
      <c r="AF3479" t="s">
        <v>10927</v>
      </c>
      <c r="AG3479" t="s">
        <v>5184</v>
      </c>
      <c r="AH3479" t="s">
        <v>602</v>
      </c>
      <c r="AI3479">
        <v>37.036604939999997</v>
      </c>
      <c r="AJ3479">
        <v>-121.60161300999999</v>
      </c>
      <c r="AK3479">
        <v>1667</v>
      </c>
      <c r="AL3479">
        <v>36</v>
      </c>
      <c r="AM3479">
        <v>2.2000000000000002</v>
      </c>
      <c r="AN3479">
        <v>5</v>
      </c>
      <c r="AO3479">
        <v>0.3</v>
      </c>
      <c r="AP3479">
        <v>88</v>
      </c>
      <c r="AQ3479">
        <v>5.3</v>
      </c>
      <c r="AR3479">
        <v>49</v>
      </c>
      <c r="AS3479">
        <v>2.9</v>
      </c>
      <c r="AT3479">
        <v>1086</v>
      </c>
      <c r="AU3479">
        <v>65.099999999999994</v>
      </c>
      <c r="AV3479">
        <v>2</v>
      </c>
      <c r="AW3479">
        <v>0.1</v>
      </c>
      <c r="AX3479">
        <v>293</v>
      </c>
      <c r="AY3479">
        <v>17.600000000000001</v>
      </c>
      <c r="AZ3479">
        <v>66</v>
      </c>
      <c r="BA3479">
        <v>4</v>
      </c>
      <c r="BB3479">
        <v>42</v>
      </c>
      <c r="BC3479">
        <v>2.5</v>
      </c>
      <c r="BD3479">
        <v>233</v>
      </c>
      <c r="BE3479">
        <v>14</v>
      </c>
      <c r="BF3479">
        <v>4</v>
      </c>
      <c r="BG3479">
        <v>0.2</v>
      </c>
      <c r="BH3479">
        <v>15</v>
      </c>
      <c r="BI3479">
        <v>0.9</v>
      </c>
      <c r="BJ3479">
        <v>3</v>
      </c>
      <c r="BK3479">
        <v>0.2</v>
      </c>
      <c r="BL3479">
        <v>699</v>
      </c>
      <c r="BM3479">
        <v>41.9</v>
      </c>
      <c r="BN3479">
        <v>215</v>
      </c>
      <c r="BO3479">
        <v>12.9</v>
      </c>
      <c r="BP3479">
        <v>635</v>
      </c>
      <c r="BQ3479">
        <v>38.1</v>
      </c>
      <c r="BR3479" t="s">
        <v>5334</v>
      </c>
      <c r="BS3479" t="s">
        <v>14036</v>
      </c>
      <c r="BX3479" t="s">
        <v>14814</v>
      </c>
      <c r="BY3479" t="s">
        <v>14816</v>
      </c>
      <c r="BZ3479">
        <v>34058</v>
      </c>
      <c r="CA3479">
        <v>-121.601613007594</v>
      </c>
      <c r="CB3479">
        <v>37.036604938968601</v>
      </c>
      <c r="CD3479">
        <f xml:space="preserve"> _xlfn.XLOOKUP(AB3479,[1]Sheet1!B:B,[1]Sheet1!Y:Y,"Not Found")</f>
        <v>134242</v>
      </c>
      <c r="CE3479">
        <f xml:space="preserve"> _xlfn.XLOOKUP(AB3479,[1]Sheet1!B:B,[1]Sheet1!AA:AA, "Not Found")</f>
        <v>167067</v>
      </c>
      <c r="CH3479">
        <f t="shared" ca="1" si="109"/>
        <v>0.85398625924675642</v>
      </c>
    </row>
    <row r="3480" spans="1:86" x14ac:dyDescent="0.3">
      <c r="A3480">
        <v>8478</v>
      </c>
      <c r="B3480" t="s">
        <v>0</v>
      </c>
      <c r="C3480" t="s">
        <v>14828</v>
      </c>
      <c r="D3480" s="3">
        <v>43694840123760</v>
      </c>
      <c r="E3480" t="s">
        <v>14814</v>
      </c>
      <c r="F3480" t="s">
        <v>14829</v>
      </c>
      <c r="G3480" t="s">
        <v>37</v>
      </c>
      <c r="H3480" t="s">
        <v>14036</v>
      </c>
      <c r="I3480" t="s">
        <v>14816</v>
      </c>
      <c r="J3480" t="s">
        <v>14830</v>
      </c>
      <c r="K3480" t="s">
        <v>35</v>
      </c>
      <c r="L3480" t="s">
        <v>9</v>
      </c>
      <c r="M3480" s="1">
        <v>40777</v>
      </c>
      <c r="O3480" t="s">
        <v>35</v>
      </c>
      <c r="P3480" t="s">
        <v>36</v>
      </c>
      <c r="Q3480" t="s">
        <v>96</v>
      </c>
      <c r="R3480" t="s">
        <v>13</v>
      </c>
      <c r="S3480" t="s">
        <v>14831</v>
      </c>
      <c r="T3480" t="s">
        <v>202</v>
      </c>
      <c r="U3480" t="s">
        <v>12</v>
      </c>
      <c r="V3480" t="s">
        <v>12</v>
      </c>
      <c r="W3480" t="s">
        <v>13</v>
      </c>
      <c r="X3480" t="s">
        <v>12</v>
      </c>
      <c r="Y3480" t="s">
        <v>14</v>
      </c>
      <c r="Z3480" t="s">
        <v>14832</v>
      </c>
      <c r="AA3480" t="s">
        <v>14819</v>
      </c>
      <c r="AB3480">
        <v>95020</v>
      </c>
      <c r="AC3480" t="str">
        <f t="shared" si="108"/>
        <v>277 IOOF Ave., Gilroy, CA 95020</v>
      </c>
      <c r="AD3480" t="s">
        <v>17</v>
      </c>
      <c r="AE3480" t="s">
        <v>1466</v>
      </c>
      <c r="AF3480" t="s">
        <v>10927</v>
      </c>
      <c r="AG3480" t="s">
        <v>5184</v>
      </c>
      <c r="AH3480" t="s">
        <v>11466</v>
      </c>
      <c r="AI3480">
        <v>37.014659940000001</v>
      </c>
      <c r="AJ3480">
        <v>-121.56966300000001</v>
      </c>
      <c r="AK3480">
        <v>540</v>
      </c>
      <c r="AL3480">
        <v>10</v>
      </c>
      <c r="AM3480">
        <v>1.9</v>
      </c>
      <c r="AN3480">
        <v>2</v>
      </c>
      <c r="AO3480">
        <v>0.4</v>
      </c>
      <c r="AP3480">
        <v>61</v>
      </c>
      <c r="AQ3480">
        <v>11.3</v>
      </c>
      <c r="AR3480">
        <v>21</v>
      </c>
      <c r="AS3480">
        <v>3.9</v>
      </c>
      <c r="AT3480">
        <v>341</v>
      </c>
      <c r="AU3480">
        <v>63.1</v>
      </c>
      <c r="AV3480">
        <v>5</v>
      </c>
      <c r="AW3480">
        <v>0.9</v>
      </c>
      <c r="AX3480">
        <v>82</v>
      </c>
      <c r="AY3480">
        <v>15.2</v>
      </c>
      <c r="AZ3480">
        <v>18</v>
      </c>
      <c r="BA3480">
        <v>3.3</v>
      </c>
      <c r="BB3480">
        <v>0</v>
      </c>
      <c r="BC3480">
        <v>0</v>
      </c>
      <c r="BD3480">
        <v>139</v>
      </c>
      <c r="BE3480">
        <v>25.7</v>
      </c>
      <c r="BF3480">
        <v>0</v>
      </c>
      <c r="BG3480">
        <v>0</v>
      </c>
      <c r="BH3480">
        <v>6</v>
      </c>
      <c r="BI3480">
        <v>1.1000000000000001</v>
      </c>
      <c r="BJ3480">
        <v>0</v>
      </c>
      <c r="BK3480">
        <v>0</v>
      </c>
      <c r="BL3480">
        <v>251</v>
      </c>
      <c r="BM3480">
        <v>46.5</v>
      </c>
      <c r="BN3480">
        <v>61</v>
      </c>
      <c r="BO3480">
        <v>11.3</v>
      </c>
      <c r="BP3480">
        <v>237</v>
      </c>
      <c r="BQ3480">
        <v>43.9</v>
      </c>
      <c r="BR3480" t="s">
        <v>5334</v>
      </c>
      <c r="BS3480" t="s">
        <v>14036</v>
      </c>
      <c r="BX3480" t="s">
        <v>14814</v>
      </c>
      <c r="BY3480" t="s">
        <v>14816</v>
      </c>
      <c r="BZ3480">
        <v>31063</v>
      </c>
      <c r="CA3480">
        <v>-121.569663002326</v>
      </c>
      <c r="CB3480">
        <v>37.014659940221598</v>
      </c>
      <c r="CD3480">
        <f xml:space="preserve"> _xlfn.XLOOKUP(AB3480,[1]Sheet1!B:B,[1]Sheet1!Y:Y,"Not Found")</f>
        <v>134242</v>
      </c>
      <c r="CE3480">
        <f xml:space="preserve"> _xlfn.XLOOKUP(AB3480,[1]Sheet1!B:B,[1]Sheet1!AA:AA, "Not Found")</f>
        <v>167067</v>
      </c>
      <c r="CH3480">
        <f t="shared" ca="1" si="109"/>
        <v>0.63324271192294157</v>
      </c>
    </row>
    <row r="3481" spans="1:86" x14ac:dyDescent="0.3">
      <c r="A3481">
        <v>8479</v>
      </c>
      <c r="B3481" t="s">
        <v>0</v>
      </c>
      <c r="C3481" t="s">
        <v>14833</v>
      </c>
      <c r="D3481" s="3">
        <v>43694844332839</v>
      </c>
      <c r="E3481" t="s">
        <v>14814</v>
      </c>
      <c r="F3481" t="s">
        <v>14834</v>
      </c>
      <c r="G3481" t="s">
        <v>37</v>
      </c>
      <c r="H3481" t="s">
        <v>14036</v>
      </c>
      <c r="I3481" t="s">
        <v>14816</v>
      </c>
      <c r="J3481" t="s">
        <v>14835</v>
      </c>
      <c r="K3481" t="s">
        <v>8</v>
      </c>
      <c r="L3481" t="s">
        <v>9</v>
      </c>
      <c r="M3481" s="1">
        <v>29403</v>
      </c>
      <c r="O3481" t="s">
        <v>8</v>
      </c>
      <c r="P3481" t="s">
        <v>4</v>
      </c>
      <c r="Q3481" t="s">
        <v>11</v>
      </c>
      <c r="R3481" t="s">
        <v>12</v>
      </c>
      <c r="U3481" t="s">
        <v>12</v>
      </c>
      <c r="V3481" t="s">
        <v>12</v>
      </c>
      <c r="W3481" t="s">
        <v>12</v>
      </c>
      <c r="X3481" t="s">
        <v>12</v>
      </c>
      <c r="Y3481" t="s">
        <v>58</v>
      </c>
      <c r="Z3481" t="s">
        <v>14836</v>
      </c>
      <c r="AA3481" t="s">
        <v>14819</v>
      </c>
      <c r="AB3481">
        <v>95020</v>
      </c>
      <c r="AC3481" t="str">
        <f t="shared" si="108"/>
        <v>750 West Tenth St., Gilroy, CA 95020</v>
      </c>
      <c r="AD3481" t="s">
        <v>17</v>
      </c>
      <c r="AE3481" t="s">
        <v>1466</v>
      </c>
      <c r="AF3481" t="s">
        <v>10927</v>
      </c>
      <c r="AG3481" t="s">
        <v>5184</v>
      </c>
      <c r="AH3481" t="s">
        <v>11466</v>
      </c>
      <c r="AI3481">
        <v>36.995704940000003</v>
      </c>
      <c r="AJ3481">
        <v>-121.576313</v>
      </c>
      <c r="AK3481">
        <v>1664</v>
      </c>
      <c r="AL3481">
        <v>8</v>
      </c>
      <c r="AM3481">
        <v>0.5</v>
      </c>
      <c r="AN3481">
        <v>7</v>
      </c>
      <c r="AO3481">
        <v>0.4</v>
      </c>
      <c r="AP3481">
        <v>45</v>
      </c>
      <c r="AQ3481">
        <v>2.7</v>
      </c>
      <c r="AR3481">
        <v>40</v>
      </c>
      <c r="AS3481">
        <v>2.4</v>
      </c>
      <c r="AT3481">
        <v>1334</v>
      </c>
      <c r="AU3481">
        <v>80.2</v>
      </c>
      <c r="AV3481">
        <v>2</v>
      </c>
      <c r="AW3481">
        <v>0.1</v>
      </c>
      <c r="AX3481">
        <v>166</v>
      </c>
      <c r="AY3481">
        <v>10</v>
      </c>
      <c r="AZ3481">
        <v>35</v>
      </c>
      <c r="BA3481">
        <v>2.1</v>
      </c>
      <c r="BB3481">
        <v>27</v>
      </c>
      <c r="BC3481">
        <v>1.6</v>
      </c>
      <c r="BD3481">
        <v>461</v>
      </c>
      <c r="BE3481">
        <v>27.7</v>
      </c>
      <c r="BF3481">
        <v>5</v>
      </c>
      <c r="BG3481">
        <v>0.3</v>
      </c>
      <c r="BH3481">
        <v>39</v>
      </c>
      <c r="BI3481">
        <v>2.2999999999999998</v>
      </c>
      <c r="BJ3481">
        <v>5</v>
      </c>
      <c r="BK3481">
        <v>0.3</v>
      </c>
      <c r="BL3481">
        <v>991</v>
      </c>
      <c r="BM3481">
        <v>59.6</v>
      </c>
      <c r="BN3481">
        <v>250</v>
      </c>
      <c r="BO3481">
        <v>15</v>
      </c>
      <c r="BP3481">
        <v>898</v>
      </c>
      <c r="BQ3481">
        <v>54</v>
      </c>
      <c r="BR3481" t="s">
        <v>5334</v>
      </c>
      <c r="BS3481" t="s">
        <v>14036</v>
      </c>
      <c r="BX3481" t="s">
        <v>14814</v>
      </c>
      <c r="BY3481" t="s">
        <v>14816</v>
      </c>
      <c r="BZ3481">
        <v>34048</v>
      </c>
      <c r="CA3481">
        <v>-121.576313001076</v>
      </c>
      <c r="CB3481">
        <v>36.995704937898097</v>
      </c>
      <c r="CD3481">
        <f xml:space="preserve"> _xlfn.XLOOKUP(AB3481,[1]Sheet1!B:B,[1]Sheet1!Y:Y,"Not Found")</f>
        <v>134242</v>
      </c>
      <c r="CE3481">
        <f xml:space="preserve"> _xlfn.XLOOKUP(AB3481,[1]Sheet1!B:B,[1]Sheet1!AA:AA, "Not Found")</f>
        <v>167067</v>
      </c>
      <c r="CH3481">
        <f t="shared" ca="1" si="109"/>
        <v>0.18049081573122827</v>
      </c>
    </row>
    <row r="3482" spans="1:86" x14ac:dyDescent="0.3">
      <c r="A3482">
        <v>8480</v>
      </c>
      <c r="B3482" t="s">
        <v>0</v>
      </c>
      <c r="C3482" t="s">
        <v>14837</v>
      </c>
      <c r="D3482" s="3">
        <v>43694844334850</v>
      </c>
      <c r="E3482" t="s">
        <v>14814</v>
      </c>
      <c r="F3482" t="s">
        <v>14838</v>
      </c>
      <c r="G3482" t="s">
        <v>37</v>
      </c>
      <c r="H3482" t="s">
        <v>14036</v>
      </c>
      <c r="I3482" t="s">
        <v>14816</v>
      </c>
      <c r="J3482" t="s">
        <v>14839</v>
      </c>
      <c r="K3482" t="s">
        <v>325</v>
      </c>
      <c r="L3482" t="s">
        <v>9</v>
      </c>
      <c r="M3482" s="1">
        <v>29403</v>
      </c>
      <c r="O3482" t="s">
        <v>8</v>
      </c>
      <c r="P3482" t="s">
        <v>4</v>
      </c>
      <c r="Q3482" t="s">
        <v>11</v>
      </c>
      <c r="R3482" t="s">
        <v>12</v>
      </c>
      <c r="U3482" t="s">
        <v>12</v>
      </c>
      <c r="V3482" t="s">
        <v>12</v>
      </c>
      <c r="W3482" t="s">
        <v>13</v>
      </c>
      <c r="X3482" t="s">
        <v>13</v>
      </c>
      <c r="Y3482" t="s">
        <v>326</v>
      </c>
      <c r="Z3482" t="s">
        <v>14840</v>
      </c>
      <c r="AA3482" t="s">
        <v>14819</v>
      </c>
      <c r="AB3482">
        <v>95020</v>
      </c>
      <c r="AC3482" t="str">
        <f t="shared" si="108"/>
        <v>8750 Hirasaki Ct., Gilroy, CA 95020</v>
      </c>
      <c r="AD3482" t="s">
        <v>17</v>
      </c>
      <c r="AE3482" t="s">
        <v>1466</v>
      </c>
      <c r="AF3482" t="s">
        <v>10927</v>
      </c>
      <c r="AG3482" t="s">
        <v>5184</v>
      </c>
      <c r="AH3482" t="s">
        <v>11466</v>
      </c>
      <c r="AI3482">
        <v>37.020104940000003</v>
      </c>
      <c r="AJ3482">
        <v>-121.59511301000001</v>
      </c>
      <c r="AK3482">
        <v>188</v>
      </c>
      <c r="AL3482">
        <v>1</v>
      </c>
      <c r="AM3482">
        <v>0.5</v>
      </c>
      <c r="AN3482">
        <v>0</v>
      </c>
      <c r="AO3482">
        <v>0</v>
      </c>
      <c r="AP3482">
        <v>0</v>
      </c>
      <c r="AQ3482">
        <v>0</v>
      </c>
      <c r="AR3482">
        <v>2</v>
      </c>
      <c r="AS3482">
        <v>1.1000000000000001</v>
      </c>
      <c r="AT3482">
        <v>172</v>
      </c>
      <c r="AU3482">
        <v>91.5</v>
      </c>
      <c r="AV3482">
        <v>0</v>
      </c>
      <c r="AW3482">
        <v>0</v>
      </c>
      <c r="AX3482">
        <v>8</v>
      </c>
      <c r="AY3482">
        <v>4.3</v>
      </c>
      <c r="AZ3482">
        <v>2</v>
      </c>
      <c r="BA3482">
        <v>1.1000000000000001</v>
      </c>
      <c r="BB3482">
        <v>3</v>
      </c>
      <c r="BC3482">
        <v>1.6</v>
      </c>
      <c r="BD3482">
        <v>46</v>
      </c>
      <c r="BE3482">
        <v>24.5</v>
      </c>
      <c r="BF3482">
        <v>0</v>
      </c>
      <c r="BG3482">
        <v>0</v>
      </c>
      <c r="BH3482">
        <v>8</v>
      </c>
      <c r="BI3482">
        <v>4.3</v>
      </c>
      <c r="BJ3482">
        <v>0</v>
      </c>
      <c r="BK3482">
        <v>0</v>
      </c>
      <c r="BL3482">
        <v>145</v>
      </c>
      <c r="BM3482">
        <v>77.099999999999994</v>
      </c>
      <c r="BN3482">
        <v>23</v>
      </c>
      <c r="BO3482">
        <v>12.2</v>
      </c>
      <c r="BP3482">
        <v>134</v>
      </c>
      <c r="BQ3482">
        <v>71.3</v>
      </c>
      <c r="BR3482" t="s">
        <v>5334</v>
      </c>
      <c r="BS3482" t="s">
        <v>14036</v>
      </c>
      <c r="BX3482" t="s">
        <v>14814</v>
      </c>
      <c r="BY3482" t="s">
        <v>14816</v>
      </c>
      <c r="BZ3482">
        <v>34051</v>
      </c>
      <c r="CA3482">
        <v>-121.59511300551701</v>
      </c>
      <c r="CB3482">
        <v>37.020104938302701</v>
      </c>
      <c r="CD3482">
        <f xml:space="preserve"> _xlfn.XLOOKUP(AB3482,[1]Sheet1!B:B,[1]Sheet1!Y:Y,"Not Found")</f>
        <v>134242</v>
      </c>
      <c r="CE3482">
        <f xml:space="preserve"> _xlfn.XLOOKUP(AB3482,[1]Sheet1!B:B,[1]Sheet1!AA:AA, "Not Found")</f>
        <v>167067</v>
      </c>
      <c r="CH3482">
        <f t="shared" ca="1" si="109"/>
        <v>0.82568920033686222</v>
      </c>
    </row>
    <row r="3483" spans="1:86" x14ac:dyDescent="0.3">
      <c r="A3483">
        <v>8481</v>
      </c>
      <c r="B3483" t="s">
        <v>0</v>
      </c>
      <c r="C3483" t="s">
        <v>14841</v>
      </c>
      <c r="D3483" s="3">
        <v>43694846047286</v>
      </c>
      <c r="E3483" t="s">
        <v>14814</v>
      </c>
      <c r="F3483" t="s">
        <v>14842</v>
      </c>
      <c r="G3483" t="s">
        <v>37</v>
      </c>
      <c r="H3483" t="s">
        <v>14036</v>
      </c>
      <c r="I3483" t="s">
        <v>14816</v>
      </c>
      <c r="J3483" t="s">
        <v>14843</v>
      </c>
      <c r="K3483" t="s">
        <v>35</v>
      </c>
      <c r="L3483" t="s">
        <v>9</v>
      </c>
      <c r="M3483" s="1">
        <v>35066</v>
      </c>
      <c r="O3483" t="s">
        <v>35</v>
      </c>
      <c r="P3483" t="s">
        <v>36</v>
      </c>
      <c r="Q3483" t="s">
        <v>37</v>
      </c>
      <c r="R3483" t="s">
        <v>12</v>
      </c>
      <c r="U3483" t="s">
        <v>12</v>
      </c>
      <c r="V3483" t="s">
        <v>12</v>
      </c>
      <c r="W3483" t="s">
        <v>13</v>
      </c>
      <c r="X3483" t="s">
        <v>12</v>
      </c>
      <c r="Y3483" t="s">
        <v>58</v>
      </c>
      <c r="Z3483" t="s">
        <v>14844</v>
      </c>
      <c r="AA3483" t="s">
        <v>14819</v>
      </c>
      <c r="AB3483">
        <v>95020</v>
      </c>
      <c r="AC3483" t="str">
        <f t="shared" si="108"/>
        <v>9225 Calle del Rey, Gilroy, CA 95020</v>
      </c>
      <c r="AD3483" t="s">
        <v>17</v>
      </c>
      <c r="AE3483" t="s">
        <v>1466</v>
      </c>
      <c r="AF3483" t="s">
        <v>10927</v>
      </c>
      <c r="AG3483" t="s">
        <v>5184</v>
      </c>
      <c r="AH3483" t="s">
        <v>11466</v>
      </c>
      <c r="AI3483">
        <v>37.024804940000003</v>
      </c>
      <c r="AJ3483">
        <v>-121.60451301000001</v>
      </c>
      <c r="AK3483">
        <v>712</v>
      </c>
      <c r="AL3483">
        <v>10</v>
      </c>
      <c r="AM3483">
        <v>1.4</v>
      </c>
      <c r="AN3483">
        <v>5</v>
      </c>
      <c r="AO3483">
        <v>0.7</v>
      </c>
      <c r="AP3483">
        <v>54</v>
      </c>
      <c r="AQ3483">
        <v>7.6</v>
      </c>
      <c r="AR3483">
        <v>22</v>
      </c>
      <c r="AS3483">
        <v>3.1</v>
      </c>
      <c r="AT3483">
        <v>385</v>
      </c>
      <c r="AU3483">
        <v>54.1</v>
      </c>
      <c r="AV3483">
        <v>1</v>
      </c>
      <c r="AW3483">
        <v>0.1</v>
      </c>
      <c r="AX3483">
        <v>155</v>
      </c>
      <c r="AY3483">
        <v>21.8</v>
      </c>
      <c r="AZ3483">
        <v>47</v>
      </c>
      <c r="BA3483">
        <v>6.6</v>
      </c>
      <c r="BB3483">
        <v>33</v>
      </c>
      <c r="BC3483">
        <v>4.5999999999999996</v>
      </c>
      <c r="BD3483">
        <v>138</v>
      </c>
      <c r="BE3483">
        <v>19.399999999999999</v>
      </c>
      <c r="BF3483">
        <v>2</v>
      </c>
      <c r="BG3483">
        <v>0.3</v>
      </c>
      <c r="BH3483">
        <v>6</v>
      </c>
      <c r="BI3483">
        <v>0.8</v>
      </c>
      <c r="BJ3483">
        <v>0</v>
      </c>
      <c r="BK3483">
        <v>0</v>
      </c>
      <c r="BL3483">
        <v>287</v>
      </c>
      <c r="BM3483">
        <v>40.299999999999997</v>
      </c>
      <c r="BN3483">
        <v>113</v>
      </c>
      <c r="BO3483">
        <v>15.9</v>
      </c>
      <c r="BP3483">
        <v>281</v>
      </c>
      <c r="BQ3483">
        <v>39.5</v>
      </c>
      <c r="BR3483" t="s">
        <v>5334</v>
      </c>
      <c r="BS3483" t="s">
        <v>14036</v>
      </c>
      <c r="BX3483" t="s">
        <v>14814</v>
      </c>
      <c r="BY3483" t="s">
        <v>14816</v>
      </c>
      <c r="BZ3483">
        <v>34045</v>
      </c>
      <c r="CA3483">
        <v>-121.604513007458</v>
      </c>
      <c r="CB3483">
        <v>37.024804938115402</v>
      </c>
      <c r="CD3483">
        <f xml:space="preserve"> _xlfn.XLOOKUP(AB3483,[1]Sheet1!B:B,[1]Sheet1!Y:Y,"Not Found")</f>
        <v>134242</v>
      </c>
      <c r="CE3483">
        <f xml:space="preserve"> _xlfn.XLOOKUP(AB3483,[1]Sheet1!B:B,[1]Sheet1!AA:AA, "Not Found")</f>
        <v>167067</v>
      </c>
      <c r="CH3483">
        <f t="shared" ca="1" si="109"/>
        <v>0.70681796738708513</v>
      </c>
    </row>
    <row r="3484" spans="1:86" x14ac:dyDescent="0.3">
      <c r="A3484">
        <v>8482</v>
      </c>
      <c r="B3484" t="s">
        <v>0</v>
      </c>
      <c r="C3484" t="s">
        <v>14845</v>
      </c>
      <c r="D3484" s="3">
        <v>43694846047294</v>
      </c>
      <c r="E3484" t="s">
        <v>14814</v>
      </c>
      <c r="F3484" t="s">
        <v>14846</v>
      </c>
      <c r="G3484" t="s">
        <v>37</v>
      </c>
      <c r="H3484" t="s">
        <v>14036</v>
      </c>
      <c r="I3484" t="s">
        <v>14816</v>
      </c>
      <c r="J3484" t="s">
        <v>14847</v>
      </c>
      <c r="K3484" t="s">
        <v>35</v>
      </c>
      <c r="L3484" t="s">
        <v>9</v>
      </c>
      <c r="M3484" s="1">
        <v>29403</v>
      </c>
      <c r="O3484" t="s">
        <v>35</v>
      </c>
      <c r="P3484" t="s">
        <v>36</v>
      </c>
      <c r="Q3484" t="s">
        <v>37</v>
      </c>
      <c r="R3484" t="s">
        <v>12</v>
      </c>
      <c r="U3484" t="s">
        <v>12</v>
      </c>
      <c r="V3484" t="s">
        <v>12</v>
      </c>
      <c r="W3484" t="s">
        <v>13</v>
      </c>
      <c r="X3484" t="s">
        <v>12</v>
      </c>
      <c r="Y3484" t="s">
        <v>58</v>
      </c>
      <c r="Z3484" t="s">
        <v>14848</v>
      </c>
      <c r="AA3484" t="s">
        <v>14819</v>
      </c>
      <c r="AB3484">
        <v>95020</v>
      </c>
      <c r="AC3484" t="str">
        <f t="shared" si="108"/>
        <v>930 Third St., Gilroy, CA 95020</v>
      </c>
      <c r="AD3484" t="s">
        <v>17</v>
      </c>
      <c r="AE3484" t="s">
        <v>1466</v>
      </c>
      <c r="AF3484" t="s">
        <v>10927</v>
      </c>
      <c r="AG3484" t="s">
        <v>5184</v>
      </c>
      <c r="AH3484" t="s">
        <v>11466</v>
      </c>
      <c r="AI3484">
        <v>37.007304939999997</v>
      </c>
      <c r="AJ3484">
        <v>-121.585213</v>
      </c>
      <c r="AK3484">
        <v>547</v>
      </c>
      <c r="AL3484">
        <v>1</v>
      </c>
      <c r="AM3484">
        <v>0.2</v>
      </c>
      <c r="AN3484">
        <v>0</v>
      </c>
      <c r="AO3484">
        <v>0</v>
      </c>
      <c r="AP3484">
        <v>6</v>
      </c>
      <c r="AQ3484">
        <v>1.1000000000000001</v>
      </c>
      <c r="AR3484">
        <v>15</v>
      </c>
      <c r="AS3484">
        <v>2.7</v>
      </c>
      <c r="AT3484">
        <v>382</v>
      </c>
      <c r="AU3484">
        <v>69.8</v>
      </c>
      <c r="AV3484">
        <v>0</v>
      </c>
      <c r="AW3484">
        <v>0</v>
      </c>
      <c r="AX3484">
        <v>77</v>
      </c>
      <c r="AY3484">
        <v>14.1</v>
      </c>
      <c r="AZ3484">
        <v>17</v>
      </c>
      <c r="BA3484">
        <v>3.1</v>
      </c>
      <c r="BB3484">
        <v>49</v>
      </c>
      <c r="BC3484">
        <v>9</v>
      </c>
      <c r="BD3484">
        <v>146</v>
      </c>
      <c r="BE3484">
        <v>26.7</v>
      </c>
      <c r="BF3484">
        <v>1</v>
      </c>
      <c r="BG3484">
        <v>0.2</v>
      </c>
      <c r="BH3484">
        <v>21</v>
      </c>
      <c r="BI3484">
        <v>3.8</v>
      </c>
      <c r="BJ3484">
        <v>3</v>
      </c>
      <c r="BK3484">
        <v>0.5</v>
      </c>
      <c r="BL3484">
        <v>338</v>
      </c>
      <c r="BM3484">
        <v>61.8</v>
      </c>
      <c r="BN3484">
        <v>103</v>
      </c>
      <c r="BO3484">
        <v>18.8</v>
      </c>
      <c r="BP3484">
        <v>334</v>
      </c>
      <c r="BQ3484">
        <v>61.1</v>
      </c>
      <c r="BR3484" t="s">
        <v>5334</v>
      </c>
      <c r="BS3484" t="s">
        <v>14036</v>
      </c>
      <c r="BX3484" t="s">
        <v>14814</v>
      </c>
      <c r="BY3484" t="s">
        <v>14816</v>
      </c>
      <c r="BZ3484">
        <v>34046</v>
      </c>
      <c r="CA3484">
        <v>-121.585213002565</v>
      </c>
      <c r="CB3484">
        <v>37.0073049387601</v>
      </c>
      <c r="CD3484">
        <f xml:space="preserve"> _xlfn.XLOOKUP(AB3484,[1]Sheet1!B:B,[1]Sheet1!Y:Y,"Not Found")</f>
        <v>134242</v>
      </c>
      <c r="CE3484">
        <f xml:space="preserve"> _xlfn.XLOOKUP(AB3484,[1]Sheet1!B:B,[1]Sheet1!AA:AA, "Not Found")</f>
        <v>167067</v>
      </c>
      <c r="CH3484">
        <f t="shared" ca="1" si="109"/>
        <v>0.84477858792412941</v>
      </c>
    </row>
    <row r="3485" spans="1:86" x14ac:dyDescent="0.3">
      <c r="A3485">
        <v>8483</v>
      </c>
      <c r="B3485" t="s">
        <v>0</v>
      </c>
      <c r="C3485" t="s">
        <v>14849</v>
      </c>
      <c r="D3485" s="3">
        <v>43694846047302</v>
      </c>
      <c r="E3485" t="s">
        <v>14814</v>
      </c>
      <c r="F3485" t="s">
        <v>14850</v>
      </c>
      <c r="G3485" t="s">
        <v>37</v>
      </c>
      <c r="H3485" t="s">
        <v>14036</v>
      </c>
      <c r="I3485" t="s">
        <v>14816</v>
      </c>
      <c r="J3485" t="s">
        <v>14851</v>
      </c>
      <c r="K3485" t="s">
        <v>35</v>
      </c>
      <c r="L3485" t="s">
        <v>9</v>
      </c>
      <c r="M3485" s="1">
        <v>29403</v>
      </c>
      <c r="O3485" t="s">
        <v>35</v>
      </c>
      <c r="P3485" t="s">
        <v>36</v>
      </c>
      <c r="Q3485" t="s">
        <v>37</v>
      </c>
      <c r="R3485" t="s">
        <v>12</v>
      </c>
      <c r="U3485" t="s">
        <v>12</v>
      </c>
      <c r="V3485" t="s">
        <v>12</v>
      </c>
      <c r="W3485" t="s">
        <v>13</v>
      </c>
      <c r="X3485" t="s">
        <v>12</v>
      </c>
      <c r="Y3485" t="s">
        <v>14</v>
      </c>
      <c r="Z3485" t="s">
        <v>14852</v>
      </c>
      <c r="AA3485" t="s">
        <v>14819</v>
      </c>
      <c r="AB3485">
        <v>95020</v>
      </c>
      <c r="AC3485" t="str">
        <f t="shared" si="108"/>
        <v>475 Old Gilroy St., Gilroy, CA 95020</v>
      </c>
      <c r="AD3485" t="s">
        <v>17</v>
      </c>
      <c r="AE3485" t="s">
        <v>1466</v>
      </c>
      <c r="AF3485" t="s">
        <v>10927</v>
      </c>
      <c r="AG3485" t="s">
        <v>5184</v>
      </c>
      <c r="AH3485" t="s">
        <v>11466</v>
      </c>
      <c r="AI3485">
        <v>37.006904939999998</v>
      </c>
      <c r="AJ3485">
        <v>-121.561413</v>
      </c>
      <c r="AK3485">
        <v>472</v>
      </c>
      <c r="AL3485">
        <v>3</v>
      </c>
      <c r="AM3485">
        <v>0.6</v>
      </c>
      <c r="AN3485">
        <v>7</v>
      </c>
      <c r="AO3485">
        <v>1.5</v>
      </c>
      <c r="AP3485">
        <v>7</v>
      </c>
      <c r="AQ3485">
        <v>1.5</v>
      </c>
      <c r="AR3485">
        <v>3</v>
      </c>
      <c r="AS3485">
        <v>0.6</v>
      </c>
      <c r="AT3485">
        <v>406</v>
      </c>
      <c r="AU3485">
        <v>86</v>
      </c>
      <c r="AV3485">
        <v>0</v>
      </c>
      <c r="AW3485">
        <v>0</v>
      </c>
      <c r="AX3485">
        <v>7</v>
      </c>
      <c r="AY3485">
        <v>1.5</v>
      </c>
      <c r="AZ3485">
        <v>6</v>
      </c>
      <c r="BA3485">
        <v>1.3</v>
      </c>
      <c r="BB3485">
        <v>33</v>
      </c>
      <c r="BC3485">
        <v>7</v>
      </c>
      <c r="BD3485">
        <v>305</v>
      </c>
      <c r="BE3485">
        <v>64.599999999999994</v>
      </c>
      <c r="BF3485">
        <v>2</v>
      </c>
      <c r="BG3485">
        <v>0.4</v>
      </c>
      <c r="BH3485">
        <v>22</v>
      </c>
      <c r="BI3485">
        <v>4.7</v>
      </c>
      <c r="BJ3485">
        <v>9</v>
      </c>
      <c r="BK3485">
        <v>1.9</v>
      </c>
      <c r="BL3485">
        <v>385</v>
      </c>
      <c r="BM3485">
        <v>81.599999999999994</v>
      </c>
      <c r="BN3485">
        <v>74</v>
      </c>
      <c r="BO3485">
        <v>15.7</v>
      </c>
      <c r="BP3485">
        <v>373</v>
      </c>
      <c r="BQ3485">
        <v>79</v>
      </c>
      <c r="BR3485" t="s">
        <v>5334</v>
      </c>
      <c r="BS3485" t="s">
        <v>14036</v>
      </c>
      <c r="BX3485" t="s">
        <v>14814</v>
      </c>
      <c r="BY3485" t="s">
        <v>14816</v>
      </c>
      <c r="BZ3485">
        <v>34047</v>
      </c>
      <c r="CA3485">
        <v>-121.56141300018901</v>
      </c>
      <c r="CB3485">
        <v>37.006904940090799</v>
      </c>
      <c r="CD3485">
        <f xml:space="preserve"> _xlfn.XLOOKUP(AB3485,[1]Sheet1!B:B,[1]Sheet1!Y:Y,"Not Found")</f>
        <v>134242</v>
      </c>
      <c r="CE3485">
        <f xml:space="preserve"> _xlfn.XLOOKUP(AB3485,[1]Sheet1!B:B,[1]Sheet1!AA:AA, "Not Found")</f>
        <v>167067</v>
      </c>
      <c r="CH3485">
        <f t="shared" ca="1" si="109"/>
        <v>0.57581979504105452</v>
      </c>
    </row>
    <row r="3486" spans="1:86" x14ac:dyDescent="0.3">
      <c r="A3486">
        <v>8484</v>
      </c>
      <c r="B3486" t="s">
        <v>0</v>
      </c>
      <c r="C3486" t="s">
        <v>14853</v>
      </c>
      <c r="D3486" s="3">
        <v>43694846047310</v>
      </c>
      <c r="E3486" t="s">
        <v>14814</v>
      </c>
      <c r="F3486" t="s">
        <v>14854</v>
      </c>
      <c r="G3486" t="s">
        <v>37</v>
      </c>
      <c r="H3486" t="s">
        <v>14036</v>
      </c>
      <c r="I3486" t="s">
        <v>14816</v>
      </c>
      <c r="J3486" t="s">
        <v>8381</v>
      </c>
      <c r="K3486" t="s">
        <v>35</v>
      </c>
      <c r="L3486" t="s">
        <v>9</v>
      </c>
      <c r="M3486" s="1">
        <v>29403</v>
      </c>
      <c r="O3486" t="s">
        <v>35</v>
      </c>
      <c r="P3486" t="s">
        <v>36</v>
      </c>
      <c r="Q3486" t="s">
        <v>37</v>
      </c>
      <c r="R3486" t="s">
        <v>12</v>
      </c>
      <c r="U3486" t="s">
        <v>12</v>
      </c>
      <c r="V3486" t="s">
        <v>12</v>
      </c>
      <c r="W3486" t="s">
        <v>13</v>
      </c>
      <c r="X3486" t="s">
        <v>12</v>
      </c>
      <c r="Y3486" t="s">
        <v>58</v>
      </c>
      <c r="Z3486" t="s">
        <v>14855</v>
      </c>
      <c r="AA3486" t="s">
        <v>14819</v>
      </c>
      <c r="AB3486">
        <v>95020</v>
      </c>
      <c r="AC3486" t="str">
        <f t="shared" si="108"/>
        <v>600 Eighth St., Gilroy, CA 95020</v>
      </c>
      <c r="AD3486" t="s">
        <v>17</v>
      </c>
      <c r="AE3486" t="s">
        <v>1466</v>
      </c>
      <c r="AF3486" t="s">
        <v>10927</v>
      </c>
      <c r="AG3486" t="s">
        <v>5184</v>
      </c>
      <c r="AH3486" t="s">
        <v>11466</v>
      </c>
      <c r="AI3486">
        <v>37.000704939999999</v>
      </c>
      <c r="AJ3486">
        <v>-121.574213</v>
      </c>
      <c r="AK3486">
        <v>457</v>
      </c>
      <c r="AL3486">
        <v>2</v>
      </c>
      <c r="AM3486">
        <v>0.4</v>
      </c>
      <c r="AN3486">
        <v>4</v>
      </c>
      <c r="AO3486">
        <v>0.9</v>
      </c>
      <c r="AP3486">
        <v>7</v>
      </c>
      <c r="AQ3486">
        <v>1.5</v>
      </c>
      <c r="AR3486">
        <v>10</v>
      </c>
      <c r="AS3486">
        <v>2.2000000000000002</v>
      </c>
      <c r="AT3486">
        <v>376</v>
      </c>
      <c r="AU3486">
        <v>82.3</v>
      </c>
      <c r="AV3486">
        <v>3</v>
      </c>
      <c r="AW3486">
        <v>0.7</v>
      </c>
      <c r="AX3486">
        <v>10</v>
      </c>
      <c r="AY3486">
        <v>2.2000000000000002</v>
      </c>
      <c r="AZ3486">
        <v>9</v>
      </c>
      <c r="BA3486">
        <v>2</v>
      </c>
      <c r="BB3486">
        <v>36</v>
      </c>
      <c r="BC3486">
        <v>7.9</v>
      </c>
      <c r="BD3486">
        <v>208</v>
      </c>
      <c r="BE3486">
        <v>45.5</v>
      </c>
      <c r="BF3486">
        <v>1</v>
      </c>
      <c r="BG3486">
        <v>0.2</v>
      </c>
      <c r="BH3486">
        <v>33</v>
      </c>
      <c r="BI3486">
        <v>7.2</v>
      </c>
      <c r="BJ3486">
        <v>6</v>
      </c>
      <c r="BK3486">
        <v>1.3</v>
      </c>
      <c r="BL3486">
        <v>372</v>
      </c>
      <c r="BM3486">
        <v>81.400000000000006</v>
      </c>
      <c r="BN3486">
        <v>59</v>
      </c>
      <c r="BO3486">
        <v>12.9</v>
      </c>
      <c r="BP3486">
        <v>364</v>
      </c>
      <c r="BQ3486">
        <v>79.599999999999994</v>
      </c>
      <c r="BR3486" t="s">
        <v>5334</v>
      </c>
      <c r="BS3486" t="s">
        <v>14036</v>
      </c>
      <c r="BX3486" t="s">
        <v>14814</v>
      </c>
      <c r="BY3486" t="s">
        <v>14816</v>
      </c>
      <c r="BZ3486">
        <v>34049</v>
      </c>
      <c r="CA3486">
        <v>-121.57421299994699</v>
      </c>
      <c r="CB3486">
        <v>37.000704937884301</v>
      </c>
      <c r="CD3486">
        <f xml:space="preserve"> _xlfn.XLOOKUP(AB3486,[1]Sheet1!B:B,[1]Sheet1!Y:Y,"Not Found")</f>
        <v>134242</v>
      </c>
      <c r="CE3486">
        <f xml:space="preserve"> _xlfn.XLOOKUP(AB3486,[1]Sheet1!B:B,[1]Sheet1!AA:AA, "Not Found")</f>
        <v>167067</v>
      </c>
      <c r="CH3486">
        <f t="shared" ca="1" si="109"/>
        <v>0.76516575281433818</v>
      </c>
    </row>
    <row r="3487" spans="1:86" x14ac:dyDescent="0.3">
      <c r="A3487">
        <v>8485</v>
      </c>
      <c r="B3487" t="s">
        <v>0</v>
      </c>
      <c r="C3487" t="s">
        <v>14856</v>
      </c>
      <c r="D3487" s="3">
        <v>43694846047328</v>
      </c>
      <c r="E3487" t="s">
        <v>14814</v>
      </c>
      <c r="F3487" t="s">
        <v>14857</v>
      </c>
      <c r="G3487" t="s">
        <v>37</v>
      </c>
      <c r="H3487" t="s">
        <v>14036</v>
      </c>
      <c r="I3487" t="s">
        <v>14816</v>
      </c>
      <c r="J3487" t="s">
        <v>14858</v>
      </c>
      <c r="K3487" t="s">
        <v>35</v>
      </c>
      <c r="L3487" t="s">
        <v>9</v>
      </c>
      <c r="M3487" s="1">
        <v>29403</v>
      </c>
      <c r="O3487" t="s">
        <v>35</v>
      </c>
      <c r="P3487" t="s">
        <v>36</v>
      </c>
      <c r="Q3487" t="s">
        <v>37</v>
      </c>
      <c r="R3487" t="s">
        <v>12</v>
      </c>
      <c r="U3487" t="s">
        <v>12</v>
      </c>
      <c r="V3487" t="s">
        <v>12</v>
      </c>
      <c r="W3487" t="s">
        <v>13</v>
      </c>
      <c r="X3487" t="s">
        <v>12</v>
      </c>
      <c r="Y3487" t="s">
        <v>58</v>
      </c>
      <c r="Z3487" t="s">
        <v>14859</v>
      </c>
      <c r="AA3487" t="s">
        <v>14819</v>
      </c>
      <c r="AB3487">
        <v>95020</v>
      </c>
      <c r="AC3487" t="str">
        <f t="shared" si="108"/>
        <v>6550 Cimino St., Gilroy, CA 95020</v>
      </c>
      <c r="AD3487" t="s">
        <v>17</v>
      </c>
      <c r="AE3487" t="s">
        <v>1466</v>
      </c>
      <c r="AF3487" t="s">
        <v>10927</v>
      </c>
      <c r="AG3487" t="s">
        <v>5184</v>
      </c>
      <c r="AH3487" t="s">
        <v>11466</v>
      </c>
      <c r="AI3487">
        <v>36.989804939999999</v>
      </c>
      <c r="AJ3487">
        <v>-121.58081300000001</v>
      </c>
      <c r="AK3487">
        <v>793</v>
      </c>
      <c r="AL3487">
        <v>13</v>
      </c>
      <c r="AM3487">
        <v>1.6</v>
      </c>
      <c r="AN3487">
        <v>2</v>
      </c>
      <c r="AO3487">
        <v>0.3</v>
      </c>
      <c r="AP3487">
        <v>83</v>
      </c>
      <c r="AQ3487">
        <v>10.5</v>
      </c>
      <c r="AR3487">
        <v>37</v>
      </c>
      <c r="AS3487">
        <v>4.7</v>
      </c>
      <c r="AT3487">
        <v>457</v>
      </c>
      <c r="AU3487">
        <v>57.6</v>
      </c>
      <c r="AV3487">
        <v>4</v>
      </c>
      <c r="AW3487">
        <v>0.5</v>
      </c>
      <c r="AX3487">
        <v>101</v>
      </c>
      <c r="AY3487">
        <v>12.7</v>
      </c>
      <c r="AZ3487">
        <v>41</v>
      </c>
      <c r="BA3487">
        <v>5.2</v>
      </c>
      <c r="BB3487">
        <v>55</v>
      </c>
      <c r="BC3487">
        <v>6.9</v>
      </c>
      <c r="BD3487">
        <v>206</v>
      </c>
      <c r="BE3487">
        <v>26</v>
      </c>
      <c r="BF3487">
        <v>0</v>
      </c>
      <c r="BG3487">
        <v>0</v>
      </c>
      <c r="BH3487">
        <v>11</v>
      </c>
      <c r="BI3487">
        <v>1.4</v>
      </c>
      <c r="BJ3487">
        <v>26</v>
      </c>
      <c r="BK3487">
        <v>3.3</v>
      </c>
      <c r="BL3487">
        <v>299</v>
      </c>
      <c r="BM3487">
        <v>37.700000000000003</v>
      </c>
      <c r="BN3487">
        <v>95</v>
      </c>
      <c r="BO3487">
        <v>12</v>
      </c>
      <c r="BP3487">
        <v>288</v>
      </c>
      <c r="BQ3487">
        <v>36.299999999999997</v>
      </c>
      <c r="BR3487" t="s">
        <v>5334</v>
      </c>
      <c r="BS3487" t="s">
        <v>14036</v>
      </c>
      <c r="BX3487" t="s">
        <v>14814</v>
      </c>
      <c r="BY3487" t="s">
        <v>14816</v>
      </c>
      <c r="BZ3487">
        <v>34050</v>
      </c>
      <c r="CA3487">
        <v>-121.580813000923</v>
      </c>
      <c r="CB3487">
        <v>36.989804936947102</v>
      </c>
      <c r="CD3487">
        <f xml:space="preserve"> _xlfn.XLOOKUP(AB3487,[1]Sheet1!B:B,[1]Sheet1!Y:Y,"Not Found")</f>
        <v>134242</v>
      </c>
      <c r="CE3487">
        <f xml:space="preserve"> _xlfn.XLOOKUP(AB3487,[1]Sheet1!B:B,[1]Sheet1!AA:AA, "Not Found")</f>
        <v>167067</v>
      </c>
      <c r="CH3487">
        <f t="shared" ca="1" si="109"/>
        <v>0.17788882598833178</v>
      </c>
    </row>
    <row r="3488" spans="1:86" x14ac:dyDescent="0.3">
      <c r="A3488">
        <v>8486</v>
      </c>
      <c r="B3488" t="s">
        <v>0</v>
      </c>
      <c r="C3488" t="s">
        <v>14860</v>
      </c>
      <c r="D3488" s="3">
        <v>43694846047336</v>
      </c>
      <c r="E3488" t="s">
        <v>14814</v>
      </c>
      <c r="F3488" t="s">
        <v>14861</v>
      </c>
      <c r="G3488" t="s">
        <v>37</v>
      </c>
      <c r="H3488" t="s">
        <v>14036</v>
      </c>
      <c r="I3488" t="s">
        <v>14816</v>
      </c>
      <c r="J3488" t="s">
        <v>14862</v>
      </c>
      <c r="K3488" t="s">
        <v>35</v>
      </c>
      <c r="L3488" t="s">
        <v>9</v>
      </c>
      <c r="M3488" s="1">
        <v>29403</v>
      </c>
      <c r="O3488" t="s">
        <v>35</v>
      </c>
      <c r="P3488" t="s">
        <v>36</v>
      </c>
      <c r="Q3488" t="s">
        <v>37</v>
      </c>
      <c r="R3488" t="s">
        <v>12</v>
      </c>
      <c r="U3488" t="s">
        <v>12</v>
      </c>
      <c r="V3488" t="s">
        <v>12</v>
      </c>
      <c r="W3488" t="s">
        <v>13</v>
      </c>
      <c r="X3488" t="s">
        <v>12</v>
      </c>
      <c r="Y3488" t="s">
        <v>14</v>
      </c>
      <c r="Z3488" t="s">
        <v>14863</v>
      </c>
      <c r="AA3488" t="s">
        <v>14819</v>
      </c>
      <c r="AB3488">
        <v>95020</v>
      </c>
      <c r="AC3488" t="str">
        <f t="shared" si="108"/>
        <v>325 Santa Clara Ave., Gilroy, CA 95020</v>
      </c>
      <c r="AD3488" t="s">
        <v>17</v>
      </c>
      <c r="AE3488" t="s">
        <v>1466</v>
      </c>
      <c r="AF3488" t="s">
        <v>10927</v>
      </c>
      <c r="AG3488" t="s">
        <v>5184</v>
      </c>
      <c r="AH3488" t="s">
        <v>11466</v>
      </c>
      <c r="AI3488">
        <v>37.054104940000002</v>
      </c>
      <c r="AJ3488">
        <v>-121.58731301</v>
      </c>
      <c r="AK3488">
        <v>508</v>
      </c>
      <c r="AL3488">
        <v>5</v>
      </c>
      <c r="AM3488">
        <v>1</v>
      </c>
      <c r="AN3488">
        <v>2</v>
      </c>
      <c r="AO3488">
        <v>0.4</v>
      </c>
      <c r="AP3488">
        <v>12</v>
      </c>
      <c r="AQ3488">
        <v>2.4</v>
      </c>
      <c r="AR3488">
        <v>8</v>
      </c>
      <c r="AS3488">
        <v>1.6</v>
      </c>
      <c r="AT3488">
        <v>377</v>
      </c>
      <c r="AU3488">
        <v>74.2</v>
      </c>
      <c r="AV3488">
        <v>0</v>
      </c>
      <c r="AW3488">
        <v>0</v>
      </c>
      <c r="AX3488">
        <v>64</v>
      </c>
      <c r="AY3488">
        <v>12.6</v>
      </c>
      <c r="AZ3488">
        <v>23</v>
      </c>
      <c r="BA3488">
        <v>4.5</v>
      </c>
      <c r="BB3488">
        <v>17</v>
      </c>
      <c r="BC3488">
        <v>3.3</v>
      </c>
      <c r="BD3488">
        <v>181</v>
      </c>
      <c r="BE3488">
        <v>35.6</v>
      </c>
      <c r="BF3488">
        <v>1</v>
      </c>
      <c r="BG3488">
        <v>0.2</v>
      </c>
      <c r="BH3488">
        <v>14</v>
      </c>
      <c r="BI3488">
        <v>2.8</v>
      </c>
      <c r="BJ3488">
        <v>4</v>
      </c>
      <c r="BK3488">
        <v>0.8</v>
      </c>
      <c r="BL3488">
        <v>357</v>
      </c>
      <c r="BM3488">
        <v>70.3</v>
      </c>
      <c r="BN3488">
        <v>53</v>
      </c>
      <c r="BO3488">
        <v>10.4</v>
      </c>
      <c r="BP3488">
        <v>346</v>
      </c>
      <c r="BQ3488">
        <v>68.099999999999994</v>
      </c>
      <c r="BR3488" t="s">
        <v>5334</v>
      </c>
      <c r="BS3488" t="s">
        <v>14036</v>
      </c>
      <c r="BX3488" t="s">
        <v>14814</v>
      </c>
      <c r="BY3488" t="s">
        <v>14816</v>
      </c>
      <c r="BZ3488">
        <v>34052</v>
      </c>
      <c r="CA3488">
        <v>-121.587313009504</v>
      </c>
      <c r="CB3488">
        <v>37.0541049423529</v>
      </c>
      <c r="CD3488">
        <f xml:space="preserve"> _xlfn.XLOOKUP(AB3488,[1]Sheet1!B:B,[1]Sheet1!Y:Y,"Not Found")</f>
        <v>134242</v>
      </c>
      <c r="CE3488">
        <f xml:space="preserve"> _xlfn.XLOOKUP(AB3488,[1]Sheet1!B:B,[1]Sheet1!AA:AA, "Not Found")</f>
        <v>167067</v>
      </c>
      <c r="CH3488">
        <f t="shared" ca="1" si="109"/>
        <v>0.99136380489520248</v>
      </c>
    </row>
    <row r="3489" spans="1:86" x14ac:dyDescent="0.3">
      <c r="A3489">
        <v>8487</v>
      </c>
      <c r="B3489" t="s">
        <v>0</v>
      </c>
      <c r="C3489" t="s">
        <v>14864</v>
      </c>
      <c r="D3489" s="3">
        <v>43694846098214</v>
      </c>
      <c r="E3489" t="s">
        <v>14814</v>
      </c>
      <c r="F3489" t="s">
        <v>14865</v>
      </c>
      <c r="G3489" t="s">
        <v>37</v>
      </c>
      <c r="H3489" t="s">
        <v>14036</v>
      </c>
      <c r="I3489" t="s">
        <v>14816</v>
      </c>
      <c r="J3489" t="s">
        <v>14866</v>
      </c>
      <c r="K3489" t="s">
        <v>113</v>
      </c>
      <c r="L3489" t="s">
        <v>9</v>
      </c>
      <c r="M3489" s="1">
        <v>34912</v>
      </c>
      <c r="O3489" t="s">
        <v>113</v>
      </c>
      <c r="P3489" t="s">
        <v>75</v>
      </c>
      <c r="Q3489" t="s">
        <v>96</v>
      </c>
      <c r="R3489" t="s">
        <v>12</v>
      </c>
      <c r="U3489" t="s">
        <v>12</v>
      </c>
      <c r="V3489" t="s">
        <v>12</v>
      </c>
      <c r="W3489" t="s">
        <v>13</v>
      </c>
      <c r="X3489" t="s">
        <v>12</v>
      </c>
      <c r="Y3489" t="s">
        <v>58</v>
      </c>
      <c r="Z3489" t="s">
        <v>14867</v>
      </c>
      <c r="AA3489" t="s">
        <v>14819</v>
      </c>
      <c r="AB3489">
        <v>95020</v>
      </c>
      <c r="AC3489" t="str">
        <f t="shared" si="108"/>
        <v>7881 Murray Ave., Gilroy, CA 95020</v>
      </c>
      <c r="AD3489" t="s">
        <v>17</v>
      </c>
      <c r="AE3489" t="s">
        <v>1466</v>
      </c>
      <c r="AF3489" t="s">
        <v>10927</v>
      </c>
      <c r="AG3489" t="s">
        <v>5184</v>
      </c>
      <c r="AH3489" t="s">
        <v>11466</v>
      </c>
      <c r="AI3489">
        <v>37.016619939999998</v>
      </c>
      <c r="AJ3489">
        <v>-121.567218</v>
      </c>
      <c r="AK3489">
        <v>749</v>
      </c>
      <c r="AL3489">
        <v>5</v>
      </c>
      <c r="AM3489">
        <v>0.7</v>
      </c>
      <c r="AN3489">
        <v>6</v>
      </c>
      <c r="AO3489">
        <v>0.8</v>
      </c>
      <c r="AP3489">
        <v>16</v>
      </c>
      <c r="AQ3489">
        <v>2.1</v>
      </c>
      <c r="AR3489">
        <v>20</v>
      </c>
      <c r="AS3489">
        <v>2.7</v>
      </c>
      <c r="AT3489">
        <v>615</v>
      </c>
      <c r="AU3489">
        <v>82.1</v>
      </c>
      <c r="AV3489">
        <v>0</v>
      </c>
      <c r="AW3489">
        <v>0</v>
      </c>
      <c r="AX3489">
        <v>50</v>
      </c>
      <c r="AY3489">
        <v>6.7</v>
      </c>
      <c r="AZ3489">
        <v>12</v>
      </c>
      <c r="BA3489">
        <v>1.6</v>
      </c>
      <c r="BB3489">
        <v>25</v>
      </c>
      <c r="BC3489">
        <v>3.3</v>
      </c>
      <c r="BD3489">
        <v>226</v>
      </c>
      <c r="BE3489">
        <v>30.2</v>
      </c>
      <c r="BF3489">
        <v>0</v>
      </c>
      <c r="BG3489">
        <v>0</v>
      </c>
      <c r="BH3489">
        <v>10</v>
      </c>
      <c r="BI3489">
        <v>1.3</v>
      </c>
      <c r="BJ3489">
        <v>2</v>
      </c>
      <c r="BK3489">
        <v>0.3</v>
      </c>
      <c r="BL3489">
        <v>441</v>
      </c>
      <c r="BM3489">
        <v>58.9</v>
      </c>
      <c r="BN3489">
        <v>106</v>
      </c>
      <c r="BO3489">
        <v>14.2</v>
      </c>
      <c r="BP3489">
        <v>414</v>
      </c>
      <c r="BQ3489">
        <v>55.3</v>
      </c>
      <c r="BR3489" t="s">
        <v>5334</v>
      </c>
      <c r="BS3489" t="s">
        <v>14036</v>
      </c>
      <c r="BX3489" t="s">
        <v>14814</v>
      </c>
      <c r="BY3489" t="s">
        <v>14816</v>
      </c>
      <c r="BZ3489">
        <v>34053</v>
      </c>
      <c r="CA3489">
        <v>-121.567218001146</v>
      </c>
      <c r="CB3489">
        <v>37.016619939797103</v>
      </c>
      <c r="CD3489">
        <f xml:space="preserve"> _xlfn.XLOOKUP(AB3489,[1]Sheet1!B:B,[1]Sheet1!Y:Y,"Not Found")</f>
        <v>134242</v>
      </c>
      <c r="CE3489">
        <f xml:space="preserve"> _xlfn.XLOOKUP(AB3489,[1]Sheet1!B:B,[1]Sheet1!AA:AA, "Not Found")</f>
        <v>167067</v>
      </c>
      <c r="CH3489">
        <f t="shared" ca="1" si="109"/>
        <v>0.70510231858356831</v>
      </c>
    </row>
    <row r="3490" spans="1:86" x14ac:dyDescent="0.3">
      <c r="A3490">
        <v>8488</v>
      </c>
      <c r="B3490" t="s">
        <v>0</v>
      </c>
      <c r="C3490" t="s">
        <v>14868</v>
      </c>
      <c r="D3490" s="3">
        <v>43694846106991</v>
      </c>
      <c r="E3490" t="s">
        <v>14814</v>
      </c>
      <c r="F3490" t="s">
        <v>14869</v>
      </c>
      <c r="G3490" t="s">
        <v>37</v>
      </c>
      <c r="H3490" t="s">
        <v>14036</v>
      </c>
      <c r="I3490" t="s">
        <v>14816</v>
      </c>
      <c r="J3490" t="s">
        <v>14870</v>
      </c>
      <c r="K3490" t="s">
        <v>35</v>
      </c>
      <c r="L3490" t="s">
        <v>9</v>
      </c>
      <c r="M3490" s="1">
        <v>29403</v>
      </c>
      <c r="O3490" t="s">
        <v>35</v>
      </c>
      <c r="P3490" t="s">
        <v>36</v>
      </c>
      <c r="Q3490" t="s">
        <v>37</v>
      </c>
      <c r="R3490" t="s">
        <v>12</v>
      </c>
      <c r="U3490" t="s">
        <v>12</v>
      </c>
      <c r="V3490" t="s">
        <v>12</v>
      </c>
      <c r="W3490" t="s">
        <v>13</v>
      </c>
      <c r="X3490" t="s">
        <v>12</v>
      </c>
      <c r="Y3490" t="s">
        <v>14</v>
      </c>
      <c r="Z3490" t="s">
        <v>14871</v>
      </c>
      <c r="AA3490" t="s">
        <v>14819</v>
      </c>
      <c r="AB3490">
        <v>95020</v>
      </c>
      <c r="AC3490" t="str">
        <f t="shared" si="108"/>
        <v>8755 Kern Ave., Gilroy, CA 95020</v>
      </c>
      <c r="AD3490" t="s">
        <v>17</v>
      </c>
      <c r="AE3490" t="s">
        <v>1466</v>
      </c>
      <c r="AF3490" t="s">
        <v>10927</v>
      </c>
      <c r="AG3490" t="s">
        <v>5184</v>
      </c>
      <c r="AH3490" t="s">
        <v>11466</v>
      </c>
      <c r="AI3490">
        <v>37.021004939999997</v>
      </c>
      <c r="AJ3490">
        <v>-121.592313</v>
      </c>
      <c r="AK3490">
        <v>708</v>
      </c>
      <c r="AL3490">
        <v>4</v>
      </c>
      <c r="AM3490">
        <v>0.6</v>
      </c>
      <c r="AN3490">
        <v>0</v>
      </c>
      <c r="AO3490">
        <v>0</v>
      </c>
      <c r="AP3490">
        <v>10</v>
      </c>
      <c r="AQ3490">
        <v>1.4</v>
      </c>
      <c r="AR3490">
        <v>17</v>
      </c>
      <c r="AS3490">
        <v>2.4</v>
      </c>
      <c r="AT3490">
        <v>570</v>
      </c>
      <c r="AU3490">
        <v>80.5</v>
      </c>
      <c r="AV3490">
        <v>0</v>
      </c>
      <c r="AW3490">
        <v>0</v>
      </c>
      <c r="AX3490">
        <v>50</v>
      </c>
      <c r="AY3490">
        <v>7.1</v>
      </c>
      <c r="AZ3490">
        <v>26</v>
      </c>
      <c r="BA3490">
        <v>3.7</v>
      </c>
      <c r="BB3490">
        <v>31</v>
      </c>
      <c r="BC3490">
        <v>4.4000000000000004</v>
      </c>
      <c r="BD3490">
        <v>231</v>
      </c>
      <c r="BE3490">
        <v>32.6</v>
      </c>
      <c r="BF3490">
        <v>1</v>
      </c>
      <c r="BG3490">
        <v>0.1</v>
      </c>
      <c r="BH3490">
        <v>17</v>
      </c>
      <c r="BI3490">
        <v>2.4</v>
      </c>
      <c r="BJ3490">
        <v>6</v>
      </c>
      <c r="BK3490">
        <v>0.8</v>
      </c>
      <c r="BL3490">
        <v>430</v>
      </c>
      <c r="BM3490">
        <v>60.7</v>
      </c>
      <c r="BN3490">
        <v>81</v>
      </c>
      <c r="BO3490">
        <v>11.4</v>
      </c>
      <c r="BP3490">
        <v>423</v>
      </c>
      <c r="BQ3490">
        <v>59.7</v>
      </c>
      <c r="BR3490" t="s">
        <v>5334</v>
      </c>
      <c r="BS3490" t="s">
        <v>14036</v>
      </c>
      <c r="BX3490" t="s">
        <v>14814</v>
      </c>
      <c r="BY3490" t="s">
        <v>14816</v>
      </c>
      <c r="BZ3490">
        <v>34055</v>
      </c>
      <c r="CA3490">
        <v>-121.59231300470501</v>
      </c>
      <c r="CB3490">
        <v>37.021004938582003</v>
      </c>
      <c r="CD3490">
        <f xml:space="preserve"> _xlfn.XLOOKUP(AB3490,[1]Sheet1!B:B,[1]Sheet1!Y:Y,"Not Found")</f>
        <v>134242</v>
      </c>
      <c r="CE3490">
        <f xml:space="preserve"> _xlfn.XLOOKUP(AB3490,[1]Sheet1!B:B,[1]Sheet1!AA:AA, "Not Found")</f>
        <v>167067</v>
      </c>
      <c r="CH3490">
        <f t="shared" ca="1" si="109"/>
        <v>0.51214590148676975</v>
      </c>
    </row>
    <row r="3491" spans="1:86" x14ac:dyDescent="0.3">
      <c r="A3491">
        <v>8489</v>
      </c>
      <c r="B3491" t="s">
        <v>0</v>
      </c>
      <c r="C3491" t="s">
        <v>14872</v>
      </c>
      <c r="D3491" s="3">
        <v>43694846111785</v>
      </c>
      <c r="E3491" t="s">
        <v>14814</v>
      </c>
      <c r="F3491" t="s">
        <v>14873</v>
      </c>
      <c r="G3491" t="s">
        <v>37</v>
      </c>
      <c r="H3491" t="s">
        <v>14036</v>
      </c>
      <c r="I3491" t="s">
        <v>14816</v>
      </c>
      <c r="J3491" t="s">
        <v>14874</v>
      </c>
      <c r="K3491" t="s">
        <v>113</v>
      </c>
      <c r="L3491" t="s">
        <v>9</v>
      </c>
      <c r="M3491" s="1">
        <v>35305</v>
      </c>
      <c r="O3491" t="s">
        <v>113</v>
      </c>
      <c r="P3491" t="s">
        <v>75</v>
      </c>
      <c r="Q3491" t="s">
        <v>96</v>
      </c>
      <c r="R3491" t="s">
        <v>12</v>
      </c>
      <c r="U3491" t="s">
        <v>12</v>
      </c>
      <c r="V3491" t="s">
        <v>12</v>
      </c>
      <c r="W3491" t="s">
        <v>13</v>
      </c>
      <c r="X3491" t="s">
        <v>12</v>
      </c>
      <c r="Y3491" t="s">
        <v>58</v>
      </c>
      <c r="Z3491" t="s">
        <v>14875</v>
      </c>
      <c r="AA3491" t="s">
        <v>14819</v>
      </c>
      <c r="AB3491">
        <v>95020</v>
      </c>
      <c r="AC3491" t="str">
        <f t="shared" si="108"/>
        <v>7800 Carmel St., Gilroy, CA 95020</v>
      </c>
      <c r="AD3491" t="s">
        <v>17</v>
      </c>
      <c r="AE3491" t="s">
        <v>1466</v>
      </c>
      <c r="AF3491" t="s">
        <v>10927</v>
      </c>
      <c r="AG3491" t="s">
        <v>5184</v>
      </c>
      <c r="AH3491" t="s">
        <v>11466</v>
      </c>
      <c r="AI3491">
        <v>37.011404939999998</v>
      </c>
      <c r="AJ3491">
        <v>-121.57821300000001</v>
      </c>
      <c r="AK3491">
        <v>695</v>
      </c>
      <c r="AL3491">
        <v>13</v>
      </c>
      <c r="AM3491">
        <v>1.9</v>
      </c>
      <c r="AN3491">
        <v>6</v>
      </c>
      <c r="AO3491">
        <v>0.9</v>
      </c>
      <c r="AP3491">
        <v>30</v>
      </c>
      <c r="AQ3491">
        <v>4.3</v>
      </c>
      <c r="AR3491">
        <v>16</v>
      </c>
      <c r="AS3491">
        <v>2.2999999999999998</v>
      </c>
      <c r="AT3491">
        <v>461</v>
      </c>
      <c r="AU3491">
        <v>66.3</v>
      </c>
      <c r="AV3491">
        <v>0</v>
      </c>
      <c r="AW3491">
        <v>0</v>
      </c>
      <c r="AX3491">
        <v>117</v>
      </c>
      <c r="AY3491">
        <v>16.8</v>
      </c>
      <c r="AZ3491">
        <v>27</v>
      </c>
      <c r="BA3491">
        <v>3.9</v>
      </c>
      <c r="BB3491">
        <v>25</v>
      </c>
      <c r="BC3491">
        <v>3.6</v>
      </c>
      <c r="BD3491">
        <v>176</v>
      </c>
      <c r="BE3491">
        <v>25.3</v>
      </c>
      <c r="BF3491">
        <v>1</v>
      </c>
      <c r="BG3491">
        <v>0.1</v>
      </c>
      <c r="BH3491">
        <v>19</v>
      </c>
      <c r="BI3491">
        <v>2.7</v>
      </c>
      <c r="BJ3491">
        <v>1</v>
      </c>
      <c r="BK3491">
        <v>0.1</v>
      </c>
      <c r="BL3491">
        <v>409</v>
      </c>
      <c r="BM3491">
        <v>58.8</v>
      </c>
      <c r="BN3491">
        <v>100</v>
      </c>
      <c r="BO3491">
        <v>14.4</v>
      </c>
      <c r="BP3491">
        <v>405</v>
      </c>
      <c r="BQ3491">
        <v>58.3</v>
      </c>
      <c r="BR3491" t="s">
        <v>5334</v>
      </c>
      <c r="BS3491" t="s">
        <v>14036</v>
      </c>
      <c r="BX3491" t="s">
        <v>14814</v>
      </c>
      <c r="BY3491" t="s">
        <v>14816</v>
      </c>
      <c r="BZ3491">
        <v>34054</v>
      </c>
      <c r="CA3491">
        <v>-121.578213002369</v>
      </c>
      <c r="CB3491">
        <v>37.011404939947802</v>
      </c>
      <c r="CD3491">
        <f xml:space="preserve"> _xlfn.XLOOKUP(AB3491,[1]Sheet1!B:B,[1]Sheet1!Y:Y,"Not Found")</f>
        <v>134242</v>
      </c>
      <c r="CE3491">
        <f xml:space="preserve"> _xlfn.XLOOKUP(AB3491,[1]Sheet1!B:B,[1]Sheet1!AA:AA, "Not Found")</f>
        <v>167067</v>
      </c>
      <c r="CH3491">
        <f t="shared" ca="1" si="109"/>
        <v>0.92346067865361714</v>
      </c>
    </row>
    <row r="3492" spans="1:86" x14ac:dyDescent="0.3">
      <c r="A3492">
        <v>8490</v>
      </c>
      <c r="B3492" t="s">
        <v>0</v>
      </c>
      <c r="C3492" t="s">
        <v>14876</v>
      </c>
      <c r="D3492" s="3">
        <v>43694926047351</v>
      </c>
      <c r="E3492" t="s">
        <v>14877</v>
      </c>
      <c r="F3492" t="s">
        <v>14878</v>
      </c>
      <c r="G3492" t="s">
        <v>37</v>
      </c>
      <c r="H3492" t="s">
        <v>14036</v>
      </c>
      <c r="I3492" t="s">
        <v>14879</v>
      </c>
      <c r="J3492" t="s">
        <v>14880</v>
      </c>
      <c r="K3492" t="s">
        <v>35</v>
      </c>
      <c r="L3492" t="s">
        <v>9</v>
      </c>
      <c r="O3492" t="s">
        <v>35</v>
      </c>
      <c r="P3492" t="s">
        <v>36</v>
      </c>
      <c r="Q3492" t="s">
        <v>37</v>
      </c>
      <c r="R3492" t="s">
        <v>12</v>
      </c>
      <c r="U3492" t="s">
        <v>12</v>
      </c>
      <c r="V3492" t="s">
        <v>12</v>
      </c>
      <c r="W3492" t="s">
        <v>12</v>
      </c>
      <c r="X3492" t="s">
        <v>12</v>
      </c>
      <c r="Y3492" t="s">
        <v>14</v>
      </c>
      <c r="Z3492" t="s">
        <v>14881</v>
      </c>
      <c r="AA3492" t="s">
        <v>14412</v>
      </c>
      <c r="AB3492">
        <v>95033</v>
      </c>
      <c r="AC3492" t="str">
        <f t="shared" si="108"/>
        <v>19621 Black Rd., Los Gatos, CA 95033</v>
      </c>
      <c r="AD3492" t="s">
        <v>17</v>
      </c>
      <c r="AE3492" t="s">
        <v>5309</v>
      </c>
      <c r="AF3492" t="s">
        <v>10927</v>
      </c>
      <c r="AG3492" t="s">
        <v>5450</v>
      </c>
      <c r="AH3492" t="s">
        <v>602</v>
      </c>
      <c r="AI3492">
        <v>37.193853920000002</v>
      </c>
      <c r="AJ3492">
        <v>-122.01859809</v>
      </c>
      <c r="AK3492">
        <v>77</v>
      </c>
      <c r="AL3492">
        <v>0</v>
      </c>
      <c r="AM3492">
        <v>0</v>
      </c>
      <c r="AN3492">
        <v>0</v>
      </c>
      <c r="AO3492">
        <v>0</v>
      </c>
      <c r="AP3492">
        <v>5</v>
      </c>
      <c r="AQ3492">
        <v>6.5</v>
      </c>
      <c r="AR3492">
        <v>1</v>
      </c>
      <c r="AS3492">
        <v>1.3</v>
      </c>
      <c r="AT3492">
        <v>4</v>
      </c>
      <c r="AU3492">
        <v>5.2</v>
      </c>
      <c r="AV3492">
        <v>0</v>
      </c>
      <c r="AW3492">
        <v>0</v>
      </c>
      <c r="AX3492">
        <v>53</v>
      </c>
      <c r="AY3492">
        <v>68.8</v>
      </c>
      <c r="AZ3492">
        <v>12</v>
      </c>
      <c r="BA3492">
        <v>15.6</v>
      </c>
      <c r="BB3492">
        <v>2</v>
      </c>
      <c r="BC3492">
        <v>2.6</v>
      </c>
      <c r="BD3492">
        <v>8</v>
      </c>
      <c r="BE3492">
        <v>10.4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10</v>
      </c>
      <c r="BM3492">
        <v>13</v>
      </c>
      <c r="BN3492">
        <v>14</v>
      </c>
      <c r="BO3492">
        <v>18.2</v>
      </c>
      <c r="BP3492">
        <v>10</v>
      </c>
      <c r="BQ3492">
        <v>13</v>
      </c>
      <c r="BR3492" t="s">
        <v>5334</v>
      </c>
      <c r="BS3492" t="s">
        <v>14036</v>
      </c>
      <c r="BT3492" t="s">
        <v>14877</v>
      </c>
      <c r="BU3492" t="s">
        <v>14879</v>
      </c>
      <c r="BV3492" t="s">
        <v>14882</v>
      </c>
      <c r="BW3492" t="s">
        <v>14883</v>
      </c>
      <c r="BZ3492">
        <v>34649</v>
      </c>
      <c r="CA3492">
        <v>-122.018598088563</v>
      </c>
      <c r="CB3492">
        <v>37.193853923947103</v>
      </c>
      <c r="CD3492">
        <f xml:space="preserve"> _xlfn.XLOOKUP(AB3492,[1]Sheet1!B:B,[1]Sheet1!Y:Y,"Not Found")</f>
        <v>183836</v>
      </c>
      <c r="CE3492">
        <f xml:space="preserve"> _xlfn.XLOOKUP(AB3492,[1]Sheet1!B:B,[1]Sheet1!AA:AA, "Not Found")</f>
        <v>251103</v>
      </c>
      <c r="CH3492">
        <f t="shared" ca="1" si="109"/>
        <v>0.3822691448404576</v>
      </c>
    </row>
    <row r="3493" spans="1:86" x14ac:dyDescent="0.3">
      <c r="A3493">
        <v>8491</v>
      </c>
      <c r="B3493" t="s">
        <v>0</v>
      </c>
      <c r="C3493" t="s">
        <v>14884</v>
      </c>
      <c r="D3493" s="3">
        <v>43695006047369</v>
      </c>
      <c r="E3493" t="s">
        <v>14885</v>
      </c>
      <c r="F3493" t="s">
        <v>14886</v>
      </c>
      <c r="G3493" t="s">
        <v>37</v>
      </c>
      <c r="H3493" t="s">
        <v>14036</v>
      </c>
      <c r="I3493" t="s">
        <v>14887</v>
      </c>
      <c r="J3493" t="s">
        <v>14888</v>
      </c>
      <c r="K3493" t="s">
        <v>35</v>
      </c>
      <c r="L3493" t="s">
        <v>9</v>
      </c>
      <c r="M3493" s="1">
        <v>18476</v>
      </c>
      <c r="O3493" t="s">
        <v>35</v>
      </c>
      <c r="P3493" t="s">
        <v>36</v>
      </c>
      <c r="Q3493" t="s">
        <v>37</v>
      </c>
      <c r="R3493" t="s">
        <v>12</v>
      </c>
      <c r="U3493" t="s">
        <v>12</v>
      </c>
      <c r="V3493" t="s">
        <v>12</v>
      </c>
      <c r="W3493" t="s">
        <v>13</v>
      </c>
      <c r="X3493" t="s">
        <v>12</v>
      </c>
      <c r="Y3493" t="s">
        <v>14</v>
      </c>
      <c r="Z3493" t="s">
        <v>14889</v>
      </c>
      <c r="AA3493" t="s">
        <v>14412</v>
      </c>
      <c r="AB3493">
        <v>95033</v>
      </c>
      <c r="AC3493" t="str">
        <f t="shared" si="108"/>
        <v>23800 Summit Rd., Los Gatos, CA 95033</v>
      </c>
      <c r="AD3493" t="s">
        <v>17</v>
      </c>
      <c r="AE3493" t="s">
        <v>884</v>
      </c>
      <c r="AF3493" t="s">
        <v>818</v>
      </c>
      <c r="AG3493" t="s">
        <v>5450</v>
      </c>
      <c r="AH3493" t="s">
        <v>602</v>
      </c>
      <c r="AI3493">
        <v>37.125359920000001</v>
      </c>
      <c r="AJ3493">
        <v>-121.94303907</v>
      </c>
      <c r="AK3493">
        <v>259</v>
      </c>
      <c r="AL3493">
        <v>0</v>
      </c>
      <c r="AM3493">
        <v>0</v>
      </c>
      <c r="AN3493">
        <v>0</v>
      </c>
      <c r="AO3493">
        <v>0</v>
      </c>
      <c r="AP3493">
        <v>11</v>
      </c>
      <c r="AQ3493">
        <v>4.2</v>
      </c>
      <c r="AR3493">
        <v>3</v>
      </c>
      <c r="AS3493">
        <v>1.2</v>
      </c>
      <c r="AT3493">
        <v>51</v>
      </c>
      <c r="AU3493">
        <v>19.7</v>
      </c>
      <c r="AV3493">
        <v>1</v>
      </c>
      <c r="AW3493">
        <v>0.4</v>
      </c>
      <c r="AX3493">
        <v>160</v>
      </c>
      <c r="AY3493">
        <v>61.8</v>
      </c>
      <c r="AZ3493">
        <v>32</v>
      </c>
      <c r="BA3493">
        <v>12.4</v>
      </c>
      <c r="BB3493">
        <v>1</v>
      </c>
      <c r="BC3493">
        <v>0.4</v>
      </c>
      <c r="BD3493">
        <v>11</v>
      </c>
      <c r="BE3493">
        <v>4.2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36</v>
      </c>
      <c r="BM3493">
        <v>13.9</v>
      </c>
      <c r="BN3493">
        <v>33</v>
      </c>
      <c r="BO3493">
        <v>12.7</v>
      </c>
      <c r="BP3493">
        <v>36</v>
      </c>
      <c r="BQ3493">
        <v>13.9</v>
      </c>
      <c r="BR3493" t="s">
        <v>1486</v>
      </c>
      <c r="BS3493" t="s">
        <v>14890</v>
      </c>
      <c r="BT3493" t="s">
        <v>14885</v>
      </c>
      <c r="BU3493" t="s">
        <v>14887</v>
      </c>
      <c r="BV3493" t="s">
        <v>14882</v>
      </c>
      <c r="BW3493" t="s">
        <v>14883</v>
      </c>
      <c r="BZ3493">
        <v>34887</v>
      </c>
      <c r="CA3493">
        <v>-121.94303907099901</v>
      </c>
      <c r="CB3493">
        <v>37.125359923224799</v>
      </c>
      <c r="CD3493">
        <f xml:space="preserve"> _xlfn.XLOOKUP(AB3493,[1]Sheet1!B:B,[1]Sheet1!Y:Y,"Not Found")</f>
        <v>183836</v>
      </c>
      <c r="CE3493">
        <f xml:space="preserve"> _xlfn.XLOOKUP(AB3493,[1]Sheet1!B:B,[1]Sheet1!AA:AA, "Not Found")</f>
        <v>251103</v>
      </c>
      <c r="CH3493">
        <f t="shared" ca="1" si="109"/>
        <v>7.2172978945111432E-2</v>
      </c>
    </row>
    <row r="3494" spans="1:86" x14ac:dyDescent="0.3">
      <c r="A3494">
        <v>8492</v>
      </c>
      <c r="B3494" t="s">
        <v>0</v>
      </c>
      <c r="C3494" t="s">
        <v>14891</v>
      </c>
      <c r="D3494" s="3">
        <v>43695006093058</v>
      </c>
      <c r="E3494" t="s">
        <v>14885</v>
      </c>
      <c r="F3494" t="s">
        <v>14892</v>
      </c>
      <c r="G3494" t="s">
        <v>37</v>
      </c>
      <c r="H3494" t="s">
        <v>14036</v>
      </c>
      <c r="I3494" t="s">
        <v>14887</v>
      </c>
      <c r="J3494" t="s">
        <v>14893</v>
      </c>
      <c r="K3494" t="s">
        <v>113</v>
      </c>
      <c r="L3494" t="s">
        <v>9</v>
      </c>
      <c r="M3494" s="1">
        <v>27242</v>
      </c>
      <c r="O3494" t="s">
        <v>113</v>
      </c>
      <c r="P3494" t="s">
        <v>75</v>
      </c>
      <c r="Q3494" t="s">
        <v>96</v>
      </c>
      <c r="R3494" t="s">
        <v>12</v>
      </c>
      <c r="U3494" t="s">
        <v>12</v>
      </c>
      <c r="V3494" t="s">
        <v>12</v>
      </c>
      <c r="W3494" t="s">
        <v>12</v>
      </c>
      <c r="X3494" t="s">
        <v>12</v>
      </c>
      <c r="Y3494" t="s">
        <v>58</v>
      </c>
      <c r="Z3494" t="s">
        <v>14889</v>
      </c>
      <c r="AA3494" t="s">
        <v>14412</v>
      </c>
      <c r="AB3494">
        <v>95033</v>
      </c>
      <c r="AC3494" t="str">
        <f t="shared" si="108"/>
        <v>23800 Summit Rd., Los Gatos, CA 95033</v>
      </c>
      <c r="AD3494" t="s">
        <v>17</v>
      </c>
      <c r="AE3494" t="s">
        <v>884</v>
      </c>
      <c r="AF3494" t="s">
        <v>818</v>
      </c>
      <c r="AG3494" t="s">
        <v>5450</v>
      </c>
      <c r="AH3494" t="s">
        <v>602</v>
      </c>
      <c r="AI3494">
        <v>37.125359920000001</v>
      </c>
      <c r="AJ3494">
        <v>-121.94303907</v>
      </c>
      <c r="AK3494">
        <v>162</v>
      </c>
      <c r="AL3494">
        <v>2</v>
      </c>
      <c r="AM3494">
        <v>1.2</v>
      </c>
      <c r="AN3494">
        <v>0</v>
      </c>
      <c r="AO3494">
        <v>0</v>
      </c>
      <c r="AP3494">
        <v>10</v>
      </c>
      <c r="AQ3494">
        <v>6.2</v>
      </c>
      <c r="AR3494">
        <v>0</v>
      </c>
      <c r="AS3494">
        <v>0</v>
      </c>
      <c r="AT3494">
        <v>20</v>
      </c>
      <c r="AU3494">
        <v>12.3</v>
      </c>
      <c r="AV3494">
        <v>0</v>
      </c>
      <c r="AW3494">
        <v>0</v>
      </c>
      <c r="AX3494">
        <v>112</v>
      </c>
      <c r="AY3494">
        <v>69.099999999999994</v>
      </c>
      <c r="AZ3494">
        <v>14</v>
      </c>
      <c r="BA3494">
        <v>8.6</v>
      </c>
      <c r="BB3494">
        <v>4</v>
      </c>
      <c r="BC3494">
        <v>2.5</v>
      </c>
      <c r="BD3494">
        <v>5</v>
      </c>
      <c r="BE3494">
        <v>3.1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17</v>
      </c>
      <c r="BM3494">
        <v>10.5</v>
      </c>
      <c r="BN3494">
        <v>27</v>
      </c>
      <c r="BO3494">
        <v>16.7</v>
      </c>
      <c r="BP3494">
        <v>15</v>
      </c>
      <c r="BQ3494">
        <v>9.3000000000000007</v>
      </c>
      <c r="BR3494" t="s">
        <v>1486</v>
      </c>
      <c r="BS3494" t="s">
        <v>14890</v>
      </c>
      <c r="BT3494" t="s">
        <v>14885</v>
      </c>
      <c r="BU3494" t="s">
        <v>14887</v>
      </c>
      <c r="BV3494" t="s">
        <v>14882</v>
      </c>
      <c r="BW3494" t="s">
        <v>14883</v>
      </c>
      <c r="BZ3494">
        <v>34886</v>
      </c>
      <c r="CA3494">
        <v>-121.94303907099901</v>
      </c>
      <c r="CB3494">
        <v>37.125359923224799</v>
      </c>
      <c r="CD3494">
        <f xml:space="preserve"> _xlfn.XLOOKUP(AB3494,[1]Sheet1!B:B,[1]Sheet1!Y:Y,"Not Found")</f>
        <v>183836</v>
      </c>
      <c r="CE3494">
        <f xml:space="preserve"> _xlfn.XLOOKUP(AB3494,[1]Sheet1!B:B,[1]Sheet1!AA:AA, "Not Found")</f>
        <v>251103</v>
      </c>
      <c r="CH3494">
        <f t="shared" ca="1" si="109"/>
        <v>0.22210009131673492</v>
      </c>
    </row>
    <row r="3495" spans="1:86" x14ac:dyDescent="0.3">
      <c r="A3495">
        <v>8493</v>
      </c>
      <c r="B3495" t="s">
        <v>0</v>
      </c>
      <c r="C3495" t="s">
        <v>14894</v>
      </c>
      <c r="D3495" s="3">
        <v>43695186047377</v>
      </c>
      <c r="E3495" t="s">
        <v>14042</v>
      </c>
      <c r="F3495" t="s">
        <v>14895</v>
      </c>
      <c r="G3495" t="s">
        <v>37</v>
      </c>
      <c r="H3495" t="s">
        <v>14036</v>
      </c>
      <c r="I3495" t="s">
        <v>8133</v>
      </c>
      <c r="J3495" t="s">
        <v>5982</v>
      </c>
      <c r="K3495" t="s">
        <v>35</v>
      </c>
      <c r="L3495" t="s">
        <v>9</v>
      </c>
      <c r="M3495" s="1">
        <v>29403</v>
      </c>
      <c r="O3495" t="s">
        <v>35</v>
      </c>
      <c r="P3495" t="s">
        <v>36</v>
      </c>
      <c r="Q3495" t="s">
        <v>75</v>
      </c>
      <c r="R3495" t="s">
        <v>12</v>
      </c>
      <c r="U3495" t="s">
        <v>12</v>
      </c>
      <c r="V3495" t="s">
        <v>12</v>
      </c>
      <c r="W3495" t="s">
        <v>13</v>
      </c>
      <c r="X3495" t="s">
        <v>12</v>
      </c>
      <c r="Y3495" t="s">
        <v>14</v>
      </c>
      <c r="Z3495" t="s">
        <v>14896</v>
      </c>
      <c r="AA3495" t="s">
        <v>14041</v>
      </c>
      <c r="AB3495">
        <v>94022</v>
      </c>
      <c r="AC3495" t="str">
        <f t="shared" si="108"/>
        <v>550 Almond Ave., Los Altos, CA 94022</v>
      </c>
      <c r="AD3495" t="s">
        <v>17</v>
      </c>
      <c r="AE3495" t="s">
        <v>5309</v>
      </c>
      <c r="AF3495" t="s">
        <v>11402</v>
      </c>
      <c r="AG3495" t="s">
        <v>5355</v>
      </c>
      <c r="AH3495" t="s">
        <v>225</v>
      </c>
      <c r="AI3495">
        <v>37.383850930000001</v>
      </c>
      <c r="AJ3495">
        <v>-122.10142712</v>
      </c>
      <c r="AK3495">
        <v>365</v>
      </c>
      <c r="AL3495">
        <v>3</v>
      </c>
      <c r="AM3495">
        <v>0.8</v>
      </c>
      <c r="AN3495">
        <v>0</v>
      </c>
      <c r="AO3495">
        <v>0</v>
      </c>
      <c r="AP3495">
        <v>131</v>
      </c>
      <c r="AQ3495">
        <v>35.9</v>
      </c>
      <c r="AR3495">
        <v>3</v>
      </c>
      <c r="AS3495">
        <v>0.8</v>
      </c>
      <c r="AT3495">
        <v>59</v>
      </c>
      <c r="AU3495">
        <v>16.2</v>
      </c>
      <c r="AV3495">
        <v>0</v>
      </c>
      <c r="AW3495">
        <v>0</v>
      </c>
      <c r="AX3495">
        <v>110</v>
      </c>
      <c r="AY3495">
        <v>30.1</v>
      </c>
      <c r="AZ3495">
        <v>55</v>
      </c>
      <c r="BA3495">
        <v>15.1</v>
      </c>
      <c r="BB3495">
        <v>4</v>
      </c>
      <c r="BC3495">
        <v>1.1000000000000001</v>
      </c>
      <c r="BD3495">
        <v>63</v>
      </c>
      <c r="BE3495">
        <v>17.3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46</v>
      </c>
      <c r="BM3495">
        <v>12.6</v>
      </c>
      <c r="BN3495">
        <v>41</v>
      </c>
      <c r="BO3495">
        <v>11.2</v>
      </c>
      <c r="BP3495">
        <v>46</v>
      </c>
      <c r="BQ3495">
        <v>12.6</v>
      </c>
      <c r="BR3495" t="s">
        <v>5334</v>
      </c>
      <c r="BS3495" t="s">
        <v>14036</v>
      </c>
      <c r="BT3495" t="s">
        <v>14042</v>
      </c>
      <c r="BU3495" t="s">
        <v>8133</v>
      </c>
      <c r="BV3495" t="s">
        <v>14043</v>
      </c>
      <c r="BW3495" t="s">
        <v>14044</v>
      </c>
      <c r="BZ3495">
        <v>35005</v>
      </c>
      <c r="CA3495">
        <v>-122.10142712301401</v>
      </c>
      <c r="CB3495">
        <v>37.383850933649299</v>
      </c>
      <c r="CD3495" t="str">
        <f xml:space="preserve"> _xlfn.XLOOKUP(AB3495,[1]Sheet1!B:B,[1]Sheet1!Y:Y,"Not Found")</f>
        <v>250,000+</v>
      </c>
      <c r="CE3495">
        <f xml:space="preserve"> _xlfn.XLOOKUP(AB3495,[1]Sheet1!B:B,[1]Sheet1!AA:AA, "Not Found")</f>
        <v>407675</v>
      </c>
      <c r="CH3495">
        <f t="shared" ca="1" si="109"/>
        <v>0.94459521470552976</v>
      </c>
    </row>
    <row r="3496" spans="1:86" x14ac:dyDescent="0.3">
      <c r="A3496">
        <v>8494</v>
      </c>
      <c r="B3496" t="s">
        <v>0</v>
      </c>
      <c r="C3496" t="s">
        <v>14897</v>
      </c>
      <c r="D3496" s="3">
        <v>43695186047385</v>
      </c>
      <c r="E3496" t="s">
        <v>14042</v>
      </c>
      <c r="F3496" t="s">
        <v>14898</v>
      </c>
      <c r="G3496" t="s">
        <v>37</v>
      </c>
      <c r="H3496" t="s">
        <v>14036</v>
      </c>
      <c r="I3496" t="s">
        <v>8133</v>
      </c>
      <c r="J3496" t="s">
        <v>14899</v>
      </c>
      <c r="K3496" t="s">
        <v>113</v>
      </c>
      <c r="L3496" t="s">
        <v>9</v>
      </c>
      <c r="M3496" s="1">
        <v>29403</v>
      </c>
      <c r="O3496" t="s">
        <v>113</v>
      </c>
      <c r="P3496" t="s">
        <v>10</v>
      </c>
      <c r="Q3496" t="s">
        <v>96</v>
      </c>
      <c r="R3496" t="s">
        <v>12</v>
      </c>
      <c r="U3496" t="s">
        <v>12</v>
      </c>
      <c r="V3496" t="s">
        <v>12</v>
      </c>
      <c r="W3496" t="s">
        <v>12</v>
      </c>
      <c r="X3496" t="s">
        <v>12</v>
      </c>
      <c r="Y3496" t="s">
        <v>14</v>
      </c>
      <c r="Z3496" t="s">
        <v>14900</v>
      </c>
      <c r="AA3496" t="s">
        <v>14041</v>
      </c>
      <c r="AB3496">
        <v>94022</v>
      </c>
      <c r="AC3496" t="str">
        <f t="shared" si="108"/>
        <v>100 West Portola Ave., Los Altos, CA 94022</v>
      </c>
      <c r="AD3496" t="s">
        <v>17</v>
      </c>
      <c r="AE3496" t="s">
        <v>5309</v>
      </c>
      <c r="AF3496" t="s">
        <v>11402</v>
      </c>
      <c r="AG3496" t="s">
        <v>5355</v>
      </c>
      <c r="AH3496" t="s">
        <v>225</v>
      </c>
      <c r="AI3496">
        <v>37.396234929999999</v>
      </c>
      <c r="AJ3496">
        <v>-122.11737313</v>
      </c>
      <c r="AK3496">
        <v>496</v>
      </c>
      <c r="AL3496">
        <v>3</v>
      </c>
      <c r="AM3496">
        <v>0.6</v>
      </c>
      <c r="AN3496">
        <v>1</v>
      </c>
      <c r="AO3496">
        <v>0.2</v>
      </c>
      <c r="AP3496">
        <v>190</v>
      </c>
      <c r="AQ3496">
        <v>38.299999999999997</v>
      </c>
      <c r="AR3496">
        <v>3</v>
      </c>
      <c r="AS3496">
        <v>0.6</v>
      </c>
      <c r="AT3496">
        <v>65</v>
      </c>
      <c r="AU3496">
        <v>13.1</v>
      </c>
      <c r="AV3496">
        <v>2</v>
      </c>
      <c r="AW3496">
        <v>0.4</v>
      </c>
      <c r="AX3496">
        <v>182</v>
      </c>
      <c r="AY3496">
        <v>36.700000000000003</v>
      </c>
      <c r="AZ3496">
        <v>48</v>
      </c>
      <c r="BA3496">
        <v>9.6999999999999993</v>
      </c>
      <c r="BB3496">
        <v>2</v>
      </c>
      <c r="BC3496">
        <v>0.4</v>
      </c>
      <c r="BD3496">
        <v>35</v>
      </c>
      <c r="BE3496">
        <v>7.1</v>
      </c>
      <c r="BF3496">
        <v>0</v>
      </c>
      <c r="BG3496">
        <v>0</v>
      </c>
      <c r="BH3496">
        <v>1</v>
      </c>
      <c r="BI3496">
        <v>0.2</v>
      </c>
      <c r="BJ3496">
        <v>0</v>
      </c>
      <c r="BK3496">
        <v>0</v>
      </c>
      <c r="BL3496">
        <v>51</v>
      </c>
      <c r="BM3496">
        <v>10.3</v>
      </c>
      <c r="BN3496">
        <v>25</v>
      </c>
      <c r="BO3496">
        <v>5</v>
      </c>
      <c r="BP3496">
        <v>48</v>
      </c>
      <c r="BQ3496">
        <v>9.6999999999999993</v>
      </c>
      <c r="BR3496" t="s">
        <v>5334</v>
      </c>
      <c r="BS3496" t="s">
        <v>14036</v>
      </c>
      <c r="BT3496" t="s">
        <v>14042</v>
      </c>
      <c r="BU3496" t="s">
        <v>8133</v>
      </c>
      <c r="BV3496" t="s">
        <v>14043</v>
      </c>
      <c r="BW3496" t="s">
        <v>14044</v>
      </c>
      <c r="BZ3496">
        <v>35007</v>
      </c>
      <c r="CA3496">
        <v>-122.11737312609201</v>
      </c>
      <c r="CB3496">
        <v>37.396234934208003</v>
      </c>
      <c r="CD3496" t="str">
        <f xml:space="preserve"> _xlfn.XLOOKUP(AB3496,[1]Sheet1!B:B,[1]Sheet1!Y:Y,"Not Found")</f>
        <v>250,000+</v>
      </c>
      <c r="CE3496">
        <f xml:space="preserve"> _xlfn.XLOOKUP(AB3496,[1]Sheet1!B:B,[1]Sheet1!AA:AA, "Not Found")</f>
        <v>407675</v>
      </c>
      <c r="CH3496">
        <f t="shared" ca="1" si="109"/>
        <v>0.63122755608213943</v>
      </c>
    </row>
    <row r="3497" spans="1:86" x14ac:dyDescent="0.3">
      <c r="A3497">
        <v>8495</v>
      </c>
      <c r="B3497" t="s">
        <v>0</v>
      </c>
      <c r="C3497" t="s">
        <v>14901</v>
      </c>
      <c r="D3497" s="3">
        <v>43695186047401</v>
      </c>
      <c r="E3497" t="s">
        <v>14042</v>
      </c>
      <c r="F3497" t="s">
        <v>14902</v>
      </c>
      <c r="G3497" t="s">
        <v>37</v>
      </c>
      <c r="H3497" t="s">
        <v>14036</v>
      </c>
      <c r="I3497" t="s">
        <v>8133</v>
      </c>
      <c r="J3497" t="s">
        <v>14903</v>
      </c>
      <c r="K3497" t="s">
        <v>35</v>
      </c>
      <c r="L3497" t="s">
        <v>9</v>
      </c>
      <c r="M3497" s="1">
        <v>29403</v>
      </c>
      <c r="O3497" t="s">
        <v>35</v>
      </c>
      <c r="P3497" t="s">
        <v>36</v>
      </c>
      <c r="Q3497" t="s">
        <v>75</v>
      </c>
      <c r="R3497" t="s">
        <v>12</v>
      </c>
      <c r="U3497" t="s">
        <v>12</v>
      </c>
      <c r="V3497" t="s">
        <v>12</v>
      </c>
      <c r="W3497" t="s">
        <v>12</v>
      </c>
      <c r="X3497" t="s">
        <v>12</v>
      </c>
      <c r="Y3497" t="s">
        <v>14</v>
      </c>
      <c r="Z3497" t="s">
        <v>14904</v>
      </c>
      <c r="AA3497" t="s">
        <v>14041</v>
      </c>
      <c r="AB3497">
        <v>94024</v>
      </c>
      <c r="AC3497" t="str">
        <f t="shared" si="108"/>
        <v>205 Covington Rd., Los Altos, CA 94024</v>
      </c>
      <c r="AD3497" t="s">
        <v>17</v>
      </c>
      <c r="AE3497" t="s">
        <v>5309</v>
      </c>
      <c r="AF3497" t="s">
        <v>11402</v>
      </c>
      <c r="AG3497" t="s">
        <v>5355</v>
      </c>
      <c r="AH3497" t="s">
        <v>225</v>
      </c>
      <c r="AI3497">
        <v>37.372109930000001</v>
      </c>
      <c r="AJ3497">
        <v>-122.10756212</v>
      </c>
      <c r="AK3497">
        <v>407</v>
      </c>
      <c r="AL3497">
        <v>3</v>
      </c>
      <c r="AM3497">
        <v>0.7</v>
      </c>
      <c r="AN3497">
        <v>0</v>
      </c>
      <c r="AO3497">
        <v>0</v>
      </c>
      <c r="AP3497">
        <v>206</v>
      </c>
      <c r="AQ3497">
        <v>50.6</v>
      </c>
      <c r="AR3497">
        <v>2</v>
      </c>
      <c r="AS3497">
        <v>0.5</v>
      </c>
      <c r="AT3497">
        <v>28</v>
      </c>
      <c r="AU3497">
        <v>6.9</v>
      </c>
      <c r="AV3497">
        <v>2</v>
      </c>
      <c r="AW3497">
        <v>0.5</v>
      </c>
      <c r="AX3497">
        <v>118</v>
      </c>
      <c r="AY3497">
        <v>29</v>
      </c>
      <c r="AZ3497">
        <v>48</v>
      </c>
      <c r="BA3497">
        <v>11.8</v>
      </c>
      <c r="BB3497">
        <v>0</v>
      </c>
      <c r="BC3497">
        <v>0</v>
      </c>
      <c r="BD3497">
        <v>38</v>
      </c>
      <c r="BE3497">
        <v>9.3000000000000007</v>
      </c>
      <c r="BF3497">
        <v>0</v>
      </c>
      <c r="BG3497">
        <v>0</v>
      </c>
      <c r="BH3497">
        <v>1</v>
      </c>
      <c r="BI3497">
        <v>0.2</v>
      </c>
      <c r="BJ3497">
        <v>0</v>
      </c>
      <c r="BK3497">
        <v>0</v>
      </c>
      <c r="BL3497">
        <v>18</v>
      </c>
      <c r="BM3497">
        <v>4.4000000000000004</v>
      </c>
      <c r="BN3497">
        <v>39</v>
      </c>
      <c r="BO3497">
        <v>9.6</v>
      </c>
      <c r="BP3497">
        <v>18</v>
      </c>
      <c r="BQ3497">
        <v>4.4000000000000004</v>
      </c>
      <c r="BR3497" t="s">
        <v>5334</v>
      </c>
      <c r="BS3497" t="s">
        <v>14036</v>
      </c>
      <c r="BT3497" t="s">
        <v>14042</v>
      </c>
      <c r="BU3497" t="s">
        <v>8133</v>
      </c>
      <c r="BV3497" t="s">
        <v>14043</v>
      </c>
      <c r="BW3497" t="s">
        <v>14044</v>
      </c>
      <c r="BZ3497">
        <v>35012</v>
      </c>
      <c r="CA3497">
        <v>-122.107562121486</v>
      </c>
      <c r="CB3497">
        <v>37.372109933441997</v>
      </c>
      <c r="CD3497" t="str">
        <f xml:space="preserve"> _xlfn.XLOOKUP(AB3497,[1]Sheet1!B:B,[1]Sheet1!Y:Y,"Not Found")</f>
        <v>250,000+</v>
      </c>
      <c r="CE3497">
        <f xml:space="preserve"> _xlfn.XLOOKUP(AB3497,[1]Sheet1!B:B,[1]Sheet1!AA:AA, "Not Found")</f>
        <v>424309</v>
      </c>
      <c r="CH3497">
        <f t="shared" ca="1" si="109"/>
        <v>0.92387308093479281</v>
      </c>
    </row>
    <row r="3498" spans="1:86" x14ac:dyDescent="0.3">
      <c r="A3498">
        <v>8496</v>
      </c>
      <c r="B3498" t="s">
        <v>0</v>
      </c>
      <c r="C3498" t="s">
        <v>14905</v>
      </c>
      <c r="D3498" s="3">
        <v>43695186047427</v>
      </c>
      <c r="E3498" t="s">
        <v>14042</v>
      </c>
      <c r="F3498" t="s">
        <v>14906</v>
      </c>
      <c r="G3498" t="s">
        <v>37</v>
      </c>
      <c r="H3498" t="s">
        <v>14036</v>
      </c>
      <c r="I3498" t="s">
        <v>8133</v>
      </c>
      <c r="J3498" t="s">
        <v>14907</v>
      </c>
      <c r="K3498" t="s">
        <v>35</v>
      </c>
      <c r="L3498" t="s">
        <v>9</v>
      </c>
      <c r="M3498" s="1">
        <v>29403</v>
      </c>
      <c r="O3498" t="s">
        <v>35</v>
      </c>
      <c r="P3498" t="s">
        <v>36</v>
      </c>
      <c r="Q3498" t="s">
        <v>75</v>
      </c>
      <c r="R3498" t="s">
        <v>12</v>
      </c>
      <c r="U3498" t="s">
        <v>12</v>
      </c>
      <c r="V3498" t="s">
        <v>12</v>
      </c>
      <c r="W3498" t="s">
        <v>13</v>
      </c>
      <c r="X3498" t="s">
        <v>12</v>
      </c>
      <c r="Y3498" t="s">
        <v>14</v>
      </c>
      <c r="Z3498" t="s">
        <v>14908</v>
      </c>
      <c r="AA3498" t="s">
        <v>14909</v>
      </c>
      <c r="AB3498">
        <v>94022</v>
      </c>
      <c r="AC3498" t="str">
        <f t="shared" si="108"/>
        <v>25890 Fremont Rd., Los Altos Hills, CA 94022</v>
      </c>
      <c r="AD3498" t="s">
        <v>17</v>
      </c>
      <c r="AE3498" t="s">
        <v>5309</v>
      </c>
      <c r="AF3498" t="s">
        <v>11402</v>
      </c>
      <c r="AG3498" t="s">
        <v>5355</v>
      </c>
      <c r="AH3498" t="s">
        <v>225</v>
      </c>
      <c r="AI3498">
        <v>37.381297930000002</v>
      </c>
      <c r="AJ3498">
        <v>-122.13007413</v>
      </c>
      <c r="AK3498">
        <v>293</v>
      </c>
      <c r="AL3498">
        <v>0</v>
      </c>
      <c r="AM3498">
        <v>0</v>
      </c>
      <c r="AN3498">
        <v>0</v>
      </c>
      <c r="AO3498">
        <v>0</v>
      </c>
      <c r="AP3498">
        <v>87</v>
      </c>
      <c r="AQ3498">
        <v>29.7</v>
      </c>
      <c r="AR3498">
        <v>1</v>
      </c>
      <c r="AS3498">
        <v>0.3</v>
      </c>
      <c r="AT3498">
        <v>17</v>
      </c>
      <c r="AU3498">
        <v>5.8</v>
      </c>
      <c r="AV3498">
        <v>0</v>
      </c>
      <c r="AW3498">
        <v>0</v>
      </c>
      <c r="AX3498">
        <v>140</v>
      </c>
      <c r="AY3498">
        <v>47.8</v>
      </c>
      <c r="AZ3498">
        <v>44</v>
      </c>
      <c r="BA3498">
        <v>15</v>
      </c>
      <c r="BB3498">
        <v>4</v>
      </c>
      <c r="BC3498">
        <v>1.4</v>
      </c>
      <c r="BD3498">
        <v>17</v>
      </c>
      <c r="BE3498">
        <v>5.8</v>
      </c>
      <c r="BF3498">
        <v>1</v>
      </c>
      <c r="BG3498">
        <v>0.3</v>
      </c>
      <c r="BH3498">
        <v>1</v>
      </c>
      <c r="BI3498">
        <v>0.3</v>
      </c>
      <c r="BJ3498">
        <v>0</v>
      </c>
      <c r="BK3498">
        <v>0</v>
      </c>
      <c r="BL3498">
        <v>7</v>
      </c>
      <c r="BM3498">
        <v>2.4</v>
      </c>
      <c r="BN3498">
        <v>26</v>
      </c>
      <c r="BO3498">
        <v>8.9</v>
      </c>
      <c r="BP3498">
        <v>6</v>
      </c>
      <c r="BQ3498">
        <v>2</v>
      </c>
      <c r="BR3498" t="s">
        <v>5334</v>
      </c>
      <c r="BS3498" t="s">
        <v>14036</v>
      </c>
      <c r="BT3498" t="s">
        <v>14042</v>
      </c>
      <c r="BU3498" t="s">
        <v>8133</v>
      </c>
      <c r="BV3498" t="s">
        <v>14043</v>
      </c>
      <c r="BW3498" t="s">
        <v>14044</v>
      </c>
      <c r="BZ3498">
        <v>35013</v>
      </c>
      <c r="CA3498">
        <v>-122.13007412748</v>
      </c>
      <c r="CB3498">
        <v>37.3812979315842</v>
      </c>
      <c r="CD3498" t="str">
        <f xml:space="preserve"> _xlfn.XLOOKUP(AB3498,[1]Sheet1!B:B,[1]Sheet1!Y:Y,"Not Found")</f>
        <v>250,000+</v>
      </c>
      <c r="CE3498">
        <f xml:space="preserve"> _xlfn.XLOOKUP(AB3498,[1]Sheet1!B:B,[1]Sheet1!AA:AA, "Not Found")</f>
        <v>407675</v>
      </c>
      <c r="CH3498">
        <f t="shared" ca="1" si="109"/>
        <v>0.12745203214460732</v>
      </c>
    </row>
    <row r="3499" spans="1:86" x14ac:dyDescent="0.3">
      <c r="A3499">
        <v>8497</v>
      </c>
      <c r="B3499" t="s">
        <v>0</v>
      </c>
      <c r="C3499" t="s">
        <v>14910</v>
      </c>
      <c r="D3499" s="3">
        <v>43695186047435</v>
      </c>
      <c r="E3499" t="s">
        <v>14042</v>
      </c>
      <c r="F3499" t="s">
        <v>14911</v>
      </c>
      <c r="G3499" t="s">
        <v>37</v>
      </c>
      <c r="H3499" t="s">
        <v>14036</v>
      </c>
      <c r="I3499" t="s">
        <v>8133</v>
      </c>
      <c r="J3499" t="s">
        <v>14912</v>
      </c>
      <c r="K3499" t="s">
        <v>113</v>
      </c>
      <c r="L3499" t="s">
        <v>9</v>
      </c>
      <c r="M3499" s="1">
        <v>29403</v>
      </c>
      <c r="O3499" t="s">
        <v>113</v>
      </c>
      <c r="P3499" t="s">
        <v>10</v>
      </c>
      <c r="Q3499" t="s">
        <v>96</v>
      </c>
      <c r="R3499" t="s">
        <v>12</v>
      </c>
      <c r="U3499" t="s">
        <v>12</v>
      </c>
      <c r="V3499" t="s">
        <v>12</v>
      </c>
      <c r="W3499" t="s">
        <v>12</v>
      </c>
      <c r="X3499" t="s">
        <v>12</v>
      </c>
      <c r="Y3499" t="s">
        <v>14</v>
      </c>
      <c r="Z3499" t="s">
        <v>14913</v>
      </c>
      <c r="AA3499" t="s">
        <v>14041</v>
      </c>
      <c r="AB3499">
        <v>94024</v>
      </c>
      <c r="AC3499" t="str">
        <f t="shared" si="108"/>
        <v>1120 Covington Rd., Los Altos, CA 94024</v>
      </c>
      <c r="AD3499" t="s">
        <v>17</v>
      </c>
      <c r="AE3499" t="s">
        <v>5309</v>
      </c>
      <c r="AF3499" t="s">
        <v>11402</v>
      </c>
      <c r="AG3499" t="s">
        <v>5355</v>
      </c>
      <c r="AH3499" t="s">
        <v>225</v>
      </c>
      <c r="AI3499">
        <v>37.364010929999999</v>
      </c>
      <c r="AJ3499">
        <v>-122.08234912</v>
      </c>
      <c r="AK3499">
        <v>404</v>
      </c>
      <c r="AL3499">
        <v>2</v>
      </c>
      <c r="AM3499">
        <v>0.5</v>
      </c>
      <c r="AN3499">
        <v>0</v>
      </c>
      <c r="AO3499">
        <v>0</v>
      </c>
      <c r="AP3499">
        <v>149</v>
      </c>
      <c r="AQ3499">
        <v>36.9</v>
      </c>
      <c r="AR3499">
        <v>2</v>
      </c>
      <c r="AS3499">
        <v>0.5</v>
      </c>
      <c r="AT3499">
        <v>28</v>
      </c>
      <c r="AU3499">
        <v>6.9</v>
      </c>
      <c r="AV3499">
        <v>0</v>
      </c>
      <c r="AW3499">
        <v>0</v>
      </c>
      <c r="AX3499">
        <v>169</v>
      </c>
      <c r="AY3499">
        <v>41.8</v>
      </c>
      <c r="AZ3499">
        <v>54</v>
      </c>
      <c r="BA3499">
        <v>13.4</v>
      </c>
      <c r="BB3499">
        <v>0</v>
      </c>
      <c r="BC3499">
        <v>0</v>
      </c>
      <c r="BD3499">
        <v>7</v>
      </c>
      <c r="BE3499">
        <v>1.7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13</v>
      </c>
      <c r="BM3499">
        <v>3.2</v>
      </c>
      <c r="BN3499">
        <v>53</v>
      </c>
      <c r="BO3499">
        <v>13.1</v>
      </c>
      <c r="BP3499">
        <v>13</v>
      </c>
      <c r="BQ3499">
        <v>3.2</v>
      </c>
      <c r="BR3499" t="s">
        <v>5334</v>
      </c>
      <c r="BS3499" t="s">
        <v>14036</v>
      </c>
      <c r="BT3499" t="s">
        <v>14042</v>
      </c>
      <c r="BU3499" t="s">
        <v>8133</v>
      </c>
      <c r="BV3499" t="s">
        <v>14043</v>
      </c>
      <c r="BW3499" t="s">
        <v>14044</v>
      </c>
      <c r="BZ3499">
        <v>35006</v>
      </c>
      <c r="CA3499">
        <v>-122.082349117779</v>
      </c>
      <c r="CB3499">
        <v>37.364010934435299</v>
      </c>
      <c r="CD3499" t="str">
        <f xml:space="preserve"> _xlfn.XLOOKUP(AB3499,[1]Sheet1!B:B,[1]Sheet1!Y:Y,"Not Found")</f>
        <v>250,000+</v>
      </c>
      <c r="CE3499">
        <f xml:space="preserve"> _xlfn.XLOOKUP(AB3499,[1]Sheet1!B:B,[1]Sheet1!AA:AA, "Not Found")</f>
        <v>424309</v>
      </c>
      <c r="CH3499">
        <f t="shared" ca="1" si="109"/>
        <v>0.82059902502532689</v>
      </c>
    </row>
    <row r="3500" spans="1:86" x14ac:dyDescent="0.3">
      <c r="A3500">
        <v>8498</v>
      </c>
      <c r="B3500" t="s">
        <v>0</v>
      </c>
      <c r="C3500" t="s">
        <v>14914</v>
      </c>
      <c r="D3500" s="3">
        <v>43695186047450</v>
      </c>
      <c r="E3500" t="s">
        <v>14042</v>
      </c>
      <c r="F3500" t="s">
        <v>14915</v>
      </c>
      <c r="G3500" t="s">
        <v>37</v>
      </c>
      <c r="H3500" t="s">
        <v>14036</v>
      </c>
      <c r="I3500" t="s">
        <v>8133</v>
      </c>
      <c r="J3500" t="s">
        <v>14916</v>
      </c>
      <c r="K3500" t="s">
        <v>35</v>
      </c>
      <c r="L3500" t="s">
        <v>9</v>
      </c>
      <c r="M3500" s="1">
        <v>29403</v>
      </c>
      <c r="O3500" t="s">
        <v>35</v>
      </c>
      <c r="P3500" t="s">
        <v>36</v>
      </c>
      <c r="Q3500" t="s">
        <v>75</v>
      </c>
      <c r="R3500" t="s">
        <v>12</v>
      </c>
      <c r="U3500" t="s">
        <v>12</v>
      </c>
      <c r="V3500" t="s">
        <v>12</v>
      </c>
      <c r="W3500" t="s">
        <v>12</v>
      </c>
      <c r="X3500" t="s">
        <v>12</v>
      </c>
      <c r="Y3500" t="s">
        <v>14</v>
      </c>
      <c r="Z3500" t="s">
        <v>14917</v>
      </c>
      <c r="AA3500" t="s">
        <v>14041</v>
      </c>
      <c r="AB3500">
        <v>94024</v>
      </c>
      <c r="AC3500" t="str">
        <f t="shared" si="108"/>
        <v>770 Berry Ave., Los Altos, CA 94024</v>
      </c>
      <c r="AD3500" t="s">
        <v>17</v>
      </c>
      <c r="AE3500" t="s">
        <v>5309</v>
      </c>
      <c r="AF3500" t="s">
        <v>11402</v>
      </c>
      <c r="AG3500" t="s">
        <v>5355</v>
      </c>
      <c r="AH3500" t="s">
        <v>225</v>
      </c>
      <c r="AI3500">
        <v>37.360663930000001</v>
      </c>
      <c r="AJ3500">
        <v>-122.09214412</v>
      </c>
      <c r="AK3500">
        <v>351</v>
      </c>
      <c r="AL3500">
        <v>1</v>
      </c>
      <c r="AM3500">
        <v>0.3</v>
      </c>
      <c r="AN3500">
        <v>0</v>
      </c>
      <c r="AO3500">
        <v>0</v>
      </c>
      <c r="AP3500">
        <v>138</v>
      </c>
      <c r="AQ3500">
        <v>39.299999999999997</v>
      </c>
      <c r="AR3500">
        <v>1</v>
      </c>
      <c r="AS3500">
        <v>0.3</v>
      </c>
      <c r="AT3500">
        <v>15</v>
      </c>
      <c r="AU3500">
        <v>4.3</v>
      </c>
      <c r="AV3500">
        <v>0</v>
      </c>
      <c r="AW3500">
        <v>0</v>
      </c>
      <c r="AX3500">
        <v>141</v>
      </c>
      <c r="AY3500">
        <v>40.200000000000003</v>
      </c>
      <c r="AZ3500">
        <v>54</v>
      </c>
      <c r="BA3500">
        <v>15.4</v>
      </c>
      <c r="BB3500">
        <v>1</v>
      </c>
      <c r="BC3500">
        <v>0.3</v>
      </c>
      <c r="BD3500">
        <v>35</v>
      </c>
      <c r="BE3500">
        <v>10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9</v>
      </c>
      <c r="BM3500">
        <v>2.6</v>
      </c>
      <c r="BN3500">
        <v>46</v>
      </c>
      <c r="BO3500">
        <v>13.1</v>
      </c>
      <c r="BP3500">
        <v>9</v>
      </c>
      <c r="BQ3500">
        <v>2.6</v>
      </c>
      <c r="BR3500" t="s">
        <v>5334</v>
      </c>
      <c r="BS3500" t="s">
        <v>14036</v>
      </c>
      <c r="BT3500" t="s">
        <v>14042</v>
      </c>
      <c r="BU3500" t="s">
        <v>8133</v>
      </c>
      <c r="BV3500" t="s">
        <v>14043</v>
      </c>
      <c r="BW3500" t="s">
        <v>14044</v>
      </c>
      <c r="BZ3500">
        <v>35008</v>
      </c>
      <c r="CA3500">
        <v>-122.092144118482</v>
      </c>
      <c r="CB3500">
        <v>37.360663933394903</v>
      </c>
      <c r="CD3500" t="str">
        <f xml:space="preserve"> _xlfn.XLOOKUP(AB3500,[1]Sheet1!B:B,[1]Sheet1!Y:Y,"Not Found")</f>
        <v>250,000+</v>
      </c>
      <c r="CE3500">
        <f xml:space="preserve"> _xlfn.XLOOKUP(AB3500,[1]Sheet1!B:B,[1]Sheet1!AA:AA, "Not Found")</f>
        <v>424309</v>
      </c>
      <c r="CH3500">
        <f t="shared" ca="1" si="109"/>
        <v>0.7684417516362837</v>
      </c>
    </row>
    <row r="3501" spans="1:86" x14ac:dyDescent="0.3">
      <c r="A3501">
        <v>8499</v>
      </c>
      <c r="B3501" t="s">
        <v>0</v>
      </c>
      <c r="C3501" t="s">
        <v>14918</v>
      </c>
      <c r="D3501" s="3">
        <v>43695186047468</v>
      </c>
      <c r="E3501" t="s">
        <v>14042</v>
      </c>
      <c r="F3501" t="s">
        <v>14919</v>
      </c>
      <c r="G3501" t="s">
        <v>37</v>
      </c>
      <c r="H3501" t="s">
        <v>14036</v>
      </c>
      <c r="I3501" t="s">
        <v>8133</v>
      </c>
      <c r="J3501" t="s">
        <v>14920</v>
      </c>
      <c r="K3501" t="s">
        <v>35</v>
      </c>
      <c r="L3501" t="s">
        <v>9</v>
      </c>
      <c r="M3501" s="1">
        <v>29403</v>
      </c>
      <c r="O3501" t="s">
        <v>35</v>
      </c>
      <c r="P3501" t="s">
        <v>36</v>
      </c>
      <c r="Q3501" t="s">
        <v>75</v>
      </c>
      <c r="R3501" t="s">
        <v>12</v>
      </c>
      <c r="U3501" t="s">
        <v>12</v>
      </c>
      <c r="V3501" t="s">
        <v>12</v>
      </c>
      <c r="W3501" t="s">
        <v>12</v>
      </c>
      <c r="X3501" t="s">
        <v>12</v>
      </c>
      <c r="Y3501" t="s">
        <v>14</v>
      </c>
      <c r="Z3501" t="s">
        <v>14921</v>
      </c>
      <c r="AA3501" t="s">
        <v>14041</v>
      </c>
      <c r="AB3501">
        <v>94024</v>
      </c>
      <c r="AC3501" t="str">
        <f t="shared" si="108"/>
        <v>1501 Oak Ave., Los Altos, CA 94024</v>
      </c>
      <c r="AD3501" t="s">
        <v>17</v>
      </c>
      <c r="AE3501" t="s">
        <v>5309</v>
      </c>
      <c r="AF3501" t="s">
        <v>11402</v>
      </c>
      <c r="AG3501" t="s">
        <v>5355</v>
      </c>
      <c r="AH3501" t="s">
        <v>225</v>
      </c>
      <c r="AI3501">
        <v>37.357533930000002</v>
      </c>
      <c r="AJ3501">
        <v>-122.07099612</v>
      </c>
      <c r="AK3501">
        <v>328</v>
      </c>
      <c r="AL3501">
        <v>3</v>
      </c>
      <c r="AM3501">
        <v>0.9</v>
      </c>
      <c r="AN3501">
        <v>1</v>
      </c>
      <c r="AO3501">
        <v>0.3</v>
      </c>
      <c r="AP3501">
        <v>162</v>
      </c>
      <c r="AQ3501">
        <v>49.4</v>
      </c>
      <c r="AR3501">
        <v>6</v>
      </c>
      <c r="AS3501">
        <v>1.8</v>
      </c>
      <c r="AT3501">
        <v>16</v>
      </c>
      <c r="AU3501">
        <v>4.9000000000000004</v>
      </c>
      <c r="AV3501">
        <v>1</v>
      </c>
      <c r="AW3501">
        <v>0.3</v>
      </c>
      <c r="AX3501">
        <v>100</v>
      </c>
      <c r="AY3501">
        <v>30.5</v>
      </c>
      <c r="AZ3501">
        <v>38</v>
      </c>
      <c r="BA3501">
        <v>11.6</v>
      </c>
      <c r="BB3501">
        <v>1</v>
      </c>
      <c r="BC3501">
        <v>0.3</v>
      </c>
      <c r="BD3501">
        <v>10</v>
      </c>
      <c r="BE3501">
        <v>3</v>
      </c>
      <c r="BF3501">
        <v>0</v>
      </c>
      <c r="BG3501">
        <v>0</v>
      </c>
      <c r="BH3501">
        <v>1</v>
      </c>
      <c r="BI3501">
        <v>0.3</v>
      </c>
      <c r="BJ3501">
        <v>0</v>
      </c>
      <c r="BK3501">
        <v>0</v>
      </c>
      <c r="BL3501">
        <v>10</v>
      </c>
      <c r="BM3501">
        <v>3</v>
      </c>
      <c r="BN3501">
        <v>22</v>
      </c>
      <c r="BO3501">
        <v>6.7</v>
      </c>
      <c r="BP3501">
        <v>10</v>
      </c>
      <c r="BQ3501">
        <v>3</v>
      </c>
      <c r="BR3501" t="s">
        <v>5334</v>
      </c>
      <c r="BS3501" t="s">
        <v>14036</v>
      </c>
      <c r="BT3501" t="s">
        <v>14042</v>
      </c>
      <c r="BU3501" t="s">
        <v>8133</v>
      </c>
      <c r="BV3501" t="s">
        <v>14043</v>
      </c>
      <c r="BW3501" t="s">
        <v>14044</v>
      </c>
      <c r="BZ3501">
        <v>35009</v>
      </c>
      <c r="CA3501">
        <v>-122.070996115464</v>
      </c>
      <c r="CB3501">
        <v>37.3575339347707</v>
      </c>
      <c r="CD3501" t="str">
        <f xml:space="preserve"> _xlfn.XLOOKUP(AB3501,[1]Sheet1!B:B,[1]Sheet1!Y:Y,"Not Found")</f>
        <v>250,000+</v>
      </c>
      <c r="CE3501">
        <f xml:space="preserve"> _xlfn.XLOOKUP(AB3501,[1]Sheet1!B:B,[1]Sheet1!AA:AA, "Not Found")</f>
        <v>424309</v>
      </c>
      <c r="CH3501">
        <f t="shared" ca="1" si="109"/>
        <v>0.16720513822276106</v>
      </c>
    </row>
    <row r="3502" spans="1:86" x14ac:dyDescent="0.3">
      <c r="A3502">
        <v>8500</v>
      </c>
      <c r="B3502" t="s">
        <v>0</v>
      </c>
      <c r="C3502" t="s">
        <v>14922</v>
      </c>
      <c r="D3502" s="3">
        <v>43695186047492</v>
      </c>
      <c r="E3502" t="s">
        <v>14042</v>
      </c>
      <c r="F3502" t="s">
        <v>14923</v>
      </c>
      <c r="G3502" t="s">
        <v>37</v>
      </c>
      <c r="H3502" t="s">
        <v>14036</v>
      </c>
      <c r="I3502" t="s">
        <v>8133</v>
      </c>
      <c r="J3502" t="s">
        <v>14924</v>
      </c>
      <c r="K3502" t="s">
        <v>35</v>
      </c>
      <c r="L3502" t="s">
        <v>9</v>
      </c>
      <c r="M3502" s="1">
        <v>29403</v>
      </c>
      <c r="O3502" t="s">
        <v>35</v>
      </c>
      <c r="P3502" t="s">
        <v>36</v>
      </c>
      <c r="Q3502" t="s">
        <v>75</v>
      </c>
      <c r="R3502" t="s">
        <v>12</v>
      </c>
      <c r="U3502" t="s">
        <v>12</v>
      </c>
      <c r="V3502" t="s">
        <v>12</v>
      </c>
      <c r="W3502" t="s">
        <v>13</v>
      </c>
      <c r="X3502" t="s">
        <v>12</v>
      </c>
      <c r="Y3502" t="s">
        <v>58</v>
      </c>
      <c r="Z3502" t="s">
        <v>14925</v>
      </c>
      <c r="AA3502" t="s">
        <v>14041</v>
      </c>
      <c r="AB3502">
        <v>94022</v>
      </c>
      <c r="AC3502" t="str">
        <f t="shared" si="108"/>
        <v>700 Los Altos Ave., Los Altos, CA 94022</v>
      </c>
      <c r="AD3502" t="s">
        <v>17</v>
      </c>
      <c r="AE3502" t="s">
        <v>5309</v>
      </c>
      <c r="AF3502" t="s">
        <v>11402</v>
      </c>
      <c r="AG3502" t="s">
        <v>5355</v>
      </c>
      <c r="AH3502" t="s">
        <v>225</v>
      </c>
      <c r="AI3502">
        <v>37.393864929999999</v>
      </c>
      <c r="AJ3502">
        <v>-122.12188313</v>
      </c>
      <c r="AK3502">
        <v>367</v>
      </c>
      <c r="AL3502">
        <v>1</v>
      </c>
      <c r="AM3502">
        <v>0.3</v>
      </c>
      <c r="AN3502">
        <v>0</v>
      </c>
      <c r="AO3502">
        <v>0</v>
      </c>
      <c r="AP3502">
        <v>119</v>
      </c>
      <c r="AQ3502">
        <v>32.4</v>
      </c>
      <c r="AR3502">
        <v>7</v>
      </c>
      <c r="AS3502">
        <v>1.9</v>
      </c>
      <c r="AT3502">
        <v>81</v>
      </c>
      <c r="AU3502">
        <v>22.1</v>
      </c>
      <c r="AV3502">
        <v>2</v>
      </c>
      <c r="AW3502">
        <v>0.5</v>
      </c>
      <c r="AX3502">
        <v>120</v>
      </c>
      <c r="AY3502">
        <v>32.700000000000003</v>
      </c>
      <c r="AZ3502">
        <v>37</v>
      </c>
      <c r="BA3502">
        <v>10.1</v>
      </c>
      <c r="BB3502">
        <v>0</v>
      </c>
      <c r="BC3502">
        <v>0</v>
      </c>
      <c r="BD3502">
        <v>91</v>
      </c>
      <c r="BE3502">
        <v>24.8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69</v>
      </c>
      <c r="BM3502">
        <v>18.8</v>
      </c>
      <c r="BN3502">
        <v>41</v>
      </c>
      <c r="BO3502">
        <v>11.2</v>
      </c>
      <c r="BP3502">
        <v>67</v>
      </c>
      <c r="BQ3502">
        <v>18.3</v>
      </c>
      <c r="BR3502" t="s">
        <v>5334</v>
      </c>
      <c r="BS3502" t="s">
        <v>14036</v>
      </c>
      <c r="BT3502" t="s">
        <v>14042</v>
      </c>
      <c r="BU3502" t="s">
        <v>8133</v>
      </c>
      <c r="BV3502" t="s">
        <v>14043</v>
      </c>
      <c r="BW3502" t="s">
        <v>14044</v>
      </c>
      <c r="BZ3502">
        <v>35010</v>
      </c>
      <c r="CA3502">
        <v>-122.12188312668199</v>
      </c>
      <c r="CB3502">
        <v>37.393864934297902</v>
      </c>
      <c r="CD3502" t="str">
        <f xml:space="preserve"> _xlfn.XLOOKUP(AB3502,[1]Sheet1!B:B,[1]Sheet1!Y:Y,"Not Found")</f>
        <v>250,000+</v>
      </c>
      <c r="CE3502">
        <f xml:space="preserve"> _xlfn.XLOOKUP(AB3502,[1]Sheet1!B:B,[1]Sheet1!AA:AA, "Not Found")</f>
        <v>407675</v>
      </c>
      <c r="CH3502">
        <f t="shared" ca="1" si="109"/>
        <v>0.35785053853633597</v>
      </c>
    </row>
    <row r="3503" spans="1:86" x14ac:dyDescent="0.3">
      <c r="A3503">
        <v>8501</v>
      </c>
      <c r="B3503" t="s">
        <v>0</v>
      </c>
      <c r="C3503" t="s">
        <v>14926</v>
      </c>
      <c r="D3503" s="3">
        <v>43695186047500</v>
      </c>
      <c r="E3503" t="s">
        <v>14042</v>
      </c>
      <c r="F3503" t="s">
        <v>14927</v>
      </c>
      <c r="G3503" t="s">
        <v>37</v>
      </c>
      <c r="H3503" t="s">
        <v>14036</v>
      </c>
      <c r="I3503" t="s">
        <v>8133</v>
      </c>
      <c r="J3503" t="s">
        <v>14928</v>
      </c>
      <c r="K3503" t="s">
        <v>35</v>
      </c>
      <c r="L3503" t="s">
        <v>9</v>
      </c>
      <c r="M3503" s="1">
        <v>29403</v>
      </c>
      <c r="O3503" t="s">
        <v>35</v>
      </c>
      <c r="P3503" t="s">
        <v>36</v>
      </c>
      <c r="Q3503" t="s">
        <v>75</v>
      </c>
      <c r="R3503" t="s">
        <v>12</v>
      </c>
      <c r="U3503" t="s">
        <v>12</v>
      </c>
      <c r="V3503" t="s">
        <v>12</v>
      </c>
      <c r="W3503" t="s">
        <v>12</v>
      </c>
      <c r="X3503" t="s">
        <v>12</v>
      </c>
      <c r="Y3503" t="s">
        <v>14</v>
      </c>
      <c r="Z3503" t="s">
        <v>14929</v>
      </c>
      <c r="AA3503" t="s">
        <v>9344</v>
      </c>
      <c r="AB3503">
        <v>94040</v>
      </c>
      <c r="AC3503" t="str">
        <f t="shared" si="108"/>
        <v>1120 Rose Ave., Mountain View, CA 94040</v>
      </c>
      <c r="AD3503" t="s">
        <v>17</v>
      </c>
      <c r="AE3503" t="s">
        <v>5309</v>
      </c>
      <c r="AF3503" t="s">
        <v>11402</v>
      </c>
      <c r="AG3503" t="s">
        <v>5355</v>
      </c>
      <c r="AH3503" t="s">
        <v>479</v>
      </c>
      <c r="AI3503">
        <v>37.371684930000001</v>
      </c>
      <c r="AJ3503">
        <v>-122.09511812</v>
      </c>
      <c r="AK3503">
        <v>347</v>
      </c>
      <c r="AL3503">
        <v>0</v>
      </c>
      <c r="AM3503">
        <v>0</v>
      </c>
      <c r="AN3503">
        <v>0</v>
      </c>
      <c r="AO3503">
        <v>0</v>
      </c>
      <c r="AP3503">
        <v>143</v>
      </c>
      <c r="AQ3503">
        <v>41.2</v>
      </c>
      <c r="AR3503">
        <v>1</v>
      </c>
      <c r="AS3503">
        <v>0.3</v>
      </c>
      <c r="AT3503">
        <v>14</v>
      </c>
      <c r="AU3503">
        <v>4</v>
      </c>
      <c r="AV3503">
        <v>1</v>
      </c>
      <c r="AW3503">
        <v>0.3</v>
      </c>
      <c r="AX3503">
        <v>133</v>
      </c>
      <c r="AY3503">
        <v>38.299999999999997</v>
      </c>
      <c r="AZ3503">
        <v>54</v>
      </c>
      <c r="BA3503">
        <v>15.6</v>
      </c>
      <c r="BB3503">
        <v>1</v>
      </c>
      <c r="BC3503">
        <v>0.3</v>
      </c>
      <c r="BD3503">
        <v>50</v>
      </c>
      <c r="BE3503">
        <v>14.4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17</v>
      </c>
      <c r="BM3503">
        <v>4.9000000000000004</v>
      </c>
      <c r="BN3503">
        <v>30</v>
      </c>
      <c r="BO3503">
        <v>8.6</v>
      </c>
      <c r="BP3503">
        <v>17</v>
      </c>
      <c r="BQ3503">
        <v>4.9000000000000004</v>
      </c>
      <c r="BR3503" t="s">
        <v>5334</v>
      </c>
      <c r="BS3503" t="s">
        <v>14036</v>
      </c>
      <c r="BT3503" t="s">
        <v>14042</v>
      </c>
      <c r="BU3503" t="s">
        <v>8133</v>
      </c>
      <c r="BV3503" t="s">
        <v>14043</v>
      </c>
      <c r="BW3503" t="s">
        <v>14044</v>
      </c>
      <c r="BZ3503">
        <v>35011</v>
      </c>
      <c r="CA3503">
        <v>-122.095118119798</v>
      </c>
      <c r="CB3503">
        <v>37.371684933989798</v>
      </c>
      <c r="CD3503">
        <f xml:space="preserve"> _xlfn.XLOOKUP(AB3503,[1]Sheet1!B:B,[1]Sheet1!Y:Y,"Not Found")</f>
        <v>184494</v>
      </c>
      <c r="CE3503">
        <f xml:space="preserve"> _xlfn.XLOOKUP(AB3503,[1]Sheet1!B:B,[1]Sheet1!AA:AA, "Not Found")</f>
        <v>260929</v>
      </c>
      <c r="CH3503">
        <f t="shared" ca="1" si="109"/>
        <v>0.24391627577824138</v>
      </c>
    </row>
    <row r="3504" spans="1:86" x14ac:dyDescent="0.3">
      <c r="A3504">
        <v>8502</v>
      </c>
      <c r="B3504" t="s">
        <v>0</v>
      </c>
      <c r="C3504" t="s">
        <v>14930</v>
      </c>
      <c r="D3504" s="3">
        <v>43695266047518</v>
      </c>
      <c r="E3504" t="s">
        <v>14931</v>
      </c>
      <c r="F3504" t="s">
        <v>14932</v>
      </c>
      <c r="G3504" t="s">
        <v>37</v>
      </c>
      <c r="H3504" t="s">
        <v>14036</v>
      </c>
      <c r="I3504" t="s">
        <v>14933</v>
      </c>
      <c r="J3504" t="s">
        <v>14934</v>
      </c>
      <c r="K3504" t="s">
        <v>35</v>
      </c>
      <c r="L3504" t="s">
        <v>9</v>
      </c>
      <c r="M3504" s="1">
        <v>21367</v>
      </c>
      <c r="O3504" t="s">
        <v>35</v>
      </c>
      <c r="P3504" t="s">
        <v>36</v>
      </c>
      <c r="Q3504" t="s">
        <v>37</v>
      </c>
      <c r="R3504" t="s">
        <v>12</v>
      </c>
      <c r="U3504" t="s">
        <v>12</v>
      </c>
      <c r="V3504" t="s">
        <v>12</v>
      </c>
      <c r="W3504" t="s">
        <v>12</v>
      </c>
      <c r="X3504" t="s">
        <v>12</v>
      </c>
      <c r="Y3504" t="s">
        <v>14</v>
      </c>
      <c r="Z3504" t="s">
        <v>14935</v>
      </c>
      <c r="AA3504" t="s">
        <v>14412</v>
      </c>
      <c r="AB3504">
        <v>95032</v>
      </c>
      <c r="AC3504" t="str">
        <f t="shared" si="108"/>
        <v>16400 Blossom Hill Rd., Los Gatos, CA 95032</v>
      </c>
      <c r="AD3504" t="s">
        <v>17</v>
      </c>
      <c r="AE3504" t="s">
        <v>5309</v>
      </c>
      <c r="AF3504" t="s">
        <v>11402</v>
      </c>
      <c r="AG3504" t="s">
        <v>5450</v>
      </c>
      <c r="AH3504" t="s">
        <v>225</v>
      </c>
      <c r="AI3504">
        <v>37.234354930000002</v>
      </c>
      <c r="AJ3504">
        <v>-121.95696307999999</v>
      </c>
      <c r="AK3504">
        <v>489</v>
      </c>
      <c r="AL3504">
        <v>0</v>
      </c>
      <c r="AM3504">
        <v>0</v>
      </c>
      <c r="AN3504">
        <v>0</v>
      </c>
      <c r="AO3504">
        <v>0</v>
      </c>
      <c r="AP3504">
        <v>182</v>
      </c>
      <c r="AQ3504">
        <v>37.200000000000003</v>
      </c>
      <c r="AR3504">
        <v>1</v>
      </c>
      <c r="AS3504">
        <v>0.2</v>
      </c>
      <c r="AT3504">
        <v>35</v>
      </c>
      <c r="AU3504">
        <v>7.2</v>
      </c>
      <c r="AV3504">
        <v>0</v>
      </c>
      <c r="AW3504">
        <v>0</v>
      </c>
      <c r="AX3504">
        <v>217</v>
      </c>
      <c r="AY3504">
        <v>44.4</v>
      </c>
      <c r="AZ3504">
        <v>54</v>
      </c>
      <c r="BA3504">
        <v>11</v>
      </c>
      <c r="BB3504">
        <v>0</v>
      </c>
      <c r="BC3504">
        <v>0</v>
      </c>
      <c r="BD3504">
        <v>50</v>
      </c>
      <c r="BE3504">
        <v>10.199999999999999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50</v>
      </c>
      <c r="BM3504">
        <v>10.199999999999999</v>
      </c>
      <c r="BN3504">
        <v>20</v>
      </c>
      <c r="BO3504">
        <v>4.0999999999999996</v>
      </c>
      <c r="BP3504">
        <v>50</v>
      </c>
      <c r="BQ3504">
        <v>10.199999999999999</v>
      </c>
      <c r="BR3504" t="s">
        <v>5334</v>
      </c>
      <c r="BS3504" t="s">
        <v>14036</v>
      </c>
      <c r="BT3504" t="s">
        <v>14931</v>
      </c>
      <c r="BU3504" t="s">
        <v>14933</v>
      </c>
      <c r="BV3504" t="s">
        <v>14882</v>
      </c>
      <c r="BW3504" t="s">
        <v>14883</v>
      </c>
      <c r="BZ3504">
        <v>35815</v>
      </c>
      <c r="CA3504">
        <v>-121.95696308492499</v>
      </c>
      <c r="CB3504">
        <v>37.234354931811502</v>
      </c>
      <c r="CD3504">
        <f xml:space="preserve"> _xlfn.XLOOKUP(AB3504,[1]Sheet1!B:B,[1]Sheet1!Y:Y,"Not Found")</f>
        <v>195188</v>
      </c>
      <c r="CE3504">
        <f xml:space="preserve"> _xlfn.XLOOKUP(AB3504,[1]Sheet1!B:B,[1]Sheet1!AA:AA, "Not Found")</f>
        <v>298868</v>
      </c>
      <c r="CH3504">
        <f t="shared" ca="1" si="109"/>
        <v>0.25389508906463354</v>
      </c>
    </row>
    <row r="3505" spans="1:86" x14ac:dyDescent="0.3">
      <c r="A3505">
        <v>8503</v>
      </c>
      <c r="B3505" t="s">
        <v>0</v>
      </c>
      <c r="C3505" t="s">
        <v>14936</v>
      </c>
      <c r="D3505" s="3">
        <v>43695266047526</v>
      </c>
      <c r="E3505" t="s">
        <v>14931</v>
      </c>
      <c r="F3505" t="s">
        <v>14937</v>
      </c>
      <c r="G3505" t="s">
        <v>37</v>
      </c>
      <c r="H3505" t="s">
        <v>14036</v>
      </c>
      <c r="I3505" t="s">
        <v>14933</v>
      </c>
      <c r="J3505" t="s">
        <v>14938</v>
      </c>
      <c r="K3505" t="s">
        <v>35</v>
      </c>
      <c r="L3505" t="s">
        <v>9</v>
      </c>
      <c r="M3505" s="1">
        <v>19176</v>
      </c>
      <c r="O3505" t="s">
        <v>35</v>
      </c>
      <c r="P3505" t="s">
        <v>36</v>
      </c>
      <c r="Q3505" t="s">
        <v>37</v>
      </c>
      <c r="R3505" t="s">
        <v>12</v>
      </c>
      <c r="U3505" t="s">
        <v>12</v>
      </c>
      <c r="V3505" t="s">
        <v>12</v>
      </c>
      <c r="W3505" t="s">
        <v>12</v>
      </c>
      <c r="X3505" t="s">
        <v>12</v>
      </c>
      <c r="Y3505" t="s">
        <v>14</v>
      </c>
      <c r="Z3505" t="s">
        <v>14939</v>
      </c>
      <c r="AA3505" t="s">
        <v>14412</v>
      </c>
      <c r="AB3505">
        <v>95030</v>
      </c>
      <c r="AC3505" t="str">
        <f t="shared" si="108"/>
        <v>17770 Daves Ave., Los Gatos, CA 95030</v>
      </c>
      <c r="AD3505" t="s">
        <v>17</v>
      </c>
      <c r="AE3505" t="s">
        <v>5309</v>
      </c>
      <c r="AF3505" t="s">
        <v>11402</v>
      </c>
      <c r="AG3505" t="s">
        <v>5450</v>
      </c>
      <c r="AH3505" t="s">
        <v>225</v>
      </c>
      <c r="AI3505">
        <v>37.240206929999999</v>
      </c>
      <c r="AJ3505">
        <v>-121.98128509</v>
      </c>
      <c r="AK3505">
        <v>517</v>
      </c>
      <c r="AL3505">
        <v>5</v>
      </c>
      <c r="AM3505">
        <v>1</v>
      </c>
      <c r="AN3505">
        <v>1</v>
      </c>
      <c r="AO3505">
        <v>0.2</v>
      </c>
      <c r="AP3505">
        <v>102</v>
      </c>
      <c r="AQ3505">
        <v>19.7</v>
      </c>
      <c r="AR3505">
        <v>4</v>
      </c>
      <c r="AS3505">
        <v>0.8</v>
      </c>
      <c r="AT3505">
        <v>47</v>
      </c>
      <c r="AU3505">
        <v>9.1</v>
      </c>
      <c r="AV3505">
        <v>1</v>
      </c>
      <c r="AW3505">
        <v>0.2</v>
      </c>
      <c r="AX3505">
        <v>269</v>
      </c>
      <c r="AY3505">
        <v>52</v>
      </c>
      <c r="AZ3505">
        <v>70</v>
      </c>
      <c r="BA3505">
        <v>13.5</v>
      </c>
      <c r="BB3505">
        <v>18</v>
      </c>
      <c r="BC3505">
        <v>3.5</v>
      </c>
      <c r="BD3505">
        <v>44</v>
      </c>
      <c r="BE3505">
        <v>8.5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33</v>
      </c>
      <c r="BM3505">
        <v>6.4</v>
      </c>
      <c r="BN3505">
        <v>27</v>
      </c>
      <c r="BO3505">
        <v>5.2</v>
      </c>
      <c r="BP3505">
        <v>33</v>
      </c>
      <c r="BQ3505">
        <v>6.4</v>
      </c>
      <c r="BR3505" t="s">
        <v>5334</v>
      </c>
      <c r="BS3505" t="s">
        <v>14036</v>
      </c>
      <c r="BT3505" t="s">
        <v>14931</v>
      </c>
      <c r="BU3505" t="s">
        <v>14933</v>
      </c>
      <c r="BV3505" t="s">
        <v>14882</v>
      </c>
      <c r="BW3505" t="s">
        <v>14883</v>
      </c>
      <c r="BZ3505">
        <v>35816</v>
      </c>
      <c r="CA3505">
        <v>-121.98128508903601</v>
      </c>
      <c r="CB3505">
        <v>37.240206931023202</v>
      </c>
      <c r="CD3505" t="str">
        <f xml:space="preserve"> _xlfn.XLOOKUP(AB3505,[1]Sheet1!B:B,[1]Sheet1!Y:Y,"Not Found")</f>
        <v>250,000+</v>
      </c>
      <c r="CE3505">
        <f xml:space="preserve"> _xlfn.XLOOKUP(AB3505,[1]Sheet1!B:B,[1]Sheet1!AA:AA, "Not Found")</f>
        <v>387645</v>
      </c>
      <c r="CH3505">
        <f t="shared" ca="1" si="109"/>
        <v>0.4390895034291874</v>
      </c>
    </row>
    <row r="3506" spans="1:86" x14ac:dyDescent="0.3">
      <c r="A3506">
        <v>8504</v>
      </c>
      <c r="B3506" t="s">
        <v>0</v>
      </c>
      <c r="C3506" t="s">
        <v>14940</v>
      </c>
      <c r="D3506" s="3">
        <v>43695266047534</v>
      </c>
      <c r="E3506" t="s">
        <v>14931</v>
      </c>
      <c r="F3506" t="s">
        <v>14941</v>
      </c>
      <c r="G3506" t="s">
        <v>37</v>
      </c>
      <c r="H3506" t="s">
        <v>14036</v>
      </c>
      <c r="I3506" t="s">
        <v>14933</v>
      </c>
      <c r="J3506" t="s">
        <v>7920</v>
      </c>
      <c r="K3506" t="s">
        <v>35</v>
      </c>
      <c r="L3506" t="s">
        <v>9</v>
      </c>
      <c r="M3506" s="1">
        <v>19906</v>
      </c>
      <c r="O3506" t="s">
        <v>35</v>
      </c>
      <c r="P3506" t="s">
        <v>36</v>
      </c>
      <c r="Q3506" t="s">
        <v>37</v>
      </c>
      <c r="R3506" t="s">
        <v>12</v>
      </c>
      <c r="U3506" t="s">
        <v>12</v>
      </c>
      <c r="V3506" t="s">
        <v>12</v>
      </c>
      <c r="W3506" t="s">
        <v>12</v>
      </c>
      <c r="X3506" t="s">
        <v>12</v>
      </c>
      <c r="Y3506" t="s">
        <v>14</v>
      </c>
      <c r="Z3506" t="s">
        <v>14942</v>
      </c>
      <c r="AA3506" t="s">
        <v>14412</v>
      </c>
      <c r="AB3506">
        <v>95033</v>
      </c>
      <c r="AC3506" t="str">
        <f t="shared" si="108"/>
        <v>19700 Old Santa Cruz Hwy., Los Gatos, CA 95033</v>
      </c>
      <c r="AD3506" t="s">
        <v>17</v>
      </c>
      <c r="AE3506" t="s">
        <v>5309</v>
      </c>
      <c r="AF3506" t="s">
        <v>10927</v>
      </c>
      <c r="AG3506" t="s">
        <v>5450</v>
      </c>
      <c r="AH3506" t="s">
        <v>225</v>
      </c>
      <c r="AI3506">
        <v>37.180045919999998</v>
      </c>
      <c r="AJ3506">
        <v>-121.99028008000001</v>
      </c>
      <c r="AK3506">
        <v>171</v>
      </c>
      <c r="AL3506">
        <v>4</v>
      </c>
      <c r="AM3506">
        <v>2.2999999999999998</v>
      </c>
      <c r="AN3506">
        <v>0</v>
      </c>
      <c r="AO3506">
        <v>0</v>
      </c>
      <c r="AP3506">
        <v>26</v>
      </c>
      <c r="AQ3506">
        <v>15.2</v>
      </c>
      <c r="AR3506">
        <v>0</v>
      </c>
      <c r="AS3506">
        <v>0</v>
      </c>
      <c r="AT3506">
        <v>24</v>
      </c>
      <c r="AU3506">
        <v>14</v>
      </c>
      <c r="AV3506">
        <v>1</v>
      </c>
      <c r="AW3506">
        <v>0.6</v>
      </c>
      <c r="AX3506">
        <v>92</v>
      </c>
      <c r="AY3506">
        <v>53.8</v>
      </c>
      <c r="AZ3506">
        <v>20</v>
      </c>
      <c r="BA3506">
        <v>11.7</v>
      </c>
      <c r="BB3506">
        <v>4</v>
      </c>
      <c r="BC3506">
        <v>2.2999999999999998</v>
      </c>
      <c r="BD3506">
        <v>20</v>
      </c>
      <c r="BE3506">
        <v>11.7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10</v>
      </c>
      <c r="BM3506">
        <v>5.8</v>
      </c>
      <c r="BN3506">
        <v>18</v>
      </c>
      <c r="BO3506">
        <v>10.5</v>
      </c>
      <c r="BP3506">
        <v>10</v>
      </c>
      <c r="BQ3506">
        <v>5.8</v>
      </c>
      <c r="BR3506" t="s">
        <v>5334</v>
      </c>
      <c r="BS3506" t="s">
        <v>14036</v>
      </c>
      <c r="BT3506" t="s">
        <v>14931</v>
      </c>
      <c r="BU3506" t="s">
        <v>14933</v>
      </c>
      <c r="BV3506" t="s">
        <v>14882</v>
      </c>
      <c r="BW3506" t="s">
        <v>14883</v>
      </c>
      <c r="BZ3506">
        <v>35817</v>
      </c>
      <c r="CA3506">
        <v>-121.990280082696</v>
      </c>
      <c r="CB3506">
        <v>37.180045924855897</v>
      </c>
      <c r="CD3506">
        <f xml:space="preserve"> _xlfn.XLOOKUP(AB3506,[1]Sheet1!B:B,[1]Sheet1!Y:Y,"Not Found")</f>
        <v>183836</v>
      </c>
      <c r="CE3506">
        <f xml:space="preserve"> _xlfn.XLOOKUP(AB3506,[1]Sheet1!B:B,[1]Sheet1!AA:AA, "Not Found")</f>
        <v>251103</v>
      </c>
      <c r="CH3506">
        <f t="shared" ca="1" si="109"/>
        <v>0.30282756565098889</v>
      </c>
    </row>
    <row r="3507" spans="1:86" x14ac:dyDescent="0.3">
      <c r="A3507">
        <v>8505</v>
      </c>
      <c r="B3507" t="s">
        <v>0</v>
      </c>
      <c r="C3507" t="s">
        <v>14943</v>
      </c>
      <c r="D3507" s="3">
        <v>43695266047542</v>
      </c>
      <c r="E3507" t="s">
        <v>14931</v>
      </c>
      <c r="F3507" t="s">
        <v>14944</v>
      </c>
      <c r="G3507" t="s">
        <v>37</v>
      </c>
      <c r="H3507" t="s">
        <v>14036</v>
      </c>
      <c r="I3507" t="s">
        <v>14933</v>
      </c>
      <c r="J3507" t="s">
        <v>14945</v>
      </c>
      <c r="K3507" t="s">
        <v>35</v>
      </c>
      <c r="L3507" t="s">
        <v>9</v>
      </c>
      <c r="M3507" s="1">
        <v>18080</v>
      </c>
      <c r="O3507" t="s">
        <v>35</v>
      </c>
      <c r="P3507" t="s">
        <v>36</v>
      </c>
      <c r="Q3507" t="s">
        <v>37</v>
      </c>
      <c r="R3507" t="s">
        <v>12</v>
      </c>
      <c r="U3507" t="s">
        <v>12</v>
      </c>
      <c r="V3507" t="s">
        <v>12</v>
      </c>
      <c r="W3507" t="s">
        <v>12</v>
      </c>
      <c r="X3507" t="s">
        <v>12</v>
      </c>
      <c r="Y3507" t="s">
        <v>14</v>
      </c>
      <c r="Z3507" t="s">
        <v>14946</v>
      </c>
      <c r="AA3507" t="s">
        <v>14412</v>
      </c>
      <c r="AB3507">
        <v>95032</v>
      </c>
      <c r="AC3507" t="str">
        <f t="shared" si="108"/>
        <v>16445 Los Gatos Blvd., Los Gatos, CA 95032</v>
      </c>
      <c r="AD3507" t="s">
        <v>17</v>
      </c>
      <c r="AE3507" t="s">
        <v>5309</v>
      </c>
      <c r="AF3507" t="s">
        <v>11402</v>
      </c>
      <c r="AG3507" t="s">
        <v>5450</v>
      </c>
      <c r="AH3507" t="s">
        <v>225</v>
      </c>
      <c r="AI3507">
        <v>37.23044093</v>
      </c>
      <c r="AJ3507">
        <v>-121.96644608</v>
      </c>
      <c r="AK3507">
        <v>495</v>
      </c>
      <c r="AL3507">
        <v>5</v>
      </c>
      <c r="AM3507">
        <v>1</v>
      </c>
      <c r="AN3507">
        <v>1</v>
      </c>
      <c r="AO3507">
        <v>0.2</v>
      </c>
      <c r="AP3507">
        <v>146</v>
      </c>
      <c r="AQ3507">
        <v>29.5</v>
      </c>
      <c r="AR3507">
        <v>2</v>
      </c>
      <c r="AS3507">
        <v>0.4</v>
      </c>
      <c r="AT3507">
        <v>54</v>
      </c>
      <c r="AU3507">
        <v>10.9</v>
      </c>
      <c r="AV3507">
        <v>0</v>
      </c>
      <c r="AW3507">
        <v>0</v>
      </c>
      <c r="AX3507">
        <v>227</v>
      </c>
      <c r="AY3507">
        <v>45.9</v>
      </c>
      <c r="AZ3507">
        <v>50</v>
      </c>
      <c r="BA3507">
        <v>10.1</v>
      </c>
      <c r="BB3507">
        <v>10</v>
      </c>
      <c r="BC3507">
        <v>2</v>
      </c>
      <c r="BD3507">
        <v>41</v>
      </c>
      <c r="BE3507">
        <v>8.3000000000000007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30</v>
      </c>
      <c r="BM3507">
        <v>6.1</v>
      </c>
      <c r="BN3507">
        <v>57</v>
      </c>
      <c r="BO3507">
        <v>11.5</v>
      </c>
      <c r="BP3507">
        <v>29</v>
      </c>
      <c r="BQ3507">
        <v>5.9</v>
      </c>
      <c r="BR3507" t="s">
        <v>5334</v>
      </c>
      <c r="BS3507" t="s">
        <v>14036</v>
      </c>
      <c r="BT3507" t="s">
        <v>14931</v>
      </c>
      <c r="BU3507" t="s">
        <v>14933</v>
      </c>
      <c r="BV3507" t="s">
        <v>14882</v>
      </c>
      <c r="BW3507" t="s">
        <v>14883</v>
      </c>
      <c r="BZ3507">
        <v>35818</v>
      </c>
      <c r="CA3507">
        <v>-121.966446084673</v>
      </c>
      <c r="CB3507">
        <v>37.230440930812499</v>
      </c>
      <c r="CD3507">
        <f xml:space="preserve"> _xlfn.XLOOKUP(AB3507,[1]Sheet1!B:B,[1]Sheet1!Y:Y,"Not Found")</f>
        <v>195188</v>
      </c>
      <c r="CE3507">
        <f xml:space="preserve"> _xlfn.XLOOKUP(AB3507,[1]Sheet1!B:B,[1]Sheet1!AA:AA, "Not Found")</f>
        <v>298868</v>
      </c>
      <c r="CH3507">
        <f t="shared" ca="1" si="109"/>
        <v>0.99103996779366776</v>
      </c>
    </row>
    <row r="3508" spans="1:86" x14ac:dyDescent="0.3">
      <c r="A3508">
        <v>8506</v>
      </c>
      <c r="B3508" t="s">
        <v>0</v>
      </c>
      <c r="C3508" t="s">
        <v>14947</v>
      </c>
      <c r="D3508" s="3">
        <v>43695266047567</v>
      </c>
      <c r="E3508" t="s">
        <v>14931</v>
      </c>
      <c r="F3508" t="s">
        <v>14948</v>
      </c>
      <c r="G3508" t="s">
        <v>37</v>
      </c>
      <c r="H3508" t="s">
        <v>14036</v>
      </c>
      <c r="I3508" t="s">
        <v>14933</v>
      </c>
      <c r="J3508" t="s">
        <v>14949</v>
      </c>
      <c r="K3508" t="s">
        <v>113</v>
      </c>
      <c r="L3508" t="s">
        <v>9</v>
      </c>
      <c r="M3508" s="1">
        <v>22463</v>
      </c>
      <c r="O3508" t="s">
        <v>113</v>
      </c>
      <c r="P3508" t="s">
        <v>75</v>
      </c>
      <c r="Q3508" t="s">
        <v>96</v>
      </c>
      <c r="R3508" t="s">
        <v>12</v>
      </c>
      <c r="U3508" t="s">
        <v>12</v>
      </c>
      <c r="V3508" t="s">
        <v>12</v>
      </c>
      <c r="W3508" t="s">
        <v>12</v>
      </c>
      <c r="X3508" t="s">
        <v>12</v>
      </c>
      <c r="Y3508" t="s">
        <v>14</v>
      </c>
      <c r="Z3508" t="s">
        <v>14950</v>
      </c>
      <c r="AA3508" t="s">
        <v>14412</v>
      </c>
      <c r="AB3508">
        <v>95032</v>
      </c>
      <c r="AC3508" t="str">
        <f t="shared" si="108"/>
        <v>19195 Fisher Ave., Los Gatos, CA 95032</v>
      </c>
      <c r="AD3508" t="s">
        <v>17</v>
      </c>
      <c r="AE3508" t="s">
        <v>5309</v>
      </c>
      <c r="AF3508" t="s">
        <v>11402</v>
      </c>
      <c r="AG3508" t="s">
        <v>5450</v>
      </c>
      <c r="AH3508" t="s">
        <v>225</v>
      </c>
      <c r="AI3508">
        <v>37.233853930000002</v>
      </c>
      <c r="AJ3508">
        <v>-121.96732809</v>
      </c>
      <c r="AK3508">
        <v>998</v>
      </c>
      <c r="AL3508">
        <v>10</v>
      </c>
      <c r="AM3508">
        <v>1</v>
      </c>
      <c r="AN3508">
        <v>3</v>
      </c>
      <c r="AO3508">
        <v>0.3</v>
      </c>
      <c r="AP3508">
        <v>281</v>
      </c>
      <c r="AQ3508">
        <v>28.2</v>
      </c>
      <c r="AR3508">
        <v>9</v>
      </c>
      <c r="AS3508">
        <v>0.9</v>
      </c>
      <c r="AT3508">
        <v>84</v>
      </c>
      <c r="AU3508">
        <v>8.4</v>
      </c>
      <c r="AV3508">
        <v>1</v>
      </c>
      <c r="AW3508">
        <v>0.1</v>
      </c>
      <c r="AX3508">
        <v>511</v>
      </c>
      <c r="AY3508">
        <v>51.2</v>
      </c>
      <c r="AZ3508">
        <v>89</v>
      </c>
      <c r="BA3508">
        <v>8.9</v>
      </c>
      <c r="BB3508">
        <v>10</v>
      </c>
      <c r="BC3508">
        <v>1</v>
      </c>
      <c r="BD3508">
        <v>33</v>
      </c>
      <c r="BE3508">
        <v>3.3</v>
      </c>
      <c r="BF3508">
        <v>0</v>
      </c>
      <c r="BG3508">
        <v>0</v>
      </c>
      <c r="BH3508">
        <v>1</v>
      </c>
      <c r="BI3508">
        <v>0.1</v>
      </c>
      <c r="BJ3508">
        <v>0</v>
      </c>
      <c r="BK3508">
        <v>0</v>
      </c>
      <c r="BL3508">
        <v>63</v>
      </c>
      <c r="BM3508">
        <v>6.3</v>
      </c>
      <c r="BN3508">
        <v>96</v>
      </c>
      <c r="BO3508">
        <v>9.6</v>
      </c>
      <c r="BP3508">
        <v>61</v>
      </c>
      <c r="BQ3508">
        <v>6.1</v>
      </c>
      <c r="BR3508" t="s">
        <v>5334</v>
      </c>
      <c r="BS3508" t="s">
        <v>14036</v>
      </c>
      <c r="BT3508" t="s">
        <v>14931</v>
      </c>
      <c r="BU3508" t="s">
        <v>14933</v>
      </c>
      <c r="BV3508" t="s">
        <v>14882</v>
      </c>
      <c r="BW3508" t="s">
        <v>14883</v>
      </c>
      <c r="BZ3508">
        <v>35819</v>
      </c>
      <c r="CA3508">
        <v>-121.96732808567801</v>
      </c>
      <c r="CB3508">
        <v>37.2338539307109</v>
      </c>
      <c r="CD3508">
        <f xml:space="preserve"> _xlfn.XLOOKUP(AB3508,[1]Sheet1!B:B,[1]Sheet1!Y:Y,"Not Found")</f>
        <v>195188</v>
      </c>
      <c r="CE3508">
        <f xml:space="preserve"> _xlfn.XLOOKUP(AB3508,[1]Sheet1!B:B,[1]Sheet1!AA:AA, "Not Found")</f>
        <v>298868</v>
      </c>
      <c r="CH3508">
        <f t="shared" ca="1" si="109"/>
        <v>0.96940688970300848</v>
      </c>
    </row>
    <row r="3509" spans="1:86" x14ac:dyDescent="0.3">
      <c r="A3509">
        <v>8507</v>
      </c>
      <c r="B3509" t="s">
        <v>0</v>
      </c>
      <c r="C3509" t="s">
        <v>14951</v>
      </c>
      <c r="D3509" s="3">
        <v>43695344334371</v>
      </c>
      <c r="E3509" t="s">
        <v>14882</v>
      </c>
      <c r="F3509" t="s">
        <v>14952</v>
      </c>
      <c r="G3509" t="s">
        <v>37</v>
      </c>
      <c r="H3509" t="s">
        <v>14036</v>
      </c>
      <c r="I3509" t="s">
        <v>14883</v>
      </c>
      <c r="J3509" t="s">
        <v>14953</v>
      </c>
      <c r="K3509" t="s">
        <v>8</v>
      </c>
      <c r="L3509" t="s">
        <v>9</v>
      </c>
      <c r="M3509" s="1">
        <v>3105</v>
      </c>
      <c r="O3509" t="s">
        <v>8</v>
      </c>
      <c r="P3509" t="s">
        <v>4</v>
      </c>
      <c r="Q3509" t="s">
        <v>11</v>
      </c>
      <c r="R3509" t="s">
        <v>12</v>
      </c>
      <c r="U3509" t="s">
        <v>12</v>
      </c>
      <c r="V3509" t="s">
        <v>12</v>
      </c>
      <c r="W3509" t="s">
        <v>12</v>
      </c>
      <c r="X3509" t="s">
        <v>12</v>
      </c>
      <c r="Y3509" t="s">
        <v>14</v>
      </c>
      <c r="Z3509" t="s">
        <v>14954</v>
      </c>
      <c r="AA3509" t="s">
        <v>14412</v>
      </c>
      <c r="AB3509">
        <v>95030</v>
      </c>
      <c r="AC3509" t="str">
        <f t="shared" si="108"/>
        <v>20 High School Ct., Los Gatos, CA 95030</v>
      </c>
      <c r="AD3509" t="s">
        <v>17</v>
      </c>
      <c r="AE3509" t="s">
        <v>5309</v>
      </c>
      <c r="AF3509" t="s">
        <v>11402</v>
      </c>
      <c r="AG3509" t="s">
        <v>5450</v>
      </c>
      <c r="AH3509" t="s">
        <v>225</v>
      </c>
      <c r="AI3509">
        <v>37.223328930000001</v>
      </c>
      <c r="AJ3509">
        <v>-121.97609208999999</v>
      </c>
      <c r="AK3509">
        <v>1977</v>
      </c>
      <c r="AL3509">
        <v>9</v>
      </c>
      <c r="AM3509">
        <v>0.5</v>
      </c>
      <c r="AN3509">
        <v>4</v>
      </c>
      <c r="AO3509">
        <v>0.2</v>
      </c>
      <c r="AP3509">
        <v>307</v>
      </c>
      <c r="AQ3509">
        <v>15.5</v>
      </c>
      <c r="AR3509">
        <v>11</v>
      </c>
      <c r="AS3509">
        <v>0.6</v>
      </c>
      <c r="AT3509">
        <v>237</v>
      </c>
      <c r="AU3509">
        <v>12</v>
      </c>
      <c r="AV3509">
        <v>2</v>
      </c>
      <c r="AW3509">
        <v>0.1</v>
      </c>
      <c r="AX3509">
        <v>1113</v>
      </c>
      <c r="AY3509">
        <v>56.3</v>
      </c>
      <c r="AZ3509">
        <v>196</v>
      </c>
      <c r="BA3509">
        <v>9.9</v>
      </c>
      <c r="BB3509">
        <v>98</v>
      </c>
      <c r="BC3509">
        <v>5</v>
      </c>
      <c r="BD3509">
        <v>44</v>
      </c>
      <c r="BE3509">
        <v>2.2000000000000002</v>
      </c>
      <c r="BF3509">
        <v>3</v>
      </c>
      <c r="BG3509">
        <v>0.2</v>
      </c>
      <c r="BH3509">
        <v>2</v>
      </c>
      <c r="BI3509">
        <v>0.1</v>
      </c>
      <c r="BJ3509">
        <v>0</v>
      </c>
      <c r="BK3509">
        <v>0</v>
      </c>
      <c r="BL3509">
        <v>234</v>
      </c>
      <c r="BM3509">
        <v>11.8</v>
      </c>
      <c r="BN3509">
        <v>222</v>
      </c>
      <c r="BO3509">
        <v>11.2</v>
      </c>
      <c r="BP3509">
        <v>227</v>
      </c>
      <c r="BQ3509">
        <v>11.5</v>
      </c>
      <c r="BR3509" t="s">
        <v>5334</v>
      </c>
      <c r="BS3509" t="s">
        <v>14036</v>
      </c>
      <c r="BT3509" t="s">
        <v>14931</v>
      </c>
      <c r="BU3509" t="s">
        <v>14933</v>
      </c>
      <c r="BV3509" t="s">
        <v>14882</v>
      </c>
      <c r="BW3509" t="s">
        <v>14883</v>
      </c>
      <c r="BZ3509">
        <v>35813</v>
      </c>
      <c r="CA3509">
        <v>-121.97609208624399</v>
      </c>
      <c r="CB3509">
        <v>37.223328930280303</v>
      </c>
      <c r="CD3509" t="str">
        <f xml:space="preserve"> _xlfn.XLOOKUP(AB3509,[1]Sheet1!B:B,[1]Sheet1!Y:Y,"Not Found")</f>
        <v>250,000+</v>
      </c>
      <c r="CE3509">
        <f xml:space="preserve"> _xlfn.XLOOKUP(AB3509,[1]Sheet1!B:B,[1]Sheet1!AA:AA, "Not Found")</f>
        <v>387645</v>
      </c>
      <c r="CH3509">
        <f t="shared" ca="1" si="109"/>
        <v>0.12204473127517856</v>
      </c>
    </row>
    <row r="3510" spans="1:86" x14ac:dyDescent="0.3">
      <c r="A3510">
        <v>8508</v>
      </c>
      <c r="B3510" t="s">
        <v>0</v>
      </c>
      <c r="C3510" t="s">
        <v>14955</v>
      </c>
      <c r="D3510" s="3">
        <v>43695344337762</v>
      </c>
      <c r="E3510" t="s">
        <v>14882</v>
      </c>
      <c r="F3510" t="s">
        <v>14956</v>
      </c>
      <c r="G3510" t="s">
        <v>37</v>
      </c>
      <c r="H3510" t="s">
        <v>14036</v>
      </c>
      <c r="I3510" t="s">
        <v>14883</v>
      </c>
      <c r="J3510" t="s">
        <v>14957</v>
      </c>
      <c r="K3510" t="s">
        <v>8</v>
      </c>
      <c r="L3510" t="s">
        <v>9</v>
      </c>
      <c r="M3510" s="1">
        <v>21732</v>
      </c>
      <c r="O3510" t="s">
        <v>8</v>
      </c>
      <c r="P3510" t="s">
        <v>4</v>
      </c>
      <c r="Q3510" t="s">
        <v>11</v>
      </c>
      <c r="R3510" t="s">
        <v>12</v>
      </c>
      <c r="U3510" t="s">
        <v>12</v>
      </c>
      <c r="V3510" t="s">
        <v>12</v>
      </c>
      <c r="W3510" t="s">
        <v>12</v>
      </c>
      <c r="X3510" t="s">
        <v>12</v>
      </c>
      <c r="Y3510" t="s">
        <v>14</v>
      </c>
      <c r="Z3510" t="s">
        <v>14958</v>
      </c>
      <c r="AA3510" t="s">
        <v>14401</v>
      </c>
      <c r="AB3510">
        <v>95070</v>
      </c>
      <c r="AC3510" t="str">
        <f t="shared" si="108"/>
        <v>20300 Herriman Ave., Saratoga, CA 95070</v>
      </c>
      <c r="AD3510" t="s">
        <v>17</v>
      </c>
      <c r="AE3510" t="s">
        <v>5309</v>
      </c>
      <c r="AF3510" t="s">
        <v>11402</v>
      </c>
      <c r="AG3510" t="s">
        <v>5355</v>
      </c>
      <c r="AH3510" t="s">
        <v>225</v>
      </c>
      <c r="AI3510">
        <v>37.265753930000002</v>
      </c>
      <c r="AJ3510">
        <v>-122.0298231</v>
      </c>
      <c r="AK3510">
        <v>1198</v>
      </c>
      <c r="AL3510">
        <v>3</v>
      </c>
      <c r="AM3510">
        <v>0.3</v>
      </c>
      <c r="AN3510">
        <v>3</v>
      </c>
      <c r="AO3510">
        <v>0.3</v>
      </c>
      <c r="AP3510">
        <v>735</v>
      </c>
      <c r="AQ3510">
        <v>61.4</v>
      </c>
      <c r="AR3510">
        <v>6</v>
      </c>
      <c r="AS3510">
        <v>0.5</v>
      </c>
      <c r="AT3510">
        <v>64</v>
      </c>
      <c r="AU3510">
        <v>5.3</v>
      </c>
      <c r="AV3510">
        <v>4</v>
      </c>
      <c r="AW3510">
        <v>0.3</v>
      </c>
      <c r="AX3510">
        <v>218</v>
      </c>
      <c r="AY3510">
        <v>18.2</v>
      </c>
      <c r="AZ3510">
        <v>100</v>
      </c>
      <c r="BA3510">
        <v>8.3000000000000007</v>
      </c>
      <c r="BB3510">
        <v>65</v>
      </c>
      <c r="BC3510">
        <v>5.4</v>
      </c>
      <c r="BD3510">
        <v>31</v>
      </c>
      <c r="BE3510">
        <v>2.6</v>
      </c>
      <c r="BF3510">
        <v>0</v>
      </c>
      <c r="BG3510">
        <v>0</v>
      </c>
      <c r="BH3510">
        <v>1</v>
      </c>
      <c r="BI3510">
        <v>0.1</v>
      </c>
      <c r="BJ3510">
        <v>0</v>
      </c>
      <c r="BK3510">
        <v>0</v>
      </c>
      <c r="BL3510">
        <v>77</v>
      </c>
      <c r="BM3510">
        <v>6.4</v>
      </c>
      <c r="BN3510">
        <v>159</v>
      </c>
      <c r="BO3510">
        <v>13.3</v>
      </c>
      <c r="BP3510">
        <v>74</v>
      </c>
      <c r="BQ3510">
        <v>6.2</v>
      </c>
      <c r="BR3510" t="s">
        <v>5334</v>
      </c>
      <c r="BS3510" t="s">
        <v>14036</v>
      </c>
      <c r="BT3510" t="s">
        <v>14959</v>
      </c>
      <c r="BU3510" t="s">
        <v>14960</v>
      </c>
      <c r="BV3510" t="s">
        <v>14882</v>
      </c>
      <c r="BW3510" t="s">
        <v>14883</v>
      </c>
      <c r="BZ3510">
        <v>35814</v>
      </c>
      <c r="CA3510">
        <v>-122.029823098777</v>
      </c>
      <c r="CB3510">
        <v>37.265753929259603</v>
      </c>
      <c r="CD3510">
        <f xml:space="preserve"> _xlfn.XLOOKUP(AB3510,[1]Sheet1!B:B,[1]Sheet1!Y:Y,"Not Found")</f>
        <v>240980</v>
      </c>
      <c r="CE3510">
        <f xml:space="preserve"> _xlfn.XLOOKUP(AB3510,[1]Sheet1!B:B,[1]Sheet1!AA:AA, "Not Found")</f>
        <v>345618</v>
      </c>
      <c r="CH3510">
        <f t="shared" ca="1" si="109"/>
        <v>0.99836434308219146</v>
      </c>
    </row>
    <row r="3511" spans="1:86" x14ac:dyDescent="0.3">
      <c r="A3511">
        <v>8509</v>
      </c>
      <c r="B3511" t="s">
        <v>0</v>
      </c>
      <c r="C3511" t="s">
        <v>14961</v>
      </c>
      <c r="D3511" s="3">
        <v>43695426047575</v>
      </c>
      <c r="E3511" t="s">
        <v>14962</v>
      </c>
      <c r="F3511" t="s">
        <v>14963</v>
      </c>
      <c r="G3511" t="s">
        <v>37</v>
      </c>
      <c r="H3511" t="s">
        <v>14036</v>
      </c>
      <c r="I3511" t="s">
        <v>14964</v>
      </c>
      <c r="J3511" t="s">
        <v>14965</v>
      </c>
      <c r="K3511" t="s">
        <v>35</v>
      </c>
      <c r="L3511" t="s">
        <v>9</v>
      </c>
      <c r="M3511" s="1">
        <v>3105</v>
      </c>
      <c r="O3511" t="s">
        <v>35</v>
      </c>
      <c r="P3511" t="s">
        <v>36</v>
      </c>
      <c r="Q3511" t="s">
        <v>96</v>
      </c>
      <c r="R3511" t="s">
        <v>12</v>
      </c>
      <c r="U3511" t="s">
        <v>12</v>
      </c>
      <c r="V3511" t="s">
        <v>12</v>
      </c>
      <c r="W3511" t="s">
        <v>13</v>
      </c>
      <c r="X3511" t="s">
        <v>12</v>
      </c>
      <c r="Y3511" t="s">
        <v>14</v>
      </c>
      <c r="Z3511" t="s">
        <v>14966</v>
      </c>
      <c r="AA3511" t="s">
        <v>14049</v>
      </c>
      <c r="AB3511">
        <v>95128</v>
      </c>
      <c r="AC3511" t="str">
        <f t="shared" si="108"/>
        <v>4 Wabash Ave., San Jose, CA 95128</v>
      </c>
      <c r="AD3511" t="s">
        <v>17</v>
      </c>
      <c r="AE3511" t="s">
        <v>818</v>
      </c>
      <c r="AF3511" t="s">
        <v>10927</v>
      </c>
      <c r="AG3511" t="s">
        <v>8831</v>
      </c>
      <c r="AH3511" t="s">
        <v>225</v>
      </c>
      <c r="AI3511">
        <v>37.32378894</v>
      </c>
      <c r="AJ3511">
        <v>-121.92664009000001</v>
      </c>
      <c r="AK3511">
        <v>431</v>
      </c>
      <c r="AL3511">
        <v>13</v>
      </c>
      <c r="AM3511">
        <v>3</v>
      </c>
      <c r="AN3511">
        <v>0</v>
      </c>
      <c r="AO3511">
        <v>0</v>
      </c>
      <c r="AP3511">
        <v>12</v>
      </c>
      <c r="AQ3511">
        <v>2.8</v>
      </c>
      <c r="AR3511">
        <v>5</v>
      </c>
      <c r="AS3511">
        <v>1.2</v>
      </c>
      <c r="AT3511">
        <v>383</v>
      </c>
      <c r="AU3511">
        <v>88.9</v>
      </c>
      <c r="AV3511">
        <v>3</v>
      </c>
      <c r="AW3511">
        <v>0.7</v>
      </c>
      <c r="AX3511">
        <v>10</v>
      </c>
      <c r="AY3511">
        <v>2.2999999999999998</v>
      </c>
      <c r="AZ3511">
        <v>0</v>
      </c>
      <c r="BA3511">
        <v>0</v>
      </c>
      <c r="BB3511">
        <v>5</v>
      </c>
      <c r="BC3511">
        <v>1.2</v>
      </c>
      <c r="BD3511">
        <v>238</v>
      </c>
      <c r="BE3511">
        <v>55.2</v>
      </c>
      <c r="BF3511">
        <v>1</v>
      </c>
      <c r="BG3511">
        <v>0.2</v>
      </c>
      <c r="BH3511">
        <v>15</v>
      </c>
      <c r="BI3511">
        <v>3.5</v>
      </c>
      <c r="BJ3511">
        <v>0</v>
      </c>
      <c r="BK3511">
        <v>0</v>
      </c>
      <c r="BL3511">
        <v>374</v>
      </c>
      <c r="BM3511">
        <v>86.8</v>
      </c>
      <c r="BN3511">
        <v>41</v>
      </c>
      <c r="BO3511">
        <v>9.5</v>
      </c>
      <c r="BP3511">
        <v>363</v>
      </c>
      <c r="BQ3511">
        <v>84.2</v>
      </c>
      <c r="BR3511" t="s">
        <v>5334</v>
      </c>
      <c r="BS3511" t="s">
        <v>14036</v>
      </c>
      <c r="BT3511" t="s">
        <v>14962</v>
      </c>
      <c r="BU3511" t="s">
        <v>14964</v>
      </c>
      <c r="BV3511" t="s">
        <v>14052</v>
      </c>
      <c r="BW3511" t="s">
        <v>14053</v>
      </c>
      <c r="BZ3511">
        <v>35856</v>
      </c>
      <c r="CA3511">
        <v>-121.92664008972299</v>
      </c>
      <c r="CB3511">
        <v>37.3237889417709</v>
      </c>
      <c r="CD3511">
        <f xml:space="preserve"> _xlfn.XLOOKUP(AB3511,[1]Sheet1!B:B,[1]Sheet1!Y:Y,"Not Found")</f>
        <v>122647</v>
      </c>
      <c r="CE3511">
        <f xml:space="preserve"> _xlfn.XLOOKUP(AB3511,[1]Sheet1!B:B,[1]Sheet1!AA:AA, "Not Found")</f>
        <v>173618</v>
      </c>
      <c r="CH3511">
        <f t="shared" ca="1" si="109"/>
        <v>0.84918519760846201</v>
      </c>
    </row>
    <row r="3512" spans="1:86" x14ac:dyDescent="0.3">
      <c r="A3512">
        <v>8510</v>
      </c>
      <c r="B3512" t="s">
        <v>0</v>
      </c>
      <c r="C3512" t="s">
        <v>14967</v>
      </c>
      <c r="D3512" s="3">
        <v>43695750129940</v>
      </c>
      <c r="E3512" t="s">
        <v>14050</v>
      </c>
      <c r="F3512" t="s">
        <v>14968</v>
      </c>
      <c r="G3512" t="s">
        <v>37</v>
      </c>
      <c r="H3512" t="s">
        <v>14036</v>
      </c>
      <c r="I3512" t="s">
        <v>14051</v>
      </c>
      <c r="J3512" t="s">
        <v>14969</v>
      </c>
      <c r="K3512" t="s">
        <v>35</v>
      </c>
      <c r="L3512" t="s">
        <v>9</v>
      </c>
      <c r="M3512" s="1">
        <v>41870</v>
      </c>
      <c r="O3512" t="s">
        <v>35</v>
      </c>
      <c r="P3512" t="s">
        <v>36</v>
      </c>
      <c r="Q3512" t="s">
        <v>96</v>
      </c>
      <c r="R3512" t="s">
        <v>12</v>
      </c>
      <c r="U3512" t="s">
        <v>12</v>
      </c>
      <c r="V3512" t="s">
        <v>12</v>
      </c>
      <c r="W3512" t="s">
        <v>13</v>
      </c>
      <c r="X3512" t="s">
        <v>12</v>
      </c>
      <c r="Y3512" t="s">
        <v>14</v>
      </c>
      <c r="Z3512" t="s">
        <v>14970</v>
      </c>
      <c r="AA3512" t="s">
        <v>14049</v>
      </c>
      <c r="AB3512">
        <v>95130</v>
      </c>
      <c r="AC3512" t="str">
        <f t="shared" si="108"/>
        <v>4250 Latimer Ave., San Jose, CA 95130</v>
      </c>
      <c r="AD3512" t="s">
        <v>17</v>
      </c>
      <c r="AE3512" t="s">
        <v>5309</v>
      </c>
      <c r="AF3512" t="s">
        <v>10927</v>
      </c>
      <c r="AG3512" t="s">
        <v>5355</v>
      </c>
      <c r="AH3512" s="2" t="s">
        <v>21</v>
      </c>
      <c r="AI3512">
        <v>37.291764929999999</v>
      </c>
      <c r="AJ3512">
        <v>-121.97752309000001</v>
      </c>
      <c r="AK3512">
        <v>483</v>
      </c>
      <c r="AL3512">
        <v>13</v>
      </c>
      <c r="AM3512">
        <v>2.7</v>
      </c>
      <c r="AN3512">
        <v>2</v>
      </c>
      <c r="AO3512">
        <v>0.4</v>
      </c>
      <c r="AP3512">
        <v>68</v>
      </c>
      <c r="AQ3512">
        <v>14.1</v>
      </c>
      <c r="AR3512">
        <v>25</v>
      </c>
      <c r="AS3512">
        <v>5.2</v>
      </c>
      <c r="AT3512">
        <v>224</v>
      </c>
      <c r="AU3512">
        <v>46.4</v>
      </c>
      <c r="AV3512">
        <v>6</v>
      </c>
      <c r="AW3512">
        <v>1.2</v>
      </c>
      <c r="AX3512">
        <v>100</v>
      </c>
      <c r="AY3512">
        <v>20.7</v>
      </c>
      <c r="AZ3512">
        <v>22</v>
      </c>
      <c r="BA3512">
        <v>4.5999999999999996</v>
      </c>
      <c r="BB3512">
        <v>23</v>
      </c>
      <c r="BC3512">
        <v>4.8</v>
      </c>
      <c r="BD3512">
        <v>146</v>
      </c>
      <c r="BE3512">
        <v>30.2</v>
      </c>
      <c r="BF3512">
        <v>1</v>
      </c>
      <c r="BG3512">
        <v>0.2</v>
      </c>
      <c r="BH3512">
        <v>3</v>
      </c>
      <c r="BI3512">
        <v>0.6</v>
      </c>
      <c r="BJ3512">
        <v>0</v>
      </c>
      <c r="BK3512">
        <v>0</v>
      </c>
      <c r="BL3512">
        <v>225</v>
      </c>
      <c r="BM3512">
        <v>46.6</v>
      </c>
      <c r="BN3512">
        <v>83</v>
      </c>
      <c r="BO3512">
        <v>17.2</v>
      </c>
      <c r="BP3512">
        <v>223</v>
      </c>
      <c r="BQ3512">
        <v>46.2</v>
      </c>
      <c r="BR3512" t="s">
        <v>5334</v>
      </c>
      <c r="BS3512" t="s">
        <v>14036</v>
      </c>
      <c r="BT3512" t="s">
        <v>14050</v>
      </c>
      <c r="BU3512" t="s">
        <v>14051</v>
      </c>
      <c r="BV3512" t="s">
        <v>14052</v>
      </c>
      <c r="BW3512" t="s">
        <v>14053</v>
      </c>
      <c r="BZ3512">
        <v>36238</v>
      </c>
      <c r="CA3512">
        <v>-121.977523092428</v>
      </c>
      <c r="CB3512">
        <v>37.291764934746404</v>
      </c>
      <c r="CD3512">
        <f xml:space="preserve"> _xlfn.XLOOKUP(AB3512,[1]Sheet1!B:B,[1]Sheet1!Y:Y,"Not Found")</f>
        <v>155787</v>
      </c>
      <c r="CE3512">
        <f xml:space="preserve"> _xlfn.XLOOKUP(AB3512,[1]Sheet1!B:B,[1]Sheet1!AA:AA, "Not Found")</f>
        <v>208269</v>
      </c>
      <c r="CH3512">
        <f t="shared" ca="1" si="109"/>
        <v>0.16960324792077808</v>
      </c>
    </row>
    <row r="3513" spans="1:86" x14ac:dyDescent="0.3">
      <c r="A3513">
        <v>8511</v>
      </c>
      <c r="B3513" t="s">
        <v>0</v>
      </c>
      <c r="C3513" t="s">
        <v>14971</v>
      </c>
      <c r="D3513" s="3">
        <v>43695756047740</v>
      </c>
      <c r="E3513" t="s">
        <v>14050</v>
      </c>
      <c r="F3513" t="s">
        <v>14972</v>
      </c>
      <c r="G3513" t="s">
        <v>37</v>
      </c>
      <c r="H3513" t="s">
        <v>14036</v>
      </c>
      <c r="I3513" t="s">
        <v>14051</v>
      </c>
      <c r="J3513" t="s">
        <v>14973</v>
      </c>
      <c r="K3513" t="s">
        <v>35</v>
      </c>
      <c r="L3513" t="s">
        <v>9</v>
      </c>
      <c r="M3513" s="1">
        <v>29403</v>
      </c>
      <c r="O3513" t="s">
        <v>35</v>
      </c>
      <c r="P3513" t="s">
        <v>36</v>
      </c>
      <c r="Q3513" t="s">
        <v>37</v>
      </c>
      <c r="R3513" t="s">
        <v>12</v>
      </c>
      <c r="U3513" t="s">
        <v>12</v>
      </c>
      <c r="V3513" t="s">
        <v>12</v>
      </c>
      <c r="W3513" t="s">
        <v>12</v>
      </c>
      <c r="X3513" t="s">
        <v>12</v>
      </c>
      <c r="Y3513" t="s">
        <v>58</v>
      </c>
      <c r="Z3513" t="s">
        <v>14974</v>
      </c>
      <c r="AA3513" t="s">
        <v>14049</v>
      </c>
      <c r="AB3513">
        <v>95129</v>
      </c>
      <c r="AC3513" t="str">
        <f t="shared" si="108"/>
        <v>5140 Country Ln., San Jose, CA 95129</v>
      </c>
      <c r="AD3513" t="s">
        <v>17</v>
      </c>
      <c r="AE3513" t="s">
        <v>5309</v>
      </c>
      <c r="AF3513" t="s">
        <v>10927</v>
      </c>
      <c r="AG3513" t="s">
        <v>5355</v>
      </c>
      <c r="AH3513" s="2" t="s">
        <v>21</v>
      </c>
      <c r="AI3513">
        <v>37.298152930000001</v>
      </c>
      <c r="AJ3513">
        <v>-121.9915041</v>
      </c>
      <c r="AK3513">
        <v>438</v>
      </c>
      <c r="AL3513">
        <v>15</v>
      </c>
      <c r="AM3513">
        <v>3.4</v>
      </c>
      <c r="AN3513">
        <v>0</v>
      </c>
      <c r="AO3513">
        <v>0</v>
      </c>
      <c r="AP3513">
        <v>195</v>
      </c>
      <c r="AQ3513">
        <v>44.5</v>
      </c>
      <c r="AR3513">
        <v>12</v>
      </c>
      <c r="AS3513">
        <v>2.7</v>
      </c>
      <c r="AT3513">
        <v>89</v>
      </c>
      <c r="AU3513">
        <v>20.3</v>
      </c>
      <c r="AV3513">
        <v>2</v>
      </c>
      <c r="AW3513">
        <v>0.5</v>
      </c>
      <c r="AX3513">
        <v>76</v>
      </c>
      <c r="AY3513">
        <v>17.399999999999999</v>
      </c>
      <c r="AZ3513">
        <v>29</v>
      </c>
      <c r="BA3513">
        <v>6.6</v>
      </c>
      <c r="BB3513">
        <v>20</v>
      </c>
      <c r="BC3513">
        <v>4.5999999999999996</v>
      </c>
      <c r="BD3513">
        <v>164</v>
      </c>
      <c r="BE3513">
        <v>37.4</v>
      </c>
      <c r="BF3513">
        <v>0</v>
      </c>
      <c r="BG3513">
        <v>0</v>
      </c>
      <c r="BH3513">
        <v>2</v>
      </c>
      <c r="BI3513">
        <v>0.5</v>
      </c>
      <c r="BJ3513">
        <v>0</v>
      </c>
      <c r="BK3513">
        <v>0</v>
      </c>
      <c r="BL3513">
        <v>137</v>
      </c>
      <c r="BM3513">
        <v>31.3</v>
      </c>
      <c r="BN3513">
        <v>58</v>
      </c>
      <c r="BO3513">
        <v>13.2</v>
      </c>
      <c r="BP3513">
        <v>137</v>
      </c>
      <c r="BQ3513">
        <v>31.3</v>
      </c>
      <c r="BR3513" t="s">
        <v>5334</v>
      </c>
      <c r="BS3513" t="s">
        <v>14036</v>
      </c>
      <c r="BT3513" t="s">
        <v>14050</v>
      </c>
      <c r="BU3513" t="s">
        <v>14051</v>
      </c>
      <c r="BV3513" t="s">
        <v>14052</v>
      </c>
      <c r="BW3513" t="s">
        <v>14053</v>
      </c>
      <c r="BZ3513">
        <v>36232</v>
      </c>
      <c r="CA3513">
        <v>-121.991504096954</v>
      </c>
      <c r="CB3513">
        <v>37.298152934863197</v>
      </c>
      <c r="CD3513">
        <f xml:space="preserve"> _xlfn.XLOOKUP(AB3513,[1]Sheet1!B:B,[1]Sheet1!Y:Y,"Not Found")</f>
        <v>182662</v>
      </c>
      <c r="CE3513">
        <f xml:space="preserve"> _xlfn.XLOOKUP(AB3513,[1]Sheet1!B:B,[1]Sheet1!AA:AA, "Not Found")</f>
        <v>236400</v>
      </c>
      <c r="CH3513">
        <f t="shared" ca="1" si="109"/>
        <v>0.82411416923627212</v>
      </c>
    </row>
    <row r="3514" spans="1:86" x14ac:dyDescent="0.3">
      <c r="A3514">
        <v>8512</v>
      </c>
      <c r="B3514" t="s">
        <v>0</v>
      </c>
      <c r="C3514" t="s">
        <v>14975</v>
      </c>
      <c r="D3514" s="3">
        <v>43695756047765</v>
      </c>
      <c r="E3514" t="s">
        <v>14050</v>
      </c>
      <c r="F3514" t="s">
        <v>14976</v>
      </c>
      <c r="G3514" t="s">
        <v>37</v>
      </c>
      <c r="H3514" t="s">
        <v>14036</v>
      </c>
      <c r="I3514" t="s">
        <v>14051</v>
      </c>
      <c r="J3514" t="s">
        <v>14977</v>
      </c>
      <c r="K3514" t="s">
        <v>35</v>
      </c>
      <c r="L3514" t="s">
        <v>9</v>
      </c>
      <c r="M3514" s="1">
        <v>29403</v>
      </c>
      <c r="O3514" t="s">
        <v>35</v>
      </c>
      <c r="P3514" t="s">
        <v>36</v>
      </c>
      <c r="Q3514" t="s">
        <v>96</v>
      </c>
      <c r="R3514" t="s">
        <v>12</v>
      </c>
      <c r="U3514" t="s">
        <v>12</v>
      </c>
      <c r="V3514" t="s">
        <v>12</v>
      </c>
      <c r="W3514" t="s">
        <v>12</v>
      </c>
      <c r="X3514" t="s">
        <v>12</v>
      </c>
      <c r="Y3514" t="s">
        <v>14</v>
      </c>
      <c r="Z3514" t="s">
        <v>14978</v>
      </c>
      <c r="AA3514" t="s">
        <v>14049</v>
      </c>
      <c r="AB3514">
        <v>95129</v>
      </c>
      <c r="AC3514" t="str">
        <f t="shared" si="108"/>
        <v>4835 Doyle Rd., San Jose, CA 95129</v>
      </c>
      <c r="AD3514" t="s">
        <v>17</v>
      </c>
      <c r="AE3514" t="s">
        <v>818</v>
      </c>
      <c r="AF3514" t="s">
        <v>10927</v>
      </c>
      <c r="AG3514" t="s">
        <v>5355</v>
      </c>
      <c r="AH3514" s="2" t="s">
        <v>21</v>
      </c>
      <c r="AI3514">
        <v>37.303724940000002</v>
      </c>
      <c r="AJ3514">
        <v>-121.98592309999999</v>
      </c>
      <c r="AK3514">
        <v>965</v>
      </c>
      <c r="AL3514">
        <v>21</v>
      </c>
      <c r="AM3514">
        <v>2.2000000000000002</v>
      </c>
      <c r="AN3514">
        <v>0</v>
      </c>
      <c r="AO3514">
        <v>0</v>
      </c>
      <c r="AP3514">
        <v>463</v>
      </c>
      <c r="AQ3514">
        <v>48</v>
      </c>
      <c r="AR3514">
        <v>20</v>
      </c>
      <c r="AS3514">
        <v>2.1</v>
      </c>
      <c r="AT3514">
        <v>169</v>
      </c>
      <c r="AU3514">
        <v>17.5</v>
      </c>
      <c r="AV3514">
        <v>6</v>
      </c>
      <c r="AW3514">
        <v>0.6</v>
      </c>
      <c r="AX3514">
        <v>199</v>
      </c>
      <c r="AY3514">
        <v>20.6</v>
      </c>
      <c r="AZ3514">
        <v>69</v>
      </c>
      <c r="BA3514">
        <v>7.2</v>
      </c>
      <c r="BB3514">
        <v>18</v>
      </c>
      <c r="BC3514">
        <v>1.9</v>
      </c>
      <c r="BD3514">
        <v>249</v>
      </c>
      <c r="BE3514">
        <v>25.8</v>
      </c>
      <c r="BF3514">
        <v>0</v>
      </c>
      <c r="BG3514">
        <v>0</v>
      </c>
      <c r="BH3514">
        <v>4</v>
      </c>
      <c r="BI3514">
        <v>0.4</v>
      </c>
      <c r="BJ3514">
        <v>0</v>
      </c>
      <c r="BK3514">
        <v>0</v>
      </c>
      <c r="BL3514">
        <v>245</v>
      </c>
      <c r="BM3514">
        <v>25.4</v>
      </c>
      <c r="BN3514">
        <v>102</v>
      </c>
      <c r="BO3514">
        <v>10.6</v>
      </c>
      <c r="BP3514">
        <v>242</v>
      </c>
      <c r="BQ3514">
        <v>25.1</v>
      </c>
      <c r="BR3514" t="s">
        <v>5334</v>
      </c>
      <c r="BS3514" t="s">
        <v>14036</v>
      </c>
      <c r="BT3514" t="s">
        <v>14050</v>
      </c>
      <c r="BU3514" t="s">
        <v>14051</v>
      </c>
      <c r="BV3514" t="s">
        <v>14052</v>
      </c>
      <c r="BW3514" t="s">
        <v>14053</v>
      </c>
      <c r="BZ3514">
        <v>36233</v>
      </c>
      <c r="CA3514">
        <v>-121.985923097542</v>
      </c>
      <c r="CB3514">
        <v>37.303724936080201</v>
      </c>
      <c r="CD3514">
        <f xml:space="preserve"> _xlfn.XLOOKUP(AB3514,[1]Sheet1!B:B,[1]Sheet1!Y:Y,"Not Found")</f>
        <v>182662</v>
      </c>
      <c r="CE3514">
        <f xml:space="preserve"> _xlfn.XLOOKUP(AB3514,[1]Sheet1!B:B,[1]Sheet1!AA:AA, "Not Found")</f>
        <v>236400</v>
      </c>
      <c r="CH3514">
        <f t="shared" ca="1" si="109"/>
        <v>0.49631908836331229</v>
      </c>
    </row>
    <row r="3515" spans="1:86" x14ac:dyDescent="0.3">
      <c r="A3515">
        <v>8513</v>
      </c>
      <c r="B3515" t="s">
        <v>0</v>
      </c>
      <c r="C3515" t="s">
        <v>14979</v>
      </c>
      <c r="D3515" s="3">
        <v>43695756047781</v>
      </c>
      <c r="E3515" t="s">
        <v>14050</v>
      </c>
      <c r="F3515" t="s">
        <v>14980</v>
      </c>
      <c r="G3515" t="s">
        <v>37</v>
      </c>
      <c r="H3515" t="s">
        <v>14036</v>
      </c>
      <c r="I3515" t="s">
        <v>14051</v>
      </c>
      <c r="J3515" t="s">
        <v>14981</v>
      </c>
      <c r="K3515" t="s">
        <v>113</v>
      </c>
      <c r="L3515" t="s">
        <v>9</v>
      </c>
      <c r="M3515" s="1">
        <v>29403</v>
      </c>
      <c r="O3515" t="s">
        <v>113</v>
      </c>
      <c r="P3515" t="s">
        <v>75</v>
      </c>
      <c r="Q3515" t="s">
        <v>96</v>
      </c>
      <c r="R3515" t="s">
        <v>12</v>
      </c>
      <c r="U3515" t="s">
        <v>12</v>
      </c>
      <c r="V3515" t="s">
        <v>12</v>
      </c>
      <c r="W3515" t="s">
        <v>12</v>
      </c>
      <c r="X3515" t="s">
        <v>12</v>
      </c>
      <c r="Y3515" t="s">
        <v>14</v>
      </c>
      <c r="Z3515" t="s">
        <v>14982</v>
      </c>
      <c r="AA3515" t="s">
        <v>14049</v>
      </c>
      <c r="AB3515">
        <v>95130</v>
      </c>
      <c r="AC3515" t="str">
        <f t="shared" si="108"/>
        <v>4600 Student Ln., San Jose, CA 95130</v>
      </c>
      <c r="AD3515" t="s">
        <v>17</v>
      </c>
      <c r="AE3515" t="s">
        <v>5309</v>
      </c>
      <c r="AF3515" t="s">
        <v>10927</v>
      </c>
      <c r="AG3515" t="s">
        <v>5355</v>
      </c>
      <c r="AH3515" s="2" t="s">
        <v>21</v>
      </c>
      <c r="AI3515">
        <v>37.289280939999998</v>
      </c>
      <c r="AJ3515">
        <v>-121.98420109</v>
      </c>
      <c r="AK3515">
        <v>712</v>
      </c>
      <c r="AL3515">
        <v>16</v>
      </c>
      <c r="AM3515">
        <v>2.2000000000000002</v>
      </c>
      <c r="AN3515">
        <v>2</v>
      </c>
      <c r="AO3515">
        <v>0.3</v>
      </c>
      <c r="AP3515">
        <v>167</v>
      </c>
      <c r="AQ3515">
        <v>23.5</v>
      </c>
      <c r="AR3515">
        <v>16</v>
      </c>
      <c r="AS3515">
        <v>2.2000000000000002</v>
      </c>
      <c r="AT3515">
        <v>308</v>
      </c>
      <c r="AU3515">
        <v>43.3</v>
      </c>
      <c r="AV3515">
        <v>3</v>
      </c>
      <c r="AW3515">
        <v>0.4</v>
      </c>
      <c r="AX3515">
        <v>139</v>
      </c>
      <c r="AY3515">
        <v>19.5</v>
      </c>
      <c r="AZ3515">
        <v>47</v>
      </c>
      <c r="BA3515">
        <v>6.6</v>
      </c>
      <c r="BB3515">
        <v>14</v>
      </c>
      <c r="BC3515">
        <v>2</v>
      </c>
      <c r="BD3515">
        <v>177</v>
      </c>
      <c r="BE3515">
        <v>24.9</v>
      </c>
      <c r="BF3515">
        <v>0</v>
      </c>
      <c r="BG3515">
        <v>0</v>
      </c>
      <c r="BH3515">
        <v>4</v>
      </c>
      <c r="BI3515">
        <v>0.6</v>
      </c>
      <c r="BJ3515">
        <v>0</v>
      </c>
      <c r="BK3515">
        <v>0</v>
      </c>
      <c r="BL3515">
        <v>321</v>
      </c>
      <c r="BM3515">
        <v>45.1</v>
      </c>
      <c r="BN3515">
        <v>93</v>
      </c>
      <c r="BO3515">
        <v>13.1</v>
      </c>
      <c r="BP3515">
        <v>319</v>
      </c>
      <c r="BQ3515">
        <v>44.8</v>
      </c>
      <c r="BR3515" t="s">
        <v>5334</v>
      </c>
      <c r="BS3515" t="s">
        <v>14036</v>
      </c>
      <c r="BT3515" t="s">
        <v>14050</v>
      </c>
      <c r="BU3515" t="s">
        <v>14051</v>
      </c>
      <c r="BV3515" t="s">
        <v>14052</v>
      </c>
      <c r="BW3515" t="s">
        <v>14053</v>
      </c>
      <c r="BZ3515">
        <v>36234</v>
      </c>
      <c r="CA3515">
        <v>-121.98420109475801</v>
      </c>
      <c r="CB3515">
        <v>37.289280935174297</v>
      </c>
      <c r="CD3515">
        <f xml:space="preserve"> _xlfn.XLOOKUP(AB3515,[1]Sheet1!B:B,[1]Sheet1!Y:Y,"Not Found")</f>
        <v>155787</v>
      </c>
      <c r="CE3515">
        <f xml:space="preserve"> _xlfn.XLOOKUP(AB3515,[1]Sheet1!B:B,[1]Sheet1!AA:AA, "Not Found")</f>
        <v>208269</v>
      </c>
      <c r="CH3515">
        <f t="shared" ca="1" si="109"/>
        <v>0.67782904256900212</v>
      </c>
    </row>
    <row r="3516" spans="1:86" x14ac:dyDescent="0.3">
      <c r="A3516">
        <v>8514</v>
      </c>
      <c r="B3516" t="s">
        <v>0</v>
      </c>
      <c r="C3516" t="s">
        <v>14983</v>
      </c>
      <c r="D3516" s="3">
        <v>43695756047799</v>
      </c>
      <c r="E3516" t="s">
        <v>14050</v>
      </c>
      <c r="F3516" t="s">
        <v>14984</v>
      </c>
      <c r="G3516" t="s">
        <v>37</v>
      </c>
      <c r="H3516" t="s">
        <v>14036</v>
      </c>
      <c r="I3516" t="s">
        <v>14051</v>
      </c>
      <c r="J3516" t="s">
        <v>14985</v>
      </c>
      <c r="K3516" t="s">
        <v>35</v>
      </c>
      <c r="L3516" t="s">
        <v>9</v>
      </c>
      <c r="M3516" s="1">
        <v>29403</v>
      </c>
      <c r="O3516" t="s">
        <v>35</v>
      </c>
      <c r="P3516" t="s">
        <v>36</v>
      </c>
      <c r="Q3516" t="s">
        <v>37</v>
      </c>
      <c r="R3516" t="s">
        <v>12</v>
      </c>
      <c r="U3516" t="s">
        <v>12</v>
      </c>
      <c r="V3516" t="s">
        <v>12</v>
      </c>
      <c r="W3516" t="s">
        <v>12</v>
      </c>
      <c r="X3516" t="s">
        <v>12</v>
      </c>
      <c r="Y3516" t="s">
        <v>14</v>
      </c>
      <c r="Z3516" t="s">
        <v>14986</v>
      </c>
      <c r="AA3516" t="s">
        <v>14049</v>
      </c>
      <c r="AB3516">
        <v>95130</v>
      </c>
      <c r="AC3516" t="str">
        <f t="shared" si="108"/>
        <v>3750 Gleason Ave., San Jose, CA 95130</v>
      </c>
      <c r="AD3516" t="s">
        <v>17</v>
      </c>
      <c r="AE3516" t="s">
        <v>5309</v>
      </c>
      <c r="AF3516" t="s">
        <v>10927</v>
      </c>
      <c r="AG3516" t="s">
        <v>5355</v>
      </c>
      <c r="AH3516" s="2" t="s">
        <v>21</v>
      </c>
      <c r="AI3516">
        <v>37.296763939999998</v>
      </c>
      <c r="AJ3516">
        <v>-121.96734109000001</v>
      </c>
      <c r="AK3516">
        <v>459</v>
      </c>
      <c r="AL3516">
        <v>8</v>
      </c>
      <c r="AM3516">
        <v>1.7</v>
      </c>
      <c r="AN3516">
        <v>1</v>
      </c>
      <c r="AO3516">
        <v>0.2</v>
      </c>
      <c r="AP3516">
        <v>111</v>
      </c>
      <c r="AQ3516">
        <v>24.2</v>
      </c>
      <c r="AR3516">
        <v>15</v>
      </c>
      <c r="AS3516">
        <v>3.3</v>
      </c>
      <c r="AT3516">
        <v>162</v>
      </c>
      <c r="AU3516">
        <v>35.299999999999997</v>
      </c>
      <c r="AV3516">
        <v>6</v>
      </c>
      <c r="AW3516">
        <v>1.3</v>
      </c>
      <c r="AX3516">
        <v>85</v>
      </c>
      <c r="AY3516">
        <v>18.5</v>
      </c>
      <c r="AZ3516">
        <v>42</v>
      </c>
      <c r="BA3516">
        <v>9.1999999999999993</v>
      </c>
      <c r="BB3516">
        <v>29</v>
      </c>
      <c r="BC3516">
        <v>6.3</v>
      </c>
      <c r="BD3516">
        <v>124</v>
      </c>
      <c r="BE3516">
        <v>27</v>
      </c>
      <c r="BF3516">
        <v>1</v>
      </c>
      <c r="BG3516">
        <v>0.2</v>
      </c>
      <c r="BH3516">
        <v>7</v>
      </c>
      <c r="BI3516">
        <v>1.5</v>
      </c>
      <c r="BJ3516">
        <v>0</v>
      </c>
      <c r="BK3516">
        <v>0</v>
      </c>
      <c r="BL3516">
        <v>124</v>
      </c>
      <c r="BM3516">
        <v>27</v>
      </c>
      <c r="BN3516">
        <v>75</v>
      </c>
      <c r="BO3516">
        <v>16.3</v>
      </c>
      <c r="BP3516">
        <v>124</v>
      </c>
      <c r="BQ3516">
        <v>27</v>
      </c>
      <c r="BR3516" t="s">
        <v>5334</v>
      </c>
      <c r="BS3516" t="s">
        <v>14036</v>
      </c>
      <c r="BT3516" t="s">
        <v>14050</v>
      </c>
      <c r="BU3516" t="s">
        <v>14051</v>
      </c>
      <c r="BV3516" t="s">
        <v>14052</v>
      </c>
      <c r="BW3516" t="s">
        <v>14053</v>
      </c>
      <c r="BZ3516">
        <v>36235</v>
      </c>
      <c r="CA3516">
        <v>-121.96734109259199</v>
      </c>
      <c r="CB3516">
        <v>37.296763936857303</v>
      </c>
      <c r="CD3516">
        <f xml:space="preserve"> _xlfn.XLOOKUP(AB3516,[1]Sheet1!B:B,[1]Sheet1!Y:Y,"Not Found")</f>
        <v>155787</v>
      </c>
      <c r="CE3516">
        <f xml:space="preserve"> _xlfn.XLOOKUP(AB3516,[1]Sheet1!B:B,[1]Sheet1!AA:AA, "Not Found")</f>
        <v>208269</v>
      </c>
      <c r="CH3516">
        <f t="shared" ca="1" si="109"/>
        <v>0.34169166967913633</v>
      </c>
    </row>
    <row r="3517" spans="1:86" x14ac:dyDescent="0.3">
      <c r="A3517">
        <v>8515</v>
      </c>
      <c r="B3517" t="s">
        <v>0</v>
      </c>
      <c r="C3517" t="s">
        <v>14987</v>
      </c>
      <c r="D3517" s="3">
        <v>43695756047807</v>
      </c>
      <c r="E3517" t="s">
        <v>14050</v>
      </c>
      <c r="F3517" t="s">
        <v>14988</v>
      </c>
      <c r="G3517" t="s">
        <v>37</v>
      </c>
      <c r="H3517" t="s">
        <v>14036</v>
      </c>
      <c r="I3517" t="s">
        <v>14051</v>
      </c>
      <c r="J3517" t="s">
        <v>14989</v>
      </c>
      <c r="K3517" t="s">
        <v>35</v>
      </c>
      <c r="L3517" t="s">
        <v>9</v>
      </c>
      <c r="M3517" s="1">
        <v>29403</v>
      </c>
      <c r="O3517" t="s">
        <v>35</v>
      </c>
      <c r="P3517" t="s">
        <v>36</v>
      </c>
      <c r="Q3517" t="s">
        <v>37</v>
      </c>
      <c r="R3517" t="s">
        <v>12</v>
      </c>
      <c r="U3517" t="s">
        <v>12</v>
      </c>
      <c r="V3517" t="s">
        <v>12</v>
      </c>
      <c r="W3517" t="s">
        <v>12</v>
      </c>
      <c r="X3517" t="s">
        <v>12</v>
      </c>
      <c r="Y3517" t="s">
        <v>14</v>
      </c>
      <c r="Z3517" t="s">
        <v>14990</v>
      </c>
      <c r="AA3517" t="s">
        <v>14049</v>
      </c>
      <c r="AB3517">
        <v>95130</v>
      </c>
      <c r="AC3517" t="str">
        <f t="shared" si="108"/>
        <v>4845 Bucknall Rd., San Jose, CA 95130</v>
      </c>
      <c r="AD3517" t="s">
        <v>17</v>
      </c>
      <c r="AE3517" t="s">
        <v>5309</v>
      </c>
      <c r="AF3517" t="s">
        <v>10927</v>
      </c>
      <c r="AG3517" t="s">
        <v>5355</v>
      </c>
      <c r="AH3517" s="2" t="s">
        <v>21</v>
      </c>
      <c r="AI3517">
        <v>37.284076939999999</v>
      </c>
      <c r="AJ3517">
        <v>-121.98576409</v>
      </c>
      <c r="AK3517">
        <v>434</v>
      </c>
      <c r="AL3517">
        <v>11</v>
      </c>
      <c r="AM3517">
        <v>2.5</v>
      </c>
      <c r="AN3517">
        <v>2</v>
      </c>
      <c r="AO3517">
        <v>0.5</v>
      </c>
      <c r="AP3517">
        <v>169</v>
      </c>
      <c r="AQ3517">
        <v>38.9</v>
      </c>
      <c r="AR3517">
        <v>10</v>
      </c>
      <c r="AS3517">
        <v>2.2999999999999998</v>
      </c>
      <c r="AT3517">
        <v>81</v>
      </c>
      <c r="AU3517">
        <v>18.7</v>
      </c>
      <c r="AV3517">
        <v>1</v>
      </c>
      <c r="AW3517">
        <v>0.2</v>
      </c>
      <c r="AX3517">
        <v>93</v>
      </c>
      <c r="AY3517">
        <v>21.4</v>
      </c>
      <c r="AZ3517">
        <v>59</v>
      </c>
      <c r="BA3517">
        <v>13.6</v>
      </c>
      <c r="BB3517">
        <v>8</v>
      </c>
      <c r="BC3517">
        <v>1.8</v>
      </c>
      <c r="BD3517">
        <v>104</v>
      </c>
      <c r="BE3517">
        <v>24</v>
      </c>
      <c r="BF3517">
        <v>1</v>
      </c>
      <c r="BG3517">
        <v>0.2</v>
      </c>
      <c r="BH3517">
        <v>2</v>
      </c>
      <c r="BI3517">
        <v>0.5</v>
      </c>
      <c r="BJ3517">
        <v>0</v>
      </c>
      <c r="BK3517">
        <v>0</v>
      </c>
      <c r="BL3517">
        <v>81</v>
      </c>
      <c r="BM3517">
        <v>18.7</v>
      </c>
      <c r="BN3517">
        <v>64</v>
      </c>
      <c r="BO3517">
        <v>14.7</v>
      </c>
      <c r="BP3517">
        <v>77</v>
      </c>
      <c r="BQ3517">
        <v>17.7</v>
      </c>
      <c r="BR3517" t="s">
        <v>5334</v>
      </c>
      <c r="BS3517" t="s">
        <v>14036</v>
      </c>
      <c r="BT3517" t="s">
        <v>14050</v>
      </c>
      <c r="BU3517" t="s">
        <v>14051</v>
      </c>
      <c r="BV3517" t="s">
        <v>14052</v>
      </c>
      <c r="BW3517" t="s">
        <v>14053</v>
      </c>
      <c r="BZ3517">
        <v>36236</v>
      </c>
      <c r="CA3517">
        <v>-121.985764094083</v>
      </c>
      <c r="CB3517">
        <v>37.284076935262497</v>
      </c>
      <c r="CD3517">
        <f xml:space="preserve"> _xlfn.XLOOKUP(AB3517,[1]Sheet1!B:B,[1]Sheet1!Y:Y,"Not Found")</f>
        <v>155787</v>
      </c>
      <c r="CE3517">
        <f xml:space="preserve"> _xlfn.XLOOKUP(AB3517,[1]Sheet1!B:B,[1]Sheet1!AA:AA, "Not Found")</f>
        <v>208269</v>
      </c>
      <c r="CH3517">
        <f t="shared" ca="1" si="109"/>
        <v>0.57314147553931594</v>
      </c>
    </row>
    <row r="3518" spans="1:86" x14ac:dyDescent="0.3">
      <c r="A3518">
        <v>8516</v>
      </c>
      <c r="B3518" t="s">
        <v>0</v>
      </c>
      <c r="C3518" t="s">
        <v>14991</v>
      </c>
      <c r="D3518" s="3">
        <v>43695756047831</v>
      </c>
      <c r="E3518" t="s">
        <v>14050</v>
      </c>
      <c r="F3518" t="s">
        <v>14992</v>
      </c>
      <c r="G3518" t="s">
        <v>37</v>
      </c>
      <c r="H3518" t="s">
        <v>14036</v>
      </c>
      <c r="I3518" t="s">
        <v>14051</v>
      </c>
      <c r="J3518" t="s">
        <v>14993</v>
      </c>
      <c r="K3518" t="s">
        <v>35</v>
      </c>
      <c r="L3518" t="s">
        <v>9</v>
      </c>
      <c r="M3518" s="1">
        <v>29403</v>
      </c>
      <c r="O3518" t="s">
        <v>35</v>
      </c>
      <c r="P3518" t="s">
        <v>36</v>
      </c>
      <c r="Q3518" t="s">
        <v>37</v>
      </c>
      <c r="R3518" t="s">
        <v>12</v>
      </c>
      <c r="U3518" t="s">
        <v>12</v>
      </c>
      <c r="V3518" t="s">
        <v>12</v>
      </c>
      <c r="W3518" t="s">
        <v>13</v>
      </c>
      <c r="X3518" t="s">
        <v>12</v>
      </c>
      <c r="Y3518" t="s">
        <v>14</v>
      </c>
      <c r="Z3518" t="s">
        <v>14994</v>
      </c>
      <c r="AA3518" t="s">
        <v>14049</v>
      </c>
      <c r="AB3518">
        <v>95117</v>
      </c>
      <c r="AC3518" t="str">
        <f t="shared" si="108"/>
        <v>4000 Rhoda Dr., San Jose, CA 95117</v>
      </c>
      <c r="AD3518" t="s">
        <v>17</v>
      </c>
      <c r="AE3518" t="s">
        <v>818</v>
      </c>
      <c r="AF3518" t="s">
        <v>10927</v>
      </c>
      <c r="AG3518" t="s">
        <v>8831</v>
      </c>
      <c r="AH3518" s="2" t="s">
        <v>21</v>
      </c>
      <c r="AI3518">
        <v>37.304118940000002</v>
      </c>
      <c r="AJ3518">
        <v>-121.97108109</v>
      </c>
      <c r="AK3518">
        <v>358</v>
      </c>
      <c r="AL3518">
        <v>9</v>
      </c>
      <c r="AM3518">
        <v>2.5</v>
      </c>
      <c r="AN3518">
        <v>3</v>
      </c>
      <c r="AO3518">
        <v>0.8</v>
      </c>
      <c r="AP3518">
        <v>16</v>
      </c>
      <c r="AQ3518">
        <v>4.5</v>
      </c>
      <c r="AR3518">
        <v>5</v>
      </c>
      <c r="AS3518">
        <v>1.4</v>
      </c>
      <c r="AT3518">
        <v>273</v>
      </c>
      <c r="AU3518">
        <v>76.3</v>
      </c>
      <c r="AV3518">
        <v>2</v>
      </c>
      <c r="AW3518">
        <v>0.6</v>
      </c>
      <c r="AX3518">
        <v>27</v>
      </c>
      <c r="AY3518">
        <v>7.5</v>
      </c>
      <c r="AZ3518">
        <v>5</v>
      </c>
      <c r="BA3518">
        <v>1.4</v>
      </c>
      <c r="BB3518">
        <v>18</v>
      </c>
      <c r="BC3518">
        <v>5</v>
      </c>
      <c r="BD3518">
        <v>211</v>
      </c>
      <c r="BE3518">
        <v>58.9</v>
      </c>
      <c r="BF3518">
        <v>0</v>
      </c>
      <c r="BG3518">
        <v>0</v>
      </c>
      <c r="BH3518">
        <v>6</v>
      </c>
      <c r="BI3518">
        <v>1.7</v>
      </c>
      <c r="BJ3518">
        <v>0</v>
      </c>
      <c r="BK3518">
        <v>0</v>
      </c>
      <c r="BL3518">
        <v>296</v>
      </c>
      <c r="BM3518">
        <v>82.7</v>
      </c>
      <c r="BN3518">
        <v>46</v>
      </c>
      <c r="BO3518">
        <v>12.8</v>
      </c>
      <c r="BP3518">
        <v>291</v>
      </c>
      <c r="BQ3518">
        <v>81.3</v>
      </c>
      <c r="BR3518" t="s">
        <v>5334</v>
      </c>
      <c r="BS3518" t="s">
        <v>14036</v>
      </c>
      <c r="BT3518" t="s">
        <v>14050</v>
      </c>
      <c r="BU3518" t="s">
        <v>14051</v>
      </c>
      <c r="BV3518" t="s">
        <v>14052</v>
      </c>
      <c r="BW3518" t="s">
        <v>14053</v>
      </c>
      <c r="BZ3518">
        <v>36237</v>
      </c>
      <c r="CA3518">
        <v>-121.97108109425299</v>
      </c>
      <c r="CB3518">
        <v>37.304118936587201</v>
      </c>
      <c r="CD3518">
        <f xml:space="preserve"> _xlfn.XLOOKUP(AB3518,[1]Sheet1!B:B,[1]Sheet1!Y:Y,"Not Found")</f>
        <v>115778</v>
      </c>
      <c r="CE3518">
        <f xml:space="preserve"> _xlfn.XLOOKUP(AB3518,[1]Sheet1!B:B,[1]Sheet1!AA:AA, "Not Found")</f>
        <v>157108</v>
      </c>
      <c r="CH3518">
        <f t="shared" ca="1" si="109"/>
        <v>0.29294259798980937</v>
      </c>
    </row>
    <row r="3519" spans="1:86" x14ac:dyDescent="0.3">
      <c r="A3519">
        <v>8517</v>
      </c>
      <c r="B3519" t="s">
        <v>0</v>
      </c>
      <c r="C3519" t="s">
        <v>14995</v>
      </c>
      <c r="D3519" s="3">
        <v>43695830102368</v>
      </c>
      <c r="E3519" t="s">
        <v>14145</v>
      </c>
      <c r="F3519" t="s">
        <v>14996</v>
      </c>
      <c r="G3519" t="s">
        <v>37</v>
      </c>
      <c r="H3519" t="s">
        <v>14036</v>
      </c>
      <c r="I3519" t="s">
        <v>14146</v>
      </c>
      <c r="J3519" t="s">
        <v>14997</v>
      </c>
      <c r="K3519" t="s">
        <v>8</v>
      </c>
      <c r="L3519" t="s">
        <v>9</v>
      </c>
      <c r="M3519" s="1">
        <v>38225</v>
      </c>
      <c r="O3519" t="s">
        <v>8</v>
      </c>
      <c r="P3519" t="s">
        <v>4</v>
      </c>
      <c r="Q3519" t="s">
        <v>11</v>
      </c>
      <c r="R3519" t="s">
        <v>12</v>
      </c>
      <c r="U3519" t="s">
        <v>318</v>
      </c>
      <c r="V3519" t="s">
        <v>12</v>
      </c>
      <c r="W3519" t="s">
        <v>12</v>
      </c>
      <c r="X3519" t="s">
        <v>12</v>
      </c>
      <c r="Y3519" t="s">
        <v>14</v>
      </c>
      <c r="Z3519" t="s">
        <v>14998</v>
      </c>
      <c r="AA3519" t="s">
        <v>14144</v>
      </c>
      <c r="AB3519">
        <v>95037</v>
      </c>
      <c r="AC3519" t="str">
        <f t="shared" si="108"/>
        <v>401 Burnett Ave., Morgan Hill, CA 95037</v>
      </c>
      <c r="AD3519" t="s">
        <v>17</v>
      </c>
      <c r="AE3519" t="s">
        <v>1466</v>
      </c>
      <c r="AF3519" t="s">
        <v>10927</v>
      </c>
      <c r="AG3519" t="s">
        <v>5450</v>
      </c>
      <c r="AH3519" t="s">
        <v>11466</v>
      </c>
      <c r="AI3519">
        <v>37.160408949999997</v>
      </c>
      <c r="AJ3519">
        <v>-121.66932303</v>
      </c>
      <c r="AK3519">
        <v>1510</v>
      </c>
      <c r="AL3519">
        <v>22</v>
      </c>
      <c r="AM3519">
        <v>1.5</v>
      </c>
      <c r="AN3519">
        <v>10</v>
      </c>
      <c r="AO3519">
        <v>0.7</v>
      </c>
      <c r="AP3519">
        <v>223</v>
      </c>
      <c r="AQ3519">
        <v>14.8</v>
      </c>
      <c r="AR3519">
        <v>60</v>
      </c>
      <c r="AS3519">
        <v>4</v>
      </c>
      <c r="AT3519">
        <v>686</v>
      </c>
      <c r="AU3519">
        <v>45.4</v>
      </c>
      <c r="AV3519">
        <v>6</v>
      </c>
      <c r="AW3519">
        <v>0.4</v>
      </c>
      <c r="AX3519">
        <v>388</v>
      </c>
      <c r="AY3519">
        <v>25.7</v>
      </c>
      <c r="AZ3519">
        <v>68</v>
      </c>
      <c r="BA3519">
        <v>4.5</v>
      </c>
      <c r="BB3519">
        <v>47</v>
      </c>
      <c r="BC3519">
        <v>3.1</v>
      </c>
      <c r="BD3519">
        <v>149</v>
      </c>
      <c r="BE3519">
        <v>9.9</v>
      </c>
      <c r="BF3519">
        <v>0</v>
      </c>
      <c r="BG3519">
        <v>0</v>
      </c>
      <c r="BH3519">
        <v>89</v>
      </c>
      <c r="BI3519">
        <v>5.9</v>
      </c>
      <c r="BJ3519">
        <v>20</v>
      </c>
      <c r="BK3519">
        <v>1.3</v>
      </c>
      <c r="BL3519">
        <v>496</v>
      </c>
      <c r="BM3519">
        <v>32.799999999999997</v>
      </c>
      <c r="BN3519">
        <v>172</v>
      </c>
      <c r="BO3519">
        <v>11.4</v>
      </c>
      <c r="BP3519">
        <v>480</v>
      </c>
      <c r="BQ3519">
        <v>31.8</v>
      </c>
      <c r="BR3519" t="s">
        <v>5334</v>
      </c>
      <c r="BS3519" t="s">
        <v>14036</v>
      </c>
      <c r="BX3519" t="s">
        <v>14145</v>
      </c>
      <c r="BY3519" t="s">
        <v>14146</v>
      </c>
      <c r="BZ3519">
        <v>36287</v>
      </c>
      <c r="CA3519">
        <v>-121.66932303207101</v>
      </c>
      <c r="CB3519">
        <v>37.160408945624603</v>
      </c>
      <c r="CD3519">
        <f xml:space="preserve"> _xlfn.XLOOKUP(AB3519,[1]Sheet1!B:B,[1]Sheet1!Y:Y,"Not Found")</f>
        <v>158256</v>
      </c>
      <c r="CE3519">
        <f xml:space="preserve"> _xlfn.XLOOKUP(AB3519,[1]Sheet1!B:B,[1]Sheet1!AA:AA, "Not Found")</f>
        <v>202098</v>
      </c>
      <c r="CH3519">
        <f t="shared" ca="1" si="109"/>
        <v>3.046316655959469E-2</v>
      </c>
    </row>
    <row r="3520" spans="1:86" x14ac:dyDescent="0.3">
      <c r="A3520">
        <v>8518</v>
      </c>
      <c r="B3520" t="s">
        <v>0</v>
      </c>
      <c r="C3520" t="s">
        <v>14999</v>
      </c>
      <c r="D3520" s="3">
        <v>43695834333951</v>
      </c>
      <c r="E3520" t="s">
        <v>14145</v>
      </c>
      <c r="F3520" t="s">
        <v>15000</v>
      </c>
      <c r="G3520" t="s">
        <v>37</v>
      </c>
      <c r="H3520" t="s">
        <v>14036</v>
      </c>
      <c r="I3520" t="s">
        <v>14146</v>
      </c>
      <c r="J3520" t="s">
        <v>15001</v>
      </c>
      <c r="K3520" t="s">
        <v>8</v>
      </c>
      <c r="L3520" t="s">
        <v>9</v>
      </c>
      <c r="M3520" s="1">
        <v>29403</v>
      </c>
      <c r="O3520" t="s">
        <v>8</v>
      </c>
      <c r="P3520" t="s">
        <v>4</v>
      </c>
      <c r="Q3520" t="s">
        <v>11</v>
      </c>
      <c r="R3520" t="s">
        <v>12</v>
      </c>
      <c r="U3520" t="s">
        <v>318</v>
      </c>
      <c r="V3520" t="s">
        <v>12</v>
      </c>
      <c r="W3520" t="s">
        <v>13</v>
      </c>
      <c r="X3520" t="s">
        <v>12</v>
      </c>
      <c r="Y3520" t="s">
        <v>58</v>
      </c>
      <c r="Z3520" t="s">
        <v>15002</v>
      </c>
      <c r="AA3520" t="s">
        <v>14144</v>
      </c>
      <c r="AB3520">
        <v>95037</v>
      </c>
      <c r="AC3520" t="str">
        <f t="shared" si="108"/>
        <v>1505 East Main Ave., Morgan Hill, CA 95037</v>
      </c>
      <c r="AD3520" t="s">
        <v>17</v>
      </c>
      <c r="AE3520" t="s">
        <v>1466</v>
      </c>
      <c r="AF3520" t="s">
        <v>10927</v>
      </c>
      <c r="AG3520" t="s">
        <v>5450</v>
      </c>
      <c r="AH3520" t="s">
        <v>11466</v>
      </c>
      <c r="AI3520">
        <v>37.14802495</v>
      </c>
      <c r="AJ3520">
        <v>-121.63527903000001</v>
      </c>
      <c r="AK3520">
        <v>1111</v>
      </c>
      <c r="AL3520">
        <v>6</v>
      </c>
      <c r="AM3520">
        <v>0.5</v>
      </c>
      <c r="AN3520">
        <v>2</v>
      </c>
      <c r="AO3520">
        <v>0.2</v>
      </c>
      <c r="AP3520">
        <v>31</v>
      </c>
      <c r="AQ3520">
        <v>2.8</v>
      </c>
      <c r="AR3520">
        <v>17</v>
      </c>
      <c r="AS3520">
        <v>1.5</v>
      </c>
      <c r="AT3520">
        <v>745</v>
      </c>
      <c r="AU3520">
        <v>67.099999999999994</v>
      </c>
      <c r="AV3520">
        <v>3</v>
      </c>
      <c r="AW3520">
        <v>0.3</v>
      </c>
      <c r="AX3520">
        <v>260</v>
      </c>
      <c r="AY3520">
        <v>23.4</v>
      </c>
      <c r="AZ3520">
        <v>27</v>
      </c>
      <c r="BA3520">
        <v>2.4</v>
      </c>
      <c r="BB3520">
        <v>20</v>
      </c>
      <c r="BC3520">
        <v>1.8</v>
      </c>
      <c r="BD3520">
        <v>184</v>
      </c>
      <c r="BE3520">
        <v>16.600000000000001</v>
      </c>
      <c r="BF3520">
        <v>3</v>
      </c>
      <c r="BG3520">
        <v>0.3</v>
      </c>
      <c r="BH3520">
        <v>79</v>
      </c>
      <c r="BI3520">
        <v>7.1</v>
      </c>
      <c r="BJ3520">
        <v>28</v>
      </c>
      <c r="BK3520">
        <v>2.5</v>
      </c>
      <c r="BL3520">
        <v>492</v>
      </c>
      <c r="BM3520">
        <v>44.3</v>
      </c>
      <c r="BN3520">
        <v>166</v>
      </c>
      <c r="BO3520">
        <v>14.9</v>
      </c>
      <c r="BP3520">
        <v>465</v>
      </c>
      <c r="BQ3520">
        <v>41.9</v>
      </c>
      <c r="BR3520" t="s">
        <v>5334</v>
      </c>
      <c r="BS3520" t="s">
        <v>14036</v>
      </c>
      <c r="BX3520" t="s">
        <v>14145</v>
      </c>
      <c r="BY3520" t="s">
        <v>14146</v>
      </c>
      <c r="BZ3520">
        <v>36278</v>
      </c>
      <c r="CA3520">
        <v>-121.635279026538</v>
      </c>
      <c r="CB3520">
        <v>37.148024946810999</v>
      </c>
      <c r="CD3520">
        <f xml:space="preserve"> _xlfn.XLOOKUP(AB3520,[1]Sheet1!B:B,[1]Sheet1!Y:Y,"Not Found")</f>
        <v>158256</v>
      </c>
      <c r="CE3520">
        <f xml:space="preserve"> _xlfn.XLOOKUP(AB3520,[1]Sheet1!B:B,[1]Sheet1!AA:AA, "Not Found")</f>
        <v>202098</v>
      </c>
      <c r="CH3520">
        <f t="shared" ca="1" si="109"/>
        <v>0.60898542831966285</v>
      </c>
    </row>
    <row r="3521" spans="1:86" x14ac:dyDescent="0.3">
      <c r="A3521">
        <v>8519</v>
      </c>
      <c r="B3521" t="s">
        <v>0</v>
      </c>
      <c r="C3521" t="s">
        <v>15003</v>
      </c>
      <c r="D3521" s="3">
        <v>43695834334488</v>
      </c>
      <c r="E3521" t="s">
        <v>14145</v>
      </c>
      <c r="F3521" t="s">
        <v>15004</v>
      </c>
      <c r="G3521" t="s">
        <v>37</v>
      </c>
      <c r="H3521" t="s">
        <v>14036</v>
      </c>
      <c r="I3521" t="s">
        <v>14146</v>
      </c>
      <c r="J3521" t="s">
        <v>5500</v>
      </c>
      <c r="K3521" t="s">
        <v>325</v>
      </c>
      <c r="L3521" t="s">
        <v>9</v>
      </c>
      <c r="M3521" s="1">
        <v>29403</v>
      </c>
      <c r="O3521" t="s">
        <v>8</v>
      </c>
      <c r="P3521" t="s">
        <v>1043</v>
      </c>
      <c r="Q3521" t="s">
        <v>11</v>
      </c>
      <c r="R3521" t="s">
        <v>12</v>
      </c>
      <c r="U3521" t="s">
        <v>318</v>
      </c>
      <c r="V3521" t="s">
        <v>12</v>
      </c>
      <c r="W3521" t="s">
        <v>13</v>
      </c>
      <c r="X3521" t="s">
        <v>13</v>
      </c>
      <c r="Y3521" t="s">
        <v>326</v>
      </c>
      <c r="Z3521" t="s">
        <v>15005</v>
      </c>
      <c r="AA3521" t="s">
        <v>14144</v>
      </c>
      <c r="AB3521">
        <v>95037</v>
      </c>
      <c r="AC3521" t="str">
        <f t="shared" si="108"/>
        <v>85 Tilton Ave., Morgan Hill, CA 95037</v>
      </c>
      <c r="AD3521" t="s">
        <v>17</v>
      </c>
      <c r="AE3521" t="s">
        <v>1466</v>
      </c>
      <c r="AF3521" t="s">
        <v>10927</v>
      </c>
      <c r="AG3521" t="s">
        <v>5450</v>
      </c>
      <c r="AH3521" t="s">
        <v>11466</v>
      </c>
      <c r="AI3521">
        <v>37.153924940000003</v>
      </c>
      <c r="AJ3521">
        <v>-121.67882303</v>
      </c>
      <c r="AK3521">
        <v>95</v>
      </c>
      <c r="AL3521">
        <v>1</v>
      </c>
      <c r="AM3521">
        <v>1.1000000000000001</v>
      </c>
      <c r="AN3521">
        <v>0</v>
      </c>
      <c r="AO3521">
        <v>0</v>
      </c>
      <c r="AP3521">
        <v>2</v>
      </c>
      <c r="AQ3521">
        <v>2.1</v>
      </c>
      <c r="AR3521">
        <v>0</v>
      </c>
      <c r="AS3521">
        <v>0</v>
      </c>
      <c r="AT3521">
        <v>76</v>
      </c>
      <c r="AU3521">
        <v>80</v>
      </c>
      <c r="AV3521">
        <v>1</v>
      </c>
      <c r="AW3521">
        <v>1.1000000000000001</v>
      </c>
      <c r="AX3521">
        <v>11</v>
      </c>
      <c r="AY3521">
        <v>11.6</v>
      </c>
      <c r="AZ3521">
        <v>3</v>
      </c>
      <c r="BA3521">
        <v>3.2</v>
      </c>
      <c r="BB3521">
        <v>1</v>
      </c>
      <c r="BC3521">
        <v>1.1000000000000001</v>
      </c>
      <c r="BD3521">
        <v>31</v>
      </c>
      <c r="BE3521">
        <v>32.6</v>
      </c>
      <c r="BF3521">
        <v>0</v>
      </c>
      <c r="BG3521">
        <v>0</v>
      </c>
      <c r="BH3521">
        <v>10</v>
      </c>
      <c r="BI3521">
        <v>10.5</v>
      </c>
      <c r="BJ3521">
        <v>3</v>
      </c>
      <c r="BK3521">
        <v>3.2</v>
      </c>
      <c r="BL3521">
        <v>63</v>
      </c>
      <c r="BM3521">
        <v>66.3</v>
      </c>
      <c r="BN3521">
        <v>30</v>
      </c>
      <c r="BO3521">
        <v>31.6</v>
      </c>
      <c r="BP3521">
        <v>57</v>
      </c>
      <c r="BQ3521">
        <v>60</v>
      </c>
      <c r="BR3521" t="s">
        <v>5334</v>
      </c>
      <c r="BS3521" t="s">
        <v>14036</v>
      </c>
      <c r="BX3521" t="s">
        <v>14145</v>
      </c>
      <c r="BY3521" t="s">
        <v>14146</v>
      </c>
      <c r="BZ3521">
        <v>36276</v>
      </c>
      <c r="CA3521">
        <v>-121.678823032518</v>
      </c>
      <c r="CB3521">
        <v>37.153924944144102</v>
      </c>
      <c r="CD3521">
        <f xml:space="preserve"> _xlfn.XLOOKUP(AB3521,[1]Sheet1!B:B,[1]Sheet1!Y:Y,"Not Found")</f>
        <v>158256</v>
      </c>
      <c r="CE3521">
        <f xml:space="preserve"> _xlfn.XLOOKUP(AB3521,[1]Sheet1!B:B,[1]Sheet1!AA:AA, "Not Found")</f>
        <v>202098</v>
      </c>
      <c r="CH3521">
        <f t="shared" ca="1" si="109"/>
        <v>0.80198692325802579</v>
      </c>
    </row>
    <row r="3522" spans="1:86" x14ac:dyDescent="0.3">
      <c r="A3522">
        <v>8520</v>
      </c>
      <c r="B3522" t="s">
        <v>0</v>
      </c>
      <c r="C3522" t="s">
        <v>15006</v>
      </c>
      <c r="D3522" s="3">
        <v>43695836047914</v>
      </c>
      <c r="E3522" t="s">
        <v>14145</v>
      </c>
      <c r="F3522" t="s">
        <v>15007</v>
      </c>
      <c r="G3522" t="s">
        <v>37</v>
      </c>
      <c r="H3522" t="s">
        <v>14036</v>
      </c>
      <c r="I3522" t="s">
        <v>14146</v>
      </c>
      <c r="J3522" t="s">
        <v>15008</v>
      </c>
      <c r="K3522" t="s">
        <v>35</v>
      </c>
      <c r="L3522" t="s">
        <v>9</v>
      </c>
      <c r="M3522" s="1">
        <v>29403</v>
      </c>
      <c r="O3522" t="s">
        <v>35</v>
      </c>
      <c r="P3522" t="s">
        <v>36</v>
      </c>
      <c r="Q3522" t="s">
        <v>37</v>
      </c>
      <c r="R3522" t="s">
        <v>12</v>
      </c>
      <c r="U3522" t="s">
        <v>12</v>
      </c>
      <c r="V3522" t="s">
        <v>12</v>
      </c>
      <c r="W3522" t="s">
        <v>12</v>
      </c>
      <c r="X3522" t="s">
        <v>12</v>
      </c>
      <c r="Y3522" t="s">
        <v>14</v>
      </c>
      <c r="Z3522" t="s">
        <v>15009</v>
      </c>
      <c r="AA3522" t="s">
        <v>14144</v>
      </c>
      <c r="AB3522">
        <v>95037</v>
      </c>
      <c r="AC3522" t="str">
        <f t="shared" ref="AC3522:AC3585" si="110">Z3522 &amp; ", " &amp; AA3522 &amp;", CA " &amp;AB3522</f>
        <v>1425 East Dunne Ave., Morgan Hill, CA 95037</v>
      </c>
      <c r="AD3522" t="s">
        <v>17</v>
      </c>
      <c r="AE3522" t="s">
        <v>1466</v>
      </c>
      <c r="AF3522" t="s">
        <v>10927</v>
      </c>
      <c r="AG3522" t="s">
        <v>5450</v>
      </c>
      <c r="AH3522" t="s">
        <v>11466</v>
      </c>
      <c r="AI3522">
        <v>37.134968950000001</v>
      </c>
      <c r="AJ3522">
        <v>-121.62697002</v>
      </c>
      <c r="AK3522">
        <v>623</v>
      </c>
      <c r="AL3522">
        <v>6</v>
      </c>
      <c r="AM3522">
        <v>1</v>
      </c>
      <c r="AN3522">
        <v>3</v>
      </c>
      <c r="AO3522">
        <v>0.5</v>
      </c>
      <c r="AP3522">
        <v>82</v>
      </c>
      <c r="AQ3522">
        <v>13.2</v>
      </c>
      <c r="AR3522">
        <v>13</v>
      </c>
      <c r="AS3522">
        <v>2.1</v>
      </c>
      <c r="AT3522">
        <v>202</v>
      </c>
      <c r="AU3522">
        <v>32.4</v>
      </c>
      <c r="AV3522">
        <v>1</v>
      </c>
      <c r="AW3522">
        <v>0.2</v>
      </c>
      <c r="AX3522">
        <v>210</v>
      </c>
      <c r="AY3522">
        <v>33.700000000000003</v>
      </c>
      <c r="AZ3522">
        <v>77</v>
      </c>
      <c r="BA3522">
        <v>12.4</v>
      </c>
      <c r="BB3522">
        <v>29</v>
      </c>
      <c r="BC3522">
        <v>4.7</v>
      </c>
      <c r="BD3522">
        <v>65</v>
      </c>
      <c r="BE3522">
        <v>10.4</v>
      </c>
      <c r="BF3522">
        <v>0</v>
      </c>
      <c r="BG3522">
        <v>0</v>
      </c>
      <c r="BH3522">
        <v>18</v>
      </c>
      <c r="BI3522">
        <v>2.9</v>
      </c>
      <c r="BJ3522">
        <v>4</v>
      </c>
      <c r="BK3522">
        <v>0.6</v>
      </c>
      <c r="BL3522">
        <v>134</v>
      </c>
      <c r="BM3522">
        <v>21.5</v>
      </c>
      <c r="BN3522">
        <v>62</v>
      </c>
      <c r="BO3522">
        <v>10</v>
      </c>
      <c r="BP3522">
        <v>133</v>
      </c>
      <c r="BQ3522">
        <v>21.3</v>
      </c>
      <c r="BR3522" t="s">
        <v>5334</v>
      </c>
      <c r="BS3522" t="s">
        <v>14036</v>
      </c>
      <c r="BX3522" t="s">
        <v>14145</v>
      </c>
      <c r="BY3522" t="s">
        <v>14146</v>
      </c>
      <c r="BZ3522">
        <v>36281</v>
      </c>
      <c r="CA3522">
        <v>-121.626970022629</v>
      </c>
      <c r="CB3522">
        <v>37.134968945884602</v>
      </c>
      <c r="CD3522">
        <f xml:space="preserve"> _xlfn.XLOOKUP(AB3522,[1]Sheet1!B:B,[1]Sheet1!Y:Y,"Not Found")</f>
        <v>158256</v>
      </c>
      <c r="CE3522">
        <f xml:space="preserve"> _xlfn.XLOOKUP(AB3522,[1]Sheet1!B:B,[1]Sheet1!AA:AA, "Not Found")</f>
        <v>202098</v>
      </c>
      <c r="CH3522">
        <f t="shared" ref="CH3522:CH3585" ca="1" si="111">RAND()</f>
        <v>0.61084484728734267</v>
      </c>
    </row>
    <row r="3523" spans="1:86" x14ac:dyDescent="0.3">
      <c r="A3523">
        <v>8521</v>
      </c>
      <c r="B3523" t="s">
        <v>0</v>
      </c>
      <c r="C3523" t="s">
        <v>15010</v>
      </c>
      <c r="D3523" s="3">
        <v>43695836047922</v>
      </c>
      <c r="E3523" t="s">
        <v>14145</v>
      </c>
      <c r="F3523" t="s">
        <v>15011</v>
      </c>
      <c r="G3523" t="s">
        <v>37</v>
      </c>
      <c r="H3523" t="s">
        <v>14036</v>
      </c>
      <c r="I3523" t="s">
        <v>14146</v>
      </c>
      <c r="J3523" t="s">
        <v>15012</v>
      </c>
      <c r="K3523" t="s">
        <v>35</v>
      </c>
      <c r="L3523" t="s">
        <v>9</v>
      </c>
      <c r="M3523" s="1">
        <v>29403</v>
      </c>
      <c r="O3523" t="s">
        <v>35</v>
      </c>
      <c r="P3523" t="s">
        <v>36</v>
      </c>
      <c r="Q3523" t="s">
        <v>37</v>
      </c>
      <c r="R3523" t="s">
        <v>12</v>
      </c>
      <c r="U3523" t="s">
        <v>12</v>
      </c>
      <c r="V3523" t="s">
        <v>12</v>
      </c>
      <c r="W3523" t="s">
        <v>13</v>
      </c>
      <c r="X3523" t="s">
        <v>12</v>
      </c>
      <c r="Y3523" t="s">
        <v>58</v>
      </c>
      <c r="Z3523" t="s">
        <v>15013</v>
      </c>
      <c r="AA3523" t="s">
        <v>14144</v>
      </c>
      <c r="AB3523">
        <v>95037</v>
      </c>
      <c r="AC3523" t="str">
        <f t="shared" si="110"/>
        <v>353 West Main Ave., Morgan Hill, CA 95037</v>
      </c>
      <c r="AD3523" t="s">
        <v>17</v>
      </c>
      <c r="AE3523" t="s">
        <v>1466</v>
      </c>
      <c r="AF3523" t="s">
        <v>10927</v>
      </c>
      <c r="AG3523" t="s">
        <v>5450</v>
      </c>
      <c r="AH3523" t="s">
        <v>11466</v>
      </c>
      <c r="AI3523">
        <v>37.127390939999998</v>
      </c>
      <c r="AJ3523">
        <v>-121.66124803</v>
      </c>
      <c r="AK3523">
        <v>410</v>
      </c>
      <c r="AL3523">
        <v>7</v>
      </c>
      <c r="AM3523">
        <v>1.7</v>
      </c>
      <c r="AN3523">
        <v>3</v>
      </c>
      <c r="AO3523">
        <v>0.7</v>
      </c>
      <c r="AP3523">
        <v>16</v>
      </c>
      <c r="AQ3523">
        <v>3.9</v>
      </c>
      <c r="AR3523">
        <v>2</v>
      </c>
      <c r="AS3523">
        <v>0.5</v>
      </c>
      <c r="AT3523">
        <v>312</v>
      </c>
      <c r="AU3523">
        <v>76.099999999999994</v>
      </c>
      <c r="AV3523">
        <v>0</v>
      </c>
      <c r="AW3523">
        <v>0</v>
      </c>
      <c r="AX3523">
        <v>45</v>
      </c>
      <c r="AY3523">
        <v>11</v>
      </c>
      <c r="AZ3523">
        <v>11</v>
      </c>
      <c r="BA3523">
        <v>2.7</v>
      </c>
      <c r="BB3523">
        <v>14</v>
      </c>
      <c r="BC3523">
        <v>3.4</v>
      </c>
      <c r="BD3523">
        <v>181</v>
      </c>
      <c r="BE3523">
        <v>44.1</v>
      </c>
      <c r="BF3523">
        <v>1</v>
      </c>
      <c r="BG3523">
        <v>0.2</v>
      </c>
      <c r="BH3523">
        <v>78</v>
      </c>
      <c r="BI3523">
        <v>19</v>
      </c>
      <c r="BJ3523">
        <v>42</v>
      </c>
      <c r="BK3523">
        <v>10.199999999999999</v>
      </c>
      <c r="BL3523">
        <v>295</v>
      </c>
      <c r="BM3523">
        <v>72</v>
      </c>
      <c r="BN3523">
        <v>60</v>
      </c>
      <c r="BO3523">
        <v>14.6</v>
      </c>
      <c r="BP3523">
        <v>294</v>
      </c>
      <c r="BQ3523">
        <v>71.7</v>
      </c>
      <c r="BR3523" t="s">
        <v>5334</v>
      </c>
      <c r="BS3523" t="s">
        <v>14036</v>
      </c>
      <c r="BX3523" t="s">
        <v>14145</v>
      </c>
      <c r="BY3523" t="s">
        <v>14146</v>
      </c>
      <c r="BZ3523">
        <v>36284</v>
      </c>
      <c r="CA3523">
        <v>-121.66124802675</v>
      </c>
      <c r="CB3523">
        <v>37.127390944427098</v>
      </c>
      <c r="CD3523">
        <f xml:space="preserve"> _xlfn.XLOOKUP(AB3523,[1]Sheet1!B:B,[1]Sheet1!Y:Y,"Not Found")</f>
        <v>158256</v>
      </c>
      <c r="CE3523">
        <f xml:space="preserve"> _xlfn.XLOOKUP(AB3523,[1]Sheet1!B:B,[1]Sheet1!AA:AA, "Not Found")</f>
        <v>202098</v>
      </c>
      <c r="CH3523">
        <f t="shared" ca="1" si="111"/>
        <v>0.47067771080059007</v>
      </c>
    </row>
    <row r="3524" spans="1:86" x14ac:dyDescent="0.3">
      <c r="A3524">
        <v>8522</v>
      </c>
      <c r="B3524" t="s">
        <v>0</v>
      </c>
      <c r="C3524" t="s">
        <v>15014</v>
      </c>
      <c r="D3524" s="3">
        <v>43695836047948</v>
      </c>
      <c r="E3524" t="s">
        <v>14145</v>
      </c>
      <c r="F3524" t="s">
        <v>15015</v>
      </c>
      <c r="G3524" t="s">
        <v>37</v>
      </c>
      <c r="H3524" t="s">
        <v>14036</v>
      </c>
      <c r="I3524" t="s">
        <v>14146</v>
      </c>
      <c r="J3524" t="s">
        <v>15016</v>
      </c>
      <c r="K3524" t="s">
        <v>35</v>
      </c>
      <c r="L3524" t="s">
        <v>9</v>
      </c>
      <c r="M3524" s="1">
        <v>29403</v>
      </c>
      <c r="O3524" t="s">
        <v>35</v>
      </c>
      <c r="P3524" t="s">
        <v>36</v>
      </c>
      <c r="Q3524" t="s">
        <v>96</v>
      </c>
      <c r="R3524" t="s">
        <v>12</v>
      </c>
      <c r="U3524" t="s">
        <v>12</v>
      </c>
      <c r="V3524" t="s">
        <v>12</v>
      </c>
      <c r="W3524" t="s">
        <v>13</v>
      </c>
      <c r="X3524" t="s">
        <v>12</v>
      </c>
      <c r="Y3524" t="s">
        <v>58</v>
      </c>
      <c r="Z3524" t="s">
        <v>15017</v>
      </c>
      <c r="AA3524" t="s">
        <v>15018</v>
      </c>
      <c r="AB3524">
        <v>95046</v>
      </c>
      <c r="AC3524" t="str">
        <f t="shared" si="110"/>
        <v>13745 Llagas Ave., San Martin, CA 95046</v>
      </c>
      <c r="AD3524" t="s">
        <v>17</v>
      </c>
      <c r="AE3524" t="s">
        <v>1466</v>
      </c>
      <c r="AF3524" t="s">
        <v>10927</v>
      </c>
      <c r="AG3524" t="s">
        <v>5184</v>
      </c>
      <c r="AH3524" t="s">
        <v>11466</v>
      </c>
      <c r="AI3524">
        <v>37.088855940000002</v>
      </c>
      <c r="AJ3524">
        <v>-121.60954902</v>
      </c>
      <c r="AK3524">
        <v>672</v>
      </c>
      <c r="AL3524">
        <v>1</v>
      </c>
      <c r="AM3524">
        <v>0.1</v>
      </c>
      <c r="AN3524">
        <v>2</v>
      </c>
      <c r="AO3524">
        <v>0.3</v>
      </c>
      <c r="AP3524">
        <v>7</v>
      </c>
      <c r="AQ3524">
        <v>1</v>
      </c>
      <c r="AR3524">
        <v>3</v>
      </c>
      <c r="AS3524">
        <v>0.4</v>
      </c>
      <c r="AT3524">
        <v>537</v>
      </c>
      <c r="AU3524">
        <v>79.900000000000006</v>
      </c>
      <c r="AV3524">
        <v>0</v>
      </c>
      <c r="AW3524">
        <v>0</v>
      </c>
      <c r="AX3524">
        <v>82</v>
      </c>
      <c r="AY3524">
        <v>12.2</v>
      </c>
      <c r="AZ3524">
        <v>18</v>
      </c>
      <c r="BA3524">
        <v>2.7</v>
      </c>
      <c r="BB3524">
        <v>22</v>
      </c>
      <c r="BC3524">
        <v>3.3</v>
      </c>
      <c r="BD3524">
        <v>261</v>
      </c>
      <c r="BE3524">
        <v>38.799999999999997</v>
      </c>
      <c r="BF3524">
        <v>0</v>
      </c>
      <c r="BG3524">
        <v>0</v>
      </c>
      <c r="BH3524">
        <v>102</v>
      </c>
      <c r="BI3524">
        <v>15.2</v>
      </c>
      <c r="BJ3524">
        <v>29</v>
      </c>
      <c r="BK3524">
        <v>4.3</v>
      </c>
      <c r="BL3524">
        <v>371</v>
      </c>
      <c r="BM3524">
        <v>55.2</v>
      </c>
      <c r="BN3524">
        <v>90</v>
      </c>
      <c r="BO3524">
        <v>13.4</v>
      </c>
      <c r="BP3524">
        <v>360</v>
      </c>
      <c r="BQ3524">
        <v>53.6</v>
      </c>
      <c r="BR3524" t="s">
        <v>5334</v>
      </c>
      <c r="BS3524" t="s">
        <v>14036</v>
      </c>
      <c r="BX3524" t="s">
        <v>14145</v>
      </c>
      <c r="BY3524" t="s">
        <v>14146</v>
      </c>
      <c r="BZ3524">
        <v>36283</v>
      </c>
      <c r="CA3524">
        <v>-121.609549015491</v>
      </c>
      <c r="CB3524">
        <v>37.0888559440912</v>
      </c>
      <c r="CD3524">
        <f xml:space="preserve"> _xlfn.XLOOKUP(AB3524,[1]Sheet1!B:B,[1]Sheet1!Y:Y,"Not Found")</f>
        <v>157458</v>
      </c>
      <c r="CE3524">
        <f xml:space="preserve"> _xlfn.XLOOKUP(AB3524,[1]Sheet1!B:B,[1]Sheet1!AA:AA, "Not Found")</f>
        <v>206853</v>
      </c>
      <c r="CH3524">
        <f t="shared" ca="1" si="111"/>
        <v>0.31959837622612397</v>
      </c>
    </row>
    <row r="3525" spans="1:86" x14ac:dyDescent="0.3">
      <c r="A3525">
        <v>8523</v>
      </c>
      <c r="B3525" t="s">
        <v>0</v>
      </c>
      <c r="C3525" t="s">
        <v>15019</v>
      </c>
      <c r="D3525" s="3">
        <v>43695836095384</v>
      </c>
      <c r="E3525" t="s">
        <v>14145</v>
      </c>
      <c r="F3525" t="s">
        <v>15020</v>
      </c>
      <c r="G3525" t="s">
        <v>37</v>
      </c>
      <c r="H3525" t="s">
        <v>14036</v>
      </c>
      <c r="I3525" t="s">
        <v>14146</v>
      </c>
      <c r="J3525" t="s">
        <v>15021</v>
      </c>
      <c r="K3525" t="s">
        <v>113</v>
      </c>
      <c r="L3525" t="s">
        <v>9</v>
      </c>
      <c r="M3525" s="1">
        <v>29403</v>
      </c>
      <c r="O3525" t="s">
        <v>113</v>
      </c>
      <c r="P3525" t="s">
        <v>75</v>
      </c>
      <c r="Q3525" t="s">
        <v>96</v>
      </c>
      <c r="R3525" t="s">
        <v>12</v>
      </c>
      <c r="U3525" t="s">
        <v>12</v>
      </c>
      <c r="V3525" t="s">
        <v>12</v>
      </c>
      <c r="W3525" t="s">
        <v>13</v>
      </c>
      <c r="X3525" t="s">
        <v>12</v>
      </c>
      <c r="Y3525" t="s">
        <v>58</v>
      </c>
      <c r="Z3525" t="s">
        <v>15022</v>
      </c>
      <c r="AA3525" t="s">
        <v>14144</v>
      </c>
      <c r="AB3525">
        <v>95037</v>
      </c>
      <c r="AC3525" t="str">
        <f t="shared" si="110"/>
        <v>80 West Central Ave., Morgan Hill, CA 95037</v>
      </c>
      <c r="AD3525" t="s">
        <v>17</v>
      </c>
      <c r="AE3525" t="s">
        <v>1466</v>
      </c>
      <c r="AF3525" t="s">
        <v>10927</v>
      </c>
      <c r="AG3525" t="s">
        <v>5450</v>
      </c>
      <c r="AH3525" t="s">
        <v>11466</v>
      </c>
      <c r="AI3525">
        <v>37.130744020000002</v>
      </c>
      <c r="AJ3525">
        <v>-121.65776495999999</v>
      </c>
      <c r="AK3525">
        <v>613</v>
      </c>
      <c r="AL3525">
        <v>8</v>
      </c>
      <c r="AM3525">
        <v>1.3</v>
      </c>
      <c r="AN3525">
        <v>4</v>
      </c>
      <c r="AO3525">
        <v>0.7</v>
      </c>
      <c r="AP3525">
        <v>35</v>
      </c>
      <c r="AQ3525">
        <v>5.7</v>
      </c>
      <c r="AR3525">
        <v>16</v>
      </c>
      <c r="AS3525">
        <v>2.6</v>
      </c>
      <c r="AT3525">
        <v>380</v>
      </c>
      <c r="AU3525">
        <v>62</v>
      </c>
      <c r="AV3525">
        <v>4</v>
      </c>
      <c r="AW3525">
        <v>0.7</v>
      </c>
      <c r="AX3525">
        <v>131</v>
      </c>
      <c r="AY3525">
        <v>21.4</v>
      </c>
      <c r="AZ3525">
        <v>15</v>
      </c>
      <c r="BA3525">
        <v>2.4</v>
      </c>
      <c r="BB3525">
        <v>20</v>
      </c>
      <c r="BC3525">
        <v>3.3</v>
      </c>
      <c r="BD3525">
        <v>125</v>
      </c>
      <c r="BE3525">
        <v>20.399999999999999</v>
      </c>
      <c r="BF3525">
        <v>0</v>
      </c>
      <c r="BG3525">
        <v>0</v>
      </c>
      <c r="BH3525">
        <v>46</v>
      </c>
      <c r="BI3525">
        <v>7.5</v>
      </c>
      <c r="BJ3525">
        <v>16</v>
      </c>
      <c r="BK3525">
        <v>2.6</v>
      </c>
      <c r="BL3525">
        <v>289</v>
      </c>
      <c r="BM3525">
        <v>47.1</v>
      </c>
      <c r="BN3525">
        <v>81</v>
      </c>
      <c r="BO3525">
        <v>13.2</v>
      </c>
      <c r="BP3525">
        <v>284</v>
      </c>
      <c r="BQ3525">
        <v>46.3</v>
      </c>
      <c r="BR3525" t="s">
        <v>5334</v>
      </c>
      <c r="BS3525" t="s">
        <v>14036</v>
      </c>
      <c r="BX3525" t="s">
        <v>14145</v>
      </c>
      <c r="BY3525" t="s">
        <v>14146</v>
      </c>
      <c r="BZ3525">
        <v>40047</v>
      </c>
      <c r="CA3525">
        <v>-121.657764959202</v>
      </c>
      <c r="CB3525">
        <v>37.130744017812297</v>
      </c>
      <c r="CD3525">
        <f xml:space="preserve"> _xlfn.XLOOKUP(AB3525,[1]Sheet1!B:B,[1]Sheet1!Y:Y,"Not Found")</f>
        <v>158256</v>
      </c>
      <c r="CE3525">
        <f xml:space="preserve"> _xlfn.XLOOKUP(AB3525,[1]Sheet1!B:B,[1]Sheet1!AA:AA, "Not Found")</f>
        <v>202098</v>
      </c>
      <c r="CH3525">
        <f t="shared" ca="1" si="111"/>
        <v>0.92903603816515989</v>
      </c>
    </row>
    <row r="3526" spans="1:86" x14ac:dyDescent="0.3">
      <c r="A3526">
        <v>8524</v>
      </c>
      <c r="B3526" t="s">
        <v>0</v>
      </c>
      <c r="C3526" t="s">
        <v>15023</v>
      </c>
      <c r="D3526" s="3">
        <v>43695836095392</v>
      </c>
      <c r="E3526" t="s">
        <v>14145</v>
      </c>
      <c r="F3526" t="s">
        <v>15024</v>
      </c>
      <c r="G3526" t="s">
        <v>37</v>
      </c>
      <c r="H3526" t="s">
        <v>14036</v>
      </c>
      <c r="I3526" t="s">
        <v>14146</v>
      </c>
      <c r="J3526" t="s">
        <v>15025</v>
      </c>
      <c r="K3526" t="s">
        <v>35</v>
      </c>
      <c r="L3526" t="s">
        <v>9</v>
      </c>
      <c r="M3526" s="1">
        <v>29403</v>
      </c>
      <c r="O3526" t="s">
        <v>35</v>
      </c>
      <c r="P3526" t="s">
        <v>36</v>
      </c>
      <c r="Q3526" t="s">
        <v>37</v>
      </c>
      <c r="R3526" t="s">
        <v>12</v>
      </c>
      <c r="U3526" t="s">
        <v>12</v>
      </c>
      <c r="V3526" t="s">
        <v>12</v>
      </c>
      <c r="W3526" t="s">
        <v>13</v>
      </c>
      <c r="X3526" t="s">
        <v>12</v>
      </c>
      <c r="Y3526" t="s">
        <v>58</v>
      </c>
      <c r="Z3526" t="s">
        <v>15026</v>
      </c>
      <c r="AA3526" t="s">
        <v>14049</v>
      </c>
      <c r="AB3526">
        <v>95139</v>
      </c>
      <c r="AC3526" t="str">
        <f t="shared" si="110"/>
        <v>121 Avenida Grande, San Jose, CA 95139</v>
      </c>
      <c r="AD3526" t="s">
        <v>17</v>
      </c>
      <c r="AE3526" t="s">
        <v>884</v>
      </c>
      <c r="AF3526" t="s">
        <v>10927</v>
      </c>
      <c r="AG3526" t="s">
        <v>5450</v>
      </c>
      <c r="AH3526" s="2" t="s">
        <v>21</v>
      </c>
      <c r="AI3526">
        <v>37.22750594</v>
      </c>
      <c r="AJ3526">
        <v>-121.76961506000001</v>
      </c>
      <c r="AK3526">
        <v>438</v>
      </c>
      <c r="AL3526">
        <v>8</v>
      </c>
      <c r="AM3526">
        <v>1.8</v>
      </c>
      <c r="AN3526">
        <v>2</v>
      </c>
      <c r="AO3526">
        <v>0.5</v>
      </c>
      <c r="AP3526">
        <v>69</v>
      </c>
      <c r="AQ3526">
        <v>15.8</v>
      </c>
      <c r="AR3526">
        <v>19</v>
      </c>
      <c r="AS3526">
        <v>4.3</v>
      </c>
      <c r="AT3526">
        <v>186</v>
      </c>
      <c r="AU3526">
        <v>42.5</v>
      </c>
      <c r="AV3526">
        <v>3</v>
      </c>
      <c r="AW3526">
        <v>0.7</v>
      </c>
      <c r="AX3526">
        <v>92</v>
      </c>
      <c r="AY3526">
        <v>21</v>
      </c>
      <c r="AZ3526">
        <v>40</v>
      </c>
      <c r="BA3526">
        <v>9.1</v>
      </c>
      <c r="BB3526">
        <v>19</v>
      </c>
      <c r="BC3526">
        <v>4.3</v>
      </c>
      <c r="BD3526">
        <v>80</v>
      </c>
      <c r="BE3526">
        <v>18.3</v>
      </c>
      <c r="BF3526">
        <v>2</v>
      </c>
      <c r="BG3526">
        <v>0.5</v>
      </c>
      <c r="BH3526">
        <v>63</v>
      </c>
      <c r="BI3526">
        <v>14.4</v>
      </c>
      <c r="BJ3526">
        <v>4</v>
      </c>
      <c r="BK3526">
        <v>0.9</v>
      </c>
      <c r="BL3526">
        <v>186</v>
      </c>
      <c r="BM3526">
        <v>42.5</v>
      </c>
      <c r="BN3526">
        <v>30</v>
      </c>
      <c r="BO3526">
        <v>6.8</v>
      </c>
      <c r="BP3526">
        <v>184</v>
      </c>
      <c r="BQ3526">
        <v>42</v>
      </c>
      <c r="BR3526" t="s">
        <v>5334</v>
      </c>
      <c r="BS3526" t="s">
        <v>14036</v>
      </c>
      <c r="BX3526" t="s">
        <v>14145</v>
      </c>
      <c r="BY3526" t="s">
        <v>14146</v>
      </c>
      <c r="BZ3526">
        <v>36279</v>
      </c>
      <c r="CA3526">
        <v>-121.769615056397</v>
      </c>
      <c r="CB3526">
        <v>37.227505943898102</v>
      </c>
      <c r="CD3526">
        <f xml:space="preserve"> _xlfn.XLOOKUP(AB3526,[1]Sheet1!B:B,[1]Sheet1!Y:Y,"Not Found")</f>
        <v>193061</v>
      </c>
      <c r="CE3526">
        <f xml:space="preserve"> _xlfn.XLOOKUP(AB3526,[1]Sheet1!B:B,[1]Sheet1!AA:AA, "Not Found")</f>
        <v>193040</v>
      </c>
      <c r="CH3526">
        <f t="shared" ca="1" si="111"/>
        <v>0.2051708563088035</v>
      </c>
    </row>
    <row r="3527" spans="1:86" x14ac:dyDescent="0.3">
      <c r="A3527">
        <v>8525</v>
      </c>
      <c r="B3527" t="s">
        <v>0</v>
      </c>
      <c r="C3527" t="s">
        <v>15027</v>
      </c>
      <c r="D3527" s="3">
        <v>43695836098263</v>
      </c>
      <c r="E3527" t="s">
        <v>14145</v>
      </c>
      <c r="F3527" t="s">
        <v>15028</v>
      </c>
      <c r="G3527" t="s">
        <v>37</v>
      </c>
      <c r="H3527" t="s">
        <v>14036</v>
      </c>
      <c r="I3527" t="s">
        <v>14146</v>
      </c>
      <c r="J3527" t="s">
        <v>15029</v>
      </c>
      <c r="K3527" t="s">
        <v>35</v>
      </c>
      <c r="L3527" t="s">
        <v>9</v>
      </c>
      <c r="M3527" s="1">
        <v>29403</v>
      </c>
      <c r="O3527" t="s">
        <v>35</v>
      </c>
      <c r="P3527" t="s">
        <v>36</v>
      </c>
      <c r="Q3527" t="s">
        <v>96</v>
      </c>
      <c r="R3527" t="s">
        <v>12</v>
      </c>
      <c r="U3527" t="s">
        <v>12</v>
      </c>
      <c r="V3527" t="s">
        <v>12</v>
      </c>
      <c r="W3527" t="s">
        <v>12</v>
      </c>
      <c r="X3527" t="s">
        <v>12</v>
      </c>
      <c r="Y3527" t="s">
        <v>14</v>
      </c>
      <c r="Z3527" t="s">
        <v>15030</v>
      </c>
      <c r="AA3527" t="s">
        <v>14144</v>
      </c>
      <c r="AB3527">
        <v>95037</v>
      </c>
      <c r="AC3527" t="str">
        <f t="shared" si="110"/>
        <v>2700 Fountain Oaks Dr., Morgan Hill, CA 95037</v>
      </c>
      <c r="AD3527" t="s">
        <v>17</v>
      </c>
      <c r="AE3527" t="s">
        <v>1466</v>
      </c>
      <c r="AF3527" t="s">
        <v>10927</v>
      </c>
      <c r="AG3527" t="s">
        <v>5450</v>
      </c>
      <c r="AH3527" t="s">
        <v>11466</v>
      </c>
      <c r="AI3527">
        <v>37.13768795</v>
      </c>
      <c r="AJ3527">
        <v>-121.60553502</v>
      </c>
      <c r="AK3527">
        <v>684</v>
      </c>
      <c r="AL3527">
        <v>10</v>
      </c>
      <c r="AM3527">
        <v>1.5</v>
      </c>
      <c r="AN3527">
        <v>3</v>
      </c>
      <c r="AO3527">
        <v>0.4</v>
      </c>
      <c r="AP3527">
        <v>49</v>
      </c>
      <c r="AQ3527">
        <v>7.2</v>
      </c>
      <c r="AR3527">
        <v>12</v>
      </c>
      <c r="AS3527">
        <v>1.8</v>
      </c>
      <c r="AT3527">
        <v>285</v>
      </c>
      <c r="AU3527">
        <v>41.7</v>
      </c>
      <c r="AV3527">
        <v>0</v>
      </c>
      <c r="AW3527">
        <v>0</v>
      </c>
      <c r="AX3527">
        <v>241</v>
      </c>
      <c r="AY3527">
        <v>35.200000000000003</v>
      </c>
      <c r="AZ3527">
        <v>61</v>
      </c>
      <c r="BA3527">
        <v>8.9</v>
      </c>
      <c r="BB3527">
        <v>23</v>
      </c>
      <c r="BC3527">
        <v>3.4</v>
      </c>
      <c r="BD3527">
        <v>85</v>
      </c>
      <c r="BE3527">
        <v>12.4</v>
      </c>
      <c r="BF3527">
        <v>0</v>
      </c>
      <c r="BG3527">
        <v>0</v>
      </c>
      <c r="BH3527">
        <v>30</v>
      </c>
      <c r="BI3527">
        <v>4.4000000000000004</v>
      </c>
      <c r="BJ3527">
        <v>11</v>
      </c>
      <c r="BK3527">
        <v>1.6</v>
      </c>
      <c r="BL3527">
        <v>164</v>
      </c>
      <c r="BM3527">
        <v>24</v>
      </c>
      <c r="BN3527">
        <v>75</v>
      </c>
      <c r="BO3527">
        <v>11</v>
      </c>
      <c r="BP3527">
        <v>162</v>
      </c>
      <c r="BQ3527">
        <v>23.7</v>
      </c>
      <c r="BR3527" t="s">
        <v>5334</v>
      </c>
      <c r="BS3527" t="s">
        <v>14036</v>
      </c>
      <c r="BX3527" t="s">
        <v>14145</v>
      </c>
      <c r="BY3527" t="s">
        <v>14146</v>
      </c>
      <c r="BZ3527">
        <v>36277</v>
      </c>
      <c r="CA3527">
        <v>-121.605535020446</v>
      </c>
      <c r="CB3527">
        <v>37.137687947951598</v>
      </c>
      <c r="CD3527">
        <f xml:space="preserve"> _xlfn.XLOOKUP(AB3527,[1]Sheet1!B:B,[1]Sheet1!Y:Y,"Not Found")</f>
        <v>158256</v>
      </c>
      <c r="CE3527">
        <f xml:space="preserve"> _xlfn.XLOOKUP(AB3527,[1]Sheet1!B:B,[1]Sheet1!AA:AA, "Not Found")</f>
        <v>202098</v>
      </c>
      <c r="CH3527">
        <f t="shared" ca="1" si="111"/>
        <v>0.12180785117250148</v>
      </c>
    </row>
    <row r="3528" spans="1:86" x14ac:dyDescent="0.3">
      <c r="A3528">
        <v>8526</v>
      </c>
      <c r="B3528" t="s">
        <v>0</v>
      </c>
      <c r="C3528" t="s">
        <v>15031</v>
      </c>
      <c r="D3528" s="3">
        <v>43695836098271</v>
      </c>
      <c r="E3528" t="s">
        <v>14145</v>
      </c>
      <c r="F3528" t="s">
        <v>15032</v>
      </c>
      <c r="G3528" t="s">
        <v>37</v>
      </c>
      <c r="H3528" t="s">
        <v>14036</v>
      </c>
      <c r="I3528" t="s">
        <v>14146</v>
      </c>
      <c r="J3528" t="s">
        <v>15033</v>
      </c>
      <c r="K3528" t="s">
        <v>35</v>
      </c>
      <c r="L3528" t="s">
        <v>9</v>
      </c>
      <c r="M3528" s="1">
        <v>29403</v>
      </c>
      <c r="O3528" t="s">
        <v>35</v>
      </c>
      <c r="P3528" t="s">
        <v>36</v>
      </c>
      <c r="Q3528" t="s">
        <v>37</v>
      </c>
      <c r="R3528" t="s">
        <v>12</v>
      </c>
      <c r="U3528" t="s">
        <v>12</v>
      </c>
      <c r="V3528" t="s">
        <v>12</v>
      </c>
      <c r="W3528" t="s">
        <v>12</v>
      </c>
      <c r="X3528" t="s">
        <v>12</v>
      </c>
      <c r="Y3528" t="s">
        <v>58</v>
      </c>
      <c r="Z3528" t="s">
        <v>15034</v>
      </c>
      <c r="AA3528" t="s">
        <v>14144</v>
      </c>
      <c r="AB3528">
        <v>95037</v>
      </c>
      <c r="AC3528" t="str">
        <f t="shared" si="110"/>
        <v>1400 La Crosse Dr., Morgan Hill, CA 95037</v>
      </c>
      <c r="AD3528" t="s">
        <v>17</v>
      </c>
      <c r="AE3528" t="s">
        <v>1466</v>
      </c>
      <c r="AF3528" t="s">
        <v>10927</v>
      </c>
      <c r="AG3528" t="s">
        <v>5450</v>
      </c>
      <c r="AH3528" t="s">
        <v>11466</v>
      </c>
      <c r="AI3528">
        <v>37.106864940000001</v>
      </c>
      <c r="AJ3528">
        <v>-121.64765801999999</v>
      </c>
      <c r="AK3528">
        <v>403</v>
      </c>
      <c r="AL3528">
        <v>6</v>
      </c>
      <c r="AM3528">
        <v>1.5</v>
      </c>
      <c r="AN3528">
        <v>0</v>
      </c>
      <c r="AO3528">
        <v>0</v>
      </c>
      <c r="AP3528">
        <v>22</v>
      </c>
      <c r="AQ3528">
        <v>5.5</v>
      </c>
      <c r="AR3528">
        <v>12</v>
      </c>
      <c r="AS3528">
        <v>3</v>
      </c>
      <c r="AT3528">
        <v>140</v>
      </c>
      <c r="AU3528">
        <v>34.700000000000003</v>
      </c>
      <c r="AV3528">
        <v>1</v>
      </c>
      <c r="AW3528">
        <v>0.2</v>
      </c>
      <c r="AX3528">
        <v>150</v>
      </c>
      <c r="AY3528">
        <v>37.200000000000003</v>
      </c>
      <c r="AZ3528">
        <v>51</v>
      </c>
      <c r="BA3528">
        <v>12.7</v>
      </c>
      <c r="BB3528">
        <v>21</v>
      </c>
      <c r="BC3528">
        <v>5.2</v>
      </c>
      <c r="BD3528">
        <v>36</v>
      </c>
      <c r="BE3528">
        <v>8.9</v>
      </c>
      <c r="BF3528">
        <v>0</v>
      </c>
      <c r="BG3528">
        <v>0</v>
      </c>
      <c r="BH3528">
        <v>16</v>
      </c>
      <c r="BI3528">
        <v>4</v>
      </c>
      <c r="BJ3528">
        <v>1</v>
      </c>
      <c r="BK3528">
        <v>0.2</v>
      </c>
      <c r="BL3528">
        <v>112</v>
      </c>
      <c r="BM3528">
        <v>27.8</v>
      </c>
      <c r="BN3528">
        <v>47</v>
      </c>
      <c r="BO3528">
        <v>11.7</v>
      </c>
      <c r="BP3528">
        <v>112</v>
      </c>
      <c r="BQ3528">
        <v>27.8</v>
      </c>
      <c r="BR3528" t="s">
        <v>5334</v>
      </c>
      <c r="BS3528" t="s">
        <v>14036</v>
      </c>
      <c r="BX3528" t="s">
        <v>14145</v>
      </c>
      <c r="BY3528" t="s">
        <v>14146</v>
      </c>
      <c r="BZ3528">
        <v>36282</v>
      </c>
      <c r="CA3528">
        <v>-121.64765802285299</v>
      </c>
      <c r="CB3528">
        <v>37.1068649426823</v>
      </c>
      <c r="CD3528">
        <f xml:space="preserve"> _xlfn.XLOOKUP(AB3528,[1]Sheet1!B:B,[1]Sheet1!Y:Y,"Not Found")</f>
        <v>158256</v>
      </c>
      <c r="CE3528">
        <f xml:space="preserve"> _xlfn.XLOOKUP(AB3528,[1]Sheet1!B:B,[1]Sheet1!AA:AA, "Not Found")</f>
        <v>202098</v>
      </c>
      <c r="CH3528">
        <f t="shared" ca="1" si="111"/>
        <v>0.77334545666870891</v>
      </c>
    </row>
    <row r="3529" spans="1:86" x14ac:dyDescent="0.3">
      <c r="A3529">
        <v>8527</v>
      </c>
      <c r="B3529" t="s">
        <v>0</v>
      </c>
      <c r="C3529" t="s">
        <v>15035</v>
      </c>
      <c r="D3529" s="3">
        <v>43695836100325</v>
      </c>
      <c r="E3529" t="s">
        <v>14145</v>
      </c>
      <c r="F3529" t="s">
        <v>15036</v>
      </c>
      <c r="G3529" t="s">
        <v>37</v>
      </c>
      <c r="H3529" t="s">
        <v>14036</v>
      </c>
      <c r="I3529" t="s">
        <v>14146</v>
      </c>
      <c r="J3529" t="s">
        <v>15037</v>
      </c>
      <c r="K3529" t="s">
        <v>113</v>
      </c>
      <c r="L3529" t="s">
        <v>9</v>
      </c>
      <c r="M3529" s="1">
        <v>29403</v>
      </c>
      <c r="O3529" t="s">
        <v>113</v>
      </c>
      <c r="P3529" t="s">
        <v>75</v>
      </c>
      <c r="Q3529" t="s">
        <v>96</v>
      </c>
      <c r="R3529" t="s">
        <v>12</v>
      </c>
      <c r="U3529" t="s">
        <v>12</v>
      </c>
      <c r="V3529" t="s">
        <v>12</v>
      </c>
      <c r="W3529" t="s">
        <v>13</v>
      </c>
      <c r="X3529" t="s">
        <v>12</v>
      </c>
      <c r="Y3529" t="s">
        <v>58</v>
      </c>
      <c r="Z3529" t="s">
        <v>15038</v>
      </c>
      <c r="AA3529" t="s">
        <v>14049</v>
      </c>
      <c r="AB3529">
        <v>95139</v>
      </c>
      <c r="AC3529" t="str">
        <f t="shared" si="110"/>
        <v>141 Avenida Espana, San Jose, CA 95139</v>
      </c>
      <c r="AD3529" t="s">
        <v>17</v>
      </c>
      <c r="AE3529" t="s">
        <v>884</v>
      </c>
      <c r="AF3529" t="s">
        <v>10927</v>
      </c>
      <c r="AG3529" t="s">
        <v>5450</v>
      </c>
      <c r="AH3529" s="2" t="s">
        <v>21</v>
      </c>
      <c r="AI3529">
        <v>37.225477939999998</v>
      </c>
      <c r="AJ3529">
        <v>-121.76800806</v>
      </c>
      <c r="AK3529">
        <v>521</v>
      </c>
      <c r="AL3529">
        <v>15</v>
      </c>
      <c r="AM3529">
        <v>2.9</v>
      </c>
      <c r="AN3529">
        <v>2</v>
      </c>
      <c r="AO3529">
        <v>0.4</v>
      </c>
      <c r="AP3529">
        <v>74</v>
      </c>
      <c r="AQ3529">
        <v>14.2</v>
      </c>
      <c r="AR3529">
        <v>24</v>
      </c>
      <c r="AS3529">
        <v>4.5999999999999996</v>
      </c>
      <c r="AT3529">
        <v>268</v>
      </c>
      <c r="AU3529">
        <v>51.4</v>
      </c>
      <c r="AV3529">
        <v>4</v>
      </c>
      <c r="AW3529">
        <v>0.8</v>
      </c>
      <c r="AX3529">
        <v>95</v>
      </c>
      <c r="AY3529">
        <v>18.2</v>
      </c>
      <c r="AZ3529">
        <v>27</v>
      </c>
      <c r="BA3529">
        <v>5.2</v>
      </c>
      <c r="BB3529">
        <v>12</v>
      </c>
      <c r="BC3529">
        <v>2.2999999999999998</v>
      </c>
      <c r="BD3529">
        <v>64</v>
      </c>
      <c r="BE3529">
        <v>12.3</v>
      </c>
      <c r="BF3529">
        <v>2</v>
      </c>
      <c r="BG3529">
        <v>0.4</v>
      </c>
      <c r="BH3529">
        <v>31</v>
      </c>
      <c r="BI3529">
        <v>6</v>
      </c>
      <c r="BJ3529">
        <v>2</v>
      </c>
      <c r="BK3529">
        <v>0.4</v>
      </c>
      <c r="BL3529">
        <v>225</v>
      </c>
      <c r="BM3529">
        <v>43.2</v>
      </c>
      <c r="BN3529">
        <v>70</v>
      </c>
      <c r="BO3529">
        <v>13.4</v>
      </c>
      <c r="BP3529">
        <v>224</v>
      </c>
      <c r="BQ3529">
        <v>43</v>
      </c>
      <c r="BR3529" t="s">
        <v>5334</v>
      </c>
      <c r="BS3529" t="s">
        <v>14036</v>
      </c>
      <c r="BX3529" t="s">
        <v>14145</v>
      </c>
      <c r="BY3529" t="s">
        <v>14146</v>
      </c>
      <c r="BZ3529">
        <v>36280</v>
      </c>
      <c r="CA3529">
        <v>-121.768008055355</v>
      </c>
      <c r="CB3529">
        <v>37.225477943994399</v>
      </c>
      <c r="CD3529">
        <f xml:space="preserve"> _xlfn.XLOOKUP(AB3529,[1]Sheet1!B:B,[1]Sheet1!Y:Y,"Not Found")</f>
        <v>193061</v>
      </c>
      <c r="CE3529">
        <f xml:space="preserve"> _xlfn.XLOOKUP(AB3529,[1]Sheet1!B:B,[1]Sheet1!AA:AA, "Not Found")</f>
        <v>193040</v>
      </c>
      <c r="CH3529">
        <f t="shared" ca="1" si="111"/>
        <v>6.3703375408719509E-2</v>
      </c>
    </row>
    <row r="3530" spans="1:86" x14ac:dyDescent="0.3">
      <c r="A3530">
        <v>8528</v>
      </c>
      <c r="B3530" t="s">
        <v>0</v>
      </c>
      <c r="C3530" t="s">
        <v>15039</v>
      </c>
      <c r="D3530" s="3">
        <v>43695836109375</v>
      </c>
      <c r="E3530" t="s">
        <v>14145</v>
      </c>
      <c r="F3530" t="s">
        <v>15040</v>
      </c>
      <c r="G3530" t="s">
        <v>37</v>
      </c>
      <c r="H3530" t="s">
        <v>14036</v>
      </c>
      <c r="I3530" t="s">
        <v>14146</v>
      </c>
      <c r="J3530" t="s">
        <v>15041</v>
      </c>
      <c r="K3530" t="s">
        <v>35</v>
      </c>
      <c r="L3530" t="s">
        <v>9</v>
      </c>
      <c r="M3530" s="1">
        <v>33074</v>
      </c>
      <c r="O3530" t="s">
        <v>35</v>
      </c>
      <c r="P3530" t="s">
        <v>36</v>
      </c>
      <c r="Q3530" t="s">
        <v>37</v>
      </c>
      <c r="R3530" t="s">
        <v>12</v>
      </c>
      <c r="U3530" t="s">
        <v>12</v>
      </c>
      <c r="V3530" t="s">
        <v>12</v>
      </c>
      <c r="W3530" t="s">
        <v>13</v>
      </c>
      <c r="X3530" t="s">
        <v>12</v>
      </c>
      <c r="Y3530" t="s">
        <v>14</v>
      </c>
      <c r="Z3530" t="s">
        <v>15042</v>
      </c>
      <c r="AA3530" t="s">
        <v>14144</v>
      </c>
      <c r="AB3530">
        <v>95037</v>
      </c>
      <c r="AC3530" t="str">
        <f t="shared" si="110"/>
        <v>455 East Main Ave., Morgan Hill, CA 95037</v>
      </c>
      <c r="AD3530" t="s">
        <v>17</v>
      </c>
      <c r="AE3530" t="s">
        <v>1466</v>
      </c>
      <c r="AF3530" t="s">
        <v>10927</v>
      </c>
      <c r="AG3530" t="s">
        <v>5450</v>
      </c>
      <c r="AH3530" t="s">
        <v>11466</v>
      </c>
      <c r="AI3530">
        <v>37.135412950000003</v>
      </c>
      <c r="AJ3530">
        <v>-121.64954203000001</v>
      </c>
      <c r="AK3530">
        <v>462</v>
      </c>
      <c r="AL3530">
        <v>7</v>
      </c>
      <c r="AM3530">
        <v>1.5</v>
      </c>
      <c r="AN3530">
        <v>1</v>
      </c>
      <c r="AO3530">
        <v>0.2</v>
      </c>
      <c r="AP3530">
        <v>29</v>
      </c>
      <c r="AQ3530">
        <v>6.3</v>
      </c>
      <c r="AR3530">
        <v>12</v>
      </c>
      <c r="AS3530">
        <v>2.6</v>
      </c>
      <c r="AT3530">
        <v>234</v>
      </c>
      <c r="AU3530">
        <v>50.6</v>
      </c>
      <c r="AV3530">
        <v>0</v>
      </c>
      <c r="AW3530">
        <v>0</v>
      </c>
      <c r="AX3530">
        <v>119</v>
      </c>
      <c r="AY3530">
        <v>25.8</v>
      </c>
      <c r="AZ3530">
        <v>38</v>
      </c>
      <c r="BA3530">
        <v>8.1999999999999993</v>
      </c>
      <c r="BB3530">
        <v>22</v>
      </c>
      <c r="BC3530">
        <v>4.8</v>
      </c>
      <c r="BD3530">
        <v>64</v>
      </c>
      <c r="BE3530">
        <v>13.9</v>
      </c>
      <c r="BF3530">
        <v>3</v>
      </c>
      <c r="BG3530">
        <v>0.6</v>
      </c>
      <c r="BH3530">
        <v>20</v>
      </c>
      <c r="BI3530">
        <v>4.3</v>
      </c>
      <c r="BJ3530">
        <v>1</v>
      </c>
      <c r="BK3530">
        <v>0.2</v>
      </c>
      <c r="BL3530">
        <v>180</v>
      </c>
      <c r="BM3530">
        <v>39</v>
      </c>
      <c r="BN3530">
        <v>49</v>
      </c>
      <c r="BO3530">
        <v>10.6</v>
      </c>
      <c r="BP3530">
        <v>177</v>
      </c>
      <c r="BQ3530">
        <v>38.299999999999997</v>
      </c>
      <c r="BR3530" t="s">
        <v>5334</v>
      </c>
      <c r="BS3530" t="s">
        <v>14036</v>
      </c>
      <c r="BX3530" t="s">
        <v>14145</v>
      </c>
      <c r="BY3530" t="s">
        <v>14146</v>
      </c>
      <c r="BZ3530">
        <v>36285</v>
      </c>
      <c r="CA3530">
        <v>-121.6495420265</v>
      </c>
      <c r="CB3530">
        <v>37.1354129454485</v>
      </c>
      <c r="CD3530">
        <f xml:space="preserve"> _xlfn.XLOOKUP(AB3530,[1]Sheet1!B:B,[1]Sheet1!Y:Y,"Not Found")</f>
        <v>158256</v>
      </c>
      <c r="CE3530">
        <f xml:space="preserve"> _xlfn.XLOOKUP(AB3530,[1]Sheet1!B:B,[1]Sheet1!AA:AA, "Not Found")</f>
        <v>202098</v>
      </c>
      <c r="CH3530">
        <f t="shared" ca="1" si="111"/>
        <v>0.24466999332130446</v>
      </c>
    </row>
    <row r="3531" spans="1:86" x14ac:dyDescent="0.3">
      <c r="A3531">
        <v>8529</v>
      </c>
      <c r="B3531" t="s">
        <v>0</v>
      </c>
      <c r="C3531" t="s">
        <v>15043</v>
      </c>
      <c r="D3531" s="3">
        <v>43695836118376</v>
      </c>
      <c r="E3531" t="s">
        <v>14145</v>
      </c>
      <c r="F3531" t="s">
        <v>15044</v>
      </c>
      <c r="G3531" t="s">
        <v>37</v>
      </c>
      <c r="H3531" t="s">
        <v>14036</v>
      </c>
      <c r="I3531" t="s">
        <v>14146</v>
      </c>
      <c r="J3531" t="s">
        <v>15045</v>
      </c>
      <c r="K3531" t="s">
        <v>35</v>
      </c>
      <c r="L3531" t="s">
        <v>9</v>
      </c>
      <c r="M3531" s="1">
        <v>36767</v>
      </c>
      <c r="O3531" t="s">
        <v>35</v>
      </c>
      <c r="P3531" t="s">
        <v>36</v>
      </c>
      <c r="Q3531" t="s">
        <v>37</v>
      </c>
      <c r="R3531" t="s">
        <v>12</v>
      </c>
      <c r="U3531" t="s">
        <v>12</v>
      </c>
      <c r="V3531" t="s">
        <v>12</v>
      </c>
      <c r="W3531" t="s">
        <v>13</v>
      </c>
      <c r="X3531" t="s">
        <v>12</v>
      </c>
      <c r="Y3531" t="s">
        <v>58</v>
      </c>
      <c r="Z3531" t="s">
        <v>15046</v>
      </c>
      <c r="AA3531" t="s">
        <v>14144</v>
      </c>
      <c r="AB3531">
        <v>95037</v>
      </c>
      <c r="AC3531" t="str">
        <f t="shared" si="110"/>
        <v>895 Barrett Ave., Morgan Hill, CA 95037</v>
      </c>
      <c r="AD3531" t="s">
        <v>17</v>
      </c>
      <c r="AE3531" t="s">
        <v>1466</v>
      </c>
      <c r="AF3531" t="s">
        <v>10927</v>
      </c>
      <c r="AG3531" t="s">
        <v>5450</v>
      </c>
      <c r="AH3531" t="s">
        <v>11466</v>
      </c>
      <c r="AI3531">
        <v>37.122979950000001</v>
      </c>
      <c r="AJ3531">
        <v>-121.63121701999999</v>
      </c>
      <c r="AK3531">
        <v>400</v>
      </c>
      <c r="AL3531">
        <v>11</v>
      </c>
      <c r="AM3531">
        <v>2.8</v>
      </c>
      <c r="AN3531">
        <v>2</v>
      </c>
      <c r="AO3531">
        <v>0.5</v>
      </c>
      <c r="AP3531">
        <v>15</v>
      </c>
      <c r="AQ3531">
        <v>3.8</v>
      </c>
      <c r="AR3531">
        <v>6</v>
      </c>
      <c r="AS3531">
        <v>1.5</v>
      </c>
      <c r="AT3531">
        <v>279</v>
      </c>
      <c r="AU3531">
        <v>69.8</v>
      </c>
      <c r="AV3531">
        <v>3</v>
      </c>
      <c r="AW3531">
        <v>0.8</v>
      </c>
      <c r="AX3531">
        <v>53</v>
      </c>
      <c r="AY3531">
        <v>13.2</v>
      </c>
      <c r="AZ3531">
        <v>18</v>
      </c>
      <c r="BA3531">
        <v>4.5</v>
      </c>
      <c r="BB3531">
        <v>13</v>
      </c>
      <c r="BC3531">
        <v>3.2</v>
      </c>
      <c r="BD3531">
        <v>110</v>
      </c>
      <c r="BE3531">
        <v>27.5</v>
      </c>
      <c r="BF3531">
        <v>0</v>
      </c>
      <c r="BG3531">
        <v>0</v>
      </c>
      <c r="BH3531">
        <v>53</v>
      </c>
      <c r="BI3531">
        <v>13.2</v>
      </c>
      <c r="BJ3531">
        <v>9</v>
      </c>
      <c r="BK3531">
        <v>2.2000000000000002</v>
      </c>
      <c r="BL3531">
        <v>249</v>
      </c>
      <c r="BM3531">
        <v>62.3</v>
      </c>
      <c r="BN3531">
        <v>71</v>
      </c>
      <c r="BO3531">
        <v>17.8</v>
      </c>
      <c r="BP3531">
        <v>247</v>
      </c>
      <c r="BQ3531">
        <v>61.8</v>
      </c>
      <c r="BR3531" t="s">
        <v>5334</v>
      </c>
      <c r="BS3531" t="s">
        <v>14036</v>
      </c>
      <c r="BX3531" t="s">
        <v>14145</v>
      </c>
      <c r="BY3531" t="s">
        <v>14146</v>
      </c>
      <c r="BZ3531">
        <v>36286</v>
      </c>
      <c r="CA3531">
        <v>-121.63121702210699</v>
      </c>
      <c r="CB3531">
        <v>37.122979945319997</v>
      </c>
      <c r="CD3531">
        <f xml:space="preserve"> _xlfn.XLOOKUP(AB3531,[1]Sheet1!B:B,[1]Sheet1!Y:Y,"Not Found")</f>
        <v>158256</v>
      </c>
      <c r="CE3531">
        <f xml:space="preserve"> _xlfn.XLOOKUP(AB3531,[1]Sheet1!B:B,[1]Sheet1!AA:AA, "Not Found")</f>
        <v>202098</v>
      </c>
      <c r="CH3531">
        <f t="shared" ca="1" si="111"/>
        <v>0.96467959522807389</v>
      </c>
    </row>
    <row r="3532" spans="1:86" x14ac:dyDescent="0.3">
      <c r="A3532">
        <v>8530</v>
      </c>
      <c r="B3532" t="s">
        <v>0</v>
      </c>
      <c r="C3532" t="s">
        <v>15047</v>
      </c>
      <c r="D3532" s="3">
        <v>43695836118541</v>
      </c>
      <c r="E3532" t="s">
        <v>14145</v>
      </c>
      <c r="F3532" t="s">
        <v>15048</v>
      </c>
      <c r="G3532" t="s">
        <v>37</v>
      </c>
      <c r="H3532" t="s">
        <v>14036</v>
      </c>
      <c r="I3532" t="s">
        <v>14146</v>
      </c>
      <c r="J3532" t="s">
        <v>15049</v>
      </c>
      <c r="K3532" t="s">
        <v>35</v>
      </c>
      <c r="L3532" t="s">
        <v>9</v>
      </c>
      <c r="M3532" s="1">
        <v>37131</v>
      </c>
      <c r="O3532" t="s">
        <v>35</v>
      </c>
      <c r="P3532" t="s">
        <v>36</v>
      </c>
      <c r="Q3532" t="s">
        <v>96</v>
      </c>
      <c r="R3532" t="s">
        <v>13</v>
      </c>
      <c r="S3532" t="s">
        <v>15050</v>
      </c>
      <c r="T3532" t="s">
        <v>202</v>
      </c>
      <c r="U3532" t="s">
        <v>12</v>
      </c>
      <c r="V3532" t="s">
        <v>12</v>
      </c>
      <c r="W3532" t="s">
        <v>12</v>
      </c>
      <c r="X3532" t="s">
        <v>12</v>
      </c>
      <c r="Y3532" t="s">
        <v>14</v>
      </c>
      <c r="Z3532" t="s">
        <v>15051</v>
      </c>
      <c r="AA3532" t="s">
        <v>14144</v>
      </c>
      <c r="AB3532">
        <v>95037</v>
      </c>
      <c r="AC3532" t="str">
        <f t="shared" si="110"/>
        <v>9530 Monterey Rd., Morgan Hill, CA 95037</v>
      </c>
      <c r="AD3532" t="s">
        <v>17</v>
      </c>
      <c r="AE3532" t="s">
        <v>884</v>
      </c>
      <c r="AF3532" t="s">
        <v>10927</v>
      </c>
      <c r="AG3532" t="s">
        <v>5450</v>
      </c>
      <c r="AH3532" t="s">
        <v>602</v>
      </c>
      <c r="AI3532">
        <v>37.204900940000002</v>
      </c>
      <c r="AJ3532">
        <v>-121.72638404999999</v>
      </c>
      <c r="AK3532">
        <v>654</v>
      </c>
      <c r="AL3532">
        <v>6</v>
      </c>
      <c r="AM3532">
        <v>0.9</v>
      </c>
      <c r="AN3532">
        <v>0</v>
      </c>
      <c r="AO3532">
        <v>0</v>
      </c>
      <c r="AP3532">
        <v>59</v>
      </c>
      <c r="AQ3532">
        <v>9</v>
      </c>
      <c r="AR3532">
        <v>12</v>
      </c>
      <c r="AS3532">
        <v>1.8</v>
      </c>
      <c r="AT3532">
        <v>201</v>
      </c>
      <c r="AU3532">
        <v>30.7</v>
      </c>
      <c r="AV3532">
        <v>2</v>
      </c>
      <c r="AW3532">
        <v>0.3</v>
      </c>
      <c r="AX3532">
        <v>296</v>
      </c>
      <c r="AY3532">
        <v>45.3</v>
      </c>
      <c r="AZ3532">
        <v>75</v>
      </c>
      <c r="BA3532">
        <v>11.5</v>
      </c>
      <c r="BB3532">
        <v>3</v>
      </c>
      <c r="BC3532">
        <v>0.5</v>
      </c>
      <c r="BD3532">
        <v>10</v>
      </c>
      <c r="BE3532">
        <v>1.5</v>
      </c>
      <c r="BF3532">
        <v>0</v>
      </c>
      <c r="BG3532">
        <v>0</v>
      </c>
      <c r="BH3532">
        <v>1</v>
      </c>
      <c r="BI3532">
        <v>0.2</v>
      </c>
      <c r="BJ3532">
        <v>1</v>
      </c>
      <c r="BK3532">
        <v>0.2</v>
      </c>
      <c r="BL3532">
        <v>56</v>
      </c>
      <c r="BM3532">
        <v>8.6</v>
      </c>
      <c r="BN3532">
        <v>57</v>
      </c>
      <c r="BO3532">
        <v>8.6999999999999993</v>
      </c>
      <c r="BP3532">
        <v>56</v>
      </c>
      <c r="BQ3532">
        <v>8.6</v>
      </c>
      <c r="BR3532" t="s">
        <v>5334</v>
      </c>
      <c r="BS3532" t="s">
        <v>14036</v>
      </c>
      <c r="BX3532" t="s">
        <v>14145</v>
      </c>
      <c r="BY3532" t="s">
        <v>14146</v>
      </c>
      <c r="BZ3532">
        <v>31144</v>
      </c>
      <c r="CA3532">
        <v>-121.72638404602201</v>
      </c>
      <c r="CB3532">
        <v>37.204900944912801</v>
      </c>
      <c r="CD3532">
        <f xml:space="preserve"> _xlfn.XLOOKUP(AB3532,[1]Sheet1!B:B,[1]Sheet1!Y:Y,"Not Found")</f>
        <v>158256</v>
      </c>
      <c r="CE3532">
        <f xml:space="preserve"> _xlfn.XLOOKUP(AB3532,[1]Sheet1!B:B,[1]Sheet1!AA:AA, "Not Found")</f>
        <v>202098</v>
      </c>
      <c r="CH3532">
        <f t="shared" ca="1" si="111"/>
        <v>0.36913432330359397</v>
      </c>
    </row>
    <row r="3533" spans="1:86" x14ac:dyDescent="0.3">
      <c r="A3533">
        <v>8531</v>
      </c>
      <c r="B3533" t="s">
        <v>0</v>
      </c>
      <c r="C3533" t="s">
        <v>15052</v>
      </c>
      <c r="D3533" s="3">
        <v>43695910132373</v>
      </c>
      <c r="E3533" t="s">
        <v>15053</v>
      </c>
      <c r="F3533" t="s">
        <v>15054</v>
      </c>
      <c r="G3533" t="s">
        <v>37</v>
      </c>
      <c r="H3533" t="s">
        <v>14036</v>
      </c>
      <c r="I3533" t="s">
        <v>15055</v>
      </c>
      <c r="J3533" t="s">
        <v>15056</v>
      </c>
      <c r="K3533" t="s">
        <v>35</v>
      </c>
      <c r="L3533" t="s">
        <v>9</v>
      </c>
      <c r="M3533" s="1">
        <v>42233</v>
      </c>
      <c r="O3533" t="s">
        <v>35</v>
      </c>
      <c r="P3533" t="s">
        <v>36</v>
      </c>
      <c r="Q3533" t="s">
        <v>37</v>
      </c>
      <c r="R3533" t="s">
        <v>12</v>
      </c>
      <c r="U3533" t="s">
        <v>12</v>
      </c>
      <c r="V3533" t="s">
        <v>12</v>
      </c>
      <c r="W3533" t="s">
        <v>12</v>
      </c>
      <c r="X3533" t="s">
        <v>12</v>
      </c>
      <c r="Y3533" t="s">
        <v>58</v>
      </c>
      <c r="Z3533" t="s">
        <v>15057</v>
      </c>
      <c r="AA3533" t="s">
        <v>9344</v>
      </c>
      <c r="AB3533">
        <v>94040</v>
      </c>
      <c r="AC3533" t="str">
        <f t="shared" si="110"/>
        <v>505 Escuela Ave., Mountain View, CA 94040</v>
      </c>
      <c r="AD3533" t="s">
        <v>17</v>
      </c>
      <c r="AE3533" t="s">
        <v>5309</v>
      </c>
      <c r="AF3533" t="s">
        <v>11402</v>
      </c>
      <c r="AG3533" t="s">
        <v>5355</v>
      </c>
      <c r="AH3533" t="s">
        <v>479</v>
      </c>
      <c r="AI3533">
        <v>37.39521294</v>
      </c>
      <c r="AJ3533">
        <v>-122.09398812000001</v>
      </c>
      <c r="AK3533">
        <v>380</v>
      </c>
      <c r="AL3533">
        <v>2</v>
      </c>
      <c r="AM3533">
        <v>0.5</v>
      </c>
      <c r="AN3533">
        <v>0</v>
      </c>
      <c r="AO3533">
        <v>0</v>
      </c>
      <c r="AP3533">
        <v>15</v>
      </c>
      <c r="AQ3533">
        <v>3.9</v>
      </c>
      <c r="AR3533">
        <v>0</v>
      </c>
      <c r="AS3533">
        <v>0</v>
      </c>
      <c r="AT3533">
        <v>280</v>
      </c>
      <c r="AU3533">
        <v>73.7</v>
      </c>
      <c r="AV3533">
        <v>0</v>
      </c>
      <c r="AW3533">
        <v>0</v>
      </c>
      <c r="AX3533">
        <v>50</v>
      </c>
      <c r="AY3533">
        <v>13.2</v>
      </c>
      <c r="AZ3533">
        <v>33</v>
      </c>
      <c r="BA3533">
        <v>8.6999999999999993</v>
      </c>
      <c r="BB3533">
        <v>0</v>
      </c>
      <c r="BC3533">
        <v>0</v>
      </c>
      <c r="BD3533">
        <v>186</v>
      </c>
      <c r="BE3533">
        <v>48.9</v>
      </c>
      <c r="BF3533">
        <v>0</v>
      </c>
      <c r="BG3533">
        <v>0</v>
      </c>
      <c r="BH3533">
        <v>32</v>
      </c>
      <c r="BI3533">
        <v>8.4</v>
      </c>
      <c r="BJ3533">
        <v>0</v>
      </c>
      <c r="BK3533">
        <v>0</v>
      </c>
      <c r="BL3533">
        <v>203</v>
      </c>
      <c r="BM3533">
        <v>53.4</v>
      </c>
      <c r="BN3533">
        <v>42</v>
      </c>
      <c r="BO3533">
        <v>11.1</v>
      </c>
      <c r="BP3533">
        <v>199</v>
      </c>
      <c r="BQ3533">
        <v>52.4</v>
      </c>
      <c r="BR3533" t="s">
        <v>5334</v>
      </c>
      <c r="BS3533" t="s">
        <v>14036</v>
      </c>
      <c r="BT3533" t="s">
        <v>15053</v>
      </c>
      <c r="BU3533" t="s">
        <v>15055</v>
      </c>
      <c r="BV3533" t="s">
        <v>14043</v>
      </c>
      <c r="BW3533" t="s">
        <v>14044</v>
      </c>
      <c r="BZ3533">
        <v>36337</v>
      </c>
      <c r="CA3533">
        <v>-122.093988123382</v>
      </c>
      <c r="CB3533">
        <v>37.395212935950902</v>
      </c>
      <c r="CD3533">
        <f xml:space="preserve"> _xlfn.XLOOKUP(AB3533,[1]Sheet1!B:B,[1]Sheet1!Y:Y,"Not Found")</f>
        <v>184494</v>
      </c>
      <c r="CE3533">
        <f xml:space="preserve"> _xlfn.XLOOKUP(AB3533,[1]Sheet1!B:B,[1]Sheet1!AA:AA, "Not Found")</f>
        <v>260929</v>
      </c>
      <c r="CH3533">
        <f t="shared" ca="1" si="111"/>
        <v>0.29204297718521999</v>
      </c>
    </row>
    <row r="3534" spans="1:86" x14ac:dyDescent="0.3">
      <c r="A3534">
        <v>8532</v>
      </c>
      <c r="B3534" t="s">
        <v>0</v>
      </c>
      <c r="C3534" t="s">
        <v>15058</v>
      </c>
      <c r="D3534" s="3">
        <v>43695910138750</v>
      </c>
      <c r="E3534" t="s">
        <v>15053</v>
      </c>
      <c r="F3534" t="s">
        <v>15059</v>
      </c>
      <c r="G3534" t="s">
        <v>37</v>
      </c>
      <c r="H3534" t="s">
        <v>14036</v>
      </c>
      <c r="I3534" t="s">
        <v>15055</v>
      </c>
      <c r="J3534" t="s">
        <v>15060</v>
      </c>
      <c r="K3534" t="s">
        <v>35</v>
      </c>
      <c r="L3534" t="s">
        <v>9</v>
      </c>
      <c r="M3534" s="1">
        <v>43696</v>
      </c>
      <c r="O3534" t="s">
        <v>35</v>
      </c>
      <c r="P3534" t="s">
        <v>36</v>
      </c>
      <c r="Q3534" t="s">
        <v>37</v>
      </c>
      <c r="R3534" t="s">
        <v>12</v>
      </c>
      <c r="U3534" t="s">
        <v>12</v>
      </c>
      <c r="V3534" t="s">
        <v>12</v>
      </c>
      <c r="W3534" t="s">
        <v>12</v>
      </c>
      <c r="X3534" t="s">
        <v>12</v>
      </c>
      <c r="Y3534" t="s">
        <v>58</v>
      </c>
      <c r="Z3534" t="s">
        <v>15061</v>
      </c>
      <c r="AA3534" t="s">
        <v>9344</v>
      </c>
      <c r="AB3534">
        <v>94043</v>
      </c>
      <c r="AC3534" t="str">
        <f t="shared" si="110"/>
        <v>220 North Whisman Rd., Mountain View, CA 94043</v>
      </c>
      <c r="AD3534" t="s">
        <v>17</v>
      </c>
      <c r="AE3534" t="s">
        <v>5309</v>
      </c>
      <c r="AF3534" t="s">
        <v>11402</v>
      </c>
      <c r="AG3534" t="s">
        <v>5355</v>
      </c>
      <c r="AH3534" t="s">
        <v>479</v>
      </c>
      <c r="AI3534">
        <v>37.39326294</v>
      </c>
      <c r="AJ3534">
        <v>-122.06207112</v>
      </c>
      <c r="AK3534">
        <v>348</v>
      </c>
      <c r="AL3534">
        <v>2</v>
      </c>
      <c r="AM3534">
        <v>0.6</v>
      </c>
      <c r="AN3534">
        <v>1</v>
      </c>
      <c r="AO3534">
        <v>0.3</v>
      </c>
      <c r="AP3534">
        <v>95</v>
      </c>
      <c r="AQ3534">
        <v>27.3</v>
      </c>
      <c r="AR3534">
        <v>8</v>
      </c>
      <c r="AS3534">
        <v>2.2999999999999998</v>
      </c>
      <c r="AT3534">
        <v>111</v>
      </c>
      <c r="AU3534">
        <v>31.9</v>
      </c>
      <c r="AV3534">
        <v>2</v>
      </c>
      <c r="AW3534">
        <v>0.6</v>
      </c>
      <c r="AX3534">
        <v>81</v>
      </c>
      <c r="AY3534">
        <v>23.3</v>
      </c>
      <c r="AZ3534">
        <v>47</v>
      </c>
      <c r="BA3534">
        <v>13.5</v>
      </c>
      <c r="BB3534">
        <v>1</v>
      </c>
      <c r="BC3534">
        <v>0.3</v>
      </c>
      <c r="BD3534">
        <v>98</v>
      </c>
      <c r="BE3534">
        <v>28.2</v>
      </c>
      <c r="BF3534">
        <v>0</v>
      </c>
      <c r="BG3534">
        <v>0</v>
      </c>
      <c r="BH3534">
        <v>35</v>
      </c>
      <c r="BI3534">
        <v>10.1</v>
      </c>
      <c r="BJ3534">
        <v>0</v>
      </c>
      <c r="BK3534">
        <v>0</v>
      </c>
      <c r="BL3534">
        <v>96</v>
      </c>
      <c r="BM3534">
        <v>27.6</v>
      </c>
      <c r="BN3534">
        <v>25</v>
      </c>
      <c r="BO3534">
        <v>7.2</v>
      </c>
      <c r="BP3534">
        <v>87</v>
      </c>
      <c r="BQ3534">
        <v>25</v>
      </c>
      <c r="BR3534" t="s">
        <v>5334</v>
      </c>
      <c r="BS3534" t="s">
        <v>14036</v>
      </c>
      <c r="BT3534" t="s">
        <v>15053</v>
      </c>
      <c r="BU3534" t="s">
        <v>15055</v>
      </c>
      <c r="BV3534" t="s">
        <v>14043</v>
      </c>
      <c r="BW3534" t="s">
        <v>14044</v>
      </c>
      <c r="BZ3534">
        <v>36338</v>
      </c>
      <c r="CA3534">
        <v>-122.06207111794301</v>
      </c>
      <c r="CB3534">
        <v>37.393262937706602</v>
      </c>
      <c r="CD3534">
        <f xml:space="preserve"> _xlfn.XLOOKUP(AB3534,[1]Sheet1!B:B,[1]Sheet1!Y:Y,"Not Found")</f>
        <v>180781</v>
      </c>
      <c r="CE3534">
        <f xml:space="preserve"> _xlfn.XLOOKUP(AB3534,[1]Sheet1!B:B,[1]Sheet1!AA:AA, "Not Found")</f>
        <v>245017</v>
      </c>
      <c r="CH3534">
        <f t="shared" ca="1" si="111"/>
        <v>0.34919466969415036</v>
      </c>
    </row>
    <row r="3535" spans="1:86" x14ac:dyDescent="0.3">
      <c r="A3535">
        <v>8533</v>
      </c>
      <c r="B3535" t="s">
        <v>0</v>
      </c>
      <c r="C3535" t="s">
        <v>15062</v>
      </c>
      <c r="D3535" s="3">
        <v>43695916047955</v>
      </c>
      <c r="E3535" t="s">
        <v>15053</v>
      </c>
      <c r="F3535" t="s">
        <v>15063</v>
      </c>
      <c r="G3535" t="s">
        <v>37</v>
      </c>
      <c r="H3535" t="s">
        <v>14036</v>
      </c>
      <c r="I3535" t="s">
        <v>15055</v>
      </c>
      <c r="J3535" t="s">
        <v>15064</v>
      </c>
      <c r="K3535" t="s">
        <v>35</v>
      </c>
      <c r="L3535" t="s">
        <v>9</v>
      </c>
      <c r="M3535" s="1">
        <v>29403</v>
      </c>
      <c r="O3535" t="s">
        <v>35</v>
      </c>
      <c r="P3535" t="s">
        <v>36</v>
      </c>
      <c r="Q3535" t="s">
        <v>37</v>
      </c>
      <c r="R3535" t="s">
        <v>12</v>
      </c>
      <c r="U3535" t="s">
        <v>12</v>
      </c>
      <c r="V3535" t="s">
        <v>12</v>
      </c>
      <c r="W3535" t="s">
        <v>12</v>
      </c>
      <c r="X3535" t="s">
        <v>12</v>
      </c>
      <c r="Y3535" t="s">
        <v>14</v>
      </c>
      <c r="Z3535" t="s">
        <v>15065</v>
      </c>
      <c r="AA3535" t="s">
        <v>9344</v>
      </c>
      <c r="AB3535">
        <v>94040</v>
      </c>
      <c r="AC3535" t="str">
        <f t="shared" si="110"/>
        <v>525 Hans Ave., Mountain View, CA 94040</v>
      </c>
      <c r="AD3535" t="s">
        <v>17</v>
      </c>
      <c r="AE3535" t="s">
        <v>5309</v>
      </c>
      <c r="AF3535" t="s">
        <v>11402</v>
      </c>
      <c r="AG3535" t="s">
        <v>5355</v>
      </c>
      <c r="AH3535" t="s">
        <v>479</v>
      </c>
      <c r="AI3535">
        <v>37.378879939999997</v>
      </c>
      <c r="AJ3535">
        <v>-122.08251011999999</v>
      </c>
      <c r="AK3535">
        <v>335</v>
      </c>
      <c r="AL3535">
        <v>2</v>
      </c>
      <c r="AM3535">
        <v>0.6</v>
      </c>
      <c r="AN3535">
        <v>0</v>
      </c>
      <c r="AO3535">
        <v>0</v>
      </c>
      <c r="AP3535">
        <v>100</v>
      </c>
      <c r="AQ3535">
        <v>29.9</v>
      </c>
      <c r="AR3535">
        <v>7</v>
      </c>
      <c r="AS3535">
        <v>2.1</v>
      </c>
      <c r="AT3535">
        <v>72</v>
      </c>
      <c r="AU3535">
        <v>21.5</v>
      </c>
      <c r="AV3535">
        <v>0</v>
      </c>
      <c r="AW3535">
        <v>0</v>
      </c>
      <c r="AX3535">
        <v>94</v>
      </c>
      <c r="AY3535">
        <v>28.1</v>
      </c>
      <c r="AZ3535">
        <v>59</v>
      </c>
      <c r="BA3535">
        <v>17.600000000000001</v>
      </c>
      <c r="BB3535">
        <v>1</v>
      </c>
      <c r="BC3535">
        <v>0.3</v>
      </c>
      <c r="BD3535">
        <v>64</v>
      </c>
      <c r="BE3535">
        <v>19.100000000000001</v>
      </c>
      <c r="BF3535">
        <v>1</v>
      </c>
      <c r="BG3535">
        <v>0.3</v>
      </c>
      <c r="BH3535">
        <v>13</v>
      </c>
      <c r="BI3535">
        <v>3.9</v>
      </c>
      <c r="BJ3535">
        <v>0</v>
      </c>
      <c r="BK3535">
        <v>0</v>
      </c>
      <c r="BL3535">
        <v>67</v>
      </c>
      <c r="BM3535">
        <v>20</v>
      </c>
      <c r="BN3535">
        <v>61</v>
      </c>
      <c r="BO3535">
        <v>18.2</v>
      </c>
      <c r="BP3535">
        <v>66</v>
      </c>
      <c r="BQ3535">
        <v>19.7</v>
      </c>
      <c r="BR3535" t="s">
        <v>5334</v>
      </c>
      <c r="BS3535" t="s">
        <v>14036</v>
      </c>
      <c r="BT3535" t="s">
        <v>15053</v>
      </c>
      <c r="BU3535" t="s">
        <v>15055</v>
      </c>
      <c r="BV3535" t="s">
        <v>14043</v>
      </c>
      <c r="BW3535" t="s">
        <v>14044</v>
      </c>
      <c r="BZ3535">
        <v>36328</v>
      </c>
      <c r="CA3535">
        <v>-122.082510120348</v>
      </c>
      <c r="CB3535">
        <v>37.378879935176599</v>
      </c>
      <c r="CD3535">
        <f xml:space="preserve"> _xlfn.XLOOKUP(AB3535,[1]Sheet1!B:B,[1]Sheet1!Y:Y,"Not Found")</f>
        <v>184494</v>
      </c>
      <c r="CE3535">
        <f xml:space="preserve"> _xlfn.XLOOKUP(AB3535,[1]Sheet1!B:B,[1]Sheet1!AA:AA, "Not Found")</f>
        <v>260929</v>
      </c>
      <c r="CH3535">
        <f t="shared" ca="1" si="111"/>
        <v>0.80339634770176482</v>
      </c>
    </row>
    <row r="3536" spans="1:86" x14ac:dyDescent="0.3">
      <c r="A3536">
        <v>8534</v>
      </c>
      <c r="B3536" t="s">
        <v>0</v>
      </c>
      <c r="C3536" t="s">
        <v>15066</v>
      </c>
      <c r="D3536" s="3">
        <v>43695916047963</v>
      </c>
      <c r="E3536" t="s">
        <v>15053</v>
      </c>
      <c r="F3536" t="s">
        <v>15067</v>
      </c>
      <c r="G3536" t="s">
        <v>37</v>
      </c>
      <c r="H3536" t="s">
        <v>14036</v>
      </c>
      <c r="I3536" t="s">
        <v>15055</v>
      </c>
      <c r="J3536" t="s">
        <v>15068</v>
      </c>
      <c r="K3536" t="s">
        <v>35</v>
      </c>
      <c r="L3536" t="s">
        <v>9</v>
      </c>
      <c r="M3536" s="1">
        <v>29403</v>
      </c>
      <c r="O3536" t="s">
        <v>35</v>
      </c>
      <c r="P3536" t="s">
        <v>36</v>
      </c>
      <c r="Q3536" t="s">
        <v>37</v>
      </c>
      <c r="R3536" t="s">
        <v>12</v>
      </c>
      <c r="U3536" t="s">
        <v>12</v>
      </c>
      <c r="V3536" t="s">
        <v>12</v>
      </c>
      <c r="W3536" t="s">
        <v>12</v>
      </c>
      <c r="X3536" t="s">
        <v>12</v>
      </c>
      <c r="Y3536" t="s">
        <v>58</v>
      </c>
      <c r="Z3536" t="s">
        <v>15069</v>
      </c>
      <c r="AA3536" t="s">
        <v>9344</v>
      </c>
      <c r="AB3536">
        <v>94041</v>
      </c>
      <c r="AC3536" t="str">
        <f t="shared" si="110"/>
        <v>115 West Dana St., Mountain View, CA 94041</v>
      </c>
      <c r="AD3536" t="s">
        <v>17</v>
      </c>
      <c r="AE3536" t="s">
        <v>5309</v>
      </c>
      <c r="AF3536" t="s">
        <v>11402</v>
      </c>
      <c r="AG3536" t="s">
        <v>5355</v>
      </c>
      <c r="AH3536" t="s">
        <v>479</v>
      </c>
      <c r="AI3536">
        <v>37.388336940000002</v>
      </c>
      <c r="AJ3536">
        <v>-122.07133012</v>
      </c>
      <c r="AK3536">
        <v>363</v>
      </c>
      <c r="AL3536">
        <v>3</v>
      </c>
      <c r="AM3536">
        <v>0.8</v>
      </c>
      <c r="AN3536">
        <v>1</v>
      </c>
      <c r="AO3536">
        <v>0.3</v>
      </c>
      <c r="AP3536">
        <v>103</v>
      </c>
      <c r="AQ3536">
        <v>28.4</v>
      </c>
      <c r="AR3536">
        <v>5</v>
      </c>
      <c r="AS3536">
        <v>1.4</v>
      </c>
      <c r="AT3536">
        <v>116</v>
      </c>
      <c r="AU3536">
        <v>32</v>
      </c>
      <c r="AV3536">
        <v>1</v>
      </c>
      <c r="AW3536">
        <v>0.3</v>
      </c>
      <c r="AX3536">
        <v>98</v>
      </c>
      <c r="AY3536">
        <v>27</v>
      </c>
      <c r="AZ3536">
        <v>35</v>
      </c>
      <c r="BA3536">
        <v>9.6</v>
      </c>
      <c r="BB3536">
        <v>1</v>
      </c>
      <c r="BC3536">
        <v>0.3</v>
      </c>
      <c r="BD3536">
        <v>71</v>
      </c>
      <c r="BE3536">
        <v>19.600000000000001</v>
      </c>
      <c r="BF3536">
        <v>0</v>
      </c>
      <c r="BG3536">
        <v>0</v>
      </c>
      <c r="BH3536">
        <v>20</v>
      </c>
      <c r="BI3536">
        <v>5.5</v>
      </c>
      <c r="BJ3536">
        <v>0</v>
      </c>
      <c r="BK3536">
        <v>0</v>
      </c>
      <c r="BL3536">
        <v>75</v>
      </c>
      <c r="BM3536">
        <v>20.7</v>
      </c>
      <c r="BN3536">
        <v>33</v>
      </c>
      <c r="BO3536">
        <v>9.1</v>
      </c>
      <c r="BP3536">
        <v>70</v>
      </c>
      <c r="BQ3536">
        <v>19.3</v>
      </c>
      <c r="BR3536" t="s">
        <v>5334</v>
      </c>
      <c r="BS3536" t="s">
        <v>14036</v>
      </c>
      <c r="BT3536" t="s">
        <v>15053</v>
      </c>
      <c r="BU3536" t="s">
        <v>15055</v>
      </c>
      <c r="BV3536" t="s">
        <v>14043</v>
      </c>
      <c r="BW3536" t="s">
        <v>14044</v>
      </c>
      <c r="BZ3536">
        <v>36331</v>
      </c>
      <c r="CA3536">
        <v>-122.07133011935299</v>
      </c>
      <c r="CB3536">
        <v>37.388336936605199</v>
      </c>
      <c r="CD3536">
        <f xml:space="preserve"> _xlfn.XLOOKUP(AB3536,[1]Sheet1!B:B,[1]Sheet1!Y:Y,"Not Found")</f>
        <v>168980</v>
      </c>
      <c r="CE3536">
        <f xml:space="preserve"> _xlfn.XLOOKUP(AB3536,[1]Sheet1!B:B,[1]Sheet1!AA:AA, "Not Found")</f>
        <v>223786</v>
      </c>
      <c r="CH3536">
        <f t="shared" ca="1" si="111"/>
        <v>0.81527168438910647</v>
      </c>
    </row>
    <row r="3537" spans="1:86" x14ac:dyDescent="0.3">
      <c r="A3537">
        <v>8535</v>
      </c>
      <c r="B3537" t="s">
        <v>0</v>
      </c>
      <c r="C3537" t="s">
        <v>15070</v>
      </c>
      <c r="D3537" s="3">
        <v>43695916047971</v>
      </c>
      <c r="E3537" t="s">
        <v>15053</v>
      </c>
      <c r="F3537" t="s">
        <v>15071</v>
      </c>
      <c r="G3537" t="s">
        <v>37</v>
      </c>
      <c r="H3537" t="s">
        <v>14036</v>
      </c>
      <c r="I3537" t="s">
        <v>15055</v>
      </c>
      <c r="J3537" t="s">
        <v>15072</v>
      </c>
      <c r="K3537" t="s">
        <v>35</v>
      </c>
      <c r="L3537" t="s">
        <v>9</v>
      </c>
      <c r="M3537" s="1">
        <v>36039</v>
      </c>
      <c r="O3537" t="s">
        <v>35</v>
      </c>
      <c r="P3537" t="s">
        <v>36</v>
      </c>
      <c r="Q3537" t="s">
        <v>37</v>
      </c>
      <c r="R3537" t="s">
        <v>12</v>
      </c>
      <c r="U3537" t="s">
        <v>12</v>
      </c>
      <c r="V3537" t="s">
        <v>12</v>
      </c>
      <c r="W3537" t="s">
        <v>12</v>
      </c>
      <c r="X3537" t="s">
        <v>12</v>
      </c>
      <c r="Y3537" t="s">
        <v>58</v>
      </c>
      <c r="Z3537" t="s">
        <v>15073</v>
      </c>
      <c r="AA3537" t="s">
        <v>9344</v>
      </c>
      <c r="AB3537">
        <v>94040</v>
      </c>
      <c r="AC3537" t="str">
        <f t="shared" si="110"/>
        <v>253 Martens Ave., Mountain View, CA 94040</v>
      </c>
      <c r="AD3537" t="s">
        <v>17</v>
      </c>
      <c r="AE3537" t="s">
        <v>5309</v>
      </c>
      <c r="AF3537" t="s">
        <v>11402</v>
      </c>
      <c r="AG3537" t="s">
        <v>5355</v>
      </c>
      <c r="AH3537" t="s">
        <v>479</v>
      </c>
      <c r="AI3537">
        <v>37.375103940000002</v>
      </c>
      <c r="AJ3537">
        <v>-122.07542212</v>
      </c>
      <c r="AK3537">
        <v>398</v>
      </c>
      <c r="AL3537">
        <v>2</v>
      </c>
      <c r="AM3537">
        <v>0.5</v>
      </c>
      <c r="AN3537">
        <v>0</v>
      </c>
      <c r="AO3537">
        <v>0</v>
      </c>
      <c r="AP3537">
        <v>177</v>
      </c>
      <c r="AQ3537">
        <v>44.5</v>
      </c>
      <c r="AR3537">
        <v>4</v>
      </c>
      <c r="AS3537">
        <v>1</v>
      </c>
      <c r="AT3537">
        <v>54</v>
      </c>
      <c r="AU3537">
        <v>13.6</v>
      </c>
      <c r="AV3537">
        <v>0</v>
      </c>
      <c r="AW3537">
        <v>0</v>
      </c>
      <c r="AX3537">
        <v>105</v>
      </c>
      <c r="AY3537">
        <v>26.4</v>
      </c>
      <c r="AZ3537">
        <v>53</v>
      </c>
      <c r="BA3537">
        <v>13.3</v>
      </c>
      <c r="BB3537">
        <v>3</v>
      </c>
      <c r="BC3537">
        <v>0.8</v>
      </c>
      <c r="BD3537">
        <v>70</v>
      </c>
      <c r="BE3537">
        <v>17.600000000000001</v>
      </c>
      <c r="BF3537">
        <v>0</v>
      </c>
      <c r="BG3537">
        <v>0</v>
      </c>
      <c r="BH3537">
        <v>7</v>
      </c>
      <c r="BI3537">
        <v>1.8</v>
      </c>
      <c r="BJ3537">
        <v>0</v>
      </c>
      <c r="BK3537">
        <v>0</v>
      </c>
      <c r="BL3537">
        <v>50</v>
      </c>
      <c r="BM3537">
        <v>12.6</v>
      </c>
      <c r="BN3537">
        <v>35</v>
      </c>
      <c r="BO3537">
        <v>8.8000000000000007</v>
      </c>
      <c r="BP3537">
        <v>48</v>
      </c>
      <c r="BQ3537">
        <v>12.1</v>
      </c>
      <c r="BR3537" t="s">
        <v>5334</v>
      </c>
      <c r="BS3537" t="s">
        <v>14036</v>
      </c>
      <c r="BT3537" t="s">
        <v>15053</v>
      </c>
      <c r="BU3537" t="s">
        <v>15055</v>
      </c>
      <c r="BV3537" t="s">
        <v>14043</v>
      </c>
      <c r="BW3537" t="s">
        <v>14044</v>
      </c>
      <c r="BZ3537">
        <v>36335</v>
      </c>
      <c r="CA3537">
        <v>-122.075422118028</v>
      </c>
      <c r="CB3537">
        <v>37.375103936198997</v>
      </c>
      <c r="CD3537">
        <f xml:space="preserve"> _xlfn.XLOOKUP(AB3537,[1]Sheet1!B:B,[1]Sheet1!Y:Y,"Not Found")</f>
        <v>184494</v>
      </c>
      <c r="CE3537">
        <f xml:space="preserve"> _xlfn.XLOOKUP(AB3537,[1]Sheet1!B:B,[1]Sheet1!AA:AA, "Not Found")</f>
        <v>260929</v>
      </c>
      <c r="CH3537">
        <f t="shared" ca="1" si="111"/>
        <v>0.17442847850518894</v>
      </c>
    </row>
    <row r="3538" spans="1:86" x14ac:dyDescent="0.3">
      <c r="A3538">
        <v>8536</v>
      </c>
      <c r="B3538" t="s">
        <v>0</v>
      </c>
      <c r="C3538" t="s">
        <v>15074</v>
      </c>
      <c r="D3538" s="3">
        <v>43695916047989</v>
      </c>
      <c r="E3538" t="s">
        <v>15053</v>
      </c>
      <c r="F3538" t="s">
        <v>15075</v>
      </c>
      <c r="G3538" t="s">
        <v>37</v>
      </c>
      <c r="H3538" t="s">
        <v>14036</v>
      </c>
      <c r="I3538" t="s">
        <v>15055</v>
      </c>
      <c r="J3538" t="s">
        <v>15076</v>
      </c>
      <c r="K3538" t="s">
        <v>113</v>
      </c>
      <c r="L3538" t="s">
        <v>9</v>
      </c>
      <c r="M3538" s="1">
        <v>29403</v>
      </c>
      <c r="O3538" t="s">
        <v>113</v>
      </c>
      <c r="P3538" t="s">
        <v>75</v>
      </c>
      <c r="Q3538" t="s">
        <v>96</v>
      </c>
      <c r="R3538" t="s">
        <v>12</v>
      </c>
      <c r="U3538" t="s">
        <v>12</v>
      </c>
      <c r="V3538" t="s">
        <v>12</v>
      </c>
      <c r="W3538" t="s">
        <v>12</v>
      </c>
      <c r="X3538" t="s">
        <v>12</v>
      </c>
      <c r="Y3538" t="s">
        <v>58</v>
      </c>
      <c r="Z3538" t="s">
        <v>15077</v>
      </c>
      <c r="AA3538" t="s">
        <v>9344</v>
      </c>
      <c r="AB3538">
        <v>94040</v>
      </c>
      <c r="AC3538" t="str">
        <f t="shared" si="110"/>
        <v>1175 Castro St., Mountain View, CA 94040</v>
      </c>
      <c r="AD3538" t="s">
        <v>17</v>
      </c>
      <c r="AE3538" t="s">
        <v>5309</v>
      </c>
      <c r="AF3538" t="s">
        <v>11402</v>
      </c>
      <c r="AG3538" t="s">
        <v>5355</v>
      </c>
      <c r="AH3538" t="s">
        <v>479</v>
      </c>
      <c r="AI3538">
        <v>37.38211493</v>
      </c>
      <c r="AJ3538">
        <v>-122.08482911999999</v>
      </c>
      <c r="AK3538">
        <v>870</v>
      </c>
      <c r="AL3538">
        <v>6</v>
      </c>
      <c r="AM3538">
        <v>0.7</v>
      </c>
      <c r="AN3538">
        <v>0</v>
      </c>
      <c r="AO3538">
        <v>0</v>
      </c>
      <c r="AP3538">
        <v>183</v>
      </c>
      <c r="AQ3538">
        <v>21</v>
      </c>
      <c r="AR3538">
        <v>16</v>
      </c>
      <c r="AS3538">
        <v>1.8</v>
      </c>
      <c r="AT3538">
        <v>354</v>
      </c>
      <c r="AU3538">
        <v>40.700000000000003</v>
      </c>
      <c r="AV3538">
        <v>4</v>
      </c>
      <c r="AW3538">
        <v>0.5</v>
      </c>
      <c r="AX3538">
        <v>205</v>
      </c>
      <c r="AY3538">
        <v>23.6</v>
      </c>
      <c r="AZ3538">
        <v>102</v>
      </c>
      <c r="BA3538">
        <v>11.7</v>
      </c>
      <c r="BB3538">
        <v>0</v>
      </c>
      <c r="BC3538">
        <v>0</v>
      </c>
      <c r="BD3538">
        <v>146</v>
      </c>
      <c r="BE3538">
        <v>16.8</v>
      </c>
      <c r="BF3538">
        <v>0</v>
      </c>
      <c r="BG3538">
        <v>0</v>
      </c>
      <c r="BH3538">
        <v>65</v>
      </c>
      <c r="BI3538">
        <v>7.5</v>
      </c>
      <c r="BJ3538">
        <v>0</v>
      </c>
      <c r="BK3538">
        <v>0</v>
      </c>
      <c r="BL3538">
        <v>273</v>
      </c>
      <c r="BM3538">
        <v>31.4</v>
      </c>
      <c r="BN3538">
        <v>101</v>
      </c>
      <c r="BO3538">
        <v>11.6</v>
      </c>
      <c r="BP3538">
        <v>241</v>
      </c>
      <c r="BQ3538">
        <v>27.7</v>
      </c>
      <c r="BR3538" t="s">
        <v>5334</v>
      </c>
      <c r="BS3538" t="s">
        <v>14036</v>
      </c>
      <c r="BT3538" t="s">
        <v>15053</v>
      </c>
      <c r="BU3538" t="s">
        <v>15055</v>
      </c>
      <c r="BV3538" t="s">
        <v>14043</v>
      </c>
      <c r="BW3538" t="s">
        <v>14044</v>
      </c>
      <c r="BZ3538">
        <v>36330</v>
      </c>
      <c r="CA3538">
        <v>-122.084829119934</v>
      </c>
      <c r="CB3538">
        <v>37.382114934697199</v>
      </c>
      <c r="CD3538">
        <f xml:space="preserve"> _xlfn.XLOOKUP(AB3538,[1]Sheet1!B:B,[1]Sheet1!Y:Y,"Not Found")</f>
        <v>184494</v>
      </c>
      <c r="CE3538">
        <f xml:space="preserve"> _xlfn.XLOOKUP(AB3538,[1]Sheet1!B:B,[1]Sheet1!AA:AA, "Not Found")</f>
        <v>260929</v>
      </c>
      <c r="CH3538">
        <f t="shared" ca="1" si="111"/>
        <v>0.32728630210638432</v>
      </c>
    </row>
    <row r="3539" spans="1:86" x14ac:dyDescent="0.3">
      <c r="A3539">
        <v>8537</v>
      </c>
      <c r="B3539" t="s">
        <v>0</v>
      </c>
      <c r="C3539" t="s">
        <v>15078</v>
      </c>
      <c r="D3539" s="3">
        <v>43695916048003</v>
      </c>
      <c r="E3539" t="s">
        <v>15053</v>
      </c>
      <c r="F3539" t="s">
        <v>15079</v>
      </c>
      <c r="G3539" t="s">
        <v>37</v>
      </c>
      <c r="H3539" t="s">
        <v>14036</v>
      </c>
      <c r="I3539" t="s">
        <v>15055</v>
      </c>
      <c r="J3539" t="s">
        <v>15080</v>
      </c>
      <c r="K3539" t="s">
        <v>35</v>
      </c>
      <c r="L3539" t="s">
        <v>9</v>
      </c>
      <c r="M3539" s="1">
        <v>29403</v>
      </c>
      <c r="O3539" t="s">
        <v>35</v>
      </c>
      <c r="P3539" t="s">
        <v>36</v>
      </c>
      <c r="Q3539" t="s">
        <v>37</v>
      </c>
      <c r="R3539" t="s">
        <v>12</v>
      </c>
      <c r="U3539" t="s">
        <v>12</v>
      </c>
      <c r="V3539" t="s">
        <v>12</v>
      </c>
      <c r="W3539" t="s">
        <v>13</v>
      </c>
      <c r="X3539" t="s">
        <v>12</v>
      </c>
      <c r="Y3539" t="s">
        <v>58</v>
      </c>
      <c r="Z3539" t="s">
        <v>15081</v>
      </c>
      <c r="AA3539" t="s">
        <v>9344</v>
      </c>
      <c r="AB3539">
        <v>94040</v>
      </c>
      <c r="AC3539" t="str">
        <f t="shared" si="110"/>
        <v>500 Toft St., Mountain View, CA 94040</v>
      </c>
      <c r="AD3539" t="s">
        <v>17</v>
      </c>
      <c r="AE3539" t="s">
        <v>5309</v>
      </c>
      <c r="AF3539" t="s">
        <v>11402</v>
      </c>
      <c r="AG3539" t="s">
        <v>5355</v>
      </c>
      <c r="AH3539" t="s">
        <v>479</v>
      </c>
      <c r="AI3539">
        <v>37.394440940000003</v>
      </c>
      <c r="AJ3539">
        <v>-122.09314712</v>
      </c>
      <c r="AK3539">
        <v>257</v>
      </c>
      <c r="AL3539">
        <v>1</v>
      </c>
      <c r="AM3539">
        <v>0.4</v>
      </c>
      <c r="AN3539">
        <v>0</v>
      </c>
      <c r="AO3539">
        <v>0</v>
      </c>
      <c r="AP3539">
        <v>18</v>
      </c>
      <c r="AQ3539">
        <v>7</v>
      </c>
      <c r="AR3539">
        <v>3</v>
      </c>
      <c r="AS3539">
        <v>1.2</v>
      </c>
      <c r="AT3539">
        <v>218</v>
      </c>
      <c r="AU3539">
        <v>84.8</v>
      </c>
      <c r="AV3539">
        <v>1</v>
      </c>
      <c r="AW3539">
        <v>0.4</v>
      </c>
      <c r="AX3539">
        <v>12</v>
      </c>
      <c r="AY3539">
        <v>4.7</v>
      </c>
      <c r="AZ3539">
        <v>4</v>
      </c>
      <c r="BA3539">
        <v>1.6</v>
      </c>
      <c r="BB3539">
        <v>0</v>
      </c>
      <c r="BC3539">
        <v>0</v>
      </c>
      <c r="BD3539">
        <v>180</v>
      </c>
      <c r="BE3539">
        <v>70</v>
      </c>
      <c r="BF3539">
        <v>0</v>
      </c>
      <c r="BG3539">
        <v>0</v>
      </c>
      <c r="BH3539">
        <v>53</v>
      </c>
      <c r="BI3539">
        <v>20.6</v>
      </c>
      <c r="BJ3539">
        <v>0</v>
      </c>
      <c r="BK3539">
        <v>0</v>
      </c>
      <c r="BL3539">
        <v>203</v>
      </c>
      <c r="BM3539">
        <v>79</v>
      </c>
      <c r="BN3539">
        <v>36</v>
      </c>
      <c r="BO3539">
        <v>14</v>
      </c>
      <c r="BP3539">
        <v>191</v>
      </c>
      <c r="BQ3539">
        <v>74.3</v>
      </c>
      <c r="BR3539" t="s">
        <v>5334</v>
      </c>
      <c r="BS3539" t="s">
        <v>14036</v>
      </c>
      <c r="BT3539" t="s">
        <v>15053</v>
      </c>
      <c r="BU3539" t="s">
        <v>15055</v>
      </c>
      <c r="BV3539" t="s">
        <v>14043</v>
      </c>
      <c r="BW3539" t="s">
        <v>14044</v>
      </c>
      <c r="BZ3539">
        <v>36329</v>
      </c>
      <c r="CA3539">
        <v>-122.09314712301099</v>
      </c>
      <c r="CB3539">
        <v>37.394440935884198</v>
      </c>
      <c r="CD3539">
        <f xml:space="preserve"> _xlfn.XLOOKUP(AB3539,[1]Sheet1!B:B,[1]Sheet1!Y:Y,"Not Found")</f>
        <v>184494</v>
      </c>
      <c r="CE3539">
        <f xml:space="preserve"> _xlfn.XLOOKUP(AB3539,[1]Sheet1!B:B,[1]Sheet1!AA:AA, "Not Found")</f>
        <v>260929</v>
      </c>
      <c r="CH3539">
        <f t="shared" ca="1" si="111"/>
        <v>0.87644656471386806</v>
      </c>
    </row>
    <row r="3540" spans="1:86" x14ac:dyDescent="0.3">
      <c r="A3540">
        <v>8538</v>
      </c>
      <c r="B3540" t="s">
        <v>0</v>
      </c>
      <c r="C3540" t="s">
        <v>15082</v>
      </c>
      <c r="D3540" s="3">
        <v>43695916049464</v>
      </c>
      <c r="E3540" t="s">
        <v>15053</v>
      </c>
      <c r="F3540" t="s">
        <v>15083</v>
      </c>
      <c r="G3540" t="s">
        <v>37</v>
      </c>
      <c r="H3540" t="s">
        <v>14036</v>
      </c>
      <c r="I3540" t="s">
        <v>15055</v>
      </c>
      <c r="J3540" t="s">
        <v>15084</v>
      </c>
      <c r="K3540" t="s">
        <v>35</v>
      </c>
      <c r="L3540" t="s">
        <v>9</v>
      </c>
      <c r="M3540" s="1">
        <v>40050</v>
      </c>
      <c r="O3540" t="s">
        <v>35</v>
      </c>
      <c r="P3540" t="s">
        <v>36</v>
      </c>
      <c r="Q3540" t="s">
        <v>37</v>
      </c>
      <c r="R3540" t="s">
        <v>12</v>
      </c>
      <c r="U3540" t="s">
        <v>12</v>
      </c>
      <c r="V3540" t="s">
        <v>12</v>
      </c>
      <c r="W3540" t="s">
        <v>12</v>
      </c>
      <c r="X3540" t="s">
        <v>12</v>
      </c>
      <c r="Y3540" t="s">
        <v>58</v>
      </c>
      <c r="Z3540" t="s">
        <v>15085</v>
      </c>
      <c r="AA3540" t="s">
        <v>9344</v>
      </c>
      <c r="AB3540">
        <v>94043</v>
      </c>
      <c r="AC3540" t="str">
        <f t="shared" si="110"/>
        <v>750 San Pierre Way, Mountain View, CA 94043</v>
      </c>
      <c r="AD3540" t="s">
        <v>17</v>
      </c>
      <c r="AE3540" t="s">
        <v>5309</v>
      </c>
      <c r="AF3540" t="s">
        <v>11402</v>
      </c>
      <c r="AG3540" t="s">
        <v>5355</v>
      </c>
      <c r="AH3540" t="s">
        <v>479</v>
      </c>
      <c r="AI3540">
        <v>37.403393940000001</v>
      </c>
      <c r="AJ3540">
        <v>-122.08383012</v>
      </c>
      <c r="AK3540">
        <v>450</v>
      </c>
      <c r="AL3540">
        <v>3</v>
      </c>
      <c r="AM3540">
        <v>0.7</v>
      </c>
      <c r="AN3540">
        <v>0</v>
      </c>
      <c r="AO3540">
        <v>0</v>
      </c>
      <c r="AP3540">
        <v>170</v>
      </c>
      <c r="AQ3540">
        <v>37.799999999999997</v>
      </c>
      <c r="AR3540">
        <v>6</v>
      </c>
      <c r="AS3540">
        <v>1.3</v>
      </c>
      <c r="AT3540">
        <v>60</v>
      </c>
      <c r="AU3540">
        <v>13.3</v>
      </c>
      <c r="AV3540">
        <v>0</v>
      </c>
      <c r="AW3540">
        <v>0</v>
      </c>
      <c r="AX3540">
        <v>121</v>
      </c>
      <c r="AY3540">
        <v>26.9</v>
      </c>
      <c r="AZ3540">
        <v>88</v>
      </c>
      <c r="BA3540">
        <v>19.600000000000001</v>
      </c>
      <c r="BB3540">
        <v>2</v>
      </c>
      <c r="BC3540">
        <v>0.4</v>
      </c>
      <c r="BD3540">
        <v>54</v>
      </c>
      <c r="BE3540">
        <v>12</v>
      </c>
      <c r="BF3540">
        <v>0</v>
      </c>
      <c r="BG3540">
        <v>0</v>
      </c>
      <c r="BH3540">
        <v>1</v>
      </c>
      <c r="BI3540">
        <v>0.2</v>
      </c>
      <c r="BJ3540">
        <v>0</v>
      </c>
      <c r="BK3540">
        <v>0</v>
      </c>
      <c r="BL3540">
        <v>42</v>
      </c>
      <c r="BM3540">
        <v>9.3000000000000007</v>
      </c>
      <c r="BN3540">
        <v>37</v>
      </c>
      <c r="BO3540">
        <v>8.1999999999999993</v>
      </c>
      <c r="BP3540">
        <v>41</v>
      </c>
      <c r="BQ3540">
        <v>9.1</v>
      </c>
      <c r="BR3540" t="s">
        <v>5334</v>
      </c>
      <c r="BS3540" t="s">
        <v>14036</v>
      </c>
      <c r="BT3540" t="s">
        <v>15053</v>
      </c>
      <c r="BU3540" t="s">
        <v>15055</v>
      </c>
      <c r="BV3540" t="s">
        <v>14043</v>
      </c>
      <c r="BW3540" t="s">
        <v>14044</v>
      </c>
      <c r="BZ3540">
        <v>36336</v>
      </c>
      <c r="CA3540">
        <v>-122.08383012218999</v>
      </c>
      <c r="CB3540">
        <v>37.403393936598498</v>
      </c>
      <c r="CD3540">
        <f xml:space="preserve"> _xlfn.XLOOKUP(AB3540,[1]Sheet1!B:B,[1]Sheet1!Y:Y,"Not Found")</f>
        <v>180781</v>
      </c>
      <c r="CE3540">
        <f xml:space="preserve"> _xlfn.XLOOKUP(AB3540,[1]Sheet1!B:B,[1]Sheet1!AA:AA, "Not Found")</f>
        <v>245017</v>
      </c>
      <c r="CH3540">
        <f t="shared" ca="1" si="111"/>
        <v>6.2995536778657213E-3</v>
      </c>
    </row>
    <row r="3541" spans="1:86" x14ac:dyDescent="0.3">
      <c r="A3541">
        <v>8539</v>
      </c>
      <c r="B3541" t="s">
        <v>0</v>
      </c>
      <c r="C3541" t="s">
        <v>15086</v>
      </c>
      <c r="D3541" s="3">
        <v>43695916049472</v>
      </c>
      <c r="E3541" t="s">
        <v>15053</v>
      </c>
      <c r="F3541" t="s">
        <v>15087</v>
      </c>
      <c r="G3541" t="s">
        <v>37</v>
      </c>
      <c r="H3541" t="s">
        <v>14036</v>
      </c>
      <c r="I3541" t="s">
        <v>15055</v>
      </c>
      <c r="J3541" t="s">
        <v>15088</v>
      </c>
      <c r="K3541" t="s">
        <v>113</v>
      </c>
      <c r="L3541" t="s">
        <v>9</v>
      </c>
      <c r="M3541" s="1">
        <v>29403</v>
      </c>
      <c r="O3541" t="s">
        <v>113</v>
      </c>
      <c r="P3541" t="s">
        <v>75</v>
      </c>
      <c r="Q3541" t="s">
        <v>96</v>
      </c>
      <c r="R3541" t="s">
        <v>12</v>
      </c>
      <c r="U3541" t="s">
        <v>12</v>
      </c>
      <c r="V3541" t="s">
        <v>12</v>
      </c>
      <c r="W3541" t="s">
        <v>12</v>
      </c>
      <c r="X3541" t="s">
        <v>12</v>
      </c>
      <c r="Y3541" t="s">
        <v>14</v>
      </c>
      <c r="Z3541" t="s">
        <v>15089</v>
      </c>
      <c r="AA3541" t="s">
        <v>9344</v>
      </c>
      <c r="AB3541">
        <v>94043</v>
      </c>
      <c r="AC3541" t="str">
        <f t="shared" si="110"/>
        <v>1701 Rock St., Mountain View, CA 94043</v>
      </c>
      <c r="AD3541" t="s">
        <v>17</v>
      </c>
      <c r="AE3541" t="s">
        <v>5309</v>
      </c>
      <c r="AF3541" t="s">
        <v>11402</v>
      </c>
      <c r="AG3541" t="s">
        <v>5355</v>
      </c>
      <c r="AH3541" t="s">
        <v>479</v>
      </c>
      <c r="AI3541">
        <v>37.411651939999999</v>
      </c>
      <c r="AJ3541">
        <v>-122.08544512</v>
      </c>
      <c r="AK3541">
        <v>582</v>
      </c>
      <c r="AL3541">
        <v>14</v>
      </c>
      <c r="AM3541">
        <v>2.4</v>
      </c>
      <c r="AN3541">
        <v>1</v>
      </c>
      <c r="AO3541">
        <v>0.2</v>
      </c>
      <c r="AP3541">
        <v>85</v>
      </c>
      <c r="AQ3541">
        <v>14.6</v>
      </c>
      <c r="AR3541">
        <v>30</v>
      </c>
      <c r="AS3541">
        <v>5.2</v>
      </c>
      <c r="AT3541">
        <v>230</v>
      </c>
      <c r="AU3541">
        <v>39.5</v>
      </c>
      <c r="AV3541">
        <v>5</v>
      </c>
      <c r="AW3541">
        <v>0.9</v>
      </c>
      <c r="AX3541">
        <v>147</v>
      </c>
      <c r="AY3541">
        <v>25.3</v>
      </c>
      <c r="AZ3541">
        <v>70</v>
      </c>
      <c r="BA3541">
        <v>12</v>
      </c>
      <c r="BB3541">
        <v>0</v>
      </c>
      <c r="BC3541">
        <v>0</v>
      </c>
      <c r="BD3541">
        <v>74</v>
      </c>
      <c r="BE3541">
        <v>12.7</v>
      </c>
      <c r="BF3541">
        <v>1</v>
      </c>
      <c r="BG3541">
        <v>0.2</v>
      </c>
      <c r="BH3541">
        <v>18</v>
      </c>
      <c r="BI3541">
        <v>3.1</v>
      </c>
      <c r="BJ3541">
        <v>0</v>
      </c>
      <c r="BK3541">
        <v>0</v>
      </c>
      <c r="BL3541">
        <v>156</v>
      </c>
      <c r="BM3541">
        <v>26.8</v>
      </c>
      <c r="BN3541">
        <v>88</v>
      </c>
      <c r="BO3541">
        <v>15.1</v>
      </c>
      <c r="BP3541">
        <v>136</v>
      </c>
      <c r="BQ3541">
        <v>23.4</v>
      </c>
      <c r="BR3541" t="s">
        <v>5334</v>
      </c>
      <c r="BS3541" t="s">
        <v>14036</v>
      </c>
      <c r="BT3541" t="s">
        <v>15053</v>
      </c>
      <c r="BU3541" t="s">
        <v>15055</v>
      </c>
      <c r="BV3541" t="s">
        <v>14043</v>
      </c>
      <c r="BW3541" t="s">
        <v>14044</v>
      </c>
      <c r="BZ3541">
        <v>36332</v>
      </c>
      <c r="CA3541">
        <v>-122.085445122561</v>
      </c>
      <c r="CB3541">
        <v>37.411651937662803</v>
      </c>
      <c r="CD3541">
        <f xml:space="preserve"> _xlfn.XLOOKUP(AB3541,[1]Sheet1!B:B,[1]Sheet1!Y:Y,"Not Found")</f>
        <v>180781</v>
      </c>
      <c r="CE3541">
        <f xml:space="preserve"> _xlfn.XLOOKUP(AB3541,[1]Sheet1!B:B,[1]Sheet1!AA:AA, "Not Found")</f>
        <v>245017</v>
      </c>
      <c r="CH3541">
        <f t="shared" ca="1" si="111"/>
        <v>0.42448669646132908</v>
      </c>
    </row>
    <row r="3542" spans="1:86" x14ac:dyDescent="0.3">
      <c r="A3542">
        <v>8540</v>
      </c>
      <c r="B3542" t="s">
        <v>0</v>
      </c>
      <c r="C3542" t="s">
        <v>15090</v>
      </c>
      <c r="D3542" s="3">
        <v>43695916049480</v>
      </c>
      <c r="E3542" t="s">
        <v>15053</v>
      </c>
      <c r="F3542" t="s">
        <v>15091</v>
      </c>
      <c r="G3542" t="s">
        <v>37</v>
      </c>
      <c r="H3542" t="s">
        <v>14036</v>
      </c>
      <c r="I3542" t="s">
        <v>15055</v>
      </c>
      <c r="J3542" t="s">
        <v>15092</v>
      </c>
      <c r="K3542" t="s">
        <v>35</v>
      </c>
      <c r="L3542" t="s">
        <v>9</v>
      </c>
      <c r="M3542" s="1">
        <v>29403</v>
      </c>
      <c r="O3542" t="s">
        <v>35</v>
      </c>
      <c r="P3542" t="s">
        <v>36</v>
      </c>
      <c r="Q3542" t="s">
        <v>37</v>
      </c>
      <c r="R3542" t="s">
        <v>12</v>
      </c>
      <c r="U3542" t="s">
        <v>12</v>
      </c>
      <c r="V3542" t="s">
        <v>12</v>
      </c>
      <c r="W3542" t="s">
        <v>12</v>
      </c>
      <c r="X3542" t="s">
        <v>12</v>
      </c>
      <c r="Y3542" t="s">
        <v>58</v>
      </c>
      <c r="Z3542" t="s">
        <v>15093</v>
      </c>
      <c r="AA3542" t="s">
        <v>9344</v>
      </c>
      <c r="AB3542">
        <v>94043</v>
      </c>
      <c r="AC3542" t="str">
        <f t="shared" si="110"/>
        <v>460 Thompson Ave., Mountain View, CA 94043</v>
      </c>
      <c r="AD3542" t="s">
        <v>17</v>
      </c>
      <c r="AE3542" t="s">
        <v>5309</v>
      </c>
      <c r="AF3542" t="s">
        <v>11402</v>
      </c>
      <c r="AG3542" t="s">
        <v>5355</v>
      </c>
      <c r="AH3542" t="s">
        <v>479</v>
      </c>
      <c r="AI3542">
        <v>37.40897794</v>
      </c>
      <c r="AJ3542">
        <v>-122.09853613</v>
      </c>
      <c r="AK3542">
        <v>274</v>
      </c>
      <c r="AL3542">
        <v>12</v>
      </c>
      <c r="AM3542">
        <v>4.4000000000000004</v>
      </c>
      <c r="AN3542">
        <v>0</v>
      </c>
      <c r="AO3542">
        <v>0</v>
      </c>
      <c r="AP3542">
        <v>26</v>
      </c>
      <c r="AQ3542">
        <v>9.5</v>
      </c>
      <c r="AR3542">
        <v>5</v>
      </c>
      <c r="AS3542">
        <v>1.8</v>
      </c>
      <c r="AT3542">
        <v>123</v>
      </c>
      <c r="AU3542">
        <v>44.9</v>
      </c>
      <c r="AV3542">
        <v>6</v>
      </c>
      <c r="AW3542">
        <v>2.2000000000000002</v>
      </c>
      <c r="AX3542">
        <v>66</v>
      </c>
      <c r="AY3542">
        <v>24.1</v>
      </c>
      <c r="AZ3542">
        <v>36</v>
      </c>
      <c r="BA3542">
        <v>13.1</v>
      </c>
      <c r="BB3542">
        <v>0</v>
      </c>
      <c r="BC3542">
        <v>0</v>
      </c>
      <c r="BD3542">
        <v>79</v>
      </c>
      <c r="BE3542">
        <v>28.8</v>
      </c>
      <c r="BF3542">
        <v>0</v>
      </c>
      <c r="BG3542">
        <v>0</v>
      </c>
      <c r="BH3542">
        <v>13</v>
      </c>
      <c r="BI3542">
        <v>4.7</v>
      </c>
      <c r="BJ3542">
        <v>0</v>
      </c>
      <c r="BK3542">
        <v>0</v>
      </c>
      <c r="BL3542">
        <v>85</v>
      </c>
      <c r="BM3542">
        <v>31</v>
      </c>
      <c r="BN3542">
        <v>33</v>
      </c>
      <c r="BO3542">
        <v>12</v>
      </c>
      <c r="BP3542">
        <v>77</v>
      </c>
      <c r="BQ3542">
        <v>28.1</v>
      </c>
      <c r="BR3542" t="s">
        <v>5334</v>
      </c>
      <c r="BS3542" t="s">
        <v>14036</v>
      </c>
      <c r="BT3542" t="s">
        <v>15053</v>
      </c>
      <c r="BU3542" t="s">
        <v>15055</v>
      </c>
      <c r="BV3542" t="s">
        <v>14043</v>
      </c>
      <c r="BW3542" t="s">
        <v>14044</v>
      </c>
      <c r="BZ3542">
        <v>36333</v>
      </c>
      <c r="CA3542">
        <v>-122.09853612542101</v>
      </c>
      <c r="CB3542">
        <v>37.408977937436397</v>
      </c>
      <c r="CD3542">
        <f xml:space="preserve"> _xlfn.XLOOKUP(AB3542,[1]Sheet1!B:B,[1]Sheet1!Y:Y,"Not Found")</f>
        <v>180781</v>
      </c>
      <c r="CE3542">
        <f xml:space="preserve"> _xlfn.XLOOKUP(AB3542,[1]Sheet1!B:B,[1]Sheet1!AA:AA, "Not Found")</f>
        <v>245017</v>
      </c>
      <c r="CH3542">
        <f t="shared" ca="1" si="111"/>
        <v>8.3853940518408332E-2</v>
      </c>
    </row>
    <row r="3543" spans="1:86" x14ac:dyDescent="0.3">
      <c r="A3543">
        <v>8541</v>
      </c>
      <c r="B3543" t="s">
        <v>0</v>
      </c>
      <c r="C3543" t="s">
        <v>15094</v>
      </c>
      <c r="D3543" s="3">
        <v>43695916049514</v>
      </c>
      <c r="E3543" t="s">
        <v>15053</v>
      </c>
      <c r="F3543" t="s">
        <v>15095</v>
      </c>
      <c r="G3543" t="s">
        <v>37</v>
      </c>
      <c r="H3543" t="s">
        <v>14036</v>
      </c>
      <c r="I3543" t="s">
        <v>15055</v>
      </c>
      <c r="J3543" t="s">
        <v>15096</v>
      </c>
      <c r="K3543" t="s">
        <v>35</v>
      </c>
      <c r="L3543" t="s">
        <v>9</v>
      </c>
      <c r="M3543" s="1">
        <v>29403</v>
      </c>
      <c r="O3543" t="s">
        <v>35</v>
      </c>
      <c r="P3543" t="s">
        <v>36</v>
      </c>
      <c r="Q3543" t="s">
        <v>37</v>
      </c>
      <c r="R3543" t="s">
        <v>12</v>
      </c>
      <c r="U3543" t="s">
        <v>12</v>
      </c>
      <c r="V3543" t="s">
        <v>12</v>
      </c>
      <c r="W3543" t="s">
        <v>12</v>
      </c>
      <c r="X3543" t="s">
        <v>12</v>
      </c>
      <c r="Y3543" t="s">
        <v>58</v>
      </c>
      <c r="Z3543" t="s">
        <v>15097</v>
      </c>
      <c r="AA3543" t="s">
        <v>9344</v>
      </c>
      <c r="AB3543">
        <v>94043</v>
      </c>
      <c r="AC3543" t="str">
        <f t="shared" si="110"/>
        <v>1625 San Luis Ave., Mountain View, CA 94043</v>
      </c>
      <c r="AD3543" t="s">
        <v>17</v>
      </c>
      <c r="AE3543" t="s">
        <v>5309</v>
      </c>
      <c r="AF3543" t="s">
        <v>11402</v>
      </c>
      <c r="AG3543" t="s">
        <v>5355</v>
      </c>
      <c r="AH3543" t="s">
        <v>479</v>
      </c>
      <c r="AI3543">
        <v>37.405145939999997</v>
      </c>
      <c r="AJ3543">
        <v>-122.08414612</v>
      </c>
      <c r="AK3543">
        <v>315</v>
      </c>
      <c r="AL3543">
        <v>3</v>
      </c>
      <c r="AM3543">
        <v>1</v>
      </c>
      <c r="AN3543">
        <v>0</v>
      </c>
      <c r="AO3543">
        <v>0</v>
      </c>
      <c r="AP3543">
        <v>49</v>
      </c>
      <c r="AQ3543">
        <v>15.6</v>
      </c>
      <c r="AR3543">
        <v>12</v>
      </c>
      <c r="AS3543">
        <v>3.8</v>
      </c>
      <c r="AT3543">
        <v>146</v>
      </c>
      <c r="AU3543">
        <v>46.3</v>
      </c>
      <c r="AV3543">
        <v>0</v>
      </c>
      <c r="AW3543">
        <v>0</v>
      </c>
      <c r="AX3543">
        <v>66</v>
      </c>
      <c r="AY3543">
        <v>21</v>
      </c>
      <c r="AZ3543">
        <v>39</v>
      </c>
      <c r="BA3543">
        <v>12.4</v>
      </c>
      <c r="BB3543">
        <v>0</v>
      </c>
      <c r="BC3543">
        <v>0</v>
      </c>
      <c r="BD3543">
        <v>93</v>
      </c>
      <c r="BE3543">
        <v>29.5</v>
      </c>
      <c r="BF3543">
        <v>2</v>
      </c>
      <c r="BG3543">
        <v>0.6</v>
      </c>
      <c r="BH3543">
        <v>13</v>
      </c>
      <c r="BI3543">
        <v>4.0999999999999996</v>
      </c>
      <c r="BJ3543">
        <v>0</v>
      </c>
      <c r="BK3543">
        <v>0</v>
      </c>
      <c r="BL3543">
        <v>122</v>
      </c>
      <c r="BM3543">
        <v>38.700000000000003</v>
      </c>
      <c r="BN3543">
        <v>28</v>
      </c>
      <c r="BO3543">
        <v>8.9</v>
      </c>
      <c r="BP3543">
        <v>109</v>
      </c>
      <c r="BQ3543">
        <v>34.6</v>
      </c>
      <c r="BR3543" t="s">
        <v>5334</v>
      </c>
      <c r="BS3543" t="s">
        <v>14036</v>
      </c>
      <c r="BT3543" t="s">
        <v>15053</v>
      </c>
      <c r="BU3543" t="s">
        <v>15055</v>
      </c>
      <c r="BV3543" t="s">
        <v>14043</v>
      </c>
      <c r="BW3543" t="s">
        <v>14044</v>
      </c>
      <c r="BZ3543">
        <v>36334</v>
      </c>
      <c r="CA3543">
        <v>-122.084146123138</v>
      </c>
      <c r="CB3543">
        <v>37.405145937183804</v>
      </c>
      <c r="CD3543">
        <f xml:space="preserve"> _xlfn.XLOOKUP(AB3543,[1]Sheet1!B:B,[1]Sheet1!Y:Y,"Not Found")</f>
        <v>180781</v>
      </c>
      <c r="CE3543">
        <f xml:space="preserve"> _xlfn.XLOOKUP(AB3543,[1]Sheet1!B:B,[1]Sheet1!AA:AA, "Not Found")</f>
        <v>245017</v>
      </c>
      <c r="CH3543">
        <f t="shared" ca="1" si="111"/>
        <v>0.28290767535007</v>
      </c>
    </row>
    <row r="3544" spans="1:86" x14ac:dyDescent="0.3">
      <c r="A3544">
        <v>8542</v>
      </c>
      <c r="B3544" t="s">
        <v>0</v>
      </c>
      <c r="C3544" t="s">
        <v>15098</v>
      </c>
      <c r="D3544" s="3">
        <v>43696094334116</v>
      </c>
      <c r="E3544" t="s">
        <v>14043</v>
      </c>
      <c r="F3544" t="s">
        <v>15099</v>
      </c>
      <c r="G3544" t="s">
        <v>37</v>
      </c>
      <c r="H3544" t="s">
        <v>14036</v>
      </c>
      <c r="I3544" t="s">
        <v>14044</v>
      </c>
      <c r="J3544" t="s">
        <v>15100</v>
      </c>
      <c r="K3544" t="s">
        <v>8</v>
      </c>
      <c r="L3544" t="s">
        <v>9</v>
      </c>
      <c r="M3544" s="1">
        <v>29403</v>
      </c>
      <c r="O3544" t="s">
        <v>8</v>
      </c>
      <c r="P3544" t="s">
        <v>4</v>
      </c>
      <c r="Q3544" t="s">
        <v>11</v>
      </c>
      <c r="R3544" t="s">
        <v>12</v>
      </c>
      <c r="U3544" t="s">
        <v>12</v>
      </c>
      <c r="V3544" t="s">
        <v>12</v>
      </c>
      <c r="W3544" t="s">
        <v>12</v>
      </c>
      <c r="X3544" t="s">
        <v>12</v>
      </c>
      <c r="Y3544" t="s">
        <v>14</v>
      </c>
      <c r="Z3544" t="s">
        <v>15101</v>
      </c>
      <c r="AA3544" t="s">
        <v>14041</v>
      </c>
      <c r="AB3544">
        <v>94022</v>
      </c>
      <c r="AC3544" t="str">
        <f t="shared" si="110"/>
        <v>201 Almond Ave., Los Altos, CA 94022</v>
      </c>
      <c r="AD3544" t="s">
        <v>17</v>
      </c>
      <c r="AE3544" t="s">
        <v>5309</v>
      </c>
      <c r="AF3544" t="s">
        <v>11402</v>
      </c>
      <c r="AG3544" t="s">
        <v>5355</v>
      </c>
      <c r="AH3544" t="s">
        <v>225</v>
      </c>
      <c r="AI3544">
        <v>37.386214930000001</v>
      </c>
      <c r="AJ3544">
        <v>-122.10851612</v>
      </c>
      <c r="AK3544">
        <v>2114</v>
      </c>
      <c r="AL3544">
        <v>18</v>
      </c>
      <c r="AM3544">
        <v>0.9</v>
      </c>
      <c r="AN3544">
        <v>4</v>
      </c>
      <c r="AO3544">
        <v>0.2</v>
      </c>
      <c r="AP3544">
        <v>620</v>
      </c>
      <c r="AQ3544">
        <v>29.3</v>
      </c>
      <c r="AR3544">
        <v>34</v>
      </c>
      <c r="AS3544">
        <v>1.6</v>
      </c>
      <c r="AT3544">
        <v>579</v>
      </c>
      <c r="AU3544">
        <v>27.4</v>
      </c>
      <c r="AV3544">
        <v>5</v>
      </c>
      <c r="AW3544">
        <v>0.2</v>
      </c>
      <c r="AX3544">
        <v>670</v>
      </c>
      <c r="AY3544">
        <v>31.7</v>
      </c>
      <c r="AZ3544">
        <v>183</v>
      </c>
      <c r="BA3544">
        <v>8.6999999999999993</v>
      </c>
      <c r="BB3544">
        <v>1</v>
      </c>
      <c r="BC3544">
        <v>0</v>
      </c>
      <c r="BD3544">
        <v>143</v>
      </c>
      <c r="BE3544">
        <v>6.8</v>
      </c>
      <c r="BF3544">
        <v>1</v>
      </c>
      <c r="BG3544">
        <v>0</v>
      </c>
      <c r="BH3544">
        <v>15</v>
      </c>
      <c r="BI3544">
        <v>0.7</v>
      </c>
      <c r="BJ3544">
        <v>0</v>
      </c>
      <c r="BK3544">
        <v>0</v>
      </c>
      <c r="BL3544">
        <v>379</v>
      </c>
      <c r="BM3544">
        <v>17.899999999999999</v>
      </c>
      <c r="BN3544">
        <v>204</v>
      </c>
      <c r="BO3544">
        <v>9.6</v>
      </c>
      <c r="BP3544">
        <v>326</v>
      </c>
      <c r="BQ3544">
        <v>15.4</v>
      </c>
      <c r="BR3544" t="s">
        <v>5334</v>
      </c>
      <c r="BS3544" t="s">
        <v>14036</v>
      </c>
      <c r="BT3544" t="s">
        <v>14042</v>
      </c>
      <c r="BU3544" t="s">
        <v>8133</v>
      </c>
      <c r="BV3544" t="s">
        <v>14043</v>
      </c>
      <c r="BW3544" t="s">
        <v>14044</v>
      </c>
      <c r="BZ3544">
        <v>36339</v>
      </c>
      <c r="CA3544">
        <v>-122.108516124093</v>
      </c>
      <c r="CB3544">
        <v>37.386214933550299</v>
      </c>
      <c r="CD3544" t="str">
        <f xml:space="preserve"> _xlfn.XLOOKUP(AB3544,[1]Sheet1!B:B,[1]Sheet1!Y:Y,"Not Found")</f>
        <v>250,000+</v>
      </c>
      <c r="CE3544">
        <f xml:space="preserve"> _xlfn.XLOOKUP(AB3544,[1]Sheet1!B:B,[1]Sheet1!AA:AA, "Not Found")</f>
        <v>407675</v>
      </c>
      <c r="CH3544">
        <f t="shared" ca="1" si="111"/>
        <v>0.48961952545970078</v>
      </c>
    </row>
    <row r="3545" spans="1:86" x14ac:dyDescent="0.3">
      <c r="A3545">
        <v>8543</v>
      </c>
      <c r="B3545" t="s">
        <v>0</v>
      </c>
      <c r="C3545" t="s">
        <v>15102</v>
      </c>
      <c r="D3545" s="3">
        <v>43696094334728</v>
      </c>
      <c r="E3545" t="s">
        <v>14043</v>
      </c>
      <c r="F3545" t="s">
        <v>15103</v>
      </c>
      <c r="G3545" t="s">
        <v>37</v>
      </c>
      <c r="H3545" t="s">
        <v>14036</v>
      </c>
      <c r="I3545" t="s">
        <v>14044</v>
      </c>
      <c r="J3545" t="s">
        <v>3054</v>
      </c>
      <c r="K3545" t="s">
        <v>8</v>
      </c>
      <c r="L3545" t="s">
        <v>9</v>
      </c>
      <c r="M3545" s="1">
        <v>29403</v>
      </c>
      <c r="O3545" t="s">
        <v>8</v>
      </c>
      <c r="P3545" t="s">
        <v>4</v>
      </c>
      <c r="Q3545" t="s">
        <v>11</v>
      </c>
      <c r="R3545" t="s">
        <v>12</v>
      </c>
      <c r="U3545" t="s">
        <v>12</v>
      </c>
      <c r="V3545" t="s">
        <v>12</v>
      </c>
      <c r="W3545" t="s">
        <v>12</v>
      </c>
      <c r="X3545" t="s">
        <v>12</v>
      </c>
      <c r="Y3545" t="s">
        <v>14</v>
      </c>
      <c r="Z3545" t="s">
        <v>15104</v>
      </c>
      <c r="AA3545" t="s">
        <v>9344</v>
      </c>
      <c r="AB3545">
        <v>94040</v>
      </c>
      <c r="AC3545" t="str">
        <f t="shared" si="110"/>
        <v>3535 Truman Ave., Mountain View, CA 94040</v>
      </c>
      <c r="AD3545" t="s">
        <v>17</v>
      </c>
      <c r="AE3545" t="s">
        <v>5309</v>
      </c>
      <c r="AF3545" t="s">
        <v>11402</v>
      </c>
      <c r="AG3545" t="s">
        <v>5355</v>
      </c>
      <c r="AH3545" t="s">
        <v>479</v>
      </c>
      <c r="AI3545">
        <v>37.36026493</v>
      </c>
      <c r="AJ3545">
        <v>-122.06716711</v>
      </c>
      <c r="AK3545">
        <v>2202</v>
      </c>
      <c r="AL3545">
        <v>30</v>
      </c>
      <c r="AM3545">
        <v>1.4</v>
      </c>
      <c r="AN3545">
        <v>3</v>
      </c>
      <c r="AO3545">
        <v>0.1</v>
      </c>
      <c r="AP3545">
        <v>604</v>
      </c>
      <c r="AQ3545">
        <v>27.4</v>
      </c>
      <c r="AR3545">
        <v>53</v>
      </c>
      <c r="AS3545">
        <v>2.4</v>
      </c>
      <c r="AT3545">
        <v>495</v>
      </c>
      <c r="AU3545">
        <v>22.5</v>
      </c>
      <c r="AV3545">
        <v>11</v>
      </c>
      <c r="AW3545">
        <v>0.5</v>
      </c>
      <c r="AX3545">
        <v>761</v>
      </c>
      <c r="AY3545">
        <v>34.6</v>
      </c>
      <c r="AZ3545">
        <v>245</v>
      </c>
      <c r="BA3545">
        <v>11.1</v>
      </c>
      <c r="BB3545">
        <v>0</v>
      </c>
      <c r="BC3545">
        <v>0</v>
      </c>
      <c r="BD3545">
        <v>148</v>
      </c>
      <c r="BE3545">
        <v>6.7</v>
      </c>
      <c r="BF3545">
        <v>3</v>
      </c>
      <c r="BG3545">
        <v>0.1</v>
      </c>
      <c r="BH3545">
        <v>52</v>
      </c>
      <c r="BI3545">
        <v>2.4</v>
      </c>
      <c r="BJ3545">
        <v>0</v>
      </c>
      <c r="BK3545">
        <v>0</v>
      </c>
      <c r="BL3545">
        <v>292</v>
      </c>
      <c r="BM3545">
        <v>13.3</v>
      </c>
      <c r="BN3545">
        <v>251</v>
      </c>
      <c r="BO3545">
        <v>11.4</v>
      </c>
      <c r="BP3545">
        <v>288</v>
      </c>
      <c r="BQ3545">
        <v>13.1</v>
      </c>
      <c r="BR3545" t="s">
        <v>5334</v>
      </c>
      <c r="BS3545" t="s">
        <v>14036</v>
      </c>
      <c r="BT3545" t="s">
        <v>14042</v>
      </c>
      <c r="BU3545" t="s">
        <v>8133</v>
      </c>
      <c r="BV3545" t="s">
        <v>14043</v>
      </c>
      <c r="BW3545" t="s">
        <v>14044</v>
      </c>
      <c r="BZ3545">
        <v>36340</v>
      </c>
      <c r="CA3545">
        <v>-122.067167114431</v>
      </c>
      <c r="CB3545">
        <v>37.360264934675797</v>
      </c>
      <c r="CD3545">
        <f xml:space="preserve"> _xlfn.XLOOKUP(AB3545,[1]Sheet1!B:B,[1]Sheet1!Y:Y,"Not Found")</f>
        <v>184494</v>
      </c>
      <c r="CE3545">
        <f xml:space="preserve"> _xlfn.XLOOKUP(AB3545,[1]Sheet1!B:B,[1]Sheet1!AA:AA, "Not Found")</f>
        <v>260929</v>
      </c>
      <c r="CH3545">
        <f t="shared" ca="1" si="111"/>
        <v>3.0678788080954256E-2</v>
      </c>
    </row>
    <row r="3546" spans="1:86" x14ac:dyDescent="0.3">
      <c r="A3546">
        <v>8544</v>
      </c>
      <c r="B3546" t="s">
        <v>0</v>
      </c>
      <c r="C3546" t="s">
        <v>15105</v>
      </c>
      <c r="D3546" s="3">
        <v>43696094334736</v>
      </c>
      <c r="E3546" t="s">
        <v>14043</v>
      </c>
      <c r="F3546" t="s">
        <v>15106</v>
      </c>
      <c r="G3546" t="s">
        <v>37</v>
      </c>
      <c r="H3546" t="s">
        <v>14036</v>
      </c>
      <c r="I3546" t="s">
        <v>14044</v>
      </c>
      <c r="J3546" t="s">
        <v>15107</v>
      </c>
      <c r="K3546" t="s">
        <v>325</v>
      </c>
      <c r="L3546" t="s">
        <v>9</v>
      </c>
      <c r="M3546" s="1">
        <v>29403</v>
      </c>
      <c r="O3546" t="s">
        <v>8</v>
      </c>
      <c r="P3546" t="s">
        <v>4</v>
      </c>
      <c r="Q3546" t="s">
        <v>11</v>
      </c>
      <c r="R3546" t="s">
        <v>12</v>
      </c>
      <c r="U3546" t="s">
        <v>12</v>
      </c>
      <c r="V3546" t="s">
        <v>12</v>
      </c>
      <c r="W3546" t="s">
        <v>13</v>
      </c>
      <c r="X3546" t="s">
        <v>13</v>
      </c>
      <c r="Y3546" t="s">
        <v>30</v>
      </c>
      <c r="Z3546" t="s">
        <v>15108</v>
      </c>
      <c r="AA3546" t="s">
        <v>9344</v>
      </c>
      <c r="AB3546">
        <v>94040</v>
      </c>
      <c r="AC3546" t="str">
        <f t="shared" si="110"/>
        <v>1325 Bryant Ave., Mountain View, CA 94040</v>
      </c>
      <c r="AD3546" t="s">
        <v>17</v>
      </c>
      <c r="AE3546" t="s">
        <v>5309</v>
      </c>
      <c r="AF3546" t="s">
        <v>11402</v>
      </c>
      <c r="AG3546" t="s">
        <v>5355</v>
      </c>
      <c r="AH3546" t="s">
        <v>479</v>
      </c>
      <c r="AI3546">
        <v>37.360139930000003</v>
      </c>
      <c r="AJ3546">
        <v>-122.06370611</v>
      </c>
      <c r="AK3546">
        <v>72</v>
      </c>
      <c r="AL3546">
        <v>1</v>
      </c>
      <c r="AM3546">
        <v>1.4</v>
      </c>
      <c r="AN3546">
        <v>0</v>
      </c>
      <c r="AO3546">
        <v>0</v>
      </c>
      <c r="AP3546">
        <v>3</v>
      </c>
      <c r="AQ3546">
        <v>4.2</v>
      </c>
      <c r="AR3546">
        <v>2</v>
      </c>
      <c r="AS3546">
        <v>2.8</v>
      </c>
      <c r="AT3546">
        <v>53</v>
      </c>
      <c r="AU3546">
        <v>73.599999999999994</v>
      </c>
      <c r="AV3546">
        <v>1</v>
      </c>
      <c r="AW3546">
        <v>1.4</v>
      </c>
      <c r="AX3546">
        <v>7</v>
      </c>
      <c r="AY3546">
        <v>9.6999999999999993</v>
      </c>
      <c r="AZ3546">
        <v>5</v>
      </c>
      <c r="BA3546">
        <v>6.9</v>
      </c>
      <c r="BB3546">
        <v>0</v>
      </c>
      <c r="BC3546">
        <v>0</v>
      </c>
      <c r="BD3546">
        <v>23</v>
      </c>
      <c r="BE3546">
        <v>31.9</v>
      </c>
      <c r="BF3546">
        <v>0</v>
      </c>
      <c r="BG3546">
        <v>0</v>
      </c>
      <c r="BH3546">
        <v>3</v>
      </c>
      <c r="BI3546">
        <v>4.2</v>
      </c>
      <c r="BJ3546">
        <v>0</v>
      </c>
      <c r="BK3546">
        <v>0</v>
      </c>
      <c r="BL3546">
        <v>43</v>
      </c>
      <c r="BM3546">
        <v>59.7</v>
      </c>
      <c r="BN3546">
        <v>16</v>
      </c>
      <c r="BO3546">
        <v>22.2</v>
      </c>
      <c r="BP3546">
        <v>36</v>
      </c>
      <c r="BQ3546">
        <v>50</v>
      </c>
      <c r="BR3546" t="s">
        <v>5334</v>
      </c>
      <c r="BS3546" t="s">
        <v>14036</v>
      </c>
      <c r="BT3546" t="s">
        <v>14042</v>
      </c>
      <c r="BU3546" t="s">
        <v>8133</v>
      </c>
      <c r="BV3546" t="s">
        <v>14043</v>
      </c>
      <c r="BW3546" t="s">
        <v>14044</v>
      </c>
      <c r="BZ3546">
        <v>36341</v>
      </c>
      <c r="CA3546">
        <v>-122.06370611454599</v>
      </c>
      <c r="CB3546">
        <v>37.360139934560102</v>
      </c>
      <c r="CD3546">
        <f xml:space="preserve"> _xlfn.XLOOKUP(AB3546,[1]Sheet1!B:B,[1]Sheet1!Y:Y,"Not Found")</f>
        <v>184494</v>
      </c>
      <c r="CE3546">
        <f xml:space="preserve"> _xlfn.XLOOKUP(AB3546,[1]Sheet1!B:B,[1]Sheet1!AA:AA, "Not Found")</f>
        <v>260929</v>
      </c>
      <c r="CH3546">
        <f t="shared" ca="1" si="111"/>
        <v>0.49798427490453756</v>
      </c>
    </row>
    <row r="3547" spans="1:86" x14ac:dyDescent="0.3">
      <c r="A3547">
        <v>8545</v>
      </c>
      <c r="B3547" t="s">
        <v>0</v>
      </c>
      <c r="C3547" t="s">
        <v>15109</v>
      </c>
      <c r="D3547" s="3">
        <v>43696176048037</v>
      </c>
      <c r="E3547" t="s">
        <v>14152</v>
      </c>
      <c r="F3547" t="s">
        <v>15110</v>
      </c>
      <c r="G3547" t="s">
        <v>37</v>
      </c>
      <c r="H3547" t="s">
        <v>14036</v>
      </c>
      <c r="I3547" t="s">
        <v>14153</v>
      </c>
      <c r="J3547" t="s">
        <v>15111</v>
      </c>
      <c r="K3547" t="s">
        <v>113</v>
      </c>
      <c r="L3547" t="s">
        <v>9</v>
      </c>
      <c r="M3547" s="1">
        <v>29403</v>
      </c>
      <c r="O3547" t="s">
        <v>113</v>
      </c>
      <c r="P3547" t="s">
        <v>75</v>
      </c>
      <c r="Q3547" t="s">
        <v>96</v>
      </c>
      <c r="R3547" t="s">
        <v>12</v>
      </c>
      <c r="U3547" t="s">
        <v>12</v>
      </c>
      <c r="V3547" t="s">
        <v>12</v>
      </c>
      <c r="W3547" t="s">
        <v>13</v>
      </c>
      <c r="X3547" t="s">
        <v>12</v>
      </c>
      <c r="Y3547" t="s">
        <v>30</v>
      </c>
      <c r="Z3547" t="s">
        <v>15112</v>
      </c>
      <c r="AA3547" t="s">
        <v>14049</v>
      </c>
      <c r="AB3547">
        <v>95148</v>
      </c>
      <c r="AC3547" t="str">
        <f t="shared" si="110"/>
        <v>1944 Flint Ave., San Jose, CA 95148</v>
      </c>
      <c r="AD3547" t="s">
        <v>17</v>
      </c>
      <c r="AE3547" t="s">
        <v>1466</v>
      </c>
      <c r="AF3547" t="s">
        <v>10927</v>
      </c>
      <c r="AG3547" t="s">
        <v>1486</v>
      </c>
      <c r="AH3547" s="2" t="s">
        <v>21</v>
      </c>
      <c r="AI3547">
        <v>37.347704950000001</v>
      </c>
      <c r="AJ3547">
        <v>-121.80091306999999</v>
      </c>
      <c r="AK3547">
        <v>398</v>
      </c>
      <c r="AL3547">
        <v>11</v>
      </c>
      <c r="AM3547">
        <v>2.8</v>
      </c>
      <c r="AN3547">
        <v>0</v>
      </c>
      <c r="AO3547">
        <v>0</v>
      </c>
      <c r="AP3547">
        <v>72</v>
      </c>
      <c r="AQ3547">
        <v>18.100000000000001</v>
      </c>
      <c r="AR3547">
        <v>3</v>
      </c>
      <c r="AS3547">
        <v>0.8</v>
      </c>
      <c r="AT3547">
        <v>280</v>
      </c>
      <c r="AU3547">
        <v>70.400000000000006</v>
      </c>
      <c r="AV3547">
        <v>6</v>
      </c>
      <c r="AW3547">
        <v>1.5</v>
      </c>
      <c r="AX3547">
        <v>7</v>
      </c>
      <c r="AY3547">
        <v>1.8</v>
      </c>
      <c r="AZ3547">
        <v>9</v>
      </c>
      <c r="BA3547">
        <v>2.2999999999999998</v>
      </c>
      <c r="BB3547">
        <v>10</v>
      </c>
      <c r="BC3547">
        <v>2.5</v>
      </c>
      <c r="BD3547">
        <v>164</v>
      </c>
      <c r="BE3547">
        <v>41.2</v>
      </c>
      <c r="BF3547">
        <v>1</v>
      </c>
      <c r="BG3547">
        <v>0.3</v>
      </c>
      <c r="BH3547">
        <v>38</v>
      </c>
      <c r="BI3547">
        <v>9.5</v>
      </c>
      <c r="BJ3547">
        <v>6</v>
      </c>
      <c r="BK3547">
        <v>1.5</v>
      </c>
      <c r="BL3547">
        <v>301</v>
      </c>
      <c r="BM3547">
        <v>75.599999999999994</v>
      </c>
      <c r="BN3547">
        <v>72</v>
      </c>
      <c r="BO3547">
        <v>18.100000000000001</v>
      </c>
      <c r="BP3547">
        <v>291</v>
      </c>
      <c r="BQ3547">
        <v>73.099999999999994</v>
      </c>
      <c r="BR3547" t="s">
        <v>5334</v>
      </c>
      <c r="BS3547" t="s">
        <v>14036</v>
      </c>
      <c r="BT3547" t="s">
        <v>14152</v>
      </c>
      <c r="BU3547" t="s">
        <v>14153</v>
      </c>
      <c r="BV3547" t="s">
        <v>14073</v>
      </c>
      <c r="BW3547" t="s">
        <v>14074</v>
      </c>
      <c r="BZ3547">
        <v>36394</v>
      </c>
      <c r="CA3547">
        <v>-121.800913073961</v>
      </c>
      <c r="CB3547">
        <v>37.347704953185797</v>
      </c>
      <c r="CD3547">
        <f xml:space="preserve"> _xlfn.XLOOKUP(AB3547,[1]Sheet1!B:B,[1]Sheet1!Y:Y,"Not Found")</f>
        <v>160729</v>
      </c>
      <c r="CE3547">
        <f xml:space="preserve"> _xlfn.XLOOKUP(AB3547,[1]Sheet1!B:B,[1]Sheet1!AA:AA, "Not Found")</f>
        <v>193846</v>
      </c>
      <c r="CH3547">
        <f t="shared" ca="1" si="111"/>
        <v>0.86071998816172646</v>
      </c>
    </row>
    <row r="3548" spans="1:86" x14ac:dyDescent="0.3">
      <c r="A3548">
        <v>8546</v>
      </c>
      <c r="B3548" t="s">
        <v>0</v>
      </c>
      <c r="C3548" t="s">
        <v>15113</v>
      </c>
      <c r="D3548" s="3">
        <v>43696176048045</v>
      </c>
      <c r="E3548" t="s">
        <v>14152</v>
      </c>
      <c r="F3548" t="s">
        <v>15114</v>
      </c>
      <c r="G3548" t="s">
        <v>37</v>
      </c>
      <c r="H3548" t="s">
        <v>14036</v>
      </c>
      <c r="I3548" t="s">
        <v>14153</v>
      </c>
      <c r="J3548" t="s">
        <v>15115</v>
      </c>
      <c r="K3548" t="s">
        <v>35</v>
      </c>
      <c r="L3548" t="s">
        <v>9</v>
      </c>
      <c r="M3548" s="1">
        <v>33848</v>
      </c>
      <c r="O3548" t="s">
        <v>35</v>
      </c>
      <c r="P3548" t="s">
        <v>36</v>
      </c>
      <c r="Q3548" t="s">
        <v>96</v>
      </c>
      <c r="R3548" t="s">
        <v>13</v>
      </c>
      <c r="S3548" t="s">
        <v>15116</v>
      </c>
      <c r="T3548" t="s">
        <v>828</v>
      </c>
      <c r="U3548" t="s">
        <v>12</v>
      </c>
      <c r="V3548" t="s">
        <v>12</v>
      </c>
      <c r="W3548" t="s">
        <v>12</v>
      </c>
      <c r="X3548" t="s">
        <v>12</v>
      </c>
      <c r="Y3548" t="s">
        <v>14</v>
      </c>
      <c r="Z3548" t="s">
        <v>15117</v>
      </c>
      <c r="AA3548" t="s">
        <v>14049</v>
      </c>
      <c r="AB3548">
        <v>95148</v>
      </c>
      <c r="AC3548" t="str">
        <f t="shared" si="110"/>
        <v>1966 Flint Ave., San Jose, CA 95148</v>
      </c>
      <c r="AD3548" t="s">
        <v>17</v>
      </c>
      <c r="AE3548" t="s">
        <v>1466</v>
      </c>
      <c r="AF3548" t="s">
        <v>10927</v>
      </c>
      <c r="AG3548" t="s">
        <v>1486</v>
      </c>
      <c r="AH3548" s="2" t="s">
        <v>21</v>
      </c>
      <c r="AI3548">
        <v>37.346569950000003</v>
      </c>
      <c r="AJ3548">
        <v>-121.79916507</v>
      </c>
      <c r="AK3548">
        <v>410</v>
      </c>
      <c r="AL3548">
        <v>5</v>
      </c>
      <c r="AM3548">
        <v>1.2</v>
      </c>
      <c r="AN3548">
        <v>0</v>
      </c>
      <c r="AO3548">
        <v>0</v>
      </c>
      <c r="AP3548">
        <v>17</v>
      </c>
      <c r="AQ3548">
        <v>4.0999999999999996</v>
      </c>
      <c r="AR3548">
        <v>0</v>
      </c>
      <c r="AS3548">
        <v>0</v>
      </c>
      <c r="AT3548">
        <v>372</v>
      </c>
      <c r="AU3548">
        <v>90.7</v>
      </c>
      <c r="AV3548">
        <v>1</v>
      </c>
      <c r="AW3548">
        <v>0.2</v>
      </c>
      <c r="AX3548">
        <v>1</v>
      </c>
      <c r="AY3548">
        <v>0.2</v>
      </c>
      <c r="AZ3548">
        <v>9</v>
      </c>
      <c r="BA3548">
        <v>2.2000000000000002</v>
      </c>
      <c r="BB3548">
        <v>5</v>
      </c>
      <c r="BC3548">
        <v>1.2</v>
      </c>
      <c r="BD3548">
        <v>193</v>
      </c>
      <c r="BE3548">
        <v>47.1</v>
      </c>
      <c r="BF3548">
        <v>0</v>
      </c>
      <c r="BG3548">
        <v>0</v>
      </c>
      <c r="BH3548">
        <v>34</v>
      </c>
      <c r="BI3548">
        <v>8.3000000000000007</v>
      </c>
      <c r="BJ3548">
        <v>12</v>
      </c>
      <c r="BK3548">
        <v>2.9</v>
      </c>
      <c r="BL3548">
        <v>257</v>
      </c>
      <c r="BM3548">
        <v>62.7</v>
      </c>
      <c r="BN3548">
        <v>33</v>
      </c>
      <c r="BO3548">
        <v>8</v>
      </c>
      <c r="BP3548">
        <v>250</v>
      </c>
      <c r="BQ3548">
        <v>61</v>
      </c>
      <c r="BR3548" t="s">
        <v>5334</v>
      </c>
      <c r="BS3548" t="s">
        <v>14036</v>
      </c>
      <c r="BT3548" t="s">
        <v>14152</v>
      </c>
      <c r="BU3548" t="s">
        <v>14153</v>
      </c>
      <c r="BV3548" t="s">
        <v>14073</v>
      </c>
      <c r="BW3548" t="s">
        <v>14074</v>
      </c>
      <c r="BZ3548">
        <v>36393</v>
      </c>
      <c r="CA3548">
        <v>-121.799165072961</v>
      </c>
      <c r="CB3548">
        <v>37.346569952694502</v>
      </c>
      <c r="CD3548">
        <f xml:space="preserve"> _xlfn.XLOOKUP(AB3548,[1]Sheet1!B:B,[1]Sheet1!Y:Y,"Not Found")</f>
        <v>160729</v>
      </c>
      <c r="CE3548">
        <f xml:space="preserve"> _xlfn.XLOOKUP(AB3548,[1]Sheet1!B:B,[1]Sheet1!AA:AA, "Not Found")</f>
        <v>193846</v>
      </c>
      <c r="CH3548">
        <f t="shared" ca="1" si="111"/>
        <v>0.7632706370489043</v>
      </c>
    </row>
    <row r="3549" spans="1:86" x14ac:dyDescent="0.3">
      <c r="A3549">
        <v>8547</v>
      </c>
      <c r="B3549" t="s">
        <v>0</v>
      </c>
      <c r="C3549" t="s">
        <v>15118</v>
      </c>
      <c r="D3549" s="3">
        <v>43696176048060</v>
      </c>
      <c r="E3549" t="s">
        <v>14152</v>
      </c>
      <c r="F3549" t="s">
        <v>15119</v>
      </c>
      <c r="G3549" t="s">
        <v>37</v>
      </c>
      <c r="H3549" t="s">
        <v>14036</v>
      </c>
      <c r="I3549" t="s">
        <v>14153</v>
      </c>
      <c r="J3549" t="s">
        <v>15120</v>
      </c>
      <c r="K3549" t="s">
        <v>35</v>
      </c>
      <c r="L3549" t="s">
        <v>9</v>
      </c>
      <c r="M3549" s="1">
        <v>29403</v>
      </c>
      <c r="O3549" t="s">
        <v>35</v>
      </c>
      <c r="P3549" t="s">
        <v>36</v>
      </c>
      <c r="Q3549" t="s">
        <v>37</v>
      </c>
      <c r="R3549" t="s">
        <v>12</v>
      </c>
      <c r="U3549" t="s">
        <v>12</v>
      </c>
      <c r="V3549" t="s">
        <v>12</v>
      </c>
      <c r="W3549" t="s">
        <v>13</v>
      </c>
      <c r="X3549" t="s">
        <v>12</v>
      </c>
      <c r="Y3549" t="s">
        <v>58</v>
      </c>
      <c r="Z3549" t="s">
        <v>15121</v>
      </c>
      <c r="AA3549" t="s">
        <v>14049</v>
      </c>
      <c r="AB3549">
        <v>95127</v>
      </c>
      <c r="AC3549" t="str">
        <f t="shared" si="110"/>
        <v>14275 Candler Dr., San Jose, CA 95127</v>
      </c>
      <c r="AD3549" t="s">
        <v>17</v>
      </c>
      <c r="AE3549" t="s">
        <v>1466</v>
      </c>
      <c r="AF3549" t="s">
        <v>10927</v>
      </c>
      <c r="AG3549" t="s">
        <v>1486</v>
      </c>
      <c r="AH3549" s="2" t="s">
        <v>21</v>
      </c>
      <c r="AI3549">
        <v>37.354904949999998</v>
      </c>
      <c r="AJ3549">
        <v>-121.81041308</v>
      </c>
      <c r="AK3549">
        <v>205</v>
      </c>
      <c r="AL3549">
        <v>0</v>
      </c>
      <c r="AM3549">
        <v>0</v>
      </c>
      <c r="AN3549">
        <v>0</v>
      </c>
      <c r="AO3549">
        <v>0</v>
      </c>
      <c r="AP3549">
        <v>18</v>
      </c>
      <c r="AQ3549">
        <v>8.8000000000000007</v>
      </c>
      <c r="AR3549">
        <v>1</v>
      </c>
      <c r="AS3549">
        <v>0.5</v>
      </c>
      <c r="AT3549">
        <v>174</v>
      </c>
      <c r="AU3549">
        <v>84.9</v>
      </c>
      <c r="AV3549">
        <v>1</v>
      </c>
      <c r="AW3549">
        <v>0.5</v>
      </c>
      <c r="AX3549">
        <v>2</v>
      </c>
      <c r="AY3549">
        <v>1</v>
      </c>
      <c r="AZ3549">
        <v>8</v>
      </c>
      <c r="BA3549">
        <v>3.9</v>
      </c>
      <c r="BB3549">
        <v>1</v>
      </c>
      <c r="BC3549">
        <v>0.5</v>
      </c>
      <c r="BD3549">
        <v>104</v>
      </c>
      <c r="BE3549">
        <v>50.7</v>
      </c>
      <c r="BF3549">
        <v>0</v>
      </c>
      <c r="BG3549">
        <v>0</v>
      </c>
      <c r="BH3549">
        <v>26</v>
      </c>
      <c r="BI3549">
        <v>12.7</v>
      </c>
      <c r="BJ3549">
        <v>0</v>
      </c>
      <c r="BK3549">
        <v>0</v>
      </c>
      <c r="BL3549">
        <v>156</v>
      </c>
      <c r="BM3549">
        <v>76.099999999999994</v>
      </c>
      <c r="BN3549">
        <v>34</v>
      </c>
      <c r="BO3549">
        <v>16.600000000000001</v>
      </c>
      <c r="BP3549">
        <v>150</v>
      </c>
      <c r="BQ3549">
        <v>73.2</v>
      </c>
      <c r="BR3549" t="s">
        <v>5334</v>
      </c>
      <c r="BS3549" t="s">
        <v>14036</v>
      </c>
      <c r="BT3549" t="s">
        <v>14152</v>
      </c>
      <c r="BU3549" t="s">
        <v>14153</v>
      </c>
      <c r="BV3549" t="s">
        <v>14073</v>
      </c>
      <c r="BW3549" t="s">
        <v>14074</v>
      </c>
      <c r="BZ3549">
        <v>36395</v>
      </c>
      <c r="CA3549">
        <v>-121.810413075128</v>
      </c>
      <c r="CB3549">
        <v>37.354904953434897</v>
      </c>
      <c r="CD3549">
        <f xml:space="preserve"> _xlfn.XLOOKUP(AB3549,[1]Sheet1!B:B,[1]Sheet1!Y:Y,"Not Found")</f>
        <v>120548</v>
      </c>
      <c r="CE3549">
        <f xml:space="preserve"> _xlfn.XLOOKUP(AB3549,[1]Sheet1!B:B,[1]Sheet1!AA:AA, "Not Found")</f>
        <v>161125</v>
      </c>
      <c r="CH3549">
        <f t="shared" ca="1" si="111"/>
        <v>0.20813679764766824</v>
      </c>
    </row>
    <row r="3550" spans="1:86" x14ac:dyDescent="0.3">
      <c r="A3550">
        <v>8548</v>
      </c>
      <c r="B3550" t="s">
        <v>0</v>
      </c>
      <c r="C3550" t="s">
        <v>15122</v>
      </c>
      <c r="D3550" s="3">
        <v>43696176048078</v>
      </c>
      <c r="E3550" t="s">
        <v>14152</v>
      </c>
      <c r="F3550" t="s">
        <v>15123</v>
      </c>
      <c r="G3550" t="s">
        <v>37</v>
      </c>
      <c r="H3550" t="s">
        <v>14036</v>
      </c>
      <c r="I3550" t="s">
        <v>14153</v>
      </c>
      <c r="J3550" t="s">
        <v>15124</v>
      </c>
      <c r="K3550" t="s">
        <v>35</v>
      </c>
      <c r="L3550" t="s">
        <v>9</v>
      </c>
      <c r="M3550" s="1">
        <v>29403</v>
      </c>
      <c r="O3550" t="s">
        <v>35</v>
      </c>
      <c r="P3550" t="s">
        <v>36</v>
      </c>
      <c r="Q3550" t="s">
        <v>37</v>
      </c>
      <c r="R3550" t="s">
        <v>12</v>
      </c>
      <c r="U3550" t="s">
        <v>12</v>
      </c>
      <c r="V3550" t="s">
        <v>12</v>
      </c>
      <c r="W3550" t="s">
        <v>13</v>
      </c>
      <c r="X3550" t="s">
        <v>12</v>
      </c>
      <c r="Y3550" t="s">
        <v>14</v>
      </c>
      <c r="Z3550" t="s">
        <v>15125</v>
      </c>
      <c r="AA3550" t="s">
        <v>14049</v>
      </c>
      <c r="AB3550">
        <v>95127</v>
      </c>
      <c r="AC3550" t="str">
        <f t="shared" si="110"/>
        <v>3411 Rocky Mountain Dr., San Jose, CA 95127</v>
      </c>
      <c r="AD3550" t="s">
        <v>17</v>
      </c>
      <c r="AE3550" t="s">
        <v>1466</v>
      </c>
      <c r="AF3550" t="s">
        <v>10927</v>
      </c>
      <c r="AG3550" t="s">
        <v>1486</v>
      </c>
      <c r="AH3550" s="2" t="s">
        <v>21</v>
      </c>
      <c r="AI3550">
        <v>37.352104949999998</v>
      </c>
      <c r="AJ3550">
        <v>-121.80181306999999</v>
      </c>
      <c r="AK3550">
        <v>330</v>
      </c>
      <c r="AL3550">
        <v>6</v>
      </c>
      <c r="AM3550">
        <v>1.8</v>
      </c>
      <c r="AN3550">
        <v>0</v>
      </c>
      <c r="AO3550">
        <v>0</v>
      </c>
      <c r="AP3550">
        <v>48</v>
      </c>
      <c r="AQ3550">
        <v>14.5</v>
      </c>
      <c r="AR3550">
        <v>4</v>
      </c>
      <c r="AS3550">
        <v>1.2</v>
      </c>
      <c r="AT3550">
        <v>247</v>
      </c>
      <c r="AU3550">
        <v>74.8</v>
      </c>
      <c r="AV3550">
        <v>6</v>
      </c>
      <c r="AW3550">
        <v>1.8</v>
      </c>
      <c r="AX3550">
        <v>12</v>
      </c>
      <c r="AY3550">
        <v>3.6</v>
      </c>
      <c r="AZ3550">
        <v>7</v>
      </c>
      <c r="BA3550">
        <v>2.1</v>
      </c>
      <c r="BB3550">
        <v>0</v>
      </c>
      <c r="BC3550">
        <v>0</v>
      </c>
      <c r="BD3550">
        <v>153</v>
      </c>
      <c r="BE3550">
        <v>46.4</v>
      </c>
      <c r="BF3550">
        <v>2</v>
      </c>
      <c r="BG3550">
        <v>0.6</v>
      </c>
      <c r="BH3550">
        <v>26</v>
      </c>
      <c r="BI3550">
        <v>7.9</v>
      </c>
      <c r="BJ3550">
        <v>4</v>
      </c>
      <c r="BK3550">
        <v>1.2</v>
      </c>
      <c r="BL3550">
        <v>264</v>
      </c>
      <c r="BM3550">
        <v>80</v>
      </c>
      <c r="BN3550">
        <v>54</v>
      </c>
      <c r="BO3550">
        <v>16.399999999999999</v>
      </c>
      <c r="BP3550">
        <v>256</v>
      </c>
      <c r="BQ3550">
        <v>77.599999999999994</v>
      </c>
      <c r="BR3550" t="s">
        <v>5334</v>
      </c>
      <c r="BS3550" t="s">
        <v>14036</v>
      </c>
      <c r="BT3550" t="s">
        <v>14152</v>
      </c>
      <c r="BU3550" t="s">
        <v>14153</v>
      </c>
      <c r="BV3550" t="s">
        <v>14073</v>
      </c>
      <c r="BW3550" t="s">
        <v>14074</v>
      </c>
      <c r="BZ3550">
        <v>36396</v>
      </c>
      <c r="CA3550">
        <v>-121.80181307455901</v>
      </c>
      <c r="CB3550">
        <v>37.352104953340799</v>
      </c>
      <c r="CD3550">
        <f xml:space="preserve"> _xlfn.XLOOKUP(AB3550,[1]Sheet1!B:B,[1]Sheet1!Y:Y,"Not Found")</f>
        <v>120548</v>
      </c>
      <c r="CE3550">
        <f xml:space="preserve"> _xlfn.XLOOKUP(AB3550,[1]Sheet1!B:B,[1]Sheet1!AA:AA, "Not Found")</f>
        <v>161125</v>
      </c>
      <c r="CH3550">
        <f t="shared" ca="1" si="111"/>
        <v>0.66106138066104636</v>
      </c>
    </row>
    <row r="3551" spans="1:86" x14ac:dyDescent="0.3">
      <c r="A3551">
        <v>8549</v>
      </c>
      <c r="B3551" t="s">
        <v>0</v>
      </c>
      <c r="C3551" t="s">
        <v>15126</v>
      </c>
      <c r="D3551" s="3">
        <v>43696176067227</v>
      </c>
      <c r="E3551" t="s">
        <v>14152</v>
      </c>
      <c r="F3551" t="s">
        <v>15127</v>
      </c>
      <c r="G3551" t="s">
        <v>37</v>
      </c>
      <c r="H3551" t="s">
        <v>14036</v>
      </c>
      <c r="I3551" t="s">
        <v>14153</v>
      </c>
      <c r="J3551" t="s">
        <v>2219</v>
      </c>
      <c r="K3551" t="s">
        <v>35</v>
      </c>
      <c r="L3551" t="s">
        <v>9</v>
      </c>
      <c r="M3551" s="1">
        <v>29403</v>
      </c>
      <c r="O3551" t="s">
        <v>35</v>
      </c>
      <c r="P3551" t="s">
        <v>36</v>
      </c>
      <c r="Q3551" t="s">
        <v>37</v>
      </c>
      <c r="R3551" t="s">
        <v>12</v>
      </c>
      <c r="U3551" t="s">
        <v>12</v>
      </c>
      <c r="V3551" t="s">
        <v>12</v>
      </c>
      <c r="W3551" t="s">
        <v>12</v>
      </c>
      <c r="X3551" t="s">
        <v>12</v>
      </c>
      <c r="Y3551" t="s">
        <v>14</v>
      </c>
      <c r="Z3551" t="s">
        <v>15117</v>
      </c>
      <c r="AA3551" t="s">
        <v>14049</v>
      </c>
      <c r="AB3551">
        <v>95148</v>
      </c>
      <c r="AC3551" t="str">
        <f t="shared" si="110"/>
        <v>1966 Flint Ave., San Jose, CA 95148</v>
      </c>
      <c r="AD3551" t="s">
        <v>17</v>
      </c>
      <c r="AE3551" t="s">
        <v>1466</v>
      </c>
      <c r="AF3551" t="s">
        <v>10927</v>
      </c>
      <c r="AG3551" t="s">
        <v>1486</v>
      </c>
      <c r="AH3551" s="2" t="s">
        <v>21</v>
      </c>
      <c r="AI3551">
        <v>37.346569950000003</v>
      </c>
      <c r="AJ3551">
        <v>-121.79916507</v>
      </c>
      <c r="AK3551">
        <v>195</v>
      </c>
      <c r="AL3551">
        <v>9</v>
      </c>
      <c r="AM3551">
        <v>4.5999999999999996</v>
      </c>
      <c r="AN3551">
        <v>3</v>
      </c>
      <c r="AO3551">
        <v>1.5</v>
      </c>
      <c r="AP3551">
        <v>54</v>
      </c>
      <c r="AQ3551">
        <v>27.7</v>
      </c>
      <c r="AR3551">
        <v>2</v>
      </c>
      <c r="AS3551">
        <v>1</v>
      </c>
      <c r="AT3551">
        <v>102</v>
      </c>
      <c r="AU3551">
        <v>52.3</v>
      </c>
      <c r="AV3551">
        <v>3</v>
      </c>
      <c r="AW3551">
        <v>1.5</v>
      </c>
      <c r="AX3551">
        <v>11</v>
      </c>
      <c r="AY3551">
        <v>5.6</v>
      </c>
      <c r="AZ3551">
        <v>5</v>
      </c>
      <c r="BA3551">
        <v>2.6</v>
      </c>
      <c r="BB3551">
        <v>6</v>
      </c>
      <c r="BC3551">
        <v>3.1</v>
      </c>
      <c r="BD3551">
        <v>71</v>
      </c>
      <c r="BE3551">
        <v>36.4</v>
      </c>
      <c r="BF3551">
        <v>1</v>
      </c>
      <c r="BG3551">
        <v>0.5</v>
      </c>
      <c r="BH3551">
        <v>9</v>
      </c>
      <c r="BI3551">
        <v>4.5999999999999996</v>
      </c>
      <c r="BJ3551">
        <v>1</v>
      </c>
      <c r="BK3551">
        <v>0.5</v>
      </c>
      <c r="BL3551">
        <v>122</v>
      </c>
      <c r="BM3551">
        <v>62.6</v>
      </c>
      <c r="BN3551">
        <v>25</v>
      </c>
      <c r="BO3551">
        <v>12.8</v>
      </c>
      <c r="BP3551">
        <v>116</v>
      </c>
      <c r="BQ3551">
        <v>59.5</v>
      </c>
      <c r="BR3551" t="s">
        <v>5334</v>
      </c>
      <c r="BS3551" t="s">
        <v>14036</v>
      </c>
      <c r="BT3551" t="s">
        <v>14152</v>
      </c>
      <c r="BU3551" t="s">
        <v>14153</v>
      </c>
      <c r="BV3551" t="s">
        <v>14073</v>
      </c>
      <c r="BW3551" t="s">
        <v>14074</v>
      </c>
      <c r="BZ3551">
        <v>36397</v>
      </c>
      <c r="CA3551">
        <v>-121.799165072961</v>
      </c>
      <c r="CB3551">
        <v>37.346569952694502</v>
      </c>
      <c r="CD3551">
        <f xml:space="preserve"> _xlfn.XLOOKUP(AB3551,[1]Sheet1!B:B,[1]Sheet1!Y:Y,"Not Found")</f>
        <v>160729</v>
      </c>
      <c r="CE3551">
        <f xml:space="preserve"> _xlfn.XLOOKUP(AB3551,[1]Sheet1!B:B,[1]Sheet1!AA:AA, "Not Found")</f>
        <v>193846</v>
      </c>
      <c r="CH3551">
        <f t="shared" ca="1" si="111"/>
        <v>3.976024230387265E-2</v>
      </c>
    </row>
    <row r="3552" spans="1:86" x14ac:dyDescent="0.3">
      <c r="A3552">
        <v>8550</v>
      </c>
      <c r="B3552" t="s">
        <v>0</v>
      </c>
      <c r="C3552" t="s">
        <v>15128</v>
      </c>
      <c r="D3552" s="3">
        <v>43696250140590</v>
      </c>
      <c r="E3552" t="s">
        <v>14107</v>
      </c>
      <c r="F3552" t="s">
        <v>15129</v>
      </c>
      <c r="G3552" t="s">
        <v>37</v>
      </c>
      <c r="H3552" t="s">
        <v>14036</v>
      </c>
      <c r="I3552" t="s">
        <v>14108</v>
      </c>
      <c r="J3552" t="s">
        <v>15130</v>
      </c>
      <c r="K3552" t="s">
        <v>340</v>
      </c>
      <c r="L3552" t="s">
        <v>9</v>
      </c>
      <c r="M3552" s="1">
        <v>44055</v>
      </c>
      <c r="O3552" t="s">
        <v>35</v>
      </c>
      <c r="P3552" t="s">
        <v>36</v>
      </c>
      <c r="Q3552" t="s">
        <v>96</v>
      </c>
      <c r="R3552" t="s">
        <v>12</v>
      </c>
      <c r="U3552" t="s">
        <v>318</v>
      </c>
      <c r="V3552" t="s">
        <v>12</v>
      </c>
      <c r="W3552" t="s">
        <v>12</v>
      </c>
      <c r="X3552" t="s">
        <v>12</v>
      </c>
      <c r="Y3552" t="s">
        <v>14</v>
      </c>
      <c r="Z3552" t="s">
        <v>15131</v>
      </c>
      <c r="AA3552" t="s">
        <v>14049</v>
      </c>
      <c r="AB3552">
        <v>95123</v>
      </c>
      <c r="AC3552" t="str">
        <f t="shared" si="110"/>
        <v>530 Gettysburg Dr., San Jose, CA 95123</v>
      </c>
      <c r="AD3552" t="s">
        <v>17</v>
      </c>
      <c r="AE3552" t="s">
        <v>884</v>
      </c>
      <c r="AF3552" t="s">
        <v>10927</v>
      </c>
      <c r="AG3552" t="s">
        <v>5450</v>
      </c>
      <c r="AH3552" s="2" t="s">
        <v>21</v>
      </c>
      <c r="AI3552">
        <v>37.246576939999997</v>
      </c>
      <c r="AJ3552">
        <v>-121.83635207</v>
      </c>
      <c r="AK3552">
        <v>272</v>
      </c>
      <c r="AL3552">
        <v>8</v>
      </c>
      <c r="AM3552">
        <v>2.9</v>
      </c>
      <c r="AN3552">
        <v>1</v>
      </c>
      <c r="AO3552">
        <v>0.4</v>
      </c>
      <c r="AP3552">
        <v>56</v>
      </c>
      <c r="AQ3552">
        <v>20.6</v>
      </c>
      <c r="AR3552">
        <v>11</v>
      </c>
      <c r="AS3552">
        <v>4</v>
      </c>
      <c r="AT3552">
        <v>81</v>
      </c>
      <c r="AU3552">
        <v>29.8</v>
      </c>
      <c r="AV3552">
        <v>0</v>
      </c>
      <c r="AW3552">
        <v>0</v>
      </c>
      <c r="AX3552">
        <v>86</v>
      </c>
      <c r="AY3552">
        <v>31.6</v>
      </c>
      <c r="AZ3552">
        <v>29</v>
      </c>
      <c r="BA3552">
        <v>10.7</v>
      </c>
      <c r="BB3552">
        <v>0</v>
      </c>
      <c r="BC3552">
        <v>0</v>
      </c>
      <c r="BD3552">
        <v>16</v>
      </c>
      <c r="BE3552">
        <v>5.9</v>
      </c>
      <c r="BF3552">
        <v>0</v>
      </c>
      <c r="BG3552">
        <v>0</v>
      </c>
      <c r="BH3552">
        <v>1</v>
      </c>
      <c r="BI3552">
        <v>0.4</v>
      </c>
      <c r="BJ3552">
        <v>0</v>
      </c>
      <c r="BK3552">
        <v>0</v>
      </c>
      <c r="BL3552">
        <v>41</v>
      </c>
      <c r="BM3552">
        <v>15.1</v>
      </c>
      <c r="BN3552">
        <v>29</v>
      </c>
      <c r="BO3552">
        <v>10.7</v>
      </c>
      <c r="BP3552">
        <v>41</v>
      </c>
      <c r="BQ3552">
        <v>15.1</v>
      </c>
      <c r="BR3552" t="s">
        <v>5334</v>
      </c>
      <c r="BS3552" t="s">
        <v>14036</v>
      </c>
      <c r="BT3552" t="s">
        <v>14107</v>
      </c>
      <c r="BU3552" t="s">
        <v>14108</v>
      </c>
      <c r="BV3552" t="s">
        <v>14073</v>
      </c>
      <c r="BW3552" t="s">
        <v>14074</v>
      </c>
      <c r="BZ3552">
        <v>36614</v>
      </c>
      <c r="CA3552">
        <v>-121.836352067344</v>
      </c>
      <c r="CB3552">
        <v>37.246576940829499</v>
      </c>
      <c r="CD3552">
        <f xml:space="preserve"> _xlfn.XLOOKUP(AB3552,[1]Sheet1!B:B,[1]Sheet1!Y:Y,"Not Found")</f>
        <v>136364</v>
      </c>
      <c r="CE3552">
        <f xml:space="preserve"> _xlfn.XLOOKUP(AB3552,[1]Sheet1!B:B,[1]Sheet1!AA:AA, "Not Found")</f>
        <v>170881</v>
      </c>
      <c r="CH3552">
        <f t="shared" ca="1" si="111"/>
        <v>0.73627034224294918</v>
      </c>
    </row>
    <row r="3553" spans="1:86" x14ac:dyDescent="0.3">
      <c r="A3553">
        <v>8551</v>
      </c>
      <c r="B3553" t="s">
        <v>0</v>
      </c>
      <c r="C3553" t="s">
        <v>15132</v>
      </c>
      <c r="D3553" s="3">
        <v>43696256048086</v>
      </c>
      <c r="E3553" t="s">
        <v>14107</v>
      </c>
      <c r="F3553" t="s">
        <v>15133</v>
      </c>
      <c r="G3553" t="s">
        <v>37</v>
      </c>
      <c r="H3553" t="s">
        <v>14036</v>
      </c>
      <c r="I3553" t="s">
        <v>14108</v>
      </c>
      <c r="J3553" t="s">
        <v>15134</v>
      </c>
      <c r="K3553" t="s">
        <v>35</v>
      </c>
      <c r="L3553" t="s">
        <v>9</v>
      </c>
      <c r="M3553" s="1">
        <v>29403</v>
      </c>
      <c r="O3553" t="s">
        <v>35</v>
      </c>
      <c r="P3553" t="s">
        <v>36</v>
      </c>
      <c r="Q3553" t="s">
        <v>75</v>
      </c>
      <c r="R3553" t="s">
        <v>12</v>
      </c>
      <c r="U3553" t="s">
        <v>318</v>
      </c>
      <c r="V3553" t="s">
        <v>12</v>
      </c>
      <c r="W3553" t="s">
        <v>13</v>
      </c>
      <c r="X3553" t="s">
        <v>12</v>
      </c>
      <c r="Y3553" t="s">
        <v>14</v>
      </c>
      <c r="Z3553" t="s">
        <v>15135</v>
      </c>
      <c r="AA3553" t="s">
        <v>14049</v>
      </c>
      <c r="AB3553">
        <v>95123</v>
      </c>
      <c r="AC3553" t="str">
        <f t="shared" si="110"/>
        <v>5800 Calpine Dr., San Jose, CA 95123</v>
      </c>
      <c r="AD3553" t="s">
        <v>17</v>
      </c>
      <c r="AE3553" t="s">
        <v>884</v>
      </c>
      <c r="AF3553" t="s">
        <v>10927</v>
      </c>
      <c r="AG3553" t="s">
        <v>1486</v>
      </c>
      <c r="AH3553" s="2" t="s">
        <v>21</v>
      </c>
      <c r="AI3553">
        <v>37.247504939999999</v>
      </c>
      <c r="AJ3553">
        <v>-121.81171306</v>
      </c>
      <c r="AK3553">
        <v>490</v>
      </c>
      <c r="AL3553">
        <v>18</v>
      </c>
      <c r="AM3553">
        <v>3.7</v>
      </c>
      <c r="AN3553">
        <v>2</v>
      </c>
      <c r="AO3553">
        <v>0.4</v>
      </c>
      <c r="AP3553">
        <v>101</v>
      </c>
      <c r="AQ3553">
        <v>20.6</v>
      </c>
      <c r="AR3553">
        <v>25</v>
      </c>
      <c r="AS3553">
        <v>5.0999999999999996</v>
      </c>
      <c r="AT3553">
        <v>283</v>
      </c>
      <c r="AU3553">
        <v>57.8</v>
      </c>
      <c r="AV3553">
        <v>2</v>
      </c>
      <c r="AW3553">
        <v>0.4</v>
      </c>
      <c r="AX3553">
        <v>42</v>
      </c>
      <c r="AY3553">
        <v>8.6</v>
      </c>
      <c r="AZ3553">
        <v>17</v>
      </c>
      <c r="BA3553">
        <v>3.5</v>
      </c>
      <c r="BB3553">
        <v>0</v>
      </c>
      <c r="BC3553">
        <v>0</v>
      </c>
      <c r="BD3553">
        <v>189</v>
      </c>
      <c r="BE3553">
        <v>38.6</v>
      </c>
      <c r="BF3553">
        <v>1</v>
      </c>
      <c r="BG3553">
        <v>0.2</v>
      </c>
      <c r="BH3553">
        <v>16</v>
      </c>
      <c r="BI3553">
        <v>3.3</v>
      </c>
      <c r="BJ3553">
        <v>2</v>
      </c>
      <c r="BK3553">
        <v>0.4</v>
      </c>
      <c r="BL3553">
        <v>271</v>
      </c>
      <c r="BM3553">
        <v>55.3</v>
      </c>
      <c r="BN3553">
        <v>88</v>
      </c>
      <c r="BO3553">
        <v>18</v>
      </c>
      <c r="BP3553">
        <v>264</v>
      </c>
      <c r="BQ3553">
        <v>53.9</v>
      </c>
      <c r="BR3553" t="s">
        <v>5334</v>
      </c>
      <c r="BS3553" t="s">
        <v>14036</v>
      </c>
      <c r="BT3553" t="s">
        <v>14107</v>
      </c>
      <c r="BU3553" t="s">
        <v>14108</v>
      </c>
      <c r="BV3553" t="s">
        <v>14073</v>
      </c>
      <c r="BW3553" t="s">
        <v>14074</v>
      </c>
      <c r="BZ3553">
        <v>36613</v>
      </c>
      <c r="CA3553">
        <v>-121.811713064342</v>
      </c>
      <c r="CB3553">
        <v>37.2475049439686</v>
      </c>
      <c r="CD3553">
        <f xml:space="preserve"> _xlfn.XLOOKUP(AB3553,[1]Sheet1!B:B,[1]Sheet1!Y:Y,"Not Found")</f>
        <v>136364</v>
      </c>
      <c r="CE3553">
        <f xml:space="preserve"> _xlfn.XLOOKUP(AB3553,[1]Sheet1!B:B,[1]Sheet1!AA:AA, "Not Found")</f>
        <v>170881</v>
      </c>
      <c r="CH3553">
        <f t="shared" ca="1" si="111"/>
        <v>0.51976199960855285</v>
      </c>
    </row>
    <row r="3554" spans="1:86" x14ac:dyDescent="0.3">
      <c r="A3554">
        <v>8552</v>
      </c>
      <c r="B3554" t="s">
        <v>0</v>
      </c>
      <c r="C3554" t="s">
        <v>15136</v>
      </c>
      <c r="D3554" s="3">
        <v>43696256048094</v>
      </c>
      <c r="E3554" t="s">
        <v>14107</v>
      </c>
      <c r="F3554" t="s">
        <v>15137</v>
      </c>
      <c r="G3554" t="s">
        <v>37</v>
      </c>
      <c r="H3554" t="s">
        <v>14036</v>
      </c>
      <c r="I3554" t="s">
        <v>14108</v>
      </c>
      <c r="J3554" t="s">
        <v>15138</v>
      </c>
      <c r="K3554" t="s">
        <v>113</v>
      </c>
      <c r="L3554" t="s">
        <v>9</v>
      </c>
      <c r="M3554" s="1">
        <v>29403</v>
      </c>
      <c r="O3554" t="s">
        <v>113</v>
      </c>
      <c r="P3554" t="s">
        <v>10</v>
      </c>
      <c r="Q3554" t="s">
        <v>96</v>
      </c>
      <c r="R3554" t="s">
        <v>12</v>
      </c>
      <c r="U3554" t="s">
        <v>318</v>
      </c>
      <c r="V3554" t="s">
        <v>12</v>
      </c>
      <c r="W3554" t="s">
        <v>12</v>
      </c>
      <c r="X3554" t="s">
        <v>12</v>
      </c>
      <c r="Y3554" t="s">
        <v>58</v>
      </c>
      <c r="Z3554" t="s">
        <v>15139</v>
      </c>
      <c r="AA3554" t="s">
        <v>14049</v>
      </c>
      <c r="AB3554">
        <v>95111</v>
      </c>
      <c r="AC3554" t="str">
        <f t="shared" si="110"/>
        <v>5035 Edenview Dr., San Jose, CA 95111</v>
      </c>
      <c r="AD3554" t="s">
        <v>17</v>
      </c>
      <c r="AE3554" t="s">
        <v>884</v>
      </c>
      <c r="AF3554" t="s">
        <v>10927</v>
      </c>
      <c r="AG3554" t="s">
        <v>1486</v>
      </c>
      <c r="AH3554" s="2" t="s">
        <v>21</v>
      </c>
      <c r="AI3554">
        <v>37.267604949999999</v>
      </c>
      <c r="AJ3554">
        <v>-121.81301307</v>
      </c>
      <c r="AK3554">
        <v>535</v>
      </c>
      <c r="AL3554">
        <v>25</v>
      </c>
      <c r="AM3554">
        <v>4.7</v>
      </c>
      <c r="AN3554">
        <v>1</v>
      </c>
      <c r="AO3554">
        <v>0.2</v>
      </c>
      <c r="AP3554">
        <v>79</v>
      </c>
      <c r="AQ3554">
        <v>14.8</v>
      </c>
      <c r="AR3554">
        <v>18</v>
      </c>
      <c r="AS3554">
        <v>3.4</v>
      </c>
      <c r="AT3554">
        <v>370</v>
      </c>
      <c r="AU3554">
        <v>69.2</v>
      </c>
      <c r="AV3554">
        <v>8</v>
      </c>
      <c r="AW3554">
        <v>1.5</v>
      </c>
      <c r="AX3554">
        <v>19</v>
      </c>
      <c r="AY3554">
        <v>3.6</v>
      </c>
      <c r="AZ3554">
        <v>14</v>
      </c>
      <c r="BA3554">
        <v>2.6</v>
      </c>
      <c r="BB3554">
        <v>1</v>
      </c>
      <c r="BC3554">
        <v>0.2</v>
      </c>
      <c r="BD3554">
        <v>180</v>
      </c>
      <c r="BE3554">
        <v>33.6</v>
      </c>
      <c r="BF3554">
        <v>0</v>
      </c>
      <c r="BG3554">
        <v>0</v>
      </c>
      <c r="BH3554">
        <v>16</v>
      </c>
      <c r="BI3554">
        <v>3</v>
      </c>
      <c r="BJ3554">
        <v>14</v>
      </c>
      <c r="BK3554">
        <v>2.6</v>
      </c>
      <c r="BL3554">
        <v>345</v>
      </c>
      <c r="BM3554">
        <v>64.5</v>
      </c>
      <c r="BN3554">
        <v>70</v>
      </c>
      <c r="BO3554">
        <v>13.1</v>
      </c>
      <c r="BP3554">
        <v>317</v>
      </c>
      <c r="BQ3554">
        <v>59.3</v>
      </c>
      <c r="BR3554" t="s">
        <v>5334</v>
      </c>
      <c r="BS3554" t="s">
        <v>14036</v>
      </c>
      <c r="BT3554" t="s">
        <v>14107</v>
      </c>
      <c r="BU3554" t="s">
        <v>14108</v>
      </c>
      <c r="BV3554" t="s">
        <v>14073</v>
      </c>
      <c r="BW3554" t="s">
        <v>14074</v>
      </c>
      <c r="BZ3554">
        <v>36600</v>
      </c>
      <c r="CA3554">
        <v>-121.81301306634199</v>
      </c>
      <c r="CB3554">
        <v>37.267604945428602</v>
      </c>
      <c r="CD3554">
        <f xml:space="preserve"> _xlfn.XLOOKUP(AB3554,[1]Sheet1!B:B,[1]Sheet1!Y:Y,"Not Found")</f>
        <v>97162</v>
      </c>
      <c r="CE3554">
        <f xml:space="preserve"> _xlfn.XLOOKUP(AB3554,[1]Sheet1!B:B,[1]Sheet1!AA:AA, "Not Found")</f>
        <v>126443</v>
      </c>
      <c r="CH3554">
        <f t="shared" ca="1" si="111"/>
        <v>0.71580398707490056</v>
      </c>
    </row>
    <row r="3555" spans="1:86" x14ac:dyDescent="0.3">
      <c r="A3555">
        <v>8553</v>
      </c>
      <c r="B3555" t="s">
        <v>0</v>
      </c>
      <c r="C3555" t="s">
        <v>15140</v>
      </c>
      <c r="D3555" s="3">
        <v>43696256048102</v>
      </c>
      <c r="E3555" t="s">
        <v>14107</v>
      </c>
      <c r="F3555" t="s">
        <v>15141</v>
      </c>
      <c r="G3555" t="s">
        <v>37</v>
      </c>
      <c r="H3555" t="s">
        <v>14036</v>
      </c>
      <c r="I3555" t="s">
        <v>14108</v>
      </c>
      <c r="J3555" t="s">
        <v>15142</v>
      </c>
      <c r="K3555" t="s">
        <v>35</v>
      </c>
      <c r="L3555" t="s">
        <v>9</v>
      </c>
      <c r="M3555" s="1">
        <v>29403</v>
      </c>
      <c r="O3555" t="s">
        <v>35</v>
      </c>
      <c r="P3555" t="s">
        <v>36</v>
      </c>
      <c r="Q3555" t="s">
        <v>96</v>
      </c>
      <c r="R3555" t="s">
        <v>12</v>
      </c>
      <c r="U3555" t="s">
        <v>318</v>
      </c>
      <c r="V3555" t="s">
        <v>12</v>
      </c>
      <c r="W3555" t="s">
        <v>13</v>
      </c>
      <c r="X3555" t="s">
        <v>12</v>
      </c>
      <c r="Y3555" t="s">
        <v>30</v>
      </c>
      <c r="Z3555" t="s">
        <v>15143</v>
      </c>
      <c r="AA3555" t="s">
        <v>14049</v>
      </c>
      <c r="AB3555">
        <v>95111</v>
      </c>
      <c r="AC3555" t="str">
        <f t="shared" si="110"/>
        <v>565 Coyote Rd., San Jose, CA 95111</v>
      </c>
      <c r="AD3555" t="s">
        <v>17</v>
      </c>
      <c r="AE3555" t="s">
        <v>884</v>
      </c>
      <c r="AF3555" t="s">
        <v>10927</v>
      </c>
      <c r="AG3555" t="s">
        <v>1486</v>
      </c>
      <c r="AH3555" s="2" t="s">
        <v>21</v>
      </c>
      <c r="AI3555">
        <v>37.279804949999999</v>
      </c>
      <c r="AJ3555">
        <v>-121.81861307</v>
      </c>
      <c r="AK3555">
        <v>423</v>
      </c>
      <c r="AL3555">
        <v>3</v>
      </c>
      <c r="AM3555">
        <v>0.7</v>
      </c>
      <c r="AN3555">
        <v>4</v>
      </c>
      <c r="AO3555">
        <v>0.9</v>
      </c>
      <c r="AP3555">
        <v>44</v>
      </c>
      <c r="AQ3555">
        <v>10.4</v>
      </c>
      <c r="AR3555">
        <v>19</v>
      </c>
      <c r="AS3555">
        <v>4.5</v>
      </c>
      <c r="AT3555">
        <v>322</v>
      </c>
      <c r="AU3555">
        <v>76.099999999999994</v>
      </c>
      <c r="AV3555">
        <v>3</v>
      </c>
      <c r="AW3555">
        <v>0.7</v>
      </c>
      <c r="AX3555">
        <v>23</v>
      </c>
      <c r="AY3555">
        <v>5.4</v>
      </c>
      <c r="AZ3555">
        <v>5</v>
      </c>
      <c r="BA3555">
        <v>1.2</v>
      </c>
      <c r="BB3555">
        <v>0</v>
      </c>
      <c r="BC3555">
        <v>0</v>
      </c>
      <c r="BD3555">
        <v>190</v>
      </c>
      <c r="BE3555">
        <v>44.9</v>
      </c>
      <c r="BF3555">
        <v>0</v>
      </c>
      <c r="BG3555">
        <v>0</v>
      </c>
      <c r="BH3555">
        <v>27</v>
      </c>
      <c r="BI3555">
        <v>6.4</v>
      </c>
      <c r="BJ3555">
        <v>2</v>
      </c>
      <c r="BK3555">
        <v>0.5</v>
      </c>
      <c r="BL3555">
        <v>278</v>
      </c>
      <c r="BM3555">
        <v>65.7</v>
      </c>
      <c r="BN3555">
        <v>64</v>
      </c>
      <c r="BO3555">
        <v>15.1</v>
      </c>
      <c r="BP3555">
        <v>268</v>
      </c>
      <c r="BQ3555">
        <v>63.4</v>
      </c>
      <c r="BR3555" t="s">
        <v>5334</v>
      </c>
      <c r="BS3555" t="s">
        <v>14036</v>
      </c>
      <c r="BT3555" t="s">
        <v>14107</v>
      </c>
      <c r="BU3555" t="s">
        <v>14108</v>
      </c>
      <c r="BV3555" t="s">
        <v>14073</v>
      </c>
      <c r="BW3555" t="s">
        <v>14074</v>
      </c>
      <c r="BZ3555">
        <v>36599</v>
      </c>
      <c r="CA3555">
        <v>-121.81861306757899</v>
      </c>
      <c r="CB3555">
        <v>37.279804946247097</v>
      </c>
      <c r="CD3555">
        <f xml:space="preserve"> _xlfn.XLOOKUP(AB3555,[1]Sheet1!B:B,[1]Sheet1!Y:Y,"Not Found")</f>
        <v>97162</v>
      </c>
      <c r="CE3555">
        <f xml:space="preserve"> _xlfn.XLOOKUP(AB3555,[1]Sheet1!B:B,[1]Sheet1!AA:AA, "Not Found")</f>
        <v>126443</v>
      </c>
      <c r="CH3555">
        <f t="shared" ca="1" si="111"/>
        <v>0.56659226783117145</v>
      </c>
    </row>
    <row r="3556" spans="1:86" x14ac:dyDescent="0.3">
      <c r="A3556">
        <v>8554</v>
      </c>
      <c r="B3556" t="s">
        <v>0</v>
      </c>
      <c r="C3556" t="s">
        <v>15144</v>
      </c>
      <c r="D3556" s="3">
        <v>43696256048110</v>
      </c>
      <c r="E3556" t="s">
        <v>14107</v>
      </c>
      <c r="F3556" t="s">
        <v>15145</v>
      </c>
      <c r="G3556" t="s">
        <v>37</v>
      </c>
      <c r="H3556" t="s">
        <v>14036</v>
      </c>
      <c r="I3556" t="s">
        <v>14108</v>
      </c>
      <c r="J3556" t="s">
        <v>15146</v>
      </c>
      <c r="K3556" t="s">
        <v>35</v>
      </c>
      <c r="L3556" t="s">
        <v>9</v>
      </c>
      <c r="M3556" s="1">
        <v>29403</v>
      </c>
      <c r="O3556" t="s">
        <v>35</v>
      </c>
      <c r="P3556" t="s">
        <v>36</v>
      </c>
      <c r="Q3556" t="s">
        <v>75</v>
      </c>
      <c r="R3556" t="s">
        <v>12</v>
      </c>
      <c r="U3556" t="s">
        <v>318</v>
      </c>
      <c r="V3556" t="s">
        <v>12</v>
      </c>
      <c r="W3556" t="s">
        <v>12</v>
      </c>
      <c r="X3556" t="s">
        <v>12</v>
      </c>
      <c r="Y3556" t="s">
        <v>14</v>
      </c>
      <c r="Z3556" t="s">
        <v>15131</v>
      </c>
      <c r="AA3556" t="s">
        <v>14049</v>
      </c>
      <c r="AB3556">
        <v>95123</v>
      </c>
      <c r="AC3556" t="str">
        <f t="shared" si="110"/>
        <v>530 Gettysburg Dr., San Jose, CA 95123</v>
      </c>
      <c r="AD3556" t="s">
        <v>17</v>
      </c>
      <c r="AE3556" t="s">
        <v>884</v>
      </c>
      <c r="AF3556" t="s">
        <v>10927</v>
      </c>
      <c r="AG3556" t="s">
        <v>5450</v>
      </c>
      <c r="AH3556" s="2" t="s">
        <v>21</v>
      </c>
      <c r="AI3556">
        <v>37.24690494</v>
      </c>
      <c r="AJ3556">
        <v>-121.83651307</v>
      </c>
      <c r="AK3556">
        <v>302</v>
      </c>
      <c r="AL3556">
        <v>15</v>
      </c>
      <c r="AM3556">
        <v>5</v>
      </c>
      <c r="AN3556">
        <v>1</v>
      </c>
      <c r="AO3556">
        <v>0.3</v>
      </c>
      <c r="AP3556">
        <v>75</v>
      </c>
      <c r="AQ3556">
        <v>24.8</v>
      </c>
      <c r="AR3556">
        <v>7</v>
      </c>
      <c r="AS3556">
        <v>2.2999999999999998</v>
      </c>
      <c r="AT3556">
        <v>121</v>
      </c>
      <c r="AU3556">
        <v>40.1</v>
      </c>
      <c r="AV3556">
        <v>1</v>
      </c>
      <c r="AW3556">
        <v>0.3</v>
      </c>
      <c r="AX3556">
        <v>48</v>
      </c>
      <c r="AY3556">
        <v>15.9</v>
      </c>
      <c r="AZ3556">
        <v>34</v>
      </c>
      <c r="BA3556">
        <v>11.3</v>
      </c>
      <c r="BB3556">
        <v>0</v>
      </c>
      <c r="BC3556">
        <v>0</v>
      </c>
      <c r="BD3556">
        <v>57</v>
      </c>
      <c r="BE3556">
        <v>18.899999999999999</v>
      </c>
      <c r="BF3556">
        <v>0</v>
      </c>
      <c r="BG3556">
        <v>0</v>
      </c>
      <c r="BH3556">
        <v>6</v>
      </c>
      <c r="BI3556">
        <v>2</v>
      </c>
      <c r="BJ3556">
        <v>0</v>
      </c>
      <c r="BK3556">
        <v>0</v>
      </c>
      <c r="BL3556">
        <v>109</v>
      </c>
      <c r="BM3556">
        <v>36.1</v>
      </c>
      <c r="BN3556">
        <v>35</v>
      </c>
      <c r="BO3556">
        <v>11.6</v>
      </c>
      <c r="BP3556">
        <v>107</v>
      </c>
      <c r="BQ3556">
        <v>35.4</v>
      </c>
      <c r="BR3556" t="s">
        <v>5334</v>
      </c>
      <c r="BS3556" t="s">
        <v>14036</v>
      </c>
      <c r="BT3556" t="s">
        <v>14107</v>
      </c>
      <c r="BU3556" t="s">
        <v>14108</v>
      </c>
      <c r="BV3556" t="s">
        <v>14073</v>
      </c>
      <c r="BW3556" t="s">
        <v>14074</v>
      </c>
      <c r="BZ3556">
        <v>36603</v>
      </c>
      <c r="CA3556">
        <v>-121.83651306731301</v>
      </c>
      <c r="CB3556">
        <v>37.246904942309698</v>
      </c>
      <c r="CD3556">
        <f xml:space="preserve"> _xlfn.XLOOKUP(AB3556,[1]Sheet1!B:B,[1]Sheet1!Y:Y,"Not Found")</f>
        <v>136364</v>
      </c>
      <c r="CE3556">
        <f xml:space="preserve"> _xlfn.XLOOKUP(AB3556,[1]Sheet1!B:B,[1]Sheet1!AA:AA, "Not Found")</f>
        <v>170881</v>
      </c>
      <c r="CH3556">
        <f t="shared" ca="1" si="111"/>
        <v>0.67275815015604645</v>
      </c>
    </row>
    <row r="3557" spans="1:86" x14ac:dyDescent="0.3">
      <c r="A3557">
        <v>8555</v>
      </c>
      <c r="B3557" t="s">
        <v>0</v>
      </c>
      <c r="C3557" t="s">
        <v>15147</v>
      </c>
      <c r="D3557" s="3">
        <v>43696256048128</v>
      </c>
      <c r="E3557" t="s">
        <v>14107</v>
      </c>
      <c r="F3557" t="s">
        <v>15148</v>
      </c>
      <c r="G3557" t="s">
        <v>37</v>
      </c>
      <c r="H3557" t="s">
        <v>14036</v>
      </c>
      <c r="I3557" t="s">
        <v>14108</v>
      </c>
      <c r="J3557" t="s">
        <v>15149</v>
      </c>
      <c r="K3557" t="s">
        <v>35</v>
      </c>
      <c r="L3557" t="s">
        <v>9</v>
      </c>
      <c r="M3557" s="1">
        <v>24412</v>
      </c>
      <c r="O3557" t="s">
        <v>35</v>
      </c>
      <c r="P3557" t="s">
        <v>36</v>
      </c>
      <c r="Q3557" t="s">
        <v>75</v>
      </c>
      <c r="R3557" t="s">
        <v>12</v>
      </c>
      <c r="U3557" t="s">
        <v>318</v>
      </c>
      <c r="V3557" t="s">
        <v>12</v>
      </c>
      <c r="W3557" t="s">
        <v>13</v>
      </c>
      <c r="X3557" t="s">
        <v>12</v>
      </c>
      <c r="Y3557" t="s">
        <v>14</v>
      </c>
      <c r="Z3557" t="s">
        <v>15150</v>
      </c>
      <c r="AA3557" t="s">
        <v>14049</v>
      </c>
      <c r="AB3557">
        <v>95111</v>
      </c>
      <c r="AC3557" t="str">
        <f t="shared" si="110"/>
        <v>285 Azucar Ave., San Jose, CA 95111</v>
      </c>
      <c r="AD3557" t="s">
        <v>17</v>
      </c>
      <c r="AE3557" t="s">
        <v>884</v>
      </c>
      <c r="AF3557" t="s">
        <v>10927</v>
      </c>
      <c r="AG3557" t="s">
        <v>1486</v>
      </c>
      <c r="AH3557" s="2" t="s">
        <v>21</v>
      </c>
      <c r="AI3557">
        <v>37.262404949999997</v>
      </c>
      <c r="AJ3557">
        <v>-121.80341306</v>
      </c>
      <c r="AK3557">
        <v>354</v>
      </c>
      <c r="AL3557">
        <v>9</v>
      </c>
      <c r="AM3557">
        <v>2.5</v>
      </c>
      <c r="AN3557">
        <v>0</v>
      </c>
      <c r="AO3557">
        <v>0</v>
      </c>
      <c r="AP3557">
        <v>28</v>
      </c>
      <c r="AQ3557">
        <v>7.9</v>
      </c>
      <c r="AR3557">
        <v>7</v>
      </c>
      <c r="AS3557">
        <v>2</v>
      </c>
      <c r="AT3557">
        <v>304</v>
      </c>
      <c r="AU3557">
        <v>85.9</v>
      </c>
      <c r="AV3557">
        <v>0</v>
      </c>
      <c r="AW3557">
        <v>0</v>
      </c>
      <c r="AX3557">
        <v>5</v>
      </c>
      <c r="AY3557">
        <v>1.4</v>
      </c>
      <c r="AZ3557">
        <v>0</v>
      </c>
      <c r="BA3557">
        <v>0</v>
      </c>
      <c r="BB3557">
        <v>1</v>
      </c>
      <c r="BC3557">
        <v>0.3</v>
      </c>
      <c r="BD3557">
        <v>217</v>
      </c>
      <c r="BE3557">
        <v>61.3</v>
      </c>
      <c r="BF3557">
        <v>0</v>
      </c>
      <c r="BG3557">
        <v>0</v>
      </c>
      <c r="BH3557">
        <v>13</v>
      </c>
      <c r="BI3557">
        <v>3.7</v>
      </c>
      <c r="BJ3557">
        <v>40</v>
      </c>
      <c r="BK3557">
        <v>11.3</v>
      </c>
      <c r="BL3557">
        <v>249</v>
      </c>
      <c r="BM3557">
        <v>70.3</v>
      </c>
      <c r="BN3557">
        <v>29</v>
      </c>
      <c r="BO3557">
        <v>8.1999999999999993</v>
      </c>
      <c r="BP3557">
        <v>223</v>
      </c>
      <c r="BQ3557">
        <v>63</v>
      </c>
      <c r="BR3557" t="s">
        <v>5334</v>
      </c>
      <c r="BS3557" t="s">
        <v>14036</v>
      </c>
      <c r="BT3557" t="s">
        <v>14107</v>
      </c>
      <c r="BU3557" t="s">
        <v>14108</v>
      </c>
      <c r="BV3557" t="s">
        <v>14073</v>
      </c>
      <c r="BW3557" t="s">
        <v>14074</v>
      </c>
      <c r="BZ3557">
        <v>36602</v>
      </c>
      <c r="CA3557">
        <v>-121.803413064498</v>
      </c>
      <c r="CB3557">
        <v>37.262404945344201</v>
      </c>
      <c r="CD3557">
        <f xml:space="preserve"> _xlfn.XLOOKUP(AB3557,[1]Sheet1!B:B,[1]Sheet1!Y:Y,"Not Found")</f>
        <v>97162</v>
      </c>
      <c r="CE3557">
        <f xml:space="preserve"> _xlfn.XLOOKUP(AB3557,[1]Sheet1!B:B,[1]Sheet1!AA:AA, "Not Found")</f>
        <v>126443</v>
      </c>
      <c r="CH3557">
        <f t="shared" ca="1" si="111"/>
        <v>0.52182465329224215</v>
      </c>
    </row>
    <row r="3558" spans="1:86" x14ac:dyDescent="0.3">
      <c r="A3558">
        <v>8556</v>
      </c>
      <c r="B3558" t="s">
        <v>0</v>
      </c>
      <c r="C3558" t="s">
        <v>15151</v>
      </c>
      <c r="D3558" s="3">
        <v>43696256048177</v>
      </c>
      <c r="E3558" t="s">
        <v>14107</v>
      </c>
      <c r="F3558" t="s">
        <v>15152</v>
      </c>
      <c r="G3558" t="s">
        <v>37</v>
      </c>
      <c r="H3558" t="s">
        <v>14036</v>
      </c>
      <c r="I3558" t="s">
        <v>14108</v>
      </c>
      <c r="J3558" t="s">
        <v>15153</v>
      </c>
      <c r="K3558" t="s">
        <v>35</v>
      </c>
      <c r="L3558" t="s">
        <v>9</v>
      </c>
      <c r="M3558" s="1">
        <v>29403</v>
      </c>
      <c r="O3558" t="s">
        <v>35</v>
      </c>
      <c r="P3558" t="s">
        <v>36</v>
      </c>
      <c r="Q3558" t="s">
        <v>75</v>
      </c>
      <c r="R3558" t="s">
        <v>12</v>
      </c>
      <c r="U3558" t="s">
        <v>318</v>
      </c>
      <c r="V3558" t="s">
        <v>12</v>
      </c>
      <c r="W3558" t="s">
        <v>13</v>
      </c>
      <c r="X3558" t="s">
        <v>12</v>
      </c>
      <c r="Y3558" t="s">
        <v>14</v>
      </c>
      <c r="Z3558" t="s">
        <v>15154</v>
      </c>
      <c r="AA3558" t="s">
        <v>14049</v>
      </c>
      <c r="AB3558">
        <v>95111</v>
      </c>
      <c r="AC3558" t="str">
        <f t="shared" si="110"/>
        <v>5000 Lyng Dr., San Jose, CA 95111</v>
      </c>
      <c r="AD3558" t="s">
        <v>17</v>
      </c>
      <c r="AE3558" t="s">
        <v>884</v>
      </c>
      <c r="AF3558" t="s">
        <v>10927</v>
      </c>
      <c r="AG3558" t="s">
        <v>1486</v>
      </c>
      <c r="AH3558" s="2" t="s">
        <v>21</v>
      </c>
      <c r="AI3558">
        <v>37.271604949999997</v>
      </c>
      <c r="AJ3558">
        <v>-121.80571307</v>
      </c>
      <c r="AK3558">
        <v>316</v>
      </c>
      <c r="AL3558">
        <v>7</v>
      </c>
      <c r="AM3558">
        <v>2.2000000000000002</v>
      </c>
      <c r="AN3558">
        <v>0</v>
      </c>
      <c r="AO3558">
        <v>0</v>
      </c>
      <c r="AP3558">
        <v>52</v>
      </c>
      <c r="AQ3558">
        <v>16.5</v>
      </c>
      <c r="AR3558">
        <v>13</v>
      </c>
      <c r="AS3558">
        <v>4.0999999999999996</v>
      </c>
      <c r="AT3558">
        <v>212</v>
      </c>
      <c r="AU3558">
        <v>67.099999999999994</v>
      </c>
      <c r="AV3558">
        <v>4</v>
      </c>
      <c r="AW3558">
        <v>1.3</v>
      </c>
      <c r="AX3558">
        <v>12</v>
      </c>
      <c r="AY3558">
        <v>3.8</v>
      </c>
      <c r="AZ3558">
        <v>13</v>
      </c>
      <c r="BA3558">
        <v>4.0999999999999996</v>
      </c>
      <c r="BB3558">
        <v>3</v>
      </c>
      <c r="BC3558">
        <v>0.9</v>
      </c>
      <c r="BD3558">
        <v>122</v>
      </c>
      <c r="BE3558">
        <v>38.6</v>
      </c>
      <c r="BF3558">
        <v>0</v>
      </c>
      <c r="BG3558">
        <v>0</v>
      </c>
      <c r="BH3558">
        <v>4</v>
      </c>
      <c r="BI3558">
        <v>1.3</v>
      </c>
      <c r="BJ3558">
        <v>1</v>
      </c>
      <c r="BK3558">
        <v>0.3</v>
      </c>
      <c r="BL3558">
        <v>193</v>
      </c>
      <c r="BM3558">
        <v>61.1</v>
      </c>
      <c r="BN3558">
        <v>40</v>
      </c>
      <c r="BO3558">
        <v>12.7</v>
      </c>
      <c r="BP3558">
        <v>182</v>
      </c>
      <c r="BQ3558">
        <v>57.6</v>
      </c>
      <c r="BR3558" t="s">
        <v>5334</v>
      </c>
      <c r="BS3558" t="s">
        <v>14036</v>
      </c>
      <c r="BT3558" t="s">
        <v>14107</v>
      </c>
      <c r="BU3558" t="s">
        <v>14108</v>
      </c>
      <c r="BV3558" t="s">
        <v>14073</v>
      </c>
      <c r="BW3558" t="s">
        <v>14074</v>
      </c>
      <c r="BZ3558">
        <v>36609</v>
      </c>
      <c r="CA3558">
        <v>-121.805713065547</v>
      </c>
      <c r="CB3558">
        <v>37.271604945805002</v>
      </c>
      <c r="CD3558">
        <f xml:space="preserve"> _xlfn.XLOOKUP(AB3558,[1]Sheet1!B:B,[1]Sheet1!Y:Y,"Not Found")</f>
        <v>97162</v>
      </c>
      <c r="CE3558">
        <f xml:space="preserve"> _xlfn.XLOOKUP(AB3558,[1]Sheet1!B:B,[1]Sheet1!AA:AA, "Not Found")</f>
        <v>126443</v>
      </c>
      <c r="CH3558">
        <f t="shared" ca="1" si="111"/>
        <v>0.1453063476519566</v>
      </c>
    </row>
    <row r="3559" spans="1:86" x14ac:dyDescent="0.3">
      <c r="A3559">
        <v>8557</v>
      </c>
      <c r="B3559" t="s">
        <v>0</v>
      </c>
      <c r="C3559" t="s">
        <v>15155</v>
      </c>
      <c r="D3559" s="3">
        <v>43696256067243</v>
      </c>
      <c r="E3559" t="s">
        <v>14107</v>
      </c>
      <c r="F3559" t="s">
        <v>15156</v>
      </c>
      <c r="G3559" t="s">
        <v>37</v>
      </c>
      <c r="H3559" t="s">
        <v>14036</v>
      </c>
      <c r="I3559" t="s">
        <v>14108</v>
      </c>
      <c r="J3559" t="s">
        <v>15157</v>
      </c>
      <c r="K3559" t="s">
        <v>35</v>
      </c>
      <c r="L3559" t="s">
        <v>9</v>
      </c>
      <c r="M3559" s="1">
        <v>29403</v>
      </c>
      <c r="O3559" t="s">
        <v>35</v>
      </c>
      <c r="P3559" t="s">
        <v>36</v>
      </c>
      <c r="Q3559" t="s">
        <v>75</v>
      </c>
      <c r="R3559" t="s">
        <v>12</v>
      </c>
      <c r="U3559" t="s">
        <v>318</v>
      </c>
      <c r="V3559" t="s">
        <v>12</v>
      </c>
      <c r="W3559" t="s">
        <v>12</v>
      </c>
      <c r="X3559" t="s">
        <v>12</v>
      </c>
      <c r="Y3559" t="s">
        <v>14</v>
      </c>
      <c r="Z3559" t="s">
        <v>15158</v>
      </c>
      <c r="AA3559" t="s">
        <v>14049</v>
      </c>
      <c r="AB3559">
        <v>95119</v>
      </c>
      <c r="AC3559" t="str">
        <f t="shared" si="110"/>
        <v>6200 Encinal Dr., San Jose, CA 95119</v>
      </c>
      <c r="AD3559" t="s">
        <v>17</v>
      </c>
      <c r="AE3559" t="s">
        <v>884</v>
      </c>
      <c r="AF3559" t="s">
        <v>10927</v>
      </c>
      <c r="AG3559" t="s">
        <v>5450</v>
      </c>
      <c r="AH3559" s="2" t="s">
        <v>21</v>
      </c>
      <c r="AI3559">
        <v>37.23490494</v>
      </c>
      <c r="AJ3559">
        <v>-121.79511306000001</v>
      </c>
      <c r="AK3559">
        <v>515</v>
      </c>
      <c r="AL3559">
        <v>10</v>
      </c>
      <c r="AM3559">
        <v>1.9</v>
      </c>
      <c r="AN3559">
        <v>4</v>
      </c>
      <c r="AO3559">
        <v>0.8</v>
      </c>
      <c r="AP3559">
        <v>174</v>
      </c>
      <c r="AQ3559">
        <v>33.799999999999997</v>
      </c>
      <c r="AR3559">
        <v>20</v>
      </c>
      <c r="AS3559">
        <v>3.9</v>
      </c>
      <c r="AT3559">
        <v>180</v>
      </c>
      <c r="AU3559">
        <v>35</v>
      </c>
      <c r="AV3559">
        <v>0</v>
      </c>
      <c r="AW3559">
        <v>0</v>
      </c>
      <c r="AX3559">
        <v>89</v>
      </c>
      <c r="AY3559">
        <v>17.3</v>
      </c>
      <c r="AZ3559">
        <v>38</v>
      </c>
      <c r="BA3559">
        <v>7.4</v>
      </c>
      <c r="BB3559">
        <v>0</v>
      </c>
      <c r="BC3559">
        <v>0</v>
      </c>
      <c r="BD3559">
        <v>82</v>
      </c>
      <c r="BE3559">
        <v>15.9</v>
      </c>
      <c r="BF3559">
        <v>0</v>
      </c>
      <c r="BG3559">
        <v>0</v>
      </c>
      <c r="BH3559">
        <v>6</v>
      </c>
      <c r="BI3559">
        <v>1.2</v>
      </c>
      <c r="BJ3559">
        <v>0</v>
      </c>
      <c r="BK3559">
        <v>0</v>
      </c>
      <c r="BL3559">
        <v>139</v>
      </c>
      <c r="BM3559">
        <v>27</v>
      </c>
      <c r="BN3559">
        <v>52</v>
      </c>
      <c r="BO3559">
        <v>10.1</v>
      </c>
      <c r="BP3559">
        <v>137</v>
      </c>
      <c r="BQ3559">
        <v>26.6</v>
      </c>
      <c r="BR3559" t="s">
        <v>5334</v>
      </c>
      <c r="BS3559" t="s">
        <v>14036</v>
      </c>
      <c r="BT3559" t="s">
        <v>14107</v>
      </c>
      <c r="BU3559" t="s">
        <v>14108</v>
      </c>
      <c r="BV3559" t="s">
        <v>14073</v>
      </c>
      <c r="BW3559" t="s">
        <v>14074</v>
      </c>
      <c r="BZ3559">
        <v>36610</v>
      </c>
      <c r="CA3559">
        <v>-121.795113060446</v>
      </c>
      <c r="CB3559">
        <v>37.234904943875598</v>
      </c>
      <c r="CD3559">
        <f xml:space="preserve"> _xlfn.XLOOKUP(AB3559,[1]Sheet1!B:B,[1]Sheet1!Y:Y,"Not Found")</f>
        <v>164129</v>
      </c>
      <c r="CE3559">
        <f xml:space="preserve"> _xlfn.XLOOKUP(AB3559,[1]Sheet1!B:B,[1]Sheet1!AA:AA, "Not Found")</f>
        <v>194039</v>
      </c>
      <c r="CH3559">
        <f t="shared" ca="1" si="111"/>
        <v>0.68498071731372112</v>
      </c>
    </row>
    <row r="3560" spans="1:86" x14ac:dyDescent="0.3">
      <c r="A3560">
        <v>8558</v>
      </c>
      <c r="B3560" t="s">
        <v>0</v>
      </c>
      <c r="C3560" t="s">
        <v>15159</v>
      </c>
      <c r="D3560" s="3">
        <v>43696256068167</v>
      </c>
      <c r="E3560" t="s">
        <v>14107</v>
      </c>
      <c r="F3560" t="s">
        <v>15160</v>
      </c>
      <c r="G3560" t="s">
        <v>37</v>
      </c>
      <c r="H3560" t="s">
        <v>14036</v>
      </c>
      <c r="I3560" t="s">
        <v>14108</v>
      </c>
      <c r="J3560" t="s">
        <v>15161</v>
      </c>
      <c r="K3560" t="s">
        <v>113</v>
      </c>
      <c r="L3560" t="s">
        <v>9</v>
      </c>
      <c r="M3560" s="1">
        <v>29403</v>
      </c>
      <c r="O3560" t="s">
        <v>113</v>
      </c>
      <c r="P3560" t="s">
        <v>37</v>
      </c>
      <c r="Q3560" t="s">
        <v>96</v>
      </c>
      <c r="R3560" t="s">
        <v>12</v>
      </c>
      <c r="U3560" t="s">
        <v>318</v>
      </c>
      <c r="V3560" t="s">
        <v>12</v>
      </c>
      <c r="W3560" t="s">
        <v>12</v>
      </c>
      <c r="X3560" t="s">
        <v>12</v>
      </c>
      <c r="Y3560" t="s">
        <v>14</v>
      </c>
      <c r="Z3560" t="s">
        <v>15162</v>
      </c>
      <c r="AA3560" t="s">
        <v>14049</v>
      </c>
      <c r="AB3560">
        <v>95123</v>
      </c>
      <c r="AC3560" t="str">
        <f t="shared" si="110"/>
        <v>5955 Blossom Ave., San Jose, CA 95123</v>
      </c>
      <c r="AD3560" t="s">
        <v>17</v>
      </c>
      <c r="AE3560" t="s">
        <v>884</v>
      </c>
      <c r="AF3560" t="s">
        <v>10927</v>
      </c>
      <c r="AG3560" t="s">
        <v>5450</v>
      </c>
      <c r="AH3560" s="2" t="s">
        <v>21</v>
      </c>
      <c r="AI3560">
        <v>37.23960494</v>
      </c>
      <c r="AJ3560">
        <v>-121.83891307</v>
      </c>
      <c r="AK3560">
        <v>714</v>
      </c>
      <c r="AL3560">
        <v>18</v>
      </c>
      <c r="AM3560">
        <v>2.5</v>
      </c>
      <c r="AN3560">
        <v>0</v>
      </c>
      <c r="AO3560">
        <v>0</v>
      </c>
      <c r="AP3560">
        <v>194</v>
      </c>
      <c r="AQ3560">
        <v>27.2</v>
      </c>
      <c r="AR3560">
        <v>29</v>
      </c>
      <c r="AS3560">
        <v>4.0999999999999996</v>
      </c>
      <c r="AT3560">
        <v>278</v>
      </c>
      <c r="AU3560">
        <v>38.9</v>
      </c>
      <c r="AV3560">
        <v>6</v>
      </c>
      <c r="AW3560">
        <v>0.8</v>
      </c>
      <c r="AX3560">
        <v>132</v>
      </c>
      <c r="AY3560">
        <v>18.5</v>
      </c>
      <c r="AZ3560">
        <v>57</v>
      </c>
      <c r="BA3560">
        <v>8</v>
      </c>
      <c r="BB3560">
        <v>0</v>
      </c>
      <c r="BC3560">
        <v>0</v>
      </c>
      <c r="BD3560">
        <v>71</v>
      </c>
      <c r="BE3560">
        <v>9.9</v>
      </c>
      <c r="BF3560">
        <v>1</v>
      </c>
      <c r="BG3560">
        <v>0.1</v>
      </c>
      <c r="BH3560">
        <v>9</v>
      </c>
      <c r="BI3560">
        <v>1.3</v>
      </c>
      <c r="BJ3560">
        <v>1</v>
      </c>
      <c r="BK3560">
        <v>0.1</v>
      </c>
      <c r="BL3560">
        <v>260</v>
      </c>
      <c r="BM3560">
        <v>36.4</v>
      </c>
      <c r="BN3560">
        <v>68</v>
      </c>
      <c r="BO3560">
        <v>9.5</v>
      </c>
      <c r="BP3560">
        <v>255</v>
      </c>
      <c r="BQ3560">
        <v>35.700000000000003</v>
      </c>
      <c r="BR3560" t="s">
        <v>5334</v>
      </c>
      <c r="BS3560" t="s">
        <v>14036</v>
      </c>
      <c r="BT3560" t="s">
        <v>14107</v>
      </c>
      <c r="BU3560" t="s">
        <v>14108</v>
      </c>
      <c r="BV3560" t="s">
        <v>14073</v>
      </c>
      <c r="BW3560" t="s">
        <v>14074</v>
      </c>
      <c r="BZ3560">
        <v>36605</v>
      </c>
      <c r="CA3560">
        <v>-121.838913066994</v>
      </c>
      <c r="CB3560">
        <v>37.239604941101099</v>
      </c>
      <c r="CD3560">
        <f xml:space="preserve"> _xlfn.XLOOKUP(AB3560,[1]Sheet1!B:B,[1]Sheet1!Y:Y,"Not Found")</f>
        <v>136364</v>
      </c>
      <c r="CE3560">
        <f xml:space="preserve"> _xlfn.XLOOKUP(AB3560,[1]Sheet1!B:B,[1]Sheet1!AA:AA, "Not Found")</f>
        <v>170881</v>
      </c>
      <c r="CH3560">
        <f t="shared" ca="1" si="111"/>
        <v>0.64804910788900127</v>
      </c>
    </row>
    <row r="3561" spans="1:86" x14ac:dyDescent="0.3">
      <c r="A3561">
        <v>8559</v>
      </c>
      <c r="B3561" t="s">
        <v>0</v>
      </c>
      <c r="C3561" t="s">
        <v>15163</v>
      </c>
      <c r="D3561" s="3">
        <v>43696256072144</v>
      </c>
      <c r="E3561" t="s">
        <v>14107</v>
      </c>
      <c r="F3561" t="s">
        <v>15164</v>
      </c>
      <c r="G3561" t="s">
        <v>37</v>
      </c>
      <c r="H3561" t="s">
        <v>14036</v>
      </c>
      <c r="I3561" t="s">
        <v>14108</v>
      </c>
      <c r="J3561" t="s">
        <v>15165</v>
      </c>
      <c r="K3561" t="s">
        <v>35</v>
      </c>
      <c r="L3561" t="s">
        <v>9</v>
      </c>
      <c r="M3561" s="1">
        <v>29403</v>
      </c>
      <c r="O3561" t="s">
        <v>35</v>
      </c>
      <c r="P3561" t="s">
        <v>36</v>
      </c>
      <c r="Q3561" t="s">
        <v>75</v>
      </c>
      <c r="R3561" t="s">
        <v>12</v>
      </c>
      <c r="U3561" t="s">
        <v>318</v>
      </c>
      <c r="V3561" t="s">
        <v>12</v>
      </c>
      <c r="W3561" t="s">
        <v>12</v>
      </c>
      <c r="X3561" t="s">
        <v>12</v>
      </c>
      <c r="Y3561" t="s">
        <v>14</v>
      </c>
      <c r="Z3561" t="s">
        <v>15166</v>
      </c>
      <c r="AA3561" t="s">
        <v>14049</v>
      </c>
      <c r="AB3561">
        <v>95123</v>
      </c>
      <c r="AC3561" t="str">
        <f t="shared" si="110"/>
        <v>6280 Shadelands Dr., San Jose, CA 95123</v>
      </c>
      <c r="AD3561" t="s">
        <v>17</v>
      </c>
      <c r="AE3561" t="s">
        <v>884</v>
      </c>
      <c r="AF3561" t="s">
        <v>10927</v>
      </c>
      <c r="AG3561" t="s">
        <v>5450</v>
      </c>
      <c r="AH3561" s="2" t="s">
        <v>21</v>
      </c>
      <c r="AI3561">
        <v>37.231204939999998</v>
      </c>
      <c r="AJ3561">
        <v>-121.83831307</v>
      </c>
      <c r="AK3561">
        <v>574</v>
      </c>
      <c r="AL3561">
        <v>8</v>
      </c>
      <c r="AM3561">
        <v>1.4</v>
      </c>
      <c r="AN3561">
        <v>1</v>
      </c>
      <c r="AO3561">
        <v>0.2</v>
      </c>
      <c r="AP3561">
        <v>147</v>
      </c>
      <c r="AQ3561">
        <v>25.6</v>
      </c>
      <c r="AR3561">
        <v>16</v>
      </c>
      <c r="AS3561">
        <v>2.8</v>
      </c>
      <c r="AT3561">
        <v>170</v>
      </c>
      <c r="AU3561">
        <v>29.6</v>
      </c>
      <c r="AV3561">
        <v>14</v>
      </c>
      <c r="AW3561">
        <v>2.4</v>
      </c>
      <c r="AX3561">
        <v>154</v>
      </c>
      <c r="AY3561">
        <v>26.8</v>
      </c>
      <c r="AZ3561">
        <v>64</v>
      </c>
      <c r="BA3561">
        <v>11.1</v>
      </c>
      <c r="BB3561">
        <v>0</v>
      </c>
      <c r="BC3561">
        <v>0</v>
      </c>
      <c r="BD3561">
        <v>85</v>
      </c>
      <c r="BE3561">
        <v>14.8</v>
      </c>
      <c r="BF3561">
        <v>0</v>
      </c>
      <c r="BG3561">
        <v>0</v>
      </c>
      <c r="BH3561">
        <v>12</v>
      </c>
      <c r="BI3561">
        <v>2.1</v>
      </c>
      <c r="BJ3561">
        <v>0</v>
      </c>
      <c r="BK3561">
        <v>0</v>
      </c>
      <c r="BL3561">
        <v>146</v>
      </c>
      <c r="BM3561">
        <v>25.4</v>
      </c>
      <c r="BN3561">
        <v>94</v>
      </c>
      <c r="BO3561">
        <v>16.399999999999999</v>
      </c>
      <c r="BP3561">
        <v>144</v>
      </c>
      <c r="BQ3561">
        <v>25.1</v>
      </c>
      <c r="BR3561" t="s">
        <v>5334</v>
      </c>
      <c r="BS3561" t="s">
        <v>14036</v>
      </c>
      <c r="BT3561" t="s">
        <v>14107</v>
      </c>
      <c r="BU3561" t="s">
        <v>14108</v>
      </c>
      <c r="BV3561" t="s">
        <v>14073</v>
      </c>
      <c r="BW3561" t="s">
        <v>14074</v>
      </c>
      <c r="BZ3561">
        <v>36608</v>
      </c>
      <c r="CA3561">
        <v>-121.83831306622901</v>
      </c>
      <c r="CB3561">
        <v>37.2312049401351</v>
      </c>
      <c r="CD3561">
        <f xml:space="preserve"> _xlfn.XLOOKUP(AB3561,[1]Sheet1!B:B,[1]Sheet1!Y:Y,"Not Found")</f>
        <v>136364</v>
      </c>
      <c r="CE3561">
        <f xml:space="preserve"> _xlfn.XLOOKUP(AB3561,[1]Sheet1!B:B,[1]Sheet1!AA:AA, "Not Found")</f>
        <v>170881</v>
      </c>
      <c r="CH3561">
        <f t="shared" ca="1" si="111"/>
        <v>0.56193342176015282</v>
      </c>
    </row>
    <row r="3562" spans="1:86" x14ac:dyDescent="0.3">
      <c r="A3562">
        <v>8560</v>
      </c>
      <c r="B3562" t="s">
        <v>0</v>
      </c>
      <c r="C3562" t="s">
        <v>15167</v>
      </c>
      <c r="D3562" s="3">
        <v>43696256072151</v>
      </c>
      <c r="E3562" t="s">
        <v>14107</v>
      </c>
      <c r="F3562" t="s">
        <v>15168</v>
      </c>
      <c r="G3562" t="s">
        <v>37</v>
      </c>
      <c r="H3562" t="s">
        <v>14036</v>
      </c>
      <c r="I3562" t="s">
        <v>14108</v>
      </c>
      <c r="J3562" t="s">
        <v>15169</v>
      </c>
      <c r="K3562" t="s">
        <v>35</v>
      </c>
      <c r="L3562" t="s">
        <v>9</v>
      </c>
      <c r="M3562" s="1">
        <v>29403</v>
      </c>
      <c r="O3562" t="s">
        <v>35</v>
      </c>
      <c r="P3562" t="s">
        <v>36</v>
      </c>
      <c r="Q3562" t="s">
        <v>75</v>
      </c>
      <c r="R3562" t="s">
        <v>12</v>
      </c>
      <c r="U3562" t="s">
        <v>318</v>
      </c>
      <c r="V3562" t="s">
        <v>12</v>
      </c>
      <c r="W3562" t="s">
        <v>12</v>
      </c>
      <c r="X3562" t="s">
        <v>12</v>
      </c>
      <c r="Y3562" t="s">
        <v>58</v>
      </c>
      <c r="Z3562" t="s">
        <v>15170</v>
      </c>
      <c r="AA3562" t="s">
        <v>14049</v>
      </c>
      <c r="AB3562">
        <v>95123</v>
      </c>
      <c r="AC3562" t="str">
        <f t="shared" si="110"/>
        <v>5345 Avenida Almendros, San Jose, CA 95123</v>
      </c>
      <c r="AD3562" t="s">
        <v>17</v>
      </c>
      <c r="AE3562" t="s">
        <v>884</v>
      </c>
      <c r="AF3562" t="s">
        <v>10927</v>
      </c>
      <c r="AG3562" t="s">
        <v>5450</v>
      </c>
      <c r="AH3562" s="2" t="s">
        <v>21</v>
      </c>
      <c r="AI3562">
        <v>37.257204940000001</v>
      </c>
      <c r="AJ3562">
        <v>-121.83641307000001</v>
      </c>
      <c r="AK3562">
        <v>461</v>
      </c>
      <c r="AL3562">
        <v>10</v>
      </c>
      <c r="AM3562">
        <v>2.2000000000000002</v>
      </c>
      <c r="AN3562">
        <v>0</v>
      </c>
      <c r="AO3562">
        <v>0</v>
      </c>
      <c r="AP3562">
        <v>23</v>
      </c>
      <c r="AQ3562">
        <v>5</v>
      </c>
      <c r="AR3562">
        <v>7</v>
      </c>
      <c r="AS3562">
        <v>1.5</v>
      </c>
      <c r="AT3562">
        <v>373</v>
      </c>
      <c r="AU3562">
        <v>80.900000000000006</v>
      </c>
      <c r="AV3562">
        <v>0</v>
      </c>
      <c r="AW3562">
        <v>0</v>
      </c>
      <c r="AX3562">
        <v>25</v>
      </c>
      <c r="AY3562">
        <v>5.4</v>
      </c>
      <c r="AZ3562">
        <v>23</v>
      </c>
      <c r="BA3562">
        <v>5</v>
      </c>
      <c r="BB3562">
        <v>0</v>
      </c>
      <c r="BC3562">
        <v>0</v>
      </c>
      <c r="BD3562">
        <v>141</v>
      </c>
      <c r="BE3562">
        <v>30.6</v>
      </c>
      <c r="BF3562">
        <v>0</v>
      </c>
      <c r="BG3562">
        <v>0</v>
      </c>
      <c r="BH3562">
        <v>13</v>
      </c>
      <c r="BI3562">
        <v>2.8</v>
      </c>
      <c r="BJ3562">
        <v>1</v>
      </c>
      <c r="BK3562">
        <v>0.2</v>
      </c>
      <c r="BL3562">
        <v>182</v>
      </c>
      <c r="BM3562">
        <v>39.5</v>
      </c>
      <c r="BN3562">
        <v>25</v>
      </c>
      <c r="BO3562">
        <v>5.4</v>
      </c>
      <c r="BP3562">
        <v>180</v>
      </c>
      <c r="BQ3562">
        <v>39</v>
      </c>
      <c r="BR3562" t="s">
        <v>5334</v>
      </c>
      <c r="BS3562" t="s">
        <v>14036</v>
      </c>
      <c r="BT3562" t="s">
        <v>14107</v>
      </c>
      <c r="BU3562" t="s">
        <v>14108</v>
      </c>
      <c r="BV3562" t="s">
        <v>14073</v>
      </c>
      <c r="BW3562" t="s">
        <v>14074</v>
      </c>
      <c r="BZ3562">
        <v>36601</v>
      </c>
      <c r="CA3562">
        <v>-121.836413067527</v>
      </c>
      <c r="CB3562">
        <v>37.257204942167597</v>
      </c>
      <c r="CD3562">
        <f xml:space="preserve"> _xlfn.XLOOKUP(AB3562,[1]Sheet1!B:B,[1]Sheet1!Y:Y,"Not Found")</f>
        <v>136364</v>
      </c>
      <c r="CE3562">
        <f xml:space="preserve"> _xlfn.XLOOKUP(AB3562,[1]Sheet1!B:B,[1]Sheet1!AA:AA, "Not Found")</f>
        <v>170881</v>
      </c>
      <c r="CH3562">
        <f t="shared" ca="1" si="111"/>
        <v>0.37499616178984274</v>
      </c>
    </row>
    <row r="3563" spans="1:86" x14ac:dyDescent="0.3">
      <c r="A3563">
        <v>8561</v>
      </c>
      <c r="B3563" t="s">
        <v>0</v>
      </c>
      <c r="C3563" t="s">
        <v>15171</v>
      </c>
      <c r="D3563" s="3">
        <v>43696256072177</v>
      </c>
      <c r="E3563" t="s">
        <v>14107</v>
      </c>
      <c r="F3563" t="s">
        <v>15172</v>
      </c>
      <c r="G3563" t="s">
        <v>37</v>
      </c>
      <c r="H3563" t="s">
        <v>14036</v>
      </c>
      <c r="I3563" t="s">
        <v>14108</v>
      </c>
      <c r="J3563" t="s">
        <v>15173</v>
      </c>
      <c r="K3563" t="s">
        <v>113</v>
      </c>
      <c r="L3563" t="s">
        <v>9</v>
      </c>
      <c r="M3563" s="1">
        <v>29403</v>
      </c>
      <c r="O3563" t="s">
        <v>113</v>
      </c>
      <c r="P3563" t="s">
        <v>10</v>
      </c>
      <c r="Q3563" t="s">
        <v>96</v>
      </c>
      <c r="R3563" t="s">
        <v>12</v>
      </c>
      <c r="U3563" t="s">
        <v>318</v>
      </c>
      <c r="V3563" t="s">
        <v>12</v>
      </c>
      <c r="W3563" t="s">
        <v>12</v>
      </c>
      <c r="X3563" t="s">
        <v>12</v>
      </c>
      <c r="Y3563" t="s">
        <v>58</v>
      </c>
      <c r="Z3563" t="s">
        <v>15174</v>
      </c>
      <c r="AA3563" t="s">
        <v>14049</v>
      </c>
      <c r="AB3563">
        <v>95119</v>
      </c>
      <c r="AC3563" t="str">
        <f t="shared" si="110"/>
        <v>6610 San Ignacio Ave., San Jose, CA 95119</v>
      </c>
      <c r="AD3563" t="s">
        <v>17</v>
      </c>
      <c r="AE3563" t="s">
        <v>884</v>
      </c>
      <c r="AF3563" t="s">
        <v>10927</v>
      </c>
      <c r="AG3563" t="s">
        <v>5450</v>
      </c>
      <c r="AH3563" s="2" t="s">
        <v>21</v>
      </c>
      <c r="AI3563">
        <v>37.226304939999999</v>
      </c>
      <c r="AJ3563">
        <v>-121.79041306000001</v>
      </c>
      <c r="AK3563">
        <v>688</v>
      </c>
      <c r="AL3563">
        <v>21</v>
      </c>
      <c r="AM3563">
        <v>3.1</v>
      </c>
      <c r="AN3563">
        <v>1</v>
      </c>
      <c r="AO3563">
        <v>0.1</v>
      </c>
      <c r="AP3563">
        <v>160</v>
      </c>
      <c r="AQ3563">
        <v>23.3</v>
      </c>
      <c r="AR3563">
        <v>33</v>
      </c>
      <c r="AS3563">
        <v>4.8</v>
      </c>
      <c r="AT3563">
        <v>306</v>
      </c>
      <c r="AU3563">
        <v>44.5</v>
      </c>
      <c r="AV3563">
        <v>9</v>
      </c>
      <c r="AW3563">
        <v>1.3</v>
      </c>
      <c r="AX3563">
        <v>106</v>
      </c>
      <c r="AY3563">
        <v>15.4</v>
      </c>
      <c r="AZ3563">
        <v>52</v>
      </c>
      <c r="BA3563">
        <v>7.6</v>
      </c>
      <c r="BB3563">
        <v>0</v>
      </c>
      <c r="BC3563">
        <v>0</v>
      </c>
      <c r="BD3563">
        <v>105</v>
      </c>
      <c r="BE3563">
        <v>15.3</v>
      </c>
      <c r="BF3563">
        <v>2</v>
      </c>
      <c r="BG3563">
        <v>0.3</v>
      </c>
      <c r="BH3563">
        <v>10</v>
      </c>
      <c r="BI3563">
        <v>1.5</v>
      </c>
      <c r="BJ3563">
        <v>3</v>
      </c>
      <c r="BK3563">
        <v>0.4</v>
      </c>
      <c r="BL3563">
        <v>280</v>
      </c>
      <c r="BM3563">
        <v>40.700000000000003</v>
      </c>
      <c r="BN3563">
        <v>90</v>
      </c>
      <c r="BO3563">
        <v>13.1</v>
      </c>
      <c r="BP3563">
        <v>271</v>
      </c>
      <c r="BQ3563">
        <v>39.4</v>
      </c>
      <c r="BR3563" t="s">
        <v>5334</v>
      </c>
      <c r="BS3563" t="s">
        <v>14036</v>
      </c>
      <c r="BT3563" t="s">
        <v>14107</v>
      </c>
      <c r="BU3563" t="s">
        <v>14108</v>
      </c>
      <c r="BV3563" t="s">
        <v>14073</v>
      </c>
      <c r="BW3563" t="s">
        <v>14074</v>
      </c>
      <c r="BZ3563">
        <v>36598</v>
      </c>
      <c r="CA3563">
        <v>-121.790413058339</v>
      </c>
      <c r="CB3563">
        <v>37.2263049431252</v>
      </c>
      <c r="CD3563">
        <f xml:space="preserve"> _xlfn.XLOOKUP(AB3563,[1]Sheet1!B:B,[1]Sheet1!Y:Y,"Not Found")</f>
        <v>164129</v>
      </c>
      <c r="CE3563">
        <f xml:space="preserve"> _xlfn.XLOOKUP(AB3563,[1]Sheet1!B:B,[1]Sheet1!AA:AA, "Not Found")</f>
        <v>194039</v>
      </c>
      <c r="CH3563">
        <f t="shared" ca="1" si="111"/>
        <v>3.951770372195984E-2</v>
      </c>
    </row>
    <row r="3564" spans="1:86" x14ac:dyDescent="0.3">
      <c r="A3564">
        <v>8562</v>
      </c>
      <c r="B3564" t="s">
        <v>0</v>
      </c>
      <c r="C3564" t="s">
        <v>15175</v>
      </c>
      <c r="D3564" s="3">
        <v>43696256088306</v>
      </c>
      <c r="E3564" t="s">
        <v>14107</v>
      </c>
      <c r="F3564" t="s">
        <v>15176</v>
      </c>
      <c r="G3564" t="s">
        <v>37</v>
      </c>
      <c r="H3564" t="s">
        <v>14036</v>
      </c>
      <c r="I3564" t="s">
        <v>14108</v>
      </c>
      <c r="J3564" t="s">
        <v>4413</v>
      </c>
      <c r="K3564" t="s">
        <v>35</v>
      </c>
      <c r="L3564" t="s">
        <v>9</v>
      </c>
      <c r="M3564" s="1">
        <v>29403</v>
      </c>
      <c r="O3564" t="s">
        <v>35</v>
      </c>
      <c r="P3564" t="s">
        <v>36</v>
      </c>
      <c r="Q3564" t="s">
        <v>75</v>
      </c>
      <c r="R3564" t="s">
        <v>12</v>
      </c>
      <c r="U3564" t="s">
        <v>318</v>
      </c>
      <c r="V3564" t="s">
        <v>12</v>
      </c>
      <c r="W3564" t="s">
        <v>12</v>
      </c>
      <c r="X3564" t="s">
        <v>12</v>
      </c>
      <c r="Y3564" t="s">
        <v>14</v>
      </c>
      <c r="Z3564" t="s">
        <v>15177</v>
      </c>
      <c r="AA3564" t="s">
        <v>14049</v>
      </c>
      <c r="AB3564">
        <v>95123</v>
      </c>
      <c r="AC3564" t="str">
        <f t="shared" si="110"/>
        <v>5920 Bufkin Dr., San Jose, CA 95123</v>
      </c>
      <c r="AD3564" t="s">
        <v>17</v>
      </c>
      <c r="AE3564" t="s">
        <v>884</v>
      </c>
      <c r="AF3564" t="s">
        <v>10927</v>
      </c>
      <c r="AG3564" t="s">
        <v>5450</v>
      </c>
      <c r="AH3564" s="2" t="s">
        <v>21</v>
      </c>
      <c r="AI3564">
        <v>37.24110494</v>
      </c>
      <c r="AJ3564">
        <v>-121.82041307</v>
      </c>
      <c r="AK3564">
        <v>508</v>
      </c>
      <c r="AL3564">
        <v>13</v>
      </c>
      <c r="AM3564">
        <v>2.6</v>
      </c>
      <c r="AN3564">
        <v>3</v>
      </c>
      <c r="AO3564">
        <v>0.6</v>
      </c>
      <c r="AP3564">
        <v>122</v>
      </c>
      <c r="AQ3564">
        <v>24</v>
      </c>
      <c r="AR3564">
        <v>13</v>
      </c>
      <c r="AS3564">
        <v>2.6</v>
      </c>
      <c r="AT3564">
        <v>215</v>
      </c>
      <c r="AU3564">
        <v>42.3</v>
      </c>
      <c r="AV3564">
        <v>3</v>
      </c>
      <c r="AW3564">
        <v>0.6</v>
      </c>
      <c r="AX3564">
        <v>95</v>
      </c>
      <c r="AY3564">
        <v>18.7</v>
      </c>
      <c r="AZ3564">
        <v>44</v>
      </c>
      <c r="BA3564">
        <v>8.6999999999999993</v>
      </c>
      <c r="BB3564">
        <v>0</v>
      </c>
      <c r="BC3564">
        <v>0</v>
      </c>
      <c r="BD3564">
        <v>92</v>
      </c>
      <c r="BE3564">
        <v>18.100000000000001</v>
      </c>
      <c r="BF3564">
        <v>3</v>
      </c>
      <c r="BG3564">
        <v>0.6</v>
      </c>
      <c r="BH3564">
        <v>16</v>
      </c>
      <c r="BI3564">
        <v>3.1</v>
      </c>
      <c r="BJ3564">
        <v>0</v>
      </c>
      <c r="BK3564">
        <v>0</v>
      </c>
      <c r="BL3564">
        <v>167</v>
      </c>
      <c r="BM3564">
        <v>32.9</v>
      </c>
      <c r="BN3564">
        <v>104</v>
      </c>
      <c r="BO3564">
        <v>20.5</v>
      </c>
      <c r="BP3564">
        <v>164</v>
      </c>
      <c r="BQ3564">
        <v>32.299999999999997</v>
      </c>
      <c r="BR3564" t="s">
        <v>5334</v>
      </c>
      <c r="BS3564" t="s">
        <v>14036</v>
      </c>
      <c r="BT3564" t="s">
        <v>14107</v>
      </c>
      <c r="BU3564" t="s">
        <v>14108</v>
      </c>
      <c r="BV3564" t="s">
        <v>14073</v>
      </c>
      <c r="BW3564" t="s">
        <v>14074</v>
      </c>
      <c r="BZ3564">
        <v>36606</v>
      </c>
      <c r="CA3564">
        <v>-121.820413065064</v>
      </c>
      <c r="CB3564">
        <v>37.241104942314699</v>
      </c>
      <c r="CD3564">
        <f xml:space="preserve"> _xlfn.XLOOKUP(AB3564,[1]Sheet1!B:B,[1]Sheet1!Y:Y,"Not Found")</f>
        <v>136364</v>
      </c>
      <c r="CE3564">
        <f xml:space="preserve"> _xlfn.XLOOKUP(AB3564,[1]Sheet1!B:B,[1]Sheet1!AA:AA, "Not Found")</f>
        <v>170881</v>
      </c>
      <c r="CH3564">
        <f t="shared" ca="1" si="111"/>
        <v>8.1576600884534223E-2</v>
      </c>
    </row>
    <row r="3565" spans="1:86" x14ac:dyDescent="0.3">
      <c r="A3565">
        <v>8563</v>
      </c>
      <c r="B3565" t="s">
        <v>0</v>
      </c>
      <c r="C3565" t="s">
        <v>15178</v>
      </c>
      <c r="D3565" s="3">
        <v>43696256093066</v>
      </c>
      <c r="E3565" t="s">
        <v>14107</v>
      </c>
      <c r="F3565" t="s">
        <v>15179</v>
      </c>
      <c r="G3565" t="s">
        <v>37</v>
      </c>
      <c r="H3565" t="s">
        <v>14036</v>
      </c>
      <c r="I3565" t="s">
        <v>14108</v>
      </c>
      <c r="J3565" t="s">
        <v>8125</v>
      </c>
      <c r="K3565" t="s">
        <v>35</v>
      </c>
      <c r="L3565" t="s">
        <v>9</v>
      </c>
      <c r="M3565" s="1">
        <v>29403</v>
      </c>
      <c r="O3565" t="s">
        <v>35</v>
      </c>
      <c r="P3565" t="s">
        <v>36</v>
      </c>
      <c r="Q3565" t="s">
        <v>75</v>
      </c>
      <c r="R3565" t="s">
        <v>12</v>
      </c>
      <c r="U3565" t="s">
        <v>318</v>
      </c>
      <c r="V3565" t="s">
        <v>12</v>
      </c>
      <c r="W3565" t="s">
        <v>13</v>
      </c>
      <c r="X3565" t="s">
        <v>12</v>
      </c>
      <c r="Y3565" t="s">
        <v>58</v>
      </c>
      <c r="Z3565" t="s">
        <v>15180</v>
      </c>
      <c r="AA3565" t="s">
        <v>14049</v>
      </c>
      <c r="AB3565">
        <v>95136</v>
      </c>
      <c r="AC3565" t="str">
        <f t="shared" si="110"/>
        <v>330 Bluefield Dr., San Jose, CA 95136</v>
      </c>
      <c r="AD3565" t="s">
        <v>17</v>
      </c>
      <c r="AE3565" t="s">
        <v>884</v>
      </c>
      <c r="AF3565" t="s">
        <v>10927</v>
      </c>
      <c r="AG3565" t="s">
        <v>5450</v>
      </c>
      <c r="AH3565" s="2" t="s">
        <v>21</v>
      </c>
      <c r="AI3565">
        <v>37.270904940000001</v>
      </c>
      <c r="AJ3565">
        <v>-121.84521307</v>
      </c>
      <c r="AK3565">
        <v>587</v>
      </c>
      <c r="AL3565">
        <v>15</v>
      </c>
      <c r="AM3565">
        <v>2.6</v>
      </c>
      <c r="AN3565">
        <v>2</v>
      </c>
      <c r="AO3565">
        <v>0.3</v>
      </c>
      <c r="AP3565">
        <v>92</v>
      </c>
      <c r="AQ3565">
        <v>15.7</v>
      </c>
      <c r="AR3565">
        <v>33</v>
      </c>
      <c r="AS3565">
        <v>5.6</v>
      </c>
      <c r="AT3565">
        <v>394</v>
      </c>
      <c r="AU3565">
        <v>67.099999999999994</v>
      </c>
      <c r="AV3565">
        <v>3</v>
      </c>
      <c r="AW3565">
        <v>0.5</v>
      </c>
      <c r="AX3565">
        <v>31</v>
      </c>
      <c r="AY3565">
        <v>5.3</v>
      </c>
      <c r="AZ3565">
        <v>17</v>
      </c>
      <c r="BA3565">
        <v>2.9</v>
      </c>
      <c r="BB3565">
        <v>0</v>
      </c>
      <c r="BC3565">
        <v>0</v>
      </c>
      <c r="BD3565">
        <v>227</v>
      </c>
      <c r="BE3565">
        <v>38.700000000000003</v>
      </c>
      <c r="BF3565">
        <v>0</v>
      </c>
      <c r="BG3565">
        <v>0</v>
      </c>
      <c r="BH3565">
        <v>34</v>
      </c>
      <c r="BI3565">
        <v>5.8</v>
      </c>
      <c r="BJ3565">
        <v>0</v>
      </c>
      <c r="BK3565">
        <v>0</v>
      </c>
      <c r="BL3565">
        <v>342</v>
      </c>
      <c r="BM3565">
        <v>58.3</v>
      </c>
      <c r="BN3565">
        <v>48</v>
      </c>
      <c r="BO3565">
        <v>8.1999999999999993</v>
      </c>
      <c r="BP3565">
        <v>331</v>
      </c>
      <c r="BQ3565">
        <v>56.4</v>
      </c>
      <c r="BR3565" t="s">
        <v>5334</v>
      </c>
      <c r="BS3565" t="s">
        <v>14036</v>
      </c>
      <c r="BT3565" t="s">
        <v>14107</v>
      </c>
      <c r="BU3565" t="s">
        <v>14108</v>
      </c>
      <c r="BV3565" t="s">
        <v>14073</v>
      </c>
      <c r="BW3565" t="s">
        <v>14074</v>
      </c>
      <c r="BZ3565">
        <v>36607</v>
      </c>
      <c r="CA3565">
        <v>-121.845213072505</v>
      </c>
      <c r="CB3565">
        <v>37.270904943365203</v>
      </c>
      <c r="CD3565">
        <f xml:space="preserve"> _xlfn.XLOOKUP(AB3565,[1]Sheet1!B:B,[1]Sheet1!Y:Y,"Not Found")</f>
        <v>143696</v>
      </c>
      <c r="CE3565">
        <f xml:space="preserve"> _xlfn.XLOOKUP(AB3565,[1]Sheet1!B:B,[1]Sheet1!AA:AA, "Not Found")</f>
        <v>182203</v>
      </c>
      <c r="CH3565">
        <f t="shared" ca="1" si="111"/>
        <v>0.48987081084731521</v>
      </c>
    </row>
    <row r="3566" spans="1:86" x14ac:dyDescent="0.3">
      <c r="A3566">
        <v>8564</v>
      </c>
      <c r="B3566" t="s">
        <v>0</v>
      </c>
      <c r="C3566" t="s">
        <v>15181</v>
      </c>
      <c r="D3566" s="3">
        <v>43696256095400</v>
      </c>
      <c r="E3566" t="s">
        <v>14107</v>
      </c>
      <c r="F3566" t="s">
        <v>15182</v>
      </c>
      <c r="G3566" t="s">
        <v>37</v>
      </c>
      <c r="H3566" t="s">
        <v>14036</v>
      </c>
      <c r="I3566" t="s">
        <v>14108</v>
      </c>
      <c r="J3566" t="s">
        <v>15183</v>
      </c>
      <c r="K3566" t="s">
        <v>35</v>
      </c>
      <c r="L3566" t="s">
        <v>9</v>
      </c>
      <c r="M3566" s="1">
        <v>29403</v>
      </c>
      <c r="O3566" t="s">
        <v>35</v>
      </c>
      <c r="P3566" t="s">
        <v>36</v>
      </c>
      <c r="Q3566" t="s">
        <v>75</v>
      </c>
      <c r="R3566" t="s">
        <v>12</v>
      </c>
      <c r="U3566" t="s">
        <v>318</v>
      </c>
      <c r="V3566" t="s">
        <v>12</v>
      </c>
      <c r="W3566" t="s">
        <v>12</v>
      </c>
      <c r="X3566" t="s">
        <v>12</v>
      </c>
      <c r="Y3566" t="s">
        <v>14</v>
      </c>
      <c r="Z3566" t="s">
        <v>15184</v>
      </c>
      <c r="AA3566" t="s">
        <v>14049</v>
      </c>
      <c r="AB3566">
        <v>95119</v>
      </c>
      <c r="AC3566" t="str">
        <f t="shared" si="110"/>
        <v>280 Martinvale Ln., San Jose, CA 95119</v>
      </c>
      <c r="AD3566" t="s">
        <v>17</v>
      </c>
      <c r="AE3566" t="s">
        <v>884</v>
      </c>
      <c r="AF3566" t="s">
        <v>10927</v>
      </c>
      <c r="AG3566" t="s">
        <v>5450</v>
      </c>
      <c r="AH3566" s="2" t="s">
        <v>21</v>
      </c>
      <c r="AI3566">
        <v>37.223904939999997</v>
      </c>
      <c r="AJ3566">
        <v>-121.78311306000001</v>
      </c>
      <c r="AK3566">
        <v>478</v>
      </c>
      <c r="AL3566">
        <v>15</v>
      </c>
      <c r="AM3566">
        <v>3.1</v>
      </c>
      <c r="AN3566">
        <v>1</v>
      </c>
      <c r="AO3566">
        <v>0.2</v>
      </c>
      <c r="AP3566">
        <v>157</v>
      </c>
      <c r="AQ3566">
        <v>32.799999999999997</v>
      </c>
      <c r="AR3566">
        <v>27</v>
      </c>
      <c r="AS3566">
        <v>5.6</v>
      </c>
      <c r="AT3566">
        <v>192</v>
      </c>
      <c r="AU3566">
        <v>40.200000000000003</v>
      </c>
      <c r="AV3566">
        <v>1</v>
      </c>
      <c r="AW3566">
        <v>0.2</v>
      </c>
      <c r="AX3566">
        <v>44</v>
      </c>
      <c r="AY3566">
        <v>9.1999999999999993</v>
      </c>
      <c r="AZ3566">
        <v>40</v>
      </c>
      <c r="BA3566">
        <v>8.4</v>
      </c>
      <c r="BB3566">
        <v>1</v>
      </c>
      <c r="BC3566">
        <v>0.2</v>
      </c>
      <c r="BD3566">
        <v>86</v>
      </c>
      <c r="BE3566">
        <v>18</v>
      </c>
      <c r="BF3566">
        <v>0</v>
      </c>
      <c r="BG3566">
        <v>0</v>
      </c>
      <c r="BH3566">
        <v>38</v>
      </c>
      <c r="BI3566">
        <v>7.9</v>
      </c>
      <c r="BJ3566">
        <v>1</v>
      </c>
      <c r="BK3566">
        <v>0.2</v>
      </c>
      <c r="BL3566">
        <v>192</v>
      </c>
      <c r="BM3566">
        <v>40.200000000000003</v>
      </c>
      <c r="BN3566">
        <v>43</v>
      </c>
      <c r="BO3566">
        <v>9</v>
      </c>
      <c r="BP3566">
        <v>192</v>
      </c>
      <c r="BQ3566">
        <v>40.200000000000003</v>
      </c>
      <c r="BR3566" t="s">
        <v>5334</v>
      </c>
      <c r="BS3566" t="s">
        <v>14036</v>
      </c>
      <c r="BT3566" t="s">
        <v>14107</v>
      </c>
      <c r="BU3566" t="s">
        <v>14108</v>
      </c>
      <c r="BV3566" t="s">
        <v>14073</v>
      </c>
      <c r="BW3566" t="s">
        <v>14074</v>
      </c>
      <c r="BZ3566">
        <v>36597</v>
      </c>
      <c r="CA3566">
        <v>-121.783113056464</v>
      </c>
      <c r="CB3566">
        <v>37.2239049431493</v>
      </c>
      <c r="CD3566">
        <f xml:space="preserve"> _xlfn.XLOOKUP(AB3566,[1]Sheet1!B:B,[1]Sheet1!Y:Y,"Not Found")</f>
        <v>164129</v>
      </c>
      <c r="CE3566">
        <f xml:space="preserve"> _xlfn.XLOOKUP(AB3566,[1]Sheet1!B:B,[1]Sheet1!AA:AA, "Not Found")</f>
        <v>194039</v>
      </c>
      <c r="CH3566">
        <f t="shared" ca="1" si="111"/>
        <v>0.73246841275758423</v>
      </c>
    </row>
    <row r="3567" spans="1:86" x14ac:dyDescent="0.3">
      <c r="A3567">
        <v>8565</v>
      </c>
      <c r="B3567" t="s">
        <v>0</v>
      </c>
      <c r="C3567" t="s">
        <v>15185</v>
      </c>
      <c r="D3567" s="3">
        <v>43696256097430</v>
      </c>
      <c r="E3567" t="s">
        <v>14107</v>
      </c>
      <c r="F3567" t="s">
        <v>15186</v>
      </c>
      <c r="G3567" t="s">
        <v>37</v>
      </c>
      <c r="H3567" t="s">
        <v>14036</v>
      </c>
      <c r="I3567" t="s">
        <v>14108</v>
      </c>
      <c r="J3567" t="s">
        <v>15187</v>
      </c>
      <c r="K3567" t="s">
        <v>35</v>
      </c>
      <c r="L3567" t="s">
        <v>9</v>
      </c>
      <c r="M3567" s="1">
        <v>29403</v>
      </c>
      <c r="O3567" t="s">
        <v>35</v>
      </c>
      <c r="P3567" t="s">
        <v>36</v>
      </c>
      <c r="Q3567" t="s">
        <v>75</v>
      </c>
      <c r="R3567" t="s">
        <v>12</v>
      </c>
      <c r="U3567" t="s">
        <v>318</v>
      </c>
      <c r="V3567" t="s">
        <v>12</v>
      </c>
      <c r="W3567" t="s">
        <v>12</v>
      </c>
      <c r="X3567" t="s">
        <v>12</v>
      </c>
      <c r="Y3567" t="s">
        <v>14</v>
      </c>
      <c r="Z3567" t="s">
        <v>15188</v>
      </c>
      <c r="AA3567" t="s">
        <v>14049</v>
      </c>
      <c r="AB3567">
        <v>95123</v>
      </c>
      <c r="AC3567" t="str">
        <f t="shared" si="110"/>
        <v>410 Sautner Dr., San Jose, CA 95123</v>
      </c>
      <c r="AD3567" t="s">
        <v>17</v>
      </c>
      <c r="AE3567" t="s">
        <v>884</v>
      </c>
      <c r="AF3567" t="s">
        <v>10927</v>
      </c>
      <c r="AG3567" t="s">
        <v>5450</v>
      </c>
      <c r="AH3567" s="2" t="s">
        <v>21</v>
      </c>
      <c r="AI3567">
        <v>37.23020494</v>
      </c>
      <c r="AJ3567">
        <v>-121.80851306</v>
      </c>
      <c r="AK3567">
        <v>522</v>
      </c>
      <c r="AL3567">
        <v>7</v>
      </c>
      <c r="AM3567">
        <v>1.3</v>
      </c>
      <c r="AN3567">
        <v>1</v>
      </c>
      <c r="AO3567">
        <v>0.2</v>
      </c>
      <c r="AP3567">
        <v>160</v>
      </c>
      <c r="AQ3567">
        <v>30.7</v>
      </c>
      <c r="AR3567">
        <v>10</v>
      </c>
      <c r="AS3567">
        <v>1.9</v>
      </c>
      <c r="AT3567">
        <v>180</v>
      </c>
      <c r="AU3567">
        <v>34.5</v>
      </c>
      <c r="AV3567">
        <v>1</v>
      </c>
      <c r="AW3567">
        <v>0.2</v>
      </c>
      <c r="AX3567">
        <v>109</v>
      </c>
      <c r="AY3567">
        <v>20.9</v>
      </c>
      <c r="AZ3567">
        <v>54</v>
      </c>
      <c r="BA3567">
        <v>10.3</v>
      </c>
      <c r="BB3567">
        <v>0</v>
      </c>
      <c r="BC3567">
        <v>0</v>
      </c>
      <c r="BD3567">
        <v>95</v>
      </c>
      <c r="BE3567">
        <v>18.2</v>
      </c>
      <c r="BF3567">
        <v>2</v>
      </c>
      <c r="BG3567">
        <v>0.4</v>
      </c>
      <c r="BH3567">
        <v>12</v>
      </c>
      <c r="BI3567">
        <v>2.2999999999999998</v>
      </c>
      <c r="BJ3567">
        <v>0</v>
      </c>
      <c r="BK3567">
        <v>0</v>
      </c>
      <c r="BL3567">
        <v>118</v>
      </c>
      <c r="BM3567">
        <v>22.6</v>
      </c>
      <c r="BN3567">
        <v>28</v>
      </c>
      <c r="BO3567">
        <v>5.4</v>
      </c>
      <c r="BP3567">
        <v>115</v>
      </c>
      <c r="BQ3567">
        <v>22</v>
      </c>
      <c r="BR3567" t="s">
        <v>5334</v>
      </c>
      <c r="BS3567" t="s">
        <v>14036</v>
      </c>
      <c r="BT3567" t="s">
        <v>14107</v>
      </c>
      <c r="BU3567" t="s">
        <v>14108</v>
      </c>
      <c r="BV3567" t="s">
        <v>14073</v>
      </c>
      <c r="BW3567" t="s">
        <v>14074</v>
      </c>
      <c r="BZ3567">
        <v>36611</v>
      </c>
      <c r="CA3567">
        <v>-121.80851306216699</v>
      </c>
      <c r="CB3567">
        <v>37.230204941845201</v>
      </c>
      <c r="CD3567">
        <f xml:space="preserve"> _xlfn.XLOOKUP(AB3567,[1]Sheet1!B:B,[1]Sheet1!Y:Y,"Not Found")</f>
        <v>136364</v>
      </c>
      <c r="CE3567">
        <f xml:space="preserve"> _xlfn.XLOOKUP(AB3567,[1]Sheet1!B:B,[1]Sheet1!AA:AA, "Not Found")</f>
        <v>170881</v>
      </c>
      <c r="CH3567">
        <f t="shared" ca="1" si="111"/>
        <v>0.9919185579615436</v>
      </c>
    </row>
    <row r="3568" spans="1:86" x14ac:dyDescent="0.3">
      <c r="A3568">
        <v>8566</v>
      </c>
      <c r="B3568" t="s">
        <v>0</v>
      </c>
      <c r="C3568" t="s">
        <v>15189</v>
      </c>
      <c r="D3568" s="3">
        <v>43696256099451</v>
      </c>
      <c r="E3568" t="s">
        <v>14107</v>
      </c>
      <c r="F3568" t="s">
        <v>15190</v>
      </c>
      <c r="G3568" t="s">
        <v>37</v>
      </c>
      <c r="H3568" t="s">
        <v>14036</v>
      </c>
      <c r="I3568" t="s">
        <v>14108</v>
      </c>
      <c r="J3568" t="s">
        <v>15191</v>
      </c>
      <c r="K3568" t="s">
        <v>35</v>
      </c>
      <c r="L3568" t="s">
        <v>9</v>
      </c>
      <c r="M3568" s="1">
        <v>29403</v>
      </c>
      <c r="O3568" t="s">
        <v>35</v>
      </c>
      <c r="P3568" t="s">
        <v>36</v>
      </c>
      <c r="Q3568" t="s">
        <v>75</v>
      </c>
      <c r="R3568" t="s">
        <v>12</v>
      </c>
      <c r="U3568" t="s">
        <v>318</v>
      </c>
      <c r="V3568" t="s">
        <v>12</v>
      </c>
      <c r="W3568" t="s">
        <v>13</v>
      </c>
      <c r="X3568" t="s">
        <v>12</v>
      </c>
      <c r="Y3568" t="s">
        <v>58</v>
      </c>
      <c r="Z3568" t="s">
        <v>15192</v>
      </c>
      <c r="AA3568" t="s">
        <v>14049</v>
      </c>
      <c r="AB3568">
        <v>95136</v>
      </c>
      <c r="AC3568" t="str">
        <f t="shared" si="110"/>
        <v>5035 Poston Dr., San Jose, CA 95136</v>
      </c>
      <c r="AD3568" t="s">
        <v>17</v>
      </c>
      <c r="AE3568" t="s">
        <v>884</v>
      </c>
      <c r="AF3568" t="s">
        <v>10927</v>
      </c>
      <c r="AG3568" t="s">
        <v>1486</v>
      </c>
      <c r="AH3568" s="2" t="s">
        <v>21</v>
      </c>
      <c r="AI3568">
        <v>37.262004939999997</v>
      </c>
      <c r="AJ3568">
        <v>-121.82721307</v>
      </c>
      <c r="AK3568">
        <v>460</v>
      </c>
      <c r="AL3568">
        <v>15</v>
      </c>
      <c r="AM3568">
        <v>3.3</v>
      </c>
      <c r="AN3568">
        <v>1</v>
      </c>
      <c r="AO3568">
        <v>0.2</v>
      </c>
      <c r="AP3568">
        <v>77</v>
      </c>
      <c r="AQ3568">
        <v>16.7</v>
      </c>
      <c r="AR3568">
        <v>21</v>
      </c>
      <c r="AS3568">
        <v>4.5999999999999996</v>
      </c>
      <c r="AT3568">
        <v>291</v>
      </c>
      <c r="AU3568">
        <v>63.3</v>
      </c>
      <c r="AV3568">
        <v>0</v>
      </c>
      <c r="AW3568">
        <v>0</v>
      </c>
      <c r="AX3568">
        <v>24</v>
      </c>
      <c r="AY3568">
        <v>5.2</v>
      </c>
      <c r="AZ3568">
        <v>31</v>
      </c>
      <c r="BA3568">
        <v>6.7</v>
      </c>
      <c r="BB3568">
        <v>0</v>
      </c>
      <c r="BC3568">
        <v>0</v>
      </c>
      <c r="BD3568">
        <v>148</v>
      </c>
      <c r="BE3568">
        <v>32.200000000000003</v>
      </c>
      <c r="BF3568">
        <v>0</v>
      </c>
      <c r="BG3568">
        <v>0</v>
      </c>
      <c r="BH3568">
        <v>10</v>
      </c>
      <c r="BI3568">
        <v>2.2000000000000002</v>
      </c>
      <c r="BJ3568">
        <v>0</v>
      </c>
      <c r="BK3568">
        <v>0</v>
      </c>
      <c r="BL3568">
        <v>267</v>
      </c>
      <c r="BM3568">
        <v>58</v>
      </c>
      <c r="BN3568">
        <v>36</v>
      </c>
      <c r="BO3568">
        <v>7.8</v>
      </c>
      <c r="BP3568">
        <v>259</v>
      </c>
      <c r="BQ3568">
        <v>56.3</v>
      </c>
      <c r="BR3568" t="s">
        <v>5334</v>
      </c>
      <c r="BS3568" t="s">
        <v>14036</v>
      </c>
      <c r="BT3568" t="s">
        <v>14107</v>
      </c>
      <c r="BU3568" t="s">
        <v>14108</v>
      </c>
      <c r="BV3568" t="s">
        <v>14073</v>
      </c>
      <c r="BW3568" t="s">
        <v>14074</v>
      </c>
      <c r="BZ3568">
        <v>36604</v>
      </c>
      <c r="CA3568">
        <v>-121.827213068023</v>
      </c>
      <c r="CB3568">
        <v>37.262004942970997</v>
      </c>
      <c r="CD3568">
        <f xml:space="preserve"> _xlfn.XLOOKUP(AB3568,[1]Sheet1!B:B,[1]Sheet1!Y:Y,"Not Found")</f>
        <v>143696</v>
      </c>
      <c r="CE3568">
        <f xml:space="preserve"> _xlfn.XLOOKUP(AB3568,[1]Sheet1!B:B,[1]Sheet1!AA:AA, "Not Found")</f>
        <v>182203</v>
      </c>
      <c r="CH3568">
        <f t="shared" ca="1" si="111"/>
        <v>0.30115014109840132</v>
      </c>
    </row>
    <row r="3569" spans="1:86" x14ac:dyDescent="0.3">
      <c r="A3569">
        <v>8567</v>
      </c>
      <c r="B3569" t="s">
        <v>0</v>
      </c>
      <c r="C3569" t="s">
        <v>15193</v>
      </c>
      <c r="D3569" s="3">
        <v>43696256116081</v>
      </c>
      <c r="E3569" t="s">
        <v>14107</v>
      </c>
      <c r="F3569" t="s">
        <v>15194</v>
      </c>
      <c r="G3569" t="s">
        <v>37</v>
      </c>
      <c r="H3569" t="s">
        <v>14036</v>
      </c>
      <c r="I3569" t="s">
        <v>14108</v>
      </c>
      <c r="J3569" t="s">
        <v>15195</v>
      </c>
      <c r="K3569" t="s">
        <v>35</v>
      </c>
      <c r="L3569" t="s">
        <v>9</v>
      </c>
      <c r="M3569" s="1">
        <v>36402</v>
      </c>
      <c r="O3569" t="s">
        <v>35</v>
      </c>
      <c r="P3569" t="s">
        <v>36</v>
      </c>
      <c r="Q3569" t="s">
        <v>75</v>
      </c>
      <c r="R3569" t="s">
        <v>12</v>
      </c>
      <c r="U3569" t="s">
        <v>318</v>
      </c>
      <c r="V3569" t="s">
        <v>12</v>
      </c>
      <c r="W3569" t="s">
        <v>12</v>
      </c>
      <c r="X3569" t="s">
        <v>12</v>
      </c>
      <c r="Y3569" t="s">
        <v>58</v>
      </c>
      <c r="Z3569" t="s">
        <v>15196</v>
      </c>
      <c r="AA3569" t="s">
        <v>14049</v>
      </c>
      <c r="AB3569">
        <v>95138</v>
      </c>
      <c r="AC3569" t="str">
        <f t="shared" si="110"/>
        <v>1001 Schoolhouse Rd., San Jose, CA 95138</v>
      </c>
      <c r="AD3569" t="s">
        <v>17</v>
      </c>
      <c r="AE3569" t="s">
        <v>884</v>
      </c>
      <c r="AF3569" t="s">
        <v>10927</v>
      </c>
      <c r="AG3569" t="s">
        <v>1486</v>
      </c>
      <c r="AH3569" s="2" t="s">
        <v>21</v>
      </c>
      <c r="AI3569">
        <v>37.24300495</v>
      </c>
      <c r="AJ3569">
        <v>-121.76171306000001</v>
      </c>
      <c r="AK3569">
        <v>452</v>
      </c>
      <c r="AL3569">
        <v>12</v>
      </c>
      <c r="AM3569">
        <v>2.7</v>
      </c>
      <c r="AN3569">
        <v>3</v>
      </c>
      <c r="AO3569">
        <v>0.7</v>
      </c>
      <c r="AP3569">
        <v>145</v>
      </c>
      <c r="AQ3569">
        <v>32.1</v>
      </c>
      <c r="AR3569">
        <v>37</v>
      </c>
      <c r="AS3569">
        <v>8.1999999999999993</v>
      </c>
      <c r="AT3569">
        <v>161</v>
      </c>
      <c r="AU3569">
        <v>35.6</v>
      </c>
      <c r="AV3569">
        <v>4</v>
      </c>
      <c r="AW3569">
        <v>0.9</v>
      </c>
      <c r="AX3569">
        <v>57</v>
      </c>
      <c r="AY3569">
        <v>12.6</v>
      </c>
      <c r="AZ3569">
        <v>30</v>
      </c>
      <c r="BA3569">
        <v>6.6</v>
      </c>
      <c r="BB3569">
        <v>3</v>
      </c>
      <c r="BC3569">
        <v>0.7</v>
      </c>
      <c r="BD3569">
        <v>79</v>
      </c>
      <c r="BE3569">
        <v>17.5</v>
      </c>
      <c r="BF3569">
        <v>0</v>
      </c>
      <c r="BG3569">
        <v>0</v>
      </c>
      <c r="BH3569">
        <v>16</v>
      </c>
      <c r="BI3569">
        <v>3.5</v>
      </c>
      <c r="BJ3569">
        <v>0</v>
      </c>
      <c r="BK3569">
        <v>0</v>
      </c>
      <c r="BL3569">
        <v>162</v>
      </c>
      <c r="BM3569">
        <v>35.799999999999997</v>
      </c>
      <c r="BN3569">
        <v>51</v>
      </c>
      <c r="BO3569">
        <v>11.3</v>
      </c>
      <c r="BP3569">
        <v>161</v>
      </c>
      <c r="BQ3569">
        <v>35.6</v>
      </c>
      <c r="BR3569" t="s">
        <v>5334</v>
      </c>
      <c r="BS3569" t="s">
        <v>14036</v>
      </c>
      <c r="BT3569" t="s">
        <v>14107</v>
      </c>
      <c r="BU3569" t="s">
        <v>14108</v>
      </c>
      <c r="BV3569" t="s">
        <v>14073</v>
      </c>
      <c r="BW3569" t="s">
        <v>14074</v>
      </c>
      <c r="BZ3569">
        <v>36612</v>
      </c>
      <c r="CA3569">
        <v>-121.76171305593699</v>
      </c>
      <c r="CB3569">
        <v>37.243004947185597</v>
      </c>
      <c r="CD3569">
        <f xml:space="preserve"> _xlfn.XLOOKUP(AB3569,[1]Sheet1!B:B,[1]Sheet1!Y:Y,"Not Found")</f>
        <v>194300</v>
      </c>
      <c r="CE3569">
        <f xml:space="preserve"> _xlfn.XLOOKUP(AB3569,[1]Sheet1!B:B,[1]Sheet1!AA:AA, "Not Found")</f>
        <v>272393</v>
      </c>
      <c r="CH3569">
        <f t="shared" ca="1" si="111"/>
        <v>6.1947699139468182E-2</v>
      </c>
    </row>
    <row r="3570" spans="1:86" x14ac:dyDescent="0.3">
      <c r="A3570">
        <v>8568</v>
      </c>
      <c r="B3570" t="s">
        <v>0</v>
      </c>
      <c r="C3570" t="s">
        <v>15197</v>
      </c>
      <c r="D3570" s="3">
        <v>43696336048185</v>
      </c>
      <c r="E3570" t="s">
        <v>14164</v>
      </c>
      <c r="F3570" t="s">
        <v>15198</v>
      </c>
      <c r="G3570" t="s">
        <v>37</v>
      </c>
      <c r="H3570" t="s">
        <v>14036</v>
      </c>
      <c r="I3570" t="s">
        <v>5123</v>
      </c>
      <c r="J3570" t="s">
        <v>5123</v>
      </c>
      <c r="K3570" t="s">
        <v>35</v>
      </c>
      <c r="L3570" t="s">
        <v>9</v>
      </c>
      <c r="M3570" s="1">
        <v>29403</v>
      </c>
      <c r="O3570" t="s">
        <v>35</v>
      </c>
      <c r="P3570" t="s">
        <v>36</v>
      </c>
      <c r="Q3570" t="s">
        <v>96</v>
      </c>
      <c r="R3570" t="s">
        <v>12</v>
      </c>
      <c r="U3570" t="s">
        <v>12</v>
      </c>
      <c r="V3570" t="s">
        <v>12</v>
      </c>
      <c r="W3570" t="s">
        <v>13</v>
      </c>
      <c r="X3570" t="s">
        <v>12</v>
      </c>
      <c r="Y3570" t="s">
        <v>58</v>
      </c>
      <c r="Z3570" t="s">
        <v>15199</v>
      </c>
      <c r="AA3570" t="s">
        <v>14049</v>
      </c>
      <c r="AB3570">
        <v>95131</v>
      </c>
      <c r="AC3570" t="str">
        <f t="shared" si="110"/>
        <v>921 Fox Ln., San Jose, CA 95131</v>
      </c>
      <c r="AD3570" t="s">
        <v>17</v>
      </c>
      <c r="AE3570" t="s">
        <v>818</v>
      </c>
      <c r="AF3570" t="s">
        <v>1043</v>
      </c>
      <c r="AG3570" t="s">
        <v>12411</v>
      </c>
      <c r="AH3570" s="2" t="s">
        <v>21</v>
      </c>
      <c r="AI3570">
        <v>37.388550950000003</v>
      </c>
      <c r="AJ3570">
        <v>-121.90157609000001</v>
      </c>
      <c r="AK3570">
        <v>760</v>
      </c>
      <c r="AL3570">
        <v>21</v>
      </c>
      <c r="AM3570">
        <v>2.8</v>
      </c>
      <c r="AN3570">
        <v>6</v>
      </c>
      <c r="AO3570">
        <v>0.8</v>
      </c>
      <c r="AP3570">
        <v>247</v>
      </c>
      <c r="AQ3570">
        <v>32.5</v>
      </c>
      <c r="AR3570">
        <v>57</v>
      </c>
      <c r="AS3570">
        <v>7.5</v>
      </c>
      <c r="AT3570">
        <v>340</v>
      </c>
      <c r="AU3570">
        <v>44.7</v>
      </c>
      <c r="AV3570">
        <v>10</v>
      </c>
      <c r="AW3570">
        <v>1.3</v>
      </c>
      <c r="AX3570">
        <v>35</v>
      </c>
      <c r="AY3570">
        <v>4.5999999999999996</v>
      </c>
      <c r="AZ3570">
        <v>38</v>
      </c>
      <c r="BA3570">
        <v>5</v>
      </c>
      <c r="BB3570">
        <v>6</v>
      </c>
      <c r="BC3570">
        <v>0.8</v>
      </c>
      <c r="BD3570">
        <v>308</v>
      </c>
      <c r="BE3570">
        <v>40.5</v>
      </c>
      <c r="BF3570">
        <v>0</v>
      </c>
      <c r="BG3570">
        <v>0</v>
      </c>
      <c r="BH3570">
        <v>28</v>
      </c>
      <c r="BI3570">
        <v>3.7</v>
      </c>
      <c r="BJ3570">
        <v>0</v>
      </c>
      <c r="BK3570">
        <v>0</v>
      </c>
      <c r="BL3570">
        <v>402</v>
      </c>
      <c r="BM3570">
        <v>52.9</v>
      </c>
      <c r="BN3570">
        <v>80</v>
      </c>
      <c r="BO3570">
        <v>10.5</v>
      </c>
      <c r="BP3570">
        <v>387</v>
      </c>
      <c r="BQ3570">
        <v>50.9</v>
      </c>
      <c r="BR3570" t="s">
        <v>5334</v>
      </c>
      <c r="BS3570" t="s">
        <v>14036</v>
      </c>
      <c r="BT3570" t="s">
        <v>14164</v>
      </c>
      <c r="BU3570" t="s">
        <v>5123</v>
      </c>
      <c r="BV3570" t="s">
        <v>14073</v>
      </c>
      <c r="BW3570" t="s">
        <v>14074</v>
      </c>
      <c r="BZ3570">
        <v>36841</v>
      </c>
      <c r="CA3570">
        <v>-121.901576092821</v>
      </c>
      <c r="CB3570">
        <v>37.388550949213602</v>
      </c>
      <c r="CD3570">
        <f xml:space="preserve"> _xlfn.XLOOKUP(AB3570,[1]Sheet1!B:B,[1]Sheet1!Y:Y,"Not Found")</f>
        <v>170128</v>
      </c>
      <c r="CE3570">
        <f xml:space="preserve"> _xlfn.XLOOKUP(AB3570,[1]Sheet1!B:B,[1]Sheet1!AA:AA, "Not Found")</f>
        <v>206040</v>
      </c>
      <c r="CH3570">
        <f t="shared" ca="1" si="111"/>
        <v>0.51085564893834901</v>
      </c>
    </row>
    <row r="3571" spans="1:86" x14ac:dyDescent="0.3">
      <c r="A3571">
        <v>8569</v>
      </c>
      <c r="B3571" t="s">
        <v>0</v>
      </c>
      <c r="C3571" t="s">
        <v>15200</v>
      </c>
      <c r="D3571" s="3">
        <v>43696414332904</v>
      </c>
      <c r="E3571" t="s">
        <v>15201</v>
      </c>
      <c r="F3571" t="s">
        <v>15202</v>
      </c>
      <c r="G3571" t="s">
        <v>37</v>
      </c>
      <c r="H3571" t="s">
        <v>14036</v>
      </c>
      <c r="I3571" t="s">
        <v>15203</v>
      </c>
      <c r="J3571" t="s">
        <v>15204</v>
      </c>
      <c r="K3571" t="s">
        <v>8</v>
      </c>
      <c r="L3571" t="s">
        <v>9</v>
      </c>
      <c r="M3571" s="1">
        <v>29403</v>
      </c>
      <c r="O3571" t="s">
        <v>8</v>
      </c>
      <c r="P3571" t="s">
        <v>4</v>
      </c>
      <c r="Q3571" t="s">
        <v>11</v>
      </c>
      <c r="R3571" t="s">
        <v>12</v>
      </c>
      <c r="U3571" t="s">
        <v>12</v>
      </c>
      <c r="V3571" t="s">
        <v>12</v>
      </c>
      <c r="W3571" t="s">
        <v>12</v>
      </c>
      <c r="X3571" t="s">
        <v>12</v>
      </c>
      <c r="Y3571" t="s">
        <v>14</v>
      </c>
      <c r="Z3571" t="s">
        <v>15205</v>
      </c>
      <c r="AA3571" t="s">
        <v>15206</v>
      </c>
      <c r="AB3571">
        <v>94306</v>
      </c>
      <c r="AC3571" t="str">
        <f t="shared" si="110"/>
        <v>780 Arastradero Rd., Palo Alto, CA 94306</v>
      </c>
      <c r="AD3571" t="s">
        <v>17</v>
      </c>
      <c r="AE3571" t="s">
        <v>5309</v>
      </c>
      <c r="AF3571" t="s">
        <v>11402</v>
      </c>
      <c r="AG3571" t="s">
        <v>5355</v>
      </c>
      <c r="AH3571" t="s">
        <v>479</v>
      </c>
      <c r="AI3571">
        <v>37.400561930000002</v>
      </c>
      <c r="AJ3571">
        <v>-122.13406213</v>
      </c>
      <c r="AK3571">
        <v>1713</v>
      </c>
      <c r="AL3571">
        <v>22</v>
      </c>
      <c r="AM3571">
        <v>1.3</v>
      </c>
      <c r="AN3571">
        <v>2</v>
      </c>
      <c r="AO3571">
        <v>0.1</v>
      </c>
      <c r="AP3571">
        <v>785</v>
      </c>
      <c r="AQ3571">
        <v>45.8</v>
      </c>
      <c r="AR3571">
        <v>14</v>
      </c>
      <c r="AS3571">
        <v>0.8</v>
      </c>
      <c r="AT3571">
        <v>210</v>
      </c>
      <c r="AU3571">
        <v>12.3</v>
      </c>
      <c r="AV3571">
        <v>4</v>
      </c>
      <c r="AW3571">
        <v>0.2</v>
      </c>
      <c r="AX3571">
        <v>496</v>
      </c>
      <c r="AY3571">
        <v>29</v>
      </c>
      <c r="AZ3571">
        <v>180</v>
      </c>
      <c r="BA3571">
        <v>10.5</v>
      </c>
      <c r="BB3571">
        <v>0</v>
      </c>
      <c r="BC3571">
        <v>0</v>
      </c>
      <c r="BD3571">
        <v>72</v>
      </c>
      <c r="BE3571">
        <v>4.2</v>
      </c>
      <c r="BF3571">
        <v>1</v>
      </c>
      <c r="BG3571">
        <v>0.1</v>
      </c>
      <c r="BH3571">
        <v>9</v>
      </c>
      <c r="BI3571">
        <v>0.5</v>
      </c>
      <c r="BJ3571">
        <v>0</v>
      </c>
      <c r="BK3571">
        <v>0</v>
      </c>
      <c r="BL3571">
        <v>171</v>
      </c>
      <c r="BM3571">
        <v>10</v>
      </c>
      <c r="BN3571">
        <v>142</v>
      </c>
      <c r="BO3571">
        <v>8.3000000000000007</v>
      </c>
      <c r="BP3571">
        <v>163</v>
      </c>
      <c r="BQ3571">
        <v>9.5</v>
      </c>
      <c r="BR3571" t="s">
        <v>5334</v>
      </c>
      <c r="BS3571" t="s">
        <v>14036</v>
      </c>
      <c r="BX3571" t="s">
        <v>15201</v>
      </c>
      <c r="BY3571" t="s">
        <v>15203</v>
      </c>
      <c r="BZ3571">
        <v>37015</v>
      </c>
      <c r="CA3571">
        <v>-122.134062128861</v>
      </c>
      <c r="CB3571">
        <v>37.4005619330051</v>
      </c>
      <c r="CD3571">
        <f xml:space="preserve"> _xlfn.XLOOKUP(AB3571,[1]Sheet1!B:B,[1]Sheet1!Y:Y,"Not Found")</f>
        <v>186479</v>
      </c>
      <c r="CE3571">
        <f xml:space="preserve"> _xlfn.XLOOKUP(AB3571,[1]Sheet1!B:B,[1]Sheet1!AA:AA, "Not Found")</f>
        <v>276816</v>
      </c>
      <c r="CH3571">
        <f t="shared" ca="1" si="111"/>
        <v>0.16016975790067867</v>
      </c>
    </row>
    <row r="3572" spans="1:86" x14ac:dyDescent="0.3">
      <c r="A3572">
        <v>8570</v>
      </c>
      <c r="B3572" t="s">
        <v>0</v>
      </c>
      <c r="C3572" t="s">
        <v>15207</v>
      </c>
      <c r="D3572" s="3">
        <v>43696414335782</v>
      </c>
      <c r="E3572" t="s">
        <v>15201</v>
      </c>
      <c r="F3572" t="s">
        <v>15208</v>
      </c>
      <c r="G3572" t="s">
        <v>37</v>
      </c>
      <c r="H3572" t="s">
        <v>14036</v>
      </c>
      <c r="I3572" t="s">
        <v>15203</v>
      </c>
      <c r="J3572" t="s">
        <v>15209</v>
      </c>
      <c r="K3572" t="s">
        <v>8</v>
      </c>
      <c r="L3572" t="s">
        <v>9</v>
      </c>
      <c r="M3572" s="1">
        <v>29403</v>
      </c>
      <c r="O3572" t="s">
        <v>8</v>
      </c>
      <c r="P3572" t="s">
        <v>4</v>
      </c>
      <c r="Q3572" t="s">
        <v>11</v>
      </c>
      <c r="R3572" t="s">
        <v>12</v>
      </c>
      <c r="U3572" t="s">
        <v>12</v>
      </c>
      <c r="V3572" t="s">
        <v>12</v>
      </c>
      <c r="W3572" t="s">
        <v>12</v>
      </c>
      <c r="X3572" t="s">
        <v>12</v>
      </c>
      <c r="Y3572" t="s">
        <v>14</v>
      </c>
      <c r="Z3572" t="s">
        <v>15210</v>
      </c>
      <c r="AA3572" t="s">
        <v>15206</v>
      </c>
      <c r="AB3572">
        <v>94301</v>
      </c>
      <c r="AC3572" t="str">
        <f t="shared" si="110"/>
        <v>50 Embarcadero Rd., Palo Alto, CA 94301</v>
      </c>
      <c r="AD3572" t="s">
        <v>17</v>
      </c>
      <c r="AE3572" t="s">
        <v>5309</v>
      </c>
      <c r="AF3572" t="s">
        <v>11402</v>
      </c>
      <c r="AG3572" t="s">
        <v>5355</v>
      </c>
      <c r="AH3572" t="s">
        <v>479</v>
      </c>
      <c r="AI3572">
        <v>37.436946939999999</v>
      </c>
      <c r="AJ3572">
        <v>-122.15615314</v>
      </c>
      <c r="AK3572">
        <v>1932</v>
      </c>
      <c r="AL3572">
        <v>34</v>
      </c>
      <c r="AM3572">
        <v>1.8</v>
      </c>
      <c r="AN3572">
        <v>1</v>
      </c>
      <c r="AO3572">
        <v>0.1</v>
      </c>
      <c r="AP3572">
        <v>684</v>
      </c>
      <c r="AQ3572">
        <v>35.4</v>
      </c>
      <c r="AR3572">
        <v>15</v>
      </c>
      <c r="AS3572">
        <v>0.8</v>
      </c>
      <c r="AT3572">
        <v>265</v>
      </c>
      <c r="AU3572">
        <v>13.7</v>
      </c>
      <c r="AV3572">
        <v>26</v>
      </c>
      <c r="AW3572">
        <v>1.3</v>
      </c>
      <c r="AX3572">
        <v>675</v>
      </c>
      <c r="AY3572">
        <v>34.9</v>
      </c>
      <c r="AZ3572">
        <v>232</v>
      </c>
      <c r="BA3572">
        <v>12</v>
      </c>
      <c r="BB3572">
        <v>0</v>
      </c>
      <c r="BC3572">
        <v>0</v>
      </c>
      <c r="BD3572">
        <v>52</v>
      </c>
      <c r="BE3572">
        <v>2.7</v>
      </c>
      <c r="BF3572">
        <v>0</v>
      </c>
      <c r="BG3572">
        <v>0</v>
      </c>
      <c r="BH3572">
        <v>8</v>
      </c>
      <c r="BI3572">
        <v>0.4</v>
      </c>
      <c r="BJ3572">
        <v>0</v>
      </c>
      <c r="BK3572">
        <v>0</v>
      </c>
      <c r="BL3572">
        <v>217</v>
      </c>
      <c r="BM3572">
        <v>11.2</v>
      </c>
      <c r="BN3572">
        <v>225</v>
      </c>
      <c r="BO3572">
        <v>11.6</v>
      </c>
      <c r="BP3572">
        <v>208</v>
      </c>
      <c r="BQ3572">
        <v>10.8</v>
      </c>
      <c r="BR3572" t="s">
        <v>5334</v>
      </c>
      <c r="BS3572" t="s">
        <v>14036</v>
      </c>
      <c r="BX3572" t="s">
        <v>15201</v>
      </c>
      <c r="BY3572" t="s">
        <v>15203</v>
      </c>
      <c r="BZ3572">
        <v>37020</v>
      </c>
      <c r="CA3572">
        <v>-122.156153137516</v>
      </c>
      <c r="CB3572">
        <v>37.436946935431003</v>
      </c>
      <c r="CD3572">
        <f xml:space="preserve"> _xlfn.XLOOKUP(AB3572,[1]Sheet1!B:B,[1]Sheet1!Y:Y,"Not Found")</f>
        <v>235529</v>
      </c>
      <c r="CE3572">
        <f xml:space="preserve"> _xlfn.XLOOKUP(AB3572,[1]Sheet1!B:B,[1]Sheet1!AA:AA, "Not Found")</f>
        <v>342198</v>
      </c>
      <c r="CH3572">
        <f t="shared" ca="1" si="111"/>
        <v>0.88702231491691874</v>
      </c>
    </row>
    <row r="3573" spans="1:86" x14ac:dyDescent="0.3">
      <c r="A3573">
        <v>8571</v>
      </c>
      <c r="B3573" t="s">
        <v>0</v>
      </c>
      <c r="C3573" t="s">
        <v>15211</v>
      </c>
      <c r="D3573" s="3">
        <v>43696416048193</v>
      </c>
      <c r="E3573" t="s">
        <v>15201</v>
      </c>
      <c r="F3573" t="s">
        <v>15212</v>
      </c>
      <c r="G3573" t="s">
        <v>37</v>
      </c>
      <c r="H3573" t="s">
        <v>14036</v>
      </c>
      <c r="I3573" t="s">
        <v>15203</v>
      </c>
      <c r="J3573" t="s">
        <v>15213</v>
      </c>
      <c r="K3573" t="s">
        <v>35</v>
      </c>
      <c r="L3573" t="s">
        <v>9</v>
      </c>
      <c r="M3573" s="1">
        <v>29403</v>
      </c>
      <c r="O3573" t="s">
        <v>35</v>
      </c>
      <c r="P3573" t="s">
        <v>36</v>
      </c>
      <c r="Q3573" t="s">
        <v>37</v>
      </c>
      <c r="R3573" t="s">
        <v>12</v>
      </c>
      <c r="U3573" t="s">
        <v>12</v>
      </c>
      <c r="V3573" t="s">
        <v>12</v>
      </c>
      <c r="W3573" t="s">
        <v>13</v>
      </c>
      <c r="X3573" t="s">
        <v>12</v>
      </c>
      <c r="Y3573" t="s">
        <v>58</v>
      </c>
      <c r="Z3573" t="s">
        <v>15214</v>
      </c>
      <c r="AA3573" t="s">
        <v>15206</v>
      </c>
      <c r="AB3573">
        <v>94301</v>
      </c>
      <c r="AC3573" t="str">
        <f t="shared" si="110"/>
        <v>650 Addison Ave., Palo Alto, CA 94301</v>
      </c>
      <c r="AD3573" t="s">
        <v>17</v>
      </c>
      <c r="AE3573" t="s">
        <v>5309</v>
      </c>
      <c r="AF3573" t="s">
        <v>11402</v>
      </c>
      <c r="AG3573" t="s">
        <v>5355</v>
      </c>
      <c r="AH3573" t="s">
        <v>479</v>
      </c>
      <c r="AI3573">
        <v>37.445884939999999</v>
      </c>
      <c r="AJ3573">
        <v>-122.15085714</v>
      </c>
      <c r="AK3573">
        <v>338</v>
      </c>
      <c r="AL3573">
        <v>6</v>
      </c>
      <c r="AM3573">
        <v>1.8</v>
      </c>
      <c r="AN3573">
        <v>0</v>
      </c>
      <c r="AO3573">
        <v>0</v>
      </c>
      <c r="AP3573">
        <v>86</v>
      </c>
      <c r="AQ3573">
        <v>25.4</v>
      </c>
      <c r="AR3573">
        <v>1</v>
      </c>
      <c r="AS3573">
        <v>0.3</v>
      </c>
      <c r="AT3573">
        <v>75</v>
      </c>
      <c r="AU3573">
        <v>22.2</v>
      </c>
      <c r="AV3573">
        <v>8</v>
      </c>
      <c r="AW3573">
        <v>2.4</v>
      </c>
      <c r="AX3573">
        <v>110</v>
      </c>
      <c r="AY3573">
        <v>32.5</v>
      </c>
      <c r="AZ3573">
        <v>51</v>
      </c>
      <c r="BA3573">
        <v>15.1</v>
      </c>
      <c r="BB3573">
        <v>1</v>
      </c>
      <c r="BC3573">
        <v>0.3</v>
      </c>
      <c r="BD3573">
        <v>55</v>
      </c>
      <c r="BE3573">
        <v>16.3</v>
      </c>
      <c r="BF3573">
        <v>0</v>
      </c>
      <c r="BG3573">
        <v>0</v>
      </c>
      <c r="BH3573">
        <v>2</v>
      </c>
      <c r="BI3573">
        <v>0.6</v>
      </c>
      <c r="BJ3573">
        <v>0</v>
      </c>
      <c r="BK3573">
        <v>0</v>
      </c>
      <c r="BL3573">
        <v>60</v>
      </c>
      <c r="BM3573">
        <v>17.8</v>
      </c>
      <c r="BN3573">
        <v>30</v>
      </c>
      <c r="BO3573">
        <v>8.9</v>
      </c>
      <c r="BP3573">
        <v>60</v>
      </c>
      <c r="BQ3573">
        <v>17.8</v>
      </c>
      <c r="BR3573" t="s">
        <v>5334</v>
      </c>
      <c r="BS3573" t="s">
        <v>14036</v>
      </c>
      <c r="BX3573" t="s">
        <v>15201</v>
      </c>
      <c r="BY3573" t="s">
        <v>15203</v>
      </c>
      <c r="BZ3573">
        <v>37009</v>
      </c>
      <c r="CA3573">
        <v>-122.15085713708</v>
      </c>
      <c r="CB3573">
        <v>37.445884936243303</v>
      </c>
      <c r="CD3573">
        <f xml:space="preserve"> _xlfn.XLOOKUP(AB3573,[1]Sheet1!B:B,[1]Sheet1!Y:Y,"Not Found")</f>
        <v>235529</v>
      </c>
      <c r="CE3573">
        <f xml:space="preserve"> _xlfn.XLOOKUP(AB3573,[1]Sheet1!B:B,[1]Sheet1!AA:AA, "Not Found")</f>
        <v>342198</v>
      </c>
      <c r="CH3573">
        <f t="shared" ca="1" si="111"/>
        <v>0.42564109627663915</v>
      </c>
    </row>
    <row r="3574" spans="1:86" x14ac:dyDescent="0.3">
      <c r="A3574">
        <v>8572</v>
      </c>
      <c r="B3574" t="s">
        <v>0</v>
      </c>
      <c r="C3574" t="s">
        <v>15215</v>
      </c>
      <c r="D3574" s="3">
        <v>43696416048201</v>
      </c>
      <c r="E3574" t="s">
        <v>15201</v>
      </c>
      <c r="F3574" t="s">
        <v>15216</v>
      </c>
      <c r="G3574" t="s">
        <v>37</v>
      </c>
      <c r="H3574" t="s">
        <v>14036</v>
      </c>
      <c r="I3574" t="s">
        <v>15203</v>
      </c>
      <c r="J3574" t="s">
        <v>2058</v>
      </c>
      <c r="K3574" t="s">
        <v>35</v>
      </c>
      <c r="L3574" t="s">
        <v>9</v>
      </c>
      <c r="M3574" s="1">
        <v>29403</v>
      </c>
      <c r="O3574" t="s">
        <v>35</v>
      </c>
      <c r="P3574" t="s">
        <v>36</v>
      </c>
      <c r="Q3574" t="s">
        <v>37</v>
      </c>
      <c r="R3574" t="s">
        <v>12</v>
      </c>
      <c r="U3574" t="s">
        <v>12</v>
      </c>
      <c r="V3574" t="s">
        <v>12</v>
      </c>
      <c r="W3574" t="s">
        <v>12</v>
      </c>
      <c r="X3574" t="s">
        <v>12</v>
      </c>
      <c r="Y3574" t="s">
        <v>14</v>
      </c>
      <c r="Z3574" t="s">
        <v>15217</v>
      </c>
      <c r="AA3574" t="s">
        <v>15206</v>
      </c>
      <c r="AB3574">
        <v>94306</v>
      </c>
      <c r="AC3574" t="str">
        <f t="shared" si="110"/>
        <v>445 East Charleston Rd., Palo Alto, CA 94306</v>
      </c>
      <c r="AD3574" t="s">
        <v>17</v>
      </c>
      <c r="AE3574" t="s">
        <v>5309</v>
      </c>
      <c r="AF3574" t="s">
        <v>11402</v>
      </c>
      <c r="AG3574" t="s">
        <v>5355</v>
      </c>
      <c r="AH3574" t="s">
        <v>479</v>
      </c>
      <c r="AI3574">
        <v>37.419050939999998</v>
      </c>
      <c r="AJ3574">
        <v>-122.11421113</v>
      </c>
      <c r="AK3574">
        <v>386</v>
      </c>
      <c r="AL3574">
        <v>5</v>
      </c>
      <c r="AM3574">
        <v>1.3</v>
      </c>
      <c r="AN3574">
        <v>1</v>
      </c>
      <c r="AO3574">
        <v>0.3</v>
      </c>
      <c r="AP3574">
        <v>294</v>
      </c>
      <c r="AQ3574">
        <v>76.2</v>
      </c>
      <c r="AR3574">
        <v>1</v>
      </c>
      <c r="AS3574">
        <v>0.3</v>
      </c>
      <c r="AT3574">
        <v>21</v>
      </c>
      <c r="AU3574">
        <v>5.4</v>
      </c>
      <c r="AV3574">
        <v>0</v>
      </c>
      <c r="AW3574">
        <v>0</v>
      </c>
      <c r="AX3574">
        <v>32</v>
      </c>
      <c r="AY3574">
        <v>8.3000000000000007</v>
      </c>
      <c r="AZ3574">
        <v>32</v>
      </c>
      <c r="BA3574">
        <v>8.3000000000000007</v>
      </c>
      <c r="BB3574">
        <v>0</v>
      </c>
      <c r="BC3574">
        <v>0</v>
      </c>
      <c r="BD3574">
        <v>54</v>
      </c>
      <c r="BE3574">
        <v>14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20</v>
      </c>
      <c r="BM3574">
        <v>5.2</v>
      </c>
      <c r="BN3574">
        <v>22</v>
      </c>
      <c r="BO3574">
        <v>5.7</v>
      </c>
      <c r="BP3574">
        <v>20</v>
      </c>
      <c r="BQ3574">
        <v>5.2</v>
      </c>
      <c r="BR3574" t="s">
        <v>5334</v>
      </c>
      <c r="BS3574" t="s">
        <v>14036</v>
      </c>
      <c r="BX3574" t="s">
        <v>15201</v>
      </c>
      <c r="BY3574" t="s">
        <v>15203</v>
      </c>
      <c r="BZ3574">
        <v>37010</v>
      </c>
      <c r="CA3574">
        <v>-122.114211127527</v>
      </c>
      <c r="CB3574">
        <v>37.419050936100199</v>
      </c>
      <c r="CD3574">
        <f xml:space="preserve"> _xlfn.XLOOKUP(AB3574,[1]Sheet1!B:B,[1]Sheet1!Y:Y,"Not Found")</f>
        <v>186479</v>
      </c>
      <c r="CE3574">
        <f xml:space="preserve"> _xlfn.XLOOKUP(AB3574,[1]Sheet1!B:B,[1]Sheet1!AA:AA, "Not Found")</f>
        <v>276816</v>
      </c>
      <c r="CH3574">
        <f t="shared" ca="1" si="111"/>
        <v>0.29618233729583243</v>
      </c>
    </row>
    <row r="3575" spans="1:86" x14ac:dyDescent="0.3">
      <c r="A3575">
        <v>8573</v>
      </c>
      <c r="B3575" t="s">
        <v>0</v>
      </c>
      <c r="C3575" t="s">
        <v>15218</v>
      </c>
      <c r="D3575" s="3">
        <v>43696416048235</v>
      </c>
      <c r="E3575" t="s">
        <v>15201</v>
      </c>
      <c r="F3575" t="s">
        <v>15219</v>
      </c>
      <c r="G3575" t="s">
        <v>37</v>
      </c>
      <c r="H3575" t="s">
        <v>14036</v>
      </c>
      <c r="I3575" t="s">
        <v>15203</v>
      </c>
      <c r="J3575" t="s">
        <v>15220</v>
      </c>
      <c r="K3575" t="s">
        <v>35</v>
      </c>
      <c r="L3575" t="s">
        <v>9</v>
      </c>
      <c r="M3575" s="1">
        <v>29403</v>
      </c>
      <c r="O3575" t="s">
        <v>35</v>
      </c>
      <c r="P3575" t="s">
        <v>36</v>
      </c>
      <c r="Q3575" t="s">
        <v>37</v>
      </c>
      <c r="R3575" t="s">
        <v>12</v>
      </c>
      <c r="U3575" t="s">
        <v>12</v>
      </c>
      <c r="V3575" t="s">
        <v>12</v>
      </c>
      <c r="W3575" t="s">
        <v>13</v>
      </c>
      <c r="X3575" t="s">
        <v>12</v>
      </c>
      <c r="Y3575" t="s">
        <v>14</v>
      </c>
      <c r="Z3575" t="s">
        <v>15221</v>
      </c>
      <c r="AA3575" t="s">
        <v>15206</v>
      </c>
      <c r="AB3575">
        <v>94306</v>
      </c>
      <c r="AC3575" t="str">
        <f t="shared" si="110"/>
        <v>3024 Bryant St., Palo Alto, CA 94306</v>
      </c>
      <c r="AD3575" t="s">
        <v>17</v>
      </c>
      <c r="AE3575" t="s">
        <v>5309</v>
      </c>
      <c r="AF3575" t="s">
        <v>11402</v>
      </c>
      <c r="AG3575" t="s">
        <v>5355</v>
      </c>
      <c r="AH3575" t="s">
        <v>479</v>
      </c>
      <c r="AI3575">
        <v>37.425580940000003</v>
      </c>
      <c r="AJ3575">
        <v>-122.13042913</v>
      </c>
      <c r="AK3575">
        <v>314</v>
      </c>
      <c r="AL3575">
        <v>7</v>
      </c>
      <c r="AM3575">
        <v>2.2000000000000002</v>
      </c>
      <c r="AN3575">
        <v>0</v>
      </c>
      <c r="AO3575">
        <v>0</v>
      </c>
      <c r="AP3575">
        <v>115</v>
      </c>
      <c r="AQ3575">
        <v>36.6</v>
      </c>
      <c r="AR3575">
        <v>8</v>
      </c>
      <c r="AS3575">
        <v>2.5</v>
      </c>
      <c r="AT3575">
        <v>62</v>
      </c>
      <c r="AU3575">
        <v>19.7</v>
      </c>
      <c r="AV3575">
        <v>2</v>
      </c>
      <c r="AW3575">
        <v>0.6</v>
      </c>
      <c r="AX3575">
        <v>78</v>
      </c>
      <c r="AY3575">
        <v>24.8</v>
      </c>
      <c r="AZ3575">
        <v>42</v>
      </c>
      <c r="BA3575">
        <v>13.4</v>
      </c>
      <c r="BB3575">
        <v>0</v>
      </c>
      <c r="BC3575">
        <v>0</v>
      </c>
      <c r="BD3575">
        <v>81</v>
      </c>
      <c r="BE3575">
        <v>25.8</v>
      </c>
      <c r="BF3575">
        <v>0</v>
      </c>
      <c r="BG3575">
        <v>0</v>
      </c>
      <c r="BH3575">
        <v>4</v>
      </c>
      <c r="BI3575">
        <v>1.3</v>
      </c>
      <c r="BJ3575">
        <v>0</v>
      </c>
      <c r="BK3575">
        <v>0</v>
      </c>
      <c r="BL3575">
        <v>67</v>
      </c>
      <c r="BM3575">
        <v>21.3</v>
      </c>
      <c r="BN3575">
        <v>43</v>
      </c>
      <c r="BO3575">
        <v>13.7</v>
      </c>
      <c r="BP3575">
        <v>65</v>
      </c>
      <c r="BQ3575">
        <v>20.7</v>
      </c>
      <c r="BR3575" t="s">
        <v>5334</v>
      </c>
      <c r="BS3575" t="s">
        <v>14036</v>
      </c>
      <c r="BX3575" t="s">
        <v>15201</v>
      </c>
      <c r="BY3575" t="s">
        <v>15203</v>
      </c>
      <c r="BZ3575">
        <v>37011</v>
      </c>
      <c r="CA3575">
        <v>-122.130429131818</v>
      </c>
      <c r="CB3575">
        <v>37.425580936159399</v>
      </c>
      <c r="CD3575">
        <f xml:space="preserve"> _xlfn.XLOOKUP(AB3575,[1]Sheet1!B:B,[1]Sheet1!Y:Y,"Not Found")</f>
        <v>186479</v>
      </c>
      <c r="CE3575">
        <f xml:space="preserve"> _xlfn.XLOOKUP(AB3575,[1]Sheet1!B:B,[1]Sheet1!AA:AA, "Not Found")</f>
        <v>276816</v>
      </c>
      <c r="CH3575">
        <f t="shared" ca="1" si="111"/>
        <v>7.0347018488551072E-2</v>
      </c>
    </row>
    <row r="3576" spans="1:86" x14ac:dyDescent="0.3">
      <c r="A3576">
        <v>8574</v>
      </c>
      <c r="B3576" t="s">
        <v>0</v>
      </c>
      <c r="C3576" t="s">
        <v>15222</v>
      </c>
      <c r="D3576" s="3">
        <v>43696416048243</v>
      </c>
      <c r="E3576" t="s">
        <v>15201</v>
      </c>
      <c r="F3576" t="s">
        <v>15223</v>
      </c>
      <c r="G3576" t="s">
        <v>37</v>
      </c>
      <c r="H3576" t="s">
        <v>14036</v>
      </c>
      <c r="I3576" t="s">
        <v>15203</v>
      </c>
      <c r="J3576" t="s">
        <v>15224</v>
      </c>
      <c r="K3576" t="s">
        <v>35</v>
      </c>
      <c r="L3576" t="s">
        <v>9</v>
      </c>
      <c r="M3576" s="1">
        <v>29403</v>
      </c>
      <c r="O3576" t="s">
        <v>35</v>
      </c>
      <c r="P3576" t="s">
        <v>36</v>
      </c>
      <c r="Q3576" t="s">
        <v>37</v>
      </c>
      <c r="R3576" t="s">
        <v>12</v>
      </c>
      <c r="U3576" t="s">
        <v>12</v>
      </c>
      <c r="V3576" t="s">
        <v>12</v>
      </c>
      <c r="W3576" t="s">
        <v>12</v>
      </c>
      <c r="X3576" t="s">
        <v>12</v>
      </c>
      <c r="Y3576" t="s">
        <v>14</v>
      </c>
      <c r="Z3576" t="s">
        <v>15225</v>
      </c>
      <c r="AA3576" t="s">
        <v>15206</v>
      </c>
      <c r="AB3576">
        <v>94303</v>
      </c>
      <c r="AC3576" t="str">
        <f t="shared" si="110"/>
        <v>950 Amarillo Ave., Palo Alto, CA 94303</v>
      </c>
      <c r="AD3576" t="s">
        <v>17</v>
      </c>
      <c r="AE3576" t="s">
        <v>5309</v>
      </c>
      <c r="AF3576" t="s">
        <v>11402</v>
      </c>
      <c r="AG3576" t="s">
        <v>5355</v>
      </c>
      <c r="AH3576" t="s">
        <v>479</v>
      </c>
      <c r="AI3576">
        <v>37.43903194</v>
      </c>
      <c r="AJ3576">
        <v>-122.12350913</v>
      </c>
      <c r="AK3576">
        <v>448</v>
      </c>
      <c r="AL3576">
        <v>6</v>
      </c>
      <c r="AM3576">
        <v>1.3</v>
      </c>
      <c r="AN3576">
        <v>0</v>
      </c>
      <c r="AO3576">
        <v>0</v>
      </c>
      <c r="AP3576">
        <v>200</v>
      </c>
      <c r="AQ3576">
        <v>44.6</v>
      </c>
      <c r="AR3576">
        <v>3</v>
      </c>
      <c r="AS3576">
        <v>0.7</v>
      </c>
      <c r="AT3576">
        <v>46</v>
      </c>
      <c r="AU3576">
        <v>10.3</v>
      </c>
      <c r="AV3576">
        <v>0</v>
      </c>
      <c r="AW3576">
        <v>0</v>
      </c>
      <c r="AX3576">
        <v>128</v>
      </c>
      <c r="AY3576">
        <v>28.6</v>
      </c>
      <c r="AZ3576">
        <v>65</v>
      </c>
      <c r="BA3576">
        <v>14.5</v>
      </c>
      <c r="BB3576">
        <v>0</v>
      </c>
      <c r="BC3576">
        <v>0</v>
      </c>
      <c r="BD3576">
        <v>64</v>
      </c>
      <c r="BE3576">
        <v>14.3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33</v>
      </c>
      <c r="BM3576">
        <v>7.4</v>
      </c>
      <c r="BN3576">
        <v>43</v>
      </c>
      <c r="BO3576">
        <v>9.6</v>
      </c>
      <c r="BP3576">
        <v>33</v>
      </c>
      <c r="BQ3576">
        <v>7.4</v>
      </c>
      <c r="BR3576" t="s">
        <v>5334</v>
      </c>
      <c r="BS3576" t="s">
        <v>14036</v>
      </c>
      <c r="BX3576" t="s">
        <v>15201</v>
      </c>
      <c r="BY3576" t="s">
        <v>15203</v>
      </c>
      <c r="BZ3576">
        <v>37018</v>
      </c>
      <c r="CA3576">
        <v>-122.123509133056</v>
      </c>
      <c r="CB3576">
        <v>37.439031937861103</v>
      </c>
      <c r="CD3576">
        <f xml:space="preserve"> _xlfn.XLOOKUP(AB3576,[1]Sheet1!B:B,[1]Sheet1!Y:Y,"Not Found")</f>
        <v>148031</v>
      </c>
      <c r="CE3576">
        <f xml:space="preserve"> _xlfn.XLOOKUP(AB3576,[1]Sheet1!B:B,[1]Sheet1!AA:AA, "Not Found")</f>
        <v>223571</v>
      </c>
      <c r="CH3576">
        <f t="shared" ca="1" si="111"/>
        <v>0.3652949055063156</v>
      </c>
    </row>
    <row r="3577" spans="1:86" x14ac:dyDescent="0.3">
      <c r="A3577">
        <v>8575</v>
      </c>
      <c r="B3577" t="s">
        <v>0</v>
      </c>
      <c r="C3577" t="s">
        <v>15226</v>
      </c>
      <c r="D3577" s="3">
        <v>43696416048250</v>
      </c>
      <c r="E3577" t="s">
        <v>15201</v>
      </c>
      <c r="F3577" t="s">
        <v>15227</v>
      </c>
      <c r="G3577" t="s">
        <v>37</v>
      </c>
      <c r="H3577" t="s">
        <v>14036</v>
      </c>
      <c r="I3577" t="s">
        <v>15203</v>
      </c>
      <c r="J3577" t="s">
        <v>15228</v>
      </c>
      <c r="K3577" t="s">
        <v>35</v>
      </c>
      <c r="L3577" t="s">
        <v>9</v>
      </c>
      <c r="M3577" s="1">
        <v>29403</v>
      </c>
      <c r="O3577" t="s">
        <v>35</v>
      </c>
      <c r="P3577" t="s">
        <v>36</v>
      </c>
      <c r="Q3577" t="s">
        <v>37</v>
      </c>
      <c r="R3577" t="s">
        <v>12</v>
      </c>
      <c r="U3577" t="s">
        <v>12</v>
      </c>
      <c r="V3577" t="s">
        <v>12</v>
      </c>
      <c r="W3577" t="s">
        <v>13</v>
      </c>
      <c r="X3577" t="s">
        <v>12</v>
      </c>
      <c r="Y3577" t="s">
        <v>58</v>
      </c>
      <c r="Z3577" t="s">
        <v>15229</v>
      </c>
      <c r="AA3577" t="s">
        <v>15230</v>
      </c>
      <c r="AB3577">
        <v>94305</v>
      </c>
      <c r="AC3577" t="str">
        <f t="shared" si="110"/>
        <v>890 Escondido Rd., Stanford, CA 94305</v>
      </c>
      <c r="AD3577" t="s">
        <v>17</v>
      </c>
      <c r="AE3577" t="s">
        <v>5309</v>
      </c>
      <c r="AF3577" t="s">
        <v>11402</v>
      </c>
      <c r="AG3577" t="s">
        <v>5355</v>
      </c>
      <c r="AH3577" t="s">
        <v>225</v>
      </c>
      <c r="AI3577">
        <v>37.420619930000001</v>
      </c>
      <c r="AJ3577">
        <v>-122.15584414</v>
      </c>
      <c r="AK3577">
        <v>460</v>
      </c>
      <c r="AL3577">
        <v>20</v>
      </c>
      <c r="AM3577">
        <v>4.3</v>
      </c>
      <c r="AN3577">
        <v>1</v>
      </c>
      <c r="AO3577">
        <v>0.2</v>
      </c>
      <c r="AP3577">
        <v>93</v>
      </c>
      <c r="AQ3577">
        <v>20.2</v>
      </c>
      <c r="AR3577">
        <v>2</v>
      </c>
      <c r="AS3577">
        <v>0.4</v>
      </c>
      <c r="AT3577">
        <v>156</v>
      </c>
      <c r="AU3577">
        <v>33.9</v>
      </c>
      <c r="AV3577">
        <v>2</v>
      </c>
      <c r="AW3577">
        <v>0.4</v>
      </c>
      <c r="AX3577">
        <v>150</v>
      </c>
      <c r="AY3577">
        <v>32.6</v>
      </c>
      <c r="AZ3577">
        <v>36</v>
      </c>
      <c r="BA3577">
        <v>7.8</v>
      </c>
      <c r="BB3577">
        <v>0</v>
      </c>
      <c r="BC3577">
        <v>0</v>
      </c>
      <c r="BD3577">
        <v>105</v>
      </c>
      <c r="BE3577">
        <v>22.8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82</v>
      </c>
      <c r="BM3577">
        <v>17.8</v>
      </c>
      <c r="BN3577">
        <v>36</v>
      </c>
      <c r="BO3577">
        <v>7.8</v>
      </c>
      <c r="BP3577">
        <v>80</v>
      </c>
      <c r="BQ3577">
        <v>17.399999999999999</v>
      </c>
      <c r="BR3577" t="s">
        <v>5334</v>
      </c>
      <c r="BS3577" t="s">
        <v>14036</v>
      </c>
      <c r="BX3577" t="s">
        <v>15201</v>
      </c>
      <c r="BY3577" t="s">
        <v>15203</v>
      </c>
      <c r="BZ3577">
        <v>37012</v>
      </c>
      <c r="CA3577">
        <v>-122.15584413612299</v>
      </c>
      <c r="CB3577">
        <v>37.420619933790498</v>
      </c>
      <c r="CD3577">
        <f xml:space="preserve"> _xlfn.XLOOKUP(AB3577,[1]Sheet1!B:B,[1]Sheet1!Y:Y,"Not Found")</f>
        <v>72470</v>
      </c>
      <c r="CE3577">
        <f xml:space="preserve"> _xlfn.XLOOKUP(AB3577,[1]Sheet1!B:B,[1]Sheet1!AA:AA, "Not Found")</f>
        <v>163783</v>
      </c>
      <c r="CH3577">
        <f t="shared" ca="1" si="111"/>
        <v>0.22254431710970435</v>
      </c>
    </row>
    <row r="3578" spans="1:86" x14ac:dyDescent="0.3">
      <c r="A3578">
        <v>8576</v>
      </c>
      <c r="B3578" t="s">
        <v>0</v>
      </c>
      <c r="C3578" t="s">
        <v>15231</v>
      </c>
      <c r="D3578" s="3">
        <v>43696416048268</v>
      </c>
      <c r="E3578" t="s">
        <v>15201</v>
      </c>
      <c r="F3578" t="s">
        <v>15232</v>
      </c>
      <c r="G3578" t="s">
        <v>37</v>
      </c>
      <c r="H3578" t="s">
        <v>14036</v>
      </c>
      <c r="I3578" t="s">
        <v>15203</v>
      </c>
      <c r="J3578" t="s">
        <v>15233</v>
      </c>
      <c r="K3578" t="s">
        <v>35</v>
      </c>
      <c r="L3578" t="s">
        <v>9</v>
      </c>
      <c r="M3578" s="1">
        <v>29403</v>
      </c>
      <c r="O3578" t="s">
        <v>35</v>
      </c>
      <c r="P3578" t="s">
        <v>36</v>
      </c>
      <c r="Q3578" t="s">
        <v>37</v>
      </c>
      <c r="R3578" t="s">
        <v>12</v>
      </c>
      <c r="U3578" t="s">
        <v>12</v>
      </c>
      <c r="V3578" t="s">
        <v>12</v>
      </c>
      <c r="W3578" t="s">
        <v>12</v>
      </c>
      <c r="X3578" t="s">
        <v>12</v>
      </c>
      <c r="Y3578" t="s">
        <v>58</v>
      </c>
      <c r="Z3578" t="s">
        <v>15234</v>
      </c>
      <c r="AA3578" t="s">
        <v>15206</v>
      </c>
      <c r="AB3578">
        <v>94306</v>
      </c>
      <c r="AC3578" t="str">
        <f t="shared" si="110"/>
        <v>500 East Meadow Dr., Palo Alto, CA 94306</v>
      </c>
      <c r="AD3578" t="s">
        <v>17</v>
      </c>
      <c r="AE3578" t="s">
        <v>5309</v>
      </c>
      <c r="AF3578" t="s">
        <v>11402</v>
      </c>
      <c r="AG3578" t="s">
        <v>5355</v>
      </c>
      <c r="AH3578" t="s">
        <v>479</v>
      </c>
      <c r="AI3578">
        <v>37.42252594</v>
      </c>
      <c r="AJ3578">
        <v>-122.11730813</v>
      </c>
      <c r="AK3578">
        <v>441</v>
      </c>
      <c r="AL3578">
        <v>3</v>
      </c>
      <c r="AM3578">
        <v>0.7</v>
      </c>
      <c r="AN3578">
        <v>0</v>
      </c>
      <c r="AO3578">
        <v>0</v>
      </c>
      <c r="AP3578">
        <v>207</v>
      </c>
      <c r="AQ3578">
        <v>46.9</v>
      </c>
      <c r="AR3578">
        <v>2</v>
      </c>
      <c r="AS3578">
        <v>0.5</v>
      </c>
      <c r="AT3578">
        <v>61</v>
      </c>
      <c r="AU3578">
        <v>13.8</v>
      </c>
      <c r="AV3578">
        <v>2</v>
      </c>
      <c r="AW3578">
        <v>0.5</v>
      </c>
      <c r="AX3578">
        <v>130</v>
      </c>
      <c r="AY3578">
        <v>29.5</v>
      </c>
      <c r="AZ3578">
        <v>36</v>
      </c>
      <c r="BA3578">
        <v>8.1999999999999993</v>
      </c>
      <c r="BB3578">
        <v>0</v>
      </c>
      <c r="BC3578">
        <v>0</v>
      </c>
      <c r="BD3578">
        <v>86</v>
      </c>
      <c r="BE3578">
        <v>19.5</v>
      </c>
      <c r="BF3578">
        <v>0</v>
      </c>
      <c r="BG3578">
        <v>0</v>
      </c>
      <c r="BH3578">
        <v>2</v>
      </c>
      <c r="BI3578">
        <v>0.5</v>
      </c>
      <c r="BJ3578">
        <v>0</v>
      </c>
      <c r="BK3578">
        <v>0</v>
      </c>
      <c r="BL3578">
        <v>43</v>
      </c>
      <c r="BM3578">
        <v>9.8000000000000007</v>
      </c>
      <c r="BN3578">
        <v>49</v>
      </c>
      <c r="BO3578">
        <v>11.1</v>
      </c>
      <c r="BP3578">
        <v>43</v>
      </c>
      <c r="BQ3578">
        <v>9.8000000000000007</v>
      </c>
      <c r="BR3578" t="s">
        <v>5334</v>
      </c>
      <c r="BS3578" t="s">
        <v>14036</v>
      </c>
      <c r="BX3578" t="s">
        <v>15201</v>
      </c>
      <c r="BY3578" t="s">
        <v>15203</v>
      </c>
      <c r="BZ3578">
        <v>37013</v>
      </c>
      <c r="CA3578">
        <v>-122.117308129721</v>
      </c>
      <c r="CB3578">
        <v>37.422525935595502</v>
      </c>
      <c r="CD3578">
        <f xml:space="preserve"> _xlfn.XLOOKUP(AB3578,[1]Sheet1!B:B,[1]Sheet1!Y:Y,"Not Found")</f>
        <v>186479</v>
      </c>
      <c r="CE3578">
        <f xml:space="preserve"> _xlfn.XLOOKUP(AB3578,[1]Sheet1!B:B,[1]Sheet1!AA:AA, "Not Found")</f>
        <v>276816</v>
      </c>
      <c r="CH3578">
        <f t="shared" ca="1" si="111"/>
        <v>0.35481021051808403</v>
      </c>
    </row>
    <row r="3579" spans="1:86" x14ac:dyDescent="0.3">
      <c r="A3579">
        <v>8577</v>
      </c>
      <c r="B3579" t="s">
        <v>0</v>
      </c>
      <c r="C3579" t="s">
        <v>15235</v>
      </c>
      <c r="D3579" s="3">
        <v>43696416048292</v>
      </c>
      <c r="E3579" t="s">
        <v>15201</v>
      </c>
      <c r="F3579" t="s">
        <v>15236</v>
      </c>
      <c r="G3579" t="s">
        <v>37</v>
      </c>
      <c r="H3579" t="s">
        <v>14036</v>
      </c>
      <c r="I3579" t="s">
        <v>15203</v>
      </c>
      <c r="J3579" t="s">
        <v>15237</v>
      </c>
      <c r="K3579" t="s">
        <v>35</v>
      </c>
      <c r="L3579" t="s">
        <v>9</v>
      </c>
      <c r="M3579" s="1">
        <v>29403</v>
      </c>
      <c r="O3579" t="s">
        <v>35</v>
      </c>
      <c r="P3579" t="s">
        <v>36</v>
      </c>
      <c r="Q3579" t="s">
        <v>37</v>
      </c>
      <c r="R3579" t="s">
        <v>12</v>
      </c>
      <c r="U3579" t="s">
        <v>12</v>
      </c>
      <c r="V3579" t="s">
        <v>12</v>
      </c>
      <c r="W3579" t="s">
        <v>12</v>
      </c>
      <c r="X3579" t="s">
        <v>12</v>
      </c>
      <c r="Y3579" t="s">
        <v>58</v>
      </c>
      <c r="Z3579" t="s">
        <v>15238</v>
      </c>
      <c r="AA3579" t="s">
        <v>15206</v>
      </c>
      <c r="AB3579">
        <v>94303</v>
      </c>
      <c r="AC3579" t="str">
        <f t="shared" si="110"/>
        <v>705 Alester Ave., Palo Alto, CA 94303</v>
      </c>
      <c r="AD3579" t="s">
        <v>17</v>
      </c>
      <c r="AE3579" t="s">
        <v>5309</v>
      </c>
      <c r="AF3579" t="s">
        <v>11402</v>
      </c>
      <c r="AG3579" t="s">
        <v>5355</v>
      </c>
      <c r="AH3579" t="s">
        <v>479</v>
      </c>
      <c r="AI3579">
        <v>37.449986940000002</v>
      </c>
      <c r="AJ3579">
        <v>-122.13438214</v>
      </c>
      <c r="AK3579">
        <v>349</v>
      </c>
      <c r="AL3579">
        <v>7</v>
      </c>
      <c r="AM3579">
        <v>2</v>
      </c>
      <c r="AN3579">
        <v>0</v>
      </c>
      <c r="AO3579">
        <v>0</v>
      </c>
      <c r="AP3579">
        <v>137</v>
      </c>
      <c r="AQ3579">
        <v>39.299999999999997</v>
      </c>
      <c r="AR3579">
        <v>0</v>
      </c>
      <c r="AS3579">
        <v>0</v>
      </c>
      <c r="AT3579">
        <v>73</v>
      </c>
      <c r="AU3579">
        <v>20.9</v>
      </c>
      <c r="AV3579">
        <v>9</v>
      </c>
      <c r="AW3579">
        <v>2.6</v>
      </c>
      <c r="AX3579">
        <v>77</v>
      </c>
      <c r="AY3579">
        <v>22.1</v>
      </c>
      <c r="AZ3579">
        <v>46</v>
      </c>
      <c r="BA3579">
        <v>13.2</v>
      </c>
      <c r="BB3579">
        <v>0</v>
      </c>
      <c r="BC3579">
        <v>0</v>
      </c>
      <c r="BD3579">
        <v>59</v>
      </c>
      <c r="BE3579">
        <v>16.899999999999999</v>
      </c>
      <c r="BF3579">
        <v>0</v>
      </c>
      <c r="BG3579">
        <v>0</v>
      </c>
      <c r="BH3579">
        <v>3</v>
      </c>
      <c r="BI3579">
        <v>0.9</v>
      </c>
      <c r="BJ3579">
        <v>0</v>
      </c>
      <c r="BK3579">
        <v>0</v>
      </c>
      <c r="BL3579">
        <v>40</v>
      </c>
      <c r="BM3579">
        <v>11.5</v>
      </c>
      <c r="BN3579">
        <v>38</v>
      </c>
      <c r="BO3579">
        <v>10.9</v>
      </c>
      <c r="BP3579">
        <v>39</v>
      </c>
      <c r="BQ3579">
        <v>11.2</v>
      </c>
      <c r="BR3579" t="s">
        <v>5334</v>
      </c>
      <c r="BS3579" t="s">
        <v>14036</v>
      </c>
      <c r="BX3579" t="s">
        <v>15201</v>
      </c>
      <c r="BY3579" t="s">
        <v>15203</v>
      </c>
      <c r="BZ3579">
        <v>37014</v>
      </c>
      <c r="CA3579">
        <v>-122.13438213519601</v>
      </c>
      <c r="CB3579">
        <v>37.449986938292199</v>
      </c>
      <c r="CD3579">
        <f xml:space="preserve"> _xlfn.XLOOKUP(AB3579,[1]Sheet1!B:B,[1]Sheet1!Y:Y,"Not Found")</f>
        <v>148031</v>
      </c>
      <c r="CE3579">
        <f xml:space="preserve"> _xlfn.XLOOKUP(AB3579,[1]Sheet1!B:B,[1]Sheet1!AA:AA, "Not Found")</f>
        <v>223571</v>
      </c>
      <c r="CH3579">
        <f t="shared" ca="1" si="111"/>
        <v>0.33497449937235468</v>
      </c>
    </row>
    <row r="3580" spans="1:86" x14ac:dyDescent="0.3">
      <c r="A3580">
        <v>8578</v>
      </c>
      <c r="B3580" t="s">
        <v>0</v>
      </c>
      <c r="C3580" t="s">
        <v>15239</v>
      </c>
      <c r="D3580" s="3">
        <v>43696416048300</v>
      </c>
      <c r="E3580" t="s">
        <v>15201</v>
      </c>
      <c r="F3580" t="s">
        <v>15240</v>
      </c>
      <c r="G3580" t="s">
        <v>37</v>
      </c>
      <c r="H3580" t="s">
        <v>14036</v>
      </c>
      <c r="I3580" t="s">
        <v>15203</v>
      </c>
      <c r="J3580" t="s">
        <v>15241</v>
      </c>
      <c r="K3580" t="s">
        <v>35</v>
      </c>
      <c r="L3580" t="s">
        <v>9</v>
      </c>
      <c r="M3580" s="1">
        <v>35676</v>
      </c>
      <c r="O3580" t="s">
        <v>35</v>
      </c>
      <c r="P3580" t="s">
        <v>36</v>
      </c>
      <c r="Q3580" t="s">
        <v>36</v>
      </c>
      <c r="R3580" t="s">
        <v>12</v>
      </c>
      <c r="U3580" t="s">
        <v>12</v>
      </c>
      <c r="V3580" t="s">
        <v>12</v>
      </c>
      <c r="W3580" t="s">
        <v>12</v>
      </c>
      <c r="X3580" t="s">
        <v>12</v>
      </c>
      <c r="Y3580" t="s">
        <v>14</v>
      </c>
      <c r="Z3580" t="s">
        <v>15242</v>
      </c>
      <c r="AA3580" t="s">
        <v>15206</v>
      </c>
      <c r="AB3580">
        <v>94303</v>
      </c>
      <c r="AC3580" t="str">
        <f t="shared" si="110"/>
        <v>4120 Middlefield Rd., Palo Alto, CA 94303</v>
      </c>
      <c r="AD3580" t="s">
        <v>17</v>
      </c>
      <c r="AE3580" t="s">
        <v>5309</v>
      </c>
      <c r="AF3580" t="s">
        <v>11402</v>
      </c>
      <c r="AG3580" t="s">
        <v>5355</v>
      </c>
      <c r="AH3580" t="s">
        <v>479</v>
      </c>
      <c r="AI3580">
        <v>37.415842939999997</v>
      </c>
      <c r="AJ3580">
        <v>-122.10574913000001</v>
      </c>
      <c r="AK3580">
        <v>15</v>
      </c>
      <c r="AL3580">
        <v>1</v>
      </c>
      <c r="AM3580">
        <v>6.7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5</v>
      </c>
      <c r="AU3580">
        <v>33.299999999999997</v>
      </c>
      <c r="AV3580">
        <v>0</v>
      </c>
      <c r="AW3580">
        <v>0</v>
      </c>
      <c r="AX3580">
        <v>6</v>
      </c>
      <c r="AY3580">
        <v>40</v>
      </c>
      <c r="AZ3580">
        <v>3</v>
      </c>
      <c r="BA3580">
        <v>20</v>
      </c>
      <c r="BB3580">
        <v>0</v>
      </c>
      <c r="BC3580">
        <v>0</v>
      </c>
      <c r="BD3580">
        <v>1</v>
      </c>
      <c r="BE3580">
        <v>6.7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3</v>
      </c>
      <c r="BM3580">
        <v>20</v>
      </c>
      <c r="BN3580">
        <v>2</v>
      </c>
      <c r="BO3580">
        <v>13.3</v>
      </c>
      <c r="BP3580">
        <v>3</v>
      </c>
      <c r="BQ3580">
        <v>20</v>
      </c>
      <c r="BR3580" t="s">
        <v>5334</v>
      </c>
      <c r="BS3580" t="s">
        <v>14036</v>
      </c>
      <c r="BX3580" t="s">
        <v>15201</v>
      </c>
      <c r="BY3580" t="s">
        <v>15203</v>
      </c>
      <c r="BZ3580">
        <v>37023</v>
      </c>
      <c r="CA3580">
        <v>-122.105749127549</v>
      </c>
      <c r="CB3580">
        <v>37.415842936630099</v>
      </c>
      <c r="CD3580">
        <f xml:space="preserve"> _xlfn.XLOOKUP(AB3580,[1]Sheet1!B:B,[1]Sheet1!Y:Y,"Not Found")</f>
        <v>148031</v>
      </c>
      <c r="CE3580">
        <f xml:space="preserve"> _xlfn.XLOOKUP(AB3580,[1]Sheet1!B:B,[1]Sheet1!AA:AA, "Not Found")</f>
        <v>223571</v>
      </c>
      <c r="CH3580">
        <f t="shared" ca="1" si="111"/>
        <v>0.9968513668458775</v>
      </c>
    </row>
    <row r="3581" spans="1:86" x14ac:dyDescent="0.3">
      <c r="A3581">
        <v>8579</v>
      </c>
      <c r="B3581" t="s">
        <v>0</v>
      </c>
      <c r="C3581" t="s">
        <v>15243</v>
      </c>
      <c r="D3581" s="3">
        <v>43696416048326</v>
      </c>
      <c r="E3581" t="s">
        <v>15201</v>
      </c>
      <c r="F3581" t="s">
        <v>15244</v>
      </c>
      <c r="G3581" t="s">
        <v>37</v>
      </c>
      <c r="H3581" t="s">
        <v>14036</v>
      </c>
      <c r="I3581" t="s">
        <v>15203</v>
      </c>
      <c r="J3581" t="s">
        <v>15245</v>
      </c>
      <c r="K3581" t="s">
        <v>35</v>
      </c>
      <c r="L3581" t="s">
        <v>9</v>
      </c>
      <c r="M3581" s="1">
        <v>29403</v>
      </c>
      <c r="O3581" t="s">
        <v>35</v>
      </c>
      <c r="P3581" t="s">
        <v>36</v>
      </c>
      <c r="Q3581" t="s">
        <v>37</v>
      </c>
      <c r="R3581" t="s">
        <v>12</v>
      </c>
      <c r="U3581" t="s">
        <v>12</v>
      </c>
      <c r="V3581" t="s">
        <v>12</v>
      </c>
      <c r="W3581" t="s">
        <v>12</v>
      </c>
      <c r="X3581" t="s">
        <v>12</v>
      </c>
      <c r="Y3581" t="s">
        <v>14</v>
      </c>
      <c r="Z3581" t="s">
        <v>15246</v>
      </c>
      <c r="AA3581" t="s">
        <v>15206</v>
      </c>
      <c r="AB3581">
        <v>94306</v>
      </c>
      <c r="AC3581" t="str">
        <f t="shared" si="110"/>
        <v>4100 Orme St., Palo Alto, CA 94306</v>
      </c>
      <c r="AD3581" t="s">
        <v>17</v>
      </c>
      <c r="AE3581" t="s">
        <v>5309</v>
      </c>
      <c r="AF3581" t="s">
        <v>11402</v>
      </c>
      <c r="AG3581" t="s">
        <v>5355</v>
      </c>
      <c r="AH3581" t="s">
        <v>479</v>
      </c>
      <c r="AI3581">
        <v>37.407154929999997</v>
      </c>
      <c r="AJ3581">
        <v>-122.12848713</v>
      </c>
      <c r="AK3581">
        <v>260</v>
      </c>
      <c r="AL3581">
        <v>4</v>
      </c>
      <c r="AM3581">
        <v>1.5</v>
      </c>
      <c r="AN3581">
        <v>0</v>
      </c>
      <c r="AO3581">
        <v>0</v>
      </c>
      <c r="AP3581">
        <v>118</v>
      </c>
      <c r="AQ3581">
        <v>45.4</v>
      </c>
      <c r="AR3581">
        <v>2</v>
      </c>
      <c r="AS3581">
        <v>0.8</v>
      </c>
      <c r="AT3581">
        <v>25</v>
      </c>
      <c r="AU3581">
        <v>9.6</v>
      </c>
      <c r="AV3581">
        <v>0</v>
      </c>
      <c r="AW3581">
        <v>0</v>
      </c>
      <c r="AX3581">
        <v>83</v>
      </c>
      <c r="AY3581">
        <v>31.9</v>
      </c>
      <c r="AZ3581">
        <v>28</v>
      </c>
      <c r="BA3581">
        <v>10.8</v>
      </c>
      <c r="BB3581">
        <v>0</v>
      </c>
      <c r="BC3581">
        <v>0</v>
      </c>
      <c r="BD3581">
        <v>49</v>
      </c>
      <c r="BE3581">
        <v>18.8</v>
      </c>
      <c r="BF3581">
        <v>0</v>
      </c>
      <c r="BG3581">
        <v>0</v>
      </c>
      <c r="BH3581">
        <v>1</v>
      </c>
      <c r="BI3581">
        <v>0.4</v>
      </c>
      <c r="BJ3581">
        <v>0</v>
      </c>
      <c r="BK3581">
        <v>0</v>
      </c>
      <c r="BL3581">
        <v>23</v>
      </c>
      <c r="BM3581">
        <v>8.8000000000000007</v>
      </c>
      <c r="BN3581">
        <v>33</v>
      </c>
      <c r="BO3581">
        <v>12.7</v>
      </c>
      <c r="BP3581">
        <v>22</v>
      </c>
      <c r="BQ3581">
        <v>8.5</v>
      </c>
      <c r="BR3581" t="s">
        <v>5334</v>
      </c>
      <c r="BS3581" t="s">
        <v>14036</v>
      </c>
      <c r="BX3581" t="s">
        <v>15201</v>
      </c>
      <c r="BY3581" t="s">
        <v>15203</v>
      </c>
      <c r="BZ3581">
        <v>37017</v>
      </c>
      <c r="CA3581">
        <v>-122.128487129064</v>
      </c>
      <c r="CB3581">
        <v>37.407154933968997</v>
      </c>
      <c r="CD3581">
        <f xml:space="preserve"> _xlfn.XLOOKUP(AB3581,[1]Sheet1!B:B,[1]Sheet1!Y:Y,"Not Found")</f>
        <v>186479</v>
      </c>
      <c r="CE3581">
        <f xml:space="preserve"> _xlfn.XLOOKUP(AB3581,[1]Sheet1!B:B,[1]Sheet1!AA:AA, "Not Found")</f>
        <v>276816</v>
      </c>
      <c r="CH3581">
        <f t="shared" ca="1" si="111"/>
        <v>0.94519120080689567</v>
      </c>
    </row>
    <row r="3582" spans="1:86" x14ac:dyDescent="0.3">
      <c r="A3582">
        <v>8580</v>
      </c>
      <c r="B3582" t="s">
        <v>0</v>
      </c>
      <c r="C3582" t="s">
        <v>15247</v>
      </c>
      <c r="D3582" s="3">
        <v>43696416048359</v>
      </c>
      <c r="E3582" t="s">
        <v>15201</v>
      </c>
      <c r="F3582" t="s">
        <v>15248</v>
      </c>
      <c r="G3582" t="s">
        <v>37</v>
      </c>
      <c r="H3582" t="s">
        <v>14036</v>
      </c>
      <c r="I3582" t="s">
        <v>15203</v>
      </c>
      <c r="J3582" t="s">
        <v>15249</v>
      </c>
      <c r="K3582" t="s">
        <v>35</v>
      </c>
      <c r="L3582" t="s">
        <v>9</v>
      </c>
      <c r="M3582" s="1">
        <v>29403</v>
      </c>
      <c r="O3582" t="s">
        <v>35</v>
      </c>
      <c r="P3582" t="s">
        <v>36</v>
      </c>
      <c r="Q3582" t="s">
        <v>37</v>
      </c>
      <c r="R3582" t="s">
        <v>12</v>
      </c>
      <c r="U3582" t="s">
        <v>12</v>
      </c>
      <c r="V3582" t="s">
        <v>12</v>
      </c>
      <c r="W3582" t="s">
        <v>12</v>
      </c>
      <c r="X3582" t="s">
        <v>12</v>
      </c>
      <c r="Y3582" t="s">
        <v>58</v>
      </c>
      <c r="Z3582" t="s">
        <v>15250</v>
      </c>
      <c r="AA3582" t="s">
        <v>15206</v>
      </c>
      <c r="AB3582">
        <v>94303</v>
      </c>
      <c r="AC3582" t="str">
        <f t="shared" si="110"/>
        <v>3450 Louis Rd., Palo Alto, CA 94303</v>
      </c>
      <c r="AD3582" t="s">
        <v>17</v>
      </c>
      <c r="AE3582" t="s">
        <v>5309</v>
      </c>
      <c r="AF3582" t="s">
        <v>11402</v>
      </c>
      <c r="AG3582" t="s">
        <v>5355</v>
      </c>
      <c r="AH3582" t="s">
        <v>479</v>
      </c>
      <c r="AI3582">
        <v>37.431164940000002</v>
      </c>
      <c r="AJ3582">
        <v>-122.11416613</v>
      </c>
      <c r="AK3582">
        <v>366</v>
      </c>
      <c r="AL3582">
        <v>4</v>
      </c>
      <c r="AM3582">
        <v>1.1000000000000001</v>
      </c>
      <c r="AN3582">
        <v>0</v>
      </c>
      <c r="AO3582">
        <v>0</v>
      </c>
      <c r="AP3582">
        <v>190</v>
      </c>
      <c r="AQ3582">
        <v>51.9</v>
      </c>
      <c r="AR3582">
        <v>1</v>
      </c>
      <c r="AS3582">
        <v>0.3</v>
      </c>
      <c r="AT3582">
        <v>46</v>
      </c>
      <c r="AU3582">
        <v>12.6</v>
      </c>
      <c r="AV3582">
        <v>3</v>
      </c>
      <c r="AW3582">
        <v>0.8</v>
      </c>
      <c r="AX3582">
        <v>93</v>
      </c>
      <c r="AY3582">
        <v>25.4</v>
      </c>
      <c r="AZ3582">
        <v>29</v>
      </c>
      <c r="BA3582">
        <v>7.9</v>
      </c>
      <c r="BB3582">
        <v>0</v>
      </c>
      <c r="BC3582">
        <v>0</v>
      </c>
      <c r="BD3582">
        <v>63</v>
      </c>
      <c r="BE3582">
        <v>17.2</v>
      </c>
      <c r="BF3582">
        <v>0</v>
      </c>
      <c r="BG3582">
        <v>0</v>
      </c>
      <c r="BH3582">
        <v>4</v>
      </c>
      <c r="BI3582">
        <v>1.1000000000000001</v>
      </c>
      <c r="BJ3582">
        <v>0</v>
      </c>
      <c r="BK3582">
        <v>0</v>
      </c>
      <c r="BL3582">
        <v>29</v>
      </c>
      <c r="BM3582">
        <v>7.9</v>
      </c>
      <c r="BN3582">
        <v>30</v>
      </c>
      <c r="BO3582">
        <v>8.1999999999999993</v>
      </c>
      <c r="BP3582">
        <v>29</v>
      </c>
      <c r="BQ3582">
        <v>7.9</v>
      </c>
      <c r="BR3582" t="s">
        <v>5334</v>
      </c>
      <c r="BS3582" t="s">
        <v>14036</v>
      </c>
      <c r="BX3582" t="s">
        <v>15201</v>
      </c>
      <c r="BY3582" t="s">
        <v>15203</v>
      </c>
      <c r="BZ3582">
        <v>37021</v>
      </c>
      <c r="CA3582">
        <v>-122.11416613004</v>
      </c>
      <c r="CB3582">
        <v>37.4311649369536</v>
      </c>
      <c r="CD3582">
        <f xml:space="preserve"> _xlfn.XLOOKUP(AB3582,[1]Sheet1!B:B,[1]Sheet1!Y:Y,"Not Found")</f>
        <v>148031</v>
      </c>
      <c r="CE3582">
        <f xml:space="preserve"> _xlfn.XLOOKUP(AB3582,[1]Sheet1!B:B,[1]Sheet1!AA:AA, "Not Found")</f>
        <v>223571</v>
      </c>
      <c r="CH3582">
        <f t="shared" ca="1" si="111"/>
        <v>0.67275722684933459</v>
      </c>
    </row>
    <row r="3583" spans="1:86" x14ac:dyDescent="0.3">
      <c r="A3583">
        <v>8581</v>
      </c>
      <c r="B3583" t="s">
        <v>0</v>
      </c>
      <c r="C3583" t="s">
        <v>15251</v>
      </c>
      <c r="D3583" s="3">
        <v>43696416048375</v>
      </c>
      <c r="E3583" t="s">
        <v>15201</v>
      </c>
      <c r="F3583" t="s">
        <v>15252</v>
      </c>
      <c r="G3583" t="s">
        <v>37</v>
      </c>
      <c r="H3583" t="s">
        <v>14036</v>
      </c>
      <c r="I3583" t="s">
        <v>15203</v>
      </c>
      <c r="J3583" t="s">
        <v>15253</v>
      </c>
      <c r="K3583" t="s">
        <v>483</v>
      </c>
      <c r="L3583" t="s">
        <v>9</v>
      </c>
      <c r="M3583" s="1">
        <v>29403</v>
      </c>
      <c r="O3583" t="s">
        <v>341</v>
      </c>
      <c r="P3583" t="s">
        <v>36</v>
      </c>
      <c r="Q3583" t="s">
        <v>11</v>
      </c>
      <c r="R3583" t="s">
        <v>12</v>
      </c>
      <c r="U3583" t="s">
        <v>12</v>
      </c>
      <c r="V3583" t="s">
        <v>12</v>
      </c>
      <c r="W3583" t="s">
        <v>12</v>
      </c>
      <c r="X3583" t="s">
        <v>12</v>
      </c>
      <c r="Y3583" t="s">
        <v>14</v>
      </c>
      <c r="Z3583" t="s">
        <v>15254</v>
      </c>
      <c r="AA3583" t="s">
        <v>15206</v>
      </c>
      <c r="AB3583">
        <v>94304</v>
      </c>
      <c r="AC3583" t="str">
        <f t="shared" si="110"/>
        <v>725 Welch Rd., Palo Alto, CA 94304</v>
      </c>
      <c r="AD3583" t="s">
        <v>17</v>
      </c>
      <c r="AE3583" t="s">
        <v>5309</v>
      </c>
      <c r="AF3583" t="s">
        <v>11402</v>
      </c>
      <c r="AG3583" t="s">
        <v>5355</v>
      </c>
      <c r="AH3583" t="s">
        <v>479</v>
      </c>
      <c r="AI3583">
        <v>37.435863929999996</v>
      </c>
      <c r="AJ3583">
        <v>-122.17465113999999</v>
      </c>
      <c r="AK3583">
        <v>20</v>
      </c>
      <c r="AL3583">
        <v>5</v>
      </c>
      <c r="AM3583">
        <v>25</v>
      </c>
      <c r="AN3583">
        <v>0</v>
      </c>
      <c r="AO3583">
        <v>0</v>
      </c>
      <c r="AP3583">
        <v>2</v>
      </c>
      <c r="AQ3583">
        <v>10</v>
      </c>
      <c r="AR3583">
        <v>0</v>
      </c>
      <c r="AS3583">
        <v>0</v>
      </c>
      <c r="AT3583">
        <v>9</v>
      </c>
      <c r="AU3583">
        <v>45</v>
      </c>
      <c r="AV3583">
        <v>0</v>
      </c>
      <c r="AW3583">
        <v>0</v>
      </c>
      <c r="AX3583">
        <v>4</v>
      </c>
      <c r="AY3583">
        <v>20</v>
      </c>
      <c r="AZ3583">
        <v>0</v>
      </c>
      <c r="BA3583">
        <v>0</v>
      </c>
      <c r="BB3583">
        <v>0</v>
      </c>
      <c r="BC3583">
        <v>0</v>
      </c>
      <c r="BD3583">
        <v>3</v>
      </c>
      <c r="BE3583">
        <v>15</v>
      </c>
      <c r="BF3583">
        <v>0</v>
      </c>
      <c r="BG3583">
        <v>0</v>
      </c>
      <c r="BH3583">
        <v>1</v>
      </c>
      <c r="BI3583">
        <v>5</v>
      </c>
      <c r="BJ3583">
        <v>0</v>
      </c>
      <c r="BK3583">
        <v>0</v>
      </c>
      <c r="BL3583">
        <v>7</v>
      </c>
      <c r="BM3583">
        <v>35</v>
      </c>
      <c r="BN3583">
        <v>0</v>
      </c>
      <c r="BO3583">
        <v>0</v>
      </c>
      <c r="BP3583">
        <v>6</v>
      </c>
      <c r="BQ3583">
        <v>30</v>
      </c>
      <c r="BR3583" t="s">
        <v>5334</v>
      </c>
      <c r="BS3583" t="s">
        <v>14036</v>
      </c>
      <c r="BX3583" t="s">
        <v>15201</v>
      </c>
      <c r="BY3583" t="s">
        <v>15203</v>
      </c>
      <c r="BZ3583">
        <v>37025</v>
      </c>
      <c r="CA3583">
        <v>-122.17465114014</v>
      </c>
      <c r="CB3583">
        <v>37.4358639326027</v>
      </c>
      <c r="CD3583">
        <f xml:space="preserve"> _xlfn.XLOOKUP(AB3583,[1]Sheet1!B:B,[1]Sheet1!Y:Y,"Not Found")</f>
        <v>162569</v>
      </c>
      <c r="CE3583">
        <f xml:space="preserve"> _xlfn.XLOOKUP(AB3583,[1]Sheet1!B:B,[1]Sheet1!AA:AA, "Not Found")</f>
        <v>252961</v>
      </c>
      <c r="CH3583">
        <f t="shared" ca="1" si="111"/>
        <v>0.60747950766600289</v>
      </c>
    </row>
    <row r="3584" spans="1:86" x14ac:dyDescent="0.3">
      <c r="A3584">
        <v>8582</v>
      </c>
      <c r="B3584" t="s">
        <v>0</v>
      </c>
      <c r="C3584" t="s">
        <v>15255</v>
      </c>
      <c r="D3584" s="3">
        <v>43696416048409</v>
      </c>
      <c r="E3584" t="s">
        <v>15201</v>
      </c>
      <c r="F3584" t="s">
        <v>15256</v>
      </c>
      <c r="G3584" t="s">
        <v>37</v>
      </c>
      <c r="H3584" t="s">
        <v>14036</v>
      </c>
      <c r="I3584" t="s">
        <v>15203</v>
      </c>
      <c r="J3584" t="s">
        <v>15257</v>
      </c>
      <c r="K3584" t="s">
        <v>35</v>
      </c>
      <c r="L3584" t="s">
        <v>9</v>
      </c>
      <c r="M3584" s="1">
        <v>29403</v>
      </c>
      <c r="O3584" t="s">
        <v>35</v>
      </c>
      <c r="P3584" t="s">
        <v>36</v>
      </c>
      <c r="Q3584" t="s">
        <v>37</v>
      </c>
      <c r="R3584" t="s">
        <v>12</v>
      </c>
      <c r="U3584" t="s">
        <v>12</v>
      </c>
      <c r="V3584" t="s">
        <v>12</v>
      </c>
      <c r="W3584" t="s">
        <v>12</v>
      </c>
      <c r="X3584" t="s">
        <v>12</v>
      </c>
      <c r="Y3584" t="s">
        <v>58</v>
      </c>
      <c r="Z3584" t="s">
        <v>15258</v>
      </c>
      <c r="AA3584" t="s">
        <v>15206</v>
      </c>
      <c r="AB3584">
        <v>94301</v>
      </c>
      <c r="AC3584" t="str">
        <f t="shared" si="110"/>
        <v>1525 Middlefield Rd., Palo Alto, CA 94301</v>
      </c>
      <c r="AD3584" t="s">
        <v>17</v>
      </c>
      <c r="AE3584" t="s">
        <v>5309</v>
      </c>
      <c r="AF3584" t="s">
        <v>11402</v>
      </c>
      <c r="AG3584" t="s">
        <v>5355</v>
      </c>
      <c r="AH3584" t="s">
        <v>479</v>
      </c>
      <c r="AI3584">
        <v>37.443024940000001</v>
      </c>
      <c r="AJ3584">
        <v>-122.14327014</v>
      </c>
      <c r="AK3584">
        <v>295</v>
      </c>
      <c r="AL3584">
        <v>7</v>
      </c>
      <c r="AM3584">
        <v>2.4</v>
      </c>
      <c r="AN3584">
        <v>0</v>
      </c>
      <c r="AO3584">
        <v>0</v>
      </c>
      <c r="AP3584">
        <v>105</v>
      </c>
      <c r="AQ3584">
        <v>35.6</v>
      </c>
      <c r="AR3584">
        <v>3</v>
      </c>
      <c r="AS3584">
        <v>1</v>
      </c>
      <c r="AT3584">
        <v>56</v>
      </c>
      <c r="AU3584">
        <v>19</v>
      </c>
      <c r="AV3584">
        <v>7</v>
      </c>
      <c r="AW3584">
        <v>2.4</v>
      </c>
      <c r="AX3584">
        <v>84</v>
      </c>
      <c r="AY3584">
        <v>28.5</v>
      </c>
      <c r="AZ3584">
        <v>33</v>
      </c>
      <c r="BA3584">
        <v>11.2</v>
      </c>
      <c r="BB3584">
        <v>0</v>
      </c>
      <c r="BC3584">
        <v>0</v>
      </c>
      <c r="BD3584">
        <v>59</v>
      </c>
      <c r="BE3584">
        <v>20</v>
      </c>
      <c r="BF3584">
        <v>0</v>
      </c>
      <c r="BG3584">
        <v>0</v>
      </c>
      <c r="BH3584">
        <v>1</v>
      </c>
      <c r="BI3584">
        <v>0.3</v>
      </c>
      <c r="BJ3584">
        <v>0</v>
      </c>
      <c r="BK3584">
        <v>0</v>
      </c>
      <c r="BL3584">
        <v>48</v>
      </c>
      <c r="BM3584">
        <v>16.3</v>
      </c>
      <c r="BN3584">
        <v>42</v>
      </c>
      <c r="BO3584">
        <v>14.2</v>
      </c>
      <c r="BP3584">
        <v>46</v>
      </c>
      <c r="BQ3584">
        <v>15.6</v>
      </c>
      <c r="BR3584" t="s">
        <v>5334</v>
      </c>
      <c r="BS3584" t="s">
        <v>14036</v>
      </c>
      <c r="BX3584" t="s">
        <v>15201</v>
      </c>
      <c r="BY3584" t="s">
        <v>15203</v>
      </c>
      <c r="BZ3584">
        <v>37016</v>
      </c>
      <c r="CA3584">
        <v>-122.143270135489</v>
      </c>
      <c r="CB3584">
        <v>37.443024936392099</v>
      </c>
      <c r="CD3584">
        <f xml:space="preserve"> _xlfn.XLOOKUP(AB3584,[1]Sheet1!B:B,[1]Sheet1!Y:Y,"Not Found")</f>
        <v>235529</v>
      </c>
      <c r="CE3584">
        <f xml:space="preserve"> _xlfn.XLOOKUP(AB3584,[1]Sheet1!B:B,[1]Sheet1!AA:AA, "Not Found")</f>
        <v>342198</v>
      </c>
      <c r="CH3584">
        <f t="shared" ca="1" si="111"/>
        <v>0.92274177810738311</v>
      </c>
    </row>
    <row r="3585" spans="1:86" x14ac:dyDescent="0.3">
      <c r="A3585">
        <v>8583</v>
      </c>
      <c r="B3585" t="s">
        <v>0</v>
      </c>
      <c r="C3585" t="s">
        <v>15259</v>
      </c>
      <c r="D3585" s="3">
        <v>43696416060065</v>
      </c>
      <c r="E3585" t="s">
        <v>15201</v>
      </c>
      <c r="F3585" t="s">
        <v>15260</v>
      </c>
      <c r="G3585" t="s">
        <v>37</v>
      </c>
      <c r="H3585" t="s">
        <v>14036</v>
      </c>
      <c r="I3585" t="s">
        <v>15203</v>
      </c>
      <c r="J3585" t="s">
        <v>15261</v>
      </c>
      <c r="K3585" t="s">
        <v>113</v>
      </c>
      <c r="L3585" t="s">
        <v>9</v>
      </c>
      <c r="M3585" s="1">
        <v>33484</v>
      </c>
      <c r="O3585" t="s">
        <v>113</v>
      </c>
      <c r="P3585" t="s">
        <v>75</v>
      </c>
      <c r="Q3585" t="s">
        <v>96</v>
      </c>
      <c r="R3585" t="s">
        <v>12</v>
      </c>
      <c r="U3585" t="s">
        <v>12</v>
      </c>
      <c r="V3585" t="s">
        <v>12</v>
      </c>
      <c r="W3585" t="s">
        <v>12</v>
      </c>
      <c r="X3585" t="s">
        <v>12</v>
      </c>
      <c r="Y3585" t="s">
        <v>14</v>
      </c>
      <c r="Z3585" t="s">
        <v>15262</v>
      </c>
      <c r="AA3585" t="s">
        <v>15206</v>
      </c>
      <c r="AB3585">
        <v>94303</v>
      </c>
      <c r="AC3585" t="str">
        <f t="shared" si="110"/>
        <v>750 North California Ave., Palo Alto, CA 94303</v>
      </c>
      <c r="AD3585" t="s">
        <v>17</v>
      </c>
      <c r="AE3585" t="s">
        <v>5309</v>
      </c>
      <c r="AF3585" t="s">
        <v>11402</v>
      </c>
      <c r="AG3585" t="s">
        <v>5355</v>
      </c>
      <c r="AH3585" t="s">
        <v>479</v>
      </c>
      <c r="AI3585">
        <v>37.438571940000003</v>
      </c>
      <c r="AJ3585">
        <v>-122.13477013000001</v>
      </c>
      <c r="AK3585">
        <v>760</v>
      </c>
      <c r="AL3585">
        <v>17</v>
      </c>
      <c r="AM3585">
        <v>2.2000000000000002</v>
      </c>
      <c r="AN3585">
        <v>0</v>
      </c>
      <c r="AO3585">
        <v>0</v>
      </c>
      <c r="AP3585">
        <v>220</v>
      </c>
      <c r="AQ3585">
        <v>28.9</v>
      </c>
      <c r="AR3585">
        <v>6</v>
      </c>
      <c r="AS3585">
        <v>0.8</v>
      </c>
      <c r="AT3585">
        <v>179</v>
      </c>
      <c r="AU3585">
        <v>23.6</v>
      </c>
      <c r="AV3585">
        <v>12</v>
      </c>
      <c r="AW3585">
        <v>1.6</v>
      </c>
      <c r="AX3585">
        <v>232</v>
      </c>
      <c r="AY3585">
        <v>30.5</v>
      </c>
      <c r="AZ3585">
        <v>94</v>
      </c>
      <c r="BA3585">
        <v>12.4</v>
      </c>
      <c r="BB3585">
        <v>0</v>
      </c>
      <c r="BC3585">
        <v>0</v>
      </c>
      <c r="BD3585">
        <v>38</v>
      </c>
      <c r="BE3585">
        <v>5</v>
      </c>
      <c r="BF3585">
        <v>0</v>
      </c>
      <c r="BG3585">
        <v>0</v>
      </c>
      <c r="BH3585">
        <v>3</v>
      </c>
      <c r="BI3585">
        <v>0.4</v>
      </c>
      <c r="BJ3585">
        <v>0</v>
      </c>
      <c r="BK3585">
        <v>0</v>
      </c>
      <c r="BL3585">
        <v>120</v>
      </c>
      <c r="BM3585">
        <v>15.8</v>
      </c>
      <c r="BN3585">
        <v>89</v>
      </c>
      <c r="BO3585">
        <v>11.7</v>
      </c>
      <c r="BP3585">
        <v>116</v>
      </c>
      <c r="BQ3585">
        <v>15.3</v>
      </c>
      <c r="BR3585" t="s">
        <v>5334</v>
      </c>
      <c r="BS3585" t="s">
        <v>14036</v>
      </c>
      <c r="BX3585" t="s">
        <v>15201</v>
      </c>
      <c r="BY3585" t="s">
        <v>15203</v>
      </c>
      <c r="BZ3585">
        <v>37026</v>
      </c>
      <c r="CA3585">
        <v>-122.134770134115</v>
      </c>
      <c r="CB3585">
        <v>37.438571936196603</v>
      </c>
      <c r="CD3585">
        <f xml:space="preserve"> _xlfn.XLOOKUP(AB3585,[1]Sheet1!B:B,[1]Sheet1!Y:Y,"Not Found")</f>
        <v>148031</v>
      </c>
      <c r="CE3585">
        <f xml:space="preserve"> _xlfn.XLOOKUP(AB3585,[1]Sheet1!B:B,[1]Sheet1!AA:AA, "Not Found")</f>
        <v>223571</v>
      </c>
      <c r="CH3585">
        <f t="shared" ca="1" si="111"/>
        <v>0.27529153265142858</v>
      </c>
    </row>
    <row r="3586" spans="1:86" x14ac:dyDescent="0.3">
      <c r="A3586">
        <v>8584</v>
      </c>
      <c r="B3586" t="s">
        <v>0</v>
      </c>
      <c r="C3586" t="s">
        <v>15263</v>
      </c>
      <c r="D3586" s="3">
        <v>43696416060081</v>
      </c>
      <c r="E3586" t="s">
        <v>15201</v>
      </c>
      <c r="F3586" t="s">
        <v>15264</v>
      </c>
      <c r="G3586" t="s">
        <v>37</v>
      </c>
      <c r="H3586" t="s">
        <v>14036</v>
      </c>
      <c r="I3586" t="s">
        <v>15203</v>
      </c>
      <c r="J3586" t="s">
        <v>15265</v>
      </c>
      <c r="K3586" t="s">
        <v>113</v>
      </c>
      <c r="L3586" t="s">
        <v>9</v>
      </c>
      <c r="M3586" s="1">
        <v>29403</v>
      </c>
      <c r="O3586" t="s">
        <v>113</v>
      </c>
      <c r="P3586" t="s">
        <v>75</v>
      </c>
      <c r="Q3586" t="s">
        <v>96</v>
      </c>
      <c r="R3586" t="s">
        <v>12</v>
      </c>
      <c r="U3586" t="s">
        <v>12</v>
      </c>
      <c r="V3586" t="s">
        <v>12</v>
      </c>
      <c r="W3586" t="s">
        <v>12</v>
      </c>
      <c r="X3586" t="s">
        <v>12</v>
      </c>
      <c r="Y3586" t="s">
        <v>14</v>
      </c>
      <c r="Z3586" t="s">
        <v>15266</v>
      </c>
      <c r="AA3586" t="s">
        <v>15206</v>
      </c>
      <c r="AB3586">
        <v>94306</v>
      </c>
      <c r="AC3586" t="str">
        <f t="shared" ref="AC3586:AC3649" si="112">Z3586 &amp; ", " &amp; AA3586 &amp;", CA " &amp;AB3586</f>
        <v>480 East Meadow Dr., Palo Alto, CA 94306</v>
      </c>
      <c r="AD3586" t="s">
        <v>17</v>
      </c>
      <c r="AE3586" t="s">
        <v>5309</v>
      </c>
      <c r="AF3586" t="s">
        <v>11402</v>
      </c>
      <c r="AG3586" t="s">
        <v>5355</v>
      </c>
      <c r="AH3586" t="s">
        <v>479</v>
      </c>
      <c r="AI3586">
        <v>37.420779940000003</v>
      </c>
      <c r="AJ3586">
        <v>-122.11795712999999</v>
      </c>
      <c r="AK3586">
        <v>1025</v>
      </c>
      <c r="AL3586">
        <v>14</v>
      </c>
      <c r="AM3586">
        <v>1.4</v>
      </c>
      <c r="AN3586">
        <v>0</v>
      </c>
      <c r="AO3586">
        <v>0</v>
      </c>
      <c r="AP3586">
        <v>515</v>
      </c>
      <c r="AQ3586">
        <v>50.2</v>
      </c>
      <c r="AR3586">
        <v>9</v>
      </c>
      <c r="AS3586">
        <v>0.9</v>
      </c>
      <c r="AT3586">
        <v>115</v>
      </c>
      <c r="AU3586">
        <v>11.2</v>
      </c>
      <c r="AV3586">
        <v>11</v>
      </c>
      <c r="AW3586">
        <v>1.1000000000000001</v>
      </c>
      <c r="AX3586">
        <v>251</v>
      </c>
      <c r="AY3586">
        <v>24.5</v>
      </c>
      <c r="AZ3586">
        <v>110</v>
      </c>
      <c r="BA3586">
        <v>10.7</v>
      </c>
      <c r="BB3586">
        <v>0</v>
      </c>
      <c r="BC3586">
        <v>0</v>
      </c>
      <c r="BD3586">
        <v>96</v>
      </c>
      <c r="BE3586">
        <v>9.4</v>
      </c>
      <c r="BF3586">
        <v>0</v>
      </c>
      <c r="BG3586">
        <v>0</v>
      </c>
      <c r="BH3586">
        <v>7</v>
      </c>
      <c r="BI3586">
        <v>0.7</v>
      </c>
      <c r="BJ3586">
        <v>0</v>
      </c>
      <c r="BK3586">
        <v>0</v>
      </c>
      <c r="BL3586">
        <v>99</v>
      </c>
      <c r="BM3586">
        <v>9.6999999999999993</v>
      </c>
      <c r="BN3586">
        <v>85</v>
      </c>
      <c r="BO3586">
        <v>8.3000000000000007</v>
      </c>
      <c r="BP3586">
        <v>97</v>
      </c>
      <c r="BQ3586">
        <v>9.5</v>
      </c>
      <c r="BR3586" t="s">
        <v>5334</v>
      </c>
      <c r="BS3586" t="s">
        <v>14036</v>
      </c>
      <c r="BX3586" t="s">
        <v>15201</v>
      </c>
      <c r="BY3586" t="s">
        <v>15203</v>
      </c>
      <c r="BZ3586">
        <v>37022</v>
      </c>
      <c r="CA3586">
        <v>-122.117957129291</v>
      </c>
      <c r="CB3586">
        <v>37.420779936687403</v>
      </c>
      <c r="CD3586">
        <f xml:space="preserve"> _xlfn.XLOOKUP(AB3586,[1]Sheet1!B:B,[1]Sheet1!Y:Y,"Not Found")</f>
        <v>186479</v>
      </c>
      <c r="CE3586">
        <f xml:space="preserve"> _xlfn.XLOOKUP(AB3586,[1]Sheet1!B:B,[1]Sheet1!AA:AA, "Not Found")</f>
        <v>276816</v>
      </c>
      <c r="CH3586">
        <f t="shared" ref="CH3586:CH3649" ca="1" si="113">RAND()</f>
        <v>0.61975895870443409</v>
      </c>
    </row>
    <row r="3587" spans="1:86" x14ac:dyDescent="0.3">
      <c r="A3587">
        <v>8585</v>
      </c>
      <c r="B3587" t="s">
        <v>0</v>
      </c>
      <c r="C3587" t="s">
        <v>15267</v>
      </c>
      <c r="D3587" s="3">
        <v>43696416068241</v>
      </c>
      <c r="E3587" t="s">
        <v>15201</v>
      </c>
      <c r="F3587" t="s">
        <v>15268</v>
      </c>
      <c r="G3587" t="s">
        <v>37</v>
      </c>
      <c r="H3587" t="s">
        <v>14036</v>
      </c>
      <c r="I3587" t="s">
        <v>15203</v>
      </c>
      <c r="J3587" t="s">
        <v>15269</v>
      </c>
      <c r="K3587" t="s">
        <v>35</v>
      </c>
      <c r="L3587" t="s">
        <v>9</v>
      </c>
      <c r="M3587" s="1">
        <v>29403</v>
      </c>
      <c r="O3587" t="s">
        <v>35</v>
      </c>
      <c r="P3587" t="s">
        <v>36</v>
      </c>
      <c r="Q3587" t="s">
        <v>37</v>
      </c>
      <c r="R3587" t="s">
        <v>12</v>
      </c>
      <c r="U3587" t="s">
        <v>12</v>
      </c>
      <c r="V3587" t="s">
        <v>12</v>
      </c>
      <c r="W3587" t="s">
        <v>12</v>
      </c>
      <c r="X3587" t="s">
        <v>12</v>
      </c>
      <c r="Y3587" t="s">
        <v>58</v>
      </c>
      <c r="Z3587" t="s">
        <v>15270</v>
      </c>
      <c r="AA3587" t="s">
        <v>15230</v>
      </c>
      <c r="AB3587">
        <v>94305</v>
      </c>
      <c r="AC3587" t="str">
        <f t="shared" si="112"/>
        <v>1711 Stanford Ave., Stanford, CA 94305</v>
      </c>
      <c r="AD3587" t="s">
        <v>17</v>
      </c>
      <c r="AE3587" t="s">
        <v>5309</v>
      </c>
      <c r="AF3587" t="s">
        <v>11402</v>
      </c>
      <c r="AG3587" t="s">
        <v>5355</v>
      </c>
      <c r="AH3587" t="s">
        <v>225</v>
      </c>
      <c r="AI3587">
        <v>37.413908929999998</v>
      </c>
      <c r="AJ3587">
        <v>-122.15619513999999</v>
      </c>
      <c r="AK3587">
        <v>354</v>
      </c>
      <c r="AL3587">
        <v>10</v>
      </c>
      <c r="AM3587">
        <v>2.8</v>
      </c>
      <c r="AN3587">
        <v>0</v>
      </c>
      <c r="AO3587">
        <v>0</v>
      </c>
      <c r="AP3587">
        <v>118</v>
      </c>
      <c r="AQ3587">
        <v>33.299999999999997</v>
      </c>
      <c r="AR3587">
        <v>1</v>
      </c>
      <c r="AS3587">
        <v>0.3</v>
      </c>
      <c r="AT3587">
        <v>47</v>
      </c>
      <c r="AU3587">
        <v>13.3</v>
      </c>
      <c r="AV3587">
        <v>0</v>
      </c>
      <c r="AW3587">
        <v>0</v>
      </c>
      <c r="AX3587">
        <v>126</v>
      </c>
      <c r="AY3587">
        <v>35.6</v>
      </c>
      <c r="AZ3587">
        <v>52</v>
      </c>
      <c r="BA3587">
        <v>14.7</v>
      </c>
      <c r="BB3587">
        <v>0</v>
      </c>
      <c r="BC3587">
        <v>0</v>
      </c>
      <c r="BD3587">
        <v>52</v>
      </c>
      <c r="BE3587">
        <v>14.7</v>
      </c>
      <c r="BF3587">
        <v>0</v>
      </c>
      <c r="BG3587">
        <v>0</v>
      </c>
      <c r="BH3587">
        <v>3</v>
      </c>
      <c r="BI3587">
        <v>0.8</v>
      </c>
      <c r="BJ3587">
        <v>0</v>
      </c>
      <c r="BK3587">
        <v>0</v>
      </c>
      <c r="BL3587">
        <v>14</v>
      </c>
      <c r="BM3587">
        <v>4</v>
      </c>
      <c r="BN3587">
        <v>38</v>
      </c>
      <c r="BO3587">
        <v>10.7</v>
      </c>
      <c r="BP3587">
        <v>14</v>
      </c>
      <c r="BQ3587">
        <v>4</v>
      </c>
      <c r="BR3587" t="s">
        <v>5334</v>
      </c>
      <c r="BS3587" t="s">
        <v>14036</v>
      </c>
      <c r="BX3587" t="s">
        <v>15201</v>
      </c>
      <c r="BY3587" t="s">
        <v>15203</v>
      </c>
      <c r="BZ3587">
        <v>37019</v>
      </c>
      <c r="CA3587">
        <v>-122.15619513548801</v>
      </c>
      <c r="CB3587">
        <v>37.413908933325402</v>
      </c>
      <c r="CD3587">
        <f xml:space="preserve"> _xlfn.XLOOKUP(AB3587,[1]Sheet1!B:B,[1]Sheet1!Y:Y,"Not Found")</f>
        <v>72470</v>
      </c>
      <c r="CE3587">
        <f xml:space="preserve"> _xlfn.XLOOKUP(AB3587,[1]Sheet1!B:B,[1]Sheet1!AA:AA, "Not Found")</f>
        <v>163783</v>
      </c>
      <c r="CH3587">
        <f t="shared" ca="1" si="113"/>
        <v>0.70115852867440887</v>
      </c>
    </row>
    <row r="3588" spans="1:86" x14ac:dyDescent="0.3">
      <c r="A3588">
        <v>8586</v>
      </c>
      <c r="B3588" t="s">
        <v>0</v>
      </c>
      <c r="C3588" t="s">
        <v>15271</v>
      </c>
      <c r="D3588" s="3">
        <v>43696416115562</v>
      </c>
      <c r="E3588" t="s">
        <v>15201</v>
      </c>
      <c r="F3588" t="s">
        <v>15272</v>
      </c>
      <c r="G3588" t="s">
        <v>37</v>
      </c>
      <c r="H3588" t="s">
        <v>14036</v>
      </c>
      <c r="I3588" t="s">
        <v>15203</v>
      </c>
      <c r="J3588" t="s">
        <v>15273</v>
      </c>
      <c r="K3588" t="s">
        <v>35</v>
      </c>
      <c r="L3588" t="s">
        <v>9</v>
      </c>
      <c r="M3588" s="1">
        <v>36046</v>
      </c>
      <c r="O3588" t="s">
        <v>35</v>
      </c>
      <c r="P3588" t="s">
        <v>36</v>
      </c>
      <c r="Q3588" t="s">
        <v>37</v>
      </c>
      <c r="R3588" t="s">
        <v>12</v>
      </c>
      <c r="U3588" t="s">
        <v>12</v>
      </c>
      <c r="V3588" t="s">
        <v>12</v>
      </c>
      <c r="W3588" t="s">
        <v>13</v>
      </c>
      <c r="X3588" t="s">
        <v>12</v>
      </c>
      <c r="Y3588" t="s">
        <v>14</v>
      </c>
      <c r="Z3588" t="s">
        <v>15274</v>
      </c>
      <c r="AA3588" t="s">
        <v>15206</v>
      </c>
      <c r="AB3588">
        <v>94306</v>
      </c>
      <c r="AC3588" t="str">
        <f t="shared" si="112"/>
        <v>800 Barron Ave., Palo Alto, CA 94306</v>
      </c>
      <c r="AD3588" t="s">
        <v>17</v>
      </c>
      <c r="AE3588" t="s">
        <v>5309</v>
      </c>
      <c r="AF3588" t="s">
        <v>11402</v>
      </c>
      <c r="AG3588" t="s">
        <v>5355</v>
      </c>
      <c r="AH3588" t="s">
        <v>479</v>
      </c>
      <c r="AI3588">
        <v>37.413360930000003</v>
      </c>
      <c r="AJ3588">
        <v>-122.13719613000001</v>
      </c>
      <c r="AK3588">
        <v>229</v>
      </c>
      <c r="AL3588">
        <v>0</v>
      </c>
      <c r="AM3588">
        <v>0</v>
      </c>
      <c r="AN3588">
        <v>0</v>
      </c>
      <c r="AO3588">
        <v>0</v>
      </c>
      <c r="AP3588">
        <v>72</v>
      </c>
      <c r="AQ3588">
        <v>31.4</v>
      </c>
      <c r="AR3588">
        <v>3</v>
      </c>
      <c r="AS3588">
        <v>1.3</v>
      </c>
      <c r="AT3588">
        <v>59</v>
      </c>
      <c r="AU3588">
        <v>25.8</v>
      </c>
      <c r="AV3588">
        <v>4</v>
      </c>
      <c r="AW3588">
        <v>1.7</v>
      </c>
      <c r="AX3588">
        <v>64</v>
      </c>
      <c r="AY3588">
        <v>27.9</v>
      </c>
      <c r="AZ3588">
        <v>27</v>
      </c>
      <c r="BA3588">
        <v>11.8</v>
      </c>
      <c r="BB3588">
        <v>0</v>
      </c>
      <c r="BC3588">
        <v>0</v>
      </c>
      <c r="BD3588">
        <v>70</v>
      </c>
      <c r="BE3588">
        <v>30.6</v>
      </c>
      <c r="BF3588">
        <v>0</v>
      </c>
      <c r="BG3588">
        <v>0</v>
      </c>
      <c r="BH3588">
        <v>4</v>
      </c>
      <c r="BI3588">
        <v>1.7</v>
      </c>
      <c r="BJ3588">
        <v>0</v>
      </c>
      <c r="BK3588">
        <v>0</v>
      </c>
      <c r="BL3588">
        <v>60</v>
      </c>
      <c r="BM3588">
        <v>26.2</v>
      </c>
      <c r="BN3588">
        <v>46</v>
      </c>
      <c r="BO3588">
        <v>20.100000000000001</v>
      </c>
      <c r="BP3588">
        <v>60</v>
      </c>
      <c r="BQ3588">
        <v>26.2</v>
      </c>
      <c r="BR3588" t="s">
        <v>5334</v>
      </c>
      <c r="BS3588" t="s">
        <v>14036</v>
      </c>
      <c r="BX3588" t="s">
        <v>15201</v>
      </c>
      <c r="BY3588" t="s">
        <v>15203</v>
      </c>
      <c r="BZ3588">
        <v>37024</v>
      </c>
      <c r="CA3588">
        <v>-122.13719613199601</v>
      </c>
      <c r="CB3588">
        <v>37.413360933575703</v>
      </c>
      <c r="CD3588">
        <f xml:space="preserve"> _xlfn.XLOOKUP(AB3588,[1]Sheet1!B:B,[1]Sheet1!Y:Y,"Not Found")</f>
        <v>186479</v>
      </c>
      <c r="CE3588">
        <f xml:space="preserve"> _xlfn.XLOOKUP(AB3588,[1]Sheet1!B:B,[1]Sheet1!AA:AA, "Not Found")</f>
        <v>276816</v>
      </c>
      <c r="CH3588">
        <f t="shared" ca="1" si="113"/>
        <v>0.34906587092180774</v>
      </c>
    </row>
    <row r="3589" spans="1:86" x14ac:dyDescent="0.3">
      <c r="A3589">
        <v>8587</v>
      </c>
      <c r="B3589" t="s">
        <v>0</v>
      </c>
      <c r="C3589" t="s">
        <v>15275</v>
      </c>
      <c r="D3589" s="3">
        <v>43696416118707</v>
      </c>
      <c r="E3589" t="s">
        <v>15201</v>
      </c>
      <c r="F3589" t="s">
        <v>15276</v>
      </c>
      <c r="G3589" t="s">
        <v>37</v>
      </c>
      <c r="H3589" t="s">
        <v>14036</v>
      </c>
      <c r="I3589" t="s">
        <v>15203</v>
      </c>
      <c r="J3589" t="s">
        <v>15277</v>
      </c>
      <c r="K3589" t="s">
        <v>113</v>
      </c>
      <c r="L3589" t="s">
        <v>9</v>
      </c>
      <c r="M3589" s="1">
        <v>37131</v>
      </c>
      <c r="O3589" t="s">
        <v>113</v>
      </c>
      <c r="P3589" t="s">
        <v>75</v>
      </c>
      <c r="Q3589" t="s">
        <v>96</v>
      </c>
      <c r="R3589" t="s">
        <v>12</v>
      </c>
      <c r="U3589" t="s">
        <v>12</v>
      </c>
      <c r="V3589" t="s">
        <v>12</v>
      </c>
      <c r="W3589" t="s">
        <v>12</v>
      </c>
      <c r="X3589" t="s">
        <v>12</v>
      </c>
      <c r="Y3589" t="s">
        <v>14</v>
      </c>
      <c r="Z3589" t="s">
        <v>15278</v>
      </c>
      <c r="AA3589" t="s">
        <v>15206</v>
      </c>
      <c r="AB3589">
        <v>94306</v>
      </c>
      <c r="AC3589" t="str">
        <f t="shared" si="112"/>
        <v>655 Arastradero Rd., Palo Alto, CA 94306</v>
      </c>
      <c r="AD3589" t="s">
        <v>17</v>
      </c>
      <c r="AE3589" t="s">
        <v>5309</v>
      </c>
      <c r="AF3589" t="s">
        <v>11402</v>
      </c>
      <c r="AG3589" t="s">
        <v>5355</v>
      </c>
      <c r="AH3589" t="s">
        <v>479</v>
      </c>
      <c r="AI3589">
        <v>37.402399930000001</v>
      </c>
      <c r="AJ3589">
        <v>-122.12618213</v>
      </c>
      <c r="AK3589">
        <v>549</v>
      </c>
      <c r="AL3589">
        <v>8</v>
      </c>
      <c r="AM3589">
        <v>1.5</v>
      </c>
      <c r="AN3589">
        <v>1</v>
      </c>
      <c r="AO3589">
        <v>0.2</v>
      </c>
      <c r="AP3589">
        <v>218</v>
      </c>
      <c r="AQ3589">
        <v>39.700000000000003</v>
      </c>
      <c r="AR3589">
        <v>3</v>
      </c>
      <c r="AS3589">
        <v>0.5</v>
      </c>
      <c r="AT3589">
        <v>97</v>
      </c>
      <c r="AU3589">
        <v>17.7</v>
      </c>
      <c r="AV3589">
        <v>2</v>
      </c>
      <c r="AW3589">
        <v>0.4</v>
      </c>
      <c r="AX3589">
        <v>145</v>
      </c>
      <c r="AY3589">
        <v>26.4</v>
      </c>
      <c r="AZ3589">
        <v>75</v>
      </c>
      <c r="BA3589">
        <v>13.7</v>
      </c>
      <c r="BB3589">
        <v>0</v>
      </c>
      <c r="BC3589">
        <v>0</v>
      </c>
      <c r="BD3589">
        <v>34</v>
      </c>
      <c r="BE3589">
        <v>6.2</v>
      </c>
      <c r="BF3589">
        <v>0</v>
      </c>
      <c r="BG3589">
        <v>0</v>
      </c>
      <c r="BH3589">
        <v>6</v>
      </c>
      <c r="BI3589">
        <v>1.1000000000000001</v>
      </c>
      <c r="BJ3589">
        <v>0</v>
      </c>
      <c r="BK3589">
        <v>0</v>
      </c>
      <c r="BL3589">
        <v>66</v>
      </c>
      <c r="BM3589">
        <v>12</v>
      </c>
      <c r="BN3589">
        <v>73</v>
      </c>
      <c r="BO3589">
        <v>13.3</v>
      </c>
      <c r="BP3589">
        <v>63</v>
      </c>
      <c r="BQ3589">
        <v>11.5</v>
      </c>
      <c r="BR3589" t="s">
        <v>5334</v>
      </c>
      <c r="BS3589" t="s">
        <v>14036</v>
      </c>
      <c r="BX3589" t="s">
        <v>15201</v>
      </c>
      <c r="BY3589" t="s">
        <v>15203</v>
      </c>
      <c r="BZ3589">
        <v>37027</v>
      </c>
      <c r="CA3589">
        <v>-122.126182128747</v>
      </c>
      <c r="CB3589">
        <v>37.402399933906501</v>
      </c>
      <c r="CD3589">
        <f xml:space="preserve"> _xlfn.XLOOKUP(AB3589,[1]Sheet1!B:B,[1]Sheet1!Y:Y,"Not Found")</f>
        <v>186479</v>
      </c>
      <c r="CE3589">
        <f xml:space="preserve"> _xlfn.XLOOKUP(AB3589,[1]Sheet1!B:B,[1]Sheet1!AA:AA, "Not Found")</f>
        <v>276816</v>
      </c>
      <c r="CH3589">
        <f t="shared" ca="1" si="113"/>
        <v>0.51714386207272867</v>
      </c>
    </row>
    <row r="3590" spans="1:86" x14ac:dyDescent="0.3">
      <c r="A3590">
        <v>8588</v>
      </c>
      <c r="B3590" t="s">
        <v>0</v>
      </c>
      <c r="C3590" t="s">
        <v>15279</v>
      </c>
      <c r="D3590" s="3">
        <v>43696660129718</v>
      </c>
      <c r="E3590" t="s">
        <v>14059</v>
      </c>
      <c r="F3590" t="s">
        <v>15280</v>
      </c>
      <c r="G3590" t="s">
        <v>37</v>
      </c>
      <c r="H3590" t="s">
        <v>14036</v>
      </c>
      <c r="I3590" t="s">
        <v>14060</v>
      </c>
      <c r="J3590" t="s">
        <v>15281</v>
      </c>
      <c r="K3590" t="s">
        <v>113</v>
      </c>
      <c r="L3590" t="s">
        <v>9</v>
      </c>
      <c r="M3590" s="1">
        <v>41869</v>
      </c>
      <c r="O3590" t="s">
        <v>113</v>
      </c>
      <c r="P3590" t="s">
        <v>37</v>
      </c>
      <c r="Q3590" t="s">
        <v>96</v>
      </c>
      <c r="R3590" t="s">
        <v>13</v>
      </c>
      <c r="S3590" t="s">
        <v>15282</v>
      </c>
      <c r="T3590" t="s">
        <v>202</v>
      </c>
      <c r="U3590" t="s">
        <v>318</v>
      </c>
      <c r="V3590" t="s">
        <v>12</v>
      </c>
      <c r="W3590" t="s">
        <v>13</v>
      </c>
      <c r="X3590" t="s">
        <v>12</v>
      </c>
      <c r="Y3590" t="s">
        <v>14</v>
      </c>
      <c r="Z3590" t="s">
        <v>15283</v>
      </c>
      <c r="AA3590" t="s">
        <v>14049</v>
      </c>
      <c r="AB3590">
        <v>95110</v>
      </c>
      <c r="AC3590" t="str">
        <f t="shared" si="112"/>
        <v>1402 Monterey Hwy., San Jose, CA 95110</v>
      </c>
      <c r="AD3590" t="s">
        <v>17</v>
      </c>
      <c r="AE3590" t="s">
        <v>5309</v>
      </c>
      <c r="AF3590" t="s">
        <v>10927</v>
      </c>
      <c r="AG3590" t="s">
        <v>1486</v>
      </c>
      <c r="AH3590" s="2" t="s">
        <v>21</v>
      </c>
      <c r="AI3590">
        <v>37.316144950000002</v>
      </c>
      <c r="AJ3590">
        <v>-121.87309308</v>
      </c>
      <c r="AK3590">
        <v>239</v>
      </c>
      <c r="AL3590">
        <v>2</v>
      </c>
      <c r="AM3590">
        <v>0.8</v>
      </c>
      <c r="AN3590">
        <v>0</v>
      </c>
      <c r="AO3590">
        <v>0</v>
      </c>
      <c r="AP3590">
        <v>6</v>
      </c>
      <c r="AQ3590">
        <v>2.5</v>
      </c>
      <c r="AR3590">
        <v>0</v>
      </c>
      <c r="AS3590">
        <v>0</v>
      </c>
      <c r="AT3590">
        <v>225</v>
      </c>
      <c r="AU3590">
        <v>94.1</v>
      </c>
      <c r="AV3590">
        <v>0</v>
      </c>
      <c r="AW3590">
        <v>0</v>
      </c>
      <c r="AX3590">
        <v>1</v>
      </c>
      <c r="AY3590">
        <v>0.4</v>
      </c>
      <c r="AZ3590">
        <v>4</v>
      </c>
      <c r="BA3590">
        <v>1.7</v>
      </c>
      <c r="BB3590">
        <v>1</v>
      </c>
      <c r="BC3590">
        <v>0.4</v>
      </c>
      <c r="BD3590">
        <v>125</v>
      </c>
      <c r="BE3590">
        <v>52.3</v>
      </c>
      <c r="BF3590">
        <v>0</v>
      </c>
      <c r="BG3590">
        <v>0</v>
      </c>
      <c r="BH3590">
        <v>21</v>
      </c>
      <c r="BI3590">
        <v>8.8000000000000007</v>
      </c>
      <c r="BJ3590">
        <v>0</v>
      </c>
      <c r="BK3590">
        <v>0</v>
      </c>
      <c r="BL3590">
        <v>204</v>
      </c>
      <c r="BM3590">
        <v>85.4</v>
      </c>
      <c r="BN3590">
        <v>34</v>
      </c>
      <c r="BO3590">
        <v>14.2</v>
      </c>
      <c r="BP3590">
        <v>196</v>
      </c>
      <c r="BQ3590">
        <v>82</v>
      </c>
      <c r="BR3590" t="s">
        <v>5334</v>
      </c>
      <c r="BS3590" t="s">
        <v>14036</v>
      </c>
      <c r="BX3590" t="s">
        <v>14059</v>
      </c>
      <c r="BY3590" t="s">
        <v>14060</v>
      </c>
      <c r="BZ3590">
        <v>31467</v>
      </c>
      <c r="CA3590">
        <v>-121.873093079611</v>
      </c>
      <c r="CB3590">
        <v>37.316144945453402</v>
      </c>
      <c r="CD3590">
        <f xml:space="preserve"> _xlfn.XLOOKUP(AB3590,[1]Sheet1!B:B,[1]Sheet1!Y:Y,"Not Found")</f>
        <v>132800</v>
      </c>
      <c r="CE3590">
        <f xml:space="preserve"> _xlfn.XLOOKUP(AB3590,[1]Sheet1!B:B,[1]Sheet1!AA:AA, "Not Found")</f>
        <v>168720</v>
      </c>
      <c r="CH3590">
        <f t="shared" ca="1" si="113"/>
        <v>4.2928858492432775E-2</v>
      </c>
    </row>
    <row r="3591" spans="1:86" x14ac:dyDescent="0.3">
      <c r="A3591">
        <v>8589</v>
      </c>
      <c r="B3591" t="s">
        <v>0</v>
      </c>
      <c r="C3591" t="s">
        <v>15284</v>
      </c>
      <c r="D3591" s="3">
        <v>43696660131656</v>
      </c>
      <c r="E3591" t="s">
        <v>14059</v>
      </c>
      <c r="F3591" t="s">
        <v>15285</v>
      </c>
      <c r="G3591" t="s">
        <v>37</v>
      </c>
      <c r="H3591" t="s">
        <v>14036</v>
      </c>
      <c r="I3591" t="s">
        <v>14060</v>
      </c>
      <c r="J3591" t="s">
        <v>15286</v>
      </c>
      <c r="K3591" t="s">
        <v>113</v>
      </c>
      <c r="L3591" t="s">
        <v>9</v>
      </c>
      <c r="M3591" s="1">
        <v>42219</v>
      </c>
      <c r="O3591" t="s">
        <v>113</v>
      </c>
      <c r="P3591" t="s">
        <v>37</v>
      </c>
      <c r="Q3591" t="s">
        <v>96</v>
      </c>
      <c r="R3591" t="s">
        <v>13</v>
      </c>
      <c r="S3591" t="s">
        <v>15287</v>
      </c>
      <c r="T3591" t="s">
        <v>202</v>
      </c>
      <c r="U3591" t="s">
        <v>318</v>
      </c>
      <c r="V3591" t="s">
        <v>12</v>
      </c>
      <c r="W3591" t="s">
        <v>13</v>
      </c>
      <c r="X3591" t="s">
        <v>12</v>
      </c>
      <c r="Y3591" t="s">
        <v>30</v>
      </c>
      <c r="Z3591" t="s">
        <v>15288</v>
      </c>
      <c r="AA3591" t="s">
        <v>14049</v>
      </c>
      <c r="AB3591">
        <v>95112</v>
      </c>
      <c r="AC3591" t="str">
        <f t="shared" si="112"/>
        <v>1155 East Julian St., San Jose, CA 95112</v>
      </c>
      <c r="AD3591" t="s">
        <v>17</v>
      </c>
      <c r="AE3591" t="s">
        <v>1466</v>
      </c>
      <c r="AF3591" t="s">
        <v>10927</v>
      </c>
      <c r="AG3591" t="s">
        <v>1486</v>
      </c>
      <c r="AH3591" s="2" t="s">
        <v>21</v>
      </c>
      <c r="AI3591">
        <v>37.352173950000001</v>
      </c>
      <c r="AJ3591">
        <v>-121.87311208</v>
      </c>
      <c r="AK3591">
        <v>219</v>
      </c>
      <c r="AL3591">
        <v>2</v>
      </c>
      <c r="AM3591">
        <v>0.9</v>
      </c>
      <c r="AN3591">
        <v>0</v>
      </c>
      <c r="AO3591">
        <v>0</v>
      </c>
      <c r="AP3591">
        <v>1</v>
      </c>
      <c r="AQ3591">
        <v>0.5</v>
      </c>
      <c r="AR3591">
        <v>1</v>
      </c>
      <c r="AS3591">
        <v>0.5</v>
      </c>
      <c r="AT3591">
        <v>211</v>
      </c>
      <c r="AU3591">
        <v>96.3</v>
      </c>
      <c r="AV3591">
        <v>0</v>
      </c>
      <c r="AW3591">
        <v>0</v>
      </c>
      <c r="AX3591">
        <v>1</v>
      </c>
      <c r="AY3591">
        <v>0.5</v>
      </c>
      <c r="AZ3591">
        <v>3</v>
      </c>
      <c r="BA3591">
        <v>1.4</v>
      </c>
      <c r="BB3591">
        <v>0</v>
      </c>
      <c r="BC3591">
        <v>0</v>
      </c>
      <c r="BD3591">
        <v>134</v>
      </c>
      <c r="BE3591">
        <v>61.2</v>
      </c>
      <c r="BF3591">
        <v>0</v>
      </c>
      <c r="BG3591">
        <v>0</v>
      </c>
      <c r="BH3591">
        <v>6</v>
      </c>
      <c r="BI3591">
        <v>2.7</v>
      </c>
      <c r="BJ3591">
        <v>0</v>
      </c>
      <c r="BK3591">
        <v>0</v>
      </c>
      <c r="BL3591">
        <v>194</v>
      </c>
      <c r="BM3591">
        <v>88.6</v>
      </c>
      <c r="BN3591">
        <v>40</v>
      </c>
      <c r="BO3591">
        <v>18.3</v>
      </c>
      <c r="BP3591">
        <v>182</v>
      </c>
      <c r="BQ3591">
        <v>83.1</v>
      </c>
      <c r="BR3591" t="s">
        <v>5334</v>
      </c>
      <c r="BS3591" t="s">
        <v>14036</v>
      </c>
      <c r="BX3591" t="s">
        <v>14059</v>
      </c>
      <c r="BY3591" t="s">
        <v>14060</v>
      </c>
      <c r="BZ3591">
        <v>31358</v>
      </c>
      <c r="CA3591">
        <v>-121.87311208394701</v>
      </c>
      <c r="CB3591">
        <v>37.352173947939001</v>
      </c>
      <c r="CD3591">
        <f xml:space="preserve"> _xlfn.XLOOKUP(AB3591,[1]Sheet1!B:B,[1]Sheet1!Y:Y,"Not Found")</f>
        <v>89649</v>
      </c>
      <c r="CE3591">
        <f xml:space="preserve"> _xlfn.XLOOKUP(AB3591,[1]Sheet1!B:B,[1]Sheet1!AA:AA, "Not Found")</f>
        <v>125850</v>
      </c>
      <c r="CH3591">
        <f t="shared" ca="1" si="113"/>
        <v>6.3905189166663323E-2</v>
      </c>
    </row>
    <row r="3592" spans="1:86" x14ac:dyDescent="0.3">
      <c r="A3592">
        <v>8590</v>
      </c>
      <c r="B3592" t="s">
        <v>0</v>
      </c>
      <c r="C3592" t="s">
        <v>15289</v>
      </c>
      <c r="D3592" s="3">
        <v>43696664330080</v>
      </c>
      <c r="E3592" t="s">
        <v>14059</v>
      </c>
      <c r="F3592" t="s">
        <v>15290</v>
      </c>
      <c r="G3592" t="s">
        <v>37</v>
      </c>
      <c r="H3592" t="s">
        <v>14036</v>
      </c>
      <c r="I3592" t="s">
        <v>14060</v>
      </c>
      <c r="J3592" t="s">
        <v>15291</v>
      </c>
      <c r="K3592" t="s">
        <v>8</v>
      </c>
      <c r="L3592" t="s">
        <v>9</v>
      </c>
      <c r="M3592" s="1">
        <v>29403</v>
      </c>
      <c r="O3592" t="s">
        <v>8</v>
      </c>
      <c r="P3592" t="s">
        <v>4</v>
      </c>
      <c r="Q3592" t="s">
        <v>11</v>
      </c>
      <c r="R3592" t="s">
        <v>12</v>
      </c>
      <c r="U3592" t="s">
        <v>318</v>
      </c>
      <c r="V3592" t="s">
        <v>12</v>
      </c>
      <c r="W3592" t="s">
        <v>13</v>
      </c>
      <c r="X3592" t="s">
        <v>12</v>
      </c>
      <c r="Y3592" t="s">
        <v>58</v>
      </c>
      <c r="Z3592" t="s">
        <v>15292</v>
      </c>
      <c r="AA3592" t="s">
        <v>14049</v>
      </c>
      <c r="AB3592">
        <v>95136</v>
      </c>
      <c r="AC3592" t="str">
        <f t="shared" si="112"/>
        <v>620 Gaundabert Ln., San Jose, CA 95136</v>
      </c>
      <c r="AD3592" t="s">
        <v>17</v>
      </c>
      <c r="AE3592" t="s">
        <v>884</v>
      </c>
      <c r="AF3592" t="s">
        <v>10927</v>
      </c>
      <c r="AG3592" t="s">
        <v>5450</v>
      </c>
      <c r="AH3592" s="2" t="s">
        <v>21</v>
      </c>
      <c r="AI3592">
        <v>37.258751940000003</v>
      </c>
      <c r="AJ3592">
        <v>-121.85513907000001</v>
      </c>
      <c r="AK3592">
        <v>827</v>
      </c>
      <c r="AL3592">
        <v>37</v>
      </c>
      <c r="AM3592">
        <v>4.5</v>
      </c>
      <c r="AN3592">
        <v>1</v>
      </c>
      <c r="AO3592">
        <v>0.1</v>
      </c>
      <c r="AP3592">
        <v>85</v>
      </c>
      <c r="AQ3592">
        <v>10.3</v>
      </c>
      <c r="AR3592">
        <v>18</v>
      </c>
      <c r="AS3592">
        <v>2.2000000000000002</v>
      </c>
      <c r="AT3592">
        <v>559</v>
      </c>
      <c r="AU3592">
        <v>67.599999999999994</v>
      </c>
      <c r="AV3592">
        <v>2</v>
      </c>
      <c r="AW3592">
        <v>0.2</v>
      </c>
      <c r="AX3592">
        <v>81</v>
      </c>
      <c r="AY3592">
        <v>9.8000000000000007</v>
      </c>
      <c r="AZ3592">
        <v>44</v>
      </c>
      <c r="BA3592">
        <v>5.3</v>
      </c>
      <c r="BB3592">
        <v>0</v>
      </c>
      <c r="BC3592">
        <v>0</v>
      </c>
      <c r="BD3592">
        <v>173</v>
      </c>
      <c r="BE3592">
        <v>20.9</v>
      </c>
      <c r="BF3592">
        <v>0</v>
      </c>
      <c r="BG3592">
        <v>0</v>
      </c>
      <c r="BH3592">
        <v>2</v>
      </c>
      <c r="BI3592">
        <v>0.2</v>
      </c>
      <c r="BJ3592">
        <v>0</v>
      </c>
      <c r="BK3592">
        <v>0</v>
      </c>
      <c r="BL3592">
        <v>492</v>
      </c>
      <c r="BM3592">
        <v>59.5</v>
      </c>
      <c r="BN3592">
        <v>160</v>
      </c>
      <c r="BO3592">
        <v>19.3</v>
      </c>
      <c r="BP3592">
        <v>476</v>
      </c>
      <c r="BQ3592">
        <v>57.6</v>
      </c>
      <c r="BR3592" t="s">
        <v>5334</v>
      </c>
      <c r="BS3592" t="s">
        <v>14036</v>
      </c>
      <c r="BX3592" t="s">
        <v>14059</v>
      </c>
      <c r="BY3592" t="s">
        <v>14060</v>
      </c>
      <c r="BZ3592">
        <v>38268</v>
      </c>
      <c r="CA3592">
        <v>-121.855139072081</v>
      </c>
      <c r="CB3592">
        <v>37.258751941177998</v>
      </c>
      <c r="CD3592">
        <f xml:space="preserve"> _xlfn.XLOOKUP(AB3592,[1]Sheet1!B:B,[1]Sheet1!Y:Y,"Not Found")</f>
        <v>143696</v>
      </c>
      <c r="CE3592">
        <f xml:space="preserve"> _xlfn.XLOOKUP(AB3592,[1]Sheet1!B:B,[1]Sheet1!AA:AA, "Not Found")</f>
        <v>182203</v>
      </c>
      <c r="CH3592">
        <f t="shared" ca="1" si="113"/>
        <v>0.27563647327748975</v>
      </c>
    </row>
    <row r="3593" spans="1:86" x14ac:dyDescent="0.3">
      <c r="A3593">
        <v>8591</v>
      </c>
      <c r="B3593" t="s">
        <v>0</v>
      </c>
      <c r="C3593" t="s">
        <v>15293</v>
      </c>
      <c r="D3593" s="3">
        <v>43696664330502</v>
      </c>
      <c r="E3593" t="s">
        <v>14059</v>
      </c>
      <c r="F3593" t="s">
        <v>15294</v>
      </c>
      <c r="G3593" t="s">
        <v>37</v>
      </c>
      <c r="H3593" t="s">
        <v>14036</v>
      </c>
      <c r="I3593" t="s">
        <v>14060</v>
      </c>
      <c r="J3593" t="s">
        <v>15295</v>
      </c>
      <c r="K3593" t="s">
        <v>340</v>
      </c>
      <c r="L3593" t="s">
        <v>9</v>
      </c>
      <c r="M3593" s="1">
        <v>35311</v>
      </c>
      <c r="O3593" t="s">
        <v>8</v>
      </c>
      <c r="P3593" t="s">
        <v>75</v>
      </c>
      <c r="Q3593" t="s">
        <v>11</v>
      </c>
      <c r="R3593" t="s">
        <v>12</v>
      </c>
      <c r="U3593" t="s">
        <v>318</v>
      </c>
      <c r="V3593" t="s">
        <v>12</v>
      </c>
      <c r="W3593" t="s">
        <v>13</v>
      </c>
      <c r="X3593" t="s">
        <v>12</v>
      </c>
      <c r="Y3593" t="s">
        <v>30</v>
      </c>
      <c r="Z3593" t="s">
        <v>15296</v>
      </c>
      <c r="AA3593" t="s">
        <v>14049</v>
      </c>
      <c r="AB3593">
        <v>95136</v>
      </c>
      <c r="AC3593" t="str">
        <f t="shared" si="112"/>
        <v>4849 Pearl Ave., San Jose, CA 95136</v>
      </c>
      <c r="AD3593" t="s">
        <v>17</v>
      </c>
      <c r="AE3593" t="s">
        <v>884</v>
      </c>
      <c r="AF3593" t="s">
        <v>10927</v>
      </c>
      <c r="AG3593" t="s">
        <v>5450</v>
      </c>
      <c r="AH3593" s="2" t="s">
        <v>21</v>
      </c>
      <c r="AI3593">
        <v>37.261484940000003</v>
      </c>
      <c r="AJ3593">
        <v>-121.86470407</v>
      </c>
      <c r="AK3593">
        <v>362</v>
      </c>
      <c r="AL3593">
        <v>8</v>
      </c>
      <c r="AM3593">
        <v>2.2000000000000002</v>
      </c>
      <c r="AN3593">
        <v>0</v>
      </c>
      <c r="AO3593">
        <v>0</v>
      </c>
      <c r="AP3593">
        <v>11</v>
      </c>
      <c r="AQ3593">
        <v>3</v>
      </c>
      <c r="AR3593">
        <v>5</v>
      </c>
      <c r="AS3593">
        <v>1.4</v>
      </c>
      <c r="AT3593">
        <v>274</v>
      </c>
      <c r="AU3593">
        <v>75.7</v>
      </c>
      <c r="AV3593">
        <v>1</v>
      </c>
      <c r="AW3593">
        <v>0.3</v>
      </c>
      <c r="AX3593">
        <v>47</v>
      </c>
      <c r="AY3593">
        <v>13</v>
      </c>
      <c r="AZ3593">
        <v>16</v>
      </c>
      <c r="BA3593">
        <v>4.4000000000000004</v>
      </c>
      <c r="BB3593">
        <v>0</v>
      </c>
      <c r="BC3593">
        <v>0</v>
      </c>
      <c r="BD3593">
        <v>79</v>
      </c>
      <c r="BE3593">
        <v>21.8</v>
      </c>
      <c r="BF3593">
        <v>1</v>
      </c>
      <c r="BG3593">
        <v>0.3</v>
      </c>
      <c r="BH3593">
        <v>5</v>
      </c>
      <c r="BI3593">
        <v>1.4</v>
      </c>
      <c r="BJ3593">
        <v>0</v>
      </c>
      <c r="BK3593">
        <v>0</v>
      </c>
      <c r="BL3593">
        <v>233</v>
      </c>
      <c r="BM3593">
        <v>64.400000000000006</v>
      </c>
      <c r="BN3593">
        <v>61</v>
      </c>
      <c r="BO3593">
        <v>16.899999999999999</v>
      </c>
      <c r="BP3593">
        <v>228</v>
      </c>
      <c r="BQ3593">
        <v>63</v>
      </c>
      <c r="BR3593" t="s">
        <v>5334</v>
      </c>
      <c r="BS3593" t="s">
        <v>14036</v>
      </c>
      <c r="BX3593" t="s">
        <v>14059</v>
      </c>
      <c r="BY3593" t="s">
        <v>14060</v>
      </c>
      <c r="BZ3593">
        <v>38287</v>
      </c>
      <c r="CA3593">
        <v>-121.86470407395799</v>
      </c>
      <c r="CB3593">
        <v>37.261484941332199</v>
      </c>
      <c r="CD3593">
        <f xml:space="preserve"> _xlfn.XLOOKUP(AB3593,[1]Sheet1!B:B,[1]Sheet1!Y:Y,"Not Found")</f>
        <v>143696</v>
      </c>
      <c r="CE3593">
        <f xml:space="preserve"> _xlfn.XLOOKUP(AB3593,[1]Sheet1!B:B,[1]Sheet1!AA:AA, "Not Found")</f>
        <v>182203</v>
      </c>
      <c r="CH3593">
        <f t="shared" ca="1" si="113"/>
        <v>0.94971774602903369</v>
      </c>
    </row>
    <row r="3594" spans="1:86" x14ac:dyDescent="0.3">
      <c r="A3594">
        <v>8592</v>
      </c>
      <c r="B3594" t="s">
        <v>0</v>
      </c>
      <c r="C3594" t="s">
        <v>15297</v>
      </c>
      <c r="D3594" s="3">
        <v>43696664330585</v>
      </c>
      <c r="E3594" t="s">
        <v>14059</v>
      </c>
      <c r="F3594" t="s">
        <v>15298</v>
      </c>
      <c r="G3594" t="s">
        <v>37</v>
      </c>
      <c r="H3594" t="s">
        <v>14036</v>
      </c>
      <c r="I3594" t="s">
        <v>14060</v>
      </c>
      <c r="J3594" t="s">
        <v>15299</v>
      </c>
      <c r="K3594" t="s">
        <v>8</v>
      </c>
      <c r="L3594" t="s">
        <v>9</v>
      </c>
      <c r="M3594" s="1">
        <v>36768</v>
      </c>
      <c r="O3594" t="s">
        <v>8</v>
      </c>
      <c r="P3594" t="s">
        <v>4</v>
      </c>
      <c r="Q3594" t="s">
        <v>11</v>
      </c>
      <c r="R3594" t="s">
        <v>13</v>
      </c>
      <c r="S3594" t="s">
        <v>15300</v>
      </c>
      <c r="T3594" t="s">
        <v>202</v>
      </c>
      <c r="U3594" t="s">
        <v>318</v>
      </c>
      <c r="V3594" t="s">
        <v>12</v>
      </c>
      <c r="W3594" t="s">
        <v>13</v>
      </c>
      <c r="X3594" t="s">
        <v>12</v>
      </c>
      <c r="Y3594" t="s">
        <v>14</v>
      </c>
      <c r="Z3594" t="s">
        <v>15283</v>
      </c>
      <c r="AA3594" t="s">
        <v>14049</v>
      </c>
      <c r="AB3594">
        <v>95110</v>
      </c>
      <c r="AC3594" t="str">
        <f t="shared" si="112"/>
        <v>1402 Monterey Hwy., San Jose, CA 95110</v>
      </c>
      <c r="AD3594" t="s">
        <v>17</v>
      </c>
      <c r="AE3594" t="s">
        <v>5309</v>
      </c>
      <c r="AF3594" t="s">
        <v>10927</v>
      </c>
      <c r="AG3594" t="s">
        <v>1486</v>
      </c>
      <c r="AH3594" s="2" t="s">
        <v>21</v>
      </c>
      <c r="AI3594">
        <v>37.316144950000002</v>
      </c>
      <c r="AJ3594">
        <v>-121.87309308</v>
      </c>
      <c r="AK3594">
        <v>459</v>
      </c>
      <c r="AL3594">
        <v>4</v>
      </c>
      <c r="AM3594">
        <v>0.9</v>
      </c>
      <c r="AN3594">
        <v>0</v>
      </c>
      <c r="AO3594">
        <v>0</v>
      </c>
      <c r="AP3594">
        <v>7</v>
      </c>
      <c r="AQ3594">
        <v>1.5</v>
      </c>
      <c r="AR3594">
        <v>1</v>
      </c>
      <c r="AS3594">
        <v>0.2</v>
      </c>
      <c r="AT3594">
        <v>444</v>
      </c>
      <c r="AU3594">
        <v>96.7</v>
      </c>
      <c r="AV3594">
        <v>0</v>
      </c>
      <c r="AW3594">
        <v>0</v>
      </c>
      <c r="AX3594">
        <v>3</v>
      </c>
      <c r="AY3594">
        <v>0.7</v>
      </c>
      <c r="AZ3594">
        <v>0</v>
      </c>
      <c r="BA3594">
        <v>0</v>
      </c>
      <c r="BB3594">
        <v>0</v>
      </c>
      <c r="BC3594">
        <v>0</v>
      </c>
      <c r="BD3594">
        <v>191</v>
      </c>
      <c r="BE3594">
        <v>41.6</v>
      </c>
      <c r="BF3594">
        <v>0</v>
      </c>
      <c r="BG3594">
        <v>0</v>
      </c>
      <c r="BH3594">
        <v>13</v>
      </c>
      <c r="BI3594">
        <v>2.8</v>
      </c>
      <c r="BJ3594">
        <v>0</v>
      </c>
      <c r="BK3594">
        <v>0</v>
      </c>
      <c r="BL3594">
        <v>400</v>
      </c>
      <c r="BM3594">
        <v>87.1</v>
      </c>
      <c r="BN3594">
        <v>82</v>
      </c>
      <c r="BO3594">
        <v>17.899999999999999</v>
      </c>
      <c r="BP3594">
        <v>373</v>
      </c>
      <c r="BQ3594">
        <v>81.3</v>
      </c>
      <c r="BR3594" t="s">
        <v>5334</v>
      </c>
      <c r="BS3594" t="s">
        <v>14036</v>
      </c>
      <c r="BX3594" t="s">
        <v>14059</v>
      </c>
      <c r="BY3594" t="s">
        <v>14060</v>
      </c>
      <c r="BZ3594">
        <v>30802</v>
      </c>
      <c r="CA3594">
        <v>-121.873093079611</v>
      </c>
      <c r="CB3594">
        <v>37.316144945453402</v>
      </c>
      <c r="CD3594">
        <f xml:space="preserve"> _xlfn.XLOOKUP(AB3594,[1]Sheet1!B:B,[1]Sheet1!Y:Y,"Not Found")</f>
        <v>132800</v>
      </c>
      <c r="CE3594">
        <f xml:space="preserve"> _xlfn.XLOOKUP(AB3594,[1]Sheet1!B:B,[1]Sheet1!AA:AA, "Not Found")</f>
        <v>168720</v>
      </c>
      <c r="CH3594">
        <f t="shared" ca="1" si="113"/>
        <v>0.80514850468381349</v>
      </c>
    </row>
    <row r="3595" spans="1:86" x14ac:dyDescent="0.3">
      <c r="A3595">
        <v>8593</v>
      </c>
      <c r="B3595" t="s">
        <v>0</v>
      </c>
      <c r="C3595" t="s">
        <v>15301</v>
      </c>
      <c r="D3595" s="3">
        <v>43696664332110</v>
      </c>
      <c r="E3595" t="s">
        <v>14059</v>
      </c>
      <c r="F3595" t="s">
        <v>15302</v>
      </c>
      <c r="G3595" t="s">
        <v>37</v>
      </c>
      <c r="H3595" t="s">
        <v>14036</v>
      </c>
      <c r="I3595" t="s">
        <v>14060</v>
      </c>
      <c r="J3595" t="s">
        <v>15303</v>
      </c>
      <c r="K3595" t="s">
        <v>325</v>
      </c>
      <c r="L3595" t="s">
        <v>9</v>
      </c>
      <c r="M3595" s="1">
        <v>29403</v>
      </c>
      <c r="O3595" t="s">
        <v>8</v>
      </c>
      <c r="P3595" t="s">
        <v>4</v>
      </c>
      <c r="Q3595" t="s">
        <v>11</v>
      </c>
      <c r="R3595" t="s">
        <v>12</v>
      </c>
      <c r="U3595" t="s">
        <v>318</v>
      </c>
      <c r="V3595" t="s">
        <v>12</v>
      </c>
      <c r="W3595" t="s">
        <v>13</v>
      </c>
      <c r="X3595" t="s">
        <v>13</v>
      </c>
      <c r="Y3595" t="s">
        <v>14</v>
      </c>
      <c r="Z3595" t="s">
        <v>15304</v>
      </c>
      <c r="AA3595" t="s">
        <v>14049</v>
      </c>
      <c r="AB3595">
        <v>95118</v>
      </c>
      <c r="AC3595" t="str">
        <f t="shared" si="112"/>
        <v>4825 Speak Ln., San Jose, CA 95118</v>
      </c>
      <c r="AD3595" t="s">
        <v>17</v>
      </c>
      <c r="AE3595" t="s">
        <v>5309</v>
      </c>
      <c r="AF3595" t="s">
        <v>10927</v>
      </c>
      <c r="AG3595" t="s">
        <v>5450</v>
      </c>
      <c r="AH3595" s="2" t="s">
        <v>21</v>
      </c>
      <c r="AI3595">
        <v>37.261293940000002</v>
      </c>
      <c r="AJ3595">
        <v>-121.88009307</v>
      </c>
      <c r="AK3595">
        <v>183</v>
      </c>
      <c r="AL3595">
        <v>5</v>
      </c>
      <c r="AM3595">
        <v>2.7</v>
      </c>
      <c r="AN3595">
        <v>0</v>
      </c>
      <c r="AO3595">
        <v>0</v>
      </c>
      <c r="AP3595">
        <v>4</v>
      </c>
      <c r="AQ3595">
        <v>2.2000000000000002</v>
      </c>
      <c r="AR3595">
        <v>1</v>
      </c>
      <c r="AS3595">
        <v>0.5</v>
      </c>
      <c r="AT3595">
        <v>165</v>
      </c>
      <c r="AU3595">
        <v>90.2</v>
      </c>
      <c r="AV3595">
        <v>0</v>
      </c>
      <c r="AW3595">
        <v>0</v>
      </c>
      <c r="AX3595">
        <v>5</v>
      </c>
      <c r="AY3595">
        <v>2.7</v>
      </c>
      <c r="AZ3595">
        <v>3</v>
      </c>
      <c r="BA3595">
        <v>1.6</v>
      </c>
      <c r="BB3595">
        <v>0</v>
      </c>
      <c r="BC3595">
        <v>0</v>
      </c>
      <c r="BD3595">
        <v>90</v>
      </c>
      <c r="BE3595">
        <v>49.2</v>
      </c>
      <c r="BF3595">
        <v>1</v>
      </c>
      <c r="BG3595">
        <v>0.5</v>
      </c>
      <c r="BH3595">
        <v>1</v>
      </c>
      <c r="BI3595">
        <v>0.5</v>
      </c>
      <c r="BJ3595">
        <v>0</v>
      </c>
      <c r="BK3595">
        <v>0</v>
      </c>
      <c r="BL3595">
        <v>133</v>
      </c>
      <c r="BM3595">
        <v>72.7</v>
      </c>
      <c r="BN3595">
        <v>45</v>
      </c>
      <c r="BO3595">
        <v>24.6</v>
      </c>
      <c r="BP3595">
        <v>129</v>
      </c>
      <c r="BQ3595">
        <v>70.5</v>
      </c>
      <c r="BR3595" t="s">
        <v>5334</v>
      </c>
      <c r="BS3595" t="s">
        <v>14036</v>
      </c>
      <c r="BX3595" t="s">
        <v>14059</v>
      </c>
      <c r="BY3595" t="s">
        <v>14060</v>
      </c>
      <c r="BZ3595">
        <v>38262</v>
      </c>
      <c r="CA3595">
        <v>-121.880093074946</v>
      </c>
      <c r="CB3595">
        <v>37.261293940070402</v>
      </c>
      <c r="CD3595">
        <f xml:space="preserve"> _xlfn.XLOOKUP(AB3595,[1]Sheet1!B:B,[1]Sheet1!Y:Y,"Not Found")</f>
        <v>148438</v>
      </c>
      <c r="CE3595">
        <f xml:space="preserve"> _xlfn.XLOOKUP(AB3595,[1]Sheet1!B:B,[1]Sheet1!AA:AA, "Not Found")</f>
        <v>198300</v>
      </c>
      <c r="CH3595">
        <f t="shared" ca="1" si="113"/>
        <v>0.42811568067284889</v>
      </c>
    </row>
    <row r="3596" spans="1:86" x14ac:dyDescent="0.3">
      <c r="A3596">
        <v>8594</v>
      </c>
      <c r="B3596" t="s">
        <v>0</v>
      </c>
      <c r="C3596" t="s">
        <v>15305</v>
      </c>
      <c r="D3596" s="3">
        <v>43696664333522</v>
      </c>
      <c r="E3596" t="s">
        <v>14059</v>
      </c>
      <c r="F3596" t="s">
        <v>15306</v>
      </c>
      <c r="G3596" t="s">
        <v>37</v>
      </c>
      <c r="H3596" t="s">
        <v>14036</v>
      </c>
      <c r="I3596" t="s">
        <v>14060</v>
      </c>
      <c r="J3596" t="s">
        <v>15307</v>
      </c>
      <c r="K3596" t="s">
        <v>8</v>
      </c>
      <c r="L3596" t="s">
        <v>9</v>
      </c>
      <c r="M3596" s="1">
        <v>29403</v>
      </c>
      <c r="O3596" t="s">
        <v>8</v>
      </c>
      <c r="P3596" t="s">
        <v>4</v>
      </c>
      <c r="Q3596" t="s">
        <v>11</v>
      </c>
      <c r="R3596" t="s">
        <v>12</v>
      </c>
      <c r="U3596" t="s">
        <v>318</v>
      </c>
      <c r="V3596" t="s">
        <v>12</v>
      </c>
      <c r="W3596" t="s">
        <v>12</v>
      </c>
      <c r="X3596" t="s">
        <v>12</v>
      </c>
      <c r="Y3596" t="s">
        <v>14</v>
      </c>
      <c r="Z3596" t="s">
        <v>15308</v>
      </c>
      <c r="AA3596" t="s">
        <v>14049</v>
      </c>
      <c r="AB3596">
        <v>95120</v>
      </c>
      <c r="AC3596" t="str">
        <f t="shared" si="112"/>
        <v>6677 Camden Ave., San Jose, CA 95120</v>
      </c>
      <c r="AD3596" t="s">
        <v>17</v>
      </c>
      <c r="AE3596" t="s">
        <v>884</v>
      </c>
      <c r="AF3596" t="s">
        <v>10927</v>
      </c>
      <c r="AG3596" t="s">
        <v>5450</v>
      </c>
      <c r="AH3596" s="2" t="s">
        <v>21</v>
      </c>
      <c r="AI3596">
        <v>37.216863940000003</v>
      </c>
      <c r="AJ3596">
        <v>-121.84396807</v>
      </c>
      <c r="AK3596">
        <v>1519</v>
      </c>
      <c r="AL3596">
        <v>11</v>
      </c>
      <c r="AM3596">
        <v>0.7</v>
      </c>
      <c r="AN3596">
        <v>3</v>
      </c>
      <c r="AO3596">
        <v>0.2</v>
      </c>
      <c r="AP3596">
        <v>733</v>
      </c>
      <c r="AQ3596">
        <v>48.3</v>
      </c>
      <c r="AR3596">
        <v>26</v>
      </c>
      <c r="AS3596">
        <v>1.7</v>
      </c>
      <c r="AT3596">
        <v>157</v>
      </c>
      <c r="AU3596">
        <v>10.3</v>
      </c>
      <c r="AV3596">
        <v>2</v>
      </c>
      <c r="AW3596">
        <v>0.1</v>
      </c>
      <c r="AX3596">
        <v>448</v>
      </c>
      <c r="AY3596">
        <v>29.5</v>
      </c>
      <c r="AZ3596">
        <v>139</v>
      </c>
      <c r="BA3596">
        <v>9.1999999999999993</v>
      </c>
      <c r="BB3596">
        <v>0</v>
      </c>
      <c r="BC3596">
        <v>0</v>
      </c>
      <c r="BD3596">
        <v>34</v>
      </c>
      <c r="BE3596">
        <v>2.2000000000000002</v>
      </c>
      <c r="BF3596">
        <v>0</v>
      </c>
      <c r="BG3596">
        <v>0</v>
      </c>
      <c r="BH3596">
        <v>1</v>
      </c>
      <c r="BI3596">
        <v>0.1</v>
      </c>
      <c r="BJ3596">
        <v>0</v>
      </c>
      <c r="BK3596">
        <v>0</v>
      </c>
      <c r="BL3596">
        <v>159</v>
      </c>
      <c r="BM3596">
        <v>10.5</v>
      </c>
      <c r="BN3596">
        <v>101</v>
      </c>
      <c r="BO3596">
        <v>6.6</v>
      </c>
      <c r="BP3596">
        <v>156</v>
      </c>
      <c r="BQ3596">
        <v>10.3</v>
      </c>
      <c r="BR3596" t="s">
        <v>5334</v>
      </c>
      <c r="BS3596" t="s">
        <v>14036</v>
      </c>
      <c r="BX3596" t="s">
        <v>14059</v>
      </c>
      <c r="BY3596" t="s">
        <v>14060</v>
      </c>
      <c r="BZ3596">
        <v>38271</v>
      </c>
      <c r="CA3596">
        <v>-121.84396806510701</v>
      </c>
      <c r="CB3596">
        <v>37.216863937949199</v>
      </c>
      <c r="CD3596" t="str">
        <f xml:space="preserve"> _xlfn.XLOOKUP(AB3596,[1]Sheet1!B:B,[1]Sheet1!Y:Y,"Not Found")</f>
        <v>250,000+</v>
      </c>
      <c r="CE3596">
        <f xml:space="preserve"> _xlfn.XLOOKUP(AB3596,[1]Sheet1!B:B,[1]Sheet1!AA:AA, "Not Found")</f>
        <v>317049</v>
      </c>
      <c r="CH3596">
        <f t="shared" ca="1" si="113"/>
        <v>0.86632992602400105</v>
      </c>
    </row>
    <row r="3597" spans="1:86" x14ac:dyDescent="0.3">
      <c r="A3597">
        <v>8595</v>
      </c>
      <c r="B3597" t="s">
        <v>0</v>
      </c>
      <c r="C3597" t="s">
        <v>15309</v>
      </c>
      <c r="D3597" s="3">
        <v>43696664333795</v>
      </c>
      <c r="E3597" t="s">
        <v>14059</v>
      </c>
      <c r="F3597" t="s">
        <v>15310</v>
      </c>
      <c r="G3597" t="s">
        <v>37</v>
      </c>
      <c r="H3597" t="s">
        <v>14036</v>
      </c>
      <c r="I3597" t="s">
        <v>14060</v>
      </c>
      <c r="J3597" t="s">
        <v>15311</v>
      </c>
      <c r="K3597" t="s">
        <v>8</v>
      </c>
      <c r="L3597" t="s">
        <v>9</v>
      </c>
      <c r="M3597" s="1">
        <v>29403</v>
      </c>
      <c r="O3597" t="s">
        <v>8</v>
      </c>
      <c r="P3597" t="s">
        <v>4</v>
      </c>
      <c r="Q3597" t="s">
        <v>11</v>
      </c>
      <c r="R3597" t="s">
        <v>12</v>
      </c>
      <c r="U3597" t="s">
        <v>318</v>
      </c>
      <c r="V3597" t="s">
        <v>12</v>
      </c>
      <c r="W3597" t="s">
        <v>13</v>
      </c>
      <c r="X3597" t="s">
        <v>12</v>
      </c>
      <c r="Y3597" t="s">
        <v>14</v>
      </c>
      <c r="Z3597" t="s">
        <v>15312</v>
      </c>
      <c r="AA3597" t="s">
        <v>14049</v>
      </c>
      <c r="AB3597">
        <v>95126</v>
      </c>
      <c r="AC3597" t="str">
        <f t="shared" si="112"/>
        <v>555 Dana Ave., San Jose, CA 95126</v>
      </c>
      <c r="AD3597" t="s">
        <v>17</v>
      </c>
      <c r="AE3597" t="s">
        <v>818</v>
      </c>
      <c r="AF3597" t="s">
        <v>10927</v>
      </c>
      <c r="AG3597" t="s">
        <v>8831</v>
      </c>
      <c r="AH3597" s="2" t="s">
        <v>21</v>
      </c>
      <c r="AI3597">
        <v>37.328356939999999</v>
      </c>
      <c r="AJ3597">
        <v>-121.92408109</v>
      </c>
      <c r="AK3597">
        <v>1596</v>
      </c>
      <c r="AL3597">
        <v>55</v>
      </c>
      <c r="AM3597">
        <v>3.4</v>
      </c>
      <c r="AN3597">
        <v>1</v>
      </c>
      <c r="AO3597">
        <v>0.1</v>
      </c>
      <c r="AP3597">
        <v>55</v>
      </c>
      <c r="AQ3597">
        <v>3.4</v>
      </c>
      <c r="AR3597">
        <v>29</v>
      </c>
      <c r="AS3597">
        <v>1.8</v>
      </c>
      <c r="AT3597">
        <v>1228</v>
      </c>
      <c r="AU3597">
        <v>76.900000000000006</v>
      </c>
      <c r="AV3597">
        <v>2</v>
      </c>
      <c r="AW3597">
        <v>0.1</v>
      </c>
      <c r="AX3597">
        <v>174</v>
      </c>
      <c r="AY3597">
        <v>10.9</v>
      </c>
      <c r="AZ3597">
        <v>52</v>
      </c>
      <c r="BA3597">
        <v>3.3</v>
      </c>
      <c r="BB3597">
        <v>0</v>
      </c>
      <c r="BC3597">
        <v>0</v>
      </c>
      <c r="BD3597">
        <v>301</v>
      </c>
      <c r="BE3597">
        <v>18.899999999999999</v>
      </c>
      <c r="BF3597">
        <v>4</v>
      </c>
      <c r="BG3597">
        <v>0.3</v>
      </c>
      <c r="BH3597">
        <v>16</v>
      </c>
      <c r="BI3597">
        <v>1</v>
      </c>
      <c r="BJ3597">
        <v>0</v>
      </c>
      <c r="BK3597">
        <v>0</v>
      </c>
      <c r="BL3597">
        <v>912</v>
      </c>
      <c r="BM3597">
        <v>57.1</v>
      </c>
      <c r="BN3597">
        <v>182</v>
      </c>
      <c r="BO3597">
        <v>11.4</v>
      </c>
      <c r="BP3597">
        <v>892</v>
      </c>
      <c r="BQ3597">
        <v>55.9</v>
      </c>
      <c r="BR3597" t="s">
        <v>5334</v>
      </c>
      <c r="BS3597" t="s">
        <v>14036</v>
      </c>
      <c r="BX3597" t="s">
        <v>14059</v>
      </c>
      <c r="BY3597" t="s">
        <v>14060</v>
      </c>
      <c r="BZ3597">
        <v>38253</v>
      </c>
      <c r="CA3597">
        <v>-121.92408109047101</v>
      </c>
      <c r="CB3597">
        <v>37.328356941581603</v>
      </c>
      <c r="CD3597">
        <f xml:space="preserve"> _xlfn.XLOOKUP(AB3597,[1]Sheet1!B:B,[1]Sheet1!Y:Y,"Not Found")</f>
        <v>127297</v>
      </c>
      <c r="CE3597">
        <f xml:space="preserve"> _xlfn.XLOOKUP(AB3597,[1]Sheet1!B:B,[1]Sheet1!AA:AA, "Not Found")</f>
        <v>168767</v>
      </c>
      <c r="CH3597">
        <f t="shared" ca="1" si="113"/>
        <v>0.94747710619047631</v>
      </c>
    </row>
    <row r="3598" spans="1:86" x14ac:dyDescent="0.3">
      <c r="A3598">
        <v>8596</v>
      </c>
      <c r="B3598" t="s">
        <v>0</v>
      </c>
      <c r="C3598" t="s">
        <v>15313</v>
      </c>
      <c r="D3598" s="3">
        <v>43696664335949</v>
      </c>
      <c r="E3598" t="s">
        <v>14059</v>
      </c>
      <c r="F3598" t="s">
        <v>15314</v>
      </c>
      <c r="G3598" t="s">
        <v>37</v>
      </c>
      <c r="H3598" t="s">
        <v>14036</v>
      </c>
      <c r="I3598" t="s">
        <v>14060</v>
      </c>
      <c r="J3598" t="s">
        <v>15315</v>
      </c>
      <c r="K3598" t="s">
        <v>8</v>
      </c>
      <c r="L3598" t="s">
        <v>9</v>
      </c>
      <c r="M3598" s="1">
        <v>29403</v>
      </c>
      <c r="O3598" t="s">
        <v>8</v>
      </c>
      <c r="P3598" t="s">
        <v>4</v>
      </c>
      <c r="Q3598" t="s">
        <v>11</v>
      </c>
      <c r="R3598" t="s">
        <v>12</v>
      </c>
      <c r="U3598" t="s">
        <v>318</v>
      </c>
      <c r="V3598" t="s">
        <v>12</v>
      </c>
      <c r="W3598" t="s">
        <v>12</v>
      </c>
      <c r="X3598" t="s">
        <v>12</v>
      </c>
      <c r="Y3598" t="s">
        <v>14</v>
      </c>
      <c r="Z3598" t="s">
        <v>15316</v>
      </c>
      <c r="AA3598" t="s">
        <v>14049</v>
      </c>
      <c r="AB3598">
        <v>95118</v>
      </c>
      <c r="AC3598" t="str">
        <f t="shared" si="112"/>
        <v>1290 Blossom Hill Rd., San Jose, CA 95118</v>
      </c>
      <c r="AD3598" t="s">
        <v>17</v>
      </c>
      <c r="AE3598" t="s">
        <v>5309</v>
      </c>
      <c r="AF3598" t="s">
        <v>10927</v>
      </c>
      <c r="AG3598" t="s">
        <v>5450</v>
      </c>
      <c r="AH3598" s="2" t="s">
        <v>21</v>
      </c>
      <c r="AI3598">
        <v>37.246875940000002</v>
      </c>
      <c r="AJ3598">
        <v>-121.88244607</v>
      </c>
      <c r="AK3598">
        <v>1469</v>
      </c>
      <c r="AL3598">
        <v>27</v>
      </c>
      <c r="AM3598">
        <v>1.8</v>
      </c>
      <c r="AN3598">
        <v>0</v>
      </c>
      <c r="AO3598">
        <v>0</v>
      </c>
      <c r="AP3598">
        <v>161</v>
      </c>
      <c r="AQ3598">
        <v>11</v>
      </c>
      <c r="AR3598">
        <v>39</v>
      </c>
      <c r="AS3598">
        <v>2.7</v>
      </c>
      <c r="AT3598">
        <v>584</v>
      </c>
      <c r="AU3598">
        <v>39.799999999999997</v>
      </c>
      <c r="AV3598">
        <v>3</v>
      </c>
      <c r="AW3598">
        <v>0.2</v>
      </c>
      <c r="AX3598">
        <v>552</v>
      </c>
      <c r="AY3598">
        <v>37.6</v>
      </c>
      <c r="AZ3598">
        <v>103</v>
      </c>
      <c r="BA3598">
        <v>7</v>
      </c>
      <c r="BB3598">
        <v>0</v>
      </c>
      <c r="BC3598">
        <v>0</v>
      </c>
      <c r="BD3598">
        <v>117</v>
      </c>
      <c r="BE3598">
        <v>8</v>
      </c>
      <c r="BF3598">
        <v>0</v>
      </c>
      <c r="BG3598">
        <v>0</v>
      </c>
      <c r="BH3598">
        <v>7</v>
      </c>
      <c r="BI3598">
        <v>0.5</v>
      </c>
      <c r="BJ3598">
        <v>0</v>
      </c>
      <c r="BK3598">
        <v>0</v>
      </c>
      <c r="BL3598">
        <v>439</v>
      </c>
      <c r="BM3598">
        <v>29.9</v>
      </c>
      <c r="BN3598">
        <v>120</v>
      </c>
      <c r="BO3598">
        <v>8.1999999999999993</v>
      </c>
      <c r="BP3598">
        <v>427</v>
      </c>
      <c r="BQ3598">
        <v>29.1</v>
      </c>
      <c r="BR3598" t="s">
        <v>5334</v>
      </c>
      <c r="BS3598" t="s">
        <v>14036</v>
      </c>
      <c r="BX3598" t="s">
        <v>14059</v>
      </c>
      <c r="BY3598" t="s">
        <v>14060</v>
      </c>
      <c r="BZ3598">
        <v>38276</v>
      </c>
      <c r="CA3598">
        <v>-121.88244607476101</v>
      </c>
      <c r="CB3598">
        <v>37.246875937860203</v>
      </c>
      <c r="CD3598">
        <f xml:space="preserve"> _xlfn.XLOOKUP(AB3598,[1]Sheet1!B:B,[1]Sheet1!Y:Y,"Not Found")</f>
        <v>148438</v>
      </c>
      <c r="CE3598">
        <f xml:space="preserve"> _xlfn.XLOOKUP(AB3598,[1]Sheet1!B:B,[1]Sheet1!AA:AA, "Not Found")</f>
        <v>198300</v>
      </c>
      <c r="CH3598">
        <f t="shared" ca="1" si="113"/>
        <v>0.85551565438902877</v>
      </c>
    </row>
    <row r="3599" spans="1:86" x14ac:dyDescent="0.3">
      <c r="A3599">
        <v>8597</v>
      </c>
      <c r="B3599" t="s">
        <v>0</v>
      </c>
      <c r="C3599" t="s">
        <v>15317</v>
      </c>
      <c r="D3599" s="3">
        <v>43696664337200</v>
      </c>
      <c r="E3599" t="s">
        <v>14059</v>
      </c>
      <c r="F3599" t="s">
        <v>15318</v>
      </c>
      <c r="G3599" t="s">
        <v>37</v>
      </c>
      <c r="H3599" t="s">
        <v>14036</v>
      </c>
      <c r="I3599" t="s">
        <v>14060</v>
      </c>
      <c r="J3599" t="s">
        <v>15319</v>
      </c>
      <c r="K3599" t="s">
        <v>8</v>
      </c>
      <c r="L3599" t="s">
        <v>9</v>
      </c>
      <c r="M3599" s="1">
        <v>29403</v>
      </c>
      <c r="O3599" t="s">
        <v>8</v>
      </c>
      <c r="P3599" t="s">
        <v>4</v>
      </c>
      <c r="Q3599" t="s">
        <v>11</v>
      </c>
      <c r="R3599" t="s">
        <v>12</v>
      </c>
      <c r="U3599" t="s">
        <v>318</v>
      </c>
      <c r="V3599" t="s">
        <v>12</v>
      </c>
      <c r="W3599" t="s">
        <v>13</v>
      </c>
      <c r="X3599" t="s">
        <v>12</v>
      </c>
      <c r="Y3599" t="s">
        <v>14</v>
      </c>
      <c r="Z3599" t="s">
        <v>15320</v>
      </c>
      <c r="AA3599" t="s">
        <v>14049</v>
      </c>
      <c r="AB3599">
        <v>95116</v>
      </c>
      <c r="AC3599" t="str">
        <f t="shared" si="112"/>
        <v>275 North 24th St., San Jose, CA 95116</v>
      </c>
      <c r="AD3599" t="s">
        <v>17</v>
      </c>
      <c r="AE3599" t="s">
        <v>1466</v>
      </c>
      <c r="AF3599" t="s">
        <v>10927</v>
      </c>
      <c r="AG3599" t="s">
        <v>1486</v>
      </c>
      <c r="AH3599" s="2" t="s">
        <v>21</v>
      </c>
      <c r="AI3599">
        <v>37.349898949999996</v>
      </c>
      <c r="AJ3599">
        <v>-121.87200708</v>
      </c>
      <c r="AK3599">
        <v>907</v>
      </c>
      <c r="AL3599">
        <v>10</v>
      </c>
      <c r="AM3599">
        <v>1.1000000000000001</v>
      </c>
      <c r="AN3599">
        <v>2</v>
      </c>
      <c r="AO3599">
        <v>0.2</v>
      </c>
      <c r="AP3599">
        <v>40</v>
      </c>
      <c r="AQ3599">
        <v>4.4000000000000004</v>
      </c>
      <c r="AR3599">
        <v>28</v>
      </c>
      <c r="AS3599">
        <v>3.1</v>
      </c>
      <c r="AT3599">
        <v>778</v>
      </c>
      <c r="AU3599">
        <v>85.8</v>
      </c>
      <c r="AV3599">
        <v>4</v>
      </c>
      <c r="AW3599">
        <v>0.4</v>
      </c>
      <c r="AX3599">
        <v>31</v>
      </c>
      <c r="AY3599">
        <v>3.4</v>
      </c>
      <c r="AZ3599">
        <v>14</v>
      </c>
      <c r="BA3599">
        <v>1.5</v>
      </c>
      <c r="BB3599">
        <v>0</v>
      </c>
      <c r="BC3599">
        <v>0</v>
      </c>
      <c r="BD3599">
        <v>298</v>
      </c>
      <c r="BE3599">
        <v>32.9</v>
      </c>
      <c r="BF3599">
        <v>1</v>
      </c>
      <c r="BG3599">
        <v>0.1</v>
      </c>
      <c r="BH3599">
        <v>23</v>
      </c>
      <c r="BI3599">
        <v>2.5</v>
      </c>
      <c r="BJ3599">
        <v>0</v>
      </c>
      <c r="BK3599">
        <v>0</v>
      </c>
      <c r="BL3599">
        <v>671</v>
      </c>
      <c r="BM3599">
        <v>74</v>
      </c>
      <c r="BN3599">
        <v>139</v>
      </c>
      <c r="BO3599">
        <v>15.3</v>
      </c>
      <c r="BP3599">
        <v>659</v>
      </c>
      <c r="BQ3599">
        <v>72.7</v>
      </c>
      <c r="BR3599" t="s">
        <v>5334</v>
      </c>
      <c r="BS3599" t="s">
        <v>14036</v>
      </c>
      <c r="BX3599" t="s">
        <v>14059</v>
      </c>
      <c r="BY3599" t="s">
        <v>14060</v>
      </c>
      <c r="BZ3599">
        <v>38278</v>
      </c>
      <c r="CA3599">
        <v>-121.872007083608</v>
      </c>
      <c r="CB3599">
        <v>37.349898948422897</v>
      </c>
      <c r="CD3599">
        <f xml:space="preserve"> _xlfn.XLOOKUP(AB3599,[1]Sheet1!B:B,[1]Sheet1!Y:Y,"Not Found")</f>
        <v>83428</v>
      </c>
      <c r="CE3599">
        <f xml:space="preserve"> _xlfn.XLOOKUP(AB3599,[1]Sheet1!B:B,[1]Sheet1!AA:AA, "Not Found")</f>
        <v>115856</v>
      </c>
      <c r="CH3599">
        <f t="shared" ca="1" si="113"/>
        <v>0.13296439597032061</v>
      </c>
    </row>
    <row r="3600" spans="1:86" x14ac:dyDescent="0.3">
      <c r="A3600">
        <v>8598</v>
      </c>
      <c r="B3600" t="s">
        <v>0</v>
      </c>
      <c r="C3600" t="s">
        <v>15321</v>
      </c>
      <c r="D3600" s="3">
        <v>43696664338950</v>
      </c>
      <c r="E3600" t="s">
        <v>14059</v>
      </c>
      <c r="F3600" t="s">
        <v>15322</v>
      </c>
      <c r="G3600" t="s">
        <v>37</v>
      </c>
      <c r="H3600" t="s">
        <v>14036</v>
      </c>
      <c r="I3600" t="s">
        <v>14060</v>
      </c>
      <c r="J3600" t="s">
        <v>15323</v>
      </c>
      <c r="K3600" t="s">
        <v>8</v>
      </c>
      <c r="L3600" t="s">
        <v>9</v>
      </c>
      <c r="M3600" s="1">
        <v>29403</v>
      </c>
      <c r="O3600" t="s">
        <v>8</v>
      </c>
      <c r="P3600" t="s">
        <v>4</v>
      </c>
      <c r="Q3600" t="s">
        <v>11</v>
      </c>
      <c r="R3600" t="s">
        <v>12</v>
      </c>
      <c r="U3600" t="s">
        <v>318</v>
      </c>
      <c r="V3600" t="s">
        <v>12</v>
      </c>
      <c r="W3600" t="s">
        <v>12</v>
      </c>
      <c r="X3600" t="s">
        <v>12</v>
      </c>
      <c r="Y3600" t="s">
        <v>14</v>
      </c>
      <c r="Z3600" t="s">
        <v>15324</v>
      </c>
      <c r="AA3600" t="s">
        <v>14049</v>
      </c>
      <c r="AB3600">
        <v>95125</v>
      </c>
      <c r="AC3600" t="str">
        <f t="shared" si="112"/>
        <v>2001 Cottle Ave., San Jose, CA 95125</v>
      </c>
      <c r="AD3600" t="s">
        <v>17</v>
      </c>
      <c r="AE3600" t="s">
        <v>5309</v>
      </c>
      <c r="AF3600" t="s">
        <v>10927</v>
      </c>
      <c r="AG3600" t="s">
        <v>5450</v>
      </c>
      <c r="AH3600" s="2" t="s">
        <v>21</v>
      </c>
      <c r="AI3600">
        <v>37.291852939999998</v>
      </c>
      <c r="AJ3600">
        <v>-121.89730508</v>
      </c>
      <c r="AK3600">
        <v>1580</v>
      </c>
      <c r="AL3600">
        <v>35</v>
      </c>
      <c r="AM3600">
        <v>2.2000000000000002</v>
      </c>
      <c r="AN3600">
        <v>3</v>
      </c>
      <c r="AO3600">
        <v>0.2</v>
      </c>
      <c r="AP3600">
        <v>84</v>
      </c>
      <c r="AQ3600">
        <v>5.3</v>
      </c>
      <c r="AR3600">
        <v>21</v>
      </c>
      <c r="AS3600">
        <v>1.3</v>
      </c>
      <c r="AT3600">
        <v>836</v>
      </c>
      <c r="AU3600">
        <v>52.9</v>
      </c>
      <c r="AV3600">
        <v>8</v>
      </c>
      <c r="AW3600">
        <v>0.5</v>
      </c>
      <c r="AX3600">
        <v>484</v>
      </c>
      <c r="AY3600">
        <v>30.6</v>
      </c>
      <c r="AZ3600">
        <v>109</v>
      </c>
      <c r="BA3600">
        <v>6.9</v>
      </c>
      <c r="BB3600">
        <v>0</v>
      </c>
      <c r="BC3600">
        <v>0</v>
      </c>
      <c r="BD3600">
        <v>236</v>
      </c>
      <c r="BE3600">
        <v>14.9</v>
      </c>
      <c r="BF3600">
        <v>1</v>
      </c>
      <c r="BG3600">
        <v>0.1</v>
      </c>
      <c r="BH3600">
        <v>13</v>
      </c>
      <c r="BI3600">
        <v>0.8</v>
      </c>
      <c r="BJ3600">
        <v>0</v>
      </c>
      <c r="BK3600">
        <v>0</v>
      </c>
      <c r="BL3600">
        <v>633</v>
      </c>
      <c r="BM3600">
        <v>40.1</v>
      </c>
      <c r="BN3600">
        <v>226</v>
      </c>
      <c r="BO3600">
        <v>14.3</v>
      </c>
      <c r="BP3600">
        <v>622</v>
      </c>
      <c r="BQ3600">
        <v>39.4</v>
      </c>
      <c r="BR3600" t="s">
        <v>5334</v>
      </c>
      <c r="BS3600" t="s">
        <v>14036</v>
      </c>
      <c r="BX3600" t="s">
        <v>14059</v>
      </c>
      <c r="BY3600" t="s">
        <v>14060</v>
      </c>
      <c r="BZ3600">
        <v>38286</v>
      </c>
      <c r="CA3600">
        <v>-121.89730508151401</v>
      </c>
      <c r="CB3600">
        <v>37.291852940750204</v>
      </c>
      <c r="CD3600">
        <f xml:space="preserve"> _xlfn.XLOOKUP(AB3600,[1]Sheet1!B:B,[1]Sheet1!Y:Y,"Not Found")</f>
        <v>148422</v>
      </c>
      <c r="CE3600">
        <f xml:space="preserve"> _xlfn.XLOOKUP(AB3600,[1]Sheet1!B:B,[1]Sheet1!AA:AA, "Not Found")</f>
        <v>239713</v>
      </c>
      <c r="CH3600">
        <f t="shared" ca="1" si="113"/>
        <v>0.52863087225295258</v>
      </c>
    </row>
    <row r="3601" spans="1:86" x14ac:dyDescent="0.3">
      <c r="A3601">
        <v>8599</v>
      </c>
      <c r="B3601" t="s">
        <v>0</v>
      </c>
      <c r="C3601" t="s">
        <v>15325</v>
      </c>
      <c r="D3601" s="3">
        <v>43696666048417</v>
      </c>
      <c r="E3601" t="s">
        <v>14059</v>
      </c>
      <c r="F3601" t="s">
        <v>15326</v>
      </c>
      <c r="G3601" t="s">
        <v>37</v>
      </c>
      <c r="H3601" t="s">
        <v>14036</v>
      </c>
      <c r="I3601" t="s">
        <v>14060</v>
      </c>
      <c r="J3601" t="s">
        <v>15327</v>
      </c>
      <c r="K3601" t="s">
        <v>35</v>
      </c>
      <c r="L3601" t="s">
        <v>9</v>
      </c>
      <c r="M3601" s="1">
        <v>29403</v>
      </c>
      <c r="O3601" t="s">
        <v>35</v>
      </c>
      <c r="P3601" t="s">
        <v>36</v>
      </c>
      <c r="Q3601" t="s">
        <v>37</v>
      </c>
      <c r="R3601" t="s">
        <v>12</v>
      </c>
      <c r="U3601" t="s">
        <v>318</v>
      </c>
      <c r="V3601" t="s">
        <v>13</v>
      </c>
      <c r="W3601" t="s">
        <v>13</v>
      </c>
      <c r="X3601" t="s">
        <v>12</v>
      </c>
      <c r="Y3601" t="s">
        <v>14</v>
      </c>
      <c r="Z3601" t="s">
        <v>15328</v>
      </c>
      <c r="AA3601" t="s">
        <v>14049</v>
      </c>
      <c r="AB3601">
        <v>95123</v>
      </c>
      <c r="AC3601" t="str">
        <f t="shared" si="112"/>
        <v>820 Steinbeck Dr., San Jose, CA 95123</v>
      </c>
      <c r="AD3601" t="s">
        <v>17</v>
      </c>
      <c r="AE3601" t="s">
        <v>884</v>
      </c>
      <c r="AF3601" t="s">
        <v>10927</v>
      </c>
      <c r="AG3601" t="s">
        <v>5450</v>
      </c>
      <c r="AH3601" s="2" t="s">
        <v>21</v>
      </c>
      <c r="AI3601">
        <v>37.246543940000002</v>
      </c>
      <c r="AJ3601">
        <v>-121.85680207</v>
      </c>
      <c r="AK3601">
        <v>407</v>
      </c>
      <c r="AL3601">
        <v>7</v>
      </c>
      <c r="AM3601">
        <v>1.7</v>
      </c>
      <c r="AN3601">
        <v>2</v>
      </c>
      <c r="AO3601">
        <v>0.5</v>
      </c>
      <c r="AP3601">
        <v>22</v>
      </c>
      <c r="AQ3601">
        <v>5.4</v>
      </c>
      <c r="AR3601">
        <v>16</v>
      </c>
      <c r="AS3601">
        <v>3.9</v>
      </c>
      <c r="AT3601">
        <v>288</v>
      </c>
      <c r="AU3601">
        <v>70.8</v>
      </c>
      <c r="AV3601">
        <v>3</v>
      </c>
      <c r="AW3601">
        <v>0.7</v>
      </c>
      <c r="AX3601">
        <v>51</v>
      </c>
      <c r="AY3601">
        <v>12.5</v>
      </c>
      <c r="AZ3601">
        <v>17</v>
      </c>
      <c r="BA3601">
        <v>4.2</v>
      </c>
      <c r="BB3601">
        <v>1</v>
      </c>
      <c r="BC3601">
        <v>0.2</v>
      </c>
      <c r="BD3601">
        <v>112</v>
      </c>
      <c r="BE3601">
        <v>27.5</v>
      </c>
      <c r="BF3601">
        <v>2</v>
      </c>
      <c r="BG3601">
        <v>0.5</v>
      </c>
      <c r="BH3601">
        <v>4</v>
      </c>
      <c r="BI3601">
        <v>1</v>
      </c>
      <c r="BJ3601">
        <v>0</v>
      </c>
      <c r="BK3601">
        <v>0</v>
      </c>
      <c r="BL3601">
        <v>277</v>
      </c>
      <c r="BM3601">
        <v>68.099999999999994</v>
      </c>
      <c r="BN3601">
        <v>88</v>
      </c>
      <c r="BO3601">
        <v>21.6</v>
      </c>
      <c r="BP3601">
        <v>274</v>
      </c>
      <c r="BQ3601">
        <v>67.3</v>
      </c>
      <c r="BR3601" t="s">
        <v>5334</v>
      </c>
      <c r="BS3601" t="s">
        <v>14036</v>
      </c>
      <c r="BX3601" t="s">
        <v>14059</v>
      </c>
      <c r="BY3601" t="s">
        <v>14060</v>
      </c>
      <c r="BZ3601">
        <v>38254</v>
      </c>
      <c r="CA3601">
        <v>-121.85680207076</v>
      </c>
      <c r="CB3601">
        <v>37.246543939835497</v>
      </c>
      <c r="CD3601">
        <f xml:space="preserve"> _xlfn.XLOOKUP(AB3601,[1]Sheet1!B:B,[1]Sheet1!Y:Y,"Not Found")</f>
        <v>136364</v>
      </c>
      <c r="CE3601">
        <f xml:space="preserve"> _xlfn.XLOOKUP(AB3601,[1]Sheet1!B:B,[1]Sheet1!AA:AA, "Not Found")</f>
        <v>170881</v>
      </c>
      <c r="CH3601">
        <f t="shared" ca="1" si="113"/>
        <v>8.6011255675607412E-2</v>
      </c>
    </row>
    <row r="3602" spans="1:86" x14ac:dyDescent="0.3">
      <c r="A3602">
        <v>8600</v>
      </c>
      <c r="B3602" t="s">
        <v>0</v>
      </c>
      <c r="C3602" t="s">
        <v>15329</v>
      </c>
      <c r="D3602" s="3">
        <v>43696666048425</v>
      </c>
      <c r="E3602" t="s">
        <v>14059</v>
      </c>
      <c r="F3602" t="s">
        <v>15330</v>
      </c>
      <c r="G3602" t="s">
        <v>37</v>
      </c>
      <c r="H3602" t="s">
        <v>14036</v>
      </c>
      <c r="I3602" t="s">
        <v>14060</v>
      </c>
      <c r="J3602" t="s">
        <v>15331</v>
      </c>
      <c r="K3602" t="s">
        <v>35</v>
      </c>
      <c r="L3602" t="s">
        <v>9</v>
      </c>
      <c r="M3602" s="1">
        <v>29403</v>
      </c>
      <c r="O3602" t="s">
        <v>35</v>
      </c>
      <c r="P3602" t="s">
        <v>36</v>
      </c>
      <c r="Q3602" t="s">
        <v>37</v>
      </c>
      <c r="R3602" t="s">
        <v>12</v>
      </c>
      <c r="U3602" t="s">
        <v>318</v>
      </c>
      <c r="V3602" t="s">
        <v>12</v>
      </c>
      <c r="W3602" t="s">
        <v>13</v>
      </c>
      <c r="X3602" t="s">
        <v>12</v>
      </c>
      <c r="Y3602" t="s">
        <v>58</v>
      </c>
      <c r="Z3602" t="s">
        <v>15332</v>
      </c>
      <c r="AA3602" t="s">
        <v>14049</v>
      </c>
      <c r="AB3602">
        <v>95118</v>
      </c>
      <c r="AC3602" t="str">
        <f t="shared" si="112"/>
        <v>1295 Dentwood Dr., San Jose, CA 95118</v>
      </c>
      <c r="AD3602" t="s">
        <v>17</v>
      </c>
      <c r="AE3602" t="s">
        <v>5309</v>
      </c>
      <c r="AF3602" t="s">
        <v>10927</v>
      </c>
      <c r="AG3602" t="s">
        <v>5450</v>
      </c>
      <c r="AH3602" s="2" t="s">
        <v>21</v>
      </c>
      <c r="AI3602">
        <v>37.251459939999997</v>
      </c>
      <c r="AJ3602">
        <v>-121.88478007000001</v>
      </c>
      <c r="AK3602">
        <v>312</v>
      </c>
      <c r="AL3602">
        <v>10</v>
      </c>
      <c r="AM3602">
        <v>3.2</v>
      </c>
      <c r="AN3602">
        <v>0</v>
      </c>
      <c r="AO3602">
        <v>0</v>
      </c>
      <c r="AP3602">
        <v>15</v>
      </c>
      <c r="AQ3602">
        <v>4.8</v>
      </c>
      <c r="AR3602">
        <v>13</v>
      </c>
      <c r="AS3602">
        <v>4.2</v>
      </c>
      <c r="AT3602">
        <v>235</v>
      </c>
      <c r="AU3602">
        <v>75.3</v>
      </c>
      <c r="AV3602">
        <v>0</v>
      </c>
      <c r="AW3602">
        <v>0</v>
      </c>
      <c r="AX3602">
        <v>28</v>
      </c>
      <c r="AY3602">
        <v>9</v>
      </c>
      <c r="AZ3602">
        <v>10</v>
      </c>
      <c r="BA3602">
        <v>3.2</v>
      </c>
      <c r="BB3602">
        <v>1</v>
      </c>
      <c r="BC3602">
        <v>0.3</v>
      </c>
      <c r="BD3602">
        <v>164</v>
      </c>
      <c r="BE3602">
        <v>52.6</v>
      </c>
      <c r="BF3602">
        <v>0</v>
      </c>
      <c r="BG3602">
        <v>0</v>
      </c>
      <c r="BH3602">
        <v>4</v>
      </c>
      <c r="BI3602">
        <v>1.3</v>
      </c>
      <c r="BJ3602">
        <v>0</v>
      </c>
      <c r="BK3602">
        <v>0</v>
      </c>
      <c r="BL3602">
        <v>235</v>
      </c>
      <c r="BM3602">
        <v>75.3</v>
      </c>
      <c r="BN3602">
        <v>40</v>
      </c>
      <c r="BO3602">
        <v>12.8</v>
      </c>
      <c r="BP3602">
        <v>234</v>
      </c>
      <c r="BQ3602">
        <v>75</v>
      </c>
      <c r="BR3602" t="s">
        <v>5334</v>
      </c>
      <c r="BS3602" t="s">
        <v>14036</v>
      </c>
      <c r="BX3602" t="s">
        <v>14059</v>
      </c>
      <c r="BY3602" t="s">
        <v>14060</v>
      </c>
      <c r="BZ3602">
        <v>38255</v>
      </c>
      <c r="CA3602">
        <v>-121.88478007499</v>
      </c>
      <c r="CB3602">
        <v>37.251459939338197</v>
      </c>
      <c r="CD3602">
        <f xml:space="preserve"> _xlfn.XLOOKUP(AB3602,[1]Sheet1!B:B,[1]Sheet1!Y:Y,"Not Found")</f>
        <v>148438</v>
      </c>
      <c r="CE3602">
        <f xml:space="preserve"> _xlfn.XLOOKUP(AB3602,[1]Sheet1!B:B,[1]Sheet1!AA:AA, "Not Found")</f>
        <v>198300</v>
      </c>
      <c r="CH3602">
        <f t="shared" ca="1" si="113"/>
        <v>0.3837691707483164</v>
      </c>
    </row>
    <row r="3603" spans="1:86" x14ac:dyDescent="0.3">
      <c r="A3603">
        <v>8601</v>
      </c>
      <c r="B3603" t="s">
        <v>0</v>
      </c>
      <c r="C3603" t="s">
        <v>15333</v>
      </c>
      <c r="D3603" s="3">
        <v>43696666048433</v>
      </c>
      <c r="E3603" t="s">
        <v>14059</v>
      </c>
      <c r="F3603" t="s">
        <v>15334</v>
      </c>
      <c r="G3603" t="s">
        <v>37</v>
      </c>
      <c r="H3603" t="s">
        <v>14036</v>
      </c>
      <c r="I3603" t="s">
        <v>14060</v>
      </c>
      <c r="J3603" t="s">
        <v>15335</v>
      </c>
      <c r="K3603" t="s">
        <v>35</v>
      </c>
      <c r="L3603" t="s">
        <v>9</v>
      </c>
      <c r="M3603" s="1">
        <v>29403</v>
      </c>
      <c r="O3603" t="s">
        <v>35</v>
      </c>
      <c r="P3603" t="s">
        <v>36</v>
      </c>
      <c r="Q3603" t="s">
        <v>37</v>
      </c>
      <c r="R3603" t="s">
        <v>12</v>
      </c>
      <c r="U3603" t="s">
        <v>318</v>
      </c>
      <c r="V3603" t="s">
        <v>12</v>
      </c>
      <c r="W3603" t="s">
        <v>13</v>
      </c>
      <c r="X3603" t="s">
        <v>12</v>
      </c>
      <c r="Y3603" t="s">
        <v>14</v>
      </c>
      <c r="Z3603" t="s">
        <v>15336</v>
      </c>
      <c r="AA3603" t="s">
        <v>14049</v>
      </c>
      <c r="AB3603">
        <v>95133</v>
      </c>
      <c r="AC3603" t="str">
        <f t="shared" si="112"/>
        <v>333 North 33rd St., San Jose, CA 95133</v>
      </c>
      <c r="AD3603" t="s">
        <v>17</v>
      </c>
      <c r="AE3603" t="s">
        <v>818</v>
      </c>
      <c r="AF3603" t="s">
        <v>1043</v>
      </c>
      <c r="AG3603" t="s">
        <v>12411</v>
      </c>
      <c r="AH3603" s="2" t="s">
        <v>21</v>
      </c>
      <c r="AI3603">
        <v>37.356458949999997</v>
      </c>
      <c r="AJ3603">
        <v>-121.86513008</v>
      </c>
      <c r="AK3603">
        <v>273</v>
      </c>
      <c r="AL3603">
        <v>5</v>
      </c>
      <c r="AM3603">
        <v>1.8</v>
      </c>
      <c r="AN3603">
        <v>3</v>
      </c>
      <c r="AO3603">
        <v>1.1000000000000001</v>
      </c>
      <c r="AP3603">
        <v>18</v>
      </c>
      <c r="AQ3603">
        <v>6.6</v>
      </c>
      <c r="AR3603">
        <v>5</v>
      </c>
      <c r="AS3603">
        <v>1.8</v>
      </c>
      <c r="AT3603">
        <v>225</v>
      </c>
      <c r="AU3603">
        <v>82.4</v>
      </c>
      <c r="AV3603">
        <v>0</v>
      </c>
      <c r="AW3603">
        <v>0</v>
      </c>
      <c r="AX3603">
        <v>12</v>
      </c>
      <c r="AY3603">
        <v>4.4000000000000004</v>
      </c>
      <c r="AZ3603">
        <v>5</v>
      </c>
      <c r="BA3603">
        <v>1.8</v>
      </c>
      <c r="BB3603">
        <v>0</v>
      </c>
      <c r="BC3603">
        <v>0</v>
      </c>
      <c r="BD3603">
        <v>141</v>
      </c>
      <c r="BE3603">
        <v>51.6</v>
      </c>
      <c r="BF3603">
        <v>1</v>
      </c>
      <c r="BG3603">
        <v>0.4</v>
      </c>
      <c r="BH3603">
        <v>5</v>
      </c>
      <c r="BI3603">
        <v>1.8</v>
      </c>
      <c r="BJ3603">
        <v>0</v>
      </c>
      <c r="BK3603">
        <v>0</v>
      </c>
      <c r="BL3603">
        <v>217</v>
      </c>
      <c r="BM3603">
        <v>79.5</v>
      </c>
      <c r="BN3603">
        <v>70</v>
      </c>
      <c r="BO3603">
        <v>25.6</v>
      </c>
      <c r="BP3603">
        <v>212</v>
      </c>
      <c r="BQ3603">
        <v>77.7</v>
      </c>
      <c r="BR3603" t="s">
        <v>5334</v>
      </c>
      <c r="BS3603" t="s">
        <v>14036</v>
      </c>
      <c r="BX3603" t="s">
        <v>14059</v>
      </c>
      <c r="BY3603" t="s">
        <v>14060</v>
      </c>
      <c r="BZ3603">
        <v>38256</v>
      </c>
      <c r="CA3603">
        <v>-121.865130084298</v>
      </c>
      <c r="CB3603">
        <v>37.356458949078998</v>
      </c>
      <c r="CD3603">
        <f xml:space="preserve"> _xlfn.XLOOKUP(AB3603,[1]Sheet1!B:B,[1]Sheet1!Y:Y,"Not Found")</f>
        <v>132069</v>
      </c>
      <c r="CE3603">
        <f xml:space="preserve"> _xlfn.XLOOKUP(AB3603,[1]Sheet1!B:B,[1]Sheet1!AA:AA, "Not Found")</f>
        <v>169092</v>
      </c>
      <c r="CH3603">
        <f t="shared" ca="1" si="113"/>
        <v>8.5006780616632471E-2</v>
      </c>
    </row>
    <row r="3604" spans="1:86" x14ac:dyDescent="0.3">
      <c r="A3604">
        <v>8602</v>
      </c>
      <c r="B3604" t="s">
        <v>0</v>
      </c>
      <c r="C3604" t="s">
        <v>15337</v>
      </c>
      <c r="D3604" s="3">
        <v>43696666048474</v>
      </c>
      <c r="E3604" t="s">
        <v>14059</v>
      </c>
      <c r="F3604" t="s">
        <v>15338</v>
      </c>
      <c r="G3604" t="s">
        <v>37</v>
      </c>
      <c r="H3604" t="s">
        <v>14036</v>
      </c>
      <c r="I3604" t="s">
        <v>14060</v>
      </c>
      <c r="J3604" t="s">
        <v>15339</v>
      </c>
      <c r="K3604" t="s">
        <v>35</v>
      </c>
      <c r="L3604" t="s">
        <v>9</v>
      </c>
      <c r="M3604" s="1">
        <v>29403</v>
      </c>
      <c r="O3604" t="s">
        <v>35</v>
      </c>
      <c r="P3604" t="s">
        <v>36</v>
      </c>
      <c r="Q3604" t="s">
        <v>37</v>
      </c>
      <c r="R3604" t="s">
        <v>12</v>
      </c>
      <c r="U3604" t="s">
        <v>318</v>
      </c>
      <c r="V3604" t="s">
        <v>12</v>
      </c>
      <c r="W3604" t="s">
        <v>12</v>
      </c>
      <c r="X3604" t="s">
        <v>12</v>
      </c>
      <c r="Y3604" t="s">
        <v>58</v>
      </c>
      <c r="Z3604" t="s">
        <v>15340</v>
      </c>
      <c r="AA3604" t="s">
        <v>14049</v>
      </c>
      <c r="AB3604">
        <v>95125</v>
      </c>
      <c r="AC3604" t="str">
        <f t="shared" si="112"/>
        <v>1590 Dry Creek Rd., San Jose, CA 95125</v>
      </c>
      <c r="AD3604" t="s">
        <v>17</v>
      </c>
      <c r="AE3604" t="s">
        <v>5309</v>
      </c>
      <c r="AF3604" t="s">
        <v>10927</v>
      </c>
      <c r="AG3604" t="s">
        <v>5450</v>
      </c>
      <c r="AH3604" s="2" t="s">
        <v>21</v>
      </c>
      <c r="AI3604">
        <v>37.288804939999999</v>
      </c>
      <c r="AJ3604">
        <v>-121.90641307999999</v>
      </c>
      <c r="AK3604">
        <v>696</v>
      </c>
      <c r="AL3604">
        <v>4</v>
      </c>
      <c r="AM3604">
        <v>0.6</v>
      </c>
      <c r="AN3604">
        <v>0</v>
      </c>
      <c r="AO3604">
        <v>0</v>
      </c>
      <c r="AP3604">
        <v>137</v>
      </c>
      <c r="AQ3604">
        <v>19.7</v>
      </c>
      <c r="AR3604">
        <v>5</v>
      </c>
      <c r="AS3604">
        <v>0.7</v>
      </c>
      <c r="AT3604">
        <v>133</v>
      </c>
      <c r="AU3604">
        <v>19.100000000000001</v>
      </c>
      <c r="AV3604">
        <v>0</v>
      </c>
      <c r="AW3604">
        <v>0</v>
      </c>
      <c r="AX3604">
        <v>310</v>
      </c>
      <c r="AY3604">
        <v>44.5</v>
      </c>
      <c r="AZ3604">
        <v>107</v>
      </c>
      <c r="BA3604">
        <v>15.4</v>
      </c>
      <c r="BB3604">
        <v>0</v>
      </c>
      <c r="BC3604">
        <v>0</v>
      </c>
      <c r="BD3604">
        <v>47</v>
      </c>
      <c r="BE3604">
        <v>6.8</v>
      </c>
      <c r="BF3604">
        <v>0</v>
      </c>
      <c r="BG3604">
        <v>0</v>
      </c>
      <c r="BH3604">
        <v>1</v>
      </c>
      <c r="BI3604">
        <v>0.1</v>
      </c>
      <c r="BJ3604">
        <v>0</v>
      </c>
      <c r="BK3604">
        <v>0</v>
      </c>
      <c r="BL3604">
        <v>72</v>
      </c>
      <c r="BM3604">
        <v>10.3</v>
      </c>
      <c r="BN3604">
        <v>57</v>
      </c>
      <c r="BO3604">
        <v>8.1999999999999993</v>
      </c>
      <c r="BP3604">
        <v>72</v>
      </c>
      <c r="BQ3604">
        <v>10.3</v>
      </c>
      <c r="BR3604" t="s">
        <v>5334</v>
      </c>
      <c r="BS3604" t="s">
        <v>14036</v>
      </c>
      <c r="BX3604" t="s">
        <v>14059</v>
      </c>
      <c r="BY3604" t="s">
        <v>14060</v>
      </c>
      <c r="BZ3604">
        <v>38258</v>
      </c>
      <c r="CA3604">
        <v>-121.906413082653</v>
      </c>
      <c r="CB3604">
        <v>37.288804940089797</v>
      </c>
      <c r="CD3604">
        <f xml:space="preserve"> _xlfn.XLOOKUP(AB3604,[1]Sheet1!B:B,[1]Sheet1!Y:Y,"Not Found")</f>
        <v>148422</v>
      </c>
      <c r="CE3604">
        <f xml:space="preserve"> _xlfn.XLOOKUP(AB3604,[1]Sheet1!B:B,[1]Sheet1!AA:AA, "Not Found")</f>
        <v>239713</v>
      </c>
      <c r="CH3604">
        <f t="shared" ca="1" si="113"/>
        <v>7.0657649471422501E-2</v>
      </c>
    </row>
    <row r="3605" spans="1:86" x14ac:dyDescent="0.3">
      <c r="A3605">
        <v>8603</v>
      </c>
      <c r="B3605" t="s">
        <v>0</v>
      </c>
      <c r="C3605" t="s">
        <v>15341</v>
      </c>
      <c r="D3605" s="3">
        <v>43696666048490</v>
      </c>
      <c r="E3605" t="s">
        <v>14059</v>
      </c>
      <c r="F3605" t="s">
        <v>15342</v>
      </c>
      <c r="G3605" t="s">
        <v>37</v>
      </c>
      <c r="H3605" t="s">
        <v>14036</v>
      </c>
      <c r="I3605" t="s">
        <v>14060</v>
      </c>
      <c r="J3605" t="s">
        <v>15343</v>
      </c>
      <c r="K3605" t="s">
        <v>35</v>
      </c>
      <c r="L3605" t="s">
        <v>9</v>
      </c>
      <c r="M3605" s="1">
        <v>36708</v>
      </c>
      <c r="O3605" t="s">
        <v>35</v>
      </c>
      <c r="P3605" t="s">
        <v>36</v>
      </c>
      <c r="Q3605" t="s">
        <v>37</v>
      </c>
      <c r="R3605" t="s">
        <v>12</v>
      </c>
      <c r="U3605" t="s">
        <v>318</v>
      </c>
      <c r="V3605" t="s">
        <v>12</v>
      </c>
      <c r="W3605" t="s">
        <v>13</v>
      </c>
      <c r="X3605" t="s">
        <v>12</v>
      </c>
      <c r="Y3605" t="s">
        <v>14</v>
      </c>
      <c r="Z3605" t="s">
        <v>15344</v>
      </c>
      <c r="AA3605" t="s">
        <v>14049</v>
      </c>
      <c r="AB3605">
        <v>95125</v>
      </c>
      <c r="AC3605" t="str">
        <f t="shared" si="112"/>
        <v>880 Wren Dr., San Jose, CA 95125</v>
      </c>
      <c r="AD3605" t="s">
        <v>17</v>
      </c>
      <c r="AE3605" t="s">
        <v>5309</v>
      </c>
      <c r="AF3605" t="s">
        <v>10927</v>
      </c>
      <c r="AG3605" t="s">
        <v>5450</v>
      </c>
      <c r="AH3605" s="2" t="s">
        <v>21</v>
      </c>
      <c r="AI3605">
        <v>37.284467939999999</v>
      </c>
      <c r="AJ3605">
        <v>-121.87691307999999</v>
      </c>
      <c r="AK3605">
        <v>281</v>
      </c>
      <c r="AL3605">
        <v>23</v>
      </c>
      <c r="AM3605">
        <v>8.1999999999999993</v>
      </c>
      <c r="AN3605">
        <v>3</v>
      </c>
      <c r="AO3605">
        <v>1.1000000000000001</v>
      </c>
      <c r="AP3605">
        <v>17</v>
      </c>
      <c r="AQ3605">
        <v>6</v>
      </c>
      <c r="AR3605">
        <v>9</v>
      </c>
      <c r="AS3605">
        <v>3.2</v>
      </c>
      <c r="AT3605">
        <v>203</v>
      </c>
      <c r="AU3605">
        <v>72.2</v>
      </c>
      <c r="AV3605">
        <v>1</v>
      </c>
      <c r="AW3605">
        <v>0.4</v>
      </c>
      <c r="AX3605">
        <v>17</v>
      </c>
      <c r="AY3605">
        <v>6</v>
      </c>
      <c r="AZ3605">
        <v>8</v>
      </c>
      <c r="BA3605">
        <v>2.8</v>
      </c>
      <c r="BB3605">
        <v>0</v>
      </c>
      <c r="BC3605">
        <v>0</v>
      </c>
      <c r="BD3605">
        <v>113</v>
      </c>
      <c r="BE3605">
        <v>40.200000000000003</v>
      </c>
      <c r="BF3605">
        <v>1</v>
      </c>
      <c r="BG3605">
        <v>0.4</v>
      </c>
      <c r="BH3605">
        <v>7</v>
      </c>
      <c r="BI3605">
        <v>2.5</v>
      </c>
      <c r="BJ3605">
        <v>0</v>
      </c>
      <c r="BK3605">
        <v>0</v>
      </c>
      <c r="BL3605">
        <v>185</v>
      </c>
      <c r="BM3605">
        <v>65.8</v>
      </c>
      <c r="BN3605">
        <v>76</v>
      </c>
      <c r="BO3605">
        <v>27</v>
      </c>
      <c r="BP3605">
        <v>184</v>
      </c>
      <c r="BQ3605">
        <v>65.5</v>
      </c>
      <c r="BR3605" t="s">
        <v>5334</v>
      </c>
      <c r="BS3605" t="s">
        <v>14036</v>
      </c>
      <c r="BX3605" t="s">
        <v>14059</v>
      </c>
      <c r="BY3605" t="s">
        <v>14060</v>
      </c>
      <c r="BZ3605">
        <v>38289</v>
      </c>
      <c r="CA3605">
        <v>-121.87691307849499</v>
      </c>
      <c r="CB3605">
        <v>37.284467941922102</v>
      </c>
      <c r="CD3605">
        <f xml:space="preserve"> _xlfn.XLOOKUP(AB3605,[1]Sheet1!B:B,[1]Sheet1!Y:Y,"Not Found")</f>
        <v>148422</v>
      </c>
      <c r="CE3605">
        <f xml:space="preserve"> _xlfn.XLOOKUP(AB3605,[1]Sheet1!B:B,[1]Sheet1!AA:AA, "Not Found")</f>
        <v>239713</v>
      </c>
      <c r="CH3605">
        <f t="shared" ca="1" si="113"/>
        <v>0.45632131403310794</v>
      </c>
    </row>
    <row r="3606" spans="1:86" x14ac:dyDescent="0.3">
      <c r="A3606">
        <v>8604</v>
      </c>
      <c r="B3606" t="s">
        <v>0</v>
      </c>
      <c r="C3606" t="s">
        <v>15345</v>
      </c>
      <c r="D3606" s="3">
        <v>43696666048516</v>
      </c>
      <c r="E3606" t="s">
        <v>14059</v>
      </c>
      <c r="F3606" t="s">
        <v>15346</v>
      </c>
      <c r="G3606" t="s">
        <v>37</v>
      </c>
      <c r="H3606" t="s">
        <v>14036</v>
      </c>
      <c r="I3606" t="s">
        <v>14060</v>
      </c>
      <c r="J3606" t="s">
        <v>15347</v>
      </c>
      <c r="K3606" t="s">
        <v>35</v>
      </c>
      <c r="L3606" t="s">
        <v>9</v>
      </c>
      <c r="M3606" s="1">
        <v>29403</v>
      </c>
      <c r="O3606" t="s">
        <v>35</v>
      </c>
      <c r="P3606" t="s">
        <v>36</v>
      </c>
      <c r="Q3606" t="s">
        <v>37</v>
      </c>
      <c r="R3606" t="s">
        <v>12</v>
      </c>
      <c r="U3606" t="s">
        <v>318</v>
      </c>
      <c r="V3606" t="s">
        <v>12</v>
      </c>
      <c r="W3606" t="s">
        <v>13</v>
      </c>
      <c r="X3606" t="s">
        <v>12</v>
      </c>
      <c r="Y3606" t="s">
        <v>30</v>
      </c>
      <c r="Z3606" t="s">
        <v>15348</v>
      </c>
      <c r="AA3606" t="s">
        <v>14049</v>
      </c>
      <c r="AB3606">
        <v>95112</v>
      </c>
      <c r="AC3606" t="str">
        <f t="shared" si="112"/>
        <v>1060 East Empire St., San Jose, CA 95112</v>
      </c>
      <c r="AD3606" t="s">
        <v>17</v>
      </c>
      <c r="AE3606" t="s">
        <v>1466</v>
      </c>
      <c r="AF3606" t="s">
        <v>10927</v>
      </c>
      <c r="AG3606" t="s">
        <v>1486</v>
      </c>
      <c r="AH3606" s="2" t="s">
        <v>21</v>
      </c>
      <c r="AI3606">
        <v>37.35469595</v>
      </c>
      <c r="AJ3606">
        <v>-121.87556909</v>
      </c>
      <c r="AK3606">
        <v>226</v>
      </c>
      <c r="AL3606">
        <v>3</v>
      </c>
      <c r="AM3606">
        <v>1.3</v>
      </c>
      <c r="AN3606">
        <v>0</v>
      </c>
      <c r="AO3606">
        <v>0</v>
      </c>
      <c r="AP3606">
        <v>2</v>
      </c>
      <c r="AQ3606">
        <v>0.9</v>
      </c>
      <c r="AR3606">
        <v>4</v>
      </c>
      <c r="AS3606">
        <v>1.8</v>
      </c>
      <c r="AT3606">
        <v>204</v>
      </c>
      <c r="AU3606">
        <v>90.3</v>
      </c>
      <c r="AV3606">
        <v>0</v>
      </c>
      <c r="AW3606">
        <v>0</v>
      </c>
      <c r="AX3606">
        <v>9</v>
      </c>
      <c r="AY3606">
        <v>4</v>
      </c>
      <c r="AZ3606">
        <v>4</v>
      </c>
      <c r="BA3606">
        <v>1.8</v>
      </c>
      <c r="BB3606">
        <v>0</v>
      </c>
      <c r="BC3606">
        <v>0</v>
      </c>
      <c r="BD3606">
        <v>103</v>
      </c>
      <c r="BE3606">
        <v>45.6</v>
      </c>
      <c r="BF3606">
        <v>1</v>
      </c>
      <c r="BG3606">
        <v>0.4</v>
      </c>
      <c r="BH3606">
        <v>8</v>
      </c>
      <c r="BI3606">
        <v>3.5</v>
      </c>
      <c r="BJ3606">
        <v>0</v>
      </c>
      <c r="BK3606">
        <v>0</v>
      </c>
      <c r="BL3606">
        <v>177</v>
      </c>
      <c r="BM3606">
        <v>78.3</v>
      </c>
      <c r="BN3606">
        <v>50</v>
      </c>
      <c r="BO3606">
        <v>22.1</v>
      </c>
      <c r="BP3606">
        <v>172</v>
      </c>
      <c r="BQ3606">
        <v>76.099999999999994</v>
      </c>
      <c r="BR3606" t="s">
        <v>5334</v>
      </c>
      <c r="BS3606" t="s">
        <v>14036</v>
      </c>
      <c r="BX3606" t="s">
        <v>14059</v>
      </c>
      <c r="BY3606" t="s">
        <v>14060</v>
      </c>
      <c r="BZ3606">
        <v>38264</v>
      </c>
      <c r="CA3606">
        <v>-121.875569085271</v>
      </c>
      <c r="CB3606">
        <v>37.354695947806</v>
      </c>
      <c r="CD3606">
        <f xml:space="preserve"> _xlfn.XLOOKUP(AB3606,[1]Sheet1!B:B,[1]Sheet1!Y:Y,"Not Found")</f>
        <v>89649</v>
      </c>
      <c r="CE3606">
        <f xml:space="preserve"> _xlfn.XLOOKUP(AB3606,[1]Sheet1!B:B,[1]Sheet1!AA:AA, "Not Found")</f>
        <v>125850</v>
      </c>
      <c r="CH3606">
        <f t="shared" ca="1" si="113"/>
        <v>0.33627886338936297</v>
      </c>
    </row>
    <row r="3607" spans="1:86" x14ac:dyDescent="0.3">
      <c r="A3607">
        <v>8605</v>
      </c>
      <c r="B3607" t="s">
        <v>0</v>
      </c>
      <c r="C3607" t="s">
        <v>15349</v>
      </c>
      <c r="D3607" s="3">
        <v>43696666048532</v>
      </c>
      <c r="E3607" t="s">
        <v>14059</v>
      </c>
      <c r="F3607" t="s">
        <v>15350</v>
      </c>
      <c r="G3607" t="s">
        <v>37</v>
      </c>
      <c r="H3607" t="s">
        <v>14036</v>
      </c>
      <c r="I3607" t="s">
        <v>14060</v>
      </c>
      <c r="J3607" t="s">
        <v>15351</v>
      </c>
      <c r="K3607" t="s">
        <v>35</v>
      </c>
      <c r="L3607" t="s">
        <v>9</v>
      </c>
      <c r="M3607" s="1">
        <v>29403</v>
      </c>
      <c r="O3607" t="s">
        <v>35</v>
      </c>
      <c r="P3607" t="s">
        <v>36</v>
      </c>
      <c r="Q3607" t="s">
        <v>37</v>
      </c>
      <c r="R3607" t="s">
        <v>12</v>
      </c>
      <c r="U3607" t="s">
        <v>318</v>
      </c>
      <c r="V3607" t="s">
        <v>12</v>
      </c>
      <c r="W3607" t="s">
        <v>13</v>
      </c>
      <c r="X3607" t="s">
        <v>12</v>
      </c>
      <c r="Y3607" t="s">
        <v>14</v>
      </c>
      <c r="Z3607" t="s">
        <v>15352</v>
      </c>
      <c r="AA3607" t="s">
        <v>14049</v>
      </c>
      <c r="AB3607">
        <v>95125</v>
      </c>
      <c r="AC3607" t="str">
        <f t="shared" si="112"/>
        <v>502 Illinois Ave., San Jose, CA 95125</v>
      </c>
      <c r="AD3607" t="s">
        <v>17</v>
      </c>
      <c r="AE3607" t="s">
        <v>1466</v>
      </c>
      <c r="AF3607" t="s">
        <v>10927</v>
      </c>
      <c r="AG3607" t="s">
        <v>5450</v>
      </c>
      <c r="AH3607" s="2" t="s">
        <v>21</v>
      </c>
      <c r="AI3607">
        <v>37.321336940000002</v>
      </c>
      <c r="AJ3607">
        <v>-121.89579508999999</v>
      </c>
      <c r="AK3607">
        <v>397</v>
      </c>
      <c r="AL3607">
        <v>14</v>
      </c>
      <c r="AM3607">
        <v>3.5</v>
      </c>
      <c r="AN3607">
        <v>1</v>
      </c>
      <c r="AO3607">
        <v>0.3</v>
      </c>
      <c r="AP3607">
        <v>3</v>
      </c>
      <c r="AQ3607">
        <v>0.8</v>
      </c>
      <c r="AR3607">
        <v>3</v>
      </c>
      <c r="AS3607">
        <v>0.8</v>
      </c>
      <c r="AT3607">
        <v>348</v>
      </c>
      <c r="AU3607">
        <v>87.7</v>
      </c>
      <c r="AV3607">
        <v>0</v>
      </c>
      <c r="AW3607">
        <v>0</v>
      </c>
      <c r="AX3607">
        <v>16</v>
      </c>
      <c r="AY3607">
        <v>4</v>
      </c>
      <c r="AZ3607">
        <v>12</v>
      </c>
      <c r="BA3607">
        <v>3</v>
      </c>
      <c r="BB3607">
        <v>0</v>
      </c>
      <c r="BC3607">
        <v>0</v>
      </c>
      <c r="BD3607">
        <v>234</v>
      </c>
      <c r="BE3607">
        <v>58.9</v>
      </c>
      <c r="BF3607">
        <v>0</v>
      </c>
      <c r="BG3607">
        <v>0</v>
      </c>
      <c r="BH3607">
        <v>13</v>
      </c>
      <c r="BI3607">
        <v>3.3</v>
      </c>
      <c r="BJ3607">
        <v>0</v>
      </c>
      <c r="BK3607">
        <v>0</v>
      </c>
      <c r="BL3607">
        <v>296</v>
      </c>
      <c r="BM3607">
        <v>74.599999999999994</v>
      </c>
      <c r="BN3607">
        <v>47</v>
      </c>
      <c r="BO3607">
        <v>11.8</v>
      </c>
      <c r="BP3607">
        <v>294</v>
      </c>
      <c r="BQ3607">
        <v>74.099999999999994</v>
      </c>
      <c r="BR3607" t="s">
        <v>5334</v>
      </c>
      <c r="BS3607" t="s">
        <v>14036</v>
      </c>
      <c r="BX3607" t="s">
        <v>14059</v>
      </c>
      <c r="BY3607" t="s">
        <v>14060</v>
      </c>
      <c r="BZ3607">
        <v>38265</v>
      </c>
      <c r="CA3607">
        <v>-121.89579508530601</v>
      </c>
      <c r="CB3607">
        <v>37.321336944039302</v>
      </c>
      <c r="CD3607">
        <f xml:space="preserve"> _xlfn.XLOOKUP(AB3607,[1]Sheet1!B:B,[1]Sheet1!Y:Y,"Not Found")</f>
        <v>148422</v>
      </c>
      <c r="CE3607">
        <f xml:space="preserve"> _xlfn.XLOOKUP(AB3607,[1]Sheet1!B:B,[1]Sheet1!AA:AA, "Not Found")</f>
        <v>239713</v>
      </c>
      <c r="CH3607">
        <f t="shared" ca="1" si="113"/>
        <v>0.73321287158979431</v>
      </c>
    </row>
    <row r="3608" spans="1:86" x14ac:dyDescent="0.3">
      <c r="A3608">
        <v>8606</v>
      </c>
      <c r="B3608" t="s">
        <v>0</v>
      </c>
      <c r="C3608" t="s">
        <v>15353</v>
      </c>
      <c r="D3608" s="3">
        <v>43696666048540</v>
      </c>
      <c r="E3608" t="s">
        <v>14059</v>
      </c>
      <c r="F3608" t="s">
        <v>15354</v>
      </c>
      <c r="G3608" t="s">
        <v>37</v>
      </c>
      <c r="H3608" t="s">
        <v>14036</v>
      </c>
      <c r="I3608" t="s">
        <v>14060</v>
      </c>
      <c r="J3608" t="s">
        <v>15355</v>
      </c>
      <c r="K3608" t="s">
        <v>35</v>
      </c>
      <c r="L3608" t="s">
        <v>9</v>
      </c>
      <c r="M3608" s="1">
        <v>29403</v>
      </c>
      <c r="O3608" t="s">
        <v>35</v>
      </c>
      <c r="P3608" t="s">
        <v>36</v>
      </c>
      <c r="Q3608" t="s">
        <v>37</v>
      </c>
      <c r="R3608" t="s">
        <v>12</v>
      </c>
      <c r="U3608" t="s">
        <v>318</v>
      </c>
      <c r="V3608" t="s">
        <v>12</v>
      </c>
      <c r="W3608" t="s">
        <v>13</v>
      </c>
      <c r="X3608" t="s">
        <v>12</v>
      </c>
      <c r="Y3608" t="s">
        <v>14</v>
      </c>
      <c r="Z3608" t="s">
        <v>15356</v>
      </c>
      <c r="AA3608" t="s">
        <v>14049</v>
      </c>
      <c r="AB3608">
        <v>95112</v>
      </c>
      <c r="AC3608" t="str">
        <f t="shared" si="112"/>
        <v>470 East Jackson St., San Jose, CA 95112</v>
      </c>
      <c r="AD3608" t="s">
        <v>17</v>
      </c>
      <c r="AE3608" t="s">
        <v>1466</v>
      </c>
      <c r="AF3608" t="s">
        <v>10927</v>
      </c>
      <c r="AG3608" t="s">
        <v>1486</v>
      </c>
      <c r="AH3608" s="2" t="s">
        <v>21</v>
      </c>
      <c r="AI3608">
        <v>37.351250950000001</v>
      </c>
      <c r="AJ3608">
        <v>-121.88835609</v>
      </c>
      <c r="AK3608">
        <v>376</v>
      </c>
      <c r="AL3608">
        <v>6</v>
      </c>
      <c r="AM3608">
        <v>1.6</v>
      </c>
      <c r="AN3608">
        <v>0</v>
      </c>
      <c r="AO3608">
        <v>0</v>
      </c>
      <c r="AP3608">
        <v>10</v>
      </c>
      <c r="AQ3608">
        <v>2.7</v>
      </c>
      <c r="AR3608">
        <v>8</v>
      </c>
      <c r="AS3608">
        <v>2.1</v>
      </c>
      <c r="AT3608">
        <v>323</v>
      </c>
      <c r="AU3608">
        <v>85.9</v>
      </c>
      <c r="AV3608">
        <v>3</v>
      </c>
      <c r="AW3608">
        <v>0.8</v>
      </c>
      <c r="AX3608">
        <v>16</v>
      </c>
      <c r="AY3608">
        <v>4.3</v>
      </c>
      <c r="AZ3608">
        <v>10</v>
      </c>
      <c r="BA3608">
        <v>2.7</v>
      </c>
      <c r="BB3608">
        <v>0</v>
      </c>
      <c r="BC3608">
        <v>0</v>
      </c>
      <c r="BD3608">
        <v>168</v>
      </c>
      <c r="BE3608">
        <v>44.7</v>
      </c>
      <c r="BF3608">
        <v>2</v>
      </c>
      <c r="BG3608">
        <v>0.5</v>
      </c>
      <c r="BH3608">
        <v>4</v>
      </c>
      <c r="BI3608">
        <v>1.1000000000000001</v>
      </c>
      <c r="BJ3608">
        <v>0</v>
      </c>
      <c r="BK3608">
        <v>0</v>
      </c>
      <c r="BL3608">
        <v>269</v>
      </c>
      <c r="BM3608">
        <v>71.5</v>
      </c>
      <c r="BN3608">
        <v>77</v>
      </c>
      <c r="BO3608">
        <v>20.5</v>
      </c>
      <c r="BP3608">
        <v>266</v>
      </c>
      <c r="BQ3608">
        <v>70.7</v>
      </c>
      <c r="BR3608" t="s">
        <v>5334</v>
      </c>
      <c r="BS3608" t="s">
        <v>14036</v>
      </c>
      <c r="BX3608" t="s">
        <v>14059</v>
      </c>
      <c r="BY3608" t="s">
        <v>14060</v>
      </c>
      <c r="BZ3608">
        <v>38266</v>
      </c>
      <c r="CA3608">
        <v>-121.88835608665001</v>
      </c>
      <c r="CB3608">
        <v>37.351250946694101</v>
      </c>
      <c r="CD3608">
        <f xml:space="preserve"> _xlfn.XLOOKUP(AB3608,[1]Sheet1!B:B,[1]Sheet1!Y:Y,"Not Found")</f>
        <v>89649</v>
      </c>
      <c r="CE3608">
        <f xml:space="preserve"> _xlfn.XLOOKUP(AB3608,[1]Sheet1!B:B,[1]Sheet1!AA:AA, "Not Found")</f>
        <v>125850</v>
      </c>
      <c r="CH3608">
        <f t="shared" ca="1" si="113"/>
        <v>0.43186679403279893</v>
      </c>
    </row>
    <row r="3609" spans="1:86" x14ac:dyDescent="0.3">
      <c r="A3609">
        <v>8607</v>
      </c>
      <c r="B3609" t="s">
        <v>0</v>
      </c>
      <c r="C3609" t="s">
        <v>15357</v>
      </c>
      <c r="D3609" s="3">
        <v>43696666048565</v>
      </c>
      <c r="E3609" t="s">
        <v>14059</v>
      </c>
      <c r="F3609" t="s">
        <v>15358</v>
      </c>
      <c r="G3609" t="s">
        <v>37</v>
      </c>
      <c r="H3609" t="s">
        <v>14036</v>
      </c>
      <c r="I3609" t="s">
        <v>14060</v>
      </c>
      <c r="J3609" t="s">
        <v>15359</v>
      </c>
      <c r="K3609" t="s">
        <v>35</v>
      </c>
      <c r="L3609" t="s">
        <v>9</v>
      </c>
      <c r="M3609" s="1">
        <v>35675</v>
      </c>
      <c r="O3609" t="s">
        <v>35</v>
      </c>
      <c r="P3609" t="s">
        <v>36</v>
      </c>
      <c r="Q3609" t="s">
        <v>37</v>
      </c>
      <c r="R3609" t="s">
        <v>12</v>
      </c>
      <c r="U3609" t="s">
        <v>318</v>
      </c>
      <c r="V3609" t="s">
        <v>13</v>
      </c>
      <c r="W3609" t="s">
        <v>12</v>
      </c>
      <c r="X3609" t="s">
        <v>12</v>
      </c>
      <c r="Y3609" t="s">
        <v>14</v>
      </c>
      <c r="Z3609" t="s">
        <v>15360</v>
      </c>
      <c r="AA3609" t="s">
        <v>14049</v>
      </c>
      <c r="AB3609">
        <v>95125</v>
      </c>
      <c r="AC3609" t="str">
        <f t="shared" si="112"/>
        <v>1610 Bird Ave., San Jose, CA 95125</v>
      </c>
      <c r="AD3609" t="s">
        <v>17</v>
      </c>
      <c r="AE3609" t="s">
        <v>5309</v>
      </c>
      <c r="AF3609" t="s">
        <v>10927</v>
      </c>
      <c r="AG3609" t="s">
        <v>5450</v>
      </c>
      <c r="AH3609" s="2" t="s">
        <v>21</v>
      </c>
      <c r="AI3609">
        <v>37.302584940000003</v>
      </c>
      <c r="AJ3609">
        <v>-121.88571008</v>
      </c>
      <c r="AK3609">
        <v>308</v>
      </c>
      <c r="AL3609">
        <v>20</v>
      </c>
      <c r="AM3609">
        <v>6.5</v>
      </c>
      <c r="AN3609">
        <v>2</v>
      </c>
      <c r="AO3609">
        <v>0.6</v>
      </c>
      <c r="AP3609">
        <v>45</v>
      </c>
      <c r="AQ3609">
        <v>14.6</v>
      </c>
      <c r="AR3609">
        <v>11</v>
      </c>
      <c r="AS3609">
        <v>3.6</v>
      </c>
      <c r="AT3609">
        <v>88</v>
      </c>
      <c r="AU3609">
        <v>28.6</v>
      </c>
      <c r="AV3609">
        <v>0</v>
      </c>
      <c r="AW3609">
        <v>0</v>
      </c>
      <c r="AX3609">
        <v>94</v>
      </c>
      <c r="AY3609">
        <v>30.5</v>
      </c>
      <c r="AZ3609">
        <v>47</v>
      </c>
      <c r="BA3609">
        <v>15.3</v>
      </c>
      <c r="BB3609">
        <v>1</v>
      </c>
      <c r="BC3609">
        <v>0.3</v>
      </c>
      <c r="BD3609">
        <v>26</v>
      </c>
      <c r="BE3609">
        <v>8.4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61</v>
      </c>
      <c r="BM3609">
        <v>19.8</v>
      </c>
      <c r="BN3609">
        <v>40</v>
      </c>
      <c r="BO3609">
        <v>13</v>
      </c>
      <c r="BP3609">
        <v>61</v>
      </c>
      <c r="BQ3609">
        <v>19.8</v>
      </c>
      <c r="BR3609" t="s">
        <v>5334</v>
      </c>
      <c r="BS3609" t="s">
        <v>14036</v>
      </c>
      <c r="BX3609" t="s">
        <v>14059</v>
      </c>
      <c r="BY3609" t="s">
        <v>14060</v>
      </c>
      <c r="BZ3609">
        <v>38288</v>
      </c>
      <c r="CA3609">
        <v>-121.88571008150301</v>
      </c>
      <c r="CB3609">
        <v>37.3025849420195</v>
      </c>
      <c r="CD3609">
        <f xml:space="preserve"> _xlfn.XLOOKUP(AB3609,[1]Sheet1!B:B,[1]Sheet1!Y:Y,"Not Found")</f>
        <v>148422</v>
      </c>
      <c r="CE3609">
        <f xml:space="preserve"> _xlfn.XLOOKUP(AB3609,[1]Sheet1!B:B,[1]Sheet1!AA:AA, "Not Found")</f>
        <v>239713</v>
      </c>
      <c r="CH3609">
        <f t="shared" ca="1" si="113"/>
        <v>0.94467007727106012</v>
      </c>
    </row>
    <row r="3610" spans="1:86" x14ac:dyDescent="0.3">
      <c r="A3610">
        <v>8608</v>
      </c>
      <c r="B3610" t="s">
        <v>0</v>
      </c>
      <c r="C3610" t="s">
        <v>15361</v>
      </c>
      <c r="D3610" s="3">
        <v>43696666048599</v>
      </c>
      <c r="E3610" t="s">
        <v>14059</v>
      </c>
      <c r="F3610" t="s">
        <v>15362</v>
      </c>
      <c r="G3610" t="s">
        <v>37</v>
      </c>
      <c r="H3610" t="s">
        <v>14036</v>
      </c>
      <c r="I3610" t="s">
        <v>14060</v>
      </c>
      <c r="J3610" t="s">
        <v>15363</v>
      </c>
      <c r="K3610" t="s">
        <v>35</v>
      </c>
      <c r="L3610" t="s">
        <v>9</v>
      </c>
      <c r="M3610" s="1">
        <v>29403</v>
      </c>
      <c r="O3610" t="s">
        <v>35</v>
      </c>
      <c r="P3610" t="s">
        <v>36</v>
      </c>
      <c r="Q3610" t="s">
        <v>37</v>
      </c>
      <c r="R3610" t="s">
        <v>12</v>
      </c>
      <c r="U3610" t="s">
        <v>318</v>
      </c>
      <c r="V3610" t="s">
        <v>12</v>
      </c>
      <c r="W3610" t="s">
        <v>13</v>
      </c>
      <c r="X3610" t="s">
        <v>12</v>
      </c>
      <c r="Y3610" t="s">
        <v>14</v>
      </c>
      <c r="Z3610" t="s">
        <v>15364</v>
      </c>
      <c r="AA3610" t="s">
        <v>14049</v>
      </c>
      <c r="AB3610">
        <v>95112</v>
      </c>
      <c r="AC3610" t="str">
        <f t="shared" si="112"/>
        <v>55 North Seventh St., San Jose, CA 95112</v>
      </c>
      <c r="AD3610" t="s">
        <v>17</v>
      </c>
      <c r="AE3610" t="s">
        <v>1466</v>
      </c>
      <c r="AF3610" t="s">
        <v>10927</v>
      </c>
      <c r="AG3610" t="s">
        <v>1486</v>
      </c>
      <c r="AH3610" s="2" t="s">
        <v>21</v>
      </c>
      <c r="AI3610">
        <v>37.339496990000001</v>
      </c>
      <c r="AJ3610">
        <v>-121.88542298</v>
      </c>
      <c r="AK3610">
        <v>295</v>
      </c>
      <c r="AL3610">
        <v>5</v>
      </c>
      <c r="AM3610">
        <v>1.7</v>
      </c>
      <c r="AN3610">
        <v>5</v>
      </c>
      <c r="AO3610">
        <v>1.7</v>
      </c>
      <c r="AP3610">
        <v>10</v>
      </c>
      <c r="AQ3610">
        <v>3.4</v>
      </c>
      <c r="AR3610">
        <v>4</v>
      </c>
      <c r="AS3610">
        <v>1.4</v>
      </c>
      <c r="AT3610">
        <v>240</v>
      </c>
      <c r="AU3610">
        <v>81.400000000000006</v>
      </c>
      <c r="AV3610">
        <v>0</v>
      </c>
      <c r="AW3610">
        <v>0</v>
      </c>
      <c r="AX3610">
        <v>17</v>
      </c>
      <c r="AY3610">
        <v>5.8</v>
      </c>
      <c r="AZ3610">
        <v>14</v>
      </c>
      <c r="BA3610">
        <v>4.7</v>
      </c>
      <c r="BB3610">
        <v>0</v>
      </c>
      <c r="BC3610">
        <v>0</v>
      </c>
      <c r="BD3610">
        <v>142</v>
      </c>
      <c r="BE3610">
        <v>48.1</v>
      </c>
      <c r="BF3610">
        <v>0</v>
      </c>
      <c r="BG3610">
        <v>0</v>
      </c>
      <c r="BH3610">
        <v>10</v>
      </c>
      <c r="BI3610">
        <v>3.4</v>
      </c>
      <c r="BJ3610">
        <v>0</v>
      </c>
      <c r="BK3610">
        <v>0</v>
      </c>
      <c r="BL3610">
        <v>225</v>
      </c>
      <c r="BM3610">
        <v>76.3</v>
      </c>
      <c r="BN3610">
        <v>35</v>
      </c>
      <c r="BO3610">
        <v>11.9</v>
      </c>
      <c r="BP3610">
        <v>220</v>
      </c>
      <c r="BQ3610">
        <v>74.599999999999994</v>
      </c>
      <c r="BR3610" t="s">
        <v>5334</v>
      </c>
      <c r="BS3610" t="s">
        <v>14036</v>
      </c>
      <c r="BX3610" t="s">
        <v>14059</v>
      </c>
      <c r="BY3610" t="s">
        <v>14060</v>
      </c>
      <c r="BZ3610">
        <v>40049</v>
      </c>
      <c r="CA3610">
        <v>-121.88542298083701</v>
      </c>
      <c r="CB3610">
        <v>37.339496993447199</v>
      </c>
      <c r="CD3610">
        <f xml:space="preserve"> _xlfn.XLOOKUP(AB3610,[1]Sheet1!B:B,[1]Sheet1!Y:Y,"Not Found")</f>
        <v>89649</v>
      </c>
      <c r="CE3610">
        <f xml:space="preserve"> _xlfn.XLOOKUP(AB3610,[1]Sheet1!B:B,[1]Sheet1!AA:AA, "Not Found")</f>
        <v>125850</v>
      </c>
      <c r="CH3610">
        <f t="shared" ca="1" si="113"/>
        <v>0.19127729083599998</v>
      </c>
    </row>
    <row r="3611" spans="1:86" x14ac:dyDescent="0.3">
      <c r="A3611">
        <v>8609</v>
      </c>
      <c r="B3611" t="s">
        <v>0</v>
      </c>
      <c r="C3611" t="s">
        <v>15365</v>
      </c>
      <c r="D3611" s="3">
        <v>43696666048649</v>
      </c>
      <c r="E3611" t="s">
        <v>14059</v>
      </c>
      <c r="F3611" t="s">
        <v>15366</v>
      </c>
      <c r="G3611" t="s">
        <v>37</v>
      </c>
      <c r="H3611" t="s">
        <v>14036</v>
      </c>
      <c r="I3611" t="s">
        <v>14060</v>
      </c>
      <c r="J3611" t="s">
        <v>70</v>
      </c>
      <c r="K3611" t="s">
        <v>35</v>
      </c>
      <c r="L3611" t="s">
        <v>9</v>
      </c>
      <c r="M3611" s="1">
        <v>29403</v>
      </c>
      <c r="O3611" t="s">
        <v>35</v>
      </c>
      <c r="P3611" t="s">
        <v>36</v>
      </c>
      <c r="Q3611" t="s">
        <v>37</v>
      </c>
      <c r="R3611" t="s">
        <v>12</v>
      </c>
      <c r="U3611" t="s">
        <v>318</v>
      </c>
      <c r="V3611" t="s">
        <v>12</v>
      </c>
      <c r="W3611" t="s">
        <v>13</v>
      </c>
      <c r="X3611" t="s">
        <v>12</v>
      </c>
      <c r="Y3611" t="s">
        <v>30</v>
      </c>
      <c r="Z3611" t="s">
        <v>15367</v>
      </c>
      <c r="AA3611" t="s">
        <v>14049</v>
      </c>
      <c r="AB3611">
        <v>95112</v>
      </c>
      <c r="AC3611" t="str">
        <f t="shared" si="112"/>
        <v>625 South Seventh St., San Jose, CA 95112</v>
      </c>
      <c r="AD3611" t="s">
        <v>17</v>
      </c>
      <c r="AE3611" t="s">
        <v>1466</v>
      </c>
      <c r="AF3611" t="s">
        <v>10927</v>
      </c>
      <c r="AG3611" t="s">
        <v>1486</v>
      </c>
      <c r="AH3611" s="2" t="s">
        <v>21</v>
      </c>
      <c r="AI3611">
        <v>37.329415949999998</v>
      </c>
      <c r="AJ3611">
        <v>-121.87766508</v>
      </c>
      <c r="AK3611">
        <v>267</v>
      </c>
      <c r="AL3611">
        <v>1</v>
      </c>
      <c r="AM3611">
        <v>0.4</v>
      </c>
      <c r="AN3611">
        <v>0</v>
      </c>
      <c r="AO3611">
        <v>0</v>
      </c>
      <c r="AP3611">
        <v>7</v>
      </c>
      <c r="AQ3611">
        <v>2.6</v>
      </c>
      <c r="AR3611">
        <v>6</v>
      </c>
      <c r="AS3611">
        <v>2.2000000000000002</v>
      </c>
      <c r="AT3611">
        <v>244</v>
      </c>
      <c r="AU3611">
        <v>91.4</v>
      </c>
      <c r="AV3611">
        <v>0</v>
      </c>
      <c r="AW3611">
        <v>0</v>
      </c>
      <c r="AX3611">
        <v>7</v>
      </c>
      <c r="AY3611">
        <v>2.6</v>
      </c>
      <c r="AZ3611">
        <v>2</v>
      </c>
      <c r="BA3611">
        <v>0.7</v>
      </c>
      <c r="BB3611">
        <v>0</v>
      </c>
      <c r="BC3611">
        <v>0</v>
      </c>
      <c r="BD3611">
        <v>191</v>
      </c>
      <c r="BE3611">
        <v>71.5</v>
      </c>
      <c r="BF3611">
        <v>0</v>
      </c>
      <c r="BG3611">
        <v>0</v>
      </c>
      <c r="BH3611">
        <v>4</v>
      </c>
      <c r="BI3611">
        <v>1.5</v>
      </c>
      <c r="BJ3611">
        <v>0</v>
      </c>
      <c r="BK3611">
        <v>0</v>
      </c>
      <c r="BL3611">
        <v>226</v>
      </c>
      <c r="BM3611">
        <v>84.6</v>
      </c>
      <c r="BN3611">
        <v>25</v>
      </c>
      <c r="BO3611">
        <v>9.4</v>
      </c>
      <c r="BP3611">
        <v>223</v>
      </c>
      <c r="BQ3611">
        <v>83.5</v>
      </c>
      <c r="BR3611" t="s">
        <v>5334</v>
      </c>
      <c r="BS3611" t="s">
        <v>14036</v>
      </c>
      <c r="BX3611" t="s">
        <v>14059</v>
      </c>
      <c r="BY3611" t="s">
        <v>14060</v>
      </c>
      <c r="BZ3611">
        <v>38273</v>
      </c>
      <c r="CA3611">
        <v>-121.87766508307701</v>
      </c>
      <c r="CB3611">
        <v>37.329415945895398</v>
      </c>
      <c r="CD3611">
        <f xml:space="preserve"> _xlfn.XLOOKUP(AB3611,[1]Sheet1!B:B,[1]Sheet1!Y:Y,"Not Found")</f>
        <v>89649</v>
      </c>
      <c r="CE3611">
        <f xml:space="preserve"> _xlfn.XLOOKUP(AB3611,[1]Sheet1!B:B,[1]Sheet1!AA:AA, "Not Found")</f>
        <v>125850</v>
      </c>
      <c r="CH3611">
        <f t="shared" ca="1" si="113"/>
        <v>0.3949441028956705</v>
      </c>
    </row>
    <row r="3612" spans="1:86" x14ac:dyDescent="0.3">
      <c r="A3612">
        <v>8610</v>
      </c>
      <c r="B3612" t="s">
        <v>0</v>
      </c>
      <c r="C3612" t="s">
        <v>15368</v>
      </c>
      <c r="D3612" s="3">
        <v>43696666048656</v>
      </c>
      <c r="E3612" t="s">
        <v>14059</v>
      </c>
      <c r="F3612" t="s">
        <v>15369</v>
      </c>
      <c r="G3612" t="s">
        <v>37</v>
      </c>
      <c r="H3612" t="s">
        <v>14036</v>
      </c>
      <c r="I3612" t="s">
        <v>14060</v>
      </c>
      <c r="J3612" t="s">
        <v>15370</v>
      </c>
      <c r="K3612" t="s">
        <v>35</v>
      </c>
      <c r="L3612" t="s">
        <v>9</v>
      </c>
      <c r="M3612" s="1">
        <v>29403</v>
      </c>
      <c r="O3612" t="s">
        <v>35</v>
      </c>
      <c r="P3612" t="s">
        <v>36</v>
      </c>
      <c r="Q3612" t="s">
        <v>37</v>
      </c>
      <c r="R3612" t="s">
        <v>12</v>
      </c>
      <c r="U3612" t="s">
        <v>318</v>
      </c>
      <c r="V3612" t="s">
        <v>12</v>
      </c>
      <c r="W3612" t="s">
        <v>13</v>
      </c>
      <c r="X3612" t="s">
        <v>12</v>
      </c>
      <c r="Y3612" t="s">
        <v>14</v>
      </c>
      <c r="Z3612" t="s">
        <v>15371</v>
      </c>
      <c r="AA3612" t="s">
        <v>14049</v>
      </c>
      <c r="AB3612">
        <v>95126</v>
      </c>
      <c r="AC3612" t="str">
        <f t="shared" si="112"/>
        <v>651 Dana Ave., San Jose, CA 95126</v>
      </c>
      <c r="AD3612" t="s">
        <v>17</v>
      </c>
      <c r="AE3612" t="s">
        <v>818</v>
      </c>
      <c r="AF3612" t="s">
        <v>10927</v>
      </c>
      <c r="AG3612" t="s">
        <v>1486</v>
      </c>
      <c r="AH3612" s="2" t="s">
        <v>21</v>
      </c>
      <c r="AI3612">
        <v>37.330398940000002</v>
      </c>
      <c r="AJ3612">
        <v>-121.92545409</v>
      </c>
      <c r="AK3612">
        <v>836</v>
      </c>
      <c r="AL3612">
        <v>13</v>
      </c>
      <c r="AM3612">
        <v>1.6</v>
      </c>
      <c r="AN3612">
        <v>2</v>
      </c>
      <c r="AO3612">
        <v>0.2</v>
      </c>
      <c r="AP3612">
        <v>33</v>
      </c>
      <c r="AQ3612">
        <v>3.9</v>
      </c>
      <c r="AR3612">
        <v>16</v>
      </c>
      <c r="AS3612">
        <v>1.9</v>
      </c>
      <c r="AT3612">
        <v>584</v>
      </c>
      <c r="AU3612">
        <v>69.900000000000006</v>
      </c>
      <c r="AV3612">
        <v>2</v>
      </c>
      <c r="AW3612">
        <v>0.2</v>
      </c>
      <c r="AX3612">
        <v>134</v>
      </c>
      <c r="AY3612">
        <v>16</v>
      </c>
      <c r="AZ3612">
        <v>52</v>
      </c>
      <c r="BA3612">
        <v>6.2</v>
      </c>
      <c r="BB3612">
        <v>0</v>
      </c>
      <c r="BC3612">
        <v>0</v>
      </c>
      <c r="BD3612">
        <v>291</v>
      </c>
      <c r="BE3612">
        <v>34.799999999999997</v>
      </c>
      <c r="BF3612">
        <v>1</v>
      </c>
      <c r="BG3612">
        <v>0.1</v>
      </c>
      <c r="BH3612">
        <v>11</v>
      </c>
      <c r="BI3612">
        <v>1.3</v>
      </c>
      <c r="BJ3612">
        <v>0</v>
      </c>
      <c r="BK3612">
        <v>0</v>
      </c>
      <c r="BL3612">
        <v>445</v>
      </c>
      <c r="BM3612">
        <v>53.2</v>
      </c>
      <c r="BN3612">
        <v>113</v>
      </c>
      <c r="BO3612">
        <v>13.5</v>
      </c>
      <c r="BP3612">
        <v>442</v>
      </c>
      <c r="BQ3612">
        <v>52.9</v>
      </c>
      <c r="BR3612" t="s">
        <v>5334</v>
      </c>
      <c r="BS3612" t="s">
        <v>14036</v>
      </c>
      <c r="BX3612" t="s">
        <v>14059</v>
      </c>
      <c r="BY3612" t="s">
        <v>14060</v>
      </c>
      <c r="BZ3612">
        <v>38282</v>
      </c>
      <c r="CA3612">
        <v>-121.925454090107</v>
      </c>
      <c r="CB3612">
        <v>37.3303989417998</v>
      </c>
      <c r="CD3612">
        <f xml:space="preserve"> _xlfn.XLOOKUP(AB3612,[1]Sheet1!B:B,[1]Sheet1!Y:Y,"Not Found")</f>
        <v>127297</v>
      </c>
      <c r="CE3612">
        <f xml:space="preserve"> _xlfn.XLOOKUP(AB3612,[1]Sheet1!B:B,[1]Sheet1!AA:AA, "Not Found")</f>
        <v>168767</v>
      </c>
      <c r="CH3612">
        <f t="shared" ca="1" si="113"/>
        <v>0.74875787620696643</v>
      </c>
    </row>
    <row r="3613" spans="1:86" x14ac:dyDescent="0.3">
      <c r="A3613">
        <v>8611</v>
      </c>
      <c r="B3613" t="s">
        <v>0</v>
      </c>
      <c r="C3613" t="s">
        <v>15372</v>
      </c>
      <c r="D3613" s="3">
        <v>43696666048664</v>
      </c>
      <c r="E3613" t="s">
        <v>14059</v>
      </c>
      <c r="F3613" t="s">
        <v>15373</v>
      </c>
      <c r="G3613" t="s">
        <v>37</v>
      </c>
      <c r="H3613" t="s">
        <v>14036</v>
      </c>
      <c r="I3613" t="s">
        <v>14060</v>
      </c>
      <c r="J3613" t="s">
        <v>15374</v>
      </c>
      <c r="K3613" t="s">
        <v>35</v>
      </c>
      <c r="L3613" t="s">
        <v>9</v>
      </c>
      <c r="M3613" s="1">
        <v>29403</v>
      </c>
      <c r="O3613" t="s">
        <v>35</v>
      </c>
      <c r="P3613" t="s">
        <v>36</v>
      </c>
      <c r="Q3613" t="s">
        <v>37</v>
      </c>
      <c r="R3613" t="s">
        <v>12</v>
      </c>
      <c r="U3613" t="s">
        <v>318</v>
      </c>
      <c r="V3613" t="s">
        <v>12</v>
      </c>
      <c r="W3613" t="s">
        <v>12</v>
      </c>
      <c r="X3613" t="s">
        <v>12</v>
      </c>
      <c r="Y3613" t="s">
        <v>58</v>
      </c>
      <c r="Z3613" t="s">
        <v>15375</v>
      </c>
      <c r="AA3613" t="s">
        <v>14049</v>
      </c>
      <c r="AB3613">
        <v>95118</v>
      </c>
      <c r="AC3613" t="str">
        <f t="shared" si="112"/>
        <v>1524 Jacob Ave., San Jose, CA 95118</v>
      </c>
      <c r="AD3613" t="s">
        <v>17</v>
      </c>
      <c r="AE3613" t="s">
        <v>5309</v>
      </c>
      <c r="AF3613" t="s">
        <v>10927</v>
      </c>
      <c r="AG3613" t="s">
        <v>5450</v>
      </c>
      <c r="AH3613" s="2" t="s">
        <v>21</v>
      </c>
      <c r="AI3613">
        <v>37.263568939999999</v>
      </c>
      <c r="AJ3613">
        <v>-121.89434608000001</v>
      </c>
      <c r="AK3613">
        <v>366</v>
      </c>
      <c r="AL3613">
        <v>0</v>
      </c>
      <c r="AM3613">
        <v>0</v>
      </c>
      <c r="AN3613">
        <v>0</v>
      </c>
      <c r="AO3613">
        <v>0</v>
      </c>
      <c r="AP3613">
        <v>69</v>
      </c>
      <c r="AQ3613">
        <v>18.899999999999999</v>
      </c>
      <c r="AR3613">
        <v>2</v>
      </c>
      <c r="AS3613">
        <v>0.5</v>
      </c>
      <c r="AT3613">
        <v>122</v>
      </c>
      <c r="AU3613">
        <v>33.299999999999997</v>
      </c>
      <c r="AV3613">
        <v>0</v>
      </c>
      <c r="AW3613">
        <v>0</v>
      </c>
      <c r="AX3613">
        <v>132</v>
      </c>
      <c r="AY3613">
        <v>36.1</v>
      </c>
      <c r="AZ3613">
        <v>41</v>
      </c>
      <c r="BA3613">
        <v>11.2</v>
      </c>
      <c r="BB3613">
        <v>0</v>
      </c>
      <c r="BC3613">
        <v>0</v>
      </c>
      <c r="BD3613">
        <v>48</v>
      </c>
      <c r="BE3613">
        <v>13.1</v>
      </c>
      <c r="BF3613">
        <v>0</v>
      </c>
      <c r="BG3613">
        <v>0</v>
      </c>
      <c r="BH3613">
        <v>2</v>
      </c>
      <c r="BI3613">
        <v>0.5</v>
      </c>
      <c r="BJ3613">
        <v>0</v>
      </c>
      <c r="BK3613">
        <v>0</v>
      </c>
      <c r="BL3613">
        <v>90</v>
      </c>
      <c r="BM3613">
        <v>24.6</v>
      </c>
      <c r="BN3613">
        <v>40</v>
      </c>
      <c r="BO3613">
        <v>10.9</v>
      </c>
      <c r="BP3613">
        <v>88</v>
      </c>
      <c r="BQ3613">
        <v>24</v>
      </c>
      <c r="BR3613" t="s">
        <v>5334</v>
      </c>
      <c r="BS3613" t="s">
        <v>14036</v>
      </c>
      <c r="BX3613" t="s">
        <v>14059</v>
      </c>
      <c r="BY3613" t="s">
        <v>14060</v>
      </c>
      <c r="BZ3613">
        <v>38277</v>
      </c>
      <c r="CA3613">
        <v>-121.89434607845401</v>
      </c>
      <c r="CB3613">
        <v>37.263568939141102</v>
      </c>
      <c r="CD3613">
        <f xml:space="preserve"> _xlfn.XLOOKUP(AB3613,[1]Sheet1!B:B,[1]Sheet1!Y:Y,"Not Found")</f>
        <v>148438</v>
      </c>
      <c r="CE3613">
        <f xml:space="preserve"> _xlfn.XLOOKUP(AB3613,[1]Sheet1!B:B,[1]Sheet1!AA:AA, "Not Found")</f>
        <v>198300</v>
      </c>
      <c r="CH3613">
        <f t="shared" ca="1" si="113"/>
        <v>4.974901831748535E-3</v>
      </c>
    </row>
    <row r="3614" spans="1:86" x14ac:dyDescent="0.3">
      <c r="A3614">
        <v>8612</v>
      </c>
      <c r="B3614" t="s">
        <v>0</v>
      </c>
      <c r="C3614" t="s">
        <v>15376</v>
      </c>
      <c r="D3614" s="3">
        <v>43696666048672</v>
      </c>
      <c r="E3614" t="s">
        <v>14059</v>
      </c>
      <c r="F3614" t="s">
        <v>15377</v>
      </c>
      <c r="G3614" t="s">
        <v>37</v>
      </c>
      <c r="H3614" t="s">
        <v>14036</v>
      </c>
      <c r="I3614" t="s">
        <v>14060</v>
      </c>
      <c r="J3614" t="s">
        <v>15378</v>
      </c>
      <c r="K3614" t="s">
        <v>35</v>
      </c>
      <c r="L3614" t="s">
        <v>9</v>
      </c>
      <c r="M3614" s="1">
        <v>29403</v>
      </c>
      <c r="O3614" t="s">
        <v>35</v>
      </c>
      <c r="P3614" t="s">
        <v>36</v>
      </c>
      <c r="Q3614" t="s">
        <v>96</v>
      </c>
      <c r="R3614" t="s">
        <v>12</v>
      </c>
      <c r="U3614" t="s">
        <v>318</v>
      </c>
      <c r="V3614" t="s">
        <v>13</v>
      </c>
      <c r="W3614" t="s">
        <v>12</v>
      </c>
      <c r="X3614" t="s">
        <v>12</v>
      </c>
      <c r="Y3614" t="s">
        <v>14</v>
      </c>
      <c r="Z3614" t="s">
        <v>15379</v>
      </c>
      <c r="AA3614" t="s">
        <v>14049</v>
      </c>
      <c r="AB3614">
        <v>95125</v>
      </c>
      <c r="AC3614" t="str">
        <f t="shared" si="112"/>
        <v>1088 Broadway, San Jose, CA 95125</v>
      </c>
      <c r="AD3614" t="s">
        <v>17</v>
      </c>
      <c r="AE3614" t="s">
        <v>5309</v>
      </c>
      <c r="AF3614" t="s">
        <v>10927</v>
      </c>
      <c r="AG3614" t="s">
        <v>5450</v>
      </c>
      <c r="AH3614" s="2" t="s">
        <v>21</v>
      </c>
      <c r="AI3614">
        <v>37.310775939999999</v>
      </c>
      <c r="AJ3614">
        <v>-121.90149709000001</v>
      </c>
      <c r="AK3614">
        <v>451</v>
      </c>
      <c r="AL3614">
        <v>4</v>
      </c>
      <c r="AM3614">
        <v>0.9</v>
      </c>
      <c r="AN3614">
        <v>0</v>
      </c>
      <c r="AO3614">
        <v>0</v>
      </c>
      <c r="AP3614">
        <v>2</v>
      </c>
      <c r="AQ3614">
        <v>0.4</v>
      </c>
      <c r="AR3614">
        <v>6</v>
      </c>
      <c r="AS3614">
        <v>1.3</v>
      </c>
      <c r="AT3614">
        <v>380</v>
      </c>
      <c r="AU3614">
        <v>84.3</v>
      </c>
      <c r="AV3614">
        <v>0</v>
      </c>
      <c r="AW3614">
        <v>0</v>
      </c>
      <c r="AX3614">
        <v>41</v>
      </c>
      <c r="AY3614">
        <v>9.1</v>
      </c>
      <c r="AZ3614">
        <v>18</v>
      </c>
      <c r="BA3614">
        <v>4</v>
      </c>
      <c r="BB3614">
        <v>0</v>
      </c>
      <c r="BC3614">
        <v>0</v>
      </c>
      <c r="BD3614">
        <v>104</v>
      </c>
      <c r="BE3614">
        <v>23.1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197</v>
      </c>
      <c r="BM3614">
        <v>43.7</v>
      </c>
      <c r="BN3614">
        <v>42</v>
      </c>
      <c r="BO3614">
        <v>9.3000000000000007</v>
      </c>
      <c r="BP3614">
        <v>194</v>
      </c>
      <c r="BQ3614">
        <v>43</v>
      </c>
      <c r="BR3614" t="s">
        <v>5334</v>
      </c>
      <c r="BS3614" t="s">
        <v>14036</v>
      </c>
      <c r="BX3614" t="s">
        <v>14059</v>
      </c>
      <c r="BY3614" t="s">
        <v>14060</v>
      </c>
      <c r="BZ3614">
        <v>38252</v>
      </c>
      <c r="CA3614">
        <v>-121.901497085324</v>
      </c>
      <c r="CB3614">
        <v>37.310775941574803</v>
      </c>
      <c r="CD3614">
        <f xml:space="preserve"> _xlfn.XLOOKUP(AB3614,[1]Sheet1!B:B,[1]Sheet1!Y:Y,"Not Found")</f>
        <v>148422</v>
      </c>
      <c r="CE3614">
        <f xml:space="preserve"> _xlfn.XLOOKUP(AB3614,[1]Sheet1!B:B,[1]Sheet1!AA:AA, "Not Found")</f>
        <v>239713</v>
      </c>
      <c r="CH3614">
        <f t="shared" ca="1" si="113"/>
        <v>0.67531704216932398</v>
      </c>
    </row>
    <row r="3615" spans="1:86" x14ac:dyDescent="0.3">
      <c r="A3615">
        <v>8613</v>
      </c>
      <c r="B3615" t="s">
        <v>0</v>
      </c>
      <c r="C3615" t="s">
        <v>15380</v>
      </c>
      <c r="D3615" s="3">
        <v>43696666048680</v>
      </c>
      <c r="E3615" t="s">
        <v>14059</v>
      </c>
      <c r="F3615" t="s">
        <v>15381</v>
      </c>
      <c r="G3615" t="s">
        <v>37</v>
      </c>
      <c r="H3615" t="s">
        <v>14036</v>
      </c>
      <c r="I3615" t="s">
        <v>14060</v>
      </c>
      <c r="J3615" t="s">
        <v>15382</v>
      </c>
      <c r="K3615" t="s">
        <v>35</v>
      </c>
      <c r="L3615" t="s">
        <v>9</v>
      </c>
      <c r="M3615" s="1">
        <v>29403</v>
      </c>
      <c r="O3615" t="s">
        <v>35</v>
      </c>
      <c r="P3615" t="s">
        <v>36</v>
      </c>
      <c r="Q3615" t="s">
        <v>37</v>
      </c>
      <c r="R3615" t="s">
        <v>12</v>
      </c>
      <c r="U3615" t="s">
        <v>318</v>
      </c>
      <c r="V3615" t="s">
        <v>12</v>
      </c>
      <c r="W3615" t="s">
        <v>12</v>
      </c>
      <c r="X3615" t="s">
        <v>12</v>
      </c>
      <c r="Y3615" t="s">
        <v>58</v>
      </c>
      <c r="Z3615" t="s">
        <v>15383</v>
      </c>
      <c r="AA3615" t="s">
        <v>14049</v>
      </c>
      <c r="AB3615">
        <v>95125</v>
      </c>
      <c r="AC3615" t="str">
        <f t="shared" si="112"/>
        <v>1280 Koch Ln., San Jose, CA 95125</v>
      </c>
      <c r="AD3615" t="s">
        <v>17</v>
      </c>
      <c r="AE3615" t="s">
        <v>5309</v>
      </c>
      <c r="AF3615" t="s">
        <v>10927</v>
      </c>
      <c r="AG3615" t="s">
        <v>5450</v>
      </c>
      <c r="AH3615" s="2" t="s">
        <v>21</v>
      </c>
      <c r="AI3615">
        <v>37.279967939999999</v>
      </c>
      <c r="AJ3615">
        <v>-121.88776008000001</v>
      </c>
      <c r="AK3615">
        <v>500</v>
      </c>
      <c r="AL3615">
        <v>5</v>
      </c>
      <c r="AM3615">
        <v>1</v>
      </c>
      <c r="AN3615">
        <v>0</v>
      </c>
      <c r="AO3615">
        <v>0</v>
      </c>
      <c r="AP3615">
        <v>42</v>
      </c>
      <c r="AQ3615">
        <v>8.4</v>
      </c>
      <c r="AR3615">
        <v>10</v>
      </c>
      <c r="AS3615">
        <v>2</v>
      </c>
      <c r="AT3615">
        <v>157</v>
      </c>
      <c r="AU3615">
        <v>31.4</v>
      </c>
      <c r="AV3615">
        <v>0</v>
      </c>
      <c r="AW3615">
        <v>0</v>
      </c>
      <c r="AX3615">
        <v>218</v>
      </c>
      <c r="AY3615">
        <v>43.6</v>
      </c>
      <c r="AZ3615">
        <v>68</v>
      </c>
      <c r="BA3615">
        <v>13.6</v>
      </c>
      <c r="BB3615">
        <v>0</v>
      </c>
      <c r="BC3615">
        <v>0</v>
      </c>
      <c r="BD3615">
        <v>38</v>
      </c>
      <c r="BE3615">
        <v>7.6</v>
      </c>
      <c r="BF3615">
        <v>3</v>
      </c>
      <c r="BG3615">
        <v>0.6</v>
      </c>
      <c r="BH3615">
        <v>4</v>
      </c>
      <c r="BI3615">
        <v>0.8</v>
      </c>
      <c r="BJ3615">
        <v>0</v>
      </c>
      <c r="BK3615">
        <v>0</v>
      </c>
      <c r="BL3615">
        <v>120</v>
      </c>
      <c r="BM3615">
        <v>24</v>
      </c>
      <c r="BN3615">
        <v>70</v>
      </c>
      <c r="BO3615">
        <v>14</v>
      </c>
      <c r="BP3615">
        <v>118</v>
      </c>
      <c r="BQ3615">
        <v>23.6</v>
      </c>
      <c r="BR3615" t="s">
        <v>5334</v>
      </c>
      <c r="BS3615" t="s">
        <v>14036</v>
      </c>
      <c r="BX3615" t="s">
        <v>14059</v>
      </c>
      <c r="BY3615" t="s">
        <v>14060</v>
      </c>
      <c r="BZ3615">
        <v>38279</v>
      </c>
      <c r="CA3615">
        <v>-121.887760079168</v>
      </c>
      <c r="CB3615">
        <v>37.279967941393203</v>
      </c>
      <c r="CD3615">
        <f xml:space="preserve"> _xlfn.XLOOKUP(AB3615,[1]Sheet1!B:B,[1]Sheet1!Y:Y,"Not Found")</f>
        <v>148422</v>
      </c>
      <c r="CE3615">
        <f xml:space="preserve"> _xlfn.XLOOKUP(AB3615,[1]Sheet1!B:B,[1]Sheet1!AA:AA, "Not Found")</f>
        <v>239713</v>
      </c>
      <c r="CH3615">
        <f t="shared" ca="1" si="113"/>
        <v>0.77808465686555639</v>
      </c>
    </row>
    <row r="3616" spans="1:86" x14ac:dyDescent="0.3">
      <c r="A3616">
        <v>8614</v>
      </c>
      <c r="B3616" t="s">
        <v>0</v>
      </c>
      <c r="C3616" t="s">
        <v>15384</v>
      </c>
      <c r="D3616" s="3">
        <v>43696666048698</v>
      </c>
      <c r="E3616" t="s">
        <v>14059</v>
      </c>
      <c r="F3616" t="s">
        <v>15385</v>
      </c>
      <c r="G3616" t="s">
        <v>37</v>
      </c>
      <c r="H3616" t="s">
        <v>14036</v>
      </c>
      <c r="I3616" t="s">
        <v>14060</v>
      </c>
      <c r="J3616" t="s">
        <v>15386</v>
      </c>
      <c r="K3616" t="s">
        <v>35</v>
      </c>
      <c r="L3616" t="s">
        <v>9</v>
      </c>
      <c r="M3616" s="1">
        <v>29403</v>
      </c>
      <c r="O3616" t="s">
        <v>35</v>
      </c>
      <c r="P3616" t="s">
        <v>36</v>
      </c>
      <c r="Q3616" t="s">
        <v>37</v>
      </c>
      <c r="R3616" t="s">
        <v>12</v>
      </c>
      <c r="U3616" t="s">
        <v>318</v>
      </c>
      <c r="V3616" t="s">
        <v>12</v>
      </c>
      <c r="W3616" t="s">
        <v>13</v>
      </c>
      <c r="X3616" t="s">
        <v>12</v>
      </c>
      <c r="Y3616" t="s">
        <v>14</v>
      </c>
      <c r="Z3616" t="s">
        <v>15387</v>
      </c>
      <c r="AA3616" t="s">
        <v>14049</v>
      </c>
      <c r="AB3616">
        <v>95116</v>
      </c>
      <c r="AC3616" t="str">
        <f t="shared" si="112"/>
        <v>890 East William, San Jose, CA 95116</v>
      </c>
      <c r="AD3616" t="s">
        <v>17</v>
      </c>
      <c r="AE3616" t="s">
        <v>1466</v>
      </c>
      <c r="AF3616" t="s">
        <v>10927</v>
      </c>
      <c r="AG3616" t="s">
        <v>1486</v>
      </c>
      <c r="AH3616" s="2" t="s">
        <v>21</v>
      </c>
      <c r="AI3616">
        <v>37.337230949999999</v>
      </c>
      <c r="AJ3616">
        <v>-121.86603708</v>
      </c>
      <c r="AK3616">
        <v>278</v>
      </c>
      <c r="AL3616">
        <v>1</v>
      </c>
      <c r="AM3616">
        <v>0.4</v>
      </c>
      <c r="AN3616">
        <v>0</v>
      </c>
      <c r="AO3616">
        <v>0</v>
      </c>
      <c r="AP3616">
        <v>9</v>
      </c>
      <c r="AQ3616">
        <v>3.2</v>
      </c>
      <c r="AR3616">
        <v>7</v>
      </c>
      <c r="AS3616">
        <v>2.5</v>
      </c>
      <c r="AT3616">
        <v>253</v>
      </c>
      <c r="AU3616">
        <v>91</v>
      </c>
      <c r="AV3616">
        <v>0</v>
      </c>
      <c r="AW3616">
        <v>0</v>
      </c>
      <c r="AX3616">
        <v>5</v>
      </c>
      <c r="AY3616">
        <v>1.8</v>
      </c>
      <c r="AZ3616">
        <v>3</v>
      </c>
      <c r="BA3616">
        <v>1.1000000000000001</v>
      </c>
      <c r="BB3616">
        <v>0</v>
      </c>
      <c r="BC3616">
        <v>0</v>
      </c>
      <c r="BD3616">
        <v>146</v>
      </c>
      <c r="BE3616">
        <v>52.5</v>
      </c>
      <c r="BF3616">
        <v>0</v>
      </c>
      <c r="BG3616">
        <v>0</v>
      </c>
      <c r="BH3616">
        <v>5</v>
      </c>
      <c r="BI3616">
        <v>1.8</v>
      </c>
      <c r="BJ3616">
        <v>0</v>
      </c>
      <c r="BK3616">
        <v>0</v>
      </c>
      <c r="BL3616">
        <v>229</v>
      </c>
      <c r="BM3616">
        <v>82.4</v>
      </c>
      <c r="BN3616">
        <v>81</v>
      </c>
      <c r="BO3616">
        <v>29.1</v>
      </c>
      <c r="BP3616">
        <v>227</v>
      </c>
      <c r="BQ3616">
        <v>81.7</v>
      </c>
      <c r="BR3616" t="s">
        <v>5334</v>
      </c>
      <c r="BS3616" t="s">
        <v>14036</v>
      </c>
      <c r="BX3616" t="s">
        <v>14059</v>
      </c>
      <c r="BY3616" t="s">
        <v>14060</v>
      </c>
      <c r="BZ3616">
        <v>38274</v>
      </c>
      <c r="CA3616">
        <v>-121.866037081936</v>
      </c>
      <c r="CB3616">
        <v>37.337230946744</v>
      </c>
      <c r="CD3616">
        <f xml:space="preserve"> _xlfn.XLOOKUP(AB3616,[1]Sheet1!B:B,[1]Sheet1!Y:Y,"Not Found")</f>
        <v>83428</v>
      </c>
      <c r="CE3616">
        <f xml:space="preserve"> _xlfn.XLOOKUP(AB3616,[1]Sheet1!B:B,[1]Sheet1!AA:AA, "Not Found")</f>
        <v>115856</v>
      </c>
      <c r="CH3616">
        <f t="shared" ca="1" si="113"/>
        <v>0.21029928220656502</v>
      </c>
    </row>
    <row r="3617" spans="1:86" x14ac:dyDescent="0.3">
      <c r="A3617">
        <v>8615</v>
      </c>
      <c r="B3617" t="s">
        <v>0</v>
      </c>
      <c r="C3617" t="s">
        <v>15388</v>
      </c>
      <c r="D3617" s="3">
        <v>43696666048706</v>
      </c>
      <c r="E3617" t="s">
        <v>14059</v>
      </c>
      <c r="F3617" t="s">
        <v>15389</v>
      </c>
      <c r="G3617" t="s">
        <v>37</v>
      </c>
      <c r="H3617" t="s">
        <v>14036</v>
      </c>
      <c r="I3617" t="s">
        <v>14060</v>
      </c>
      <c r="J3617" t="s">
        <v>15390</v>
      </c>
      <c r="K3617" t="s">
        <v>35</v>
      </c>
      <c r="L3617" t="s">
        <v>9</v>
      </c>
      <c r="M3617" s="1">
        <v>29403</v>
      </c>
      <c r="O3617" t="s">
        <v>35</v>
      </c>
      <c r="P3617" t="s">
        <v>36</v>
      </c>
      <c r="Q3617" t="s">
        <v>37</v>
      </c>
      <c r="R3617" t="s">
        <v>12</v>
      </c>
      <c r="U3617" t="s">
        <v>318</v>
      </c>
      <c r="V3617" t="s">
        <v>12</v>
      </c>
      <c r="W3617" t="s">
        <v>12</v>
      </c>
      <c r="X3617" t="s">
        <v>12</v>
      </c>
      <c r="Y3617" t="s">
        <v>14</v>
      </c>
      <c r="Z3617" t="s">
        <v>15391</v>
      </c>
      <c r="AA3617" t="s">
        <v>14049</v>
      </c>
      <c r="AB3617">
        <v>95120</v>
      </c>
      <c r="AC3617" t="str">
        <f t="shared" si="112"/>
        <v>6515 Grapevine Way, San Jose, CA 95120</v>
      </c>
      <c r="AD3617" t="s">
        <v>17</v>
      </c>
      <c r="AE3617" t="s">
        <v>884</v>
      </c>
      <c r="AF3617" t="s">
        <v>10927</v>
      </c>
      <c r="AG3617" t="s">
        <v>5450</v>
      </c>
      <c r="AH3617" s="2" t="s">
        <v>21</v>
      </c>
      <c r="AI3617">
        <v>37.220381940000003</v>
      </c>
      <c r="AJ3617">
        <v>-121.86925907</v>
      </c>
      <c r="AK3617">
        <v>494</v>
      </c>
      <c r="AL3617">
        <v>10</v>
      </c>
      <c r="AM3617">
        <v>2</v>
      </c>
      <c r="AN3617">
        <v>0</v>
      </c>
      <c r="AO3617">
        <v>0</v>
      </c>
      <c r="AP3617">
        <v>177</v>
      </c>
      <c r="AQ3617">
        <v>35.799999999999997</v>
      </c>
      <c r="AR3617">
        <v>11</v>
      </c>
      <c r="AS3617">
        <v>2.2000000000000002</v>
      </c>
      <c r="AT3617">
        <v>70</v>
      </c>
      <c r="AU3617">
        <v>14.2</v>
      </c>
      <c r="AV3617">
        <v>1</v>
      </c>
      <c r="AW3617">
        <v>0.2</v>
      </c>
      <c r="AX3617">
        <v>141</v>
      </c>
      <c r="AY3617">
        <v>28.5</v>
      </c>
      <c r="AZ3617">
        <v>84</v>
      </c>
      <c r="BA3617">
        <v>17</v>
      </c>
      <c r="BB3617">
        <v>0</v>
      </c>
      <c r="BC3617">
        <v>0</v>
      </c>
      <c r="BD3617">
        <v>49</v>
      </c>
      <c r="BE3617">
        <v>9.9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51</v>
      </c>
      <c r="BM3617">
        <v>10.3</v>
      </c>
      <c r="BN3617">
        <v>64</v>
      </c>
      <c r="BO3617">
        <v>13</v>
      </c>
      <c r="BP3617">
        <v>51</v>
      </c>
      <c r="BQ3617">
        <v>10.3</v>
      </c>
      <c r="BR3617" t="s">
        <v>5334</v>
      </c>
      <c r="BS3617" t="s">
        <v>14036</v>
      </c>
      <c r="BX3617" t="s">
        <v>14059</v>
      </c>
      <c r="BY3617" t="s">
        <v>14060</v>
      </c>
      <c r="BZ3617">
        <v>38280</v>
      </c>
      <c r="CA3617">
        <v>-121.86925906994399</v>
      </c>
      <c r="CB3617">
        <v>37.220381936910798</v>
      </c>
      <c r="CD3617" t="str">
        <f xml:space="preserve"> _xlfn.XLOOKUP(AB3617,[1]Sheet1!B:B,[1]Sheet1!Y:Y,"Not Found")</f>
        <v>250,000+</v>
      </c>
      <c r="CE3617">
        <f xml:space="preserve"> _xlfn.XLOOKUP(AB3617,[1]Sheet1!B:B,[1]Sheet1!AA:AA, "Not Found")</f>
        <v>317049</v>
      </c>
      <c r="CH3617">
        <f t="shared" ca="1" si="113"/>
        <v>0.76684181566253773</v>
      </c>
    </row>
    <row r="3618" spans="1:86" x14ac:dyDescent="0.3">
      <c r="A3618">
        <v>8616</v>
      </c>
      <c r="B3618" t="s">
        <v>0</v>
      </c>
      <c r="C3618" t="s">
        <v>15392</v>
      </c>
      <c r="D3618" s="3">
        <v>43696666048714</v>
      </c>
      <c r="E3618" t="s">
        <v>14059</v>
      </c>
      <c r="F3618" t="s">
        <v>15393</v>
      </c>
      <c r="G3618" t="s">
        <v>37</v>
      </c>
      <c r="H3618" t="s">
        <v>14036</v>
      </c>
      <c r="I3618" t="s">
        <v>14060</v>
      </c>
      <c r="J3618" t="s">
        <v>15394</v>
      </c>
      <c r="K3618" t="s">
        <v>35</v>
      </c>
      <c r="L3618" t="s">
        <v>9</v>
      </c>
      <c r="M3618" s="1">
        <v>29403</v>
      </c>
      <c r="O3618" t="s">
        <v>35</v>
      </c>
      <c r="P3618" t="s">
        <v>36</v>
      </c>
      <c r="Q3618" t="s">
        <v>37</v>
      </c>
      <c r="R3618" t="s">
        <v>12</v>
      </c>
      <c r="U3618" t="s">
        <v>318</v>
      </c>
      <c r="V3618" t="s">
        <v>12</v>
      </c>
      <c r="W3618" t="s">
        <v>13</v>
      </c>
      <c r="X3618" t="s">
        <v>12</v>
      </c>
      <c r="Y3618" t="s">
        <v>14</v>
      </c>
      <c r="Z3618" t="s">
        <v>15395</v>
      </c>
      <c r="AA3618" t="s">
        <v>14049</v>
      </c>
      <c r="AB3618">
        <v>95136</v>
      </c>
      <c r="AC3618" t="str">
        <f t="shared" si="112"/>
        <v>3925 Pearl Ave., San Jose, CA 95136</v>
      </c>
      <c r="AD3618" t="s">
        <v>17</v>
      </c>
      <c r="AE3618" t="s">
        <v>884</v>
      </c>
      <c r="AF3618" t="s">
        <v>10927</v>
      </c>
      <c r="AG3618" t="s">
        <v>5450</v>
      </c>
      <c r="AH3618" s="2" t="s">
        <v>21</v>
      </c>
      <c r="AI3618">
        <v>37.270860939999999</v>
      </c>
      <c r="AJ3618">
        <v>-121.86947807999999</v>
      </c>
      <c r="AK3618">
        <v>285</v>
      </c>
      <c r="AL3618">
        <v>16</v>
      </c>
      <c r="AM3618">
        <v>5.6</v>
      </c>
      <c r="AN3618">
        <v>1</v>
      </c>
      <c r="AO3618">
        <v>0.4</v>
      </c>
      <c r="AP3618">
        <v>22</v>
      </c>
      <c r="AQ3618">
        <v>7.7</v>
      </c>
      <c r="AR3618">
        <v>5</v>
      </c>
      <c r="AS3618">
        <v>1.8</v>
      </c>
      <c r="AT3618">
        <v>167</v>
      </c>
      <c r="AU3618">
        <v>58.6</v>
      </c>
      <c r="AV3618">
        <v>3</v>
      </c>
      <c r="AW3618">
        <v>1.1000000000000001</v>
      </c>
      <c r="AX3618">
        <v>44</v>
      </c>
      <c r="AY3618">
        <v>15.4</v>
      </c>
      <c r="AZ3618">
        <v>27</v>
      </c>
      <c r="BA3618">
        <v>9.5</v>
      </c>
      <c r="BB3618">
        <v>0</v>
      </c>
      <c r="BC3618">
        <v>0</v>
      </c>
      <c r="BD3618">
        <v>78</v>
      </c>
      <c r="BE3618">
        <v>27.4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163</v>
      </c>
      <c r="BM3618">
        <v>57.2</v>
      </c>
      <c r="BN3618">
        <v>66</v>
      </c>
      <c r="BO3618">
        <v>23.2</v>
      </c>
      <c r="BP3618">
        <v>163</v>
      </c>
      <c r="BQ3618">
        <v>57.2</v>
      </c>
      <c r="BR3618" t="s">
        <v>5334</v>
      </c>
      <c r="BS3618" t="s">
        <v>14036</v>
      </c>
      <c r="BX3618" t="s">
        <v>14059</v>
      </c>
      <c r="BY3618" t="s">
        <v>14060</v>
      </c>
      <c r="BZ3618">
        <v>38281</v>
      </c>
      <c r="CA3618">
        <v>-121.869478075025</v>
      </c>
      <c r="CB3618">
        <v>37.270860940895602</v>
      </c>
      <c r="CD3618">
        <f xml:space="preserve"> _xlfn.XLOOKUP(AB3618,[1]Sheet1!B:B,[1]Sheet1!Y:Y,"Not Found")</f>
        <v>143696</v>
      </c>
      <c r="CE3618">
        <f xml:space="preserve"> _xlfn.XLOOKUP(AB3618,[1]Sheet1!B:B,[1]Sheet1!AA:AA, "Not Found")</f>
        <v>182203</v>
      </c>
      <c r="CH3618">
        <f t="shared" ca="1" si="113"/>
        <v>0.17950012568707308</v>
      </c>
    </row>
    <row r="3619" spans="1:86" x14ac:dyDescent="0.3">
      <c r="A3619">
        <v>8617</v>
      </c>
      <c r="B3619" t="s">
        <v>0</v>
      </c>
      <c r="C3619" t="s">
        <v>15396</v>
      </c>
      <c r="D3619" s="3">
        <v>43696666048722</v>
      </c>
      <c r="E3619" t="s">
        <v>14059</v>
      </c>
      <c r="F3619" t="s">
        <v>15397</v>
      </c>
      <c r="G3619" t="s">
        <v>37</v>
      </c>
      <c r="H3619" t="s">
        <v>14036</v>
      </c>
      <c r="I3619" t="s">
        <v>14060</v>
      </c>
      <c r="J3619" t="s">
        <v>15398</v>
      </c>
      <c r="K3619" t="s">
        <v>35</v>
      </c>
      <c r="L3619" t="s">
        <v>9</v>
      </c>
      <c r="M3619" s="1">
        <v>29403</v>
      </c>
      <c r="O3619" t="s">
        <v>35</v>
      </c>
      <c r="P3619" t="s">
        <v>36</v>
      </c>
      <c r="Q3619" t="s">
        <v>37</v>
      </c>
      <c r="R3619" t="s">
        <v>12</v>
      </c>
      <c r="U3619" t="s">
        <v>318</v>
      </c>
      <c r="V3619" t="s">
        <v>13</v>
      </c>
      <c r="W3619" t="s">
        <v>12</v>
      </c>
      <c r="X3619" t="s">
        <v>12</v>
      </c>
      <c r="Y3619" t="s">
        <v>14</v>
      </c>
      <c r="Z3619" t="s">
        <v>15399</v>
      </c>
      <c r="AA3619" t="s">
        <v>14049</v>
      </c>
      <c r="AB3619">
        <v>95118</v>
      </c>
      <c r="AC3619" t="str">
        <f t="shared" si="112"/>
        <v>1290 Kimberly Dr., San Jose, CA 95118</v>
      </c>
      <c r="AD3619" t="s">
        <v>17</v>
      </c>
      <c r="AE3619" t="s">
        <v>5309</v>
      </c>
      <c r="AF3619" t="s">
        <v>10927</v>
      </c>
      <c r="AG3619" t="s">
        <v>5450</v>
      </c>
      <c r="AH3619" s="2" t="s">
        <v>21</v>
      </c>
      <c r="AI3619">
        <v>37.269058940000001</v>
      </c>
      <c r="AJ3619">
        <v>-121.88335408</v>
      </c>
      <c r="AK3619">
        <v>624</v>
      </c>
      <c r="AL3619">
        <v>21</v>
      </c>
      <c r="AM3619">
        <v>3.4</v>
      </c>
      <c r="AN3619">
        <v>2</v>
      </c>
      <c r="AO3619">
        <v>0.3</v>
      </c>
      <c r="AP3619">
        <v>112</v>
      </c>
      <c r="AQ3619">
        <v>17.899999999999999</v>
      </c>
      <c r="AR3619">
        <v>19</v>
      </c>
      <c r="AS3619">
        <v>3</v>
      </c>
      <c r="AT3619">
        <v>202</v>
      </c>
      <c r="AU3619">
        <v>32.4</v>
      </c>
      <c r="AV3619">
        <v>1</v>
      </c>
      <c r="AW3619">
        <v>0.2</v>
      </c>
      <c r="AX3619">
        <v>191</v>
      </c>
      <c r="AY3619">
        <v>30.6</v>
      </c>
      <c r="AZ3619">
        <v>76</v>
      </c>
      <c r="BA3619">
        <v>12.2</v>
      </c>
      <c r="BB3619">
        <v>0</v>
      </c>
      <c r="BC3619">
        <v>0</v>
      </c>
      <c r="BD3619">
        <v>80</v>
      </c>
      <c r="BE3619">
        <v>12.8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153</v>
      </c>
      <c r="BM3619">
        <v>24.5</v>
      </c>
      <c r="BN3619">
        <v>50</v>
      </c>
      <c r="BO3619">
        <v>8</v>
      </c>
      <c r="BP3619">
        <v>152</v>
      </c>
      <c r="BQ3619">
        <v>24.4</v>
      </c>
      <c r="BR3619" t="s">
        <v>5334</v>
      </c>
      <c r="BS3619" t="s">
        <v>14036</v>
      </c>
      <c r="BX3619" t="s">
        <v>14059</v>
      </c>
      <c r="BY3619" t="s">
        <v>14060</v>
      </c>
      <c r="BZ3619">
        <v>38283</v>
      </c>
      <c r="CA3619">
        <v>-121.883354076467</v>
      </c>
      <c r="CB3619">
        <v>37.269058941307797</v>
      </c>
      <c r="CD3619">
        <f xml:space="preserve"> _xlfn.XLOOKUP(AB3619,[1]Sheet1!B:B,[1]Sheet1!Y:Y,"Not Found")</f>
        <v>148438</v>
      </c>
      <c r="CE3619">
        <f xml:space="preserve"> _xlfn.XLOOKUP(AB3619,[1]Sheet1!B:B,[1]Sheet1!AA:AA, "Not Found")</f>
        <v>198300</v>
      </c>
      <c r="CH3619">
        <f t="shared" ca="1" si="113"/>
        <v>0.88794680289376882</v>
      </c>
    </row>
    <row r="3620" spans="1:86" x14ac:dyDescent="0.3">
      <c r="A3620">
        <v>8618</v>
      </c>
      <c r="B3620" t="s">
        <v>0</v>
      </c>
      <c r="C3620" t="s">
        <v>15400</v>
      </c>
      <c r="D3620" s="3">
        <v>43696666048730</v>
      </c>
      <c r="E3620" t="s">
        <v>14059</v>
      </c>
      <c r="F3620" t="s">
        <v>15401</v>
      </c>
      <c r="G3620" t="s">
        <v>37</v>
      </c>
      <c r="H3620" t="s">
        <v>14036</v>
      </c>
      <c r="I3620" t="s">
        <v>14060</v>
      </c>
      <c r="J3620" t="s">
        <v>15402</v>
      </c>
      <c r="K3620" t="s">
        <v>35</v>
      </c>
      <c r="L3620" t="s">
        <v>9</v>
      </c>
      <c r="M3620" s="1">
        <v>29403</v>
      </c>
      <c r="O3620" t="s">
        <v>35</v>
      </c>
      <c r="P3620" t="s">
        <v>36</v>
      </c>
      <c r="Q3620" t="s">
        <v>37</v>
      </c>
      <c r="R3620" t="s">
        <v>12</v>
      </c>
      <c r="U3620" t="s">
        <v>318</v>
      </c>
      <c r="V3620" t="s">
        <v>12</v>
      </c>
      <c r="W3620" t="s">
        <v>13</v>
      </c>
      <c r="X3620" t="s">
        <v>12</v>
      </c>
      <c r="Y3620" t="s">
        <v>14</v>
      </c>
      <c r="Z3620" t="s">
        <v>15403</v>
      </c>
      <c r="AA3620" t="s">
        <v>14049</v>
      </c>
      <c r="AB3620">
        <v>95110</v>
      </c>
      <c r="AC3620" t="str">
        <f t="shared" si="112"/>
        <v>102 Sonora Ave., San Jose, CA 95110</v>
      </c>
      <c r="AD3620" t="s">
        <v>17</v>
      </c>
      <c r="AE3620" t="s">
        <v>818</v>
      </c>
      <c r="AF3620" t="s">
        <v>10927</v>
      </c>
      <c r="AG3620" t="s">
        <v>1486</v>
      </c>
      <c r="AH3620" s="2" t="s">
        <v>21</v>
      </c>
      <c r="AI3620">
        <v>37.36258995</v>
      </c>
      <c r="AJ3620">
        <v>-121.91296909</v>
      </c>
      <c r="AK3620">
        <v>424</v>
      </c>
      <c r="AL3620">
        <v>17</v>
      </c>
      <c r="AM3620">
        <v>4</v>
      </c>
      <c r="AN3620">
        <v>0</v>
      </c>
      <c r="AO3620">
        <v>0</v>
      </c>
      <c r="AP3620">
        <v>17</v>
      </c>
      <c r="AQ3620">
        <v>4</v>
      </c>
      <c r="AR3620">
        <v>5</v>
      </c>
      <c r="AS3620">
        <v>1.2</v>
      </c>
      <c r="AT3620">
        <v>333</v>
      </c>
      <c r="AU3620">
        <v>78.5</v>
      </c>
      <c r="AV3620">
        <v>5</v>
      </c>
      <c r="AW3620">
        <v>1.2</v>
      </c>
      <c r="AX3620">
        <v>33</v>
      </c>
      <c r="AY3620">
        <v>7.8</v>
      </c>
      <c r="AZ3620">
        <v>14</v>
      </c>
      <c r="BA3620">
        <v>3.3</v>
      </c>
      <c r="BB3620">
        <v>0</v>
      </c>
      <c r="BC3620">
        <v>0</v>
      </c>
      <c r="BD3620">
        <v>161</v>
      </c>
      <c r="BE3620">
        <v>38</v>
      </c>
      <c r="BF3620">
        <v>0</v>
      </c>
      <c r="BG3620">
        <v>0</v>
      </c>
      <c r="BH3620">
        <v>12</v>
      </c>
      <c r="BI3620">
        <v>2.8</v>
      </c>
      <c r="BJ3620">
        <v>0</v>
      </c>
      <c r="BK3620">
        <v>0</v>
      </c>
      <c r="BL3620">
        <v>258</v>
      </c>
      <c r="BM3620">
        <v>60.8</v>
      </c>
      <c r="BN3620">
        <v>50</v>
      </c>
      <c r="BO3620">
        <v>11.8</v>
      </c>
      <c r="BP3620">
        <v>258</v>
      </c>
      <c r="BQ3620">
        <v>60.8</v>
      </c>
      <c r="BR3620" t="s">
        <v>5334</v>
      </c>
      <c r="BS3620" t="s">
        <v>14036</v>
      </c>
      <c r="BX3620" t="s">
        <v>14059</v>
      </c>
      <c r="BY3620" t="s">
        <v>14060</v>
      </c>
      <c r="BZ3620">
        <v>38257</v>
      </c>
      <c r="CA3620">
        <v>-121.912969092362</v>
      </c>
      <c r="CB3620">
        <v>37.362589945794802</v>
      </c>
      <c r="CD3620">
        <f xml:space="preserve"> _xlfn.XLOOKUP(AB3620,[1]Sheet1!B:B,[1]Sheet1!Y:Y,"Not Found")</f>
        <v>132800</v>
      </c>
      <c r="CE3620">
        <f xml:space="preserve"> _xlfn.XLOOKUP(AB3620,[1]Sheet1!B:B,[1]Sheet1!AA:AA, "Not Found")</f>
        <v>168720</v>
      </c>
      <c r="CH3620">
        <f t="shared" ca="1" si="113"/>
        <v>0.79746928566458175</v>
      </c>
    </row>
    <row r="3621" spans="1:86" x14ac:dyDescent="0.3">
      <c r="A3621">
        <v>8619</v>
      </c>
      <c r="B3621" t="s">
        <v>0</v>
      </c>
      <c r="C3621" t="s">
        <v>15404</v>
      </c>
      <c r="D3621" s="3">
        <v>43696666048748</v>
      </c>
      <c r="E3621" t="s">
        <v>14059</v>
      </c>
      <c r="F3621" t="s">
        <v>15405</v>
      </c>
      <c r="G3621" t="s">
        <v>37</v>
      </c>
      <c r="H3621" t="s">
        <v>14036</v>
      </c>
      <c r="I3621" t="s">
        <v>14060</v>
      </c>
      <c r="J3621" t="s">
        <v>104</v>
      </c>
      <c r="K3621" t="s">
        <v>35</v>
      </c>
      <c r="L3621" t="s">
        <v>9</v>
      </c>
      <c r="M3621" s="1">
        <v>29403</v>
      </c>
      <c r="O3621" t="s">
        <v>35</v>
      </c>
      <c r="P3621" t="s">
        <v>36</v>
      </c>
      <c r="Q3621" t="s">
        <v>37</v>
      </c>
      <c r="R3621" t="s">
        <v>12</v>
      </c>
      <c r="U3621" t="s">
        <v>318</v>
      </c>
      <c r="V3621" t="s">
        <v>12</v>
      </c>
      <c r="W3621" t="s">
        <v>13</v>
      </c>
      <c r="X3621" t="s">
        <v>12</v>
      </c>
      <c r="Y3621" t="s">
        <v>14</v>
      </c>
      <c r="Z3621" t="s">
        <v>15406</v>
      </c>
      <c r="AA3621" t="s">
        <v>14049</v>
      </c>
      <c r="AB3621">
        <v>95110</v>
      </c>
      <c r="AC3621" t="str">
        <f t="shared" si="112"/>
        <v>100 Oak St., San Jose, CA 95110</v>
      </c>
      <c r="AD3621" t="s">
        <v>17</v>
      </c>
      <c r="AE3621" t="s">
        <v>1466</v>
      </c>
      <c r="AF3621" t="s">
        <v>10927</v>
      </c>
      <c r="AG3621" t="s">
        <v>1486</v>
      </c>
      <c r="AH3621" s="2" t="s">
        <v>21</v>
      </c>
      <c r="AI3621">
        <v>37.321318949999998</v>
      </c>
      <c r="AJ3621">
        <v>-121.88155008</v>
      </c>
      <c r="AK3621">
        <v>344</v>
      </c>
      <c r="AL3621">
        <v>3</v>
      </c>
      <c r="AM3621">
        <v>0.9</v>
      </c>
      <c r="AN3621">
        <v>1</v>
      </c>
      <c r="AO3621">
        <v>0.3</v>
      </c>
      <c r="AP3621">
        <v>2</v>
      </c>
      <c r="AQ3621">
        <v>0.6</v>
      </c>
      <c r="AR3621">
        <v>0</v>
      </c>
      <c r="AS3621">
        <v>0</v>
      </c>
      <c r="AT3621">
        <v>333</v>
      </c>
      <c r="AU3621">
        <v>96.8</v>
      </c>
      <c r="AV3621">
        <v>0</v>
      </c>
      <c r="AW3621">
        <v>0</v>
      </c>
      <c r="AX3621">
        <v>2</v>
      </c>
      <c r="AY3621">
        <v>0.6</v>
      </c>
      <c r="AZ3621">
        <v>3</v>
      </c>
      <c r="BA3621">
        <v>0.9</v>
      </c>
      <c r="BB3621">
        <v>0</v>
      </c>
      <c r="BC3621">
        <v>0</v>
      </c>
      <c r="BD3621">
        <v>259</v>
      </c>
      <c r="BE3621">
        <v>75.3</v>
      </c>
      <c r="BF3621">
        <v>1</v>
      </c>
      <c r="BG3621">
        <v>0.3</v>
      </c>
      <c r="BH3621">
        <v>8</v>
      </c>
      <c r="BI3621">
        <v>2.2999999999999998</v>
      </c>
      <c r="BJ3621">
        <v>0</v>
      </c>
      <c r="BK3621">
        <v>0</v>
      </c>
      <c r="BL3621">
        <v>294</v>
      </c>
      <c r="BM3621">
        <v>85.5</v>
      </c>
      <c r="BN3621">
        <v>64</v>
      </c>
      <c r="BO3621">
        <v>18.600000000000001</v>
      </c>
      <c r="BP3621">
        <v>292</v>
      </c>
      <c r="BQ3621">
        <v>84.9</v>
      </c>
      <c r="BR3621" t="s">
        <v>5334</v>
      </c>
      <c r="BS3621" t="s">
        <v>14036</v>
      </c>
      <c r="BX3621" t="s">
        <v>14059</v>
      </c>
      <c r="BY3621" t="s">
        <v>14060</v>
      </c>
      <c r="BZ3621">
        <v>38284</v>
      </c>
      <c r="CA3621">
        <v>-121.88155008291599</v>
      </c>
      <c r="CB3621">
        <v>37.321318945238197</v>
      </c>
      <c r="CD3621">
        <f xml:space="preserve"> _xlfn.XLOOKUP(AB3621,[1]Sheet1!B:B,[1]Sheet1!Y:Y,"Not Found")</f>
        <v>132800</v>
      </c>
      <c r="CE3621">
        <f xml:space="preserve"> _xlfn.XLOOKUP(AB3621,[1]Sheet1!B:B,[1]Sheet1!AA:AA, "Not Found")</f>
        <v>168720</v>
      </c>
      <c r="CH3621">
        <f t="shared" ca="1" si="113"/>
        <v>0.18907055386721916</v>
      </c>
    </row>
    <row r="3622" spans="1:86" x14ac:dyDescent="0.3">
      <c r="A3622">
        <v>8620</v>
      </c>
      <c r="B3622" t="s">
        <v>0</v>
      </c>
      <c r="C3622" t="s">
        <v>15407</v>
      </c>
      <c r="D3622" s="3">
        <v>43696666048755</v>
      </c>
      <c r="E3622" t="s">
        <v>14059</v>
      </c>
      <c r="F3622" t="s">
        <v>15408</v>
      </c>
      <c r="G3622" t="s">
        <v>37</v>
      </c>
      <c r="H3622" t="s">
        <v>14036</v>
      </c>
      <c r="I3622" t="s">
        <v>14060</v>
      </c>
      <c r="J3622" t="s">
        <v>15409</v>
      </c>
      <c r="K3622" t="s">
        <v>35</v>
      </c>
      <c r="L3622" t="s">
        <v>9</v>
      </c>
      <c r="M3622" s="1">
        <v>33855</v>
      </c>
      <c r="O3622" t="s">
        <v>35</v>
      </c>
      <c r="P3622" t="s">
        <v>36</v>
      </c>
      <c r="Q3622" t="s">
        <v>37</v>
      </c>
      <c r="R3622" t="s">
        <v>12</v>
      </c>
      <c r="U3622" t="s">
        <v>318</v>
      </c>
      <c r="V3622" t="s">
        <v>12</v>
      </c>
      <c r="W3622" t="s">
        <v>12</v>
      </c>
      <c r="X3622" t="s">
        <v>12</v>
      </c>
      <c r="Y3622" t="s">
        <v>14</v>
      </c>
      <c r="Z3622" t="s">
        <v>15410</v>
      </c>
      <c r="AA3622" t="s">
        <v>14049</v>
      </c>
      <c r="AB3622">
        <v>95120</v>
      </c>
      <c r="AC3622" t="str">
        <f t="shared" si="112"/>
        <v>1150 Rajkovich Way, San Jose, CA 95120</v>
      </c>
      <c r="AD3622" t="s">
        <v>17</v>
      </c>
      <c r="AE3622" t="s">
        <v>884</v>
      </c>
      <c r="AF3622" t="s">
        <v>10927</v>
      </c>
      <c r="AG3622" t="s">
        <v>5450</v>
      </c>
      <c r="AH3622" s="2" t="s">
        <v>21</v>
      </c>
      <c r="AI3622">
        <v>37.207597939999999</v>
      </c>
      <c r="AJ3622">
        <v>-121.85131007</v>
      </c>
      <c r="AK3622">
        <v>539</v>
      </c>
      <c r="AL3622">
        <v>3</v>
      </c>
      <c r="AM3622">
        <v>0.6</v>
      </c>
      <c r="AN3622">
        <v>0</v>
      </c>
      <c r="AO3622">
        <v>0</v>
      </c>
      <c r="AP3622">
        <v>305</v>
      </c>
      <c r="AQ3622">
        <v>56.6</v>
      </c>
      <c r="AR3622">
        <v>4</v>
      </c>
      <c r="AS3622">
        <v>0.7</v>
      </c>
      <c r="AT3622">
        <v>38</v>
      </c>
      <c r="AU3622">
        <v>7.1</v>
      </c>
      <c r="AV3622">
        <v>1</v>
      </c>
      <c r="AW3622">
        <v>0.2</v>
      </c>
      <c r="AX3622">
        <v>121</v>
      </c>
      <c r="AY3622">
        <v>22.4</v>
      </c>
      <c r="AZ3622">
        <v>67</v>
      </c>
      <c r="BA3622">
        <v>12.4</v>
      </c>
      <c r="BB3622">
        <v>0</v>
      </c>
      <c r="BC3622">
        <v>0</v>
      </c>
      <c r="BD3622">
        <v>63</v>
      </c>
      <c r="BE3622">
        <v>11.7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34</v>
      </c>
      <c r="BM3622">
        <v>6.3</v>
      </c>
      <c r="BN3622">
        <v>30</v>
      </c>
      <c r="BO3622">
        <v>5.6</v>
      </c>
      <c r="BP3622">
        <v>34</v>
      </c>
      <c r="BQ3622">
        <v>6.3</v>
      </c>
      <c r="BR3622" t="s">
        <v>5334</v>
      </c>
      <c r="BS3622" t="s">
        <v>14036</v>
      </c>
      <c r="BX3622" t="s">
        <v>14059</v>
      </c>
      <c r="BY3622" t="s">
        <v>14060</v>
      </c>
      <c r="BZ3622">
        <v>38251</v>
      </c>
      <c r="CA3622">
        <v>-121.851310065082</v>
      </c>
      <c r="CB3622">
        <v>37.207597937377102</v>
      </c>
      <c r="CD3622" t="str">
        <f xml:space="preserve"> _xlfn.XLOOKUP(AB3622,[1]Sheet1!B:B,[1]Sheet1!Y:Y,"Not Found")</f>
        <v>250,000+</v>
      </c>
      <c r="CE3622">
        <f xml:space="preserve"> _xlfn.XLOOKUP(AB3622,[1]Sheet1!B:B,[1]Sheet1!AA:AA, "Not Found")</f>
        <v>317049</v>
      </c>
      <c r="CH3622">
        <f t="shared" ca="1" si="113"/>
        <v>0.2144111265973595</v>
      </c>
    </row>
    <row r="3623" spans="1:86" x14ac:dyDescent="0.3">
      <c r="A3623">
        <v>8621</v>
      </c>
      <c r="B3623" t="s">
        <v>0</v>
      </c>
      <c r="C3623" t="s">
        <v>15411</v>
      </c>
      <c r="D3623" s="3">
        <v>43696666048763</v>
      </c>
      <c r="E3623" t="s">
        <v>14059</v>
      </c>
      <c r="F3623" t="s">
        <v>15412</v>
      </c>
      <c r="G3623" t="s">
        <v>37</v>
      </c>
      <c r="H3623" t="s">
        <v>14036</v>
      </c>
      <c r="I3623" t="s">
        <v>14060</v>
      </c>
      <c r="J3623" t="s">
        <v>15413</v>
      </c>
      <c r="K3623" t="s">
        <v>35</v>
      </c>
      <c r="L3623" t="s">
        <v>9</v>
      </c>
      <c r="M3623" s="1">
        <v>29403</v>
      </c>
      <c r="O3623" t="s">
        <v>35</v>
      </c>
      <c r="P3623" t="s">
        <v>36</v>
      </c>
      <c r="Q3623" t="s">
        <v>37</v>
      </c>
      <c r="R3623" t="s">
        <v>12</v>
      </c>
      <c r="U3623" t="s">
        <v>318</v>
      </c>
      <c r="V3623" t="s">
        <v>12</v>
      </c>
      <c r="W3623" t="s">
        <v>12</v>
      </c>
      <c r="X3623" t="s">
        <v>12</v>
      </c>
      <c r="Y3623" t="s">
        <v>14</v>
      </c>
      <c r="Z3623" t="s">
        <v>15414</v>
      </c>
      <c r="AA3623" t="s">
        <v>14049</v>
      </c>
      <c r="AB3623">
        <v>95125</v>
      </c>
      <c r="AC3623" t="str">
        <f t="shared" si="112"/>
        <v>1425 Lincoln Ave., San Jose, CA 95125</v>
      </c>
      <c r="AD3623" t="s">
        <v>17</v>
      </c>
      <c r="AE3623" t="s">
        <v>5309</v>
      </c>
      <c r="AF3623" t="s">
        <v>10927</v>
      </c>
      <c r="AG3623" t="s">
        <v>5450</v>
      </c>
      <c r="AH3623" s="2" t="s">
        <v>21</v>
      </c>
      <c r="AI3623">
        <v>37.302693939999997</v>
      </c>
      <c r="AJ3623">
        <v>-121.89720208</v>
      </c>
      <c r="AK3623">
        <v>702</v>
      </c>
      <c r="AL3623">
        <v>18</v>
      </c>
      <c r="AM3623">
        <v>2.6</v>
      </c>
      <c r="AN3623">
        <v>0</v>
      </c>
      <c r="AO3623">
        <v>0</v>
      </c>
      <c r="AP3623">
        <v>26</v>
      </c>
      <c r="AQ3623">
        <v>3.7</v>
      </c>
      <c r="AR3623">
        <v>4</v>
      </c>
      <c r="AS3623">
        <v>0.6</v>
      </c>
      <c r="AT3623">
        <v>402</v>
      </c>
      <c r="AU3623">
        <v>57.3</v>
      </c>
      <c r="AV3623">
        <v>1</v>
      </c>
      <c r="AW3623">
        <v>0.1</v>
      </c>
      <c r="AX3623">
        <v>184</v>
      </c>
      <c r="AY3623">
        <v>26.2</v>
      </c>
      <c r="AZ3623">
        <v>67</v>
      </c>
      <c r="BA3623">
        <v>9.5</v>
      </c>
      <c r="BB3623">
        <v>0</v>
      </c>
      <c r="BC3623">
        <v>0</v>
      </c>
      <c r="BD3623">
        <v>153</v>
      </c>
      <c r="BE3623">
        <v>21.8</v>
      </c>
      <c r="BF3623">
        <v>4</v>
      </c>
      <c r="BG3623">
        <v>0.6</v>
      </c>
      <c r="BH3623">
        <v>5</v>
      </c>
      <c r="BI3623">
        <v>0.7</v>
      </c>
      <c r="BJ3623">
        <v>0</v>
      </c>
      <c r="BK3623">
        <v>0</v>
      </c>
      <c r="BL3623">
        <v>277</v>
      </c>
      <c r="BM3623">
        <v>39.5</v>
      </c>
      <c r="BN3623">
        <v>74</v>
      </c>
      <c r="BO3623">
        <v>10.5</v>
      </c>
      <c r="BP3623">
        <v>275</v>
      </c>
      <c r="BQ3623">
        <v>39.200000000000003</v>
      </c>
      <c r="BR3623" t="s">
        <v>5334</v>
      </c>
      <c r="BS3623" t="s">
        <v>14036</v>
      </c>
      <c r="BX3623" t="s">
        <v>14059</v>
      </c>
      <c r="BY3623" t="s">
        <v>14060</v>
      </c>
      <c r="BZ3623">
        <v>38285</v>
      </c>
      <c r="CA3623">
        <v>-121.89720208349399</v>
      </c>
      <c r="CB3623">
        <v>37.302693942102103</v>
      </c>
      <c r="CD3623">
        <f xml:space="preserve"> _xlfn.XLOOKUP(AB3623,[1]Sheet1!B:B,[1]Sheet1!Y:Y,"Not Found")</f>
        <v>148422</v>
      </c>
      <c r="CE3623">
        <f xml:space="preserve"> _xlfn.XLOOKUP(AB3623,[1]Sheet1!B:B,[1]Sheet1!AA:AA, "Not Found")</f>
        <v>239713</v>
      </c>
      <c r="CH3623">
        <f t="shared" ca="1" si="113"/>
        <v>0.21040043489399418</v>
      </c>
    </row>
    <row r="3624" spans="1:86" x14ac:dyDescent="0.3">
      <c r="A3624">
        <v>8622</v>
      </c>
      <c r="B3624" t="s">
        <v>0</v>
      </c>
      <c r="C3624" t="s">
        <v>15415</v>
      </c>
      <c r="D3624" s="3">
        <v>43696666060099</v>
      </c>
      <c r="E3624" t="s">
        <v>14059</v>
      </c>
      <c r="F3624" t="s">
        <v>15416</v>
      </c>
      <c r="G3624" t="s">
        <v>37</v>
      </c>
      <c r="H3624" t="s">
        <v>14036</v>
      </c>
      <c r="I3624" t="s">
        <v>14060</v>
      </c>
      <c r="J3624" t="s">
        <v>15417</v>
      </c>
      <c r="K3624" t="s">
        <v>113</v>
      </c>
      <c r="L3624" t="s">
        <v>9</v>
      </c>
      <c r="M3624" s="1">
        <v>29403</v>
      </c>
      <c r="O3624" t="s">
        <v>113</v>
      </c>
      <c r="P3624" t="s">
        <v>75</v>
      </c>
      <c r="Q3624" t="s">
        <v>96</v>
      </c>
      <c r="R3624" t="s">
        <v>12</v>
      </c>
      <c r="U3624" t="s">
        <v>318</v>
      </c>
      <c r="V3624" t="s">
        <v>12</v>
      </c>
      <c r="W3624" t="s">
        <v>12</v>
      </c>
      <c r="X3624" t="s">
        <v>12</v>
      </c>
      <c r="Y3624" t="s">
        <v>14</v>
      </c>
      <c r="Z3624" t="s">
        <v>15418</v>
      </c>
      <c r="AA3624" t="s">
        <v>14049</v>
      </c>
      <c r="AB3624">
        <v>95120</v>
      </c>
      <c r="AC3624" t="str">
        <f t="shared" si="112"/>
        <v>7050 Bret Harte Dr., San Jose, CA 95120</v>
      </c>
      <c r="AD3624" t="s">
        <v>17</v>
      </c>
      <c r="AE3624" t="s">
        <v>884</v>
      </c>
      <c r="AF3624" t="s">
        <v>10927</v>
      </c>
      <c r="AG3624" t="s">
        <v>5450</v>
      </c>
      <c r="AH3624" s="2" t="s">
        <v>21</v>
      </c>
      <c r="AI3624">
        <v>37.212500939999998</v>
      </c>
      <c r="AJ3624">
        <v>-121.84500806</v>
      </c>
      <c r="AK3624">
        <v>910</v>
      </c>
      <c r="AL3624">
        <v>14</v>
      </c>
      <c r="AM3624">
        <v>1.5</v>
      </c>
      <c r="AN3624">
        <v>1</v>
      </c>
      <c r="AO3624">
        <v>0.1</v>
      </c>
      <c r="AP3624">
        <v>466</v>
      </c>
      <c r="AQ3624">
        <v>51.2</v>
      </c>
      <c r="AR3624">
        <v>15</v>
      </c>
      <c r="AS3624">
        <v>1.6</v>
      </c>
      <c r="AT3624">
        <v>124</v>
      </c>
      <c r="AU3624">
        <v>13.6</v>
      </c>
      <c r="AV3624">
        <v>3</v>
      </c>
      <c r="AW3624">
        <v>0.3</v>
      </c>
      <c r="AX3624">
        <v>221</v>
      </c>
      <c r="AY3624">
        <v>24.3</v>
      </c>
      <c r="AZ3624">
        <v>66</v>
      </c>
      <c r="BA3624">
        <v>7.3</v>
      </c>
      <c r="BB3624">
        <v>0</v>
      </c>
      <c r="BC3624">
        <v>0</v>
      </c>
      <c r="BD3624">
        <v>55</v>
      </c>
      <c r="BE3624">
        <v>6</v>
      </c>
      <c r="BF3624">
        <v>0</v>
      </c>
      <c r="BG3624">
        <v>0</v>
      </c>
      <c r="BH3624">
        <v>1</v>
      </c>
      <c r="BI3624">
        <v>0.1</v>
      </c>
      <c r="BJ3624">
        <v>0</v>
      </c>
      <c r="BK3624">
        <v>0</v>
      </c>
      <c r="BL3624">
        <v>108</v>
      </c>
      <c r="BM3624">
        <v>11.9</v>
      </c>
      <c r="BN3624">
        <v>84</v>
      </c>
      <c r="BO3624">
        <v>9.1999999999999993</v>
      </c>
      <c r="BP3624">
        <v>108</v>
      </c>
      <c r="BQ3624">
        <v>11.9</v>
      </c>
      <c r="BR3624" t="s">
        <v>5334</v>
      </c>
      <c r="BS3624" t="s">
        <v>14036</v>
      </c>
      <c r="BX3624" t="s">
        <v>14059</v>
      </c>
      <c r="BY3624" t="s">
        <v>14060</v>
      </c>
      <c r="BZ3624">
        <v>38259</v>
      </c>
      <c r="CA3624">
        <v>-121.845008064997</v>
      </c>
      <c r="CB3624">
        <v>37.212500938144998</v>
      </c>
      <c r="CD3624" t="str">
        <f xml:space="preserve"> _xlfn.XLOOKUP(AB3624,[1]Sheet1!B:B,[1]Sheet1!Y:Y,"Not Found")</f>
        <v>250,000+</v>
      </c>
      <c r="CE3624">
        <f xml:space="preserve"> _xlfn.XLOOKUP(AB3624,[1]Sheet1!B:B,[1]Sheet1!AA:AA, "Not Found")</f>
        <v>317049</v>
      </c>
      <c r="CH3624">
        <f t="shared" ca="1" si="113"/>
        <v>0.82879050334436544</v>
      </c>
    </row>
    <row r="3625" spans="1:86" x14ac:dyDescent="0.3">
      <c r="A3625">
        <v>8623</v>
      </c>
      <c r="B3625" t="s">
        <v>0</v>
      </c>
      <c r="C3625" t="s">
        <v>15419</v>
      </c>
      <c r="D3625" s="3">
        <v>43696666060107</v>
      </c>
      <c r="E3625" t="s">
        <v>14059</v>
      </c>
      <c r="F3625" t="s">
        <v>15420</v>
      </c>
      <c r="G3625" t="s">
        <v>37</v>
      </c>
      <c r="H3625" t="s">
        <v>14036</v>
      </c>
      <c r="I3625" t="s">
        <v>14060</v>
      </c>
      <c r="J3625" t="s">
        <v>15421</v>
      </c>
      <c r="K3625" t="s">
        <v>113</v>
      </c>
      <c r="L3625" t="s">
        <v>9</v>
      </c>
      <c r="M3625" s="1">
        <v>29403</v>
      </c>
      <c r="O3625" t="s">
        <v>113</v>
      </c>
      <c r="P3625" t="s">
        <v>75</v>
      </c>
      <c r="Q3625" t="s">
        <v>96</v>
      </c>
      <c r="R3625" t="s">
        <v>12</v>
      </c>
      <c r="U3625" t="s">
        <v>318</v>
      </c>
      <c r="V3625" t="s">
        <v>12</v>
      </c>
      <c r="W3625" t="s">
        <v>12</v>
      </c>
      <c r="X3625" t="s">
        <v>12</v>
      </c>
      <c r="Y3625" t="s">
        <v>58</v>
      </c>
      <c r="Z3625" t="s">
        <v>15422</v>
      </c>
      <c r="AA3625" t="s">
        <v>14049</v>
      </c>
      <c r="AB3625">
        <v>95125</v>
      </c>
      <c r="AC3625" t="str">
        <f t="shared" si="112"/>
        <v>2105 Cottle Ave., San Jose, CA 95125</v>
      </c>
      <c r="AD3625" t="s">
        <v>17</v>
      </c>
      <c r="AE3625" t="s">
        <v>5309</v>
      </c>
      <c r="AF3625" t="s">
        <v>10927</v>
      </c>
      <c r="AG3625" t="s">
        <v>5450</v>
      </c>
      <c r="AH3625" s="2" t="s">
        <v>21</v>
      </c>
      <c r="AI3625">
        <v>37.289806939999998</v>
      </c>
      <c r="AJ3625">
        <v>-121.89587508</v>
      </c>
      <c r="AK3625">
        <v>1168</v>
      </c>
      <c r="AL3625">
        <v>26</v>
      </c>
      <c r="AM3625">
        <v>2.2000000000000002</v>
      </c>
      <c r="AN3625">
        <v>2</v>
      </c>
      <c r="AO3625">
        <v>0.2</v>
      </c>
      <c r="AP3625">
        <v>59</v>
      </c>
      <c r="AQ3625">
        <v>5.0999999999999996</v>
      </c>
      <c r="AR3625">
        <v>15</v>
      </c>
      <c r="AS3625">
        <v>1.3</v>
      </c>
      <c r="AT3625">
        <v>595</v>
      </c>
      <c r="AU3625">
        <v>50.9</v>
      </c>
      <c r="AV3625">
        <v>4</v>
      </c>
      <c r="AW3625">
        <v>0.3</v>
      </c>
      <c r="AX3625">
        <v>378</v>
      </c>
      <c r="AY3625">
        <v>32.4</v>
      </c>
      <c r="AZ3625">
        <v>89</v>
      </c>
      <c r="BA3625">
        <v>7.6</v>
      </c>
      <c r="BB3625">
        <v>0</v>
      </c>
      <c r="BC3625">
        <v>0</v>
      </c>
      <c r="BD3625">
        <v>235</v>
      </c>
      <c r="BE3625">
        <v>20.100000000000001</v>
      </c>
      <c r="BF3625">
        <v>3</v>
      </c>
      <c r="BG3625">
        <v>0.3</v>
      </c>
      <c r="BH3625">
        <v>9</v>
      </c>
      <c r="BI3625">
        <v>0.8</v>
      </c>
      <c r="BJ3625">
        <v>0</v>
      </c>
      <c r="BK3625">
        <v>0</v>
      </c>
      <c r="BL3625">
        <v>484</v>
      </c>
      <c r="BM3625">
        <v>41.4</v>
      </c>
      <c r="BN3625">
        <v>159</v>
      </c>
      <c r="BO3625">
        <v>13.6</v>
      </c>
      <c r="BP3625">
        <v>475</v>
      </c>
      <c r="BQ3625">
        <v>40.700000000000003</v>
      </c>
      <c r="BR3625" t="s">
        <v>5334</v>
      </c>
      <c r="BS3625" t="s">
        <v>14036</v>
      </c>
      <c r="BX3625" t="s">
        <v>14059</v>
      </c>
      <c r="BY3625" t="s">
        <v>14060</v>
      </c>
      <c r="BZ3625">
        <v>38263</v>
      </c>
      <c r="CA3625">
        <v>-121.89587508109101</v>
      </c>
      <c r="CB3625">
        <v>37.289806941322702</v>
      </c>
      <c r="CD3625">
        <f xml:space="preserve"> _xlfn.XLOOKUP(AB3625,[1]Sheet1!B:B,[1]Sheet1!Y:Y,"Not Found")</f>
        <v>148422</v>
      </c>
      <c r="CE3625">
        <f xml:space="preserve"> _xlfn.XLOOKUP(AB3625,[1]Sheet1!B:B,[1]Sheet1!AA:AA, "Not Found")</f>
        <v>239713</v>
      </c>
      <c r="CH3625">
        <f t="shared" ca="1" si="113"/>
        <v>0.64667269310069564</v>
      </c>
    </row>
    <row r="3626" spans="1:86" x14ac:dyDescent="0.3">
      <c r="A3626">
        <v>8624</v>
      </c>
      <c r="B3626" t="s">
        <v>0</v>
      </c>
      <c r="C3626" t="s">
        <v>15423</v>
      </c>
      <c r="D3626" s="3">
        <v>43696666060115</v>
      </c>
      <c r="E3626" t="s">
        <v>14059</v>
      </c>
      <c r="F3626" t="s">
        <v>15424</v>
      </c>
      <c r="G3626" t="s">
        <v>37</v>
      </c>
      <c r="H3626" t="s">
        <v>14036</v>
      </c>
      <c r="I3626" t="s">
        <v>14060</v>
      </c>
      <c r="J3626" t="s">
        <v>15425</v>
      </c>
      <c r="K3626" t="s">
        <v>113</v>
      </c>
      <c r="L3626" t="s">
        <v>9</v>
      </c>
      <c r="M3626" s="1">
        <v>29403</v>
      </c>
      <c r="O3626" t="s">
        <v>113</v>
      </c>
      <c r="P3626" t="s">
        <v>75</v>
      </c>
      <c r="Q3626" t="s">
        <v>96</v>
      </c>
      <c r="R3626" t="s">
        <v>12</v>
      </c>
      <c r="U3626" t="s">
        <v>318</v>
      </c>
      <c r="V3626" t="s">
        <v>12</v>
      </c>
      <c r="W3626" t="s">
        <v>13</v>
      </c>
      <c r="X3626" t="s">
        <v>12</v>
      </c>
      <c r="Y3626" t="s">
        <v>30</v>
      </c>
      <c r="Z3626" t="s">
        <v>15426</v>
      </c>
      <c r="AA3626" t="s">
        <v>14049</v>
      </c>
      <c r="AB3626">
        <v>95118</v>
      </c>
      <c r="AC3626" t="str">
        <f t="shared" si="112"/>
        <v>1260 Branham Ln., San Jose, CA 95118</v>
      </c>
      <c r="AD3626" t="s">
        <v>17</v>
      </c>
      <c r="AE3626" t="s">
        <v>5309</v>
      </c>
      <c r="AF3626" t="s">
        <v>10927</v>
      </c>
      <c r="AG3626" t="s">
        <v>5450</v>
      </c>
      <c r="AH3626" s="2" t="s">
        <v>21</v>
      </c>
      <c r="AI3626">
        <v>37.260401940000001</v>
      </c>
      <c r="AJ3626">
        <v>-121.88327108</v>
      </c>
      <c r="AK3626">
        <v>741</v>
      </c>
      <c r="AL3626">
        <v>29</v>
      </c>
      <c r="AM3626">
        <v>3.9</v>
      </c>
      <c r="AN3626">
        <v>1</v>
      </c>
      <c r="AO3626">
        <v>0.1</v>
      </c>
      <c r="AP3626">
        <v>60</v>
      </c>
      <c r="AQ3626">
        <v>8.1</v>
      </c>
      <c r="AR3626">
        <v>21</v>
      </c>
      <c r="AS3626">
        <v>2.8</v>
      </c>
      <c r="AT3626">
        <v>463</v>
      </c>
      <c r="AU3626">
        <v>62.5</v>
      </c>
      <c r="AV3626">
        <v>2</v>
      </c>
      <c r="AW3626">
        <v>0.3</v>
      </c>
      <c r="AX3626">
        <v>130</v>
      </c>
      <c r="AY3626">
        <v>17.5</v>
      </c>
      <c r="AZ3626">
        <v>35</v>
      </c>
      <c r="BA3626">
        <v>4.7</v>
      </c>
      <c r="BB3626">
        <v>0</v>
      </c>
      <c r="BC3626">
        <v>0</v>
      </c>
      <c r="BD3626">
        <v>179</v>
      </c>
      <c r="BE3626">
        <v>24.2</v>
      </c>
      <c r="BF3626">
        <v>2</v>
      </c>
      <c r="BG3626">
        <v>0.3</v>
      </c>
      <c r="BH3626">
        <v>3</v>
      </c>
      <c r="BI3626">
        <v>0.4</v>
      </c>
      <c r="BJ3626">
        <v>0</v>
      </c>
      <c r="BK3626">
        <v>0</v>
      </c>
      <c r="BL3626">
        <v>402</v>
      </c>
      <c r="BM3626">
        <v>54.3</v>
      </c>
      <c r="BN3626">
        <v>130</v>
      </c>
      <c r="BO3626">
        <v>17.5</v>
      </c>
      <c r="BP3626">
        <v>390</v>
      </c>
      <c r="BQ3626">
        <v>52.6</v>
      </c>
      <c r="BR3626" t="s">
        <v>5334</v>
      </c>
      <c r="BS3626" t="s">
        <v>14036</v>
      </c>
      <c r="BX3626" t="s">
        <v>14059</v>
      </c>
      <c r="BY3626" t="s">
        <v>14060</v>
      </c>
      <c r="BZ3626">
        <v>38270</v>
      </c>
      <c r="CA3626">
        <v>-121.883271076013</v>
      </c>
      <c r="CB3626">
        <v>37.260401939581001</v>
      </c>
      <c r="CD3626">
        <f xml:space="preserve"> _xlfn.XLOOKUP(AB3626,[1]Sheet1!B:B,[1]Sheet1!Y:Y,"Not Found")</f>
        <v>148438</v>
      </c>
      <c r="CE3626">
        <f xml:space="preserve"> _xlfn.XLOOKUP(AB3626,[1]Sheet1!B:B,[1]Sheet1!AA:AA, "Not Found")</f>
        <v>198300</v>
      </c>
      <c r="CH3626">
        <f t="shared" ca="1" si="113"/>
        <v>0.41896566424730119</v>
      </c>
    </row>
    <row r="3627" spans="1:86" x14ac:dyDescent="0.3">
      <c r="A3627">
        <v>8625</v>
      </c>
      <c r="B3627" t="s">
        <v>0</v>
      </c>
      <c r="C3627" t="s">
        <v>15427</v>
      </c>
      <c r="D3627" s="3">
        <v>43696666062103</v>
      </c>
      <c r="E3627" t="s">
        <v>14059</v>
      </c>
      <c r="F3627" t="s">
        <v>15428</v>
      </c>
      <c r="G3627" t="s">
        <v>37</v>
      </c>
      <c r="H3627" t="s">
        <v>14036</v>
      </c>
      <c r="I3627" t="s">
        <v>14060</v>
      </c>
      <c r="J3627" t="s">
        <v>15429</v>
      </c>
      <c r="K3627" t="s">
        <v>113</v>
      </c>
      <c r="L3627" t="s">
        <v>9</v>
      </c>
      <c r="M3627" s="1">
        <v>29403</v>
      </c>
      <c r="O3627" t="s">
        <v>113</v>
      </c>
      <c r="P3627" t="s">
        <v>75</v>
      </c>
      <c r="Q3627" t="s">
        <v>96</v>
      </c>
      <c r="R3627" t="s">
        <v>12</v>
      </c>
      <c r="U3627" t="s">
        <v>318</v>
      </c>
      <c r="V3627" t="s">
        <v>12</v>
      </c>
      <c r="W3627" t="s">
        <v>13</v>
      </c>
      <c r="X3627" t="s">
        <v>12</v>
      </c>
      <c r="Y3627" t="s">
        <v>30</v>
      </c>
      <c r="Z3627" t="s">
        <v>15430</v>
      </c>
      <c r="AA3627" t="s">
        <v>14049</v>
      </c>
      <c r="AB3627">
        <v>95112</v>
      </c>
      <c r="AC3627" t="str">
        <f t="shared" si="112"/>
        <v>850 North Second St., San Jose, CA 95112</v>
      </c>
      <c r="AD3627" t="s">
        <v>17</v>
      </c>
      <c r="AE3627" t="s">
        <v>1466</v>
      </c>
      <c r="AF3627" t="s">
        <v>10927</v>
      </c>
      <c r="AG3627" t="s">
        <v>1486</v>
      </c>
      <c r="AH3627" s="2" t="s">
        <v>21</v>
      </c>
      <c r="AI3627">
        <v>37.353292949999997</v>
      </c>
      <c r="AJ3627">
        <v>-121.90068608999999</v>
      </c>
      <c r="AK3627">
        <v>620</v>
      </c>
      <c r="AL3627">
        <v>7</v>
      </c>
      <c r="AM3627">
        <v>1.1000000000000001</v>
      </c>
      <c r="AN3627">
        <v>0</v>
      </c>
      <c r="AO3627">
        <v>0</v>
      </c>
      <c r="AP3627">
        <v>24</v>
      </c>
      <c r="AQ3627">
        <v>3.9</v>
      </c>
      <c r="AR3627">
        <v>14</v>
      </c>
      <c r="AS3627">
        <v>2.2999999999999998</v>
      </c>
      <c r="AT3627">
        <v>518</v>
      </c>
      <c r="AU3627">
        <v>83.5</v>
      </c>
      <c r="AV3627">
        <v>0</v>
      </c>
      <c r="AW3627">
        <v>0</v>
      </c>
      <c r="AX3627">
        <v>37</v>
      </c>
      <c r="AY3627">
        <v>6</v>
      </c>
      <c r="AZ3627">
        <v>19</v>
      </c>
      <c r="BA3627">
        <v>3.1</v>
      </c>
      <c r="BB3627">
        <v>1</v>
      </c>
      <c r="BC3627">
        <v>0.2</v>
      </c>
      <c r="BD3627">
        <v>233</v>
      </c>
      <c r="BE3627">
        <v>37.6</v>
      </c>
      <c r="BF3627">
        <v>2</v>
      </c>
      <c r="BG3627">
        <v>0.3</v>
      </c>
      <c r="BH3627">
        <v>12</v>
      </c>
      <c r="BI3627">
        <v>1.9</v>
      </c>
      <c r="BJ3627">
        <v>0</v>
      </c>
      <c r="BK3627">
        <v>0</v>
      </c>
      <c r="BL3627">
        <v>435</v>
      </c>
      <c r="BM3627">
        <v>70.2</v>
      </c>
      <c r="BN3627">
        <v>106</v>
      </c>
      <c r="BO3627">
        <v>17.100000000000001</v>
      </c>
      <c r="BP3627">
        <v>424</v>
      </c>
      <c r="BQ3627">
        <v>68.400000000000006</v>
      </c>
      <c r="BR3627" t="s">
        <v>5334</v>
      </c>
      <c r="BS3627" t="s">
        <v>14036</v>
      </c>
      <c r="BX3627" t="s">
        <v>14059</v>
      </c>
      <c r="BY3627" t="s">
        <v>14060</v>
      </c>
      <c r="BZ3627">
        <v>38275</v>
      </c>
      <c r="CA3627">
        <v>-121.900686088844</v>
      </c>
      <c r="CB3627">
        <v>37.3532929456224</v>
      </c>
      <c r="CD3627">
        <f xml:space="preserve"> _xlfn.XLOOKUP(AB3627,[1]Sheet1!B:B,[1]Sheet1!Y:Y,"Not Found")</f>
        <v>89649</v>
      </c>
      <c r="CE3627">
        <f xml:space="preserve"> _xlfn.XLOOKUP(AB3627,[1]Sheet1!B:B,[1]Sheet1!AA:AA, "Not Found")</f>
        <v>125850</v>
      </c>
      <c r="CH3627">
        <f t="shared" ca="1" si="113"/>
        <v>0.24567171765929274</v>
      </c>
    </row>
    <row r="3628" spans="1:86" x14ac:dyDescent="0.3">
      <c r="A3628">
        <v>8626</v>
      </c>
      <c r="B3628" t="s">
        <v>0</v>
      </c>
      <c r="C3628" t="s">
        <v>15431</v>
      </c>
      <c r="D3628" s="3">
        <v>43696666062111</v>
      </c>
      <c r="E3628" t="s">
        <v>14059</v>
      </c>
      <c r="F3628" t="s">
        <v>15432</v>
      </c>
      <c r="G3628" t="s">
        <v>37</v>
      </c>
      <c r="H3628" t="s">
        <v>14036</v>
      </c>
      <c r="I3628" t="s">
        <v>14060</v>
      </c>
      <c r="J3628" t="s">
        <v>15433</v>
      </c>
      <c r="K3628" t="s">
        <v>113</v>
      </c>
      <c r="L3628" t="s">
        <v>9</v>
      </c>
      <c r="M3628" s="1">
        <v>29403</v>
      </c>
      <c r="O3628" t="s">
        <v>113</v>
      </c>
      <c r="P3628" t="s">
        <v>75</v>
      </c>
      <c r="Q3628" t="s">
        <v>96</v>
      </c>
      <c r="R3628" t="s">
        <v>12</v>
      </c>
      <c r="U3628" t="s">
        <v>318</v>
      </c>
      <c r="V3628" t="s">
        <v>12</v>
      </c>
      <c r="W3628" t="s">
        <v>13</v>
      </c>
      <c r="X3628" t="s">
        <v>12</v>
      </c>
      <c r="Y3628" t="s">
        <v>30</v>
      </c>
      <c r="Z3628" t="s">
        <v>15434</v>
      </c>
      <c r="AA3628" t="s">
        <v>14049</v>
      </c>
      <c r="AB3628">
        <v>95126</v>
      </c>
      <c r="AC3628" t="str">
        <f t="shared" si="112"/>
        <v>1635 Park Ave., San Jose, CA 95126</v>
      </c>
      <c r="AD3628" t="s">
        <v>17</v>
      </c>
      <c r="AE3628" t="s">
        <v>818</v>
      </c>
      <c r="AF3628" t="s">
        <v>10927</v>
      </c>
      <c r="AG3628" t="s">
        <v>1486</v>
      </c>
      <c r="AH3628" s="2" t="s">
        <v>21</v>
      </c>
      <c r="AI3628">
        <v>37.333044940000001</v>
      </c>
      <c r="AJ3628">
        <v>-121.92380209</v>
      </c>
      <c r="AK3628">
        <v>924</v>
      </c>
      <c r="AL3628">
        <v>30</v>
      </c>
      <c r="AM3628">
        <v>3.2</v>
      </c>
      <c r="AN3628">
        <v>1</v>
      </c>
      <c r="AO3628">
        <v>0.1</v>
      </c>
      <c r="AP3628">
        <v>28</v>
      </c>
      <c r="AQ3628">
        <v>3</v>
      </c>
      <c r="AR3628">
        <v>12</v>
      </c>
      <c r="AS3628">
        <v>1.3</v>
      </c>
      <c r="AT3628">
        <v>714</v>
      </c>
      <c r="AU3628">
        <v>77.3</v>
      </c>
      <c r="AV3628">
        <v>1</v>
      </c>
      <c r="AW3628">
        <v>0.1</v>
      </c>
      <c r="AX3628">
        <v>102</v>
      </c>
      <c r="AY3628">
        <v>11</v>
      </c>
      <c r="AZ3628">
        <v>36</v>
      </c>
      <c r="BA3628">
        <v>3.9</v>
      </c>
      <c r="BB3628">
        <v>0</v>
      </c>
      <c r="BC3628">
        <v>0</v>
      </c>
      <c r="BD3628">
        <v>279</v>
      </c>
      <c r="BE3628">
        <v>30.2</v>
      </c>
      <c r="BF3628">
        <v>0</v>
      </c>
      <c r="BG3628">
        <v>0</v>
      </c>
      <c r="BH3628">
        <v>12</v>
      </c>
      <c r="BI3628">
        <v>1.3</v>
      </c>
      <c r="BJ3628">
        <v>0</v>
      </c>
      <c r="BK3628">
        <v>0</v>
      </c>
      <c r="BL3628">
        <v>590</v>
      </c>
      <c r="BM3628">
        <v>63.9</v>
      </c>
      <c r="BN3628">
        <v>128</v>
      </c>
      <c r="BO3628">
        <v>13.9</v>
      </c>
      <c r="BP3628">
        <v>584</v>
      </c>
      <c r="BQ3628">
        <v>63.2</v>
      </c>
      <c r="BR3628" t="s">
        <v>5334</v>
      </c>
      <c r="BS3628" t="s">
        <v>14036</v>
      </c>
      <c r="BX3628" t="s">
        <v>14059</v>
      </c>
      <c r="BY3628" t="s">
        <v>14060</v>
      </c>
      <c r="BZ3628">
        <v>38269</v>
      </c>
      <c r="CA3628">
        <v>-121.92380209014</v>
      </c>
      <c r="CB3628">
        <v>37.333044943012801</v>
      </c>
      <c r="CD3628">
        <f xml:space="preserve"> _xlfn.XLOOKUP(AB3628,[1]Sheet1!B:B,[1]Sheet1!Y:Y,"Not Found")</f>
        <v>127297</v>
      </c>
      <c r="CE3628">
        <f xml:space="preserve"> _xlfn.XLOOKUP(AB3628,[1]Sheet1!B:B,[1]Sheet1!AA:AA, "Not Found")</f>
        <v>168767</v>
      </c>
      <c r="CH3628">
        <f t="shared" ca="1" si="113"/>
        <v>0.85229178664816208</v>
      </c>
    </row>
    <row r="3629" spans="1:86" x14ac:dyDescent="0.3">
      <c r="A3629">
        <v>8627</v>
      </c>
      <c r="B3629" t="s">
        <v>0</v>
      </c>
      <c r="C3629" t="s">
        <v>15435</v>
      </c>
      <c r="D3629" s="3">
        <v>43696666093074</v>
      </c>
      <c r="E3629" t="s">
        <v>14059</v>
      </c>
      <c r="F3629" t="s">
        <v>15436</v>
      </c>
      <c r="G3629" t="s">
        <v>37</v>
      </c>
      <c r="H3629" t="s">
        <v>14036</v>
      </c>
      <c r="I3629" t="s">
        <v>14060</v>
      </c>
      <c r="J3629" t="s">
        <v>779</v>
      </c>
      <c r="K3629" t="s">
        <v>35</v>
      </c>
      <c r="L3629" t="s">
        <v>9</v>
      </c>
      <c r="M3629" s="1">
        <v>29403</v>
      </c>
      <c r="O3629" t="s">
        <v>35</v>
      </c>
      <c r="P3629" t="s">
        <v>36</v>
      </c>
      <c r="Q3629" t="s">
        <v>37</v>
      </c>
      <c r="R3629" t="s">
        <v>12</v>
      </c>
      <c r="U3629" t="s">
        <v>318</v>
      </c>
      <c r="V3629" t="s">
        <v>12</v>
      </c>
      <c r="W3629" t="s">
        <v>12</v>
      </c>
      <c r="X3629" t="s">
        <v>12</v>
      </c>
      <c r="Y3629" t="s">
        <v>14</v>
      </c>
      <c r="Z3629" t="s">
        <v>15437</v>
      </c>
      <c r="AA3629" t="s">
        <v>14049</v>
      </c>
      <c r="AB3629">
        <v>95120</v>
      </c>
      <c r="AC3629" t="str">
        <f t="shared" si="112"/>
        <v>6130 Silberman Ave., San Jose, CA 95120</v>
      </c>
      <c r="AD3629" t="s">
        <v>17</v>
      </c>
      <c r="AE3629" t="s">
        <v>884</v>
      </c>
      <c r="AF3629" t="s">
        <v>10927</v>
      </c>
      <c r="AG3629" t="s">
        <v>5450</v>
      </c>
      <c r="AH3629" s="2" t="s">
        <v>21</v>
      </c>
      <c r="AI3629">
        <v>37.22838694</v>
      </c>
      <c r="AJ3629">
        <v>-121.88021107</v>
      </c>
      <c r="AK3629">
        <v>596</v>
      </c>
      <c r="AL3629">
        <v>4</v>
      </c>
      <c r="AM3629">
        <v>0.7</v>
      </c>
      <c r="AN3629">
        <v>2</v>
      </c>
      <c r="AO3629">
        <v>0.3</v>
      </c>
      <c r="AP3629">
        <v>174</v>
      </c>
      <c r="AQ3629">
        <v>29.2</v>
      </c>
      <c r="AR3629">
        <v>12</v>
      </c>
      <c r="AS3629">
        <v>2</v>
      </c>
      <c r="AT3629">
        <v>80</v>
      </c>
      <c r="AU3629">
        <v>13.4</v>
      </c>
      <c r="AV3629">
        <v>0</v>
      </c>
      <c r="AW3629">
        <v>0</v>
      </c>
      <c r="AX3629">
        <v>233</v>
      </c>
      <c r="AY3629">
        <v>39.1</v>
      </c>
      <c r="AZ3629">
        <v>91</v>
      </c>
      <c r="BA3629">
        <v>15.3</v>
      </c>
      <c r="BB3629">
        <v>0</v>
      </c>
      <c r="BC3629">
        <v>0</v>
      </c>
      <c r="BD3629">
        <v>73</v>
      </c>
      <c r="BE3629">
        <v>12.2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69</v>
      </c>
      <c r="BM3629">
        <v>11.6</v>
      </c>
      <c r="BN3629">
        <v>40</v>
      </c>
      <c r="BO3629">
        <v>6.7</v>
      </c>
      <c r="BP3629">
        <v>69</v>
      </c>
      <c r="BQ3629">
        <v>11.6</v>
      </c>
      <c r="BR3629" t="s">
        <v>5334</v>
      </c>
      <c r="BS3629" t="s">
        <v>14036</v>
      </c>
      <c r="BX3629" t="s">
        <v>14059</v>
      </c>
      <c r="BY3629" t="s">
        <v>14060</v>
      </c>
      <c r="BZ3629">
        <v>38272</v>
      </c>
      <c r="CA3629">
        <v>-121.880211072028</v>
      </c>
      <c r="CB3629">
        <v>37.228386936802501</v>
      </c>
      <c r="CD3629" t="str">
        <f xml:space="preserve"> _xlfn.XLOOKUP(AB3629,[1]Sheet1!B:B,[1]Sheet1!Y:Y,"Not Found")</f>
        <v>250,000+</v>
      </c>
      <c r="CE3629">
        <f xml:space="preserve"> _xlfn.XLOOKUP(AB3629,[1]Sheet1!B:B,[1]Sheet1!AA:AA, "Not Found")</f>
        <v>317049</v>
      </c>
      <c r="CH3629">
        <f t="shared" ca="1" si="113"/>
        <v>0.23209802265581225</v>
      </c>
    </row>
    <row r="3630" spans="1:86" x14ac:dyDescent="0.3">
      <c r="A3630">
        <v>8628</v>
      </c>
      <c r="B3630" t="s">
        <v>0</v>
      </c>
      <c r="C3630" t="s">
        <v>15438</v>
      </c>
      <c r="D3630" s="3">
        <v>43696666093082</v>
      </c>
      <c r="E3630" t="s">
        <v>14059</v>
      </c>
      <c r="F3630" t="s">
        <v>15439</v>
      </c>
      <c r="G3630" t="s">
        <v>37</v>
      </c>
      <c r="H3630" t="s">
        <v>14036</v>
      </c>
      <c r="I3630" t="s">
        <v>14060</v>
      </c>
      <c r="J3630" t="s">
        <v>15440</v>
      </c>
      <c r="K3630" t="s">
        <v>35</v>
      </c>
      <c r="L3630" t="s">
        <v>9</v>
      </c>
      <c r="M3630" s="1">
        <v>29403</v>
      </c>
      <c r="O3630" t="s">
        <v>35</v>
      </c>
      <c r="P3630" t="s">
        <v>36</v>
      </c>
      <c r="Q3630" t="s">
        <v>37</v>
      </c>
      <c r="R3630" t="s">
        <v>12</v>
      </c>
      <c r="U3630" t="s">
        <v>318</v>
      </c>
      <c r="V3630" t="s">
        <v>12</v>
      </c>
      <c r="W3630" t="s">
        <v>12</v>
      </c>
      <c r="X3630" t="s">
        <v>12</v>
      </c>
      <c r="Y3630" t="s">
        <v>14</v>
      </c>
      <c r="Z3630" t="s">
        <v>15441</v>
      </c>
      <c r="AA3630" t="s">
        <v>14049</v>
      </c>
      <c r="AB3630">
        <v>95120</v>
      </c>
      <c r="AC3630" t="str">
        <f t="shared" si="112"/>
        <v>6982 Shearwater Dr., San Jose, CA 95120</v>
      </c>
      <c r="AD3630" t="s">
        <v>17</v>
      </c>
      <c r="AE3630" t="s">
        <v>884</v>
      </c>
      <c r="AF3630" t="s">
        <v>10927</v>
      </c>
      <c r="AG3630" t="s">
        <v>5450</v>
      </c>
      <c r="AH3630" s="2" t="s">
        <v>21</v>
      </c>
      <c r="AI3630">
        <v>37.211629940000002</v>
      </c>
      <c r="AJ3630">
        <v>-121.83725305999999</v>
      </c>
      <c r="AK3630">
        <v>481</v>
      </c>
      <c r="AL3630">
        <v>4</v>
      </c>
      <c r="AM3630">
        <v>0.8</v>
      </c>
      <c r="AN3630">
        <v>0</v>
      </c>
      <c r="AO3630">
        <v>0</v>
      </c>
      <c r="AP3630">
        <v>237</v>
      </c>
      <c r="AQ3630">
        <v>49.3</v>
      </c>
      <c r="AR3630">
        <v>13</v>
      </c>
      <c r="AS3630">
        <v>2.7</v>
      </c>
      <c r="AT3630">
        <v>59</v>
      </c>
      <c r="AU3630">
        <v>12.3</v>
      </c>
      <c r="AV3630">
        <v>0</v>
      </c>
      <c r="AW3630">
        <v>0</v>
      </c>
      <c r="AX3630">
        <v>135</v>
      </c>
      <c r="AY3630">
        <v>28.1</v>
      </c>
      <c r="AZ3630">
        <v>31</v>
      </c>
      <c r="BA3630">
        <v>6.4</v>
      </c>
      <c r="BB3630">
        <v>2</v>
      </c>
      <c r="BC3630">
        <v>0.4</v>
      </c>
      <c r="BD3630">
        <v>62</v>
      </c>
      <c r="BE3630">
        <v>12.9</v>
      </c>
      <c r="BF3630">
        <v>0</v>
      </c>
      <c r="BG3630">
        <v>0</v>
      </c>
      <c r="BH3630">
        <v>2</v>
      </c>
      <c r="BI3630">
        <v>0.4</v>
      </c>
      <c r="BJ3630">
        <v>0</v>
      </c>
      <c r="BK3630">
        <v>0</v>
      </c>
      <c r="BL3630">
        <v>43</v>
      </c>
      <c r="BM3630">
        <v>8.9</v>
      </c>
      <c r="BN3630">
        <v>52</v>
      </c>
      <c r="BO3630">
        <v>10.8</v>
      </c>
      <c r="BP3630">
        <v>43</v>
      </c>
      <c r="BQ3630">
        <v>8.9</v>
      </c>
      <c r="BR3630" t="s">
        <v>5334</v>
      </c>
      <c r="BS3630" t="s">
        <v>14036</v>
      </c>
      <c r="BX3630" t="s">
        <v>14059</v>
      </c>
      <c r="BY3630" t="s">
        <v>14060</v>
      </c>
      <c r="BZ3630">
        <v>38267</v>
      </c>
      <c r="CA3630">
        <v>-121.837253063869</v>
      </c>
      <c r="CB3630">
        <v>37.211629937726201</v>
      </c>
      <c r="CD3630" t="str">
        <f xml:space="preserve"> _xlfn.XLOOKUP(AB3630,[1]Sheet1!B:B,[1]Sheet1!Y:Y,"Not Found")</f>
        <v>250,000+</v>
      </c>
      <c r="CE3630">
        <f xml:space="preserve"> _xlfn.XLOOKUP(AB3630,[1]Sheet1!B:B,[1]Sheet1!AA:AA, "Not Found")</f>
        <v>317049</v>
      </c>
      <c r="CH3630">
        <f t="shared" ca="1" si="113"/>
        <v>0.30677630445833348</v>
      </c>
    </row>
    <row r="3631" spans="1:86" x14ac:dyDescent="0.3">
      <c r="A3631">
        <v>8629</v>
      </c>
      <c r="B3631" t="s">
        <v>0</v>
      </c>
      <c r="C3631" t="s">
        <v>15442</v>
      </c>
      <c r="D3631" s="3">
        <v>43696666093090</v>
      </c>
      <c r="E3631" t="s">
        <v>14059</v>
      </c>
      <c r="F3631" t="s">
        <v>15443</v>
      </c>
      <c r="G3631" t="s">
        <v>37</v>
      </c>
      <c r="H3631" t="s">
        <v>14036</v>
      </c>
      <c r="I3631" t="s">
        <v>14060</v>
      </c>
      <c r="J3631" t="s">
        <v>15444</v>
      </c>
      <c r="K3631" t="s">
        <v>35</v>
      </c>
      <c r="L3631" t="s">
        <v>9</v>
      </c>
      <c r="M3631" s="1">
        <v>29403</v>
      </c>
      <c r="O3631" t="s">
        <v>35</v>
      </c>
      <c r="P3631" t="s">
        <v>36</v>
      </c>
      <c r="Q3631" t="s">
        <v>37</v>
      </c>
      <c r="R3631" t="s">
        <v>12</v>
      </c>
      <c r="U3631" t="s">
        <v>318</v>
      </c>
      <c r="V3631" t="s">
        <v>12</v>
      </c>
      <c r="W3631" t="s">
        <v>12</v>
      </c>
      <c r="X3631" t="s">
        <v>12</v>
      </c>
      <c r="Y3631" t="s">
        <v>58</v>
      </c>
      <c r="Z3631" t="s">
        <v>15445</v>
      </c>
      <c r="AA3631" t="s">
        <v>14049</v>
      </c>
      <c r="AB3631">
        <v>95136</v>
      </c>
      <c r="AC3631" t="str">
        <f t="shared" si="112"/>
        <v>4245 Meg Dr., San Jose, CA 95136</v>
      </c>
      <c r="AD3631" t="s">
        <v>17</v>
      </c>
      <c r="AE3631" t="s">
        <v>884</v>
      </c>
      <c r="AF3631" t="s">
        <v>10927</v>
      </c>
      <c r="AG3631" t="s">
        <v>5450</v>
      </c>
      <c r="AH3631" s="2" t="s">
        <v>21</v>
      </c>
      <c r="AI3631">
        <v>37.27012594</v>
      </c>
      <c r="AJ3631">
        <v>-121.85515006999999</v>
      </c>
      <c r="AK3631">
        <v>196</v>
      </c>
      <c r="AL3631">
        <v>9</v>
      </c>
      <c r="AM3631">
        <v>4.5999999999999996</v>
      </c>
      <c r="AN3631">
        <v>0</v>
      </c>
      <c r="AO3631">
        <v>0</v>
      </c>
      <c r="AP3631">
        <v>27</v>
      </c>
      <c r="AQ3631">
        <v>13.8</v>
      </c>
      <c r="AR3631">
        <v>12</v>
      </c>
      <c r="AS3631">
        <v>6.1</v>
      </c>
      <c r="AT3631">
        <v>88</v>
      </c>
      <c r="AU3631">
        <v>44.9</v>
      </c>
      <c r="AV3631">
        <v>0</v>
      </c>
      <c r="AW3631">
        <v>0</v>
      </c>
      <c r="AX3631">
        <v>37</v>
      </c>
      <c r="AY3631">
        <v>18.899999999999999</v>
      </c>
      <c r="AZ3631">
        <v>23</v>
      </c>
      <c r="BA3631">
        <v>11.7</v>
      </c>
      <c r="BB3631">
        <v>0</v>
      </c>
      <c r="BC3631">
        <v>0</v>
      </c>
      <c r="BD3631">
        <v>50</v>
      </c>
      <c r="BE3631">
        <v>25.5</v>
      </c>
      <c r="BF3631">
        <v>2</v>
      </c>
      <c r="BG3631">
        <v>1</v>
      </c>
      <c r="BH3631">
        <v>3</v>
      </c>
      <c r="BI3631">
        <v>1.5</v>
      </c>
      <c r="BJ3631">
        <v>0</v>
      </c>
      <c r="BK3631">
        <v>0</v>
      </c>
      <c r="BL3631">
        <v>87</v>
      </c>
      <c r="BM3631">
        <v>44.4</v>
      </c>
      <c r="BN3631">
        <v>51</v>
      </c>
      <c r="BO3631">
        <v>26</v>
      </c>
      <c r="BP3631">
        <v>87</v>
      </c>
      <c r="BQ3631">
        <v>44.4</v>
      </c>
      <c r="BR3631" t="s">
        <v>5334</v>
      </c>
      <c r="BS3631" t="s">
        <v>14036</v>
      </c>
      <c r="BX3631" t="s">
        <v>14059</v>
      </c>
      <c r="BY3631" t="s">
        <v>14060</v>
      </c>
      <c r="BZ3631">
        <v>38260</v>
      </c>
      <c r="CA3631">
        <v>-121.85515007254</v>
      </c>
      <c r="CB3631">
        <v>37.270125941925798</v>
      </c>
      <c r="CD3631">
        <f xml:space="preserve"> _xlfn.XLOOKUP(AB3631,[1]Sheet1!B:B,[1]Sheet1!Y:Y,"Not Found")</f>
        <v>143696</v>
      </c>
      <c r="CE3631">
        <f xml:space="preserve"> _xlfn.XLOOKUP(AB3631,[1]Sheet1!B:B,[1]Sheet1!AA:AA, "Not Found")</f>
        <v>182203</v>
      </c>
      <c r="CH3631">
        <f t="shared" ca="1" si="113"/>
        <v>0.9904353884985444</v>
      </c>
    </row>
    <row r="3632" spans="1:86" x14ac:dyDescent="0.3">
      <c r="A3632">
        <v>8630</v>
      </c>
      <c r="B3632" t="s">
        <v>0</v>
      </c>
      <c r="C3632" t="s">
        <v>15446</v>
      </c>
      <c r="D3632" s="3">
        <v>43696666095418</v>
      </c>
      <c r="E3632" t="s">
        <v>14059</v>
      </c>
      <c r="F3632" t="s">
        <v>15447</v>
      </c>
      <c r="G3632" t="s">
        <v>37</v>
      </c>
      <c r="H3632" t="s">
        <v>14036</v>
      </c>
      <c r="I3632" t="s">
        <v>14060</v>
      </c>
      <c r="J3632" t="s">
        <v>15448</v>
      </c>
      <c r="K3632" t="s">
        <v>113</v>
      </c>
      <c r="L3632" t="s">
        <v>9</v>
      </c>
      <c r="M3632" s="1">
        <v>29403</v>
      </c>
      <c r="O3632" t="s">
        <v>113</v>
      </c>
      <c r="P3632" t="s">
        <v>75</v>
      </c>
      <c r="Q3632" t="s">
        <v>96</v>
      </c>
      <c r="R3632" t="s">
        <v>12</v>
      </c>
      <c r="U3632" t="s">
        <v>318</v>
      </c>
      <c r="V3632" t="s">
        <v>12</v>
      </c>
      <c r="W3632" t="s">
        <v>12</v>
      </c>
      <c r="X3632" t="s">
        <v>12</v>
      </c>
      <c r="Y3632" t="s">
        <v>14</v>
      </c>
      <c r="Z3632" t="s">
        <v>15449</v>
      </c>
      <c r="AA3632" t="s">
        <v>14049</v>
      </c>
      <c r="AB3632">
        <v>95120</v>
      </c>
      <c r="AC3632" t="str">
        <f t="shared" si="112"/>
        <v>6384 Leyland Park Dr., San Jose, CA 95120</v>
      </c>
      <c r="AD3632" t="s">
        <v>17</v>
      </c>
      <c r="AE3632" t="s">
        <v>884</v>
      </c>
      <c r="AF3632" t="s">
        <v>10927</v>
      </c>
      <c r="AG3632" t="s">
        <v>5450</v>
      </c>
      <c r="AH3632" s="2" t="s">
        <v>21</v>
      </c>
      <c r="AI3632">
        <v>37.219879939999998</v>
      </c>
      <c r="AJ3632">
        <v>-121.87934107</v>
      </c>
      <c r="AK3632">
        <v>849</v>
      </c>
      <c r="AL3632">
        <v>12</v>
      </c>
      <c r="AM3632">
        <v>1.4</v>
      </c>
      <c r="AN3632">
        <v>1</v>
      </c>
      <c r="AO3632">
        <v>0.1</v>
      </c>
      <c r="AP3632">
        <v>114</v>
      </c>
      <c r="AQ3632">
        <v>13.4</v>
      </c>
      <c r="AR3632">
        <v>17</v>
      </c>
      <c r="AS3632">
        <v>2</v>
      </c>
      <c r="AT3632">
        <v>345</v>
      </c>
      <c r="AU3632">
        <v>40.6</v>
      </c>
      <c r="AV3632">
        <v>2</v>
      </c>
      <c r="AW3632">
        <v>0.2</v>
      </c>
      <c r="AX3632">
        <v>287</v>
      </c>
      <c r="AY3632">
        <v>33.799999999999997</v>
      </c>
      <c r="AZ3632">
        <v>71</v>
      </c>
      <c r="BA3632">
        <v>8.4</v>
      </c>
      <c r="BB3632">
        <v>0</v>
      </c>
      <c r="BC3632">
        <v>0</v>
      </c>
      <c r="BD3632">
        <v>114</v>
      </c>
      <c r="BE3632">
        <v>13.4</v>
      </c>
      <c r="BF3632">
        <v>0</v>
      </c>
      <c r="BG3632">
        <v>0</v>
      </c>
      <c r="BH3632">
        <v>4</v>
      </c>
      <c r="BI3632">
        <v>0.5</v>
      </c>
      <c r="BJ3632">
        <v>0</v>
      </c>
      <c r="BK3632">
        <v>0</v>
      </c>
      <c r="BL3632">
        <v>256</v>
      </c>
      <c r="BM3632">
        <v>30.2</v>
      </c>
      <c r="BN3632">
        <v>84</v>
      </c>
      <c r="BO3632">
        <v>9.9</v>
      </c>
      <c r="BP3632">
        <v>253</v>
      </c>
      <c r="BQ3632">
        <v>29.8</v>
      </c>
      <c r="BR3632" t="s">
        <v>5334</v>
      </c>
      <c r="BS3632" t="s">
        <v>14036</v>
      </c>
      <c r="BX3632" t="s">
        <v>14059</v>
      </c>
      <c r="BY3632" t="s">
        <v>14060</v>
      </c>
      <c r="BZ3632">
        <v>38261</v>
      </c>
      <c r="CA3632">
        <v>-121.87934107082999</v>
      </c>
      <c r="CB3632">
        <v>37.219879935642403</v>
      </c>
      <c r="CD3632" t="str">
        <f xml:space="preserve"> _xlfn.XLOOKUP(AB3632,[1]Sheet1!B:B,[1]Sheet1!Y:Y,"Not Found")</f>
        <v>250,000+</v>
      </c>
      <c r="CE3632">
        <f xml:space="preserve"> _xlfn.XLOOKUP(AB3632,[1]Sheet1!B:B,[1]Sheet1!AA:AA, "Not Found")</f>
        <v>317049</v>
      </c>
      <c r="CH3632">
        <f t="shared" ca="1" si="113"/>
        <v>0.70052489653139183</v>
      </c>
    </row>
    <row r="3633" spans="1:86" x14ac:dyDescent="0.3">
      <c r="A3633">
        <v>8631</v>
      </c>
      <c r="B3633" t="s">
        <v>0</v>
      </c>
      <c r="C3633" t="s">
        <v>15450</v>
      </c>
      <c r="D3633" s="3">
        <v>43696666119010</v>
      </c>
      <c r="E3633" t="s">
        <v>14059</v>
      </c>
      <c r="F3633" t="s">
        <v>15451</v>
      </c>
      <c r="G3633" t="s">
        <v>37</v>
      </c>
      <c r="H3633" t="s">
        <v>14036</v>
      </c>
      <c r="I3633" t="s">
        <v>14060</v>
      </c>
      <c r="J3633" t="s">
        <v>15452</v>
      </c>
      <c r="K3633" t="s">
        <v>35</v>
      </c>
      <c r="L3633" t="s">
        <v>9</v>
      </c>
      <c r="M3633" s="1">
        <v>37073</v>
      </c>
      <c r="O3633" t="s">
        <v>35</v>
      </c>
      <c r="P3633" t="s">
        <v>36</v>
      </c>
      <c r="Q3633" t="s">
        <v>37</v>
      </c>
      <c r="R3633" t="s">
        <v>12</v>
      </c>
      <c r="U3633" t="s">
        <v>318</v>
      </c>
      <c r="V3633" t="s">
        <v>12</v>
      </c>
      <c r="W3633" t="s">
        <v>13</v>
      </c>
      <c r="X3633" t="s">
        <v>12</v>
      </c>
      <c r="Y3633" t="s">
        <v>30</v>
      </c>
      <c r="Z3633" t="s">
        <v>15360</v>
      </c>
      <c r="AA3633" t="s">
        <v>14049</v>
      </c>
      <c r="AB3633">
        <v>95125</v>
      </c>
      <c r="AC3633" t="str">
        <f t="shared" si="112"/>
        <v>1610 Bird Ave., San Jose, CA 95125</v>
      </c>
      <c r="AD3633" t="s">
        <v>17</v>
      </c>
      <c r="AE3633" t="s">
        <v>5309</v>
      </c>
      <c r="AF3633" t="s">
        <v>10927</v>
      </c>
      <c r="AG3633" t="s">
        <v>5450</v>
      </c>
      <c r="AH3633" s="2" t="s">
        <v>21</v>
      </c>
      <c r="AI3633">
        <v>37.302584940000003</v>
      </c>
      <c r="AJ3633">
        <v>-121.88571008</v>
      </c>
      <c r="AK3633">
        <v>323</v>
      </c>
      <c r="AL3633">
        <v>8</v>
      </c>
      <c r="AM3633">
        <v>2.5</v>
      </c>
      <c r="AN3633">
        <v>0</v>
      </c>
      <c r="AO3633">
        <v>0</v>
      </c>
      <c r="AP3633">
        <v>14</v>
      </c>
      <c r="AQ3633">
        <v>4.3</v>
      </c>
      <c r="AR3633">
        <v>3</v>
      </c>
      <c r="AS3633">
        <v>0.9</v>
      </c>
      <c r="AT3633">
        <v>273</v>
      </c>
      <c r="AU3633">
        <v>84.5</v>
      </c>
      <c r="AV3633">
        <v>0</v>
      </c>
      <c r="AW3633">
        <v>0</v>
      </c>
      <c r="AX3633">
        <v>12</v>
      </c>
      <c r="AY3633">
        <v>3.7</v>
      </c>
      <c r="AZ3633">
        <v>13</v>
      </c>
      <c r="BA3633">
        <v>4</v>
      </c>
      <c r="BB3633">
        <v>0</v>
      </c>
      <c r="BC3633">
        <v>0</v>
      </c>
      <c r="BD3633">
        <v>143</v>
      </c>
      <c r="BE3633">
        <v>44.3</v>
      </c>
      <c r="BF3633">
        <v>0</v>
      </c>
      <c r="BG3633">
        <v>0</v>
      </c>
      <c r="BH3633">
        <v>10</v>
      </c>
      <c r="BI3633">
        <v>3.1</v>
      </c>
      <c r="BJ3633">
        <v>0</v>
      </c>
      <c r="BK3633">
        <v>0</v>
      </c>
      <c r="BL3633">
        <v>259</v>
      </c>
      <c r="BM3633">
        <v>80.2</v>
      </c>
      <c r="BN3633">
        <v>41</v>
      </c>
      <c r="BO3633">
        <v>12.7</v>
      </c>
      <c r="BP3633">
        <v>258</v>
      </c>
      <c r="BQ3633">
        <v>79.900000000000006</v>
      </c>
      <c r="BR3633" t="s">
        <v>5334</v>
      </c>
      <c r="BS3633" t="s">
        <v>14036</v>
      </c>
      <c r="BX3633" t="s">
        <v>14059</v>
      </c>
      <c r="BY3633" t="s">
        <v>14060</v>
      </c>
      <c r="BZ3633">
        <v>38290</v>
      </c>
      <c r="CA3633">
        <v>-121.88571008150301</v>
      </c>
      <c r="CB3633">
        <v>37.3025849420195</v>
      </c>
      <c r="CD3633">
        <f xml:space="preserve"> _xlfn.XLOOKUP(AB3633,[1]Sheet1!B:B,[1]Sheet1!Y:Y,"Not Found")</f>
        <v>148422</v>
      </c>
      <c r="CE3633">
        <f xml:space="preserve"> _xlfn.XLOOKUP(AB3633,[1]Sheet1!B:B,[1]Sheet1!AA:AA, "Not Found")</f>
        <v>239713</v>
      </c>
      <c r="CH3633">
        <f t="shared" ca="1" si="113"/>
        <v>0.37114934129071997</v>
      </c>
    </row>
    <row r="3634" spans="1:86" x14ac:dyDescent="0.3">
      <c r="A3634">
        <v>8632</v>
      </c>
      <c r="B3634" t="s">
        <v>0</v>
      </c>
      <c r="C3634" t="s">
        <v>15453</v>
      </c>
      <c r="D3634" s="3">
        <v>43696740110700</v>
      </c>
      <c r="E3634" t="s">
        <v>15454</v>
      </c>
      <c r="F3634" t="s">
        <v>15455</v>
      </c>
      <c r="G3634" t="s">
        <v>37</v>
      </c>
      <c r="H3634" t="s">
        <v>14036</v>
      </c>
      <c r="I3634" t="s">
        <v>15456</v>
      </c>
      <c r="J3634" t="s">
        <v>15457</v>
      </c>
      <c r="K3634" t="s">
        <v>35</v>
      </c>
      <c r="L3634" t="s">
        <v>9</v>
      </c>
      <c r="M3634" s="1">
        <v>38957</v>
      </c>
      <c r="O3634" t="s">
        <v>35</v>
      </c>
      <c r="P3634" t="s">
        <v>36</v>
      </c>
      <c r="Q3634" t="s">
        <v>96</v>
      </c>
      <c r="R3634" t="s">
        <v>12</v>
      </c>
      <c r="U3634" t="s">
        <v>12</v>
      </c>
      <c r="V3634" t="s">
        <v>12</v>
      </c>
      <c r="W3634" t="s">
        <v>12</v>
      </c>
      <c r="X3634" t="s">
        <v>12</v>
      </c>
      <c r="Y3634" t="s">
        <v>58</v>
      </c>
      <c r="Z3634" t="s">
        <v>15458</v>
      </c>
      <c r="AA3634" t="s">
        <v>14036</v>
      </c>
      <c r="AB3634">
        <v>95054</v>
      </c>
      <c r="AC3634" t="str">
        <f t="shared" si="112"/>
        <v>4176 Lick Mill Blvd., Santa Clara, CA 95054</v>
      </c>
      <c r="AD3634" t="s">
        <v>17</v>
      </c>
      <c r="AE3634" t="s">
        <v>818</v>
      </c>
      <c r="AF3634" t="s">
        <v>1043</v>
      </c>
      <c r="AG3634" t="s">
        <v>8831</v>
      </c>
      <c r="AH3634" t="s">
        <v>895</v>
      </c>
      <c r="AI3634">
        <v>37.398504950000003</v>
      </c>
      <c r="AJ3634">
        <v>-121.94751309999999</v>
      </c>
      <c r="AK3634">
        <v>545</v>
      </c>
      <c r="AL3634">
        <v>31</v>
      </c>
      <c r="AM3634">
        <v>5.7</v>
      </c>
      <c r="AN3634">
        <v>1</v>
      </c>
      <c r="AO3634">
        <v>0.2</v>
      </c>
      <c r="AP3634">
        <v>261</v>
      </c>
      <c r="AQ3634">
        <v>47.9</v>
      </c>
      <c r="AR3634">
        <v>35</v>
      </c>
      <c r="AS3634">
        <v>6.4</v>
      </c>
      <c r="AT3634">
        <v>112</v>
      </c>
      <c r="AU3634">
        <v>20.6</v>
      </c>
      <c r="AV3634">
        <v>2</v>
      </c>
      <c r="AW3634">
        <v>0.4</v>
      </c>
      <c r="AX3634">
        <v>70</v>
      </c>
      <c r="AY3634">
        <v>12.8</v>
      </c>
      <c r="AZ3634">
        <v>33</v>
      </c>
      <c r="BA3634">
        <v>6.1</v>
      </c>
      <c r="BB3634">
        <v>0</v>
      </c>
      <c r="BC3634">
        <v>0</v>
      </c>
      <c r="BD3634">
        <v>120</v>
      </c>
      <c r="BE3634">
        <v>22</v>
      </c>
      <c r="BF3634">
        <v>2</v>
      </c>
      <c r="BG3634">
        <v>0.4</v>
      </c>
      <c r="BH3634">
        <v>5</v>
      </c>
      <c r="BI3634">
        <v>0.9</v>
      </c>
      <c r="BJ3634">
        <v>0</v>
      </c>
      <c r="BK3634">
        <v>0</v>
      </c>
      <c r="BL3634">
        <v>117</v>
      </c>
      <c r="BM3634">
        <v>21.5</v>
      </c>
      <c r="BN3634">
        <v>69</v>
      </c>
      <c r="BO3634">
        <v>12.7</v>
      </c>
      <c r="BP3634">
        <v>111</v>
      </c>
      <c r="BQ3634">
        <v>20.399999999999999</v>
      </c>
      <c r="BR3634" t="s">
        <v>5334</v>
      </c>
      <c r="BS3634" t="s">
        <v>14036</v>
      </c>
      <c r="BX3634" t="s">
        <v>15454</v>
      </c>
      <c r="BY3634" t="s">
        <v>15456</v>
      </c>
      <c r="BZ3634">
        <v>38608</v>
      </c>
      <c r="CA3634">
        <v>-121.94751310106901</v>
      </c>
      <c r="CB3634">
        <v>37.398504946763197</v>
      </c>
      <c r="CD3634">
        <f xml:space="preserve"> _xlfn.XLOOKUP(AB3634,[1]Sheet1!B:B,[1]Sheet1!Y:Y,"Not Found")</f>
        <v>204052</v>
      </c>
      <c r="CE3634">
        <f xml:space="preserve"> _xlfn.XLOOKUP(AB3634,[1]Sheet1!B:B,[1]Sheet1!AA:AA, "Not Found")</f>
        <v>243928</v>
      </c>
      <c r="CH3634">
        <f t="shared" ca="1" si="113"/>
        <v>0.98334030951249096</v>
      </c>
    </row>
    <row r="3635" spans="1:86" x14ac:dyDescent="0.3">
      <c r="A3635">
        <v>8633</v>
      </c>
      <c r="B3635" t="s">
        <v>0</v>
      </c>
      <c r="C3635" t="s">
        <v>15459</v>
      </c>
      <c r="D3635" s="3">
        <v>43696740125443</v>
      </c>
      <c r="E3635" t="s">
        <v>15454</v>
      </c>
      <c r="F3635" t="s">
        <v>15460</v>
      </c>
      <c r="G3635" t="s">
        <v>37</v>
      </c>
      <c r="H3635" t="s">
        <v>14036</v>
      </c>
      <c r="I3635" t="s">
        <v>15456</v>
      </c>
      <c r="J3635" t="s">
        <v>15461</v>
      </c>
      <c r="K3635" t="s">
        <v>180</v>
      </c>
      <c r="L3635" t="s">
        <v>9</v>
      </c>
      <c r="M3635" s="1">
        <v>40890</v>
      </c>
      <c r="O3635" t="s">
        <v>8</v>
      </c>
      <c r="P3635" t="s">
        <v>75</v>
      </c>
      <c r="Q3635" t="s">
        <v>11</v>
      </c>
      <c r="R3635" t="s">
        <v>12</v>
      </c>
      <c r="U3635" t="s">
        <v>12</v>
      </c>
      <c r="V3635" t="s">
        <v>12</v>
      </c>
      <c r="W3635" t="s">
        <v>12</v>
      </c>
      <c r="X3635" t="s">
        <v>13</v>
      </c>
      <c r="Y3635" t="s">
        <v>14</v>
      </c>
      <c r="Z3635" t="s">
        <v>15462</v>
      </c>
      <c r="AA3635" t="s">
        <v>14036</v>
      </c>
      <c r="AB3635">
        <v>95051</v>
      </c>
      <c r="AC3635" t="str">
        <f t="shared" si="112"/>
        <v>3450 Brookdale Dr., Santa Clara, CA 95051</v>
      </c>
      <c r="AD3635" t="s">
        <v>17</v>
      </c>
      <c r="AE3635" t="s">
        <v>818</v>
      </c>
      <c r="AF3635" t="s">
        <v>1043</v>
      </c>
      <c r="AG3635" t="s">
        <v>8831</v>
      </c>
      <c r="AH3635" t="s">
        <v>895</v>
      </c>
      <c r="AI3635">
        <v>37.341904939999999</v>
      </c>
      <c r="AJ3635">
        <v>-121.9917131</v>
      </c>
      <c r="AK3635">
        <v>9</v>
      </c>
      <c r="AL3635">
        <v>1</v>
      </c>
      <c r="AM3635">
        <v>11.1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7</v>
      </c>
      <c r="AU3635">
        <v>77.8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11.1</v>
      </c>
      <c r="BB3635">
        <v>0</v>
      </c>
      <c r="BC3635">
        <v>0</v>
      </c>
      <c r="BD3635">
        <v>3</v>
      </c>
      <c r="BE3635">
        <v>33.299999999999997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6</v>
      </c>
      <c r="BM3635">
        <v>66.7</v>
      </c>
      <c r="BN3635">
        <v>2</v>
      </c>
      <c r="BO3635">
        <v>22.2</v>
      </c>
      <c r="BP3635">
        <v>4</v>
      </c>
      <c r="BQ3635">
        <v>44.4</v>
      </c>
      <c r="BR3635" t="s">
        <v>5334</v>
      </c>
      <c r="BS3635" t="s">
        <v>14036</v>
      </c>
      <c r="BX3635" t="s">
        <v>15454</v>
      </c>
      <c r="BY3635" t="s">
        <v>15456</v>
      </c>
      <c r="BZ3635">
        <v>38609</v>
      </c>
      <c r="CA3635">
        <v>-121.991713101587</v>
      </c>
      <c r="CB3635">
        <v>37.341904938702598</v>
      </c>
      <c r="CD3635">
        <f xml:space="preserve"> _xlfn.XLOOKUP(AB3635,[1]Sheet1!B:B,[1]Sheet1!Y:Y,"Not Found")</f>
        <v>185632</v>
      </c>
      <c r="CE3635">
        <f xml:space="preserve"> _xlfn.XLOOKUP(AB3635,[1]Sheet1!B:B,[1]Sheet1!AA:AA, "Not Found")</f>
        <v>235882</v>
      </c>
      <c r="CH3635">
        <f t="shared" ca="1" si="113"/>
        <v>0.46019704222141644</v>
      </c>
    </row>
    <row r="3636" spans="1:86" x14ac:dyDescent="0.3">
      <c r="A3636">
        <v>8634</v>
      </c>
      <c r="B3636" t="s">
        <v>0</v>
      </c>
      <c r="C3636" t="s">
        <v>15463</v>
      </c>
      <c r="D3636" s="3">
        <v>43696740133363</v>
      </c>
      <c r="E3636" t="s">
        <v>15454</v>
      </c>
      <c r="F3636" t="s">
        <v>15464</v>
      </c>
      <c r="G3636" t="s">
        <v>37</v>
      </c>
      <c r="H3636" t="s">
        <v>14036</v>
      </c>
      <c r="I3636" t="s">
        <v>15456</v>
      </c>
      <c r="J3636" t="s">
        <v>15465</v>
      </c>
      <c r="K3636" t="s">
        <v>35</v>
      </c>
      <c r="L3636" t="s">
        <v>9</v>
      </c>
      <c r="M3636" s="1">
        <v>42599</v>
      </c>
      <c r="O3636" t="s">
        <v>35</v>
      </c>
      <c r="P3636" t="s">
        <v>36</v>
      </c>
      <c r="Q3636" t="s">
        <v>37</v>
      </c>
      <c r="R3636" t="s">
        <v>12</v>
      </c>
      <c r="U3636" t="s">
        <v>12</v>
      </c>
      <c r="V3636" t="s">
        <v>12</v>
      </c>
      <c r="W3636" t="s">
        <v>12</v>
      </c>
      <c r="X3636" t="s">
        <v>12</v>
      </c>
      <c r="Y3636" t="s">
        <v>58</v>
      </c>
      <c r="Z3636" t="s">
        <v>15466</v>
      </c>
      <c r="AA3636" t="s">
        <v>14036</v>
      </c>
      <c r="AB3636">
        <v>95051</v>
      </c>
      <c r="AC3636" t="str">
        <f t="shared" si="112"/>
        <v>2720 Sonoma Pl., Santa Clara, CA 95051</v>
      </c>
      <c r="AD3636" t="s">
        <v>17</v>
      </c>
      <c r="AE3636" t="s">
        <v>818</v>
      </c>
      <c r="AF3636" t="s">
        <v>1043</v>
      </c>
      <c r="AG3636" t="s">
        <v>8831</v>
      </c>
      <c r="AH3636" t="s">
        <v>895</v>
      </c>
      <c r="AI3636">
        <v>37.345046940000003</v>
      </c>
      <c r="AJ3636">
        <v>-121.97573610000001</v>
      </c>
      <c r="AK3636">
        <v>439</v>
      </c>
      <c r="AL3636">
        <v>14</v>
      </c>
      <c r="AM3636">
        <v>3.2</v>
      </c>
      <c r="AN3636">
        <v>1</v>
      </c>
      <c r="AO3636">
        <v>0.2</v>
      </c>
      <c r="AP3636">
        <v>212</v>
      </c>
      <c r="AQ3636">
        <v>48.3</v>
      </c>
      <c r="AR3636">
        <v>13</v>
      </c>
      <c r="AS3636">
        <v>3</v>
      </c>
      <c r="AT3636">
        <v>85</v>
      </c>
      <c r="AU3636">
        <v>19.399999999999999</v>
      </c>
      <c r="AV3636">
        <v>0</v>
      </c>
      <c r="AW3636">
        <v>0</v>
      </c>
      <c r="AX3636">
        <v>72</v>
      </c>
      <c r="AY3636">
        <v>16.399999999999999</v>
      </c>
      <c r="AZ3636">
        <v>39</v>
      </c>
      <c r="BA3636">
        <v>8.9</v>
      </c>
      <c r="BB3636">
        <v>3</v>
      </c>
      <c r="BC3636">
        <v>0.7</v>
      </c>
      <c r="BD3636">
        <v>115</v>
      </c>
      <c r="BE3636">
        <v>26.2</v>
      </c>
      <c r="BF3636">
        <v>2</v>
      </c>
      <c r="BG3636">
        <v>0.5</v>
      </c>
      <c r="BH3636">
        <v>5</v>
      </c>
      <c r="BI3636">
        <v>1.1000000000000001</v>
      </c>
      <c r="BJ3636">
        <v>1</v>
      </c>
      <c r="BK3636">
        <v>0.2</v>
      </c>
      <c r="BL3636">
        <v>86</v>
      </c>
      <c r="BM3636">
        <v>19.600000000000001</v>
      </c>
      <c r="BN3636">
        <v>52</v>
      </c>
      <c r="BO3636">
        <v>11.8</v>
      </c>
      <c r="BP3636">
        <v>86</v>
      </c>
      <c r="BQ3636">
        <v>19.600000000000001</v>
      </c>
      <c r="BR3636" t="s">
        <v>5334</v>
      </c>
      <c r="BS3636" t="s">
        <v>14036</v>
      </c>
      <c r="BX3636" t="s">
        <v>15454</v>
      </c>
      <c r="BY3636" t="s">
        <v>15456</v>
      </c>
      <c r="BZ3636">
        <v>38610</v>
      </c>
      <c r="CA3636">
        <v>-121.975736099442</v>
      </c>
      <c r="CB3636">
        <v>37.345046940032503</v>
      </c>
      <c r="CD3636">
        <f xml:space="preserve"> _xlfn.XLOOKUP(AB3636,[1]Sheet1!B:B,[1]Sheet1!Y:Y,"Not Found")</f>
        <v>185632</v>
      </c>
      <c r="CE3636">
        <f xml:space="preserve"> _xlfn.XLOOKUP(AB3636,[1]Sheet1!B:B,[1]Sheet1!AA:AA, "Not Found")</f>
        <v>235882</v>
      </c>
      <c r="CH3636">
        <f t="shared" ca="1" si="113"/>
        <v>0.97658088928291087</v>
      </c>
    </row>
    <row r="3637" spans="1:86" x14ac:dyDescent="0.3">
      <c r="A3637">
        <v>8635</v>
      </c>
      <c r="B3637" t="s">
        <v>0</v>
      </c>
      <c r="C3637" t="s">
        <v>15467</v>
      </c>
      <c r="D3637" s="3">
        <v>43696740135970</v>
      </c>
      <c r="E3637" t="s">
        <v>15454</v>
      </c>
      <c r="F3637" t="s">
        <v>15468</v>
      </c>
      <c r="G3637" t="s">
        <v>37</v>
      </c>
      <c r="H3637" t="s">
        <v>14036</v>
      </c>
      <c r="I3637" t="s">
        <v>15456</v>
      </c>
      <c r="J3637" t="s">
        <v>15469</v>
      </c>
      <c r="K3637" t="s">
        <v>340</v>
      </c>
      <c r="L3637" t="s">
        <v>9</v>
      </c>
      <c r="M3637" s="1">
        <v>42963</v>
      </c>
      <c r="O3637" t="s">
        <v>8</v>
      </c>
      <c r="P3637" t="s">
        <v>4</v>
      </c>
      <c r="Q3637" t="s">
        <v>11</v>
      </c>
      <c r="R3637" t="s">
        <v>12</v>
      </c>
      <c r="U3637" t="s">
        <v>12</v>
      </c>
      <c r="V3637" t="s">
        <v>12</v>
      </c>
      <c r="W3637" t="s">
        <v>12</v>
      </c>
      <c r="X3637" t="s">
        <v>12</v>
      </c>
      <c r="Y3637" t="s">
        <v>14</v>
      </c>
      <c r="Z3637" t="s">
        <v>15470</v>
      </c>
      <c r="AA3637" t="s">
        <v>14036</v>
      </c>
      <c r="AB3637">
        <v>95054</v>
      </c>
      <c r="AC3637" t="str">
        <f t="shared" si="112"/>
        <v>3000 Mission College Blvd., Santa Clara, CA 95054</v>
      </c>
      <c r="AD3637" t="s">
        <v>17</v>
      </c>
      <c r="AE3637" t="s">
        <v>818</v>
      </c>
      <c r="AF3637" t="s">
        <v>1043</v>
      </c>
      <c r="AG3637" t="s">
        <v>8831</v>
      </c>
      <c r="AH3637" t="s">
        <v>895</v>
      </c>
      <c r="AI3637">
        <v>37.391290939999998</v>
      </c>
      <c r="AJ3637">
        <v>-121.98214609999999</v>
      </c>
      <c r="AK3637">
        <v>189</v>
      </c>
      <c r="AL3637">
        <v>23</v>
      </c>
      <c r="AM3637">
        <v>12.2</v>
      </c>
      <c r="AN3637">
        <v>0</v>
      </c>
      <c r="AO3637">
        <v>0</v>
      </c>
      <c r="AP3637">
        <v>59</v>
      </c>
      <c r="AQ3637">
        <v>31.2</v>
      </c>
      <c r="AR3637">
        <v>8</v>
      </c>
      <c r="AS3637">
        <v>4.2</v>
      </c>
      <c r="AT3637">
        <v>43</v>
      </c>
      <c r="AU3637">
        <v>22.8</v>
      </c>
      <c r="AV3637">
        <v>0</v>
      </c>
      <c r="AW3637">
        <v>0</v>
      </c>
      <c r="AX3637">
        <v>43</v>
      </c>
      <c r="AY3637">
        <v>22.8</v>
      </c>
      <c r="AZ3637">
        <v>12</v>
      </c>
      <c r="BA3637">
        <v>6.3</v>
      </c>
      <c r="BB3637">
        <v>1</v>
      </c>
      <c r="BC3637">
        <v>0.5</v>
      </c>
      <c r="BD3637">
        <v>9</v>
      </c>
      <c r="BE3637">
        <v>4.8</v>
      </c>
      <c r="BF3637">
        <v>0</v>
      </c>
      <c r="BG3637">
        <v>0</v>
      </c>
      <c r="BH3637">
        <v>2</v>
      </c>
      <c r="BI3637">
        <v>1.1000000000000001</v>
      </c>
      <c r="BJ3637">
        <v>0</v>
      </c>
      <c r="BK3637">
        <v>0</v>
      </c>
      <c r="BL3637">
        <v>50</v>
      </c>
      <c r="BM3637">
        <v>26.5</v>
      </c>
      <c r="BN3637">
        <v>6</v>
      </c>
      <c r="BO3637">
        <v>3.2</v>
      </c>
      <c r="BP3637">
        <v>49</v>
      </c>
      <c r="BQ3637">
        <v>25.9</v>
      </c>
      <c r="BR3637" t="s">
        <v>5334</v>
      </c>
      <c r="BS3637" t="s">
        <v>14036</v>
      </c>
      <c r="BX3637" t="s">
        <v>15454</v>
      </c>
      <c r="BY3637" t="s">
        <v>15456</v>
      </c>
      <c r="BZ3637">
        <v>38611</v>
      </c>
      <c r="CA3637">
        <v>-121.982146104725</v>
      </c>
      <c r="CB3637">
        <v>37.3912909439114</v>
      </c>
      <c r="CD3637">
        <f xml:space="preserve"> _xlfn.XLOOKUP(AB3637,[1]Sheet1!B:B,[1]Sheet1!Y:Y,"Not Found")</f>
        <v>204052</v>
      </c>
      <c r="CE3637">
        <f xml:space="preserve"> _xlfn.XLOOKUP(AB3637,[1]Sheet1!B:B,[1]Sheet1!AA:AA, "Not Found")</f>
        <v>243928</v>
      </c>
      <c r="CH3637">
        <f t="shared" ca="1" si="113"/>
        <v>0.44141377671108051</v>
      </c>
    </row>
    <row r="3638" spans="1:86" x14ac:dyDescent="0.3">
      <c r="A3638">
        <v>8636</v>
      </c>
      <c r="B3638" t="s">
        <v>0</v>
      </c>
      <c r="C3638" t="s">
        <v>15471</v>
      </c>
      <c r="D3638" s="3">
        <v>43696740140475</v>
      </c>
      <c r="E3638" t="s">
        <v>15454</v>
      </c>
      <c r="F3638" t="s">
        <v>15472</v>
      </c>
      <c r="G3638" t="s">
        <v>37</v>
      </c>
      <c r="H3638" t="s">
        <v>14036</v>
      </c>
      <c r="I3638" t="s">
        <v>15456</v>
      </c>
      <c r="J3638" t="s">
        <v>15473</v>
      </c>
      <c r="K3638" t="s">
        <v>35</v>
      </c>
      <c r="L3638" t="s">
        <v>9</v>
      </c>
      <c r="M3638" s="1">
        <v>44420</v>
      </c>
      <c r="O3638" t="s">
        <v>35</v>
      </c>
      <c r="P3638" t="s">
        <v>36</v>
      </c>
      <c r="Q3638" t="s">
        <v>37</v>
      </c>
      <c r="R3638" t="s">
        <v>12</v>
      </c>
      <c r="U3638" t="s">
        <v>12</v>
      </c>
      <c r="V3638" t="s">
        <v>12</v>
      </c>
      <c r="W3638" t="s">
        <v>12</v>
      </c>
      <c r="X3638" t="s">
        <v>12</v>
      </c>
      <c r="Y3638" t="s">
        <v>58</v>
      </c>
      <c r="Z3638" t="s">
        <v>15474</v>
      </c>
      <c r="AA3638" t="s">
        <v>14049</v>
      </c>
      <c r="AB3638">
        <v>95134</v>
      </c>
      <c r="AC3638" t="str">
        <f t="shared" si="112"/>
        <v>3534 Zanker Rd., San Jose, CA 95134</v>
      </c>
      <c r="AD3638" t="s">
        <v>17</v>
      </c>
      <c r="AE3638" t="s">
        <v>818</v>
      </c>
      <c r="AF3638" t="s">
        <v>1043</v>
      </c>
      <c r="AG3638" t="s">
        <v>8831</v>
      </c>
      <c r="AH3638" s="2" t="s">
        <v>21</v>
      </c>
      <c r="AI3638">
        <v>37.406404950000002</v>
      </c>
      <c r="AJ3638">
        <v>-121.9310031</v>
      </c>
      <c r="AK3638">
        <v>401</v>
      </c>
      <c r="AL3638">
        <v>8</v>
      </c>
      <c r="AM3638">
        <v>2</v>
      </c>
      <c r="AN3638">
        <v>2</v>
      </c>
      <c r="AO3638">
        <v>0.5</v>
      </c>
      <c r="AP3638">
        <v>177</v>
      </c>
      <c r="AQ3638">
        <v>44.1</v>
      </c>
      <c r="AR3638">
        <v>14</v>
      </c>
      <c r="AS3638">
        <v>3.5</v>
      </c>
      <c r="AT3638">
        <v>120</v>
      </c>
      <c r="AU3638">
        <v>29.9</v>
      </c>
      <c r="AV3638">
        <v>2</v>
      </c>
      <c r="AW3638">
        <v>0.5</v>
      </c>
      <c r="AX3638">
        <v>66</v>
      </c>
      <c r="AY3638">
        <v>16.5</v>
      </c>
      <c r="AZ3638">
        <v>12</v>
      </c>
      <c r="BA3638">
        <v>3</v>
      </c>
      <c r="BB3638">
        <v>0</v>
      </c>
      <c r="BC3638">
        <v>0</v>
      </c>
      <c r="BD3638">
        <v>160</v>
      </c>
      <c r="BE3638">
        <v>39.9</v>
      </c>
      <c r="BF3638">
        <v>1</v>
      </c>
      <c r="BG3638">
        <v>0.2</v>
      </c>
      <c r="BH3638">
        <v>1</v>
      </c>
      <c r="BI3638">
        <v>0.2</v>
      </c>
      <c r="BJ3638">
        <v>0</v>
      </c>
      <c r="BK3638">
        <v>0</v>
      </c>
      <c r="BL3638">
        <v>107</v>
      </c>
      <c r="BM3638">
        <v>26.7</v>
      </c>
      <c r="BN3638">
        <v>34</v>
      </c>
      <c r="BO3638">
        <v>8.5</v>
      </c>
      <c r="BP3638">
        <v>104</v>
      </c>
      <c r="BQ3638">
        <v>25.9</v>
      </c>
      <c r="BR3638" t="s">
        <v>5334</v>
      </c>
      <c r="BS3638" t="s">
        <v>14036</v>
      </c>
      <c r="BX3638" t="s">
        <v>15454</v>
      </c>
      <c r="BY3638" t="s">
        <v>15456</v>
      </c>
      <c r="BZ3638">
        <v>38612</v>
      </c>
      <c r="CA3638">
        <v>-121.931003100065</v>
      </c>
      <c r="CB3638">
        <v>37.406404948827699</v>
      </c>
      <c r="CD3638">
        <f xml:space="preserve"> _xlfn.XLOOKUP(AB3638,[1]Sheet1!B:B,[1]Sheet1!Y:Y,"Not Found")</f>
        <v>196847</v>
      </c>
      <c r="CE3638">
        <f xml:space="preserve"> _xlfn.XLOOKUP(AB3638,[1]Sheet1!B:B,[1]Sheet1!AA:AA, "Not Found")</f>
        <v>219495</v>
      </c>
      <c r="CH3638">
        <f t="shared" ca="1" si="113"/>
        <v>0.62696291706037721</v>
      </c>
    </row>
    <row r="3639" spans="1:86" x14ac:dyDescent="0.3">
      <c r="A3639">
        <v>8637</v>
      </c>
      <c r="B3639" t="s">
        <v>0</v>
      </c>
      <c r="C3639" t="s">
        <v>15475</v>
      </c>
      <c r="D3639" s="3">
        <v>43696740140483</v>
      </c>
      <c r="E3639" t="s">
        <v>15454</v>
      </c>
      <c r="F3639" t="s">
        <v>15476</v>
      </c>
      <c r="G3639" t="s">
        <v>37</v>
      </c>
      <c r="H3639" t="s">
        <v>14036</v>
      </c>
      <c r="I3639" t="s">
        <v>15456</v>
      </c>
      <c r="J3639" t="s">
        <v>15477</v>
      </c>
      <c r="K3639" t="s">
        <v>113</v>
      </c>
      <c r="L3639" t="s">
        <v>9</v>
      </c>
      <c r="M3639" s="1">
        <v>44420</v>
      </c>
      <c r="O3639" t="s">
        <v>113</v>
      </c>
      <c r="P3639" t="s">
        <v>75</v>
      </c>
      <c r="Q3639" t="s">
        <v>96</v>
      </c>
      <c r="R3639" t="s">
        <v>12</v>
      </c>
      <c r="U3639" t="s">
        <v>12</v>
      </c>
      <c r="V3639" t="s">
        <v>12</v>
      </c>
      <c r="W3639" t="s">
        <v>12</v>
      </c>
      <c r="X3639" t="s">
        <v>12</v>
      </c>
      <c r="Y3639" t="s">
        <v>14</v>
      </c>
      <c r="Z3639" t="s">
        <v>15478</v>
      </c>
      <c r="AA3639" t="s">
        <v>14049</v>
      </c>
      <c r="AB3639">
        <v>95134</v>
      </c>
      <c r="AC3639" t="str">
        <f t="shared" si="112"/>
        <v>3556 Zanker Rd., San Jose, CA 95134</v>
      </c>
      <c r="AD3639" t="s">
        <v>17</v>
      </c>
      <c r="AE3639" t="s">
        <v>818</v>
      </c>
      <c r="AF3639" t="s">
        <v>1043</v>
      </c>
      <c r="AG3639" t="s">
        <v>8831</v>
      </c>
      <c r="AH3639" s="2" t="s">
        <v>21</v>
      </c>
      <c r="AI3639">
        <v>37.406528950000002</v>
      </c>
      <c r="AJ3639">
        <v>-121.9338231</v>
      </c>
      <c r="AK3639">
        <v>607</v>
      </c>
      <c r="AL3639">
        <v>22</v>
      </c>
      <c r="AM3639">
        <v>3.6</v>
      </c>
      <c r="AN3639">
        <v>5</v>
      </c>
      <c r="AO3639">
        <v>0.8</v>
      </c>
      <c r="AP3639">
        <v>125</v>
      </c>
      <c r="AQ3639">
        <v>20.6</v>
      </c>
      <c r="AR3639">
        <v>65</v>
      </c>
      <c r="AS3639">
        <v>10.7</v>
      </c>
      <c r="AT3639">
        <v>277</v>
      </c>
      <c r="AU3639">
        <v>45.6</v>
      </c>
      <c r="AV3639">
        <v>1</v>
      </c>
      <c r="AW3639">
        <v>0.2</v>
      </c>
      <c r="AX3639">
        <v>75</v>
      </c>
      <c r="AY3639">
        <v>12.4</v>
      </c>
      <c r="AZ3639">
        <v>36</v>
      </c>
      <c r="BA3639">
        <v>5.9</v>
      </c>
      <c r="BB3639">
        <v>1</v>
      </c>
      <c r="BC3639">
        <v>0.2</v>
      </c>
      <c r="BD3639">
        <v>106</v>
      </c>
      <c r="BE3639">
        <v>17.5</v>
      </c>
      <c r="BF3639">
        <v>0</v>
      </c>
      <c r="BG3639">
        <v>0</v>
      </c>
      <c r="BH3639">
        <v>2</v>
      </c>
      <c r="BI3639">
        <v>0.3</v>
      </c>
      <c r="BJ3639">
        <v>0</v>
      </c>
      <c r="BK3639">
        <v>0</v>
      </c>
      <c r="BL3639">
        <v>265</v>
      </c>
      <c r="BM3639">
        <v>43.7</v>
      </c>
      <c r="BN3639">
        <v>75</v>
      </c>
      <c r="BO3639">
        <v>12.4</v>
      </c>
      <c r="BP3639">
        <v>256</v>
      </c>
      <c r="BQ3639">
        <v>42.2</v>
      </c>
      <c r="BR3639" t="s">
        <v>5334</v>
      </c>
      <c r="BS3639" t="s">
        <v>14036</v>
      </c>
      <c r="BX3639" t="s">
        <v>15454</v>
      </c>
      <c r="BY3639" t="s">
        <v>15456</v>
      </c>
      <c r="BZ3639">
        <v>38613</v>
      </c>
      <c r="CA3639">
        <v>-121.933823100301</v>
      </c>
      <c r="CB3639">
        <v>37.406528947690298</v>
      </c>
      <c r="CD3639">
        <f xml:space="preserve"> _xlfn.XLOOKUP(AB3639,[1]Sheet1!B:B,[1]Sheet1!Y:Y,"Not Found")</f>
        <v>196847</v>
      </c>
      <c r="CE3639">
        <f xml:space="preserve"> _xlfn.XLOOKUP(AB3639,[1]Sheet1!B:B,[1]Sheet1!AA:AA, "Not Found")</f>
        <v>219495</v>
      </c>
      <c r="CH3639">
        <f t="shared" ca="1" si="113"/>
        <v>0.58496156294963797</v>
      </c>
    </row>
    <row r="3640" spans="1:86" x14ac:dyDescent="0.3">
      <c r="A3640">
        <v>8638</v>
      </c>
      <c r="B3640" t="s">
        <v>0</v>
      </c>
      <c r="C3640" t="s">
        <v>15479</v>
      </c>
      <c r="D3640" s="3">
        <v>43696740141283</v>
      </c>
      <c r="E3640" t="s">
        <v>15454</v>
      </c>
      <c r="F3640" t="s">
        <v>15480</v>
      </c>
      <c r="G3640" t="s">
        <v>37</v>
      </c>
      <c r="H3640" t="s">
        <v>14036</v>
      </c>
      <c r="I3640" t="s">
        <v>15456</v>
      </c>
      <c r="J3640" t="s">
        <v>15481</v>
      </c>
      <c r="K3640" t="s">
        <v>8</v>
      </c>
      <c r="L3640" t="s">
        <v>9</v>
      </c>
      <c r="M3640" s="1">
        <v>44753</v>
      </c>
      <c r="O3640" t="s">
        <v>8</v>
      </c>
      <c r="P3640" t="s">
        <v>4</v>
      </c>
      <c r="Q3640" t="s">
        <v>11</v>
      </c>
      <c r="R3640" t="s">
        <v>12</v>
      </c>
      <c r="U3640" t="s">
        <v>12</v>
      </c>
      <c r="V3640" t="s">
        <v>12</v>
      </c>
      <c r="W3640" t="s">
        <v>12</v>
      </c>
      <c r="X3640" t="s">
        <v>12</v>
      </c>
      <c r="Y3640" t="s">
        <v>14</v>
      </c>
      <c r="Z3640" t="s">
        <v>15482</v>
      </c>
      <c r="AA3640" t="s">
        <v>14049</v>
      </c>
      <c r="AB3640">
        <v>95134</v>
      </c>
      <c r="AC3640" t="str">
        <f t="shared" si="112"/>
        <v>3588 Zanker Rd., San Jose, CA 95134</v>
      </c>
      <c r="AD3640" t="s">
        <v>17</v>
      </c>
      <c r="AE3640" t="s">
        <v>818</v>
      </c>
      <c r="AF3640" t="s">
        <v>1043</v>
      </c>
      <c r="AG3640" t="s">
        <v>8831</v>
      </c>
      <c r="AH3640" s="2" t="s">
        <v>21</v>
      </c>
      <c r="AI3640">
        <v>37.408090950000002</v>
      </c>
      <c r="AJ3640">
        <v>-121.9336601</v>
      </c>
      <c r="AK3640">
        <v>434</v>
      </c>
      <c r="AL3640">
        <v>8</v>
      </c>
      <c r="AM3640">
        <v>1.8</v>
      </c>
      <c r="AN3640">
        <v>1</v>
      </c>
      <c r="AO3640">
        <v>0.2</v>
      </c>
      <c r="AP3640">
        <v>84</v>
      </c>
      <c r="AQ3640">
        <v>19.399999999999999</v>
      </c>
      <c r="AR3640">
        <v>52</v>
      </c>
      <c r="AS3640">
        <v>12</v>
      </c>
      <c r="AT3640">
        <v>203</v>
      </c>
      <c r="AU3640">
        <v>46.8</v>
      </c>
      <c r="AV3640">
        <v>3</v>
      </c>
      <c r="AW3640">
        <v>0.7</v>
      </c>
      <c r="AX3640">
        <v>59</v>
      </c>
      <c r="AY3640">
        <v>13.6</v>
      </c>
      <c r="AZ3640">
        <v>24</v>
      </c>
      <c r="BA3640">
        <v>5.5</v>
      </c>
      <c r="BB3640">
        <v>0</v>
      </c>
      <c r="BC3640">
        <v>0</v>
      </c>
      <c r="BD3640">
        <v>55</v>
      </c>
      <c r="BE3640">
        <v>12.7</v>
      </c>
      <c r="BF3640">
        <v>2</v>
      </c>
      <c r="BG3640">
        <v>0.5</v>
      </c>
      <c r="BH3640">
        <v>0</v>
      </c>
      <c r="BI3640">
        <v>0</v>
      </c>
      <c r="BJ3640">
        <v>1</v>
      </c>
      <c r="BK3640">
        <v>0.2</v>
      </c>
      <c r="BL3640">
        <v>185</v>
      </c>
      <c r="BM3640">
        <v>42.6</v>
      </c>
      <c r="BN3640">
        <v>87</v>
      </c>
      <c r="BO3640">
        <v>20</v>
      </c>
      <c r="BP3640">
        <v>167</v>
      </c>
      <c r="BQ3640">
        <v>38.5</v>
      </c>
      <c r="BR3640" t="s">
        <v>5334</v>
      </c>
      <c r="BS3640" t="s">
        <v>14036</v>
      </c>
      <c r="BX3640" t="s">
        <v>15454</v>
      </c>
      <c r="BY3640" t="s">
        <v>15456</v>
      </c>
      <c r="BZ3640">
        <v>38614</v>
      </c>
      <c r="CA3640">
        <v>-121.933660100935</v>
      </c>
      <c r="CB3640">
        <v>37.408090948214301</v>
      </c>
      <c r="CD3640">
        <f xml:space="preserve"> _xlfn.XLOOKUP(AB3640,[1]Sheet1!B:B,[1]Sheet1!Y:Y,"Not Found")</f>
        <v>196847</v>
      </c>
      <c r="CE3640">
        <f xml:space="preserve"> _xlfn.XLOOKUP(AB3640,[1]Sheet1!B:B,[1]Sheet1!AA:AA, "Not Found")</f>
        <v>219495</v>
      </c>
      <c r="CH3640">
        <f t="shared" ca="1" si="113"/>
        <v>0.597397659748795</v>
      </c>
    </row>
    <row r="3641" spans="1:86" x14ac:dyDescent="0.3">
      <c r="A3641">
        <v>8639</v>
      </c>
      <c r="B3641" t="s">
        <v>0</v>
      </c>
      <c r="C3641" t="s">
        <v>15483</v>
      </c>
      <c r="D3641" s="3">
        <v>43696744330122</v>
      </c>
      <c r="E3641" t="s">
        <v>15454</v>
      </c>
      <c r="F3641" t="s">
        <v>15484</v>
      </c>
      <c r="G3641" t="s">
        <v>37</v>
      </c>
      <c r="H3641" t="s">
        <v>14036</v>
      </c>
      <c r="I3641" t="s">
        <v>15456</v>
      </c>
      <c r="J3641" t="s">
        <v>15485</v>
      </c>
      <c r="K3641" t="s">
        <v>8</v>
      </c>
      <c r="L3641" t="s">
        <v>9</v>
      </c>
      <c r="M3641" s="1">
        <v>29403</v>
      </c>
      <c r="O3641" t="s">
        <v>8</v>
      </c>
      <c r="P3641" t="s">
        <v>4</v>
      </c>
      <c r="Q3641" t="s">
        <v>11</v>
      </c>
      <c r="R3641" t="s">
        <v>12</v>
      </c>
      <c r="U3641" t="s">
        <v>12</v>
      </c>
      <c r="V3641" t="s">
        <v>12</v>
      </c>
      <c r="W3641" t="s">
        <v>12</v>
      </c>
      <c r="X3641" t="s">
        <v>12</v>
      </c>
      <c r="Y3641" t="s">
        <v>14</v>
      </c>
      <c r="Z3641" t="s">
        <v>15486</v>
      </c>
      <c r="AA3641" t="s">
        <v>14036</v>
      </c>
      <c r="AB3641">
        <v>95051</v>
      </c>
      <c r="AC3641" t="str">
        <f t="shared" si="112"/>
        <v>3000 Benton St., Santa Clara, CA 95051</v>
      </c>
      <c r="AD3641" t="s">
        <v>17</v>
      </c>
      <c r="AE3641" t="s">
        <v>818</v>
      </c>
      <c r="AF3641" t="s">
        <v>1043</v>
      </c>
      <c r="AG3641" t="s">
        <v>8831</v>
      </c>
      <c r="AH3641" t="s">
        <v>895</v>
      </c>
      <c r="AI3641">
        <v>37.34600494</v>
      </c>
      <c r="AJ3641">
        <v>-121.98301309999999</v>
      </c>
      <c r="AK3641">
        <v>1732</v>
      </c>
      <c r="AL3641">
        <v>49</v>
      </c>
      <c r="AM3641">
        <v>2.8</v>
      </c>
      <c r="AN3641">
        <v>4</v>
      </c>
      <c r="AO3641">
        <v>0.2</v>
      </c>
      <c r="AP3641">
        <v>414</v>
      </c>
      <c r="AQ3641">
        <v>23.9</v>
      </c>
      <c r="AR3641">
        <v>147</v>
      </c>
      <c r="AS3641">
        <v>8.5</v>
      </c>
      <c r="AT3641">
        <v>656</v>
      </c>
      <c r="AU3641">
        <v>37.9</v>
      </c>
      <c r="AV3641">
        <v>10</v>
      </c>
      <c r="AW3641">
        <v>0.6</v>
      </c>
      <c r="AX3641">
        <v>350</v>
      </c>
      <c r="AY3641">
        <v>20.2</v>
      </c>
      <c r="AZ3641">
        <v>98</v>
      </c>
      <c r="BA3641">
        <v>5.7</v>
      </c>
      <c r="BB3641">
        <v>4</v>
      </c>
      <c r="BC3641">
        <v>0.2</v>
      </c>
      <c r="BD3641">
        <v>203</v>
      </c>
      <c r="BE3641">
        <v>11.7</v>
      </c>
      <c r="BF3641">
        <v>1</v>
      </c>
      <c r="BG3641">
        <v>0.1</v>
      </c>
      <c r="BH3641">
        <v>4</v>
      </c>
      <c r="BI3641">
        <v>0.2</v>
      </c>
      <c r="BJ3641">
        <v>1</v>
      </c>
      <c r="BK3641">
        <v>0.1</v>
      </c>
      <c r="BL3641">
        <v>529</v>
      </c>
      <c r="BM3641">
        <v>30.5</v>
      </c>
      <c r="BN3641">
        <v>234</v>
      </c>
      <c r="BO3641">
        <v>13.5</v>
      </c>
      <c r="BP3641">
        <v>455</v>
      </c>
      <c r="BQ3641">
        <v>26.3</v>
      </c>
      <c r="BR3641" t="s">
        <v>5334</v>
      </c>
      <c r="BS3641" t="s">
        <v>14036</v>
      </c>
      <c r="BX3641" t="s">
        <v>15454</v>
      </c>
      <c r="BY3641" t="s">
        <v>15456</v>
      </c>
      <c r="BZ3641">
        <v>38606</v>
      </c>
      <c r="CA3641">
        <v>-121.983013101178</v>
      </c>
      <c r="CB3641">
        <v>37.346004940280601</v>
      </c>
      <c r="CD3641">
        <f xml:space="preserve"> _xlfn.XLOOKUP(AB3641,[1]Sheet1!B:B,[1]Sheet1!Y:Y,"Not Found")</f>
        <v>185632</v>
      </c>
      <c r="CE3641">
        <f xml:space="preserve"> _xlfn.XLOOKUP(AB3641,[1]Sheet1!B:B,[1]Sheet1!AA:AA, "Not Found")</f>
        <v>235882</v>
      </c>
      <c r="CH3641">
        <f t="shared" ca="1" si="113"/>
        <v>0.80281634246141076</v>
      </c>
    </row>
    <row r="3642" spans="1:86" x14ac:dyDescent="0.3">
      <c r="A3642">
        <v>8640</v>
      </c>
      <c r="B3642" t="s">
        <v>0</v>
      </c>
      <c r="C3642" t="s">
        <v>15487</v>
      </c>
      <c r="D3642" s="3">
        <v>43696744330247</v>
      </c>
      <c r="E3642" t="s">
        <v>15454</v>
      </c>
      <c r="F3642" t="s">
        <v>15488</v>
      </c>
      <c r="G3642" t="s">
        <v>37</v>
      </c>
      <c r="H3642" t="s">
        <v>14036</v>
      </c>
      <c r="I3642" t="s">
        <v>15456</v>
      </c>
      <c r="J3642" t="s">
        <v>15489</v>
      </c>
      <c r="K3642" t="s">
        <v>340</v>
      </c>
      <c r="L3642" t="s">
        <v>9</v>
      </c>
      <c r="M3642" s="1">
        <v>29403</v>
      </c>
      <c r="O3642" t="s">
        <v>341</v>
      </c>
      <c r="P3642" t="s">
        <v>36</v>
      </c>
      <c r="Q3642" t="s">
        <v>11</v>
      </c>
      <c r="R3642" t="s">
        <v>12</v>
      </c>
      <c r="U3642" t="s">
        <v>12</v>
      </c>
      <c r="V3642" t="s">
        <v>12</v>
      </c>
      <c r="W3642" t="s">
        <v>12</v>
      </c>
      <c r="X3642" t="s">
        <v>13</v>
      </c>
      <c r="Y3642" t="s">
        <v>326</v>
      </c>
      <c r="Z3642" t="s">
        <v>15490</v>
      </c>
      <c r="AA3642" t="s">
        <v>14036</v>
      </c>
      <c r="AB3642">
        <v>95050</v>
      </c>
      <c r="AC3642" t="str">
        <f t="shared" si="112"/>
        <v>1840 Benton St., Santa Clara, CA 95050</v>
      </c>
      <c r="AD3642" t="s">
        <v>17</v>
      </c>
      <c r="AE3642" t="s">
        <v>818</v>
      </c>
      <c r="AF3642" t="s">
        <v>1043</v>
      </c>
      <c r="AG3642" t="s">
        <v>8831</v>
      </c>
      <c r="AH3642" t="s">
        <v>895</v>
      </c>
      <c r="AI3642">
        <v>37.346604939999999</v>
      </c>
      <c r="AJ3642">
        <v>-121.9554131</v>
      </c>
      <c r="AK3642">
        <v>158</v>
      </c>
      <c r="AL3642">
        <v>5</v>
      </c>
      <c r="AM3642">
        <v>3.2</v>
      </c>
      <c r="AN3642">
        <v>2</v>
      </c>
      <c r="AO3642">
        <v>1.3</v>
      </c>
      <c r="AP3642">
        <v>18</v>
      </c>
      <c r="AQ3642">
        <v>11.4</v>
      </c>
      <c r="AR3642">
        <v>4</v>
      </c>
      <c r="AS3642">
        <v>2.5</v>
      </c>
      <c r="AT3642">
        <v>85</v>
      </c>
      <c r="AU3642">
        <v>53.8</v>
      </c>
      <c r="AV3642">
        <v>1</v>
      </c>
      <c r="AW3642">
        <v>0.6</v>
      </c>
      <c r="AX3642">
        <v>35</v>
      </c>
      <c r="AY3642">
        <v>22.2</v>
      </c>
      <c r="AZ3642">
        <v>7</v>
      </c>
      <c r="BA3642">
        <v>4.4000000000000004</v>
      </c>
      <c r="BB3642">
        <v>1</v>
      </c>
      <c r="BC3642">
        <v>0.6</v>
      </c>
      <c r="BD3642">
        <v>32</v>
      </c>
      <c r="BE3642">
        <v>20.3</v>
      </c>
      <c r="BF3642">
        <v>3</v>
      </c>
      <c r="BG3642">
        <v>1.9</v>
      </c>
      <c r="BH3642">
        <v>1</v>
      </c>
      <c r="BI3642">
        <v>0.6</v>
      </c>
      <c r="BJ3642">
        <v>0</v>
      </c>
      <c r="BK3642">
        <v>0</v>
      </c>
      <c r="BL3642">
        <v>74</v>
      </c>
      <c r="BM3642">
        <v>46.8</v>
      </c>
      <c r="BN3642">
        <v>67</v>
      </c>
      <c r="BO3642">
        <v>42.4</v>
      </c>
      <c r="BP3642">
        <v>68</v>
      </c>
      <c r="BQ3642">
        <v>43</v>
      </c>
      <c r="BR3642" t="s">
        <v>5334</v>
      </c>
      <c r="BS3642" t="s">
        <v>14036</v>
      </c>
      <c r="BX3642" t="s">
        <v>15454</v>
      </c>
      <c r="BY3642" t="s">
        <v>15456</v>
      </c>
      <c r="BZ3642">
        <v>38607</v>
      </c>
      <c r="CA3642">
        <v>-121.955413096537</v>
      </c>
      <c r="CB3642">
        <v>37.346604942238898</v>
      </c>
      <c r="CD3642">
        <f xml:space="preserve"> _xlfn.XLOOKUP(AB3642,[1]Sheet1!B:B,[1]Sheet1!Y:Y,"Not Found")</f>
        <v>130051</v>
      </c>
      <c r="CE3642">
        <f xml:space="preserve"> _xlfn.XLOOKUP(AB3642,[1]Sheet1!B:B,[1]Sheet1!AA:AA, "Not Found")</f>
        <v>183123</v>
      </c>
      <c r="CH3642">
        <f t="shared" ca="1" si="113"/>
        <v>0.92526399178658369</v>
      </c>
    </row>
    <row r="3643" spans="1:86" x14ac:dyDescent="0.3">
      <c r="A3643">
        <v>8641</v>
      </c>
      <c r="B3643" t="s">
        <v>0</v>
      </c>
      <c r="C3643" t="s">
        <v>15491</v>
      </c>
      <c r="D3643" s="3">
        <v>43696744338406</v>
      </c>
      <c r="E3643" t="s">
        <v>15454</v>
      </c>
      <c r="F3643" t="s">
        <v>15492</v>
      </c>
      <c r="G3643" t="s">
        <v>37</v>
      </c>
      <c r="H3643" t="s">
        <v>14036</v>
      </c>
      <c r="I3643" t="s">
        <v>15456</v>
      </c>
      <c r="J3643" t="s">
        <v>15493</v>
      </c>
      <c r="K3643" t="s">
        <v>325</v>
      </c>
      <c r="L3643" t="s">
        <v>9</v>
      </c>
      <c r="M3643" s="1">
        <v>29403</v>
      </c>
      <c r="O3643" t="s">
        <v>8</v>
      </c>
      <c r="P3643" t="s">
        <v>4</v>
      </c>
      <c r="Q3643" t="s">
        <v>11</v>
      </c>
      <c r="R3643" t="s">
        <v>12</v>
      </c>
      <c r="U3643" t="s">
        <v>12</v>
      </c>
      <c r="V3643" t="s">
        <v>12</v>
      </c>
      <c r="W3643" t="s">
        <v>12</v>
      </c>
      <c r="X3643" t="s">
        <v>13</v>
      </c>
      <c r="Y3643" t="s">
        <v>58</v>
      </c>
      <c r="Z3643" t="s">
        <v>15494</v>
      </c>
      <c r="AA3643" t="s">
        <v>14036</v>
      </c>
      <c r="AB3643">
        <v>95051</v>
      </c>
      <c r="AC3643" t="str">
        <f t="shared" si="112"/>
        <v>1875 Lawrence Rd., Santa Clara, CA 95051</v>
      </c>
      <c r="AD3643" t="s">
        <v>17</v>
      </c>
      <c r="AE3643" t="s">
        <v>818</v>
      </c>
      <c r="AF3643" t="s">
        <v>1043</v>
      </c>
      <c r="AG3643" t="s">
        <v>8831</v>
      </c>
      <c r="AH3643" t="s">
        <v>895</v>
      </c>
      <c r="AI3643">
        <v>37.356304940000001</v>
      </c>
      <c r="AJ3643">
        <v>-121.9956131</v>
      </c>
      <c r="AK3643">
        <v>157</v>
      </c>
      <c r="AL3643">
        <v>3</v>
      </c>
      <c r="AM3643">
        <v>1.9</v>
      </c>
      <c r="AN3643">
        <v>0</v>
      </c>
      <c r="AO3643">
        <v>0</v>
      </c>
      <c r="AP3643">
        <v>3</v>
      </c>
      <c r="AQ3643">
        <v>1.9</v>
      </c>
      <c r="AR3643">
        <v>2</v>
      </c>
      <c r="AS3643">
        <v>1.3</v>
      </c>
      <c r="AT3643">
        <v>126</v>
      </c>
      <c r="AU3643">
        <v>80.3</v>
      </c>
      <c r="AV3643">
        <v>0</v>
      </c>
      <c r="AW3643">
        <v>0</v>
      </c>
      <c r="AX3643">
        <v>18</v>
      </c>
      <c r="AY3643">
        <v>11.5</v>
      </c>
      <c r="AZ3643">
        <v>4</v>
      </c>
      <c r="BA3643">
        <v>2.5</v>
      </c>
      <c r="BB3643">
        <v>1</v>
      </c>
      <c r="BC3643">
        <v>0.6</v>
      </c>
      <c r="BD3643">
        <v>53</v>
      </c>
      <c r="BE3643">
        <v>33.799999999999997</v>
      </c>
      <c r="BF3643">
        <v>1</v>
      </c>
      <c r="BG3643">
        <v>0.6</v>
      </c>
      <c r="BH3643">
        <v>3</v>
      </c>
      <c r="BI3643">
        <v>1.9</v>
      </c>
      <c r="BJ3643">
        <v>0</v>
      </c>
      <c r="BK3643">
        <v>0</v>
      </c>
      <c r="BL3643">
        <v>107</v>
      </c>
      <c r="BM3643">
        <v>68.2</v>
      </c>
      <c r="BN3643">
        <v>33</v>
      </c>
      <c r="BO3643">
        <v>21</v>
      </c>
      <c r="BP3643">
        <v>91</v>
      </c>
      <c r="BQ3643">
        <v>58</v>
      </c>
      <c r="BR3643" t="s">
        <v>5334</v>
      </c>
      <c r="BS3643" t="s">
        <v>14036</v>
      </c>
      <c r="BX3643" t="s">
        <v>15454</v>
      </c>
      <c r="BY3643" t="s">
        <v>15456</v>
      </c>
      <c r="BZ3643">
        <v>38600</v>
      </c>
      <c r="CA3643">
        <v>-121.99561310419701</v>
      </c>
      <c r="CB3643">
        <v>37.356304940342397</v>
      </c>
      <c r="CD3643">
        <f xml:space="preserve"> _xlfn.XLOOKUP(AB3643,[1]Sheet1!B:B,[1]Sheet1!Y:Y,"Not Found")</f>
        <v>185632</v>
      </c>
      <c r="CE3643">
        <f xml:space="preserve"> _xlfn.XLOOKUP(AB3643,[1]Sheet1!B:B,[1]Sheet1!AA:AA, "Not Found")</f>
        <v>235882</v>
      </c>
      <c r="CH3643">
        <f t="shared" ca="1" si="113"/>
        <v>0.96650655405770569</v>
      </c>
    </row>
    <row r="3644" spans="1:86" x14ac:dyDescent="0.3">
      <c r="A3644">
        <v>8642</v>
      </c>
      <c r="B3644" t="s">
        <v>0</v>
      </c>
      <c r="C3644" t="s">
        <v>15495</v>
      </c>
      <c r="D3644" s="3">
        <v>43696744338802</v>
      </c>
      <c r="E3644" t="s">
        <v>15454</v>
      </c>
      <c r="F3644" t="s">
        <v>15496</v>
      </c>
      <c r="G3644" t="s">
        <v>37</v>
      </c>
      <c r="H3644" t="s">
        <v>14036</v>
      </c>
      <c r="I3644" t="s">
        <v>15456</v>
      </c>
      <c r="J3644" t="s">
        <v>15497</v>
      </c>
      <c r="K3644" t="s">
        <v>8</v>
      </c>
      <c r="L3644" t="s">
        <v>9</v>
      </c>
      <c r="M3644" s="1">
        <v>29403</v>
      </c>
      <c r="O3644" t="s">
        <v>8</v>
      </c>
      <c r="P3644" t="s">
        <v>4</v>
      </c>
      <c r="Q3644" t="s">
        <v>11</v>
      </c>
      <c r="R3644" t="s">
        <v>12</v>
      </c>
      <c r="U3644" t="s">
        <v>12</v>
      </c>
      <c r="V3644" t="s">
        <v>12</v>
      </c>
      <c r="W3644" t="s">
        <v>12</v>
      </c>
      <c r="X3644" t="s">
        <v>12</v>
      </c>
      <c r="Y3644" t="s">
        <v>14</v>
      </c>
      <c r="Z3644" t="s">
        <v>15498</v>
      </c>
      <c r="AA3644" t="s">
        <v>14036</v>
      </c>
      <c r="AB3644">
        <v>95051</v>
      </c>
      <c r="AC3644" t="str">
        <f t="shared" si="112"/>
        <v>3250 Monroe St., Santa Clara, CA 95051</v>
      </c>
      <c r="AD3644" t="s">
        <v>17</v>
      </c>
      <c r="AE3644" t="s">
        <v>818</v>
      </c>
      <c r="AF3644" t="s">
        <v>1043</v>
      </c>
      <c r="AG3644" t="s">
        <v>8831</v>
      </c>
      <c r="AH3644" t="s">
        <v>895</v>
      </c>
      <c r="AI3644">
        <v>37.366004940000003</v>
      </c>
      <c r="AJ3644">
        <v>-121.98681310000001</v>
      </c>
      <c r="AK3644">
        <v>1695</v>
      </c>
      <c r="AL3644">
        <v>32</v>
      </c>
      <c r="AM3644">
        <v>1.9</v>
      </c>
      <c r="AN3644">
        <v>7</v>
      </c>
      <c r="AO3644">
        <v>0.4</v>
      </c>
      <c r="AP3644">
        <v>569</v>
      </c>
      <c r="AQ3644">
        <v>33.6</v>
      </c>
      <c r="AR3644">
        <v>82</v>
      </c>
      <c r="AS3644">
        <v>4.8</v>
      </c>
      <c r="AT3644">
        <v>663</v>
      </c>
      <c r="AU3644">
        <v>39.1</v>
      </c>
      <c r="AV3644">
        <v>10</v>
      </c>
      <c r="AW3644">
        <v>0.6</v>
      </c>
      <c r="AX3644">
        <v>254</v>
      </c>
      <c r="AY3644">
        <v>15</v>
      </c>
      <c r="AZ3644">
        <v>73</v>
      </c>
      <c r="BA3644">
        <v>4.3</v>
      </c>
      <c r="BB3644">
        <v>5</v>
      </c>
      <c r="BC3644">
        <v>0.3</v>
      </c>
      <c r="BD3644">
        <v>188</v>
      </c>
      <c r="BE3644">
        <v>11.1</v>
      </c>
      <c r="BF3644">
        <v>1</v>
      </c>
      <c r="BG3644">
        <v>0.1</v>
      </c>
      <c r="BH3644">
        <v>7</v>
      </c>
      <c r="BI3644">
        <v>0.4</v>
      </c>
      <c r="BJ3644">
        <v>4</v>
      </c>
      <c r="BK3644">
        <v>0.2</v>
      </c>
      <c r="BL3644">
        <v>575</v>
      </c>
      <c r="BM3644">
        <v>33.9</v>
      </c>
      <c r="BN3644">
        <v>232</v>
      </c>
      <c r="BO3644">
        <v>13.7</v>
      </c>
      <c r="BP3644">
        <v>480</v>
      </c>
      <c r="BQ3644">
        <v>28.3</v>
      </c>
      <c r="BR3644" t="s">
        <v>5334</v>
      </c>
      <c r="BS3644" t="s">
        <v>14036</v>
      </c>
      <c r="BX3644" t="s">
        <v>15454</v>
      </c>
      <c r="BY3644" t="s">
        <v>15456</v>
      </c>
      <c r="BZ3644">
        <v>38602</v>
      </c>
      <c r="CA3644">
        <v>-121.986813103673</v>
      </c>
      <c r="CB3644">
        <v>37.3660049407911</v>
      </c>
      <c r="CD3644">
        <f xml:space="preserve"> _xlfn.XLOOKUP(AB3644,[1]Sheet1!B:B,[1]Sheet1!Y:Y,"Not Found")</f>
        <v>185632</v>
      </c>
      <c r="CE3644">
        <f xml:space="preserve"> _xlfn.XLOOKUP(AB3644,[1]Sheet1!B:B,[1]Sheet1!AA:AA, "Not Found")</f>
        <v>235882</v>
      </c>
      <c r="CH3644">
        <f t="shared" ca="1" si="113"/>
        <v>0.16009555086709037</v>
      </c>
    </row>
    <row r="3645" spans="1:86" x14ac:dyDescent="0.3">
      <c r="A3645">
        <v>8643</v>
      </c>
      <c r="B3645" t="s">
        <v>0</v>
      </c>
      <c r="C3645" t="s">
        <v>15499</v>
      </c>
      <c r="D3645" s="3">
        <v>43696746048797</v>
      </c>
      <c r="E3645" t="s">
        <v>15454</v>
      </c>
      <c r="F3645" t="s">
        <v>15500</v>
      </c>
      <c r="G3645" t="s">
        <v>37</v>
      </c>
      <c r="H3645" t="s">
        <v>14036</v>
      </c>
      <c r="I3645" t="s">
        <v>15456</v>
      </c>
      <c r="J3645" t="s">
        <v>15501</v>
      </c>
      <c r="K3645" t="s">
        <v>35</v>
      </c>
      <c r="L3645" t="s">
        <v>9</v>
      </c>
      <c r="M3645" s="1">
        <v>29403</v>
      </c>
      <c r="O3645" t="s">
        <v>35</v>
      </c>
      <c r="P3645" t="s">
        <v>36</v>
      </c>
      <c r="Q3645" t="s">
        <v>37</v>
      </c>
      <c r="R3645" t="s">
        <v>12</v>
      </c>
      <c r="U3645" t="s">
        <v>12</v>
      </c>
      <c r="V3645" t="s">
        <v>12</v>
      </c>
      <c r="W3645" t="s">
        <v>13</v>
      </c>
      <c r="X3645" t="s">
        <v>12</v>
      </c>
      <c r="Y3645" t="s">
        <v>58</v>
      </c>
      <c r="Z3645" t="s">
        <v>15502</v>
      </c>
      <c r="AA3645" t="s">
        <v>14036</v>
      </c>
      <c r="AB3645">
        <v>95051</v>
      </c>
      <c r="AC3645" t="str">
        <f t="shared" si="112"/>
        <v>2755 Barkley Ave., Santa Clara, CA 95051</v>
      </c>
      <c r="AD3645" t="s">
        <v>17</v>
      </c>
      <c r="AE3645" t="s">
        <v>818</v>
      </c>
      <c r="AF3645" t="s">
        <v>1043</v>
      </c>
      <c r="AG3645" t="s">
        <v>8831</v>
      </c>
      <c r="AH3645" t="s">
        <v>895</v>
      </c>
      <c r="AI3645">
        <v>37.358104939999997</v>
      </c>
      <c r="AJ3645">
        <v>-121.9756131</v>
      </c>
      <c r="AK3645">
        <v>242</v>
      </c>
      <c r="AL3645">
        <v>1</v>
      </c>
      <c r="AM3645">
        <v>0.4</v>
      </c>
      <c r="AN3645">
        <v>1</v>
      </c>
      <c r="AO3645">
        <v>0.4</v>
      </c>
      <c r="AP3645">
        <v>49</v>
      </c>
      <c r="AQ3645">
        <v>20.2</v>
      </c>
      <c r="AR3645">
        <v>14</v>
      </c>
      <c r="AS3645">
        <v>5.8</v>
      </c>
      <c r="AT3645">
        <v>129</v>
      </c>
      <c r="AU3645">
        <v>53.3</v>
      </c>
      <c r="AV3645">
        <v>2</v>
      </c>
      <c r="AW3645">
        <v>0.8</v>
      </c>
      <c r="AX3645">
        <v>29</v>
      </c>
      <c r="AY3645">
        <v>12</v>
      </c>
      <c r="AZ3645">
        <v>17</v>
      </c>
      <c r="BA3645">
        <v>7</v>
      </c>
      <c r="BB3645">
        <v>0</v>
      </c>
      <c r="BC3645">
        <v>0</v>
      </c>
      <c r="BD3645">
        <v>102</v>
      </c>
      <c r="BE3645">
        <v>42.1</v>
      </c>
      <c r="BF3645">
        <v>1</v>
      </c>
      <c r="BG3645">
        <v>0.4</v>
      </c>
      <c r="BH3645">
        <v>1</v>
      </c>
      <c r="BI3645">
        <v>0.4</v>
      </c>
      <c r="BJ3645">
        <v>0</v>
      </c>
      <c r="BK3645">
        <v>0</v>
      </c>
      <c r="BL3645">
        <v>149</v>
      </c>
      <c r="BM3645">
        <v>61.6</v>
      </c>
      <c r="BN3645">
        <v>24</v>
      </c>
      <c r="BO3645">
        <v>9.9</v>
      </c>
      <c r="BP3645">
        <v>142</v>
      </c>
      <c r="BQ3645">
        <v>58.7</v>
      </c>
      <c r="BR3645" t="s">
        <v>5334</v>
      </c>
      <c r="BS3645" t="s">
        <v>14036</v>
      </c>
      <c r="BX3645" t="s">
        <v>15454</v>
      </c>
      <c r="BY3645" t="s">
        <v>15456</v>
      </c>
      <c r="BZ3645">
        <v>38587</v>
      </c>
      <c r="CA3645">
        <v>-121.975613100533</v>
      </c>
      <c r="CB3645">
        <v>37.358104942421299</v>
      </c>
      <c r="CD3645">
        <f xml:space="preserve"> _xlfn.XLOOKUP(AB3645,[1]Sheet1!B:B,[1]Sheet1!Y:Y,"Not Found")</f>
        <v>185632</v>
      </c>
      <c r="CE3645">
        <f xml:space="preserve"> _xlfn.XLOOKUP(AB3645,[1]Sheet1!B:B,[1]Sheet1!AA:AA, "Not Found")</f>
        <v>235882</v>
      </c>
      <c r="CH3645">
        <f t="shared" ca="1" si="113"/>
        <v>0.39035166316919467</v>
      </c>
    </row>
    <row r="3646" spans="1:86" x14ac:dyDescent="0.3">
      <c r="A3646">
        <v>8644</v>
      </c>
      <c r="B3646" t="s">
        <v>0</v>
      </c>
      <c r="C3646" t="s">
        <v>15503</v>
      </c>
      <c r="D3646" s="3">
        <v>43696746048805</v>
      </c>
      <c r="E3646" t="s">
        <v>15454</v>
      </c>
      <c r="F3646" t="s">
        <v>15504</v>
      </c>
      <c r="G3646" t="s">
        <v>37</v>
      </c>
      <c r="H3646" t="s">
        <v>14036</v>
      </c>
      <c r="I3646" t="s">
        <v>15456</v>
      </c>
      <c r="J3646" t="s">
        <v>15505</v>
      </c>
      <c r="K3646" t="s">
        <v>35</v>
      </c>
      <c r="L3646" t="s">
        <v>9</v>
      </c>
      <c r="M3646" s="1">
        <v>29403</v>
      </c>
      <c r="O3646" t="s">
        <v>35</v>
      </c>
      <c r="P3646" t="s">
        <v>36</v>
      </c>
      <c r="Q3646" t="s">
        <v>37</v>
      </c>
      <c r="R3646" t="s">
        <v>12</v>
      </c>
      <c r="U3646" t="s">
        <v>12</v>
      </c>
      <c r="V3646" t="s">
        <v>12</v>
      </c>
      <c r="W3646" t="s">
        <v>12</v>
      </c>
      <c r="X3646" t="s">
        <v>12</v>
      </c>
      <c r="Y3646" t="s">
        <v>14</v>
      </c>
      <c r="Z3646" t="s">
        <v>15506</v>
      </c>
      <c r="AA3646" t="s">
        <v>14036</v>
      </c>
      <c r="AB3646">
        <v>95051</v>
      </c>
      <c r="AC3646" t="str">
        <f t="shared" si="112"/>
        <v>2700 Chromite Dr., Santa Clara, CA 95051</v>
      </c>
      <c r="AD3646" t="s">
        <v>17</v>
      </c>
      <c r="AE3646" t="s">
        <v>818</v>
      </c>
      <c r="AF3646" t="s">
        <v>1043</v>
      </c>
      <c r="AG3646" t="s">
        <v>8831</v>
      </c>
      <c r="AH3646" t="s">
        <v>895</v>
      </c>
      <c r="AI3646">
        <v>37.366804940000002</v>
      </c>
      <c r="AJ3646">
        <v>-121.9755131</v>
      </c>
      <c r="AK3646">
        <v>263</v>
      </c>
      <c r="AL3646">
        <v>11</v>
      </c>
      <c r="AM3646">
        <v>4.2</v>
      </c>
      <c r="AN3646">
        <v>1</v>
      </c>
      <c r="AO3646">
        <v>0.4</v>
      </c>
      <c r="AP3646">
        <v>59</v>
      </c>
      <c r="AQ3646">
        <v>22.4</v>
      </c>
      <c r="AR3646">
        <v>8</v>
      </c>
      <c r="AS3646">
        <v>3</v>
      </c>
      <c r="AT3646">
        <v>131</v>
      </c>
      <c r="AU3646">
        <v>49.8</v>
      </c>
      <c r="AV3646">
        <v>5</v>
      </c>
      <c r="AW3646">
        <v>1.9</v>
      </c>
      <c r="AX3646">
        <v>29</v>
      </c>
      <c r="AY3646">
        <v>11</v>
      </c>
      <c r="AZ3646">
        <v>18</v>
      </c>
      <c r="BA3646">
        <v>6.8</v>
      </c>
      <c r="BB3646">
        <v>1</v>
      </c>
      <c r="BC3646">
        <v>0.4</v>
      </c>
      <c r="BD3646">
        <v>68</v>
      </c>
      <c r="BE3646">
        <v>25.9</v>
      </c>
      <c r="BF3646">
        <v>0</v>
      </c>
      <c r="BG3646">
        <v>0</v>
      </c>
      <c r="BH3646">
        <v>1</v>
      </c>
      <c r="BI3646">
        <v>0.4</v>
      </c>
      <c r="BJ3646">
        <v>2</v>
      </c>
      <c r="BK3646">
        <v>0.8</v>
      </c>
      <c r="BL3646">
        <v>109</v>
      </c>
      <c r="BM3646">
        <v>41.4</v>
      </c>
      <c r="BN3646">
        <v>64</v>
      </c>
      <c r="BO3646">
        <v>24.3</v>
      </c>
      <c r="BP3646">
        <v>106</v>
      </c>
      <c r="BQ3646">
        <v>40.299999999999997</v>
      </c>
      <c r="BR3646" t="s">
        <v>5334</v>
      </c>
      <c r="BS3646" t="s">
        <v>14036</v>
      </c>
      <c r="BX3646" t="s">
        <v>15454</v>
      </c>
      <c r="BY3646" t="s">
        <v>15456</v>
      </c>
      <c r="BZ3646">
        <v>38588</v>
      </c>
      <c r="CA3646">
        <v>-121.975513101652</v>
      </c>
      <c r="CB3646">
        <v>37.366804942088599</v>
      </c>
      <c r="CD3646">
        <f xml:space="preserve"> _xlfn.XLOOKUP(AB3646,[1]Sheet1!B:B,[1]Sheet1!Y:Y,"Not Found")</f>
        <v>185632</v>
      </c>
      <c r="CE3646">
        <f xml:space="preserve"> _xlfn.XLOOKUP(AB3646,[1]Sheet1!B:B,[1]Sheet1!AA:AA, "Not Found")</f>
        <v>235882</v>
      </c>
      <c r="CH3646">
        <f t="shared" ca="1" si="113"/>
        <v>0.76369460524195854</v>
      </c>
    </row>
    <row r="3647" spans="1:86" x14ac:dyDescent="0.3">
      <c r="A3647">
        <v>8645</v>
      </c>
      <c r="B3647" t="s">
        <v>0</v>
      </c>
      <c r="C3647" t="s">
        <v>15507</v>
      </c>
      <c r="D3647" s="3">
        <v>43696746048813</v>
      </c>
      <c r="E3647" t="s">
        <v>15454</v>
      </c>
      <c r="F3647" t="s">
        <v>15508</v>
      </c>
      <c r="G3647" t="s">
        <v>37</v>
      </c>
      <c r="H3647" t="s">
        <v>14036</v>
      </c>
      <c r="I3647" t="s">
        <v>15456</v>
      </c>
      <c r="J3647" t="s">
        <v>15509</v>
      </c>
      <c r="K3647" t="s">
        <v>35</v>
      </c>
      <c r="L3647" t="s">
        <v>9</v>
      </c>
      <c r="M3647" s="1">
        <v>33848</v>
      </c>
      <c r="O3647" t="s">
        <v>35</v>
      </c>
      <c r="P3647" t="s">
        <v>36</v>
      </c>
      <c r="Q3647" t="s">
        <v>37</v>
      </c>
      <c r="R3647" t="s">
        <v>12</v>
      </c>
      <c r="U3647" t="s">
        <v>12</v>
      </c>
      <c r="V3647" t="s">
        <v>12</v>
      </c>
      <c r="W3647" t="s">
        <v>12</v>
      </c>
      <c r="X3647" t="s">
        <v>12</v>
      </c>
      <c r="Y3647" t="s">
        <v>14</v>
      </c>
      <c r="Z3647" t="s">
        <v>15510</v>
      </c>
      <c r="AA3647" t="s">
        <v>14465</v>
      </c>
      <c r="AB3647">
        <v>94086</v>
      </c>
      <c r="AC3647" t="str">
        <f t="shared" si="112"/>
        <v>675 Gail Ave., Sunnyvale, CA 94086</v>
      </c>
      <c r="AD3647" t="s">
        <v>17</v>
      </c>
      <c r="AE3647" t="s">
        <v>818</v>
      </c>
      <c r="AF3647" t="s">
        <v>1043</v>
      </c>
      <c r="AG3647" t="s">
        <v>8831</v>
      </c>
      <c r="AH3647" t="s">
        <v>895</v>
      </c>
      <c r="AI3647">
        <v>37.364504940000003</v>
      </c>
      <c r="AJ3647">
        <v>-122.01851311</v>
      </c>
      <c r="AK3647">
        <v>362</v>
      </c>
      <c r="AL3647">
        <v>7</v>
      </c>
      <c r="AM3647">
        <v>1.9</v>
      </c>
      <c r="AN3647">
        <v>4</v>
      </c>
      <c r="AO3647">
        <v>1.1000000000000001</v>
      </c>
      <c r="AP3647">
        <v>137</v>
      </c>
      <c r="AQ3647">
        <v>37.799999999999997</v>
      </c>
      <c r="AR3647">
        <v>9</v>
      </c>
      <c r="AS3647">
        <v>2.5</v>
      </c>
      <c r="AT3647">
        <v>138</v>
      </c>
      <c r="AU3647">
        <v>38.1</v>
      </c>
      <c r="AV3647">
        <v>1</v>
      </c>
      <c r="AW3647">
        <v>0.3</v>
      </c>
      <c r="AX3647">
        <v>48</v>
      </c>
      <c r="AY3647">
        <v>13.3</v>
      </c>
      <c r="AZ3647">
        <v>18</v>
      </c>
      <c r="BA3647">
        <v>5</v>
      </c>
      <c r="BB3647">
        <v>0</v>
      </c>
      <c r="BC3647">
        <v>0</v>
      </c>
      <c r="BD3647">
        <v>164</v>
      </c>
      <c r="BE3647">
        <v>45.3</v>
      </c>
      <c r="BF3647">
        <v>0</v>
      </c>
      <c r="BG3647">
        <v>0</v>
      </c>
      <c r="BH3647">
        <v>3</v>
      </c>
      <c r="BI3647">
        <v>0.8</v>
      </c>
      <c r="BJ3647">
        <v>1</v>
      </c>
      <c r="BK3647">
        <v>0.3</v>
      </c>
      <c r="BL3647">
        <v>131</v>
      </c>
      <c r="BM3647">
        <v>36.200000000000003</v>
      </c>
      <c r="BN3647">
        <v>65</v>
      </c>
      <c r="BO3647">
        <v>18</v>
      </c>
      <c r="BP3647">
        <v>124</v>
      </c>
      <c r="BQ3647">
        <v>34.299999999999997</v>
      </c>
      <c r="BR3647" t="s">
        <v>5334</v>
      </c>
      <c r="BS3647" t="s">
        <v>14036</v>
      </c>
      <c r="BX3647" t="s">
        <v>15454</v>
      </c>
      <c r="BY3647" t="s">
        <v>15456</v>
      </c>
      <c r="BZ3647">
        <v>38585</v>
      </c>
      <c r="CA3647">
        <v>-122.018513108655</v>
      </c>
      <c r="CB3647">
        <v>37.364504938227299</v>
      </c>
      <c r="CD3647">
        <f xml:space="preserve"> _xlfn.XLOOKUP(AB3647,[1]Sheet1!B:B,[1]Sheet1!Y:Y,"Not Found")</f>
        <v>180217</v>
      </c>
      <c r="CE3647">
        <f xml:space="preserve"> _xlfn.XLOOKUP(AB3647,[1]Sheet1!B:B,[1]Sheet1!AA:AA, "Not Found")</f>
        <v>232194</v>
      </c>
      <c r="CH3647">
        <f t="shared" ca="1" si="113"/>
        <v>0.96192858108496215</v>
      </c>
    </row>
    <row r="3648" spans="1:86" x14ac:dyDescent="0.3">
      <c r="A3648">
        <v>8646</v>
      </c>
      <c r="B3648" t="s">
        <v>0</v>
      </c>
      <c r="C3648" t="s">
        <v>15511</v>
      </c>
      <c r="D3648" s="3">
        <v>43696746048821</v>
      </c>
      <c r="E3648" t="s">
        <v>15454</v>
      </c>
      <c r="F3648" t="s">
        <v>15512</v>
      </c>
      <c r="G3648" t="s">
        <v>37</v>
      </c>
      <c r="H3648" t="s">
        <v>14036</v>
      </c>
      <c r="I3648" t="s">
        <v>15456</v>
      </c>
      <c r="J3648" t="s">
        <v>15513</v>
      </c>
      <c r="K3648" t="s">
        <v>35</v>
      </c>
      <c r="L3648" t="s">
        <v>9</v>
      </c>
      <c r="M3648" s="1">
        <v>29403</v>
      </c>
      <c r="O3648" t="s">
        <v>35</v>
      </c>
      <c r="P3648" t="s">
        <v>36</v>
      </c>
      <c r="Q3648" t="s">
        <v>37</v>
      </c>
      <c r="R3648" t="s">
        <v>12</v>
      </c>
      <c r="U3648" t="s">
        <v>12</v>
      </c>
      <c r="V3648" t="s">
        <v>12</v>
      </c>
      <c r="W3648" t="s">
        <v>12</v>
      </c>
      <c r="X3648" t="s">
        <v>12</v>
      </c>
      <c r="Y3648" t="s">
        <v>14</v>
      </c>
      <c r="Z3648" t="s">
        <v>15514</v>
      </c>
      <c r="AA3648" t="s">
        <v>14036</v>
      </c>
      <c r="AB3648">
        <v>95051</v>
      </c>
      <c r="AC3648" t="str">
        <f t="shared" si="112"/>
        <v>1930 Townsend Ave., Santa Clara, CA 95051</v>
      </c>
      <c r="AD3648" t="s">
        <v>17</v>
      </c>
      <c r="AE3648" t="s">
        <v>818</v>
      </c>
      <c r="AF3648" t="s">
        <v>1043</v>
      </c>
      <c r="AG3648" t="s">
        <v>8831</v>
      </c>
      <c r="AH3648" t="s">
        <v>895</v>
      </c>
      <c r="AI3648">
        <v>37.358104939999997</v>
      </c>
      <c r="AJ3648">
        <v>-121.98771309999999</v>
      </c>
      <c r="AK3648">
        <v>267</v>
      </c>
      <c r="AL3648">
        <v>7</v>
      </c>
      <c r="AM3648">
        <v>2.6</v>
      </c>
      <c r="AN3648">
        <v>2</v>
      </c>
      <c r="AO3648">
        <v>0.7</v>
      </c>
      <c r="AP3648">
        <v>65</v>
      </c>
      <c r="AQ3648">
        <v>24.3</v>
      </c>
      <c r="AR3648">
        <v>12</v>
      </c>
      <c r="AS3648">
        <v>4.5</v>
      </c>
      <c r="AT3648">
        <v>132</v>
      </c>
      <c r="AU3648">
        <v>49.4</v>
      </c>
      <c r="AV3648">
        <v>0</v>
      </c>
      <c r="AW3648">
        <v>0</v>
      </c>
      <c r="AX3648">
        <v>38</v>
      </c>
      <c r="AY3648">
        <v>14.2</v>
      </c>
      <c r="AZ3648">
        <v>11</v>
      </c>
      <c r="BA3648">
        <v>4.0999999999999996</v>
      </c>
      <c r="BB3648">
        <v>0</v>
      </c>
      <c r="BC3648">
        <v>0</v>
      </c>
      <c r="BD3648">
        <v>116</v>
      </c>
      <c r="BE3648">
        <v>43.4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123</v>
      </c>
      <c r="BM3648">
        <v>46.1</v>
      </c>
      <c r="BN3648">
        <v>31</v>
      </c>
      <c r="BO3648">
        <v>11.6</v>
      </c>
      <c r="BP3648">
        <v>114</v>
      </c>
      <c r="BQ3648">
        <v>42.7</v>
      </c>
      <c r="BR3648" t="s">
        <v>5334</v>
      </c>
      <c r="BS3648" t="s">
        <v>14036</v>
      </c>
      <c r="BX3648" t="s">
        <v>15454</v>
      </c>
      <c r="BY3648" t="s">
        <v>15456</v>
      </c>
      <c r="BZ3648">
        <v>38589</v>
      </c>
      <c r="CA3648">
        <v>-121.98771310257401</v>
      </c>
      <c r="CB3648">
        <v>37.358104941367401</v>
      </c>
      <c r="CD3648">
        <f xml:space="preserve"> _xlfn.XLOOKUP(AB3648,[1]Sheet1!B:B,[1]Sheet1!Y:Y,"Not Found")</f>
        <v>185632</v>
      </c>
      <c r="CE3648">
        <f xml:space="preserve"> _xlfn.XLOOKUP(AB3648,[1]Sheet1!B:B,[1]Sheet1!AA:AA, "Not Found")</f>
        <v>235882</v>
      </c>
      <c r="CH3648">
        <f t="shared" ca="1" si="113"/>
        <v>0.98433450894115038</v>
      </c>
    </row>
    <row r="3649" spans="1:86" x14ac:dyDescent="0.3">
      <c r="A3649">
        <v>8647</v>
      </c>
      <c r="B3649" t="s">
        <v>0</v>
      </c>
      <c r="C3649" t="s">
        <v>15515</v>
      </c>
      <c r="D3649" s="3">
        <v>43696746048847</v>
      </c>
      <c r="E3649" t="s">
        <v>15454</v>
      </c>
      <c r="F3649" t="s">
        <v>15516</v>
      </c>
      <c r="G3649" t="s">
        <v>37</v>
      </c>
      <c r="H3649" t="s">
        <v>14036</v>
      </c>
      <c r="I3649" t="s">
        <v>15456</v>
      </c>
      <c r="J3649" t="s">
        <v>15517</v>
      </c>
      <c r="K3649" t="s">
        <v>35</v>
      </c>
      <c r="L3649" t="s">
        <v>9</v>
      </c>
      <c r="M3649" s="1">
        <v>29403</v>
      </c>
      <c r="O3649" t="s">
        <v>35</v>
      </c>
      <c r="P3649" t="s">
        <v>36</v>
      </c>
      <c r="Q3649" t="s">
        <v>37</v>
      </c>
      <c r="R3649" t="s">
        <v>12</v>
      </c>
      <c r="U3649" t="s">
        <v>12</v>
      </c>
      <c r="V3649" t="s">
        <v>12</v>
      </c>
      <c r="W3649" t="s">
        <v>12</v>
      </c>
      <c r="X3649" t="s">
        <v>12</v>
      </c>
      <c r="Y3649" t="s">
        <v>14</v>
      </c>
      <c r="Z3649" t="s">
        <v>15518</v>
      </c>
      <c r="AA3649" t="s">
        <v>14036</v>
      </c>
      <c r="AB3649">
        <v>95050</v>
      </c>
      <c r="AC3649" t="str">
        <f t="shared" si="112"/>
        <v>865 Los Padres Blvd., Santa Clara, CA 95050</v>
      </c>
      <c r="AD3649" t="s">
        <v>17</v>
      </c>
      <c r="AE3649" t="s">
        <v>818</v>
      </c>
      <c r="AF3649" t="s">
        <v>1043</v>
      </c>
      <c r="AG3649" t="s">
        <v>8831</v>
      </c>
      <c r="AH3649" t="s">
        <v>895</v>
      </c>
      <c r="AI3649">
        <v>37.343504940000003</v>
      </c>
      <c r="AJ3649">
        <v>-121.9638131</v>
      </c>
      <c r="AK3649">
        <v>325</v>
      </c>
      <c r="AL3649">
        <v>8</v>
      </c>
      <c r="AM3649">
        <v>2.5</v>
      </c>
      <c r="AN3649">
        <v>1</v>
      </c>
      <c r="AO3649">
        <v>0.3</v>
      </c>
      <c r="AP3649">
        <v>54</v>
      </c>
      <c r="AQ3649">
        <v>16.600000000000001</v>
      </c>
      <c r="AR3649">
        <v>14</v>
      </c>
      <c r="AS3649">
        <v>4.3</v>
      </c>
      <c r="AT3649">
        <v>123</v>
      </c>
      <c r="AU3649">
        <v>37.799999999999997</v>
      </c>
      <c r="AV3649">
        <v>1</v>
      </c>
      <c r="AW3649">
        <v>0.3</v>
      </c>
      <c r="AX3649">
        <v>95</v>
      </c>
      <c r="AY3649">
        <v>29.2</v>
      </c>
      <c r="AZ3649">
        <v>25</v>
      </c>
      <c r="BA3649">
        <v>7.7</v>
      </c>
      <c r="BB3649">
        <v>4</v>
      </c>
      <c r="BC3649">
        <v>1.2</v>
      </c>
      <c r="BD3649">
        <v>71</v>
      </c>
      <c r="BE3649">
        <v>21.8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95</v>
      </c>
      <c r="BM3649">
        <v>29.2</v>
      </c>
      <c r="BN3649">
        <v>62</v>
      </c>
      <c r="BO3649">
        <v>19.100000000000001</v>
      </c>
      <c r="BP3649">
        <v>91</v>
      </c>
      <c r="BQ3649">
        <v>28</v>
      </c>
      <c r="BR3649" t="s">
        <v>5334</v>
      </c>
      <c r="BS3649" t="s">
        <v>14036</v>
      </c>
      <c r="BX3649" t="s">
        <v>15454</v>
      </c>
      <c r="BY3649" t="s">
        <v>15456</v>
      </c>
      <c r="BZ3649">
        <v>38590</v>
      </c>
      <c r="CA3649">
        <v>-121.963813096688</v>
      </c>
      <c r="CB3649">
        <v>37.343504941042099</v>
      </c>
      <c r="CD3649">
        <f xml:space="preserve"> _xlfn.XLOOKUP(AB3649,[1]Sheet1!B:B,[1]Sheet1!Y:Y,"Not Found")</f>
        <v>130051</v>
      </c>
      <c r="CE3649">
        <f xml:space="preserve"> _xlfn.XLOOKUP(AB3649,[1]Sheet1!B:B,[1]Sheet1!AA:AA, "Not Found")</f>
        <v>183123</v>
      </c>
      <c r="CH3649">
        <f t="shared" ca="1" si="113"/>
        <v>4.3867091007185888E-3</v>
      </c>
    </row>
    <row r="3650" spans="1:86" x14ac:dyDescent="0.3">
      <c r="A3650">
        <v>8648</v>
      </c>
      <c r="B3650" t="s">
        <v>0</v>
      </c>
      <c r="C3650" t="s">
        <v>15519</v>
      </c>
      <c r="D3650" s="3">
        <v>43696746048854</v>
      </c>
      <c r="E3650" t="s">
        <v>15454</v>
      </c>
      <c r="F3650" t="s">
        <v>15520</v>
      </c>
      <c r="G3650" t="s">
        <v>37</v>
      </c>
      <c r="H3650" t="s">
        <v>14036</v>
      </c>
      <c r="I3650" t="s">
        <v>15456</v>
      </c>
      <c r="J3650" t="s">
        <v>15521</v>
      </c>
      <c r="K3650" t="s">
        <v>113</v>
      </c>
      <c r="L3650" t="s">
        <v>9</v>
      </c>
      <c r="M3650" s="1">
        <v>33848</v>
      </c>
      <c r="O3650" t="s">
        <v>113</v>
      </c>
      <c r="P3650" t="s">
        <v>75</v>
      </c>
      <c r="Q3650" t="s">
        <v>96</v>
      </c>
      <c r="R3650" t="s">
        <v>12</v>
      </c>
      <c r="U3650" t="s">
        <v>12</v>
      </c>
      <c r="V3650" t="s">
        <v>12</v>
      </c>
      <c r="W3650" t="s">
        <v>12</v>
      </c>
      <c r="X3650" t="s">
        <v>12</v>
      </c>
      <c r="Y3650" t="s">
        <v>14</v>
      </c>
      <c r="Z3650" t="s">
        <v>15522</v>
      </c>
      <c r="AA3650" t="s">
        <v>14036</v>
      </c>
      <c r="AB3650">
        <v>95051</v>
      </c>
      <c r="AC3650" t="str">
        <f t="shared" ref="AC3650:AC3713" si="114">Z3650 &amp; ", " &amp; AA3650 &amp;", CA " &amp;AB3650</f>
        <v>2550 Cabrillo Ave., Santa Clara, CA 95051</v>
      </c>
      <c r="AD3650" t="s">
        <v>17</v>
      </c>
      <c r="AE3650" t="s">
        <v>818</v>
      </c>
      <c r="AF3650" t="s">
        <v>1043</v>
      </c>
      <c r="AG3650" t="s">
        <v>8831</v>
      </c>
      <c r="AH3650" t="s">
        <v>895</v>
      </c>
      <c r="AI3650">
        <v>37.358304939999996</v>
      </c>
      <c r="AJ3650">
        <v>-121.9724131</v>
      </c>
      <c r="AK3650">
        <v>804</v>
      </c>
      <c r="AL3650">
        <v>21</v>
      </c>
      <c r="AM3650">
        <v>2.6</v>
      </c>
      <c r="AN3650">
        <v>3</v>
      </c>
      <c r="AO3650">
        <v>0.4</v>
      </c>
      <c r="AP3650">
        <v>226</v>
      </c>
      <c r="AQ3650">
        <v>28.1</v>
      </c>
      <c r="AR3650">
        <v>45</v>
      </c>
      <c r="AS3650">
        <v>5.6</v>
      </c>
      <c r="AT3650">
        <v>320</v>
      </c>
      <c r="AU3650">
        <v>39.799999999999997</v>
      </c>
      <c r="AV3650">
        <v>7</v>
      </c>
      <c r="AW3650">
        <v>0.9</v>
      </c>
      <c r="AX3650">
        <v>130</v>
      </c>
      <c r="AY3650">
        <v>16.2</v>
      </c>
      <c r="AZ3650">
        <v>48</v>
      </c>
      <c r="BA3650">
        <v>6</v>
      </c>
      <c r="BB3650">
        <v>4</v>
      </c>
      <c r="BC3650">
        <v>0.5</v>
      </c>
      <c r="BD3650">
        <v>124</v>
      </c>
      <c r="BE3650">
        <v>15.4</v>
      </c>
      <c r="BF3650">
        <v>0</v>
      </c>
      <c r="BG3650">
        <v>0</v>
      </c>
      <c r="BH3650">
        <v>8</v>
      </c>
      <c r="BI3650">
        <v>1</v>
      </c>
      <c r="BJ3650">
        <v>2</v>
      </c>
      <c r="BK3650">
        <v>0.2</v>
      </c>
      <c r="BL3650">
        <v>273</v>
      </c>
      <c r="BM3650">
        <v>34</v>
      </c>
      <c r="BN3650">
        <v>128</v>
      </c>
      <c r="BO3650">
        <v>15.9</v>
      </c>
      <c r="BP3650">
        <v>236</v>
      </c>
      <c r="BQ3650">
        <v>29.4</v>
      </c>
      <c r="BR3650" t="s">
        <v>5334</v>
      </c>
      <c r="BS3650" t="s">
        <v>14036</v>
      </c>
      <c r="BX3650" t="s">
        <v>15454</v>
      </c>
      <c r="BY3650" t="s">
        <v>15456</v>
      </c>
      <c r="BZ3650">
        <v>38586</v>
      </c>
      <c r="CA3650">
        <v>-121.972413100281</v>
      </c>
      <c r="CB3650">
        <v>37.358304941017003</v>
      </c>
      <c r="CD3650">
        <f xml:space="preserve"> _xlfn.XLOOKUP(AB3650,[1]Sheet1!B:B,[1]Sheet1!Y:Y,"Not Found")</f>
        <v>185632</v>
      </c>
      <c r="CE3650">
        <f xml:space="preserve"> _xlfn.XLOOKUP(AB3650,[1]Sheet1!B:B,[1]Sheet1!AA:AA, "Not Found")</f>
        <v>235882</v>
      </c>
      <c r="CH3650">
        <f t="shared" ref="CH3650:CH3713" ca="1" si="115">RAND()</f>
        <v>0.1646132812680362</v>
      </c>
    </row>
    <row r="3651" spans="1:86" x14ac:dyDescent="0.3">
      <c r="A3651">
        <v>8649</v>
      </c>
      <c r="B3651" t="s">
        <v>0</v>
      </c>
      <c r="C3651" t="s">
        <v>15523</v>
      </c>
      <c r="D3651" s="3">
        <v>43696746048870</v>
      </c>
      <c r="E3651" t="s">
        <v>15454</v>
      </c>
      <c r="F3651" t="s">
        <v>15524</v>
      </c>
      <c r="G3651" t="s">
        <v>37</v>
      </c>
      <c r="H3651" t="s">
        <v>14036</v>
      </c>
      <c r="I3651" t="s">
        <v>15456</v>
      </c>
      <c r="J3651" t="s">
        <v>15525</v>
      </c>
      <c r="K3651" t="s">
        <v>35</v>
      </c>
      <c r="L3651" t="s">
        <v>9</v>
      </c>
      <c r="M3651" s="1">
        <v>29403</v>
      </c>
      <c r="O3651" t="s">
        <v>35</v>
      </c>
      <c r="P3651" t="s">
        <v>36</v>
      </c>
      <c r="Q3651" t="s">
        <v>37</v>
      </c>
      <c r="R3651" t="s">
        <v>12</v>
      </c>
      <c r="U3651" t="s">
        <v>12</v>
      </c>
      <c r="V3651" t="s">
        <v>12</v>
      </c>
      <c r="W3651" t="s">
        <v>13</v>
      </c>
      <c r="X3651" t="s">
        <v>12</v>
      </c>
      <c r="Y3651" t="s">
        <v>58</v>
      </c>
      <c r="Z3651" t="s">
        <v>15526</v>
      </c>
      <c r="AA3651" t="s">
        <v>15527</v>
      </c>
      <c r="AB3651">
        <v>95002</v>
      </c>
      <c r="AC3651" t="str">
        <f t="shared" si="114"/>
        <v>5030 North First St., Alviso, CA 95002</v>
      </c>
      <c r="AD3651" t="s">
        <v>17</v>
      </c>
      <c r="AE3651" t="s">
        <v>818</v>
      </c>
      <c r="AF3651" t="s">
        <v>1043</v>
      </c>
      <c r="AG3651" t="s">
        <v>8831</v>
      </c>
      <c r="AH3651" s="2" t="s">
        <v>21</v>
      </c>
      <c r="AI3651">
        <v>37.424504949999999</v>
      </c>
      <c r="AJ3651">
        <v>-121.96671311</v>
      </c>
      <c r="AK3651">
        <v>286</v>
      </c>
      <c r="AL3651">
        <v>3</v>
      </c>
      <c r="AM3651">
        <v>1</v>
      </c>
      <c r="AN3651">
        <v>2</v>
      </c>
      <c r="AO3651">
        <v>0.7</v>
      </c>
      <c r="AP3651">
        <v>55</v>
      </c>
      <c r="AQ3651">
        <v>19.2</v>
      </c>
      <c r="AR3651">
        <v>11</v>
      </c>
      <c r="AS3651">
        <v>3.8</v>
      </c>
      <c r="AT3651">
        <v>169</v>
      </c>
      <c r="AU3651">
        <v>59.1</v>
      </c>
      <c r="AV3651">
        <v>1</v>
      </c>
      <c r="AW3651">
        <v>0.3</v>
      </c>
      <c r="AX3651">
        <v>31</v>
      </c>
      <c r="AY3651">
        <v>10.8</v>
      </c>
      <c r="AZ3651">
        <v>14</v>
      </c>
      <c r="BA3651">
        <v>4.9000000000000004</v>
      </c>
      <c r="BB3651">
        <v>0</v>
      </c>
      <c r="BC3651">
        <v>0</v>
      </c>
      <c r="BD3651">
        <v>68</v>
      </c>
      <c r="BE3651">
        <v>23.8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134</v>
      </c>
      <c r="BM3651">
        <v>46.9</v>
      </c>
      <c r="BN3651">
        <v>36</v>
      </c>
      <c r="BO3651">
        <v>12.6</v>
      </c>
      <c r="BP3651">
        <v>130</v>
      </c>
      <c r="BQ3651">
        <v>45.5</v>
      </c>
      <c r="BR3651" t="s">
        <v>5334</v>
      </c>
      <c r="BS3651" t="s">
        <v>14036</v>
      </c>
      <c r="BX3651" t="s">
        <v>15454</v>
      </c>
      <c r="BY3651" t="s">
        <v>15456</v>
      </c>
      <c r="BZ3651">
        <v>38593</v>
      </c>
      <c r="CA3651">
        <v>-121.96671310661399</v>
      </c>
      <c r="CB3651">
        <v>37.424504947700598</v>
      </c>
      <c r="CD3651">
        <f xml:space="preserve"> _xlfn.XLOOKUP(AB3651,[1]Sheet1!B:B,[1]Sheet1!Y:Y,"Not Found")</f>
        <v>89861</v>
      </c>
      <c r="CE3651">
        <f xml:space="preserve"> _xlfn.XLOOKUP(AB3651,[1]Sheet1!B:B,[1]Sheet1!AA:AA, "Not Found")</f>
        <v>154429</v>
      </c>
      <c r="CH3651">
        <f t="shared" ca="1" si="115"/>
        <v>0.61913115467315705</v>
      </c>
    </row>
    <row r="3652" spans="1:86" x14ac:dyDescent="0.3">
      <c r="A3652">
        <v>8650</v>
      </c>
      <c r="B3652" t="s">
        <v>0</v>
      </c>
      <c r="C3652" t="s">
        <v>15528</v>
      </c>
      <c r="D3652" s="3">
        <v>43696746048896</v>
      </c>
      <c r="E3652" t="s">
        <v>15454</v>
      </c>
      <c r="F3652" t="s">
        <v>15529</v>
      </c>
      <c r="G3652" t="s">
        <v>37</v>
      </c>
      <c r="H3652" t="s">
        <v>14036</v>
      </c>
      <c r="I3652" t="s">
        <v>15456</v>
      </c>
      <c r="J3652" t="s">
        <v>15530</v>
      </c>
      <c r="K3652" t="s">
        <v>35</v>
      </c>
      <c r="L3652" t="s">
        <v>9</v>
      </c>
      <c r="M3652" s="1">
        <v>29403</v>
      </c>
      <c r="O3652" t="s">
        <v>35</v>
      </c>
      <c r="P3652" t="s">
        <v>36</v>
      </c>
      <c r="Q3652" t="s">
        <v>37</v>
      </c>
      <c r="R3652" t="s">
        <v>12</v>
      </c>
      <c r="U3652" t="s">
        <v>12</v>
      </c>
      <c r="V3652" t="s">
        <v>12</v>
      </c>
      <c r="W3652" t="s">
        <v>13</v>
      </c>
      <c r="X3652" t="s">
        <v>12</v>
      </c>
      <c r="Y3652" t="s">
        <v>14</v>
      </c>
      <c r="Z3652" t="s">
        <v>15531</v>
      </c>
      <c r="AA3652" t="s">
        <v>14036</v>
      </c>
      <c r="AB3652">
        <v>95054</v>
      </c>
      <c r="AC3652" t="str">
        <f t="shared" si="114"/>
        <v>4949 Calle de Escuela, Santa Clara, CA 95054</v>
      </c>
      <c r="AD3652" t="s">
        <v>17</v>
      </c>
      <c r="AE3652" t="s">
        <v>818</v>
      </c>
      <c r="AF3652" t="s">
        <v>1043</v>
      </c>
      <c r="AG3652" t="s">
        <v>8831</v>
      </c>
      <c r="AH3652" t="s">
        <v>895</v>
      </c>
      <c r="AI3652">
        <v>37.405504950000001</v>
      </c>
      <c r="AJ3652">
        <v>-121.9638131</v>
      </c>
      <c r="AK3652">
        <v>293</v>
      </c>
      <c r="AL3652">
        <v>11</v>
      </c>
      <c r="AM3652">
        <v>3.8</v>
      </c>
      <c r="AN3652">
        <v>3</v>
      </c>
      <c r="AO3652">
        <v>1</v>
      </c>
      <c r="AP3652">
        <v>53</v>
      </c>
      <c r="AQ3652">
        <v>18.100000000000001</v>
      </c>
      <c r="AR3652">
        <v>48</v>
      </c>
      <c r="AS3652">
        <v>16.399999999999999</v>
      </c>
      <c r="AT3652">
        <v>122</v>
      </c>
      <c r="AU3652">
        <v>41.6</v>
      </c>
      <c r="AV3652">
        <v>2</v>
      </c>
      <c r="AW3652">
        <v>0.7</v>
      </c>
      <c r="AX3652">
        <v>36</v>
      </c>
      <c r="AY3652">
        <v>12.3</v>
      </c>
      <c r="AZ3652">
        <v>17</v>
      </c>
      <c r="BA3652">
        <v>5.8</v>
      </c>
      <c r="BB3652">
        <v>1</v>
      </c>
      <c r="BC3652">
        <v>0.3</v>
      </c>
      <c r="BD3652">
        <v>88</v>
      </c>
      <c r="BE3652">
        <v>30</v>
      </c>
      <c r="BF3652">
        <v>0</v>
      </c>
      <c r="BG3652">
        <v>0</v>
      </c>
      <c r="BH3652">
        <v>1</v>
      </c>
      <c r="BI3652">
        <v>0.3</v>
      </c>
      <c r="BJ3652">
        <v>0</v>
      </c>
      <c r="BK3652">
        <v>0</v>
      </c>
      <c r="BL3652">
        <v>140</v>
      </c>
      <c r="BM3652">
        <v>47.8</v>
      </c>
      <c r="BN3652">
        <v>49</v>
      </c>
      <c r="BO3652">
        <v>16.7</v>
      </c>
      <c r="BP3652">
        <v>138</v>
      </c>
      <c r="BQ3652">
        <v>47.1</v>
      </c>
      <c r="BR3652" t="s">
        <v>5334</v>
      </c>
      <c r="BS3652" t="s">
        <v>14036</v>
      </c>
      <c r="BX3652" t="s">
        <v>15454</v>
      </c>
      <c r="BY3652" t="s">
        <v>15456</v>
      </c>
      <c r="BZ3652">
        <v>38591</v>
      </c>
      <c r="CA3652">
        <v>-121.963813103953</v>
      </c>
      <c r="CB3652">
        <v>37.405504945815203</v>
      </c>
      <c r="CD3652">
        <f xml:space="preserve"> _xlfn.XLOOKUP(AB3652,[1]Sheet1!B:B,[1]Sheet1!Y:Y,"Not Found")</f>
        <v>204052</v>
      </c>
      <c r="CE3652">
        <f xml:space="preserve"> _xlfn.XLOOKUP(AB3652,[1]Sheet1!B:B,[1]Sheet1!AA:AA, "Not Found")</f>
        <v>243928</v>
      </c>
      <c r="CH3652">
        <f t="shared" ca="1" si="115"/>
        <v>0.30660682217448465</v>
      </c>
    </row>
    <row r="3653" spans="1:86" x14ac:dyDescent="0.3">
      <c r="A3653">
        <v>8651</v>
      </c>
      <c r="B3653" t="s">
        <v>0</v>
      </c>
      <c r="C3653" t="s">
        <v>15532</v>
      </c>
      <c r="D3653" s="3">
        <v>43696746048904</v>
      </c>
      <c r="E3653" t="s">
        <v>15454</v>
      </c>
      <c r="F3653" t="s">
        <v>15533</v>
      </c>
      <c r="G3653" t="s">
        <v>37</v>
      </c>
      <c r="H3653" t="s">
        <v>14036</v>
      </c>
      <c r="I3653" t="s">
        <v>15456</v>
      </c>
      <c r="J3653" t="s">
        <v>15534</v>
      </c>
      <c r="K3653" t="s">
        <v>35</v>
      </c>
      <c r="L3653" t="s">
        <v>9</v>
      </c>
      <c r="M3653" s="1">
        <v>29403</v>
      </c>
      <c r="O3653" t="s">
        <v>35</v>
      </c>
      <c r="P3653" t="s">
        <v>36</v>
      </c>
      <c r="Q3653" t="s">
        <v>37</v>
      </c>
      <c r="R3653" t="s">
        <v>12</v>
      </c>
      <c r="U3653" t="s">
        <v>12</v>
      </c>
      <c r="V3653" t="s">
        <v>12</v>
      </c>
      <c r="W3653" t="s">
        <v>12</v>
      </c>
      <c r="X3653" t="s">
        <v>12</v>
      </c>
      <c r="Y3653" t="s">
        <v>14</v>
      </c>
      <c r="Z3653" t="s">
        <v>15535</v>
      </c>
      <c r="AA3653" t="s">
        <v>14036</v>
      </c>
      <c r="AB3653">
        <v>95051</v>
      </c>
      <c r="AC3653" t="str">
        <f t="shared" si="114"/>
        <v>955 Teal Dr., Santa Clara, CA 95051</v>
      </c>
      <c r="AD3653" t="s">
        <v>17</v>
      </c>
      <c r="AE3653" t="s">
        <v>818</v>
      </c>
      <c r="AF3653" t="s">
        <v>1043</v>
      </c>
      <c r="AG3653" t="s">
        <v>8831</v>
      </c>
      <c r="AH3653" t="s">
        <v>895</v>
      </c>
      <c r="AI3653">
        <v>37.343104940000003</v>
      </c>
      <c r="AJ3653">
        <v>-122.00181310000001</v>
      </c>
      <c r="AK3653">
        <v>538</v>
      </c>
      <c r="AL3653">
        <v>5</v>
      </c>
      <c r="AM3653">
        <v>0.9</v>
      </c>
      <c r="AN3653">
        <v>4</v>
      </c>
      <c r="AO3653">
        <v>0.7</v>
      </c>
      <c r="AP3653">
        <v>299</v>
      </c>
      <c r="AQ3653">
        <v>55.6</v>
      </c>
      <c r="AR3653">
        <v>6</v>
      </c>
      <c r="AS3653">
        <v>1.1000000000000001</v>
      </c>
      <c r="AT3653">
        <v>62</v>
      </c>
      <c r="AU3653">
        <v>11.5</v>
      </c>
      <c r="AV3653">
        <v>0</v>
      </c>
      <c r="AW3653">
        <v>0</v>
      </c>
      <c r="AX3653">
        <v>117</v>
      </c>
      <c r="AY3653">
        <v>21.7</v>
      </c>
      <c r="AZ3653">
        <v>38</v>
      </c>
      <c r="BA3653">
        <v>7.1</v>
      </c>
      <c r="BB3653">
        <v>7</v>
      </c>
      <c r="BC3653">
        <v>1.3</v>
      </c>
      <c r="BD3653">
        <v>159</v>
      </c>
      <c r="BE3653">
        <v>29.6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49</v>
      </c>
      <c r="BM3653">
        <v>9.1</v>
      </c>
      <c r="BN3653">
        <v>30</v>
      </c>
      <c r="BO3653">
        <v>5.6</v>
      </c>
      <c r="BP3653">
        <v>46</v>
      </c>
      <c r="BQ3653">
        <v>8.6</v>
      </c>
      <c r="BR3653" t="s">
        <v>5334</v>
      </c>
      <c r="BS3653" t="s">
        <v>14036</v>
      </c>
      <c r="BX3653" t="s">
        <v>15454</v>
      </c>
      <c r="BY3653" t="s">
        <v>15456</v>
      </c>
      <c r="BZ3653">
        <v>38592</v>
      </c>
      <c r="CA3653">
        <v>-122.00181310288301</v>
      </c>
      <c r="CB3653">
        <v>37.343104937732797</v>
      </c>
      <c r="CD3653">
        <f xml:space="preserve"> _xlfn.XLOOKUP(AB3653,[1]Sheet1!B:B,[1]Sheet1!Y:Y,"Not Found")</f>
        <v>185632</v>
      </c>
      <c r="CE3653">
        <f xml:space="preserve"> _xlfn.XLOOKUP(AB3653,[1]Sheet1!B:B,[1]Sheet1!AA:AA, "Not Found")</f>
        <v>235882</v>
      </c>
      <c r="CH3653">
        <f t="shared" ca="1" si="115"/>
        <v>0.94107733153755291</v>
      </c>
    </row>
    <row r="3654" spans="1:86" x14ac:dyDescent="0.3">
      <c r="A3654">
        <v>8652</v>
      </c>
      <c r="B3654" t="s">
        <v>0</v>
      </c>
      <c r="C3654" t="s">
        <v>15536</v>
      </c>
      <c r="D3654" s="3">
        <v>43696746048920</v>
      </c>
      <c r="E3654" t="s">
        <v>15454</v>
      </c>
      <c r="F3654" t="s">
        <v>15537</v>
      </c>
      <c r="G3654" t="s">
        <v>37</v>
      </c>
      <c r="H3654" t="s">
        <v>14036</v>
      </c>
      <c r="I3654" t="s">
        <v>15456</v>
      </c>
      <c r="J3654" t="s">
        <v>15538</v>
      </c>
      <c r="K3654" t="s">
        <v>35</v>
      </c>
      <c r="L3654" t="s">
        <v>9</v>
      </c>
      <c r="M3654" s="1">
        <v>29403</v>
      </c>
      <c r="O3654" t="s">
        <v>35</v>
      </c>
      <c r="P3654" t="s">
        <v>36</v>
      </c>
      <c r="Q3654" t="s">
        <v>37</v>
      </c>
      <c r="R3654" t="s">
        <v>12</v>
      </c>
      <c r="U3654" t="s">
        <v>12</v>
      </c>
      <c r="V3654" t="s">
        <v>12</v>
      </c>
      <c r="W3654" t="s">
        <v>12</v>
      </c>
      <c r="X3654" t="s">
        <v>12</v>
      </c>
      <c r="Y3654" t="s">
        <v>14</v>
      </c>
      <c r="Z3654" t="s">
        <v>15539</v>
      </c>
      <c r="AA3654" t="s">
        <v>14036</v>
      </c>
      <c r="AB3654">
        <v>95051</v>
      </c>
      <c r="AC3654" t="str">
        <f t="shared" si="114"/>
        <v>615 Hobart Terrace, Santa Clara, CA 95051</v>
      </c>
      <c r="AD3654" t="s">
        <v>17</v>
      </c>
      <c r="AE3654" t="s">
        <v>818</v>
      </c>
      <c r="AF3654" t="s">
        <v>1043</v>
      </c>
      <c r="AG3654" t="s">
        <v>8831</v>
      </c>
      <c r="AH3654" t="s">
        <v>895</v>
      </c>
      <c r="AI3654">
        <v>37.333144939999997</v>
      </c>
      <c r="AJ3654">
        <v>-121.97804309999999</v>
      </c>
      <c r="AK3654">
        <v>507</v>
      </c>
      <c r="AL3654">
        <v>6</v>
      </c>
      <c r="AM3654">
        <v>1.2</v>
      </c>
      <c r="AN3654">
        <v>6</v>
      </c>
      <c r="AO3654">
        <v>1.2</v>
      </c>
      <c r="AP3654">
        <v>435</v>
      </c>
      <c r="AQ3654">
        <v>85.8</v>
      </c>
      <c r="AR3654">
        <v>4</v>
      </c>
      <c r="AS3654">
        <v>0.8</v>
      </c>
      <c r="AT3654">
        <v>10</v>
      </c>
      <c r="AU3654">
        <v>2</v>
      </c>
      <c r="AV3654">
        <v>0</v>
      </c>
      <c r="AW3654">
        <v>0</v>
      </c>
      <c r="AX3654">
        <v>26</v>
      </c>
      <c r="AY3654">
        <v>5.0999999999999996</v>
      </c>
      <c r="AZ3654">
        <v>19</v>
      </c>
      <c r="BA3654">
        <v>3.7</v>
      </c>
      <c r="BB3654">
        <v>1</v>
      </c>
      <c r="BC3654">
        <v>0.2</v>
      </c>
      <c r="BD3654">
        <v>68</v>
      </c>
      <c r="BE3654">
        <v>13.4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25</v>
      </c>
      <c r="BM3654">
        <v>4.9000000000000004</v>
      </c>
      <c r="BN3654">
        <v>13</v>
      </c>
      <c r="BO3654">
        <v>2.6</v>
      </c>
      <c r="BP3654">
        <v>24</v>
      </c>
      <c r="BQ3654">
        <v>4.7</v>
      </c>
      <c r="BR3654" t="s">
        <v>5334</v>
      </c>
      <c r="BS3654" t="s">
        <v>14036</v>
      </c>
      <c r="BX3654" t="s">
        <v>15454</v>
      </c>
      <c r="BY3654" t="s">
        <v>15456</v>
      </c>
      <c r="BZ3654">
        <v>38594</v>
      </c>
      <c r="CA3654">
        <v>-121.978043099313</v>
      </c>
      <c r="CB3654">
        <v>37.333144938687603</v>
      </c>
      <c r="CD3654">
        <f xml:space="preserve"> _xlfn.XLOOKUP(AB3654,[1]Sheet1!B:B,[1]Sheet1!Y:Y,"Not Found")</f>
        <v>185632</v>
      </c>
      <c r="CE3654">
        <f xml:space="preserve"> _xlfn.XLOOKUP(AB3654,[1]Sheet1!B:B,[1]Sheet1!AA:AA, "Not Found")</f>
        <v>235882</v>
      </c>
      <c r="CH3654">
        <f t="shared" ca="1" si="115"/>
        <v>0.36109936969181988</v>
      </c>
    </row>
    <row r="3655" spans="1:86" x14ac:dyDescent="0.3">
      <c r="A3655">
        <v>8653</v>
      </c>
      <c r="B3655" t="s">
        <v>0</v>
      </c>
      <c r="C3655" t="s">
        <v>15540</v>
      </c>
      <c r="D3655" s="3">
        <v>43696746048938</v>
      </c>
      <c r="E3655" t="s">
        <v>15454</v>
      </c>
      <c r="F3655" t="s">
        <v>15541</v>
      </c>
      <c r="G3655" t="s">
        <v>37</v>
      </c>
      <c r="H3655" t="s">
        <v>14036</v>
      </c>
      <c r="I3655" t="s">
        <v>15456</v>
      </c>
      <c r="J3655" t="s">
        <v>15542</v>
      </c>
      <c r="K3655" t="s">
        <v>35</v>
      </c>
      <c r="L3655" t="s">
        <v>9</v>
      </c>
      <c r="M3655" s="1">
        <v>29403</v>
      </c>
      <c r="O3655" t="s">
        <v>35</v>
      </c>
      <c r="P3655" t="s">
        <v>36</v>
      </c>
      <c r="Q3655" t="s">
        <v>37</v>
      </c>
      <c r="R3655" t="s">
        <v>12</v>
      </c>
      <c r="U3655" t="s">
        <v>12</v>
      </c>
      <c r="V3655" t="s">
        <v>12</v>
      </c>
      <c r="W3655" t="s">
        <v>12</v>
      </c>
      <c r="X3655" t="s">
        <v>12</v>
      </c>
      <c r="Y3655" t="s">
        <v>58</v>
      </c>
      <c r="Z3655" t="s">
        <v>15543</v>
      </c>
      <c r="AA3655" t="s">
        <v>14036</v>
      </c>
      <c r="AB3655">
        <v>95054</v>
      </c>
      <c r="AC3655" t="str">
        <f t="shared" si="114"/>
        <v>750 Laurie Ave., Santa Clara, CA 95054</v>
      </c>
      <c r="AD3655" t="s">
        <v>17</v>
      </c>
      <c r="AE3655" t="s">
        <v>818</v>
      </c>
      <c r="AF3655" t="s">
        <v>1043</v>
      </c>
      <c r="AG3655" t="s">
        <v>8831</v>
      </c>
      <c r="AH3655" t="s">
        <v>895</v>
      </c>
      <c r="AI3655">
        <v>37.388604950000001</v>
      </c>
      <c r="AJ3655">
        <v>-121.9467131</v>
      </c>
      <c r="AK3655">
        <v>288</v>
      </c>
      <c r="AL3655">
        <v>6</v>
      </c>
      <c r="AM3655">
        <v>2.1</v>
      </c>
      <c r="AN3655">
        <v>1</v>
      </c>
      <c r="AO3655">
        <v>0.3</v>
      </c>
      <c r="AP3655">
        <v>69</v>
      </c>
      <c r="AQ3655">
        <v>24</v>
      </c>
      <c r="AR3655">
        <v>40</v>
      </c>
      <c r="AS3655">
        <v>13.9</v>
      </c>
      <c r="AT3655">
        <v>111</v>
      </c>
      <c r="AU3655">
        <v>38.5</v>
      </c>
      <c r="AV3655">
        <v>1</v>
      </c>
      <c r="AW3655">
        <v>0.3</v>
      </c>
      <c r="AX3655">
        <v>39</v>
      </c>
      <c r="AY3655">
        <v>13.5</v>
      </c>
      <c r="AZ3655">
        <v>21</v>
      </c>
      <c r="BA3655">
        <v>7.3</v>
      </c>
      <c r="BB3655">
        <v>0</v>
      </c>
      <c r="BC3655">
        <v>0</v>
      </c>
      <c r="BD3655">
        <v>106</v>
      </c>
      <c r="BE3655">
        <v>36.799999999999997</v>
      </c>
      <c r="BF3655">
        <v>2</v>
      </c>
      <c r="BG3655">
        <v>0.7</v>
      </c>
      <c r="BH3655">
        <v>2</v>
      </c>
      <c r="BI3655">
        <v>0.7</v>
      </c>
      <c r="BJ3655">
        <v>1</v>
      </c>
      <c r="BK3655">
        <v>0.3</v>
      </c>
      <c r="BL3655">
        <v>113</v>
      </c>
      <c r="BM3655">
        <v>39.200000000000003</v>
      </c>
      <c r="BN3655">
        <v>38</v>
      </c>
      <c r="BO3655">
        <v>13.2</v>
      </c>
      <c r="BP3655">
        <v>105</v>
      </c>
      <c r="BQ3655">
        <v>36.5</v>
      </c>
      <c r="BR3655" t="s">
        <v>5334</v>
      </c>
      <c r="BS3655" t="s">
        <v>14036</v>
      </c>
      <c r="BX3655" t="s">
        <v>15454</v>
      </c>
      <c r="BY3655" t="s">
        <v>15456</v>
      </c>
      <c r="BZ3655">
        <v>38595</v>
      </c>
      <c r="CA3655">
        <v>-121.94671310029899</v>
      </c>
      <c r="CB3655">
        <v>37.3886049456354</v>
      </c>
      <c r="CD3655">
        <f xml:space="preserve"> _xlfn.XLOOKUP(AB3655,[1]Sheet1!B:B,[1]Sheet1!Y:Y,"Not Found")</f>
        <v>204052</v>
      </c>
      <c r="CE3655">
        <f xml:space="preserve"> _xlfn.XLOOKUP(AB3655,[1]Sheet1!B:B,[1]Sheet1!AA:AA, "Not Found")</f>
        <v>243928</v>
      </c>
      <c r="CH3655">
        <f t="shared" ca="1" si="115"/>
        <v>0.37048917695175221</v>
      </c>
    </row>
    <row r="3656" spans="1:86" x14ac:dyDescent="0.3">
      <c r="A3656">
        <v>8654</v>
      </c>
      <c r="B3656" t="s">
        <v>0</v>
      </c>
      <c r="C3656" t="s">
        <v>15544</v>
      </c>
      <c r="D3656" s="3">
        <v>43696746048987</v>
      </c>
      <c r="E3656" t="s">
        <v>15454</v>
      </c>
      <c r="F3656" t="s">
        <v>15545</v>
      </c>
      <c r="G3656" t="s">
        <v>37</v>
      </c>
      <c r="H3656" t="s">
        <v>14036</v>
      </c>
      <c r="I3656" t="s">
        <v>15456</v>
      </c>
      <c r="J3656" t="s">
        <v>15546</v>
      </c>
      <c r="K3656" t="s">
        <v>35</v>
      </c>
      <c r="L3656" t="s">
        <v>9</v>
      </c>
      <c r="M3656" s="1">
        <v>29403</v>
      </c>
      <c r="O3656" t="s">
        <v>35</v>
      </c>
      <c r="P3656" t="s">
        <v>36</v>
      </c>
      <c r="Q3656" t="s">
        <v>37</v>
      </c>
      <c r="R3656" t="s">
        <v>12</v>
      </c>
      <c r="U3656" t="s">
        <v>12</v>
      </c>
      <c r="V3656" t="s">
        <v>12</v>
      </c>
      <c r="W3656" t="s">
        <v>13</v>
      </c>
      <c r="X3656" t="s">
        <v>12</v>
      </c>
      <c r="Y3656" t="s">
        <v>58</v>
      </c>
      <c r="Z3656" t="s">
        <v>15547</v>
      </c>
      <c r="AA3656" t="s">
        <v>14036</v>
      </c>
      <c r="AB3656">
        <v>95051</v>
      </c>
      <c r="AC3656" t="str">
        <f t="shared" si="114"/>
        <v>1250 Pomeroy Ave., Santa Clara, CA 95051</v>
      </c>
      <c r="AD3656" t="s">
        <v>17</v>
      </c>
      <c r="AE3656" t="s">
        <v>818</v>
      </c>
      <c r="AF3656" t="s">
        <v>1043</v>
      </c>
      <c r="AG3656" t="s">
        <v>8831</v>
      </c>
      <c r="AH3656" t="s">
        <v>895</v>
      </c>
      <c r="AI3656">
        <v>37.348104939999999</v>
      </c>
      <c r="AJ3656">
        <v>-121.9875131</v>
      </c>
      <c r="AK3656">
        <v>292</v>
      </c>
      <c r="AL3656">
        <v>4</v>
      </c>
      <c r="AM3656">
        <v>1.4</v>
      </c>
      <c r="AN3656">
        <v>0</v>
      </c>
      <c r="AO3656">
        <v>0</v>
      </c>
      <c r="AP3656">
        <v>79</v>
      </c>
      <c r="AQ3656">
        <v>27.1</v>
      </c>
      <c r="AR3656">
        <v>10</v>
      </c>
      <c r="AS3656">
        <v>3.4</v>
      </c>
      <c r="AT3656">
        <v>150</v>
      </c>
      <c r="AU3656">
        <v>51.4</v>
      </c>
      <c r="AV3656">
        <v>1</v>
      </c>
      <c r="AW3656">
        <v>0.3</v>
      </c>
      <c r="AX3656">
        <v>31</v>
      </c>
      <c r="AY3656">
        <v>10.6</v>
      </c>
      <c r="AZ3656">
        <v>15</v>
      </c>
      <c r="BA3656">
        <v>5.0999999999999996</v>
      </c>
      <c r="BB3656">
        <v>2</v>
      </c>
      <c r="BC3656">
        <v>0.7</v>
      </c>
      <c r="BD3656">
        <v>127</v>
      </c>
      <c r="BE3656">
        <v>43.5</v>
      </c>
      <c r="BF3656">
        <v>0</v>
      </c>
      <c r="BG3656">
        <v>0</v>
      </c>
      <c r="BH3656">
        <v>2</v>
      </c>
      <c r="BI3656">
        <v>0.7</v>
      </c>
      <c r="BJ3656">
        <v>2</v>
      </c>
      <c r="BK3656">
        <v>0.7</v>
      </c>
      <c r="BL3656">
        <v>150</v>
      </c>
      <c r="BM3656">
        <v>51.4</v>
      </c>
      <c r="BN3656">
        <v>54</v>
      </c>
      <c r="BO3656">
        <v>18.5</v>
      </c>
      <c r="BP3656">
        <v>144</v>
      </c>
      <c r="BQ3656">
        <v>49.3</v>
      </c>
      <c r="BR3656" t="s">
        <v>5334</v>
      </c>
      <c r="BS3656" t="s">
        <v>14036</v>
      </c>
      <c r="BX3656" t="s">
        <v>15454</v>
      </c>
      <c r="BY3656" t="s">
        <v>15456</v>
      </c>
      <c r="BZ3656">
        <v>38596</v>
      </c>
      <c r="CA3656">
        <v>-121.987513101443</v>
      </c>
      <c r="CB3656">
        <v>37.348104938606099</v>
      </c>
      <c r="CD3656">
        <f xml:space="preserve"> _xlfn.XLOOKUP(AB3656,[1]Sheet1!B:B,[1]Sheet1!Y:Y,"Not Found")</f>
        <v>185632</v>
      </c>
      <c r="CE3656">
        <f xml:space="preserve"> _xlfn.XLOOKUP(AB3656,[1]Sheet1!B:B,[1]Sheet1!AA:AA, "Not Found")</f>
        <v>235882</v>
      </c>
      <c r="CH3656">
        <f t="shared" ca="1" si="115"/>
        <v>0.95002309035195986</v>
      </c>
    </row>
    <row r="3657" spans="1:86" x14ac:dyDescent="0.3">
      <c r="A3657">
        <v>8655</v>
      </c>
      <c r="B3657" t="s">
        <v>0</v>
      </c>
      <c r="C3657" t="s">
        <v>15548</v>
      </c>
      <c r="D3657" s="3">
        <v>43696746048995</v>
      </c>
      <c r="E3657" t="s">
        <v>15454</v>
      </c>
      <c r="F3657" t="s">
        <v>15549</v>
      </c>
      <c r="G3657" t="s">
        <v>37</v>
      </c>
      <c r="H3657" t="s">
        <v>14036</v>
      </c>
      <c r="I3657" t="s">
        <v>15456</v>
      </c>
      <c r="J3657" t="s">
        <v>13462</v>
      </c>
      <c r="K3657" t="s">
        <v>35</v>
      </c>
      <c r="L3657" t="s">
        <v>9</v>
      </c>
      <c r="M3657" s="1">
        <v>29403</v>
      </c>
      <c r="O3657" t="s">
        <v>35</v>
      </c>
      <c r="P3657" t="s">
        <v>36</v>
      </c>
      <c r="Q3657" t="s">
        <v>37</v>
      </c>
      <c r="R3657" t="s">
        <v>12</v>
      </c>
      <c r="U3657" t="s">
        <v>12</v>
      </c>
      <c r="V3657" t="s">
        <v>12</v>
      </c>
      <c r="W3657" t="s">
        <v>12</v>
      </c>
      <c r="X3657" t="s">
        <v>12</v>
      </c>
      <c r="Y3657" t="s">
        <v>14</v>
      </c>
      <c r="Z3657" t="s">
        <v>15550</v>
      </c>
      <c r="AA3657" t="s">
        <v>14465</v>
      </c>
      <c r="AB3657">
        <v>94086</v>
      </c>
      <c r="AC3657" t="str">
        <f t="shared" si="114"/>
        <v>804 Ponderosa Ave., Sunnyvale, CA 94086</v>
      </c>
      <c r="AD3657" t="s">
        <v>17</v>
      </c>
      <c r="AE3657" t="s">
        <v>818</v>
      </c>
      <c r="AF3657" t="s">
        <v>1043</v>
      </c>
      <c r="AG3657" t="s">
        <v>8831</v>
      </c>
      <c r="AH3657" t="s">
        <v>895</v>
      </c>
      <c r="AI3657">
        <v>37.362404939999998</v>
      </c>
      <c r="AJ3657">
        <v>-122.00841311000001</v>
      </c>
      <c r="AK3657">
        <v>513</v>
      </c>
      <c r="AL3657">
        <v>4</v>
      </c>
      <c r="AM3657">
        <v>0.8</v>
      </c>
      <c r="AN3657">
        <v>8</v>
      </c>
      <c r="AO3657">
        <v>1.6</v>
      </c>
      <c r="AP3657">
        <v>200</v>
      </c>
      <c r="AQ3657">
        <v>39</v>
      </c>
      <c r="AR3657">
        <v>15</v>
      </c>
      <c r="AS3657">
        <v>2.9</v>
      </c>
      <c r="AT3657">
        <v>176</v>
      </c>
      <c r="AU3657">
        <v>34.299999999999997</v>
      </c>
      <c r="AV3657">
        <v>1</v>
      </c>
      <c r="AW3657">
        <v>0.2</v>
      </c>
      <c r="AX3657">
        <v>84</v>
      </c>
      <c r="AY3657">
        <v>16.399999999999999</v>
      </c>
      <c r="AZ3657">
        <v>24</v>
      </c>
      <c r="BA3657">
        <v>4.7</v>
      </c>
      <c r="BB3657">
        <v>1</v>
      </c>
      <c r="BC3657">
        <v>0.2</v>
      </c>
      <c r="BD3657">
        <v>185</v>
      </c>
      <c r="BE3657">
        <v>36.1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152</v>
      </c>
      <c r="BM3657">
        <v>29.6</v>
      </c>
      <c r="BN3657">
        <v>74</v>
      </c>
      <c r="BO3657">
        <v>14.4</v>
      </c>
      <c r="BP3657">
        <v>137</v>
      </c>
      <c r="BQ3657">
        <v>26.7</v>
      </c>
      <c r="BR3657" t="s">
        <v>5334</v>
      </c>
      <c r="BS3657" t="s">
        <v>14036</v>
      </c>
      <c r="BX3657" t="s">
        <v>15454</v>
      </c>
      <c r="BY3657" t="s">
        <v>15456</v>
      </c>
      <c r="BZ3657">
        <v>38597</v>
      </c>
      <c r="CA3657">
        <v>-122.00841310618399</v>
      </c>
      <c r="CB3657">
        <v>37.362404939149499</v>
      </c>
      <c r="CD3657">
        <f xml:space="preserve"> _xlfn.XLOOKUP(AB3657,[1]Sheet1!B:B,[1]Sheet1!Y:Y,"Not Found")</f>
        <v>180217</v>
      </c>
      <c r="CE3657">
        <f xml:space="preserve"> _xlfn.XLOOKUP(AB3657,[1]Sheet1!B:B,[1]Sheet1!AA:AA, "Not Found")</f>
        <v>232194</v>
      </c>
      <c r="CH3657">
        <f t="shared" ca="1" si="115"/>
        <v>0.75717264166102349</v>
      </c>
    </row>
    <row r="3658" spans="1:86" x14ac:dyDescent="0.3">
      <c r="A3658">
        <v>8656</v>
      </c>
      <c r="B3658" t="s">
        <v>0</v>
      </c>
      <c r="C3658" t="s">
        <v>15551</v>
      </c>
      <c r="D3658" s="3">
        <v>43696746049019</v>
      </c>
      <c r="E3658" t="s">
        <v>15454</v>
      </c>
      <c r="F3658" t="s">
        <v>15552</v>
      </c>
      <c r="G3658" t="s">
        <v>37</v>
      </c>
      <c r="H3658" t="s">
        <v>14036</v>
      </c>
      <c r="I3658" t="s">
        <v>15456</v>
      </c>
      <c r="J3658" t="s">
        <v>15553</v>
      </c>
      <c r="K3658" t="s">
        <v>35</v>
      </c>
      <c r="L3658" t="s">
        <v>9</v>
      </c>
      <c r="M3658" s="1">
        <v>29403</v>
      </c>
      <c r="O3658" t="s">
        <v>35</v>
      </c>
      <c r="P3658" t="s">
        <v>36</v>
      </c>
      <c r="Q3658" t="s">
        <v>37</v>
      </c>
      <c r="R3658" t="s">
        <v>12</v>
      </c>
      <c r="U3658" t="s">
        <v>12</v>
      </c>
      <c r="V3658" t="s">
        <v>12</v>
      </c>
      <c r="W3658" t="s">
        <v>13</v>
      </c>
      <c r="X3658" t="s">
        <v>12</v>
      </c>
      <c r="Y3658" t="s">
        <v>58</v>
      </c>
      <c r="Z3658" t="s">
        <v>15554</v>
      </c>
      <c r="AA3658" t="s">
        <v>14036</v>
      </c>
      <c r="AB3658">
        <v>95050</v>
      </c>
      <c r="AC3658" t="str">
        <f t="shared" si="114"/>
        <v>1925 Scott Blvd., Santa Clara, CA 95050</v>
      </c>
      <c r="AD3658" t="s">
        <v>17</v>
      </c>
      <c r="AE3658" t="s">
        <v>818</v>
      </c>
      <c r="AF3658" t="s">
        <v>1043</v>
      </c>
      <c r="AG3658" t="s">
        <v>8831</v>
      </c>
      <c r="AH3658" t="s">
        <v>895</v>
      </c>
      <c r="AI3658">
        <v>37.357904939999997</v>
      </c>
      <c r="AJ3658">
        <v>-121.9589131</v>
      </c>
      <c r="AK3658">
        <v>410</v>
      </c>
      <c r="AL3658">
        <v>10</v>
      </c>
      <c r="AM3658">
        <v>2.4</v>
      </c>
      <c r="AN3658">
        <v>0</v>
      </c>
      <c r="AO3658">
        <v>0</v>
      </c>
      <c r="AP3658">
        <v>31</v>
      </c>
      <c r="AQ3658">
        <v>7.6</v>
      </c>
      <c r="AR3658">
        <v>7</v>
      </c>
      <c r="AS3658">
        <v>1.7</v>
      </c>
      <c r="AT3658">
        <v>324</v>
      </c>
      <c r="AU3658">
        <v>79</v>
      </c>
      <c r="AV3658">
        <v>1</v>
      </c>
      <c r="AW3658">
        <v>0.2</v>
      </c>
      <c r="AX3658">
        <v>24</v>
      </c>
      <c r="AY3658">
        <v>5.9</v>
      </c>
      <c r="AZ3658">
        <v>12</v>
      </c>
      <c r="BA3658">
        <v>2.9</v>
      </c>
      <c r="BB3658">
        <v>1</v>
      </c>
      <c r="BC3658">
        <v>0.2</v>
      </c>
      <c r="BD3658">
        <v>228</v>
      </c>
      <c r="BE3658">
        <v>55.6</v>
      </c>
      <c r="BF3658">
        <v>0</v>
      </c>
      <c r="BG3658">
        <v>0</v>
      </c>
      <c r="BH3658">
        <v>5</v>
      </c>
      <c r="BI3658">
        <v>1.2</v>
      </c>
      <c r="BJ3658">
        <v>2</v>
      </c>
      <c r="BK3658">
        <v>0.5</v>
      </c>
      <c r="BL3658">
        <v>245</v>
      </c>
      <c r="BM3658">
        <v>59.8</v>
      </c>
      <c r="BN3658">
        <v>44</v>
      </c>
      <c r="BO3658">
        <v>10.7</v>
      </c>
      <c r="BP3658">
        <v>226</v>
      </c>
      <c r="BQ3658">
        <v>55.1</v>
      </c>
      <c r="BR3658" t="s">
        <v>5334</v>
      </c>
      <c r="BS3658" t="s">
        <v>14036</v>
      </c>
      <c r="BX3658" t="s">
        <v>15454</v>
      </c>
      <c r="BY3658" t="s">
        <v>15456</v>
      </c>
      <c r="BZ3658">
        <v>38598</v>
      </c>
      <c r="CA3658">
        <v>-121.95891309952501</v>
      </c>
      <c r="CB3658">
        <v>37.357904943058401</v>
      </c>
      <c r="CD3658">
        <f xml:space="preserve"> _xlfn.XLOOKUP(AB3658,[1]Sheet1!B:B,[1]Sheet1!Y:Y,"Not Found")</f>
        <v>130051</v>
      </c>
      <c r="CE3658">
        <f xml:space="preserve"> _xlfn.XLOOKUP(AB3658,[1]Sheet1!B:B,[1]Sheet1!AA:AA, "Not Found")</f>
        <v>183123</v>
      </c>
      <c r="CH3658">
        <f t="shared" ca="1" si="115"/>
        <v>0.12394606719782175</v>
      </c>
    </row>
    <row r="3659" spans="1:86" x14ac:dyDescent="0.3">
      <c r="A3659">
        <v>8657</v>
      </c>
      <c r="B3659" t="s">
        <v>0</v>
      </c>
      <c r="C3659" t="s">
        <v>15555</v>
      </c>
      <c r="D3659" s="3">
        <v>43696746049027</v>
      </c>
      <c r="E3659" t="s">
        <v>15454</v>
      </c>
      <c r="F3659" t="s">
        <v>15556</v>
      </c>
      <c r="G3659" t="s">
        <v>37</v>
      </c>
      <c r="H3659" t="s">
        <v>14036</v>
      </c>
      <c r="I3659" t="s">
        <v>15456</v>
      </c>
      <c r="J3659" t="s">
        <v>15557</v>
      </c>
      <c r="K3659" t="s">
        <v>35</v>
      </c>
      <c r="L3659" t="s">
        <v>9</v>
      </c>
      <c r="M3659" s="1">
        <v>29403</v>
      </c>
      <c r="O3659" t="s">
        <v>35</v>
      </c>
      <c r="P3659" t="s">
        <v>36</v>
      </c>
      <c r="Q3659" t="s">
        <v>37</v>
      </c>
      <c r="R3659" t="s">
        <v>12</v>
      </c>
      <c r="U3659" t="s">
        <v>12</v>
      </c>
      <c r="V3659" t="s">
        <v>12</v>
      </c>
      <c r="W3659" t="s">
        <v>12</v>
      </c>
      <c r="X3659" t="s">
        <v>12</v>
      </c>
      <c r="Y3659" t="s">
        <v>58</v>
      </c>
      <c r="Z3659" t="s">
        <v>15558</v>
      </c>
      <c r="AA3659" t="s">
        <v>14036</v>
      </c>
      <c r="AB3659">
        <v>95051</v>
      </c>
      <c r="AC3659" t="str">
        <f t="shared" si="114"/>
        <v>3200 Forbes Ave., Santa Clara, CA 95051</v>
      </c>
      <c r="AD3659" t="s">
        <v>17</v>
      </c>
      <c r="AE3659" t="s">
        <v>818</v>
      </c>
      <c r="AF3659" t="s">
        <v>1043</v>
      </c>
      <c r="AG3659" t="s">
        <v>8831</v>
      </c>
      <c r="AH3659" t="s">
        <v>895</v>
      </c>
      <c r="AI3659">
        <v>37.33400494</v>
      </c>
      <c r="AJ3659">
        <v>-121.9866131</v>
      </c>
      <c r="AK3659">
        <v>293</v>
      </c>
      <c r="AL3659">
        <v>2</v>
      </c>
      <c r="AM3659">
        <v>0.7</v>
      </c>
      <c r="AN3659">
        <v>2</v>
      </c>
      <c r="AO3659">
        <v>0.7</v>
      </c>
      <c r="AP3659">
        <v>77</v>
      </c>
      <c r="AQ3659">
        <v>26.3</v>
      </c>
      <c r="AR3659">
        <v>9</v>
      </c>
      <c r="AS3659">
        <v>3.1</v>
      </c>
      <c r="AT3659">
        <v>63</v>
      </c>
      <c r="AU3659">
        <v>21.5</v>
      </c>
      <c r="AV3659">
        <v>0</v>
      </c>
      <c r="AW3659">
        <v>0</v>
      </c>
      <c r="AX3659">
        <v>91</v>
      </c>
      <c r="AY3659">
        <v>31.1</v>
      </c>
      <c r="AZ3659">
        <v>44</v>
      </c>
      <c r="BA3659">
        <v>15</v>
      </c>
      <c r="BB3659">
        <v>5</v>
      </c>
      <c r="BC3659">
        <v>1.7</v>
      </c>
      <c r="BD3659">
        <v>37</v>
      </c>
      <c r="BE3659">
        <v>12.6</v>
      </c>
      <c r="BF3659">
        <v>0</v>
      </c>
      <c r="BG3659">
        <v>0</v>
      </c>
      <c r="BH3659">
        <v>1</v>
      </c>
      <c r="BI3659">
        <v>0.3</v>
      </c>
      <c r="BJ3659">
        <v>0</v>
      </c>
      <c r="BK3659">
        <v>0</v>
      </c>
      <c r="BL3659">
        <v>47</v>
      </c>
      <c r="BM3659">
        <v>16</v>
      </c>
      <c r="BN3659">
        <v>33</v>
      </c>
      <c r="BO3659">
        <v>11.3</v>
      </c>
      <c r="BP3659">
        <v>44</v>
      </c>
      <c r="BQ3659">
        <v>15</v>
      </c>
      <c r="BR3659" t="s">
        <v>5334</v>
      </c>
      <c r="BS3659" t="s">
        <v>14036</v>
      </c>
      <c r="BX3659" t="s">
        <v>15454</v>
      </c>
      <c r="BY3659" t="s">
        <v>15456</v>
      </c>
      <c r="BZ3659">
        <v>38599</v>
      </c>
      <c r="CA3659">
        <v>-121.986613099564</v>
      </c>
      <c r="CB3659">
        <v>37.334004938199001</v>
      </c>
      <c r="CD3659">
        <f xml:space="preserve"> _xlfn.XLOOKUP(AB3659,[1]Sheet1!B:B,[1]Sheet1!Y:Y,"Not Found")</f>
        <v>185632</v>
      </c>
      <c r="CE3659">
        <f xml:space="preserve"> _xlfn.XLOOKUP(AB3659,[1]Sheet1!B:B,[1]Sheet1!AA:AA, "Not Found")</f>
        <v>235882</v>
      </c>
      <c r="CH3659">
        <f t="shared" ca="1" si="115"/>
        <v>0.90410473772744049</v>
      </c>
    </row>
    <row r="3660" spans="1:86" x14ac:dyDescent="0.3">
      <c r="A3660">
        <v>8658</v>
      </c>
      <c r="B3660" t="s">
        <v>0</v>
      </c>
      <c r="C3660" t="s">
        <v>15559</v>
      </c>
      <c r="D3660" s="3">
        <v>43696746049035</v>
      </c>
      <c r="E3660" t="s">
        <v>15454</v>
      </c>
      <c r="F3660" t="s">
        <v>15560</v>
      </c>
      <c r="G3660" t="s">
        <v>37</v>
      </c>
      <c r="H3660" t="s">
        <v>14036</v>
      </c>
      <c r="I3660" t="s">
        <v>15456</v>
      </c>
      <c r="J3660" t="s">
        <v>15561</v>
      </c>
      <c r="K3660" t="s">
        <v>35</v>
      </c>
      <c r="L3660" t="s">
        <v>9</v>
      </c>
      <c r="M3660" s="1">
        <v>29403</v>
      </c>
      <c r="O3660" t="s">
        <v>35</v>
      </c>
      <c r="P3660" t="s">
        <v>36</v>
      </c>
      <c r="Q3660" t="s">
        <v>37</v>
      </c>
      <c r="R3660" t="s">
        <v>12</v>
      </c>
      <c r="U3660" t="s">
        <v>12</v>
      </c>
      <c r="V3660" t="s">
        <v>12</v>
      </c>
      <c r="W3660" t="s">
        <v>12</v>
      </c>
      <c r="X3660" t="s">
        <v>12</v>
      </c>
      <c r="Y3660" t="s">
        <v>58</v>
      </c>
      <c r="Z3660" t="s">
        <v>15562</v>
      </c>
      <c r="AA3660" t="s">
        <v>14036</v>
      </c>
      <c r="AB3660">
        <v>95050</v>
      </c>
      <c r="AC3660" t="str">
        <f t="shared" si="114"/>
        <v>270 Washington Ave., Santa Clara, CA 95050</v>
      </c>
      <c r="AD3660" t="s">
        <v>17</v>
      </c>
      <c r="AE3660" t="s">
        <v>818</v>
      </c>
      <c r="AF3660" t="s">
        <v>1043</v>
      </c>
      <c r="AG3660" t="s">
        <v>8831</v>
      </c>
      <c r="AH3660" t="s">
        <v>895</v>
      </c>
      <c r="AI3660">
        <v>37.342404940000002</v>
      </c>
      <c r="AJ3660">
        <v>-121.94101309</v>
      </c>
      <c r="AK3660">
        <v>334</v>
      </c>
      <c r="AL3660">
        <v>3</v>
      </c>
      <c r="AM3660">
        <v>0.9</v>
      </c>
      <c r="AN3660">
        <v>0</v>
      </c>
      <c r="AO3660">
        <v>0</v>
      </c>
      <c r="AP3660">
        <v>108</v>
      </c>
      <c r="AQ3660">
        <v>32.299999999999997</v>
      </c>
      <c r="AR3660">
        <v>9</v>
      </c>
      <c r="AS3660">
        <v>2.7</v>
      </c>
      <c r="AT3660">
        <v>43</v>
      </c>
      <c r="AU3660">
        <v>12.9</v>
      </c>
      <c r="AV3660">
        <v>0</v>
      </c>
      <c r="AW3660">
        <v>0</v>
      </c>
      <c r="AX3660">
        <v>119</v>
      </c>
      <c r="AY3660">
        <v>35.6</v>
      </c>
      <c r="AZ3660">
        <v>50</v>
      </c>
      <c r="BA3660">
        <v>15</v>
      </c>
      <c r="BB3660">
        <v>2</v>
      </c>
      <c r="BC3660">
        <v>0.6</v>
      </c>
      <c r="BD3660">
        <v>24</v>
      </c>
      <c r="BE3660">
        <v>7.2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26</v>
      </c>
      <c r="BM3660">
        <v>7.8</v>
      </c>
      <c r="BN3660">
        <v>40</v>
      </c>
      <c r="BO3660">
        <v>12</v>
      </c>
      <c r="BP3660">
        <v>25</v>
      </c>
      <c r="BQ3660">
        <v>7.5</v>
      </c>
      <c r="BR3660" t="s">
        <v>5334</v>
      </c>
      <c r="BS3660" t="s">
        <v>14036</v>
      </c>
      <c r="BX3660" t="s">
        <v>15454</v>
      </c>
      <c r="BY3660" t="s">
        <v>15456</v>
      </c>
      <c r="BZ3660">
        <v>38603</v>
      </c>
      <c r="CA3660">
        <v>-121.941013094326</v>
      </c>
      <c r="CB3660">
        <v>37.342404942979996</v>
      </c>
      <c r="CD3660">
        <f xml:space="preserve"> _xlfn.XLOOKUP(AB3660,[1]Sheet1!B:B,[1]Sheet1!Y:Y,"Not Found")</f>
        <v>130051</v>
      </c>
      <c r="CE3660">
        <f xml:space="preserve"> _xlfn.XLOOKUP(AB3660,[1]Sheet1!B:B,[1]Sheet1!AA:AA, "Not Found")</f>
        <v>183123</v>
      </c>
      <c r="CH3660">
        <f t="shared" ca="1" si="115"/>
        <v>0.37931388418709566</v>
      </c>
    </row>
    <row r="3661" spans="1:86" x14ac:dyDescent="0.3">
      <c r="A3661">
        <v>8659</v>
      </c>
      <c r="B3661" t="s">
        <v>0</v>
      </c>
      <c r="C3661" t="s">
        <v>15563</v>
      </c>
      <c r="D3661" s="3">
        <v>43696746049043</v>
      </c>
      <c r="E3661" t="s">
        <v>15454</v>
      </c>
      <c r="F3661" t="s">
        <v>15564</v>
      </c>
      <c r="G3661" t="s">
        <v>37</v>
      </c>
      <c r="H3661" t="s">
        <v>14036</v>
      </c>
      <c r="I3661" t="s">
        <v>15456</v>
      </c>
      <c r="J3661" t="s">
        <v>8999</v>
      </c>
      <c r="K3661" t="s">
        <v>35</v>
      </c>
      <c r="L3661" t="s">
        <v>9</v>
      </c>
      <c r="M3661" s="1">
        <v>29403</v>
      </c>
      <c r="O3661" t="s">
        <v>35</v>
      </c>
      <c r="P3661" t="s">
        <v>36</v>
      </c>
      <c r="Q3661" t="s">
        <v>37</v>
      </c>
      <c r="R3661" t="s">
        <v>12</v>
      </c>
      <c r="U3661" t="s">
        <v>12</v>
      </c>
      <c r="V3661" t="s">
        <v>12</v>
      </c>
      <c r="W3661" t="s">
        <v>12</v>
      </c>
      <c r="X3661" t="s">
        <v>12</v>
      </c>
      <c r="Y3661" t="s">
        <v>14</v>
      </c>
      <c r="Z3661" t="s">
        <v>15565</v>
      </c>
      <c r="AA3661" t="s">
        <v>14036</v>
      </c>
      <c r="AB3661">
        <v>95050</v>
      </c>
      <c r="AC3661" t="str">
        <f t="shared" si="114"/>
        <v>435 Saratoga Ave., Santa Clara, CA 95050</v>
      </c>
      <c r="AD3661" t="s">
        <v>17</v>
      </c>
      <c r="AE3661" t="s">
        <v>818</v>
      </c>
      <c r="AF3661" t="s">
        <v>1043</v>
      </c>
      <c r="AG3661" t="s">
        <v>8831</v>
      </c>
      <c r="AH3661" t="s">
        <v>895</v>
      </c>
      <c r="AI3661">
        <v>37.333004940000002</v>
      </c>
      <c r="AJ3661">
        <v>-121.9605131</v>
      </c>
      <c r="AK3661">
        <v>384</v>
      </c>
      <c r="AL3661">
        <v>17</v>
      </c>
      <c r="AM3661">
        <v>4.4000000000000004</v>
      </c>
      <c r="AN3661">
        <v>2</v>
      </c>
      <c r="AO3661">
        <v>0.5</v>
      </c>
      <c r="AP3661">
        <v>52</v>
      </c>
      <c r="AQ3661">
        <v>13.5</v>
      </c>
      <c r="AR3661">
        <v>11</v>
      </c>
      <c r="AS3661">
        <v>2.9</v>
      </c>
      <c r="AT3661">
        <v>167</v>
      </c>
      <c r="AU3661">
        <v>43.5</v>
      </c>
      <c r="AV3661">
        <v>3</v>
      </c>
      <c r="AW3661">
        <v>0.8</v>
      </c>
      <c r="AX3661">
        <v>94</v>
      </c>
      <c r="AY3661">
        <v>24.5</v>
      </c>
      <c r="AZ3661">
        <v>36</v>
      </c>
      <c r="BA3661">
        <v>9.4</v>
      </c>
      <c r="BB3661">
        <v>2</v>
      </c>
      <c r="BC3661">
        <v>0.5</v>
      </c>
      <c r="BD3661">
        <v>85</v>
      </c>
      <c r="BE3661">
        <v>22.1</v>
      </c>
      <c r="BF3661">
        <v>1</v>
      </c>
      <c r="BG3661">
        <v>0.3</v>
      </c>
      <c r="BH3661">
        <v>3</v>
      </c>
      <c r="BI3661">
        <v>0.8</v>
      </c>
      <c r="BJ3661">
        <v>0</v>
      </c>
      <c r="BK3661">
        <v>0</v>
      </c>
      <c r="BL3661">
        <v>131</v>
      </c>
      <c r="BM3661">
        <v>34.1</v>
      </c>
      <c r="BN3661">
        <v>43</v>
      </c>
      <c r="BO3661">
        <v>11.2</v>
      </c>
      <c r="BP3661">
        <v>127</v>
      </c>
      <c r="BQ3661">
        <v>33.1</v>
      </c>
      <c r="BR3661" t="s">
        <v>5334</v>
      </c>
      <c r="BS3661" t="s">
        <v>14036</v>
      </c>
      <c r="BX3661" t="s">
        <v>15454</v>
      </c>
      <c r="BY3661" t="s">
        <v>15456</v>
      </c>
      <c r="BZ3661">
        <v>38601</v>
      </c>
      <c r="CA3661">
        <v>-121.960513095952</v>
      </c>
      <c r="CB3661">
        <v>37.333004940593902</v>
      </c>
      <c r="CD3661">
        <f xml:space="preserve"> _xlfn.XLOOKUP(AB3661,[1]Sheet1!B:B,[1]Sheet1!Y:Y,"Not Found")</f>
        <v>130051</v>
      </c>
      <c r="CE3661">
        <f xml:space="preserve"> _xlfn.XLOOKUP(AB3661,[1]Sheet1!B:B,[1]Sheet1!AA:AA, "Not Found")</f>
        <v>183123</v>
      </c>
      <c r="CH3661">
        <f t="shared" ca="1" si="115"/>
        <v>0.43653698196438939</v>
      </c>
    </row>
    <row r="3662" spans="1:86" x14ac:dyDescent="0.3">
      <c r="A3662">
        <v>8660</v>
      </c>
      <c r="B3662" t="s">
        <v>0</v>
      </c>
      <c r="C3662" t="s">
        <v>15566</v>
      </c>
      <c r="D3662" s="3">
        <v>43696746101752</v>
      </c>
      <c r="E3662" t="s">
        <v>15454</v>
      </c>
      <c r="F3662" t="s">
        <v>15567</v>
      </c>
      <c r="G3662" t="s">
        <v>37</v>
      </c>
      <c r="H3662" t="s">
        <v>14036</v>
      </c>
      <c r="I3662" t="s">
        <v>15456</v>
      </c>
      <c r="J3662" t="s">
        <v>15568</v>
      </c>
      <c r="K3662" t="s">
        <v>113</v>
      </c>
      <c r="L3662" t="s">
        <v>9</v>
      </c>
      <c r="M3662" s="1">
        <v>29403</v>
      </c>
      <c r="O3662" t="s">
        <v>113</v>
      </c>
      <c r="P3662" t="s">
        <v>75</v>
      </c>
      <c r="Q3662" t="s">
        <v>96</v>
      </c>
      <c r="R3662" t="s">
        <v>12</v>
      </c>
      <c r="U3662" t="s">
        <v>12</v>
      </c>
      <c r="V3662" t="s">
        <v>12</v>
      </c>
      <c r="W3662" t="s">
        <v>12</v>
      </c>
      <c r="X3662" t="s">
        <v>12</v>
      </c>
      <c r="Y3662" t="s">
        <v>14</v>
      </c>
      <c r="Z3662" t="s">
        <v>15569</v>
      </c>
      <c r="AA3662" t="s">
        <v>14036</v>
      </c>
      <c r="AB3662">
        <v>95050</v>
      </c>
      <c r="AC3662" t="str">
        <f t="shared" si="114"/>
        <v>1111 Bellomy St., Santa Clara, CA 95050</v>
      </c>
      <c r="AD3662" t="s">
        <v>17</v>
      </c>
      <c r="AE3662" t="s">
        <v>818</v>
      </c>
      <c r="AF3662" t="s">
        <v>1043</v>
      </c>
      <c r="AG3662" t="s">
        <v>8831</v>
      </c>
      <c r="AH3662" t="s">
        <v>895</v>
      </c>
      <c r="AI3662">
        <v>37.344304940000001</v>
      </c>
      <c r="AJ3662">
        <v>-121.94221309</v>
      </c>
      <c r="AK3662">
        <v>691</v>
      </c>
      <c r="AL3662">
        <v>17</v>
      </c>
      <c r="AM3662">
        <v>2.5</v>
      </c>
      <c r="AN3662">
        <v>3</v>
      </c>
      <c r="AO3662">
        <v>0.4</v>
      </c>
      <c r="AP3662">
        <v>82</v>
      </c>
      <c r="AQ3662">
        <v>11.9</v>
      </c>
      <c r="AR3662">
        <v>36</v>
      </c>
      <c r="AS3662">
        <v>5.2</v>
      </c>
      <c r="AT3662">
        <v>337</v>
      </c>
      <c r="AU3662">
        <v>48.8</v>
      </c>
      <c r="AV3662">
        <v>3</v>
      </c>
      <c r="AW3662">
        <v>0.4</v>
      </c>
      <c r="AX3662">
        <v>154</v>
      </c>
      <c r="AY3662">
        <v>22.3</v>
      </c>
      <c r="AZ3662">
        <v>54</v>
      </c>
      <c r="BA3662">
        <v>7.8</v>
      </c>
      <c r="BB3662">
        <v>5</v>
      </c>
      <c r="BC3662">
        <v>0.7</v>
      </c>
      <c r="BD3662">
        <v>138</v>
      </c>
      <c r="BE3662">
        <v>20</v>
      </c>
      <c r="BF3662">
        <v>0</v>
      </c>
      <c r="BG3662">
        <v>0</v>
      </c>
      <c r="BH3662">
        <v>6</v>
      </c>
      <c r="BI3662">
        <v>0.9</v>
      </c>
      <c r="BJ3662">
        <v>0</v>
      </c>
      <c r="BK3662">
        <v>0</v>
      </c>
      <c r="BL3662">
        <v>247</v>
      </c>
      <c r="BM3662">
        <v>35.700000000000003</v>
      </c>
      <c r="BN3662">
        <v>133</v>
      </c>
      <c r="BO3662">
        <v>19.2</v>
      </c>
      <c r="BP3662">
        <v>226</v>
      </c>
      <c r="BQ3662">
        <v>32.700000000000003</v>
      </c>
      <c r="BR3662" t="s">
        <v>5334</v>
      </c>
      <c r="BS3662" t="s">
        <v>14036</v>
      </c>
      <c r="BX3662" t="s">
        <v>15454</v>
      </c>
      <c r="BY3662" t="s">
        <v>15456</v>
      </c>
      <c r="BZ3662">
        <v>38604</v>
      </c>
      <c r="CA3662">
        <v>-121.94221309359</v>
      </c>
      <c r="CB3662">
        <v>37.344304942316803</v>
      </c>
      <c r="CD3662">
        <f xml:space="preserve"> _xlfn.XLOOKUP(AB3662,[1]Sheet1!B:B,[1]Sheet1!Y:Y,"Not Found")</f>
        <v>130051</v>
      </c>
      <c r="CE3662">
        <f xml:space="preserve"> _xlfn.XLOOKUP(AB3662,[1]Sheet1!B:B,[1]Sheet1!AA:AA, "Not Found")</f>
        <v>183123</v>
      </c>
      <c r="CH3662">
        <f t="shared" ca="1" si="115"/>
        <v>0.8381503564962286</v>
      </c>
    </row>
    <row r="3663" spans="1:86" x14ac:dyDescent="0.3">
      <c r="A3663">
        <v>8661</v>
      </c>
      <c r="B3663" t="s">
        <v>0</v>
      </c>
      <c r="C3663" t="s">
        <v>15570</v>
      </c>
      <c r="D3663" s="3">
        <v>43696746101760</v>
      </c>
      <c r="E3663" t="s">
        <v>15454</v>
      </c>
      <c r="F3663" t="s">
        <v>15571</v>
      </c>
      <c r="G3663" t="s">
        <v>37</v>
      </c>
      <c r="H3663" t="s">
        <v>14036</v>
      </c>
      <c r="I3663" t="s">
        <v>15456</v>
      </c>
      <c r="J3663" t="s">
        <v>15572</v>
      </c>
      <c r="K3663" t="s">
        <v>113</v>
      </c>
      <c r="L3663" t="s">
        <v>9</v>
      </c>
      <c r="M3663" s="1">
        <v>29403</v>
      </c>
      <c r="O3663" t="s">
        <v>113</v>
      </c>
      <c r="P3663" t="s">
        <v>75</v>
      </c>
      <c r="Q3663" t="s">
        <v>96</v>
      </c>
      <c r="R3663" t="s">
        <v>12</v>
      </c>
      <c r="U3663" t="s">
        <v>12</v>
      </c>
      <c r="V3663" t="s">
        <v>12</v>
      </c>
      <c r="W3663" t="s">
        <v>12</v>
      </c>
      <c r="X3663" t="s">
        <v>12</v>
      </c>
      <c r="Y3663" t="s">
        <v>14</v>
      </c>
      <c r="Z3663" t="s">
        <v>15573</v>
      </c>
      <c r="AA3663" t="s">
        <v>14465</v>
      </c>
      <c r="AB3663">
        <v>94087</v>
      </c>
      <c r="AC3663" t="str">
        <f t="shared" si="114"/>
        <v>1380 Rosalia Ave., Sunnyvale, CA 94087</v>
      </c>
      <c r="AD3663" t="s">
        <v>17</v>
      </c>
      <c r="AE3663" t="s">
        <v>818</v>
      </c>
      <c r="AF3663" t="s">
        <v>1043</v>
      </c>
      <c r="AG3663" t="s">
        <v>8831</v>
      </c>
      <c r="AH3663" t="s">
        <v>895</v>
      </c>
      <c r="AI3663">
        <v>37.34920494</v>
      </c>
      <c r="AJ3663">
        <v>-122.00711311000001</v>
      </c>
      <c r="AK3663">
        <v>741</v>
      </c>
      <c r="AL3663">
        <v>10</v>
      </c>
      <c r="AM3663">
        <v>1.3</v>
      </c>
      <c r="AN3663">
        <v>5</v>
      </c>
      <c r="AO3663">
        <v>0.7</v>
      </c>
      <c r="AP3663">
        <v>316</v>
      </c>
      <c r="AQ3663">
        <v>42.6</v>
      </c>
      <c r="AR3663">
        <v>24</v>
      </c>
      <c r="AS3663">
        <v>3.2</v>
      </c>
      <c r="AT3663">
        <v>203</v>
      </c>
      <c r="AU3663">
        <v>27.4</v>
      </c>
      <c r="AV3663">
        <v>1</v>
      </c>
      <c r="AW3663">
        <v>0.1</v>
      </c>
      <c r="AX3663">
        <v>140</v>
      </c>
      <c r="AY3663">
        <v>18.899999999999999</v>
      </c>
      <c r="AZ3663">
        <v>34</v>
      </c>
      <c r="BA3663">
        <v>4.5999999999999996</v>
      </c>
      <c r="BB3663">
        <v>8</v>
      </c>
      <c r="BC3663">
        <v>1.1000000000000001</v>
      </c>
      <c r="BD3663">
        <v>136</v>
      </c>
      <c r="BE3663">
        <v>18.399999999999999</v>
      </c>
      <c r="BF3663">
        <v>0</v>
      </c>
      <c r="BG3663">
        <v>0</v>
      </c>
      <c r="BH3663">
        <v>3</v>
      </c>
      <c r="BI3663">
        <v>0.4</v>
      </c>
      <c r="BJ3663">
        <v>0</v>
      </c>
      <c r="BK3663">
        <v>0</v>
      </c>
      <c r="BL3663">
        <v>192</v>
      </c>
      <c r="BM3663">
        <v>25.9</v>
      </c>
      <c r="BN3663">
        <v>100</v>
      </c>
      <c r="BO3663">
        <v>13.5</v>
      </c>
      <c r="BP3663">
        <v>167</v>
      </c>
      <c r="BQ3663">
        <v>22.5</v>
      </c>
      <c r="BR3663" t="s">
        <v>5334</v>
      </c>
      <c r="BS3663" t="s">
        <v>14036</v>
      </c>
      <c r="BX3663" t="s">
        <v>15454</v>
      </c>
      <c r="BY3663" t="s">
        <v>15456</v>
      </c>
      <c r="BZ3663">
        <v>38605</v>
      </c>
      <c r="CA3663">
        <v>-122.007113105136</v>
      </c>
      <c r="CB3663">
        <v>37.349204937971798</v>
      </c>
      <c r="CD3663">
        <f xml:space="preserve"> _xlfn.XLOOKUP(AB3663,[1]Sheet1!B:B,[1]Sheet1!Y:Y,"Not Found")</f>
        <v>200778</v>
      </c>
      <c r="CE3663">
        <f xml:space="preserve"> _xlfn.XLOOKUP(AB3663,[1]Sheet1!B:B,[1]Sheet1!AA:AA, "Not Found")</f>
        <v>279474</v>
      </c>
      <c r="CH3663">
        <f t="shared" ca="1" si="115"/>
        <v>0.60340461882001317</v>
      </c>
    </row>
    <row r="3664" spans="1:86" x14ac:dyDescent="0.3">
      <c r="A3664">
        <v>8662</v>
      </c>
      <c r="B3664" t="s">
        <v>0</v>
      </c>
      <c r="C3664" t="s">
        <v>15574</v>
      </c>
      <c r="D3664" s="3">
        <v>43696826049068</v>
      </c>
      <c r="E3664" t="s">
        <v>14959</v>
      </c>
      <c r="F3664" t="s">
        <v>15575</v>
      </c>
      <c r="G3664" t="s">
        <v>37</v>
      </c>
      <c r="H3664" t="s">
        <v>14036</v>
      </c>
      <c r="I3664" t="s">
        <v>14960</v>
      </c>
      <c r="J3664" t="s">
        <v>15576</v>
      </c>
      <c r="K3664" t="s">
        <v>35</v>
      </c>
      <c r="L3664" t="s">
        <v>9</v>
      </c>
      <c r="M3664" s="1">
        <v>29403</v>
      </c>
      <c r="O3664" t="s">
        <v>35</v>
      </c>
      <c r="P3664" t="s">
        <v>36</v>
      </c>
      <c r="Q3664" t="s">
        <v>37</v>
      </c>
      <c r="R3664" t="s">
        <v>12</v>
      </c>
      <c r="U3664" t="s">
        <v>12</v>
      </c>
      <c r="V3664" t="s">
        <v>12</v>
      </c>
      <c r="W3664" t="s">
        <v>12</v>
      </c>
      <c r="X3664" t="s">
        <v>12</v>
      </c>
      <c r="Y3664" t="s">
        <v>14</v>
      </c>
      <c r="Z3664" t="s">
        <v>15577</v>
      </c>
      <c r="AA3664" t="s">
        <v>14401</v>
      </c>
      <c r="AB3664">
        <v>95070</v>
      </c>
      <c r="AC3664" t="str">
        <f t="shared" si="114"/>
        <v>13200 Shadow Mountain Rd., Saratoga, CA 95070</v>
      </c>
      <c r="AD3664" t="s">
        <v>17</v>
      </c>
      <c r="AE3664" t="s">
        <v>5309</v>
      </c>
      <c r="AF3664" t="s">
        <v>11402</v>
      </c>
      <c r="AG3664" t="s">
        <v>5355</v>
      </c>
      <c r="AH3664" t="s">
        <v>225</v>
      </c>
      <c r="AI3664">
        <v>37.277002930000002</v>
      </c>
      <c r="AJ3664">
        <v>-122.0250301</v>
      </c>
      <c r="AK3664">
        <v>354</v>
      </c>
      <c r="AL3664">
        <v>0</v>
      </c>
      <c r="AM3664">
        <v>0</v>
      </c>
      <c r="AN3664">
        <v>0</v>
      </c>
      <c r="AO3664">
        <v>0</v>
      </c>
      <c r="AP3664">
        <v>258</v>
      </c>
      <c r="AQ3664">
        <v>72.900000000000006</v>
      </c>
      <c r="AR3664">
        <v>2</v>
      </c>
      <c r="AS3664">
        <v>0.6</v>
      </c>
      <c r="AT3664">
        <v>11</v>
      </c>
      <c r="AU3664">
        <v>3.1</v>
      </c>
      <c r="AV3664">
        <v>0</v>
      </c>
      <c r="AW3664">
        <v>0</v>
      </c>
      <c r="AX3664">
        <v>33</v>
      </c>
      <c r="AY3664">
        <v>9.3000000000000007</v>
      </c>
      <c r="AZ3664">
        <v>14</v>
      </c>
      <c r="BA3664">
        <v>4</v>
      </c>
      <c r="BB3664">
        <v>36</v>
      </c>
      <c r="BC3664">
        <v>10.199999999999999</v>
      </c>
      <c r="BD3664">
        <v>43</v>
      </c>
      <c r="BE3664">
        <v>12.1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7</v>
      </c>
      <c r="BM3664">
        <v>2</v>
      </c>
      <c r="BN3664">
        <v>23</v>
      </c>
      <c r="BO3664">
        <v>6.5</v>
      </c>
      <c r="BP3664">
        <v>7</v>
      </c>
      <c r="BQ3664">
        <v>2</v>
      </c>
      <c r="BR3664" t="s">
        <v>5334</v>
      </c>
      <c r="BS3664" t="s">
        <v>14036</v>
      </c>
      <c r="BT3664" t="s">
        <v>14959</v>
      </c>
      <c r="BU3664" t="s">
        <v>14960</v>
      </c>
      <c r="BV3664" t="s">
        <v>14882</v>
      </c>
      <c r="BW3664" t="s">
        <v>14883</v>
      </c>
      <c r="BZ3664">
        <v>38691</v>
      </c>
      <c r="CA3664">
        <v>-122.025030098784</v>
      </c>
      <c r="CB3664">
        <v>37.2770029310879</v>
      </c>
      <c r="CD3664">
        <f xml:space="preserve"> _xlfn.XLOOKUP(AB3664,[1]Sheet1!B:B,[1]Sheet1!Y:Y,"Not Found")</f>
        <v>240980</v>
      </c>
      <c r="CE3664">
        <f xml:space="preserve"> _xlfn.XLOOKUP(AB3664,[1]Sheet1!B:B,[1]Sheet1!AA:AA, "Not Found")</f>
        <v>345618</v>
      </c>
      <c r="CH3664">
        <f t="shared" ca="1" si="115"/>
        <v>7.9398537594329244E-2</v>
      </c>
    </row>
    <row r="3665" spans="1:86" x14ac:dyDescent="0.3">
      <c r="A3665">
        <v>8663</v>
      </c>
      <c r="B3665" t="s">
        <v>0</v>
      </c>
      <c r="C3665" t="s">
        <v>15578</v>
      </c>
      <c r="D3665" s="3">
        <v>43696826049084</v>
      </c>
      <c r="E3665" t="s">
        <v>14959</v>
      </c>
      <c r="F3665" t="s">
        <v>15579</v>
      </c>
      <c r="G3665" t="s">
        <v>37</v>
      </c>
      <c r="H3665" t="s">
        <v>14036</v>
      </c>
      <c r="I3665" t="s">
        <v>14960</v>
      </c>
      <c r="J3665" t="s">
        <v>1614</v>
      </c>
      <c r="K3665" t="s">
        <v>35</v>
      </c>
      <c r="L3665" t="s">
        <v>9</v>
      </c>
      <c r="M3665" s="1">
        <v>29403</v>
      </c>
      <c r="O3665" t="s">
        <v>35</v>
      </c>
      <c r="P3665" t="s">
        <v>36</v>
      </c>
      <c r="Q3665" t="s">
        <v>37</v>
      </c>
      <c r="R3665" t="s">
        <v>12</v>
      </c>
      <c r="U3665" t="s">
        <v>12</v>
      </c>
      <c r="V3665" t="s">
        <v>12</v>
      </c>
      <c r="W3665" t="s">
        <v>13</v>
      </c>
      <c r="X3665" t="s">
        <v>12</v>
      </c>
      <c r="Y3665" t="s">
        <v>14</v>
      </c>
      <c r="Z3665" t="s">
        <v>15580</v>
      </c>
      <c r="AA3665" t="s">
        <v>14401</v>
      </c>
      <c r="AB3665">
        <v>95070</v>
      </c>
      <c r="AC3665" t="str">
        <f t="shared" si="114"/>
        <v>13919 Lynde Ave., Saratoga, CA 95070</v>
      </c>
      <c r="AD3665" t="s">
        <v>17</v>
      </c>
      <c r="AE3665" t="s">
        <v>5309</v>
      </c>
      <c r="AF3665" t="s">
        <v>11402</v>
      </c>
      <c r="AG3665" t="s">
        <v>5355</v>
      </c>
      <c r="AH3665" t="s">
        <v>225</v>
      </c>
      <c r="AI3665">
        <v>37.265868930000003</v>
      </c>
      <c r="AJ3665">
        <v>-122.0346631</v>
      </c>
      <c r="AK3665">
        <v>293</v>
      </c>
      <c r="AL3665">
        <v>2</v>
      </c>
      <c r="AM3665">
        <v>0.7</v>
      </c>
      <c r="AN3665">
        <v>0</v>
      </c>
      <c r="AO3665">
        <v>0</v>
      </c>
      <c r="AP3665">
        <v>172</v>
      </c>
      <c r="AQ3665">
        <v>58.7</v>
      </c>
      <c r="AR3665">
        <v>3</v>
      </c>
      <c r="AS3665">
        <v>1</v>
      </c>
      <c r="AT3665">
        <v>13</v>
      </c>
      <c r="AU3665">
        <v>4.4000000000000004</v>
      </c>
      <c r="AV3665">
        <v>0</v>
      </c>
      <c r="AW3665">
        <v>0</v>
      </c>
      <c r="AX3665">
        <v>56</v>
      </c>
      <c r="AY3665">
        <v>19.100000000000001</v>
      </c>
      <c r="AZ3665">
        <v>19</v>
      </c>
      <c r="BA3665">
        <v>6.5</v>
      </c>
      <c r="BB3665">
        <v>28</v>
      </c>
      <c r="BC3665">
        <v>9.6</v>
      </c>
      <c r="BD3665">
        <v>33</v>
      </c>
      <c r="BE3665">
        <v>11.3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19</v>
      </c>
      <c r="BM3665">
        <v>6.5</v>
      </c>
      <c r="BN3665">
        <v>49</v>
      </c>
      <c r="BO3665">
        <v>16.7</v>
      </c>
      <c r="BP3665">
        <v>19</v>
      </c>
      <c r="BQ3665">
        <v>6.5</v>
      </c>
      <c r="BR3665" t="s">
        <v>5334</v>
      </c>
      <c r="BS3665" t="s">
        <v>14036</v>
      </c>
      <c r="BT3665" t="s">
        <v>14959</v>
      </c>
      <c r="BU3665" t="s">
        <v>14960</v>
      </c>
      <c r="BV3665" t="s">
        <v>14882</v>
      </c>
      <c r="BW3665" t="s">
        <v>14883</v>
      </c>
      <c r="BZ3665">
        <v>38692</v>
      </c>
      <c r="CA3665">
        <v>-122.034663099158</v>
      </c>
      <c r="CB3665">
        <v>37.265868929224503</v>
      </c>
      <c r="CD3665">
        <f xml:space="preserve"> _xlfn.XLOOKUP(AB3665,[1]Sheet1!B:B,[1]Sheet1!Y:Y,"Not Found")</f>
        <v>240980</v>
      </c>
      <c r="CE3665">
        <f xml:space="preserve"> _xlfn.XLOOKUP(AB3665,[1]Sheet1!B:B,[1]Sheet1!AA:AA, "Not Found")</f>
        <v>345618</v>
      </c>
      <c r="CH3665">
        <f t="shared" ca="1" si="115"/>
        <v>0.71140291487281593</v>
      </c>
    </row>
    <row r="3666" spans="1:86" x14ac:dyDescent="0.3">
      <c r="A3666">
        <v>8664</v>
      </c>
      <c r="B3666" t="s">
        <v>0</v>
      </c>
      <c r="C3666" t="s">
        <v>15581</v>
      </c>
      <c r="D3666" s="3">
        <v>43696826049092</v>
      </c>
      <c r="E3666" t="s">
        <v>14959</v>
      </c>
      <c r="F3666" t="s">
        <v>15582</v>
      </c>
      <c r="G3666" t="s">
        <v>37</v>
      </c>
      <c r="H3666" t="s">
        <v>14036</v>
      </c>
      <c r="I3666" t="s">
        <v>14960</v>
      </c>
      <c r="J3666" t="s">
        <v>15583</v>
      </c>
      <c r="K3666" t="s">
        <v>113</v>
      </c>
      <c r="L3666" t="s">
        <v>9</v>
      </c>
      <c r="M3666" s="1">
        <v>29403</v>
      </c>
      <c r="O3666" t="s">
        <v>113</v>
      </c>
      <c r="P3666" t="s">
        <v>75</v>
      </c>
      <c r="Q3666" t="s">
        <v>96</v>
      </c>
      <c r="R3666" t="s">
        <v>12</v>
      </c>
      <c r="U3666" t="s">
        <v>12</v>
      </c>
      <c r="V3666" t="s">
        <v>12</v>
      </c>
      <c r="W3666" t="s">
        <v>12</v>
      </c>
      <c r="X3666" t="s">
        <v>12</v>
      </c>
      <c r="Y3666" t="s">
        <v>14</v>
      </c>
      <c r="Z3666" t="s">
        <v>15584</v>
      </c>
      <c r="AA3666" t="s">
        <v>14401</v>
      </c>
      <c r="AB3666">
        <v>95070</v>
      </c>
      <c r="AC3666" t="str">
        <f t="shared" si="114"/>
        <v>13925 Fruitvale Ave., Saratoga, CA 95070</v>
      </c>
      <c r="AD3666" t="s">
        <v>17</v>
      </c>
      <c r="AE3666" t="s">
        <v>5309</v>
      </c>
      <c r="AF3666" t="s">
        <v>11402</v>
      </c>
      <c r="AG3666" t="s">
        <v>5355</v>
      </c>
      <c r="AH3666" t="s">
        <v>225</v>
      </c>
      <c r="AI3666">
        <v>37.26549593</v>
      </c>
      <c r="AJ3666">
        <v>-122.01529410000001</v>
      </c>
      <c r="AK3666">
        <v>647</v>
      </c>
      <c r="AL3666">
        <v>1</v>
      </c>
      <c r="AM3666">
        <v>0.2</v>
      </c>
      <c r="AN3666">
        <v>1</v>
      </c>
      <c r="AO3666">
        <v>0.2</v>
      </c>
      <c r="AP3666">
        <v>439</v>
      </c>
      <c r="AQ3666">
        <v>67.900000000000006</v>
      </c>
      <c r="AR3666">
        <v>2</v>
      </c>
      <c r="AS3666">
        <v>0.3</v>
      </c>
      <c r="AT3666">
        <v>19</v>
      </c>
      <c r="AU3666">
        <v>2.9</v>
      </c>
      <c r="AV3666">
        <v>1</v>
      </c>
      <c r="AW3666">
        <v>0.2</v>
      </c>
      <c r="AX3666">
        <v>111</v>
      </c>
      <c r="AY3666">
        <v>17.2</v>
      </c>
      <c r="AZ3666">
        <v>28</v>
      </c>
      <c r="BA3666">
        <v>4.3</v>
      </c>
      <c r="BB3666">
        <v>45</v>
      </c>
      <c r="BC3666">
        <v>7</v>
      </c>
      <c r="BD3666">
        <v>12</v>
      </c>
      <c r="BE3666">
        <v>1.9</v>
      </c>
      <c r="BF3666">
        <v>0</v>
      </c>
      <c r="BG3666">
        <v>0</v>
      </c>
      <c r="BH3666">
        <v>1</v>
      </c>
      <c r="BI3666">
        <v>0.2</v>
      </c>
      <c r="BJ3666">
        <v>0</v>
      </c>
      <c r="BK3666">
        <v>0</v>
      </c>
      <c r="BL3666">
        <v>13</v>
      </c>
      <c r="BM3666">
        <v>2</v>
      </c>
      <c r="BN3666">
        <v>60</v>
      </c>
      <c r="BO3666">
        <v>9.3000000000000007</v>
      </c>
      <c r="BP3666">
        <v>13</v>
      </c>
      <c r="BQ3666">
        <v>2</v>
      </c>
      <c r="BR3666" t="s">
        <v>5334</v>
      </c>
      <c r="BS3666" t="s">
        <v>14036</v>
      </c>
      <c r="BT3666" t="s">
        <v>14959</v>
      </c>
      <c r="BU3666" t="s">
        <v>14960</v>
      </c>
      <c r="BV3666" t="s">
        <v>14882</v>
      </c>
      <c r="BW3666" t="s">
        <v>14883</v>
      </c>
      <c r="BZ3666">
        <v>38693</v>
      </c>
      <c r="CA3666">
        <v>-122.015294097024</v>
      </c>
      <c r="CB3666">
        <v>37.265495929921499</v>
      </c>
      <c r="CD3666">
        <f xml:space="preserve"> _xlfn.XLOOKUP(AB3666,[1]Sheet1!B:B,[1]Sheet1!Y:Y,"Not Found")</f>
        <v>240980</v>
      </c>
      <c r="CE3666">
        <f xml:space="preserve"> _xlfn.XLOOKUP(AB3666,[1]Sheet1!B:B,[1]Sheet1!AA:AA, "Not Found")</f>
        <v>345618</v>
      </c>
      <c r="CH3666">
        <f t="shared" ca="1" si="115"/>
        <v>0.90075430109874366</v>
      </c>
    </row>
    <row r="3667" spans="1:86" x14ac:dyDescent="0.3">
      <c r="A3667">
        <v>8665</v>
      </c>
      <c r="B3667" t="s">
        <v>0</v>
      </c>
      <c r="C3667" t="s">
        <v>15585</v>
      </c>
      <c r="D3667" s="3">
        <v>43696826049100</v>
      </c>
      <c r="E3667" t="s">
        <v>14959</v>
      </c>
      <c r="F3667" t="s">
        <v>15586</v>
      </c>
      <c r="G3667" t="s">
        <v>37</v>
      </c>
      <c r="H3667" t="s">
        <v>14036</v>
      </c>
      <c r="I3667" t="s">
        <v>14960</v>
      </c>
      <c r="J3667" t="s">
        <v>15587</v>
      </c>
      <c r="K3667" t="s">
        <v>35</v>
      </c>
      <c r="L3667" t="s">
        <v>9</v>
      </c>
      <c r="M3667" s="1">
        <v>29403</v>
      </c>
      <c r="O3667" t="s">
        <v>35</v>
      </c>
      <c r="P3667" t="s">
        <v>36</v>
      </c>
      <c r="Q3667" t="s">
        <v>37</v>
      </c>
      <c r="R3667" t="s">
        <v>12</v>
      </c>
      <c r="U3667" t="s">
        <v>12</v>
      </c>
      <c r="V3667" t="s">
        <v>12</v>
      </c>
      <c r="W3667" t="s">
        <v>13</v>
      </c>
      <c r="X3667" t="s">
        <v>12</v>
      </c>
      <c r="Y3667" t="s">
        <v>14</v>
      </c>
      <c r="Z3667" t="s">
        <v>15588</v>
      </c>
      <c r="AA3667" t="s">
        <v>14401</v>
      </c>
      <c r="AB3667">
        <v>95070</v>
      </c>
      <c r="AC3667" t="str">
        <f t="shared" si="114"/>
        <v>14592 Oak St., Saratoga, CA 95070</v>
      </c>
      <c r="AD3667" t="s">
        <v>17</v>
      </c>
      <c r="AE3667" t="s">
        <v>5309</v>
      </c>
      <c r="AF3667" t="s">
        <v>11402</v>
      </c>
      <c r="AG3667" t="s">
        <v>5355</v>
      </c>
      <c r="AH3667" t="s">
        <v>225</v>
      </c>
      <c r="AI3667">
        <v>37.256027930000002</v>
      </c>
      <c r="AJ3667">
        <v>-122.0332901</v>
      </c>
      <c r="AK3667">
        <v>311</v>
      </c>
      <c r="AL3667">
        <v>0</v>
      </c>
      <c r="AM3667">
        <v>0</v>
      </c>
      <c r="AN3667">
        <v>1</v>
      </c>
      <c r="AO3667">
        <v>0.3</v>
      </c>
      <c r="AP3667">
        <v>117</v>
      </c>
      <c r="AQ3667">
        <v>37.6</v>
      </c>
      <c r="AR3667">
        <v>2</v>
      </c>
      <c r="AS3667">
        <v>0.6</v>
      </c>
      <c r="AT3667">
        <v>32</v>
      </c>
      <c r="AU3667">
        <v>10.3</v>
      </c>
      <c r="AV3667">
        <v>1</v>
      </c>
      <c r="AW3667">
        <v>0.3</v>
      </c>
      <c r="AX3667">
        <v>98</v>
      </c>
      <c r="AY3667">
        <v>31.5</v>
      </c>
      <c r="AZ3667">
        <v>30</v>
      </c>
      <c r="BA3667">
        <v>9.6</v>
      </c>
      <c r="BB3667">
        <v>30</v>
      </c>
      <c r="BC3667">
        <v>9.6</v>
      </c>
      <c r="BD3667">
        <v>31</v>
      </c>
      <c r="BE3667">
        <v>10</v>
      </c>
      <c r="BF3667">
        <v>0</v>
      </c>
      <c r="BG3667">
        <v>0</v>
      </c>
      <c r="BH3667">
        <v>0</v>
      </c>
      <c r="BI3667">
        <v>0</v>
      </c>
      <c r="BJ3667">
        <v>1</v>
      </c>
      <c r="BK3667">
        <v>0.3</v>
      </c>
      <c r="BL3667">
        <v>9</v>
      </c>
      <c r="BM3667">
        <v>2.9</v>
      </c>
      <c r="BN3667">
        <v>28</v>
      </c>
      <c r="BO3667">
        <v>9</v>
      </c>
      <c r="BP3667">
        <v>9</v>
      </c>
      <c r="BQ3667">
        <v>2.9</v>
      </c>
      <c r="BR3667" t="s">
        <v>5334</v>
      </c>
      <c r="BS3667" t="s">
        <v>14036</v>
      </c>
      <c r="BT3667" t="s">
        <v>14959</v>
      </c>
      <c r="BU3667" t="s">
        <v>14960</v>
      </c>
      <c r="BV3667" t="s">
        <v>14882</v>
      </c>
      <c r="BW3667" t="s">
        <v>14883</v>
      </c>
      <c r="BZ3667">
        <v>38694</v>
      </c>
      <c r="CA3667">
        <v>-122.03329009901</v>
      </c>
      <c r="CB3667">
        <v>37.256027929336597</v>
      </c>
      <c r="CD3667">
        <f xml:space="preserve"> _xlfn.XLOOKUP(AB3667,[1]Sheet1!B:B,[1]Sheet1!Y:Y,"Not Found")</f>
        <v>240980</v>
      </c>
      <c r="CE3667">
        <f xml:space="preserve"> _xlfn.XLOOKUP(AB3667,[1]Sheet1!B:B,[1]Sheet1!AA:AA, "Not Found")</f>
        <v>345618</v>
      </c>
      <c r="CH3667">
        <f t="shared" ca="1" si="115"/>
        <v>0.86711629350042085</v>
      </c>
    </row>
    <row r="3668" spans="1:86" x14ac:dyDescent="0.3">
      <c r="A3668">
        <v>8666</v>
      </c>
      <c r="B3668" t="s">
        <v>0</v>
      </c>
      <c r="C3668" t="s">
        <v>15589</v>
      </c>
      <c r="D3668" s="3">
        <v>43696906049142</v>
      </c>
      <c r="E3668" t="s">
        <v>15590</v>
      </c>
      <c r="F3668" t="s">
        <v>15591</v>
      </c>
      <c r="G3668" t="s">
        <v>37</v>
      </c>
      <c r="H3668" t="s">
        <v>14036</v>
      </c>
      <c r="I3668" t="s">
        <v>14465</v>
      </c>
      <c r="J3668" t="s">
        <v>15592</v>
      </c>
      <c r="K3668" t="s">
        <v>35</v>
      </c>
      <c r="L3668" t="s">
        <v>9</v>
      </c>
      <c r="M3668" s="1">
        <v>29403</v>
      </c>
      <c r="O3668" t="s">
        <v>35</v>
      </c>
      <c r="P3668" t="s">
        <v>36</v>
      </c>
      <c r="Q3668" t="s">
        <v>37</v>
      </c>
      <c r="R3668" t="s">
        <v>12</v>
      </c>
      <c r="U3668" t="s">
        <v>12</v>
      </c>
      <c r="V3668" t="s">
        <v>12</v>
      </c>
      <c r="W3668" t="s">
        <v>13</v>
      </c>
      <c r="X3668" t="s">
        <v>12</v>
      </c>
      <c r="Y3668" t="s">
        <v>14</v>
      </c>
      <c r="Z3668" t="s">
        <v>15593</v>
      </c>
      <c r="AA3668" t="s">
        <v>14465</v>
      </c>
      <c r="AB3668">
        <v>94085</v>
      </c>
      <c r="AC3668" t="str">
        <f t="shared" si="114"/>
        <v>450 North Sunnyvale Ave., Sunnyvale, CA 94085</v>
      </c>
      <c r="AD3668" t="s">
        <v>17</v>
      </c>
      <c r="AE3668" t="s">
        <v>818</v>
      </c>
      <c r="AF3668" t="s">
        <v>1043</v>
      </c>
      <c r="AG3668" t="s">
        <v>8831</v>
      </c>
      <c r="AH3668" t="s">
        <v>895</v>
      </c>
      <c r="AI3668">
        <v>37.386828940000001</v>
      </c>
      <c r="AJ3668">
        <v>-122.02463211</v>
      </c>
      <c r="AK3668">
        <v>446</v>
      </c>
      <c r="AL3668">
        <v>3</v>
      </c>
      <c r="AM3668">
        <v>0.7</v>
      </c>
      <c r="AN3668">
        <v>5</v>
      </c>
      <c r="AO3668">
        <v>1.1000000000000001</v>
      </c>
      <c r="AP3668">
        <v>47</v>
      </c>
      <c r="AQ3668">
        <v>10.5</v>
      </c>
      <c r="AR3668">
        <v>20</v>
      </c>
      <c r="AS3668">
        <v>4.5</v>
      </c>
      <c r="AT3668">
        <v>293</v>
      </c>
      <c r="AU3668">
        <v>65.7</v>
      </c>
      <c r="AV3668">
        <v>7</v>
      </c>
      <c r="AW3668">
        <v>1.6</v>
      </c>
      <c r="AX3668">
        <v>53</v>
      </c>
      <c r="AY3668">
        <v>11.9</v>
      </c>
      <c r="AZ3668">
        <v>16</v>
      </c>
      <c r="BA3668">
        <v>3.6</v>
      </c>
      <c r="BB3668">
        <v>2</v>
      </c>
      <c r="BC3668">
        <v>0.4</v>
      </c>
      <c r="BD3668">
        <v>196</v>
      </c>
      <c r="BE3668">
        <v>43.9</v>
      </c>
      <c r="BF3668">
        <v>2</v>
      </c>
      <c r="BG3668">
        <v>0.4</v>
      </c>
      <c r="BH3668">
        <v>0</v>
      </c>
      <c r="BI3668">
        <v>0</v>
      </c>
      <c r="BJ3668">
        <v>0</v>
      </c>
      <c r="BK3668">
        <v>0</v>
      </c>
      <c r="BL3668">
        <v>229</v>
      </c>
      <c r="BM3668">
        <v>51.3</v>
      </c>
      <c r="BN3668">
        <v>74</v>
      </c>
      <c r="BO3668">
        <v>16.600000000000001</v>
      </c>
      <c r="BP3668">
        <v>198</v>
      </c>
      <c r="BQ3668">
        <v>44.4</v>
      </c>
      <c r="BR3668" t="s">
        <v>5334</v>
      </c>
      <c r="BS3668" t="s">
        <v>14036</v>
      </c>
      <c r="BT3668" t="s">
        <v>15590</v>
      </c>
      <c r="BU3668" t="s">
        <v>14465</v>
      </c>
      <c r="BV3668" t="s">
        <v>14455</v>
      </c>
      <c r="BW3668" t="s">
        <v>14456</v>
      </c>
      <c r="BZ3668">
        <v>39035</v>
      </c>
      <c r="CA3668">
        <v>-122.02463211251801</v>
      </c>
      <c r="CB3668">
        <v>37.386828941157901</v>
      </c>
      <c r="CD3668">
        <f xml:space="preserve"> _xlfn.XLOOKUP(AB3668,[1]Sheet1!B:B,[1]Sheet1!Y:Y,"Not Found")</f>
        <v>183563</v>
      </c>
      <c r="CE3668">
        <f xml:space="preserve"> _xlfn.XLOOKUP(AB3668,[1]Sheet1!B:B,[1]Sheet1!AA:AA, "Not Found")</f>
        <v>238495</v>
      </c>
      <c r="CH3668">
        <f t="shared" ca="1" si="115"/>
        <v>0.65306796312369675</v>
      </c>
    </row>
    <row r="3669" spans="1:86" x14ac:dyDescent="0.3">
      <c r="A3669">
        <v>8667</v>
      </c>
      <c r="B3669" t="s">
        <v>0</v>
      </c>
      <c r="C3669" t="s">
        <v>15594</v>
      </c>
      <c r="D3669" s="3">
        <v>43696906049159</v>
      </c>
      <c r="E3669" t="s">
        <v>15590</v>
      </c>
      <c r="F3669" t="s">
        <v>15595</v>
      </c>
      <c r="G3669" t="s">
        <v>37</v>
      </c>
      <c r="H3669" t="s">
        <v>14036</v>
      </c>
      <c r="I3669" t="s">
        <v>14465</v>
      </c>
      <c r="J3669" t="s">
        <v>15596</v>
      </c>
      <c r="K3669" t="s">
        <v>35</v>
      </c>
      <c r="L3669" t="s">
        <v>9</v>
      </c>
      <c r="M3669" s="1">
        <v>34213</v>
      </c>
      <c r="O3669" t="s">
        <v>35</v>
      </c>
      <c r="P3669" t="s">
        <v>36</v>
      </c>
      <c r="Q3669" t="s">
        <v>37</v>
      </c>
      <c r="R3669" t="s">
        <v>12</v>
      </c>
      <c r="U3669" t="s">
        <v>12</v>
      </c>
      <c r="V3669" t="s">
        <v>12</v>
      </c>
      <c r="W3669" t="s">
        <v>13</v>
      </c>
      <c r="X3669" t="s">
        <v>12</v>
      </c>
      <c r="Y3669" t="s">
        <v>58</v>
      </c>
      <c r="Z3669" t="s">
        <v>15597</v>
      </c>
      <c r="AA3669" t="s">
        <v>14465</v>
      </c>
      <c r="AB3669">
        <v>94086</v>
      </c>
      <c r="AC3669" t="str">
        <f t="shared" si="114"/>
        <v>1054 Carson Dr., Sunnyvale, CA 94086</v>
      </c>
      <c r="AD3669" t="s">
        <v>17</v>
      </c>
      <c r="AE3669" t="s">
        <v>818</v>
      </c>
      <c r="AF3669" t="s">
        <v>1043</v>
      </c>
      <c r="AG3669" t="s">
        <v>8831</v>
      </c>
      <c r="AH3669" t="s">
        <v>895</v>
      </c>
      <c r="AI3669">
        <v>37.38130494</v>
      </c>
      <c r="AJ3669">
        <v>-122.04881311</v>
      </c>
      <c r="AK3669">
        <v>416</v>
      </c>
      <c r="AL3669">
        <v>10</v>
      </c>
      <c r="AM3669">
        <v>2.4</v>
      </c>
      <c r="AN3669">
        <v>6</v>
      </c>
      <c r="AO3669">
        <v>1.4</v>
      </c>
      <c r="AP3669">
        <v>75</v>
      </c>
      <c r="AQ3669">
        <v>18</v>
      </c>
      <c r="AR3669">
        <v>9</v>
      </c>
      <c r="AS3669">
        <v>2.2000000000000002</v>
      </c>
      <c r="AT3669">
        <v>218</v>
      </c>
      <c r="AU3669">
        <v>52.4</v>
      </c>
      <c r="AV3669">
        <v>2</v>
      </c>
      <c r="AW3669">
        <v>0.5</v>
      </c>
      <c r="AX3669">
        <v>66</v>
      </c>
      <c r="AY3669">
        <v>15.9</v>
      </c>
      <c r="AZ3669">
        <v>29</v>
      </c>
      <c r="BA3669">
        <v>7</v>
      </c>
      <c r="BB3669">
        <v>1</v>
      </c>
      <c r="BC3669">
        <v>0.2</v>
      </c>
      <c r="BD3669">
        <v>197</v>
      </c>
      <c r="BE3669">
        <v>47.4</v>
      </c>
      <c r="BF3669">
        <v>1</v>
      </c>
      <c r="BG3669">
        <v>0.2</v>
      </c>
      <c r="BH3669">
        <v>0</v>
      </c>
      <c r="BI3669">
        <v>0</v>
      </c>
      <c r="BJ3669">
        <v>0</v>
      </c>
      <c r="BK3669">
        <v>0</v>
      </c>
      <c r="BL3669">
        <v>172</v>
      </c>
      <c r="BM3669">
        <v>41.3</v>
      </c>
      <c r="BN3669">
        <v>53</v>
      </c>
      <c r="BO3669">
        <v>12.7</v>
      </c>
      <c r="BP3669">
        <v>148</v>
      </c>
      <c r="BQ3669">
        <v>35.6</v>
      </c>
      <c r="BR3669" t="s">
        <v>5334</v>
      </c>
      <c r="BS3669" t="s">
        <v>14036</v>
      </c>
      <c r="BT3669" t="s">
        <v>15590</v>
      </c>
      <c r="BU3669" t="s">
        <v>14465</v>
      </c>
      <c r="BV3669" t="s">
        <v>14455</v>
      </c>
      <c r="BW3669" t="s">
        <v>14456</v>
      </c>
      <c r="BZ3669">
        <v>39033</v>
      </c>
      <c r="CA3669">
        <v>-122.048813114727</v>
      </c>
      <c r="CB3669">
        <v>37.381304938117196</v>
      </c>
      <c r="CD3669">
        <f xml:space="preserve"> _xlfn.XLOOKUP(AB3669,[1]Sheet1!B:B,[1]Sheet1!Y:Y,"Not Found")</f>
        <v>180217</v>
      </c>
      <c r="CE3669">
        <f xml:space="preserve"> _xlfn.XLOOKUP(AB3669,[1]Sheet1!B:B,[1]Sheet1!AA:AA, "Not Found")</f>
        <v>232194</v>
      </c>
      <c r="CH3669">
        <f t="shared" ca="1" si="115"/>
        <v>3.3448613696014151E-2</v>
      </c>
    </row>
    <row r="3670" spans="1:86" x14ac:dyDescent="0.3">
      <c r="A3670">
        <v>8668</v>
      </c>
      <c r="B3670" t="s">
        <v>0</v>
      </c>
      <c r="C3670" t="s">
        <v>15598</v>
      </c>
      <c r="D3670" s="3">
        <v>43696906049167</v>
      </c>
      <c r="E3670" t="s">
        <v>15590</v>
      </c>
      <c r="F3670" t="s">
        <v>15599</v>
      </c>
      <c r="G3670" t="s">
        <v>37</v>
      </c>
      <c r="H3670" t="s">
        <v>14036</v>
      </c>
      <c r="I3670" t="s">
        <v>14465</v>
      </c>
      <c r="J3670" t="s">
        <v>15600</v>
      </c>
      <c r="K3670" t="s">
        <v>35</v>
      </c>
      <c r="L3670" t="s">
        <v>9</v>
      </c>
      <c r="M3670" s="1">
        <v>29403</v>
      </c>
      <c r="O3670" t="s">
        <v>35</v>
      </c>
      <c r="P3670" t="s">
        <v>36</v>
      </c>
      <c r="Q3670" t="s">
        <v>37</v>
      </c>
      <c r="R3670" t="s">
        <v>12</v>
      </c>
      <c r="U3670" t="s">
        <v>12</v>
      </c>
      <c r="V3670" t="s">
        <v>12</v>
      </c>
      <c r="W3670" t="s">
        <v>12</v>
      </c>
      <c r="X3670" t="s">
        <v>12</v>
      </c>
      <c r="Y3670" t="s">
        <v>58</v>
      </c>
      <c r="Z3670" t="s">
        <v>15601</v>
      </c>
      <c r="AA3670" t="s">
        <v>14465</v>
      </c>
      <c r="AB3670">
        <v>94087</v>
      </c>
      <c r="AC3670" t="str">
        <f t="shared" si="114"/>
        <v>1138 Heatherstone Way, Sunnyvale, CA 94087</v>
      </c>
      <c r="AD3670" t="s">
        <v>17</v>
      </c>
      <c r="AE3670" t="s">
        <v>818</v>
      </c>
      <c r="AF3670" t="s">
        <v>1043</v>
      </c>
      <c r="AG3670" t="s">
        <v>8831</v>
      </c>
      <c r="AH3670" t="s">
        <v>895</v>
      </c>
      <c r="AI3670">
        <v>37.366304939999999</v>
      </c>
      <c r="AJ3670">
        <v>-122.05601310999999</v>
      </c>
      <c r="AK3670">
        <v>596</v>
      </c>
      <c r="AL3670">
        <v>2</v>
      </c>
      <c r="AM3670">
        <v>0.3</v>
      </c>
      <c r="AN3670">
        <v>2</v>
      </c>
      <c r="AO3670">
        <v>0.3</v>
      </c>
      <c r="AP3670">
        <v>322</v>
      </c>
      <c r="AQ3670">
        <v>54</v>
      </c>
      <c r="AR3670">
        <v>7</v>
      </c>
      <c r="AS3670">
        <v>1.2</v>
      </c>
      <c r="AT3670">
        <v>59</v>
      </c>
      <c r="AU3670">
        <v>9.9</v>
      </c>
      <c r="AV3670">
        <v>1</v>
      </c>
      <c r="AW3670">
        <v>0.2</v>
      </c>
      <c r="AX3670">
        <v>143</v>
      </c>
      <c r="AY3670">
        <v>24</v>
      </c>
      <c r="AZ3670">
        <v>60</v>
      </c>
      <c r="BA3670">
        <v>10.1</v>
      </c>
      <c r="BB3670">
        <v>0</v>
      </c>
      <c r="BC3670">
        <v>0</v>
      </c>
      <c r="BD3670">
        <v>104</v>
      </c>
      <c r="BE3670">
        <v>17.399999999999999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53</v>
      </c>
      <c r="BM3670">
        <v>8.9</v>
      </c>
      <c r="BN3670">
        <v>53</v>
      </c>
      <c r="BO3670">
        <v>8.9</v>
      </c>
      <c r="BP3670">
        <v>52</v>
      </c>
      <c r="BQ3670">
        <v>8.6999999999999993</v>
      </c>
      <c r="BR3670" t="s">
        <v>5334</v>
      </c>
      <c r="BS3670" t="s">
        <v>14036</v>
      </c>
      <c r="BT3670" t="s">
        <v>15590</v>
      </c>
      <c r="BU3670" t="s">
        <v>14465</v>
      </c>
      <c r="BV3670" t="s">
        <v>14455</v>
      </c>
      <c r="BW3670" t="s">
        <v>14456</v>
      </c>
      <c r="BZ3670">
        <v>39036</v>
      </c>
      <c r="CA3670">
        <v>-122.05601311429</v>
      </c>
      <c r="CB3670">
        <v>37.366304935915899</v>
      </c>
      <c r="CD3670">
        <f xml:space="preserve"> _xlfn.XLOOKUP(AB3670,[1]Sheet1!B:B,[1]Sheet1!Y:Y,"Not Found")</f>
        <v>200778</v>
      </c>
      <c r="CE3670">
        <f xml:space="preserve"> _xlfn.XLOOKUP(AB3670,[1]Sheet1!B:B,[1]Sheet1!AA:AA, "Not Found")</f>
        <v>279474</v>
      </c>
      <c r="CH3670">
        <f t="shared" ca="1" si="115"/>
        <v>0.38204985070173347</v>
      </c>
    </row>
    <row r="3671" spans="1:86" x14ac:dyDescent="0.3">
      <c r="A3671">
        <v>8669</v>
      </c>
      <c r="B3671" t="s">
        <v>0</v>
      </c>
      <c r="C3671" t="s">
        <v>15602</v>
      </c>
      <c r="D3671" s="3">
        <v>43696906049175</v>
      </c>
      <c r="E3671" t="s">
        <v>15590</v>
      </c>
      <c r="F3671" t="s">
        <v>15603</v>
      </c>
      <c r="G3671" t="s">
        <v>37</v>
      </c>
      <c r="H3671" t="s">
        <v>14036</v>
      </c>
      <c r="I3671" t="s">
        <v>14465</v>
      </c>
      <c r="J3671" t="s">
        <v>15604</v>
      </c>
      <c r="K3671" t="s">
        <v>35</v>
      </c>
      <c r="L3671" t="s">
        <v>9</v>
      </c>
      <c r="M3671" s="1">
        <v>29403</v>
      </c>
      <c r="O3671" t="s">
        <v>35</v>
      </c>
      <c r="P3671" t="s">
        <v>36</v>
      </c>
      <c r="Q3671" t="s">
        <v>37</v>
      </c>
      <c r="R3671" t="s">
        <v>12</v>
      </c>
      <c r="U3671" t="s">
        <v>12</v>
      </c>
      <c r="V3671" t="s">
        <v>12</v>
      </c>
      <c r="W3671" t="s">
        <v>12</v>
      </c>
      <c r="X3671" t="s">
        <v>12</v>
      </c>
      <c r="Y3671" t="s">
        <v>14</v>
      </c>
      <c r="Z3671" t="s">
        <v>15605</v>
      </c>
      <c r="AA3671" t="s">
        <v>14465</v>
      </c>
      <c r="AB3671">
        <v>94087</v>
      </c>
      <c r="AC3671" t="str">
        <f t="shared" si="114"/>
        <v>824 Cumberland Ave., Sunnyvale, CA 94087</v>
      </c>
      <c r="AD3671" t="s">
        <v>17</v>
      </c>
      <c r="AE3671" t="s">
        <v>818</v>
      </c>
      <c r="AF3671" t="s">
        <v>1043</v>
      </c>
      <c r="AG3671" t="s">
        <v>8831</v>
      </c>
      <c r="AH3671" t="s">
        <v>895</v>
      </c>
      <c r="AI3671">
        <v>37.366904939999998</v>
      </c>
      <c r="AJ3671">
        <v>-122.04381311</v>
      </c>
      <c r="AK3671">
        <v>589</v>
      </c>
      <c r="AL3671">
        <v>3</v>
      </c>
      <c r="AM3671">
        <v>0.5</v>
      </c>
      <c r="AN3671">
        <v>2</v>
      </c>
      <c r="AO3671">
        <v>0.3</v>
      </c>
      <c r="AP3671">
        <v>236</v>
      </c>
      <c r="AQ3671">
        <v>40.1</v>
      </c>
      <c r="AR3671">
        <v>6</v>
      </c>
      <c r="AS3671">
        <v>1</v>
      </c>
      <c r="AT3671">
        <v>75</v>
      </c>
      <c r="AU3671">
        <v>12.7</v>
      </c>
      <c r="AV3671">
        <v>1</v>
      </c>
      <c r="AW3671">
        <v>0.2</v>
      </c>
      <c r="AX3671">
        <v>200</v>
      </c>
      <c r="AY3671">
        <v>34</v>
      </c>
      <c r="AZ3671">
        <v>60</v>
      </c>
      <c r="BA3671">
        <v>10.199999999999999</v>
      </c>
      <c r="BB3671">
        <v>6</v>
      </c>
      <c r="BC3671">
        <v>1</v>
      </c>
      <c r="BD3671">
        <v>122</v>
      </c>
      <c r="BE3671">
        <v>20.7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61</v>
      </c>
      <c r="BM3671">
        <v>10.4</v>
      </c>
      <c r="BN3671">
        <v>68</v>
      </c>
      <c r="BO3671">
        <v>11.5</v>
      </c>
      <c r="BP3671">
        <v>56</v>
      </c>
      <c r="BQ3671">
        <v>9.5</v>
      </c>
      <c r="BR3671" t="s">
        <v>5334</v>
      </c>
      <c r="BS3671" t="s">
        <v>14036</v>
      </c>
      <c r="BT3671" t="s">
        <v>15590</v>
      </c>
      <c r="BU3671" t="s">
        <v>14465</v>
      </c>
      <c r="BV3671" t="s">
        <v>14455</v>
      </c>
      <c r="BW3671" t="s">
        <v>14456</v>
      </c>
      <c r="BZ3671">
        <v>39037</v>
      </c>
      <c r="CA3671">
        <v>-122.043813111726</v>
      </c>
      <c r="CB3671">
        <v>37.366904937442897</v>
      </c>
      <c r="CD3671">
        <f xml:space="preserve"> _xlfn.XLOOKUP(AB3671,[1]Sheet1!B:B,[1]Sheet1!Y:Y,"Not Found")</f>
        <v>200778</v>
      </c>
      <c r="CE3671">
        <f xml:space="preserve"> _xlfn.XLOOKUP(AB3671,[1]Sheet1!B:B,[1]Sheet1!AA:AA, "Not Found")</f>
        <v>279474</v>
      </c>
      <c r="CH3671">
        <f t="shared" ca="1" si="115"/>
        <v>0.14931119416887328</v>
      </c>
    </row>
    <row r="3672" spans="1:86" x14ac:dyDescent="0.3">
      <c r="A3672">
        <v>8670</v>
      </c>
      <c r="B3672" t="s">
        <v>0</v>
      </c>
      <c r="C3672" t="s">
        <v>15606</v>
      </c>
      <c r="D3672" s="3">
        <v>43696906049191</v>
      </c>
      <c r="E3672" t="s">
        <v>15590</v>
      </c>
      <c r="F3672" t="s">
        <v>15607</v>
      </c>
      <c r="G3672" t="s">
        <v>37</v>
      </c>
      <c r="H3672" t="s">
        <v>14036</v>
      </c>
      <c r="I3672" t="s">
        <v>14465</v>
      </c>
      <c r="J3672" t="s">
        <v>15608</v>
      </c>
      <c r="K3672" t="s">
        <v>35</v>
      </c>
      <c r="L3672" t="s">
        <v>9</v>
      </c>
      <c r="M3672" s="1">
        <v>29403</v>
      </c>
      <c r="O3672" t="s">
        <v>35</v>
      </c>
      <c r="P3672" t="s">
        <v>36</v>
      </c>
      <c r="Q3672" t="s">
        <v>37</v>
      </c>
      <c r="R3672" t="s">
        <v>12</v>
      </c>
      <c r="U3672" t="s">
        <v>12</v>
      </c>
      <c r="V3672" t="s">
        <v>12</v>
      </c>
      <c r="W3672" t="s">
        <v>12</v>
      </c>
      <c r="X3672" t="s">
        <v>12</v>
      </c>
      <c r="Y3672" t="s">
        <v>14</v>
      </c>
      <c r="Z3672" t="s">
        <v>15609</v>
      </c>
      <c r="AA3672" t="s">
        <v>14465</v>
      </c>
      <c r="AB3672">
        <v>94086</v>
      </c>
      <c r="AC3672" t="str">
        <f t="shared" si="114"/>
        <v>550 East Olive Ave., Sunnyvale, CA 94086</v>
      </c>
      <c r="AD3672" t="s">
        <v>17</v>
      </c>
      <c r="AE3672" t="s">
        <v>818</v>
      </c>
      <c r="AF3672" t="s">
        <v>1043</v>
      </c>
      <c r="AG3672" t="s">
        <v>8831</v>
      </c>
      <c r="AH3672" t="s">
        <v>895</v>
      </c>
      <c r="AI3672">
        <v>37.369404940000003</v>
      </c>
      <c r="AJ3672">
        <v>-122.02391311</v>
      </c>
      <c r="AK3672">
        <v>758</v>
      </c>
      <c r="AL3672">
        <v>9</v>
      </c>
      <c r="AM3672">
        <v>1.2</v>
      </c>
      <c r="AN3672">
        <v>3</v>
      </c>
      <c r="AO3672">
        <v>0.4</v>
      </c>
      <c r="AP3672">
        <v>278</v>
      </c>
      <c r="AQ3672">
        <v>36.700000000000003</v>
      </c>
      <c r="AR3672">
        <v>29</v>
      </c>
      <c r="AS3672">
        <v>3.8</v>
      </c>
      <c r="AT3672">
        <v>291</v>
      </c>
      <c r="AU3672">
        <v>38.4</v>
      </c>
      <c r="AV3672">
        <v>2</v>
      </c>
      <c r="AW3672">
        <v>0.3</v>
      </c>
      <c r="AX3672">
        <v>95</v>
      </c>
      <c r="AY3672">
        <v>12.5</v>
      </c>
      <c r="AZ3672">
        <v>51</v>
      </c>
      <c r="BA3672">
        <v>6.7</v>
      </c>
      <c r="BB3672">
        <v>0</v>
      </c>
      <c r="BC3672">
        <v>0</v>
      </c>
      <c r="BD3672">
        <v>300</v>
      </c>
      <c r="BE3672">
        <v>39.6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222</v>
      </c>
      <c r="BM3672">
        <v>29.3</v>
      </c>
      <c r="BN3672">
        <v>67</v>
      </c>
      <c r="BO3672">
        <v>8.8000000000000007</v>
      </c>
      <c r="BP3672">
        <v>194</v>
      </c>
      <c r="BQ3672">
        <v>25.6</v>
      </c>
      <c r="BR3672" t="s">
        <v>5334</v>
      </c>
      <c r="BS3672" t="s">
        <v>14036</v>
      </c>
      <c r="BT3672" t="s">
        <v>15590</v>
      </c>
      <c r="BU3672" t="s">
        <v>14465</v>
      </c>
      <c r="BV3672" t="s">
        <v>14455</v>
      </c>
      <c r="BW3672" t="s">
        <v>14456</v>
      </c>
      <c r="BZ3672">
        <v>39038</v>
      </c>
      <c r="CA3672">
        <v>-122.02391310943899</v>
      </c>
      <c r="CB3672">
        <v>37.369404938775297</v>
      </c>
      <c r="CD3672">
        <f xml:space="preserve"> _xlfn.XLOOKUP(AB3672,[1]Sheet1!B:B,[1]Sheet1!Y:Y,"Not Found")</f>
        <v>180217</v>
      </c>
      <c r="CE3672">
        <f xml:space="preserve"> _xlfn.XLOOKUP(AB3672,[1]Sheet1!B:B,[1]Sheet1!AA:AA, "Not Found")</f>
        <v>232194</v>
      </c>
      <c r="CH3672">
        <f t="shared" ca="1" si="115"/>
        <v>0.98219895414454139</v>
      </c>
    </row>
    <row r="3673" spans="1:86" x14ac:dyDescent="0.3">
      <c r="A3673">
        <v>8671</v>
      </c>
      <c r="B3673" t="s">
        <v>0</v>
      </c>
      <c r="C3673" t="s">
        <v>15610</v>
      </c>
      <c r="D3673" s="3">
        <v>43696906049217</v>
      </c>
      <c r="E3673" t="s">
        <v>15590</v>
      </c>
      <c r="F3673" t="s">
        <v>15611</v>
      </c>
      <c r="G3673" t="s">
        <v>37</v>
      </c>
      <c r="H3673" t="s">
        <v>14036</v>
      </c>
      <c r="I3673" t="s">
        <v>14465</v>
      </c>
      <c r="J3673" t="s">
        <v>15612</v>
      </c>
      <c r="K3673" t="s">
        <v>35</v>
      </c>
      <c r="L3673" t="s">
        <v>9</v>
      </c>
      <c r="M3673" s="1">
        <v>35677</v>
      </c>
      <c r="O3673" t="s">
        <v>35</v>
      </c>
      <c r="P3673" t="s">
        <v>36</v>
      </c>
      <c r="Q3673" t="s">
        <v>37</v>
      </c>
      <c r="R3673" t="s">
        <v>12</v>
      </c>
      <c r="U3673" t="s">
        <v>12</v>
      </c>
      <c r="V3673" t="s">
        <v>12</v>
      </c>
      <c r="W3673" t="s">
        <v>12</v>
      </c>
      <c r="X3673" t="s">
        <v>12</v>
      </c>
      <c r="Y3673" t="s">
        <v>14</v>
      </c>
      <c r="Z3673" t="s">
        <v>15613</v>
      </c>
      <c r="AA3673" t="s">
        <v>14465</v>
      </c>
      <c r="AB3673">
        <v>94089</v>
      </c>
      <c r="AC3673" t="str">
        <f t="shared" si="114"/>
        <v>1110 Fairwood Ave., Sunnyvale, CA 94089</v>
      </c>
      <c r="AD3673" t="s">
        <v>17</v>
      </c>
      <c r="AE3673" t="s">
        <v>818</v>
      </c>
      <c r="AF3673" t="s">
        <v>1043</v>
      </c>
      <c r="AG3673" t="s">
        <v>8831</v>
      </c>
      <c r="AH3673" t="s">
        <v>895</v>
      </c>
      <c r="AI3673">
        <v>37.396404939999996</v>
      </c>
      <c r="AJ3673">
        <v>-121.99011311</v>
      </c>
      <c r="AK3673">
        <v>321</v>
      </c>
      <c r="AL3673">
        <v>9</v>
      </c>
      <c r="AM3673">
        <v>2.8</v>
      </c>
      <c r="AN3673">
        <v>0</v>
      </c>
      <c r="AO3673">
        <v>0</v>
      </c>
      <c r="AP3673">
        <v>73</v>
      </c>
      <c r="AQ3673">
        <v>22.7</v>
      </c>
      <c r="AR3673">
        <v>32</v>
      </c>
      <c r="AS3673">
        <v>10</v>
      </c>
      <c r="AT3673">
        <v>109</v>
      </c>
      <c r="AU3673">
        <v>34</v>
      </c>
      <c r="AV3673">
        <v>3</v>
      </c>
      <c r="AW3673">
        <v>0.9</v>
      </c>
      <c r="AX3673">
        <v>60</v>
      </c>
      <c r="AY3673">
        <v>18.7</v>
      </c>
      <c r="AZ3673">
        <v>35</v>
      </c>
      <c r="BA3673">
        <v>10.9</v>
      </c>
      <c r="BB3673">
        <v>0</v>
      </c>
      <c r="BC3673">
        <v>0</v>
      </c>
      <c r="BD3673">
        <v>65</v>
      </c>
      <c r="BE3673">
        <v>20.2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115</v>
      </c>
      <c r="BM3673">
        <v>35.799999999999997</v>
      </c>
      <c r="BN3673">
        <v>34</v>
      </c>
      <c r="BO3673">
        <v>10.6</v>
      </c>
      <c r="BP3673">
        <v>107</v>
      </c>
      <c r="BQ3673">
        <v>33.299999999999997</v>
      </c>
      <c r="BR3673" t="s">
        <v>5334</v>
      </c>
      <c r="BS3673" t="s">
        <v>14036</v>
      </c>
      <c r="BT3673" t="s">
        <v>15590</v>
      </c>
      <c r="BU3673" t="s">
        <v>14465</v>
      </c>
      <c r="BV3673" t="s">
        <v>14455</v>
      </c>
      <c r="BW3673" t="s">
        <v>14456</v>
      </c>
      <c r="BZ3673">
        <v>39042</v>
      </c>
      <c r="CA3673">
        <v>-121.990113108153</v>
      </c>
      <c r="CB3673">
        <v>37.3964049437649</v>
      </c>
      <c r="CD3673">
        <f xml:space="preserve"> _xlfn.XLOOKUP(AB3673,[1]Sheet1!B:B,[1]Sheet1!Y:Y,"Not Found")</f>
        <v>153725</v>
      </c>
      <c r="CE3673">
        <f xml:space="preserve"> _xlfn.XLOOKUP(AB3673,[1]Sheet1!B:B,[1]Sheet1!AA:AA, "Not Found")</f>
        <v>209183</v>
      </c>
      <c r="CH3673">
        <f t="shared" ca="1" si="115"/>
        <v>0.63215882060465689</v>
      </c>
    </row>
    <row r="3674" spans="1:86" x14ac:dyDescent="0.3">
      <c r="A3674">
        <v>8672</v>
      </c>
      <c r="B3674" t="s">
        <v>0</v>
      </c>
      <c r="C3674" t="s">
        <v>15614</v>
      </c>
      <c r="D3674" s="3">
        <v>43696906049233</v>
      </c>
      <c r="E3674" t="s">
        <v>15590</v>
      </c>
      <c r="F3674" t="s">
        <v>15615</v>
      </c>
      <c r="G3674" t="s">
        <v>37</v>
      </c>
      <c r="H3674" t="s">
        <v>14036</v>
      </c>
      <c r="I3674" t="s">
        <v>14465</v>
      </c>
      <c r="J3674" t="s">
        <v>11667</v>
      </c>
      <c r="K3674" t="s">
        <v>35</v>
      </c>
      <c r="L3674" t="s">
        <v>9</v>
      </c>
      <c r="M3674" s="1">
        <v>29403</v>
      </c>
      <c r="O3674" t="s">
        <v>35</v>
      </c>
      <c r="P3674" t="s">
        <v>36</v>
      </c>
      <c r="Q3674" t="s">
        <v>37</v>
      </c>
      <c r="R3674" t="s">
        <v>12</v>
      </c>
      <c r="U3674" t="s">
        <v>12</v>
      </c>
      <c r="V3674" t="s">
        <v>12</v>
      </c>
      <c r="W3674" t="s">
        <v>13</v>
      </c>
      <c r="X3674" t="s">
        <v>12</v>
      </c>
      <c r="Y3674" t="s">
        <v>14</v>
      </c>
      <c r="Z3674" t="s">
        <v>15616</v>
      </c>
      <c r="AA3674" t="s">
        <v>14465</v>
      </c>
      <c r="AB3674">
        <v>94089</v>
      </c>
      <c r="AC3674" t="str">
        <f t="shared" si="114"/>
        <v>750 Lakechime Dr., Sunnyvale, CA 94089</v>
      </c>
      <c r="AD3674" t="s">
        <v>17</v>
      </c>
      <c r="AE3674" t="s">
        <v>818</v>
      </c>
      <c r="AF3674" t="s">
        <v>1043</v>
      </c>
      <c r="AG3674" t="s">
        <v>8831</v>
      </c>
      <c r="AH3674" t="s">
        <v>895</v>
      </c>
      <c r="AI3674">
        <v>37.398104940000003</v>
      </c>
      <c r="AJ3674">
        <v>-122.00311311</v>
      </c>
      <c r="AK3674">
        <v>375</v>
      </c>
      <c r="AL3674">
        <v>9</v>
      </c>
      <c r="AM3674">
        <v>2.4</v>
      </c>
      <c r="AN3674">
        <v>3</v>
      </c>
      <c r="AO3674">
        <v>0.8</v>
      </c>
      <c r="AP3674">
        <v>37</v>
      </c>
      <c r="AQ3674">
        <v>9.9</v>
      </c>
      <c r="AR3674">
        <v>31</v>
      </c>
      <c r="AS3674">
        <v>8.3000000000000007</v>
      </c>
      <c r="AT3674">
        <v>210</v>
      </c>
      <c r="AU3674">
        <v>56</v>
      </c>
      <c r="AV3674">
        <v>6</v>
      </c>
      <c r="AW3674">
        <v>1.6</v>
      </c>
      <c r="AX3674">
        <v>39</v>
      </c>
      <c r="AY3674">
        <v>10.4</v>
      </c>
      <c r="AZ3674">
        <v>31</v>
      </c>
      <c r="BA3674">
        <v>8.3000000000000007</v>
      </c>
      <c r="BB3674">
        <v>9</v>
      </c>
      <c r="BC3674">
        <v>2.4</v>
      </c>
      <c r="BD3674">
        <v>127</v>
      </c>
      <c r="BE3674">
        <v>33.9</v>
      </c>
      <c r="BF3674">
        <v>0</v>
      </c>
      <c r="BG3674">
        <v>0</v>
      </c>
      <c r="BH3674">
        <v>1</v>
      </c>
      <c r="BI3674">
        <v>0.3</v>
      </c>
      <c r="BJ3674">
        <v>0</v>
      </c>
      <c r="BK3674">
        <v>0</v>
      </c>
      <c r="BL3674">
        <v>177</v>
      </c>
      <c r="BM3674">
        <v>47.2</v>
      </c>
      <c r="BN3674">
        <v>57</v>
      </c>
      <c r="BO3674">
        <v>15.2</v>
      </c>
      <c r="BP3674">
        <v>156</v>
      </c>
      <c r="BQ3674">
        <v>41.6</v>
      </c>
      <c r="BR3674" t="s">
        <v>5334</v>
      </c>
      <c r="BS3674" t="s">
        <v>14036</v>
      </c>
      <c r="BT3674" t="s">
        <v>15590</v>
      </c>
      <c r="BU3674" t="s">
        <v>14465</v>
      </c>
      <c r="BV3674" t="s">
        <v>14455</v>
      </c>
      <c r="BW3674" t="s">
        <v>14456</v>
      </c>
      <c r="BZ3674">
        <v>39039</v>
      </c>
      <c r="CA3674">
        <v>-122.00311310889801</v>
      </c>
      <c r="CB3674">
        <v>37.398104942439097</v>
      </c>
      <c r="CD3674">
        <f xml:space="preserve"> _xlfn.XLOOKUP(AB3674,[1]Sheet1!B:B,[1]Sheet1!Y:Y,"Not Found")</f>
        <v>153725</v>
      </c>
      <c r="CE3674">
        <f xml:space="preserve"> _xlfn.XLOOKUP(AB3674,[1]Sheet1!B:B,[1]Sheet1!AA:AA, "Not Found")</f>
        <v>209183</v>
      </c>
      <c r="CH3674">
        <f t="shared" ca="1" si="115"/>
        <v>7.4096281730121838E-2</v>
      </c>
    </row>
    <row r="3675" spans="1:86" x14ac:dyDescent="0.3">
      <c r="A3675">
        <v>8673</v>
      </c>
      <c r="B3675" t="s">
        <v>0</v>
      </c>
      <c r="C3675" t="s">
        <v>15617</v>
      </c>
      <c r="D3675" s="3">
        <v>43696906049241</v>
      </c>
      <c r="E3675" t="s">
        <v>15590</v>
      </c>
      <c r="F3675" t="s">
        <v>15618</v>
      </c>
      <c r="G3675" t="s">
        <v>37</v>
      </c>
      <c r="H3675" t="s">
        <v>14036</v>
      </c>
      <c r="I3675" t="s">
        <v>14465</v>
      </c>
      <c r="J3675" t="s">
        <v>5380</v>
      </c>
      <c r="K3675" t="s">
        <v>113</v>
      </c>
      <c r="L3675" t="s">
        <v>9</v>
      </c>
      <c r="M3675" s="1">
        <v>34577</v>
      </c>
      <c r="O3675" t="s">
        <v>113</v>
      </c>
      <c r="P3675" t="s">
        <v>75</v>
      </c>
      <c r="Q3675" t="s">
        <v>96</v>
      </c>
      <c r="R3675" t="s">
        <v>12</v>
      </c>
      <c r="U3675" t="s">
        <v>12</v>
      </c>
      <c r="V3675" t="s">
        <v>12</v>
      </c>
      <c r="W3675" t="s">
        <v>12</v>
      </c>
      <c r="X3675" t="s">
        <v>12</v>
      </c>
      <c r="Y3675" t="s">
        <v>14</v>
      </c>
      <c r="Z3675" t="s">
        <v>15619</v>
      </c>
      <c r="AA3675" t="s">
        <v>14465</v>
      </c>
      <c r="AB3675">
        <v>94085</v>
      </c>
      <c r="AC3675" t="str">
        <f t="shared" si="114"/>
        <v>739 Morse Ave., Sunnyvale, CA 94085</v>
      </c>
      <c r="AD3675" t="s">
        <v>17</v>
      </c>
      <c r="AE3675" t="s">
        <v>818</v>
      </c>
      <c r="AF3675" t="s">
        <v>1043</v>
      </c>
      <c r="AG3675" t="s">
        <v>8831</v>
      </c>
      <c r="AH3675" t="s">
        <v>895</v>
      </c>
      <c r="AI3675">
        <v>37.393704939999999</v>
      </c>
      <c r="AJ3675">
        <v>-122.01971311</v>
      </c>
      <c r="AK3675">
        <v>672</v>
      </c>
      <c r="AL3675">
        <v>10</v>
      </c>
      <c r="AM3675">
        <v>1.5</v>
      </c>
      <c r="AN3675">
        <v>21</v>
      </c>
      <c r="AO3675">
        <v>3.1</v>
      </c>
      <c r="AP3675">
        <v>61</v>
      </c>
      <c r="AQ3675">
        <v>9.1</v>
      </c>
      <c r="AR3675">
        <v>69</v>
      </c>
      <c r="AS3675">
        <v>10.3</v>
      </c>
      <c r="AT3675">
        <v>378</v>
      </c>
      <c r="AU3675">
        <v>56.2</v>
      </c>
      <c r="AV3675">
        <v>10</v>
      </c>
      <c r="AW3675">
        <v>1.5</v>
      </c>
      <c r="AX3675">
        <v>85</v>
      </c>
      <c r="AY3675">
        <v>12.6</v>
      </c>
      <c r="AZ3675">
        <v>37</v>
      </c>
      <c r="BA3675">
        <v>5.5</v>
      </c>
      <c r="BB3675">
        <v>1</v>
      </c>
      <c r="BC3675">
        <v>0.1</v>
      </c>
      <c r="BD3675">
        <v>190</v>
      </c>
      <c r="BE3675">
        <v>28.3</v>
      </c>
      <c r="BF3675">
        <v>1</v>
      </c>
      <c r="BG3675">
        <v>0.1</v>
      </c>
      <c r="BH3675">
        <v>0</v>
      </c>
      <c r="BI3675">
        <v>0</v>
      </c>
      <c r="BJ3675">
        <v>0</v>
      </c>
      <c r="BK3675">
        <v>0</v>
      </c>
      <c r="BL3675">
        <v>328</v>
      </c>
      <c r="BM3675">
        <v>48.8</v>
      </c>
      <c r="BN3675">
        <v>120</v>
      </c>
      <c r="BO3675">
        <v>17.899999999999999</v>
      </c>
      <c r="BP3675">
        <v>271</v>
      </c>
      <c r="BQ3675">
        <v>40.299999999999997</v>
      </c>
      <c r="BR3675" t="s">
        <v>5334</v>
      </c>
      <c r="BS3675" t="s">
        <v>14036</v>
      </c>
      <c r="BT3675" t="s">
        <v>15590</v>
      </c>
      <c r="BU3675" t="s">
        <v>14465</v>
      </c>
      <c r="BV3675" t="s">
        <v>14455</v>
      </c>
      <c r="BW3675" t="s">
        <v>14456</v>
      </c>
      <c r="BZ3675">
        <v>39040</v>
      </c>
      <c r="CA3675">
        <v>-122.01971311243901</v>
      </c>
      <c r="CB3675">
        <v>37.3937049411308</v>
      </c>
      <c r="CD3675">
        <f xml:space="preserve"> _xlfn.XLOOKUP(AB3675,[1]Sheet1!B:B,[1]Sheet1!Y:Y,"Not Found")</f>
        <v>183563</v>
      </c>
      <c r="CE3675">
        <f xml:space="preserve"> _xlfn.XLOOKUP(AB3675,[1]Sheet1!B:B,[1]Sheet1!AA:AA, "Not Found")</f>
        <v>238495</v>
      </c>
      <c r="CH3675">
        <f t="shared" ca="1" si="115"/>
        <v>0.58982341322040455</v>
      </c>
    </row>
    <row r="3676" spans="1:86" x14ac:dyDescent="0.3">
      <c r="A3676">
        <v>8674</v>
      </c>
      <c r="B3676" t="s">
        <v>0</v>
      </c>
      <c r="C3676" t="s">
        <v>15620</v>
      </c>
      <c r="D3676" s="3">
        <v>43696906049258</v>
      </c>
      <c r="E3676" t="s">
        <v>15590</v>
      </c>
      <c r="F3676" t="s">
        <v>15621</v>
      </c>
      <c r="G3676" t="s">
        <v>37</v>
      </c>
      <c r="H3676" t="s">
        <v>14036</v>
      </c>
      <c r="I3676" t="s">
        <v>14465</v>
      </c>
      <c r="J3676" t="s">
        <v>15622</v>
      </c>
      <c r="K3676" t="s">
        <v>113</v>
      </c>
      <c r="L3676" t="s">
        <v>9</v>
      </c>
      <c r="M3676" s="1">
        <v>29403</v>
      </c>
      <c r="O3676" t="s">
        <v>113</v>
      </c>
      <c r="P3676" t="s">
        <v>75</v>
      </c>
      <c r="Q3676" t="s">
        <v>96</v>
      </c>
      <c r="R3676" t="s">
        <v>12</v>
      </c>
      <c r="U3676" t="s">
        <v>12</v>
      </c>
      <c r="V3676" t="s">
        <v>12</v>
      </c>
      <c r="W3676" t="s">
        <v>12</v>
      </c>
      <c r="X3676" t="s">
        <v>12</v>
      </c>
      <c r="Y3676" t="s">
        <v>14</v>
      </c>
      <c r="Z3676" t="s">
        <v>15623</v>
      </c>
      <c r="AA3676" t="s">
        <v>14465</v>
      </c>
      <c r="AB3676">
        <v>94087</v>
      </c>
      <c r="AC3676" t="str">
        <f t="shared" si="114"/>
        <v>1080 Mango Ave., Sunnyvale, CA 94087</v>
      </c>
      <c r="AD3676" t="s">
        <v>17</v>
      </c>
      <c r="AE3676" t="s">
        <v>818</v>
      </c>
      <c r="AF3676" t="s">
        <v>1043</v>
      </c>
      <c r="AG3676" t="s">
        <v>8831</v>
      </c>
      <c r="AH3676" t="s">
        <v>895</v>
      </c>
      <c r="AI3676">
        <v>37.361604939999999</v>
      </c>
      <c r="AJ3676">
        <v>-122.05261311</v>
      </c>
      <c r="AK3676">
        <v>1037</v>
      </c>
      <c r="AL3676">
        <v>15</v>
      </c>
      <c r="AM3676">
        <v>1.4</v>
      </c>
      <c r="AN3676">
        <v>11</v>
      </c>
      <c r="AO3676">
        <v>1.1000000000000001</v>
      </c>
      <c r="AP3676">
        <v>330</v>
      </c>
      <c r="AQ3676">
        <v>31.8</v>
      </c>
      <c r="AR3676">
        <v>24</v>
      </c>
      <c r="AS3676">
        <v>2.2999999999999998</v>
      </c>
      <c r="AT3676">
        <v>302</v>
      </c>
      <c r="AU3676">
        <v>29.1</v>
      </c>
      <c r="AV3676">
        <v>6</v>
      </c>
      <c r="AW3676">
        <v>0.6</v>
      </c>
      <c r="AX3676">
        <v>256</v>
      </c>
      <c r="AY3676">
        <v>24.7</v>
      </c>
      <c r="AZ3676">
        <v>91</v>
      </c>
      <c r="BA3676">
        <v>8.8000000000000007</v>
      </c>
      <c r="BB3676">
        <v>2</v>
      </c>
      <c r="BC3676">
        <v>0.2</v>
      </c>
      <c r="BD3676">
        <v>173</v>
      </c>
      <c r="BE3676">
        <v>16.7</v>
      </c>
      <c r="BF3676">
        <v>0</v>
      </c>
      <c r="BG3676">
        <v>0</v>
      </c>
      <c r="BH3676">
        <v>1</v>
      </c>
      <c r="BI3676">
        <v>0.1</v>
      </c>
      <c r="BJ3676">
        <v>0</v>
      </c>
      <c r="BK3676">
        <v>0</v>
      </c>
      <c r="BL3676">
        <v>256</v>
      </c>
      <c r="BM3676">
        <v>24.7</v>
      </c>
      <c r="BN3676">
        <v>121</v>
      </c>
      <c r="BO3676">
        <v>11.7</v>
      </c>
      <c r="BP3676">
        <v>221</v>
      </c>
      <c r="BQ3676">
        <v>21.3</v>
      </c>
      <c r="BR3676" t="s">
        <v>5334</v>
      </c>
      <c r="BS3676" t="s">
        <v>14036</v>
      </c>
      <c r="BT3676" t="s">
        <v>15590</v>
      </c>
      <c r="BU3676" t="s">
        <v>14465</v>
      </c>
      <c r="BV3676" t="s">
        <v>14455</v>
      </c>
      <c r="BW3676" t="s">
        <v>14456</v>
      </c>
      <c r="BZ3676">
        <v>39041</v>
      </c>
      <c r="CA3676">
        <v>-122.052613113013</v>
      </c>
      <c r="CB3676">
        <v>37.361604936161399</v>
      </c>
      <c r="CD3676">
        <f xml:space="preserve"> _xlfn.XLOOKUP(AB3676,[1]Sheet1!B:B,[1]Sheet1!Y:Y,"Not Found")</f>
        <v>200778</v>
      </c>
      <c r="CE3676">
        <f xml:space="preserve"> _xlfn.XLOOKUP(AB3676,[1]Sheet1!B:B,[1]Sheet1!AA:AA, "Not Found")</f>
        <v>279474</v>
      </c>
      <c r="CH3676">
        <f t="shared" ca="1" si="115"/>
        <v>0.506597247775737</v>
      </c>
    </row>
    <row r="3677" spans="1:86" x14ac:dyDescent="0.3">
      <c r="A3677">
        <v>8675</v>
      </c>
      <c r="B3677" t="s">
        <v>0</v>
      </c>
      <c r="C3677" t="s">
        <v>15624</v>
      </c>
      <c r="D3677" s="3">
        <v>43696906049282</v>
      </c>
      <c r="E3677" t="s">
        <v>15590</v>
      </c>
      <c r="F3677" t="s">
        <v>15625</v>
      </c>
      <c r="G3677" t="s">
        <v>37</v>
      </c>
      <c r="H3677" t="s">
        <v>14036</v>
      </c>
      <c r="I3677" t="s">
        <v>14465</v>
      </c>
      <c r="J3677" t="s">
        <v>8807</v>
      </c>
      <c r="K3677" t="s">
        <v>35</v>
      </c>
      <c r="L3677" t="s">
        <v>9</v>
      </c>
      <c r="M3677" s="1">
        <v>34577</v>
      </c>
      <c r="O3677" t="s">
        <v>35</v>
      </c>
      <c r="P3677" t="s">
        <v>36</v>
      </c>
      <c r="Q3677" t="s">
        <v>37</v>
      </c>
      <c r="R3677" t="s">
        <v>12</v>
      </c>
      <c r="U3677" t="s">
        <v>12</v>
      </c>
      <c r="V3677" t="s">
        <v>12</v>
      </c>
      <c r="W3677" t="s">
        <v>13</v>
      </c>
      <c r="X3677" t="s">
        <v>12</v>
      </c>
      <c r="Y3677" t="s">
        <v>14</v>
      </c>
      <c r="Z3677" t="s">
        <v>15626</v>
      </c>
      <c r="AA3677" t="s">
        <v>14465</v>
      </c>
      <c r="AB3677">
        <v>94085</v>
      </c>
      <c r="AC3677" t="str">
        <f t="shared" si="114"/>
        <v>777 San Miguel Ave., Sunnyvale, CA 94085</v>
      </c>
      <c r="AD3677" t="s">
        <v>17</v>
      </c>
      <c r="AE3677" t="s">
        <v>818</v>
      </c>
      <c r="AF3677" t="s">
        <v>1043</v>
      </c>
      <c r="AG3677" t="s">
        <v>8831</v>
      </c>
      <c r="AH3677" t="s">
        <v>895</v>
      </c>
      <c r="AI3677">
        <v>37.391404940000001</v>
      </c>
      <c r="AJ3677">
        <v>-122.00851311</v>
      </c>
      <c r="AK3677">
        <v>399</v>
      </c>
      <c r="AL3677">
        <v>3</v>
      </c>
      <c r="AM3677">
        <v>0.8</v>
      </c>
      <c r="AN3677">
        <v>0</v>
      </c>
      <c r="AO3677">
        <v>0</v>
      </c>
      <c r="AP3677">
        <v>19</v>
      </c>
      <c r="AQ3677">
        <v>4.8</v>
      </c>
      <c r="AR3677">
        <v>33</v>
      </c>
      <c r="AS3677">
        <v>8.3000000000000007</v>
      </c>
      <c r="AT3677">
        <v>274</v>
      </c>
      <c r="AU3677">
        <v>68.7</v>
      </c>
      <c r="AV3677">
        <v>3</v>
      </c>
      <c r="AW3677">
        <v>0.8</v>
      </c>
      <c r="AX3677">
        <v>41</v>
      </c>
      <c r="AY3677">
        <v>10.3</v>
      </c>
      <c r="AZ3677">
        <v>26</v>
      </c>
      <c r="BA3677">
        <v>6.5</v>
      </c>
      <c r="BB3677">
        <v>0</v>
      </c>
      <c r="BC3677">
        <v>0</v>
      </c>
      <c r="BD3677">
        <v>186</v>
      </c>
      <c r="BE3677">
        <v>46.6</v>
      </c>
      <c r="BF3677">
        <v>1</v>
      </c>
      <c r="BG3677">
        <v>0.3</v>
      </c>
      <c r="BH3677">
        <v>0</v>
      </c>
      <c r="BI3677">
        <v>0</v>
      </c>
      <c r="BJ3677">
        <v>0</v>
      </c>
      <c r="BK3677">
        <v>0</v>
      </c>
      <c r="BL3677">
        <v>153</v>
      </c>
      <c r="BM3677">
        <v>38.299999999999997</v>
      </c>
      <c r="BN3677">
        <v>60</v>
      </c>
      <c r="BO3677">
        <v>15</v>
      </c>
      <c r="BP3677">
        <v>127</v>
      </c>
      <c r="BQ3677">
        <v>31.8</v>
      </c>
      <c r="BR3677" t="s">
        <v>5334</v>
      </c>
      <c r="BS3677" t="s">
        <v>14036</v>
      </c>
      <c r="BT3677" t="s">
        <v>15590</v>
      </c>
      <c r="BU3677" t="s">
        <v>14465</v>
      </c>
      <c r="BV3677" t="s">
        <v>14455</v>
      </c>
      <c r="BW3677" t="s">
        <v>14456</v>
      </c>
      <c r="BZ3677">
        <v>39034</v>
      </c>
      <c r="CA3677">
        <v>-122.008513108465</v>
      </c>
      <c r="CB3677">
        <v>37.3914049423162</v>
      </c>
      <c r="CD3677">
        <f xml:space="preserve"> _xlfn.XLOOKUP(AB3677,[1]Sheet1!B:B,[1]Sheet1!Y:Y,"Not Found")</f>
        <v>183563</v>
      </c>
      <c r="CE3677">
        <f xml:space="preserve"> _xlfn.XLOOKUP(AB3677,[1]Sheet1!B:B,[1]Sheet1!AA:AA, "Not Found")</f>
        <v>238495</v>
      </c>
      <c r="CH3677">
        <f t="shared" ca="1" si="115"/>
        <v>0.30852851169836282</v>
      </c>
    </row>
    <row r="3678" spans="1:86" x14ac:dyDescent="0.3">
      <c r="A3678">
        <v>8676</v>
      </c>
      <c r="B3678" t="s">
        <v>0</v>
      </c>
      <c r="C3678" t="s">
        <v>15627</v>
      </c>
      <c r="D3678" s="3">
        <v>43697086049290</v>
      </c>
      <c r="E3678" t="s">
        <v>14426</v>
      </c>
      <c r="F3678" t="s">
        <v>15628</v>
      </c>
      <c r="G3678" t="s">
        <v>37</v>
      </c>
      <c r="H3678" t="s">
        <v>14036</v>
      </c>
      <c r="I3678" t="s">
        <v>14427</v>
      </c>
      <c r="J3678" t="s">
        <v>15629</v>
      </c>
      <c r="K3678" t="s">
        <v>35</v>
      </c>
      <c r="L3678" t="s">
        <v>9</v>
      </c>
      <c r="M3678" s="1">
        <v>29403</v>
      </c>
      <c r="O3678" t="s">
        <v>35</v>
      </c>
      <c r="P3678" t="s">
        <v>36</v>
      </c>
      <c r="Q3678" t="s">
        <v>37</v>
      </c>
      <c r="R3678" t="s">
        <v>12</v>
      </c>
      <c r="U3678" t="s">
        <v>12</v>
      </c>
      <c r="V3678" t="s">
        <v>12</v>
      </c>
      <c r="W3678" t="s">
        <v>12</v>
      </c>
      <c r="X3678" t="s">
        <v>12</v>
      </c>
      <c r="Y3678" t="s">
        <v>14</v>
      </c>
      <c r="Z3678" t="s">
        <v>15630</v>
      </c>
      <c r="AA3678" t="s">
        <v>14412</v>
      </c>
      <c r="AB3678">
        <v>95032</v>
      </c>
      <c r="AC3678" t="str">
        <f t="shared" si="114"/>
        <v>200 Blossom Valley Rd., Los Gatos, CA 95032</v>
      </c>
      <c r="AD3678" t="s">
        <v>17</v>
      </c>
      <c r="AE3678" t="s">
        <v>5309</v>
      </c>
      <c r="AF3678" t="s">
        <v>11402</v>
      </c>
      <c r="AG3678" t="s">
        <v>5450</v>
      </c>
      <c r="AH3678" t="s">
        <v>225</v>
      </c>
      <c r="AI3678">
        <v>37.23942993</v>
      </c>
      <c r="AJ3678">
        <v>-121.94151307999999</v>
      </c>
      <c r="AK3678">
        <v>576</v>
      </c>
      <c r="AL3678">
        <v>2</v>
      </c>
      <c r="AM3678">
        <v>0.3</v>
      </c>
      <c r="AN3678">
        <v>2</v>
      </c>
      <c r="AO3678">
        <v>0.3</v>
      </c>
      <c r="AP3678">
        <v>241</v>
      </c>
      <c r="AQ3678">
        <v>41.8</v>
      </c>
      <c r="AR3678">
        <v>10</v>
      </c>
      <c r="AS3678">
        <v>1.7</v>
      </c>
      <c r="AT3678">
        <v>56</v>
      </c>
      <c r="AU3678">
        <v>9.6999999999999993</v>
      </c>
      <c r="AV3678">
        <v>2</v>
      </c>
      <c r="AW3678">
        <v>0.3</v>
      </c>
      <c r="AX3678">
        <v>210</v>
      </c>
      <c r="AY3678">
        <v>36.5</v>
      </c>
      <c r="AZ3678">
        <v>53</v>
      </c>
      <c r="BA3678">
        <v>9.1999999999999993</v>
      </c>
      <c r="BB3678">
        <v>0</v>
      </c>
      <c r="BC3678">
        <v>0</v>
      </c>
      <c r="BD3678">
        <v>83</v>
      </c>
      <c r="BE3678">
        <v>14.4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29</v>
      </c>
      <c r="BM3678">
        <v>5</v>
      </c>
      <c r="BN3678">
        <v>54</v>
      </c>
      <c r="BO3678">
        <v>9.4</v>
      </c>
      <c r="BP3678">
        <v>29</v>
      </c>
      <c r="BQ3678">
        <v>5</v>
      </c>
      <c r="BR3678" t="s">
        <v>5334</v>
      </c>
      <c r="BS3678" t="s">
        <v>14036</v>
      </c>
      <c r="BT3678" t="s">
        <v>14426</v>
      </c>
      <c r="BU3678" t="s">
        <v>14427</v>
      </c>
      <c r="BV3678" t="s">
        <v>14052</v>
      </c>
      <c r="BW3678" t="s">
        <v>14053</v>
      </c>
      <c r="BZ3678">
        <v>39263</v>
      </c>
      <c r="CA3678">
        <v>-121.94151308251401</v>
      </c>
      <c r="CB3678">
        <v>37.239429934391097</v>
      </c>
      <c r="CD3678">
        <f xml:space="preserve"> _xlfn.XLOOKUP(AB3678,[1]Sheet1!B:B,[1]Sheet1!Y:Y,"Not Found")</f>
        <v>195188</v>
      </c>
      <c r="CE3678">
        <f xml:space="preserve"> _xlfn.XLOOKUP(AB3678,[1]Sheet1!B:B,[1]Sheet1!AA:AA, "Not Found")</f>
        <v>298868</v>
      </c>
      <c r="CH3678">
        <f t="shared" ca="1" si="115"/>
        <v>0.55601067674454041</v>
      </c>
    </row>
    <row r="3679" spans="1:86" x14ac:dyDescent="0.3">
      <c r="A3679">
        <v>8677</v>
      </c>
      <c r="B3679" t="s">
        <v>0</v>
      </c>
      <c r="C3679" t="s">
        <v>15631</v>
      </c>
      <c r="D3679" s="3">
        <v>43697086049316</v>
      </c>
      <c r="E3679" t="s">
        <v>14426</v>
      </c>
      <c r="F3679" t="s">
        <v>15632</v>
      </c>
      <c r="G3679" t="s">
        <v>37</v>
      </c>
      <c r="H3679" t="s">
        <v>14036</v>
      </c>
      <c r="I3679" t="s">
        <v>14427</v>
      </c>
      <c r="J3679" t="s">
        <v>15633</v>
      </c>
      <c r="K3679" t="s">
        <v>35</v>
      </c>
      <c r="L3679" t="s">
        <v>9</v>
      </c>
      <c r="M3679" s="1">
        <v>29403</v>
      </c>
      <c r="O3679" t="s">
        <v>35</v>
      </c>
      <c r="P3679" t="s">
        <v>36</v>
      </c>
      <c r="Q3679" t="s">
        <v>37</v>
      </c>
      <c r="R3679" t="s">
        <v>12</v>
      </c>
      <c r="U3679" t="s">
        <v>12</v>
      </c>
      <c r="V3679" t="s">
        <v>12</v>
      </c>
      <c r="W3679" t="s">
        <v>12</v>
      </c>
      <c r="X3679" t="s">
        <v>12</v>
      </c>
      <c r="Y3679" t="s">
        <v>14</v>
      </c>
      <c r="Z3679" t="s">
        <v>15634</v>
      </c>
      <c r="AA3679" t="s">
        <v>14049</v>
      </c>
      <c r="AB3679">
        <v>95124</v>
      </c>
      <c r="AC3679" t="str">
        <f t="shared" si="114"/>
        <v>2421 Carlton Ave., San Jose, CA 95124</v>
      </c>
      <c r="AD3679" t="s">
        <v>17</v>
      </c>
      <c r="AE3679" t="s">
        <v>5309</v>
      </c>
      <c r="AF3679" t="s">
        <v>10927</v>
      </c>
      <c r="AG3679" t="s">
        <v>5450</v>
      </c>
      <c r="AH3679" s="2" t="s">
        <v>21</v>
      </c>
      <c r="AI3679">
        <v>37.247372929999997</v>
      </c>
      <c r="AJ3679">
        <v>-121.94598609000001</v>
      </c>
      <c r="AK3679">
        <v>662</v>
      </c>
      <c r="AL3679">
        <v>8</v>
      </c>
      <c r="AM3679">
        <v>1.2</v>
      </c>
      <c r="AN3679">
        <v>0</v>
      </c>
      <c r="AO3679">
        <v>0</v>
      </c>
      <c r="AP3679">
        <v>298</v>
      </c>
      <c r="AQ3679">
        <v>45</v>
      </c>
      <c r="AR3679">
        <v>10</v>
      </c>
      <c r="AS3679">
        <v>1.5</v>
      </c>
      <c r="AT3679">
        <v>62</v>
      </c>
      <c r="AU3679">
        <v>9.4</v>
      </c>
      <c r="AV3679">
        <v>0</v>
      </c>
      <c r="AW3679">
        <v>0</v>
      </c>
      <c r="AX3679">
        <v>216</v>
      </c>
      <c r="AY3679">
        <v>32.6</v>
      </c>
      <c r="AZ3679">
        <v>66</v>
      </c>
      <c r="BA3679">
        <v>10</v>
      </c>
      <c r="BB3679">
        <v>2</v>
      </c>
      <c r="BC3679">
        <v>0.3</v>
      </c>
      <c r="BD3679">
        <v>119</v>
      </c>
      <c r="BE3679">
        <v>18</v>
      </c>
      <c r="BF3679">
        <v>0</v>
      </c>
      <c r="BG3679">
        <v>0</v>
      </c>
      <c r="BH3679">
        <v>1</v>
      </c>
      <c r="BI3679">
        <v>0.2</v>
      </c>
      <c r="BJ3679">
        <v>0</v>
      </c>
      <c r="BK3679">
        <v>0</v>
      </c>
      <c r="BL3679">
        <v>25</v>
      </c>
      <c r="BM3679">
        <v>3.8</v>
      </c>
      <c r="BN3679">
        <v>44</v>
      </c>
      <c r="BO3679">
        <v>6.6</v>
      </c>
      <c r="BP3679">
        <v>24</v>
      </c>
      <c r="BQ3679">
        <v>3.6</v>
      </c>
      <c r="BR3679" t="s">
        <v>5334</v>
      </c>
      <c r="BS3679" t="s">
        <v>14036</v>
      </c>
      <c r="BT3679" t="s">
        <v>14426</v>
      </c>
      <c r="BU3679" t="s">
        <v>14427</v>
      </c>
      <c r="BV3679" t="s">
        <v>14052</v>
      </c>
      <c r="BW3679" t="s">
        <v>14053</v>
      </c>
      <c r="BZ3679">
        <v>39264</v>
      </c>
      <c r="CA3679">
        <v>-121.94598608524301</v>
      </c>
      <c r="CB3679">
        <v>37.247372933550899</v>
      </c>
      <c r="CD3679">
        <f xml:space="preserve"> _xlfn.XLOOKUP(AB3679,[1]Sheet1!B:B,[1]Sheet1!Y:Y,"Not Found")</f>
        <v>188433</v>
      </c>
      <c r="CE3679">
        <f xml:space="preserve"> _xlfn.XLOOKUP(AB3679,[1]Sheet1!B:B,[1]Sheet1!AA:AA, "Not Found")</f>
        <v>239329</v>
      </c>
      <c r="CH3679">
        <f t="shared" ca="1" si="115"/>
        <v>0.35797765875932819</v>
      </c>
    </row>
    <row r="3680" spans="1:86" x14ac:dyDescent="0.3">
      <c r="A3680">
        <v>8678</v>
      </c>
      <c r="B3680" t="s">
        <v>0</v>
      </c>
      <c r="C3680" t="s">
        <v>15635</v>
      </c>
      <c r="D3680" s="3">
        <v>43697086049332</v>
      </c>
      <c r="E3680" t="s">
        <v>14426</v>
      </c>
      <c r="F3680" t="s">
        <v>15636</v>
      </c>
      <c r="G3680" t="s">
        <v>37</v>
      </c>
      <c r="H3680" t="s">
        <v>14036</v>
      </c>
      <c r="I3680" t="s">
        <v>14427</v>
      </c>
      <c r="J3680" t="s">
        <v>2231</v>
      </c>
      <c r="K3680" t="s">
        <v>113</v>
      </c>
      <c r="L3680" t="s">
        <v>9</v>
      </c>
      <c r="M3680" s="1">
        <v>29403</v>
      </c>
      <c r="O3680" t="s">
        <v>113</v>
      </c>
      <c r="P3680" t="s">
        <v>75</v>
      </c>
      <c r="Q3680" t="s">
        <v>96</v>
      </c>
      <c r="R3680" t="s">
        <v>12</v>
      </c>
      <c r="U3680" t="s">
        <v>12</v>
      </c>
      <c r="V3680" t="s">
        <v>12</v>
      </c>
      <c r="W3680" t="s">
        <v>12</v>
      </c>
      <c r="X3680" t="s">
        <v>12</v>
      </c>
      <c r="Y3680" t="s">
        <v>14</v>
      </c>
      <c r="Z3680" t="s">
        <v>15637</v>
      </c>
      <c r="AA3680" t="s">
        <v>14049</v>
      </c>
      <c r="AB3680">
        <v>95118</v>
      </c>
      <c r="AC3680" t="str">
        <f t="shared" si="114"/>
        <v>5575 Dartmouth Dr., San Jose, CA 95118</v>
      </c>
      <c r="AD3680" t="s">
        <v>17</v>
      </c>
      <c r="AE3680" t="s">
        <v>5309</v>
      </c>
      <c r="AF3680" t="s">
        <v>10927</v>
      </c>
      <c r="AG3680" t="s">
        <v>5450</v>
      </c>
      <c r="AH3680" s="2" t="s">
        <v>21</v>
      </c>
      <c r="AI3680">
        <v>37.239768939999998</v>
      </c>
      <c r="AJ3680">
        <v>-121.89771408</v>
      </c>
      <c r="AK3680">
        <v>850</v>
      </c>
      <c r="AL3680">
        <v>9</v>
      </c>
      <c r="AM3680">
        <v>1.1000000000000001</v>
      </c>
      <c r="AN3680">
        <v>1</v>
      </c>
      <c r="AO3680">
        <v>0.1</v>
      </c>
      <c r="AP3680">
        <v>287</v>
      </c>
      <c r="AQ3680">
        <v>33.799999999999997</v>
      </c>
      <c r="AR3680">
        <v>10</v>
      </c>
      <c r="AS3680">
        <v>1.2</v>
      </c>
      <c r="AT3680">
        <v>189</v>
      </c>
      <c r="AU3680">
        <v>22.2</v>
      </c>
      <c r="AV3680">
        <v>0</v>
      </c>
      <c r="AW3680">
        <v>0</v>
      </c>
      <c r="AX3680">
        <v>282</v>
      </c>
      <c r="AY3680">
        <v>33.200000000000003</v>
      </c>
      <c r="AZ3680">
        <v>69</v>
      </c>
      <c r="BA3680">
        <v>8.1</v>
      </c>
      <c r="BB3680">
        <v>3</v>
      </c>
      <c r="BC3680">
        <v>0.4</v>
      </c>
      <c r="BD3680">
        <v>119</v>
      </c>
      <c r="BE3680">
        <v>14</v>
      </c>
      <c r="BF3680">
        <v>1</v>
      </c>
      <c r="BG3680">
        <v>0.1</v>
      </c>
      <c r="BH3680">
        <v>14</v>
      </c>
      <c r="BI3680">
        <v>1.6</v>
      </c>
      <c r="BJ3680">
        <v>0</v>
      </c>
      <c r="BK3680">
        <v>0</v>
      </c>
      <c r="BL3680">
        <v>143</v>
      </c>
      <c r="BM3680">
        <v>16.8</v>
      </c>
      <c r="BN3680">
        <v>113</v>
      </c>
      <c r="BO3680">
        <v>13.3</v>
      </c>
      <c r="BP3680">
        <v>138</v>
      </c>
      <c r="BQ3680">
        <v>16.2</v>
      </c>
      <c r="BR3680" t="s">
        <v>5334</v>
      </c>
      <c r="BS3680" t="s">
        <v>14036</v>
      </c>
      <c r="BT3680" t="s">
        <v>14426</v>
      </c>
      <c r="BU3680" t="s">
        <v>14427</v>
      </c>
      <c r="BV3680" t="s">
        <v>14052</v>
      </c>
      <c r="BW3680" t="s">
        <v>14053</v>
      </c>
      <c r="BZ3680">
        <v>39265</v>
      </c>
      <c r="CA3680">
        <v>-121.89771407550499</v>
      </c>
      <c r="CB3680">
        <v>37.239768936565497</v>
      </c>
      <c r="CD3680">
        <f xml:space="preserve"> _xlfn.XLOOKUP(AB3680,[1]Sheet1!B:B,[1]Sheet1!Y:Y,"Not Found")</f>
        <v>148438</v>
      </c>
      <c r="CE3680">
        <f xml:space="preserve"> _xlfn.XLOOKUP(AB3680,[1]Sheet1!B:B,[1]Sheet1!AA:AA, "Not Found")</f>
        <v>198300</v>
      </c>
      <c r="CH3680">
        <f t="shared" ca="1" si="115"/>
        <v>0.30255453595049808</v>
      </c>
    </row>
    <row r="3681" spans="1:86" x14ac:dyDescent="0.3">
      <c r="A3681">
        <v>8679</v>
      </c>
      <c r="B3681" t="s">
        <v>0</v>
      </c>
      <c r="C3681" t="s">
        <v>15638</v>
      </c>
      <c r="D3681" s="3">
        <v>43697086049357</v>
      </c>
      <c r="E3681" t="s">
        <v>14426</v>
      </c>
      <c r="F3681" t="s">
        <v>15639</v>
      </c>
      <c r="G3681" t="s">
        <v>37</v>
      </c>
      <c r="H3681" t="s">
        <v>14036</v>
      </c>
      <c r="I3681" t="s">
        <v>14427</v>
      </c>
      <c r="J3681" t="s">
        <v>11151</v>
      </c>
      <c r="K3681" t="s">
        <v>35</v>
      </c>
      <c r="L3681" t="s">
        <v>9</v>
      </c>
      <c r="M3681" s="1">
        <v>29403</v>
      </c>
      <c r="O3681" t="s">
        <v>35</v>
      </c>
      <c r="P3681" t="s">
        <v>36</v>
      </c>
      <c r="Q3681" t="s">
        <v>37</v>
      </c>
      <c r="R3681" t="s">
        <v>12</v>
      </c>
      <c r="U3681" t="s">
        <v>12</v>
      </c>
      <c r="V3681" t="s">
        <v>12</v>
      </c>
      <c r="W3681" t="s">
        <v>12</v>
      </c>
      <c r="X3681" t="s">
        <v>12</v>
      </c>
      <c r="Y3681" t="s">
        <v>14</v>
      </c>
      <c r="Z3681" t="s">
        <v>15640</v>
      </c>
      <c r="AA3681" t="s">
        <v>14049</v>
      </c>
      <c r="AB3681">
        <v>95120</v>
      </c>
      <c r="AC3681" t="str">
        <f t="shared" si="114"/>
        <v>6044 Vera Cruz Dr., San Jose, CA 95120</v>
      </c>
      <c r="AD3681" t="s">
        <v>17</v>
      </c>
      <c r="AE3681" t="s">
        <v>884</v>
      </c>
      <c r="AF3681" t="s">
        <v>10927</v>
      </c>
      <c r="AG3681" t="s">
        <v>5450</v>
      </c>
      <c r="AH3681" s="2" t="s">
        <v>21</v>
      </c>
      <c r="AI3681">
        <v>37.228907939999999</v>
      </c>
      <c r="AJ3681">
        <v>-121.89722307</v>
      </c>
      <c r="AK3681">
        <v>547</v>
      </c>
      <c r="AL3681">
        <v>1</v>
      </c>
      <c r="AM3681">
        <v>0.2</v>
      </c>
      <c r="AN3681">
        <v>0</v>
      </c>
      <c r="AO3681">
        <v>0</v>
      </c>
      <c r="AP3681">
        <v>276</v>
      </c>
      <c r="AQ3681">
        <v>50.5</v>
      </c>
      <c r="AR3681">
        <v>3</v>
      </c>
      <c r="AS3681">
        <v>0.5</v>
      </c>
      <c r="AT3681">
        <v>62</v>
      </c>
      <c r="AU3681">
        <v>11.3</v>
      </c>
      <c r="AV3681">
        <v>1</v>
      </c>
      <c r="AW3681">
        <v>0.2</v>
      </c>
      <c r="AX3681">
        <v>154</v>
      </c>
      <c r="AY3681">
        <v>28.2</v>
      </c>
      <c r="AZ3681">
        <v>46</v>
      </c>
      <c r="BA3681">
        <v>8.4</v>
      </c>
      <c r="BB3681">
        <v>4</v>
      </c>
      <c r="BC3681">
        <v>0.7</v>
      </c>
      <c r="BD3681">
        <v>107</v>
      </c>
      <c r="BE3681">
        <v>19.600000000000001</v>
      </c>
      <c r="BF3681">
        <v>0</v>
      </c>
      <c r="BG3681">
        <v>0</v>
      </c>
      <c r="BH3681">
        <v>2</v>
      </c>
      <c r="BI3681">
        <v>0.4</v>
      </c>
      <c r="BJ3681">
        <v>0</v>
      </c>
      <c r="BK3681">
        <v>0</v>
      </c>
      <c r="BL3681">
        <v>40</v>
      </c>
      <c r="BM3681">
        <v>7.3</v>
      </c>
      <c r="BN3681">
        <v>76</v>
      </c>
      <c r="BO3681">
        <v>13.9</v>
      </c>
      <c r="BP3681">
        <v>38</v>
      </c>
      <c r="BQ3681">
        <v>6.9</v>
      </c>
      <c r="BR3681" t="s">
        <v>5334</v>
      </c>
      <c r="BS3681" t="s">
        <v>14036</v>
      </c>
      <c r="BT3681" t="s">
        <v>14426</v>
      </c>
      <c r="BU3681" t="s">
        <v>14427</v>
      </c>
      <c r="BV3681" t="s">
        <v>14052</v>
      </c>
      <c r="BW3681" t="s">
        <v>14053</v>
      </c>
      <c r="BZ3681">
        <v>39266</v>
      </c>
      <c r="CA3681">
        <v>-121.897223074612</v>
      </c>
      <c r="CB3681">
        <v>37.228907935193497</v>
      </c>
      <c r="CD3681" t="str">
        <f xml:space="preserve"> _xlfn.XLOOKUP(AB3681,[1]Sheet1!B:B,[1]Sheet1!Y:Y,"Not Found")</f>
        <v>250,000+</v>
      </c>
      <c r="CE3681">
        <f xml:space="preserve"> _xlfn.XLOOKUP(AB3681,[1]Sheet1!B:B,[1]Sheet1!AA:AA, "Not Found")</f>
        <v>317049</v>
      </c>
      <c r="CH3681">
        <f t="shared" ca="1" si="115"/>
        <v>0.95517624934152745</v>
      </c>
    </row>
    <row r="3682" spans="1:86" x14ac:dyDescent="0.3">
      <c r="A3682">
        <v>8680</v>
      </c>
      <c r="B3682" t="s">
        <v>0</v>
      </c>
      <c r="C3682" t="s">
        <v>15641</v>
      </c>
      <c r="D3682" s="3">
        <v>43697086049373</v>
      </c>
      <c r="E3682" t="s">
        <v>14426</v>
      </c>
      <c r="F3682" t="s">
        <v>15642</v>
      </c>
      <c r="G3682" t="s">
        <v>37</v>
      </c>
      <c r="H3682" t="s">
        <v>14036</v>
      </c>
      <c r="I3682" t="s">
        <v>14427</v>
      </c>
      <c r="J3682" t="s">
        <v>15643</v>
      </c>
      <c r="K3682" t="s">
        <v>35</v>
      </c>
      <c r="L3682" t="s">
        <v>9</v>
      </c>
      <c r="M3682" s="1">
        <v>29403</v>
      </c>
      <c r="O3682" t="s">
        <v>35</v>
      </c>
      <c r="P3682" t="s">
        <v>36</v>
      </c>
      <c r="Q3682" t="s">
        <v>37</v>
      </c>
      <c r="R3682" t="s">
        <v>12</v>
      </c>
      <c r="U3682" t="s">
        <v>12</v>
      </c>
      <c r="V3682" t="s">
        <v>12</v>
      </c>
      <c r="W3682" t="s">
        <v>13</v>
      </c>
      <c r="X3682" t="s">
        <v>12</v>
      </c>
      <c r="Y3682" t="s">
        <v>14</v>
      </c>
      <c r="Z3682" t="s">
        <v>15644</v>
      </c>
      <c r="AA3682" t="s">
        <v>14049</v>
      </c>
      <c r="AB3682">
        <v>95118</v>
      </c>
      <c r="AC3682" t="str">
        <f t="shared" si="114"/>
        <v>5300 Carter Ave., San Jose, CA 95118</v>
      </c>
      <c r="AD3682" t="s">
        <v>17</v>
      </c>
      <c r="AE3682" t="s">
        <v>5309</v>
      </c>
      <c r="AF3682" t="s">
        <v>10927</v>
      </c>
      <c r="AG3682" t="s">
        <v>5450</v>
      </c>
      <c r="AH3682" s="2" t="s">
        <v>21</v>
      </c>
      <c r="AI3682">
        <v>37.243858940000003</v>
      </c>
      <c r="AJ3682">
        <v>-121.90295707999999</v>
      </c>
      <c r="AK3682">
        <v>532</v>
      </c>
      <c r="AL3682">
        <v>9</v>
      </c>
      <c r="AM3682">
        <v>1.7</v>
      </c>
      <c r="AN3682">
        <v>0</v>
      </c>
      <c r="AO3682">
        <v>0</v>
      </c>
      <c r="AP3682">
        <v>153</v>
      </c>
      <c r="AQ3682">
        <v>28.8</v>
      </c>
      <c r="AR3682">
        <v>5</v>
      </c>
      <c r="AS3682">
        <v>0.9</v>
      </c>
      <c r="AT3682">
        <v>168</v>
      </c>
      <c r="AU3682">
        <v>31.6</v>
      </c>
      <c r="AV3682">
        <v>1</v>
      </c>
      <c r="AW3682">
        <v>0.2</v>
      </c>
      <c r="AX3682">
        <v>148</v>
      </c>
      <c r="AY3682">
        <v>27.8</v>
      </c>
      <c r="AZ3682">
        <v>47</v>
      </c>
      <c r="BA3682">
        <v>8.8000000000000007</v>
      </c>
      <c r="BB3682">
        <v>1</v>
      </c>
      <c r="BC3682">
        <v>0.2</v>
      </c>
      <c r="BD3682">
        <v>105</v>
      </c>
      <c r="BE3682">
        <v>19.7</v>
      </c>
      <c r="BF3682">
        <v>0</v>
      </c>
      <c r="BG3682">
        <v>0</v>
      </c>
      <c r="BH3682">
        <v>7</v>
      </c>
      <c r="BI3682">
        <v>1.3</v>
      </c>
      <c r="BJ3682">
        <v>0</v>
      </c>
      <c r="BK3682">
        <v>0</v>
      </c>
      <c r="BL3682">
        <v>113</v>
      </c>
      <c r="BM3682">
        <v>21.2</v>
      </c>
      <c r="BN3682">
        <v>78</v>
      </c>
      <c r="BO3682">
        <v>14.7</v>
      </c>
      <c r="BP3682">
        <v>111</v>
      </c>
      <c r="BQ3682">
        <v>20.9</v>
      </c>
      <c r="BR3682" t="s">
        <v>5334</v>
      </c>
      <c r="BS3682" t="s">
        <v>14036</v>
      </c>
      <c r="BT3682" t="s">
        <v>14426</v>
      </c>
      <c r="BU3682" t="s">
        <v>14427</v>
      </c>
      <c r="BV3682" t="s">
        <v>14052</v>
      </c>
      <c r="BW3682" t="s">
        <v>14053</v>
      </c>
      <c r="BZ3682">
        <v>39267</v>
      </c>
      <c r="CA3682">
        <v>-121.90295707655901</v>
      </c>
      <c r="CB3682">
        <v>37.243858936625202</v>
      </c>
      <c r="CD3682">
        <f xml:space="preserve"> _xlfn.XLOOKUP(AB3682,[1]Sheet1!B:B,[1]Sheet1!Y:Y,"Not Found")</f>
        <v>148438</v>
      </c>
      <c r="CE3682">
        <f xml:space="preserve"> _xlfn.XLOOKUP(AB3682,[1]Sheet1!B:B,[1]Sheet1!AA:AA, "Not Found")</f>
        <v>198300</v>
      </c>
      <c r="CH3682">
        <f t="shared" ca="1" si="115"/>
        <v>0.23013054142884515</v>
      </c>
    </row>
    <row r="3683" spans="1:86" x14ac:dyDescent="0.3">
      <c r="A3683">
        <v>8681</v>
      </c>
      <c r="B3683" t="s">
        <v>0</v>
      </c>
      <c r="C3683" t="s">
        <v>15645</v>
      </c>
      <c r="D3683" s="3">
        <v>43697086049407</v>
      </c>
      <c r="E3683" t="s">
        <v>14426</v>
      </c>
      <c r="F3683" t="s">
        <v>15646</v>
      </c>
      <c r="G3683" t="s">
        <v>37</v>
      </c>
      <c r="H3683" t="s">
        <v>14036</v>
      </c>
      <c r="I3683" t="s">
        <v>14427</v>
      </c>
      <c r="J3683" t="s">
        <v>15647</v>
      </c>
      <c r="K3683" t="s">
        <v>35</v>
      </c>
      <c r="L3683" t="s">
        <v>9</v>
      </c>
      <c r="M3683" s="1">
        <v>29403</v>
      </c>
      <c r="O3683" t="s">
        <v>35</v>
      </c>
      <c r="P3683" t="s">
        <v>36</v>
      </c>
      <c r="Q3683" t="s">
        <v>37</v>
      </c>
      <c r="R3683" t="s">
        <v>12</v>
      </c>
      <c r="U3683" t="s">
        <v>12</v>
      </c>
      <c r="V3683" t="s">
        <v>12</v>
      </c>
      <c r="W3683" t="s">
        <v>13</v>
      </c>
      <c r="X3683" t="s">
        <v>12</v>
      </c>
      <c r="Y3683" t="s">
        <v>14</v>
      </c>
      <c r="Z3683" t="s">
        <v>15648</v>
      </c>
      <c r="AA3683" t="s">
        <v>14049</v>
      </c>
      <c r="AB3683">
        <v>95124</v>
      </c>
      <c r="AC3683" t="str">
        <f t="shared" si="114"/>
        <v>1755 Gilda Way, San Jose, CA 95124</v>
      </c>
      <c r="AD3683" t="s">
        <v>17</v>
      </c>
      <c r="AE3683" t="s">
        <v>5309</v>
      </c>
      <c r="AF3683" t="s">
        <v>10927</v>
      </c>
      <c r="AG3683" t="s">
        <v>5450</v>
      </c>
      <c r="AH3683" s="2" t="s">
        <v>21</v>
      </c>
      <c r="AI3683">
        <v>37.238187940000003</v>
      </c>
      <c r="AJ3683">
        <v>-121.91449308</v>
      </c>
      <c r="AK3683">
        <v>522</v>
      </c>
      <c r="AL3683">
        <v>5</v>
      </c>
      <c r="AM3683">
        <v>1</v>
      </c>
      <c r="AN3683">
        <v>1</v>
      </c>
      <c r="AO3683">
        <v>0.2</v>
      </c>
      <c r="AP3683">
        <v>234</v>
      </c>
      <c r="AQ3683">
        <v>44.8</v>
      </c>
      <c r="AR3683">
        <v>6</v>
      </c>
      <c r="AS3683">
        <v>1.1000000000000001</v>
      </c>
      <c r="AT3683">
        <v>92</v>
      </c>
      <c r="AU3683">
        <v>17.600000000000001</v>
      </c>
      <c r="AV3683">
        <v>2</v>
      </c>
      <c r="AW3683">
        <v>0.4</v>
      </c>
      <c r="AX3683">
        <v>145</v>
      </c>
      <c r="AY3683">
        <v>27.8</v>
      </c>
      <c r="AZ3683">
        <v>35</v>
      </c>
      <c r="BA3683">
        <v>6.7</v>
      </c>
      <c r="BB3683">
        <v>2</v>
      </c>
      <c r="BC3683">
        <v>0.4</v>
      </c>
      <c r="BD3683">
        <v>99</v>
      </c>
      <c r="BE3683">
        <v>19</v>
      </c>
      <c r="BF3683">
        <v>0</v>
      </c>
      <c r="BG3683">
        <v>0</v>
      </c>
      <c r="BH3683">
        <v>2</v>
      </c>
      <c r="BI3683">
        <v>0.4</v>
      </c>
      <c r="BJ3683">
        <v>0</v>
      </c>
      <c r="BK3683">
        <v>0</v>
      </c>
      <c r="BL3683">
        <v>65</v>
      </c>
      <c r="BM3683">
        <v>12.5</v>
      </c>
      <c r="BN3683">
        <v>64</v>
      </c>
      <c r="BO3683">
        <v>12.3</v>
      </c>
      <c r="BP3683">
        <v>59</v>
      </c>
      <c r="BQ3683">
        <v>11.3</v>
      </c>
      <c r="BR3683" t="s">
        <v>5334</v>
      </c>
      <c r="BS3683" t="s">
        <v>14036</v>
      </c>
      <c r="BT3683" t="s">
        <v>14426</v>
      </c>
      <c r="BU3683" t="s">
        <v>14427</v>
      </c>
      <c r="BV3683" t="s">
        <v>14052</v>
      </c>
      <c r="BW3683" t="s">
        <v>14053</v>
      </c>
      <c r="BZ3683">
        <v>39268</v>
      </c>
      <c r="CA3683">
        <v>-121.914493078251</v>
      </c>
      <c r="CB3683">
        <v>37.238187936030101</v>
      </c>
      <c r="CD3683">
        <f xml:space="preserve"> _xlfn.XLOOKUP(AB3683,[1]Sheet1!B:B,[1]Sheet1!Y:Y,"Not Found")</f>
        <v>188433</v>
      </c>
      <c r="CE3683">
        <f xml:space="preserve"> _xlfn.XLOOKUP(AB3683,[1]Sheet1!B:B,[1]Sheet1!AA:AA, "Not Found")</f>
        <v>239329</v>
      </c>
      <c r="CH3683">
        <f t="shared" ca="1" si="115"/>
        <v>2.0846258731125E-2</v>
      </c>
    </row>
    <row r="3684" spans="1:86" x14ac:dyDescent="0.3">
      <c r="A3684">
        <v>8682</v>
      </c>
      <c r="B3684" t="s">
        <v>0</v>
      </c>
      <c r="C3684" t="s">
        <v>15649</v>
      </c>
      <c r="D3684" s="3">
        <v>43697086049415</v>
      </c>
      <c r="E3684" t="s">
        <v>14426</v>
      </c>
      <c r="F3684" t="s">
        <v>15650</v>
      </c>
      <c r="G3684" t="s">
        <v>37</v>
      </c>
      <c r="H3684" t="s">
        <v>14036</v>
      </c>
      <c r="I3684" t="s">
        <v>14427</v>
      </c>
      <c r="J3684" t="s">
        <v>15651</v>
      </c>
      <c r="K3684" t="s">
        <v>35</v>
      </c>
      <c r="L3684" t="s">
        <v>9</v>
      </c>
      <c r="M3684" s="1">
        <v>29403</v>
      </c>
      <c r="O3684" t="s">
        <v>35</v>
      </c>
      <c r="P3684" t="s">
        <v>36</v>
      </c>
      <c r="Q3684" t="s">
        <v>37</v>
      </c>
      <c r="R3684" t="s">
        <v>12</v>
      </c>
      <c r="U3684" t="s">
        <v>12</v>
      </c>
      <c r="V3684" t="s">
        <v>12</v>
      </c>
      <c r="W3684" t="s">
        <v>12</v>
      </c>
      <c r="X3684" t="s">
        <v>12</v>
      </c>
      <c r="Y3684" t="s">
        <v>14</v>
      </c>
      <c r="Z3684" t="s">
        <v>15652</v>
      </c>
      <c r="AA3684" t="s">
        <v>14049</v>
      </c>
      <c r="AB3684">
        <v>95124</v>
      </c>
      <c r="AC3684" t="str">
        <f t="shared" si="114"/>
        <v>1855 Lencar Way, San Jose, CA 95124</v>
      </c>
      <c r="AD3684" t="s">
        <v>17</v>
      </c>
      <c r="AE3684" t="s">
        <v>5309</v>
      </c>
      <c r="AF3684" t="s">
        <v>10927</v>
      </c>
      <c r="AG3684" t="s">
        <v>5450</v>
      </c>
      <c r="AH3684" s="2" t="s">
        <v>21</v>
      </c>
      <c r="AI3684">
        <v>37.255795939999999</v>
      </c>
      <c r="AJ3684">
        <v>-121.92027408</v>
      </c>
      <c r="AK3684">
        <v>627</v>
      </c>
      <c r="AL3684">
        <v>7</v>
      </c>
      <c r="AM3684">
        <v>1.1000000000000001</v>
      </c>
      <c r="AN3684">
        <v>0</v>
      </c>
      <c r="AO3684">
        <v>0</v>
      </c>
      <c r="AP3684">
        <v>303</v>
      </c>
      <c r="AQ3684">
        <v>48.3</v>
      </c>
      <c r="AR3684">
        <v>5</v>
      </c>
      <c r="AS3684">
        <v>0.8</v>
      </c>
      <c r="AT3684">
        <v>113</v>
      </c>
      <c r="AU3684">
        <v>18</v>
      </c>
      <c r="AV3684">
        <v>0</v>
      </c>
      <c r="AW3684">
        <v>0</v>
      </c>
      <c r="AX3684">
        <v>148</v>
      </c>
      <c r="AY3684">
        <v>23.6</v>
      </c>
      <c r="AZ3684">
        <v>51</v>
      </c>
      <c r="BA3684">
        <v>8.1</v>
      </c>
      <c r="BB3684">
        <v>0</v>
      </c>
      <c r="BC3684">
        <v>0</v>
      </c>
      <c r="BD3684">
        <v>137</v>
      </c>
      <c r="BE3684">
        <v>21.9</v>
      </c>
      <c r="BF3684">
        <v>0</v>
      </c>
      <c r="BG3684">
        <v>0</v>
      </c>
      <c r="BH3684">
        <v>2</v>
      </c>
      <c r="BI3684">
        <v>0.3</v>
      </c>
      <c r="BJ3684">
        <v>0</v>
      </c>
      <c r="BK3684">
        <v>0</v>
      </c>
      <c r="BL3684">
        <v>68</v>
      </c>
      <c r="BM3684">
        <v>10.8</v>
      </c>
      <c r="BN3684">
        <v>65</v>
      </c>
      <c r="BO3684">
        <v>10.4</v>
      </c>
      <c r="BP3684">
        <v>61</v>
      </c>
      <c r="BQ3684">
        <v>9.6999999999999993</v>
      </c>
      <c r="BR3684" t="s">
        <v>5334</v>
      </c>
      <c r="BS3684" t="s">
        <v>14036</v>
      </c>
      <c r="BT3684" t="s">
        <v>14426</v>
      </c>
      <c r="BU3684" t="s">
        <v>14427</v>
      </c>
      <c r="BV3684" t="s">
        <v>14052</v>
      </c>
      <c r="BW3684" t="s">
        <v>14053</v>
      </c>
      <c r="BZ3684">
        <v>39269</v>
      </c>
      <c r="CA3684">
        <v>-121.92027408136499</v>
      </c>
      <c r="CB3684">
        <v>37.2557959368146</v>
      </c>
      <c r="CD3684">
        <f xml:space="preserve"> _xlfn.XLOOKUP(AB3684,[1]Sheet1!B:B,[1]Sheet1!Y:Y,"Not Found")</f>
        <v>188433</v>
      </c>
      <c r="CE3684">
        <f xml:space="preserve"> _xlfn.XLOOKUP(AB3684,[1]Sheet1!B:B,[1]Sheet1!AA:AA, "Not Found")</f>
        <v>239329</v>
      </c>
      <c r="CH3684">
        <f t="shared" ca="1" si="115"/>
        <v>0.44060444890309269</v>
      </c>
    </row>
    <row r="3685" spans="1:86" x14ac:dyDescent="0.3">
      <c r="A3685">
        <v>8683</v>
      </c>
      <c r="B3685" t="s">
        <v>0</v>
      </c>
      <c r="C3685" t="s">
        <v>15653</v>
      </c>
      <c r="D3685" s="3">
        <v>43697086049449</v>
      </c>
      <c r="E3685" t="s">
        <v>14426</v>
      </c>
      <c r="F3685" t="s">
        <v>15654</v>
      </c>
      <c r="G3685" t="s">
        <v>37</v>
      </c>
      <c r="H3685" t="s">
        <v>14036</v>
      </c>
      <c r="I3685" t="s">
        <v>14427</v>
      </c>
      <c r="J3685" t="s">
        <v>15655</v>
      </c>
      <c r="K3685" t="s">
        <v>113</v>
      </c>
      <c r="L3685" t="s">
        <v>9</v>
      </c>
      <c r="M3685" s="1">
        <v>29403</v>
      </c>
      <c r="O3685" t="s">
        <v>113</v>
      </c>
      <c r="P3685" t="s">
        <v>75</v>
      </c>
      <c r="Q3685" t="s">
        <v>96</v>
      </c>
      <c r="R3685" t="s">
        <v>12</v>
      </c>
      <c r="U3685" t="s">
        <v>12</v>
      </c>
      <c r="V3685" t="s">
        <v>12</v>
      </c>
      <c r="W3685" t="s">
        <v>12</v>
      </c>
      <c r="X3685" t="s">
        <v>12</v>
      </c>
      <c r="Y3685" t="s">
        <v>14</v>
      </c>
      <c r="Z3685" t="s">
        <v>15656</v>
      </c>
      <c r="AA3685" t="s">
        <v>14049</v>
      </c>
      <c r="AB3685">
        <v>95124</v>
      </c>
      <c r="AC3685" t="str">
        <f t="shared" si="114"/>
        <v>2130 Los Gatos-Almaden Rd., San Jose, CA 95124</v>
      </c>
      <c r="AD3685" t="s">
        <v>17</v>
      </c>
      <c r="AE3685" t="s">
        <v>5309</v>
      </c>
      <c r="AF3685" t="s">
        <v>10927</v>
      </c>
      <c r="AG3685" t="s">
        <v>5450</v>
      </c>
      <c r="AH3685" s="2" t="s">
        <v>21</v>
      </c>
      <c r="AI3685">
        <v>37.242361930000001</v>
      </c>
      <c r="AJ3685">
        <v>-121.93431108</v>
      </c>
      <c r="AK3685">
        <v>1052</v>
      </c>
      <c r="AL3685">
        <v>6</v>
      </c>
      <c r="AM3685">
        <v>0.6</v>
      </c>
      <c r="AN3685">
        <v>1</v>
      </c>
      <c r="AO3685">
        <v>0.1</v>
      </c>
      <c r="AP3685">
        <v>401</v>
      </c>
      <c r="AQ3685">
        <v>38.1</v>
      </c>
      <c r="AR3685">
        <v>8</v>
      </c>
      <c r="AS3685">
        <v>0.8</v>
      </c>
      <c r="AT3685">
        <v>120</v>
      </c>
      <c r="AU3685">
        <v>11.4</v>
      </c>
      <c r="AV3685">
        <v>1</v>
      </c>
      <c r="AW3685">
        <v>0.1</v>
      </c>
      <c r="AX3685">
        <v>422</v>
      </c>
      <c r="AY3685">
        <v>40.1</v>
      </c>
      <c r="AZ3685">
        <v>87</v>
      </c>
      <c r="BA3685">
        <v>8.3000000000000007</v>
      </c>
      <c r="BB3685">
        <v>6</v>
      </c>
      <c r="BC3685">
        <v>0.6</v>
      </c>
      <c r="BD3685">
        <v>64</v>
      </c>
      <c r="BE3685">
        <v>6.1</v>
      </c>
      <c r="BF3685">
        <v>0</v>
      </c>
      <c r="BG3685">
        <v>0</v>
      </c>
      <c r="BH3685">
        <v>1</v>
      </c>
      <c r="BI3685">
        <v>0.1</v>
      </c>
      <c r="BJ3685">
        <v>0</v>
      </c>
      <c r="BK3685">
        <v>0</v>
      </c>
      <c r="BL3685">
        <v>75</v>
      </c>
      <c r="BM3685">
        <v>7.1</v>
      </c>
      <c r="BN3685">
        <v>88</v>
      </c>
      <c r="BO3685">
        <v>8.4</v>
      </c>
      <c r="BP3685">
        <v>72</v>
      </c>
      <c r="BQ3685">
        <v>6.8</v>
      </c>
      <c r="BR3685" t="s">
        <v>5334</v>
      </c>
      <c r="BS3685" t="s">
        <v>14036</v>
      </c>
      <c r="BT3685" t="s">
        <v>14426</v>
      </c>
      <c r="BU3685" t="s">
        <v>14427</v>
      </c>
      <c r="BV3685" t="s">
        <v>14052</v>
      </c>
      <c r="BW3685" t="s">
        <v>14053</v>
      </c>
      <c r="BZ3685">
        <v>39270</v>
      </c>
      <c r="CA3685">
        <v>-121.93431108250699</v>
      </c>
      <c r="CB3685">
        <v>37.2423619347976</v>
      </c>
      <c r="CD3685">
        <f xml:space="preserve"> _xlfn.XLOOKUP(AB3685,[1]Sheet1!B:B,[1]Sheet1!Y:Y,"Not Found")</f>
        <v>188433</v>
      </c>
      <c r="CE3685">
        <f xml:space="preserve"> _xlfn.XLOOKUP(AB3685,[1]Sheet1!B:B,[1]Sheet1!AA:AA, "Not Found")</f>
        <v>239329</v>
      </c>
      <c r="CH3685">
        <f t="shared" ca="1" si="115"/>
        <v>0.3111060305593335</v>
      </c>
    </row>
    <row r="3686" spans="1:86" x14ac:dyDescent="0.3">
      <c r="A3686">
        <v>8684</v>
      </c>
      <c r="B3686" t="s">
        <v>0</v>
      </c>
      <c r="C3686" t="s">
        <v>15657</v>
      </c>
      <c r="D3686" s="3">
        <v>43733870137505</v>
      </c>
      <c r="E3686" t="s">
        <v>15658</v>
      </c>
      <c r="F3686" t="s">
        <v>15659</v>
      </c>
      <c r="G3686" t="s">
        <v>37</v>
      </c>
      <c r="H3686" t="s">
        <v>14036</v>
      </c>
      <c r="I3686" t="s">
        <v>15660</v>
      </c>
      <c r="J3686" t="s">
        <v>15661</v>
      </c>
      <c r="K3686" t="s">
        <v>35</v>
      </c>
      <c r="L3686" t="s">
        <v>9</v>
      </c>
      <c r="M3686" s="1">
        <v>43328</v>
      </c>
      <c r="O3686" t="s">
        <v>35</v>
      </c>
      <c r="P3686" t="s">
        <v>36</v>
      </c>
      <c r="Q3686" t="s">
        <v>75</v>
      </c>
      <c r="R3686" t="s">
        <v>12</v>
      </c>
      <c r="U3686" t="s">
        <v>12</v>
      </c>
      <c r="V3686" t="s">
        <v>12</v>
      </c>
      <c r="W3686" t="s">
        <v>12</v>
      </c>
      <c r="X3686" t="s">
        <v>12</v>
      </c>
      <c r="Y3686" t="s">
        <v>58</v>
      </c>
      <c r="Z3686" t="s">
        <v>15662</v>
      </c>
      <c r="AA3686" t="s">
        <v>15663</v>
      </c>
      <c r="AB3686">
        <v>95035</v>
      </c>
      <c r="AC3686" t="str">
        <f t="shared" si="114"/>
        <v>1750 McCandless Dr., Milpitas, CA 95035</v>
      </c>
      <c r="AD3686" t="s">
        <v>17</v>
      </c>
      <c r="AE3686" t="s">
        <v>818</v>
      </c>
      <c r="AF3686" t="s">
        <v>1043</v>
      </c>
      <c r="AG3686" t="s">
        <v>12411</v>
      </c>
      <c r="AH3686" t="s">
        <v>479</v>
      </c>
      <c r="AI3686">
        <v>37.405864950000002</v>
      </c>
      <c r="AJ3686">
        <v>-121.89846309000001</v>
      </c>
      <c r="AK3686">
        <v>666</v>
      </c>
      <c r="AL3686">
        <v>15</v>
      </c>
      <c r="AM3686">
        <v>2.2999999999999998</v>
      </c>
      <c r="AN3686">
        <v>5</v>
      </c>
      <c r="AO3686">
        <v>0.8</v>
      </c>
      <c r="AP3686">
        <v>488</v>
      </c>
      <c r="AQ3686">
        <v>73.3</v>
      </c>
      <c r="AR3686">
        <v>36</v>
      </c>
      <c r="AS3686">
        <v>5.4</v>
      </c>
      <c r="AT3686">
        <v>42</v>
      </c>
      <c r="AU3686">
        <v>6.3</v>
      </c>
      <c r="AV3686">
        <v>0</v>
      </c>
      <c r="AW3686">
        <v>0</v>
      </c>
      <c r="AX3686">
        <v>45</v>
      </c>
      <c r="AY3686">
        <v>6.8</v>
      </c>
      <c r="AZ3686">
        <v>32</v>
      </c>
      <c r="BA3686">
        <v>4.8</v>
      </c>
      <c r="BB3686">
        <v>3</v>
      </c>
      <c r="BC3686">
        <v>0.5</v>
      </c>
      <c r="BD3686">
        <v>212</v>
      </c>
      <c r="BE3686">
        <v>31.8</v>
      </c>
      <c r="BF3686">
        <v>1</v>
      </c>
      <c r="BG3686">
        <v>0.2</v>
      </c>
      <c r="BH3686">
        <v>8</v>
      </c>
      <c r="BI3686">
        <v>1.2</v>
      </c>
      <c r="BJ3686">
        <v>0</v>
      </c>
      <c r="BK3686">
        <v>0</v>
      </c>
      <c r="BL3686">
        <v>104</v>
      </c>
      <c r="BM3686">
        <v>15.6</v>
      </c>
      <c r="BN3686">
        <v>26</v>
      </c>
      <c r="BO3686">
        <v>3.9</v>
      </c>
      <c r="BP3686">
        <v>80</v>
      </c>
      <c r="BQ3686">
        <v>12</v>
      </c>
      <c r="BR3686" t="s">
        <v>5334</v>
      </c>
      <c r="BS3686" t="s">
        <v>14036</v>
      </c>
      <c r="BX3686" t="s">
        <v>15658</v>
      </c>
      <c r="BY3686" t="s">
        <v>15660</v>
      </c>
      <c r="BZ3686">
        <v>36040</v>
      </c>
      <c r="CA3686">
        <v>-121.89846309435001</v>
      </c>
      <c r="CB3686">
        <v>37.405864950772902</v>
      </c>
      <c r="CD3686">
        <f xml:space="preserve"> _xlfn.XLOOKUP(AB3686,[1]Sheet1!B:B,[1]Sheet1!Y:Y,"Not Found")</f>
        <v>176723</v>
      </c>
      <c r="CE3686">
        <f xml:space="preserve"> _xlfn.XLOOKUP(AB3686,[1]Sheet1!B:B,[1]Sheet1!AA:AA, "Not Found")</f>
        <v>209038</v>
      </c>
      <c r="CH3686">
        <f t="shared" ca="1" si="115"/>
        <v>0.51632617727176866</v>
      </c>
    </row>
    <row r="3687" spans="1:86" x14ac:dyDescent="0.3">
      <c r="A3687">
        <v>8685</v>
      </c>
      <c r="B3687" t="s">
        <v>0</v>
      </c>
      <c r="C3687" t="s">
        <v>15664</v>
      </c>
      <c r="D3687" s="3">
        <v>43733870140673</v>
      </c>
      <c r="E3687" t="s">
        <v>15658</v>
      </c>
      <c r="F3687" t="s">
        <v>15665</v>
      </c>
      <c r="G3687" t="s">
        <v>37</v>
      </c>
      <c r="H3687" t="s">
        <v>14036</v>
      </c>
      <c r="I3687" t="s">
        <v>15660</v>
      </c>
      <c r="J3687" t="s">
        <v>15666</v>
      </c>
      <c r="K3687" t="s">
        <v>8</v>
      </c>
      <c r="L3687" t="s">
        <v>9</v>
      </c>
      <c r="M3687" s="1">
        <v>44420</v>
      </c>
      <c r="O3687" t="s">
        <v>8</v>
      </c>
      <c r="P3687" t="s">
        <v>4</v>
      </c>
      <c r="Q3687" t="s">
        <v>11</v>
      </c>
      <c r="R3687" t="s">
        <v>12</v>
      </c>
      <c r="U3687" t="s">
        <v>318</v>
      </c>
      <c r="V3687" t="s">
        <v>12</v>
      </c>
      <c r="W3687" t="s">
        <v>12</v>
      </c>
      <c r="X3687" t="s">
        <v>12</v>
      </c>
      <c r="Y3687" t="s">
        <v>14</v>
      </c>
      <c r="Z3687" t="s">
        <v>15667</v>
      </c>
      <c r="AA3687" t="s">
        <v>15663</v>
      </c>
      <c r="AB3687">
        <v>95035</v>
      </c>
      <c r="AC3687" t="str">
        <f t="shared" si="114"/>
        <v>1450 Escuela Pkwy., Milpitas, CA 95035</v>
      </c>
      <c r="AD3687" t="s">
        <v>17</v>
      </c>
      <c r="AE3687" t="s">
        <v>818</v>
      </c>
      <c r="AF3687" t="s">
        <v>1043</v>
      </c>
      <c r="AG3687" t="s">
        <v>12411</v>
      </c>
      <c r="AH3687" t="s">
        <v>479</v>
      </c>
      <c r="AI3687">
        <v>37.45360196</v>
      </c>
      <c r="AJ3687">
        <v>-121.9012571</v>
      </c>
      <c r="AK3687">
        <v>39</v>
      </c>
      <c r="AL3687">
        <v>2</v>
      </c>
      <c r="AM3687">
        <v>5.0999999999999996</v>
      </c>
      <c r="AN3687">
        <v>0</v>
      </c>
      <c r="AO3687">
        <v>0</v>
      </c>
      <c r="AP3687">
        <v>21</v>
      </c>
      <c r="AQ3687">
        <v>53.8</v>
      </c>
      <c r="AR3687">
        <v>3</v>
      </c>
      <c r="AS3687">
        <v>7.7</v>
      </c>
      <c r="AT3687">
        <v>12</v>
      </c>
      <c r="AU3687">
        <v>30.8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2.6</v>
      </c>
      <c r="BB3687">
        <v>0</v>
      </c>
      <c r="BC3687">
        <v>0</v>
      </c>
      <c r="BD3687">
        <v>4</v>
      </c>
      <c r="BE3687">
        <v>10.3</v>
      </c>
      <c r="BF3687">
        <v>0</v>
      </c>
      <c r="BG3687">
        <v>0</v>
      </c>
      <c r="BH3687">
        <v>1</v>
      </c>
      <c r="BI3687">
        <v>2.6</v>
      </c>
      <c r="BJ3687">
        <v>0</v>
      </c>
      <c r="BK3687">
        <v>0</v>
      </c>
      <c r="BL3687">
        <v>19</v>
      </c>
      <c r="BM3687">
        <v>48.7</v>
      </c>
      <c r="BN3687">
        <v>1</v>
      </c>
      <c r="BO3687">
        <v>2.6</v>
      </c>
      <c r="BP3687">
        <v>18</v>
      </c>
      <c r="BQ3687">
        <v>46.2</v>
      </c>
      <c r="BR3687" t="s">
        <v>5334</v>
      </c>
      <c r="BS3687" t="s">
        <v>14036</v>
      </c>
      <c r="BX3687" t="s">
        <v>15658</v>
      </c>
      <c r="BY3687" t="s">
        <v>15660</v>
      </c>
      <c r="BZ3687">
        <v>36041</v>
      </c>
      <c r="CA3687">
        <v>-121.901257100279</v>
      </c>
      <c r="CB3687">
        <v>37.453601955292299</v>
      </c>
      <c r="CD3687">
        <f xml:space="preserve"> _xlfn.XLOOKUP(AB3687,[1]Sheet1!B:B,[1]Sheet1!Y:Y,"Not Found")</f>
        <v>176723</v>
      </c>
      <c r="CE3687">
        <f xml:space="preserve"> _xlfn.XLOOKUP(AB3687,[1]Sheet1!B:B,[1]Sheet1!AA:AA, "Not Found")</f>
        <v>209038</v>
      </c>
      <c r="CH3687">
        <f t="shared" ca="1" si="115"/>
        <v>0.6712381541728325</v>
      </c>
    </row>
    <row r="3688" spans="1:86" x14ac:dyDescent="0.3">
      <c r="A3688">
        <v>8686</v>
      </c>
      <c r="B3688" t="s">
        <v>0</v>
      </c>
      <c r="C3688" t="s">
        <v>15668</v>
      </c>
      <c r="D3688" s="3">
        <v>43733874331039</v>
      </c>
      <c r="E3688" t="s">
        <v>15658</v>
      </c>
      <c r="F3688" t="s">
        <v>15669</v>
      </c>
      <c r="G3688" t="s">
        <v>37</v>
      </c>
      <c r="H3688" t="s">
        <v>14036</v>
      </c>
      <c r="I3688" t="s">
        <v>15660</v>
      </c>
      <c r="J3688" t="s">
        <v>15670</v>
      </c>
      <c r="K3688" t="s">
        <v>325</v>
      </c>
      <c r="L3688" t="s">
        <v>9</v>
      </c>
      <c r="M3688" s="1">
        <v>29403</v>
      </c>
      <c r="O3688" t="s">
        <v>8</v>
      </c>
      <c r="P3688" t="s">
        <v>4</v>
      </c>
      <c r="Q3688" t="s">
        <v>11</v>
      </c>
      <c r="R3688" t="s">
        <v>12</v>
      </c>
      <c r="U3688" t="s">
        <v>12</v>
      </c>
      <c r="V3688" t="s">
        <v>12</v>
      </c>
      <c r="W3688" t="s">
        <v>13</v>
      </c>
      <c r="X3688" t="s">
        <v>13</v>
      </c>
      <c r="Y3688" t="s">
        <v>326</v>
      </c>
      <c r="Z3688" t="s">
        <v>15671</v>
      </c>
      <c r="AA3688" t="s">
        <v>15663</v>
      </c>
      <c r="AB3688">
        <v>95035</v>
      </c>
      <c r="AC3688" t="str">
        <f t="shared" si="114"/>
        <v>1331 East Calaveras Blvd., Milpitas, CA 95035</v>
      </c>
      <c r="AD3688" t="s">
        <v>17</v>
      </c>
      <c r="AE3688" t="s">
        <v>818</v>
      </c>
      <c r="AF3688" t="s">
        <v>1043</v>
      </c>
      <c r="AG3688" t="s">
        <v>12411</v>
      </c>
      <c r="AH3688" t="s">
        <v>479</v>
      </c>
      <c r="AI3688">
        <v>37.43705095</v>
      </c>
      <c r="AJ3688">
        <v>-121.88259309999999</v>
      </c>
      <c r="AK3688">
        <v>107</v>
      </c>
      <c r="AL3688">
        <v>2</v>
      </c>
      <c r="AM3688">
        <v>1.9</v>
      </c>
      <c r="AN3688">
        <v>7</v>
      </c>
      <c r="AO3688">
        <v>6.5</v>
      </c>
      <c r="AP3688">
        <v>7</v>
      </c>
      <c r="AQ3688">
        <v>6.5</v>
      </c>
      <c r="AR3688">
        <v>11</v>
      </c>
      <c r="AS3688">
        <v>10.3</v>
      </c>
      <c r="AT3688">
        <v>64</v>
      </c>
      <c r="AU3688">
        <v>59.8</v>
      </c>
      <c r="AV3688">
        <v>2</v>
      </c>
      <c r="AW3688">
        <v>1.9</v>
      </c>
      <c r="AX3688">
        <v>4</v>
      </c>
      <c r="AY3688">
        <v>3.7</v>
      </c>
      <c r="AZ3688">
        <v>9</v>
      </c>
      <c r="BA3688">
        <v>8.4</v>
      </c>
      <c r="BB3688">
        <v>1</v>
      </c>
      <c r="BC3688">
        <v>0.9</v>
      </c>
      <c r="BD3688">
        <v>23</v>
      </c>
      <c r="BE3688">
        <v>21.5</v>
      </c>
      <c r="BF3688">
        <v>2</v>
      </c>
      <c r="BG3688">
        <v>1.9</v>
      </c>
      <c r="BH3688">
        <v>3</v>
      </c>
      <c r="BI3688">
        <v>2.8</v>
      </c>
      <c r="BJ3688">
        <v>0</v>
      </c>
      <c r="BK3688">
        <v>0</v>
      </c>
      <c r="BL3688">
        <v>67</v>
      </c>
      <c r="BM3688">
        <v>62.6</v>
      </c>
      <c r="BN3688">
        <v>23</v>
      </c>
      <c r="BO3688">
        <v>21.5</v>
      </c>
      <c r="BP3688">
        <v>59</v>
      </c>
      <c r="BQ3688">
        <v>55.1</v>
      </c>
      <c r="BR3688" t="s">
        <v>5334</v>
      </c>
      <c r="BS3688" t="s">
        <v>14036</v>
      </c>
      <c r="BX3688" t="s">
        <v>15658</v>
      </c>
      <c r="BY3688" t="s">
        <v>15660</v>
      </c>
      <c r="BZ3688">
        <v>36028</v>
      </c>
      <c r="CA3688">
        <v>-121.882593096224</v>
      </c>
      <c r="CB3688">
        <v>37.437050953885198</v>
      </c>
      <c r="CD3688">
        <f xml:space="preserve"> _xlfn.XLOOKUP(AB3688,[1]Sheet1!B:B,[1]Sheet1!Y:Y,"Not Found")</f>
        <v>176723</v>
      </c>
      <c r="CE3688">
        <f xml:space="preserve"> _xlfn.XLOOKUP(AB3688,[1]Sheet1!B:B,[1]Sheet1!AA:AA, "Not Found")</f>
        <v>209038</v>
      </c>
      <c r="CH3688">
        <f t="shared" ca="1" si="115"/>
        <v>0.86331971562781507</v>
      </c>
    </row>
    <row r="3689" spans="1:86" x14ac:dyDescent="0.3">
      <c r="A3689">
        <v>8687</v>
      </c>
      <c r="B3689" t="s">
        <v>0</v>
      </c>
      <c r="C3689" t="s">
        <v>15672</v>
      </c>
      <c r="D3689" s="3">
        <v>43733874334470</v>
      </c>
      <c r="E3689" t="s">
        <v>15658</v>
      </c>
      <c r="F3689" t="s">
        <v>15673</v>
      </c>
      <c r="G3689" t="s">
        <v>37</v>
      </c>
      <c r="H3689" t="s">
        <v>14036</v>
      </c>
      <c r="I3689" t="s">
        <v>15660</v>
      </c>
      <c r="J3689" t="s">
        <v>15674</v>
      </c>
      <c r="K3689" t="s">
        <v>8</v>
      </c>
      <c r="L3689" t="s">
        <v>9</v>
      </c>
      <c r="M3689" s="1">
        <v>29403</v>
      </c>
      <c r="O3689" t="s">
        <v>8</v>
      </c>
      <c r="P3689" t="s">
        <v>4</v>
      </c>
      <c r="Q3689" t="s">
        <v>11</v>
      </c>
      <c r="R3689" t="s">
        <v>12</v>
      </c>
      <c r="U3689" t="s">
        <v>12</v>
      </c>
      <c r="V3689" t="s">
        <v>12</v>
      </c>
      <c r="W3689" t="s">
        <v>12</v>
      </c>
      <c r="X3689" t="s">
        <v>12</v>
      </c>
      <c r="Y3689" t="s">
        <v>14</v>
      </c>
      <c r="Z3689" t="s">
        <v>15675</v>
      </c>
      <c r="AA3689" t="s">
        <v>15663</v>
      </c>
      <c r="AB3689">
        <v>95035</v>
      </c>
      <c r="AC3689" t="str">
        <f t="shared" si="114"/>
        <v>1285 Escuela Pkwy., Milpitas, CA 95035</v>
      </c>
      <c r="AD3689" t="s">
        <v>17</v>
      </c>
      <c r="AE3689" t="s">
        <v>818</v>
      </c>
      <c r="AF3689" t="s">
        <v>1043</v>
      </c>
      <c r="AG3689" t="s">
        <v>12411</v>
      </c>
      <c r="AH3689" t="s">
        <v>479</v>
      </c>
      <c r="AI3689">
        <v>37.450767949999999</v>
      </c>
      <c r="AJ3689">
        <v>-121.9005631</v>
      </c>
      <c r="AK3689">
        <v>3029</v>
      </c>
      <c r="AL3689">
        <v>54</v>
      </c>
      <c r="AM3689">
        <v>1.8</v>
      </c>
      <c r="AN3689">
        <v>4</v>
      </c>
      <c r="AO3689">
        <v>0.1</v>
      </c>
      <c r="AP3689">
        <v>1572</v>
      </c>
      <c r="AQ3689">
        <v>51.9</v>
      </c>
      <c r="AR3689">
        <v>461</v>
      </c>
      <c r="AS3689">
        <v>15.2</v>
      </c>
      <c r="AT3689">
        <v>617</v>
      </c>
      <c r="AU3689">
        <v>20.399999999999999</v>
      </c>
      <c r="AV3689">
        <v>9</v>
      </c>
      <c r="AW3689">
        <v>0.3</v>
      </c>
      <c r="AX3689">
        <v>110</v>
      </c>
      <c r="AY3689">
        <v>3.6</v>
      </c>
      <c r="AZ3689">
        <v>178</v>
      </c>
      <c r="BA3689">
        <v>5.9</v>
      </c>
      <c r="BB3689">
        <v>24</v>
      </c>
      <c r="BC3689">
        <v>0.8</v>
      </c>
      <c r="BD3689">
        <v>362</v>
      </c>
      <c r="BE3689">
        <v>12</v>
      </c>
      <c r="BF3689">
        <v>1</v>
      </c>
      <c r="BG3689">
        <v>0</v>
      </c>
      <c r="BH3689">
        <v>147</v>
      </c>
      <c r="BI3689">
        <v>4.9000000000000004</v>
      </c>
      <c r="BJ3689">
        <v>0</v>
      </c>
      <c r="BK3689">
        <v>0</v>
      </c>
      <c r="BL3689">
        <v>1441</v>
      </c>
      <c r="BM3689">
        <v>47.6</v>
      </c>
      <c r="BN3689">
        <v>263</v>
      </c>
      <c r="BO3689">
        <v>8.6999999999999993</v>
      </c>
      <c r="BP3689">
        <v>1384</v>
      </c>
      <c r="BQ3689">
        <v>45.7</v>
      </c>
      <c r="BR3689" t="s">
        <v>5334</v>
      </c>
      <c r="BS3689" t="s">
        <v>14036</v>
      </c>
      <c r="BX3689" t="s">
        <v>15658</v>
      </c>
      <c r="BY3689" t="s">
        <v>15660</v>
      </c>
      <c r="BZ3689">
        <v>36030</v>
      </c>
      <c r="CA3689">
        <v>-121.90056309993101</v>
      </c>
      <c r="CB3689">
        <v>37.450767954765602</v>
      </c>
      <c r="CD3689">
        <f xml:space="preserve"> _xlfn.XLOOKUP(AB3689,[1]Sheet1!B:B,[1]Sheet1!Y:Y,"Not Found")</f>
        <v>176723</v>
      </c>
      <c r="CE3689">
        <f xml:space="preserve"> _xlfn.XLOOKUP(AB3689,[1]Sheet1!B:B,[1]Sheet1!AA:AA, "Not Found")</f>
        <v>209038</v>
      </c>
      <c r="CH3689">
        <f t="shared" ca="1" si="115"/>
        <v>5.2628050979623753E-2</v>
      </c>
    </row>
    <row r="3690" spans="1:86" x14ac:dyDescent="0.3">
      <c r="A3690">
        <v>8688</v>
      </c>
      <c r="B3690" t="s">
        <v>0</v>
      </c>
      <c r="C3690" t="s">
        <v>15676</v>
      </c>
      <c r="D3690" s="3">
        <v>43733876047583</v>
      </c>
      <c r="E3690" t="s">
        <v>15658</v>
      </c>
      <c r="F3690" t="s">
        <v>15677</v>
      </c>
      <c r="G3690" t="s">
        <v>37</v>
      </c>
      <c r="H3690" t="s">
        <v>14036</v>
      </c>
      <c r="I3690" t="s">
        <v>15660</v>
      </c>
      <c r="J3690" t="s">
        <v>15678</v>
      </c>
      <c r="K3690" t="s">
        <v>35</v>
      </c>
      <c r="L3690" t="s">
        <v>9</v>
      </c>
      <c r="M3690" s="1">
        <v>29403</v>
      </c>
      <c r="O3690" t="s">
        <v>35</v>
      </c>
      <c r="P3690" t="s">
        <v>36</v>
      </c>
      <c r="Q3690" t="s">
        <v>75</v>
      </c>
      <c r="R3690" t="s">
        <v>12</v>
      </c>
      <c r="U3690" t="s">
        <v>12</v>
      </c>
      <c r="V3690" t="s">
        <v>12</v>
      </c>
      <c r="W3690" t="s">
        <v>13</v>
      </c>
      <c r="X3690" t="s">
        <v>12</v>
      </c>
      <c r="Y3690" t="s">
        <v>14</v>
      </c>
      <c r="Z3690" t="s">
        <v>15679</v>
      </c>
      <c r="AA3690" t="s">
        <v>15663</v>
      </c>
      <c r="AB3690">
        <v>95035</v>
      </c>
      <c r="AC3690" t="str">
        <f t="shared" si="114"/>
        <v>250 Roswell Dr., Milpitas, CA 95035</v>
      </c>
      <c r="AD3690" t="s">
        <v>17</v>
      </c>
      <c r="AE3690" t="s">
        <v>818</v>
      </c>
      <c r="AF3690" t="s">
        <v>1043</v>
      </c>
      <c r="AG3690" t="s">
        <v>12411</v>
      </c>
      <c r="AH3690" t="s">
        <v>479</v>
      </c>
      <c r="AI3690">
        <v>37.432870960000002</v>
      </c>
      <c r="AJ3690">
        <v>-121.87622009</v>
      </c>
      <c r="AK3690">
        <v>516</v>
      </c>
      <c r="AL3690">
        <v>5</v>
      </c>
      <c r="AM3690">
        <v>1</v>
      </c>
      <c r="AN3690">
        <v>2</v>
      </c>
      <c r="AO3690">
        <v>0.4</v>
      </c>
      <c r="AP3690">
        <v>191</v>
      </c>
      <c r="AQ3690">
        <v>37</v>
      </c>
      <c r="AR3690">
        <v>78</v>
      </c>
      <c r="AS3690">
        <v>15.1</v>
      </c>
      <c r="AT3690">
        <v>170</v>
      </c>
      <c r="AU3690">
        <v>32.9</v>
      </c>
      <c r="AV3690">
        <v>5</v>
      </c>
      <c r="AW3690">
        <v>1</v>
      </c>
      <c r="AX3690">
        <v>25</v>
      </c>
      <c r="AY3690">
        <v>4.8</v>
      </c>
      <c r="AZ3690">
        <v>37</v>
      </c>
      <c r="BA3690">
        <v>7.2</v>
      </c>
      <c r="BB3690">
        <v>3</v>
      </c>
      <c r="BC3690">
        <v>0.6</v>
      </c>
      <c r="BD3690">
        <v>196</v>
      </c>
      <c r="BE3690">
        <v>38</v>
      </c>
      <c r="BF3690">
        <v>1</v>
      </c>
      <c r="BG3690">
        <v>0.2</v>
      </c>
      <c r="BH3690">
        <v>46</v>
      </c>
      <c r="BI3690">
        <v>8.9</v>
      </c>
      <c r="BJ3690">
        <v>0</v>
      </c>
      <c r="BK3690">
        <v>0</v>
      </c>
      <c r="BL3690">
        <v>317</v>
      </c>
      <c r="BM3690">
        <v>61.4</v>
      </c>
      <c r="BN3690">
        <v>58</v>
      </c>
      <c r="BO3690">
        <v>11.2</v>
      </c>
      <c r="BP3690">
        <v>303</v>
      </c>
      <c r="BQ3690">
        <v>58.7</v>
      </c>
      <c r="BR3690" t="s">
        <v>5334</v>
      </c>
      <c r="BS3690" t="s">
        <v>14036</v>
      </c>
      <c r="BX3690" t="s">
        <v>15658</v>
      </c>
      <c r="BY3690" t="s">
        <v>15660</v>
      </c>
      <c r="BZ3690">
        <v>36034</v>
      </c>
      <c r="CA3690">
        <v>-121.876220093516</v>
      </c>
      <c r="CB3690">
        <v>37.432870955428101</v>
      </c>
      <c r="CD3690">
        <f xml:space="preserve"> _xlfn.XLOOKUP(AB3690,[1]Sheet1!B:B,[1]Sheet1!Y:Y,"Not Found")</f>
        <v>176723</v>
      </c>
      <c r="CE3690">
        <f xml:space="preserve"> _xlfn.XLOOKUP(AB3690,[1]Sheet1!B:B,[1]Sheet1!AA:AA, "Not Found")</f>
        <v>209038</v>
      </c>
      <c r="CH3690">
        <f t="shared" ca="1" si="115"/>
        <v>0.60903682409076598</v>
      </c>
    </row>
    <row r="3691" spans="1:86" x14ac:dyDescent="0.3">
      <c r="A3691">
        <v>8689</v>
      </c>
      <c r="B3691" t="s">
        <v>0</v>
      </c>
      <c r="C3691" t="s">
        <v>15680</v>
      </c>
      <c r="D3691" s="3">
        <v>43733876047591</v>
      </c>
      <c r="E3691" t="s">
        <v>15658</v>
      </c>
      <c r="F3691" t="s">
        <v>15681</v>
      </c>
      <c r="G3691" t="s">
        <v>37</v>
      </c>
      <c r="H3691" t="s">
        <v>14036</v>
      </c>
      <c r="I3691" t="s">
        <v>15660</v>
      </c>
      <c r="J3691" t="s">
        <v>15682</v>
      </c>
      <c r="K3691" t="s">
        <v>35</v>
      </c>
      <c r="L3691" t="s">
        <v>9</v>
      </c>
      <c r="M3691" s="1">
        <v>29403</v>
      </c>
      <c r="O3691" t="s">
        <v>35</v>
      </c>
      <c r="P3691" t="s">
        <v>36</v>
      </c>
      <c r="Q3691" t="s">
        <v>75</v>
      </c>
      <c r="R3691" t="s">
        <v>12</v>
      </c>
      <c r="U3691" t="s">
        <v>12</v>
      </c>
      <c r="V3691" t="s">
        <v>12</v>
      </c>
      <c r="W3691" t="s">
        <v>12</v>
      </c>
      <c r="X3691" t="s">
        <v>12</v>
      </c>
      <c r="Y3691" t="s">
        <v>58</v>
      </c>
      <c r="Z3691" t="s">
        <v>15683</v>
      </c>
      <c r="AA3691" t="s">
        <v>15663</v>
      </c>
      <c r="AB3691">
        <v>95035</v>
      </c>
      <c r="AC3691" t="str">
        <f t="shared" si="114"/>
        <v>140 North Abbott, Milpitas, CA 95035</v>
      </c>
      <c r="AD3691" t="s">
        <v>17</v>
      </c>
      <c r="AE3691" t="s">
        <v>818</v>
      </c>
      <c r="AF3691" t="s">
        <v>1043</v>
      </c>
      <c r="AG3691" t="s">
        <v>12411</v>
      </c>
      <c r="AH3691" t="s">
        <v>479</v>
      </c>
      <c r="AI3691">
        <v>37.430677950000003</v>
      </c>
      <c r="AJ3691">
        <v>-121.9138031</v>
      </c>
      <c r="AK3691">
        <v>623</v>
      </c>
      <c r="AL3691">
        <v>16</v>
      </c>
      <c r="AM3691">
        <v>2.6</v>
      </c>
      <c r="AN3691">
        <v>3</v>
      </c>
      <c r="AO3691">
        <v>0.5</v>
      </c>
      <c r="AP3691">
        <v>314</v>
      </c>
      <c r="AQ3691">
        <v>50.4</v>
      </c>
      <c r="AR3691">
        <v>104</v>
      </c>
      <c r="AS3691">
        <v>16.7</v>
      </c>
      <c r="AT3691">
        <v>124</v>
      </c>
      <c r="AU3691">
        <v>19.899999999999999</v>
      </c>
      <c r="AV3691">
        <v>3</v>
      </c>
      <c r="AW3691">
        <v>0.5</v>
      </c>
      <c r="AX3691">
        <v>21</v>
      </c>
      <c r="AY3691">
        <v>3.4</v>
      </c>
      <c r="AZ3691">
        <v>32</v>
      </c>
      <c r="BA3691">
        <v>5.0999999999999996</v>
      </c>
      <c r="BB3691">
        <v>6</v>
      </c>
      <c r="BC3691">
        <v>1</v>
      </c>
      <c r="BD3691">
        <v>163</v>
      </c>
      <c r="BE3691">
        <v>26.2</v>
      </c>
      <c r="BF3691">
        <v>0</v>
      </c>
      <c r="BG3691">
        <v>0</v>
      </c>
      <c r="BH3691">
        <v>34</v>
      </c>
      <c r="BI3691">
        <v>5.5</v>
      </c>
      <c r="BJ3691">
        <v>0</v>
      </c>
      <c r="BK3691">
        <v>0</v>
      </c>
      <c r="BL3691">
        <v>223</v>
      </c>
      <c r="BM3691">
        <v>35.799999999999997</v>
      </c>
      <c r="BN3691">
        <v>87</v>
      </c>
      <c r="BO3691">
        <v>14</v>
      </c>
      <c r="BP3691">
        <v>209</v>
      </c>
      <c r="BQ3691">
        <v>33.5</v>
      </c>
      <c r="BR3691" t="s">
        <v>5334</v>
      </c>
      <c r="BS3691" t="s">
        <v>14036</v>
      </c>
      <c r="BX3691" t="s">
        <v>15658</v>
      </c>
      <c r="BY3691" t="s">
        <v>15660</v>
      </c>
      <c r="BZ3691">
        <v>36036</v>
      </c>
      <c r="CA3691">
        <v>-121.91380310052099</v>
      </c>
      <c r="CB3691">
        <v>37.4306779521877</v>
      </c>
      <c r="CD3691">
        <f xml:space="preserve"> _xlfn.XLOOKUP(AB3691,[1]Sheet1!B:B,[1]Sheet1!Y:Y,"Not Found")</f>
        <v>176723</v>
      </c>
      <c r="CE3691">
        <f xml:space="preserve"> _xlfn.XLOOKUP(AB3691,[1]Sheet1!B:B,[1]Sheet1!AA:AA, "Not Found")</f>
        <v>209038</v>
      </c>
      <c r="CH3691">
        <f t="shared" ca="1" si="115"/>
        <v>0.65817829942009221</v>
      </c>
    </row>
    <row r="3692" spans="1:86" x14ac:dyDescent="0.3">
      <c r="A3692">
        <v>8690</v>
      </c>
      <c r="B3692" t="s">
        <v>0</v>
      </c>
      <c r="C3692" t="s">
        <v>15684</v>
      </c>
      <c r="D3692" s="3">
        <v>43733876047609</v>
      </c>
      <c r="E3692" t="s">
        <v>15658</v>
      </c>
      <c r="F3692" t="s">
        <v>15685</v>
      </c>
      <c r="G3692" t="s">
        <v>37</v>
      </c>
      <c r="H3692" t="s">
        <v>14036</v>
      </c>
      <c r="I3692" t="s">
        <v>15660</v>
      </c>
      <c r="J3692" t="s">
        <v>15686</v>
      </c>
      <c r="K3692" t="s">
        <v>35</v>
      </c>
      <c r="L3692" t="s">
        <v>9</v>
      </c>
      <c r="M3692" s="1">
        <v>29403</v>
      </c>
      <c r="O3692" t="s">
        <v>35</v>
      </c>
      <c r="P3692" t="s">
        <v>36</v>
      </c>
      <c r="Q3692" t="s">
        <v>75</v>
      </c>
      <c r="R3692" t="s">
        <v>12</v>
      </c>
      <c r="U3692" t="s">
        <v>12</v>
      </c>
      <c r="V3692" t="s">
        <v>12</v>
      </c>
      <c r="W3692" t="s">
        <v>12</v>
      </c>
      <c r="X3692" t="s">
        <v>12</v>
      </c>
      <c r="Y3692" t="s">
        <v>14</v>
      </c>
      <c r="Z3692" t="s">
        <v>15687</v>
      </c>
      <c r="AA3692" t="s">
        <v>15663</v>
      </c>
      <c r="AB3692">
        <v>95035</v>
      </c>
      <c r="AC3692" t="str">
        <f t="shared" si="114"/>
        <v>275 Redwood, Milpitas, CA 95035</v>
      </c>
      <c r="AD3692" t="s">
        <v>17</v>
      </c>
      <c r="AE3692" t="s">
        <v>818</v>
      </c>
      <c r="AF3692" t="s">
        <v>1043</v>
      </c>
      <c r="AG3692" t="s">
        <v>12411</v>
      </c>
      <c r="AH3692" t="s">
        <v>479</v>
      </c>
      <c r="AI3692">
        <v>37.440882950000002</v>
      </c>
      <c r="AJ3692">
        <v>-121.9131751</v>
      </c>
      <c r="AK3692">
        <v>660</v>
      </c>
      <c r="AL3692">
        <v>2</v>
      </c>
      <c r="AM3692">
        <v>0.3</v>
      </c>
      <c r="AN3692">
        <v>2</v>
      </c>
      <c r="AO3692">
        <v>0.3</v>
      </c>
      <c r="AP3692">
        <v>440</v>
      </c>
      <c r="AQ3692">
        <v>66.7</v>
      </c>
      <c r="AR3692">
        <v>65</v>
      </c>
      <c r="AS3692">
        <v>9.8000000000000007</v>
      </c>
      <c r="AT3692">
        <v>78</v>
      </c>
      <c r="AU3692">
        <v>11.8</v>
      </c>
      <c r="AV3692">
        <v>4</v>
      </c>
      <c r="AW3692">
        <v>0.6</v>
      </c>
      <c r="AX3692">
        <v>24</v>
      </c>
      <c r="AY3692">
        <v>3.6</v>
      </c>
      <c r="AZ3692">
        <v>37</v>
      </c>
      <c r="BA3692">
        <v>5.6</v>
      </c>
      <c r="BB3692">
        <v>8</v>
      </c>
      <c r="BC3692">
        <v>1.2</v>
      </c>
      <c r="BD3692">
        <v>122</v>
      </c>
      <c r="BE3692">
        <v>18.5</v>
      </c>
      <c r="BF3692">
        <v>1</v>
      </c>
      <c r="BG3692">
        <v>0.2</v>
      </c>
      <c r="BH3692">
        <v>8</v>
      </c>
      <c r="BI3692">
        <v>1.2</v>
      </c>
      <c r="BJ3692">
        <v>0</v>
      </c>
      <c r="BK3692">
        <v>0</v>
      </c>
      <c r="BL3692">
        <v>180</v>
      </c>
      <c r="BM3692">
        <v>27.3</v>
      </c>
      <c r="BN3692">
        <v>51</v>
      </c>
      <c r="BO3692">
        <v>7.7</v>
      </c>
      <c r="BP3692">
        <v>155</v>
      </c>
      <c r="BQ3692">
        <v>23.5</v>
      </c>
      <c r="BR3692" t="s">
        <v>5334</v>
      </c>
      <c r="BS3692" t="s">
        <v>14036</v>
      </c>
      <c r="BX3692" t="s">
        <v>15658</v>
      </c>
      <c r="BY3692" t="s">
        <v>15660</v>
      </c>
      <c r="BZ3692">
        <v>36029</v>
      </c>
      <c r="CA3692">
        <v>-121.91317510134201</v>
      </c>
      <c r="CB3692">
        <v>37.440882953374398</v>
      </c>
      <c r="CD3692">
        <f xml:space="preserve"> _xlfn.XLOOKUP(AB3692,[1]Sheet1!B:B,[1]Sheet1!Y:Y,"Not Found")</f>
        <v>176723</v>
      </c>
      <c r="CE3692">
        <f xml:space="preserve"> _xlfn.XLOOKUP(AB3692,[1]Sheet1!B:B,[1]Sheet1!AA:AA, "Not Found")</f>
        <v>209038</v>
      </c>
      <c r="CH3692">
        <f t="shared" ca="1" si="115"/>
        <v>0.87238882226269143</v>
      </c>
    </row>
    <row r="3693" spans="1:86" x14ac:dyDescent="0.3">
      <c r="A3693">
        <v>8691</v>
      </c>
      <c r="B3693" t="s">
        <v>0</v>
      </c>
      <c r="C3693" t="s">
        <v>15688</v>
      </c>
      <c r="D3693" s="3">
        <v>43733876047625</v>
      </c>
      <c r="E3693" t="s">
        <v>15658</v>
      </c>
      <c r="F3693" t="s">
        <v>15689</v>
      </c>
      <c r="G3693" t="s">
        <v>37</v>
      </c>
      <c r="H3693" t="s">
        <v>14036</v>
      </c>
      <c r="I3693" t="s">
        <v>15660</v>
      </c>
      <c r="J3693" t="s">
        <v>15690</v>
      </c>
      <c r="K3693" t="s">
        <v>35</v>
      </c>
      <c r="L3693" t="s">
        <v>9</v>
      </c>
      <c r="M3693" s="1">
        <v>29403</v>
      </c>
      <c r="O3693" t="s">
        <v>35</v>
      </c>
      <c r="P3693" t="s">
        <v>36</v>
      </c>
      <c r="Q3693" t="s">
        <v>75</v>
      </c>
      <c r="R3693" t="s">
        <v>12</v>
      </c>
      <c r="U3693" t="s">
        <v>12</v>
      </c>
      <c r="V3693" t="s">
        <v>12</v>
      </c>
      <c r="W3693" t="s">
        <v>12</v>
      </c>
      <c r="X3693" t="s">
        <v>12</v>
      </c>
      <c r="Y3693" t="s">
        <v>14</v>
      </c>
      <c r="Z3693" t="s">
        <v>15691</v>
      </c>
      <c r="AA3693" t="s">
        <v>15663</v>
      </c>
      <c r="AB3693">
        <v>95035</v>
      </c>
      <c r="AC3693" t="str">
        <f t="shared" si="114"/>
        <v>2025 Yellowstone Ave., Milpitas, CA 95035</v>
      </c>
      <c r="AD3693" t="s">
        <v>17</v>
      </c>
      <c r="AE3693" t="s">
        <v>818</v>
      </c>
      <c r="AF3693" t="s">
        <v>1043</v>
      </c>
      <c r="AG3693" t="s">
        <v>12411</v>
      </c>
      <c r="AH3693" t="s">
        <v>479</v>
      </c>
      <c r="AI3693">
        <v>37.423104950000003</v>
      </c>
      <c r="AJ3693">
        <v>-121.87015309</v>
      </c>
      <c r="AK3693">
        <v>724</v>
      </c>
      <c r="AL3693">
        <v>3</v>
      </c>
      <c r="AM3693">
        <v>0.4</v>
      </c>
      <c r="AN3693">
        <v>2</v>
      </c>
      <c r="AO3693">
        <v>0.3</v>
      </c>
      <c r="AP3693">
        <v>529</v>
      </c>
      <c r="AQ3693">
        <v>73.099999999999994</v>
      </c>
      <c r="AR3693">
        <v>49</v>
      </c>
      <c r="AS3693">
        <v>6.8</v>
      </c>
      <c r="AT3693">
        <v>80</v>
      </c>
      <c r="AU3693">
        <v>11</v>
      </c>
      <c r="AV3693">
        <v>0</v>
      </c>
      <c r="AW3693">
        <v>0</v>
      </c>
      <c r="AX3693">
        <v>30</v>
      </c>
      <c r="AY3693">
        <v>4.0999999999999996</v>
      </c>
      <c r="AZ3693">
        <v>26</v>
      </c>
      <c r="BA3693">
        <v>3.6</v>
      </c>
      <c r="BB3693">
        <v>5</v>
      </c>
      <c r="BC3693">
        <v>0.7</v>
      </c>
      <c r="BD3693">
        <v>164</v>
      </c>
      <c r="BE3693">
        <v>22.7</v>
      </c>
      <c r="BF3693">
        <v>0</v>
      </c>
      <c r="BG3693">
        <v>0</v>
      </c>
      <c r="BH3693">
        <v>28</v>
      </c>
      <c r="BI3693">
        <v>3.9</v>
      </c>
      <c r="BJ3693">
        <v>0</v>
      </c>
      <c r="BK3693">
        <v>0</v>
      </c>
      <c r="BL3693">
        <v>162</v>
      </c>
      <c r="BM3693">
        <v>22.4</v>
      </c>
      <c r="BN3693">
        <v>56</v>
      </c>
      <c r="BO3693">
        <v>7.7</v>
      </c>
      <c r="BP3693">
        <v>150</v>
      </c>
      <c r="BQ3693">
        <v>20.7</v>
      </c>
      <c r="BR3693" t="s">
        <v>5334</v>
      </c>
      <c r="BS3693" t="s">
        <v>14036</v>
      </c>
      <c r="BX3693" t="s">
        <v>15658</v>
      </c>
      <c r="BY3693" t="s">
        <v>15660</v>
      </c>
      <c r="BZ3693">
        <v>36035</v>
      </c>
      <c r="CA3693">
        <v>-121.87015309203601</v>
      </c>
      <c r="CB3693">
        <v>37.423104953571901</v>
      </c>
      <c r="CD3693">
        <f xml:space="preserve"> _xlfn.XLOOKUP(AB3693,[1]Sheet1!B:B,[1]Sheet1!Y:Y,"Not Found")</f>
        <v>176723</v>
      </c>
      <c r="CE3693">
        <f xml:space="preserve"> _xlfn.XLOOKUP(AB3693,[1]Sheet1!B:B,[1]Sheet1!AA:AA, "Not Found")</f>
        <v>209038</v>
      </c>
      <c r="CH3693">
        <f t="shared" ca="1" si="115"/>
        <v>0.94250652223166131</v>
      </c>
    </row>
    <row r="3694" spans="1:86" x14ac:dyDescent="0.3">
      <c r="A3694">
        <v>8692</v>
      </c>
      <c r="B3694" t="s">
        <v>0</v>
      </c>
      <c r="C3694" t="s">
        <v>15692</v>
      </c>
      <c r="D3694" s="3">
        <v>43733876047633</v>
      </c>
      <c r="E3694" t="s">
        <v>15658</v>
      </c>
      <c r="F3694" t="s">
        <v>15693</v>
      </c>
      <c r="G3694" t="s">
        <v>37</v>
      </c>
      <c r="H3694" t="s">
        <v>14036</v>
      </c>
      <c r="I3694" t="s">
        <v>15660</v>
      </c>
      <c r="J3694" t="s">
        <v>15694</v>
      </c>
      <c r="K3694" t="s">
        <v>35</v>
      </c>
      <c r="L3694" t="s">
        <v>9</v>
      </c>
      <c r="M3694" s="1">
        <v>29403</v>
      </c>
      <c r="O3694" t="s">
        <v>35</v>
      </c>
      <c r="P3694" t="s">
        <v>36</v>
      </c>
      <c r="Q3694" t="s">
        <v>75</v>
      </c>
      <c r="R3694" t="s">
        <v>12</v>
      </c>
      <c r="U3694" t="s">
        <v>12</v>
      </c>
      <c r="V3694" t="s">
        <v>12</v>
      </c>
      <c r="W3694" t="s">
        <v>13</v>
      </c>
      <c r="X3694" t="s">
        <v>12</v>
      </c>
      <c r="Y3694" t="s">
        <v>58</v>
      </c>
      <c r="Z3694" t="s">
        <v>15695</v>
      </c>
      <c r="AA3694" t="s">
        <v>15663</v>
      </c>
      <c r="AB3694">
        <v>95035</v>
      </c>
      <c r="AC3694" t="str">
        <f t="shared" si="114"/>
        <v>345 Boulder Dr., Milpitas, CA 95035</v>
      </c>
      <c r="AD3694" t="s">
        <v>17</v>
      </c>
      <c r="AE3694" t="s">
        <v>818</v>
      </c>
      <c r="AF3694" t="s">
        <v>1043</v>
      </c>
      <c r="AG3694" t="s">
        <v>12411</v>
      </c>
      <c r="AH3694" t="s">
        <v>479</v>
      </c>
      <c r="AI3694">
        <v>37.45803995</v>
      </c>
      <c r="AJ3694">
        <v>-121.90549710000001</v>
      </c>
      <c r="AK3694">
        <v>440</v>
      </c>
      <c r="AL3694">
        <v>5</v>
      </c>
      <c r="AM3694">
        <v>1.1000000000000001</v>
      </c>
      <c r="AN3694">
        <v>1</v>
      </c>
      <c r="AO3694">
        <v>0.2</v>
      </c>
      <c r="AP3694">
        <v>247</v>
      </c>
      <c r="AQ3694">
        <v>56.1</v>
      </c>
      <c r="AR3694">
        <v>59</v>
      </c>
      <c r="AS3694">
        <v>13.4</v>
      </c>
      <c r="AT3694">
        <v>80</v>
      </c>
      <c r="AU3694">
        <v>18.2</v>
      </c>
      <c r="AV3694">
        <v>1</v>
      </c>
      <c r="AW3694">
        <v>0.2</v>
      </c>
      <c r="AX3694">
        <v>12</v>
      </c>
      <c r="AY3694">
        <v>2.7</v>
      </c>
      <c r="AZ3694">
        <v>33</v>
      </c>
      <c r="BA3694">
        <v>7.5</v>
      </c>
      <c r="BB3694">
        <v>2</v>
      </c>
      <c r="BC3694">
        <v>0.5</v>
      </c>
      <c r="BD3694">
        <v>132</v>
      </c>
      <c r="BE3694">
        <v>30</v>
      </c>
      <c r="BF3694">
        <v>0</v>
      </c>
      <c r="BG3694">
        <v>0</v>
      </c>
      <c r="BH3694">
        <v>20</v>
      </c>
      <c r="BI3694">
        <v>4.5</v>
      </c>
      <c r="BJ3694">
        <v>0</v>
      </c>
      <c r="BK3694">
        <v>0</v>
      </c>
      <c r="BL3694">
        <v>191</v>
      </c>
      <c r="BM3694">
        <v>43.4</v>
      </c>
      <c r="BN3694">
        <v>46</v>
      </c>
      <c r="BO3694">
        <v>10.5</v>
      </c>
      <c r="BP3694">
        <v>185</v>
      </c>
      <c r="BQ3694">
        <v>42</v>
      </c>
      <c r="BR3694" t="s">
        <v>5334</v>
      </c>
      <c r="BS3694" t="s">
        <v>14036</v>
      </c>
      <c r="BX3694" t="s">
        <v>15658</v>
      </c>
      <c r="BY3694" t="s">
        <v>15660</v>
      </c>
      <c r="BZ3694">
        <v>36037</v>
      </c>
      <c r="CA3694">
        <v>-121.90549710152099</v>
      </c>
      <c r="CB3694">
        <v>37.4580399548733</v>
      </c>
      <c r="CD3694">
        <f xml:space="preserve"> _xlfn.XLOOKUP(AB3694,[1]Sheet1!B:B,[1]Sheet1!Y:Y,"Not Found")</f>
        <v>176723</v>
      </c>
      <c r="CE3694">
        <f xml:space="preserve"> _xlfn.XLOOKUP(AB3694,[1]Sheet1!B:B,[1]Sheet1!AA:AA, "Not Found")</f>
        <v>209038</v>
      </c>
      <c r="CH3694">
        <f t="shared" ca="1" si="115"/>
        <v>0.93334135251759753</v>
      </c>
    </row>
    <row r="3695" spans="1:86" x14ac:dyDescent="0.3">
      <c r="A3695">
        <v>8693</v>
      </c>
      <c r="B3695" t="s">
        <v>0</v>
      </c>
      <c r="C3695" t="s">
        <v>15696</v>
      </c>
      <c r="D3695" s="3">
        <v>43733876047641</v>
      </c>
      <c r="E3695" t="s">
        <v>15658</v>
      </c>
      <c r="F3695" t="s">
        <v>15697</v>
      </c>
      <c r="G3695" t="s">
        <v>37</v>
      </c>
      <c r="H3695" t="s">
        <v>14036</v>
      </c>
      <c r="I3695" t="s">
        <v>15660</v>
      </c>
      <c r="J3695" t="s">
        <v>15698</v>
      </c>
      <c r="K3695" t="s">
        <v>35</v>
      </c>
      <c r="L3695" t="s">
        <v>9</v>
      </c>
      <c r="M3695" s="1">
        <v>29403</v>
      </c>
      <c r="O3695" t="s">
        <v>35</v>
      </c>
      <c r="P3695" t="s">
        <v>36</v>
      </c>
      <c r="Q3695" t="s">
        <v>75</v>
      </c>
      <c r="R3695" t="s">
        <v>12</v>
      </c>
      <c r="U3695" t="s">
        <v>12</v>
      </c>
      <c r="V3695" t="s">
        <v>12</v>
      </c>
      <c r="W3695" t="s">
        <v>12</v>
      </c>
      <c r="X3695" t="s">
        <v>12</v>
      </c>
      <c r="Y3695" t="s">
        <v>14</v>
      </c>
      <c r="Z3695" t="s">
        <v>15699</v>
      </c>
      <c r="AA3695" t="s">
        <v>15663</v>
      </c>
      <c r="AB3695">
        <v>95035</v>
      </c>
      <c r="AC3695" t="str">
        <f t="shared" si="114"/>
        <v>1505 Escuela Pkwy., Milpitas, CA 95035</v>
      </c>
      <c r="AD3695" t="s">
        <v>17</v>
      </c>
      <c r="AE3695" t="s">
        <v>818</v>
      </c>
      <c r="AF3695" t="s">
        <v>1043</v>
      </c>
      <c r="AG3695" t="s">
        <v>12411</v>
      </c>
      <c r="AH3695" t="s">
        <v>479</v>
      </c>
      <c r="AI3695">
        <v>37.453566950000003</v>
      </c>
      <c r="AJ3695">
        <v>-121.9027341</v>
      </c>
      <c r="AK3695">
        <v>614</v>
      </c>
      <c r="AL3695">
        <v>10</v>
      </c>
      <c r="AM3695">
        <v>1.6</v>
      </c>
      <c r="AN3695">
        <v>3</v>
      </c>
      <c r="AO3695">
        <v>0.5</v>
      </c>
      <c r="AP3695">
        <v>412</v>
      </c>
      <c r="AQ3695">
        <v>67.099999999999994</v>
      </c>
      <c r="AR3695">
        <v>37</v>
      </c>
      <c r="AS3695">
        <v>6</v>
      </c>
      <c r="AT3695">
        <v>75</v>
      </c>
      <c r="AU3695">
        <v>12.2</v>
      </c>
      <c r="AV3695">
        <v>3</v>
      </c>
      <c r="AW3695">
        <v>0.5</v>
      </c>
      <c r="AX3695">
        <v>23</v>
      </c>
      <c r="AY3695">
        <v>3.7</v>
      </c>
      <c r="AZ3695">
        <v>45</v>
      </c>
      <c r="BA3695">
        <v>7.3</v>
      </c>
      <c r="BB3695">
        <v>6</v>
      </c>
      <c r="BC3695">
        <v>1</v>
      </c>
      <c r="BD3695">
        <v>195</v>
      </c>
      <c r="BE3695">
        <v>31.8</v>
      </c>
      <c r="BF3695">
        <v>0</v>
      </c>
      <c r="BG3695">
        <v>0</v>
      </c>
      <c r="BH3695">
        <v>28</v>
      </c>
      <c r="BI3695">
        <v>4.5999999999999996</v>
      </c>
      <c r="BJ3695">
        <v>0</v>
      </c>
      <c r="BK3695">
        <v>0</v>
      </c>
      <c r="BL3695">
        <v>191</v>
      </c>
      <c r="BM3695">
        <v>31.1</v>
      </c>
      <c r="BN3695">
        <v>69</v>
      </c>
      <c r="BO3695">
        <v>11.2</v>
      </c>
      <c r="BP3695">
        <v>172</v>
      </c>
      <c r="BQ3695">
        <v>28</v>
      </c>
      <c r="BR3695" t="s">
        <v>5334</v>
      </c>
      <c r="BS3695" t="s">
        <v>14036</v>
      </c>
      <c r="BX3695" t="s">
        <v>15658</v>
      </c>
      <c r="BY3695" t="s">
        <v>15660</v>
      </c>
      <c r="BZ3695">
        <v>36031</v>
      </c>
      <c r="CA3695">
        <v>-121.902734099879</v>
      </c>
      <c r="CB3695">
        <v>37.453566954288199</v>
      </c>
      <c r="CD3695">
        <f xml:space="preserve"> _xlfn.XLOOKUP(AB3695,[1]Sheet1!B:B,[1]Sheet1!Y:Y,"Not Found")</f>
        <v>176723</v>
      </c>
      <c r="CE3695">
        <f xml:space="preserve"> _xlfn.XLOOKUP(AB3695,[1]Sheet1!B:B,[1]Sheet1!AA:AA, "Not Found")</f>
        <v>209038</v>
      </c>
      <c r="CH3695">
        <f t="shared" ca="1" si="115"/>
        <v>2.3513169911524967E-2</v>
      </c>
    </row>
    <row r="3696" spans="1:86" x14ac:dyDescent="0.3">
      <c r="A3696">
        <v>8694</v>
      </c>
      <c r="B3696" t="s">
        <v>0</v>
      </c>
      <c r="C3696" t="s">
        <v>15700</v>
      </c>
      <c r="D3696" s="3">
        <v>43733876047666</v>
      </c>
      <c r="E3696" t="s">
        <v>15658</v>
      </c>
      <c r="F3696" t="s">
        <v>15701</v>
      </c>
      <c r="G3696" t="s">
        <v>37</v>
      </c>
      <c r="H3696" t="s">
        <v>14036</v>
      </c>
      <c r="I3696" t="s">
        <v>15660</v>
      </c>
      <c r="J3696" t="s">
        <v>15702</v>
      </c>
      <c r="K3696" t="s">
        <v>113</v>
      </c>
      <c r="L3696" t="s">
        <v>9</v>
      </c>
      <c r="M3696" s="1">
        <v>29403</v>
      </c>
      <c r="O3696" t="s">
        <v>113</v>
      </c>
      <c r="P3696" t="s">
        <v>10</v>
      </c>
      <c r="Q3696" t="s">
        <v>96</v>
      </c>
      <c r="R3696" t="s">
        <v>12</v>
      </c>
      <c r="U3696" t="s">
        <v>12</v>
      </c>
      <c r="V3696" t="s">
        <v>12</v>
      </c>
      <c r="W3696" t="s">
        <v>13</v>
      </c>
      <c r="X3696" t="s">
        <v>12</v>
      </c>
      <c r="Y3696" t="s">
        <v>58</v>
      </c>
      <c r="Z3696" t="s">
        <v>15703</v>
      </c>
      <c r="AA3696" t="s">
        <v>15663</v>
      </c>
      <c r="AB3696">
        <v>95035</v>
      </c>
      <c r="AC3696" t="str">
        <f t="shared" si="114"/>
        <v>1915 Yellowstone Ave., Milpitas, CA 95035</v>
      </c>
      <c r="AD3696" t="s">
        <v>17</v>
      </c>
      <c r="AE3696" t="s">
        <v>818</v>
      </c>
      <c r="AF3696" t="s">
        <v>1043</v>
      </c>
      <c r="AG3696" t="s">
        <v>12411</v>
      </c>
      <c r="AH3696" t="s">
        <v>479</v>
      </c>
      <c r="AI3696">
        <v>37.423977950000001</v>
      </c>
      <c r="AJ3696">
        <v>-121.87141809000001</v>
      </c>
      <c r="AK3696">
        <v>654</v>
      </c>
      <c r="AL3696">
        <v>18</v>
      </c>
      <c r="AM3696">
        <v>2.8</v>
      </c>
      <c r="AN3696">
        <v>1</v>
      </c>
      <c r="AO3696">
        <v>0.2</v>
      </c>
      <c r="AP3696">
        <v>328</v>
      </c>
      <c r="AQ3696">
        <v>50.2</v>
      </c>
      <c r="AR3696">
        <v>70</v>
      </c>
      <c r="AS3696">
        <v>10.7</v>
      </c>
      <c r="AT3696">
        <v>156</v>
      </c>
      <c r="AU3696">
        <v>23.9</v>
      </c>
      <c r="AV3696">
        <v>4</v>
      </c>
      <c r="AW3696">
        <v>0.6</v>
      </c>
      <c r="AX3696">
        <v>30</v>
      </c>
      <c r="AY3696">
        <v>4.5999999999999996</v>
      </c>
      <c r="AZ3696">
        <v>46</v>
      </c>
      <c r="BA3696">
        <v>7</v>
      </c>
      <c r="BB3696">
        <v>1</v>
      </c>
      <c r="BC3696">
        <v>0.2</v>
      </c>
      <c r="BD3696">
        <v>122</v>
      </c>
      <c r="BE3696">
        <v>18.7</v>
      </c>
      <c r="BF3696">
        <v>0</v>
      </c>
      <c r="BG3696">
        <v>0</v>
      </c>
      <c r="BH3696">
        <v>15</v>
      </c>
      <c r="BI3696">
        <v>2.2999999999999998</v>
      </c>
      <c r="BJ3696">
        <v>0</v>
      </c>
      <c r="BK3696">
        <v>0</v>
      </c>
      <c r="BL3696">
        <v>316</v>
      </c>
      <c r="BM3696">
        <v>48.3</v>
      </c>
      <c r="BN3696">
        <v>70</v>
      </c>
      <c r="BO3696">
        <v>10.7</v>
      </c>
      <c r="BP3696">
        <v>298</v>
      </c>
      <c r="BQ3696">
        <v>45.6</v>
      </c>
      <c r="BR3696" t="s">
        <v>5334</v>
      </c>
      <c r="BS3696" t="s">
        <v>14036</v>
      </c>
      <c r="BX3696" t="s">
        <v>15658</v>
      </c>
      <c r="BY3696" t="s">
        <v>15660</v>
      </c>
      <c r="BZ3696">
        <v>36032</v>
      </c>
      <c r="CA3696">
        <v>-121.871418091726</v>
      </c>
      <c r="CB3696">
        <v>37.423977954650297</v>
      </c>
      <c r="CD3696">
        <f xml:space="preserve"> _xlfn.XLOOKUP(AB3696,[1]Sheet1!B:B,[1]Sheet1!Y:Y,"Not Found")</f>
        <v>176723</v>
      </c>
      <c r="CE3696">
        <f xml:space="preserve"> _xlfn.XLOOKUP(AB3696,[1]Sheet1!B:B,[1]Sheet1!AA:AA, "Not Found")</f>
        <v>209038</v>
      </c>
      <c r="CH3696">
        <f t="shared" ca="1" si="115"/>
        <v>0.68240465731819255</v>
      </c>
    </row>
    <row r="3697" spans="1:86" x14ac:dyDescent="0.3">
      <c r="A3697">
        <v>8695</v>
      </c>
      <c r="B3697" t="s">
        <v>0</v>
      </c>
      <c r="C3697" t="s">
        <v>15704</v>
      </c>
      <c r="D3697" s="3">
        <v>43733876047674</v>
      </c>
      <c r="E3697" t="s">
        <v>15658</v>
      </c>
      <c r="F3697" t="s">
        <v>15705</v>
      </c>
      <c r="G3697" t="s">
        <v>37</v>
      </c>
      <c r="H3697" t="s">
        <v>14036</v>
      </c>
      <c r="I3697" t="s">
        <v>15660</v>
      </c>
      <c r="J3697" t="s">
        <v>15706</v>
      </c>
      <c r="K3697" t="s">
        <v>35</v>
      </c>
      <c r="L3697" t="s">
        <v>9</v>
      </c>
      <c r="M3697" s="1">
        <v>29403</v>
      </c>
      <c r="O3697" t="s">
        <v>35</v>
      </c>
      <c r="P3697" t="s">
        <v>36</v>
      </c>
      <c r="Q3697" t="s">
        <v>96</v>
      </c>
      <c r="R3697" t="s">
        <v>12</v>
      </c>
      <c r="U3697" t="s">
        <v>12</v>
      </c>
      <c r="V3697" t="s">
        <v>12</v>
      </c>
      <c r="W3697" t="s">
        <v>13</v>
      </c>
      <c r="X3697" t="s">
        <v>12</v>
      </c>
      <c r="Y3697" t="s">
        <v>58</v>
      </c>
      <c r="Z3697" t="s">
        <v>15707</v>
      </c>
      <c r="AA3697" t="s">
        <v>15663</v>
      </c>
      <c r="AB3697">
        <v>95035</v>
      </c>
      <c r="AC3697" t="str">
        <f t="shared" si="114"/>
        <v>1300 Edsel Dr., Milpitas, CA 95035</v>
      </c>
      <c r="AD3697" t="s">
        <v>17</v>
      </c>
      <c r="AE3697" t="s">
        <v>818</v>
      </c>
      <c r="AF3697" t="s">
        <v>1043</v>
      </c>
      <c r="AG3697" t="s">
        <v>12411</v>
      </c>
      <c r="AH3697" t="s">
        <v>479</v>
      </c>
      <c r="AI3697">
        <v>37.429884950000002</v>
      </c>
      <c r="AJ3697">
        <v>-121.88168109999999</v>
      </c>
      <c r="AK3697">
        <v>297</v>
      </c>
      <c r="AL3697">
        <v>1</v>
      </c>
      <c r="AM3697">
        <v>0.3</v>
      </c>
      <c r="AN3697">
        <v>0</v>
      </c>
      <c r="AO3697">
        <v>0</v>
      </c>
      <c r="AP3697">
        <v>11</v>
      </c>
      <c r="AQ3697">
        <v>3.7</v>
      </c>
      <c r="AR3697">
        <v>25</v>
      </c>
      <c r="AS3697">
        <v>8.4</v>
      </c>
      <c r="AT3697">
        <v>243</v>
      </c>
      <c r="AU3697">
        <v>81.8</v>
      </c>
      <c r="AV3697">
        <v>0</v>
      </c>
      <c r="AW3697">
        <v>0</v>
      </c>
      <c r="AX3697">
        <v>8</v>
      </c>
      <c r="AY3697">
        <v>2.7</v>
      </c>
      <c r="AZ3697">
        <v>9</v>
      </c>
      <c r="BA3697">
        <v>3</v>
      </c>
      <c r="BB3697">
        <v>0</v>
      </c>
      <c r="BC3697">
        <v>0</v>
      </c>
      <c r="BD3697">
        <v>164</v>
      </c>
      <c r="BE3697">
        <v>55.2</v>
      </c>
      <c r="BF3697">
        <v>0</v>
      </c>
      <c r="BG3697">
        <v>0</v>
      </c>
      <c r="BH3697">
        <v>74</v>
      </c>
      <c r="BI3697">
        <v>24.9</v>
      </c>
      <c r="BJ3697">
        <v>0</v>
      </c>
      <c r="BK3697">
        <v>0</v>
      </c>
      <c r="BL3697">
        <v>187</v>
      </c>
      <c r="BM3697">
        <v>63</v>
      </c>
      <c r="BN3697">
        <v>26</v>
      </c>
      <c r="BO3697">
        <v>8.8000000000000007</v>
      </c>
      <c r="BP3697">
        <v>180</v>
      </c>
      <c r="BQ3697">
        <v>60.6</v>
      </c>
      <c r="BR3697" t="s">
        <v>5334</v>
      </c>
      <c r="BS3697" t="s">
        <v>14036</v>
      </c>
      <c r="BX3697" t="s">
        <v>15658</v>
      </c>
      <c r="BY3697" t="s">
        <v>15660</v>
      </c>
      <c r="BZ3697">
        <v>36033</v>
      </c>
      <c r="CA3697">
        <v>-121.88168109505899</v>
      </c>
      <c r="CB3697">
        <v>37.4298849536125</v>
      </c>
      <c r="CD3697">
        <f xml:space="preserve"> _xlfn.XLOOKUP(AB3697,[1]Sheet1!B:B,[1]Sheet1!Y:Y,"Not Found")</f>
        <v>176723</v>
      </c>
      <c r="CE3697">
        <f xml:space="preserve"> _xlfn.XLOOKUP(AB3697,[1]Sheet1!B:B,[1]Sheet1!AA:AA, "Not Found")</f>
        <v>209038</v>
      </c>
      <c r="CH3697">
        <f t="shared" ca="1" si="115"/>
        <v>0.81184272352212361</v>
      </c>
    </row>
    <row r="3698" spans="1:86" x14ac:dyDescent="0.3">
      <c r="A3698">
        <v>8696</v>
      </c>
      <c r="B3698" t="s">
        <v>0</v>
      </c>
      <c r="C3698" t="s">
        <v>15708</v>
      </c>
      <c r="D3698" s="3">
        <v>43733876047682</v>
      </c>
      <c r="E3698" t="s">
        <v>15658</v>
      </c>
      <c r="F3698" t="s">
        <v>15709</v>
      </c>
      <c r="G3698" t="s">
        <v>37</v>
      </c>
      <c r="H3698" t="s">
        <v>14036</v>
      </c>
      <c r="I3698" t="s">
        <v>15660</v>
      </c>
      <c r="J3698" t="s">
        <v>15710</v>
      </c>
      <c r="K3698" t="s">
        <v>113</v>
      </c>
      <c r="L3698" t="s">
        <v>9</v>
      </c>
      <c r="M3698" s="1">
        <v>29403</v>
      </c>
      <c r="O3698" t="s">
        <v>113</v>
      </c>
      <c r="P3698" t="s">
        <v>10</v>
      </c>
      <c r="Q3698" t="s">
        <v>96</v>
      </c>
      <c r="R3698" t="s">
        <v>12</v>
      </c>
      <c r="U3698" t="s">
        <v>12</v>
      </c>
      <c r="V3698" t="s">
        <v>12</v>
      </c>
      <c r="W3698" t="s">
        <v>12</v>
      </c>
      <c r="X3698" t="s">
        <v>12</v>
      </c>
      <c r="Y3698" t="s">
        <v>14</v>
      </c>
      <c r="Z3698" t="s">
        <v>15711</v>
      </c>
      <c r="AA3698" t="s">
        <v>15663</v>
      </c>
      <c r="AB3698">
        <v>95035</v>
      </c>
      <c r="AC3698" t="str">
        <f t="shared" si="114"/>
        <v>1500 Escuela Pkwy., Milpitas, CA 95035</v>
      </c>
      <c r="AD3698" t="s">
        <v>17</v>
      </c>
      <c r="AE3698" t="s">
        <v>818</v>
      </c>
      <c r="AF3698" t="s">
        <v>1043</v>
      </c>
      <c r="AG3698" t="s">
        <v>12411</v>
      </c>
      <c r="AH3698" t="s">
        <v>479</v>
      </c>
      <c r="AI3698">
        <v>37.454502949999998</v>
      </c>
      <c r="AJ3698">
        <v>-121.9011101</v>
      </c>
      <c r="AK3698">
        <v>769</v>
      </c>
      <c r="AL3698">
        <v>17</v>
      </c>
      <c r="AM3698">
        <v>2.2000000000000002</v>
      </c>
      <c r="AN3698">
        <v>0</v>
      </c>
      <c r="AO3698">
        <v>0</v>
      </c>
      <c r="AP3698">
        <v>435</v>
      </c>
      <c r="AQ3698">
        <v>56.6</v>
      </c>
      <c r="AR3698">
        <v>108</v>
      </c>
      <c r="AS3698">
        <v>14</v>
      </c>
      <c r="AT3698">
        <v>117</v>
      </c>
      <c r="AU3698">
        <v>15.2</v>
      </c>
      <c r="AV3698">
        <v>6</v>
      </c>
      <c r="AW3698">
        <v>0.8</v>
      </c>
      <c r="AX3698">
        <v>37</v>
      </c>
      <c r="AY3698">
        <v>4.8</v>
      </c>
      <c r="AZ3698">
        <v>47</v>
      </c>
      <c r="BA3698">
        <v>6.1</v>
      </c>
      <c r="BB3698">
        <v>2</v>
      </c>
      <c r="BC3698">
        <v>0.3</v>
      </c>
      <c r="BD3698">
        <v>93</v>
      </c>
      <c r="BE3698">
        <v>12.1</v>
      </c>
      <c r="BF3698">
        <v>0</v>
      </c>
      <c r="BG3698">
        <v>0</v>
      </c>
      <c r="BH3698">
        <v>27</v>
      </c>
      <c r="BI3698">
        <v>3.5</v>
      </c>
      <c r="BJ3698">
        <v>0</v>
      </c>
      <c r="BK3698">
        <v>0</v>
      </c>
      <c r="BL3698">
        <v>317</v>
      </c>
      <c r="BM3698">
        <v>41.2</v>
      </c>
      <c r="BN3698">
        <v>67</v>
      </c>
      <c r="BO3698">
        <v>8.6999999999999993</v>
      </c>
      <c r="BP3698">
        <v>298</v>
      </c>
      <c r="BQ3698">
        <v>38.799999999999997</v>
      </c>
      <c r="BR3698" t="s">
        <v>5334</v>
      </c>
      <c r="BS3698" t="s">
        <v>14036</v>
      </c>
      <c r="BX3698" t="s">
        <v>15658</v>
      </c>
      <c r="BY3698" t="s">
        <v>15660</v>
      </c>
      <c r="BZ3698">
        <v>36039</v>
      </c>
      <c r="CA3698">
        <v>-121.901110100586</v>
      </c>
      <c r="CB3698">
        <v>37.454502953909099</v>
      </c>
      <c r="CD3698">
        <f xml:space="preserve"> _xlfn.XLOOKUP(AB3698,[1]Sheet1!B:B,[1]Sheet1!Y:Y,"Not Found")</f>
        <v>176723</v>
      </c>
      <c r="CE3698">
        <f xml:space="preserve"> _xlfn.XLOOKUP(AB3698,[1]Sheet1!B:B,[1]Sheet1!AA:AA, "Not Found")</f>
        <v>209038</v>
      </c>
      <c r="CH3698">
        <f t="shared" ca="1" si="115"/>
        <v>0.76172718099334347</v>
      </c>
    </row>
    <row r="3699" spans="1:86" x14ac:dyDescent="0.3">
      <c r="A3699">
        <v>8697</v>
      </c>
      <c r="B3699" t="s">
        <v>0</v>
      </c>
      <c r="C3699" t="s">
        <v>15712</v>
      </c>
      <c r="D3699" s="3">
        <v>43733876047690</v>
      </c>
      <c r="E3699" t="s">
        <v>15658</v>
      </c>
      <c r="F3699" t="s">
        <v>15713</v>
      </c>
      <c r="G3699" t="s">
        <v>37</v>
      </c>
      <c r="H3699" t="s">
        <v>14036</v>
      </c>
      <c r="I3699" t="s">
        <v>15660</v>
      </c>
      <c r="J3699" t="s">
        <v>15714</v>
      </c>
      <c r="K3699" t="s">
        <v>35</v>
      </c>
      <c r="L3699" t="s">
        <v>9</v>
      </c>
      <c r="M3699" s="1">
        <v>29403</v>
      </c>
      <c r="O3699" t="s">
        <v>35</v>
      </c>
      <c r="P3699" t="s">
        <v>36</v>
      </c>
      <c r="Q3699" t="s">
        <v>75</v>
      </c>
      <c r="R3699" t="s">
        <v>12</v>
      </c>
      <c r="U3699" t="s">
        <v>12</v>
      </c>
      <c r="V3699" t="s">
        <v>12</v>
      </c>
      <c r="W3699" t="s">
        <v>13</v>
      </c>
      <c r="X3699" t="s">
        <v>12</v>
      </c>
      <c r="Y3699" t="s">
        <v>14</v>
      </c>
      <c r="Z3699" t="s">
        <v>15715</v>
      </c>
      <c r="AA3699" t="s">
        <v>15663</v>
      </c>
      <c r="AB3699">
        <v>95035</v>
      </c>
      <c r="AC3699" t="str">
        <f t="shared" si="114"/>
        <v>400 Fanyon, Milpitas, CA 95035</v>
      </c>
      <c r="AD3699" t="s">
        <v>17</v>
      </c>
      <c r="AE3699" t="s">
        <v>818</v>
      </c>
      <c r="AF3699" t="s">
        <v>1043</v>
      </c>
      <c r="AG3699" t="s">
        <v>12411</v>
      </c>
      <c r="AH3699" t="s">
        <v>479</v>
      </c>
      <c r="AI3699">
        <v>37.442255959999997</v>
      </c>
      <c r="AJ3699">
        <v>-121.8813281</v>
      </c>
      <c r="AK3699">
        <v>472</v>
      </c>
      <c r="AL3699">
        <v>4</v>
      </c>
      <c r="AM3699">
        <v>0.8</v>
      </c>
      <c r="AN3699">
        <v>2</v>
      </c>
      <c r="AO3699">
        <v>0.4</v>
      </c>
      <c r="AP3699">
        <v>226</v>
      </c>
      <c r="AQ3699">
        <v>47.9</v>
      </c>
      <c r="AR3699">
        <v>104</v>
      </c>
      <c r="AS3699">
        <v>22</v>
      </c>
      <c r="AT3699">
        <v>89</v>
      </c>
      <c r="AU3699">
        <v>18.899999999999999</v>
      </c>
      <c r="AV3699">
        <v>0</v>
      </c>
      <c r="AW3699">
        <v>0</v>
      </c>
      <c r="AX3699">
        <v>13</v>
      </c>
      <c r="AY3699">
        <v>2.8</v>
      </c>
      <c r="AZ3699">
        <v>33</v>
      </c>
      <c r="BA3699">
        <v>7</v>
      </c>
      <c r="BB3699">
        <v>1</v>
      </c>
      <c r="BC3699">
        <v>0.2</v>
      </c>
      <c r="BD3699">
        <v>141</v>
      </c>
      <c r="BE3699">
        <v>29.9</v>
      </c>
      <c r="BF3699">
        <v>0</v>
      </c>
      <c r="BG3699">
        <v>0</v>
      </c>
      <c r="BH3699">
        <v>18</v>
      </c>
      <c r="BI3699">
        <v>3.8</v>
      </c>
      <c r="BJ3699">
        <v>0</v>
      </c>
      <c r="BK3699">
        <v>0</v>
      </c>
      <c r="BL3699">
        <v>218</v>
      </c>
      <c r="BM3699">
        <v>46.2</v>
      </c>
      <c r="BN3699">
        <v>57</v>
      </c>
      <c r="BO3699">
        <v>12.1</v>
      </c>
      <c r="BP3699">
        <v>217</v>
      </c>
      <c r="BQ3699">
        <v>46</v>
      </c>
      <c r="BR3699" t="s">
        <v>5334</v>
      </c>
      <c r="BS3699" t="s">
        <v>14036</v>
      </c>
      <c r="BX3699" t="s">
        <v>15658</v>
      </c>
      <c r="BY3699" t="s">
        <v>15660</v>
      </c>
      <c r="BZ3699">
        <v>36027</v>
      </c>
      <c r="CA3699">
        <v>-121.881328095642</v>
      </c>
      <c r="CB3699">
        <v>37.442255955417401</v>
      </c>
      <c r="CD3699">
        <f xml:space="preserve"> _xlfn.XLOOKUP(AB3699,[1]Sheet1!B:B,[1]Sheet1!Y:Y,"Not Found")</f>
        <v>176723</v>
      </c>
      <c r="CE3699">
        <f xml:space="preserve"> _xlfn.XLOOKUP(AB3699,[1]Sheet1!B:B,[1]Sheet1!AA:AA, "Not Found")</f>
        <v>209038</v>
      </c>
      <c r="CH3699">
        <f t="shared" ca="1" si="115"/>
        <v>0.2782398763041608</v>
      </c>
    </row>
    <row r="3700" spans="1:86" x14ac:dyDescent="0.3">
      <c r="A3700">
        <v>8698</v>
      </c>
      <c r="B3700" t="s">
        <v>0</v>
      </c>
      <c r="C3700" t="s">
        <v>15716</v>
      </c>
      <c r="D3700" s="3">
        <v>43733876067219</v>
      </c>
      <c r="E3700" t="s">
        <v>15658</v>
      </c>
      <c r="F3700" t="s">
        <v>15717</v>
      </c>
      <c r="G3700" t="s">
        <v>37</v>
      </c>
      <c r="H3700" t="s">
        <v>14036</v>
      </c>
      <c r="I3700" t="s">
        <v>15660</v>
      </c>
      <c r="J3700" t="s">
        <v>15718</v>
      </c>
      <c r="K3700" t="s">
        <v>35</v>
      </c>
      <c r="L3700" t="s">
        <v>9</v>
      </c>
      <c r="M3700" s="1">
        <v>29403</v>
      </c>
      <c r="O3700" t="s">
        <v>35</v>
      </c>
      <c r="P3700" t="s">
        <v>36</v>
      </c>
      <c r="Q3700" t="s">
        <v>75</v>
      </c>
      <c r="R3700" t="s">
        <v>12</v>
      </c>
      <c r="U3700" t="s">
        <v>12</v>
      </c>
      <c r="V3700" t="s">
        <v>12</v>
      </c>
      <c r="W3700" t="s">
        <v>12</v>
      </c>
      <c r="X3700" t="s">
        <v>12</v>
      </c>
      <c r="Y3700" t="s">
        <v>58</v>
      </c>
      <c r="Z3700" t="s">
        <v>15719</v>
      </c>
      <c r="AA3700" t="s">
        <v>15663</v>
      </c>
      <c r="AB3700">
        <v>95035</v>
      </c>
      <c r="AC3700" t="str">
        <f t="shared" si="114"/>
        <v>1585 Fallen Leaf Dr., Milpitas, CA 95035</v>
      </c>
      <c r="AD3700" t="s">
        <v>17</v>
      </c>
      <c r="AE3700" t="s">
        <v>818</v>
      </c>
      <c r="AF3700" t="s">
        <v>1043</v>
      </c>
      <c r="AG3700" t="s">
        <v>12411</v>
      </c>
      <c r="AH3700" t="s">
        <v>479</v>
      </c>
      <c r="AI3700">
        <v>37.407590949999999</v>
      </c>
      <c r="AJ3700">
        <v>-121.90561510000001</v>
      </c>
      <c r="AK3700">
        <v>578</v>
      </c>
      <c r="AL3700">
        <v>25</v>
      </c>
      <c r="AM3700">
        <v>4.3</v>
      </c>
      <c r="AN3700">
        <v>2</v>
      </c>
      <c r="AO3700">
        <v>0.3</v>
      </c>
      <c r="AP3700">
        <v>333</v>
      </c>
      <c r="AQ3700">
        <v>57.6</v>
      </c>
      <c r="AR3700">
        <v>53</v>
      </c>
      <c r="AS3700">
        <v>9.1999999999999993</v>
      </c>
      <c r="AT3700">
        <v>87</v>
      </c>
      <c r="AU3700">
        <v>15.1</v>
      </c>
      <c r="AV3700">
        <v>5</v>
      </c>
      <c r="AW3700">
        <v>0.9</v>
      </c>
      <c r="AX3700">
        <v>20</v>
      </c>
      <c r="AY3700">
        <v>3.5</v>
      </c>
      <c r="AZ3700">
        <v>42</v>
      </c>
      <c r="BA3700">
        <v>7.3</v>
      </c>
      <c r="BB3700">
        <v>11</v>
      </c>
      <c r="BC3700">
        <v>1.9</v>
      </c>
      <c r="BD3700">
        <v>180</v>
      </c>
      <c r="BE3700">
        <v>31.1</v>
      </c>
      <c r="BF3700">
        <v>0</v>
      </c>
      <c r="BG3700">
        <v>0</v>
      </c>
      <c r="BH3700">
        <v>13</v>
      </c>
      <c r="BI3700">
        <v>2.2000000000000002</v>
      </c>
      <c r="BJ3700">
        <v>0</v>
      </c>
      <c r="BK3700">
        <v>0</v>
      </c>
      <c r="BL3700">
        <v>243</v>
      </c>
      <c r="BM3700">
        <v>42</v>
      </c>
      <c r="BN3700">
        <v>63</v>
      </c>
      <c r="BO3700">
        <v>10.9</v>
      </c>
      <c r="BP3700">
        <v>232</v>
      </c>
      <c r="BQ3700">
        <v>40.1</v>
      </c>
      <c r="BR3700" t="s">
        <v>5334</v>
      </c>
      <c r="BS3700" t="s">
        <v>14036</v>
      </c>
      <c r="BX3700" t="s">
        <v>15658</v>
      </c>
      <c r="BY3700" t="s">
        <v>15660</v>
      </c>
      <c r="BZ3700">
        <v>36038</v>
      </c>
      <c r="CA3700">
        <v>-121.905615096353</v>
      </c>
      <c r="CB3700">
        <v>37.407590950296701</v>
      </c>
      <c r="CD3700">
        <f xml:space="preserve"> _xlfn.XLOOKUP(AB3700,[1]Sheet1!B:B,[1]Sheet1!Y:Y,"Not Found")</f>
        <v>176723</v>
      </c>
      <c r="CE3700">
        <f xml:space="preserve"> _xlfn.XLOOKUP(AB3700,[1]Sheet1!B:B,[1]Sheet1!AA:AA, "Not Found")</f>
        <v>209038</v>
      </c>
      <c r="CH3700">
        <f t="shared" ca="1" si="115"/>
        <v>0.40789971158238869</v>
      </c>
    </row>
    <row r="3701" spans="1:86" x14ac:dyDescent="0.3">
      <c r="A3701">
        <v>8699</v>
      </c>
      <c r="B3701" t="s">
        <v>0</v>
      </c>
      <c r="C3701" t="s">
        <v>15720</v>
      </c>
      <c r="D3701" s="3">
        <v>43771490137315</v>
      </c>
      <c r="E3701" t="s">
        <v>15721</v>
      </c>
      <c r="F3701" t="s">
        <v>15722</v>
      </c>
      <c r="G3701" t="s">
        <v>37</v>
      </c>
      <c r="H3701" t="s">
        <v>14036</v>
      </c>
      <c r="I3701" t="s">
        <v>15723</v>
      </c>
      <c r="J3701" t="s">
        <v>15724</v>
      </c>
      <c r="K3701" t="s">
        <v>8</v>
      </c>
      <c r="L3701" t="s">
        <v>9</v>
      </c>
      <c r="M3701" s="1">
        <v>43326</v>
      </c>
      <c r="O3701" t="s">
        <v>8</v>
      </c>
      <c r="P3701" t="s">
        <v>4</v>
      </c>
      <c r="Q3701" t="s">
        <v>11</v>
      </c>
      <c r="R3701" t="s">
        <v>13</v>
      </c>
      <c r="S3701" t="s">
        <v>15725</v>
      </c>
      <c r="T3701" t="s">
        <v>202</v>
      </c>
      <c r="U3701" t="s">
        <v>12</v>
      </c>
      <c r="V3701" t="s">
        <v>12</v>
      </c>
      <c r="W3701" t="s">
        <v>13</v>
      </c>
      <c r="X3701" t="s">
        <v>12</v>
      </c>
      <c r="Y3701" t="s">
        <v>14</v>
      </c>
      <c r="Z3701" t="s">
        <v>14627</v>
      </c>
      <c r="AA3701" t="s">
        <v>14049</v>
      </c>
      <c r="AB3701">
        <v>95127</v>
      </c>
      <c r="AC3701" t="str">
        <f t="shared" si="114"/>
        <v>1750 South White Rd., San Jose, CA 95127</v>
      </c>
      <c r="AD3701" t="s">
        <v>17</v>
      </c>
      <c r="AE3701" t="s">
        <v>1466</v>
      </c>
      <c r="AF3701" t="s">
        <v>10927</v>
      </c>
      <c r="AG3701" t="s">
        <v>1486</v>
      </c>
      <c r="AH3701" s="2" t="s">
        <v>21</v>
      </c>
      <c r="AI3701">
        <v>37.346062949999997</v>
      </c>
      <c r="AJ3701">
        <v>-121.80626207</v>
      </c>
      <c r="AK3701">
        <v>310</v>
      </c>
      <c r="AL3701">
        <v>1</v>
      </c>
      <c r="AM3701">
        <v>0.3</v>
      </c>
      <c r="AN3701">
        <v>1</v>
      </c>
      <c r="AO3701">
        <v>0.3</v>
      </c>
      <c r="AP3701">
        <v>60</v>
      </c>
      <c r="AQ3701">
        <v>19.399999999999999</v>
      </c>
      <c r="AR3701">
        <v>1</v>
      </c>
      <c r="AS3701">
        <v>0.3</v>
      </c>
      <c r="AT3701">
        <v>239</v>
      </c>
      <c r="AU3701">
        <v>77.099999999999994</v>
      </c>
      <c r="AV3701">
        <v>0</v>
      </c>
      <c r="AW3701">
        <v>0</v>
      </c>
      <c r="AX3701">
        <v>0</v>
      </c>
      <c r="AY3701">
        <v>0</v>
      </c>
      <c r="AZ3701">
        <v>8</v>
      </c>
      <c r="BA3701">
        <v>2.6</v>
      </c>
      <c r="BB3701">
        <v>0</v>
      </c>
      <c r="BC3701">
        <v>0</v>
      </c>
      <c r="BD3701">
        <v>95</v>
      </c>
      <c r="BE3701">
        <v>30.6</v>
      </c>
      <c r="BF3701">
        <v>0</v>
      </c>
      <c r="BG3701">
        <v>0</v>
      </c>
      <c r="BH3701">
        <v>11</v>
      </c>
      <c r="BI3701">
        <v>3.5</v>
      </c>
      <c r="BJ3701">
        <v>0</v>
      </c>
      <c r="BK3701">
        <v>0</v>
      </c>
      <c r="BL3701">
        <v>259</v>
      </c>
      <c r="BM3701">
        <v>83.5</v>
      </c>
      <c r="BN3701">
        <v>45</v>
      </c>
      <c r="BO3701">
        <v>14.5</v>
      </c>
      <c r="BP3701">
        <v>255</v>
      </c>
      <c r="BQ3701">
        <v>82.3</v>
      </c>
      <c r="BR3701" t="s">
        <v>5334</v>
      </c>
      <c r="BS3701" t="s">
        <v>14036</v>
      </c>
      <c r="BT3701" t="s">
        <v>14152</v>
      </c>
      <c r="BU3701" t="s">
        <v>14153</v>
      </c>
      <c r="BV3701" t="s">
        <v>14073</v>
      </c>
      <c r="BW3701" t="s">
        <v>14074</v>
      </c>
      <c r="BZ3701">
        <v>31404</v>
      </c>
      <c r="CA3701">
        <v>-121.80626207370599</v>
      </c>
      <c r="CB3701">
        <v>37.346062951635098</v>
      </c>
      <c r="CD3701">
        <f xml:space="preserve"> _xlfn.XLOOKUP(AB3701,[1]Sheet1!B:B,[1]Sheet1!Y:Y,"Not Found")</f>
        <v>120548</v>
      </c>
      <c r="CE3701">
        <f xml:space="preserve"> _xlfn.XLOOKUP(AB3701,[1]Sheet1!B:B,[1]Sheet1!AA:AA, "Not Found")</f>
        <v>161125</v>
      </c>
      <c r="CH3701">
        <f t="shared" ca="1" si="115"/>
        <v>0.7228700183801523</v>
      </c>
    </row>
    <row r="3702" spans="1:86" x14ac:dyDescent="0.3">
      <c r="A3702">
        <v>8700</v>
      </c>
      <c r="B3702" t="s">
        <v>0</v>
      </c>
      <c r="C3702" t="s">
        <v>15726</v>
      </c>
      <c r="D3702" s="3">
        <v>44104470136572</v>
      </c>
      <c r="E3702" t="s">
        <v>15727</v>
      </c>
      <c r="F3702" t="s">
        <v>15728</v>
      </c>
      <c r="G3702" t="s">
        <v>37</v>
      </c>
      <c r="H3702" t="s">
        <v>14890</v>
      </c>
      <c r="I3702" t="s">
        <v>15729</v>
      </c>
      <c r="J3702" t="s">
        <v>15730</v>
      </c>
      <c r="K3702" t="s">
        <v>8</v>
      </c>
      <c r="L3702" t="s">
        <v>9</v>
      </c>
      <c r="M3702" s="1">
        <v>42983</v>
      </c>
      <c r="O3702" t="s">
        <v>8</v>
      </c>
      <c r="P3702" t="s">
        <v>11</v>
      </c>
      <c r="Q3702" t="s">
        <v>11</v>
      </c>
      <c r="R3702" t="s">
        <v>13</v>
      </c>
      <c r="S3702" t="s">
        <v>15731</v>
      </c>
      <c r="T3702" t="s">
        <v>828</v>
      </c>
      <c r="U3702" t="s">
        <v>318</v>
      </c>
      <c r="V3702" t="s">
        <v>12</v>
      </c>
      <c r="W3702" t="s">
        <v>12</v>
      </c>
      <c r="X3702" t="s">
        <v>12</v>
      </c>
      <c r="Y3702" t="s">
        <v>326</v>
      </c>
      <c r="Z3702" t="s">
        <v>15732</v>
      </c>
      <c r="AA3702" t="s">
        <v>15733</v>
      </c>
      <c r="AB3702">
        <v>95076</v>
      </c>
      <c r="AC3702" t="str">
        <f t="shared" si="114"/>
        <v>229 Green Valley Rd., Freedom, CA 95076</v>
      </c>
      <c r="AD3702" t="s">
        <v>17</v>
      </c>
      <c r="AE3702" t="s">
        <v>1466</v>
      </c>
      <c r="AF3702" t="s">
        <v>818</v>
      </c>
      <c r="AG3702" t="s">
        <v>5184</v>
      </c>
      <c r="AH3702" t="s">
        <v>11466</v>
      </c>
      <c r="AI3702">
        <v>36.938326920000002</v>
      </c>
      <c r="AJ3702">
        <v>-121.77164902</v>
      </c>
      <c r="AK3702">
        <v>167</v>
      </c>
      <c r="AL3702">
        <v>2</v>
      </c>
      <c r="AM3702">
        <v>1.2</v>
      </c>
      <c r="AN3702">
        <v>1</v>
      </c>
      <c r="AO3702">
        <v>0.6</v>
      </c>
      <c r="AP3702">
        <v>1</v>
      </c>
      <c r="AQ3702">
        <v>0.6</v>
      </c>
      <c r="AR3702">
        <v>0</v>
      </c>
      <c r="AS3702">
        <v>0</v>
      </c>
      <c r="AT3702">
        <v>136</v>
      </c>
      <c r="AU3702">
        <v>81.400000000000006</v>
      </c>
      <c r="AV3702">
        <v>0</v>
      </c>
      <c r="AW3702">
        <v>0</v>
      </c>
      <c r="AX3702">
        <v>27</v>
      </c>
      <c r="AY3702">
        <v>16.2</v>
      </c>
      <c r="AZ3702">
        <v>0</v>
      </c>
      <c r="BA3702">
        <v>0</v>
      </c>
      <c r="BB3702">
        <v>0</v>
      </c>
      <c r="BC3702">
        <v>0</v>
      </c>
      <c r="BD3702">
        <v>17</v>
      </c>
      <c r="BE3702">
        <v>10.199999999999999</v>
      </c>
      <c r="BF3702">
        <v>0</v>
      </c>
      <c r="BG3702">
        <v>0</v>
      </c>
      <c r="BH3702">
        <v>3</v>
      </c>
      <c r="BI3702">
        <v>1.8</v>
      </c>
      <c r="BJ3702">
        <v>0</v>
      </c>
      <c r="BK3702">
        <v>0</v>
      </c>
      <c r="BL3702">
        <v>47</v>
      </c>
      <c r="BM3702">
        <v>28.1</v>
      </c>
      <c r="BN3702">
        <v>11</v>
      </c>
      <c r="BO3702">
        <v>6.6</v>
      </c>
      <c r="BP3702">
        <v>26</v>
      </c>
      <c r="BQ3702">
        <v>15.6</v>
      </c>
      <c r="BR3702" t="s">
        <v>1486</v>
      </c>
      <c r="BS3702" t="s">
        <v>14890</v>
      </c>
      <c r="BX3702" t="s">
        <v>15734</v>
      </c>
      <c r="BY3702" t="s">
        <v>15735</v>
      </c>
      <c r="BZ3702">
        <v>39849</v>
      </c>
      <c r="CA3702">
        <v>-121.771649024357</v>
      </c>
      <c r="CB3702">
        <v>36.938326918878197</v>
      </c>
      <c r="CD3702">
        <f xml:space="preserve"> _xlfn.XLOOKUP(AB3702,[1]Sheet1!B:B,[1]Sheet1!Y:Y,"Not Found")</f>
        <v>86685</v>
      </c>
      <c r="CE3702">
        <f xml:space="preserve"> _xlfn.XLOOKUP(AB3702,[1]Sheet1!B:B,[1]Sheet1!AA:AA, "Not Found")</f>
        <v>119183</v>
      </c>
      <c r="CH3702">
        <f t="shared" ca="1" si="115"/>
        <v>0.77193558748990443</v>
      </c>
    </row>
    <row r="3703" spans="1:86" x14ac:dyDescent="0.3">
      <c r="A3703">
        <v>8701</v>
      </c>
      <c r="B3703" t="s">
        <v>0</v>
      </c>
      <c r="C3703" t="s">
        <v>15736</v>
      </c>
      <c r="D3703" s="3">
        <v>44104474430146</v>
      </c>
      <c r="E3703" t="s">
        <v>15727</v>
      </c>
      <c r="F3703" t="s">
        <v>15737</v>
      </c>
      <c r="G3703" t="s">
        <v>37</v>
      </c>
      <c r="H3703" t="s">
        <v>14890</v>
      </c>
      <c r="I3703" t="s">
        <v>15729</v>
      </c>
      <c r="J3703" t="s">
        <v>15738</v>
      </c>
      <c r="K3703" t="s">
        <v>840</v>
      </c>
      <c r="L3703" t="s">
        <v>9</v>
      </c>
      <c r="M3703" s="1">
        <v>25020</v>
      </c>
      <c r="O3703" t="s">
        <v>8</v>
      </c>
      <c r="P3703" t="s">
        <v>10</v>
      </c>
      <c r="Q3703" t="s">
        <v>11</v>
      </c>
      <c r="R3703" t="s">
        <v>12</v>
      </c>
      <c r="U3703" t="s">
        <v>12</v>
      </c>
      <c r="V3703" t="s">
        <v>12</v>
      </c>
      <c r="W3703" t="s">
        <v>13</v>
      </c>
      <c r="X3703" t="s">
        <v>13</v>
      </c>
      <c r="Y3703" t="s">
        <v>30</v>
      </c>
      <c r="Z3703" t="s">
        <v>15739</v>
      </c>
      <c r="AA3703" t="s">
        <v>14890</v>
      </c>
      <c r="AB3703">
        <v>95060</v>
      </c>
      <c r="AC3703" t="str">
        <f t="shared" si="114"/>
        <v>400 Encinal St., Santa Cruz, CA 95060</v>
      </c>
      <c r="AD3703" t="s">
        <v>17</v>
      </c>
      <c r="AE3703" t="s">
        <v>884</v>
      </c>
      <c r="AF3703" t="s">
        <v>818</v>
      </c>
      <c r="AG3703" t="s">
        <v>5450</v>
      </c>
      <c r="AH3703" t="s">
        <v>479</v>
      </c>
      <c r="AI3703">
        <v>36.987966909999997</v>
      </c>
      <c r="AJ3703">
        <v>-122.03901307</v>
      </c>
      <c r="AK3703">
        <v>24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22</v>
      </c>
      <c r="AU3703">
        <v>91.7</v>
      </c>
      <c r="AV3703">
        <v>0</v>
      </c>
      <c r="AW3703">
        <v>0</v>
      </c>
      <c r="AX3703">
        <v>2</v>
      </c>
      <c r="AY3703">
        <v>8.3000000000000007</v>
      </c>
      <c r="AZ3703">
        <v>0</v>
      </c>
      <c r="BA3703">
        <v>0</v>
      </c>
      <c r="BB3703">
        <v>0</v>
      </c>
      <c r="BC3703">
        <v>0</v>
      </c>
      <c r="BD3703">
        <v>8</v>
      </c>
      <c r="BE3703">
        <v>33.299999999999997</v>
      </c>
      <c r="BF3703">
        <v>2</v>
      </c>
      <c r="BG3703">
        <v>8.3000000000000007</v>
      </c>
      <c r="BH3703">
        <v>1</v>
      </c>
      <c r="BI3703">
        <v>4.2</v>
      </c>
      <c r="BJ3703">
        <v>0</v>
      </c>
      <c r="BK3703">
        <v>0</v>
      </c>
      <c r="BL3703">
        <v>24</v>
      </c>
      <c r="BM3703">
        <v>100</v>
      </c>
      <c r="BN3703">
        <v>10</v>
      </c>
      <c r="BO3703">
        <v>41.7</v>
      </c>
      <c r="BP3703">
        <v>24</v>
      </c>
      <c r="BQ3703">
        <v>100</v>
      </c>
      <c r="BR3703" t="s">
        <v>1486</v>
      </c>
      <c r="BS3703" t="s">
        <v>14890</v>
      </c>
      <c r="BT3703" t="s">
        <v>15740</v>
      </c>
      <c r="BU3703" t="s">
        <v>15741</v>
      </c>
      <c r="BV3703" t="s">
        <v>15742</v>
      </c>
      <c r="BW3703" t="s">
        <v>15743</v>
      </c>
      <c r="BZ3703">
        <v>39847</v>
      </c>
      <c r="CA3703">
        <v>-122.03901306954999</v>
      </c>
      <c r="CB3703">
        <v>36.987966905012897</v>
      </c>
      <c r="CD3703">
        <f xml:space="preserve"> _xlfn.XLOOKUP(AB3703,[1]Sheet1!B:B,[1]Sheet1!Y:Y,"Not Found")</f>
        <v>106040</v>
      </c>
      <c r="CE3703">
        <f xml:space="preserve"> _xlfn.XLOOKUP(AB3703,[1]Sheet1!B:B,[1]Sheet1!AA:AA, "Not Found")</f>
        <v>156522</v>
      </c>
      <c r="CH3703">
        <f t="shared" ca="1" si="115"/>
        <v>2.879634612017834E-2</v>
      </c>
    </row>
    <row r="3704" spans="1:86" x14ac:dyDescent="0.3">
      <c r="A3704">
        <v>8702</v>
      </c>
      <c r="B3704" t="s">
        <v>0</v>
      </c>
      <c r="C3704" t="s">
        <v>15744</v>
      </c>
      <c r="D3704" s="3">
        <v>44104474430252</v>
      </c>
      <c r="E3704" t="s">
        <v>15727</v>
      </c>
      <c r="F3704" t="s">
        <v>15745</v>
      </c>
      <c r="G3704" t="s">
        <v>37</v>
      </c>
      <c r="H3704" t="s">
        <v>14890</v>
      </c>
      <c r="I3704" t="s">
        <v>15729</v>
      </c>
      <c r="J3704" t="s">
        <v>15746</v>
      </c>
      <c r="K3704" t="s">
        <v>8</v>
      </c>
      <c r="L3704" t="s">
        <v>9</v>
      </c>
      <c r="M3704" s="1">
        <v>36416</v>
      </c>
      <c r="O3704" t="s">
        <v>8</v>
      </c>
      <c r="P3704" t="s">
        <v>10</v>
      </c>
      <c r="Q3704" t="s">
        <v>11</v>
      </c>
      <c r="R3704" t="s">
        <v>13</v>
      </c>
      <c r="S3704" t="s">
        <v>15747</v>
      </c>
      <c r="T3704" t="s">
        <v>202</v>
      </c>
      <c r="U3704" t="s">
        <v>12</v>
      </c>
      <c r="V3704" t="s">
        <v>12</v>
      </c>
      <c r="W3704" t="s">
        <v>12</v>
      </c>
      <c r="X3704" t="s">
        <v>12</v>
      </c>
      <c r="Y3704" t="s">
        <v>14</v>
      </c>
      <c r="Z3704" t="s">
        <v>15748</v>
      </c>
      <c r="AA3704" t="s">
        <v>14890</v>
      </c>
      <c r="AB3704">
        <v>95060</v>
      </c>
      <c r="AC3704" t="str">
        <f t="shared" si="114"/>
        <v>3004 Mission St., Santa Cruz, CA 95060</v>
      </c>
      <c r="AD3704" t="s">
        <v>17</v>
      </c>
      <c r="AE3704" t="s">
        <v>884</v>
      </c>
      <c r="AF3704" t="s">
        <v>818</v>
      </c>
      <c r="AG3704" t="s">
        <v>5450</v>
      </c>
      <c r="AH3704" t="s">
        <v>479</v>
      </c>
      <c r="AI3704">
        <v>36.9605879</v>
      </c>
      <c r="AJ3704">
        <v>-122.05986107</v>
      </c>
      <c r="AK3704">
        <v>540</v>
      </c>
      <c r="AL3704">
        <v>0</v>
      </c>
      <c r="AM3704">
        <v>0</v>
      </c>
      <c r="AN3704">
        <v>0</v>
      </c>
      <c r="AO3704">
        <v>0</v>
      </c>
      <c r="AP3704">
        <v>33</v>
      </c>
      <c r="AQ3704">
        <v>6.1</v>
      </c>
      <c r="AR3704">
        <v>0</v>
      </c>
      <c r="AS3704">
        <v>0</v>
      </c>
      <c r="AT3704">
        <v>88</v>
      </c>
      <c r="AU3704">
        <v>16.3</v>
      </c>
      <c r="AV3704">
        <v>1</v>
      </c>
      <c r="AW3704">
        <v>0.2</v>
      </c>
      <c r="AX3704">
        <v>345</v>
      </c>
      <c r="AY3704">
        <v>63.9</v>
      </c>
      <c r="AZ3704">
        <v>73</v>
      </c>
      <c r="BA3704">
        <v>13.5</v>
      </c>
      <c r="BB3704">
        <v>0</v>
      </c>
      <c r="BC3704">
        <v>0</v>
      </c>
      <c r="BD3704">
        <v>0</v>
      </c>
      <c r="BE3704">
        <v>0</v>
      </c>
      <c r="BF3704">
        <v>2</v>
      </c>
      <c r="BG3704">
        <v>0.4</v>
      </c>
      <c r="BH3704">
        <v>5</v>
      </c>
      <c r="BI3704">
        <v>0.9</v>
      </c>
      <c r="BJ3704">
        <v>0</v>
      </c>
      <c r="BK3704">
        <v>0</v>
      </c>
      <c r="BL3704">
        <v>55</v>
      </c>
      <c r="BM3704">
        <v>10.199999999999999</v>
      </c>
      <c r="BN3704">
        <v>21</v>
      </c>
      <c r="BO3704">
        <v>3.9</v>
      </c>
      <c r="BP3704">
        <v>54</v>
      </c>
      <c r="BQ3704">
        <v>10</v>
      </c>
      <c r="BR3704" t="s">
        <v>1486</v>
      </c>
      <c r="BS3704" t="s">
        <v>14890</v>
      </c>
      <c r="BT3704" t="s">
        <v>15740</v>
      </c>
      <c r="BU3704" t="s">
        <v>15741</v>
      </c>
      <c r="BV3704" t="s">
        <v>15742</v>
      </c>
      <c r="BW3704" t="s">
        <v>15743</v>
      </c>
      <c r="BZ3704">
        <v>31773</v>
      </c>
      <c r="CA3704">
        <v>-122.05986106988399</v>
      </c>
      <c r="CB3704">
        <v>36.960587901205997</v>
      </c>
      <c r="CD3704">
        <f xml:space="preserve"> _xlfn.XLOOKUP(AB3704,[1]Sheet1!B:B,[1]Sheet1!Y:Y,"Not Found")</f>
        <v>106040</v>
      </c>
      <c r="CE3704">
        <f xml:space="preserve"> _xlfn.XLOOKUP(AB3704,[1]Sheet1!B:B,[1]Sheet1!AA:AA, "Not Found")</f>
        <v>156522</v>
      </c>
      <c r="CH3704">
        <f t="shared" ca="1" si="115"/>
        <v>0.83832249538236225</v>
      </c>
    </row>
    <row r="3705" spans="1:86" x14ac:dyDescent="0.3">
      <c r="A3705">
        <v>8703</v>
      </c>
      <c r="B3705" t="s">
        <v>0</v>
      </c>
      <c r="C3705" t="s">
        <v>15749</v>
      </c>
      <c r="D3705" s="3">
        <v>44104474430278</v>
      </c>
      <c r="E3705" t="s">
        <v>15727</v>
      </c>
      <c r="F3705" t="s">
        <v>15750</v>
      </c>
      <c r="G3705" t="s">
        <v>37</v>
      </c>
      <c r="H3705" t="s">
        <v>14890</v>
      </c>
      <c r="I3705" t="s">
        <v>15729</v>
      </c>
      <c r="J3705" t="s">
        <v>15751</v>
      </c>
      <c r="K3705" t="s">
        <v>826</v>
      </c>
      <c r="L3705" t="s">
        <v>9</v>
      </c>
      <c r="M3705" s="1">
        <v>28672</v>
      </c>
      <c r="O3705" t="s">
        <v>8</v>
      </c>
      <c r="P3705" t="s">
        <v>10</v>
      </c>
      <c r="Q3705" t="s">
        <v>11</v>
      </c>
      <c r="R3705" t="s">
        <v>12</v>
      </c>
      <c r="U3705" t="s">
        <v>12</v>
      </c>
      <c r="V3705" t="s">
        <v>12</v>
      </c>
      <c r="W3705" t="s">
        <v>13</v>
      </c>
      <c r="X3705" t="s">
        <v>13</v>
      </c>
      <c r="Y3705" t="s">
        <v>14</v>
      </c>
      <c r="Z3705" t="s">
        <v>15739</v>
      </c>
      <c r="AA3705" t="s">
        <v>14890</v>
      </c>
      <c r="AB3705">
        <v>95060</v>
      </c>
      <c r="AC3705" t="str">
        <f t="shared" si="114"/>
        <v>400 Encinal St., Santa Cruz, CA 95060</v>
      </c>
      <c r="AD3705" t="s">
        <v>17</v>
      </c>
      <c r="AE3705" t="s">
        <v>884</v>
      </c>
      <c r="AF3705" t="s">
        <v>818</v>
      </c>
      <c r="AG3705" t="s">
        <v>5450</v>
      </c>
      <c r="AH3705" t="s">
        <v>479</v>
      </c>
      <c r="AI3705">
        <v>36.987966909999997</v>
      </c>
      <c r="AJ3705">
        <v>-122.03901307</v>
      </c>
      <c r="AK3705">
        <v>733</v>
      </c>
      <c r="AL3705">
        <v>10</v>
      </c>
      <c r="AM3705">
        <v>1.4</v>
      </c>
      <c r="AN3705">
        <v>9</v>
      </c>
      <c r="AO3705">
        <v>1.2</v>
      </c>
      <c r="AP3705">
        <v>9</v>
      </c>
      <c r="AQ3705">
        <v>1.2</v>
      </c>
      <c r="AR3705">
        <v>4</v>
      </c>
      <c r="AS3705">
        <v>0.5</v>
      </c>
      <c r="AT3705">
        <v>378</v>
      </c>
      <c r="AU3705">
        <v>51.6</v>
      </c>
      <c r="AV3705">
        <v>3</v>
      </c>
      <c r="AW3705">
        <v>0.4</v>
      </c>
      <c r="AX3705">
        <v>304</v>
      </c>
      <c r="AY3705">
        <v>41.5</v>
      </c>
      <c r="AZ3705">
        <v>13</v>
      </c>
      <c r="BA3705">
        <v>1.8</v>
      </c>
      <c r="BB3705">
        <v>3</v>
      </c>
      <c r="BC3705">
        <v>0.4</v>
      </c>
      <c r="BD3705">
        <v>131</v>
      </c>
      <c r="BE3705">
        <v>17.899999999999999</v>
      </c>
      <c r="BF3705">
        <v>8</v>
      </c>
      <c r="BG3705">
        <v>1.1000000000000001</v>
      </c>
      <c r="BH3705">
        <v>16</v>
      </c>
      <c r="BI3705">
        <v>2.2000000000000002</v>
      </c>
      <c r="BJ3705">
        <v>0</v>
      </c>
      <c r="BK3705">
        <v>0</v>
      </c>
      <c r="BL3705">
        <v>417</v>
      </c>
      <c r="BM3705">
        <v>56.9</v>
      </c>
      <c r="BN3705">
        <v>130</v>
      </c>
      <c r="BO3705">
        <v>17.7</v>
      </c>
      <c r="BP3705">
        <v>373</v>
      </c>
      <c r="BQ3705">
        <v>50.9</v>
      </c>
      <c r="BR3705" t="s">
        <v>1486</v>
      </c>
      <c r="BS3705" t="s">
        <v>14890</v>
      </c>
      <c r="BT3705" t="s">
        <v>15740</v>
      </c>
      <c r="BU3705" t="s">
        <v>15741</v>
      </c>
      <c r="BV3705" t="s">
        <v>15742</v>
      </c>
      <c r="BW3705" t="s">
        <v>15743</v>
      </c>
      <c r="BZ3705">
        <v>39848</v>
      </c>
      <c r="CA3705">
        <v>-122.03901306954999</v>
      </c>
      <c r="CB3705">
        <v>36.987966905012897</v>
      </c>
      <c r="CD3705">
        <f xml:space="preserve"> _xlfn.XLOOKUP(AB3705,[1]Sheet1!B:B,[1]Sheet1!Y:Y,"Not Found")</f>
        <v>106040</v>
      </c>
      <c r="CE3705">
        <f xml:space="preserve"> _xlfn.XLOOKUP(AB3705,[1]Sheet1!B:B,[1]Sheet1!AA:AA, "Not Found")</f>
        <v>156522</v>
      </c>
      <c r="CH3705">
        <f t="shared" ca="1" si="115"/>
        <v>0.97742955511883856</v>
      </c>
    </row>
    <row r="3706" spans="1:86" x14ac:dyDescent="0.3">
      <c r="A3706">
        <v>8704</v>
      </c>
      <c r="B3706" t="s">
        <v>0</v>
      </c>
      <c r="C3706" t="s">
        <v>15752</v>
      </c>
      <c r="D3706" s="3">
        <v>44104476069397</v>
      </c>
      <c r="E3706" t="s">
        <v>15727</v>
      </c>
      <c r="F3706" t="s">
        <v>15753</v>
      </c>
      <c r="G3706" t="s">
        <v>37</v>
      </c>
      <c r="H3706" t="s">
        <v>14890</v>
      </c>
      <c r="I3706" t="s">
        <v>15729</v>
      </c>
      <c r="J3706" t="s">
        <v>15754</v>
      </c>
      <c r="K3706" t="s">
        <v>400</v>
      </c>
      <c r="L3706" t="s">
        <v>9</v>
      </c>
      <c r="M3706" s="1">
        <v>29403</v>
      </c>
      <c r="O3706" t="s">
        <v>341</v>
      </c>
      <c r="P3706" t="s">
        <v>36</v>
      </c>
      <c r="Q3706" t="s">
        <v>11</v>
      </c>
      <c r="R3706" t="s">
        <v>12</v>
      </c>
      <c r="U3706" t="s">
        <v>12</v>
      </c>
      <c r="V3706" t="s">
        <v>12</v>
      </c>
      <c r="W3706" t="s">
        <v>12</v>
      </c>
      <c r="X3706" t="s">
        <v>13</v>
      </c>
      <c r="Y3706" t="s">
        <v>58</v>
      </c>
      <c r="Z3706" t="s">
        <v>15739</v>
      </c>
      <c r="AA3706" t="s">
        <v>14890</v>
      </c>
      <c r="AB3706">
        <v>95060</v>
      </c>
      <c r="AC3706" t="str">
        <f t="shared" si="114"/>
        <v>400 Encinal St., Santa Cruz, CA 95060</v>
      </c>
      <c r="AD3706" t="s">
        <v>17</v>
      </c>
      <c r="AE3706" t="s">
        <v>884</v>
      </c>
      <c r="AF3706" t="s">
        <v>818</v>
      </c>
      <c r="AG3706" t="s">
        <v>5450</v>
      </c>
      <c r="AH3706" t="s">
        <v>479</v>
      </c>
      <c r="AI3706">
        <v>36.987966909999997</v>
      </c>
      <c r="AJ3706">
        <v>-122.03901307</v>
      </c>
      <c r="AK3706">
        <v>99</v>
      </c>
      <c r="AL3706">
        <v>0</v>
      </c>
      <c r="AM3706">
        <v>0</v>
      </c>
      <c r="AN3706">
        <v>0</v>
      </c>
      <c r="AO3706">
        <v>0</v>
      </c>
      <c r="AP3706">
        <v>4</v>
      </c>
      <c r="AQ3706">
        <v>4</v>
      </c>
      <c r="AR3706">
        <v>1</v>
      </c>
      <c r="AS3706">
        <v>1</v>
      </c>
      <c r="AT3706">
        <v>33</v>
      </c>
      <c r="AU3706">
        <v>33.299999999999997</v>
      </c>
      <c r="AV3706">
        <v>0</v>
      </c>
      <c r="AW3706">
        <v>0</v>
      </c>
      <c r="AX3706">
        <v>50</v>
      </c>
      <c r="AY3706">
        <v>50.5</v>
      </c>
      <c r="AZ3706">
        <v>4</v>
      </c>
      <c r="BA3706">
        <v>4</v>
      </c>
      <c r="BB3706">
        <v>7</v>
      </c>
      <c r="BC3706">
        <v>7.1</v>
      </c>
      <c r="BD3706">
        <v>12</v>
      </c>
      <c r="BE3706">
        <v>12.1</v>
      </c>
      <c r="BF3706">
        <v>1</v>
      </c>
      <c r="BG3706">
        <v>1</v>
      </c>
      <c r="BH3706">
        <v>7</v>
      </c>
      <c r="BI3706">
        <v>7.1</v>
      </c>
      <c r="BJ3706">
        <v>0</v>
      </c>
      <c r="BK3706">
        <v>0</v>
      </c>
      <c r="BL3706">
        <v>42</v>
      </c>
      <c r="BM3706">
        <v>42.4</v>
      </c>
      <c r="BN3706">
        <v>99</v>
      </c>
      <c r="BO3706">
        <v>100</v>
      </c>
      <c r="BP3706">
        <v>38</v>
      </c>
      <c r="BQ3706">
        <v>38.4</v>
      </c>
      <c r="BR3706" t="s">
        <v>1486</v>
      </c>
      <c r="BS3706" t="s">
        <v>14890</v>
      </c>
      <c r="BT3706" t="s">
        <v>15740</v>
      </c>
      <c r="BU3706" t="s">
        <v>15741</v>
      </c>
      <c r="BV3706" t="s">
        <v>15742</v>
      </c>
      <c r="BW3706" t="s">
        <v>15743</v>
      </c>
      <c r="BZ3706">
        <v>39846</v>
      </c>
      <c r="CA3706">
        <v>-122.03901306954999</v>
      </c>
      <c r="CB3706">
        <v>36.987966905012897</v>
      </c>
      <c r="CD3706">
        <f xml:space="preserve"> _xlfn.XLOOKUP(AB3706,[1]Sheet1!B:B,[1]Sheet1!Y:Y,"Not Found")</f>
        <v>106040</v>
      </c>
      <c r="CE3706">
        <f xml:space="preserve"> _xlfn.XLOOKUP(AB3706,[1]Sheet1!B:B,[1]Sheet1!AA:AA, "Not Found")</f>
        <v>156522</v>
      </c>
      <c r="CH3706">
        <f t="shared" ca="1" si="115"/>
        <v>9.5239365518271502E-2</v>
      </c>
    </row>
    <row r="3707" spans="1:86" x14ac:dyDescent="0.3">
      <c r="A3707">
        <v>8705</v>
      </c>
      <c r="B3707" t="s">
        <v>0</v>
      </c>
      <c r="C3707" t="s">
        <v>15755</v>
      </c>
      <c r="D3707" s="3">
        <v>44697326049563</v>
      </c>
      <c r="E3707" t="s">
        <v>15756</v>
      </c>
      <c r="F3707" t="s">
        <v>15757</v>
      </c>
      <c r="G3707" t="s">
        <v>37</v>
      </c>
      <c r="H3707" t="s">
        <v>14890</v>
      </c>
      <c r="I3707" t="s">
        <v>15758</v>
      </c>
      <c r="J3707" t="s">
        <v>15759</v>
      </c>
      <c r="K3707" t="s">
        <v>35</v>
      </c>
      <c r="L3707" t="s">
        <v>9</v>
      </c>
      <c r="M3707" s="1">
        <v>29403</v>
      </c>
      <c r="O3707" t="s">
        <v>35</v>
      </c>
      <c r="P3707" t="s">
        <v>36</v>
      </c>
      <c r="Q3707" t="s">
        <v>75</v>
      </c>
      <c r="R3707" t="s">
        <v>12</v>
      </c>
      <c r="U3707" t="s">
        <v>12</v>
      </c>
      <c r="V3707" t="s">
        <v>12</v>
      </c>
      <c r="W3707" t="s">
        <v>13</v>
      </c>
      <c r="X3707" t="s">
        <v>12</v>
      </c>
      <c r="Y3707" t="s">
        <v>14</v>
      </c>
      <c r="Z3707" t="s">
        <v>15760</v>
      </c>
      <c r="AA3707" t="s">
        <v>14890</v>
      </c>
      <c r="AB3707">
        <v>95060</v>
      </c>
      <c r="AC3707" t="str">
        <f t="shared" si="114"/>
        <v>1492 Pine Flat Rd., Santa Cruz, CA 95060</v>
      </c>
      <c r="AD3707" t="s">
        <v>17</v>
      </c>
      <c r="AE3707" t="s">
        <v>884</v>
      </c>
      <c r="AF3707" t="s">
        <v>818</v>
      </c>
      <c r="AG3707" t="s">
        <v>5450</v>
      </c>
      <c r="AH3707" t="s">
        <v>602</v>
      </c>
      <c r="AI3707">
        <v>37.060818900000001</v>
      </c>
      <c r="AJ3707">
        <v>-122.1488021</v>
      </c>
      <c r="AK3707">
        <v>97</v>
      </c>
      <c r="AL3707">
        <v>1</v>
      </c>
      <c r="AM3707">
        <v>1</v>
      </c>
      <c r="AN3707">
        <v>0</v>
      </c>
      <c r="AO3707">
        <v>0</v>
      </c>
      <c r="AP3707">
        <v>3</v>
      </c>
      <c r="AQ3707">
        <v>3.1</v>
      </c>
      <c r="AR3707">
        <v>0</v>
      </c>
      <c r="AS3707">
        <v>0</v>
      </c>
      <c r="AT3707">
        <v>13</v>
      </c>
      <c r="AU3707">
        <v>13.4</v>
      </c>
      <c r="AV3707">
        <v>0</v>
      </c>
      <c r="AW3707">
        <v>0</v>
      </c>
      <c r="AX3707">
        <v>73</v>
      </c>
      <c r="AY3707">
        <v>75.3</v>
      </c>
      <c r="AZ3707">
        <v>7</v>
      </c>
      <c r="BA3707">
        <v>7.2</v>
      </c>
      <c r="BB3707">
        <v>0</v>
      </c>
      <c r="BC3707">
        <v>0</v>
      </c>
      <c r="BD3707">
        <v>5</v>
      </c>
      <c r="BE3707">
        <v>5.2</v>
      </c>
      <c r="BF3707">
        <v>0</v>
      </c>
      <c r="BG3707">
        <v>0</v>
      </c>
      <c r="BH3707">
        <v>4</v>
      </c>
      <c r="BI3707">
        <v>4.0999999999999996</v>
      </c>
      <c r="BJ3707">
        <v>0</v>
      </c>
      <c r="BK3707">
        <v>0</v>
      </c>
      <c r="BL3707">
        <v>26</v>
      </c>
      <c r="BM3707">
        <v>26.8</v>
      </c>
      <c r="BN3707">
        <v>16</v>
      </c>
      <c r="BO3707">
        <v>16.5</v>
      </c>
      <c r="BP3707">
        <v>25</v>
      </c>
      <c r="BQ3707">
        <v>25.8</v>
      </c>
      <c r="BR3707" t="s">
        <v>1486</v>
      </c>
      <c r="BS3707" t="s">
        <v>14890</v>
      </c>
      <c r="BT3707" t="s">
        <v>15756</v>
      </c>
      <c r="BU3707" t="s">
        <v>15758</v>
      </c>
      <c r="BV3707" t="s">
        <v>15742</v>
      </c>
      <c r="BW3707" t="s">
        <v>15743</v>
      </c>
      <c r="BZ3707">
        <v>32222</v>
      </c>
      <c r="CA3707">
        <v>-122.14880209546</v>
      </c>
      <c r="CB3707">
        <v>37.060818904091498</v>
      </c>
      <c r="CD3707">
        <f xml:space="preserve"> _xlfn.XLOOKUP(AB3707,[1]Sheet1!B:B,[1]Sheet1!Y:Y,"Not Found")</f>
        <v>106040</v>
      </c>
      <c r="CE3707">
        <f xml:space="preserve"> _xlfn.XLOOKUP(AB3707,[1]Sheet1!B:B,[1]Sheet1!AA:AA, "Not Found")</f>
        <v>156522</v>
      </c>
      <c r="CH3707">
        <f t="shared" ca="1" si="115"/>
        <v>0.98377280875958939</v>
      </c>
    </row>
    <row r="3708" spans="1:86" x14ac:dyDescent="0.3">
      <c r="A3708">
        <v>8706</v>
      </c>
      <c r="B3708" t="s">
        <v>0</v>
      </c>
      <c r="C3708" t="s">
        <v>15761</v>
      </c>
      <c r="D3708" s="3">
        <v>44697576049571</v>
      </c>
      <c r="E3708" t="s">
        <v>15762</v>
      </c>
      <c r="F3708" t="s">
        <v>15763</v>
      </c>
      <c r="G3708" t="s">
        <v>37</v>
      </c>
      <c r="H3708" t="s">
        <v>14890</v>
      </c>
      <c r="I3708" t="s">
        <v>15764</v>
      </c>
      <c r="J3708" t="s">
        <v>15764</v>
      </c>
      <c r="K3708" t="s">
        <v>35</v>
      </c>
      <c r="L3708" t="s">
        <v>9</v>
      </c>
      <c r="M3708" s="1">
        <v>29403</v>
      </c>
      <c r="O3708" t="s">
        <v>35</v>
      </c>
      <c r="P3708" t="s">
        <v>36</v>
      </c>
      <c r="Q3708" t="s">
        <v>75</v>
      </c>
      <c r="R3708" t="s">
        <v>12</v>
      </c>
      <c r="U3708" t="s">
        <v>12</v>
      </c>
      <c r="V3708" t="s">
        <v>12</v>
      </c>
      <c r="W3708" t="s">
        <v>13</v>
      </c>
      <c r="X3708" t="s">
        <v>12</v>
      </c>
      <c r="Y3708" t="s">
        <v>14</v>
      </c>
      <c r="Z3708" t="s">
        <v>15765</v>
      </c>
      <c r="AA3708" t="s">
        <v>14890</v>
      </c>
      <c r="AB3708">
        <v>95065</v>
      </c>
      <c r="AC3708" t="str">
        <f t="shared" si="114"/>
        <v>3125 Branciforte Dr., Santa Cruz, CA 95065</v>
      </c>
      <c r="AD3708" t="s">
        <v>17</v>
      </c>
      <c r="AE3708" t="s">
        <v>884</v>
      </c>
      <c r="AF3708" t="s">
        <v>818</v>
      </c>
      <c r="AG3708" t="s">
        <v>5450</v>
      </c>
      <c r="AH3708" t="s">
        <v>602</v>
      </c>
      <c r="AI3708">
        <v>37.024651910000003</v>
      </c>
      <c r="AJ3708">
        <v>-121.99064407</v>
      </c>
      <c r="AK3708">
        <v>122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0.8</v>
      </c>
      <c r="AR3708">
        <v>1</v>
      </c>
      <c r="AS3708">
        <v>0.8</v>
      </c>
      <c r="AT3708">
        <v>8</v>
      </c>
      <c r="AU3708">
        <v>6.6</v>
      </c>
      <c r="AV3708">
        <v>0</v>
      </c>
      <c r="AW3708">
        <v>0</v>
      </c>
      <c r="AX3708">
        <v>97</v>
      </c>
      <c r="AY3708">
        <v>79.5</v>
      </c>
      <c r="AZ3708">
        <v>14</v>
      </c>
      <c r="BA3708">
        <v>11.5</v>
      </c>
      <c r="BB3708">
        <v>1</v>
      </c>
      <c r="BC3708">
        <v>0.8</v>
      </c>
      <c r="BD3708">
        <v>2</v>
      </c>
      <c r="BE3708">
        <v>1.6</v>
      </c>
      <c r="BF3708">
        <v>1</v>
      </c>
      <c r="BG3708">
        <v>0.8</v>
      </c>
      <c r="BH3708">
        <v>1</v>
      </c>
      <c r="BI3708">
        <v>0.8</v>
      </c>
      <c r="BJ3708">
        <v>0</v>
      </c>
      <c r="BK3708">
        <v>0</v>
      </c>
      <c r="BL3708">
        <v>13</v>
      </c>
      <c r="BM3708">
        <v>10.7</v>
      </c>
      <c r="BN3708">
        <v>15</v>
      </c>
      <c r="BO3708">
        <v>12.3</v>
      </c>
      <c r="BP3708">
        <v>13</v>
      </c>
      <c r="BQ3708">
        <v>10.7</v>
      </c>
      <c r="BR3708" t="s">
        <v>1486</v>
      </c>
      <c r="BS3708" t="s">
        <v>14890</v>
      </c>
      <c r="BT3708" t="s">
        <v>15762</v>
      </c>
      <c r="BU3708" t="s">
        <v>15764</v>
      </c>
      <c r="BV3708" t="s">
        <v>15742</v>
      </c>
      <c r="BW3708" t="s">
        <v>15743</v>
      </c>
      <c r="BZ3708">
        <v>34227</v>
      </c>
      <c r="CA3708">
        <v>-121.990644067112</v>
      </c>
      <c r="CB3708">
        <v>37.024651910638099</v>
      </c>
      <c r="CD3708">
        <f xml:space="preserve"> _xlfn.XLOOKUP(AB3708,[1]Sheet1!B:B,[1]Sheet1!Y:Y,"Not Found")</f>
        <v>142768</v>
      </c>
      <c r="CE3708">
        <f xml:space="preserve"> _xlfn.XLOOKUP(AB3708,[1]Sheet1!B:B,[1]Sheet1!AA:AA, "Not Found")</f>
        <v>190488</v>
      </c>
      <c r="CH3708">
        <f t="shared" ca="1" si="115"/>
        <v>0.80089812228360902</v>
      </c>
    </row>
    <row r="3709" spans="1:86" x14ac:dyDescent="0.3">
      <c r="A3709">
        <v>8707</v>
      </c>
      <c r="B3709" t="s">
        <v>0</v>
      </c>
      <c r="C3709" t="s">
        <v>15766</v>
      </c>
      <c r="D3709" s="3">
        <v>44697650100388</v>
      </c>
      <c r="E3709" t="s">
        <v>15767</v>
      </c>
      <c r="F3709" t="s">
        <v>15768</v>
      </c>
      <c r="G3709" t="s">
        <v>37</v>
      </c>
      <c r="H3709" t="s">
        <v>14890</v>
      </c>
      <c r="I3709" t="s">
        <v>6043</v>
      </c>
      <c r="J3709" t="s">
        <v>15769</v>
      </c>
      <c r="K3709" t="s">
        <v>35</v>
      </c>
      <c r="L3709" t="s">
        <v>9</v>
      </c>
      <c r="M3709" s="1">
        <v>37866</v>
      </c>
      <c r="O3709" t="s">
        <v>35</v>
      </c>
      <c r="P3709" t="s">
        <v>36</v>
      </c>
      <c r="Q3709" t="s">
        <v>96</v>
      </c>
      <c r="R3709" t="s">
        <v>13</v>
      </c>
      <c r="S3709" t="s">
        <v>15770</v>
      </c>
      <c r="T3709" t="s">
        <v>828</v>
      </c>
      <c r="U3709" t="s">
        <v>12</v>
      </c>
      <c r="V3709" t="s">
        <v>12</v>
      </c>
      <c r="W3709" t="s">
        <v>12</v>
      </c>
      <c r="X3709" t="s">
        <v>12</v>
      </c>
      <c r="Y3709" t="s">
        <v>14</v>
      </c>
      <c r="Z3709" t="s">
        <v>15771</v>
      </c>
      <c r="AA3709" t="s">
        <v>14890</v>
      </c>
      <c r="AB3709">
        <v>95062</v>
      </c>
      <c r="AC3709" t="str">
        <f t="shared" si="114"/>
        <v>986 Bostwick Ln., Santa Cruz, CA 95062</v>
      </c>
      <c r="AD3709" t="s">
        <v>17</v>
      </c>
      <c r="AE3709" t="s">
        <v>884</v>
      </c>
      <c r="AF3709" t="s">
        <v>818</v>
      </c>
      <c r="AG3709" t="s">
        <v>12412</v>
      </c>
      <c r="AH3709" t="s">
        <v>2129</v>
      </c>
      <c r="AI3709">
        <v>36.983393909999997</v>
      </c>
      <c r="AJ3709">
        <v>-121.98576606</v>
      </c>
      <c r="AK3709">
        <v>163</v>
      </c>
      <c r="AL3709">
        <v>3</v>
      </c>
      <c r="AM3709">
        <v>1.8</v>
      </c>
      <c r="AN3709">
        <v>1</v>
      </c>
      <c r="AO3709">
        <v>0.6</v>
      </c>
      <c r="AP3709">
        <v>5</v>
      </c>
      <c r="AQ3709">
        <v>3.1</v>
      </c>
      <c r="AR3709">
        <v>0</v>
      </c>
      <c r="AS3709">
        <v>0</v>
      </c>
      <c r="AT3709">
        <v>36</v>
      </c>
      <c r="AU3709">
        <v>22.1</v>
      </c>
      <c r="AV3709">
        <v>0</v>
      </c>
      <c r="AW3709">
        <v>0</v>
      </c>
      <c r="AX3709">
        <v>101</v>
      </c>
      <c r="AY3709">
        <v>62</v>
      </c>
      <c r="AZ3709">
        <v>16</v>
      </c>
      <c r="BA3709">
        <v>9.8000000000000007</v>
      </c>
      <c r="BB3709">
        <v>1</v>
      </c>
      <c r="BC3709">
        <v>0.6</v>
      </c>
      <c r="BD3709">
        <v>6</v>
      </c>
      <c r="BE3709">
        <v>3.7</v>
      </c>
      <c r="BF3709">
        <v>0</v>
      </c>
      <c r="BG3709">
        <v>0</v>
      </c>
      <c r="BH3709">
        <v>13</v>
      </c>
      <c r="BI3709">
        <v>8</v>
      </c>
      <c r="BJ3709">
        <v>0</v>
      </c>
      <c r="BK3709">
        <v>0</v>
      </c>
      <c r="BL3709">
        <v>47</v>
      </c>
      <c r="BM3709">
        <v>28.8</v>
      </c>
      <c r="BN3709">
        <v>24</v>
      </c>
      <c r="BO3709">
        <v>14.7</v>
      </c>
      <c r="BP3709">
        <v>47</v>
      </c>
      <c r="BQ3709">
        <v>28.8</v>
      </c>
      <c r="BR3709" t="s">
        <v>1486</v>
      </c>
      <c r="BS3709" t="s">
        <v>14890</v>
      </c>
      <c r="BT3709" t="s">
        <v>15767</v>
      </c>
      <c r="BU3709" t="s">
        <v>6043</v>
      </c>
      <c r="BV3709" t="s">
        <v>15742</v>
      </c>
      <c r="BW3709" t="s">
        <v>15743</v>
      </c>
      <c r="BZ3709">
        <v>34809</v>
      </c>
      <c r="CA3709">
        <v>-121.98576606169399</v>
      </c>
      <c r="CB3709">
        <v>36.983393907664002</v>
      </c>
      <c r="CD3709">
        <f xml:space="preserve"> _xlfn.XLOOKUP(AB3709,[1]Sheet1!B:B,[1]Sheet1!Y:Y,"Not Found")</f>
        <v>108261</v>
      </c>
      <c r="CE3709">
        <f xml:space="preserve"> _xlfn.XLOOKUP(AB3709,[1]Sheet1!B:B,[1]Sheet1!AA:AA, "Not Found")</f>
        <v>145237</v>
      </c>
      <c r="CH3709">
        <f t="shared" ca="1" si="115"/>
        <v>4.246548520556559E-2</v>
      </c>
    </row>
    <row r="3710" spans="1:86" x14ac:dyDescent="0.3">
      <c r="A3710">
        <v>8708</v>
      </c>
      <c r="B3710" t="s">
        <v>0</v>
      </c>
      <c r="C3710" t="s">
        <v>15772</v>
      </c>
      <c r="D3710" s="3">
        <v>44697656049597</v>
      </c>
      <c r="E3710" t="s">
        <v>15767</v>
      </c>
      <c r="F3710" t="s">
        <v>15773</v>
      </c>
      <c r="G3710" t="s">
        <v>37</v>
      </c>
      <c r="H3710" t="s">
        <v>14890</v>
      </c>
      <c r="I3710" t="s">
        <v>6043</v>
      </c>
      <c r="J3710" t="s">
        <v>15774</v>
      </c>
      <c r="K3710" t="s">
        <v>35</v>
      </c>
      <c r="L3710" t="s">
        <v>9</v>
      </c>
      <c r="M3710" s="1">
        <v>29403</v>
      </c>
      <c r="O3710" t="s">
        <v>35</v>
      </c>
      <c r="P3710" t="s">
        <v>36</v>
      </c>
      <c r="Q3710" t="s">
        <v>37</v>
      </c>
      <c r="R3710" t="s">
        <v>12</v>
      </c>
      <c r="U3710" t="s">
        <v>12</v>
      </c>
      <c r="V3710" t="s">
        <v>12</v>
      </c>
      <c r="W3710" t="s">
        <v>13</v>
      </c>
      <c r="X3710" t="s">
        <v>12</v>
      </c>
      <c r="Y3710" t="s">
        <v>14</v>
      </c>
      <c r="Z3710" t="s">
        <v>15775</v>
      </c>
      <c r="AA3710" t="s">
        <v>14890</v>
      </c>
      <c r="AB3710">
        <v>95062</v>
      </c>
      <c r="AC3710" t="str">
        <f t="shared" si="114"/>
        <v>966 Bostwick Ln., Santa Cruz, CA 95062</v>
      </c>
      <c r="AD3710" t="s">
        <v>17</v>
      </c>
      <c r="AE3710" t="s">
        <v>884</v>
      </c>
      <c r="AF3710" t="s">
        <v>818</v>
      </c>
      <c r="AG3710" t="s">
        <v>12412</v>
      </c>
      <c r="AH3710" t="s">
        <v>2129</v>
      </c>
      <c r="AI3710">
        <v>36.983733909999998</v>
      </c>
      <c r="AJ3710">
        <v>-121.98674206</v>
      </c>
      <c r="AK3710">
        <v>301</v>
      </c>
      <c r="AL3710">
        <v>7</v>
      </c>
      <c r="AM3710">
        <v>2.2999999999999998</v>
      </c>
      <c r="AN3710">
        <v>0</v>
      </c>
      <c r="AO3710">
        <v>0</v>
      </c>
      <c r="AP3710">
        <v>8</v>
      </c>
      <c r="AQ3710">
        <v>2.7</v>
      </c>
      <c r="AR3710">
        <v>1</v>
      </c>
      <c r="AS3710">
        <v>0.3</v>
      </c>
      <c r="AT3710">
        <v>140</v>
      </c>
      <c r="AU3710">
        <v>46.5</v>
      </c>
      <c r="AV3710">
        <v>0</v>
      </c>
      <c r="AW3710">
        <v>0</v>
      </c>
      <c r="AX3710">
        <v>135</v>
      </c>
      <c r="AY3710">
        <v>44.9</v>
      </c>
      <c r="AZ3710">
        <v>10</v>
      </c>
      <c r="BA3710">
        <v>3.3</v>
      </c>
      <c r="BB3710">
        <v>0</v>
      </c>
      <c r="BC3710">
        <v>0</v>
      </c>
      <c r="BD3710">
        <v>62</v>
      </c>
      <c r="BE3710">
        <v>20.6</v>
      </c>
      <c r="BF3710">
        <v>0</v>
      </c>
      <c r="BG3710">
        <v>0</v>
      </c>
      <c r="BH3710">
        <v>15</v>
      </c>
      <c r="BI3710">
        <v>5</v>
      </c>
      <c r="BJ3710">
        <v>0</v>
      </c>
      <c r="BK3710">
        <v>0</v>
      </c>
      <c r="BL3710">
        <v>161</v>
      </c>
      <c r="BM3710">
        <v>53.5</v>
      </c>
      <c r="BN3710">
        <v>48</v>
      </c>
      <c r="BO3710">
        <v>15.9</v>
      </c>
      <c r="BP3710">
        <v>160</v>
      </c>
      <c r="BQ3710">
        <v>53.2</v>
      </c>
      <c r="BR3710" t="s">
        <v>1486</v>
      </c>
      <c r="BS3710" t="s">
        <v>14890</v>
      </c>
      <c r="BT3710" t="s">
        <v>15767</v>
      </c>
      <c r="BU3710" t="s">
        <v>6043</v>
      </c>
      <c r="BV3710" t="s">
        <v>15742</v>
      </c>
      <c r="BW3710" t="s">
        <v>15743</v>
      </c>
      <c r="BZ3710">
        <v>34804</v>
      </c>
      <c r="CA3710">
        <v>-121.986742061919</v>
      </c>
      <c r="CB3710">
        <v>36.983733907605703</v>
      </c>
      <c r="CD3710">
        <f xml:space="preserve"> _xlfn.XLOOKUP(AB3710,[1]Sheet1!B:B,[1]Sheet1!Y:Y,"Not Found")</f>
        <v>108261</v>
      </c>
      <c r="CE3710">
        <f xml:space="preserve"> _xlfn.XLOOKUP(AB3710,[1]Sheet1!B:B,[1]Sheet1!AA:AA, "Not Found")</f>
        <v>145237</v>
      </c>
      <c r="CH3710">
        <f t="shared" ca="1" si="115"/>
        <v>0.13754779463935385</v>
      </c>
    </row>
    <row r="3711" spans="1:86" x14ac:dyDescent="0.3">
      <c r="A3711">
        <v>8709</v>
      </c>
      <c r="B3711" t="s">
        <v>0</v>
      </c>
      <c r="C3711" t="s">
        <v>15776</v>
      </c>
      <c r="D3711" s="3">
        <v>44697656049605</v>
      </c>
      <c r="E3711" t="s">
        <v>15767</v>
      </c>
      <c r="F3711" t="s">
        <v>15777</v>
      </c>
      <c r="G3711" t="s">
        <v>37</v>
      </c>
      <c r="H3711" t="s">
        <v>14890</v>
      </c>
      <c r="I3711" t="s">
        <v>6043</v>
      </c>
      <c r="J3711" t="s">
        <v>6043</v>
      </c>
      <c r="K3711" t="s">
        <v>35</v>
      </c>
      <c r="L3711" t="s">
        <v>9</v>
      </c>
      <c r="M3711" s="1">
        <v>29403</v>
      </c>
      <c r="O3711" t="s">
        <v>35</v>
      </c>
      <c r="P3711" t="s">
        <v>36</v>
      </c>
      <c r="Q3711" t="s">
        <v>37</v>
      </c>
      <c r="R3711" t="s">
        <v>12</v>
      </c>
      <c r="U3711" t="s">
        <v>12</v>
      </c>
      <c r="V3711" t="s">
        <v>12</v>
      </c>
      <c r="W3711" t="s">
        <v>13</v>
      </c>
      <c r="X3711" t="s">
        <v>12</v>
      </c>
      <c r="Y3711" t="s">
        <v>58</v>
      </c>
      <c r="Z3711" t="s">
        <v>15778</v>
      </c>
      <c r="AA3711" t="s">
        <v>14890</v>
      </c>
      <c r="AB3711">
        <v>95062</v>
      </c>
      <c r="AC3711" t="str">
        <f t="shared" si="114"/>
        <v>1916 Capitola Rd., Santa Cruz, CA 95062</v>
      </c>
      <c r="AD3711" t="s">
        <v>17</v>
      </c>
      <c r="AE3711" t="s">
        <v>884</v>
      </c>
      <c r="AF3711" t="s">
        <v>818</v>
      </c>
      <c r="AG3711" t="s">
        <v>12412</v>
      </c>
      <c r="AH3711" t="s">
        <v>2129</v>
      </c>
      <c r="AI3711">
        <v>36.975366909999998</v>
      </c>
      <c r="AJ3711">
        <v>-121.98178106</v>
      </c>
      <c r="AK3711">
        <v>362</v>
      </c>
      <c r="AL3711">
        <v>4</v>
      </c>
      <c r="AM3711">
        <v>1.1000000000000001</v>
      </c>
      <c r="AN3711">
        <v>3</v>
      </c>
      <c r="AO3711">
        <v>0.8</v>
      </c>
      <c r="AP3711">
        <v>2</v>
      </c>
      <c r="AQ3711">
        <v>0.6</v>
      </c>
      <c r="AR3711">
        <v>7</v>
      </c>
      <c r="AS3711">
        <v>1.9</v>
      </c>
      <c r="AT3711">
        <v>261</v>
      </c>
      <c r="AU3711">
        <v>72.099999999999994</v>
      </c>
      <c r="AV3711">
        <v>0</v>
      </c>
      <c r="AW3711">
        <v>0</v>
      </c>
      <c r="AX3711">
        <v>78</v>
      </c>
      <c r="AY3711">
        <v>21.5</v>
      </c>
      <c r="AZ3711">
        <v>6</v>
      </c>
      <c r="BA3711">
        <v>1.7</v>
      </c>
      <c r="BB3711">
        <v>1</v>
      </c>
      <c r="BC3711">
        <v>0.3</v>
      </c>
      <c r="BD3711">
        <v>136</v>
      </c>
      <c r="BE3711">
        <v>37.6</v>
      </c>
      <c r="BF3711">
        <v>0</v>
      </c>
      <c r="BG3711">
        <v>0</v>
      </c>
      <c r="BH3711">
        <v>34</v>
      </c>
      <c r="BI3711">
        <v>9.4</v>
      </c>
      <c r="BJ3711">
        <v>2</v>
      </c>
      <c r="BK3711">
        <v>0.6</v>
      </c>
      <c r="BL3711">
        <v>241</v>
      </c>
      <c r="BM3711">
        <v>66.599999999999994</v>
      </c>
      <c r="BN3711">
        <v>40</v>
      </c>
      <c r="BO3711">
        <v>11</v>
      </c>
      <c r="BP3711">
        <v>240</v>
      </c>
      <c r="BQ3711">
        <v>66.3</v>
      </c>
      <c r="BR3711" t="s">
        <v>1486</v>
      </c>
      <c r="BS3711" t="s">
        <v>14890</v>
      </c>
      <c r="BT3711" t="s">
        <v>15767</v>
      </c>
      <c r="BU3711" t="s">
        <v>6043</v>
      </c>
      <c r="BV3711" t="s">
        <v>15742</v>
      </c>
      <c r="BW3711" t="s">
        <v>15743</v>
      </c>
      <c r="BZ3711">
        <v>34805</v>
      </c>
      <c r="CA3711">
        <v>-121.98178105956499</v>
      </c>
      <c r="CB3711">
        <v>36.9753669065637</v>
      </c>
      <c r="CD3711">
        <f xml:space="preserve"> _xlfn.XLOOKUP(AB3711,[1]Sheet1!B:B,[1]Sheet1!Y:Y,"Not Found")</f>
        <v>108261</v>
      </c>
      <c r="CE3711">
        <f xml:space="preserve"> _xlfn.XLOOKUP(AB3711,[1]Sheet1!B:B,[1]Sheet1!AA:AA, "Not Found")</f>
        <v>145237</v>
      </c>
      <c r="CH3711">
        <f t="shared" ca="1" si="115"/>
        <v>0.66303294262582146</v>
      </c>
    </row>
    <row r="3712" spans="1:86" x14ac:dyDescent="0.3">
      <c r="A3712">
        <v>8710</v>
      </c>
      <c r="B3712" t="s">
        <v>0</v>
      </c>
      <c r="C3712" t="s">
        <v>15779</v>
      </c>
      <c r="D3712" s="3">
        <v>44697656113559</v>
      </c>
      <c r="E3712" t="s">
        <v>15767</v>
      </c>
      <c r="F3712" t="s">
        <v>15780</v>
      </c>
      <c r="G3712" t="s">
        <v>37</v>
      </c>
      <c r="H3712" t="s">
        <v>14890</v>
      </c>
      <c r="I3712" t="s">
        <v>6043</v>
      </c>
      <c r="J3712" t="s">
        <v>15781</v>
      </c>
      <c r="K3712" t="s">
        <v>113</v>
      </c>
      <c r="L3712" t="s">
        <v>9</v>
      </c>
      <c r="M3712" s="1">
        <v>35479</v>
      </c>
      <c r="O3712" t="s">
        <v>113</v>
      </c>
      <c r="P3712" t="s">
        <v>75</v>
      </c>
      <c r="Q3712" t="s">
        <v>96</v>
      </c>
      <c r="R3712" t="s">
        <v>12</v>
      </c>
      <c r="U3712" t="s">
        <v>12</v>
      </c>
      <c r="V3712" t="s">
        <v>12</v>
      </c>
      <c r="W3712" t="s">
        <v>12</v>
      </c>
      <c r="X3712" t="s">
        <v>12</v>
      </c>
      <c r="Y3712" t="s">
        <v>58</v>
      </c>
      <c r="Z3712" t="s">
        <v>15782</v>
      </c>
      <c r="AA3712" t="s">
        <v>14890</v>
      </c>
      <c r="AB3712">
        <v>95062</v>
      </c>
      <c r="AC3712" t="str">
        <f t="shared" si="114"/>
        <v>855 17th Ave., Santa Cruz, CA 95062</v>
      </c>
      <c r="AD3712" t="s">
        <v>17</v>
      </c>
      <c r="AE3712" t="s">
        <v>884</v>
      </c>
      <c r="AF3712" t="s">
        <v>818</v>
      </c>
      <c r="AG3712" t="s">
        <v>12412</v>
      </c>
      <c r="AH3712" t="s">
        <v>2129</v>
      </c>
      <c r="AI3712">
        <v>36.967548909999998</v>
      </c>
      <c r="AJ3712">
        <v>-121.98634905999999</v>
      </c>
      <c r="AK3712">
        <v>463</v>
      </c>
      <c r="AL3712">
        <v>14</v>
      </c>
      <c r="AM3712">
        <v>3</v>
      </c>
      <c r="AN3712">
        <v>6</v>
      </c>
      <c r="AO3712">
        <v>1.3</v>
      </c>
      <c r="AP3712">
        <v>7</v>
      </c>
      <c r="AQ3712">
        <v>1.5</v>
      </c>
      <c r="AR3712">
        <v>4</v>
      </c>
      <c r="AS3712">
        <v>0.9</v>
      </c>
      <c r="AT3712">
        <v>276</v>
      </c>
      <c r="AU3712">
        <v>59.6</v>
      </c>
      <c r="AV3712">
        <v>2</v>
      </c>
      <c r="AW3712">
        <v>0.4</v>
      </c>
      <c r="AX3712">
        <v>137</v>
      </c>
      <c r="AY3712">
        <v>29.6</v>
      </c>
      <c r="AZ3712">
        <v>7</v>
      </c>
      <c r="BA3712">
        <v>1.5</v>
      </c>
      <c r="BB3712">
        <v>10</v>
      </c>
      <c r="BC3712">
        <v>2.2000000000000002</v>
      </c>
      <c r="BD3712">
        <v>75</v>
      </c>
      <c r="BE3712">
        <v>16.2</v>
      </c>
      <c r="BF3712">
        <v>0</v>
      </c>
      <c r="BG3712">
        <v>0</v>
      </c>
      <c r="BH3712">
        <v>39</v>
      </c>
      <c r="BI3712">
        <v>8.4</v>
      </c>
      <c r="BJ3712">
        <v>1</v>
      </c>
      <c r="BK3712">
        <v>0.2</v>
      </c>
      <c r="BL3712">
        <v>313</v>
      </c>
      <c r="BM3712">
        <v>67.599999999999994</v>
      </c>
      <c r="BN3712">
        <v>86</v>
      </c>
      <c r="BO3712">
        <v>18.600000000000001</v>
      </c>
      <c r="BP3712">
        <v>308</v>
      </c>
      <c r="BQ3712">
        <v>66.5</v>
      </c>
      <c r="BR3712" t="s">
        <v>1486</v>
      </c>
      <c r="BS3712" t="s">
        <v>14890</v>
      </c>
      <c r="BT3712" t="s">
        <v>15767</v>
      </c>
      <c r="BU3712" t="s">
        <v>6043</v>
      </c>
      <c r="BV3712" t="s">
        <v>15742</v>
      </c>
      <c r="BW3712" t="s">
        <v>15743</v>
      </c>
      <c r="BZ3712">
        <v>34806</v>
      </c>
      <c r="CA3712">
        <v>-121.98634906008201</v>
      </c>
      <c r="CB3712">
        <v>36.9675489070301</v>
      </c>
      <c r="CD3712">
        <f xml:space="preserve"> _xlfn.XLOOKUP(AB3712,[1]Sheet1!B:B,[1]Sheet1!Y:Y,"Not Found")</f>
        <v>108261</v>
      </c>
      <c r="CE3712">
        <f xml:space="preserve"> _xlfn.XLOOKUP(AB3712,[1]Sheet1!B:B,[1]Sheet1!AA:AA, "Not Found")</f>
        <v>145237</v>
      </c>
      <c r="CH3712">
        <f t="shared" ca="1" si="115"/>
        <v>0.96201000894032751</v>
      </c>
    </row>
    <row r="3713" spans="1:86" x14ac:dyDescent="0.3">
      <c r="A3713">
        <v>8711</v>
      </c>
      <c r="B3713" t="s">
        <v>0</v>
      </c>
      <c r="C3713" t="s">
        <v>15783</v>
      </c>
      <c r="D3713" s="3">
        <v>44697656114102</v>
      </c>
      <c r="E3713" t="s">
        <v>15767</v>
      </c>
      <c r="F3713" t="s">
        <v>15784</v>
      </c>
      <c r="G3713" t="s">
        <v>37</v>
      </c>
      <c r="H3713" t="s">
        <v>14890</v>
      </c>
      <c r="I3713" t="s">
        <v>6043</v>
      </c>
      <c r="J3713" t="s">
        <v>12612</v>
      </c>
      <c r="K3713" t="s">
        <v>35</v>
      </c>
      <c r="L3713" t="s">
        <v>9</v>
      </c>
      <c r="M3713" s="1">
        <v>35479</v>
      </c>
      <c r="O3713" t="s">
        <v>35</v>
      </c>
      <c r="P3713" t="s">
        <v>36</v>
      </c>
      <c r="Q3713" t="s">
        <v>37</v>
      </c>
      <c r="R3713" t="s">
        <v>12</v>
      </c>
      <c r="U3713" t="s">
        <v>12</v>
      </c>
      <c r="V3713" t="s">
        <v>12</v>
      </c>
      <c r="W3713" t="s">
        <v>13</v>
      </c>
      <c r="X3713" t="s">
        <v>12</v>
      </c>
      <c r="Y3713" t="s">
        <v>14</v>
      </c>
      <c r="Z3713" t="s">
        <v>15785</v>
      </c>
      <c r="AA3713" t="s">
        <v>14890</v>
      </c>
      <c r="AB3713">
        <v>95062</v>
      </c>
      <c r="AC3713" t="str">
        <f t="shared" si="114"/>
        <v>1959 Merrill St., Santa Cruz, CA 95062</v>
      </c>
      <c r="AD3713" t="s">
        <v>17</v>
      </c>
      <c r="AE3713" t="s">
        <v>884</v>
      </c>
      <c r="AF3713" t="s">
        <v>818</v>
      </c>
      <c r="AG3713" t="s">
        <v>12412</v>
      </c>
      <c r="AH3713" t="s">
        <v>2129</v>
      </c>
      <c r="AI3713">
        <v>36.96526291</v>
      </c>
      <c r="AJ3713">
        <v>-121.98463206</v>
      </c>
      <c r="AK3713">
        <v>310</v>
      </c>
      <c r="AL3713">
        <v>7</v>
      </c>
      <c r="AM3713">
        <v>2.2999999999999998</v>
      </c>
      <c r="AN3713">
        <v>2</v>
      </c>
      <c r="AO3713">
        <v>0.6</v>
      </c>
      <c r="AP3713">
        <v>8</v>
      </c>
      <c r="AQ3713">
        <v>2.6</v>
      </c>
      <c r="AR3713">
        <v>0</v>
      </c>
      <c r="AS3713">
        <v>0</v>
      </c>
      <c r="AT3713">
        <v>179</v>
      </c>
      <c r="AU3713">
        <v>57.7</v>
      </c>
      <c r="AV3713">
        <v>1</v>
      </c>
      <c r="AW3713">
        <v>0.3</v>
      </c>
      <c r="AX3713">
        <v>103</v>
      </c>
      <c r="AY3713">
        <v>33.200000000000003</v>
      </c>
      <c r="AZ3713">
        <v>10</v>
      </c>
      <c r="BA3713">
        <v>3.2</v>
      </c>
      <c r="BB3713">
        <v>0</v>
      </c>
      <c r="BC3713">
        <v>0</v>
      </c>
      <c r="BD3713">
        <v>93</v>
      </c>
      <c r="BE3713">
        <v>30</v>
      </c>
      <c r="BF3713">
        <v>0</v>
      </c>
      <c r="BG3713">
        <v>0</v>
      </c>
      <c r="BH3713">
        <v>23</v>
      </c>
      <c r="BI3713">
        <v>7.4</v>
      </c>
      <c r="BJ3713">
        <v>3</v>
      </c>
      <c r="BK3713">
        <v>1</v>
      </c>
      <c r="BL3713">
        <v>194</v>
      </c>
      <c r="BM3713">
        <v>62.6</v>
      </c>
      <c r="BN3713">
        <v>57</v>
      </c>
      <c r="BO3713">
        <v>18.399999999999999</v>
      </c>
      <c r="BP3713">
        <v>193</v>
      </c>
      <c r="BQ3713">
        <v>62.3</v>
      </c>
      <c r="BR3713" t="s">
        <v>1486</v>
      </c>
      <c r="BS3713" t="s">
        <v>14890</v>
      </c>
      <c r="BT3713" t="s">
        <v>15767</v>
      </c>
      <c r="BU3713" t="s">
        <v>6043</v>
      </c>
      <c r="BV3713" t="s">
        <v>15742</v>
      </c>
      <c r="BW3713" t="s">
        <v>15743</v>
      </c>
      <c r="BZ3713">
        <v>34807</v>
      </c>
      <c r="CA3713">
        <v>-121.98463205880201</v>
      </c>
      <c r="CB3713">
        <v>36.965262907244899</v>
      </c>
      <c r="CD3713">
        <f xml:space="preserve"> _xlfn.XLOOKUP(AB3713,[1]Sheet1!B:B,[1]Sheet1!Y:Y,"Not Found")</f>
        <v>108261</v>
      </c>
      <c r="CE3713">
        <f xml:space="preserve"> _xlfn.XLOOKUP(AB3713,[1]Sheet1!B:B,[1]Sheet1!AA:AA, "Not Found")</f>
        <v>145237</v>
      </c>
      <c r="CH3713">
        <f t="shared" ca="1" si="115"/>
        <v>0.38767272465146707</v>
      </c>
    </row>
    <row r="3714" spans="1:86" x14ac:dyDescent="0.3">
      <c r="A3714">
        <v>8712</v>
      </c>
      <c r="B3714" t="s">
        <v>0</v>
      </c>
      <c r="C3714" t="s">
        <v>15786</v>
      </c>
      <c r="D3714" s="3">
        <v>44697656118673</v>
      </c>
      <c r="E3714" t="s">
        <v>15767</v>
      </c>
      <c r="F3714" t="s">
        <v>15787</v>
      </c>
      <c r="G3714" t="s">
        <v>37</v>
      </c>
      <c r="H3714" t="s">
        <v>14890</v>
      </c>
      <c r="I3714" t="s">
        <v>6043</v>
      </c>
      <c r="J3714" t="s">
        <v>15788</v>
      </c>
      <c r="K3714" t="s">
        <v>35</v>
      </c>
      <c r="L3714" t="s">
        <v>9</v>
      </c>
      <c r="M3714" s="1">
        <v>36768</v>
      </c>
      <c r="O3714" t="s">
        <v>35</v>
      </c>
      <c r="P3714" t="s">
        <v>36</v>
      </c>
      <c r="Q3714" t="s">
        <v>96</v>
      </c>
      <c r="R3714" t="s">
        <v>12</v>
      </c>
      <c r="U3714" t="s">
        <v>12</v>
      </c>
      <c r="V3714" t="s">
        <v>12</v>
      </c>
      <c r="W3714" t="s">
        <v>12</v>
      </c>
      <c r="X3714" t="s">
        <v>12</v>
      </c>
      <c r="Y3714" t="s">
        <v>14</v>
      </c>
      <c r="Z3714" t="s">
        <v>15789</v>
      </c>
      <c r="AA3714" t="s">
        <v>14890</v>
      </c>
      <c r="AB3714">
        <v>95062</v>
      </c>
      <c r="AC3714" t="str">
        <f t="shared" ref="AC3714:AC3777" si="116">Z3714 &amp; ", " &amp; AA3714 &amp;", CA " &amp;AB3714</f>
        <v>984 Bostwick Ln. Ste. 6, Santa Cruz, CA 95062</v>
      </c>
      <c r="AD3714" t="s">
        <v>17</v>
      </c>
      <c r="AE3714" t="s">
        <v>884</v>
      </c>
      <c r="AF3714" t="s">
        <v>818</v>
      </c>
      <c r="AG3714" t="s">
        <v>12412</v>
      </c>
      <c r="AH3714" t="s">
        <v>2129</v>
      </c>
      <c r="AI3714">
        <v>36.983826909999998</v>
      </c>
      <c r="AJ3714">
        <v>-121.98581505999999</v>
      </c>
      <c r="AK3714">
        <v>74</v>
      </c>
      <c r="AL3714">
        <v>1</v>
      </c>
      <c r="AM3714">
        <v>1.4</v>
      </c>
      <c r="AN3714">
        <v>3</v>
      </c>
      <c r="AO3714">
        <v>4.0999999999999996</v>
      </c>
      <c r="AP3714">
        <v>0</v>
      </c>
      <c r="AQ3714">
        <v>0</v>
      </c>
      <c r="AR3714">
        <v>1</v>
      </c>
      <c r="AS3714">
        <v>1.4</v>
      </c>
      <c r="AT3714">
        <v>23</v>
      </c>
      <c r="AU3714">
        <v>31.1</v>
      </c>
      <c r="AV3714">
        <v>0</v>
      </c>
      <c r="AW3714">
        <v>0</v>
      </c>
      <c r="AX3714">
        <v>37</v>
      </c>
      <c r="AY3714">
        <v>50</v>
      </c>
      <c r="AZ3714">
        <v>9</v>
      </c>
      <c r="BA3714">
        <v>12.2</v>
      </c>
      <c r="BB3714">
        <v>0</v>
      </c>
      <c r="BC3714">
        <v>0</v>
      </c>
      <c r="BD3714">
        <v>3</v>
      </c>
      <c r="BE3714">
        <v>4.0999999999999996</v>
      </c>
      <c r="BF3714">
        <v>0</v>
      </c>
      <c r="BG3714">
        <v>0</v>
      </c>
      <c r="BH3714">
        <v>3</v>
      </c>
      <c r="BI3714">
        <v>4.0999999999999996</v>
      </c>
      <c r="BJ3714">
        <v>0</v>
      </c>
      <c r="BK3714">
        <v>0</v>
      </c>
      <c r="BL3714">
        <v>36</v>
      </c>
      <c r="BM3714">
        <v>48.6</v>
      </c>
      <c r="BN3714">
        <v>5</v>
      </c>
      <c r="BO3714">
        <v>6.8</v>
      </c>
      <c r="BP3714">
        <v>36</v>
      </c>
      <c r="BQ3714">
        <v>48.6</v>
      </c>
      <c r="BR3714" t="s">
        <v>1486</v>
      </c>
      <c r="BS3714" t="s">
        <v>14890</v>
      </c>
      <c r="BT3714" t="s">
        <v>15767</v>
      </c>
      <c r="BU3714" t="s">
        <v>6043</v>
      </c>
      <c r="BV3714" t="s">
        <v>15742</v>
      </c>
      <c r="BW3714" t="s">
        <v>15743</v>
      </c>
      <c r="BZ3714">
        <v>34808</v>
      </c>
      <c r="CA3714">
        <v>-121.985815061403</v>
      </c>
      <c r="CB3714">
        <v>36.983826909396001</v>
      </c>
      <c r="CD3714">
        <f xml:space="preserve"> _xlfn.XLOOKUP(AB3714,[1]Sheet1!B:B,[1]Sheet1!Y:Y,"Not Found")</f>
        <v>108261</v>
      </c>
      <c r="CE3714">
        <f xml:space="preserve"> _xlfn.XLOOKUP(AB3714,[1]Sheet1!B:B,[1]Sheet1!AA:AA, "Not Found")</f>
        <v>145237</v>
      </c>
      <c r="CH3714">
        <f t="shared" ref="CH3714:CH3777" ca="1" si="117">RAND()</f>
        <v>0.17198816542939144</v>
      </c>
    </row>
    <row r="3715" spans="1:86" x14ac:dyDescent="0.3">
      <c r="A3715">
        <v>8713</v>
      </c>
      <c r="B3715" t="s">
        <v>0</v>
      </c>
      <c r="C3715" t="s">
        <v>15790</v>
      </c>
      <c r="D3715" s="3">
        <v>44697736049613</v>
      </c>
      <c r="E3715" t="s">
        <v>15791</v>
      </c>
      <c r="F3715" t="s">
        <v>15792</v>
      </c>
      <c r="G3715" t="s">
        <v>37</v>
      </c>
      <c r="H3715" t="s">
        <v>14890</v>
      </c>
      <c r="I3715" t="s">
        <v>15793</v>
      </c>
      <c r="J3715" t="s">
        <v>15793</v>
      </c>
      <c r="K3715" t="s">
        <v>35</v>
      </c>
      <c r="L3715" t="s">
        <v>9</v>
      </c>
      <c r="O3715" t="s">
        <v>35</v>
      </c>
      <c r="P3715" t="s">
        <v>36</v>
      </c>
      <c r="Q3715" t="s">
        <v>75</v>
      </c>
      <c r="R3715" t="s">
        <v>12</v>
      </c>
      <c r="U3715" t="s">
        <v>12</v>
      </c>
      <c r="V3715" t="s">
        <v>12</v>
      </c>
      <c r="W3715" t="s">
        <v>12</v>
      </c>
      <c r="X3715" t="s">
        <v>12</v>
      </c>
      <c r="Y3715" t="s">
        <v>14</v>
      </c>
      <c r="Z3715" t="s">
        <v>15794</v>
      </c>
      <c r="AA3715" t="s">
        <v>15795</v>
      </c>
      <c r="AB3715">
        <v>95073</v>
      </c>
      <c r="AC3715" t="str">
        <f t="shared" si="116"/>
        <v>3042 Old San Jose Rd., Soquel, CA 95073</v>
      </c>
      <c r="AD3715" t="s">
        <v>17</v>
      </c>
      <c r="AE3715" t="s">
        <v>884</v>
      </c>
      <c r="AF3715" t="s">
        <v>818</v>
      </c>
      <c r="AG3715" t="s">
        <v>5450</v>
      </c>
      <c r="AH3715" t="s">
        <v>2129</v>
      </c>
      <c r="AI3715">
        <v>37.025934909999997</v>
      </c>
      <c r="AJ3715">
        <v>-121.94949905999999</v>
      </c>
      <c r="AK3715">
        <v>163</v>
      </c>
      <c r="AL3715">
        <v>1</v>
      </c>
      <c r="AM3715">
        <v>0.6</v>
      </c>
      <c r="AN3715">
        <v>0</v>
      </c>
      <c r="AO3715">
        <v>0</v>
      </c>
      <c r="AP3715">
        <v>3</v>
      </c>
      <c r="AQ3715">
        <v>1.8</v>
      </c>
      <c r="AR3715">
        <v>2</v>
      </c>
      <c r="AS3715">
        <v>1.2</v>
      </c>
      <c r="AT3715">
        <v>26</v>
      </c>
      <c r="AU3715">
        <v>16</v>
      </c>
      <c r="AV3715">
        <v>0</v>
      </c>
      <c r="AW3715">
        <v>0</v>
      </c>
      <c r="AX3715">
        <v>116</v>
      </c>
      <c r="AY3715">
        <v>71.2</v>
      </c>
      <c r="AZ3715">
        <v>15</v>
      </c>
      <c r="BA3715">
        <v>9.1999999999999993</v>
      </c>
      <c r="BB3715">
        <v>0</v>
      </c>
      <c r="BC3715">
        <v>0</v>
      </c>
      <c r="BD3715">
        <v>1</v>
      </c>
      <c r="BE3715">
        <v>0.6</v>
      </c>
      <c r="BF3715">
        <v>4</v>
      </c>
      <c r="BG3715">
        <v>2.5</v>
      </c>
      <c r="BH3715">
        <v>1</v>
      </c>
      <c r="BI3715">
        <v>0.6</v>
      </c>
      <c r="BJ3715">
        <v>0</v>
      </c>
      <c r="BK3715">
        <v>0</v>
      </c>
      <c r="BL3715">
        <v>34</v>
      </c>
      <c r="BM3715">
        <v>20.9</v>
      </c>
      <c r="BN3715">
        <v>21</v>
      </c>
      <c r="BO3715">
        <v>12.9</v>
      </c>
      <c r="BP3715">
        <v>34</v>
      </c>
      <c r="BQ3715">
        <v>20.9</v>
      </c>
      <c r="BR3715" t="s">
        <v>1486</v>
      </c>
      <c r="BS3715" t="s">
        <v>14890</v>
      </c>
      <c r="BT3715" t="s">
        <v>15791</v>
      </c>
      <c r="BU3715" t="s">
        <v>15793</v>
      </c>
      <c r="BV3715" t="s">
        <v>15742</v>
      </c>
      <c r="BW3715" t="s">
        <v>15743</v>
      </c>
      <c r="BZ3715">
        <v>36308</v>
      </c>
      <c r="CA3715">
        <v>-121.949499060382</v>
      </c>
      <c r="CB3715">
        <v>37.025934914121002</v>
      </c>
      <c r="CD3715">
        <f xml:space="preserve"> _xlfn.XLOOKUP(AB3715,[1]Sheet1!B:B,[1]Sheet1!Y:Y,"Not Found")</f>
        <v>113929</v>
      </c>
      <c r="CE3715">
        <f xml:space="preserve"> _xlfn.XLOOKUP(AB3715,[1]Sheet1!B:B,[1]Sheet1!AA:AA, "Not Found")</f>
        <v>157561</v>
      </c>
      <c r="CH3715">
        <f t="shared" ca="1" si="117"/>
        <v>0.10983965484312519</v>
      </c>
    </row>
    <row r="3716" spans="1:86" x14ac:dyDescent="0.3">
      <c r="A3716">
        <v>8714</v>
      </c>
      <c r="B3716" t="s">
        <v>0</v>
      </c>
      <c r="C3716" t="s">
        <v>15796</v>
      </c>
      <c r="D3716" s="3">
        <v>44697816049621</v>
      </c>
      <c r="E3716" t="s">
        <v>15797</v>
      </c>
      <c r="F3716" t="s">
        <v>15798</v>
      </c>
      <c r="G3716" t="s">
        <v>37</v>
      </c>
      <c r="H3716" t="s">
        <v>14890</v>
      </c>
      <c r="I3716" t="s">
        <v>4417</v>
      </c>
      <c r="J3716" t="s">
        <v>4417</v>
      </c>
      <c r="K3716" t="s">
        <v>35</v>
      </c>
      <c r="L3716" t="s">
        <v>9</v>
      </c>
      <c r="M3716" s="1">
        <v>2374</v>
      </c>
      <c r="O3716" t="s">
        <v>35</v>
      </c>
      <c r="P3716" t="s">
        <v>36</v>
      </c>
      <c r="Q3716" t="s">
        <v>75</v>
      </c>
      <c r="R3716" t="s">
        <v>12</v>
      </c>
      <c r="U3716" t="s">
        <v>12</v>
      </c>
      <c r="V3716" t="s">
        <v>12</v>
      </c>
      <c r="W3716" t="s">
        <v>12</v>
      </c>
      <c r="X3716" t="s">
        <v>12</v>
      </c>
      <c r="Y3716" t="s">
        <v>58</v>
      </c>
      <c r="Z3716" t="s">
        <v>15799</v>
      </c>
      <c r="AA3716" t="s">
        <v>15800</v>
      </c>
      <c r="AB3716">
        <v>95017</v>
      </c>
      <c r="AC3716" t="str">
        <f t="shared" si="116"/>
        <v>50 Ocean St., Davenport, CA 95017</v>
      </c>
      <c r="AD3716" t="s">
        <v>17</v>
      </c>
      <c r="AE3716" t="s">
        <v>884</v>
      </c>
      <c r="AF3716" t="s">
        <v>818</v>
      </c>
      <c r="AG3716" t="s">
        <v>5450</v>
      </c>
      <c r="AH3716" t="s">
        <v>858</v>
      </c>
      <c r="AI3716">
        <v>37.011775900000004</v>
      </c>
      <c r="AJ3716">
        <v>-122.1946081</v>
      </c>
      <c r="AK3716">
        <v>167</v>
      </c>
      <c r="AL3716">
        <v>2</v>
      </c>
      <c r="AM3716">
        <v>1.2</v>
      </c>
      <c r="AN3716">
        <v>0</v>
      </c>
      <c r="AO3716">
        <v>0</v>
      </c>
      <c r="AP3716">
        <v>1</v>
      </c>
      <c r="AQ3716">
        <v>0.6</v>
      </c>
      <c r="AR3716">
        <v>0</v>
      </c>
      <c r="AS3716">
        <v>0</v>
      </c>
      <c r="AT3716">
        <v>42</v>
      </c>
      <c r="AU3716">
        <v>25.1</v>
      </c>
      <c r="AV3716">
        <v>0</v>
      </c>
      <c r="AW3716">
        <v>0</v>
      </c>
      <c r="AX3716">
        <v>100</v>
      </c>
      <c r="AY3716">
        <v>59.9</v>
      </c>
      <c r="AZ3716">
        <v>20</v>
      </c>
      <c r="BA3716">
        <v>12</v>
      </c>
      <c r="BB3716">
        <v>2</v>
      </c>
      <c r="BC3716">
        <v>1.2</v>
      </c>
      <c r="BD3716">
        <v>10</v>
      </c>
      <c r="BE3716">
        <v>6</v>
      </c>
      <c r="BF3716">
        <v>0</v>
      </c>
      <c r="BG3716">
        <v>0</v>
      </c>
      <c r="BH3716">
        <v>19</v>
      </c>
      <c r="BI3716">
        <v>11.4</v>
      </c>
      <c r="BJ3716">
        <v>4</v>
      </c>
      <c r="BK3716">
        <v>2.4</v>
      </c>
      <c r="BL3716">
        <v>56</v>
      </c>
      <c r="BM3716">
        <v>33.5</v>
      </c>
      <c r="BN3716">
        <v>11</v>
      </c>
      <c r="BO3716">
        <v>6.6</v>
      </c>
      <c r="BP3716">
        <v>56</v>
      </c>
      <c r="BQ3716">
        <v>33.5</v>
      </c>
      <c r="BR3716" t="s">
        <v>1486</v>
      </c>
      <c r="BS3716" t="s">
        <v>14890</v>
      </c>
      <c r="BT3716" t="s">
        <v>15797</v>
      </c>
      <c r="BU3716" t="s">
        <v>4417</v>
      </c>
      <c r="BV3716" t="s">
        <v>15742</v>
      </c>
      <c r="BW3716" t="s">
        <v>15743</v>
      </c>
      <c r="BZ3716">
        <v>36906</v>
      </c>
      <c r="CA3716">
        <v>-122.19460809642599</v>
      </c>
      <c r="CB3716">
        <v>37.011775896743202</v>
      </c>
      <c r="CD3716">
        <f xml:space="preserve"> _xlfn.XLOOKUP(AB3716,[1]Sheet1!B:B,[1]Sheet1!Y:Y,"Not Found")</f>
        <v>100750</v>
      </c>
      <c r="CE3716">
        <f xml:space="preserve"> _xlfn.XLOOKUP(AB3716,[1]Sheet1!B:B,[1]Sheet1!AA:AA, "Not Found")</f>
        <v>134982</v>
      </c>
      <c r="CH3716">
        <f t="shared" ca="1" si="117"/>
        <v>0.99708917339217062</v>
      </c>
    </row>
    <row r="3717" spans="1:86" x14ac:dyDescent="0.3">
      <c r="A3717">
        <v>8715</v>
      </c>
      <c r="B3717" t="s">
        <v>0</v>
      </c>
      <c r="C3717" t="s">
        <v>15801</v>
      </c>
      <c r="D3717" s="3">
        <v>44697990102665</v>
      </c>
      <c r="E3717" t="s">
        <v>15734</v>
      </c>
      <c r="F3717" t="s">
        <v>15802</v>
      </c>
      <c r="G3717" t="s">
        <v>37</v>
      </c>
      <c r="H3717" t="s">
        <v>14890</v>
      </c>
      <c r="I3717" t="s">
        <v>15735</v>
      </c>
      <c r="J3717" t="s">
        <v>15803</v>
      </c>
      <c r="K3717" t="s">
        <v>35</v>
      </c>
      <c r="L3717" t="s">
        <v>9</v>
      </c>
      <c r="M3717" s="1">
        <v>38217</v>
      </c>
      <c r="O3717" t="s">
        <v>35</v>
      </c>
      <c r="P3717" t="s">
        <v>36</v>
      </c>
      <c r="Q3717" t="s">
        <v>37</v>
      </c>
      <c r="R3717" t="s">
        <v>12</v>
      </c>
      <c r="U3717" t="s">
        <v>12</v>
      </c>
      <c r="V3717" t="s">
        <v>12</v>
      </c>
      <c r="W3717" t="s">
        <v>13</v>
      </c>
      <c r="X3717" t="s">
        <v>12</v>
      </c>
      <c r="Y3717" t="s">
        <v>14</v>
      </c>
      <c r="Z3717" t="s">
        <v>15804</v>
      </c>
      <c r="AA3717" t="s">
        <v>15805</v>
      </c>
      <c r="AB3717">
        <v>95076</v>
      </c>
      <c r="AC3717" t="str">
        <f t="shared" si="116"/>
        <v>550 Rodriguez St., Watsonville, CA 95076</v>
      </c>
      <c r="AD3717" t="s">
        <v>17</v>
      </c>
      <c r="AE3717" t="s">
        <v>1466</v>
      </c>
      <c r="AF3717" t="s">
        <v>818</v>
      </c>
      <c r="AG3717" t="s">
        <v>5184</v>
      </c>
      <c r="AH3717" t="s">
        <v>479</v>
      </c>
      <c r="AI3717">
        <v>36.911308920000003</v>
      </c>
      <c r="AJ3717">
        <v>-121.76091101999999</v>
      </c>
      <c r="AK3717">
        <v>417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408</v>
      </c>
      <c r="AU3717">
        <v>97.8</v>
      </c>
      <c r="AV3717">
        <v>0</v>
      </c>
      <c r="AW3717">
        <v>0</v>
      </c>
      <c r="AX3717">
        <v>9</v>
      </c>
      <c r="AY3717">
        <v>2.2000000000000002</v>
      </c>
      <c r="AZ3717">
        <v>0</v>
      </c>
      <c r="BA3717">
        <v>0</v>
      </c>
      <c r="BB3717">
        <v>0</v>
      </c>
      <c r="BC3717">
        <v>0</v>
      </c>
      <c r="BD3717">
        <v>322</v>
      </c>
      <c r="BE3717">
        <v>77.2</v>
      </c>
      <c r="BF3717">
        <v>0</v>
      </c>
      <c r="BG3717">
        <v>0</v>
      </c>
      <c r="BH3717">
        <v>47</v>
      </c>
      <c r="BI3717">
        <v>11.3</v>
      </c>
      <c r="BJ3717">
        <v>16</v>
      </c>
      <c r="BK3717">
        <v>3.8</v>
      </c>
      <c r="BL3717">
        <v>409</v>
      </c>
      <c r="BM3717">
        <v>98.1</v>
      </c>
      <c r="BN3717">
        <v>69</v>
      </c>
      <c r="BO3717">
        <v>16.5</v>
      </c>
      <c r="BP3717">
        <v>409</v>
      </c>
      <c r="BQ3717">
        <v>98.1</v>
      </c>
      <c r="BR3717" t="s">
        <v>1486</v>
      </c>
      <c r="BS3717" t="s">
        <v>14890</v>
      </c>
      <c r="BX3717" t="s">
        <v>15734</v>
      </c>
      <c r="BY3717" t="s">
        <v>15735</v>
      </c>
      <c r="BZ3717">
        <v>36943</v>
      </c>
      <c r="CA3717">
        <v>-121.760911019681</v>
      </c>
      <c r="CB3717">
        <v>36.911308917247098</v>
      </c>
      <c r="CD3717">
        <f xml:space="preserve"> _xlfn.XLOOKUP(AB3717,[1]Sheet1!B:B,[1]Sheet1!Y:Y,"Not Found")</f>
        <v>86685</v>
      </c>
      <c r="CE3717">
        <f xml:space="preserve"> _xlfn.XLOOKUP(AB3717,[1]Sheet1!B:B,[1]Sheet1!AA:AA, "Not Found")</f>
        <v>119183</v>
      </c>
      <c r="CH3717">
        <f t="shared" ca="1" si="117"/>
        <v>0.52761673294833822</v>
      </c>
    </row>
    <row r="3718" spans="1:86" x14ac:dyDescent="0.3">
      <c r="A3718">
        <v>8716</v>
      </c>
      <c r="B3718" t="s">
        <v>0</v>
      </c>
      <c r="C3718" t="s">
        <v>15806</v>
      </c>
      <c r="D3718" s="3">
        <v>44697990102673</v>
      </c>
      <c r="E3718" t="s">
        <v>15734</v>
      </c>
      <c r="F3718" t="s">
        <v>15807</v>
      </c>
      <c r="G3718" t="s">
        <v>37</v>
      </c>
      <c r="H3718" t="s">
        <v>14890</v>
      </c>
      <c r="I3718" t="s">
        <v>15735</v>
      </c>
      <c r="J3718" t="s">
        <v>15808</v>
      </c>
      <c r="K3718" t="s">
        <v>35</v>
      </c>
      <c r="L3718" t="s">
        <v>9</v>
      </c>
      <c r="M3718" s="1">
        <v>38217</v>
      </c>
      <c r="O3718" t="s">
        <v>35</v>
      </c>
      <c r="P3718" t="s">
        <v>36</v>
      </c>
      <c r="Q3718" t="s">
        <v>37</v>
      </c>
      <c r="R3718" t="s">
        <v>12</v>
      </c>
      <c r="U3718" t="s">
        <v>12</v>
      </c>
      <c r="V3718" t="s">
        <v>12</v>
      </c>
      <c r="W3718" t="s">
        <v>13</v>
      </c>
      <c r="X3718" t="s">
        <v>12</v>
      </c>
      <c r="Y3718" t="s">
        <v>30</v>
      </c>
      <c r="Z3718" t="s">
        <v>15809</v>
      </c>
      <c r="AA3718" t="s">
        <v>15805</v>
      </c>
      <c r="AB3718">
        <v>95076</v>
      </c>
      <c r="AC3718" t="str">
        <f t="shared" si="116"/>
        <v>235 Ohlone Pkwy., Watsonville, CA 95076</v>
      </c>
      <c r="AD3718" t="s">
        <v>17</v>
      </c>
      <c r="AE3718" t="s">
        <v>1466</v>
      </c>
      <c r="AF3718" t="s">
        <v>818</v>
      </c>
      <c r="AG3718" t="s">
        <v>5184</v>
      </c>
      <c r="AH3718" t="s">
        <v>479</v>
      </c>
      <c r="AI3718">
        <v>36.912970919999999</v>
      </c>
      <c r="AJ3718">
        <v>-121.77562302</v>
      </c>
      <c r="AK3718">
        <v>405</v>
      </c>
      <c r="AL3718">
        <v>0</v>
      </c>
      <c r="AM3718">
        <v>0</v>
      </c>
      <c r="AN3718">
        <v>1</v>
      </c>
      <c r="AO3718">
        <v>0.2</v>
      </c>
      <c r="AP3718">
        <v>7</v>
      </c>
      <c r="AQ3718">
        <v>1.7</v>
      </c>
      <c r="AR3718">
        <v>9</v>
      </c>
      <c r="AS3718">
        <v>2.2000000000000002</v>
      </c>
      <c r="AT3718">
        <v>373</v>
      </c>
      <c r="AU3718">
        <v>92.1</v>
      </c>
      <c r="AV3718">
        <v>0</v>
      </c>
      <c r="AW3718">
        <v>0</v>
      </c>
      <c r="AX3718">
        <v>13</v>
      </c>
      <c r="AY3718">
        <v>3.2</v>
      </c>
      <c r="AZ3718">
        <v>2</v>
      </c>
      <c r="BA3718">
        <v>0.5</v>
      </c>
      <c r="BB3718">
        <v>0</v>
      </c>
      <c r="BC3718">
        <v>0</v>
      </c>
      <c r="BD3718">
        <v>219</v>
      </c>
      <c r="BE3718">
        <v>54.1</v>
      </c>
      <c r="BF3718">
        <v>0</v>
      </c>
      <c r="BG3718">
        <v>0</v>
      </c>
      <c r="BH3718">
        <v>38</v>
      </c>
      <c r="BI3718">
        <v>9.4</v>
      </c>
      <c r="BJ3718">
        <v>31</v>
      </c>
      <c r="BK3718">
        <v>7.7</v>
      </c>
      <c r="BL3718">
        <v>369</v>
      </c>
      <c r="BM3718">
        <v>91.1</v>
      </c>
      <c r="BN3718">
        <v>88</v>
      </c>
      <c r="BO3718">
        <v>21.7</v>
      </c>
      <c r="BP3718">
        <v>369</v>
      </c>
      <c r="BQ3718">
        <v>91.1</v>
      </c>
      <c r="BR3718" t="s">
        <v>1486</v>
      </c>
      <c r="BS3718" t="s">
        <v>14890</v>
      </c>
      <c r="BX3718" t="s">
        <v>15734</v>
      </c>
      <c r="BY3718" t="s">
        <v>15735</v>
      </c>
      <c r="BZ3718">
        <v>36944</v>
      </c>
      <c r="CA3718">
        <v>-121.775623021116</v>
      </c>
      <c r="CB3718">
        <v>36.912970916944502</v>
      </c>
      <c r="CD3718">
        <f xml:space="preserve"> _xlfn.XLOOKUP(AB3718,[1]Sheet1!B:B,[1]Sheet1!Y:Y,"Not Found")</f>
        <v>86685</v>
      </c>
      <c r="CE3718">
        <f xml:space="preserve"> _xlfn.XLOOKUP(AB3718,[1]Sheet1!B:B,[1]Sheet1!AA:AA, "Not Found")</f>
        <v>119183</v>
      </c>
      <c r="CH3718">
        <f t="shared" ca="1" si="117"/>
        <v>0.51137636611262982</v>
      </c>
    </row>
    <row r="3719" spans="1:86" x14ac:dyDescent="0.3">
      <c r="A3719">
        <v>8717</v>
      </c>
      <c r="B3719" t="s">
        <v>0</v>
      </c>
      <c r="C3719" t="s">
        <v>15810</v>
      </c>
      <c r="D3719" s="3">
        <v>44697990105858</v>
      </c>
      <c r="E3719" t="s">
        <v>15734</v>
      </c>
      <c r="F3719" t="s">
        <v>15811</v>
      </c>
      <c r="G3719" t="s">
        <v>37</v>
      </c>
      <c r="H3719" t="s">
        <v>14890</v>
      </c>
      <c r="I3719" t="s">
        <v>15735</v>
      </c>
      <c r="J3719" t="s">
        <v>15812</v>
      </c>
      <c r="K3719" t="s">
        <v>8</v>
      </c>
      <c r="L3719" t="s">
        <v>9</v>
      </c>
      <c r="M3719" s="1">
        <v>38217</v>
      </c>
      <c r="O3719" t="s">
        <v>8</v>
      </c>
      <c r="P3719" t="s">
        <v>4</v>
      </c>
      <c r="Q3719" t="s">
        <v>11</v>
      </c>
      <c r="R3719" t="s">
        <v>12</v>
      </c>
      <c r="U3719" t="s">
        <v>12</v>
      </c>
      <c r="V3719" t="s">
        <v>12</v>
      </c>
      <c r="W3719" t="s">
        <v>13</v>
      </c>
      <c r="X3719" t="s">
        <v>12</v>
      </c>
      <c r="Y3719" t="s">
        <v>58</v>
      </c>
      <c r="Z3719" t="s">
        <v>15813</v>
      </c>
      <c r="AA3719" t="s">
        <v>15805</v>
      </c>
      <c r="AB3719">
        <v>95076</v>
      </c>
      <c r="AC3719" t="str">
        <f t="shared" si="116"/>
        <v>500 Harkins Slough Rd., Watsonville, CA 95076</v>
      </c>
      <c r="AD3719" t="s">
        <v>17</v>
      </c>
      <c r="AE3719" t="s">
        <v>1466</v>
      </c>
      <c r="AF3719" t="s">
        <v>818</v>
      </c>
      <c r="AG3719" t="s">
        <v>5184</v>
      </c>
      <c r="AH3719" t="s">
        <v>602</v>
      </c>
      <c r="AI3719">
        <v>36.914351920000001</v>
      </c>
      <c r="AJ3719">
        <v>-121.79229702000001</v>
      </c>
      <c r="AK3719">
        <v>1428</v>
      </c>
      <c r="AL3719">
        <v>1</v>
      </c>
      <c r="AM3719">
        <v>0.1</v>
      </c>
      <c r="AN3719">
        <v>0</v>
      </c>
      <c r="AO3719">
        <v>0</v>
      </c>
      <c r="AP3719">
        <v>5</v>
      </c>
      <c r="AQ3719">
        <v>0.4</v>
      </c>
      <c r="AR3719">
        <v>13</v>
      </c>
      <c r="AS3719">
        <v>0.9</v>
      </c>
      <c r="AT3719">
        <v>1385</v>
      </c>
      <c r="AU3719">
        <v>97</v>
      </c>
      <c r="AV3719">
        <v>0</v>
      </c>
      <c r="AW3719">
        <v>0</v>
      </c>
      <c r="AX3719">
        <v>20</v>
      </c>
      <c r="AY3719">
        <v>1.4</v>
      </c>
      <c r="AZ3719">
        <v>4</v>
      </c>
      <c r="BA3719">
        <v>0.3</v>
      </c>
      <c r="BB3719">
        <v>0</v>
      </c>
      <c r="BC3719">
        <v>0</v>
      </c>
      <c r="BD3719">
        <v>353</v>
      </c>
      <c r="BE3719">
        <v>24.7</v>
      </c>
      <c r="BF3719">
        <v>1</v>
      </c>
      <c r="BG3719">
        <v>0.1</v>
      </c>
      <c r="BH3719">
        <v>117</v>
      </c>
      <c r="BI3719">
        <v>8.1999999999999993</v>
      </c>
      <c r="BJ3719">
        <v>84</v>
      </c>
      <c r="BK3719">
        <v>5.9</v>
      </c>
      <c r="BL3719">
        <v>1153</v>
      </c>
      <c r="BM3719">
        <v>80.7</v>
      </c>
      <c r="BN3719">
        <v>260</v>
      </c>
      <c r="BO3719">
        <v>18.2</v>
      </c>
      <c r="BP3719">
        <v>1126</v>
      </c>
      <c r="BQ3719">
        <v>78.900000000000006</v>
      </c>
      <c r="BR3719" t="s">
        <v>1486</v>
      </c>
      <c r="BS3719" t="s">
        <v>14890</v>
      </c>
      <c r="BX3719" t="s">
        <v>15734</v>
      </c>
      <c r="BY3719" t="s">
        <v>15735</v>
      </c>
      <c r="BZ3719">
        <v>36945</v>
      </c>
      <c r="CA3719">
        <v>-121.79229702355801</v>
      </c>
      <c r="CB3719">
        <v>36.914351916443401</v>
      </c>
      <c r="CD3719">
        <f xml:space="preserve"> _xlfn.XLOOKUP(AB3719,[1]Sheet1!B:B,[1]Sheet1!Y:Y,"Not Found")</f>
        <v>86685</v>
      </c>
      <c r="CE3719">
        <f xml:space="preserve"> _xlfn.XLOOKUP(AB3719,[1]Sheet1!B:B,[1]Sheet1!AA:AA, "Not Found")</f>
        <v>119183</v>
      </c>
      <c r="CH3719">
        <f t="shared" ca="1" si="117"/>
        <v>0.68385670422874667</v>
      </c>
    </row>
    <row r="3720" spans="1:86" x14ac:dyDescent="0.3">
      <c r="A3720">
        <v>8718</v>
      </c>
      <c r="B3720" t="s">
        <v>0</v>
      </c>
      <c r="C3720" t="s">
        <v>15814</v>
      </c>
      <c r="D3720" s="3">
        <v>44697990109595</v>
      </c>
      <c r="E3720" t="s">
        <v>15734</v>
      </c>
      <c r="F3720" t="s">
        <v>15815</v>
      </c>
      <c r="G3720" t="s">
        <v>37</v>
      </c>
      <c r="H3720" t="s">
        <v>14890</v>
      </c>
      <c r="I3720" t="s">
        <v>15735</v>
      </c>
      <c r="J3720" t="s">
        <v>6769</v>
      </c>
      <c r="K3720" t="s">
        <v>113</v>
      </c>
      <c r="L3720" t="s">
        <v>9</v>
      </c>
      <c r="M3720" s="1">
        <v>38581</v>
      </c>
      <c r="O3720" t="s">
        <v>113</v>
      </c>
      <c r="P3720" t="s">
        <v>75</v>
      </c>
      <c r="Q3720" t="s">
        <v>96</v>
      </c>
      <c r="R3720" t="s">
        <v>12</v>
      </c>
      <c r="U3720" t="s">
        <v>12</v>
      </c>
      <c r="V3720" t="s">
        <v>12</v>
      </c>
      <c r="W3720" t="s">
        <v>13</v>
      </c>
      <c r="X3720" t="s">
        <v>12</v>
      </c>
      <c r="Y3720" t="s">
        <v>30</v>
      </c>
      <c r="Z3720" t="s">
        <v>15816</v>
      </c>
      <c r="AA3720" t="s">
        <v>15805</v>
      </c>
      <c r="AB3720">
        <v>95076</v>
      </c>
      <c r="AC3720" t="str">
        <f t="shared" si="116"/>
        <v>440 Arthur Rd., Watsonville, CA 95076</v>
      </c>
      <c r="AD3720" t="s">
        <v>17</v>
      </c>
      <c r="AE3720" t="s">
        <v>1466</v>
      </c>
      <c r="AF3720" t="s">
        <v>818</v>
      </c>
      <c r="AG3720" t="s">
        <v>5184</v>
      </c>
      <c r="AH3720" t="s">
        <v>479</v>
      </c>
      <c r="AI3720">
        <v>36.921055920000001</v>
      </c>
      <c r="AJ3720">
        <v>-121.76973302</v>
      </c>
      <c r="AK3720">
        <v>547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532</v>
      </c>
      <c r="AU3720">
        <v>97.3</v>
      </c>
      <c r="AV3720">
        <v>0</v>
      </c>
      <c r="AW3720">
        <v>0</v>
      </c>
      <c r="AX3720">
        <v>15</v>
      </c>
      <c r="AY3720">
        <v>2.7</v>
      </c>
      <c r="AZ3720">
        <v>0</v>
      </c>
      <c r="BA3720">
        <v>0</v>
      </c>
      <c r="BB3720">
        <v>0</v>
      </c>
      <c r="BC3720">
        <v>0</v>
      </c>
      <c r="BD3720">
        <v>219</v>
      </c>
      <c r="BE3720">
        <v>40</v>
      </c>
      <c r="BF3720">
        <v>0</v>
      </c>
      <c r="BG3720">
        <v>0</v>
      </c>
      <c r="BH3720">
        <v>65</v>
      </c>
      <c r="BI3720">
        <v>11.9</v>
      </c>
      <c r="BJ3720">
        <v>34</v>
      </c>
      <c r="BK3720">
        <v>6.2</v>
      </c>
      <c r="BL3720">
        <v>504</v>
      </c>
      <c r="BM3720">
        <v>92.1</v>
      </c>
      <c r="BN3720">
        <v>96</v>
      </c>
      <c r="BO3720">
        <v>17.600000000000001</v>
      </c>
      <c r="BP3720">
        <v>502</v>
      </c>
      <c r="BQ3720">
        <v>91.8</v>
      </c>
      <c r="BR3720" t="s">
        <v>1486</v>
      </c>
      <c r="BS3720" t="s">
        <v>14890</v>
      </c>
      <c r="BX3720" t="s">
        <v>15734</v>
      </c>
      <c r="BY3720" t="s">
        <v>15735</v>
      </c>
      <c r="BZ3720">
        <v>36946</v>
      </c>
      <c r="CA3720">
        <v>-121.769733020467</v>
      </c>
      <c r="CB3720">
        <v>36.9210559179147</v>
      </c>
      <c r="CD3720">
        <f xml:space="preserve"> _xlfn.XLOOKUP(AB3720,[1]Sheet1!B:B,[1]Sheet1!Y:Y,"Not Found")</f>
        <v>86685</v>
      </c>
      <c r="CE3720">
        <f xml:space="preserve"> _xlfn.XLOOKUP(AB3720,[1]Sheet1!B:B,[1]Sheet1!AA:AA, "Not Found")</f>
        <v>119183</v>
      </c>
      <c r="CH3720">
        <f t="shared" ca="1" si="117"/>
        <v>5.2131462352833502E-5</v>
      </c>
    </row>
    <row r="3721" spans="1:86" x14ac:dyDescent="0.3">
      <c r="A3721">
        <v>8719</v>
      </c>
      <c r="B3721" t="s">
        <v>0</v>
      </c>
      <c r="C3721" t="s">
        <v>15817</v>
      </c>
      <c r="D3721" s="3">
        <v>44697990117804</v>
      </c>
      <c r="E3721" t="s">
        <v>15734</v>
      </c>
      <c r="F3721" t="s">
        <v>15818</v>
      </c>
      <c r="G3721" t="s">
        <v>37</v>
      </c>
      <c r="H3721" t="s">
        <v>14890</v>
      </c>
      <c r="I3721" t="s">
        <v>15735</v>
      </c>
      <c r="J3721" t="s">
        <v>15819</v>
      </c>
      <c r="K3721" t="s">
        <v>483</v>
      </c>
      <c r="L3721" t="s">
        <v>9</v>
      </c>
      <c r="M3721" s="1">
        <v>39678</v>
      </c>
      <c r="O3721" t="s">
        <v>8</v>
      </c>
      <c r="P3721" t="s">
        <v>75</v>
      </c>
      <c r="Q3721" t="s">
        <v>11</v>
      </c>
      <c r="R3721" t="s">
        <v>13</v>
      </c>
      <c r="S3721" t="s">
        <v>15820</v>
      </c>
      <c r="T3721" t="s">
        <v>202</v>
      </c>
      <c r="U3721" t="s">
        <v>12</v>
      </c>
      <c r="V3721" t="s">
        <v>12</v>
      </c>
      <c r="W3721" t="s">
        <v>13</v>
      </c>
      <c r="X3721" t="s">
        <v>12</v>
      </c>
      <c r="Y3721" t="s">
        <v>14</v>
      </c>
      <c r="Z3721" t="s">
        <v>15821</v>
      </c>
      <c r="AA3721" t="s">
        <v>15805</v>
      </c>
      <c r="AB3721">
        <v>95076</v>
      </c>
      <c r="AC3721" t="str">
        <f t="shared" si="116"/>
        <v>260 West Riverside Dr., Watsonville, CA 95076</v>
      </c>
      <c r="AD3721" t="s">
        <v>17</v>
      </c>
      <c r="AE3721" t="s">
        <v>1466</v>
      </c>
      <c r="AF3721" t="s">
        <v>818</v>
      </c>
      <c r="AG3721" t="s">
        <v>5184</v>
      </c>
      <c r="AH3721" t="s">
        <v>479</v>
      </c>
      <c r="AI3721">
        <v>36.904564919999999</v>
      </c>
      <c r="AJ3721">
        <v>-121.76039302</v>
      </c>
      <c r="AK3721">
        <v>507</v>
      </c>
      <c r="AL3721">
        <v>1</v>
      </c>
      <c r="AM3721">
        <v>0.2</v>
      </c>
      <c r="AN3721">
        <v>0</v>
      </c>
      <c r="AO3721">
        <v>0</v>
      </c>
      <c r="AP3721">
        <v>1</v>
      </c>
      <c r="AQ3721">
        <v>0.2</v>
      </c>
      <c r="AR3721">
        <v>4</v>
      </c>
      <c r="AS3721">
        <v>0.8</v>
      </c>
      <c r="AT3721">
        <v>489</v>
      </c>
      <c r="AU3721">
        <v>96.4</v>
      </c>
      <c r="AV3721">
        <v>0</v>
      </c>
      <c r="AW3721">
        <v>0</v>
      </c>
      <c r="AX3721">
        <v>10</v>
      </c>
      <c r="AY3721">
        <v>2</v>
      </c>
      <c r="AZ3721">
        <v>2</v>
      </c>
      <c r="BA3721">
        <v>0.4</v>
      </c>
      <c r="BB3721">
        <v>0</v>
      </c>
      <c r="BC3721">
        <v>0</v>
      </c>
      <c r="BD3721">
        <v>167</v>
      </c>
      <c r="BE3721">
        <v>32.9</v>
      </c>
      <c r="BF3721">
        <v>0</v>
      </c>
      <c r="BG3721">
        <v>0</v>
      </c>
      <c r="BH3721">
        <v>29</v>
      </c>
      <c r="BI3721">
        <v>5.7</v>
      </c>
      <c r="BJ3721">
        <v>8</v>
      </c>
      <c r="BK3721">
        <v>1.6</v>
      </c>
      <c r="BL3721">
        <v>399</v>
      </c>
      <c r="BM3721">
        <v>78.7</v>
      </c>
      <c r="BN3721">
        <v>40</v>
      </c>
      <c r="BO3721">
        <v>7.9</v>
      </c>
      <c r="BP3721">
        <v>393</v>
      </c>
      <c r="BQ3721">
        <v>77.5</v>
      </c>
      <c r="BR3721" t="s">
        <v>1486</v>
      </c>
      <c r="BS3721" t="s">
        <v>14890</v>
      </c>
      <c r="BX3721" t="s">
        <v>15734</v>
      </c>
      <c r="BY3721" t="s">
        <v>15735</v>
      </c>
      <c r="BZ3721">
        <v>31647</v>
      </c>
      <c r="CA3721">
        <v>-121.760393018546</v>
      </c>
      <c r="CB3721">
        <v>36.904564917310097</v>
      </c>
      <c r="CD3721">
        <f xml:space="preserve"> _xlfn.XLOOKUP(AB3721,[1]Sheet1!B:B,[1]Sheet1!Y:Y,"Not Found")</f>
        <v>86685</v>
      </c>
      <c r="CE3721">
        <f xml:space="preserve"> _xlfn.XLOOKUP(AB3721,[1]Sheet1!B:B,[1]Sheet1!AA:AA, "Not Found")</f>
        <v>119183</v>
      </c>
      <c r="CH3721">
        <f t="shared" ca="1" si="117"/>
        <v>0.89927998232939566</v>
      </c>
    </row>
    <row r="3722" spans="1:86" x14ac:dyDescent="0.3">
      <c r="A3722">
        <v>8720</v>
      </c>
      <c r="B3722" t="s">
        <v>0</v>
      </c>
      <c r="C3722" t="s">
        <v>15822</v>
      </c>
      <c r="D3722" s="3">
        <v>44697990140335</v>
      </c>
      <c r="E3722" t="s">
        <v>15734</v>
      </c>
      <c r="F3722" t="s">
        <v>15823</v>
      </c>
      <c r="G3722" t="s">
        <v>37</v>
      </c>
      <c r="H3722" t="s">
        <v>14890</v>
      </c>
      <c r="I3722" t="s">
        <v>15735</v>
      </c>
      <c r="J3722" t="s">
        <v>15824</v>
      </c>
      <c r="K3722" t="s">
        <v>340</v>
      </c>
      <c r="L3722" t="s">
        <v>9</v>
      </c>
      <c r="M3722" s="1">
        <v>44060</v>
      </c>
      <c r="O3722" t="s">
        <v>341</v>
      </c>
      <c r="P3722" t="s">
        <v>36</v>
      </c>
      <c r="Q3722" t="s">
        <v>11</v>
      </c>
      <c r="R3722" t="s">
        <v>12</v>
      </c>
      <c r="U3722" t="s">
        <v>2595</v>
      </c>
      <c r="V3722" t="s">
        <v>12</v>
      </c>
      <c r="W3722" t="s">
        <v>12</v>
      </c>
      <c r="X3722" t="s">
        <v>12</v>
      </c>
      <c r="Y3722" t="s">
        <v>14</v>
      </c>
      <c r="Z3722" t="s">
        <v>15825</v>
      </c>
      <c r="AA3722" t="s">
        <v>15805</v>
      </c>
      <c r="AB3722">
        <v>95076</v>
      </c>
      <c r="AC3722" t="str">
        <f t="shared" si="116"/>
        <v>250 East Beach St., Watsonville, CA 95076</v>
      </c>
      <c r="AD3722" t="s">
        <v>17</v>
      </c>
      <c r="AE3722" t="s">
        <v>1466</v>
      </c>
      <c r="AF3722" t="s">
        <v>818</v>
      </c>
      <c r="AG3722" t="s">
        <v>5184</v>
      </c>
      <c r="AH3722" t="s">
        <v>479</v>
      </c>
      <c r="AI3722">
        <v>36.912828920000003</v>
      </c>
      <c r="AJ3722">
        <v>-121.75285302</v>
      </c>
      <c r="AK3722">
        <v>74</v>
      </c>
      <c r="AL3722">
        <v>1</v>
      </c>
      <c r="AM3722">
        <v>1.4</v>
      </c>
      <c r="AN3722">
        <v>0</v>
      </c>
      <c r="AO3722">
        <v>0</v>
      </c>
      <c r="AP3722">
        <v>1</v>
      </c>
      <c r="AQ3722">
        <v>1.4</v>
      </c>
      <c r="AR3722">
        <v>0</v>
      </c>
      <c r="AS3722">
        <v>0</v>
      </c>
      <c r="AT3722">
        <v>59</v>
      </c>
      <c r="AU3722">
        <v>79.7</v>
      </c>
      <c r="AV3722">
        <v>1</v>
      </c>
      <c r="AW3722">
        <v>1.4</v>
      </c>
      <c r="AX3722">
        <v>12</v>
      </c>
      <c r="AY3722">
        <v>16.2</v>
      </c>
      <c r="AZ3722">
        <v>0</v>
      </c>
      <c r="BA3722">
        <v>0</v>
      </c>
      <c r="BB3722">
        <v>0</v>
      </c>
      <c r="BC3722">
        <v>0</v>
      </c>
      <c r="BD3722">
        <v>13</v>
      </c>
      <c r="BE3722">
        <v>17.600000000000001</v>
      </c>
      <c r="BF3722">
        <v>0</v>
      </c>
      <c r="BG3722">
        <v>0</v>
      </c>
      <c r="BH3722">
        <v>3</v>
      </c>
      <c r="BI3722">
        <v>4.0999999999999996</v>
      </c>
      <c r="BJ3722">
        <v>3</v>
      </c>
      <c r="BK3722">
        <v>4.0999999999999996</v>
      </c>
      <c r="BL3722">
        <v>60</v>
      </c>
      <c r="BM3722">
        <v>81.099999999999994</v>
      </c>
      <c r="BN3722">
        <v>14</v>
      </c>
      <c r="BO3722">
        <v>18.899999999999999</v>
      </c>
      <c r="BP3722">
        <v>60</v>
      </c>
      <c r="BQ3722">
        <v>81.099999999999994</v>
      </c>
      <c r="BR3722" t="s">
        <v>1486</v>
      </c>
      <c r="BS3722" t="s">
        <v>14890</v>
      </c>
      <c r="BX3722" t="s">
        <v>15734</v>
      </c>
      <c r="BY3722" t="s">
        <v>15735</v>
      </c>
      <c r="BZ3722">
        <v>36947</v>
      </c>
      <c r="CA3722">
        <v>-121.752853018254</v>
      </c>
      <c r="CB3722">
        <v>36.912828917956404</v>
      </c>
      <c r="CD3722">
        <f xml:space="preserve"> _xlfn.XLOOKUP(AB3722,[1]Sheet1!B:B,[1]Sheet1!Y:Y,"Not Found")</f>
        <v>86685</v>
      </c>
      <c r="CE3722">
        <f xml:space="preserve"> _xlfn.XLOOKUP(AB3722,[1]Sheet1!B:B,[1]Sheet1!AA:AA, "Not Found")</f>
        <v>119183</v>
      </c>
      <c r="CH3722">
        <f t="shared" ca="1" si="117"/>
        <v>0.5631491107928106</v>
      </c>
    </row>
    <row r="3723" spans="1:86" x14ac:dyDescent="0.3">
      <c r="A3723">
        <v>8721</v>
      </c>
      <c r="B3723" t="s">
        <v>0</v>
      </c>
      <c r="C3723" t="s">
        <v>15826</v>
      </c>
      <c r="D3723" s="3">
        <v>44697994430203</v>
      </c>
      <c r="E3723" t="s">
        <v>15734</v>
      </c>
      <c r="F3723" t="s">
        <v>15827</v>
      </c>
      <c r="G3723" t="s">
        <v>37</v>
      </c>
      <c r="H3723" t="s">
        <v>14890</v>
      </c>
      <c r="I3723" t="s">
        <v>15735</v>
      </c>
      <c r="J3723" t="s">
        <v>15828</v>
      </c>
      <c r="K3723" t="s">
        <v>180</v>
      </c>
      <c r="L3723" t="s">
        <v>9</v>
      </c>
      <c r="M3723" s="1">
        <v>35356</v>
      </c>
      <c r="O3723" t="s">
        <v>8</v>
      </c>
      <c r="P3723" t="s">
        <v>4</v>
      </c>
      <c r="Q3723" t="s">
        <v>11</v>
      </c>
      <c r="R3723" t="s">
        <v>12</v>
      </c>
      <c r="U3723" t="s">
        <v>12</v>
      </c>
      <c r="V3723" t="s">
        <v>12</v>
      </c>
      <c r="W3723" t="s">
        <v>13</v>
      </c>
      <c r="X3723" t="s">
        <v>13</v>
      </c>
      <c r="Y3723" t="s">
        <v>14</v>
      </c>
      <c r="Z3723" t="s">
        <v>15829</v>
      </c>
      <c r="AA3723" t="s">
        <v>15805</v>
      </c>
      <c r="AB3723">
        <v>95076</v>
      </c>
      <c r="AC3723" t="str">
        <f t="shared" si="116"/>
        <v>165 Harkins Slough Rd., Watsonville, CA 95076</v>
      </c>
      <c r="AD3723" t="s">
        <v>17</v>
      </c>
      <c r="AE3723" t="s">
        <v>1466</v>
      </c>
      <c r="AF3723" t="s">
        <v>818</v>
      </c>
      <c r="AG3723" t="s">
        <v>5184</v>
      </c>
      <c r="AH3723" t="s">
        <v>479</v>
      </c>
      <c r="AI3723">
        <v>36.913982920000002</v>
      </c>
      <c r="AJ3723">
        <v>-121.77750602</v>
      </c>
      <c r="AK3723">
        <v>40</v>
      </c>
      <c r="AL3723">
        <v>1</v>
      </c>
      <c r="AM3723">
        <v>2.5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38</v>
      </c>
      <c r="AU3723">
        <v>95</v>
      </c>
      <c r="AV3723">
        <v>0</v>
      </c>
      <c r="AW3723">
        <v>0</v>
      </c>
      <c r="AX3723">
        <v>1</v>
      </c>
      <c r="AY3723">
        <v>2.5</v>
      </c>
      <c r="AZ3723">
        <v>0</v>
      </c>
      <c r="BA3723">
        <v>0</v>
      </c>
      <c r="BB3723">
        <v>0</v>
      </c>
      <c r="BC3723">
        <v>0</v>
      </c>
      <c r="BD3723">
        <v>18</v>
      </c>
      <c r="BE3723">
        <v>45</v>
      </c>
      <c r="BF3723">
        <v>0</v>
      </c>
      <c r="BG3723">
        <v>0</v>
      </c>
      <c r="BH3723">
        <v>2</v>
      </c>
      <c r="BI3723">
        <v>5</v>
      </c>
      <c r="BJ3723">
        <v>0</v>
      </c>
      <c r="BK3723">
        <v>0</v>
      </c>
      <c r="BL3723">
        <v>39</v>
      </c>
      <c r="BM3723">
        <v>97.5</v>
      </c>
      <c r="BN3723">
        <v>6</v>
      </c>
      <c r="BO3723">
        <v>15</v>
      </c>
      <c r="BP3723">
        <v>39</v>
      </c>
      <c r="BQ3723">
        <v>97.5</v>
      </c>
      <c r="BR3723" t="s">
        <v>1486</v>
      </c>
      <c r="BS3723" t="s">
        <v>14890</v>
      </c>
      <c r="BX3723" t="s">
        <v>15734</v>
      </c>
      <c r="BY3723" t="s">
        <v>15735</v>
      </c>
      <c r="BZ3723">
        <v>36935</v>
      </c>
      <c r="CA3723">
        <v>-121.777506021446</v>
      </c>
      <c r="CB3723">
        <v>36.913982917195298</v>
      </c>
      <c r="CD3723">
        <f xml:space="preserve"> _xlfn.XLOOKUP(AB3723,[1]Sheet1!B:B,[1]Sheet1!Y:Y,"Not Found")</f>
        <v>86685</v>
      </c>
      <c r="CE3723">
        <f xml:space="preserve"> _xlfn.XLOOKUP(AB3723,[1]Sheet1!B:B,[1]Sheet1!AA:AA, "Not Found")</f>
        <v>119183</v>
      </c>
      <c r="CH3723">
        <f t="shared" ca="1" si="117"/>
        <v>0.80402672322814328</v>
      </c>
    </row>
    <row r="3724" spans="1:86" x14ac:dyDescent="0.3">
      <c r="A3724">
        <v>8722</v>
      </c>
      <c r="B3724" t="s">
        <v>0</v>
      </c>
      <c r="C3724" t="s">
        <v>15830</v>
      </c>
      <c r="D3724" s="3">
        <v>44697994430229</v>
      </c>
      <c r="E3724" t="s">
        <v>15734</v>
      </c>
      <c r="F3724" t="s">
        <v>15831</v>
      </c>
      <c r="G3724" t="s">
        <v>37</v>
      </c>
      <c r="H3724" t="s">
        <v>14890</v>
      </c>
      <c r="I3724" t="s">
        <v>15735</v>
      </c>
      <c r="J3724" t="s">
        <v>15832</v>
      </c>
      <c r="K3724" t="s">
        <v>483</v>
      </c>
      <c r="L3724" t="s">
        <v>9</v>
      </c>
      <c r="M3724" s="1">
        <v>36161</v>
      </c>
      <c r="O3724" t="s">
        <v>341</v>
      </c>
      <c r="P3724" t="s">
        <v>36</v>
      </c>
      <c r="Q3724" t="s">
        <v>11</v>
      </c>
      <c r="R3724" t="s">
        <v>13</v>
      </c>
      <c r="S3724" t="s">
        <v>15833</v>
      </c>
      <c r="T3724" t="s">
        <v>828</v>
      </c>
      <c r="U3724" t="s">
        <v>12</v>
      </c>
      <c r="V3724" t="s">
        <v>12</v>
      </c>
      <c r="W3724" t="s">
        <v>12</v>
      </c>
      <c r="X3724" t="s">
        <v>12</v>
      </c>
      <c r="Y3724" t="s">
        <v>14</v>
      </c>
      <c r="Z3724" t="s">
        <v>15834</v>
      </c>
      <c r="AA3724" t="s">
        <v>15805</v>
      </c>
      <c r="AB3724">
        <v>95076</v>
      </c>
      <c r="AC3724" t="str">
        <f t="shared" si="116"/>
        <v>294 Green Valley Rd., Watsonville, CA 95076</v>
      </c>
      <c r="AD3724" t="s">
        <v>17</v>
      </c>
      <c r="AE3724" t="s">
        <v>1466</v>
      </c>
      <c r="AF3724" t="s">
        <v>818</v>
      </c>
      <c r="AG3724" t="s">
        <v>5184</v>
      </c>
      <c r="AH3724" t="s">
        <v>479</v>
      </c>
      <c r="AI3724">
        <v>36.93952092</v>
      </c>
      <c r="AJ3724">
        <v>-121.76869302</v>
      </c>
      <c r="AK3724">
        <v>197</v>
      </c>
      <c r="AL3724">
        <v>0</v>
      </c>
      <c r="AM3724">
        <v>0</v>
      </c>
      <c r="AN3724">
        <v>0</v>
      </c>
      <c r="AO3724">
        <v>0</v>
      </c>
      <c r="AP3724">
        <v>3</v>
      </c>
      <c r="AQ3724">
        <v>1.5</v>
      </c>
      <c r="AR3724">
        <v>0</v>
      </c>
      <c r="AS3724">
        <v>0</v>
      </c>
      <c r="AT3724">
        <v>163</v>
      </c>
      <c r="AU3724">
        <v>82.7</v>
      </c>
      <c r="AV3724">
        <v>0</v>
      </c>
      <c r="AW3724">
        <v>0</v>
      </c>
      <c r="AX3724">
        <v>27</v>
      </c>
      <c r="AY3724">
        <v>13.7</v>
      </c>
      <c r="AZ3724">
        <v>4</v>
      </c>
      <c r="BA3724">
        <v>2</v>
      </c>
      <c r="BB3724">
        <v>0</v>
      </c>
      <c r="BC3724">
        <v>0</v>
      </c>
      <c r="BD3724">
        <v>37</v>
      </c>
      <c r="BE3724">
        <v>18.8</v>
      </c>
      <c r="BF3724">
        <v>0</v>
      </c>
      <c r="BG3724">
        <v>0</v>
      </c>
      <c r="BH3724">
        <v>12</v>
      </c>
      <c r="BI3724">
        <v>6.1</v>
      </c>
      <c r="BJ3724">
        <v>5</v>
      </c>
      <c r="BK3724">
        <v>2.5</v>
      </c>
      <c r="BL3724">
        <v>116</v>
      </c>
      <c r="BM3724">
        <v>58.9</v>
      </c>
      <c r="BN3724">
        <v>36</v>
      </c>
      <c r="BO3724">
        <v>18.3</v>
      </c>
      <c r="BP3724">
        <v>110</v>
      </c>
      <c r="BQ3724">
        <v>55.8</v>
      </c>
      <c r="BR3724" t="s">
        <v>1486</v>
      </c>
      <c r="BS3724" t="s">
        <v>14890</v>
      </c>
      <c r="BX3724" t="s">
        <v>15734</v>
      </c>
      <c r="BY3724" t="s">
        <v>15735</v>
      </c>
      <c r="BZ3724">
        <v>36936</v>
      </c>
      <c r="CA3724">
        <v>-121.768693023477</v>
      </c>
      <c r="CB3724">
        <v>36.939520919994202</v>
      </c>
      <c r="CD3724">
        <f xml:space="preserve"> _xlfn.XLOOKUP(AB3724,[1]Sheet1!B:B,[1]Sheet1!Y:Y,"Not Found")</f>
        <v>86685</v>
      </c>
      <c r="CE3724">
        <f xml:space="preserve"> _xlfn.XLOOKUP(AB3724,[1]Sheet1!B:B,[1]Sheet1!AA:AA, "Not Found")</f>
        <v>119183</v>
      </c>
      <c r="CH3724">
        <f t="shared" ca="1" si="117"/>
        <v>0.43783212323863785</v>
      </c>
    </row>
    <row r="3725" spans="1:86" x14ac:dyDescent="0.3">
      <c r="A3725">
        <v>8723</v>
      </c>
      <c r="B3725" t="s">
        <v>0</v>
      </c>
      <c r="C3725" t="s">
        <v>15835</v>
      </c>
      <c r="D3725" s="3">
        <v>44697994430245</v>
      </c>
      <c r="E3725" t="s">
        <v>15734</v>
      </c>
      <c r="F3725" t="s">
        <v>15836</v>
      </c>
      <c r="G3725" t="s">
        <v>37</v>
      </c>
      <c r="H3725" t="s">
        <v>14890</v>
      </c>
      <c r="I3725" t="s">
        <v>15735</v>
      </c>
      <c r="J3725" t="s">
        <v>15837</v>
      </c>
      <c r="K3725" t="s">
        <v>8</v>
      </c>
      <c r="L3725" t="s">
        <v>9</v>
      </c>
      <c r="M3725" s="1">
        <v>36388</v>
      </c>
      <c r="O3725" t="s">
        <v>8</v>
      </c>
      <c r="P3725" t="s">
        <v>4</v>
      </c>
      <c r="Q3725" t="s">
        <v>11</v>
      </c>
      <c r="R3725" t="s">
        <v>13</v>
      </c>
      <c r="S3725" t="s">
        <v>15838</v>
      </c>
      <c r="T3725" t="s">
        <v>828</v>
      </c>
      <c r="U3725" t="s">
        <v>318</v>
      </c>
      <c r="V3725" t="s">
        <v>12</v>
      </c>
      <c r="W3725" t="s">
        <v>13</v>
      </c>
      <c r="X3725" t="s">
        <v>12</v>
      </c>
      <c r="Y3725" t="s">
        <v>14</v>
      </c>
      <c r="Z3725" t="s">
        <v>15839</v>
      </c>
      <c r="AA3725" t="s">
        <v>15805</v>
      </c>
      <c r="AB3725">
        <v>95076</v>
      </c>
      <c r="AC3725" t="str">
        <f t="shared" si="116"/>
        <v>112 Diamond Dr., Watsonville, CA 95076</v>
      </c>
      <c r="AD3725" t="s">
        <v>17</v>
      </c>
      <c r="AE3725" t="s">
        <v>1466</v>
      </c>
      <c r="AF3725" t="s">
        <v>818</v>
      </c>
      <c r="AG3725" t="s">
        <v>5184</v>
      </c>
      <c r="AH3725" t="s">
        <v>479</v>
      </c>
      <c r="AI3725">
        <v>36.923708920000003</v>
      </c>
      <c r="AJ3725">
        <v>-121.77317502</v>
      </c>
      <c r="AK3725">
        <v>83</v>
      </c>
      <c r="AL3725">
        <v>0</v>
      </c>
      <c r="AM3725">
        <v>0</v>
      </c>
      <c r="AN3725">
        <v>1</v>
      </c>
      <c r="AO3725">
        <v>1.2</v>
      </c>
      <c r="AP3725">
        <v>1</v>
      </c>
      <c r="AQ3725">
        <v>1.2</v>
      </c>
      <c r="AR3725">
        <v>0</v>
      </c>
      <c r="AS3725">
        <v>0</v>
      </c>
      <c r="AT3725">
        <v>74</v>
      </c>
      <c r="AU3725">
        <v>89.2</v>
      </c>
      <c r="AV3725">
        <v>0</v>
      </c>
      <c r="AW3725">
        <v>0</v>
      </c>
      <c r="AX3725">
        <v>5</v>
      </c>
      <c r="AY3725">
        <v>6</v>
      </c>
      <c r="AZ3725">
        <v>2</v>
      </c>
      <c r="BA3725">
        <v>2.4</v>
      </c>
      <c r="BB3725">
        <v>0</v>
      </c>
      <c r="BC3725">
        <v>0</v>
      </c>
      <c r="BD3725">
        <v>9</v>
      </c>
      <c r="BE3725">
        <v>10.8</v>
      </c>
      <c r="BF3725">
        <v>0</v>
      </c>
      <c r="BG3725">
        <v>0</v>
      </c>
      <c r="BH3725">
        <v>4</v>
      </c>
      <c r="BI3725">
        <v>4.8</v>
      </c>
      <c r="BJ3725">
        <v>1</v>
      </c>
      <c r="BK3725">
        <v>1.2</v>
      </c>
      <c r="BL3725">
        <v>62</v>
      </c>
      <c r="BM3725">
        <v>74.7</v>
      </c>
      <c r="BN3725">
        <v>8</v>
      </c>
      <c r="BO3725">
        <v>9.6</v>
      </c>
      <c r="BP3725">
        <v>62</v>
      </c>
      <c r="BQ3725">
        <v>74.7</v>
      </c>
      <c r="BR3725" t="s">
        <v>1486</v>
      </c>
      <c r="BS3725" t="s">
        <v>14890</v>
      </c>
      <c r="BX3725" t="s">
        <v>15734</v>
      </c>
      <c r="BY3725" t="s">
        <v>15735</v>
      </c>
      <c r="BZ3725">
        <v>36937</v>
      </c>
      <c r="CA3725">
        <v>-121.773175023321</v>
      </c>
      <c r="CB3725">
        <v>36.923708918294203</v>
      </c>
      <c r="CD3725">
        <f xml:space="preserve"> _xlfn.XLOOKUP(AB3725,[1]Sheet1!B:B,[1]Sheet1!Y:Y,"Not Found")</f>
        <v>86685</v>
      </c>
      <c r="CE3725">
        <f xml:space="preserve"> _xlfn.XLOOKUP(AB3725,[1]Sheet1!B:B,[1]Sheet1!AA:AA, "Not Found")</f>
        <v>119183</v>
      </c>
      <c r="CH3725">
        <f t="shared" ca="1" si="117"/>
        <v>0.1994306024150504</v>
      </c>
    </row>
    <row r="3726" spans="1:86" x14ac:dyDescent="0.3">
      <c r="A3726">
        <v>8724</v>
      </c>
      <c r="B3726" t="s">
        <v>0</v>
      </c>
      <c r="C3726" t="s">
        <v>15840</v>
      </c>
      <c r="D3726" s="3">
        <v>44697994430518</v>
      </c>
      <c r="E3726" t="s">
        <v>15734</v>
      </c>
      <c r="F3726" t="s">
        <v>15841</v>
      </c>
      <c r="G3726" t="s">
        <v>37</v>
      </c>
      <c r="H3726" t="s">
        <v>14890</v>
      </c>
      <c r="I3726" t="s">
        <v>15735</v>
      </c>
      <c r="J3726" t="s">
        <v>15842</v>
      </c>
      <c r="K3726" t="s">
        <v>8</v>
      </c>
      <c r="L3726" t="s">
        <v>9</v>
      </c>
      <c r="M3726" s="1">
        <v>29403</v>
      </c>
      <c r="O3726" t="s">
        <v>8</v>
      </c>
      <c r="P3726" t="s">
        <v>4</v>
      </c>
      <c r="Q3726" t="s">
        <v>11</v>
      </c>
      <c r="R3726" t="s">
        <v>12</v>
      </c>
      <c r="U3726" t="s">
        <v>12</v>
      </c>
      <c r="V3726" t="s">
        <v>12</v>
      </c>
      <c r="W3726" t="s">
        <v>12</v>
      </c>
      <c r="X3726" t="s">
        <v>12</v>
      </c>
      <c r="Y3726" t="s">
        <v>58</v>
      </c>
      <c r="Z3726" t="s">
        <v>15843</v>
      </c>
      <c r="AA3726" t="s">
        <v>15844</v>
      </c>
      <c r="AB3726">
        <v>95003</v>
      </c>
      <c r="AC3726" t="str">
        <f t="shared" si="116"/>
        <v>100 Mariner Way, Aptos, CA 95003</v>
      </c>
      <c r="AD3726" t="s">
        <v>17</v>
      </c>
      <c r="AE3726" t="s">
        <v>884</v>
      </c>
      <c r="AF3726" t="s">
        <v>818</v>
      </c>
      <c r="AG3726" t="s">
        <v>5184</v>
      </c>
      <c r="AH3726" t="s">
        <v>602</v>
      </c>
      <c r="AI3726">
        <v>36.977340920000003</v>
      </c>
      <c r="AJ3726">
        <v>-121.86199603999999</v>
      </c>
      <c r="AK3726">
        <v>1316</v>
      </c>
      <c r="AL3726">
        <v>6</v>
      </c>
      <c r="AM3726">
        <v>0.5</v>
      </c>
      <c r="AN3726">
        <v>1</v>
      </c>
      <c r="AO3726">
        <v>0.1</v>
      </c>
      <c r="AP3726">
        <v>14</v>
      </c>
      <c r="AQ3726">
        <v>1.1000000000000001</v>
      </c>
      <c r="AR3726">
        <v>17</v>
      </c>
      <c r="AS3726">
        <v>1.3</v>
      </c>
      <c r="AT3726">
        <v>633</v>
      </c>
      <c r="AU3726">
        <v>48.1</v>
      </c>
      <c r="AV3726">
        <v>4</v>
      </c>
      <c r="AW3726">
        <v>0.3</v>
      </c>
      <c r="AX3726">
        <v>583</v>
      </c>
      <c r="AY3726">
        <v>44.3</v>
      </c>
      <c r="AZ3726">
        <v>57</v>
      </c>
      <c r="BA3726">
        <v>4.3</v>
      </c>
      <c r="BB3726">
        <v>1</v>
      </c>
      <c r="BC3726">
        <v>0.1</v>
      </c>
      <c r="BD3726">
        <v>73</v>
      </c>
      <c r="BE3726">
        <v>5.5</v>
      </c>
      <c r="BF3726">
        <v>5</v>
      </c>
      <c r="BG3726">
        <v>0.4</v>
      </c>
      <c r="BH3726">
        <v>15</v>
      </c>
      <c r="BI3726">
        <v>1.1000000000000001</v>
      </c>
      <c r="BJ3726">
        <v>36</v>
      </c>
      <c r="BK3726">
        <v>2.7</v>
      </c>
      <c r="BL3726">
        <v>610</v>
      </c>
      <c r="BM3726">
        <v>46.4</v>
      </c>
      <c r="BN3726">
        <v>165</v>
      </c>
      <c r="BO3726">
        <v>12.5</v>
      </c>
      <c r="BP3726">
        <v>608</v>
      </c>
      <c r="BQ3726">
        <v>46.2</v>
      </c>
      <c r="BR3726" t="s">
        <v>1486</v>
      </c>
      <c r="BS3726" t="s">
        <v>14890</v>
      </c>
      <c r="BX3726" t="s">
        <v>15734</v>
      </c>
      <c r="BY3726" t="s">
        <v>15735</v>
      </c>
      <c r="BZ3726">
        <v>36916</v>
      </c>
      <c r="CA3726">
        <v>-121.861996041551</v>
      </c>
      <c r="CB3726">
        <v>36.977340915868503</v>
      </c>
      <c r="CD3726">
        <f xml:space="preserve"> _xlfn.XLOOKUP(AB3726,[1]Sheet1!B:B,[1]Sheet1!Y:Y,"Not Found")</f>
        <v>140990</v>
      </c>
      <c r="CE3726">
        <f xml:space="preserve"> _xlfn.XLOOKUP(AB3726,[1]Sheet1!B:B,[1]Sheet1!AA:AA, "Not Found")</f>
        <v>191854</v>
      </c>
      <c r="CH3726">
        <f t="shared" ca="1" si="117"/>
        <v>0.32706361848759058</v>
      </c>
    </row>
    <row r="3727" spans="1:86" x14ac:dyDescent="0.3">
      <c r="A3727">
        <v>8725</v>
      </c>
      <c r="B3727" t="s">
        <v>0</v>
      </c>
      <c r="C3727" t="s">
        <v>15845</v>
      </c>
      <c r="D3727" s="3">
        <v>44697994437794</v>
      </c>
      <c r="E3727" t="s">
        <v>15734</v>
      </c>
      <c r="F3727" t="s">
        <v>15846</v>
      </c>
      <c r="G3727" t="s">
        <v>37</v>
      </c>
      <c r="H3727" t="s">
        <v>14890</v>
      </c>
      <c r="I3727" t="s">
        <v>15735</v>
      </c>
      <c r="J3727" t="s">
        <v>15847</v>
      </c>
      <c r="K3727" t="s">
        <v>325</v>
      </c>
      <c r="L3727" t="s">
        <v>9</v>
      </c>
      <c r="M3727" s="1">
        <v>29403</v>
      </c>
      <c r="O3727" t="s">
        <v>8</v>
      </c>
      <c r="P3727" t="s">
        <v>4</v>
      </c>
      <c r="Q3727" t="s">
        <v>11</v>
      </c>
      <c r="R3727" t="s">
        <v>12</v>
      </c>
      <c r="U3727" t="s">
        <v>12</v>
      </c>
      <c r="V3727" t="s">
        <v>12</v>
      </c>
      <c r="W3727" t="s">
        <v>13</v>
      </c>
      <c r="X3727" t="s">
        <v>13</v>
      </c>
      <c r="Y3727" t="s">
        <v>14</v>
      </c>
      <c r="Z3727" t="s">
        <v>15848</v>
      </c>
      <c r="AA3727" t="s">
        <v>15849</v>
      </c>
      <c r="AB3727">
        <v>95076</v>
      </c>
      <c r="AC3727" t="str">
        <f t="shared" si="116"/>
        <v>11 Spring Valley Rd., La Selva Beach, CA 95076</v>
      </c>
      <c r="AD3727" t="s">
        <v>17</v>
      </c>
      <c r="AE3727" t="s">
        <v>884</v>
      </c>
      <c r="AF3727" t="s">
        <v>818</v>
      </c>
      <c r="AG3727" t="s">
        <v>12412</v>
      </c>
      <c r="AH3727" t="s">
        <v>602</v>
      </c>
      <c r="AI3727">
        <v>36.926408909999999</v>
      </c>
      <c r="AJ3727">
        <v>-121.84664503</v>
      </c>
      <c r="AK3727">
        <v>122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119</v>
      </c>
      <c r="AU3727">
        <v>97.5</v>
      </c>
      <c r="AV3727">
        <v>0</v>
      </c>
      <c r="AW3727">
        <v>0</v>
      </c>
      <c r="AX3727">
        <v>3</v>
      </c>
      <c r="AY3727">
        <v>2.5</v>
      </c>
      <c r="AZ3727">
        <v>0</v>
      </c>
      <c r="BA3727">
        <v>0</v>
      </c>
      <c r="BB3727">
        <v>0</v>
      </c>
      <c r="BC3727">
        <v>0</v>
      </c>
      <c r="BD3727">
        <v>55</v>
      </c>
      <c r="BE3727">
        <v>45.1</v>
      </c>
      <c r="BF3727">
        <v>0</v>
      </c>
      <c r="BG3727">
        <v>0</v>
      </c>
      <c r="BH3727">
        <v>18</v>
      </c>
      <c r="BI3727">
        <v>14.8</v>
      </c>
      <c r="BJ3727">
        <v>16</v>
      </c>
      <c r="BK3727">
        <v>13.1</v>
      </c>
      <c r="BL3727">
        <v>113</v>
      </c>
      <c r="BM3727">
        <v>92.6</v>
      </c>
      <c r="BN3727">
        <v>16</v>
      </c>
      <c r="BO3727">
        <v>13.1</v>
      </c>
      <c r="BP3727">
        <v>112</v>
      </c>
      <c r="BQ3727">
        <v>91.8</v>
      </c>
      <c r="BR3727" t="s">
        <v>1486</v>
      </c>
      <c r="BS3727" t="s">
        <v>14890</v>
      </c>
      <c r="BX3727" t="s">
        <v>15734</v>
      </c>
      <c r="BY3727" t="s">
        <v>15735</v>
      </c>
      <c r="BZ3727">
        <v>36927</v>
      </c>
      <c r="CA3727">
        <v>-121.846645033519</v>
      </c>
      <c r="CB3727">
        <v>36.926408913425298</v>
      </c>
      <c r="CD3727">
        <f xml:space="preserve"> _xlfn.XLOOKUP(AB3727,[1]Sheet1!B:B,[1]Sheet1!Y:Y,"Not Found")</f>
        <v>86685</v>
      </c>
      <c r="CE3727">
        <f xml:space="preserve"> _xlfn.XLOOKUP(AB3727,[1]Sheet1!B:B,[1]Sheet1!AA:AA, "Not Found")</f>
        <v>119183</v>
      </c>
      <c r="CH3727">
        <f t="shared" ca="1" si="117"/>
        <v>0.93816872515649741</v>
      </c>
    </row>
    <row r="3728" spans="1:86" x14ac:dyDescent="0.3">
      <c r="A3728">
        <v>8726</v>
      </c>
      <c r="B3728" t="s">
        <v>0</v>
      </c>
      <c r="C3728" t="s">
        <v>15850</v>
      </c>
      <c r="D3728" s="3">
        <v>44697994437901</v>
      </c>
      <c r="E3728" t="s">
        <v>15734</v>
      </c>
      <c r="F3728" t="s">
        <v>15851</v>
      </c>
      <c r="G3728" t="s">
        <v>37</v>
      </c>
      <c r="H3728" t="s">
        <v>14890</v>
      </c>
      <c r="I3728" t="s">
        <v>15735</v>
      </c>
      <c r="J3728" t="s">
        <v>15852</v>
      </c>
      <c r="K3728" t="s">
        <v>8</v>
      </c>
      <c r="L3728" t="s">
        <v>9</v>
      </c>
      <c r="M3728" s="1">
        <v>29403</v>
      </c>
      <c r="O3728" t="s">
        <v>8</v>
      </c>
      <c r="P3728" t="s">
        <v>4</v>
      </c>
      <c r="Q3728" t="s">
        <v>11</v>
      </c>
      <c r="R3728" t="s">
        <v>12</v>
      </c>
      <c r="U3728" t="s">
        <v>12</v>
      </c>
      <c r="V3728" t="s">
        <v>12</v>
      </c>
      <c r="W3728" t="s">
        <v>13</v>
      </c>
      <c r="X3728" t="s">
        <v>12</v>
      </c>
      <c r="Y3728" t="s">
        <v>14</v>
      </c>
      <c r="Z3728" t="s">
        <v>15825</v>
      </c>
      <c r="AA3728" t="s">
        <v>15805</v>
      </c>
      <c r="AB3728">
        <v>95076</v>
      </c>
      <c r="AC3728" t="str">
        <f t="shared" si="116"/>
        <v>250 East Beach St., Watsonville, CA 95076</v>
      </c>
      <c r="AD3728" t="s">
        <v>17</v>
      </c>
      <c r="AE3728" t="s">
        <v>1466</v>
      </c>
      <c r="AF3728" t="s">
        <v>818</v>
      </c>
      <c r="AG3728" t="s">
        <v>5184</v>
      </c>
      <c r="AH3728" t="s">
        <v>479</v>
      </c>
      <c r="AI3728">
        <v>36.912828920000003</v>
      </c>
      <c r="AJ3728">
        <v>-121.75285302</v>
      </c>
      <c r="AK3728">
        <v>2253</v>
      </c>
      <c r="AL3728">
        <v>3</v>
      </c>
      <c r="AM3728">
        <v>0.1</v>
      </c>
      <c r="AN3728">
        <v>3</v>
      </c>
      <c r="AO3728">
        <v>0.1</v>
      </c>
      <c r="AP3728">
        <v>10</v>
      </c>
      <c r="AQ3728">
        <v>0.4</v>
      </c>
      <c r="AR3728">
        <v>7</v>
      </c>
      <c r="AS3728">
        <v>0.3</v>
      </c>
      <c r="AT3728">
        <v>2169</v>
      </c>
      <c r="AU3728">
        <v>96.3</v>
      </c>
      <c r="AV3728">
        <v>3</v>
      </c>
      <c r="AW3728">
        <v>0.1</v>
      </c>
      <c r="AX3728">
        <v>56</v>
      </c>
      <c r="AY3728">
        <v>2.5</v>
      </c>
      <c r="AZ3728">
        <v>2</v>
      </c>
      <c r="BA3728">
        <v>0.1</v>
      </c>
      <c r="BB3728">
        <v>0</v>
      </c>
      <c r="BC3728">
        <v>0</v>
      </c>
      <c r="BD3728">
        <v>676</v>
      </c>
      <c r="BE3728">
        <v>30</v>
      </c>
      <c r="BF3728">
        <v>15</v>
      </c>
      <c r="BG3728">
        <v>0.7</v>
      </c>
      <c r="BH3728">
        <v>302</v>
      </c>
      <c r="BI3728">
        <v>13.4</v>
      </c>
      <c r="BJ3728">
        <v>211</v>
      </c>
      <c r="BK3728">
        <v>9.4</v>
      </c>
      <c r="BL3728">
        <v>2091</v>
      </c>
      <c r="BM3728">
        <v>92.8</v>
      </c>
      <c r="BN3728">
        <v>363</v>
      </c>
      <c r="BO3728">
        <v>16.100000000000001</v>
      </c>
      <c r="BP3728">
        <v>2088</v>
      </c>
      <c r="BQ3728">
        <v>92.7</v>
      </c>
      <c r="BR3728" t="s">
        <v>1486</v>
      </c>
      <c r="BS3728" t="s">
        <v>14890</v>
      </c>
      <c r="BX3728" t="s">
        <v>15734</v>
      </c>
      <c r="BY3728" t="s">
        <v>15735</v>
      </c>
      <c r="BZ3728">
        <v>36933</v>
      </c>
      <c r="CA3728">
        <v>-121.752853018254</v>
      </c>
      <c r="CB3728">
        <v>36.912828917956404</v>
      </c>
      <c r="CD3728">
        <f xml:space="preserve"> _xlfn.XLOOKUP(AB3728,[1]Sheet1!B:B,[1]Sheet1!Y:Y,"Not Found")</f>
        <v>86685</v>
      </c>
      <c r="CE3728">
        <f xml:space="preserve"> _xlfn.XLOOKUP(AB3728,[1]Sheet1!B:B,[1]Sheet1!AA:AA, "Not Found")</f>
        <v>119183</v>
      </c>
      <c r="CH3728">
        <f t="shared" ca="1" si="117"/>
        <v>0.42863777441096695</v>
      </c>
    </row>
    <row r="3729" spans="1:86" x14ac:dyDescent="0.3">
      <c r="A3729">
        <v>8727</v>
      </c>
      <c r="B3729" t="s">
        <v>0</v>
      </c>
      <c r="C3729" t="s">
        <v>15853</v>
      </c>
      <c r="D3729" s="3">
        <v>44697996049639</v>
      </c>
      <c r="E3729" t="s">
        <v>15734</v>
      </c>
      <c r="F3729" t="s">
        <v>15854</v>
      </c>
      <c r="G3729" t="s">
        <v>37</v>
      </c>
      <c r="H3729" t="s">
        <v>14890</v>
      </c>
      <c r="I3729" t="s">
        <v>15735</v>
      </c>
      <c r="J3729" t="s">
        <v>15855</v>
      </c>
      <c r="K3729" t="s">
        <v>35</v>
      </c>
      <c r="L3729" t="s">
        <v>9</v>
      </c>
      <c r="M3729" s="1">
        <v>29403</v>
      </c>
      <c r="O3729" t="s">
        <v>35</v>
      </c>
      <c r="P3729" t="s">
        <v>36</v>
      </c>
      <c r="Q3729" t="s">
        <v>37</v>
      </c>
      <c r="R3729" t="s">
        <v>12</v>
      </c>
      <c r="U3729" t="s">
        <v>12</v>
      </c>
      <c r="V3729" t="s">
        <v>12</v>
      </c>
      <c r="W3729" t="s">
        <v>13</v>
      </c>
      <c r="X3729" t="s">
        <v>12</v>
      </c>
      <c r="Y3729" t="s">
        <v>30</v>
      </c>
      <c r="Z3729" t="s">
        <v>15856</v>
      </c>
      <c r="AA3729" t="s">
        <v>15805</v>
      </c>
      <c r="AB3729">
        <v>95076</v>
      </c>
      <c r="AC3729" t="str">
        <f t="shared" si="116"/>
        <v>25 Amesti Rd., Watsonville, CA 95076</v>
      </c>
      <c r="AD3729" t="s">
        <v>17</v>
      </c>
      <c r="AE3729" t="s">
        <v>1466</v>
      </c>
      <c r="AF3729" t="s">
        <v>818</v>
      </c>
      <c r="AG3729" t="s">
        <v>5184</v>
      </c>
      <c r="AH3729" t="s">
        <v>11466</v>
      </c>
      <c r="AI3729">
        <v>36.945805919999998</v>
      </c>
      <c r="AJ3729">
        <v>-121.76881203000001</v>
      </c>
      <c r="AK3729">
        <v>424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6</v>
      </c>
      <c r="AS3729">
        <v>1.4</v>
      </c>
      <c r="AT3729">
        <v>405</v>
      </c>
      <c r="AU3729">
        <v>95.5</v>
      </c>
      <c r="AV3729">
        <v>0</v>
      </c>
      <c r="AW3729">
        <v>0</v>
      </c>
      <c r="AX3729">
        <v>10</v>
      </c>
      <c r="AY3729">
        <v>2.4</v>
      </c>
      <c r="AZ3729">
        <v>3</v>
      </c>
      <c r="BA3729">
        <v>0.7</v>
      </c>
      <c r="BB3729">
        <v>0</v>
      </c>
      <c r="BC3729">
        <v>0</v>
      </c>
      <c r="BD3729">
        <v>292</v>
      </c>
      <c r="BE3729">
        <v>68.900000000000006</v>
      </c>
      <c r="BF3729">
        <v>2</v>
      </c>
      <c r="BG3729">
        <v>0.5</v>
      </c>
      <c r="BH3729">
        <v>47</v>
      </c>
      <c r="BI3729">
        <v>11.1</v>
      </c>
      <c r="BJ3729">
        <v>51</v>
      </c>
      <c r="BK3729">
        <v>12</v>
      </c>
      <c r="BL3729">
        <v>394</v>
      </c>
      <c r="BM3729">
        <v>92.9</v>
      </c>
      <c r="BN3729">
        <v>76</v>
      </c>
      <c r="BO3729">
        <v>17.899999999999999</v>
      </c>
      <c r="BP3729">
        <v>394</v>
      </c>
      <c r="BQ3729">
        <v>92.9</v>
      </c>
      <c r="BR3729" t="s">
        <v>1486</v>
      </c>
      <c r="BS3729" t="s">
        <v>14890</v>
      </c>
      <c r="BX3729" t="s">
        <v>15734</v>
      </c>
      <c r="BY3729" t="s">
        <v>15735</v>
      </c>
      <c r="BZ3729">
        <v>36915</v>
      </c>
      <c r="CA3729">
        <v>-121.768812025217</v>
      </c>
      <c r="CB3729">
        <v>36.945805920196797</v>
      </c>
      <c r="CD3729">
        <f xml:space="preserve"> _xlfn.XLOOKUP(AB3729,[1]Sheet1!B:B,[1]Sheet1!Y:Y,"Not Found")</f>
        <v>86685</v>
      </c>
      <c r="CE3729">
        <f xml:space="preserve"> _xlfn.XLOOKUP(AB3729,[1]Sheet1!B:B,[1]Sheet1!AA:AA, "Not Found")</f>
        <v>119183</v>
      </c>
      <c r="CH3729">
        <f t="shared" ca="1" si="117"/>
        <v>0.79944534706529424</v>
      </c>
    </row>
    <row r="3730" spans="1:86" x14ac:dyDescent="0.3">
      <c r="A3730">
        <v>8728</v>
      </c>
      <c r="B3730" t="s">
        <v>0</v>
      </c>
      <c r="C3730" t="s">
        <v>15857</v>
      </c>
      <c r="D3730" s="3">
        <v>44697996049647</v>
      </c>
      <c r="E3730" t="s">
        <v>15734</v>
      </c>
      <c r="F3730" t="s">
        <v>15858</v>
      </c>
      <c r="G3730" t="s">
        <v>37</v>
      </c>
      <c r="H3730" t="s">
        <v>14890</v>
      </c>
      <c r="I3730" t="s">
        <v>15735</v>
      </c>
      <c r="J3730" t="s">
        <v>15859</v>
      </c>
      <c r="K3730" t="s">
        <v>113</v>
      </c>
      <c r="L3730" t="s">
        <v>9</v>
      </c>
      <c r="M3730" s="1">
        <v>29403</v>
      </c>
      <c r="O3730" t="s">
        <v>113</v>
      </c>
      <c r="P3730" t="s">
        <v>10</v>
      </c>
      <c r="Q3730" t="s">
        <v>96</v>
      </c>
      <c r="R3730" t="s">
        <v>12</v>
      </c>
      <c r="U3730" t="s">
        <v>12</v>
      </c>
      <c r="V3730" t="s">
        <v>12</v>
      </c>
      <c r="W3730" t="s">
        <v>12</v>
      </c>
      <c r="X3730" t="s">
        <v>12</v>
      </c>
      <c r="Y3730" t="s">
        <v>58</v>
      </c>
      <c r="Z3730" t="s">
        <v>15860</v>
      </c>
      <c r="AA3730" t="s">
        <v>15844</v>
      </c>
      <c r="AB3730">
        <v>95003</v>
      </c>
      <c r="AC3730" t="str">
        <f t="shared" si="116"/>
        <v>1001 Huntington Dr., Aptos, CA 95003</v>
      </c>
      <c r="AD3730" t="s">
        <v>17</v>
      </c>
      <c r="AE3730" t="s">
        <v>884</v>
      </c>
      <c r="AF3730" t="s">
        <v>818</v>
      </c>
      <c r="AG3730" t="s">
        <v>12412</v>
      </c>
      <c r="AH3730" t="s">
        <v>2129</v>
      </c>
      <c r="AI3730">
        <v>36.977636920000002</v>
      </c>
      <c r="AJ3730">
        <v>-121.88171604</v>
      </c>
      <c r="AK3730">
        <v>588</v>
      </c>
      <c r="AL3730">
        <v>5</v>
      </c>
      <c r="AM3730">
        <v>0.9</v>
      </c>
      <c r="AN3730">
        <v>1</v>
      </c>
      <c r="AO3730">
        <v>0.2</v>
      </c>
      <c r="AP3730">
        <v>9</v>
      </c>
      <c r="AQ3730">
        <v>1.5</v>
      </c>
      <c r="AR3730">
        <v>2</v>
      </c>
      <c r="AS3730">
        <v>0.3</v>
      </c>
      <c r="AT3730">
        <v>287</v>
      </c>
      <c r="AU3730">
        <v>48.8</v>
      </c>
      <c r="AV3730">
        <v>0</v>
      </c>
      <c r="AW3730">
        <v>0</v>
      </c>
      <c r="AX3730">
        <v>264</v>
      </c>
      <c r="AY3730">
        <v>44.9</v>
      </c>
      <c r="AZ3730">
        <v>20</v>
      </c>
      <c r="BA3730">
        <v>3.4</v>
      </c>
      <c r="BB3730">
        <v>0</v>
      </c>
      <c r="BC3730">
        <v>0</v>
      </c>
      <c r="BD3730">
        <v>39</v>
      </c>
      <c r="BE3730">
        <v>6.6</v>
      </c>
      <c r="BF3730">
        <v>1</v>
      </c>
      <c r="BG3730">
        <v>0.2</v>
      </c>
      <c r="BH3730">
        <v>10</v>
      </c>
      <c r="BI3730">
        <v>1.7</v>
      </c>
      <c r="BJ3730">
        <v>23</v>
      </c>
      <c r="BK3730">
        <v>3.9</v>
      </c>
      <c r="BL3730">
        <v>284</v>
      </c>
      <c r="BM3730">
        <v>48.3</v>
      </c>
      <c r="BN3730">
        <v>91</v>
      </c>
      <c r="BO3730">
        <v>15.5</v>
      </c>
      <c r="BP3730">
        <v>282</v>
      </c>
      <c r="BQ3730">
        <v>48</v>
      </c>
      <c r="BR3730" t="s">
        <v>1486</v>
      </c>
      <c r="BS3730" t="s">
        <v>14890</v>
      </c>
      <c r="BX3730" t="s">
        <v>15734</v>
      </c>
      <c r="BY3730" t="s">
        <v>15735</v>
      </c>
      <c r="BZ3730">
        <v>36917</v>
      </c>
      <c r="CA3730">
        <v>-121.881716044462</v>
      </c>
      <c r="CB3730">
        <v>36.977636915352697</v>
      </c>
      <c r="CD3730">
        <f xml:space="preserve"> _xlfn.XLOOKUP(AB3730,[1]Sheet1!B:B,[1]Sheet1!Y:Y,"Not Found")</f>
        <v>140990</v>
      </c>
      <c r="CE3730">
        <f xml:space="preserve"> _xlfn.XLOOKUP(AB3730,[1]Sheet1!B:B,[1]Sheet1!AA:AA, "Not Found")</f>
        <v>191854</v>
      </c>
      <c r="CH3730">
        <f t="shared" ca="1" si="117"/>
        <v>0.90733097687320718</v>
      </c>
    </row>
    <row r="3731" spans="1:86" x14ac:dyDescent="0.3">
      <c r="A3731">
        <v>8729</v>
      </c>
      <c r="B3731" t="s">
        <v>0</v>
      </c>
      <c r="C3731" t="s">
        <v>15861</v>
      </c>
      <c r="D3731" s="3">
        <v>44697996049662</v>
      </c>
      <c r="E3731" t="s">
        <v>15734</v>
      </c>
      <c r="F3731" t="s">
        <v>15862</v>
      </c>
      <c r="G3731" t="s">
        <v>37</v>
      </c>
      <c r="H3731" t="s">
        <v>14890</v>
      </c>
      <c r="I3731" t="s">
        <v>15735</v>
      </c>
      <c r="J3731" t="s">
        <v>6927</v>
      </c>
      <c r="K3731" t="s">
        <v>35</v>
      </c>
      <c r="L3731" t="s">
        <v>9</v>
      </c>
      <c r="M3731" s="1">
        <v>29403</v>
      </c>
      <c r="O3731" t="s">
        <v>35</v>
      </c>
      <c r="P3731" t="s">
        <v>36</v>
      </c>
      <c r="Q3731" t="s">
        <v>75</v>
      </c>
      <c r="R3731" t="s">
        <v>12</v>
      </c>
      <c r="U3731" t="s">
        <v>12</v>
      </c>
      <c r="V3731" t="s">
        <v>12</v>
      </c>
      <c r="W3731" t="s">
        <v>12</v>
      </c>
      <c r="X3731" t="s">
        <v>12</v>
      </c>
      <c r="Y3731" t="s">
        <v>58</v>
      </c>
      <c r="Z3731" t="s">
        <v>15863</v>
      </c>
      <c r="AA3731" t="s">
        <v>15805</v>
      </c>
      <c r="AB3731">
        <v>95076</v>
      </c>
      <c r="AC3731" t="str">
        <f t="shared" si="116"/>
        <v>321 Corralitos Rd., Watsonville, CA 95076</v>
      </c>
      <c r="AD3731" t="s">
        <v>17</v>
      </c>
      <c r="AE3731" t="s">
        <v>884</v>
      </c>
      <c r="AF3731" t="s">
        <v>818</v>
      </c>
      <c r="AG3731" t="s">
        <v>5184</v>
      </c>
      <c r="AH3731" t="s">
        <v>11466</v>
      </c>
      <c r="AI3731">
        <v>36.976299920000002</v>
      </c>
      <c r="AJ3731">
        <v>-121.80700803000001</v>
      </c>
      <c r="AK3731">
        <v>523</v>
      </c>
      <c r="AL3731">
        <v>2</v>
      </c>
      <c r="AM3731">
        <v>0.4</v>
      </c>
      <c r="AN3731">
        <v>4</v>
      </c>
      <c r="AO3731">
        <v>0.8</v>
      </c>
      <c r="AP3731">
        <v>3</v>
      </c>
      <c r="AQ3731">
        <v>0.6</v>
      </c>
      <c r="AR3731">
        <v>2</v>
      </c>
      <c r="AS3731">
        <v>0.4</v>
      </c>
      <c r="AT3731">
        <v>307</v>
      </c>
      <c r="AU3731">
        <v>58.7</v>
      </c>
      <c r="AV3731">
        <v>1</v>
      </c>
      <c r="AW3731">
        <v>0.2</v>
      </c>
      <c r="AX3731">
        <v>189</v>
      </c>
      <c r="AY3731">
        <v>36.1</v>
      </c>
      <c r="AZ3731">
        <v>14</v>
      </c>
      <c r="BA3731">
        <v>2.7</v>
      </c>
      <c r="BB3731">
        <v>1</v>
      </c>
      <c r="BC3731">
        <v>0.2</v>
      </c>
      <c r="BD3731">
        <v>83</v>
      </c>
      <c r="BE3731">
        <v>15.9</v>
      </c>
      <c r="BF3731">
        <v>0</v>
      </c>
      <c r="BG3731">
        <v>0</v>
      </c>
      <c r="BH3731">
        <v>9</v>
      </c>
      <c r="BI3731">
        <v>1.7</v>
      </c>
      <c r="BJ3731">
        <v>12</v>
      </c>
      <c r="BK3731">
        <v>2.2999999999999998</v>
      </c>
      <c r="BL3731">
        <v>285</v>
      </c>
      <c r="BM3731">
        <v>54.5</v>
      </c>
      <c r="BN3731">
        <v>73</v>
      </c>
      <c r="BO3731">
        <v>14</v>
      </c>
      <c r="BP3731">
        <v>284</v>
      </c>
      <c r="BQ3731">
        <v>54.3</v>
      </c>
      <c r="BR3731" t="s">
        <v>1486</v>
      </c>
      <c r="BS3731" t="s">
        <v>14890</v>
      </c>
      <c r="BX3731" t="s">
        <v>15734</v>
      </c>
      <c r="BY3731" t="s">
        <v>15735</v>
      </c>
      <c r="BZ3731">
        <v>36918</v>
      </c>
      <c r="CA3731">
        <v>-121.807008032558</v>
      </c>
      <c r="CB3731">
        <v>36.976299920913803</v>
      </c>
      <c r="CD3731">
        <f xml:space="preserve"> _xlfn.XLOOKUP(AB3731,[1]Sheet1!B:B,[1]Sheet1!Y:Y,"Not Found")</f>
        <v>86685</v>
      </c>
      <c r="CE3731">
        <f xml:space="preserve"> _xlfn.XLOOKUP(AB3731,[1]Sheet1!B:B,[1]Sheet1!AA:AA, "Not Found")</f>
        <v>119183</v>
      </c>
      <c r="CH3731">
        <f t="shared" ca="1" si="117"/>
        <v>0.96217794097529874</v>
      </c>
    </row>
    <row r="3732" spans="1:86" x14ac:dyDescent="0.3">
      <c r="A3732">
        <v>8730</v>
      </c>
      <c r="B3732" t="s">
        <v>0</v>
      </c>
      <c r="C3732" t="s">
        <v>15864</v>
      </c>
      <c r="D3732" s="3">
        <v>44697996049670</v>
      </c>
      <c r="E3732" t="s">
        <v>15734</v>
      </c>
      <c r="F3732" t="s">
        <v>15865</v>
      </c>
      <c r="G3732" t="s">
        <v>37</v>
      </c>
      <c r="H3732" t="s">
        <v>14890</v>
      </c>
      <c r="I3732" t="s">
        <v>15735</v>
      </c>
      <c r="J3732" t="s">
        <v>15866</v>
      </c>
      <c r="K3732" t="s">
        <v>35</v>
      </c>
      <c r="L3732" t="s">
        <v>9</v>
      </c>
      <c r="M3732" s="1">
        <v>29403</v>
      </c>
      <c r="O3732" t="s">
        <v>35</v>
      </c>
      <c r="P3732" t="s">
        <v>36</v>
      </c>
      <c r="Q3732" t="s">
        <v>75</v>
      </c>
      <c r="R3732" t="s">
        <v>12</v>
      </c>
      <c r="U3732" t="s">
        <v>12</v>
      </c>
      <c r="V3732" t="s">
        <v>12</v>
      </c>
      <c r="W3732" t="s">
        <v>13</v>
      </c>
      <c r="X3732" t="s">
        <v>12</v>
      </c>
      <c r="Y3732" t="s">
        <v>14</v>
      </c>
      <c r="Z3732" t="s">
        <v>15867</v>
      </c>
      <c r="AA3732" t="s">
        <v>15805</v>
      </c>
      <c r="AB3732">
        <v>95076</v>
      </c>
      <c r="AC3732" t="str">
        <f t="shared" si="116"/>
        <v>202 Calabasas Rd., Watsonville, CA 95076</v>
      </c>
      <c r="AD3732" t="s">
        <v>17</v>
      </c>
      <c r="AE3732" t="s">
        <v>1466</v>
      </c>
      <c r="AF3732" t="s">
        <v>818</v>
      </c>
      <c r="AG3732" t="s">
        <v>5184</v>
      </c>
      <c r="AH3732" t="s">
        <v>11466</v>
      </c>
      <c r="AI3732">
        <v>36.943830920000003</v>
      </c>
      <c r="AJ3732">
        <v>-121.79300003</v>
      </c>
      <c r="AK3732">
        <v>497</v>
      </c>
      <c r="AL3732">
        <v>0</v>
      </c>
      <c r="AM3732">
        <v>0</v>
      </c>
      <c r="AN3732">
        <v>1</v>
      </c>
      <c r="AO3732">
        <v>0.2</v>
      </c>
      <c r="AP3732">
        <v>0</v>
      </c>
      <c r="AQ3732">
        <v>0</v>
      </c>
      <c r="AR3732">
        <v>0</v>
      </c>
      <c r="AS3732">
        <v>0</v>
      </c>
      <c r="AT3732">
        <v>475</v>
      </c>
      <c r="AU3732">
        <v>95.6</v>
      </c>
      <c r="AV3732">
        <v>1</v>
      </c>
      <c r="AW3732">
        <v>0.2</v>
      </c>
      <c r="AX3732">
        <v>15</v>
      </c>
      <c r="AY3732">
        <v>3</v>
      </c>
      <c r="AZ3732">
        <v>5</v>
      </c>
      <c r="BA3732">
        <v>1</v>
      </c>
      <c r="BB3732">
        <v>0</v>
      </c>
      <c r="BC3732">
        <v>0</v>
      </c>
      <c r="BD3732">
        <v>319</v>
      </c>
      <c r="BE3732">
        <v>64.2</v>
      </c>
      <c r="BF3732">
        <v>0</v>
      </c>
      <c r="BG3732">
        <v>0</v>
      </c>
      <c r="BH3732">
        <v>49</v>
      </c>
      <c r="BI3732">
        <v>9.9</v>
      </c>
      <c r="BJ3732">
        <v>80</v>
      </c>
      <c r="BK3732">
        <v>16.100000000000001</v>
      </c>
      <c r="BL3732">
        <v>470</v>
      </c>
      <c r="BM3732">
        <v>94.6</v>
      </c>
      <c r="BN3732">
        <v>78</v>
      </c>
      <c r="BO3732">
        <v>15.7</v>
      </c>
      <c r="BP3732">
        <v>470</v>
      </c>
      <c r="BQ3732">
        <v>94.6</v>
      </c>
      <c r="BR3732" t="s">
        <v>1486</v>
      </c>
      <c r="BS3732" t="s">
        <v>14890</v>
      </c>
      <c r="BX3732" t="s">
        <v>15734</v>
      </c>
      <c r="BY3732" t="s">
        <v>15735</v>
      </c>
      <c r="BZ3732">
        <v>36919</v>
      </c>
      <c r="CA3732">
        <v>-121.793000026437</v>
      </c>
      <c r="CB3732">
        <v>36.943830918981703</v>
      </c>
      <c r="CD3732">
        <f xml:space="preserve"> _xlfn.XLOOKUP(AB3732,[1]Sheet1!B:B,[1]Sheet1!Y:Y,"Not Found")</f>
        <v>86685</v>
      </c>
      <c r="CE3732">
        <f xml:space="preserve"> _xlfn.XLOOKUP(AB3732,[1]Sheet1!B:B,[1]Sheet1!AA:AA, "Not Found")</f>
        <v>119183</v>
      </c>
      <c r="CH3732">
        <f t="shared" ca="1" si="117"/>
        <v>0.88241229257362952</v>
      </c>
    </row>
    <row r="3733" spans="1:86" x14ac:dyDescent="0.3">
      <c r="A3733">
        <v>8731</v>
      </c>
      <c r="B3733" t="s">
        <v>0</v>
      </c>
      <c r="C3733" t="s">
        <v>15868</v>
      </c>
      <c r="D3733" s="3">
        <v>44697996049688</v>
      </c>
      <c r="E3733" t="s">
        <v>15734</v>
      </c>
      <c r="F3733" t="s">
        <v>15869</v>
      </c>
      <c r="G3733" t="s">
        <v>37</v>
      </c>
      <c r="H3733" t="s">
        <v>14890</v>
      </c>
      <c r="I3733" t="s">
        <v>15735</v>
      </c>
      <c r="J3733" t="s">
        <v>15870</v>
      </c>
      <c r="K3733" t="s">
        <v>113</v>
      </c>
      <c r="L3733" t="s">
        <v>9</v>
      </c>
      <c r="M3733" s="1">
        <v>29403</v>
      </c>
      <c r="O3733" t="s">
        <v>113</v>
      </c>
      <c r="P3733" t="s">
        <v>75</v>
      </c>
      <c r="Q3733" t="s">
        <v>96</v>
      </c>
      <c r="R3733" t="s">
        <v>12</v>
      </c>
      <c r="U3733" t="s">
        <v>12</v>
      </c>
      <c r="V3733" t="s">
        <v>12</v>
      </c>
      <c r="W3733" t="s">
        <v>13</v>
      </c>
      <c r="X3733" t="s">
        <v>12</v>
      </c>
      <c r="Y3733" t="s">
        <v>30</v>
      </c>
      <c r="Z3733" t="s">
        <v>15871</v>
      </c>
      <c r="AA3733" t="s">
        <v>15805</v>
      </c>
      <c r="AB3733">
        <v>95076</v>
      </c>
      <c r="AC3733" t="str">
        <f t="shared" si="116"/>
        <v>201 Brewington Ave., Watsonville, CA 95076</v>
      </c>
      <c r="AD3733" t="s">
        <v>17</v>
      </c>
      <c r="AE3733" t="s">
        <v>1466</v>
      </c>
      <c r="AF3733" t="s">
        <v>818</v>
      </c>
      <c r="AG3733" t="s">
        <v>5184</v>
      </c>
      <c r="AH3733" t="s">
        <v>479</v>
      </c>
      <c r="AI3733">
        <v>36.91911692</v>
      </c>
      <c r="AJ3733">
        <v>-121.75253702000001</v>
      </c>
      <c r="AK3733">
        <v>556</v>
      </c>
      <c r="AL3733">
        <v>0</v>
      </c>
      <c r="AM3733">
        <v>0</v>
      </c>
      <c r="AN3733">
        <v>0</v>
      </c>
      <c r="AO3733">
        <v>0</v>
      </c>
      <c r="AP3733">
        <v>4</v>
      </c>
      <c r="AQ3733">
        <v>0.7</v>
      </c>
      <c r="AR3733">
        <v>1</v>
      </c>
      <c r="AS3733">
        <v>0.2</v>
      </c>
      <c r="AT3733">
        <v>539</v>
      </c>
      <c r="AU3733">
        <v>96.9</v>
      </c>
      <c r="AV3733">
        <v>0</v>
      </c>
      <c r="AW3733">
        <v>0</v>
      </c>
      <c r="AX3733">
        <v>11</v>
      </c>
      <c r="AY3733">
        <v>2</v>
      </c>
      <c r="AZ3733">
        <v>1</v>
      </c>
      <c r="BA3733">
        <v>0.2</v>
      </c>
      <c r="BB3733">
        <v>0</v>
      </c>
      <c r="BC3733">
        <v>0</v>
      </c>
      <c r="BD3733">
        <v>287</v>
      </c>
      <c r="BE3733">
        <v>51.6</v>
      </c>
      <c r="BF3733">
        <v>1</v>
      </c>
      <c r="BG3733">
        <v>0.2</v>
      </c>
      <c r="BH3733">
        <v>72</v>
      </c>
      <c r="BI3733">
        <v>12.9</v>
      </c>
      <c r="BJ3733">
        <v>53</v>
      </c>
      <c r="BK3733">
        <v>9.5</v>
      </c>
      <c r="BL3733">
        <v>536</v>
      </c>
      <c r="BM3733">
        <v>96.4</v>
      </c>
      <c r="BN3733">
        <v>65</v>
      </c>
      <c r="BO3733">
        <v>11.7</v>
      </c>
      <c r="BP3733">
        <v>535</v>
      </c>
      <c r="BQ3733">
        <v>96.2</v>
      </c>
      <c r="BR3733" t="s">
        <v>1486</v>
      </c>
      <c r="BS3733" t="s">
        <v>14890</v>
      </c>
      <c r="BX3733" t="s">
        <v>15734</v>
      </c>
      <c r="BY3733" t="s">
        <v>15735</v>
      </c>
      <c r="BZ3733">
        <v>36920</v>
      </c>
      <c r="CA3733">
        <v>-121.752537019077</v>
      </c>
      <c r="CB3733">
        <v>36.919116918996103</v>
      </c>
      <c r="CD3733">
        <f xml:space="preserve"> _xlfn.XLOOKUP(AB3733,[1]Sheet1!B:B,[1]Sheet1!Y:Y,"Not Found")</f>
        <v>86685</v>
      </c>
      <c r="CE3733">
        <f xml:space="preserve"> _xlfn.XLOOKUP(AB3733,[1]Sheet1!B:B,[1]Sheet1!AA:AA, "Not Found")</f>
        <v>119183</v>
      </c>
      <c r="CH3733">
        <f t="shared" ca="1" si="117"/>
        <v>0.49012884718848559</v>
      </c>
    </row>
    <row r="3734" spans="1:86" x14ac:dyDescent="0.3">
      <c r="A3734">
        <v>8732</v>
      </c>
      <c r="B3734" t="s">
        <v>0</v>
      </c>
      <c r="C3734" t="s">
        <v>15872</v>
      </c>
      <c r="D3734" s="3">
        <v>44697996049696</v>
      </c>
      <c r="E3734" t="s">
        <v>15734</v>
      </c>
      <c r="F3734" t="s">
        <v>15873</v>
      </c>
      <c r="G3734" t="s">
        <v>37</v>
      </c>
      <c r="H3734" t="s">
        <v>14890</v>
      </c>
      <c r="I3734" t="s">
        <v>15735</v>
      </c>
      <c r="J3734" t="s">
        <v>15874</v>
      </c>
      <c r="K3734" t="s">
        <v>35</v>
      </c>
      <c r="L3734" t="s">
        <v>9</v>
      </c>
      <c r="M3734" s="1">
        <v>29403</v>
      </c>
      <c r="O3734" t="s">
        <v>35</v>
      </c>
      <c r="P3734" t="s">
        <v>36</v>
      </c>
      <c r="Q3734" t="s">
        <v>37</v>
      </c>
      <c r="R3734" t="s">
        <v>12</v>
      </c>
      <c r="U3734" t="s">
        <v>12</v>
      </c>
      <c r="V3734" t="s">
        <v>12</v>
      </c>
      <c r="W3734" t="s">
        <v>13</v>
      </c>
      <c r="X3734" t="s">
        <v>12</v>
      </c>
      <c r="Y3734" t="s">
        <v>14</v>
      </c>
      <c r="Z3734" t="s">
        <v>15875</v>
      </c>
      <c r="AA3734" t="s">
        <v>15733</v>
      </c>
      <c r="AB3734">
        <v>95019</v>
      </c>
      <c r="AC3734" t="str">
        <f t="shared" si="116"/>
        <v>25 Holly Dr., Freedom, CA 95019</v>
      </c>
      <c r="AD3734" t="s">
        <v>17</v>
      </c>
      <c r="AE3734" t="s">
        <v>1466</v>
      </c>
      <c r="AF3734" t="s">
        <v>818</v>
      </c>
      <c r="AG3734" t="s">
        <v>5184</v>
      </c>
      <c r="AH3734" t="s">
        <v>479</v>
      </c>
      <c r="AI3734">
        <v>36.930601920000001</v>
      </c>
      <c r="AJ3734">
        <v>-121.78143702</v>
      </c>
      <c r="AK3734">
        <v>499</v>
      </c>
      <c r="AL3734">
        <v>1</v>
      </c>
      <c r="AM3734">
        <v>0.2</v>
      </c>
      <c r="AN3734">
        <v>2</v>
      </c>
      <c r="AO3734">
        <v>0.4</v>
      </c>
      <c r="AP3734">
        <v>1</v>
      </c>
      <c r="AQ3734">
        <v>0.2</v>
      </c>
      <c r="AR3734">
        <v>2</v>
      </c>
      <c r="AS3734">
        <v>0.4</v>
      </c>
      <c r="AT3734">
        <v>474</v>
      </c>
      <c r="AU3734">
        <v>95</v>
      </c>
      <c r="AV3734">
        <v>0</v>
      </c>
      <c r="AW3734">
        <v>0</v>
      </c>
      <c r="AX3734">
        <v>19</v>
      </c>
      <c r="AY3734">
        <v>3.8</v>
      </c>
      <c r="AZ3734">
        <v>0</v>
      </c>
      <c r="BA3734">
        <v>0</v>
      </c>
      <c r="BB3734">
        <v>0</v>
      </c>
      <c r="BC3734">
        <v>0</v>
      </c>
      <c r="BD3734">
        <v>314</v>
      </c>
      <c r="BE3734">
        <v>62.9</v>
      </c>
      <c r="BF3734">
        <v>0</v>
      </c>
      <c r="BG3734">
        <v>0</v>
      </c>
      <c r="BH3734">
        <v>46</v>
      </c>
      <c r="BI3734">
        <v>9.1999999999999993</v>
      </c>
      <c r="BJ3734">
        <v>35</v>
      </c>
      <c r="BK3734">
        <v>7</v>
      </c>
      <c r="BL3734">
        <v>460</v>
      </c>
      <c r="BM3734">
        <v>92.2</v>
      </c>
      <c r="BN3734">
        <v>60</v>
      </c>
      <c r="BO3734">
        <v>12</v>
      </c>
      <c r="BP3734">
        <v>460</v>
      </c>
      <c r="BQ3734">
        <v>92.2</v>
      </c>
      <c r="BR3734" t="s">
        <v>1486</v>
      </c>
      <c r="BS3734" t="s">
        <v>14890</v>
      </c>
      <c r="BX3734" t="s">
        <v>15734</v>
      </c>
      <c r="BY3734" t="s">
        <v>15735</v>
      </c>
      <c r="BZ3734">
        <v>36921</v>
      </c>
      <c r="CA3734">
        <v>-121.78143702392001</v>
      </c>
      <c r="CB3734">
        <v>36.930601917725703</v>
      </c>
      <c r="CD3734">
        <f xml:space="preserve"> _xlfn.XLOOKUP(AB3734,[1]Sheet1!B:B,[1]Sheet1!Y:Y,"Not Found")</f>
        <v>68314</v>
      </c>
      <c r="CE3734">
        <f xml:space="preserve"> _xlfn.XLOOKUP(AB3734,[1]Sheet1!B:B,[1]Sheet1!AA:AA, "Not Found")</f>
        <v>85972</v>
      </c>
      <c r="CH3734">
        <f t="shared" ca="1" si="117"/>
        <v>0.94359449868525103</v>
      </c>
    </row>
    <row r="3735" spans="1:86" x14ac:dyDescent="0.3">
      <c r="A3735">
        <v>8733</v>
      </c>
      <c r="B3735" t="s">
        <v>0</v>
      </c>
      <c r="C3735" t="s">
        <v>15876</v>
      </c>
      <c r="D3735" s="3">
        <v>44697996049704</v>
      </c>
      <c r="E3735" t="s">
        <v>15734</v>
      </c>
      <c r="F3735" t="s">
        <v>15877</v>
      </c>
      <c r="G3735" t="s">
        <v>37</v>
      </c>
      <c r="H3735" t="s">
        <v>14890</v>
      </c>
      <c r="I3735" t="s">
        <v>15735</v>
      </c>
      <c r="J3735" t="s">
        <v>15878</v>
      </c>
      <c r="K3735" t="s">
        <v>35</v>
      </c>
      <c r="L3735" t="s">
        <v>9</v>
      </c>
      <c r="M3735" s="1">
        <v>29403</v>
      </c>
      <c r="O3735" t="s">
        <v>35</v>
      </c>
      <c r="P3735" t="s">
        <v>36</v>
      </c>
      <c r="Q3735" t="s">
        <v>37</v>
      </c>
      <c r="R3735" t="s">
        <v>12</v>
      </c>
      <c r="U3735" t="s">
        <v>12</v>
      </c>
      <c r="V3735" t="s">
        <v>12</v>
      </c>
      <c r="W3735" t="s">
        <v>13</v>
      </c>
      <c r="X3735" t="s">
        <v>12</v>
      </c>
      <c r="Y3735" t="s">
        <v>30</v>
      </c>
      <c r="Z3735" t="s">
        <v>15879</v>
      </c>
      <c r="AA3735" t="s">
        <v>15805</v>
      </c>
      <c r="AB3735">
        <v>95076</v>
      </c>
      <c r="AC3735" t="str">
        <f t="shared" si="116"/>
        <v>125 Alta Vista St., Watsonville, CA 95076</v>
      </c>
      <c r="AD3735" t="s">
        <v>17</v>
      </c>
      <c r="AE3735" t="s">
        <v>1466</v>
      </c>
      <c r="AF3735" t="s">
        <v>818</v>
      </c>
      <c r="AG3735" t="s">
        <v>5184</v>
      </c>
      <c r="AH3735" t="s">
        <v>479</v>
      </c>
      <c r="AI3735">
        <v>36.92580392</v>
      </c>
      <c r="AJ3735">
        <v>-121.76883902</v>
      </c>
      <c r="AK3735">
        <v>444</v>
      </c>
      <c r="AL3735">
        <v>2</v>
      </c>
      <c r="AM3735">
        <v>0.5</v>
      </c>
      <c r="AN3735">
        <v>1</v>
      </c>
      <c r="AO3735">
        <v>0.2</v>
      </c>
      <c r="AP3735">
        <v>0</v>
      </c>
      <c r="AQ3735">
        <v>0</v>
      </c>
      <c r="AR3735">
        <v>0</v>
      </c>
      <c r="AS3735">
        <v>0</v>
      </c>
      <c r="AT3735">
        <v>425</v>
      </c>
      <c r="AU3735">
        <v>95.7</v>
      </c>
      <c r="AV3735">
        <v>0</v>
      </c>
      <c r="AW3735">
        <v>0</v>
      </c>
      <c r="AX3735">
        <v>15</v>
      </c>
      <c r="AY3735">
        <v>3.4</v>
      </c>
      <c r="AZ3735">
        <v>1</v>
      </c>
      <c r="BA3735">
        <v>0.2</v>
      </c>
      <c r="BB3735">
        <v>0</v>
      </c>
      <c r="BC3735">
        <v>0</v>
      </c>
      <c r="BD3735">
        <v>263</v>
      </c>
      <c r="BE3735">
        <v>59.2</v>
      </c>
      <c r="BF3735">
        <v>0</v>
      </c>
      <c r="BG3735">
        <v>0</v>
      </c>
      <c r="BH3735">
        <v>70</v>
      </c>
      <c r="BI3735">
        <v>15.8</v>
      </c>
      <c r="BJ3735">
        <v>30</v>
      </c>
      <c r="BK3735">
        <v>6.8</v>
      </c>
      <c r="BL3735">
        <v>385</v>
      </c>
      <c r="BM3735">
        <v>86.7</v>
      </c>
      <c r="BN3735">
        <v>90</v>
      </c>
      <c r="BO3735">
        <v>20.3</v>
      </c>
      <c r="BP3735">
        <v>383</v>
      </c>
      <c r="BQ3735">
        <v>86.3</v>
      </c>
      <c r="BR3735" t="s">
        <v>1486</v>
      </c>
      <c r="BS3735" t="s">
        <v>14890</v>
      </c>
      <c r="BX3735" t="s">
        <v>15734</v>
      </c>
      <c r="BY3735" t="s">
        <v>15735</v>
      </c>
      <c r="BZ3735">
        <v>36922</v>
      </c>
      <c r="CA3735">
        <v>-121.76883902176201</v>
      </c>
      <c r="CB3735">
        <v>36.925803917748098</v>
      </c>
      <c r="CD3735">
        <f xml:space="preserve"> _xlfn.XLOOKUP(AB3735,[1]Sheet1!B:B,[1]Sheet1!Y:Y,"Not Found")</f>
        <v>86685</v>
      </c>
      <c r="CE3735">
        <f xml:space="preserve"> _xlfn.XLOOKUP(AB3735,[1]Sheet1!B:B,[1]Sheet1!AA:AA, "Not Found")</f>
        <v>119183</v>
      </c>
      <c r="CH3735">
        <f t="shared" ca="1" si="117"/>
        <v>0.67945553225761424</v>
      </c>
    </row>
    <row r="3736" spans="1:86" x14ac:dyDescent="0.3">
      <c r="A3736">
        <v>8734</v>
      </c>
      <c r="B3736" t="s">
        <v>0</v>
      </c>
      <c r="C3736" t="s">
        <v>15880</v>
      </c>
      <c r="D3736" s="3">
        <v>44697996049712</v>
      </c>
      <c r="E3736" t="s">
        <v>15734</v>
      </c>
      <c r="F3736" t="s">
        <v>15881</v>
      </c>
      <c r="G3736" t="s">
        <v>37</v>
      </c>
      <c r="H3736" t="s">
        <v>14890</v>
      </c>
      <c r="I3736" t="s">
        <v>15735</v>
      </c>
      <c r="J3736" t="s">
        <v>15882</v>
      </c>
      <c r="K3736" t="s">
        <v>35</v>
      </c>
      <c r="L3736" t="s">
        <v>9</v>
      </c>
      <c r="M3736" s="1">
        <v>29403</v>
      </c>
      <c r="O3736" t="s">
        <v>35</v>
      </c>
      <c r="P3736" t="s">
        <v>36</v>
      </c>
      <c r="Q3736" t="s">
        <v>75</v>
      </c>
      <c r="R3736" t="s">
        <v>12</v>
      </c>
      <c r="U3736" t="s">
        <v>12</v>
      </c>
      <c r="V3736" t="s">
        <v>12</v>
      </c>
      <c r="W3736" t="s">
        <v>13</v>
      </c>
      <c r="X3736" t="s">
        <v>12</v>
      </c>
      <c r="Y3736" t="s">
        <v>30</v>
      </c>
      <c r="Z3736" t="s">
        <v>15883</v>
      </c>
      <c r="AA3736" t="s">
        <v>15805</v>
      </c>
      <c r="AB3736">
        <v>95076</v>
      </c>
      <c r="AC3736" t="str">
        <f t="shared" si="116"/>
        <v>300 Sill Rd., Watsonville, CA 95076</v>
      </c>
      <c r="AD3736" t="s">
        <v>17</v>
      </c>
      <c r="AE3736" t="s">
        <v>1466</v>
      </c>
      <c r="AF3736" t="s">
        <v>818</v>
      </c>
      <c r="AG3736" t="s">
        <v>5184</v>
      </c>
      <c r="AH3736" t="s">
        <v>602</v>
      </c>
      <c r="AI3736">
        <v>36.865297920000003</v>
      </c>
      <c r="AJ3736">
        <v>-121.72298401</v>
      </c>
      <c r="AK3736">
        <v>526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0.2</v>
      </c>
      <c r="AT3736">
        <v>508</v>
      </c>
      <c r="AU3736">
        <v>96.6</v>
      </c>
      <c r="AV3736">
        <v>1</v>
      </c>
      <c r="AW3736">
        <v>0.2</v>
      </c>
      <c r="AX3736">
        <v>16</v>
      </c>
      <c r="AY3736">
        <v>3</v>
      </c>
      <c r="AZ3736">
        <v>0</v>
      </c>
      <c r="BA3736">
        <v>0</v>
      </c>
      <c r="BB3736">
        <v>0</v>
      </c>
      <c r="BC3736">
        <v>0</v>
      </c>
      <c r="BD3736">
        <v>389</v>
      </c>
      <c r="BE3736">
        <v>74</v>
      </c>
      <c r="BF3736">
        <v>0</v>
      </c>
      <c r="BG3736">
        <v>0</v>
      </c>
      <c r="BH3736">
        <v>81</v>
      </c>
      <c r="BI3736">
        <v>15.4</v>
      </c>
      <c r="BJ3736">
        <v>79</v>
      </c>
      <c r="BK3736">
        <v>15</v>
      </c>
      <c r="BL3736">
        <v>492</v>
      </c>
      <c r="BM3736">
        <v>93.5</v>
      </c>
      <c r="BN3736">
        <v>54</v>
      </c>
      <c r="BO3736">
        <v>10.3</v>
      </c>
      <c r="BP3736">
        <v>491</v>
      </c>
      <c r="BQ3736">
        <v>93.3</v>
      </c>
      <c r="BR3736" t="s">
        <v>5309</v>
      </c>
      <c r="BS3736" t="s">
        <v>5310</v>
      </c>
      <c r="BX3736" t="s">
        <v>15734</v>
      </c>
      <c r="BY3736" t="s">
        <v>15735</v>
      </c>
      <c r="BZ3736">
        <v>36923</v>
      </c>
      <c r="CA3736">
        <v>-121.722984009404</v>
      </c>
      <c r="CB3736">
        <v>36.865297917143302</v>
      </c>
      <c r="CD3736">
        <f xml:space="preserve"> _xlfn.XLOOKUP(AB3736,[1]Sheet1!B:B,[1]Sheet1!Y:Y,"Not Found")</f>
        <v>86685</v>
      </c>
      <c r="CE3736">
        <f xml:space="preserve"> _xlfn.XLOOKUP(AB3736,[1]Sheet1!B:B,[1]Sheet1!AA:AA, "Not Found")</f>
        <v>119183</v>
      </c>
      <c r="CH3736">
        <f t="shared" ca="1" si="117"/>
        <v>0.31346759758846643</v>
      </c>
    </row>
    <row r="3737" spans="1:86" x14ac:dyDescent="0.3">
      <c r="A3737">
        <v>8735</v>
      </c>
      <c r="B3737" t="s">
        <v>0</v>
      </c>
      <c r="C3737" t="s">
        <v>15884</v>
      </c>
      <c r="D3737" s="3">
        <v>44697996049720</v>
      </c>
      <c r="E3737" t="s">
        <v>15734</v>
      </c>
      <c r="F3737" t="s">
        <v>15885</v>
      </c>
      <c r="G3737" t="s">
        <v>37</v>
      </c>
      <c r="H3737" t="s">
        <v>14890</v>
      </c>
      <c r="I3737" t="s">
        <v>15735</v>
      </c>
      <c r="J3737" t="s">
        <v>15886</v>
      </c>
      <c r="K3737" t="s">
        <v>35</v>
      </c>
      <c r="L3737" t="s">
        <v>9</v>
      </c>
      <c r="M3737" s="1">
        <v>34547</v>
      </c>
      <c r="O3737" t="s">
        <v>35</v>
      </c>
      <c r="P3737" t="s">
        <v>36</v>
      </c>
      <c r="Q3737" t="s">
        <v>96</v>
      </c>
      <c r="R3737" t="s">
        <v>13</v>
      </c>
      <c r="S3737" t="s">
        <v>15887</v>
      </c>
      <c r="T3737" t="s">
        <v>828</v>
      </c>
      <c r="U3737" t="s">
        <v>12</v>
      </c>
      <c r="V3737" t="s">
        <v>12</v>
      </c>
      <c r="W3737" t="s">
        <v>12</v>
      </c>
      <c r="X3737" t="s">
        <v>12</v>
      </c>
      <c r="Y3737" t="s">
        <v>14</v>
      </c>
      <c r="Z3737" t="s">
        <v>15888</v>
      </c>
      <c r="AA3737" t="s">
        <v>15805</v>
      </c>
      <c r="AB3737">
        <v>95076</v>
      </c>
      <c r="AC3737" t="str">
        <f t="shared" si="116"/>
        <v>220 Elm St., Watsonville, CA 95076</v>
      </c>
      <c r="AD3737" t="s">
        <v>17</v>
      </c>
      <c r="AE3737" t="s">
        <v>1466</v>
      </c>
      <c r="AF3737" t="s">
        <v>818</v>
      </c>
      <c r="AG3737" t="s">
        <v>5184</v>
      </c>
      <c r="AH3737" t="s">
        <v>479</v>
      </c>
      <c r="AI3737">
        <v>36.910484920000002</v>
      </c>
      <c r="AJ3737">
        <v>-121.75007601999999</v>
      </c>
      <c r="AK3737">
        <v>259</v>
      </c>
      <c r="AL3737">
        <v>1</v>
      </c>
      <c r="AM3737">
        <v>0.4</v>
      </c>
      <c r="AN3737">
        <v>1</v>
      </c>
      <c r="AO3737">
        <v>0.4</v>
      </c>
      <c r="AP3737">
        <v>2</v>
      </c>
      <c r="AQ3737">
        <v>0.8</v>
      </c>
      <c r="AR3737">
        <v>2</v>
      </c>
      <c r="AS3737">
        <v>0.8</v>
      </c>
      <c r="AT3737">
        <v>212</v>
      </c>
      <c r="AU3737">
        <v>81.900000000000006</v>
      </c>
      <c r="AV3737">
        <v>1</v>
      </c>
      <c r="AW3737">
        <v>0.4</v>
      </c>
      <c r="AX3737">
        <v>31</v>
      </c>
      <c r="AY3737">
        <v>12</v>
      </c>
      <c r="AZ3737">
        <v>9</v>
      </c>
      <c r="BA3737">
        <v>3.5</v>
      </c>
      <c r="BB3737">
        <v>0</v>
      </c>
      <c r="BC3737">
        <v>0</v>
      </c>
      <c r="BD3737">
        <v>60</v>
      </c>
      <c r="BE3737">
        <v>23.2</v>
      </c>
      <c r="BF3737">
        <v>1</v>
      </c>
      <c r="BG3737">
        <v>0.4</v>
      </c>
      <c r="BH3737">
        <v>2</v>
      </c>
      <c r="BI3737">
        <v>0.8</v>
      </c>
      <c r="BJ3737">
        <v>0</v>
      </c>
      <c r="BK3737">
        <v>0</v>
      </c>
      <c r="BL3737">
        <v>169</v>
      </c>
      <c r="BM3737">
        <v>65.3</v>
      </c>
      <c r="BN3737">
        <v>21</v>
      </c>
      <c r="BO3737">
        <v>8.1</v>
      </c>
      <c r="BP3737">
        <v>169</v>
      </c>
      <c r="BQ3737">
        <v>65.3</v>
      </c>
      <c r="BR3737" t="s">
        <v>1486</v>
      </c>
      <c r="BS3737" t="s">
        <v>14890</v>
      </c>
      <c r="BX3737" t="s">
        <v>15734</v>
      </c>
      <c r="BY3737" t="s">
        <v>15735</v>
      </c>
      <c r="BZ3737">
        <v>36939</v>
      </c>
      <c r="CA3737">
        <v>-121.750076017084</v>
      </c>
      <c r="CB3737">
        <v>36.9104849179326</v>
      </c>
      <c r="CD3737">
        <f xml:space="preserve"> _xlfn.XLOOKUP(AB3737,[1]Sheet1!B:B,[1]Sheet1!Y:Y,"Not Found")</f>
        <v>86685</v>
      </c>
      <c r="CE3737">
        <f xml:space="preserve"> _xlfn.XLOOKUP(AB3737,[1]Sheet1!B:B,[1]Sheet1!AA:AA, "Not Found")</f>
        <v>119183</v>
      </c>
      <c r="CH3737">
        <f t="shared" ca="1" si="117"/>
        <v>0.30995131535169462</v>
      </c>
    </row>
    <row r="3738" spans="1:86" x14ac:dyDescent="0.3">
      <c r="A3738">
        <v>8736</v>
      </c>
      <c r="B3738" t="s">
        <v>0</v>
      </c>
      <c r="C3738" t="s">
        <v>15889</v>
      </c>
      <c r="D3738" s="3">
        <v>44697996049738</v>
      </c>
      <c r="E3738" t="s">
        <v>15734</v>
      </c>
      <c r="F3738" t="s">
        <v>15890</v>
      </c>
      <c r="G3738" t="s">
        <v>37</v>
      </c>
      <c r="H3738" t="s">
        <v>14890</v>
      </c>
      <c r="I3738" t="s">
        <v>15735</v>
      </c>
      <c r="J3738" t="s">
        <v>15891</v>
      </c>
      <c r="K3738" t="s">
        <v>35</v>
      </c>
      <c r="L3738" t="s">
        <v>9</v>
      </c>
      <c r="M3738" s="1">
        <v>29403</v>
      </c>
      <c r="O3738" t="s">
        <v>35</v>
      </c>
      <c r="P3738" t="s">
        <v>36</v>
      </c>
      <c r="Q3738" t="s">
        <v>75</v>
      </c>
      <c r="R3738" t="s">
        <v>12</v>
      </c>
      <c r="U3738" t="s">
        <v>12</v>
      </c>
      <c r="V3738" t="s">
        <v>12</v>
      </c>
      <c r="W3738" t="s">
        <v>12</v>
      </c>
      <c r="X3738" t="s">
        <v>12</v>
      </c>
      <c r="Y3738" t="s">
        <v>14</v>
      </c>
      <c r="Z3738" t="s">
        <v>15892</v>
      </c>
      <c r="AA3738" t="s">
        <v>15844</v>
      </c>
      <c r="AB3738">
        <v>95003</v>
      </c>
      <c r="AC3738" t="str">
        <f t="shared" si="116"/>
        <v>6860 Soquel Dr., Aptos, CA 95003</v>
      </c>
      <c r="AD3738" t="s">
        <v>17</v>
      </c>
      <c r="AE3738" t="s">
        <v>884</v>
      </c>
      <c r="AF3738" t="s">
        <v>818</v>
      </c>
      <c r="AG3738" t="s">
        <v>12412</v>
      </c>
      <c r="AH3738" t="s">
        <v>2129</v>
      </c>
      <c r="AI3738">
        <v>36.984943909999998</v>
      </c>
      <c r="AJ3738">
        <v>-121.91931005000001</v>
      </c>
      <c r="AK3738">
        <v>311</v>
      </c>
      <c r="AL3738">
        <v>0</v>
      </c>
      <c r="AM3738">
        <v>0</v>
      </c>
      <c r="AN3738">
        <v>0</v>
      </c>
      <c r="AO3738">
        <v>0</v>
      </c>
      <c r="AP3738">
        <v>5</v>
      </c>
      <c r="AQ3738">
        <v>1.6</v>
      </c>
      <c r="AR3738">
        <v>5</v>
      </c>
      <c r="AS3738">
        <v>1.6</v>
      </c>
      <c r="AT3738">
        <v>129</v>
      </c>
      <c r="AU3738">
        <v>41.5</v>
      </c>
      <c r="AV3738">
        <v>3</v>
      </c>
      <c r="AW3738">
        <v>1</v>
      </c>
      <c r="AX3738">
        <v>150</v>
      </c>
      <c r="AY3738">
        <v>48.2</v>
      </c>
      <c r="AZ3738">
        <v>19</v>
      </c>
      <c r="BA3738">
        <v>6.1</v>
      </c>
      <c r="BB3738">
        <v>0</v>
      </c>
      <c r="BC3738">
        <v>0</v>
      </c>
      <c r="BD3738">
        <v>31</v>
      </c>
      <c r="BE3738">
        <v>10</v>
      </c>
      <c r="BF3738">
        <v>1</v>
      </c>
      <c r="BG3738">
        <v>0.3</v>
      </c>
      <c r="BH3738">
        <v>3</v>
      </c>
      <c r="BI3738">
        <v>1</v>
      </c>
      <c r="BJ3738">
        <v>1</v>
      </c>
      <c r="BK3738">
        <v>0.3</v>
      </c>
      <c r="BL3738">
        <v>182</v>
      </c>
      <c r="BM3738">
        <v>58.5</v>
      </c>
      <c r="BN3738">
        <v>54</v>
      </c>
      <c r="BO3738">
        <v>17.399999999999999</v>
      </c>
      <c r="BP3738">
        <v>182</v>
      </c>
      <c r="BQ3738">
        <v>58.5</v>
      </c>
      <c r="BR3738" t="s">
        <v>1486</v>
      </c>
      <c r="BS3738" t="s">
        <v>14890</v>
      </c>
      <c r="BX3738" t="s">
        <v>15734</v>
      </c>
      <c r="BY3738" t="s">
        <v>15735</v>
      </c>
      <c r="BZ3738">
        <v>36924</v>
      </c>
      <c r="CA3738">
        <v>-121.919310051072</v>
      </c>
      <c r="CB3738">
        <v>36.984943912998098</v>
      </c>
      <c r="CD3738">
        <f xml:space="preserve"> _xlfn.XLOOKUP(AB3738,[1]Sheet1!B:B,[1]Sheet1!Y:Y,"Not Found")</f>
        <v>140990</v>
      </c>
      <c r="CE3738">
        <f xml:space="preserve"> _xlfn.XLOOKUP(AB3738,[1]Sheet1!B:B,[1]Sheet1!AA:AA, "Not Found")</f>
        <v>191854</v>
      </c>
      <c r="CH3738">
        <f t="shared" ca="1" si="117"/>
        <v>0.15422840947689409</v>
      </c>
    </row>
    <row r="3739" spans="1:86" x14ac:dyDescent="0.3">
      <c r="A3739">
        <v>8737</v>
      </c>
      <c r="B3739" t="s">
        <v>0</v>
      </c>
      <c r="C3739" t="s">
        <v>15893</v>
      </c>
      <c r="D3739" s="3">
        <v>44697996049746</v>
      </c>
      <c r="E3739" t="s">
        <v>15734</v>
      </c>
      <c r="F3739" t="s">
        <v>15894</v>
      </c>
      <c r="G3739" t="s">
        <v>37</v>
      </c>
      <c r="H3739" t="s">
        <v>14890</v>
      </c>
      <c r="I3739" t="s">
        <v>15735</v>
      </c>
      <c r="J3739" t="s">
        <v>15895</v>
      </c>
      <c r="K3739" t="s">
        <v>35</v>
      </c>
      <c r="L3739" t="s">
        <v>9</v>
      </c>
      <c r="M3739" s="1">
        <v>29403</v>
      </c>
      <c r="O3739" t="s">
        <v>35</v>
      </c>
      <c r="P3739" t="s">
        <v>36</v>
      </c>
      <c r="Q3739" t="s">
        <v>37</v>
      </c>
      <c r="R3739" t="s">
        <v>12</v>
      </c>
      <c r="U3739" t="s">
        <v>12</v>
      </c>
      <c r="V3739" t="s">
        <v>12</v>
      </c>
      <c r="W3739" t="s">
        <v>13</v>
      </c>
      <c r="X3739" t="s">
        <v>12</v>
      </c>
      <c r="Y3739" t="s">
        <v>14</v>
      </c>
      <c r="Z3739" t="s">
        <v>15896</v>
      </c>
      <c r="AA3739" t="s">
        <v>15805</v>
      </c>
      <c r="AB3739">
        <v>95076</v>
      </c>
      <c r="AC3739" t="str">
        <f t="shared" si="116"/>
        <v>515 Palm Ave., Watsonville, CA 95076</v>
      </c>
      <c r="AD3739" t="s">
        <v>17</v>
      </c>
      <c r="AE3739" t="s">
        <v>1466</v>
      </c>
      <c r="AF3739" t="s">
        <v>818</v>
      </c>
      <c r="AG3739" t="s">
        <v>5184</v>
      </c>
      <c r="AH3739" t="s">
        <v>479</v>
      </c>
      <c r="AI3739">
        <v>36.919646919999998</v>
      </c>
      <c r="AJ3739">
        <v>-121.75383702000001</v>
      </c>
      <c r="AK3739">
        <v>499</v>
      </c>
      <c r="AL3739">
        <v>3</v>
      </c>
      <c r="AM3739">
        <v>0.6</v>
      </c>
      <c r="AN3739">
        <v>2</v>
      </c>
      <c r="AO3739">
        <v>0.4</v>
      </c>
      <c r="AP3739">
        <v>4</v>
      </c>
      <c r="AQ3739">
        <v>0.8</v>
      </c>
      <c r="AR3739">
        <v>2</v>
      </c>
      <c r="AS3739">
        <v>0.4</v>
      </c>
      <c r="AT3739">
        <v>461</v>
      </c>
      <c r="AU3739">
        <v>92.4</v>
      </c>
      <c r="AV3739">
        <v>3</v>
      </c>
      <c r="AW3739">
        <v>0.6</v>
      </c>
      <c r="AX3739">
        <v>23</v>
      </c>
      <c r="AY3739">
        <v>4.5999999999999996</v>
      </c>
      <c r="AZ3739">
        <v>0</v>
      </c>
      <c r="BA3739">
        <v>0</v>
      </c>
      <c r="BB3739">
        <v>1</v>
      </c>
      <c r="BC3739">
        <v>0.2</v>
      </c>
      <c r="BD3739">
        <v>320</v>
      </c>
      <c r="BE3739">
        <v>64.099999999999994</v>
      </c>
      <c r="BF3739">
        <v>2</v>
      </c>
      <c r="BG3739">
        <v>0.4</v>
      </c>
      <c r="BH3739">
        <v>45</v>
      </c>
      <c r="BI3739">
        <v>9</v>
      </c>
      <c r="BJ3739">
        <v>42</v>
      </c>
      <c r="BK3739">
        <v>8.4</v>
      </c>
      <c r="BL3739">
        <v>446</v>
      </c>
      <c r="BM3739">
        <v>89.4</v>
      </c>
      <c r="BN3739">
        <v>65</v>
      </c>
      <c r="BO3739">
        <v>13</v>
      </c>
      <c r="BP3739">
        <v>444</v>
      </c>
      <c r="BQ3739">
        <v>89</v>
      </c>
      <c r="BR3739" t="s">
        <v>1486</v>
      </c>
      <c r="BS3739" t="s">
        <v>14890</v>
      </c>
      <c r="BX3739" t="s">
        <v>15734</v>
      </c>
      <c r="BY3739" t="s">
        <v>15735</v>
      </c>
      <c r="BZ3739">
        <v>36925</v>
      </c>
      <c r="CA3739">
        <v>-121.75383701969</v>
      </c>
      <c r="CB3739">
        <v>36.919646918605203</v>
      </c>
      <c r="CD3739">
        <f xml:space="preserve"> _xlfn.XLOOKUP(AB3739,[1]Sheet1!B:B,[1]Sheet1!Y:Y,"Not Found")</f>
        <v>86685</v>
      </c>
      <c r="CE3739">
        <f xml:space="preserve"> _xlfn.XLOOKUP(AB3739,[1]Sheet1!B:B,[1]Sheet1!AA:AA, "Not Found")</f>
        <v>119183</v>
      </c>
      <c r="CH3739">
        <f t="shared" ca="1" si="117"/>
        <v>0.25429843833468735</v>
      </c>
    </row>
    <row r="3740" spans="1:86" x14ac:dyDescent="0.3">
      <c r="A3740">
        <v>8738</v>
      </c>
      <c r="B3740" t="s">
        <v>0</v>
      </c>
      <c r="C3740" t="s">
        <v>15897</v>
      </c>
      <c r="D3740" s="3">
        <v>44697996049753</v>
      </c>
      <c r="E3740" t="s">
        <v>15734</v>
      </c>
      <c r="F3740" t="s">
        <v>15898</v>
      </c>
      <c r="G3740" t="s">
        <v>37</v>
      </c>
      <c r="H3740" t="s">
        <v>14890</v>
      </c>
      <c r="I3740" t="s">
        <v>15735</v>
      </c>
      <c r="J3740" t="s">
        <v>15899</v>
      </c>
      <c r="K3740" t="s">
        <v>113</v>
      </c>
      <c r="L3740" t="s">
        <v>9</v>
      </c>
      <c r="M3740" s="1">
        <v>29403</v>
      </c>
      <c r="O3740" t="s">
        <v>113</v>
      </c>
      <c r="P3740" t="s">
        <v>10</v>
      </c>
      <c r="Q3740" t="s">
        <v>96</v>
      </c>
      <c r="R3740" t="s">
        <v>12</v>
      </c>
      <c r="U3740" t="s">
        <v>12</v>
      </c>
      <c r="V3740" t="s">
        <v>12</v>
      </c>
      <c r="W3740" t="s">
        <v>13</v>
      </c>
      <c r="X3740" t="s">
        <v>12</v>
      </c>
      <c r="Y3740" t="s">
        <v>30</v>
      </c>
      <c r="Z3740" t="s">
        <v>15900</v>
      </c>
      <c r="AA3740" t="s">
        <v>15805</v>
      </c>
      <c r="AB3740">
        <v>95076</v>
      </c>
      <c r="AC3740" t="str">
        <f t="shared" si="116"/>
        <v>250 Salinas Rd., Watsonville, CA 95076</v>
      </c>
      <c r="AD3740" t="s">
        <v>17</v>
      </c>
      <c r="AE3740" t="s">
        <v>1466</v>
      </c>
      <c r="AF3740" t="s">
        <v>818</v>
      </c>
      <c r="AG3740" t="s">
        <v>5184</v>
      </c>
      <c r="AH3740" t="s">
        <v>11466</v>
      </c>
      <c r="AI3740">
        <v>36.899243920000004</v>
      </c>
      <c r="AJ3740">
        <v>-121.74904402</v>
      </c>
      <c r="AK3740">
        <v>286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285</v>
      </c>
      <c r="AU3740">
        <v>99.7</v>
      </c>
      <c r="AV3740">
        <v>0</v>
      </c>
      <c r="AW3740">
        <v>0</v>
      </c>
      <c r="AX3740">
        <v>1</v>
      </c>
      <c r="AY3740">
        <v>0.3</v>
      </c>
      <c r="AZ3740">
        <v>0</v>
      </c>
      <c r="BA3740">
        <v>0</v>
      </c>
      <c r="BB3740">
        <v>0</v>
      </c>
      <c r="BC3740">
        <v>0</v>
      </c>
      <c r="BD3740">
        <v>127</v>
      </c>
      <c r="BE3740">
        <v>44.4</v>
      </c>
      <c r="BF3740">
        <v>1</v>
      </c>
      <c r="BG3740">
        <v>0.3</v>
      </c>
      <c r="BH3740">
        <v>56</v>
      </c>
      <c r="BI3740">
        <v>19.600000000000001</v>
      </c>
      <c r="BJ3740">
        <v>43</v>
      </c>
      <c r="BK3740">
        <v>15</v>
      </c>
      <c r="BL3740">
        <v>277</v>
      </c>
      <c r="BM3740">
        <v>96.9</v>
      </c>
      <c r="BN3740">
        <v>44</v>
      </c>
      <c r="BO3740">
        <v>15.4</v>
      </c>
      <c r="BP3740">
        <v>276</v>
      </c>
      <c r="BQ3740">
        <v>96.5</v>
      </c>
      <c r="BR3740" t="s">
        <v>5309</v>
      </c>
      <c r="BS3740" t="s">
        <v>5310</v>
      </c>
      <c r="BX3740" t="s">
        <v>15734</v>
      </c>
      <c r="BY3740" t="s">
        <v>15735</v>
      </c>
      <c r="BZ3740">
        <v>36926</v>
      </c>
      <c r="CA3740">
        <v>-121.74904401593299</v>
      </c>
      <c r="CB3740">
        <v>36.8992439179451</v>
      </c>
      <c r="CD3740">
        <f xml:space="preserve"> _xlfn.XLOOKUP(AB3740,[1]Sheet1!B:B,[1]Sheet1!Y:Y,"Not Found")</f>
        <v>86685</v>
      </c>
      <c r="CE3740">
        <f xml:space="preserve"> _xlfn.XLOOKUP(AB3740,[1]Sheet1!B:B,[1]Sheet1!AA:AA, "Not Found")</f>
        <v>119183</v>
      </c>
      <c r="CH3740">
        <f t="shared" ca="1" si="117"/>
        <v>0.88241194607733608</v>
      </c>
    </row>
    <row r="3741" spans="1:86" x14ac:dyDescent="0.3">
      <c r="A3741">
        <v>8739</v>
      </c>
      <c r="B3741" t="s">
        <v>0</v>
      </c>
      <c r="C3741" t="s">
        <v>15901</v>
      </c>
      <c r="D3741" s="3">
        <v>44697996049779</v>
      </c>
      <c r="E3741" t="s">
        <v>15734</v>
      </c>
      <c r="F3741" t="s">
        <v>15902</v>
      </c>
      <c r="G3741" t="s">
        <v>37</v>
      </c>
      <c r="H3741" t="s">
        <v>14890</v>
      </c>
      <c r="I3741" t="s">
        <v>15735</v>
      </c>
      <c r="J3741" t="s">
        <v>15903</v>
      </c>
      <c r="K3741" t="s">
        <v>35</v>
      </c>
      <c r="L3741" t="s">
        <v>9</v>
      </c>
      <c r="M3741" s="1">
        <v>29403</v>
      </c>
      <c r="O3741" t="s">
        <v>35</v>
      </c>
      <c r="P3741" t="s">
        <v>36</v>
      </c>
      <c r="Q3741" t="s">
        <v>75</v>
      </c>
      <c r="R3741" t="s">
        <v>12</v>
      </c>
      <c r="U3741" t="s">
        <v>12</v>
      </c>
      <c r="V3741" t="s">
        <v>12</v>
      </c>
      <c r="W3741" t="s">
        <v>12</v>
      </c>
      <c r="X3741" t="s">
        <v>12</v>
      </c>
      <c r="Y3741" t="s">
        <v>14</v>
      </c>
      <c r="Z3741" t="s">
        <v>15904</v>
      </c>
      <c r="AA3741" t="s">
        <v>15844</v>
      </c>
      <c r="AB3741">
        <v>95003</v>
      </c>
      <c r="AC3741" t="str">
        <f t="shared" si="116"/>
        <v>819 Pinehurst Dr., Aptos, CA 95003</v>
      </c>
      <c r="AD3741" t="s">
        <v>17</v>
      </c>
      <c r="AE3741" t="s">
        <v>884</v>
      </c>
      <c r="AF3741" t="s">
        <v>818</v>
      </c>
      <c r="AG3741" t="s">
        <v>12412</v>
      </c>
      <c r="AH3741" t="s">
        <v>2129</v>
      </c>
      <c r="AI3741">
        <v>36.959534910000002</v>
      </c>
      <c r="AJ3741">
        <v>-121.87653104</v>
      </c>
      <c r="AK3741">
        <v>408</v>
      </c>
      <c r="AL3741">
        <v>3</v>
      </c>
      <c r="AM3741">
        <v>0.7</v>
      </c>
      <c r="AN3741">
        <v>2</v>
      </c>
      <c r="AO3741">
        <v>0.5</v>
      </c>
      <c r="AP3741">
        <v>10</v>
      </c>
      <c r="AQ3741">
        <v>2.5</v>
      </c>
      <c r="AR3741">
        <v>3</v>
      </c>
      <c r="AS3741">
        <v>0.7</v>
      </c>
      <c r="AT3741">
        <v>90</v>
      </c>
      <c r="AU3741">
        <v>22.1</v>
      </c>
      <c r="AV3741">
        <v>0</v>
      </c>
      <c r="AW3741">
        <v>0</v>
      </c>
      <c r="AX3741">
        <v>262</v>
      </c>
      <c r="AY3741">
        <v>64.2</v>
      </c>
      <c r="AZ3741">
        <v>36</v>
      </c>
      <c r="BA3741">
        <v>8.8000000000000007</v>
      </c>
      <c r="BB3741">
        <v>2</v>
      </c>
      <c r="BC3741">
        <v>0.5</v>
      </c>
      <c r="BD3741">
        <v>13</v>
      </c>
      <c r="BE3741">
        <v>3.2</v>
      </c>
      <c r="BF3741">
        <v>0</v>
      </c>
      <c r="BG3741">
        <v>0</v>
      </c>
      <c r="BH3741">
        <v>1</v>
      </c>
      <c r="BI3741">
        <v>0.2</v>
      </c>
      <c r="BJ3741">
        <v>0</v>
      </c>
      <c r="BK3741">
        <v>0</v>
      </c>
      <c r="BL3741">
        <v>98</v>
      </c>
      <c r="BM3741">
        <v>24</v>
      </c>
      <c r="BN3741">
        <v>88</v>
      </c>
      <c r="BO3741">
        <v>21.6</v>
      </c>
      <c r="BP3741">
        <v>98</v>
      </c>
      <c r="BQ3741">
        <v>24</v>
      </c>
      <c r="BR3741" t="s">
        <v>1486</v>
      </c>
      <c r="BS3741" t="s">
        <v>14890</v>
      </c>
      <c r="BX3741" t="s">
        <v>15734</v>
      </c>
      <c r="BY3741" t="s">
        <v>15735</v>
      </c>
      <c r="BZ3741">
        <v>36928</v>
      </c>
      <c r="CA3741">
        <v>-121.876531042324</v>
      </c>
      <c r="CB3741">
        <v>36.959534914028602</v>
      </c>
      <c r="CD3741">
        <f xml:space="preserve"> _xlfn.XLOOKUP(AB3741,[1]Sheet1!B:B,[1]Sheet1!Y:Y,"Not Found")</f>
        <v>140990</v>
      </c>
      <c r="CE3741">
        <f xml:space="preserve"> _xlfn.XLOOKUP(AB3741,[1]Sheet1!B:B,[1]Sheet1!AA:AA, "Not Found")</f>
        <v>191854</v>
      </c>
      <c r="CH3741">
        <f t="shared" ca="1" si="117"/>
        <v>0.64065941104243618</v>
      </c>
    </row>
    <row r="3742" spans="1:86" x14ac:dyDescent="0.3">
      <c r="A3742">
        <v>8740</v>
      </c>
      <c r="B3742" t="s">
        <v>0</v>
      </c>
      <c r="C3742" t="s">
        <v>15905</v>
      </c>
      <c r="D3742" s="3">
        <v>44697996049787</v>
      </c>
      <c r="E3742" t="s">
        <v>15734</v>
      </c>
      <c r="F3742" t="s">
        <v>15906</v>
      </c>
      <c r="G3742" t="s">
        <v>37</v>
      </c>
      <c r="H3742" t="s">
        <v>14890</v>
      </c>
      <c r="I3742" t="s">
        <v>15735</v>
      </c>
      <c r="J3742" t="s">
        <v>14409</v>
      </c>
      <c r="K3742" t="s">
        <v>113</v>
      </c>
      <c r="L3742" t="s">
        <v>9</v>
      </c>
      <c r="M3742" s="1">
        <v>29403</v>
      </c>
      <c r="O3742" t="s">
        <v>113</v>
      </c>
      <c r="P3742" t="s">
        <v>75</v>
      </c>
      <c r="Q3742" t="s">
        <v>96</v>
      </c>
      <c r="R3742" t="s">
        <v>12</v>
      </c>
      <c r="U3742" t="s">
        <v>12</v>
      </c>
      <c r="V3742" t="s">
        <v>12</v>
      </c>
      <c r="W3742" t="s">
        <v>13</v>
      </c>
      <c r="X3742" t="s">
        <v>12</v>
      </c>
      <c r="Y3742" t="s">
        <v>30</v>
      </c>
      <c r="Z3742" t="s">
        <v>15907</v>
      </c>
      <c r="AA3742" t="s">
        <v>15805</v>
      </c>
      <c r="AB3742">
        <v>95076</v>
      </c>
      <c r="AC3742" t="str">
        <f t="shared" si="116"/>
        <v>130 Herman Ave., Watsonville, CA 95076</v>
      </c>
      <c r="AD3742" t="s">
        <v>17</v>
      </c>
      <c r="AE3742" t="s">
        <v>1466</v>
      </c>
      <c r="AF3742" t="s">
        <v>818</v>
      </c>
      <c r="AG3742" t="s">
        <v>5184</v>
      </c>
      <c r="AH3742" t="s">
        <v>479</v>
      </c>
      <c r="AI3742">
        <v>36.924263920000001</v>
      </c>
      <c r="AJ3742">
        <v>-121.78649703000001</v>
      </c>
      <c r="AK3742">
        <v>610</v>
      </c>
      <c r="AL3742">
        <v>1</v>
      </c>
      <c r="AM3742">
        <v>0.2</v>
      </c>
      <c r="AN3742">
        <v>0</v>
      </c>
      <c r="AO3742">
        <v>0</v>
      </c>
      <c r="AP3742">
        <v>3</v>
      </c>
      <c r="AQ3742">
        <v>0.5</v>
      </c>
      <c r="AR3742">
        <v>6</v>
      </c>
      <c r="AS3742">
        <v>1</v>
      </c>
      <c r="AT3742">
        <v>589</v>
      </c>
      <c r="AU3742">
        <v>96.6</v>
      </c>
      <c r="AV3742">
        <v>0</v>
      </c>
      <c r="AW3742">
        <v>0</v>
      </c>
      <c r="AX3742">
        <v>10</v>
      </c>
      <c r="AY3742">
        <v>1.6</v>
      </c>
      <c r="AZ3742">
        <v>1</v>
      </c>
      <c r="BA3742">
        <v>0.2</v>
      </c>
      <c r="BB3742">
        <v>0</v>
      </c>
      <c r="BC3742">
        <v>0</v>
      </c>
      <c r="BD3742">
        <v>305</v>
      </c>
      <c r="BE3742">
        <v>50</v>
      </c>
      <c r="BF3742">
        <v>2</v>
      </c>
      <c r="BG3742">
        <v>0.3</v>
      </c>
      <c r="BH3742">
        <v>77</v>
      </c>
      <c r="BI3742">
        <v>12.6</v>
      </c>
      <c r="BJ3742">
        <v>42</v>
      </c>
      <c r="BK3742">
        <v>6.9</v>
      </c>
      <c r="BL3742">
        <v>596</v>
      </c>
      <c r="BM3742">
        <v>97.7</v>
      </c>
      <c r="BN3742">
        <v>90</v>
      </c>
      <c r="BO3742">
        <v>14.8</v>
      </c>
      <c r="BP3742">
        <v>596</v>
      </c>
      <c r="BQ3742">
        <v>97.7</v>
      </c>
      <c r="BR3742" t="s">
        <v>1486</v>
      </c>
      <c r="BS3742" t="s">
        <v>14890</v>
      </c>
      <c r="BX3742" t="s">
        <v>15734</v>
      </c>
      <c r="BY3742" t="s">
        <v>15735</v>
      </c>
      <c r="BZ3742">
        <v>36929</v>
      </c>
      <c r="CA3742">
        <v>-121.786497025046</v>
      </c>
      <c r="CB3742">
        <v>36.924263916824103</v>
      </c>
      <c r="CD3742">
        <f xml:space="preserve"> _xlfn.XLOOKUP(AB3742,[1]Sheet1!B:B,[1]Sheet1!Y:Y,"Not Found")</f>
        <v>86685</v>
      </c>
      <c r="CE3742">
        <f xml:space="preserve"> _xlfn.XLOOKUP(AB3742,[1]Sheet1!B:B,[1]Sheet1!AA:AA, "Not Found")</f>
        <v>119183</v>
      </c>
      <c r="CH3742">
        <f t="shared" ca="1" si="117"/>
        <v>0.9526608035536519</v>
      </c>
    </row>
    <row r="3743" spans="1:86" x14ac:dyDescent="0.3">
      <c r="A3743">
        <v>8741</v>
      </c>
      <c r="B3743" t="s">
        <v>0</v>
      </c>
      <c r="C3743" t="s">
        <v>15908</v>
      </c>
      <c r="D3743" s="3">
        <v>44697996049803</v>
      </c>
      <c r="E3743" t="s">
        <v>15734</v>
      </c>
      <c r="F3743" t="s">
        <v>15909</v>
      </c>
      <c r="G3743" t="s">
        <v>37</v>
      </c>
      <c r="H3743" t="s">
        <v>14890</v>
      </c>
      <c r="I3743" t="s">
        <v>15735</v>
      </c>
      <c r="J3743" t="s">
        <v>15910</v>
      </c>
      <c r="K3743" t="s">
        <v>35</v>
      </c>
      <c r="L3743" t="s">
        <v>9</v>
      </c>
      <c r="M3743" s="1">
        <v>29403</v>
      </c>
      <c r="O3743" t="s">
        <v>35</v>
      </c>
      <c r="P3743" t="s">
        <v>36</v>
      </c>
      <c r="Q3743" t="s">
        <v>37</v>
      </c>
      <c r="R3743" t="s">
        <v>12</v>
      </c>
      <c r="U3743" t="s">
        <v>12</v>
      </c>
      <c r="V3743" t="s">
        <v>12</v>
      </c>
      <c r="W3743" t="s">
        <v>13</v>
      </c>
      <c r="X3743" t="s">
        <v>12</v>
      </c>
      <c r="Y3743" t="s">
        <v>30</v>
      </c>
      <c r="Z3743" t="s">
        <v>15911</v>
      </c>
      <c r="AA3743" t="s">
        <v>15805</v>
      </c>
      <c r="AB3743">
        <v>95076</v>
      </c>
      <c r="AC3743" t="str">
        <f t="shared" si="116"/>
        <v>330 Martinelli St., Watsonville, CA 95076</v>
      </c>
      <c r="AD3743" t="s">
        <v>17</v>
      </c>
      <c r="AE3743" t="s">
        <v>1466</v>
      </c>
      <c r="AF3743" t="s">
        <v>818</v>
      </c>
      <c r="AG3743" t="s">
        <v>5184</v>
      </c>
      <c r="AH3743" t="s">
        <v>479</v>
      </c>
      <c r="AI3743">
        <v>36.926708920000003</v>
      </c>
      <c r="AJ3743">
        <v>-121.75206602</v>
      </c>
      <c r="AK3743">
        <v>424</v>
      </c>
      <c r="AL3743">
        <v>3</v>
      </c>
      <c r="AM3743">
        <v>0.7</v>
      </c>
      <c r="AN3743">
        <v>0</v>
      </c>
      <c r="AO3743">
        <v>0</v>
      </c>
      <c r="AP3743">
        <v>4</v>
      </c>
      <c r="AQ3743">
        <v>0.9</v>
      </c>
      <c r="AR3743">
        <v>4</v>
      </c>
      <c r="AS3743">
        <v>0.9</v>
      </c>
      <c r="AT3743">
        <v>382</v>
      </c>
      <c r="AU3743">
        <v>90.1</v>
      </c>
      <c r="AV3743">
        <v>0</v>
      </c>
      <c r="AW3743">
        <v>0</v>
      </c>
      <c r="AX3743">
        <v>29</v>
      </c>
      <c r="AY3743">
        <v>6.8</v>
      </c>
      <c r="AZ3743">
        <v>2</v>
      </c>
      <c r="BA3743">
        <v>0.5</v>
      </c>
      <c r="BB3743">
        <v>0</v>
      </c>
      <c r="BC3743">
        <v>0</v>
      </c>
      <c r="BD3743">
        <v>277</v>
      </c>
      <c r="BE3743">
        <v>65.3</v>
      </c>
      <c r="BF3743">
        <v>3</v>
      </c>
      <c r="BG3743">
        <v>0.7</v>
      </c>
      <c r="BH3743">
        <v>47</v>
      </c>
      <c r="BI3743">
        <v>11.1</v>
      </c>
      <c r="BJ3743">
        <v>50</v>
      </c>
      <c r="BK3743">
        <v>11.8</v>
      </c>
      <c r="BL3743">
        <v>386</v>
      </c>
      <c r="BM3743">
        <v>91</v>
      </c>
      <c r="BN3743">
        <v>71</v>
      </c>
      <c r="BO3743">
        <v>16.7</v>
      </c>
      <c r="BP3743">
        <v>386</v>
      </c>
      <c r="BQ3743">
        <v>91</v>
      </c>
      <c r="BR3743" t="s">
        <v>1486</v>
      </c>
      <c r="BS3743" t="s">
        <v>14890</v>
      </c>
      <c r="BX3743" t="s">
        <v>15734</v>
      </c>
      <c r="BY3743" t="s">
        <v>15735</v>
      </c>
      <c r="BZ3743">
        <v>36930</v>
      </c>
      <c r="CA3743">
        <v>-121.752066018481</v>
      </c>
      <c r="CB3743">
        <v>36.926708920393096</v>
      </c>
      <c r="CD3743">
        <f xml:space="preserve"> _xlfn.XLOOKUP(AB3743,[1]Sheet1!B:B,[1]Sheet1!Y:Y,"Not Found")</f>
        <v>86685</v>
      </c>
      <c r="CE3743">
        <f xml:space="preserve"> _xlfn.XLOOKUP(AB3743,[1]Sheet1!B:B,[1]Sheet1!AA:AA, "Not Found")</f>
        <v>119183</v>
      </c>
      <c r="CH3743">
        <f t="shared" ca="1" si="117"/>
        <v>0.34057812185706016</v>
      </c>
    </row>
    <row r="3744" spans="1:86" x14ac:dyDescent="0.3">
      <c r="A3744">
        <v>8742</v>
      </c>
      <c r="B3744" t="s">
        <v>0</v>
      </c>
      <c r="C3744" t="s">
        <v>15912</v>
      </c>
      <c r="D3744" s="3">
        <v>44697996049811</v>
      </c>
      <c r="E3744" t="s">
        <v>15734</v>
      </c>
      <c r="F3744" t="s">
        <v>15913</v>
      </c>
      <c r="G3744" t="s">
        <v>37</v>
      </c>
      <c r="H3744" t="s">
        <v>14890</v>
      </c>
      <c r="I3744" t="s">
        <v>15735</v>
      </c>
      <c r="J3744" t="s">
        <v>371</v>
      </c>
      <c r="K3744" t="s">
        <v>35</v>
      </c>
      <c r="L3744" t="s">
        <v>9</v>
      </c>
      <c r="M3744" s="1">
        <v>29403</v>
      </c>
      <c r="O3744" t="s">
        <v>35</v>
      </c>
      <c r="P3744" t="s">
        <v>36</v>
      </c>
      <c r="Q3744" t="s">
        <v>75</v>
      </c>
      <c r="R3744" t="s">
        <v>12</v>
      </c>
      <c r="U3744" t="s">
        <v>12</v>
      </c>
      <c r="V3744" t="s">
        <v>12</v>
      </c>
      <c r="W3744" t="s">
        <v>12</v>
      </c>
      <c r="X3744" t="s">
        <v>12</v>
      </c>
      <c r="Y3744" t="s">
        <v>14</v>
      </c>
      <c r="Z3744" t="s">
        <v>15914</v>
      </c>
      <c r="AA3744" t="s">
        <v>15844</v>
      </c>
      <c r="AB3744">
        <v>95003</v>
      </c>
      <c r="AC3744" t="str">
        <f t="shared" si="116"/>
        <v>250 Aptos School Rd., Aptos, CA 95003</v>
      </c>
      <c r="AD3744" t="s">
        <v>17</v>
      </c>
      <c r="AE3744" t="s">
        <v>884</v>
      </c>
      <c r="AF3744" t="s">
        <v>818</v>
      </c>
      <c r="AG3744" t="s">
        <v>12412</v>
      </c>
      <c r="AH3744" t="s">
        <v>2129</v>
      </c>
      <c r="AI3744">
        <v>36.977207909999997</v>
      </c>
      <c r="AJ3744">
        <v>-121.89520405</v>
      </c>
      <c r="AK3744">
        <v>487</v>
      </c>
      <c r="AL3744">
        <v>0</v>
      </c>
      <c r="AM3744">
        <v>0</v>
      </c>
      <c r="AN3744">
        <v>0</v>
      </c>
      <c r="AO3744">
        <v>0</v>
      </c>
      <c r="AP3744">
        <v>4</v>
      </c>
      <c r="AQ3744">
        <v>0.8</v>
      </c>
      <c r="AR3744">
        <v>0</v>
      </c>
      <c r="AS3744">
        <v>0</v>
      </c>
      <c r="AT3744">
        <v>149</v>
      </c>
      <c r="AU3744">
        <v>30.6</v>
      </c>
      <c r="AV3744">
        <v>1</v>
      </c>
      <c r="AW3744">
        <v>0.2</v>
      </c>
      <c r="AX3744">
        <v>304</v>
      </c>
      <c r="AY3744">
        <v>62.4</v>
      </c>
      <c r="AZ3744">
        <v>29</v>
      </c>
      <c r="BA3744">
        <v>6</v>
      </c>
      <c r="BB3744">
        <v>0</v>
      </c>
      <c r="BC3744">
        <v>0</v>
      </c>
      <c r="BD3744">
        <v>40</v>
      </c>
      <c r="BE3744">
        <v>8.1999999999999993</v>
      </c>
      <c r="BF3744">
        <v>1</v>
      </c>
      <c r="BG3744">
        <v>0.2</v>
      </c>
      <c r="BH3744">
        <v>4</v>
      </c>
      <c r="BI3744">
        <v>0.8</v>
      </c>
      <c r="BJ3744">
        <v>7</v>
      </c>
      <c r="BK3744">
        <v>1.4</v>
      </c>
      <c r="BL3744">
        <v>178</v>
      </c>
      <c r="BM3744">
        <v>36.6</v>
      </c>
      <c r="BN3744">
        <v>66</v>
      </c>
      <c r="BO3744">
        <v>13.6</v>
      </c>
      <c r="BP3744">
        <v>177</v>
      </c>
      <c r="BQ3744">
        <v>36.299999999999997</v>
      </c>
      <c r="BR3744" t="s">
        <v>1486</v>
      </c>
      <c r="BS3744" t="s">
        <v>14890</v>
      </c>
      <c r="BX3744" t="s">
        <v>15734</v>
      </c>
      <c r="BY3744" t="s">
        <v>15735</v>
      </c>
      <c r="BZ3744">
        <v>36931</v>
      </c>
      <c r="CA3744">
        <v>-121.895204046768</v>
      </c>
      <c r="CB3744">
        <v>36.977207913856802</v>
      </c>
      <c r="CD3744">
        <f xml:space="preserve"> _xlfn.XLOOKUP(AB3744,[1]Sheet1!B:B,[1]Sheet1!Y:Y,"Not Found")</f>
        <v>140990</v>
      </c>
      <c r="CE3744">
        <f xml:space="preserve"> _xlfn.XLOOKUP(AB3744,[1]Sheet1!B:B,[1]Sheet1!AA:AA, "Not Found")</f>
        <v>191854</v>
      </c>
      <c r="CH3744">
        <f t="shared" ca="1" si="117"/>
        <v>0.14847103565088493</v>
      </c>
    </row>
    <row r="3745" spans="1:86" x14ac:dyDescent="0.3">
      <c r="A3745">
        <v>8743</v>
      </c>
      <c r="B3745" t="s">
        <v>0</v>
      </c>
      <c r="C3745" t="s">
        <v>15915</v>
      </c>
      <c r="D3745" s="3">
        <v>44697996049829</v>
      </c>
      <c r="E3745" t="s">
        <v>15734</v>
      </c>
      <c r="F3745" t="s">
        <v>15916</v>
      </c>
      <c r="G3745" t="s">
        <v>37</v>
      </c>
      <c r="H3745" t="s">
        <v>14890</v>
      </c>
      <c r="I3745" t="s">
        <v>15735</v>
      </c>
      <c r="J3745" t="s">
        <v>15917</v>
      </c>
      <c r="K3745" t="s">
        <v>35</v>
      </c>
      <c r="L3745" t="s">
        <v>9</v>
      </c>
      <c r="M3745" s="1">
        <v>29403</v>
      </c>
      <c r="O3745" t="s">
        <v>35</v>
      </c>
      <c r="P3745" t="s">
        <v>36</v>
      </c>
      <c r="Q3745" t="s">
        <v>96</v>
      </c>
      <c r="R3745" t="s">
        <v>13</v>
      </c>
      <c r="S3745" t="s">
        <v>15918</v>
      </c>
      <c r="T3745" t="s">
        <v>828</v>
      </c>
      <c r="U3745" t="s">
        <v>12</v>
      </c>
      <c r="V3745" t="s">
        <v>12</v>
      </c>
      <c r="W3745" t="s">
        <v>13</v>
      </c>
      <c r="X3745" t="s">
        <v>12</v>
      </c>
      <c r="Y3745" t="s">
        <v>14</v>
      </c>
      <c r="Z3745" t="s">
        <v>15919</v>
      </c>
      <c r="AA3745" t="s">
        <v>15805</v>
      </c>
      <c r="AB3745">
        <v>95076</v>
      </c>
      <c r="AC3745" t="str">
        <f t="shared" si="116"/>
        <v>115 Casserly Rd., Watsonville, CA 95076</v>
      </c>
      <c r="AD3745" t="s">
        <v>17</v>
      </c>
      <c r="AE3745" t="s">
        <v>1466</v>
      </c>
      <c r="AF3745" t="s">
        <v>818</v>
      </c>
      <c r="AG3745" t="s">
        <v>5184</v>
      </c>
      <c r="AH3745" t="s">
        <v>602</v>
      </c>
      <c r="AI3745">
        <v>36.960619919999999</v>
      </c>
      <c r="AJ3745">
        <v>-121.73155801999999</v>
      </c>
      <c r="AK3745">
        <v>648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0.2</v>
      </c>
      <c r="AR3745">
        <v>0</v>
      </c>
      <c r="AS3745">
        <v>0</v>
      </c>
      <c r="AT3745">
        <v>629</v>
      </c>
      <c r="AU3745">
        <v>97.1</v>
      </c>
      <c r="AV3745">
        <v>0</v>
      </c>
      <c r="AW3745">
        <v>0</v>
      </c>
      <c r="AX3745">
        <v>15</v>
      </c>
      <c r="AY3745">
        <v>2.2999999999999998</v>
      </c>
      <c r="AZ3745">
        <v>3</v>
      </c>
      <c r="BA3745">
        <v>0.5</v>
      </c>
      <c r="BB3745">
        <v>0</v>
      </c>
      <c r="BC3745">
        <v>0</v>
      </c>
      <c r="BD3745">
        <v>289</v>
      </c>
      <c r="BE3745">
        <v>44.6</v>
      </c>
      <c r="BF3745">
        <v>0</v>
      </c>
      <c r="BG3745">
        <v>0</v>
      </c>
      <c r="BH3745">
        <v>37</v>
      </c>
      <c r="BI3745">
        <v>5.7</v>
      </c>
      <c r="BJ3745">
        <v>27</v>
      </c>
      <c r="BK3745">
        <v>4.2</v>
      </c>
      <c r="BL3745">
        <v>513</v>
      </c>
      <c r="BM3745">
        <v>79.2</v>
      </c>
      <c r="BN3745">
        <v>59</v>
      </c>
      <c r="BO3745">
        <v>9.1</v>
      </c>
      <c r="BP3745">
        <v>513</v>
      </c>
      <c r="BQ3745">
        <v>79.2</v>
      </c>
      <c r="BR3745" t="s">
        <v>1486</v>
      </c>
      <c r="BS3745" t="s">
        <v>14890</v>
      </c>
      <c r="BX3745" t="s">
        <v>15734</v>
      </c>
      <c r="BY3745" t="s">
        <v>15735</v>
      </c>
      <c r="BZ3745">
        <v>36932</v>
      </c>
      <c r="CA3745">
        <v>-121.731558019869</v>
      </c>
      <c r="CB3745">
        <v>36.960619924312098</v>
      </c>
      <c r="CD3745">
        <f xml:space="preserve"> _xlfn.XLOOKUP(AB3745,[1]Sheet1!B:B,[1]Sheet1!Y:Y,"Not Found")</f>
        <v>86685</v>
      </c>
      <c r="CE3745">
        <f xml:space="preserve"> _xlfn.XLOOKUP(AB3745,[1]Sheet1!B:B,[1]Sheet1!AA:AA, "Not Found")</f>
        <v>119183</v>
      </c>
      <c r="CH3745">
        <f t="shared" ca="1" si="117"/>
        <v>0.51739207849558533</v>
      </c>
    </row>
    <row r="3746" spans="1:86" x14ac:dyDescent="0.3">
      <c r="A3746">
        <v>8744</v>
      </c>
      <c r="B3746" t="s">
        <v>0</v>
      </c>
      <c r="C3746" t="s">
        <v>15920</v>
      </c>
      <c r="D3746" s="3">
        <v>44697996108138</v>
      </c>
      <c r="E3746" t="s">
        <v>15734</v>
      </c>
      <c r="F3746" t="s">
        <v>15921</v>
      </c>
      <c r="G3746" t="s">
        <v>37</v>
      </c>
      <c r="H3746" t="s">
        <v>14890</v>
      </c>
      <c r="I3746" t="s">
        <v>15735</v>
      </c>
      <c r="J3746" t="s">
        <v>15224</v>
      </c>
      <c r="K3746" t="s">
        <v>35</v>
      </c>
      <c r="L3746" t="s">
        <v>9</v>
      </c>
      <c r="M3746" s="1">
        <v>29403</v>
      </c>
      <c r="O3746" t="s">
        <v>35</v>
      </c>
      <c r="P3746" t="s">
        <v>36</v>
      </c>
      <c r="Q3746" t="s">
        <v>75</v>
      </c>
      <c r="R3746" t="s">
        <v>12</v>
      </c>
      <c r="U3746" t="s">
        <v>12</v>
      </c>
      <c r="V3746" t="s">
        <v>12</v>
      </c>
      <c r="W3746" t="s">
        <v>13</v>
      </c>
      <c r="X3746" t="s">
        <v>12</v>
      </c>
      <c r="Y3746" t="s">
        <v>14</v>
      </c>
      <c r="Z3746" t="s">
        <v>15922</v>
      </c>
      <c r="AA3746" t="s">
        <v>15805</v>
      </c>
      <c r="AB3746">
        <v>95076</v>
      </c>
      <c r="AC3746" t="str">
        <f t="shared" si="116"/>
        <v>21 Bay Farms Rd., Watsonville, CA 95076</v>
      </c>
      <c r="AD3746" t="s">
        <v>17</v>
      </c>
      <c r="AE3746" t="s">
        <v>884</v>
      </c>
      <c r="AF3746" t="s">
        <v>818</v>
      </c>
      <c r="AG3746" t="s">
        <v>12412</v>
      </c>
      <c r="AH3746" t="s">
        <v>11466</v>
      </c>
      <c r="AI3746">
        <v>36.86992291</v>
      </c>
      <c r="AJ3746">
        <v>-121.76209000999999</v>
      </c>
      <c r="AK3746">
        <v>452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0.2</v>
      </c>
      <c r="AR3746">
        <v>1</v>
      </c>
      <c r="AS3746">
        <v>0.2</v>
      </c>
      <c r="AT3746">
        <v>437</v>
      </c>
      <c r="AU3746">
        <v>96.7</v>
      </c>
      <c r="AV3746">
        <v>1</v>
      </c>
      <c r="AW3746">
        <v>0.2</v>
      </c>
      <c r="AX3746">
        <v>9</v>
      </c>
      <c r="AY3746">
        <v>2</v>
      </c>
      <c r="AZ3746">
        <v>3</v>
      </c>
      <c r="BA3746">
        <v>0.7</v>
      </c>
      <c r="BB3746">
        <v>0</v>
      </c>
      <c r="BC3746">
        <v>0</v>
      </c>
      <c r="BD3746">
        <v>339</v>
      </c>
      <c r="BE3746">
        <v>75</v>
      </c>
      <c r="BF3746">
        <v>2</v>
      </c>
      <c r="BG3746">
        <v>0.4</v>
      </c>
      <c r="BH3746">
        <v>106</v>
      </c>
      <c r="BI3746">
        <v>23.5</v>
      </c>
      <c r="BJ3746">
        <v>68</v>
      </c>
      <c r="BK3746">
        <v>15</v>
      </c>
      <c r="BL3746">
        <v>428</v>
      </c>
      <c r="BM3746">
        <v>94.7</v>
      </c>
      <c r="BN3746">
        <v>76</v>
      </c>
      <c r="BO3746">
        <v>16.8</v>
      </c>
      <c r="BP3746">
        <v>428</v>
      </c>
      <c r="BQ3746">
        <v>94.7</v>
      </c>
      <c r="BR3746" t="s">
        <v>5309</v>
      </c>
      <c r="BS3746" t="s">
        <v>5310</v>
      </c>
      <c r="BX3746" t="s">
        <v>15734</v>
      </c>
      <c r="BY3746" t="s">
        <v>15735</v>
      </c>
      <c r="BZ3746">
        <v>36940</v>
      </c>
      <c r="CA3746">
        <v>-121.76209001465701</v>
      </c>
      <c r="CB3746">
        <v>36.869922913890697</v>
      </c>
      <c r="CD3746">
        <f xml:space="preserve"> _xlfn.XLOOKUP(AB3746,[1]Sheet1!B:B,[1]Sheet1!Y:Y,"Not Found")</f>
        <v>86685</v>
      </c>
      <c r="CE3746">
        <f xml:space="preserve"> _xlfn.XLOOKUP(AB3746,[1]Sheet1!B:B,[1]Sheet1!AA:AA, "Not Found")</f>
        <v>119183</v>
      </c>
      <c r="CH3746">
        <f t="shared" ca="1" si="117"/>
        <v>0.94410140373962337</v>
      </c>
    </row>
    <row r="3747" spans="1:86" x14ac:dyDescent="0.3">
      <c r="A3747">
        <v>8745</v>
      </c>
      <c r="B3747" t="s">
        <v>0</v>
      </c>
      <c r="C3747" t="s">
        <v>15923</v>
      </c>
      <c r="D3747" s="3">
        <v>44697996108146</v>
      </c>
      <c r="E3747" t="s">
        <v>15734</v>
      </c>
      <c r="F3747" t="s">
        <v>15924</v>
      </c>
      <c r="G3747" t="s">
        <v>37</v>
      </c>
      <c r="H3747" t="s">
        <v>14890</v>
      </c>
      <c r="I3747" t="s">
        <v>15735</v>
      </c>
      <c r="J3747" t="s">
        <v>1732</v>
      </c>
      <c r="K3747" t="s">
        <v>35</v>
      </c>
      <c r="L3747" t="s">
        <v>9</v>
      </c>
      <c r="M3747" s="1">
        <v>29403</v>
      </c>
      <c r="O3747" t="s">
        <v>35</v>
      </c>
      <c r="P3747" t="s">
        <v>36</v>
      </c>
      <c r="Q3747" t="s">
        <v>37</v>
      </c>
      <c r="R3747" t="s">
        <v>12</v>
      </c>
      <c r="U3747" t="s">
        <v>12</v>
      </c>
      <c r="V3747" t="s">
        <v>12</v>
      </c>
      <c r="W3747" t="s">
        <v>13</v>
      </c>
      <c r="X3747" t="s">
        <v>12</v>
      </c>
      <c r="Y3747" t="s">
        <v>14</v>
      </c>
      <c r="Z3747" t="s">
        <v>15925</v>
      </c>
      <c r="AA3747" t="s">
        <v>15805</v>
      </c>
      <c r="AB3747">
        <v>95076</v>
      </c>
      <c r="AC3747" t="str">
        <f t="shared" si="116"/>
        <v>225 Hammer Dr., Watsonville, CA 95076</v>
      </c>
      <c r="AD3747" t="s">
        <v>17</v>
      </c>
      <c r="AE3747" t="s">
        <v>1466</v>
      </c>
      <c r="AF3747" t="s">
        <v>818</v>
      </c>
      <c r="AG3747" t="s">
        <v>5184</v>
      </c>
      <c r="AH3747" t="s">
        <v>479</v>
      </c>
      <c r="AI3747">
        <v>36.921448920000003</v>
      </c>
      <c r="AJ3747">
        <v>-121.77241402</v>
      </c>
      <c r="AK3747">
        <v>414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407</v>
      </c>
      <c r="AU3747">
        <v>98.3</v>
      </c>
      <c r="AV3747">
        <v>0</v>
      </c>
      <c r="AW3747">
        <v>0</v>
      </c>
      <c r="AX3747">
        <v>6</v>
      </c>
      <c r="AY3747">
        <v>1.4</v>
      </c>
      <c r="AZ3747">
        <v>1</v>
      </c>
      <c r="BA3747">
        <v>0.2</v>
      </c>
      <c r="BB3747">
        <v>0</v>
      </c>
      <c r="BC3747">
        <v>0</v>
      </c>
      <c r="BD3747">
        <v>237</v>
      </c>
      <c r="BE3747">
        <v>57.2</v>
      </c>
      <c r="BF3747">
        <v>0</v>
      </c>
      <c r="BG3747">
        <v>0</v>
      </c>
      <c r="BH3747">
        <v>68</v>
      </c>
      <c r="BI3747">
        <v>16.399999999999999</v>
      </c>
      <c r="BJ3747">
        <v>40</v>
      </c>
      <c r="BK3747">
        <v>9.6999999999999993</v>
      </c>
      <c r="BL3747">
        <v>389</v>
      </c>
      <c r="BM3747">
        <v>94</v>
      </c>
      <c r="BN3747">
        <v>67</v>
      </c>
      <c r="BO3747">
        <v>16.2</v>
      </c>
      <c r="BP3747">
        <v>387</v>
      </c>
      <c r="BQ3747">
        <v>93.5</v>
      </c>
      <c r="BR3747" t="s">
        <v>1486</v>
      </c>
      <c r="BS3747" t="s">
        <v>14890</v>
      </c>
      <c r="BX3747" t="s">
        <v>15734</v>
      </c>
      <c r="BY3747" t="s">
        <v>15735</v>
      </c>
      <c r="BZ3747">
        <v>36941</v>
      </c>
      <c r="CA3747">
        <v>-121.772414022264</v>
      </c>
      <c r="CB3747">
        <v>36.9214489184033</v>
      </c>
      <c r="CD3747">
        <f xml:space="preserve"> _xlfn.XLOOKUP(AB3747,[1]Sheet1!B:B,[1]Sheet1!Y:Y,"Not Found")</f>
        <v>86685</v>
      </c>
      <c r="CE3747">
        <f xml:space="preserve"> _xlfn.XLOOKUP(AB3747,[1]Sheet1!B:B,[1]Sheet1!AA:AA, "Not Found")</f>
        <v>119183</v>
      </c>
      <c r="CH3747">
        <f t="shared" ca="1" si="117"/>
        <v>0.14419765381700944</v>
      </c>
    </row>
    <row r="3748" spans="1:86" x14ac:dyDescent="0.3">
      <c r="A3748">
        <v>8746</v>
      </c>
      <c r="B3748" t="s">
        <v>0</v>
      </c>
      <c r="C3748" t="s">
        <v>15926</v>
      </c>
      <c r="D3748" s="3">
        <v>44697996112841</v>
      </c>
      <c r="E3748" t="s">
        <v>15734</v>
      </c>
      <c r="F3748" t="s">
        <v>15927</v>
      </c>
      <c r="G3748" t="s">
        <v>37</v>
      </c>
      <c r="H3748" t="s">
        <v>14890</v>
      </c>
      <c r="I3748" t="s">
        <v>15735</v>
      </c>
      <c r="J3748" t="s">
        <v>15928</v>
      </c>
      <c r="K3748" t="s">
        <v>113</v>
      </c>
      <c r="L3748" t="s">
        <v>9</v>
      </c>
      <c r="M3748" s="1">
        <v>35258</v>
      </c>
      <c r="O3748" t="s">
        <v>113</v>
      </c>
      <c r="P3748" t="s">
        <v>75</v>
      </c>
      <c r="Q3748" t="s">
        <v>96</v>
      </c>
      <c r="R3748" t="s">
        <v>12</v>
      </c>
      <c r="U3748" t="s">
        <v>12</v>
      </c>
      <c r="V3748" t="s">
        <v>12</v>
      </c>
      <c r="W3748" t="s">
        <v>13</v>
      </c>
      <c r="X3748" t="s">
        <v>12</v>
      </c>
      <c r="Y3748" t="s">
        <v>14</v>
      </c>
      <c r="Z3748" t="s">
        <v>15929</v>
      </c>
      <c r="AA3748" t="s">
        <v>15805</v>
      </c>
      <c r="AB3748">
        <v>95076</v>
      </c>
      <c r="AC3748" t="str">
        <f t="shared" si="116"/>
        <v>2350 East Lake Ave., Watsonville, CA 95076</v>
      </c>
      <c r="AD3748" t="s">
        <v>17</v>
      </c>
      <c r="AE3748" t="s">
        <v>1466</v>
      </c>
      <c r="AF3748" t="s">
        <v>818</v>
      </c>
      <c r="AG3748" t="s">
        <v>5184</v>
      </c>
      <c r="AH3748" t="s">
        <v>11466</v>
      </c>
      <c r="AI3748">
        <v>36.938160920000001</v>
      </c>
      <c r="AJ3748">
        <v>-121.74154102</v>
      </c>
      <c r="AK3748">
        <v>410</v>
      </c>
      <c r="AL3748">
        <v>2</v>
      </c>
      <c r="AM3748">
        <v>0.5</v>
      </c>
      <c r="AN3748">
        <v>0</v>
      </c>
      <c r="AO3748">
        <v>0</v>
      </c>
      <c r="AP3748">
        <v>0</v>
      </c>
      <c r="AQ3748">
        <v>0</v>
      </c>
      <c r="AR3748">
        <v>6</v>
      </c>
      <c r="AS3748">
        <v>1.5</v>
      </c>
      <c r="AT3748">
        <v>396</v>
      </c>
      <c r="AU3748">
        <v>96.6</v>
      </c>
      <c r="AV3748">
        <v>0</v>
      </c>
      <c r="AW3748">
        <v>0</v>
      </c>
      <c r="AX3748">
        <v>5</v>
      </c>
      <c r="AY3748">
        <v>1.2</v>
      </c>
      <c r="AZ3748">
        <v>1</v>
      </c>
      <c r="BA3748">
        <v>0.2</v>
      </c>
      <c r="BB3748">
        <v>0</v>
      </c>
      <c r="BC3748">
        <v>0</v>
      </c>
      <c r="BD3748">
        <v>193</v>
      </c>
      <c r="BE3748">
        <v>47.1</v>
      </c>
      <c r="BF3748">
        <v>3</v>
      </c>
      <c r="BG3748">
        <v>0.7</v>
      </c>
      <c r="BH3748">
        <v>46</v>
      </c>
      <c r="BI3748">
        <v>11.2</v>
      </c>
      <c r="BJ3748">
        <v>35</v>
      </c>
      <c r="BK3748">
        <v>8.5</v>
      </c>
      <c r="BL3748">
        <v>380</v>
      </c>
      <c r="BM3748">
        <v>92.7</v>
      </c>
      <c r="BN3748">
        <v>65</v>
      </c>
      <c r="BO3748">
        <v>15.9</v>
      </c>
      <c r="BP3748">
        <v>379</v>
      </c>
      <c r="BQ3748">
        <v>92.4</v>
      </c>
      <c r="BR3748" t="s">
        <v>1486</v>
      </c>
      <c r="BS3748" t="s">
        <v>14890</v>
      </c>
      <c r="BX3748" t="s">
        <v>15734</v>
      </c>
      <c r="BY3748" t="s">
        <v>15735</v>
      </c>
      <c r="BZ3748">
        <v>36934</v>
      </c>
      <c r="CA3748">
        <v>-121.741541019346</v>
      </c>
      <c r="CB3748">
        <v>36.938160921120001</v>
      </c>
      <c r="CD3748">
        <f xml:space="preserve"> _xlfn.XLOOKUP(AB3748,[1]Sheet1!B:B,[1]Sheet1!Y:Y,"Not Found")</f>
        <v>86685</v>
      </c>
      <c r="CE3748">
        <f xml:space="preserve"> _xlfn.XLOOKUP(AB3748,[1]Sheet1!B:B,[1]Sheet1!AA:AA, "Not Found")</f>
        <v>119183</v>
      </c>
      <c r="CH3748">
        <f t="shared" ca="1" si="117"/>
        <v>0.18427123668389334</v>
      </c>
    </row>
    <row r="3749" spans="1:86" x14ac:dyDescent="0.3">
      <c r="A3749">
        <v>8747</v>
      </c>
      <c r="B3749" t="s">
        <v>0</v>
      </c>
      <c r="C3749" t="s">
        <v>15930</v>
      </c>
      <c r="D3749" s="3">
        <v>44697996117253</v>
      </c>
      <c r="E3749" t="s">
        <v>15734</v>
      </c>
      <c r="F3749" t="s">
        <v>15931</v>
      </c>
      <c r="G3749" t="s">
        <v>37</v>
      </c>
      <c r="H3749" t="s">
        <v>14890</v>
      </c>
      <c r="I3749" t="s">
        <v>15735</v>
      </c>
      <c r="J3749" t="s">
        <v>15932</v>
      </c>
      <c r="K3749" t="s">
        <v>35</v>
      </c>
      <c r="L3749" t="s">
        <v>9</v>
      </c>
      <c r="M3749" s="1">
        <v>36348</v>
      </c>
      <c r="O3749" t="s">
        <v>35</v>
      </c>
      <c r="P3749" t="s">
        <v>36</v>
      </c>
      <c r="Q3749" t="s">
        <v>37</v>
      </c>
      <c r="R3749" t="s">
        <v>12</v>
      </c>
      <c r="U3749" t="s">
        <v>12</v>
      </c>
      <c r="V3749" t="s">
        <v>12</v>
      </c>
      <c r="W3749" t="s">
        <v>13</v>
      </c>
      <c r="X3749" t="s">
        <v>12</v>
      </c>
      <c r="Y3749" t="s">
        <v>30</v>
      </c>
      <c r="Z3749" t="s">
        <v>15933</v>
      </c>
      <c r="AA3749" t="s">
        <v>15805</v>
      </c>
      <c r="AB3749">
        <v>95076</v>
      </c>
      <c r="AC3749" t="str">
        <f t="shared" si="116"/>
        <v>1140 Menasco Dr., Watsonville, CA 95076</v>
      </c>
      <c r="AD3749" t="s">
        <v>17</v>
      </c>
      <c r="AE3749" t="s">
        <v>1466</v>
      </c>
      <c r="AF3749" t="s">
        <v>818</v>
      </c>
      <c r="AG3749" t="s">
        <v>5184</v>
      </c>
      <c r="AH3749" t="s">
        <v>479</v>
      </c>
      <c r="AI3749">
        <v>36.925628920000001</v>
      </c>
      <c r="AJ3749">
        <v>-121.74412302</v>
      </c>
      <c r="AK3749">
        <v>366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0.3</v>
      </c>
      <c r="AR3749">
        <v>1</v>
      </c>
      <c r="AS3749">
        <v>0.3</v>
      </c>
      <c r="AT3749">
        <v>353</v>
      </c>
      <c r="AU3749">
        <v>96.4</v>
      </c>
      <c r="AV3749">
        <v>0</v>
      </c>
      <c r="AW3749">
        <v>0</v>
      </c>
      <c r="AX3749">
        <v>10</v>
      </c>
      <c r="AY3749">
        <v>2.7</v>
      </c>
      <c r="AZ3749">
        <v>0</v>
      </c>
      <c r="BA3749">
        <v>0</v>
      </c>
      <c r="BB3749">
        <v>1</v>
      </c>
      <c r="BC3749">
        <v>0.3</v>
      </c>
      <c r="BD3749">
        <v>201</v>
      </c>
      <c r="BE3749">
        <v>54.9</v>
      </c>
      <c r="BF3749">
        <v>1</v>
      </c>
      <c r="BG3749">
        <v>0.3</v>
      </c>
      <c r="BH3749">
        <v>24</v>
      </c>
      <c r="BI3749">
        <v>6.6</v>
      </c>
      <c r="BJ3749">
        <v>28</v>
      </c>
      <c r="BK3749">
        <v>7.7</v>
      </c>
      <c r="BL3749">
        <v>321</v>
      </c>
      <c r="BM3749">
        <v>87.7</v>
      </c>
      <c r="BN3749">
        <v>57</v>
      </c>
      <c r="BO3749">
        <v>15.6</v>
      </c>
      <c r="BP3749">
        <v>321</v>
      </c>
      <c r="BQ3749">
        <v>87.7</v>
      </c>
      <c r="BR3749" t="s">
        <v>1486</v>
      </c>
      <c r="BS3749" t="s">
        <v>14890</v>
      </c>
      <c r="BX3749" t="s">
        <v>15734</v>
      </c>
      <c r="BY3749" t="s">
        <v>15735</v>
      </c>
      <c r="BZ3749">
        <v>36938</v>
      </c>
      <c r="CA3749">
        <v>-121.74412301884</v>
      </c>
      <c r="CB3749">
        <v>36.925628920370599</v>
      </c>
      <c r="CD3749">
        <f xml:space="preserve"> _xlfn.XLOOKUP(AB3749,[1]Sheet1!B:B,[1]Sheet1!Y:Y,"Not Found")</f>
        <v>86685</v>
      </c>
      <c r="CE3749">
        <f xml:space="preserve"> _xlfn.XLOOKUP(AB3749,[1]Sheet1!B:B,[1]Sheet1!AA:AA, "Not Found")</f>
        <v>119183</v>
      </c>
      <c r="CH3749">
        <f t="shared" ca="1" si="117"/>
        <v>0.28999181057455392</v>
      </c>
    </row>
    <row r="3750" spans="1:86" x14ac:dyDescent="0.3">
      <c r="A3750">
        <v>8748</v>
      </c>
      <c r="B3750" t="s">
        <v>0</v>
      </c>
      <c r="C3750" t="s">
        <v>15934</v>
      </c>
      <c r="D3750" s="3">
        <v>44697996119077</v>
      </c>
      <c r="E3750" t="s">
        <v>15734</v>
      </c>
      <c r="F3750" t="s">
        <v>15935</v>
      </c>
      <c r="G3750" t="s">
        <v>37</v>
      </c>
      <c r="H3750" t="s">
        <v>14890</v>
      </c>
      <c r="I3750" t="s">
        <v>15735</v>
      </c>
      <c r="J3750" t="s">
        <v>15936</v>
      </c>
      <c r="K3750" t="s">
        <v>35</v>
      </c>
      <c r="L3750" t="s">
        <v>9</v>
      </c>
      <c r="M3750" s="1">
        <v>37137</v>
      </c>
      <c r="O3750" t="s">
        <v>35</v>
      </c>
      <c r="P3750" t="s">
        <v>36</v>
      </c>
      <c r="Q3750" t="s">
        <v>96</v>
      </c>
      <c r="R3750" t="s">
        <v>13</v>
      </c>
      <c r="S3750" t="s">
        <v>15937</v>
      </c>
      <c r="T3750" t="s">
        <v>828</v>
      </c>
      <c r="U3750" t="s">
        <v>12</v>
      </c>
      <c r="V3750" t="s">
        <v>12</v>
      </c>
      <c r="W3750" t="s">
        <v>12</v>
      </c>
      <c r="X3750" t="s">
        <v>12</v>
      </c>
      <c r="Y3750" t="s">
        <v>14</v>
      </c>
      <c r="Z3750" t="s">
        <v>15938</v>
      </c>
      <c r="AA3750" t="s">
        <v>15805</v>
      </c>
      <c r="AB3750">
        <v>95076</v>
      </c>
      <c r="AC3750" t="str">
        <f t="shared" si="116"/>
        <v>115 Casserly Rd. West Campus, Watsonville, CA 95076</v>
      </c>
      <c r="AD3750" t="s">
        <v>17</v>
      </c>
      <c r="AE3750" t="s">
        <v>1466</v>
      </c>
      <c r="AF3750" t="s">
        <v>818</v>
      </c>
      <c r="AG3750" t="s">
        <v>5184</v>
      </c>
      <c r="AH3750" t="s">
        <v>602</v>
      </c>
      <c r="AI3750">
        <v>36.95973592</v>
      </c>
      <c r="AJ3750">
        <v>-121.73357002</v>
      </c>
      <c r="AK3750">
        <v>408</v>
      </c>
      <c r="AL3750">
        <v>1</v>
      </c>
      <c r="AM3750">
        <v>0.2</v>
      </c>
      <c r="AN3750">
        <v>1</v>
      </c>
      <c r="AO3750">
        <v>0.2</v>
      </c>
      <c r="AP3750">
        <v>0</v>
      </c>
      <c r="AQ3750">
        <v>0</v>
      </c>
      <c r="AR3750">
        <v>1</v>
      </c>
      <c r="AS3750">
        <v>0.2</v>
      </c>
      <c r="AT3750">
        <v>287</v>
      </c>
      <c r="AU3750">
        <v>70.3</v>
      </c>
      <c r="AV3750">
        <v>1</v>
      </c>
      <c r="AW3750">
        <v>0.2</v>
      </c>
      <c r="AX3750">
        <v>103</v>
      </c>
      <c r="AY3750">
        <v>25.2</v>
      </c>
      <c r="AZ3750">
        <v>14</v>
      </c>
      <c r="BA3750">
        <v>3.4</v>
      </c>
      <c r="BB3750">
        <v>0</v>
      </c>
      <c r="BC3750">
        <v>0</v>
      </c>
      <c r="BD3750">
        <v>48</v>
      </c>
      <c r="BE3750">
        <v>11.8</v>
      </c>
      <c r="BF3750">
        <v>0</v>
      </c>
      <c r="BG3750">
        <v>0</v>
      </c>
      <c r="BH3750">
        <v>4</v>
      </c>
      <c r="BI3750">
        <v>1</v>
      </c>
      <c r="BJ3750">
        <v>1</v>
      </c>
      <c r="BK3750">
        <v>0.2</v>
      </c>
      <c r="BL3750">
        <v>239</v>
      </c>
      <c r="BM3750">
        <v>58.6</v>
      </c>
      <c r="BN3750">
        <v>36</v>
      </c>
      <c r="BO3750">
        <v>8.8000000000000007</v>
      </c>
      <c r="BP3750">
        <v>239</v>
      </c>
      <c r="BQ3750">
        <v>58.6</v>
      </c>
      <c r="BR3750" t="s">
        <v>1486</v>
      </c>
      <c r="BS3750" t="s">
        <v>14890</v>
      </c>
      <c r="BX3750" t="s">
        <v>15734</v>
      </c>
      <c r="BY3750" t="s">
        <v>15735</v>
      </c>
      <c r="BZ3750">
        <v>36942</v>
      </c>
      <c r="CA3750">
        <v>-121.733570020728</v>
      </c>
      <c r="CB3750">
        <v>36.959735924175398</v>
      </c>
      <c r="CD3750">
        <f xml:space="preserve"> _xlfn.XLOOKUP(AB3750,[1]Sheet1!B:B,[1]Sheet1!Y:Y,"Not Found")</f>
        <v>86685</v>
      </c>
      <c r="CE3750">
        <f xml:space="preserve"> _xlfn.XLOOKUP(AB3750,[1]Sheet1!B:B,[1]Sheet1!AA:AA, "Not Found")</f>
        <v>119183</v>
      </c>
      <c r="CH3750">
        <f t="shared" ca="1" si="117"/>
        <v>0.80583742781278767</v>
      </c>
    </row>
    <row r="3751" spans="1:86" x14ac:dyDescent="0.3">
      <c r="A3751">
        <v>8749</v>
      </c>
      <c r="B3751" t="s">
        <v>0</v>
      </c>
      <c r="C3751" t="s">
        <v>15939</v>
      </c>
      <c r="D3751" s="3">
        <v>44698070110007</v>
      </c>
      <c r="E3751" t="s">
        <v>15940</v>
      </c>
      <c r="F3751" t="s">
        <v>15941</v>
      </c>
      <c r="G3751" t="s">
        <v>37</v>
      </c>
      <c r="H3751" t="s">
        <v>14890</v>
      </c>
      <c r="I3751" t="s">
        <v>15942</v>
      </c>
      <c r="J3751" t="s">
        <v>15943</v>
      </c>
      <c r="K3751" t="s">
        <v>483</v>
      </c>
      <c r="L3751" t="s">
        <v>9</v>
      </c>
      <c r="M3751" s="1">
        <v>38593</v>
      </c>
      <c r="O3751" t="s">
        <v>341</v>
      </c>
      <c r="P3751" t="s">
        <v>36</v>
      </c>
      <c r="Q3751" t="s">
        <v>11</v>
      </c>
      <c r="R3751" t="s">
        <v>13</v>
      </c>
      <c r="S3751" t="s">
        <v>15944</v>
      </c>
      <c r="T3751" t="s">
        <v>202</v>
      </c>
      <c r="U3751" t="s">
        <v>318</v>
      </c>
      <c r="V3751" t="s">
        <v>12</v>
      </c>
      <c r="W3751" t="s">
        <v>13</v>
      </c>
      <c r="X3751" t="s">
        <v>12</v>
      </c>
      <c r="Y3751" t="s">
        <v>14</v>
      </c>
      <c r="Z3751" t="s">
        <v>15945</v>
      </c>
      <c r="AA3751" t="s">
        <v>15946</v>
      </c>
      <c r="AB3751">
        <v>95006</v>
      </c>
      <c r="AC3751" t="str">
        <f t="shared" si="116"/>
        <v>16900 North Highway Nine, Boulder Creek, CA 95006</v>
      </c>
      <c r="AD3751" t="s">
        <v>17</v>
      </c>
      <c r="AE3751" t="s">
        <v>884</v>
      </c>
      <c r="AF3751" t="s">
        <v>818</v>
      </c>
      <c r="AG3751" t="s">
        <v>5450</v>
      </c>
      <c r="AH3751" t="s">
        <v>602</v>
      </c>
      <c r="AI3751">
        <v>37.168391909999997</v>
      </c>
      <c r="AJ3751">
        <v>-122.1347741</v>
      </c>
      <c r="AK3751">
        <v>3212</v>
      </c>
      <c r="AL3751">
        <v>33</v>
      </c>
      <c r="AM3751">
        <v>1</v>
      </c>
      <c r="AN3751">
        <v>3</v>
      </c>
      <c r="AO3751">
        <v>0.1</v>
      </c>
      <c r="AP3751">
        <v>296</v>
      </c>
      <c r="AQ3751">
        <v>9.1999999999999993</v>
      </c>
      <c r="AR3751">
        <v>49</v>
      </c>
      <c r="AS3751">
        <v>1.5</v>
      </c>
      <c r="AT3751">
        <v>912</v>
      </c>
      <c r="AU3751">
        <v>28.4</v>
      </c>
      <c r="AV3751">
        <v>22</v>
      </c>
      <c r="AW3751">
        <v>0.7</v>
      </c>
      <c r="AX3751">
        <v>1221</v>
      </c>
      <c r="AY3751">
        <v>38</v>
      </c>
      <c r="AZ3751">
        <v>284</v>
      </c>
      <c r="BA3751">
        <v>8.8000000000000007</v>
      </c>
      <c r="BB3751">
        <v>392</v>
      </c>
      <c r="BC3751">
        <v>12.2</v>
      </c>
      <c r="BD3751">
        <v>83</v>
      </c>
      <c r="BE3751">
        <v>2.6</v>
      </c>
      <c r="BF3751">
        <v>0</v>
      </c>
      <c r="BG3751">
        <v>0</v>
      </c>
      <c r="BH3751">
        <v>37</v>
      </c>
      <c r="BI3751">
        <v>1.2</v>
      </c>
      <c r="BJ3751">
        <v>0</v>
      </c>
      <c r="BK3751">
        <v>0</v>
      </c>
      <c r="BL3751">
        <v>884</v>
      </c>
      <c r="BM3751">
        <v>27.5</v>
      </c>
      <c r="BN3751">
        <v>361</v>
      </c>
      <c r="BO3751">
        <v>11.2</v>
      </c>
      <c r="BP3751">
        <v>864</v>
      </c>
      <c r="BQ3751">
        <v>26.9</v>
      </c>
      <c r="BR3751" t="s">
        <v>1486</v>
      </c>
      <c r="BS3751" t="s">
        <v>14890</v>
      </c>
      <c r="BX3751" t="s">
        <v>15940</v>
      </c>
      <c r="BY3751" t="s">
        <v>15942</v>
      </c>
      <c r="BZ3751">
        <v>30694</v>
      </c>
      <c r="CA3751">
        <v>-122.134774103539</v>
      </c>
      <c r="CB3751">
        <v>37.168391913659498</v>
      </c>
      <c r="CD3751">
        <f xml:space="preserve"> _xlfn.XLOOKUP(AB3751,[1]Sheet1!B:B,[1]Sheet1!Y:Y,"Not Found")</f>
        <v>128483</v>
      </c>
      <c r="CE3751">
        <f xml:space="preserve"> _xlfn.XLOOKUP(AB3751,[1]Sheet1!B:B,[1]Sheet1!AA:AA, "Not Found")</f>
        <v>158631</v>
      </c>
      <c r="CH3751">
        <f t="shared" ca="1" si="117"/>
        <v>0.32368710672722256</v>
      </c>
    </row>
    <row r="3752" spans="1:86" x14ac:dyDescent="0.3">
      <c r="A3752">
        <v>8750</v>
      </c>
      <c r="B3752" t="s">
        <v>0</v>
      </c>
      <c r="C3752" t="s">
        <v>15947</v>
      </c>
      <c r="D3752" s="3">
        <v>44698074430179</v>
      </c>
      <c r="E3752" t="s">
        <v>15940</v>
      </c>
      <c r="F3752" t="s">
        <v>15948</v>
      </c>
      <c r="G3752" t="s">
        <v>37</v>
      </c>
      <c r="H3752" t="s">
        <v>14890</v>
      </c>
      <c r="I3752" t="s">
        <v>15942</v>
      </c>
      <c r="J3752" t="s">
        <v>15949</v>
      </c>
      <c r="K3752" t="s">
        <v>483</v>
      </c>
      <c r="L3752" t="s">
        <v>9</v>
      </c>
      <c r="M3752" s="1">
        <v>34211</v>
      </c>
      <c r="O3752" t="s">
        <v>341</v>
      </c>
      <c r="P3752" t="s">
        <v>36</v>
      </c>
      <c r="Q3752" t="s">
        <v>11</v>
      </c>
      <c r="R3752" t="s">
        <v>13</v>
      </c>
      <c r="S3752" t="s">
        <v>15950</v>
      </c>
      <c r="T3752" t="s">
        <v>828</v>
      </c>
      <c r="U3752" t="s">
        <v>12</v>
      </c>
      <c r="V3752" t="s">
        <v>12</v>
      </c>
      <c r="W3752" t="s">
        <v>12</v>
      </c>
      <c r="X3752" t="s">
        <v>12</v>
      </c>
      <c r="Y3752" t="s">
        <v>14</v>
      </c>
      <c r="Z3752" t="s">
        <v>15951</v>
      </c>
      <c r="AA3752" t="s">
        <v>15952</v>
      </c>
      <c r="AB3752">
        <v>95005</v>
      </c>
      <c r="AC3752" t="str">
        <f t="shared" si="116"/>
        <v>325 Marion Ave., Ben Lomond, CA 95005</v>
      </c>
      <c r="AD3752" t="s">
        <v>17</v>
      </c>
      <c r="AE3752" t="s">
        <v>884</v>
      </c>
      <c r="AF3752" t="s">
        <v>818</v>
      </c>
      <c r="AG3752" t="s">
        <v>5450</v>
      </c>
      <c r="AH3752" t="s">
        <v>2129</v>
      </c>
      <c r="AI3752">
        <v>37.084676909999999</v>
      </c>
      <c r="AJ3752">
        <v>-122.07481208999999</v>
      </c>
      <c r="AK3752">
        <v>290</v>
      </c>
      <c r="AL3752">
        <v>2</v>
      </c>
      <c r="AM3752">
        <v>0.7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34</v>
      </c>
      <c r="AU3752">
        <v>11.7</v>
      </c>
      <c r="AV3752">
        <v>0</v>
      </c>
      <c r="AW3752">
        <v>0</v>
      </c>
      <c r="AX3752">
        <v>216</v>
      </c>
      <c r="AY3752">
        <v>74.5</v>
      </c>
      <c r="AZ3752">
        <v>34</v>
      </c>
      <c r="BA3752">
        <v>11.7</v>
      </c>
      <c r="BB3752">
        <v>4</v>
      </c>
      <c r="BC3752">
        <v>1.4</v>
      </c>
      <c r="BD3752">
        <v>2</v>
      </c>
      <c r="BE3752">
        <v>0.7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64</v>
      </c>
      <c r="BM3752">
        <v>22.1</v>
      </c>
      <c r="BN3752">
        <v>30</v>
      </c>
      <c r="BO3752">
        <v>10.3</v>
      </c>
      <c r="BP3752">
        <v>64</v>
      </c>
      <c r="BQ3752">
        <v>22.1</v>
      </c>
      <c r="BR3752" t="s">
        <v>1486</v>
      </c>
      <c r="BS3752" t="s">
        <v>14890</v>
      </c>
      <c r="BX3752" t="s">
        <v>15940</v>
      </c>
      <c r="BY3752" t="s">
        <v>15942</v>
      </c>
      <c r="BZ3752">
        <v>38384</v>
      </c>
      <c r="CA3752">
        <v>-122.07481208655599</v>
      </c>
      <c r="CB3752">
        <v>37.084676910813499</v>
      </c>
      <c r="CD3752">
        <f xml:space="preserve"> _xlfn.XLOOKUP(AB3752,[1]Sheet1!B:B,[1]Sheet1!Y:Y,"Not Found")</f>
        <v>107857</v>
      </c>
      <c r="CE3752">
        <f xml:space="preserve"> _xlfn.XLOOKUP(AB3752,[1]Sheet1!B:B,[1]Sheet1!AA:AA, "Not Found")</f>
        <v>145256</v>
      </c>
      <c r="CH3752">
        <f t="shared" ca="1" si="117"/>
        <v>0.32361467217108408</v>
      </c>
    </row>
    <row r="3753" spans="1:86" x14ac:dyDescent="0.3">
      <c r="A3753">
        <v>8751</v>
      </c>
      <c r="B3753" t="s">
        <v>0</v>
      </c>
      <c r="C3753" t="s">
        <v>15953</v>
      </c>
      <c r="D3753" s="3">
        <v>44698074436754</v>
      </c>
      <c r="E3753" t="s">
        <v>15940</v>
      </c>
      <c r="F3753" t="s">
        <v>15954</v>
      </c>
      <c r="G3753" t="s">
        <v>37</v>
      </c>
      <c r="H3753" t="s">
        <v>14890</v>
      </c>
      <c r="I3753" t="s">
        <v>15942</v>
      </c>
      <c r="J3753" t="s">
        <v>15955</v>
      </c>
      <c r="K3753" t="s">
        <v>8</v>
      </c>
      <c r="L3753" t="s">
        <v>9</v>
      </c>
      <c r="M3753" s="1">
        <v>29403</v>
      </c>
      <c r="O3753" t="s">
        <v>8</v>
      </c>
      <c r="P3753" t="s">
        <v>4</v>
      </c>
      <c r="Q3753" t="s">
        <v>11</v>
      </c>
      <c r="R3753" t="s">
        <v>12</v>
      </c>
      <c r="U3753" t="s">
        <v>12</v>
      </c>
      <c r="V3753" t="s">
        <v>12</v>
      </c>
      <c r="W3753" t="s">
        <v>12</v>
      </c>
      <c r="X3753" t="s">
        <v>12</v>
      </c>
      <c r="Y3753" t="s">
        <v>14</v>
      </c>
      <c r="Z3753" t="s">
        <v>15956</v>
      </c>
      <c r="AA3753" t="s">
        <v>15957</v>
      </c>
      <c r="AB3753">
        <v>95018</v>
      </c>
      <c r="AC3753" t="str">
        <f t="shared" si="116"/>
        <v>7105 Highway 9, Felton, CA 95018</v>
      </c>
      <c r="AD3753" t="s">
        <v>17</v>
      </c>
      <c r="AE3753" t="s">
        <v>884</v>
      </c>
      <c r="AF3753" t="s">
        <v>818</v>
      </c>
      <c r="AG3753" t="s">
        <v>5450</v>
      </c>
      <c r="AH3753" t="s">
        <v>602</v>
      </c>
      <c r="AI3753">
        <v>37.061952910000002</v>
      </c>
      <c r="AJ3753">
        <v>-122.08093408000001</v>
      </c>
      <c r="AK3753">
        <v>622</v>
      </c>
      <c r="AL3753">
        <v>5</v>
      </c>
      <c r="AM3753">
        <v>0.8</v>
      </c>
      <c r="AN3753">
        <v>1</v>
      </c>
      <c r="AO3753">
        <v>0.2</v>
      </c>
      <c r="AP3753">
        <v>2</v>
      </c>
      <c r="AQ3753">
        <v>0.3</v>
      </c>
      <c r="AR3753">
        <v>3</v>
      </c>
      <c r="AS3753">
        <v>0.5</v>
      </c>
      <c r="AT3753">
        <v>74</v>
      </c>
      <c r="AU3753">
        <v>11.9</v>
      </c>
      <c r="AV3753">
        <v>1</v>
      </c>
      <c r="AW3753">
        <v>0.2</v>
      </c>
      <c r="AX3753">
        <v>492</v>
      </c>
      <c r="AY3753">
        <v>79.099999999999994</v>
      </c>
      <c r="AZ3753">
        <v>43</v>
      </c>
      <c r="BA3753">
        <v>6.9</v>
      </c>
      <c r="BB3753">
        <v>1</v>
      </c>
      <c r="BC3753">
        <v>0.2</v>
      </c>
      <c r="BD3753">
        <v>11</v>
      </c>
      <c r="BE3753">
        <v>1.8</v>
      </c>
      <c r="BF3753">
        <v>2</v>
      </c>
      <c r="BG3753">
        <v>0.3</v>
      </c>
      <c r="BH3753">
        <v>1</v>
      </c>
      <c r="BI3753">
        <v>0.2</v>
      </c>
      <c r="BJ3753">
        <v>0</v>
      </c>
      <c r="BK3753">
        <v>0</v>
      </c>
      <c r="BL3753">
        <v>130</v>
      </c>
      <c r="BM3753">
        <v>20.9</v>
      </c>
      <c r="BN3753">
        <v>62</v>
      </c>
      <c r="BO3753">
        <v>10</v>
      </c>
      <c r="BP3753">
        <v>128</v>
      </c>
      <c r="BQ3753">
        <v>20.6</v>
      </c>
      <c r="BR3753" t="s">
        <v>1486</v>
      </c>
      <c r="BS3753" t="s">
        <v>14890</v>
      </c>
      <c r="BX3753" t="s">
        <v>15940</v>
      </c>
      <c r="BY3753" t="s">
        <v>15942</v>
      </c>
      <c r="BZ3753">
        <v>38388</v>
      </c>
      <c r="CA3753">
        <v>-122.080934083839</v>
      </c>
      <c r="CB3753">
        <v>37.061952908963598</v>
      </c>
      <c r="CD3753">
        <f xml:space="preserve"> _xlfn.XLOOKUP(AB3753,[1]Sheet1!B:B,[1]Sheet1!Y:Y,"Not Found")</f>
        <v>119130</v>
      </c>
      <c r="CE3753">
        <f xml:space="preserve"> _xlfn.XLOOKUP(AB3753,[1]Sheet1!B:B,[1]Sheet1!AA:AA, "Not Found")</f>
        <v>155106</v>
      </c>
      <c r="CH3753">
        <f t="shared" ca="1" si="117"/>
        <v>0.2714649430477537</v>
      </c>
    </row>
    <row r="3754" spans="1:86" x14ac:dyDescent="0.3">
      <c r="A3754">
        <v>8752</v>
      </c>
      <c r="B3754" t="s">
        <v>0</v>
      </c>
      <c r="C3754" t="s">
        <v>15958</v>
      </c>
      <c r="D3754" s="3">
        <v>44698076049837</v>
      </c>
      <c r="E3754" t="s">
        <v>15940</v>
      </c>
      <c r="F3754" t="s">
        <v>15959</v>
      </c>
      <c r="G3754" t="s">
        <v>37</v>
      </c>
      <c r="H3754" t="s">
        <v>14890</v>
      </c>
      <c r="I3754" t="s">
        <v>15942</v>
      </c>
      <c r="J3754" t="s">
        <v>15960</v>
      </c>
      <c r="K3754" t="s">
        <v>35</v>
      </c>
      <c r="L3754" t="s">
        <v>9</v>
      </c>
      <c r="M3754" s="1">
        <v>29403</v>
      </c>
      <c r="O3754" t="s">
        <v>35</v>
      </c>
      <c r="P3754" t="s">
        <v>36</v>
      </c>
      <c r="Q3754" t="s">
        <v>37</v>
      </c>
      <c r="R3754" t="s">
        <v>12</v>
      </c>
      <c r="U3754" t="s">
        <v>12</v>
      </c>
      <c r="V3754" t="s">
        <v>12</v>
      </c>
      <c r="W3754" t="s">
        <v>13</v>
      </c>
      <c r="X3754" t="s">
        <v>12</v>
      </c>
      <c r="Y3754" t="s">
        <v>58</v>
      </c>
      <c r="Z3754" t="s">
        <v>15961</v>
      </c>
      <c r="AA3754" t="s">
        <v>15946</v>
      </c>
      <c r="AB3754">
        <v>95006</v>
      </c>
      <c r="AC3754" t="str">
        <f t="shared" si="116"/>
        <v>400 Lomond St., Boulder Creek, CA 95006</v>
      </c>
      <c r="AD3754" t="s">
        <v>17</v>
      </c>
      <c r="AE3754" t="s">
        <v>884</v>
      </c>
      <c r="AF3754" t="s">
        <v>818</v>
      </c>
      <c r="AG3754" t="s">
        <v>5450</v>
      </c>
      <c r="AH3754" t="s">
        <v>2129</v>
      </c>
      <c r="AI3754">
        <v>37.122541910000002</v>
      </c>
      <c r="AJ3754">
        <v>-122.1243091</v>
      </c>
      <c r="AK3754">
        <v>436</v>
      </c>
      <c r="AL3754">
        <v>0</v>
      </c>
      <c r="AM3754">
        <v>0</v>
      </c>
      <c r="AN3754">
        <v>0</v>
      </c>
      <c r="AO3754">
        <v>0</v>
      </c>
      <c r="AP3754">
        <v>3</v>
      </c>
      <c r="AQ3754">
        <v>0.7</v>
      </c>
      <c r="AR3754">
        <v>0</v>
      </c>
      <c r="AS3754">
        <v>0</v>
      </c>
      <c r="AT3754">
        <v>87</v>
      </c>
      <c r="AU3754">
        <v>20</v>
      </c>
      <c r="AV3754">
        <v>0</v>
      </c>
      <c r="AW3754">
        <v>0</v>
      </c>
      <c r="AX3754">
        <v>286</v>
      </c>
      <c r="AY3754">
        <v>65.599999999999994</v>
      </c>
      <c r="AZ3754">
        <v>55</v>
      </c>
      <c r="BA3754">
        <v>12.6</v>
      </c>
      <c r="BB3754">
        <v>5</v>
      </c>
      <c r="BC3754">
        <v>1.1000000000000001</v>
      </c>
      <c r="BD3754">
        <v>14</v>
      </c>
      <c r="BE3754">
        <v>3.2</v>
      </c>
      <c r="BF3754">
        <v>2</v>
      </c>
      <c r="BG3754">
        <v>0.5</v>
      </c>
      <c r="BH3754">
        <v>0</v>
      </c>
      <c r="BI3754">
        <v>0</v>
      </c>
      <c r="BJ3754">
        <v>0</v>
      </c>
      <c r="BK3754">
        <v>0</v>
      </c>
      <c r="BL3754">
        <v>134</v>
      </c>
      <c r="BM3754">
        <v>30.7</v>
      </c>
      <c r="BN3754">
        <v>49</v>
      </c>
      <c r="BO3754">
        <v>11.2</v>
      </c>
      <c r="BP3754">
        <v>131</v>
      </c>
      <c r="BQ3754">
        <v>30</v>
      </c>
      <c r="BR3754" t="s">
        <v>1486</v>
      </c>
      <c r="BS3754" t="s">
        <v>14890</v>
      </c>
      <c r="BX3754" t="s">
        <v>15940</v>
      </c>
      <c r="BY3754" t="s">
        <v>15942</v>
      </c>
      <c r="BZ3754">
        <v>38385</v>
      </c>
      <c r="CA3754">
        <v>-122.124309098041</v>
      </c>
      <c r="CB3754">
        <v>37.122541911017102</v>
      </c>
      <c r="CD3754">
        <f xml:space="preserve"> _xlfn.XLOOKUP(AB3754,[1]Sheet1!B:B,[1]Sheet1!Y:Y,"Not Found")</f>
        <v>128483</v>
      </c>
      <c r="CE3754">
        <f xml:space="preserve"> _xlfn.XLOOKUP(AB3754,[1]Sheet1!B:B,[1]Sheet1!AA:AA, "Not Found")</f>
        <v>158631</v>
      </c>
      <c r="CH3754">
        <f t="shared" ca="1" si="117"/>
        <v>0.33255061705834021</v>
      </c>
    </row>
    <row r="3755" spans="1:86" x14ac:dyDescent="0.3">
      <c r="A3755">
        <v>8753</v>
      </c>
      <c r="B3755" t="s">
        <v>0</v>
      </c>
      <c r="C3755" t="s">
        <v>15962</v>
      </c>
      <c r="D3755" s="3">
        <v>44698076049852</v>
      </c>
      <c r="E3755" t="s">
        <v>15940</v>
      </c>
      <c r="F3755" t="s">
        <v>15963</v>
      </c>
      <c r="G3755" t="s">
        <v>37</v>
      </c>
      <c r="H3755" t="s">
        <v>14890</v>
      </c>
      <c r="I3755" t="s">
        <v>15942</v>
      </c>
      <c r="J3755" t="s">
        <v>15964</v>
      </c>
      <c r="K3755" t="s">
        <v>35</v>
      </c>
      <c r="L3755" t="s">
        <v>9</v>
      </c>
      <c r="M3755" s="1">
        <v>29403</v>
      </c>
      <c r="O3755" t="s">
        <v>35</v>
      </c>
      <c r="P3755" t="s">
        <v>36</v>
      </c>
      <c r="Q3755" t="s">
        <v>37</v>
      </c>
      <c r="R3755" t="s">
        <v>12</v>
      </c>
      <c r="U3755" t="s">
        <v>12</v>
      </c>
      <c r="V3755" t="s">
        <v>12</v>
      </c>
      <c r="W3755" t="s">
        <v>12</v>
      </c>
      <c r="X3755" t="s">
        <v>12</v>
      </c>
      <c r="Y3755" t="s">
        <v>14</v>
      </c>
      <c r="Z3755" t="s">
        <v>15965</v>
      </c>
      <c r="AA3755" t="s">
        <v>15957</v>
      </c>
      <c r="AB3755">
        <v>95018</v>
      </c>
      <c r="AC3755" t="str">
        <f t="shared" si="116"/>
        <v>7155 Highway 9, Felton, CA 95018</v>
      </c>
      <c r="AD3755" t="s">
        <v>17</v>
      </c>
      <c r="AE3755" t="s">
        <v>884</v>
      </c>
      <c r="AF3755" t="s">
        <v>818</v>
      </c>
      <c r="AG3755" t="s">
        <v>5450</v>
      </c>
      <c r="AH3755" t="s">
        <v>602</v>
      </c>
      <c r="AI3755">
        <v>37.06334391</v>
      </c>
      <c r="AJ3755">
        <v>-122.08099808</v>
      </c>
      <c r="AK3755">
        <v>562</v>
      </c>
      <c r="AL3755">
        <v>0</v>
      </c>
      <c r="AM3755">
        <v>0</v>
      </c>
      <c r="AN3755">
        <v>0</v>
      </c>
      <c r="AO3755">
        <v>0</v>
      </c>
      <c r="AP3755">
        <v>4</v>
      </c>
      <c r="AQ3755">
        <v>0.7</v>
      </c>
      <c r="AR3755">
        <v>1</v>
      </c>
      <c r="AS3755">
        <v>0.2</v>
      </c>
      <c r="AT3755">
        <v>92</v>
      </c>
      <c r="AU3755">
        <v>16.399999999999999</v>
      </c>
      <c r="AV3755">
        <v>0</v>
      </c>
      <c r="AW3755">
        <v>0</v>
      </c>
      <c r="AX3755">
        <v>411</v>
      </c>
      <c r="AY3755">
        <v>73.099999999999994</v>
      </c>
      <c r="AZ3755">
        <v>54</v>
      </c>
      <c r="BA3755">
        <v>9.6</v>
      </c>
      <c r="BB3755">
        <v>0</v>
      </c>
      <c r="BC3755">
        <v>0</v>
      </c>
      <c r="BD3755">
        <v>17</v>
      </c>
      <c r="BE3755">
        <v>3</v>
      </c>
      <c r="BF3755">
        <v>2</v>
      </c>
      <c r="BG3755">
        <v>0.4</v>
      </c>
      <c r="BH3755">
        <v>7</v>
      </c>
      <c r="BI3755">
        <v>1.2</v>
      </c>
      <c r="BJ3755">
        <v>0</v>
      </c>
      <c r="BK3755">
        <v>0</v>
      </c>
      <c r="BL3755">
        <v>142</v>
      </c>
      <c r="BM3755">
        <v>25.3</v>
      </c>
      <c r="BN3755">
        <v>55</v>
      </c>
      <c r="BO3755">
        <v>9.8000000000000007</v>
      </c>
      <c r="BP3755">
        <v>140</v>
      </c>
      <c r="BQ3755">
        <v>24.9</v>
      </c>
      <c r="BR3755" t="s">
        <v>1486</v>
      </c>
      <c r="BS3755" t="s">
        <v>14890</v>
      </c>
      <c r="BX3755" t="s">
        <v>15940</v>
      </c>
      <c r="BY3755" t="s">
        <v>15942</v>
      </c>
      <c r="BZ3755">
        <v>38386</v>
      </c>
      <c r="CA3755">
        <v>-122.08099808392301</v>
      </c>
      <c r="CB3755">
        <v>37.0633439081668</v>
      </c>
      <c r="CD3755">
        <f xml:space="preserve"> _xlfn.XLOOKUP(AB3755,[1]Sheet1!B:B,[1]Sheet1!Y:Y,"Not Found")</f>
        <v>119130</v>
      </c>
      <c r="CE3755">
        <f xml:space="preserve"> _xlfn.XLOOKUP(AB3755,[1]Sheet1!B:B,[1]Sheet1!AA:AA, "Not Found")</f>
        <v>155106</v>
      </c>
      <c r="CH3755">
        <f t="shared" ca="1" si="117"/>
        <v>0.33740794755218217</v>
      </c>
    </row>
    <row r="3756" spans="1:86" x14ac:dyDescent="0.3">
      <c r="A3756">
        <v>8754</v>
      </c>
      <c r="B3756" t="s">
        <v>0</v>
      </c>
      <c r="C3756" t="s">
        <v>15966</v>
      </c>
      <c r="D3756" s="3">
        <v>44698076060644</v>
      </c>
      <c r="E3756" t="s">
        <v>15940</v>
      </c>
      <c r="F3756" t="s">
        <v>15967</v>
      </c>
      <c r="G3756" t="s">
        <v>37</v>
      </c>
      <c r="H3756" t="s">
        <v>14890</v>
      </c>
      <c r="I3756" t="s">
        <v>15942</v>
      </c>
      <c r="J3756" t="s">
        <v>15968</v>
      </c>
      <c r="K3756" t="s">
        <v>113</v>
      </c>
      <c r="L3756" t="s">
        <v>9</v>
      </c>
      <c r="M3756" s="1">
        <v>29403</v>
      </c>
      <c r="O3756" t="s">
        <v>113</v>
      </c>
      <c r="P3756" t="s">
        <v>75</v>
      </c>
      <c r="Q3756" t="s">
        <v>96</v>
      </c>
      <c r="R3756" t="s">
        <v>12</v>
      </c>
      <c r="U3756" t="s">
        <v>12</v>
      </c>
      <c r="V3756" t="s">
        <v>12</v>
      </c>
      <c r="W3756" t="s">
        <v>13</v>
      </c>
      <c r="X3756" t="s">
        <v>12</v>
      </c>
      <c r="Y3756" t="s">
        <v>58</v>
      </c>
      <c r="Z3756" t="s">
        <v>15969</v>
      </c>
      <c r="AA3756" t="s">
        <v>15957</v>
      </c>
      <c r="AB3756">
        <v>95018</v>
      </c>
      <c r="AC3756" t="str">
        <f t="shared" si="116"/>
        <v>7179 Hacienda Way, Felton, CA 95018</v>
      </c>
      <c r="AD3756" t="s">
        <v>17</v>
      </c>
      <c r="AE3756" t="s">
        <v>884</v>
      </c>
      <c r="AF3756" t="s">
        <v>818</v>
      </c>
      <c r="AG3756" t="s">
        <v>5450</v>
      </c>
      <c r="AH3756" t="s">
        <v>602</v>
      </c>
      <c r="AI3756">
        <v>37.063501909999999</v>
      </c>
      <c r="AJ3756">
        <v>-122.08218008999999</v>
      </c>
      <c r="AK3756">
        <v>411</v>
      </c>
      <c r="AL3756">
        <v>1</v>
      </c>
      <c r="AM3756">
        <v>0.2</v>
      </c>
      <c r="AN3756">
        <v>1</v>
      </c>
      <c r="AO3756">
        <v>0.2</v>
      </c>
      <c r="AP3756">
        <v>1</v>
      </c>
      <c r="AQ3756">
        <v>0.2</v>
      </c>
      <c r="AR3756">
        <v>0</v>
      </c>
      <c r="AS3756">
        <v>0</v>
      </c>
      <c r="AT3756">
        <v>72</v>
      </c>
      <c r="AU3756">
        <v>17.5</v>
      </c>
      <c r="AV3756">
        <v>0</v>
      </c>
      <c r="AW3756">
        <v>0</v>
      </c>
      <c r="AX3756">
        <v>312</v>
      </c>
      <c r="AY3756">
        <v>75.900000000000006</v>
      </c>
      <c r="AZ3756">
        <v>21</v>
      </c>
      <c r="BA3756">
        <v>5.0999999999999996</v>
      </c>
      <c r="BB3756">
        <v>3</v>
      </c>
      <c r="BC3756">
        <v>0.7</v>
      </c>
      <c r="BD3756">
        <v>16</v>
      </c>
      <c r="BE3756">
        <v>3.9</v>
      </c>
      <c r="BF3756">
        <v>1</v>
      </c>
      <c r="BG3756">
        <v>0.2</v>
      </c>
      <c r="BH3756">
        <v>10</v>
      </c>
      <c r="BI3756">
        <v>2.4</v>
      </c>
      <c r="BJ3756">
        <v>0</v>
      </c>
      <c r="BK3756">
        <v>0</v>
      </c>
      <c r="BL3756">
        <v>120</v>
      </c>
      <c r="BM3756">
        <v>29.2</v>
      </c>
      <c r="BN3756">
        <v>53</v>
      </c>
      <c r="BO3756">
        <v>12.9</v>
      </c>
      <c r="BP3756">
        <v>120</v>
      </c>
      <c r="BQ3756">
        <v>29.2</v>
      </c>
      <c r="BR3756" t="s">
        <v>1486</v>
      </c>
      <c r="BS3756" t="s">
        <v>14890</v>
      </c>
      <c r="BX3756" t="s">
        <v>15940</v>
      </c>
      <c r="BY3756" t="s">
        <v>15942</v>
      </c>
      <c r="BZ3756">
        <v>38387</v>
      </c>
      <c r="CA3756">
        <v>-122.08218008537099</v>
      </c>
      <c r="CB3756">
        <v>37.063501908180399</v>
      </c>
      <c r="CD3756">
        <f xml:space="preserve"> _xlfn.XLOOKUP(AB3756,[1]Sheet1!B:B,[1]Sheet1!Y:Y,"Not Found")</f>
        <v>119130</v>
      </c>
      <c r="CE3756">
        <f xml:space="preserve"> _xlfn.XLOOKUP(AB3756,[1]Sheet1!B:B,[1]Sheet1!AA:AA, "Not Found")</f>
        <v>155106</v>
      </c>
      <c r="CH3756">
        <f t="shared" ca="1" si="117"/>
        <v>0.41473196200789542</v>
      </c>
    </row>
    <row r="3757" spans="1:86" x14ac:dyDescent="0.3">
      <c r="A3757">
        <v>8755</v>
      </c>
      <c r="B3757" t="s">
        <v>0</v>
      </c>
      <c r="C3757" t="s">
        <v>15970</v>
      </c>
      <c r="D3757" s="3">
        <v>44698156049860</v>
      </c>
      <c r="E3757" t="s">
        <v>15740</v>
      </c>
      <c r="F3757" t="s">
        <v>15971</v>
      </c>
      <c r="G3757" t="s">
        <v>37</v>
      </c>
      <c r="H3757" t="s">
        <v>14890</v>
      </c>
      <c r="I3757" t="s">
        <v>15741</v>
      </c>
      <c r="J3757" t="s">
        <v>15972</v>
      </c>
      <c r="K3757" t="s">
        <v>35</v>
      </c>
      <c r="L3757" t="s">
        <v>9</v>
      </c>
      <c r="M3757" s="1">
        <v>29403</v>
      </c>
      <c r="O3757" t="s">
        <v>35</v>
      </c>
      <c r="P3757" t="s">
        <v>36</v>
      </c>
      <c r="Q3757" t="s">
        <v>37</v>
      </c>
      <c r="R3757" t="s">
        <v>12</v>
      </c>
      <c r="U3757" t="s">
        <v>12</v>
      </c>
      <c r="V3757" t="s">
        <v>12</v>
      </c>
      <c r="W3757" t="s">
        <v>13</v>
      </c>
      <c r="X3757" t="s">
        <v>12</v>
      </c>
      <c r="Y3757" t="s">
        <v>14</v>
      </c>
      <c r="Z3757" t="s">
        <v>15973</v>
      </c>
      <c r="AA3757" t="s">
        <v>14890</v>
      </c>
      <c r="AB3757">
        <v>95060</v>
      </c>
      <c r="AC3757" t="str">
        <f t="shared" si="116"/>
        <v>1231 Bay St., Santa Cruz, CA 95060</v>
      </c>
      <c r="AD3757" t="s">
        <v>17</v>
      </c>
      <c r="AE3757" t="s">
        <v>884</v>
      </c>
      <c r="AF3757" t="s">
        <v>818</v>
      </c>
      <c r="AG3757" t="s">
        <v>5450</v>
      </c>
      <c r="AH3757" t="s">
        <v>479</v>
      </c>
      <c r="AI3757">
        <v>36.965504899999999</v>
      </c>
      <c r="AJ3757">
        <v>-122.04001307</v>
      </c>
      <c r="AK3757">
        <v>378</v>
      </c>
      <c r="AL3757">
        <v>1</v>
      </c>
      <c r="AM3757">
        <v>0.3</v>
      </c>
      <c r="AN3757">
        <v>0</v>
      </c>
      <c r="AO3757">
        <v>0</v>
      </c>
      <c r="AP3757">
        <v>1</v>
      </c>
      <c r="AQ3757">
        <v>0.3</v>
      </c>
      <c r="AR3757">
        <v>1</v>
      </c>
      <c r="AS3757">
        <v>0.3</v>
      </c>
      <c r="AT3757">
        <v>197</v>
      </c>
      <c r="AU3757">
        <v>52.1</v>
      </c>
      <c r="AV3757">
        <v>2</v>
      </c>
      <c r="AW3757">
        <v>0.5</v>
      </c>
      <c r="AX3757">
        <v>149</v>
      </c>
      <c r="AY3757">
        <v>39.4</v>
      </c>
      <c r="AZ3757">
        <v>16</v>
      </c>
      <c r="BA3757">
        <v>4.2</v>
      </c>
      <c r="BB3757">
        <v>11</v>
      </c>
      <c r="BC3757">
        <v>2.9</v>
      </c>
      <c r="BD3757">
        <v>91</v>
      </c>
      <c r="BE3757">
        <v>24.1</v>
      </c>
      <c r="BF3757">
        <v>1</v>
      </c>
      <c r="BG3757">
        <v>0.3</v>
      </c>
      <c r="BH3757">
        <v>6</v>
      </c>
      <c r="BI3757">
        <v>1.6</v>
      </c>
      <c r="BJ3757">
        <v>11</v>
      </c>
      <c r="BK3757">
        <v>2.9</v>
      </c>
      <c r="BL3757">
        <v>191</v>
      </c>
      <c r="BM3757">
        <v>50.5</v>
      </c>
      <c r="BN3757">
        <v>77</v>
      </c>
      <c r="BO3757">
        <v>20.399999999999999</v>
      </c>
      <c r="BP3757">
        <v>185</v>
      </c>
      <c r="BQ3757">
        <v>48.9</v>
      </c>
      <c r="BR3757" t="s">
        <v>1486</v>
      </c>
      <c r="BS3757" t="s">
        <v>14890</v>
      </c>
      <c r="BT3757" t="s">
        <v>15740</v>
      </c>
      <c r="BU3757" t="s">
        <v>15741</v>
      </c>
      <c r="BV3757" t="s">
        <v>15742</v>
      </c>
      <c r="BW3757" t="s">
        <v>15743</v>
      </c>
      <c r="BZ3757">
        <v>38616</v>
      </c>
      <c r="CA3757">
        <v>-122.040013067492</v>
      </c>
      <c r="CB3757">
        <v>36.965504902927897</v>
      </c>
      <c r="CD3757">
        <f xml:space="preserve"> _xlfn.XLOOKUP(AB3757,[1]Sheet1!B:B,[1]Sheet1!Y:Y,"Not Found")</f>
        <v>106040</v>
      </c>
      <c r="CE3757">
        <f xml:space="preserve"> _xlfn.XLOOKUP(AB3757,[1]Sheet1!B:B,[1]Sheet1!AA:AA, "Not Found")</f>
        <v>156522</v>
      </c>
      <c r="CH3757">
        <f t="shared" ca="1" si="117"/>
        <v>0.49726886590245201</v>
      </c>
    </row>
    <row r="3758" spans="1:86" x14ac:dyDescent="0.3">
      <c r="A3758">
        <v>8756</v>
      </c>
      <c r="B3758" t="s">
        <v>0</v>
      </c>
      <c r="C3758" t="s">
        <v>15974</v>
      </c>
      <c r="D3758" s="3">
        <v>44698156049886</v>
      </c>
      <c r="E3758" t="s">
        <v>15740</v>
      </c>
      <c r="F3758" t="s">
        <v>15975</v>
      </c>
      <c r="G3758" t="s">
        <v>37</v>
      </c>
      <c r="H3758" t="s">
        <v>14890</v>
      </c>
      <c r="I3758" t="s">
        <v>15741</v>
      </c>
      <c r="J3758" t="s">
        <v>15976</v>
      </c>
      <c r="K3758" t="s">
        <v>35</v>
      </c>
      <c r="L3758" t="s">
        <v>9</v>
      </c>
      <c r="M3758" s="1">
        <v>29403</v>
      </c>
      <c r="O3758" t="s">
        <v>35</v>
      </c>
      <c r="P3758" t="s">
        <v>36</v>
      </c>
      <c r="Q3758" t="s">
        <v>37</v>
      </c>
      <c r="R3758" t="s">
        <v>12</v>
      </c>
      <c r="U3758" t="s">
        <v>12</v>
      </c>
      <c r="V3758" t="s">
        <v>12</v>
      </c>
      <c r="W3758" t="s">
        <v>12</v>
      </c>
      <c r="X3758" t="s">
        <v>12</v>
      </c>
      <c r="Y3758" t="s">
        <v>14</v>
      </c>
      <c r="Z3758" t="s">
        <v>15977</v>
      </c>
      <c r="AA3758" t="s">
        <v>14890</v>
      </c>
      <c r="AB3758">
        <v>95065</v>
      </c>
      <c r="AC3758" t="str">
        <f t="shared" si="116"/>
        <v>1145 Morrissey Blvd., Santa Cruz, CA 95065</v>
      </c>
      <c r="AD3758" t="s">
        <v>17</v>
      </c>
      <c r="AE3758" t="s">
        <v>884</v>
      </c>
      <c r="AF3758" t="s">
        <v>818</v>
      </c>
      <c r="AG3758" t="s">
        <v>5450</v>
      </c>
      <c r="AH3758" t="s">
        <v>479</v>
      </c>
      <c r="AI3758">
        <v>36.991104909999997</v>
      </c>
      <c r="AJ3758">
        <v>-121.99561306</v>
      </c>
      <c r="AK3758">
        <v>507</v>
      </c>
      <c r="AL3758">
        <v>5</v>
      </c>
      <c r="AM3758">
        <v>1</v>
      </c>
      <c r="AN3758">
        <v>3</v>
      </c>
      <c r="AO3758">
        <v>0.6</v>
      </c>
      <c r="AP3758">
        <v>18</v>
      </c>
      <c r="AQ3758">
        <v>3.6</v>
      </c>
      <c r="AR3758">
        <v>0</v>
      </c>
      <c r="AS3758">
        <v>0</v>
      </c>
      <c r="AT3758">
        <v>212</v>
      </c>
      <c r="AU3758">
        <v>41.8</v>
      </c>
      <c r="AV3758">
        <v>0</v>
      </c>
      <c r="AW3758">
        <v>0</v>
      </c>
      <c r="AX3758">
        <v>231</v>
      </c>
      <c r="AY3758">
        <v>45.6</v>
      </c>
      <c r="AZ3758">
        <v>28</v>
      </c>
      <c r="BA3758">
        <v>5.5</v>
      </c>
      <c r="BB3758">
        <v>10</v>
      </c>
      <c r="BC3758">
        <v>2</v>
      </c>
      <c r="BD3758">
        <v>83</v>
      </c>
      <c r="BE3758">
        <v>16.399999999999999</v>
      </c>
      <c r="BF3758">
        <v>1</v>
      </c>
      <c r="BG3758">
        <v>0.2</v>
      </c>
      <c r="BH3758">
        <v>1</v>
      </c>
      <c r="BI3758">
        <v>0.2</v>
      </c>
      <c r="BJ3758">
        <v>2</v>
      </c>
      <c r="BK3758">
        <v>0.4</v>
      </c>
      <c r="BL3758">
        <v>143</v>
      </c>
      <c r="BM3758">
        <v>28.2</v>
      </c>
      <c r="BN3758">
        <v>65</v>
      </c>
      <c r="BO3758">
        <v>12.8</v>
      </c>
      <c r="BP3758">
        <v>139</v>
      </c>
      <c r="BQ3758">
        <v>27.4</v>
      </c>
      <c r="BR3758" t="s">
        <v>1486</v>
      </c>
      <c r="BS3758" t="s">
        <v>14890</v>
      </c>
      <c r="BT3758" t="s">
        <v>15740</v>
      </c>
      <c r="BU3758" t="s">
        <v>15741</v>
      </c>
      <c r="BV3758" t="s">
        <v>15742</v>
      </c>
      <c r="BW3758" t="s">
        <v>15743</v>
      </c>
      <c r="BZ3758">
        <v>38617</v>
      </c>
      <c r="CA3758">
        <v>-121.99561306407099</v>
      </c>
      <c r="CB3758">
        <v>36.991104907891902</v>
      </c>
      <c r="CD3758">
        <f xml:space="preserve"> _xlfn.XLOOKUP(AB3758,[1]Sheet1!B:B,[1]Sheet1!Y:Y,"Not Found")</f>
        <v>142768</v>
      </c>
      <c r="CE3758">
        <f xml:space="preserve"> _xlfn.XLOOKUP(AB3758,[1]Sheet1!B:B,[1]Sheet1!AA:AA, "Not Found")</f>
        <v>190488</v>
      </c>
      <c r="CH3758">
        <f t="shared" ca="1" si="117"/>
        <v>0.71331126142059753</v>
      </c>
    </row>
    <row r="3759" spans="1:86" x14ac:dyDescent="0.3">
      <c r="A3759">
        <v>8757</v>
      </c>
      <c r="B3759" t="s">
        <v>0</v>
      </c>
      <c r="C3759" t="s">
        <v>15978</v>
      </c>
      <c r="D3759" s="3">
        <v>44698156049894</v>
      </c>
      <c r="E3759" t="s">
        <v>15740</v>
      </c>
      <c r="F3759" t="s">
        <v>15979</v>
      </c>
      <c r="G3759" t="s">
        <v>37</v>
      </c>
      <c r="H3759" t="s">
        <v>14890</v>
      </c>
      <c r="I3759" t="s">
        <v>15741</v>
      </c>
      <c r="J3759" t="s">
        <v>15980</v>
      </c>
      <c r="K3759" t="s">
        <v>35</v>
      </c>
      <c r="L3759" t="s">
        <v>9</v>
      </c>
      <c r="M3759" s="1">
        <v>29403</v>
      </c>
      <c r="O3759" t="s">
        <v>35</v>
      </c>
      <c r="P3759" t="s">
        <v>36</v>
      </c>
      <c r="Q3759" t="s">
        <v>37</v>
      </c>
      <c r="R3759" t="s">
        <v>12</v>
      </c>
      <c r="U3759" t="s">
        <v>12</v>
      </c>
      <c r="V3759" t="s">
        <v>12</v>
      </c>
      <c r="W3759" t="s">
        <v>13</v>
      </c>
      <c r="X3759" t="s">
        <v>12</v>
      </c>
      <c r="Y3759" t="s">
        <v>14</v>
      </c>
      <c r="Z3759" t="s">
        <v>15981</v>
      </c>
      <c r="AA3759" t="s">
        <v>14890</v>
      </c>
      <c r="AB3759">
        <v>95062</v>
      </c>
      <c r="AC3759" t="str">
        <f t="shared" si="116"/>
        <v>1320 Seabright Ave., Santa Cruz, CA 95062</v>
      </c>
      <c r="AD3759" t="s">
        <v>17</v>
      </c>
      <c r="AE3759" t="s">
        <v>884</v>
      </c>
      <c r="AF3759" t="s">
        <v>818</v>
      </c>
      <c r="AG3759" t="s">
        <v>5450</v>
      </c>
      <c r="AH3759" t="s">
        <v>479</v>
      </c>
      <c r="AI3759">
        <v>36.97620491</v>
      </c>
      <c r="AJ3759">
        <v>-122.00851306</v>
      </c>
      <c r="AK3759">
        <v>291</v>
      </c>
      <c r="AL3759">
        <v>1</v>
      </c>
      <c r="AM3759">
        <v>0.3</v>
      </c>
      <c r="AN3759">
        <v>0</v>
      </c>
      <c r="AO3759">
        <v>0</v>
      </c>
      <c r="AP3759">
        <v>2</v>
      </c>
      <c r="AQ3759">
        <v>0.7</v>
      </c>
      <c r="AR3759">
        <v>0</v>
      </c>
      <c r="AS3759">
        <v>0</v>
      </c>
      <c r="AT3759">
        <v>185</v>
      </c>
      <c r="AU3759">
        <v>63.6</v>
      </c>
      <c r="AV3759">
        <v>1</v>
      </c>
      <c r="AW3759">
        <v>0.3</v>
      </c>
      <c r="AX3759">
        <v>88</v>
      </c>
      <c r="AY3759">
        <v>30.2</v>
      </c>
      <c r="AZ3759">
        <v>13</v>
      </c>
      <c r="BA3759">
        <v>4.5</v>
      </c>
      <c r="BB3759">
        <v>1</v>
      </c>
      <c r="BC3759">
        <v>0.3</v>
      </c>
      <c r="BD3759">
        <v>112</v>
      </c>
      <c r="BE3759">
        <v>38.5</v>
      </c>
      <c r="BF3759">
        <v>0</v>
      </c>
      <c r="BG3759">
        <v>0</v>
      </c>
      <c r="BH3759">
        <v>3</v>
      </c>
      <c r="BI3759">
        <v>1</v>
      </c>
      <c r="BJ3759">
        <v>2</v>
      </c>
      <c r="BK3759">
        <v>0.7</v>
      </c>
      <c r="BL3759">
        <v>178</v>
      </c>
      <c r="BM3759">
        <v>61.2</v>
      </c>
      <c r="BN3759">
        <v>50</v>
      </c>
      <c r="BO3759">
        <v>17.2</v>
      </c>
      <c r="BP3759">
        <v>174</v>
      </c>
      <c r="BQ3759">
        <v>59.8</v>
      </c>
      <c r="BR3759" t="s">
        <v>1486</v>
      </c>
      <c r="BS3759" t="s">
        <v>14890</v>
      </c>
      <c r="BT3759" t="s">
        <v>15740</v>
      </c>
      <c r="BU3759" t="s">
        <v>15741</v>
      </c>
      <c r="BV3759" t="s">
        <v>15742</v>
      </c>
      <c r="BW3759" t="s">
        <v>15743</v>
      </c>
      <c r="BZ3759">
        <v>38618</v>
      </c>
      <c r="CA3759">
        <v>-122.00851306406901</v>
      </c>
      <c r="CB3759">
        <v>36.976204906556298</v>
      </c>
      <c r="CD3759">
        <f xml:space="preserve"> _xlfn.XLOOKUP(AB3759,[1]Sheet1!B:B,[1]Sheet1!Y:Y,"Not Found")</f>
        <v>108261</v>
      </c>
      <c r="CE3759">
        <f xml:space="preserve"> _xlfn.XLOOKUP(AB3759,[1]Sheet1!B:B,[1]Sheet1!AA:AA, "Not Found")</f>
        <v>145237</v>
      </c>
      <c r="CH3759">
        <f t="shared" ca="1" si="117"/>
        <v>0.86207713393312368</v>
      </c>
    </row>
    <row r="3760" spans="1:86" x14ac:dyDescent="0.3">
      <c r="A3760">
        <v>8758</v>
      </c>
      <c r="B3760" t="s">
        <v>0</v>
      </c>
      <c r="C3760" t="s">
        <v>15982</v>
      </c>
      <c r="D3760" s="3">
        <v>44698156049928</v>
      </c>
      <c r="E3760" t="s">
        <v>15740</v>
      </c>
      <c r="F3760" t="s">
        <v>15983</v>
      </c>
      <c r="G3760" t="s">
        <v>37</v>
      </c>
      <c r="H3760" t="s">
        <v>14890</v>
      </c>
      <c r="I3760" t="s">
        <v>15741</v>
      </c>
      <c r="J3760" t="s">
        <v>12991</v>
      </c>
      <c r="K3760" t="s">
        <v>35</v>
      </c>
      <c r="L3760" t="s">
        <v>9</v>
      </c>
      <c r="M3760" s="1">
        <v>29403</v>
      </c>
      <c r="O3760" t="s">
        <v>35</v>
      </c>
      <c r="P3760" t="s">
        <v>36</v>
      </c>
      <c r="Q3760" t="s">
        <v>37</v>
      </c>
      <c r="R3760" t="s">
        <v>12</v>
      </c>
      <c r="U3760" t="s">
        <v>12</v>
      </c>
      <c r="V3760" t="s">
        <v>12</v>
      </c>
      <c r="W3760" t="s">
        <v>12</v>
      </c>
      <c r="X3760" t="s">
        <v>12</v>
      </c>
      <c r="Y3760" t="s">
        <v>58</v>
      </c>
      <c r="Z3760" t="s">
        <v>15984</v>
      </c>
      <c r="AA3760" t="s">
        <v>14890</v>
      </c>
      <c r="AB3760">
        <v>95060</v>
      </c>
      <c r="AC3760" t="str">
        <f t="shared" si="116"/>
        <v>1000 High St., Santa Cruz, CA 95060</v>
      </c>
      <c r="AD3760" t="s">
        <v>17</v>
      </c>
      <c r="AE3760" t="s">
        <v>884</v>
      </c>
      <c r="AF3760" t="s">
        <v>818</v>
      </c>
      <c r="AG3760" t="s">
        <v>5450</v>
      </c>
      <c r="AH3760" t="s">
        <v>479</v>
      </c>
      <c r="AI3760">
        <v>36.978604900000001</v>
      </c>
      <c r="AJ3760">
        <v>-122.04911307</v>
      </c>
      <c r="AK3760">
        <v>471</v>
      </c>
      <c r="AL3760">
        <v>6</v>
      </c>
      <c r="AM3760">
        <v>1.3</v>
      </c>
      <c r="AN3760">
        <v>0</v>
      </c>
      <c r="AO3760">
        <v>0</v>
      </c>
      <c r="AP3760">
        <v>24</v>
      </c>
      <c r="AQ3760">
        <v>5.0999999999999996</v>
      </c>
      <c r="AR3760">
        <v>1</v>
      </c>
      <c r="AS3760">
        <v>0.2</v>
      </c>
      <c r="AT3760">
        <v>94</v>
      </c>
      <c r="AU3760">
        <v>20</v>
      </c>
      <c r="AV3760">
        <v>2</v>
      </c>
      <c r="AW3760">
        <v>0.4</v>
      </c>
      <c r="AX3760">
        <v>276</v>
      </c>
      <c r="AY3760">
        <v>58.6</v>
      </c>
      <c r="AZ3760">
        <v>55</v>
      </c>
      <c r="BA3760">
        <v>11.7</v>
      </c>
      <c r="BB3760">
        <v>13</v>
      </c>
      <c r="BC3760">
        <v>2.8</v>
      </c>
      <c r="BD3760">
        <v>30</v>
      </c>
      <c r="BE3760">
        <v>6.4</v>
      </c>
      <c r="BF3760">
        <v>0</v>
      </c>
      <c r="BG3760">
        <v>0</v>
      </c>
      <c r="BH3760">
        <v>6</v>
      </c>
      <c r="BI3760">
        <v>1.3</v>
      </c>
      <c r="BJ3760">
        <v>0</v>
      </c>
      <c r="BK3760">
        <v>0</v>
      </c>
      <c r="BL3760">
        <v>116</v>
      </c>
      <c r="BM3760">
        <v>24.6</v>
      </c>
      <c r="BN3760">
        <v>83</v>
      </c>
      <c r="BO3760">
        <v>17.600000000000001</v>
      </c>
      <c r="BP3760">
        <v>116</v>
      </c>
      <c r="BQ3760">
        <v>24.6</v>
      </c>
      <c r="BR3760" t="s">
        <v>1486</v>
      </c>
      <c r="BS3760" t="s">
        <v>14890</v>
      </c>
      <c r="BT3760" t="s">
        <v>15740</v>
      </c>
      <c r="BU3760" t="s">
        <v>15741</v>
      </c>
      <c r="BV3760" t="s">
        <v>15742</v>
      </c>
      <c r="BW3760" t="s">
        <v>15743</v>
      </c>
      <c r="BZ3760">
        <v>38619</v>
      </c>
      <c r="CA3760">
        <v>-122.049113069664</v>
      </c>
      <c r="CB3760">
        <v>36.978604902870799</v>
      </c>
      <c r="CD3760">
        <f xml:space="preserve"> _xlfn.XLOOKUP(AB3760,[1]Sheet1!B:B,[1]Sheet1!Y:Y,"Not Found")</f>
        <v>106040</v>
      </c>
      <c r="CE3760">
        <f xml:space="preserve"> _xlfn.XLOOKUP(AB3760,[1]Sheet1!B:B,[1]Sheet1!AA:AA, "Not Found")</f>
        <v>156522</v>
      </c>
      <c r="CH3760">
        <f t="shared" ca="1" si="117"/>
        <v>0.53084689723354128</v>
      </c>
    </row>
    <row r="3761" spans="1:86" x14ac:dyDescent="0.3">
      <c r="A3761">
        <v>8759</v>
      </c>
      <c r="B3761" t="s">
        <v>0</v>
      </c>
      <c r="C3761" t="s">
        <v>15985</v>
      </c>
      <c r="D3761" s="3">
        <v>44698156108203</v>
      </c>
      <c r="E3761" t="s">
        <v>15740</v>
      </c>
      <c r="F3761" t="s">
        <v>15986</v>
      </c>
      <c r="G3761" t="s">
        <v>37</v>
      </c>
      <c r="H3761" t="s">
        <v>14890</v>
      </c>
      <c r="I3761" t="s">
        <v>15741</v>
      </c>
      <c r="J3761" t="s">
        <v>15987</v>
      </c>
      <c r="K3761" t="s">
        <v>340</v>
      </c>
      <c r="L3761" t="s">
        <v>9</v>
      </c>
      <c r="M3761" s="1">
        <v>29403</v>
      </c>
      <c r="O3761" t="s">
        <v>35</v>
      </c>
      <c r="P3761" t="s">
        <v>36</v>
      </c>
      <c r="Q3761" t="s">
        <v>37</v>
      </c>
      <c r="R3761" t="s">
        <v>12</v>
      </c>
      <c r="U3761" t="s">
        <v>12</v>
      </c>
      <c r="V3761" t="s">
        <v>13</v>
      </c>
      <c r="W3761" t="s">
        <v>12</v>
      </c>
      <c r="X3761" t="s">
        <v>12</v>
      </c>
      <c r="Y3761" t="s">
        <v>14</v>
      </c>
      <c r="Z3761" t="s">
        <v>15988</v>
      </c>
      <c r="AA3761" t="s">
        <v>14890</v>
      </c>
      <c r="AB3761">
        <v>95062</v>
      </c>
      <c r="AC3761" t="str">
        <f t="shared" si="116"/>
        <v>840 North Branciforte Ave., Santa Cruz, CA 95062</v>
      </c>
      <c r="AD3761" t="s">
        <v>17</v>
      </c>
      <c r="AE3761" t="s">
        <v>884</v>
      </c>
      <c r="AF3761" t="s">
        <v>818</v>
      </c>
      <c r="AG3761" t="s">
        <v>5450</v>
      </c>
      <c r="AH3761" t="s">
        <v>479</v>
      </c>
      <c r="AI3761">
        <v>36.981004910000003</v>
      </c>
      <c r="AJ3761">
        <v>-122.01241306999999</v>
      </c>
      <c r="AK3761">
        <v>121</v>
      </c>
      <c r="AL3761">
        <v>1</v>
      </c>
      <c r="AM3761">
        <v>0.8</v>
      </c>
      <c r="AN3761">
        <v>0</v>
      </c>
      <c r="AO3761">
        <v>0</v>
      </c>
      <c r="AP3761">
        <v>3</v>
      </c>
      <c r="AQ3761">
        <v>2.5</v>
      </c>
      <c r="AR3761">
        <v>0</v>
      </c>
      <c r="AS3761">
        <v>0</v>
      </c>
      <c r="AT3761">
        <v>25</v>
      </c>
      <c r="AU3761">
        <v>20.7</v>
      </c>
      <c r="AV3761">
        <v>0</v>
      </c>
      <c r="AW3761">
        <v>0</v>
      </c>
      <c r="AX3761">
        <v>73</v>
      </c>
      <c r="AY3761">
        <v>60.3</v>
      </c>
      <c r="AZ3761">
        <v>15</v>
      </c>
      <c r="BA3761">
        <v>12.4</v>
      </c>
      <c r="BB3761">
        <v>4</v>
      </c>
      <c r="BC3761">
        <v>3.3</v>
      </c>
      <c r="BD3761">
        <v>9</v>
      </c>
      <c r="BE3761">
        <v>7.4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33</v>
      </c>
      <c r="BM3761">
        <v>27.3</v>
      </c>
      <c r="BN3761">
        <v>16</v>
      </c>
      <c r="BO3761">
        <v>13.2</v>
      </c>
      <c r="BP3761">
        <v>33</v>
      </c>
      <c r="BQ3761">
        <v>27.3</v>
      </c>
      <c r="BR3761" t="s">
        <v>1486</v>
      </c>
      <c r="BS3761" t="s">
        <v>14890</v>
      </c>
      <c r="BT3761" t="s">
        <v>15740</v>
      </c>
      <c r="BU3761" t="s">
        <v>15741</v>
      </c>
      <c r="BV3761" t="s">
        <v>15742</v>
      </c>
      <c r="BW3761" t="s">
        <v>15743</v>
      </c>
      <c r="BZ3761">
        <v>38620</v>
      </c>
      <c r="CA3761">
        <v>-122.012413065548</v>
      </c>
      <c r="CB3761">
        <v>36.981004906420701</v>
      </c>
      <c r="CD3761">
        <f xml:space="preserve"> _xlfn.XLOOKUP(AB3761,[1]Sheet1!B:B,[1]Sheet1!Y:Y,"Not Found")</f>
        <v>108261</v>
      </c>
      <c r="CE3761">
        <f xml:space="preserve"> _xlfn.XLOOKUP(AB3761,[1]Sheet1!B:B,[1]Sheet1!AA:AA, "Not Found")</f>
        <v>145237</v>
      </c>
      <c r="CH3761">
        <f t="shared" ca="1" si="117"/>
        <v>0.91863033021907681</v>
      </c>
    </row>
    <row r="3762" spans="1:86" x14ac:dyDescent="0.3">
      <c r="A3762">
        <v>8760</v>
      </c>
      <c r="B3762" t="s">
        <v>0</v>
      </c>
      <c r="C3762" t="s">
        <v>15989</v>
      </c>
      <c r="D3762" s="3">
        <v>44698234430096</v>
      </c>
      <c r="E3762" t="s">
        <v>15742</v>
      </c>
      <c r="F3762" t="s">
        <v>15990</v>
      </c>
      <c r="G3762" t="s">
        <v>37</v>
      </c>
      <c r="H3762" t="s">
        <v>14890</v>
      </c>
      <c r="I3762" t="s">
        <v>15743</v>
      </c>
      <c r="J3762" t="s">
        <v>15991</v>
      </c>
      <c r="K3762" t="s">
        <v>340</v>
      </c>
      <c r="L3762" t="s">
        <v>9</v>
      </c>
      <c r="M3762" s="1">
        <v>29403</v>
      </c>
      <c r="O3762" t="s">
        <v>8</v>
      </c>
      <c r="P3762" t="s">
        <v>75</v>
      </c>
      <c r="Q3762" t="s">
        <v>11</v>
      </c>
      <c r="R3762" t="s">
        <v>12</v>
      </c>
      <c r="U3762" t="s">
        <v>12</v>
      </c>
      <c r="V3762" t="s">
        <v>12</v>
      </c>
      <c r="W3762" t="s">
        <v>13</v>
      </c>
      <c r="X3762" t="s">
        <v>12</v>
      </c>
      <c r="Y3762" t="s">
        <v>14</v>
      </c>
      <c r="Z3762" t="s">
        <v>15988</v>
      </c>
      <c r="AA3762" t="s">
        <v>14890</v>
      </c>
      <c r="AB3762">
        <v>95062</v>
      </c>
      <c r="AC3762" t="str">
        <f t="shared" si="116"/>
        <v>840 North Branciforte Ave., Santa Cruz, CA 95062</v>
      </c>
      <c r="AD3762" t="s">
        <v>17</v>
      </c>
      <c r="AE3762" t="s">
        <v>884</v>
      </c>
      <c r="AF3762" t="s">
        <v>818</v>
      </c>
      <c r="AG3762" t="s">
        <v>5450</v>
      </c>
      <c r="AH3762" t="s">
        <v>479</v>
      </c>
      <c r="AI3762">
        <v>36.981004910000003</v>
      </c>
      <c r="AJ3762">
        <v>-122.01371306999999</v>
      </c>
      <c r="AK3762">
        <v>52</v>
      </c>
      <c r="AL3762">
        <v>1</v>
      </c>
      <c r="AM3762">
        <v>1.9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23</v>
      </c>
      <c r="AU3762">
        <v>44.2</v>
      </c>
      <c r="AV3762">
        <v>0</v>
      </c>
      <c r="AW3762">
        <v>0</v>
      </c>
      <c r="AX3762">
        <v>24</v>
      </c>
      <c r="AY3762">
        <v>46.2</v>
      </c>
      <c r="AZ3762">
        <v>3</v>
      </c>
      <c r="BA3762">
        <v>5.8</v>
      </c>
      <c r="BB3762">
        <v>1</v>
      </c>
      <c r="BC3762">
        <v>1.9</v>
      </c>
      <c r="BD3762">
        <v>6</v>
      </c>
      <c r="BE3762">
        <v>11.5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23</v>
      </c>
      <c r="BM3762">
        <v>44.2</v>
      </c>
      <c r="BN3762">
        <v>3</v>
      </c>
      <c r="BO3762">
        <v>5.8</v>
      </c>
      <c r="BP3762">
        <v>19</v>
      </c>
      <c r="BQ3762">
        <v>36.5</v>
      </c>
      <c r="BR3762" t="s">
        <v>1486</v>
      </c>
      <c r="BS3762" t="s">
        <v>14890</v>
      </c>
      <c r="BT3762" t="s">
        <v>15740</v>
      </c>
      <c r="BU3762" t="s">
        <v>15741</v>
      </c>
      <c r="BV3762" t="s">
        <v>15742</v>
      </c>
      <c r="BW3762" t="s">
        <v>15743</v>
      </c>
      <c r="BZ3762">
        <v>38629</v>
      </c>
      <c r="CA3762">
        <v>-122.013713066124</v>
      </c>
      <c r="CB3762">
        <v>36.981004906357299</v>
      </c>
      <c r="CD3762">
        <f xml:space="preserve"> _xlfn.XLOOKUP(AB3762,[1]Sheet1!B:B,[1]Sheet1!Y:Y,"Not Found")</f>
        <v>108261</v>
      </c>
      <c r="CE3762">
        <f xml:space="preserve"> _xlfn.XLOOKUP(AB3762,[1]Sheet1!B:B,[1]Sheet1!AA:AA, "Not Found")</f>
        <v>145237</v>
      </c>
      <c r="CH3762">
        <f t="shared" ca="1" si="117"/>
        <v>0.24205662145463902</v>
      </c>
    </row>
    <row r="3763" spans="1:86" x14ac:dyDescent="0.3">
      <c r="A3763">
        <v>8761</v>
      </c>
      <c r="B3763" t="s">
        <v>0</v>
      </c>
      <c r="C3763" t="s">
        <v>15992</v>
      </c>
      <c r="D3763" s="3">
        <v>44698234430187</v>
      </c>
      <c r="E3763" t="s">
        <v>15742</v>
      </c>
      <c r="F3763" t="s">
        <v>15993</v>
      </c>
      <c r="G3763" t="s">
        <v>37</v>
      </c>
      <c r="H3763" t="s">
        <v>14890</v>
      </c>
      <c r="I3763" t="s">
        <v>15743</v>
      </c>
      <c r="J3763" t="s">
        <v>11937</v>
      </c>
      <c r="K3763" t="s">
        <v>8</v>
      </c>
      <c r="L3763" t="s">
        <v>9</v>
      </c>
      <c r="M3763" s="1">
        <v>35100</v>
      </c>
      <c r="O3763" t="s">
        <v>8</v>
      </c>
      <c r="P3763" t="s">
        <v>4</v>
      </c>
      <c r="Q3763" t="s">
        <v>11</v>
      </c>
      <c r="R3763" t="s">
        <v>13</v>
      </c>
      <c r="S3763" t="s">
        <v>15994</v>
      </c>
      <c r="T3763" t="s">
        <v>828</v>
      </c>
      <c r="U3763" t="s">
        <v>12</v>
      </c>
      <c r="V3763" t="s">
        <v>12</v>
      </c>
      <c r="W3763" t="s">
        <v>13</v>
      </c>
      <c r="X3763" t="s">
        <v>12</v>
      </c>
      <c r="Y3763" t="s">
        <v>14</v>
      </c>
      <c r="Z3763" t="s">
        <v>15995</v>
      </c>
      <c r="AA3763" t="s">
        <v>15844</v>
      </c>
      <c r="AB3763">
        <v>95003</v>
      </c>
      <c r="AC3763" t="str">
        <f t="shared" si="116"/>
        <v>6500 Soquel Dr. Bldg. 1190, Aptos, CA 95003</v>
      </c>
      <c r="AD3763" t="s">
        <v>17</v>
      </c>
      <c r="AE3763" t="s">
        <v>884</v>
      </c>
      <c r="AF3763" t="s">
        <v>818</v>
      </c>
      <c r="AG3763" t="s">
        <v>12412</v>
      </c>
      <c r="AH3763" t="s">
        <v>2129</v>
      </c>
      <c r="AI3763">
        <v>36.985004910000001</v>
      </c>
      <c r="AJ3763">
        <v>-121.92561305</v>
      </c>
      <c r="AK3763">
        <v>116</v>
      </c>
      <c r="AL3763">
        <v>2</v>
      </c>
      <c r="AM3763">
        <v>1.7</v>
      </c>
      <c r="AN3763">
        <v>1</v>
      </c>
      <c r="AO3763">
        <v>0.9</v>
      </c>
      <c r="AP3763">
        <v>0</v>
      </c>
      <c r="AQ3763">
        <v>0</v>
      </c>
      <c r="AR3763">
        <v>2</v>
      </c>
      <c r="AS3763">
        <v>1.7</v>
      </c>
      <c r="AT3763">
        <v>35</v>
      </c>
      <c r="AU3763">
        <v>30.2</v>
      </c>
      <c r="AV3763">
        <v>0</v>
      </c>
      <c r="AW3763">
        <v>0</v>
      </c>
      <c r="AX3763">
        <v>73</v>
      </c>
      <c r="AY3763">
        <v>62.9</v>
      </c>
      <c r="AZ3763">
        <v>2</v>
      </c>
      <c r="BA3763">
        <v>1.7</v>
      </c>
      <c r="BB3763">
        <v>1</v>
      </c>
      <c r="BC3763">
        <v>0.9</v>
      </c>
      <c r="BD3763">
        <v>4</v>
      </c>
      <c r="BE3763">
        <v>3.4</v>
      </c>
      <c r="BF3763">
        <v>2</v>
      </c>
      <c r="BG3763">
        <v>1.7</v>
      </c>
      <c r="BH3763">
        <v>3</v>
      </c>
      <c r="BI3763">
        <v>2.6</v>
      </c>
      <c r="BJ3763">
        <v>0</v>
      </c>
      <c r="BK3763">
        <v>0</v>
      </c>
      <c r="BL3763">
        <v>46</v>
      </c>
      <c r="BM3763">
        <v>39.700000000000003</v>
      </c>
      <c r="BN3763">
        <v>24</v>
      </c>
      <c r="BO3763">
        <v>20.7</v>
      </c>
      <c r="BP3763">
        <v>45</v>
      </c>
      <c r="BQ3763">
        <v>38.799999999999997</v>
      </c>
      <c r="BR3763" t="s">
        <v>1486</v>
      </c>
      <c r="BS3763" t="s">
        <v>14890</v>
      </c>
      <c r="BT3763" t="s">
        <v>15996</v>
      </c>
      <c r="BU3763" t="s">
        <v>15997</v>
      </c>
      <c r="BV3763" t="s">
        <v>15742</v>
      </c>
      <c r="BW3763" t="s">
        <v>15743</v>
      </c>
      <c r="BZ3763">
        <v>38627</v>
      </c>
      <c r="CA3763">
        <v>-121.925613051928</v>
      </c>
      <c r="CB3763">
        <v>36.985004912176002</v>
      </c>
      <c r="CD3763">
        <f xml:space="preserve"> _xlfn.XLOOKUP(AB3763,[1]Sheet1!B:B,[1]Sheet1!Y:Y,"Not Found")</f>
        <v>140990</v>
      </c>
      <c r="CE3763">
        <f xml:space="preserve"> _xlfn.XLOOKUP(AB3763,[1]Sheet1!B:B,[1]Sheet1!AA:AA, "Not Found")</f>
        <v>191854</v>
      </c>
      <c r="CH3763">
        <f t="shared" ca="1" si="117"/>
        <v>0.35347563040345298</v>
      </c>
    </row>
    <row r="3764" spans="1:86" x14ac:dyDescent="0.3">
      <c r="A3764">
        <v>8762</v>
      </c>
      <c r="B3764" t="s">
        <v>0</v>
      </c>
      <c r="C3764" t="s">
        <v>15998</v>
      </c>
      <c r="D3764" s="3">
        <v>44698234430195</v>
      </c>
      <c r="E3764" t="s">
        <v>15742</v>
      </c>
      <c r="F3764" t="s">
        <v>15999</v>
      </c>
      <c r="G3764" t="s">
        <v>37</v>
      </c>
      <c r="H3764" t="s">
        <v>14890</v>
      </c>
      <c r="I3764" t="s">
        <v>15743</v>
      </c>
      <c r="J3764" t="s">
        <v>16000</v>
      </c>
      <c r="K3764" t="s">
        <v>340</v>
      </c>
      <c r="L3764" t="s">
        <v>9</v>
      </c>
      <c r="M3764" s="1">
        <v>35309</v>
      </c>
      <c r="O3764" t="s">
        <v>341</v>
      </c>
      <c r="P3764" t="s">
        <v>36</v>
      </c>
      <c r="Q3764" t="s">
        <v>11</v>
      </c>
      <c r="R3764" t="s">
        <v>12</v>
      </c>
      <c r="U3764" t="s">
        <v>12</v>
      </c>
      <c r="V3764" t="s">
        <v>12</v>
      </c>
      <c r="W3764" t="s">
        <v>12</v>
      </c>
      <c r="X3764" t="s">
        <v>12</v>
      </c>
      <c r="Y3764" t="s">
        <v>14</v>
      </c>
      <c r="Z3764" t="s">
        <v>15988</v>
      </c>
      <c r="AA3764" t="s">
        <v>14890</v>
      </c>
      <c r="AB3764">
        <v>95062</v>
      </c>
      <c r="AC3764" t="str">
        <f t="shared" si="116"/>
        <v>840 North Branciforte Ave., Santa Cruz, CA 95062</v>
      </c>
      <c r="AD3764" t="s">
        <v>17</v>
      </c>
      <c r="AE3764" t="s">
        <v>884</v>
      </c>
      <c r="AF3764" t="s">
        <v>818</v>
      </c>
      <c r="AG3764" t="s">
        <v>5450</v>
      </c>
      <c r="AH3764" t="s">
        <v>479</v>
      </c>
      <c r="AI3764">
        <v>36.980804910000003</v>
      </c>
      <c r="AJ3764">
        <v>-122.01381307</v>
      </c>
      <c r="AK3764">
        <v>110</v>
      </c>
      <c r="AL3764">
        <v>4</v>
      </c>
      <c r="AM3764">
        <v>3.6</v>
      </c>
      <c r="AN3764">
        <v>2</v>
      </c>
      <c r="AO3764">
        <v>1.8</v>
      </c>
      <c r="AP3764">
        <v>3</v>
      </c>
      <c r="AQ3764">
        <v>2.7</v>
      </c>
      <c r="AR3764">
        <v>0</v>
      </c>
      <c r="AS3764">
        <v>0</v>
      </c>
      <c r="AT3764">
        <v>25</v>
      </c>
      <c r="AU3764">
        <v>22.7</v>
      </c>
      <c r="AV3764">
        <v>0</v>
      </c>
      <c r="AW3764">
        <v>0</v>
      </c>
      <c r="AX3764">
        <v>60</v>
      </c>
      <c r="AY3764">
        <v>54.5</v>
      </c>
      <c r="AZ3764">
        <v>11</v>
      </c>
      <c r="BA3764">
        <v>10</v>
      </c>
      <c r="BB3764">
        <v>5</v>
      </c>
      <c r="BC3764">
        <v>4.5</v>
      </c>
      <c r="BD3764">
        <v>4</v>
      </c>
      <c r="BE3764">
        <v>3.6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38</v>
      </c>
      <c r="BM3764">
        <v>34.5</v>
      </c>
      <c r="BN3764">
        <v>22</v>
      </c>
      <c r="BO3764">
        <v>20</v>
      </c>
      <c r="BP3764">
        <v>37</v>
      </c>
      <c r="BQ3764">
        <v>33.6</v>
      </c>
      <c r="BR3764" t="s">
        <v>1486</v>
      </c>
      <c r="BS3764" t="s">
        <v>14890</v>
      </c>
      <c r="BT3764" t="s">
        <v>15740</v>
      </c>
      <c r="BU3764" t="s">
        <v>15741</v>
      </c>
      <c r="BV3764" t="s">
        <v>15742</v>
      </c>
      <c r="BW3764" t="s">
        <v>15743</v>
      </c>
      <c r="BZ3764">
        <v>38628</v>
      </c>
      <c r="CA3764">
        <v>-122.013813065729</v>
      </c>
      <c r="CB3764">
        <v>36.980804906017497</v>
      </c>
      <c r="CD3764">
        <f xml:space="preserve"> _xlfn.XLOOKUP(AB3764,[1]Sheet1!B:B,[1]Sheet1!Y:Y,"Not Found")</f>
        <v>108261</v>
      </c>
      <c r="CE3764">
        <f xml:space="preserve"> _xlfn.XLOOKUP(AB3764,[1]Sheet1!B:B,[1]Sheet1!AA:AA, "Not Found")</f>
        <v>145237</v>
      </c>
      <c r="CH3764">
        <f t="shared" ca="1" si="117"/>
        <v>0.66712297602211235</v>
      </c>
    </row>
    <row r="3765" spans="1:86" x14ac:dyDescent="0.3">
      <c r="A3765">
        <v>8763</v>
      </c>
      <c r="B3765" t="s">
        <v>0</v>
      </c>
      <c r="C3765" t="s">
        <v>16001</v>
      </c>
      <c r="D3765" s="3">
        <v>44698234432340</v>
      </c>
      <c r="E3765" t="s">
        <v>15742</v>
      </c>
      <c r="F3765" t="s">
        <v>16002</v>
      </c>
      <c r="G3765" t="s">
        <v>37</v>
      </c>
      <c r="H3765" t="s">
        <v>14890</v>
      </c>
      <c r="I3765" t="s">
        <v>15743</v>
      </c>
      <c r="J3765" t="s">
        <v>16003</v>
      </c>
      <c r="K3765" t="s">
        <v>8</v>
      </c>
      <c r="L3765" t="s">
        <v>9</v>
      </c>
      <c r="M3765" s="1">
        <v>29403</v>
      </c>
      <c r="O3765" t="s">
        <v>8</v>
      </c>
      <c r="P3765" t="s">
        <v>4</v>
      </c>
      <c r="Q3765" t="s">
        <v>11</v>
      </c>
      <c r="R3765" t="s">
        <v>12</v>
      </c>
      <c r="U3765" t="s">
        <v>12</v>
      </c>
      <c r="V3765" t="s">
        <v>12</v>
      </c>
      <c r="W3765" t="s">
        <v>13</v>
      </c>
      <c r="X3765" t="s">
        <v>12</v>
      </c>
      <c r="Y3765" t="s">
        <v>58</v>
      </c>
      <c r="Z3765" t="s">
        <v>16004</v>
      </c>
      <c r="AA3765" t="s">
        <v>14890</v>
      </c>
      <c r="AB3765">
        <v>95062</v>
      </c>
      <c r="AC3765" t="str">
        <f t="shared" si="116"/>
        <v>300 La Fonda Ave., Santa Cruz, CA 95062</v>
      </c>
      <c r="AD3765" t="s">
        <v>17</v>
      </c>
      <c r="AE3765" t="s">
        <v>884</v>
      </c>
      <c r="AF3765" t="s">
        <v>818</v>
      </c>
      <c r="AG3765" t="s">
        <v>5450</v>
      </c>
      <c r="AH3765" t="s">
        <v>479</v>
      </c>
      <c r="AI3765">
        <v>36.986004909999998</v>
      </c>
      <c r="AJ3765">
        <v>-121.99281306</v>
      </c>
      <c r="AK3765">
        <v>1040</v>
      </c>
      <c r="AL3765">
        <v>6</v>
      </c>
      <c r="AM3765">
        <v>0.6</v>
      </c>
      <c r="AN3765">
        <v>0</v>
      </c>
      <c r="AO3765">
        <v>0</v>
      </c>
      <c r="AP3765">
        <v>23</v>
      </c>
      <c r="AQ3765">
        <v>2.2000000000000002</v>
      </c>
      <c r="AR3765">
        <v>15</v>
      </c>
      <c r="AS3765">
        <v>1.4</v>
      </c>
      <c r="AT3765">
        <v>556</v>
      </c>
      <c r="AU3765">
        <v>53.5</v>
      </c>
      <c r="AV3765">
        <v>1</v>
      </c>
      <c r="AW3765">
        <v>0.1</v>
      </c>
      <c r="AX3765">
        <v>378</v>
      </c>
      <c r="AY3765">
        <v>36.299999999999997</v>
      </c>
      <c r="AZ3765">
        <v>46</v>
      </c>
      <c r="BA3765">
        <v>4.4000000000000004</v>
      </c>
      <c r="BB3765">
        <v>15</v>
      </c>
      <c r="BC3765">
        <v>1.4</v>
      </c>
      <c r="BD3765">
        <v>110</v>
      </c>
      <c r="BE3765">
        <v>10.6</v>
      </c>
      <c r="BF3765">
        <v>2</v>
      </c>
      <c r="BG3765">
        <v>0.2</v>
      </c>
      <c r="BH3765">
        <v>6</v>
      </c>
      <c r="BI3765">
        <v>0.6</v>
      </c>
      <c r="BJ3765">
        <v>5</v>
      </c>
      <c r="BK3765">
        <v>0.5</v>
      </c>
      <c r="BL3765">
        <v>465</v>
      </c>
      <c r="BM3765">
        <v>44.7</v>
      </c>
      <c r="BN3765">
        <v>133</v>
      </c>
      <c r="BO3765">
        <v>12.8</v>
      </c>
      <c r="BP3765">
        <v>429</v>
      </c>
      <c r="BQ3765">
        <v>41.2</v>
      </c>
      <c r="BR3765" t="s">
        <v>1486</v>
      </c>
      <c r="BS3765" t="s">
        <v>14890</v>
      </c>
      <c r="BT3765" t="s">
        <v>15740</v>
      </c>
      <c r="BU3765" t="s">
        <v>15741</v>
      </c>
      <c r="BV3765" t="s">
        <v>15742</v>
      </c>
      <c r="BW3765" t="s">
        <v>15743</v>
      </c>
      <c r="BZ3765">
        <v>38622</v>
      </c>
      <c r="CA3765">
        <v>-121.992813061852</v>
      </c>
      <c r="CB3765">
        <v>36.986004908041302</v>
      </c>
      <c r="CD3765">
        <f xml:space="preserve"> _xlfn.XLOOKUP(AB3765,[1]Sheet1!B:B,[1]Sheet1!Y:Y,"Not Found")</f>
        <v>108261</v>
      </c>
      <c r="CE3765">
        <f xml:space="preserve"> _xlfn.XLOOKUP(AB3765,[1]Sheet1!B:B,[1]Sheet1!AA:AA, "Not Found")</f>
        <v>145237</v>
      </c>
      <c r="CH3765">
        <f t="shared" ca="1" si="117"/>
        <v>0.94549006221569654</v>
      </c>
    </row>
    <row r="3766" spans="1:86" x14ac:dyDescent="0.3">
      <c r="A3766">
        <v>8764</v>
      </c>
      <c r="B3766" t="s">
        <v>0</v>
      </c>
      <c r="C3766" t="s">
        <v>16005</v>
      </c>
      <c r="D3766" s="3">
        <v>44698234436960</v>
      </c>
      <c r="E3766" t="s">
        <v>15742</v>
      </c>
      <c r="F3766" t="s">
        <v>16006</v>
      </c>
      <c r="G3766" t="s">
        <v>37</v>
      </c>
      <c r="H3766" t="s">
        <v>14890</v>
      </c>
      <c r="I3766" t="s">
        <v>15743</v>
      </c>
      <c r="J3766" t="s">
        <v>16007</v>
      </c>
      <c r="K3766" t="s">
        <v>325</v>
      </c>
      <c r="L3766" t="s">
        <v>9</v>
      </c>
      <c r="M3766" s="1">
        <v>29403</v>
      </c>
      <c r="O3766" t="s">
        <v>8</v>
      </c>
      <c r="P3766" t="s">
        <v>4</v>
      </c>
      <c r="Q3766" t="s">
        <v>11</v>
      </c>
      <c r="R3766" t="s">
        <v>12</v>
      </c>
      <c r="U3766" t="s">
        <v>12</v>
      </c>
      <c r="V3766" t="s">
        <v>12</v>
      </c>
      <c r="W3766" t="s">
        <v>13</v>
      </c>
      <c r="X3766" t="s">
        <v>13</v>
      </c>
      <c r="Y3766" t="s">
        <v>14</v>
      </c>
      <c r="Z3766" t="s">
        <v>15988</v>
      </c>
      <c r="AA3766" t="s">
        <v>14890</v>
      </c>
      <c r="AB3766">
        <v>95062</v>
      </c>
      <c r="AC3766" t="str">
        <f t="shared" si="116"/>
        <v>840 North Branciforte Ave., Santa Cruz, CA 95062</v>
      </c>
      <c r="AD3766" t="s">
        <v>17</v>
      </c>
      <c r="AE3766" t="s">
        <v>884</v>
      </c>
      <c r="AF3766" t="s">
        <v>818</v>
      </c>
      <c r="AG3766" t="s">
        <v>5450</v>
      </c>
      <c r="AH3766" t="s">
        <v>479</v>
      </c>
      <c r="AI3766">
        <v>36.981104909999999</v>
      </c>
      <c r="AJ3766">
        <v>-122.01371306999999</v>
      </c>
      <c r="AK3766">
        <v>87</v>
      </c>
      <c r="AL3766">
        <v>1</v>
      </c>
      <c r="AM3766">
        <v>1.1000000000000001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71</v>
      </c>
      <c r="AU3766">
        <v>81.599999999999994</v>
      </c>
      <c r="AV3766">
        <v>0</v>
      </c>
      <c r="AW3766">
        <v>0</v>
      </c>
      <c r="AX3766">
        <v>11</v>
      </c>
      <c r="AY3766">
        <v>12.6</v>
      </c>
      <c r="AZ3766">
        <v>4</v>
      </c>
      <c r="BA3766">
        <v>4.5999999999999996</v>
      </c>
      <c r="BB3766">
        <v>0</v>
      </c>
      <c r="BC3766">
        <v>0</v>
      </c>
      <c r="BD3766">
        <v>23</v>
      </c>
      <c r="BE3766">
        <v>26.4</v>
      </c>
      <c r="BF3766">
        <v>1</v>
      </c>
      <c r="BG3766">
        <v>1.1000000000000001</v>
      </c>
      <c r="BH3766">
        <v>1</v>
      </c>
      <c r="BI3766">
        <v>1.1000000000000001</v>
      </c>
      <c r="BJ3766">
        <v>0</v>
      </c>
      <c r="BK3766">
        <v>0</v>
      </c>
      <c r="BL3766">
        <v>67</v>
      </c>
      <c r="BM3766">
        <v>77</v>
      </c>
      <c r="BN3766">
        <v>41</v>
      </c>
      <c r="BO3766">
        <v>47.1</v>
      </c>
      <c r="BP3766">
        <v>56</v>
      </c>
      <c r="BQ3766">
        <v>64.400000000000006</v>
      </c>
      <c r="BR3766" t="s">
        <v>1486</v>
      </c>
      <c r="BS3766" t="s">
        <v>14890</v>
      </c>
      <c r="BT3766" t="s">
        <v>15740</v>
      </c>
      <c r="BU3766" t="s">
        <v>15741</v>
      </c>
      <c r="BV3766" t="s">
        <v>15742</v>
      </c>
      <c r="BW3766" t="s">
        <v>15743</v>
      </c>
      <c r="BZ3766">
        <v>38623</v>
      </c>
      <c r="CA3766">
        <v>-122.013713065776</v>
      </c>
      <c r="CB3766">
        <v>36.981104906094401</v>
      </c>
      <c r="CD3766">
        <f xml:space="preserve"> _xlfn.XLOOKUP(AB3766,[1]Sheet1!B:B,[1]Sheet1!Y:Y,"Not Found")</f>
        <v>108261</v>
      </c>
      <c r="CE3766">
        <f xml:space="preserve"> _xlfn.XLOOKUP(AB3766,[1]Sheet1!B:B,[1]Sheet1!AA:AA, "Not Found")</f>
        <v>145237</v>
      </c>
      <c r="CH3766">
        <f t="shared" ca="1" si="117"/>
        <v>2.9426917215645831E-2</v>
      </c>
    </row>
    <row r="3767" spans="1:86" x14ac:dyDescent="0.3">
      <c r="A3767">
        <v>8765</v>
      </c>
      <c r="B3767" t="s">
        <v>0</v>
      </c>
      <c r="C3767" t="s">
        <v>16008</v>
      </c>
      <c r="D3767" s="3">
        <v>44698234437109</v>
      </c>
      <c r="E3767" t="s">
        <v>15742</v>
      </c>
      <c r="F3767" t="s">
        <v>16009</v>
      </c>
      <c r="G3767" t="s">
        <v>37</v>
      </c>
      <c r="H3767" t="s">
        <v>14890</v>
      </c>
      <c r="I3767" t="s">
        <v>15743</v>
      </c>
      <c r="J3767" t="s">
        <v>16010</v>
      </c>
      <c r="K3767" t="s">
        <v>8</v>
      </c>
      <c r="L3767" t="s">
        <v>9</v>
      </c>
      <c r="M3767" s="1">
        <v>29403</v>
      </c>
      <c r="O3767" t="s">
        <v>8</v>
      </c>
      <c r="P3767" t="s">
        <v>4</v>
      </c>
      <c r="Q3767" t="s">
        <v>11</v>
      </c>
      <c r="R3767" t="s">
        <v>12</v>
      </c>
      <c r="U3767" t="s">
        <v>12</v>
      </c>
      <c r="V3767" t="s">
        <v>13</v>
      </c>
      <c r="W3767" t="s">
        <v>12</v>
      </c>
      <c r="X3767" t="s">
        <v>12</v>
      </c>
      <c r="Y3767" t="s">
        <v>14</v>
      </c>
      <c r="Z3767" t="s">
        <v>16011</v>
      </c>
      <c r="AA3767" t="s">
        <v>14890</v>
      </c>
      <c r="AB3767">
        <v>95060</v>
      </c>
      <c r="AC3767" t="str">
        <f t="shared" si="116"/>
        <v>415 Walnut Ave., Santa Cruz, CA 95060</v>
      </c>
      <c r="AD3767" t="s">
        <v>17</v>
      </c>
      <c r="AE3767" t="s">
        <v>884</v>
      </c>
      <c r="AF3767" t="s">
        <v>818</v>
      </c>
      <c r="AG3767" t="s">
        <v>5450</v>
      </c>
      <c r="AH3767" t="s">
        <v>479</v>
      </c>
      <c r="AI3767">
        <v>36.971504899999999</v>
      </c>
      <c r="AJ3767">
        <v>-122.03331307000001</v>
      </c>
      <c r="AK3767">
        <v>1104</v>
      </c>
      <c r="AL3767">
        <v>22</v>
      </c>
      <c r="AM3767">
        <v>2</v>
      </c>
      <c r="AN3767">
        <v>2</v>
      </c>
      <c r="AO3767">
        <v>0.2</v>
      </c>
      <c r="AP3767">
        <v>29</v>
      </c>
      <c r="AQ3767">
        <v>2.6</v>
      </c>
      <c r="AR3767">
        <v>3</v>
      </c>
      <c r="AS3767">
        <v>0.3</v>
      </c>
      <c r="AT3767">
        <v>324</v>
      </c>
      <c r="AU3767">
        <v>29.3</v>
      </c>
      <c r="AV3767">
        <v>1</v>
      </c>
      <c r="AW3767">
        <v>0.1</v>
      </c>
      <c r="AX3767">
        <v>630</v>
      </c>
      <c r="AY3767">
        <v>57.1</v>
      </c>
      <c r="AZ3767">
        <v>85</v>
      </c>
      <c r="BA3767">
        <v>7.7</v>
      </c>
      <c r="BB3767">
        <v>8</v>
      </c>
      <c r="BC3767">
        <v>0.7</v>
      </c>
      <c r="BD3767">
        <v>33</v>
      </c>
      <c r="BE3767">
        <v>3</v>
      </c>
      <c r="BF3767">
        <v>0</v>
      </c>
      <c r="BG3767">
        <v>0</v>
      </c>
      <c r="BH3767">
        <v>1</v>
      </c>
      <c r="BI3767">
        <v>0.1</v>
      </c>
      <c r="BJ3767">
        <v>5</v>
      </c>
      <c r="BK3767">
        <v>0.5</v>
      </c>
      <c r="BL3767">
        <v>307</v>
      </c>
      <c r="BM3767">
        <v>27.8</v>
      </c>
      <c r="BN3767">
        <v>102</v>
      </c>
      <c r="BO3767">
        <v>9.1999999999999993</v>
      </c>
      <c r="BP3767">
        <v>282</v>
      </c>
      <c r="BQ3767">
        <v>25.5</v>
      </c>
      <c r="BR3767" t="s">
        <v>1486</v>
      </c>
      <c r="BS3767" t="s">
        <v>14890</v>
      </c>
      <c r="BT3767" t="s">
        <v>15740</v>
      </c>
      <c r="BU3767" t="s">
        <v>15741</v>
      </c>
      <c r="BV3767" t="s">
        <v>15742</v>
      </c>
      <c r="BW3767" t="s">
        <v>15743</v>
      </c>
      <c r="BZ3767">
        <v>38625</v>
      </c>
      <c r="CA3767">
        <v>-122.03331306776499</v>
      </c>
      <c r="CB3767">
        <v>36.971504904381497</v>
      </c>
      <c r="CD3767">
        <f xml:space="preserve"> _xlfn.XLOOKUP(AB3767,[1]Sheet1!B:B,[1]Sheet1!Y:Y,"Not Found")</f>
        <v>106040</v>
      </c>
      <c r="CE3767">
        <f xml:space="preserve"> _xlfn.XLOOKUP(AB3767,[1]Sheet1!B:B,[1]Sheet1!AA:AA, "Not Found")</f>
        <v>156522</v>
      </c>
      <c r="CH3767">
        <f t="shared" ca="1" si="117"/>
        <v>0.38597044433149164</v>
      </c>
    </row>
    <row r="3768" spans="1:86" x14ac:dyDescent="0.3">
      <c r="A3768">
        <v>8766</v>
      </c>
      <c r="B3768" t="s">
        <v>0</v>
      </c>
      <c r="C3768" t="s">
        <v>16012</v>
      </c>
      <c r="D3768" s="3">
        <v>44698234437406</v>
      </c>
      <c r="E3768" t="s">
        <v>15742</v>
      </c>
      <c r="F3768" t="s">
        <v>16013</v>
      </c>
      <c r="G3768" t="s">
        <v>37</v>
      </c>
      <c r="H3768" t="s">
        <v>14890</v>
      </c>
      <c r="I3768" t="s">
        <v>15743</v>
      </c>
      <c r="J3768" t="s">
        <v>16014</v>
      </c>
      <c r="K3768" t="s">
        <v>8</v>
      </c>
      <c r="L3768" t="s">
        <v>9</v>
      </c>
      <c r="M3768" s="1">
        <v>29403</v>
      </c>
      <c r="O3768" t="s">
        <v>8</v>
      </c>
      <c r="P3768" t="s">
        <v>4</v>
      </c>
      <c r="Q3768" t="s">
        <v>11</v>
      </c>
      <c r="R3768" t="s">
        <v>12</v>
      </c>
      <c r="U3768" t="s">
        <v>12</v>
      </c>
      <c r="V3768" t="s">
        <v>12</v>
      </c>
      <c r="W3768" t="s">
        <v>12</v>
      </c>
      <c r="X3768" t="s">
        <v>12</v>
      </c>
      <c r="Y3768" t="s">
        <v>14</v>
      </c>
      <c r="Z3768" t="s">
        <v>16015</v>
      </c>
      <c r="AA3768" t="s">
        <v>15795</v>
      </c>
      <c r="AB3768">
        <v>95073</v>
      </c>
      <c r="AC3768" t="str">
        <f t="shared" si="116"/>
        <v>401 Old San Jose Rd., Soquel, CA 95073</v>
      </c>
      <c r="AD3768" t="s">
        <v>17</v>
      </c>
      <c r="AE3768" t="s">
        <v>884</v>
      </c>
      <c r="AF3768" t="s">
        <v>818</v>
      </c>
      <c r="AG3768" t="s">
        <v>12412</v>
      </c>
      <c r="AH3768" t="s">
        <v>2129</v>
      </c>
      <c r="AI3768">
        <v>36.991104909999997</v>
      </c>
      <c r="AJ3768">
        <v>-121.95951306000001</v>
      </c>
      <c r="AK3768">
        <v>1048</v>
      </c>
      <c r="AL3768">
        <v>10</v>
      </c>
      <c r="AM3768">
        <v>1</v>
      </c>
      <c r="AN3768">
        <v>3</v>
      </c>
      <c r="AO3768">
        <v>0.3</v>
      </c>
      <c r="AP3768">
        <v>15</v>
      </c>
      <c r="AQ3768">
        <v>1.4</v>
      </c>
      <c r="AR3768">
        <v>4</v>
      </c>
      <c r="AS3768">
        <v>0.4</v>
      </c>
      <c r="AT3768">
        <v>421</v>
      </c>
      <c r="AU3768">
        <v>40.200000000000003</v>
      </c>
      <c r="AV3768">
        <v>2</v>
      </c>
      <c r="AW3768">
        <v>0.2</v>
      </c>
      <c r="AX3768">
        <v>499</v>
      </c>
      <c r="AY3768">
        <v>47.6</v>
      </c>
      <c r="AZ3768">
        <v>72</v>
      </c>
      <c r="BA3768">
        <v>6.9</v>
      </c>
      <c r="BB3768">
        <v>22</v>
      </c>
      <c r="BC3768">
        <v>2.1</v>
      </c>
      <c r="BD3768">
        <v>53</v>
      </c>
      <c r="BE3768">
        <v>5.0999999999999996</v>
      </c>
      <c r="BF3768">
        <v>5</v>
      </c>
      <c r="BG3768">
        <v>0.5</v>
      </c>
      <c r="BH3768">
        <v>1</v>
      </c>
      <c r="BI3768">
        <v>0.1</v>
      </c>
      <c r="BJ3768">
        <v>0</v>
      </c>
      <c r="BK3768">
        <v>0</v>
      </c>
      <c r="BL3768">
        <v>337</v>
      </c>
      <c r="BM3768">
        <v>32.200000000000003</v>
      </c>
      <c r="BN3768">
        <v>117</v>
      </c>
      <c r="BO3768">
        <v>11.2</v>
      </c>
      <c r="BP3768">
        <v>319</v>
      </c>
      <c r="BQ3768">
        <v>30.4</v>
      </c>
      <c r="BR3768" t="s">
        <v>1486</v>
      </c>
      <c r="BS3768" t="s">
        <v>14890</v>
      </c>
      <c r="BT3768" t="s">
        <v>15996</v>
      </c>
      <c r="BU3768" t="s">
        <v>15997</v>
      </c>
      <c r="BV3768" t="s">
        <v>15742</v>
      </c>
      <c r="BW3768" t="s">
        <v>15743</v>
      </c>
      <c r="BZ3768">
        <v>38626</v>
      </c>
      <c r="CA3768">
        <v>-121.95951305775399</v>
      </c>
      <c r="CB3768">
        <v>36.991104910135199</v>
      </c>
      <c r="CD3768">
        <f xml:space="preserve"> _xlfn.XLOOKUP(AB3768,[1]Sheet1!B:B,[1]Sheet1!Y:Y,"Not Found")</f>
        <v>113929</v>
      </c>
      <c r="CE3768">
        <f xml:space="preserve"> _xlfn.XLOOKUP(AB3768,[1]Sheet1!B:B,[1]Sheet1!AA:AA, "Not Found")</f>
        <v>157561</v>
      </c>
      <c r="CH3768">
        <f t="shared" ca="1" si="117"/>
        <v>0.25936219718837927</v>
      </c>
    </row>
    <row r="3769" spans="1:86" x14ac:dyDescent="0.3">
      <c r="A3769">
        <v>8767</v>
      </c>
      <c r="B3769" t="s">
        <v>0</v>
      </c>
      <c r="C3769" t="s">
        <v>16016</v>
      </c>
      <c r="D3769" s="3">
        <v>44698236060149</v>
      </c>
      <c r="E3769" t="s">
        <v>15742</v>
      </c>
      <c r="F3769" t="s">
        <v>16017</v>
      </c>
      <c r="G3769" t="s">
        <v>37</v>
      </c>
      <c r="H3769" t="s">
        <v>14890</v>
      </c>
      <c r="I3769" t="s">
        <v>15743</v>
      </c>
      <c r="J3769" t="s">
        <v>16018</v>
      </c>
      <c r="K3769" t="s">
        <v>113</v>
      </c>
      <c r="L3769" t="s">
        <v>9</v>
      </c>
      <c r="M3769" s="1">
        <v>29403</v>
      </c>
      <c r="O3769" t="s">
        <v>113</v>
      </c>
      <c r="P3769" t="s">
        <v>75</v>
      </c>
      <c r="Q3769" t="s">
        <v>96</v>
      </c>
      <c r="R3769" t="s">
        <v>12</v>
      </c>
      <c r="U3769" t="s">
        <v>12</v>
      </c>
      <c r="V3769" t="s">
        <v>12</v>
      </c>
      <c r="W3769" t="s">
        <v>13</v>
      </c>
      <c r="X3769" t="s">
        <v>12</v>
      </c>
      <c r="Y3769" t="s">
        <v>14</v>
      </c>
      <c r="Z3769" t="s">
        <v>16019</v>
      </c>
      <c r="AA3769" t="s">
        <v>14890</v>
      </c>
      <c r="AB3769">
        <v>95062</v>
      </c>
      <c r="AC3769" t="str">
        <f t="shared" si="116"/>
        <v>315 Poplar St., Santa Cruz, CA 95062</v>
      </c>
      <c r="AD3769" t="s">
        <v>17</v>
      </c>
      <c r="AE3769" t="s">
        <v>884</v>
      </c>
      <c r="AF3769" t="s">
        <v>818</v>
      </c>
      <c r="AG3769" t="s">
        <v>5450</v>
      </c>
      <c r="AH3769" t="s">
        <v>479</v>
      </c>
      <c r="AI3769">
        <v>36.984304909999999</v>
      </c>
      <c r="AJ3769">
        <v>-122.00951307</v>
      </c>
      <c r="AK3769">
        <v>435</v>
      </c>
      <c r="AL3769">
        <v>7</v>
      </c>
      <c r="AM3769">
        <v>1.6</v>
      </c>
      <c r="AN3769">
        <v>0</v>
      </c>
      <c r="AO3769">
        <v>0</v>
      </c>
      <c r="AP3769">
        <v>10</v>
      </c>
      <c r="AQ3769">
        <v>2.2999999999999998</v>
      </c>
      <c r="AR3769">
        <v>0</v>
      </c>
      <c r="AS3769">
        <v>0</v>
      </c>
      <c r="AT3769">
        <v>206</v>
      </c>
      <c r="AU3769">
        <v>47.4</v>
      </c>
      <c r="AV3769">
        <v>1</v>
      </c>
      <c r="AW3769">
        <v>0.2</v>
      </c>
      <c r="AX3769">
        <v>192</v>
      </c>
      <c r="AY3769">
        <v>44.1</v>
      </c>
      <c r="AZ3769">
        <v>15</v>
      </c>
      <c r="BA3769">
        <v>3.4</v>
      </c>
      <c r="BB3769">
        <v>4</v>
      </c>
      <c r="BC3769">
        <v>0.9</v>
      </c>
      <c r="BD3769">
        <v>65</v>
      </c>
      <c r="BE3769">
        <v>14.9</v>
      </c>
      <c r="BF3769">
        <v>1</v>
      </c>
      <c r="BG3769">
        <v>0.2</v>
      </c>
      <c r="BH3769">
        <v>6</v>
      </c>
      <c r="BI3769">
        <v>1.4</v>
      </c>
      <c r="BJ3769">
        <v>3</v>
      </c>
      <c r="BK3769">
        <v>0.7</v>
      </c>
      <c r="BL3769">
        <v>193</v>
      </c>
      <c r="BM3769">
        <v>44.4</v>
      </c>
      <c r="BN3769">
        <v>79</v>
      </c>
      <c r="BO3769">
        <v>18.2</v>
      </c>
      <c r="BP3769">
        <v>186</v>
      </c>
      <c r="BQ3769">
        <v>42.8</v>
      </c>
      <c r="BR3769" t="s">
        <v>1486</v>
      </c>
      <c r="BS3769" t="s">
        <v>14890</v>
      </c>
      <c r="BT3769" t="s">
        <v>15740</v>
      </c>
      <c r="BU3769" t="s">
        <v>15741</v>
      </c>
      <c r="BV3769" t="s">
        <v>15742</v>
      </c>
      <c r="BW3769" t="s">
        <v>15743</v>
      </c>
      <c r="BZ3769">
        <v>38621</v>
      </c>
      <c r="CA3769">
        <v>-122.00951306549899</v>
      </c>
      <c r="CB3769">
        <v>36.984304907388797</v>
      </c>
      <c r="CD3769">
        <f xml:space="preserve"> _xlfn.XLOOKUP(AB3769,[1]Sheet1!B:B,[1]Sheet1!Y:Y,"Not Found")</f>
        <v>108261</v>
      </c>
      <c r="CE3769">
        <f xml:space="preserve"> _xlfn.XLOOKUP(AB3769,[1]Sheet1!B:B,[1]Sheet1!AA:AA, "Not Found")</f>
        <v>145237</v>
      </c>
      <c r="CH3769">
        <f t="shared" ca="1" si="117"/>
        <v>2.4730364391291615E-2</v>
      </c>
    </row>
    <row r="3770" spans="1:86" x14ac:dyDescent="0.3">
      <c r="A3770">
        <v>8768</v>
      </c>
      <c r="B3770" t="s">
        <v>0</v>
      </c>
      <c r="C3770" t="s">
        <v>16020</v>
      </c>
      <c r="D3770" s="3">
        <v>44698236060156</v>
      </c>
      <c r="E3770" t="s">
        <v>15742</v>
      </c>
      <c r="F3770" t="s">
        <v>16021</v>
      </c>
      <c r="G3770" t="s">
        <v>37</v>
      </c>
      <c r="H3770" t="s">
        <v>14890</v>
      </c>
      <c r="I3770" t="s">
        <v>15743</v>
      </c>
      <c r="J3770" t="s">
        <v>16022</v>
      </c>
      <c r="K3770" t="s">
        <v>113</v>
      </c>
      <c r="L3770" t="s">
        <v>9</v>
      </c>
      <c r="M3770" s="1">
        <v>29403</v>
      </c>
      <c r="O3770" t="s">
        <v>113</v>
      </c>
      <c r="P3770" t="s">
        <v>75</v>
      </c>
      <c r="Q3770" t="s">
        <v>96</v>
      </c>
      <c r="R3770" t="s">
        <v>12</v>
      </c>
      <c r="U3770" t="s">
        <v>12</v>
      </c>
      <c r="V3770" t="s">
        <v>12</v>
      </c>
      <c r="W3770" t="s">
        <v>13</v>
      </c>
      <c r="X3770" t="s">
        <v>12</v>
      </c>
      <c r="Y3770" t="s">
        <v>14</v>
      </c>
      <c r="Z3770" t="s">
        <v>16023</v>
      </c>
      <c r="AA3770" t="s">
        <v>14890</v>
      </c>
      <c r="AB3770">
        <v>95060</v>
      </c>
      <c r="AC3770" t="str">
        <f t="shared" si="116"/>
        <v>425 King St., Santa Cruz, CA 95060</v>
      </c>
      <c r="AD3770" t="s">
        <v>17</v>
      </c>
      <c r="AE3770" t="s">
        <v>884</v>
      </c>
      <c r="AF3770" t="s">
        <v>818</v>
      </c>
      <c r="AG3770" t="s">
        <v>5450</v>
      </c>
      <c r="AH3770" t="s">
        <v>479</v>
      </c>
      <c r="AI3770">
        <v>36.974504899999999</v>
      </c>
      <c r="AJ3770">
        <v>-122.03621307</v>
      </c>
      <c r="AK3770">
        <v>500</v>
      </c>
      <c r="AL3770">
        <v>4</v>
      </c>
      <c r="AM3770">
        <v>0.8</v>
      </c>
      <c r="AN3770">
        <v>0</v>
      </c>
      <c r="AO3770">
        <v>0</v>
      </c>
      <c r="AP3770">
        <v>13</v>
      </c>
      <c r="AQ3770">
        <v>2.6</v>
      </c>
      <c r="AR3770">
        <v>3</v>
      </c>
      <c r="AS3770">
        <v>0.6</v>
      </c>
      <c r="AT3770">
        <v>160</v>
      </c>
      <c r="AU3770">
        <v>32</v>
      </c>
      <c r="AV3770">
        <v>3</v>
      </c>
      <c r="AW3770">
        <v>0.6</v>
      </c>
      <c r="AX3770">
        <v>271</v>
      </c>
      <c r="AY3770">
        <v>54.2</v>
      </c>
      <c r="AZ3770">
        <v>44</v>
      </c>
      <c r="BA3770">
        <v>8.8000000000000007</v>
      </c>
      <c r="BB3770">
        <v>2</v>
      </c>
      <c r="BC3770">
        <v>0.4</v>
      </c>
      <c r="BD3770">
        <v>42</v>
      </c>
      <c r="BE3770">
        <v>8.4</v>
      </c>
      <c r="BF3770">
        <v>1</v>
      </c>
      <c r="BG3770">
        <v>0.2</v>
      </c>
      <c r="BH3770">
        <v>2</v>
      </c>
      <c r="BI3770">
        <v>0.4</v>
      </c>
      <c r="BJ3770">
        <v>6</v>
      </c>
      <c r="BK3770">
        <v>1.2</v>
      </c>
      <c r="BL3770">
        <v>166</v>
      </c>
      <c r="BM3770">
        <v>33.200000000000003</v>
      </c>
      <c r="BN3770">
        <v>95</v>
      </c>
      <c r="BO3770">
        <v>19</v>
      </c>
      <c r="BP3770">
        <v>166</v>
      </c>
      <c r="BQ3770">
        <v>33.200000000000003</v>
      </c>
      <c r="BR3770" t="s">
        <v>1486</v>
      </c>
      <c r="BS3770" t="s">
        <v>14890</v>
      </c>
      <c r="BT3770" t="s">
        <v>15740</v>
      </c>
      <c r="BU3770" t="s">
        <v>15741</v>
      </c>
      <c r="BV3770" t="s">
        <v>15742</v>
      </c>
      <c r="BW3770" t="s">
        <v>15743</v>
      </c>
      <c r="BZ3770">
        <v>38624</v>
      </c>
      <c r="CA3770">
        <v>-122.036213068244</v>
      </c>
      <c r="CB3770">
        <v>36.974504903798298</v>
      </c>
      <c r="CD3770">
        <f xml:space="preserve"> _xlfn.XLOOKUP(AB3770,[1]Sheet1!B:B,[1]Sheet1!Y:Y,"Not Found")</f>
        <v>106040</v>
      </c>
      <c r="CE3770">
        <f xml:space="preserve"> _xlfn.XLOOKUP(AB3770,[1]Sheet1!B:B,[1]Sheet1!AA:AA, "Not Found")</f>
        <v>156522</v>
      </c>
      <c r="CH3770">
        <f t="shared" ca="1" si="117"/>
        <v>0.58022273757350773</v>
      </c>
    </row>
    <row r="3771" spans="1:86" x14ac:dyDescent="0.3">
      <c r="A3771">
        <v>8769</v>
      </c>
      <c r="B3771" t="s">
        <v>0</v>
      </c>
      <c r="C3771" t="s">
        <v>16024</v>
      </c>
      <c r="D3771" s="3">
        <v>44698490126920</v>
      </c>
      <c r="E3771" t="s">
        <v>15996</v>
      </c>
      <c r="F3771" t="s">
        <v>16025</v>
      </c>
      <c r="G3771" t="s">
        <v>37</v>
      </c>
      <c r="H3771" t="s">
        <v>14890</v>
      </c>
      <c r="I3771" t="s">
        <v>15997</v>
      </c>
      <c r="J3771" t="s">
        <v>16026</v>
      </c>
      <c r="K3771" t="s">
        <v>35</v>
      </c>
      <c r="L3771" t="s">
        <v>9</v>
      </c>
      <c r="M3771" s="1">
        <v>41150</v>
      </c>
      <c r="O3771" t="s">
        <v>35</v>
      </c>
      <c r="P3771" t="s">
        <v>36</v>
      </c>
      <c r="Q3771" t="s">
        <v>96</v>
      </c>
      <c r="R3771" t="s">
        <v>12</v>
      </c>
      <c r="U3771" t="s">
        <v>342</v>
      </c>
      <c r="V3771" t="s">
        <v>12</v>
      </c>
      <c r="W3771" t="s">
        <v>12</v>
      </c>
      <c r="X3771" t="s">
        <v>12</v>
      </c>
      <c r="Y3771" t="s">
        <v>14</v>
      </c>
      <c r="Z3771" t="s">
        <v>16027</v>
      </c>
      <c r="AA3771" t="s">
        <v>16028</v>
      </c>
      <c r="AB3771">
        <v>95010</v>
      </c>
      <c r="AC3771" t="str">
        <f t="shared" si="116"/>
        <v>4510 Jade St., Capitola, CA 95010</v>
      </c>
      <c r="AD3771" t="s">
        <v>17</v>
      </c>
      <c r="AE3771" t="s">
        <v>884</v>
      </c>
      <c r="AF3771" t="s">
        <v>818</v>
      </c>
      <c r="AG3771" t="s">
        <v>12412</v>
      </c>
      <c r="AH3771" t="s">
        <v>2129</v>
      </c>
      <c r="AI3771">
        <v>36.969828909999997</v>
      </c>
      <c r="AJ3771">
        <v>-121.96005206</v>
      </c>
      <c r="AK3771">
        <v>6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2</v>
      </c>
      <c r="AU3771">
        <v>33.299999999999997</v>
      </c>
      <c r="AV3771">
        <v>0</v>
      </c>
      <c r="AW3771">
        <v>0</v>
      </c>
      <c r="AX3771">
        <v>4</v>
      </c>
      <c r="AY3771">
        <v>66.7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16.7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1</v>
      </c>
      <c r="BM3771">
        <v>16.7</v>
      </c>
      <c r="BN3771">
        <v>0</v>
      </c>
      <c r="BO3771">
        <v>0</v>
      </c>
      <c r="BP3771">
        <v>1</v>
      </c>
      <c r="BQ3771">
        <v>16.7</v>
      </c>
      <c r="BR3771" t="s">
        <v>1486</v>
      </c>
      <c r="BS3771" t="s">
        <v>14890</v>
      </c>
      <c r="BT3771" t="s">
        <v>15996</v>
      </c>
      <c r="BU3771" t="s">
        <v>15997</v>
      </c>
      <c r="BV3771" t="s">
        <v>15742</v>
      </c>
      <c r="BW3771" t="s">
        <v>15743</v>
      </c>
      <c r="BZ3771">
        <v>38877</v>
      </c>
      <c r="CA3771">
        <v>-121.960052056232</v>
      </c>
      <c r="CB3771">
        <v>36.969828908657902</v>
      </c>
      <c r="CD3771">
        <f xml:space="preserve"> _xlfn.XLOOKUP(AB3771,[1]Sheet1!B:B,[1]Sheet1!Y:Y,"Not Found")</f>
        <v>96701</v>
      </c>
      <c r="CE3771">
        <f xml:space="preserve"> _xlfn.XLOOKUP(AB3771,[1]Sheet1!B:B,[1]Sheet1!AA:AA, "Not Found")</f>
        <v>133522</v>
      </c>
      <c r="CH3771">
        <f t="shared" ca="1" si="117"/>
        <v>0.5042036878958509</v>
      </c>
    </row>
    <row r="3772" spans="1:86" x14ac:dyDescent="0.3">
      <c r="A3772">
        <v>8770</v>
      </c>
      <c r="B3772" t="s">
        <v>0</v>
      </c>
      <c r="C3772" t="s">
        <v>16029</v>
      </c>
      <c r="D3772" s="3">
        <v>44698496049977</v>
      </c>
      <c r="E3772" t="s">
        <v>15996</v>
      </c>
      <c r="F3772" t="s">
        <v>16030</v>
      </c>
      <c r="G3772" t="s">
        <v>37</v>
      </c>
      <c r="H3772" t="s">
        <v>14890</v>
      </c>
      <c r="I3772" t="s">
        <v>15997</v>
      </c>
      <c r="J3772" t="s">
        <v>16031</v>
      </c>
      <c r="K3772" t="s">
        <v>35</v>
      </c>
      <c r="L3772" t="s">
        <v>9</v>
      </c>
      <c r="M3772" s="1">
        <v>29403</v>
      </c>
      <c r="O3772" t="s">
        <v>35</v>
      </c>
      <c r="P3772" t="s">
        <v>36</v>
      </c>
      <c r="Q3772" t="s">
        <v>37</v>
      </c>
      <c r="R3772" t="s">
        <v>12</v>
      </c>
      <c r="U3772" t="s">
        <v>12</v>
      </c>
      <c r="V3772" t="s">
        <v>12</v>
      </c>
      <c r="W3772" t="s">
        <v>13</v>
      </c>
      <c r="X3772" t="s">
        <v>12</v>
      </c>
      <c r="Y3772" t="s">
        <v>14</v>
      </c>
      <c r="Z3772" t="s">
        <v>16032</v>
      </c>
      <c r="AA3772" t="s">
        <v>14890</v>
      </c>
      <c r="AB3772">
        <v>95065</v>
      </c>
      <c r="AC3772" t="str">
        <f t="shared" si="116"/>
        <v>8005 Winkle Ave., Santa Cruz, CA 95065</v>
      </c>
      <c r="AD3772" t="s">
        <v>17</v>
      </c>
      <c r="AE3772" t="s">
        <v>884</v>
      </c>
      <c r="AF3772" t="s">
        <v>818</v>
      </c>
      <c r="AG3772" t="s">
        <v>12412</v>
      </c>
      <c r="AH3772" t="s">
        <v>2129</v>
      </c>
      <c r="AI3772">
        <v>37.003772910000002</v>
      </c>
      <c r="AJ3772">
        <v>-121.97791106</v>
      </c>
      <c r="AK3772">
        <v>204</v>
      </c>
      <c r="AL3772">
        <v>1</v>
      </c>
      <c r="AM3772">
        <v>0.5</v>
      </c>
      <c r="AN3772">
        <v>0</v>
      </c>
      <c r="AO3772">
        <v>0</v>
      </c>
      <c r="AP3772">
        <v>1</v>
      </c>
      <c r="AQ3772">
        <v>0.5</v>
      </c>
      <c r="AR3772">
        <v>2</v>
      </c>
      <c r="AS3772">
        <v>1</v>
      </c>
      <c r="AT3772">
        <v>81</v>
      </c>
      <c r="AU3772">
        <v>39.700000000000003</v>
      </c>
      <c r="AV3772">
        <v>0</v>
      </c>
      <c r="AW3772">
        <v>0</v>
      </c>
      <c r="AX3772">
        <v>106</v>
      </c>
      <c r="AY3772">
        <v>52</v>
      </c>
      <c r="AZ3772">
        <v>13</v>
      </c>
      <c r="BA3772">
        <v>6.4</v>
      </c>
      <c r="BB3772">
        <v>0</v>
      </c>
      <c r="BC3772">
        <v>0</v>
      </c>
      <c r="BD3772">
        <v>32</v>
      </c>
      <c r="BE3772">
        <v>15.7</v>
      </c>
      <c r="BF3772">
        <v>2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82</v>
      </c>
      <c r="BM3772">
        <v>40.200000000000003</v>
      </c>
      <c r="BN3772">
        <v>34</v>
      </c>
      <c r="BO3772">
        <v>16.7</v>
      </c>
      <c r="BP3772">
        <v>78</v>
      </c>
      <c r="BQ3772">
        <v>38.200000000000003</v>
      </c>
      <c r="BR3772" t="s">
        <v>1486</v>
      </c>
      <c r="BS3772" t="s">
        <v>14890</v>
      </c>
      <c r="BT3772" t="s">
        <v>15996</v>
      </c>
      <c r="BU3772" t="s">
        <v>15997</v>
      </c>
      <c r="BV3772" t="s">
        <v>15742</v>
      </c>
      <c r="BW3772" t="s">
        <v>15743</v>
      </c>
      <c r="BZ3772">
        <v>38875</v>
      </c>
      <c r="CA3772">
        <v>-121.977911063243</v>
      </c>
      <c r="CB3772">
        <v>37.003772910629699</v>
      </c>
      <c r="CD3772">
        <f xml:space="preserve"> _xlfn.XLOOKUP(AB3772,[1]Sheet1!B:B,[1]Sheet1!Y:Y,"Not Found")</f>
        <v>142768</v>
      </c>
      <c r="CE3772">
        <f xml:space="preserve"> _xlfn.XLOOKUP(AB3772,[1]Sheet1!B:B,[1]Sheet1!AA:AA, "Not Found")</f>
        <v>190488</v>
      </c>
      <c r="CH3772">
        <f t="shared" ca="1" si="117"/>
        <v>0.37585799789059715</v>
      </c>
    </row>
    <row r="3773" spans="1:86" x14ac:dyDescent="0.3">
      <c r="A3773">
        <v>8771</v>
      </c>
      <c r="B3773" t="s">
        <v>0</v>
      </c>
      <c r="C3773" t="s">
        <v>16033</v>
      </c>
      <c r="D3773" s="3">
        <v>44698496049985</v>
      </c>
      <c r="E3773" t="s">
        <v>15996</v>
      </c>
      <c r="F3773" t="s">
        <v>16034</v>
      </c>
      <c r="G3773" t="s">
        <v>37</v>
      </c>
      <c r="H3773" t="s">
        <v>14890</v>
      </c>
      <c r="I3773" t="s">
        <v>15997</v>
      </c>
      <c r="J3773" t="s">
        <v>16035</v>
      </c>
      <c r="K3773" t="s">
        <v>35</v>
      </c>
      <c r="L3773" t="s">
        <v>9</v>
      </c>
      <c r="M3773" s="1">
        <v>29403</v>
      </c>
      <c r="O3773" t="s">
        <v>35</v>
      </c>
      <c r="P3773" t="s">
        <v>36</v>
      </c>
      <c r="Q3773" t="s">
        <v>37</v>
      </c>
      <c r="R3773" t="s">
        <v>12</v>
      </c>
      <c r="U3773" t="s">
        <v>12</v>
      </c>
      <c r="V3773" t="s">
        <v>12</v>
      </c>
      <c r="W3773" t="s">
        <v>13</v>
      </c>
      <c r="X3773" t="s">
        <v>12</v>
      </c>
      <c r="Y3773" t="s">
        <v>58</v>
      </c>
      <c r="Z3773" t="s">
        <v>16036</v>
      </c>
      <c r="AA3773" t="s">
        <v>15795</v>
      </c>
      <c r="AB3773">
        <v>95073</v>
      </c>
      <c r="AC3773" t="str">
        <f t="shared" si="116"/>
        <v>2700 Porter St., Soquel, CA 95073</v>
      </c>
      <c r="AD3773" t="s">
        <v>17</v>
      </c>
      <c r="AE3773" t="s">
        <v>884</v>
      </c>
      <c r="AF3773" t="s">
        <v>818</v>
      </c>
      <c r="AG3773" t="s">
        <v>12412</v>
      </c>
      <c r="AH3773" t="s">
        <v>2129</v>
      </c>
      <c r="AI3773">
        <v>36.985946910000003</v>
      </c>
      <c r="AJ3773">
        <v>-121.95698906</v>
      </c>
      <c r="AK3773">
        <v>355</v>
      </c>
      <c r="AL3773">
        <v>6</v>
      </c>
      <c r="AM3773">
        <v>1.7</v>
      </c>
      <c r="AN3773">
        <v>0</v>
      </c>
      <c r="AO3773">
        <v>0</v>
      </c>
      <c r="AP3773">
        <v>11</v>
      </c>
      <c r="AQ3773">
        <v>3.1</v>
      </c>
      <c r="AR3773">
        <v>5</v>
      </c>
      <c r="AS3773">
        <v>1.4</v>
      </c>
      <c r="AT3773">
        <v>145</v>
      </c>
      <c r="AU3773">
        <v>40.799999999999997</v>
      </c>
      <c r="AV3773">
        <v>2</v>
      </c>
      <c r="AW3773">
        <v>0.6</v>
      </c>
      <c r="AX3773">
        <v>158</v>
      </c>
      <c r="AY3773">
        <v>44.5</v>
      </c>
      <c r="AZ3773">
        <v>27</v>
      </c>
      <c r="BA3773">
        <v>7.6</v>
      </c>
      <c r="BB3773">
        <v>1</v>
      </c>
      <c r="BC3773">
        <v>0.3</v>
      </c>
      <c r="BD3773">
        <v>84</v>
      </c>
      <c r="BE3773">
        <v>23.7</v>
      </c>
      <c r="BF3773">
        <v>0</v>
      </c>
      <c r="BG3773">
        <v>0</v>
      </c>
      <c r="BH3773">
        <v>1</v>
      </c>
      <c r="BI3773">
        <v>0.3</v>
      </c>
      <c r="BJ3773">
        <v>0</v>
      </c>
      <c r="BK3773">
        <v>0</v>
      </c>
      <c r="BL3773">
        <v>170</v>
      </c>
      <c r="BM3773">
        <v>47.9</v>
      </c>
      <c r="BN3773">
        <v>41</v>
      </c>
      <c r="BO3773">
        <v>11.5</v>
      </c>
      <c r="BP3773">
        <v>167</v>
      </c>
      <c r="BQ3773">
        <v>47</v>
      </c>
      <c r="BR3773" t="s">
        <v>1486</v>
      </c>
      <c r="BS3773" t="s">
        <v>14890</v>
      </c>
      <c r="BT3773" t="s">
        <v>15996</v>
      </c>
      <c r="BU3773" t="s">
        <v>15997</v>
      </c>
      <c r="BV3773" t="s">
        <v>15742</v>
      </c>
      <c r="BW3773" t="s">
        <v>15743</v>
      </c>
      <c r="BZ3773">
        <v>38876</v>
      </c>
      <c r="CA3773">
        <v>-121.95698905728599</v>
      </c>
      <c r="CB3773">
        <v>36.985946910840298</v>
      </c>
      <c r="CD3773">
        <f xml:space="preserve"> _xlfn.XLOOKUP(AB3773,[1]Sheet1!B:B,[1]Sheet1!Y:Y,"Not Found")</f>
        <v>113929</v>
      </c>
      <c r="CE3773">
        <f xml:space="preserve"> _xlfn.XLOOKUP(AB3773,[1]Sheet1!B:B,[1]Sheet1!AA:AA, "Not Found")</f>
        <v>157561</v>
      </c>
      <c r="CH3773">
        <f t="shared" ca="1" si="117"/>
        <v>0.47137248689381805</v>
      </c>
    </row>
    <row r="3774" spans="1:86" x14ac:dyDescent="0.3">
      <c r="A3774">
        <v>8772</v>
      </c>
      <c r="B3774" t="s">
        <v>0</v>
      </c>
      <c r="C3774" t="s">
        <v>16037</v>
      </c>
      <c r="D3774" s="3">
        <v>44698496066542</v>
      </c>
      <c r="E3774" t="s">
        <v>15996</v>
      </c>
      <c r="F3774" t="s">
        <v>16038</v>
      </c>
      <c r="G3774" t="s">
        <v>37</v>
      </c>
      <c r="H3774" t="s">
        <v>14890</v>
      </c>
      <c r="I3774" t="s">
        <v>15997</v>
      </c>
      <c r="J3774" t="s">
        <v>16039</v>
      </c>
      <c r="K3774" t="s">
        <v>113</v>
      </c>
      <c r="L3774" t="s">
        <v>9</v>
      </c>
      <c r="M3774" s="1">
        <v>29403</v>
      </c>
      <c r="O3774" t="s">
        <v>113</v>
      </c>
      <c r="P3774" t="s">
        <v>75</v>
      </c>
      <c r="Q3774" t="s">
        <v>96</v>
      </c>
      <c r="R3774" t="s">
        <v>12</v>
      </c>
      <c r="U3774" t="s">
        <v>12</v>
      </c>
      <c r="V3774" t="s">
        <v>12</v>
      </c>
      <c r="W3774" t="s">
        <v>12</v>
      </c>
      <c r="X3774" t="s">
        <v>12</v>
      </c>
      <c r="Y3774" t="s">
        <v>58</v>
      </c>
      <c r="Z3774" t="s">
        <v>16040</v>
      </c>
      <c r="AA3774" t="s">
        <v>16028</v>
      </c>
      <c r="AB3774">
        <v>95010</v>
      </c>
      <c r="AC3774" t="str">
        <f t="shared" si="116"/>
        <v>250 Washburn Ave., Capitola, CA 95010</v>
      </c>
      <c r="AD3774" t="s">
        <v>17</v>
      </c>
      <c r="AE3774" t="s">
        <v>884</v>
      </c>
      <c r="AF3774" t="s">
        <v>818</v>
      </c>
      <c r="AG3774" t="s">
        <v>12412</v>
      </c>
      <c r="AH3774" t="s">
        <v>2129</v>
      </c>
      <c r="AI3774">
        <v>36.978849910000001</v>
      </c>
      <c r="AJ3774">
        <v>-121.94722505</v>
      </c>
      <c r="AK3774">
        <v>611</v>
      </c>
      <c r="AL3774">
        <v>3</v>
      </c>
      <c r="AM3774">
        <v>0.5</v>
      </c>
      <c r="AN3774">
        <v>3</v>
      </c>
      <c r="AO3774">
        <v>0.5</v>
      </c>
      <c r="AP3774">
        <v>7</v>
      </c>
      <c r="AQ3774">
        <v>1.1000000000000001</v>
      </c>
      <c r="AR3774">
        <v>2</v>
      </c>
      <c r="AS3774">
        <v>0.3</v>
      </c>
      <c r="AT3774">
        <v>207</v>
      </c>
      <c r="AU3774">
        <v>33.9</v>
      </c>
      <c r="AV3774">
        <v>1</v>
      </c>
      <c r="AW3774">
        <v>0.2</v>
      </c>
      <c r="AX3774">
        <v>350</v>
      </c>
      <c r="AY3774">
        <v>57.3</v>
      </c>
      <c r="AZ3774">
        <v>35</v>
      </c>
      <c r="BA3774">
        <v>5.7</v>
      </c>
      <c r="BB3774">
        <v>3</v>
      </c>
      <c r="BC3774">
        <v>0.5</v>
      </c>
      <c r="BD3774">
        <v>39</v>
      </c>
      <c r="BE3774">
        <v>6.4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202</v>
      </c>
      <c r="BM3774">
        <v>33.1</v>
      </c>
      <c r="BN3774">
        <v>70</v>
      </c>
      <c r="BO3774">
        <v>11.5</v>
      </c>
      <c r="BP3774">
        <v>190</v>
      </c>
      <c r="BQ3774">
        <v>31.1</v>
      </c>
      <c r="BR3774" t="s">
        <v>1486</v>
      </c>
      <c r="BS3774" t="s">
        <v>14890</v>
      </c>
      <c r="BT3774" t="s">
        <v>15996</v>
      </c>
      <c r="BU3774" t="s">
        <v>15997</v>
      </c>
      <c r="BV3774" t="s">
        <v>15742</v>
      </c>
      <c r="BW3774" t="s">
        <v>15743</v>
      </c>
      <c r="BZ3774">
        <v>38874</v>
      </c>
      <c r="CA3774">
        <v>-121.94722505464399</v>
      </c>
      <c r="CB3774">
        <v>36.978849911015999</v>
      </c>
      <c r="CD3774">
        <f xml:space="preserve"> _xlfn.XLOOKUP(AB3774,[1]Sheet1!B:B,[1]Sheet1!Y:Y,"Not Found")</f>
        <v>96701</v>
      </c>
      <c r="CE3774">
        <f xml:space="preserve"> _xlfn.XLOOKUP(AB3774,[1]Sheet1!B:B,[1]Sheet1!AA:AA, "Not Found")</f>
        <v>133522</v>
      </c>
      <c r="CH3774">
        <f t="shared" ca="1" si="117"/>
        <v>7.0092660020980135E-2</v>
      </c>
    </row>
    <row r="3775" spans="1:86" x14ac:dyDescent="0.3">
      <c r="A3775">
        <v>8773</v>
      </c>
      <c r="B3775" t="s">
        <v>0</v>
      </c>
      <c r="C3775" t="s">
        <v>16041</v>
      </c>
      <c r="D3775" s="3">
        <v>44698496111421</v>
      </c>
      <c r="E3775" t="s">
        <v>15996</v>
      </c>
      <c r="F3775" t="s">
        <v>16042</v>
      </c>
      <c r="G3775" t="s">
        <v>37</v>
      </c>
      <c r="H3775" t="s">
        <v>14890</v>
      </c>
      <c r="I3775" t="s">
        <v>15997</v>
      </c>
      <c r="J3775" t="s">
        <v>16043</v>
      </c>
      <c r="K3775" t="s">
        <v>35</v>
      </c>
      <c r="L3775" t="s">
        <v>9</v>
      </c>
      <c r="M3775" s="1">
        <v>34219</v>
      </c>
      <c r="O3775" t="s">
        <v>35</v>
      </c>
      <c r="P3775" t="s">
        <v>36</v>
      </c>
      <c r="Q3775" t="s">
        <v>37</v>
      </c>
      <c r="R3775" t="s">
        <v>12</v>
      </c>
      <c r="U3775" t="s">
        <v>12</v>
      </c>
      <c r="V3775" t="s">
        <v>12</v>
      </c>
      <c r="W3775" t="s">
        <v>12</v>
      </c>
      <c r="X3775" t="s">
        <v>12</v>
      </c>
      <c r="Y3775" t="s">
        <v>14</v>
      </c>
      <c r="Z3775" t="s">
        <v>16044</v>
      </c>
      <c r="AA3775" t="s">
        <v>15795</v>
      </c>
      <c r="AB3775">
        <v>95073</v>
      </c>
      <c r="AC3775" t="str">
        <f t="shared" si="116"/>
        <v>3400 North Main St., Soquel, CA 95073</v>
      </c>
      <c r="AD3775" t="s">
        <v>17</v>
      </c>
      <c r="AE3775" t="s">
        <v>884</v>
      </c>
      <c r="AF3775" t="s">
        <v>818</v>
      </c>
      <c r="AG3775" t="s">
        <v>12412</v>
      </c>
      <c r="AH3775" t="s">
        <v>2129</v>
      </c>
      <c r="AI3775">
        <v>36.992917910000003</v>
      </c>
      <c r="AJ3775">
        <v>-121.95289506</v>
      </c>
      <c r="AK3775">
        <v>389</v>
      </c>
      <c r="AL3775">
        <v>2</v>
      </c>
      <c r="AM3775">
        <v>0.5</v>
      </c>
      <c r="AN3775">
        <v>2</v>
      </c>
      <c r="AO3775">
        <v>0.5</v>
      </c>
      <c r="AP3775">
        <v>6</v>
      </c>
      <c r="AQ3775">
        <v>1.5</v>
      </c>
      <c r="AR3775">
        <v>4</v>
      </c>
      <c r="AS3775">
        <v>1</v>
      </c>
      <c r="AT3775">
        <v>101</v>
      </c>
      <c r="AU3775">
        <v>26</v>
      </c>
      <c r="AV3775">
        <v>2</v>
      </c>
      <c r="AW3775">
        <v>0.5</v>
      </c>
      <c r="AX3775">
        <v>248</v>
      </c>
      <c r="AY3775">
        <v>63.8</v>
      </c>
      <c r="AZ3775">
        <v>21</v>
      </c>
      <c r="BA3775">
        <v>5.4</v>
      </c>
      <c r="BB3775">
        <v>3</v>
      </c>
      <c r="BC3775">
        <v>0.8</v>
      </c>
      <c r="BD3775">
        <v>24</v>
      </c>
      <c r="BE3775">
        <v>6.2</v>
      </c>
      <c r="BF3775">
        <v>3</v>
      </c>
      <c r="BG3775">
        <v>0.8</v>
      </c>
      <c r="BH3775">
        <v>0</v>
      </c>
      <c r="BI3775">
        <v>0</v>
      </c>
      <c r="BJ3775">
        <v>0</v>
      </c>
      <c r="BK3775">
        <v>0</v>
      </c>
      <c r="BL3775">
        <v>97</v>
      </c>
      <c r="BM3775">
        <v>24.9</v>
      </c>
      <c r="BN3775">
        <v>59</v>
      </c>
      <c r="BO3775">
        <v>15.2</v>
      </c>
      <c r="BP3775">
        <v>97</v>
      </c>
      <c r="BQ3775">
        <v>24.9</v>
      </c>
      <c r="BR3775" t="s">
        <v>1486</v>
      </c>
      <c r="BS3775" t="s">
        <v>14890</v>
      </c>
      <c r="BT3775" t="s">
        <v>15996</v>
      </c>
      <c r="BU3775" t="s">
        <v>15997</v>
      </c>
      <c r="BV3775" t="s">
        <v>15742</v>
      </c>
      <c r="BW3775" t="s">
        <v>15743</v>
      </c>
      <c r="BZ3775">
        <v>38873</v>
      </c>
      <c r="CA3775">
        <v>-121.952895057484</v>
      </c>
      <c r="CB3775">
        <v>36.992917911716702</v>
      </c>
      <c r="CD3775">
        <f xml:space="preserve"> _xlfn.XLOOKUP(AB3775,[1]Sheet1!B:B,[1]Sheet1!Y:Y,"Not Found")</f>
        <v>113929</v>
      </c>
      <c r="CE3775">
        <f xml:space="preserve"> _xlfn.XLOOKUP(AB3775,[1]Sheet1!B:B,[1]Sheet1!AA:AA, "Not Found")</f>
        <v>157561</v>
      </c>
      <c r="CH3775">
        <f t="shared" ca="1" si="117"/>
        <v>0.7446907196685365</v>
      </c>
    </row>
    <row r="3776" spans="1:86" x14ac:dyDescent="0.3">
      <c r="A3776">
        <v>8774</v>
      </c>
      <c r="B3776" t="s">
        <v>0</v>
      </c>
      <c r="C3776" t="s">
        <v>16045</v>
      </c>
      <c r="D3776" s="3">
        <v>44754320139410</v>
      </c>
      <c r="E3776" t="s">
        <v>16046</v>
      </c>
      <c r="F3776" t="s">
        <v>16047</v>
      </c>
      <c r="G3776" t="s">
        <v>37</v>
      </c>
      <c r="H3776" t="s">
        <v>14890</v>
      </c>
      <c r="I3776" t="s">
        <v>16048</v>
      </c>
      <c r="J3776" t="s">
        <v>16049</v>
      </c>
      <c r="K3776" t="s">
        <v>483</v>
      </c>
      <c r="L3776" t="s">
        <v>9</v>
      </c>
      <c r="M3776" s="1">
        <v>43711</v>
      </c>
      <c r="O3776" t="s">
        <v>341</v>
      </c>
      <c r="P3776" t="s">
        <v>36</v>
      </c>
      <c r="Q3776" t="s">
        <v>11</v>
      </c>
      <c r="R3776" t="s">
        <v>13</v>
      </c>
      <c r="S3776" t="s">
        <v>16050</v>
      </c>
      <c r="T3776" t="s">
        <v>202</v>
      </c>
      <c r="U3776" t="s">
        <v>2595</v>
      </c>
      <c r="V3776" t="s">
        <v>12</v>
      </c>
      <c r="W3776" t="s">
        <v>12</v>
      </c>
      <c r="X3776" t="s">
        <v>12</v>
      </c>
      <c r="Y3776" t="s">
        <v>14</v>
      </c>
      <c r="Z3776" t="s">
        <v>16051</v>
      </c>
      <c r="AA3776" t="s">
        <v>16052</v>
      </c>
      <c r="AB3776">
        <v>95066</v>
      </c>
      <c r="AC3776" t="str">
        <f t="shared" si="116"/>
        <v>108 Whispering Pines Dr., Ste. 115, Scotts Valley, CA 95066</v>
      </c>
      <c r="AD3776" t="s">
        <v>17</v>
      </c>
      <c r="AE3776" t="s">
        <v>884</v>
      </c>
      <c r="AF3776" t="s">
        <v>818</v>
      </c>
      <c r="AG3776" t="s">
        <v>5450</v>
      </c>
      <c r="AH3776" t="s">
        <v>2129</v>
      </c>
      <c r="AI3776">
        <v>37.042654910000003</v>
      </c>
      <c r="AJ3776">
        <v>-122.02778207</v>
      </c>
      <c r="AK3776">
        <v>587</v>
      </c>
      <c r="AL3776">
        <v>8</v>
      </c>
      <c r="AM3776">
        <v>1.4</v>
      </c>
      <c r="AN3776">
        <v>0</v>
      </c>
      <c r="AO3776">
        <v>0</v>
      </c>
      <c r="AP3776">
        <v>55</v>
      </c>
      <c r="AQ3776">
        <v>9.4</v>
      </c>
      <c r="AR3776">
        <v>8</v>
      </c>
      <c r="AS3776">
        <v>1.4</v>
      </c>
      <c r="AT3776">
        <v>253</v>
      </c>
      <c r="AU3776">
        <v>43.1</v>
      </c>
      <c r="AV3776">
        <v>5</v>
      </c>
      <c r="AW3776">
        <v>0.9</v>
      </c>
      <c r="AX3776">
        <v>173</v>
      </c>
      <c r="AY3776">
        <v>29.5</v>
      </c>
      <c r="AZ3776">
        <v>85</v>
      </c>
      <c r="BA3776">
        <v>14.5</v>
      </c>
      <c r="BB3776">
        <v>0</v>
      </c>
      <c r="BC3776">
        <v>0</v>
      </c>
      <c r="BD3776">
        <v>41</v>
      </c>
      <c r="BE3776">
        <v>7</v>
      </c>
      <c r="BF3776">
        <v>0</v>
      </c>
      <c r="BG3776">
        <v>0</v>
      </c>
      <c r="BH3776">
        <v>9</v>
      </c>
      <c r="BI3776">
        <v>1.5</v>
      </c>
      <c r="BJ3776">
        <v>0</v>
      </c>
      <c r="BK3776">
        <v>0</v>
      </c>
      <c r="BL3776">
        <v>252</v>
      </c>
      <c r="BM3776">
        <v>42.9</v>
      </c>
      <c r="BN3776">
        <v>89</v>
      </c>
      <c r="BO3776">
        <v>15.2</v>
      </c>
      <c r="BP3776">
        <v>243</v>
      </c>
      <c r="BQ3776">
        <v>41.4</v>
      </c>
      <c r="BR3776" t="s">
        <v>1486</v>
      </c>
      <c r="BS3776" t="s">
        <v>14890</v>
      </c>
      <c r="BX3776" t="s">
        <v>16046</v>
      </c>
      <c r="BY3776" t="s">
        <v>16048</v>
      </c>
      <c r="BZ3776">
        <v>31754</v>
      </c>
      <c r="CA3776">
        <v>-122.027782074244</v>
      </c>
      <c r="CB3776">
        <v>37.042654910247997</v>
      </c>
      <c r="CD3776">
        <f xml:space="preserve"> _xlfn.XLOOKUP(AB3776,[1]Sheet1!B:B,[1]Sheet1!Y:Y,"Not Found")</f>
        <v>146941</v>
      </c>
      <c r="CE3776">
        <f xml:space="preserve"> _xlfn.XLOOKUP(AB3776,[1]Sheet1!B:B,[1]Sheet1!AA:AA, "Not Found")</f>
        <v>196628</v>
      </c>
      <c r="CH3776">
        <f t="shared" ca="1" si="117"/>
        <v>0.29738740654934159</v>
      </c>
    </row>
    <row r="3777" spans="1:86" x14ac:dyDescent="0.3">
      <c r="A3777">
        <v>8775</v>
      </c>
      <c r="B3777" t="s">
        <v>0</v>
      </c>
      <c r="C3777" t="s">
        <v>16053</v>
      </c>
      <c r="D3777" s="3">
        <v>44754324430211</v>
      </c>
      <c r="E3777" t="s">
        <v>16046</v>
      </c>
      <c r="F3777" t="s">
        <v>16054</v>
      </c>
      <c r="G3777" t="s">
        <v>37</v>
      </c>
      <c r="H3777" t="s">
        <v>14890</v>
      </c>
      <c r="I3777" t="s">
        <v>16048</v>
      </c>
      <c r="J3777" t="s">
        <v>16055</v>
      </c>
      <c r="K3777" t="s">
        <v>8</v>
      </c>
      <c r="L3777" t="s">
        <v>9</v>
      </c>
      <c r="M3777" s="1">
        <v>36373</v>
      </c>
      <c r="O3777" t="s">
        <v>8</v>
      </c>
      <c r="P3777" t="s">
        <v>4</v>
      </c>
      <c r="Q3777" t="s">
        <v>11</v>
      </c>
      <c r="R3777" t="s">
        <v>12</v>
      </c>
      <c r="U3777" t="s">
        <v>12</v>
      </c>
      <c r="V3777" t="s">
        <v>12</v>
      </c>
      <c r="W3777" t="s">
        <v>12</v>
      </c>
      <c r="X3777" t="s">
        <v>12</v>
      </c>
      <c r="Y3777" t="s">
        <v>14</v>
      </c>
      <c r="Z3777" t="s">
        <v>16056</v>
      </c>
      <c r="AA3777" t="s">
        <v>16052</v>
      </c>
      <c r="AB3777">
        <v>95066</v>
      </c>
      <c r="AC3777" t="str">
        <f t="shared" si="116"/>
        <v>555 Glenwood Dr., Scotts Valley, CA 95066</v>
      </c>
      <c r="AD3777" t="s">
        <v>17</v>
      </c>
      <c r="AE3777" t="s">
        <v>884</v>
      </c>
      <c r="AF3777" t="s">
        <v>818</v>
      </c>
      <c r="AG3777" t="s">
        <v>5450</v>
      </c>
      <c r="AH3777" t="s">
        <v>2129</v>
      </c>
      <c r="AI3777">
        <v>37.072382910000002</v>
      </c>
      <c r="AJ3777">
        <v>-122.00649807000001</v>
      </c>
      <c r="AK3777">
        <v>655</v>
      </c>
      <c r="AL3777">
        <v>2</v>
      </c>
      <c r="AM3777">
        <v>0.3</v>
      </c>
      <c r="AN3777">
        <v>2</v>
      </c>
      <c r="AO3777">
        <v>0.3</v>
      </c>
      <c r="AP3777">
        <v>28</v>
      </c>
      <c r="AQ3777">
        <v>4.3</v>
      </c>
      <c r="AR3777">
        <v>4</v>
      </c>
      <c r="AS3777">
        <v>0.6</v>
      </c>
      <c r="AT3777">
        <v>111</v>
      </c>
      <c r="AU3777">
        <v>16.899999999999999</v>
      </c>
      <c r="AV3777">
        <v>0</v>
      </c>
      <c r="AW3777">
        <v>0</v>
      </c>
      <c r="AX3777">
        <v>456</v>
      </c>
      <c r="AY3777">
        <v>69.599999999999994</v>
      </c>
      <c r="AZ3777">
        <v>52</v>
      </c>
      <c r="BA3777">
        <v>7.9</v>
      </c>
      <c r="BB3777">
        <v>0</v>
      </c>
      <c r="BC3777">
        <v>0</v>
      </c>
      <c r="BD3777">
        <v>10</v>
      </c>
      <c r="BE3777">
        <v>1.5</v>
      </c>
      <c r="BF3777">
        <v>0</v>
      </c>
      <c r="BG3777">
        <v>0</v>
      </c>
      <c r="BH3777">
        <v>5</v>
      </c>
      <c r="BI3777">
        <v>0.8</v>
      </c>
      <c r="BJ3777">
        <v>0</v>
      </c>
      <c r="BK3777">
        <v>0</v>
      </c>
      <c r="BL3777">
        <v>75</v>
      </c>
      <c r="BM3777">
        <v>11.5</v>
      </c>
      <c r="BN3777">
        <v>65</v>
      </c>
      <c r="BO3777">
        <v>9.9</v>
      </c>
      <c r="BP3777">
        <v>73</v>
      </c>
      <c r="BQ3777">
        <v>11.1</v>
      </c>
      <c r="BR3777" t="s">
        <v>1486</v>
      </c>
      <c r="BS3777" t="s">
        <v>14890</v>
      </c>
      <c r="BX3777" t="s">
        <v>16046</v>
      </c>
      <c r="BY3777" t="s">
        <v>16048</v>
      </c>
      <c r="BZ3777">
        <v>30360</v>
      </c>
      <c r="CA3777">
        <v>-122.006498074079</v>
      </c>
      <c r="CB3777">
        <v>37.072382914800997</v>
      </c>
      <c r="CD3777">
        <f xml:space="preserve"> _xlfn.XLOOKUP(AB3777,[1]Sheet1!B:B,[1]Sheet1!Y:Y,"Not Found")</f>
        <v>146941</v>
      </c>
      <c r="CE3777">
        <f xml:space="preserve"> _xlfn.XLOOKUP(AB3777,[1]Sheet1!B:B,[1]Sheet1!AA:AA, "Not Found")</f>
        <v>196628</v>
      </c>
      <c r="CH3777">
        <f t="shared" ca="1" si="117"/>
        <v>0.32964227090330334</v>
      </c>
    </row>
    <row r="3778" spans="1:86" x14ac:dyDescent="0.3">
      <c r="A3778">
        <v>8776</v>
      </c>
      <c r="B3778" t="s">
        <v>0</v>
      </c>
      <c r="C3778" t="s">
        <v>16057</v>
      </c>
      <c r="D3778" s="3">
        <v>44754326049936</v>
      </c>
      <c r="E3778" t="s">
        <v>16046</v>
      </c>
      <c r="F3778" t="s">
        <v>16058</v>
      </c>
      <c r="G3778" t="s">
        <v>37</v>
      </c>
      <c r="H3778" t="s">
        <v>14890</v>
      </c>
      <c r="I3778" t="s">
        <v>16048</v>
      </c>
      <c r="J3778" t="s">
        <v>16059</v>
      </c>
      <c r="K3778" t="s">
        <v>35</v>
      </c>
      <c r="L3778" t="s">
        <v>9</v>
      </c>
      <c r="M3778" s="1">
        <v>23559</v>
      </c>
      <c r="O3778" t="s">
        <v>35</v>
      </c>
      <c r="P3778" t="s">
        <v>36</v>
      </c>
      <c r="Q3778" t="s">
        <v>37</v>
      </c>
      <c r="R3778" t="s">
        <v>12</v>
      </c>
      <c r="U3778" t="s">
        <v>12</v>
      </c>
      <c r="V3778" t="s">
        <v>12</v>
      </c>
      <c r="W3778" t="s">
        <v>13</v>
      </c>
      <c r="X3778" t="s">
        <v>12</v>
      </c>
      <c r="Y3778" t="s">
        <v>58</v>
      </c>
      <c r="Z3778" t="s">
        <v>16060</v>
      </c>
      <c r="AA3778" t="s">
        <v>14890</v>
      </c>
      <c r="AB3778">
        <v>95060</v>
      </c>
      <c r="AC3778" t="str">
        <f t="shared" ref="AC3778:AC3841" si="118">Z3778 &amp; ", " &amp; AA3778 &amp;", CA " &amp;AB3778</f>
        <v>151 Brook Knoll Dr., Santa Cruz, CA 95060</v>
      </c>
      <c r="AD3778" t="s">
        <v>17</v>
      </c>
      <c r="AE3778" t="s">
        <v>884</v>
      </c>
      <c r="AF3778" t="s">
        <v>818</v>
      </c>
      <c r="AG3778" t="s">
        <v>5450</v>
      </c>
      <c r="AH3778" t="s">
        <v>2129</v>
      </c>
      <c r="AI3778">
        <v>37.01681791</v>
      </c>
      <c r="AJ3778">
        <v>-122.03097907</v>
      </c>
      <c r="AK3778">
        <v>467</v>
      </c>
      <c r="AL3778">
        <v>2</v>
      </c>
      <c r="AM3778">
        <v>0.4</v>
      </c>
      <c r="AN3778">
        <v>1</v>
      </c>
      <c r="AO3778">
        <v>0.2</v>
      </c>
      <c r="AP3778">
        <v>28</v>
      </c>
      <c r="AQ3778">
        <v>6</v>
      </c>
      <c r="AR3778">
        <v>0</v>
      </c>
      <c r="AS3778">
        <v>0</v>
      </c>
      <c r="AT3778">
        <v>73</v>
      </c>
      <c r="AU3778">
        <v>15.6</v>
      </c>
      <c r="AV3778">
        <v>2</v>
      </c>
      <c r="AW3778">
        <v>0.4</v>
      </c>
      <c r="AX3778">
        <v>319</v>
      </c>
      <c r="AY3778">
        <v>68.3</v>
      </c>
      <c r="AZ3778">
        <v>35</v>
      </c>
      <c r="BA3778">
        <v>7.5</v>
      </c>
      <c r="BB3778">
        <v>7</v>
      </c>
      <c r="BC3778">
        <v>1.5</v>
      </c>
      <c r="BD3778">
        <v>16</v>
      </c>
      <c r="BE3778">
        <v>3.4</v>
      </c>
      <c r="BF3778">
        <v>2</v>
      </c>
      <c r="BG3778">
        <v>0.4</v>
      </c>
      <c r="BH3778">
        <v>2</v>
      </c>
      <c r="BI3778">
        <v>0.4</v>
      </c>
      <c r="BJ3778">
        <v>0</v>
      </c>
      <c r="BK3778">
        <v>0</v>
      </c>
      <c r="BL3778">
        <v>69</v>
      </c>
      <c r="BM3778">
        <v>14.8</v>
      </c>
      <c r="BN3778">
        <v>51</v>
      </c>
      <c r="BO3778">
        <v>10.9</v>
      </c>
      <c r="BP3778">
        <v>69</v>
      </c>
      <c r="BQ3778">
        <v>14.8</v>
      </c>
      <c r="BR3778" t="s">
        <v>1486</v>
      </c>
      <c r="BS3778" t="s">
        <v>14890</v>
      </c>
      <c r="BX3778" t="s">
        <v>16046</v>
      </c>
      <c r="BY3778" t="s">
        <v>16048</v>
      </c>
      <c r="BZ3778">
        <v>30357</v>
      </c>
      <c r="CA3778">
        <v>-122.030979071408</v>
      </c>
      <c r="CB3778">
        <v>37.0168179081465</v>
      </c>
      <c r="CD3778">
        <f xml:space="preserve"> _xlfn.XLOOKUP(AB3778,[1]Sheet1!B:B,[1]Sheet1!Y:Y,"Not Found")</f>
        <v>106040</v>
      </c>
      <c r="CE3778">
        <f xml:space="preserve"> _xlfn.XLOOKUP(AB3778,[1]Sheet1!B:B,[1]Sheet1!AA:AA, "Not Found")</f>
        <v>156522</v>
      </c>
      <c r="CH3778">
        <f t="shared" ref="CH3778:CH3841" ca="1" si="119">RAND()</f>
        <v>0.72984926721514898</v>
      </c>
    </row>
    <row r="3779" spans="1:86" x14ac:dyDescent="0.3">
      <c r="A3779">
        <v>8777</v>
      </c>
      <c r="B3779" t="s">
        <v>0</v>
      </c>
      <c r="C3779" t="s">
        <v>16061</v>
      </c>
      <c r="D3779" s="3">
        <v>44754326049944</v>
      </c>
      <c r="E3779" t="s">
        <v>16046</v>
      </c>
      <c r="F3779" t="s">
        <v>16062</v>
      </c>
      <c r="G3779" t="s">
        <v>37</v>
      </c>
      <c r="H3779" t="s">
        <v>14890</v>
      </c>
      <c r="I3779" t="s">
        <v>16048</v>
      </c>
      <c r="J3779" t="s">
        <v>16063</v>
      </c>
      <c r="K3779" t="s">
        <v>113</v>
      </c>
      <c r="L3779" t="s">
        <v>9</v>
      </c>
      <c r="M3779" s="1">
        <v>14427</v>
      </c>
      <c r="O3779" t="s">
        <v>113</v>
      </c>
      <c r="P3779" t="s">
        <v>75</v>
      </c>
      <c r="Q3779" t="s">
        <v>96</v>
      </c>
      <c r="R3779" t="s">
        <v>12</v>
      </c>
      <c r="U3779" t="s">
        <v>12</v>
      </c>
      <c r="V3779" t="s">
        <v>12</v>
      </c>
      <c r="W3779" t="s">
        <v>13</v>
      </c>
      <c r="X3779" t="s">
        <v>12</v>
      </c>
      <c r="Y3779" t="s">
        <v>14</v>
      </c>
      <c r="Z3779" t="s">
        <v>16064</v>
      </c>
      <c r="AA3779" t="s">
        <v>16052</v>
      </c>
      <c r="AB3779">
        <v>95066</v>
      </c>
      <c r="AC3779" t="str">
        <f t="shared" si="118"/>
        <v>8 Bean Creek Rd., Scotts Valley, CA 95066</v>
      </c>
      <c r="AD3779" t="s">
        <v>17</v>
      </c>
      <c r="AE3779" t="s">
        <v>884</v>
      </c>
      <c r="AF3779" t="s">
        <v>818</v>
      </c>
      <c r="AG3779" t="s">
        <v>5450</v>
      </c>
      <c r="AH3779" t="s">
        <v>2129</v>
      </c>
      <c r="AI3779">
        <v>37.045182910000001</v>
      </c>
      <c r="AJ3779">
        <v>-122.02360607</v>
      </c>
      <c r="AK3779">
        <v>451</v>
      </c>
      <c r="AL3779">
        <v>0</v>
      </c>
      <c r="AM3779">
        <v>0</v>
      </c>
      <c r="AN3779">
        <v>4</v>
      </c>
      <c r="AO3779">
        <v>0.9</v>
      </c>
      <c r="AP3779">
        <v>30</v>
      </c>
      <c r="AQ3779">
        <v>6.7</v>
      </c>
      <c r="AR3779">
        <v>2</v>
      </c>
      <c r="AS3779">
        <v>0.4</v>
      </c>
      <c r="AT3779">
        <v>90</v>
      </c>
      <c r="AU3779">
        <v>20</v>
      </c>
      <c r="AV3779">
        <v>0</v>
      </c>
      <c r="AW3779">
        <v>0</v>
      </c>
      <c r="AX3779">
        <v>295</v>
      </c>
      <c r="AY3779">
        <v>65.400000000000006</v>
      </c>
      <c r="AZ3779">
        <v>30</v>
      </c>
      <c r="BA3779">
        <v>6.7</v>
      </c>
      <c r="BB3779">
        <v>0</v>
      </c>
      <c r="BC3779">
        <v>0</v>
      </c>
      <c r="BD3779">
        <v>15</v>
      </c>
      <c r="BE3779">
        <v>3.3</v>
      </c>
      <c r="BF3779">
        <v>0</v>
      </c>
      <c r="BG3779">
        <v>0</v>
      </c>
      <c r="BH3779">
        <v>7</v>
      </c>
      <c r="BI3779">
        <v>1.6</v>
      </c>
      <c r="BJ3779">
        <v>0</v>
      </c>
      <c r="BK3779">
        <v>0</v>
      </c>
      <c r="BL3779">
        <v>49</v>
      </c>
      <c r="BM3779">
        <v>10.9</v>
      </c>
      <c r="BN3779">
        <v>59</v>
      </c>
      <c r="BO3779">
        <v>13.1</v>
      </c>
      <c r="BP3779">
        <v>47</v>
      </c>
      <c r="BQ3779">
        <v>10.4</v>
      </c>
      <c r="BR3779" t="s">
        <v>1486</v>
      </c>
      <c r="BS3779" t="s">
        <v>14890</v>
      </c>
      <c r="BX3779" t="s">
        <v>16046</v>
      </c>
      <c r="BY3779" t="s">
        <v>16048</v>
      </c>
      <c r="BZ3779">
        <v>30358</v>
      </c>
      <c r="CA3779">
        <v>-122.02360607259401</v>
      </c>
      <c r="CB3779">
        <v>37.045182910949897</v>
      </c>
      <c r="CD3779">
        <f xml:space="preserve"> _xlfn.XLOOKUP(AB3779,[1]Sheet1!B:B,[1]Sheet1!Y:Y,"Not Found")</f>
        <v>146941</v>
      </c>
      <c r="CE3779">
        <f xml:space="preserve"> _xlfn.XLOOKUP(AB3779,[1]Sheet1!B:B,[1]Sheet1!AA:AA, "Not Found")</f>
        <v>196628</v>
      </c>
      <c r="CH3779">
        <f t="shared" ca="1" si="119"/>
        <v>0.75074978445806761</v>
      </c>
    </row>
    <row r="3780" spans="1:86" x14ac:dyDescent="0.3">
      <c r="A3780">
        <v>8778</v>
      </c>
      <c r="B3780" t="s">
        <v>0</v>
      </c>
      <c r="C3780" t="s">
        <v>16065</v>
      </c>
      <c r="D3780" s="3">
        <v>44754326049951</v>
      </c>
      <c r="E3780" t="s">
        <v>16046</v>
      </c>
      <c r="F3780" t="s">
        <v>16066</v>
      </c>
      <c r="G3780" t="s">
        <v>37</v>
      </c>
      <c r="H3780" t="s">
        <v>14890</v>
      </c>
      <c r="I3780" t="s">
        <v>16048</v>
      </c>
      <c r="J3780" t="s">
        <v>16067</v>
      </c>
      <c r="K3780" t="s">
        <v>35</v>
      </c>
      <c r="L3780" t="s">
        <v>9</v>
      </c>
      <c r="M3780" s="1">
        <v>22463</v>
      </c>
      <c r="O3780" t="s">
        <v>35</v>
      </c>
      <c r="P3780" t="s">
        <v>36</v>
      </c>
      <c r="Q3780" t="s">
        <v>37</v>
      </c>
      <c r="R3780" t="s">
        <v>12</v>
      </c>
      <c r="U3780" t="s">
        <v>12</v>
      </c>
      <c r="V3780" t="s">
        <v>12</v>
      </c>
      <c r="W3780" t="s">
        <v>12</v>
      </c>
      <c r="X3780" t="s">
        <v>12</v>
      </c>
      <c r="Y3780" t="s">
        <v>58</v>
      </c>
      <c r="Z3780" t="s">
        <v>16068</v>
      </c>
      <c r="AA3780" t="s">
        <v>16052</v>
      </c>
      <c r="AB3780">
        <v>95066</v>
      </c>
      <c r="AC3780" t="str">
        <f t="shared" si="118"/>
        <v>151 Vine Hill School Rd., Scotts Valley, CA 95066</v>
      </c>
      <c r="AD3780" t="s">
        <v>17</v>
      </c>
      <c r="AE3780" t="s">
        <v>884</v>
      </c>
      <c r="AF3780" t="s">
        <v>818</v>
      </c>
      <c r="AG3780" t="s">
        <v>5450</v>
      </c>
      <c r="AH3780" t="s">
        <v>2129</v>
      </c>
      <c r="AI3780">
        <v>37.06785592</v>
      </c>
      <c r="AJ3780">
        <v>-121.99924907</v>
      </c>
      <c r="AK3780">
        <v>532</v>
      </c>
      <c r="AL3780">
        <v>1</v>
      </c>
      <c r="AM3780">
        <v>0.2</v>
      </c>
      <c r="AN3780">
        <v>1</v>
      </c>
      <c r="AO3780">
        <v>0.2</v>
      </c>
      <c r="AP3780">
        <v>34</v>
      </c>
      <c r="AQ3780">
        <v>6.4</v>
      </c>
      <c r="AR3780">
        <v>3</v>
      </c>
      <c r="AS3780">
        <v>0.6</v>
      </c>
      <c r="AT3780">
        <v>78</v>
      </c>
      <c r="AU3780">
        <v>14.7</v>
      </c>
      <c r="AV3780">
        <v>1</v>
      </c>
      <c r="AW3780">
        <v>0.2</v>
      </c>
      <c r="AX3780">
        <v>341</v>
      </c>
      <c r="AY3780">
        <v>64.099999999999994</v>
      </c>
      <c r="AZ3780">
        <v>62</v>
      </c>
      <c r="BA3780">
        <v>11.7</v>
      </c>
      <c r="BB3780">
        <v>11</v>
      </c>
      <c r="BC3780">
        <v>2.1</v>
      </c>
      <c r="BD3780">
        <v>30</v>
      </c>
      <c r="BE3780">
        <v>5.6</v>
      </c>
      <c r="BF3780">
        <v>0</v>
      </c>
      <c r="BG3780">
        <v>0</v>
      </c>
      <c r="BH3780">
        <v>17</v>
      </c>
      <c r="BI3780">
        <v>3.2</v>
      </c>
      <c r="BJ3780">
        <v>0</v>
      </c>
      <c r="BK3780">
        <v>0</v>
      </c>
      <c r="BL3780">
        <v>59</v>
      </c>
      <c r="BM3780">
        <v>11.1</v>
      </c>
      <c r="BN3780">
        <v>38</v>
      </c>
      <c r="BO3780">
        <v>7.1</v>
      </c>
      <c r="BP3780">
        <v>58</v>
      </c>
      <c r="BQ3780">
        <v>10.9</v>
      </c>
      <c r="BR3780" t="s">
        <v>1486</v>
      </c>
      <c r="BS3780" t="s">
        <v>14890</v>
      </c>
      <c r="BX3780" t="s">
        <v>16046</v>
      </c>
      <c r="BY3780" t="s">
        <v>16048</v>
      </c>
      <c r="BZ3780">
        <v>30359</v>
      </c>
      <c r="CA3780">
        <v>-121.999249071677</v>
      </c>
      <c r="CB3780">
        <v>37.067855915448803</v>
      </c>
      <c r="CD3780">
        <f xml:space="preserve"> _xlfn.XLOOKUP(AB3780,[1]Sheet1!B:B,[1]Sheet1!Y:Y,"Not Found")</f>
        <v>146941</v>
      </c>
      <c r="CE3780">
        <f xml:space="preserve"> _xlfn.XLOOKUP(AB3780,[1]Sheet1!B:B,[1]Sheet1!AA:AA, "Not Found")</f>
        <v>196628</v>
      </c>
      <c r="CH3780">
        <f t="shared" ca="1" si="119"/>
        <v>5.0285684773821893E-2</v>
      </c>
    </row>
    <row r="3781" spans="1:86" x14ac:dyDescent="0.3">
      <c r="A3781">
        <v>8779</v>
      </c>
      <c r="B3781" t="s">
        <v>0</v>
      </c>
      <c r="C3781" t="s">
        <v>16069</v>
      </c>
      <c r="D3781" s="3">
        <v>44772480138909</v>
      </c>
      <c r="E3781" t="s">
        <v>16070</v>
      </c>
      <c r="F3781" t="s">
        <v>16071</v>
      </c>
      <c r="G3781" t="s">
        <v>37</v>
      </c>
      <c r="H3781" t="s">
        <v>14890</v>
      </c>
      <c r="I3781" t="s">
        <v>16072</v>
      </c>
      <c r="J3781" t="s">
        <v>16073</v>
      </c>
      <c r="K3781" t="s">
        <v>35</v>
      </c>
      <c r="L3781" t="s">
        <v>9</v>
      </c>
      <c r="M3781" s="1">
        <v>43690</v>
      </c>
      <c r="O3781" t="s">
        <v>35</v>
      </c>
      <c r="P3781" t="s">
        <v>36</v>
      </c>
      <c r="Q3781" t="s">
        <v>96</v>
      </c>
      <c r="R3781" t="s">
        <v>13</v>
      </c>
      <c r="S3781" t="s">
        <v>16074</v>
      </c>
      <c r="T3781" t="s">
        <v>202</v>
      </c>
      <c r="U3781" t="s">
        <v>12</v>
      </c>
      <c r="V3781" t="s">
        <v>12</v>
      </c>
      <c r="W3781" t="s">
        <v>13</v>
      </c>
      <c r="X3781" t="s">
        <v>12</v>
      </c>
      <c r="Y3781" t="s">
        <v>14</v>
      </c>
      <c r="Z3781" t="s">
        <v>16075</v>
      </c>
      <c r="AA3781" t="s">
        <v>15805</v>
      </c>
      <c r="AB3781">
        <v>95076</v>
      </c>
      <c r="AC3781" t="str">
        <f t="shared" si="118"/>
        <v>407 Main St. 2nd Fl., Watsonville, CA 95076</v>
      </c>
      <c r="AD3781" t="s">
        <v>17</v>
      </c>
      <c r="AE3781" t="s">
        <v>1466</v>
      </c>
      <c r="AF3781" t="s">
        <v>818</v>
      </c>
      <c r="AG3781" t="s">
        <v>5184</v>
      </c>
      <c r="AH3781" t="s">
        <v>479</v>
      </c>
      <c r="AI3781">
        <v>36.910394920000002</v>
      </c>
      <c r="AJ3781">
        <v>-121.75763402</v>
      </c>
      <c r="AK3781">
        <v>461</v>
      </c>
      <c r="AL3781">
        <v>0</v>
      </c>
      <c r="AM3781">
        <v>0</v>
      </c>
      <c r="AN3781">
        <v>0</v>
      </c>
      <c r="AO3781">
        <v>0</v>
      </c>
      <c r="AP3781">
        <v>5</v>
      </c>
      <c r="AQ3781">
        <v>1.1000000000000001</v>
      </c>
      <c r="AR3781">
        <v>1</v>
      </c>
      <c r="AS3781">
        <v>0.2</v>
      </c>
      <c r="AT3781">
        <v>448</v>
      </c>
      <c r="AU3781">
        <v>97.2</v>
      </c>
      <c r="AV3781">
        <v>0</v>
      </c>
      <c r="AW3781">
        <v>0</v>
      </c>
      <c r="AX3781">
        <v>5</v>
      </c>
      <c r="AY3781">
        <v>1.1000000000000001</v>
      </c>
      <c r="AZ3781">
        <v>2</v>
      </c>
      <c r="BA3781">
        <v>0.4</v>
      </c>
      <c r="BB3781">
        <v>0</v>
      </c>
      <c r="BC3781">
        <v>0</v>
      </c>
      <c r="BD3781">
        <v>258</v>
      </c>
      <c r="BE3781">
        <v>56</v>
      </c>
      <c r="BF3781">
        <v>2</v>
      </c>
      <c r="BG3781">
        <v>0.4</v>
      </c>
      <c r="BH3781">
        <v>24</v>
      </c>
      <c r="BI3781">
        <v>5.2</v>
      </c>
      <c r="BJ3781">
        <v>1</v>
      </c>
      <c r="BK3781">
        <v>0.2</v>
      </c>
      <c r="BL3781">
        <v>370</v>
      </c>
      <c r="BM3781">
        <v>80.3</v>
      </c>
      <c r="BN3781">
        <v>54</v>
      </c>
      <c r="BO3781">
        <v>11.7</v>
      </c>
      <c r="BP3781">
        <v>361</v>
      </c>
      <c r="BQ3781">
        <v>78.3</v>
      </c>
      <c r="BR3781" t="s">
        <v>1486</v>
      </c>
      <c r="BS3781" t="s">
        <v>14890</v>
      </c>
      <c r="BX3781" t="s">
        <v>15734</v>
      </c>
      <c r="BY3781" t="s">
        <v>15735</v>
      </c>
      <c r="BZ3781">
        <v>31739</v>
      </c>
      <c r="CA3781">
        <v>-121.757634019481</v>
      </c>
      <c r="CB3781">
        <v>36.910394917990502</v>
      </c>
      <c r="CD3781">
        <f xml:space="preserve"> _xlfn.XLOOKUP(AB3781,[1]Sheet1!B:B,[1]Sheet1!Y:Y,"Not Found")</f>
        <v>86685</v>
      </c>
      <c r="CE3781">
        <f xml:space="preserve"> _xlfn.XLOOKUP(AB3781,[1]Sheet1!B:B,[1]Sheet1!AA:AA, "Not Found")</f>
        <v>119183</v>
      </c>
      <c r="CH3781">
        <f t="shared" ca="1" si="119"/>
        <v>1.5826067784652675E-2</v>
      </c>
    </row>
    <row r="3782" spans="1:86" x14ac:dyDescent="0.3">
      <c r="A3782">
        <v>8780</v>
      </c>
      <c r="B3782" t="s">
        <v>0</v>
      </c>
      <c r="C3782" t="s">
        <v>16076</v>
      </c>
      <c r="D3782" s="3">
        <v>45104540111674</v>
      </c>
      <c r="E3782" t="s">
        <v>16077</v>
      </c>
      <c r="F3782" t="s">
        <v>16078</v>
      </c>
      <c r="G3782" t="s">
        <v>1395</v>
      </c>
      <c r="H3782" t="s">
        <v>16079</v>
      </c>
      <c r="I3782" t="s">
        <v>16080</v>
      </c>
      <c r="J3782" t="s">
        <v>16081</v>
      </c>
      <c r="K3782" t="s">
        <v>35</v>
      </c>
      <c r="L3782" t="s">
        <v>9</v>
      </c>
      <c r="M3782" s="1">
        <v>38951</v>
      </c>
      <c r="O3782" t="s">
        <v>35</v>
      </c>
      <c r="P3782" t="s">
        <v>36</v>
      </c>
      <c r="Q3782" t="s">
        <v>96</v>
      </c>
      <c r="R3782" t="s">
        <v>13</v>
      </c>
      <c r="S3782" t="s">
        <v>16082</v>
      </c>
      <c r="T3782" t="s">
        <v>202</v>
      </c>
      <c r="U3782" t="s">
        <v>12</v>
      </c>
      <c r="V3782" t="s">
        <v>12</v>
      </c>
      <c r="W3782" t="s">
        <v>13</v>
      </c>
      <c r="X3782" t="s">
        <v>12</v>
      </c>
      <c r="Y3782" t="s">
        <v>14</v>
      </c>
      <c r="Z3782" t="s">
        <v>16083</v>
      </c>
      <c r="AA3782" t="s">
        <v>16084</v>
      </c>
      <c r="AB3782">
        <v>96073</v>
      </c>
      <c r="AC3782" t="str">
        <f t="shared" si="118"/>
        <v>21945 Old Forty-Four Dr., Palo Cedro, CA 96073</v>
      </c>
      <c r="AD3782" t="s">
        <v>17</v>
      </c>
      <c r="AE3782" t="s">
        <v>831</v>
      </c>
      <c r="AF3782" t="s">
        <v>831</v>
      </c>
      <c r="AG3782" t="s">
        <v>831</v>
      </c>
      <c r="AH3782" t="s">
        <v>602</v>
      </c>
      <c r="AI3782">
        <v>40.561246179999998</v>
      </c>
      <c r="AJ3782">
        <v>-122.24179454999999</v>
      </c>
      <c r="AK3782">
        <v>233</v>
      </c>
      <c r="AL3782">
        <v>2</v>
      </c>
      <c r="AM3782">
        <v>0.9</v>
      </c>
      <c r="AN3782">
        <v>1</v>
      </c>
      <c r="AO3782">
        <v>0.4</v>
      </c>
      <c r="AP3782">
        <v>2</v>
      </c>
      <c r="AQ3782">
        <v>0.9</v>
      </c>
      <c r="AR3782">
        <v>0</v>
      </c>
      <c r="AS3782">
        <v>0</v>
      </c>
      <c r="AT3782">
        <v>25</v>
      </c>
      <c r="AU3782">
        <v>10.7</v>
      </c>
      <c r="AV3782">
        <v>0</v>
      </c>
      <c r="AW3782">
        <v>0</v>
      </c>
      <c r="AX3782">
        <v>180</v>
      </c>
      <c r="AY3782">
        <v>77.3</v>
      </c>
      <c r="AZ3782">
        <v>20</v>
      </c>
      <c r="BA3782">
        <v>8.6</v>
      </c>
      <c r="BB3782">
        <v>3</v>
      </c>
      <c r="BC3782">
        <v>1.3</v>
      </c>
      <c r="BD3782">
        <v>0</v>
      </c>
      <c r="BE3782">
        <v>0</v>
      </c>
      <c r="BF3782">
        <v>0</v>
      </c>
      <c r="BG3782">
        <v>0</v>
      </c>
      <c r="BH3782">
        <v>2</v>
      </c>
      <c r="BI3782">
        <v>0.9</v>
      </c>
      <c r="BJ3782">
        <v>0</v>
      </c>
      <c r="BK3782">
        <v>0</v>
      </c>
      <c r="BL3782">
        <v>89</v>
      </c>
      <c r="BM3782">
        <v>38.200000000000003</v>
      </c>
      <c r="BN3782">
        <v>20</v>
      </c>
      <c r="BO3782">
        <v>8.6</v>
      </c>
      <c r="BP3782">
        <v>89</v>
      </c>
      <c r="BQ3782">
        <v>38.200000000000003</v>
      </c>
      <c r="BR3782" t="s">
        <v>8831</v>
      </c>
      <c r="BS3782" t="s">
        <v>16079</v>
      </c>
      <c r="BT3782" t="s">
        <v>16085</v>
      </c>
      <c r="BU3782" t="s">
        <v>1068</v>
      </c>
      <c r="BV3782" t="s">
        <v>16086</v>
      </c>
      <c r="BW3782" t="s">
        <v>16087</v>
      </c>
      <c r="BZ3782">
        <v>31469</v>
      </c>
      <c r="CA3782">
        <v>-122.24179455044001</v>
      </c>
      <c r="CB3782">
        <v>40.561246176556097</v>
      </c>
      <c r="CD3782">
        <f xml:space="preserve"> _xlfn.XLOOKUP(AB3782,[1]Sheet1!B:B,[1]Sheet1!Y:Y,"Not Found")</f>
        <v>123237</v>
      </c>
      <c r="CE3782">
        <f xml:space="preserve"> _xlfn.XLOOKUP(AB3782,[1]Sheet1!B:B,[1]Sheet1!AA:AA, "Not Found")</f>
        <v>160114</v>
      </c>
      <c r="CH3782">
        <f t="shared" ca="1" si="119"/>
        <v>0.95351338333421709</v>
      </c>
    </row>
    <row r="3783" spans="1:86" x14ac:dyDescent="0.3">
      <c r="A3783">
        <v>8781</v>
      </c>
      <c r="B3783" t="s">
        <v>0</v>
      </c>
      <c r="C3783" t="s">
        <v>16088</v>
      </c>
      <c r="D3783" s="3">
        <v>45104540129957</v>
      </c>
      <c r="E3783" t="s">
        <v>16077</v>
      </c>
      <c r="F3783" t="s">
        <v>16089</v>
      </c>
      <c r="G3783" t="s">
        <v>1395</v>
      </c>
      <c r="H3783" t="s">
        <v>16079</v>
      </c>
      <c r="I3783" t="s">
        <v>16080</v>
      </c>
      <c r="J3783" t="s">
        <v>16090</v>
      </c>
      <c r="K3783" t="s">
        <v>483</v>
      </c>
      <c r="L3783" t="s">
        <v>9</v>
      </c>
      <c r="M3783" s="1">
        <v>41869</v>
      </c>
      <c r="O3783" t="s">
        <v>341</v>
      </c>
      <c r="P3783" t="s">
        <v>36</v>
      </c>
      <c r="Q3783" t="s">
        <v>11</v>
      </c>
      <c r="R3783" t="s">
        <v>13</v>
      </c>
      <c r="S3783" t="s">
        <v>16091</v>
      </c>
      <c r="T3783" t="s">
        <v>202</v>
      </c>
      <c r="U3783" t="s">
        <v>12</v>
      </c>
      <c r="V3783" t="s">
        <v>12</v>
      </c>
      <c r="W3783" t="s">
        <v>13</v>
      </c>
      <c r="X3783" t="s">
        <v>12</v>
      </c>
      <c r="Y3783" t="s">
        <v>14</v>
      </c>
      <c r="Z3783" t="s">
        <v>16092</v>
      </c>
      <c r="AA3783" t="s">
        <v>6985</v>
      </c>
      <c r="AB3783">
        <v>96007</v>
      </c>
      <c r="AC3783" t="str">
        <f t="shared" si="118"/>
        <v>2301 Balls Ferry Rd., Anderson, CA 96007</v>
      </c>
      <c r="AD3783" t="s">
        <v>17</v>
      </c>
      <c r="AE3783" t="s">
        <v>831</v>
      </c>
      <c r="AF3783" t="s">
        <v>831</v>
      </c>
      <c r="AG3783" t="s">
        <v>831</v>
      </c>
      <c r="AH3783" t="s">
        <v>2129</v>
      </c>
      <c r="AI3783">
        <v>40.449779159999999</v>
      </c>
      <c r="AJ3783">
        <v>-122.29235654</v>
      </c>
      <c r="AK3783">
        <v>196</v>
      </c>
      <c r="AL3783">
        <v>1</v>
      </c>
      <c r="AM3783">
        <v>0.5</v>
      </c>
      <c r="AN3783">
        <v>4</v>
      </c>
      <c r="AO3783">
        <v>2</v>
      </c>
      <c r="AP3783">
        <v>1</v>
      </c>
      <c r="AQ3783">
        <v>0.5</v>
      </c>
      <c r="AR3783">
        <v>0</v>
      </c>
      <c r="AS3783">
        <v>0</v>
      </c>
      <c r="AT3783">
        <v>36</v>
      </c>
      <c r="AU3783">
        <v>18.399999999999999</v>
      </c>
      <c r="AV3783">
        <v>0</v>
      </c>
      <c r="AW3783">
        <v>0</v>
      </c>
      <c r="AX3783">
        <v>127</v>
      </c>
      <c r="AY3783">
        <v>64.8</v>
      </c>
      <c r="AZ3783">
        <v>24</v>
      </c>
      <c r="BA3783">
        <v>12.2</v>
      </c>
      <c r="BB3783">
        <v>3</v>
      </c>
      <c r="BC3783">
        <v>1.5</v>
      </c>
      <c r="BD3783">
        <v>2</v>
      </c>
      <c r="BE3783">
        <v>1</v>
      </c>
      <c r="BF3783">
        <v>3</v>
      </c>
      <c r="BG3783">
        <v>1.5</v>
      </c>
      <c r="BH3783">
        <v>12</v>
      </c>
      <c r="BI3783">
        <v>6.1</v>
      </c>
      <c r="BJ3783">
        <v>0</v>
      </c>
      <c r="BK3783">
        <v>0</v>
      </c>
      <c r="BL3783">
        <v>118</v>
      </c>
      <c r="BM3783">
        <v>60.2</v>
      </c>
      <c r="BN3783">
        <v>40</v>
      </c>
      <c r="BO3783">
        <v>20.399999999999999</v>
      </c>
      <c r="BP3783">
        <v>118</v>
      </c>
      <c r="BQ3783">
        <v>60.2</v>
      </c>
      <c r="BR3783" t="s">
        <v>8831</v>
      </c>
      <c r="BS3783" t="s">
        <v>16079</v>
      </c>
      <c r="BT3783" t="s">
        <v>16093</v>
      </c>
      <c r="BU3783" t="s">
        <v>16094</v>
      </c>
      <c r="BV3783" t="s">
        <v>16095</v>
      </c>
      <c r="BW3783" t="s">
        <v>16096</v>
      </c>
      <c r="BZ3783">
        <v>31569</v>
      </c>
      <c r="CA3783">
        <v>-122.292356541608</v>
      </c>
      <c r="CB3783">
        <v>40.449779164368401</v>
      </c>
      <c r="CD3783">
        <f xml:space="preserve"> _xlfn.XLOOKUP(AB3783,[1]Sheet1!B:B,[1]Sheet1!Y:Y,"Not Found")</f>
        <v>65000</v>
      </c>
      <c r="CE3783">
        <f xml:space="preserve"> _xlfn.XLOOKUP(AB3783,[1]Sheet1!B:B,[1]Sheet1!AA:AA, "Not Found")</f>
        <v>81324</v>
      </c>
      <c r="CH3783">
        <f t="shared" ca="1" si="119"/>
        <v>0.9789839139345643</v>
      </c>
    </row>
    <row r="3784" spans="1:86" x14ac:dyDescent="0.3">
      <c r="A3784">
        <v>8782</v>
      </c>
      <c r="B3784" t="s">
        <v>0</v>
      </c>
      <c r="C3784" t="s">
        <v>16097</v>
      </c>
      <c r="D3784" s="3">
        <v>45104540132647</v>
      </c>
      <c r="E3784" t="s">
        <v>16077</v>
      </c>
      <c r="F3784" t="s">
        <v>16098</v>
      </c>
      <c r="G3784" t="s">
        <v>1395</v>
      </c>
      <c r="H3784" t="s">
        <v>16079</v>
      </c>
      <c r="I3784" t="s">
        <v>16080</v>
      </c>
      <c r="J3784" t="s">
        <v>16099</v>
      </c>
      <c r="K3784" t="s">
        <v>8</v>
      </c>
      <c r="L3784" t="s">
        <v>9</v>
      </c>
      <c r="M3784" s="1">
        <v>42233</v>
      </c>
      <c r="O3784" t="s">
        <v>8</v>
      </c>
      <c r="P3784" t="s">
        <v>75</v>
      </c>
      <c r="Q3784" t="s">
        <v>11</v>
      </c>
      <c r="R3784" t="s">
        <v>12</v>
      </c>
      <c r="U3784" t="s">
        <v>12</v>
      </c>
      <c r="V3784" t="s">
        <v>12</v>
      </c>
      <c r="W3784" t="s">
        <v>13</v>
      </c>
      <c r="X3784" t="s">
        <v>13</v>
      </c>
      <c r="Y3784" t="s">
        <v>14</v>
      </c>
      <c r="Z3784" t="s">
        <v>16100</v>
      </c>
      <c r="AA3784" t="s">
        <v>16101</v>
      </c>
      <c r="AB3784">
        <v>96003</v>
      </c>
      <c r="AC3784" t="str">
        <f t="shared" si="118"/>
        <v>3711 Oasis Rd., Redding, CA 96003</v>
      </c>
      <c r="AD3784" t="s">
        <v>17</v>
      </c>
      <c r="AE3784" t="s">
        <v>831</v>
      </c>
      <c r="AF3784" t="s">
        <v>831</v>
      </c>
      <c r="AG3784" t="s">
        <v>831</v>
      </c>
      <c r="AH3784" t="s">
        <v>479</v>
      </c>
      <c r="AI3784">
        <v>40.628661170000001</v>
      </c>
      <c r="AJ3784">
        <v>-122.39830157999999</v>
      </c>
      <c r="AK3784">
        <v>107</v>
      </c>
      <c r="AL3784">
        <v>1</v>
      </c>
      <c r="AM3784">
        <v>0.9</v>
      </c>
      <c r="AN3784">
        <v>3</v>
      </c>
      <c r="AO3784">
        <v>2.8</v>
      </c>
      <c r="AP3784">
        <v>1</v>
      </c>
      <c r="AQ3784">
        <v>0.9</v>
      </c>
      <c r="AR3784">
        <v>0</v>
      </c>
      <c r="AS3784">
        <v>0</v>
      </c>
      <c r="AT3784">
        <v>22</v>
      </c>
      <c r="AU3784">
        <v>20.6</v>
      </c>
      <c r="AV3784">
        <v>0</v>
      </c>
      <c r="AW3784">
        <v>0</v>
      </c>
      <c r="AX3784">
        <v>70</v>
      </c>
      <c r="AY3784">
        <v>65.400000000000006</v>
      </c>
      <c r="AZ3784">
        <v>9</v>
      </c>
      <c r="BA3784">
        <v>8.4</v>
      </c>
      <c r="BB3784">
        <v>1</v>
      </c>
      <c r="BC3784">
        <v>0.9</v>
      </c>
      <c r="BD3784">
        <v>2</v>
      </c>
      <c r="BE3784">
        <v>1.9</v>
      </c>
      <c r="BF3784">
        <v>2</v>
      </c>
      <c r="BG3784">
        <v>1.9</v>
      </c>
      <c r="BH3784">
        <v>8</v>
      </c>
      <c r="BI3784">
        <v>7.5</v>
      </c>
      <c r="BJ3784">
        <v>0</v>
      </c>
      <c r="BK3784">
        <v>0</v>
      </c>
      <c r="BL3784">
        <v>86</v>
      </c>
      <c r="BM3784">
        <v>80.400000000000006</v>
      </c>
      <c r="BN3784">
        <v>5</v>
      </c>
      <c r="BO3784">
        <v>4.7</v>
      </c>
      <c r="BP3784">
        <v>86</v>
      </c>
      <c r="BQ3784">
        <v>80.400000000000006</v>
      </c>
      <c r="BR3784" t="s">
        <v>8831</v>
      </c>
      <c r="BS3784" t="s">
        <v>16079</v>
      </c>
      <c r="BX3784" t="s">
        <v>16102</v>
      </c>
      <c r="BY3784" t="s">
        <v>16103</v>
      </c>
      <c r="BZ3784">
        <v>39852</v>
      </c>
      <c r="CA3784">
        <v>-122.3983015842</v>
      </c>
      <c r="CB3784">
        <v>40.628661169275503</v>
      </c>
      <c r="CD3784">
        <f xml:space="preserve"> _xlfn.XLOOKUP(AB3784,[1]Sheet1!B:B,[1]Sheet1!Y:Y,"Not Found")</f>
        <v>71801</v>
      </c>
      <c r="CE3784">
        <f xml:space="preserve"> _xlfn.XLOOKUP(AB3784,[1]Sheet1!B:B,[1]Sheet1!AA:AA, "Not Found")</f>
        <v>91545</v>
      </c>
      <c r="CH3784">
        <f t="shared" ca="1" si="119"/>
        <v>0.21246566243525311</v>
      </c>
    </row>
    <row r="3785" spans="1:86" x14ac:dyDescent="0.3">
      <c r="A3785">
        <v>8783</v>
      </c>
      <c r="B3785" t="s">
        <v>0</v>
      </c>
      <c r="C3785" t="s">
        <v>16104</v>
      </c>
      <c r="D3785" s="3">
        <v>45104540132944</v>
      </c>
      <c r="E3785" t="s">
        <v>16077</v>
      </c>
      <c r="F3785" t="s">
        <v>16105</v>
      </c>
      <c r="G3785" t="s">
        <v>1395</v>
      </c>
      <c r="H3785" t="s">
        <v>16079</v>
      </c>
      <c r="I3785" t="s">
        <v>16080</v>
      </c>
      <c r="J3785" t="s">
        <v>16106</v>
      </c>
      <c r="K3785" t="s">
        <v>35</v>
      </c>
      <c r="L3785" t="s">
        <v>9</v>
      </c>
      <c r="M3785" s="1">
        <v>42186</v>
      </c>
      <c r="O3785" t="s">
        <v>35</v>
      </c>
      <c r="P3785" t="s">
        <v>36</v>
      </c>
      <c r="Q3785" t="s">
        <v>96</v>
      </c>
      <c r="R3785" t="s">
        <v>13</v>
      </c>
      <c r="S3785" t="s">
        <v>16107</v>
      </c>
      <c r="T3785" t="s">
        <v>202</v>
      </c>
      <c r="U3785" t="s">
        <v>12</v>
      </c>
      <c r="V3785" t="s">
        <v>12</v>
      </c>
      <c r="W3785" t="s">
        <v>13</v>
      </c>
      <c r="X3785" t="s">
        <v>12</v>
      </c>
      <c r="Y3785" t="s">
        <v>58</v>
      </c>
      <c r="Z3785" t="s">
        <v>16100</v>
      </c>
      <c r="AA3785" t="s">
        <v>16101</v>
      </c>
      <c r="AB3785">
        <v>96003</v>
      </c>
      <c r="AC3785" t="str">
        <f t="shared" si="118"/>
        <v>3711 Oasis Rd., Redding, CA 96003</v>
      </c>
      <c r="AD3785" t="s">
        <v>17</v>
      </c>
      <c r="AE3785" t="s">
        <v>831</v>
      </c>
      <c r="AF3785" t="s">
        <v>831</v>
      </c>
      <c r="AG3785" t="s">
        <v>831</v>
      </c>
      <c r="AH3785" t="s">
        <v>479</v>
      </c>
      <c r="AI3785">
        <v>40.628661170000001</v>
      </c>
      <c r="AJ3785">
        <v>-122.39830157999999</v>
      </c>
      <c r="AK3785">
        <v>237</v>
      </c>
      <c r="AL3785">
        <v>0</v>
      </c>
      <c r="AM3785">
        <v>0</v>
      </c>
      <c r="AN3785">
        <v>5</v>
      </c>
      <c r="AO3785">
        <v>2.1</v>
      </c>
      <c r="AP3785">
        <v>4</v>
      </c>
      <c r="AQ3785">
        <v>1.7</v>
      </c>
      <c r="AR3785">
        <v>0</v>
      </c>
      <c r="AS3785">
        <v>0</v>
      </c>
      <c r="AT3785">
        <v>31</v>
      </c>
      <c r="AU3785">
        <v>13.1</v>
      </c>
      <c r="AV3785">
        <v>0</v>
      </c>
      <c r="AW3785">
        <v>0</v>
      </c>
      <c r="AX3785">
        <v>153</v>
      </c>
      <c r="AY3785">
        <v>64.599999999999994</v>
      </c>
      <c r="AZ3785">
        <v>30</v>
      </c>
      <c r="BA3785">
        <v>12.7</v>
      </c>
      <c r="BB3785">
        <v>14</v>
      </c>
      <c r="BC3785">
        <v>5.9</v>
      </c>
      <c r="BD3785">
        <v>1</v>
      </c>
      <c r="BE3785">
        <v>0.4</v>
      </c>
      <c r="BF3785">
        <v>3</v>
      </c>
      <c r="BG3785">
        <v>1.3</v>
      </c>
      <c r="BH3785">
        <v>5</v>
      </c>
      <c r="BI3785">
        <v>2.1</v>
      </c>
      <c r="BJ3785">
        <v>0</v>
      </c>
      <c r="BK3785">
        <v>0</v>
      </c>
      <c r="BL3785">
        <v>142</v>
      </c>
      <c r="BM3785">
        <v>59.9</v>
      </c>
      <c r="BN3785">
        <v>39</v>
      </c>
      <c r="BO3785">
        <v>16.5</v>
      </c>
      <c r="BP3785">
        <v>142</v>
      </c>
      <c r="BQ3785">
        <v>59.9</v>
      </c>
      <c r="BR3785" t="s">
        <v>8831</v>
      </c>
      <c r="BS3785" t="s">
        <v>16079</v>
      </c>
      <c r="BX3785" t="s">
        <v>16102</v>
      </c>
      <c r="BY3785" t="s">
        <v>16103</v>
      </c>
      <c r="BZ3785">
        <v>30800</v>
      </c>
      <c r="CA3785">
        <v>-122.3983015842</v>
      </c>
      <c r="CB3785">
        <v>40.628661169275503</v>
      </c>
      <c r="CD3785">
        <f xml:space="preserve"> _xlfn.XLOOKUP(AB3785,[1]Sheet1!B:B,[1]Sheet1!Y:Y,"Not Found")</f>
        <v>71801</v>
      </c>
      <c r="CE3785">
        <f xml:space="preserve"> _xlfn.XLOOKUP(AB3785,[1]Sheet1!B:B,[1]Sheet1!AA:AA, "Not Found")</f>
        <v>91545</v>
      </c>
      <c r="CH3785">
        <f t="shared" ca="1" si="119"/>
        <v>0.90258398401954165</v>
      </c>
    </row>
    <row r="3786" spans="1:86" x14ac:dyDescent="0.3">
      <c r="A3786">
        <v>8784</v>
      </c>
      <c r="B3786" t="s">
        <v>0</v>
      </c>
      <c r="C3786" t="s">
        <v>16108</v>
      </c>
      <c r="D3786" s="3">
        <v>45104544530150</v>
      </c>
      <c r="E3786" t="s">
        <v>16077</v>
      </c>
      <c r="F3786" t="s">
        <v>16109</v>
      </c>
      <c r="G3786" t="s">
        <v>1395</v>
      </c>
      <c r="H3786" t="s">
        <v>16079</v>
      </c>
      <c r="I3786" t="s">
        <v>16080</v>
      </c>
      <c r="J3786" t="s">
        <v>16110</v>
      </c>
      <c r="K3786" t="s">
        <v>840</v>
      </c>
      <c r="L3786" t="s">
        <v>9</v>
      </c>
      <c r="M3786" s="1">
        <v>33848</v>
      </c>
      <c r="O3786" t="s">
        <v>8</v>
      </c>
      <c r="P3786" t="s">
        <v>10</v>
      </c>
      <c r="Q3786" t="s">
        <v>11</v>
      </c>
      <c r="R3786" t="s">
        <v>12</v>
      </c>
      <c r="U3786" t="s">
        <v>12</v>
      </c>
      <c r="V3786" t="s">
        <v>12</v>
      </c>
      <c r="W3786" t="s">
        <v>12</v>
      </c>
      <c r="X3786" t="s">
        <v>13</v>
      </c>
      <c r="Y3786" t="s">
        <v>14</v>
      </c>
      <c r="Z3786" t="s">
        <v>16111</v>
      </c>
      <c r="AA3786" t="s">
        <v>16101</v>
      </c>
      <c r="AB3786">
        <v>96001</v>
      </c>
      <c r="AC3786" t="str">
        <f t="shared" si="118"/>
        <v>2684 Radio Ln., Redding, CA 96001</v>
      </c>
      <c r="AD3786" t="s">
        <v>17</v>
      </c>
      <c r="AE3786" t="s">
        <v>831</v>
      </c>
      <c r="AF3786" t="s">
        <v>831</v>
      </c>
      <c r="AG3786" t="s">
        <v>831</v>
      </c>
      <c r="AH3786" t="s">
        <v>479</v>
      </c>
      <c r="AI3786">
        <v>40.548692160000002</v>
      </c>
      <c r="AJ3786">
        <v>-122.37872857000001</v>
      </c>
      <c r="AK3786">
        <v>36</v>
      </c>
      <c r="AL3786">
        <v>2</v>
      </c>
      <c r="AM3786">
        <v>5.6</v>
      </c>
      <c r="AN3786">
        <v>5</v>
      </c>
      <c r="AO3786">
        <v>13.9</v>
      </c>
      <c r="AP3786">
        <v>0</v>
      </c>
      <c r="AQ3786">
        <v>0</v>
      </c>
      <c r="AR3786">
        <v>0</v>
      </c>
      <c r="AS3786">
        <v>0</v>
      </c>
      <c r="AT3786">
        <v>4</v>
      </c>
      <c r="AU3786">
        <v>11.1</v>
      </c>
      <c r="AV3786">
        <v>0</v>
      </c>
      <c r="AW3786">
        <v>0</v>
      </c>
      <c r="AX3786">
        <v>20</v>
      </c>
      <c r="AY3786">
        <v>55.6</v>
      </c>
      <c r="AZ3786">
        <v>5</v>
      </c>
      <c r="BA3786">
        <v>13.9</v>
      </c>
      <c r="BB3786">
        <v>0</v>
      </c>
      <c r="BC3786">
        <v>0</v>
      </c>
      <c r="BD3786">
        <v>0</v>
      </c>
      <c r="BE3786">
        <v>0</v>
      </c>
      <c r="BF3786">
        <v>3</v>
      </c>
      <c r="BG3786">
        <v>8.3000000000000007</v>
      </c>
      <c r="BH3786">
        <v>0</v>
      </c>
      <c r="BI3786">
        <v>0</v>
      </c>
      <c r="BJ3786">
        <v>0</v>
      </c>
      <c r="BK3786">
        <v>0</v>
      </c>
      <c r="BL3786">
        <v>36</v>
      </c>
      <c r="BM3786">
        <v>100</v>
      </c>
      <c r="BN3786">
        <v>15</v>
      </c>
      <c r="BO3786">
        <v>41.7</v>
      </c>
      <c r="BP3786">
        <v>36</v>
      </c>
      <c r="BQ3786">
        <v>100</v>
      </c>
      <c r="BR3786" t="s">
        <v>8831</v>
      </c>
      <c r="BS3786" t="s">
        <v>16079</v>
      </c>
      <c r="BT3786" t="s">
        <v>16112</v>
      </c>
      <c r="BU3786" t="s">
        <v>11225</v>
      </c>
      <c r="BV3786" t="s">
        <v>16086</v>
      </c>
      <c r="BW3786" t="s">
        <v>16087</v>
      </c>
      <c r="BZ3786">
        <v>39850</v>
      </c>
      <c r="CA3786">
        <v>-122.378728568867</v>
      </c>
      <c r="CB3786">
        <v>40.548692163648496</v>
      </c>
      <c r="CD3786">
        <f xml:space="preserve"> _xlfn.XLOOKUP(AB3786,[1]Sheet1!B:B,[1]Sheet1!Y:Y,"Not Found")</f>
        <v>70594</v>
      </c>
      <c r="CE3786">
        <f xml:space="preserve"> _xlfn.XLOOKUP(AB3786,[1]Sheet1!B:B,[1]Sheet1!AA:AA, "Not Found")</f>
        <v>102971</v>
      </c>
      <c r="CH3786">
        <f t="shared" ca="1" si="119"/>
        <v>0.61775229666928133</v>
      </c>
    </row>
    <row r="3787" spans="1:86" x14ac:dyDescent="0.3">
      <c r="A3787">
        <v>8785</v>
      </c>
      <c r="B3787" t="s">
        <v>0</v>
      </c>
      <c r="C3787" t="s">
        <v>16113</v>
      </c>
      <c r="D3787" s="3">
        <v>45104546069389</v>
      </c>
      <c r="E3787" t="s">
        <v>16077</v>
      </c>
      <c r="F3787" t="s">
        <v>16114</v>
      </c>
      <c r="G3787" t="s">
        <v>1395</v>
      </c>
      <c r="H3787" t="s">
        <v>16079</v>
      </c>
      <c r="I3787" t="s">
        <v>16080</v>
      </c>
      <c r="J3787" t="s">
        <v>16115</v>
      </c>
      <c r="K3787" t="s">
        <v>400</v>
      </c>
      <c r="L3787" t="s">
        <v>9</v>
      </c>
      <c r="M3787" s="1">
        <v>29403</v>
      </c>
      <c r="O3787" t="s">
        <v>341</v>
      </c>
      <c r="P3787" t="s">
        <v>36</v>
      </c>
      <c r="Q3787" t="s">
        <v>11</v>
      </c>
      <c r="R3787" t="s">
        <v>12</v>
      </c>
      <c r="U3787" t="s">
        <v>12</v>
      </c>
      <c r="V3787" t="s">
        <v>12</v>
      </c>
      <c r="W3787" t="s">
        <v>13</v>
      </c>
      <c r="X3787" t="s">
        <v>13</v>
      </c>
      <c r="Y3787" t="s">
        <v>30</v>
      </c>
      <c r="Z3787" t="s">
        <v>16100</v>
      </c>
      <c r="AA3787" t="s">
        <v>16101</v>
      </c>
      <c r="AB3787">
        <v>96003</v>
      </c>
      <c r="AC3787" t="str">
        <f t="shared" si="118"/>
        <v>3711 Oasis Rd., Redding, CA 96003</v>
      </c>
      <c r="AD3787" t="s">
        <v>17</v>
      </c>
      <c r="AE3787" t="s">
        <v>831</v>
      </c>
      <c r="AF3787" t="s">
        <v>831</v>
      </c>
      <c r="AG3787" t="s">
        <v>831</v>
      </c>
      <c r="AH3787" t="s">
        <v>479</v>
      </c>
      <c r="AI3787">
        <v>40.628661170000001</v>
      </c>
      <c r="AJ3787">
        <v>-122.39830157999999</v>
      </c>
      <c r="AK3787">
        <v>30</v>
      </c>
      <c r="AL3787">
        <v>2</v>
      </c>
      <c r="AM3787">
        <v>6.7</v>
      </c>
      <c r="AN3787">
        <v>4</v>
      </c>
      <c r="AO3787">
        <v>13.3</v>
      </c>
      <c r="AP3787">
        <v>0</v>
      </c>
      <c r="AQ3787">
        <v>0</v>
      </c>
      <c r="AR3787">
        <v>0</v>
      </c>
      <c r="AS3787">
        <v>0</v>
      </c>
      <c r="AT3787">
        <v>4</v>
      </c>
      <c r="AU3787">
        <v>13.3</v>
      </c>
      <c r="AV3787">
        <v>0</v>
      </c>
      <c r="AW3787">
        <v>0</v>
      </c>
      <c r="AX3787">
        <v>18</v>
      </c>
      <c r="AY3787">
        <v>60</v>
      </c>
      <c r="AZ3787">
        <v>1</v>
      </c>
      <c r="BA3787">
        <v>3.3</v>
      </c>
      <c r="BB3787">
        <v>1</v>
      </c>
      <c r="BC3787">
        <v>3.3</v>
      </c>
      <c r="BD3787">
        <v>0</v>
      </c>
      <c r="BE3787">
        <v>0</v>
      </c>
      <c r="BF3787">
        <v>2</v>
      </c>
      <c r="BG3787">
        <v>6.7</v>
      </c>
      <c r="BH3787">
        <v>0</v>
      </c>
      <c r="BI3787">
        <v>0</v>
      </c>
      <c r="BJ3787">
        <v>0</v>
      </c>
      <c r="BK3787">
        <v>0</v>
      </c>
      <c r="BL3787">
        <v>20</v>
      </c>
      <c r="BM3787">
        <v>66.7</v>
      </c>
      <c r="BN3787">
        <v>30</v>
      </c>
      <c r="BO3787">
        <v>100</v>
      </c>
      <c r="BP3787">
        <v>20</v>
      </c>
      <c r="BQ3787">
        <v>66.7</v>
      </c>
      <c r="BR3787" t="s">
        <v>8831</v>
      </c>
      <c r="BS3787" t="s">
        <v>16079</v>
      </c>
      <c r="BX3787" t="s">
        <v>16102</v>
      </c>
      <c r="BY3787" t="s">
        <v>16103</v>
      </c>
      <c r="BZ3787">
        <v>39851</v>
      </c>
      <c r="CA3787">
        <v>-122.3983015842</v>
      </c>
      <c r="CB3787">
        <v>40.628661169275503</v>
      </c>
      <c r="CD3787">
        <f xml:space="preserve"> _xlfn.XLOOKUP(AB3787,[1]Sheet1!B:B,[1]Sheet1!Y:Y,"Not Found")</f>
        <v>71801</v>
      </c>
      <c r="CE3787">
        <f xml:space="preserve"> _xlfn.XLOOKUP(AB3787,[1]Sheet1!B:B,[1]Sheet1!AA:AA, "Not Found")</f>
        <v>91545</v>
      </c>
      <c r="CH3787">
        <f t="shared" ca="1" si="119"/>
        <v>0.98328428380670807</v>
      </c>
    </row>
    <row r="3788" spans="1:86" x14ac:dyDescent="0.3">
      <c r="A3788">
        <v>8786</v>
      </c>
      <c r="B3788" t="s">
        <v>0</v>
      </c>
      <c r="C3788" t="s">
        <v>16116</v>
      </c>
      <c r="D3788" s="3">
        <v>45698564530028</v>
      </c>
      <c r="E3788" t="s">
        <v>16095</v>
      </c>
      <c r="F3788" t="s">
        <v>16117</v>
      </c>
      <c r="G3788" t="s">
        <v>1395</v>
      </c>
      <c r="H3788" t="s">
        <v>16079</v>
      </c>
      <c r="I3788" t="s">
        <v>16096</v>
      </c>
      <c r="J3788" t="s">
        <v>16118</v>
      </c>
      <c r="K3788" t="s">
        <v>8</v>
      </c>
      <c r="L3788" t="s">
        <v>9</v>
      </c>
      <c r="M3788" s="1">
        <v>29403</v>
      </c>
      <c r="O3788" t="s">
        <v>8</v>
      </c>
      <c r="P3788" t="s">
        <v>4</v>
      </c>
      <c r="Q3788" t="s">
        <v>11</v>
      </c>
      <c r="R3788" t="s">
        <v>12</v>
      </c>
      <c r="U3788" t="s">
        <v>318</v>
      </c>
      <c r="V3788" t="s">
        <v>12</v>
      </c>
      <c r="W3788" t="s">
        <v>13</v>
      </c>
      <c r="X3788" t="s">
        <v>12</v>
      </c>
      <c r="Y3788" t="s">
        <v>58</v>
      </c>
      <c r="Z3788" t="s">
        <v>16119</v>
      </c>
      <c r="AA3788" t="s">
        <v>2189</v>
      </c>
      <c r="AB3788">
        <v>96022</v>
      </c>
      <c r="AC3788" t="str">
        <f t="shared" si="118"/>
        <v>3805 Happy Valley Rd., Cottonwood, CA 96022</v>
      </c>
      <c r="AD3788" t="s">
        <v>17</v>
      </c>
      <c r="AE3788" t="s">
        <v>831</v>
      </c>
      <c r="AF3788" t="s">
        <v>831</v>
      </c>
      <c r="AG3788" t="s">
        <v>831</v>
      </c>
      <c r="AH3788" t="s">
        <v>858</v>
      </c>
      <c r="AI3788">
        <v>40.396429150000003</v>
      </c>
      <c r="AJ3788">
        <v>-122.40490555</v>
      </c>
      <c r="AK3788">
        <v>745</v>
      </c>
      <c r="AL3788">
        <v>10</v>
      </c>
      <c r="AM3788">
        <v>1.3</v>
      </c>
      <c r="AN3788">
        <v>29</v>
      </c>
      <c r="AO3788">
        <v>3.9</v>
      </c>
      <c r="AP3788">
        <v>14</v>
      </c>
      <c r="AQ3788">
        <v>1.9</v>
      </c>
      <c r="AR3788">
        <v>0</v>
      </c>
      <c r="AS3788">
        <v>0</v>
      </c>
      <c r="AT3788">
        <v>135</v>
      </c>
      <c r="AU3788">
        <v>18.100000000000001</v>
      </c>
      <c r="AV3788">
        <v>3</v>
      </c>
      <c r="AW3788">
        <v>0.4</v>
      </c>
      <c r="AX3788">
        <v>522</v>
      </c>
      <c r="AY3788">
        <v>70.099999999999994</v>
      </c>
      <c r="AZ3788">
        <v>30</v>
      </c>
      <c r="BA3788">
        <v>4</v>
      </c>
      <c r="BB3788">
        <v>2</v>
      </c>
      <c r="BC3788">
        <v>0.3</v>
      </c>
      <c r="BD3788">
        <v>13</v>
      </c>
      <c r="BE3788">
        <v>1.7</v>
      </c>
      <c r="BF3788">
        <v>6</v>
      </c>
      <c r="BG3788">
        <v>0.8</v>
      </c>
      <c r="BH3788">
        <v>7</v>
      </c>
      <c r="BI3788">
        <v>0.9</v>
      </c>
      <c r="BJ3788">
        <v>0</v>
      </c>
      <c r="BK3788">
        <v>0</v>
      </c>
      <c r="BL3788">
        <v>381</v>
      </c>
      <c r="BM3788">
        <v>51.1</v>
      </c>
      <c r="BN3788">
        <v>80</v>
      </c>
      <c r="BO3788">
        <v>10.7</v>
      </c>
      <c r="BP3788">
        <v>373</v>
      </c>
      <c r="BQ3788">
        <v>50.1</v>
      </c>
      <c r="BR3788" t="s">
        <v>8831</v>
      </c>
      <c r="BS3788" t="s">
        <v>16079</v>
      </c>
      <c r="BT3788" t="s">
        <v>16120</v>
      </c>
      <c r="BU3788" t="s">
        <v>16121</v>
      </c>
      <c r="BV3788" t="s">
        <v>16095</v>
      </c>
      <c r="BW3788" t="s">
        <v>16096</v>
      </c>
      <c r="BZ3788">
        <v>31856</v>
      </c>
      <c r="CA3788">
        <v>-122.404905550607</v>
      </c>
      <c r="CB3788">
        <v>40.396429150728302</v>
      </c>
      <c r="CD3788">
        <f xml:space="preserve"> _xlfn.XLOOKUP(AB3788,[1]Sheet1!B:B,[1]Sheet1!Y:Y,"Not Found")</f>
        <v>87220</v>
      </c>
      <c r="CE3788">
        <f xml:space="preserve"> _xlfn.XLOOKUP(AB3788,[1]Sheet1!B:B,[1]Sheet1!AA:AA, "Not Found")</f>
        <v>106773</v>
      </c>
      <c r="CH3788">
        <f t="shared" ca="1" si="119"/>
        <v>0.65644683247960867</v>
      </c>
    </row>
    <row r="3789" spans="1:86" x14ac:dyDescent="0.3">
      <c r="A3789">
        <v>8787</v>
      </c>
      <c r="B3789" t="s">
        <v>0</v>
      </c>
      <c r="C3789" t="s">
        <v>16122</v>
      </c>
      <c r="D3789" s="3">
        <v>45698564530051</v>
      </c>
      <c r="E3789" t="s">
        <v>16095</v>
      </c>
      <c r="F3789" t="s">
        <v>16123</v>
      </c>
      <c r="G3789" t="s">
        <v>1395</v>
      </c>
      <c r="H3789" t="s">
        <v>16079</v>
      </c>
      <c r="I3789" t="s">
        <v>16096</v>
      </c>
      <c r="J3789" t="s">
        <v>16124</v>
      </c>
      <c r="K3789" t="s">
        <v>340</v>
      </c>
      <c r="L3789" t="s">
        <v>9</v>
      </c>
      <c r="M3789" s="1">
        <v>33476</v>
      </c>
      <c r="O3789" t="s">
        <v>8</v>
      </c>
      <c r="P3789" t="s">
        <v>4</v>
      </c>
      <c r="Q3789" t="s">
        <v>11</v>
      </c>
      <c r="R3789" t="s">
        <v>12</v>
      </c>
      <c r="U3789" t="s">
        <v>12</v>
      </c>
      <c r="V3789" t="s">
        <v>12</v>
      </c>
      <c r="W3789" t="s">
        <v>13</v>
      </c>
      <c r="X3789" t="s">
        <v>12</v>
      </c>
      <c r="Y3789" t="s">
        <v>14</v>
      </c>
      <c r="Z3789" t="s">
        <v>16125</v>
      </c>
      <c r="AA3789" t="s">
        <v>6985</v>
      </c>
      <c r="AB3789">
        <v>96007</v>
      </c>
      <c r="AC3789" t="str">
        <f t="shared" si="118"/>
        <v>20111 Olinda Rd., Anderson, CA 96007</v>
      </c>
      <c r="AD3789" t="s">
        <v>17</v>
      </c>
      <c r="AE3789" t="s">
        <v>831</v>
      </c>
      <c r="AF3789" t="s">
        <v>831</v>
      </c>
      <c r="AG3789" t="s">
        <v>831</v>
      </c>
      <c r="AH3789" t="s">
        <v>2129</v>
      </c>
      <c r="AI3789">
        <v>40.440840020000003</v>
      </c>
      <c r="AJ3789">
        <v>-122.30501896</v>
      </c>
      <c r="AK3789">
        <v>95</v>
      </c>
      <c r="AL3789">
        <v>1</v>
      </c>
      <c r="AM3789">
        <v>1.1000000000000001</v>
      </c>
      <c r="AN3789">
        <v>9</v>
      </c>
      <c r="AO3789">
        <v>9.5</v>
      </c>
      <c r="AP3789">
        <v>2</v>
      </c>
      <c r="AQ3789">
        <v>2.1</v>
      </c>
      <c r="AR3789">
        <v>0</v>
      </c>
      <c r="AS3789">
        <v>0</v>
      </c>
      <c r="AT3789">
        <v>13</v>
      </c>
      <c r="AU3789">
        <v>13.7</v>
      </c>
      <c r="AV3789">
        <v>0</v>
      </c>
      <c r="AW3789">
        <v>0</v>
      </c>
      <c r="AX3789">
        <v>68</v>
      </c>
      <c r="AY3789">
        <v>71.599999999999994</v>
      </c>
      <c r="AZ3789">
        <v>2</v>
      </c>
      <c r="BA3789">
        <v>2.1</v>
      </c>
      <c r="BB3789">
        <v>0</v>
      </c>
      <c r="BC3789">
        <v>0</v>
      </c>
      <c r="BD3789">
        <v>2</v>
      </c>
      <c r="BE3789">
        <v>2.1</v>
      </c>
      <c r="BF3789">
        <v>3</v>
      </c>
      <c r="BG3789">
        <v>3.2</v>
      </c>
      <c r="BH3789">
        <v>2</v>
      </c>
      <c r="BI3789">
        <v>2.1</v>
      </c>
      <c r="BJ3789">
        <v>0</v>
      </c>
      <c r="BK3789">
        <v>0</v>
      </c>
      <c r="BL3789">
        <v>65</v>
      </c>
      <c r="BM3789">
        <v>68.400000000000006</v>
      </c>
      <c r="BN3789">
        <v>18</v>
      </c>
      <c r="BO3789">
        <v>18.899999999999999</v>
      </c>
      <c r="BP3789">
        <v>60</v>
      </c>
      <c r="BQ3789">
        <v>63.2</v>
      </c>
      <c r="BR3789" t="s">
        <v>8831</v>
      </c>
      <c r="BS3789" t="s">
        <v>16079</v>
      </c>
      <c r="BT3789" t="s">
        <v>16093</v>
      </c>
      <c r="BU3789" t="s">
        <v>16094</v>
      </c>
      <c r="BV3789" t="s">
        <v>16095</v>
      </c>
      <c r="BW3789" t="s">
        <v>16096</v>
      </c>
      <c r="BZ3789">
        <v>40046</v>
      </c>
      <c r="CA3789">
        <v>-122.305018958689</v>
      </c>
      <c r="CB3789">
        <v>40.4408400179342</v>
      </c>
      <c r="CD3789">
        <f xml:space="preserve"> _xlfn.XLOOKUP(AB3789,[1]Sheet1!B:B,[1]Sheet1!Y:Y,"Not Found")</f>
        <v>65000</v>
      </c>
      <c r="CE3789">
        <f xml:space="preserve"> _xlfn.XLOOKUP(AB3789,[1]Sheet1!B:B,[1]Sheet1!AA:AA, "Not Found")</f>
        <v>81324</v>
      </c>
      <c r="CH3789">
        <f t="shared" ca="1" si="119"/>
        <v>0.25772029643704786</v>
      </c>
    </row>
    <row r="3790" spans="1:86" x14ac:dyDescent="0.3">
      <c r="A3790">
        <v>8788</v>
      </c>
      <c r="B3790" t="s">
        <v>0</v>
      </c>
      <c r="C3790" t="s">
        <v>16126</v>
      </c>
      <c r="D3790" s="3">
        <v>45698564530192</v>
      </c>
      <c r="E3790" t="s">
        <v>16095</v>
      </c>
      <c r="F3790" t="s">
        <v>16127</v>
      </c>
      <c r="G3790" t="s">
        <v>1395</v>
      </c>
      <c r="H3790" t="s">
        <v>16079</v>
      </c>
      <c r="I3790" t="s">
        <v>16096</v>
      </c>
      <c r="J3790" t="s">
        <v>16128</v>
      </c>
      <c r="K3790" t="s">
        <v>180</v>
      </c>
      <c r="L3790" t="s">
        <v>9</v>
      </c>
      <c r="M3790" s="1">
        <v>35667</v>
      </c>
      <c r="O3790" t="s">
        <v>8</v>
      </c>
      <c r="P3790" t="s">
        <v>4</v>
      </c>
      <c r="Q3790" t="s">
        <v>11</v>
      </c>
      <c r="R3790" t="s">
        <v>12</v>
      </c>
      <c r="U3790" t="s">
        <v>12</v>
      </c>
      <c r="V3790" t="s">
        <v>12</v>
      </c>
      <c r="W3790" t="s">
        <v>13</v>
      </c>
      <c r="X3790" t="s">
        <v>13</v>
      </c>
      <c r="Y3790" t="s">
        <v>30</v>
      </c>
      <c r="Z3790" t="s">
        <v>16129</v>
      </c>
      <c r="AA3790" t="s">
        <v>6985</v>
      </c>
      <c r="AB3790">
        <v>96007</v>
      </c>
      <c r="AC3790" t="str">
        <f t="shared" si="118"/>
        <v>5250 West Anderson Dr., Anderson, CA 96007</v>
      </c>
      <c r="AD3790" t="s">
        <v>17</v>
      </c>
      <c r="AE3790" t="s">
        <v>831</v>
      </c>
      <c r="AF3790" t="s">
        <v>831</v>
      </c>
      <c r="AG3790" t="s">
        <v>831</v>
      </c>
      <c r="AH3790" t="s">
        <v>2129</v>
      </c>
      <c r="AI3790">
        <v>40.440742999999998</v>
      </c>
      <c r="AJ3790">
        <v>-122.30475602</v>
      </c>
      <c r="AK3790">
        <v>20</v>
      </c>
      <c r="AL3790">
        <v>0</v>
      </c>
      <c r="AM3790">
        <v>0</v>
      </c>
      <c r="AN3790">
        <v>1</v>
      </c>
      <c r="AO3790">
        <v>5</v>
      </c>
      <c r="AP3790">
        <v>0</v>
      </c>
      <c r="AQ3790">
        <v>0</v>
      </c>
      <c r="AR3790">
        <v>0</v>
      </c>
      <c r="AS3790">
        <v>0</v>
      </c>
      <c r="AT3790">
        <v>3</v>
      </c>
      <c r="AU3790">
        <v>15</v>
      </c>
      <c r="AV3790">
        <v>0</v>
      </c>
      <c r="AW3790">
        <v>0</v>
      </c>
      <c r="AX3790">
        <v>16</v>
      </c>
      <c r="AY3790">
        <v>80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19</v>
      </c>
      <c r="BM3790">
        <v>95</v>
      </c>
      <c r="BN3790">
        <v>2</v>
      </c>
      <c r="BO3790">
        <v>10</v>
      </c>
      <c r="BP3790">
        <v>18</v>
      </c>
      <c r="BQ3790">
        <v>90</v>
      </c>
      <c r="BR3790" t="s">
        <v>8831</v>
      </c>
      <c r="BS3790" t="s">
        <v>16079</v>
      </c>
      <c r="BT3790" t="s">
        <v>16093</v>
      </c>
      <c r="BU3790" t="s">
        <v>16094</v>
      </c>
      <c r="BV3790" t="s">
        <v>16095</v>
      </c>
      <c r="BW3790" t="s">
        <v>16096</v>
      </c>
      <c r="BZ3790">
        <v>40050</v>
      </c>
      <c r="CA3790">
        <v>-122.30475601842301</v>
      </c>
      <c r="CB3790">
        <v>40.440742998154597</v>
      </c>
      <c r="CD3790">
        <f xml:space="preserve"> _xlfn.XLOOKUP(AB3790,[1]Sheet1!B:B,[1]Sheet1!Y:Y,"Not Found")</f>
        <v>65000</v>
      </c>
      <c r="CE3790">
        <f xml:space="preserve"> _xlfn.XLOOKUP(AB3790,[1]Sheet1!B:B,[1]Sheet1!AA:AA, "Not Found")</f>
        <v>81324</v>
      </c>
      <c r="CH3790">
        <f t="shared" ca="1" si="119"/>
        <v>0.37262815200146138</v>
      </c>
    </row>
    <row r="3791" spans="1:86" x14ac:dyDescent="0.3">
      <c r="A3791">
        <v>8789</v>
      </c>
      <c r="B3791" t="s">
        <v>0</v>
      </c>
      <c r="C3791" t="s">
        <v>16130</v>
      </c>
      <c r="D3791" s="3">
        <v>45698564530333</v>
      </c>
      <c r="E3791" t="s">
        <v>16095</v>
      </c>
      <c r="F3791" t="s">
        <v>16131</v>
      </c>
      <c r="G3791" t="s">
        <v>1395</v>
      </c>
      <c r="H3791" t="s">
        <v>16079</v>
      </c>
      <c r="I3791" t="s">
        <v>16096</v>
      </c>
      <c r="J3791" t="s">
        <v>16132</v>
      </c>
      <c r="K3791" t="s">
        <v>8</v>
      </c>
      <c r="L3791" t="s">
        <v>9</v>
      </c>
      <c r="M3791" s="1">
        <v>37494</v>
      </c>
      <c r="O3791" t="s">
        <v>8</v>
      </c>
      <c r="P3791" t="s">
        <v>4</v>
      </c>
      <c r="Q3791" t="s">
        <v>11</v>
      </c>
      <c r="R3791" t="s">
        <v>13</v>
      </c>
      <c r="S3791" t="s">
        <v>16133</v>
      </c>
      <c r="T3791" t="s">
        <v>828</v>
      </c>
      <c r="U3791" t="s">
        <v>318</v>
      </c>
      <c r="V3791" t="s">
        <v>12</v>
      </c>
      <c r="W3791" t="s">
        <v>13</v>
      </c>
      <c r="X3791" t="s">
        <v>12</v>
      </c>
      <c r="Y3791" t="s">
        <v>14</v>
      </c>
      <c r="Z3791" t="s">
        <v>16134</v>
      </c>
      <c r="AA3791" t="s">
        <v>6985</v>
      </c>
      <c r="AB3791">
        <v>96007</v>
      </c>
      <c r="AC3791" t="str">
        <f t="shared" si="118"/>
        <v>2098 North St., Anderson, CA 96007</v>
      </c>
      <c r="AD3791" t="s">
        <v>17</v>
      </c>
      <c r="AE3791" t="s">
        <v>831</v>
      </c>
      <c r="AF3791" t="s">
        <v>831</v>
      </c>
      <c r="AG3791" t="s">
        <v>831</v>
      </c>
      <c r="AH3791" t="s">
        <v>2129</v>
      </c>
      <c r="AI3791">
        <v>40.452239159999998</v>
      </c>
      <c r="AJ3791">
        <v>-122.30045754</v>
      </c>
      <c r="AK3791">
        <v>121</v>
      </c>
      <c r="AL3791">
        <v>1</v>
      </c>
      <c r="AM3791">
        <v>0.8</v>
      </c>
      <c r="AN3791">
        <v>4</v>
      </c>
      <c r="AO3791">
        <v>3.3</v>
      </c>
      <c r="AP3791">
        <v>1</v>
      </c>
      <c r="AQ3791">
        <v>0.8</v>
      </c>
      <c r="AR3791">
        <v>1</v>
      </c>
      <c r="AS3791">
        <v>0.8</v>
      </c>
      <c r="AT3791">
        <v>23</v>
      </c>
      <c r="AU3791">
        <v>19</v>
      </c>
      <c r="AV3791">
        <v>1</v>
      </c>
      <c r="AW3791">
        <v>0.8</v>
      </c>
      <c r="AX3791">
        <v>83</v>
      </c>
      <c r="AY3791">
        <v>68.599999999999994</v>
      </c>
      <c r="AZ3791">
        <v>6</v>
      </c>
      <c r="BA3791">
        <v>5</v>
      </c>
      <c r="BB3791">
        <v>1</v>
      </c>
      <c r="BC3791">
        <v>0.8</v>
      </c>
      <c r="BD3791">
        <v>2</v>
      </c>
      <c r="BE3791">
        <v>1.7</v>
      </c>
      <c r="BF3791">
        <v>1</v>
      </c>
      <c r="BG3791">
        <v>0.8</v>
      </c>
      <c r="BH3791">
        <v>1</v>
      </c>
      <c r="BI3791">
        <v>0.8</v>
      </c>
      <c r="BJ3791">
        <v>0</v>
      </c>
      <c r="BK3791">
        <v>0</v>
      </c>
      <c r="BL3791">
        <v>77</v>
      </c>
      <c r="BM3791">
        <v>63.6</v>
      </c>
      <c r="BN3791">
        <v>5</v>
      </c>
      <c r="BO3791">
        <v>4.0999999999999996</v>
      </c>
      <c r="BP3791">
        <v>75</v>
      </c>
      <c r="BQ3791">
        <v>62</v>
      </c>
      <c r="BR3791" t="s">
        <v>8831</v>
      </c>
      <c r="BS3791" t="s">
        <v>16079</v>
      </c>
      <c r="BT3791" t="s">
        <v>16093</v>
      </c>
      <c r="BU3791" t="s">
        <v>16094</v>
      </c>
      <c r="BV3791" t="s">
        <v>16095</v>
      </c>
      <c r="BW3791" t="s">
        <v>16096</v>
      </c>
      <c r="BZ3791">
        <v>31857</v>
      </c>
      <c r="CA3791">
        <v>-122.300457543471</v>
      </c>
      <c r="CB3791">
        <v>40.452239163902497</v>
      </c>
      <c r="CD3791">
        <f xml:space="preserve"> _xlfn.XLOOKUP(AB3791,[1]Sheet1!B:B,[1]Sheet1!Y:Y,"Not Found")</f>
        <v>65000</v>
      </c>
      <c r="CE3791">
        <f xml:space="preserve"> _xlfn.XLOOKUP(AB3791,[1]Sheet1!B:B,[1]Sheet1!AA:AA, "Not Found")</f>
        <v>81324</v>
      </c>
      <c r="CH3791">
        <f t="shared" ca="1" si="119"/>
        <v>0.12031248759848612</v>
      </c>
    </row>
    <row r="3792" spans="1:86" x14ac:dyDescent="0.3">
      <c r="A3792">
        <v>8790</v>
      </c>
      <c r="B3792" t="s">
        <v>0</v>
      </c>
      <c r="C3792" t="s">
        <v>16135</v>
      </c>
      <c r="D3792" s="3">
        <v>45698564530762</v>
      </c>
      <c r="E3792" t="s">
        <v>16095</v>
      </c>
      <c r="F3792" t="s">
        <v>16136</v>
      </c>
      <c r="G3792" t="s">
        <v>1395</v>
      </c>
      <c r="H3792" t="s">
        <v>16079</v>
      </c>
      <c r="I3792" t="s">
        <v>16096</v>
      </c>
      <c r="J3792" t="s">
        <v>16137</v>
      </c>
      <c r="K3792" t="s">
        <v>325</v>
      </c>
      <c r="L3792" t="s">
        <v>9</v>
      </c>
      <c r="M3792" s="1">
        <v>29403</v>
      </c>
      <c r="O3792" t="s">
        <v>8</v>
      </c>
      <c r="P3792" t="s">
        <v>4</v>
      </c>
      <c r="Q3792" t="s">
        <v>11</v>
      </c>
      <c r="R3792" t="s">
        <v>12</v>
      </c>
      <c r="U3792" t="s">
        <v>12</v>
      </c>
      <c r="V3792" t="s">
        <v>12</v>
      </c>
      <c r="W3792" t="s">
        <v>13</v>
      </c>
      <c r="X3792" t="s">
        <v>13</v>
      </c>
      <c r="Y3792" t="s">
        <v>326</v>
      </c>
      <c r="Z3792" t="s">
        <v>16138</v>
      </c>
      <c r="AA3792" t="s">
        <v>6985</v>
      </c>
      <c r="AB3792">
        <v>96007</v>
      </c>
      <c r="AC3792" t="str">
        <f t="shared" si="118"/>
        <v>20083 Olinda Rd., Anderson, CA 96007</v>
      </c>
      <c r="AD3792" t="s">
        <v>17</v>
      </c>
      <c r="AE3792" t="s">
        <v>831</v>
      </c>
      <c r="AF3792" t="s">
        <v>831</v>
      </c>
      <c r="AG3792" t="s">
        <v>831</v>
      </c>
      <c r="AH3792" t="s">
        <v>602</v>
      </c>
      <c r="AI3792">
        <v>40.440290160000004</v>
      </c>
      <c r="AJ3792">
        <v>-122.30695454000001</v>
      </c>
      <c r="AK3792">
        <v>93</v>
      </c>
      <c r="AL3792">
        <v>3</v>
      </c>
      <c r="AM3792">
        <v>3.2</v>
      </c>
      <c r="AN3792">
        <v>3</v>
      </c>
      <c r="AO3792">
        <v>3.2</v>
      </c>
      <c r="AP3792">
        <v>5</v>
      </c>
      <c r="AQ3792">
        <v>5.4</v>
      </c>
      <c r="AR3792">
        <v>0</v>
      </c>
      <c r="AS3792">
        <v>0</v>
      </c>
      <c r="AT3792">
        <v>17</v>
      </c>
      <c r="AU3792">
        <v>18.3</v>
      </c>
      <c r="AV3792">
        <v>0</v>
      </c>
      <c r="AW3792">
        <v>0</v>
      </c>
      <c r="AX3792">
        <v>55</v>
      </c>
      <c r="AY3792">
        <v>59.1</v>
      </c>
      <c r="AZ3792">
        <v>6</v>
      </c>
      <c r="BA3792">
        <v>6.5</v>
      </c>
      <c r="BB3792">
        <v>4</v>
      </c>
      <c r="BC3792">
        <v>4.3</v>
      </c>
      <c r="BD3792">
        <v>9</v>
      </c>
      <c r="BE3792">
        <v>9.6999999999999993</v>
      </c>
      <c r="BF3792">
        <v>2</v>
      </c>
      <c r="BG3792">
        <v>2.2000000000000002</v>
      </c>
      <c r="BH3792">
        <v>8</v>
      </c>
      <c r="BI3792">
        <v>8.6</v>
      </c>
      <c r="BJ3792">
        <v>0</v>
      </c>
      <c r="BK3792">
        <v>0</v>
      </c>
      <c r="BL3792">
        <v>73</v>
      </c>
      <c r="BM3792">
        <v>78.5</v>
      </c>
      <c r="BN3792">
        <v>15</v>
      </c>
      <c r="BO3792">
        <v>16.100000000000001</v>
      </c>
      <c r="BP3792">
        <v>68</v>
      </c>
      <c r="BQ3792">
        <v>73.099999999999994</v>
      </c>
      <c r="BR3792" t="s">
        <v>8831</v>
      </c>
      <c r="BS3792" t="s">
        <v>16079</v>
      </c>
      <c r="BT3792" t="s">
        <v>16093</v>
      </c>
      <c r="BU3792" t="s">
        <v>16094</v>
      </c>
      <c r="BV3792" t="s">
        <v>16095</v>
      </c>
      <c r="BW3792" t="s">
        <v>16096</v>
      </c>
      <c r="BZ3792">
        <v>31855</v>
      </c>
      <c r="CA3792">
        <v>-122.306954543573</v>
      </c>
      <c r="CB3792">
        <v>40.440290162406903</v>
      </c>
      <c r="CD3792">
        <f xml:space="preserve"> _xlfn.XLOOKUP(AB3792,[1]Sheet1!B:B,[1]Sheet1!Y:Y,"Not Found")</f>
        <v>65000</v>
      </c>
      <c r="CE3792">
        <f xml:space="preserve"> _xlfn.XLOOKUP(AB3792,[1]Sheet1!B:B,[1]Sheet1!AA:AA, "Not Found")</f>
        <v>81324</v>
      </c>
      <c r="CH3792">
        <f t="shared" ca="1" si="119"/>
        <v>0.66643911940957568</v>
      </c>
    </row>
    <row r="3793" spans="1:86" x14ac:dyDescent="0.3">
      <c r="A3793">
        <v>8791</v>
      </c>
      <c r="B3793" t="s">
        <v>0</v>
      </c>
      <c r="C3793" t="s">
        <v>16139</v>
      </c>
      <c r="D3793" s="3">
        <v>45698564530804</v>
      </c>
      <c r="E3793" t="s">
        <v>16095</v>
      </c>
      <c r="F3793" t="s">
        <v>16140</v>
      </c>
      <c r="G3793" t="s">
        <v>1395</v>
      </c>
      <c r="H3793" t="s">
        <v>16079</v>
      </c>
      <c r="I3793" t="s">
        <v>16096</v>
      </c>
      <c r="J3793" t="s">
        <v>16141</v>
      </c>
      <c r="K3793" t="s">
        <v>8</v>
      </c>
      <c r="L3793" t="s">
        <v>9</v>
      </c>
      <c r="M3793" s="1">
        <v>29403</v>
      </c>
      <c r="O3793" t="s">
        <v>8</v>
      </c>
      <c r="P3793" t="s">
        <v>4</v>
      </c>
      <c r="Q3793" t="s">
        <v>11</v>
      </c>
      <c r="R3793" t="s">
        <v>12</v>
      </c>
      <c r="U3793" t="s">
        <v>318</v>
      </c>
      <c r="V3793" t="s">
        <v>12</v>
      </c>
      <c r="W3793" t="s">
        <v>13</v>
      </c>
      <c r="X3793" t="s">
        <v>12</v>
      </c>
      <c r="Y3793" t="s">
        <v>58</v>
      </c>
      <c r="Z3793" t="s">
        <v>16142</v>
      </c>
      <c r="AA3793" t="s">
        <v>6985</v>
      </c>
      <c r="AB3793">
        <v>96007</v>
      </c>
      <c r="AC3793" t="str">
        <f t="shared" si="118"/>
        <v>1471 Ferry St., Anderson, CA 96007</v>
      </c>
      <c r="AD3793" t="s">
        <v>17</v>
      </c>
      <c r="AE3793" t="s">
        <v>831</v>
      </c>
      <c r="AF3793" t="s">
        <v>831</v>
      </c>
      <c r="AG3793" t="s">
        <v>831</v>
      </c>
      <c r="AH3793" t="s">
        <v>602</v>
      </c>
      <c r="AI3793">
        <v>40.443993159999998</v>
      </c>
      <c r="AJ3793">
        <v>-122.30445654</v>
      </c>
      <c r="AK3793">
        <v>567</v>
      </c>
      <c r="AL3793">
        <v>4</v>
      </c>
      <c r="AM3793">
        <v>0.7</v>
      </c>
      <c r="AN3793">
        <v>28</v>
      </c>
      <c r="AO3793">
        <v>4.9000000000000004</v>
      </c>
      <c r="AP3793">
        <v>23</v>
      </c>
      <c r="AQ3793">
        <v>4.0999999999999996</v>
      </c>
      <c r="AR3793">
        <v>6</v>
      </c>
      <c r="AS3793">
        <v>1.1000000000000001</v>
      </c>
      <c r="AT3793">
        <v>156</v>
      </c>
      <c r="AU3793">
        <v>27.5</v>
      </c>
      <c r="AV3793">
        <v>2</v>
      </c>
      <c r="AW3793">
        <v>0.4</v>
      </c>
      <c r="AX3793">
        <v>303</v>
      </c>
      <c r="AY3793">
        <v>53.4</v>
      </c>
      <c r="AZ3793">
        <v>36</v>
      </c>
      <c r="BA3793">
        <v>6.3</v>
      </c>
      <c r="BB3793">
        <v>9</v>
      </c>
      <c r="BC3793">
        <v>1.6</v>
      </c>
      <c r="BD3793">
        <v>29</v>
      </c>
      <c r="BE3793">
        <v>5.0999999999999996</v>
      </c>
      <c r="BF3793">
        <v>5</v>
      </c>
      <c r="BG3793">
        <v>0.9</v>
      </c>
      <c r="BH3793">
        <v>7</v>
      </c>
      <c r="BI3793">
        <v>1.2</v>
      </c>
      <c r="BJ3793">
        <v>0</v>
      </c>
      <c r="BK3793">
        <v>0</v>
      </c>
      <c r="BL3793">
        <v>392</v>
      </c>
      <c r="BM3793">
        <v>69.099999999999994</v>
      </c>
      <c r="BN3793">
        <v>106</v>
      </c>
      <c r="BO3793">
        <v>18.7</v>
      </c>
      <c r="BP3793">
        <v>370</v>
      </c>
      <c r="BQ3793">
        <v>65.3</v>
      </c>
      <c r="BR3793" t="s">
        <v>8831</v>
      </c>
      <c r="BS3793" t="s">
        <v>16079</v>
      </c>
      <c r="BT3793" t="s">
        <v>16093</v>
      </c>
      <c r="BU3793" t="s">
        <v>16094</v>
      </c>
      <c r="BV3793" t="s">
        <v>16095</v>
      </c>
      <c r="BW3793" t="s">
        <v>16096</v>
      </c>
      <c r="BZ3793">
        <v>31854</v>
      </c>
      <c r="CA3793">
        <v>-122.304456542881</v>
      </c>
      <c r="CB3793">
        <v>40.443993162661798</v>
      </c>
      <c r="CD3793">
        <f xml:space="preserve"> _xlfn.XLOOKUP(AB3793,[1]Sheet1!B:B,[1]Sheet1!Y:Y,"Not Found")</f>
        <v>65000</v>
      </c>
      <c r="CE3793">
        <f xml:space="preserve"> _xlfn.XLOOKUP(AB3793,[1]Sheet1!B:B,[1]Sheet1!AA:AA, "Not Found")</f>
        <v>81324</v>
      </c>
      <c r="CH3793">
        <f t="shared" ca="1" si="119"/>
        <v>0.63054958312034881</v>
      </c>
    </row>
    <row r="3794" spans="1:86" x14ac:dyDescent="0.3">
      <c r="A3794">
        <v>8792</v>
      </c>
      <c r="B3794" t="s">
        <v>0</v>
      </c>
      <c r="C3794" t="s">
        <v>16143</v>
      </c>
      <c r="D3794" s="3">
        <v>45698726050074</v>
      </c>
      <c r="E3794" t="s">
        <v>16144</v>
      </c>
      <c r="F3794" t="s">
        <v>16145</v>
      </c>
      <c r="G3794" t="s">
        <v>1395</v>
      </c>
      <c r="H3794" t="s">
        <v>16079</v>
      </c>
      <c r="I3794" t="s">
        <v>2646</v>
      </c>
      <c r="J3794" t="s">
        <v>2646</v>
      </c>
      <c r="K3794" t="s">
        <v>35</v>
      </c>
      <c r="L3794" t="s">
        <v>9</v>
      </c>
      <c r="M3794" s="1">
        <v>29403</v>
      </c>
      <c r="O3794" t="s">
        <v>35</v>
      </c>
      <c r="P3794" t="s">
        <v>36</v>
      </c>
      <c r="Q3794" t="s">
        <v>96</v>
      </c>
      <c r="R3794" t="s">
        <v>12</v>
      </c>
      <c r="U3794" t="s">
        <v>12</v>
      </c>
      <c r="V3794" t="s">
        <v>12</v>
      </c>
      <c r="W3794" t="s">
        <v>13</v>
      </c>
      <c r="X3794" t="s">
        <v>12</v>
      </c>
      <c r="Y3794" t="s">
        <v>58</v>
      </c>
      <c r="Z3794" t="s">
        <v>16146</v>
      </c>
      <c r="AA3794" t="s">
        <v>16147</v>
      </c>
      <c r="AB3794">
        <v>96008</v>
      </c>
      <c r="AC3794" t="str">
        <f t="shared" si="118"/>
        <v>22661 Old Alturas Rd., Bella Vista, CA 96008</v>
      </c>
      <c r="AD3794" t="s">
        <v>17</v>
      </c>
      <c r="AE3794" t="s">
        <v>831</v>
      </c>
      <c r="AF3794" t="s">
        <v>831</v>
      </c>
      <c r="AG3794" t="s">
        <v>831</v>
      </c>
      <c r="AH3794" t="s">
        <v>602</v>
      </c>
      <c r="AI3794">
        <v>40.638601180000002</v>
      </c>
      <c r="AJ3794">
        <v>-122.23273856</v>
      </c>
      <c r="AK3794">
        <v>338</v>
      </c>
      <c r="AL3794">
        <v>0</v>
      </c>
      <c r="AM3794">
        <v>0</v>
      </c>
      <c r="AN3794">
        <v>7</v>
      </c>
      <c r="AO3794">
        <v>2.1</v>
      </c>
      <c r="AP3794">
        <v>5</v>
      </c>
      <c r="AQ3794">
        <v>1.5</v>
      </c>
      <c r="AR3794">
        <v>1</v>
      </c>
      <c r="AS3794">
        <v>0.3</v>
      </c>
      <c r="AT3794">
        <v>63</v>
      </c>
      <c r="AU3794">
        <v>18.600000000000001</v>
      </c>
      <c r="AV3794">
        <v>0</v>
      </c>
      <c r="AW3794">
        <v>0</v>
      </c>
      <c r="AX3794">
        <v>231</v>
      </c>
      <c r="AY3794">
        <v>68.3</v>
      </c>
      <c r="AZ3794">
        <v>28</v>
      </c>
      <c r="BA3794">
        <v>8.3000000000000007</v>
      </c>
      <c r="BB3794">
        <v>3</v>
      </c>
      <c r="BC3794">
        <v>0.9</v>
      </c>
      <c r="BD3794">
        <v>6</v>
      </c>
      <c r="BE3794">
        <v>1.8</v>
      </c>
      <c r="BF3794">
        <v>4</v>
      </c>
      <c r="BG3794">
        <v>1.2</v>
      </c>
      <c r="BH3794">
        <v>23</v>
      </c>
      <c r="BI3794">
        <v>6.8</v>
      </c>
      <c r="BJ3794">
        <v>0</v>
      </c>
      <c r="BK3794">
        <v>0</v>
      </c>
      <c r="BL3794">
        <v>211</v>
      </c>
      <c r="BM3794">
        <v>62.4</v>
      </c>
      <c r="BN3794">
        <v>47</v>
      </c>
      <c r="BO3794">
        <v>13.9</v>
      </c>
      <c r="BP3794">
        <v>210</v>
      </c>
      <c r="BQ3794">
        <v>62.1</v>
      </c>
      <c r="BR3794" t="s">
        <v>8831</v>
      </c>
      <c r="BS3794" t="s">
        <v>16079</v>
      </c>
      <c r="BT3794" t="s">
        <v>16144</v>
      </c>
      <c r="BU3794" t="s">
        <v>2646</v>
      </c>
      <c r="BV3794" t="s">
        <v>16086</v>
      </c>
      <c r="BW3794" t="s">
        <v>16087</v>
      </c>
      <c r="BZ3794">
        <v>32089</v>
      </c>
      <c r="CA3794">
        <v>-122.232738559579</v>
      </c>
      <c r="CB3794">
        <v>40.638601183050703</v>
      </c>
      <c r="CD3794">
        <f xml:space="preserve"> _xlfn.XLOOKUP(AB3794,[1]Sheet1!B:B,[1]Sheet1!Y:Y,"Not Found")</f>
        <v>94044</v>
      </c>
      <c r="CE3794">
        <f xml:space="preserve"> _xlfn.XLOOKUP(AB3794,[1]Sheet1!B:B,[1]Sheet1!AA:AA, "Not Found")</f>
        <v>111568</v>
      </c>
      <c r="CH3794">
        <f t="shared" ca="1" si="119"/>
        <v>0.69163385751532236</v>
      </c>
    </row>
    <row r="3795" spans="1:86" x14ac:dyDescent="0.3">
      <c r="A3795">
        <v>8793</v>
      </c>
      <c r="B3795" t="s">
        <v>0</v>
      </c>
      <c r="C3795" t="s">
        <v>16148</v>
      </c>
      <c r="D3795" s="3">
        <v>45698806050082</v>
      </c>
      <c r="E3795" t="s">
        <v>16149</v>
      </c>
      <c r="F3795" t="s">
        <v>16150</v>
      </c>
      <c r="G3795" t="s">
        <v>1395</v>
      </c>
      <c r="H3795" t="s">
        <v>16079</v>
      </c>
      <c r="I3795" t="s">
        <v>16151</v>
      </c>
      <c r="J3795" t="s">
        <v>16152</v>
      </c>
      <c r="K3795" t="s">
        <v>35</v>
      </c>
      <c r="L3795" t="s">
        <v>9</v>
      </c>
      <c r="M3795" s="1">
        <v>29403</v>
      </c>
      <c r="O3795" t="s">
        <v>35</v>
      </c>
      <c r="P3795" t="s">
        <v>36</v>
      </c>
      <c r="Q3795" t="s">
        <v>37</v>
      </c>
      <c r="R3795" t="s">
        <v>12</v>
      </c>
      <c r="U3795" t="s">
        <v>12</v>
      </c>
      <c r="V3795" t="s">
        <v>12</v>
      </c>
      <c r="W3795" t="s">
        <v>13</v>
      </c>
      <c r="X3795" t="s">
        <v>12</v>
      </c>
      <c r="Y3795" t="s">
        <v>14</v>
      </c>
      <c r="Z3795" t="s">
        <v>16153</v>
      </c>
      <c r="AA3795" t="s">
        <v>16154</v>
      </c>
      <c r="AB3795">
        <v>96088</v>
      </c>
      <c r="AC3795" t="str">
        <f t="shared" si="118"/>
        <v>7752 Ponderosa Way, Shingletown, CA 96088</v>
      </c>
      <c r="AD3795" t="s">
        <v>17</v>
      </c>
      <c r="AE3795" t="s">
        <v>831</v>
      </c>
      <c r="AF3795" t="s">
        <v>831</v>
      </c>
      <c r="AG3795" t="s">
        <v>831</v>
      </c>
      <c r="AH3795" t="s">
        <v>858</v>
      </c>
      <c r="AI3795">
        <v>40.513730199999998</v>
      </c>
      <c r="AJ3795">
        <v>-121.93710350000001</v>
      </c>
      <c r="AK3795">
        <v>167</v>
      </c>
      <c r="AL3795">
        <v>2</v>
      </c>
      <c r="AM3795">
        <v>1.2</v>
      </c>
      <c r="AN3795">
        <v>5</v>
      </c>
      <c r="AO3795">
        <v>3</v>
      </c>
      <c r="AP3795">
        <v>1</v>
      </c>
      <c r="AQ3795">
        <v>0.6</v>
      </c>
      <c r="AR3795">
        <v>1</v>
      </c>
      <c r="AS3795">
        <v>0.6</v>
      </c>
      <c r="AT3795">
        <v>25</v>
      </c>
      <c r="AU3795">
        <v>15</v>
      </c>
      <c r="AV3795">
        <v>0</v>
      </c>
      <c r="AW3795">
        <v>0</v>
      </c>
      <c r="AX3795">
        <v>107</v>
      </c>
      <c r="AY3795">
        <v>64.099999999999994</v>
      </c>
      <c r="AZ3795">
        <v>12</v>
      </c>
      <c r="BA3795">
        <v>7.2</v>
      </c>
      <c r="BB3795">
        <v>14</v>
      </c>
      <c r="BC3795">
        <v>8.4</v>
      </c>
      <c r="BD3795">
        <v>2</v>
      </c>
      <c r="BE3795">
        <v>1.2</v>
      </c>
      <c r="BF3795">
        <v>3</v>
      </c>
      <c r="BG3795">
        <v>1.8</v>
      </c>
      <c r="BH3795">
        <v>0</v>
      </c>
      <c r="BI3795">
        <v>0</v>
      </c>
      <c r="BJ3795">
        <v>0</v>
      </c>
      <c r="BK3795">
        <v>0</v>
      </c>
      <c r="BL3795">
        <v>133</v>
      </c>
      <c r="BM3795">
        <v>79.599999999999994</v>
      </c>
      <c r="BN3795">
        <v>29</v>
      </c>
      <c r="BO3795">
        <v>17.399999999999999</v>
      </c>
      <c r="BP3795">
        <v>133</v>
      </c>
      <c r="BQ3795">
        <v>79.599999999999994</v>
      </c>
      <c r="BR3795" t="s">
        <v>8831</v>
      </c>
      <c r="BS3795" t="s">
        <v>16079</v>
      </c>
      <c r="BT3795" t="s">
        <v>16149</v>
      </c>
      <c r="BU3795" t="s">
        <v>16151</v>
      </c>
      <c r="BV3795" t="s">
        <v>16086</v>
      </c>
      <c r="BW3795" t="s">
        <v>16087</v>
      </c>
      <c r="BZ3795">
        <v>32173</v>
      </c>
      <c r="CA3795">
        <v>-121.937103496505</v>
      </c>
      <c r="CB3795">
        <v>40.513730198983097</v>
      </c>
      <c r="CD3795">
        <f xml:space="preserve"> _xlfn.XLOOKUP(AB3795,[1]Sheet1!B:B,[1]Sheet1!Y:Y,"Not Found")</f>
        <v>71494</v>
      </c>
      <c r="CE3795">
        <f xml:space="preserve"> _xlfn.XLOOKUP(AB3795,[1]Sheet1!B:B,[1]Sheet1!AA:AA, "Not Found")</f>
        <v>88708</v>
      </c>
      <c r="CH3795">
        <f t="shared" ca="1" si="119"/>
        <v>0.36459871927835874</v>
      </c>
    </row>
    <row r="3796" spans="1:86" x14ac:dyDescent="0.3">
      <c r="A3796">
        <v>8794</v>
      </c>
      <c r="B3796" t="s">
        <v>0</v>
      </c>
      <c r="C3796" t="s">
        <v>16155</v>
      </c>
      <c r="D3796" s="3">
        <v>45698806113260</v>
      </c>
      <c r="E3796" t="s">
        <v>16149</v>
      </c>
      <c r="F3796" t="s">
        <v>16156</v>
      </c>
      <c r="G3796" t="s">
        <v>1395</v>
      </c>
      <c r="H3796" t="s">
        <v>16079</v>
      </c>
      <c r="I3796" t="s">
        <v>16151</v>
      </c>
      <c r="J3796" t="s">
        <v>16157</v>
      </c>
      <c r="K3796" t="s">
        <v>113</v>
      </c>
      <c r="L3796" t="s">
        <v>9</v>
      </c>
      <c r="M3796" s="1">
        <v>34972</v>
      </c>
      <c r="O3796" t="s">
        <v>113</v>
      </c>
      <c r="P3796" t="s">
        <v>75</v>
      </c>
      <c r="Q3796" t="s">
        <v>96</v>
      </c>
      <c r="R3796" t="s">
        <v>12</v>
      </c>
      <c r="U3796" t="s">
        <v>12</v>
      </c>
      <c r="V3796" t="s">
        <v>12</v>
      </c>
      <c r="W3796" t="s">
        <v>13</v>
      </c>
      <c r="X3796" t="s">
        <v>12</v>
      </c>
      <c r="Y3796" t="s">
        <v>58</v>
      </c>
      <c r="Z3796" t="s">
        <v>16158</v>
      </c>
      <c r="AA3796" t="s">
        <v>16154</v>
      </c>
      <c r="AB3796">
        <v>96088</v>
      </c>
      <c r="AC3796" t="str">
        <f t="shared" si="118"/>
        <v>7946 Ponderosa Way, Shingletown, CA 96088</v>
      </c>
      <c r="AD3796" t="s">
        <v>17</v>
      </c>
      <c r="AE3796" t="s">
        <v>831</v>
      </c>
      <c r="AF3796" t="s">
        <v>831</v>
      </c>
      <c r="AG3796" t="s">
        <v>831</v>
      </c>
      <c r="AH3796" t="s">
        <v>858</v>
      </c>
      <c r="AI3796">
        <v>40.5186852</v>
      </c>
      <c r="AJ3796">
        <v>-121.9342785</v>
      </c>
      <c r="AK3796">
        <v>79</v>
      </c>
      <c r="AL3796">
        <v>2</v>
      </c>
      <c r="AM3796">
        <v>2.5</v>
      </c>
      <c r="AN3796">
        <v>4</v>
      </c>
      <c r="AO3796">
        <v>5.0999999999999996</v>
      </c>
      <c r="AP3796">
        <v>1</v>
      </c>
      <c r="AQ3796">
        <v>1.3</v>
      </c>
      <c r="AR3796">
        <v>0</v>
      </c>
      <c r="AS3796">
        <v>0</v>
      </c>
      <c r="AT3796">
        <v>17</v>
      </c>
      <c r="AU3796">
        <v>21.5</v>
      </c>
      <c r="AV3796">
        <v>0</v>
      </c>
      <c r="AW3796">
        <v>0</v>
      </c>
      <c r="AX3796">
        <v>46</v>
      </c>
      <c r="AY3796">
        <v>58.2</v>
      </c>
      <c r="AZ3796">
        <v>6</v>
      </c>
      <c r="BA3796">
        <v>7.6</v>
      </c>
      <c r="BB3796">
        <v>3</v>
      </c>
      <c r="BC3796">
        <v>3.8</v>
      </c>
      <c r="BD3796">
        <v>0</v>
      </c>
      <c r="BE3796">
        <v>0</v>
      </c>
      <c r="BF3796">
        <v>1</v>
      </c>
      <c r="BG3796">
        <v>1.3</v>
      </c>
      <c r="BH3796">
        <v>0</v>
      </c>
      <c r="BI3796">
        <v>0</v>
      </c>
      <c r="BJ3796">
        <v>0</v>
      </c>
      <c r="BK3796">
        <v>0</v>
      </c>
      <c r="BL3796">
        <v>58</v>
      </c>
      <c r="BM3796">
        <v>73.400000000000006</v>
      </c>
      <c r="BN3796">
        <v>8</v>
      </c>
      <c r="BO3796">
        <v>10.1</v>
      </c>
      <c r="BP3796">
        <v>58</v>
      </c>
      <c r="BQ3796">
        <v>73.400000000000006</v>
      </c>
      <c r="BR3796" t="s">
        <v>8831</v>
      </c>
      <c r="BS3796" t="s">
        <v>16079</v>
      </c>
      <c r="BT3796" t="s">
        <v>16149</v>
      </c>
      <c r="BU3796" t="s">
        <v>16151</v>
      </c>
      <c r="BV3796" t="s">
        <v>16086</v>
      </c>
      <c r="BW3796" t="s">
        <v>16087</v>
      </c>
      <c r="BZ3796">
        <v>32174</v>
      </c>
      <c r="CA3796">
        <v>-121.934278496666</v>
      </c>
      <c r="CB3796">
        <v>40.518685199217998</v>
      </c>
      <c r="CD3796">
        <f xml:space="preserve"> _xlfn.XLOOKUP(AB3796,[1]Sheet1!B:B,[1]Sheet1!Y:Y,"Not Found")</f>
        <v>71494</v>
      </c>
      <c r="CE3796">
        <f xml:space="preserve"> _xlfn.XLOOKUP(AB3796,[1]Sheet1!B:B,[1]Sheet1!AA:AA, "Not Found")</f>
        <v>88708</v>
      </c>
      <c r="CH3796">
        <f t="shared" ca="1" si="119"/>
        <v>0.6329731383251247</v>
      </c>
    </row>
    <row r="3797" spans="1:86" x14ac:dyDescent="0.3">
      <c r="A3797">
        <v>8795</v>
      </c>
      <c r="B3797" t="s">
        <v>0</v>
      </c>
      <c r="C3797" t="s">
        <v>16159</v>
      </c>
      <c r="D3797" s="3">
        <v>45699140135624</v>
      </c>
      <c r="E3797" t="s">
        <v>16093</v>
      </c>
      <c r="F3797" t="s">
        <v>16160</v>
      </c>
      <c r="G3797" t="s">
        <v>1395</v>
      </c>
      <c r="H3797" t="s">
        <v>16079</v>
      </c>
      <c r="I3797" t="s">
        <v>16094</v>
      </c>
      <c r="J3797" t="s">
        <v>16161</v>
      </c>
      <c r="K3797" t="s">
        <v>35</v>
      </c>
      <c r="L3797" t="s">
        <v>9</v>
      </c>
      <c r="M3797" s="1">
        <v>42968</v>
      </c>
      <c r="O3797" t="s">
        <v>35</v>
      </c>
      <c r="P3797" t="s">
        <v>36</v>
      </c>
      <c r="Q3797" t="s">
        <v>96</v>
      </c>
      <c r="R3797" t="s">
        <v>13</v>
      </c>
      <c r="S3797" t="s">
        <v>16162</v>
      </c>
      <c r="T3797" t="s">
        <v>202</v>
      </c>
      <c r="U3797" t="s">
        <v>12</v>
      </c>
      <c r="V3797" t="s">
        <v>12</v>
      </c>
      <c r="W3797" t="s">
        <v>13</v>
      </c>
      <c r="X3797" t="s">
        <v>12</v>
      </c>
      <c r="Y3797" t="s">
        <v>14</v>
      </c>
      <c r="Z3797" t="s">
        <v>16163</v>
      </c>
      <c r="AA3797" t="s">
        <v>6985</v>
      </c>
      <c r="AB3797">
        <v>96007</v>
      </c>
      <c r="AC3797" t="str">
        <f t="shared" si="118"/>
        <v>19415 Jacqueline St., Anderson, CA 96007</v>
      </c>
      <c r="AD3797" t="s">
        <v>17</v>
      </c>
      <c r="AE3797" t="s">
        <v>831</v>
      </c>
      <c r="AF3797" t="s">
        <v>831</v>
      </c>
      <c r="AG3797" t="s">
        <v>831</v>
      </c>
      <c r="AH3797" t="s">
        <v>2129</v>
      </c>
      <c r="AI3797">
        <v>40.465997160000001</v>
      </c>
      <c r="AJ3797">
        <v>-122.33284755</v>
      </c>
      <c r="AK3797">
        <v>359</v>
      </c>
      <c r="AL3797">
        <v>3</v>
      </c>
      <c r="AM3797">
        <v>0.8</v>
      </c>
      <c r="AN3797">
        <v>4</v>
      </c>
      <c r="AO3797">
        <v>1.1000000000000001</v>
      </c>
      <c r="AP3797">
        <v>5</v>
      </c>
      <c r="AQ3797">
        <v>1.4</v>
      </c>
      <c r="AR3797">
        <v>1</v>
      </c>
      <c r="AS3797">
        <v>0.3</v>
      </c>
      <c r="AT3797">
        <v>213</v>
      </c>
      <c r="AU3797">
        <v>59.3</v>
      </c>
      <c r="AV3797">
        <v>2</v>
      </c>
      <c r="AW3797">
        <v>0.6</v>
      </c>
      <c r="AX3797">
        <v>128</v>
      </c>
      <c r="AY3797">
        <v>35.700000000000003</v>
      </c>
      <c r="AZ3797">
        <v>3</v>
      </c>
      <c r="BA3797">
        <v>0.8</v>
      </c>
      <c r="BB3797">
        <v>0</v>
      </c>
      <c r="BC3797">
        <v>0</v>
      </c>
      <c r="BD3797">
        <v>78</v>
      </c>
      <c r="BE3797">
        <v>21.7</v>
      </c>
      <c r="BF3797">
        <v>0</v>
      </c>
      <c r="BG3797">
        <v>0</v>
      </c>
      <c r="BH3797">
        <v>11</v>
      </c>
      <c r="BI3797">
        <v>3.1</v>
      </c>
      <c r="BJ3797">
        <v>0</v>
      </c>
      <c r="BK3797">
        <v>0</v>
      </c>
      <c r="BL3797">
        <v>204</v>
      </c>
      <c r="BM3797">
        <v>56.8</v>
      </c>
      <c r="BN3797">
        <v>21</v>
      </c>
      <c r="BO3797">
        <v>5.8</v>
      </c>
      <c r="BP3797">
        <v>203</v>
      </c>
      <c r="BQ3797">
        <v>56.5</v>
      </c>
      <c r="BR3797" t="s">
        <v>8831</v>
      </c>
      <c r="BS3797" t="s">
        <v>16079</v>
      </c>
      <c r="BT3797" t="s">
        <v>16093</v>
      </c>
      <c r="BU3797" t="s">
        <v>16094</v>
      </c>
      <c r="BV3797" t="s">
        <v>16095</v>
      </c>
      <c r="BW3797" t="s">
        <v>16096</v>
      </c>
      <c r="BZ3797">
        <v>31372</v>
      </c>
      <c r="CA3797">
        <v>-122.332847550141</v>
      </c>
      <c r="CB3797">
        <v>40.465997161757898</v>
      </c>
      <c r="CD3797">
        <f xml:space="preserve"> _xlfn.XLOOKUP(AB3797,[1]Sheet1!B:B,[1]Sheet1!Y:Y,"Not Found")</f>
        <v>65000</v>
      </c>
      <c r="CE3797">
        <f xml:space="preserve"> _xlfn.XLOOKUP(AB3797,[1]Sheet1!B:B,[1]Sheet1!AA:AA, "Not Found")</f>
        <v>81324</v>
      </c>
      <c r="CH3797">
        <f t="shared" ca="1" si="119"/>
        <v>0.27381411929224475</v>
      </c>
    </row>
    <row r="3798" spans="1:86" x14ac:dyDescent="0.3">
      <c r="A3798">
        <v>8796</v>
      </c>
      <c r="B3798" t="s">
        <v>0</v>
      </c>
      <c r="C3798" t="s">
        <v>16164</v>
      </c>
      <c r="D3798" s="3">
        <v>45699146050124</v>
      </c>
      <c r="E3798" t="s">
        <v>16093</v>
      </c>
      <c r="F3798" t="s">
        <v>16165</v>
      </c>
      <c r="G3798" t="s">
        <v>1395</v>
      </c>
      <c r="H3798" t="s">
        <v>16079</v>
      </c>
      <c r="I3798" t="s">
        <v>16094</v>
      </c>
      <c r="J3798" t="s">
        <v>16166</v>
      </c>
      <c r="K3798" t="s">
        <v>113</v>
      </c>
      <c r="L3798" t="s">
        <v>9</v>
      </c>
      <c r="M3798" s="1">
        <v>29403</v>
      </c>
      <c r="O3798" t="s">
        <v>113</v>
      </c>
      <c r="P3798" t="s">
        <v>75</v>
      </c>
      <c r="Q3798" t="s">
        <v>96</v>
      </c>
      <c r="R3798" t="s">
        <v>12</v>
      </c>
      <c r="U3798" t="s">
        <v>318</v>
      </c>
      <c r="V3798" t="s">
        <v>12</v>
      </c>
      <c r="W3798" t="s">
        <v>13</v>
      </c>
      <c r="X3798" t="s">
        <v>12</v>
      </c>
      <c r="Y3798" t="s">
        <v>14</v>
      </c>
      <c r="Z3798" t="s">
        <v>16167</v>
      </c>
      <c r="AA3798" t="s">
        <v>6985</v>
      </c>
      <c r="AB3798">
        <v>96007</v>
      </c>
      <c r="AC3798" t="str">
        <f t="shared" si="118"/>
        <v>1646 West Ferry St., Anderson, CA 96007</v>
      </c>
      <c r="AD3798" t="s">
        <v>17</v>
      </c>
      <c r="AE3798" t="s">
        <v>831</v>
      </c>
      <c r="AF3798" t="s">
        <v>831</v>
      </c>
      <c r="AG3798" t="s">
        <v>831</v>
      </c>
      <c r="AH3798" t="s">
        <v>2129</v>
      </c>
      <c r="AI3798">
        <v>40.446405159999998</v>
      </c>
      <c r="AJ3798">
        <v>-122.30495254</v>
      </c>
      <c r="AK3798">
        <v>350</v>
      </c>
      <c r="AL3798">
        <v>7</v>
      </c>
      <c r="AM3798">
        <v>2</v>
      </c>
      <c r="AN3798">
        <v>21</v>
      </c>
      <c r="AO3798">
        <v>6</v>
      </c>
      <c r="AP3798">
        <v>16</v>
      </c>
      <c r="AQ3798">
        <v>4.5999999999999996</v>
      </c>
      <c r="AR3798">
        <v>5</v>
      </c>
      <c r="AS3798">
        <v>1.4</v>
      </c>
      <c r="AT3798">
        <v>66</v>
      </c>
      <c r="AU3798">
        <v>18.899999999999999</v>
      </c>
      <c r="AV3798">
        <v>1</v>
      </c>
      <c r="AW3798">
        <v>0.3</v>
      </c>
      <c r="AX3798">
        <v>192</v>
      </c>
      <c r="AY3798">
        <v>54.9</v>
      </c>
      <c r="AZ3798">
        <v>36</v>
      </c>
      <c r="BA3798">
        <v>10.3</v>
      </c>
      <c r="BB3798">
        <v>6</v>
      </c>
      <c r="BC3798">
        <v>1.7</v>
      </c>
      <c r="BD3798">
        <v>16</v>
      </c>
      <c r="BE3798">
        <v>4.5999999999999996</v>
      </c>
      <c r="BF3798">
        <v>5</v>
      </c>
      <c r="BG3798">
        <v>1.4</v>
      </c>
      <c r="BH3798">
        <v>26</v>
      </c>
      <c r="BI3798">
        <v>7.4</v>
      </c>
      <c r="BJ3798">
        <v>0</v>
      </c>
      <c r="BK3798">
        <v>0</v>
      </c>
      <c r="BL3798">
        <v>268</v>
      </c>
      <c r="BM3798">
        <v>76.599999999999994</v>
      </c>
      <c r="BN3798">
        <v>57</v>
      </c>
      <c r="BO3798">
        <v>16.3</v>
      </c>
      <c r="BP3798">
        <v>263</v>
      </c>
      <c r="BQ3798">
        <v>75.099999999999994</v>
      </c>
      <c r="BR3798" t="s">
        <v>8831</v>
      </c>
      <c r="BS3798" t="s">
        <v>16079</v>
      </c>
      <c r="BT3798" t="s">
        <v>16093</v>
      </c>
      <c r="BU3798" t="s">
        <v>16094</v>
      </c>
      <c r="BV3798" t="s">
        <v>16095</v>
      </c>
      <c r="BW3798" t="s">
        <v>16096</v>
      </c>
      <c r="BZ3798">
        <v>32531</v>
      </c>
      <c r="CA3798">
        <v>-122.304952543458</v>
      </c>
      <c r="CB3798">
        <v>40.446405162604997</v>
      </c>
      <c r="CD3798">
        <f xml:space="preserve"> _xlfn.XLOOKUP(AB3798,[1]Sheet1!B:B,[1]Sheet1!Y:Y,"Not Found")</f>
        <v>65000</v>
      </c>
      <c r="CE3798">
        <f xml:space="preserve"> _xlfn.XLOOKUP(AB3798,[1]Sheet1!B:B,[1]Sheet1!AA:AA, "Not Found")</f>
        <v>81324</v>
      </c>
      <c r="CH3798">
        <f t="shared" ca="1" si="119"/>
        <v>0.1425311348372541</v>
      </c>
    </row>
    <row r="3799" spans="1:86" x14ac:dyDescent="0.3">
      <c r="A3799">
        <v>8797</v>
      </c>
      <c r="B3799" t="s">
        <v>0</v>
      </c>
      <c r="C3799" t="s">
        <v>16168</v>
      </c>
      <c r="D3799" s="3">
        <v>45699146050132</v>
      </c>
      <c r="E3799" t="s">
        <v>16093</v>
      </c>
      <c r="F3799" t="s">
        <v>16169</v>
      </c>
      <c r="G3799" t="s">
        <v>1395</v>
      </c>
      <c r="H3799" t="s">
        <v>16079</v>
      </c>
      <c r="I3799" t="s">
        <v>16094</v>
      </c>
      <c r="J3799" t="s">
        <v>16170</v>
      </c>
      <c r="K3799" t="s">
        <v>35</v>
      </c>
      <c r="L3799" t="s">
        <v>9</v>
      </c>
      <c r="M3799" s="1">
        <v>29403</v>
      </c>
      <c r="O3799" t="s">
        <v>35</v>
      </c>
      <c r="P3799" t="s">
        <v>36</v>
      </c>
      <c r="Q3799" t="s">
        <v>37</v>
      </c>
      <c r="R3799" t="s">
        <v>12</v>
      </c>
      <c r="U3799" t="s">
        <v>318</v>
      </c>
      <c r="V3799" t="s">
        <v>12</v>
      </c>
      <c r="W3799" t="s">
        <v>13</v>
      </c>
      <c r="X3799" t="s">
        <v>12</v>
      </c>
      <c r="Y3799" t="s">
        <v>58</v>
      </c>
      <c r="Z3799" t="s">
        <v>16171</v>
      </c>
      <c r="AA3799" t="s">
        <v>6985</v>
      </c>
      <c r="AB3799">
        <v>96007</v>
      </c>
      <c r="AC3799" t="str">
        <f t="shared" si="118"/>
        <v>1530 Spruce St., Anderson, CA 96007</v>
      </c>
      <c r="AD3799" t="s">
        <v>17</v>
      </c>
      <c r="AE3799" t="s">
        <v>831</v>
      </c>
      <c r="AF3799" t="s">
        <v>831</v>
      </c>
      <c r="AG3799" t="s">
        <v>831</v>
      </c>
      <c r="AH3799" t="s">
        <v>2129</v>
      </c>
      <c r="AI3799">
        <v>40.436166159999999</v>
      </c>
      <c r="AJ3799">
        <v>-122.29336854</v>
      </c>
      <c r="AK3799">
        <v>284</v>
      </c>
      <c r="AL3799">
        <v>2</v>
      </c>
      <c r="AM3799">
        <v>0.7</v>
      </c>
      <c r="AN3799">
        <v>12</v>
      </c>
      <c r="AO3799">
        <v>4.2</v>
      </c>
      <c r="AP3799">
        <v>11</v>
      </c>
      <c r="AQ3799">
        <v>3.9</v>
      </c>
      <c r="AR3799">
        <v>0</v>
      </c>
      <c r="AS3799">
        <v>0</v>
      </c>
      <c r="AT3799">
        <v>78</v>
      </c>
      <c r="AU3799">
        <v>27.5</v>
      </c>
      <c r="AV3799">
        <v>6</v>
      </c>
      <c r="AW3799">
        <v>2.1</v>
      </c>
      <c r="AX3799">
        <v>140</v>
      </c>
      <c r="AY3799">
        <v>49.3</v>
      </c>
      <c r="AZ3799">
        <v>31</v>
      </c>
      <c r="BA3799">
        <v>10.9</v>
      </c>
      <c r="BB3799">
        <v>4</v>
      </c>
      <c r="BC3799">
        <v>1.4</v>
      </c>
      <c r="BD3799">
        <v>18</v>
      </c>
      <c r="BE3799">
        <v>6.3</v>
      </c>
      <c r="BF3799">
        <v>7</v>
      </c>
      <c r="BG3799">
        <v>2.5</v>
      </c>
      <c r="BH3799">
        <v>24</v>
      </c>
      <c r="BI3799">
        <v>8.5</v>
      </c>
      <c r="BJ3799">
        <v>0</v>
      </c>
      <c r="BK3799">
        <v>0</v>
      </c>
      <c r="BL3799">
        <v>228</v>
      </c>
      <c r="BM3799">
        <v>80.3</v>
      </c>
      <c r="BN3799">
        <v>63</v>
      </c>
      <c r="BO3799">
        <v>22.2</v>
      </c>
      <c r="BP3799">
        <v>227</v>
      </c>
      <c r="BQ3799">
        <v>79.900000000000006</v>
      </c>
      <c r="BR3799" t="s">
        <v>8831</v>
      </c>
      <c r="BS3799" t="s">
        <v>16079</v>
      </c>
      <c r="BT3799" t="s">
        <v>16093</v>
      </c>
      <c r="BU3799" t="s">
        <v>16094</v>
      </c>
      <c r="BV3799" t="s">
        <v>16095</v>
      </c>
      <c r="BW3799" t="s">
        <v>16096</v>
      </c>
      <c r="BZ3799">
        <v>32532</v>
      </c>
      <c r="CA3799">
        <v>-122.293368540215</v>
      </c>
      <c r="CB3799">
        <v>40.436166162924501</v>
      </c>
      <c r="CD3799">
        <f xml:space="preserve"> _xlfn.XLOOKUP(AB3799,[1]Sheet1!B:B,[1]Sheet1!Y:Y,"Not Found")</f>
        <v>65000</v>
      </c>
      <c r="CE3799">
        <f xml:space="preserve"> _xlfn.XLOOKUP(AB3799,[1]Sheet1!B:B,[1]Sheet1!AA:AA, "Not Found")</f>
        <v>81324</v>
      </c>
      <c r="CH3799">
        <f t="shared" ca="1" si="119"/>
        <v>0.62322165253255457</v>
      </c>
    </row>
    <row r="3800" spans="1:86" x14ac:dyDescent="0.3">
      <c r="A3800">
        <v>8798</v>
      </c>
      <c r="B3800" t="s">
        <v>0</v>
      </c>
      <c r="C3800" t="s">
        <v>16172</v>
      </c>
      <c r="D3800" s="3">
        <v>45699146050140</v>
      </c>
      <c r="E3800" t="s">
        <v>16093</v>
      </c>
      <c r="F3800" t="s">
        <v>16173</v>
      </c>
      <c r="G3800" t="s">
        <v>1395</v>
      </c>
      <c r="H3800" t="s">
        <v>16079</v>
      </c>
      <c r="I3800" t="s">
        <v>16094</v>
      </c>
      <c r="J3800" t="s">
        <v>16174</v>
      </c>
      <c r="K3800" t="s">
        <v>35</v>
      </c>
      <c r="L3800" t="s">
        <v>9</v>
      </c>
      <c r="M3800" s="1">
        <v>29403</v>
      </c>
      <c r="O3800" t="s">
        <v>35</v>
      </c>
      <c r="P3800" t="s">
        <v>36</v>
      </c>
      <c r="Q3800" t="s">
        <v>37</v>
      </c>
      <c r="R3800" t="s">
        <v>12</v>
      </c>
      <c r="U3800" t="s">
        <v>318</v>
      </c>
      <c r="V3800" t="s">
        <v>12</v>
      </c>
      <c r="W3800" t="s">
        <v>13</v>
      </c>
      <c r="X3800" t="s">
        <v>12</v>
      </c>
      <c r="Y3800" t="s">
        <v>14</v>
      </c>
      <c r="Z3800" t="s">
        <v>16175</v>
      </c>
      <c r="AA3800" t="s">
        <v>6985</v>
      </c>
      <c r="AB3800">
        <v>96007</v>
      </c>
      <c r="AC3800" t="str">
        <f t="shared" si="118"/>
        <v>2770 Balls Ferry Rd., Anderson, CA 96007</v>
      </c>
      <c r="AD3800" t="s">
        <v>17</v>
      </c>
      <c r="AE3800" t="s">
        <v>831</v>
      </c>
      <c r="AF3800" t="s">
        <v>831</v>
      </c>
      <c r="AG3800" t="s">
        <v>831</v>
      </c>
      <c r="AH3800" t="s">
        <v>2129</v>
      </c>
      <c r="AI3800">
        <v>40.456034170000002</v>
      </c>
      <c r="AJ3800">
        <v>-122.28791654</v>
      </c>
      <c r="AK3800">
        <v>450</v>
      </c>
      <c r="AL3800">
        <v>5</v>
      </c>
      <c r="AM3800">
        <v>1.1000000000000001</v>
      </c>
      <c r="AN3800">
        <v>18</v>
      </c>
      <c r="AO3800">
        <v>4</v>
      </c>
      <c r="AP3800">
        <v>19</v>
      </c>
      <c r="AQ3800">
        <v>4.2</v>
      </c>
      <c r="AR3800">
        <v>0</v>
      </c>
      <c r="AS3800">
        <v>0</v>
      </c>
      <c r="AT3800">
        <v>92</v>
      </c>
      <c r="AU3800">
        <v>20.399999999999999</v>
      </c>
      <c r="AV3800">
        <v>4</v>
      </c>
      <c r="AW3800">
        <v>0.9</v>
      </c>
      <c r="AX3800">
        <v>263</v>
      </c>
      <c r="AY3800">
        <v>58.4</v>
      </c>
      <c r="AZ3800">
        <v>45</v>
      </c>
      <c r="BA3800">
        <v>10</v>
      </c>
      <c r="BB3800">
        <v>4</v>
      </c>
      <c r="BC3800">
        <v>0.9</v>
      </c>
      <c r="BD3800">
        <v>28</v>
      </c>
      <c r="BE3800">
        <v>6.2</v>
      </c>
      <c r="BF3800">
        <v>10</v>
      </c>
      <c r="BG3800">
        <v>2.2000000000000002</v>
      </c>
      <c r="BH3800">
        <v>34</v>
      </c>
      <c r="BI3800">
        <v>7.6</v>
      </c>
      <c r="BJ3800">
        <v>0</v>
      </c>
      <c r="BK3800">
        <v>0</v>
      </c>
      <c r="BL3800">
        <v>309</v>
      </c>
      <c r="BM3800">
        <v>68.7</v>
      </c>
      <c r="BN3800">
        <v>85</v>
      </c>
      <c r="BO3800">
        <v>18.899999999999999</v>
      </c>
      <c r="BP3800">
        <v>307</v>
      </c>
      <c r="BQ3800">
        <v>68.2</v>
      </c>
      <c r="BR3800" t="s">
        <v>8831</v>
      </c>
      <c r="BS3800" t="s">
        <v>16079</v>
      </c>
      <c r="BT3800" t="s">
        <v>16093</v>
      </c>
      <c r="BU3800" t="s">
        <v>16094</v>
      </c>
      <c r="BV3800" t="s">
        <v>16095</v>
      </c>
      <c r="BW3800" t="s">
        <v>16096</v>
      </c>
      <c r="BZ3800">
        <v>32533</v>
      </c>
      <c r="CA3800">
        <v>-122.287916542121</v>
      </c>
      <c r="CB3800">
        <v>40.456034166013303</v>
      </c>
      <c r="CD3800">
        <f xml:space="preserve"> _xlfn.XLOOKUP(AB3800,[1]Sheet1!B:B,[1]Sheet1!Y:Y,"Not Found")</f>
        <v>65000</v>
      </c>
      <c r="CE3800">
        <f xml:space="preserve"> _xlfn.XLOOKUP(AB3800,[1]Sheet1!B:B,[1]Sheet1!AA:AA, "Not Found")</f>
        <v>81324</v>
      </c>
      <c r="CH3800">
        <f t="shared" ca="1" si="119"/>
        <v>0.50399954217028253</v>
      </c>
    </row>
    <row r="3801" spans="1:86" x14ac:dyDescent="0.3">
      <c r="A3801">
        <v>8799</v>
      </c>
      <c r="B3801" t="s">
        <v>0</v>
      </c>
      <c r="C3801" t="s">
        <v>16176</v>
      </c>
      <c r="D3801" s="3">
        <v>45699146114144</v>
      </c>
      <c r="E3801" t="s">
        <v>16093</v>
      </c>
      <c r="F3801" t="s">
        <v>16177</v>
      </c>
      <c r="G3801" t="s">
        <v>1395</v>
      </c>
      <c r="H3801" t="s">
        <v>16079</v>
      </c>
      <c r="I3801" t="s">
        <v>16094</v>
      </c>
      <c r="J3801" t="s">
        <v>16178</v>
      </c>
      <c r="K3801" t="s">
        <v>180</v>
      </c>
      <c r="L3801" t="s">
        <v>9</v>
      </c>
      <c r="M3801" s="1">
        <v>35304</v>
      </c>
      <c r="O3801" t="s">
        <v>35</v>
      </c>
      <c r="P3801" t="s">
        <v>36</v>
      </c>
      <c r="Q3801" t="s">
        <v>96</v>
      </c>
      <c r="R3801" t="s">
        <v>12</v>
      </c>
      <c r="U3801" t="s">
        <v>12</v>
      </c>
      <c r="V3801" t="s">
        <v>12</v>
      </c>
      <c r="W3801" t="s">
        <v>13</v>
      </c>
      <c r="X3801" t="s">
        <v>13</v>
      </c>
      <c r="Y3801" t="s">
        <v>14</v>
      </c>
      <c r="Z3801" t="s">
        <v>16179</v>
      </c>
      <c r="AA3801" t="s">
        <v>6985</v>
      </c>
      <c r="AB3801">
        <v>96007</v>
      </c>
      <c r="AC3801" t="str">
        <f t="shared" si="118"/>
        <v>1500 Spruce St., Anderson, CA 96007</v>
      </c>
      <c r="AD3801" t="s">
        <v>17</v>
      </c>
      <c r="AE3801" t="s">
        <v>831</v>
      </c>
      <c r="AF3801" t="s">
        <v>831</v>
      </c>
      <c r="AG3801" t="s">
        <v>831</v>
      </c>
      <c r="AH3801" t="s">
        <v>2129</v>
      </c>
      <c r="AI3801">
        <v>40.437668160000001</v>
      </c>
      <c r="AJ3801">
        <v>-122.29382253999999</v>
      </c>
      <c r="AK3801">
        <v>9</v>
      </c>
      <c r="AL3801">
        <v>1</v>
      </c>
      <c r="AM3801">
        <v>11.1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4</v>
      </c>
      <c r="AU3801">
        <v>44.4</v>
      </c>
      <c r="AV3801">
        <v>0</v>
      </c>
      <c r="AW3801">
        <v>0</v>
      </c>
      <c r="AX3801">
        <v>4</v>
      </c>
      <c r="AY3801">
        <v>44.4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11.1</v>
      </c>
      <c r="BJ3801">
        <v>0</v>
      </c>
      <c r="BK3801">
        <v>0</v>
      </c>
      <c r="BL3801">
        <v>7</v>
      </c>
      <c r="BM3801">
        <v>77.8</v>
      </c>
      <c r="BN3801">
        <v>8</v>
      </c>
      <c r="BO3801">
        <v>88.9</v>
      </c>
      <c r="BP3801">
        <v>7</v>
      </c>
      <c r="BQ3801">
        <v>77.8</v>
      </c>
      <c r="BR3801" t="s">
        <v>8831</v>
      </c>
      <c r="BS3801" t="s">
        <v>16079</v>
      </c>
      <c r="BT3801" t="s">
        <v>16093</v>
      </c>
      <c r="BU3801" t="s">
        <v>16094</v>
      </c>
      <c r="BV3801" t="s">
        <v>16095</v>
      </c>
      <c r="BW3801" t="s">
        <v>16096</v>
      </c>
      <c r="BZ3801">
        <v>32534</v>
      </c>
      <c r="CA3801">
        <v>-122.293822540306</v>
      </c>
      <c r="CB3801">
        <v>40.437668162808698</v>
      </c>
      <c r="CD3801">
        <f xml:space="preserve"> _xlfn.XLOOKUP(AB3801,[1]Sheet1!B:B,[1]Sheet1!Y:Y,"Not Found")</f>
        <v>65000</v>
      </c>
      <c r="CE3801">
        <f xml:space="preserve"> _xlfn.XLOOKUP(AB3801,[1]Sheet1!B:B,[1]Sheet1!AA:AA, "Not Found")</f>
        <v>81324</v>
      </c>
      <c r="CH3801">
        <f t="shared" ca="1" si="119"/>
        <v>3.8923544772210383E-2</v>
      </c>
    </row>
    <row r="3802" spans="1:86" x14ac:dyDescent="0.3">
      <c r="A3802">
        <v>8800</v>
      </c>
      <c r="B3802" t="s">
        <v>0</v>
      </c>
      <c r="C3802" t="s">
        <v>16180</v>
      </c>
      <c r="D3802" s="3">
        <v>45699226050165</v>
      </c>
      <c r="E3802" t="s">
        <v>16181</v>
      </c>
      <c r="F3802" t="s">
        <v>16182</v>
      </c>
      <c r="G3802" t="s">
        <v>1395</v>
      </c>
      <c r="H3802" t="s">
        <v>16079</v>
      </c>
      <c r="I3802" t="s">
        <v>16183</v>
      </c>
      <c r="J3802" t="s">
        <v>16184</v>
      </c>
      <c r="K3802" t="s">
        <v>35</v>
      </c>
      <c r="L3802" t="s">
        <v>9</v>
      </c>
      <c r="M3802" s="1">
        <v>29403</v>
      </c>
      <c r="O3802" t="s">
        <v>35</v>
      </c>
      <c r="P3802" t="s">
        <v>36</v>
      </c>
      <c r="Q3802" t="s">
        <v>96</v>
      </c>
      <c r="R3802" t="s">
        <v>12</v>
      </c>
      <c r="U3802" t="s">
        <v>12</v>
      </c>
      <c r="V3802" t="s">
        <v>12</v>
      </c>
      <c r="W3802" t="s">
        <v>13</v>
      </c>
      <c r="X3802" t="s">
        <v>12</v>
      </c>
      <c r="Y3802" t="s">
        <v>30</v>
      </c>
      <c r="Z3802" t="s">
        <v>16185</v>
      </c>
      <c r="AA3802" t="s">
        <v>16186</v>
      </c>
      <c r="AB3802">
        <v>96017</v>
      </c>
      <c r="AC3802" t="str">
        <f t="shared" si="118"/>
        <v>29373 Main St., Castella, CA 96017</v>
      </c>
      <c r="AD3802" t="s">
        <v>17</v>
      </c>
      <c r="AE3802" t="s">
        <v>831</v>
      </c>
      <c r="AF3802" t="s">
        <v>831</v>
      </c>
      <c r="AG3802" t="s">
        <v>831</v>
      </c>
      <c r="AH3802" t="s">
        <v>858</v>
      </c>
      <c r="AI3802">
        <v>41.143033209999999</v>
      </c>
      <c r="AJ3802">
        <v>-122.31657365</v>
      </c>
      <c r="AK3802">
        <v>40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7</v>
      </c>
      <c r="AU3802">
        <v>17.5</v>
      </c>
      <c r="AV3802">
        <v>0</v>
      </c>
      <c r="AW3802">
        <v>0</v>
      </c>
      <c r="AX3802">
        <v>30</v>
      </c>
      <c r="AY3802">
        <v>75</v>
      </c>
      <c r="AZ3802">
        <v>2</v>
      </c>
      <c r="BA3802">
        <v>5</v>
      </c>
      <c r="BB3802">
        <v>1</v>
      </c>
      <c r="BC3802">
        <v>2.5</v>
      </c>
      <c r="BD3802">
        <v>0</v>
      </c>
      <c r="BE3802">
        <v>0</v>
      </c>
      <c r="BF3802">
        <v>0</v>
      </c>
      <c r="BG3802">
        <v>0</v>
      </c>
      <c r="BH3802">
        <v>5</v>
      </c>
      <c r="BI3802">
        <v>12.5</v>
      </c>
      <c r="BJ3802">
        <v>0</v>
      </c>
      <c r="BK3802">
        <v>0</v>
      </c>
      <c r="BL3802">
        <v>26</v>
      </c>
      <c r="BM3802">
        <v>65</v>
      </c>
      <c r="BN3802">
        <v>3</v>
      </c>
      <c r="BO3802">
        <v>7.5</v>
      </c>
      <c r="BP3802">
        <v>26</v>
      </c>
      <c r="BQ3802">
        <v>65</v>
      </c>
      <c r="BR3802" t="s">
        <v>8831</v>
      </c>
      <c r="BS3802" t="s">
        <v>16079</v>
      </c>
      <c r="BT3802" t="s">
        <v>16181</v>
      </c>
      <c r="BU3802" t="s">
        <v>16183</v>
      </c>
      <c r="BV3802" t="s">
        <v>16187</v>
      </c>
      <c r="BW3802" t="s">
        <v>16188</v>
      </c>
      <c r="BZ3802">
        <v>32539</v>
      </c>
      <c r="CA3802">
        <v>-122.316573647948</v>
      </c>
      <c r="CB3802">
        <v>41.143033213600297</v>
      </c>
      <c r="CD3802">
        <f xml:space="preserve"> _xlfn.XLOOKUP(AB3802,[1]Sheet1!B:B,[1]Sheet1!Y:Y,"Not Found")</f>
        <v>46500</v>
      </c>
      <c r="CE3802">
        <f xml:space="preserve"> _xlfn.XLOOKUP(AB3802,[1]Sheet1!B:B,[1]Sheet1!AA:AA, "Not Found")</f>
        <v>56732</v>
      </c>
      <c r="CH3802">
        <f t="shared" ca="1" si="119"/>
        <v>0.28578935045172404</v>
      </c>
    </row>
    <row r="3803" spans="1:86" x14ac:dyDescent="0.3">
      <c r="A3803">
        <v>8801</v>
      </c>
      <c r="B3803" t="s">
        <v>0</v>
      </c>
      <c r="C3803" t="s">
        <v>16189</v>
      </c>
      <c r="D3803" s="3">
        <v>45699480101113</v>
      </c>
      <c r="E3803" t="s">
        <v>16190</v>
      </c>
      <c r="F3803" t="s">
        <v>16191</v>
      </c>
      <c r="G3803" t="s">
        <v>1395</v>
      </c>
      <c r="H3803" t="s">
        <v>16079</v>
      </c>
      <c r="I3803" t="s">
        <v>3494</v>
      </c>
      <c r="J3803" t="s">
        <v>16192</v>
      </c>
      <c r="K3803" t="s">
        <v>180</v>
      </c>
      <c r="L3803" t="s">
        <v>9</v>
      </c>
      <c r="M3803" s="1">
        <v>37852</v>
      </c>
      <c r="O3803" t="s">
        <v>35</v>
      </c>
      <c r="P3803" t="s">
        <v>36</v>
      </c>
      <c r="Q3803" t="s">
        <v>96</v>
      </c>
      <c r="R3803" t="s">
        <v>12</v>
      </c>
      <c r="U3803" t="s">
        <v>12</v>
      </c>
      <c r="V3803" t="s">
        <v>12</v>
      </c>
      <c r="W3803" t="s">
        <v>13</v>
      </c>
      <c r="X3803" t="s">
        <v>13</v>
      </c>
      <c r="Y3803" t="s">
        <v>14</v>
      </c>
      <c r="Z3803" t="s">
        <v>16193</v>
      </c>
      <c r="AA3803" t="s">
        <v>16101</v>
      </c>
      <c r="AB3803">
        <v>96003</v>
      </c>
      <c r="AC3803" t="str">
        <f t="shared" si="118"/>
        <v>675 Shasta View Dr., Redding, CA 96003</v>
      </c>
      <c r="AD3803" t="s">
        <v>17</v>
      </c>
      <c r="AE3803" t="s">
        <v>831</v>
      </c>
      <c r="AF3803" t="s">
        <v>831</v>
      </c>
      <c r="AG3803" t="s">
        <v>831</v>
      </c>
      <c r="AH3803" t="s">
        <v>479</v>
      </c>
      <c r="AI3803">
        <v>40.603174170000003</v>
      </c>
      <c r="AJ3803">
        <v>-122.32578857</v>
      </c>
      <c r="AK3803">
        <v>4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4</v>
      </c>
      <c r="AY3803">
        <v>100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2</v>
      </c>
      <c r="BM3803">
        <v>50</v>
      </c>
      <c r="BN3803">
        <v>1</v>
      </c>
      <c r="BO3803">
        <v>25</v>
      </c>
      <c r="BP3803">
        <v>2</v>
      </c>
      <c r="BQ3803">
        <v>50</v>
      </c>
      <c r="BR3803" t="s">
        <v>8831</v>
      </c>
      <c r="BS3803" t="s">
        <v>16079</v>
      </c>
      <c r="BT3803" t="s">
        <v>16190</v>
      </c>
      <c r="BU3803" t="s">
        <v>3494</v>
      </c>
      <c r="BV3803" t="s">
        <v>16086</v>
      </c>
      <c r="BW3803" t="s">
        <v>16087</v>
      </c>
      <c r="BZ3803">
        <v>32902</v>
      </c>
      <c r="CA3803">
        <v>-122.325788569107</v>
      </c>
      <c r="CB3803">
        <v>40.603174172575102</v>
      </c>
      <c r="CD3803">
        <f xml:space="preserve"> _xlfn.XLOOKUP(AB3803,[1]Sheet1!B:B,[1]Sheet1!Y:Y,"Not Found")</f>
        <v>71801</v>
      </c>
      <c r="CE3803">
        <f xml:space="preserve"> _xlfn.XLOOKUP(AB3803,[1]Sheet1!B:B,[1]Sheet1!AA:AA, "Not Found")</f>
        <v>91545</v>
      </c>
      <c r="CH3803">
        <f t="shared" ca="1" si="119"/>
        <v>0.86033219462034638</v>
      </c>
    </row>
    <row r="3804" spans="1:86" x14ac:dyDescent="0.3">
      <c r="A3804">
        <v>8802</v>
      </c>
      <c r="B3804" t="s">
        <v>0</v>
      </c>
      <c r="C3804" t="s">
        <v>16194</v>
      </c>
      <c r="D3804" s="3">
        <v>45699480134122</v>
      </c>
      <c r="E3804" t="s">
        <v>16190</v>
      </c>
      <c r="F3804" t="s">
        <v>16195</v>
      </c>
      <c r="G3804" t="s">
        <v>1395</v>
      </c>
      <c r="H3804" t="s">
        <v>16079</v>
      </c>
      <c r="I3804" t="s">
        <v>3494</v>
      </c>
      <c r="J3804" t="s">
        <v>16196</v>
      </c>
      <c r="K3804" t="s">
        <v>483</v>
      </c>
      <c r="L3804" t="s">
        <v>9</v>
      </c>
      <c r="M3804" s="1">
        <v>42600</v>
      </c>
      <c r="O3804" t="s">
        <v>341</v>
      </c>
      <c r="P3804" t="s">
        <v>36</v>
      </c>
      <c r="Q3804" t="s">
        <v>11</v>
      </c>
      <c r="R3804" t="s">
        <v>13</v>
      </c>
      <c r="S3804" t="s">
        <v>16197</v>
      </c>
      <c r="T3804" t="s">
        <v>202</v>
      </c>
      <c r="U3804" t="s">
        <v>318</v>
      </c>
      <c r="V3804" t="s">
        <v>12</v>
      </c>
      <c r="W3804" t="s">
        <v>13</v>
      </c>
      <c r="X3804" t="s">
        <v>12</v>
      </c>
      <c r="Y3804" t="s">
        <v>14</v>
      </c>
      <c r="Z3804" t="s">
        <v>16198</v>
      </c>
      <c r="AA3804" t="s">
        <v>16101</v>
      </c>
      <c r="AB3804">
        <v>96003</v>
      </c>
      <c r="AC3804" t="str">
        <f t="shared" si="118"/>
        <v>955 Inspiration Pl., Redding, CA 96003</v>
      </c>
      <c r="AD3804" t="s">
        <v>17</v>
      </c>
      <c r="AE3804" t="s">
        <v>831</v>
      </c>
      <c r="AF3804" t="s">
        <v>831</v>
      </c>
      <c r="AG3804" t="s">
        <v>831</v>
      </c>
      <c r="AH3804" t="s">
        <v>602</v>
      </c>
      <c r="AI3804">
        <v>40.595665169999997</v>
      </c>
      <c r="AJ3804">
        <v>-122.32226357</v>
      </c>
      <c r="AK3804">
        <v>629</v>
      </c>
      <c r="AL3804">
        <v>8</v>
      </c>
      <c r="AM3804">
        <v>1.3</v>
      </c>
      <c r="AN3804">
        <v>11</v>
      </c>
      <c r="AO3804">
        <v>1.7</v>
      </c>
      <c r="AP3804">
        <v>27</v>
      </c>
      <c r="AQ3804">
        <v>4.3</v>
      </c>
      <c r="AR3804">
        <v>2</v>
      </c>
      <c r="AS3804">
        <v>0.3</v>
      </c>
      <c r="AT3804">
        <v>83</v>
      </c>
      <c r="AU3804">
        <v>13.2</v>
      </c>
      <c r="AV3804">
        <v>0</v>
      </c>
      <c r="AW3804">
        <v>0</v>
      </c>
      <c r="AX3804">
        <v>375</v>
      </c>
      <c r="AY3804">
        <v>59.6</v>
      </c>
      <c r="AZ3804">
        <v>86</v>
      </c>
      <c r="BA3804">
        <v>13.7</v>
      </c>
      <c r="BB3804">
        <v>37</v>
      </c>
      <c r="BC3804">
        <v>5.9</v>
      </c>
      <c r="BD3804">
        <v>18</v>
      </c>
      <c r="BE3804">
        <v>2.9</v>
      </c>
      <c r="BF3804">
        <v>1</v>
      </c>
      <c r="BG3804">
        <v>0.2</v>
      </c>
      <c r="BH3804">
        <v>6</v>
      </c>
      <c r="BI3804">
        <v>1</v>
      </c>
      <c r="BJ3804">
        <v>0</v>
      </c>
      <c r="BK3804">
        <v>0</v>
      </c>
      <c r="BL3804">
        <v>196</v>
      </c>
      <c r="BM3804">
        <v>31.2</v>
      </c>
      <c r="BN3804">
        <v>65</v>
      </c>
      <c r="BO3804">
        <v>10.3</v>
      </c>
      <c r="BP3804">
        <v>195</v>
      </c>
      <c r="BQ3804">
        <v>31</v>
      </c>
      <c r="BR3804" t="s">
        <v>8831</v>
      </c>
      <c r="BS3804" t="s">
        <v>16079</v>
      </c>
      <c r="BT3804" t="s">
        <v>16190</v>
      </c>
      <c r="BU3804" t="s">
        <v>3494</v>
      </c>
      <c r="BV3804" t="s">
        <v>16086</v>
      </c>
      <c r="BW3804" t="s">
        <v>16087</v>
      </c>
      <c r="BZ3804">
        <v>31612</v>
      </c>
      <c r="CA3804">
        <v>-122.32226356704599</v>
      </c>
      <c r="CB3804">
        <v>40.595665173396299</v>
      </c>
      <c r="CD3804">
        <f xml:space="preserve"> _xlfn.XLOOKUP(AB3804,[1]Sheet1!B:B,[1]Sheet1!Y:Y,"Not Found")</f>
        <v>71801</v>
      </c>
      <c r="CE3804">
        <f xml:space="preserve"> _xlfn.XLOOKUP(AB3804,[1]Sheet1!B:B,[1]Sheet1!AA:AA, "Not Found")</f>
        <v>91545</v>
      </c>
      <c r="CH3804">
        <f t="shared" ca="1" si="119"/>
        <v>0.85760584809055751</v>
      </c>
    </row>
    <row r="3805" spans="1:86" x14ac:dyDescent="0.3">
      <c r="A3805">
        <v>8803</v>
      </c>
      <c r="B3805" t="s">
        <v>0</v>
      </c>
      <c r="C3805" t="s">
        <v>16199</v>
      </c>
      <c r="D3805" s="3">
        <v>45699480139543</v>
      </c>
      <c r="E3805" t="s">
        <v>16190</v>
      </c>
      <c r="F3805" t="s">
        <v>16200</v>
      </c>
      <c r="G3805" t="s">
        <v>1395</v>
      </c>
      <c r="H3805" t="s">
        <v>16079</v>
      </c>
      <c r="I3805" t="s">
        <v>3494</v>
      </c>
      <c r="J3805" t="s">
        <v>16201</v>
      </c>
      <c r="K3805" t="s">
        <v>483</v>
      </c>
      <c r="L3805" t="s">
        <v>9</v>
      </c>
      <c r="M3805" s="1">
        <v>43698</v>
      </c>
      <c r="O3805" t="s">
        <v>341</v>
      </c>
      <c r="P3805" t="s">
        <v>36</v>
      </c>
      <c r="Q3805" t="s">
        <v>11</v>
      </c>
      <c r="R3805" t="s">
        <v>13</v>
      </c>
      <c r="S3805" t="s">
        <v>16202</v>
      </c>
      <c r="T3805" t="s">
        <v>202</v>
      </c>
      <c r="U3805" t="s">
        <v>12</v>
      </c>
      <c r="V3805" t="s">
        <v>12</v>
      </c>
      <c r="W3805" t="s">
        <v>13</v>
      </c>
      <c r="X3805" t="s">
        <v>12</v>
      </c>
      <c r="Y3805" t="s">
        <v>14</v>
      </c>
      <c r="Z3805" t="s">
        <v>16193</v>
      </c>
      <c r="AA3805" t="s">
        <v>16101</v>
      </c>
      <c r="AB3805">
        <v>96003</v>
      </c>
      <c r="AC3805" t="str">
        <f t="shared" si="118"/>
        <v>675 Shasta View Dr., Redding, CA 96003</v>
      </c>
      <c r="AD3805" t="s">
        <v>17</v>
      </c>
      <c r="AE3805" t="s">
        <v>831</v>
      </c>
      <c r="AF3805" t="s">
        <v>831</v>
      </c>
      <c r="AG3805" t="s">
        <v>831</v>
      </c>
      <c r="AH3805" t="s">
        <v>479</v>
      </c>
      <c r="AI3805">
        <v>40.603174170000003</v>
      </c>
      <c r="AJ3805">
        <v>-122.32578857</v>
      </c>
      <c r="AK3805">
        <v>491</v>
      </c>
      <c r="AL3805">
        <v>0</v>
      </c>
      <c r="AM3805">
        <v>0</v>
      </c>
      <c r="AN3805">
        <v>13</v>
      </c>
      <c r="AO3805">
        <v>2.6</v>
      </c>
      <c r="AP3805">
        <v>9</v>
      </c>
      <c r="AQ3805">
        <v>1.8</v>
      </c>
      <c r="AR3805">
        <v>2</v>
      </c>
      <c r="AS3805">
        <v>0.4</v>
      </c>
      <c r="AT3805">
        <v>73</v>
      </c>
      <c r="AU3805">
        <v>14.9</v>
      </c>
      <c r="AV3805">
        <v>1</v>
      </c>
      <c r="AW3805">
        <v>0.2</v>
      </c>
      <c r="AX3805">
        <v>340</v>
      </c>
      <c r="AY3805">
        <v>69.2</v>
      </c>
      <c r="AZ3805">
        <v>33</v>
      </c>
      <c r="BA3805">
        <v>6.7</v>
      </c>
      <c r="BB3805">
        <v>20</v>
      </c>
      <c r="BC3805">
        <v>4.0999999999999996</v>
      </c>
      <c r="BD3805">
        <v>2</v>
      </c>
      <c r="BE3805">
        <v>0.4</v>
      </c>
      <c r="BF3805">
        <v>3</v>
      </c>
      <c r="BG3805">
        <v>0.6</v>
      </c>
      <c r="BH3805">
        <v>1</v>
      </c>
      <c r="BI3805">
        <v>0.2</v>
      </c>
      <c r="BJ3805">
        <v>0</v>
      </c>
      <c r="BK3805">
        <v>0</v>
      </c>
      <c r="BL3805">
        <v>130</v>
      </c>
      <c r="BM3805">
        <v>26.5</v>
      </c>
      <c r="BN3805">
        <v>62</v>
      </c>
      <c r="BO3805">
        <v>12.6</v>
      </c>
      <c r="BP3805">
        <v>129</v>
      </c>
      <c r="BQ3805">
        <v>26.3</v>
      </c>
      <c r="BR3805" t="s">
        <v>8831</v>
      </c>
      <c r="BS3805" t="s">
        <v>16079</v>
      </c>
      <c r="BT3805" t="s">
        <v>16190</v>
      </c>
      <c r="BU3805" t="s">
        <v>3494</v>
      </c>
      <c r="BV3805" t="s">
        <v>16086</v>
      </c>
      <c r="BW3805" t="s">
        <v>16087</v>
      </c>
      <c r="BZ3805">
        <v>31745</v>
      </c>
      <c r="CA3805">
        <v>-122.325788569107</v>
      </c>
      <c r="CB3805">
        <v>40.603174172575102</v>
      </c>
      <c r="CD3805">
        <f xml:space="preserve"> _xlfn.XLOOKUP(AB3805,[1]Sheet1!B:B,[1]Sheet1!Y:Y,"Not Found")</f>
        <v>71801</v>
      </c>
      <c r="CE3805">
        <f xml:space="preserve"> _xlfn.XLOOKUP(AB3805,[1]Sheet1!B:B,[1]Sheet1!AA:AA, "Not Found")</f>
        <v>91545</v>
      </c>
      <c r="CH3805">
        <f t="shared" ca="1" si="119"/>
        <v>0.53163911344159853</v>
      </c>
    </row>
    <row r="3806" spans="1:86" x14ac:dyDescent="0.3">
      <c r="A3806">
        <v>8804</v>
      </c>
      <c r="B3806" t="s">
        <v>0</v>
      </c>
      <c r="C3806" t="s">
        <v>16203</v>
      </c>
      <c r="D3806" s="3">
        <v>45699480141580</v>
      </c>
      <c r="E3806" t="s">
        <v>16190</v>
      </c>
      <c r="F3806" t="s">
        <v>16204</v>
      </c>
      <c r="G3806" t="s">
        <v>1395</v>
      </c>
      <c r="H3806" t="s">
        <v>16079</v>
      </c>
      <c r="I3806" t="s">
        <v>3494</v>
      </c>
      <c r="J3806" t="s">
        <v>16205</v>
      </c>
      <c r="K3806" t="s">
        <v>483</v>
      </c>
      <c r="L3806" t="s">
        <v>9</v>
      </c>
      <c r="M3806" s="1">
        <v>44781</v>
      </c>
      <c r="O3806" t="s">
        <v>341</v>
      </c>
      <c r="P3806" t="s">
        <v>36</v>
      </c>
      <c r="Q3806" t="s">
        <v>11</v>
      </c>
      <c r="R3806" t="s">
        <v>13</v>
      </c>
      <c r="S3806" t="s">
        <v>16206</v>
      </c>
      <c r="T3806" t="s">
        <v>202</v>
      </c>
      <c r="U3806" t="s">
        <v>318</v>
      </c>
      <c r="V3806" t="s">
        <v>12</v>
      </c>
      <c r="W3806" t="s">
        <v>13</v>
      </c>
      <c r="X3806" t="s">
        <v>12</v>
      </c>
      <c r="Y3806" t="s">
        <v>14</v>
      </c>
      <c r="Z3806" t="s">
        <v>16207</v>
      </c>
      <c r="AA3806" t="s">
        <v>16101</v>
      </c>
      <c r="AB3806">
        <v>96003</v>
      </c>
      <c r="AC3806" t="str">
        <f t="shared" si="118"/>
        <v>145 Shasta View Dr., Redding, CA 96003</v>
      </c>
      <c r="AD3806" t="s">
        <v>17</v>
      </c>
      <c r="AE3806" t="s">
        <v>831</v>
      </c>
      <c r="AF3806" t="s">
        <v>831</v>
      </c>
      <c r="AG3806" t="s">
        <v>831</v>
      </c>
      <c r="AH3806" t="s">
        <v>479</v>
      </c>
      <c r="AI3806">
        <v>40.614553170000001</v>
      </c>
      <c r="AJ3806">
        <v>-122.33439857</v>
      </c>
      <c r="AK3806">
        <v>290</v>
      </c>
      <c r="AL3806">
        <v>2</v>
      </c>
      <c r="AM3806">
        <v>0.7</v>
      </c>
      <c r="AN3806">
        <v>11</v>
      </c>
      <c r="AO3806">
        <v>3.8</v>
      </c>
      <c r="AP3806">
        <v>8</v>
      </c>
      <c r="AQ3806">
        <v>2.8</v>
      </c>
      <c r="AR3806">
        <v>1</v>
      </c>
      <c r="AS3806">
        <v>0.3</v>
      </c>
      <c r="AT3806">
        <v>45</v>
      </c>
      <c r="AU3806">
        <v>15.5</v>
      </c>
      <c r="AV3806">
        <v>1</v>
      </c>
      <c r="AW3806">
        <v>0.3</v>
      </c>
      <c r="AX3806">
        <v>208</v>
      </c>
      <c r="AY3806">
        <v>71.7</v>
      </c>
      <c r="AZ3806">
        <v>10</v>
      </c>
      <c r="BA3806">
        <v>3.4</v>
      </c>
      <c r="BB3806">
        <v>4</v>
      </c>
      <c r="BC3806">
        <v>1.4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168</v>
      </c>
      <c r="BM3806">
        <v>57.9</v>
      </c>
      <c r="BN3806">
        <v>12</v>
      </c>
      <c r="BO3806">
        <v>4.0999999999999996</v>
      </c>
      <c r="BP3806">
        <v>166</v>
      </c>
      <c r="BQ3806">
        <v>57.2</v>
      </c>
      <c r="BR3806" t="s">
        <v>8831</v>
      </c>
      <c r="BS3806" t="s">
        <v>16079</v>
      </c>
      <c r="BT3806" t="s">
        <v>16190</v>
      </c>
      <c r="BU3806" t="s">
        <v>3494</v>
      </c>
      <c r="BV3806" t="s">
        <v>16086</v>
      </c>
      <c r="BW3806" t="s">
        <v>16087</v>
      </c>
      <c r="BZ3806">
        <v>31802</v>
      </c>
      <c r="CA3806">
        <v>-122.33439857193299</v>
      </c>
      <c r="CB3806">
        <v>40.614553172928197</v>
      </c>
      <c r="CD3806">
        <f xml:space="preserve"> _xlfn.XLOOKUP(AB3806,[1]Sheet1!B:B,[1]Sheet1!Y:Y,"Not Found")</f>
        <v>71801</v>
      </c>
      <c r="CE3806">
        <f xml:space="preserve"> _xlfn.XLOOKUP(AB3806,[1]Sheet1!B:B,[1]Sheet1!AA:AA, "Not Found")</f>
        <v>91545</v>
      </c>
      <c r="CH3806">
        <f t="shared" ca="1" si="119"/>
        <v>2.2448701953337702E-2</v>
      </c>
    </row>
    <row r="3807" spans="1:86" x14ac:dyDescent="0.3">
      <c r="A3807">
        <v>8805</v>
      </c>
      <c r="B3807" t="s">
        <v>0</v>
      </c>
      <c r="C3807" t="s">
        <v>16208</v>
      </c>
      <c r="D3807" s="3">
        <v>45699486050181</v>
      </c>
      <c r="E3807" t="s">
        <v>16190</v>
      </c>
      <c r="F3807" t="s">
        <v>16209</v>
      </c>
      <c r="G3807" t="s">
        <v>1395</v>
      </c>
      <c r="H3807" t="s">
        <v>16079</v>
      </c>
      <c r="I3807" t="s">
        <v>3494</v>
      </c>
      <c r="J3807" t="s">
        <v>3494</v>
      </c>
      <c r="K3807" t="s">
        <v>35</v>
      </c>
      <c r="L3807" t="s">
        <v>9</v>
      </c>
      <c r="M3807" s="1">
        <v>29403</v>
      </c>
      <c r="O3807" t="s">
        <v>35</v>
      </c>
      <c r="P3807" t="s">
        <v>36</v>
      </c>
      <c r="Q3807" t="s">
        <v>935</v>
      </c>
      <c r="R3807" t="s">
        <v>12</v>
      </c>
      <c r="U3807" t="s">
        <v>12</v>
      </c>
      <c r="V3807" t="s">
        <v>12</v>
      </c>
      <c r="W3807" t="s">
        <v>13</v>
      </c>
      <c r="X3807" t="s">
        <v>12</v>
      </c>
      <c r="Y3807" t="s">
        <v>14</v>
      </c>
      <c r="Z3807" t="s">
        <v>16210</v>
      </c>
      <c r="AA3807" t="s">
        <v>16101</v>
      </c>
      <c r="AB3807">
        <v>96003</v>
      </c>
      <c r="AC3807" t="str">
        <f t="shared" si="118"/>
        <v>10142 Old Oregon Trail, Redding, CA 96003</v>
      </c>
      <c r="AD3807" t="s">
        <v>17</v>
      </c>
      <c r="AE3807" t="s">
        <v>831</v>
      </c>
      <c r="AF3807" t="s">
        <v>831</v>
      </c>
      <c r="AG3807" t="s">
        <v>831</v>
      </c>
      <c r="AH3807" t="s">
        <v>2129</v>
      </c>
      <c r="AI3807">
        <v>40.582513169999999</v>
      </c>
      <c r="AJ3807">
        <v>-122.30843956</v>
      </c>
      <c r="AK3807">
        <v>463</v>
      </c>
      <c r="AL3807">
        <v>2</v>
      </c>
      <c r="AM3807">
        <v>0.4</v>
      </c>
      <c r="AN3807">
        <v>9</v>
      </c>
      <c r="AO3807">
        <v>1.9</v>
      </c>
      <c r="AP3807">
        <v>15</v>
      </c>
      <c r="AQ3807">
        <v>3.2</v>
      </c>
      <c r="AR3807">
        <v>0</v>
      </c>
      <c r="AS3807">
        <v>0</v>
      </c>
      <c r="AT3807">
        <v>60</v>
      </c>
      <c r="AU3807">
        <v>13</v>
      </c>
      <c r="AV3807">
        <v>5</v>
      </c>
      <c r="AW3807">
        <v>1.1000000000000001</v>
      </c>
      <c r="AX3807">
        <v>331</v>
      </c>
      <c r="AY3807">
        <v>71.5</v>
      </c>
      <c r="AZ3807">
        <v>40</v>
      </c>
      <c r="BA3807">
        <v>8.6</v>
      </c>
      <c r="BB3807">
        <v>1</v>
      </c>
      <c r="BC3807">
        <v>0.2</v>
      </c>
      <c r="BD3807">
        <v>8</v>
      </c>
      <c r="BE3807">
        <v>1.7</v>
      </c>
      <c r="BF3807">
        <v>2</v>
      </c>
      <c r="BG3807">
        <v>0.4</v>
      </c>
      <c r="BH3807">
        <v>8</v>
      </c>
      <c r="BI3807">
        <v>1.7</v>
      </c>
      <c r="BJ3807">
        <v>0</v>
      </c>
      <c r="BK3807">
        <v>0</v>
      </c>
      <c r="BL3807">
        <v>211</v>
      </c>
      <c r="BM3807">
        <v>45.6</v>
      </c>
      <c r="BN3807">
        <v>57</v>
      </c>
      <c r="BO3807">
        <v>12.3</v>
      </c>
      <c r="BP3807">
        <v>209</v>
      </c>
      <c r="BQ3807">
        <v>45.1</v>
      </c>
      <c r="BR3807" t="s">
        <v>8831</v>
      </c>
      <c r="BS3807" t="s">
        <v>16079</v>
      </c>
      <c r="BT3807" t="s">
        <v>16190</v>
      </c>
      <c r="BU3807" t="s">
        <v>3494</v>
      </c>
      <c r="BV3807" t="s">
        <v>16086</v>
      </c>
      <c r="BW3807" t="s">
        <v>16087</v>
      </c>
      <c r="BZ3807">
        <v>32900</v>
      </c>
      <c r="CA3807">
        <v>-122.308439562592</v>
      </c>
      <c r="CB3807">
        <v>40.582513173017901</v>
      </c>
      <c r="CD3807">
        <f xml:space="preserve"> _xlfn.XLOOKUP(AB3807,[1]Sheet1!B:B,[1]Sheet1!Y:Y,"Not Found")</f>
        <v>71801</v>
      </c>
      <c r="CE3807">
        <f xml:space="preserve"> _xlfn.XLOOKUP(AB3807,[1]Sheet1!B:B,[1]Sheet1!AA:AA, "Not Found")</f>
        <v>91545</v>
      </c>
      <c r="CH3807">
        <f t="shared" ca="1" si="119"/>
        <v>0.58964014981379276</v>
      </c>
    </row>
    <row r="3808" spans="1:86" x14ac:dyDescent="0.3">
      <c r="A3808">
        <v>8806</v>
      </c>
      <c r="B3808" t="s">
        <v>0</v>
      </c>
      <c r="C3808" t="s">
        <v>16211</v>
      </c>
      <c r="D3808" s="3">
        <v>45699486117857</v>
      </c>
      <c r="E3808" t="s">
        <v>16190</v>
      </c>
      <c r="F3808" t="s">
        <v>16212</v>
      </c>
      <c r="G3808" t="s">
        <v>1395</v>
      </c>
      <c r="H3808" t="s">
        <v>16079</v>
      </c>
      <c r="I3808" t="s">
        <v>3494</v>
      </c>
      <c r="J3808" t="s">
        <v>1762</v>
      </c>
      <c r="K3808" t="s">
        <v>113</v>
      </c>
      <c r="L3808" t="s">
        <v>9</v>
      </c>
      <c r="M3808" s="1">
        <v>37124</v>
      </c>
      <c r="O3808" t="s">
        <v>113</v>
      </c>
      <c r="P3808" t="s">
        <v>37</v>
      </c>
      <c r="Q3808" t="s">
        <v>96</v>
      </c>
      <c r="R3808" t="s">
        <v>12</v>
      </c>
      <c r="U3808" t="s">
        <v>12</v>
      </c>
      <c r="V3808" t="s">
        <v>12</v>
      </c>
      <c r="W3808" t="s">
        <v>13</v>
      </c>
      <c r="X3808" t="s">
        <v>12</v>
      </c>
      <c r="Y3808" t="s">
        <v>58</v>
      </c>
      <c r="Z3808" t="s">
        <v>16193</v>
      </c>
      <c r="AA3808" t="s">
        <v>16101</v>
      </c>
      <c r="AB3808">
        <v>96003</v>
      </c>
      <c r="AC3808" t="str">
        <f t="shared" si="118"/>
        <v>675 Shasta View Dr., Redding, CA 96003</v>
      </c>
      <c r="AD3808" t="s">
        <v>17</v>
      </c>
      <c r="AE3808" t="s">
        <v>831</v>
      </c>
      <c r="AF3808" t="s">
        <v>831</v>
      </c>
      <c r="AG3808" t="s">
        <v>831</v>
      </c>
      <c r="AH3808" t="s">
        <v>479</v>
      </c>
      <c r="AI3808">
        <v>40.603174170000003</v>
      </c>
      <c r="AJ3808">
        <v>-122.32578857</v>
      </c>
      <c r="AK3808">
        <v>315</v>
      </c>
      <c r="AL3808">
        <v>2</v>
      </c>
      <c r="AM3808">
        <v>0.6</v>
      </c>
      <c r="AN3808">
        <v>7</v>
      </c>
      <c r="AO3808">
        <v>2.2000000000000002</v>
      </c>
      <c r="AP3808">
        <v>5</v>
      </c>
      <c r="AQ3808">
        <v>1.6</v>
      </c>
      <c r="AR3808">
        <v>1</v>
      </c>
      <c r="AS3808">
        <v>0.3</v>
      </c>
      <c r="AT3808">
        <v>52</v>
      </c>
      <c r="AU3808">
        <v>16.5</v>
      </c>
      <c r="AV3808">
        <v>2</v>
      </c>
      <c r="AW3808">
        <v>0.6</v>
      </c>
      <c r="AX3808">
        <v>220</v>
      </c>
      <c r="AY3808">
        <v>69.8</v>
      </c>
      <c r="AZ3808">
        <v>25</v>
      </c>
      <c r="BA3808">
        <v>7.9</v>
      </c>
      <c r="BB3808">
        <v>1</v>
      </c>
      <c r="BC3808">
        <v>0.3</v>
      </c>
      <c r="BD3808">
        <v>11</v>
      </c>
      <c r="BE3808">
        <v>3.5</v>
      </c>
      <c r="BF3808">
        <v>4</v>
      </c>
      <c r="BG3808">
        <v>1.3</v>
      </c>
      <c r="BH3808">
        <v>3</v>
      </c>
      <c r="BI3808">
        <v>1</v>
      </c>
      <c r="BJ3808">
        <v>0</v>
      </c>
      <c r="BK3808">
        <v>0</v>
      </c>
      <c r="BL3808">
        <v>155</v>
      </c>
      <c r="BM3808">
        <v>49.2</v>
      </c>
      <c r="BN3808">
        <v>40</v>
      </c>
      <c r="BO3808">
        <v>12.7</v>
      </c>
      <c r="BP3808">
        <v>155</v>
      </c>
      <c r="BQ3808">
        <v>49.2</v>
      </c>
      <c r="BR3808" t="s">
        <v>8831</v>
      </c>
      <c r="BS3808" t="s">
        <v>16079</v>
      </c>
      <c r="BT3808" t="s">
        <v>16190</v>
      </c>
      <c r="BU3808" t="s">
        <v>3494</v>
      </c>
      <c r="BV3808" t="s">
        <v>16086</v>
      </c>
      <c r="BW3808" t="s">
        <v>16087</v>
      </c>
      <c r="BZ3808">
        <v>32901</v>
      </c>
      <c r="CA3808">
        <v>-122.325788569107</v>
      </c>
      <c r="CB3808">
        <v>40.603174172575102</v>
      </c>
      <c r="CD3808">
        <f xml:space="preserve"> _xlfn.XLOOKUP(AB3808,[1]Sheet1!B:B,[1]Sheet1!Y:Y,"Not Found")</f>
        <v>71801</v>
      </c>
      <c r="CE3808">
        <f xml:space="preserve"> _xlfn.XLOOKUP(AB3808,[1]Sheet1!B:B,[1]Sheet1!AA:AA, "Not Found")</f>
        <v>91545</v>
      </c>
      <c r="CH3808">
        <f t="shared" ca="1" si="119"/>
        <v>0.37907898524871542</v>
      </c>
    </row>
    <row r="3809" spans="1:86" x14ac:dyDescent="0.3">
      <c r="A3809">
        <v>8807</v>
      </c>
      <c r="B3809" t="s">
        <v>0</v>
      </c>
      <c r="C3809" t="s">
        <v>16213</v>
      </c>
      <c r="D3809" s="3">
        <v>45699550111393</v>
      </c>
      <c r="E3809" t="s">
        <v>16120</v>
      </c>
      <c r="F3809" t="s">
        <v>16214</v>
      </c>
      <c r="G3809" t="s">
        <v>1395</v>
      </c>
      <c r="H3809" t="s">
        <v>16079</v>
      </c>
      <c r="I3809" t="s">
        <v>16121</v>
      </c>
      <c r="J3809" t="s">
        <v>16215</v>
      </c>
      <c r="K3809" t="s">
        <v>35</v>
      </c>
      <c r="L3809" t="s">
        <v>9</v>
      </c>
      <c r="M3809" s="1">
        <v>38899</v>
      </c>
      <c r="O3809" t="s">
        <v>35</v>
      </c>
      <c r="P3809" t="s">
        <v>36</v>
      </c>
      <c r="Q3809" t="s">
        <v>935</v>
      </c>
      <c r="R3809" t="s">
        <v>12</v>
      </c>
      <c r="U3809" t="s">
        <v>12</v>
      </c>
      <c r="V3809" t="s">
        <v>12</v>
      </c>
      <c r="W3809" t="s">
        <v>13</v>
      </c>
      <c r="X3809" t="s">
        <v>12</v>
      </c>
      <c r="Y3809" t="s">
        <v>14</v>
      </c>
      <c r="Z3809" t="s">
        <v>16216</v>
      </c>
      <c r="AA3809" t="s">
        <v>2189</v>
      </c>
      <c r="AB3809">
        <v>96022</v>
      </c>
      <c r="AC3809" t="str">
        <f t="shared" si="118"/>
        <v>19920 Gas Point Rd., Cottonwood, CA 96022</v>
      </c>
      <c r="AD3809" t="s">
        <v>17</v>
      </c>
      <c r="AE3809" t="s">
        <v>831</v>
      </c>
      <c r="AF3809" t="s">
        <v>831</v>
      </c>
      <c r="AG3809" t="s">
        <v>831</v>
      </c>
      <c r="AH3809" t="s">
        <v>832</v>
      </c>
      <c r="AI3809">
        <v>40.390775159999997</v>
      </c>
      <c r="AJ3809">
        <v>-122.31592053999999</v>
      </c>
      <c r="AK3809">
        <v>515</v>
      </c>
      <c r="AL3809">
        <v>5</v>
      </c>
      <c r="AM3809">
        <v>1</v>
      </c>
      <c r="AN3809">
        <v>33</v>
      </c>
      <c r="AO3809">
        <v>6.4</v>
      </c>
      <c r="AP3809">
        <v>4</v>
      </c>
      <c r="AQ3809">
        <v>0.8</v>
      </c>
      <c r="AR3809">
        <v>2</v>
      </c>
      <c r="AS3809">
        <v>0.4</v>
      </c>
      <c r="AT3809">
        <v>89</v>
      </c>
      <c r="AU3809">
        <v>17.3</v>
      </c>
      <c r="AV3809">
        <v>2</v>
      </c>
      <c r="AW3809">
        <v>0.4</v>
      </c>
      <c r="AX3809">
        <v>374</v>
      </c>
      <c r="AY3809">
        <v>72.599999999999994</v>
      </c>
      <c r="AZ3809">
        <v>1</v>
      </c>
      <c r="BA3809">
        <v>0.2</v>
      </c>
      <c r="BB3809">
        <v>5</v>
      </c>
      <c r="BC3809">
        <v>1</v>
      </c>
      <c r="BD3809">
        <v>11</v>
      </c>
      <c r="BE3809">
        <v>2.1</v>
      </c>
      <c r="BF3809">
        <v>5</v>
      </c>
      <c r="BG3809">
        <v>1</v>
      </c>
      <c r="BH3809">
        <v>5</v>
      </c>
      <c r="BI3809">
        <v>1</v>
      </c>
      <c r="BJ3809">
        <v>0</v>
      </c>
      <c r="BK3809">
        <v>0</v>
      </c>
      <c r="BL3809">
        <v>270</v>
      </c>
      <c r="BM3809">
        <v>52.4</v>
      </c>
      <c r="BN3809">
        <v>72</v>
      </c>
      <c r="BO3809">
        <v>14</v>
      </c>
      <c r="BP3809">
        <v>263</v>
      </c>
      <c r="BQ3809">
        <v>51.1</v>
      </c>
      <c r="BR3809" t="s">
        <v>8831</v>
      </c>
      <c r="BS3809" t="s">
        <v>16079</v>
      </c>
      <c r="BT3809" t="s">
        <v>16120</v>
      </c>
      <c r="BU3809" t="s">
        <v>16121</v>
      </c>
      <c r="BV3809" t="s">
        <v>16095</v>
      </c>
      <c r="BW3809" t="s">
        <v>16096</v>
      </c>
      <c r="BZ3809">
        <v>33060</v>
      </c>
      <c r="CA3809">
        <v>-122.31592053734801</v>
      </c>
      <c r="CB3809">
        <v>40.390775158032099</v>
      </c>
      <c r="CD3809">
        <f xml:space="preserve"> _xlfn.XLOOKUP(AB3809,[1]Sheet1!B:B,[1]Sheet1!Y:Y,"Not Found")</f>
        <v>87220</v>
      </c>
      <c r="CE3809">
        <f xml:space="preserve"> _xlfn.XLOOKUP(AB3809,[1]Sheet1!B:B,[1]Sheet1!AA:AA, "Not Found")</f>
        <v>106773</v>
      </c>
      <c r="CH3809">
        <f t="shared" ca="1" si="119"/>
        <v>0.4795252892722397</v>
      </c>
    </row>
    <row r="3810" spans="1:86" x14ac:dyDescent="0.3">
      <c r="A3810">
        <v>8808</v>
      </c>
      <c r="B3810" t="s">
        <v>0</v>
      </c>
      <c r="C3810" t="s">
        <v>16217</v>
      </c>
      <c r="D3810" s="3">
        <v>45699550121640</v>
      </c>
      <c r="E3810" t="s">
        <v>16120</v>
      </c>
      <c r="F3810" t="s">
        <v>16218</v>
      </c>
      <c r="G3810" t="s">
        <v>1395</v>
      </c>
      <c r="H3810" t="s">
        <v>16079</v>
      </c>
      <c r="I3810" t="s">
        <v>16121</v>
      </c>
      <c r="J3810" t="s">
        <v>16219</v>
      </c>
      <c r="K3810" t="s">
        <v>35</v>
      </c>
      <c r="L3810" t="s">
        <v>9</v>
      </c>
      <c r="M3810" s="1">
        <v>40413</v>
      </c>
      <c r="O3810" t="s">
        <v>35</v>
      </c>
      <c r="P3810" t="s">
        <v>36</v>
      </c>
      <c r="Q3810" t="s">
        <v>96</v>
      </c>
      <c r="R3810" t="s">
        <v>13</v>
      </c>
      <c r="S3810" t="s">
        <v>16220</v>
      </c>
      <c r="T3810" t="s">
        <v>202</v>
      </c>
      <c r="U3810" t="s">
        <v>12</v>
      </c>
      <c r="V3810" t="s">
        <v>12</v>
      </c>
      <c r="W3810" t="s">
        <v>12</v>
      </c>
      <c r="X3810" t="s">
        <v>12</v>
      </c>
      <c r="Y3810" t="s">
        <v>14</v>
      </c>
      <c r="Z3810" t="s">
        <v>16221</v>
      </c>
      <c r="AA3810" t="s">
        <v>2189</v>
      </c>
      <c r="AB3810">
        <v>96022</v>
      </c>
      <c r="AC3810" t="str">
        <f t="shared" si="118"/>
        <v>3425 Brush St., Cottonwood, CA 96022</v>
      </c>
      <c r="AD3810" t="s">
        <v>17</v>
      </c>
      <c r="AE3810" t="s">
        <v>831</v>
      </c>
      <c r="AF3810" t="s">
        <v>831</v>
      </c>
      <c r="AG3810" t="s">
        <v>831</v>
      </c>
      <c r="AH3810" t="s">
        <v>832</v>
      </c>
      <c r="AI3810">
        <v>40.387290159999999</v>
      </c>
      <c r="AJ3810">
        <v>-122.27933453</v>
      </c>
      <c r="AK3810">
        <v>280</v>
      </c>
      <c r="AL3810">
        <v>2</v>
      </c>
      <c r="AM3810">
        <v>0.7</v>
      </c>
      <c r="AN3810">
        <v>2</v>
      </c>
      <c r="AO3810">
        <v>0.7</v>
      </c>
      <c r="AP3810">
        <v>0</v>
      </c>
      <c r="AQ3810">
        <v>0</v>
      </c>
      <c r="AR3810">
        <v>0</v>
      </c>
      <c r="AS3810">
        <v>0</v>
      </c>
      <c r="AT3810">
        <v>16</v>
      </c>
      <c r="AU3810">
        <v>5.7</v>
      </c>
      <c r="AV3810">
        <v>0</v>
      </c>
      <c r="AW3810">
        <v>0</v>
      </c>
      <c r="AX3810">
        <v>237</v>
      </c>
      <c r="AY3810">
        <v>84.6</v>
      </c>
      <c r="AZ3810">
        <v>19</v>
      </c>
      <c r="BA3810">
        <v>6.8</v>
      </c>
      <c r="BB3810">
        <v>4</v>
      </c>
      <c r="BC3810">
        <v>1.4</v>
      </c>
      <c r="BD3810">
        <v>1</v>
      </c>
      <c r="BE3810">
        <v>0.4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97</v>
      </c>
      <c r="BM3810">
        <v>34.6</v>
      </c>
      <c r="BN3810">
        <v>31</v>
      </c>
      <c r="BO3810">
        <v>11.1</v>
      </c>
      <c r="BP3810">
        <v>97</v>
      </c>
      <c r="BQ3810">
        <v>34.6</v>
      </c>
      <c r="BR3810" t="s">
        <v>8831</v>
      </c>
      <c r="BS3810" t="s">
        <v>16079</v>
      </c>
      <c r="BT3810" t="s">
        <v>16120</v>
      </c>
      <c r="BU3810" t="s">
        <v>16121</v>
      </c>
      <c r="BV3810" t="s">
        <v>16095</v>
      </c>
      <c r="BW3810" t="s">
        <v>16096</v>
      </c>
      <c r="BZ3810">
        <v>31046</v>
      </c>
      <c r="CA3810">
        <v>-122.279334530651</v>
      </c>
      <c r="CB3810">
        <v>40.387290161162397</v>
      </c>
      <c r="CD3810">
        <f xml:space="preserve"> _xlfn.XLOOKUP(AB3810,[1]Sheet1!B:B,[1]Sheet1!Y:Y,"Not Found")</f>
        <v>87220</v>
      </c>
      <c r="CE3810">
        <f xml:space="preserve"> _xlfn.XLOOKUP(AB3810,[1]Sheet1!B:B,[1]Sheet1!AA:AA, "Not Found")</f>
        <v>106773</v>
      </c>
      <c r="CH3810">
        <f t="shared" ca="1" si="119"/>
        <v>0.2827416452072341</v>
      </c>
    </row>
    <row r="3811" spans="1:86" x14ac:dyDescent="0.3">
      <c r="A3811">
        <v>8809</v>
      </c>
      <c r="B3811" t="s">
        <v>0</v>
      </c>
      <c r="C3811" t="s">
        <v>16222</v>
      </c>
      <c r="D3811" s="3">
        <v>45699556050207</v>
      </c>
      <c r="E3811" t="s">
        <v>16120</v>
      </c>
      <c r="F3811" t="s">
        <v>16223</v>
      </c>
      <c r="G3811" t="s">
        <v>1395</v>
      </c>
      <c r="H3811" t="s">
        <v>16079</v>
      </c>
      <c r="I3811" t="s">
        <v>16121</v>
      </c>
      <c r="J3811" t="s">
        <v>16224</v>
      </c>
      <c r="K3811" t="s">
        <v>113</v>
      </c>
      <c r="L3811" t="s">
        <v>9</v>
      </c>
      <c r="M3811" s="1">
        <v>29403</v>
      </c>
      <c r="O3811" t="s">
        <v>113</v>
      </c>
      <c r="P3811" t="s">
        <v>37</v>
      </c>
      <c r="Q3811" t="s">
        <v>96</v>
      </c>
      <c r="R3811" t="s">
        <v>12</v>
      </c>
      <c r="U3811" t="s">
        <v>12</v>
      </c>
      <c r="V3811" t="s">
        <v>12</v>
      </c>
      <c r="W3811" t="s">
        <v>13</v>
      </c>
      <c r="X3811" t="s">
        <v>12</v>
      </c>
      <c r="Y3811" t="s">
        <v>58</v>
      </c>
      <c r="Z3811" t="s">
        <v>16225</v>
      </c>
      <c r="AA3811" t="s">
        <v>2189</v>
      </c>
      <c r="AB3811">
        <v>96022</v>
      </c>
      <c r="AC3811" t="str">
        <f t="shared" si="118"/>
        <v>20512 West First St., Cottonwood, CA 96022</v>
      </c>
      <c r="AD3811" t="s">
        <v>17</v>
      </c>
      <c r="AE3811" t="s">
        <v>831</v>
      </c>
      <c r="AF3811" t="s">
        <v>831</v>
      </c>
      <c r="AG3811" t="s">
        <v>831</v>
      </c>
      <c r="AH3811" t="s">
        <v>832</v>
      </c>
      <c r="AI3811">
        <v>40.38599516</v>
      </c>
      <c r="AJ3811">
        <v>-122.29193753</v>
      </c>
      <c r="AK3811">
        <v>395</v>
      </c>
      <c r="AL3811">
        <v>2</v>
      </c>
      <c r="AM3811">
        <v>0.5</v>
      </c>
      <c r="AN3811">
        <v>15</v>
      </c>
      <c r="AO3811">
        <v>3.8</v>
      </c>
      <c r="AP3811">
        <v>4</v>
      </c>
      <c r="AQ3811">
        <v>1</v>
      </c>
      <c r="AR3811">
        <v>1</v>
      </c>
      <c r="AS3811">
        <v>0.3</v>
      </c>
      <c r="AT3811">
        <v>80</v>
      </c>
      <c r="AU3811">
        <v>20.3</v>
      </c>
      <c r="AV3811">
        <v>1</v>
      </c>
      <c r="AW3811">
        <v>0.3</v>
      </c>
      <c r="AX3811">
        <v>266</v>
      </c>
      <c r="AY3811">
        <v>67.3</v>
      </c>
      <c r="AZ3811">
        <v>19</v>
      </c>
      <c r="BA3811">
        <v>4.8</v>
      </c>
      <c r="BB3811">
        <v>7</v>
      </c>
      <c r="BC3811">
        <v>1.8</v>
      </c>
      <c r="BD3811">
        <v>13</v>
      </c>
      <c r="BE3811">
        <v>3.3</v>
      </c>
      <c r="BF3811">
        <v>5</v>
      </c>
      <c r="BG3811">
        <v>1.3</v>
      </c>
      <c r="BH3811">
        <v>2</v>
      </c>
      <c r="BI3811">
        <v>0.5</v>
      </c>
      <c r="BJ3811">
        <v>0</v>
      </c>
      <c r="BK3811">
        <v>0</v>
      </c>
      <c r="BL3811">
        <v>210</v>
      </c>
      <c r="BM3811">
        <v>53.2</v>
      </c>
      <c r="BN3811">
        <v>74</v>
      </c>
      <c r="BO3811">
        <v>18.7</v>
      </c>
      <c r="BP3811">
        <v>204</v>
      </c>
      <c r="BQ3811">
        <v>51.6</v>
      </c>
      <c r="BR3811" t="s">
        <v>8831</v>
      </c>
      <c r="BS3811" t="s">
        <v>16079</v>
      </c>
      <c r="BT3811" t="s">
        <v>16120</v>
      </c>
      <c r="BU3811" t="s">
        <v>16121</v>
      </c>
      <c r="BV3811" t="s">
        <v>16095</v>
      </c>
      <c r="BW3811" t="s">
        <v>16096</v>
      </c>
      <c r="BZ3811">
        <v>33059</v>
      </c>
      <c r="CA3811">
        <v>-122.291937532481</v>
      </c>
      <c r="CB3811">
        <v>40.385995160049298</v>
      </c>
      <c r="CD3811">
        <f xml:space="preserve"> _xlfn.XLOOKUP(AB3811,[1]Sheet1!B:B,[1]Sheet1!Y:Y,"Not Found")</f>
        <v>87220</v>
      </c>
      <c r="CE3811">
        <f xml:space="preserve"> _xlfn.XLOOKUP(AB3811,[1]Sheet1!B:B,[1]Sheet1!AA:AA, "Not Found")</f>
        <v>106773</v>
      </c>
      <c r="CH3811">
        <f t="shared" ca="1" si="119"/>
        <v>0.94236702813469897</v>
      </c>
    </row>
    <row r="3812" spans="1:86" x14ac:dyDescent="0.3">
      <c r="A3812">
        <v>8810</v>
      </c>
      <c r="B3812" t="s">
        <v>0</v>
      </c>
      <c r="C3812" t="s">
        <v>16226</v>
      </c>
      <c r="D3812" s="3">
        <v>45699710135830</v>
      </c>
      <c r="E3812" t="s">
        <v>16227</v>
      </c>
      <c r="F3812" t="s">
        <v>16228</v>
      </c>
      <c r="G3812" t="s">
        <v>1395</v>
      </c>
      <c r="H3812" t="s">
        <v>16079</v>
      </c>
      <c r="I3812" t="s">
        <v>16229</v>
      </c>
      <c r="J3812" t="s">
        <v>16230</v>
      </c>
      <c r="K3812" t="s">
        <v>35</v>
      </c>
      <c r="L3812" t="s">
        <v>9</v>
      </c>
      <c r="M3812" s="1">
        <v>42964</v>
      </c>
      <c r="O3812" t="s">
        <v>35</v>
      </c>
      <c r="P3812" t="s">
        <v>36</v>
      </c>
      <c r="Q3812" t="s">
        <v>96</v>
      </c>
      <c r="R3812" t="s">
        <v>12</v>
      </c>
      <c r="U3812" t="s">
        <v>12</v>
      </c>
      <c r="V3812" t="s">
        <v>12</v>
      </c>
      <c r="W3812" t="s">
        <v>13</v>
      </c>
      <c r="X3812" t="s">
        <v>13</v>
      </c>
      <c r="Y3812" t="s">
        <v>14</v>
      </c>
      <c r="Z3812" t="s">
        <v>16231</v>
      </c>
      <c r="AA3812" t="s">
        <v>16101</v>
      </c>
      <c r="AB3812">
        <v>96002</v>
      </c>
      <c r="AC3812" t="str">
        <f t="shared" si="118"/>
        <v>3200 Adams Ln., Redding, CA 96002</v>
      </c>
      <c r="AD3812" t="s">
        <v>17</v>
      </c>
      <c r="AE3812" t="s">
        <v>831</v>
      </c>
      <c r="AF3812" t="s">
        <v>831</v>
      </c>
      <c r="AG3812" t="s">
        <v>831</v>
      </c>
      <c r="AH3812" t="s">
        <v>479</v>
      </c>
      <c r="AI3812">
        <v>40.560557170000003</v>
      </c>
      <c r="AJ3812">
        <v>-122.35607256999999</v>
      </c>
      <c r="AK3812">
        <v>35</v>
      </c>
      <c r="AL3812">
        <v>1</v>
      </c>
      <c r="AM3812">
        <v>2.9</v>
      </c>
      <c r="AN3812">
        <v>1</v>
      </c>
      <c r="AO3812">
        <v>2.9</v>
      </c>
      <c r="AP3812">
        <v>0</v>
      </c>
      <c r="AQ3812">
        <v>0</v>
      </c>
      <c r="AR3812">
        <v>0</v>
      </c>
      <c r="AS3812">
        <v>0</v>
      </c>
      <c r="AT3812">
        <v>4</v>
      </c>
      <c r="AU3812">
        <v>11.4</v>
      </c>
      <c r="AV3812">
        <v>0</v>
      </c>
      <c r="AW3812">
        <v>0</v>
      </c>
      <c r="AX3812">
        <v>24</v>
      </c>
      <c r="AY3812">
        <v>68.599999999999994</v>
      </c>
      <c r="AZ3812">
        <v>5</v>
      </c>
      <c r="BA3812">
        <v>14.3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3</v>
      </c>
      <c r="BI3812">
        <v>8.6</v>
      </c>
      <c r="BJ3812">
        <v>0</v>
      </c>
      <c r="BK3812">
        <v>0</v>
      </c>
      <c r="BL3812">
        <v>31</v>
      </c>
      <c r="BM3812">
        <v>88.6</v>
      </c>
      <c r="BN3812">
        <v>11</v>
      </c>
      <c r="BO3812">
        <v>31.4</v>
      </c>
      <c r="BP3812">
        <v>31</v>
      </c>
      <c r="BQ3812">
        <v>88.6</v>
      </c>
      <c r="BR3812" t="s">
        <v>8831</v>
      </c>
      <c r="BS3812" t="s">
        <v>16079</v>
      </c>
      <c r="BT3812" t="s">
        <v>16227</v>
      </c>
      <c r="BU3812" t="s">
        <v>16229</v>
      </c>
      <c r="BV3812" t="s">
        <v>16086</v>
      </c>
      <c r="BW3812" t="s">
        <v>16087</v>
      </c>
      <c r="BZ3812">
        <v>33477</v>
      </c>
      <c r="CA3812">
        <v>-122.356072567326</v>
      </c>
      <c r="CB3812">
        <v>40.560557166960898</v>
      </c>
      <c r="CD3812">
        <f xml:space="preserve"> _xlfn.XLOOKUP(AB3812,[1]Sheet1!B:B,[1]Sheet1!Y:Y,"Not Found")</f>
        <v>74230</v>
      </c>
      <c r="CE3812">
        <f xml:space="preserve"> _xlfn.XLOOKUP(AB3812,[1]Sheet1!B:B,[1]Sheet1!AA:AA, "Not Found")</f>
        <v>96758</v>
      </c>
      <c r="CH3812">
        <f t="shared" ca="1" si="119"/>
        <v>0.36951797304413037</v>
      </c>
    </row>
    <row r="3813" spans="1:86" x14ac:dyDescent="0.3">
      <c r="A3813">
        <v>8811</v>
      </c>
      <c r="B3813" t="s">
        <v>0</v>
      </c>
      <c r="C3813" t="s">
        <v>16232</v>
      </c>
      <c r="D3813" s="3">
        <v>45699710135848</v>
      </c>
      <c r="E3813" t="s">
        <v>16227</v>
      </c>
      <c r="F3813" t="s">
        <v>16233</v>
      </c>
      <c r="G3813" t="s">
        <v>1395</v>
      </c>
      <c r="H3813" t="s">
        <v>16079</v>
      </c>
      <c r="I3813" t="s">
        <v>16229</v>
      </c>
      <c r="J3813" t="s">
        <v>16234</v>
      </c>
      <c r="K3813" t="s">
        <v>483</v>
      </c>
      <c r="L3813" t="s">
        <v>9</v>
      </c>
      <c r="M3813" s="1">
        <v>42964</v>
      </c>
      <c r="O3813" t="s">
        <v>341</v>
      </c>
      <c r="P3813" t="s">
        <v>36</v>
      </c>
      <c r="Q3813" t="s">
        <v>11</v>
      </c>
      <c r="R3813" t="s">
        <v>13</v>
      </c>
      <c r="S3813" t="s">
        <v>16235</v>
      </c>
      <c r="T3813" t="s">
        <v>828</v>
      </c>
      <c r="U3813" t="s">
        <v>12</v>
      </c>
      <c r="V3813" t="s">
        <v>12</v>
      </c>
      <c r="W3813" t="s">
        <v>13</v>
      </c>
      <c r="X3813" t="s">
        <v>12</v>
      </c>
      <c r="Y3813" t="s">
        <v>14</v>
      </c>
      <c r="Z3813" t="s">
        <v>16231</v>
      </c>
      <c r="AA3813" t="s">
        <v>16101</v>
      </c>
      <c r="AB3813">
        <v>96002</v>
      </c>
      <c r="AC3813" t="str">
        <f t="shared" si="118"/>
        <v>3200 Adams Ln., Redding, CA 96002</v>
      </c>
      <c r="AD3813" t="s">
        <v>17</v>
      </c>
      <c r="AE3813" t="s">
        <v>831</v>
      </c>
      <c r="AF3813" t="s">
        <v>831</v>
      </c>
      <c r="AG3813" t="s">
        <v>831</v>
      </c>
      <c r="AH3813" t="s">
        <v>479</v>
      </c>
      <c r="AI3813">
        <v>40.560557170000003</v>
      </c>
      <c r="AJ3813">
        <v>-122.35607256999999</v>
      </c>
      <c r="AK3813">
        <v>221</v>
      </c>
      <c r="AL3813">
        <v>3</v>
      </c>
      <c r="AM3813">
        <v>1.4</v>
      </c>
      <c r="AN3813">
        <v>3</v>
      </c>
      <c r="AO3813">
        <v>1.4</v>
      </c>
      <c r="AP3813">
        <v>6</v>
      </c>
      <c r="AQ3813">
        <v>2.7</v>
      </c>
      <c r="AR3813">
        <v>0</v>
      </c>
      <c r="AS3813">
        <v>0</v>
      </c>
      <c r="AT3813">
        <v>23</v>
      </c>
      <c r="AU3813">
        <v>10.4</v>
      </c>
      <c r="AV3813">
        <v>0</v>
      </c>
      <c r="AW3813">
        <v>0</v>
      </c>
      <c r="AX3813">
        <v>160</v>
      </c>
      <c r="AY3813">
        <v>72.400000000000006</v>
      </c>
      <c r="AZ3813">
        <v>22</v>
      </c>
      <c r="BA3813">
        <v>10</v>
      </c>
      <c r="BB3813">
        <v>4</v>
      </c>
      <c r="BC3813">
        <v>1.8</v>
      </c>
      <c r="BD3813">
        <v>1</v>
      </c>
      <c r="BE3813">
        <v>0.5</v>
      </c>
      <c r="BF3813">
        <v>0</v>
      </c>
      <c r="BG3813">
        <v>0</v>
      </c>
      <c r="BH3813">
        <v>3</v>
      </c>
      <c r="BI3813">
        <v>1.4</v>
      </c>
      <c r="BJ3813">
        <v>0</v>
      </c>
      <c r="BK3813">
        <v>0</v>
      </c>
      <c r="BL3813">
        <v>114</v>
      </c>
      <c r="BM3813">
        <v>51.6</v>
      </c>
      <c r="BN3813">
        <v>7</v>
      </c>
      <c r="BO3813">
        <v>3.2</v>
      </c>
      <c r="BP3813">
        <v>114</v>
      </c>
      <c r="BQ3813">
        <v>51.6</v>
      </c>
      <c r="BR3813" t="s">
        <v>8831</v>
      </c>
      <c r="BS3813" t="s">
        <v>16079</v>
      </c>
      <c r="BT3813" t="s">
        <v>16227</v>
      </c>
      <c r="BU3813" t="s">
        <v>16229</v>
      </c>
      <c r="BV3813" t="s">
        <v>16086</v>
      </c>
      <c r="BW3813" t="s">
        <v>16087</v>
      </c>
      <c r="BZ3813">
        <v>33476</v>
      </c>
      <c r="CA3813">
        <v>-122.356072567326</v>
      </c>
      <c r="CB3813">
        <v>40.560557166960898</v>
      </c>
      <c r="CD3813">
        <f xml:space="preserve"> _xlfn.XLOOKUP(AB3813,[1]Sheet1!B:B,[1]Sheet1!Y:Y,"Not Found")</f>
        <v>74230</v>
      </c>
      <c r="CE3813">
        <f xml:space="preserve"> _xlfn.XLOOKUP(AB3813,[1]Sheet1!B:B,[1]Sheet1!AA:AA, "Not Found")</f>
        <v>96758</v>
      </c>
      <c r="CH3813">
        <f t="shared" ca="1" si="119"/>
        <v>0.50052384680334383</v>
      </c>
    </row>
    <row r="3814" spans="1:86" x14ac:dyDescent="0.3">
      <c r="A3814">
        <v>8812</v>
      </c>
      <c r="B3814" t="s">
        <v>0</v>
      </c>
      <c r="C3814" t="s">
        <v>16236</v>
      </c>
      <c r="D3814" s="3">
        <v>45699716050215</v>
      </c>
      <c r="E3814" t="s">
        <v>16227</v>
      </c>
      <c r="F3814" t="s">
        <v>16237</v>
      </c>
      <c r="G3814" t="s">
        <v>1395</v>
      </c>
      <c r="H3814" t="s">
        <v>16079</v>
      </c>
      <c r="I3814" t="s">
        <v>16229</v>
      </c>
      <c r="J3814" t="s">
        <v>16238</v>
      </c>
      <c r="K3814" t="s">
        <v>35</v>
      </c>
      <c r="L3814" t="s">
        <v>9</v>
      </c>
      <c r="M3814" s="1">
        <v>29403</v>
      </c>
      <c r="O3814" t="s">
        <v>35</v>
      </c>
      <c r="P3814" t="s">
        <v>36</v>
      </c>
      <c r="Q3814" t="s">
        <v>37</v>
      </c>
      <c r="R3814" t="s">
        <v>12</v>
      </c>
      <c r="U3814" t="s">
        <v>12</v>
      </c>
      <c r="V3814" t="s">
        <v>12</v>
      </c>
      <c r="W3814" t="s">
        <v>13</v>
      </c>
      <c r="X3814" t="s">
        <v>12</v>
      </c>
      <c r="Y3814" t="s">
        <v>14</v>
      </c>
      <c r="Z3814" t="s">
        <v>16239</v>
      </c>
      <c r="AA3814" t="s">
        <v>16101</v>
      </c>
      <c r="AB3814">
        <v>96002</v>
      </c>
      <c r="AC3814" t="str">
        <f t="shared" si="118"/>
        <v>2301 Saturn Skyway, Redding, CA 96002</v>
      </c>
      <c r="AD3814" t="s">
        <v>17</v>
      </c>
      <c r="AE3814" t="s">
        <v>831</v>
      </c>
      <c r="AF3814" t="s">
        <v>831</v>
      </c>
      <c r="AG3814" t="s">
        <v>831</v>
      </c>
      <c r="AH3814" t="s">
        <v>479</v>
      </c>
      <c r="AI3814">
        <v>40.555305169999997</v>
      </c>
      <c r="AJ3814">
        <v>-122.32851356</v>
      </c>
      <c r="AK3814">
        <v>287</v>
      </c>
      <c r="AL3814">
        <v>7</v>
      </c>
      <c r="AM3814">
        <v>2.4</v>
      </c>
      <c r="AN3814">
        <v>11</v>
      </c>
      <c r="AO3814">
        <v>3.8</v>
      </c>
      <c r="AP3814">
        <v>22</v>
      </c>
      <c r="AQ3814">
        <v>7.7</v>
      </c>
      <c r="AR3814">
        <v>2</v>
      </c>
      <c r="AS3814">
        <v>0.7</v>
      </c>
      <c r="AT3814">
        <v>46</v>
      </c>
      <c r="AU3814">
        <v>16</v>
      </c>
      <c r="AV3814">
        <v>0</v>
      </c>
      <c r="AW3814">
        <v>0</v>
      </c>
      <c r="AX3814">
        <v>169</v>
      </c>
      <c r="AY3814">
        <v>58.9</v>
      </c>
      <c r="AZ3814">
        <v>25</v>
      </c>
      <c r="BA3814">
        <v>8.6999999999999993</v>
      </c>
      <c r="BB3814">
        <v>5</v>
      </c>
      <c r="BC3814">
        <v>1.7</v>
      </c>
      <c r="BD3814">
        <v>10</v>
      </c>
      <c r="BE3814">
        <v>3.5</v>
      </c>
      <c r="BF3814">
        <v>3</v>
      </c>
      <c r="BG3814">
        <v>1</v>
      </c>
      <c r="BH3814">
        <v>3</v>
      </c>
      <c r="BI3814">
        <v>1</v>
      </c>
      <c r="BJ3814">
        <v>0</v>
      </c>
      <c r="BK3814">
        <v>0</v>
      </c>
      <c r="BL3814">
        <v>182</v>
      </c>
      <c r="BM3814">
        <v>63.4</v>
      </c>
      <c r="BN3814">
        <v>83</v>
      </c>
      <c r="BO3814">
        <v>28.9</v>
      </c>
      <c r="BP3814">
        <v>181</v>
      </c>
      <c r="BQ3814">
        <v>63.1</v>
      </c>
      <c r="BR3814" t="s">
        <v>8831</v>
      </c>
      <c r="BS3814" t="s">
        <v>16079</v>
      </c>
      <c r="BT3814" t="s">
        <v>16227</v>
      </c>
      <c r="BU3814" t="s">
        <v>16229</v>
      </c>
      <c r="BV3814" t="s">
        <v>16086</v>
      </c>
      <c r="BW3814" t="s">
        <v>16087</v>
      </c>
      <c r="BZ3814">
        <v>33469</v>
      </c>
      <c r="CA3814">
        <v>-122.32851356151799</v>
      </c>
      <c r="CB3814">
        <v>40.555305168713197</v>
      </c>
      <c r="CD3814">
        <f xml:space="preserve"> _xlfn.XLOOKUP(AB3814,[1]Sheet1!B:B,[1]Sheet1!Y:Y,"Not Found")</f>
        <v>74230</v>
      </c>
      <c r="CE3814">
        <f xml:space="preserve"> _xlfn.XLOOKUP(AB3814,[1]Sheet1!B:B,[1]Sheet1!AA:AA, "Not Found")</f>
        <v>96758</v>
      </c>
      <c r="CH3814">
        <f t="shared" ca="1" si="119"/>
        <v>0.42987874534076653</v>
      </c>
    </row>
    <row r="3815" spans="1:86" x14ac:dyDescent="0.3">
      <c r="A3815">
        <v>8813</v>
      </c>
      <c r="B3815" t="s">
        <v>0</v>
      </c>
      <c r="C3815" t="s">
        <v>16240</v>
      </c>
      <c r="D3815" s="3">
        <v>45699716050223</v>
      </c>
      <c r="E3815" t="s">
        <v>16227</v>
      </c>
      <c r="F3815" t="s">
        <v>16241</v>
      </c>
      <c r="G3815" t="s">
        <v>1395</v>
      </c>
      <c r="H3815" t="s">
        <v>16079</v>
      </c>
      <c r="I3815" t="s">
        <v>16229</v>
      </c>
      <c r="J3815" t="s">
        <v>16242</v>
      </c>
      <c r="K3815" t="s">
        <v>35</v>
      </c>
      <c r="L3815" t="s">
        <v>9</v>
      </c>
      <c r="M3815" s="1">
        <v>29403</v>
      </c>
      <c r="O3815" t="s">
        <v>35</v>
      </c>
      <c r="P3815" t="s">
        <v>36</v>
      </c>
      <c r="Q3815" t="s">
        <v>37</v>
      </c>
      <c r="R3815" t="s">
        <v>12</v>
      </c>
      <c r="U3815" t="s">
        <v>12</v>
      </c>
      <c r="V3815" t="s">
        <v>12</v>
      </c>
      <c r="W3815" t="s">
        <v>13</v>
      </c>
      <c r="X3815" t="s">
        <v>12</v>
      </c>
      <c r="Y3815" t="s">
        <v>58</v>
      </c>
      <c r="Z3815" t="s">
        <v>16243</v>
      </c>
      <c r="AA3815" t="s">
        <v>16101</v>
      </c>
      <c r="AB3815">
        <v>96002</v>
      </c>
      <c r="AC3815" t="str">
        <f t="shared" si="118"/>
        <v>705 Loma Vista Dr., Redding, CA 96002</v>
      </c>
      <c r="AD3815" t="s">
        <v>17</v>
      </c>
      <c r="AE3815" t="s">
        <v>831</v>
      </c>
      <c r="AF3815" t="s">
        <v>831</v>
      </c>
      <c r="AG3815" t="s">
        <v>831</v>
      </c>
      <c r="AH3815" t="s">
        <v>479</v>
      </c>
      <c r="AI3815">
        <v>40.548805170000001</v>
      </c>
      <c r="AJ3815">
        <v>-122.35931357</v>
      </c>
      <c r="AK3815">
        <v>435</v>
      </c>
      <c r="AL3815">
        <v>4</v>
      </c>
      <c r="AM3815">
        <v>0.9</v>
      </c>
      <c r="AN3815">
        <v>10</v>
      </c>
      <c r="AO3815">
        <v>2.2999999999999998</v>
      </c>
      <c r="AP3815">
        <v>48</v>
      </c>
      <c r="AQ3815">
        <v>11</v>
      </c>
      <c r="AR3815">
        <v>1</v>
      </c>
      <c r="AS3815">
        <v>0.2</v>
      </c>
      <c r="AT3815">
        <v>76</v>
      </c>
      <c r="AU3815">
        <v>17.5</v>
      </c>
      <c r="AV3815">
        <v>3</v>
      </c>
      <c r="AW3815">
        <v>0.7</v>
      </c>
      <c r="AX3815">
        <v>215</v>
      </c>
      <c r="AY3815">
        <v>49.4</v>
      </c>
      <c r="AZ3815">
        <v>31</v>
      </c>
      <c r="BA3815">
        <v>7.1</v>
      </c>
      <c r="BB3815">
        <v>47</v>
      </c>
      <c r="BC3815">
        <v>10.8</v>
      </c>
      <c r="BD3815">
        <v>17</v>
      </c>
      <c r="BE3815">
        <v>3.9</v>
      </c>
      <c r="BF3815">
        <v>13</v>
      </c>
      <c r="BG3815">
        <v>3</v>
      </c>
      <c r="BH3815">
        <v>11</v>
      </c>
      <c r="BI3815">
        <v>2.5</v>
      </c>
      <c r="BJ3815">
        <v>0</v>
      </c>
      <c r="BK3815">
        <v>0</v>
      </c>
      <c r="BL3815">
        <v>289</v>
      </c>
      <c r="BM3815">
        <v>66.400000000000006</v>
      </c>
      <c r="BN3815">
        <v>75</v>
      </c>
      <c r="BO3815">
        <v>17.2</v>
      </c>
      <c r="BP3815">
        <v>287</v>
      </c>
      <c r="BQ3815">
        <v>66</v>
      </c>
      <c r="BR3815" t="s">
        <v>8831</v>
      </c>
      <c r="BS3815" t="s">
        <v>16079</v>
      </c>
      <c r="BT3815" t="s">
        <v>16227</v>
      </c>
      <c r="BU3815" t="s">
        <v>16229</v>
      </c>
      <c r="BV3815" t="s">
        <v>16086</v>
      </c>
      <c r="BW3815" t="s">
        <v>16087</v>
      </c>
      <c r="BZ3815">
        <v>33470</v>
      </c>
      <c r="CA3815">
        <v>-122.359313565425</v>
      </c>
      <c r="CB3815">
        <v>40.548805166681603</v>
      </c>
      <c r="CD3815">
        <f xml:space="preserve"> _xlfn.XLOOKUP(AB3815,[1]Sheet1!B:B,[1]Sheet1!Y:Y,"Not Found")</f>
        <v>74230</v>
      </c>
      <c r="CE3815">
        <f xml:space="preserve"> _xlfn.XLOOKUP(AB3815,[1]Sheet1!B:B,[1]Sheet1!AA:AA, "Not Found")</f>
        <v>96758</v>
      </c>
      <c r="CH3815">
        <f t="shared" ca="1" si="119"/>
        <v>0.72944080919053356</v>
      </c>
    </row>
    <row r="3816" spans="1:86" x14ac:dyDescent="0.3">
      <c r="A3816">
        <v>8814</v>
      </c>
      <c r="B3816" t="s">
        <v>0</v>
      </c>
      <c r="C3816" t="s">
        <v>16244</v>
      </c>
      <c r="D3816" s="3">
        <v>45699716050231</v>
      </c>
      <c r="E3816" t="s">
        <v>16227</v>
      </c>
      <c r="F3816" t="s">
        <v>16245</v>
      </c>
      <c r="G3816" t="s">
        <v>1395</v>
      </c>
      <c r="H3816" t="s">
        <v>16079</v>
      </c>
      <c r="I3816" t="s">
        <v>16229</v>
      </c>
      <c r="J3816" t="s">
        <v>16246</v>
      </c>
      <c r="K3816" t="s">
        <v>35</v>
      </c>
      <c r="L3816" t="s">
        <v>9</v>
      </c>
      <c r="M3816" s="1">
        <v>29403</v>
      </c>
      <c r="O3816" t="s">
        <v>35</v>
      </c>
      <c r="P3816" t="s">
        <v>36</v>
      </c>
      <c r="Q3816" t="s">
        <v>96</v>
      </c>
      <c r="R3816" t="s">
        <v>12</v>
      </c>
      <c r="U3816" t="s">
        <v>12</v>
      </c>
      <c r="V3816" t="s">
        <v>12</v>
      </c>
      <c r="W3816" t="s">
        <v>13</v>
      </c>
      <c r="X3816" t="s">
        <v>12</v>
      </c>
      <c r="Y3816" t="s">
        <v>14</v>
      </c>
      <c r="Z3816" t="s">
        <v>16247</v>
      </c>
      <c r="AA3816" t="s">
        <v>16101</v>
      </c>
      <c r="AB3816">
        <v>96002</v>
      </c>
      <c r="AC3816" t="str">
        <f t="shared" si="118"/>
        <v>1225 Mistletoe Ln., Redding, CA 96002</v>
      </c>
      <c r="AD3816" t="s">
        <v>17</v>
      </c>
      <c r="AE3816" t="s">
        <v>831</v>
      </c>
      <c r="AF3816" t="s">
        <v>831</v>
      </c>
      <c r="AG3816" t="s">
        <v>831</v>
      </c>
      <c r="AH3816" t="s">
        <v>479</v>
      </c>
      <c r="AI3816">
        <v>40.577905170000001</v>
      </c>
      <c r="AJ3816">
        <v>-122.34951357</v>
      </c>
      <c r="AK3816">
        <v>641</v>
      </c>
      <c r="AL3816">
        <v>9</v>
      </c>
      <c r="AM3816">
        <v>1.4</v>
      </c>
      <c r="AN3816">
        <v>20</v>
      </c>
      <c r="AO3816">
        <v>3.1</v>
      </c>
      <c r="AP3816">
        <v>56</v>
      </c>
      <c r="AQ3816">
        <v>8.6999999999999993</v>
      </c>
      <c r="AR3816">
        <v>0</v>
      </c>
      <c r="AS3816">
        <v>0</v>
      </c>
      <c r="AT3816">
        <v>137</v>
      </c>
      <c r="AU3816">
        <v>21.4</v>
      </c>
      <c r="AV3816">
        <v>0</v>
      </c>
      <c r="AW3816">
        <v>0</v>
      </c>
      <c r="AX3816">
        <v>346</v>
      </c>
      <c r="AY3816">
        <v>54</v>
      </c>
      <c r="AZ3816">
        <v>64</v>
      </c>
      <c r="BA3816">
        <v>10</v>
      </c>
      <c r="BB3816">
        <v>9</v>
      </c>
      <c r="BC3816">
        <v>1.4</v>
      </c>
      <c r="BD3816">
        <v>33</v>
      </c>
      <c r="BE3816">
        <v>5.0999999999999996</v>
      </c>
      <c r="BF3816">
        <v>5</v>
      </c>
      <c r="BG3816">
        <v>0.8</v>
      </c>
      <c r="BH3816">
        <v>11</v>
      </c>
      <c r="BI3816">
        <v>1.7</v>
      </c>
      <c r="BJ3816">
        <v>0</v>
      </c>
      <c r="BK3816">
        <v>0</v>
      </c>
      <c r="BL3816">
        <v>373</v>
      </c>
      <c r="BM3816">
        <v>58.2</v>
      </c>
      <c r="BN3816">
        <v>84</v>
      </c>
      <c r="BO3816">
        <v>13.1</v>
      </c>
      <c r="BP3816">
        <v>372</v>
      </c>
      <c r="BQ3816">
        <v>58</v>
      </c>
      <c r="BR3816" t="s">
        <v>8831</v>
      </c>
      <c r="BS3816" t="s">
        <v>16079</v>
      </c>
      <c r="BT3816" t="s">
        <v>16227</v>
      </c>
      <c r="BU3816" t="s">
        <v>16229</v>
      </c>
      <c r="BV3816" t="s">
        <v>16086</v>
      </c>
      <c r="BW3816" t="s">
        <v>16087</v>
      </c>
      <c r="BZ3816">
        <v>33471</v>
      </c>
      <c r="CA3816">
        <v>-122.349513569151</v>
      </c>
      <c r="CB3816">
        <v>40.577905168809302</v>
      </c>
      <c r="CD3816">
        <f xml:space="preserve"> _xlfn.XLOOKUP(AB3816,[1]Sheet1!B:B,[1]Sheet1!Y:Y,"Not Found")</f>
        <v>74230</v>
      </c>
      <c r="CE3816">
        <f xml:space="preserve"> _xlfn.XLOOKUP(AB3816,[1]Sheet1!B:B,[1]Sheet1!AA:AA, "Not Found")</f>
        <v>96758</v>
      </c>
      <c r="CH3816">
        <f t="shared" ca="1" si="119"/>
        <v>3.730119170760493E-2</v>
      </c>
    </row>
    <row r="3817" spans="1:86" x14ac:dyDescent="0.3">
      <c r="A3817">
        <v>8815</v>
      </c>
      <c r="B3817" t="s">
        <v>0</v>
      </c>
      <c r="C3817" t="s">
        <v>16248</v>
      </c>
      <c r="D3817" s="3">
        <v>45699716050249</v>
      </c>
      <c r="E3817" t="s">
        <v>16227</v>
      </c>
      <c r="F3817" t="s">
        <v>16249</v>
      </c>
      <c r="G3817" t="s">
        <v>1395</v>
      </c>
      <c r="H3817" t="s">
        <v>16079</v>
      </c>
      <c r="I3817" t="s">
        <v>16229</v>
      </c>
      <c r="J3817" t="s">
        <v>16250</v>
      </c>
      <c r="K3817" t="s">
        <v>113</v>
      </c>
      <c r="L3817" t="s">
        <v>9</v>
      </c>
      <c r="M3817" s="1">
        <v>29403</v>
      </c>
      <c r="O3817" t="s">
        <v>113</v>
      </c>
      <c r="P3817" t="s">
        <v>75</v>
      </c>
      <c r="Q3817" t="s">
        <v>96</v>
      </c>
      <c r="R3817" t="s">
        <v>12</v>
      </c>
      <c r="U3817" t="s">
        <v>12</v>
      </c>
      <c r="V3817" t="s">
        <v>12</v>
      </c>
      <c r="W3817" t="s">
        <v>13</v>
      </c>
      <c r="X3817" t="s">
        <v>12</v>
      </c>
      <c r="Y3817" t="s">
        <v>14</v>
      </c>
      <c r="Z3817" t="s">
        <v>16251</v>
      </c>
      <c r="AA3817" t="s">
        <v>16101</v>
      </c>
      <c r="AB3817">
        <v>96002</v>
      </c>
      <c r="AC3817" t="str">
        <f t="shared" si="118"/>
        <v>750 Hartnell Ave., Redding, CA 96002</v>
      </c>
      <c r="AD3817" t="s">
        <v>17</v>
      </c>
      <c r="AE3817" t="s">
        <v>831</v>
      </c>
      <c r="AF3817" t="s">
        <v>831</v>
      </c>
      <c r="AG3817" t="s">
        <v>831</v>
      </c>
      <c r="AH3817" t="s">
        <v>479</v>
      </c>
      <c r="AI3817">
        <v>40.564705170000003</v>
      </c>
      <c r="AJ3817">
        <v>-122.35701357000001</v>
      </c>
      <c r="AK3817">
        <v>495</v>
      </c>
      <c r="AL3817">
        <v>18</v>
      </c>
      <c r="AM3817">
        <v>3.6</v>
      </c>
      <c r="AN3817">
        <v>12</v>
      </c>
      <c r="AO3817">
        <v>2.4</v>
      </c>
      <c r="AP3817">
        <v>61</v>
      </c>
      <c r="AQ3817">
        <v>12.3</v>
      </c>
      <c r="AR3817">
        <v>4</v>
      </c>
      <c r="AS3817">
        <v>0.8</v>
      </c>
      <c r="AT3817">
        <v>109</v>
      </c>
      <c r="AU3817">
        <v>22</v>
      </c>
      <c r="AV3817">
        <v>2</v>
      </c>
      <c r="AW3817">
        <v>0.4</v>
      </c>
      <c r="AX3817">
        <v>228</v>
      </c>
      <c r="AY3817">
        <v>46.1</v>
      </c>
      <c r="AZ3817">
        <v>56</v>
      </c>
      <c r="BA3817">
        <v>11.3</v>
      </c>
      <c r="BB3817">
        <v>5</v>
      </c>
      <c r="BC3817">
        <v>1</v>
      </c>
      <c r="BD3817">
        <v>30</v>
      </c>
      <c r="BE3817">
        <v>6.1</v>
      </c>
      <c r="BF3817">
        <v>12</v>
      </c>
      <c r="BG3817">
        <v>2.4</v>
      </c>
      <c r="BH3817">
        <v>12</v>
      </c>
      <c r="BI3817">
        <v>2.4</v>
      </c>
      <c r="BJ3817">
        <v>0</v>
      </c>
      <c r="BK3817">
        <v>0</v>
      </c>
      <c r="BL3817">
        <v>363</v>
      </c>
      <c r="BM3817">
        <v>73.3</v>
      </c>
      <c r="BN3817">
        <v>77</v>
      </c>
      <c r="BO3817">
        <v>15.6</v>
      </c>
      <c r="BP3817">
        <v>356</v>
      </c>
      <c r="BQ3817">
        <v>71.900000000000006</v>
      </c>
      <c r="BR3817" t="s">
        <v>8831</v>
      </c>
      <c r="BS3817" t="s">
        <v>16079</v>
      </c>
      <c r="BT3817" t="s">
        <v>16227</v>
      </c>
      <c r="BU3817" t="s">
        <v>16229</v>
      </c>
      <c r="BV3817" t="s">
        <v>16086</v>
      </c>
      <c r="BW3817" t="s">
        <v>16087</v>
      </c>
      <c r="BZ3817">
        <v>33472</v>
      </c>
      <c r="CA3817">
        <v>-122.357013567949</v>
      </c>
      <c r="CB3817">
        <v>40.564705167111001</v>
      </c>
      <c r="CD3817">
        <f xml:space="preserve"> _xlfn.XLOOKUP(AB3817,[1]Sheet1!B:B,[1]Sheet1!Y:Y,"Not Found")</f>
        <v>74230</v>
      </c>
      <c r="CE3817">
        <f xml:space="preserve"> _xlfn.XLOOKUP(AB3817,[1]Sheet1!B:B,[1]Sheet1!AA:AA, "Not Found")</f>
        <v>96758</v>
      </c>
      <c r="CH3817">
        <f t="shared" ca="1" si="119"/>
        <v>0.63771078196589426</v>
      </c>
    </row>
    <row r="3818" spans="1:86" x14ac:dyDescent="0.3">
      <c r="A3818">
        <v>8816</v>
      </c>
      <c r="B3818" t="s">
        <v>0</v>
      </c>
      <c r="C3818" t="s">
        <v>16252</v>
      </c>
      <c r="D3818" s="3">
        <v>45699716050256</v>
      </c>
      <c r="E3818" t="s">
        <v>16227</v>
      </c>
      <c r="F3818" t="s">
        <v>16253</v>
      </c>
      <c r="G3818" t="s">
        <v>1395</v>
      </c>
      <c r="H3818" t="s">
        <v>16079</v>
      </c>
      <c r="I3818" t="s">
        <v>16229</v>
      </c>
      <c r="J3818" t="s">
        <v>16254</v>
      </c>
      <c r="K3818" t="s">
        <v>35</v>
      </c>
      <c r="L3818" t="s">
        <v>9</v>
      </c>
      <c r="M3818" s="1">
        <v>29403</v>
      </c>
      <c r="O3818" t="s">
        <v>35</v>
      </c>
      <c r="P3818" t="s">
        <v>36</v>
      </c>
      <c r="Q3818" t="s">
        <v>37</v>
      </c>
      <c r="R3818" t="s">
        <v>12</v>
      </c>
      <c r="U3818" t="s">
        <v>12</v>
      </c>
      <c r="V3818" t="s">
        <v>12</v>
      </c>
      <c r="W3818" t="s">
        <v>13</v>
      </c>
      <c r="X3818" t="s">
        <v>12</v>
      </c>
      <c r="Y3818" t="s">
        <v>58</v>
      </c>
      <c r="Z3818" t="s">
        <v>16255</v>
      </c>
      <c r="AA3818" t="s">
        <v>16101</v>
      </c>
      <c r="AB3818">
        <v>96002</v>
      </c>
      <c r="AC3818" t="str">
        <f t="shared" si="118"/>
        <v>795 Hartnell Ave., Redding, CA 96002</v>
      </c>
      <c r="AD3818" t="s">
        <v>17</v>
      </c>
      <c r="AE3818" t="s">
        <v>831</v>
      </c>
      <c r="AF3818" t="s">
        <v>831</v>
      </c>
      <c r="AG3818" t="s">
        <v>831</v>
      </c>
      <c r="AH3818" t="s">
        <v>479</v>
      </c>
      <c r="AI3818">
        <v>40.563205170000003</v>
      </c>
      <c r="AJ3818">
        <v>-122.35691357</v>
      </c>
      <c r="AK3818">
        <v>271</v>
      </c>
      <c r="AL3818">
        <v>8</v>
      </c>
      <c r="AM3818">
        <v>3</v>
      </c>
      <c r="AN3818">
        <v>9</v>
      </c>
      <c r="AO3818">
        <v>3.3</v>
      </c>
      <c r="AP3818">
        <v>29</v>
      </c>
      <c r="AQ3818">
        <v>10.7</v>
      </c>
      <c r="AR3818">
        <v>1</v>
      </c>
      <c r="AS3818">
        <v>0.4</v>
      </c>
      <c r="AT3818">
        <v>85</v>
      </c>
      <c r="AU3818">
        <v>31.4</v>
      </c>
      <c r="AV3818">
        <v>2</v>
      </c>
      <c r="AW3818">
        <v>0.7</v>
      </c>
      <c r="AX3818">
        <v>108</v>
      </c>
      <c r="AY3818">
        <v>39.9</v>
      </c>
      <c r="AZ3818">
        <v>22</v>
      </c>
      <c r="BA3818">
        <v>8.1</v>
      </c>
      <c r="BB3818">
        <v>7</v>
      </c>
      <c r="BC3818">
        <v>2.6</v>
      </c>
      <c r="BD3818">
        <v>29</v>
      </c>
      <c r="BE3818">
        <v>10.7</v>
      </c>
      <c r="BF3818">
        <v>5</v>
      </c>
      <c r="BG3818">
        <v>1.8</v>
      </c>
      <c r="BH3818">
        <v>12</v>
      </c>
      <c r="BI3818">
        <v>4.4000000000000004</v>
      </c>
      <c r="BJ3818">
        <v>0</v>
      </c>
      <c r="BK3818">
        <v>0</v>
      </c>
      <c r="BL3818">
        <v>209</v>
      </c>
      <c r="BM3818">
        <v>77.099999999999994</v>
      </c>
      <c r="BN3818">
        <v>52</v>
      </c>
      <c r="BO3818">
        <v>19.2</v>
      </c>
      <c r="BP3818">
        <v>206</v>
      </c>
      <c r="BQ3818">
        <v>76</v>
      </c>
      <c r="BR3818" t="s">
        <v>8831</v>
      </c>
      <c r="BS3818" t="s">
        <v>16079</v>
      </c>
      <c r="BT3818" t="s">
        <v>16227</v>
      </c>
      <c r="BU3818" t="s">
        <v>16229</v>
      </c>
      <c r="BV3818" t="s">
        <v>16086</v>
      </c>
      <c r="BW3818" t="s">
        <v>16087</v>
      </c>
      <c r="BZ3818">
        <v>33473</v>
      </c>
      <c r="CA3818">
        <v>-122.35691356846201</v>
      </c>
      <c r="CB3818">
        <v>40.563205166990997</v>
      </c>
      <c r="CD3818">
        <f xml:space="preserve"> _xlfn.XLOOKUP(AB3818,[1]Sheet1!B:B,[1]Sheet1!Y:Y,"Not Found")</f>
        <v>74230</v>
      </c>
      <c r="CE3818">
        <f xml:space="preserve"> _xlfn.XLOOKUP(AB3818,[1]Sheet1!B:B,[1]Sheet1!AA:AA, "Not Found")</f>
        <v>96758</v>
      </c>
      <c r="CH3818">
        <f t="shared" ca="1" si="119"/>
        <v>0.88053774435341414</v>
      </c>
    </row>
    <row r="3819" spans="1:86" x14ac:dyDescent="0.3">
      <c r="A3819">
        <v>8817</v>
      </c>
      <c r="B3819" t="s">
        <v>0</v>
      </c>
      <c r="C3819" t="s">
        <v>16256</v>
      </c>
      <c r="D3819" s="3">
        <v>45699716050264</v>
      </c>
      <c r="E3819" t="s">
        <v>16227</v>
      </c>
      <c r="F3819" t="s">
        <v>16257</v>
      </c>
      <c r="G3819" t="s">
        <v>1395</v>
      </c>
      <c r="H3819" t="s">
        <v>16079</v>
      </c>
      <c r="I3819" t="s">
        <v>16229</v>
      </c>
      <c r="J3819" t="s">
        <v>16258</v>
      </c>
      <c r="K3819" t="s">
        <v>35</v>
      </c>
      <c r="L3819" t="s">
        <v>9</v>
      </c>
      <c r="M3819" s="1">
        <v>29403</v>
      </c>
      <c r="O3819" t="s">
        <v>35</v>
      </c>
      <c r="P3819" t="s">
        <v>36</v>
      </c>
      <c r="Q3819" t="s">
        <v>37</v>
      </c>
      <c r="R3819" t="s">
        <v>12</v>
      </c>
      <c r="U3819" t="s">
        <v>12</v>
      </c>
      <c r="V3819" t="s">
        <v>12</v>
      </c>
      <c r="W3819" t="s">
        <v>13</v>
      </c>
      <c r="X3819" t="s">
        <v>12</v>
      </c>
      <c r="Y3819" t="s">
        <v>58</v>
      </c>
      <c r="Z3819" t="s">
        <v>16259</v>
      </c>
      <c r="AA3819" t="s">
        <v>16101</v>
      </c>
      <c r="AB3819">
        <v>96002</v>
      </c>
      <c r="AC3819" t="str">
        <f t="shared" si="118"/>
        <v>2825 Yana Ave., Redding, CA 96002</v>
      </c>
      <c r="AD3819" t="s">
        <v>17</v>
      </c>
      <c r="AE3819" t="s">
        <v>831</v>
      </c>
      <c r="AF3819" t="s">
        <v>831</v>
      </c>
      <c r="AG3819" t="s">
        <v>831</v>
      </c>
      <c r="AH3819" t="s">
        <v>479</v>
      </c>
      <c r="AI3819">
        <v>40.566605170000003</v>
      </c>
      <c r="AJ3819">
        <v>-122.33621356</v>
      </c>
      <c r="AK3819">
        <v>325</v>
      </c>
      <c r="AL3819">
        <v>13</v>
      </c>
      <c r="AM3819">
        <v>4</v>
      </c>
      <c r="AN3819">
        <v>5</v>
      </c>
      <c r="AO3819">
        <v>1.5</v>
      </c>
      <c r="AP3819">
        <v>19</v>
      </c>
      <c r="AQ3819">
        <v>5.8</v>
      </c>
      <c r="AR3819">
        <v>2</v>
      </c>
      <c r="AS3819">
        <v>0.6</v>
      </c>
      <c r="AT3819">
        <v>77</v>
      </c>
      <c r="AU3819">
        <v>23.7</v>
      </c>
      <c r="AV3819">
        <v>1</v>
      </c>
      <c r="AW3819">
        <v>0.3</v>
      </c>
      <c r="AX3819">
        <v>166</v>
      </c>
      <c r="AY3819">
        <v>51.1</v>
      </c>
      <c r="AZ3819">
        <v>32</v>
      </c>
      <c r="BA3819">
        <v>9.8000000000000007</v>
      </c>
      <c r="BB3819">
        <v>10</v>
      </c>
      <c r="BC3819">
        <v>3.1</v>
      </c>
      <c r="BD3819">
        <v>11</v>
      </c>
      <c r="BE3819">
        <v>3.4</v>
      </c>
      <c r="BF3819">
        <v>3</v>
      </c>
      <c r="BG3819">
        <v>0.9</v>
      </c>
      <c r="BH3819">
        <v>3</v>
      </c>
      <c r="BI3819">
        <v>0.9</v>
      </c>
      <c r="BJ3819">
        <v>0</v>
      </c>
      <c r="BK3819">
        <v>0</v>
      </c>
      <c r="BL3819">
        <v>219</v>
      </c>
      <c r="BM3819">
        <v>67.400000000000006</v>
      </c>
      <c r="BN3819">
        <v>72</v>
      </c>
      <c r="BO3819">
        <v>22.2</v>
      </c>
      <c r="BP3819">
        <v>217</v>
      </c>
      <c r="BQ3819">
        <v>66.8</v>
      </c>
      <c r="BR3819" t="s">
        <v>8831</v>
      </c>
      <c r="BS3819" t="s">
        <v>16079</v>
      </c>
      <c r="BT3819" t="s">
        <v>16227</v>
      </c>
      <c r="BU3819" t="s">
        <v>16229</v>
      </c>
      <c r="BV3819" t="s">
        <v>16086</v>
      </c>
      <c r="BW3819" t="s">
        <v>16087</v>
      </c>
      <c r="BZ3819">
        <v>33474</v>
      </c>
      <c r="CA3819">
        <v>-122.336213564877</v>
      </c>
      <c r="CB3819">
        <v>40.5666051697443</v>
      </c>
      <c r="CD3819">
        <f xml:space="preserve"> _xlfn.XLOOKUP(AB3819,[1]Sheet1!B:B,[1]Sheet1!Y:Y,"Not Found")</f>
        <v>74230</v>
      </c>
      <c r="CE3819">
        <f xml:space="preserve"> _xlfn.XLOOKUP(AB3819,[1]Sheet1!B:B,[1]Sheet1!AA:AA, "Not Found")</f>
        <v>96758</v>
      </c>
      <c r="CH3819">
        <f t="shared" ca="1" si="119"/>
        <v>0.90701105061721365</v>
      </c>
    </row>
    <row r="3820" spans="1:86" x14ac:dyDescent="0.3">
      <c r="A3820">
        <v>8818</v>
      </c>
      <c r="B3820" t="s">
        <v>0</v>
      </c>
      <c r="C3820" t="s">
        <v>16260</v>
      </c>
      <c r="D3820" s="3">
        <v>45699716111470</v>
      </c>
      <c r="E3820" t="s">
        <v>16227</v>
      </c>
      <c r="F3820" t="s">
        <v>16261</v>
      </c>
      <c r="G3820" t="s">
        <v>1395</v>
      </c>
      <c r="H3820" t="s">
        <v>16079</v>
      </c>
      <c r="I3820" t="s">
        <v>16229</v>
      </c>
      <c r="J3820" t="s">
        <v>15960</v>
      </c>
      <c r="K3820" t="s">
        <v>35</v>
      </c>
      <c r="L3820" t="s">
        <v>9</v>
      </c>
      <c r="M3820" s="1">
        <v>34211</v>
      </c>
      <c r="O3820" t="s">
        <v>35</v>
      </c>
      <c r="P3820" t="s">
        <v>36</v>
      </c>
      <c r="Q3820" t="s">
        <v>96</v>
      </c>
      <c r="R3820" t="s">
        <v>12</v>
      </c>
      <c r="U3820" t="s">
        <v>12</v>
      </c>
      <c r="V3820" t="s">
        <v>12</v>
      </c>
      <c r="W3820" t="s">
        <v>13</v>
      </c>
      <c r="X3820" t="s">
        <v>12</v>
      </c>
      <c r="Y3820" t="s">
        <v>14</v>
      </c>
      <c r="Z3820" t="s">
        <v>16262</v>
      </c>
      <c r="AA3820" t="s">
        <v>16101</v>
      </c>
      <c r="AB3820">
        <v>96003</v>
      </c>
      <c r="AC3820" t="str">
        <f t="shared" si="118"/>
        <v>505 Springer Dr., Redding, CA 96003</v>
      </c>
      <c r="AD3820" t="s">
        <v>17</v>
      </c>
      <c r="AE3820" t="s">
        <v>831</v>
      </c>
      <c r="AF3820" t="s">
        <v>831</v>
      </c>
      <c r="AG3820" t="s">
        <v>831</v>
      </c>
      <c r="AH3820" t="s">
        <v>479</v>
      </c>
      <c r="AI3820">
        <v>40.600605170000001</v>
      </c>
      <c r="AJ3820">
        <v>-122.34411357</v>
      </c>
      <c r="AK3820">
        <v>828</v>
      </c>
      <c r="AL3820">
        <v>5</v>
      </c>
      <c r="AM3820">
        <v>0.6</v>
      </c>
      <c r="AN3820">
        <v>13</v>
      </c>
      <c r="AO3820">
        <v>1.6</v>
      </c>
      <c r="AP3820">
        <v>58</v>
      </c>
      <c r="AQ3820">
        <v>7</v>
      </c>
      <c r="AR3820">
        <v>4</v>
      </c>
      <c r="AS3820">
        <v>0.5</v>
      </c>
      <c r="AT3820">
        <v>114</v>
      </c>
      <c r="AU3820">
        <v>13.8</v>
      </c>
      <c r="AV3820">
        <v>0</v>
      </c>
      <c r="AW3820">
        <v>0</v>
      </c>
      <c r="AX3820">
        <v>547</v>
      </c>
      <c r="AY3820">
        <v>66.099999999999994</v>
      </c>
      <c r="AZ3820">
        <v>51</v>
      </c>
      <c r="BA3820">
        <v>6.2</v>
      </c>
      <c r="BB3820">
        <v>36</v>
      </c>
      <c r="BC3820">
        <v>4.3</v>
      </c>
      <c r="BD3820">
        <v>34</v>
      </c>
      <c r="BE3820">
        <v>4.0999999999999996</v>
      </c>
      <c r="BF3820">
        <v>2</v>
      </c>
      <c r="BG3820">
        <v>0.2</v>
      </c>
      <c r="BH3820">
        <v>8</v>
      </c>
      <c r="BI3820">
        <v>1</v>
      </c>
      <c r="BJ3820">
        <v>0</v>
      </c>
      <c r="BK3820">
        <v>0</v>
      </c>
      <c r="BL3820">
        <v>353</v>
      </c>
      <c r="BM3820">
        <v>42.6</v>
      </c>
      <c r="BN3820">
        <v>68</v>
      </c>
      <c r="BO3820">
        <v>8.1999999999999993</v>
      </c>
      <c r="BP3820">
        <v>352</v>
      </c>
      <c r="BQ3820">
        <v>42.5</v>
      </c>
      <c r="BR3820" t="s">
        <v>8831</v>
      </c>
      <c r="BS3820" t="s">
        <v>16079</v>
      </c>
      <c r="BT3820" t="s">
        <v>16227</v>
      </c>
      <c r="BU3820" t="s">
        <v>16229</v>
      </c>
      <c r="BV3820" t="s">
        <v>16086</v>
      </c>
      <c r="BW3820" t="s">
        <v>16087</v>
      </c>
      <c r="BZ3820">
        <v>33475</v>
      </c>
      <c r="CA3820">
        <v>-122.344113571837</v>
      </c>
      <c r="CB3820">
        <v>40.600605171366801</v>
      </c>
      <c r="CD3820">
        <f xml:space="preserve"> _xlfn.XLOOKUP(AB3820,[1]Sheet1!B:B,[1]Sheet1!Y:Y,"Not Found")</f>
        <v>71801</v>
      </c>
      <c r="CE3820">
        <f xml:space="preserve"> _xlfn.XLOOKUP(AB3820,[1]Sheet1!B:B,[1]Sheet1!AA:AA, "Not Found")</f>
        <v>91545</v>
      </c>
      <c r="CH3820">
        <f t="shared" ca="1" si="119"/>
        <v>0.67253675645675615</v>
      </c>
    </row>
    <row r="3821" spans="1:86" x14ac:dyDescent="0.3">
      <c r="A3821">
        <v>8819</v>
      </c>
      <c r="B3821" t="s">
        <v>0</v>
      </c>
      <c r="C3821" t="s">
        <v>16263</v>
      </c>
      <c r="D3821" s="3">
        <v>45699894530010</v>
      </c>
      <c r="E3821" t="s">
        <v>16264</v>
      </c>
      <c r="F3821" t="s">
        <v>16265</v>
      </c>
      <c r="G3821" t="s">
        <v>1395</v>
      </c>
      <c r="H3821" t="s">
        <v>16079</v>
      </c>
      <c r="I3821" t="s">
        <v>16266</v>
      </c>
      <c r="J3821" t="s">
        <v>16267</v>
      </c>
      <c r="K3821" t="s">
        <v>325</v>
      </c>
      <c r="L3821" t="s">
        <v>9</v>
      </c>
      <c r="M3821" s="1">
        <v>29403</v>
      </c>
      <c r="O3821" t="s">
        <v>8</v>
      </c>
      <c r="P3821" t="s">
        <v>4</v>
      </c>
      <c r="Q3821" t="s">
        <v>11</v>
      </c>
      <c r="R3821" t="s">
        <v>12</v>
      </c>
      <c r="U3821" t="s">
        <v>12</v>
      </c>
      <c r="V3821" t="s">
        <v>12</v>
      </c>
      <c r="W3821" t="s">
        <v>12</v>
      </c>
      <c r="X3821" t="s">
        <v>13</v>
      </c>
      <c r="Y3821" t="s">
        <v>14</v>
      </c>
      <c r="Z3821" t="s">
        <v>16268</v>
      </c>
      <c r="AA3821" t="s">
        <v>16269</v>
      </c>
      <c r="AB3821">
        <v>96013</v>
      </c>
      <c r="AC3821" t="str">
        <f t="shared" si="118"/>
        <v>20375 Tamarack Ave., Burney, CA 96013</v>
      </c>
      <c r="AD3821" t="s">
        <v>17</v>
      </c>
      <c r="AE3821" t="s">
        <v>831</v>
      </c>
      <c r="AF3821" t="s">
        <v>831</v>
      </c>
      <c r="AG3821" t="s">
        <v>831</v>
      </c>
      <c r="AH3821" t="s">
        <v>1401</v>
      </c>
      <c r="AI3821">
        <v>40.879827249999998</v>
      </c>
      <c r="AJ3821">
        <v>-121.67174550999999</v>
      </c>
      <c r="AK3821">
        <v>15</v>
      </c>
      <c r="AL3821">
        <v>1</v>
      </c>
      <c r="AM3821">
        <v>6.7</v>
      </c>
      <c r="AN3821">
        <v>3</v>
      </c>
      <c r="AO3821">
        <v>20</v>
      </c>
      <c r="AP3821">
        <v>0</v>
      </c>
      <c r="AQ3821">
        <v>0</v>
      </c>
      <c r="AR3821">
        <v>0</v>
      </c>
      <c r="AS3821">
        <v>0</v>
      </c>
      <c r="AT3821">
        <v>3</v>
      </c>
      <c r="AU3821">
        <v>20</v>
      </c>
      <c r="AV3821">
        <v>0</v>
      </c>
      <c r="AW3821">
        <v>0</v>
      </c>
      <c r="AX3821">
        <v>6</v>
      </c>
      <c r="AY3821">
        <v>40</v>
      </c>
      <c r="AZ3821">
        <v>2</v>
      </c>
      <c r="BA3821">
        <v>13.3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6.7</v>
      </c>
      <c r="BJ3821">
        <v>0</v>
      </c>
      <c r="BK3821">
        <v>0</v>
      </c>
      <c r="BL3821">
        <v>9</v>
      </c>
      <c r="BM3821">
        <v>60</v>
      </c>
      <c r="BN3821">
        <v>1</v>
      </c>
      <c r="BO3821">
        <v>6.7</v>
      </c>
      <c r="BP3821">
        <v>9</v>
      </c>
      <c r="BQ3821">
        <v>60</v>
      </c>
      <c r="BR3821" t="s">
        <v>8831</v>
      </c>
      <c r="BS3821" t="s">
        <v>16079</v>
      </c>
      <c r="BX3821" t="s">
        <v>16264</v>
      </c>
      <c r="BY3821" t="s">
        <v>16266</v>
      </c>
      <c r="BZ3821">
        <v>33605</v>
      </c>
      <c r="CA3821">
        <v>-121.67174550855</v>
      </c>
      <c r="CB3821">
        <v>40.879827249067297</v>
      </c>
      <c r="CD3821">
        <f xml:space="preserve"> _xlfn.XLOOKUP(AB3821,[1]Sheet1!B:B,[1]Sheet1!Y:Y,"Not Found")</f>
        <v>52065</v>
      </c>
      <c r="CE3821">
        <f xml:space="preserve"> _xlfn.XLOOKUP(AB3821,[1]Sheet1!B:B,[1]Sheet1!AA:AA, "Not Found")</f>
        <v>68135</v>
      </c>
      <c r="CH3821">
        <f t="shared" ca="1" si="119"/>
        <v>0.23290955274667646</v>
      </c>
    </row>
    <row r="3822" spans="1:86" x14ac:dyDescent="0.3">
      <c r="A3822">
        <v>8820</v>
      </c>
      <c r="B3822" t="s">
        <v>0</v>
      </c>
      <c r="C3822" t="s">
        <v>16270</v>
      </c>
      <c r="D3822" s="3">
        <v>45699894530226</v>
      </c>
      <c r="E3822" t="s">
        <v>16264</v>
      </c>
      <c r="F3822" t="s">
        <v>16271</v>
      </c>
      <c r="G3822" t="s">
        <v>1395</v>
      </c>
      <c r="H3822" t="s">
        <v>16079</v>
      </c>
      <c r="I3822" t="s">
        <v>16266</v>
      </c>
      <c r="J3822" t="s">
        <v>16272</v>
      </c>
      <c r="K3822" t="s">
        <v>325</v>
      </c>
      <c r="L3822" t="s">
        <v>9</v>
      </c>
      <c r="M3822" s="1">
        <v>29403</v>
      </c>
      <c r="O3822" t="s">
        <v>8</v>
      </c>
      <c r="P3822" t="s">
        <v>4</v>
      </c>
      <c r="Q3822" t="s">
        <v>11</v>
      </c>
      <c r="R3822" t="s">
        <v>12</v>
      </c>
      <c r="U3822" t="s">
        <v>12</v>
      </c>
      <c r="V3822" t="s">
        <v>12</v>
      </c>
      <c r="W3822" t="s">
        <v>12</v>
      </c>
      <c r="X3822" t="s">
        <v>13</v>
      </c>
      <c r="Y3822" t="s">
        <v>14</v>
      </c>
      <c r="Z3822" t="s">
        <v>16273</v>
      </c>
      <c r="AA3822" t="s">
        <v>16274</v>
      </c>
      <c r="AB3822">
        <v>96056</v>
      </c>
      <c r="AC3822" t="str">
        <f t="shared" si="118"/>
        <v>44144 A St., McArthur, CA 96056</v>
      </c>
      <c r="AD3822" t="s">
        <v>17</v>
      </c>
      <c r="AE3822" t="s">
        <v>831</v>
      </c>
      <c r="AF3822" t="s">
        <v>831</v>
      </c>
      <c r="AG3822" t="s">
        <v>831</v>
      </c>
      <c r="AH3822" t="s">
        <v>1427</v>
      </c>
      <c r="AI3822">
        <v>41.051426280000001</v>
      </c>
      <c r="AJ3822">
        <v>-121.40224249000001</v>
      </c>
      <c r="AK3822">
        <v>14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5</v>
      </c>
      <c r="AU3822">
        <v>35.700000000000003</v>
      </c>
      <c r="AV3822">
        <v>0</v>
      </c>
      <c r="AW3822">
        <v>0</v>
      </c>
      <c r="AX3822">
        <v>6</v>
      </c>
      <c r="AY3822">
        <v>42.9</v>
      </c>
      <c r="AZ3822">
        <v>1</v>
      </c>
      <c r="BA3822">
        <v>7.1</v>
      </c>
      <c r="BB3822">
        <v>2</v>
      </c>
      <c r="BC3822">
        <v>14.3</v>
      </c>
      <c r="BD3822">
        <v>1</v>
      </c>
      <c r="BE3822">
        <v>7.1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9</v>
      </c>
      <c r="BM3822">
        <v>64.3</v>
      </c>
      <c r="BN3822">
        <v>1</v>
      </c>
      <c r="BO3822">
        <v>7.1</v>
      </c>
      <c r="BP3822">
        <v>8</v>
      </c>
      <c r="BQ3822">
        <v>57.1</v>
      </c>
      <c r="BR3822" t="s">
        <v>8831</v>
      </c>
      <c r="BS3822" t="s">
        <v>16079</v>
      </c>
      <c r="BX3822" t="s">
        <v>16264</v>
      </c>
      <c r="BY3822" t="s">
        <v>16266</v>
      </c>
      <c r="BZ3822">
        <v>33604</v>
      </c>
      <c r="CA3822">
        <v>-121.40224249205301</v>
      </c>
      <c r="CB3822">
        <v>41.051426284852397</v>
      </c>
      <c r="CD3822">
        <f xml:space="preserve"> _xlfn.XLOOKUP(AB3822,[1]Sheet1!B:B,[1]Sheet1!Y:Y,"Not Found")</f>
        <v>88359</v>
      </c>
      <c r="CE3822">
        <f xml:space="preserve"> _xlfn.XLOOKUP(AB3822,[1]Sheet1!B:B,[1]Sheet1!AA:AA, "Not Found")</f>
        <v>212622</v>
      </c>
      <c r="CH3822">
        <f t="shared" ca="1" si="119"/>
        <v>0.31475181444053324</v>
      </c>
    </row>
    <row r="3823" spans="1:86" x14ac:dyDescent="0.3">
      <c r="A3823">
        <v>8821</v>
      </c>
      <c r="B3823" t="s">
        <v>0</v>
      </c>
      <c r="C3823" t="s">
        <v>16275</v>
      </c>
      <c r="D3823" s="3">
        <v>45699894530234</v>
      </c>
      <c r="E3823" t="s">
        <v>16264</v>
      </c>
      <c r="F3823" t="s">
        <v>16276</v>
      </c>
      <c r="G3823" t="s">
        <v>1395</v>
      </c>
      <c r="H3823" t="s">
        <v>16079</v>
      </c>
      <c r="I3823" t="s">
        <v>16266</v>
      </c>
      <c r="J3823" t="s">
        <v>16277</v>
      </c>
      <c r="K3823" t="s">
        <v>180</v>
      </c>
      <c r="L3823" t="s">
        <v>9</v>
      </c>
      <c r="M3823" s="1">
        <v>36395</v>
      </c>
      <c r="O3823" t="s">
        <v>8</v>
      </c>
      <c r="P3823" t="s">
        <v>10</v>
      </c>
      <c r="Q3823" t="s">
        <v>11</v>
      </c>
      <c r="R3823" t="s">
        <v>12</v>
      </c>
      <c r="U3823" t="s">
        <v>12</v>
      </c>
      <c r="V3823" t="s">
        <v>12</v>
      </c>
      <c r="W3823" t="s">
        <v>12</v>
      </c>
      <c r="X3823" t="s">
        <v>13</v>
      </c>
      <c r="Y3823" t="s">
        <v>14</v>
      </c>
      <c r="Z3823" t="s">
        <v>16273</v>
      </c>
      <c r="AA3823" t="s">
        <v>16274</v>
      </c>
      <c r="AB3823">
        <v>96056</v>
      </c>
      <c r="AC3823" t="str">
        <f t="shared" si="118"/>
        <v>44144 A St., McArthur, CA 96056</v>
      </c>
      <c r="AD3823" t="s">
        <v>17</v>
      </c>
      <c r="AE3823" t="s">
        <v>831</v>
      </c>
      <c r="AF3823" t="s">
        <v>831</v>
      </c>
      <c r="AG3823" t="s">
        <v>831</v>
      </c>
      <c r="AH3823" t="s">
        <v>1427</v>
      </c>
      <c r="AI3823">
        <v>41.051426280000001</v>
      </c>
      <c r="AJ3823">
        <v>-121.40224249000001</v>
      </c>
      <c r="AK3823">
        <v>14</v>
      </c>
      <c r="AL3823">
        <v>0</v>
      </c>
      <c r="AM3823">
        <v>0</v>
      </c>
      <c r="AN3823">
        <v>3</v>
      </c>
      <c r="AO3823">
        <v>21.4</v>
      </c>
      <c r="AP3823">
        <v>0</v>
      </c>
      <c r="AQ3823">
        <v>0</v>
      </c>
      <c r="AR3823">
        <v>0</v>
      </c>
      <c r="AS3823">
        <v>0</v>
      </c>
      <c r="AT3823">
        <v>5</v>
      </c>
      <c r="AU3823">
        <v>35.700000000000003</v>
      </c>
      <c r="AV3823">
        <v>0</v>
      </c>
      <c r="AW3823">
        <v>0</v>
      </c>
      <c r="AX3823">
        <v>6</v>
      </c>
      <c r="AY3823">
        <v>42.9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9</v>
      </c>
      <c r="BM3823">
        <v>64.3</v>
      </c>
      <c r="BN3823">
        <v>0</v>
      </c>
      <c r="BO3823">
        <v>0</v>
      </c>
      <c r="BP3823">
        <v>9</v>
      </c>
      <c r="BQ3823">
        <v>64.3</v>
      </c>
      <c r="BR3823" t="s">
        <v>8831</v>
      </c>
      <c r="BS3823" t="s">
        <v>16079</v>
      </c>
      <c r="BX3823" t="s">
        <v>16264</v>
      </c>
      <c r="BY3823" t="s">
        <v>16266</v>
      </c>
      <c r="BZ3823">
        <v>33606</v>
      </c>
      <c r="CA3823">
        <v>-121.40224249205301</v>
      </c>
      <c r="CB3823">
        <v>41.051426284852397</v>
      </c>
      <c r="CD3823">
        <f xml:space="preserve"> _xlfn.XLOOKUP(AB3823,[1]Sheet1!B:B,[1]Sheet1!Y:Y,"Not Found")</f>
        <v>88359</v>
      </c>
      <c r="CE3823">
        <f xml:space="preserve"> _xlfn.XLOOKUP(AB3823,[1]Sheet1!B:B,[1]Sheet1!AA:AA, "Not Found")</f>
        <v>212622</v>
      </c>
      <c r="CH3823">
        <f t="shared" ca="1" si="119"/>
        <v>0.79751460910261163</v>
      </c>
    </row>
    <row r="3824" spans="1:86" x14ac:dyDescent="0.3">
      <c r="A3824">
        <v>8822</v>
      </c>
      <c r="B3824" t="s">
        <v>0</v>
      </c>
      <c r="C3824" t="s">
        <v>16278</v>
      </c>
      <c r="D3824" s="3">
        <v>45699894530242</v>
      </c>
      <c r="E3824" t="s">
        <v>16264</v>
      </c>
      <c r="F3824" t="s">
        <v>16279</v>
      </c>
      <c r="G3824" t="s">
        <v>1395</v>
      </c>
      <c r="H3824" t="s">
        <v>16079</v>
      </c>
      <c r="I3824" t="s">
        <v>16266</v>
      </c>
      <c r="J3824" t="s">
        <v>16280</v>
      </c>
      <c r="K3824" t="s">
        <v>180</v>
      </c>
      <c r="L3824" t="s">
        <v>9</v>
      </c>
      <c r="M3824" s="1">
        <v>36395</v>
      </c>
      <c r="O3824" t="s">
        <v>8</v>
      </c>
      <c r="P3824" t="s">
        <v>10</v>
      </c>
      <c r="Q3824" t="s">
        <v>11</v>
      </c>
      <c r="R3824" t="s">
        <v>12</v>
      </c>
      <c r="U3824" t="s">
        <v>12</v>
      </c>
      <c r="V3824" t="s">
        <v>12</v>
      </c>
      <c r="W3824" t="s">
        <v>12</v>
      </c>
      <c r="X3824" t="s">
        <v>13</v>
      </c>
      <c r="Y3824" t="s">
        <v>14</v>
      </c>
      <c r="Z3824" t="s">
        <v>16268</v>
      </c>
      <c r="AA3824" t="s">
        <v>16269</v>
      </c>
      <c r="AB3824">
        <v>96013</v>
      </c>
      <c r="AC3824" t="str">
        <f t="shared" si="118"/>
        <v>20375 Tamarack Ave., Burney, CA 96013</v>
      </c>
      <c r="AD3824" t="s">
        <v>17</v>
      </c>
      <c r="AE3824" t="s">
        <v>831</v>
      </c>
      <c r="AF3824" t="s">
        <v>831</v>
      </c>
      <c r="AG3824" t="s">
        <v>831</v>
      </c>
      <c r="AH3824" t="s">
        <v>1401</v>
      </c>
      <c r="AI3824">
        <v>40.879827249999998</v>
      </c>
      <c r="AJ3824">
        <v>-121.67174550999999</v>
      </c>
      <c r="AK3824">
        <v>14</v>
      </c>
      <c r="AL3824">
        <v>0</v>
      </c>
      <c r="AM3824">
        <v>0</v>
      </c>
      <c r="AN3824">
        <v>2</v>
      </c>
      <c r="AO3824">
        <v>14.3</v>
      </c>
      <c r="AP3824">
        <v>0</v>
      </c>
      <c r="AQ3824">
        <v>0</v>
      </c>
      <c r="AR3824">
        <v>0</v>
      </c>
      <c r="AS3824">
        <v>0</v>
      </c>
      <c r="AT3824">
        <v>4</v>
      </c>
      <c r="AU3824">
        <v>28.6</v>
      </c>
      <c r="AV3824">
        <v>0</v>
      </c>
      <c r="AW3824">
        <v>0</v>
      </c>
      <c r="AX3824">
        <v>4</v>
      </c>
      <c r="AY3824">
        <v>28.6</v>
      </c>
      <c r="AZ3824">
        <v>4</v>
      </c>
      <c r="BA3824">
        <v>28.6</v>
      </c>
      <c r="BB3824">
        <v>0</v>
      </c>
      <c r="BC3824">
        <v>0</v>
      </c>
      <c r="BD3824">
        <v>1</v>
      </c>
      <c r="BE3824">
        <v>7.1</v>
      </c>
      <c r="BF3824">
        <v>1</v>
      </c>
      <c r="BG3824">
        <v>7.1</v>
      </c>
      <c r="BH3824">
        <v>1</v>
      </c>
      <c r="BI3824">
        <v>7.1</v>
      </c>
      <c r="BJ3824">
        <v>0</v>
      </c>
      <c r="BK3824">
        <v>0</v>
      </c>
      <c r="BL3824">
        <v>10</v>
      </c>
      <c r="BM3824">
        <v>71.400000000000006</v>
      </c>
      <c r="BN3824">
        <v>2</v>
      </c>
      <c r="BO3824">
        <v>14.3</v>
      </c>
      <c r="BP3824">
        <v>10</v>
      </c>
      <c r="BQ3824">
        <v>71.400000000000006</v>
      </c>
      <c r="BR3824" t="s">
        <v>8831</v>
      </c>
      <c r="BS3824" t="s">
        <v>16079</v>
      </c>
      <c r="BX3824" t="s">
        <v>16264</v>
      </c>
      <c r="BY3824" t="s">
        <v>16266</v>
      </c>
      <c r="BZ3824">
        <v>33607</v>
      </c>
      <c r="CA3824">
        <v>-121.67174550855</v>
      </c>
      <c r="CB3824">
        <v>40.879827249067297</v>
      </c>
      <c r="CD3824">
        <f xml:space="preserve"> _xlfn.XLOOKUP(AB3824,[1]Sheet1!B:B,[1]Sheet1!Y:Y,"Not Found")</f>
        <v>52065</v>
      </c>
      <c r="CE3824">
        <f xml:space="preserve"> _xlfn.XLOOKUP(AB3824,[1]Sheet1!B:B,[1]Sheet1!AA:AA, "Not Found")</f>
        <v>68135</v>
      </c>
      <c r="CH3824">
        <f t="shared" ca="1" si="119"/>
        <v>0.26307998068439986</v>
      </c>
    </row>
    <row r="3825" spans="1:86" x14ac:dyDescent="0.3">
      <c r="A3825">
        <v>8823</v>
      </c>
      <c r="B3825" t="s">
        <v>0</v>
      </c>
      <c r="C3825" t="s">
        <v>16281</v>
      </c>
      <c r="D3825" s="3">
        <v>45699894531000</v>
      </c>
      <c r="E3825" t="s">
        <v>16264</v>
      </c>
      <c r="F3825" t="s">
        <v>16282</v>
      </c>
      <c r="G3825" t="s">
        <v>1395</v>
      </c>
      <c r="H3825" t="s">
        <v>16079</v>
      </c>
      <c r="I3825" t="s">
        <v>16266</v>
      </c>
      <c r="J3825" t="s">
        <v>16283</v>
      </c>
      <c r="K3825" t="s">
        <v>8</v>
      </c>
      <c r="L3825" t="s">
        <v>9</v>
      </c>
      <c r="M3825" s="1">
        <v>29403</v>
      </c>
      <c r="O3825" t="s">
        <v>8</v>
      </c>
      <c r="P3825" t="s">
        <v>10</v>
      </c>
      <c r="Q3825" t="s">
        <v>11</v>
      </c>
      <c r="R3825" t="s">
        <v>12</v>
      </c>
      <c r="U3825" t="s">
        <v>12</v>
      </c>
      <c r="V3825" t="s">
        <v>12</v>
      </c>
      <c r="W3825" t="s">
        <v>13</v>
      </c>
      <c r="X3825" t="s">
        <v>12</v>
      </c>
      <c r="Y3825" t="s">
        <v>58</v>
      </c>
      <c r="Z3825" t="s">
        <v>16284</v>
      </c>
      <c r="AA3825" t="s">
        <v>16269</v>
      </c>
      <c r="AB3825">
        <v>96013</v>
      </c>
      <c r="AC3825" t="str">
        <f t="shared" si="118"/>
        <v>37571 Mountain View Rd., Burney, CA 96013</v>
      </c>
      <c r="AD3825" t="s">
        <v>17</v>
      </c>
      <c r="AE3825" t="s">
        <v>831</v>
      </c>
      <c r="AF3825" t="s">
        <v>831</v>
      </c>
      <c r="AG3825" t="s">
        <v>831</v>
      </c>
      <c r="AH3825" t="s">
        <v>1401</v>
      </c>
      <c r="AI3825">
        <v>40.884137250000002</v>
      </c>
      <c r="AJ3825">
        <v>-121.65100651</v>
      </c>
      <c r="AK3825">
        <v>246</v>
      </c>
      <c r="AL3825">
        <v>0</v>
      </c>
      <c r="AM3825">
        <v>0</v>
      </c>
      <c r="AN3825">
        <v>34</v>
      </c>
      <c r="AO3825">
        <v>13.8</v>
      </c>
      <c r="AP3825">
        <v>0</v>
      </c>
      <c r="AQ3825">
        <v>0</v>
      </c>
      <c r="AR3825">
        <v>0</v>
      </c>
      <c r="AS3825">
        <v>0</v>
      </c>
      <c r="AT3825">
        <v>57</v>
      </c>
      <c r="AU3825">
        <v>23.2</v>
      </c>
      <c r="AV3825">
        <v>1</v>
      </c>
      <c r="AW3825">
        <v>0.4</v>
      </c>
      <c r="AX3825">
        <v>135</v>
      </c>
      <c r="AY3825">
        <v>54.9</v>
      </c>
      <c r="AZ3825">
        <v>19</v>
      </c>
      <c r="BA3825">
        <v>7.7</v>
      </c>
      <c r="BB3825">
        <v>0</v>
      </c>
      <c r="BC3825">
        <v>0</v>
      </c>
      <c r="BD3825">
        <v>9</v>
      </c>
      <c r="BE3825">
        <v>3.7</v>
      </c>
      <c r="BF3825">
        <v>2</v>
      </c>
      <c r="BG3825">
        <v>0.8</v>
      </c>
      <c r="BH3825">
        <v>6</v>
      </c>
      <c r="BI3825">
        <v>2.4</v>
      </c>
      <c r="BJ3825">
        <v>0</v>
      </c>
      <c r="BK3825">
        <v>0</v>
      </c>
      <c r="BL3825">
        <v>165</v>
      </c>
      <c r="BM3825">
        <v>67.099999999999994</v>
      </c>
      <c r="BN3825">
        <v>53</v>
      </c>
      <c r="BO3825">
        <v>21.5</v>
      </c>
      <c r="BP3825">
        <v>163</v>
      </c>
      <c r="BQ3825">
        <v>66.3</v>
      </c>
      <c r="BR3825" t="s">
        <v>8831</v>
      </c>
      <c r="BS3825" t="s">
        <v>16079</v>
      </c>
      <c r="BX3825" t="s">
        <v>16264</v>
      </c>
      <c r="BY3825" t="s">
        <v>16266</v>
      </c>
      <c r="BZ3825">
        <v>33599</v>
      </c>
      <c r="CA3825">
        <v>-121.65100650717601</v>
      </c>
      <c r="CB3825">
        <v>40.884137251158897</v>
      </c>
      <c r="CD3825">
        <f xml:space="preserve"> _xlfn.XLOOKUP(AB3825,[1]Sheet1!B:B,[1]Sheet1!Y:Y,"Not Found")</f>
        <v>52065</v>
      </c>
      <c r="CE3825">
        <f xml:space="preserve"> _xlfn.XLOOKUP(AB3825,[1]Sheet1!B:B,[1]Sheet1!AA:AA, "Not Found")</f>
        <v>68135</v>
      </c>
      <c r="CH3825">
        <f t="shared" ca="1" si="119"/>
        <v>0.59840521470978703</v>
      </c>
    </row>
    <row r="3826" spans="1:86" x14ac:dyDescent="0.3">
      <c r="A3826">
        <v>8824</v>
      </c>
      <c r="B3826" t="s">
        <v>0</v>
      </c>
      <c r="C3826" t="s">
        <v>16285</v>
      </c>
      <c r="D3826" s="3">
        <v>45699894533600</v>
      </c>
      <c r="E3826" t="s">
        <v>16264</v>
      </c>
      <c r="F3826" t="s">
        <v>16286</v>
      </c>
      <c r="G3826" t="s">
        <v>1395</v>
      </c>
      <c r="H3826" t="s">
        <v>16079</v>
      </c>
      <c r="I3826" t="s">
        <v>16266</v>
      </c>
      <c r="J3826" t="s">
        <v>16287</v>
      </c>
      <c r="K3826" t="s">
        <v>8</v>
      </c>
      <c r="L3826" t="s">
        <v>9</v>
      </c>
      <c r="M3826" s="1">
        <v>29403</v>
      </c>
      <c r="O3826" t="s">
        <v>8</v>
      </c>
      <c r="P3826" t="s">
        <v>10</v>
      </c>
      <c r="Q3826" t="s">
        <v>11</v>
      </c>
      <c r="R3826" t="s">
        <v>12</v>
      </c>
      <c r="U3826" t="s">
        <v>12</v>
      </c>
      <c r="V3826" t="s">
        <v>12</v>
      </c>
      <c r="W3826" t="s">
        <v>13</v>
      </c>
      <c r="X3826" t="s">
        <v>12</v>
      </c>
      <c r="Y3826" t="s">
        <v>58</v>
      </c>
      <c r="Z3826" t="s">
        <v>16288</v>
      </c>
      <c r="AA3826" t="s">
        <v>16274</v>
      </c>
      <c r="AB3826">
        <v>96056</v>
      </c>
      <c r="AC3826" t="str">
        <f t="shared" si="118"/>
        <v>44215 Walnut St., McArthur, CA 96056</v>
      </c>
      <c r="AD3826" t="s">
        <v>17</v>
      </c>
      <c r="AE3826" t="s">
        <v>831</v>
      </c>
      <c r="AF3826" t="s">
        <v>831</v>
      </c>
      <c r="AG3826" t="s">
        <v>831</v>
      </c>
      <c r="AH3826" t="s">
        <v>1427</v>
      </c>
      <c r="AI3826">
        <v>41.045897279999998</v>
      </c>
      <c r="AJ3826">
        <v>-121.39908849</v>
      </c>
      <c r="AK3826">
        <v>238</v>
      </c>
      <c r="AL3826">
        <v>0</v>
      </c>
      <c r="AM3826">
        <v>0</v>
      </c>
      <c r="AN3826">
        <v>7</v>
      </c>
      <c r="AO3826">
        <v>2.9</v>
      </c>
      <c r="AP3826">
        <v>0</v>
      </c>
      <c r="AQ3826">
        <v>0</v>
      </c>
      <c r="AR3826">
        <v>0</v>
      </c>
      <c r="AS3826">
        <v>0</v>
      </c>
      <c r="AT3826">
        <v>86</v>
      </c>
      <c r="AU3826">
        <v>36.1</v>
      </c>
      <c r="AV3826">
        <v>0</v>
      </c>
      <c r="AW3826">
        <v>0</v>
      </c>
      <c r="AX3826">
        <v>135</v>
      </c>
      <c r="AY3826">
        <v>56.7</v>
      </c>
      <c r="AZ3826">
        <v>6</v>
      </c>
      <c r="BA3826">
        <v>2.5</v>
      </c>
      <c r="BB3826">
        <v>4</v>
      </c>
      <c r="BC3826">
        <v>1.7</v>
      </c>
      <c r="BD3826">
        <v>16</v>
      </c>
      <c r="BE3826">
        <v>6.7</v>
      </c>
      <c r="BF3826">
        <v>0</v>
      </c>
      <c r="BG3826">
        <v>0</v>
      </c>
      <c r="BH3826">
        <v>4</v>
      </c>
      <c r="BI3826">
        <v>1.7</v>
      </c>
      <c r="BJ3826">
        <v>12</v>
      </c>
      <c r="BK3826">
        <v>5</v>
      </c>
      <c r="BL3826">
        <v>123</v>
      </c>
      <c r="BM3826">
        <v>51.7</v>
      </c>
      <c r="BN3826">
        <v>42</v>
      </c>
      <c r="BO3826">
        <v>17.600000000000001</v>
      </c>
      <c r="BP3826">
        <v>117</v>
      </c>
      <c r="BQ3826">
        <v>49.2</v>
      </c>
      <c r="BR3826" t="s">
        <v>8831</v>
      </c>
      <c r="BS3826" t="s">
        <v>16079</v>
      </c>
      <c r="BX3826" t="s">
        <v>16264</v>
      </c>
      <c r="BY3826" t="s">
        <v>16266</v>
      </c>
      <c r="BZ3826">
        <v>33602</v>
      </c>
      <c r="CA3826">
        <v>-121.39908849051299</v>
      </c>
      <c r="CB3826">
        <v>41.045897284695499</v>
      </c>
      <c r="CD3826">
        <f xml:space="preserve"> _xlfn.XLOOKUP(AB3826,[1]Sheet1!B:B,[1]Sheet1!Y:Y,"Not Found")</f>
        <v>88359</v>
      </c>
      <c r="CE3826">
        <f xml:space="preserve"> _xlfn.XLOOKUP(AB3826,[1]Sheet1!B:B,[1]Sheet1!AA:AA, "Not Found")</f>
        <v>212622</v>
      </c>
      <c r="CH3826">
        <f t="shared" ca="1" si="119"/>
        <v>0.87013553191374848</v>
      </c>
    </row>
    <row r="3827" spans="1:86" x14ac:dyDescent="0.3">
      <c r="A3827">
        <v>8825</v>
      </c>
      <c r="B3827" t="s">
        <v>0</v>
      </c>
      <c r="C3827" t="s">
        <v>16289</v>
      </c>
      <c r="D3827" s="3">
        <v>45699896050272</v>
      </c>
      <c r="E3827" t="s">
        <v>16264</v>
      </c>
      <c r="F3827" t="s">
        <v>16290</v>
      </c>
      <c r="G3827" t="s">
        <v>1395</v>
      </c>
      <c r="H3827" t="s">
        <v>16079</v>
      </c>
      <c r="I3827" t="s">
        <v>16266</v>
      </c>
      <c r="J3827" t="s">
        <v>16291</v>
      </c>
      <c r="K3827" t="s">
        <v>35</v>
      </c>
      <c r="L3827" t="s">
        <v>9</v>
      </c>
      <c r="M3827" s="1">
        <v>29403</v>
      </c>
      <c r="O3827" t="s">
        <v>35</v>
      </c>
      <c r="P3827" t="s">
        <v>36</v>
      </c>
      <c r="Q3827" t="s">
        <v>75</v>
      </c>
      <c r="R3827" t="s">
        <v>12</v>
      </c>
      <c r="U3827" t="s">
        <v>12</v>
      </c>
      <c r="V3827" t="s">
        <v>12</v>
      </c>
      <c r="W3827" t="s">
        <v>13</v>
      </c>
      <c r="X3827" t="s">
        <v>12</v>
      </c>
      <c r="Y3827" t="s">
        <v>14</v>
      </c>
      <c r="Z3827" t="s">
        <v>16292</v>
      </c>
      <c r="AA3827" t="s">
        <v>16269</v>
      </c>
      <c r="AB3827">
        <v>96013</v>
      </c>
      <c r="AC3827" t="str">
        <f t="shared" si="118"/>
        <v>37403 Toronto St., Burney, CA 96013</v>
      </c>
      <c r="AD3827" t="s">
        <v>17</v>
      </c>
      <c r="AE3827" t="s">
        <v>831</v>
      </c>
      <c r="AF3827" t="s">
        <v>831</v>
      </c>
      <c r="AG3827" t="s">
        <v>831</v>
      </c>
      <c r="AH3827" t="s">
        <v>1401</v>
      </c>
      <c r="AI3827">
        <v>40.882893250000002</v>
      </c>
      <c r="AJ3827">
        <v>-121.65609351000001</v>
      </c>
      <c r="AK3827">
        <v>346</v>
      </c>
      <c r="AL3827">
        <v>1</v>
      </c>
      <c r="AM3827">
        <v>0.3</v>
      </c>
      <c r="AN3827">
        <v>50</v>
      </c>
      <c r="AO3827">
        <v>14.5</v>
      </c>
      <c r="AP3827">
        <v>1</v>
      </c>
      <c r="AQ3827">
        <v>0.3</v>
      </c>
      <c r="AR3827">
        <v>0</v>
      </c>
      <c r="AS3827">
        <v>0</v>
      </c>
      <c r="AT3827">
        <v>69</v>
      </c>
      <c r="AU3827">
        <v>19.899999999999999</v>
      </c>
      <c r="AV3827">
        <v>2</v>
      </c>
      <c r="AW3827">
        <v>0.6</v>
      </c>
      <c r="AX3827">
        <v>210</v>
      </c>
      <c r="AY3827">
        <v>60.7</v>
      </c>
      <c r="AZ3827">
        <v>12</v>
      </c>
      <c r="BA3827">
        <v>3.5</v>
      </c>
      <c r="BB3827">
        <v>1</v>
      </c>
      <c r="BC3827">
        <v>0.3</v>
      </c>
      <c r="BD3827">
        <v>5</v>
      </c>
      <c r="BE3827">
        <v>1.4</v>
      </c>
      <c r="BF3827">
        <v>1</v>
      </c>
      <c r="BG3827">
        <v>0.3</v>
      </c>
      <c r="BH3827">
        <v>5</v>
      </c>
      <c r="BI3827">
        <v>1.4</v>
      </c>
      <c r="BJ3827">
        <v>0</v>
      </c>
      <c r="BK3827">
        <v>0</v>
      </c>
      <c r="BL3827">
        <v>254</v>
      </c>
      <c r="BM3827">
        <v>73.400000000000006</v>
      </c>
      <c r="BN3827">
        <v>44</v>
      </c>
      <c r="BO3827">
        <v>12.7</v>
      </c>
      <c r="BP3827">
        <v>253</v>
      </c>
      <c r="BQ3827">
        <v>73.099999999999994</v>
      </c>
      <c r="BR3827" t="s">
        <v>8831</v>
      </c>
      <c r="BS3827" t="s">
        <v>16079</v>
      </c>
      <c r="BX3827" t="s">
        <v>16264</v>
      </c>
      <c r="BY3827" t="s">
        <v>16266</v>
      </c>
      <c r="BZ3827">
        <v>33600</v>
      </c>
      <c r="CA3827">
        <v>-121.656093506719</v>
      </c>
      <c r="CB3827">
        <v>40.8828932495705</v>
      </c>
      <c r="CD3827">
        <f xml:space="preserve"> _xlfn.XLOOKUP(AB3827,[1]Sheet1!B:B,[1]Sheet1!Y:Y,"Not Found")</f>
        <v>52065</v>
      </c>
      <c r="CE3827">
        <f xml:space="preserve"> _xlfn.XLOOKUP(AB3827,[1]Sheet1!B:B,[1]Sheet1!AA:AA, "Not Found")</f>
        <v>68135</v>
      </c>
      <c r="CH3827">
        <f t="shared" ca="1" si="119"/>
        <v>0.78449591861972812</v>
      </c>
    </row>
    <row r="3828" spans="1:86" x14ac:dyDescent="0.3">
      <c r="A3828">
        <v>8826</v>
      </c>
      <c r="B3828" t="s">
        <v>0</v>
      </c>
      <c r="C3828" t="s">
        <v>16293</v>
      </c>
      <c r="D3828" s="3">
        <v>45699896050280</v>
      </c>
      <c r="E3828" t="s">
        <v>16264</v>
      </c>
      <c r="F3828" t="s">
        <v>16294</v>
      </c>
      <c r="G3828" t="s">
        <v>1395</v>
      </c>
      <c r="H3828" t="s">
        <v>16079</v>
      </c>
      <c r="I3828" t="s">
        <v>16266</v>
      </c>
      <c r="J3828" t="s">
        <v>16295</v>
      </c>
      <c r="K3828" t="s">
        <v>35</v>
      </c>
      <c r="L3828" t="s">
        <v>9</v>
      </c>
      <c r="M3828" s="1">
        <v>29403</v>
      </c>
      <c r="O3828" t="s">
        <v>35</v>
      </c>
      <c r="P3828" t="s">
        <v>36</v>
      </c>
      <c r="Q3828" t="s">
        <v>75</v>
      </c>
      <c r="R3828" t="s">
        <v>12</v>
      </c>
      <c r="U3828" t="s">
        <v>12</v>
      </c>
      <c r="V3828" t="s">
        <v>12</v>
      </c>
      <c r="W3828" t="s">
        <v>13</v>
      </c>
      <c r="X3828" t="s">
        <v>12</v>
      </c>
      <c r="Y3828" t="s">
        <v>58</v>
      </c>
      <c r="Z3828" t="s">
        <v>16296</v>
      </c>
      <c r="AA3828" t="s">
        <v>16297</v>
      </c>
      <c r="AB3828">
        <v>96028</v>
      </c>
      <c r="AC3828" t="str">
        <f t="shared" si="118"/>
        <v>24977 Curve St., Fall River Mills, CA 96028</v>
      </c>
      <c r="AD3828" t="s">
        <v>17</v>
      </c>
      <c r="AE3828" t="s">
        <v>831</v>
      </c>
      <c r="AF3828" t="s">
        <v>831</v>
      </c>
      <c r="AG3828" t="s">
        <v>831</v>
      </c>
      <c r="AH3828" t="s">
        <v>1427</v>
      </c>
      <c r="AI3828">
        <v>41.006588280000003</v>
      </c>
      <c r="AJ3828">
        <v>-121.44042449</v>
      </c>
      <c r="AK3828">
        <v>269</v>
      </c>
      <c r="AL3828">
        <v>0</v>
      </c>
      <c r="AM3828">
        <v>0</v>
      </c>
      <c r="AN3828">
        <v>13</v>
      </c>
      <c r="AO3828">
        <v>4.8</v>
      </c>
      <c r="AP3828">
        <v>0</v>
      </c>
      <c r="AQ3828">
        <v>0</v>
      </c>
      <c r="AR3828">
        <v>0</v>
      </c>
      <c r="AS3828">
        <v>0</v>
      </c>
      <c r="AT3828">
        <v>92</v>
      </c>
      <c r="AU3828">
        <v>34.200000000000003</v>
      </c>
      <c r="AV3828">
        <v>1</v>
      </c>
      <c r="AW3828">
        <v>0.4</v>
      </c>
      <c r="AX3828">
        <v>114</v>
      </c>
      <c r="AY3828">
        <v>42.4</v>
      </c>
      <c r="AZ3828">
        <v>12</v>
      </c>
      <c r="BA3828">
        <v>4.5</v>
      </c>
      <c r="BB3828">
        <v>37</v>
      </c>
      <c r="BC3828">
        <v>13.8</v>
      </c>
      <c r="BD3828">
        <v>39</v>
      </c>
      <c r="BE3828">
        <v>14.5</v>
      </c>
      <c r="BF3828">
        <v>1</v>
      </c>
      <c r="BG3828">
        <v>0.4</v>
      </c>
      <c r="BH3828">
        <v>2</v>
      </c>
      <c r="BI3828">
        <v>0.7</v>
      </c>
      <c r="BJ3828">
        <v>15</v>
      </c>
      <c r="BK3828">
        <v>5.6</v>
      </c>
      <c r="BL3828">
        <v>146</v>
      </c>
      <c r="BM3828">
        <v>54.3</v>
      </c>
      <c r="BN3828">
        <v>36</v>
      </c>
      <c r="BO3828">
        <v>13.4</v>
      </c>
      <c r="BP3828">
        <v>143</v>
      </c>
      <c r="BQ3828">
        <v>53.2</v>
      </c>
      <c r="BR3828" t="s">
        <v>8831</v>
      </c>
      <c r="BS3828" t="s">
        <v>16079</v>
      </c>
      <c r="BX3828" t="s">
        <v>16264</v>
      </c>
      <c r="BY3828" t="s">
        <v>16266</v>
      </c>
      <c r="BZ3828">
        <v>33601</v>
      </c>
      <c r="CA3828">
        <v>-121.44042449151701</v>
      </c>
      <c r="CB3828">
        <v>41.006588277619898</v>
      </c>
      <c r="CD3828">
        <f xml:space="preserve"> _xlfn.XLOOKUP(AB3828,[1]Sheet1!B:B,[1]Sheet1!Y:Y,"Not Found")</f>
        <v>61851</v>
      </c>
      <c r="CE3828">
        <f xml:space="preserve"> _xlfn.XLOOKUP(AB3828,[1]Sheet1!B:B,[1]Sheet1!AA:AA, "Not Found")</f>
        <v>79551</v>
      </c>
      <c r="CH3828">
        <f t="shared" ca="1" si="119"/>
        <v>0.46370572666330589</v>
      </c>
    </row>
    <row r="3829" spans="1:86" x14ac:dyDescent="0.3">
      <c r="A3829">
        <v>8827</v>
      </c>
      <c r="B3829" t="s">
        <v>0</v>
      </c>
      <c r="C3829" t="s">
        <v>16298</v>
      </c>
      <c r="D3829" s="3">
        <v>45699896050314</v>
      </c>
      <c r="E3829" t="s">
        <v>16264</v>
      </c>
      <c r="F3829" t="s">
        <v>16299</v>
      </c>
      <c r="G3829" t="s">
        <v>1395</v>
      </c>
      <c r="H3829" t="s">
        <v>16079</v>
      </c>
      <c r="I3829" t="s">
        <v>16266</v>
      </c>
      <c r="J3829" t="s">
        <v>16300</v>
      </c>
      <c r="K3829" t="s">
        <v>400</v>
      </c>
      <c r="L3829" t="s">
        <v>9</v>
      </c>
      <c r="M3829" s="1">
        <v>35667</v>
      </c>
      <c r="O3829" t="s">
        <v>341</v>
      </c>
      <c r="P3829" t="s">
        <v>36</v>
      </c>
      <c r="Q3829" t="s">
        <v>11</v>
      </c>
      <c r="R3829" t="s">
        <v>12</v>
      </c>
      <c r="U3829" t="s">
        <v>12</v>
      </c>
      <c r="V3829" t="s">
        <v>12</v>
      </c>
      <c r="W3829" t="s">
        <v>13</v>
      </c>
      <c r="X3829" t="s">
        <v>13</v>
      </c>
      <c r="Y3829" t="s">
        <v>14</v>
      </c>
      <c r="Z3829" t="s">
        <v>16301</v>
      </c>
      <c r="AA3829" t="s">
        <v>16269</v>
      </c>
      <c r="AB3829">
        <v>96013</v>
      </c>
      <c r="AC3829" t="str">
        <f t="shared" si="118"/>
        <v>37577 Mountain View Rd., Burney, CA 96013</v>
      </c>
      <c r="AD3829" t="s">
        <v>17</v>
      </c>
      <c r="AE3829" t="s">
        <v>831</v>
      </c>
      <c r="AF3829" t="s">
        <v>831</v>
      </c>
      <c r="AG3829" t="s">
        <v>831</v>
      </c>
      <c r="AH3829" t="s">
        <v>1401</v>
      </c>
      <c r="AI3829">
        <v>40.884495250000001</v>
      </c>
      <c r="AJ3829">
        <v>-121.64969351000001</v>
      </c>
      <c r="AK3829">
        <v>4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25</v>
      </c>
      <c r="AV3829">
        <v>0</v>
      </c>
      <c r="AW3829">
        <v>0</v>
      </c>
      <c r="AX3829">
        <v>3</v>
      </c>
      <c r="AY3829">
        <v>75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4</v>
      </c>
      <c r="BO3829">
        <v>100</v>
      </c>
      <c r="BP3829">
        <v>0</v>
      </c>
      <c r="BQ3829">
        <v>0</v>
      </c>
      <c r="BR3829" t="s">
        <v>8831</v>
      </c>
      <c r="BS3829" t="s">
        <v>16079</v>
      </c>
      <c r="BX3829" t="s">
        <v>16264</v>
      </c>
      <c r="BY3829" t="s">
        <v>16266</v>
      </c>
      <c r="BZ3829">
        <v>33603</v>
      </c>
      <c r="CA3829">
        <v>-121.649693506041</v>
      </c>
      <c r="CB3829">
        <v>40.884495250660301</v>
      </c>
      <c r="CD3829">
        <f xml:space="preserve"> _xlfn.XLOOKUP(AB3829,[1]Sheet1!B:B,[1]Sheet1!Y:Y,"Not Found")</f>
        <v>52065</v>
      </c>
      <c r="CE3829">
        <f xml:space="preserve"> _xlfn.XLOOKUP(AB3829,[1]Sheet1!B:B,[1]Sheet1!AA:AA, "Not Found")</f>
        <v>68135</v>
      </c>
      <c r="CH3829">
        <f t="shared" ca="1" si="119"/>
        <v>0.59022341611939266</v>
      </c>
    </row>
    <row r="3830" spans="1:86" x14ac:dyDescent="0.3">
      <c r="A3830">
        <v>8828</v>
      </c>
      <c r="B3830" t="s">
        <v>0</v>
      </c>
      <c r="C3830" t="s">
        <v>16302</v>
      </c>
      <c r="D3830" s="3">
        <v>45699976050322</v>
      </c>
      <c r="E3830" t="s">
        <v>16303</v>
      </c>
      <c r="F3830" t="s">
        <v>16304</v>
      </c>
      <c r="G3830" t="s">
        <v>1395</v>
      </c>
      <c r="H3830" t="s">
        <v>16079</v>
      </c>
      <c r="I3830" t="s">
        <v>16305</v>
      </c>
      <c r="J3830" t="s">
        <v>16305</v>
      </c>
      <c r="K3830" t="s">
        <v>35</v>
      </c>
      <c r="L3830" t="s">
        <v>9</v>
      </c>
      <c r="M3830" s="1">
        <v>29403</v>
      </c>
      <c r="O3830" t="s">
        <v>35</v>
      </c>
      <c r="P3830" t="s">
        <v>36</v>
      </c>
      <c r="Q3830" t="s">
        <v>96</v>
      </c>
      <c r="R3830" t="s">
        <v>12</v>
      </c>
      <c r="U3830" t="s">
        <v>12</v>
      </c>
      <c r="V3830" t="s">
        <v>12</v>
      </c>
      <c r="W3830" t="s">
        <v>12</v>
      </c>
      <c r="X3830" t="s">
        <v>12</v>
      </c>
      <c r="Y3830" t="s">
        <v>14</v>
      </c>
      <c r="Z3830" t="s">
        <v>16306</v>
      </c>
      <c r="AA3830" t="s">
        <v>16307</v>
      </c>
      <c r="AB3830">
        <v>96033</v>
      </c>
      <c r="AC3830" t="str">
        <f t="shared" si="118"/>
        <v>11442 Cline Gulch Rd., French Gulch, CA 96033</v>
      </c>
      <c r="AD3830" t="s">
        <v>17</v>
      </c>
      <c r="AE3830" t="s">
        <v>831</v>
      </c>
      <c r="AF3830" t="s">
        <v>831</v>
      </c>
      <c r="AG3830" t="s">
        <v>831</v>
      </c>
      <c r="AH3830" t="s">
        <v>858</v>
      </c>
      <c r="AI3830">
        <v>40.708409150000001</v>
      </c>
      <c r="AJ3830">
        <v>-122.63513562999999</v>
      </c>
      <c r="AK3830">
        <v>15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6.7</v>
      </c>
      <c r="AV3830">
        <v>0</v>
      </c>
      <c r="AW3830">
        <v>0</v>
      </c>
      <c r="AX3830">
        <v>14</v>
      </c>
      <c r="AY3830">
        <v>93.3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3</v>
      </c>
      <c r="BI3830">
        <v>20</v>
      </c>
      <c r="BJ3830">
        <v>0</v>
      </c>
      <c r="BK3830">
        <v>0</v>
      </c>
      <c r="BL3830">
        <v>10</v>
      </c>
      <c r="BM3830">
        <v>66.7</v>
      </c>
      <c r="BN3830">
        <v>4</v>
      </c>
      <c r="BO3830">
        <v>26.7</v>
      </c>
      <c r="BP3830">
        <v>10</v>
      </c>
      <c r="BQ3830">
        <v>66.7</v>
      </c>
      <c r="BR3830" t="s">
        <v>8831</v>
      </c>
      <c r="BS3830" t="s">
        <v>16079</v>
      </c>
      <c r="BT3830" t="s">
        <v>16303</v>
      </c>
      <c r="BU3830" t="s">
        <v>16305</v>
      </c>
      <c r="BV3830" t="s">
        <v>16086</v>
      </c>
      <c r="BW3830" t="s">
        <v>16087</v>
      </c>
      <c r="BZ3830">
        <v>33812</v>
      </c>
      <c r="CA3830">
        <v>-122.63513563041499</v>
      </c>
      <c r="CB3830">
        <v>40.708409153603199</v>
      </c>
      <c r="CD3830">
        <f xml:space="preserve"> _xlfn.XLOOKUP(AB3830,[1]Sheet1!B:B,[1]Sheet1!Y:Y,"Not Found")</f>
        <v>41875</v>
      </c>
      <c r="CE3830">
        <f xml:space="preserve"> _xlfn.XLOOKUP(AB3830,[1]Sheet1!B:B,[1]Sheet1!AA:AA, "Not Found")</f>
        <v>73268</v>
      </c>
      <c r="CH3830">
        <f t="shared" ca="1" si="119"/>
        <v>0.81806991467113876</v>
      </c>
    </row>
    <row r="3831" spans="1:86" x14ac:dyDescent="0.3">
      <c r="A3831">
        <v>8829</v>
      </c>
      <c r="B3831" t="s">
        <v>0</v>
      </c>
      <c r="C3831" t="s">
        <v>16308</v>
      </c>
      <c r="D3831" s="3">
        <v>45700036050330</v>
      </c>
      <c r="E3831" t="s">
        <v>16309</v>
      </c>
      <c r="F3831" t="s">
        <v>16310</v>
      </c>
      <c r="G3831" t="s">
        <v>1395</v>
      </c>
      <c r="H3831" t="s">
        <v>16079</v>
      </c>
      <c r="I3831" t="s">
        <v>15355</v>
      </c>
      <c r="J3831" t="s">
        <v>15355</v>
      </c>
      <c r="K3831" t="s">
        <v>35</v>
      </c>
      <c r="L3831" t="s">
        <v>9</v>
      </c>
      <c r="M3831" s="1">
        <v>29403</v>
      </c>
      <c r="O3831" t="s">
        <v>35</v>
      </c>
      <c r="P3831" t="s">
        <v>36</v>
      </c>
      <c r="Q3831" t="s">
        <v>96</v>
      </c>
      <c r="R3831" t="s">
        <v>12</v>
      </c>
      <c r="U3831" t="s">
        <v>12</v>
      </c>
      <c r="V3831" t="s">
        <v>12</v>
      </c>
      <c r="W3831" t="s">
        <v>13</v>
      </c>
      <c r="X3831" t="s">
        <v>12</v>
      </c>
      <c r="Y3831" t="s">
        <v>14</v>
      </c>
      <c r="Z3831" t="s">
        <v>16311</v>
      </c>
      <c r="AA3831" t="s">
        <v>16101</v>
      </c>
      <c r="AB3831">
        <v>96001</v>
      </c>
      <c r="AC3831" t="str">
        <f t="shared" si="118"/>
        <v>8835 Swasey Dr., Redding, CA 96001</v>
      </c>
      <c r="AD3831" t="s">
        <v>17</v>
      </c>
      <c r="AE3831" t="s">
        <v>831</v>
      </c>
      <c r="AF3831" t="s">
        <v>831</v>
      </c>
      <c r="AG3831" t="s">
        <v>831</v>
      </c>
      <c r="AH3831" t="s">
        <v>602</v>
      </c>
      <c r="AI3831">
        <v>40.54109416</v>
      </c>
      <c r="AJ3831">
        <v>-122.47292958</v>
      </c>
      <c r="AK3831">
        <v>620</v>
      </c>
      <c r="AL3831">
        <v>1</v>
      </c>
      <c r="AM3831">
        <v>0.2</v>
      </c>
      <c r="AN3831">
        <v>13</v>
      </c>
      <c r="AO3831">
        <v>2.1</v>
      </c>
      <c r="AP3831">
        <v>22</v>
      </c>
      <c r="AQ3831">
        <v>3.5</v>
      </c>
      <c r="AR3831">
        <v>2</v>
      </c>
      <c r="AS3831">
        <v>0.3</v>
      </c>
      <c r="AT3831">
        <v>55</v>
      </c>
      <c r="AU3831">
        <v>8.9</v>
      </c>
      <c r="AV3831">
        <v>0</v>
      </c>
      <c r="AW3831">
        <v>0</v>
      </c>
      <c r="AX3831">
        <v>482</v>
      </c>
      <c r="AY3831">
        <v>77.7</v>
      </c>
      <c r="AZ3831">
        <v>45</v>
      </c>
      <c r="BA3831">
        <v>7.3</v>
      </c>
      <c r="BB3831">
        <v>0</v>
      </c>
      <c r="BC3831">
        <v>0</v>
      </c>
      <c r="BD3831">
        <v>3</v>
      </c>
      <c r="BE3831">
        <v>0.5</v>
      </c>
      <c r="BF3831">
        <v>5</v>
      </c>
      <c r="BG3831">
        <v>0.8</v>
      </c>
      <c r="BH3831">
        <v>12</v>
      </c>
      <c r="BI3831">
        <v>1.9</v>
      </c>
      <c r="BJ3831">
        <v>0</v>
      </c>
      <c r="BK3831">
        <v>0</v>
      </c>
      <c r="BL3831">
        <v>217</v>
      </c>
      <c r="BM3831">
        <v>35</v>
      </c>
      <c r="BN3831">
        <v>48</v>
      </c>
      <c r="BO3831">
        <v>7.7</v>
      </c>
      <c r="BP3831">
        <v>217</v>
      </c>
      <c r="BQ3831">
        <v>35</v>
      </c>
      <c r="BR3831" t="s">
        <v>8831</v>
      </c>
      <c r="BS3831" t="s">
        <v>16079</v>
      </c>
      <c r="BT3831" t="s">
        <v>16309</v>
      </c>
      <c r="BU3831" t="s">
        <v>15355</v>
      </c>
      <c r="BV3831" t="s">
        <v>16086</v>
      </c>
      <c r="BW3831" t="s">
        <v>16087</v>
      </c>
      <c r="BZ3831">
        <v>34114</v>
      </c>
      <c r="CA3831">
        <v>-122.472929581893</v>
      </c>
      <c r="CB3831">
        <v>40.541094156250097</v>
      </c>
      <c r="CD3831">
        <f xml:space="preserve"> _xlfn.XLOOKUP(AB3831,[1]Sheet1!B:B,[1]Sheet1!Y:Y,"Not Found")</f>
        <v>70594</v>
      </c>
      <c r="CE3831">
        <f xml:space="preserve"> _xlfn.XLOOKUP(AB3831,[1]Sheet1!B:B,[1]Sheet1!AA:AA, "Not Found")</f>
        <v>102971</v>
      </c>
      <c r="CH3831">
        <f t="shared" ca="1" si="119"/>
        <v>0.42730217166223028</v>
      </c>
    </row>
    <row r="3832" spans="1:86" x14ac:dyDescent="0.3">
      <c r="A3832">
        <v>8830</v>
      </c>
      <c r="B3832" t="s">
        <v>0</v>
      </c>
      <c r="C3832" t="s">
        <v>16312</v>
      </c>
      <c r="D3832" s="3">
        <v>45700110112656</v>
      </c>
      <c r="E3832" t="s">
        <v>16313</v>
      </c>
      <c r="F3832" t="s">
        <v>16314</v>
      </c>
      <c r="G3832" t="s">
        <v>1395</v>
      </c>
      <c r="H3832" t="s">
        <v>16079</v>
      </c>
      <c r="I3832" t="s">
        <v>16315</v>
      </c>
      <c r="J3832" t="s">
        <v>16316</v>
      </c>
      <c r="K3832" t="s">
        <v>180</v>
      </c>
      <c r="L3832" t="s">
        <v>9</v>
      </c>
      <c r="M3832" s="1">
        <v>38950</v>
      </c>
      <c r="O3832" t="s">
        <v>35</v>
      </c>
      <c r="P3832" t="s">
        <v>36</v>
      </c>
      <c r="Q3832" t="s">
        <v>96</v>
      </c>
      <c r="R3832" t="s">
        <v>12</v>
      </c>
      <c r="U3832" t="s">
        <v>12</v>
      </c>
      <c r="V3832" t="s">
        <v>12</v>
      </c>
      <c r="W3832" t="s">
        <v>13</v>
      </c>
      <c r="X3832" t="s">
        <v>13</v>
      </c>
      <c r="Y3832" t="s">
        <v>14</v>
      </c>
      <c r="Z3832" t="s">
        <v>16317</v>
      </c>
      <c r="AA3832" t="s">
        <v>6985</v>
      </c>
      <c r="AB3832">
        <v>96007</v>
      </c>
      <c r="AC3832" t="str">
        <f t="shared" si="118"/>
        <v>16300 Cloverdale Rd., Anderson, CA 96007</v>
      </c>
      <c r="AD3832" t="s">
        <v>17</v>
      </c>
      <c r="AE3832" t="s">
        <v>831</v>
      </c>
      <c r="AF3832" t="s">
        <v>831</v>
      </c>
      <c r="AG3832" t="s">
        <v>831</v>
      </c>
      <c r="AH3832" t="s">
        <v>602</v>
      </c>
      <c r="AI3832">
        <v>40.47456115</v>
      </c>
      <c r="AJ3832">
        <v>-122.45253257</v>
      </c>
      <c r="AK3832">
        <v>7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6</v>
      </c>
      <c r="AY3832">
        <v>85.7</v>
      </c>
      <c r="AZ3832">
        <v>0</v>
      </c>
      <c r="BA3832">
        <v>0</v>
      </c>
      <c r="BB3832">
        <v>1</v>
      </c>
      <c r="BC3832">
        <v>14.3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7</v>
      </c>
      <c r="BM3832">
        <v>100</v>
      </c>
      <c r="BN3832">
        <v>0</v>
      </c>
      <c r="BO3832">
        <v>0</v>
      </c>
      <c r="BP3832">
        <v>7</v>
      </c>
      <c r="BQ3832">
        <v>100</v>
      </c>
      <c r="BR3832" t="s">
        <v>8831</v>
      </c>
      <c r="BS3832" t="s">
        <v>16079</v>
      </c>
      <c r="BT3832" t="s">
        <v>16313</v>
      </c>
      <c r="BU3832" t="s">
        <v>16315</v>
      </c>
      <c r="BV3832" t="s">
        <v>16095</v>
      </c>
      <c r="BW3832" t="s">
        <v>16096</v>
      </c>
      <c r="BZ3832">
        <v>34230</v>
      </c>
      <c r="CA3832">
        <v>-122.45253256941101</v>
      </c>
      <c r="CB3832">
        <v>40.474561153199197</v>
      </c>
      <c r="CD3832">
        <f xml:space="preserve"> _xlfn.XLOOKUP(AB3832,[1]Sheet1!B:B,[1]Sheet1!Y:Y,"Not Found")</f>
        <v>65000</v>
      </c>
      <c r="CE3832">
        <f xml:space="preserve"> _xlfn.XLOOKUP(AB3832,[1]Sheet1!B:B,[1]Sheet1!AA:AA, "Not Found")</f>
        <v>81324</v>
      </c>
      <c r="CH3832">
        <f t="shared" ca="1" si="119"/>
        <v>0.50268784311104375</v>
      </c>
    </row>
    <row r="3833" spans="1:86" x14ac:dyDescent="0.3">
      <c r="A3833">
        <v>8831</v>
      </c>
      <c r="B3833" t="s">
        <v>0</v>
      </c>
      <c r="C3833" t="s">
        <v>16318</v>
      </c>
      <c r="D3833" s="3">
        <v>45700116050348</v>
      </c>
      <c r="E3833" t="s">
        <v>16313</v>
      </c>
      <c r="F3833" t="s">
        <v>16319</v>
      </c>
      <c r="G3833" t="s">
        <v>1395</v>
      </c>
      <c r="H3833" t="s">
        <v>16079</v>
      </c>
      <c r="I3833" t="s">
        <v>16315</v>
      </c>
      <c r="J3833" t="s">
        <v>15764</v>
      </c>
      <c r="K3833" t="s">
        <v>113</v>
      </c>
      <c r="L3833" t="s">
        <v>9</v>
      </c>
      <c r="M3833" s="1">
        <v>29403</v>
      </c>
      <c r="O3833" t="s">
        <v>113</v>
      </c>
      <c r="P3833" t="s">
        <v>935</v>
      </c>
      <c r="Q3833" t="s">
        <v>96</v>
      </c>
      <c r="R3833" t="s">
        <v>12</v>
      </c>
      <c r="U3833" t="s">
        <v>12</v>
      </c>
      <c r="V3833" t="s">
        <v>12</v>
      </c>
      <c r="W3833" t="s">
        <v>13</v>
      </c>
      <c r="X3833" t="s">
        <v>12</v>
      </c>
      <c r="Y3833" t="s">
        <v>14</v>
      </c>
      <c r="Z3833" t="s">
        <v>16320</v>
      </c>
      <c r="AA3833" t="s">
        <v>6985</v>
      </c>
      <c r="AB3833">
        <v>96007</v>
      </c>
      <c r="AC3833" t="str">
        <f t="shared" si="118"/>
        <v>17480 Palm Ave., Anderson, CA 96007</v>
      </c>
      <c r="AD3833" t="s">
        <v>17</v>
      </c>
      <c r="AE3833" t="s">
        <v>831</v>
      </c>
      <c r="AF3833" t="s">
        <v>831</v>
      </c>
      <c r="AG3833" t="s">
        <v>831</v>
      </c>
      <c r="AH3833" t="s">
        <v>602</v>
      </c>
      <c r="AI3833">
        <v>40.447056150000002</v>
      </c>
      <c r="AJ3833">
        <v>-122.40907956</v>
      </c>
      <c r="AK3833">
        <v>242</v>
      </c>
      <c r="AL3833">
        <v>5</v>
      </c>
      <c r="AM3833">
        <v>2.1</v>
      </c>
      <c r="AN3833">
        <v>9</v>
      </c>
      <c r="AO3833">
        <v>3.7</v>
      </c>
      <c r="AP3833">
        <v>25</v>
      </c>
      <c r="AQ3833">
        <v>10.3</v>
      </c>
      <c r="AR3833">
        <v>0</v>
      </c>
      <c r="AS3833">
        <v>0</v>
      </c>
      <c r="AT3833">
        <v>51</v>
      </c>
      <c r="AU3833">
        <v>21.1</v>
      </c>
      <c r="AV3833">
        <v>1</v>
      </c>
      <c r="AW3833">
        <v>0.4</v>
      </c>
      <c r="AX3833">
        <v>137</v>
      </c>
      <c r="AY3833">
        <v>56.6</v>
      </c>
      <c r="AZ3833">
        <v>4</v>
      </c>
      <c r="BA3833">
        <v>1.7</v>
      </c>
      <c r="BB3833">
        <v>10</v>
      </c>
      <c r="BC3833">
        <v>4.0999999999999996</v>
      </c>
      <c r="BD3833">
        <v>20</v>
      </c>
      <c r="BE3833">
        <v>8.3000000000000007</v>
      </c>
      <c r="BF3833">
        <v>2</v>
      </c>
      <c r="BG3833">
        <v>0.8</v>
      </c>
      <c r="BH3833">
        <v>6</v>
      </c>
      <c r="BI3833">
        <v>2.5</v>
      </c>
      <c r="BJ3833">
        <v>0</v>
      </c>
      <c r="BK3833">
        <v>0</v>
      </c>
      <c r="BL3833">
        <v>164</v>
      </c>
      <c r="BM3833">
        <v>67.8</v>
      </c>
      <c r="BN3833">
        <v>34</v>
      </c>
      <c r="BO3833">
        <v>14</v>
      </c>
      <c r="BP3833">
        <v>164</v>
      </c>
      <c r="BQ3833">
        <v>67.8</v>
      </c>
      <c r="BR3833" t="s">
        <v>8831</v>
      </c>
      <c r="BS3833" t="s">
        <v>16079</v>
      </c>
      <c r="BT3833" t="s">
        <v>16313</v>
      </c>
      <c r="BU3833" t="s">
        <v>16315</v>
      </c>
      <c r="BV3833" t="s">
        <v>16095</v>
      </c>
      <c r="BW3833" t="s">
        <v>16096</v>
      </c>
      <c r="BZ3833">
        <v>34228</v>
      </c>
      <c r="CA3833">
        <v>-122.40907955931699</v>
      </c>
      <c r="CB3833">
        <v>40.447056154312897</v>
      </c>
      <c r="CD3833">
        <f xml:space="preserve"> _xlfn.XLOOKUP(AB3833,[1]Sheet1!B:B,[1]Sheet1!Y:Y,"Not Found")</f>
        <v>65000</v>
      </c>
      <c r="CE3833">
        <f xml:space="preserve"> _xlfn.XLOOKUP(AB3833,[1]Sheet1!B:B,[1]Sheet1!AA:AA, "Not Found")</f>
        <v>81324</v>
      </c>
      <c r="CH3833">
        <f t="shared" ca="1" si="119"/>
        <v>0.37568409624291088</v>
      </c>
    </row>
    <row r="3834" spans="1:86" x14ac:dyDescent="0.3">
      <c r="A3834">
        <v>8832</v>
      </c>
      <c r="B3834" t="s">
        <v>0</v>
      </c>
      <c r="C3834" t="s">
        <v>16321</v>
      </c>
      <c r="D3834" s="3">
        <v>45700116097703</v>
      </c>
      <c r="E3834" t="s">
        <v>16313</v>
      </c>
      <c r="F3834" t="s">
        <v>16322</v>
      </c>
      <c r="G3834" t="s">
        <v>1395</v>
      </c>
      <c r="H3834" t="s">
        <v>16079</v>
      </c>
      <c r="I3834" t="s">
        <v>16315</v>
      </c>
      <c r="J3834" t="s">
        <v>16323</v>
      </c>
      <c r="K3834" t="s">
        <v>35</v>
      </c>
      <c r="L3834" t="s">
        <v>9</v>
      </c>
      <c r="M3834" s="1">
        <v>29403</v>
      </c>
      <c r="O3834" t="s">
        <v>35</v>
      </c>
      <c r="P3834" t="s">
        <v>36</v>
      </c>
      <c r="Q3834" t="s">
        <v>812</v>
      </c>
      <c r="R3834" t="s">
        <v>12</v>
      </c>
      <c r="U3834" t="s">
        <v>12</v>
      </c>
      <c r="V3834" t="s">
        <v>12</v>
      </c>
      <c r="W3834" t="s">
        <v>13</v>
      </c>
      <c r="X3834" t="s">
        <v>12</v>
      </c>
      <c r="Y3834" t="s">
        <v>14</v>
      </c>
      <c r="Z3834" t="s">
        <v>16317</v>
      </c>
      <c r="AA3834" t="s">
        <v>6985</v>
      </c>
      <c r="AB3834">
        <v>96007</v>
      </c>
      <c r="AC3834" t="str">
        <f t="shared" si="118"/>
        <v>16300 Cloverdale Rd., Anderson, CA 96007</v>
      </c>
      <c r="AD3834" t="s">
        <v>17</v>
      </c>
      <c r="AE3834" t="s">
        <v>831</v>
      </c>
      <c r="AF3834" t="s">
        <v>831</v>
      </c>
      <c r="AG3834" t="s">
        <v>831</v>
      </c>
      <c r="AH3834" t="s">
        <v>602</v>
      </c>
      <c r="AI3834">
        <v>40.47456115</v>
      </c>
      <c r="AJ3834">
        <v>-122.45253257</v>
      </c>
      <c r="AK3834">
        <v>235</v>
      </c>
      <c r="AL3834">
        <v>3</v>
      </c>
      <c r="AM3834">
        <v>1.3</v>
      </c>
      <c r="AN3834">
        <v>22</v>
      </c>
      <c r="AO3834">
        <v>9.4</v>
      </c>
      <c r="AP3834">
        <v>13</v>
      </c>
      <c r="AQ3834">
        <v>5.5</v>
      </c>
      <c r="AR3834">
        <v>2</v>
      </c>
      <c r="AS3834">
        <v>0.9</v>
      </c>
      <c r="AT3834">
        <v>42</v>
      </c>
      <c r="AU3834">
        <v>17.899999999999999</v>
      </c>
      <c r="AV3834">
        <v>0</v>
      </c>
      <c r="AW3834">
        <v>0</v>
      </c>
      <c r="AX3834">
        <v>117</v>
      </c>
      <c r="AY3834">
        <v>49.8</v>
      </c>
      <c r="AZ3834">
        <v>14</v>
      </c>
      <c r="BA3834">
        <v>6</v>
      </c>
      <c r="BB3834">
        <v>22</v>
      </c>
      <c r="BC3834">
        <v>9.4</v>
      </c>
      <c r="BD3834">
        <v>17</v>
      </c>
      <c r="BE3834">
        <v>7.2</v>
      </c>
      <c r="BF3834">
        <v>7</v>
      </c>
      <c r="BG3834">
        <v>3</v>
      </c>
      <c r="BH3834">
        <v>11</v>
      </c>
      <c r="BI3834">
        <v>4.7</v>
      </c>
      <c r="BJ3834">
        <v>0</v>
      </c>
      <c r="BK3834">
        <v>0</v>
      </c>
      <c r="BL3834">
        <v>158</v>
      </c>
      <c r="BM3834">
        <v>67.2</v>
      </c>
      <c r="BN3834">
        <v>36</v>
      </c>
      <c r="BO3834">
        <v>15.3</v>
      </c>
      <c r="BP3834">
        <v>155</v>
      </c>
      <c r="BQ3834">
        <v>66</v>
      </c>
      <c r="BR3834" t="s">
        <v>8831</v>
      </c>
      <c r="BS3834" t="s">
        <v>16079</v>
      </c>
      <c r="BT3834" t="s">
        <v>16313</v>
      </c>
      <c r="BU3834" t="s">
        <v>16315</v>
      </c>
      <c r="BV3834" t="s">
        <v>16095</v>
      </c>
      <c r="BW3834" t="s">
        <v>16096</v>
      </c>
      <c r="BZ3834">
        <v>34229</v>
      </c>
      <c r="CA3834">
        <v>-122.45253256941101</v>
      </c>
      <c r="CB3834">
        <v>40.474561153199197</v>
      </c>
      <c r="CD3834">
        <f xml:space="preserve"> _xlfn.XLOOKUP(AB3834,[1]Sheet1!B:B,[1]Sheet1!Y:Y,"Not Found")</f>
        <v>65000</v>
      </c>
      <c r="CE3834">
        <f xml:space="preserve"> _xlfn.XLOOKUP(AB3834,[1]Sheet1!B:B,[1]Sheet1!AA:AA, "Not Found")</f>
        <v>81324</v>
      </c>
      <c r="CH3834">
        <f t="shared" ca="1" si="119"/>
        <v>0.5874795361570061</v>
      </c>
    </row>
    <row r="3835" spans="1:86" x14ac:dyDescent="0.3">
      <c r="A3835">
        <v>8833</v>
      </c>
      <c r="B3835" t="s">
        <v>0</v>
      </c>
      <c r="C3835" t="s">
        <v>16324</v>
      </c>
      <c r="D3835" s="3">
        <v>45700296050355</v>
      </c>
      <c r="E3835" t="s">
        <v>16325</v>
      </c>
      <c r="F3835" t="s">
        <v>16326</v>
      </c>
      <c r="G3835" t="s">
        <v>1395</v>
      </c>
      <c r="H3835" t="s">
        <v>16079</v>
      </c>
      <c r="I3835" t="s">
        <v>16327</v>
      </c>
      <c r="J3835" t="s">
        <v>16328</v>
      </c>
      <c r="K3835" t="s">
        <v>35</v>
      </c>
      <c r="L3835" t="s">
        <v>9</v>
      </c>
      <c r="M3835" s="1">
        <v>29403</v>
      </c>
      <c r="O3835" t="s">
        <v>35</v>
      </c>
      <c r="P3835" t="s">
        <v>36</v>
      </c>
      <c r="Q3835" t="s">
        <v>96</v>
      </c>
      <c r="R3835" t="s">
        <v>12</v>
      </c>
      <c r="U3835" t="s">
        <v>12</v>
      </c>
      <c r="V3835" t="s">
        <v>12</v>
      </c>
      <c r="W3835" t="s">
        <v>13</v>
      </c>
      <c r="X3835" t="s">
        <v>12</v>
      </c>
      <c r="Y3835" t="s">
        <v>14</v>
      </c>
      <c r="Z3835" t="s">
        <v>16329</v>
      </c>
      <c r="AA3835" t="s">
        <v>16330</v>
      </c>
      <c r="AB3835">
        <v>96047</v>
      </c>
      <c r="AC3835" t="str">
        <f t="shared" si="118"/>
        <v>6429 Placer St., Igo, CA 96047</v>
      </c>
      <c r="AD3835" t="s">
        <v>17</v>
      </c>
      <c r="AE3835" t="s">
        <v>831</v>
      </c>
      <c r="AF3835" t="s">
        <v>831</v>
      </c>
      <c r="AG3835" t="s">
        <v>831</v>
      </c>
      <c r="AH3835" t="s">
        <v>858</v>
      </c>
      <c r="AI3835">
        <v>40.503363149999998</v>
      </c>
      <c r="AJ3835">
        <v>-122.54054558999999</v>
      </c>
      <c r="AK3835">
        <v>29</v>
      </c>
      <c r="AL3835">
        <v>1</v>
      </c>
      <c r="AM3835">
        <v>3.4</v>
      </c>
      <c r="AN3835">
        <v>6</v>
      </c>
      <c r="AO3835">
        <v>20.7</v>
      </c>
      <c r="AP3835">
        <v>0</v>
      </c>
      <c r="AQ3835">
        <v>0</v>
      </c>
      <c r="AR3835">
        <v>0</v>
      </c>
      <c r="AS3835">
        <v>0</v>
      </c>
      <c r="AT3835">
        <v>3</v>
      </c>
      <c r="AU3835">
        <v>10.3</v>
      </c>
      <c r="AV3835">
        <v>0</v>
      </c>
      <c r="AW3835">
        <v>0</v>
      </c>
      <c r="AX3835">
        <v>19</v>
      </c>
      <c r="AY3835">
        <v>65.5</v>
      </c>
      <c r="AZ3835">
        <v>0</v>
      </c>
      <c r="BA3835">
        <v>0</v>
      </c>
      <c r="BB3835">
        <v>0</v>
      </c>
      <c r="BC3835">
        <v>0</v>
      </c>
      <c r="BD3835">
        <v>2</v>
      </c>
      <c r="BE3835">
        <v>6.9</v>
      </c>
      <c r="BF3835">
        <v>0</v>
      </c>
      <c r="BG3835">
        <v>0</v>
      </c>
      <c r="BH3835">
        <v>4</v>
      </c>
      <c r="BI3835">
        <v>13.8</v>
      </c>
      <c r="BJ3835">
        <v>0</v>
      </c>
      <c r="BK3835">
        <v>0</v>
      </c>
      <c r="BL3835">
        <v>24</v>
      </c>
      <c r="BM3835">
        <v>82.8</v>
      </c>
      <c r="BN3835">
        <v>1</v>
      </c>
      <c r="BO3835">
        <v>3.4</v>
      </c>
      <c r="BP3835">
        <v>24</v>
      </c>
      <c r="BQ3835">
        <v>82.8</v>
      </c>
      <c r="BR3835" t="s">
        <v>8831</v>
      </c>
      <c r="BS3835" t="s">
        <v>16079</v>
      </c>
      <c r="BT3835" t="s">
        <v>16325</v>
      </c>
      <c r="BU3835" t="s">
        <v>16327</v>
      </c>
      <c r="BV3835" t="s">
        <v>16086</v>
      </c>
      <c r="BW3835" t="s">
        <v>16087</v>
      </c>
      <c r="BZ3835">
        <v>34374</v>
      </c>
      <c r="CA3835">
        <v>-122.54054558661601</v>
      </c>
      <c r="CB3835">
        <v>40.503363148214298</v>
      </c>
      <c r="CD3835">
        <f xml:space="preserve"> _xlfn.XLOOKUP(AB3835,[1]Sheet1!B:B,[1]Sheet1!Y:Y,"Not Found")</f>
        <v>119922</v>
      </c>
      <c r="CE3835">
        <f xml:space="preserve"> _xlfn.XLOOKUP(AB3835,[1]Sheet1!B:B,[1]Sheet1!AA:AA, "Not Found")</f>
        <v>161336</v>
      </c>
      <c r="CH3835">
        <f t="shared" ca="1" si="119"/>
        <v>0.38803458514045441</v>
      </c>
    </row>
    <row r="3836" spans="1:86" x14ac:dyDescent="0.3">
      <c r="A3836">
        <v>8834</v>
      </c>
      <c r="B3836" t="s">
        <v>0</v>
      </c>
      <c r="C3836" t="s">
        <v>16331</v>
      </c>
      <c r="D3836" s="3">
        <v>45700456050397</v>
      </c>
      <c r="E3836" t="s">
        <v>16085</v>
      </c>
      <c r="F3836" t="s">
        <v>16332</v>
      </c>
      <c r="G3836" t="s">
        <v>1395</v>
      </c>
      <c r="H3836" t="s">
        <v>16079</v>
      </c>
      <c r="I3836" t="s">
        <v>1068</v>
      </c>
      <c r="J3836" t="s">
        <v>1068</v>
      </c>
      <c r="K3836" t="s">
        <v>35</v>
      </c>
      <c r="L3836" t="s">
        <v>9</v>
      </c>
      <c r="M3836" s="1">
        <v>29403</v>
      </c>
      <c r="O3836" t="s">
        <v>35</v>
      </c>
      <c r="P3836" t="s">
        <v>36</v>
      </c>
      <c r="Q3836" t="s">
        <v>96</v>
      </c>
      <c r="R3836" t="s">
        <v>12</v>
      </c>
      <c r="U3836" t="s">
        <v>12</v>
      </c>
      <c r="V3836" t="s">
        <v>12</v>
      </c>
      <c r="W3836" t="s">
        <v>13</v>
      </c>
      <c r="X3836" t="s">
        <v>12</v>
      </c>
      <c r="Y3836" t="s">
        <v>58</v>
      </c>
      <c r="Z3836" t="s">
        <v>16333</v>
      </c>
      <c r="AA3836" t="s">
        <v>16084</v>
      </c>
      <c r="AB3836">
        <v>96073</v>
      </c>
      <c r="AC3836" t="str">
        <f t="shared" si="118"/>
        <v>9087 Deschutes Rd., Palo Cedro, CA 96073</v>
      </c>
      <c r="AD3836" t="s">
        <v>17</v>
      </c>
      <c r="AE3836" t="s">
        <v>831</v>
      </c>
      <c r="AF3836" t="s">
        <v>831</v>
      </c>
      <c r="AG3836" t="s">
        <v>831</v>
      </c>
      <c r="AH3836" t="s">
        <v>602</v>
      </c>
      <c r="AI3836">
        <v>40.552173179999997</v>
      </c>
      <c r="AJ3836">
        <v>-122.23750355</v>
      </c>
      <c r="AK3836">
        <v>372</v>
      </c>
      <c r="AL3836">
        <v>5</v>
      </c>
      <c r="AM3836">
        <v>1.3</v>
      </c>
      <c r="AN3836">
        <v>7</v>
      </c>
      <c r="AO3836">
        <v>1.9</v>
      </c>
      <c r="AP3836">
        <v>7</v>
      </c>
      <c r="AQ3836">
        <v>1.9</v>
      </c>
      <c r="AR3836">
        <v>2</v>
      </c>
      <c r="AS3836">
        <v>0.5</v>
      </c>
      <c r="AT3836">
        <v>48</v>
      </c>
      <c r="AU3836">
        <v>12.9</v>
      </c>
      <c r="AV3836">
        <v>0</v>
      </c>
      <c r="AW3836">
        <v>0</v>
      </c>
      <c r="AX3836">
        <v>293</v>
      </c>
      <c r="AY3836">
        <v>78.8</v>
      </c>
      <c r="AZ3836">
        <v>8</v>
      </c>
      <c r="BA3836">
        <v>2.2000000000000002</v>
      </c>
      <c r="BB3836">
        <v>2</v>
      </c>
      <c r="BC3836">
        <v>0.5</v>
      </c>
      <c r="BD3836">
        <v>5</v>
      </c>
      <c r="BE3836">
        <v>1.3</v>
      </c>
      <c r="BF3836">
        <v>3</v>
      </c>
      <c r="BG3836">
        <v>0.8</v>
      </c>
      <c r="BH3836">
        <v>1</v>
      </c>
      <c r="BI3836">
        <v>0.3</v>
      </c>
      <c r="BJ3836">
        <v>0</v>
      </c>
      <c r="BK3836">
        <v>0</v>
      </c>
      <c r="BL3836">
        <v>103</v>
      </c>
      <c r="BM3836">
        <v>27.7</v>
      </c>
      <c r="BN3836">
        <v>55</v>
      </c>
      <c r="BO3836">
        <v>14.8</v>
      </c>
      <c r="BP3836">
        <v>98</v>
      </c>
      <c r="BQ3836">
        <v>26.3</v>
      </c>
      <c r="BR3836" t="s">
        <v>8831</v>
      </c>
      <c r="BS3836" t="s">
        <v>16079</v>
      </c>
      <c r="BT3836" t="s">
        <v>16085</v>
      </c>
      <c r="BU3836" t="s">
        <v>1068</v>
      </c>
      <c r="BV3836" t="s">
        <v>16086</v>
      </c>
      <c r="BW3836" t="s">
        <v>16087</v>
      </c>
      <c r="BZ3836">
        <v>34438</v>
      </c>
      <c r="CA3836">
        <v>-122.237503548135</v>
      </c>
      <c r="CB3836">
        <v>40.552173177345999</v>
      </c>
      <c r="CD3836">
        <f xml:space="preserve"> _xlfn.XLOOKUP(AB3836,[1]Sheet1!B:B,[1]Sheet1!Y:Y,"Not Found")</f>
        <v>123237</v>
      </c>
      <c r="CE3836">
        <f xml:space="preserve"> _xlfn.XLOOKUP(AB3836,[1]Sheet1!B:B,[1]Sheet1!AA:AA, "Not Found")</f>
        <v>160114</v>
      </c>
      <c r="CH3836">
        <f t="shared" ca="1" si="119"/>
        <v>0.8886157057148999</v>
      </c>
    </row>
    <row r="3837" spans="1:86" x14ac:dyDescent="0.3">
      <c r="A3837">
        <v>8835</v>
      </c>
      <c r="B3837" t="s">
        <v>0</v>
      </c>
      <c r="C3837" t="s">
        <v>16334</v>
      </c>
      <c r="D3837" s="3">
        <v>45700526050405</v>
      </c>
      <c r="E3837" t="s">
        <v>16335</v>
      </c>
      <c r="F3837" t="s">
        <v>16336</v>
      </c>
      <c r="G3837" t="s">
        <v>1395</v>
      </c>
      <c r="H3837" t="s">
        <v>16079</v>
      </c>
      <c r="I3837" t="s">
        <v>16337</v>
      </c>
      <c r="J3837" t="s">
        <v>16337</v>
      </c>
      <c r="K3837" t="s">
        <v>35</v>
      </c>
      <c r="L3837" t="s">
        <v>9</v>
      </c>
      <c r="M3837" s="1">
        <v>23924</v>
      </c>
      <c r="O3837" t="s">
        <v>35</v>
      </c>
      <c r="P3837" t="s">
        <v>36</v>
      </c>
      <c r="Q3837" t="s">
        <v>96</v>
      </c>
      <c r="R3837" t="s">
        <v>12</v>
      </c>
      <c r="U3837" t="s">
        <v>12</v>
      </c>
      <c r="V3837" t="s">
        <v>12</v>
      </c>
      <c r="W3837" t="s">
        <v>13</v>
      </c>
      <c r="X3837" t="s">
        <v>12</v>
      </c>
      <c r="Y3837" t="s">
        <v>14</v>
      </c>
      <c r="Z3837" t="s">
        <v>16338</v>
      </c>
      <c r="AA3837" t="s">
        <v>16339</v>
      </c>
      <c r="AB3837">
        <v>96062</v>
      </c>
      <c r="AC3837" t="str">
        <f t="shared" si="118"/>
        <v>8570 Brookdale Rd., Millville, CA 96062</v>
      </c>
      <c r="AD3837" t="s">
        <v>17</v>
      </c>
      <c r="AE3837" t="s">
        <v>831</v>
      </c>
      <c r="AF3837" t="s">
        <v>831</v>
      </c>
      <c r="AG3837" t="s">
        <v>831</v>
      </c>
      <c r="AH3837" t="s">
        <v>858</v>
      </c>
      <c r="AI3837">
        <v>40.55182018</v>
      </c>
      <c r="AJ3837">
        <v>-122.16945054</v>
      </c>
      <c r="AK3837">
        <v>214</v>
      </c>
      <c r="AL3837">
        <v>3</v>
      </c>
      <c r="AM3837">
        <v>1.4</v>
      </c>
      <c r="AN3837">
        <v>4</v>
      </c>
      <c r="AO3837">
        <v>1.9</v>
      </c>
      <c r="AP3837">
        <v>3</v>
      </c>
      <c r="AQ3837">
        <v>1.4</v>
      </c>
      <c r="AR3837">
        <v>0</v>
      </c>
      <c r="AS3837">
        <v>0</v>
      </c>
      <c r="AT3837">
        <v>19</v>
      </c>
      <c r="AU3837">
        <v>8.9</v>
      </c>
      <c r="AV3837">
        <v>2</v>
      </c>
      <c r="AW3837">
        <v>0.9</v>
      </c>
      <c r="AX3837">
        <v>167</v>
      </c>
      <c r="AY3837">
        <v>78</v>
      </c>
      <c r="AZ3837">
        <v>12</v>
      </c>
      <c r="BA3837">
        <v>5.6</v>
      </c>
      <c r="BB3837">
        <v>4</v>
      </c>
      <c r="BC3837">
        <v>1.9</v>
      </c>
      <c r="BD3837">
        <v>3</v>
      </c>
      <c r="BE3837">
        <v>1.4</v>
      </c>
      <c r="BF3837">
        <v>1</v>
      </c>
      <c r="BG3837">
        <v>0.5</v>
      </c>
      <c r="BH3837">
        <v>4</v>
      </c>
      <c r="BI3837">
        <v>1.9</v>
      </c>
      <c r="BJ3837">
        <v>0</v>
      </c>
      <c r="BK3837">
        <v>0</v>
      </c>
      <c r="BL3837">
        <v>94</v>
      </c>
      <c r="BM3837">
        <v>43.9</v>
      </c>
      <c r="BN3837">
        <v>25</v>
      </c>
      <c r="BO3837">
        <v>11.7</v>
      </c>
      <c r="BP3837">
        <v>94</v>
      </c>
      <c r="BQ3837">
        <v>43.9</v>
      </c>
      <c r="BR3837" t="s">
        <v>8831</v>
      </c>
      <c r="BS3837" t="s">
        <v>16079</v>
      </c>
      <c r="BT3837" t="s">
        <v>16335</v>
      </c>
      <c r="BU3837" t="s">
        <v>16337</v>
      </c>
      <c r="BV3837" t="s">
        <v>16086</v>
      </c>
      <c r="BW3837" t="s">
        <v>16087</v>
      </c>
      <c r="BZ3837">
        <v>36111</v>
      </c>
      <c r="CA3837">
        <v>-122.169450538351</v>
      </c>
      <c r="CB3837">
        <v>40.551820182030099</v>
      </c>
      <c r="CD3837">
        <f xml:space="preserve"> _xlfn.XLOOKUP(AB3837,[1]Sheet1!B:B,[1]Sheet1!Y:Y,"Not Found")</f>
        <v>110781</v>
      </c>
      <c r="CE3837">
        <f xml:space="preserve"> _xlfn.XLOOKUP(AB3837,[1]Sheet1!B:B,[1]Sheet1!AA:AA, "Not Found")</f>
        <v>124990</v>
      </c>
      <c r="CH3837">
        <f t="shared" ca="1" si="119"/>
        <v>0.77702790223011875</v>
      </c>
    </row>
    <row r="3838" spans="1:86" x14ac:dyDescent="0.3">
      <c r="A3838">
        <v>8836</v>
      </c>
      <c r="B3838" t="s">
        <v>0</v>
      </c>
      <c r="C3838" t="s">
        <v>16340</v>
      </c>
      <c r="D3838" s="3">
        <v>45700786050421</v>
      </c>
      <c r="E3838" t="s">
        <v>16341</v>
      </c>
      <c r="F3838" t="s">
        <v>16342</v>
      </c>
      <c r="G3838" t="s">
        <v>1395</v>
      </c>
      <c r="H3838" t="s">
        <v>16079</v>
      </c>
      <c r="I3838" t="s">
        <v>16343</v>
      </c>
      <c r="J3838" t="s">
        <v>16343</v>
      </c>
      <c r="K3838" t="s">
        <v>35</v>
      </c>
      <c r="L3838" t="s">
        <v>9</v>
      </c>
      <c r="M3838" s="1">
        <v>29403</v>
      </c>
      <c r="O3838" t="s">
        <v>35</v>
      </c>
      <c r="P3838" t="s">
        <v>36</v>
      </c>
      <c r="Q3838" t="s">
        <v>96</v>
      </c>
      <c r="R3838" t="s">
        <v>12</v>
      </c>
      <c r="U3838" t="s">
        <v>12</v>
      </c>
      <c r="V3838" t="s">
        <v>12</v>
      </c>
      <c r="W3838" t="s">
        <v>13</v>
      </c>
      <c r="X3838" t="s">
        <v>12</v>
      </c>
      <c r="Y3838" t="s">
        <v>14</v>
      </c>
      <c r="Z3838" t="s">
        <v>16344</v>
      </c>
      <c r="AA3838" t="s">
        <v>16084</v>
      </c>
      <c r="AB3838">
        <v>96073</v>
      </c>
      <c r="AC3838" t="str">
        <f t="shared" si="118"/>
        <v>10619 Swede Creek Rd., Palo Cedro, CA 96073</v>
      </c>
      <c r="AD3838" t="s">
        <v>17</v>
      </c>
      <c r="AE3838" t="s">
        <v>831</v>
      </c>
      <c r="AF3838" t="s">
        <v>831</v>
      </c>
      <c r="AG3838" t="s">
        <v>831</v>
      </c>
      <c r="AH3838" t="s">
        <v>602</v>
      </c>
      <c r="AI3838">
        <v>40.593505180000001</v>
      </c>
      <c r="AJ3838">
        <v>-122.22980655000001</v>
      </c>
      <c r="AK3838">
        <v>256</v>
      </c>
      <c r="AL3838">
        <v>0</v>
      </c>
      <c r="AM3838">
        <v>0</v>
      </c>
      <c r="AN3838">
        <v>12</v>
      </c>
      <c r="AO3838">
        <v>4.7</v>
      </c>
      <c r="AP3838">
        <v>2</v>
      </c>
      <c r="AQ3838">
        <v>0.8</v>
      </c>
      <c r="AR3838">
        <v>0</v>
      </c>
      <c r="AS3838">
        <v>0</v>
      </c>
      <c r="AT3838">
        <v>19</v>
      </c>
      <c r="AU3838">
        <v>7.4</v>
      </c>
      <c r="AV3838">
        <v>0</v>
      </c>
      <c r="AW3838">
        <v>0</v>
      </c>
      <c r="AX3838">
        <v>195</v>
      </c>
      <c r="AY3838">
        <v>76.2</v>
      </c>
      <c r="AZ3838">
        <v>27</v>
      </c>
      <c r="BA3838">
        <v>10.5</v>
      </c>
      <c r="BB3838">
        <v>1</v>
      </c>
      <c r="BC3838">
        <v>0.4</v>
      </c>
      <c r="BD3838">
        <v>4</v>
      </c>
      <c r="BE3838">
        <v>1.6</v>
      </c>
      <c r="BF3838">
        <v>0</v>
      </c>
      <c r="BG3838">
        <v>0</v>
      </c>
      <c r="BH3838">
        <v>3</v>
      </c>
      <c r="BI3838">
        <v>1.2</v>
      </c>
      <c r="BJ3838">
        <v>0</v>
      </c>
      <c r="BK3838">
        <v>0</v>
      </c>
      <c r="BL3838">
        <v>55</v>
      </c>
      <c r="BM3838">
        <v>21.5</v>
      </c>
      <c r="BN3838">
        <v>21</v>
      </c>
      <c r="BO3838">
        <v>8.1999999999999993</v>
      </c>
      <c r="BP3838">
        <v>54</v>
      </c>
      <c r="BQ3838">
        <v>21.1</v>
      </c>
      <c r="BR3838" t="s">
        <v>8831</v>
      </c>
      <c r="BS3838" t="s">
        <v>16079</v>
      </c>
      <c r="BT3838" t="s">
        <v>16341</v>
      </c>
      <c r="BU3838" t="s">
        <v>16343</v>
      </c>
      <c r="BV3838" t="s">
        <v>16086</v>
      </c>
      <c r="BW3838" t="s">
        <v>16087</v>
      </c>
      <c r="BZ3838">
        <v>36544</v>
      </c>
      <c r="CA3838">
        <v>-122.229806553519</v>
      </c>
      <c r="CB3838">
        <v>40.593505180390103</v>
      </c>
      <c r="CD3838">
        <f xml:space="preserve"> _xlfn.XLOOKUP(AB3838,[1]Sheet1!B:B,[1]Sheet1!Y:Y,"Not Found")</f>
        <v>123237</v>
      </c>
      <c r="CE3838">
        <f xml:space="preserve"> _xlfn.XLOOKUP(AB3838,[1]Sheet1!B:B,[1]Sheet1!AA:AA, "Not Found")</f>
        <v>160114</v>
      </c>
      <c r="CH3838">
        <f t="shared" ca="1" si="119"/>
        <v>0.4797099850693195</v>
      </c>
    </row>
    <row r="3839" spans="1:86" x14ac:dyDescent="0.3">
      <c r="A3839">
        <v>8837</v>
      </c>
      <c r="B3839" t="s">
        <v>0</v>
      </c>
      <c r="C3839" t="s">
        <v>16345</v>
      </c>
      <c r="D3839" s="3">
        <v>45700866050439</v>
      </c>
      <c r="E3839" t="s">
        <v>16346</v>
      </c>
      <c r="F3839" t="s">
        <v>16347</v>
      </c>
      <c r="G3839" t="s">
        <v>1395</v>
      </c>
      <c r="H3839" t="s">
        <v>16079</v>
      </c>
      <c r="I3839" t="s">
        <v>16348</v>
      </c>
      <c r="J3839" t="s">
        <v>16348</v>
      </c>
      <c r="K3839" t="s">
        <v>35</v>
      </c>
      <c r="L3839" t="s">
        <v>9</v>
      </c>
      <c r="M3839" s="1">
        <v>29403</v>
      </c>
      <c r="O3839" t="s">
        <v>35</v>
      </c>
      <c r="P3839" t="s">
        <v>36</v>
      </c>
      <c r="Q3839" t="s">
        <v>96</v>
      </c>
      <c r="R3839" t="s">
        <v>12</v>
      </c>
      <c r="U3839" t="s">
        <v>318</v>
      </c>
      <c r="V3839" t="s">
        <v>12</v>
      </c>
      <c r="W3839" t="s">
        <v>13</v>
      </c>
      <c r="X3839" t="s">
        <v>12</v>
      </c>
      <c r="Y3839" t="s">
        <v>14</v>
      </c>
      <c r="Z3839" t="s">
        <v>16349</v>
      </c>
      <c r="AA3839" t="s">
        <v>16350</v>
      </c>
      <c r="AB3839">
        <v>96069</v>
      </c>
      <c r="AC3839" t="str">
        <f t="shared" si="118"/>
        <v>27635 Oak Run to Fern Rd., Oak Run, CA 96069</v>
      </c>
      <c r="AD3839" t="s">
        <v>17</v>
      </c>
      <c r="AE3839" t="s">
        <v>831</v>
      </c>
      <c r="AF3839" t="s">
        <v>831</v>
      </c>
      <c r="AG3839" t="s">
        <v>831</v>
      </c>
      <c r="AH3839" t="s">
        <v>858</v>
      </c>
      <c r="AI3839">
        <v>40.684849200000002</v>
      </c>
      <c r="AJ3839">
        <v>-122.02379553</v>
      </c>
      <c r="AK3839">
        <v>41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2.4</v>
      </c>
      <c r="AR3839">
        <v>0</v>
      </c>
      <c r="AS3839">
        <v>0</v>
      </c>
      <c r="AT3839">
        <v>3</v>
      </c>
      <c r="AU3839">
        <v>7.3</v>
      </c>
      <c r="AV3839">
        <v>0</v>
      </c>
      <c r="AW3839">
        <v>0</v>
      </c>
      <c r="AX3839">
        <v>34</v>
      </c>
      <c r="AY3839">
        <v>82.9</v>
      </c>
      <c r="AZ3839">
        <v>3</v>
      </c>
      <c r="BA3839">
        <v>7.3</v>
      </c>
      <c r="BB3839">
        <v>0</v>
      </c>
      <c r="BC3839">
        <v>0</v>
      </c>
      <c r="BD3839">
        <v>2</v>
      </c>
      <c r="BE3839">
        <v>4.9000000000000004</v>
      </c>
      <c r="BF3839">
        <v>0</v>
      </c>
      <c r="BG3839">
        <v>0</v>
      </c>
      <c r="BH3839">
        <v>9</v>
      </c>
      <c r="BI3839">
        <v>22</v>
      </c>
      <c r="BJ3839">
        <v>0</v>
      </c>
      <c r="BK3839">
        <v>0</v>
      </c>
      <c r="BL3839">
        <v>38</v>
      </c>
      <c r="BM3839">
        <v>92.7</v>
      </c>
      <c r="BN3839">
        <v>3</v>
      </c>
      <c r="BO3839">
        <v>7.3</v>
      </c>
      <c r="BP3839">
        <v>38</v>
      </c>
      <c r="BQ3839">
        <v>92.7</v>
      </c>
      <c r="BR3839" t="s">
        <v>8831</v>
      </c>
      <c r="BS3839" t="s">
        <v>16079</v>
      </c>
      <c r="BT3839" t="s">
        <v>16346</v>
      </c>
      <c r="BU3839" t="s">
        <v>16348</v>
      </c>
      <c r="BV3839" t="s">
        <v>16086</v>
      </c>
      <c r="BW3839" t="s">
        <v>16087</v>
      </c>
      <c r="BZ3839">
        <v>36624</v>
      </c>
      <c r="CA3839">
        <v>-122.02379553465801</v>
      </c>
      <c r="CB3839">
        <v>40.684849204440603</v>
      </c>
      <c r="CD3839">
        <f xml:space="preserve"> _xlfn.XLOOKUP(AB3839,[1]Sheet1!B:B,[1]Sheet1!Y:Y,"Not Found")</f>
        <v>74107</v>
      </c>
      <c r="CE3839">
        <f xml:space="preserve"> _xlfn.XLOOKUP(AB3839,[1]Sheet1!B:B,[1]Sheet1!AA:AA, "Not Found")</f>
        <v>86434</v>
      </c>
      <c r="CH3839">
        <f t="shared" ca="1" si="119"/>
        <v>0.26154515426261693</v>
      </c>
    </row>
    <row r="3840" spans="1:86" x14ac:dyDescent="0.3">
      <c r="A3840">
        <v>8838</v>
      </c>
      <c r="B3840" t="s">
        <v>0</v>
      </c>
      <c r="C3840" t="s">
        <v>16351</v>
      </c>
      <c r="D3840" s="3">
        <v>45700946050447</v>
      </c>
      <c r="E3840" t="s">
        <v>16352</v>
      </c>
      <c r="F3840" t="s">
        <v>16353</v>
      </c>
      <c r="G3840" t="s">
        <v>1395</v>
      </c>
      <c r="H3840" t="s">
        <v>16079</v>
      </c>
      <c r="I3840" t="s">
        <v>16354</v>
      </c>
      <c r="J3840" t="s">
        <v>12623</v>
      </c>
      <c r="K3840" t="s">
        <v>35</v>
      </c>
      <c r="L3840" t="s">
        <v>9</v>
      </c>
      <c r="M3840" s="1">
        <v>29403</v>
      </c>
      <c r="O3840" t="s">
        <v>113</v>
      </c>
      <c r="P3840" t="s">
        <v>935</v>
      </c>
      <c r="Q3840" t="s">
        <v>96</v>
      </c>
      <c r="R3840" t="s">
        <v>12</v>
      </c>
      <c r="U3840" t="s">
        <v>12</v>
      </c>
      <c r="V3840" t="s">
        <v>12</v>
      </c>
      <c r="W3840" t="s">
        <v>13</v>
      </c>
      <c r="X3840" t="s">
        <v>12</v>
      </c>
      <c r="Y3840" t="s">
        <v>58</v>
      </c>
      <c r="Z3840" t="s">
        <v>16355</v>
      </c>
      <c r="AA3840" t="s">
        <v>16101</v>
      </c>
      <c r="AB3840">
        <v>96002</v>
      </c>
      <c r="AC3840" t="str">
        <f t="shared" si="118"/>
        <v>7430 Pacheco School Rd., Redding, CA 96002</v>
      </c>
      <c r="AD3840" t="s">
        <v>17</v>
      </c>
      <c r="AE3840" t="s">
        <v>831</v>
      </c>
      <c r="AF3840" t="s">
        <v>831</v>
      </c>
      <c r="AG3840" t="s">
        <v>831</v>
      </c>
      <c r="AH3840" t="s">
        <v>602</v>
      </c>
      <c r="AI3840">
        <v>40.505082170000001</v>
      </c>
      <c r="AJ3840">
        <v>-122.33197756</v>
      </c>
      <c r="AK3840">
        <v>385</v>
      </c>
      <c r="AL3840">
        <v>5</v>
      </c>
      <c r="AM3840">
        <v>1.3</v>
      </c>
      <c r="AN3840">
        <v>16</v>
      </c>
      <c r="AO3840">
        <v>4.2</v>
      </c>
      <c r="AP3840">
        <v>4</v>
      </c>
      <c r="AQ3840">
        <v>1</v>
      </c>
      <c r="AR3840">
        <v>1</v>
      </c>
      <c r="AS3840">
        <v>0.3</v>
      </c>
      <c r="AT3840">
        <v>59</v>
      </c>
      <c r="AU3840">
        <v>15.3</v>
      </c>
      <c r="AV3840">
        <v>0</v>
      </c>
      <c r="AW3840">
        <v>0</v>
      </c>
      <c r="AX3840">
        <v>266</v>
      </c>
      <c r="AY3840">
        <v>69.099999999999994</v>
      </c>
      <c r="AZ3840">
        <v>23</v>
      </c>
      <c r="BA3840">
        <v>6</v>
      </c>
      <c r="BB3840">
        <v>11</v>
      </c>
      <c r="BC3840">
        <v>2.9</v>
      </c>
      <c r="BD3840">
        <v>11</v>
      </c>
      <c r="BE3840">
        <v>2.9</v>
      </c>
      <c r="BF3840">
        <v>5</v>
      </c>
      <c r="BG3840">
        <v>1.3</v>
      </c>
      <c r="BH3840">
        <v>8</v>
      </c>
      <c r="BI3840">
        <v>2.1</v>
      </c>
      <c r="BJ3840">
        <v>0</v>
      </c>
      <c r="BK3840">
        <v>0</v>
      </c>
      <c r="BL3840">
        <v>197</v>
      </c>
      <c r="BM3840">
        <v>51.2</v>
      </c>
      <c r="BN3840">
        <v>39</v>
      </c>
      <c r="BO3840">
        <v>10.1</v>
      </c>
      <c r="BP3840">
        <v>196</v>
      </c>
      <c r="BQ3840">
        <v>50.9</v>
      </c>
      <c r="BR3840" t="s">
        <v>8831</v>
      </c>
      <c r="BS3840" t="s">
        <v>16079</v>
      </c>
      <c r="BT3840" t="s">
        <v>16352</v>
      </c>
      <c r="BU3840" t="s">
        <v>16354</v>
      </c>
      <c r="BV3840" t="s">
        <v>16095</v>
      </c>
      <c r="BW3840" t="s">
        <v>16096</v>
      </c>
      <c r="BZ3840">
        <v>36904</v>
      </c>
      <c r="CA3840">
        <v>-122.33197755604</v>
      </c>
      <c r="CB3840">
        <v>40.505082165830103</v>
      </c>
      <c r="CD3840">
        <f xml:space="preserve"> _xlfn.XLOOKUP(AB3840,[1]Sheet1!B:B,[1]Sheet1!Y:Y,"Not Found")</f>
        <v>74230</v>
      </c>
      <c r="CE3840">
        <f xml:space="preserve"> _xlfn.XLOOKUP(AB3840,[1]Sheet1!B:B,[1]Sheet1!AA:AA, "Not Found")</f>
        <v>96758</v>
      </c>
      <c r="CH3840">
        <f t="shared" ca="1" si="119"/>
        <v>0.20582744394391683</v>
      </c>
    </row>
    <row r="3841" spans="1:86" x14ac:dyDescent="0.3">
      <c r="A3841">
        <v>8839</v>
      </c>
      <c r="B3841" t="s">
        <v>0</v>
      </c>
      <c r="C3841" t="s">
        <v>16356</v>
      </c>
      <c r="D3841" s="3">
        <v>45700946050454</v>
      </c>
      <c r="E3841" t="s">
        <v>16352</v>
      </c>
      <c r="F3841" t="s">
        <v>16357</v>
      </c>
      <c r="G3841" t="s">
        <v>1395</v>
      </c>
      <c r="H3841" t="s">
        <v>16079</v>
      </c>
      <c r="I3841" t="s">
        <v>16354</v>
      </c>
      <c r="J3841" t="s">
        <v>3824</v>
      </c>
      <c r="K3841" t="s">
        <v>35</v>
      </c>
      <c r="L3841" t="s">
        <v>9</v>
      </c>
      <c r="M3841" s="1">
        <v>29403</v>
      </c>
      <c r="O3841" t="s">
        <v>35</v>
      </c>
      <c r="P3841" t="s">
        <v>36</v>
      </c>
      <c r="Q3841" t="s">
        <v>812</v>
      </c>
      <c r="R3841" t="s">
        <v>12</v>
      </c>
      <c r="U3841" t="s">
        <v>12</v>
      </c>
      <c r="V3841" t="s">
        <v>12</v>
      </c>
      <c r="W3841" t="s">
        <v>13</v>
      </c>
      <c r="X3841" t="s">
        <v>12</v>
      </c>
      <c r="Y3841" t="s">
        <v>14</v>
      </c>
      <c r="Z3841" t="s">
        <v>16358</v>
      </c>
      <c r="AA3841" t="s">
        <v>6985</v>
      </c>
      <c r="AB3841">
        <v>96007</v>
      </c>
      <c r="AC3841" t="str">
        <f t="shared" si="118"/>
        <v>20981 Dersch Rd., Anderson, CA 96007</v>
      </c>
      <c r="AD3841" t="s">
        <v>17</v>
      </c>
      <c r="AE3841" t="s">
        <v>831</v>
      </c>
      <c r="AF3841" t="s">
        <v>831</v>
      </c>
      <c r="AG3841" t="s">
        <v>831</v>
      </c>
      <c r="AH3841" t="s">
        <v>602</v>
      </c>
      <c r="AI3841">
        <v>40.479835170000001</v>
      </c>
      <c r="AJ3841">
        <v>-122.27495654000001</v>
      </c>
      <c r="AK3841">
        <v>335</v>
      </c>
      <c r="AL3841">
        <v>2</v>
      </c>
      <c r="AM3841">
        <v>0.6</v>
      </c>
      <c r="AN3841">
        <v>6</v>
      </c>
      <c r="AO3841">
        <v>1.8</v>
      </c>
      <c r="AP3841">
        <v>6</v>
      </c>
      <c r="AQ3841">
        <v>1.8</v>
      </c>
      <c r="AR3841">
        <v>3</v>
      </c>
      <c r="AS3841">
        <v>0.9</v>
      </c>
      <c r="AT3841">
        <v>52</v>
      </c>
      <c r="AU3841">
        <v>15.5</v>
      </c>
      <c r="AV3841">
        <v>0</v>
      </c>
      <c r="AW3841">
        <v>0</v>
      </c>
      <c r="AX3841">
        <v>221</v>
      </c>
      <c r="AY3841">
        <v>66</v>
      </c>
      <c r="AZ3841">
        <v>43</v>
      </c>
      <c r="BA3841">
        <v>12.8</v>
      </c>
      <c r="BB3841">
        <v>2</v>
      </c>
      <c r="BC3841">
        <v>0.6</v>
      </c>
      <c r="BD3841">
        <v>5</v>
      </c>
      <c r="BE3841">
        <v>1.5</v>
      </c>
      <c r="BF3841">
        <v>2</v>
      </c>
      <c r="BG3841">
        <v>0.6</v>
      </c>
      <c r="BH3841">
        <v>6</v>
      </c>
      <c r="BI3841">
        <v>1.8</v>
      </c>
      <c r="BJ3841">
        <v>0</v>
      </c>
      <c r="BK3841">
        <v>0</v>
      </c>
      <c r="BL3841">
        <v>168</v>
      </c>
      <c r="BM3841">
        <v>50.1</v>
      </c>
      <c r="BN3841">
        <v>31</v>
      </c>
      <c r="BO3841">
        <v>9.3000000000000007</v>
      </c>
      <c r="BP3841">
        <v>168</v>
      </c>
      <c r="BQ3841">
        <v>50.1</v>
      </c>
      <c r="BR3841" t="s">
        <v>8831</v>
      </c>
      <c r="BS3841" t="s">
        <v>16079</v>
      </c>
      <c r="BT3841" t="s">
        <v>16352</v>
      </c>
      <c r="BU3841" t="s">
        <v>16354</v>
      </c>
      <c r="BV3841" t="s">
        <v>16095</v>
      </c>
      <c r="BW3841" t="s">
        <v>16096</v>
      </c>
      <c r="BZ3841">
        <v>36905</v>
      </c>
      <c r="CA3841">
        <v>-122.274956543928</v>
      </c>
      <c r="CB3841">
        <v>40.4798351683718</v>
      </c>
      <c r="CD3841">
        <f xml:space="preserve"> _xlfn.XLOOKUP(AB3841,[1]Sheet1!B:B,[1]Sheet1!Y:Y,"Not Found")</f>
        <v>65000</v>
      </c>
      <c r="CE3841">
        <f xml:space="preserve"> _xlfn.XLOOKUP(AB3841,[1]Sheet1!B:B,[1]Sheet1!AA:AA, "Not Found")</f>
        <v>81324</v>
      </c>
      <c r="CH3841">
        <f t="shared" ca="1" si="119"/>
        <v>0.86484288161536871</v>
      </c>
    </row>
    <row r="3842" spans="1:86" x14ac:dyDescent="0.3">
      <c r="A3842">
        <v>8840</v>
      </c>
      <c r="B3842" t="s">
        <v>0</v>
      </c>
      <c r="C3842" t="s">
        <v>16359</v>
      </c>
      <c r="D3842" s="3">
        <v>45701100135889</v>
      </c>
      <c r="E3842" t="s">
        <v>16112</v>
      </c>
      <c r="F3842" t="s">
        <v>16360</v>
      </c>
      <c r="G3842" t="s">
        <v>1395</v>
      </c>
      <c r="H3842" t="s">
        <v>16079</v>
      </c>
      <c r="I3842" t="s">
        <v>11225</v>
      </c>
      <c r="J3842" t="s">
        <v>16361</v>
      </c>
      <c r="K3842" t="s">
        <v>483</v>
      </c>
      <c r="L3842" t="s">
        <v>9</v>
      </c>
      <c r="M3842" s="1">
        <v>42917</v>
      </c>
      <c r="O3842" t="s">
        <v>341</v>
      </c>
      <c r="P3842" t="s">
        <v>36</v>
      </c>
      <c r="Q3842" t="s">
        <v>11</v>
      </c>
      <c r="R3842" t="s">
        <v>13</v>
      </c>
      <c r="S3842" t="s">
        <v>16362</v>
      </c>
      <c r="T3842" t="s">
        <v>828</v>
      </c>
      <c r="U3842" t="s">
        <v>318</v>
      </c>
      <c r="V3842" t="s">
        <v>12</v>
      </c>
      <c r="W3842" t="s">
        <v>12</v>
      </c>
      <c r="X3842" t="s">
        <v>12</v>
      </c>
      <c r="Y3842" t="s">
        <v>14</v>
      </c>
      <c r="Z3842" t="s">
        <v>16363</v>
      </c>
      <c r="AA3842" t="s">
        <v>16101</v>
      </c>
      <c r="AB3842">
        <v>96001</v>
      </c>
      <c r="AC3842" t="str">
        <f t="shared" ref="AC3842:AC3905" si="120">Z3842 &amp; ", " &amp; AA3842 &amp;", CA " &amp;AB3842</f>
        <v>5885 East Bonnyview Rd., Redding, CA 96001</v>
      </c>
      <c r="AD3842" t="s">
        <v>17</v>
      </c>
      <c r="AE3842" t="s">
        <v>831</v>
      </c>
      <c r="AF3842" t="s">
        <v>831</v>
      </c>
      <c r="AG3842" t="s">
        <v>831</v>
      </c>
      <c r="AH3842" t="s">
        <v>479</v>
      </c>
      <c r="AI3842">
        <v>40.530907159999998</v>
      </c>
      <c r="AJ3842">
        <v>-122.37264057</v>
      </c>
      <c r="AK3842">
        <v>259</v>
      </c>
      <c r="AL3842">
        <v>1</v>
      </c>
      <c r="AM3842">
        <v>0.4</v>
      </c>
      <c r="AN3842">
        <v>5</v>
      </c>
      <c r="AO3842">
        <v>1.9</v>
      </c>
      <c r="AP3842">
        <v>1</v>
      </c>
      <c r="AQ3842">
        <v>0.4</v>
      </c>
      <c r="AR3842">
        <v>0</v>
      </c>
      <c r="AS3842">
        <v>0</v>
      </c>
      <c r="AT3842">
        <v>35</v>
      </c>
      <c r="AU3842">
        <v>13.5</v>
      </c>
      <c r="AV3842">
        <v>0</v>
      </c>
      <c r="AW3842">
        <v>0</v>
      </c>
      <c r="AX3842">
        <v>194</v>
      </c>
      <c r="AY3842">
        <v>74.900000000000006</v>
      </c>
      <c r="AZ3842">
        <v>12</v>
      </c>
      <c r="BA3842">
        <v>4.5999999999999996</v>
      </c>
      <c r="BB3842">
        <v>11</v>
      </c>
      <c r="BC3842">
        <v>4.2</v>
      </c>
      <c r="BD3842">
        <v>1</v>
      </c>
      <c r="BE3842">
        <v>0.4</v>
      </c>
      <c r="BF3842">
        <v>1</v>
      </c>
      <c r="BG3842">
        <v>0.4</v>
      </c>
      <c r="BH3842">
        <v>2</v>
      </c>
      <c r="BI3842">
        <v>0.8</v>
      </c>
      <c r="BJ3842">
        <v>0</v>
      </c>
      <c r="BK3842">
        <v>0</v>
      </c>
      <c r="BL3842">
        <v>107</v>
      </c>
      <c r="BM3842">
        <v>41.3</v>
      </c>
      <c r="BN3842">
        <v>20</v>
      </c>
      <c r="BO3842">
        <v>7.7</v>
      </c>
      <c r="BP3842">
        <v>107</v>
      </c>
      <c r="BQ3842">
        <v>41.3</v>
      </c>
      <c r="BR3842" t="s">
        <v>8831</v>
      </c>
      <c r="BS3842" t="s">
        <v>16079</v>
      </c>
      <c r="BT3842" t="s">
        <v>16112</v>
      </c>
      <c r="BU3842" t="s">
        <v>11225</v>
      </c>
      <c r="BV3842" t="s">
        <v>16086</v>
      </c>
      <c r="BW3842" t="s">
        <v>16087</v>
      </c>
      <c r="BZ3842">
        <v>37391</v>
      </c>
      <c r="CA3842">
        <v>-122.37264056642699</v>
      </c>
      <c r="CB3842">
        <v>40.530907162983297</v>
      </c>
      <c r="CD3842">
        <f xml:space="preserve"> _xlfn.XLOOKUP(AB3842,[1]Sheet1!B:B,[1]Sheet1!Y:Y,"Not Found")</f>
        <v>70594</v>
      </c>
      <c r="CE3842">
        <f xml:space="preserve"> _xlfn.XLOOKUP(AB3842,[1]Sheet1!B:B,[1]Sheet1!AA:AA, "Not Found")</f>
        <v>102971</v>
      </c>
      <c r="CH3842">
        <f t="shared" ref="CH3842:CH3905" ca="1" si="121">RAND()</f>
        <v>0.77892342230714517</v>
      </c>
    </row>
    <row r="3843" spans="1:86" x14ac:dyDescent="0.3">
      <c r="A3843">
        <v>8841</v>
      </c>
      <c r="B3843" t="s">
        <v>0</v>
      </c>
      <c r="C3843" t="s">
        <v>16364</v>
      </c>
      <c r="D3843" s="3">
        <v>45701106050462</v>
      </c>
      <c r="E3843" t="s">
        <v>16112</v>
      </c>
      <c r="F3843" t="s">
        <v>16365</v>
      </c>
      <c r="G3843" t="s">
        <v>1395</v>
      </c>
      <c r="H3843" t="s">
        <v>16079</v>
      </c>
      <c r="I3843" t="s">
        <v>11225</v>
      </c>
      <c r="J3843" t="s">
        <v>16366</v>
      </c>
      <c r="K3843" t="s">
        <v>35</v>
      </c>
      <c r="L3843" t="s">
        <v>9</v>
      </c>
      <c r="M3843" s="1">
        <v>29403</v>
      </c>
      <c r="O3843" t="s">
        <v>35</v>
      </c>
      <c r="P3843" t="s">
        <v>36</v>
      </c>
      <c r="Q3843" t="s">
        <v>37</v>
      </c>
      <c r="R3843" t="s">
        <v>12</v>
      </c>
      <c r="U3843" t="s">
        <v>12</v>
      </c>
      <c r="V3843" t="s">
        <v>12</v>
      </c>
      <c r="W3843" t="s">
        <v>13</v>
      </c>
      <c r="X3843" t="s">
        <v>12</v>
      </c>
      <c r="Y3843" t="s">
        <v>14</v>
      </c>
      <c r="Z3843" t="s">
        <v>16367</v>
      </c>
      <c r="AA3843" t="s">
        <v>16101</v>
      </c>
      <c r="AB3843">
        <v>96001</v>
      </c>
      <c r="AC3843" t="str">
        <f t="shared" si="120"/>
        <v>5080 Bidwell Rd., Redding, CA 96001</v>
      </c>
      <c r="AD3843" t="s">
        <v>17</v>
      </c>
      <c r="AE3843" t="s">
        <v>831</v>
      </c>
      <c r="AF3843" t="s">
        <v>831</v>
      </c>
      <c r="AG3843" t="s">
        <v>831</v>
      </c>
      <c r="AH3843" t="s">
        <v>479</v>
      </c>
      <c r="AI3843">
        <v>40.543806160000003</v>
      </c>
      <c r="AJ3843">
        <v>-122.37868957000001</v>
      </c>
      <c r="AK3843">
        <v>329</v>
      </c>
      <c r="AL3843">
        <v>3</v>
      </c>
      <c r="AM3843">
        <v>0.9</v>
      </c>
      <c r="AN3843">
        <v>22</v>
      </c>
      <c r="AO3843">
        <v>6.7</v>
      </c>
      <c r="AP3843">
        <v>6</v>
      </c>
      <c r="AQ3843">
        <v>1.8</v>
      </c>
      <c r="AR3843">
        <v>4</v>
      </c>
      <c r="AS3843">
        <v>1.2</v>
      </c>
      <c r="AT3843">
        <v>72</v>
      </c>
      <c r="AU3843">
        <v>21.9</v>
      </c>
      <c r="AV3843">
        <v>1</v>
      </c>
      <c r="AW3843">
        <v>0.3</v>
      </c>
      <c r="AX3843">
        <v>195</v>
      </c>
      <c r="AY3843">
        <v>59.3</v>
      </c>
      <c r="AZ3843">
        <v>23</v>
      </c>
      <c r="BA3843">
        <v>7</v>
      </c>
      <c r="BB3843">
        <v>3</v>
      </c>
      <c r="BC3843">
        <v>0.9</v>
      </c>
      <c r="BD3843">
        <v>7</v>
      </c>
      <c r="BE3843">
        <v>2.1</v>
      </c>
      <c r="BF3843">
        <v>2</v>
      </c>
      <c r="BG3843">
        <v>0.6</v>
      </c>
      <c r="BH3843">
        <v>7</v>
      </c>
      <c r="BI3843">
        <v>2.1</v>
      </c>
      <c r="BJ3843">
        <v>0</v>
      </c>
      <c r="BK3843">
        <v>0</v>
      </c>
      <c r="BL3843">
        <v>224</v>
      </c>
      <c r="BM3843">
        <v>68.099999999999994</v>
      </c>
      <c r="BN3843">
        <v>60</v>
      </c>
      <c r="BO3843">
        <v>18.2</v>
      </c>
      <c r="BP3843">
        <v>224</v>
      </c>
      <c r="BQ3843">
        <v>68.099999999999994</v>
      </c>
      <c r="BR3843" t="s">
        <v>8831</v>
      </c>
      <c r="BS3843" t="s">
        <v>16079</v>
      </c>
      <c r="BT3843" t="s">
        <v>16112</v>
      </c>
      <c r="BU3843" t="s">
        <v>11225</v>
      </c>
      <c r="BV3843" t="s">
        <v>16086</v>
      </c>
      <c r="BW3843" t="s">
        <v>16087</v>
      </c>
      <c r="BZ3843">
        <v>37383</v>
      </c>
      <c r="CA3843">
        <v>-122.378689568742</v>
      </c>
      <c r="CB3843">
        <v>40.543806163987099</v>
      </c>
      <c r="CD3843">
        <f xml:space="preserve"> _xlfn.XLOOKUP(AB3843,[1]Sheet1!B:B,[1]Sheet1!Y:Y,"Not Found")</f>
        <v>70594</v>
      </c>
      <c r="CE3843">
        <f xml:space="preserve"> _xlfn.XLOOKUP(AB3843,[1]Sheet1!B:B,[1]Sheet1!AA:AA, "Not Found")</f>
        <v>102971</v>
      </c>
      <c r="CH3843">
        <f t="shared" ca="1" si="121"/>
        <v>0.35813470933483305</v>
      </c>
    </row>
    <row r="3844" spans="1:86" x14ac:dyDescent="0.3">
      <c r="A3844">
        <v>8842</v>
      </c>
      <c r="B3844" t="s">
        <v>0</v>
      </c>
      <c r="C3844" t="s">
        <v>16368</v>
      </c>
      <c r="D3844" s="3">
        <v>45701106050470</v>
      </c>
      <c r="E3844" t="s">
        <v>16112</v>
      </c>
      <c r="F3844" t="s">
        <v>16369</v>
      </c>
      <c r="G3844" t="s">
        <v>1395</v>
      </c>
      <c r="H3844" t="s">
        <v>16079</v>
      </c>
      <c r="I3844" t="s">
        <v>11225</v>
      </c>
      <c r="J3844" t="s">
        <v>6099</v>
      </c>
      <c r="K3844" t="s">
        <v>35</v>
      </c>
      <c r="L3844" t="s">
        <v>9</v>
      </c>
      <c r="M3844" s="1">
        <v>29403</v>
      </c>
      <c r="O3844" t="s">
        <v>35</v>
      </c>
      <c r="P3844" t="s">
        <v>36</v>
      </c>
      <c r="Q3844" t="s">
        <v>37</v>
      </c>
      <c r="R3844" t="s">
        <v>12</v>
      </c>
      <c r="U3844" t="s">
        <v>12</v>
      </c>
      <c r="V3844" t="s">
        <v>12</v>
      </c>
      <c r="W3844" t="s">
        <v>13</v>
      </c>
      <c r="X3844" t="s">
        <v>12</v>
      </c>
      <c r="Y3844" t="s">
        <v>58</v>
      </c>
      <c r="Z3844" t="s">
        <v>16370</v>
      </c>
      <c r="AA3844" t="s">
        <v>16101</v>
      </c>
      <c r="AB3844">
        <v>96001</v>
      </c>
      <c r="AC3844" t="str">
        <f t="shared" si="120"/>
        <v>2150 Civic Center Dr., Redding, CA 96001</v>
      </c>
      <c r="AD3844" t="s">
        <v>17</v>
      </c>
      <c r="AE3844" t="s">
        <v>831</v>
      </c>
      <c r="AF3844" t="s">
        <v>831</v>
      </c>
      <c r="AG3844" t="s">
        <v>831</v>
      </c>
      <c r="AH3844" t="s">
        <v>479</v>
      </c>
      <c r="AI3844">
        <v>40.575465170000001</v>
      </c>
      <c r="AJ3844">
        <v>-122.38152757</v>
      </c>
      <c r="AK3844">
        <v>209</v>
      </c>
      <c r="AL3844">
        <v>15</v>
      </c>
      <c r="AM3844">
        <v>7.2</v>
      </c>
      <c r="AN3844">
        <v>19</v>
      </c>
      <c r="AO3844">
        <v>9.1</v>
      </c>
      <c r="AP3844">
        <v>6</v>
      </c>
      <c r="AQ3844">
        <v>2.9</v>
      </c>
      <c r="AR3844">
        <v>1</v>
      </c>
      <c r="AS3844">
        <v>0.5</v>
      </c>
      <c r="AT3844">
        <v>48</v>
      </c>
      <c r="AU3844">
        <v>23</v>
      </c>
      <c r="AV3844">
        <v>0</v>
      </c>
      <c r="AW3844">
        <v>0</v>
      </c>
      <c r="AX3844">
        <v>111</v>
      </c>
      <c r="AY3844">
        <v>53.1</v>
      </c>
      <c r="AZ3844">
        <v>9</v>
      </c>
      <c r="BA3844">
        <v>4.3</v>
      </c>
      <c r="BB3844">
        <v>0</v>
      </c>
      <c r="BC3844">
        <v>0</v>
      </c>
      <c r="BD3844">
        <v>5</v>
      </c>
      <c r="BE3844">
        <v>2.4</v>
      </c>
      <c r="BF3844">
        <v>4</v>
      </c>
      <c r="BG3844">
        <v>1.9</v>
      </c>
      <c r="BH3844">
        <v>20</v>
      </c>
      <c r="BI3844">
        <v>9.6</v>
      </c>
      <c r="BJ3844">
        <v>0</v>
      </c>
      <c r="BK3844">
        <v>0</v>
      </c>
      <c r="BL3844">
        <v>180</v>
      </c>
      <c r="BM3844">
        <v>86.1</v>
      </c>
      <c r="BN3844">
        <v>48</v>
      </c>
      <c r="BO3844">
        <v>23</v>
      </c>
      <c r="BP3844">
        <v>179</v>
      </c>
      <c r="BQ3844">
        <v>85.6</v>
      </c>
      <c r="BR3844" t="s">
        <v>8831</v>
      </c>
      <c r="BS3844" t="s">
        <v>16079</v>
      </c>
      <c r="BT3844" t="s">
        <v>16112</v>
      </c>
      <c r="BU3844" t="s">
        <v>11225</v>
      </c>
      <c r="BV3844" t="s">
        <v>16086</v>
      </c>
      <c r="BW3844" t="s">
        <v>16087</v>
      </c>
      <c r="BZ3844">
        <v>37384</v>
      </c>
      <c r="CA3844">
        <v>-122.38152757338101</v>
      </c>
      <c r="CB3844">
        <v>40.575465165600399</v>
      </c>
      <c r="CD3844">
        <f xml:space="preserve"> _xlfn.XLOOKUP(AB3844,[1]Sheet1!B:B,[1]Sheet1!Y:Y,"Not Found")</f>
        <v>70594</v>
      </c>
      <c r="CE3844">
        <f xml:space="preserve"> _xlfn.XLOOKUP(AB3844,[1]Sheet1!B:B,[1]Sheet1!AA:AA, "Not Found")</f>
        <v>102971</v>
      </c>
      <c r="CH3844">
        <f t="shared" ca="1" si="121"/>
        <v>0.74789561924192505</v>
      </c>
    </row>
    <row r="3845" spans="1:86" x14ac:dyDescent="0.3">
      <c r="A3845">
        <v>8843</v>
      </c>
      <c r="B3845" t="s">
        <v>0</v>
      </c>
      <c r="C3845" t="s">
        <v>16371</v>
      </c>
      <c r="D3845" s="3">
        <v>45701106050488</v>
      </c>
      <c r="E3845" t="s">
        <v>16112</v>
      </c>
      <c r="F3845" t="s">
        <v>16372</v>
      </c>
      <c r="G3845" t="s">
        <v>1395</v>
      </c>
      <c r="H3845" t="s">
        <v>16079</v>
      </c>
      <c r="I3845" t="s">
        <v>11225</v>
      </c>
      <c r="J3845" t="s">
        <v>16373</v>
      </c>
      <c r="K3845" t="s">
        <v>35</v>
      </c>
      <c r="L3845" t="s">
        <v>9</v>
      </c>
      <c r="M3845" s="1">
        <v>29403</v>
      </c>
      <c r="O3845" t="s">
        <v>35</v>
      </c>
      <c r="P3845" t="s">
        <v>36</v>
      </c>
      <c r="Q3845" t="s">
        <v>96</v>
      </c>
      <c r="R3845" t="s">
        <v>12</v>
      </c>
      <c r="U3845" t="s">
        <v>12</v>
      </c>
      <c r="V3845" t="s">
        <v>12</v>
      </c>
      <c r="W3845" t="s">
        <v>13</v>
      </c>
      <c r="X3845" t="s">
        <v>12</v>
      </c>
      <c r="Y3845" t="s">
        <v>14</v>
      </c>
      <c r="Z3845" t="s">
        <v>16374</v>
      </c>
      <c r="AA3845" t="s">
        <v>16101</v>
      </c>
      <c r="AB3845">
        <v>96001</v>
      </c>
      <c r="AC3845" t="str">
        <f t="shared" si="120"/>
        <v>375 Ellis St., Redding, CA 96001</v>
      </c>
      <c r="AD3845" t="s">
        <v>17</v>
      </c>
      <c r="AE3845" t="s">
        <v>831</v>
      </c>
      <c r="AF3845" t="s">
        <v>831</v>
      </c>
      <c r="AG3845" t="s">
        <v>831</v>
      </c>
      <c r="AH3845" t="s">
        <v>479</v>
      </c>
      <c r="AI3845">
        <v>40.562848160000001</v>
      </c>
      <c r="AJ3845">
        <v>-122.38266657</v>
      </c>
      <c r="AK3845">
        <v>236</v>
      </c>
      <c r="AL3845">
        <v>7</v>
      </c>
      <c r="AM3845">
        <v>3</v>
      </c>
      <c r="AN3845">
        <v>13</v>
      </c>
      <c r="AO3845">
        <v>5.5</v>
      </c>
      <c r="AP3845">
        <v>1</v>
      </c>
      <c r="AQ3845">
        <v>0.4</v>
      </c>
      <c r="AR3845">
        <v>0</v>
      </c>
      <c r="AS3845">
        <v>0</v>
      </c>
      <c r="AT3845">
        <v>53</v>
      </c>
      <c r="AU3845">
        <v>22.5</v>
      </c>
      <c r="AV3845">
        <v>0</v>
      </c>
      <c r="AW3845">
        <v>0</v>
      </c>
      <c r="AX3845">
        <v>130</v>
      </c>
      <c r="AY3845">
        <v>55.1</v>
      </c>
      <c r="AZ3845">
        <v>24</v>
      </c>
      <c r="BA3845">
        <v>10.199999999999999</v>
      </c>
      <c r="BB3845">
        <v>8</v>
      </c>
      <c r="BC3845">
        <v>3.4</v>
      </c>
      <c r="BD3845">
        <v>2</v>
      </c>
      <c r="BE3845">
        <v>0.8</v>
      </c>
      <c r="BF3845">
        <v>3</v>
      </c>
      <c r="BG3845">
        <v>1.3</v>
      </c>
      <c r="BH3845">
        <v>12</v>
      </c>
      <c r="BI3845">
        <v>5.0999999999999996</v>
      </c>
      <c r="BJ3845">
        <v>0</v>
      </c>
      <c r="BK3845">
        <v>0</v>
      </c>
      <c r="BL3845">
        <v>205</v>
      </c>
      <c r="BM3845">
        <v>86.9</v>
      </c>
      <c r="BN3845">
        <v>62</v>
      </c>
      <c r="BO3845">
        <v>26.3</v>
      </c>
      <c r="BP3845">
        <v>205</v>
      </c>
      <c r="BQ3845">
        <v>86.9</v>
      </c>
      <c r="BR3845" t="s">
        <v>8831</v>
      </c>
      <c r="BS3845" t="s">
        <v>16079</v>
      </c>
      <c r="BT3845" t="s">
        <v>16112</v>
      </c>
      <c r="BU3845" t="s">
        <v>11225</v>
      </c>
      <c r="BV3845" t="s">
        <v>16086</v>
      </c>
      <c r="BW3845" t="s">
        <v>16087</v>
      </c>
      <c r="BZ3845">
        <v>37385</v>
      </c>
      <c r="CA3845">
        <v>-122.382666572052</v>
      </c>
      <c r="CB3845">
        <v>40.562848164922798</v>
      </c>
      <c r="CD3845">
        <f xml:space="preserve"> _xlfn.XLOOKUP(AB3845,[1]Sheet1!B:B,[1]Sheet1!Y:Y,"Not Found")</f>
        <v>70594</v>
      </c>
      <c r="CE3845">
        <f xml:space="preserve"> _xlfn.XLOOKUP(AB3845,[1]Sheet1!B:B,[1]Sheet1!AA:AA, "Not Found")</f>
        <v>102971</v>
      </c>
      <c r="CH3845">
        <f t="shared" ca="1" si="121"/>
        <v>5.2106390676928904E-2</v>
      </c>
    </row>
    <row r="3846" spans="1:86" x14ac:dyDescent="0.3">
      <c r="A3846">
        <v>8844</v>
      </c>
      <c r="B3846" t="s">
        <v>0</v>
      </c>
      <c r="C3846" t="s">
        <v>16375</v>
      </c>
      <c r="D3846" s="3">
        <v>45701106050512</v>
      </c>
      <c r="E3846" t="s">
        <v>16112</v>
      </c>
      <c r="F3846" t="s">
        <v>16376</v>
      </c>
      <c r="G3846" t="s">
        <v>1395</v>
      </c>
      <c r="H3846" t="s">
        <v>16079</v>
      </c>
      <c r="I3846" t="s">
        <v>11225</v>
      </c>
      <c r="J3846" t="s">
        <v>16377</v>
      </c>
      <c r="K3846" t="s">
        <v>35</v>
      </c>
      <c r="L3846" t="s">
        <v>9</v>
      </c>
      <c r="M3846" s="1">
        <v>29403</v>
      </c>
      <c r="O3846" t="s">
        <v>35</v>
      </c>
      <c r="P3846" t="s">
        <v>36</v>
      </c>
      <c r="Q3846" t="s">
        <v>37</v>
      </c>
      <c r="R3846" t="s">
        <v>12</v>
      </c>
      <c r="U3846" t="s">
        <v>12</v>
      </c>
      <c r="V3846" t="s">
        <v>12</v>
      </c>
      <c r="W3846" t="s">
        <v>12</v>
      </c>
      <c r="X3846" t="s">
        <v>12</v>
      </c>
      <c r="Y3846" t="s">
        <v>14</v>
      </c>
      <c r="Z3846" t="s">
        <v>16378</v>
      </c>
      <c r="AA3846" t="s">
        <v>16101</v>
      </c>
      <c r="AB3846">
        <v>96001</v>
      </c>
      <c r="AC3846" t="str">
        <f t="shared" si="120"/>
        <v>1240 Manzanita Hills Ave., Redding, CA 96001</v>
      </c>
      <c r="AD3846" t="s">
        <v>17</v>
      </c>
      <c r="AE3846" t="s">
        <v>831</v>
      </c>
      <c r="AF3846" t="s">
        <v>831</v>
      </c>
      <c r="AG3846" t="s">
        <v>831</v>
      </c>
      <c r="AH3846" t="s">
        <v>479</v>
      </c>
      <c r="AI3846">
        <v>40.581336159999999</v>
      </c>
      <c r="AJ3846">
        <v>-122.41246258</v>
      </c>
      <c r="AK3846">
        <v>562</v>
      </c>
      <c r="AL3846">
        <v>10</v>
      </c>
      <c r="AM3846">
        <v>1.8</v>
      </c>
      <c r="AN3846">
        <v>10</v>
      </c>
      <c r="AO3846">
        <v>1.8</v>
      </c>
      <c r="AP3846">
        <v>9</v>
      </c>
      <c r="AQ3846">
        <v>1.6</v>
      </c>
      <c r="AR3846">
        <v>1</v>
      </c>
      <c r="AS3846">
        <v>0.2</v>
      </c>
      <c r="AT3846">
        <v>90</v>
      </c>
      <c r="AU3846">
        <v>16</v>
      </c>
      <c r="AV3846">
        <v>2</v>
      </c>
      <c r="AW3846">
        <v>0.4</v>
      </c>
      <c r="AX3846">
        <v>367</v>
      </c>
      <c r="AY3846">
        <v>65.3</v>
      </c>
      <c r="AZ3846">
        <v>57</v>
      </c>
      <c r="BA3846">
        <v>10.1</v>
      </c>
      <c r="BB3846">
        <v>16</v>
      </c>
      <c r="BC3846">
        <v>2.8</v>
      </c>
      <c r="BD3846">
        <v>10</v>
      </c>
      <c r="BE3846">
        <v>1.8</v>
      </c>
      <c r="BF3846">
        <v>1</v>
      </c>
      <c r="BG3846">
        <v>0.2</v>
      </c>
      <c r="BH3846">
        <v>2</v>
      </c>
      <c r="BI3846">
        <v>0.4</v>
      </c>
      <c r="BJ3846">
        <v>0</v>
      </c>
      <c r="BK3846">
        <v>0</v>
      </c>
      <c r="BL3846">
        <v>322</v>
      </c>
      <c r="BM3846">
        <v>57.3</v>
      </c>
      <c r="BN3846">
        <v>56</v>
      </c>
      <c r="BO3846">
        <v>10</v>
      </c>
      <c r="BP3846">
        <v>320</v>
      </c>
      <c r="BQ3846">
        <v>56.9</v>
      </c>
      <c r="BR3846" t="s">
        <v>8831</v>
      </c>
      <c r="BS3846" t="s">
        <v>16079</v>
      </c>
      <c r="BT3846" t="s">
        <v>16112</v>
      </c>
      <c r="BU3846" t="s">
        <v>11225</v>
      </c>
      <c r="BV3846" t="s">
        <v>16086</v>
      </c>
      <c r="BW3846" t="s">
        <v>16087</v>
      </c>
      <c r="BZ3846">
        <v>37386</v>
      </c>
      <c r="CA3846">
        <v>-122.41246257856599</v>
      </c>
      <c r="CB3846">
        <v>40.581336163792599</v>
      </c>
      <c r="CD3846">
        <f xml:space="preserve"> _xlfn.XLOOKUP(AB3846,[1]Sheet1!B:B,[1]Sheet1!Y:Y,"Not Found")</f>
        <v>70594</v>
      </c>
      <c r="CE3846">
        <f xml:space="preserve"> _xlfn.XLOOKUP(AB3846,[1]Sheet1!B:B,[1]Sheet1!AA:AA, "Not Found")</f>
        <v>102971</v>
      </c>
      <c r="CH3846">
        <f t="shared" ca="1" si="121"/>
        <v>0.97887064272237401</v>
      </c>
    </row>
    <row r="3847" spans="1:86" x14ac:dyDescent="0.3">
      <c r="A3847">
        <v>8845</v>
      </c>
      <c r="B3847" t="s">
        <v>0</v>
      </c>
      <c r="C3847" t="s">
        <v>16379</v>
      </c>
      <c r="D3847" s="3">
        <v>45701106050520</v>
      </c>
      <c r="E3847" t="s">
        <v>16112</v>
      </c>
      <c r="F3847" t="s">
        <v>16380</v>
      </c>
      <c r="G3847" t="s">
        <v>1395</v>
      </c>
      <c r="H3847" t="s">
        <v>16079</v>
      </c>
      <c r="I3847" t="s">
        <v>11225</v>
      </c>
      <c r="J3847" t="s">
        <v>6095</v>
      </c>
      <c r="K3847" t="s">
        <v>113</v>
      </c>
      <c r="L3847" t="s">
        <v>9</v>
      </c>
      <c r="M3847" s="1">
        <v>29403</v>
      </c>
      <c r="O3847" t="s">
        <v>113</v>
      </c>
      <c r="P3847" t="s">
        <v>935</v>
      </c>
      <c r="Q3847" t="s">
        <v>96</v>
      </c>
      <c r="R3847" t="s">
        <v>12</v>
      </c>
      <c r="U3847" t="s">
        <v>12</v>
      </c>
      <c r="V3847" t="s">
        <v>12</v>
      </c>
      <c r="W3847" t="s">
        <v>12</v>
      </c>
      <c r="X3847" t="s">
        <v>12</v>
      </c>
      <c r="Y3847" t="s">
        <v>14</v>
      </c>
      <c r="Z3847" t="s">
        <v>16381</v>
      </c>
      <c r="AA3847" t="s">
        <v>16101</v>
      </c>
      <c r="AB3847">
        <v>96001</v>
      </c>
      <c r="AC3847" t="str">
        <f t="shared" si="120"/>
        <v>1805 Sequoia St., Redding, CA 96001</v>
      </c>
      <c r="AD3847" t="s">
        <v>17</v>
      </c>
      <c r="AE3847" t="s">
        <v>831</v>
      </c>
      <c r="AF3847" t="s">
        <v>831</v>
      </c>
      <c r="AG3847" t="s">
        <v>831</v>
      </c>
      <c r="AH3847" t="s">
        <v>479</v>
      </c>
      <c r="AI3847">
        <v>40.583423170000003</v>
      </c>
      <c r="AJ3847">
        <v>-122.37923558</v>
      </c>
      <c r="AK3847">
        <v>433</v>
      </c>
      <c r="AL3847">
        <v>19</v>
      </c>
      <c r="AM3847">
        <v>4.4000000000000004</v>
      </c>
      <c r="AN3847">
        <v>21</v>
      </c>
      <c r="AO3847">
        <v>4.8</v>
      </c>
      <c r="AP3847">
        <v>17</v>
      </c>
      <c r="AQ3847">
        <v>3.9</v>
      </c>
      <c r="AR3847">
        <v>1</v>
      </c>
      <c r="AS3847">
        <v>0.2</v>
      </c>
      <c r="AT3847">
        <v>90</v>
      </c>
      <c r="AU3847">
        <v>20.8</v>
      </c>
      <c r="AV3847">
        <v>2</v>
      </c>
      <c r="AW3847">
        <v>0.5</v>
      </c>
      <c r="AX3847">
        <v>257</v>
      </c>
      <c r="AY3847">
        <v>59.4</v>
      </c>
      <c r="AZ3847">
        <v>21</v>
      </c>
      <c r="BA3847">
        <v>4.8</v>
      </c>
      <c r="BB3847">
        <v>5</v>
      </c>
      <c r="BC3847">
        <v>1.2</v>
      </c>
      <c r="BD3847">
        <v>8</v>
      </c>
      <c r="BE3847">
        <v>1.8</v>
      </c>
      <c r="BF3847">
        <v>4</v>
      </c>
      <c r="BG3847">
        <v>0.9</v>
      </c>
      <c r="BH3847">
        <v>17</v>
      </c>
      <c r="BI3847">
        <v>3.9</v>
      </c>
      <c r="BJ3847">
        <v>0</v>
      </c>
      <c r="BK3847">
        <v>0</v>
      </c>
      <c r="BL3847">
        <v>321</v>
      </c>
      <c r="BM3847">
        <v>74.099999999999994</v>
      </c>
      <c r="BN3847">
        <v>63</v>
      </c>
      <c r="BO3847">
        <v>14.5</v>
      </c>
      <c r="BP3847">
        <v>318</v>
      </c>
      <c r="BQ3847">
        <v>73.400000000000006</v>
      </c>
      <c r="BR3847" t="s">
        <v>8831</v>
      </c>
      <c r="BS3847" t="s">
        <v>16079</v>
      </c>
      <c r="BT3847" t="s">
        <v>16112</v>
      </c>
      <c r="BU3847" t="s">
        <v>11225</v>
      </c>
      <c r="BV3847" t="s">
        <v>16086</v>
      </c>
      <c r="BW3847" t="s">
        <v>16087</v>
      </c>
      <c r="BZ3847">
        <v>37387</v>
      </c>
      <c r="CA3847">
        <v>-122.379235575218</v>
      </c>
      <c r="CB3847">
        <v>40.583423167037203</v>
      </c>
      <c r="CD3847">
        <f xml:space="preserve"> _xlfn.XLOOKUP(AB3847,[1]Sheet1!B:B,[1]Sheet1!Y:Y,"Not Found")</f>
        <v>70594</v>
      </c>
      <c r="CE3847">
        <f xml:space="preserve"> _xlfn.XLOOKUP(AB3847,[1]Sheet1!B:B,[1]Sheet1!AA:AA, "Not Found")</f>
        <v>102971</v>
      </c>
      <c r="CH3847">
        <f t="shared" ca="1" si="121"/>
        <v>0.62143010956679723</v>
      </c>
    </row>
    <row r="3848" spans="1:86" x14ac:dyDescent="0.3">
      <c r="A3848">
        <v>8846</v>
      </c>
      <c r="B3848" t="s">
        <v>0</v>
      </c>
      <c r="C3848" t="s">
        <v>16382</v>
      </c>
      <c r="D3848" s="3">
        <v>45701106050538</v>
      </c>
      <c r="E3848" t="s">
        <v>16112</v>
      </c>
      <c r="F3848" t="s">
        <v>16383</v>
      </c>
      <c r="G3848" t="s">
        <v>1395</v>
      </c>
      <c r="H3848" t="s">
        <v>16079</v>
      </c>
      <c r="I3848" t="s">
        <v>11225</v>
      </c>
      <c r="J3848" t="s">
        <v>7604</v>
      </c>
      <c r="K3848" t="s">
        <v>35</v>
      </c>
      <c r="L3848" t="s">
        <v>9</v>
      </c>
      <c r="M3848" s="1">
        <v>29403</v>
      </c>
      <c r="O3848" t="s">
        <v>35</v>
      </c>
      <c r="P3848" t="s">
        <v>36</v>
      </c>
      <c r="Q3848" t="s">
        <v>37</v>
      </c>
      <c r="R3848" t="s">
        <v>12</v>
      </c>
      <c r="U3848" t="s">
        <v>12</v>
      </c>
      <c r="V3848" t="s">
        <v>12</v>
      </c>
      <c r="W3848" t="s">
        <v>13</v>
      </c>
      <c r="X3848" t="s">
        <v>12</v>
      </c>
      <c r="Y3848" t="s">
        <v>58</v>
      </c>
      <c r="Z3848" t="s">
        <v>16384</v>
      </c>
      <c r="AA3848" t="s">
        <v>16101</v>
      </c>
      <c r="AB3848">
        <v>96001</v>
      </c>
      <c r="AC3848" t="str">
        <f t="shared" si="120"/>
        <v>1926 Sycamore Dr., Redding, CA 96001</v>
      </c>
      <c r="AD3848" t="s">
        <v>17</v>
      </c>
      <c r="AE3848" t="s">
        <v>831</v>
      </c>
      <c r="AF3848" t="s">
        <v>831</v>
      </c>
      <c r="AG3848" t="s">
        <v>831</v>
      </c>
      <c r="AH3848" t="s">
        <v>479</v>
      </c>
      <c r="AI3848">
        <v>40.524122159999997</v>
      </c>
      <c r="AJ3848">
        <v>-122.38947457</v>
      </c>
      <c r="AK3848">
        <v>269</v>
      </c>
      <c r="AL3848">
        <v>5</v>
      </c>
      <c r="AM3848">
        <v>1.9</v>
      </c>
      <c r="AN3848">
        <v>6</v>
      </c>
      <c r="AO3848">
        <v>2.2000000000000002</v>
      </c>
      <c r="AP3848">
        <v>4</v>
      </c>
      <c r="AQ3848">
        <v>1.5</v>
      </c>
      <c r="AR3848">
        <v>3</v>
      </c>
      <c r="AS3848">
        <v>1.1000000000000001</v>
      </c>
      <c r="AT3848">
        <v>106</v>
      </c>
      <c r="AU3848">
        <v>39.4</v>
      </c>
      <c r="AV3848">
        <v>3</v>
      </c>
      <c r="AW3848">
        <v>1.1000000000000001</v>
      </c>
      <c r="AX3848">
        <v>120</v>
      </c>
      <c r="AY3848">
        <v>44.6</v>
      </c>
      <c r="AZ3848">
        <v>19</v>
      </c>
      <c r="BA3848">
        <v>7.1</v>
      </c>
      <c r="BB3848">
        <v>3</v>
      </c>
      <c r="BC3848">
        <v>1.1000000000000001</v>
      </c>
      <c r="BD3848">
        <v>30</v>
      </c>
      <c r="BE3848">
        <v>11.2</v>
      </c>
      <c r="BF3848">
        <v>2</v>
      </c>
      <c r="BG3848">
        <v>0.7</v>
      </c>
      <c r="BH3848">
        <v>12</v>
      </c>
      <c r="BI3848">
        <v>4.5</v>
      </c>
      <c r="BJ3848">
        <v>0</v>
      </c>
      <c r="BK3848">
        <v>0</v>
      </c>
      <c r="BL3848">
        <v>199</v>
      </c>
      <c r="BM3848">
        <v>74</v>
      </c>
      <c r="BN3848">
        <v>46</v>
      </c>
      <c r="BO3848">
        <v>17.100000000000001</v>
      </c>
      <c r="BP3848">
        <v>199</v>
      </c>
      <c r="BQ3848">
        <v>74</v>
      </c>
      <c r="BR3848" t="s">
        <v>8831</v>
      </c>
      <c r="BS3848" t="s">
        <v>16079</v>
      </c>
      <c r="BT3848" t="s">
        <v>16112</v>
      </c>
      <c r="BU3848" t="s">
        <v>11225</v>
      </c>
      <c r="BV3848" t="s">
        <v>16086</v>
      </c>
      <c r="BW3848" t="s">
        <v>16087</v>
      </c>
      <c r="BZ3848">
        <v>37388</v>
      </c>
      <c r="CA3848">
        <v>-122.38947456837499</v>
      </c>
      <c r="CB3848">
        <v>40.524122161666099</v>
      </c>
      <c r="CD3848">
        <f xml:space="preserve"> _xlfn.XLOOKUP(AB3848,[1]Sheet1!B:B,[1]Sheet1!Y:Y,"Not Found")</f>
        <v>70594</v>
      </c>
      <c r="CE3848">
        <f xml:space="preserve"> _xlfn.XLOOKUP(AB3848,[1]Sheet1!B:B,[1]Sheet1!AA:AA, "Not Found")</f>
        <v>102971</v>
      </c>
      <c r="CH3848">
        <f t="shared" ca="1" si="121"/>
        <v>0.56910333116044542</v>
      </c>
    </row>
    <row r="3849" spans="1:86" x14ac:dyDescent="0.3">
      <c r="A3849">
        <v>8847</v>
      </c>
      <c r="B3849" t="s">
        <v>0</v>
      </c>
      <c r="C3849" t="s">
        <v>16385</v>
      </c>
      <c r="D3849" s="3">
        <v>45701106101612</v>
      </c>
      <c r="E3849" t="s">
        <v>16112</v>
      </c>
      <c r="F3849" t="s">
        <v>16386</v>
      </c>
      <c r="G3849" t="s">
        <v>1395</v>
      </c>
      <c r="H3849" t="s">
        <v>16079</v>
      </c>
      <c r="I3849" t="s">
        <v>11225</v>
      </c>
      <c r="J3849" t="s">
        <v>16387</v>
      </c>
      <c r="K3849" t="s">
        <v>35</v>
      </c>
      <c r="L3849" t="s">
        <v>9</v>
      </c>
      <c r="M3849" s="1">
        <v>29403</v>
      </c>
      <c r="O3849" t="s">
        <v>35</v>
      </c>
      <c r="P3849" t="s">
        <v>36</v>
      </c>
      <c r="Q3849" t="s">
        <v>96</v>
      </c>
      <c r="R3849" t="s">
        <v>12</v>
      </c>
      <c r="U3849" t="s">
        <v>12</v>
      </c>
      <c r="V3849" t="s">
        <v>12</v>
      </c>
      <c r="W3849" t="s">
        <v>12</v>
      </c>
      <c r="X3849" t="s">
        <v>12</v>
      </c>
      <c r="Y3849" t="s">
        <v>14</v>
      </c>
      <c r="Z3849" t="s">
        <v>16388</v>
      </c>
      <c r="AA3849" t="s">
        <v>16101</v>
      </c>
      <c r="AB3849">
        <v>96003</v>
      </c>
      <c r="AC3849" t="str">
        <f t="shared" si="120"/>
        <v>1330 Arboretum Dr., Redding, CA 96003</v>
      </c>
      <c r="AD3849" t="s">
        <v>17</v>
      </c>
      <c r="AE3849" t="s">
        <v>831</v>
      </c>
      <c r="AF3849" t="s">
        <v>831</v>
      </c>
      <c r="AG3849" t="s">
        <v>831</v>
      </c>
      <c r="AH3849" t="s">
        <v>479</v>
      </c>
      <c r="AI3849">
        <v>40.596897169999998</v>
      </c>
      <c r="AJ3849">
        <v>-122.38420458</v>
      </c>
      <c r="AK3849">
        <v>764</v>
      </c>
      <c r="AL3849">
        <v>24</v>
      </c>
      <c r="AM3849">
        <v>3.1</v>
      </c>
      <c r="AN3849">
        <v>24</v>
      </c>
      <c r="AO3849">
        <v>3.1</v>
      </c>
      <c r="AP3849">
        <v>16</v>
      </c>
      <c r="AQ3849">
        <v>2.1</v>
      </c>
      <c r="AR3849">
        <v>2</v>
      </c>
      <c r="AS3849">
        <v>0.3</v>
      </c>
      <c r="AT3849">
        <v>142</v>
      </c>
      <c r="AU3849">
        <v>18.600000000000001</v>
      </c>
      <c r="AV3849">
        <v>0</v>
      </c>
      <c r="AW3849">
        <v>0</v>
      </c>
      <c r="AX3849">
        <v>463</v>
      </c>
      <c r="AY3849">
        <v>60.6</v>
      </c>
      <c r="AZ3849">
        <v>80</v>
      </c>
      <c r="BA3849">
        <v>10.5</v>
      </c>
      <c r="BB3849">
        <v>13</v>
      </c>
      <c r="BC3849">
        <v>1.7</v>
      </c>
      <c r="BD3849">
        <v>11</v>
      </c>
      <c r="BE3849">
        <v>1.4</v>
      </c>
      <c r="BF3849">
        <v>4</v>
      </c>
      <c r="BG3849">
        <v>0.5</v>
      </c>
      <c r="BH3849">
        <v>20</v>
      </c>
      <c r="BI3849">
        <v>2.6</v>
      </c>
      <c r="BJ3849">
        <v>0</v>
      </c>
      <c r="BK3849">
        <v>0</v>
      </c>
      <c r="BL3849">
        <v>588</v>
      </c>
      <c r="BM3849">
        <v>77</v>
      </c>
      <c r="BN3849">
        <v>87</v>
      </c>
      <c r="BO3849">
        <v>11.4</v>
      </c>
      <c r="BP3849">
        <v>587</v>
      </c>
      <c r="BQ3849">
        <v>76.8</v>
      </c>
      <c r="BR3849" t="s">
        <v>8831</v>
      </c>
      <c r="BS3849" t="s">
        <v>16079</v>
      </c>
      <c r="BT3849" t="s">
        <v>16112</v>
      </c>
      <c r="BU3849" t="s">
        <v>11225</v>
      </c>
      <c r="BV3849" t="s">
        <v>16086</v>
      </c>
      <c r="BW3849" t="s">
        <v>16087</v>
      </c>
      <c r="BZ3849">
        <v>37390</v>
      </c>
      <c r="CA3849">
        <v>-122.384204577147</v>
      </c>
      <c r="CB3849">
        <v>40.596897166866498</v>
      </c>
      <c r="CD3849">
        <f xml:space="preserve"> _xlfn.XLOOKUP(AB3849,[1]Sheet1!B:B,[1]Sheet1!Y:Y,"Not Found")</f>
        <v>71801</v>
      </c>
      <c r="CE3849">
        <f xml:space="preserve"> _xlfn.XLOOKUP(AB3849,[1]Sheet1!B:B,[1]Sheet1!AA:AA, "Not Found")</f>
        <v>91545</v>
      </c>
      <c r="CH3849">
        <f t="shared" ca="1" si="121"/>
        <v>0.60482515145257443</v>
      </c>
    </row>
    <row r="3850" spans="1:86" x14ac:dyDescent="0.3">
      <c r="A3850">
        <v>8848</v>
      </c>
      <c r="B3850" t="s">
        <v>0</v>
      </c>
      <c r="C3850" t="s">
        <v>16389</v>
      </c>
      <c r="D3850" s="3">
        <v>45701106117147</v>
      </c>
      <c r="E3850" t="s">
        <v>16112</v>
      </c>
      <c r="F3850" t="s">
        <v>16390</v>
      </c>
      <c r="G3850" t="s">
        <v>1395</v>
      </c>
      <c r="H3850" t="s">
        <v>16079</v>
      </c>
      <c r="I3850" t="s">
        <v>11225</v>
      </c>
      <c r="J3850" t="s">
        <v>16391</v>
      </c>
      <c r="K3850" t="s">
        <v>180</v>
      </c>
      <c r="L3850" t="s">
        <v>9</v>
      </c>
      <c r="M3850" s="1">
        <v>36395</v>
      </c>
      <c r="O3850" t="s">
        <v>35</v>
      </c>
      <c r="P3850" t="s">
        <v>831</v>
      </c>
      <c r="Q3850" t="s">
        <v>96</v>
      </c>
      <c r="R3850" t="s">
        <v>12</v>
      </c>
      <c r="U3850" t="s">
        <v>12</v>
      </c>
      <c r="V3850" t="s">
        <v>12</v>
      </c>
      <c r="W3850" t="s">
        <v>12</v>
      </c>
      <c r="X3850" t="s">
        <v>13</v>
      </c>
      <c r="Y3850" t="s">
        <v>14</v>
      </c>
      <c r="Z3850" t="s">
        <v>16363</v>
      </c>
      <c r="AA3850" t="s">
        <v>16101</v>
      </c>
      <c r="AB3850">
        <v>96001</v>
      </c>
      <c r="AC3850" t="str">
        <f t="shared" si="120"/>
        <v>5885 East Bonnyview Rd., Redding, CA 96001</v>
      </c>
      <c r="AD3850" t="s">
        <v>17</v>
      </c>
      <c r="AE3850" t="s">
        <v>831</v>
      </c>
      <c r="AF3850" t="s">
        <v>831</v>
      </c>
      <c r="AG3850" t="s">
        <v>831</v>
      </c>
      <c r="AH3850" t="s">
        <v>479</v>
      </c>
      <c r="AI3850">
        <v>40.530907159999998</v>
      </c>
      <c r="AJ3850">
        <v>-122.37264057</v>
      </c>
      <c r="AK3850">
        <v>11</v>
      </c>
      <c r="AL3850">
        <v>0</v>
      </c>
      <c r="AM3850">
        <v>0</v>
      </c>
      <c r="AN3850">
        <v>1</v>
      </c>
      <c r="AO3850">
        <v>9.1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9.1</v>
      </c>
      <c r="AV3850">
        <v>0</v>
      </c>
      <c r="AW3850">
        <v>0</v>
      </c>
      <c r="AX3850">
        <v>6</v>
      </c>
      <c r="AY3850">
        <v>54.5</v>
      </c>
      <c r="AZ3850">
        <v>3</v>
      </c>
      <c r="BA3850">
        <v>27.3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2</v>
      </c>
      <c r="BI3850">
        <v>18.2</v>
      </c>
      <c r="BJ3850">
        <v>0</v>
      </c>
      <c r="BK3850">
        <v>0</v>
      </c>
      <c r="BL3850">
        <v>11</v>
      </c>
      <c r="BM3850">
        <v>100</v>
      </c>
      <c r="BN3850">
        <v>1</v>
      </c>
      <c r="BO3850">
        <v>9.1</v>
      </c>
      <c r="BP3850">
        <v>11</v>
      </c>
      <c r="BQ3850">
        <v>100</v>
      </c>
      <c r="BR3850" t="s">
        <v>8831</v>
      </c>
      <c r="BS3850" t="s">
        <v>16079</v>
      </c>
      <c r="BT3850" t="s">
        <v>16112</v>
      </c>
      <c r="BU3850" t="s">
        <v>11225</v>
      </c>
      <c r="BV3850" t="s">
        <v>16086</v>
      </c>
      <c r="BW3850" t="s">
        <v>16087</v>
      </c>
      <c r="BZ3850">
        <v>37389</v>
      </c>
      <c r="CA3850">
        <v>-122.37264056642699</v>
      </c>
      <c r="CB3850">
        <v>40.530907162983297</v>
      </c>
      <c r="CD3850">
        <f xml:space="preserve"> _xlfn.XLOOKUP(AB3850,[1]Sheet1!B:B,[1]Sheet1!Y:Y,"Not Found")</f>
        <v>70594</v>
      </c>
      <c r="CE3850">
        <f xml:space="preserve"> _xlfn.XLOOKUP(AB3850,[1]Sheet1!B:B,[1]Sheet1!AA:AA, "Not Found")</f>
        <v>102971</v>
      </c>
      <c r="CH3850">
        <f t="shared" ca="1" si="121"/>
        <v>0.63641121789010724</v>
      </c>
    </row>
    <row r="3851" spans="1:86" x14ac:dyDescent="0.3">
      <c r="A3851">
        <v>8849</v>
      </c>
      <c r="B3851" t="s">
        <v>0</v>
      </c>
      <c r="C3851" t="s">
        <v>16392</v>
      </c>
      <c r="D3851" s="3">
        <v>45701106117931</v>
      </c>
      <c r="E3851" t="s">
        <v>16112</v>
      </c>
      <c r="F3851" t="s">
        <v>16393</v>
      </c>
      <c r="G3851" t="s">
        <v>1395</v>
      </c>
      <c r="H3851" t="s">
        <v>16079</v>
      </c>
      <c r="I3851" t="s">
        <v>11225</v>
      </c>
      <c r="J3851" t="s">
        <v>16394</v>
      </c>
      <c r="K3851" t="s">
        <v>35</v>
      </c>
      <c r="L3851" t="s">
        <v>9</v>
      </c>
      <c r="M3851" s="1">
        <v>36774</v>
      </c>
      <c r="O3851" t="s">
        <v>35</v>
      </c>
      <c r="P3851" t="s">
        <v>36</v>
      </c>
      <c r="Q3851" t="s">
        <v>96</v>
      </c>
      <c r="R3851" t="s">
        <v>13</v>
      </c>
      <c r="S3851" t="s">
        <v>16395</v>
      </c>
      <c r="T3851" t="s">
        <v>202</v>
      </c>
      <c r="U3851" t="s">
        <v>12</v>
      </c>
      <c r="V3851" t="s">
        <v>12</v>
      </c>
      <c r="W3851" t="s">
        <v>12</v>
      </c>
      <c r="X3851" t="s">
        <v>12</v>
      </c>
      <c r="Y3851" t="s">
        <v>14</v>
      </c>
      <c r="Z3851" t="s">
        <v>16396</v>
      </c>
      <c r="AA3851" t="s">
        <v>16101</v>
      </c>
      <c r="AB3851">
        <v>96001</v>
      </c>
      <c r="AC3851" t="str">
        <f t="shared" si="120"/>
        <v>5307 Cedars Rd., Redding, CA 96001</v>
      </c>
      <c r="AD3851" t="s">
        <v>17</v>
      </c>
      <c r="AE3851" t="s">
        <v>831</v>
      </c>
      <c r="AF3851" t="s">
        <v>831</v>
      </c>
      <c r="AG3851" t="s">
        <v>831</v>
      </c>
      <c r="AH3851" t="s">
        <v>479</v>
      </c>
      <c r="AI3851">
        <v>40.537879160000003</v>
      </c>
      <c r="AJ3851">
        <v>-122.38822457000001</v>
      </c>
      <c r="AK3851">
        <v>90</v>
      </c>
      <c r="AL3851">
        <v>1</v>
      </c>
      <c r="AM3851">
        <v>1.1000000000000001</v>
      </c>
      <c r="AN3851">
        <v>2</v>
      </c>
      <c r="AO3851">
        <v>2.2000000000000002</v>
      </c>
      <c r="AP3851">
        <v>2</v>
      </c>
      <c r="AQ3851">
        <v>2.2000000000000002</v>
      </c>
      <c r="AR3851">
        <v>0</v>
      </c>
      <c r="AS3851">
        <v>0</v>
      </c>
      <c r="AT3851">
        <v>14</v>
      </c>
      <c r="AU3851">
        <v>15.6</v>
      </c>
      <c r="AV3851">
        <v>0</v>
      </c>
      <c r="AW3851">
        <v>0</v>
      </c>
      <c r="AX3851">
        <v>70</v>
      </c>
      <c r="AY3851">
        <v>77.8</v>
      </c>
      <c r="AZ3851">
        <v>1</v>
      </c>
      <c r="BA3851">
        <v>1.1000000000000001</v>
      </c>
      <c r="BB3851">
        <v>0</v>
      </c>
      <c r="BC3851">
        <v>0</v>
      </c>
      <c r="BD3851">
        <v>1</v>
      </c>
      <c r="BE3851">
        <v>1.1000000000000001</v>
      </c>
      <c r="BF3851">
        <v>2</v>
      </c>
      <c r="BG3851">
        <v>2.2000000000000002</v>
      </c>
      <c r="BH3851">
        <v>2</v>
      </c>
      <c r="BI3851">
        <v>2.2000000000000002</v>
      </c>
      <c r="BJ3851">
        <v>0</v>
      </c>
      <c r="BK3851">
        <v>0</v>
      </c>
      <c r="BL3851">
        <v>72</v>
      </c>
      <c r="BM3851">
        <v>80</v>
      </c>
      <c r="BN3851">
        <v>17</v>
      </c>
      <c r="BO3851">
        <v>18.899999999999999</v>
      </c>
      <c r="BP3851">
        <v>72</v>
      </c>
      <c r="BQ3851">
        <v>80</v>
      </c>
      <c r="BR3851" t="s">
        <v>8831</v>
      </c>
      <c r="BS3851" t="s">
        <v>16079</v>
      </c>
      <c r="BT3851" t="s">
        <v>16112</v>
      </c>
      <c r="BU3851" t="s">
        <v>11225</v>
      </c>
      <c r="BV3851" t="s">
        <v>16086</v>
      </c>
      <c r="BW3851" t="s">
        <v>16087</v>
      </c>
      <c r="BZ3851">
        <v>31227</v>
      </c>
      <c r="CA3851">
        <v>-122.388224569321</v>
      </c>
      <c r="CB3851">
        <v>40.537879162857898</v>
      </c>
      <c r="CD3851">
        <f xml:space="preserve"> _xlfn.XLOOKUP(AB3851,[1]Sheet1!B:B,[1]Sheet1!Y:Y,"Not Found")</f>
        <v>70594</v>
      </c>
      <c r="CE3851">
        <f xml:space="preserve"> _xlfn.XLOOKUP(AB3851,[1]Sheet1!B:B,[1]Sheet1!AA:AA, "Not Found")</f>
        <v>102971</v>
      </c>
      <c r="CH3851">
        <f t="shared" ca="1" si="121"/>
        <v>9.6707656688146404E-2</v>
      </c>
    </row>
    <row r="3852" spans="1:86" x14ac:dyDescent="0.3">
      <c r="A3852">
        <v>8850</v>
      </c>
      <c r="B3852" t="s">
        <v>0</v>
      </c>
      <c r="C3852" t="s">
        <v>16397</v>
      </c>
      <c r="D3852" s="3">
        <v>45701286050546</v>
      </c>
      <c r="E3852" t="s">
        <v>16398</v>
      </c>
      <c r="F3852" t="s">
        <v>16399</v>
      </c>
      <c r="G3852" t="s">
        <v>1395</v>
      </c>
      <c r="H3852" t="s">
        <v>16079</v>
      </c>
      <c r="I3852" t="s">
        <v>16400</v>
      </c>
      <c r="J3852" t="s">
        <v>11844</v>
      </c>
      <c r="K3852" t="s">
        <v>35</v>
      </c>
      <c r="L3852" t="s">
        <v>9</v>
      </c>
      <c r="M3852" s="1">
        <v>29403</v>
      </c>
      <c r="O3852" t="s">
        <v>35</v>
      </c>
      <c r="P3852" t="s">
        <v>36</v>
      </c>
      <c r="Q3852" t="s">
        <v>96</v>
      </c>
      <c r="R3852" t="s">
        <v>12</v>
      </c>
      <c r="U3852" t="s">
        <v>12</v>
      </c>
      <c r="V3852" t="s">
        <v>12</v>
      </c>
      <c r="W3852" t="s">
        <v>13</v>
      </c>
      <c r="X3852" t="s">
        <v>12</v>
      </c>
      <c r="Y3852" t="s">
        <v>14</v>
      </c>
      <c r="Z3852" t="s">
        <v>16401</v>
      </c>
      <c r="AA3852" t="s">
        <v>16079</v>
      </c>
      <c r="AB3852">
        <v>96087</v>
      </c>
      <c r="AC3852" t="str">
        <f t="shared" si="120"/>
        <v>10446 Red Bluff Rd., Shasta, CA 96087</v>
      </c>
      <c r="AD3852" t="s">
        <v>17</v>
      </c>
      <c r="AE3852" t="s">
        <v>831</v>
      </c>
      <c r="AF3852" t="s">
        <v>831</v>
      </c>
      <c r="AG3852" t="s">
        <v>831</v>
      </c>
      <c r="AH3852" t="s">
        <v>602</v>
      </c>
      <c r="AI3852">
        <v>40.590889160000003</v>
      </c>
      <c r="AJ3852">
        <v>-122.48821559</v>
      </c>
      <c r="AK3852">
        <v>102</v>
      </c>
      <c r="AL3852">
        <v>0</v>
      </c>
      <c r="AM3852">
        <v>0</v>
      </c>
      <c r="AN3852">
        <v>3</v>
      </c>
      <c r="AO3852">
        <v>2.9</v>
      </c>
      <c r="AP3852">
        <v>2</v>
      </c>
      <c r="AQ3852">
        <v>2</v>
      </c>
      <c r="AR3852">
        <v>0</v>
      </c>
      <c r="AS3852">
        <v>0</v>
      </c>
      <c r="AT3852">
        <v>8</v>
      </c>
      <c r="AU3852">
        <v>7.8</v>
      </c>
      <c r="AV3852">
        <v>0</v>
      </c>
      <c r="AW3852">
        <v>0</v>
      </c>
      <c r="AX3852">
        <v>78</v>
      </c>
      <c r="AY3852">
        <v>76.5</v>
      </c>
      <c r="AZ3852">
        <v>10</v>
      </c>
      <c r="BA3852">
        <v>9.8000000000000007</v>
      </c>
      <c r="BB3852">
        <v>1</v>
      </c>
      <c r="BC3852">
        <v>1</v>
      </c>
      <c r="BD3852">
        <v>2</v>
      </c>
      <c r="BE3852">
        <v>2</v>
      </c>
      <c r="BF3852">
        <v>0</v>
      </c>
      <c r="BG3852">
        <v>0</v>
      </c>
      <c r="BH3852">
        <v>2</v>
      </c>
      <c r="BI3852">
        <v>2</v>
      </c>
      <c r="BJ3852">
        <v>0</v>
      </c>
      <c r="BK3852">
        <v>0</v>
      </c>
      <c r="BL3852">
        <v>56</v>
      </c>
      <c r="BM3852">
        <v>54.9</v>
      </c>
      <c r="BN3852">
        <v>7</v>
      </c>
      <c r="BO3852">
        <v>6.9</v>
      </c>
      <c r="BP3852">
        <v>56</v>
      </c>
      <c r="BQ3852">
        <v>54.9</v>
      </c>
      <c r="BR3852" t="s">
        <v>8831</v>
      </c>
      <c r="BS3852" t="s">
        <v>16079</v>
      </c>
      <c r="BT3852" t="s">
        <v>16398</v>
      </c>
      <c r="BU3852" t="s">
        <v>16400</v>
      </c>
      <c r="BV3852" t="s">
        <v>16086</v>
      </c>
      <c r="BW3852" t="s">
        <v>16087</v>
      </c>
      <c r="BZ3852">
        <v>38745</v>
      </c>
      <c r="CA3852">
        <v>-122.48821559052099</v>
      </c>
      <c r="CB3852">
        <v>40.590889159449901</v>
      </c>
      <c r="CD3852">
        <f xml:space="preserve"> _xlfn.XLOOKUP(AB3852,[1]Sheet1!B:B,[1]Sheet1!Y:Y,"Not Found")</f>
        <v>101447</v>
      </c>
      <c r="CE3852">
        <f xml:space="preserve"> _xlfn.XLOOKUP(AB3852,[1]Sheet1!B:B,[1]Sheet1!AA:AA, "Not Found")</f>
        <v>162033</v>
      </c>
      <c r="CH3852">
        <f t="shared" ca="1" si="121"/>
        <v>0.76141116014061494</v>
      </c>
    </row>
    <row r="3853" spans="1:86" x14ac:dyDescent="0.3">
      <c r="A3853">
        <v>8851</v>
      </c>
      <c r="B3853" t="s">
        <v>0</v>
      </c>
      <c r="C3853" t="s">
        <v>16402</v>
      </c>
      <c r="D3853" s="3">
        <v>45701360106013</v>
      </c>
      <c r="E3853" t="s">
        <v>16086</v>
      </c>
      <c r="F3853" t="s">
        <v>16403</v>
      </c>
      <c r="G3853" t="s">
        <v>1395</v>
      </c>
      <c r="H3853" t="s">
        <v>16079</v>
      </c>
      <c r="I3853" t="s">
        <v>16087</v>
      </c>
      <c r="J3853" t="s">
        <v>7191</v>
      </c>
      <c r="K3853" t="s">
        <v>483</v>
      </c>
      <c r="L3853" t="s">
        <v>9</v>
      </c>
      <c r="M3853" s="1">
        <v>38222</v>
      </c>
      <c r="O3853" t="s">
        <v>8</v>
      </c>
      <c r="P3853" t="s">
        <v>75</v>
      </c>
      <c r="Q3853" t="s">
        <v>11</v>
      </c>
      <c r="R3853" t="s">
        <v>13</v>
      </c>
      <c r="S3853" t="s">
        <v>16404</v>
      </c>
      <c r="T3853" t="s">
        <v>202</v>
      </c>
      <c r="U3853" t="s">
        <v>12</v>
      </c>
      <c r="V3853" t="s">
        <v>12</v>
      </c>
      <c r="W3853" t="s">
        <v>12</v>
      </c>
      <c r="X3853" t="s">
        <v>12</v>
      </c>
      <c r="Y3853" t="s">
        <v>14</v>
      </c>
      <c r="Z3853" t="s">
        <v>16405</v>
      </c>
      <c r="AA3853" t="s">
        <v>16101</v>
      </c>
      <c r="AB3853">
        <v>96001</v>
      </c>
      <c r="AC3853" t="str">
        <f t="shared" si="120"/>
        <v>2200 Eureka Way, Redding, CA 96001</v>
      </c>
      <c r="AD3853" t="s">
        <v>17</v>
      </c>
      <c r="AE3853" t="s">
        <v>831</v>
      </c>
      <c r="AF3853" t="s">
        <v>831</v>
      </c>
      <c r="AG3853" t="s">
        <v>831</v>
      </c>
      <c r="AH3853" t="s">
        <v>479</v>
      </c>
      <c r="AI3853">
        <v>40.587385169999997</v>
      </c>
      <c r="AJ3853">
        <v>-122.40457558</v>
      </c>
      <c r="AK3853">
        <v>1016</v>
      </c>
      <c r="AL3853">
        <v>4</v>
      </c>
      <c r="AM3853">
        <v>0.4</v>
      </c>
      <c r="AN3853">
        <v>11</v>
      </c>
      <c r="AO3853">
        <v>1.1000000000000001</v>
      </c>
      <c r="AP3853">
        <v>68</v>
      </c>
      <c r="AQ3853">
        <v>6.7</v>
      </c>
      <c r="AR3853">
        <v>7</v>
      </c>
      <c r="AS3853">
        <v>0.7</v>
      </c>
      <c r="AT3853">
        <v>126</v>
      </c>
      <c r="AU3853">
        <v>12.4</v>
      </c>
      <c r="AV3853">
        <v>2</v>
      </c>
      <c r="AW3853">
        <v>0.2</v>
      </c>
      <c r="AX3853">
        <v>697</v>
      </c>
      <c r="AY3853">
        <v>68.599999999999994</v>
      </c>
      <c r="AZ3853">
        <v>96</v>
      </c>
      <c r="BA3853">
        <v>9.4</v>
      </c>
      <c r="BB3853">
        <v>5</v>
      </c>
      <c r="BC3853">
        <v>0.5</v>
      </c>
      <c r="BD3853">
        <v>7</v>
      </c>
      <c r="BE3853">
        <v>0.7</v>
      </c>
      <c r="BF3853">
        <v>2</v>
      </c>
      <c r="BG3853">
        <v>0.2</v>
      </c>
      <c r="BH3853">
        <v>4</v>
      </c>
      <c r="BI3853">
        <v>0.4</v>
      </c>
      <c r="BJ3853">
        <v>0</v>
      </c>
      <c r="BK3853">
        <v>0</v>
      </c>
      <c r="BL3853">
        <v>304</v>
      </c>
      <c r="BM3853">
        <v>29.9</v>
      </c>
      <c r="BN3853">
        <v>25</v>
      </c>
      <c r="BO3853">
        <v>2.5</v>
      </c>
      <c r="BP3853">
        <v>304</v>
      </c>
      <c r="BQ3853">
        <v>29.9</v>
      </c>
      <c r="BR3853" t="s">
        <v>8831</v>
      </c>
      <c r="BS3853" t="s">
        <v>16079</v>
      </c>
      <c r="BT3853" t="s">
        <v>16112</v>
      </c>
      <c r="BU3853" t="s">
        <v>11225</v>
      </c>
      <c r="BV3853" t="s">
        <v>16086</v>
      </c>
      <c r="BW3853" t="s">
        <v>16087</v>
      </c>
      <c r="BZ3853">
        <v>30985</v>
      </c>
      <c r="CA3853">
        <v>-122.404575578427</v>
      </c>
      <c r="CB3853">
        <v>40.587385165082999</v>
      </c>
      <c r="CD3853">
        <f xml:space="preserve"> _xlfn.XLOOKUP(AB3853,[1]Sheet1!B:B,[1]Sheet1!Y:Y,"Not Found")</f>
        <v>70594</v>
      </c>
      <c r="CE3853">
        <f xml:space="preserve"> _xlfn.XLOOKUP(AB3853,[1]Sheet1!B:B,[1]Sheet1!AA:AA, "Not Found")</f>
        <v>102971</v>
      </c>
      <c r="CH3853">
        <f t="shared" ca="1" si="121"/>
        <v>0.85340894715295201</v>
      </c>
    </row>
    <row r="3854" spans="1:86" x14ac:dyDescent="0.3">
      <c r="A3854">
        <v>8852</v>
      </c>
      <c r="B3854" t="s">
        <v>0</v>
      </c>
      <c r="C3854" t="s">
        <v>16406</v>
      </c>
      <c r="D3854" s="3">
        <v>45701364530044</v>
      </c>
      <c r="E3854" t="s">
        <v>16086</v>
      </c>
      <c r="F3854" t="s">
        <v>16407</v>
      </c>
      <c r="G3854" t="s">
        <v>1395</v>
      </c>
      <c r="H3854" t="s">
        <v>16079</v>
      </c>
      <c r="I3854" t="s">
        <v>16087</v>
      </c>
      <c r="J3854" t="s">
        <v>491</v>
      </c>
      <c r="K3854" t="s">
        <v>8</v>
      </c>
      <c r="L3854" t="s">
        <v>9</v>
      </c>
      <c r="M3854" s="1">
        <v>33476</v>
      </c>
      <c r="O3854" t="s">
        <v>8</v>
      </c>
      <c r="P3854" t="s">
        <v>4</v>
      </c>
      <c r="Q3854" t="s">
        <v>11</v>
      </c>
      <c r="R3854" t="s">
        <v>12</v>
      </c>
      <c r="U3854" t="s">
        <v>12</v>
      </c>
      <c r="V3854" t="s">
        <v>12</v>
      </c>
      <c r="W3854" t="s">
        <v>13</v>
      </c>
      <c r="X3854" t="s">
        <v>12</v>
      </c>
      <c r="Y3854" t="s">
        <v>14</v>
      </c>
      <c r="Z3854" t="s">
        <v>16408</v>
      </c>
      <c r="AA3854" t="s">
        <v>16084</v>
      </c>
      <c r="AB3854">
        <v>96073</v>
      </c>
      <c r="AC3854" t="str">
        <f t="shared" si="120"/>
        <v>9733 Deschutes Rd., Palo Cedro, CA 96073</v>
      </c>
      <c r="AD3854" t="s">
        <v>17</v>
      </c>
      <c r="AE3854" t="s">
        <v>831</v>
      </c>
      <c r="AF3854" t="s">
        <v>831</v>
      </c>
      <c r="AG3854" t="s">
        <v>831</v>
      </c>
      <c r="AH3854" t="s">
        <v>602</v>
      </c>
      <c r="AI3854">
        <v>40.568607180000001</v>
      </c>
      <c r="AJ3854">
        <v>-122.23682855</v>
      </c>
      <c r="AK3854">
        <v>1432</v>
      </c>
      <c r="AL3854">
        <v>17</v>
      </c>
      <c r="AM3854">
        <v>1.2</v>
      </c>
      <c r="AN3854">
        <v>51</v>
      </c>
      <c r="AO3854">
        <v>3.6</v>
      </c>
      <c r="AP3854">
        <v>28</v>
      </c>
      <c r="AQ3854">
        <v>2</v>
      </c>
      <c r="AR3854">
        <v>1</v>
      </c>
      <c r="AS3854">
        <v>0.1</v>
      </c>
      <c r="AT3854">
        <v>207</v>
      </c>
      <c r="AU3854">
        <v>14.5</v>
      </c>
      <c r="AV3854">
        <v>4</v>
      </c>
      <c r="AW3854">
        <v>0.3</v>
      </c>
      <c r="AX3854">
        <v>1026</v>
      </c>
      <c r="AY3854">
        <v>71.599999999999994</v>
      </c>
      <c r="AZ3854">
        <v>67</v>
      </c>
      <c r="BA3854">
        <v>4.7</v>
      </c>
      <c r="BB3854">
        <v>31</v>
      </c>
      <c r="BC3854">
        <v>2.2000000000000002</v>
      </c>
      <c r="BD3854">
        <v>13</v>
      </c>
      <c r="BE3854">
        <v>0.9</v>
      </c>
      <c r="BF3854">
        <v>2</v>
      </c>
      <c r="BG3854">
        <v>0.1</v>
      </c>
      <c r="BH3854">
        <v>4</v>
      </c>
      <c r="BI3854">
        <v>0.3</v>
      </c>
      <c r="BJ3854">
        <v>0</v>
      </c>
      <c r="BK3854">
        <v>0</v>
      </c>
      <c r="BL3854">
        <v>651</v>
      </c>
      <c r="BM3854">
        <v>45.5</v>
      </c>
      <c r="BN3854">
        <v>143</v>
      </c>
      <c r="BO3854">
        <v>10</v>
      </c>
      <c r="BP3854">
        <v>640</v>
      </c>
      <c r="BQ3854">
        <v>44.7</v>
      </c>
      <c r="BR3854" t="s">
        <v>8831</v>
      </c>
      <c r="BS3854" t="s">
        <v>16079</v>
      </c>
      <c r="BT3854" t="s">
        <v>16085</v>
      </c>
      <c r="BU3854" t="s">
        <v>1068</v>
      </c>
      <c r="BV3854" t="s">
        <v>16086</v>
      </c>
      <c r="BW3854" t="s">
        <v>16087</v>
      </c>
      <c r="BZ3854">
        <v>38749</v>
      </c>
      <c r="CA3854">
        <v>-122.236828549712</v>
      </c>
      <c r="CB3854">
        <v>40.568607178353503</v>
      </c>
      <c r="CD3854">
        <f xml:space="preserve"> _xlfn.XLOOKUP(AB3854,[1]Sheet1!B:B,[1]Sheet1!Y:Y,"Not Found")</f>
        <v>123237</v>
      </c>
      <c r="CE3854">
        <f xml:space="preserve"> _xlfn.XLOOKUP(AB3854,[1]Sheet1!B:B,[1]Sheet1!AA:AA, "Not Found")</f>
        <v>160114</v>
      </c>
      <c r="CH3854">
        <f t="shared" ca="1" si="121"/>
        <v>7.0392310293534655E-2</v>
      </c>
    </row>
    <row r="3855" spans="1:86" x14ac:dyDescent="0.3">
      <c r="A3855">
        <v>8853</v>
      </c>
      <c r="B3855" t="s">
        <v>0</v>
      </c>
      <c r="C3855" t="s">
        <v>16409</v>
      </c>
      <c r="D3855" s="3">
        <v>45701364530200</v>
      </c>
      <c r="E3855" t="s">
        <v>16086</v>
      </c>
      <c r="F3855" t="s">
        <v>16410</v>
      </c>
      <c r="G3855" t="s">
        <v>1395</v>
      </c>
      <c r="H3855" t="s">
        <v>16079</v>
      </c>
      <c r="I3855" t="s">
        <v>16087</v>
      </c>
      <c r="J3855" t="s">
        <v>16411</v>
      </c>
      <c r="K3855" t="s">
        <v>325</v>
      </c>
      <c r="L3855" t="s">
        <v>9</v>
      </c>
      <c r="M3855" s="1">
        <v>35612</v>
      </c>
      <c r="O3855" t="s">
        <v>8</v>
      </c>
      <c r="P3855" t="s">
        <v>4</v>
      </c>
      <c r="Q3855" t="s">
        <v>11</v>
      </c>
      <c r="R3855" t="s">
        <v>12</v>
      </c>
      <c r="U3855" t="s">
        <v>12</v>
      </c>
      <c r="V3855" t="s">
        <v>12</v>
      </c>
      <c r="W3855" t="s">
        <v>13</v>
      </c>
      <c r="X3855" t="s">
        <v>13</v>
      </c>
      <c r="Y3855" t="s">
        <v>58</v>
      </c>
      <c r="Z3855" t="s">
        <v>16412</v>
      </c>
      <c r="AA3855" t="s">
        <v>16101</v>
      </c>
      <c r="AB3855">
        <v>96001</v>
      </c>
      <c r="AC3855" t="str">
        <f t="shared" si="120"/>
        <v>2650 Eighth St., Redding, CA 96001</v>
      </c>
      <c r="AD3855" t="s">
        <v>17</v>
      </c>
      <c r="AE3855" t="s">
        <v>831</v>
      </c>
      <c r="AF3855" t="s">
        <v>831</v>
      </c>
      <c r="AG3855" t="s">
        <v>831</v>
      </c>
      <c r="AH3855" t="s">
        <v>479</v>
      </c>
      <c r="AI3855">
        <v>40.590172160000002</v>
      </c>
      <c r="AJ3855">
        <v>-122.41226858</v>
      </c>
      <c r="AK3855">
        <v>218</v>
      </c>
      <c r="AL3855">
        <v>4</v>
      </c>
      <c r="AM3855">
        <v>1.8</v>
      </c>
      <c r="AN3855">
        <v>16</v>
      </c>
      <c r="AO3855">
        <v>7.3</v>
      </c>
      <c r="AP3855">
        <v>8</v>
      </c>
      <c r="AQ3855">
        <v>3.7</v>
      </c>
      <c r="AR3855">
        <v>2</v>
      </c>
      <c r="AS3855">
        <v>0.9</v>
      </c>
      <c r="AT3855">
        <v>33</v>
      </c>
      <c r="AU3855">
        <v>15.1</v>
      </c>
      <c r="AV3855">
        <v>0</v>
      </c>
      <c r="AW3855">
        <v>0</v>
      </c>
      <c r="AX3855">
        <v>141</v>
      </c>
      <c r="AY3855">
        <v>64.7</v>
      </c>
      <c r="AZ3855">
        <v>13</v>
      </c>
      <c r="BA3855">
        <v>6</v>
      </c>
      <c r="BB3855">
        <v>1</v>
      </c>
      <c r="BC3855">
        <v>0.5</v>
      </c>
      <c r="BD3855">
        <v>4</v>
      </c>
      <c r="BE3855">
        <v>1.8</v>
      </c>
      <c r="BF3855">
        <v>10</v>
      </c>
      <c r="BG3855">
        <v>4.5999999999999996</v>
      </c>
      <c r="BH3855">
        <v>25</v>
      </c>
      <c r="BI3855">
        <v>11.5</v>
      </c>
      <c r="BJ3855">
        <v>0</v>
      </c>
      <c r="BK3855">
        <v>0</v>
      </c>
      <c r="BL3855">
        <v>159</v>
      </c>
      <c r="BM3855">
        <v>72.900000000000006</v>
      </c>
      <c r="BN3855">
        <v>39</v>
      </c>
      <c r="BO3855">
        <v>17.899999999999999</v>
      </c>
      <c r="BP3855">
        <v>158</v>
      </c>
      <c r="BQ3855">
        <v>72.5</v>
      </c>
      <c r="BR3855" t="s">
        <v>8831</v>
      </c>
      <c r="BS3855" t="s">
        <v>16079</v>
      </c>
      <c r="BT3855" t="s">
        <v>16112</v>
      </c>
      <c r="BU3855" t="s">
        <v>11225</v>
      </c>
      <c r="BV3855" t="s">
        <v>16086</v>
      </c>
      <c r="BW3855" t="s">
        <v>16087</v>
      </c>
      <c r="BZ3855">
        <v>38748</v>
      </c>
      <c r="CA3855">
        <v>-122.41226857976</v>
      </c>
      <c r="CB3855">
        <v>40.590172164368802</v>
      </c>
      <c r="CD3855">
        <f xml:space="preserve"> _xlfn.XLOOKUP(AB3855,[1]Sheet1!B:B,[1]Sheet1!Y:Y,"Not Found")</f>
        <v>70594</v>
      </c>
      <c r="CE3855">
        <f xml:space="preserve"> _xlfn.XLOOKUP(AB3855,[1]Sheet1!B:B,[1]Sheet1!AA:AA, "Not Found")</f>
        <v>102971</v>
      </c>
      <c r="CH3855">
        <f t="shared" ca="1" si="121"/>
        <v>0.90058407728840606</v>
      </c>
    </row>
    <row r="3856" spans="1:86" x14ac:dyDescent="0.3">
      <c r="A3856">
        <v>8854</v>
      </c>
      <c r="B3856" t="s">
        <v>0</v>
      </c>
      <c r="C3856" t="s">
        <v>16413</v>
      </c>
      <c r="D3856" s="3">
        <v>45701364530267</v>
      </c>
      <c r="E3856" t="s">
        <v>16086</v>
      </c>
      <c r="F3856" t="s">
        <v>16414</v>
      </c>
      <c r="G3856" t="s">
        <v>1395</v>
      </c>
      <c r="H3856" t="s">
        <v>16079</v>
      </c>
      <c r="I3856" t="s">
        <v>16087</v>
      </c>
      <c r="J3856" t="s">
        <v>16415</v>
      </c>
      <c r="K3856" t="s">
        <v>8</v>
      </c>
      <c r="L3856" t="s">
        <v>9</v>
      </c>
      <c r="M3856" s="1">
        <v>36390</v>
      </c>
      <c r="O3856" t="s">
        <v>8</v>
      </c>
      <c r="P3856" t="s">
        <v>4</v>
      </c>
      <c r="Q3856" t="s">
        <v>11</v>
      </c>
      <c r="R3856" t="s">
        <v>13</v>
      </c>
      <c r="S3856" t="s">
        <v>16416</v>
      </c>
      <c r="T3856" t="s">
        <v>202</v>
      </c>
      <c r="U3856" t="s">
        <v>318</v>
      </c>
      <c r="V3856" t="s">
        <v>12</v>
      </c>
      <c r="W3856" t="s">
        <v>12</v>
      </c>
      <c r="X3856" t="s">
        <v>12</v>
      </c>
      <c r="Y3856" t="s">
        <v>14</v>
      </c>
      <c r="Z3856" t="s">
        <v>16417</v>
      </c>
      <c r="AA3856" t="s">
        <v>16101</v>
      </c>
      <c r="AB3856">
        <v>96001</v>
      </c>
      <c r="AC3856" t="str">
        <f t="shared" si="120"/>
        <v>307 Park Marina Cir., Redding, CA 96001</v>
      </c>
      <c r="AD3856" t="s">
        <v>17</v>
      </c>
      <c r="AE3856" t="s">
        <v>831</v>
      </c>
      <c r="AF3856" t="s">
        <v>831</v>
      </c>
      <c r="AG3856" t="s">
        <v>831</v>
      </c>
      <c r="AH3856" t="s">
        <v>479</v>
      </c>
      <c r="AI3856">
        <v>40.576185170000002</v>
      </c>
      <c r="AJ3856">
        <v>-122.37263357</v>
      </c>
      <c r="AK3856">
        <v>270</v>
      </c>
      <c r="AL3856">
        <v>5</v>
      </c>
      <c r="AM3856">
        <v>1.9</v>
      </c>
      <c r="AN3856">
        <v>6</v>
      </c>
      <c r="AO3856">
        <v>2.2000000000000002</v>
      </c>
      <c r="AP3856">
        <v>6</v>
      </c>
      <c r="AQ3856">
        <v>2.2000000000000002</v>
      </c>
      <c r="AR3856">
        <v>0</v>
      </c>
      <c r="AS3856">
        <v>0</v>
      </c>
      <c r="AT3856">
        <v>39</v>
      </c>
      <c r="AU3856">
        <v>14.4</v>
      </c>
      <c r="AV3856">
        <v>1</v>
      </c>
      <c r="AW3856">
        <v>0.4</v>
      </c>
      <c r="AX3856">
        <v>192</v>
      </c>
      <c r="AY3856">
        <v>71.099999999999994</v>
      </c>
      <c r="AZ3856">
        <v>13</v>
      </c>
      <c r="BA3856">
        <v>4.8</v>
      </c>
      <c r="BB3856">
        <v>8</v>
      </c>
      <c r="BC3856">
        <v>3</v>
      </c>
      <c r="BD3856">
        <v>2</v>
      </c>
      <c r="BE3856">
        <v>0.7</v>
      </c>
      <c r="BF3856">
        <v>1</v>
      </c>
      <c r="BG3856">
        <v>0.4</v>
      </c>
      <c r="BH3856">
        <v>1</v>
      </c>
      <c r="BI3856">
        <v>0.4</v>
      </c>
      <c r="BJ3856">
        <v>0</v>
      </c>
      <c r="BK3856">
        <v>0</v>
      </c>
      <c r="BL3856">
        <v>116</v>
      </c>
      <c r="BM3856">
        <v>43</v>
      </c>
      <c r="BN3856">
        <v>25</v>
      </c>
      <c r="BO3856">
        <v>9.3000000000000007</v>
      </c>
      <c r="BP3856">
        <v>110</v>
      </c>
      <c r="BQ3856">
        <v>40.700000000000003</v>
      </c>
      <c r="BR3856" t="s">
        <v>8831</v>
      </c>
      <c r="BS3856" t="s">
        <v>16079</v>
      </c>
      <c r="BT3856" t="s">
        <v>16112</v>
      </c>
      <c r="BU3856" t="s">
        <v>11225</v>
      </c>
      <c r="BV3856" t="s">
        <v>16086</v>
      </c>
      <c r="BW3856" t="s">
        <v>16087</v>
      </c>
      <c r="BZ3856">
        <v>31519</v>
      </c>
      <c r="CA3856">
        <v>-122.372633571964</v>
      </c>
      <c r="CB3856">
        <v>40.576185167278602</v>
      </c>
      <c r="CD3856">
        <f xml:space="preserve"> _xlfn.XLOOKUP(AB3856,[1]Sheet1!B:B,[1]Sheet1!Y:Y,"Not Found")</f>
        <v>70594</v>
      </c>
      <c r="CE3856">
        <f xml:space="preserve"> _xlfn.XLOOKUP(AB3856,[1]Sheet1!B:B,[1]Sheet1!AA:AA, "Not Found")</f>
        <v>102971</v>
      </c>
      <c r="CH3856">
        <f t="shared" ca="1" si="121"/>
        <v>3.2308339116957185E-2</v>
      </c>
    </row>
    <row r="3857" spans="1:86" x14ac:dyDescent="0.3">
      <c r="A3857">
        <v>8855</v>
      </c>
      <c r="B3857" t="s">
        <v>0</v>
      </c>
      <c r="C3857" t="s">
        <v>16418</v>
      </c>
      <c r="D3857" s="3">
        <v>45701364530309</v>
      </c>
      <c r="E3857" t="s">
        <v>16086</v>
      </c>
      <c r="F3857" t="s">
        <v>16419</v>
      </c>
      <c r="G3857" t="s">
        <v>1395</v>
      </c>
      <c r="H3857" t="s">
        <v>16079</v>
      </c>
      <c r="I3857" t="s">
        <v>16087</v>
      </c>
      <c r="J3857" t="s">
        <v>16420</v>
      </c>
      <c r="K3857" t="s">
        <v>340</v>
      </c>
      <c r="L3857" t="s">
        <v>9</v>
      </c>
      <c r="M3857" s="1">
        <v>37803</v>
      </c>
      <c r="O3857" t="s">
        <v>8</v>
      </c>
      <c r="P3857" t="s">
        <v>4</v>
      </c>
      <c r="Q3857" t="s">
        <v>11</v>
      </c>
      <c r="R3857" t="s">
        <v>12</v>
      </c>
      <c r="U3857" t="s">
        <v>12</v>
      </c>
      <c r="V3857" t="s">
        <v>12</v>
      </c>
      <c r="W3857" t="s">
        <v>13</v>
      </c>
      <c r="X3857" t="s">
        <v>12</v>
      </c>
      <c r="Y3857" t="s">
        <v>14</v>
      </c>
      <c r="Z3857" t="s">
        <v>16405</v>
      </c>
      <c r="AA3857" t="s">
        <v>16101</v>
      </c>
      <c r="AB3857">
        <v>96001</v>
      </c>
      <c r="AC3857" t="str">
        <f t="shared" si="120"/>
        <v>2200 Eureka Way, Redding, CA 96001</v>
      </c>
      <c r="AD3857" t="s">
        <v>17</v>
      </c>
      <c r="AE3857" t="s">
        <v>831</v>
      </c>
      <c r="AF3857" t="s">
        <v>831</v>
      </c>
      <c r="AG3857" t="s">
        <v>831</v>
      </c>
      <c r="AH3857" t="s">
        <v>479</v>
      </c>
      <c r="AI3857">
        <v>40.587385169999997</v>
      </c>
      <c r="AJ3857">
        <v>-122.40457558</v>
      </c>
      <c r="AK3857">
        <v>119</v>
      </c>
      <c r="AL3857">
        <v>2</v>
      </c>
      <c r="AM3857">
        <v>1.7</v>
      </c>
      <c r="AN3857">
        <v>7</v>
      </c>
      <c r="AO3857">
        <v>5.9</v>
      </c>
      <c r="AP3857">
        <v>2</v>
      </c>
      <c r="AQ3857">
        <v>1.7</v>
      </c>
      <c r="AR3857">
        <v>0</v>
      </c>
      <c r="AS3857">
        <v>0</v>
      </c>
      <c r="AT3857">
        <v>20</v>
      </c>
      <c r="AU3857">
        <v>16.8</v>
      </c>
      <c r="AV3857">
        <v>1</v>
      </c>
      <c r="AW3857">
        <v>0.8</v>
      </c>
      <c r="AX3857">
        <v>80</v>
      </c>
      <c r="AY3857">
        <v>67.2</v>
      </c>
      <c r="AZ3857">
        <v>7</v>
      </c>
      <c r="BA3857">
        <v>5.9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47</v>
      </c>
      <c r="BM3857">
        <v>39.5</v>
      </c>
      <c r="BN3857">
        <v>18</v>
      </c>
      <c r="BO3857">
        <v>15.1</v>
      </c>
      <c r="BP3857">
        <v>47</v>
      </c>
      <c r="BQ3857">
        <v>39.5</v>
      </c>
      <c r="BR3857" t="s">
        <v>8831</v>
      </c>
      <c r="BS3857" t="s">
        <v>16079</v>
      </c>
      <c r="BT3857" t="s">
        <v>16112</v>
      </c>
      <c r="BU3857" t="s">
        <v>11225</v>
      </c>
      <c r="BV3857" t="s">
        <v>16086</v>
      </c>
      <c r="BW3857" t="s">
        <v>16087</v>
      </c>
      <c r="BZ3857">
        <v>38750</v>
      </c>
      <c r="CA3857">
        <v>-122.404575578427</v>
      </c>
      <c r="CB3857">
        <v>40.587385165082999</v>
      </c>
      <c r="CD3857">
        <f xml:space="preserve"> _xlfn.XLOOKUP(AB3857,[1]Sheet1!B:B,[1]Sheet1!Y:Y,"Not Found")</f>
        <v>70594</v>
      </c>
      <c r="CE3857">
        <f xml:space="preserve"> _xlfn.XLOOKUP(AB3857,[1]Sheet1!B:B,[1]Sheet1!AA:AA, "Not Found")</f>
        <v>102971</v>
      </c>
      <c r="CH3857">
        <f t="shared" ca="1" si="121"/>
        <v>0.38249304602100886</v>
      </c>
    </row>
    <row r="3858" spans="1:86" x14ac:dyDescent="0.3">
      <c r="A3858">
        <v>8856</v>
      </c>
      <c r="B3858" t="s">
        <v>0</v>
      </c>
      <c r="C3858" t="s">
        <v>16421</v>
      </c>
      <c r="D3858" s="3">
        <v>45701364532750</v>
      </c>
      <c r="E3858" t="s">
        <v>16086</v>
      </c>
      <c r="F3858" t="s">
        <v>16422</v>
      </c>
      <c r="G3858" t="s">
        <v>1395</v>
      </c>
      <c r="H3858" t="s">
        <v>16079</v>
      </c>
      <c r="I3858" t="s">
        <v>16087</v>
      </c>
      <c r="J3858" t="s">
        <v>16423</v>
      </c>
      <c r="K3858" t="s">
        <v>8</v>
      </c>
      <c r="L3858" t="s">
        <v>9</v>
      </c>
      <c r="M3858" s="1">
        <v>29403</v>
      </c>
      <c r="O3858" t="s">
        <v>8</v>
      </c>
      <c r="P3858" t="s">
        <v>4</v>
      </c>
      <c r="Q3858" t="s">
        <v>11</v>
      </c>
      <c r="R3858" t="s">
        <v>12</v>
      </c>
      <c r="U3858" t="s">
        <v>12</v>
      </c>
      <c r="V3858" t="s">
        <v>12</v>
      </c>
      <c r="W3858" t="s">
        <v>13</v>
      </c>
      <c r="X3858" t="s">
        <v>12</v>
      </c>
      <c r="Y3858" t="s">
        <v>58</v>
      </c>
      <c r="Z3858" t="s">
        <v>16424</v>
      </c>
      <c r="AA3858" t="s">
        <v>16101</v>
      </c>
      <c r="AB3858">
        <v>96002</v>
      </c>
      <c r="AC3858" t="str">
        <f t="shared" si="120"/>
        <v>3411 Churn Creek Rd., Redding, CA 96002</v>
      </c>
      <c r="AD3858" t="s">
        <v>17</v>
      </c>
      <c r="AE3858" t="s">
        <v>831</v>
      </c>
      <c r="AF3858" t="s">
        <v>831</v>
      </c>
      <c r="AG3858" t="s">
        <v>831</v>
      </c>
      <c r="AH3858" t="s">
        <v>479</v>
      </c>
      <c r="AI3858">
        <v>40.557875170000003</v>
      </c>
      <c r="AJ3858">
        <v>-122.35171757000001</v>
      </c>
      <c r="AK3858">
        <v>1158</v>
      </c>
      <c r="AL3858">
        <v>74</v>
      </c>
      <c r="AM3858">
        <v>6.4</v>
      </c>
      <c r="AN3858">
        <v>56</v>
      </c>
      <c r="AO3858">
        <v>4.8</v>
      </c>
      <c r="AP3858">
        <v>139</v>
      </c>
      <c r="AQ3858">
        <v>12</v>
      </c>
      <c r="AR3858">
        <v>6</v>
      </c>
      <c r="AS3858">
        <v>0.5</v>
      </c>
      <c r="AT3858">
        <v>260</v>
      </c>
      <c r="AU3858">
        <v>22.5</v>
      </c>
      <c r="AV3858">
        <v>7</v>
      </c>
      <c r="AW3858">
        <v>0.6</v>
      </c>
      <c r="AX3858">
        <v>560</v>
      </c>
      <c r="AY3858">
        <v>48.4</v>
      </c>
      <c r="AZ3858">
        <v>44</v>
      </c>
      <c r="BA3858">
        <v>3.8</v>
      </c>
      <c r="BB3858">
        <v>12</v>
      </c>
      <c r="BC3858">
        <v>1</v>
      </c>
      <c r="BD3858">
        <v>66</v>
      </c>
      <c r="BE3858">
        <v>5.7</v>
      </c>
      <c r="BF3858">
        <v>11</v>
      </c>
      <c r="BG3858">
        <v>0.9</v>
      </c>
      <c r="BH3858">
        <v>15</v>
      </c>
      <c r="BI3858">
        <v>1.3</v>
      </c>
      <c r="BJ3858">
        <v>0</v>
      </c>
      <c r="BK3858">
        <v>0</v>
      </c>
      <c r="BL3858">
        <v>827</v>
      </c>
      <c r="BM3858">
        <v>71.400000000000006</v>
      </c>
      <c r="BN3858">
        <v>182</v>
      </c>
      <c r="BO3858">
        <v>15.7</v>
      </c>
      <c r="BP3858">
        <v>818</v>
      </c>
      <c r="BQ3858">
        <v>70.599999999999994</v>
      </c>
      <c r="BR3858" t="s">
        <v>8831</v>
      </c>
      <c r="BS3858" t="s">
        <v>16079</v>
      </c>
      <c r="BT3858" t="s">
        <v>16227</v>
      </c>
      <c r="BU3858" t="s">
        <v>16229</v>
      </c>
      <c r="BV3858" t="s">
        <v>16086</v>
      </c>
      <c r="BW3858" t="s">
        <v>16087</v>
      </c>
      <c r="BZ3858">
        <v>38746</v>
      </c>
      <c r="CA3858">
        <v>-122.351717566972</v>
      </c>
      <c r="CB3858">
        <v>40.557875167081299</v>
      </c>
      <c r="CD3858">
        <f xml:space="preserve"> _xlfn.XLOOKUP(AB3858,[1]Sheet1!B:B,[1]Sheet1!Y:Y,"Not Found")</f>
        <v>74230</v>
      </c>
      <c r="CE3858">
        <f xml:space="preserve"> _xlfn.XLOOKUP(AB3858,[1]Sheet1!B:B,[1]Sheet1!AA:AA, "Not Found")</f>
        <v>96758</v>
      </c>
      <c r="CH3858">
        <f t="shared" ca="1" si="121"/>
        <v>8.7479613255949884E-2</v>
      </c>
    </row>
    <row r="3859" spans="1:86" x14ac:dyDescent="0.3">
      <c r="A3859">
        <v>8857</v>
      </c>
      <c r="B3859" t="s">
        <v>0</v>
      </c>
      <c r="C3859" t="s">
        <v>16425</v>
      </c>
      <c r="D3859" s="3">
        <v>45701364537304</v>
      </c>
      <c r="E3859" t="s">
        <v>16086</v>
      </c>
      <c r="F3859" t="s">
        <v>16426</v>
      </c>
      <c r="G3859" t="s">
        <v>1395</v>
      </c>
      <c r="H3859" t="s">
        <v>16079</v>
      </c>
      <c r="I3859" t="s">
        <v>16087</v>
      </c>
      <c r="J3859" t="s">
        <v>16427</v>
      </c>
      <c r="K3859" t="s">
        <v>8</v>
      </c>
      <c r="L3859" t="s">
        <v>9</v>
      </c>
      <c r="M3859" s="1">
        <v>29403</v>
      </c>
      <c r="O3859" t="s">
        <v>8</v>
      </c>
      <c r="P3859" t="s">
        <v>4</v>
      </c>
      <c r="Q3859" t="s">
        <v>11</v>
      </c>
      <c r="R3859" t="s">
        <v>12</v>
      </c>
      <c r="U3859" t="s">
        <v>12</v>
      </c>
      <c r="V3859" t="s">
        <v>12</v>
      </c>
      <c r="W3859" t="s">
        <v>13</v>
      </c>
      <c r="X3859" t="s">
        <v>12</v>
      </c>
      <c r="Y3859" t="s">
        <v>14</v>
      </c>
      <c r="Z3859" t="s">
        <v>16428</v>
      </c>
      <c r="AA3859" t="s">
        <v>16101</v>
      </c>
      <c r="AB3859">
        <v>96001</v>
      </c>
      <c r="AC3859" t="str">
        <f t="shared" si="120"/>
        <v>2500 Eureka Way, Redding, CA 96001</v>
      </c>
      <c r="AD3859" t="s">
        <v>17</v>
      </c>
      <c r="AE3859" t="s">
        <v>831</v>
      </c>
      <c r="AF3859" t="s">
        <v>831</v>
      </c>
      <c r="AG3859" t="s">
        <v>831</v>
      </c>
      <c r="AH3859" t="s">
        <v>479</v>
      </c>
      <c r="AI3859">
        <v>40.588255160000003</v>
      </c>
      <c r="AJ3859">
        <v>-122.40982758</v>
      </c>
      <c r="AK3859">
        <v>1284</v>
      </c>
      <c r="AL3859">
        <v>44</v>
      </c>
      <c r="AM3859">
        <v>3.4</v>
      </c>
      <c r="AN3859">
        <v>69</v>
      </c>
      <c r="AO3859">
        <v>5.4</v>
      </c>
      <c r="AP3859">
        <v>51</v>
      </c>
      <c r="AQ3859">
        <v>4</v>
      </c>
      <c r="AR3859">
        <v>5</v>
      </c>
      <c r="AS3859">
        <v>0.4</v>
      </c>
      <c r="AT3859">
        <v>231</v>
      </c>
      <c r="AU3859">
        <v>18</v>
      </c>
      <c r="AV3859">
        <v>6</v>
      </c>
      <c r="AW3859">
        <v>0.5</v>
      </c>
      <c r="AX3859">
        <v>824</v>
      </c>
      <c r="AY3859">
        <v>64.2</v>
      </c>
      <c r="AZ3859">
        <v>40</v>
      </c>
      <c r="BA3859">
        <v>3.1</v>
      </c>
      <c r="BB3859">
        <v>14</v>
      </c>
      <c r="BC3859">
        <v>1.1000000000000001</v>
      </c>
      <c r="BD3859">
        <v>13</v>
      </c>
      <c r="BE3859">
        <v>1</v>
      </c>
      <c r="BF3859">
        <v>10</v>
      </c>
      <c r="BG3859">
        <v>0.8</v>
      </c>
      <c r="BH3859">
        <v>14</v>
      </c>
      <c r="BI3859">
        <v>1.1000000000000001</v>
      </c>
      <c r="BJ3859">
        <v>0</v>
      </c>
      <c r="BK3859">
        <v>0</v>
      </c>
      <c r="BL3859">
        <v>610</v>
      </c>
      <c r="BM3859">
        <v>47.5</v>
      </c>
      <c r="BN3859">
        <v>170</v>
      </c>
      <c r="BO3859">
        <v>13.2</v>
      </c>
      <c r="BP3859">
        <v>605</v>
      </c>
      <c r="BQ3859">
        <v>47.1</v>
      </c>
      <c r="BR3859" t="s">
        <v>8831</v>
      </c>
      <c r="BS3859" t="s">
        <v>16079</v>
      </c>
      <c r="BT3859" t="s">
        <v>16112</v>
      </c>
      <c r="BU3859" t="s">
        <v>11225</v>
      </c>
      <c r="BV3859" t="s">
        <v>16086</v>
      </c>
      <c r="BW3859" t="s">
        <v>16087</v>
      </c>
      <c r="BZ3859">
        <v>38747</v>
      </c>
      <c r="CA3859">
        <v>-122.409827580458</v>
      </c>
      <c r="CB3859">
        <v>40.588255164797502</v>
      </c>
      <c r="CD3859">
        <f xml:space="preserve"> _xlfn.XLOOKUP(AB3859,[1]Sheet1!B:B,[1]Sheet1!Y:Y,"Not Found")</f>
        <v>70594</v>
      </c>
      <c r="CE3859">
        <f xml:space="preserve"> _xlfn.XLOOKUP(AB3859,[1]Sheet1!B:B,[1]Sheet1!AA:AA, "Not Found")</f>
        <v>102971</v>
      </c>
      <c r="CH3859">
        <f t="shared" ca="1" si="121"/>
        <v>0.75714486290246574</v>
      </c>
    </row>
    <row r="3860" spans="1:86" x14ac:dyDescent="0.3">
      <c r="A3860">
        <v>8858</v>
      </c>
      <c r="B3860" t="s">
        <v>0</v>
      </c>
      <c r="C3860" t="s">
        <v>16429</v>
      </c>
      <c r="D3860" s="3">
        <v>45701696050595</v>
      </c>
      <c r="E3860" t="s">
        <v>16430</v>
      </c>
      <c r="F3860" t="s">
        <v>16431</v>
      </c>
      <c r="G3860" t="s">
        <v>1395</v>
      </c>
      <c r="H3860" t="s">
        <v>16079</v>
      </c>
      <c r="I3860" t="s">
        <v>16432</v>
      </c>
      <c r="J3860" t="s">
        <v>16433</v>
      </c>
      <c r="K3860" t="s">
        <v>35</v>
      </c>
      <c r="L3860" t="s">
        <v>9</v>
      </c>
      <c r="O3860" t="s">
        <v>35</v>
      </c>
      <c r="P3860" t="s">
        <v>36</v>
      </c>
      <c r="Q3860" t="s">
        <v>96</v>
      </c>
      <c r="R3860" t="s">
        <v>12</v>
      </c>
      <c r="U3860" t="s">
        <v>12</v>
      </c>
      <c r="V3860" t="s">
        <v>12</v>
      </c>
      <c r="W3860" t="s">
        <v>13</v>
      </c>
      <c r="X3860" t="s">
        <v>12</v>
      </c>
      <c r="Y3860" t="s">
        <v>30</v>
      </c>
      <c r="Z3860" t="s">
        <v>16434</v>
      </c>
      <c r="AA3860" t="s">
        <v>16435</v>
      </c>
      <c r="AB3860">
        <v>96096</v>
      </c>
      <c r="AC3860" t="str">
        <f t="shared" si="120"/>
        <v>30611 Whitmore Rd., Whitmore, CA 96096</v>
      </c>
      <c r="AD3860" t="s">
        <v>17</v>
      </c>
      <c r="AE3860" t="s">
        <v>831</v>
      </c>
      <c r="AF3860" t="s">
        <v>831</v>
      </c>
      <c r="AG3860" t="s">
        <v>831</v>
      </c>
      <c r="AH3860" t="s">
        <v>858</v>
      </c>
      <c r="AI3860">
        <v>40.628730210000001</v>
      </c>
      <c r="AJ3860">
        <v>-121.91064951</v>
      </c>
      <c r="AK3860">
        <v>63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6</v>
      </c>
      <c r="AU3860">
        <v>9.5</v>
      </c>
      <c r="AV3860">
        <v>0</v>
      </c>
      <c r="AW3860">
        <v>0</v>
      </c>
      <c r="AX3860">
        <v>48</v>
      </c>
      <c r="AY3860">
        <v>76.2</v>
      </c>
      <c r="AZ3860">
        <v>9</v>
      </c>
      <c r="BA3860">
        <v>14.3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1.6</v>
      </c>
      <c r="BH3860">
        <v>0</v>
      </c>
      <c r="BI3860">
        <v>0</v>
      </c>
      <c r="BJ3860">
        <v>0</v>
      </c>
      <c r="BK3860">
        <v>0</v>
      </c>
      <c r="BL3860">
        <v>22</v>
      </c>
      <c r="BM3860">
        <v>34.9</v>
      </c>
      <c r="BN3860">
        <v>5</v>
      </c>
      <c r="BO3860">
        <v>7.9</v>
      </c>
      <c r="BP3860">
        <v>22</v>
      </c>
      <c r="BQ3860">
        <v>34.9</v>
      </c>
      <c r="BR3860" t="s">
        <v>8831</v>
      </c>
      <c r="BS3860" t="s">
        <v>16079</v>
      </c>
      <c r="BT3860" t="s">
        <v>16430</v>
      </c>
      <c r="BU3860" t="s">
        <v>16432</v>
      </c>
      <c r="BV3860" t="s">
        <v>16086</v>
      </c>
      <c r="BW3860" t="s">
        <v>16087</v>
      </c>
      <c r="BZ3860">
        <v>39556</v>
      </c>
      <c r="CA3860">
        <v>-121.910649508487</v>
      </c>
      <c r="CB3860">
        <v>40.628730210351897</v>
      </c>
      <c r="CD3860">
        <f xml:space="preserve"> _xlfn.XLOOKUP(AB3860,[1]Sheet1!B:B,[1]Sheet1!Y:Y,"Not Found")</f>
        <v>60547</v>
      </c>
      <c r="CE3860">
        <f xml:space="preserve"> _xlfn.XLOOKUP(AB3860,[1]Sheet1!B:B,[1]Sheet1!AA:AA, "Not Found")</f>
        <v>103138</v>
      </c>
      <c r="CH3860">
        <f t="shared" ca="1" si="121"/>
        <v>0.45138053374442944</v>
      </c>
    </row>
    <row r="3861" spans="1:86" x14ac:dyDescent="0.3">
      <c r="A3861">
        <v>8859</v>
      </c>
      <c r="B3861" t="s">
        <v>0</v>
      </c>
      <c r="C3861" t="s">
        <v>16436</v>
      </c>
      <c r="D3861" s="3">
        <v>45737006050413</v>
      </c>
      <c r="E3861" t="s">
        <v>16437</v>
      </c>
      <c r="F3861" t="s">
        <v>16438</v>
      </c>
      <c r="G3861" t="s">
        <v>1395</v>
      </c>
      <c r="H3861" t="s">
        <v>16079</v>
      </c>
      <c r="I3861" t="s">
        <v>16439</v>
      </c>
      <c r="J3861" t="s">
        <v>16440</v>
      </c>
      <c r="K3861" t="s">
        <v>35</v>
      </c>
      <c r="L3861" t="s">
        <v>9</v>
      </c>
      <c r="M3861" s="1">
        <v>29403</v>
      </c>
      <c r="O3861" t="s">
        <v>35</v>
      </c>
      <c r="P3861" t="s">
        <v>36</v>
      </c>
      <c r="Q3861" t="s">
        <v>96</v>
      </c>
      <c r="R3861" t="s">
        <v>12</v>
      </c>
      <c r="U3861" t="s">
        <v>12</v>
      </c>
      <c r="V3861" t="s">
        <v>12</v>
      </c>
      <c r="W3861" t="s">
        <v>13</v>
      </c>
      <c r="X3861" t="s">
        <v>12</v>
      </c>
      <c r="Y3861" t="s">
        <v>14</v>
      </c>
      <c r="Z3861" t="s">
        <v>16441</v>
      </c>
      <c r="AA3861" t="s">
        <v>16442</v>
      </c>
      <c r="AB3861">
        <v>96065</v>
      </c>
      <c r="AC3861" t="str">
        <f t="shared" si="120"/>
        <v>30365 Highway 299 East, Montgomery Creek, CA 96065</v>
      </c>
      <c r="AD3861" t="s">
        <v>17</v>
      </c>
      <c r="AE3861" t="s">
        <v>831</v>
      </c>
      <c r="AF3861" t="s">
        <v>831</v>
      </c>
      <c r="AG3861" t="s">
        <v>831</v>
      </c>
      <c r="AH3861" t="s">
        <v>858</v>
      </c>
      <c r="AI3861">
        <v>40.843510219999999</v>
      </c>
      <c r="AJ3861">
        <v>-121.92076654</v>
      </c>
      <c r="AK3861">
        <v>86</v>
      </c>
      <c r="AL3861">
        <v>0</v>
      </c>
      <c r="AM3861">
        <v>0</v>
      </c>
      <c r="AN3861">
        <v>15</v>
      </c>
      <c r="AO3861">
        <v>17.399999999999999</v>
      </c>
      <c r="AP3861">
        <v>0</v>
      </c>
      <c r="AQ3861">
        <v>0</v>
      </c>
      <c r="AR3861">
        <v>0</v>
      </c>
      <c r="AS3861">
        <v>0</v>
      </c>
      <c r="AT3861">
        <v>13</v>
      </c>
      <c r="AU3861">
        <v>15.1</v>
      </c>
      <c r="AV3861">
        <v>0</v>
      </c>
      <c r="AW3861">
        <v>0</v>
      </c>
      <c r="AX3861">
        <v>47</v>
      </c>
      <c r="AY3861">
        <v>54.7</v>
      </c>
      <c r="AZ3861">
        <v>10</v>
      </c>
      <c r="BA3861">
        <v>11.6</v>
      </c>
      <c r="BB3861">
        <v>1</v>
      </c>
      <c r="BC3861">
        <v>1.2</v>
      </c>
      <c r="BD3861">
        <v>0</v>
      </c>
      <c r="BE3861">
        <v>0</v>
      </c>
      <c r="BF3861">
        <v>2</v>
      </c>
      <c r="BG3861">
        <v>2.2999999999999998</v>
      </c>
      <c r="BH3861">
        <v>0</v>
      </c>
      <c r="BI3861">
        <v>0</v>
      </c>
      <c r="BJ3861">
        <v>0</v>
      </c>
      <c r="BK3861">
        <v>0</v>
      </c>
      <c r="BL3861">
        <v>71</v>
      </c>
      <c r="BM3861">
        <v>82.6</v>
      </c>
      <c r="BN3861">
        <v>20</v>
      </c>
      <c r="BO3861">
        <v>23.3</v>
      </c>
      <c r="BP3861">
        <v>71</v>
      </c>
      <c r="BQ3861">
        <v>82.6</v>
      </c>
      <c r="BR3861" t="s">
        <v>8831</v>
      </c>
      <c r="BS3861" t="s">
        <v>16079</v>
      </c>
      <c r="BT3861" t="s">
        <v>16437</v>
      </c>
      <c r="BU3861" t="s">
        <v>16439</v>
      </c>
      <c r="BV3861" t="s">
        <v>16086</v>
      </c>
      <c r="BW3861" t="s">
        <v>16087</v>
      </c>
      <c r="BZ3861">
        <v>36475</v>
      </c>
      <c r="CA3861">
        <v>-121.920766542564</v>
      </c>
      <c r="CB3861">
        <v>40.843510224792198</v>
      </c>
      <c r="CD3861">
        <f xml:space="preserve"> _xlfn.XLOOKUP(AB3861,[1]Sheet1!B:B,[1]Sheet1!Y:Y,"Not Found")</f>
        <v>65000</v>
      </c>
      <c r="CE3861">
        <f xml:space="preserve"> _xlfn.XLOOKUP(AB3861,[1]Sheet1!B:B,[1]Sheet1!AA:AA, "Not Found")</f>
        <v>119011</v>
      </c>
      <c r="CH3861">
        <f t="shared" ca="1" si="121"/>
        <v>0.3395891388335236</v>
      </c>
    </row>
    <row r="3862" spans="1:86" x14ac:dyDescent="0.3">
      <c r="A3862">
        <v>8860</v>
      </c>
      <c r="B3862" t="s">
        <v>0</v>
      </c>
      <c r="C3862" t="s">
        <v>16443</v>
      </c>
      <c r="D3862" s="3">
        <v>45752670110221</v>
      </c>
      <c r="E3862" t="s">
        <v>16102</v>
      </c>
      <c r="F3862" t="s">
        <v>16444</v>
      </c>
      <c r="G3862" t="s">
        <v>1395</v>
      </c>
      <c r="H3862" t="s">
        <v>16079</v>
      </c>
      <c r="I3862" t="s">
        <v>16103</v>
      </c>
      <c r="J3862" t="s">
        <v>16445</v>
      </c>
      <c r="K3862" t="s">
        <v>35</v>
      </c>
      <c r="L3862" t="s">
        <v>9</v>
      </c>
      <c r="M3862" s="1">
        <v>38586</v>
      </c>
      <c r="O3862" t="s">
        <v>35</v>
      </c>
      <c r="P3862" t="s">
        <v>36</v>
      </c>
      <c r="Q3862" t="s">
        <v>96</v>
      </c>
      <c r="R3862" t="s">
        <v>12</v>
      </c>
      <c r="U3862" t="s">
        <v>12</v>
      </c>
      <c r="V3862" t="s">
        <v>12</v>
      </c>
      <c r="W3862" t="s">
        <v>13</v>
      </c>
      <c r="X3862" t="s">
        <v>12</v>
      </c>
      <c r="Y3862" t="s">
        <v>58</v>
      </c>
      <c r="Z3862" t="s">
        <v>16446</v>
      </c>
      <c r="AA3862" t="s">
        <v>16445</v>
      </c>
      <c r="AB3862">
        <v>96019</v>
      </c>
      <c r="AC3862" t="str">
        <f t="shared" si="120"/>
        <v>4620 Vallecito St., Shasta Lake, CA 96019</v>
      </c>
      <c r="AD3862" t="s">
        <v>17</v>
      </c>
      <c r="AE3862" t="s">
        <v>831</v>
      </c>
      <c r="AF3862" t="s">
        <v>831</v>
      </c>
      <c r="AG3862" t="s">
        <v>831</v>
      </c>
      <c r="AH3862" t="s">
        <v>2129</v>
      </c>
      <c r="AI3862">
        <v>40.673843169999998</v>
      </c>
      <c r="AJ3862">
        <v>-122.36301659</v>
      </c>
      <c r="AK3862">
        <v>614</v>
      </c>
      <c r="AL3862">
        <v>8</v>
      </c>
      <c r="AM3862">
        <v>1.3</v>
      </c>
      <c r="AN3862">
        <v>32</v>
      </c>
      <c r="AO3862">
        <v>5.2</v>
      </c>
      <c r="AP3862">
        <v>17</v>
      </c>
      <c r="AQ3862">
        <v>2.8</v>
      </c>
      <c r="AR3862">
        <v>0</v>
      </c>
      <c r="AS3862">
        <v>0</v>
      </c>
      <c r="AT3862">
        <v>91</v>
      </c>
      <c r="AU3862">
        <v>14.8</v>
      </c>
      <c r="AV3862">
        <v>1</v>
      </c>
      <c r="AW3862">
        <v>0.2</v>
      </c>
      <c r="AX3862">
        <v>414</v>
      </c>
      <c r="AY3862">
        <v>67.400000000000006</v>
      </c>
      <c r="AZ3862">
        <v>48</v>
      </c>
      <c r="BA3862">
        <v>7.8</v>
      </c>
      <c r="BB3862">
        <v>3</v>
      </c>
      <c r="BC3862">
        <v>0.5</v>
      </c>
      <c r="BD3862">
        <v>6</v>
      </c>
      <c r="BE3862">
        <v>1</v>
      </c>
      <c r="BF3862">
        <v>8</v>
      </c>
      <c r="BG3862">
        <v>1.3</v>
      </c>
      <c r="BH3862">
        <v>23</v>
      </c>
      <c r="BI3862">
        <v>3.7</v>
      </c>
      <c r="BJ3862">
        <v>0</v>
      </c>
      <c r="BK3862">
        <v>0</v>
      </c>
      <c r="BL3862">
        <v>486</v>
      </c>
      <c r="BM3862">
        <v>79.2</v>
      </c>
      <c r="BN3862">
        <v>127</v>
      </c>
      <c r="BO3862">
        <v>20.7</v>
      </c>
      <c r="BP3862">
        <v>485</v>
      </c>
      <c r="BQ3862">
        <v>79</v>
      </c>
      <c r="BR3862" t="s">
        <v>8831</v>
      </c>
      <c r="BS3862" t="s">
        <v>16079</v>
      </c>
      <c r="BX3862" t="s">
        <v>16102</v>
      </c>
      <c r="BY3862" t="s">
        <v>16103</v>
      </c>
      <c r="BZ3862">
        <v>34038</v>
      </c>
      <c r="CA3862">
        <v>-122.363016585268</v>
      </c>
      <c r="CB3862">
        <v>40.673843174693403</v>
      </c>
      <c r="CD3862">
        <f xml:space="preserve"> _xlfn.XLOOKUP(AB3862,[1]Sheet1!B:B,[1]Sheet1!Y:Y,"Not Found")</f>
        <v>60972</v>
      </c>
      <c r="CE3862">
        <f xml:space="preserve"> _xlfn.XLOOKUP(AB3862,[1]Sheet1!B:B,[1]Sheet1!AA:AA, "Not Found")</f>
        <v>74116</v>
      </c>
      <c r="CH3862">
        <f t="shared" ca="1" si="121"/>
        <v>0.94125071605599409</v>
      </c>
    </row>
    <row r="3863" spans="1:86" x14ac:dyDescent="0.3">
      <c r="A3863">
        <v>8861</v>
      </c>
      <c r="B3863" t="s">
        <v>0</v>
      </c>
      <c r="C3863" t="s">
        <v>16447</v>
      </c>
      <c r="D3863" s="3">
        <v>45752670113407</v>
      </c>
      <c r="E3863" t="s">
        <v>16102</v>
      </c>
      <c r="F3863" t="s">
        <v>16448</v>
      </c>
      <c r="G3863" t="s">
        <v>1395</v>
      </c>
      <c r="H3863" t="s">
        <v>16079</v>
      </c>
      <c r="I3863" t="s">
        <v>16103</v>
      </c>
      <c r="J3863" t="s">
        <v>16449</v>
      </c>
      <c r="K3863" t="s">
        <v>35</v>
      </c>
      <c r="L3863" t="s">
        <v>9</v>
      </c>
      <c r="M3863" s="1">
        <v>39314</v>
      </c>
      <c r="O3863" t="s">
        <v>35</v>
      </c>
      <c r="P3863" t="s">
        <v>36</v>
      </c>
      <c r="Q3863" t="s">
        <v>96</v>
      </c>
      <c r="R3863" t="s">
        <v>13</v>
      </c>
      <c r="S3863" t="s">
        <v>16450</v>
      </c>
      <c r="T3863" t="s">
        <v>202</v>
      </c>
      <c r="U3863" t="s">
        <v>12</v>
      </c>
      <c r="V3863" t="s">
        <v>12</v>
      </c>
      <c r="W3863" t="s">
        <v>13</v>
      </c>
      <c r="X3863" t="s">
        <v>12</v>
      </c>
      <c r="Y3863" t="s">
        <v>14</v>
      </c>
      <c r="Z3863" t="s">
        <v>16451</v>
      </c>
      <c r="AA3863" t="s">
        <v>16101</v>
      </c>
      <c r="AB3863">
        <v>96003</v>
      </c>
      <c r="AC3863" t="str">
        <f t="shared" si="120"/>
        <v>3500 Tamarack Dr., Redding, CA 96003</v>
      </c>
      <c r="AD3863" t="s">
        <v>17</v>
      </c>
      <c r="AE3863" t="s">
        <v>831</v>
      </c>
      <c r="AF3863" t="s">
        <v>831</v>
      </c>
      <c r="AG3863" t="s">
        <v>831</v>
      </c>
      <c r="AH3863" t="s">
        <v>479</v>
      </c>
      <c r="AI3863">
        <v>40.619804170000002</v>
      </c>
      <c r="AJ3863">
        <v>-122.40226758</v>
      </c>
      <c r="AK3863">
        <v>179</v>
      </c>
      <c r="AL3863">
        <v>0</v>
      </c>
      <c r="AM3863">
        <v>0</v>
      </c>
      <c r="AN3863">
        <v>5</v>
      </c>
      <c r="AO3863">
        <v>2.8</v>
      </c>
      <c r="AP3863">
        <v>1</v>
      </c>
      <c r="AQ3863">
        <v>0.6</v>
      </c>
      <c r="AR3863">
        <v>0</v>
      </c>
      <c r="AS3863">
        <v>0</v>
      </c>
      <c r="AT3863">
        <v>24</v>
      </c>
      <c r="AU3863">
        <v>13.4</v>
      </c>
      <c r="AV3863">
        <v>0</v>
      </c>
      <c r="AW3863">
        <v>0</v>
      </c>
      <c r="AX3863">
        <v>123</v>
      </c>
      <c r="AY3863">
        <v>68.7</v>
      </c>
      <c r="AZ3863">
        <v>25</v>
      </c>
      <c r="BA3863">
        <v>14</v>
      </c>
      <c r="BB3863">
        <v>1</v>
      </c>
      <c r="BC3863">
        <v>0.6</v>
      </c>
      <c r="BD3863">
        <v>1</v>
      </c>
      <c r="BE3863">
        <v>0.6</v>
      </c>
      <c r="BF3863">
        <v>3</v>
      </c>
      <c r="BG3863">
        <v>1.7</v>
      </c>
      <c r="BH3863">
        <v>3</v>
      </c>
      <c r="BI3863">
        <v>1.7</v>
      </c>
      <c r="BJ3863">
        <v>0</v>
      </c>
      <c r="BK3863">
        <v>0</v>
      </c>
      <c r="BL3863">
        <v>147</v>
      </c>
      <c r="BM3863">
        <v>82.1</v>
      </c>
      <c r="BN3863">
        <v>10</v>
      </c>
      <c r="BO3863">
        <v>5.6</v>
      </c>
      <c r="BP3863">
        <v>147</v>
      </c>
      <c r="BQ3863">
        <v>82.1</v>
      </c>
      <c r="BR3863" t="s">
        <v>8831</v>
      </c>
      <c r="BS3863" t="s">
        <v>16079</v>
      </c>
      <c r="BX3863" t="s">
        <v>16102</v>
      </c>
      <c r="BY3863" t="s">
        <v>16103</v>
      </c>
      <c r="BZ3863">
        <v>31710</v>
      </c>
      <c r="CA3863">
        <v>-122.402267583023</v>
      </c>
      <c r="CB3863">
        <v>40.619804167810102</v>
      </c>
      <c r="CD3863">
        <f xml:space="preserve"> _xlfn.XLOOKUP(AB3863,[1]Sheet1!B:B,[1]Sheet1!Y:Y,"Not Found")</f>
        <v>71801</v>
      </c>
      <c r="CE3863">
        <f xml:space="preserve"> _xlfn.XLOOKUP(AB3863,[1]Sheet1!B:B,[1]Sheet1!AA:AA, "Not Found")</f>
        <v>91545</v>
      </c>
      <c r="CH3863">
        <f t="shared" ca="1" si="121"/>
        <v>0.31349273983852399</v>
      </c>
    </row>
    <row r="3864" spans="1:86" x14ac:dyDescent="0.3">
      <c r="A3864">
        <v>8862</v>
      </c>
      <c r="B3864" t="s">
        <v>0</v>
      </c>
      <c r="C3864" t="s">
        <v>16452</v>
      </c>
      <c r="D3864" s="3">
        <v>45752674530077</v>
      </c>
      <c r="E3864" t="s">
        <v>16102</v>
      </c>
      <c r="F3864" t="s">
        <v>16453</v>
      </c>
      <c r="G3864" t="s">
        <v>1395</v>
      </c>
      <c r="H3864" t="s">
        <v>16079</v>
      </c>
      <c r="I3864" t="s">
        <v>16103</v>
      </c>
      <c r="J3864" t="s">
        <v>16454</v>
      </c>
      <c r="K3864" t="s">
        <v>325</v>
      </c>
      <c r="L3864" t="s">
        <v>9</v>
      </c>
      <c r="M3864" s="1">
        <v>33847</v>
      </c>
      <c r="O3864" t="s">
        <v>8</v>
      </c>
      <c r="P3864" t="s">
        <v>1043</v>
      </c>
      <c r="Q3864" t="s">
        <v>11</v>
      </c>
      <c r="R3864" t="s">
        <v>12</v>
      </c>
      <c r="U3864" t="s">
        <v>12</v>
      </c>
      <c r="V3864" t="s">
        <v>12</v>
      </c>
      <c r="W3864" t="s">
        <v>13</v>
      </c>
      <c r="X3864" t="s">
        <v>13</v>
      </c>
      <c r="Y3864" t="s">
        <v>30</v>
      </c>
      <c r="Z3864" t="s">
        <v>16455</v>
      </c>
      <c r="AA3864" t="s">
        <v>16445</v>
      </c>
      <c r="AB3864">
        <v>96019</v>
      </c>
      <c r="AC3864" t="str">
        <f t="shared" si="120"/>
        <v>17752 Shasta Dam Blvd., Shasta Lake, CA 96019</v>
      </c>
      <c r="AD3864" t="s">
        <v>17</v>
      </c>
      <c r="AE3864" t="s">
        <v>831</v>
      </c>
      <c r="AF3864" t="s">
        <v>831</v>
      </c>
      <c r="AG3864" t="s">
        <v>831</v>
      </c>
      <c r="AH3864" t="s">
        <v>602</v>
      </c>
      <c r="AI3864">
        <v>40.691661170000003</v>
      </c>
      <c r="AJ3864">
        <v>-122.40199059</v>
      </c>
      <c r="AK3864">
        <v>60</v>
      </c>
      <c r="AL3864">
        <v>2</v>
      </c>
      <c r="AM3864">
        <v>3.3</v>
      </c>
      <c r="AN3864">
        <v>1</v>
      </c>
      <c r="AO3864">
        <v>1.7</v>
      </c>
      <c r="AP3864">
        <v>4</v>
      </c>
      <c r="AQ3864">
        <v>6.7</v>
      </c>
      <c r="AR3864">
        <v>0</v>
      </c>
      <c r="AS3864">
        <v>0</v>
      </c>
      <c r="AT3864">
        <v>8</v>
      </c>
      <c r="AU3864">
        <v>13.3</v>
      </c>
      <c r="AV3864">
        <v>0</v>
      </c>
      <c r="AW3864">
        <v>0</v>
      </c>
      <c r="AX3864">
        <v>40</v>
      </c>
      <c r="AY3864">
        <v>66.7</v>
      </c>
      <c r="AZ3864">
        <v>4</v>
      </c>
      <c r="BA3864">
        <v>6.7</v>
      </c>
      <c r="BB3864">
        <v>1</v>
      </c>
      <c r="BC3864">
        <v>1.7</v>
      </c>
      <c r="BD3864">
        <v>1</v>
      </c>
      <c r="BE3864">
        <v>1.7</v>
      </c>
      <c r="BF3864">
        <v>0</v>
      </c>
      <c r="BG3864">
        <v>0</v>
      </c>
      <c r="BH3864">
        <v>4</v>
      </c>
      <c r="BI3864">
        <v>6.7</v>
      </c>
      <c r="BJ3864">
        <v>0</v>
      </c>
      <c r="BK3864">
        <v>0</v>
      </c>
      <c r="BL3864">
        <v>56</v>
      </c>
      <c r="BM3864">
        <v>93.3</v>
      </c>
      <c r="BN3864">
        <v>7</v>
      </c>
      <c r="BO3864">
        <v>11.7</v>
      </c>
      <c r="BP3864">
        <v>56</v>
      </c>
      <c r="BQ3864">
        <v>93.3</v>
      </c>
      <c r="BR3864" t="s">
        <v>8831</v>
      </c>
      <c r="BS3864" t="s">
        <v>16079</v>
      </c>
      <c r="BX3864" t="s">
        <v>16102</v>
      </c>
      <c r="BY3864" t="s">
        <v>16103</v>
      </c>
      <c r="BZ3864">
        <v>34033</v>
      </c>
      <c r="CA3864">
        <v>-122.401990594057</v>
      </c>
      <c r="CB3864">
        <v>40.6916611732928</v>
      </c>
      <c r="CD3864">
        <f xml:space="preserve"> _xlfn.XLOOKUP(AB3864,[1]Sheet1!B:B,[1]Sheet1!Y:Y,"Not Found")</f>
        <v>60972</v>
      </c>
      <c r="CE3864">
        <f xml:space="preserve"> _xlfn.XLOOKUP(AB3864,[1]Sheet1!B:B,[1]Sheet1!AA:AA, "Not Found")</f>
        <v>74116</v>
      </c>
      <c r="CH3864">
        <f t="shared" ca="1" si="121"/>
        <v>0.54036759608092177</v>
      </c>
    </row>
    <row r="3865" spans="1:86" x14ac:dyDescent="0.3">
      <c r="A3865">
        <v>8863</v>
      </c>
      <c r="B3865" t="s">
        <v>0</v>
      </c>
      <c r="C3865" t="s">
        <v>16456</v>
      </c>
      <c r="D3865" s="3">
        <v>45752674530101</v>
      </c>
      <c r="E3865" t="s">
        <v>16102</v>
      </c>
      <c r="F3865" t="s">
        <v>16457</v>
      </c>
      <c r="G3865" t="s">
        <v>1395</v>
      </c>
      <c r="H3865" t="s">
        <v>16079</v>
      </c>
      <c r="I3865" t="s">
        <v>16103</v>
      </c>
      <c r="J3865" t="s">
        <v>16458</v>
      </c>
      <c r="K3865" t="s">
        <v>340</v>
      </c>
      <c r="L3865" t="s">
        <v>9</v>
      </c>
      <c r="M3865" s="1">
        <v>33786</v>
      </c>
      <c r="O3865" t="s">
        <v>341</v>
      </c>
      <c r="P3865" t="s">
        <v>36</v>
      </c>
      <c r="Q3865" t="s">
        <v>11</v>
      </c>
      <c r="R3865" t="s">
        <v>12</v>
      </c>
      <c r="U3865" t="s">
        <v>12</v>
      </c>
      <c r="V3865" t="s">
        <v>12</v>
      </c>
      <c r="W3865" t="s">
        <v>13</v>
      </c>
      <c r="X3865" t="s">
        <v>12</v>
      </c>
      <c r="Y3865" t="s">
        <v>30</v>
      </c>
      <c r="Z3865" t="s">
        <v>16455</v>
      </c>
      <c r="AA3865" t="s">
        <v>16445</v>
      </c>
      <c r="AB3865">
        <v>96019</v>
      </c>
      <c r="AC3865" t="str">
        <f t="shared" si="120"/>
        <v>17752 Shasta Dam Blvd., Shasta Lake, CA 96019</v>
      </c>
      <c r="AD3865" t="s">
        <v>17</v>
      </c>
      <c r="AE3865" t="s">
        <v>831</v>
      </c>
      <c r="AF3865" t="s">
        <v>831</v>
      </c>
      <c r="AG3865" t="s">
        <v>831</v>
      </c>
      <c r="AH3865" t="s">
        <v>602</v>
      </c>
      <c r="AI3865">
        <v>40.691661170000003</v>
      </c>
      <c r="AJ3865">
        <v>-122.40199059</v>
      </c>
      <c r="AK3865">
        <v>77</v>
      </c>
      <c r="AL3865">
        <v>3</v>
      </c>
      <c r="AM3865">
        <v>3.9</v>
      </c>
      <c r="AN3865">
        <v>4</v>
      </c>
      <c r="AO3865">
        <v>5.2</v>
      </c>
      <c r="AP3865">
        <v>2</v>
      </c>
      <c r="AQ3865">
        <v>2.6</v>
      </c>
      <c r="AR3865">
        <v>0</v>
      </c>
      <c r="AS3865">
        <v>0</v>
      </c>
      <c r="AT3865">
        <v>7</v>
      </c>
      <c r="AU3865">
        <v>9.1</v>
      </c>
      <c r="AV3865">
        <v>0</v>
      </c>
      <c r="AW3865">
        <v>0</v>
      </c>
      <c r="AX3865">
        <v>55</v>
      </c>
      <c r="AY3865">
        <v>71.400000000000006</v>
      </c>
      <c r="AZ3865">
        <v>4</v>
      </c>
      <c r="BA3865">
        <v>5.2</v>
      </c>
      <c r="BB3865">
        <v>2</v>
      </c>
      <c r="BC3865">
        <v>2.6</v>
      </c>
      <c r="BD3865">
        <v>1</v>
      </c>
      <c r="BE3865">
        <v>1.3</v>
      </c>
      <c r="BF3865">
        <v>0</v>
      </c>
      <c r="BG3865">
        <v>0</v>
      </c>
      <c r="BH3865">
        <v>2</v>
      </c>
      <c r="BI3865">
        <v>2.6</v>
      </c>
      <c r="BJ3865">
        <v>0</v>
      </c>
      <c r="BK3865">
        <v>0</v>
      </c>
      <c r="BL3865">
        <v>62</v>
      </c>
      <c r="BM3865">
        <v>80.5</v>
      </c>
      <c r="BN3865">
        <v>16</v>
      </c>
      <c r="BO3865">
        <v>20.8</v>
      </c>
      <c r="BP3865">
        <v>62</v>
      </c>
      <c r="BQ3865">
        <v>80.5</v>
      </c>
      <c r="BR3865" t="s">
        <v>8831</v>
      </c>
      <c r="BS3865" t="s">
        <v>16079</v>
      </c>
      <c r="BX3865" t="s">
        <v>16102</v>
      </c>
      <c r="BY3865" t="s">
        <v>16103</v>
      </c>
      <c r="BZ3865">
        <v>40056</v>
      </c>
      <c r="CA3865">
        <v>-122.401990594057</v>
      </c>
      <c r="CB3865">
        <v>40.6916611732928</v>
      </c>
      <c r="CD3865">
        <f xml:space="preserve"> _xlfn.XLOOKUP(AB3865,[1]Sheet1!B:B,[1]Sheet1!Y:Y,"Not Found")</f>
        <v>60972</v>
      </c>
      <c r="CE3865">
        <f xml:space="preserve"> _xlfn.XLOOKUP(AB3865,[1]Sheet1!B:B,[1]Sheet1!AA:AA, "Not Found")</f>
        <v>74116</v>
      </c>
      <c r="CH3865">
        <f t="shared" ca="1" si="121"/>
        <v>7.4354267204571056E-2</v>
      </c>
    </row>
    <row r="3866" spans="1:86" x14ac:dyDescent="0.3">
      <c r="A3866">
        <v>8864</v>
      </c>
      <c r="B3866" t="s">
        <v>0</v>
      </c>
      <c r="C3866" t="s">
        <v>16459</v>
      </c>
      <c r="D3866" s="3">
        <v>45752674530176</v>
      </c>
      <c r="E3866" t="s">
        <v>16102</v>
      </c>
      <c r="F3866" t="s">
        <v>16460</v>
      </c>
      <c r="G3866" t="s">
        <v>1395</v>
      </c>
      <c r="H3866" t="s">
        <v>16079</v>
      </c>
      <c r="I3866" t="s">
        <v>16103</v>
      </c>
      <c r="J3866" t="s">
        <v>16461</v>
      </c>
      <c r="K3866" t="s">
        <v>180</v>
      </c>
      <c r="L3866" t="s">
        <v>9</v>
      </c>
      <c r="M3866" s="1">
        <v>36708</v>
      </c>
      <c r="O3866" t="s">
        <v>8</v>
      </c>
      <c r="P3866" t="s">
        <v>10</v>
      </c>
      <c r="Q3866" t="s">
        <v>11</v>
      </c>
      <c r="R3866" t="s">
        <v>12</v>
      </c>
      <c r="U3866" t="s">
        <v>12</v>
      </c>
      <c r="V3866" t="s">
        <v>12</v>
      </c>
      <c r="W3866" t="s">
        <v>13</v>
      </c>
      <c r="X3866" t="s">
        <v>13</v>
      </c>
      <c r="Y3866" t="s">
        <v>30</v>
      </c>
      <c r="Z3866" t="s">
        <v>16455</v>
      </c>
      <c r="AA3866" t="s">
        <v>16445</v>
      </c>
      <c r="AB3866">
        <v>96019</v>
      </c>
      <c r="AC3866" t="str">
        <f t="shared" si="120"/>
        <v>17752 Shasta Dam Blvd., Shasta Lake, CA 96019</v>
      </c>
      <c r="AD3866" t="s">
        <v>17</v>
      </c>
      <c r="AE3866" t="s">
        <v>831</v>
      </c>
      <c r="AF3866" t="s">
        <v>831</v>
      </c>
      <c r="AG3866" t="s">
        <v>831</v>
      </c>
      <c r="AH3866" t="s">
        <v>602</v>
      </c>
      <c r="AI3866">
        <v>40.691661170000003</v>
      </c>
      <c r="AJ3866">
        <v>-122.40199059</v>
      </c>
      <c r="AK3866">
        <v>18</v>
      </c>
      <c r="AL3866">
        <v>0</v>
      </c>
      <c r="AM3866">
        <v>0</v>
      </c>
      <c r="AN3866">
        <v>1</v>
      </c>
      <c r="AO3866">
        <v>5.6</v>
      </c>
      <c r="AP3866">
        <v>0</v>
      </c>
      <c r="AQ3866">
        <v>0</v>
      </c>
      <c r="AR3866">
        <v>0</v>
      </c>
      <c r="AS3866">
        <v>0</v>
      </c>
      <c r="AT3866">
        <v>6</v>
      </c>
      <c r="AU3866">
        <v>33.299999999999997</v>
      </c>
      <c r="AV3866">
        <v>0</v>
      </c>
      <c r="AW3866">
        <v>0</v>
      </c>
      <c r="AX3866">
        <v>9</v>
      </c>
      <c r="AY3866">
        <v>50</v>
      </c>
      <c r="AZ3866">
        <v>2</v>
      </c>
      <c r="BA3866">
        <v>11.1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2</v>
      </c>
      <c r="BI3866">
        <v>11.1</v>
      </c>
      <c r="BJ3866">
        <v>0</v>
      </c>
      <c r="BK3866">
        <v>0</v>
      </c>
      <c r="BL3866">
        <v>17</v>
      </c>
      <c r="BM3866">
        <v>94.4</v>
      </c>
      <c r="BN3866">
        <v>4</v>
      </c>
      <c r="BO3866">
        <v>22.2</v>
      </c>
      <c r="BP3866">
        <v>17</v>
      </c>
      <c r="BQ3866">
        <v>94.4</v>
      </c>
      <c r="BR3866" t="s">
        <v>8831</v>
      </c>
      <c r="BS3866" t="s">
        <v>16079</v>
      </c>
      <c r="BX3866" t="s">
        <v>16102</v>
      </c>
      <c r="BY3866" t="s">
        <v>16103</v>
      </c>
      <c r="BZ3866">
        <v>34037</v>
      </c>
      <c r="CA3866">
        <v>-122.401990594057</v>
      </c>
      <c r="CB3866">
        <v>40.6916611732928</v>
      </c>
      <c r="CD3866">
        <f xml:space="preserve"> _xlfn.XLOOKUP(AB3866,[1]Sheet1!B:B,[1]Sheet1!Y:Y,"Not Found")</f>
        <v>60972</v>
      </c>
      <c r="CE3866">
        <f xml:space="preserve"> _xlfn.XLOOKUP(AB3866,[1]Sheet1!B:B,[1]Sheet1!AA:AA, "Not Found")</f>
        <v>74116</v>
      </c>
      <c r="CH3866">
        <f t="shared" ca="1" si="121"/>
        <v>0.33598465940124589</v>
      </c>
    </row>
    <row r="3867" spans="1:86" x14ac:dyDescent="0.3">
      <c r="A3867">
        <v>8865</v>
      </c>
      <c r="B3867" t="s">
        <v>0</v>
      </c>
      <c r="C3867" t="s">
        <v>16462</v>
      </c>
      <c r="D3867" s="3">
        <v>45752674531901</v>
      </c>
      <c r="E3867" t="s">
        <v>16102</v>
      </c>
      <c r="F3867" t="s">
        <v>16463</v>
      </c>
      <c r="G3867" t="s">
        <v>1395</v>
      </c>
      <c r="H3867" t="s">
        <v>16079</v>
      </c>
      <c r="I3867" t="s">
        <v>16103</v>
      </c>
      <c r="J3867" t="s">
        <v>16464</v>
      </c>
      <c r="K3867" t="s">
        <v>8</v>
      </c>
      <c r="L3867" t="s">
        <v>9</v>
      </c>
      <c r="M3867" s="1">
        <v>29403</v>
      </c>
      <c r="O3867" t="s">
        <v>8</v>
      </c>
      <c r="P3867" t="s">
        <v>4</v>
      </c>
      <c r="Q3867" t="s">
        <v>11</v>
      </c>
      <c r="R3867" t="s">
        <v>12</v>
      </c>
      <c r="U3867" t="s">
        <v>12</v>
      </c>
      <c r="V3867" t="s">
        <v>12</v>
      </c>
      <c r="W3867" t="s">
        <v>13</v>
      </c>
      <c r="X3867" t="s">
        <v>12</v>
      </c>
      <c r="Y3867" t="s">
        <v>58</v>
      </c>
      <c r="Z3867" t="s">
        <v>16465</v>
      </c>
      <c r="AA3867" t="s">
        <v>16445</v>
      </c>
      <c r="AB3867">
        <v>96019</v>
      </c>
      <c r="AC3867" t="str">
        <f t="shared" si="120"/>
        <v>4066 La Mesa Ave., Shasta Lake, CA 96019</v>
      </c>
      <c r="AD3867" t="s">
        <v>17</v>
      </c>
      <c r="AE3867" t="s">
        <v>831</v>
      </c>
      <c r="AF3867" t="s">
        <v>831</v>
      </c>
      <c r="AG3867" t="s">
        <v>831</v>
      </c>
      <c r="AH3867" t="s">
        <v>2129</v>
      </c>
      <c r="AI3867">
        <v>40.676914170000003</v>
      </c>
      <c r="AJ3867">
        <v>-122.37432959</v>
      </c>
      <c r="AK3867">
        <v>583</v>
      </c>
      <c r="AL3867">
        <v>11</v>
      </c>
      <c r="AM3867">
        <v>1.9</v>
      </c>
      <c r="AN3867">
        <v>38</v>
      </c>
      <c r="AO3867">
        <v>6.5</v>
      </c>
      <c r="AP3867">
        <v>22</v>
      </c>
      <c r="AQ3867">
        <v>3.8</v>
      </c>
      <c r="AR3867">
        <v>2</v>
      </c>
      <c r="AS3867">
        <v>0.3</v>
      </c>
      <c r="AT3867">
        <v>105</v>
      </c>
      <c r="AU3867">
        <v>18</v>
      </c>
      <c r="AV3867">
        <v>2</v>
      </c>
      <c r="AW3867">
        <v>0.3</v>
      </c>
      <c r="AX3867">
        <v>366</v>
      </c>
      <c r="AY3867">
        <v>62.8</v>
      </c>
      <c r="AZ3867">
        <v>34</v>
      </c>
      <c r="BA3867">
        <v>5.8</v>
      </c>
      <c r="BB3867">
        <v>3</v>
      </c>
      <c r="BC3867">
        <v>0.5</v>
      </c>
      <c r="BD3867">
        <v>9</v>
      </c>
      <c r="BE3867">
        <v>1.5</v>
      </c>
      <c r="BF3867">
        <v>9</v>
      </c>
      <c r="BG3867">
        <v>1.5</v>
      </c>
      <c r="BH3867">
        <v>5</v>
      </c>
      <c r="BI3867">
        <v>0.9</v>
      </c>
      <c r="BJ3867">
        <v>0</v>
      </c>
      <c r="BK3867">
        <v>0</v>
      </c>
      <c r="BL3867">
        <v>403</v>
      </c>
      <c r="BM3867">
        <v>69.099999999999994</v>
      </c>
      <c r="BN3867">
        <v>106</v>
      </c>
      <c r="BO3867">
        <v>18.2</v>
      </c>
      <c r="BP3867">
        <v>393</v>
      </c>
      <c r="BQ3867">
        <v>67.400000000000006</v>
      </c>
      <c r="BR3867" t="s">
        <v>8831</v>
      </c>
      <c r="BS3867" t="s">
        <v>16079</v>
      </c>
      <c r="BX3867" t="s">
        <v>16102</v>
      </c>
      <c r="BY3867" t="s">
        <v>16103</v>
      </c>
      <c r="BZ3867">
        <v>34034</v>
      </c>
      <c r="CA3867">
        <v>-122.374329587096</v>
      </c>
      <c r="CB3867">
        <v>40.676914173763301</v>
      </c>
      <c r="CD3867">
        <f xml:space="preserve"> _xlfn.XLOOKUP(AB3867,[1]Sheet1!B:B,[1]Sheet1!Y:Y,"Not Found")</f>
        <v>60972</v>
      </c>
      <c r="CE3867">
        <f xml:space="preserve"> _xlfn.XLOOKUP(AB3867,[1]Sheet1!B:B,[1]Sheet1!AA:AA, "Not Found")</f>
        <v>74116</v>
      </c>
      <c r="CH3867">
        <f t="shared" ca="1" si="121"/>
        <v>0.96833864267884262</v>
      </c>
    </row>
    <row r="3868" spans="1:86" x14ac:dyDescent="0.3">
      <c r="A3868">
        <v>8866</v>
      </c>
      <c r="B3868" t="s">
        <v>0</v>
      </c>
      <c r="C3868" t="s">
        <v>16466</v>
      </c>
      <c r="D3868" s="3">
        <v>45752676050090</v>
      </c>
      <c r="E3868" t="s">
        <v>16102</v>
      </c>
      <c r="F3868" t="s">
        <v>16467</v>
      </c>
      <c r="G3868" t="s">
        <v>1395</v>
      </c>
      <c r="H3868" t="s">
        <v>16079</v>
      </c>
      <c r="I3868" t="s">
        <v>16103</v>
      </c>
      <c r="J3868" t="s">
        <v>16468</v>
      </c>
      <c r="K3868" t="s">
        <v>35</v>
      </c>
      <c r="L3868" t="s">
        <v>9</v>
      </c>
      <c r="M3868" s="1">
        <v>29403</v>
      </c>
      <c r="O3868" t="s">
        <v>35</v>
      </c>
      <c r="P3868" t="s">
        <v>36</v>
      </c>
      <c r="Q3868" t="s">
        <v>96</v>
      </c>
      <c r="R3868" t="s">
        <v>12</v>
      </c>
      <c r="U3868" t="s">
        <v>12</v>
      </c>
      <c r="V3868" t="s">
        <v>12</v>
      </c>
      <c r="W3868" t="s">
        <v>13</v>
      </c>
      <c r="X3868" t="s">
        <v>12</v>
      </c>
      <c r="Y3868" t="s">
        <v>58</v>
      </c>
      <c r="Z3868" t="s">
        <v>16469</v>
      </c>
      <c r="AA3868" t="s">
        <v>16101</v>
      </c>
      <c r="AB3868">
        <v>96003</v>
      </c>
      <c r="AC3868" t="str">
        <f t="shared" si="120"/>
        <v>3407 Hiatt Dr., Redding, CA 96003</v>
      </c>
      <c r="AD3868" t="s">
        <v>17</v>
      </c>
      <c r="AE3868" t="s">
        <v>831</v>
      </c>
      <c r="AF3868" t="s">
        <v>831</v>
      </c>
      <c r="AG3868" t="s">
        <v>831</v>
      </c>
      <c r="AH3868" t="s">
        <v>479</v>
      </c>
      <c r="AI3868">
        <v>40.630532170000002</v>
      </c>
      <c r="AJ3868">
        <v>-122.40319358000001</v>
      </c>
      <c r="AK3868">
        <v>451</v>
      </c>
      <c r="AL3868">
        <v>8</v>
      </c>
      <c r="AM3868">
        <v>1.8</v>
      </c>
      <c r="AN3868">
        <v>23</v>
      </c>
      <c r="AO3868">
        <v>5.0999999999999996</v>
      </c>
      <c r="AP3868">
        <v>23</v>
      </c>
      <c r="AQ3868">
        <v>5.0999999999999996</v>
      </c>
      <c r="AR3868">
        <v>3</v>
      </c>
      <c r="AS3868">
        <v>0.7</v>
      </c>
      <c r="AT3868">
        <v>100</v>
      </c>
      <c r="AU3868">
        <v>22.2</v>
      </c>
      <c r="AV3868">
        <v>0</v>
      </c>
      <c r="AW3868">
        <v>0</v>
      </c>
      <c r="AX3868">
        <v>259</v>
      </c>
      <c r="AY3868">
        <v>57.4</v>
      </c>
      <c r="AZ3868">
        <v>32</v>
      </c>
      <c r="BA3868">
        <v>7.1</v>
      </c>
      <c r="BB3868">
        <v>3</v>
      </c>
      <c r="BC3868">
        <v>0.7</v>
      </c>
      <c r="BD3868">
        <v>24</v>
      </c>
      <c r="BE3868">
        <v>5.3</v>
      </c>
      <c r="BF3868">
        <v>7</v>
      </c>
      <c r="BG3868">
        <v>1.6</v>
      </c>
      <c r="BH3868">
        <v>3</v>
      </c>
      <c r="BI3868">
        <v>0.7</v>
      </c>
      <c r="BJ3868">
        <v>0</v>
      </c>
      <c r="BK3868">
        <v>0</v>
      </c>
      <c r="BL3868">
        <v>389</v>
      </c>
      <c r="BM3868">
        <v>86.3</v>
      </c>
      <c r="BN3868">
        <v>95</v>
      </c>
      <c r="BO3868">
        <v>21.1</v>
      </c>
      <c r="BP3868">
        <v>388</v>
      </c>
      <c r="BQ3868">
        <v>86</v>
      </c>
      <c r="BR3868" t="s">
        <v>8831</v>
      </c>
      <c r="BS3868" t="s">
        <v>16079</v>
      </c>
      <c r="BX3868" t="s">
        <v>16102</v>
      </c>
      <c r="BY3868" t="s">
        <v>16103</v>
      </c>
      <c r="BZ3868">
        <v>34035</v>
      </c>
      <c r="CA3868">
        <v>-122.403193584951</v>
      </c>
      <c r="CB3868">
        <v>40.630532168991301</v>
      </c>
      <c r="CD3868">
        <f xml:space="preserve"> _xlfn.XLOOKUP(AB3868,[1]Sheet1!B:B,[1]Sheet1!Y:Y,"Not Found")</f>
        <v>71801</v>
      </c>
      <c r="CE3868">
        <f xml:space="preserve"> _xlfn.XLOOKUP(AB3868,[1]Sheet1!B:B,[1]Sheet1!AA:AA, "Not Found")</f>
        <v>91545</v>
      </c>
      <c r="CH3868">
        <f t="shared" ca="1" si="121"/>
        <v>0.24297155729715969</v>
      </c>
    </row>
    <row r="3869" spans="1:86" x14ac:dyDescent="0.3">
      <c r="A3869">
        <v>8867</v>
      </c>
      <c r="B3869" t="s">
        <v>0</v>
      </c>
      <c r="C3869" t="s">
        <v>16470</v>
      </c>
      <c r="D3869" s="3">
        <v>45752676050579</v>
      </c>
      <c r="E3869" t="s">
        <v>16102</v>
      </c>
      <c r="F3869" t="s">
        <v>16471</v>
      </c>
      <c r="G3869" t="s">
        <v>1395</v>
      </c>
      <c r="H3869" t="s">
        <v>16079</v>
      </c>
      <c r="I3869" t="s">
        <v>16103</v>
      </c>
      <c r="J3869" t="s">
        <v>4713</v>
      </c>
      <c r="K3869" t="s">
        <v>35</v>
      </c>
      <c r="L3869" t="s">
        <v>9</v>
      </c>
      <c r="M3869" s="1">
        <v>29403</v>
      </c>
      <c r="O3869" t="s">
        <v>35</v>
      </c>
      <c r="P3869" t="s">
        <v>36</v>
      </c>
      <c r="Q3869" t="s">
        <v>37</v>
      </c>
      <c r="R3869" t="s">
        <v>12</v>
      </c>
      <c r="U3869" t="s">
        <v>12</v>
      </c>
      <c r="V3869" t="s">
        <v>12</v>
      </c>
      <c r="W3869" t="s">
        <v>13</v>
      </c>
      <c r="X3869" t="s">
        <v>12</v>
      </c>
      <c r="Y3869" t="s">
        <v>58</v>
      </c>
      <c r="Z3869" t="s">
        <v>16472</v>
      </c>
      <c r="AA3869" t="s">
        <v>16445</v>
      </c>
      <c r="AB3869">
        <v>96019</v>
      </c>
      <c r="AC3869" t="str">
        <f t="shared" si="120"/>
        <v>5309 Grand Ave., Shasta Lake, CA 96019</v>
      </c>
      <c r="AD3869" t="s">
        <v>17</v>
      </c>
      <c r="AE3869" t="s">
        <v>831</v>
      </c>
      <c r="AF3869" t="s">
        <v>831</v>
      </c>
      <c r="AG3869" t="s">
        <v>831</v>
      </c>
      <c r="AH3869" t="s">
        <v>2129</v>
      </c>
      <c r="AI3869">
        <v>40.68288218</v>
      </c>
      <c r="AJ3869">
        <v>-122.35134257999999</v>
      </c>
      <c r="AK3869">
        <v>315</v>
      </c>
      <c r="AL3869">
        <v>2</v>
      </c>
      <c r="AM3869">
        <v>0.6</v>
      </c>
      <c r="AN3869">
        <v>11</v>
      </c>
      <c r="AO3869">
        <v>3.5</v>
      </c>
      <c r="AP3869">
        <v>5</v>
      </c>
      <c r="AQ3869">
        <v>1.6</v>
      </c>
      <c r="AR3869">
        <v>1</v>
      </c>
      <c r="AS3869">
        <v>0.3</v>
      </c>
      <c r="AT3869">
        <v>43</v>
      </c>
      <c r="AU3869">
        <v>13.7</v>
      </c>
      <c r="AV3869">
        <v>0</v>
      </c>
      <c r="AW3869">
        <v>0</v>
      </c>
      <c r="AX3869">
        <v>220</v>
      </c>
      <c r="AY3869">
        <v>69.8</v>
      </c>
      <c r="AZ3869">
        <v>29</v>
      </c>
      <c r="BA3869">
        <v>9.1999999999999993</v>
      </c>
      <c r="BB3869">
        <v>4</v>
      </c>
      <c r="BC3869">
        <v>1.3</v>
      </c>
      <c r="BD3869">
        <v>9</v>
      </c>
      <c r="BE3869">
        <v>2.9</v>
      </c>
      <c r="BF3869">
        <v>11</v>
      </c>
      <c r="BG3869">
        <v>3.5</v>
      </c>
      <c r="BH3869">
        <v>20</v>
      </c>
      <c r="BI3869">
        <v>6.3</v>
      </c>
      <c r="BJ3869">
        <v>0</v>
      </c>
      <c r="BK3869">
        <v>0</v>
      </c>
      <c r="BL3869">
        <v>262</v>
      </c>
      <c r="BM3869">
        <v>83.2</v>
      </c>
      <c r="BN3869">
        <v>61</v>
      </c>
      <c r="BO3869">
        <v>19.399999999999999</v>
      </c>
      <c r="BP3869">
        <v>262</v>
      </c>
      <c r="BQ3869">
        <v>83.2</v>
      </c>
      <c r="BR3869" t="s">
        <v>8831</v>
      </c>
      <c r="BS3869" t="s">
        <v>16079</v>
      </c>
      <c r="BX3869" t="s">
        <v>16102</v>
      </c>
      <c r="BY3869" t="s">
        <v>16103</v>
      </c>
      <c r="BZ3869">
        <v>34036</v>
      </c>
      <c r="CA3869">
        <v>-122.35134258428999</v>
      </c>
      <c r="CB3869">
        <v>40.682882175902598</v>
      </c>
      <c r="CD3869">
        <f xml:space="preserve"> _xlfn.XLOOKUP(AB3869,[1]Sheet1!B:B,[1]Sheet1!Y:Y,"Not Found")</f>
        <v>60972</v>
      </c>
      <c r="CE3869">
        <f xml:space="preserve"> _xlfn.XLOOKUP(AB3869,[1]Sheet1!B:B,[1]Sheet1!AA:AA, "Not Found")</f>
        <v>74116</v>
      </c>
      <c r="CH3869">
        <f t="shared" ca="1" si="121"/>
        <v>8.8597607134899281E-2</v>
      </c>
    </row>
    <row r="3870" spans="1:86" x14ac:dyDescent="0.3">
      <c r="A3870">
        <v>8868</v>
      </c>
      <c r="B3870" t="s">
        <v>0</v>
      </c>
      <c r="C3870" t="s">
        <v>16473</v>
      </c>
      <c r="D3870" s="3">
        <v>46701774630034</v>
      </c>
      <c r="E3870" t="s">
        <v>16474</v>
      </c>
      <c r="F3870" t="s">
        <v>16475</v>
      </c>
      <c r="G3870" t="s">
        <v>812</v>
      </c>
      <c r="H3870" t="s">
        <v>16476</v>
      </c>
      <c r="I3870" t="s">
        <v>16477</v>
      </c>
      <c r="J3870" t="s">
        <v>16478</v>
      </c>
      <c r="K3870" t="s">
        <v>325</v>
      </c>
      <c r="L3870" t="s">
        <v>9</v>
      </c>
      <c r="M3870" s="1">
        <v>35667</v>
      </c>
      <c r="O3870" t="s">
        <v>8</v>
      </c>
      <c r="P3870" t="s">
        <v>4</v>
      </c>
      <c r="Q3870" t="s">
        <v>11</v>
      </c>
      <c r="R3870" t="s">
        <v>12</v>
      </c>
      <c r="U3870" t="s">
        <v>12</v>
      </c>
      <c r="V3870" t="s">
        <v>12</v>
      </c>
      <c r="W3870" t="s">
        <v>13</v>
      </c>
      <c r="X3870" t="s">
        <v>13</v>
      </c>
      <c r="Y3870" t="s">
        <v>14</v>
      </c>
      <c r="Z3870" t="s">
        <v>16479</v>
      </c>
      <c r="AA3870" t="s">
        <v>16480</v>
      </c>
      <c r="AB3870">
        <v>96118</v>
      </c>
      <c r="AC3870" t="str">
        <f t="shared" si="120"/>
        <v>700 Fourth St., Loyalton, CA 96118</v>
      </c>
      <c r="AD3870" t="s">
        <v>17</v>
      </c>
      <c r="AE3870" t="s">
        <v>812</v>
      </c>
      <c r="AF3870" t="s">
        <v>831</v>
      </c>
      <c r="AG3870" t="s">
        <v>831</v>
      </c>
      <c r="AH3870" t="s">
        <v>858</v>
      </c>
      <c r="AI3870">
        <v>39.679525269999999</v>
      </c>
      <c r="AJ3870">
        <v>-120.24533411</v>
      </c>
      <c r="AK3870">
        <v>5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5</v>
      </c>
      <c r="AY3870">
        <v>100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>
        <v>40</v>
      </c>
      <c r="BJ3870">
        <v>0</v>
      </c>
      <c r="BK3870">
        <v>0</v>
      </c>
      <c r="BL3870">
        <v>4</v>
      </c>
      <c r="BM3870">
        <v>80</v>
      </c>
      <c r="BN3870">
        <v>1</v>
      </c>
      <c r="BO3870">
        <v>20</v>
      </c>
      <c r="BP3870">
        <v>4</v>
      </c>
      <c r="BQ3870">
        <v>80</v>
      </c>
      <c r="BR3870" t="s">
        <v>16481</v>
      </c>
      <c r="BS3870" t="s">
        <v>16476</v>
      </c>
      <c r="BX3870" t="s">
        <v>16474</v>
      </c>
      <c r="BY3870" t="s">
        <v>16477</v>
      </c>
      <c r="BZ3870">
        <v>38762</v>
      </c>
      <c r="CA3870">
        <v>-120.24533411448</v>
      </c>
      <c r="CB3870">
        <v>39.679525268643403</v>
      </c>
      <c r="CD3870">
        <f xml:space="preserve"> _xlfn.XLOOKUP(AB3870,[1]Sheet1!B:B,[1]Sheet1!Y:Y,"Not Found")</f>
        <v>44417</v>
      </c>
      <c r="CE3870">
        <f xml:space="preserve"> _xlfn.XLOOKUP(AB3870,[1]Sheet1!B:B,[1]Sheet1!AA:AA, "Not Found")</f>
        <v>87695</v>
      </c>
      <c r="CH3870">
        <f t="shared" ca="1" si="121"/>
        <v>0.4917470030428851</v>
      </c>
    </row>
    <row r="3871" spans="1:86" x14ac:dyDescent="0.3">
      <c r="A3871">
        <v>8869</v>
      </c>
      <c r="B3871" t="s">
        <v>0</v>
      </c>
      <c r="C3871" t="s">
        <v>16482</v>
      </c>
      <c r="D3871" s="3">
        <v>46701774632303</v>
      </c>
      <c r="E3871" t="s">
        <v>16474</v>
      </c>
      <c r="F3871" t="s">
        <v>16483</v>
      </c>
      <c r="G3871" t="s">
        <v>812</v>
      </c>
      <c r="H3871" t="s">
        <v>16476</v>
      </c>
      <c r="I3871" t="s">
        <v>16477</v>
      </c>
      <c r="J3871" t="s">
        <v>16484</v>
      </c>
      <c r="K3871" t="s">
        <v>8</v>
      </c>
      <c r="L3871" t="s">
        <v>9</v>
      </c>
      <c r="M3871" s="1">
        <v>29403</v>
      </c>
      <c r="O3871" t="s">
        <v>8</v>
      </c>
      <c r="P3871" t="s">
        <v>10</v>
      </c>
      <c r="Q3871" t="s">
        <v>11</v>
      </c>
      <c r="R3871" t="s">
        <v>12</v>
      </c>
      <c r="U3871" t="s">
        <v>12</v>
      </c>
      <c r="V3871" t="s">
        <v>12</v>
      </c>
      <c r="W3871" t="s">
        <v>13</v>
      </c>
      <c r="X3871" t="s">
        <v>12</v>
      </c>
      <c r="Y3871" t="s">
        <v>14</v>
      </c>
      <c r="Z3871" t="s">
        <v>16485</v>
      </c>
      <c r="AA3871" t="s">
        <v>16486</v>
      </c>
      <c r="AB3871">
        <v>95936</v>
      </c>
      <c r="AC3871" t="str">
        <f t="shared" si="120"/>
        <v>130 School St., Downieville, CA 95936</v>
      </c>
      <c r="AD3871" t="s">
        <v>17</v>
      </c>
      <c r="AE3871" t="s">
        <v>812</v>
      </c>
      <c r="AF3871" t="s">
        <v>831</v>
      </c>
      <c r="AG3871" t="s">
        <v>831</v>
      </c>
      <c r="AH3871" t="s">
        <v>1427</v>
      </c>
      <c r="AI3871">
        <v>39.561583210000002</v>
      </c>
      <c r="AJ3871">
        <v>-120.82736319</v>
      </c>
      <c r="AK3871">
        <v>21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4</v>
      </c>
      <c r="AU3871">
        <v>19</v>
      </c>
      <c r="AV3871">
        <v>0</v>
      </c>
      <c r="AW3871">
        <v>0</v>
      </c>
      <c r="AX3871">
        <v>15</v>
      </c>
      <c r="AY3871">
        <v>71.400000000000006</v>
      </c>
      <c r="AZ3871">
        <v>2</v>
      </c>
      <c r="BA3871">
        <v>9.5</v>
      </c>
      <c r="BB3871">
        <v>0</v>
      </c>
      <c r="BC3871">
        <v>0</v>
      </c>
      <c r="BD3871">
        <v>3</v>
      </c>
      <c r="BE3871">
        <v>14.3</v>
      </c>
      <c r="BF3871">
        <v>0</v>
      </c>
      <c r="BG3871">
        <v>0</v>
      </c>
      <c r="BH3871">
        <v>1</v>
      </c>
      <c r="BI3871">
        <v>4.8</v>
      </c>
      <c r="BJ3871">
        <v>0</v>
      </c>
      <c r="BK3871">
        <v>0</v>
      </c>
      <c r="BL3871">
        <v>11</v>
      </c>
      <c r="BM3871">
        <v>52.4</v>
      </c>
      <c r="BN3871">
        <v>1</v>
      </c>
      <c r="BO3871">
        <v>4.8</v>
      </c>
      <c r="BP3871">
        <v>10</v>
      </c>
      <c r="BQ3871">
        <v>47.6</v>
      </c>
      <c r="BR3871" t="s">
        <v>16481</v>
      </c>
      <c r="BS3871" t="s">
        <v>16476</v>
      </c>
      <c r="BX3871" t="s">
        <v>16474</v>
      </c>
      <c r="BY3871" t="s">
        <v>16477</v>
      </c>
      <c r="BZ3871">
        <v>38759</v>
      </c>
      <c r="CA3871">
        <v>-120.827363192351</v>
      </c>
      <c r="CB3871">
        <v>39.5615832128181</v>
      </c>
      <c r="CD3871">
        <f xml:space="preserve"> _xlfn.XLOOKUP(AB3871,[1]Sheet1!B:B,[1]Sheet1!Y:Y,"Not Found")</f>
        <v>111643</v>
      </c>
      <c r="CE3871">
        <f xml:space="preserve"> _xlfn.XLOOKUP(AB3871,[1]Sheet1!B:B,[1]Sheet1!AA:AA, "Not Found")</f>
        <v>102647</v>
      </c>
      <c r="CH3871">
        <f t="shared" ca="1" si="121"/>
        <v>0.19548415806415054</v>
      </c>
    </row>
    <row r="3872" spans="1:86" x14ac:dyDescent="0.3">
      <c r="A3872">
        <v>8870</v>
      </c>
      <c r="B3872" t="s">
        <v>0</v>
      </c>
      <c r="C3872" t="s">
        <v>16487</v>
      </c>
      <c r="D3872" s="3">
        <v>46701774634259</v>
      </c>
      <c r="E3872" t="s">
        <v>16474</v>
      </c>
      <c r="F3872" t="s">
        <v>16488</v>
      </c>
      <c r="G3872" t="s">
        <v>812</v>
      </c>
      <c r="H3872" t="s">
        <v>16476</v>
      </c>
      <c r="I3872" t="s">
        <v>16477</v>
      </c>
      <c r="J3872" t="s">
        <v>16489</v>
      </c>
      <c r="K3872" t="s">
        <v>8</v>
      </c>
      <c r="L3872" t="s">
        <v>9</v>
      </c>
      <c r="M3872" s="1">
        <v>29403</v>
      </c>
      <c r="O3872" t="s">
        <v>8</v>
      </c>
      <c r="P3872" t="s">
        <v>10</v>
      </c>
      <c r="Q3872" t="s">
        <v>11</v>
      </c>
      <c r="R3872" t="s">
        <v>12</v>
      </c>
      <c r="U3872" t="s">
        <v>12</v>
      </c>
      <c r="V3872" t="s">
        <v>12</v>
      </c>
      <c r="W3872" t="s">
        <v>13</v>
      </c>
      <c r="X3872" t="s">
        <v>12</v>
      </c>
      <c r="Y3872" t="s">
        <v>14</v>
      </c>
      <c r="Z3872" t="s">
        <v>16479</v>
      </c>
      <c r="AA3872" t="s">
        <v>16480</v>
      </c>
      <c r="AB3872">
        <v>96118</v>
      </c>
      <c r="AC3872" t="str">
        <f t="shared" si="120"/>
        <v>700 Fourth St., Loyalton, CA 96118</v>
      </c>
      <c r="AD3872" t="s">
        <v>17</v>
      </c>
      <c r="AE3872" t="s">
        <v>812</v>
      </c>
      <c r="AF3872" t="s">
        <v>831</v>
      </c>
      <c r="AG3872" t="s">
        <v>831</v>
      </c>
      <c r="AH3872" t="s">
        <v>858</v>
      </c>
      <c r="AI3872">
        <v>39.679525269999999</v>
      </c>
      <c r="AJ3872">
        <v>-120.24533411</v>
      </c>
      <c r="AK3872">
        <v>154</v>
      </c>
      <c r="AL3872">
        <v>2</v>
      </c>
      <c r="AM3872">
        <v>1.3</v>
      </c>
      <c r="AN3872">
        <v>2</v>
      </c>
      <c r="AO3872">
        <v>1.3</v>
      </c>
      <c r="AP3872">
        <v>0</v>
      </c>
      <c r="AQ3872">
        <v>0</v>
      </c>
      <c r="AR3872">
        <v>0</v>
      </c>
      <c r="AS3872">
        <v>0</v>
      </c>
      <c r="AT3872">
        <v>23</v>
      </c>
      <c r="AU3872">
        <v>14.9</v>
      </c>
      <c r="AV3872">
        <v>0</v>
      </c>
      <c r="AW3872">
        <v>0</v>
      </c>
      <c r="AX3872">
        <v>117</v>
      </c>
      <c r="AY3872">
        <v>76</v>
      </c>
      <c r="AZ3872">
        <v>3</v>
      </c>
      <c r="BA3872">
        <v>1.9</v>
      </c>
      <c r="BB3872">
        <v>7</v>
      </c>
      <c r="BC3872">
        <v>4.5</v>
      </c>
      <c r="BD3872">
        <v>4</v>
      </c>
      <c r="BE3872">
        <v>2.6</v>
      </c>
      <c r="BF3872">
        <v>1</v>
      </c>
      <c r="BG3872">
        <v>0.6</v>
      </c>
      <c r="BH3872">
        <v>7</v>
      </c>
      <c r="BI3872">
        <v>4.5</v>
      </c>
      <c r="BJ3872">
        <v>0</v>
      </c>
      <c r="BK3872">
        <v>0</v>
      </c>
      <c r="BL3872">
        <v>54</v>
      </c>
      <c r="BM3872">
        <v>35.1</v>
      </c>
      <c r="BN3872">
        <v>18</v>
      </c>
      <c r="BO3872">
        <v>11.7</v>
      </c>
      <c r="BP3872">
        <v>54</v>
      </c>
      <c r="BQ3872">
        <v>35.1</v>
      </c>
      <c r="BR3872" t="s">
        <v>16481</v>
      </c>
      <c r="BS3872" t="s">
        <v>16476</v>
      </c>
      <c r="BX3872" t="s">
        <v>16474</v>
      </c>
      <c r="BY3872" t="s">
        <v>16477</v>
      </c>
      <c r="BZ3872">
        <v>38761</v>
      </c>
      <c r="CA3872">
        <v>-120.24533411448</v>
      </c>
      <c r="CB3872">
        <v>39.679525268643403</v>
      </c>
      <c r="CD3872">
        <f xml:space="preserve"> _xlfn.XLOOKUP(AB3872,[1]Sheet1!B:B,[1]Sheet1!Y:Y,"Not Found")</f>
        <v>44417</v>
      </c>
      <c r="CE3872">
        <f xml:space="preserve"> _xlfn.XLOOKUP(AB3872,[1]Sheet1!B:B,[1]Sheet1!AA:AA, "Not Found")</f>
        <v>87695</v>
      </c>
      <c r="CH3872">
        <f t="shared" ca="1" si="121"/>
        <v>2.7854671364467398E-2</v>
      </c>
    </row>
    <row r="3873" spans="1:86" x14ac:dyDescent="0.3">
      <c r="A3873">
        <v>8871</v>
      </c>
      <c r="B3873" t="s">
        <v>0</v>
      </c>
      <c r="C3873" t="s">
        <v>16490</v>
      </c>
      <c r="D3873" s="3">
        <v>46701776050611</v>
      </c>
      <c r="E3873" t="s">
        <v>16474</v>
      </c>
      <c r="F3873" t="s">
        <v>16491</v>
      </c>
      <c r="G3873" t="s">
        <v>812</v>
      </c>
      <c r="H3873" t="s">
        <v>16476</v>
      </c>
      <c r="I3873" t="s">
        <v>16477</v>
      </c>
      <c r="J3873" t="s">
        <v>16492</v>
      </c>
      <c r="K3873" t="s">
        <v>35</v>
      </c>
      <c r="L3873" t="s">
        <v>9</v>
      </c>
      <c r="M3873" s="1">
        <v>29403</v>
      </c>
      <c r="O3873" t="s">
        <v>35</v>
      </c>
      <c r="P3873" t="s">
        <v>36</v>
      </c>
      <c r="Q3873" t="s">
        <v>75</v>
      </c>
      <c r="R3873" t="s">
        <v>12</v>
      </c>
      <c r="U3873" t="s">
        <v>12</v>
      </c>
      <c r="V3873" t="s">
        <v>12</v>
      </c>
      <c r="W3873" t="s">
        <v>13</v>
      </c>
      <c r="X3873" t="s">
        <v>12</v>
      </c>
      <c r="Y3873" t="s">
        <v>14</v>
      </c>
      <c r="Z3873" t="s">
        <v>16485</v>
      </c>
      <c r="AA3873" t="s">
        <v>16486</v>
      </c>
      <c r="AB3873">
        <v>95936</v>
      </c>
      <c r="AC3873" t="str">
        <f t="shared" si="120"/>
        <v>130 School St., Downieville, CA 95936</v>
      </c>
      <c r="AD3873" t="s">
        <v>17</v>
      </c>
      <c r="AE3873" t="s">
        <v>812</v>
      </c>
      <c r="AF3873" t="s">
        <v>831</v>
      </c>
      <c r="AG3873" t="s">
        <v>831</v>
      </c>
      <c r="AH3873" t="s">
        <v>1427</v>
      </c>
      <c r="AI3873">
        <v>39.561025209999997</v>
      </c>
      <c r="AJ3873">
        <v>-120.82759419</v>
      </c>
      <c r="AK3873">
        <v>29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6</v>
      </c>
      <c r="AU3873">
        <v>20.7</v>
      </c>
      <c r="AV3873">
        <v>0</v>
      </c>
      <c r="AW3873">
        <v>0</v>
      </c>
      <c r="AX3873">
        <v>17</v>
      </c>
      <c r="AY3873">
        <v>58.6</v>
      </c>
      <c r="AZ3873">
        <v>6</v>
      </c>
      <c r="BA3873">
        <v>20.7</v>
      </c>
      <c r="BB3873">
        <v>0</v>
      </c>
      <c r="BC3873">
        <v>0</v>
      </c>
      <c r="BD3873">
        <v>3</v>
      </c>
      <c r="BE3873">
        <v>10.3</v>
      </c>
      <c r="BF3873">
        <v>0</v>
      </c>
      <c r="BG3873">
        <v>0</v>
      </c>
      <c r="BH3873">
        <v>2</v>
      </c>
      <c r="BI3873">
        <v>6.9</v>
      </c>
      <c r="BJ3873">
        <v>0</v>
      </c>
      <c r="BK3873">
        <v>0</v>
      </c>
      <c r="BL3873">
        <v>21</v>
      </c>
      <c r="BM3873">
        <v>72.400000000000006</v>
      </c>
      <c r="BN3873">
        <v>3</v>
      </c>
      <c r="BO3873">
        <v>10.3</v>
      </c>
      <c r="BP3873">
        <v>21</v>
      </c>
      <c r="BQ3873">
        <v>72.400000000000006</v>
      </c>
      <c r="BR3873" t="s">
        <v>16481</v>
      </c>
      <c r="BS3873" t="s">
        <v>16476</v>
      </c>
      <c r="BX3873" t="s">
        <v>16474</v>
      </c>
      <c r="BY3873" t="s">
        <v>16477</v>
      </c>
      <c r="BZ3873">
        <v>38758</v>
      </c>
      <c r="CA3873">
        <v>-120.82759419224099</v>
      </c>
      <c r="CB3873">
        <v>39.561025213757397</v>
      </c>
      <c r="CD3873">
        <f xml:space="preserve"> _xlfn.XLOOKUP(AB3873,[1]Sheet1!B:B,[1]Sheet1!Y:Y,"Not Found")</f>
        <v>111643</v>
      </c>
      <c r="CE3873">
        <f xml:space="preserve"> _xlfn.XLOOKUP(AB3873,[1]Sheet1!B:B,[1]Sheet1!AA:AA, "Not Found")</f>
        <v>102647</v>
      </c>
      <c r="CH3873">
        <f t="shared" ca="1" si="121"/>
        <v>0.56180873526109887</v>
      </c>
    </row>
    <row r="3874" spans="1:86" x14ac:dyDescent="0.3">
      <c r="A3874">
        <v>8872</v>
      </c>
      <c r="B3874" t="s">
        <v>0</v>
      </c>
      <c r="C3874" t="s">
        <v>16493</v>
      </c>
      <c r="D3874" s="3">
        <v>46701776050629</v>
      </c>
      <c r="E3874" t="s">
        <v>16474</v>
      </c>
      <c r="F3874" t="s">
        <v>16494</v>
      </c>
      <c r="G3874" t="s">
        <v>812</v>
      </c>
      <c r="H3874" t="s">
        <v>16476</v>
      </c>
      <c r="I3874" t="s">
        <v>16477</v>
      </c>
      <c r="J3874" t="s">
        <v>16495</v>
      </c>
      <c r="K3874" t="s">
        <v>35</v>
      </c>
      <c r="L3874" t="s">
        <v>9</v>
      </c>
      <c r="M3874" s="1">
        <v>29403</v>
      </c>
      <c r="O3874" t="s">
        <v>35</v>
      </c>
      <c r="P3874" t="s">
        <v>36</v>
      </c>
      <c r="Q3874" t="s">
        <v>75</v>
      </c>
      <c r="R3874" t="s">
        <v>12</v>
      </c>
      <c r="U3874" t="s">
        <v>12</v>
      </c>
      <c r="V3874" t="s">
        <v>12</v>
      </c>
      <c r="W3874" t="s">
        <v>13</v>
      </c>
      <c r="X3874" t="s">
        <v>12</v>
      </c>
      <c r="Y3874" t="s">
        <v>58</v>
      </c>
      <c r="Z3874" t="s">
        <v>16496</v>
      </c>
      <c r="AA3874" t="s">
        <v>16480</v>
      </c>
      <c r="AB3874">
        <v>96118</v>
      </c>
      <c r="AC3874" t="str">
        <f t="shared" si="120"/>
        <v>111 Beckwith St., Loyalton, CA 96118</v>
      </c>
      <c r="AD3874" t="s">
        <v>17</v>
      </c>
      <c r="AE3874" t="s">
        <v>812</v>
      </c>
      <c r="AF3874" t="s">
        <v>831</v>
      </c>
      <c r="AG3874" t="s">
        <v>831</v>
      </c>
      <c r="AH3874" t="s">
        <v>858</v>
      </c>
      <c r="AI3874">
        <v>39.679695270000003</v>
      </c>
      <c r="AJ3874">
        <v>-120.24901912</v>
      </c>
      <c r="AK3874">
        <v>194</v>
      </c>
      <c r="AL3874">
        <v>0</v>
      </c>
      <c r="AM3874">
        <v>0</v>
      </c>
      <c r="AN3874">
        <v>3</v>
      </c>
      <c r="AO3874">
        <v>1.5</v>
      </c>
      <c r="AP3874">
        <v>0</v>
      </c>
      <c r="AQ3874">
        <v>0</v>
      </c>
      <c r="AR3874">
        <v>0</v>
      </c>
      <c r="AS3874">
        <v>0</v>
      </c>
      <c r="AT3874">
        <v>32</v>
      </c>
      <c r="AU3874">
        <v>16.5</v>
      </c>
      <c r="AV3874">
        <v>3</v>
      </c>
      <c r="AW3874">
        <v>1.5</v>
      </c>
      <c r="AX3874">
        <v>140</v>
      </c>
      <c r="AY3874">
        <v>72.2</v>
      </c>
      <c r="AZ3874">
        <v>12</v>
      </c>
      <c r="BA3874">
        <v>6.2</v>
      </c>
      <c r="BB3874">
        <v>4</v>
      </c>
      <c r="BC3874">
        <v>2.1</v>
      </c>
      <c r="BD3874">
        <v>5</v>
      </c>
      <c r="BE3874">
        <v>2.6</v>
      </c>
      <c r="BF3874">
        <v>1</v>
      </c>
      <c r="BG3874">
        <v>0.5</v>
      </c>
      <c r="BH3874">
        <v>15</v>
      </c>
      <c r="BI3874">
        <v>7.7</v>
      </c>
      <c r="BJ3874">
        <v>0</v>
      </c>
      <c r="BK3874">
        <v>0</v>
      </c>
      <c r="BL3874">
        <v>88</v>
      </c>
      <c r="BM3874">
        <v>45.4</v>
      </c>
      <c r="BN3874">
        <v>32</v>
      </c>
      <c r="BO3874">
        <v>16.5</v>
      </c>
      <c r="BP3874">
        <v>87</v>
      </c>
      <c r="BQ3874">
        <v>44.8</v>
      </c>
      <c r="BR3874" t="s">
        <v>16481</v>
      </c>
      <c r="BS3874" t="s">
        <v>16476</v>
      </c>
      <c r="BX3874" t="s">
        <v>16474</v>
      </c>
      <c r="BY3874" t="s">
        <v>16477</v>
      </c>
      <c r="BZ3874">
        <v>38760</v>
      </c>
      <c r="CA3874">
        <v>-120.249019115172</v>
      </c>
      <c r="CB3874">
        <v>39.679695269622002</v>
      </c>
      <c r="CD3874">
        <f xml:space="preserve"> _xlfn.XLOOKUP(AB3874,[1]Sheet1!B:B,[1]Sheet1!Y:Y,"Not Found")</f>
        <v>44417</v>
      </c>
      <c r="CE3874">
        <f xml:space="preserve"> _xlfn.XLOOKUP(AB3874,[1]Sheet1!B:B,[1]Sheet1!AA:AA, "Not Found")</f>
        <v>87695</v>
      </c>
      <c r="CH3874">
        <f t="shared" ca="1" si="121"/>
        <v>0.40223680049874322</v>
      </c>
    </row>
    <row r="3875" spans="1:86" x14ac:dyDescent="0.3">
      <c r="A3875">
        <v>8873</v>
      </c>
      <c r="B3875" t="s">
        <v>0</v>
      </c>
      <c r="C3875" t="s">
        <v>16497</v>
      </c>
      <c r="D3875" s="3">
        <v>47104700117168</v>
      </c>
      <c r="E3875" t="s">
        <v>16498</v>
      </c>
      <c r="F3875" t="s">
        <v>16499</v>
      </c>
      <c r="G3875" t="s">
        <v>1395</v>
      </c>
      <c r="H3875" t="s">
        <v>16500</v>
      </c>
      <c r="I3875" t="s">
        <v>16501</v>
      </c>
      <c r="J3875" t="s">
        <v>16502</v>
      </c>
      <c r="K3875" t="s">
        <v>483</v>
      </c>
      <c r="L3875" t="s">
        <v>9</v>
      </c>
      <c r="M3875" s="1">
        <v>39685</v>
      </c>
      <c r="O3875" t="s">
        <v>341</v>
      </c>
      <c r="P3875" t="s">
        <v>36</v>
      </c>
      <c r="Q3875" t="s">
        <v>11</v>
      </c>
      <c r="R3875" t="s">
        <v>13</v>
      </c>
      <c r="S3875" t="s">
        <v>16503</v>
      </c>
      <c r="T3875" t="s">
        <v>202</v>
      </c>
      <c r="U3875" t="s">
        <v>318</v>
      </c>
      <c r="V3875" t="s">
        <v>12</v>
      </c>
      <c r="W3875" t="s">
        <v>13</v>
      </c>
      <c r="X3875" t="s">
        <v>12</v>
      </c>
      <c r="Y3875" t="s">
        <v>14</v>
      </c>
      <c r="Z3875" t="s">
        <v>16504</v>
      </c>
      <c r="AA3875" t="s">
        <v>16505</v>
      </c>
      <c r="AB3875">
        <v>96067</v>
      </c>
      <c r="AC3875" t="str">
        <f t="shared" si="120"/>
        <v>1030 W A Barr Rd., Mount Shasta, CA 96067</v>
      </c>
      <c r="AD3875" t="s">
        <v>17</v>
      </c>
      <c r="AE3875" t="s">
        <v>831</v>
      </c>
      <c r="AF3875" t="s">
        <v>831</v>
      </c>
      <c r="AG3875" t="s">
        <v>831</v>
      </c>
      <c r="AH3875" t="s">
        <v>602</v>
      </c>
      <c r="AI3875">
        <v>41.297026989999999</v>
      </c>
      <c r="AJ3875">
        <v>-122.32388100999999</v>
      </c>
      <c r="AK3875">
        <v>401</v>
      </c>
      <c r="AL3875">
        <v>3</v>
      </c>
      <c r="AM3875">
        <v>0.7</v>
      </c>
      <c r="AN3875">
        <v>10</v>
      </c>
      <c r="AO3875">
        <v>2.5</v>
      </c>
      <c r="AP3875">
        <v>2</v>
      </c>
      <c r="AQ3875">
        <v>0.5</v>
      </c>
      <c r="AR3875">
        <v>0</v>
      </c>
      <c r="AS3875">
        <v>0</v>
      </c>
      <c r="AT3875">
        <v>62</v>
      </c>
      <c r="AU3875">
        <v>15.5</v>
      </c>
      <c r="AV3875">
        <v>0</v>
      </c>
      <c r="AW3875">
        <v>0</v>
      </c>
      <c r="AX3875">
        <v>288</v>
      </c>
      <c r="AY3875">
        <v>71.8</v>
      </c>
      <c r="AZ3875">
        <v>36</v>
      </c>
      <c r="BA3875">
        <v>9</v>
      </c>
      <c r="BB3875">
        <v>0</v>
      </c>
      <c r="BC3875">
        <v>0</v>
      </c>
      <c r="BD3875">
        <v>3</v>
      </c>
      <c r="BE3875">
        <v>0.7</v>
      </c>
      <c r="BF3875">
        <v>1</v>
      </c>
      <c r="BG3875">
        <v>0.2</v>
      </c>
      <c r="BH3875">
        <v>11</v>
      </c>
      <c r="BI3875">
        <v>2.7</v>
      </c>
      <c r="BJ3875">
        <v>0</v>
      </c>
      <c r="BK3875">
        <v>0</v>
      </c>
      <c r="BL3875">
        <v>301</v>
      </c>
      <c r="BM3875">
        <v>75.099999999999994</v>
      </c>
      <c r="BN3875">
        <v>39</v>
      </c>
      <c r="BO3875">
        <v>9.6999999999999993</v>
      </c>
      <c r="BP3875">
        <v>300</v>
      </c>
      <c r="BQ3875">
        <v>74.8</v>
      </c>
      <c r="BR3875" t="s">
        <v>16506</v>
      </c>
      <c r="BS3875" t="s">
        <v>16500</v>
      </c>
      <c r="BT3875" t="s">
        <v>16507</v>
      </c>
      <c r="BU3875" t="s">
        <v>16508</v>
      </c>
      <c r="BV3875" t="s">
        <v>16509</v>
      </c>
      <c r="BW3875" t="s">
        <v>16510</v>
      </c>
      <c r="BZ3875">
        <v>40055</v>
      </c>
      <c r="CA3875">
        <v>-122.323881006931</v>
      </c>
      <c r="CB3875">
        <v>41.297026994332903</v>
      </c>
      <c r="CD3875">
        <f xml:space="preserve"> _xlfn.XLOOKUP(AB3875,[1]Sheet1!B:B,[1]Sheet1!Y:Y,"Not Found")</f>
        <v>63222</v>
      </c>
      <c r="CE3875">
        <f xml:space="preserve"> _xlfn.XLOOKUP(AB3875,[1]Sheet1!B:B,[1]Sheet1!AA:AA, "Not Found")</f>
        <v>81717</v>
      </c>
      <c r="CH3875">
        <f t="shared" ca="1" si="121"/>
        <v>0.29502618048261908</v>
      </c>
    </row>
    <row r="3876" spans="1:86" x14ac:dyDescent="0.3">
      <c r="A3876">
        <v>8874</v>
      </c>
      <c r="B3876" t="s">
        <v>0</v>
      </c>
      <c r="C3876" t="s">
        <v>16511</v>
      </c>
      <c r="D3876" s="3">
        <v>47104700137372</v>
      </c>
      <c r="E3876" t="s">
        <v>16498</v>
      </c>
      <c r="F3876" t="s">
        <v>16512</v>
      </c>
      <c r="G3876" t="s">
        <v>1395</v>
      </c>
      <c r="H3876" t="s">
        <v>16500</v>
      </c>
      <c r="I3876" t="s">
        <v>16501</v>
      </c>
      <c r="J3876" t="s">
        <v>16513</v>
      </c>
      <c r="K3876" t="s">
        <v>483</v>
      </c>
      <c r="L3876" t="s">
        <v>9</v>
      </c>
      <c r="M3876" s="1">
        <v>43339</v>
      </c>
      <c r="O3876" t="s">
        <v>341</v>
      </c>
      <c r="P3876" t="s">
        <v>36</v>
      </c>
      <c r="Q3876" t="s">
        <v>11</v>
      </c>
      <c r="R3876" t="s">
        <v>13</v>
      </c>
      <c r="S3876" t="s">
        <v>16514</v>
      </c>
      <c r="T3876" t="s">
        <v>202</v>
      </c>
      <c r="U3876" t="s">
        <v>318</v>
      </c>
      <c r="V3876" t="s">
        <v>12</v>
      </c>
      <c r="W3876" t="s">
        <v>13</v>
      </c>
      <c r="X3876" t="s">
        <v>12</v>
      </c>
      <c r="Y3876" t="s">
        <v>14</v>
      </c>
      <c r="Z3876" t="s">
        <v>16515</v>
      </c>
      <c r="AA3876" t="s">
        <v>16516</v>
      </c>
      <c r="AB3876">
        <v>96097</v>
      </c>
      <c r="AC3876" t="str">
        <f t="shared" si="120"/>
        <v>423 South Broadway, Yreka, CA 96097</v>
      </c>
      <c r="AD3876" t="s">
        <v>17</v>
      </c>
      <c r="AE3876" t="s">
        <v>831</v>
      </c>
      <c r="AF3876" t="s">
        <v>831</v>
      </c>
      <c r="AG3876" t="s">
        <v>831</v>
      </c>
      <c r="AH3876" t="s">
        <v>1189</v>
      </c>
      <c r="AI3876">
        <v>41.728752229999998</v>
      </c>
      <c r="AJ3876">
        <v>-122.63765379</v>
      </c>
      <c r="AK3876">
        <v>124</v>
      </c>
      <c r="AL3876">
        <v>0</v>
      </c>
      <c r="AM3876">
        <v>0</v>
      </c>
      <c r="AN3876">
        <v>6</v>
      </c>
      <c r="AO3876">
        <v>4.8</v>
      </c>
      <c r="AP3876">
        <v>1</v>
      </c>
      <c r="AQ3876">
        <v>0.8</v>
      </c>
      <c r="AR3876">
        <v>0</v>
      </c>
      <c r="AS3876">
        <v>0</v>
      </c>
      <c r="AT3876">
        <v>22</v>
      </c>
      <c r="AU3876">
        <v>17.7</v>
      </c>
      <c r="AV3876">
        <v>0</v>
      </c>
      <c r="AW3876">
        <v>0</v>
      </c>
      <c r="AX3876">
        <v>77</v>
      </c>
      <c r="AY3876">
        <v>62.1</v>
      </c>
      <c r="AZ3876">
        <v>10</v>
      </c>
      <c r="BA3876">
        <v>8.1</v>
      </c>
      <c r="BB3876">
        <v>8</v>
      </c>
      <c r="BC3876">
        <v>6.5</v>
      </c>
      <c r="BD3876">
        <v>0</v>
      </c>
      <c r="BE3876">
        <v>0</v>
      </c>
      <c r="BF3876">
        <v>1</v>
      </c>
      <c r="BG3876">
        <v>0.8</v>
      </c>
      <c r="BH3876">
        <v>7</v>
      </c>
      <c r="BI3876">
        <v>5.6</v>
      </c>
      <c r="BJ3876">
        <v>0</v>
      </c>
      <c r="BK3876">
        <v>0</v>
      </c>
      <c r="BL3876">
        <v>102</v>
      </c>
      <c r="BM3876">
        <v>82.3</v>
      </c>
      <c r="BN3876">
        <v>14</v>
      </c>
      <c r="BO3876">
        <v>11.3</v>
      </c>
      <c r="BP3876">
        <v>101</v>
      </c>
      <c r="BQ3876">
        <v>81.5</v>
      </c>
      <c r="BR3876" t="s">
        <v>16506</v>
      </c>
      <c r="BS3876" t="s">
        <v>16500</v>
      </c>
      <c r="BT3876" t="s">
        <v>16517</v>
      </c>
      <c r="BU3876" t="s">
        <v>16518</v>
      </c>
      <c r="BV3876" t="s">
        <v>16519</v>
      </c>
      <c r="BW3876" t="s">
        <v>16520</v>
      </c>
      <c r="BZ3876">
        <v>30811</v>
      </c>
      <c r="CA3876">
        <v>-122.637653786283</v>
      </c>
      <c r="CB3876">
        <v>41.728752227065897</v>
      </c>
      <c r="CD3876">
        <f xml:space="preserve"> _xlfn.XLOOKUP(AB3876,[1]Sheet1!B:B,[1]Sheet1!Y:Y,"Not Found")</f>
        <v>47105</v>
      </c>
      <c r="CE3876">
        <f xml:space="preserve"> _xlfn.XLOOKUP(AB3876,[1]Sheet1!B:B,[1]Sheet1!AA:AA, "Not Found")</f>
        <v>73233</v>
      </c>
      <c r="CH3876">
        <f t="shared" ca="1" si="121"/>
        <v>0.96813613059841352</v>
      </c>
    </row>
    <row r="3877" spans="1:86" x14ac:dyDescent="0.3">
      <c r="A3877">
        <v>8875</v>
      </c>
      <c r="B3877" t="s">
        <v>0</v>
      </c>
      <c r="C3877" t="s">
        <v>16521</v>
      </c>
      <c r="D3877" s="3">
        <v>47104706069405</v>
      </c>
      <c r="E3877" t="s">
        <v>16498</v>
      </c>
      <c r="F3877" t="s">
        <v>16522</v>
      </c>
      <c r="G3877" t="s">
        <v>1395</v>
      </c>
      <c r="H3877" t="s">
        <v>16500</v>
      </c>
      <c r="I3877" t="s">
        <v>16501</v>
      </c>
      <c r="J3877" t="s">
        <v>16523</v>
      </c>
      <c r="K3877" t="s">
        <v>400</v>
      </c>
      <c r="L3877" t="s">
        <v>9</v>
      </c>
      <c r="M3877" s="1">
        <v>29403</v>
      </c>
      <c r="O3877" t="s">
        <v>341</v>
      </c>
      <c r="P3877" t="s">
        <v>36</v>
      </c>
      <c r="Q3877" t="s">
        <v>11</v>
      </c>
      <c r="R3877" t="s">
        <v>12</v>
      </c>
      <c r="U3877" t="s">
        <v>12</v>
      </c>
      <c r="V3877" t="s">
        <v>12</v>
      </c>
      <c r="W3877" t="s">
        <v>13</v>
      </c>
      <c r="X3877" t="s">
        <v>13</v>
      </c>
      <c r="Y3877" t="s">
        <v>14</v>
      </c>
      <c r="Z3877" t="s">
        <v>16524</v>
      </c>
      <c r="AA3877" t="s">
        <v>16516</v>
      </c>
      <c r="AB3877">
        <v>96097</v>
      </c>
      <c r="AC3877" t="str">
        <f t="shared" si="120"/>
        <v>609 South Gold St., Yreka, CA 96097</v>
      </c>
      <c r="AD3877" t="s">
        <v>17</v>
      </c>
      <c r="AE3877" t="s">
        <v>831</v>
      </c>
      <c r="AF3877" t="s">
        <v>831</v>
      </c>
      <c r="AG3877" t="s">
        <v>831</v>
      </c>
      <c r="AH3877" t="s">
        <v>1189</v>
      </c>
      <c r="AI3877">
        <v>41.727898230000001</v>
      </c>
      <c r="AJ3877">
        <v>-122.64331579</v>
      </c>
      <c r="AK3877">
        <v>69</v>
      </c>
      <c r="AL3877">
        <v>2</v>
      </c>
      <c r="AM3877">
        <v>2.9</v>
      </c>
      <c r="AN3877">
        <v>10</v>
      </c>
      <c r="AO3877">
        <v>14.5</v>
      </c>
      <c r="AP3877">
        <v>2</v>
      </c>
      <c r="AQ3877">
        <v>2.9</v>
      </c>
      <c r="AR3877">
        <v>0</v>
      </c>
      <c r="AS3877">
        <v>0</v>
      </c>
      <c r="AT3877">
        <v>15</v>
      </c>
      <c r="AU3877">
        <v>21.7</v>
      </c>
      <c r="AV3877">
        <v>0</v>
      </c>
      <c r="AW3877">
        <v>0</v>
      </c>
      <c r="AX3877">
        <v>33</v>
      </c>
      <c r="AY3877">
        <v>47.8</v>
      </c>
      <c r="AZ3877">
        <v>7</v>
      </c>
      <c r="BA3877">
        <v>10.1</v>
      </c>
      <c r="BB3877">
        <v>0</v>
      </c>
      <c r="BC3877">
        <v>0</v>
      </c>
      <c r="BD3877">
        <v>1</v>
      </c>
      <c r="BE3877">
        <v>1.4</v>
      </c>
      <c r="BF3877">
        <v>1</v>
      </c>
      <c r="BG3877">
        <v>1.4</v>
      </c>
      <c r="BH3877">
        <v>1</v>
      </c>
      <c r="BI3877">
        <v>1.4</v>
      </c>
      <c r="BJ3877">
        <v>0</v>
      </c>
      <c r="BK3877">
        <v>0</v>
      </c>
      <c r="BL3877">
        <v>47</v>
      </c>
      <c r="BM3877">
        <v>68.099999999999994</v>
      </c>
      <c r="BN3877">
        <v>69</v>
      </c>
      <c r="BO3877">
        <v>100</v>
      </c>
      <c r="BP3877">
        <v>46</v>
      </c>
      <c r="BQ3877">
        <v>66.7</v>
      </c>
      <c r="BR3877" t="s">
        <v>16506</v>
      </c>
      <c r="BS3877" t="s">
        <v>16500</v>
      </c>
      <c r="BT3877" t="s">
        <v>16517</v>
      </c>
      <c r="BU3877" t="s">
        <v>16518</v>
      </c>
      <c r="BV3877" t="s">
        <v>16519</v>
      </c>
      <c r="BW3877" t="s">
        <v>16520</v>
      </c>
      <c r="BZ3877">
        <v>39853</v>
      </c>
      <c r="CA3877">
        <v>-122.643315786776</v>
      </c>
      <c r="CB3877">
        <v>41.727898226004697</v>
      </c>
      <c r="CD3877">
        <f xml:space="preserve"> _xlfn.XLOOKUP(AB3877,[1]Sheet1!B:B,[1]Sheet1!Y:Y,"Not Found")</f>
        <v>47105</v>
      </c>
      <c r="CE3877">
        <f xml:space="preserve"> _xlfn.XLOOKUP(AB3877,[1]Sheet1!B:B,[1]Sheet1!AA:AA, "Not Found")</f>
        <v>73233</v>
      </c>
      <c r="CH3877">
        <f t="shared" ca="1" si="121"/>
        <v>0.92081492885133942</v>
      </c>
    </row>
    <row r="3878" spans="1:86" x14ac:dyDescent="0.3">
      <c r="A3878">
        <v>8876</v>
      </c>
      <c r="B3878" t="s">
        <v>0</v>
      </c>
      <c r="C3878" t="s">
        <v>16525</v>
      </c>
      <c r="D3878" s="3">
        <v>47701856050652</v>
      </c>
      <c r="E3878" t="s">
        <v>16526</v>
      </c>
      <c r="F3878" t="s">
        <v>16527</v>
      </c>
      <c r="G3878" t="s">
        <v>1395</v>
      </c>
      <c r="H3878" t="s">
        <v>16500</v>
      </c>
      <c r="I3878" t="s">
        <v>16528</v>
      </c>
      <c r="J3878" t="s">
        <v>16529</v>
      </c>
      <c r="K3878" t="s">
        <v>35</v>
      </c>
      <c r="L3878" t="s">
        <v>9</v>
      </c>
      <c r="M3878" s="1">
        <v>29403</v>
      </c>
      <c r="O3878" t="s">
        <v>35</v>
      </c>
      <c r="P3878" t="s">
        <v>36</v>
      </c>
      <c r="Q3878" t="s">
        <v>96</v>
      </c>
      <c r="R3878" t="s">
        <v>12</v>
      </c>
      <c r="U3878" t="s">
        <v>12</v>
      </c>
      <c r="V3878" t="s">
        <v>12</v>
      </c>
      <c r="W3878" t="s">
        <v>13</v>
      </c>
      <c r="X3878" t="s">
        <v>12</v>
      </c>
      <c r="Y3878" t="s">
        <v>14</v>
      </c>
      <c r="Z3878" t="s">
        <v>16530</v>
      </c>
      <c r="AA3878" t="s">
        <v>16531</v>
      </c>
      <c r="AB3878">
        <v>96064</v>
      </c>
      <c r="AC3878" t="str">
        <f t="shared" si="120"/>
        <v>7405 Highway A-12, Montague, CA 96064</v>
      </c>
      <c r="AD3878" t="s">
        <v>17</v>
      </c>
      <c r="AE3878" t="s">
        <v>831</v>
      </c>
      <c r="AF3878" t="s">
        <v>831</v>
      </c>
      <c r="AG3878" t="s">
        <v>831</v>
      </c>
      <c r="AH3878" t="s">
        <v>1427</v>
      </c>
      <c r="AI3878">
        <v>41.624624240000003</v>
      </c>
      <c r="AJ3878">
        <v>-122.40570374000001</v>
      </c>
      <c r="AK3878">
        <v>120</v>
      </c>
      <c r="AL3878">
        <v>0</v>
      </c>
      <c r="AM3878">
        <v>0</v>
      </c>
      <c r="AN3878">
        <v>1</v>
      </c>
      <c r="AO3878">
        <v>0.8</v>
      </c>
      <c r="AP3878">
        <v>21</v>
      </c>
      <c r="AQ3878">
        <v>17.5</v>
      </c>
      <c r="AR3878">
        <v>0</v>
      </c>
      <c r="AS3878">
        <v>0</v>
      </c>
      <c r="AT3878">
        <v>17</v>
      </c>
      <c r="AU3878">
        <v>14.2</v>
      </c>
      <c r="AV3878">
        <v>0</v>
      </c>
      <c r="AW3878">
        <v>0</v>
      </c>
      <c r="AX3878">
        <v>62</v>
      </c>
      <c r="AY3878">
        <v>51.7</v>
      </c>
      <c r="AZ3878">
        <v>18</v>
      </c>
      <c r="BA3878">
        <v>15</v>
      </c>
      <c r="BB3878">
        <v>1</v>
      </c>
      <c r="BC3878">
        <v>0.8</v>
      </c>
      <c r="BD3878">
        <v>15</v>
      </c>
      <c r="BE3878">
        <v>12.5</v>
      </c>
      <c r="BF3878">
        <v>1</v>
      </c>
      <c r="BG3878">
        <v>0.8</v>
      </c>
      <c r="BH3878">
        <v>3</v>
      </c>
      <c r="BI3878">
        <v>2.5</v>
      </c>
      <c r="BJ3878">
        <v>0</v>
      </c>
      <c r="BK3878">
        <v>0</v>
      </c>
      <c r="BL3878">
        <v>80</v>
      </c>
      <c r="BM3878">
        <v>66.7</v>
      </c>
      <c r="BN3878">
        <v>14</v>
      </c>
      <c r="BO3878">
        <v>11.7</v>
      </c>
      <c r="BP3878">
        <v>78</v>
      </c>
      <c r="BQ3878">
        <v>65</v>
      </c>
      <c r="BR3878" t="s">
        <v>16506</v>
      </c>
      <c r="BS3878" t="s">
        <v>16500</v>
      </c>
      <c r="BT3878" t="s">
        <v>16526</v>
      </c>
      <c r="BU3878" t="s">
        <v>16528</v>
      </c>
      <c r="BV3878" t="s">
        <v>16519</v>
      </c>
      <c r="BW3878" t="s">
        <v>16520</v>
      </c>
      <c r="BZ3878">
        <v>32166</v>
      </c>
      <c r="CA3878">
        <v>-122.405703735465</v>
      </c>
      <c r="CB3878">
        <v>41.624624239964298</v>
      </c>
      <c r="CD3878">
        <f xml:space="preserve"> _xlfn.XLOOKUP(AB3878,[1]Sheet1!B:B,[1]Sheet1!Y:Y,"Not Found")</f>
        <v>59602</v>
      </c>
      <c r="CE3878">
        <f xml:space="preserve"> _xlfn.XLOOKUP(AB3878,[1]Sheet1!B:B,[1]Sheet1!AA:AA, "Not Found")</f>
        <v>75777</v>
      </c>
      <c r="CH3878">
        <f t="shared" ca="1" si="121"/>
        <v>0.68732882646472881</v>
      </c>
    </row>
    <row r="3879" spans="1:86" x14ac:dyDescent="0.3">
      <c r="A3879">
        <v>8877</v>
      </c>
      <c r="B3879" t="s">
        <v>0</v>
      </c>
      <c r="C3879" t="s">
        <v>16532</v>
      </c>
      <c r="D3879" s="3">
        <v>47701936050660</v>
      </c>
      <c r="E3879" t="s">
        <v>16533</v>
      </c>
      <c r="F3879" t="s">
        <v>16534</v>
      </c>
      <c r="G3879" t="s">
        <v>1395</v>
      </c>
      <c r="H3879" t="s">
        <v>16500</v>
      </c>
      <c r="I3879" t="s">
        <v>16535</v>
      </c>
      <c r="J3879" t="s">
        <v>16535</v>
      </c>
      <c r="K3879" t="s">
        <v>35</v>
      </c>
      <c r="L3879" t="s">
        <v>9</v>
      </c>
      <c r="M3879" s="1">
        <v>29403</v>
      </c>
      <c r="O3879" t="s">
        <v>35</v>
      </c>
      <c r="P3879" t="s">
        <v>36</v>
      </c>
      <c r="Q3879" t="s">
        <v>96</v>
      </c>
      <c r="R3879" t="s">
        <v>12</v>
      </c>
      <c r="U3879" t="s">
        <v>12</v>
      </c>
      <c r="V3879" t="s">
        <v>12</v>
      </c>
      <c r="W3879" t="s">
        <v>12</v>
      </c>
      <c r="X3879" t="s">
        <v>12</v>
      </c>
      <c r="Y3879" t="s">
        <v>14</v>
      </c>
      <c r="Z3879" t="s">
        <v>16536</v>
      </c>
      <c r="AA3879" t="s">
        <v>16531</v>
      </c>
      <c r="AB3879">
        <v>96064</v>
      </c>
      <c r="AC3879" t="str">
        <f t="shared" si="120"/>
        <v>13735 Ager-Beswick Rd., Montague, CA 96064</v>
      </c>
      <c r="AD3879" t="s">
        <v>17</v>
      </c>
      <c r="AE3879" t="s">
        <v>831</v>
      </c>
      <c r="AF3879" t="s">
        <v>831</v>
      </c>
      <c r="AG3879" t="s">
        <v>831</v>
      </c>
      <c r="AH3879" t="s">
        <v>858</v>
      </c>
      <c r="AI3879">
        <v>41.928055270000002</v>
      </c>
      <c r="AJ3879">
        <v>-122.36193378</v>
      </c>
      <c r="AK3879">
        <v>15</v>
      </c>
      <c r="AL3879">
        <v>0</v>
      </c>
      <c r="AM3879">
        <v>0</v>
      </c>
      <c r="AN3879">
        <v>3</v>
      </c>
      <c r="AO3879">
        <v>20</v>
      </c>
      <c r="AP3879">
        <v>0</v>
      </c>
      <c r="AQ3879">
        <v>0</v>
      </c>
      <c r="AR3879">
        <v>0</v>
      </c>
      <c r="AS3879">
        <v>0</v>
      </c>
      <c r="AT3879">
        <v>4</v>
      </c>
      <c r="AU3879">
        <v>26.7</v>
      </c>
      <c r="AV3879">
        <v>0</v>
      </c>
      <c r="AW3879">
        <v>0</v>
      </c>
      <c r="AX3879">
        <v>8</v>
      </c>
      <c r="AY3879">
        <v>53.3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12</v>
      </c>
      <c r="BM3879">
        <v>80</v>
      </c>
      <c r="BN3879">
        <v>1</v>
      </c>
      <c r="BO3879">
        <v>6.7</v>
      </c>
      <c r="BP3879">
        <v>12</v>
      </c>
      <c r="BQ3879">
        <v>80</v>
      </c>
      <c r="BR3879" t="s">
        <v>16506</v>
      </c>
      <c r="BS3879" t="s">
        <v>16500</v>
      </c>
      <c r="BT3879" t="s">
        <v>16533</v>
      </c>
      <c r="BU3879" t="s">
        <v>16535</v>
      </c>
      <c r="BV3879" t="s">
        <v>16519</v>
      </c>
      <c r="BW3879" t="s">
        <v>16520</v>
      </c>
      <c r="BZ3879">
        <v>32184</v>
      </c>
      <c r="CA3879">
        <v>-122.361933776584</v>
      </c>
      <c r="CB3879">
        <v>41.928055265786298</v>
      </c>
      <c r="CD3879">
        <f xml:space="preserve"> _xlfn.XLOOKUP(AB3879,[1]Sheet1!B:B,[1]Sheet1!Y:Y,"Not Found")</f>
        <v>59602</v>
      </c>
      <c r="CE3879">
        <f xml:space="preserve"> _xlfn.XLOOKUP(AB3879,[1]Sheet1!B:B,[1]Sheet1!AA:AA, "Not Found")</f>
        <v>75777</v>
      </c>
      <c r="CH3879">
        <f t="shared" ca="1" si="121"/>
        <v>0.87327200604514132</v>
      </c>
    </row>
    <row r="3880" spans="1:86" x14ac:dyDescent="0.3">
      <c r="A3880">
        <v>8878</v>
      </c>
      <c r="B3880" t="s">
        <v>0</v>
      </c>
      <c r="C3880" t="s">
        <v>16537</v>
      </c>
      <c r="D3880" s="3">
        <v>47702016050678</v>
      </c>
      <c r="E3880" t="s">
        <v>16538</v>
      </c>
      <c r="F3880" t="s">
        <v>16539</v>
      </c>
      <c r="G3880" t="s">
        <v>1395</v>
      </c>
      <c r="H3880" t="s">
        <v>16500</v>
      </c>
      <c r="I3880" t="s">
        <v>16540</v>
      </c>
      <c r="J3880" t="s">
        <v>16541</v>
      </c>
      <c r="K3880" t="s">
        <v>35</v>
      </c>
      <c r="L3880" t="s">
        <v>9</v>
      </c>
      <c r="O3880" t="s">
        <v>35</v>
      </c>
      <c r="P3880" t="s">
        <v>36</v>
      </c>
      <c r="Q3880" t="s">
        <v>96</v>
      </c>
      <c r="R3880" t="s">
        <v>12</v>
      </c>
      <c r="U3880" t="s">
        <v>12</v>
      </c>
      <c r="V3880" t="s">
        <v>12</v>
      </c>
      <c r="W3880" t="s">
        <v>13</v>
      </c>
      <c r="X3880" t="s">
        <v>12</v>
      </c>
      <c r="Y3880" t="s">
        <v>14</v>
      </c>
      <c r="Z3880" t="s">
        <v>16542</v>
      </c>
      <c r="AA3880" t="s">
        <v>16543</v>
      </c>
      <c r="AB3880">
        <v>96094</v>
      </c>
      <c r="AC3880" t="str">
        <f t="shared" si="120"/>
        <v>24512 Edgewood Rd., Weed, CA 96094</v>
      </c>
      <c r="AD3880" t="s">
        <v>17</v>
      </c>
      <c r="AE3880" t="s">
        <v>831</v>
      </c>
      <c r="AF3880" t="s">
        <v>831</v>
      </c>
      <c r="AG3880" t="s">
        <v>831</v>
      </c>
      <c r="AH3880" t="s">
        <v>602</v>
      </c>
      <c r="AI3880">
        <v>41.457332229999999</v>
      </c>
      <c r="AJ3880">
        <v>-122.43149371</v>
      </c>
      <c r="AK3880">
        <v>149</v>
      </c>
      <c r="AL3880">
        <v>1</v>
      </c>
      <c r="AM3880">
        <v>0.7</v>
      </c>
      <c r="AN3880">
        <v>0</v>
      </c>
      <c r="AO3880">
        <v>0</v>
      </c>
      <c r="AP3880">
        <v>0</v>
      </c>
      <c r="AQ3880">
        <v>0</v>
      </c>
      <c r="AR3880">
        <v>2</v>
      </c>
      <c r="AS3880">
        <v>1.3</v>
      </c>
      <c r="AT3880">
        <v>21</v>
      </c>
      <c r="AU3880">
        <v>14.1</v>
      </c>
      <c r="AV3880">
        <v>0</v>
      </c>
      <c r="AW3880">
        <v>0</v>
      </c>
      <c r="AX3880">
        <v>118</v>
      </c>
      <c r="AY3880">
        <v>79.2</v>
      </c>
      <c r="AZ3880">
        <v>7</v>
      </c>
      <c r="BA3880">
        <v>4.7</v>
      </c>
      <c r="BB3880">
        <v>0</v>
      </c>
      <c r="BC3880">
        <v>0</v>
      </c>
      <c r="BD3880">
        <v>1</v>
      </c>
      <c r="BE3880">
        <v>0.7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61</v>
      </c>
      <c r="BM3880">
        <v>40.9</v>
      </c>
      <c r="BN3880">
        <v>12</v>
      </c>
      <c r="BO3880">
        <v>8.1</v>
      </c>
      <c r="BP3880">
        <v>61</v>
      </c>
      <c r="BQ3880">
        <v>40.9</v>
      </c>
      <c r="BR3880" t="s">
        <v>16506</v>
      </c>
      <c r="BS3880" t="s">
        <v>16500</v>
      </c>
      <c r="BT3880" t="s">
        <v>16538</v>
      </c>
      <c r="BU3880" t="s">
        <v>16540</v>
      </c>
      <c r="BV3880" t="s">
        <v>16509</v>
      </c>
      <c r="BW3880" t="s">
        <v>16510</v>
      </c>
      <c r="BZ3880">
        <v>32348</v>
      </c>
      <c r="CA3880">
        <v>-122.431493712907</v>
      </c>
      <c r="CB3880">
        <v>41.457332226426402</v>
      </c>
      <c r="CD3880">
        <f xml:space="preserve"> _xlfn.XLOOKUP(AB3880,[1]Sheet1!B:B,[1]Sheet1!Y:Y,"Not Found")</f>
        <v>65139</v>
      </c>
      <c r="CE3880">
        <f xml:space="preserve"> _xlfn.XLOOKUP(AB3880,[1]Sheet1!B:B,[1]Sheet1!AA:AA, "Not Found")</f>
        <v>91717</v>
      </c>
      <c r="CH3880">
        <f t="shared" ca="1" si="121"/>
        <v>0.78145292168076186</v>
      </c>
    </row>
    <row r="3881" spans="1:86" x14ac:dyDescent="0.3">
      <c r="A3881">
        <v>8879</v>
      </c>
      <c r="B3881" t="s">
        <v>0</v>
      </c>
      <c r="C3881" t="s">
        <v>16544</v>
      </c>
      <c r="D3881" s="3">
        <v>47702276050694</v>
      </c>
      <c r="E3881" t="s">
        <v>16545</v>
      </c>
      <c r="F3881" t="s">
        <v>16546</v>
      </c>
      <c r="G3881" t="s">
        <v>1395</v>
      </c>
      <c r="H3881" t="s">
        <v>16500</v>
      </c>
      <c r="I3881" t="s">
        <v>16547</v>
      </c>
      <c r="J3881" t="s">
        <v>16547</v>
      </c>
      <c r="K3881" t="s">
        <v>35</v>
      </c>
      <c r="L3881" t="s">
        <v>9</v>
      </c>
      <c r="M3881" s="1">
        <v>29403</v>
      </c>
      <c r="O3881" t="s">
        <v>35</v>
      </c>
      <c r="P3881" t="s">
        <v>36</v>
      </c>
      <c r="Q3881" t="s">
        <v>96</v>
      </c>
      <c r="R3881" t="s">
        <v>12</v>
      </c>
      <c r="U3881" t="s">
        <v>12</v>
      </c>
      <c r="V3881" t="s">
        <v>12</v>
      </c>
      <c r="W3881" t="s">
        <v>12</v>
      </c>
      <c r="X3881" t="s">
        <v>12</v>
      </c>
      <c r="Y3881" t="s">
        <v>14</v>
      </c>
      <c r="Z3881" t="s">
        <v>16548</v>
      </c>
      <c r="AA3881" t="s">
        <v>16531</v>
      </c>
      <c r="AB3881">
        <v>96064</v>
      </c>
      <c r="AC3881" t="str">
        <f t="shared" si="120"/>
        <v>1420 Delphic Rd., Montague, CA 96064</v>
      </c>
      <c r="AD3881" t="s">
        <v>17</v>
      </c>
      <c r="AE3881" t="s">
        <v>831</v>
      </c>
      <c r="AF3881" t="s">
        <v>831</v>
      </c>
      <c r="AG3881" t="s">
        <v>831</v>
      </c>
      <c r="AH3881" t="s">
        <v>858</v>
      </c>
      <c r="AI3881">
        <v>41.704785229999999</v>
      </c>
      <c r="AJ3881">
        <v>-122.56368577000001</v>
      </c>
      <c r="AK3881">
        <v>62</v>
      </c>
      <c r="AL3881">
        <v>0</v>
      </c>
      <c r="AM3881">
        <v>0</v>
      </c>
      <c r="AN3881">
        <v>4</v>
      </c>
      <c r="AO3881">
        <v>6.5</v>
      </c>
      <c r="AP3881">
        <v>0</v>
      </c>
      <c r="AQ3881">
        <v>0</v>
      </c>
      <c r="AR3881">
        <v>0</v>
      </c>
      <c r="AS3881">
        <v>0</v>
      </c>
      <c r="AT3881">
        <v>7</v>
      </c>
      <c r="AU3881">
        <v>11.3</v>
      </c>
      <c r="AV3881">
        <v>0</v>
      </c>
      <c r="AW3881">
        <v>0</v>
      </c>
      <c r="AX3881">
        <v>43</v>
      </c>
      <c r="AY3881">
        <v>69.400000000000006</v>
      </c>
      <c r="AZ3881">
        <v>8</v>
      </c>
      <c r="BA3881">
        <v>12.9</v>
      </c>
      <c r="BB3881">
        <v>0</v>
      </c>
      <c r="BC3881">
        <v>0</v>
      </c>
      <c r="BD3881">
        <v>0</v>
      </c>
      <c r="BE3881">
        <v>0</v>
      </c>
      <c r="BF3881">
        <v>1</v>
      </c>
      <c r="BG3881">
        <v>1.6</v>
      </c>
      <c r="BH3881">
        <v>1</v>
      </c>
      <c r="BI3881">
        <v>1.6</v>
      </c>
      <c r="BJ3881">
        <v>0</v>
      </c>
      <c r="BK3881">
        <v>0</v>
      </c>
      <c r="BL3881">
        <v>40</v>
      </c>
      <c r="BM3881">
        <v>64.5</v>
      </c>
      <c r="BN3881">
        <v>3</v>
      </c>
      <c r="BO3881">
        <v>4.8</v>
      </c>
      <c r="BP3881">
        <v>40</v>
      </c>
      <c r="BQ3881">
        <v>64.5</v>
      </c>
      <c r="BR3881" t="s">
        <v>16506</v>
      </c>
      <c r="BS3881" t="s">
        <v>16500</v>
      </c>
      <c r="BT3881" t="s">
        <v>16545</v>
      </c>
      <c r="BU3881" t="s">
        <v>16547</v>
      </c>
      <c r="BV3881" t="s">
        <v>16519</v>
      </c>
      <c r="BW3881" t="s">
        <v>16520</v>
      </c>
      <c r="BZ3881">
        <v>33182</v>
      </c>
      <c r="CA3881">
        <v>-122.563685770872</v>
      </c>
      <c r="CB3881">
        <v>41.704785231068897</v>
      </c>
      <c r="CD3881">
        <f xml:space="preserve"> _xlfn.XLOOKUP(AB3881,[1]Sheet1!B:B,[1]Sheet1!Y:Y,"Not Found")</f>
        <v>59602</v>
      </c>
      <c r="CE3881">
        <f xml:space="preserve"> _xlfn.XLOOKUP(AB3881,[1]Sheet1!B:B,[1]Sheet1!AA:AA, "Not Found")</f>
        <v>75777</v>
      </c>
      <c r="CH3881">
        <f t="shared" ca="1" si="121"/>
        <v>0.67005263211205379</v>
      </c>
    </row>
    <row r="3882" spans="1:86" x14ac:dyDescent="0.3">
      <c r="A3882">
        <v>8880</v>
      </c>
      <c r="B3882" t="s">
        <v>0</v>
      </c>
      <c r="C3882" t="s">
        <v>16549</v>
      </c>
      <c r="D3882" s="3">
        <v>47702436050710</v>
      </c>
      <c r="E3882" t="s">
        <v>16550</v>
      </c>
      <c r="F3882" t="s">
        <v>16551</v>
      </c>
      <c r="G3882" t="s">
        <v>1395</v>
      </c>
      <c r="H3882" t="s">
        <v>16500</v>
      </c>
      <c r="I3882" t="s">
        <v>16552</v>
      </c>
      <c r="J3882" t="s">
        <v>16552</v>
      </c>
      <c r="K3882" t="s">
        <v>35</v>
      </c>
      <c r="L3882" t="s">
        <v>9</v>
      </c>
      <c r="M3882" s="1">
        <v>29403</v>
      </c>
      <c r="O3882" t="s">
        <v>35</v>
      </c>
      <c r="P3882" t="s">
        <v>36</v>
      </c>
      <c r="Q3882" t="s">
        <v>96</v>
      </c>
      <c r="R3882" t="s">
        <v>12</v>
      </c>
      <c r="U3882" t="s">
        <v>12</v>
      </c>
      <c r="V3882" t="s">
        <v>12</v>
      </c>
      <c r="W3882" t="s">
        <v>13</v>
      </c>
      <c r="X3882" t="s">
        <v>12</v>
      </c>
      <c r="Y3882" t="s">
        <v>14</v>
      </c>
      <c r="Z3882" t="s">
        <v>16553</v>
      </c>
      <c r="AA3882" t="s">
        <v>16554</v>
      </c>
      <c r="AB3882">
        <v>96025</v>
      </c>
      <c r="AC3882" t="str">
        <f t="shared" si="120"/>
        <v>4760 Siskiyou Ave., Dunsmuir, CA 96025</v>
      </c>
      <c r="AD3882" t="s">
        <v>17</v>
      </c>
      <c r="AE3882" t="s">
        <v>831</v>
      </c>
      <c r="AF3882" t="s">
        <v>831</v>
      </c>
      <c r="AG3882" t="s">
        <v>831</v>
      </c>
      <c r="AH3882" t="s">
        <v>858</v>
      </c>
      <c r="AI3882">
        <v>41.227067220000002</v>
      </c>
      <c r="AJ3882">
        <v>-122.27375665</v>
      </c>
      <c r="AK3882">
        <v>76</v>
      </c>
      <c r="AL3882">
        <v>0</v>
      </c>
      <c r="AM3882">
        <v>0</v>
      </c>
      <c r="AN3882">
        <v>0</v>
      </c>
      <c r="AO3882">
        <v>0</v>
      </c>
      <c r="AP3882">
        <v>1</v>
      </c>
      <c r="AQ3882">
        <v>1.3</v>
      </c>
      <c r="AR3882">
        <v>0</v>
      </c>
      <c r="AS3882">
        <v>0</v>
      </c>
      <c r="AT3882">
        <v>17</v>
      </c>
      <c r="AU3882">
        <v>22.4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58</v>
      </c>
      <c r="BC3882">
        <v>76.3</v>
      </c>
      <c r="BD3882">
        <v>1</v>
      </c>
      <c r="BE3882">
        <v>1.3</v>
      </c>
      <c r="BF3882">
        <v>5</v>
      </c>
      <c r="BG3882">
        <v>6.6</v>
      </c>
      <c r="BH3882">
        <v>0</v>
      </c>
      <c r="BI3882">
        <v>0</v>
      </c>
      <c r="BJ3882">
        <v>0</v>
      </c>
      <c r="BK3882">
        <v>0</v>
      </c>
      <c r="BL3882">
        <v>67</v>
      </c>
      <c r="BM3882">
        <v>88.2</v>
      </c>
      <c r="BN3882">
        <v>6</v>
      </c>
      <c r="BO3882">
        <v>7.9</v>
      </c>
      <c r="BP3882">
        <v>66</v>
      </c>
      <c r="BQ3882">
        <v>86.8</v>
      </c>
      <c r="BR3882" t="s">
        <v>16506</v>
      </c>
      <c r="BS3882" t="s">
        <v>16500</v>
      </c>
      <c r="BT3882" t="s">
        <v>16550</v>
      </c>
      <c r="BU3882" t="s">
        <v>16552</v>
      </c>
      <c r="BV3882" t="s">
        <v>16187</v>
      </c>
      <c r="BW3882" t="s">
        <v>16188</v>
      </c>
      <c r="BZ3882">
        <v>33271</v>
      </c>
      <c r="CA3882">
        <v>-122.273756652564</v>
      </c>
      <c r="CB3882">
        <v>41.227067223011097</v>
      </c>
      <c r="CD3882">
        <f xml:space="preserve"> _xlfn.XLOOKUP(AB3882,[1]Sheet1!B:B,[1]Sheet1!Y:Y,"Not Found")</f>
        <v>43714</v>
      </c>
      <c r="CE3882">
        <f xml:space="preserve"> _xlfn.XLOOKUP(AB3882,[1]Sheet1!B:B,[1]Sheet1!AA:AA, "Not Found")</f>
        <v>76675</v>
      </c>
      <c r="CH3882">
        <f t="shared" ca="1" si="121"/>
        <v>0.93067284924484384</v>
      </c>
    </row>
    <row r="3883" spans="1:86" x14ac:dyDescent="0.3">
      <c r="A3883">
        <v>8881</v>
      </c>
      <c r="B3883" t="s">
        <v>0</v>
      </c>
      <c r="C3883" t="s">
        <v>16555</v>
      </c>
      <c r="D3883" s="3">
        <v>47702504732707</v>
      </c>
      <c r="E3883" t="s">
        <v>16187</v>
      </c>
      <c r="F3883" t="s">
        <v>16556</v>
      </c>
      <c r="G3883" t="s">
        <v>1395</v>
      </c>
      <c r="H3883" t="s">
        <v>16500</v>
      </c>
      <c r="I3883" t="s">
        <v>16188</v>
      </c>
      <c r="J3883" t="s">
        <v>16557</v>
      </c>
      <c r="K3883" t="s">
        <v>8</v>
      </c>
      <c r="L3883" t="s">
        <v>9</v>
      </c>
      <c r="M3883" s="1">
        <v>4200</v>
      </c>
      <c r="O3883" t="s">
        <v>8</v>
      </c>
      <c r="P3883" t="s">
        <v>4</v>
      </c>
      <c r="Q3883" t="s">
        <v>11</v>
      </c>
      <c r="R3883" t="s">
        <v>12</v>
      </c>
      <c r="U3883" t="s">
        <v>318</v>
      </c>
      <c r="V3883" t="s">
        <v>12</v>
      </c>
      <c r="W3883" t="s">
        <v>13</v>
      </c>
      <c r="X3883" t="s">
        <v>12</v>
      </c>
      <c r="Y3883" t="s">
        <v>30</v>
      </c>
      <c r="Z3883" t="s">
        <v>16558</v>
      </c>
      <c r="AA3883" t="s">
        <v>16554</v>
      </c>
      <c r="AB3883">
        <v>96025</v>
      </c>
      <c r="AC3883" t="str">
        <f t="shared" si="120"/>
        <v>5805 High School Way, Dunsmuir, CA 96025</v>
      </c>
      <c r="AD3883" t="s">
        <v>17</v>
      </c>
      <c r="AE3883" t="s">
        <v>831</v>
      </c>
      <c r="AF3883" t="s">
        <v>831</v>
      </c>
      <c r="AG3883" t="s">
        <v>831</v>
      </c>
      <c r="AH3883" t="s">
        <v>858</v>
      </c>
      <c r="AI3883">
        <v>41.210167220000002</v>
      </c>
      <c r="AJ3883">
        <v>-122.27648865</v>
      </c>
      <c r="AK3883">
        <v>65</v>
      </c>
      <c r="AL3883">
        <v>3</v>
      </c>
      <c r="AM3883">
        <v>4.5999999999999996</v>
      </c>
      <c r="AN3883">
        <v>3</v>
      </c>
      <c r="AO3883">
        <v>4.5999999999999996</v>
      </c>
      <c r="AP3883">
        <v>2</v>
      </c>
      <c r="AQ3883">
        <v>3.1</v>
      </c>
      <c r="AR3883">
        <v>0</v>
      </c>
      <c r="AS3883">
        <v>0</v>
      </c>
      <c r="AT3883">
        <v>9</v>
      </c>
      <c r="AU3883">
        <v>13.8</v>
      </c>
      <c r="AV3883">
        <v>0</v>
      </c>
      <c r="AW3883">
        <v>0</v>
      </c>
      <c r="AX3883">
        <v>35</v>
      </c>
      <c r="AY3883">
        <v>53.8</v>
      </c>
      <c r="AZ3883">
        <v>8</v>
      </c>
      <c r="BA3883">
        <v>12.3</v>
      </c>
      <c r="BB3883">
        <v>5</v>
      </c>
      <c r="BC3883">
        <v>7.7</v>
      </c>
      <c r="BD3883">
        <v>1</v>
      </c>
      <c r="BE3883">
        <v>1.5</v>
      </c>
      <c r="BF3883">
        <v>1</v>
      </c>
      <c r="BG3883">
        <v>1.5</v>
      </c>
      <c r="BH3883">
        <v>5</v>
      </c>
      <c r="BI3883">
        <v>7.7</v>
      </c>
      <c r="BJ3883">
        <v>0</v>
      </c>
      <c r="BK3883">
        <v>0</v>
      </c>
      <c r="BL3883">
        <v>49</v>
      </c>
      <c r="BM3883">
        <v>75.400000000000006</v>
      </c>
      <c r="BN3883">
        <v>15</v>
      </c>
      <c r="BO3883">
        <v>23.1</v>
      </c>
      <c r="BP3883">
        <v>49</v>
      </c>
      <c r="BQ3883">
        <v>75.400000000000006</v>
      </c>
      <c r="BR3883" t="s">
        <v>16506</v>
      </c>
      <c r="BS3883" t="s">
        <v>16500</v>
      </c>
      <c r="BT3883" t="s">
        <v>16550</v>
      </c>
      <c r="BU3883" t="s">
        <v>16552</v>
      </c>
      <c r="BV3883" t="s">
        <v>16187</v>
      </c>
      <c r="BW3883" t="s">
        <v>16188</v>
      </c>
      <c r="BZ3883">
        <v>33272</v>
      </c>
      <c r="CA3883">
        <v>-122.276488650752</v>
      </c>
      <c r="CB3883">
        <v>41.210167221447698</v>
      </c>
      <c r="CD3883">
        <f xml:space="preserve"> _xlfn.XLOOKUP(AB3883,[1]Sheet1!B:B,[1]Sheet1!Y:Y,"Not Found")</f>
        <v>43714</v>
      </c>
      <c r="CE3883">
        <f xml:space="preserve"> _xlfn.XLOOKUP(AB3883,[1]Sheet1!B:B,[1]Sheet1!AA:AA, "Not Found")</f>
        <v>76675</v>
      </c>
      <c r="CH3883">
        <f t="shared" ca="1" si="121"/>
        <v>0.30564647921613719</v>
      </c>
    </row>
    <row r="3884" spans="1:86" x14ac:dyDescent="0.3">
      <c r="A3884">
        <v>8882</v>
      </c>
      <c r="B3884" t="s">
        <v>0</v>
      </c>
      <c r="C3884" t="s">
        <v>16559</v>
      </c>
      <c r="D3884" s="3">
        <v>47703186050769</v>
      </c>
      <c r="E3884" t="s">
        <v>16560</v>
      </c>
      <c r="F3884" t="s">
        <v>16561</v>
      </c>
      <c r="G3884" t="s">
        <v>1395</v>
      </c>
      <c r="H3884" t="s">
        <v>16500</v>
      </c>
      <c r="I3884" t="s">
        <v>16562</v>
      </c>
      <c r="J3884" t="s">
        <v>16563</v>
      </c>
      <c r="K3884" t="s">
        <v>35</v>
      </c>
      <c r="L3884" t="s">
        <v>9</v>
      </c>
      <c r="M3884" s="1">
        <v>29403</v>
      </c>
      <c r="O3884" t="s">
        <v>35</v>
      </c>
      <c r="P3884" t="s">
        <v>36</v>
      </c>
      <c r="Q3884" t="s">
        <v>96</v>
      </c>
      <c r="R3884" t="s">
        <v>12</v>
      </c>
      <c r="U3884" t="s">
        <v>12</v>
      </c>
      <c r="V3884" t="s">
        <v>12</v>
      </c>
      <c r="W3884" t="s">
        <v>12</v>
      </c>
      <c r="X3884" t="s">
        <v>12</v>
      </c>
      <c r="Y3884" t="s">
        <v>14</v>
      </c>
      <c r="Z3884" t="s">
        <v>16564</v>
      </c>
      <c r="AA3884" t="s">
        <v>16565</v>
      </c>
      <c r="AB3884">
        <v>96034</v>
      </c>
      <c r="AC3884" t="str">
        <f t="shared" si="120"/>
        <v>25305 Gazelle-Callahan Rd., Gazelle, CA 96034</v>
      </c>
      <c r="AD3884" t="s">
        <v>17</v>
      </c>
      <c r="AE3884" t="s">
        <v>831</v>
      </c>
      <c r="AF3884" t="s">
        <v>831</v>
      </c>
      <c r="AG3884" t="s">
        <v>831</v>
      </c>
      <c r="AH3884" t="s">
        <v>858</v>
      </c>
      <c r="AI3884">
        <v>41.520364219999998</v>
      </c>
      <c r="AJ3884">
        <v>-122.52376873999999</v>
      </c>
      <c r="AK3884">
        <v>35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3</v>
      </c>
      <c r="AU3884">
        <v>8.6</v>
      </c>
      <c r="AV3884">
        <v>0</v>
      </c>
      <c r="AW3884">
        <v>0</v>
      </c>
      <c r="AX3884">
        <v>17</v>
      </c>
      <c r="AY3884">
        <v>48.6</v>
      </c>
      <c r="AZ3884">
        <v>3</v>
      </c>
      <c r="BA3884">
        <v>8.6</v>
      </c>
      <c r="BB3884">
        <v>12</v>
      </c>
      <c r="BC3884">
        <v>34.299999999999997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>
        <v>11.4</v>
      </c>
      <c r="BJ3884">
        <v>0</v>
      </c>
      <c r="BK3884">
        <v>0</v>
      </c>
      <c r="BL3884">
        <v>24</v>
      </c>
      <c r="BM3884">
        <v>68.599999999999994</v>
      </c>
      <c r="BN3884">
        <v>5</v>
      </c>
      <c r="BO3884">
        <v>14.3</v>
      </c>
      <c r="BP3884">
        <v>24</v>
      </c>
      <c r="BQ3884">
        <v>68.599999999999994</v>
      </c>
      <c r="BR3884" t="s">
        <v>16506</v>
      </c>
      <c r="BS3884" t="s">
        <v>16500</v>
      </c>
      <c r="BT3884" t="s">
        <v>16560</v>
      </c>
      <c r="BU3884" t="s">
        <v>16562</v>
      </c>
      <c r="BV3884" t="s">
        <v>16519</v>
      </c>
      <c r="BW3884" t="s">
        <v>16520</v>
      </c>
      <c r="BZ3884">
        <v>34039</v>
      </c>
      <c r="CA3884">
        <v>-122.523768736444</v>
      </c>
      <c r="CB3884">
        <v>41.520364222235202</v>
      </c>
      <c r="CD3884">
        <f xml:space="preserve"> _xlfn.XLOOKUP(AB3884,[1]Sheet1!B:B,[1]Sheet1!Y:Y,"Not Found")</f>
        <v>56875</v>
      </c>
      <c r="CE3884">
        <f xml:space="preserve"> _xlfn.XLOOKUP(AB3884,[1]Sheet1!B:B,[1]Sheet1!AA:AA, "Not Found")</f>
        <v>78162</v>
      </c>
      <c r="CH3884">
        <f t="shared" ca="1" si="121"/>
        <v>9.0232287497373442E-2</v>
      </c>
    </row>
    <row r="3885" spans="1:86" x14ac:dyDescent="0.3">
      <c r="A3885">
        <v>8883</v>
      </c>
      <c r="B3885" t="s">
        <v>0</v>
      </c>
      <c r="C3885" t="s">
        <v>16566</v>
      </c>
      <c r="D3885" s="3">
        <v>47703266050777</v>
      </c>
      <c r="E3885" t="s">
        <v>16567</v>
      </c>
      <c r="F3885" t="s">
        <v>16568</v>
      </c>
      <c r="G3885" t="s">
        <v>1395</v>
      </c>
      <c r="H3885" t="s">
        <v>16500</v>
      </c>
      <c r="I3885" t="s">
        <v>16569</v>
      </c>
      <c r="J3885" t="s">
        <v>16569</v>
      </c>
      <c r="K3885" t="s">
        <v>35</v>
      </c>
      <c r="L3885" t="s">
        <v>9</v>
      </c>
      <c r="M3885" s="1">
        <v>29403</v>
      </c>
      <c r="O3885" t="s">
        <v>35</v>
      </c>
      <c r="P3885" t="s">
        <v>36</v>
      </c>
      <c r="Q3885" t="s">
        <v>96</v>
      </c>
      <c r="R3885" t="s">
        <v>12</v>
      </c>
      <c r="U3885" t="s">
        <v>12</v>
      </c>
      <c r="V3885" t="s">
        <v>12</v>
      </c>
      <c r="W3885" t="s">
        <v>13</v>
      </c>
      <c r="X3885" t="s">
        <v>12</v>
      </c>
      <c r="Y3885" t="s">
        <v>14</v>
      </c>
      <c r="Z3885" t="s">
        <v>16570</v>
      </c>
      <c r="AA3885" t="s">
        <v>16571</v>
      </c>
      <c r="AB3885">
        <v>96038</v>
      </c>
      <c r="AC3885" t="str">
        <f t="shared" si="120"/>
        <v>516 Shasta Blvd., Grenada, CA 96038</v>
      </c>
      <c r="AD3885" t="s">
        <v>17</v>
      </c>
      <c r="AE3885" t="s">
        <v>831</v>
      </c>
      <c r="AF3885" t="s">
        <v>831</v>
      </c>
      <c r="AG3885" t="s">
        <v>831</v>
      </c>
      <c r="AH3885" t="s">
        <v>858</v>
      </c>
      <c r="AI3885">
        <v>41.645390229999997</v>
      </c>
      <c r="AJ3885">
        <v>-122.52533376</v>
      </c>
      <c r="AK3885">
        <v>207</v>
      </c>
      <c r="AL3885">
        <v>0</v>
      </c>
      <c r="AM3885">
        <v>0</v>
      </c>
      <c r="AN3885">
        <v>9</v>
      </c>
      <c r="AO3885">
        <v>4.3</v>
      </c>
      <c r="AP3885">
        <v>2</v>
      </c>
      <c r="AQ3885">
        <v>1</v>
      </c>
      <c r="AR3885">
        <v>0</v>
      </c>
      <c r="AS3885">
        <v>0</v>
      </c>
      <c r="AT3885">
        <v>31</v>
      </c>
      <c r="AU3885">
        <v>15</v>
      </c>
      <c r="AV3885">
        <v>0</v>
      </c>
      <c r="AW3885">
        <v>0</v>
      </c>
      <c r="AX3885">
        <v>145</v>
      </c>
      <c r="AY3885">
        <v>70</v>
      </c>
      <c r="AZ3885">
        <v>20</v>
      </c>
      <c r="BA3885">
        <v>9.6999999999999993</v>
      </c>
      <c r="BB3885">
        <v>0</v>
      </c>
      <c r="BC3885">
        <v>0</v>
      </c>
      <c r="BD3885">
        <v>1</v>
      </c>
      <c r="BE3885">
        <v>0.5</v>
      </c>
      <c r="BF3885">
        <v>1</v>
      </c>
      <c r="BG3885">
        <v>0.5</v>
      </c>
      <c r="BH3885">
        <v>0</v>
      </c>
      <c r="BI3885">
        <v>0</v>
      </c>
      <c r="BJ3885">
        <v>0</v>
      </c>
      <c r="BK3885">
        <v>0</v>
      </c>
      <c r="BL3885">
        <v>110</v>
      </c>
      <c r="BM3885">
        <v>53.1</v>
      </c>
      <c r="BN3885">
        <v>13</v>
      </c>
      <c r="BO3885">
        <v>6.3</v>
      </c>
      <c r="BP3885">
        <v>110</v>
      </c>
      <c r="BQ3885">
        <v>53.1</v>
      </c>
      <c r="BR3885" t="s">
        <v>16506</v>
      </c>
      <c r="BS3885" t="s">
        <v>16500</v>
      </c>
      <c r="BT3885" t="s">
        <v>16567</v>
      </c>
      <c r="BU3885" t="s">
        <v>16569</v>
      </c>
      <c r="BV3885" t="s">
        <v>16519</v>
      </c>
      <c r="BW3885" t="s">
        <v>16520</v>
      </c>
      <c r="BZ3885">
        <v>34144</v>
      </c>
      <c r="CA3885">
        <v>-122.525333755958</v>
      </c>
      <c r="CB3885">
        <v>41.645390231260102</v>
      </c>
      <c r="CD3885">
        <f xml:space="preserve"> _xlfn.XLOOKUP(AB3885,[1]Sheet1!B:B,[1]Sheet1!Y:Y,"Not Found")</f>
        <v>58787</v>
      </c>
      <c r="CE3885">
        <f xml:space="preserve"> _xlfn.XLOOKUP(AB3885,[1]Sheet1!B:B,[1]Sheet1!AA:AA, "Not Found")</f>
        <v>61898</v>
      </c>
      <c r="CH3885">
        <f t="shared" ca="1" si="121"/>
        <v>0.79358473078305936</v>
      </c>
    </row>
    <row r="3886" spans="1:86" x14ac:dyDescent="0.3">
      <c r="A3886">
        <v>8884</v>
      </c>
      <c r="B3886" t="s">
        <v>0</v>
      </c>
      <c r="C3886" t="s">
        <v>16572</v>
      </c>
      <c r="D3886" s="3">
        <v>47703346050785</v>
      </c>
      <c r="E3886" t="s">
        <v>16573</v>
      </c>
      <c r="F3886" t="s">
        <v>16574</v>
      </c>
      <c r="G3886" t="s">
        <v>1395</v>
      </c>
      <c r="H3886" t="s">
        <v>16500</v>
      </c>
      <c r="I3886" t="s">
        <v>16575</v>
      </c>
      <c r="J3886" t="s">
        <v>16575</v>
      </c>
      <c r="K3886" t="s">
        <v>35</v>
      </c>
      <c r="L3886" t="s">
        <v>9</v>
      </c>
      <c r="M3886" s="1">
        <v>29403</v>
      </c>
      <c r="O3886" t="s">
        <v>35</v>
      </c>
      <c r="P3886" t="s">
        <v>36</v>
      </c>
      <c r="Q3886" t="s">
        <v>96</v>
      </c>
      <c r="R3886" t="s">
        <v>12</v>
      </c>
      <c r="U3886" t="s">
        <v>12</v>
      </c>
      <c r="V3886" t="s">
        <v>12</v>
      </c>
      <c r="W3886" t="s">
        <v>13</v>
      </c>
      <c r="X3886" t="s">
        <v>12</v>
      </c>
      <c r="Y3886" t="s">
        <v>30</v>
      </c>
      <c r="Z3886" t="s">
        <v>16576</v>
      </c>
      <c r="AA3886" t="s">
        <v>16577</v>
      </c>
      <c r="AB3886">
        <v>96039</v>
      </c>
      <c r="AC3886" t="str">
        <f t="shared" si="120"/>
        <v>114 Park Way, Happy Camp, CA 96039</v>
      </c>
      <c r="AD3886" t="s">
        <v>17</v>
      </c>
      <c r="AE3886" t="s">
        <v>831</v>
      </c>
      <c r="AF3886" t="s">
        <v>831</v>
      </c>
      <c r="AG3886" t="s">
        <v>831</v>
      </c>
      <c r="AH3886" t="s">
        <v>1427</v>
      </c>
      <c r="AI3886">
        <v>41.794748169999998</v>
      </c>
      <c r="AJ3886">
        <v>-123.37339091</v>
      </c>
      <c r="AK3886">
        <v>115</v>
      </c>
      <c r="AL3886">
        <v>0</v>
      </c>
      <c r="AM3886">
        <v>0</v>
      </c>
      <c r="AN3886">
        <v>36</v>
      </c>
      <c r="AO3886">
        <v>31.3</v>
      </c>
      <c r="AP3886">
        <v>0</v>
      </c>
      <c r="AQ3886">
        <v>0</v>
      </c>
      <c r="AR3886">
        <v>0</v>
      </c>
      <c r="AS3886">
        <v>0</v>
      </c>
      <c r="AT3886">
        <v>16</v>
      </c>
      <c r="AU3886">
        <v>13.9</v>
      </c>
      <c r="AV3886">
        <v>0</v>
      </c>
      <c r="AW3886">
        <v>0</v>
      </c>
      <c r="AX3886">
        <v>41</v>
      </c>
      <c r="AY3886">
        <v>35.700000000000003</v>
      </c>
      <c r="AZ3886">
        <v>21</v>
      </c>
      <c r="BA3886">
        <v>18.3</v>
      </c>
      <c r="BB3886">
        <v>1</v>
      </c>
      <c r="BC3886">
        <v>0.9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>
        <v>3.5</v>
      </c>
      <c r="BJ3886">
        <v>0</v>
      </c>
      <c r="BK3886">
        <v>0</v>
      </c>
      <c r="BL3886">
        <v>79</v>
      </c>
      <c r="BM3886">
        <v>68.7</v>
      </c>
      <c r="BN3886">
        <v>12</v>
      </c>
      <c r="BO3886">
        <v>10.4</v>
      </c>
      <c r="BP3886">
        <v>77</v>
      </c>
      <c r="BQ3886">
        <v>67</v>
      </c>
      <c r="BR3886" t="s">
        <v>16506</v>
      </c>
      <c r="BS3886" t="s">
        <v>16500</v>
      </c>
      <c r="BT3886" t="s">
        <v>16573</v>
      </c>
      <c r="BU3886" t="s">
        <v>16575</v>
      </c>
      <c r="BV3886" t="s">
        <v>16509</v>
      </c>
      <c r="BW3886" t="s">
        <v>16510</v>
      </c>
      <c r="BZ3886">
        <v>34226</v>
      </c>
      <c r="CA3886">
        <v>-123.373390906517</v>
      </c>
      <c r="CB3886">
        <v>41.794748165716499</v>
      </c>
      <c r="CD3886">
        <f xml:space="preserve"> _xlfn.XLOOKUP(AB3886,[1]Sheet1!B:B,[1]Sheet1!Y:Y,"Not Found")</f>
        <v>40333</v>
      </c>
      <c r="CE3886">
        <f xml:space="preserve"> _xlfn.XLOOKUP(AB3886,[1]Sheet1!B:B,[1]Sheet1!AA:AA, "Not Found")</f>
        <v>50418</v>
      </c>
      <c r="CH3886">
        <f t="shared" ca="1" si="121"/>
        <v>0.30017185950109693</v>
      </c>
    </row>
    <row r="3887" spans="1:86" x14ac:dyDescent="0.3">
      <c r="A3887">
        <v>8885</v>
      </c>
      <c r="B3887" t="s">
        <v>0</v>
      </c>
      <c r="C3887" t="s">
        <v>16578</v>
      </c>
      <c r="D3887" s="3">
        <v>47703596050801</v>
      </c>
      <c r="E3887" t="s">
        <v>16579</v>
      </c>
      <c r="F3887" t="s">
        <v>16580</v>
      </c>
      <c r="G3887" t="s">
        <v>1395</v>
      </c>
      <c r="H3887" t="s">
        <v>16500</v>
      </c>
      <c r="I3887" t="s">
        <v>16581</v>
      </c>
      <c r="J3887" t="s">
        <v>16581</v>
      </c>
      <c r="K3887" t="s">
        <v>35</v>
      </c>
      <c r="L3887" t="s">
        <v>9</v>
      </c>
      <c r="M3887" s="1">
        <v>12966</v>
      </c>
      <c r="O3887" t="s">
        <v>35</v>
      </c>
      <c r="P3887" t="s">
        <v>36</v>
      </c>
      <c r="Q3887" t="s">
        <v>96</v>
      </c>
      <c r="R3887" t="s">
        <v>12</v>
      </c>
      <c r="U3887" t="s">
        <v>318</v>
      </c>
      <c r="V3887" t="s">
        <v>12</v>
      </c>
      <c r="W3887" t="s">
        <v>13</v>
      </c>
      <c r="X3887" t="s">
        <v>12</v>
      </c>
      <c r="Y3887" t="s">
        <v>30</v>
      </c>
      <c r="Z3887" t="s">
        <v>16582</v>
      </c>
      <c r="AA3887" t="s">
        <v>16583</v>
      </c>
      <c r="AB3887">
        <v>96044</v>
      </c>
      <c r="AC3887" t="str">
        <f t="shared" si="120"/>
        <v>15430 Oregon Rd., Hornbrook, CA 96044</v>
      </c>
      <c r="AD3887" t="s">
        <v>17</v>
      </c>
      <c r="AE3887" t="s">
        <v>831</v>
      </c>
      <c r="AF3887" t="s">
        <v>831</v>
      </c>
      <c r="AG3887" t="s">
        <v>831</v>
      </c>
      <c r="AH3887" t="s">
        <v>858</v>
      </c>
      <c r="AI3887">
        <v>41.911301250000001</v>
      </c>
      <c r="AJ3887">
        <v>-122.56141479999999</v>
      </c>
      <c r="AK3887">
        <v>38</v>
      </c>
      <c r="AL3887">
        <v>1</v>
      </c>
      <c r="AM3887">
        <v>2.6</v>
      </c>
      <c r="AN3887">
        <v>7</v>
      </c>
      <c r="AO3887">
        <v>18.399999999999999</v>
      </c>
      <c r="AP3887">
        <v>3</v>
      </c>
      <c r="AQ3887">
        <v>7.9</v>
      </c>
      <c r="AR3887">
        <v>0</v>
      </c>
      <c r="AS3887">
        <v>0</v>
      </c>
      <c r="AT3887">
        <v>3</v>
      </c>
      <c r="AU3887">
        <v>7.9</v>
      </c>
      <c r="AV3887">
        <v>0</v>
      </c>
      <c r="AW3887">
        <v>0</v>
      </c>
      <c r="AX3887">
        <v>24</v>
      </c>
      <c r="AY3887">
        <v>63.2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10</v>
      </c>
      <c r="BI3887">
        <v>26.3</v>
      </c>
      <c r="BJ3887">
        <v>0</v>
      </c>
      <c r="BK3887">
        <v>0</v>
      </c>
      <c r="BL3887">
        <v>34</v>
      </c>
      <c r="BM3887">
        <v>89.5</v>
      </c>
      <c r="BN3887">
        <v>7</v>
      </c>
      <c r="BO3887">
        <v>18.399999999999999</v>
      </c>
      <c r="BP3887">
        <v>34</v>
      </c>
      <c r="BQ3887">
        <v>89.5</v>
      </c>
      <c r="BR3887" t="s">
        <v>16506</v>
      </c>
      <c r="BS3887" t="s">
        <v>16500</v>
      </c>
      <c r="BT3887" t="s">
        <v>16579</v>
      </c>
      <c r="BU3887" t="s">
        <v>16581</v>
      </c>
      <c r="BV3887" t="s">
        <v>16519</v>
      </c>
      <c r="BW3887" t="s">
        <v>16520</v>
      </c>
      <c r="BZ3887">
        <v>34342</v>
      </c>
      <c r="CA3887">
        <v>-122.561414804027</v>
      </c>
      <c r="CB3887">
        <v>41.911301247139598</v>
      </c>
      <c r="CD3887">
        <f xml:space="preserve"> _xlfn.XLOOKUP(AB3887,[1]Sheet1!B:B,[1]Sheet1!Y:Y,"Not Found")</f>
        <v>55750</v>
      </c>
      <c r="CE3887">
        <f xml:space="preserve"> _xlfn.XLOOKUP(AB3887,[1]Sheet1!B:B,[1]Sheet1!AA:AA, "Not Found")</f>
        <v>64988</v>
      </c>
      <c r="CH3887">
        <f t="shared" ca="1" si="121"/>
        <v>0.93491285283182191</v>
      </c>
    </row>
    <row r="3888" spans="1:86" x14ac:dyDescent="0.3">
      <c r="A3888">
        <v>8886</v>
      </c>
      <c r="B3888" t="s">
        <v>0</v>
      </c>
      <c r="C3888" t="s">
        <v>16584</v>
      </c>
      <c r="D3888" s="3">
        <v>47703676050819</v>
      </c>
      <c r="E3888" t="s">
        <v>16585</v>
      </c>
      <c r="F3888" t="s">
        <v>16586</v>
      </c>
      <c r="G3888" t="s">
        <v>1395</v>
      </c>
      <c r="H3888" t="s">
        <v>16500</v>
      </c>
      <c r="I3888" t="s">
        <v>1068</v>
      </c>
      <c r="J3888" t="s">
        <v>1068</v>
      </c>
      <c r="K3888" t="s">
        <v>35</v>
      </c>
      <c r="L3888" t="s">
        <v>9</v>
      </c>
      <c r="M3888" s="1">
        <v>29403</v>
      </c>
      <c r="O3888" t="s">
        <v>35</v>
      </c>
      <c r="P3888" t="s">
        <v>36</v>
      </c>
      <c r="Q3888" t="s">
        <v>96</v>
      </c>
      <c r="R3888" t="s">
        <v>12</v>
      </c>
      <c r="U3888" t="s">
        <v>12</v>
      </c>
      <c r="V3888" t="s">
        <v>12</v>
      </c>
      <c r="W3888" t="s">
        <v>12</v>
      </c>
      <c r="X3888" t="s">
        <v>12</v>
      </c>
      <c r="Y3888" t="s">
        <v>14</v>
      </c>
      <c r="Z3888" t="s">
        <v>16587</v>
      </c>
      <c r="AA3888" t="s">
        <v>16588</v>
      </c>
      <c r="AB3888">
        <v>95568</v>
      </c>
      <c r="AC3888" t="str">
        <f t="shared" si="120"/>
        <v>98821 Highway 96, Somes Bar, CA 95568</v>
      </c>
      <c r="AD3888" t="s">
        <v>17</v>
      </c>
      <c r="AE3888" t="s">
        <v>831</v>
      </c>
      <c r="AF3888" t="s">
        <v>831</v>
      </c>
      <c r="AG3888" t="s">
        <v>831</v>
      </c>
      <c r="AH3888" t="s">
        <v>1427</v>
      </c>
      <c r="AI3888">
        <v>41.39213513</v>
      </c>
      <c r="AJ3888">
        <v>-123.49621386</v>
      </c>
      <c r="AK3888">
        <v>23</v>
      </c>
      <c r="AL3888">
        <v>0</v>
      </c>
      <c r="AM3888">
        <v>0</v>
      </c>
      <c r="AN3888">
        <v>14</v>
      </c>
      <c r="AO3888">
        <v>60.9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4</v>
      </c>
      <c r="AY3888">
        <v>17.399999999999999</v>
      </c>
      <c r="AZ3888">
        <v>5</v>
      </c>
      <c r="BA3888">
        <v>21.7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15</v>
      </c>
      <c r="BM3888">
        <v>65.2</v>
      </c>
      <c r="BN3888">
        <v>2</v>
      </c>
      <c r="BO3888">
        <v>8.6999999999999993</v>
      </c>
      <c r="BP3888">
        <v>15</v>
      </c>
      <c r="BQ3888">
        <v>65.2</v>
      </c>
      <c r="BR3888" t="s">
        <v>16506</v>
      </c>
      <c r="BS3888" t="s">
        <v>16500</v>
      </c>
      <c r="BT3888" t="s">
        <v>16585</v>
      </c>
      <c r="BU3888" t="s">
        <v>1068</v>
      </c>
      <c r="BV3888" t="s">
        <v>16509</v>
      </c>
      <c r="BW3888" t="s">
        <v>16510</v>
      </c>
      <c r="BZ3888">
        <v>34439</v>
      </c>
      <c r="CA3888">
        <v>-123.496213860674</v>
      </c>
      <c r="CB3888">
        <v>41.392135128362298</v>
      </c>
      <c r="CD3888">
        <f xml:space="preserve"> _xlfn.XLOOKUP(AB3888,[1]Sheet1!B:B,[1]Sheet1!Y:Y,"Not Found")</f>
        <v>128125</v>
      </c>
      <c r="CE3888">
        <f xml:space="preserve"> _xlfn.XLOOKUP(AB3888,[1]Sheet1!B:B,[1]Sheet1!AA:AA, "Not Found")</f>
        <v>115953</v>
      </c>
      <c r="CH3888">
        <f t="shared" ca="1" si="121"/>
        <v>0.97660953734499134</v>
      </c>
    </row>
    <row r="3889" spans="1:86" x14ac:dyDescent="0.3">
      <c r="A3889">
        <v>8887</v>
      </c>
      <c r="B3889" t="s">
        <v>0</v>
      </c>
      <c r="C3889" t="s">
        <v>16589</v>
      </c>
      <c r="D3889" s="3">
        <v>47703756050827</v>
      </c>
      <c r="E3889" t="s">
        <v>16590</v>
      </c>
      <c r="F3889" t="s">
        <v>16591</v>
      </c>
      <c r="G3889" t="s">
        <v>1395</v>
      </c>
      <c r="H3889" t="s">
        <v>16500</v>
      </c>
      <c r="I3889" t="s">
        <v>16592</v>
      </c>
      <c r="J3889" t="s">
        <v>16593</v>
      </c>
      <c r="K3889" t="s">
        <v>35</v>
      </c>
      <c r="L3889" t="s">
        <v>9</v>
      </c>
      <c r="M3889" s="1">
        <v>29403</v>
      </c>
      <c r="O3889" t="s">
        <v>35</v>
      </c>
      <c r="P3889" t="s">
        <v>36</v>
      </c>
      <c r="Q3889" t="s">
        <v>96</v>
      </c>
      <c r="R3889" t="s">
        <v>12</v>
      </c>
      <c r="U3889" t="s">
        <v>12</v>
      </c>
      <c r="V3889" t="s">
        <v>12</v>
      </c>
      <c r="W3889" t="s">
        <v>13</v>
      </c>
      <c r="X3889" t="s">
        <v>12</v>
      </c>
      <c r="Y3889" t="s">
        <v>14</v>
      </c>
      <c r="Z3889" t="s">
        <v>16594</v>
      </c>
      <c r="AA3889" t="s">
        <v>16595</v>
      </c>
      <c r="AB3889">
        <v>96050</v>
      </c>
      <c r="AC3889" t="str">
        <f t="shared" si="120"/>
        <v>30438 Walker Rd., Horse Creek, CA 96050</v>
      </c>
      <c r="AD3889" t="s">
        <v>17</v>
      </c>
      <c r="AE3889" t="s">
        <v>831</v>
      </c>
      <c r="AF3889" t="s">
        <v>831</v>
      </c>
      <c r="AG3889" t="s">
        <v>831</v>
      </c>
      <c r="AH3889" t="s">
        <v>1427</v>
      </c>
      <c r="AI3889">
        <v>41.822265199999997</v>
      </c>
      <c r="AJ3889">
        <v>-122.96889585</v>
      </c>
      <c r="AK3889">
        <v>5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5</v>
      </c>
      <c r="AY3889">
        <v>100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4</v>
      </c>
      <c r="BM3889">
        <v>80</v>
      </c>
      <c r="BN3889">
        <v>1</v>
      </c>
      <c r="BO3889">
        <v>20</v>
      </c>
      <c r="BP3889">
        <v>4</v>
      </c>
      <c r="BQ3889">
        <v>80</v>
      </c>
      <c r="BR3889" t="s">
        <v>16506</v>
      </c>
      <c r="BS3889" t="s">
        <v>16500</v>
      </c>
      <c r="BT3889" t="s">
        <v>16590</v>
      </c>
      <c r="BU3889" t="s">
        <v>16592</v>
      </c>
      <c r="BV3889" t="s">
        <v>16519</v>
      </c>
      <c r="BW3889" t="s">
        <v>16520</v>
      </c>
      <c r="BZ3889">
        <v>34561</v>
      </c>
      <c r="CA3889">
        <v>-122.968895850908</v>
      </c>
      <c r="CB3889">
        <v>41.822265204319002</v>
      </c>
      <c r="CD3889">
        <f xml:space="preserve"> _xlfn.XLOOKUP(AB3889,[1]Sheet1!B:B,[1]Sheet1!Y:Y,"Not Found")</f>
        <v>36450</v>
      </c>
      <c r="CE3889">
        <f xml:space="preserve"> _xlfn.XLOOKUP(AB3889,[1]Sheet1!B:B,[1]Sheet1!AA:AA, "Not Found")</f>
        <v>50365</v>
      </c>
      <c r="CH3889">
        <f t="shared" ca="1" si="121"/>
        <v>3.7421354131783602E-4</v>
      </c>
    </row>
    <row r="3890" spans="1:86" x14ac:dyDescent="0.3">
      <c r="A3890">
        <v>8888</v>
      </c>
      <c r="B3890" t="s">
        <v>0</v>
      </c>
      <c r="C3890" t="s">
        <v>16596</v>
      </c>
      <c r="D3890" s="3">
        <v>47703836050835</v>
      </c>
      <c r="E3890" t="s">
        <v>16597</v>
      </c>
      <c r="F3890" t="s">
        <v>16598</v>
      </c>
      <c r="G3890" t="s">
        <v>1395</v>
      </c>
      <c r="H3890" t="s">
        <v>16500</v>
      </c>
      <c r="I3890" t="s">
        <v>16599</v>
      </c>
      <c r="J3890" t="s">
        <v>16599</v>
      </c>
      <c r="K3890" t="s">
        <v>35</v>
      </c>
      <c r="L3890" t="s">
        <v>9</v>
      </c>
      <c r="O3890" t="s">
        <v>35</v>
      </c>
      <c r="P3890" t="s">
        <v>36</v>
      </c>
      <c r="Q3890" t="s">
        <v>96</v>
      </c>
      <c r="R3890" t="s">
        <v>12</v>
      </c>
      <c r="U3890" t="s">
        <v>12</v>
      </c>
      <c r="V3890" t="s">
        <v>12</v>
      </c>
      <c r="W3890" t="s">
        <v>12</v>
      </c>
      <c r="X3890" t="s">
        <v>12</v>
      </c>
      <c r="Y3890" t="s">
        <v>14</v>
      </c>
      <c r="Z3890" t="s">
        <v>16600</v>
      </c>
      <c r="AA3890" t="s">
        <v>16531</v>
      </c>
      <c r="AB3890">
        <v>96064</v>
      </c>
      <c r="AC3890" t="str">
        <f t="shared" si="120"/>
        <v>8409 Lower Little Shasta Rd., Montague, CA 96064</v>
      </c>
      <c r="AD3890" t="s">
        <v>17</v>
      </c>
      <c r="AE3890" t="s">
        <v>831</v>
      </c>
      <c r="AF3890" t="s">
        <v>831</v>
      </c>
      <c r="AG3890" t="s">
        <v>831</v>
      </c>
      <c r="AH3890" t="s">
        <v>1427</v>
      </c>
      <c r="AI3890">
        <v>41.71217025</v>
      </c>
      <c r="AJ3890">
        <v>-122.38813475000001</v>
      </c>
      <c r="AK3890">
        <v>19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6</v>
      </c>
      <c r="AU3890">
        <v>31.6</v>
      </c>
      <c r="AV3890">
        <v>0</v>
      </c>
      <c r="AW3890">
        <v>0</v>
      </c>
      <c r="AX3890">
        <v>13</v>
      </c>
      <c r="AY3890">
        <v>68.400000000000006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12</v>
      </c>
      <c r="BM3890">
        <v>63.2</v>
      </c>
      <c r="BN3890">
        <v>0</v>
      </c>
      <c r="BO3890">
        <v>0</v>
      </c>
      <c r="BP3890">
        <v>12</v>
      </c>
      <c r="BQ3890">
        <v>63.2</v>
      </c>
      <c r="BR3890" t="s">
        <v>16506</v>
      </c>
      <c r="BS3890" t="s">
        <v>16500</v>
      </c>
      <c r="BT3890" t="s">
        <v>16597</v>
      </c>
      <c r="BU3890" t="s">
        <v>16599</v>
      </c>
      <c r="BV3890" t="s">
        <v>16519</v>
      </c>
      <c r="BW3890" t="s">
        <v>16520</v>
      </c>
      <c r="BZ3890">
        <v>34803</v>
      </c>
      <c r="CA3890">
        <v>-122.38813474607799</v>
      </c>
      <c r="CB3890">
        <v>41.712170247965602</v>
      </c>
      <c r="CD3890">
        <f xml:space="preserve"> _xlfn.XLOOKUP(AB3890,[1]Sheet1!B:B,[1]Sheet1!Y:Y,"Not Found")</f>
        <v>59602</v>
      </c>
      <c r="CE3890">
        <f xml:space="preserve"> _xlfn.XLOOKUP(AB3890,[1]Sheet1!B:B,[1]Sheet1!AA:AA, "Not Found")</f>
        <v>75777</v>
      </c>
      <c r="CH3890">
        <f t="shared" ca="1" si="121"/>
        <v>0.12720437468970192</v>
      </c>
    </row>
    <row r="3891" spans="1:86" x14ac:dyDescent="0.3">
      <c r="A3891">
        <v>8889</v>
      </c>
      <c r="B3891" t="s">
        <v>0</v>
      </c>
      <c r="C3891" t="s">
        <v>16601</v>
      </c>
      <c r="D3891" s="3">
        <v>47704096050850</v>
      </c>
      <c r="E3891" t="s">
        <v>16602</v>
      </c>
      <c r="F3891" t="s">
        <v>16603</v>
      </c>
      <c r="G3891" t="s">
        <v>1395</v>
      </c>
      <c r="H3891" t="s">
        <v>16500</v>
      </c>
      <c r="I3891" t="s">
        <v>16604</v>
      </c>
      <c r="J3891" t="s">
        <v>16605</v>
      </c>
      <c r="K3891" t="s">
        <v>35</v>
      </c>
      <c r="L3891" t="s">
        <v>9</v>
      </c>
      <c r="M3891" s="1">
        <v>29403</v>
      </c>
      <c r="O3891" t="s">
        <v>35</v>
      </c>
      <c r="P3891" t="s">
        <v>36</v>
      </c>
      <c r="Q3891" t="s">
        <v>96</v>
      </c>
      <c r="R3891" t="s">
        <v>12</v>
      </c>
      <c r="U3891" t="s">
        <v>12</v>
      </c>
      <c r="V3891" t="s">
        <v>12</v>
      </c>
      <c r="W3891" t="s">
        <v>13</v>
      </c>
      <c r="X3891" t="s">
        <v>12</v>
      </c>
      <c r="Y3891" t="s">
        <v>30</v>
      </c>
      <c r="Z3891" t="s">
        <v>16606</v>
      </c>
      <c r="AA3891" t="s">
        <v>16607</v>
      </c>
      <c r="AB3891">
        <v>96057</v>
      </c>
      <c r="AC3891" t="str">
        <f t="shared" si="120"/>
        <v>332 Hamilton Way, Mccloud, CA 96057</v>
      </c>
      <c r="AD3891" t="s">
        <v>17</v>
      </c>
      <c r="AE3891" t="s">
        <v>831</v>
      </c>
      <c r="AF3891" t="s">
        <v>831</v>
      </c>
      <c r="AG3891" t="s">
        <v>831</v>
      </c>
      <c r="AH3891" t="s">
        <v>858</v>
      </c>
      <c r="AI3891">
        <v>41.25435624</v>
      </c>
      <c r="AJ3891">
        <v>-122.13102664</v>
      </c>
      <c r="AK3891">
        <v>50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10</v>
      </c>
      <c r="AU3891">
        <v>20</v>
      </c>
      <c r="AV3891">
        <v>0</v>
      </c>
      <c r="AW3891">
        <v>0</v>
      </c>
      <c r="AX3891">
        <v>30</v>
      </c>
      <c r="AY3891">
        <v>60</v>
      </c>
      <c r="AZ3891">
        <v>9</v>
      </c>
      <c r="BA3891">
        <v>18</v>
      </c>
      <c r="BB3891">
        <v>1</v>
      </c>
      <c r="BC3891">
        <v>2</v>
      </c>
      <c r="BD3891">
        <v>0</v>
      </c>
      <c r="BE3891">
        <v>0</v>
      </c>
      <c r="BF3891">
        <v>0</v>
      </c>
      <c r="BG3891">
        <v>0</v>
      </c>
      <c r="BH3891">
        <v>6</v>
      </c>
      <c r="BI3891">
        <v>12</v>
      </c>
      <c r="BJ3891">
        <v>0</v>
      </c>
      <c r="BK3891">
        <v>0</v>
      </c>
      <c r="BL3891">
        <v>40</v>
      </c>
      <c r="BM3891">
        <v>80</v>
      </c>
      <c r="BN3891">
        <v>4</v>
      </c>
      <c r="BO3891">
        <v>8</v>
      </c>
      <c r="BP3891">
        <v>40</v>
      </c>
      <c r="BQ3891">
        <v>80</v>
      </c>
      <c r="BR3891" t="s">
        <v>16506</v>
      </c>
      <c r="BS3891" t="s">
        <v>16500</v>
      </c>
      <c r="BT3891" t="s">
        <v>16602</v>
      </c>
      <c r="BU3891" t="s">
        <v>16604</v>
      </c>
      <c r="BV3891" t="s">
        <v>16509</v>
      </c>
      <c r="BW3891" t="s">
        <v>16510</v>
      </c>
      <c r="BZ3891">
        <v>36007</v>
      </c>
      <c r="CA3891">
        <v>-122.131026635967</v>
      </c>
      <c r="CB3891">
        <v>41.254356237164203</v>
      </c>
      <c r="CD3891">
        <f xml:space="preserve"> _xlfn.XLOOKUP(AB3891,[1]Sheet1!B:B,[1]Sheet1!Y:Y,"Not Found")</f>
        <v>46250</v>
      </c>
      <c r="CE3891">
        <f xml:space="preserve"> _xlfn.XLOOKUP(AB3891,[1]Sheet1!B:B,[1]Sheet1!AA:AA, "Not Found")</f>
        <v>64160</v>
      </c>
      <c r="CH3891">
        <f t="shared" ca="1" si="121"/>
        <v>9.0627819735437321E-2</v>
      </c>
    </row>
    <row r="3892" spans="1:86" x14ac:dyDescent="0.3">
      <c r="A3892">
        <v>8890</v>
      </c>
      <c r="B3892" t="s">
        <v>0</v>
      </c>
      <c r="C3892" t="s">
        <v>16608</v>
      </c>
      <c r="D3892" s="3">
        <v>47704176050876</v>
      </c>
      <c r="E3892" t="s">
        <v>16609</v>
      </c>
      <c r="F3892" t="s">
        <v>16610</v>
      </c>
      <c r="G3892" t="s">
        <v>1395</v>
      </c>
      <c r="H3892" t="s">
        <v>16500</v>
      </c>
      <c r="I3892" t="s">
        <v>15542</v>
      </c>
      <c r="J3892" t="s">
        <v>15542</v>
      </c>
      <c r="K3892" t="s">
        <v>35</v>
      </c>
      <c r="L3892" t="s">
        <v>9</v>
      </c>
      <c r="M3892" s="1">
        <v>29403</v>
      </c>
      <c r="O3892" t="s">
        <v>35</v>
      </c>
      <c r="P3892" t="s">
        <v>36</v>
      </c>
      <c r="Q3892" t="s">
        <v>96</v>
      </c>
      <c r="R3892" t="s">
        <v>12</v>
      </c>
      <c r="U3892" t="s">
        <v>12</v>
      </c>
      <c r="V3892" t="s">
        <v>12</v>
      </c>
      <c r="W3892" t="s">
        <v>13</v>
      </c>
      <c r="X3892" t="s">
        <v>12</v>
      </c>
      <c r="Y3892" t="s">
        <v>14</v>
      </c>
      <c r="Z3892" t="s">
        <v>16611</v>
      </c>
      <c r="AA3892" t="s">
        <v>16531</v>
      </c>
      <c r="AB3892">
        <v>96064</v>
      </c>
      <c r="AC3892" t="str">
        <f t="shared" si="120"/>
        <v>430 East Prather St., Montague, CA 96064</v>
      </c>
      <c r="AD3892" t="s">
        <v>17</v>
      </c>
      <c r="AE3892" t="s">
        <v>831</v>
      </c>
      <c r="AF3892" t="s">
        <v>831</v>
      </c>
      <c r="AG3892" t="s">
        <v>831</v>
      </c>
      <c r="AH3892" t="s">
        <v>858</v>
      </c>
      <c r="AI3892">
        <v>41.727799240000003</v>
      </c>
      <c r="AJ3892">
        <v>-122.52177177</v>
      </c>
      <c r="AK3892">
        <v>154</v>
      </c>
      <c r="AL3892">
        <v>4</v>
      </c>
      <c r="AM3892">
        <v>2.6</v>
      </c>
      <c r="AN3892">
        <v>8</v>
      </c>
      <c r="AO3892">
        <v>5.2</v>
      </c>
      <c r="AP3892">
        <v>3</v>
      </c>
      <c r="AQ3892">
        <v>1.9</v>
      </c>
      <c r="AR3892">
        <v>0</v>
      </c>
      <c r="AS3892">
        <v>0</v>
      </c>
      <c r="AT3892">
        <v>21</v>
      </c>
      <c r="AU3892">
        <v>13.6</v>
      </c>
      <c r="AV3892">
        <v>0</v>
      </c>
      <c r="AW3892">
        <v>0</v>
      </c>
      <c r="AX3892">
        <v>114</v>
      </c>
      <c r="AY3892">
        <v>74</v>
      </c>
      <c r="AZ3892">
        <v>3</v>
      </c>
      <c r="BA3892">
        <v>1.9</v>
      </c>
      <c r="BB3892">
        <v>1</v>
      </c>
      <c r="BC3892">
        <v>0.6</v>
      </c>
      <c r="BD3892">
        <v>1</v>
      </c>
      <c r="BE3892">
        <v>0.6</v>
      </c>
      <c r="BF3892">
        <v>0</v>
      </c>
      <c r="BG3892">
        <v>0</v>
      </c>
      <c r="BH3892">
        <v>6</v>
      </c>
      <c r="BI3892">
        <v>3.9</v>
      </c>
      <c r="BJ3892">
        <v>0</v>
      </c>
      <c r="BK3892">
        <v>0</v>
      </c>
      <c r="BL3892">
        <v>93</v>
      </c>
      <c r="BM3892">
        <v>60.4</v>
      </c>
      <c r="BN3892">
        <v>13</v>
      </c>
      <c r="BO3892">
        <v>8.4</v>
      </c>
      <c r="BP3892">
        <v>93</v>
      </c>
      <c r="BQ3892">
        <v>60.4</v>
      </c>
      <c r="BR3892" t="s">
        <v>16506</v>
      </c>
      <c r="BS3892" t="s">
        <v>16500</v>
      </c>
      <c r="BT3892" t="s">
        <v>16609</v>
      </c>
      <c r="BU3892" t="s">
        <v>15542</v>
      </c>
      <c r="BV3892" t="s">
        <v>16519</v>
      </c>
      <c r="BW3892" t="s">
        <v>16520</v>
      </c>
      <c r="BZ3892">
        <v>36170</v>
      </c>
      <c r="CA3892">
        <v>-122.521771769333</v>
      </c>
      <c r="CB3892">
        <v>41.727799236716599</v>
      </c>
      <c r="CD3892">
        <f xml:space="preserve"> _xlfn.XLOOKUP(AB3892,[1]Sheet1!B:B,[1]Sheet1!Y:Y,"Not Found")</f>
        <v>59602</v>
      </c>
      <c r="CE3892">
        <f xml:space="preserve"> _xlfn.XLOOKUP(AB3892,[1]Sheet1!B:B,[1]Sheet1!AA:AA, "Not Found")</f>
        <v>75777</v>
      </c>
      <c r="CH3892">
        <f t="shared" ca="1" si="121"/>
        <v>0.58095678739088097</v>
      </c>
    </row>
    <row r="3893" spans="1:86" x14ac:dyDescent="0.3">
      <c r="A3893">
        <v>8891</v>
      </c>
      <c r="B3893" t="s">
        <v>0</v>
      </c>
      <c r="C3893" t="s">
        <v>16612</v>
      </c>
      <c r="D3893" s="3">
        <v>47704250131102</v>
      </c>
      <c r="E3893" t="s">
        <v>16507</v>
      </c>
      <c r="F3893" t="s">
        <v>16613</v>
      </c>
      <c r="G3893" t="s">
        <v>1395</v>
      </c>
      <c r="H3893" t="s">
        <v>16500</v>
      </c>
      <c r="I3893" t="s">
        <v>16508</v>
      </c>
      <c r="J3893" t="s">
        <v>16614</v>
      </c>
      <c r="K3893" t="s">
        <v>113</v>
      </c>
      <c r="L3893" t="s">
        <v>9</v>
      </c>
      <c r="M3893" s="1">
        <v>41877</v>
      </c>
      <c r="O3893" t="s">
        <v>113</v>
      </c>
      <c r="P3893" t="s">
        <v>935</v>
      </c>
      <c r="Q3893" t="s">
        <v>96</v>
      </c>
      <c r="R3893" t="s">
        <v>12</v>
      </c>
      <c r="U3893" t="s">
        <v>12</v>
      </c>
      <c r="V3893" t="s">
        <v>13</v>
      </c>
      <c r="W3893" t="s">
        <v>13</v>
      </c>
      <c r="X3893" t="s">
        <v>12</v>
      </c>
      <c r="Y3893" t="s">
        <v>14</v>
      </c>
      <c r="Z3893" t="s">
        <v>16615</v>
      </c>
      <c r="AA3893" t="s">
        <v>16505</v>
      </c>
      <c r="AB3893">
        <v>96067</v>
      </c>
      <c r="AC3893" t="str">
        <f t="shared" si="120"/>
        <v>601 East Alma St., Mount Shasta, CA 96067</v>
      </c>
      <c r="AD3893" t="s">
        <v>17</v>
      </c>
      <c r="AE3893" t="s">
        <v>831</v>
      </c>
      <c r="AF3893" t="s">
        <v>831</v>
      </c>
      <c r="AG3893" t="s">
        <v>831</v>
      </c>
      <c r="AH3893" t="s">
        <v>1401</v>
      </c>
      <c r="AI3893">
        <v>41.318782229999997</v>
      </c>
      <c r="AJ3893">
        <v>-122.30915767</v>
      </c>
      <c r="AK3893">
        <v>298</v>
      </c>
      <c r="AL3893">
        <v>3</v>
      </c>
      <c r="AM3893">
        <v>1</v>
      </c>
      <c r="AN3893">
        <v>3</v>
      </c>
      <c r="AO3893">
        <v>1</v>
      </c>
      <c r="AP3893">
        <v>3</v>
      </c>
      <c r="AQ3893">
        <v>1</v>
      </c>
      <c r="AR3893">
        <v>2</v>
      </c>
      <c r="AS3893">
        <v>0.7</v>
      </c>
      <c r="AT3893">
        <v>37</v>
      </c>
      <c r="AU3893">
        <v>12.4</v>
      </c>
      <c r="AV3893">
        <v>1</v>
      </c>
      <c r="AW3893">
        <v>0.3</v>
      </c>
      <c r="AX3893">
        <v>242</v>
      </c>
      <c r="AY3893">
        <v>81.2</v>
      </c>
      <c r="AZ3893">
        <v>7</v>
      </c>
      <c r="BA3893">
        <v>2.2999999999999998</v>
      </c>
      <c r="BB3893">
        <v>0</v>
      </c>
      <c r="BC3893">
        <v>0</v>
      </c>
      <c r="BD3893">
        <v>9</v>
      </c>
      <c r="BE3893">
        <v>3</v>
      </c>
      <c r="BF3893">
        <v>1</v>
      </c>
      <c r="BG3893">
        <v>0.3</v>
      </c>
      <c r="BH3893">
        <v>2</v>
      </c>
      <c r="BI3893">
        <v>0.7</v>
      </c>
      <c r="BJ3893">
        <v>0</v>
      </c>
      <c r="BK3893">
        <v>0</v>
      </c>
      <c r="BL3893">
        <v>131</v>
      </c>
      <c r="BM3893">
        <v>44</v>
      </c>
      <c r="BN3893">
        <v>33</v>
      </c>
      <c r="BO3893">
        <v>11.1</v>
      </c>
      <c r="BP3893">
        <v>130</v>
      </c>
      <c r="BQ3893">
        <v>43.6</v>
      </c>
      <c r="BR3893" t="s">
        <v>16506</v>
      </c>
      <c r="BS3893" t="s">
        <v>16500</v>
      </c>
      <c r="BT3893" t="s">
        <v>16507</v>
      </c>
      <c r="BU3893" t="s">
        <v>16508</v>
      </c>
      <c r="BV3893" t="s">
        <v>16509</v>
      </c>
      <c r="BW3893" t="s">
        <v>16510</v>
      </c>
      <c r="BZ3893">
        <v>36307</v>
      </c>
      <c r="CA3893">
        <v>-122.309157672784</v>
      </c>
      <c r="CB3893">
        <v>41.318782226553601</v>
      </c>
      <c r="CD3893">
        <f xml:space="preserve"> _xlfn.XLOOKUP(AB3893,[1]Sheet1!B:B,[1]Sheet1!Y:Y,"Not Found")</f>
        <v>63222</v>
      </c>
      <c r="CE3893">
        <f xml:space="preserve"> _xlfn.XLOOKUP(AB3893,[1]Sheet1!B:B,[1]Sheet1!AA:AA, "Not Found")</f>
        <v>81717</v>
      </c>
      <c r="CH3893">
        <f t="shared" ca="1" si="121"/>
        <v>0.27845332147301549</v>
      </c>
    </row>
    <row r="3894" spans="1:86" x14ac:dyDescent="0.3">
      <c r="A3894">
        <v>8892</v>
      </c>
      <c r="B3894" t="s">
        <v>0</v>
      </c>
      <c r="C3894" t="s">
        <v>16616</v>
      </c>
      <c r="D3894" s="3">
        <v>47704256050884</v>
      </c>
      <c r="E3894" t="s">
        <v>16507</v>
      </c>
      <c r="F3894" t="s">
        <v>16617</v>
      </c>
      <c r="G3894" t="s">
        <v>1395</v>
      </c>
      <c r="H3894" t="s">
        <v>16500</v>
      </c>
      <c r="I3894" t="s">
        <v>16508</v>
      </c>
      <c r="J3894" t="s">
        <v>16618</v>
      </c>
      <c r="K3894" t="s">
        <v>35</v>
      </c>
      <c r="L3894" t="s">
        <v>9</v>
      </c>
      <c r="M3894" s="1">
        <v>29403</v>
      </c>
      <c r="O3894" t="s">
        <v>35</v>
      </c>
      <c r="P3894" t="s">
        <v>36</v>
      </c>
      <c r="Q3894" t="s">
        <v>812</v>
      </c>
      <c r="R3894" t="s">
        <v>12</v>
      </c>
      <c r="U3894" t="s">
        <v>12</v>
      </c>
      <c r="V3894" t="s">
        <v>12</v>
      </c>
      <c r="W3894" t="s">
        <v>13</v>
      </c>
      <c r="X3894" t="s">
        <v>12</v>
      </c>
      <c r="Y3894" t="s">
        <v>14</v>
      </c>
      <c r="Z3894" t="s">
        <v>16619</v>
      </c>
      <c r="AA3894" t="s">
        <v>16505</v>
      </c>
      <c r="AB3894">
        <v>96067</v>
      </c>
      <c r="AC3894" t="str">
        <f t="shared" si="120"/>
        <v>501 Cedar St., Mount Shasta, CA 96067</v>
      </c>
      <c r="AD3894" t="s">
        <v>17</v>
      </c>
      <c r="AE3894" t="s">
        <v>831</v>
      </c>
      <c r="AF3894" t="s">
        <v>831</v>
      </c>
      <c r="AG3894" t="s">
        <v>831</v>
      </c>
      <c r="AH3894" t="s">
        <v>1401</v>
      </c>
      <c r="AI3894">
        <v>41.313134230000003</v>
      </c>
      <c r="AJ3894">
        <v>-122.31818667</v>
      </c>
      <c r="AK3894">
        <v>208</v>
      </c>
      <c r="AL3894">
        <v>7</v>
      </c>
      <c r="AM3894">
        <v>3.4</v>
      </c>
      <c r="AN3894">
        <v>1</v>
      </c>
      <c r="AO3894">
        <v>0.5</v>
      </c>
      <c r="AP3894">
        <v>3</v>
      </c>
      <c r="AQ3894">
        <v>1.4</v>
      </c>
      <c r="AR3894">
        <v>1</v>
      </c>
      <c r="AS3894">
        <v>0.5</v>
      </c>
      <c r="AT3894">
        <v>26</v>
      </c>
      <c r="AU3894">
        <v>12.5</v>
      </c>
      <c r="AV3894">
        <v>3</v>
      </c>
      <c r="AW3894">
        <v>1.4</v>
      </c>
      <c r="AX3894">
        <v>159</v>
      </c>
      <c r="AY3894">
        <v>76.400000000000006</v>
      </c>
      <c r="AZ3894">
        <v>8</v>
      </c>
      <c r="BA3894">
        <v>3.8</v>
      </c>
      <c r="BB3894">
        <v>0</v>
      </c>
      <c r="BC3894">
        <v>0</v>
      </c>
      <c r="BD3894">
        <v>6</v>
      </c>
      <c r="BE3894">
        <v>2.9</v>
      </c>
      <c r="BF3894">
        <v>1</v>
      </c>
      <c r="BG3894">
        <v>0.5</v>
      </c>
      <c r="BH3894">
        <v>3</v>
      </c>
      <c r="BI3894">
        <v>1.4</v>
      </c>
      <c r="BJ3894">
        <v>0</v>
      </c>
      <c r="BK3894">
        <v>0</v>
      </c>
      <c r="BL3894">
        <v>125</v>
      </c>
      <c r="BM3894">
        <v>60.1</v>
      </c>
      <c r="BN3894">
        <v>19</v>
      </c>
      <c r="BO3894">
        <v>9.1</v>
      </c>
      <c r="BP3894">
        <v>123</v>
      </c>
      <c r="BQ3894">
        <v>59.1</v>
      </c>
      <c r="BR3894" t="s">
        <v>16506</v>
      </c>
      <c r="BS3894" t="s">
        <v>16500</v>
      </c>
      <c r="BT3894" t="s">
        <v>16507</v>
      </c>
      <c r="BU3894" t="s">
        <v>16508</v>
      </c>
      <c r="BV3894" t="s">
        <v>16509</v>
      </c>
      <c r="BW3894" t="s">
        <v>16510</v>
      </c>
      <c r="BZ3894">
        <v>36306</v>
      </c>
      <c r="CA3894">
        <v>-122.318186673277</v>
      </c>
      <c r="CB3894">
        <v>41.313134225087303</v>
      </c>
      <c r="CD3894">
        <f xml:space="preserve"> _xlfn.XLOOKUP(AB3894,[1]Sheet1!B:B,[1]Sheet1!Y:Y,"Not Found")</f>
        <v>63222</v>
      </c>
      <c r="CE3894">
        <f xml:space="preserve"> _xlfn.XLOOKUP(AB3894,[1]Sheet1!B:B,[1]Sheet1!AA:AA, "Not Found")</f>
        <v>81717</v>
      </c>
      <c r="CH3894">
        <f t="shared" ca="1" si="121"/>
        <v>0.34671490847555608</v>
      </c>
    </row>
    <row r="3895" spans="1:86" x14ac:dyDescent="0.3">
      <c r="A3895">
        <v>8893</v>
      </c>
      <c r="B3895" t="s">
        <v>0</v>
      </c>
      <c r="C3895" t="s">
        <v>16620</v>
      </c>
      <c r="D3895" s="3">
        <v>47704586050926</v>
      </c>
      <c r="E3895" t="s">
        <v>16621</v>
      </c>
      <c r="F3895" t="s">
        <v>16622</v>
      </c>
      <c r="G3895" t="s">
        <v>1395</v>
      </c>
      <c r="H3895" t="s">
        <v>16500</v>
      </c>
      <c r="I3895" t="s">
        <v>16623</v>
      </c>
      <c r="J3895" t="s">
        <v>16623</v>
      </c>
      <c r="K3895" t="s">
        <v>35</v>
      </c>
      <c r="L3895" t="s">
        <v>9</v>
      </c>
      <c r="M3895" s="1">
        <v>37138</v>
      </c>
      <c r="O3895" t="s">
        <v>35</v>
      </c>
      <c r="P3895" t="s">
        <v>36</v>
      </c>
      <c r="Q3895" t="s">
        <v>96</v>
      </c>
      <c r="R3895" t="s">
        <v>12</v>
      </c>
      <c r="U3895" t="s">
        <v>12</v>
      </c>
      <c r="V3895" t="s">
        <v>12</v>
      </c>
      <c r="W3895" t="s">
        <v>12</v>
      </c>
      <c r="X3895" t="s">
        <v>12</v>
      </c>
      <c r="Y3895" t="s">
        <v>14</v>
      </c>
      <c r="Z3895" t="s">
        <v>16624</v>
      </c>
      <c r="AA3895" t="s">
        <v>16625</v>
      </c>
      <c r="AB3895">
        <v>96086</v>
      </c>
      <c r="AC3895" t="str">
        <f t="shared" si="120"/>
        <v>44539 Highway 96, Seiad Valley, CA 96086</v>
      </c>
      <c r="AD3895" t="s">
        <v>17</v>
      </c>
      <c r="AE3895" t="s">
        <v>831</v>
      </c>
      <c r="AF3895" t="s">
        <v>831</v>
      </c>
      <c r="AG3895" t="s">
        <v>831</v>
      </c>
      <c r="AH3895" t="s">
        <v>1427</v>
      </c>
      <c r="AI3895">
        <v>41.842108179999997</v>
      </c>
      <c r="AJ3895">
        <v>-123.19312889</v>
      </c>
      <c r="AK3895">
        <v>14</v>
      </c>
      <c r="AL3895">
        <v>0</v>
      </c>
      <c r="AM3895">
        <v>0</v>
      </c>
      <c r="AN3895">
        <v>6</v>
      </c>
      <c r="AO3895">
        <v>42.9</v>
      </c>
      <c r="AP3895">
        <v>0</v>
      </c>
      <c r="AQ3895">
        <v>0</v>
      </c>
      <c r="AR3895">
        <v>1</v>
      </c>
      <c r="AS3895">
        <v>7.1</v>
      </c>
      <c r="AT3895">
        <v>1</v>
      </c>
      <c r="AU3895">
        <v>7.1</v>
      </c>
      <c r="AV3895">
        <v>0</v>
      </c>
      <c r="AW3895">
        <v>0</v>
      </c>
      <c r="AX3895">
        <v>5</v>
      </c>
      <c r="AY3895">
        <v>35.700000000000003</v>
      </c>
      <c r="AZ3895">
        <v>1</v>
      </c>
      <c r="BA3895">
        <v>7.1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9</v>
      </c>
      <c r="BM3895">
        <v>64.3</v>
      </c>
      <c r="BN3895">
        <v>1</v>
      </c>
      <c r="BO3895">
        <v>7.1</v>
      </c>
      <c r="BP3895">
        <v>9</v>
      </c>
      <c r="BQ3895">
        <v>64.3</v>
      </c>
      <c r="BR3895" t="s">
        <v>16506</v>
      </c>
      <c r="BS3895" t="s">
        <v>16500</v>
      </c>
      <c r="BT3895" t="s">
        <v>16621</v>
      </c>
      <c r="BU3895" t="s">
        <v>16623</v>
      </c>
      <c r="BV3895" t="s">
        <v>16509</v>
      </c>
      <c r="BW3895" t="s">
        <v>16510</v>
      </c>
      <c r="BZ3895">
        <v>38720</v>
      </c>
      <c r="CA3895">
        <v>-123.193128888069</v>
      </c>
      <c r="CB3895">
        <v>41.842108184588199</v>
      </c>
      <c r="CD3895">
        <f xml:space="preserve"> _xlfn.XLOOKUP(AB3895,[1]Sheet1!B:B,[1]Sheet1!Y:Y,"Not Found")</f>
        <v>55208</v>
      </c>
      <c r="CE3895">
        <f xml:space="preserve"> _xlfn.XLOOKUP(AB3895,[1]Sheet1!B:B,[1]Sheet1!AA:AA, "Not Found")</f>
        <v>72326</v>
      </c>
      <c r="CH3895">
        <f t="shared" ca="1" si="121"/>
        <v>0.85363399823049346</v>
      </c>
    </row>
    <row r="3896" spans="1:86" x14ac:dyDescent="0.3">
      <c r="A3896">
        <v>8894</v>
      </c>
      <c r="B3896" t="s">
        <v>0</v>
      </c>
      <c r="C3896" t="s">
        <v>16626</v>
      </c>
      <c r="D3896" s="3">
        <v>47704664734356</v>
      </c>
      <c r="E3896" t="s">
        <v>16509</v>
      </c>
      <c r="F3896" t="s">
        <v>16627</v>
      </c>
      <c r="G3896" t="s">
        <v>1395</v>
      </c>
      <c r="H3896" t="s">
        <v>16500</v>
      </c>
      <c r="I3896" t="s">
        <v>16510</v>
      </c>
      <c r="J3896" t="s">
        <v>16628</v>
      </c>
      <c r="K3896" t="s">
        <v>8</v>
      </c>
      <c r="L3896" t="s">
        <v>9</v>
      </c>
      <c r="M3896" s="1">
        <v>29403</v>
      </c>
      <c r="O3896" t="s">
        <v>8</v>
      </c>
      <c r="P3896" t="s">
        <v>4</v>
      </c>
      <c r="Q3896" t="s">
        <v>11</v>
      </c>
      <c r="R3896" t="s">
        <v>12</v>
      </c>
      <c r="U3896" t="s">
        <v>12</v>
      </c>
      <c r="V3896" t="s">
        <v>12</v>
      </c>
      <c r="W3896" t="s">
        <v>13</v>
      </c>
      <c r="X3896" t="s">
        <v>12</v>
      </c>
      <c r="Y3896" t="s">
        <v>14</v>
      </c>
      <c r="Z3896" t="s">
        <v>16629</v>
      </c>
      <c r="AA3896" t="s">
        <v>16577</v>
      </c>
      <c r="AB3896">
        <v>96039</v>
      </c>
      <c r="AC3896" t="str">
        <f t="shared" si="120"/>
        <v>234 Indian Creek Rd., Happy Camp, CA 96039</v>
      </c>
      <c r="AD3896" t="s">
        <v>17</v>
      </c>
      <c r="AE3896" t="s">
        <v>831</v>
      </c>
      <c r="AF3896" t="s">
        <v>831</v>
      </c>
      <c r="AG3896" t="s">
        <v>831</v>
      </c>
      <c r="AH3896" t="s">
        <v>1427</v>
      </c>
      <c r="AI3896">
        <v>41.795548160000003</v>
      </c>
      <c r="AJ3896">
        <v>-123.37814191</v>
      </c>
      <c r="AK3896">
        <v>56</v>
      </c>
      <c r="AL3896">
        <v>0</v>
      </c>
      <c r="AM3896">
        <v>0</v>
      </c>
      <c r="AN3896">
        <v>21</v>
      </c>
      <c r="AO3896">
        <v>37.5</v>
      </c>
      <c r="AP3896">
        <v>0</v>
      </c>
      <c r="AQ3896">
        <v>0</v>
      </c>
      <c r="AR3896">
        <v>1</v>
      </c>
      <c r="AS3896">
        <v>1.8</v>
      </c>
      <c r="AT3896">
        <v>8</v>
      </c>
      <c r="AU3896">
        <v>14.3</v>
      </c>
      <c r="AV3896">
        <v>0</v>
      </c>
      <c r="AW3896">
        <v>0</v>
      </c>
      <c r="AX3896">
        <v>14</v>
      </c>
      <c r="AY3896">
        <v>25</v>
      </c>
      <c r="AZ3896">
        <v>10</v>
      </c>
      <c r="BA3896">
        <v>17.899999999999999</v>
      </c>
      <c r="BB3896">
        <v>2</v>
      </c>
      <c r="BC3896">
        <v>3.6</v>
      </c>
      <c r="BD3896">
        <v>1</v>
      </c>
      <c r="BE3896">
        <v>1.8</v>
      </c>
      <c r="BF3896">
        <v>1</v>
      </c>
      <c r="BG3896">
        <v>1.8</v>
      </c>
      <c r="BH3896">
        <v>18</v>
      </c>
      <c r="BI3896">
        <v>32.1</v>
      </c>
      <c r="BJ3896">
        <v>0</v>
      </c>
      <c r="BK3896">
        <v>0</v>
      </c>
      <c r="BL3896">
        <v>38</v>
      </c>
      <c r="BM3896">
        <v>67.900000000000006</v>
      </c>
      <c r="BN3896">
        <v>9</v>
      </c>
      <c r="BO3896">
        <v>16.100000000000001</v>
      </c>
      <c r="BP3896">
        <v>37</v>
      </c>
      <c r="BQ3896">
        <v>66.099999999999994</v>
      </c>
      <c r="BR3896" t="s">
        <v>16506</v>
      </c>
      <c r="BS3896" t="s">
        <v>16500</v>
      </c>
      <c r="BT3896" t="s">
        <v>16573</v>
      </c>
      <c r="BU3896" t="s">
        <v>16575</v>
      </c>
      <c r="BV3896" t="s">
        <v>16509</v>
      </c>
      <c r="BW3896" t="s">
        <v>16510</v>
      </c>
      <c r="BZ3896">
        <v>38814</v>
      </c>
      <c r="CA3896">
        <v>-123.37814190756499</v>
      </c>
      <c r="CB3896">
        <v>41.795548164638902</v>
      </c>
      <c r="CD3896">
        <f xml:space="preserve"> _xlfn.XLOOKUP(AB3896,[1]Sheet1!B:B,[1]Sheet1!Y:Y,"Not Found")</f>
        <v>40333</v>
      </c>
      <c r="CE3896">
        <f xml:space="preserve"> _xlfn.XLOOKUP(AB3896,[1]Sheet1!B:B,[1]Sheet1!AA:AA, "Not Found")</f>
        <v>50418</v>
      </c>
      <c r="CH3896">
        <f t="shared" ca="1" si="121"/>
        <v>0.437852052563379</v>
      </c>
    </row>
    <row r="3897" spans="1:86" x14ac:dyDescent="0.3">
      <c r="A3897">
        <v>8895</v>
      </c>
      <c r="B3897" t="s">
        <v>0</v>
      </c>
      <c r="C3897" t="s">
        <v>16630</v>
      </c>
      <c r="D3897" s="3">
        <v>47704664734901</v>
      </c>
      <c r="E3897" t="s">
        <v>16509</v>
      </c>
      <c r="F3897" t="s">
        <v>16631</v>
      </c>
      <c r="G3897" t="s">
        <v>1395</v>
      </c>
      <c r="H3897" t="s">
        <v>16500</v>
      </c>
      <c r="I3897" t="s">
        <v>16510</v>
      </c>
      <c r="J3897" t="s">
        <v>16632</v>
      </c>
      <c r="K3897" t="s">
        <v>8</v>
      </c>
      <c r="L3897" t="s">
        <v>9</v>
      </c>
      <c r="M3897" s="1">
        <v>29403</v>
      </c>
      <c r="O3897" t="s">
        <v>8</v>
      </c>
      <c r="P3897" t="s">
        <v>4</v>
      </c>
      <c r="Q3897" t="s">
        <v>11</v>
      </c>
      <c r="R3897" t="s">
        <v>12</v>
      </c>
      <c r="U3897" t="s">
        <v>12</v>
      </c>
      <c r="V3897" t="s">
        <v>12</v>
      </c>
      <c r="W3897" t="s">
        <v>12</v>
      </c>
      <c r="X3897" t="s">
        <v>12</v>
      </c>
      <c r="Y3897" t="s">
        <v>14</v>
      </c>
      <c r="Z3897" t="s">
        <v>16633</v>
      </c>
      <c r="AA3897" t="s">
        <v>16634</v>
      </c>
      <c r="AB3897">
        <v>95057</v>
      </c>
      <c r="AC3897" t="str">
        <f t="shared" si="120"/>
        <v>133 Campus Way, McCloud, CA 95057</v>
      </c>
      <c r="AD3897" t="s">
        <v>17</v>
      </c>
      <c r="AE3897" t="s">
        <v>831</v>
      </c>
      <c r="AF3897" t="s">
        <v>831</v>
      </c>
      <c r="AG3897" t="s">
        <v>831</v>
      </c>
      <c r="AH3897" t="s">
        <v>858</v>
      </c>
      <c r="AI3897">
        <v>41.254162239999999</v>
      </c>
      <c r="AJ3897">
        <v>-122.13472964</v>
      </c>
      <c r="AK3897">
        <v>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12.5</v>
      </c>
      <c r="AV3897">
        <v>0</v>
      </c>
      <c r="AW3897">
        <v>0</v>
      </c>
      <c r="AX3897">
        <v>6</v>
      </c>
      <c r="AY3897">
        <v>75</v>
      </c>
      <c r="AZ3897">
        <v>1</v>
      </c>
      <c r="BA3897">
        <v>12.5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5</v>
      </c>
      <c r="BM3897">
        <v>62.5</v>
      </c>
      <c r="BN3897">
        <v>2</v>
      </c>
      <c r="BO3897">
        <v>25</v>
      </c>
      <c r="BP3897">
        <v>5</v>
      </c>
      <c r="BQ3897">
        <v>62.5</v>
      </c>
      <c r="BR3897" t="s">
        <v>16506</v>
      </c>
      <c r="BS3897" t="s">
        <v>16500</v>
      </c>
      <c r="BT3897" t="s">
        <v>16602</v>
      </c>
      <c r="BU3897" t="s">
        <v>16604</v>
      </c>
      <c r="BV3897" t="s">
        <v>16509</v>
      </c>
      <c r="BW3897" t="s">
        <v>16510</v>
      </c>
      <c r="BZ3897">
        <v>38815</v>
      </c>
      <c r="CA3897">
        <v>-122.13472963587</v>
      </c>
      <c r="CB3897">
        <v>41.254162237292903</v>
      </c>
      <c r="CD3897" t="str">
        <f xml:space="preserve"> _xlfn.XLOOKUP(AB3897,[1]Sheet1!B:B,[1]Sheet1!Y:Y,"Not Found")</f>
        <v>Not Found</v>
      </c>
      <c r="CE3897" t="str">
        <f xml:space="preserve"> _xlfn.XLOOKUP(AB3897,[1]Sheet1!B:B,[1]Sheet1!AA:AA, "Not Found")</f>
        <v>Not Found</v>
      </c>
      <c r="CH3897">
        <f t="shared" ca="1" si="121"/>
        <v>0.15415606377077851</v>
      </c>
    </row>
    <row r="3898" spans="1:86" x14ac:dyDescent="0.3">
      <c r="A3898">
        <v>8896</v>
      </c>
      <c r="B3898" t="s">
        <v>0</v>
      </c>
      <c r="C3898" t="s">
        <v>16635</v>
      </c>
      <c r="D3898" s="3">
        <v>47704664735403</v>
      </c>
      <c r="E3898" t="s">
        <v>16509</v>
      </c>
      <c r="F3898" t="s">
        <v>16636</v>
      </c>
      <c r="G3898" t="s">
        <v>1395</v>
      </c>
      <c r="H3898" t="s">
        <v>16500</v>
      </c>
      <c r="I3898" t="s">
        <v>16510</v>
      </c>
      <c r="J3898" t="s">
        <v>16637</v>
      </c>
      <c r="K3898" t="s">
        <v>8</v>
      </c>
      <c r="L3898" t="s">
        <v>9</v>
      </c>
      <c r="M3898" s="1">
        <v>29403</v>
      </c>
      <c r="O3898" t="s">
        <v>8</v>
      </c>
      <c r="P3898" t="s">
        <v>4</v>
      </c>
      <c r="Q3898" t="s">
        <v>11</v>
      </c>
      <c r="R3898" t="s">
        <v>12</v>
      </c>
      <c r="U3898" t="s">
        <v>12</v>
      </c>
      <c r="V3898" t="s">
        <v>12</v>
      </c>
      <c r="W3898" t="s">
        <v>12</v>
      </c>
      <c r="X3898" t="s">
        <v>12</v>
      </c>
      <c r="Y3898" t="s">
        <v>14</v>
      </c>
      <c r="Z3898" t="s">
        <v>16638</v>
      </c>
      <c r="AA3898" t="s">
        <v>16505</v>
      </c>
      <c r="AB3898">
        <v>96067</v>
      </c>
      <c r="AC3898" t="str">
        <f t="shared" si="120"/>
        <v>710 Everitt Memorial Hwy., Mount Shasta, CA 96067</v>
      </c>
      <c r="AD3898" t="s">
        <v>17</v>
      </c>
      <c r="AE3898" t="s">
        <v>831</v>
      </c>
      <c r="AF3898" t="s">
        <v>831</v>
      </c>
      <c r="AG3898" t="s">
        <v>831</v>
      </c>
      <c r="AH3898" t="s">
        <v>1401</v>
      </c>
      <c r="AI3898">
        <v>41.321708229999999</v>
      </c>
      <c r="AJ3898">
        <v>-122.30543566999999</v>
      </c>
      <c r="AK3898">
        <v>262</v>
      </c>
      <c r="AL3898">
        <v>2</v>
      </c>
      <c r="AM3898">
        <v>0.8</v>
      </c>
      <c r="AN3898">
        <v>1</v>
      </c>
      <c r="AO3898">
        <v>0.4</v>
      </c>
      <c r="AP3898">
        <v>2</v>
      </c>
      <c r="AQ3898">
        <v>0.8</v>
      </c>
      <c r="AR3898">
        <v>0</v>
      </c>
      <c r="AS3898">
        <v>0</v>
      </c>
      <c r="AT3898">
        <v>33</v>
      </c>
      <c r="AU3898">
        <v>12.6</v>
      </c>
      <c r="AV3898">
        <v>0</v>
      </c>
      <c r="AW3898">
        <v>0</v>
      </c>
      <c r="AX3898">
        <v>182</v>
      </c>
      <c r="AY3898">
        <v>69.5</v>
      </c>
      <c r="AZ3898">
        <v>27</v>
      </c>
      <c r="BA3898">
        <v>10.3</v>
      </c>
      <c r="BB3898">
        <v>15</v>
      </c>
      <c r="BC3898">
        <v>5.7</v>
      </c>
      <c r="BD3898">
        <v>2</v>
      </c>
      <c r="BE3898">
        <v>0.8</v>
      </c>
      <c r="BF3898">
        <v>0</v>
      </c>
      <c r="BG3898">
        <v>0</v>
      </c>
      <c r="BH3898">
        <v>3</v>
      </c>
      <c r="BI3898">
        <v>1.1000000000000001</v>
      </c>
      <c r="BJ3898">
        <v>0</v>
      </c>
      <c r="BK3898">
        <v>0</v>
      </c>
      <c r="BL3898">
        <v>113</v>
      </c>
      <c r="BM3898">
        <v>43.1</v>
      </c>
      <c r="BN3898">
        <v>15</v>
      </c>
      <c r="BO3898">
        <v>5.7</v>
      </c>
      <c r="BP3898">
        <v>111</v>
      </c>
      <c r="BQ3898">
        <v>42.4</v>
      </c>
      <c r="BR3898" t="s">
        <v>16506</v>
      </c>
      <c r="BS3898" t="s">
        <v>16500</v>
      </c>
      <c r="BT3898" t="s">
        <v>16507</v>
      </c>
      <c r="BU3898" t="s">
        <v>16508</v>
      </c>
      <c r="BV3898" t="s">
        <v>16509</v>
      </c>
      <c r="BW3898" t="s">
        <v>16510</v>
      </c>
      <c r="BZ3898">
        <v>38816</v>
      </c>
      <c r="CA3898">
        <v>-122.305435672512</v>
      </c>
      <c r="CB3898">
        <v>41.321708227107798</v>
      </c>
      <c r="CD3898">
        <f xml:space="preserve"> _xlfn.XLOOKUP(AB3898,[1]Sheet1!B:B,[1]Sheet1!Y:Y,"Not Found")</f>
        <v>63222</v>
      </c>
      <c r="CE3898">
        <f xml:space="preserve"> _xlfn.XLOOKUP(AB3898,[1]Sheet1!B:B,[1]Sheet1!AA:AA, "Not Found")</f>
        <v>81717</v>
      </c>
      <c r="CH3898">
        <f t="shared" ca="1" si="121"/>
        <v>0.66512629681799573</v>
      </c>
    </row>
    <row r="3899" spans="1:86" x14ac:dyDescent="0.3">
      <c r="A3899">
        <v>8897</v>
      </c>
      <c r="B3899" t="s">
        <v>0</v>
      </c>
      <c r="C3899" t="s">
        <v>16639</v>
      </c>
      <c r="D3899" s="3">
        <v>47704664738753</v>
      </c>
      <c r="E3899" t="s">
        <v>16509</v>
      </c>
      <c r="F3899" t="s">
        <v>16640</v>
      </c>
      <c r="G3899" t="s">
        <v>1395</v>
      </c>
      <c r="H3899" t="s">
        <v>16500</v>
      </c>
      <c r="I3899" t="s">
        <v>16510</v>
      </c>
      <c r="J3899" t="s">
        <v>16641</v>
      </c>
      <c r="K3899" t="s">
        <v>8</v>
      </c>
      <c r="L3899" t="s">
        <v>9</v>
      </c>
      <c r="M3899" s="1">
        <v>29403</v>
      </c>
      <c r="O3899" t="s">
        <v>8</v>
      </c>
      <c r="P3899" t="s">
        <v>4</v>
      </c>
      <c r="Q3899" t="s">
        <v>11</v>
      </c>
      <c r="R3899" t="s">
        <v>12</v>
      </c>
      <c r="U3899" t="s">
        <v>12</v>
      </c>
      <c r="V3899" t="s">
        <v>12</v>
      </c>
      <c r="W3899" t="s">
        <v>13</v>
      </c>
      <c r="X3899" t="s">
        <v>12</v>
      </c>
      <c r="Y3899" t="s">
        <v>14</v>
      </c>
      <c r="Z3899" t="s">
        <v>16642</v>
      </c>
      <c r="AA3899" t="s">
        <v>16543</v>
      </c>
      <c r="AB3899">
        <v>96094</v>
      </c>
      <c r="AC3899" t="str">
        <f t="shared" si="120"/>
        <v>909 Hillside Dr., Weed, CA 96094</v>
      </c>
      <c r="AD3899" t="s">
        <v>17</v>
      </c>
      <c r="AE3899" t="s">
        <v>831</v>
      </c>
      <c r="AF3899" t="s">
        <v>831</v>
      </c>
      <c r="AG3899" t="s">
        <v>831</v>
      </c>
      <c r="AH3899" t="s">
        <v>602</v>
      </c>
      <c r="AI3899">
        <v>41.427920229999998</v>
      </c>
      <c r="AJ3899">
        <v>-122.3729457</v>
      </c>
      <c r="AK3899">
        <v>189</v>
      </c>
      <c r="AL3899">
        <v>12</v>
      </c>
      <c r="AM3899">
        <v>6.3</v>
      </c>
      <c r="AN3899">
        <v>5</v>
      </c>
      <c r="AO3899">
        <v>2.6</v>
      </c>
      <c r="AP3899">
        <v>7</v>
      </c>
      <c r="AQ3899">
        <v>3.7</v>
      </c>
      <c r="AR3899">
        <v>0</v>
      </c>
      <c r="AS3899">
        <v>0</v>
      </c>
      <c r="AT3899">
        <v>36</v>
      </c>
      <c r="AU3899">
        <v>19</v>
      </c>
      <c r="AV3899">
        <v>0</v>
      </c>
      <c r="AW3899">
        <v>0</v>
      </c>
      <c r="AX3899">
        <v>87</v>
      </c>
      <c r="AY3899">
        <v>46</v>
      </c>
      <c r="AZ3899">
        <v>36</v>
      </c>
      <c r="BA3899">
        <v>19</v>
      </c>
      <c r="BB3899">
        <v>6</v>
      </c>
      <c r="BC3899">
        <v>3.2</v>
      </c>
      <c r="BD3899">
        <v>10</v>
      </c>
      <c r="BE3899">
        <v>5.3</v>
      </c>
      <c r="BF3899">
        <v>0</v>
      </c>
      <c r="BG3899">
        <v>0</v>
      </c>
      <c r="BH3899">
        <v>5</v>
      </c>
      <c r="BI3899">
        <v>2.6</v>
      </c>
      <c r="BJ3899">
        <v>0</v>
      </c>
      <c r="BK3899">
        <v>0</v>
      </c>
      <c r="BL3899">
        <v>136</v>
      </c>
      <c r="BM3899">
        <v>72</v>
      </c>
      <c r="BN3899">
        <v>22</v>
      </c>
      <c r="BO3899">
        <v>11.6</v>
      </c>
      <c r="BP3899">
        <v>134</v>
      </c>
      <c r="BQ3899">
        <v>70.900000000000006</v>
      </c>
      <c r="BR3899" t="s">
        <v>16506</v>
      </c>
      <c r="BS3899" t="s">
        <v>16500</v>
      </c>
      <c r="BT3899" t="s">
        <v>16643</v>
      </c>
      <c r="BU3899" t="s">
        <v>16644</v>
      </c>
      <c r="BV3899" t="s">
        <v>16509</v>
      </c>
      <c r="BW3899" t="s">
        <v>16510</v>
      </c>
      <c r="BZ3899">
        <v>38817</v>
      </c>
      <c r="CA3899">
        <v>-122.37294569923699</v>
      </c>
      <c r="CB3899">
        <v>41.427920228826601</v>
      </c>
      <c r="CD3899">
        <f xml:space="preserve"> _xlfn.XLOOKUP(AB3899,[1]Sheet1!B:B,[1]Sheet1!Y:Y,"Not Found")</f>
        <v>65139</v>
      </c>
      <c r="CE3899">
        <f xml:space="preserve"> _xlfn.XLOOKUP(AB3899,[1]Sheet1!B:B,[1]Sheet1!AA:AA, "Not Found")</f>
        <v>91717</v>
      </c>
      <c r="CH3899">
        <f t="shared" ca="1" si="121"/>
        <v>0.60354226583647586</v>
      </c>
    </row>
    <row r="3900" spans="1:86" x14ac:dyDescent="0.3">
      <c r="A3900">
        <v>8898</v>
      </c>
      <c r="B3900" t="s">
        <v>0</v>
      </c>
      <c r="C3900" t="s">
        <v>16645</v>
      </c>
      <c r="D3900" s="3">
        <v>47704826050942</v>
      </c>
      <c r="E3900" t="s">
        <v>16643</v>
      </c>
      <c r="F3900" t="s">
        <v>16646</v>
      </c>
      <c r="G3900" t="s">
        <v>1395</v>
      </c>
      <c r="H3900" t="s">
        <v>16500</v>
      </c>
      <c r="I3900" t="s">
        <v>16644</v>
      </c>
      <c r="J3900" t="s">
        <v>16647</v>
      </c>
      <c r="K3900" t="s">
        <v>35</v>
      </c>
      <c r="L3900" t="s">
        <v>9</v>
      </c>
      <c r="M3900" s="1">
        <v>29403</v>
      </c>
      <c r="O3900" t="s">
        <v>35</v>
      </c>
      <c r="P3900" t="s">
        <v>36</v>
      </c>
      <c r="Q3900" t="s">
        <v>96</v>
      </c>
      <c r="R3900" t="s">
        <v>12</v>
      </c>
      <c r="U3900" t="s">
        <v>12</v>
      </c>
      <c r="V3900" t="s">
        <v>12</v>
      </c>
      <c r="W3900" t="s">
        <v>13</v>
      </c>
      <c r="X3900" t="s">
        <v>12</v>
      </c>
      <c r="Y3900" t="s">
        <v>14</v>
      </c>
      <c r="Z3900" t="s">
        <v>16648</v>
      </c>
      <c r="AA3900" t="s">
        <v>16543</v>
      </c>
      <c r="AB3900">
        <v>96094</v>
      </c>
      <c r="AC3900" t="str">
        <f t="shared" si="120"/>
        <v>575 White Ave., Weed, CA 96094</v>
      </c>
      <c r="AD3900" t="s">
        <v>17</v>
      </c>
      <c r="AE3900" t="s">
        <v>831</v>
      </c>
      <c r="AF3900" t="s">
        <v>831</v>
      </c>
      <c r="AG3900" t="s">
        <v>831</v>
      </c>
      <c r="AH3900" t="s">
        <v>1401</v>
      </c>
      <c r="AI3900">
        <v>41.42758723</v>
      </c>
      <c r="AJ3900">
        <v>-122.3805077</v>
      </c>
      <c r="AK3900">
        <v>288</v>
      </c>
      <c r="AL3900">
        <v>20</v>
      </c>
      <c r="AM3900">
        <v>6.9</v>
      </c>
      <c r="AN3900">
        <v>8</v>
      </c>
      <c r="AO3900">
        <v>2.8</v>
      </c>
      <c r="AP3900">
        <v>21</v>
      </c>
      <c r="AQ3900">
        <v>7.3</v>
      </c>
      <c r="AR3900">
        <v>0</v>
      </c>
      <c r="AS3900">
        <v>0</v>
      </c>
      <c r="AT3900">
        <v>58</v>
      </c>
      <c r="AU3900">
        <v>20.100000000000001</v>
      </c>
      <c r="AV3900">
        <v>1</v>
      </c>
      <c r="AW3900">
        <v>0.3</v>
      </c>
      <c r="AX3900">
        <v>135</v>
      </c>
      <c r="AY3900">
        <v>46.9</v>
      </c>
      <c r="AZ3900">
        <v>45</v>
      </c>
      <c r="BA3900">
        <v>15.6</v>
      </c>
      <c r="BB3900">
        <v>0</v>
      </c>
      <c r="BC3900">
        <v>0</v>
      </c>
      <c r="BD3900">
        <v>29</v>
      </c>
      <c r="BE3900">
        <v>10.1</v>
      </c>
      <c r="BF3900">
        <v>0</v>
      </c>
      <c r="BG3900">
        <v>0</v>
      </c>
      <c r="BH3900">
        <v>15</v>
      </c>
      <c r="BI3900">
        <v>5.2</v>
      </c>
      <c r="BJ3900">
        <v>0</v>
      </c>
      <c r="BK3900">
        <v>0</v>
      </c>
      <c r="BL3900">
        <v>247</v>
      </c>
      <c r="BM3900">
        <v>85.8</v>
      </c>
      <c r="BN3900">
        <v>49</v>
      </c>
      <c r="BO3900">
        <v>17</v>
      </c>
      <c r="BP3900">
        <v>247</v>
      </c>
      <c r="BQ3900">
        <v>85.8</v>
      </c>
      <c r="BR3900" t="s">
        <v>16506</v>
      </c>
      <c r="BS3900" t="s">
        <v>16500</v>
      </c>
      <c r="BT3900" t="s">
        <v>16643</v>
      </c>
      <c r="BU3900" t="s">
        <v>16644</v>
      </c>
      <c r="BV3900" t="s">
        <v>16509</v>
      </c>
      <c r="BW3900" t="s">
        <v>16510</v>
      </c>
      <c r="BZ3900">
        <v>39484</v>
      </c>
      <c r="CA3900">
        <v>-122.38050770043</v>
      </c>
      <c r="CB3900">
        <v>41.427587228778002</v>
      </c>
      <c r="CD3900">
        <f xml:space="preserve"> _xlfn.XLOOKUP(AB3900,[1]Sheet1!B:B,[1]Sheet1!Y:Y,"Not Found")</f>
        <v>65139</v>
      </c>
      <c r="CE3900">
        <f xml:space="preserve"> _xlfn.XLOOKUP(AB3900,[1]Sheet1!B:B,[1]Sheet1!AA:AA, "Not Found")</f>
        <v>91717</v>
      </c>
      <c r="CH3900">
        <f t="shared" ca="1" si="121"/>
        <v>2.1447281160995812E-2</v>
      </c>
    </row>
    <row r="3901" spans="1:86" x14ac:dyDescent="0.3">
      <c r="A3901">
        <v>8899</v>
      </c>
      <c r="B3901" t="s">
        <v>0</v>
      </c>
      <c r="C3901" t="s">
        <v>16649</v>
      </c>
      <c r="D3901" s="3">
        <v>47704906050959</v>
      </c>
      <c r="E3901" t="s">
        <v>16650</v>
      </c>
      <c r="F3901" t="s">
        <v>16651</v>
      </c>
      <c r="G3901" t="s">
        <v>1395</v>
      </c>
      <c r="H3901" t="s">
        <v>16500</v>
      </c>
      <c r="I3901" t="s">
        <v>16652</v>
      </c>
      <c r="J3901" t="s">
        <v>16652</v>
      </c>
      <c r="K3901" t="s">
        <v>35</v>
      </c>
      <c r="L3901" t="s">
        <v>9</v>
      </c>
      <c r="M3901" s="1">
        <v>29403</v>
      </c>
      <c r="O3901" t="s">
        <v>35</v>
      </c>
      <c r="P3901" t="s">
        <v>36</v>
      </c>
      <c r="Q3901" t="s">
        <v>96</v>
      </c>
      <c r="R3901" t="s">
        <v>12</v>
      </c>
      <c r="U3901" t="s">
        <v>12</v>
      </c>
      <c r="V3901" t="s">
        <v>12</v>
      </c>
      <c r="W3901" t="s">
        <v>12</v>
      </c>
      <c r="X3901" t="s">
        <v>12</v>
      </c>
      <c r="Y3901" t="s">
        <v>14</v>
      </c>
      <c r="Z3901" t="s">
        <v>16653</v>
      </c>
      <c r="AA3901" t="s">
        <v>16531</v>
      </c>
      <c r="AB3901">
        <v>96064</v>
      </c>
      <c r="AC3901" t="str">
        <f t="shared" si="120"/>
        <v>5321 York Rd., Montague, CA 96064</v>
      </c>
      <c r="AD3901" t="s">
        <v>17</v>
      </c>
      <c r="AE3901" t="s">
        <v>831</v>
      </c>
      <c r="AF3901" t="s">
        <v>831</v>
      </c>
      <c r="AG3901" t="s">
        <v>831</v>
      </c>
      <c r="AH3901" t="s">
        <v>858</v>
      </c>
      <c r="AI3901">
        <v>41.848934249999999</v>
      </c>
      <c r="AJ3901">
        <v>-122.46761078</v>
      </c>
      <c r="AK3901">
        <v>40</v>
      </c>
      <c r="AL3901">
        <v>0</v>
      </c>
      <c r="AM3901">
        <v>0</v>
      </c>
      <c r="AN3901">
        <v>4</v>
      </c>
      <c r="AO3901">
        <v>10</v>
      </c>
      <c r="AP3901">
        <v>1</v>
      </c>
      <c r="AQ3901">
        <v>2.5</v>
      </c>
      <c r="AR3901">
        <v>0</v>
      </c>
      <c r="AS3901">
        <v>0</v>
      </c>
      <c r="AT3901">
        <v>4</v>
      </c>
      <c r="AU3901">
        <v>10</v>
      </c>
      <c r="AV3901">
        <v>1</v>
      </c>
      <c r="AW3901">
        <v>2.5</v>
      </c>
      <c r="AX3901">
        <v>27</v>
      </c>
      <c r="AY3901">
        <v>67.5</v>
      </c>
      <c r="AZ3901">
        <v>2</v>
      </c>
      <c r="BA3901">
        <v>5</v>
      </c>
      <c r="BB3901">
        <v>1</v>
      </c>
      <c r="BC3901">
        <v>2.5</v>
      </c>
      <c r="BD3901">
        <v>1</v>
      </c>
      <c r="BE3901">
        <v>2.5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23</v>
      </c>
      <c r="BM3901">
        <v>57.5</v>
      </c>
      <c r="BN3901">
        <v>7</v>
      </c>
      <c r="BO3901">
        <v>17.5</v>
      </c>
      <c r="BP3901">
        <v>23</v>
      </c>
      <c r="BQ3901">
        <v>57.5</v>
      </c>
      <c r="BR3901" t="s">
        <v>16506</v>
      </c>
      <c r="BS3901" t="s">
        <v>16500</v>
      </c>
      <c r="BT3901" t="s">
        <v>16650</v>
      </c>
      <c r="BU3901" t="s">
        <v>16652</v>
      </c>
      <c r="BV3901" t="s">
        <v>16519</v>
      </c>
      <c r="BW3901" t="s">
        <v>16520</v>
      </c>
      <c r="BZ3901">
        <v>39604</v>
      </c>
      <c r="CA3901">
        <v>-122.467610779962</v>
      </c>
      <c r="CB3901">
        <v>41.848934250725101</v>
      </c>
      <c r="CD3901">
        <f xml:space="preserve"> _xlfn.XLOOKUP(AB3901,[1]Sheet1!B:B,[1]Sheet1!Y:Y,"Not Found")</f>
        <v>59602</v>
      </c>
      <c r="CE3901">
        <f xml:space="preserve"> _xlfn.XLOOKUP(AB3901,[1]Sheet1!B:B,[1]Sheet1!AA:AA, "Not Found")</f>
        <v>75777</v>
      </c>
      <c r="CH3901">
        <f t="shared" ca="1" si="121"/>
        <v>1.2292059339241046E-2</v>
      </c>
    </row>
    <row r="3902" spans="1:86" x14ac:dyDescent="0.3">
      <c r="A3902">
        <v>8900</v>
      </c>
      <c r="B3902" t="s">
        <v>0</v>
      </c>
      <c r="C3902" t="s">
        <v>16654</v>
      </c>
      <c r="D3902" s="3">
        <v>47705086050967</v>
      </c>
      <c r="E3902" t="s">
        <v>16517</v>
      </c>
      <c r="F3902" t="s">
        <v>16655</v>
      </c>
      <c r="G3902" t="s">
        <v>1395</v>
      </c>
      <c r="H3902" t="s">
        <v>16500</v>
      </c>
      <c r="I3902" t="s">
        <v>16518</v>
      </c>
      <c r="J3902" t="s">
        <v>16656</v>
      </c>
      <c r="K3902" t="s">
        <v>35</v>
      </c>
      <c r="L3902" t="s">
        <v>9</v>
      </c>
      <c r="M3902" s="1">
        <v>29403</v>
      </c>
      <c r="O3902" t="s">
        <v>35</v>
      </c>
      <c r="P3902" t="s">
        <v>36</v>
      </c>
      <c r="Q3902" t="s">
        <v>36</v>
      </c>
      <c r="R3902" t="s">
        <v>12</v>
      </c>
      <c r="U3902" t="s">
        <v>318</v>
      </c>
      <c r="V3902" t="s">
        <v>12</v>
      </c>
      <c r="W3902" t="s">
        <v>12</v>
      </c>
      <c r="X3902" t="s">
        <v>12</v>
      </c>
      <c r="Z3902" t="s">
        <v>16657</v>
      </c>
      <c r="AA3902" t="s">
        <v>16516</v>
      </c>
      <c r="AB3902">
        <v>96097</v>
      </c>
      <c r="AC3902" t="str">
        <f t="shared" si="120"/>
        <v>321 North Gold St., Yreka, CA 96097</v>
      </c>
      <c r="AD3902" t="s">
        <v>17</v>
      </c>
      <c r="AE3902" t="s">
        <v>831</v>
      </c>
      <c r="AF3902" t="s">
        <v>831</v>
      </c>
      <c r="AG3902" t="s">
        <v>831</v>
      </c>
      <c r="AH3902" t="s">
        <v>1189</v>
      </c>
      <c r="AI3902">
        <v>41.734893470000003</v>
      </c>
      <c r="AJ3902">
        <v>-122.63968228</v>
      </c>
      <c r="AK3902">
        <v>67</v>
      </c>
      <c r="AL3902">
        <v>2</v>
      </c>
      <c r="AM3902">
        <v>3</v>
      </c>
      <c r="AN3902">
        <v>4</v>
      </c>
      <c r="AO3902">
        <v>6</v>
      </c>
      <c r="AP3902">
        <v>5</v>
      </c>
      <c r="AQ3902">
        <v>7.5</v>
      </c>
      <c r="AR3902">
        <v>0</v>
      </c>
      <c r="AS3902">
        <v>0</v>
      </c>
      <c r="AT3902">
        <v>20</v>
      </c>
      <c r="AU3902">
        <v>29.9</v>
      </c>
      <c r="AV3902">
        <v>1</v>
      </c>
      <c r="AW3902">
        <v>1.5</v>
      </c>
      <c r="AX3902">
        <v>30</v>
      </c>
      <c r="AY3902">
        <v>44.8</v>
      </c>
      <c r="AZ3902">
        <v>1</v>
      </c>
      <c r="BA3902">
        <v>1.5</v>
      </c>
      <c r="BB3902">
        <v>4</v>
      </c>
      <c r="BC3902">
        <v>6</v>
      </c>
      <c r="BD3902">
        <v>6</v>
      </c>
      <c r="BE3902">
        <v>9</v>
      </c>
      <c r="BF3902">
        <v>3</v>
      </c>
      <c r="BG3902">
        <v>4.5</v>
      </c>
      <c r="BH3902">
        <v>2</v>
      </c>
      <c r="BI3902">
        <v>3</v>
      </c>
      <c r="BJ3902">
        <v>0</v>
      </c>
      <c r="BK3902">
        <v>0</v>
      </c>
      <c r="BL3902">
        <v>43</v>
      </c>
      <c r="BM3902">
        <v>64.2</v>
      </c>
      <c r="BN3902">
        <v>1</v>
      </c>
      <c r="BO3902">
        <v>1.5</v>
      </c>
      <c r="BP3902">
        <v>42</v>
      </c>
      <c r="BQ3902">
        <v>62.7</v>
      </c>
      <c r="BR3902" t="s">
        <v>16506</v>
      </c>
      <c r="BS3902" t="s">
        <v>16500</v>
      </c>
      <c r="BT3902" t="s">
        <v>16517</v>
      </c>
      <c r="BU3902" t="s">
        <v>16518</v>
      </c>
      <c r="BV3902" t="s">
        <v>16519</v>
      </c>
      <c r="BW3902" t="s">
        <v>16520</v>
      </c>
      <c r="BZ3902">
        <v>40052</v>
      </c>
      <c r="CA3902">
        <v>-122.639682275987</v>
      </c>
      <c r="CB3902">
        <v>41.734893469038802</v>
      </c>
      <c r="CD3902">
        <f xml:space="preserve"> _xlfn.XLOOKUP(AB3902,[1]Sheet1!B:B,[1]Sheet1!Y:Y,"Not Found")</f>
        <v>47105</v>
      </c>
      <c r="CE3902">
        <f xml:space="preserve"> _xlfn.XLOOKUP(AB3902,[1]Sheet1!B:B,[1]Sheet1!AA:AA, "Not Found")</f>
        <v>73233</v>
      </c>
      <c r="CH3902">
        <f t="shared" ca="1" si="121"/>
        <v>0.84451999243122733</v>
      </c>
    </row>
    <row r="3903" spans="1:86" x14ac:dyDescent="0.3">
      <c r="A3903">
        <v>8901</v>
      </c>
      <c r="B3903" t="s">
        <v>0</v>
      </c>
      <c r="C3903" t="s">
        <v>16658</v>
      </c>
      <c r="D3903" s="3">
        <v>47705086050975</v>
      </c>
      <c r="E3903" t="s">
        <v>16517</v>
      </c>
      <c r="F3903" t="s">
        <v>16659</v>
      </c>
      <c r="G3903" t="s">
        <v>1395</v>
      </c>
      <c r="H3903" t="s">
        <v>16500</v>
      </c>
      <c r="I3903" t="s">
        <v>16518</v>
      </c>
      <c r="J3903" t="s">
        <v>16660</v>
      </c>
      <c r="K3903" t="s">
        <v>35</v>
      </c>
      <c r="L3903" t="s">
        <v>9</v>
      </c>
      <c r="M3903" s="1">
        <v>29403</v>
      </c>
      <c r="O3903" t="s">
        <v>113</v>
      </c>
      <c r="P3903" t="s">
        <v>935</v>
      </c>
      <c r="Q3903" t="s">
        <v>96</v>
      </c>
      <c r="R3903" t="s">
        <v>12</v>
      </c>
      <c r="U3903" t="s">
        <v>12</v>
      </c>
      <c r="V3903" t="s">
        <v>12</v>
      </c>
      <c r="W3903" t="s">
        <v>13</v>
      </c>
      <c r="X3903" t="s">
        <v>12</v>
      </c>
      <c r="Y3903" t="s">
        <v>58</v>
      </c>
      <c r="Z3903" t="s">
        <v>16661</v>
      </c>
      <c r="AA3903" t="s">
        <v>16516</v>
      </c>
      <c r="AB3903">
        <v>96097</v>
      </c>
      <c r="AC3903" t="str">
        <f t="shared" si="120"/>
        <v>405 Jackson St., Yreka, CA 96097</v>
      </c>
      <c r="AD3903" t="s">
        <v>17</v>
      </c>
      <c r="AE3903" t="s">
        <v>831</v>
      </c>
      <c r="AF3903" t="s">
        <v>831</v>
      </c>
      <c r="AG3903" t="s">
        <v>831</v>
      </c>
      <c r="AH3903" t="s">
        <v>1189</v>
      </c>
      <c r="AI3903">
        <v>41.727836230000001</v>
      </c>
      <c r="AJ3903">
        <v>-122.64039379</v>
      </c>
      <c r="AK3903">
        <v>424</v>
      </c>
      <c r="AL3903">
        <v>4</v>
      </c>
      <c r="AM3903">
        <v>0.9</v>
      </c>
      <c r="AN3903">
        <v>46</v>
      </c>
      <c r="AO3903">
        <v>10.8</v>
      </c>
      <c r="AP3903">
        <v>13</v>
      </c>
      <c r="AQ3903">
        <v>3.1</v>
      </c>
      <c r="AR3903">
        <v>2</v>
      </c>
      <c r="AS3903">
        <v>0.5</v>
      </c>
      <c r="AT3903">
        <v>89</v>
      </c>
      <c r="AU3903">
        <v>21</v>
      </c>
      <c r="AV3903">
        <v>1</v>
      </c>
      <c r="AW3903">
        <v>0.2</v>
      </c>
      <c r="AX3903">
        <v>209</v>
      </c>
      <c r="AY3903">
        <v>49.3</v>
      </c>
      <c r="AZ3903">
        <v>55</v>
      </c>
      <c r="BA3903">
        <v>13</v>
      </c>
      <c r="BB3903">
        <v>5</v>
      </c>
      <c r="BC3903">
        <v>1.2</v>
      </c>
      <c r="BD3903">
        <v>14</v>
      </c>
      <c r="BE3903">
        <v>3.3</v>
      </c>
      <c r="BF3903">
        <v>6</v>
      </c>
      <c r="BG3903">
        <v>1.4</v>
      </c>
      <c r="BH3903">
        <v>15</v>
      </c>
      <c r="BI3903">
        <v>3.5</v>
      </c>
      <c r="BJ3903">
        <v>0</v>
      </c>
      <c r="BK3903">
        <v>0</v>
      </c>
      <c r="BL3903">
        <v>302</v>
      </c>
      <c r="BM3903">
        <v>71.2</v>
      </c>
      <c r="BN3903">
        <v>49</v>
      </c>
      <c r="BO3903">
        <v>11.6</v>
      </c>
      <c r="BP3903">
        <v>301</v>
      </c>
      <c r="BQ3903">
        <v>71</v>
      </c>
      <c r="BR3903" t="s">
        <v>16506</v>
      </c>
      <c r="BS3903" t="s">
        <v>16500</v>
      </c>
      <c r="BT3903" t="s">
        <v>16517</v>
      </c>
      <c r="BU3903" t="s">
        <v>16518</v>
      </c>
      <c r="BV3903" t="s">
        <v>16519</v>
      </c>
      <c r="BW3903" t="s">
        <v>16520</v>
      </c>
      <c r="BZ3903">
        <v>39645</v>
      </c>
      <c r="CA3903">
        <v>-122.640393787497</v>
      </c>
      <c r="CB3903">
        <v>41.727836225572503</v>
      </c>
      <c r="CD3903">
        <f xml:space="preserve"> _xlfn.XLOOKUP(AB3903,[1]Sheet1!B:B,[1]Sheet1!Y:Y,"Not Found")</f>
        <v>47105</v>
      </c>
      <c r="CE3903">
        <f xml:space="preserve"> _xlfn.XLOOKUP(AB3903,[1]Sheet1!B:B,[1]Sheet1!AA:AA, "Not Found")</f>
        <v>73233</v>
      </c>
      <c r="CH3903">
        <f t="shared" ca="1" si="121"/>
        <v>0.49456449511307177</v>
      </c>
    </row>
    <row r="3904" spans="1:86" x14ac:dyDescent="0.3">
      <c r="A3904">
        <v>8902</v>
      </c>
      <c r="B3904" t="s">
        <v>0</v>
      </c>
      <c r="C3904" t="s">
        <v>16662</v>
      </c>
      <c r="D3904" s="3">
        <v>47705086067136</v>
      </c>
      <c r="E3904" t="s">
        <v>16517</v>
      </c>
      <c r="F3904" t="s">
        <v>16663</v>
      </c>
      <c r="G3904" t="s">
        <v>1395</v>
      </c>
      <c r="H3904" t="s">
        <v>16500</v>
      </c>
      <c r="I3904" t="s">
        <v>16518</v>
      </c>
      <c r="J3904" t="s">
        <v>14608</v>
      </c>
      <c r="K3904" t="s">
        <v>35</v>
      </c>
      <c r="L3904" t="s">
        <v>9</v>
      </c>
      <c r="M3904" s="1">
        <v>29403</v>
      </c>
      <c r="O3904" t="s">
        <v>35</v>
      </c>
      <c r="P3904" t="s">
        <v>36</v>
      </c>
      <c r="Q3904" t="s">
        <v>812</v>
      </c>
      <c r="R3904" t="s">
        <v>12</v>
      </c>
      <c r="U3904" t="s">
        <v>12</v>
      </c>
      <c r="V3904" t="s">
        <v>12</v>
      </c>
      <c r="W3904" t="s">
        <v>13</v>
      </c>
      <c r="X3904" t="s">
        <v>12</v>
      </c>
      <c r="Y3904" t="s">
        <v>14</v>
      </c>
      <c r="Z3904" t="s">
        <v>16664</v>
      </c>
      <c r="AA3904" t="s">
        <v>16516</v>
      </c>
      <c r="AB3904">
        <v>96097</v>
      </c>
      <c r="AC3904" t="str">
        <f t="shared" si="120"/>
        <v>416 Evergreen Ln., Yreka, CA 96097</v>
      </c>
      <c r="AD3904" t="s">
        <v>17</v>
      </c>
      <c r="AE3904" t="s">
        <v>831</v>
      </c>
      <c r="AF3904" t="s">
        <v>831</v>
      </c>
      <c r="AG3904" t="s">
        <v>831</v>
      </c>
      <c r="AH3904" t="s">
        <v>1189</v>
      </c>
      <c r="AI3904">
        <v>41.725089230000002</v>
      </c>
      <c r="AJ3904">
        <v>-122.64386079000001</v>
      </c>
      <c r="AK3904">
        <v>378</v>
      </c>
      <c r="AL3904">
        <v>4</v>
      </c>
      <c r="AM3904">
        <v>1.1000000000000001</v>
      </c>
      <c r="AN3904">
        <v>23</v>
      </c>
      <c r="AO3904">
        <v>6.1</v>
      </c>
      <c r="AP3904">
        <v>8</v>
      </c>
      <c r="AQ3904">
        <v>2.1</v>
      </c>
      <c r="AR3904">
        <v>0</v>
      </c>
      <c r="AS3904">
        <v>0</v>
      </c>
      <c r="AT3904">
        <v>86</v>
      </c>
      <c r="AU3904">
        <v>22.8</v>
      </c>
      <c r="AV3904">
        <v>1</v>
      </c>
      <c r="AW3904">
        <v>0.3</v>
      </c>
      <c r="AX3904">
        <v>191</v>
      </c>
      <c r="AY3904">
        <v>50.5</v>
      </c>
      <c r="AZ3904">
        <v>49</v>
      </c>
      <c r="BA3904">
        <v>13</v>
      </c>
      <c r="BB3904">
        <v>16</v>
      </c>
      <c r="BC3904">
        <v>4.2</v>
      </c>
      <c r="BD3904">
        <v>17</v>
      </c>
      <c r="BE3904">
        <v>4.5</v>
      </c>
      <c r="BF3904">
        <v>21</v>
      </c>
      <c r="BG3904">
        <v>5.6</v>
      </c>
      <c r="BH3904">
        <v>18</v>
      </c>
      <c r="BI3904">
        <v>4.8</v>
      </c>
      <c r="BJ3904">
        <v>0</v>
      </c>
      <c r="BK3904">
        <v>0</v>
      </c>
      <c r="BL3904">
        <v>282</v>
      </c>
      <c r="BM3904">
        <v>74.599999999999994</v>
      </c>
      <c r="BN3904">
        <v>48</v>
      </c>
      <c r="BO3904">
        <v>12.7</v>
      </c>
      <c r="BP3904">
        <v>282</v>
      </c>
      <c r="BQ3904">
        <v>74.599999999999994</v>
      </c>
      <c r="BR3904" t="s">
        <v>16506</v>
      </c>
      <c r="BS3904" t="s">
        <v>16500</v>
      </c>
      <c r="BT3904" t="s">
        <v>16517</v>
      </c>
      <c r="BU3904" t="s">
        <v>16518</v>
      </c>
      <c r="BV3904" t="s">
        <v>16519</v>
      </c>
      <c r="BW3904" t="s">
        <v>16520</v>
      </c>
      <c r="BZ3904">
        <v>39644</v>
      </c>
      <c r="CA3904">
        <v>-122.643860787191</v>
      </c>
      <c r="CB3904">
        <v>41.725089226268899</v>
      </c>
      <c r="CD3904">
        <f xml:space="preserve"> _xlfn.XLOOKUP(AB3904,[1]Sheet1!B:B,[1]Sheet1!Y:Y,"Not Found")</f>
        <v>47105</v>
      </c>
      <c r="CE3904">
        <f xml:space="preserve"> _xlfn.XLOOKUP(AB3904,[1]Sheet1!B:B,[1]Sheet1!AA:AA, "Not Found")</f>
        <v>73233</v>
      </c>
      <c r="CH3904">
        <f t="shared" ca="1" si="121"/>
        <v>0.2935154127926235</v>
      </c>
    </row>
    <row r="3905" spans="1:86" x14ac:dyDescent="0.3">
      <c r="A3905">
        <v>8903</v>
      </c>
      <c r="B3905" t="s">
        <v>0</v>
      </c>
      <c r="C3905" t="s">
        <v>16665</v>
      </c>
      <c r="D3905" s="3">
        <v>47705164730024</v>
      </c>
      <c r="E3905" t="s">
        <v>16519</v>
      </c>
      <c r="F3905" t="s">
        <v>16666</v>
      </c>
      <c r="G3905" t="s">
        <v>1395</v>
      </c>
      <c r="H3905" t="s">
        <v>16500</v>
      </c>
      <c r="I3905" t="s">
        <v>16520</v>
      </c>
      <c r="J3905" t="s">
        <v>4936</v>
      </c>
      <c r="K3905" t="s">
        <v>325</v>
      </c>
      <c r="L3905" t="s">
        <v>9</v>
      </c>
      <c r="M3905" s="1">
        <v>29403</v>
      </c>
      <c r="O3905" t="s">
        <v>8</v>
      </c>
      <c r="P3905" t="s">
        <v>4</v>
      </c>
      <c r="Q3905" t="s">
        <v>11</v>
      </c>
      <c r="R3905" t="s">
        <v>12</v>
      </c>
      <c r="U3905" t="s">
        <v>12</v>
      </c>
      <c r="V3905" t="s">
        <v>12</v>
      </c>
      <c r="W3905" t="s">
        <v>12</v>
      </c>
      <c r="X3905" t="s">
        <v>13</v>
      </c>
      <c r="Y3905" t="s">
        <v>326</v>
      </c>
      <c r="Z3905" t="s">
        <v>16667</v>
      </c>
      <c r="AA3905" t="s">
        <v>16516</v>
      </c>
      <c r="AB3905">
        <v>96097</v>
      </c>
      <c r="AC3905" t="str">
        <f t="shared" si="120"/>
        <v>504 West Lennox St., Yreka, CA 96097</v>
      </c>
      <c r="AD3905" t="s">
        <v>17</v>
      </c>
      <c r="AE3905" t="s">
        <v>831</v>
      </c>
      <c r="AF3905" t="s">
        <v>831</v>
      </c>
      <c r="AG3905" t="s">
        <v>831</v>
      </c>
      <c r="AH3905" t="s">
        <v>1189</v>
      </c>
      <c r="AI3905">
        <v>41.737107229999999</v>
      </c>
      <c r="AJ3905">
        <v>-122.63842379</v>
      </c>
      <c r="AK3905">
        <v>51</v>
      </c>
      <c r="AL3905">
        <v>0</v>
      </c>
      <c r="AM3905">
        <v>0</v>
      </c>
      <c r="AN3905">
        <v>7</v>
      </c>
      <c r="AO3905">
        <v>13.7</v>
      </c>
      <c r="AP3905">
        <v>0</v>
      </c>
      <c r="AQ3905">
        <v>0</v>
      </c>
      <c r="AR3905">
        <v>0</v>
      </c>
      <c r="AS3905">
        <v>0</v>
      </c>
      <c r="AT3905">
        <v>9</v>
      </c>
      <c r="AU3905">
        <v>17.600000000000001</v>
      </c>
      <c r="AV3905">
        <v>0</v>
      </c>
      <c r="AW3905">
        <v>0</v>
      </c>
      <c r="AX3905">
        <v>24</v>
      </c>
      <c r="AY3905">
        <v>47.1</v>
      </c>
      <c r="AZ3905">
        <v>11</v>
      </c>
      <c r="BA3905">
        <v>21.6</v>
      </c>
      <c r="BB3905">
        <v>0</v>
      </c>
      <c r="BC3905">
        <v>0</v>
      </c>
      <c r="BD3905">
        <v>0</v>
      </c>
      <c r="BE3905">
        <v>0</v>
      </c>
      <c r="BF3905">
        <v>1</v>
      </c>
      <c r="BG3905">
        <v>2</v>
      </c>
      <c r="BH3905">
        <v>16</v>
      </c>
      <c r="BI3905">
        <v>31.4</v>
      </c>
      <c r="BJ3905">
        <v>0</v>
      </c>
      <c r="BK3905">
        <v>0</v>
      </c>
      <c r="BL3905">
        <v>43</v>
      </c>
      <c r="BM3905">
        <v>84.3</v>
      </c>
      <c r="BN3905">
        <v>6</v>
      </c>
      <c r="BO3905">
        <v>11.8</v>
      </c>
      <c r="BP3905">
        <v>42</v>
      </c>
      <c r="BQ3905">
        <v>82.4</v>
      </c>
      <c r="BR3905" t="s">
        <v>16506</v>
      </c>
      <c r="BS3905" t="s">
        <v>16500</v>
      </c>
      <c r="BT3905" t="s">
        <v>16517</v>
      </c>
      <c r="BU3905" t="s">
        <v>16518</v>
      </c>
      <c r="BV3905" t="s">
        <v>16519</v>
      </c>
      <c r="BW3905" t="s">
        <v>16520</v>
      </c>
      <c r="BZ3905">
        <v>39648</v>
      </c>
      <c r="CA3905">
        <v>-122.638423787603</v>
      </c>
      <c r="CB3905">
        <v>41.737107226995803</v>
      </c>
      <c r="CD3905">
        <f xml:space="preserve"> _xlfn.XLOOKUP(AB3905,[1]Sheet1!B:B,[1]Sheet1!Y:Y,"Not Found")</f>
        <v>47105</v>
      </c>
      <c r="CE3905">
        <f xml:space="preserve"> _xlfn.XLOOKUP(AB3905,[1]Sheet1!B:B,[1]Sheet1!AA:AA, "Not Found")</f>
        <v>73233</v>
      </c>
      <c r="CH3905">
        <f t="shared" ca="1" si="121"/>
        <v>0.29195270483196012</v>
      </c>
    </row>
    <row r="3906" spans="1:86" x14ac:dyDescent="0.3">
      <c r="A3906">
        <v>8904</v>
      </c>
      <c r="B3906" t="s">
        <v>0</v>
      </c>
      <c r="C3906" t="s">
        <v>16668</v>
      </c>
      <c r="D3906" s="3">
        <v>47705164730156</v>
      </c>
      <c r="E3906" t="s">
        <v>16519</v>
      </c>
      <c r="F3906" t="s">
        <v>16669</v>
      </c>
      <c r="G3906" t="s">
        <v>1395</v>
      </c>
      <c r="H3906" t="s">
        <v>16500</v>
      </c>
      <c r="I3906" t="s">
        <v>16520</v>
      </c>
      <c r="J3906" t="s">
        <v>16670</v>
      </c>
      <c r="K3906" t="s">
        <v>180</v>
      </c>
      <c r="L3906" t="s">
        <v>9</v>
      </c>
      <c r="M3906" s="1">
        <v>35674</v>
      </c>
      <c r="O3906" t="s">
        <v>8</v>
      </c>
      <c r="P3906" t="s">
        <v>4</v>
      </c>
      <c r="Q3906" t="s">
        <v>11</v>
      </c>
      <c r="R3906" t="s">
        <v>12</v>
      </c>
      <c r="U3906" t="s">
        <v>12</v>
      </c>
      <c r="V3906" t="s">
        <v>12</v>
      </c>
      <c r="W3906" t="s">
        <v>12</v>
      </c>
      <c r="X3906" t="s">
        <v>12</v>
      </c>
      <c r="Y3906" t="s">
        <v>14</v>
      </c>
      <c r="Z3906" t="s">
        <v>16667</v>
      </c>
      <c r="AA3906" t="s">
        <v>16516</v>
      </c>
      <c r="AB3906">
        <v>96097</v>
      </c>
      <c r="AC3906" t="str">
        <f t="shared" ref="AC3906:AC3969" si="122">Z3906 &amp; ", " &amp; AA3906 &amp;", CA " &amp;AB3906</f>
        <v>504 West Lennox St., Yreka, CA 96097</v>
      </c>
      <c r="AD3906" t="s">
        <v>17</v>
      </c>
      <c r="AE3906" t="s">
        <v>831</v>
      </c>
      <c r="AF3906" t="s">
        <v>831</v>
      </c>
      <c r="AG3906" t="s">
        <v>831</v>
      </c>
      <c r="AH3906" t="s">
        <v>1189</v>
      </c>
      <c r="AI3906">
        <v>41.737107229999999</v>
      </c>
      <c r="AJ3906">
        <v>-122.63842379</v>
      </c>
      <c r="AK3906">
        <v>5</v>
      </c>
      <c r="AL3906">
        <v>0</v>
      </c>
      <c r="AM3906">
        <v>0</v>
      </c>
      <c r="AN3906">
        <v>1</v>
      </c>
      <c r="AO3906">
        <v>20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3</v>
      </c>
      <c r="AY3906">
        <v>60</v>
      </c>
      <c r="AZ3906">
        <v>1</v>
      </c>
      <c r="BA3906">
        <v>20</v>
      </c>
      <c r="BB3906">
        <v>0</v>
      </c>
      <c r="BC3906">
        <v>0</v>
      </c>
      <c r="BD3906">
        <v>0</v>
      </c>
      <c r="BE3906">
        <v>0</v>
      </c>
      <c r="BF3906">
        <v>1</v>
      </c>
      <c r="BG3906">
        <v>20</v>
      </c>
      <c r="BH3906">
        <v>3</v>
      </c>
      <c r="BI3906">
        <v>60</v>
      </c>
      <c r="BJ3906">
        <v>0</v>
      </c>
      <c r="BK3906">
        <v>0</v>
      </c>
      <c r="BL3906">
        <v>5</v>
      </c>
      <c r="BM3906">
        <v>100</v>
      </c>
      <c r="BN3906">
        <v>0</v>
      </c>
      <c r="BO3906">
        <v>0</v>
      </c>
      <c r="BP3906">
        <v>5</v>
      </c>
      <c r="BQ3906">
        <v>100</v>
      </c>
      <c r="BR3906" t="s">
        <v>16506</v>
      </c>
      <c r="BS3906" t="s">
        <v>16500</v>
      </c>
      <c r="BT3906" t="s">
        <v>16517</v>
      </c>
      <c r="BU3906" t="s">
        <v>16518</v>
      </c>
      <c r="BV3906" t="s">
        <v>16519</v>
      </c>
      <c r="BW3906" t="s">
        <v>16520</v>
      </c>
      <c r="BZ3906">
        <v>39647</v>
      </c>
      <c r="CA3906">
        <v>-122.638423787603</v>
      </c>
      <c r="CB3906">
        <v>41.737107226995803</v>
      </c>
      <c r="CD3906">
        <f xml:space="preserve"> _xlfn.XLOOKUP(AB3906,[1]Sheet1!B:B,[1]Sheet1!Y:Y,"Not Found")</f>
        <v>47105</v>
      </c>
      <c r="CE3906">
        <f xml:space="preserve"> _xlfn.XLOOKUP(AB3906,[1]Sheet1!B:B,[1]Sheet1!AA:AA, "Not Found")</f>
        <v>73233</v>
      </c>
      <c r="CH3906">
        <f t="shared" ref="CH3906:CH3969" ca="1" si="123">RAND()</f>
        <v>0.22659432442112748</v>
      </c>
    </row>
    <row r="3907" spans="1:86" x14ac:dyDescent="0.3">
      <c r="A3907">
        <v>8905</v>
      </c>
      <c r="B3907" t="s">
        <v>0</v>
      </c>
      <c r="C3907" t="s">
        <v>16671</v>
      </c>
      <c r="D3907" s="3">
        <v>47705164739207</v>
      </c>
      <c r="E3907" t="s">
        <v>16519</v>
      </c>
      <c r="F3907" t="s">
        <v>16672</v>
      </c>
      <c r="G3907" t="s">
        <v>1395</v>
      </c>
      <c r="H3907" t="s">
        <v>16500</v>
      </c>
      <c r="I3907" t="s">
        <v>16520</v>
      </c>
      <c r="J3907" t="s">
        <v>16673</v>
      </c>
      <c r="K3907" t="s">
        <v>8</v>
      </c>
      <c r="L3907" t="s">
        <v>9</v>
      </c>
      <c r="M3907" s="1">
        <v>29403</v>
      </c>
      <c r="O3907" t="s">
        <v>8</v>
      </c>
      <c r="P3907" t="s">
        <v>4</v>
      </c>
      <c r="Q3907" t="s">
        <v>11</v>
      </c>
      <c r="R3907" t="s">
        <v>12</v>
      </c>
      <c r="U3907" t="s">
        <v>12</v>
      </c>
      <c r="V3907" t="s">
        <v>12</v>
      </c>
      <c r="W3907" t="s">
        <v>13</v>
      </c>
      <c r="X3907" t="s">
        <v>12</v>
      </c>
      <c r="Y3907" t="s">
        <v>58</v>
      </c>
      <c r="Z3907" t="s">
        <v>16674</v>
      </c>
      <c r="AA3907" t="s">
        <v>16516</v>
      </c>
      <c r="AB3907">
        <v>96097</v>
      </c>
      <c r="AC3907" t="str">
        <f t="shared" si="122"/>
        <v>400 Preece Way, Yreka, CA 96097</v>
      </c>
      <c r="AD3907" t="s">
        <v>17</v>
      </c>
      <c r="AE3907" t="s">
        <v>831</v>
      </c>
      <c r="AF3907" t="s">
        <v>831</v>
      </c>
      <c r="AG3907" t="s">
        <v>831</v>
      </c>
      <c r="AH3907" t="s">
        <v>1189</v>
      </c>
      <c r="AI3907">
        <v>41.741328230000001</v>
      </c>
      <c r="AJ3907">
        <v>-122.63777979</v>
      </c>
      <c r="AK3907">
        <v>636</v>
      </c>
      <c r="AL3907">
        <v>3</v>
      </c>
      <c r="AM3907">
        <v>0.5</v>
      </c>
      <c r="AN3907">
        <v>42</v>
      </c>
      <c r="AO3907">
        <v>6.6</v>
      </c>
      <c r="AP3907">
        <v>18</v>
      </c>
      <c r="AQ3907">
        <v>2.8</v>
      </c>
      <c r="AR3907">
        <v>2</v>
      </c>
      <c r="AS3907">
        <v>0.3</v>
      </c>
      <c r="AT3907">
        <v>107</v>
      </c>
      <c r="AU3907">
        <v>16.8</v>
      </c>
      <c r="AV3907">
        <v>1</v>
      </c>
      <c r="AW3907">
        <v>0.2</v>
      </c>
      <c r="AX3907">
        <v>371</v>
      </c>
      <c r="AY3907">
        <v>58.3</v>
      </c>
      <c r="AZ3907">
        <v>75</v>
      </c>
      <c r="BA3907">
        <v>11.8</v>
      </c>
      <c r="BB3907">
        <v>17</v>
      </c>
      <c r="BC3907">
        <v>2.7</v>
      </c>
      <c r="BD3907">
        <v>14</v>
      </c>
      <c r="BE3907">
        <v>2.2000000000000002</v>
      </c>
      <c r="BF3907">
        <v>2</v>
      </c>
      <c r="BG3907">
        <v>0.3</v>
      </c>
      <c r="BH3907">
        <v>36</v>
      </c>
      <c r="BI3907">
        <v>5.7</v>
      </c>
      <c r="BJ3907">
        <v>0</v>
      </c>
      <c r="BK3907">
        <v>0</v>
      </c>
      <c r="BL3907">
        <v>339</v>
      </c>
      <c r="BM3907">
        <v>53.3</v>
      </c>
      <c r="BN3907">
        <v>46</v>
      </c>
      <c r="BO3907">
        <v>7.2</v>
      </c>
      <c r="BP3907">
        <v>332</v>
      </c>
      <c r="BQ3907">
        <v>52.2</v>
      </c>
      <c r="BR3907" t="s">
        <v>16506</v>
      </c>
      <c r="BS3907" t="s">
        <v>16500</v>
      </c>
      <c r="BT3907" t="s">
        <v>16517</v>
      </c>
      <c r="BU3907" t="s">
        <v>16518</v>
      </c>
      <c r="BV3907" t="s">
        <v>16519</v>
      </c>
      <c r="BW3907" t="s">
        <v>16520</v>
      </c>
      <c r="BZ3907">
        <v>39646</v>
      </c>
      <c r="CA3907">
        <v>-122.63777978763</v>
      </c>
      <c r="CB3907">
        <v>41.741328228376801</v>
      </c>
      <c r="CD3907">
        <f xml:space="preserve"> _xlfn.XLOOKUP(AB3907,[1]Sheet1!B:B,[1]Sheet1!Y:Y,"Not Found")</f>
        <v>47105</v>
      </c>
      <c r="CE3907">
        <f xml:space="preserve"> _xlfn.XLOOKUP(AB3907,[1]Sheet1!B:B,[1]Sheet1!AA:AA, "Not Found")</f>
        <v>73233</v>
      </c>
      <c r="CH3907">
        <f t="shared" ca="1" si="123"/>
        <v>0.25299937014986817</v>
      </c>
    </row>
    <row r="3908" spans="1:86" x14ac:dyDescent="0.3">
      <c r="A3908">
        <v>8906</v>
      </c>
      <c r="B3908" t="s">
        <v>0</v>
      </c>
      <c r="C3908" t="s">
        <v>16675</v>
      </c>
      <c r="D3908" s="3">
        <v>47736844731253</v>
      </c>
      <c r="E3908" t="s">
        <v>16676</v>
      </c>
      <c r="F3908" t="s">
        <v>16677</v>
      </c>
      <c r="G3908" t="s">
        <v>1395</v>
      </c>
      <c r="H3908" t="s">
        <v>16500</v>
      </c>
      <c r="I3908" t="s">
        <v>16678</v>
      </c>
      <c r="J3908" t="s">
        <v>16679</v>
      </c>
      <c r="K3908" t="s">
        <v>8</v>
      </c>
      <c r="L3908" t="s">
        <v>9</v>
      </c>
      <c r="M3908" s="1">
        <v>29403</v>
      </c>
      <c r="O3908" t="s">
        <v>8</v>
      </c>
      <c r="P3908" t="s">
        <v>4</v>
      </c>
      <c r="Q3908" t="s">
        <v>11</v>
      </c>
      <c r="R3908" t="s">
        <v>12</v>
      </c>
      <c r="U3908" t="s">
        <v>318</v>
      </c>
      <c r="V3908" t="s">
        <v>12</v>
      </c>
      <c r="W3908" t="s">
        <v>13</v>
      </c>
      <c r="X3908" t="s">
        <v>12</v>
      </c>
      <c r="Y3908" t="s">
        <v>14</v>
      </c>
      <c r="Z3908" t="s">
        <v>16680</v>
      </c>
      <c r="AA3908" t="s">
        <v>16681</v>
      </c>
      <c r="AB3908">
        <v>96023</v>
      </c>
      <c r="AC3908" t="str">
        <f t="shared" si="122"/>
        <v>615 West Third St., Dorris, CA 96023</v>
      </c>
      <c r="AD3908" t="s">
        <v>17</v>
      </c>
      <c r="AE3908" t="s">
        <v>831</v>
      </c>
      <c r="AF3908" t="s">
        <v>831</v>
      </c>
      <c r="AG3908" t="s">
        <v>831</v>
      </c>
      <c r="AH3908" t="s">
        <v>1427</v>
      </c>
      <c r="AI3908">
        <v>41.963744310000003</v>
      </c>
      <c r="AJ3908">
        <v>-121.92414671</v>
      </c>
      <c r="AK3908">
        <v>88</v>
      </c>
      <c r="AL3908">
        <v>0</v>
      </c>
      <c r="AM3908">
        <v>0</v>
      </c>
      <c r="AN3908">
        <v>1</v>
      </c>
      <c r="AO3908">
        <v>1.1000000000000001</v>
      </c>
      <c r="AP3908">
        <v>4</v>
      </c>
      <c r="AQ3908">
        <v>4.5</v>
      </c>
      <c r="AR3908">
        <v>0</v>
      </c>
      <c r="AS3908">
        <v>0</v>
      </c>
      <c r="AT3908">
        <v>50</v>
      </c>
      <c r="AU3908">
        <v>56.8</v>
      </c>
      <c r="AV3908">
        <v>0</v>
      </c>
      <c r="AW3908">
        <v>0</v>
      </c>
      <c r="AX3908">
        <v>32</v>
      </c>
      <c r="AY3908">
        <v>36.4</v>
      </c>
      <c r="AZ3908">
        <v>0</v>
      </c>
      <c r="BA3908">
        <v>0</v>
      </c>
      <c r="BB3908">
        <v>1</v>
      </c>
      <c r="BC3908">
        <v>1.1000000000000001</v>
      </c>
      <c r="BD3908">
        <v>14</v>
      </c>
      <c r="BE3908">
        <v>15.9</v>
      </c>
      <c r="BF3908">
        <v>0</v>
      </c>
      <c r="BG3908">
        <v>0</v>
      </c>
      <c r="BH3908">
        <v>6</v>
      </c>
      <c r="BI3908">
        <v>6.8</v>
      </c>
      <c r="BJ3908">
        <v>0</v>
      </c>
      <c r="BK3908">
        <v>0</v>
      </c>
      <c r="BL3908">
        <v>42</v>
      </c>
      <c r="BM3908">
        <v>47.7</v>
      </c>
      <c r="BN3908">
        <v>9</v>
      </c>
      <c r="BO3908">
        <v>10.199999999999999</v>
      </c>
      <c r="BP3908">
        <v>40</v>
      </c>
      <c r="BQ3908">
        <v>45.5</v>
      </c>
      <c r="BR3908" t="s">
        <v>16506</v>
      </c>
      <c r="BS3908" t="s">
        <v>16500</v>
      </c>
      <c r="BX3908" t="s">
        <v>16676</v>
      </c>
      <c r="BY3908" t="s">
        <v>16678</v>
      </c>
      <c r="BZ3908">
        <v>32346</v>
      </c>
      <c r="CA3908">
        <v>-121.92414671469</v>
      </c>
      <c r="CB3908">
        <v>41.9637443068846</v>
      </c>
      <c r="CD3908">
        <f xml:space="preserve"> _xlfn.XLOOKUP(AB3908,[1]Sheet1!B:B,[1]Sheet1!Y:Y,"Not Found")</f>
        <v>36014</v>
      </c>
      <c r="CE3908">
        <f xml:space="preserve"> _xlfn.XLOOKUP(AB3908,[1]Sheet1!B:B,[1]Sheet1!AA:AA, "Not Found")</f>
        <v>46075</v>
      </c>
      <c r="CH3908">
        <f t="shared" ca="1" si="123"/>
        <v>0.19368119061692446</v>
      </c>
    </row>
    <row r="3909" spans="1:86" x14ac:dyDescent="0.3">
      <c r="A3909">
        <v>8907</v>
      </c>
      <c r="B3909" t="s">
        <v>0</v>
      </c>
      <c r="C3909" t="s">
        <v>16682</v>
      </c>
      <c r="D3909" s="3">
        <v>47736846050843</v>
      </c>
      <c r="E3909" t="s">
        <v>16676</v>
      </c>
      <c r="F3909" t="s">
        <v>16683</v>
      </c>
      <c r="G3909" t="s">
        <v>1395</v>
      </c>
      <c r="H3909" t="s">
        <v>16500</v>
      </c>
      <c r="I3909" t="s">
        <v>16678</v>
      </c>
      <c r="J3909" t="s">
        <v>16684</v>
      </c>
      <c r="K3909" t="s">
        <v>35</v>
      </c>
      <c r="L3909" t="s">
        <v>9</v>
      </c>
      <c r="M3909" s="1">
        <v>29403</v>
      </c>
      <c r="O3909" t="s">
        <v>35</v>
      </c>
      <c r="P3909" t="s">
        <v>36</v>
      </c>
      <c r="Q3909" t="s">
        <v>96</v>
      </c>
      <c r="R3909" t="s">
        <v>12</v>
      </c>
      <c r="U3909" t="s">
        <v>12</v>
      </c>
      <c r="V3909" t="s">
        <v>12</v>
      </c>
      <c r="W3909" t="s">
        <v>13</v>
      </c>
      <c r="X3909" t="s">
        <v>12</v>
      </c>
      <c r="Y3909" t="s">
        <v>14</v>
      </c>
      <c r="Z3909" t="s">
        <v>16680</v>
      </c>
      <c r="AA3909" t="s">
        <v>16681</v>
      </c>
      <c r="AB3909">
        <v>97601</v>
      </c>
      <c r="AC3909" t="str">
        <f t="shared" si="122"/>
        <v>615 West Third St., Dorris, CA 97601</v>
      </c>
      <c r="AD3909" t="s">
        <v>17</v>
      </c>
      <c r="AE3909" t="s">
        <v>831</v>
      </c>
      <c r="AF3909" t="s">
        <v>831</v>
      </c>
      <c r="AG3909" t="s">
        <v>831</v>
      </c>
      <c r="AH3909" t="s">
        <v>1427</v>
      </c>
      <c r="AI3909">
        <v>41.963744310000003</v>
      </c>
      <c r="AJ3909">
        <v>-121.92414671</v>
      </c>
      <c r="AK3909">
        <v>214</v>
      </c>
      <c r="AL3909">
        <v>1</v>
      </c>
      <c r="AM3909">
        <v>0.5</v>
      </c>
      <c r="AN3909">
        <v>4</v>
      </c>
      <c r="AO3909">
        <v>1.9</v>
      </c>
      <c r="AP3909">
        <v>9</v>
      </c>
      <c r="AQ3909">
        <v>4.2</v>
      </c>
      <c r="AR3909">
        <v>0</v>
      </c>
      <c r="AS3909">
        <v>0</v>
      </c>
      <c r="AT3909">
        <v>114</v>
      </c>
      <c r="AU3909">
        <v>53.3</v>
      </c>
      <c r="AV3909">
        <v>0</v>
      </c>
      <c r="AW3909">
        <v>0</v>
      </c>
      <c r="AX3909">
        <v>45</v>
      </c>
      <c r="AY3909">
        <v>21</v>
      </c>
      <c r="AZ3909">
        <v>3</v>
      </c>
      <c r="BA3909">
        <v>1.4</v>
      </c>
      <c r="BB3909">
        <v>38</v>
      </c>
      <c r="BC3909">
        <v>17.8</v>
      </c>
      <c r="BD3909">
        <v>60</v>
      </c>
      <c r="BE3909">
        <v>28</v>
      </c>
      <c r="BF3909">
        <v>2</v>
      </c>
      <c r="BG3909">
        <v>0.9</v>
      </c>
      <c r="BH3909">
        <v>4</v>
      </c>
      <c r="BI3909">
        <v>1.9</v>
      </c>
      <c r="BJ3909">
        <v>2</v>
      </c>
      <c r="BK3909">
        <v>0.9</v>
      </c>
      <c r="BL3909">
        <v>172</v>
      </c>
      <c r="BM3909">
        <v>80.400000000000006</v>
      </c>
      <c r="BN3909">
        <v>18</v>
      </c>
      <c r="BO3909">
        <v>8.4</v>
      </c>
      <c r="BP3909">
        <v>164</v>
      </c>
      <c r="BQ3909">
        <v>76.599999999999994</v>
      </c>
      <c r="BR3909" t="s">
        <v>16506</v>
      </c>
      <c r="BS3909" t="s">
        <v>16500</v>
      </c>
      <c r="BX3909" t="s">
        <v>16676</v>
      </c>
      <c r="BY3909" t="s">
        <v>16678</v>
      </c>
      <c r="BZ3909">
        <v>32347</v>
      </c>
      <c r="CA3909">
        <v>-121.92414671469</v>
      </c>
      <c r="CB3909">
        <v>41.9637443068846</v>
      </c>
      <c r="CD3909" t="str">
        <f xml:space="preserve"> _xlfn.XLOOKUP(AB3909,[1]Sheet1!B:B,[1]Sheet1!Y:Y,"Not Found")</f>
        <v>Not Found</v>
      </c>
      <c r="CE3909" t="str">
        <f xml:space="preserve"> _xlfn.XLOOKUP(AB3909,[1]Sheet1!B:B,[1]Sheet1!AA:AA, "Not Found")</f>
        <v>Not Found</v>
      </c>
      <c r="CH3909">
        <f t="shared" ca="1" si="123"/>
        <v>0.73259860368805574</v>
      </c>
    </row>
    <row r="3910" spans="1:86" x14ac:dyDescent="0.3">
      <c r="A3910">
        <v>8908</v>
      </c>
      <c r="B3910" t="s">
        <v>0</v>
      </c>
      <c r="C3910" t="s">
        <v>16685</v>
      </c>
      <c r="D3910" s="3">
        <v>47764554730107</v>
      </c>
      <c r="E3910" t="s">
        <v>16686</v>
      </c>
      <c r="F3910" t="s">
        <v>16687</v>
      </c>
      <c r="G3910" t="s">
        <v>1395</v>
      </c>
      <c r="H3910" t="s">
        <v>16500</v>
      </c>
      <c r="I3910" t="s">
        <v>16688</v>
      </c>
      <c r="J3910" t="s">
        <v>16689</v>
      </c>
      <c r="K3910" t="s">
        <v>325</v>
      </c>
      <c r="L3910" t="s">
        <v>9</v>
      </c>
      <c r="M3910" s="1">
        <v>34575</v>
      </c>
      <c r="O3910" t="s">
        <v>8</v>
      </c>
      <c r="P3910" t="s">
        <v>4</v>
      </c>
      <c r="Q3910" t="s">
        <v>11</v>
      </c>
      <c r="R3910" t="s">
        <v>12</v>
      </c>
      <c r="U3910" t="s">
        <v>12</v>
      </c>
      <c r="V3910" t="s">
        <v>12</v>
      </c>
      <c r="W3910" t="s">
        <v>12</v>
      </c>
      <c r="X3910" t="s">
        <v>13</v>
      </c>
      <c r="Y3910" t="s">
        <v>14</v>
      </c>
      <c r="Z3910" t="s">
        <v>16690</v>
      </c>
      <c r="AA3910" t="s">
        <v>16691</v>
      </c>
      <c r="AB3910">
        <v>96027</v>
      </c>
      <c r="AC3910" t="str">
        <f t="shared" si="122"/>
        <v>450 Campus Way, Etna, CA 96027</v>
      </c>
      <c r="AD3910" t="s">
        <v>17</v>
      </c>
      <c r="AE3910" t="s">
        <v>831</v>
      </c>
      <c r="AF3910" t="s">
        <v>831</v>
      </c>
      <c r="AG3910" t="s">
        <v>831</v>
      </c>
      <c r="AH3910" t="s">
        <v>1427</v>
      </c>
      <c r="AI3910">
        <v>41.460451190000001</v>
      </c>
      <c r="AJ3910">
        <v>-122.90076578</v>
      </c>
      <c r="AK3910">
        <v>18</v>
      </c>
      <c r="AL3910">
        <v>0</v>
      </c>
      <c r="AM3910">
        <v>0</v>
      </c>
      <c r="AN3910">
        <v>3</v>
      </c>
      <c r="AO3910">
        <v>16.7</v>
      </c>
      <c r="AP3910">
        <v>0</v>
      </c>
      <c r="AQ3910">
        <v>0</v>
      </c>
      <c r="AR3910">
        <v>0</v>
      </c>
      <c r="AS3910">
        <v>0</v>
      </c>
      <c r="AT3910">
        <v>2</v>
      </c>
      <c r="AU3910">
        <v>11.1</v>
      </c>
      <c r="AV3910">
        <v>0</v>
      </c>
      <c r="AW3910">
        <v>0</v>
      </c>
      <c r="AX3910">
        <v>11</v>
      </c>
      <c r="AY3910">
        <v>61.1</v>
      </c>
      <c r="AZ3910">
        <v>2</v>
      </c>
      <c r="BA3910">
        <v>11.1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2</v>
      </c>
      <c r="BI3910">
        <v>11.1</v>
      </c>
      <c r="BJ3910">
        <v>0</v>
      </c>
      <c r="BK3910">
        <v>0</v>
      </c>
      <c r="BL3910">
        <v>15</v>
      </c>
      <c r="BM3910">
        <v>83.3</v>
      </c>
      <c r="BN3910">
        <v>2</v>
      </c>
      <c r="BO3910">
        <v>11.1</v>
      </c>
      <c r="BP3910">
        <v>15</v>
      </c>
      <c r="BQ3910">
        <v>83.3</v>
      </c>
      <c r="BR3910" t="s">
        <v>16506</v>
      </c>
      <c r="BS3910" t="s">
        <v>16500</v>
      </c>
      <c r="BX3910" t="s">
        <v>16686</v>
      </c>
      <c r="BY3910" t="s">
        <v>16688</v>
      </c>
      <c r="BZ3910">
        <v>30539</v>
      </c>
      <c r="CA3910">
        <v>-122.90076578421299</v>
      </c>
      <c r="CB3910">
        <v>41.460451185413199</v>
      </c>
      <c r="CD3910">
        <f xml:space="preserve"> _xlfn.XLOOKUP(AB3910,[1]Sheet1!B:B,[1]Sheet1!Y:Y,"Not Found")</f>
        <v>69559</v>
      </c>
      <c r="CE3910">
        <f xml:space="preserve"> _xlfn.XLOOKUP(AB3910,[1]Sheet1!B:B,[1]Sheet1!AA:AA, "Not Found")</f>
        <v>78010</v>
      </c>
      <c r="CH3910">
        <f t="shared" ca="1" si="123"/>
        <v>0.31407995040100201</v>
      </c>
    </row>
    <row r="3911" spans="1:86" x14ac:dyDescent="0.3">
      <c r="A3911">
        <v>8909</v>
      </c>
      <c r="B3911" t="s">
        <v>0</v>
      </c>
      <c r="C3911" t="s">
        <v>16692</v>
      </c>
      <c r="D3911" s="3">
        <v>47764554733309</v>
      </c>
      <c r="E3911" t="s">
        <v>16686</v>
      </c>
      <c r="F3911" t="s">
        <v>16693</v>
      </c>
      <c r="G3911" t="s">
        <v>1395</v>
      </c>
      <c r="H3911" t="s">
        <v>16500</v>
      </c>
      <c r="I3911" t="s">
        <v>16688</v>
      </c>
      <c r="J3911" t="s">
        <v>16694</v>
      </c>
      <c r="K3911" t="s">
        <v>8</v>
      </c>
      <c r="L3911" t="s">
        <v>9</v>
      </c>
      <c r="M3911" s="1">
        <v>29403</v>
      </c>
      <c r="O3911" t="s">
        <v>8</v>
      </c>
      <c r="P3911" t="s">
        <v>4</v>
      </c>
      <c r="Q3911" t="s">
        <v>11</v>
      </c>
      <c r="R3911" t="s">
        <v>12</v>
      </c>
      <c r="U3911" t="s">
        <v>12</v>
      </c>
      <c r="V3911" t="s">
        <v>12</v>
      </c>
      <c r="W3911" t="s">
        <v>13</v>
      </c>
      <c r="X3911" t="s">
        <v>12</v>
      </c>
      <c r="Y3911" t="s">
        <v>14</v>
      </c>
      <c r="Z3911" t="s">
        <v>16695</v>
      </c>
      <c r="AA3911" t="s">
        <v>16691</v>
      </c>
      <c r="AB3911">
        <v>96027</v>
      </c>
      <c r="AC3911" t="str">
        <f t="shared" si="122"/>
        <v>400 Howell Ave., Etna, CA 96027</v>
      </c>
      <c r="AD3911" t="s">
        <v>17</v>
      </c>
      <c r="AE3911" t="s">
        <v>831</v>
      </c>
      <c r="AF3911" t="s">
        <v>831</v>
      </c>
      <c r="AG3911" t="s">
        <v>831</v>
      </c>
      <c r="AH3911" t="s">
        <v>1427</v>
      </c>
      <c r="AI3911">
        <v>41.460983179999999</v>
      </c>
      <c r="AJ3911">
        <v>-122.89895878</v>
      </c>
      <c r="AK3911">
        <v>189</v>
      </c>
      <c r="AL3911">
        <v>2</v>
      </c>
      <c r="AM3911">
        <v>1.1000000000000001</v>
      </c>
      <c r="AN3911">
        <v>13</v>
      </c>
      <c r="AO3911">
        <v>6.9</v>
      </c>
      <c r="AP3911">
        <v>3</v>
      </c>
      <c r="AQ3911">
        <v>1.6</v>
      </c>
      <c r="AR3911">
        <v>0</v>
      </c>
      <c r="AS3911">
        <v>0</v>
      </c>
      <c r="AT3911">
        <v>29</v>
      </c>
      <c r="AU3911">
        <v>15.3</v>
      </c>
      <c r="AV3911">
        <v>1</v>
      </c>
      <c r="AW3911">
        <v>0.5</v>
      </c>
      <c r="AX3911">
        <v>117</v>
      </c>
      <c r="AY3911">
        <v>61.9</v>
      </c>
      <c r="AZ3911">
        <v>23</v>
      </c>
      <c r="BA3911">
        <v>12.2</v>
      </c>
      <c r="BB3911">
        <v>1</v>
      </c>
      <c r="BC3911">
        <v>0.5</v>
      </c>
      <c r="BD3911">
        <v>4</v>
      </c>
      <c r="BE3911">
        <v>2.1</v>
      </c>
      <c r="BF3911">
        <v>2</v>
      </c>
      <c r="BG3911">
        <v>1.1000000000000001</v>
      </c>
      <c r="BH3911">
        <v>5</v>
      </c>
      <c r="BI3911">
        <v>2.6</v>
      </c>
      <c r="BJ3911">
        <v>0</v>
      </c>
      <c r="BK3911">
        <v>0</v>
      </c>
      <c r="BL3911">
        <v>70</v>
      </c>
      <c r="BM3911">
        <v>37</v>
      </c>
      <c r="BN3911">
        <v>16</v>
      </c>
      <c r="BO3911">
        <v>8.5</v>
      </c>
      <c r="BP3911">
        <v>69</v>
      </c>
      <c r="BQ3911">
        <v>36.5</v>
      </c>
      <c r="BR3911" t="s">
        <v>16506</v>
      </c>
      <c r="BS3911" t="s">
        <v>16500</v>
      </c>
      <c r="BX3911" t="s">
        <v>16686</v>
      </c>
      <c r="BY3911" t="s">
        <v>16688</v>
      </c>
      <c r="BZ3911">
        <v>30537</v>
      </c>
      <c r="CA3911">
        <v>-122.898958783577</v>
      </c>
      <c r="CB3911">
        <v>41.460983184768303</v>
      </c>
      <c r="CD3911">
        <f xml:space="preserve"> _xlfn.XLOOKUP(AB3911,[1]Sheet1!B:B,[1]Sheet1!Y:Y,"Not Found")</f>
        <v>69559</v>
      </c>
      <c r="CE3911">
        <f xml:space="preserve"> _xlfn.XLOOKUP(AB3911,[1]Sheet1!B:B,[1]Sheet1!AA:AA, "Not Found")</f>
        <v>78010</v>
      </c>
      <c r="CH3911">
        <f t="shared" ca="1" si="123"/>
        <v>4.0801915611075268E-2</v>
      </c>
    </row>
    <row r="3912" spans="1:86" x14ac:dyDescent="0.3">
      <c r="A3912">
        <v>8910</v>
      </c>
      <c r="B3912" t="s">
        <v>0</v>
      </c>
      <c r="C3912" t="s">
        <v>16696</v>
      </c>
      <c r="D3912" s="3">
        <v>47764556050728</v>
      </c>
      <c r="E3912" t="s">
        <v>16686</v>
      </c>
      <c r="F3912" t="s">
        <v>16697</v>
      </c>
      <c r="G3912" t="s">
        <v>1395</v>
      </c>
      <c r="H3912" t="s">
        <v>16500</v>
      </c>
      <c r="I3912" t="s">
        <v>16688</v>
      </c>
      <c r="J3912" t="s">
        <v>16698</v>
      </c>
      <c r="K3912" t="s">
        <v>35</v>
      </c>
      <c r="L3912" t="s">
        <v>9</v>
      </c>
      <c r="M3912" s="1">
        <v>29403</v>
      </c>
      <c r="O3912" t="s">
        <v>35</v>
      </c>
      <c r="P3912" t="s">
        <v>812</v>
      </c>
      <c r="Q3912" t="s">
        <v>37</v>
      </c>
      <c r="R3912" t="s">
        <v>12</v>
      </c>
      <c r="U3912" t="s">
        <v>12</v>
      </c>
      <c r="V3912" t="s">
        <v>12</v>
      </c>
      <c r="W3912" t="s">
        <v>13</v>
      </c>
      <c r="X3912" t="s">
        <v>12</v>
      </c>
      <c r="Y3912" t="s">
        <v>14</v>
      </c>
      <c r="Z3912" t="s">
        <v>16699</v>
      </c>
      <c r="AA3912" t="s">
        <v>16691</v>
      </c>
      <c r="AB3912">
        <v>96027</v>
      </c>
      <c r="AC3912" t="str">
        <f t="shared" si="122"/>
        <v>220 Collier Way, Etna, CA 96027</v>
      </c>
      <c r="AD3912" t="s">
        <v>17</v>
      </c>
      <c r="AE3912" t="s">
        <v>831</v>
      </c>
      <c r="AF3912" t="s">
        <v>831</v>
      </c>
      <c r="AG3912" t="s">
        <v>831</v>
      </c>
      <c r="AH3912" t="s">
        <v>1427</v>
      </c>
      <c r="AI3912">
        <v>41.458130179999998</v>
      </c>
      <c r="AJ3912">
        <v>-122.89515378</v>
      </c>
      <c r="AK3912">
        <v>127</v>
      </c>
      <c r="AL3912">
        <v>3</v>
      </c>
      <c r="AM3912">
        <v>2.4</v>
      </c>
      <c r="AN3912">
        <v>9</v>
      </c>
      <c r="AO3912">
        <v>7.1</v>
      </c>
      <c r="AP3912">
        <v>2</v>
      </c>
      <c r="AQ3912">
        <v>1.6</v>
      </c>
      <c r="AR3912">
        <v>0</v>
      </c>
      <c r="AS3912">
        <v>0</v>
      </c>
      <c r="AT3912">
        <v>12</v>
      </c>
      <c r="AU3912">
        <v>9.4</v>
      </c>
      <c r="AV3912">
        <v>0</v>
      </c>
      <c r="AW3912">
        <v>0</v>
      </c>
      <c r="AX3912">
        <v>80</v>
      </c>
      <c r="AY3912">
        <v>63</v>
      </c>
      <c r="AZ3912">
        <v>14</v>
      </c>
      <c r="BA3912">
        <v>11</v>
      </c>
      <c r="BB3912">
        <v>7</v>
      </c>
      <c r="BC3912">
        <v>5.5</v>
      </c>
      <c r="BD3912">
        <v>0</v>
      </c>
      <c r="BE3912">
        <v>0</v>
      </c>
      <c r="BF3912">
        <v>0</v>
      </c>
      <c r="BG3912">
        <v>0</v>
      </c>
      <c r="BH3912">
        <v>4</v>
      </c>
      <c r="BI3912">
        <v>3.1</v>
      </c>
      <c r="BJ3912">
        <v>0</v>
      </c>
      <c r="BK3912">
        <v>0</v>
      </c>
      <c r="BL3912">
        <v>62</v>
      </c>
      <c r="BM3912">
        <v>48.8</v>
      </c>
      <c r="BN3912">
        <v>14</v>
      </c>
      <c r="BO3912">
        <v>11</v>
      </c>
      <c r="BP3912">
        <v>62</v>
      </c>
      <c r="BQ3912">
        <v>48.8</v>
      </c>
      <c r="BR3912" t="s">
        <v>16506</v>
      </c>
      <c r="BS3912" t="s">
        <v>16500</v>
      </c>
      <c r="BX3912" t="s">
        <v>16686</v>
      </c>
      <c r="BY3912" t="s">
        <v>16688</v>
      </c>
      <c r="BZ3912">
        <v>30536</v>
      </c>
      <c r="CA3912">
        <v>-122.89515378143</v>
      </c>
      <c r="CB3912">
        <v>41.458130184922602</v>
      </c>
      <c r="CD3912">
        <f xml:space="preserve"> _xlfn.XLOOKUP(AB3912,[1]Sheet1!B:B,[1]Sheet1!Y:Y,"Not Found")</f>
        <v>69559</v>
      </c>
      <c r="CE3912">
        <f xml:space="preserve"> _xlfn.XLOOKUP(AB3912,[1]Sheet1!B:B,[1]Sheet1!AA:AA, "Not Found")</f>
        <v>78010</v>
      </c>
      <c r="CH3912">
        <f t="shared" ca="1" si="123"/>
        <v>0.58109304966396214</v>
      </c>
    </row>
    <row r="3913" spans="1:86" x14ac:dyDescent="0.3">
      <c r="A3913">
        <v>8911</v>
      </c>
      <c r="B3913" t="s">
        <v>0</v>
      </c>
      <c r="C3913" t="s">
        <v>16700</v>
      </c>
      <c r="D3913" s="3">
        <v>47764556050751</v>
      </c>
      <c r="E3913" t="s">
        <v>16686</v>
      </c>
      <c r="F3913" t="s">
        <v>16701</v>
      </c>
      <c r="G3913" t="s">
        <v>1395</v>
      </c>
      <c r="H3913" t="s">
        <v>16500</v>
      </c>
      <c r="I3913" t="s">
        <v>16688</v>
      </c>
      <c r="J3913" t="s">
        <v>16702</v>
      </c>
      <c r="K3913" t="s">
        <v>35</v>
      </c>
      <c r="L3913" t="s">
        <v>9</v>
      </c>
      <c r="M3913" s="1">
        <v>36039</v>
      </c>
      <c r="O3913" t="s">
        <v>35</v>
      </c>
      <c r="P3913" t="s">
        <v>36</v>
      </c>
      <c r="Q3913" t="s">
        <v>1395</v>
      </c>
      <c r="R3913" t="s">
        <v>12</v>
      </c>
      <c r="U3913" t="s">
        <v>12</v>
      </c>
      <c r="V3913" t="s">
        <v>12</v>
      </c>
      <c r="W3913" t="s">
        <v>13</v>
      </c>
      <c r="X3913" t="s">
        <v>12</v>
      </c>
      <c r="Y3913" t="s">
        <v>14</v>
      </c>
      <c r="Z3913" t="s">
        <v>16703</v>
      </c>
      <c r="AA3913" t="s">
        <v>16704</v>
      </c>
      <c r="AB3913">
        <v>96032</v>
      </c>
      <c r="AC3913" t="str">
        <f t="shared" si="122"/>
        <v>11501 Mathews St., Fort Jones, CA 96032</v>
      </c>
      <c r="AD3913" t="s">
        <v>17</v>
      </c>
      <c r="AE3913" t="s">
        <v>831</v>
      </c>
      <c r="AF3913" t="s">
        <v>831</v>
      </c>
      <c r="AG3913" t="s">
        <v>831</v>
      </c>
      <c r="AH3913" t="s">
        <v>1427</v>
      </c>
      <c r="AI3913">
        <v>41.604447200000003</v>
      </c>
      <c r="AJ3913">
        <v>-122.8461508</v>
      </c>
      <c r="AK3913">
        <v>129</v>
      </c>
      <c r="AL3913">
        <v>0</v>
      </c>
      <c r="AM3913">
        <v>0</v>
      </c>
      <c r="AN3913">
        <v>17</v>
      </c>
      <c r="AO3913">
        <v>13.2</v>
      </c>
      <c r="AP3913">
        <v>0</v>
      </c>
      <c r="AQ3913">
        <v>0</v>
      </c>
      <c r="AR3913">
        <v>0</v>
      </c>
      <c r="AS3913">
        <v>0</v>
      </c>
      <c r="AT3913">
        <v>14</v>
      </c>
      <c r="AU3913">
        <v>10.9</v>
      </c>
      <c r="AV3913">
        <v>0</v>
      </c>
      <c r="AW3913">
        <v>0</v>
      </c>
      <c r="AX3913">
        <v>61</v>
      </c>
      <c r="AY3913">
        <v>47.3</v>
      </c>
      <c r="AZ3913">
        <v>11</v>
      </c>
      <c r="BA3913">
        <v>8.5</v>
      </c>
      <c r="BB3913">
        <v>26</v>
      </c>
      <c r="BC3913">
        <v>20.2</v>
      </c>
      <c r="BD3913">
        <v>1</v>
      </c>
      <c r="BE3913">
        <v>0.8</v>
      </c>
      <c r="BF3913">
        <v>4</v>
      </c>
      <c r="BG3913">
        <v>3.1</v>
      </c>
      <c r="BH3913">
        <v>0</v>
      </c>
      <c r="BI3913">
        <v>0</v>
      </c>
      <c r="BJ3913">
        <v>0</v>
      </c>
      <c r="BK3913">
        <v>0</v>
      </c>
      <c r="BL3913">
        <v>81</v>
      </c>
      <c r="BM3913">
        <v>62.8</v>
      </c>
      <c r="BN3913">
        <v>6</v>
      </c>
      <c r="BO3913">
        <v>4.7</v>
      </c>
      <c r="BP3913">
        <v>80</v>
      </c>
      <c r="BQ3913">
        <v>62</v>
      </c>
      <c r="BR3913" t="s">
        <v>16506</v>
      </c>
      <c r="BS3913" t="s">
        <v>16500</v>
      </c>
      <c r="BX3913" t="s">
        <v>16686</v>
      </c>
      <c r="BY3913" t="s">
        <v>16688</v>
      </c>
      <c r="BZ3913">
        <v>30538</v>
      </c>
      <c r="CA3913">
        <v>-122.846150797531</v>
      </c>
      <c r="CB3913">
        <v>41.604447200138303</v>
      </c>
      <c r="CD3913">
        <f xml:space="preserve"> _xlfn.XLOOKUP(AB3913,[1]Sheet1!B:B,[1]Sheet1!Y:Y,"Not Found")</f>
        <v>69953</v>
      </c>
      <c r="CE3913">
        <f xml:space="preserve"> _xlfn.XLOOKUP(AB3913,[1]Sheet1!B:B,[1]Sheet1!AA:AA, "Not Found")</f>
        <v>85533</v>
      </c>
      <c r="CH3913">
        <f t="shared" ca="1" si="123"/>
        <v>0.33853581510559061</v>
      </c>
    </row>
    <row r="3914" spans="1:86" x14ac:dyDescent="0.3">
      <c r="A3914">
        <v>8912</v>
      </c>
      <c r="B3914" t="s">
        <v>0</v>
      </c>
      <c r="C3914" t="s">
        <v>16705</v>
      </c>
      <c r="D3914" s="3">
        <v>47764556105480</v>
      </c>
      <c r="E3914" t="s">
        <v>16686</v>
      </c>
      <c r="F3914" t="s">
        <v>16706</v>
      </c>
      <c r="G3914" t="s">
        <v>1395</v>
      </c>
      <c r="H3914" t="s">
        <v>16500</v>
      </c>
      <c r="I3914" t="s">
        <v>16688</v>
      </c>
      <c r="J3914" t="s">
        <v>16707</v>
      </c>
      <c r="K3914" t="s">
        <v>113</v>
      </c>
      <c r="L3914" t="s">
        <v>9</v>
      </c>
      <c r="M3914" s="1">
        <v>29403</v>
      </c>
      <c r="O3914" t="s">
        <v>113</v>
      </c>
      <c r="P3914" t="s">
        <v>75</v>
      </c>
      <c r="Q3914" t="s">
        <v>96</v>
      </c>
      <c r="R3914" t="s">
        <v>12</v>
      </c>
      <c r="U3914" t="s">
        <v>12</v>
      </c>
      <c r="V3914" t="s">
        <v>12</v>
      </c>
      <c r="W3914" t="s">
        <v>13</v>
      </c>
      <c r="X3914" t="s">
        <v>12</v>
      </c>
      <c r="Y3914" t="s">
        <v>14</v>
      </c>
      <c r="Z3914" t="s">
        <v>16708</v>
      </c>
      <c r="AA3914" t="s">
        <v>16704</v>
      </c>
      <c r="AB3914">
        <v>96032</v>
      </c>
      <c r="AC3914" t="str">
        <f t="shared" si="122"/>
        <v>237 Butte St., Fort Jones, CA 96032</v>
      </c>
      <c r="AD3914" t="s">
        <v>17</v>
      </c>
      <c r="AE3914" t="s">
        <v>831</v>
      </c>
      <c r="AF3914" t="s">
        <v>831</v>
      </c>
      <c r="AG3914" t="s">
        <v>831</v>
      </c>
      <c r="AH3914" t="s">
        <v>1427</v>
      </c>
      <c r="AI3914">
        <v>41.610140199999996</v>
      </c>
      <c r="AJ3914">
        <v>-122.8434398</v>
      </c>
      <c r="AK3914">
        <v>161</v>
      </c>
      <c r="AL3914">
        <v>1</v>
      </c>
      <c r="AM3914">
        <v>0.6</v>
      </c>
      <c r="AN3914">
        <v>16</v>
      </c>
      <c r="AO3914">
        <v>9.9</v>
      </c>
      <c r="AP3914">
        <v>1</v>
      </c>
      <c r="AQ3914">
        <v>0.6</v>
      </c>
      <c r="AR3914">
        <v>0</v>
      </c>
      <c r="AS3914">
        <v>0</v>
      </c>
      <c r="AT3914">
        <v>20</v>
      </c>
      <c r="AU3914">
        <v>12.4</v>
      </c>
      <c r="AV3914">
        <v>1</v>
      </c>
      <c r="AW3914">
        <v>0.6</v>
      </c>
      <c r="AX3914">
        <v>93</v>
      </c>
      <c r="AY3914">
        <v>57.8</v>
      </c>
      <c r="AZ3914">
        <v>26</v>
      </c>
      <c r="BA3914">
        <v>16.100000000000001</v>
      </c>
      <c r="BB3914">
        <v>3</v>
      </c>
      <c r="BC3914">
        <v>1.9</v>
      </c>
      <c r="BD3914">
        <v>1</v>
      </c>
      <c r="BE3914">
        <v>0.6</v>
      </c>
      <c r="BF3914">
        <v>2</v>
      </c>
      <c r="BG3914">
        <v>1.2</v>
      </c>
      <c r="BH3914">
        <v>2</v>
      </c>
      <c r="BI3914">
        <v>1.2</v>
      </c>
      <c r="BJ3914">
        <v>0</v>
      </c>
      <c r="BK3914">
        <v>0</v>
      </c>
      <c r="BL3914">
        <v>83</v>
      </c>
      <c r="BM3914">
        <v>51.6</v>
      </c>
      <c r="BN3914">
        <v>12</v>
      </c>
      <c r="BO3914">
        <v>7.5</v>
      </c>
      <c r="BP3914">
        <v>83</v>
      </c>
      <c r="BQ3914">
        <v>51.6</v>
      </c>
      <c r="BR3914" t="s">
        <v>16506</v>
      </c>
      <c r="BS3914" t="s">
        <v>16500</v>
      </c>
      <c r="BX3914" t="s">
        <v>16686</v>
      </c>
      <c r="BY3914" t="s">
        <v>16688</v>
      </c>
      <c r="BZ3914">
        <v>30540</v>
      </c>
      <c r="CA3914">
        <v>-122.843439799083</v>
      </c>
      <c r="CB3914">
        <v>41.610140201263498</v>
      </c>
      <c r="CD3914">
        <f xml:space="preserve"> _xlfn.XLOOKUP(AB3914,[1]Sheet1!B:B,[1]Sheet1!Y:Y,"Not Found")</f>
        <v>69953</v>
      </c>
      <c r="CE3914">
        <f xml:space="preserve"> _xlfn.XLOOKUP(AB3914,[1]Sheet1!B:B,[1]Sheet1!AA:AA, "Not Found")</f>
        <v>85533</v>
      </c>
      <c r="CH3914">
        <f t="shared" ca="1" si="123"/>
        <v>0.14140124705458867</v>
      </c>
    </row>
    <row r="3915" spans="1:86" x14ac:dyDescent="0.3">
      <c r="A3915">
        <v>8913</v>
      </c>
      <c r="B3915" t="s">
        <v>0</v>
      </c>
      <c r="C3915" t="s">
        <v>16709</v>
      </c>
      <c r="D3915" s="3">
        <v>48104880139030</v>
      </c>
      <c r="E3915" t="s">
        <v>16710</v>
      </c>
      <c r="F3915" t="s">
        <v>16711</v>
      </c>
      <c r="G3915" t="s">
        <v>935</v>
      </c>
      <c r="H3915" t="s">
        <v>4133</v>
      </c>
      <c r="I3915" t="s">
        <v>16712</v>
      </c>
      <c r="J3915" t="s">
        <v>16713</v>
      </c>
      <c r="K3915" t="s">
        <v>483</v>
      </c>
      <c r="L3915" t="s">
        <v>9</v>
      </c>
      <c r="M3915" s="1">
        <v>43689</v>
      </c>
      <c r="O3915" t="s">
        <v>341</v>
      </c>
      <c r="P3915" t="s">
        <v>36</v>
      </c>
      <c r="Q3915" t="s">
        <v>11</v>
      </c>
      <c r="R3915" t="s">
        <v>13</v>
      </c>
      <c r="S3915" t="s">
        <v>16714</v>
      </c>
      <c r="T3915" t="s">
        <v>202</v>
      </c>
      <c r="U3915" t="s">
        <v>12</v>
      </c>
      <c r="V3915" t="s">
        <v>12</v>
      </c>
      <c r="W3915" t="s">
        <v>13</v>
      </c>
      <c r="X3915" t="s">
        <v>12</v>
      </c>
      <c r="Y3915" t="s">
        <v>58</v>
      </c>
      <c r="Z3915" t="s">
        <v>16715</v>
      </c>
      <c r="AA3915" t="s">
        <v>16716</v>
      </c>
      <c r="AB3915">
        <v>94589</v>
      </c>
      <c r="AC3915" t="str">
        <f t="shared" si="122"/>
        <v>100 Whitney Ave., Vallejo, CA 94589</v>
      </c>
      <c r="AD3915" t="s">
        <v>17</v>
      </c>
      <c r="AE3915" t="s">
        <v>96</v>
      </c>
      <c r="AF3915" t="s">
        <v>812</v>
      </c>
      <c r="AG3915" t="s">
        <v>3034</v>
      </c>
      <c r="AH3915" t="s">
        <v>895</v>
      </c>
      <c r="AI3915">
        <v>38.147473990000002</v>
      </c>
      <c r="AJ3915">
        <v>-122.24508123</v>
      </c>
      <c r="AK3915">
        <v>680</v>
      </c>
      <c r="AL3915">
        <v>392</v>
      </c>
      <c r="AM3915">
        <v>57.6</v>
      </c>
      <c r="AN3915">
        <v>3</v>
      </c>
      <c r="AO3915">
        <v>0.4</v>
      </c>
      <c r="AP3915">
        <v>3</v>
      </c>
      <c r="AQ3915">
        <v>0.4</v>
      </c>
      <c r="AR3915">
        <v>11</v>
      </c>
      <c r="AS3915">
        <v>1.6</v>
      </c>
      <c r="AT3915">
        <v>228</v>
      </c>
      <c r="AU3915">
        <v>33.5</v>
      </c>
      <c r="AV3915">
        <v>7</v>
      </c>
      <c r="AW3915">
        <v>1</v>
      </c>
      <c r="AX3915">
        <v>15</v>
      </c>
      <c r="AY3915">
        <v>2.2000000000000002</v>
      </c>
      <c r="AZ3915">
        <v>18</v>
      </c>
      <c r="BA3915">
        <v>2.6</v>
      </c>
      <c r="BB3915">
        <v>3</v>
      </c>
      <c r="BC3915">
        <v>0.4</v>
      </c>
      <c r="BD3915">
        <v>134</v>
      </c>
      <c r="BE3915">
        <v>19.7</v>
      </c>
      <c r="BF3915">
        <v>4</v>
      </c>
      <c r="BG3915">
        <v>0.6</v>
      </c>
      <c r="BH3915">
        <v>8</v>
      </c>
      <c r="BI3915">
        <v>1.2</v>
      </c>
      <c r="BJ3915">
        <v>0</v>
      </c>
      <c r="BK3915">
        <v>0</v>
      </c>
      <c r="BL3915">
        <v>446</v>
      </c>
      <c r="BM3915">
        <v>65.599999999999994</v>
      </c>
      <c r="BN3915">
        <v>59</v>
      </c>
      <c r="BO3915">
        <v>8.6999999999999993</v>
      </c>
      <c r="BP3915">
        <v>427</v>
      </c>
      <c r="BQ3915">
        <v>62.8</v>
      </c>
      <c r="BR3915" t="s">
        <v>4132</v>
      </c>
      <c r="BS3915" t="s">
        <v>4133</v>
      </c>
      <c r="BX3915" t="s">
        <v>16717</v>
      </c>
      <c r="BY3915" t="s">
        <v>16718</v>
      </c>
      <c r="BZ3915">
        <v>31729</v>
      </c>
      <c r="CA3915">
        <v>-122.245081232492</v>
      </c>
      <c r="CB3915">
        <v>38.147473986628803</v>
      </c>
      <c r="CD3915">
        <f xml:space="preserve"> _xlfn.XLOOKUP(AB3915,[1]Sheet1!B:B,[1]Sheet1!Y:Y,"Not Found")</f>
        <v>91313</v>
      </c>
      <c r="CE3915">
        <f xml:space="preserve"> _xlfn.XLOOKUP(AB3915,[1]Sheet1!B:B,[1]Sheet1!AA:AA, "Not Found")</f>
        <v>111872</v>
      </c>
      <c r="CH3915">
        <f t="shared" ca="1" si="123"/>
        <v>0.9530687471947854</v>
      </c>
    </row>
    <row r="3916" spans="1:86" x14ac:dyDescent="0.3">
      <c r="A3916">
        <v>8914</v>
      </c>
      <c r="B3916" t="s">
        <v>0</v>
      </c>
      <c r="C3916" t="s">
        <v>16719</v>
      </c>
      <c r="D3916" s="3">
        <v>48104884830071</v>
      </c>
      <c r="E3916" t="s">
        <v>16710</v>
      </c>
      <c r="F3916" t="s">
        <v>16720</v>
      </c>
      <c r="G3916" t="s">
        <v>935</v>
      </c>
      <c r="H3916" t="s">
        <v>4133</v>
      </c>
      <c r="I3916" t="s">
        <v>16712</v>
      </c>
      <c r="J3916" t="s">
        <v>16721</v>
      </c>
      <c r="K3916" t="s">
        <v>840</v>
      </c>
      <c r="L3916" t="s">
        <v>9</v>
      </c>
      <c r="M3916" s="1">
        <v>29403</v>
      </c>
      <c r="O3916" t="s">
        <v>8</v>
      </c>
      <c r="P3916" t="s">
        <v>10</v>
      </c>
      <c r="Q3916" t="s">
        <v>11</v>
      </c>
      <c r="R3916" t="s">
        <v>12</v>
      </c>
      <c r="U3916" t="s">
        <v>318</v>
      </c>
      <c r="V3916" t="s">
        <v>12</v>
      </c>
      <c r="W3916" t="s">
        <v>13</v>
      </c>
      <c r="X3916" t="s">
        <v>13</v>
      </c>
      <c r="Y3916" t="s">
        <v>14</v>
      </c>
      <c r="Z3916" t="s">
        <v>16722</v>
      </c>
      <c r="AA3916" t="s">
        <v>16723</v>
      </c>
      <c r="AB3916">
        <v>94533</v>
      </c>
      <c r="AC3916" t="str">
        <f t="shared" si="122"/>
        <v>740 Beck Ave., Fairfield, CA 94533</v>
      </c>
      <c r="AD3916" t="s">
        <v>17</v>
      </c>
      <c r="AE3916" t="s">
        <v>96</v>
      </c>
      <c r="AF3916" t="s">
        <v>812</v>
      </c>
      <c r="AG3916" t="s">
        <v>3034</v>
      </c>
      <c r="AH3916" t="s">
        <v>2129</v>
      </c>
      <c r="AI3916">
        <v>38.25205201</v>
      </c>
      <c r="AJ3916">
        <v>-122.06402222</v>
      </c>
      <c r="AK3916">
        <v>18</v>
      </c>
      <c r="AL3916">
        <v>11</v>
      </c>
      <c r="AM3916">
        <v>61.1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2</v>
      </c>
      <c r="AU3916">
        <v>11.1</v>
      </c>
      <c r="AV3916">
        <v>0</v>
      </c>
      <c r="AW3916">
        <v>0</v>
      </c>
      <c r="AX3916">
        <v>5</v>
      </c>
      <c r="AY3916">
        <v>27.8</v>
      </c>
      <c r="AZ3916">
        <v>0</v>
      </c>
      <c r="BA3916">
        <v>0</v>
      </c>
      <c r="BB3916">
        <v>0</v>
      </c>
      <c r="BC3916">
        <v>0</v>
      </c>
      <c r="BD3916">
        <v>3</v>
      </c>
      <c r="BE3916">
        <v>16.7</v>
      </c>
      <c r="BF3916">
        <v>2</v>
      </c>
      <c r="BG3916">
        <v>11.1</v>
      </c>
      <c r="BH3916">
        <v>1</v>
      </c>
      <c r="BI3916">
        <v>5.6</v>
      </c>
      <c r="BJ3916">
        <v>0</v>
      </c>
      <c r="BK3916">
        <v>0</v>
      </c>
      <c r="BL3916">
        <v>18</v>
      </c>
      <c r="BM3916">
        <v>100</v>
      </c>
      <c r="BN3916">
        <v>5</v>
      </c>
      <c r="BO3916">
        <v>27.8</v>
      </c>
      <c r="BP3916">
        <v>18</v>
      </c>
      <c r="BQ3916">
        <v>100</v>
      </c>
      <c r="BR3916" t="s">
        <v>4132</v>
      </c>
      <c r="BS3916" t="s">
        <v>4133</v>
      </c>
      <c r="BX3916" t="s">
        <v>16724</v>
      </c>
      <c r="BY3916" t="s">
        <v>16725</v>
      </c>
      <c r="BZ3916">
        <v>39910</v>
      </c>
      <c r="CA3916">
        <v>-122.064022218481</v>
      </c>
      <c r="CB3916">
        <v>38.252052009730903</v>
      </c>
      <c r="CD3916">
        <f xml:space="preserve"> _xlfn.XLOOKUP(AB3916,[1]Sheet1!B:B,[1]Sheet1!Y:Y,"Not Found")</f>
        <v>85990</v>
      </c>
      <c r="CE3916">
        <f xml:space="preserve"> _xlfn.XLOOKUP(AB3916,[1]Sheet1!B:B,[1]Sheet1!AA:AA, "Not Found")</f>
        <v>107272</v>
      </c>
      <c r="CH3916">
        <f t="shared" ca="1" si="123"/>
        <v>0.71540900187232226</v>
      </c>
    </row>
    <row r="3917" spans="1:86" x14ac:dyDescent="0.3">
      <c r="A3917">
        <v>8915</v>
      </c>
      <c r="B3917" t="s">
        <v>0</v>
      </c>
      <c r="C3917" t="s">
        <v>16726</v>
      </c>
      <c r="D3917" s="3">
        <v>48104886069538</v>
      </c>
      <c r="E3917" t="s">
        <v>16710</v>
      </c>
      <c r="F3917" t="s">
        <v>16727</v>
      </c>
      <c r="G3917" t="s">
        <v>935</v>
      </c>
      <c r="H3917" t="s">
        <v>4133</v>
      </c>
      <c r="I3917" t="s">
        <v>16712</v>
      </c>
      <c r="J3917" t="s">
        <v>16728</v>
      </c>
      <c r="K3917" t="s">
        <v>400</v>
      </c>
      <c r="L3917" t="s">
        <v>9</v>
      </c>
      <c r="M3917" s="1">
        <v>29403</v>
      </c>
      <c r="O3917" t="s">
        <v>341</v>
      </c>
      <c r="P3917" t="s">
        <v>36</v>
      </c>
      <c r="Q3917" t="s">
        <v>11</v>
      </c>
      <c r="R3917" t="s">
        <v>12</v>
      </c>
      <c r="U3917" t="s">
        <v>12</v>
      </c>
      <c r="V3917" t="s">
        <v>12</v>
      </c>
      <c r="W3917" t="s">
        <v>12</v>
      </c>
      <c r="X3917" t="s">
        <v>13</v>
      </c>
      <c r="Y3917" t="s">
        <v>14</v>
      </c>
      <c r="Z3917" t="s">
        <v>16729</v>
      </c>
      <c r="AA3917" t="s">
        <v>16723</v>
      </c>
      <c r="AB3917">
        <v>94533</v>
      </c>
      <c r="AC3917" t="str">
        <f t="shared" si="122"/>
        <v>2460 Clay Bank Rd., Fairfield, CA 94533</v>
      </c>
      <c r="AD3917" t="s">
        <v>17</v>
      </c>
      <c r="AE3917" t="s">
        <v>96</v>
      </c>
      <c r="AF3917" t="s">
        <v>812</v>
      </c>
      <c r="AG3917" t="s">
        <v>3034</v>
      </c>
      <c r="AH3917" t="s">
        <v>2129</v>
      </c>
      <c r="AI3917">
        <v>38.274308019999999</v>
      </c>
      <c r="AJ3917">
        <v>-122.00290221</v>
      </c>
      <c r="AK3917">
        <v>334</v>
      </c>
      <c r="AL3917">
        <v>40</v>
      </c>
      <c r="AM3917">
        <v>12</v>
      </c>
      <c r="AN3917">
        <v>0</v>
      </c>
      <c r="AO3917">
        <v>0</v>
      </c>
      <c r="AP3917">
        <v>18</v>
      </c>
      <c r="AQ3917">
        <v>5.4</v>
      </c>
      <c r="AR3917">
        <v>27</v>
      </c>
      <c r="AS3917">
        <v>8.1</v>
      </c>
      <c r="AT3917">
        <v>131</v>
      </c>
      <c r="AU3917">
        <v>39.200000000000003</v>
      </c>
      <c r="AV3917">
        <v>8</v>
      </c>
      <c r="AW3917">
        <v>2.4</v>
      </c>
      <c r="AX3917">
        <v>79</v>
      </c>
      <c r="AY3917">
        <v>23.7</v>
      </c>
      <c r="AZ3917">
        <v>21</v>
      </c>
      <c r="BA3917">
        <v>6.3</v>
      </c>
      <c r="BB3917">
        <v>10</v>
      </c>
      <c r="BC3917">
        <v>3</v>
      </c>
      <c r="BD3917">
        <v>27</v>
      </c>
      <c r="BE3917">
        <v>8.1</v>
      </c>
      <c r="BF3917">
        <v>1</v>
      </c>
      <c r="BG3917">
        <v>0.3</v>
      </c>
      <c r="BH3917">
        <v>12</v>
      </c>
      <c r="BI3917">
        <v>3.6</v>
      </c>
      <c r="BJ3917">
        <v>5</v>
      </c>
      <c r="BK3917">
        <v>1.5</v>
      </c>
      <c r="BL3917">
        <v>127</v>
      </c>
      <c r="BM3917">
        <v>38</v>
      </c>
      <c r="BN3917">
        <v>334</v>
      </c>
      <c r="BO3917">
        <v>100</v>
      </c>
      <c r="BP3917">
        <v>108</v>
      </c>
      <c r="BQ3917">
        <v>32.299999999999997</v>
      </c>
      <c r="BR3917" t="s">
        <v>4132</v>
      </c>
      <c r="BS3917" t="s">
        <v>4133</v>
      </c>
      <c r="BX3917" t="s">
        <v>16724</v>
      </c>
      <c r="BY3917" t="s">
        <v>16725</v>
      </c>
      <c r="BZ3917">
        <v>39909</v>
      </c>
      <c r="CA3917">
        <v>-122.002902211064</v>
      </c>
      <c r="CB3917">
        <v>38.274308016168497</v>
      </c>
      <c r="CD3917">
        <f xml:space="preserve"> _xlfn.XLOOKUP(AB3917,[1]Sheet1!B:B,[1]Sheet1!Y:Y,"Not Found")</f>
        <v>85990</v>
      </c>
      <c r="CE3917">
        <f xml:space="preserve"> _xlfn.XLOOKUP(AB3917,[1]Sheet1!B:B,[1]Sheet1!AA:AA, "Not Found")</f>
        <v>107272</v>
      </c>
      <c r="CH3917">
        <f t="shared" ca="1" si="123"/>
        <v>0.17163254190103006</v>
      </c>
    </row>
    <row r="3918" spans="1:86" x14ac:dyDescent="0.3">
      <c r="A3918">
        <v>8916</v>
      </c>
      <c r="B3918" t="s">
        <v>0</v>
      </c>
      <c r="C3918" t="s">
        <v>16730</v>
      </c>
      <c r="D3918" s="3">
        <v>48104886089668</v>
      </c>
      <c r="E3918" t="s">
        <v>16710</v>
      </c>
      <c r="F3918" t="s">
        <v>16731</v>
      </c>
      <c r="G3918" t="s">
        <v>935</v>
      </c>
      <c r="H3918" t="s">
        <v>4133</v>
      </c>
      <c r="I3918" t="s">
        <v>16712</v>
      </c>
      <c r="J3918" t="s">
        <v>16732</v>
      </c>
      <c r="K3918" t="s">
        <v>826</v>
      </c>
      <c r="L3918" t="s">
        <v>9</v>
      </c>
      <c r="M3918" s="1">
        <v>29403</v>
      </c>
      <c r="O3918" t="s">
        <v>8</v>
      </c>
      <c r="P3918" t="s">
        <v>10</v>
      </c>
      <c r="Q3918" t="s">
        <v>11</v>
      </c>
      <c r="R3918" t="s">
        <v>12</v>
      </c>
      <c r="U3918" t="s">
        <v>318</v>
      </c>
      <c r="V3918" t="s">
        <v>12</v>
      </c>
      <c r="W3918" t="s">
        <v>13</v>
      </c>
      <c r="X3918" t="s">
        <v>13</v>
      </c>
      <c r="Y3918" t="s">
        <v>30</v>
      </c>
      <c r="Z3918" t="s">
        <v>16729</v>
      </c>
      <c r="AA3918" t="s">
        <v>16723</v>
      </c>
      <c r="AB3918">
        <v>94533</v>
      </c>
      <c r="AC3918" t="str">
        <f t="shared" si="122"/>
        <v>2460 Clay Bank Rd., Fairfield, CA 94533</v>
      </c>
      <c r="AD3918" t="s">
        <v>17</v>
      </c>
      <c r="AE3918" t="s">
        <v>96</v>
      </c>
      <c r="AF3918" t="s">
        <v>812</v>
      </c>
      <c r="AG3918" t="s">
        <v>3034</v>
      </c>
      <c r="AH3918" t="s">
        <v>2129</v>
      </c>
      <c r="AI3918">
        <v>38.27421502</v>
      </c>
      <c r="AJ3918">
        <v>-122.00370921</v>
      </c>
      <c r="AK3918">
        <v>67</v>
      </c>
      <c r="AL3918">
        <v>25</v>
      </c>
      <c r="AM3918">
        <v>37.299999999999997</v>
      </c>
      <c r="AN3918">
        <v>0</v>
      </c>
      <c r="AO3918">
        <v>0</v>
      </c>
      <c r="AP3918">
        <v>1</v>
      </c>
      <c r="AQ3918">
        <v>1.5</v>
      </c>
      <c r="AR3918">
        <v>0</v>
      </c>
      <c r="AS3918">
        <v>0</v>
      </c>
      <c r="AT3918">
        <v>26</v>
      </c>
      <c r="AU3918">
        <v>38.799999999999997</v>
      </c>
      <c r="AV3918">
        <v>1</v>
      </c>
      <c r="AW3918">
        <v>1.5</v>
      </c>
      <c r="AX3918">
        <v>7</v>
      </c>
      <c r="AY3918">
        <v>10.4</v>
      </c>
      <c r="AZ3918">
        <v>6</v>
      </c>
      <c r="BA3918">
        <v>9</v>
      </c>
      <c r="BB3918">
        <v>1</v>
      </c>
      <c r="BC3918">
        <v>1.5</v>
      </c>
      <c r="BD3918">
        <v>8</v>
      </c>
      <c r="BE3918">
        <v>11.9</v>
      </c>
      <c r="BF3918">
        <v>1</v>
      </c>
      <c r="BG3918">
        <v>1.5</v>
      </c>
      <c r="BH3918">
        <v>6</v>
      </c>
      <c r="BI3918">
        <v>9</v>
      </c>
      <c r="BJ3918">
        <v>0</v>
      </c>
      <c r="BK3918">
        <v>0</v>
      </c>
      <c r="BL3918">
        <v>50</v>
      </c>
      <c r="BM3918">
        <v>74.599999999999994</v>
      </c>
      <c r="BN3918">
        <v>15</v>
      </c>
      <c r="BO3918">
        <v>22.4</v>
      </c>
      <c r="BP3918">
        <v>45</v>
      </c>
      <c r="BQ3918">
        <v>67.2</v>
      </c>
      <c r="BR3918" t="s">
        <v>4132</v>
      </c>
      <c r="BS3918" t="s">
        <v>4133</v>
      </c>
      <c r="BX3918" t="s">
        <v>16724</v>
      </c>
      <c r="BY3918" t="s">
        <v>16725</v>
      </c>
      <c r="BZ3918">
        <v>39911</v>
      </c>
      <c r="CA3918">
        <v>-122.003709211515</v>
      </c>
      <c r="CB3918">
        <v>38.274215015591103</v>
      </c>
      <c r="CD3918">
        <f xml:space="preserve"> _xlfn.XLOOKUP(AB3918,[1]Sheet1!B:B,[1]Sheet1!Y:Y,"Not Found")</f>
        <v>85990</v>
      </c>
      <c r="CE3918">
        <f xml:space="preserve"> _xlfn.XLOOKUP(AB3918,[1]Sheet1!B:B,[1]Sheet1!AA:AA, "Not Found")</f>
        <v>107272</v>
      </c>
      <c r="CH3918">
        <f t="shared" ca="1" si="123"/>
        <v>0.18249580086023243</v>
      </c>
    </row>
    <row r="3919" spans="1:86" x14ac:dyDescent="0.3">
      <c r="A3919">
        <v>8917</v>
      </c>
      <c r="B3919" t="s">
        <v>0</v>
      </c>
      <c r="C3919" t="s">
        <v>16733</v>
      </c>
      <c r="D3919" s="3">
        <v>48705240118968</v>
      </c>
      <c r="E3919" t="s">
        <v>16734</v>
      </c>
      <c r="F3919" t="s">
        <v>16735</v>
      </c>
      <c r="G3919" t="s">
        <v>935</v>
      </c>
      <c r="H3919" t="s">
        <v>4133</v>
      </c>
      <c r="I3919" t="s">
        <v>16736</v>
      </c>
      <c r="J3919" t="s">
        <v>180</v>
      </c>
      <c r="K3919" t="s">
        <v>180</v>
      </c>
      <c r="L3919" t="s">
        <v>9</v>
      </c>
      <c r="M3919" s="1">
        <v>39722</v>
      </c>
      <c r="O3919" t="s">
        <v>8</v>
      </c>
      <c r="P3919" t="s">
        <v>10</v>
      </c>
      <c r="Q3919" t="s">
        <v>11</v>
      </c>
      <c r="R3919" t="s">
        <v>12</v>
      </c>
      <c r="U3919" t="s">
        <v>12</v>
      </c>
      <c r="V3919" t="s">
        <v>12</v>
      </c>
      <c r="W3919" t="s">
        <v>12</v>
      </c>
      <c r="X3919" t="s">
        <v>13</v>
      </c>
      <c r="Y3919" t="s">
        <v>14</v>
      </c>
      <c r="Z3919" t="s">
        <v>16737</v>
      </c>
      <c r="AA3919" t="s">
        <v>16738</v>
      </c>
      <c r="AB3919">
        <v>94510</v>
      </c>
      <c r="AC3919" t="str">
        <f t="shared" si="122"/>
        <v>426 East K St., Benicia, CA 94510</v>
      </c>
      <c r="AD3919" t="s">
        <v>17</v>
      </c>
      <c r="AE3919" t="s">
        <v>96</v>
      </c>
      <c r="AF3919" t="s">
        <v>812</v>
      </c>
      <c r="AG3919" t="s">
        <v>3034</v>
      </c>
      <c r="AH3919" t="s">
        <v>2129</v>
      </c>
      <c r="AI3919">
        <v>38.04961299</v>
      </c>
      <c r="AJ3919">
        <v>-122.14925721</v>
      </c>
      <c r="AK3919">
        <v>2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1</v>
      </c>
      <c r="AY3919">
        <v>50</v>
      </c>
      <c r="AZ3919">
        <v>1</v>
      </c>
      <c r="BA3919">
        <v>50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1</v>
      </c>
      <c r="BO3919">
        <v>50</v>
      </c>
      <c r="BP3919">
        <v>0</v>
      </c>
      <c r="BQ3919">
        <v>0</v>
      </c>
      <c r="BR3919" t="s">
        <v>4132</v>
      </c>
      <c r="BS3919" t="s">
        <v>4133</v>
      </c>
      <c r="BX3919" t="s">
        <v>16734</v>
      </c>
      <c r="BY3919" t="s">
        <v>16736</v>
      </c>
      <c r="BZ3919">
        <v>32124</v>
      </c>
      <c r="CA3919">
        <v>-122.149257207258</v>
      </c>
      <c r="CB3919">
        <v>38.049612986808</v>
      </c>
      <c r="CD3919">
        <f xml:space="preserve"> _xlfn.XLOOKUP(AB3919,[1]Sheet1!B:B,[1]Sheet1!Y:Y,"Not Found")</f>
        <v>125222</v>
      </c>
      <c r="CE3919">
        <f xml:space="preserve"> _xlfn.XLOOKUP(AB3919,[1]Sheet1!B:B,[1]Sheet1!AA:AA, "Not Found")</f>
        <v>150931</v>
      </c>
      <c r="CH3919">
        <f t="shared" ca="1" si="123"/>
        <v>0.62995486260666256</v>
      </c>
    </row>
    <row r="3920" spans="1:86" x14ac:dyDescent="0.3">
      <c r="A3920">
        <v>8918</v>
      </c>
      <c r="B3920" t="s">
        <v>0</v>
      </c>
      <c r="C3920" t="s">
        <v>16739</v>
      </c>
      <c r="D3920" s="3">
        <v>48705244830048</v>
      </c>
      <c r="E3920" t="s">
        <v>16734</v>
      </c>
      <c r="F3920" t="s">
        <v>16740</v>
      </c>
      <c r="G3920" t="s">
        <v>935</v>
      </c>
      <c r="H3920" t="s">
        <v>4133</v>
      </c>
      <c r="I3920" t="s">
        <v>16736</v>
      </c>
      <c r="J3920" t="s">
        <v>2790</v>
      </c>
      <c r="K3920" t="s">
        <v>325</v>
      </c>
      <c r="L3920" t="s">
        <v>9</v>
      </c>
      <c r="M3920" s="1">
        <v>29403</v>
      </c>
      <c r="O3920" t="s">
        <v>8</v>
      </c>
      <c r="P3920" t="s">
        <v>4</v>
      </c>
      <c r="Q3920" t="s">
        <v>11</v>
      </c>
      <c r="R3920" t="s">
        <v>12</v>
      </c>
      <c r="U3920" t="s">
        <v>12</v>
      </c>
      <c r="V3920" t="s">
        <v>12</v>
      </c>
      <c r="W3920" t="s">
        <v>13</v>
      </c>
      <c r="X3920" t="s">
        <v>13</v>
      </c>
      <c r="Y3920" t="s">
        <v>14</v>
      </c>
      <c r="Z3920" t="s">
        <v>16741</v>
      </c>
      <c r="AA3920" t="s">
        <v>16738</v>
      </c>
      <c r="AB3920">
        <v>94510</v>
      </c>
      <c r="AC3920" t="str">
        <f t="shared" si="122"/>
        <v>351 East J St., Benicia, CA 94510</v>
      </c>
      <c r="AD3920" t="s">
        <v>17</v>
      </c>
      <c r="AE3920" t="s">
        <v>96</v>
      </c>
      <c r="AF3920" t="s">
        <v>812</v>
      </c>
      <c r="AG3920" t="s">
        <v>3034</v>
      </c>
      <c r="AH3920" t="s">
        <v>2129</v>
      </c>
      <c r="AI3920">
        <v>38.050173989999998</v>
      </c>
      <c r="AJ3920">
        <v>-122.15168521</v>
      </c>
      <c r="AK3920">
        <v>50</v>
      </c>
      <c r="AL3920">
        <v>7</v>
      </c>
      <c r="AM3920">
        <v>14</v>
      </c>
      <c r="AN3920">
        <v>0</v>
      </c>
      <c r="AO3920">
        <v>0</v>
      </c>
      <c r="AP3920">
        <v>0</v>
      </c>
      <c r="AQ3920">
        <v>0</v>
      </c>
      <c r="AR3920">
        <v>3</v>
      </c>
      <c r="AS3920">
        <v>6</v>
      </c>
      <c r="AT3920">
        <v>19</v>
      </c>
      <c r="AU3920">
        <v>38</v>
      </c>
      <c r="AV3920">
        <v>0</v>
      </c>
      <c r="AW3920">
        <v>0</v>
      </c>
      <c r="AX3920">
        <v>17</v>
      </c>
      <c r="AY3920">
        <v>34</v>
      </c>
      <c r="AZ3920">
        <v>4</v>
      </c>
      <c r="BA3920">
        <v>8</v>
      </c>
      <c r="BB3920">
        <v>0</v>
      </c>
      <c r="BC3920">
        <v>0</v>
      </c>
      <c r="BD3920">
        <v>4</v>
      </c>
      <c r="BE3920">
        <v>8</v>
      </c>
      <c r="BF3920">
        <v>0</v>
      </c>
      <c r="BG3920">
        <v>0</v>
      </c>
      <c r="BH3920">
        <v>1</v>
      </c>
      <c r="BI3920">
        <v>2</v>
      </c>
      <c r="BJ3920">
        <v>0</v>
      </c>
      <c r="BK3920">
        <v>0</v>
      </c>
      <c r="BL3920">
        <v>26</v>
      </c>
      <c r="BM3920">
        <v>52</v>
      </c>
      <c r="BN3920">
        <v>9</v>
      </c>
      <c r="BO3920">
        <v>18</v>
      </c>
      <c r="BP3920">
        <v>26</v>
      </c>
      <c r="BQ3920">
        <v>52</v>
      </c>
      <c r="BR3920" t="s">
        <v>4132</v>
      </c>
      <c r="BS3920" t="s">
        <v>4133</v>
      </c>
      <c r="BX3920" t="s">
        <v>16734</v>
      </c>
      <c r="BY3920" t="s">
        <v>16736</v>
      </c>
      <c r="BZ3920">
        <v>32120</v>
      </c>
      <c r="CA3920">
        <v>-122.151685207108</v>
      </c>
      <c r="CB3920">
        <v>38.050173986573697</v>
      </c>
      <c r="CD3920">
        <f xml:space="preserve"> _xlfn.XLOOKUP(AB3920,[1]Sheet1!B:B,[1]Sheet1!Y:Y,"Not Found")</f>
        <v>125222</v>
      </c>
      <c r="CE3920">
        <f xml:space="preserve"> _xlfn.XLOOKUP(AB3920,[1]Sheet1!B:B,[1]Sheet1!AA:AA, "Not Found")</f>
        <v>150931</v>
      </c>
      <c r="CH3920">
        <f t="shared" ca="1" si="123"/>
        <v>0.30948303717266423</v>
      </c>
    </row>
    <row r="3921" spans="1:86" x14ac:dyDescent="0.3">
      <c r="A3921">
        <v>8919</v>
      </c>
      <c r="B3921" t="s">
        <v>0</v>
      </c>
      <c r="C3921" t="s">
        <v>16742</v>
      </c>
      <c r="D3921" s="3">
        <v>48705244831004</v>
      </c>
      <c r="E3921" t="s">
        <v>16734</v>
      </c>
      <c r="F3921" t="s">
        <v>16743</v>
      </c>
      <c r="G3921" t="s">
        <v>935</v>
      </c>
      <c r="H3921" t="s">
        <v>4133</v>
      </c>
      <c r="I3921" t="s">
        <v>16736</v>
      </c>
      <c r="J3921" t="s">
        <v>16744</v>
      </c>
      <c r="K3921" t="s">
        <v>8</v>
      </c>
      <c r="L3921" t="s">
        <v>9</v>
      </c>
      <c r="M3921" s="1">
        <v>29403</v>
      </c>
      <c r="O3921" t="s">
        <v>8</v>
      </c>
      <c r="P3921" t="s">
        <v>4</v>
      </c>
      <c r="Q3921" t="s">
        <v>11</v>
      </c>
      <c r="R3921" t="s">
        <v>12</v>
      </c>
      <c r="U3921" t="s">
        <v>12</v>
      </c>
      <c r="V3921" t="s">
        <v>12</v>
      </c>
      <c r="W3921" t="s">
        <v>12</v>
      </c>
      <c r="X3921" t="s">
        <v>12</v>
      </c>
      <c r="Y3921" t="s">
        <v>58</v>
      </c>
      <c r="Z3921" t="s">
        <v>16745</v>
      </c>
      <c r="AA3921" t="s">
        <v>16738</v>
      </c>
      <c r="AB3921">
        <v>94510</v>
      </c>
      <c r="AC3921" t="str">
        <f t="shared" si="122"/>
        <v>1101 Military West, Benicia, CA 94510</v>
      </c>
      <c r="AD3921" t="s">
        <v>17</v>
      </c>
      <c r="AE3921" t="s">
        <v>96</v>
      </c>
      <c r="AF3921" t="s">
        <v>812</v>
      </c>
      <c r="AG3921" t="s">
        <v>3034</v>
      </c>
      <c r="AH3921" t="s">
        <v>2129</v>
      </c>
      <c r="AI3921">
        <v>38.065304990000001</v>
      </c>
      <c r="AJ3921">
        <v>-122.17471320999999</v>
      </c>
      <c r="AK3921">
        <v>1405</v>
      </c>
      <c r="AL3921">
        <v>87</v>
      </c>
      <c r="AM3921">
        <v>6.2</v>
      </c>
      <c r="AN3921">
        <v>3</v>
      </c>
      <c r="AO3921">
        <v>0.2</v>
      </c>
      <c r="AP3921">
        <v>59</v>
      </c>
      <c r="AQ3921">
        <v>4.2</v>
      </c>
      <c r="AR3921">
        <v>102</v>
      </c>
      <c r="AS3921">
        <v>7.3</v>
      </c>
      <c r="AT3921">
        <v>371</v>
      </c>
      <c r="AU3921">
        <v>26.4</v>
      </c>
      <c r="AV3921">
        <v>4</v>
      </c>
      <c r="AW3921">
        <v>0.3</v>
      </c>
      <c r="AX3921">
        <v>567</v>
      </c>
      <c r="AY3921">
        <v>40.4</v>
      </c>
      <c r="AZ3921">
        <v>212</v>
      </c>
      <c r="BA3921">
        <v>15.1</v>
      </c>
      <c r="BB3921">
        <v>0</v>
      </c>
      <c r="BC3921">
        <v>0</v>
      </c>
      <c r="BD3921">
        <v>29</v>
      </c>
      <c r="BE3921">
        <v>2.1</v>
      </c>
      <c r="BF3921">
        <v>1</v>
      </c>
      <c r="BG3921">
        <v>0.1</v>
      </c>
      <c r="BH3921">
        <v>25</v>
      </c>
      <c r="BI3921">
        <v>1.8</v>
      </c>
      <c r="BJ3921">
        <v>0</v>
      </c>
      <c r="BK3921">
        <v>0</v>
      </c>
      <c r="BL3921">
        <v>338</v>
      </c>
      <c r="BM3921">
        <v>24.1</v>
      </c>
      <c r="BN3921">
        <v>161</v>
      </c>
      <c r="BO3921">
        <v>11.5</v>
      </c>
      <c r="BP3921">
        <v>333</v>
      </c>
      <c r="BQ3921">
        <v>23.7</v>
      </c>
      <c r="BR3921" t="s">
        <v>4132</v>
      </c>
      <c r="BS3921" t="s">
        <v>4133</v>
      </c>
      <c r="BX3921" t="s">
        <v>16734</v>
      </c>
      <c r="BY3921" t="s">
        <v>16736</v>
      </c>
      <c r="BZ3921">
        <v>32117</v>
      </c>
      <c r="CA3921">
        <v>-122.174713212673</v>
      </c>
      <c r="CB3921">
        <v>38.065304986114597</v>
      </c>
      <c r="CD3921">
        <f xml:space="preserve"> _xlfn.XLOOKUP(AB3921,[1]Sheet1!B:B,[1]Sheet1!Y:Y,"Not Found")</f>
        <v>125222</v>
      </c>
      <c r="CE3921">
        <f xml:space="preserve"> _xlfn.XLOOKUP(AB3921,[1]Sheet1!B:B,[1]Sheet1!AA:AA, "Not Found")</f>
        <v>150931</v>
      </c>
      <c r="CH3921">
        <f t="shared" ca="1" si="123"/>
        <v>0.74780350439143251</v>
      </c>
    </row>
    <row r="3922" spans="1:86" x14ac:dyDescent="0.3">
      <c r="A3922">
        <v>8920</v>
      </c>
      <c r="B3922" t="s">
        <v>0</v>
      </c>
      <c r="C3922" t="s">
        <v>16746</v>
      </c>
      <c r="D3922" s="3">
        <v>48705246050983</v>
      </c>
      <c r="E3922" t="s">
        <v>16734</v>
      </c>
      <c r="F3922" t="s">
        <v>16747</v>
      </c>
      <c r="G3922" t="s">
        <v>935</v>
      </c>
      <c r="H3922" t="s">
        <v>4133</v>
      </c>
      <c r="I3922" t="s">
        <v>16736</v>
      </c>
      <c r="J3922" t="s">
        <v>16748</v>
      </c>
      <c r="K3922" t="s">
        <v>113</v>
      </c>
      <c r="L3922" t="s">
        <v>9</v>
      </c>
      <c r="M3922" s="1">
        <v>29403</v>
      </c>
      <c r="O3922" t="s">
        <v>113</v>
      </c>
      <c r="P3922" t="s">
        <v>75</v>
      </c>
      <c r="Q3922" t="s">
        <v>96</v>
      </c>
      <c r="R3922" t="s">
        <v>12</v>
      </c>
      <c r="U3922" t="s">
        <v>12</v>
      </c>
      <c r="V3922" t="s">
        <v>12</v>
      </c>
      <c r="W3922" t="s">
        <v>12</v>
      </c>
      <c r="X3922" t="s">
        <v>12</v>
      </c>
      <c r="Y3922" t="s">
        <v>58</v>
      </c>
      <c r="Z3922" t="s">
        <v>16749</v>
      </c>
      <c r="AA3922" t="s">
        <v>16738</v>
      </c>
      <c r="AB3922">
        <v>94510</v>
      </c>
      <c r="AC3922" t="str">
        <f t="shared" si="122"/>
        <v>1100 Southampton Rd., Benicia, CA 94510</v>
      </c>
      <c r="AD3922" t="s">
        <v>17</v>
      </c>
      <c r="AE3922" t="s">
        <v>96</v>
      </c>
      <c r="AF3922" t="s">
        <v>812</v>
      </c>
      <c r="AG3922" t="s">
        <v>3034</v>
      </c>
      <c r="AH3922" t="s">
        <v>2129</v>
      </c>
      <c r="AI3922">
        <v>38.068504990000001</v>
      </c>
      <c r="AJ3922">
        <v>-122.17291321</v>
      </c>
      <c r="AK3922">
        <v>948</v>
      </c>
      <c r="AL3922">
        <v>47</v>
      </c>
      <c r="AM3922">
        <v>5</v>
      </c>
      <c r="AN3922">
        <v>1</v>
      </c>
      <c r="AO3922">
        <v>0.1</v>
      </c>
      <c r="AP3922">
        <v>42</v>
      </c>
      <c r="AQ3922">
        <v>4.4000000000000004</v>
      </c>
      <c r="AR3922">
        <v>61</v>
      </c>
      <c r="AS3922">
        <v>6.4</v>
      </c>
      <c r="AT3922">
        <v>254</v>
      </c>
      <c r="AU3922">
        <v>26.8</v>
      </c>
      <c r="AV3922">
        <v>2</v>
      </c>
      <c r="AW3922">
        <v>0.2</v>
      </c>
      <c r="AX3922">
        <v>393</v>
      </c>
      <c r="AY3922">
        <v>41.5</v>
      </c>
      <c r="AZ3922">
        <v>148</v>
      </c>
      <c r="BA3922">
        <v>15.6</v>
      </c>
      <c r="BB3922">
        <v>0</v>
      </c>
      <c r="BC3922">
        <v>0</v>
      </c>
      <c r="BD3922">
        <v>22</v>
      </c>
      <c r="BE3922">
        <v>2.2999999999999998</v>
      </c>
      <c r="BF3922">
        <v>4</v>
      </c>
      <c r="BG3922">
        <v>0.4</v>
      </c>
      <c r="BH3922">
        <v>7</v>
      </c>
      <c r="BI3922">
        <v>0.7</v>
      </c>
      <c r="BJ3922">
        <v>0</v>
      </c>
      <c r="BK3922">
        <v>0</v>
      </c>
      <c r="BL3922">
        <v>236</v>
      </c>
      <c r="BM3922">
        <v>24.9</v>
      </c>
      <c r="BN3922">
        <v>131</v>
      </c>
      <c r="BO3922">
        <v>13.8</v>
      </c>
      <c r="BP3922">
        <v>233</v>
      </c>
      <c r="BQ3922">
        <v>24.6</v>
      </c>
      <c r="BR3922" t="s">
        <v>4132</v>
      </c>
      <c r="BS3922" t="s">
        <v>4133</v>
      </c>
      <c r="BX3922" t="s">
        <v>16734</v>
      </c>
      <c r="BY3922" t="s">
        <v>16736</v>
      </c>
      <c r="BZ3922">
        <v>32118</v>
      </c>
      <c r="CA3922">
        <v>-122.17291321161601</v>
      </c>
      <c r="CB3922">
        <v>38.068504986928701</v>
      </c>
      <c r="CD3922">
        <f xml:space="preserve"> _xlfn.XLOOKUP(AB3922,[1]Sheet1!B:B,[1]Sheet1!Y:Y,"Not Found")</f>
        <v>125222</v>
      </c>
      <c r="CE3922">
        <f xml:space="preserve"> _xlfn.XLOOKUP(AB3922,[1]Sheet1!B:B,[1]Sheet1!AA:AA, "Not Found")</f>
        <v>150931</v>
      </c>
      <c r="CH3922">
        <f t="shared" ca="1" si="123"/>
        <v>0.59665122213689403</v>
      </c>
    </row>
    <row r="3923" spans="1:86" x14ac:dyDescent="0.3">
      <c r="A3923">
        <v>8921</v>
      </c>
      <c r="B3923" t="s">
        <v>0</v>
      </c>
      <c r="C3923" t="s">
        <v>16750</v>
      </c>
      <c r="D3923" s="3">
        <v>48705246050991</v>
      </c>
      <c r="E3923" t="s">
        <v>16734</v>
      </c>
      <c r="F3923" t="s">
        <v>16751</v>
      </c>
      <c r="G3923" t="s">
        <v>935</v>
      </c>
      <c r="H3923" t="s">
        <v>4133</v>
      </c>
      <c r="I3923" t="s">
        <v>16736</v>
      </c>
      <c r="J3923" t="s">
        <v>16752</v>
      </c>
      <c r="K3923" t="s">
        <v>35</v>
      </c>
      <c r="L3923" t="s">
        <v>9</v>
      </c>
      <c r="M3923" s="1">
        <v>29403</v>
      </c>
      <c r="O3923" t="s">
        <v>35</v>
      </c>
      <c r="P3923" t="s">
        <v>36</v>
      </c>
      <c r="Q3923" t="s">
        <v>37</v>
      </c>
      <c r="R3923" t="s">
        <v>12</v>
      </c>
      <c r="U3923" t="s">
        <v>12</v>
      </c>
      <c r="V3923" t="s">
        <v>12</v>
      </c>
      <c r="W3923" t="s">
        <v>13</v>
      </c>
      <c r="X3923" t="s">
        <v>12</v>
      </c>
      <c r="Y3923" t="s">
        <v>14</v>
      </c>
      <c r="Z3923" t="s">
        <v>16753</v>
      </c>
      <c r="AA3923" t="s">
        <v>16738</v>
      </c>
      <c r="AB3923">
        <v>94510</v>
      </c>
      <c r="AC3923" t="str">
        <f t="shared" si="122"/>
        <v>901 Military West, Benicia, CA 94510</v>
      </c>
      <c r="AD3923" t="s">
        <v>17</v>
      </c>
      <c r="AE3923" t="s">
        <v>96</v>
      </c>
      <c r="AF3923" t="s">
        <v>812</v>
      </c>
      <c r="AG3923" t="s">
        <v>3034</v>
      </c>
      <c r="AH3923" t="s">
        <v>2129</v>
      </c>
      <c r="AI3923">
        <v>38.063004990000003</v>
      </c>
      <c r="AJ3923">
        <v>-122.17031321</v>
      </c>
      <c r="AK3923">
        <v>464</v>
      </c>
      <c r="AL3923">
        <v>22</v>
      </c>
      <c r="AM3923">
        <v>4.7</v>
      </c>
      <c r="AN3923">
        <v>0</v>
      </c>
      <c r="AO3923">
        <v>0</v>
      </c>
      <c r="AP3923">
        <v>13</v>
      </c>
      <c r="AQ3923">
        <v>2.8</v>
      </c>
      <c r="AR3923">
        <v>22</v>
      </c>
      <c r="AS3923">
        <v>4.7</v>
      </c>
      <c r="AT3923">
        <v>129</v>
      </c>
      <c r="AU3923">
        <v>27.8</v>
      </c>
      <c r="AV3923">
        <v>2</v>
      </c>
      <c r="AW3923">
        <v>0.4</v>
      </c>
      <c r="AX3923">
        <v>204</v>
      </c>
      <c r="AY3923">
        <v>44</v>
      </c>
      <c r="AZ3923">
        <v>72</v>
      </c>
      <c r="BA3923">
        <v>15.5</v>
      </c>
      <c r="BB3923">
        <v>0</v>
      </c>
      <c r="BC3923">
        <v>0</v>
      </c>
      <c r="BD3923">
        <v>34</v>
      </c>
      <c r="BE3923">
        <v>7.3</v>
      </c>
      <c r="BF3923">
        <v>1</v>
      </c>
      <c r="BG3923">
        <v>0.2</v>
      </c>
      <c r="BH3923">
        <v>8</v>
      </c>
      <c r="BI3923">
        <v>1.7</v>
      </c>
      <c r="BJ3923">
        <v>0</v>
      </c>
      <c r="BK3923">
        <v>0</v>
      </c>
      <c r="BL3923">
        <v>121</v>
      </c>
      <c r="BM3923">
        <v>26.1</v>
      </c>
      <c r="BN3923">
        <v>52</v>
      </c>
      <c r="BO3923">
        <v>11.2</v>
      </c>
      <c r="BP3923">
        <v>120</v>
      </c>
      <c r="BQ3923">
        <v>25.9</v>
      </c>
      <c r="BR3923" t="s">
        <v>4132</v>
      </c>
      <c r="BS3923" t="s">
        <v>4133</v>
      </c>
      <c r="BX3923" t="s">
        <v>16734</v>
      </c>
      <c r="BY3923" t="s">
        <v>16736</v>
      </c>
      <c r="BZ3923">
        <v>32119</v>
      </c>
      <c r="CA3923">
        <v>-122.170313211446</v>
      </c>
      <c r="CB3923">
        <v>38.0630049860547</v>
      </c>
      <c r="CD3923">
        <f xml:space="preserve"> _xlfn.XLOOKUP(AB3923,[1]Sheet1!B:B,[1]Sheet1!Y:Y,"Not Found")</f>
        <v>125222</v>
      </c>
      <c r="CE3923">
        <f xml:space="preserve"> _xlfn.XLOOKUP(AB3923,[1]Sheet1!B:B,[1]Sheet1!AA:AA, "Not Found")</f>
        <v>150931</v>
      </c>
      <c r="CH3923">
        <f t="shared" ca="1" si="123"/>
        <v>0.40082884733561575</v>
      </c>
    </row>
    <row r="3924" spans="1:86" x14ac:dyDescent="0.3">
      <c r="A3924">
        <v>8922</v>
      </c>
      <c r="B3924" t="s">
        <v>0</v>
      </c>
      <c r="C3924" t="s">
        <v>16754</v>
      </c>
      <c r="D3924" s="3">
        <v>48705246051015</v>
      </c>
      <c r="E3924" t="s">
        <v>16734</v>
      </c>
      <c r="F3924" t="s">
        <v>16755</v>
      </c>
      <c r="G3924" t="s">
        <v>935</v>
      </c>
      <c r="H3924" t="s">
        <v>4133</v>
      </c>
      <c r="I3924" t="s">
        <v>16736</v>
      </c>
      <c r="J3924" t="s">
        <v>16756</v>
      </c>
      <c r="K3924" t="s">
        <v>35</v>
      </c>
      <c r="L3924" t="s">
        <v>9</v>
      </c>
      <c r="M3924" s="1">
        <v>29403</v>
      </c>
      <c r="O3924" t="s">
        <v>35</v>
      </c>
      <c r="P3924" t="s">
        <v>36</v>
      </c>
      <c r="Q3924" t="s">
        <v>37</v>
      </c>
      <c r="R3924" t="s">
        <v>12</v>
      </c>
      <c r="U3924" t="s">
        <v>12</v>
      </c>
      <c r="V3924" t="s">
        <v>12</v>
      </c>
      <c r="W3924" t="s">
        <v>13</v>
      </c>
      <c r="X3924" t="s">
        <v>12</v>
      </c>
      <c r="Y3924" t="s">
        <v>58</v>
      </c>
      <c r="Z3924" t="s">
        <v>16757</v>
      </c>
      <c r="AA3924" t="s">
        <v>16738</v>
      </c>
      <c r="AB3924">
        <v>94510</v>
      </c>
      <c r="AC3924" t="str">
        <f t="shared" si="122"/>
        <v>2015 East Third St., Benicia, CA 94510</v>
      </c>
      <c r="AD3924" t="s">
        <v>17</v>
      </c>
      <c r="AE3924" t="s">
        <v>96</v>
      </c>
      <c r="AF3924" t="s">
        <v>812</v>
      </c>
      <c r="AG3924" t="s">
        <v>3034</v>
      </c>
      <c r="AH3924" t="s">
        <v>2129</v>
      </c>
      <c r="AI3924">
        <v>38.059204989999998</v>
      </c>
      <c r="AJ3924">
        <v>-122.14701321</v>
      </c>
      <c r="AK3924">
        <v>472</v>
      </c>
      <c r="AL3924">
        <v>20</v>
      </c>
      <c r="AM3924">
        <v>4.2</v>
      </c>
      <c r="AN3924">
        <v>0</v>
      </c>
      <c r="AO3924">
        <v>0</v>
      </c>
      <c r="AP3924">
        <v>17</v>
      </c>
      <c r="AQ3924">
        <v>3.6</v>
      </c>
      <c r="AR3924">
        <v>15</v>
      </c>
      <c r="AS3924">
        <v>3.2</v>
      </c>
      <c r="AT3924">
        <v>146</v>
      </c>
      <c r="AU3924">
        <v>30.9</v>
      </c>
      <c r="AV3924">
        <v>0</v>
      </c>
      <c r="AW3924">
        <v>0</v>
      </c>
      <c r="AX3924">
        <v>191</v>
      </c>
      <c r="AY3924">
        <v>40.5</v>
      </c>
      <c r="AZ3924">
        <v>83</v>
      </c>
      <c r="BA3924">
        <v>17.600000000000001</v>
      </c>
      <c r="BB3924">
        <v>0</v>
      </c>
      <c r="BC3924">
        <v>0</v>
      </c>
      <c r="BD3924">
        <v>29</v>
      </c>
      <c r="BE3924">
        <v>6.1</v>
      </c>
      <c r="BF3924">
        <v>0</v>
      </c>
      <c r="BG3924">
        <v>0</v>
      </c>
      <c r="BH3924">
        <v>6</v>
      </c>
      <c r="BI3924">
        <v>1.3</v>
      </c>
      <c r="BJ3924">
        <v>0</v>
      </c>
      <c r="BK3924">
        <v>0</v>
      </c>
      <c r="BL3924">
        <v>181</v>
      </c>
      <c r="BM3924">
        <v>38.299999999999997</v>
      </c>
      <c r="BN3924">
        <v>53</v>
      </c>
      <c r="BO3924">
        <v>11.2</v>
      </c>
      <c r="BP3924">
        <v>181</v>
      </c>
      <c r="BQ3924">
        <v>38.299999999999997</v>
      </c>
      <c r="BR3924" t="s">
        <v>4132</v>
      </c>
      <c r="BS3924" t="s">
        <v>4133</v>
      </c>
      <c r="BX3924" t="s">
        <v>16734</v>
      </c>
      <c r="BY3924" t="s">
        <v>16736</v>
      </c>
      <c r="BZ3924">
        <v>32121</v>
      </c>
      <c r="CA3924">
        <v>-122.14701320725101</v>
      </c>
      <c r="CB3924">
        <v>38.059204988022302</v>
      </c>
      <c r="CD3924">
        <f xml:space="preserve"> _xlfn.XLOOKUP(AB3924,[1]Sheet1!B:B,[1]Sheet1!Y:Y,"Not Found")</f>
        <v>125222</v>
      </c>
      <c r="CE3924">
        <f xml:space="preserve"> _xlfn.XLOOKUP(AB3924,[1]Sheet1!B:B,[1]Sheet1!AA:AA, "Not Found")</f>
        <v>150931</v>
      </c>
      <c r="CH3924">
        <f t="shared" ca="1" si="123"/>
        <v>0.85762341522180818</v>
      </c>
    </row>
    <row r="3925" spans="1:86" x14ac:dyDescent="0.3">
      <c r="A3925">
        <v>8923</v>
      </c>
      <c r="B3925" t="s">
        <v>0</v>
      </c>
      <c r="C3925" t="s">
        <v>16758</v>
      </c>
      <c r="D3925" s="3">
        <v>48705246106462</v>
      </c>
      <c r="E3925" t="s">
        <v>16734</v>
      </c>
      <c r="F3925" t="s">
        <v>16759</v>
      </c>
      <c r="G3925" t="s">
        <v>935</v>
      </c>
      <c r="H3925" t="s">
        <v>4133</v>
      </c>
      <c r="I3925" t="s">
        <v>16736</v>
      </c>
      <c r="J3925" t="s">
        <v>16760</v>
      </c>
      <c r="K3925" t="s">
        <v>35</v>
      </c>
      <c r="L3925" t="s">
        <v>9</v>
      </c>
      <c r="M3925" s="1">
        <v>29403</v>
      </c>
      <c r="O3925" t="s">
        <v>35</v>
      </c>
      <c r="P3925" t="s">
        <v>36</v>
      </c>
      <c r="Q3925" t="s">
        <v>37</v>
      </c>
      <c r="R3925" t="s">
        <v>12</v>
      </c>
      <c r="U3925" t="s">
        <v>12</v>
      </c>
      <c r="V3925" t="s">
        <v>12</v>
      </c>
      <c r="W3925" t="s">
        <v>12</v>
      </c>
      <c r="X3925" t="s">
        <v>12</v>
      </c>
      <c r="Y3925" t="s">
        <v>58</v>
      </c>
      <c r="Z3925" t="s">
        <v>16761</v>
      </c>
      <c r="AA3925" t="s">
        <v>16738</v>
      </c>
      <c r="AB3925">
        <v>94510</v>
      </c>
      <c r="AC3925" t="str">
        <f t="shared" si="122"/>
        <v>650 Hastings Dr., Benicia, CA 94510</v>
      </c>
      <c r="AD3925" t="s">
        <v>17</v>
      </c>
      <c r="AE3925" t="s">
        <v>96</v>
      </c>
      <c r="AF3925" t="s">
        <v>812</v>
      </c>
      <c r="AG3925" t="s">
        <v>3034</v>
      </c>
      <c r="AH3925" t="s">
        <v>2129</v>
      </c>
      <c r="AI3925">
        <v>38.081704989999999</v>
      </c>
      <c r="AJ3925">
        <v>-122.17021321</v>
      </c>
      <c r="AK3925">
        <v>519</v>
      </c>
      <c r="AL3925">
        <v>24</v>
      </c>
      <c r="AM3925">
        <v>4.5999999999999996</v>
      </c>
      <c r="AN3925">
        <v>0</v>
      </c>
      <c r="AO3925">
        <v>0</v>
      </c>
      <c r="AP3925">
        <v>29</v>
      </c>
      <c r="AQ3925">
        <v>5.6</v>
      </c>
      <c r="AR3925">
        <v>38</v>
      </c>
      <c r="AS3925">
        <v>7.3</v>
      </c>
      <c r="AT3925">
        <v>126</v>
      </c>
      <c r="AU3925">
        <v>24.3</v>
      </c>
      <c r="AV3925">
        <v>2</v>
      </c>
      <c r="AW3925">
        <v>0.4</v>
      </c>
      <c r="AX3925">
        <v>216</v>
      </c>
      <c r="AY3925">
        <v>41.6</v>
      </c>
      <c r="AZ3925">
        <v>84</v>
      </c>
      <c r="BA3925">
        <v>16.2</v>
      </c>
      <c r="BB3925">
        <v>0</v>
      </c>
      <c r="BC3925">
        <v>0</v>
      </c>
      <c r="BD3925">
        <v>21</v>
      </c>
      <c r="BE3925">
        <v>4</v>
      </c>
      <c r="BF3925">
        <v>0</v>
      </c>
      <c r="BG3925">
        <v>0</v>
      </c>
      <c r="BH3925">
        <v>1</v>
      </c>
      <c r="BI3925">
        <v>0.2</v>
      </c>
      <c r="BJ3925">
        <v>0</v>
      </c>
      <c r="BK3925">
        <v>0</v>
      </c>
      <c r="BL3925">
        <v>102</v>
      </c>
      <c r="BM3925">
        <v>19.7</v>
      </c>
      <c r="BN3925">
        <v>59</v>
      </c>
      <c r="BO3925">
        <v>11.4</v>
      </c>
      <c r="BP3925">
        <v>101</v>
      </c>
      <c r="BQ3925">
        <v>19.5</v>
      </c>
      <c r="BR3925" t="s">
        <v>4132</v>
      </c>
      <c r="BS3925" t="s">
        <v>4133</v>
      </c>
      <c r="BX3925" t="s">
        <v>16734</v>
      </c>
      <c r="BY3925" t="s">
        <v>16736</v>
      </c>
      <c r="BZ3925">
        <v>32123</v>
      </c>
      <c r="CA3925">
        <v>-122.17021321390401</v>
      </c>
      <c r="CB3925">
        <v>38.081704988012397</v>
      </c>
      <c r="CD3925">
        <f xml:space="preserve"> _xlfn.XLOOKUP(AB3925,[1]Sheet1!B:B,[1]Sheet1!Y:Y,"Not Found")</f>
        <v>125222</v>
      </c>
      <c r="CE3925">
        <f xml:space="preserve"> _xlfn.XLOOKUP(AB3925,[1]Sheet1!B:B,[1]Sheet1!AA:AA, "Not Found")</f>
        <v>150931</v>
      </c>
      <c r="CH3925">
        <f t="shared" ca="1" si="123"/>
        <v>7.7399053106915638E-2</v>
      </c>
    </row>
    <row r="3926" spans="1:86" x14ac:dyDescent="0.3">
      <c r="A3926">
        <v>8924</v>
      </c>
      <c r="B3926" t="s">
        <v>0</v>
      </c>
      <c r="C3926" t="s">
        <v>16762</v>
      </c>
      <c r="D3926" s="3">
        <v>48705246111165</v>
      </c>
      <c r="E3926" t="s">
        <v>16734</v>
      </c>
      <c r="F3926" t="s">
        <v>16763</v>
      </c>
      <c r="G3926" t="s">
        <v>935</v>
      </c>
      <c r="H3926" t="s">
        <v>4133</v>
      </c>
      <c r="I3926" t="s">
        <v>16736</v>
      </c>
      <c r="J3926" t="s">
        <v>16764</v>
      </c>
      <c r="K3926" t="s">
        <v>35</v>
      </c>
      <c r="L3926" t="s">
        <v>9</v>
      </c>
      <c r="M3926" s="1">
        <v>34213</v>
      </c>
      <c r="O3926" t="s">
        <v>35</v>
      </c>
      <c r="P3926" t="s">
        <v>36</v>
      </c>
      <c r="Q3926" t="s">
        <v>37</v>
      </c>
      <c r="R3926" t="s">
        <v>12</v>
      </c>
      <c r="U3926" t="s">
        <v>12</v>
      </c>
      <c r="V3926" t="s">
        <v>12</v>
      </c>
      <c r="W3926" t="s">
        <v>12</v>
      </c>
      <c r="X3926" t="s">
        <v>12</v>
      </c>
      <c r="Y3926" t="s">
        <v>14</v>
      </c>
      <c r="Z3926" t="s">
        <v>16765</v>
      </c>
      <c r="AA3926" t="s">
        <v>16738</v>
      </c>
      <c r="AB3926">
        <v>94510</v>
      </c>
      <c r="AC3926" t="str">
        <f t="shared" si="122"/>
        <v>540 Rose Dr., Benicia, CA 94510</v>
      </c>
      <c r="AD3926" t="s">
        <v>17</v>
      </c>
      <c r="AE3926" t="s">
        <v>96</v>
      </c>
      <c r="AF3926" t="s">
        <v>812</v>
      </c>
      <c r="AG3926" t="s">
        <v>3034</v>
      </c>
      <c r="AH3926" t="s">
        <v>2129</v>
      </c>
      <c r="AI3926">
        <v>38.085704990000004</v>
      </c>
      <c r="AJ3926">
        <v>-122.15961321</v>
      </c>
      <c r="AK3926">
        <v>508</v>
      </c>
      <c r="AL3926">
        <v>13</v>
      </c>
      <c r="AM3926">
        <v>2.6</v>
      </c>
      <c r="AN3926">
        <v>0</v>
      </c>
      <c r="AO3926">
        <v>0</v>
      </c>
      <c r="AP3926">
        <v>23</v>
      </c>
      <c r="AQ3926">
        <v>4.5</v>
      </c>
      <c r="AR3926">
        <v>44</v>
      </c>
      <c r="AS3926">
        <v>8.6999999999999993</v>
      </c>
      <c r="AT3926">
        <v>105</v>
      </c>
      <c r="AU3926">
        <v>20.7</v>
      </c>
      <c r="AV3926">
        <v>2</v>
      </c>
      <c r="AW3926">
        <v>0.4</v>
      </c>
      <c r="AX3926">
        <v>210</v>
      </c>
      <c r="AY3926">
        <v>41.3</v>
      </c>
      <c r="AZ3926">
        <v>111</v>
      </c>
      <c r="BA3926">
        <v>21.9</v>
      </c>
      <c r="BB3926">
        <v>0</v>
      </c>
      <c r="BC3926">
        <v>0</v>
      </c>
      <c r="BD3926">
        <v>6</v>
      </c>
      <c r="BE3926">
        <v>1.2</v>
      </c>
      <c r="BF3926">
        <v>0</v>
      </c>
      <c r="BG3926">
        <v>0</v>
      </c>
      <c r="BH3926">
        <v>2</v>
      </c>
      <c r="BI3926">
        <v>0.4</v>
      </c>
      <c r="BJ3926">
        <v>0</v>
      </c>
      <c r="BK3926">
        <v>0</v>
      </c>
      <c r="BL3926">
        <v>65</v>
      </c>
      <c r="BM3926">
        <v>12.8</v>
      </c>
      <c r="BN3926">
        <v>47</v>
      </c>
      <c r="BO3926">
        <v>9.3000000000000007</v>
      </c>
      <c r="BP3926">
        <v>64</v>
      </c>
      <c r="BQ3926">
        <v>12.6</v>
      </c>
      <c r="BR3926" t="s">
        <v>4132</v>
      </c>
      <c r="BS3926" t="s">
        <v>4133</v>
      </c>
      <c r="BX3926" t="s">
        <v>16734</v>
      </c>
      <c r="BY3926" t="s">
        <v>16736</v>
      </c>
      <c r="BZ3926">
        <v>32122</v>
      </c>
      <c r="CA3926">
        <v>-122.159613212503</v>
      </c>
      <c r="CB3926">
        <v>38.085704988788301</v>
      </c>
      <c r="CD3926">
        <f xml:space="preserve"> _xlfn.XLOOKUP(AB3926,[1]Sheet1!B:B,[1]Sheet1!Y:Y,"Not Found")</f>
        <v>125222</v>
      </c>
      <c r="CE3926">
        <f xml:space="preserve"> _xlfn.XLOOKUP(AB3926,[1]Sheet1!B:B,[1]Sheet1!AA:AA, "Not Found")</f>
        <v>150931</v>
      </c>
      <c r="CH3926">
        <f t="shared" ca="1" si="123"/>
        <v>0.47045135211138034</v>
      </c>
    </row>
    <row r="3927" spans="1:86" x14ac:dyDescent="0.3">
      <c r="A3927">
        <v>8925</v>
      </c>
      <c r="B3927" t="s">
        <v>0</v>
      </c>
      <c r="C3927" t="s">
        <v>16766</v>
      </c>
      <c r="D3927" s="3">
        <v>48705320122267</v>
      </c>
      <c r="E3927" t="s">
        <v>16767</v>
      </c>
      <c r="F3927" t="s">
        <v>16768</v>
      </c>
      <c r="G3927" t="s">
        <v>935</v>
      </c>
      <c r="H3927" t="s">
        <v>4133</v>
      </c>
      <c r="I3927" t="s">
        <v>16769</v>
      </c>
      <c r="J3927" t="s">
        <v>16770</v>
      </c>
      <c r="K3927" t="s">
        <v>35</v>
      </c>
      <c r="L3927" t="s">
        <v>9</v>
      </c>
      <c r="M3927" s="1">
        <v>40401</v>
      </c>
      <c r="O3927" t="s">
        <v>35</v>
      </c>
      <c r="P3927" t="s">
        <v>36</v>
      </c>
      <c r="Q3927" t="s">
        <v>96</v>
      </c>
      <c r="R3927" t="s">
        <v>13</v>
      </c>
      <c r="S3927" t="s">
        <v>16771</v>
      </c>
      <c r="T3927" t="s">
        <v>202</v>
      </c>
      <c r="U3927" t="s">
        <v>12</v>
      </c>
      <c r="V3927" t="s">
        <v>12</v>
      </c>
      <c r="W3927" t="s">
        <v>13</v>
      </c>
      <c r="X3927" t="s">
        <v>12</v>
      </c>
      <c r="Y3927" t="s">
        <v>14</v>
      </c>
      <c r="Z3927" t="s">
        <v>16772</v>
      </c>
      <c r="AA3927" t="s">
        <v>16773</v>
      </c>
      <c r="AB3927">
        <v>95620</v>
      </c>
      <c r="AC3927" t="str">
        <f t="shared" si="122"/>
        <v>355 North Almond St., Dixon, CA 95620</v>
      </c>
      <c r="AD3927" t="s">
        <v>17</v>
      </c>
      <c r="AE3927" t="s">
        <v>935</v>
      </c>
      <c r="AF3927" t="s">
        <v>812</v>
      </c>
      <c r="AG3927" t="s">
        <v>3034</v>
      </c>
      <c r="AH3927" t="s">
        <v>832</v>
      </c>
      <c r="AI3927">
        <v>38.448765039999998</v>
      </c>
      <c r="AJ3927">
        <v>-121.83214321</v>
      </c>
      <c r="AK3927">
        <v>452</v>
      </c>
      <c r="AL3927">
        <v>4</v>
      </c>
      <c r="AM3927">
        <v>0.9</v>
      </c>
      <c r="AN3927">
        <v>1</v>
      </c>
      <c r="AO3927">
        <v>0.2</v>
      </c>
      <c r="AP3927">
        <v>5</v>
      </c>
      <c r="AQ3927">
        <v>1.1000000000000001</v>
      </c>
      <c r="AR3927">
        <v>9</v>
      </c>
      <c r="AS3927">
        <v>2</v>
      </c>
      <c r="AT3927">
        <v>195</v>
      </c>
      <c r="AU3927">
        <v>43.1</v>
      </c>
      <c r="AV3927">
        <v>1</v>
      </c>
      <c r="AW3927">
        <v>0.2</v>
      </c>
      <c r="AX3927">
        <v>193</v>
      </c>
      <c r="AY3927">
        <v>42.7</v>
      </c>
      <c r="AZ3927">
        <v>41</v>
      </c>
      <c r="BA3927">
        <v>9.1</v>
      </c>
      <c r="BB3927">
        <v>3</v>
      </c>
      <c r="BC3927">
        <v>0.7</v>
      </c>
      <c r="BD3927">
        <v>34</v>
      </c>
      <c r="BE3927">
        <v>7.5</v>
      </c>
      <c r="BF3927">
        <v>0</v>
      </c>
      <c r="BG3927">
        <v>0</v>
      </c>
      <c r="BH3927">
        <v>11</v>
      </c>
      <c r="BI3927">
        <v>2.4</v>
      </c>
      <c r="BJ3927">
        <v>8</v>
      </c>
      <c r="BK3927">
        <v>1.8</v>
      </c>
      <c r="BL3927">
        <v>122</v>
      </c>
      <c r="BM3927">
        <v>27</v>
      </c>
      <c r="BN3927">
        <v>53</v>
      </c>
      <c r="BO3927">
        <v>11.7</v>
      </c>
      <c r="BP3927">
        <v>118</v>
      </c>
      <c r="BQ3927">
        <v>26.1</v>
      </c>
      <c r="BR3927" t="s">
        <v>4132</v>
      </c>
      <c r="BS3927" t="s">
        <v>4133</v>
      </c>
      <c r="BX3927" t="s">
        <v>16767</v>
      </c>
      <c r="BY3927" t="s">
        <v>16769</v>
      </c>
      <c r="BZ3927">
        <v>31468</v>
      </c>
      <c r="CA3927">
        <v>-121.832143206119</v>
      </c>
      <c r="CB3927">
        <v>38.448765042803302</v>
      </c>
      <c r="CD3927">
        <f xml:space="preserve"> _xlfn.XLOOKUP(AB3927,[1]Sheet1!B:B,[1]Sheet1!Y:Y,"Not Found")</f>
        <v>100224</v>
      </c>
      <c r="CE3927">
        <f xml:space="preserve"> _xlfn.XLOOKUP(AB3927,[1]Sheet1!B:B,[1]Sheet1!AA:AA, "Not Found")</f>
        <v>120793</v>
      </c>
      <c r="CH3927">
        <f t="shared" ca="1" si="123"/>
        <v>6.3687335394066125E-2</v>
      </c>
    </row>
    <row r="3928" spans="1:86" x14ac:dyDescent="0.3">
      <c r="A3928">
        <v>8926</v>
      </c>
      <c r="B3928" t="s">
        <v>0</v>
      </c>
      <c r="C3928" t="s">
        <v>16774</v>
      </c>
      <c r="D3928" s="3">
        <v>48705324830055</v>
      </c>
      <c r="E3928" t="s">
        <v>16767</v>
      </c>
      <c r="F3928" t="s">
        <v>16775</v>
      </c>
      <c r="G3928" t="s">
        <v>935</v>
      </c>
      <c r="H3928" t="s">
        <v>4133</v>
      </c>
      <c r="I3928" t="s">
        <v>16769</v>
      </c>
      <c r="J3928" t="s">
        <v>16776</v>
      </c>
      <c r="K3928" t="s">
        <v>325</v>
      </c>
      <c r="L3928" t="s">
        <v>9</v>
      </c>
      <c r="M3928" s="1">
        <v>29403</v>
      </c>
      <c r="O3928" t="s">
        <v>8</v>
      </c>
      <c r="P3928" t="s">
        <v>1043</v>
      </c>
      <c r="Q3928" t="s">
        <v>11</v>
      </c>
      <c r="R3928" t="s">
        <v>12</v>
      </c>
      <c r="U3928" t="s">
        <v>12</v>
      </c>
      <c r="V3928" t="s">
        <v>12</v>
      </c>
      <c r="W3928" t="s">
        <v>12</v>
      </c>
      <c r="X3928" t="s">
        <v>13</v>
      </c>
      <c r="Y3928" t="s">
        <v>326</v>
      </c>
      <c r="Z3928" t="s">
        <v>16777</v>
      </c>
      <c r="AA3928" t="s">
        <v>16773</v>
      </c>
      <c r="AB3928">
        <v>95620</v>
      </c>
      <c r="AC3928" t="str">
        <f t="shared" si="122"/>
        <v>200 North Lincoln St., Dixon, CA 95620</v>
      </c>
      <c r="AD3928" t="s">
        <v>17</v>
      </c>
      <c r="AE3928" t="s">
        <v>935</v>
      </c>
      <c r="AF3928" t="s">
        <v>812</v>
      </c>
      <c r="AG3928" t="s">
        <v>3034</v>
      </c>
      <c r="AH3928" t="s">
        <v>832</v>
      </c>
      <c r="AI3928">
        <v>38.446166140000003</v>
      </c>
      <c r="AJ3928">
        <v>-121.83631905999999</v>
      </c>
      <c r="AK3928">
        <v>75</v>
      </c>
      <c r="AL3928">
        <v>2</v>
      </c>
      <c r="AM3928">
        <v>2.7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1.3</v>
      </c>
      <c r="AT3928">
        <v>44</v>
      </c>
      <c r="AU3928">
        <v>58.7</v>
      </c>
      <c r="AV3928">
        <v>0</v>
      </c>
      <c r="AW3928">
        <v>0</v>
      </c>
      <c r="AX3928">
        <v>25</v>
      </c>
      <c r="AY3928">
        <v>33.299999999999997</v>
      </c>
      <c r="AZ3928">
        <v>2</v>
      </c>
      <c r="BA3928">
        <v>2.7</v>
      </c>
      <c r="BB3928">
        <v>1</v>
      </c>
      <c r="BC3928">
        <v>1.3</v>
      </c>
      <c r="BD3928">
        <v>17</v>
      </c>
      <c r="BE3928">
        <v>22.7</v>
      </c>
      <c r="BF3928">
        <v>1</v>
      </c>
      <c r="BG3928">
        <v>1.3</v>
      </c>
      <c r="BH3928">
        <v>13</v>
      </c>
      <c r="BI3928">
        <v>17.3</v>
      </c>
      <c r="BJ3928">
        <v>1</v>
      </c>
      <c r="BK3928">
        <v>1.3</v>
      </c>
      <c r="BL3928">
        <v>62</v>
      </c>
      <c r="BM3928">
        <v>82.7</v>
      </c>
      <c r="BN3928">
        <v>15</v>
      </c>
      <c r="BO3928">
        <v>20</v>
      </c>
      <c r="BP3928">
        <v>60</v>
      </c>
      <c r="BQ3928">
        <v>80</v>
      </c>
      <c r="BR3928" t="s">
        <v>4132</v>
      </c>
      <c r="BS3928" t="s">
        <v>4133</v>
      </c>
      <c r="BX3928" t="s">
        <v>16767</v>
      </c>
      <c r="BY3928" t="s">
        <v>16769</v>
      </c>
      <c r="BZ3928">
        <v>40051</v>
      </c>
      <c r="CA3928">
        <v>-121.836319058444</v>
      </c>
      <c r="CB3928">
        <v>38.446166144338299</v>
      </c>
      <c r="CD3928">
        <f xml:space="preserve"> _xlfn.XLOOKUP(AB3928,[1]Sheet1!B:B,[1]Sheet1!Y:Y,"Not Found")</f>
        <v>100224</v>
      </c>
      <c r="CE3928">
        <f xml:space="preserve"> _xlfn.XLOOKUP(AB3928,[1]Sheet1!B:B,[1]Sheet1!AA:AA, "Not Found")</f>
        <v>120793</v>
      </c>
      <c r="CH3928">
        <f t="shared" ca="1" si="123"/>
        <v>0.16436115909917437</v>
      </c>
    </row>
    <row r="3929" spans="1:86" x14ac:dyDescent="0.3">
      <c r="A3929">
        <v>8927</v>
      </c>
      <c r="B3929" t="s">
        <v>0</v>
      </c>
      <c r="C3929" t="s">
        <v>16778</v>
      </c>
      <c r="D3929" s="3">
        <v>48705324832259</v>
      </c>
      <c r="E3929" t="s">
        <v>16767</v>
      </c>
      <c r="F3929" t="s">
        <v>16779</v>
      </c>
      <c r="G3929" t="s">
        <v>935</v>
      </c>
      <c r="H3929" t="s">
        <v>4133</v>
      </c>
      <c r="I3929" t="s">
        <v>16769</v>
      </c>
      <c r="J3929" t="s">
        <v>16780</v>
      </c>
      <c r="K3929" t="s">
        <v>8</v>
      </c>
      <c r="L3929" t="s">
        <v>9</v>
      </c>
      <c r="M3929" s="1">
        <v>29403</v>
      </c>
      <c r="O3929" t="s">
        <v>8</v>
      </c>
      <c r="P3929" t="s">
        <v>4</v>
      </c>
      <c r="Q3929" t="s">
        <v>11</v>
      </c>
      <c r="R3929" t="s">
        <v>12</v>
      </c>
      <c r="U3929" t="s">
        <v>12</v>
      </c>
      <c r="V3929" t="s">
        <v>12</v>
      </c>
      <c r="W3929" t="s">
        <v>12</v>
      </c>
      <c r="X3929" t="s">
        <v>12</v>
      </c>
      <c r="Y3929" t="s">
        <v>14</v>
      </c>
      <c r="Z3929" t="s">
        <v>16781</v>
      </c>
      <c r="AA3929" t="s">
        <v>16773</v>
      </c>
      <c r="AB3929">
        <v>95620</v>
      </c>
      <c r="AC3929" t="str">
        <f t="shared" si="122"/>
        <v>555 College Way, Dixon, CA 95620</v>
      </c>
      <c r="AD3929" t="s">
        <v>17</v>
      </c>
      <c r="AE3929" t="s">
        <v>935</v>
      </c>
      <c r="AF3929" t="s">
        <v>812</v>
      </c>
      <c r="AG3929" t="s">
        <v>3034</v>
      </c>
      <c r="AH3929" t="s">
        <v>602</v>
      </c>
      <c r="AI3929">
        <v>38.437528039999997</v>
      </c>
      <c r="AJ3929">
        <v>-121.8176642</v>
      </c>
      <c r="AK3929">
        <v>1012</v>
      </c>
      <c r="AL3929">
        <v>23</v>
      </c>
      <c r="AM3929">
        <v>2.2999999999999998</v>
      </c>
      <c r="AN3929">
        <v>7</v>
      </c>
      <c r="AO3929">
        <v>0.7</v>
      </c>
      <c r="AP3929">
        <v>11</v>
      </c>
      <c r="AQ3929">
        <v>1.1000000000000001</v>
      </c>
      <c r="AR3929">
        <v>26</v>
      </c>
      <c r="AS3929">
        <v>2.6</v>
      </c>
      <c r="AT3929">
        <v>607</v>
      </c>
      <c r="AU3929">
        <v>60</v>
      </c>
      <c r="AV3929">
        <v>9</v>
      </c>
      <c r="AW3929">
        <v>0.9</v>
      </c>
      <c r="AX3929">
        <v>270</v>
      </c>
      <c r="AY3929">
        <v>26.7</v>
      </c>
      <c r="AZ3929">
        <v>30</v>
      </c>
      <c r="BA3929">
        <v>3</v>
      </c>
      <c r="BB3929">
        <v>29</v>
      </c>
      <c r="BC3929">
        <v>2.9</v>
      </c>
      <c r="BD3929">
        <v>156</v>
      </c>
      <c r="BE3929">
        <v>15.4</v>
      </c>
      <c r="BF3929">
        <v>3</v>
      </c>
      <c r="BG3929">
        <v>0.3</v>
      </c>
      <c r="BH3929">
        <v>57</v>
      </c>
      <c r="BI3929">
        <v>5.6</v>
      </c>
      <c r="BJ3929">
        <v>49</v>
      </c>
      <c r="BK3929">
        <v>4.8</v>
      </c>
      <c r="BL3929">
        <v>625</v>
      </c>
      <c r="BM3929">
        <v>61.8</v>
      </c>
      <c r="BN3929">
        <v>100</v>
      </c>
      <c r="BO3929">
        <v>9.9</v>
      </c>
      <c r="BP3929">
        <v>615</v>
      </c>
      <c r="BQ3929">
        <v>60.8</v>
      </c>
      <c r="BR3929" t="s">
        <v>4132</v>
      </c>
      <c r="BS3929" t="s">
        <v>4133</v>
      </c>
      <c r="BX3929" t="s">
        <v>16767</v>
      </c>
      <c r="BY3929" t="s">
        <v>16769</v>
      </c>
      <c r="BZ3929">
        <v>33227</v>
      </c>
      <c r="CA3929">
        <v>-121.817664203283</v>
      </c>
      <c r="CB3929">
        <v>38.437528042781203</v>
      </c>
      <c r="CD3929">
        <f xml:space="preserve"> _xlfn.XLOOKUP(AB3929,[1]Sheet1!B:B,[1]Sheet1!Y:Y,"Not Found")</f>
        <v>100224</v>
      </c>
      <c r="CE3929">
        <f xml:space="preserve"> _xlfn.XLOOKUP(AB3929,[1]Sheet1!B:B,[1]Sheet1!AA:AA, "Not Found")</f>
        <v>120793</v>
      </c>
      <c r="CH3929">
        <f t="shared" ca="1" si="123"/>
        <v>0.55097846817080742</v>
      </c>
    </row>
    <row r="3930" spans="1:86" x14ac:dyDescent="0.3">
      <c r="A3930">
        <v>8928</v>
      </c>
      <c r="B3930" t="s">
        <v>0</v>
      </c>
      <c r="C3930" t="s">
        <v>16782</v>
      </c>
      <c r="D3930" s="3">
        <v>48705326051023</v>
      </c>
      <c r="E3930" t="s">
        <v>16767</v>
      </c>
      <c r="F3930" t="s">
        <v>16783</v>
      </c>
      <c r="G3930" t="s">
        <v>935</v>
      </c>
      <c r="H3930" t="s">
        <v>4133</v>
      </c>
      <c r="I3930" t="s">
        <v>16769</v>
      </c>
      <c r="J3930" t="s">
        <v>16784</v>
      </c>
      <c r="K3930" t="s">
        <v>113</v>
      </c>
      <c r="L3930" t="s">
        <v>9</v>
      </c>
      <c r="M3930" s="1">
        <v>29403</v>
      </c>
      <c r="O3930" t="s">
        <v>113</v>
      </c>
      <c r="P3930" t="s">
        <v>75</v>
      </c>
      <c r="Q3930" t="s">
        <v>96</v>
      </c>
      <c r="R3930" t="s">
        <v>12</v>
      </c>
      <c r="U3930" t="s">
        <v>12</v>
      </c>
      <c r="V3930" t="s">
        <v>12</v>
      </c>
      <c r="W3930" t="s">
        <v>13</v>
      </c>
      <c r="X3930" t="s">
        <v>12</v>
      </c>
      <c r="Y3930" t="s">
        <v>14</v>
      </c>
      <c r="Z3930" t="s">
        <v>16785</v>
      </c>
      <c r="AA3930" t="s">
        <v>16773</v>
      </c>
      <c r="AB3930">
        <v>95620</v>
      </c>
      <c r="AC3930" t="str">
        <f t="shared" si="122"/>
        <v>455 East A St., Dixon, CA 95620</v>
      </c>
      <c r="AD3930" t="s">
        <v>17</v>
      </c>
      <c r="AE3930" t="s">
        <v>935</v>
      </c>
      <c r="AF3930" t="s">
        <v>812</v>
      </c>
      <c r="AG3930" t="s">
        <v>3034</v>
      </c>
      <c r="AH3930" t="s">
        <v>832</v>
      </c>
      <c r="AI3930">
        <v>38.446359039999997</v>
      </c>
      <c r="AJ3930">
        <v>-121.81771019999999</v>
      </c>
      <c r="AK3930">
        <v>635</v>
      </c>
      <c r="AL3930">
        <v>12</v>
      </c>
      <c r="AM3930">
        <v>1.9</v>
      </c>
      <c r="AN3930">
        <v>3</v>
      </c>
      <c r="AO3930">
        <v>0.5</v>
      </c>
      <c r="AP3930">
        <v>4</v>
      </c>
      <c r="AQ3930">
        <v>0.6</v>
      </c>
      <c r="AR3930">
        <v>11</v>
      </c>
      <c r="AS3930">
        <v>1.7</v>
      </c>
      <c r="AT3930">
        <v>406</v>
      </c>
      <c r="AU3930">
        <v>63.9</v>
      </c>
      <c r="AV3930">
        <v>4</v>
      </c>
      <c r="AW3930">
        <v>0.6</v>
      </c>
      <c r="AX3930">
        <v>149</v>
      </c>
      <c r="AY3930">
        <v>23.5</v>
      </c>
      <c r="AZ3930">
        <v>34</v>
      </c>
      <c r="BA3930">
        <v>5.4</v>
      </c>
      <c r="BB3930">
        <v>12</v>
      </c>
      <c r="BC3930">
        <v>1.9</v>
      </c>
      <c r="BD3930">
        <v>106</v>
      </c>
      <c r="BE3930">
        <v>16.7</v>
      </c>
      <c r="BF3930">
        <v>0</v>
      </c>
      <c r="BG3930">
        <v>0</v>
      </c>
      <c r="BH3930">
        <v>27</v>
      </c>
      <c r="BI3930">
        <v>4.3</v>
      </c>
      <c r="BJ3930">
        <v>25</v>
      </c>
      <c r="BK3930">
        <v>3.9</v>
      </c>
      <c r="BL3930">
        <v>444</v>
      </c>
      <c r="BM3930">
        <v>69.900000000000006</v>
      </c>
      <c r="BN3930">
        <v>95</v>
      </c>
      <c r="BO3930">
        <v>15</v>
      </c>
      <c r="BP3930">
        <v>441</v>
      </c>
      <c r="BQ3930">
        <v>69.400000000000006</v>
      </c>
      <c r="BR3930" t="s">
        <v>4132</v>
      </c>
      <c r="BS3930" t="s">
        <v>4133</v>
      </c>
      <c r="BX3930" t="s">
        <v>16767</v>
      </c>
      <c r="BY3930" t="s">
        <v>16769</v>
      </c>
      <c r="BZ3930">
        <v>33226</v>
      </c>
      <c r="CA3930">
        <v>-121.817710204509</v>
      </c>
      <c r="CB3930">
        <v>38.446359044167103</v>
      </c>
      <c r="CD3930">
        <f xml:space="preserve"> _xlfn.XLOOKUP(AB3930,[1]Sheet1!B:B,[1]Sheet1!Y:Y,"Not Found")</f>
        <v>100224</v>
      </c>
      <c r="CE3930">
        <f xml:space="preserve"> _xlfn.XLOOKUP(AB3930,[1]Sheet1!B:B,[1]Sheet1!AA:AA, "Not Found")</f>
        <v>120793</v>
      </c>
      <c r="CH3930">
        <f t="shared" ca="1" si="123"/>
        <v>0.69752443509636686</v>
      </c>
    </row>
    <row r="3931" spans="1:86" x14ac:dyDescent="0.3">
      <c r="A3931">
        <v>8929</v>
      </c>
      <c r="B3931" t="s">
        <v>0</v>
      </c>
      <c r="C3931" t="s">
        <v>16786</v>
      </c>
      <c r="D3931" s="3">
        <v>48705326051049</v>
      </c>
      <c r="E3931" t="s">
        <v>16767</v>
      </c>
      <c r="F3931" t="s">
        <v>16787</v>
      </c>
      <c r="G3931" t="s">
        <v>935</v>
      </c>
      <c r="H3931" t="s">
        <v>4133</v>
      </c>
      <c r="I3931" t="s">
        <v>16769</v>
      </c>
      <c r="J3931" t="s">
        <v>16788</v>
      </c>
      <c r="K3931" t="s">
        <v>35</v>
      </c>
      <c r="L3931" t="s">
        <v>9</v>
      </c>
      <c r="M3931" s="1">
        <v>29403</v>
      </c>
      <c r="O3931" t="s">
        <v>35</v>
      </c>
      <c r="P3931" t="s">
        <v>36</v>
      </c>
      <c r="Q3931" t="s">
        <v>37</v>
      </c>
      <c r="R3931" t="s">
        <v>12</v>
      </c>
      <c r="U3931" t="s">
        <v>12</v>
      </c>
      <c r="V3931" t="s">
        <v>12</v>
      </c>
      <c r="W3931" t="s">
        <v>13</v>
      </c>
      <c r="X3931" t="s">
        <v>12</v>
      </c>
      <c r="Y3931" t="s">
        <v>58</v>
      </c>
      <c r="Z3931" t="s">
        <v>16789</v>
      </c>
      <c r="AA3931" t="s">
        <v>16773</v>
      </c>
      <c r="AB3931">
        <v>95620</v>
      </c>
      <c r="AC3931" t="str">
        <f t="shared" si="122"/>
        <v>415 East C St., Dixon, CA 95620</v>
      </c>
      <c r="AD3931" t="s">
        <v>17</v>
      </c>
      <c r="AE3931" t="s">
        <v>935</v>
      </c>
      <c r="AF3931" t="s">
        <v>812</v>
      </c>
      <c r="AG3931" t="s">
        <v>3034</v>
      </c>
      <c r="AH3931" t="s">
        <v>832</v>
      </c>
      <c r="AI3931">
        <v>38.447781040000002</v>
      </c>
      <c r="AJ3931">
        <v>-121.81849819999999</v>
      </c>
      <c r="AK3931">
        <v>443</v>
      </c>
      <c r="AL3931">
        <v>11</v>
      </c>
      <c r="AM3931">
        <v>2.5</v>
      </c>
      <c r="AN3931">
        <v>1</v>
      </c>
      <c r="AO3931">
        <v>0.2</v>
      </c>
      <c r="AP3931">
        <v>5</v>
      </c>
      <c r="AQ3931">
        <v>1.1000000000000001</v>
      </c>
      <c r="AR3931">
        <v>10</v>
      </c>
      <c r="AS3931">
        <v>2.2999999999999998</v>
      </c>
      <c r="AT3931">
        <v>308</v>
      </c>
      <c r="AU3931">
        <v>69.5</v>
      </c>
      <c r="AV3931">
        <v>0</v>
      </c>
      <c r="AW3931">
        <v>0</v>
      </c>
      <c r="AX3931">
        <v>75</v>
      </c>
      <c r="AY3931">
        <v>16.899999999999999</v>
      </c>
      <c r="AZ3931">
        <v>30</v>
      </c>
      <c r="BA3931">
        <v>6.8</v>
      </c>
      <c r="BB3931">
        <v>3</v>
      </c>
      <c r="BC3931">
        <v>0.7</v>
      </c>
      <c r="BD3931">
        <v>162</v>
      </c>
      <c r="BE3931">
        <v>36.6</v>
      </c>
      <c r="BF3931">
        <v>0</v>
      </c>
      <c r="BG3931">
        <v>0</v>
      </c>
      <c r="BH3931">
        <v>44</v>
      </c>
      <c r="BI3931">
        <v>9.9</v>
      </c>
      <c r="BJ3931">
        <v>50</v>
      </c>
      <c r="BK3931">
        <v>11.3</v>
      </c>
      <c r="BL3931">
        <v>383</v>
      </c>
      <c r="BM3931">
        <v>86.5</v>
      </c>
      <c r="BN3931">
        <v>73</v>
      </c>
      <c r="BO3931">
        <v>16.5</v>
      </c>
      <c r="BP3931">
        <v>381</v>
      </c>
      <c r="BQ3931">
        <v>86</v>
      </c>
      <c r="BR3931" t="s">
        <v>4132</v>
      </c>
      <c r="BS3931" t="s">
        <v>4133</v>
      </c>
      <c r="BX3931" t="s">
        <v>16767</v>
      </c>
      <c r="BY3931" t="s">
        <v>16769</v>
      </c>
      <c r="BZ3931">
        <v>33228</v>
      </c>
      <c r="CA3931">
        <v>-121.818498204051</v>
      </c>
      <c r="CB3931">
        <v>38.447781044219703</v>
      </c>
      <c r="CD3931">
        <f xml:space="preserve"> _xlfn.XLOOKUP(AB3931,[1]Sheet1!B:B,[1]Sheet1!Y:Y,"Not Found")</f>
        <v>100224</v>
      </c>
      <c r="CE3931">
        <f xml:space="preserve"> _xlfn.XLOOKUP(AB3931,[1]Sheet1!B:B,[1]Sheet1!AA:AA, "Not Found")</f>
        <v>120793</v>
      </c>
      <c r="CH3931">
        <f t="shared" ca="1" si="123"/>
        <v>0.85175925394719798</v>
      </c>
    </row>
    <row r="3932" spans="1:86" x14ac:dyDescent="0.3">
      <c r="A3932">
        <v>8930</v>
      </c>
      <c r="B3932" t="s">
        <v>0</v>
      </c>
      <c r="C3932" t="s">
        <v>16790</v>
      </c>
      <c r="D3932" s="3">
        <v>48705326110282</v>
      </c>
      <c r="E3932" t="s">
        <v>16767</v>
      </c>
      <c r="F3932" t="s">
        <v>16791</v>
      </c>
      <c r="G3932" t="s">
        <v>935</v>
      </c>
      <c r="H3932" t="s">
        <v>4133</v>
      </c>
      <c r="I3932" t="s">
        <v>16769</v>
      </c>
      <c r="J3932" t="s">
        <v>16792</v>
      </c>
      <c r="K3932" t="s">
        <v>35</v>
      </c>
      <c r="L3932" t="s">
        <v>9</v>
      </c>
      <c r="M3932" s="1">
        <v>33510</v>
      </c>
      <c r="O3932" t="s">
        <v>35</v>
      </c>
      <c r="P3932" t="s">
        <v>36</v>
      </c>
      <c r="Q3932" t="s">
        <v>37</v>
      </c>
      <c r="R3932" t="s">
        <v>12</v>
      </c>
      <c r="U3932" t="s">
        <v>12</v>
      </c>
      <c r="V3932" t="s">
        <v>12</v>
      </c>
      <c r="W3932" t="s">
        <v>13</v>
      </c>
      <c r="X3932" t="s">
        <v>12</v>
      </c>
      <c r="Y3932" t="s">
        <v>58</v>
      </c>
      <c r="Z3932" t="s">
        <v>16793</v>
      </c>
      <c r="AA3932" t="s">
        <v>16773</v>
      </c>
      <c r="AB3932">
        <v>95620</v>
      </c>
      <c r="AC3932" t="str">
        <f t="shared" si="122"/>
        <v>355 Pheasant Run Dr., Dixon, CA 95620</v>
      </c>
      <c r="AD3932" t="s">
        <v>17</v>
      </c>
      <c r="AE3932" t="s">
        <v>935</v>
      </c>
      <c r="AF3932" t="s">
        <v>812</v>
      </c>
      <c r="AG3932" t="s">
        <v>3034</v>
      </c>
      <c r="AH3932" t="s">
        <v>832</v>
      </c>
      <c r="AI3932">
        <v>38.448003040000003</v>
      </c>
      <c r="AJ3932">
        <v>-121.84479421</v>
      </c>
      <c r="AK3932">
        <v>490</v>
      </c>
      <c r="AL3932">
        <v>16</v>
      </c>
      <c r="AM3932">
        <v>3.3</v>
      </c>
      <c r="AN3932">
        <v>0</v>
      </c>
      <c r="AO3932">
        <v>0</v>
      </c>
      <c r="AP3932">
        <v>14</v>
      </c>
      <c r="AQ3932">
        <v>2.9</v>
      </c>
      <c r="AR3932">
        <v>14</v>
      </c>
      <c r="AS3932">
        <v>2.9</v>
      </c>
      <c r="AT3932">
        <v>223</v>
      </c>
      <c r="AU3932">
        <v>45.5</v>
      </c>
      <c r="AV3932">
        <v>1</v>
      </c>
      <c r="AW3932">
        <v>0.2</v>
      </c>
      <c r="AX3932">
        <v>167</v>
      </c>
      <c r="AY3932">
        <v>34.1</v>
      </c>
      <c r="AZ3932">
        <v>26</v>
      </c>
      <c r="BA3932">
        <v>5.3</v>
      </c>
      <c r="BB3932">
        <v>29</v>
      </c>
      <c r="BC3932">
        <v>5.9</v>
      </c>
      <c r="BD3932">
        <v>74</v>
      </c>
      <c r="BE3932">
        <v>15.1</v>
      </c>
      <c r="BF3932">
        <v>0</v>
      </c>
      <c r="BG3932">
        <v>0</v>
      </c>
      <c r="BH3932">
        <v>25</v>
      </c>
      <c r="BI3932">
        <v>5.0999999999999996</v>
      </c>
      <c r="BJ3932">
        <v>12</v>
      </c>
      <c r="BK3932">
        <v>2.4</v>
      </c>
      <c r="BL3932">
        <v>281</v>
      </c>
      <c r="BM3932">
        <v>57.3</v>
      </c>
      <c r="BN3932">
        <v>90</v>
      </c>
      <c r="BO3932">
        <v>18.399999999999999</v>
      </c>
      <c r="BP3932">
        <v>280</v>
      </c>
      <c r="BQ3932">
        <v>57.1</v>
      </c>
      <c r="BR3932" t="s">
        <v>4132</v>
      </c>
      <c r="BS3932" t="s">
        <v>4133</v>
      </c>
      <c r="BX3932" t="s">
        <v>16767</v>
      </c>
      <c r="BY3932" t="s">
        <v>16769</v>
      </c>
      <c r="BZ3932">
        <v>33229</v>
      </c>
      <c r="CA3932">
        <v>-121.84479420903899</v>
      </c>
      <c r="CB3932">
        <v>38.448003042375298</v>
      </c>
      <c r="CD3932">
        <f xml:space="preserve"> _xlfn.XLOOKUP(AB3932,[1]Sheet1!B:B,[1]Sheet1!Y:Y,"Not Found")</f>
        <v>100224</v>
      </c>
      <c r="CE3932">
        <f xml:space="preserve"> _xlfn.XLOOKUP(AB3932,[1]Sheet1!B:B,[1]Sheet1!AA:AA, "Not Found")</f>
        <v>120793</v>
      </c>
      <c r="CH3932">
        <f t="shared" ca="1" si="123"/>
        <v>0.56404294821174605</v>
      </c>
    </row>
    <row r="3933" spans="1:86" x14ac:dyDescent="0.3">
      <c r="A3933">
        <v>8931</v>
      </c>
      <c r="B3933" t="s">
        <v>0</v>
      </c>
      <c r="C3933" t="s">
        <v>16794</v>
      </c>
      <c r="D3933" s="3">
        <v>48705326120240</v>
      </c>
      <c r="E3933" t="s">
        <v>16767</v>
      </c>
      <c r="F3933" t="s">
        <v>16795</v>
      </c>
      <c r="G3933" t="s">
        <v>935</v>
      </c>
      <c r="H3933" t="s">
        <v>4133</v>
      </c>
      <c r="I3933" t="s">
        <v>16769</v>
      </c>
      <c r="J3933" t="s">
        <v>16796</v>
      </c>
      <c r="K3933" t="s">
        <v>35</v>
      </c>
      <c r="L3933" t="s">
        <v>9</v>
      </c>
      <c r="M3933" s="1">
        <v>37438</v>
      </c>
      <c r="O3933" t="s">
        <v>35</v>
      </c>
      <c r="P3933" t="s">
        <v>36</v>
      </c>
      <c r="Q3933" t="s">
        <v>37</v>
      </c>
      <c r="R3933" t="s">
        <v>12</v>
      </c>
      <c r="U3933" t="s">
        <v>12</v>
      </c>
      <c r="V3933" t="s">
        <v>12</v>
      </c>
      <c r="W3933" t="s">
        <v>13</v>
      </c>
      <c r="X3933" t="s">
        <v>12</v>
      </c>
      <c r="Y3933" t="s">
        <v>14</v>
      </c>
      <c r="Z3933" t="s">
        <v>16797</v>
      </c>
      <c r="AA3933" t="s">
        <v>16773</v>
      </c>
      <c r="AB3933">
        <v>95620</v>
      </c>
      <c r="AC3933" t="str">
        <f t="shared" si="122"/>
        <v>1525 Pembroke Way, Dixon, CA 95620</v>
      </c>
      <c r="AD3933" t="s">
        <v>17</v>
      </c>
      <c r="AE3933" t="s">
        <v>935</v>
      </c>
      <c r="AF3933" t="s">
        <v>812</v>
      </c>
      <c r="AG3933" t="s">
        <v>3034</v>
      </c>
      <c r="AH3933" t="s">
        <v>832</v>
      </c>
      <c r="AI3933">
        <v>38.460991049999997</v>
      </c>
      <c r="AJ3933">
        <v>-121.82973321</v>
      </c>
      <c r="AK3933">
        <v>373</v>
      </c>
      <c r="AL3933">
        <v>12</v>
      </c>
      <c r="AM3933">
        <v>3.2</v>
      </c>
      <c r="AN3933">
        <v>0</v>
      </c>
      <c r="AO3933">
        <v>0</v>
      </c>
      <c r="AP3933">
        <v>2</v>
      </c>
      <c r="AQ3933">
        <v>0.5</v>
      </c>
      <c r="AR3933">
        <v>2</v>
      </c>
      <c r="AS3933">
        <v>0.5</v>
      </c>
      <c r="AT3933">
        <v>251</v>
      </c>
      <c r="AU3933">
        <v>67.3</v>
      </c>
      <c r="AV3933">
        <v>1</v>
      </c>
      <c r="AW3933">
        <v>0.3</v>
      </c>
      <c r="AX3933">
        <v>76</v>
      </c>
      <c r="AY3933">
        <v>20.399999999999999</v>
      </c>
      <c r="AZ3933">
        <v>18</v>
      </c>
      <c r="BA3933">
        <v>4.8</v>
      </c>
      <c r="BB3933">
        <v>11</v>
      </c>
      <c r="BC3933">
        <v>2.9</v>
      </c>
      <c r="BD3933">
        <v>135</v>
      </c>
      <c r="BE3933">
        <v>36.200000000000003</v>
      </c>
      <c r="BF3933">
        <v>1</v>
      </c>
      <c r="BG3933">
        <v>0.3</v>
      </c>
      <c r="BH3933">
        <v>30</v>
      </c>
      <c r="BI3933">
        <v>8</v>
      </c>
      <c r="BJ3933">
        <v>41</v>
      </c>
      <c r="BK3933">
        <v>11</v>
      </c>
      <c r="BL3933">
        <v>286</v>
      </c>
      <c r="BM3933">
        <v>76.7</v>
      </c>
      <c r="BN3933">
        <v>62</v>
      </c>
      <c r="BO3933">
        <v>16.600000000000001</v>
      </c>
      <c r="BP3933">
        <v>286</v>
      </c>
      <c r="BQ3933">
        <v>76.7</v>
      </c>
      <c r="BR3933" t="s">
        <v>4132</v>
      </c>
      <c r="BS3933" t="s">
        <v>4133</v>
      </c>
      <c r="BX3933" t="s">
        <v>16767</v>
      </c>
      <c r="BY3933" t="s">
        <v>16769</v>
      </c>
      <c r="BZ3933">
        <v>33230</v>
      </c>
      <c r="CA3933">
        <v>-121.82973320754201</v>
      </c>
      <c r="CB3933">
        <v>38.460991045025601</v>
      </c>
      <c r="CD3933">
        <f xml:space="preserve"> _xlfn.XLOOKUP(AB3933,[1]Sheet1!B:B,[1]Sheet1!Y:Y,"Not Found")</f>
        <v>100224</v>
      </c>
      <c r="CE3933">
        <f xml:space="preserve"> _xlfn.XLOOKUP(AB3933,[1]Sheet1!B:B,[1]Sheet1!AA:AA, "Not Found")</f>
        <v>120793</v>
      </c>
      <c r="CH3933">
        <f t="shared" ca="1" si="123"/>
        <v>0.72127601286209897</v>
      </c>
    </row>
    <row r="3934" spans="1:86" x14ac:dyDescent="0.3">
      <c r="A3934">
        <v>8932</v>
      </c>
      <c r="B3934" t="s">
        <v>0</v>
      </c>
      <c r="C3934" t="s">
        <v>16798</v>
      </c>
      <c r="D3934" s="3">
        <v>48705400112664</v>
      </c>
      <c r="E3934" t="s">
        <v>16724</v>
      </c>
      <c r="F3934" t="s">
        <v>16799</v>
      </c>
      <c r="G3934" t="s">
        <v>935</v>
      </c>
      <c r="H3934" t="s">
        <v>4133</v>
      </c>
      <c r="I3934" t="s">
        <v>16725</v>
      </c>
      <c r="J3934" t="s">
        <v>16800</v>
      </c>
      <c r="K3934" t="s">
        <v>35</v>
      </c>
      <c r="L3934" t="s">
        <v>9</v>
      </c>
      <c r="M3934" s="1">
        <v>38957</v>
      </c>
      <c r="O3934" t="s">
        <v>35</v>
      </c>
      <c r="P3934" t="s">
        <v>36</v>
      </c>
      <c r="Q3934" t="s">
        <v>96</v>
      </c>
      <c r="R3934" t="s">
        <v>12</v>
      </c>
      <c r="U3934" t="s">
        <v>12</v>
      </c>
      <c r="V3934" t="s">
        <v>12</v>
      </c>
      <c r="W3934" t="s">
        <v>13</v>
      </c>
      <c r="X3934" t="s">
        <v>12</v>
      </c>
      <c r="Y3934" t="s">
        <v>58</v>
      </c>
      <c r="Z3934" t="s">
        <v>16801</v>
      </c>
      <c r="AA3934" t="s">
        <v>16723</v>
      </c>
      <c r="AB3934">
        <v>94533</v>
      </c>
      <c r="AC3934" t="str">
        <f t="shared" si="122"/>
        <v>1975 Pennsylvania Ave., Fairfield, CA 94533</v>
      </c>
      <c r="AD3934" t="s">
        <v>17</v>
      </c>
      <c r="AE3934" t="s">
        <v>96</v>
      </c>
      <c r="AF3934" t="s">
        <v>812</v>
      </c>
      <c r="AG3934" t="s">
        <v>3034</v>
      </c>
      <c r="AH3934" t="s">
        <v>2129</v>
      </c>
      <c r="AI3934">
        <v>38.265849009999997</v>
      </c>
      <c r="AJ3934">
        <v>-122.05075522</v>
      </c>
      <c r="AK3934">
        <v>711</v>
      </c>
      <c r="AL3934">
        <v>121</v>
      </c>
      <c r="AM3934">
        <v>17</v>
      </c>
      <c r="AN3934">
        <v>1</v>
      </c>
      <c r="AO3934">
        <v>0.1</v>
      </c>
      <c r="AP3934">
        <v>29</v>
      </c>
      <c r="AQ3934">
        <v>4.0999999999999996</v>
      </c>
      <c r="AR3934">
        <v>25</v>
      </c>
      <c r="AS3934">
        <v>3.5</v>
      </c>
      <c r="AT3934">
        <v>431</v>
      </c>
      <c r="AU3934">
        <v>60.6</v>
      </c>
      <c r="AV3934">
        <v>14</v>
      </c>
      <c r="AW3934">
        <v>2</v>
      </c>
      <c r="AX3934">
        <v>35</v>
      </c>
      <c r="AY3934">
        <v>4.9000000000000004</v>
      </c>
      <c r="AZ3934">
        <v>55</v>
      </c>
      <c r="BA3934">
        <v>7.7</v>
      </c>
      <c r="BB3934">
        <v>0</v>
      </c>
      <c r="BC3934">
        <v>0</v>
      </c>
      <c r="BD3934">
        <v>196</v>
      </c>
      <c r="BE3934">
        <v>27.6</v>
      </c>
      <c r="BF3934">
        <v>1</v>
      </c>
      <c r="BG3934">
        <v>0.1</v>
      </c>
      <c r="BH3934">
        <v>42</v>
      </c>
      <c r="BI3934">
        <v>5.9</v>
      </c>
      <c r="BJ3934">
        <v>19</v>
      </c>
      <c r="BK3934">
        <v>2.7</v>
      </c>
      <c r="BL3934">
        <v>629</v>
      </c>
      <c r="BM3934">
        <v>88.5</v>
      </c>
      <c r="BN3934">
        <v>144</v>
      </c>
      <c r="BO3934">
        <v>20.3</v>
      </c>
      <c r="BP3934">
        <v>618</v>
      </c>
      <c r="BQ3934">
        <v>86.9</v>
      </c>
      <c r="BR3934" t="s">
        <v>4132</v>
      </c>
      <c r="BS3934" t="s">
        <v>4133</v>
      </c>
      <c r="BX3934" t="s">
        <v>16724</v>
      </c>
      <c r="BY3934" t="s">
        <v>16725</v>
      </c>
      <c r="BZ3934">
        <v>33590</v>
      </c>
      <c r="CA3934">
        <v>-122.050755216792</v>
      </c>
      <c r="CB3934">
        <v>38.265849010834003</v>
      </c>
      <c r="CD3934">
        <f xml:space="preserve"> _xlfn.XLOOKUP(AB3934,[1]Sheet1!B:B,[1]Sheet1!Y:Y,"Not Found")</f>
        <v>85990</v>
      </c>
      <c r="CE3934">
        <f xml:space="preserve"> _xlfn.XLOOKUP(AB3934,[1]Sheet1!B:B,[1]Sheet1!AA:AA, "Not Found")</f>
        <v>107272</v>
      </c>
      <c r="CH3934">
        <f t="shared" ca="1" si="123"/>
        <v>0.97621408571321777</v>
      </c>
    </row>
    <row r="3935" spans="1:86" x14ac:dyDescent="0.3">
      <c r="A3935">
        <v>8933</v>
      </c>
      <c r="B3935" t="s">
        <v>0</v>
      </c>
      <c r="C3935" t="s">
        <v>16802</v>
      </c>
      <c r="D3935" s="3">
        <v>48705400113084</v>
      </c>
      <c r="E3935" t="s">
        <v>16724</v>
      </c>
      <c r="F3935" t="s">
        <v>16803</v>
      </c>
      <c r="G3935" t="s">
        <v>935</v>
      </c>
      <c r="H3935" t="s">
        <v>4133</v>
      </c>
      <c r="I3935" t="s">
        <v>16725</v>
      </c>
      <c r="J3935" t="s">
        <v>9023</v>
      </c>
      <c r="K3935" t="s">
        <v>35</v>
      </c>
      <c r="L3935" t="s">
        <v>9</v>
      </c>
      <c r="M3935" s="1">
        <v>39314</v>
      </c>
      <c r="O3935" t="s">
        <v>35</v>
      </c>
      <c r="P3935" t="s">
        <v>36</v>
      </c>
      <c r="Q3935" t="s">
        <v>37</v>
      </c>
      <c r="R3935" t="s">
        <v>12</v>
      </c>
      <c r="U3935" t="s">
        <v>12</v>
      </c>
      <c r="V3935" t="s">
        <v>12</v>
      </c>
      <c r="W3935" t="s">
        <v>12</v>
      </c>
      <c r="X3935" t="s">
        <v>12</v>
      </c>
      <c r="Y3935" t="s">
        <v>14</v>
      </c>
      <c r="Z3935" t="s">
        <v>16804</v>
      </c>
      <c r="AA3935" t="s">
        <v>16723</v>
      </c>
      <c r="AB3935">
        <v>94534</v>
      </c>
      <c r="AC3935" t="str">
        <f t="shared" si="122"/>
        <v>2025 Fieldcrest Ave., Fairfield, CA 94534</v>
      </c>
      <c r="AD3935" t="s">
        <v>17</v>
      </c>
      <c r="AE3935" t="s">
        <v>96</v>
      </c>
      <c r="AF3935" t="s">
        <v>812</v>
      </c>
      <c r="AG3935" t="s">
        <v>3034</v>
      </c>
      <c r="AH3935" t="s">
        <v>2129</v>
      </c>
      <c r="AI3935">
        <v>38.290630010000001</v>
      </c>
      <c r="AJ3935">
        <v>-122.04183021999999</v>
      </c>
      <c r="AK3935">
        <v>501</v>
      </c>
      <c r="AL3935">
        <v>77</v>
      </c>
      <c r="AM3935">
        <v>15.4</v>
      </c>
      <c r="AN3935">
        <v>0</v>
      </c>
      <c r="AO3935">
        <v>0</v>
      </c>
      <c r="AP3935">
        <v>51</v>
      </c>
      <c r="AQ3935">
        <v>10.199999999999999</v>
      </c>
      <c r="AR3935">
        <v>45</v>
      </c>
      <c r="AS3935">
        <v>9</v>
      </c>
      <c r="AT3935">
        <v>181</v>
      </c>
      <c r="AU3935">
        <v>36.1</v>
      </c>
      <c r="AV3935">
        <v>3</v>
      </c>
      <c r="AW3935">
        <v>0.6</v>
      </c>
      <c r="AX3935">
        <v>72</v>
      </c>
      <c r="AY3935">
        <v>14.4</v>
      </c>
      <c r="AZ3935">
        <v>70</v>
      </c>
      <c r="BA3935">
        <v>14</v>
      </c>
      <c r="BB3935">
        <v>2</v>
      </c>
      <c r="BC3935">
        <v>0.4</v>
      </c>
      <c r="BD3935">
        <v>46</v>
      </c>
      <c r="BE3935">
        <v>9.1999999999999993</v>
      </c>
      <c r="BF3935">
        <v>0</v>
      </c>
      <c r="BG3935">
        <v>0</v>
      </c>
      <c r="BH3935">
        <v>5</v>
      </c>
      <c r="BI3935">
        <v>1</v>
      </c>
      <c r="BJ3935">
        <v>0</v>
      </c>
      <c r="BK3935">
        <v>0</v>
      </c>
      <c r="BL3935">
        <v>261</v>
      </c>
      <c r="BM3935">
        <v>52.1</v>
      </c>
      <c r="BN3935">
        <v>61</v>
      </c>
      <c r="BO3935">
        <v>12.2</v>
      </c>
      <c r="BP3935">
        <v>261</v>
      </c>
      <c r="BQ3935">
        <v>52.1</v>
      </c>
      <c r="BR3935" t="s">
        <v>4132</v>
      </c>
      <c r="BS3935" t="s">
        <v>4133</v>
      </c>
      <c r="BX3935" t="s">
        <v>16724</v>
      </c>
      <c r="BY3935" t="s">
        <v>16725</v>
      </c>
      <c r="BZ3935">
        <v>33592</v>
      </c>
      <c r="CA3935">
        <v>-122.041830218836</v>
      </c>
      <c r="CB3935">
        <v>38.290630014888798</v>
      </c>
      <c r="CD3935">
        <f xml:space="preserve"> _xlfn.XLOOKUP(AB3935,[1]Sheet1!B:B,[1]Sheet1!Y:Y,"Not Found")</f>
        <v>139349</v>
      </c>
      <c r="CE3935">
        <f xml:space="preserve"> _xlfn.XLOOKUP(AB3935,[1]Sheet1!B:B,[1]Sheet1!AA:AA, "Not Found")</f>
        <v>169945</v>
      </c>
      <c r="CH3935">
        <f t="shared" ca="1" si="123"/>
        <v>0.21411241477652532</v>
      </c>
    </row>
    <row r="3936" spans="1:86" x14ac:dyDescent="0.3">
      <c r="A3936">
        <v>8934</v>
      </c>
      <c r="B3936" t="s">
        <v>0</v>
      </c>
      <c r="C3936" t="s">
        <v>16805</v>
      </c>
      <c r="D3936" s="3">
        <v>48705400113092</v>
      </c>
      <c r="E3936" t="s">
        <v>16724</v>
      </c>
      <c r="F3936" t="s">
        <v>16806</v>
      </c>
      <c r="G3936" t="s">
        <v>935</v>
      </c>
      <c r="H3936" t="s">
        <v>4133</v>
      </c>
      <c r="I3936" t="s">
        <v>16725</v>
      </c>
      <c r="J3936" t="s">
        <v>16807</v>
      </c>
      <c r="K3936" t="s">
        <v>35</v>
      </c>
      <c r="L3936" t="s">
        <v>9</v>
      </c>
      <c r="M3936" s="1">
        <v>39314</v>
      </c>
      <c r="O3936" t="s">
        <v>35</v>
      </c>
      <c r="P3936" t="s">
        <v>36</v>
      </c>
      <c r="Q3936" t="s">
        <v>37</v>
      </c>
      <c r="R3936" t="s">
        <v>12</v>
      </c>
      <c r="U3936" t="s">
        <v>12</v>
      </c>
      <c r="V3936" t="s">
        <v>12</v>
      </c>
      <c r="W3936" t="s">
        <v>12</v>
      </c>
      <c r="X3936" t="s">
        <v>12</v>
      </c>
      <c r="Y3936" t="s">
        <v>14</v>
      </c>
      <c r="Z3936" t="s">
        <v>16808</v>
      </c>
      <c r="AA3936" t="s">
        <v>16723</v>
      </c>
      <c r="AB3936">
        <v>94534</v>
      </c>
      <c r="AC3936" t="str">
        <f t="shared" si="122"/>
        <v>4770 Canyon Hills Dr., Fairfield, CA 94534</v>
      </c>
      <c r="AD3936" t="s">
        <v>17</v>
      </c>
      <c r="AE3936" t="s">
        <v>96</v>
      </c>
      <c r="AF3936" t="s">
        <v>812</v>
      </c>
      <c r="AG3936" t="s">
        <v>3034</v>
      </c>
      <c r="AH3936" t="s">
        <v>2129</v>
      </c>
      <c r="AI3936">
        <v>38.170203999999998</v>
      </c>
      <c r="AJ3936">
        <v>-122.13274622</v>
      </c>
      <c r="AK3936">
        <v>756</v>
      </c>
      <c r="AL3936">
        <v>49</v>
      </c>
      <c r="AM3936">
        <v>6.5</v>
      </c>
      <c r="AN3936">
        <v>4</v>
      </c>
      <c r="AO3936">
        <v>0.5</v>
      </c>
      <c r="AP3936">
        <v>116</v>
      </c>
      <c r="AQ3936">
        <v>15.3</v>
      </c>
      <c r="AR3936">
        <v>166</v>
      </c>
      <c r="AS3936">
        <v>22</v>
      </c>
      <c r="AT3936">
        <v>190</v>
      </c>
      <c r="AU3936">
        <v>25.1</v>
      </c>
      <c r="AV3936">
        <v>5</v>
      </c>
      <c r="AW3936">
        <v>0.7</v>
      </c>
      <c r="AX3936">
        <v>110</v>
      </c>
      <c r="AY3936">
        <v>14.6</v>
      </c>
      <c r="AZ3936">
        <v>113</v>
      </c>
      <c r="BA3936">
        <v>14.9</v>
      </c>
      <c r="BB3936">
        <v>3</v>
      </c>
      <c r="BC3936">
        <v>0.4</v>
      </c>
      <c r="BD3936">
        <v>60</v>
      </c>
      <c r="BE3936">
        <v>7.9</v>
      </c>
      <c r="BF3936">
        <v>3</v>
      </c>
      <c r="BG3936">
        <v>0.4</v>
      </c>
      <c r="BH3936">
        <v>4</v>
      </c>
      <c r="BI3936">
        <v>0.5</v>
      </c>
      <c r="BJ3936">
        <v>0</v>
      </c>
      <c r="BK3936">
        <v>0</v>
      </c>
      <c r="BL3936">
        <v>253</v>
      </c>
      <c r="BM3936">
        <v>33.5</v>
      </c>
      <c r="BN3936">
        <v>76</v>
      </c>
      <c r="BO3936">
        <v>10.1</v>
      </c>
      <c r="BP3936">
        <v>250</v>
      </c>
      <c r="BQ3936">
        <v>33.1</v>
      </c>
      <c r="BR3936" t="s">
        <v>4132</v>
      </c>
      <c r="BS3936" t="s">
        <v>4133</v>
      </c>
      <c r="BX3936" t="s">
        <v>16724</v>
      </c>
      <c r="BY3936" t="s">
        <v>16725</v>
      </c>
      <c r="BZ3936">
        <v>33591</v>
      </c>
      <c r="CA3936">
        <v>-122.13274621953801</v>
      </c>
      <c r="CB3936">
        <v>38.170203998301602</v>
      </c>
      <c r="CD3936">
        <f xml:space="preserve"> _xlfn.XLOOKUP(AB3936,[1]Sheet1!B:B,[1]Sheet1!Y:Y,"Not Found")</f>
        <v>139349</v>
      </c>
      <c r="CE3936">
        <f xml:space="preserve"> _xlfn.XLOOKUP(AB3936,[1]Sheet1!B:B,[1]Sheet1!AA:AA, "Not Found")</f>
        <v>169945</v>
      </c>
      <c r="CH3936">
        <f t="shared" ca="1" si="123"/>
        <v>0.95660727811979129</v>
      </c>
    </row>
    <row r="3937" spans="1:86" x14ac:dyDescent="0.3">
      <c r="A3937">
        <v>8935</v>
      </c>
      <c r="B3937" t="s">
        <v>0</v>
      </c>
      <c r="C3937" t="s">
        <v>16809</v>
      </c>
      <c r="D3937" s="3">
        <v>48705400122093</v>
      </c>
      <c r="E3937" t="s">
        <v>16724</v>
      </c>
      <c r="F3937" t="s">
        <v>16810</v>
      </c>
      <c r="G3937" t="s">
        <v>935</v>
      </c>
      <c r="H3937" t="s">
        <v>4133</v>
      </c>
      <c r="I3937" t="s">
        <v>16725</v>
      </c>
      <c r="J3937" t="s">
        <v>16811</v>
      </c>
      <c r="K3937" t="s">
        <v>400</v>
      </c>
      <c r="L3937" t="s">
        <v>9</v>
      </c>
      <c r="M3937" s="1">
        <v>40330</v>
      </c>
      <c r="O3937" t="s">
        <v>341</v>
      </c>
      <c r="P3937" t="s">
        <v>36</v>
      </c>
      <c r="Q3937" t="s">
        <v>11</v>
      </c>
      <c r="R3937" t="s">
        <v>12</v>
      </c>
      <c r="U3937" t="s">
        <v>12</v>
      </c>
      <c r="V3937" t="s">
        <v>12</v>
      </c>
      <c r="W3937" t="s">
        <v>12</v>
      </c>
      <c r="X3937" t="s">
        <v>13</v>
      </c>
      <c r="Y3937" t="s">
        <v>14</v>
      </c>
      <c r="Z3937" t="s">
        <v>16812</v>
      </c>
      <c r="AA3937" t="s">
        <v>16723</v>
      </c>
      <c r="AB3937">
        <v>94533</v>
      </c>
      <c r="AC3937" t="str">
        <f t="shared" si="122"/>
        <v>1069 Meadowlark Dr., Fairfield, CA 94533</v>
      </c>
      <c r="AD3937" t="s">
        <v>17</v>
      </c>
      <c r="AE3937" t="s">
        <v>96</v>
      </c>
      <c r="AF3937" t="s">
        <v>812</v>
      </c>
      <c r="AG3937" t="s">
        <v>3034</v>
      </c>
      <c r="AH3937" t="s">
        <v>2129</v>
      </c>
      <c r="AI3937">
        <v>38.267858009999998</v>
      </c>
      <c r="AJ3937">
        <v>-122.01356321</v>
      </c>
      <c r="AK3937">
        <v>26</v>
      </c>
      <c r="AL3937">
        <v>3</v>
      </c>
      <c r="AM3937">
        <v>11.5</v>
      </c>
      <c r="AN3937">
        <v>0</v>
      </c>
      <c r="AO3937">
        <v>0</v>
      </c>
      <c r="AP3937">
        <v>1</v>
      </c>
      <c r="AQ3937">
        <v>3.8</v>
      </c>
      <c r="AR3937">
        <v>6</v>
      </c>
      <c r="AS3937">
        <v>23.1</v>
      </c>
      <c r="AT3937">
        <v>9</v>
      </c>
      <c r="AU3937">
        <v>34.6</v>
      </c>
      <c r="AV3937">
        <v>0</v>
      </c>
      <c r="AW3937">
        <v>0</v>
      </c>
      <c r="AX3937">
        <v>5</v>
      </c>
      <c r="AY3937">
        <v>19.2</v>
      </c>
      <c r="AZ3937">
        <v>2</v>
      </c>
      <c r="BA3937">
        <v>7.7</v>
      </c>
      <c r="BB3937">
        <v>0</v>
      </c>
      <c r="BC3937">
        <v>0</v>
      </c>
      <c r="BD3937">
        <v>2</v>
      </c>
      <c r="BE3937">
        <v>7.7</v>
      </c>
      <c r="BF3937">
        <v>2</v>
      </c>
      <c r="BG3937">
        <v>7.7</v>
      </c>
      <c r="BH3937">
        <v>1</v>
      </c>
      <c r="BI3937">
        <v>3.8</v>
      </c>
      <c r="BJ3937">
        <v>0</v>
      </c>
      <c r="BK3937">
        <v>0</v>
      </c>
      <c r="BL3937">
        <v>15</v>
      </c>
      <c r="BM3937">
        <v>57.7</v>
      </c>
      <c r="BN3937">
        <v>25</v>
      </c>
      <c r="BO3937">
        <v>96.2</v>
      </c>
      <c r="BP3937">
        <v>15</v>
      </c>
      <c r="BQ3937">
        <v>57.7</v>
      </c>
      <c r="BR3937" t="s">
        <v>4132</v>
      </c>
      <c r="BS3937" t="s">
        <v>4133</v>
      </c>
      <c r="BX3937" t="s">
        <v>16724</v>
      </c>
      <c r="BY3937" t="s">
        <v>16725</v>
      </c>
      <c r="BZ3937">
        <v>33593</v>
      </c>
      <c r="CA3937">
        <v>-122.013563212416</v>
      </c>
      <c r="CB3937">
        <v>38.267858013818497</v>
      </c>
      <c r="CD3937">
        <f xml:space="preserve"> _xlfn.XLOOKUP(AB3937,[1]Sheet1!B:B,[1]Sheet1!Y:Y,"Not Found")</f>
        <v>85990</v>
      </c>
      <c r="CE3937">
        <f xml:space="preserve"> _xlfn.XLOOKUP(AB3937,[1]Sheet1!B:B,[1]Sheet1!AA:AA, "Not Found")</f>
        <v>107272</v>
      </c>
      <c r="CH3937">
        <f t="shared" ca="1" si="123"/>
        <v>0.98328281127346095</v>
      </c>
    </row>
    <row r="3938" spans="1:86" x14ac:dyDescent="0.3">
      <c r="A3938">
        <v>8936</v>
      </c>
      <c r="B3938" t="s">
        <v>0</v>
      </c>
      <c r="C3938" t="s">
        <v>16813</v>
      </c>
      <c r="D3938" s="3">
        <v>48705400123356</v>
      </c>
      <c r="E3938" t="s">
        <v>16724</v>
      </c>
      <c r="F3938" t="s">
        <v>16814</v>
      </c>
      <c r="G3938" t="s">
        <v>935</v>
      </c>
      <c r="H3938" t="s">
        <v>4133</v>
      </c>
      <c r="I3938" t="s">
        <v>16725</v>
      </c>
      <c r="J3938" t="s">
        <v>16815</v>
      </c>
      <c r="K3938" t="s">
        <v>113</v>
      </c>
      <c r="L3938" t="s">
        <v>9</v>
      </c>
      <c r="M3938" s="1">
        <v>40469</v>
      </c>
      <c r="O3938" t="s">
        <v>113</v>
      </c>
      <c r="P3938" t="s">
        <v>75</v>
      </c>
      <c r="Q3938" t="s">
        <v>96</v>
      </c>
      <c r="R3938" t="s">
        <v>12</v>
      </c>
      <c r="U3938" t="s">
        <v>12</v>
      </c>
      <c r="V3938" t="s">
        <v>12</v>
      </c>
      <c r="W3938" t="s">
        <v>13</v>
      </c>
      <c r="X3938" t="s">
        <v>12</v>
      </c>
      <c r="Y3938" t="s">
        <v>30</v>
      </c>
      <c r="Z3938" t="s">
        <v>16816</v>
      </c>
      <c r="AA3938" t="s">
        <v>16723</v>
      </c>
      <c r="AB3938">
        <v>94533</v>
      </c>
      <c r="AC3938" t="str">
        <f t="shared" si="122"/>
        <v>1100 Harry Price Dr., Fairfield, CA 94533</v>
      </c>
      <c r="AD3938" t="s">
        <v>17</v>
      </c>
      <c r="AE3938" t="s">
        <v>96</v>
      </c>
      <c r="AF3938" t="s">
        <v>812</v>
      </c>
      <c r="AG3938" t="s">
        <v>3034</v>
      </c>
      <c r="AH3938" t="s">
        <v>2129</v>
      </c>
      <c r="AI3938">
        <v>38.253669010000003</v>
      </c>
      <c r="AJ3938">
        <v>-122.04720822</v>
      </c>
      <c r="AK3938">
        <v>201</v>
      </c>
      <c r="AL3938">
        <v>22</v>
      </c>
      <c r="AM3938">
        <v>10.9</v>
      </c>
      <c r="AN3938">
        <v>1</v>
      </c>
      <c r="AO3938">
        <v>0.5</v>
      </c>
      <c r="AP3938">
        <v>1</v>
      </c>
      <c r="AQ3938">
        <v>0.5</v>
      </c>
      <c r="AR3938">
        <v>7</v>
      </c>
      <c r="AS3938">
        <v>3.5</v>
      </c>
      <c r="AT3938">
        <v>148</v>
      </c>
      <c r="AU3938">
        <v>73.599999999999994</v>
      </c>
      <c r="AV3938">
        <v>1</v>
      </c>
      <c r="AW3938">
        <v>0.5</v>
      </c>
      <c r="AX3938">
        <v>11</v>
      </c>
      <c r="AY3938">
        <v>5.5</v>
      </c>
      <c r="AZ3938">
        <v>10</v>
      </c>
      <c r="BA3938">
        <v>5</v>
      </c>
      <c r="BB3938">
        <v>0</v>
      </c>
      <c r="BC3938">
        <v>0</v>
      </c>
      <c r="BD3938">
        <v>50</v>
      </c>
      <c r="BE3938">
        <v>24.9</v>
      </c>
      <c r="BF3938">
        <v>0</v>
      </c>
      <c r="BG3938">
        <v>0</v>
      </c>
      <c r="BH3938">
        <v>3</v>
      </c>
      <c r="BI3938">
        <v>1.5</v>
      </c>
      <c r="BJ3938">
        <v>0</v>
      </c>
      <c r="BK3938">
        <v>0</v>
      </c>
      <c r="BL3938">
        <v>154</v>
      </c>
      <c r="BM3938">
        <v>76.599999999999994</v>
      </c>
      <c r="BN3938">
        <v>27</v>
      </c>
      <c r="BO3938">
        <v>13.4</v>
      </c>
      <c r="BP3938">
        <v>148</v>
      </c>
      <c r="BQ3938">
        <v>73.599999999999994</v>
      </c>
      <c r="BR3938" t="s">
        <v>4132</v>
      </c>
      <c r="BS3938" t="s">
        <v>4133</v>
      </c>
      <c r="BX3938" t="s">
        <v>16724</v>
      </c>
      <c r="BY3938" t="s">
        <v>16725</v>
      </c>
      <c r="BZ3938">
        <v>33594</v>
      </c>
      <c r="CA3938">
        <v>-122.04720821654701</v>
      </c>
      <c r="CB3938">
        <v>38.253669010931397</v>
      </c>
      <c r="CD3938">
        <f xml:space="preserve"> _xlfn.XLOOKUP(AB3938,[1]Sheet1!B:B,[1]Sheet1!Y:Y,"Not Found")</f>
        <v>85990</v>
      </c>
      <c r="CE3938">
        <f xml:space="preserve"> _xlfn.XLOOKUP(AB3938,[1]Sheet1!B:B,[1]Sheet1!AA:AA, "Not Found")</f>
        <v>107272</v>
      </c>
      <c r="CH3938">
        <f t="shared" ca="1" si="123"/>
        <v>7.7053181165866125E-2</v>
      </c>
    </row>
    <row r="3939" spans="1:86" x14ac:dyDescent="0.3">
      <c r="A3939">
        <v>8937</v>
      </c>
      <c r="B3939" t="s">
        <v>0</v>
      </c>
      <c r="C3939" t="s">
        <v>16817</v>
      </c>
      <c r="D3939" s="3">
        <v>48705400125310</v>
      </c>
      <c r="E3939" t="s">
        <v>16724</v>
      </c>
      <c r="F3939" t="s">
        <v>16818</v>
      </c>
      <c r="G3939" t="s">
        <v>935</v>
      </c>
      <c r="H3939" t="s">
        <v>4133</v>
      </c>
      <c r="I3939" t="s">
        <v>16725</v>
      </c>
      <c r="J3939" t="s">
        <v>6777</v>
      </c>
      <c r="K3939" t="s">
        <v>340</v>
      </c>
      <c r="L3939" t="s">
        <v>9</v>
      </c>
      <c r="M3939" s="1">
        <v>41136</v>
      </c>
      <c r="O3939" t="s">
        <v>8</v>
      </c>
      <c r="P3939" t="s">
        <v>37</v>
      </c>
      <c r="Q3939" t="s">
        <v>11</v>
      </c>
      <c r="R3939" t="s">
        <v>12</v>
      </c>
      <c r="U3939" t="s">
        <v>12</v>
      </c>
      <c r="V3939" t="s">
        <v>12</v>
      </c>
      <c r="W3939" t="s">
        <v>12</v>
      </c>
      <c r="X3939" t="s">
        <v>12</v>
      </c>
      <c r="Y3939" t="s">
        <v>14</v>
      </c>
      <c r="Z3939" t="s">
        <v>16819</v>
      </c>
      <c r="AA3939" t="s">
        <v>16723</v>
      </c>
      <c r="AB3939">
        <v>94533</v>
      </c>
      <c r="AC3939" t="str">
        <f t="shared" si="122"/>
        <v>230 Atlantic Ave., Fairfield, CA 94533</v>
      </c>
      <c r="AD3939" t="s">
        <v>17</v>
      </c>
      <c r="AE3939" t="s">
        <v>96</v>
      </c>
      <c r="AF3939" t="s">
        <v>812</v>
      </c>
      <c r="AG3939" t="s">
        <v>3034</v>
      </c>
      <c r="AH3939" t="s">
        <v>2129</v>
      </c>
      <c r="AI3939">
        <v>38.276881009999997</v>
      </c>
      <c r="AJ3939">
        <v>-122.03857721999999</v>
      </c>
      <c r="AK3939">
        <v>739</v>
      </c>
      <c r="AL3939">
        <v>53</v>
      </c>
      <c r="AM3939">
        <v>7.2</v>
      </c>
      <c r="AN3939">
        <v>1</v>
      </c>
      <c r="AO3939">
        <v>0.1</v>
      </c>
      <c r="AP3939">
        <v>89</v>
      </c>
      <c r="AQ3939">
        <v>12</v>
      </c>
      <c r="AR3939">
        <v>64</v>
      </c>
      <c r="AS3939">
        <v>8.6999999999999993</v>
      </c>
      <c r="AT3939">
        <v>314</v>
      </c>
      <c r="AU3939">
        <v>42.5</v>
      </c>
      <c r="AV3939">
        <v>12</v>
      </c>
      <c r="AW3939">
        <v>1.6</v>
      </c>
      <c r="AX3939">
        <v>133</v>
      </c>
      <c r="AY3939">
        <v>18</v>
      </c>
      <c r="AZ3939">
        <v>71</v>
      </c>
      <c r="BA3939">
        <v>9.6</v>
      </c>
      <c r="BB3939">
        <v>2</v>
      </c>
      <c r="BC3939">
        <v>0.3</v>
      </c>
      <c r="BD3939">
        <v>10</v>
      </c>
      <c r="BE3939">
        <v>1.4</v>
      </c>
      <c r="BF3939">
        <v>0</v>
      </c>
      <c r="BG3939">
        <v>0</v>
      </c>
      <c r="BH3939">
        <v>0</v>
      </c>
      <c r="BI3939">
        <v>0</v>
      </c>
      <c r="BJ3939">
        <v>1</v>
      </c>
      <c r="BK3939">
        <v>0.1</v>
      </c>
      <c r="BL3939">
        <v>374</v>
      </c>
      <c r="BM3939">
        <v>50.6</v>
      </c>
      <c r="BN3939">
        <v>5</v>
      </c>
      <c r="BO3939">
        <v>0.7</v>
      </c>
      <c r="BP3939">
        <v>363</v>
      </c>
      <c r="BQ3939">
        <v>49.1</v>
      </c>
      <c r="BR3939" t="s">
        <v>4132</v>
      </c>
      <c r="BS3939" t="s">
        <v>4133</v>
      </c>
      <c r="BX3939" t="s">
        <v>16724</v>
      </c>
      <c r="BY3939" t="s">
        <v>16725</v>
      </c>
      <c r="BZ3939">
        <v>33595</v>
      </c>
      <c r="CA3939">
        <v>-122.038577217441</v>
      </c>
      <c r="CB3939">
        <v>38.276881014013298</v>
      </c>
      <c r="CD3939">
        <f xml:space="preserve"> _xlfn.XLOOKUP(AB3939,[1]Sheet1!B:B,[1]Sheet1!Y:Y,"Not Found")</f>
        <v>85990</v>
      </c>
      <c r="CE3939">
        <f xml:space="preserve"> _xlfn.XLOOKUP(AB3939,[1]Sheet1!B:B,[1]Sheet1!AA:AA, "Not Found")</f>
        <v>107272</v>
      </c>
      <c r="CH3939">
        <f t="shared" ca="1" si="123"/>
        <v>0.61236972358411113</v>
      </c>
    </row>
    <row r="3940" spans="1:86" x14ac:dyDescent="0.3">
      <c r="A3940">
        <v>8938</v>
      </c>
      <c r="B3940" t="s">
        <v>0</v>
      </c>
      <c r="C3940" t="s">
        <v>16820</v>
      </c>
      <c r="D3940" s="3">
        <v>48705400133595</v>
      </c>
      <c r="E3940" t="s">
        <v>16724</v>
      </c>
      <c r="F3940" t="s">
        <v>16821</v>
      </c>
      <c r="G3940" t="s">
        <v>935</v>
      </c>
      <c r="H3940" t="s">
        <v>4133</v>
      </c>
      <c r="I3940" t="s">
        <v>16725</v>
      </c>
      <c r="J3940" t="s">
        <v>16822</v>
      </c>
      <c r="K3940" t="s">
        <v>35</v>
      </c>
      <c r="L3940" t="s">
        <v>9</v>
      </c>
      <c r="M3940" s="1">
        <v>42599</v>
      </c>
      <c r="O3940" t="s">
        <v>35</v>
      </c>
      <c r="P3940" t="s">
        <v>36</v>
      </c>
      <c r="Q3940" t="s">
        <v>37</v>
      </c>
      <c r="R3940" t="s">
        <v>12</v>
      </c>
      <c r="U3940" t="s">
        <v>12</v>
      </c>
      <c r="V3940" t="s">
        <v>12</v>
      </c>
      <c r="W3940" t="s">
        <v>13</v>
      </c>
      <c r="X3940" t="s">
        <v>12</v>
      </c>
      <c r="Y3940" t="s">
        <v>58</v>
      </c>
      <c r="Z3940" t="s">
        <v>16823</v>
      </c>
      <c r="AA3940" t="s">
        <v>16723</v>
      </c>
      <c r="AB3940">
        <v>94533</v>
      </c>
      <c r="AC3940" t="str">
        <f t="shared" si="122"/>
        <v>301 East Alaska Ave., Fairfield, CA 94533</v>
      </c>
      <c r="AD3940" t="s">
        <v>17</v>
      </c>
      <c r="AE3940" t="s">
        <v>96</v>
      </c>
      <c r="AF3940" t="s">
        <v>812</v>
      </c>
      <c r="AG3940" t="s">
        <v>3034</v>
      </c>
      <c r="AH3940" t="s">
        <v>2129</v>
      </c>
      <c r="AI3940">
        <v>38.271020010000001</v>
      </c>
      <c r="AJ3940">
        <v>-122.02964922</v>
      </c>
      <c r="AK3940">
        <v>457</v>
      </c>
      <c r="AL3940">
        <v>84</v>
      </c>
      <c r="AM3940">
        <v>18.399999999999999</v>
      </c>
      <c r="AN3940">
        <v>2</v>
      </c>
      <c r="AO3940">
        <v>0.4</v>
      </c>
      <c r="AP3940">
        <v>18</v>
      </c>
      <c r="AQ3940">
        <v>3.9</v>
      </c>
      <c r="AR3940">
        <v>28</v>
      </c>
      <c r="AS3940">
        <v>6.1</v>
      </c>
      <c r="AT3940">
        <v>247</v>
      </c>
      <c r="AU3940">
        <v>54</v>
      </c>
      <c r="AV3940">
        <v>9</v>
      </c>
      <c r="AW3940">
        <v>2</v>
      </c>
      <c r="AX3940">
        <v>23</v>
      </c>
      <c r="AY3940">
        <v>5</v>
      </c>
      <c r="AZ3940">
        <v>46</v>
      </c>
      <c r="BA3940">
        <v>10.1</v>
      </c>
      <c r="BB3940">
        <v>0</v>
      </c>
      <c r="BC3940">
        <v>0</v>
      </c>
      <c r="BD3940">
        <v>135</v>
      </c>
      <c r="BE3940">
        <v>29.5</v>
      </c>
      <c r="BF3940">
        <v>0</v>
      </c>
      <c r="BG3940">
        <v>0</v>
      </c>
      <c r="BH3940">
        <v>11</v>
      </c>
      <c r="BI3940">
        <v>2.4</v>
      </c>
      <c r="BJ3940">
        <v>1</v>
      </c>
      <c r="BK3940">
        <v>0.2</v>
      </c>
      <c r="BL3940">
        <v>388</v>
      </c>
      <c r="BM3940">
        <v>84.9</v>
      </c>
      <c r="BN3940">
        <v>105</v>
      </c>
      <c r="BO3940">
        <v>23</v>
      </c>
      <c r="BP3940">
        <v>378</v>
      </c>
      <c r="BQ3940">
        <v>82.7</v>
      </c>
      <c r="BR3940" t="s">
        <v>4132</v>
      </c>
      <c r="BS3940" t="s">
        <v>4133</v>
      </c>
      <c r="BX3940" t="s">
        <v>16724</v>
      </c>
      <c r="BY3940" t="s">
        <v>16725</v>
      </c>
      <c r="BZ3940">
        <v>33596</v>
      </c>
      <c r="CA3940">
        <v>-122.029649216473</v>
      </c>
      <c r="CB3940">
        <v>38.2710200141249</v>
      </c>
      <c r="CD3940">
        <f xml:space="preserve"> _xlfn.XLOOKUP(AB3940,[1]Sheet1!B:B,[1]Sheet1!Y:Y,"Not Found")</f>
        <v>85990</v>
      </c>
      <c r="CE3940">
        <f xml:space="preserve"> _xlfn.XLOOKUP(AB3940,[1]Sheet1!B:B,[1]Sheet1!AA:AA, "Not Found")</f>
        <v>107272</v>
      </c>
      <c r="CH3940">
        <f t="shared" ca="1" si="123"/>
        <v>0.39308892189821365</v>
      </c>
    </row>
    <row r="3941" spans="1:86" x14ac:dyDescent="0.3">
      <c r="A3941">
        <v>8939</v>
      </c>
      <c r="B3941" t="s">
        <v>0</v>
      </c>
      <c r="C3941" t="s">
        <v>16824</v>
      </c>
      <c r="D3941" s="3">
        <v>48705400140210</v>
      </c>
      <c r="E3941" t="s">
        <v>16724</v>
      </c>
      <c r="F3941" t="s">
        <v>16825</v>
      </c>
      <c r="G3941" t="s">
        <v>935</v>
      </c>
      <c r="H3941" t="s">
        <v>4133</v>
      </c>
      <c r="I3941" t="s">
        <v>16725</v>
      </c>
      <c r="J3941" t="s">
        <v>16826</v>
      </c>
      <c r="K3941" t="s">
        <v>340</v>
      </c>
      <c r="L3941" t="s">
        <v>9</v>
      </c>
      <c r="M3941" s="1">
        <v>44062</v>
      </c>
      <c r="O3941" t="s">
        <v>35</v>
      </c>
      <c r="P3941" t="s">
        <v>36</v>
      </c>
      <c r="Q3941" t="s">
        <v>96</v>
      </c>
      <c r="R3941" t="s">
        <v>12</v>
      </c>
      <c r="U3941" t="s">
        <v>342</v>
      </c>
      <c r="V3941" t="s">
        <v>12</v>
      </c>
      <c r="W3941" t="s">
        <v>12</v>
      </c>
      <c r="X3941" t="s">
        <v>12</v>
      </c>
      <c r="Y3941" t="s">
        <v>14</v>
      </c>
      <c r="Z3941" t="s">
        <v>16827</v>
      </c>
      <c r="AA3941" t="s">
        <v>16723</v>
      </c>
      <c r="AB3941">
        <v>94533</v>
      </c>
      <c r="AC3941" t="str">
        <f t="shared" si="122"/>
        <v>1100 Civic Center Dr., Fairfield, CA 94533</v>
      </c>
      <c r="AD3941" t="s">
        <v>17</v>
      </c>
      <c r="AE3941" t="s">
        <v>96</v>
      </c>
      <c r="AF3941" t="s">
        <v>812</v>
      </c>
      <c r="AG3941" t="s">
        <v>3034</v>
      </c>
      <c r="AH3941" t="s">
        <v>2129</v>
      </c>
      <c r="AI3941">
        <v>38.253669010000003</v>
      </c>
      <c r="AJ3941">
        <v>-122.04720822</v>
      </c>
      <c r="AK3941">
        <v>200</v>
      </c>
      <c r="AL3941">
        <v>39</v>
      </c>
      <c r="AM3941">
        <v>19.5</v>
      </c>
      <c r="AN3941">
        <v>0</v>
      </c>
      <c r="AO3941">
        <v>0</v>
      </c>
      <c r="AP3941">
        <v>9</v>
      </c>
      <c r="AQ3941">
        <v>4.5</v>
      </c>
      <c r="AR3941">
        <v>19</v>
      </c>
      <c r="AS3941">
        <v>9.5</v>
      </c>
      <c r="AT3941">
        <v>73</v>
      </c>
      <c r="AU3941">
        <v>36.5</v>
      </c>
      <c r="AV3941">
        <v>7</v>
      </c>
      <c r="AW3941">
        <v>3.5</v>
      </c>
      <c r="AX3941">
        <v>18</v>
      </c>
      <c r="AY3941">
        <v>9</v>
      </c>
      <c r="AZ3941">
        <v>35</v>
      </c>
      <c r="BA3941">
        <v>17.5</v>
      </c>
      <c r="BB3941">
        <v>0</v>
      </c>
      <c r="BC3941">
        <v>0</v>
      </c>
      <c r="BD3941">
        <v>13</v>
      </c>
      <c r="BE3941">
        <v>6.5</v>
      </c>
      <c r="BF3941">
        <v>0</v>
      </c>
      <c r="BG3941">
        <v>0</v>
      </c>
      <c r="BH3941">
        <v>0</v>
      </c>
      <c r="BI3941">
        <v>0</v>
      </c>
      <c r="BJ3941">
        <v>1</v>
      </c>
      <c r="BK3941">
        <v>0.5</v>
      </c>
      <c r="BL3941">
        <v>132</v>
      </c>
      <c r="BM3941">
        <v>66</v>
      </c>
      <c r="BN3941">
        <v>16</v>
      </c>
      <c r="BO3941">
        <v>8</v>
      </c>
      <c r="BP3941">
        <v>128</v>
      </c>
      <c r="BQ3941">
        <v>64</v>
      </c>
      <c r="BR3941" t="s">
        <v>4132</v>
      </c>
      <c r="BS3941" t="s">
        <v>4133</v>
      </c>
      <c r="BX3941" t="s">
        <v>16724</v>
      </c>
      <c r="BY3941" t="s">
        <v>16725</v>
      </c>
      <c r="BZ3941">
        <v>33597</v>
      </c>
      <c r="CA3941">
        <v>-122.04720821654701</v>
      </c>
      <c r="CB3941">
        <v>38.253669010931397</v>
      </c>
      <c r="CD3941">
        <f xml:space="preserve"> _xlfn.XLOOKUP(AB3941,[1]Sheet1!B:B,[1]Sheet1!Y:Y,"Not Found")</f>
        <v>85990</v>
      </c>
      <c r="CE3941">
        <f xml:space="preserve"> _xlfn.XLOOKUP(AB3941,[1]Sheet1!B:B,[1]Sheet1!AA:AA, "Not Found")</f>
        <v>107272</v>
      </c>
      <c r="CH3941">
        <f t="shared" ca="1" si="123"/>
        <v>0.22528290561648912</v>
      </c>
    </row>
    <row r="3942" spans="1:86" x14ac:dyDescent="0.3">
      <c r="A3942">
        <v>8940</v>
      </c>
      <c r="B3942" t="s">
        <v>0</v>
      </c>
      <c r="C3942" t="s">
        <v>16828</v>
      </c>
      <c r="D3942" s="3">
        <v>48705400141671</v>
      </c>
      <c r="E3942" t="s">
        <v>16724</v>
      </c>
      <c r="F3942" t="s">
        <v>16829</v>
      </c>
      <c r="G3942" t="s">
        <v>935</v>
      </c>
      <c r="H3942" t="s">
        <v>4133</v>
      </c>
      <c r="I3942" t="s">
        <v>16725</v>
      </c>
      <c r="J3942" t="s">
        <v>16830</v>
      </c>
      <c r="K3942" t="s">
        <v>340</v>
      </c>
      <c r="L3942" t="s">
        <v>9</v>
      </c>
      <c r="M3942" s="1">
        <v>44790</v>
      </c>
      <c r="O3942" t="s">
        <v>35</v>
      </c>
      <c r="P3942" t="s">
        <v>36</v>
      </c>
      <c r="Q3942" t="s">
        <v>37</v>
      </c>
      <c r="R3942" t="s">
        <v>12</v>
      </c>
      <c r="U3942" t="s">
        <v>12</v>
      </c>
      <c r="V3942" t="s">
        <v>12</v>
      </c>
      <c r="W3942" t="s">
        <v>12</v>
      </c>
      <c r="X3942" t="s">
        <v>12</v>
      </c>
      <c r="Y3942" t="s">
        <v>14</v>
      </c>
      <c r="Z3942" t="s">
        <v>16831</v>
      </c>
      <c r="AA3942" t="s">
        <v>16723</v>
      </c>
      <c r="AB3942">
        <v>94533</v>
      </c>
      <c r="AC3942" t="str">
        <f t="shared" si="122"/>
        <v>2195 Union Ave., Fairfield, CA 94533</v>
      </c>
      <c r="AD3942" t="s">
        <v>17</v>
      </c>
      <c r="AE3942" t="s">
        <v>96</v>
      </c>
      <c r="AF3942" t="s">
        <v>812</v>
      </c>
      <c r="AG3942" t="s">
        <v>3034</v>
      </c>
      <c r="AH3942" t="s">
        <v>2129</v>
      </c>
      <c r="AI3942">
        <v>38.26773601</v>
      </c>
      <c r="AJ3942">
        <v>-122.04227521999999</v>
      </c>
      <c r="AK3942">
        <v>427</v>
      </c>
      <c r="AL3942">
        <v>10</v>
      </c>
      <c r="AM3942">
        <v>2.2999999999999998</v>
      </c>
      <c r="AN3942">
        <v>0</v>
      </c>
      <c r="AO3942">
        <v>0</v>
      </c>
      <c r="AP3942">
        <v>1</v>
      </c>
      <c r="AQ3942">
        <v>0.2</v>
      </c>
      <c r="AR3942">
        <v>3</v>
      </c>
      <c r="AS3942">
        <v>0.7</v>
      </c>
      <c r="AT3942">
        <v>393</v>
      </c>
      <c r="AU3942">
        <v>92</v>
      </c>
      <c r="AV3942">
        <v>0</v>
      </c>
      <c r="AW3942">
        <v>0</v>
      </c>
      <c r="AX3942">
        <v>10</v>
      </c>
      <c r="AY3942">
        <v>2.2999999999999998</v>
      </c>
      <c r="AZ3942">
        <v>10</v>
      </c>
      <c r="BA3942">
        <v>2.2999999999999998</v>
      </c>
      <c r="BB3942">
        <v>0</v>
      </c>
      <c r="BC3942">
        <v>0</v>
      </c>
      <c r="BD3942">
        <v>208</v>
      </c>
      <c r="BE3942">
        <v>48.7</v>
      </c>
      <c r="BF3942">
        <v>0</v>
      </c>
      <c r="BG3942">
        <v>0</v>
      </c>
      <c r="BH3942">
        <v>5</v>
      </c>
      <c r="BI3942">
        <v>1.2</v>
      </c>
      <c r="BJ3942">
        <v>4</v>
      </c>
      <c r="BK3942">
        <v>0.9</v>
      </c>
      <c r="BL3942">
        <v>265</v>
      </c>
      <c r="BM3942">
        <v>62.1</v>
      </c>
      <c r="BN3942">
        <v>57</v>
      </c>
      <c r="BO3942">
        <v>13.3</v>
      </c>
      <c r="BP3942">
        <v>260</v>
      </c>
      <c r="BQ3942">
        <v>60.9</v>
      </c>
      <c r="BR3942" t="s">
        <v>4132</v>
      </c>
      <c r="BS3942" t="s">
        <v>4133</v>
      </c>
      <c r="BX3942" t="s">
        <v>16724</v>
      </c>
      <c r="BY3942" t="s">
        <v>16725</v>
      </c>
      <c r="BZ3942">
        <v>33598</v>
      </c>
      <c r="CA3942">
        <v>-122.042275216573</v>
      </c>
      <c r="CB3942">
        <v>38.267736012941803</v>
      </c>
      <c r="CD3942">
        <f xml:space="preserve"> _xlfn.XLOOKUP(AB3942,[1]Sheet1!B:B,[1]Sheet1!Y:Y,"Not Found")</f>
        <v>85990</v>
      </c>
      <c r="CE3942">
        <f xml:space="preserve"> _xlfn.XLOOKUP(AB3942,[1]Sheet1!B:B,[1]Sheet1!AA:AA, "Not Found")</f>
        <v>107272</v>
      </c>
      <c r="CH3942">
        <f t="shared" ca="1" si="123"/>
        <v>0.97792602720689137</v>
      </c>
    </row>
    <row r="3943" spans="1:86" x14ac:dyDescent="0.3">
      <c r="A3943">
        <v>8941</v>
      </c>
      <c r="B3943" t="s">
        <v>0</v>
      </c>
      <c r="C3943" t="s">
        <v>16832</v>
      </c>
      <c r="D3943" s="3">
        <v>48705404830170</v>
      </c>
      <c r="E3943" t="s">
        <v>16724</v>
      </c>
      <c r="F3943" t="s">
        <v>16833</v>
      </c>
      <c r="G3943" t="s">
        <v>935</v>
      </c>
      <c r="H3943" t="s">
        <v>4133</v>
      </c>
      <c r="I3943" t="s">
        <v>16725</v>
      </c>
      <c r="J3943" t="s">
        <v>16834</v>
      </c>
      <c r="K3943" t="s">
        <v>8</v>
      </c>
      <c r="L3943" t="s">
        <v>9</v>
      </c>
      <c r="M3943" s="1">
        <v>37130</v>
      </c>
      <c r="O3943" t="s">
        <v>8</v>
      </c>
      <c r="P3943" t="s">
        <v>4</v>
      </c>
      <c r="Q3943" t="s">
        <v>11</v>
      </c>
      <c r="R3943" t="s">
        <v>12</v>
      </c>
      <c r="U3943" t="s">
        <v>12</v>
      </c>
      <c r="V3943" t="s">
        <v>12</v>
      </c>
      <c r="W3943" t="s">
        <v>12</v>
      </c>
      <c r="X3943" t="s">
        <v>12</v>
      </c>
      <c r="Y3943" t="s">
        <v>14</v>
      </c>
      <c r="Z3943" t="s">
        <v>16835</v>
      </c>
      <c r="AA3943" t="s">
        <v>16723</v>
      </c>
      <c r="AB3943">
        <v>94534</v>
      </c>
      <c r="AC3943" t="str">
        <f t="shared" si="122"/>
        <v>5000 Red Top Rd., Fairfield, CA 94534</v>
      </c>
      <c r="AD3943" t="s">
        <v>17</v>
      </c>
      <c r="AE3943" t="s">
        <v>96</v>
      </c>
      <c r="AF3943" t="s">
        <v>812</v>
      </c>
      <c r="AG3943" t="s">
        <v>3034</v>
      </c>
      <c r="AH3943" t="s">
        <v>602</v>
      </c>
      <c r="AI3943">
        <v>38.199480999999999</v>
      </c>
      <c r="AJ3943">
        <v>-122.14646522</v>
      </c>
      <c r="AK3943">
        <v>2053</v>
      </c>
      <c r="AL3943">
        <v>255</v>
      </c>
      <c r="AM3943">
        <v>12.4</v>
      </c>
      <c r="AN3943">
        <v>10</v>
      </c>
      <c r="AO3943">
        <v>0.5</v>
      </c>
      <c r="AP3943">
        <v>195</v>
      </c>
      <c r="AQ3943">
        <v>9.5</v>
      </c>
      <c r="AR3943">
        <v>344</v>
      </c>
      <c r="AS3943">
        <v>16.8</v>
      </c>
      <c r="AT3943">
        <v>547</v>
      </c>
      <c r="AU3943">
        <v>26.6</v>
      </c>
      <c r="AV3943">
        <v>27</v>
      </c>
      <c r="AW3943">
        <v>1.3</v>
      </c>
      <c r="AX3943">
        <v>438</v>
      </c>
      <c r="AY3943">
        <v>21.3</v>
      </c>
      <c r="AZ3943">
        <v>236</v>
      </c>
      <c r="BA3943">
        <v>11.5</v>
      </c>
      <c r="BB3943">
        <v>1</v>
      </c>
      <c r="BC3943">
        <v>0</v>
      </c>
      <c r="BD3943">
        <v>33</v>
      </c>
      <c r="BE3943">
        <v>1.6</v>
      </c>
      <c r="BF3943">
        <v>10</v>
      </c>
      <c r="BG3943">
        <v>0.5</v>
      </c>
      <c r="BH3943">
        <v>9</v>
      </c>
      <c r="BI3943">
        <v>0.4</v>
      </c>
      <c r="BJ3943">
        <v>3</v>
      </c>
      <c r="BK3943">
        <v>0.1</v>
      </c>
      <c r="BL3943">
        <v>655</v>
      </c>
      <c r="BM3943">
        <v>31.9</v>
      </c>
      <c r="BN3943">
        <v>189</v>
      </c>
      <c r="BO3943">
        <v>9.1999999999999993</v>
      </c>
      <c r="BP3943">
        <v>623</v>
      </c>
      <c r="BQ3943">
        <v>30.3</v>
      </c>
      <c r="BR3943" t="s">
        <v>4132</v>
      </c>
      <c r="BS3943" t="s">
        <v>4133</v>
      </c>
      <c r="BX3943" t="s">
        <v>16724</v>
      </c>
      <c r="BY3943" t="s">
        <v>16725</v>
      </c>
      <c r="BZ3943">
        <v>33589</v>
      </c>
      <c r="CA3943">
        <v>-122.14646522409799</v>
      </c>
      <c r="CB3943">
        <v>38.199481000198503</v>
      </c>
      <c r="CD3943">
        <f xml:space="preserve"> _xlfn.XLOOKUP(AB3943,[1]Sheet1!B:B,[1]Sheet1!Y:Y,"Not Found")</f>
        <v>139349</v>
      </c>
      <c r="CE3943">
        <f xml:space="preserve"> _xlfn.XLOOKUP(AB3943,[1]Sheet1!B:B,[1]Sheet1!AA:AA, "Not Found")</f>
        <v>169945</v>
      </c>
      <c r="CH3943">
        <f t="shared" ca="1" si="123"/>
        <v>0.47977315591349046</v>
      </c>
    </row>
    <row r="3944" spans="1:86" x14ac:dyDescent="0.3">
      <c r="A3944">
        <v>8942</v>
      </c>
      <c r="B3944" t="s">
        <v>0</v>
      </c>
      <c r="C3944" t="s">
        <v>16836</v>
      </c>
      <c r="D3944" s="3">
        <v>48705404830451</v>
      </c>
      <c r="E3944" t="s">
        <v>16724</v>
      </c>
      <c r="F3944" t="s">
        <v>16837</v>
      </c>
      <c r="G3944" t="s">
        <v>935</v>
      </c>
      <c r="H3944" t="s">
        <v>4133</v>
      </c>
      <c r="I3944" t="s">
        <v>16725</v>
      </c>
      <c r="J3944" t="s">
        <v>16838</v>
      </c>
      <c r="K3944" t="s">
        <v>8</v>
      </c>
      <c r="L3944" t="s">
        <v>9</v>
      </c>
      <c r="M3944" s="1">
        <v>29403</v>
      </c>
      <c r="O3944" t="s">
        <v>8</v>
      </c>
      <c r="P3944" t="s">
        <v>4</v>
      </c>
      <c r="Q3944" t="s">
        <v>11</v>
      </c>
      <c r="R3944" t="s">
        <v>12</v>
      </c>
      <c r="U3944" t="s">
        <v>12</v>
      </c>
      <c r="V3944" t="s">
        <v>12</v>
      </c>
      <c r="W3944" t="s">
        <v>12</v>
      </c>
      <c r="X3944" t="s">
        <v>12</v>
      </c>
      <c r="Y3944" t="s">
        <v>58</v>
      </c>
      <c r="Z3944" t="s">
        <v>16839</v>
      </c>
      <c r="AA3944" t="s">
        <v>16723</v>
      </c>
      <c r="AB3944">
        <v>94533</v>
      </c>
      <c r="AC3944" t="str">
        <f t="shared" si="122"/>
        <v>824 Washington St., Fairfield, CA 94533</v>
      </c>
      <c r="AD3944" t="s">
        <v>17</v>
      </c>
      <c r="AE3944" t="s">
        <v>96</v>
      </c>
      <c r="AF3944" t="s">
        <v>812</v>
      </c>
      <c r="AG3944" t="s">
        <v>3034</v>
      </c>
      <c r="AH3944" t="s">
        <v>2129</v>
      </c>
      <c r="AI3944">
        <v>38.251474010000003</v>
      </c>
      <c r="AJ3944">
        <v>-122.03834421000001</v>
      </c>
      <c r="AK3944">
        <v>1899</v>
      </c>
      <c r="AL3944">
        <v>273</v>
      </c>
      <c r="AM3944">
        <v>14.4</v>
      </c>
      <c r="AN3944">
        <v>5</v>
      </c>
      <c r="AO3944">
        <v>0.3</v>
      </c>
      <c r="AP3944">
        <v>85</v>
      </c>
      <c r="AQ3944">
        <v>4.5</v>
      </c>
      <c r="AR3944">
        <v>137</v>
      </c>
      <c r="AS3944">
        <v>7.2</v>
      </c>
      <c r="AT3944">
        <v>1111</v>
      </c>
      <c r="AU3944">
        <v>58.5</v>
      </c>
      <c r="AV3944">
        <v>18</v>
      </c>
      <c r="AW3944">
        <v>0.9</v>
      </c>
      <c r="AX3944">
        <v>153</v>
      </c>
      <c r="AY3944">
        <v>8.1</v>
      </c>
      <c r="AZ3944">
        <v>115</v>
      </c>
      <c r="BA3944">
        <v>6.1</v>
      </c>
      <c r="BB3944">
        <v>2</v>
      </c>
      <c r="BC3944">
        <v>0.1</v>
      </c>
      <c r="BD3944">
        <v>227</v>
      </c>
      <c r="BE3944">
        <v>12</v>
      </c>
      <c r="BF3944">
        <v>4</v>
      </c>
      <c r="BG3944">
        <v>0.2</v>
      </c>
      <c r="BH3944">
        <v>45</v>
      </c>
      <c r="BI3944">
        <v>2.4</v>
      </c>
      <c r="BJ3944">
        <v>27</v>
      </c>
      <c r="BK3944">
        <v>1.4</v>
      </c>
      <c r="BL3944">
        <v>1273</v>
      </c>
      <c r="BM3944">
        <v>67</v>
      </c>
      <c r="BN3944">
        <v>311</v>
      </c>
      <c r="BO3944">
        <v>16.399999999999999</v>
      </c>
      <c r="BP3944">
        <v>1191</v>
      </c>
      <c r="BQ3944">
        <v>62.7</v>
      </c>
      <c r="BR3944" t="s">
        <v>4132</v>
      </c>
      <c r="BS3944" t="s">
        <v>4133</v>
      </c>
      <c r="BX3944" t="s">
        <v>16724</v>
      </c>
      <c r="BY3944" t="s">
        <v>16725</v>
      </c>
      <c r="BZ3944">
        <v>33569</v>
      </c>
      <c r="CA3944">
        <v>-122.038344213496</v>
      </c>
      <c r="CB3944">
        <v>38.251474011830297</v>
      </c>
      <c r="CD3944">
        <f xml:space="preserve"> _xlfn.XLOOKUP(AB3944,[1]Sheet1!B:B,[1]Sheet1!Y:Y,"Not Found")</f>
        <v>85990</v>
      </c>
      <c r="CE3944">
        <f xml:space="preserve"> _xlfn.XLOOKUP(AB3944,[1]Sheet1!B:B,[1]Sheet1!AA:AA, "Not Found")</f>
        <v>107272</v>
      </c>
      <c r="CH3944">
        <f t="shared" ca="1" si="123"/>
        <v>0.18662692362111855</v>
      </c>
    </row>
    <row r="3945" spans="1:86" x14ac:dyDescent="0.3">
      <c r="A3945">
        <v>8943</v>
      </c>
      <c r="B3945" t="s">
        <v>0</v>
      </c>
      <c r="C3945" t="s">
        <v>16840</v>
      </c>
      <c r="D3945" s="3">
        <v>48705404833000</v>
      </c>
      <c r="E3945" t="s">
        <v>16724</v>
      </c>
      <c r="F3945" t="s">
        <v>16841</v>
      </c>
      <c r="G3945" t="s">
        <v>935</v>
      </c>
      <c r="H3945" t="s">
        <v>4133</v>
      </c>
      <c r="I3945" t="s">
        <v>16725</v>
      </c>
      <c r="J3945" t="s">
        <v>16842</v>
      </c>
      <c r="K3945" t="s">
        <v>8</v>
      </c>
      <c r="L3945" t="s">
        <v>9</v>
      </c>
      <c r="M3945" s="1">
        <v>29403</v>
      </c>
      <c r="O3945" t="s">
        <v>8</v>
      </c>
      <c r="P3945" t="s">
        <v>4</v>
      </c>
      <c r="Q3945" t="s">
        <v>11</v>
      </c>
      <c r="R3945" t="s">
        <v>12</v>
      </c>
      <c r="U3945" t="s">
        <v>12</v>
      </c>
      <c r="V3945" t="s">
        <v>12</v>
      </c>
      <c r="W3945" t="s">
        <v>12</v>
      </c>
      <c r="X3945" t="s">
        <v>12</v>
      </c>
      <c r="Y3945" t="s">
        <v>14</v>
      </c>
      <c r="Z3945" t="s">
        <v>16843</v>
      </c>
      <c r="AA3945" t="s">
        <v>16723</v>
      </c>
      <c r="AB3945">
        <v>94533</v>
      </c>
      <c r="AC3945" t="str">
        <f t="shared" si="122"/>
        <v>205 East Atlantic Ave., Fairfield, CA 94533</v>
      </c>
      <c r="AD3945" t="s">
        <v>17</v>
      </c>
      <c r="AE3945" t="s">
        <v>96</v>
      </c>
      <c r="AF3945" t="s">
        <v>812</v>
      </c>
      <c r="AG3945" t="s">
        <v>3034</v>
      </c>
      <c r="AH3945" t="s">
        <v>2129</v>
      </c>
      <c r="AI3945">
        <v>38.275532009999999</v>
      </c>
      <c r="AJ3945">
        <v>-122.03107622</v>
      </c>
      <c r="AK3945">
        <v>1560</v>
      </c>
      <c r="AL3945">
        <v>265</v>
      </c>
      <c r="AM3945">
        <v>17</v>
      </c>
      <c r="AN3945">
        <v>5</v>
      </c>
      <c r="AO3945">
        <v>0.3</v>
      </c>
      <c r="AP3945">
        <v>58</v>
      </c>
      <c r="AQ3945">
        <v>3.7</v>
      </c>
      <c r="AR3945">
        <v>103</v>
      </c>
      <c r="AS3945">
        <v>6.6</v>
      </c>
      <c r="AT3945">
        <v>869</v>
      </c>
      <c r="AU3945">
        <v>55.7</v>
      </c>
      <c r="AV3945">
        <v>23</v>
      </c>
      <c r="AW3945">
        <v>1.5</v>
      </c>
      <c r="AX3945">
        <v>137</v>
      </c>
      <c r="AY3945">
        <v>8.8000000000000007</v>
      </c>
      <c r="AZ3945">
        <v>96</v>
      </c>
      <c r="BA3945">
        <v>6.2</v>
      </c>
      <c r="BB3945">
        <v>4</v>
      </c>
      <c r="BC3945">
        <v>0.3</v>
      </c>
      <c r="BD3945">
        <v>160</v>
      </c>
      <c r="BE3945">
        <v>10.3</v>
      </c>
      <c r="BF3945">
        <v>6</v>
      </c>
      <c r="BG3945">
        <v>0.4</v>
      </c>
      <c r="BH3945">
        <v>19</v>
      </c>
      <c r="BI3945">
        <v>1.2</v>
      </c>
      <c r="BJ3945">
        <v>13</v>
      </c>
      <c r="BK3945">
        <v>0.8</v>
      </c>
      <c r="BL3945">
        <v>1068</v>
      </c>
      <c r="BM3945">
        <v>68.5</v>
      </c>
      <c r="BN3945">
        <v>234</v>
      </c>
      <c r="BO3945">
        <v>15</v>
      </c>
      <c r="BP3945">
        <v>977</v>
      </c>
      <c r="BQ3945">
        <v>62.6</v>
      </c>
      <c r="BR3945" t="s">
        <v>4132</v>
      </c>
      <c r="BS3945" t="s">
        <v>4133</v>
      </c>
      <c r="BX3945" t="s">
        <v>16724</v>
      </c>
      <c r="BY3945" t="s">
        <v>16725</v>
      </c>
      <c r="BZ3945">
        <v>33571</v>
      </c>
      <c r="CA3945">
        <v>-122.031076216004</v>
      </c>
      <c r="CB3945">
        <v>38.275532014107597</v>
      </c>
      <c r="CD3945">
        <f xml:space="preserve"> _xlfn.XLOOKUP(AB3945,[1]Sheet1!B:B,[1]Sheet1!Y:Y,"Not Found")</f>
        <v>85990</v>
      </c>
      <c r="CE3945">
        <f xml:space="preserve"> _xlfn.XLOOKUP(AB3945,[1]Sheet1!B:B,[1]Sheet1!AA:AA, "Not Found")</f>
        <v>107272</v>
      </c>
      <c r="CH3945">
        <f t="shared" ca="1" si="123"/>
        <v>0.18976169359015582</v>
      </c>
    </row>
    <row r="3946" spans="1:86" x14ac:dyDescent="0.3">
      <c r="A3946">
        <v>8944</v>
      </c>
      <c r="B3946" t="s">
        <v>0</v>
      </c>
      <c r="C3946" t="s">
        <v>16844</v>
      </c>
      <c r="D3946" s="3">
        <v>48705404836003</v>
      </c>
      <c r="E3946" t="s">
        <v>16724</v>
      </c>
      <c r="F3946" t="s">
        <v>16845</v>
      </c>
      <c r="G3946" t="s">
        <v>935</v>
      </c>
      <c r="H3946" t="s">
        <v>4133</v>
      </c>
      <c r="I3946" t="s">
        <v>16725</v>
      </c>
      <c r="J3946" t="s">
        <v>16846</v>
      </c>
      <c r="K3946" t="s">
        <v>325</v>
      </c>
      <c r="L3946" t="s">
        <v>9</v>
      </c>
      <c r="M3946" s="1">
        <v>29403</v>
      </c>
      <c r="O3946" t="s">
        <v>8</v>
      </c>
      <c r="P3946" t="s">
        <v>1043</v>
      </c>
      <c r="Q3946" t="s">
        <v>11</v>
      </c>
      <c r="R3946" t="s">
        <v>12</v>
      </c>
      <c r="U3946" t="s">
        <v>12</v>
      </c>
      <c r="V3946" t="s">
        <v>12</v>
      </c>
      <c r="W3946" t="s">
        <v>12</v>
      </c>
      <c r="X3946" t="s">
        <v>13</v>
      </c>
      <c r="Y3946" t="s">
        <v>326</v>
      </c>
      <c r="Z3946" t="s">
        <v>16843</v>
      </c>
      <c r="AA3946" t="s">
        <v>16723</v>
      </c>
      <c r="AB3946">
        <v>94533</v>
      </c>
      <c r="AC3946" t="str">
        <f t="shared" si="122"/>
        <v>205 East Atlantic Ave., Fairfield, CA 94533</v>
      </c>
      <c r="AD3946" t="s">
        <v>17</v>
      </c>
      <c r="AE3946" t="s">
        <v>96</v>
      </c>
      <c r="AF3946" t="s">
        <v>812</v>
      </c>
      <c r="AG3946" t="s">
        <v>3034</v>
      </c>
      <c r="AH3946" t="s">
        <v>2129</v>
      </c>
      <c r="AI3946">
        <v>38.275532009999999</v>
      </c>
      <c r="AJ3946">
        <v>-122.03107622</v>
      </c>
      <c r="AK3946">
        <v>310</v>
      </c>
      <c r="AL3946">
        <v>63</v>
      </c>
      <c r="AM3946">
        <v>20.3</v>
      </c>
      <c r="AN3946">
        <v>0</v>
      </c>
      <c r="AO3946">
        <v>0</v>
      </c>
      <c r="AP3946">
        <v>6</v>
      </c>
      <c r="AQ3946">
        <v>1.9</v>
      </c>
      <c r="AR3946">
        <v>9</v>
      </c>
      <c r="AS3946">
        <v>2.9</v>
      </c>
      <c r="AT3946">
        <v>180</v>
      </c>
      <c r="AU3946">
        <v>58.1</v>
      </c>
      <c r="AV3946">
        <v>5</v>
      </c>
      <c r="AW3946">
        <v>1.6</v>
      </c>
      <c r="AX3946">
        <v>31</v>
      </c>
      <c r="AY3946">
        <v>10</v>
      </c>
      <c r="AZ3946">
        <v>16</v>
      </c>
      <c r="BA3946">
        <v>5.2</v>
      </c>
      <c r="BB3946">
        <v>0</v>
      </c>
      <c r="BC3946">
        <v>0</v>
      </c>
      <c r="BD3946">
        <v>41</v>
      </c>
      <c r="BE3946">
        <v>13.2</v>
      </c>
      <c r="BF3946">
        <v>2</v>
      </c>
      <c r="BG3946">
        <v>0.6</v>
      </c>
      <c r="BH3946">
        <v>8</v>
      </c>
      <c r="BI3946">
        <v>2.6</v>
      </c>
      <c r="BJ3946">
        <v>2</v>
      </c>
      <c r="BK3946">
        <v>0.6</v>
      </c>
      <c r="BL3946">
        <v>230</v>
      </c>
      <c r="BM3946">
        <v>74.2</v>
      </c>
      <c r="BN3946">
        <v>44</v>
      </c>
      <c r="BO3946">
        <v>14.2</v>
      </c>
      <c r="BP3946">
        <v>213</v>
      </c>
      <c r="BQ3946">
        <v>68.7</v>
      </c>
      <c r="BR3946" t="s">
        <v>4132</v>
      </c>
      <c r="BS3946" t="s">
        <v>4133</v>
      </c>
      <c r="BX3946" t="s">
        <v>16724</v>
      </c>
      <c r="BY3946" t="s">
        <v>16725</v>
      </c>
      <c r="BZ3946">
        <v>33578</v>
      </c>
      <c r="CA3946">
        <v>-122.031076216004</v>
      </c>
      <c r="CB3946">
        <v>38.275532014107597</v>
      </c>
      <c r="CD3946">
        <f xml:space="preserve"> _xlfn.XLOOKUP(AB3946,[1]Sheet1!B:B,[1]Sheet1!Y:Y,"Not Found")</f>
        <v>85990</v>
      </c>
      <c r="CE3946">
        <f xml:space="preserve"> _xlfn.XLOOKUP(AB3946,[1]Sheet1!B:B,[1]Sheet1!AA:AA, "Not Found")</f>
        <v>107272</v>
      </c>
      <c r="CH3946">
        <f t="shared" ca="1" si="123"/>
        <v>1.9938888665252397E-2</v>
      </c>
    </row>
    <row r="3947" spans="1:86" x14ac:dyDescent="0.3">
      <c r="A3947">
        <v>8945</v>
      </c>
      <c r="B3947" t="s">
        <v>0</v>
      </c>
      <c r="C3947" t="s">
        <v>16847</v>
      </c>
      <c r="D3947" s="3">
        <v>48705406051064</v>
      </c>
      <c r="E3947" t="s">
        <v>16724</v>
      </c>
      <c r="F3947" t="s">
        <v>16848</v>
      </c>
      <c r="G3947" t="s">
        <v>935</v>
      </c>
      <c r="H3947" t="s">
        <v>4133</v>
      </c>
      <c r="I3947" t="s">
        <v>16725</v>
      </c>
      <c r="J3947" t="s">
        <v>16849</v>
      </c>
      <c r="K3947" t="s">
        <v>35</v>
      </c>
      <c r="L3947" t="s">
        <v>9</v>
      </c>
      <c r="M3947" s="1">
        <v>29403</v>
      </c>
      <c r="O3947" t="s">
        <v>35</v>
      </c>
      <c r="P3947" t="s">
        <v>36</v>
      </c>
      <c r="Q3947" t="s">
        <v>37</v>
      </c>
      <c r="R3947" t="s">
        <v>12</v>
      </c>
      <c r="U3947" t="s">
        <v>12</v>
      </c>
      <c r="V3947" t="s">
        <v>12</v>
      </c>
      <c r="W3947" t="s">
        <v>13</v>
      </c>
      <c r="X3947" t="s">
        <v>12</v>
      </c>
      <c r="Y3947" t="s">
        <v>58</v>
      </c>
      <c r="Z3947" t="s">
        <v>16850</v>
      </c>
      <c r="AA3947" t="s">
        <v>16723</v>
      </c>
      <c r="AB3947">
        <v>94533</v>
      </c>
      <c r="AC3947" t="str">
        <f t="shared" si="122"/>
        <v>1600 Kidder Ave., Fairfield, CA 94533</v>
      </c>
      <c r="AD3947" t="s">
        <v>17</v>
      </c>
      <c r="AE3947" t="s">
        <v>96</v>
      </c>
      <c r="AF3947" t="s">
        <v>812</v>
      </c>
      <c r="AG3947" t="s">
        <v>3034</v>
      </c>
      <c r="AH3947" t="s">
        <v>2129</v>
      </c>
      <c r="AI3947">
        <v>38.258934009999997</v>
      </c>
      <c r="AJ3947">
        <v>-122.02925221</v>
      </c>
      <c r="AK3947">
        <v>572</v>
      </c>
      <c r="AL3947">
        <v>76</v>
      </c>
      <c r="AM3947">
        <v>13.3</v>
      </c>
      <c r="AN3947">
        <v>0</v>
      </c>
      <c r="AO3947">
        <v>0</v>
      </c>
      <c r="AP3947">
        <v>13</v>
      </c>
      <c r="AQ3947">
        <v>2.2999999999999998</v>
      </c>
      <c r="AR3947">
        <v>9</v>
      </c>
      <c r="AS3947">
        <v>1.6</v>
      </c>
      <c r="AT3947">
        <v>417</v>
      </c>
      <c r="AU3947">
        <v>72.900000000000006</v>
      </c>
      <c r="AV3947">
        <v>7</v>
      </c>
      <c r="AW3947">
        <v>1.2</v>
      </c>
      <c r="AX3947">
        <v>20</v>
      </c>
      <c r="AY3947">
        <v>3.5</v>
      </c>
      <c r="AZ3947">
        <v>30</v>
      </c>
      <c r="BA3947">
        <v>5.2</v>
      </c>
      <c r="BB3947">
        <v>0</v>
      </c>
      <c r="BC3947">
        <v>0</v>
      </c>
      <c r="BD3947">
        <v>301</v>
      </c>
      <c r="BE3947">
        <v>52.6</v>
      </c>
      <c r="BF3947">
        <v>6</v>
      </c>
      <c r="BG3947">
        <v>1</v>
      </c>
      <c r="BH3947">
        <v>27</v>
      </c>
      <c r="BI3947">
        <v>4.7</v>
      </c>
      <c r="BJ3947">
        <v>18</v>
      </c>
      <c r="BK3947">
        <v>3.1</v>
      </c>
      <c r="BL3947">
        <v>525</v>
      </c>
      <c r="BM3947">
        <v>91.8</v>
      </c>
      <c r="BN3947">
        <v>83</v>
      </c>
      <c r="BO3947">
        <v>14.5</v>
      </c>
      <c r="BP3947">
        <v>520</v>
      </c>
      <c r="BQ3947">
        <v>90.9</v>
      </c>
      <c r="BR3947" t="s">
        <v>4132</v>
      </c>
      <c r="BS3947" t="s">
        <v>4133</v>
      </c>
      <c r="BX3947" t="s">
        <v>16724</v>
      </c>
      <c r="BY3947" t="s">
        <v>16725</v>
      </c>
      <c r="BZ3947">
        <v>33577</v>
      </c>
      <c r="CA3947">
        <v>-122.029252213655</v>
      </c>
      <c r="CB3947">
        <v>38.258934013091803</v>
      </c>
      <c r="CD3947">
        <f xml:space="preserve"> _xlfn.XLOOKUP(AB3947,[1]Sheet1!B:B,[1]Sheet1!Y:Y,"Not Found")</f>
        <v>85990</v>
      </c>
      <c r="CE3947">
        <f xml:space="preserve"> _xlfn.XLOOKUP(AB3947,[1]Sheet1!B:B,[1]Sheet1!AA:AA, "Not Found")</f>
        <v>107272</v>
      </c>
      <c r="CH3947">
        <f t="shared" ca="1" si="123"/>
        <v>5.208632996338769E-2</v>
      </c>
    </row>
    <row r="3948" spans="1:86" x14ac:dyDescent="0.3">
      <c r="A3948">
        <v>8946</v>
      </c>
      <c r="B3948" t="s">
        <v>0</v>
      </c>
      <c r="C3948" t="s">
        <v>16851</v>
      </c>
      <c r="D3948" s="3">
        <v>48705406051098</v>
      </c>
      <c r="E3948" t="s">
        <v>16724</v>
      </c>
      <c r="F3948" t="s">
        <v>16852</v>
      </c>
      <c r="G3948" t="s">
        <v>935</v>
      </c>
      <c r="H3948" t="s">
        <v>4133</v>
      </c>
      <c r="I3948" t="s">
        <v>16725</v>
      </c>
      <c r="J3948" t="s">
        <v>16853</v>
      </c>
      <c r="K3948" t="s">
        <v>35</v>
      </c>
      <c r="L3948" t="s">
        <v>9</v>
      </c>
      <c r="M3948" s="1">
        <v>29403</v>
      </c>
      <c r="O3948" t="s">
        <v>35</v>
      </c>
      <c r="P3948" t="s">
        <v>36</v>
      </c>
      <c r="Q3948" t="s">
        <v>37</v>
      </c>
      <c r="R3948" t="s">
        <v>12</v>
      </c>
      <c r="U3948" t="s">
        <v>12</v>
      </c>
      <c r="V3948" t="s">
        <v>12</v>
      </c>
      <c r="W3948" t="s">
        <v>13</v>
      </c>
      <c r="X3948" t="s">
        <v>12</v>
      </c>
      <c r="Y3948" t="s">
        <v>30</v>
      </c>
      <c r="Z3948" t="s">
        <v>16854</v>
      </c>
      <c r="AA3948" t="s">
        <v>16723</v>
      </c>
      <c r="AB3948">
        <v>94533</v>
      </c>
      <c r="AC3948" t="str">
        <f t="shared" si="122"/>
        <v>1950 Dover Ave., Fairfield, CA 94533</v>
      </c>
      <c r="AD3948" t="s">
        <v>17</v>
      </c>
      <c r="AE3948" t="s">
        <v>96</v>
      </c>
      <c r="AF3948" t="s">
        <v>812</v>
      </c>
      <c r="AG3948" t="s">
        <v>3034</v>
      </c>
      <c r="AH3948" t="s">
        <v>2129</v>
      </c>
      <c r="AI3948">
        <v>38.266707009999998</v>
      </c>
      <c r="AJ3948">
        <v>-122.02445321</v>
      </c>
      <c r="AK3948">
        <v>469</v>
      </c>
      <c r="AL3948">
        <v>84</v>
      </c>
      <c r="AM3948">
        <v>17.899999999999999</v>
      </c>
      <c r="AN3948">
        <v>0</v>
      </c>
      <c r="AO3948">
        <v>0</v>
      </c>
      <c r="AP3948">
        <v>16</v>
      </c>
      <c r="AQ3948">
        <v>3.4</v>
      </c>
      <c r="AR3948">
        <v>18</v>
      </c>
      <c r="AS3948">
        <v>3.8</v>
      </c>
      <c r="AT3948">
        <v>282</v>
      </c>
      <c r="AU3948">
        <v>60.1</v>
      </c>
      <c r="AV3948">
        <v>1</v>
      </c>
      <c r="AW3948">
        <v>0.2</v>
      </c>
      <c r="AX3948">
        <v>28</v>
      </c>
      <c r="AY3948">
        <v>6</v>
      </c>
      <c r="AZ3948">
        <v>38</v>
      </c>
      <c r="BA3948">
        <v>8.1</v>
      </c>
      <c r="BB3948">
        <v>2</v>
      </c>
      <c r="BC3948">
        <v>0.4</v>
      </c>
      <c r="BD3948">
        <v>170</v>
      </c>
      <c r="BE3948">
        <v>36.200000000000003</v>
      </c>
      <c r="BF3948">
        <v>1</v>
      </c>
      <c r="BG3948">
        <v>0.2</v>
      </c>
      <c r="BH3948">
        <v>10</v>
      </c>
      <c r="BI3948">
        <v>2.1</v>
      </c>
      <c r="BJ3948">
        <v>6</v>
      </c>
      <c r="BK3948">
        <v>1.3</v>
      </c>
      <c r="BL3948">
        <v>387</v>
      </c>
      <c r="BM3948">
        <v>82.5</v>
      </c>
      <c r="BN3948">
        <v>66</v>
      </c>
      <c r="BO3948">
        <v>14.1</v>
      </c>
      <c r="BP3948">
        <v>380</v>
      </c>
      <c r="BQ3948">
        <v>81</v>
      </c>
      <c r="BR3948" t="s">
        <v>4132</v>
      </c>
      <c r="BS3948" t="s">
        <v>4133</v>
      </c>
      <c r="BX3948" t="s">
        <v>16724</v>
      </c>
      <c r="BY3948" t="s">
        <v>16725</v>
      </c>
      <c r="BZ3948">
        <v>33573</v>
      </c>
      <c r="CA3948">
        <v>-122.024453213679</v>
      </c>
      <c r="CB3948">
        <v>38.266707013713301</v>
      </c>
      <c r="CD3948">
        <f xml:space="preserve"> _xlfn.XLOOKUP(AB3948,[1]Sheet1!B:B,[1]Sheet1!Y:Y,"Not Found")</f>
        <v>85990</v>
      </c>
      <c r="CE3948">
        <f xml:space="preserve"> _xlfn.XLOOKUP(AB3948,[1]Sheet1!B:B,[1]Sheet1!AA:AA, "Not Found")</f>
        <v>107272</v>
      </c>
      <c r="CH3948">
        <f t="shared" ca="1" si="123"/>
        <v>0.81894136538820883</v>
      </c>
    </row>
    <row r="3949" spans="1:86" x14ac:dyDescent="0.3">
      <c r="A3949">
        <v>8947</v>
      </c>
      <c r="B3949" t="s">
        <v>0</v>
      </c>
      <c r="C3949" t="s">
        <v>16855</v>
      </c>
      <c r="D3949" s="3">
        <v>48705406051106</v>
      </c>
      <c r="E3949" t="s">
        <v>16724</v>
      </c>
      <c r="F3949" t="s">
        <v>16856</v>
      </c>
      <c r="G3949" t="s">
        <v>935</v>
      </c>
      <c r="H3949" t="s">
        <v>4133</v>
      </c>
      <c r="I3949" t="s">
        <v>16725</v>
      </c>
      <c r="J3949" t="s">
        <v>16857</v>
      </c>
      <c r="K3949" t="s">
        <v>35</v>
      </c>
      <c r="L3949" t="s">
        <v>9</v>
      </c>
      <c r="M3949" s="1">
        <v>29403</v>
      </c>
      <c r="O3949" t="s">
        <v>35</v>
      </c>
      <c r="P3949" t="s">
        <v>36</v>
      </c>
      <c r="Q3949" t="s">
        <v>37</v>
      </c>
      <c r="R3949" t="s">
        <v>12</v>
      </c>
      <c r="U3949" t="s">
        <v>12</v>
      </c>
      <c r="V3949" t="s">
        <v>12</v>
      </c>
      <c r="W3949" t="s">
        <v>12</v>
      </c>
      <c r="X3949" t="s">
        <v>12</v>
      </c>
      <c r="Y3949" t="s">
        <v>14</v>
      </c>
      <c r="Z3949" t="s">
        <v>16858</v>
      </c>
      <c r="AA3949" t="s">
        <v>16859</v>
      </c>
      <c r="AB3949">
        <v>94585</v>
      </c>
      <c r="AC3949" t="str">
        <f t="shared" si="122"/>
        <v>1001 Anderson Dr., Suisun, CA 94585</v>
      </c>
      <c r="AD3949" t="s">
        <v>17</v>
      </c>
      <c r="AE3949" t="s">
        <v>96</v>
      </c>
      <c r="AF3949" t="s">
        <v>812</v>
      </c>
      <c r="AG3949" t="s">
        <v>3034</v>
      </c>
      <c r="AH3949" t="s">
        <v>602</v>
      </c>
      <c r="AI3949">
        <v>38.241545010000003</v>
      </c>
      <c r="AJ3949">
        <v>-122.01374321</v>
      </c>
      <c r="AK3949">
        <v>537</v>
      </c>
      <c r="AL3949">
        <v>70</v>
      </c>
      <c r="AM3949">
        <v>13</v>
      </c>
      <c r="AN3949">
        <v>3</v>
      </c>
      <c r="AO3949">
        <v>0.6</v>
      </c>
      <c r="AP3949">
        <v>31</v>
      </c>
      <c r="AQ3949">
        <v>5.8</v>
      </c>
      <c r="AR3949">
        <v>66</v>
      </c>
      <c r="AS3949">
        <v>12.3</v>
      </c>
      <c r="AT3949">
        <v>233</v>
      </c>
      <c r="AU3949">
        <v>43.4</v>
      </c>
      <c r="AV3949">
        <v>7</v>
      </c>
      <c r="AW3949">
        <v>1.3</v>
      </c>
      <c r="AX3949">
        <v>62</v>
      </c>
      <c r="AY3949">
        <v>11.5</v>
      </c>
      <c r="AZ3949">
        <v>65</v>
      </c>
      <c r="BA3949">
        <v>12.1</v>
      </c>
      <c r="BB3949">
        <v>0</v>
      </c>
      <c r="BC3949">
        <v>0</v>
      </c>
      <c r="BD3949">
        <v>90</v>
      </c>
      <c r="BE3949">
        <v>16.8</v>
      </c>
      <c r="BF3949">
        <v>5</v>
      </c>
      <c r="BG3949">
        <v>0.9</v>
      </c>
      <c r="BH3949">
        <v>3</v>
      </c>
      <c r="BI3949">
        <v>0.6</v>
      </c>
      <c r="BJ3949">
        <v>2</v>
      </c>
      <c r="BK3949">
        <v>0.4</v>
      </c>
      <c r="BL3949">
        <v>336</v>
      </c>
      <c r="BM3949">
        <v>62.6</v>
      </c>
      <c r="BN3949">
        <v>94</v>
      </c>
      <c r="BO3949">
        <v>17.5</v>
      </c>
      <c r="BP3949">
        <v>331</v>
      </c>
      <c r="BQ3949">
        <v>61.6</v>
      </c>
      <c r="BR3949" t="s">
        <v>4132</v>
      </c>
      <c r="BS3949" t="s">
        <v>4133</v>
      </c>
      <c r="BX3949" t="s">
        <v>16724</v>
      </c>
      <c r="BY3949" t="s">
        <v>16725</v>
      </c>
      <c r="BZ3949">
        <v>33570</v>
      </c>
      <c r="CA3949">
        <v>-122.013743209105</v>
      </c>
      <c r="CB3949">
        <v>38.2415450134392</v>
      </c>
      <c r="CD3949">
        <f xml:space="preserve"> _xlfn.XLOOKUP(AB3949,[1]Sheet1!B:B,[1]Sheet1!Y:Y,"Not Found")</f>
        <v>96713</v>
      </c>
      <c r="CE3949">
        <f xml:space="preserve"> _xlfn.XLOOKUP(AB3949,[1]Sheet1!B:B,[1]Sheet1!AA:AA, "Not Found")</f>
        <v>110474</v>
      </c>
      <c r="CH3949">
        <f t="shared" ca="1" si="123"/>
        <v>0.23021332508145043</v>
      </c>
    </row>
    <row r="3950" spans="1:86" x14ac:dyDescent="0.3">
      <c r="A3950">
        <v>8948</v>
      </c>
      <c r="B3950" t="s">
        <v>0</v>
      </c>
      <c r="C3950" t="s">
        <v>16860</v>
      </c>
      <c r="D3950" s="3">
        <v>48705406051114</v>
      </c>
      <c r="E3950" t="s">
        <v>16724</v>
      </c>
      <c r="F3950" t="s">
        <v>16861</v>
      </c>
      <c r="G3950" t="s">
        <v>935</v>
      </c>
      <c r="H3950" t="s">
        <v>4133</v>
      </c>
      <c r="I3950" t="s">
        <v>16725</v>
      </c>
      <c r="J3950" t="s">
        <v>16862</v>
      </c>
      <c r="K3950" t="s">
        <v>113</v>
      </c>
      <c r="L3950" t="s">
        <v>9</v>
      </c>
      <c r="M3950" s="1">
        <v>29403</v>
      </c>
      <c r="O3950" t="s">
        <v>113</v>
      </c>
      <c r="P3950" t="s">
        <v>75</v>
      </c>
      <c r="Q3950" t="s">
        <v>96</v>
      </c>
      <c r="R3950" t="s">
        <v>12</v>
      </c>
      <c r="U3950" t="s">
        <v>12</v>
      </c>
      <c r="V3950" t="s">
        <v>12</v>
      </c>
      <c r="W3950" t="s">
        <v>13</v>
      </c>
      <c r="X3950" t="s">
        <v>12</v>
      </c>
      <c r="Y3950" t="s">
        <v>58</v>
      </c>
      <c r="Z3950" t="s">
        <v>16863</v>
      </c>
      <c r="AA3950" t="s">
        <v>16864</v>
      </c>
      <c r="AB3950">
        <v>94585</v>
      </c>
      <c r="AC3950" t="str">
        <f t="shared" si="122"/>
        <v>400 Whispering Bay Ln., Suisun City, CA 94585</v>
      </c>
      <c r="AD3950" t="s">
        <v>17</v>
      </c>
      <c r="AE3950" t="s">
        <v>96</v>
      </c>
      <c r="AF3950" t="s">
        <v>812</v>
      </c>
      <c r="AG3950" t="s">
        <v>3034</v>
      </c>
      <c r="AH3950" t="s">
        <v>2129</v>
      </c>
      <c r="AI3950">
        <v>38.239981010000001</v>
      </c>
      <c r="AJ3950">
        <v>-122.03282120999999</v>
      </c>
      <c r="AK3950">
        <v>629</v>
      </c>
      <c r="AL3950">
        <v>116</v>
      </c>
      <c r="AM3950">
        <v>18.399999999999999</v>
      </c>
      <c r="AN3950">
        <v>3</v>
      </c>
      <c r="AO3950">
        <v>0.5</v>
      </c>
      <c r="AP3950">
        <v>32</v>
      </c>
      <c r="AQ3950">
        <v>5.0999999999999996</v>
      </c>
      <c r="AR3950">
        <v>55</v>
      </c>
      <c r="AS3950">
        <v>8.6999999999999993</v>
      </c>
      <c r="AT3950">
        <v>314</v>
      </c>
      <c r="AU3950">
        <v>49.9</v>
      </c>
      <c r="AV3950">
        <v>14</v>
      </c>
      <c r="AW3950">
        <v>2.2000000000000002</v>
      </c>
      <c r="AX3950">
        <v>35</v>
      </c>
      <c r="AY3950">
        <v>5.6</v>
      </c>
      <c r="AZ3950">
        <v>57</v>
      </c>
      <c r="BA3950">
        <v>9.1</v>
      </c>
      <c r="BB3950">
        <v>3</v>
      </c>
      <c r="BC3950">
        <v>0.5</v>
      </c>
      <c r="BD3950">
        <v>102</v>
      </c>
      <c r="BE3950">
        <v>16.2</v>
      </c>
      <c r="BF3950">
        <v>2</v>
      </c>
      <c r="BG3950">
        <v>0.3</v>
      </c>
      <c r="BH3950">
        <v>21</v>
      </c>
      <c r="BI3950">
        <v>3.3</v>
      </c>
      <c r="BJ3950">
        <v>1</v>
      </c>
      <c r="BK3950">
        <v>0.2</v>
      </c>
      <c r="BL3950">
        <v>470</v>
      </c>
      <c r="BM3950">
        <v>74.7</v>
      </c>
      <c r="BN3950">
        <v>97</v>
      </c>
      <c r="BO3950">
        <v>15.4</v>
      </c>
      <c r="BP3950">
        <v>455</v>
      </c>
      <c r="BQ3950">
        <v>72.3</v>
      </c>
      <c r="BR3950" t="s">
        <v>4132</v>
      </c>
      <c r="BS3950" t="s">
        <v>4133</v>
      </c>
      <c r="BX3950" t="s">
        <v>16724</v>
      </c>
      <c r="BY3950" t="s">
        <v>16725</v>
      </c>
      <c r="BZ3950">
        <v>33583</v>
      </c>
      <c r="CA3950">
        <v>-122.032821212336</v>
      </c>
      <c r="CB3950">
        <v>38.239981010884399</v>
      </c>
      <c r="CD3950">
        <f xml:space="preserve"> _xlfn.XLOOKUP(AB3950,[1]Sheet1!B:B,[1]Sheet1!Y:Y,"Not Found")</f>
        <v>96713</v>
      </c>
      <c r="CE3950">
        <f xml:space="preserve"> _xlfn.XLOOKUP(AB3950,[1]Sheet1!B:B,[1]Sheet1!AA:AA, "Not Found")</f>
        <v>110474</v>
      </c>
      <c r="CH3950">
        <f t="shared" ca="1" si="123"/>
        <v>0.53799616616604118</v>
      </c>
    </row>
    <row r="3951" spans="1:86" x14ac:dyDescent="0.3">
      <c r="A3951">
        <v>8949</v>
      </c>
      <c r="B3951" t="s">
        <v>0</v>
      </c>
      <c r="C3951" t="s">
        <v>16865</v>
      </c>
      <c r="D3951" s="3">
        <v>48705406051148</v>
      </c>
      <c r="E3951" t="s">
        <v>16724</v>
      </c>
      <c r="F3951" t="s">
        <v>16866</v>
      </c>
      <c r="G3951" t="s">
        <v>935</v>
      </c>
      <c r="H3951" t="s">
        <v>4133</v>
      </c>
      <c r="I3951" t="s">
        <v>16725</v>
      </c>
      <c r="J3951" t="s">
        <v>16867</v>
      </c>
      <c r="K3951" t="s">
        <v>35</v>
      </c>
      <c r="L3951" t="s">
        <v>9</v>
      </c>
      <c r="M3951" s="1">
        <v>29403</v>
      </c>
      <c r="O3951" t="s">
        <v>35</v>
      </c>
      <c r="P3951" t="s">
        <v>36</v>
      </c>
      <c r="Q3951" t="s">
        <v>96</v>
      </c>
      <c r="R3951" t="s">
        <v>12</v>
      </c>
      <c r="U3951" t="s">
        <v>12</v>
      </c>
      <c r="V3951" t="s">
        <v>12</v>
      </c>
      <c r="W3951" t="s">
        <v>13</v>
      </c>
      <c r="X3951" t="s">
        <v>12</v>
      </c>
      <c r="Y3951" t="s">
        <v>14</v>
      </c>
      <c r="Z3951" t="s">
        <v>16868</v>
      </c>
      <c r="AA3951" t="s">
        <v>16723</v>
      </c>
      <c r="AB3951">
        <v>94533</v>
      </c>
      <c r="AC3951" t="str">
        <f t="shared" si="122"/>
        <v>1901 Woolner Ave., Fairfield, CA 94533</v>
      </c>
      <c r="AD3951" t="s">
        <v>17</v>
      </c>
      <c r="AE3951" t="s">
        <v>96</v>
      </c>
      <c r="AF3951" t="s">
        <v>812</v>
      </c>
      <c r="AG3951" t="s">
        <v>3034</v>
      </c>
      <c r="AH3951" t="s">
        <v>2129</v>
      </c>
      <c r="AI3951">
        <v>38.244809009999997</v>
      </c>
      <c r="AJ3951">
        <v>-122.06364622</v>
      </c>
      <c r="AK3951">
        <v>491</v>
      </c>
      <c r="AL3951">
        <v>42</v>
      </c>
      <c r="AM3951">
        <v>8.6</v>
      </c>
      <c r="AN3951">
        <v>0</v>
      </c>
      <c r="AO3951">
        <v>0</v>
      </c>
      <c r="AP3951">
        <v>19</v>
      </c>
      <c r="AQ3951">
        <v>3.9</v>
      </c>
      <c r="AR3951">
        <v>16</v>
      </c>
      <c r="AS3951">
        <v>3.3</v>
      </c>
      <c r="AT3951">
        <v>368</v>
      </c>
      <c r="AU3951">
        <v>74.900000000000006</v>
      </c>
      <c r="AV3951">
        <v>2</v>
      </c>
      <c r="AW3951">
        <v>0.4</v>
      </c>
      <c r="AX3951">
        <v>20</v>
      </c>
      <c r="AY3951">
        <v>4.0999999999999996</v>
      </c>
      <c r="AZ3951">
        <v>24</v>
      </c>
      <c r="BA3951">
        <v>4.9000000000000004</v>
      </c>
      <c r="BB3951">
        <v>0</v>
      </c>
      <c r="BC3951">
        <v>0</v>
      </c>
      <c r="BD3951">
        <v>206</v>
      </c>
      <c r="BE3951">
        <v>42</v>
      </c>
      <c r="BF3951">
        <v>0</v>
      </c>
      <c r="BG3951">
        <v>0</v>
      </c>
      <c r="BH3951">
        <v>30</v>
      </c>
      <c r="BI3951">
        <v>6.1</v>
      </c>
      <c r="BJ3951">
        <v>24</v>
      </c>
      <c r="BK3951">
        <v>4.9000000000000004</v>
      </c>
      <c r="BL3951">
        <v>450</v>
      </c>
      <c r="BM3951">
        <v>91.6</v>
      </c>
      <c r="BN3951">
        <v>74</v>
      </c>
      <c r="BO3951">
        <v>15.1</v>
      </c>
      <c r="BP3951">
        <v>442</v>
      </c>
      <c r="BQ3951">
        <v>90</v>
      </c>
      <c r="BR3951" t="s">
        <v>4132</v>
      </c>
      <c r="BS3951" t="s">
        <v>4133</v>
      </c>
      <c r="BX3951" t="s">
        <v>16724</v>
      </c>
      <c r="BY3951" t="s">
        <v>16725</v>
      </c>
      <c r="BZ3951">
        <v>33579</v>
      </c>
      <c r="CA3951">
        <v>-122.063646216572</v>
      </c>
      <c r="CB3951">
        <v>38.244809008970101</v>
      </c>
      <c r="CD3951">
        <f xml:space="preserve"> _xlfn.XLOOKUP(AB3951,[1]Sheet1!B:B,[1]Sheet1!Y:Y,"Not Found")</f>
        <v>85990</v>
      </c>
      <c r="CE3951">
        <f xml:space="preserve"> _xlfn.XLOOKUP(AB3951,[1]Sheet1!B:B,[1]Sheet1!AA:AA, "Not Found")</f>
        <v>107272</v>
      </c>
      <c r="CH3951">
        <f t="shared" ca="1" si="123"/>
        <v>0.91595969823083201</v>
      </c>
    </row>
    <row r="3952" spans="1:86" x14ac:dyDescent="0.3">
      <c r="A3952">
        <v>8950</v>
      </c>
      <c r="B3952" t="s">
        <v>0</v>
      </c>
      <c r="C3952" t="s">
        <v>16869</v>
      </c>
      <c r="D3952" s="3">
        <v>48705406051163</v>
      </c>
      <c r="E3952" t="s">
        <v>16724</v>
      </c>
      <c r="F3952" t="s">
        <v>16870</v>
      </c>
      <c r="G3952" t="s">
        <v>935</v>
      </c>
      <c r="H3952" t="s">
        <v>4133</v>
      </c>
      <c r="I3952" t="s">
        <v>16725</v>
      </c>
      <c r="J3952" t="s">
        <v>16871</v>
      </c>
      <c r="K3952" t="s">
        <v>35</v>
      </c>
      <c r="L3952" t="s">
        <v>9</v>
      </c>
      <c r="M3952" s="1">
        <v>29403</v>
      </c>
      <c r="O3952" t="s">
        <v>35</v>
      </c>
      <c r="P3952" t="s">
        <v>36</v>
      </c>
      <c r="Q3952" t="s">
        <v>37</v>
      </c>
      <c r="R3952" t="s">
        <v>12</v>
      </c>
      <c r="U3952" t="s">
        <v>12</v>
      </c>
      <c r="V3952" t="s">
        <v>12</v>
      </c>
      <c r="W3952" t="s">
        <v>13</v>
      </c>
      <c r="X3952" t="s">
        <v>12</v>
      </c>
      <c r="Y3952" t="s">
        <v>58</v>
      </c>
      <c r="Z3952" t="s">
        <v>16872</v>
      </c>
      <c r="AA3952" t="s">
        <v>16723</v>
      </c>
      <c r="AB3952">
        <v>94533</v>
      </c>
      <c r="AC3952" t="str">
        <f t="shared" si="122"/>
        <v>830 First St., Fairfield, CA 94533</v>
      </c>
      <c r="AD3952" t="s">
        <v>17</v>
      </c>
      <c r="AE3952" t="s">
        <v>96</v>
      </c>
      <c r="AF3952" t="s">
        <v>812</v>
      </c>
      <c r="AG3952" t="s">
        <v>3034</v>
      </c>
      <c r="AH3952" t="s">
        <v>2129</v>
      </c>
      <c r="AI3952">
        <v>38.25150601</v>
      </c>
      <c r="AJ3952">
        <v>-122.05166722</v>
      </c>
      <c r="AK3952">
        <v>564</v>
      </c>
      <c r="AL3952">
        <v>48</v>
      </c>
      <c r="AM3952">
        <v>8.5</v>
      </c>
      <c r="AN3952">
        <v>1</v>
      </c>
      <c r="AO3952">
        <v>0.2</v>
      </c>
      <c r="AP3952">
        <v>23</v>
      </c>
      <c r="AQ3952">
        <v>4.0999999999999996</v>
      </c>
      <c r="AR3952">
        <v>14</v>
      </c>
      <c r="AS3952">
        <v>2.5</v>
      </c>
      <c r="AT3952">
        <v>409</v>
      </c>
      <c r="AU3952">
        <v>72.5</v>
      </c>
      <c r="AV3952">
        <v>0</v>
      </c>
      <c r="AW3952">
        <v>0</v>
      </c>
      <c r="AX3952">
        <v>54</v>
      </c>
      <c r="AY3952">
        <v>9.6</v>
      </c>
      <c r="AZ3952">
        <v>15</v>
      </c>
      <c r="BA3952">
        <v>2.7</v>
      </c>
      <c r="BB3952">
        <v>0</v>
      </c>
      <c r="BC3952">
        <v>0</v>
      </c>
      <c r="BD3952">
        <v>245</v>
      </c>
      <c r="BE3952">
        <v>43.4</v>
      </c>
      <c r="BF3952">
        <v>1</v>
      </c>
      <c r="BG3952">
        <v>0.2</v>
      </c>
      <c r="BH3952">
        <v>8</v>
      </c>
      <c r="BI3952">
        <v>1.4</v>
      </c>
      <c r="BJ3952">
        <v>5</v>
      </c>
      <c r="BK3952">
        <v>0.9</v>
      </c>
      <c r="BL3952">
        <v>490</v>
      </c>
      <c r="BM3952">
        <v>86.9</v>
      </c>
      <c r="BN3952">
        <v>97</v>
      </c>
      <c r="BO3952">
        <v>17.2</v>
      </c>
      <c r="BP3952">
        <v>486</v>
      </c>
      <c r="BQ3952">
        <v>86.2</v>
      </c>
      <c r="BR3952" t="s">
        <v>4132</v>
      </c>
      <c r="BS3952" t="s">
        <v>4133</v>
      </c>
      <c r="BX3952" t="s">
        <v>16724</v>
      </c>
      <c r="BY3952" t="s">
        <v>16725</v>
      </c>
      <c r="BZ3952">
        <v>33572</v>
      </c>
      <c r="CA3952">
        <v>-122.051667216704</v>
      </c>
      <c r="CB3952">
        <v>38.251506011159201</v>
      </c>
      <c r="CD3952">
        <f xml:space="preserve"> _xlfn.XLOOKUP(AB3952,[1]Sheet1!B:B,[1]Sheet1!Y:Y,"Not Found")</f>
        <v>85990</v>
      </c>
      <c r="CE3952">
        <f xml:space="preserve"> _xlfn.XLOOKUP(AB3952,[1]Sheet1!B:B,[1]Sheet1!AA:AA, "Not Found")</f>
        <v>107272</v>
      </c>
      <c r="CH3952">
        <f t="shared" ca="1" si="123"/>
        <v>0.78363446585491292</v>
      </c>
    </row>
    <row r="3953" spans="1:86" x14ac:dyDescent="0.3">
      <c r="A3953">
        <v>8951</v>
      </c>
      <c r="B3953" t="s">
        <v>0</v>
      </c>
      <c r="C3953" t="s">
        <v>16873</v>
      </c>
      <c r="D3953" s="3">
        <v>48705406051189</v>
      </c>
      <c r="E3953" t="s">
        <v>16724</v>
      </c>
      <c r="F3953" t="s">
        <v>16874</v>
      </c>
      <c r="G3953" t="s">
        <v>935</v>
      </c>
      <c r="H3953" t="s">
        <v>4133</v>
      </c>
      <c r="I3953" t="s">
        <v>16725</v>
      </c>
      <c r="J3953" t="s">
        <v>16875</v>
      </c>
      <c r="K3953" t="s">
        <v>113</v>
      </c>
      <c r="L3953" t="s">
        <v>9</v>
      </c>
      <c r="M3953" s="1">
        <v>29403</v>
      </c>
      <c r="O3953" t="s">
        <v>113</v>
      </c>
      <c r="P3953" t="s">
        <v>75</v>
      </c>
      <c r="Q3953" t="s">
        <v>96</v>
      </c>
      <c r="R3953" t="s">
        <v>12</v>
      </c>
      <c r="U3953" t="s">
        <v>12</v>
      </c>
      <c r="V3953" t="s">
        <v>13</v>
      </c>
      <c r="W3953" t="s">
        <v>12</v>
      </c>
      <c r="X3953" t="s">
        <v>12</v>
      </c>
      <c r="Y3953" t="s">
        <v>14</v>
      </c>
      <c r="Z3953" t="s">
        <v>16876</v>
      </c>
      <c r="AA3953" t="s">
        <v>16723</v>
      </c>
      <c r="AB3953">
        <v>94534</v>
      </c>
      <c r="AC3953" t="str">
        <f t="shared" si="122"/>
        <v>1350 Gold Hill Rd., Fairfield, CA 94534</v>
      </c>
      <c r="AD3953" t="s">
        <v>17</v>
      </c>
      <c r="AE3953" t="s">
        <v>96</v>
      </c>
      <c r="AF3953" t="s">
        <v>812</v>
      </c>
      <c r="AG3953" t="s">
        <v>3034</v>
      </c>
      <c r="AH3953" t="s">
        <v>2129</v>
      </c>
      <c r="AI3953">
        <v>38.175054000000003</v>
      </c>
      <c r="AJ3953">
        <v>-122.13779221999999</v>
      </c>
      <c r="AK3953">
        <v>873</v>
      </c>
      <c r="AL3953">
        <v>89</v>
      </c>
      <c r="AM3953">
        <v>10.199999999999999</v>
      </c>
      <c r="AN3953">
        <v>4</v>
      </c>
      <c r="AO3953">
        <v>0.5</v>
      </c>
      <c r="AP3953">
        <v>113</v>
      </c>
      <c r="AQ3953">
        <v>12.9</v>
      </c>
      <c r="AR3953">
        <v>163</v>
      </c>
      <c r="AS3953">
        <v>18.7</v>
      </c>
      <c r="AT3953">
        <v>191</v>
      </c>
      <c r="AU3953">
        <v>21.9</v>
      </c>
      <c r="AV3953">
        <v>4</v>
      </c>
      <c r="AW3953">
        <v>0.5</v>
      </c>
      <c r="AX3953">
        <v>185</v>
      </c>
      <c r="AY3953">
        <v>21.2</v>
      </c>
      <c r="AZ3953">
        <v>120</v>
      </c>
      <c r="BA3953">
        <v>13.7</v>
      </c>
      <c r="BB3953">
        <v>4</v>
      </c>
      <c r="BC3953">
        <v>0.5</v>
      </c>
      <c r="BD3953">
        <v>19</v>
      </c>
      <c r="BE3953">
        <v>2.2000000000000002</v>
      </c>
      <c r="BF3953">
        <v>2</v>
      </c>
      <c r="BG3953">
        <v>0.2</v>
      </c>
      <c r="BH3953">
        <v>13</v>
      </c>
      <c r="BI3953">
        <v>1.5</v>
      </c>
      <c r="BJ3953">
        <v>0</v>
      </c>
      <c r="BK3953">
        <v>0</v>
      </c>
      <c r="BL3953">
        <v>265</v>
      </c>
      <c r="BM3953">
        <v>30.4</v>
      </c>
      <c r="BN3953">
        <v>97</v>
      </c>
      <c r="BO3953">
        <v>11.1</v>
      </c>
      <c r="BP3953">
        <v>253</v>
      </c>
      <c r="BQ3953">
        <v>29</v>
      </c>
      <c r="BR3953" t="s">
        <v>4132</v>
      </c>
      <c r="BS3953" t="s">
        <v>4133</v>
      </c>
      <c r="BX3953" t="s">
        <v>16724</v>
      </c>
      <c r="BY3953" t="s">
        <v>16725</v>
      </c>
      <c r="BZ3953">
        <v>33575</v>
      </c>
      <c r="CA3953">
        <v>-122.13779222032301</v>
      </c>
      <c r="CB3953">
        <v>38.175053997824897</v>
      </c>
      <c r="CD3953">
        <f xml:space="preserve"> _xlfn.XLOOKUP(AB3953,[1]Sheet1!B:B,[1]Sheet1!Y:Y,"Not Found")</f>
        <v>139349</v>
      </c>
      <c r="CE3953">
        <f xml:space="preserve"> _xlfn.XLOOKUP(AB3953,[1]Sheet1!B:B,[1]Sheet1!AA:AA, "Not Found")</f>
        <v>169945</v>
      </c>
      <c r="CH3953">
        <f t="shared" ca="1" si="123"/>
        <v>0.74081947758387023</v>
      </c>
    </row>
    <row r="3954" spans="1:86" x14ac:dyDescent="0.3">
      <c r="A3954">
        <v>8952</v>
      </c>
      <c r="B3954" t="s">
        <v>0</v>
      </c>
      <c r="C3954" t="s">
        <v>16877</v>
      </c>
      <c r="D3954" s="3">
        <v>48705406051197</v>
      </c>
      <c r="E3954" t="s">
        <v>16724</v>
      </c>
      <c r="F3954" t="s">
        <v>16878</v>
      </c>
      <c r="G3954" t="s">
        <v>935</v>
      </c>
      <c r="H3954" t="s">
        <v>4133</v>
      </c>
      <c r="I3954" t="s">
        <v>16725</v>
      </c>
      <c r="J3954" t="s">
        <v>16879</v>
      </c>
      <c r="K3954" t="s">
        <v>35</v>
      </c>
      <c r="L3954" t="s">
        <v>9</v>
      </c>
      <c r="M3954" s="1">
        <v>29403</v>
      </c>
      <c r="O3954" t="s">
        <v>35</v>
      </c>
      <c r="P3954" t="s">
        <v>36</v>
      </c>
      <c r="Q3954" t="s">
        <v>37</v>
      </c>
      <c r="R3954" t="s">
        <v>12</v>
      </c>
      <c r="U3954" t="s">
        <v>12</v>
      </c>
      <c r="V3954" t="s">
        <v>13</v>
      </c>
      <c r="W3954" t="s">
        <v>12</v>
      </c>
      <c r="X3954" t="s">
        <v>12</v>
      </c>
      <c r="Y3954" t="s">
        <v>14</v>
      </c>
      <c r="Z3954" t="s">
        <v>16880</v>
      </c>
      <c r="AA3954" t="s">
        <v>16723</v>
      </c>
      <c r="AB3954">
        <v>94534</v>
      </c>
      <c r="AC3954" t="str">
        <f t="shared" si="122"/>
        <v>2001 Winston Dr., Fairfield, CA 94534</v>
      </c>
      <c r="AD3954" t="s">
        <v>17</v>
      </c>
      <c r="AE3954" t="s">
        <v>96</v>
      </c>
      <c r="AF3954" t="s">
        <v>812</v>
      </c>
      <c r="AG3954" t="s">
        <v>3034</v>
      </c>
      <c r="AH3954" t="s">
        <v>2129</v>
      </c>
      <c r="AI3954">
        <v>38.267782009999998</v>
      </c>
      <c r="AJ3954">
        <v>-122.06046722000001</v>
      </c>
      <c r="AK3954">
        <v>757</v>
      </c>
      <c r="AL3954">
        <v>53</v>
      </c>
      <c r="AM3954">
        <v>7</v>
      </c>
      <c r="AN3954">
        <v>4</v>
      </c>
      <c r="AO3954">
        <v>0.5</v>
      </c>
      <c r="AP3954">
        <v>62</v>
      </c>
      <c r="AQ3954">
        <v>8.1999999999999993</v>
      </c>
      <c r="AR3954">
        <v>63</v>
      </c>
      <c r="AS3954">
        <v>8.3000000000000007</v>
      </c>
      <c r="AT3954">
        <v>266</v>
      </c>
      <c r="AU3954">
        <v>35.1</v>
      </c>
      <c r="AV3954">
        <v>8</v>
      </c>
      <c r="AW3954">
        <v>1.1000000000000001</v>
      </c>
      <c r="AX3954">
        <v>176</v>
      </c>
      <c r="AY3954">
        <v>23.2</v>
      </c>
      <c r="AZ3954">
        <v>123</v>
      </c>
      <c r="BA3954">
        <v>16.2</v>
      </c>
      <c r="BB3954">
        <v>2</v>
      </c>
      <c r="BC3954">
        <v>0.3</v>
      </c>
      <c r="BD3954">
        <v>45</v>
      </c>
      <c r="BE3954">
        <v>5.9</v>
      </c>
      <c r="BF3954">
        <v>2</v>
      </c>
      <c r="BG3954">
        <v>0.3</v>
      </c>
      <c r="BH3954">
        <v>4</v>
      </c>
      <c r="BI3954">
        <v>0.5</v>
      </c>
      <c r="BJ3954">
        <v>1</v>
      </c>
      <c r="BK3954">
        <v>0.1</v>
      </c>
      <c r="BL3954">
        <v>328</v>
      </c>
      <c r="BM3954">
        <v>43.3</v>
      </c>
      <c r="BN3954">
        <v>125</v>
      </c>
      <c r="BO3954">
        <v>16.5</v>
      </c>
      <c r="BP3954">
        <v>322</v>
      </c>
      <c r="BQ3954">
        <v>42.5</v>
      </c>
      <c r="BR3954" t="s">
        <v>4132</v>
      </c>
      <c r="BS3954" t="s">
        <v>4133</v>
      </c>
      <c r="BX3954" t="s">
        <v>16724</v>
      </c>
      <c r="BY3954" t="s">
        <v>16725</v>
      </c>
      <c r="BZ3954">
        <v>33576</v>
      </c>
      <c r="CA3954">
        <v>-122.06046721952799</v>
      </c>
      <c r="CB3954">
        <v>38.267782011153102</v>
      </c>
      <c r="CD3954">
        <f xml:space="preserve"> _xlfn.XLOOKUP(AB3954,[1]Sheet1!B:B,[1]Sheet1!Y:Y,"Not Found")</f>
        <v>139349</v>
      </c>
      <c r="CE3954">
        <f xml:space="preserve"> _xlfn.XLOOKUP(AB3954,[1]Sheet1!B:B,[1]Sheet1!AA:AA, "Not Found")</f>
        <v>169945</v>
      </c>
      <c r="CH3954">
        <f t="shared" ca="1" si="123"/>
        <v>0.5861877180753261</v>
      </c>
    </row>
    <row r="3955" spans="1:86" x14ac:dyDescent="0.3">
      <c r="A3955">
        <v>8953</v>
      </c>
      <c r="B3955" t="s">
        <v>0</v>
      </c>
      <c r="C3955" t="s">
        <v>16881</v>
      </c>
      <c r="D3955" s="3">
        <v>48705406051221</v>
      </c>
      <c r="E3955" t="s">
        <v>16724</v>
      </c>
      <c r="F3955" t="s">
        <v>16882</v>
      </c>
      <c r="G3955" t="s">
        <v>935</v>
      </c>
      <c r="H3955" t="s">
        <v>4133</v>
      </c>
      <c r="I3955" t="s">
        <v>16725</v>
      </c>
      <c r="J3955" t="s">
        <v>16883</v>
      </c>
      <c r="K3955" t="s">
        <v>35</v>
      </c>
      <c r="L3955" t="s">
        <v>9</v>
      </c>
      <c r="M3955" s="1">
        <v>29403</v>
      </c>
      <c r="O3955" t="s">
        <v>35</v>
      </c>
      <c r="P3955" t="s">
        <v>36</v>
      </c>
      <c r="Q3955" t="s">
        <v>96</v>
      </c>
      <c r="R3955" t="s">
        <v>12</v>
      </c>
      <c r="U3955" t="s">
        <v>12</v>
      </c>
      <c r="V3955" t="s">
        <v>12</v>
      </c>
      <c r="W3955" t="s">
        <v>12</v>
      </c>
      <c r="X3955" t="s">
        <v>12</v>
      </c>
      <c r="Y3955" t="s">
        <v>14</v>
      </c>
      <c r="Z3955" t="s">
        <v>16884</v>
      </c>
      <c r="AA3955" t="s">
        <v>16723</v>
      </c>
      <c r="AB3955">
        <v>94534</v>
      </c>
      <c r="AC3955" t="str">
        <f t="shared" si="122"/>
        <v>4985 Lambert Rd., Fairfield, CA 94534</v>
      </c>
      <c r="AD3955" t="s">
        <v>17</v>
      </c>
      <c r="AE3955" t="s">
        <v>96</v>
      </c>
      <c r="AF3955" t="s">
        <v>812</v>
      </c>
      <c r="AG3955" t="s">
        <v>3034</v>
      </c>
      <c r="AH3955" t="s">
        <v>602</v>
      </c>
      <c r="AI3955">
        <v>38.288718009999997</v>
      </c>
      <c r="AJ3955">
        <v>-122.11666623000001</v>
      </c>
      <c r="AK3955">
        <v>511</v>
      </c>
      <c r="AL3955">
        <v>30</v>
      </c>
      <c r="AM3955">
        <v>5.9</v>
      </c>
      <c r="AN3955">
        <v>2</v>
      </c>
      <c r="AO3955">
        <v>0.4</v>
      </c>
      <c r="AP3955">
        <v>30</v>
      </c>
      <c r="AQ3955">
        <v>5.9</v>
      </c>
      <c r="AR3955">
        <v>32</v>
      </c>
      <c r="AS3955">
        <v>6.3</v>
      </c>
      <c r="AT3955">
        <v>161</v>
      </c>
      <c r="AU3955">
        <v>31.5</v>
      </c>
      <c r="AV3955">
        <v>0</v>
      </c>
      <c r="AW3955">
        <v>0</v>
      </c>
      <c r="AX3955">
        <v>196</v>
      </c>
      <c r="AY3955">
        <v>38.4</v>
      </c>
      <c r="AZ3955">
        <v>60</v>
      </c>
      <c r="BA3955">
        <v>11.7</v>
      </c>
      <c r="BB3955">
        <v>0</v>
      </c>
      <c r="BC3955">
        <v>0</v>
      </c>
      <c r="BD3955">
        <v>28</v>
      </c>
      <c r="BE3955">
        <v>5.5</v>
      </c>
      <c r="BF3955">
        <v>0</v>
      </c>
      <c r="BG3955">
        <v>0</v>
      </c>
      <c r="BH3955">
        <v>5</v>
      </c>
      <c r="BI3955">
        <v>1</v>
      </c>
      <c r="BJ3955">
        <v>2</v>
      </c>
      <c r="BK3955">
        <v>0.4</v>
      </c>
      <c r="BL3955">
        <v>142</v>
      </c>
      <c r="BM3955">
        <v>27.8</v>
      </c>
      <c r="BN3955">
        <v>65</v>
      </c>
      <c r="BO3955">
        <v>12.7</v>
      </c>
      <c r="BP3955">
        <v>137</v>
      </c>
      <c r="BQ3955">
        <v>26.8</v>
      </c>
      <c r="BR3955" t="s">
        <v>4132</v>
      </c>
      <c r="BS3955" t="s">
        <v>4133</v>
      </c>
      <c r="BX3955" t="s">
        <v>16724</v>
      </c>
      <c r="BY3955" t="s">
        <v>16725</v>
      </c>
      <c r="BZ3955">
        <v>33580</v>
      </c>
      <c r="CA3955">
        <v>-122.116666231125</v>
      </c>
      <c r="CB3955">
        <v>38.288718008631903</v>
      </c>
      <c r="CD3955">
        <f xml:space="preserve"> _xlfn.XLOOKUP(AB3955,[1]Sheet1!B:B,[1]Sheet1!Y:Y,"Not Found")</f>
        <v>139349</v>
      </c>
      <c r="CE3955">
        <f xml:space="preserve"> _xlfn.XLOOKUP(AB3955,[1]Sheet1!B:B,[1]Sheet1!AA:AA, "Not Found")</f>
        <v>169945</v>
      </c>
      <c r="CH3955">
        <f t="shared" ca="1" si="123"/>
        <v>0.64719338107528512</v>
      </c>
    </row>
    <row r="3956" spans="1:86" x14ac:dyDescent="0.3">
      <c r="A3956">
        <v>8954</v>
      </c>
      <c r="B3956" t="s">
        <v>0</v>
      </c>
      <c r="C3956" t="s">
        <v>16885</v>
      </c>
      <c r="D3956" s="3">
        <v>48705406051239</v>
      </c>
      <c r="E3956" t="s">
        <v>16724</v>
      </c>
      <c r="F3956" t="s">
        <v>16886</v>
      </c>
      <c r="G3956" t="s">
        <v>935</v>
      </c>
      <c r="H3956" t="s">
        <v>4133</v>
      </c>
      <c r="I3956" t="s">
        <v>16725</v>
      </c>
      <c r="J3956" t="s">
        <v>16887</v>
      </c>
      <c r="K3956" t="s">
        <v>35</v>
      </c>
      <c r="L3956" t="s">
        <v>9</v>
      </c>
      <c r="M3956" s="1">
        <v>29403</v>
      </c>
      <c r="O3956" t="s">
        <v>35</v>
      </c>
      <c r="P3956" t="s">
        <v>36</v>
      </c>
      <c r="Q3956" t="s">
        <v>96</v>
      </c>
      <c r="R3956" t="s">
        <v>12</v>
      </c>
      <c r="U3956" t="s">
        <v>12</v>
      </c>
      <c r="V3956" t="s">
        <v>12</v>
      </c>
      <c r="W3956" t="s">
        <v>13</v>
      </c>
      <c r="X3956" t="s">
        <v>12</v>
      </c>
      <c r="Y3956" t="s">
        <v>30</v>
      </c>
      <c r="Z3956" t="s">
        <v>16888</v>
      </c>
      <c r="AA3956" t="s">
        <v>16723</v>
      </c>
      <c r="AB3956">
        <v>94533</v>
      </c>
      <c r="AC3956" t="str">
        <f t="shared" si="122"/>
        <v>4500 Tolenas Rd., Fairfield, CA 94533</v>
      </c>
      <c r="AD3956" t="s">
        <v>17</v>
      </c>
      <c r="AE3956" t="s">
        <v>96</v>
      </c>
      <c r="AF3956" t="s">
        <v>812</v>
      </c>
      <c r="AG3956" t="s">
        <v>3034</v>
      </c>
      <c r="AH3956" t="s">
        <v>2129</v>
      </c>
      <c r="AI3956">
        <v>38.262457019999999</v>
      </c>
      <c r="AJ3956">
        <v>-121.99745120999999</v>
      </c>
      <c r="AK3956">
        <v>535</v>
      </c>
      <c r="AL3956">
        <v>85</v>
      </c>
      <c r="AM3956">
        <v>15.9</v>
      </c>
      <c r="AN3956">
        <v>1</v>
      </c>
      <c r="AO3956">
        <v>0.2</v>
      </c>
      <c r="AP3956">
        <v>11</v>
      </c>
      <c r="AQ3956">
        <v>2.1</v>
      </c>
      <c r="AR3956">
        <v>45</v>
      </c>
      <c r="AS3956">
        <v>8.4</v>
      </c>
      <c r="AT3956">
        <v>283</v>
      </c>
      <c r="AU3956">
        <v>52.9</v>
      </c>
      <c r="AV3956">
        <v>10</v>
      </c>
      <c r="AW3956">
        <v>1.9</v>
      </c>
      <c r="AX3956">
        <v>37</v>
      </c>
      <c r="AY3956">
        <v>6.9</v>
      </c>
      <c r="AZ3956">
        <v>63</v>
      </c>
      <c r="BA3956">
        <v>11.8</v>
      </c>
      <c r="BB3956">
        <v>0</v>
      </c>
      <c r="BC3956">
        <v>0</v>
      </c>
      <c r="BD3956">
        <v>125</v>
      </c>
      <c r="BE3956">
        <v>23.4</v>
      </c>
      <c r="BF3956">
        <v>1</v>
      </c>
      <c r="BG3956">
        <v>0.2</v>
      </c>
      <c r="BH3956">
        <v>6</v>
      </c>
      <c r="BI3956">
        <v>1.1000000000000001</v>
      </c>
      <c r="BJ3956">
        <v>3</v>
      </c>
      <c r="BK3956">
        <v>0.6</v>
      </c>
      <c r="BL3956">
        <v>399</v>
      </c>
      <c r="BM3956">
        <v>74.599999999999994</v>
      </c>
      <c r="BN3956">
        <v>66</v>
      </c>
      <c r="BO3956">
        <v>12.3</v>
      </c>
      <c r="BP3956">
        <v>383</v>
      </c>
      <c r="BQ3956">
        <v>71.599999999999994</v>
      </c>
      <c r="BR3956" t="s">
        <v>4132</v>
      </c>
      <c r="BS3956" t="s">
        <v>4133</v>
      </c>
      <c r="BX3956" t="s">
        <v>16724</v>
      </c>
      <c r="BY3956" t="s">
        <v>16725</v>
      </c>
      <c r="BZ3956">
        <v>33581</v>
      </c>
      <c r="CA3956">
        <v>-121.997451210097</v>
      </c>
      <c r="CB3956">
        <v>38.262457015269199</v>
      </c>
      <c r="CD3956">
        <f xml:space="preserve"> _xlfn.XLOOKUP(AB3956,[1]Sheet1!B:B,[1]Sheet1!Y:Y,"Not Found")</f>
        <v>85990</v>
      </c>
      <c r="CE3956">
        <f xml:space="preserve"> _xlfn.XLOOKUP(AB3956,[1]Sheet1!B:B,[1]Sheet1!AA:AA, "Not Found")</f>
        <v>107272</v>
      </c>
      <c r="CH3956">
        <f t="shared" ca="1" si="123"/>
        <v>3.1602692729495452E-2</v>
      </c>
    </row>
    <row r="3957" spans="1:86" x14ac:dyDescent="0.3">
      <c r="A3957">
        <v>8955</v>
      </c>
      <c r="B3957" t="s">
        <v>0</v>
      </c>
      <c r="C3957" t="s">
        <v>16889</v>
      </c>
      <c r="D3957" s="3">
        <v>48705406093397</v>
      </c>
      <c r="E3957" t="s">
        <v>16724</v>
      </c>
      <c r="F3957" t="s">
        <v>16890</v>
      </c>
      <c r="G3957" t="s">
        <v>935</v>
      </c>
      <c r="H3957" t="s">
        <v>4133</v>
      </c>
      <c r="I3957" t="s">
        <v>16725</v>
      </c>
      <c r="J3957" t="s">
        <v>16891</v>
      </c>
      <c r="K3957" t="s">
        <v>113</v>
      </c>
      <c r="L3957" t="s">
        <v>9</v>
      </c>
      <c r="M3957" s="1">
        <v>29403</v>
      </c>
      <c r="O3957" t="s">
        <v>113</v>
      </c>
      <c r="P3957" t="s">
        <v>75</v>
      </c>
      <c r="Q3957" t="s">
        <v>96</v>
      </c>
      <c r="R3957" t="s">
        <v>12</v>
      </c>
      <c r="U3957" t="s">
        <v>12</v>
      </c>
      <c r="V3957" t="s">
        <v>13</v>
      </c>
      <c r="W3957" t="s">
        <v>13</v>
      </c>
      <c r="X3957" t="s">
        <v>12</v>
      </c>
      <c r="Y3957" t="s">
        <v>30</v>
      </c>
      <c r="Z3957" t="s">
        <v>16892</v>
      </c>
      <c r="AA3957" t="s">
        <v>16723</v>
      </c>
      <c r="AB3957">
        <v>94533</v>
      </c>
      <c r="AC3957" t="str">
        <f t="shared" si="122"/>
        <v>1975 Blossom Ave., Fairfield, CA 94533</v>
      </c>
      <c r="AD3957" t="s">
        <v>17</v>
      </c>
      <c r="AE3957" t="s">
        <v>96</v>
      </c>
      <c r="AF3957" t="s">
        <v>812</v>
      </c>
      <c r="AG3957" t="s">
        <v>3034</v>
      </c>
      <c r="AH3957" t="s">
        <v>2129</v>
      </c>
      <c r="AI3957">
        <v>38.263957009999999</v>
      </c>
      <c r="AJ3957">
        <v>-122.01590621</v>
      </c>
      <c r="AK3957">
        <v>750</v>
      </c>
      <c r="AL3957">
        <v>91</v>
      </c>
      <c r="AM3957">
        <v>12.1</v>
      </c>
      <c r="AN3957">
        <v>0</v>
      </c>
      <c r="AO3957">
        <v>0</v>
      </c>
      <c r="AP3957">
        <v>28</v>
      </c>
      <c r="AQ3957">
        <v>3.7</v>
      </c>
      <c r="AR3957">
        <v>38</v>
      </c>
      <c r="AS3957">
        <v>5.0999999999999996</v>
      </c>
      <c r="AT3957">
        <v>481</v>
      </c>
      <c r="AU3957">
        <v>64.099999999999994</v>
      </c>
      <c r="AV3957">
        <v>8</v>
      </c>
      <c r="AW3957">
        <v>1.1000000000000001</v>
      </c>
      <c r="AX3957">
        <v>47</v>
      </c>
      <c r="AY3957">
        <v>6.3</v>
      </c>
      <c r="AZ3957">
        <v>55</v>
      </c>
      <c r="BA3957">
        <v>7.3</v>
      </c>
      <c r="BB3957">
        <v>2</v>
      </c>
      <c r="BC3957">
        <v>0.3</v>
      </c>
      <c r="BD3957">
        <v>190</v>
      </c>
      <c r="BE3957">
        <v>25.3</v>
      </c>
      <c r="BF3957">
        <v>4</v>
      </c>
      <c r="BG3957">
        <v>0.5</v>
      </c>
      <c r="BH3957">
        <v>27</v>
      </c>
      <c r="BI3957">
        <v>3.6</v>
      </c>
      <c r="BJ3957">
        <v>7</v>
      </c>
      <c r="BK3957">
        <v>0.9</v>
      </c>
      <c r="BL3957">
        <v>622</v>
      </c>
      <c r="BM3957">
        <v>82.9</v>
      </c>
      <c r="BN3957">
        <v>101</v>
      </c>
      <c r="BO3957">
        <v>13.5</v>
      </c>
      <c r="BP3957">
        <v>609</v>
      </c>
      <c r="BQ3957">
        <v>81.2</v>
      </c>
      <c r="BR3957" t="s">
        <v>4132</v>
      </c>
      <c r="BS3957" t="s">
        <v>4133</v>
      </c>
      <c r="BX3957" t="s">
        <v>16724</v>
      </c>
      <c r="BY3957" t="s">
        <v>16725</v>
      </c>
      <c r="BZ3957">
        <v>33574</v>
      </c>
      <c r="CA3957">
        <v>-122.015906212177</v>
      </c>
      <c r="CB3957">
        <v>38.263957013760702</v>
      </c>
      <c r="CD3957">
        <f xml:space="preserve"> _xlfn.XLOOKUP(AB3957,[1]Sheet1!B:B,[1]Sheet1!Y:Y,"Not Found")</f>
        <v>85990</v>
      </c>
      <c r="CE3957">
        <f xml:space="preserve"> _xlfn.XLOOKUP(AB3957,[1]Sheet1!B:B,[1]Sheet1!AA:AA, "Not Found")</f>
        <v>107272</v>
      </c>
      <c r="CH3957">
        <f t="shared" ca="1" si="123"/>
        <v>3.3846163414019692E-3</v>
      </c>
    </row>
    <row r="3958" spans="1:86" x14ac:dyDescent="0.3">
      <c r="A3958">
        <v>8956</v>
      </c>
      <c r="B3958" t="s">
        <v>0</v>
      </c>
      <c r="C3958" t="s">
        <v>16893</v>
      </c>
      <c r="D3958" s="3">
        <v>48705406100754</v>
      </c>
      <c r="E3958" t="s">
        <v>16724</v>
      </c>
      <c r="F3958" t="s">
        <v>16894</v>
      </c>
      <c r="G3958" t="s">
        <v>935</v>
      </c>
      <c r="H3958" t="s">
        <v>4133</v>
      </c>
      <c r="I3958" t="s">
        <v>16725</v>
      </c>
      <c r="J3958" t="s">
        <v>16895</v>
      </c>
      <c r="K3958" t="s">
        <v>35</v>
      </c>
      <c r="L3958" t="s">
        <v>9</v>
      </c>
      <c r="M3958" s="1">
        <v>29403</v>
      </c>
      <c r="O3958" t="s">
        <v>35</v>
      </c>
      <c r="P3958" t="s">
        <v>36</v>
      </c>
      <c r="Q3958" t="s">
        <v>37</v>
      </c>
      <c r="R3958" t="s">
        <v>12</v>
      </c>
      <c r="U3958" t="s">
        <v>12</v>
      </c>
      <c r="V3958" t="s">
        <v>12</v>
      </c>
      <c r="W3958" t="s">
        <v>12</v>
      </c>
      <c r="X3958" t="s">
        <v>12</v>
      </c>
      <c r="Y3958" t="s">
        <v>58</v>
      </c>
      <c r="Z3958" t="s">
        <v>16896</v>
      </c>
      <c r="AA3958" t="s">
        <v>16864</v>
      </c>
      <c r="AB3958">
        <v>94585</v>
      </c>
      <c r="AC3958" t="str">
        <f t="shared" si="122"/>
        <v>725 Golden Eye Way, Suisun City, CA 94585</v>
      </c>
      <c r="AD3958" t="s">
        <v>17</v>
      </c>
      <c r="AE3958" t="s">
        <v>96</v>
      </c>
      <c r="AF3958" t="s">
        <v>812</v>
      </c>
      <c r="AG3958" t="s">
        <v>3034</v>
      </c>
      <c r="AH3958" t="s">
        <v>2129</v>
      </c>
      <c r="AI3958">
        <v>38.248685010000003</v>
      </c>
      <c r="AJ3958">
        <v>-122.01191321</v>
      </c>
      <c r="AK3958">
        <v>545</v>
      </c>
      <c r="AL3958">
        <v>118</v>
      </c>
      <c r="AM3958">
        <v>21.7</v>
      </c>
      <c r="AN3958">
        <v>1</v>
      </c>
      <c r="AO3958">
        <v>0.2</v>
      </c>
      <c r="AP3958">
        <v>25</v>
      </c>
      <c r="AQ3958">
        <v>4.5999999999999996</v>
      </c>
      <c r="AR3958">
        <v>48</v>
      </c>
      <c r="AS3958">
        <v>8.8000000000000007</v>
      </c>
      <c r="AT3958">
        <v>233</v>
      </c>
      <c r="AU3958">
        <v>42.8</v>
      </c>
      <c r="AV3958">
        <v>3</v>
      </c>
      <c r="AW3958">
        <v>0.6</v>
      </c>
      <c r="AX3958">
        <v>49</v>
      </c>
      <c r="AY3958">
        <v>9</v>
      </c>
      <c r="AZ3958">
        <v>67</v>
      </c>
      <c r="BA3958">
        <v>12.3</v>
      </c>
      <c r="BB3958">
        <v>1</v>
      </c>
      <c r="BC3958">
        <v>0.2</v>
      </c>
      <c r="BD3958">
        <v>95</v>
      </c>
      <c r="BE3958">
        <v>17.399999999999999</v>
      </c>
      <c r="BF3958">
        <v>0</v>
      </c>
      <c r="BG3958">
        <v>0</v>
      </c>
      <c r="BH3958">
        <v>15</v>
      </c>
      <c r="BI3958">
        <v>2.8</v>
      </c>
      <c r="BJ3958">
        <v>2</v>
      </c>
      <c r="BK3958">
        <v>0.4</v>
      </c>
      <c r="BL3958">
        <v>394</v>
      </c>
      <c r="BM3958">
        <v>72.3</v>
      </c>
      <c r="BN3958">
        <v>95</v>
      </c>
      <c r="BO3958">
        <v>17.399999999999999</v>
      </c>
      <c r="BP3958">
        <v>392</v>
      </c>
      <c r="BQ3958">
        <v>71.900000000000006</v>
      </c>
      <c r="BR3958" t="s">
        <v>4132</v>
      </c>
      <c r="BS3958" t="s">
        <v>4133</v>
      </c>
      <c r="BX3958" t="s">
        <v>16724</v>
      </c>
      <c r="BY3958" t="s">
        <v>16725</v>
      </c>
      <c r="BZ3958">
        <v>33584</v>
      </c>
      <c r="CA3958">
        <v>-122.011913210272</v>
      </c>
      <c r="CB3958">
        <v>38.248685014303703</v>
      </c>
      <c r="CD3958">
        <f xml:space="preserve"> _xlfn.XLOOKUP(AB3958,[1]Sheet1!B:B,[1]Sheet1!Y:Y,"Not Found")</f>
        <v>96713</v>
      </c>
      <c r="CE3958">
        <f xml:space="preserve"> _xlfn.XLOOKUP(AB3958,[1]Sheet1!B:B,[1]Sheet1!AA:AA, "Not Found")</f>
        <v>110474</v>
      </c>
      <c r="CH3958">
        <f t="shared" ca="1" si="123"/>
        <v>0.29755909047017126</v>
      </c>
    </row>
    <row r="3959" spans="1:86" x14ac:dyDescent="0.3">
      <c r="A3959">
        <v>8957</v>
      </c>
      <c r="B3959" t="s">
        <v>0</v>
      </c>
      <c r="C3959" t="s">
        <v>16897</v>
      </c>
      <c r="D3959" s="3">
        <v>48705406106405</v>
      </c>
      <c r="E3959" t="s">
        <v>16724</v>
      </c>
      <c r="F3959" t="s">
        <v>16898</v>
      </c>
      <c r="G3959" t="s">
        <v>935</v>
      </c>
      <c r="H3959" t="s">
        <v>4133</v>
      </c>
      <c r="I3959" t="s">
        <v>16725</v>
      </c>
      <c r="J3959" t="s">
        <v>16899</v>
      </c>
      <c r="K3959" t="s">
        <v>35</v>
      </c>
      <c r="L3959" t="s">
        <v>9</v>
      </c>
      <c r="M3959" s="1">
        <v>29403</v>
      </c>
      <c r="O3959" t="s">
        <v>35</v>
      </c>
      <c r="P3959" t="s">
        <v>36</v>
      </c>
      <c r="Q3959" t="s">
        <v>96</v>
      </c>
      <c r="R3959" t="s">
        <v>12</v>
      </c>
      <c r="U3959" t="s">
        <v>12</v>
      </c>
      <c r="V3959" t="s">
        <v>12</v>
      </c>
      <c r="W3959" t="s">
        <v>12</v>
      </c>
      <c r="X3959" t="s">
        <v>12</v>
      </c>
      <c r="Y3959" t="s">
        <v>58</v>
      </c>
      <c r="Z3959" t="s">
        <v>16900</v>
      </c>
      <c r="AA3959" t="s">
        <v>16723</v>
      </c>
      <c r="AB3959">
        <v>94534</v>
      </c>
      <c r="AC3959" t="str">
        <f t="shared" si="122"/>
        <v>700 Oakbrook Dr., Fairfield, CA 94534</v>
      </c>
      <c r="AD3959" t="s">
        <v>17</v>
      </c>
      <c r="AE3959" t="s">
        <v>96</v>
      </c>
      <c r="AF3959" t="s">
        <v>812</v>
      </c>
      <c r="AG3959" t="s">
        <v>3034</v>
      </c>
      <c r="AH3959" t="s">
        <v>2129</v>
      </c>
      <c r="AI3959">
        <v>38.192289000000002</v>
      </c>
      <c r="AJ3959">
        <v>-122.14357222</v>
      </c>
      <c r="AK3959">
        <v>573</v>
      </c>
      <c r="AL3959">
        <v>55</v>
      </c>
      <c r="AM3959">
        <v>9.6</v>
      </c>
      <c r="AN3959">
        <v>0</v>
      </c>
      <c r="AO3959">
        <v>0</v>
      </c>
      <c r="AP3959">
        <v>50</v>
      </c>
      <c r="AQ3959">
        <v>8.6999999999999993</v>
      </c>
      <c r="AR3959">
        <v>83</v>
      </c>
      <c r="AS3959">
        <v>14.5</v>
      </c>
      <c r="AT3959">
        <v>192</v>
      </c>
      <c r="AU3959">
        <v>33.5</v>
      </c>
      <c r="AV3959">
        <v>4</v>
      </c>
      <c r="AW3959">
        <v>0.7</v>
      </c>
      <c r="AX3959">
        <v>114</v>
      </c>
      <c r="AY3959">
        <v>19.899999999999999</v>
      </c>
      <c r="AZ3959">
        <v>74</v>
      </c>
      <c r="BA3959">
        <v>12.9</v>
      </c>
      <c r="BB3959">
        <v>1</v>
      </c>
      <c r="BC3959">
        <v>0.2</v>
      </c>
      <c r="BD3959">
        <v>37</v>
      </c>
      <c r="BE3959">
        <v>6.5</v>
      </c>
      <c r="BF3959">
        <v>0</v>
      </c>
      <c r="BG3959">
        <v>0</v>
      </c>
      <c r="BH3959">
        <v>10</v>
      </c>
      <c r="BI3959">
        <v>1.7</v>
      </c>
      <c r="BJ3959">
        <v>1</v>
      </c>
      <c r="BK3959">
        <v>0.2</v>
      </c>
      <c r="BL3959">
        <v>269</v>
      </c>
      <c r="BM3959">
        <v>46.9</v>
      </c>
      <c r="BN3959">
        <v>127</v>
      </c>
      <c r="BO3959">
        <v>22.2</v>
      </c>
      <c r="BP3959">
        <v>263</v>
      </c>
      <c r="BQ3959">
        <v>45.9</v>
      </c>
      <c r="BR3959" t="s">
        <v>4132</v>
      </c>
      <c r="BS3959" t="s">
        <v>4133</v>
      </c>
      <c r="BX3959" t="s">
        <v>16724</v>
      </c>
      <c r="BY3959" t="s">
        <v>16725</v>
      </c>
      <c r="BZ3959">
        <v>33586</v>
      </c>
      <c r="CA3959">
        <v>-122.143572223324</v>
      </c>
      <c r="CB3959">
        <v>38.192288998794098</v>
      </c>
      <c r="CD3959">
        <f xml:space="preserve"> _xlfn.XLOOKUP(AB3959,[1]Sheet1!B:B,[1]Sheet1!Y:Y,"Not Found")</f>
        <v>139349</v>
      </c>
      <c r="CE3959">
        <f xml:space="preserve"> _xlfn.XLOOKUP(AB3959,[1]Sheet1!B:B,[1]Sheet1!AA:AA, "Not Found")</f>
        <v>169945</v>
      </c>
      <c r="CH3959">
        <f t="shared" ca="1" si="123"/>
        <v>0.78707672816159802</v>
      </c>
    </row>
    <row r="3960" spans="1:86" x14ac:dyDescent="0.3">
      <c r="A3960">
        <v>8958</v>
      </c>
      <c r="B3960" t="s">
        <v>0</v>
      </c>
      <c r="C3960" t="s">
        <v>16901</v>
      </c>
      <c r="D3960" s="3">
        <v>48705406109128</v>
      </c>
      <c r="E3960" t="s">
        <v>16724</v>
      </c>
      <c r="F3960" t="s">
        <v>16902</v>
      </c>
      <c r="G3960" t="s">
        <v>935</v>
      </c>
      <c r="H3960" t="s">
        <v>4133</v>
      </c>
      <c r="I3960" t="s">
        <v>16725</v>
      </c>
      <c r="J3960" t="s">
        <v>16903</v>
      </c>
      <c r="K3960" t="s">
        <v>35</v>
      </c>
      <c r="L3960" t="s">
        <v>9</v>
      </c>
      <c r="M3960" s="1">
        <v>33063</v>
      </c>
      <c r="O3960" t="s">
        <v>35</v>
      </c>
      <c r="P3960" t="s">
        <v>36</v>
      </c>
      <c r="Q3960" t="s">
        <v>96</v>
      </c>
      <c r="R3960" t="s">
        <v>12</v>
      </c>
      <c r="U3960" t="s">
        <v>12</v>
      </c>
      <c r="V3960" t="s">
        <v>12</v>
      </c>
      <c r="W3960" t="s">
        <v>12</v>
      </c>
      <c r="X3960" t="s">
        <v>12</v>
      </c>
      <c r="Y3960" t="s">
        <v>58</v>
      </c>
      <c r="Z3960" t="s">
        <v>16904</v>
      </c>
      <c r="AA3960" t="s">
        <v>16864</v>
      </c>
      <c r="AB3960">
        <v>94585</v>
      </c>
      <c r="AC3960" t="str">
        <f t="shared" si="122"/>
        <v>820 Harrier Dr., Suisun City, CA 94585</v>
      </c>
      <c r="AD3960" t="s">
        <v>17</v>
      </c>
      <c r="AE3960" t="s">
        <v>96</v>
      </c>
      <c r="AF3960" t="s">
        <v>812</v>
      </c>
      <c r="AG3960" t="s">
        <v>3034</v>
      </c>
      <c r="AH3960" t="s">
        <v>2129</v>
      </c>
      <c r="AI3960">
        <v>38.250316009999999</v>
      </c>
      <c r="AJ3960">
        <v>-121.99567820999999</v>
      </c>
      <c r="AK3960">
        <v>758</v>
      </c>
      <c r="AL3960">
        <v>126</v>
      </c>
      <c r="AM3960">
        <v>16.600000000000001</v>
      </c>
      <c r="AN3960">
        <v>2</v>
      </c>
      <c r="AO3960">
        <v>0.3</v>
      </c>
      <c r="AP3960">
        <v>20</v>
      </c>
      <c r="AQ3960">
        <v>2.6</v>
      </c>
      <c r="AR3960">
        <v>50</v>
      </c>
      <c r="AS3960">
        <v>6.6</v>
      </c>
      <c r="AT3960">
        <v>341</v>
      </c>
      <c r="AU3960">
        <v>45</v>
      </c>
      <c r="AV3960">
        <v>9</v>
      </c>
      <c r="AW3960">
        <v>1.2</v>
      </c>
      <c r="AX3960">
        <v>109</v>
      </c>
      <c r="AY3960">
        <v>14.4</v>
      </c>
      <c r="AZ3960">
        <v>100</v>
      </c>
      <c r="BA3960">
        <v>13.2</v>
      </c>
      <c r="BB3960">
        <v>1</v>
      </c>
      <c r="BC3960">
        <v>0.1</v>
      </c>
      <c r="BD3960">
        <v>93</v>
      </c>
      <c r="BE3960">
        <v>12.3</v>
      </c>
      <c r="BF3960">
        <v>5</v>
      </c>
      <c r="BG3960">
        <v>0.7</v>
      </c>
      <c r="BH3960">
        <v>13</v>
      </c>
      <c r="BI3960">
        <v>1.7</v>
      </c>
      <c r="BJ3960">
        <v>0</v>
      </c>
      <c r="BK3960">
        <v>0</v>
      </c>
      <c r="BL3960">
        <v>528</v>
      </c>
      <c r="BM3960">
        <v>69.7</v>
      </c>
      <c r="BN3960">
        <v>100</v>
      </c>
      <c r="BO3960">
        <v>13.2</v>
      </c>
      <c r="BP3960">
        <v>510</v>
      </c>
      <c r="BQ3960">
        <v>67.3</v>
      </c>
      <c r="BR3960" t="s">
        <v>4132</v>
      </c>
      <c r="BS3960" t="s">
        <v>4133</v>
      </c>
      <c r="BX3960" t="s">
        <v>16724</v>
      </c>
      <c r="BY3960" t="s">
        <v>16725</v>
      </c>
      <c r="BZ3960">
        <v>33587</v>
      </c>
      <c r="CA3960">
        <v>-121.995678207575</v>
      </c>
      <c r="CB3960">
        <v>38.2503160146833</v>
      </c>
      <c r="CD3960">
        <f xml:space="preserve"> _xlfn.XLOOKUP(AB3960,[1]Sheet1!B:B,[1]Sheet1!Y:Y,"Not Found")</f>
        <v>96713</v>
      </c>
      <c r="CE3960">
        <f xml:space="preserve"> _xlfn.XLOOKUP(AB3960,[1]Sheet1!B:B,[1]Sheet1!AA:AA, "Not Found")</f>
        <v>110474</v>
      </c>
      <c r="CH3960">
        <f t="shared" ca="1" si="123"/>
        <v>0.72282766322939951</v>
      </c>
    </row>
    <row r="3961" spans="1:86" x14ac:dyDescent="0.3">
      <c r="A3961">
        <v>8959</v>
      </c>
      <c r="B3961" t="s">
        <v>0</v>
      </c>
      <c r="C3961" t="s">
        <v>16905</v>
      </c>
      <c r="D3961" s="3">
        <v>48705406109136</v>
      </c>
      <c r="E3961" t="s">
        <v>16724</v>
      </c>
      <c r="F3961" t="s">
        <v>16906</v>
      </c>
      <c r="G3961" t="s">
        <v>935</v>
      </c>
      <c r="H3961" t="s">
        <v>4133</v>
      </c>
      <c r="I3961" t="s">
        <v>16725</v>
      </c>
      <c r="J3961" t="s">
        <v>16907</v>
      </c>
      <c r="K3961" t="s">
        <v>35</v>
      </c>
      <c r="L3961" t="s">
        <v>9</v>
      </c>
      <c r="M3961" s="1">
        <v>33063</v>
      </c>
      <c r="O3961" t="s">
        <v>35</v>
      </c>
      <c r="P3961" t="s">
        <v>36</v>
      </c>
      <c r="Q3961" t="s">
        <v>96</v>
      </c>
      <c r="R3961" t="s">
        <v>12</v>
      </c>
      <c r="U3961" t="s">
        <v>12</v>
      </c>
      <c r="V3961" t="s">
        <v>13</v>
      </c>
      <c r="W3961" t="s">
        <v>12</v>
      </c>
      <c r="X3961" t="s">
        <v>12</v>
      </c>
      <c r="Y3961" t="s">
        <v>14</v>
      </c>
      <c r="Z3961" t="s">
        <v>16908</v>
      </c>
      <c r="AA3961" t="s">
        <v>16723</v>
      </c>
      <c r="AB3961">
        <v>94534</v>
      </c>
      <c r="AC3961" t="str">
        <f t="shared" si="122"/>
        <v>3301 Cherry Hills Ct., Fairfield, CA 94534</v>
      </c>
      <c r="AD3961" t="s">
        <v>17</v>
      </c>
      <c r="AE3961" t="s">
        <v>96</v>
      </c>
      <c r="AF3961" t="s">
        <v>812</v>
      </c>
      <c r="AG3961" t="s">
        <v>3034</v>
      </c>
      <c r="AH3961" t="s">
        <v>2129</v>
      </c>
      <c r="AI3961">
        <v>38.27161401</v>
      </c>
      <c r="AJ3961">
        <v>-122.08111522</v>
      </c>
      <c r="AK3961">
        <v>572</v>
      </c>
      <c r="AL3961">
        <v>80</v>
      </c>
      <c r="AM3961">
        <v>14</v>
      </c>
      <c r="AN3961">
        <v>0</v>
      </c>
      <c r="AO3961">
        <v>0</v>
      </c>
      <c r="AP3961">
        <v>24</v>
      </c>
      <c r="AQ3961">
        <v>4.2</v>
      </c>
      <c r="AR3961">
        <v>32</v>
      </c>
      <c r="AS3961">
        <v>5.6</v>
      </c>
      <c r="AT3961">
        <v>257</v>
      </c>
      <c r="AU3961">
        <v>44.9</v>
      </c>
      <c r="AV3961">
        <v>4</v>
      </c>
      <c r="AW3961">
        <v>0.7</v>
      </c>
      <c r="AX3961">
        <v>103</v>
      </c>
      <c r="AY3961">
        <v>18</v>
      </c>
      <c r="AZ3961">
        <v>71</v>
      </c>
      <c r="BA3961">
        <v>12.4</v>
      </c>
      <c r="BB3961">
        <v>1</v>
      </c>
      <c r="BC3961">
        <v>0.2</v>
      </c>
      <c r="BD3961">
        <v>47</v>
      </c>
      <c r="BE3961">
        <v>8.1999999999999993</v>
      </c>
      <c r="BF3961">
        <v>2</v>
      </c>
      <c r="BG3961">
        <v>0.3</v>
      </c>
      <c r="BH3961">
        <v>7</v>
      </c>
      <c r="BI3961">
        <v>1.2</v>
      </c>
      <c r="BJ3961">
        <v>1</v>
      </c>
      <c r="BK3961">
        <v>0.2</v>
      </c>
      <c r="BL3961">
        <v>300</v>
      </c>
      <c r="BM3961">
        <v>52.4</v>
      </c>
      <c r="BN3961">
        <v>74</v>
      </c>
      <c r="BO3961">
        <v>12.9</v>
      </c>
      <c r="BP3961">
        <v>285</v>
      </c>
      <c r="BQ3961">
        <v>49.8</v>
      </c>
      <c r="BR3961" t="s">
        <v>4132</v>
      </c>
      <c r="BS3961" t="s">
        <v>4133</v>
      </c>
      <c r="BX3961" t="s">
        <v>16724</v>
      </c>
      <c r="BY3961" t="s">
        <v>16725</v>
      </c>
      <c r="BZ3961">
        <v>33588</v>
      </c>
      <c r="CA3961">
        <v>-122.081115222894</v>
      </c>
      <c r="CB3961">
        <v>38.271614009574002</v>
      </c>
      <c r="CD3961">
        <f xml:space="preserve"> _xlfn.XLOOKUP(AB3961,[1]Sheet1!B:B,[1]Sheet1!Y:Y,"Not Found")</f>
        <v>139349</v>
      </c>
      <c r="CE3961">
        <f xml:space="preserve"> _xlfn.XLOOKUP(AB3961,[1]Sheet1!B:B,[1]Sheet1!AA:AA, "Not Found")</f>
        <v>169945</v>
      </c>
      <c r="CH3961">
        <f t="shared" ca="1" si="123"/>
        <v>0.42071397719012471</v>
      </c>
    </row>
    <row r="3962" spans="1:86" x14ac:dyDescent="0.3">
      <c r="A3962">
        <v>8960</v>
      </c>
      <c r="B3962" t="s">
        <v>0</v>
      </c>
      <c r="C3962" t="s">
        <v>16909</v>
      </c>
      <c r="D3962" s="3">
        <v>48705406111405</v>
      </c>
      <c r="E3962" t="s">
        <v>16724</v>
      </c>
      <c r="F3962" t="s">
        <v>16910</v>
      </c>
      <c r="G3962" t="s">
        <v>935</v>
      </c>
      <c r="H3962" t="s">
        <v>4133</v>
      </c>
      <c r="I3962" t="s">
        <v>16725</v>
      </c>
      <c r="J3962" t="s">
        <v>16911</v>
      </c>
      <c r="K3962" t="s">
        <v>35</v>
      </c>
      <c r="L3962" t="s">
        <v>9</v>
      </c>
      <c r="M3962" s="1">
        <v>34183</v>
      </c>
      <c r="O3962" t="s">
        <v>35</v>
      </c>
      <c r="P3962" t="s">
        <v>36</v>
      </c>
      <c r="Q3962" t="s">
        <v>37</v>
      </c>
      <c r="R3962" t="s">
        <v>12</v>
      </c>
      <c r="U3962" t="s">
        <v>12</v>
      </c>
      <c r="V3962" t="s">
        <v>12</v>
      </c>
      <c r="W3962" t="s">
        <v>12</v>
      </c>
      <c r="X3962" t="s">
        <v>12</v>
      </c>
      <c r="Y3962" t="s">
        <v>58</v>
      </c>
      <c r="Z3962" t="s">
        <v>16912</v>
      </c>
      <c r="AA3962" t="s">
        <v>16723</v>
      </c>
      <c r="AB3962">
        <v>94533</v>
      </c>
      <c r="AC3962" t="str">
        <f t="shared" si="122"/>
        <v>2900 Gulf Dr., Fairfield, CA 94533</v>
      </c>
      <c r="AD3962" t="s">
        <v>17</v>
      </c>
      <c r="AE3962" t="s">
        <v>96</v>
      </c>
      <c r="AF3962" t="s">
        <v>812</v>
      </c>
      <c r="AG3962" t="s">
        <v>3034</v>
      </c>
      <c r="AH3962" t="s">
        <v>2129</v>
      </c>
      <c r="AI3962">
        <v>38.282076019999998</v>
      </c>
      <c r="AJ3962">
        <v>-122.01654920999999</v>
      </c>
      <c r="AK3962">
        <v>614</v>
      </c>
      <c r="AL3962">
        <v>97</v>
      </c>
      <c r="AM3962">
        <v>15.8</v>
      </c>
      <c r="AN3962">
        <v>1</v>
      </c>
      <c r="AO3962">
        <v>0.2</v>
      </c>
      <c r="AP3962">
        <v>51</v>
      </c>
      <c r="AQ3962">
        <v>8.3000000000000007</v>
      </c>
      <c r="AR3962">
        <v>75</v>
      </c>
      <c r="AS3962">
        <v>12.2</v>
      </c>
      <c r="AT3962">
        <v>223</v>
      </c>
      <c r="AU3962">
        <v>36.299999999999997</v>
      </c>
      <c r="AV3962">
        <v>8</v>
      </c>
      <c r="AW3962">
        <v>1.3</v>
      </c>
      <c r="AX3962">
        <v>65</v>
      </c>
      <c r="AY3962">
        <v>10.6</v>
      </c>
      <c r="AZ3962">
        <v>94</v>
      </c>
      <c r="BA3962">
        <v>15.3</v>
      </c>
      <c r="BB3962">
        <v>0</v>
      </c>
      <c r="BC3962">
        <v>0</v>
      </c>
      <c r="BD3962">
        <v>78</v>
      </c>
      <c r="BE3962">
        <v>12.7</v>
      </c>
      <c r="BF3962">
        <v>0</v>
      </c>
      <c r="BG3962">
        <v>0</v>
      </c>
      <c r="BH3962">
        <v>11</v>
      </c>
      <c r="BI3962">
        <v>1.8</v>
      </c>
      <c r="BJ3962">
        <v>0</v>
      </c>
      <c r="BK3962">
        <v>0</v>
      </c>
      <c r="BL3962">
        <v>377</v>
      </c>
      <c r="BM3962">
        <v>61.4</v>
      </c>
      <c r="BN3962">
        <v>85</v>
      </c>
      <c r="BO3962">
        <v>13.8</v>
      </c>
      <c r="BP3962">
        <v>372</v>
      </c>
      <c r="BQ3962">
        <v>60.6</v>
      </c>
      <c r="BR3962" t="s">
        <v>4132</v>
      </c>
      <c r="BS3962" t="s">
        <v>4133</v>
      </c>
      <c r="BX3962" t="s">
        <v>16724</v>
      </c>
      <c r="BY3962" t="s">
        <v>16725</v>
      </c>
      <c r="BZ3962">
        <v>33582</v>
      </c>
      <c r="CA3962">
        <v>-122.01654921417</v>
      </c>
      <c r="CB3962">
        <v>38.282076015348203</v>
      </c>
      <c r="CD3962">
        <f xml:space="preserve"> _xlfn.XLOOKUP(AB3962,[1]Sheet1!B:B,[1]Sheet1!Y:Y,"Not Found")</f>
        <v>85990</v>
      </c>
      <c r="CE3962">
        <f xml:space="preserve"> _xlfn.XLOOKUP(AB3962,[1]Sheet1!B:B,[1]Sheet1!AA:AA, "Not Found")</f>
        <v>107272</v>
      </c>
      <c r="CH3962">
        <f t="shared" ca="1" si="123"/>
        <v>5.3916258596194755E-2</v>
      </c>
    </row>
    <row r="3963" spans="1:86" x14ac:dyDescent="0.3">
      <c r="A3963">
        <v>8961</v>
      </c>
      <c r="B3963" t="s">
        <v>0</v>
      </c>
      <c r="C3963" t="s">
        <v>16913</v>
      </c>
      <c r="D3963" s="3">
        <v>48705406115752</v>
      </c>
      <c r="E3963" t="s">
        <v>16724</v>
      </c>
      <c r="F3963" t="s">
        <v>16914</v>
      </c>
      <c r="G3963" t="s">
        <v>935</v>
      </c>
      <c r="H3963" t="s">
        <v>4133</v>
      </c>
      <c r="I3963" t="s">
        <v>16725</v>
      </c>
      <c r="J3963" t="s">
        <v>16915</v>
      </c>
      <c r="K3963" t="s">
        <v>35</v>
      </c>
      <c r="L3963" t="s">
        <v>9</v>
      </c>
      <c r="M3963" s="1">
        <v>36038</v>
      </c>
      <c r="O3963" t="s">
        <v>35</v>
      </c>
      <c r="P3963" t="s">
        <v>36</v>
      </c>
      <c r="Q3963" t="s">
        <v>37</v>
      </c>
      <c r="R3963" t="s">
        <v>12</v>
      </c>
      <c r="U3963" t="s">
        <v>12</v>
      </c>
      <c r="V3963" t="s">
        <v>12</v>
      </c>
      <c r="W3963" t="s">
        <v>12</v>
      </c>
      <c r="X3963" t="s">
        <v>12</v>
      </c>
      <c r="Y3963" t="s">
        <v>14</v>
      </c>
      <c r="Z3963" t="s">
        <v>16916</v>
      </c>
      <c r="AA3963" t="s">
        <v>16723</v>
      </c>
      <c r="AB3963">
        <v>94534</v>
      </c>
      <c r="AC3963" t="str">
        <f t="shared" si="122"/>
        <v>570 Vintage Valley Dr., Fairfield, CA 94534</v>
      </c>
      <c r="AD3963" t="s">
        <v>17</v>
      </c>
      <c r="AE3963" t="s">
        <v>96</v>
      </c>
      <c r="AF3963" t="s">
        <v>812</v>
      </c>
      <c r="AG3963" t="s">
        <v>3034</v>
      </c>
      <c r="AH3963" t="s">
        <v>2129</v>
      </c>
      <c r="AI3963">
        <v>38.218189000000002</v>
      </c>
      <c r="AJ3963">
        <v>-122.14627423</v>
      </c>
      <c r="AK3963">
        <v>775</v>
      </c>
      <c r="AL3963">
        <v>48</v>
      </c>
      <c r="AM3963">
        <v>6.2</v>
      </c>
      <c r="AN3963">
        <v>1</v>
      </c>
      <c r="AO3963">
        <v>0.1</v>
      </c>
      <c r="AP3963">
        <v>105</v>
      </c>
      <c r="AQ3963">
        <v>13.5</v>
      </c>
      <c r="AR3963">
        <v>135</v>
      </c>
      <c r="AS3963">
        <v>17.399999999999999</v>
      </c>
      <c r="AT3963">
        <v>183</v>
      </c>
      <c r="AU3963">
        <v>23.6</v>
      </c>
      <c r="AV3963">
        <v>1</v>
      </c>
      <c r="AW3963">
        <v>0.1</v>
      </c>
      <c r="AX3963">
        <v>173</v>
      </c>
      <c r="AY3963">
        <v>22.3</v>
      </c>
      <c r="AZ3963">
        <v>128</v>
      </c>
      <c r="BA3963">
        <v>16.5</v>
      </c>
      <c r="BB3963">
        <v>1</v>
      </c>
      <c r="BC3963">
        <v>0.1</v>
      </c>
      <c r="BD3963">
        <v>55</v>
      </c>
      <c r="BE3963">
        <v>7.1</v>
      </c>
      <c r="BF3963">
        <v>0</v>
      </c>
      <c r="BG3963">
        <v>0</v>
      </c>
      <c r="BH3963">
        <v>10</v>
      </c>
      <c r="BI3963">
        <v>1.3</v>
      </c>
      <c r="BJ3963">
        <v>0</v>
      </c>
      <c r="BK3963">
        <v>0</v>
      </c>
      <c r="BL3963">
        <v>178</v>
      </c>
      <c r="BM3963">
        <v>23</v>
      </c>
      <c r="BN3963">
        <v>77</v>
      </c>
      <c r="BO3963">
        <v>9.9</v>
      </c>
      <c r="BP3963">
        <v>172</v>
      </c>
      <c r="BQ3963">
        <v>22.2</v>
      </c>
      <c r="BR3963" t="s">
        <v>4132</v>
      </c>
      <c r="BS3963" t="s">
        <v>4133</v>
      </c>
      <c r="BX3963" t="s">
        <v>16724</v>
      </c>
      <c r="BY3963" t="s">
        <v>16725</v>
      </c>
      <c r="BZ3963">
        <v>33585</v>
      </c>
      <c r="CA3963">
        <v>-122.14627422639801</v>
      </c>
      <c r="CB3963">
        <v>38.218189001256803</v>
      </c>
      <c r="CD3963">
        <f xml:space="preserve"> _xlfn.XLOOKUP(AB3963,[1]Sheet1!B:B,[1]Sheet1!Y:Y,"Not Found")</f>
        <v>139349</v>
      </c>
      <c r="CE3963">
        <f xml:space="preserve"> _xlfn.XLOOKUP(AB3963,[1]Sheet1!B:B,[1]Sheet1!AA:AA, "Not Found")</f>
        <v>169945</v>
      </c>
      <c r="CH3963">
        <f t="shared" ca="1" si="123"/>
        <v>0.42499790336987986</v>
      </c>
    </row>
    <row r="3964" spans="1:86" x14ac:dyDescent="0.3">
      <c r="A3964">
        <v>8962</v>
      </c>
      <c r="B3964" t="s">
        <v>0</v>
      </c>
      <c r="C3964" t="s">
        <v>16917</v>
      </c>
      <c r="D3964" s="3">
        <v>48705654830022</v>
      </c>
      <c r="E3964" t="s">
        <v>16918</v>
      </c>
      <c r="F3964" t="s">
        <v>16919</v>
      </c>
      <c r="G3964" t="s">
        <v>935</v>
      </c>
      <c r="H3964" t="s">
        <v>4133</v>
      </c>
      <c r="I3964" t="s">
        <v>16920</v>
      </c>
      <c r="J3964" t="s">
        <v>16921</v>
      </c>
      <c r="K3964" t="s">
        <v>325</v>
      </c>
      <c r="L3964" t="s">
        <v>9</v>
      </c>
      <c r="M3964" s="1">
        <v>29403</v>
      </c>
      <c r="O3964" t="s">
        <v>8</v>
      </c>
      <c r="P3964" t="s">
        <v>4</v>
      </c>
      <c r="Q3964" t="s">
        <v>11</v>
      </c>
      <c r="R3964" t="s">
        <v>12</v>
      </c>
      <c r="U3964" t="s">
        <v>318</v>
      </c>
      <c r="V3964" t="s">
        <v>12</v>
      </c>
      <c r="W3964" t="s">
        <v>12</v>
      </c>
      <c r="X3964" t="s">
        <v>13</v>
      </c>
      <c r="Y3964" t="s">
        <v>14</v>
      </c>
      <c r="Z3964" t="s">
        <v>16922</v>
      </c>
      <c r="AA3964" t="s">
        <v>16723</v>
      </c>
      <c r="AB3964">
        <v>94533</v>
      </c>
      <c r="AC3964" t="str">
        <f t="shared" si="122"/>
        <v>2775 DeRonde Dr., Fairfield, CA 94533</v>
      </c>
      <c r="AD3964" t="s">
        <v>17</v>
      </c>
      <c r="AE3964" t="s">
        <v>96</v>
      </c>
      <c r="AF3964" t="s">
        <v>812</v>
      </c>
      <c r="AG3964" t="s">
        <v>3034</v>
      </c>
      <c r="AH3964" t="s">
        <v>2129</v>
      </c>
      <c r="AI3964">
        <v>38.279905020000001</v>
      </c>
      <c r="AJ3964">
        <v>-121.96141321</v>
      </c>
      <c r="AK3964">
        <v>71</v>
      </c>
      <c r="AL3964">
        <v>19</v>
      </c>
      <c r="AM3964">
        <v>26.8</v>
      </c>
      <c r="AN3964">
        <v>0</v>
      </c>
      <c r="AO3964">
        <v>0</v>
      </c>
      <c r="AP3964">
        <v>2</v>
      </c>
      <c r="AQ3964">
        <v>2.8</v>
      </c>
      <c r="AR3964">
        <v>5</v>
      </c>
      <c r="AS3964">
        <v>7</v>
      </c>
      <c r="AT3964">
        <v>18</v>
      </c>
      <c r="AU3964">
        <v>25.4</v>
      </c>
      <c r="AV3964">
        <v>0</v>
      </c>
      <c r="AW3964">
        <v>0</v>
      </c>
      <c r="AX3964">
        <v>17</v>
      </c>
      <c r="AY3964">
        <v>23.9</v>
      </c>
      <c r="AZ3964">
        <v>9</v>
      </c>
      <c r="BA3964">
        <v>12.7</v>
      </c>
      <c r="BB3964">
        <v>1</v>
      </c>
      <c r="BC3964">
        <v>1.4</v>
      </c>
      <c r="BD3964">
        <v>1</v>
      </c>
      <c r="BE3964">
        <v>1.4</v>
      </c>
      <c r="BF3964">
        <v>1</v>
      </c>
      <c r="BG3964">
        <v>1.4</v>
      </c>
      <c r="BH3964">
        <v>2</v>
      </c>
      <c r="BI3964">
        <v>2.8</v>
      </c>
      <c r="BJ3964">
        <v>0</v>
      </c>
      <c r="BK3964">
        <v>0</v>
      </c>
      <c r="BL3964">
        <v>42</v>
      </c>
      <c r="BM3964">
        <v>59.2</v>
      </c>
      <c r="BN3964">
        <v>11</v>
      </c>
      <c r="BO3964">
        <v>15.5</v>
      </c>
      <c r="BP3964">
        <v>42</v>
      </c>
      <c r="BQ3964">
        <v>59.2</v>
      </c>
      <c r="BR3964" t="s">
        <v>4132</v>
      </c>
      <c r="BS3964" t="s">
        <v>4133</v>
      </c>
      <c r="BX3964" t="s">
        <v>16918</v>
      </c>
      <c r="BY3964" t="s">
        <v>16920</v>
      </c>
      <c r="BZ3964">
        <v>39182</v>
      </c>
      <c r="CA3964">
        <v>-121.961413206176</v>
      </c>
      <c r="CB3964">
        <v>38.279905019799997</v>
      </c>
      <c r="CD3964">
        <f xml:space="preserve"> _xlfn.XLOOKUP(AB3964,[1]Sheet1!B:B,[1]Sheet1!Y:Y,"Not Found")</f>
        <v>85990</v>
      </c>
      <c r="CE3964">
        <f xml:space="preserve"> _xlfn.XLOOKUP(AB3964,[1]Sheet1!B:B,[1]Sheet1!AA:AA, "Not Found")</f>
        <v>107272</v>
      </c>
      <c r="CH3964">
        <f t="shared" ca="1" si="123"/>
        <v>0.9189976446728606</v>
      </c>
    </row>
    <row r="3965" spans="1:86" x14ac:dyDescent="0.3">
      <c r="A3965">
        <v>8963</v>
      </c>
      <c r="B3965" t="s">
        <v>0</v>
      </c>
      <c r="C3965" t="s">
        <v>16923</v>
      </c>
      <c r="D3965" s="3">
        <v>48705654838801</v>
      </c>
      <c r="E3965" t="s">
        <v>16918</v>
      </c>
      <c r="F3965" t="s">
        <v>16924</v>
      </c>
      <c r="G3965" t="s">
        <v>935</v>
      </c>
      <c r="H3965" t="s">
        <v>4133</v>
      </c>
      <c r="I3965" t="s">
        <v>16920</v>
      </c>
      <c r="J3965" t="s">
        <v>16925</v>
      </c>
      <c r="K3965" t="s">
        <v>8</v>
      </c>
      <c r="L3965" t="s">
        <v>9</v>
      </c>
      <c r="M3965" s="1">
        <v>29403</v>
      </c>
      <c r="O3965" t="s">
        <v>8</v>
      </c>
      <c r="P3965" t="s">
        <v>4</v>
      </c>
      <c r="Q3965" t="s">
        <v>11</v>
      </c>
      <c r="R3965" t="s">
        <v>12</v>
      </c>
      <c r="U3965" t="s">
        <v>318</v>
      </c>
      <c r="V3965" t="s">
        <v>12</v>
      </c>
      <c r="W3965" t="s">
        <v>12</v>
      </c>
      <c r="X3965" t="s">
        <v>12</v>
      </c>
      <c r="Y3965" t="s">
        <v>14</v>
      </c>
      <c r="Z3965" t="s">
        <v>16926</v>
      </c>
      <c r="AA3965" t="s">
        <v>16723</v>
      </c>
      <c r="AB3965">
        <v>94533</v>
      </c>
      <c r="AC3965" t="str">
        <f t="shared" si="122"/>
        <v>2951 Markeley Ln., Fairfield, CA 94533</v>
      </c>
      <c r="AD3965" t="s">
        <v>17</v>
      </c>
      <c r="AE3965" t="s">
        <v>96</v>
      </c>
      <c r="AF3965" t="s">
        <v>812</v>
      </c>
      <c r="AG3965" t="s">
        <v>3034</v>
      </c>
      <c r="AH3965" t="s">
        <v>2129</v>
      </c>
      <c r="AI3965">
        <v>38.282205019999999</v>
      </c>
      <c r="AJ3965">
        <v>-121.96211321</v>
      </c>
      <c r="AK3965">
        <v>1619</v>
      </c>
      <c r="AL3965">
        <v>261</v>
      </c>
      <c r="AM3965">
        <v>16.100000000000001</v>
      </c>
      <c r="AN3965">
        <v>4</v>
      </c>
      <c r="AO3965">
        <v>0.2</v>
      </c>
      <c r="AP3965">
        <v>90</v>
      </c>
      <c r="AQ3965">
        <v>5.6</v>
      </c>
      <c r="AR3965">
        <v>222</v>
      </c>
      <c r="AS3965">
        <v>13.7</v>
      </c>
      <c r="AT3965">
        <v>417</v>
      </c>
      <c r="AU3965">
        <v>25.8</v>
      </c>
      <c r="AV3965">
        <v>13</v>
      </c>
      <c r="AW3965">
        <v>0.8</v>
      </c>
      <c r="AX3965">
        <v>353</v>
      </c>
      <c r="AY3965">
        <v>21.8</v>
      </c>
      <c r="AZ3965">
        <v>229</v>
      </c>
      <c r="BA3965">
        <v>14.1</v>
      </c>
      <c r="BB3965">
        <v>30</v>
      </c>
      <c r="BC3965">
        <v>1.9</v>
      </c>
      <c r="BD3965">
        <v>30</v>
      </c>
      <c r="BE3965">
        <v>1.9</v>
      </c>
      <c r="BF3965">
        <v>2</v>
      </c>
      <c r="BG3965">
        <v>0.1</v>
      </c>
      <c r="BH3965">
        <v>9</v>
      </c>
      <c r="BI3965">
        <v>0.6</v>
      </c>
      <c r="BJ3965">
        <v>1</v>
      </c>
      <c r="BK3965">
        <v>0.1</v>
      </c>
      <c r="BL3965">
        <v>664</v>
      </c>
      <c r="BM3965">
        <v>41</v>
      </c>
      <c r="BN3965">
        <v>157</v>
      </c>
      <c r="BO3965">
        <v>9.6999999999999993</v>
      </c>
      <c r="BP3965">
        <v>660</v>
      </c>
      <c r="BQ3965">
        <v>40.799999999999997</v>
      </c>
      <c r="BR3965" t="s">
        <v>4132</v>
      </c>
      <c r="BS3965" t="s">
        <v>4133</v>
      </c>
      <c r="BX3965" t="s">
        <v>16918</v>
      </c>
      <c r="BY3965" t="s">
        <v>16920</v>
      </c>
      <c r="BZ3965">
        <v>39184</v>
      </c>
      <c r="CA3965">
        <v>-121.96211320659199</v>
      </c>
      <c r="CB3965">
        <v>38.282205020126902</v>
      </c>
      <c r="CD3965">
        <f xml:space="preserve"> _xlfn.XLOOKUP(AB3965,[1]Sheet1!B:B,[1]Sheet1!Y:Y,"Not Found")</f>
        <v>85990</v>
      </c>
      <c r="CE3965">
        <f xml:space="preserve"> _xlfn.XLOOKUP(AB3965,[1]Sheet1!B:B,[1]Sheet1!AA:AA, "Not Found")</f>
        <v>107272</v>
      </c>
      <c r="CH3965">
        <f t="shared" ca="1" si="123"/>
        <v>0.63874410017903016</v>
      </c>
    </row>
    <row r="3966" spans="1:86" x14ac:dyDescent="0.3">
      <c r="A3966">
        <v>8964</v>
      </c>
      <c r="B3966" t="s">
        <v>0</v>
      </c>
      <c r="C3966" t="s">
        <v>16927</v>
      </c>
      <c r="D3966" s="3">
        <v>48705656051254</v>
      </c>
      <c r="E3966" t="s">
        <v>16918</v>
      </c>
      <c r="F3966" t="s">
        <v>16928</v>
      </c>
      <c r="G3966" t="s">
        <v>935</v>
      </c>
      <c r="H3966" t="s">
        <v>4133</v>
      </c>
      <c r="I3966" t="s">
        <v>16920</v>
      </c>
      <c r="J3966" t="s">
        <v>16929</v>
      </c>
      <c r="K3966" t="s">
        <v>35</v>
      </c>
      <c r="L3966" t="s">
        <v>9</v>
      </c>
      <c r="M3966" s="1">
        <v>29403</v>
      </c>
      <c r="O3966" t="s">
        <v>35</v>
      </c>
      <c r="P3966" t="s">
        <v>36</v>
      </c>
      <c r="Q3966" t="s">
        <v>75</v>
      </c>
      <c r="R3966" t="s">
        <v>12</v>
      </c>
      <c r="U3966" t="s">
        <v>12</v>
      </c>
      <c r="V3966" t="s">
        <v>12</v>
      </c>
      <c r="W3966" t="s">
        <v>12</v>
      </c>
      <c r="X3966" t="s">
        <v>12</v>
      </c>
      <c r="Y3966" t="s">
        <v>58</v>
      </c>
      <c r="Z3966" t="s">
        <v>16930</v>
      </c>
      <c r="AA3966" t="s">
        <v>16723</v>
      </c>
      <c r="AB3966">
        <v>94533</v>
      </c>
      <c r="AC3966" t="str">
        <f t="shared" si="122"/>
        <v>3101 Markeley Ln., Fairfield, CA 94533</v>
      </c>
      <c r="AD3966" t="s">
        <v>17</v>
      </c>
      <c r="AE3966" t="s">
        <v>96</v>
      </c>
      <c r="AF3966" t="s">
        <v>812</v>
      </c>
      <c r="AG3966" t="s">
        <v>3034</v>
      </c>
      <c r="AH3966" t="s">
        <v>2129</v>
      </c>
      <c r="AI3966">
        <v>38.282241020000001</v>
      </c>
      <c r="AJ3966">
        <v>-121.9551112</v>
      </c>
      <c r="AK3966">
        <v>592</v>
      </c>
      <c r="AL3966">
        <v>81</v>
      </c>
      <c r="AM3966">
        <v>13.7</v>
      </c>
      <c r="AN3966">
        <v>1</v>
      </c>
      <c r="AO3966">
        <v>0.2</v>
      </c>
      <c r="AP3966">
        <v>53</v>
      </c>
      <c r="AQ3966">
        <v>9</v>
      </c>
      <c r="AR3966">
        <v>123</v>
      </c>
      <c r="AS3966">
        <v>20.8</v>
      </c>
      <c r="AT3966">
        <v>175</v>
      </c>
      <c r="AU3966">
        <v>29.6</v>
      </c>
      <c r="AV3966">
        <v>0</v>
      </c>
      <c r="AW3966">
        <v>0</v>
      </c>
      <c r="AX3966">
        <v>65</v>
      </c>
      <c r="AY3966">
        <v>11</v>
      </c>
      <c r="AZ3966">
        <v>81</v>
      </c>
      <c r="BA3966">
        <v>13.7</v>
      </c>
      <c r="BB3966">
        <v>13</v>
      </c>
      <c r="BC3966">
        <v>2.2000000000000002</v>
      </c>
      <c r="BD3966">
        <v>39</v>
      </c>
      <c r="BE3966">
        <v>6.6</v>
      </c>
      <c r="BF3966">
        <v>3</v>
      </c>
      <c r="BG3966">
        <v>0.5</v>
      </c>
      <c r="BH3966">
        <v>2</v>
      </c>
      <c r="BI3966">
        <v>0.3</v>
      </c>
      <c r="BJ3966">
        <v>0</v>
      </c>
      <c r="BK3966">
        <v>0</v>
      </c>
      <c r="BL3966">
        <v>268</v>
      </c>
      <c r="BM3966">
        <v>45.3</v>
      </c>
      <c r="BN3966">
        <v>58</v>
      </c>
      <c r="BO3966">
        <v>9.8000000000000007</v>
      </c>
      <c r="BP3966">
        <v>263</v>
      </c>
      <c r="BQ3966">
        <v>44.4</v>
      </c>
      <c r="BR3966" t="s">
        <v>4132</v>
      </c>
      <c r="BS3966" t="s">
        <v>4133</v>
      </c>
      <c r="BX3966" t="s">
        <v>16918</v>
      </c>
      <c r="BY3966" t="s">
        <v>16920</v>
      </c>
      <c r="BZ3966">
        <v>39180</v>
      </c>
      <c r="CA3966">
        <v>-121.955111204735</v>
      </c>
      <c r="CB3966">
        <v>38.282241019561802</v>
      </c>
      <c r="CD3966">
        <f xml:space="preserve"> _xlfn.XLOOKUP(AB3966,[1]Sheet1!B:B,[1]Sheet1!Y:Y,"Not Found")</f>
        <v>85990</v>
      </c>
      <c r="CE3966">
        <f xml:space="preserve"> _xlfn.XLOOKUP(AB3966,[1]Sheet1!B:B,[1]Sheet1!AA:AA, "Not Found")</f>
        <v>107272</v>
      </c>
      <c r="CH3966">
        <f t="shared" ca="1" si="123"/>
        <v>0.65543766516041846</v>
      </c>
    </row>
    <row r="3967" spans="1:86" x14ac:dyDescent="0.3">
      <c r="A3967">
        <v>8965</v>
      </c>
      <c r="B3967" t="s">
        <v>0</v>
      </c>
      <c r="C3967" t="s">
        <v>16931</v>
      </c>
      <c r="D3967" s="3">
        <v>48705656051262</v>
      </c>
      <c r="E3967" t="s">
        <v>16918</v>
      </c>
      <c r="F3967" t="s">
        <v>16932</v>
      </c>
      <c r="G3967" t="s">
        <v>935</v>
      </c>
      <c r="H3967" t="s">
        <v>4133</v>
      </c>
      <c r="I3967" t="s">
        <v>16920</v>
      </c>
      <c r="J3967" t="s">
        <v>16933</v>
      </c>
      <c r="K3967" t="s">
        <v>113</v>
      </c>
      <c r="L3967" t="s">
        <v>9</v>
      </c>
      <c r="M3967" s="1">
        <v>29403</v>
      </c>
      <c r="O3967" t="s">
        <v>113</v>
      </c>
      <c r="P3967" t="s">
        <v>10</v>
      </c>
      <c r="Q3967" t="s">
        <v>96</v>
      </c>
      <c r="R3967" t="s">
        <v>12</v>
      </c>
      <c r="U3967" t="s">
        <v>12</v>
      </c>
      <c r="V3967" t="s">
        <v>12</v>
      </c>
      <c r="W3967" t="s">
        <v>13</v>
      </c>
      <c r="X3967" t="s">
        <v>12</v>
      </c>
      <c r="Y3967" t="s">
        <v>14</v>
      </c>
      <c r="Z3967" t="s">
        <v>16934</v>
      </c>
      <c r="AA3967" t="s">
        <v>16723</v>
      </c>
      <c r="AB3967">
        <v>94533</v>
      </c>
      <c r="AC3967" t="str">
        <f t="shared" si="122"/>
        <v>2651 De Ronde Dr., Fairfield, CA 94533</v>
      </c>
      <c r="AD3967" t="s">
        <v>17</v>
      </c>
      <c r="AE3967" t="s">
        <v>96</v>
      </c>
      <c r="AF3967" t="s">
        <v>812</v>
      </c>
      <c r="AG3967" t="s">
        <v>3034</v>
      </c>
      <c r="AH3967" t="s">
        <v>2129</v>
      </c>
      <c r="AI3967">
        <v>38.276766019999997</v>
      </c>
      <c r="AJ3967">
        <v>-121.96119921</v>
      </c>
      <c r="AK3967">
        <v>742</v>
      </c>
      <c r="AL3967">
        <v>93</v>
      </c>
      <c r="AM3967">
        <v>12.5</v>
      </c>
      <c r="AN3967">
        <v>4</v>
      </c>
      <c r="AO3967">
        <v>0.5</v>
      </c>
      <c r="AP3967">
        <v>28</v>
      </c>
      <c r="AQ3967">
        <v>3.8</v>
      </c>
      <c r="AR3967">
        <v>98</v>
      </c>
      <c r="AS3967">
        <v>13.2</v>
      </c>
      <c r="AT3967">
        <v>214</v>
      </c>
      <c r="AU3967">
        <v>28.8</v>
      </c>
      <c r="AV3967">
        <v>8</v>
      </c>
      <c r="AW3967">
        <v>1.1000000000000001</v>
      </c>
      <c r="AX3967">
        <v>183</v>
      </c>
      <c r="AY3967">
        <v>24.7</v>
      </c>
      <c r="AZ3967">
        <v>99</v>
      </c>
      <c r="BA3967">
        <v>13.3</v>
      </c>
      <c r="BB3967">
        <v>15</v>
      </c>
      <c r="BC3967">
        <v>2</v>
      </c>
      <c r="BD3967">
        <v>10</v>
      </c>
      <c r="BE3967">
        <v>1.3</v>
      </c>
      <c r="BF3967">
        <v>2</v>
      </c>
      <c r="BG3967">
        <v>0.3</v>
      </c>
      <c r="BH3967">
        <v>5</v>
      </c>
      <c r="BI3967">
        <v>0.7</v>
      </c>
      <c r="BJ3967">
        <v>1</v>
      </c>
      <c r="BK3967">
        <v>0.1</v>
      </c>
      <c r="BL3967">
        <v>333</v>
      </c>
      <c r="BM3967">
        <v>44.9</v>
      </c>
      <c r="BN3967">
        <v>93</v>
      </c>
      <c r="BO3967">
        <v>12.5</v>
      </c>
      <c r="BP3967">
        <v>333</v>
      </c>
      <c r="BQ3967">
        <v>44.9</v>
      </c>
      <c r="BR3967" t="s">
        <v>4132</v>
      </c>
      <c r="BS3967" t="s">
        <v>4133</v>
      </c>
      <c r="BX3967" t="s">
        <v>16918</v>
      </c>
      <c r="BY3967" t="s">
        <v>16920</v>
      </c>
      <c r="BZ3967">
        <v>39181</v>
      </c>
      <c r="CA3967">
        <v>-121.961199206503</v>
      </c>
      <c r="CB3967">
        <v>38.276766019931799</v>
      </c>
      <c r="CD3967">
        <f xml:space="preserve"> _xlfn.XLOOKUP(AB3967,[1]Sheet1!B:B,[1]Sheet1!Y:Y,"Not Found")</f>
        <v>85990</v>
      </c>
      <c r="CE3967">
        <f xml:space="preserve"> _xlfn.XLOOKUP(AB3967,[1]Sheet1!B:B,[1]Sheet1!AA:AA, "Not Found")</f>
        <v>107272</v>
      </c>
      <c r="CH3967">
        <f t="shared" ca="1" si="123"/>
        <v>0.23383982317592233</v>
      </c>
    </row>
    <row r="3968" spans="1:86" x14ac:dyDescent="0.3">
      <c r="A3968">
        <v>8966</v>
      </c>
      <c r="B3968" t="s">
        <v>0</v>
      </c>
      <c r="C3968" t="s">
        <v>16935</v>
      </c>
      <c r="D3968" s="3">
        <v>48705656051270</v>
      </c>
      <c r="E3968" t="s">
        <v>16918</v>
      </c>
      <c r="F3968" t="s">
        <v>16936</v>
      </c>
      <c r="G3968" t="s">
        <v>935</v>
      </c>
      <c r="H3968" t="s">
        <v>4133</v>
      </c>
      <c r="I3968" t="s">
        <v>16920</v>
      </c>
      <c r="J3968" t="s">
        <v>16937</v>
      </c>
      <c r="K3968" t="s">
        <v>35</v>
      </c>
      <c r="L3968" t="s">
        <v>9</v>
      </c>
      <c r="M3968" s="1">
        <v>29403</v>
      </c>
      <c r="O3968" t="s">
        <v>35</v>
      </c>
      <c r="P3968" t="s">
        <v>36</v>
      </c>
      <c r="Q3968" t="s">
        <v>75</v>
      </c>
      <c r="R3968" t="s">
        <v>12</v>
      </c>
      <c r="U3968" t="s">
        <v>12</v>
      </c>
      <c r="V3968" t="s">
        <v>12</v>
      </c>
      <c r="W3968" t="s">
        <v>12</v>
      </c>
      <c r="X3968" t="s">
        <v>12</v>
      </c>
      <c r="Y3968" t="s">
        <v>14</v>
      </c>
      <c r="Z3968" t="s">
        <v>16938</v>
      </c>
      <c r="AA3968" t="s">
        <v>16939</v>
      </c>
      <c r="AB3968">
        <v>94535</v>
      </c>
      <c r="AC3968" t="str">
        <f t="shared" si="122"/>
        <v>100 Fairfield Ave., Travis AFB, CA 94535</v>
      </c>
      <c r="AD3968" t="s">
        <v>17</v>
      </c>
      <c r="AE3968" t="s">
        <v>96</v>
      </c>
      <c r="AF3968" t="s">
        <v>812</v>
      </c>
      <c r="AG3968" t="s">
        <v>3034</v>
      </c>
      <c r="AH3968" t="s">
        <v>2129</v>
      </c>
      <c r="AI3968">
        <v>38.270605019999998</v>
      </c>
      <c r="AJ3968">
        <v>-121.95661320000001</v>
      </c>
      <c r="AK3968">
        <v>454</v>
      </c>
      <c r="AL3968">
        <v>55</v>
      </c>
      <c r="AM3968">
        <v>12.1</v>
      </c>
      <c r="AN3968">
        <v>0</v>
      </c>
      <c r="AO3968">
        <v>0</v>
      </c>
      <c r="AP3968">
        <v>16</v>
      </c>
      <c r="AQ3968">
        <v>3.5</v>
      </c>
      <c r="AR3968">
        <v>29</v>
      </c>
      <c r="AS3968">
        <v>6.4</v>
      </c>
      <c r="AT3968">
        <v>113</v>
      </c>
      <c r="AU3968">
        <v>24.9</v>
      </c>
      <c r="AV3968">
        <v>6</v>
      </c>
      <c r="AW3968">
        <v>1.3</v>
      </c>
      <c r="AX3968">
        <v>131</v>
      </c>
      <c r="AY3968">
        <v>28.9</v>
      </c>
      <c r="AZ3968">
        <v>95</v>
      </c>
      <c r="BA3968">
        <v>20.9</v>
      </c>
      <c r="BB3968">
        <v>9</v>
      </c>
      <c r="BC3968">
        <v>2</v>
      </c>
      <c r="BD3968">
        <v>11</v>
      </c>
      <c r="BE3968">
        <v>2.4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170</v>
      </c>
      <c r="BM3968">
        <v>37.4</v>
      </c>
      <c r="BN3968">
        <v>49</v>
      </c>
      <c r="BO3968">
        <v>10.8</v>
      </c>
      <c r="BP3968">
        <v>169</v>
      </c>
      <c r="BQ3968">
        <v>37.200000000000003</v>
      </c>
      <c r="BR3968" t="s">
        <v>4132</v>
      </c>
      <c r="BS3968" t="s">
        <v>4133</v>
      </c>
      <c r="BX3968" t="s">
        <v>16918</v>
      </c>
      <c r="BY3968" t="s">
        <v>16920</v>
      </c>
      <c r="BZ3968">
        <v>39179</v>
      </c>
      <c r="CA3968">
        <v>-121.95661320394299</v>
      </c>
      <c r="CB3968">
        <v>38.2706050201488</v>
      </c>
      <c r="CD3968">
        <f xml:space="preserve"> _xlfn.XLOOKUP(AB3968,[1]Sheet1!B:B,[1]Sheet1!Y:Y,"Not Found")</f>
        <v>83525</v>
      </c>
      <c r="CE3968">
        <f xml:space="preserve"> _xlfn.XLOOKUP(AB3968,[1]Sheet1!B:B,[1]Sheet1!AA:AA, "Not Found")</f>
        <v>95382</v>
      </c>
      <c r="CH3968">
        <f t="shared" ca="1" si="123"/>
        <v>0.95299099061051018</v>
      </c>
    </row>
    <row r="3969" spans="1:86" x14ac:dyDescent="0.3">
      <c r="A3969">
        <v>8967</v>
      </c>
      <c r="B3969" t="s">
        <v>0</v>
      </c>
      <c r="C3969" t="s">
        <v>16940</v>
      </c>
      <c r="D3969" s="3">
        <v>48705656068290</v>
      </c>
      <c r="E3969" t="s">
        <v>16918</v>
      </c>
      <c r="F3969" t="s">
        <v>16941</v>
      </c>
      <c r="G3969" t="s">
        <v>935</v>
      </c>
      <c r="H3969" t="s">
        <v>4133</v>
      </c>
      <c r="I3969" t="s">
        <v>16920</v>
      </c>
      <c r="J3969" t="s">
        <v>16942</v>
      </c>
      <c r="K3969" t="s">
        <v>35</v>
      </c>
      <c r="L3969" t="s">
        <v>9</v>
      </c>
      <c r="M3969" s="1">
        <v>29403</v>
      </c>
      <c r="O3969" t="s">
        <v>35</v>
      </c>
      <c r="P3969" t="s">
        <v>36</v>
      </c>
      <c r="Q3969" t="s">
        <v>75</v>
      </c>
      <c r="R3969" t="s">
        <v>12</v>
      </c>
      <c r="U3969" t="s">
        <v>12</v>
      </c>
      <c r="V3969" t="s">
        <v>12</v>
      </c>
      <c r="W3969" t="s">
        <v>12</v>
      </c>
      <c r="X3969" t="s">
        <v>12</v>
      </c>
      <c r="Y3969" t="s">
        <v>14</v>
      </c>
      <c r="Z3969" t="s">
        <v>16943</v>
      </c>
      <c r="AA3969" t="s">
        <v>16939</v>
      </c>
      <c r="AB3969">
        <v>94535</v>
      </c>
      <c r="AC3969" t="str">
        <f t="shared" si="122"/>
        <v>100 Broadway St., Travis AFB, CA 94535</v>
      </c>
      <c r="AD3969" t="s">
        <v>17</v>
      </c>
      <c r="AE3969" t="s">
        <v>96</v>
      </c>
      <c r="AF3969" t="s">
        <v>812</v>
      </c>
      <c r="AG3969" t="s">
        <v>3034</v>
      </c>
      <c r="AH3969" t="s">
        <v>2129</v>
      </c>
      <c r="AI3969">
        <v>38.27560502</v>
      </c>
      <c r="AJ3969">
        <v>-121.9453132</v>
      </c>
      <c r="AK3969">
        <v>446</v>
      </c>
      <c r="AL3969">
        <v>68</v>
      </c>
      <c r="AM3969">
        <v>15.2</v>
      </c>
      <c r="AN3969">
        <v>0</v>
      </c>
      <c r="AO3969">
        <v>0</v>
      </c>
      <c r="AP3969">
        <v>8</v>
      </c>
      <c r="AQ3969">
        <v>1.8</v>
      </c>
      <c r="AR3969">
        <v>18</v>
      </c>
      <c r="AS3969">
        <v>4</v>
      </c>
      <c r="AT3969">
        <v>126</v>
      </c>
      <c r="AU3969">
        <v>28.3</v>
      </c>
      <c r="AV3969">
        <v>2</v>
      </c>
      <c r="AW3969">
        <v>0.4</v>
      </c>
      <c r="AX3969">
        <v>153</v>
      </c>
      <c r="AY3969">
        <v>34.299999999999997</v>
      </c>
      <c r="AZ3969">
        <v>65</v>
      </c>
      <c r="BA3969">
        <v>14.6</v>
      </c>
      <c r="BB3969">
        <v>6</v>
      </c>
      <c r="BC3969">
        <v>1.3</v>
      </c>
      <c r="BD3969">
        <v>9</v>
      </c>
      <c r="BE3969">
        <v>2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231</v>
      </c>
      <c r="BM3969">
        <v>51.8</v>
      </c>
      <c r="BN3969">
        <v>68</v>
      </c>
      <c r="BO3969">
        <v>15.2</v>
      </c>
      <c r="BP3969">
        <v>231</v>
      </c>
      <c r="BQ3969">
        <v>51.8</v>
      </c>
      <c r="BR3969" t="s">
        <v>4132</v>
      </c>
      <c r="BS3969" t="s">
        <v>4133</v>
      </c>
      <c r="BX3969" t="s">
        <v>16918</v>
      </c>
      <c r="BY3969" t="s">
        <v>16920</v>
      </c>
      <c r="BZ3969">
        <v>39183</v>
      </c>
      <c r="CA3969">
        <v>-121.94531320309601</v>
      </c>
      <c r="CB3969">
        <v>38.2756050204259</v>
      </c>
      <c r="CD3969">
        <f xml:space="preserve"> _xlfn.XLOOKUP(AB3969,[1]Sheet1!B:B,[1]Sheet1!Y:Y,"Not Found")</f>
        <v>83525</v>
      </c>
      <c r="CE3969">
        <f xml:space="preserve"> _xlfn.XLOOKUP(AB3969,[1]Sheet1!B:B,[1]Sheet1!AA:AA, "Not Found")</f>
        <v>95382</v>
      </c>
      <c r="CH3969">
        <f t="shared" ca="1" si="123"/>
        <v>0.64332047870998132</v>
      </c>
    </row>
    <row r="3970" spans="1:86" x14ac:dyDescent="0.3">
      <c r="A3970">
        <v>8968</v>
      </c>
      <c r="B3970" t="s">
        <v>0</v>
      </c>
      <c r="C3970" t="s">
        <v>16944</v>
      </c>
      <c r="D3970" s="3">
        <v>48705656103154</v>
      </c>
      <c r="E3970" t="s">
        <v>16918</v>
      </c>
      <c r="F3970" t="s">
        <v>16945</v>
      </c>
      <c r="G3970" t="s">
        <v>935</v>
      </c>
      <c r="H3970" t="s">
        <v>4133</v>
      </c>
      <c r="I3970" t="s">
        <v>16920</v>
      </c>
      <c r="J3970" t="s">
        <v>16946</v>
      </c>
      <c r="K3970" t="s">
        <v>35</v>
      </c>
      <c r="L3970" t="s">
        <v>9</v>
      </c>
      <c r="M3970" s="1">
        <v>29403</v>
      </c>
      <c r="O3970" t="s">
        <v>35</v>
      </c>
      <c r="P3970" t="s">
        <v>36</v>
      </c>
      <c r="Q3970" t="s">
        <v>75</v>
      </c>
      <c r="R3970" t="s">
        <v>12</v>
      </c>
      <c r="U3970" t="s">
        <v>12</v>
      </c>
      <c r="V3970" t="s">
        <v>12</v>
      </c>
      <c r="W3970" t="s">
        <v>12</v>
      </c>
      <c r="X3970" t="s">
        <v>12</v>
      </c>
      <c r="Y3970" t="s">
        <v>14</v>
      </c>
      <c r="Z3970" t="s">
        <v>16947</v>
      </c>
      <c r="AA3970" t="s">
        <v>16948</v>
      </c>
      <c r="AB3970">
        <v>95687</v>
      </c>
      <c r="AC3970" t="str">
        <f t="shared" ref="AC3970:AC4033" si="124">Z3970 &amp; ", " &amp; AA3970 &amp;", CA " &amp;AB3970</f>
        <v>100 Cambridge Dr., Vacaville, CA 95687</v>
      </c>
      <c r="AD3970" t="s">
        <v>17</v>
      </c>
      <c r="AE3970" t="s">
        <v>935</v>
      </c>
      <c r="AF3970" t="s">
        <v>812</v>
      </c>
      <c r="AG3970" t="s">
        <v>3034</v>
      </c>
      <c r="AH3970" t="s">
        <v>11466</v>
      </c>
      <c r="AI3970">
        <v>38.332805030000003</v>
      </c>
      <c r="AJ3970">
        <v>-121.95121321000001</v>
      </c>
      <c r="AK3970">
        <v>762</v>
      </c>
      <c r="AL3970">
        <v>60</v>
      </c>
      <c r="AM3970">
        <v>7.9</v>
      </c>
      <c r="AN3970">
        <v>2</v>
      </c>
      <c r="AO3970">
        <v>0.3</v>
      </c>
      <c r="AP3970">
        <v>41</v>
      </c>
      <c r="AQ3970">
        <v>5.4</v>
      </c>
      <c r="AR3970">
        <v>76</v>
      </c>
      <c r="AS3970">
        <v>10</v>
      </c>
      <c r="AT3970">
        <v>263</v>
      </c>
      <c r="AU3970">
        <v>34.5</v>
      </c>
      <c r="AV3970">
        <v>4</v>
      </c>
      <c r="AW3970">
        <v>0.5</v>
      </c>
      <c r="AX3970">
        <v>184</v>
      </c>
      <c r="AY3970">
        <v>24.1</v>
      </c>
      <c r="AZ3970">
        <v>115</v>
      </c>
      <c r="BA3970">
        <v>15.1</v>
      </c>
      <c r="BB3970">
        <v>17</v>
      </c>
      <c r="BC3970">
        <v>2.2000000000000002</v>
      </c>
      <c r="BD3970">
        <v>25</v>
      </c>
      <c r="BE3970">
        <v>3.3</v>
      </c>
      <c r="BF3970">
        <v>2</v>
      </c>
      <c r="BG3970">
        <v>0.3</v>
      </c>
      <c r="BH3970">
        <v>5</v>
      </c>
      <c r="BI3970">
        <v>0.7</v>
      </c>
      <c r="BJ3970">
        <v>0</v>
      </c>
      <c r="BK3970">
        <v>0</v>
      </c>
      <c r="BL3970">
        <v>325</v>
      </c>
      <c r="BM3970">
        <v>42.7</v>
      </c>
      <c r="BN3970">
        <v>134</v>
      </c>
      <c r="BO3970">
        <v>17.600000000000001</v>
      </c>
      <c r="BP3970">
        <v>323</v>
      </c>
      <c r="BQ3970">
        <v>42.4</v>
      </c>
      <c r="BR3970" t="s">
        <v>4132</v>
      </c>
      <c r="BS3970" t="s">
        <v>4133</v>
      </c>
      <c r="BX3970" t="s">
        <v>16918</v>
      </c>
      <c r="BY3970" t="s">
        <v>16920</v>
      </c>
      <c r="BZ3970">
        <v>39185</v>
      </c>
      <c r="CA3970">
        <v>-121.951213210592</v>
      </c>
      <c r="CB3970">
        <v>38.332805025341202</v>
      </c>
      <c r="CD3970">
        <f xml:space="preserve"> _xlfn.XLOOKUP(AB3970,[1]Sheet1!B:B,[1]Sheet1!Y:Y,"Not Found")</f>
        <v>106648</v>
      </c>
      <c r="CE3970">
        <f xml:space="preserve"> _xlfn.XLOOKUP(AB3970,[1]Sheet1!B:B,[1]Sheet1!AA:AA, "Not Found")</f>
        <v>126757</v>
      </c>
      <c r="CH3970">
        <f t="shared" ref="CH3970:CH4033" ca="1" si="125">RAND()</f>
        <v>0.90054967337769476</v>
      </c>
    </row>
    <row r="3971" spans="1:86" x14ac:dyDescent="0.3">
      <c r="A3971">
        <v>8969</v>
      </c>
      <c r="B3971" t="s">
        <v>0</v>
      </c>
      <c r="C3971" t="s">
        <v>16949</v>
      </c>
      <c r="D3971" s="3">
        <v>48705656111652</v>
      </c>
      <c r="E3971" t="s">
        <v>16918</v>
      </c>
      <c r="F3971" t="s">
        <v>16950</v>
      </c>
      <c r="G3971" t="s">
        <v>935</v>
      </c>
      <c r="H3971" t="s">
        <v>4133</v>
      </c>
      <c r="I3971" t="s">
        <v>16920</v>
      </c>
      <c r="J3971" t="s">
        <v>16951</v>
      </c>
      <c r="K3971" t="s">
        <v>35</v>
      </c>
      <c r="L3971" t="s">
        <v>9</v>
      </c>
      <c r="M3971" s="1">
        <v>34211</v>
      </c>
      <c r="O3971" t="s">
        <v>35</v>
      </c>
      <c r="P3971" t="s">
        <v>36</v>
      </c>
      <c r="Q3971" t="s">
        <v>75</v>
      </c>
      <c r="R3971" t="s">
        <v>12</v>
      </c>
      <c r="U3971" t="s">
        <v>12</v>
      </c>
      <c r="V3971" t="s">
        <v>12</v>
      </c>
      <c r="W3971" t="s">
        <v>12</v>
      </c>
      <c r="X3971" t="s">
        <v>12</v>
      </c>
      <c r="Y3971" t="s">
        <v>14</v>
      </c>
      <c r="Z3971" t="s">
        <v>16952</v>
      </c>
      <c r="AA3971" t="s">
        <v>16948</v>
      </c>
      <c r="AB3971">
        <v>95687</v>
      </c>
      <c r="AC3971" t="str">
        <f t="shared" si="124"/>
        <v>600 Morning Glory Dr., Vacaville, CA 95687</v>
      </c>
      <c r="AD3971" t="s">
        <v>17</v>
      </c>
      <c r="AE3971" t="s">
        <v>935</v>
      </c>
      <c r="AF3971" t="s">
        <v>812</v>
      </c>
      <c r="AG3971" t="s">
        <v>3034</v>
      </c>
      <c r="AH3971" t="s">
        <v>11466</v>
      </c>
      <c r="AI3971">
        <v>38.325405019999998</v>
      </c>
      <c r="AJ3971">
        <v>-121.96561321</v>
      </c>
      <c r="AK3971">
        <v>730</v>
      </c>
      <c r="AL3971">
        <v>54</v>
      </c>
      <c r="AM3971">
        <v>7.4</v>
      </c>
      <c r="AN3971">
        <v>0</v>
      </c>
      <c r="AO3971">
        <v>0</v>
      </c>
      <c r="AP3971">
        <v>27</v>
      </c>
      <c r="AQ3971">
        <v>3.7</v>
      </c>
      <c r="AR3971">
        <v>44</v>
      </c>
      <c r="AS3971">
        <v>6</v>
      </c>
      <c r="AT3971">
        <v>229</v>
      </c>
      <c r="AU3971">
        <v>31.4</v>
      </c>
      <c r="AV3971">
        <v>2</v>
      </c>
      <c r="AW3971">
        <v>0.3</v>
      </c>
      <c r="AX3971">
        <v>236</v>
      </c>
      <c r="AY3971">
        <v>32.299999999999997</v>
      </c>
      <c r="AZ3971">
        <v>126</v>
      </c>
      <c r="BA3971">
        <v>17.3</v>
      </c>
      <c r="BB3971">
        <v>12</v>
      </c>
      <c r="BC3971">
        <v>1.6</v>
      </c>
      <c r="BD3971">
        <v>32</v>
      </c>
      <c r="BE3971">
        <v>4.4000000000000004</v>
      </c>
      <c r="BF3971">
        <v>0</v>
      </c>
      <c r="BG3971">
        <v>0</v>
      </c>
      <c r="BH3971">
        <v>2</v>
      </c>
      <c r="BI3971">
        <v>0.3</v>
      </c>
      <c r="BJ3971">
        <v>0</v>
      </c>
      <c r="BK3971">
        <v>0</v>
      </c>
      <c r="BL3971">
        <v>357</v>
      </c>
      <c r="BM3971">
        <v>48.9</v>
      </c>
      <c r="BN3971">
        <v>141</v>
      </c>
      <c r="BO3971">
        <v>19.3</v>
      </c>
      <c r="BP3971">
        <v>354</v>
      </c>
      <c r="BQ3971">
        <v>48.5</v>
      </c>
      <c r="BR3971" t="s">
        <v>4132</v>
      </c>
      <c r="BS3971" t="s">
        <v>4133</v>
      </c>
      <c r="BX3971" t="s">
        <v>16918</v>
      </c>
      <c r="BY3971" t="s">
        <v>16920</v>
      </c>
      <c r="BZ3971">
        <v>39178</v>
      </c>
      <c r="CA3971">
        <v>-121.965613211614</v>
      </c>
      <c r="CB3971">
        <v>38.325405023911998</v>
      </c>
      <c r="CD3971">
        <f xml:space="preserve"> _xlfn.XLOOKUP(AB3971,[1]Sheet1!B:B,[1]Sheet1!Y:Y,"Not Found")</f>
        <v>106648</v>
      </c>
      <c r="CE3971">
        <f xml:space="preserve"> _xlfn.XLOOKUP(AB3971,[1]Sheet1!B:B,[1]Sheet1!AA:AA, "Not Found")</f>
        <v>126757</v>
      </c>
      <c r="CH3971">
        <f t="shared" ca="1" si="125"/>
        <v>0.42689957374242582</v>
      </c>
    </row>
    <row r="3972" spans="1:86" x14ac:dyDescent="0.3">
      <c r="A3972">
        <v>8970</v>
      </c>
      <c r="B3972" t="s">
        <v>0</v>
      </c>
      <c r="C3972" t="s">
        <v>16953</v>
      </c>
      <c r="D3972" s="3">
        <v>48705730129494</v>
      </c>
      <c r="E3972" t="s">
        <v>16954</v>
      </c>
      <c r="F3972" t="s">
        <v>16955</v>
      </c>
      <c r="G3972" t="s">
        <v>935</v>
      </c>
      <c r="H3972" t="s">
        <v>4133</v>
      </c>
      <c r="I3972" t="s">
        <v>16956</v>
      </c>
      <c r="J3972" t="s">
        <v>16957</v>
      </c>
      <c r="K3972" t="s">
        <v>35</v>
      </c>
      <c r="L3972" t="s">
        <v>9</v>
      </c>
      <c r="M3972" s="1">
        <v>41865</v>
      </c>
      <c r="O3972" t="s">
        <v>35</v>
      </c>
      <c r="P3972" t="s">
        <v>36</v>
      </c>
      <c r="Q3972" t="s">
        <v>96</v>
      </c>
      <c r="R3972" t="s">
        <v>13</v>
      </c>
      <c r="S3972" t="s">
        <v>16958</v>
      </c>
      <c r="T3972" t="s">
        <v>202</v>
      </c>
      <c r="U3972" t="s">
        <v>318</v>
      </c>
      <c r="V3972" t="s">
        <v>12</v>
      </c>
      <c r="W3972" t="s">
        <v>12</v>
      </c>
      <c r="X3972" t="s">
        <v>12</v>
      </c>
      <c r="Y3972" t="s">
        <v>14</v>
      </c>
      <c r="Z3972" t="s">
        <v>16959</v>
      </c>
      <c r="AA3972" t="s">
        <v>16948</v>
      </c>
      <c r="AB3972">
        <v>95688</v>
      </c>
      <c r="AC3972" t="str">
        <f t="shared" si="124"/>
        <v>129 Elm St., Vacaville, CA 95688</v>
      </c>
      <c r="AD3972" t="s">
        <v>17</v>
      </c>
      <c r="AE3972" t="s">
        <v>935</v>
      </c>
      <c r="AF3972" t="s">
        <v>812</v>
      </c>
      <c r="AG3972" t="s">
        <v>3034</v>
      </c>
      <c r="AH3972" t="s">
        <v>11466</v>
      </c>
      <c r="AI3972">
        <v>38.352575020000003</v>
      </c>
      <c r="AJ3972">
        <v>-121.99053622</v>
      </c>
      <c r="AK3972">
        <v>669</v>
      </c>
      <c r="AL3972">
        <v>10</v>
      </c>
      <c r="AM3972">
        <v>1.5</v>
      </c>
      <c r="AN3972">
        <v>4</v>
      </c>
      <c r="AO3972">
        <v>0.6</v>
      </c>
      <c r="AP3972">
        <v>22</v>
      </c>
      <c r="AQ3972">
        <v>3.3</v>
      </c>
      <c r="AR3972">
        <v>26</v>
      </c>
      <c r="AS3972">
        <v>3.9</v>
      </c>
      <c r="AT3972">
        <v>151</v>
      </c>
      <c r="AU3972">
        <v>22.6</v>
      </c>
      <c r="AV3972">
        <v>4</v>
      </c>
      <c r="AW3972">
        <v>0.6</v>
      </c>
      <c r="AX3972">
        <v>364</v>
      </c>
      <c r="AY3972">
        <v>54.4</v>
      </c>
      <c r="AZ3972">
        <v>87</v>
      </c>
      <c r="BA3972">
        <v>13</v>
      </c>
      <c r="BB3972">
        <v>1</v>
      </c>
      <c r="BC3972">
        <v>0.1</v>
      </c>
      <c r="BD3972">
        <v>10</v>
      </c>
      <c r="BE3972">
        <v>1.5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149</v>
      </c>
      <c r="BM3972">
        <v>22.3</v>
      </c>
      <c r="BN3972">
        <v>66</v>
      </c>
      <c r="BO3972">
        <v>9.9</v>
      </c>
      <c r="BP3972">
        <v>149</v>
      </c>
      <c r="BQ3972">
        <v>22.3</v>
      </c>
      <c r="BR3972" t="s">
        <v>4132</v>
      </c>
      <c r="BS3972" t="s">
        <v>4133</v>
      </c>
      <c r="BX3972" t="s">
        <v>16954</v>
      </c>
      <c r="BY3972" t="s">
        <v>16956</v>
      </c>
      <c r="BZ3972">
        <v>31064</v>
      </c>
      <c r="CA3972">
        <v>-121.99053621930901</v>
      </c>
      <c r="CB3972">
        <v>38.352575022788002</v>
      </c>
      <c r="CD3972">
        <f xml:space="preserve"> _xlfn.XLOOKUP(AB3972,[1]Sheet1!B:B,[1]Sheet1!Y:Y,"Not Found")</f>
        <v>115791</v>
      </c>
      <c r="CE3972">
        <f xml:space="preserve"> _xlfn.XLOOKUP(AB3972,[1]Sheet1!B:B,[1]Sheet1!AA:AA, "Not Found")</f>
        <v>145229</v>
      </c>
      <c r="CH3972">
        <f t="shared" ca="1" si="125"/>
        <v>4.255234134592023E-2</v>
      </c>
    </row>
    <row r="3973" spans="1:86" x14ac:dyDescent="0.3">
      <c r="A3973">
        <v>8971</v>
      </c>
      <c r="B3973" t="s">
        <v>0</v>
      </c>
      <c r="C3973" t="s">
        <v>16960</v>
      </c>
      <c r="D3973" s="3">
        <v>48705730133553</v>
      </c>
      <c r="E3973" t="s">
        <v>16954</v>
      </c>
      <c r="F3973" t="s">
        <v>16961</v>
      </c>
      <c r="G3973" t="s">
        <v>935</v>
      </c>
      <c r="H3973" t="s">
        <v>4133</v>
      </c>
      <c r="I3973" t="s">
        <v>16956</v>
      </c>
      <c r="J3973" t="s">
        <v>16962</v>
      </c>
      <c r="K3973" t="s">
        <v>35</v>
      </c>
      <c r="L3973" t="s">
        <v>9</v>
      </c>
      <c r="M3973" s="1">
        <v>42583</v>
      </c>
      <c r="O3973" t="s">
        <v>35</v>
      </c>
      <c r="P3973" t="s">
        <v>36</v>
      </c>
      <c r="Q3973" t="s">
        <v>96</v>
      </c>
      <c r="R3973" t="s">
        <v>12</v>
      </c>
      <c r="U3973" t="s">
        <v>12</v>
      </c>
      <c r="V3973" t="s">
        <v>12</v>
      </c>
      <c r="W3973" t="s">
        <v>12</v>
      </c>
      <c r="X3973" t="s">
        <v>12</v>
      </c>
      <c r="Y3973" t="s">
        <v>14</v>
      </c>
      <c r="Z3973" t="s">
        <v>16963</v>
      </c>
      <c r="AA3973" t="s">
        <v>16948</v>
      </c>
      <c r="AB3973">
        <v>95687</v>
      </c>
      <c r="AC3973" t="str">
        <f t="shared" si="124"/>
        <v>301 Bel Air Dr., Vacaville, CA 95687</v>
      </c>
      <c r="AD3973" t="s">
        <v>17</v>
      </c>
      <c r="AE3973" t="s">
        <v>935</v>
      </c>
      <c r="AF3973" t="s">
        <v>812</v>
      </c>
      <c r="AG3973" t="s">
        <v>3034</v>
      </c>
      <c r="AH3973" t="s">
        <v>11466</v>
      </c>
      <c r="AI3973">
        <v>38.338141020000002</v>
      </c>
      <c r="AJ3973">
        <v>-121.95664821</v>
      </c>
      <c r="AK3973">
        <v>603</v>
      </c>
      <c r="AL3973">
        <v>30</v>
      </c>
      <c r="AM3973">
        <v>5</v>
      </c>
      <c r="AN3973">
        <v>0</v>
      </c>
      <c r="AO3973">
        <v>0</v>
      </c>
      <c r="AP3973">
        <v>17</v>
      </c>
      <c r="AQ3973">
        <v>2.8</v>
      </c>
      <c r="AR3973">
        <v>22</v>
      </c>
      <c r="AS3973">
        <v>3.6</v>
      </c>
      <c r="AT3973">
        <v>209</v>
      </c>
      <c r="AU3973">
        <v>34.700000000000003</v>
      </c>
      <c r="AV3973">
        <v>2</v>
      </c>
      <c r="AW3973">
        <v>0.3</v>
      </c>
      <c r="AX3973">
        <v>256</v>
      </c>
      <c r="AY3973">
        <v>42.5</v>
      </c>
      <c r="AZ3973">
        <v>64</v>
      </c>
      <c r="BA3973">
        <v>10.6</v>
      </c>
      <c r="BB3973">
        <v>3</v>
      </c>
      <c r="BC3973">
        <v>0.5</v>
      </c>
      <c r="BD3973">
        <v>14</v>
      </c>
      <c r="BE3973">
        <v>2.2999999999999998</v>
      </c>
      <c r="BF3973">
        <v>0</v>
      </c>
      <c r="BG3973">
        <v>0</v>
      </c>
      <c r="BH3973">
        <v>0</v>
      </c>
      <c r="BI3973">
        <v>0</v>
      </c>
      <c r="BJ3973">
        <v>1</v>
      </c>
      <c r="BK3973">
        <v>0.2</v>
      </c>
      <c r="BL3973">
        <v>269</v>
      </c>
      <c r="BM3973">
        <v>44.6</v>
      </c>
      <c r="BN3973">
        <v>63</v>
      </c>
      <c r="BO3973">
        <v>10.4</v>
      </c>
      <c r="BP3973">
        <v>263</v>
      </c>
      <c r="BQ3973">
        <v>43.6</v>
      </c>
      <c r="BR3973" t="s">
        <v>4132</v>
      </c>
      <c r="BS3973" t="s">
        <v>4133</v>
      </c>
      <c r="BX3973" t="s">
        <v>16954</v>
      </c>
      <c r="BY3973" t="s">
        <v>16956</v>
      </c>
      <c r="BZ3973">
        <v>39287</v>
      </c>
      <c r="CA3973">
        <v>-121.95664821251</v>
      </c>
      <c r="CB3973">
        <v>38.338141023608898</v>
      </c>
      <c r="CD3973">
        <f xml:space="preserve"> _xlfn.XLOOKUP(AB3973,[1]Sheet1!B:B,[1]Sheet1!Y:Y,"Not Found")</f>
        <v>106648</v>
      </c>
      <c r="CE3973">
        <f xml:space="preserve"> _xlfn.XLOOKUP(AB3973,[1]Sheet1!B:B,[1]Sheet1!AA:AA, "Not Found")</f>
        <v>126757</v>
      </c>
      <c r="CH3973">
        <f t="shared" ca="1" si="125"/>
        <v>0.73333223889362009</v>
      </c>
    </row>
    <row r="3974" spans="1:86" x14ac:dyDescent="0.3">
      <c r="A3974">
        <v>8972</v>
      </c>
      <c r="B3974" t="s">
        <v>0</v>
      </c>
      <c r="C3974" t="s">
        <v>16964</v>
      </c>
      <c r="D3974" s="3">
        <v>48705730135095</v>
      </c>
      <c r="E3974" t="s">
        <v>16954</v>
      </c>
      <c r="F3974" t="s">
        <v>16965</v>
      </c>
      <c r="G3974" t="s">
        <v>935</v>
      </c>
      <c r="H3974" t="s">
        <v>4133</v>
      </c>
      <c r="I3974" t="s">
        <v>16956</v>
      </c>
      <c r="J3974" t="s">
        <v>16966</v>
      </c>
      <c r="K3974" t="s">
        <v>8</v>
      </c>
      <c r="L3974" t="s">
        <v>9</v>
      </c>
      <c r="M3974" s="1">
        <v>42600</v>
      </c>
      <c r="O3974" t="s">
        <v>8</v>
      </c>
      <c r="P3974" t="s">
        <v>10</v>
      </c>
      <c r="Q3974" t="s">
        <v>11</v>
      </c>
      <c r="R3974" t="s">
        <v>13</v>
      </c>
      <c r="S3974" t="s">
        <v>16967</v>
      </c>
      <c r="T3974" t="s">
        <v>828</v>
      </c>
      <c r="U3974" t="s">
        <v>318</v>
      </c>
      <c r="V3974" t="s">
        <v>12</v>
      </c>
      <c r="W3974" t="s">
        <v>13</v>
      </c>
      <c r="X3974" t="s">
        <v>12</v>
      </c>
      <c r="Y3974" t="s">
        <v>14</v>
      </c>
      <c r="Z3974" t="s">
        <v>16968</v>
      </c>
      <c r="AA3974" t="s">
        <v>16948</v>
      </c>
      <c r="AB3974">
        <v>95687</v>
      </c>
      <c r="AC3974" t="str">
        <f t="shared" si="124"/>
        <v>194 Bella Vista Rd, Vacaville, CA 95687</v>
      </c>
      <c r="AD3974" t="s">
        <v>17</v>
      </c>
      <c r="AE3974" t="s">
        <v>935</v>
      </c>
      <c r="AF3974" t="s">
        <v>812</v>
      </c>
      <c r="AG3974" t="s">
        <v>3034</v>
      </c>
      <c r="AH3974" t="s">
        <v>11466</v>
      </c>
      <c r="AI3974">
        <v>38.347908019999998</v>
      </c>
      <c r="AJ3974">
        <v>-121.98959822</v>
      </c>
      <c r="AK3974">
        <v>343</v>
      </c>
      <c r="AL3974">
        <v>24</v>
      </c>
      <c r="AM3974">
        <v>7</v>
      </c>
      <c r="AN3974">
        <v>3</v>
      </c>
      <c r="AO3974">
        <v>0.9</v>
      </c>
      <c r="AP3974">
        <v>4</v>
      </c>
      <c r="AQ3974">
        <v>1.2</v>
      </c>
      <c r="AR3974">
        <v>3</v>
      </c>
      <c r="AS3974">
        <v>0.9</v>
      </c>
      <c r="AT3974">
        <v>172</v>
      </c>
      <c r="AU3974">
        <v>50.1</v>
      </c>
      <c r="AV3974">
        <v>5</v>
      </c>
      <c r="AW3974">
        <v>1.5</v>
      </c>
      <c r="AX3974">
        <v>95</v>
      </c>
      <c r="AY3974">
        <v>27.7</v>
      </c>
      <c r="AZ3974">
        <v>35</v>
      </c>
      <c r="BA3974">
        <v>10.199999999999999</v>
      </c>
      <c r="BB3974">
        <v>2</v>
      </c>
      <c r="BC3974">
        <v>0.6</v>
      </c>
      <c r="BD3974">
        <v>14</v>
      </c>
      <c r="BE3974">
        <v>4.0999999999999996</v>
      </c>
      <c r="BF3974">
        <v>2</v>
      </c>
      <c r="BG3974">
        <v>0.6</v>
      </c>
      <c r="BH3974">
        <v>4</v>
      </c>
      <c r="BI3974">
        <v>1.2</v>
      </c>
      <c r="BJ3974">
        <v>6</v>
      </c>
      <c r="BK3974">
        <v>1.7</v>
      </c>
      <c r="BL3974">
        <v>213</v>
      </c>
      <c r="BM3974">
        <v>62.1</v>
      </c>
      <c r="BN3974">
        <v>47</v>
      </c>
      <c r="BO3974">
        <v>13.7</v>
      </c>
      <c r="BP3974">
        <v>200</v>
      </c>
      <c r="BQ3974">
        <v>58.3</v>
      </c>
      <c r="BR3974" t="s">
        <v>4132</v>
      </c>
      <c r="BS3974" t="s">
        <v>4133</v>
      </c>
      <c r="BX3974" t="s">
        <v>16954</v>
      </c>
      <c r="BY3974" t="s">
        <v>16956</v>
      </c>
      <c r="BZ3974">
        <v>39288</v>
      </c>
      <c r="CA3974">
        <v>-121.989598218328</v>
      </c>
      <c r="CB3974">
        <v>38.347908023616299</v>
      </c>
      <c r="CD3974">
        <f xml:space="preserve"> _xlfn.XLOOKUP(AB3974,[1]Sheet1!B:B,[1]Sheet1!Y:Y,"Not Found")</f>
        <v>106648</v>
      </c>
      <c r="CE3974">
        <f xml:space="preserve"> _xlfn.XLOOKUP(AB3974,[1]Sheet1!B:B,[1]Sheet1!AA:AA, "Not Found")</f>
        <v>126757</v>
      </c>
      <c r="CH3974">
        <f t="shared" ca="1" si="125"/>
        <v>0.29855895669592791</v>
      </c>
    </row>
    <row r="3975" spans="1:86" x14ac:dyDescent="0.3">
      <c r="A3975">
        <v>8973</v>
      </c>
      <c r="B3975" t="s">
        <v>0</v>
      </c>
      <c r="C3975" t="s">
        <v>16969</v>
      </c>
      <c r="D3975" s="3">
        <v>48705730141150</v>
      </c>
      <c r="E3975" t="s">
        <v>16954</v>
      </c>
      <c r="F3975" t="s">
        <v>16970</v>
      </c>
      <c r="G3975" t="s">
        <v>935</v>
      </c>
      <c r="H3975" t="s">
        <v>4133</v>
      </c>
      <c r="I3975" t="s">
        <v>16956</v>
      </c>
      <c r="J3975" t="s">
        <v>16971</v>
      </c>
      <c r="K3975" t="s">
        <v>180</v>
      </c>
      <c r="L3975" t="s">
        <v>9</v>
      </c>
      <c r="M3975" s="1">
        <v>44420</v>
      </c>
      <c r="O3975" t="s">
        <v>8</v>
      </c>
      <c r="P3975" t="s">
        <v>10</v>
      </c>
      <c r="Q3975" t="s">
        <v>11</v>
      </c>
      <c r="R3975" t="s">
        <v>12</v>
      </c>
      <c r="U3975" t="s">
        <v>318</v>
      </c>
      <c r="V3975" t="s">
        <v>12</v>
      </c>
      <c r="W3975" t="s">
        <v>12</v>
      </c>
      <c r="X3975" t="s">
        <v>13</v>
      </c>
      <c r="Y3975" t="s">
        <v>14</v>
      </c>
      <c r="Z3975" t="s">
        <v>16972</v>
      </c>
      <c r="AA3975" t="s">
        <v>16948</v>
      </c>
      <c r="AB3975">
        <v>95688</v>
      </c>
      <c r="AC3975" t="str">
        <f t="shared" si="124"/>
        <v>343 Brown St., Vacaville, CA 95688</v>
      </c>
      <c r="AD3975" t="s">
        <v>17</v>
      </c>
      <c r="AE3975" t="s">
        <v>935</v>
      </c>
      <c r="AF3975" t="s">
        <v>812</v>
      </c>
      <c r="AG3975" t="s">
        <v>3034</v>
      </c>
      <c r="AH3975" t="s">
        <v>11466</v>
      </c>
      <c r="AI3975">
        <v>38.365988029999997</v>
      </c>
      <c r="AJ3975">
        <v>-121.97830522</v>
      </c>
      <c r="AK3975">
        <v>8</v>
      </c>
      <c r="AL3975">
        <v>1</v>
      </c>
      <c r="AM3975">
        <v>12.5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5</v>
      </c>
      <c r="AU3975">
        <v>62.5</v>
      </c>
      <c r="AV3975">
        <v>0</v>
      </c>
      <c r="AW3975">
        <v>0</v>
      </c>
      <c r="AX3975">
        <v>2</v>
      </c>
      <c r="AY3975">
        <v>25</v>
      </c>
      <c r="AZ3975">
        <v>0</v>
      </c>
      <c r="BA3975">
        <v>0</v>
      </c>
      <c r="BB3975">
        <v>0</v>
      </c>
      <c r="BC3975">
        <v>0</v>
      </c>
      <c r="BD3975">
        <v>2</v>
      </c>
      <c r="BE3975">
        <v>25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6</v>
      </c>
      <c r="BM3975">
        <v>75</v>
      </c>
      <c r="BN3975">
        <v>3</v>
      </c>
      <c r="BO3975">
        <v>37.5</v>
      </c>
      <c r="BP3975">
        <v>5</v>
      </c>
      <c r="BQ3975">
        <v>62.5</v>
      </c>
      <c r="BR3975" t="s">
        <v>4132</v>
      </c>
      <c r="BS3975" t="s">
        <v>4133</v>
      </c>
      <c r="BX3975" t="s">
        <v>16954</v>
      </c>
      <c r="BY3975" t="s">
        <v>16956</v>
      </c>
      <c r="BZ3975">
        <v>39289</v>
      </c>
      <c r="CA3975">
        <v>-121.97830521855001</v>
      </c>
      <c r="CB3975">
        <v>38.365988025617099</v>
      </c>
      <c r="CD3975">
        <f xml:space="preserve"> _xlfn.XLOOKUP(AB3975,[1]Sheet1!B:B,[1]Sheet1!Y:Y,"Not Found")</f>
        <v>115791</v>
      </c>
      <c r="CE3975">
        <f xml:space="preserve"> _xlfn.XLOOKUP(AB3975,[1]Sheet1!B:B,[1]Sheet1!AA:AA, "Not Found")</f>
        <v>145229</v>
      </c>
      <c r="CH3975">
        <f t="shared" ca="1" si="125"/>
        <v>0.18642759018014299</v>
      </c>
    </row>
    <row r="3976" spans="1:86" x14ac:dyDescent="0.3">
      <c r="A3976">
        <v>8974</v>
      </c>
      <c r="B3976" t="s">
        <v>0</v>
      </c>
      <c r="C3976" t="s">
        <v>16973</v>
      </c>
      <c r="D3976" s="3">
        <v>48705734830089</v>
      </c>
      <c r="E3976" t="s">
        <v>16954</v>
      </c>
      <c r="F3976" t="s">
        <v>16974</v>
      </c>
      <c r="G3976" t="s">
        <v>935</v>
      </c>
      <c r="H3976" t="s">
        <v>4133</v>
      </c>
      <c r="I3976" t="s">
        <v>16956</v>
      </c>
      <c r="J3976" t="s">
        <v>16975</v>
      </c>
      <c r="K3976" t="s">
        <v>8</v>
      </c>
      <c r="L3976" t="s">
        <v>9</v>
      </c>
      <c r="M3976" s="1">
        <v>29403</v>
      </c>
      <c r="O3976" t="s">
        <v>8</v>
      </c>
      <c r="P3976" t="s">
        <v>4</v>
      </c>
      <c r="Q3976" t="s">
        <v>11</v>
      </c>
      <c r="R3976" t="s">
        <v>12</v>
      </c>
      <c r="U3976" t="s">
        <v>318</v>
      </c>
      <c r="V3976" t="s">
        <v>12</v>
      </c>
      <c r="W3976" t="s">
        <v>12</v>
      </c>
      <c r="X3976" t="s">
        <v>12</v>
      </c>
      <c r="Y3976" t="s">
        <v>58</v>
      </c>
      <c r="Z3976" t="s">
        <v>16976</v>
      </c>
      <c r="AA3976" t="s">
        <v>16948</v>
      </c>
      <c r="AB3976">
        <v>95687</v>
      </c>
      <c r="AC3976" t="str">
        <f t="shared" si="124"/>
        <v>998 Marshall Rd., Vacaville, CA 95687</v>
      </c>
      <c r="AD3976" t="s">
        <v>17</v>
      </c>
      <c r="AE3976" t="s">
        <v>935</v>
      </c>
      <c r="AF3976" t="s">
        <v>812</v>
      </c>
      <c r="AG3976" t="s">
        <v>3034</v>
      </c>
      <c r="AH3976" t="s">
        <v>11466</v>
      </c>
      <c r="AI3976">
        <v>38.346605019999998</v>
      </c>
      <c r="AJ3976">
        <v>-121.97771322</v>
      </c>
      <c r="AK3976">
        <v>1681</v>
      </c>
      <c r="AL3976">
        <v>133</v>
      </c>
      <c r="AM3976">
        <v>7.9</v>
      </c>
      <c r="AN3976">
        <v>5</v>
      </c>
      <c r="AO3976">
        <v>0.3</v>
      </c>
      <c r="AP3976">
        <v>59</v>
      </c>
      <c r="AQ3976">
        <v>3.5</v>
      </c>
      <c r="AR3976">
        <v>103</v>
      </c>
      <c r="AS3976">
        <v>6.1</v>
      </c>
      <c r="AT3976">
        <v>763</v>
      </c>
      <c r="AU3976">
        <v>45.4</v>
      </c>
      <c r="AV3976">
        <v>20</v>
      </c>
      <c r="AW3976">
        <v>1.2</v>
      </c>
      <c r="AX3976">
        <v>410</v>
      </c>
      <c r="AY3976">
        <v>24.4</v>
      </c>
      <c r="AZ3976">
        <v>186</v>
      </c>
      <c r="BA3976">
        <v>11.1</v>
      </c>
      <c r="BB3976">
        <v>2</v>
      </c>
      <c r="BC3976">
        <v>0.1</v>
      </c>
      <c r="BD3976">
        <v>101</v>
      </c>
      <c r="BE3976">
        <v>6</v>
      </c>
      <c r="BF3976">
        <v>8</v>
      </c>
      <c r="BG3976">
        <v>0.5</v>
      </c>
      <c r="BH3976">
        <v>8</v>
      </c>
      <c r="BI3976">
        <v>0.5</v>
      </c>
      <c r="BJ3976">
        <v>14</v>
      </c>
      <c r="BK3976">
        <v>0.8</v>
      </c>
      <c r="BL3976">
        <v>645</v>
      </c>
      <c r="BM3976">
        <v>38.4</v>
      </c>
      <c r="BN3976">
        <v>237</v>
      </c>
      <c r="BO3976">
        <v>14.1</v>
      </c>
      <c r="BP3976">
        <v>589</v>
      </c>
      <c r="BQ3976">
        <v>35</v>
      </c>
      <c r="BR3976" t="s">
        <v>4132</v>
      </c>
      <c r="BS3976" t="s">
        <v>4133</v>
      </c>
      <c r="BX3976" t="s">
        <v>16954</v>
      </c>
      <c r="BY3976" t="s">
        <v>16956</v>
      </c>
      <c r="BZ3976">
        <v>39283</v>
      </c>
      <c r="CA3976">
        <v>-121.977713217109</v>
      </c>
      <c r="CB3976">
        <v>38.346605024193899</v>
      </c>
      <c r="CD3976">
        <f xml:space="preserve"> _xlfn.XLOOKUP(AB3976,[1]Sheet1!B:B,[1]Sheet1!Y:Y,"Not Found")</f>
        <v>106648</v>
      </c>
      <c r="CE3976">
        <f xml:space="preserve"> _xlfn.XLOOKUP(AB3976,[1]Sheet1!B:B,[1]Sheet1!AA:AA, "Not Found")</f>
        <v>126757</v>
      </c>
      <c r="CH3976">
        <f t="shared" ca="1" si="125"/>
        <v>0.42708148855596961</v>
      </c>
    </row>
    <row r="3977" spans="1:86" x14ac:dyDescent="0.3">
      <c r="A3977">
        <v>8975</v>
      </c>
      <c r="B3977" t="s">
        <v>0</v>
      </c>
      <c r="C3977" t="s">
        <v>16977</v>
      </c>
      <c r="D3977" s="3">
        <v>48705734830113</v>
      </c>
      <c r="E3977" t="s">
        <v>16954</v>
      </c>
      <c r="F3977" t="s">
        <v>16978</v>
      </c>
      <c r="G3977" t="s">
        <v>935</v>
      </c>
      <c r="H3977" t="s">
        <v>4133</v>
      </c>
      <c r="I3977" t="s">
        <v>16956</v>
      </c>
      <c r="J3977" t="s">
        <v>16979</v>
      </c>
      <c r="K3977" t="s">
        <v>8</v>
      </c>
      <c r="L3977" t="s">
        <v>9</v>
      </c>
      <c r="M3977" s="1">
        <v>33848</v>
      </c>
      <c r="O3977" t="s">
        <v>8</v>
      </c>
      <c r="P3977" t="s">
        <v>4</v>
      </c>
      <c r="Q3977" t="s">
        <v>11</v>
      </c>
      <c r="R3977" t="s">
        <v>13</v>
      </c>
      <c r="S3977" t="s">
        <v>16980</v>
      </c>
      <c r="T3977" t="s">
        <v>828</v>
      </c>
      <c r="U3977" t="s">
        <v>318</v>
      </c>
      <c r="V3977" t="s">
        <v>13</v>
      </c>
      <c r="W3977" t="s">
        <v>12</v>
      </c>
      <c r="X3977" t="s">
        <v>12</v>
      </c>
      <c r="Y3977" t="s">
        <v>14</v>
      </c>
      <c r="Z3977" t="s">
        <v>16981</v>
      </c>
      <c r="AA3977" t="s">
        <v>16948</v>
      </c>
      <c r="AB3977">
        <v>95688</v>
      </c>
      <c r="AC3977" t="str">
        <f t="shared" si="124"/>
        <v>100 McClellan St., Vacaville, CA 95688</v>
      </c>
      <c r="AD3977" t="s">
        <v>17</v>
      </c>
      <c r="AE3977" t="s">
        <v>935</v>
      </c>
      <c r="AF3977" t="s">
        <v>812</v>
      </c>
      <c r="AG3977" t="s">
        <v>3034</v>
      </c>
      <c r="AH3977" t="s">
        <v>11466</v>
      </c>
      <c r="AI3977">
        <v>38.358325020000002</v>
      </c>
      <c r="AJ3977">
        <v>-121.98343921999999</v>
      </c>
      <c r="AK3977">
        <v>474</v>
      </c>
      <c r="AL3977">
        <v>32</v>
      </c>
      <c r="AM3977">
        <v>6.8</v>
      </c>
      <c r="AN3977">
        <v>2</v>
      </c>
      <c r="AO3977">
        <v>0.4</v>
      </c>
      <c r="AP3977">
        <v>10</v>
      </c>
      <c r="AQ3977">
        <v>2.1</v>
      </c>
      <c r="AR3977">
        <v>30</v>
      </c>
      <c r="AS3977">
        <v>6.3</v>
      </c>
      <c r="AT3977">
        <v>124</v>
      </c>
      <c r="AU3977">
        <v>26.2</v>
      </c>
      <c r="AV3977">
        <v>4</v>
      </c>
      <c r="AW3977">
        <v>0.8</v>
      </c>
      <c r="AX3977">
        <v>195</v>
      </c>
      <c r="AY3977">
        <v>41.1</v>
      </c>
      <c r="AZ3977">
        <v>71</v>
      </c>
      <c r="BA3977">
        <v>15</v>
      </c>
      <c r="BB3977">
        <v>6</v>
      </c>
      <c r="BC3977">
        <v>1.3</v>
      </c>
      <c r="BD3977">
        <v>5</v>
      </c>
      <c r="BE3977">
        <v>1.1000000000000001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153</v>
      </c>
      <c r="BM3977">
        <v>32.299999999999997</v>
      </c>
      <c r="BN3977">
        <v>46</v>
      </c>
      <c r="BO3977">
        <v>9.6999999999999993</v>
      </c>
      <c r="BP3977">
        <v>146</v>
      </c>
      <c r="BQ3977">
        <v>30.8</v>
      </c>
      <c r="BR3977" t="s">
        <v>4132</v>
      </c>
      <c r="BS3977" t="s">
        <v>4133</v>
      </c>
      <c r="BX3977" t="s">
        <v>16954</v>
      </c>
      <c r="BY3977" t="s">
        <v>16956</v>
      </c>
      <c r="BZ3977">
        <v>39273</v>
      </c>
      <c r="CA3977">
        <v>-121.98343921864701</v>
      </c>
      <c r="CB3977">
        <v>38.358325023651503</v>
      </c>
      <c r="CD3977">
        <f xml:space="preserve"> _xlfn.XLOOKUP(AB3977,[1]Sheet1!B:B,[1]Sheet1!Y:Y,"Not Found")</f>
        <v>115791</v>
      </c>
      <c r="CE3977">
        <f xml:space="preserve"> _xlfn.XLOOKUP(AB3977,[1]Sheet1!B:B,[1]Sheet1!AA:AA, "Not Found")</f>
        <v>145229</v>
      </c>
      <c r="CH3977">
        <f t="shared" ca="1" si="125"/>
        <v>0.62637732126031931</v>
      </c>
    </row>
    <row r="3978" spans="1:86" x14ac:dyDescent="0.3">
      <c r="A3978">
        <v>8976</v>
      </c>
      <c r="B3978" t="s">
        <v>0</v>
      </c>
      <c r="C3978" t="s">
        <v>16982</v>
      </c>
      <c r="D3978" s="3">
        <v>48705734837803</v>
      </c>
      <c r="E3978" t="s">
        <v>16954</v>
      </c>
      <c r="F3978" t="s">
        <v>16983</v>
      </c>
      <c r="G3978" t="s">
        <v>935</v>
      </c>
      <c r="H3978" t="s">
        <v>4133</v>
      </c>
      <c r="I3978" t="s">
        <v>16956</v>
      </c>
      <c r="J3978" t="s">
        <v>16984</v>
      </c>
      <c r="K3978" t="s">
        <v>8</v>
      </c>
      <c r="L3978" t="s">
        <v>9</v>
      </c>
      <c r="M3978" s="1">
        <v>29403</v>
      </c>
      <c r="O3978" t="s">
        <v>8</v>
      </c>
      <c r="P3978" t="s">
        <v>4</v>
      </c>
      <c r="Q3978" t="s">
        <v>11</v>
      </c>
      <c r="R3978" t="s">
        <v>12</v>
      </c>
      <c r="U3978" t="s">
        <v>318</v>
      </c>
      <c r="V3978" t="s">
        <v>12</v>
      </c>
      <c r="W3978" t="s">
        <v>12</v>
      </c>
      <c r="X3978" t="s">
        <v>12</v>
      </c>
      <c r="Y3978" t="s">
        <v>58</v>
      </c>
      <c r="Z3978" t="s">
        <v>16985</v>
      </c>
      <c r="AA3978" t="s">
        <v>16948</v>
      </c>
      <c r="AB3978">
        <v>95688</v>
      </c>
      <c r="AC3978" t="str">
        <f t="shared" si="124"/>
        <v>100 Monte Vista Ave., Vacaville, CA 95688</v>
      </c>
      <c r="AD3978" t="s">
        <v>17</v>
      </c>
      <c r="AE3978" t="s">
        <v>935</v>
      </c>
      <c r="AF3978" t="s">
        <v>812</v>
      </c>
      <c r="AG3978" t="s">
        <v>3034</v>
      </c>
      <c r="AH3978" t="s">
        <v>11466</v>
      </c>
      <c r="AI3978">
        <v>38.360005020000003</v>
      </c>
      <c r="AJ3978">
        <v>-121.99621322</v>
      </c>
      <c r="AK3978">
        <v>2027</v>
      </c>
      <c r="AL3978">
        <v>81</v>
      </c>
      <c r="AM3978">
        <v>4</v>
      </c>
      <c r="AN3978">
        <v>11</v>
      </c>
      <c r="AO3978">
        <v>0.5</v>
      </c>
      <c r="AP3978">
        <v>54</v>
      </c>
      <c r="AQ3978">
        <v>2.7</v>
      </c>
      <c r="AR3978">
        <v>55</v>
      </c>
      <c r="AS3978">
        <v>2.7</v>
      </c>
      <c r="AT3978">
        <v>834</v>
      </c>
      <c r="AU3978">
        <v>41.1</v>
      </c>
      <c r="AV3978">
        <v>11</v>
      </c>
      <c r="AW3978">
        <v>0.5</v>
      </c>
      <c r="AX3978">
        <v>799</v>
      </c>
      <c r="AY3978">
        <v>39.4</v>
      </c>
      <c r="AZ3978">
        <v>171</v>
      </c>
      <c r="BA3978">
        <v>8.4</v>
      </c>
      <c r="BB3978">
        <v>11</v>
      </c>
      <c r="BC3978">
        <v>0.5</v>
      </c>
      <c r="BD3978">
        <v>95</v>
      </c>
      <c r="BE3978">
        <v>4.7</v>
      </c>
      <c r="BF3978">
        <v>4</v>
      </c>
      <c r="BG3978">
        <v>0.2</v>
      </c>
      <c r="BH3978">
        <v>5</v>
      </c>
      <c r="BI3978">
        <v>0.2</v>
      </c>
      <c r="BJ3978">
        <v>49</v>
      </c>
      <c r="BK3978">
        <v>2.4</v>
      </c>
      <c r="BL3978">
        <v>849</v>
      </c>
      <c r="BM3978">
        <v>41.9</v>
      </c>
      <c r="BN3978">
        <v>235</v>
      </c>
      <c r="BO3978">
        <v>11.6</v>
      </c>
      <c r="BP3978">
        <v>812</v>
      </c>
      <c r="BQ3978">
        <v>40.1</v>
      </c>
      <c r="BR3978" t="s">
        <v>4132</v>
      </c>
      <c r="BS3978" t="s">
        <v>4133</v>
      </c>
      <c r="BX3978" t="s">
        <v>16954</v>
      </c>
      <c r="BY3978" t="s">
        <v>16956</v>
      </c>
      <c r="BZ3978">
        <v>39281</v>
      </c>
      <c r="CA3978">
        <v>-121.996213221029</v>
      </c>
      <c r="CB3978">
        <v>38.3600050234298</v>
      </c>
      <c r="CD3978">
        <f xml:space="preserve"> _xlfn.XLOOKUP(AB3978,[1]Sheet1!B:B,[1]Sheet1!Y:Y,"Not Found")</f>
        <v>115791</v>
      </c>
      <c r="CE3978">
        <f xml:space="preserve"> _xlfn.XLOOKUP(AB3978,[1]Sheet1!B:B,[1]Sheet1!AA:AA, "Not Found")</f>
        <v>145229</v>
      </c>
      <c r="CH3978">
        <f t="shared" ca="1" si="125"/>
        <v>0.39160588731868728</v>
      </c>
    </row>
    <row r="3979" spans="1:86" x14ac:dyDescent="0.3">
      <c r="A3979">
        <v>8977</v>
      </c>
      <c r="B3979" t="s">
        <v>0</v>
      </c>
      <c r="C3979" t="s">
        <v>16986</v>
      </c>
      <c r="D3979" s="3">
        <v>48705736051288</v>
      </c>
      <c r="E3979" t="s">
        <v>16954</v>
      </c>
      <c r="F3979" t="s">
        <v>16987</v>
      </c>
      <c r="G3979" t="s">
        <v>935</v>
      </c>
      <c r="H3979" t="s">
        <v>4133</v>
      </c>
      <c r="I3979" t="s">
        <v>16956</v>
      </c>
      <c r="J3979" t="s">
        <v>11060</v>
      </c>
      <c r="K3979" t="s">
        <v>35</v>
      </c>
      <c r="L3979" t="s">
        <v>9</v>
      </c>
      <c r="M3979" s="1">
        <v>29403</v>
      </c>
      <c r="O3979" t="s">
        <v>35</v>
      </c>
      <c r="P3979" t="s">
        <v>36</v>
      </c>
      <c r="Q3979" t="s">
        <v>75</v>
      </c>
      <c r="R3979" t="s">
        <v>12</v>
      </c>
      <c r="U3979" t="s">
        <v>12</v>
      </c>
      <c r="V3979" t="s">
        <v>12</v>
      </c>
      <c r="W3979" t="s">
        <v>12</v>
      </c>
      <c r="X3979" t="s">
        <v>12</v>
      </c>
      <c r="Y3979" t="s">
        <v>58</v>
      </c>
      <c r="Z3979" t="s">
        <v>16988</v>
      </c>
      <c r="AA3979" t="s">
        <v>16948</v>
      </c>
      <c r="AB3979">
        <v>95688</v>
      </c>
      <c r="AC3979" t="str">
        <f t="shared" si="124"/>
        <v>500 South Orchard Ave., Vacaville, CA 95688</v>
      </c>
      <c r="AD3979" t="s">
        <v>17</v>
      </c>
      <c r="AE3979" t="s">
        <v>935</v>
      </c>
      <c r="AF3979" t="s">
        <v>812</v>
      </c>
      <c r="AG3979" t="s">
        <v>3034</v>
      </c>
      <c r="AH3979" t="s">
        <v>11466</v>
      </c>
      <c r="AI3979">
        <v>38.352105020000003</v>
      </c>
      <c r="AJ3979">
        <v>-122.00161322</v>
      </c>
      <c r="AK3979">
        <v>671</v>
      </c>
      <c r="AL3979">
        <v>16</v>
      </c>
      <c r="AM3979">
        <v>2.4</v>
      </c>
      <c r="AN3979">
        <v>3</v>
      </c>
      <c r="AO3979">
        <v>0.4</v>
      </c>
      <c r="AP3979">
        <v>26</v>
      </c>
      <c r="AQ3979">
        <v>3.9</v>
      </c>
      <c r="AR3979">
        <v>8</v>
      </c>
      <c r="AS3979">
        <v>1.2</v>
      </c>
      <c r="AT3979">
        <v>250</v>
      </c>
      <c r="AU3979">
        <v>37.299999999999997</v>
      </c>
      <c r="AV3979">
        <v>7</v>
      </c>
      <c r="AW3979">
        <v>1</v>
      </c>
      <c r="AX3979">
        <v>298</v>
      </c>
      <c r="AY3979">
        <v>44.4</v>
      </c>
      <c r="AZ3979">
        <v>57</v>
      </c>
      <c r="BA3979">
        <v>8.5</v>
      </c>
      <c r="BB3979">
        <v>6</v>
      </c>
      <c r="BC3979">
        <v>0.9</v>
      </c>
      <c r="BD3979">
        <v>38</v>
      </c>
      <c r="BE3979">
        <v>5.7</v>
      </c>
      <c r="BF3979">
        <v>0</v>
      </c>
      <c r="BG3979">
        <v>0</v>
      </c>
      <c r="BH3979">
        <v>5</v>
      </c>
      <c r="BI3979">
        <v>0.7</v>
      </c>
      <c r="BJ3979">
        <v>2</v>
      </c>
      <c r="BK3979">
        <v>0.3</v>
      </c>
      <c r="BL3979">
        <v>329</v>
      </c>
      <c r="BM3979">
        <v>49</v>
      </c>
      <c r="BN3979">
        <v>105</v>
      </c>
      <c r="BO3979">
        <v>15.6</v>
      </c>
      <c r="BP3979">
        <v>328</v>
      </c>
      <c r="BQ3979">
        <v>48.9</v>
      </c>
      <c r="BR3979" t="s">
        <v>4132</v>
      </c>
      <c r="BS3979" t="s">
        <v>4133</v>
      </c>
      <c r="BX3979" t="s">
        <v>16954</v>
      </c>
      <c r="BY3979" t="s">
        <v>16956</v>
      </c>
      <c r="BZ3979">
        <v>39274</v>
      </c>
      <c r="CA3979">
        <v>-122.001613221304</v>
      </c>
      <c r="CB3979">
        <v>38.352105022104098</v>
      </c>
      <c r="CD3979">
        <f xml:space="preserve"> _xlfn.XLOOKUP(AB3979,[1]Sheet1!B:B,[1]Sheet1!Y:Y,"Not Found")</f>
        <v>115791</v>
      </c>
      <c r="CE3979">
        <f xml:space="preserve"> _xlfn.XLOOKUP(AB3979,[1]Sheet1!B:B,[1]Sheet1!AA:AA, "Not Found")</f>
        <v>145229</v>
      </c>
      <c r="CH3979">
        <f t="shared" ca="1" si="125"/>
        <v>0.92183958927063425</v>
      </c>
    </row>
    <row r="3980" spans="1:86" x14ac:dyDescent="0.3">
      <c r="A3980">
        <v>8978</v>
      </c>
      <c r="B3980" t="s">
        <v>0</v>
      </c>
      <c r="C3980" t="s">
        <v>16989</v>
      </c>
      <c r="D3980" s="3">
        <v>48705736051296</v>
      </c>
      <c r="E3980" t="s">
        <v>16954</v>
      </c>
      <c r="F3980" t="s">
        <v>16990</v>
      </c>
      <c r="G3980" t="s">
        <v>935</v>
      </c>
      <c r="H3980" t="s">
        <v>4133</v>
      </c>
      <c r="I3980" t="s">
        <v>16956</v>
      </c>
      <c r="J3980" t="s">
        <v>16991</v>
      </c>
      <c r="K3980" t="s">
        <v>35</v>
      </c>
      <c r="L3980" t="s">
        <v>9</v>
      </c>
      <c r="M3980" s="1">
        <v>29403</v>
      </c>
      <c r="O3980" t="s">
        <v>35</v>
      </c>
      <c r="P3980" t="s">
        <v>36</v>
      </c>
      <c r="Q3980" t="s">
        <v>75</v>
      </c>
      <c r="R3980" t="s">
        <v>12</v>
      </c>
      <c r="U3980" t="s">
        <v>12</v>
      </c>
      <c r="V3980" t="s">
        <v>12</v>
      </c>
      <c r="W3980" t="s">
        <v>13</v>
      </c>
      <c r="X3980" t="s">
        <v>12</v>
      </c>
      <c r="Y3980" t="s">
        <v>58</v>
      </c>
      <c r="Z3980" t="s">
        <v>16992</v>
      </c>
      <c r="AA3980" t="s">
        <v>16948</v>
      </c>
      <c r="AB3980">
        <v>95688</v>
      </c>
      <c r="AC3980" t="str">
        <f t="shared" si="124"/>
        <v>101 Markham Ave., Vacaville, CA 95688</v>
      </c>
      <c r="AD3980" t="s">
        <v>17</v>
      </c>
      <c r="AE3980" t="s">
        <v>935</v>
      </c>
      <c r="AF3980" t="s">
        <v>812</v>
      </c>
      <c r="AG3980" t="s">
        <v>3034</v>
      </c>
      <c r="AH3980" t="s">
        <v>11466</v>
      </c>
      <c r="AI3980">
        <v>38.370505029999997</v>
      </c>
      <c r="AJ3980">
        <v>-121.97831322</v>
      </c>
      <c r="AK3980">
        <v>880</v>
      </c>
      <c r="AL3980">
        <v>75</v>
      </c>
      <c r="AM3980">
        <v>8.5</v>
      </c>
      <c r="AN3980">
        <v>4</v>
      </c>
      <c r="AO3980">
        <v>0.5</v>
      </c>
      <c r="AP3980">
        <v>18</v>
      </c>
      <c r="AQ3980">
        <v>2</v>
      </c>
      <c r="AR3980">
        <v>15</v>
      </c>
      <c r="AS3980">
        <v>1.7</v>
      </c>
      <c r="AT3980">
        <v>592</v>
      </c>
      <c r="AU3980">
        <v>67.3</v>
      </c>
      <c r="AV3980">
        <v>6</v>
      </c>
      <c r="AW3980">
        <v>0.7</v>
      </c>
      <c r="AX3980">
        <v>109</v>
      </c>
      <c r="AY3980">
        <v>12.4</v>
      </c>
      <c r="AZ3980">
        <v>50</v>
      </c>
      <c r="BA3980">
        <v>5.7</v>
      </c>
      <c r="BB3980">
        <v>11</v>
      </c>
      <c r="BC3980">
        <v>1.2</v>
      </c>
      <c r="BD3980">
        <v>301</v>
      </c>
      <c r="BE3980">
        <v>34.200000000000003</v>
      </c>
      <c r="BF3980">
        <v>2</v>
      </c>
      <c r="BG3980">
        <v>0.2</v>
      </c>
      <c r="BH3980">
        <v>15</v>
      </c>
      <c r="BI3980">
        <v>1.7</v>
      </c>
      <c r="BJ3980">
        <v>36</v>
      </c>
      <c r="BK3980">
        <v>4.0999999999999996</v>
      </c>
      <c r="BL3980">
        <v>603</v>
      </c>
      <c r="BM3980">
        <v>68.5</v>
      </c>
      <c r="BN3980">
        <v>87</v>
      </c>
      <c r="BO3980">
        <v>9.9</v>
      </c>
      <c r="BP3980">
        <v>580</v>
      </c>
      <c r="BQ3980">
        <v>65.900000000000006</v>
      </c>
      <c r="BR3980" t="s">
        <v>4132</v>
      </c>
      <c r="BS3980" t="s">
        <v>4133</v>
      </c>
      <c r="BX3980" t="s">
        <v>16954</v>
      </c>
      <c r="BY3980" t="s">
        <v>16956</v>
      </c>
      <c r="BZ3980">
        <v>39278</v>
      </c>
      <c r="CA3980">
        <v>-121.978313218837</v>
      </c>
      <c r="CB3980">
        <v>38.370505026137103</v>
      </c>
      <c r="CD3980">
        <f xml:space="preserve"> _xlfn.XLOOKUP(AB3980,[1]Sheet1!B:B,[1]Sheet1!Y:Y,"Not Found")</f>
        <v>115791</v>
      </c>
      <c r="CE3980">
        <f xml:space="preserve"> _xlfn.XLOOKUP(AB3980,[1]Sheet1!B:B,[1]Sheet1!AA:AA, "Not Found")</f>
        <v>145229</v>
      </c>
      <c r="CH3980">
        <f t="shared" ca="1" si="125"/>
        <v>0.91638659884686413</v>
      </c>
    </row>
    <row r="3981" spans="1:86" x14ac:dyDescent="0.3">
      <c r="A3981">
        <v>8979</v>
      </c>
      <c r="B3981" t="s">
        <v>0</v>
      </c>
      <c r="C3981" t="s">
        <v>16993</v>
      </c>
      <c r="D3981" s="3">
        <v>48705736051320</v>
      </c>
      <c r="E3981" t="s">
        <v>16954</v>
      </c>
      <c r="F3981" t="s">
        <v>16994</v>
      </c>
      <c r="G3981" t="s">
        <v>935</v>
      </c>
      <c r="H3981" t="s">
        <v>4133</v>
      </c>
      <c r="I3981" t="s">
        <v>16956</v>
      </c>
      <c r="J3981" t="s">
        <v>16995</v>
      </c>
      <c r="K3981" t="s">
        <v>35</v>
      </c>
      <c r="L3981" t="s">
        <v>9</v>
      </c>
      <c r="M3981" s="1">
        <v>29403</v>
      </c>
      <c r="O3981" t="s">
        <v>35</v>
      </c>
      <c r="P3981" t="s">
        <v>36</v>
      </c>
      <c r="Q3981" t="s">
        <v>75</v>
      </c>
      <c r="R3981" t="s">
        <v>12</v>
      </c>
      <c r="U3981" t="s">
        <v>12</v>
      </c>
      <c r="V3981" t="s">
        <v>12</v>
      </c>
      <c r="W3981" t="s">
        <v>13</v>
      </c>
      <c r="X3981" t="s">
        <v>12</v>
      </c>
      <c r="Y3981" t="s">
        <v>58</v>
      </c>
      <c r="Z3981" t="s">
        <v>16996</v>
      </c>
      <c r="AA3981" t="s">
        <v>16948</v>
      </c>
      <c r="AB3981">
        <v>95687</v>
      </c>
      <c r="AC3981" t="str">
        <f t="shared" si="124"/>
        <v>200 Padan School Rd., Vacaville, CA 95687</v>
      </c>
      <c r="AD3981" t="s">
        <v>17</v>
      </c>
      <c r="AE3981" t="s">
        <v>935</v>
      </c>
      <c r="AF3981" t="s">
        <v>812</v>
      </c>
      <c r="AG3981" t="s">
        <v>3034</v>
      </c>
      <c r="AH3981" t="s">
        <v>11466</v>
      </c>
      <c r="AI3981">
        <v>38.340105020000003</v>
      </c>
      <c r="AJ3981">
        <v>-121.98461322</v>
      </c>
      <c r="AK3981">
        <v>761</v>
      </c>
      <c r="AL3981">
        <v>79</v>
      </c>
      <c r="AM3981">
        <v>10.4</v>
      </c>
      <c r="AN3981">
        <v>0</v>
      </c>
      <c r="AO3981">
        <v>0</v>
      </c>
      <c r="AP3981">
        <v>19</v>
      </c>
      <c r="AQ3981">
        <v>2.5</v>
      </c>
      <c r="AR3981">
        <v>25</v>
      </c>
      <c r="AS3981">
        <v>3.3</v>
      </c>
      <c r="AT3981">
        <v>389</v>
      </c>
      <c r="AU3981">
        <v>51.1</v>
      </c>
      <c r="AV3981">
        <v>6</v>
      </c>
      <c r="AW3981">
        <v>0.8</v>
      </c>
      <c r="AX3981">
        <v>169</v>
      </c>
      <c r="AY3981">
        <v>22.2</v>
      </c>
      <c r="AZ3981">
        <v>68</v>
      </c>
      <c r="BA3981">
        <v>8.9</v>
      </c>
      <c r="BB3981">
        <v>6</v>
      </c>
      <c r="BC3981">
        <v>0.8</v>
      </c>
      <c r="BD3981">
        <v>134</v>
      </c>
      <c r="BE3981">
        <v>17.600000000000001</v>
      </c>
      <c r="BF3981">
        <v>1</v>
      </c>
      <c r="BG3981">
        <v>0.1</v>
      </c>
      <c r="BH3981">
        <v>16</v>
      </c>
      <c r="BI3981">
        <v>2.1</v>
      </c>
      <c r="BJ3981">
        <v>2</v>
      </c>
      <c r="BK3981">
        <v>0.3</v>
      </c>
      <c r="BL3981">
        <v>505</v>
      </c>
      <c r="BM3981">
        <v>66.400000000000006</v>
      </c>
      <c r="BN3981">
        <v>121</v>
      </c>
      <c r="BO3981">
        <v>15.9</v>
      </c>
      <c r="BP3981">
        <v>485</v>
      </c>
      <c r="BQ3981">
        <v>63.7</v>
      </c>
      <c r="BR3981" t="s">
        <v>4132</v>
      </c>
      <c r="BS3981" t="s">
        <v>4133</v>
      </c>
      <c r="BX3981" t="s">
        <v>16954</v>
      </c>
      <c r="BY3981" t="s">
        <v>16956</v>
      </c>
      <c r="BZ3981">
        <v>39280</v>
      </c>
      <c r="CA3981">
        <v>-121.984613216569</v>
      </c>
      <c r="CB3981">
        <v>38.340105023375401</v>
      </c>
      <c r="CD3981">
        <f xml:space="preserve"> _xlfn.XLOOKUP(AB3981,[1]Sheet1!B:B,[1]Sheet1!Y:Y,"Not Found")</f>
        <v>106648</v>
      </c>
      <c r="CE3981">
        <f xml:space="preserve"> _xlfn.XLOOKUP(AB3981,[1]Sheet1!B:B,[1]Sheet1!AA:AA, "Not Found")</f>
        <v>126757</v>
      </c>
      <c r="CH3981">
        <f t="shared" ca="1" si="125"/>
        <v>0.77908226750589948</v>
      </c>
    </row>
    <row r="3982" spans="1:86" x14ac:dyDescent="0.3">
      <c r="A3982">
        <v>8980</v>
      </c>
      <c r="B3982" t="s">
        <v>0</v>
      </c>
      <c r="C3982" t="s">
        <v>16997</v>
      </c>
      <c r="D3982" s="3">
        <v>48705736051338</v>
      </c>
      <c r="E3982" t="s">
        <v>16954</v>
      </c>
      <c r="F3982" t="s">
        <v>16998</v>
      </c>
      <c r="G3982" t="s">
        <v>935</v>
      </c>
      <c r="H3982" t="s">
        <v>4133</v>
      </c>
      <c r="I3982" t="s">
        <v>16956</v>
      </c>
      <c r="J3982" t="s">
        <v>16999</v>
      </c>
      <c r="K3982" t="s">
        <v>35</v>
      </c>
      <c r="L3982" t="s">
        <v>9</v>
      </c>
      <c r="M3982" s="1">
        <v>25750</v>
      </c>
      <c r="O3982" t="s">
        <v>35</v>
      </c>
      <c r="P3982" t="s">
        <v>36</v>
      </c>
      <c r="Q3982" t="s">
        <v>75</v>
      </c>
      <c r="R3982" t="s">
        <v>13</v>
      </c>
      <c r="S3982" t="s">
        <v>17000</v>
      </c>
      <c r="T3982" t="s">
        <v>828</v>
      </c>
      <c r="U3982" t="s">
        <v>12</v>
      </c>
      <c r="V3982" t="s">
        <v>12</v>
      </c>
      <c r="W3982" t="s">
        <v>13</v>
      </c>
      <c r="X3982" t="s">
        <v>12</v>
      </c>
      <c r="Y3982" t="s">
        <v>58</v>
      </c>
      <c r="Z3982" t="s">
        <v>17001</v>
      </c>
      <c r="AA3982" t="s">
        <v>16948</v>
      </c>
      <c r="AB3982">
        <v>95687</v>
      </c>
      <c r="AC3982" t="str">
        <f t="shared" si="124"/>
        <v>1355 Marshall Rd., Vacaville, CA 95687</v>
      </c>
      <c r="AD3982" t="s">
        <v>17</v>
      </c>
      <c r="AE3982" t="s">
        <v>935</v>
      </c>
      <c r="AF3982" t="s">
        <v>812</v>
      </c>
      <c r="AG3982" t="s">
        <v>3034</v>
      </c>
      <c r="AH3982" t="s">
        <v>11466</v>
      </c>
      <c r="AI3982">
        <v>38.345505029999998</v>
      </c>
      <c r="AJ3982">
        <v>-121.96771321</v>
      </c>
      <c r="AK3982">
        <v>599</v>
      </c>
      <c r="AL3982">
        <v>50</v>
      </c>
      <c r="AM3982">
        <v>8.3000000000000007</v>
      </c>
      <c r="AN3982">
        <v>0</v>
      </c>
      <c r="AO3982">
        <v>0</v>
      </c>
      <c r="AP3982">
        <v>20</v>
      </c>
      <c r="AQ3982">
        <v>3.3</v>
      </c>
      <c r="AR3982">
        <v>25</v>
      </c>
      <c r="AS3982">
        <v>4.2</v>
      </c>
      <c r="AT3982">
        <v>305</v>
      </c>
      <c r="AU3982">
        <v>50.9</v>
      </c>
      <c r="AV3982">
        <v>5</v>
      </c>
      <c r="AW3982">
        <v>0.8</v>
      </c>
      <c r="AX3982">
        <v>115</v>
      </c>
      <c r="AY3982">
        <v>19.2</v>
      </c>
      <c r="AZ3982">
        <v>68</v>
      </c>
      <c r="BA3982">
        <v>11.4</v>
      </c>
      <c r="BB3982">
        <v>11</v>
      </c>
      <c r="BC3982">
        <v>1.8</v>
      </c>
      <c r="BD3982">
        <v>102</v>
      </c>
      <c r="BE3982">
        <v>17</v>
      </c>
      <c r="BF3982">
        <v>5</v>
      </c>
      <c r="BG3982">
        <v>0.8</v>
      </c>
      <c r="BH3982">
        <v>4</v>
      </c>
      <c r="BI3982">
        <v>0.7</v>
      </c>
      <c r="BJ3982">
        <v>6</v>
      </c>
      <c r="BK3982">
        <v>1</v>
      </c>
      <c r="BL3982">
        <v>402</v>
      </c>
      <c r="BM3982">
        <v>67.099999999999994</v>
      </c>
      <c r="BN3982">
        <v>81</v>
      </c>
      <c r="BO3982">
        <v>13.5</v>
      </c>
      <c r="BP3982">
        <v>388</v>
      </c>
      <c r="BQ3982">
        <v>64.8</v>
      </c>
      <c r="BR3982" t="s">
        <v>4132</v>
      </c>
      <c r="BS3982" t="s">
        <v>4133</v>
      </c>
      <c r="BX3982" t="s">
        <v>16954</v>
      </c>
      <c r="BY3982" t="s">
        <v>16956</v>
      </c>
      <c r="BZ3982">
        <v>39275</v>
      </c>
      <c r="CA3982">
        <v>-121.967713213702</v>
      </c>
      <c r="CB3982">
        <v>38.345505025425403</v>
      </c>
      <c r="CD3982">
        <f xml:space="preserve"> _xlfn.XLOOKUP(AB3982,[1]Sheet1!B:B,[1]Sheet1!Y:Y,"Not Found")</f>
        <v>106648</v>
      </c>
      <c r="CE3982">
        <f xml:space="preserve"> _xlfn.XLOOKUP(AB3982,[1]Sheet1!B:B,[1]Sheet1!AA:AA, "Not Found")</f>
        <v>126757</v>
      </c>
      <c r="CH3982">
        <f t="shared" ca="1" si="125"/>
        <v>0.63512812730236778</v>
      </c>
    </row>
    <row r="3983" spans="1:86" x14ac:dyDescent="0.3">
      <c r="A3983">
        <v>8981</v>
      </c>
      <c r="B3983" t="s">
        <v>0</v>
      </c>
      <c r="C3983" t="s">
        <v>17002</v>
      </c>
      <c r="D3983" s="3">
        <v>48705736051346</v>
      </c>
      <c r="E3983" t="s">
        <v>16954</v>
      </c>
      <c r="F3983" t="s">
        <v>17003</v>
      </c>
      <c r="G3983" t="s">
        <v>935</v>
      </c>
      <c r="H3983" t="s">
        <v>4133</v>
      </c>
      <c r="I3983" t="s">
        <v>16956</v>
      </c>
      <c r="J3983" t="s">
        <v>6139</v>
      </c>
      <c r="K3983" t="s">
        <v>35</v>
      </c>
      <c r="L3983" t="s">
        <v>9</v>
      </c>
      <c r="M3983" s="1">
        <v>29403</v>
      </c>
      <c r="O3983" t="s">
        <v>35</v>
      </c>
      <c r="P3983" t="s">
        <v>36</v>
      </c>
      <c r="Q3983" t="s">
        <v>75</v>
      </c>
      <c r="R3983" t="s">
        <v>12</v>
      </c>
      <c r="U3983" t="s">
        <v>12</v>
      </c>
      <c r="V3983" t="s">
        <v>12</v>
      </c>
      <c r="W3983" t="s">
        <v>13</v>
      </c>
      <c r="X3983" t="s">
        <v>12</v>
      </c>
      <c r="Y3983" t="s">
        <v>58</v>
      </c>
      <c r="Z3983" t="s">
        <v>17004</v>
      </c>
      <c r="AA3983" t="s">
        <v>16948</v>
      </c>
      <c r="AB3983">
        <v>95688</v>
      </c>
      <c r="AC3983" t="str">
        <f t="shared" si="124"/>
        <v>400 Hemlock St., Vacaville, CA 95688</v>
      </c>
      <c r="AD3983" t="s">
        <v>17</v>
      </c>
      <c r="AE3983" t="s">
        <v>935</v>
      </c>
      <c r="AF3983" t="s">
        <v>812</v>
      </c>
      <c r="AG3983" t="s">
        <v>3034</v>
      </c>
      <c r="AH3983" t="s">
        <v>11466</v>
      </c>
      <c r="AI3983">
        <v>38.365305020000001</v>
      </c>
      <c r="AJ3983">
        <v>-122.00241321999999</v>
      </c>
      <c r="AK3983">
        <v>412</v>
      </c>
      <c r="AL3983">
        <v>16</v>
      </c>
      <c r="AM3983">
        <v>3.9</v>
      </c>
      <c r="AN3983">
        <v>3</v>
      </c>
      <c r="AO3983">
        <v>0.7</v>
      </c>
      <c r="AP3983">
        <v>17</v>
      </c>
      <c r="AQ3983">
        <v>4.0999999999999996</v>
      </c>
      <c r="AR3983">
        <v>11</v>
      </c>
      <c r="AS3983">
        <v>2.7</v>
      </c>
      <c r="AT3983">
        <v>134</v>
      </c>
      <c r="AU3983">
        <v>32.5</v>
      </c>
      <c r="AV3983">
        <v>0</v>
      </c>
      <c r="AW3983">
        <v>0</v>
      </c>
      <c r="AX3983">
        <v>182</v>
      </c>
      <c r="AY3983">
        <v>44.2</v>
      </c>
      <c r="AZ3983">
        <v>40</v>
      </c>
      <c r="BA3983">
        <v>9.6999999999999993</v>
      </c>
      <c r="BB3983">
        <v>9</v>
      </c>
      <c r="BC3983">
        <v>2.2000000000000002</v>
      </c>
      <c r="BD3983">
        <v>30</v>
      </c>
      <c r="BE3983">
        <v>7.3</v>
      </c>
      <c r="BF3983">
        <v>1</v>
      </c>
      <c r="BG3983">
        <v>0.2</v>
      </c>
      <c r="BH3983">
        <v>3</v>
      </c>
      <c r="BI3983">
        <v>0.7</v>
      </c>
      <c r="BJ3983">
        <v>0</v>
      </c>
      <c r="BK3983">
        <v>0</v>
      </c>
      <c r="BL3983">
        <v>225</v>
      </c>
      <c r="BM3983">
        <v>54.6</v>
      </c>
      <c r="BN3983">
        <v>95</v>
      </c>
      <c r="BO3983">
        <v>23.1</v>
      </c>
      <c r="BP3983">
        <v>220</v>
      </c>
      <c r="BQ3983">
        <v>53.4</v>
      </c>
      <c r="BR3983" t="s">
        <v>4132</v>
      </c>
      <c r="BS3983" t="s">
        <v>4133</v>
      </c>
      <c r="BX3983" t="s">
        <v>16954</v>
      </c>
      <c r="BY3983" t="s">
        <v>16956</v>
      </c>
      <c r="BZ3983">
        <v>39276</v>
      </c>
      <c r="CA3983">
        <v>-122.002413222141</v>
      </c>
      <c r="CB3983">
        <v>38.365305023866</v>
      </c>
      <c r="CD3983">
        <f xml:space="preserve"> _xlfn.XLOOKUP(AB3983,[1]Sheet1!B:B,[1]Sheet1!Y:Y,"Not Found")</f>
        <v>115791</v>
      </c>
      <c r="CE3983">
        <f xml:space="preserve"> _xlfn.XLOOKUP(AB3983,[1]Sheet1!B:B,[1]Sheet1!AA:AA, "Not Found")</f>
        <v>145229</v>
      </c>
      <c r="CH3983">
        <f t="shared" ca="1" si="125"/>
        <v>0.34405362721733124</v>
      </c>
    </row>
    <row r="3984" spans="1:86" x14ac:dyDescent="0.3">
      <c r="A3984">
        <v>8982</v>
      </c>
      <c r="B3984" t="s">
        <v>0</v>
      </c>
      <c r="C3984" t="s">
        <v>17005</v>
      </c>
      <c r="D3984" s="3">
        <v>48705736060180</v>
      </c>
      <c r="E3984" t="s">
        <v>16954</v>
      </c>
      <c r="F3984" t="s">
        <v>17006</v>
      </c>
      <c r="G3984" t="s">
        <v>935</v>
      </c>
      <c r="H3984" t="s">
        <v>4133</v>
      </c>
      <c r="I3984" t="s">
        <v>16956</v>
      </c>
      <c r="J3984" t="s">
        <v>17007</v>
      </c>
      <c r="K3984" t="s">
        <v>113</v>
      </c>
      <c r="L3984" t="s">
        <v>9</v>
      </c>
      <c r="M3984" s="1">
        <v>29403</v>
      </c>
      <c r="O3984" t="s">
        <v>113</v>
      </c>
      <c r="P3984" t="s">
        <v>10</v>
      </c>
      <c r="Q3984" t="s">
        <v>96</v>
      </c>
      <c r="R3984" t="s">
        <v>12</v>
      </c>
      <c r="U3984" t="s">
        <v>12</v>
      </c>
      <c r="V3984" t="s">
        <v>12</v>
      </c>
      <c r="W3984" t="s">
        <v>12</v>
      </c>
      <c r="X3984" t="s">
        <v>12</v>
      </c>
      <c r="Y3984" t="s">
        <v>58</v>
      </c>
      <c r="Z3984" t="s">
        <v>17008</v>
      </c>
      <c r="AA3984" t="s">
        <v>16948</v>
      </c>
      <c r="AB3984">
        <v>95688</v>
      </c>
      <c r="AC3984" t="str">
        <f t="shared" si="124"/>
        <v>580 Elder St., Vacaville, CA 95688</v>
      </c>
      <c r="AD3984" t="s">
        <v>17</v>
      </c>
      <c r="AE3984" t="s">
        <v>935</v>
      </c>
      <c r="AF3984" t="s">
        <v>812</v>
      </c>
      <c r="AG3984" t="s">
        <v>3034</v>
      </c>
      <c r="AH3984" t="s">
        <v>11466</v>
      </c>
      <c r="AI3984">
        <v>38.363905019999997</v>
      </c>
      <c r="AJ3984">
        <v>-122.00741322</v>
      </c>
      <c r="AK3984">
        <v>945</v>
      </c>
      <c r="AL3984">
        <v>36</v>
      </c>
      <c r="AM3984">
        <v>3.8</v>
      </c>
      <c r="AN3984">
        <v>4</v>
      </c>
      <c r="AO3984">
        <v>0.4</v>
      </c>
      <c r="AP3984">
        <v>23</v>
      </c>
      <c r="AQ3984">
        <v>2.4</v>
      </c>
      <c r="AR3984">
        <v>23</v>
      </c>
      <c r="AS3984">
        <v>2.4</v>
      </c>
      <c r="AT3984">
        <v>399</v>
      </c>
      <c r="AU3984">
        <v>42.2</v>
      </c>
      <c r="AV3984">
        <v>3</v>
      </c>
      <c r="AW3984">
        <v>0.3</v>
      </c>
      <c r="AX3984">
        <v>362</v>
      </c>
      <c r="AY3984">
        <v>38.299999999999997</v>
      </c>
      <c r="AZ3984">
        <v>92</v>
      </c>
      <c r="BA3984">
        <v>9.6999999999999993</v>
      </c>
      <c r="BB3984">
        <v>3</v>
      </c>
      <c r="BC3984">
        <v>0.3</v>
      </c>
      <c r="BD3984">
        <v>67</v>
      </c>
      <c r="BE3984">
        <v>7.1</v>
      </c>
      <c r="BF3984">
        <v>0</v>
      </c>
      <c r="BG3984">
        <v>0</v>
      </c>
      <c r="BH3984">
        <v>7</v>
      </c>
      <c r="BI3984">
        <v>0.7</v>
      </c>
      <c r="BJ3984">
        <v>19</v>
      </c>
      <c r="BK3984">
        <v>2</v>
      </c>
      <c r="BL3984">
        <v>450</v>
      </c>
      <c r="BM3984">
        <v>47.6</v>
      </c>
      <c r="BN3984">
        <v>108</v>
      </c>
      <c r="BO3984">
        <v>11.4</v>
      </c>
      <c r="BP3984">
        <v>431</v>
      </c>
      <c r="BQ3984">
        <v>45.6</v>
      </c>
      <c r="BR3984" t="s">
        <v>4132</v>
      </c>
      <c r="BS3984" t="s">
        <v>4133</v>
      </c>
      <c r="BX3984" t="s">
        <v>16954</v>
      </c>
      <c r="BY3984" t="s">
        <v>16956</v>
      </c>
      <c r="BZ3984">
        <v>39277</v>
      </c>
      <c r="CA3984">
        <v>-122.007413223344</v>
      </c>
      <c r="CB3984">
        <v>38.363905022745101</v>
      </c>
      <c r="CD3984">
        <f xml:space="preserve"> _xlfn.XLOOKUP(AB3984,[1]Sheet1!B:B,[1]Sheet1!Y:Y,"Not Found")</f>
        <v>115791</v>
      </c>
      <c r="CE3984">
        <f xml:space="preserve"> _xlfn.XLOOKUP(AB3984,[1]Sheet1!B:B,[1]Sheet1!AA:AA, "Not Found")</f>
        <v>145229</v>
      </c>
      <c r="CH3984">
        <f t="shared" ca="1" si="125"/>
        <v>5.6521777771663784E-2</v>
      </c>
    </row>
    <row r="3985" spans="1:86" x14ac:dyDescent="0.3">
      <c r="A3985">
        <v>8983</v>
      </c>
      <c r="B3985" t="s">
        <v>0</v>
      </c>
      <c r="C3985" t="s">
        <v>17009</v>
      </c>
      <c r="D3985" s="3">
        <v>48705736097950</v>
      </c>
      <c r="E3985" t="s">
        <v>16954</v>
      </c>
      <c r="F3985" t="s">
        <v>17010</v>
      </c>
      <c r="G3985" t="s">
        <v>935</v>
      </c>
      <c r="H3985" t="s">
        <v>4133</v>
      </c>
      <c r="I3985" t="s">
        <v>16956</v>
      </c>
      <c r="J3985" t="s">
        <v>5123</v>
      </c>
      <c r="K3985" t="s">
        <v>35</v>
      </c>
      <c r="L3985" t="s">
        <v>9</v>
      </c>
      <c r="M3985" s="1">
        <v>29403</v>
      </c>
      <c r="O3985" t="s">
        <v>35</v>
      </c>
      <c r="P3985" t="s">
        <v>36</v>
      </c>
      <c r="Q3985" t="s">
        <v>75</v>
      </c>
      <c r="R3985" t="s">
        <v>12</v>
      </c>
      <c r="U3985" t="s">
        <v>12</v>
      </c>
      <c r="V3985" t="s">
        <v>12</v>
      </c>
      <c r="W3985" t="s">
        <v>12</v>
      </c>
      <c r="X3985" t="s">
        <v>12</v>
      </c>
      <c r="Y3985" t="s">
        <v>58</v>
      </c>
      <c r="Z3985" t="s">
        <v>17011</v>
      </c>
      <c r="AA3985" t="s">
        <v>16948</v>
      </c>
      <c r="AB3985">
        <v>95688</v>
      </c>
      <c r="AC3985" t="str">
        <f t="shared" si="124"/>
        <v>805 North Orchard Ave., Vacaville, CA 95688</v>
      </c>
      <c r="AD3985" t="s">
        <v>17</v>
      </c>
      <c r="AE3985" t="s">
        <v>935</v>
      </c>
      <c r="AF3985" t="s">
        <v>812</v>
      </c>
      <c r="AG3985" t="s">
        <v>3034</v>
      </c>
      <c r="AH3985" t="s">
        <v>11466</v>
      </c>
      <c r="AI3985">
        <v>38.377705030000001</v>
      </c>
      <c r="AJ3985">
        <v>-122.00391322</v>
      </c>
      <c r="AK3985">
        <v>415</v>
      </c>
      <c r="AL3985">
        <v>6</v>
      </c>
      <c r="AM3985">
        <v>1.4</v>
      </c>
      <c r="AN3985">
        <v>0</v>
      </c>
      <c r="AO3985">
        <v>0</v>
      </c>
      <c r="AP3985">
        <v>14</v>
      </c>
      <c r="AQ3985">
        <v>3.4</v>
      </c>
      <c r="AR3985">
        <v>7</v>
      </c>
      <c r="AS3985">
        <v>1.7</v>
      </c>
      <c r="AT3985">
        <v>107</v>
      </c>
      <c r="AU3985">
        <v>25.8</v>
      </c>
      <c r="AV3985">
        <v>0</v>
      </c>
      <c r="AW3985">
        <v>0</v>
      </c>
      <c r="AX3985">
        <v>245</v>
      </c>
      <c r="AY3985">
        <v>59</v>
      </c>
      <c r="AZ3985">
        <v>26</v>
      </c>
      <c r="BA3985">
        <v>6.3</v>
      </c>
      <c r="BB3985">
        <v>10</v>
      </c>
      <c r="BC3985">
        <v>2.4</v>
      </c>
      <c r="BD3985">
        <v>12</v>
      </c>
      <c r="BE3985">
        <v>2.9</v>
      </c>
      <c r="BF3985">
        <v>2</v>
      </c>
      <c r="BG3985">
        <v>0.5</v>
      </c>
      <c r="BH3985">
        <v>0</v>
      </c>
      <c r="BI3985">
        <v>0</v>
      </c>
      <c r="BJ3985">
        <v>0</v>
      </c>
      <c r="BK3985">
        <v>0</v>
      </c>
      <c r="BL3985">
        <v>130</v>
      </c>
      <c r="BM3985">
        <v>31.3</v>
      </c>
      <c r="BN3985">
        <v>48</v>
      </c>
      <c r="BO3985">
        <v>11.6</v>
      </c>
      <c r="BP3985">
        <v>129</v>
      </c>
      <c r="BQ3985">
        <v>31.1</v>
      </c>
      <c r="BR3985" t="s">
        <v>4132</v>
      </c>
      <c r="BS3985" t="s">
        <v>4133</v>
      </c>
      <c r="BX3985" t="s">
        <v>16954</v>
      </c>
      <c r="BY3985" t="s">
        <v>16956</v>
      </c>
      <c r="BZ3985">
        <v>39279</v>
      </c>
      <c r="CA3985">
        <v>-122.003913223979</v>
      </c>
      <c r="CB3985">
        <v>38.377705025018798</v>
      </c>
      <c r="CD3985">
        <f xml:space="preserve"> _xlfn.XLOOKUP(AB3985,[1]Sheet1!B:B,[1]Sheet1!Y:Y,"Not Found")</f>
        <v>115791</v>
      </c>
      <c r="CE3985">
        <f xml:space="preserve"> _xlfn.XLOOKUP(AB3985,[1]Sheet1!B:B,[1]Sheet1!AA:AA, "Not Found")</f>
        <v>145229</v>
      </c>
      <c r="CH3985">
        <f t="shared" ca="1" si="125"/>
        <v>0.25064697765813515</v>
      </c>
    </row>
    <row r="3986" spans="1:86" x14ac:dyDescent="0.3">
      <c r="A3986">
        <v>8984</v>
      </c>
      <c r="B3986" t="s">
        <v>0</v>
      </c>
      <c r="C3986" t="s">
        <v>17012</v>
      </c>
      <c r="D3986" s="3">
        <v>48705736106363</v>
      </c>
      <c r="E3986" t="s">
        <v>16954</v>
      </c>
      <c r="F3986" t="s">
        <v>17013</v>
      </c>
      <c r="G3986" t="s">
        <v>935</v>
      </c>
      <c r="H3986" t="s">
        <v>4133</v>
      </c>
      <c r="I3986" t="s">
        <v>16956</v>
      </c>
      <c r="J3986" t="s">
        <v>17014</v>
      </c>
      <c r="K3986" t="s">
        <v>113</v>
      </c>
      <c r="L3986" t="s">
        <v>9</v>
      </c>
      <c r="M3986" s="1">
        <v>29403</v>
      </c>
      <c r="O3986" t="s">
        <v>113</v>
      </c>
      <c r="P3986" t="s">
        <v>10</v>
      </c>
      <c r="Q3986" t="s">
        <v>96</v>
      </c>
      <c r="R3986" t="s">
        <v>12</v>
      </c>
      <c r="U3986" t="s">
        <v>12</v>
      </c>
      <c r="V3986" t="s">
        <v>12</v>
      </c>
      <c r="W3986" t="s">
        <v>13</v>
      </c>
      <c r="X3986" t="s">
        <v>12</v>
      </c>
      <c r="Y3986" t="s">
        <v>14</v>
      </c>
      <c r="Z3986" t="s">
        <v>17015</v>
      </c>
      <c r="AA3986" t="s">
        <v>16948</v>
      </c>
      <c r="AB3986">
        <v>95687</v>
      </c>
      <c r="AC3986" t="str">
        <f t="shared" si="124"/>
        <v>200 Keith Way, Vacaville, CA 95687</v>
      </c>
      <c r="AD3986" t="s">
        <v>17</v>
      </c>
      <c r="AE3986" t="s">
        <v>935</v>
      </c>
      <c r="AF3986" t="s">
        <v>812</v>
      </c>
      <c r="AG3986" t="s">
        <v>3034</v>
      </c>
      <c r="AH3986" t="s">
        <v>11466</v>
      </c>
      <c r="AI3986">
        <v>38.34920503</v>
      </c>
      <c r="AJ3986">
        <v>-121.95191321</v>
      </c>
      <c r="AK3986">
        <v>654</v>
      </c>
      <c r="AL3986">
        <v>62</v>
      </c>
      <c r="AM3986">
        <v>9.5</v>
      </c>
      <c r="AN3986">
        <v>4</v>
      </c>
      <c r="AO3986">
        <v>0.6</v>
      </c>
      <c r="AP3986">
        <v>16</v>
      </c>
      <c r="AQ3986">
        <v>2.4</v>
      </c>
      <c r="AR3986">
        <v>35</v>
      </c>
      <c r="AS3986">
        <v>5.4</v>
      </c>
      <c r="AT3986">
        <v>297</v>
      </c>
      <c r="AU3986">
        <v>45.4</v>
      </c>
      <c r="AV3986">
        <v>11</v>
      </c>
      <c r="AW3986">
        <v>1.7</v>
      </c>
      <c r="AX3986">
        <v>169</v>
      </c>
      <c r="AY3986">
        <v>25.8</v>
      </c>
      <c r="AZ3986">
        <v>56</v>
      </c>
      <c r="BA3986">
        <v>8.6</v>
      </c>
      <c r="BB3986">
        <v>4</v>
      </c>
      <c r="BC3986">
        <v>0.6</v>
      </c>
      <c r="BD3986">
        <v>32</v>
      </c>
      <c r="BE3986">
        <v>4.9000000000000004</v>
      </c>
      <c r="BF3986">
        <v>0</v>
      </c>
      <c r="BG3986">
        <v>0</v>
      </c>
      <c r="BH3986">
        <v>6</v>
      </c>
      <c r="BI3986">
        <v>0.9</v>
      </c>
      <c r="BJ3986">
        <v>6</v>
      </c>
      <c r="BK3986">
        <v>0.9</v>
      </c>
      <c r="BL3986">
        <v>384</v>
      </c>
      <c r="BM3986">
        <v>58.7</v>
      </c>
      <c r="BN3986">
        <v>92</v>
      </c>
      <c r="BO3986">
        <v>14.1</v>
      </c>
      <c r="BP3986">
        <v>368</v>
      </c>
      <c r="BQ3986">
        <v>56.3</v>
      </c>
      <c r="BR3986" t="s">
        <v>4132</v>
      </c>
      <c r="BS3986" t="s">
        <v>4133</v>
      </c>
      <c r="BX3986" t="s">
        <v>16954</v>
      </c>
      <c r="BY3986" t="s">
        <v>16956</v>
      </c>
      <c r="BZ3986">
        <v>39282</v>
      </c>
      <c r="CA3986">
        <v>-121.951913213564</v>
      </c>
      <c r="CB3986">
        <v>38.349205026390102</v>
      </c>
      <c r="CD3986">
        <f xml:space="preserve"> _xlfn.XLOOKUP(AB3986,[1]Sheet1!B:B,[1]Sheet1!Y:Y,"Not Found")</f>
        <v>106648</v>
      </c>
      <c r="CE3986">
        <f xml:space="preserve"> _xlfn.XLOOKUP(AB3986,[1]Sheet1!B:B,[1]Sheet1!AA:AA, "Not Found")</f>
        <v>126757</v>
      </c>
      <c r="CH3986">
        <f t="shared" ca="1" si="125"/>
        <v>0.6204338813749678</v>
      </c>
    </row>
    <row r="3987" spans="1:86" x14ac:dyDescent="0.3">
      <c r="A3987">
        <v>8985</v>
      </c>
      <c r="B3987" t="s">
        <v>0</v>
      </c>
      <c r="C3987" t="s">
        <v>17016</v>
      </c>
      <c r="D3987" s="3">
        <v>48705736109094</v>
      </c>
      <c r="E3987" t="s">
        <v>16954</v>
      </c>
      <c r="F3987" t="s">
        <v>17017</v>
      </c>
      <c r="G3987" t="s">
        <v>935</v>
      </c>
      <c r="H3987" t="s">
        <v>4133</v>
      </c>
      <c r="I3987" t="s">
        <v>16956</v>
      </c>
      <c r="J3987" t="s">
        <v>17018</v>
      </c>
      <c r="K3987" t="s">
        <v>35</v>
      </c>
      <c r="L3987" t="s">
        <v>9</v>
      </c>
      <c r="M3987" s="1">
        <v>33117</v>
      </c>
      <c r="O3987" t="s">
        <v>35</v>
      </c>
      <c r="P3987" t="s">
        <v>36</v>
      </c>
      <c r="Q3987" t="s">
        <v>75</v>
      </c>
      <c r="R3987" t="s">
        <v>12</v>
      </c>
      <c r="U3987" t="s">
        <v>12</v>
      </c>
      <c r="V3987" t="s">
        <v>12</v>
      </c>
      <c r="W3987" t="s">
        <v>12</v>
      </c>
      <c r="X3987" t="s">
        <v>12</v>
      </c>
      <c r="Y3987" t="s">
        <v>58</v>
      </c>
      <c r="Z3987" t="s">
        <v>17019</v>
      </c>
      <c r="AA3987" t="s">
        <v>16948</v>
      </c>
      <c r="AB3987">
        <v>95687</v>
      </c>
      <c r="AC3987" t="str">
        <f t="shared" si="124"/>
        <v>6261 Vanden Rd., Vacaville, CA 95687</v>
      </c>
      <c r="AD3987" t="s">
        <v>17</v>
      </c>
      <c r="AE3987" t="s">
        <v>935</v>
      </c>
      <c r="AF3987" t="s">
        <v>812</v>
      </c>
      <c r="AG3987" t="s">
        <v>3034</v>
      </c>
      <c r="AH3987" t="s">
        <v>11466</v>
      </c>
      <c r="AI3987">
        <v>38.343105029999997</v>
      </c>
      <c r="AJ3987">
        <v>-121.94391321000001</v>
      </c>
      <c r="AK3987">
        <v>728</v>
      </c>
      <c r="AL3987">
        <v>47</v>
      </c>
      <c r="AM3987">
        <v>6.5</v>
      </c>
      <c r="AN3987">
        <v>7</v>
      </c>
      <c r="AO3987">
        <v>1</v>
      </c>
      <c r="AP3987">
        <v>24</v>
      </c>
      <c r="AQ3987">
        <v>3.3</v>
      </c>
      <c r="AR3987">
        <v>46</v>
      </c>
      <c r="AS3987">
        <v>6.3</v>
      </c>
      <c r="AT3987">
        <v>277</v>
      </c>
      <c r="AU3987">
        <v>38</v>
      </c>
      <c r="AV3987">
        <v>9</v>
      </c>
      <c r="AW3987">
        <v>1.2</v>
      </c>
      <c r="AX3987">
        <v>242</v>
      </c>
      <c r="AY3987">
        <v>33.200000000000003</v>
      </c>
      <c r="AZ3987">
        <v>67</v>
      </c>
      <c r="BA3987">
        <v>9.1999999999999993</v>
      </c>
      <c r="BB3987">
        <v>9</v>
      </c>
      <c r="BC3987">
        <v>1.2</v>
      </c>
      <c r="BD3987">
        <v>67</v>
      </c>
      <c r="BE3987">
        <v>9.1999999999999993</v>
      </c>
      <c r="BF3987">
        <v>1</v>
      </c>
      <c r="BG3987">
        <v>0.1</v>
      </c>
      <c r="BH3987">
        <v>1</v>
      </c>
      <c r="BI3987">
        <v>0.1</v>
      </c>
      <c r="BJ3987">
        <v>3</v>
      </c>
      <c r="BK3987">
        <v>0.4</v>
      </c>
      <c r="BL3987">
        <v>391</v>
      </c>
      <c r="BM3987">
        <v>53.7</v>
      </c>
      <c r="BN3987">
        <v>106</v>
      </c>
      <c r="BO3987">
        <v>14.6</v>
      </c>
      <c r="BP3987">
        <v>387</v>
      </c>
      <c r="BQ3987">
        <v>53.2</v>
      </c>
      <c r="BR3987" t="s">
        <v>4132</v>
      </c>
      <c r="BS3987" t="s">
        <v>4133</v>
      </c>
      <c r="BX3987" t="s">
        <v>16954</v>
      </c>
      <c r="BY3987" t="s">
        <v>16956</v>
      </c>
      <c r="BZ3987">
        <v>39284</v>
      </c>
      <c r="CA3987">
        <v>-121.94391321108699</v>
      </c>
      <c r="CB3987">
        <v>38.3431050262882</v>
      </c>
      <c r="CD3987">
        <f xml:space="preserve"> _xlfn.XLOOKUP(AB3987,[1]Sheet1!B:B,[1]Sheet1!Y:Y,"Not Found")</f>
        <v>106648</v>
      </c>
      <c r="CE3987">
        <f xml:space="preserve"> _xlfn.XLOOKUP(AB3987,[1]Sheet1!B:B,[1]Sheet1!AA:AA, "Not Found")</f>
        <v>126757</v>
      </c>
      <c r="CH3987">
        <f t="shared" ca="1" si="125"/>
        <v>0.98003011105040205</v>
      </c>
    </row>
    <row r="3988" spans="1:86" x14ac:dyDescent="0.3">
      <c r="A3988">
        <v>8986</v>
      </c>
      <c r="B3988" t="s">
        <v>0</v>
      </c>
      <c r="C3988" t="s">
        <v>17020</v>
      </c>
      <c r="D3988" s="3">
        <v>48705736109672</v>
      </c>
      <c r="E3988" t="s">
        <v>16954</v>
      </c>
      <c r="F3988" t="s">
        <v>17021</v>
      </c>
      <c r="G3988" t="s">
        <v>935</v>
      </c>
      <c r="H3988" t="s">
        <v>4133</v>
      </c>
      <c r="I3988" t="s">
        <v>16956</v>
      </c>
      <c r="J3988" t="s">
        <v>17022</v>
      </c>
      <c r="K3988" t="s">
        <v>35</v>
      </c>
      <c r="L3988" t="s">
        <v>9</v>
      </c>
      <c r="M3988" s="1">
        <v>33421</v>
      </c>
      <c r="O3988" t="s">
        <v>35</v>
      </c>
      <c r="P3988" t="s">
        <v>36</v>
      </c>
      <c r="Q3988" t="s">
        <v>75</v>
      </c>
      <c r="R3988" t="s">
        <v>12</v>
      </c>
      <c r="U3988" t="s">
        <v>12</v>
      </c>
      <c r="V3988" t="s">
        <v>12</v>
      </c>
      <c r="W3988" t="s">
        <v>12</v>
      </c>
      <c r="X3988" t="s">
        <v>12</v>
      </c>
      <c r="Y3988" t="s">
        <v>14</v>
      </c>
      <c r="Z3988" t="s">
        <v>17023</v>
      </c>
      <c r="AA3988" t="s">
        <v>16948</v>
      </c>
      <c r="AB3988">
        <v>95688</v>
      </c>
      <c r="AC3988" t="str">
        <f t="shared" si="124"/>
        <v>333 Wretham Dr., Vacaville, CA 95688</v>
      </c>
      <c r="AD3988" t="s">
        <v>17</v>
      </c>
      <c r="AE3988" t="s">
        <v>935</v>
      </c>
      <c r="AF3988" t="s">
        <v>812</v>
      </c>
      <c r="AG3988" t="s">
        <v>3034</v>
      </c>
      <c r="AH3988" t="s">
        <v>11466</v>
      </c>
      <c r="AI3988">
        <v>38.38280503</v>
      </c>
      <c r="AJ3988">
        <v>-121.98271321999999</v>
      </c>
      <c r="AK3988">
        <v>738</v>
      </c>
      <c r="AL3988">
        <v>21</v>
      </c>
      <c r="AM3988">
        <v>2.8</v>
      </c>
      <c r="AN3988">
        <v>1</v>
      </c>
      <c r="AO3988">
        <v>0.1</v>
      </c>
      <c r="AP3988">
        <v>31</v>
      </c>
      <c r="AQ3988">
        <v>4.2</v>
      </c>
      <c r="AR3988">
        <v>38</v>
      </c>
      <c r="AS3988">
        <v>5.0999999999999996</v>
      </c>
      <c r="AT3988">
        <v>200</v>
      </c>
      <c r="AU3988">
        <v>27.1</v>
      </c>
      <c r="AV3988">
        <v>3</v>
      </c>
      <c r="AW3988">
        <v>0.4</v>
      </c>
      <c r="AX3988">
        <v>361</v>
      </c>
      <c r="AY3988">
        <v>48.9</v>
      </c>
      <c r="AZ3988">
        <v>81</v>
      </c>
      <c r="BA3988">
        <v>11</v>
      </c>
      <c r="BB3988">
        <v>2</v>
      </c>
      <c r="BC3988">
        <v>0.3</v>
      </c>
      <c r="BD3988">
        <v>34</v>
      </c>
      <c r="BE3988">
        <v>4.5999999999999996</v>
      </c>
      <c r="BF3988">
        <v>0</v>
      </c>
      <c r="BG3988">
        <v>0</v>
      </c>
      <c r="BH3988">
        <v>5</v>
      </c>
      <c r="BI3988">
        <v>0.7</v>
      </c>
      <c r="BJ3988">
        <v>3</v>
      </c>
      <c r="BK3988">
        <v>0.4</v>
      </c>
      <c r="BL3988">
        <v>283</v>
      </c>
      <c r="BM3988">
        <v>38.299999999999997</v>
      </c>
      <c r="BN3988">
        <v>104</v>
      </c>
      <c r="BO3988">
        <v>14.1</v>
      </c>
      <c r="BP3988">
        <v>281</v>
      </c>
      <c r="BQ3988">
        <v>38.1</v>
      </c>
      <c r="BR3988" t="s">
        <v>4132</v>
      </c>
      <c r="BS3988" t="s">
        <v>4133</v>
      </c>
      <c r="BX3988" t="s">
        <v>16954</v>
      </c>
      <c r="BY3988" t="s">
        <v>16956</v>
      </c>
      <c r="BZ3988">
        <v>39285</v>
      </c>
      <c r="CA3988">
        <v>-121.982713220747</v>
      </c>
      <c r="CB3988">
        <v>38.382805026196301</v>
      </c>
      <c r="CD3988">
        <f xml:space="preserve"> _xlfn.XLOOKUP(AB3988,[1]Sheet1!B:B,[1]Sheet1!Y:Y,"Not Found")</f>
        <v>115791</v>
      </c>
      <c r="CE3988">
        <f xml:space="preserve"> _xlfn.XLOOKUP(AB3988,[1]Sheet1!B:B,[1]Sheet1!AA:AA, "Not Found")</f>
        <v>145229</v>
      </c>
      <c r="CH3988">
        <f t="shared" ca="1" si="125"/>
        <v>0.8007376162081109</v>
      </c>
    </row>
    <row r="3989" spans="1:86" x14ac:dyDescent="0.3">
      <c r="A3989">
        <v>8987</v>
      </c>
      <c r="B3989" t="s">
        <v>0</v>
      </c>
      <c r="C3989" t="s">
        <v>17024</v>
      </c>
      <c r="D3989" s="3">
        <v>48705736110241</v>
      </c>
      <c r="E3989" t="s">
        <v>16954</v>
      </c>
      <c r="F3989" t="s">
        <v>17025</v>
      </c>
      <c r="G3989" t="s">
        <v>935</v>
      </c>
      <c r="H3989" t="s">
        <v>4133</v>
      </c>
      <c r="I3989" t="s">
        <v>16956</v>
      </c>
      <c r="J3989" t="s">
        <v>17026</v>
      </c>
      <c r="K3989" t="s">
        <v>35</v>
      </c>
      <c r="L3989" t="s">
        <v>9</v>
      </c>
      <c r="M3989" s="1">
        <v>33484</v>
      </c>
      <c r="O3989" t="s">
        <v>35</v>
      </c>
      <c r="P3989" t="s">
        <v>36</v>
      </c>
      <c r="Q3989" t="s">
        <v>75</v>
      </c>
      <c r="R3989" t="s">
        <v>12</v>
      </c>
      <c r="U3989" t="s">
        <v>12</v>
      </c>
      <c r="V3989" t="s">
        <v>12</v>
      </c>
      <c r="W3989" t="s">
        <v>12</v>
      </c>
      <c r="X3989" t="s">
        <v>12</v>
      </c>
      <c r="Y3989" t="s">
        <v>14</v>
      </c>
      <c r="Z3989" t="s">
        <v>17027</v>
      </c>
      <c r="AA3989" t="s">
        <v>16948</v>
      </c>
      <c r="AB3989">
        <v>95687</v>
      </c>
      <c r="AC3989" t="str">
        <f t="shared" si="124"/>
        <v>750 Christine Dr., Vacaville, CA 95687</v>
      </c>
      <c r="AD3989" t="s">
        <v>17</v>
      </c>
      <c r="AE3989" t="s">
        <v>935</v>
      </c>
      <c r="AF3989" t="s">
        <v>812</v>
      </c>
      <c r="AG3989" t="s">
        <v>3034</v>
      </c>
      <c r="AH3989" t="s">
        <v>11466</v>
      </c>
      <c r="AI3989">
        <v>38.35690503</v>
      </c>
      <c r="AJ3989">
        <v>-121.94451321</v>
      </c>
      <c r="AK3989">
        <v>736</v>
      </c>
      <c r="AL3989">
        <v>44</v>
      </c>
      <c r="AM3989">
        <v>6</v>
      </c>
      <c r="AN3989">
        <v>1</v>
      </c>
      <c r="AO3989">
        <v>0.1</v>
      </c>
      <c r="AP3989">
        <v>39</v>
      </c>
      <c r="AQ3989">
        <v>5.3</v>
      </c>
      <c r="AR3989">
        <v>37</v>
      </c>
      <c r="AS3989">
        <v>5</v>
      </c>
      <c r="AT3989">
        <v>225</v>
      </c>
      <c r="AU3989">
        <v>30.6</v>
      </c>
      <c r="AV3989">
        <v>6</v>
      </c>
      <c r="AW3989">
        <v>0.8</v>
      </c>
      <c r="AX3989">
        <v>269</v>
      </c>
      <c r="AY3989">
        <v>36.5</v>
      </c>
      <c r="AZ3989">
        <v>109</v>
      </c>
      <c r="BA3989">
        <v>14.8</v>
      </c>
      <c r="BB3989">
        <v>6</v>
      </c>
      <c r="BC3989">
        <v>0.8</v>
      </c>
      <c r="BD3989">
        <v>39</v>
      </c>
      <c r="BE3989">
        <v>5.3</v>
      </c>
      <c r="BF3989">
        <v>2</v>
      </c>
      <c r="BG3989">
        <v>0.3</v>
      </c>
      <c r="BH3989">
        <v>7</v>
      </c>
      <c r="BI3989">
        <v>1</v>
      </c>
      <c r="BJ3989">
        <v>1</v>
      </c>
      <c r="BK3989">
        <v>0.1</v>
      </c>
      <c r="BL3989">
        <v>356</v>
      </c>
      <c r="BM3989">
        <v>48.4</v>
      </c>
      <c r="BN3989">
        <v>105</v>
      </c>
      <c r="BO3989">
        <v>14.3</v>
      </c>
      <c r="BP3989">
        <v>349</v>
      </c>
      <c r="BQ3989">
        <v>47.4</v>
      </c>
      <c r="BR3989" t="s">
        <v>4132</v>
      </c>
      <c r="BS3989" t="s">
        <v>4133</v>
      </c>
      <c r="BX3989" t="s">
        <v>16954</v>
      </c>
      <c r="BY3989" t="s">
        <v>16956</v>
      </c>
      <c r="BZ3989">
        <v>39286</v>
      </c>
      <c r="CA3989">
        <v>-121.944513212201</v>
      </c>
      <c r="CB3989">
        <v>38.356905026594703</v>
      </c>
      <c r="CD3989">
        <f xml:space="preserve"> _xlfn.XLOOKUP(AB3989,[1]Sheet1!B:B,[1]Sheet1!Y:Y,"Not Found")</f>
        <v>106648</v>
      </c>
      <c r="CE3989">
        <f xml:space="preserve"> _xlfn.XLOOKUP(AB3989,[1]Sheet1!B:B,[1]Sheet1!AA:AA, "Not Found")</f>
        <v>126757</v>
      </c>
      <c r="CH3989">
        <f t="shared" ca="1" si="125"/>
        <v>0.86748739421893861</v>
      </c>
    </row>
    <row r="3990" spans="1:86" x14ac:dyDescent="0.3">
      <c r="A3990">
        <v>8988</v>
      </c>
      <c r="B3990" t="s">
        <v>0</v>
      </c>
      <c r="C3990" t="s">
        <v>17028</v>
      </c>
      <c r="D3990" s="3">
        <v>48705810115469</v>
      </c>
      <c r="E3990" t="s">
        <v>16717</v>
      </c>
      <c r="F3990" t="s">
        <v>17029</v>
      </c>
      <c r="G3990" t="s">
        <v>935</v>
      </c>
      <c r="H3990" t="s">
        <v>4133</v>
      </c>
      <c r="I3990" t="s">
        <v>16718</v>
      </c>
      <c r="J3990" t="s">
        <v>17030</v>
      </c>
      <c r="K3990" t="s">
        <v>35</v>
      </c>
      <c r="L3990" t="s">
        <v>9</v>
      </c>
      <c r="M3990" s="1">
        <v>39315</v>
      </c>
      <c r="O3990" t="s">
        <v>35</v>
      </c>
      <c r="P3990" t="s">
        <v>36</v>
      </c>
      <c r="Q3990" t="s">
        <v>96</v>
      </c>
      <c r="R3990" t="s">
        <v>13</v>
      </c>
      <c r="S3990" t="s">
        <v>17031</v>
      </c>
      <c r="T3990" t="s">
        <v>828</v>
      </c>
      <c r="U3990" t="s">
        <v>12</v>
      </c>
      <c r="V3990" t="s">
        <v>13</v>
      </c>
      <c r="W3990" t="s">
        <v>13</v>
      </c>
      <c r="X3990" t="s">
        <v>12</v>
      </c>
      <c r="Y3990" t="s">
        <v>58</v>
      </c>
      <c r="Z3990" t="s">
        <v>17032</v>
      </c>
      <c r="AA3990" t="s">
        <v>16716</v>
      </c>
      <c r="AB3990">
        <v>94591</v>
      </c>
      <c r="AC3990" t="str">
        <f t="shared" si="124"/>
        <v>2833 Tennessee St., Vallejo, CA 94591</v>
      </c>
      <c r="AD3990" t="s">
        <v>17</v>
      </c>
      <c r="AE3990" t="s">
        <v>96</v>
      </c>
      <c r="AF3990" t="s">
        <v>812</v>
      </c>
      <c r="AG3990" t="s">
        <v>3034</v>
      </c>
      <c r="AH3990" t="s">
        <v>895</v>
      </c>
      <c r="AI3990">
        <v>38.108706990000002</v>
      </c>
      <c r="AJ3990">
        <v>-122.21390922000001</v>
      </c>
      <c r="AK3990">
        <v>415</v>
      </c>
      <c r="AL3990">
        <v>92</v>
      </c>
      <c r="AM3990">
        <v>22.2</v>
      </c>
      <c r="AN3990">
        <v>0</v>
      </c>
      <c r="AO3990">
        <v>0</v>
      </c>
      <c r="AP3990">
        <v>16</v>
      </c>
      <c r="AQ3990">
        <v>3.9</v>
      </c>
      <c r="AR3990">
        <v>43</v>
      </c>
      <c r="AS3990">
        <v>10.4</v>
      </c>
      <c r="AT3990">
        <v>200</v>
      </c>
      <c r="AU3990">
        <v>48.2</v>
      </c>
      <c r="AV3990">
        <v>6</v>
      </c>
      <c r="AW3990">
        <v>1.4</v>
      </c>
      <c r="AX3990">
        <v>37</v>
      </c>
      <c r="AY3990">
        <v>8.9</v>
      </c>
      <c r="AZ3990">
        <v>13</v>
      </c>
      <c r="BA3990">
        <v>3.1</v>
      </c>
      <c r="BB3990">
        <v>8</v>
      </c>
      <c r="BC3990">
        <v>1.9</v>
      </c>
      <c r="BD3990">
        <v>71</v>
      </c>
      <c r="BE3990">
        <v>17.100000000000001</v>
      </c>
      <c r="BF3990">
        <v>1</v>
      </c>
      <c r="BG3990">
        <v>0.2</v>
      </c>
      <c r="BH3990">
        <v>7</v>
      </c>
      <c r="BI3990">
        <v>1.7</v>
      </c>
      <c r="BJ3990">
        <v>0</v>
      </c>
      <c r="BK3990">
        <v>0</v>
      </c>
      <c r="BL3990">
        <v>302</v>
      </c>
      <c r="BM3990">
        <v>72.8</v>
      </c>
      <c r="BN3990">
        <v>57</v>
      </c>
      <c r="BO3990">
        <v>13.7</v>
      </c>
      <c r="BP3990">
        <v>298</v>
      </c>
      <c r="BQ3990">
        <v>71.8</v>
      </c>
      <c r="BR3990" t="s">
        <v>4132</v>
      </c>
      <c r="BS3990" t="s">
        <v>4133</v>
      </c>
      <c r="BX3990" t="s">
        <v>16717</v>
      </c>
      <c r="BY3990" t="s">
        <v>16718</v>
      </c>
      <c r="BZ3990">
        <v>39315</v>
      </c>
      <c r="CA3990">
        <v>-122.213909222713</v>
      </c>
      <c r="CB3990">
        <v>38.108706986238701</v>
      </c>
      <c r="CD3990">
        <f xml:space="preserve"> _xlfn.XLOOKUP(AB3990,[1]Sheet1!B:B,[1]Sheet1!Y:Y,"Not Found")</f>
        <v>107849</v>
      </c>
      <c r="CE3990">
        <f xml:space="preserve"> _xlfn.XLOOKUP(AB3990,[1]Sheet1!B:B,[1]Sheet1!AA:AA, "Not Found")</f>
        <v>130540</v>
      </c>
      <c r="CH3990">
        <f t="shared" ca="1" si="125"/>
        <v>0.12491496069649755</v>
      </c>
    </row>
    <row r="3991" spans="1:86" x14ac:dyDescent="0.3">
      <c r="A3991">
        <v>8989</v>
      </c>
      <c r="B3991" t="s">
        <v>0</v>
      </c>
      <c r="C3991" t="s">
        <v>17033</v>
      </c>
      <c r="D3991" s="3">
        <v>48705810134262</v>
      </c>
      <c r="E3991" t="s">
        <v>16717</v>
      </c>
      <c r="F3991" t="s">
        <v>17034</v>
      </c>
      <c r="G3991" t="s">
        <v>935</v>
      </c>
      <c r="H3991" t="s">
        <v>4133</v>
      </c>
      <c r="I3991" t="s">
        <v>16718</v>
      </c>
      <c r="J3991" t="s">
        <v>17035</v>
      </c>
      <c r="K3991" t="s">
        <v>35</v>
      </c>
      <c r="L3991" t="s">
        <v>9</v>
      </c>
      <c r="M3991" s="1">
        <v>42605</v>
      </c>
      <c r="O3991" t="s">
        <v>35</v>
      </c>
      <c r="P3991" t="s">
        <v>36</v>
      </c>
      <c r="Q3991" t="s">
        <v>96</v>
      </c>
      <c r="R3991" t="s">
        <v>13</v>
      </c>
      <c r="S3991" t="s">
        <v>17036</v>
      </c>
      <c r="T3991" t="s">
        <v>202</v>
      </c>
      <c r="U3991" t="s">
        <v>12</v>
      </c>
      <c r="V3991" t="s">
        <v>12</v>
      </c>
      <c r="W3991" t="s">
        <v>13</v>
      </c>
      <c r="X3991" t="s">
        <v>12</v>
      </c>
      <c r="Y3991" t="s">
        <v>14</v>
      </c>
      <c r="Z3991" t="s">
        <v>17037</v>
      </c>
      <c r="AA3991" t="s">
        <v>16716</v>
      </c>
      <c r="AB3991">
        <v>94590</v>
      </c>
      <c r="AC3991" t="str">
        <f t="shared" si="124"/>
        <v>500 Oregon St., Vallejo, CA 94590</v>
      </c>
      <c r="AD3991" t="s">
        <v>17</v>
      </c>
      <c r="AE3991" t="s">
        <v>96</v>
      </c>
      <c r="AF3991" t="s">
        <v>812</v>
      </c>
      <c r="AG3991" t="s">
        <v>3034</v>
      </c>
      <c r="AH3991" t="s">
        <v>895</v>
      </c>
      <c r="AI3991">
        <v>38.119338980000002</v>
      </c>
      <c r="AJ3991">
        <v>-122.25039623000001</v>
      </c>
      <c r="AK3991">
        <v>961</v>
      </c>
      <c r="AL3991">
        <v>221</v>
      </c>
      <c r="AM3991">
        <v>23</v>
      </c>
      <c r="AN3991">
        <v>1</v>
      </c>
      <c r="AO3991">
        <v>0.1</v>
      </c>
      <c r="AP3991">
        <v>15</v>
      </c>
      <c r="AQ3991">
        <v>1.6</v>
      </c>
      <c r="AR3991">
        <v>79</v>
      </c>
      <c r="AS3991">
        <v>8.1999999999999993</v>
      </c>
      <c r="AT3991">
        <v>568</v>
      </c>
      <c r="AU3991">
        <v>59.1</v>
      </c>
      <c r="AV3991">
        <v>5</v>
      </c>
      <c r="AW3991">
        <v>0.5</v>
      </c>
      <c r="AX3991">
        <v>32</v>
      </c>
      <c r="AY3991">
        <v>3.3</v>
      </c>
      <c r="AZ3991">
        <v>35</v>
      </c>
      <c r="BA3991">
        <v>3.6</v>
      </c>
      <c r="BB3991">
        <v>5</v>
      </c>
      <c r="BC3991">
        <v>0.5</v>
      </c>
      <c r="BD3991">
        <v>245</v>
      </c>
      <c r="BE3991">
        <v>25.5</v>
      </c>
      <c r="BF3991">
        <v>1</v>
      </c>
      <c r="BG3991">
        <v>0.1</v>
      </c>
      <c r="BH3991">
        <v>5</v>
      </c>
      <c r="BI3991">
        <v>0.5</v>
      </c>
      <c r="BJ3991">
        <v>0</v>
      </c>
      <c r="BK3991">
        <v>0</v>
      </c>
      <c r="BL3991">
        <v>732</v>
      </c>
      <c r="BM3991">
        <v>76.2</v>
      </c>
      <c r="BN3991">
        <v>115</v>
      </c>
      <c r="BO3991">
        <v>12</v>
      </c>
      <c r="BP3991">
        <v>729</v>
      </c>
      <c r="BQ3991">
        <v>75.900000000000006</v>
      </c>
      <c r="BR3991" t="s">
        <v>4132</v>
      </c>
      <c r="BS3991" t="s">
        <v>4133</v>
      </c>
      <c r="BX3991" t="s">
        <v>16717</v>
      </c>
      <c r="BY3991" t="s">
        <v>16718</v>
      </c>
      <c r="BZ3991">
        <v>30788</v>
      </c>
      <c r="CA3991">
        <v>-122.250396229446</v>
      </c>
      <c r="CB3991">
        <v>38.119338984989497</v>
      </c>
      <c r="CD3991">
        <f xml:space="preserve"> _xlfn.XLOOKUP(AB3991,[1]Sheet1!B:B,[1]Sheet1!Y:Y,"Not Found")</f>
        <v>66957</v>
      </c>
      <c r="CE3991">
        <f xml:space="preserve"> _xlfn.XLOOKUP(AB3991,[1]Sheet1!B:B,[1]Sheet1!AA:AA, "Not Found")</f>
        <v>87368</v>
      </c>
      <c r="CH3991">
        <f t="shared" ca="1" si="125"/>
        <v>0.61555356615056378</v>
      </c>
    </row>
    <row r="3992" spans="1:86" x14ac:dyDescent="0.3">
      <c r="A3992">
        <v>8990</v>
      </c>
      <c r="B3992" t="s">
        <v>0</v>
      </c>
      <c r="C3992" t="s">
        <v>17038</v>
      </c>
      <c r="D3992" s="3">
        <v>48705810137380</v>
      </c>
      <c r="E3992" t="s">
        <v>16717</v>
      </c>
      <c r="F3992" t="s">
        <v>17039</v>
      </c>
      <c r="G3992" t="s">
        <v>935</v>
      </c>
      <c r="H3992" t="s">
        <v>4133</v>
      </c>
      <c r="I3992" t="s">
        <v>16718</v>
      </c>
      <c r="J3992" t="s">
        <v>17040</v>
      </c>
      <c r="K3992" t="s">
        <v>113</v>
      </c>
      <c r="L3992" t="s">
        <v>9</v>
      </c>
      <c r="M3992" s="1">
        <v>43327</v>
      </c>
      <c r="O3992" t="s">
        <v>113</v>
      </c>
      <c r="P3992" t="s">
        <v>75</v>
      </c>
      <c r="Q3992" t="s">
        <v>96</v>
      </c>
      <c r="R3992" t="s">
        <v>13</v>
      </c>
      <c r="S3992" t="s">
        <v>17041</v>
      </c>
      <c r="T3992" t="s">
        <v>202</v>
      </c>
      <c r="U3992" t="s">
        <v>12</v>
      </c>
      <c r="V3992" t="s">
        <v>12</v>
      </c>
      <c r="W3992" t="s">
        <v>13</v>
      </c>
      <c r="X3992" t="s">
        <v>12</v>
      </c>
      <c r="Y3992" t="s">
        <v>14</v>
      </c>
      <c r="Z3992" t="s">
        <v>17042</v>
      </c>
      <c r="AA3992" t="s">
        <v>16716</v>
      </c>
      <c r="AB3992">
        <v>94589</v>
      </c>
      <c r="AC3992" t="str">
        <f t="shared" si="124"/>
        <v>233 Hobbs Ave., Vallejo, CA 94589</v>
      </c>
      <c r="AD3992" t="s">
        <v>17</v>
      </c>
      <c r="AE3992" t="s">
        <v>96</v>
      </c>
      <c r="AF3992" t="s">
        <v>812</v>
      </c>
      <c r="AG3992" t="s">
        <v>3034</v>
      </c>
      <c r="AH3992" t="s">
        <v>895</v>
      </c>
      <c r="AI3992">
        <v>38.132758989999999</v>
      </c>
      <c r="AJ3992">
        <v>-122.24858423000001</v>
      </c>
      <c r="AK3992">
        <v>66</v>
      </c>
      <c r="AL3992">
        <v>13</v>
      </c>
      <c r="AM3992">
        <v>19.7</v>
      </c>
      <c r="AN3992">
        <v>0</v>
      </c>
      <c r="AO3992">
        <v>0</v>
      </c>
      <c r="AP3992">
        <v>5</v>
      </c>
      <c r="AQ3992">
        <v>7.6</v>
      </c>
      <c r="AR3992">
        <v>4</v>
      </c>
      <c r="AS3992">
        <v>6.1</v>
      </c>
      <c r="AT3992">
        <v>30</v>
      </c>
      <c r="AU3992">
        <v>45.5</v>
      </c>
      <c r="AV3992">
        <v>0</v>
      </c>
      <c r="AW3992">
        <v>0</v>
      </c>
      <c r="AX3992">
        <v>8</v>
      </c>
      <c r="AY3992">
        <v>12.1</v>
      </c>
      <c r="AZ3992">
        <v>2</v>
      </c>
      <c r="BA3992">
        <v>3</v>
      </c>
      <c r="BB3992">
        <v>4</v>
      </c>
      <c r="BC3992">
        <v>6.1</v>
      </c>
      <c r="BD3992">
        <v>12</v>
      </c>
      <c r="BE3992">
        <v>18.2</v>
      </c>
      <c r="BF3992">
        <v>0</v>
      </c>
      <c r="BG3992">
        <v>0</v>
      </c>
      <c r="BH3992">
        <v>1</v>
      </c>
      <c r="BI3992">
        <v>1.5</v>
      </c>
      <c r="BJ3992">
        <v>0</v>
      </c>
      <c r="BK3992">
        <v>0</v>
      </c>
      <c r="BL3992">
        <v>42</v>
      </c>
      <c r="BM3992">
        <v>63.6</v>
      </c>
      <c r="BN3992">
        <v>6</v>
      </c>
      <c r="BO3992">
        <v>9.1</v>
      </c>
      <c r="BP3992">
        <v>42</v>
      </c>
      <c r="BQ3992">
        <v>63.6</v>
      </c>
      <c r="BR3992" t="s">
        <v>4132</v>
      </c>
      <c r="BS3992" t="s">
        <v>4133</v>
      </c>
      <c r="BX3992" t="s">
        <v>16717</v>
      </c>
      <c r="BY3992" t="s">
        <v>16718</v>
      </c>
      <c r="BZ3992">
        <v>31109</v>
      </c>
      <c r="CA3992">
        <v>-122.248584231907</v>
      </c>
      <c r="CB3992">
        <v>38.132758986360301</v>
      </c>
      <c r="CD3992">
        <f xml:space="preserve"> _xlfn.XLOOKUP(AB3992,[1]Sheet1!B:B,[1]Sheet1!Y:Y,"Not Found")</f>
        <v>91313</v>
      </c>
      <c r="CE3992">
        <f xml:space="preserve"> _xlfn.XLOOKUP(AB3992,[1]Sheet1!B:B,[1]Sheet1!AA:AA, "Not Found")</f>
        <v>111872</v>
      </c>
      <c r="CH3992">
        <f t="shared" ca="1" si="125"/>
        <v>0.42070622643004629</v>
      </c>
    </row>
    <row r="3993" spans="1:86" x14ac:dyDescent="0.3">
      <c r="A3993">
        <v>8991</v>
      </c>
      <c r="B3993" t="s">
        <v>0</v>
      </c>
      <c r="C3993" t="s">
        <v>17043</v>
      </c>
      <c r="D3993" s="3">
        <v>48705810139816</v>
      </c>
      <c r="E3993" t="s">
        <v>16717</v>
      </c>
      <c r="F3993" t="s">
        <v>17044</v>
      </c>
      <c r="G3993" t="s">
        <v>935</v>
      </c>
      <c r="H3993" t="s">
        <v>4133</v>
      </c>
      <c r="I3993" t="s">
        <v>16718</v>
      </c>
      <c r="J3993" t="s">
        <v>17045</v>
      </c>
      <c r="K3993" t="s">
        <v>8</v>
      </c>
      <c r="L3993" t="s">
        <v>9</v>
      </c>
      <c r="M3993" s="1">
        <v>44055</v>
      </c>
      <c r="O3993" t="s">
        <v>8</v>
      </c>
      <c r="P3993" t="s">
        <v>4</v>
      </c>
      <c r="Q3993" t="s">
        <v>11</v>
      </c>
      <c r="R3993" t="s">
        <v>13</v>
      </c>
      <c r="S3993" t="s">
        <v>17046</v>
      </c>
      <c r="T3993" t="s">
        <v>202</v>
      </c>
      <c r="U3993" t="s">
        <v>318</v>
      </c>
      <c r="V3993" t="s">
        <v>12</v>
      </c>
      <c r="W3993" t="s">
        <v>13</v>
      </c>
      <c r="X3993" t="s">
        <v>12</v>
      </c>
      <c r="Y3993" t="s">
        <v>30</v>
      </c>
      <c r="Z3993" t="s">
        <v>17042</v>
      </c>
      <c r="AA3993" t="s">
        <v>16716</v>
      </c>
      <c r="AB3993">
        <v>94589</v>
      </c>
      <c r="AC3993" t="str">
        <f t="shared" si="124"/>
        <v>233 Hobbs Ave., Vallejo, CA 94589</v>
      </c>
      <c r="AD3993" t="s">
        <v>17</v>
      </c>
      <c r="AE3993" t="s">
        <v>96</v>
      </c>
      <c r="AF3993" t="s">
        <v>812</v>
      </c>
      <c r="AG3993" t="s">
        <v>3034</v>
      </c>
      <c r="AH3993" t="s">
        <v>895</v>
      </c>
      <c r="AI3993">
        <v>38.132758989999999</v>
      </c>
      <c r="AJ3993">
        <v>-122.24858423000001</v>
      </c>
      <c r="AK3993">
        <v>178</v>
      </c>
      <c r="AL3993">
        <v>32</v>
      </c>
      <c r="AM3993">
        <v>18</v>
      </c>
      <c r="AN3993">
        <v>2</v>
      </c>
      <c r="AO3993">
        <v>1.1000000000000001</v>
      </c>
      <c r="AP3993">
        <v>8</v>
      </c>
      <c r="AQ3993">
        <v>4.5</v>
      </c>
      <c r="AR3993">
        <v>18</v>
      </c>
      <c r="AS3993">
        <v>10.1</v>
      </c>
      <c r="AT3993">
        <v>86</v>
      </c>
      <c r="AU3993">
        <v>48.3</v>
      </c>
      <c r="AV3993">
        <v>2</v>
      </c>
      <c r="AW3993">
        <v>1.1000000000000001</v>
      </c>
      <c r="AX3993">
        <v>13</v>
      </c>
      <c r="AY3993">
        <v>7.3</v>
      </c>
      <c r="AZ3993">
        <v>12</v>
      </c>
      <c r="BA3993">
        <v>6.7</v>
      </c>
      <c r="BB3993">
        <v>5</v>
      </c>
      <c r="BC3993">
        <v>2.8</v>
      </c>
      <c r="BD3993">
        <v>25</v>
      </c>
      <c r="BE3993">
        <v>14</v>
      </c>
      <c r="BF3993">
        <v>0</v>
      </c>
      <c r="BG3993">
        <v>0</v>
      </c>
      <c r="BH3993">
        <v>1</v>
      </c>
      <c r="BI3993">
        <v>0.6</v>
      </c>
      <c r="BJ3993">
        <v>0</v>
      </c>
      <c r="BK3993">
        <v>0</v>
      </c>
      <c r="BL3993">
        <v>108</v>
      </c>
      <c r="BM3993">
        <v>60.7</v>
      </c>
      <c r="BN3993">
        <v>11</v>
      </c>
      <c r="BO3993">
        <v>6.2</v>
      </c>
      <c r="BP3993">
        <v>107</v>
      </c>
      <c r="BQ3993">
        <v>60.1</v>
      </c>
      <c r="BR3993" t="s">
        <v>4132</v>
      </c>
      <c r="BS3993" t="s">
        <v>4133</v>
      </c>
      <c r="BX3993" t="s">
        <v>16717</v>
      </c>
      <c r="BY3993" t="s">
        <v>16718</v>
      </c>
      <c r="BZ3993">
        <v>31763</v>
      </c>
      <c r="CA3993">
        <v>-122.248584231907</v>
      </c>
      <c r="CB3993">
        <v>38.132758986360301</v>
      </c>
      <c r="CD3993">
        <f xml:space="preserve"> _xlfn.XLOOKUP(AB3993,[1]Sheet1!B:B,[1]Sheet1!Y:Y,"Not Found")</f>
        <v>91313</v>
      </c>
      <c r="CE3993">
        <f xml:space="preserve"> _xlfn.XLOOKUP(AB3993,[1]Sheet1!B:B,[1]Sheet1!AA:AA, "Not Found")</f>
        <v>111872</v>
      </c>
      <c r="CH3993">
        <f t="shared" ca="1" si="125"/>
        <v>0.55770002678223674</v>
      </c>
    </row>
    <row r="3994" spans="1:86" x14ac:dyDescent="0.3">
      <c r="A3994">
        <v>8992</v>
      </c>
      <c r="B3994" t="s">
        <v>0</v>
      </c>
      <c r="C3994" t="s">
        <v>17047</v>
      </c>
      <c r="D3994" s="3">
        <v>48705814830147</v>
      </c>
      <c r="E3994" t="s">
        <v>16717</v>
      </c>
      <c r="F3994" t="s">
        <v>17048</v>
      </c>
      <c r="G3994" t="s">
        <v>935</v>
      </c>
      <c r="H3994" t="s">
        <v>4133</v>
      </c>
      <c r="I3994" t="s">
        <v>16718</v>
      </c>
      <c r="J3994" t="s">
        <v>17049</v>
      </c>
      <c r="K3994" t="s">
        <v>8</v>
      </c>
      <c r="L3994" t="s">
        <v>9</v>
      </c>
      <c r="M3994" s="1">
        <v>36047</v>
      </c>
      <c r="O3994" t="s">
        <v>8</v>
      </c>
      <c r="P3994" t="s">
        <v>4</v>
      </c>
      <c r="Q3994" t="s">
        <v>11</v>
      </c>
      <c r="R3994" t="s">
        <v>12</v>
      </c>
      <c r="U3994" t="s">
        <v>12</v>
      </c>
      <c r="V3994" t="s">
        <v>12</v>
      </c>
      <c r="W3994" t="s">
        <v>12</v>
      </c>
      <c r="X3994" t="s">
        <v>12</v>
      </c>
      <c r="Y3994" t="s">
        <v>58</v>
      </c>
      <c r="Z3994" t="s">
        <v>17050</v>
      </c>
      <c r="AA3994" t="s">
        <v>16716</v>
      </c>
      <c r="AB3994">
        <v>94591</v>
      </c>
      <c r="AC3994" t="str">
        <f t="shared" si="124"/>
        <v>1800 Ascot Pkwy., Vallejo, CA 94591</v>
      </c>
      <c r="AD3994" t="s">
        <v>17</v>
      </c>
      <c r="AE3994" t="s">
        <v>96</v>
      </c>
      <c r="AF3994" t="s">
        <v>812</v>
      </c>
      <c r="AG3994" t="s">
        <v>3034</v>
      </c>
      <c r="AH3994" t="s">
        <v>895</v>
      </c>
      <c r="AI3994">
        <v>38.121104989999999</v>
      </c>
      <c r="AJ3994">
        <v>-122.20411322</v>
      </c>
      <c r="AK3994">
        <v>1441</v>
      </c>
      <c r="AL3994">
        <v>340</v>
      </c>
      <c r="AM3994">
        <v>23.6</v>
      </c>
      <c r="AN3994">
        <v>4</v>
      </c>
      <c r="AO3994">
        <v>0.3</v>
      </c>
      <c r="AP3994">
        <v>48</v>
      </c>
      <c r="AQ3994">
        <v>3.3</v>
      </c>
      <c r="AR3994">
        <v>252</v>
      </c>
      <c r="AS3994">
        <v>17.5</v>
      </c>
      <c r="AT3994">
        <v>621</v>
      </c>
      <c r="AU3994">
        <v>43.1</v>
      </c>
      <c r="AV3994">
        <v>25</v>
      </c>
      <c r="AW3994">
        <v>1.7</v>
      </c>
      <c r="AX3994">
        <v>83</v>
      </c>
      <c r="AY3994">
        <v>5.8</v>
      </c>
      <c r="AZ3994">
        <v>59</v>
      </c>
      <c r="BA3994">
        <v>4.0999999999999996</v>
      </c>
      <c r="BB3994">
        <v>9</v>
      </c>
      <c r="BC3994">
        <v>0.6</v>
      </c>
      <c r="BD3994">
        <v>226</v>
      </c>
      <c r="BE3994">
        <v>15.7</v>
      </c>
      <c r="BF3994">
        <v>9</v>
      </c>
      <c r="BG3994">
        <v>0.6</v>
      </c>
      <c r="BH3994">
        <v>20</v>
      </c>
      <c r="BI3994">
        <v>1.4</v>
      </c>
      <c r="BJ3994">
        <v>0</v>
      </c>
      <c r="BK3994">
        <v>0</v>
      </c>
      <c r="BL3994">
        <v>1152</v>
      </c>
      <c r="BM3994">
        <v>79.900000000000006</v>
      </c>
      <c r="BN3994">
        <v>201</v>
      </c>
      <c r="BO3994">
        <v>13.9</v>
      </c>
      <c r="BP3994">
        <v>1137</v>
      </c>
      <c r="BQ3994">
        <v>78.900000000000006</v>
      </c>
      <c r="BR3994" t="s">
        <v>4132</v>
      </c>
      <c r="BS3994" t="s">
        <v>4133</v>
      </c>
      <c r="BX3994" t="s">
        <v>16717</v>
      </c>
      <c r="BY3994" t="s">
        <v>16718</v>
      </c>
      <c r="BZ3994">
        <v>39311</v>
      </c>
      <c r="CA3994">
        <v>-122.204113222768</v>
      </c>
      <c r="CB3994">
        <v>38.1211049888351</v>
      </c>
      <c r="CD3994">
        <f xml:space="preserve"> _xlfn.XLOOKUP(AB3994,[1]Sheet1!B:B,[1]Sheet1!Y:Y,"Not Found")</f>
        <v>107849</v>
      </c>
      <c r="CE3994">
        <f xml:space="preserve"> _xlfn.XLOOKUP(AB3994,[1]Sheet1!B:B,[1]Sheet1!AA:AA, "Not Found")</f>
        <v>130540</v>
      </c>
      <c r="CH3994">
        <f t="shared" ca="1" si="125"/>
        <v>0.53991236647720975</v>
      </c>
    </row>
    <row r="3995" spans="1:86" x14ac:dyDescent="0.3">
      <c r="A3995">
        <v>8993</v>
      </c>
      <c r="B3995" t="s">
        <v>0</v>
      </c>
      <c r="C3995" t="s">
        <v>17051</v>
      </c>
      <c r="D3995" s="3">
        <v>48705814830196</v>
      </c>
      <c r="E3995" t="s">
        <v>16717</v>
      </c>
      <c r="F3995" t="s">
        <v>17052</v>
      </c>
      <c r="G3995" t="s">
        <v>935</v>
      </c>
      <c r="H3995" t="s">
        <v>4133</v>
      </c>
      <c r="I3995" t="s">
        <v>16718</v>
      </c>
      <c r="J3995" t="s">
        <v>17053</v>
      </c>
      <c r="K3995" t="s">
        <v>8</v>
      </c>
      <c r="L3995" t="s">
        <v>9</v>
      </c>
      <c r="M3995" s="1">
        <v>37138</v>
      </c>
      <c r="O3995" t="s">
        <v>8</v>
      </c>
      <c r="P3995" t="s">
        <v>4</v>
      </c>
      <c r="Q3995" t="s">
        <v>11</v>
      </c>
      <c r="R3995" t="s">
        <v>13</v>
      </c>
      <c r="S3995" t="s">
        <v>17054</v>
      </c>
      <c r="T3995" t="s">
        <v>202</v>
      </c>
      <c r="U3995" t="s">
        <v>12</v>
      </c>
      <c r="V3995" t="s">
        <v>12</v>
      </c>
      <c r="W3995" t="s">
        <v>13</v>
      </c>
      <c r="X3995" t="s">
        <v>12</v>
      </c>
      <c r="Y3995" t="s">
        <v>14</v>
      </c>
      <c r="Z3995" t="s">
        <v>17055</v>
      </c>
      <c r="AA3995" t="s">
        <v>16716</v>
      </c>
      <c r="AB3995">
        <v>94589</v>
      </c>
      <c r="AC3995" t="str">
        <f t="shared" si="124"/>
        <v>2 Positive Pl., Vallejo, CA 94589</v>
      </c>
      <c r="AD3995" t="s">
        <v>17</v>
      </c>
      <c r="AE3995" t="s">
        <v>96</v>
      </c>
      <c r="AF3995" t="s">
        <v>812</v>
      </c>
      <c r="AG3995" t="s">
        <v>3034</v>
      </c>
      <c r="AH3995" t="s">
        <v>895</v>
      </c>
      <c r="AI3995">
        <v>38.149615990000001</v>
      </c>
      <c r="AJ3995">
        <v>-122.24323723000001</v>
      </c>
      <c r="AK3995">
        <v>479</v>
      </c>
      <c r="AL3995">
        <v>46</v>
      </c>
      <c r="AM3995">
        <v>9.6</v>
      </c>
      <c r="AN3995">
        <v>0</v>
      </c>
      <c r="AO3995">
        <v>0</v>
      </c>
      <c r="AP3995">
        <v>13</v>
      </c>
      <c r="AQ3995">
        <v>2.7</v>
      </c>
      <c r="AR3995">
        <v>89</v>
      </c>
      <c r="AS3995">
        <v>18.600000000000001</v>
      </c>
      <c r="AT3995">
        <v>275</v>
      </c>
      <c r="AU3995">
        <v>57.4</v>
      </c>
      <c r="AV3995">
        <v>6</v>
      </c>
      <c r="AW3995">
        <v>1.3</v>
      </c>
      <c r="AX3995">
        <v>27</v>
      </c>
      <c r="AY3995">
        <v>5.6</v>
      </c>
      <c r="AZ3995">
        <v>13</v>
      </c>
      <c r="BA3995">
        <v>2.7</v>
      </c>
      <c r="BB3995">
        <v>10</v>
      </c>
      <c r="BC3995">
        <v>2.1</v>
      </c>
      <c r="BD3995">
        <v>85</v>
      </c>
      <c r="BE3995">
        <v>17.7</v>
      </c>
      <c r="BF3995">
        <v>2</v>
      </c>
      <c r="BG3995">
        <v>0.4</v>
      </c>
      <c r="BH3995">
        <v>15</v>
      </c>
      <c r="BI3995">
        <v>3.1</v>
      </c>
      <c r="BJ3995">
        <v>1</v>
      </c>
      <c r="BK3995">
        <v>0.2</v>
      </c>
      <c r="BL3995">
        <v>318</v>
      </c>
      <c r="BM3995">
        <v>66.400000000000006</v>
      </c>
      <c r="BN3995">
        <v>39</v>
      </c>
      <c r="BO3995">
        <v>8.1</v>
      </c>
      <c r="BP3995">
        <v>309</v>
      </c>
      <c r="BQ3995">
        <v>64.5</v>
      </c>
      <c r="BR3995" t="s">
        <v>4132</v>
      </c>
      <c r="BS3995" t="s">
        <v>4133</v>
      </c>
      <c r="BX3995" t="s">
        <v>16717</v>
      </c>
      <c r="BY3995" t="s">
        <v>16718</v>
      </c>
      <c r="BZ3995">
        <v>31727</v>
      </c>
      <c r="CA3995">
        <v>-122.24323723275801</v>
      </c>
      <c r="CB3995">
        <v>38.149615988380198</v>
      </c>
      <c r="CD3995">
        <f xml:space="preserve"> _xlfn.XLOOKUP(AB3995,[1]Sheet1!B:B,[1]Sheet1!Y:Y,"Not Found")</f>
        <v>91313</v>
      </c>
      <c r="CE3995">
        <f xml:space="preserve"> _xlfn.XLOOKUP(AB3995,[1]Sheet1!B:B,[1]Sheet1!AA:AA, "Not Found")</f>
        <v>111872</v>
      </c>
      <c r="CH3995">
        <f t="shared" ca="1" si="125"/>
        <v>4.5524667655070683E-2</v>
      </c>
    </row>
    <row r="3996" spans="1:86" x14ac:dyDescent="0.3">
      <c r="A3996">
        <v>8994</v>
      </c>
      <c r="B3996" t="s">
        <v>0</v>
      </c>
      <c r="C3996" t="s">
        <v>17056</v>
      </c>
      <c r="D3996" s="3">
        <v>48705814838058</v>
      </c>
      <c r="E3996" t="s">
        <v>16717</v>
      </c>
      <c r="F3996" t="s">
        <v>17057</v>
      </c>
      <c r="G3996" t="s">
        <v>935</v>
      </c>
      <c r="H3996" t="s">
        <v>4133</v>
      </c>
      <c r="I3996" t="s">
        <v>16718</v>
      </c>
      <c r="J3996" t="s">
        <v>17058</v>
      </c>
      <c r="K3996" t="s">
        <v>325</v>
      </c>
      <c r="L3996" t="s">
        <v>9</v>
      </c>
      <c r="M3996" s="1">
        <v>29403</v>
      </c>
      <c r="O3996" t="s">
        <v>8</v>
      </c>
      <c r="P3996" t="s">
        <v>4</v>
      </c>
      <c r="Q3996" t="s">
        <v>11</v>
      </c>
      <c r="R3996" t="s">
        <v>12</v>
      </c>
      <c r="U3996" t="s">
        <v>12</v>
      </c>
      <c r="V3996" t="s">
        <v>12</v>
      </c>
      <c r="W3996" t="s">
        <v>12</v>
      </c>
      <c r="X3996" t="s">
        <v>13</v>
      </c>
      <c r="Y3996" t="s">
        <v>326</v>
      </c>
      <c r="Z3996" t="s">
        <v>17059</v>
      </c>
      <c r="AA3996" t="s">
        <v>16716</v>
      </c>
      <c r="AB3996">
        <v>94590</v>
      </c>
      <c r="AC3996" t="str">
        <f t="shared" si="124"/>
        <v>1347 Amador St., Vallejo, CA 94590</v>
      </c>
      <c r="AD3996" t="s">
        <v>17</v>
      </c>
      <c r="AE3996" t="s">
        <v>96</v>
      </c>
      <c r="AF3996" t="s">
        <v>812</v>
      </c>
      <c r="AG3996" t="s">
        <v>3034</v>
      </c>
      <c r="AH3996" t="s">
        <v>895</v>
      </c>
      <c r="AI3996">
        <v>38.111906980000001</v>
      </c>
      <c r="AJ3996">
        <v>-122.24387222999999</v>
      </c>
      <c r="AK3996">
        <v>143</v>
      </c>
      <c r="AL3996">
        <v>37</v>
      </c>
      <c r="AM3996">
        <v>25.9</v>
      </c>
      <c r="AN3996">
        <v>0</v>
      </c>
      <c r="AO3996">
        <v>0</v>
      </c>
      <c r="AP3996">
        <v>2</v>
      </c>
      <c r="AQ3996">
        <v>1.4</v>
      </c>
      <c r="AR3996">
        <v>7</v>
      </c>
      <c r="AS3996">
        <v>4.9000000000000004</v>
      </c>
      <c r="AT3996">
        <v>87</v>
      </c>
      <c r="AU3996">
        <v>60.8</v>
      </c>
      <c r="AV3996">
        <v>2</v>
      </c>
      <c r="AW3996">
        <v>1.4</v>
      </c>
      <c r="AX3996">
        <v>6</v>
      </c>
      <c r="AY3996">
        <v>4.2</v>
      </c>
      <c r="AZ3996">
        <v>2</v>
      </c>
      <c r="BA3996">
        <v>1.4</v>
      </c>
      <c r="BB3996">
        <v>0</v>
      </c>
      <c r="BC3996">
        <v>0</v>
      </c>
      <c r="BD3996">
        <v>41</v>
      </c>
      <c r="BE3996">
        <v>28.7</v>
      </c>
      <c r="BF3996">
        <v>0</v>
      </c>
      <c r="BG3996">
        <v>0</v>
      </c>
      <c r="BH3996">
        <v>2</v>
      </c>
      <c r="BI3996">
        <v>1.4</v>
      </c>
      <c r="BJ3996">
        <v>0</v>
      </c>
      <c r="BK3996">
        <v>0</v>
      </c>
      <c r="BL3996">
        <v>127</v>
      </c>
      <c r="BM3996">
        <v>88.8</v>
      </c>
      <c r="BN3996">
        <v>22</v>
      </c>
      <c r="BO3996">
        <v>15.4</v>
      </c>
      <c r="BP3996">
        <v>126</v>
      </c>
      <c r="BQ3996">
        <v>88.1</v>
      </c>
      <c r="BR3996" t="s">
        <v>4132</v>
      </c>
      <c r="BS3996" t="s">
        <v>4133</v>
      </c>
      <c r="BX3996" t="s">
        <v>16717</v>
      </c>
      <c r="BY3996" t="s">
        <v>16718</v>
      </c>
      <c r="BZ3996">
        <v>39306</v>
      </c>
      <c r="CA3996">
        <v>-122.24387222881001</v>
      </c>
      <c r="CB3996">
        <v>38.111906984708398</v>
      </c>
      <c r="CD3996">
        <f xml:space="preserve"> _xlfn.XLOOKUP(AB3996,[1]Sheet1!B:B,[1]Sheet1!Y:Y,"Not Found")</f>
        <v>66957</v>
      </c>
      <c r="CE3996">
        <f xml:space="preserve"> _xlfn.XLOOKUP(AB3996,[1]Sheet1!B:B,[1]Sheet1!AA:AA, "Not Found")</f>
        <v>87368</v>
      </c>
      <c r="CH3996">
        <f t="shared" ca="1" si="125"/>
        <v>8.3395736507650198E-2</v>
      </c>
    </row>
    <row r="3997" spans="1:86" x14ac:dyDescent="0.3">
      <c r="A3997">
        <v>8995</v>
      </c>
      <c r="B3997" t="s">
        <v>0</v>
      </c>
      <c r="C3997" t="s">
        <v>17060</v>
      </c>
      <c r="D3997" s="3">
        <v>48705814838504</v>
      </c>
      <c r="E3997" t="s">
        <v>16717</v>
      </c>
      <c r="F3997" t="s">
        <v>17061</v>
      </c>
      <c r="G3997" t="s">
        <v>935</v>
      </c>
      <c r="H3997" t="s">
        <v>4133</v>
      </c>
      <c r="I3997" t="s">
        <v>16718</v>
      </c>
      <c r="J3997" t="s">
        <v>17062</v>
      </c>
      <c r="K3997" t="s">
        <v>8</v>
      </c>
      <c r="L3997" t="s">
        <v>9</v>
      </c>
      <c r="M3997" s="1">
        <v>29403</v>
      </c>
      <c r="O3997" t="s">
        <v>8</v>
      </c>
      <c r="P3997" t="s">
        <v>4</v>
      </c>
      <c r="Q3997" t="s">
        <v>11</v>
      </c>
      <c r="R3997" t="s">
        <v>12</v>
      </c>
      <c r="U3997" t="s">
        <v>318</v>
      </c>
      <c r="V3997" t="s">
        <v>12</v>
      </c>
      <c r="W3997" t="s">
        <v>12</v>
      </c>
      <c r="X3997" t="s">
        <v>12</v>
      </c>
      <c r="Y3997" t="s">
        <v>58</v>
      </c>
      <c r="Z3997" t="s">
        <v>17063</v>
      </c>
      <c r="AA3997" t="s">
        <v>16716</v>
      </c>
      <c r="AB3997">
        <v>94590</v>
      </c>
      <c r="AC3997" t="str">
        <f t="shared" si="124"/>
        <v>840 Nebraska St., Vallejo, CA 94590</v>
      </c>
      <c r="AD3997" t="s">
        <v>17</v>
      </c>
      <c r="AE3997" t="s">
        <v>96</v>
      </c>
      <c r="AF3997" t="s">
        <v>812</v>
      </c>
      <c r="AG3997" t="s">
        <v>3034</v>
      </c>
      <c r="AH3997" t="s">
        <v>895</v>
      </c>
      <c r="AI3997">
        <v>38.115004990000003</v>
      </c>
      <c r="AJ3997">
        <v>-122.24461323</v>
      </c>
      <c r="AK3997">
        <v>1193</v>
      </c>
      <c r="AL3997">
        <v>265</v>
      </c>
      <c r="AM3997">
        <v>22.2</v>
      </c>
      <c r="AN3997">
        <v>2</v>
      </c>
      <c r="AO3997">
        <v>0.2</v>
      </c>
      <c r="AP3997">
        <v>30</v>
      </c>
      <c r="AQ3997">
        <v>2.5</v>
      </c>
      <c r="AR3997">
        <v>120</v>
      </c>
      <c r="AS3997">
        <v>10.1</v>
      </c>
      <c r="AT3997">
        <v>671</v>
      </c>
      <c r="AU3997">
        <v>56.2</v>
      </c>
      <c r="AV3997">
        <v>13</v>
      </c>
      <c r="AW3997">
        <v>1.1000000000000001</v>
      </c>
      <c r="AX3997">
        <v>53</v>
      </c>
      <c r="AY3997">
        <v>4.4000000000000004</v>
      </c>
      <c r="AZ3997">
        <v>29</v>
      </c>
      <c r="BA3997">
        <v>2.4</v>
      </c>
      <c r="BB3997">
        <v>10</v>
      </c>
      <c r="BC3997">
        <v>0.8</v>
      </c>
      <c r="BD3997">
        <v>364</v>
      </c>
      <c r="BE3997">
        <v>30.5</v>
      </c>
      <c r="BF3997">
        <v>11</v>
      </c>
      <c r="BG3997">
        <v>0.9</v>
      </c>
      <c r="BH3997">
        <v>34</v>
      </c>
      <c r="BI3997">
        <v>2.8</v>
      </c>
      <c r="BJ3997">
        <v>0</v>
      </c>
      <c r="BK3997">
        <v>0</v>
      </c>
      <c r="BL3997">
        <v>1040</v>
      </c>
      <c r="BM3997">
        <v>87.2</v>
      </c>
      <c r="BN3997">
        <v>166</v>
      </c>
      <c r="BO3997">
        <v>13.9</v>
      </c>
      <c r="BP3997">
        <v>1017</v>
      </c>
      <c r="BQ3997">
        <v>85.2</v>
      </c>
      <c r="BR3997" t="s">
        <v>4132</v>
      </c>
      <c r="BS3997" t="s">
        <v>4133</v>
      </c>
      <c r="BX3997" t="s">
        <v>16717</v>
      </c>
      <c r="BY3997" t="s">
        <v>16718</v>
      </c>
      <c r="BZ3997">
        <v>39309</v>
      </c>
      <c r="CA3997">
        <v>-122.244613228747</v>
      </c>
      <c r="CB3997">
        <v>38.1150049852818</v>
      </c>
      <c r="CD3997">
        <f xml:space="preserve"> _xlfn.XLOOKUP(AB3997,[1]Sheet1!B:B,[1]Sheet1!Y:Y,"Not Found")</f>
        <v>66957</v>
      </c>
      <c r="CE3997">
        <f xml:space="preserve"> _xlfn.XLOOKUP(AB3997,[1]Sheet1!B:B,[1]Sheet1!AA:AA, "Not Found")</f>
        <v>87368</v>
      </c>
      <c r="CH3997">
        <f t="shared" ca="1" si="125"/>
        <v>0.6435982082658821</v>
      </c>
    </row>
    <row r="3998" spans="1:86" x14ac:dyDescent="0.3">
      <c r="A3998">
        <v>8996</v>
      </c>
      <c r="B3998" t="s">
        <v>0</v>
      </c>
      <c r="C3998" t="s">
        <v>17064</v>
      </c>
      <c r="D3998" s="3">
        <v>48705816051379</v>
      </c>
      <c r="E3998" t="s">
        <v>16717</v>
      </c>
      <c r="F3998" t="s">
        <v>17065</v>
      </c>
      <c r="G3998" t="s">
        <v>935</v>
      </c>
      <c r="H3998" t="s">
        <v>4133</v>
      </c>
      <c r="I3998" t="s">
        <v>16718</v>
      </c>
      <c r="J3998" t="s">
        <v>17066</v>
      </c>
      <c r="K3998" t="s">
        <v>35</v>
      </c>
      <c r="L3998" t="s">
        <v>9</v>
      </c>
      <c r="M3998" s="1">
        <v>29403</v>
      </c>
      <c r="O3998" t="s">
        <v>35</v>
      </c>
      <c r="P3998" t="s">
        <v>36</v>
      </c>
      <c r="Q3998" t="s">
        <v>75</v>
      </c>
      <c r="R3998" t="s">
        <v>12</v>
      </c>
      <c r="U3998" t="s">
        <v>12</v>
      </c>
      <c r="V3998" t="s">
        <v>12</v>
      </c>
      <c r="W3998" t="s">
        <v>13</v>
      </c>
      <c r="X3998" t="s">
        <v>12</v>
      </c>
      <c r="Y3998" t="s">
        <v>30</v>
      </c>
      <c r="Z3998" t="s">
        <v>17067</v>
      </c>
      <c r="AA3998" t="s">
        <v>16716</v>
      </c>
      <c r="AB3998">
        <v>94591</v>
      </c>
      <c r="AC3998" t="str">
        <f t="shared" si="124"/>
        <v>3620 Fernwood Dr., Vallejo, CA 94591</v>
      </c>
      <c r="AD3998" t="s">
        <v>17</v>
      </c>
      <c r="AE3998" t="s">
        <v>96</v>
      </c>
      <c r="AF3998" t="s">
        <v>812</v>
      </c>
      <c r="AG3998" t="s">
        <v>3034</v>
      </c>
      <c r="AH3998" t="s">
        <v>895</v>
      </c>
      <c r="AI3998">
        <v>38.098904990000001</v>
      </c>
      <c r="AJ3998">
        <v>-122.21131321999999</v>
      </c>
      <c r="AK3998">
        <v>380</v>
      </c>
      <c r="AL3998">
        <v>86</v>
      </c>
      <c r="AM3998">
        <v>22.6</v>
      </c>
      <c r="AN3998">
        <v>1</v>
      </c>
      <c r="AO3998">
        <v>0.3</v>
      </c>
      <c r="AP3998">
        <v>8</v>
      </c>
      <c r="AQ3998">
        <v>2.1</v>
      </c>
      <c r="AR3998">
        <v>49</v>
      </c>
      <c r="AS3998">
        <v>12.9</v>
      </c>
      <c r="AT3998">
        <v>171</v>
      </c>
      <c r="AU3998">
        <v>45</v>
      </c>
      <c r="AV3998">
        <v>7</v>
      </c>
      <c r="AW3998">
        <v>1.8</v>
      </c>
      <c r="AX3998">
        <v>30</v>
      </c>
      <c r="AY3998">
        <v>7.9</v>
      </c>
      <c r="AZ3998">
        <v>22</v>
      </c>
      <c r="BA3998">
        <v>5.8</v>
      </c>
      <c r="BB3998">
        <v>6</v>
      </c>
      <c r="BC3998">
        <v>1.6</v>
      </c>
      <c r="BD3998">
        <v>76</v>
      </c>
      <c r="BE3998">
        <v>20</v>
      </c>
      <c r="BF3998">
        <v>8</v>
      </c>
      <c r="BG3998">
        <v>2.1</v>
      </c>
      <c r="BH3998">
        <v>9</v>
      </c>
      <c r="BI3998">
        <v>2.4</v>
      </c>
      <c r="BJ3998">
        <v>0</v>
      </c>
      <c r="BK3998">
        <v>0</v>
      </c>
      <c r="BL3998">
        <v>307</v>
      </c>
      <c r="BM3998">
        <v>80.8</v>
      </c>
      <c r="BN3998">
        <v>68</v>
      </c>
      <c r="BO3998">
        <v>17.899999999999999</v>
      </c>
      <c r="BP3998">
        <v>303</v>
      </c>
      <c r="BQ3998">
        <v>79.7</v>
      </c>
      <c r="BR3998" t="s">
        <v>4132</v>
      </c>
      <c r="BS3998" t="s">
        <v>4133</v>
      </c>
      <c r="BX3998" t="s">
        <v>16717</v>
      </c>
      <c r="BY3998" t="s">
        <v>16718</v>
      </c>
      <c r="BZ3998">
        <v>39296</v>
      </c>
      <c r="CA3998">
        <v>-122.211313221889</v>
      </c>
      <c r="CB3998">
        <v>38.098904985677201</v>
      </c>
      <c r="CD3998">
        <f xml:space="preserve"> _xlfn.XLOOKUP(AB3998,[1]Sheet1!B:B,[1]Sheet1!Y:Y,"Not Found")</f>
        <v>107849</v>
      </c>
      <c r="CE3998">
        <f xml:space="preserve"> _xlfn.XLOOKUP(AB3998,[1]Sheet1!B:B,[1]Sheet1!AA:AA, "Not Found")</f>
        <v>130540</v>
      </c>
      <c r="CH3998">
        <f t="shared" ca="1" si="125"/>
        <v>8.092819617525937E-2</v>
      </c>
    </row>
    <row r="3999" spans="1:86" x14ac:dyDescent="0.3">
      <c r="A3999">
        <v>8997</v>
      </c>
      <c r="B3999" t="s">
        <v>0</v>
      </c>
      <c r="C3999" t="s">
        <v>17068</v>
      </c>
      <c r="D3999" s="3">
        <v>48705816051395</v>
      </c>
      <c r="E3999" t="s">
        <v>16717</v>
      </c>
      <c r="F3999" t="s">
        <v>17069</v>
      </c>
      <c r="G3999" t="s">
        <v>935</v>
      </c>
      <c r="H3999" t="s">
        <v>4133</v>
      </c>
      <c r="I3999" t="s">
        <v>16718</v>
      </c>
      <c r="J3999" t="s">
        <v>17070</v>
      </c>
      <c r="K3999" t="s">
        <v>35</v>
      </c>
      <c r="L3999" t="s">
        <v>9</v>
      </c>
      <c r="M3999" s="1">
        <v>29403</v>
      </c>
      <c r="O3999" t="s">
        <v>35</v>
      </c>
      <c r="P3999" t="s">
        <v>36</v>
      </c>
      <c r="Q3999" t="s">
        <v>37</v>
      </c>
      <c r="R3999" t="s">
        <v>12</v>
      </c>
      <c r="U3999" t="s">
        <v>12</v>
      </c>
      <c r="V3999" t="s">
        <v>12</v>
      </c>
      <c r="W3999" t="s">
        <v>13</v>
      </c>
      <c r="X3999" t="s">
        <v>12</v>
      </c>
      <c r="Y3999" t="s">
        <v>14</v>
      </c>
      <c r="Z3999" t="s">
        <v>17071</v>
      </c>
      <c r="AA3999" t="s">
        <v>16716</v>
      </c>
      <c r="AB3999">
        <v>94589</v>
      </c>
      <c r="AC3999" t="str">
        <f t="shared" si="124"/>
        <v>612 Del Mar St., Vallejo, CA 94589</v>
      </c>
      <c r="AD3999" t="s">
        <v>17</v>
      </c>
      <c r="AE3999" t="s">
        <v>96</v>
      </c>
      <c r="AF3999" t="s">
        <v>812</v>
      </c>
      <c r="AG3999" t="s">
        <v>3034</v>
      </c>
      <c r="AH3999" t="s">
        <v>895</v>
      </c>
      <c r="AI3999">
        <v>38.126304990000001</v>
      </c>
      <c r="AJ3999">
        <v>-122.23951323</v>
      </c>
      <c r="AK3999">
        <v>320</v>
      </c>
      <c r="AL3999">
        <v>102</v>
      </c>
      <c r="AM3999">
        <v>31.9</v>
      </c>
      <c r="AN3999">
        <v>0</v>
      </c>
      <c r="AO3999">
        <v>0</v>
      </c>
      <c r="AP3999">
        <v>5</v>
      </c>
      <c r="AQ3999">
        <v>1.6</v>
      </c>
      <c r="AR3999">
        <v>27</v>
      </c>
      <c r="AS3999">
        <v>8.4</v>
      </c>
      <c r="AT3999">
        <v>156</v>
      </c>
      <c r="AU3999">
        <v>48.8</v>
      </c>
      <c r="AV3999">
        <v>2</v>
      </c>
      <c r="AW3999">
        <v>0.6</v>
      </c>
      <c r="AX3999">
        <v>3</v>
      </c>
      <c r="AY3999">
        <v>0.9</v>
      </c>
      <c r="AZ3999">
        <v>22</v>
      </c>
      <c r="BA3999">
        <v>6.9</v>
      </c>
      <c r="BB3999">
        <v>3</v>
      </c>
      <c r="BC3999">
        <v>0.9</v>
      </c>
      <c r="BD3999">
        <v>88</v>
      </c>
      <c r="BE3999">
        <v>27.5</v>
      </c>
      <c r="BF3999">
        <v>1</v>
      </c>
      <c r="BG3999">
        <v>0.3</v>
      </c>
      <c r="BH3999">
        <v>11</v>
      </c>
      <c r="BI3999">
        <v>3.4</v>
      </c>
      <c r="BJ3999">
        <v>0</v>
      </c>
      <c r="BK3999">
        <v>0</v>
      </c>
      <c r="BL3999">
        <v>280</v>
      </c>
      <c r="BM3999">
        <v>87.5</v>
      </c>
      <c r="BN3999">
        <v>37</v>
      </c>
      <c r="BO3999">
        <v>11.6</v>
      </c>
      <c r="BP3999">
        <v>276</v>
      </c>
      <c r="BQ3999">
        <v>86.2</v>
      </c>
      <c r="BR3999" t="s">
        <v>4132</v>
      </c>
      <c r="BS3999" t="s">
        <v>4133</v>
      </c>
      <c r="BX3999" t="s">
        <v>16717</v>
      </c>
      <c r="BY3999" t="s">
        <v>16718</v>
      </c>
      <c r="BZ3999">
        <v>39297</v>
      </c>
      <c r="CA3999">
        <v>-122.23951322850699</v>
      </c>
      <c r="CB3999">
        <v>38.126304986246097</v>
      </c>
      <c r="CD3999">
        <f xml:space="preserve"> _xlfn.XLOOKUP(AB3999,[1]Sheet1!B:B,[1]Sheet1!Y:Y,"Not Found")</f>
        <v>91313</v>
      </c>
      <c r="CE3999">
        <f xml:space="preserve"> _xlfn.XLOOKUP(AB3999,[1]Sheet1!B:B,[1]Sheet1!AA:AA, "Not Found")</f>
        <v>111872</v>
      </c>
      <c r="CH3999">
        <f t="shared" ca="1" si="125"/>
        <v>0.34420291980565154</v>
      </c>
    </row>
    <row r="4000" spans="1:86" x14ac:dyDescent="0.3">
      <c r="A4000">
        <v>8998</v>
      </c>
      <c r="B4000" t="s">
        <v>0</v>
      </c>
      <c r="C4000" t="s">
        <v>17072</v>
      </c>
      <c r="D4000" s="3">
        <v>48705816051411</v>
      </c>
      <c r="E4000" t="s">
        <v>16717</v>
      </c>
      <c r="F4000" t="s">
        <v>17073</v>
      </c>
      <c r="G4000" t="s">
        <v>935</v>
      </c>
      <c r="H4000" t="s">
        <v>4133</v>
      </c>
      <c r="I4000" t="s">
        <v>16718</v>
      </c>
      <c r="J4000" t="s">
        <v>17074</v>
      </c>
      <c r="K4000" t="s">
        <v>35</v>
      </c>
      <c r="L4000" t="s">
        <v>9</v>
      </c>
      <c r="M4000" s="1">
        <v>29403</v>
      </c>
      <c r="O4000" t="s">
        <v>35</v>
      </c>
      <c r="P4000" t="s">
        <v>36</v>
      </c>
      <c r="Q4000" t="s">
        <v>37</v>
      </c>
      <c r="R4000" t="s">
        <v>12</v>
      </c>
      <c r="U4000" t="s">
        <v>12</v>
      </c>
      <c r="V4000" t="s">
        <v>12</v>
      </c>
      <c r="W4000" t="s">
        <v>13</v>
      </c>
      <c r="X4000" t="s">
        <v>12</v>
      </c>
      <c r="Y4000" t="s">
        <v>58</v>
      </c>
      <c r="Z4000" t="s">
        <v>17075</v>
      </c>
      <c r="AA4000" t="s">
        <v>16716</v>
      </c>
      <c r="AB4000">
        <v>94589</v>
      </c>
      <c r="AC4000" t="str">
        <f t="shared" si="124"/>
        <v>1530 Lorenzo Dr., Vallejo, CA 94589</v>
      </c>
      <c r="AD4000" t="s">
        <v>17</v>
      </c>
      <c r="AE4000" t="s">
        <v>96</v>
      </c>
      <c r="AF4000" t="s">
        <v>812</v>
      </c>
      <c r="AG4000" t="s">
        <v>3034</v>
      </c>
      <c r="AH4000" t="s">
        <v>895</v>
      </c>
      <c r="AI4000">
        <v>38.149904990000003</v>
      </c>
      <c r="AJ4000">
        <v>-122.25881323999999</v>
      </c>
      <c r="AK4000">
        <v>447</v>
      </c>
      <c r="AL4000">
        <v>47</v>
      </c>
      <c r="AM4000">
        <v>10.5</v>
      </c>
      <c r="AN4000">
        <v>2</v>
      </c>
      <c r="AO4000">
        <v>0.4</v>
      </c>
      <c r="AP4000">
        <v>12</v>
      </c>
      <c r="AQ4000">
        <v>2.7</v>
      </c>
      <c r="AR4000">
        <v>57</v>
      </c>
      <c r="AS4000">
        <v>12.8</v>
      </c>
      <c r="AT4000">
        <v>271</v>
      </c>
      <c r="AU4000">
        <v>60.6</v>
      </c>
      <c r="AV4000">
        <v>4</v>
      </c>
      <c r="AW4000">
        <v>0.9</v>
      </c>
      <c r="AX4000">
        <v>21</v>
      </c>
      <c r="AY4000">
        <v>4.7</v>
      </c>
      <c r="AZ4000">
        <v>28</v>
      </c>
      <c r="BA4000">
        <v>6.3</v>
      </c>
      <c r="BB4000">
        <v>5</v>
      </c>
      <c r="BC4000">
        <v>1.1000000000000001</v>
      </c>
      <c r="BD4000">
        <v>197</v>
      </c>
      <c r="BE4000">
        <v>44.1</v>
      </c>
      <c r="BF4000">
        <v>0</v>
      </c>
      <c r="BG4000">
        <v>0</v>
      </c>
      <c r="BH4000">
        <v>12</v>
      </c>
      <c r="BI4000">
        <v>2.7</v>
      </c>
      <c r="BJ4000">
        <v>0</v>
      </c>
      <c r="BK4000">
        <v>0</v>
      </c>
      <c r="BL4000">
        <v>356</v>
      </c>
      <c r="BM4000">
        <v>79.599999999999994</v>
      </c>
      <c r="BN4000">
        <v>63</v>
      </c>
      <c r="BO4000">
        <v>14.1</v>
      </c>
      <c r="BP4000">
        <v>355</v>
      </c>
      <c r="BQ4000">
        <v>79.400000000000006</v>
      </c>
      <c r="BR4000" t="s">
        <v>4132</v>
      </c>
      <c r="BS4000" t="s">
        <v>4133</v>
      </c>
      <c r="BX4000" t="s">
        <v>16717</v>
      </c>
      <c r="BY4000" t="s">
        <v>16718</v>
      </c>
      <c r="BZ4000">
        <v>39298</v>
      </c>
      <c r="CA4000">
        <v>-122.25881323603799</v>
      </c>
      <c r="CB4000">
        <v>38.149904986576402</v>
      </c>
      <c r="CD4000">
        <f xml:space="preserve"> _xlfn.XLOOKUP(AB4000,[1]Sheet1!B:B,[1]Sheet1!Y:Y,"Not Found")</f>
        <v>91313</v>
      </c>
      <c r="CE4000">
        <f xml:space="preserve"> _xlfn.XLOOKUP(AB4000,[1]Sheet1!B:B,[1]Sheet1!AA:AA, "Not Found")</f>
        <v>111872</v>
      </c>
      <c r="CH4000">
        <f t="shared" ca="1" si="125"/>
        <v>6.4953884504161841E-2</v>
      </c>
    </row>
    <row r="4001" spans="1:86" x14ac:dyDescent="0.3">
      <c r="A4001">
        <v>8999</v>
      </c>
      <c r="B4001" t="s">
        <v>0</v>
      </c>
      <c r="C4001" t="s">
        <v>17076</v>
      </c>
      <c r="D4001" s="3">
        <v>48705816051429</v>
      </c>
      <c r="E4001" t="s">
        <v>16717</v>
      </c>
      <c r="F4001" t="s">
        <v>17077</v>
      </c>
      <c r="G4001" t="s">
        <v>935</v>
      </c>
      <c r="H4001" t="s">
        <v>4133</v>
      </c>
      <c r="I4001" t="s">
        <v>16718</v>
      </c>
      <c r="J4001" t="s">
        <v>17078</v>
      </c>
      <c r="K4001" t="s">
        <v>35</v>
      </c>
      <c r="L4001" t="s">
        <v>9</v>
      </c>
      <c r="M4001" s="1">
        <v>29403</v>
      </c>
      <c r="O4001" t="s">
        <v>35</v>
      </c>
      <c r="P4001" t="s">
        <v>36</v>
      </c>
      <c r="Q4001" t="s">
        <v>96</v>
      </c>
      <c r="R4001" t="s">
        <v>12</v>
      </c>
      <c r="U4001" t="s">
        <v>12</v>
      </c>
      <c r="V4001" t="s">
        <v>12</v>
      </c>
      <c r="W4001" t="s">
        <v>13</v>
      </c>
      <c r="X4001" t="s">
        <v>12</v>
      </c>
      <c r="Y4001" t="s">
        <v>58</v>
      </c>
      <c r="Z4001" t="s">
        <v>17079</v>
      </c>
      <c r="AA4001" t="s">
        <v>16716</v>
      </c>
      <c r="AB4001">
        <v>94591</v>
      </c>
      <c r="AC4001" t="str">
        <f t="shared" si="124"/>
        <v>770 Tregaskis Ave., Vallejo, CA 94591</v>
      </c>
      <c r="AD4001" t="s">
        <v>17</v>
      </c>
      <c r="AE4001" t="s">
        <v>96</v>
      </c>
      <c r="AF4001" t="s">
        <v>812</v>
      </c>
      <c r="AG4001" t="s">
        <v>3034</v>
      </c>
      <c r="AH4001" t="s">
        <v>895</v>
      </c>
      <c r="AI4001">
        <v>38.108104990000001</v>
      </c>
      <c r="AJ4001">
        <v>-122.22231323</v>
      </c>
      <c r="AK4001">
        <v>450</v>
      </c>
      <c r="AL4001">
        <v>27</v>
      </c>
      <c r="AM4001">
        <v>6</v>
      </c>
      <c r="AN4001">
        <v>0</v>
      </c>
      <c r="AO4001">
        <v>0</v>
      </c>
      <c r="AP4001">
        <v>5</v>
      </c>
      <c r="AQ4001">
        <v>1.1000000000000001</v>
      </c>
      <c r="AR4001">
        <v>12</v>
      </c>
      <c r="AS4001">
        <v>2.7</v>
      </c>
      <c r="AT4001">
        <v>364</v>
      </c>
      <c r="AU4001">
        <v>80.900000000000006</v>
      </c>
      <c r="AV4001">
        <v>0</v>
      </c>
      <c r="AW4001">
        <v>0</v>
      </c>
      <c r="AX4001">
        <v>32</v>
      </c>
      <c r="AY4001">
        <v>7.1</v>
      </c>
      <c r="AZ4001">
        <v>6</v>
      </c>
      <c r="BA4001">
        <v>1.3</v>
      </c>
      <c r="BB4001">
        <v>4</v>
      </c>
      <c r="BC4001">
        <v>0.9</v>
      </c>
      <c r="BD4001">
        <v>163</v>
      </c>
      <c r="BE4001">
        <v>36.200000000000003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310</v>
      </c>
      <c r="BM4001">
        <v>68.900000000000006</v>
      </c>
      <c r="BN4001">
        <v>30</v>
      </c>
      <c r="BO4001">
        <v>6.7</v>
      </c>
      <c r="BP4001">
        <v>310</v>
      </c>
      <c r="BQ4001">
        <v>68.900000000000006</v>
      </c>
      <c r="BR4001" t="s">
        <v>4132</v>
      </c>
      <c r="BS4001" t="s">
        <v>4133</v>
      </c>
      <c r="BX4001" t="s">
        <v>16717</v>
      </c>
      <c r="BY4001" t="s">
        <v>16718</v>
      </c>
      <c r="BZ4001">
        <v>39299</v>
      </c>
      <c r="CA4001">
        <v>-122.22231322540701</v>
      </c>
      <c r="CB4001">
        <v>38.108104986429701</v>
      </c>
      <c r="CD4001">
        <f xml:space="preserve"> _xlfn.XLOOKUP(AB4001,[1]Sheet1!B:B,[1]Sheet1!Y:Y,"Not Found")</f>
        <v>107849</v>
      </c>
      <c r="CE4001">
        <f xml:space="preserve"> _xlfn.XLOOKUP(AB4001,[1]Sheet1!B:B,[1]Sheet1!AA:AA, "Not Found")</f>
        <v>130540</v>
      </c>
      <c r="CH4001">
        <f t="shared" ca="1" si="125"/>
        <v>0.34091465925815456</v>
      </c>
    </row>
    <row r="4002" spans="1:86" x14ac:dyDescent="0.3">
      <c r="A4002">
        <v>9000</v>
      </c>
      <c r="B4002" t="s">
        <v>0</v>
      </c>
      <c r="C4002" t="s">
        <v>17080</v>
      </c>
      <c r="D4002" s="3">
        <v>48705816051437</v>
      </c>
      <c r="E4002" t="s">
        <v>16717</v>
      </c>
      <c r="F4002" t="s">
        <v>17081</v>
      </c>
      <c r="G4002" t="s">
        <v>935</v>
      </c>
      <c r="H4002" t="s">
        <v>4133</v>
      </c>
      <c r="I4002" t="s">
        <v>16718</v>
      </c>
      <c r="J4002" t="s">
        <v>17082</v>
      </c>
      <c r="K4002" t="s">
        <v>35</v>
      </c>
      <c r="L4002" t="s">
        <v>9</v>
      </c>
      <c r="M4002" s="1">
        <v>29403</v>
      </c>
      <c r="O4002" t="s">
        <v>35</v>
      </c>
      <c r="P4002" t="s">
        <v>36</v>
      </c>
      <c r="Q4002" t="s">
        <v>96</v>
      </c>
      <c r="R4002" t="s">
        <v>12</v>
      </c>
      <c r="U4002" t="s">
        <v>12</v>
      </c>
      <c r="V4002" t="s">
        <v>13</v>
      </c>
      <c r="W4002" t="s">
        <v>13</v>
      </c>
      <c r="X4002" t="s">
        <v>12</v>
      </c>
      <c r="Y4002" t="s">
        <v>30</v>
      </c>
      <c r="Z4002" t="s">
        <v>17083</v>
      </c>
      <c r="AA4002" t="s">
        <v>16716</v>
      </c>
      <c r="AB4002">
        <v>94592</v>
      </c>
      <c r="AC4002" t="str">
        <f t="shared" si="124"/>
        <v>400 Rickover St., Vallejo, CA 94592</v>
      </c>
      <c r="AD4002" t="s">
        <v>17</v>
      </c>
      <c r="AE4002" t="s">
        <v>96</v>
      </c>
      <c r="AF4002" t="s">
        <v>812</v>
      </c>
      <c r="AG4002" t="s">
        <v>3034</v>
      </c>
      <c r="AH4002" t="s">
        <v>895</v>
      </c>
      <c r="AI4002">
        <v>38.095404979999998</v>
      </c>
      <c r="AJ4002">
        <v>-122.27391323000001</v>
      </c>
      <c r="AK4002">
        <v>418</v>
      </c>
      <c r="AL4002">
        <v>74</v>
      </c>
      <c r="AM4002">
        <v>17.7</v>
      </c>
      <c r="AN4002">
        <v>1</v>
      </c>
      <c r="AO4002">
        <v>0.2</v>
      </c>
      <c r="AP4002">
        <v>4</v>
      </c>
      <c r="AQ4002">
        <v>1</v>
      </c>
      <c r="AR4002">
        <v>18</v>
      </c>
      <c r="AS4002">
        <v>4.3</v>
      </c>
      <c r="AT4002">
        <v>273</v>
      </c>
      <c r="AU4002">
        <v>65.3</v>
      </c>
      <c r="AV4002">
        <v>6</v>
      </c>
      <c r="AW4002">
        <v>1.4</v>
      </c>
      <c r="AX4002">
        <v>22</v>
      </c>
      <c r="AY4002">
        <v>5.3</v>
      </c>
      <c r="AZ4002">
        <v>18</v>
      </c>
      <c r="BA4002">
        <v>4.3</v>
      </c>
      <c r="BB4002">
        <v>2</v>
      </c>
      <c r="BC4002">
        <v>0.5</v>
      </c>
      <c r="BD4002">
        <v>140</v>
      </c>
      <c r="BE4002">
        <v>33.5</v>
      </c>
      <c r="BF4002">
        <v>4</v>
      </c>
      <c r="BG4002">
        <v>1</v>
      </c>
      <c r="BH4002">
        <v>13</v>
      </c>
      <c r="BI4002">
        <v>3.1</v>
      </c>
      <c r="BJ4002">
        <v>0</v>
      </c>
      <c r="BK4002">
        <v>0</v>
      </c>
      <c r="BL4002">
        <v>350</v>
      </c>
      <c r="BM4002">
        <v>83.7</v>
      </c>
      <c r="BN4002">
        <v>71</v>
      </c>
      <c r="BO4002">
        <v>17</v>
      </c>
      <c r="BP4002">
        <v>346</v>
      </c>
      <c r="BQ4002">
        <v>82.8</v>
      </c>
      <c r="BR4002" t="s">
        <v>4132</v>
      </c>
      <c r="BS4002" t="s">
        <v>4133</v>
      </c>
      <c r="BX4002" t="s">
        <v>16717</v>
      </c>
      <c r="BY4002" t="s">
        <v>16718</v>
      </c>
      <c r="BZ4002">
        <v>39301</v>
      </c>
      <c r="CA4002">
        <v>-122.273913230445</v>
      </c>
      <c r="CB4002">
        <v>38.095404981360602</v>
      </c>
      <c r="CD4002">
        <f xml:space="preserve"> _xlfn.XLOOKUP(AB4002,[1]Sheet1!B:B,[1]Sheet1!Y:Y,"Not Found")</f>
        <v>122625</v>
      </c>
      <c r="CE4002">
        <f xml:space="preserve"> _xlfn.XLOOKUP(AB4002,[1]Sheet1!B:B,[1]Sheet1!AA:AA, "Not Found")</f>
        <v>147461</v>
      </c>
      <c r="CH4002">
        <f t="shared" ca="1" si="125"/>
        <v>0.2424310124543203</v>
      </c>
    </row>
    <row r="4003" spans="1:86" x14ac:dyDescent="0.3">
      <c r="A4003">
        <v>9001</v>
      </c>
      <c r="B4003" t="s">
        <v>0</v>
      </c>
      <c r="C4003" t="s">
        <v>17084</v>
      </c>
      <c r="D4003" s="3">
        <v>48705816051445</v>
      </c>
      <c r="E4003" t="s">
        <v>16717</v>
      </c>
      <c r="F4003" t="s">
        <v>17085</v>
      </c>
      <c r="G4003" t="s">
        <v>935</v>
      </c>
      <c r="H4003" t="s">
        <v>4133</v>
      </c>
      <c r="I4003" t="s">
        <v>16718</v>
      </c>
      <c r="J4003" t="s">
        <v>17086</v>
      </c>
      <c r="K4003" t="s">
        <v>35</v>
      </c>
      <c r="L4003" t="s">
        <v>9</v>
      </c>
      <c r="M4003" s="1">
        <v>29403</v>
      </c>
      <c r="O4003" t="s">
        <v>35</v>
      </c>
      <c r="P4003" t="s">
        <v>36</v>
      </c>
      <c r="Q4003" t="s">
        <v>75</v>
      </c>
      <c r="R4003" t="s">
        <v>12</v>
      </c>
      <c r="U4003" t="s">
        <v>12</v>
      </c>
      <c r="V4003" t="s">
        <v>12</v>
      </c>
      <c r="W4003" t="s">
        <v>13</v>
      </c>
      <c r="X4003" t="s">
        <v>12</v>
      </c>
      <c r="Y4003" t="s">
        <v>14</v>
      </c>
      <c r="Z4003" t="s">
        <v>17087</v>
      </c>
      <c r="AA4003" t="s">
        <v>16716</v>
      </c>
      <c r="AB4003">
        <v>94590</v>
      </c>
      <c r="AC4003" t="str">
        <f t="shared" si="124"/>
        <v>415 Daniels St., Vallejo, CA 94590</v>
      </c>
      <c r="AD4003" t="s">
        <v>17</v>
      </c>
      <c r="AE4003" t="s">
        <v>96</v>
      </c>
      <c r="AF4003" t="s">
        <v>812</v>
      </c>
      <c r="AG4003" t="s">
        <v>3034</v>
      </c>
      <c r="AH4003" t="s">
        <v>895</v>
      </c>
      <c r="AI4003">
        <v>38.122604979999998</v>
      </c>
      <c r="AJ4003">
        <v>-122.26811323</v>
      </c>
      <c r="AK4003">
        <v>271</v>
      </c>
      <c r="AL4003">
        <v>64</v>
      </c>
      <c r="AM4003">
        <v>23.6</v>
      </c>
      <c r="AN4003">
        <v>0</v>
      </c>
      <c r="AO4003">
        <v>0</v>
      </c>
      <c r="AP4003">
        <v>7</v>
      </c>
      <c r="AQ4003">
        <v>2.6</v>
      </c>
      <c r="AR4003">
        <v>41</v>
      </c>
      <c r="AS4003">
        <v>15.1</v>
      </c>
      <c r="AT4003">
        <v>137</v>
      </c>
      <c r="AU4003">
        <v>50.6</v>
      </c>
      <c r="AV4003">
        <v>2</v>
      </c>
      <c r="AW4003">
        <v>0.7</v>
      </c>
      <c r="AX4003">
        <v>11</v>
      </c>
      <c r="AY4003">
        <v>4.0999999999999996</v>
      </c>
      <c r="AZ4003">
        <v>9</v>
      </c>
      <c r="BA4003">
        <v>3.3</v>
      </c>
      <c r="BB4003">
        <v>0</v>
      </c>
      <c r="BC4003">
        <v>0</v>
      </c>
      <c r="BD4003">
        <v>90</v>
      </c>
      <c r="BE4003">
        <v>33.200000000000003</v>
      </c>
      <c r="BF4003">
        <v>0</v>
      </c>
      <c r="BG4003">
        <v>0</v>
      </c>
      <c r="BH4003">
        <v>2</v>
      </c>
      <c r="BI4003">
        <v>0.7</v>
      </c>
      <c r="BJ4003">
        <v>0</v>
      </c>
      <c r="BK4003">
        <v>0</v>
      </c>
      <c r="BL4003">
        <v>233</v>
      </c>
      <c r="BM4003">
        <v>86</v>
      </c>
      <c r="BN4003">
        <v>48</v>
      </c>
      <c r="BO4003">
        <v>17.7</v>
      </c>
      <c r="BP4003">
        <v>230</v>
      </c>
      <c r="BQ4003">
        <v>84.9</v>
      </c>
      <c r="BR4003" t="s">
        <v>4132</v>
      </c>
      <c r="BS4003" t="s">
        <v>4133</v>
      </c>
      <c r="BX4003" t="s">
        <v>16717</v>
      </c>
      <c r="BY4003" t="s">
        <v>16718</v>
      </c>
      <c r="BZ4003">
        <v>39302</v>
      </c>
      <c r="CA4003">
        <v>-122.268113234376</v>
      </c>
      <c r="CB4003">
        <v>38.122604984312702</v>
      </c>
      <c r="CD4003">
        <f xml:space="preserve"> _xlfn.XLOOKUP(AB4003,[1]Sheet1!B:B,[1]Sheet1!Y:Y,"Not Found")</f>
        <v>66957</v>
      </c>
      <c r="CE4003">
        <f xml:space="preserve"> _xlfn.XLOOKUP(AB4003,[1]Sheet1!B:B,[1]Sheet1!AA:AA, "Not Found")</f>
        <v>87368</v>
      </c>
      <c r="CH4003">
        <f t="shared" ca="1" si="125"/>
        <v>0.22983527331821196</v>
      </c>
    </row>
    <row r="4004" spans="1:86" x14ac:dyDescent="0.3">
      <c r="A4004">
        <v>9002</v>
      </c>
      <c r="B4004" t="s">
        <v>0</v>
      </c>
      <c r="C4004" t="s">
        <v>17088</v>
      </c>
      <c r="D4004" s="3">
        <v>48705816051478</v>
      </c>
      <c r="E4004" t="s">
        <v>16717</v>
      </c>
      <c r="F4004" t="s">
        <v>17089</v>
      </c>
      <c r="G4004" t="s">
        <v>935</v>
      </c>
      <c r="H4004" t="s">
        <v>4133</v>
      </c>
      <c r="I4004" t="s">
        <v>16718</v>
      </c>
      <c r="J4004" t="s">
        <v>1880</v>
      </c>
      <c r="K4004" t="s">
        <v>35</v>
      </c>
      <c r="L4004" t="s">
        <v>9</v>
      </c>
      <c r="M4004" s="1">
        <v>29403</v>
      </c>
      <c r="O4004" t="s">
        <v>35</v>
      </c>
      <c r="P4004" t="s">
        <v>36</v>
      </c>
      <c r="Q4004" t="s">
        <v>75</v>
      </c>
      <c r="R4004" t="s">
        <v>12</v>
      </c>
      <c r="U4004" t="s">
        <v>12</v>
      </c>
      <c r="V4004" t="s">
        <v>12</v>
      </c>
      <c r="W4004" t="s">
        <v>13</v>
      </c>
      <c r="X4004" t="s">
        <v>12</v>
      </c>
      <c r="Y4004" t="s">
        <v>58</v>
      </c>
      <c r="Z4004" t="s">
        <v>17090</v>
      </c>
      <c r="AA4004" t="s">
        <v>16716</v>
      </c>
      <c r="AB4004">
        <v>94590</v>
      </c>
      <c r="AC4004" t="str">
        <f t="shared" si="124"/>
        <v>1309 Ensign Ave., Vallejo, CA 94590</v>
      </c>
      <c r="AD4004" t="s">
        <v>17</v>
      </c>
      <c r="AE4004" t="s">
        <v>96</v>
      </c>
      <c r="AF4004" t="s">
        <v>812</v>
      </c>
      <c r="AG4004" t="s">
        <v>3034</v>
      </c>
      <c r="AH4004" t="s">
        <v>895</v>
      </c>
      <c r="AI4004">
        <v>38.11470499</v>
      </c>
      <c r="AJ4004">
        <v>-122.23331322999999</v>
      </c>
      <c r="AK4004">
        <v>491</v>
      </c>
      <c r="AL4004">
        <v>103</v>
      </c>
      <c r="AM4004">
        <v>21</v>
      </c>
      <c r="AN4004">
        <v>4</v>
      </c>
      <c r="AO4004">
        <v>0.8</v>
      </c>
      <c r="AP4004">
        <v>5</v>
      </c>
      <c r="AQ4004">
        <v>1</v>
      </c>
      <c r="AR4004">
        <v>15</v>
      </c>
      <c r="AS4004">
        <v>3.1</v>
      </c>
      <c r="AT4004">
        <v>303</v>
      </c>
      <c r="AU4004">
        <v>61.7</v>
      </c>
      <c r="AV4004">
        <v>4</v>
      </c>
      <c r="AW4004">
        <v>0.8</v>
      </c>
      <c r="AX4004">
        <v>31</v>
      </c>
      <c r="AY4004">
        <v>6.3</v>
      </c>
      <c r="AZ4004">
        <v>20</v>
      </c>
      <c r="BA4004">
        <v>4.0999999999999996</v>
      </c>
      <c r="BB4004">
        <v>6</v>
      </c>
      <c r="BC4004">
        <v>1.2</v>
      </c>
      <c r="BD4004">
        <v>204</v>
      </c>
      <c r="BE4004">
        <v>41.5</v>
      </c>
      <c r="BF4004">
        <v>1</v>
      </c>
      <c r="BG4004">
        <v>0.2</v>
      </c>
      <c r="BH4004">
        <v>22</v>
      </c>
      <c r="BI4004">
        <v>4.5</v>
      </c>
      <c r="BJ4004">
        <v>0</v>
      </c>
      <c r="BK4004">
        <v>0</v>
      </c>
      <c r="BL4004">
        <v>429</v>
      </c>
      <c r="BM4004">
        <v>87.4</v>
      </c>
      <c r="BN4004">
        <v>49</v>
      </c>
      <c r="BO4004">
        <v>10</v>
      </c>
      <c r="BP4004">
        <v>425</v>
      </c>
      <c r="BQ4004">
        <v>86.6</v>
      </c>
      <c r="BR4004" t="s">
        <v>4132</v>
      </c>
      <c r="BS4004" t="s">
        <v>4133</v>
      </c>
      <c r="BX4004" t="s">
        <v>16717</v>
      </c>
      <c r="BY4004" t="s">
        <v>16718</v>
      </c>
      <c r="BZ4004">
        <v>39303</v>
      </c>
      <c r="CA4004">
        <v>-122.233313227211</v>
      </c>
      <c r="CB4004">
        <v>38.114704985904503</v>
      </c>
      <c r="CD4004">
        <f xml:space="preserve"> _xlfn.XLOOKUP(AB4004,[1]Sheet1!B:B,[1]Sheet1!Y:Y,"Not Found")</f>
        <v>66957</v>
      </c>
      <c r="CE4004">
        <f xml:space="preserve"> _xlfn.XLOOKUP(AB4004,[1]Sheet1!B:B,[1]Sheet1!AA:AA, "Not Found")</f>
        <v>87368</v>
      </c>
      <c r="CH4004">
        <f t="shared" ca="1" si="125"/>
        <v>0.82116112870973179</v>
      </c>
    </row>
    <row r="4005" spans="1:86" x14ac:dyDescent="0.3">
      <c r="A4005">
        <v>9003</v>
      </c>
      <c r="B4005" t="s">
        <v>0</v>
      </c>
      <c r="C4005" t="s">
        <v>17091</v>
      </c>
      <c r="D4005" s="3">
        <v>48705816051494</v>
      </c>
      <c r="E4005" t="s">
        <v>16717</v>
      </c>
      <c r="F4005" t="s">
        <v>17092</v>
      </c>
      <c r="G4005" t="s">
        <v>935</v>
      </c>
      <c r="H4005" t="s">
        <v>4133</v>
      </c>
      <c r="I4005" t="s">
        <v>16718</v>
      </c>
      <c r="J4005" t="s">
        <v>6340</v>
      </c>
      <c r="K4005" t="s">
        <v>35</v>
      </c>
      <c r="L4005" t="s">
        <v>9</v>
      </c>
      <c r="M4005" s="1">
        <v>29403</v>
      </c>
      <c r="O4005" t="s">
        <v>35</v>
      </c>
      <c r="P4005" t="s">
        <v>36</v>
      </c>
      <c r="Q4005" t="s">
        <v>37</v>
      </c>
      <c r="R4005" t="s">
        <v>12</v>
      </c>
      <c r="U4005" t="s">
        <v>12</v>
      </c>
      <c r="V4005" t="s">
        <v>12</v>
      </c>
      <c r="W4005" t="s">
        <v>13</v>
      </c>
      <c r="X4005" t="s">
        <v>12</v>
      </c>
      <c r="Y4005" t="s">
        <v>30</v>
      </c>
      <c r="Z4005" t="s">
        <v>17093</v>
      </c>
      <c r="AA4005" t="s">
        <v>16716</v>
      </c>
      <c r="AB4005">
        <v>94590</v>
      </c>
      <c r="AC4005" t="str">
        <f t="shared" si="124"/>
        <v>620 Carolina St., Vallejo, CA 94590</v>
      </c>
      <c r="AD4005" t="s">
        <v>17</v>
      </c>
      <c r="AE4005" t="s">
        <v>96</v>
      </c>
      <c r="AF4005" t="s">
        <v>812</v>
      </c>
      <c r="AG4005" t="s">
        <v>3034</v>
      </c>
      <c r="AH4005" t="s">
        <v>895</v>
      </c>
      <c r="AI4005">
        <v>38.104404979999998</v>
      </c>
      <c r="AJ4005">
        <v>-122.25421323</v>
      </c>
      <c r="AK4005">
        <v>87</v>
      </c>
      <c r="AL4005">
        <v>44</v>
      </c>
      <c r="AM4005">
        <v>50.6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27</v>
      </c>
      <c r="AU4005">
        <v>31</v>
      </c>
      <c r="AV4005">
        <v>4</v>
      </c>
      <c r="AW4005">
        <v>4.5999999999999996</v>
      </c>
      <c r="AX4005">
        <v>3</v>
      </c>
      <c r="AY4005">
        <v>3.4</v>
      </c>
      <c r="AZ4005">
        <v>8</v>
      </c>
      <c r="BA4005">
        <v>9.1999999999999993</v>
      </c>
      <c r="BB4005">
        <v>1</v>
      </c>
      <c r="BC4005">
        <v>1.1000000000000001</v>
      </c>
      <c r="BD4005">
        <v>11</v>
      </c>
      <c r="BE4005">
        <v>12.6</v>
      </c>
      <c r="BF4005">
        <v>0</v>
      </c>
      <c r="BG4005">
        <v>0</v>
      </c>
      <c r="BH4005">
        <v>9</v>
      </c>
      <c r="BI4005">
        <v>10.3</v>
      </c>
      <c r="BJ4005">
        <v>0</v>
      </c>
      <c r="BK4005">
        <v>0</v>
      </c>
      <c r="BL4005">
        <v>78</v>
      </c>
      <c r="BM4005">
        <v>89.7</v>
      </c>
      <c r="BN4005">
        <v>7</v>
      </c>
      <c r="BO4005">
        <v>8</v>
      </c>
      <c r="BP4005">
        <v>77</v>
      </c>
      <c r="BQ4005">
        <v>88.5</v>
      </c>
      <c r="BR4005" t="s">
        <v>4132</v>
      </c>
      <c r="BS4005" t="s">
        <v>4133</v>
      </c>
      <c r="BX4005" t="s">
        <v>16717</v>
      </c>
      <c r="BY4005" t="s">
        <v>16718</v>
      </c>
      <c r="BZ4005">
        <v>39304</v>
      </c>
      <c r="CA4005">
        <v>-122.254213229356</v>
      </c>
      <c r="CB4005">
        <v>38.104404984133602</v>
      </c>
      <c r="CD4005">
        <f xml:space="preserve"> _xlfn.XLOOKUP(AB4005,[1]Sheet1!B:B,[1]Sheet1!Y:Y,"Not Found")</f>
        <v>66957</v>
      </c>
      <c r="CE4005">
        <f xml:space="preserve"> _xlfn.XLOOKUP(AB4005,[1]Sheet1!B:B,[1]Sheet1!AA:AA, "Not Found")</f>
        <v>87368</v>
      </c>
      <c r="CH4005">
        <f t="shared" ca="1" si="125"/>
        <v>0.95919105070149557</v>
      </c>
    </row>
    <row r="4006" spans="1:86" x14ac:dyDescent="0.3">
      <c r="A4006">
        <v>9004</v>
      </c>
      <c r="B4006" t="s">
        <v>0</v>
      </c>
      <c r="C4006" t="s">
        <v>17094</v>
      </c>
      <c r="D4006" s="3">
        <v>48705816051502</v>
      </c>
      <c r="E4006" t="s">
        <v>16717</v>
      </c>
      <c r="F4006" t="s">
        <v>17095</v>
      </c>
      <c r="G4006" t="s">
        <v>935</v>
      </c>
      <c r="H4006" t="s">
        <v>4133</v>
      </c>
      <c r="I4006" t="s">
        <v>16718</v>
      </c>
      <c r="J4006" t="s">
        <v>17096</v>
      </c>
      <c r="K4006" t="s">
        <v>35</v>
      </c>
      <c r="L4006" t="s">
        <v>9</v>
      </c>
      <c r="M4006" s="1">
        <v>29403</v>
      </c>
      <c r="O4006" t="s">
        <v>35</v>
      </c>
      <c r="P4006" t="s">
        <v>36</v>
      </c>
      <c r="Q4006" t="s">
        <v>96</v>
      </c>
      <c r="R4006" t="s">
        <v>12</v>
      </c>
      <c r="U4006" t="s">
        <v>12</v>
      </c>
      <c r="V4006" t="s">
        <v>13</v>
      </c>
      <c r="W4006" t="s">
        <v>13</v>
      </c>
      <c r="X4006" t="s">
        <v>12</v>
      </c>
      <c r="Y4006" t="s">
        <v>58</v>
      </c>
      <c r="Z4006" t="s">
        <v>17097</v>
      </c>
      <c r="AA4006" t="s">
        <v>16716</v>
      </c>
      <c r="AB4006">
        <v>94589</v>
      </c>
      <c r="AC4006" t="str">
        <f t="shared" si="124"/>
        <v>146 Rainier St., Vallejo, CA 94589</v>
      </c>
      <c r="AD4006" t="s">
        <v>17</v>
      </c>
      <c r="AE4006" t="s">
        <v>96</v>
      </c>
      <c r="AF4006" t="s">
        <v>812</v>
      </c>
      <c r="AG4006" t="s">
        <v>3034</v>
      </c>
      <c r="AH4006" t="s">
        <v>895</v>
      </c>
      <c r="AI4006">
        <v>38.150804989999997</v>
      </c>
      <c r="AJ4006">
        <v>-122.24331323</v>
      </c>
      <c r="AK4006">
        <v>407</v>
      </c>
      <c r="AL4006">
        <v>85</v>
      </c>
      <c r="AM4006">
        <v>20.9</v>
      </c>
      <c r="AN4006">
        <v>0</v>
      </c>
      <c r="AO4006">
        <v>0</v>
      </c>
      <c r="AP4006">
        <v>9</v>
      </c>
      <c r="AQ4006">
        <v>2.2000000000000002</v>
      </c>
      <c r="AR4006">
        <v>29</v>
      </c>
      <c r="AS4006">
        <v>7.1</v>
      </c>
      <c r="AT4006">
        <v>231</v>
      </c>
      <c r="AU4006">
        <v>56.8</v>
      </c>
      <c r="AV4006">
        <v>6</v>
      </c>
      <c r="AW4006">
        <v>1.5</v>
      </c>
      <c r="AX4006">
        <v>23</v>
      </c>
      <c r="AY4006">
        <v>5.7</v>
      </c>
      <c r="AZ4006">
        <v>20</v>
      </c>
      <c r="BA4006">
        <v>4.9000000000000004</v>
      </c>
      <c r="BB4006">
        <v>4</v>
      </c>
      <c r="BC4006">
        <v>1</v>
      </c>
      <c r="BD4006">
        <v>147</v>
      </c>
      <c r="BE4006">
        <v>36.1</v>
      </c>
      <c r="BF4006">
        <v>1</v>
      </c>
      <c r="BG4006">
        <v>0.2</v>
      </c>
      <c r="BH4006">
        <v>17</v>
      </c>
      <c r="BI4006">
        <v>4.2</v>
      </c>
      <c r="BJ4006">
        <v>0</v>
      </c>
      <c r="BK4006">
        <v>0</v>
      </c>
      <c r="BL4006">
        <v>327</v>
      </c>
      <c r="BM4006">
        <v>80.3</v>
      </c>
      <c r="BN4006">
        <v>52</v>
      </c>
      <c r="BO4006">
        <v>12.8</v>
      </c>
      <c r="BP4006">
        <v>323</v>
      </c>
      <c r="BQ4006">
        <v>79.400000000000006</v>
      </c>
      <c r="BR4006" t="s">
        <v>4132</v>
      </c>
      <c r="BS4006" t="s">
        <v>4133</v>
      </c>
      <c r="BX4006" t="s">
        <v>16717</v>
      </c>
      <c r="BY4006" t="s">
        <v>16718</v>
      </c>
      <c r="BZ4006">
        <v>39305</v>
      </c>
      <c r="CA4006">
        <v>-122.24331323318501</v>
      </c>
      <c r="CB4006">
        <v>38.1508049882856</v>
      </c>
      <c r="CD4006">
        <f xml:space="preserve"> _xlfn.XLOOKUP(AB4006,[1]Sheet1!B:B,[1]Sheet1!Y:Y,"Not Found")</f>
        <v>91313</v>
      </c>
      <c r="CE4006">
        <f xml:space="preserve"> _xlfn.XLOOKUP(AB4006,[1]Sheet1!B:B,[1]Sheet1!AA:AA, "Not Found")</f>
        <v>111872</v>
      </c>
      <c r="CH4006">
        <f t="shared" ca="1" si="125"/>
        <v>0.37988187146918029</v>
      </c>
    </row>
    <row r="4007" spans="1:86" x14ac:dyDescent="0.3">
      <c r="A4007">
        <v>9005</v>
      </c>
      <c r="B4007" t="s">
        <v>0</v>
      </c>
      <c r="C4007" t="s">
        <v>17098</v>
      </c>
      <c r="D4007" s="3">
        <v>48705816051544</v>
      </c>
      <c r="E4007" t="s">
        <v>16717</v>
      </c>
      <c r="F4007" t="s">
        <v>17099</v>
      </c>
      <c r="G4007" t="s">
        <v>935</v>
      </c>
      <c r="H4007" t="s">
        <v>4133</v>
      </c>
      <c r="I4007" t="s">
        <v>16718</v>
      </c>
      <c r="J4007" t="s">
        <v>17100</v>
      </c>
      <c r="K4007" t="s">
        <v>35</v>
      </c>
      <c r="L4007" t="s">
        <v>9</v>
      </c>
      <c r="M4007" s="1">
        <v>29403</v>
      </c>
      <c r="O4007" t="s">
        <v>35</v>
      </c>
      <c r="P4007" t="s">
        <v>36</v>
      </c>
      <c r="Q4007" t="s">
        <v>37</v>
      </c>
      <c r="R4007" t="s">
        <v>12</v>
      </c>
      <c r="U4007" t="s">
        <v>12</v>
      </c>
      <c r="V4007" t="s">
        <v>12</v>
      </c>
      <c r="W4007" t="s">
        <v>13</v>
      </c>
      <c r="X4007" t="s">
        <v>12</v>
      </c>
      <c r="Y4007" t="s">
        <v>14</v>
      </c>
      <c r="Z4007" t="s">
        <v>17101</v>
      </c>
      <c r="AA4007" t="s">
        <v>16716</v>
      </c>
      <c r="AB4007">
        <v>94591</v>
      </c>
      <c r="AC4007" t="str">
        <f t="shared" si="124"/>
        <v>815 Cedar St., Vallejo, CA 94591</v>
      </c>
      <c r="AD4007" t="s">
        <v>17</v>
      </c>
      <c r="AE4007" t="s">
        <v>96</v>
      </c>
      <c r="AF4007" t="s">
        <v>812</v>
      </c>
      <c r="AG4007" t="s">
        <v>3034</v>
      </c>
      <c r="AH4007" t="s">
        <v>895</v>
      </c>
      <c r="AI4007">
        <v>38.100604990000001</v>
      </c>
      <c r="AJ4007">
        <v>-122.22451322000001</v>
      </c>
      <c r="AK4007">
        <v>403</v>
      </c>
      <c r="AL4007">
        <v>51</v>
      </c>
      <c r="AM4007">
        <v>12.7</v>
      </c>
      <c r="AN4007">
        <v>0</v>
      </c>
      <c r="AO4007">
        <v>0</v>
      </c>
      <c r="AP4007">
        <v>13</v>
      </c>
      <c r="AQ4007">
        <v>3.2</v>
      </c>
      <c r="AR4007">
        <v>21</v>
      </c>
      <c r="AS4007">
        <v>5.2</v>
      </c>
      <c r="AT4007">
        <v>265</v>
      </c>
      <c r="AU4007">
        <v>65.8</v>
      </c>
      <c r="AV4007">
        <v>8</v>
      </c>
      <c r="AW4007">
        <v>2</v>
      </c>
      <c r="AX4007">
        <v>23</v>
      </c>
      <c r="AY4007">
        <v>5.7</v>
      </c>
      <c r="AZ4007">
        <v>17</v>
      </c>
      <c r="BA4007">
        <v>4.2</v>
      </c>
      <c r="BB4007">
        <v>5</v>
      </c>
      <c r="BC4007">
        <v>1.2</v>
      </c>
      <c r="BD4007">
        <v>148</v>
      </c>
      <c r="BE4007">
        <v>36.700000000000003</v>
      </c>
      <c r="BF4007">
        <v>1</v>
      </c>
      <c r="BG4007">
        <v>0.2</v>
      </c>
      <c r="BH4007">
        <v>11</v>
      </c>
      <c r="BI4007">
        <v>2.7</v>
      </c>
      <c r="BJ4007">
        <v>0</v>
      </c>
      <c r="BK4007">
        <v>0</v>
      </c>
      <c r="BL4007">
        <v>333</v>
      </c>
      <c r="BM4007">
        <v>82.6</v>
      </c>
      <c r="BN4007">
        <v>46</v>
      </c>
      <c r="BO4007">
        <v>11.4</v>
      </c>
      <c r="BP4007">
        <v>330</v>
      </c>
      <c r="BQ4007">
        <v>81.900000000000006</v>
      </c>
      <c r="BR4007" t="s">
        <v>4132</v>
      </c>
      <c r="BS4007" t="s">
        <v>4133</v>
      </c>
      <c r="BX4007" t="s">
        <v>16717</v>
      </c>
      <c r="BY4007" t="s">
        <v>16718</v>
      </c>
      <c r="BZ4007">
        <v>39308</v>
      </c>
      <c r="CA4007">
        <v>-122.22451322423601</v>
      </c>
      <c r="CB4007">
        <v>38.100604985900198</v>
      </c>
      <c r="CD4007">
        <f xml:space="preserve"> _xlfn.XLOOKUP(AB4007,[1]Sheet1!B:B,[1]Sheet1!Y:Y,"Not Found")</f>
        <v>107849</v>
      </c>
      <c r="CE4007">
        <f xml:space="preserve"> _xlfn.XLOOKUP(AB4007,[1]Sheet1!B:B,[1]Sheet1!AA:AA, "Not Found")</f>
        <v>130540</v>
      </c>
      <c r="CH4007">
        <f t="shared" ca="1" si="125"/>
        <v>0.74853244109111239</v>
      </c>
    </row>
    <row r="4008" spans="1:86" x14ac:dyDescent="0.3">
      <c r="A4008">
        <v>9006</v>
      </c>
      <c r="B4008" t="s">
        <v>0</v>
      </c>
      <c r="C4008" t="s">
        <v>17102</v>
      </c>
      <c r="D4008" s="3">
        <v>48705816060206</v>
      </c>
      <c r="E4008" t="s">
        <v>16717</v>
      </c>
      <c r="F4008" t="s">
        <v>17103</v>
      </c>
      <c r="G4008" t="s">
        <v>935</v>
      </c>
      <c r="H4008" t="s">
        <v>4133</v>
      </c>
      <c r="I4008" t="s">
        <v>16718</v>
      </c>
      <c r="J4008" t="s">
        <v>17104</v>
      </c>
      <c r="K4008" t="s">
        <v>113</v>
      </c>
      <c r="L4008" t="s">
        <v>9</v>
      </c>
      <c r="M4008" s="1">
        <v>29403</v>
      </c>
      <c r="O4008" t="s">
        <v>113</v>
      </c>
      <c r="P4008" t="s">
        <v>75</v>
      </c>
      <c r="Q4008" t="s">
        <v>96</v>
      </c>
      <c r="R4008" t="s">
        <v>12</v>
      </c>
      <c r="U4008" t="s">
        <v>12</v>
      </c>
      <c r="V4008" t="s">
        <v>12</v>
      </c>
      <c r="W4008" t="s">
        <v>13</v>
      </c>
      <c r="X4008" t="s">
        <v>12</v>
      </c>
      <c r="Y4008" t="s">
        <v>58</v>
      </c>
      <c r="Z4008" t="s">
        <v>17105</v>
      </c>
      <c r="AA4008" t="s">
        <v>16716</v>
      </c>
      <c r="AB4008">
        <v>94591</v>
      </c>
      <c r="AC4008" t="str">
        <f t="shared" si="124"/>
        <v>850 Rosewood Ave., Vallejo, CA 94591</v>
      </c>
      <c r="AD4008" t="s">
        <v>17</v>
      </c>
      <c r="AE4008" t="s">
        <v>96</v>
      </c>
      <c r="AF4008" t="s">
        <v>812</v>
      </c>
      <c r="AG4008" t="s">
        <v>3034</v>
      </c>
      <c r="AH4008" t="s">
        <v>895</v>
      </c>
      <c r="AI4008">
        <v>38.101444989999997</v>
      </c>
      <c r="AJ4008">
        <v>-122.21498321999999</v>
      </c>
      <c r="AK4008">
        <v>849</v>
      </c>
      <c r="AL4008">
        <v>209</v>
      </c>
      <c r="AM4008">
        <v>24.6</v>
      </c>
      <c r="AN4008">
        <v>4</v>
      </c>
      <c r="AO4008">
        <v>0.5</v>
      </c>
      <c r="AP4008">
        <v>34</v>
      </c>
      <c r="AQ4008">
        <v>4</v>
      </c>
      <c r="AR4008">
        <v>132</v>
      </c>
      <c r="AS4008">
        <v>15.5</v>
      </c>
      <c r="AT4008">
        <v>376</v>
      </c>
      <c r="AU4008">
        <v>44.3</v>
      </c>
      <c r="AV4008">
        <v>23</v>
      </c>
      <c r="AW4008">
        <v>2.7</v>
      </c>
      <c r="AX4008">
        <v>50</v>
      </c>
      <c r="AY4008">
        <v>5.9</v>
      </c>
      <c r="AZ4008">
        <v>11</v>
      </c>
      <c r="BA4008">
        <v>1.3</v>
      </c>
      <c r="BB4008">
        <v>10</v>
      </c>
      <c r="BC4008">
        <v>1.2</v>
      </c>
      <c r="BD4008">
        <v>175</v>
      </c>
      <c r="BE4008">
        <v>20.6</v>
      </c>
      <c r="BF4008">
        <v>4</v>
      </c>
      <c r="BG4008">
        <v>0.5</v>
      </c>
      <c r="BH4008">
        <v>22</v>
      </c>
      <c r="BI4008">
        <v>2.6</v>
      </c>
      <c r="BJ4008">
        <v>0</v>
      </c>
      <c r="BK4008">
        <v>0</v>
      </c>
      <c r="BL4008">
        <v>727</v>
      </c>
      <c r="BM4008">
        <v>85.6</v>
      </c>
      <c r="BN4008">
        <v>106</v>
      </c>
      <c r="BO4008">
        <v>12.5</v>
      </c>
      <c r="BP4008">
        <v>724</v>
      </c>
      <c r="BQ4008">
        <v>85.3</v>
      </c>
      <c r="BR4008" t="s">
        <v>4132</v>
      </c>
      <c r="BS4008" t="s">
        <v>4133</v>
      </c>
      <c r="BX4008" t="s">
        <v>16717</v>
      </c>
      <c r="BY4008" t="s">
        <v>16718</v>
      </c>
      <c r="BZ4008">
        <v>39307</v>
      </c>
      <c r="CA4008">
        <v>-122.214983222684</v>
      </c>
      <c r="CB4008">
        <v>38.101444986372499</v>
      </c>
      <c r="CD4008">
        <f xml:space="preserve"> _xlfn.XLOOKUP(AB4008,[1]Sheet1!B:B,[1]Sheet1!Y:Y,"Not Found")</f>
        <v>107849</v>
      </c>
      <c r="CE4008">
        <f xml:space="preserve"> _xlfn.XLOOKUP(AB4008,[1]Sheet1!B:B,[1]Sheet1!AA:AA, "Not Found")</f>
        <v>130540</v>
      </c>
      <c r="CH4008">
        <f t="shared" ca="1" si="125"/>
        <v>0.38370172375911726</v>
      </c>
    </row>
    <row r="4009" spans="1:86" x14ac:dyDescent="0.3">
      <c r="A4009">
        <v>9007</v>
      </c>
      <c r="B4009" t="s">
        <v>0</v>
      </c>
      <c r="C4009" t="s">
        <v>17106</v>
      </c>
      <c r="D4009" s="3">
        <v>48705816069900</v>
      </c>
      <c r="E4009" t="s">
        <v>16717</v>
      </c>
      <c r="F4009" t="s">
        <v>17107</v>
      </c>
      <c r="G4009" t="s">
        <v>935</v>
      </c>
      <c r="H4009" t="s">
        <v>4133</v>
      </c>
      <c r="I4009" t="s">
        <v>16718</v>
      </c>
      <c r="J4009" t="s">
        <v>17108</v>
      </c>
      <c r="K4009" t="s">
        <v>400</v>
      </c>
      <c r="L4009" t="s">
        <v>9</v>
      </c>
      <c r="M4009" s="1">
        <v>29403</v>
      </c>
      <c r="O4009" t="s">
        <v>583</v>
      </c>
      <c r="P4009" t="s">
        <v>584</v>
      </c>
      <c r="Q4009" t="s">
        <v>584</v>
      </c>
      <c r="R4009" t="s">
        <v>12</v>
      </c>
      <c r="U4009" t="s">
        <v>12</v>
      </c>
      <c r="V4009" t="s">
        <v>12</v>
      </c>
      <c r="W4009" t="s">
        <v>12</v>
      </c>
      <c r="X4009" t="s">
        <v>12</v>
      </c>
      <c r="Z4009" t="s">
        <v>17059</v>
      </c>
      <c r="AA4009" t="s">
        <v>16716</v>
      </c>
      <c r="AB4009">
        <v>94590</v>
      </c>
      <c r="AC4009" t="str">
        <f t="shared" si="124"/>
        <v>1347 Amador St., Vallejo, CA 94590</v>
      </c>
      <c r="AD4009" t="s">
        <v>17</v>
      </c>
      <c r="AE4009" t="s">
        <v>96</v>
      </c>
      <c r="AF4009" t="s">
        <v>812</v>
      </c>
      <c r="AG4009" t="s">
        <v>3034</v>
      </c>
      <c r="AH4009" t="s">
        <v>895</v>
      </c>
      <c r="AI4009">
        <v>38.111906980000001</v>
      </c>
      <c r="AJ4009">
        <v>-122.24387222999999</v>
      </c>
      <c r="AK4009">
        <v>41</v>
      </c>
      <c r="AL4009">
        <v>15</v>
      </c>
      <c r="AM4009">
        <v>36.6</v>
      </c>
      <c r="AN4009">
        <v>0</v>
      </c>
      <c r="AO4009">
        <v>0</v>
      </c>
      <c r="AP4009">
        <v>1</v>
      </c>
      <c r="AQ4009">
        <v>2.4</v>
      </c>
      <c r="AR4009">
        <v>9</v>
      </c>
      <c r="AS4009">
        <v>22</v>
      </c>
      <c r="AT4009">
        <v>14</v>
      </c>
      <c r="AU4009">
        <v>34.1</v>
      </c>
      <c r="AV4009">
        <v>1</v>
      </c>
      <c r="AW4009">
        <v>2.4</v>
      </c>
      <c r="AX4009">
        <v>1</v>
      </c>
      <c r="AY4009">
        <v>2.4</v>
      </c>
      <c r="AZ4009">
        <v>0</v>
      </c>
      <c r="BA4009">
        <v>0</v>
      </c>
      <c r="BB4009">
        <v>0</v>
      </c>
      <c r="BC4009">
        <v>0</v>
      </c>
      <c r="BD4009">
        <v>9</v>
      </c>
      <c r="BE4009">
        <v>22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35</v>
      </c>
      <c r="BM4009">
        <v>85.4</v>
      </c>
      <c r="BN4009">
        <v>41</v>
      </c>
      <c r="BO4009">
        <v>100</v>
      </c>
      <c r="BP4009">
        <v>35</v>
      </c>
      <c r="BQ4009">
        <v>85.4</v>
      </c>
      <c r="BR4009" t="s">
        <v>4132</v>
      </c>
      <c r="BS4009" t="s">
        <v>4133</v>
      </c>
      <c r="BX4009" t="s">
        <v>16717</v>
      </c>
      <c r="BY4009" t="s">
        <v>16718</v>
      </c>
      <c r="BZ4009">
        <v>39312</v>
      </c>
      <c r="CA4009">
        <v>-122.24387222881001</v>
      </c>
      <c r="CB4009">
        <v>38.111906984708398</v>
      </c>
      <c r="CD4009">
        <f xml:space="preserve"> _xlfn.XLOOKUP(AB4009,[1]Sheet1!B:B,[1]Sheet1!Y:Y,"Not Found")</f>
        <v>66957</v>
      </c>
      <c r="CE4009">
        <f xml:space="preserve"> _xlfn.XLOOKUP(AB4009,[1]Sheet1!B:B,[1]Sheet1!AA:AA, "Not Found")</f>
        <v>87368</v>
      </c>
      <c r="CH4009">
        <f t="shared" ca="1" si="125"/>
        <v>0.23965239351985179</v>
      </c>
    </row>
    <row r="4010" spans="1:86" x14ac:dyDescent="0.3">
      <c r="A4010">
        <v>9008</v>
      </c>
      <c r="B4010" t="s">
        <v>0</v>
      </c>
      <c r="C4010" t="s">
        <v>17109</v>
      </c>
      <c r="D4010" s="3">
        <v>48705816071302</v>
      </c>
      <c r="E4010" t="s">
        <v>16717</v>
      </c>
      <c r="F4010" t="s">
        <v>17110</v>
      </c>
      <c r="G4010" t="s">
        <v>935</v>
      </c>
      <c r="H4010" t="s">
        <v>4133</v>
      </c>
      <c r="I4010" t="s">
        <v>16718</v>
      </c>
      <c r="J4010" t="s">
        <v>17111</v>
      </c>
      <c r="K4010" t="s">
        <v>35</v>
      </c>
      <c r="L4010" t="s">
        <v>9</v>
      </c>
      <c r="M4010" s="1">
        <v>29403</v>
      </c>
      <c r="O4010" t="s">
        <v>35</v>
      </c>
      <c r="P4010" t="s">
        <v>36</v>
      </c>
      <c r="Q4010" t="s">
        <v>96</v>
      </c>
      <c r="R4010" t="s">
        <v>12</v>
      </c>
      <c r="U4010" t="s">
        <v>12</v>
      </c>
      <c r="V4010" t="s">
        <v>12</v>
      </c>
      <c r="W4010" t="s">
        <v>13</v>
      </c>
      <c r="X4010" t="s">
        <v>12</v>
      </c>
      <c r="Y4010" t="s">
        <v>14</v>
      </c>
      <c r="Z4010" t="s">
        <v>17112</v>
      </c>
      <c r="AA4010" t="s">
        <v>16716</v>
      </c>
      <c r="AB4010">
        <v>94589</v>
      </c>
      <c r="AC4010" t="str">
        <f t="shared" si="124"/>
        <v>1025 Corcoran Ave., Vallejo, CA 94589</v>
      </c>
      <c r="AD4010" t="s">
        <v>17</v>
      </c>
      <c r="AE4010" t="s">
        <v>96</v>
      </c>
      <c r="AF4010" t="s">
        <v>812</v>
      </c>
      <c r="AG4010" t="s">
        <v>3034</v>
      </c>
      <c r="AH4010" t="s">
        <v>895</v>
      </c>
      <c r="AI4010">
        <v>38.153404989999999</v>
      </c>
      <c r="AJ4010">
        <v>-122.23991323</v>
      </c>
      <c r="AK4010">
        <v>592</v>
      </c>
      <c r="AL4010">
        <v>116</v>
      </c>
      <c r="AM4010">
        <v>19.600000000000001</v>
      </c>
      <c r="AN4010">
        <v>3</v>
      </c>
      <c r="AO4010">
        <v>0.5</v>
      </c>
      <c r="AP4010">
        <v>11</v>
      </c>
      <c r="AQ4010">
        <v>1.9</v>
      </c>
      <c r="AR4010">
        <v>71</v>
      </c>
      <c r="AS4010">
        <v>12</v>
      </c>
      <c r="AT4010">
        <v>341</v>
      </c>
      <c r="AU4010">
        <v>57.6</v>
      </c>
      <c r="AV4010">
        <v>14</v>
      </c>
      <c r="AW4010">
        <v>2.4</v>
      </c>
      <c r="AX4010">
        <v>13</v>
      </c>
      <c r="AY4010">
        <v>2.2000000000000002</v>
      </c>
      <c r="AZ4010">
        <v>21</v>
      </c>
      <c r="BA4010">
        <v>3.5</v>
      </c>
      <c r="BB4010">
        <v>2</v>
      </c>
      <c r="BC4010">
        <v>0.3</v>
      </c>
      <c r="BD4010">
        <v>206</v>
      </c>
      <c r="BE4010">
        <v>34.799999999999997</v>
      </c>
      <c r="BF4010">
        <v>4</v>
      </c>
      <c r="BG4010">
        <v>0.7</v>
      </c>
      <c r="BH4010">
        <v>12</v>
      </c>
      <c r="BI4010">
        <v>2</v>
      </c>
      <c r="BJ4010">
        <v>0</v>
      </c>
      <c r="BK4010">
        <v>0</v>
      </c>
      <c r="BL4010">
        <v>508</v>
      </c>
      <c r="BM4010">
        <v>85.8</v>
      </c>
      <c r="BN4010">
        <v>117</v>
      </c>
      <c r="BO4010">
        <v>19.8</v>
      </c>
      <c r="BP4010">
        <v>506</v>
      </c>
      <c r="BQ4010">
        <v>85.5</v>
      </c>
      <c r="BR4010" t="s">
        <v>4132</v>
      </c>
      <c r="BS4010" t="s">
        <v>4133</v>
      </c>
      <c r="BX4010" t="s">
        <v>16717</v>
      </c>
      <c r="BY4010" t="s">
        <v>16718</v>
      </c>
      <c r="BZ4010">
        <v>39300</v>
      </c>
      <c r="CA4010">
        <v>-122.23991323335299</v>
      </c>
      <c r="CB4010">
        <v>38.153404988076602</v>
      </c>
      <c r="CD4010">
        <f xml:space="preserve"> _xlfn.XLOOKUP(AB4010,[1]Sheet1!B:B,[1]Sheet1!Y:Y,"Not Found")</f>
        <v>91313</v>
      </c>
      <c r="CE4010">
        <f xml:space="preserve"> _xlfn.XLOOKUP(AB4010,[1]Sheet1!B:B,[1]Sheet1!AA:AA, "Not Found")</f>
        <v>111872</v>
      </c>
      <c r="CH4010">
        <f t="shared" ca="1" si="125"/>
        <v>0.43101498926215276</v>
      </c>
    </row>
    <row r="4011" spans="1:86" x14ac:dyDescent="0.3">
      <c r="A4011">
        <v>9009</v>
      </c>
      <c r="B4011" t="s">
        <v>0</v>
      </c>
      <c r="C4011" t="s">
        <v>17113</v>
      </c>
      <c r="D4011" s="3">
        <v>48705816099667</v>
      </c>
      <c r="E4011" t="s">
        <v>16717</v>
      </c>
      <c r="F4011" t="s">
        <v>17114</v>
      </c>
      <c r="G4011" t="s">
        <v>935</v>
      </c>
      <c r="H4011" t="s">
        <v>4133</v>
      </c>
      <c r="I4011" t="s">
        <v>16718</v>
      </c>
      <c r="J4011" t="s">
        <v>17115</v>
      </c>
      <c r="K4011" t="s">
        <v>35</v>
      </c>
      <c r="L4011" t="s">
        <v>9</v>
      </c>
      <c r="M4011" s="1">
        <v>29403</v>
      </c>
      <c r="O4011" t="s">
        <v>35</v>
      </c>
      <c r="P4011" t="s">
        <v>36</v>
      </c>
      <c r="Q4011" t="s">
        <v>75</v>
      </c>
      <c r="R4011" t="s">
        <v>12</v>
      </c>
      <c r="U4011" t="s">
        <v>12</v>
      </c>
      <c r="V4011" t="s">
        <v>12</v>
      </c>
      <c r="W4011" t="s">
        <v>13</v>
      </c>
      <c r="X4011" t="s">
        <v>12</v>
      </c>
      <c r="Y4011" t="s">
        <v>58</v>
      </c>
      <c r="Z4011" t="s">
        <v>17116</v>
      </c>
      <c r="AA4011" t="s">
        <v>16716</v>
      </c>
      <c r="AB4011">
        <v>94590</v>
      </c>
      <c r="AC4011" t="str">
        <f t="shared" si="124"/>
        <v>1080 Porter St., Vallejo, CA 94590</v>
      </c>
      <c r="AD4011" t="s">
        <v>17</v>
      </c>
      <c r="AE4011" t="s">
        <v>96</v>
      </c>
      <c r="AF4011" t="s">
        <v>812</v>
      </c>
      <c r="AG4011" t="s">
        <v>3034</v>
      </c>
      <c r="AH4011" t="s">
        <v>895</v>
      </c>
      <c r="AI4011">
        <v>38.080304980000001</v>
      </c>
      <c r="AJ4011">
        <v>-122.23751322</v>
      </c>
      <c r="AK4011">
        <v>353</v>
      </c>
      <c r="AL4011">
        <v>96</v>
      </c>
      <c r="AM4011">
        <v>27.2</v>
      </c>
      <c r="AN4011">
        <v>0</v>
      </c>
      <c r="AO4011">
        <v>0</v>
      </c>
      <c r="AP4011">
        <v>7</v>
      </c>
      <c r="AQ4011">
        <v>2</v>
      </c>
      <c r="AR4011">
        <v>8</v>
      </c>
      <c r="AS4011">
        <v>2.2999999999999998</v>
      </c>
      <c r="AT4011">
        <v>213</v>
      </c>
      <c r="AU4011">
        <v>60.3</v>
      </c>
      <c r="AV4011">
        <v>7</v>
      </c>
      <c r="AW4011">
        <v>2</v>
      </c>
      <c r="AX4011">
        <v>8</v>
      </c>
      <c r="AY4011">
        <v>2.2999999999999998</v>
      </c>
      <c r="AZ4011">
        <v>14</v>
      </c>
      <c r="BA4011">
        <v>4</v>
      </c>
      <c r="BB4011">
        <v>0</v>
      </c>
      <c r="BC4011">
        <v>0</v>
      </c>
      <c r="BD4011">
        <v>129</v>
      </c>
      <c r="BE4011">
        <v>36.5</v>
      </c>
      <c r="BF4011">
        <v>0</v>
      </c>
      <c r="BG4011">
        <v>0</v>
      </c>
      <c r="BH4011">
        <v>8</v>
      </c>
      <c r="BI4011">
        <v>2.2999999999999998</v>
      </c>
      <c r="BJ4011">
        <v>0</v>
      </c>
      <c r="BK4011">
        <v>0</v>
      </c>
      <c r="BL4011">
        <v>312</v>
      </c>
      <c r="BM4011">
        <v>88.4</v>
      </c>
      <c r="BN4011">
        <v>31</v>
      </c>
      <c r="BO4011">
        <v>8.8000000000000007</v>
      </c>
      <c r="BP4011">
        <v>307</v>
      </c>
      <c r="BQ4011">
        <v>87</v>
      </c>
      <c r="BR4011" t="s">
        <v>4132</v>
      </c>
      <c r="BS4011" t="s">
        <v>4133</v>
      </c>
      <c r="BX4011" t="s">
        <v>16717</v>
      </c>
      <c r="BY4011" t="s">
        <v>16718</v>
      </c>
      <c r="BZ4011">
        <v>39310</v>
      </c>
      <c r="CA4011">
        <v>-122.237513224146</v>
      </c>
      <c r="CB4011">
        <v>38.080304983362097</v>
      </c>
      <c r="CD4011">
        <f xml:space="preserve"> _xlfn.XLOOKUP(AB4011,[1]Sheet1!B:B,[1]Sheet1!Y:Y,"Not Found")</f>
        <v>66957</v>
      </c>
      <c r="CE4011">
        <f xml:space="preserve"> _xlfn.XLOOKUP(AB4011,[1]Sheet1!B:B,[1]Sheet1!AA:AA, "Not Found")</f>
        <v>87368</v>
      </c>
      <c r="CH4011">
        <f t="shared" ca="1" si="125"/>
        <v>0.55101897425216029</v>
      </c>
    </row>
    <row r="4012" spans="1:86" x14ac:dyDescent="0.3">
      <c r="A4012">
        <v>9010</v>
      </c>
      <c r="B4012" t="s">
        <v>0</v>
      </c>
      <c r="C4012" t="s">
        <v>17117</v>
      </c>
      <c r="D4012" s="3">
        <v>48705816107684</v>
      </c>
      <c r="E4012" t="s">
        <v>16717</v>
      </c>
      <c r="F4012" t="s">
        <v>17118</v>
      </c>
      <c r="G4012" t="s">
        <v>935</v>
      </c>
      <c r="H4012" t="s">
        <v>4133</v>
      </c>
      <c r="I4012" t="s">
        <v>16718</v>
      </c>
      <c r="J4012" t="s">
        <v>17119</v>
      </c>
      <c r="K4012" t="s">
        <v>35</v>
      </c>
      <c r="L4012" t="s">
        <v>9</v>
      </c>
      <c r="M4012" s="1">
        <v>29403</v>
      </c>
      <c r="O4012" t="s">
        <v>35</v>
      </c>
      <c r="P4012" t="s">
        <v>36</v>
      </c>
      <c r="Q4012" t="s">
        <v>37</v>
      </c>
      <c r="R4012" t="s">
        <v>12</v>
      </c>
      <c r="U4012" t="s">
        <v>12</v>
      </c>
      <c r="V4012" t="s">
        <v>12</v>
      </c>
      <c r="W4012" t="s">
        <v>13</v>
      </c>
      <c r="X4012" t="s">
        <v>12</v>
      </c>
      <c r="Y4012" t="s">
        <v>58</v>
      </c>
      <c r="Z4012" t="s">
        <v>17120</v>
      </c>
      <c r="AA4012" t="s">
        <v>16716</v>
      </c>
      <c r="AB4012">
        <v>94591</v>
      </c>
      <c r="AC4012" t="str">
        <f t="shared" si="124"/>
        <v>501 Glen Cove Pkwy., Vallejo, CA 94591</v>
      </c>
      <c r="AD4012" t="s">
        <v>17</v>
      </c>
      <c r="AE4012" t="s">
        <v>96</v>
      </c>
      <c r="AF4012" t="s">
        <v>812</v>
      </c>
      <c r="AG4012" t="s">
        <v>3034</v>
      </c>
      <c r="AH4012" t="s">
        <v>895</v>
      </c>
      <c r="AI4012">
        <v>38.074804989999997</v>
      </c>
      <c r="AJ4012">
        <v>-122.20851322</v>
      </c>
      <c r="AK4012">
        <v>430</v>
      </c>
      <c r="AL4012">
        <v>83</v>
      </c>
      <c r="AM4012">
        <v>19.3</v>
      </c>
      <c r="AN4012">
        <v>0</v>
      </c>
      <c r="AO4012">
        <v>0</v>
      </c>
      <c r="AP4012">
        <v>11</v>
      </c>
      <c r="AQ4012">
        <v>2.6</v>
      </c>
      <c r="AR4012">
        <v>44</v>
      </c>
      <c r="AS4012">
        <v>10.199999999999999</v>
      </c>
      <c r="AT4012">
        <v>209</v>
      </c>
      <c r="AU4012">
        <v>48.6</v>
      </c>
      <c r="AV4012">
        <v>12</v>
      </c>
      <c r="AW4012">
        <v>2.8</v>
      </c>
      <c r="AX4012">
        <v>30</v>
      </c>
      <c r="AY4012">
        <v>7</v>
      </c>
      <c r="AZ4012">
        <v>36</v>
      </c>
      <c r="BA4012">
        <v>8.4</v>
      </c>
      <c r="BB4012">
        <v>5</v>
      </c>
      <c r="BC4012">
        <v>1.2</v>
      </c>
      <c r="BD4012">
        <v>94</v>
      </c>
      <c r="BE4012">
        <v>21.9</v>
      </c>
      <c r="BF4012">
        <v>6</v>
      </c>
      <c r="BG4012">
        <v>1.4</v>
      </c>
      <c r="BH4012">
        <v>7</v>
      </c>
      <c r="BI4012">
        <v>1.6</v>
      </c>
      <c r="BJ4012">
        <v>0</v>
      </c>
      <c r="BK4012">
        <v>0</v>
      </c>
      <c r="BL4012">
        <v>309</v>
      </c>
      <c r="BM4012">
        <v>71.900000000000006</v>
      </c>
      <c r="BN4012">
        <v>73</v>
      </c>
      <c r="BO4012">
        <v>17</v>
      </c>
      <c r="BP4012">
        <v>307</v>
      </c>
      <c r="BQ4012">
        <v>71.400000000000006</v>
      </c>
      <c r="BR4012" t="s">
        <v>4132</v>
      </c>
      <c r="BS4012" t="s">
        <v>4133</v>
      </c>
      <c r="BX4012" t="s">
        <v>16717</v>
      </c>
      <c r="BY4012" t="s">
        <v>16718</v>
      </c>
      <c r="BZ4012">
        <v>39313</v>
      </c>
      <c r="CA4012">
        <v>-122.208513218641</v>
      </c>
      <c r="CB4012">
        <v>38.074804985231701</v>
      </c>
      <c r="CD4012">
        <f xml:space="preserve"> _xlfn.XLOOKUP(AB4012,[1]Sheet1!B:B,[1]Sheet1!Y:Y,"Not Found")</f>
        <v>107849</v>
      </c>
      <c r="CE4012">
        <f xml:space="preserve"> _xlfn.XLOOKUP(AB4012,[1]Sheet1!B:B,[1]Sheet1!AA:AA, "Not Found")</f>
        <v>130540</v>
      </c>
      <c r="CH4012">
        <f t="shared" ca="1" si="125"/>
        <v>0.83536833148390965</v>
      </c>
    </row>
    <row r="4013" spans="1:86" x14ac:dyDescent="0.3">
      <c r="A4013">
        <v>9011</v>
      </c>
      <c r="B4013" t="s">
        <v>0</v>
      </c>
      <c r="C4013" t="s">
        <v>17121</v>
      </c>
      <c r="D4013" s="3">
        <v>48705816110134</v>
      </c>
      <c r="E4013" t="s">
        <v>16717</v>
      </c>
      <c r="F4013" t="s">
        <v>17122</v>
      </c>
      <c r="G4013" t="s">
        <v>935</v>
      </c>
      <c r="H4013" t="s">
        <v>4133</v>
      </c>
      <c r="I4013" t="s">
        <v>16718</v>
      </c>
      <c r="J4013" t="s">
        <v>17123</v>
      </c>
      <c r="K4013" t="s">
        <v>35</v>
      </c>
      <c r="L4013" t="s">
        <v>9</v>
      </c>
      <c r="M4013" s="1">
        <v>33482</v>
      </c>
      <c r="O4013" t="s">
        <v>35</v>
      </c>
      <c r="P4013" t="s">
        <v>36</v>
      </c>
      <c r="Q4013" t="s">
        <v>75</v>
      </c>
      <c r="R4013" t="s">
        <v>12</v>
      </c>
      <c r="U4013" t="s">
        <v>12</v>
      </c>
      <c r="V4013" t="s">
        <v>12</v>
      </c>
      <c r="W4013" t="s">
        <v>13</v>
      </c>
      <c r="X4013" t="s">
        <v>12</v>
      </c>
      <c r="Y4013" t="s">
        <v>14</v>
      </c>
      <c r="Z4013" t="s">
        <v>17124</v>
      </c>
      <c r="AA4013" t="s">
        <v>16716</v>
      </c>
      <c r="AB4013">
        <v>94591</v>
      </c>
      <c r="AC4013" t="str">
        <f t="shared" si="124"/>
        <v>1698 Oakwood Ave., Vallejo, CA 94591</v>
      </c>
      <c r="AD4013" t="s">
        <v>17</v>
      </c>
      <c r="AE4013" t="s">
        <v>96</v>
      </c>
      <c r="AF4013" t="s">
        <v>812</v>
      </c>
      <c r="AG4013" t="s">
        <v>3034</v>
      </c>
      <c r="AH4013" t="s">
        <v>895</v>
      </c>
      <c r="AI4013">
        <v>38.118904989999997</v>
      </c>
      <c r="AJ4013">
        <v>-122.20901322</v>
      </c>
      <c r="AK4013">
        <v>689</v>
      </c>
      <c r="AL4013">
        <v>169</v>
      </c>
      <c r="AM4013">
        <v>24.5</v>
      </c>
      <c r="AN4013">
        <v>1</v>
      </c>
      <c r="AO4013">
        <v>0.1</v>
      </c>
      <c r="AP4013">
        <v>35</v>
      </c>
      <c r="AQ4013">
        <v>5.0999999999999996</v>
      </c>
      <c r="AR4013">
        <v>168</v>
      </c>
      <c r="AS4013">
        <v>24.4</v>
      </c>
      <c r="AT4013">
        <v>189</v>
      </c>
      <c r="AU4013">
        <v>27.4</v>
      </c>
      <c r="AV4013">
        <v>17</v>
      </c>
      <c r="AW4013">
        <v>2.5</v>
      </c>
      <c r="AX4013">
        <v>51</v>
      </c>
      <c r="AY4013">
        <v>7.4</v>
      </c>
      <c r="AZ4013">
        <v>53</v>
      </c>
      <c r="BA4013">
        <v>7.7</v>
      </c>
      <c r="BB4013">
        <v>6</v>
      </c>
      <c r="BC4013">
        <v>0.9</v>
      </c>
      <c r="BD4013">
        <v>91</v>
      </c>
      <c r="BE4013">
        <v>13.2</v>
      </c>
      <c r="BF4013">
        <v>2</v>
      </c>
      <c r="BG4013">
        <v>0.3</v>
      </c>
      <c r="BH4013">
        <v>10</v>
      </c>
      <c r="BI4013">
        <v>1.5</v>
      </c>
      <c r="BJ4013">
        <v>0</v>
      </c>
      <c r="BK4013">
        <v>0</v>
      </c>
      <c r="BL4013">
        <v>432</v>
      </c>
      <c r="BM4013">
        <v>62.7</v>
      </c>
      <c r="BN4013">
        <v>54</v>
      </c>
      <c r="BO4013">
        <v>7.8</v>
      </c>
      <c r="BP4013">
        <v>430</v>
      </c>
      <c r="BQ4013">
        <v>62.4</v>
      </c>
      <c r="BR4013" t="s">
        <v>4132</v>
      </c>
      <c r="BS4013" t="s">
        <v>4133</v>
      </c>
      <c r="BX4013" t="s">
        <v>16717</v>
      </c>
      <c r="BY4013" t="s">
        <v>16718</v>
      </c>
      <c r="BZ4013">
        <v>39314</v>
      </c>
      <c r="CA4013">
        <v>-122.209013224198</v>
      </c>
      <c r="CB4013">
        <v>38.118904988258201</v>
      </c>
      <c r="CD4013">
        <f xml:space="preserve"> _xlfn.XLOOKUP(AB4013,[1]Sheet1!B:B,[1]Sheet1!Y:Y,"Not Found")</f>
        <v>107849</v>
      </c>
      <c r="CE4013">
        <f xml:space="preserve"> _xlfn.XLOOKUP(AB4013,[1]Sheet1!B:B,[1]Sheet1!AA:AA, "Not Found")</f>
        <v>130540</v>
      </c>
      <c r="CH4013">
        <f t="shared" ca="1" si="125"/>
        <v>0.87876062356536888</v>
      </c>
    </row>
    <row r="4014" spans="1:86" x14ac:dyDescent="0.3">
      <c r="A4014">
        <v>9012</v>
      </c>
      <c r="B4014" t="s">
        <v>0</v>
      </c>
      <c r="C4014" t="s">
        <v>17125</v>
      </c>
      <c r="D4014" s="3">
        <v>48705816116255</v>
      </c>
      <c r="E4014" t="s">
        <v>16717</v>
      </c>
      <c r="F4014" t="s">
        <v>17126</v>
      </c>
      <c r="G4014" t="s">
        <v>935</v>
      </c>
      <c r="H4014" t="s">
        <v>4133</v>
      </c>
      <c r="I4014" t="s">
        <v>16718</v>
      </c>
      <c r="J4014" t="s">
        <v>17127</v>
      </c>
      <c r="K4014" t="s">
        <v>113</v>
      </c>
      <c r="L4014" t="s">
        <v>9</v>
      </c>
      <c r="M4014" s="1">
        <v>36395</v>
      </c>
      <c r="O4014" t="s">
        <v>113</v>
      </c>
      <c r="P4014" t="s">
        <v>75</v>
      </c>
      <c r="Q4014" t="s">
        <v>96</v>
      </c>
      <c r="R4014" t="s">
        <v>13</v>
      </c>
      <c r="S4014" t="s">
        <v>17128</v>
      </c>
      <c r="T4014" t="s">
        <v>202</v>
      </c>
      <c r="U4014" t="s">
        <v>12</v>
      </c>
      <c r="V4014" t="s">
        <v>12</v>
      </c>
      <c r="W4014" t="s">
        <v>13</v>
      </c>
      <c r="X4014" t="s">
        <v>12</v>
      </c>
      <c r="Y4014" t="s">
        <v>30</v>
      </c>
      <c r="Z4014" t="s">
        <v>17055</v>
      </c>
      <c r="AA4014" t="s">
        <v>16716</v>
      </c>
      <c r="AB4014">
        <v>94589</v>
      </c>
      <c r="AC4014" t="str">
        <f t="shared" si="124"/>
        <v>2 Positive Pl., Vallejo, CA 94589</v>
      </c>
      <c r="AD4014" t="s">
        <v>17</v>
      </c>
      <c r="AE4014" t="s">
        <v>96</v>
      </c>
      <c r="AF4014" t="s">
        <v>812</v>
      </c>
      <c r="AG4014" t="s">
        <v>3034</v>
      </c>
      <c r="AH4014" t="s">
        <v>895</v>
      </c>
      <c r="AI4014">
        <v>38.149615990000001</v>
      </c>
      <c r="AJ4014">
        <v>-122.24323723000001</v>
      </c>
      <c r="AK4014">
        <v>259</v>
      </c>
      <c r="AL4014">
        <v>28</v>
      </c>
      <c r="AM4014">
        <v>10.8</v>
      </c>
      <c r="AN4014">
        <v>0</v>
      </c>
      <c r="AO4014">
        <v>0</v>
      </c>
      <c r="AP4014">
        <v>21</v>
      </c>
      <c r="AQ4014">
        <v>8.1</v>
      </c>
      <c r="AR4014">
        <v>27</v>
      </c>
      <c r="AS4014">
        <v>10.4</v>
      </c>
      <c r="AT4014">
        <v>134</v>
      </c>
      <c r="AU4014">
        <v>51.7</v>
      </c>
      <c r="AV4014">
        <v>4</v>
      </c>
      <c r="AW4014">
        <v>1.5</v>
      </c>
      <c r="AX4014">
        <v>18</v>
      </c>
      <c r="AY4014">
        <v>6.9</v>
      </c>
      <c r="AZ4014">
        <v>17</v>
      </c>
      <c r="BA4014">
        <v>6.6</v>
      </c>
      <c r="BB4014">
        <v>10</v>
      </c>
      <c r="BC4014">
        <v>3.9</v>
      </c>
      <c r="BD4014">
        <v>50</v>
      </c>
      <c r="BE4014">
        <v>19.3</v>
      </c>
      <c r="BF4014">
        <v>2</v>
      </c>
      <c r="BG4014">
        <v>0.8</v>
      </c>
      <c r="BH4014">
        <v>1</v>
      </c>
      <c r="BI4014">
        <v>0.4</v>
      </c>
      <c r="BJ4014">
        <v>1</v>
      </c>
      <c r="BK4014">
        <v>0.4</v>
      </c>
      <c r="BL4014">
        <v>168</v>
      </c>
      <c r="BM4014">
        <v>64.900000000000006</v>
      </c>
      <c r="BN4014">
        <v>22</v>
      </c>
      <c r="BO4014">
        <v>8.5</v>
      </c>
      <c r="BP4014">
        <v>166</v>
      </c>
      <c r="BQ4014">
        <v>64.099999999999994</v>
      </c>
      <c r="BR4014" t="s">
        <v>4132</v>
      </c>
      <c r="BS4014" t="s">
        <v>4133</v>
      </c>
      <c r="BX4014" t="s">
        <v>16717</v>
      </c>
      <c r="BY4014" t="s">
        <v>16718</v>
      </c>
      <c r="BZ4014">
        <v>31019</v>
      </c>
      <c r="CA4014">
        <v>-122.24323723275801</v>
      </c>
      <c r="CB4014">
        <v>38.149615988380198</v>
      </c>
      <c r="CD4014">
        <f xml:space="preserve"> _xlfn.XLOOKUP(AB4014,[1]Sheet1!B:B,[1]Sheet1!Y:Y,"Not Found")</f>
        <v>91313</v>
      </c>
      <c r="CE4014">
        <f xml:space="preserve"> _xlfn.XLOOKUP(AB4014,[1]Sheet1!B:B,[1]Sheet1!AA:AA, "Not Found")</f>
        <v>111872</v>
      </c>
      <c r="CH4014">
        <f t="shared" ca="1" si="125"/>
        <v>0.21606773685062564</v>
      </c>
    </row>
    <row r="4015" spans="1:86" x14ac:dyDescent="0.3">
      <c r="A4015">
        <v>9013</v>
      </c>
      <c r="B4015" t="s">
        <v>0</v>
      </c>
      <c r="C4015" t="s">
        <v>17129</v>
      </c>
      <c r="D4015" s="3">
        <v>49104964930079</v>
      </c>
      <c r="E4015" t="s">
        <v>17130</v>
      </c>
      <c r="F4015" t="s">
        <v>17131</v>
      </c>
      <c r="G4015" t="s">
        <v>831</v>
      </c>
      <c r="H4015" t="s">
        <v>17132</v>
      </c>
      <c r="I4015" t="s">
        <v>17133</v>
      </c>
      <c r="J4015" t="s">
        <v>17134</v>
      </c>
      <c r="K4015" t="s">
        <v>840</v>
      </c>
      <c r="L4015" t="s">
        <v>9</v>
      </c>
      <c r="M4015" s="1">
        <v>29403</v>
      </c>
      <c r="O4015" t="s">
        <v>341</v>
      </c>
      <c r="P4015" t="s">
        <v>36</v>
      </c>
      <c r="Q4015" t="s">
        <v>11</v>
      </c>
      <c r="R4015" t="s">
        <v>12</v>
      </c>
      <c r="U4015" t="s">
        <v>12</v>
      </c>
      <c r="V4015" t="s">
        <v>12</v>
      </c>
      <c r="W4015" t="s">
        <v>13</v>
      </c>
      <c r="X4015" t="s">
        <v>13</v>
      </c>
      <c r="Y4015" t="s">
        <v>14</v>
      </c>
      <c r="Z4015" t="s">
        <v>17135</v>
      </c>
      <c r="AA4015" t="s">
        <v>17136</v>
      </c>
      <c r="AB4015">
        <v>95403</v>
      </c>
      <c r="AC4015" t="str">
        <f t="shared" si="124"/>
        <v>5340 Skylane Blvd., Santa Rosa, CA 95403</v>
      </c>
      <c r="AD4015" t="s">
        <v>17</v>
      </c>
      <c r="AE4015" t="s">
        <v>1395</v>
      </c>
      <c r="AF4015" t="s">
        <v>1395</v>
      </c>
      <c r="AG4015" t="s">
        <v>1395</v>
      </c>
      <c r="AH4015" t="s">
        <v>225</v>
      </c>
      <c r="AI4015">
        <v>38.512256970000003</v>
      </c>
      <c r="AJ4015">
        <v>-122.79814036</v>
      </c>
      <c r="AK4015">
        <v>36</v>
      </c>
      <c r="AL4015">
        <v>1</v>
      </c>
      <c r="AM4015">
        <v>2.8</v>
      </c>
      <c r="AN4015">
        <v>1</v>
      </c>
      <c r="AO4015">
        <v>2.8</v>
      </c>
      <c r="AP4015">
        <v>0</v>
      </c>
      <c r="AQ4015">
        <v>0</v>
      </c>
      <c r="AR4015">
        <v>0</v>
      </c>
      <c r="AS4015">
        <v>0</v>
      </c>
      <c r="AT4015">
        <v>29</v>
      </c>
      <c r="AU4015">
        <v>80.599999999999994</v>
      </c>
      <c r="AV4015">
        <v>0</v>
      </c>
      <c r="AW4015">
        <v>0</v>
      </c>
      <c r="AX4015">
        <v>4</v>
      </c>
      <c r="AY4015">
        <v>11.1</v>
      </c>
      <c r="AZ4015">
        <v>1</v>
      </c>
      <c r="BA4015">
        <v>2.8</v>
      </c>
      <c r="BB4015">
        <v>0</v>
      </c>
      <c r="BC4015">
        <v>0</v>
      </c>
      <c r="BD4015">
        <v>7</v>
      </c>
      <c r="BE4015">
        <v>19.399999999999999</v>
      </c>
      <c r="BF4015">
        <v>3</v>
      </c>
      <c r="BG4015">
        <v>8.3000000000000007</v>
      </c>
      <c r="BH4015">
        <v>0</v>
      </c>
      <c r="BI4015">
        <v>0</v>
      </c>
      <c r="BJ4015">
        <v>0</v>
      </c>
      <c r="BK4015">
        <v>0</v>
      </c>
      <c r="BL4015">
        <v>36</v>
      </c>
      <c r="BM4015">
        <v>100</v>
      </c>
      <c r="BN4015">
        <v>14</v>
      </c>
      <c r="BO4015">
        <v>38.9</v>
      </c>
      <c r="BP4015">
        <v>36</v>
      </c>
      <c r="BQ4015">
        <v>100</v>
      </c>
      <c r="BR4015" t="s">
        <v>5450</v>
      </c>
      <c r="BS4015" t="s">
        <v>17132</v>
      </c>
      <c r="BT4015" t="s">
        <v>17137</v>
      </c>
      <c r="BU4015" t="s">
        <v>17138</v>
      </c>
      <c r="BV4015" t="s">
        <v>17139</v>
      </c>
      <c r="BW4015" t="s">
        <v>17140</v>
      </c>
      <c r="BZ4015">
        <v>39855</v>
      </c>
      <c r="CA4015">
        <v>-122.79814036037</v>
      </c>
      <c r="CB4015">
        <v>38.512256974753598</v>
      </c>
      <c r="CD4015">
        <f xml:space="preserve"> _xlfn.XLOOKUP(AB4015,[1]Sheet1!B:B,[1]Sheet1!Y:Y,"Not Found")</f>
        <v>94480</v>
      </c>
      <c r="CE4015">
        <f xml:space="preserve"> _xlfn.XLOOKUP(AB4015,[1]Sheet1!B:B,[1]Sheet1!AA:AA, "Not Found")</f>
        <v>120614</v>
      </c>
      <c r="CH4015">
        <f t="shared" ca="1" si="125"/>
        <v>0.68167575715234985</v>
      </c>
    </row>
    <row r="4016" spans="1:86" x14ac:dyDescent="0.3">
      <c r="A4016">
        <v>9014</v>
      </c>
      <c r="B4016" t="s">
        <v>0</v>
      </c>
      <c r="C4016" t="s">
        <v>17141</v>
      </c>
      <c r="D4016" s="3">
        <v>49104964930343</v>
      </c>
      <c r="E4016" t="s">
        <v>17130</v>
      </c>
      <c r="F4016" t="s">
        <v>17142</v>
      </c>
      <c r="G4016" t="s">
        <v>831</v>
      </c>
      <c r="H4016" t="s">
        <v>17132</v>
      </c>
      <c r="I4016" t="s">
        <v>17133</v>
      </c>
      <c r="J4016" t="s">
        <v>17143</v>
      </c>
      <c r="K4016" t="s">
        <v>826</v>
      </c>
      <c r="L4016" t="s">
        <v>9</v>
      </c>
      <c r="M4016" s="1">
        <v>31594</v>
      </c>
      <c r="O4016" t="s">
        <v>341</v>
      </c>
      <c r="P4016" t="s">
        <v>36</v>
      </c>
      <c r="Q4016" t="s">
        <v>11</v>
      </c>
      <c r="R4016" t="s">
        <v>12</v>
      </c>
      <c r="U4016" t="s">
        <v>12</v>
      </c>
      <c r="V4016" t="s">
        <v>12</v>
      </c>
      <c r="W4016" t="s">
        <v>13</v>
      </c>
      <c r="X4016" t="s">
        <v>13</v>
      </c>
      <c r="Y4016" t="s">
        <v>14</v>
      </c>
      <c r="Z4016" t="s">
        <v>17135</v>
      </c>
      <c r="AA4016" t="s">
        <v>17136</v>
      </c>
      <c r="AB4016">
        <v>95403</v>
      </c>
      <c r="AC4016" t="str">
        <f t="shared" si="124"/>
        <v>5340 Skylane Blvd., Santa Rosa, CA 95403</v>
      </c>
      <c r="AD4016" t="s">
        <v>17</v>
      </c>
      <c r="AE4016" t="s">
        <v>1395</v>
      </c>
      <c r="AF4016" t="s">
        <v>1395</v>
      </c>
      <c r="AG4016" t="s">
        <v>1395</v>
      </c>
      <c r="AH4016" t="s">
        <v>225</v>
      </c>
      <c r="AI4016">
        <v>38.512256970000003</v>
      </c>
      <c r="AJ4016">
        <v>-122.79814036</v>
      </c>
      <c r="AK4016">
        <v>68</v>
      </c>
      <c r="AL4016">
        <v>1</v>
      </c>
      <c r="AM4016">
        <v>1.5</v>
      </c>
      <c r="AN4016">
        <v>2</v>
      </c>
      <c r="AO4016">
        <v>2.9</v>
      </c>
      <c r="AP4016">
        <v>1</v>
      </c>
      <c r="AQ4016">
        <v>1.5</v>
      </c>
      <c r="AR4016">
        <v>1</v>
      </c>
      <c r="AS4016">
        <v>1.5</v>
      </c>
      <c r="AT4016">
        <v>49</v>
      </c>
      <c r="AU4016">
        <v>72.099999999999994</v>
      </c>
      <c r="AV4016">
        <v>0</v>
      </c>
      <c r="AW4016">
        <v>0</v>
      </c>
      <c r="AX4016">
        <v>13</v>
      </c>
      <c r="AY4016">
        <v>19.100000000000001</v>
      </c>
      <c r="AZ4016">
        <v>1</v>
      </c>
      <c r="BA4016">
        <v>1.5</v>
      </c>
      <c r="BB4016">
        <v>0</v>
      </c>
      <c r="BC4016">
        <v>0</v>
      </c>
      <c r="BD4016">
        <v>16</v>
      </c>
      <c r="BE4016">
        <v>23.5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54</v>
      </c>
      <c r="BM4016">
        <v>79.400000000000006</v>
      </c>
      <c r="BN4016">
        <v>16</v>
      </c>
      <c r="BO4016">
        <v>23.5</v>
      </c>
      <c r="BP4016">
        <v>49</v>
      </c>
      <c r="BQ4016">
        <v>72.099999999999994</v>
      </c>
      <c r="BR4016" t="s">
        <v>5450</v>
      </c>
      <c r="BS4016" t="s">
        <v>17132</v>
      </c>
      <c r="BT4016" t="s">
        <v>17137</v>
      </c>
      <c r="BU4016" t="s">
        <v>17138</v>
      </c>
      <c r="BV4016" t="s">
        <v>17139</v>
      </c>
      <c r="BW4016" t="s">
        <v>17140</v>
      </c>
      <c r="BZ4016">
        <v>39856</v>
      </c>
      <c r="CA4016">
        <v>-122.79814036037</v>
      </c>
      <c r="CB4016">
        <v>38.512256974753598</v>
      </c>
      <c r="CD4016">
        <f xml:space="preserve"> _xlfn.XLOOKUP(AB4016,[1]Sheet1!B:B,[1]Sheet1!Y:Y,"Not Found")</f>
        <v>94480</v>
      </c>
      <c r="CE4016">
        <f xml:space="preserve"> _xlfn.XLOOKUP(AB4016,[1]Sheet1!B:B,[1]Sheet1!AA:AA, "Not Found")</f>
        <v>120614</v>
      </c>
      <c r="CH4016">
        <f t="shared" ca="1" si="125"/>
        <v>0.78310089843157249</v>
      </c>
    </row>
    <row r="4017" spans="1:86" x14ac:dyDescent="0.3">
      <c r="A4017">
        <v>9015</v>
      </c>
      <c r="B4017" t="s">
        <v>0</v>
      </c>
      <c r="C4017" t="s">
        <v>17144</v>
      </c>
      <c r="D4017" s="3">
        <v>49104966069413</v>
      </c>
      <c r="E4017" t="s">
        <v>17130</v>
      </c>
      <c r="F4017" t="s">
        <v>17145</v>
      </c>
      <c r="G4017" t="s">
        <v>831</v>
      </c>
      <c r="H4017" t="s">
        <v>17132</v>
      </c>
      <c r="I4017" t="s">
        <v>17133</v>
      </c>
      <c r="J4017" t="s">
        <v>17146</v>
      </c>
      <c r="K4017" t="s">
        <v>400</v>
      </c>
      <c r="L4017" t="s">
        <v>9</v>
      </c>
      <c r="M4017" s="1">
        <v>29403</v>
      </c>
      <c r="O4017" t="s">
        <v>341</v>
      </c>
      <c r="P4017" t="s">
        <v>36</v>
      </c>
      <c r="Q4017" t="s">
        <v>11</v>
      </c>
      <c r="R4017" t="s">
        <v>12</v>
      </c>
      <c r="U4017" t="s">
        <v>12</v>
      </c>
      <c r="V4017" t="s">
        <v>12</v>
      </c>
      <c r="W4017" t="s">
        <v>12</v>
      </c>
      <c r="X4017" t="s">
        <v>13</v>
      </c>
      <c r="Y4017" t="s">
        <v>58</v>
      </c>
      <c r="Z4017" t="s">
        <v>17135</v>
      </c>
      <c r="AA4017" t="s">
        <v>17136</v>
      </c>
      <c r="AB4017">
        <v>95403</v>
      </c>
      <c r="AC4017" t="str">
        <f t="shared" si="124"/>
        <v>5340 Skylane Blvd., Santa Rosa, CA 95403</v>
      </c>
      <c r="AD4017" t="s">
        <v>17</v>
      </c>
      <c r="AE4017" t="s">
        <v>1395</v>
      </c>
      <c r="AF4017" t="s">
        <v>1395</v>
      </c>
      <c r="AG4017" t="s">
        <v>1395</v>
      </c>
      <c r="AH4017" t="s">
        <v>225</v>
      </c>
      <c r="AI4017">
        <v>38.512256970000003</v>
      </c>
      <c r="AJ4017">
        <v>-122.79814036</v>
      </c>
      <c r="AK4017">
        <v>212</v>
      </c>
      <c r="AL4017">
        <v>7</v>
      </c>
      <c r="AM4017">
        <v>3.3</v>
      </c>
      <c r="AN4017">
        <v>1</v>
      </c>
      <c r="AO4017">
        <v>0.5</v>
      </c>
      <c r="AP4017">
        <v>7</v>
      </c>
      <c r="AQ4017">
        <v>3.3</v>
      </c>
      <c r="AR4017">
        <v>1</v>
      </c>
      <c r="AS4017">
        <v>0.5</v>
      </c>
      <c r="AT4017">
        <v>108</v>
      </c>
      <c r="AU4017">
        <v>50.9</v>
      </c>
      <c r="AV4017">
        <v>1</v>
      </c>
      <c r="AW4017">
        <v>0.5</v>
      </c>
      <c r="AX4017">
        <v>75</v>
      </c>
      <c r="AY4017">
        <v>35.4</v>
      </c>
      <c r="AZ4017">
        <v>11</v>
      </c>
      <c r="BA4017">
        <v>5.2</v>
      </c>
      <c r="BB4017">
        <v>1</v>
      </c>
      <c r="BC4017">
        <v>0.5</v>
      </c>
      <c r="BD4017">
        <v>30</v>
      </c>
      <c r="BE4017">
        <v>14.2</v>
      </c>
      <c r="BF4017">
        <v>3</v>
      </c>
      <c r="BG4017">
        <v>1.4</v>
      </c>
      <c r="BH4017">
        <v>4</v>
      </c>
      <c r="BI4017">
        <v>1.9</v>
      </c>
      <c r="BJ4017">
        <v>0</v>
      </c>
      <c r="BK4017">
        <v>0</v>
      </c>
      <c r="BL4017">
        <v>98</v>
      </c>
      <c r="BM4017">
        <v>46.2</v>
      </c>
      <c r="BN4017">
        <v>212</v>
      </c>
      <c r="BO4017">
        <v>100</v>
      </c>
      <c r="BP4017">
        <v>91</v>
      </c>
      <c r="BQ4017">
        <v>42.9</v>
      </c>
      <c r="BR4017" t="s">
        <v>5450</v>
      </c>
      <c r="BS4017" t="s">
        <v>17132</v>
      </c>
      <c r="BT4017" t="s">
        <v>17137</v>
      </c>
      <c r="BU4017" t="s">
        <v>17138</v>
      </c>
      <c r="BV4017" t="s">
        <v>17139</v>
      </c>
      <c r="BW4017" t="s">
        <v>17140</v>
      </c>
      <c r="BZ4017">
        <v>39854</v>
      </c>
      <c r="CA4017">
        <v>-122.79814036037</v>
      </c>
      <c r="CB4017">
        <v>38.512256974753598</v>
      </c>
      <c r="CD4017">
        <f xml:space="preserve"> _xlfn.XLOOKUP(AB4017,[1]Sheet1!B:B,[1]Sheet1!Y:Y,"Not Found")</f>
        <v>94480</v>
      </c>
      <c r="CE4017">
        <f xml:space="preserve"> _xlfn.XLOOKUP(AB4017,[1]Sheet1!B:B,[1]Sheet1!AA:AA, "Not Found")</f>
        <v>120614</v>
      </c>
      <c r="CH4017">
        <f t="shared" ca="1" si="125"/>
        <v>0.80579134131789287</v>
      </c>
    </row>
    <row r="4018" spans="1:86" x14ac:dyDescent="0.3">
      <c r="A4018">
        <v>9016</v>
      </c>
      <c r="B4018" t="s">
        <v>0</v>
      </c>
      <c r="C4018" t="s">
        <v>17147</v>
      </c>
      <c r="D4018" s="3">
        <v>49705996051577</v>
      </c>
      <c r="E4018" t="s">
        <v>17148</v>
      </c>
      <c r="F4018" t="s">
        <v>17149</v>
      </c>
      <c r="G4018" t="s">
        <v>831</v>
      </c>
      <c r="H4018" t="s">
        <v>17132</v>
      </c>
      <c r="I4018" t="s">
        <v>17150</v>
      </c>
      <c r="J4018" t="s">
        <v>17151</v>
      </c>
      <c r="K4018" t="s">
        <v>35</v>
      </c>
      <c r="L4018" t="s">
        <v>9</v>
      </c>
      <c r="M4018" s="1">
        <v>29403</v>
      </c>
      <c r="O4018" t="s">
        <v>35</v>
      </c>
      <c r="P4018" t="s">
        <v>36</v>
      </c>
      <c r="Q4018" t="s">
        <v>75</v>
      </c>
      <c r="R4018" t="s">
        <v>12</v>
      </c>
      <c r="U4018" t="s">
        <v>12</v>
      </c>
      <c r="V4018" t="s">
        <v>12</v>
      </c>
      <c r="W4018" t="s">
        <v>12</v>
      </c>
      <c r="X4018" t="s">
        <v>12</v>
      </c>
      <c r="Y4018" t="s">
        <v>14</v>
      </c>
      <c r="Z4018" t="s">
        <v>17152</v>
      </c>
      <c r="AA4018" t="s">
        <v>17153</v>
      </c>
      <c r="AB4018">
        <v>95448</v>
      </c>
      <c r="AC4018" t="str">
        <f t="shared" si="124"/>
        <v>8511 Highway 128, Healdsburg, CA 95448</v>
      </c>
      <c r="AD4018" t="s">
        <v>17</v>
      </c>
      <c r="AE4018" t="s">
        <v>1395</v>
      </c>
      <c r="AF4018" t="s">
        <v>1395</v>
      </c>
      <c r="AG4018" t="s">
        <v>1395</v>
      </c>
      <c r="AH4018" t="s">
        <v>602</v>
      </c>
      <c r="AI4018">
        <v>38.655726989999998</v>
      </c>
      <c r="AJ4018">
        <v>-122.79347538</v>
      </c>
      <c r="AK4018">
        <v>115</v>
      </c>
      <c r="AL4018">
        <v>1</v>
      </c>
      <c r="AM4018">
        <v>0.9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34</v>
      </c>
      <c r="AU4018">
        <v>29.6</v>
      </c>
      <c r="AV4018">
        <v>0</v>
      </c>
      <c r="AW4018">
        <v>0</v>
      </c>
      <c r="AX4018">
        <v>76</v>
      </c>
      <c r="AY4018">
        <v>66.099999999999994</v>
      </c>
      <c r="AZ4018">
        <v>4</v>
      </c>
      <c r="BA4018">
        <v>3.5</v>
      </c>
      <c r="BB4018">
        <v>0</v>
      </c>
      <c r="BC4018">
        <v>0</v>
      </c>
      <c r="BD4018">
        <v>8</v>
      </c>
      <c r="BE4018">
        <v>7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37</v>
      </c>
      <c r="BM4018">
        <v>32.200000000000003</v>
      </c>
      <c r="BN4018">
        <v>15</v>
      </c>
      <c r="BO4018">
        <v>13</v>
      </c>
      <c r="BP4018">
        <v>36</v>
      </c>
      <c r="BQ4018">
        <v>31.3</v>
      </c>
      <c r="BR4018" t="s">
        <v>5450</v>
      </c>
      <c r="BS4018" t="s">
        <v>17132</v>
      </c>
      <c r="BT4018" t="s">
        <v>17148</v>
      </c>
      <c r="BU4018" t="s">
        <v>17150</v>
      </c>
      <c r="BX4018" t="s">
        <v>17154</v>
      </c>
      <c r="BY4018" t="s">
        <v>17155</v>
      </c>
      <c r="BZ4018">
        <v>31124</v>
      </c>
      <c r="CA4018">
        <v>-122.793475376438</v>
      </c>
      <c r="CB4018">
        <v>38.655726986810599</v>
      </c>
      <c r="CD4018">
        <f xml:space="preserve"> _xlfn.XLOOKUP(AB4018,[1]Sheet1!B:B,[1]Sheet1!Y:Y,"Not Found")</f>
        <v>103048</v>
      </c>
      <c r="CE4018">
        <f xml:space="preserve"> _xlfn.XLOOKUP(AB4018,[1]Sheet1!B:B,[1]Sheet1!AA:AA, "Not Found")</f>
        <v>155806</v>
      </c>
      <c r="CH4018">
        <f t="shared" ca="1" si="125"/>
        <v>0.33440237641197845</v>
      </c>
    </row>
    <row r="4019" spans="1:86" x14ac:dyDescent="0.3">
      <c r="A4019">
        <v>9017</v>
      </c>
      <c r="B4019" t="s">
        <v>0</v>
      </c>
      <c r="C4019" t="s">
        <v>17156</v>
      </c>
      <c r="D4019" s="3">
        <v>49706070121038</v>
      </c>
      <c r="E4019" t="s">
        <v>17157</v>
      </c>
      <c r="F4019" t="s">
        <v>17158</v>
      </c>
      <c r="G4019" t="s">
        <v>831</v>
      </c>
      <c r="H4019" t="s">
        <v>17132</v>
      </c>
      <c r="I4019" t="s">
        <v>17159</v>
      </c>
      <c r="J4019" t="s">
        <v>17160</v>
      </c>
      <c r="K4019" t="s">
        <v>400</v>
      </c>
      <c r="L4019" t="s">
        <v>9</v>
      </c>
      <c r="M4019" s="1">
        <v>40182</v>
      </c>
      <c r="O4019" t="s">
        <v>35</v>
      </c>
      <c r="P4019" t="s">
        <v>36</v>
      </c>
      <c r="Q4019" t="s">
        <v>96</v>
      </c>
      <c r="R4019" t="s">
        <v>12</v>
      </c>
      <c r="U4019" t="s">
        <v>12</v>
      </c>
      <c r="V4019" t="s">
        <v>12</v>
      </c>
      <c r="W4019" t="s">
        <v>12</v>
      </c>
      <c r="X4019" t="s">
        <v>13</v>
      </c>
      <c r="Y4019" t="s">
        <v>14</v>
      </c>
      <c r="Z4019" t="s">
        <v>17161</v>
      </c>
      <c r="AA4019" t="s">
        <v>17162</v>
      </c>
      <c r="AB4019">
        <v>95472</v>
      </c>
      <c r="AC4019" t="str">
        <f t="shared" si="124"/>
        <v>462 Johnson St., Sebastopol, CA 95472</v>
      </c>
      <c r="AD4019" t="s">
        <v>17</v>
      </c>
      <c r="AE4019" t="s">
        <v>1395</v>
      </c>
      <c r="AF4019" t="s">
        <v>1395</v>
      </c>
      <c r="AG4019" t="s">
        <v>1395</v>
      </c>
      <c r="AH4019" t="s">
        <v>602</v>
      </c>
      <c r="AI4019">
        <v>38.481289969999999</v>
      </c>
      <c r="AJ4019">
        <v>-122.88872037</v>
      </c>
      <c r="AK4019">
        <v>32</v>
      </c>
      <c r="AL4019">
        <v>1</v>
      </c>
      <c r="AM4019">
        <v>3.1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5</v>
      </c>
      <c r="AU4019">
        <v>15.6</v>
      </c>
      <c r="AV4019">
        <v>0</v>
      </c>
      <c r="AW4019">
        <v>0</v>
      </c>
      <c r="AX4019">
        <v>23</v>
      </c>
      <c r="AY4019">
        <v>71.900000000000006</v>
      </c>
      <c r="AZ4019">
        <v>3</v>
      </c>
      <c r="BA4019">
        <v>9.4</v>
      </c>
      <c r="BB4019">
        <v>0</v>
      </c>
      <c r="BC4019">
        <v>0</v>
      </c>
      <c r="BD4019">
        <v>2</v>
      </c>
      <c r="BE4019">
        <v>6.2</v>
      </c>
      <c r="BF4019">
        <v>1</v>
      </c>
      <c r="BG4019">
        <v>3.1</v>
      </c>
      <c r="BH4019">
        <v>0</v>
      </c>
      <c r="BI4019">
        <v>0</v>
      </c>
      <c r="BJ4019">
        <v>0</v>
      </c>
      <c r="BK4019">
        <v>0</v>
      </c>
      <c r="BL4019">
        <v>11</v>
      </c>
      <c r="BM4019">
        <v>34.4</v>
      </c>
      <c r="BN4019">
        <v>32</v>
      </c>
      <c r="BO4019">
        <v>100</v>
      </c>
      <c r="BP4019">
        <v>11</v>
      </c>
      <c r="BQ4019">
        <v>34.4</v>
      </c>
      <c r="BR4019" t="s">
        <v>5450</v>
      </c>
      <c r="BS4019" t="s">
        <v>17132</v>
      </c>
      <c r="BT4019" t="s">
        <v>17163</v>
      </c>
      <c r="BU4019" t="s">
        <v>17164</v>
      </c>
      <c r="BV4019" t="s">
        <v>17157</v>
      </c>
      <c r="BW4019" t="s">
        <v>17159</v>
      </c>
      <c r="BZ4019">
        <v>31853</v>
      </c>
      <c r="CA4019">
        <v>-122.88872036918799</v>
      </c>
      <c r="CB4019">
        <v>38.4812899658872</v>
      </c>
      <c r="CD4019">
        <f xml:space="preserve"> _xlfn.XLOOKUP(AB4019,[1]Sheet1!B:B,[1]Sheet1!Y:Y,"Not Found")</f>
        <v>109775</v>
      </c>
      <c r="CE4019">
        <f xml:space="preserve"> _xlfn.XLOOKUP(AB4019,[1]Sheet1!B:B,[1]Sheet1!AA:AA, "Not Found")</f>
        <v>146505</v>
      </c>
      <c r="CH4019">
        <f t="shared" ca="1" si="125"/>
        <v>0.34905142467907568</v>
      </c>
    </row>
    <row r="4020" spans="1:86" x14ac:dyDescent="0.3">
      <c r="A4020">
        <v>9018</v>
      </c>
      <c r="B4020" t="s">
        <v>0</v>
      </c>
      <c r="C4020" t="s">
        <v>17165</v>
      </c>
      <c r="D4020" s="3">
        <v>49706074930327</v>
      </c>
      <c r="E4020" t="s">
        <v>17157</v>
      </c>
      <c r="F4020" t="s">
        <v>17166</v>
      </c>
      <c r="G4020" t="s">
        <v>831</v>
      </c>
      <c r="H4020" t="s">
        <v>17132</v>
      </c>
      <c r="I4020" t="s">
        <v>17159</v>
      </c>
      <c r="J4020" t="s">
        <v>17167</v>
      </c>
      <c r="K4020" t="s">
        <v>325</v>
      </c>
      <c r="L4020" t="s">
        <v>9</v>
      </c>
      <c r="M4020" s="1">
        <v>29403</v>
      </c>
      <c r="O4020" t="s">
        <v>8</v>
      </c>
      <c r="P4020" t="s">
        <v>4</v>
      </c>
      <c r="Q4020" t="s">
        <v>11</v>
      </c>
      <c r="R4020" t="s">
        <v>12</v>
      </c>
      <c r="U4020" t="s">
        <v>12</v>
      </c>
      <c r="V4020" t="s">
        <v>12</v>
      </c>
      <c r="W4020" t="s">
        <v>13</v>
      </c>
      <c r="X4020" t="s">
        <v>13</v>
      </c>
      <c r="Y4020" t="s">
        <v>14</v>
      </c>
      <c r="Z4020" t="s">
        <v>17168</v>
      </c>
      <c r="AA4020" t="s">
        <v>17169</v>
      </c>
      <c r="AB4020">
        <v>95436</v>
      </c>
      <c r="AC4020" t="str">
        <f t="shared" si="124"/>
        <v>7050 Covey Rd., Forestville, CA 95436</v>
      </c>
      <c r="AD4020" t="s">
        <v>17</v>
      </c>
      <c r="AE4020" t="s">
        <v>1395</v>
      </c>
      <c r="AF4020" t="s">
        <v>1395</v>
      </c>
      <c r="AG4020" t="s">
        <v>1395</v>
      </c>
      <c r="AH4020" t="s">
        <v>602</v>
      </c>
      <c r="AI4020">
        <v>38.481289969999999</v>
      </c>
      <c r="AJ4020">
        <v>-122.88872037</v>
      </c>
      <c r="AK4020">
        <v>71</v>
      </c>
      <c r="AL4020">
        <v>0</v>
      </c>
      <c r="AM4020">
        <v>0</v>
      </c>
      <c r="AN4020">
        <v>2</v>
      </c>
      <c r="AO4020">
        <v>2.8</v>
      </c>
      <c r="AP4020">
        <v>2</v>
      </c>
      <c r="AQ4020">
        <v>2.8</v>
      </c>
      <c r="AR4020">
        <v>1</v>
      </c>
      <c r="AS4020">
        <v>1.4</v>
      </c>
      <c r="AT4020">
        <v>17</v>
      </c>
      <c r="AU4020">
        <v>23.9</v>
      </c>
      <c r="AV4020">
        <v>0</v>
      </c>
      <c r="AW4020">
        <v>0</v>
      </c>
      <c r="AX4020">
        <v>45</v>
      </c>
      <c r="AY4020">
        <v>63.4</v>
      </c>
      <c r="AZ4020">
        <v>4</v>
      </c>
      <c r="BA4020">
        <v>5.6</v>
      </c>
      <c r="BB4020">
        <v>0</v>
      </c>
      <c r="BC4020">
        <v>0</v>
      </c>
      <c r="BD4020">
        <v>5</v>
      </c>
      <c r="BE4020">
        <v>7</v>
      </c>
      <c r="BF4020">
        <v>0</v>
      </c>
      <c r="BG4020">
        <v>0</v>
      </c>
      <c r="BH4020">
        <v>9</v>
      </c>
      <c r="BI4020">
        <v>12.7</v>
      </c>
      <c r="BJ4020">
        <v>1</v>
      </c>
      <c r="BK4020">
        <v>1.4</v>
      </c>
      <c r="BL4020">
        <v>47</v>
      </c>
      <c r="BM4020">
        <v>66.2</v>
      </c>
      <c r="BN4020">
        <v>15</v>
      </c>
      <c r="BO4020">
        <v>21.1</v>
      </c>
      <c r="BP4020">
        <v>42</v>
      </c>
      <c r="BQ4020">
        <v>59.2</v>
      </c>
      <c r="BR4020" t="s">
        <v>5450</v>
      </c>
      <c r="BS4020" t="s">
        <v>17132</v>
      </c>
      <c r="BT4020" t="s">
        <v>17163</v>
      </c>
      <c r="BU4020" t="s">
        <v>17164</v>
      </c>
      <c r="BV4020" t="s">
        <v>17157</v>
      </c>
      <c r="BW4020" t="s">
        <v>17159</v>
      </c>
      <c r="BZ4020">
        <v>31852</v>
      </c>
      <c r="CA4020">
        <v>-122.88872036918799</v>
      </c>
      <c r="CB4020">
        <v>38.4812899658872</v>
      </c>
      <c r="CD4020">
        <f xml:space="preserve"> _xlfn.XLOOKUP(AB4020,[1]Sheet1!B:B,[1]Sheet1!Y:Y,"Not Found")</f>
        <v>96023</v>
      </c>
      <c r="CE4020">
        <f xml:space="preserve"> _xlfn.XLOOKUP(AB4020,[1]Sheet1!B:B,[1]Sheet1!AA:AA, "Not Found")</f>
        <v>123531</v>
      </c>
      <c r="CH4020">
        <f t="shared" ca="1" si="125"/>
        <v>0.709934781200668</v>
      </c>
    </row>
    <row r="4021" spans="1:86" x14ac:dyDescent="0.3">
      <c r="A4021">
        <v>9019</v>
      </c>
      <c r="B4021" t="s">
        <v>0</v>
      </c>
      <c r="C4021" t="s">
        <v>17170</v>
      </c>
      <c r="D4021" s="3">
        <v>49706074930400</v>
      </c>
      <c r="E4021" t="s">
        <v>17157</v>
      </c>
      <c r="F4021" t="s">
        <v>17171</v>
      </c>
      <c r="G4021" t="s">
        <v>831</v>
      </c>
      <c r="H4021" t="s">
        <v>17132</v>
      </c>
      <c r="I4021" t="s">
        <v>17159</v>
      </c>
      <c r="J4021" t="s">
        <v>17172</v>
      </c>
      <c r="K4021" t="s">
        <v>8</v>
      </c>
      <c r="L4021" t="s">
        <v>9</v>
      </c>
      <c r="M4021" s="1">
        <v>29403</v>
      </c>
      <c r="O4021" t="s">
        <v>8</v>
      </c>
      <c r="P4021" t="s">
        <v>4</v>
      </c>
      <c r="Q4021" t="s">
        <v>11</v>
      </c>
      <c r="R4021" t="s">
        <v>12</v>
      </c>
      <c r="U4021" t="s">
        <v>12</v>
      </c>
      <c r="V4021" t="s">
        <v>12</v>
      </c>
      <c r="W4021" t="s">
        <v>13</v>
      </c>
      <c r="X4021" t="s">
        <v>12</v>
      </c>
      <c r="Y4021" t="s">
        <v>14</v>
      </c>
      <c r="Z4021" t="s">
        <v>17173</v>
      </c>
      <c r="AA4021" t="s">
        <v>17162</v>
      </c>
      <c r="AB4021">
        <v>95472</v>
      </c>
      <c r="AC4021" t="str">
        <f t="shared" si="124"/>
        <v>6950 Analy Ave., Sebastopol, CA 95472</v>
      </c>
      <c r="AD4021" t="s">
        <v>17</v>
      </c>
      <c r="AE4021" t="s">
        <v>1395</v>
      </c>
      <c r="AF4021" t="s">
        <v>1395</v>
      </c>
      <c r="AG4021" t="s">
        <v>1395</v>
      </c>
      <c r="AH4021" t="s">
        <v>225</v>
      </c>
      <c r="AI4021">
        <v>38.407419969999999</v>
      </c>
      <c r="AJ4021">
        <v>-122.82536535</v>
      </c>
      <c r="AK4021">
        <v>1450</v>
      </c>
      <c r="AL4021">
        <v>25</v>
      </c>
      <c r="AM4021">
        <v>1.7</v>
      </c>
      <c r="AN4021">
        <v>18</v>
      </c>
      <c r="AO4021">
        <v>1.2</v>
      </c>
      <c r="AP4021">
        <v>54</v>
      </c>
      <c r="AQ4021">
        <v>3.7</v>
      </c>
      <c r="AR4021">
        <v>12</v>
      </c>
      <c r="AS4021">
        <v>0.8</v>
      </c>
      <c r="AT4021">
        <v>399</v>
      </c>
      <c r="AU4021">
        <v>27.5</v>
      </c>
      <c r="AV4021">
        <v>2</v>
      </c>
      <c r="AW4021">
        <v>0.1</v>
      </c>
      <c r="AX4021">
        <v>891</v>
      </c>
      <c r="AY4021">
        <v>61.4</v>
      </c>
      <c r="AZ4021">
        <v>49</v>
      </c>
      <c r="BA4021">
        <v>3.4</v>
      </c>
      <c r="BB4021">
        <v>0</v>
      </c>
      <c r="BC4021">
        <v>0</v>
      </c>
      <c r="BD4021">
        <v>32</v>
      </c>
      <c r="BE4021">
        <v>2.2000000000000002</v>
      </c>
      <c r="BF4021">
        <v>3</v>
      </c>
      <c r="BG4021">
        <v>0.2</v>
      </c>
      <c r="BH4021">
        <v>8</v>
      </c>
      <c r="BI4021">
        <v>0.6</v>
      </c>
      <c r="BJ4021">
        <v>5</v>
      </c>
      <c r="BK4021">
        <v>0.3</v>
      </c>
      <c r="BL4021">
        <v>657</v>
      </c>
      <c r="BM4021">
        <v>45.3</v>
      </c>
      <c r="BN4021">
        <v>174</v>
      </c>
      <c r="BO4021">
        <v>12</v>
      </c>
      <c r="BP4021">
        <v>616</v>
      </c>
      <c r="BQ4021">
        <v>42.5</v>
      </c>
      <c r="BR4021" t="s">
        <v>5450</v>
      </c>
      <c r="BS4021" t="s">
        <v>17132</v>
      </c>
      <c r="BT4021" t="s">
        <v>17174</v>
      </c>
      <c r="BU4021" t="s">
        <v>17175</v>
      </c>
      <c r="BV4021" t="s">
        <v>17157</v>
      </c>
      <c r="BW4021" t="s">
        <v>17159</v>
      </c>
      <c r="BZ4021">
        <v>31851</v>
      </c>
      <c r="CA4021">
        <v>-122.825365350493</v>
      </c>
      <c r="CB4021">
        <v>38.407419965268701</v>
      </c>
      <c r="CD4021">
        <f xml:space="preserve"> _xlfn.XLOOKUP(AB4021,[1]Sheet1!B:B,[1]Sheet1!Y:Y,"Not Found")</f>
        <v>109775</v>
      </c>
      <c r="CE4021">
        <f xml:space="preserve"> _xlfn.XLOOKUP(AB4021,[1]Sheet1!B:B,[1]Sheet1!AA:AA, "Not Found")</f>
        <v>146505</v>
      </c>
      <c r="CH4021">
        <f t="shared" ca="1" si="125"/>
        <v>0.18423928049850624</v>
      </c>
    </row>
    <row r="4022" spans="1:86" x14ac:dyDescent="0.3">
      <c r="A4022">
        <v>9020</v>
      </c>
      <c r="B4022" t="s">
        <v>0</v>
      </c>
      <c r="C4022" t="s">
        <v>17176</v>
      </c>
      <c r="D4022" s="3">
        <v>49706150113506</v>
      </c>
      <c r="E4022" t="s">
        <v>17177</v>
      </c>
      <c r="F4022" t="s">
        <v>17178</v>
      </c>
      <c r="G4022" t="s">
        <v>831</v>
      </c>
      <c r="H4022" t="s">
        <v>17132</v>
      </c>
      <c r="I4022" t="s">
        <v>17179</v>
      </c>
      <c r="J4022" t="s">
        <v>17180</v>
      </c>
      <c r="K4022" t="s">
        <v>35</v>
      </c>
      <c r="L4022" t="s">
        <v>9</v>
      </c>
      <c r="M4022" s="1">
        <v>39314</v>
      </c>
      <c r="O4022" t="s">
        <v>35</v>
      </c>
      <c r="P4022" t="s">
        <v>36</v>
      </c>
      <c r="Q4022" t="s">
        <v>75</v>
      </c>
      <c r="R4022" t="s">
        <v>12</v>
      </c>
      <c r="U4022" t="s">
        <v>12</v>
      </c>
      <c r="V4022" t="s">
        <v>12</v>
      </c>
      <c r="W4022" t="s">
        <v>13</v>
      </c>
      <c r="X4022" t="s">
        <v>12</v>
      </c>
      <c r="Y4022" t="s">
        <v>14</v>
      </c>
      <c r="Z4022" t="s">
        <v>17181</v>
      </c>
      <c r="AA4022" t="s">
        <v>17136</v>
      </c>
      <c r="AB4022">
        <v>95407</v>
      </c>
      <c r="AC4022" t="str">
        <f t="shared" si="124"/>
        <v>1210 East Bellevue Ave., Santa Rosa, CA 95407</v>
      </c>
      <c r="AD4022" t="s">
        <v>17</v>
      </c>
      <c r="AE4022" t="s">
        <v>935</v>
      </c>
      <c r="AF4022" t="s">
        <v>1395</v>
      </c>
      <c r="AG4022" t="s">
        <v>11</v>
      </c>
      <c r="AH4022" t="s">
        <v>225</v>
      </c>
      <c r="AI4022">
        <v>38.401184970000003</v>
      </c>
      <c r="AJ4022">
        <v>-122.70928433</v>
      </c>
      <c r="AK4022">
        <v>457</v>
      </c>
      <c r="AL4022">
        <v>11</v>
      </c>
      <c r="AM4022">
        <v>2.4</v>
      </c>
      <c r="AN4022">
        <v>5</v>
      </c>
      <c r="AO4022">
        <v>1.1000000000000001</v>
      </c>
      <c r="AP4022">
        <v>13</v>
      </c>
      <c r="AQ4022">
        <v>2.8</v>
      </c>
      <c r="AR4022">
        <v>4</v>
      </c>
      <c r="AS4022">
        <v>0.9</v>
      </c>
      <c r="AT4022">
        <v>378</v>
      </c>
      <c r="AU4022">
        <v>82.7</v>
      </c>
      <c r="AV4022">
        <v>2</v>
      </c>
      <c r="AW4022">
        <v>0.4</v>
      </c>
      <c r="AX4022">
        <v>34</v>
      </c>
      <c r="AY4022">
        <v>7.4</v>
      </c>
      <c r="AZ4022">
        <v>9</v>
      </c>
      <c r="BA4022">
        <v>2</v>
      </c>
      <c r="BB4022">
        <v>1</v>
      </c>
      <c r="BC4022">
        <v>0.2</v>
      </c>
      <c r="BD4022">
        <v>236</v>
      </c>
      <c r="BE4022">
        <v>51.6</v>
      </c>
      <c r="BF4022">
        <v>2</v>
      </c>
      <c r="BG4022">
        <v>0.4</v>
      </c>
      <c r="BH4022">
        <v>15</v>
      </c>
      <c r="BI4022">
        <v>3.3</v>
      </c>
      <c r="BJ4022">
        <v>5</v>
      </c>
      <c r="BK4022">
        <v>1.1000000000000001</v>
      </c>
      <c r="BL4022">
        <v>367</v>
      </c>
      <c r="BM4022">
        <v>80.3</v>
      </c>
      <c r="BN4022">
        <v>96</v>
      </c>
      <c r="BO4022">
        <v>21</v>
      </c>
      <c r="BP4022">
        <v>364</v>
      </c>
      <c r="BQ4022">
        <v>79.599999999999994</v>
      </c>
      <c r="BR4022" t="s">
        <v>5450</v>
      </c>
      <c r="BS4022" t="s">
        <v>17132</v>
      </c>
      <c r="BT4022" t="s">
        <v>17177</v>
      </c>
      <c r="BU4022" t="s">
        <v>17179</v>
      </c>
      <c r="BV4022" t="s">
        <v>17139</v>
      </c>
      <c r="BW4022" t="s">
        <v>17140</v>
      </c>
      <c r="BZ4022">
        <v>32093</v>
      </c>
      <c r="CA4022">
        <v>-122.709284332789</v>
      </c>
      <c r="CB4022">
        <v>38.401184973782101</v>
      </c>
      <c r="CD4022">
        <f xml:space="preserve"> _xlfn.XLOOKUP(AB4022,[1]Sheet1!B:B,[1]Sheet1!Y:Y,"Not Found")</f>
        <v>82807</v>
      </c>
      <c r="CE4022">
        <f xml:space="preserve"> _xlfn.XLOOKUP(AB4022,[1]Sheet1!B:B,[1]Sheet1!AA:AA, "Not Found")</f>
        <v>99766</v>
      </c>
      <c r="CH4022">
        <f t="shared" ca="1" si="125"/>
        <v>0.11156773772202122</v>
      </c>
    </row>
    <row r="4023" spans="1:86" x14ac:dyDescent="0.3">
      <c r="A4023">
        <v>9021</v>
      </c>
      <c r="B4023" t="s">
        <v>0</v>
      </c>
      <c r="C4023" t="s">
        <v>17182</v>
      </c>
      <c r="D4023" s="3">
        <v>49706156051585</v>
      </c>
      <c r="E4023" t="s">
        <v>17177</v>
      </c>
      <c r="F4023" t="s">
        <v>17183</v>
      </c>
      <c r="G4023" t="s">
        <v>831</v>
      </c>
      <c r="H4023" t="s">
        <v>17132</v>
      </c>
      <c r="I4023" t="s">
        <v>17179</v>
      </c>
      <c r="J4023" t="s">
        <v>17184</v>
      </c>
      <c r="K4023" t="s">
        <v>35</v>
      </c>
      <c r="L4023" t="s">
        <v>9</v>
      </c>
      <c r="M4023" s="1">
        <v>29403</v>
      </c>
      <c r="O4023" t="s">
        <v>35</v>
      </c>
      <c r="P4023" t="s">
        <v>36</v>
      </c>
      <c r="Q4023" t="s">
        <v>75</v>
      </c>
      <c r="R4023" t="s">
        <v>12</v>
      </c>
      <c r="U4023" t="s">
        <v>12</v>
      </c>
      <c r="V4023" t="s">
        <v>12</v>
      </c>
      <c r="W4023" t="s">
        <v>13</v>
      </c>
      <c r="X4023" t="s">
        <v>12</v>
      </c>
      <c r="Y4023" t="s">
        <v>58</v>
      </c>
      <c r="Z4023" t="s">
        <v>17185</v>
      </c>
      <c r="AA4023" t="s">
        <v>17136</v>
      </c>
      <c r="AB4023">
        <v>95407</v>
      </c>
      <c r="AC4023" t="str">
        <f t="shared" si="124"/>
        <v>3223 Primrose Ave., Santa Rosa, CA 95407</v>
      </c>
      <c r="AD4023" t="s">
        <v>17</v>
      </c>
      <c r="AE4023" t="s">
        <v>935</v>
      </c>
      <c r="AF4023" t="s">
        <v>1395</v>
      </c>
      <c r="AG4023" t="s">
        <v>11</v>
      </c>
      <c r="AH4023" t="s">
        <v>225</v>
      </c>
      <c r="AI4023">
        <v>38.397298970000001</v>
      </c>
      <c r="AJ4023">
        <v>-122.73542634</v>
      </c>
      <c r="AK4023">
        <v>407</v>
      </c>
      <c r="AL4023">
        <v>3</v>
      </c>
      <c r="AM4023">
        <v>0.7</v>
      </c>
      <c r="AN4023">
        <v>0</v>
      </c>
      <c r="AO4023">
        <v>0</v>
      </c>
      <c r="AP4023">
        <v>16</v>
      </c>
      <c r="AQ4023">
        <v>3.9</v>
      </c>
      <c r="AR4023">
        <v>0</v>
      </c>
      <c r="AS4023">
        <v>0</v>
      </c>
      <c r="AT4023">
        <v>352</v>
      </c>
      <c r="AU4023">
        <v>86.5</v>
      </c>
      <c r="AV4023">
        <v>2</v>
      </c>
      <c r="AW4023">
        <v>0.5</v>
      </c>
      <c r="AX4023">
        <v>25</v>
      </c>
      <c r="AY4023">
        <v>6.1</v>
      </c>
      <c r="AZ4023">
        <v>9</v>
      </c>
      <c r="BA4023">
        <v>2.2000000000000002</v>
      </c>
      <c r="BB4023">
        <v>0</v>
      </c>
      <c r="BC4023">
        <v>0</v>
      </c>
      <c r="BD4023">
        <v>233</v>
      </c>
      <c r="BE4023">
        <v>57.2</v>
      </c>
      <c r="BF4023">
        <v>3</v>
      </c>
      <c r="BG4023">
        <v>0.7</v>
      </c>
      <c r="BH4023">
        <v>18</v>
      </c>
      <c r="BI4023">
        <v>4.4000000000000004</v>
      </c>
      <c r="BJ4023">
        <v>14</v>
      </c>
      <c r="BK4023">
        <v>3.4</v>
      </c>
      <c r="BL4023">
        <v>344</v>
      </c>
      <c r="BM4023">
        <v>84.5</v>
      </c>
      <c r="BN4023">
        <v>61</v>
      </c>
      <c r="BO4023">
        <v>15</v>
      </c>
      <c r="BP4023">
        <v>340</v>
      </c>
      <c r="BQ4023">
        <v>83.5</v>
      </c>
      <c r="BR4023" t="s">
        <v>5450</v>
      </c>
      <c r="BS4023" t="s">
        <v>17132</v>
      </c>
      <c r="BT4023" t="s">
        <v>17177</v>
      </c>
      <c r="BU4023" t="s">
        <v>17179</v>
      </c>
      <c r="BV4023" t="s">
        <v>17139</v>
      </c>
      <c r="BW4023" t="s">
        <v>17140</v>
      </c>
      <c r="BZ4023">
        <v>32090</v>
      </c>
      <c r="CA4023">
        <v>-122.73542633640101</v>
      </c>
      <c r="CB4023">
        <v>38.397298970838698</v>
      </c>
      <c r="CD4023">
        <f xml:space="preserve"> _xlfn.XLOOKUP(AB4023,[1]Sheet1!B:B,[1]Sheet1!Y:Y,"Not Found")</f>
        <v>82807</v>
      </c>
      <c r="CE4023">
        <f xml:space="preserve"> _xlfn.XLOOKUP(AB4023,[1]Sheet1!B:B,[1]Sheet1!AA:AA, "Not Found")</f>
        <v>99766</v>
      </c>
      <c r="CH4023">
        <f t="shared" ca="1" si="125"/>
        <v>0.18096798409693593</v>
      </c>
    </row>
    <row r="4024" spans="1:86" x14ac:dyDescent="0.3">
      <c r="A4024">
        <v>9022</v>
      </c>
      <c r="B4024" t="s">
        <v>0</v>
      </c>
      <c r="C4024" t="s">
        <v>17186</v>
      </c>
      <c r="D4024" s="3">
        <v>49706156051593</v>
      </c>
      <c r="E4024" t="s">
        <v>17177</v>
      </c>
      <c r="F4024" t="s">
        <v>17187</v>
      </c>
      <c r="G4024" t="s">
        <v>831</v>
      </c>
      <c r="H4024" t="s">
        <v>17132</v>
      </c>
      <c r="I4024" t="s">
        <v>17179</v>
      </c>
      <c r="J4024" t="s">
        <v>17188</v>
      </c>
      <c r="K4024" t="s">
        <v>35</v>
      </c>
      <c r="L4024" t="s">
        <v>9</v>
      </c>
      <c r="M4024" s="1">
        <v>29403</v>
      </c>
      <c r="O4024" t="s">
        <v>35</v>
      </c>
      <c r="P4024" t="s">
        <v>36</v>
      </c>
      <c r="Q4024" t="s">
        <v>75</v>
      </c>
      <c r="R4024" t="s">
        <v>12</v>
      </c>
      <c r="U4024" t="s">
        <v>12</v>
      </c>
      <c r="V4024" t="s">
        <v>12</v>
      </c>
      <c r="W4024" t="s">
        <v>13</v>
      </c>
      <c r="X4024" t="s">
        <v>12</v>
      </c>
      <c r="Y4024" t="s">
        <v>14</v>
      </c>
      <c r="Z4024" t="s">
        <v>17189</v>
      </c>
      <c r="AA4024" t="s">
        <v>17136</v>
      </c>
      <c r="AB4024">
        <v>95404</v>
      </c>
      <c r="AC4024" t="str">
        <f t="shared" si="124"/>
        <v>2121 Moraga Dr., Santa Rosa, CA 95404</v>
      </c>
      <c r="AD4024" t="s">
        <v>17</v>
      </c>
      <c r="AE4024" t="s">
        <v>935</v>
      </c>
      <c r="AF4024" t="s">
        <v>1395</v>
      </c>
      <c r="AG4024" t="s">
        <v>11</v>
      </c>
      <c r="AH4024" t="s">
        <v>895</v>
      </c>
      <c r="AI4024">
        <v>38.421008970000003</v>
      </c>
      <c r="AJ4024">
        <v>-122.70086833000001</v>
      </c>
      <c r="AK4024">
        <v>317</v>
      </c>
      <c r="AL4024">
        <v>4</v>
      </c>
      <c r="AM4024">
        <v>1.3</v>
      </c>
      <c r="AN4024">
        <v>3</v>
      </c>
      <c r="AO4024">
        <v>0.9</v>
      </c>
      <c r="AP4024">
        <v>2</v>
      </c>
      <c r="AQ4024">
        <v>0.6</v>
      </c>
      <c r="AR4024">
        <v>0</v>
      </c>
      <c r="AS4024">
        <v>0</v>
      </c>
      <c r="AT4024">
        <v>275</v>
      </c>
      <c r="AU4024">
        <v>86.8</v>
      </c>
      <c r="AV4024">
        <v>1</v>
      </c>
      <c r="AW4024">
        <v>0.3</v>
      </c>
      <c r="AX4024">
        <v>28</v>
      </c>
      <c r="AY4024">
        <v>8.8000000000000007</v>
      </c>
      <c r="AZ4024">
        <v>4</v>
      </c>
      <c r="BA4024">
        <v>1.3</v>
      </c>
      <c r="BB4024">
        <v>0</v>
      </c>
      <c r="BC4024">
        <v>0</v>
      </c>
      <c r="BD4024">
        <v>166</v>
      </c>
      <c r="BE4024">
        <v>52.4</v>
      </c>
      <c r="BF4024">
        <v>1</v>
      </c>
      <c r="BG4024">
        <v>0.3</v>
      </c>
      <c r="BH4024">
        <v>8</v>
      </c>
      <c r="BI4024">
        <v>2.5</v>
      </c>
      <c r="BJ4024">
        <v>14</v>
      </c>
      <c r="BK4024">
        <v>4.4000000000000004</v>
      </c>
      <c r="BL4024">
        <v>210</v>
      </c>
      <c r="BM4024">
        <v>66.2</v>
      </c>
      <c r="BN4024">
        <v>61</v>
      </c>
      <c r="BO4024">
        <v>19.2</v>
      </c>
      <c r="BP4024">
        <v>205</v>
      </c>
      <c r="BQ4024">
        <v>64.7</v>
      </c>
      <c r="BR4024" t="s">
        <v>5450</v>
      </c>
      <c r="BS4024" t="s">
        <v>17132</v>
      </c>
      <c r="BT4024" t="s">
        <v>17177</v>
      </c>
      <c r="BU4024" t="s">
        <v>17179</v>
      </c>
      <c r="BV4024" t="s">
        <v>17139</v>
      </c>
      <c r="BW4024" t="s">
        <v>17140</v>
      </c>
      <c r="BZ4024">
        <v>32091</v>
      </c>
      <c r="CA4024">
        <v>-122.70086833420601</v>
      </c>
      <c r="CB4024">
        <v>38.421008974569901</v>
      </c>
      <c r="CD4024">
        <f xml:space="preserve"> _xlfn.XLOOKUP(AB4024,[1]Sheet1!B:B,[1]Sheet1!Y:Y,"Not Found")</f>
        <v>102802</v>
      </c>
      <c r="CE4024">
        <f xml:space="preserve"> _xlfn.XLOOKUP(AB4024,[1]Sheet1!B:B,[1]Sheet1!AA:AA, "Not Found")</f>
        <v>148453</v>
      </c>
      <c r="CH4024">
        <f t="shared" ca="1" si="125"/>
        <v>0.61672423332187121</v>
      </c>
    </row>
    <row r="4025" spans="1:86" x14ac:dyDescent="0.3">
      <c r="A4025">
        <v>9023</v>
      </c>
      <c r="B4025" t="s">
        <v>0</v>
      </c>
      <c r="C4025" t="s">
        <v>17190</v>
      </c>
      <c r="D4025" s="3">
        <v>49706156115695</v>
      </c>
      <c r="E4025" t="s">
        <v>17177</v>
      </c>
      <c r="F4025" t="s">
        <v>17191</v>
      </c>
      <c r="G4025" t="s">
        <v>831</v>
      </c>
      <c r="H4025" t="s">
        <v>17132</v>
      </c>
      <c r="I4025" t="s">
        <v>17179</v>
      </c>
      <c r="J4025" t="s">
        <v>17192</v>
      </c>
      <c r="K4025" t="s">
        <v>35</v>
      </c>
      <c r="L4025" t="s">
        <v>9</v>
      </c>
      <c r="M4025" s="1">
        <v>36094</v>
      </c>
      <c r="O4025" t="s">
        <v>35</v>
      </c>
      <c r="P4025" t="s">
        <v>36</v>
      </c>
      <c r="Q4025" t="s">
        <v>75</v>
      </c>
      <c r="R4025" t="s">
        <v>12</v>
      </c>
      <c r="U4025" t="s">
        <v>12</v>
      </c>
      <c r="V4025" t="s">
        <v>12</v>
      </c>
      <c r="W4025" t="s">
        <v>13</v>
      </c>
      <c r="X4025" t="s">
        <v>12</v>
      </c>
      <c r="Y4025" t="s">
        <v>14</v>
      </c>
      <c r="Z4025" t="s">
        <v>17193</v>
      </c>
      <c r="AA4025" t="s">
        <v>17136</v>
      </c>
      <c r="AB4025">
        <v>95407</v>
      </c>
      <c r="AC4025" t="str">
        <f t="shared" si="124"/>
        <v>2665 Dutton Meadow Ave., Santa Rosa, CA 95407</v>
      </c>
      <c r="AD4025" t="s">
        <v>17</v>
      </c>
      <c r="AE4025" t="s">
        <v>935</v>
      </c>
      <c r="AF4025" t="s">
        <v>1395</v>
      </c>
      <c r="AG4025" t="s">
        <v>11</v>
      </c>
      <c r="AH4025" t="s">
        <v>895</v>
      </c>
      <c r="AI4025">
        <v>38.412024969999997</v>
      </c>
      <c r="AJ4025">
        <v>-122.72979234</v>
      </c>
      <c r="AK4025">
        <v>424</v>
      </c>
      <c r="AL4025">
        <v>6</v>
      </c>
      <c r="AM4025">
        <v>1.4</v>
      </c>
      <c r="AN4025">
        <v>5</v>
      </c>
      <c r="AO4025">
        <v>1.2</v>
      </c>
      <c r="AP4025">
        <v>19</v>
      </c>
      <c r="AQ4025">
        <v>4.5</v>
      </c>
      <c r="AR4025">
        <v>2</v>
      </c>
      <c r="AS4025">
        <v>0.5</v>
      </c>
      <c r="AT4025">
        <v>354</v>
      </c>
      <c r="AU4025">
        <v>83.5</v>
      </c>
      <c r="AV4025">
        <v>5</v>
      </c>
      <c r="AW4025">
        <v>1.2</v>
      </c>
      <c r="AX4025">
        <v>28</v>
      </c>
      <c r="AY4025">
        <v>6.6</v>
      </c>
      <c r="AZ4025">
        <v>3</v>
      </c>
      <c r="BA4025">
        <v>0.7</v>
      </c>
      <c r="BB4025">
        <v>2</v>
      </c>
      <c r="BC4025">
        <v>0.5</v>
      </c>
      <c r="BD4025">
        <v>258</v>
      </c>
      <c r="BE4025">
        <v>60.8</v>
      </c>
      <c r="BF4025">
        <v>0</v>
      </c>
      <c r="BG4025">
        <v>0</v>
      </c>
      <c r="BH4025">
        <v>29</v>
      </c>
      <c r="BI4025">
        <v>6.8</v>
      </c>
      <c r="BJ4025">
        <v>23</v>
      </c>
      <c r="BK4025">
        <v>5.4</v>
      </c>
      <c r="BL4025">
        <v>354</v>
      </c>
      <c r="BM4025">
        <v>83.5</v>
      </c>
      <c r="BN4025">
        <v>65</v>
      </c>
      <c r="BO4025">
        <v>15.3</v>
      </c>
      <c r="BP4025">
        <v>344</v>
      </c>
      <c r="BQ4025">
        <v>81.099999999999994</v>
      </c>
      <c r="BR4025" t="s">
        <v>5450</v>
      </c>
      <c r="BS4025" t="s">
        <v>17132</v>
      </c>
      <c r="BT4025" t="s">
        <v>17177</v>
      </c>
      <c r="BU4025" t="s">
        <v>17179</v>
      </c>
      <c r="BV4025" t="s">
        <v>17139</v>
      </c>
      <c r="BW4025" t="s">
        <v>17140</v>
      </c>
      <c r="BZ4025">
        <v>32092</v>
      </c>
      <c r="CA4025">
        <v>-122.729792337334</v>
      </c>
      <c r="CB4025">
        <v>38.412024972597202</v>
      </c>
      <c r="CD4025">
        <f xml:space="preserve"> _xlfn.XLOOKUP(AB4025,[1]Sheet1!B:B,[1]Sheet1!Y:Y,"Not Found")</f>
        <v>82807</v>
      </c>
      <c r="CE4025">
        <f xml:space="preserve"> _xlfn.XLOOKUP(AB4025,[1]Sheet1!B:B,[1]Sheet1!AA:AA, "Not Found")</f>
        <v>99766</v>
      </c>
      <c r="CH4025">
        <f t="shared" ca="1" si="125"/>
        <v>0.68780936704277407</v>
      </c>
    </row>
    <row r="4026" spans="1:86" x14ac:dyDescent="0.3">
      <c r="A4026">
        <v>9024</v>
      </c>
      <c r="B4026" t="s">
        <v>0</v>
      </c>
      <c r="C4026" t="s">
        <v>17194</v>
      </c>
      <c r="D4026" s="3">
        <v>49706236051619</v>
      </c>
      <c r="E4026" t="s">
        <v>17195</v>
      </c>
      <c r="F4026" t="s">
        <v>17196</v>
      </c>
      <c r="G4026" t="s">
        <v>831</v>
      </c>
      <c r="H4026" t="s">
        <v>17132</v>
      </c>
      <c r="I4026" t="s">
        <v>17197</v>
      </c>
      <c r="J4026" t="s">
        <v>17198</v>
      </c>
      <c r="K4026" t="s">
        <v>35</v>
      </c>
      <c r="L4026" t="s">
        <v>9</v>
      </c>
      <c r="M4026" s="1">
        <v>28672</v>
      </c>
      <c r="O4026" t="s">
        <v>35</v>
      </c>
      <c r="P4026" t="s">
        <v>36</v>
      </c>
      <c r="Q4026" t="s">
        <v>812</v>
      </c>
      <c r="R4026" t="s">
        <v>12</v>
      </c>
      <c r="U4026" t="s">
        <v>12</v>
      </c>
      <c r="V4026" t="s">
        <v>12</v>
      </c>
      <c r="W4026" t="s">
        <v>13</v>
      </c>
      <c r="X4026" t="s">
        <v>12</v>
      </c>
      <c r="Y4026" t="s">
        <v>58</v>
      </c>
      <c r="Z4026" t="s">
        <v>17199</v>
      </c>
      <c r="AA4026" t="s">
        <v>17136</v>
      </c>
      <c r="AB4026">
        <v>95405</v>
      </c>
      <c r="AC4026" t="str">
        <f t="shared" si="124"/>
        <v>2250 Mesquite Dr., Santa Rosa, CA 95405</v>
      </c>
      <c r="AD4026" t="s">
        <v>17</v>
      </c>
      <c r="AE4026" t="s">
        <v>935</v>
      </c>
      <c r="AF4026" t="s">
        <v>1395</v>
      </c>
      <c r="AG4026" t="s">
        <v>11</v>
      </c>
      <c r="AH4026" t="s">
        <v>895</v>
      </c>
      <c r="AI4026">
        <v>38.429243980000003</v>
      </c>
      <c r="AJ4026">
        <v>-122.67322633000001</v>
      </c>
      <c r="AK4026">
        <v>560</v>
      </c>
      <c r="AL4026">
        <v>13</v>
      </c>
      <c r="AM4026">
        <v>2.2999999999999998</v>
      </c>
      <c r="AN4026">
        <v>1</v>
      </c>
      <c r="AO4026">
        <v>0.2</v>
      </c>
      <c r="AP4026">
        <v>23</v>
      </c>
      <c r="AQ4026">
        <v>4.0999999999999996</v>
      </c>
      <c r="AR4026">
        <v>8</v>
      </c>
      <c r="AS4026">
        <v>1.4</v>
      </c>
      <c r="AT4026">
        <v>134</v>
      </c>
      <c r="AU4026">
        <v>23.9</v>
      </c>
      <c r="AV4026">
        <v>7</v>
      </c>
      <c r="AW4026">
        <v>1.2</v>
      </c>
      <c r="AX4026">
        <v>313</v>
      </c>
      <c r="AY4026">
        <v>55.9</v>
      </c>
      <c r="AZ4026">
        <v>56</v>
      </c>
      <c r="BA4026">
        <v>10</v>
      </c>
      <c r="BB4026">
        <v>5</v>
      </c>
      <c r="BC4026">
        <v>0.9</v>
      </c>
      <c r="BD4026">
        <v>77</v>
      </c>
      <c r="BE4026">
        <v>13.8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204</v>
      </c>
      <c r="BM4026">
        <v>36.4</v>
      </c>
      <c r="BN4026">
        <v>66</v>
      </c>
      <c r="BO4026">
        <v>11.8</v>
      </c>
      <c r="BP4026">
        <v>204</v>
      </c>
      <c r="BQ4026">
        <v>36.4</v>
      </c>
      <c r="BR4026" t="s">
        <v>5450</v>
      </c>
      <c r="BS4026" t="s">
        <v>17132</v>
      </c>
      <c r="BT4026" t="s">
        <v>17195</v>
      </c>
      <c r="BU4026" t="s">
        <v>17197</v>
      </c>
      <c r="BV4026" t="s">
        <v>17139</v>
      </c>
      <c r="BW4026" t="s">
        <v>17140</v>
      </c>
      <c r="BZ4026">
        <v>32126</v>
      </c>
      <c r="CA4026">
        <v>-122.673226331252</v>
      </c>
      <c r="CB4026">
        <v>38.429243978289698</v>
      </c>
      <c r="CD4026">
        <f xml:space="preserve"> _xlfn.XLOOKUP(AB4026,[1]Sheet1!B:B,[1]Sheet1!Y:Y,"Not Found")</f>
        <v>117931</v>
      </c>
      <c r="CE4026">
        <f xml:space="preserve"> _xlfn.XLOOKUP(AB4026,[1]Sheet1!B:B,[1]Sheet1!AA:AA, "Not Found")</f>
        <v>151323</v>
      </c>
      <c r="CH4026">
        <f t="shared" ca="1" si="125"/>
        <v>0.89556387561551265</v>
      </c>
    </row>
    <row r="4027" spans="1:86" x14ac:dyDescent="0.3">
      <c r="A4027">
        <v>9025</v>
      </c>
      <c r="B4027" t="s">
        <v>0</v>
      </c>
      <c r="C4027" t="s">
        <v>17200</v>
      </c>
      <c r="D4027" s="3">
        <v>49706236098248</v>
      </c>
      <c r="E4027" t="s">
        <v>17195</v>
      </c>
      <c r="F4027" t="s">
        <v>17201</v>
      </c>
      <c r="G4027" t="s">
        <v>831</v>
      </c>
      <c r="H4027" t="s">
        <v>17132</v>
      </c>
      <c r="I4027" t="s">
        <v>17197</v>
      </c>
      <c r="J4027" t="s">
        <v>17202</v>
      </c>
      <c r="K4027" t="s">
        <v>35</v>
      </c>
      <c r="L4027" t="s">
        <v>9</v>
      </c>
      <c r="M4027" s="1">
        <v>29403</v>
      </c>
      <c r="O4027" t="s">
        <v>113</v>
      </c>
      <c r="P4027" t="s">
        <v>935</v>
      </c>
      <c r="Q4027" t="s">
        <v>75</v>
      </c>
      <c r="R4027" t="s">
        <v>12</v>
      </c>
      <c r="U4027" t="s">
        <v>12</v>
      </c>
      <c r="V4027" t="s">
        <v>12</v>
      </c>
      <c r="W4027" t="s">
        <v>13</v>
      </c>
      <c r="X4027" t="s">
        <v>12</v>
      </c>
      <c r="Y4027" t="s">
        <v>14</v>
      </c>
      <c r="Z4027" t="s">
        <v>17203</v>
      </c>
      <c r="AA4027" t="s">
        <v>17136</v>
      </c>
      <c r="AB4027">
        <v>95405</v>
      </c>
      <c r="AC4027" t="str">
        <f t="shared" si="124"/>
        <v>2311 Horseshoe Dr., Santa Rosa, CA 95405</v>
      </c>
      <c r="AD4027" t="s">
        <v>17</v>
      </c>
      <c r="AE4027" t="s">
        <v>935</v>
      </c>
      <c r="AF4027" t="s">
        <v>1395</v>
      </c>
      <c r="AG4027" t="s">
        <v>11</v>
      </c>
      <c r="AH4027" t="s">
        <v>895</v>
      </c>
      <c r="AI4027">
        <v>38.434588980000001</v>
      </c>
      <c r="AJ4027">
        <v>-122.66162933</v>
      </c>
      <c r="AK4027">
        <v>378</v>
      </c>
      <c r="AL4027">
        <v>9</v>
      </c>
      <c r="AM4027">
        <v>2.4</v>
      </c>
      <c r="AN4027">
        <v>0</v>
      </c>
      <c r="AO4027">
        <v>0</v>
      </c>
      <c r="AP4027">
        <v>16</v>
      </c>
      <c r="AQ4027">
        <v>4.2</v>
      </c>
      <c r="AR4027">
        <v>1</v>
      </c>
      <c r="AS4027">
        <v>0.3</v>
      </c>
      <c r="AT4027">
        <v>97</v>
      </c>
      <c r="AU4027">
        <v>25.7</v>
      </c>
      <c r="AV4027">
        <v>8</v>
      </c>
      <c r="AW4027">
        <v>2.1</v>
      </c>
      <c r="AX4027">
        <v>213</v>
      </c>
      <c r="AY4027">
        <v>56.3</v>
      </c>
      <c r="AZ4027">
        <v>33</v>
      </c>
      <c r="BA4027">
        <v>8.6999999999999993</v>
      </c>
      <c r="BB4027">
        <v>1</v>
      </c>
      <c r="BC4027">
        <v>0.3</v>
      </c>
      <c r="BD4027">
        <v>46</v>
      </c>
      <c r="BE4027">
        <v>12.2</v>
      </c>
      <c r="BF4027">
        <v>0</v>
      </c>
      <c r="BG4027">
        <v>0</v>
      </c>
      <c r="BH4027">
        <v>1</v>
      </c>
      <c r="BI4027">
        <v>0.3</v>
      </c>
      <c r="BJ4027">
        <v>0</v>
      </c>
      <c r="BK4027">
        <v>0</v>
      </c>
      <c r="BL4027">
        <v>138</v>
      </c>
      <c r="BM4027">
        <v>36.5</v>
      </c>
      <c r="BN4027">
        <v>62</v>
      </c>
      <c r="BO4027">
        <v>16.399999999999999</v>
      </c>
      <c r="BP4027">
        <v>138</v>
      </c>
      <c r="BQ4027">
        <v>36.5</v>
      </c>
      <c r="BR4027" t="s">
        <v>5450</v>
      </c>
      <c r="BS4027" t="s">
        <v>17132</v>
      </c>
      <c r="BT4027" t="s">
        <v>17195</v>
      </c>
      <c r="BU4027" t="s">
        <v>17197</v>
      </c>
      <c r="BV4027" t="s">
        <v>17139</v>
      </c>
      <c r="BW4027" t="s">
        <v>17140</v>
      </c>
      <c r="BZ4027">
        <v>32125</v>
      </c>
      <c r="CA4027">
        <v>-122.66162933017</v>
      </c>
      <c r="CB4027">
        <v>38.4345889796599</v>
      </c>
      <c r="CD4027">
        <f xml:space="preserve"> _xlfn.XLOOKUP(AB4027,[1]Sheet1!B:B,[1]Sheet1!Y:Y,"Not Found")</f>
        <v>117931</v>
      </c>
      <c r="CE4027">
        <f xml:space="preserve"> _xlfn.XLOOKUP(AB4027,[1]Sheet1!B:B,[1]Sheet1!AA:AA, "Not Found")</f>
        <v>151323</v>
      </c>
      <c r="CH4027">
        <f t="shared" ca="1" si="125"/>
        <v>6.8495469969215517E-2</v>
      </c>
    </row>
    <row r="4028" spans="1:86" x14ac:dyDescent="0.3">
      <c r="A4028">
        <v>9026</v>
      </c>
      <c r="B4028" t="s">
        <v>0</v>
      </c>
      <c r="C4028" t="s">
        <v>17204</v>
      </c>
      <c r="D4028" s="3">
        <v>49706490125724</v>
      </c>
      <c r="E4028" t="s">
        <v>17205</v>
      </c>
      <c r="F4028" t="s">
        <v>17206</v>
      </c>
      <c r="G4028" t="s">
        <v>831</v>
      </c>
      <c r="H4028" t="s">
        <v>17132</v>
      </c>
      <c r="I4028" t="s">
        <v>17207</v>
      </c>
      <c r="J4028" t="s">
        <v>17207</v>
      </c>
      <c r="K4028" t="s">
        <v>35</v>
      </c>
      <c r="L4028" t="s">
        <v>9</v>
      </c>
      <c r="M4028" s="1">
        <v>40969</v>
      </c>
      <c r="O4028" t="s">
        <v>35</v>
      </c>
      <c r="P4028" t="s">
        <v>36</v>
      </c>
      <c r="Q4028" t="s">
        <v>36</v>
      </c>
      <c r="R4028" t="s">
        <v>12</v>
      </c>
      <c r="U4028" t="s">
        <v>12</v>
      </c>
      <c r="V4028" t="s">
        <v>12</v>
      </c>
      <c r="W4028" t="s">
        <v>13</v>
      </c>
      <c r="X4028" t="s">
        <v>12</v>
      </c>
      <c r="Y4028" t="s">
        <v>14</v>
      </c>
      <c r="Z4028" t="s">
        <v>17208</v>
      </c>
      <c r="AA4028" t="s">
        <v>17209</v>
      </c>
      <c r="AB4028">
        <v>94952</v>
      </c>
      <c r="AC4028" t="str">
        <f t="shared" si="124"/>
        <v>286 Skillman Ln., Petaluma, CA 94952</v>
      </c>
      <c r="AD4028" t="s">
        <v>17</v>
      </c>
      <c r="AE4028" t="s">
        <v>1395</v>
      </c>
      <c r="AF4028" t="s">
        <v>1395</v>
      </c>
      <c r="AG4028" t="s">
        <v>11</v>
      </c>
      <c r="AH4028" t="s">
        <v>11466</v>
      </c>
      <c r="AI4028">
        <v>38.258895969999998</v>
      </c>
      <c r="AJ4028">
        <v>-122.66492131</v>
      </c>
      <c r="AK4028">
        <v>16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14</v>
      </c>
      <c r="AU4028">
        <v>87.5</v>
      </c>
      <c r="AV4028">
        <v>0</v>
      </c>
      <c r="AW4028">
        <v>0</v>
      </c>
      <c r="AX4028">
        <v>2</v>
      </c>
      <c r="AY4028">
        <v>12.5</v>
      </c>
      <c r="AZ4028">
        <v>0</v>
      </c>
      <c r="BA4028">
        <v>0</v>
      </c>
      <c r="BB4028">
        <v>0</v>
      </c>
      <c r="BC4028">
        <v>0</v>
      </c>
      <c r="BD4028">
        <v>13</v>
      </c>
      <c r="BE4028">
        <v>81.2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15</v>
      </c>
      <c r="BM4028">
        <v>93.8</v>
      </c>
      <c r="BN4028">
        <v>2</v>
      </c>
      <c r="BO4028">
        <v>12.5</v>
      </c>
      <c r="BP4028">
        <v>15</v>
      </c>
      <c r="BQ4028">
        <v>93.8</v>
      </c>
      <c r="BR4028" t="s">
        <v>5450</v>
      </c>
      <c r="BS4028" t="s">
        <v>17132</v>
      </c>
      <c r="BT4028" t="s">
        <v>17205</v>
      </c>
      <c r="BU4028" t="s">
        <v>17207</v>
      </c>
      <c r="BV4028" t="s">
        <v>17210</v>
      </c>
      <c r="BW4028" t="s">
        <v>17211</v>
      </c>
      <c r="BZ4028">
        <v>32769</v>
      </c>
      <c r="CA4028">
        <v>-122.66492130957</v>
      </c>
      <c r="CB4028">
        <v>38.258895965339498</v>
      </c>
      <c r="CD4028">
        <f xml:space="preserve"> _xlfn.XLOOKUP(AB4028,[1]Sheet1!B:B,[1]Sheet1!Y:Y,"Not Found")</f>
        <v>115097</v>
      </c>
      <c r="CE4028">
        <f xml:space="preserve"> _xlfn.XLOOKUP(AB4028,[1]Sheet1!B:B,[1]Sheet1!AA:AA, "Not Found")</f>
        <v>154846</v>
      </c>
      <c r="CH4028">
        <f t="shared" ca="1" si="125"/>
        <v>0.66639339826545985</v>
      </c>
    </row>
    <row r="4029" spans="1:86" x14ac:dyDescent="0.3">
      <c r="A4029">
        <v>9027</v>
      </c>
      <c r="B4029" t="s">
        <v>0</v>
      </c>
      <c r="C4029" t="s">
        <v>17212</v>
      </c>
      <c r="D4029" s="3">
        <v>49706496051635</v>
      </c>
      <c r="E4029" t="s">
        <v>17205</v>
      </c>
      <c r="F4029" t="s">
        <v>17213</v>
      </c>
      <c r="G4029" t="s">
        <v>831</v>
      </c>
      <c r="H4029" t="s">
        <v>17132</v>
      </c>
      <c r="I4029" t="s">
        <v>17207</v>
      </c>
      <c r="J4029" t="s">
        <v>17214</v>
      </c>
      <c r="K4029" t="s">
        <v>35</v>
      </c>
      <c r="L4029" t="s">
        <v>9</v>
      </c>
      <c r="M4029" s="1">
        <v>29403</v>
      </c>
      <c r="O4029" t="s">
        <v>35</v>
      </c>
      <c r="P4029" t="s">
        <v>36</v>
      </c>
      <c r="Q4029" t="s">
        <v>96</v>
      </c>
      <c r="R4029" t="s">
        <v>13</v>
      </c>
      <c r="S4029" t="s">
        <v>17215</v>
      </c>
      <c r="T4029" t="s">
        <v>828</v>
      </c>
      <c r="U4029" t="s">
        <v>12</v>
      </c>
      <c r="V4029" t="s">
        <v>12</v>
      </c>
      <c r="W4029" t="s">
        <v>13</v>
      </c>
      <c r="X4029" t="s">
        <v>12</v>
      </c>
      <c r="Y4029" t="s">
        <v>14</v>
      </c>
      <c r="Z4029" t="s">
        <v>17208</v>
      </c>
      <c r="AA4029" t="s">
        <v>17209</v>
      </c>
      <c r="AB4029">
        <v>94952</v>
      </c>
      <c r="AC4029" t="str">
        <f t="shared" si="124"/>
        <v>286 Skillman Ln., Petaluma, CA 94952</v>
      </c>
      <c r="AD4029" t="s">
        <v>17</v>
      </c>
      <c r="AE4029" t="s">
        <v>1395</v>
      </c>
      <c r="AF4029" t="s">
        <v>1395</v>
      </c>
      <c r="AG4029" t="s">
        <v>11</v>
      </c>
      <c r="AH4029" t="s">
        <v>11466</v>
      </c>
      <c r="AI4029">
        <v>38.258895969999998</v>
      </c>
      <c r="AJ4029">
        <v>-122.66492131</v>
      </c>
      <c r="AK4029">
        <v>160</v>
      </c>
      <c r="AL4029">
        <v>2</v>
      </c>
      <c r="AM4029">
        <v>1.2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122</v>
      </c>
      <c r="AU4029">
        <v>76.2</v>
      </c>
      <c r="AV4029">
        <v>1</v>
      </c>
      <c r="AW4029">
        <v>0.6</v>
      </c>
      <c r="AX4029">
        <v>29</v>
      </c>
      <c r="AY4029">
        <v>18.100000000000001</v>
      </c>
      <c r="AZ4029">
        <v>6</v>
      </c>
      <c r="BA4029">
        <v>3.8</v>
      </c>
      <c r="BB4029">
        <v>0</v>
      </c>
      <c r="BC4029">
        <v>0</v>
      </c>
      <c r="BD4029">
        <v>82</v>
      </c>
      <c r="BE4029">
        <v>51.2</v>
      </c>
      <c r="BF4029">
        <v>1</v>
      </c>
      <c r="BG4029">
        <v>0.6</v>
      </c>
      <c r="BH4029">
        <v>1</v>
      </c>
      <c r="BI4029">
        <v>0.6</v>
      </c>
      <c r="BJ4029">
        <v>0</v>
      </c>
      <c r="BK4029">
        <v>0</v>
      </c>
      <c r="BL4029">
        <v>137</v>
      </c>
      <c r="BM4029">
        <v>85.6</v>
      </c>
      <c r="BN4029">
        <v>23</v>
      </c>
      <c r="BO4029">
        <v>14.4</v>
      </c>
      <c r="BP4029">
        <v>135</v>
      </c>
      <c r="BQ4029">
        <v>84.4</v>
      </c>
      <c r="BR4029" t="s">
        <v>5450</v>
      </c>
      <c r="BS4029" t="s">
        <v>17132</v>
      </c>
      <c r="BT4029" t="s">
        <v>17205</v>
      </c>
      <c r="BU4029" t="s">
        <v>17207</v>
      </c>
      <c r="BV4029" t="s">
        <v>17210</v>
      </c>
      <c r="BW4029" t="s">
        <v>17211</v>
      </c>
      <c r="BZ4029">
        <v>32768</v>
      </c>
      <c r="CA4029">
        <v>-122.66492130957</v>
      </c>
      <c r="CB4029">
        <v>38.258895965339498</v>
      </c>
      <c r="CD4029">
        <f xml:space="preserve"> _xlfn.XLOOKUP(AB4029,[1]Sheet1!B:B,[1]Sheet1!Y:Y,"Not Found")</f>
        <v>115097</v>
      </c>
      <c r="CE4029">
        <f xml:space="preserve"> _xlfn.XLOOKUP(AB4029,[1]Sheet1!B:B,[1]Sheet1!AA:AA, "Not Found")</f>
        <v>154846</v>
      </c>
      <c r="CH4029">
        <f t="shared" ca="1" si="125"/>
        <v>0.70351600863701191</v>
      </c>
    </row>
    <row r="4030" spans="1:86" x14ac:dyDescent="0.3">
      <c r="A4030">
        <v>9028</v>
      </c>
      <c r="B4030" t="s">
        <v>0</v>
      </c>
      <c r="C4030" t="s">
        <v>17216</v>
      </c>
      <c r="D4030" s="3">
        <v>49706564930848</v>
      </c>
      <c r="E4030" t="s">
        <v>17217</v>
      </c>
      <c r="F4030" t="s">
        <v>17218</v>
      </c>
      <c r="G4030" t="s">
        <v>831</v>
      </c>
      <c r="H4030" t="s">
        <v>17132</v>
      </c>
      <c r="I4030" t="s">
        <v>17219</v>
      </c>
      <c r="J4030" t="s">
        <v>17220</v>
      </c>
      <c r="K4030" t="s">
        <v>325</v>
      </c>
      <c r="L4030" t="s">
        <v>9</v>
      </c>
      <c r="M4030" s="1">
        <v>29403</v>
      </c>
      <c r="O4030" t="s">
        <v>8</v>
      </c>
      <c r="P4030" t="s">
        <v>4</v>
      </c>
      <c r="Q4030" t="s">
        <v>11</v>
      </c>
      <c r="R4030" t="s">
        <v>12</v>
      </c>
      <c r="U4030" t="s">
        <v>318</v>
      </c>
      <c r="V4030" t="s">
        <v>12</v>
      </c>
      <c r="W4030" t="s">
        <v>12</v>
      </c>
      <c r="X4030" t="s">
        <v>13</v>
      </c>
      <c r="Y4030" t="s">
        <v>14</v>
      </c>
      <c r="Z4030" t="s">
        <v>17221</v>
      </c>
      <c r="AA4030" t="s">
        <v>17222</v>
      </c>
      <c r="AB4030">
        <v>95425</v>
      </c>
      <c r="AC4030" t="str">
        <f t="shared" si="124"/>
        <v>322 North Washington St., Cloverdale, CA 95425</v>
      </c>
      <c r="AD4030" t="s">
        <v>17</v>
      </c>
      <c r="AE4030" t="s">
        <v>1395</v>
      </c>
      <c r="AF4030" t="s">
        <v>1395</v>
      </c>
      <c r="AG4030" t="s">
        <v>1395</v>
      </c>
      <c r="AH4030" t="s">
        <v>832</v>
      </c>
      <c r="AI4030">
        <v>38.807678979999999</v>
      </c>
      <c r="AJ4030">
        <v>-123.02090943</v>
      </c>
      <c r="AK4030">
        <v>20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15</v>
      </c>
      <c r="AU4030">
        <v>75</v>
      </c>
      <c r="AV4030">
        <v>0</v>
      </c>
      <c r="AW4030">
        <v>0</v>
      </c>
      <c r="AX4030">
        <v>5</v>
      </c>
      <c r="AY4030">
        <v>25</v>
      </c>
      <c r="AZ4030">
        <v>0</v>
      </c>
      <c r="BA4030">
        <v>0</v>
      </c>
      <c r="BB4030">
        <v>0</v>
      </c>
      <c r="BC4030">
        <v>0</v>
      </c>
      <c r="BD4030">
        <v>5</v>
      </c>
      <c r="BE4030">
        <v>25</v>
      </c>
      <c r="BF4030">
        <v>0</v>
      </c>
      <c r="BG4030">
        <v>0</v>
      </c>
      <c r="BH4030">
        <v>2</v>
      </c>
      <c r="BI4030">
        <v>10</v>
      </c>
      <c r="BJ4030">
        <v>0</v>
      </c>
      <c r="BK4030">
        <v>0</v>
      </c>
      <c r="BL4030">
        <v>13</v>
      </c>
      <c r="BM4030">
        <v>65</v>
      </c>
      <c r="BN4030">
        <v>2</v>
      </c>
      <c r="BO4030">
        <v>10</v>
      </c>
      <c r="BP4030">
        <v>9</v>
      </c>
      <c r="BQ4030">
        <v>45</v>
      </c>
      <c r="BR4030" t="s">
        <v>5450</v>
      </c>
      <c r="BS4030" t="s">
        <v>17132</v>
      </c>
      <c r="BX4030" t="s">
        <v>17217</v>
      </c>
      <c r="BY4030" t="s">
        <v>17219</v>
      </c>
      <c r="BZ4030">
        <v>32785</v>
      </c>
      <c r="CA4030">
        <v>-123.020909429017</v>
      </c>
      <c r="CB4030">
        <v>38.807678981867703</v>
      </c>
      <c r="CD4030">
        <f xml:space="preserve"> _xlfn.XLOOKUP(AB4030,[1]Sheet1!B:B,[1]Sheet1!Y:Y,"Not Found")</f>
        <v>107281</v>
      </c>
      <c r="CE4030">
        <f xml:space="preserve"> _xlfn.XLOOKUP(AB4030,[1]Sheet1!B:B,[1]Sheet1!AA:AA, "Not Found")</f>
        <v>137124</v>
      </c>
      <c r="CH4030">
        <f t="shared" ca="1" si="125"/>
        <v>8.7723886238637916E-2</v>
      </c>
    </row>
    <row r="4031" spans="1:86" x14ac:dyDescent="0.3">
      <c r="A4031">
        <v>9029</v>
      </c>
      <c r="B4031" t="s">
        <v>0</v>
      </c>
      <c r="C4031" t="s">
        <v>17223</v>
      </c>
      <c r="D4031" s="3">
        <v>49706564930855</v>
      </c>
      <c r="E4031" t="s">
        <v>17217</v>
      </c>
      <c r="F4031" t="s">
        <v>17224</v>
      </c>
      <c r="G4031" t="s">
        <v>831</v>
      </c>
      <c r="H4031" t="s">
        <v>17132</v>
      </c>
      <c r="I4031" t="s">
        <v>17219</v>
      </c>
      <c r="J4031" t="s">
        <v>17225</v>
      </c>
      <c r="K4031" t="s">
        <v>8</v>
      </c>
      <c r="L4031" t="s">
        <v>9</v>
      </c>
      <c r="M4031" s="1">
        <v>29403</v>
      </c>
      <c r="O4031" t="s">
        <v>8</v>
      </c>
      <c r="P4031" t="s">
        <v>4</v>
      </c>
      <c r="Q4031" t="s">
        <v>11</v>
      </c>
      <c r="R4031" t="s">
        <v>12</v>
      </c>
      <c r="U4031" t="s">
        <v>318</v>
      </c>
      <c r="V4031" t="s">
        <v>12</v>
      </c>
      <c r="W4031" t="s">
        <v>12</v>
      </c>
      <c r="X4031" t="s">
        <v>12</v>
      </c>
      <c r="Y4031" t="s">
        <v>58</v>
      </c>
      <c r="Z4031" t="s">
        <v>17226</v>
      </c>
      <c r="AA4031" t="s">
        <v>17222</v>
      </c>
      <c r="AB4031">
        <v>95425</v>
      </c>
      <c r="AC4031" t="str">
        <f t="shared" si="124"/>
        <v>509 North Cloverdale Blvd., Cloverdale, CA 95425</v>
      </c>
      <c r="AD4031" t="s">
        <v>17</v>
      </c>
      <c r="AE4031" t="s">
        <v>1395</v>
      </c>
      <c r="AF4031" t="s">
        <v>1395</v>
      </c>
      <c r="AG4031" t="s">
        <v>1395</v>
      </c>
      <c r="AH4031" t="s">
        <v>832</v>
      </c>
      <c r="AI4031">
        <v>38.810642979999997</v>
      </c>
      <c r="AJ4031">
        <v>-123.02272243</v>
      </c>
      <c r="AK4031">
        <v>387</v>
      </c>
      <c r="AL4031">
        <v>2</v>
      </c>
      <c r="AM4031">
        <v>0.5</v>
      </c>
      <c r="AN4031">
        <v>9</v>
      </c>
      <c r="AO4031">
        <v>2.2999999999999998</v>
      </c>
      <c r="AP4031">
        <v>3</v>
      </c>
      <c r="AQ4031">
        <v>0.8</v>
      </c>
      <c r="AR4031">
        <v>0</v>
      </c>
      <c r="AS4031">
        <v>0</v>
      </c>
      <c r="AT4031">
        <v>243</v>
      </c>
      <c r="AU4031">
        <v>62.8</v>
      </c>
      <c r="AV4031">
        <v>0</v>
      </c>
      <c r="AW4031">
        <v>0</v>
      </c>
      <c r="AX4031">
        <v>117</v>
      </c>
      <c r="AY4031">
        <v>30.2</v>
      </c>
      <c r="AZ4031">
        <v>12</v>
      </c>
      <c r="BA4031">
        <v>3.1</v>
      </c>
      <c r="BB4031">
        <v>1</v>
      </c>
      <c r="BC4031">
        <v>0.3</v>
      </c>
      <c r="BD4031">
        <v>68</v>
      </c>
      <c r="BE4031">
        <v>17.600000000000001</v>
      </c>
      <c r="BF4031">
        <v>2</v>
      </c>
      <c r="BG4031">
        <v>0.5</v>
      </c>
      <c r="BH4031">
        <v>8</v>
      </c>
      <c r="BI4031">
        <v>2.1</v>
      </c>
      <c r="BJ4031">
        <v>34</v>
      </c>
      <c r="BK4031">
        <v>8.8000000000000007</v>
      </c>
      <c r="BL4031">
        <v>224</v>
      </c>
      <c r="BM4031">
        <v>57.9</v>
      </c>
      <c r="BN4031">
        <v>56</v>
      </c>
      <c r="BO4031">
        <v>14.5</v>
      </c>
      <c r="BP4031">
        <v>198</v>
      </c>
      <c r="BQ4031">
        <v>51.2</v>
      </c>
      <c r="BR4031" t="s">
        <v>5450</v>
      </c>
      <c r="BS4031" t="s">
        <v>17132</v>
      </c>
      <c r="BX4031" t="s">
        <v>17217</v>
      </c>
      <c r="BY4031" t="s">
        <v>17219</v>
      </c>
      <c r="BZ4031">
        <v>32783</v>
      </c>
      <c r="CA4031">
        <v>-123.022722430204</v>
      </c>
      <c r="CB4031">
        <v>38.810642982374397</v>
      </c>
      <c r="CD4031">
        <f xml:space="preserve"> _xlfn.XLOOKUP(AB4031,[1]Sheet1!B:B,[1]Sheet1!Y:Y,"Not Found")</f>
        <v>107281</v>
      </c>
      <c r="CE4031">
        <f xml:space="preserve"> _xlfn.XLOOKUP(AB4031,[1]Sheet1!B:B,[1]Sheet1!AA:AA, "Not Found")</f>
        <v>137124</v>
      </c>
      <c r="CH4031">
        <f t="shared" ca="1" si="125"/>
        <v>0.39214571482536464</v>
      </c>
    </row>
    <row r="4032" spans="1:86" x14ac:dyDescent="0.3">
      <c r="A4032">
        <v>9030</v>
      </c>
      <c r="B4032" t="s">
        <v>0</v>
      </c>
      <c r="C4032" t="s">
        <v>17227</v>
      </c>
      <c r="D4032" s="3">
        <v>49706566051643</v>
      </c>
      <c r="E4032" t="s">
        <v>17217</v>
      </c>
      <c r="F4032" t="s">
        <v>17228</v>
      </c>
      <c r="G4032" t="s">
        <v>831</v>
      </c>
      <c r="H4032" t="s">
        <v>17132</v>
      </c>
      <c r="I4032" t="s">
        <v>17219</v>
      </c>
      <c r="J4032" t="s">
        <v>62</v>
      </c>
      <c r="K4032" t="s">
        <v>35</v>
      </c>
      <c r="L4032" t="s">
        <v>9</v>
      </c>
      <c r="M4032" s="1">
        <v>29403</v>
      </c>
      <c r="O4032" t="s">
        <v>35</v>
      </c>
      <c r="P4032" t="s">
        <v>36</v>
      </c>
      <c r="Q4032" t="s">
        <v>935</v>
      </c>
      <c r="R4032" t="s">
        <v>12</v>
      </c>
      <c r="U4032" t="s">
        <v>318</v>
      </c>
      <c r="V4032" t="s">
        <v>12</v>
      </c>
      <c r="W4032" t="s">
        <v>13</v>
      </c>
      <c r="X4032" t="s">
        <v>12</v>
      </c>
      <c r="Y4032" t="s">
        <v>14</v>
      </c>
      <c r="Z4032" t="s">
        <v>17229</v>
      </c>
      <c r="AA4032" t="s">
        <v>17222</v>
      </c>
      <c r="AB4032">
        <v>95425</v>
      </c>
      <c r="AC4032" t="str">
        <f t="shared" si="124"/>
        <v>315 North St., Cloverdale, CA 95425</v>
      </c>
      <c r="AD4032" t="s">
        <v>17</v>
      </c>
      <c r="AE4032" t="s">
        <v>1395</v>
      </c>
      <c r="AF4032" t="s">
        <v>1395</v>
      </c>
      <c r="AG4032" t="s">
        <v>1395</v>
      </c>
      <c r="AH4032" t="s">
        <v>832</v>
      </c>
      <c r="AI4032">
        <v>38.812495980000001</v>
      </c>
      <c r="AJ4032">
        <v>-123.02484543</v>
      </c>
      <c r="AK4032">
        <v>493</v>
      </c>
      <c r="AL4032">
        <v>3</v>
      </c>
      <c r="AM4032">
        <v>0.6</v>
      </c>
      <c r="AN4032">
        <v>14</v>
      </c>
      <c r="AO4032">
        <v>2.8</v>
      </c>
      <c r="AP4032">
        <v>1</v>
      </c>
      <c r="AQ4032">
        <v>0.2</v>
      </c>
      <c r="AR4032">
        <v>0</v>
      </c>
      <c r="AS4032">
        <v>0</v>
      </c>
      <c r="AT4032">
        <v>306</v>
      </c>
      <c r="AU4032">
        <v>62.1</v>
      </c>
      <c r="AV4032">
        <v>0</v>
      </c>
      <c r="AW4032">
        <v>0</v>
      </c>
      <c r="AX4032">
        <v>143</v>
      </c>
      <c r="AY4032">
        <v>29</v>
      </c>
      <c r="AZ4032">
        <v>14</v>
      </c>
      <c r="BA4032">
        <v>2.8</v>
      </c>
      <c r="BB4032">
        <v>12</v>
      </c>
      <c r="BC4032">
        <v>2.4</v>
      </c>
      <c r="BD4032">
        <v>165</v>
      </c>
      <c r="BE4032">
        <v>33.5</v>
      </c>
      <c r="BF4032">
        <v>2</v>
      </c>
      <c r="BG4032">
        <v>0.4</v>
      </c>
      <c r="BH4032">
        <v>9</v>
      </c>
      <c r="BI4032">
        <v>1.8</v>
      </c>
      <c r="BJ4032">
        <v>29</v>
      </c>
      <c r="BK4032">
        <v>5.9</v>
      </c>
      <c r="BL4032">
        <v>329</v>
      </c>
      <c r="BM4032">
        <v>66.7</v>
      </c>
      <c r="BN4032">
        <v>59</v>
      </c>
      <c r="BO4032">
        <v>12</v>
      </c>
      <c r="BP4032">
        <v>313</v>
      </c>
      <c r="BQ4032">
        <v>63.5</v>
      </c>
      <c r="BR4032" t="s">
        <v>5450</v>
      </c>
      <c r="BS4032" t="s">
        <v>17132</v>
      </c>
      <c r="BX4032" t="s">
        <v>17217</v>
      </c>
      <c r="BY4032" t="s">
        <v>17219</v>
      </c>
      <c r="BZ4032">
        <v>32784</v>
      </c>
      <c r="CA4032">
        <v>-123.02484543099099</v>
      </c>
      <c r="CB4032">
        <v>38.812495981732503</v>
      </c>
      <c r="CD4032">
        <f xml:space="preserve"> _xlfn.XLOOKUP(AB4032,[1]Sheet1!B:B,[1]Sheet1!Y:Y,"Not Found")</f>
        <v>107281</v>
      </c>
      <c r="CE4032">
        <f xml:space="preserve"> _xlfn.XLOOKUP(AB4032,[1]Sheet1!B:B,[1]Sheet1!AA:AA, "Not Found")</f>
        <v>137124</v>
      </c>
      <c r="CH4032">
        <f t="shared" ca="1" si="125"/>
        <v>0.48280682053374269</v>
      </c>
    </row>
    <row r="4033" spans="1:86" x14ac:dyDescent="0.3">
      <c r="A4033">
        <v>9031</v>
      </c>
      <c r="B4033" t="s">
        <v>0</v>
      </c>
      <c r="C4033" t="s">
        <v>17230</v>
      </c>
      <c r="D4033" s="3">
        <v>49706566051650</v>
      </c>
      <c r="E4033" t="s">
        <v>17217</v>
      </c>
      <c r="F4033" t="s">
        <v>17231</v>
      </c>
      <c r="G4033" t="s">
        <v>831</v>
      </c>
      <c r="H4033" t="s">
        <v>17132</v>
      </c>
      <c r="I4033" t="s">
        <v>17219</v>
      </c>
      <c r="J4033" t="s">
        <v>17232</v>
      </c>
      <c r="K4033" t="s">
        <v>113</v>
      </c>
      <c r="L4033" t="s">
        <v>9</v>
      </c>
      <c r="M4033" s="1">
        <v>29403</v>
      </c>
      <c r="O4033" t="s">
        <v>113</v>
      </c>
      <c r="P4033" t="s">
        <v>37</v>
      </c>
      <c r="Q4033" t="s">
        <v>96</v>
      </c>
      <c r="R4033" t="s">
        <v>12</v>
      </c>
      <c r="U4033" t="s">
        <v>318</v>
      </c>
      <c r="V4033" t="s">
        <v>12</v>
      </c>
      <c r="W4033" t="s">
        <v>13</v>
      </c>
      <c r="X4033" t="s">
        <v>12</v>
      </c>
      <c r="Y4033" t="s">
        <v>58</v>
      </c>
      <c r="Z4033" t="s">
        <v>17233</v>
      </c>
      <c r="AA4033" t="s">
        <v>17222</v>
      </c>
      <c r="AB4033">
        <v>95425</v>
      </c>
      <c r="AC4033" t="str">
        <f t="shared" si="124"/>
        <v>129 South Washington St., Cloverdale, CA 95425</v>
      </c>
      <c r="AD4033" t="s">
        <v>17</v>
      </c>
      <c r="AE4033" t="s">
        <v>1395</v>
      </c>
      <c r="AF4033" t="s">
        <v>1395</v>
      </c>
      <c r="AG4033" t="s">
        <v>1395</v>
      </c>
      <c r="AH4033" t="s">
        <v>832</v>
      </c>
      <c r="AI4033">
        <v>38.802191980000003</v>
      </c>
      <c r="AJ4033">
        <v>-123.01846943</v>
      </c>
      <c r="AK4033">
        <v>393</v>
      </c>
      <c r="AL4033">
        <v>2</v>
      </c>
      <c r="AM4033">
        <v>0.5</v>
      </c>
      <c r="AN4033">
        <v>9</v>
      </c>
      <c r="AO4033">
        <v>2.2999999999999998</v>
      </c>
      <c r="AP4033">
        <v>6</v>
      </c>
      <c r="AQ4033">
        <v>1.5</v>
      </c>
      <c r="AR4033">
        <v>0</v>
      </c>
      <c r="AS4033">
        <v>0</v>
      </c>
      <c r="AT4033">
        <v>223</v>
      </c>
      <c r="AU4033">
        <v>56.7</v>
      </c>
      <c r="AV4033">
        <v>0</v>
      </c>
      <c r="AW4033">
        <v>0</v>
      </c>
      <c r="AX4033">
        <v>131</v>
      </c>
      <c r="AY4033">
        <v>33.299999999999997</v>
      </c>
      <c r="AZ4033">
        <v>18</v>
      </c>
      <c r="BA4033">
        <v>4.5999999999999996</v>
      </c>
      <c r="BB4033">
        <v>4</v>
      </c>
      <c r="BC4033">
        <v>1</v>
      </c>
      <c r="BD4033">
        <v>113</v>
      </c>
      <c r="BE4033">
        <v>28.8</v>
      </c>
      <c r="BF4033">
        <v>7</v>
      </c>
      <c r="BG4033">
        <v>1.8</v>
      </c>
      <c r="BH4033">
        <v>4</v>
      </c>
      <c r="BI4033">
        <v>1</v>
      </c>
      <c r="BJ4033">
        <v>37</v>
      </c>
      <c r="BK4033">
        <v>9.4</v>
      </c>
      <c r="BL4033">
        <v>271</v>
      </c>
      <c r="BM4033">
        <v>69</v>
      </c>
      <c r="BN4033">
        <v>50</v>
      </c>
      <c r="BO4033">
        <v>12.7</v>
      </c>
      <c r="BP4033">
        <v>263</v>
      </c>
      <c r="BQ4033">
        <v>66.900000000000006</v>
      </c>
      <c r="BR4033" t="s">
        <v>5450</v>
      </c>
      <c r="BS4033" t="s">
        <v>17132</v>
      </c>
      <c r="BX4033" t="s">
        <v>17217</v>
      </c>
      <c r="BY4033" t="s">
        <v>17219</v>
      </c>
      <c r="BZ4033">
        <v>32786</v>
      </c>
      <c r="CA4033">
        <v>-123.018469427532</v>
      </c>
      <c r="CB4033">
        <v>38.802191981040302</v>
      </c>
      <c r="CD4033">
        <f xml:space="preserve"> _xlfn.XLOOKUP(AB4033,[1]Sheet1!B:B,[1]Sheet1!Y:Y,"Not Found")</f>
        <v>107281</v>
      </c>
      <c r="CE4033">
        <f xml:space="preserve"> _xlfn.XLOOKUP(AB4033,[1]Sheet1!B:B,[1]Sheet1!AA:AA, "Not Found")</f>
        <v>137124</v>
      </c>
      <c r="CH4033">
        <f t="shared" ca="1" si="125"/>
        <v>0.74118490663109704</v>
      </c>
    </row>
    <row r="4034" spans="1:86" x14ac:dyDescent="0.3">
      <c r="A4034">
        <v>9032</v>
      </c>
      <c r="B4034" t="s">
        <v>0</v>
      </c>
      <c r="C4034" t="s">
        <v>17234</v>
      </c>
      <c r="D4034" s="3">
        <v>49706720122440</v>
      </c>
      <c r="E4034" t="s">
        <v>17235</v>
      </c>
      <c r="F4034" t="s">
        <v>17236</v>
      </c>
      <c r="G4034" t="s">
        <v>831</v>
      </c>
      <c r="H4034" t="s">
        <v>17132</v>
      </c>
      <c r="I4034" t="s">
        <v>17237</v>
      </c>
      <c r="J4034" t="s">
        <v>17238</v>
      </c>
      <c r="K4034" t="s">
        <v>35</v>
      </c>
      <c r="L4034" t="s">
        <v>9</v>
      </c>
      <c r="M4034" s="1">
        <v>40408</v>
      </c>
      <c r="O4034" t="s">
        <v>35</v>
      </c>
      <c r="P4034" t="s">
        <v>36</v>
      </c>
      <c r="Q4034" t="s">
        <v>75</v>
      </c>
      <c r="R4034" t="s">
        <v>13</v>
      </c>
      <c r="S4034" t="s">
        <v>17239</v>
      </c>
      <c r="T4034" t="s">
        <v>828</v>
      </c>
      <c r="U4034" t="s">
        <v>12</v>
      </c>
      <c r="V4034" t="s">
        <v>12</v>
      </c>
      <c r="W4034" t="s">
        <v>12</v>
      </c>
      <c r="X4034" t="s">
        <v>12</v>
      </c>
      <c r="Y4034" t="s">
        <v>14</v>
      </c>
      <c r="Z4034" t="s">
        <v>17240</v>
      </c>
      <c r="AA4034" t="s">
        <v>17209</v>
      </c>
      <c r="AB4034">
        <v>94952</v>
      </c>
      <c r="AC4034" t="str">
        <f t="shared" ref="AC4034:AC4097" si="126">Z4034 &amp; ", " &amp; AA4034 &amp;", CA " &amp;AB4034</f>
        <v>4111 Roblar Rd., Petaluma, CA 94952</v>
      </c>
      <c r="AD4034" t="s">
        <v>17</v>
      </c>
      <c r="AE4034" t="s">
        <v>1395</v>
      </c>
      <c r="AF4034" t="s">
        <v>1395</v>
      </c>
      <c r="AG4034" t="s">
        <v>11</v>
      </c>
      <c r="AH4034" t="s">
        <v>602</v>
      </c>
      <c r="AI4034">
        <v>38.320823959999998</v>
      </c>
      <c r="AJ4034">
        <v>-122.75797833</v>
      </c>
      <c r="AK4034">
        <v>161</v>
      </c>
      <c r="AL4034">
        <v>0</v>
      </c>
      <c r="AM4034">
        <v>0</v>
      </c>
      <c r="AN4034">
        <v>2</v>
      </c>
      <c r="AO4034">
        <v>1.2</v>
      </c>
      <c r="AP4034">
        <v>1</v>
      </c>
      <c r="AQ4034">
        <v>0.6</v>
      </c>
      <c r="AR4034">
        <v>0</v>
      </c>
      <c r="AS4034">
        <v>0</v>
      </c>
      <c r="AT4034">
        <v>26</v>
      </c>
      <c r="AU4034">
        <v>16.100000000000001</v>
      </c>
      <c r="AV4034">
        <v>0</v>
      </c>
      <c r="AW4034">
        <v>0</v>
      </c>
      <c r="AX4034">
        <v>119</v>
      </c>
      <c r="AY4034">
        <v>73.900000000000006</v>
      </c>
      <c r="AZ4034">
        <v>13</v>
      </c>
      <c r="BA4034">
        <v>8.1</v>
      </c>
      <c r="BB4034">
        <v>0</v>
      </c>
      <c r="BC4034">
        <v>0</v>
      </c>
      <c r="BD4034">
        <v>4</v>
      </c>
      <c r="BE4034">
        <v>2.5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49</v>
      </c>
      <c r="BM4034">
        <v>30.4</v>
      </c>
      <c r="BN4034">
        <v>20</v>
      </c>
      <c r="BO4034">
        <v>12.4</v>
      </c>
      <c r="BP4034">
        <v>48</v>
      </c>
      <c r="BQ4034">
        <v>29.8</v>
      </c>
      <c r="BR4034" t="s">
        <v>5450</v>
      </c>
      <c r="BS4034" t="s">
        <v>17132</v>
      </c>
      <c r="BT4034" t="s">
        <v>17235</v>
      </c>
      <c r="BU4034" t="s">
        <v>17237</v>
      </c>
      <c r="BV4034" t="s">
        <v>17210</v>
      </c>
      <c r="BW4034" t="s">
        <v>17211</v>
      </c>
      <c r="BZ4034">
        <v>33270</v>
      </c>
      <c r="CA4034">
        <v>-122.75797832962</v>
      </c>
      <c r="CB4034">
        <v>38.320823962599199</v>
      </c>
      <c r="CD4034">
        <f xml:space="preserve"> _xlfn.XLOOKUP(AB4034,[1]Sheet1!B:B,[1]Sheet1!Y:Y,"Not Found")</f>
        <v>115097</v>
      </c>
      <c r="CE4034">
        <f xml:space="preserve"> _xlfn.XLOOKUP(AB4034,[1]Sheet1!B:B,[1]Sheet1!AA:AA, "Not Found")</f>
        <v>154846</v>
      </c>
      <c r="CH4034">
        <f t="shared" ref="CH4034:CH4097" ca="1" si="127">RAND()</f>
        <v>0.72668800923380483</v>
      </c>
    </row>
    <row r="4035" spans="1:86" x14ac:dyDescent="0.3">
      <c r="A4035">
        <v>9033</v>
      </c>
      <c r="B4035" t="s">
        <v>0</v>
      </c>
      <c r="C4035" t="s">
        <v>17241</v>
      </c>
      <c r="D4035" s="3">
        <v>49706726051700</v>
      </c>
      <c r="E4035" t="s">
        <v>17235</v>
      </c>
      <c r="F4035" t="s">
        <v>17242</v>
      </c>
      <c r="G4035" t="s">
        <v>831</v>
      </c>
      <c r="H4035" t="s">
        <v>17132</v>
      </c>
      <c r="I4035" t="s">
        <v>17237</v>
      </c>
      <c r="J4035" t="s">
        <v>17237</v>
      </c>
      <c r="K4035" t="s">
        <v>35</v>
      </c>
      <c r="L4035" t="s">
        <v>9</v>
      </c>
      <c r="M4035" s="1">
        <v>29403</v>
      </c>
      <c r="O4035" t="s">
        <v>35</v>
      </c>
      <c r="P4035" t="s">
        <v>36</v>
      </c>
      <c r="Q4035" t="s">
        <v>75</v>
      </c>
      <c r="R4035" t="s">
        <v>12</v>
      </c>
      <c r="U4035" t="s">
        <v>12</v>
      </c>
      <c r="V4035" t="s">
        <v>12</v>
      </c>
      <c r="W4035" t="s">
        <v>12</v>
      </c>
      <c r="X4035" t="s">
        <v>12</v>
      </c>
      <c r="Y4035" t="s">
        <v>14</v>
      </c>
      <c r="Z4035" t="s">
        <v>17240</v>
      </c>
      <c r="AA4035" t="s">
        <v>17209</v>
      </c>
      <c r="AB4035">
        <v>94952</v>
      </c>
      <c r="AC4035" t="str">
        <f t="shared" si="126"/>
        <v>4111 Roblar Rd., Petaluma, CA 94952</v>
      </c>
      <c r="AD4035" t="s">
        <v>17</v>
      </c>
      <c r="AE4035" t="s">
        <v>1395</v>
      </c>
      <c r="AF4035" t="s">
        <v>1395</v>
      </c>
      <c r="AG4035" t="s">
        <v>11</v>
      </c>
      <c r="AH4035" t="s">
        <v>602</v>
      </c>
      <c r="AI4035">
        <v>38.320823959999998</v>
      </c>
      <c r="AJ4035">
        <v>-122.75797833</v>
      </c>
      <c r="AK4035">
        <v>9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3</v>
      </c>
      <c r="AU4035">
        <v>33.299999999999997</v>
      </c>
      <c r="AV4035">
        <v>0</v>
      </c>
      <c r="AW4035">
        <v>0</v>
      </c>
      <c r="AX4035">
        <v>6</v>
      </c>
      <c r="AY4035">
        <v>66.7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</v>
      </c>
      <c r="BM4035">
        <v>11.1</v>
      </c>
      <c r="BN4035">
        <v>1</v>
      </c>
      <c r="BO4035">
        <v>11.1</v>
      </c>
      <c r="BP4035">
        <v>1</v>
      </c>
      <c r="BQ4035">
        <v>11.1</v>
      </c>
      <c r="BR4035" t="s">
        <v>5450</v>
      </c>
      <c r="BS4035" t="s">
        <v>17132</v>
      </c>
      <c r="BT4035" t="s">
        <v>17235</v>
      </c>
      <c r="BU4035" t="s">
        <v>17237</v>
      </c>
      <c r="BV4035" t="s">
        <v>17210</v>
      </c>
      <c r="BW4035" t="s">
        <v>17211</v>
      </c>
      <c r="BZ4035">
        <v>33269</v>
      </c>
      <c r="CA4035">
        <v>-122.75797832962</v>
      </c>
      <c r="CB4035">
        <v>38.320823962599199</v>
      </c>
      <c r="CD4035">
        <f xml:space="preserve"> _xlfn.XLOOKUP(AB4035,[1]Sheet1!B:B,[1]Sheet1!Y:Y,"Not Found")</f>
        <v>115097</v>
      </c>
      <c r="CE4035">
        <f xml:space="preserve"> _xlfn.XLOOKUP(AB4035,[1]Sheet1!B:B,[1]Sheet1!AA:AA, "Not Found")</f>
        <v>154846</v>
      </c>
      <c r="CH4035">
        <f t="shared" ca="1" si="127"/>
        <v>0.61040669583247842</v>
      </c>
    </row>
    <row r="4036" spans="1:86" x14ac:dyDescent="0.3">
      <c r="A4036">
        <v>9034</v>
      </c>
      <c r="B4036" t="s">
        <v>0</v>
      </c>
      <c r="C4036" t="s">
        <v>17243</v>
      </c>
      <c r="D4036" s="3">
        <v>49706800112987</v>
      </c>
      <c r="E4036" t="s">
        <v>17163</v>
      </c>
      <c r="F4036" t="s">
        <v>17244</v>
      </c>
      <c r="G4036" t="s">
        <v>831</v>
      </c>
      <c r="H4036" t="s">
        <v>17132</v>
      </c>
      <c r="I4036" t="s">
        <v>17164</v>
      </c>
      <c r="J4036" t="s">
        <v>17245</v>
      </c>
      <c r="K4036" t="s">
        <v>35</v>
      </c>
      <c r="L4036" t="s">
        <v>9</v>
      </c>
      <c r="M4036" s="1">
        <v>38957</v>
      </c>
      <c r="O4036" t="s">
        <v>113</v>
      </c>
      <c r="P4036" t="s">
        <v>1395</v>
      </c>
      <c r="Q4036" t="s">
        <v>96</v>
      </c>
      <c r="R4036" t="s">
        <v>13</v>
      </c>
      <c r="S4036" t="s">
        <v>17246</v>
      </c>
      <c r="T4036" t="s">
        <v>828</v>
      </c>
      <c r="U4036" t="s">
        <v>12</v>
      </c>
      <c r="V4036" t="s">
        <v>12</v>
      </c>
      <c r="W4036" t="s">
        <v>13</v>
      </c>
      <c r="X4036" t="s">
        <v>12</v>
      </c>
      <c r="Y4036" t="s">
        <v>14</v>
      </c>
      <c r="Z4036" t="s">
        <v>17247</v>
      </c>
      <c r="AA4036" t="s">
        <v>17169</v>
      </c>
      <c r="AB4036">
        <v>95436</v>
      </c>
      <c r="AC4036" t="str">
        <f t="shared" si="126"/>
        <v>6321 Highway 116, Forestville, CA 95436</v>
      </c>
      <c r="AD4036" t="s">
        <v>17</v>
      </c>
      <c r="AE4036" t="s">
        <v>1395</v>
      </c>
      <c r="AF4036" t="s">
        <v>1395</v>
      </c>
      <c r="AG4036" t="s">
        <v>1395</v>
      </c>
      <c r="AH4036" t="s">
        <v>602</v>
      </c>
      <c r="AI4036">
        <v>38.473319969999999</v>
      </c>
      <c r="AJ4036">
        <v>-122.88811837</v>
      </c>
      <c r="AK4036">
        <v>163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0.6</v>
      </c>
      <c r="AR4036">
        <v>0</v>
      </c>
      <c r="AS4036">
        <v>0</v>
      </c>
      <c r="AT4036">
        <v>49</v>
      </c>
      <c r="AU4036">
        <v>30.1</v>
      </c>
      <c r="AV4036">
        <v>0</v>
      </c>
      <c r="AW4036">
        <v>0</v>
      </c>
      <c r="AX4036">
        <v>104</v>
      </c>
      <c r="AY4036">
        <v>63.8</v>
      </c>
      <c r="AZ4036">
        <v>7</v>
      </c>
      <c r="BA4036">
        <v>4.3</v>
      </c>
      <c r="BB4036">
        <v>2</v>
      </c>
      <c r="BC4036">
        <v>1.2</v>
      </c>
      <c r="BD4036">
        <v>20</v>
      </c>
      <c r="BE4036">
        <v>12.3</v>
      </c>
      <c r="BF4036">
        <v>0</v>
      </c>
      <c r="BG4036">
        <v>0</v>
      </c>
      <c r="BH4036">
        <v>2</v>
      </c>
      <c r="BI4036">
        <v>1.2</v>
      </c>
      <c r="BJ4036">
        <v>0</v>
      </c>
      <c r="BK4036">
        <v>0</v>
      </c>
      <c r="BL4036">
        <v>66</v>
      </c>
      <c r="BM4036">
        <v>40.5</v>
      </c>
      <c r="BN4036">
        <v>27</v>
      </c>
      <c r="BO4036">
        <v>16.600000000000001</v>
      </c>
      <c r="BP4036">
        <v>64</v>
      </c>
      <c r="BQ4036">
        <v>39.299999999999997</v>
      </c>
      <c r="BR4036" t="s">
        <v>5450</v>
      </c>
      <c r="BS4036" t="s">
        <v>17132</v>
      </c>
      <c r="BT4036" t="s">
        <v>17163</v>
      </c>
      <c r="BU4036" t="s">
        <v>17164</v>
      </c>
      <c r="BV4036" t="s">
        <v>17157</v>
      </c>
      <c r="BW4036" t="s">
        <v>17159</v>
      </c>
      <c r="BZ4036">
        <v>33717</v>
      </c>
      <c r="CA4036">
        <v>-122.888118368177</v>
      </c>
      <c r="CB4036">
        <v>38.473319965816799</v>
      </c>
      <c r="CD4036">
        <f xml:space="preserve"> _xlfn.XLOOKUP(AB4036,[1]Sheet1!B:B,[1]Sheet1!Y:Y,"Not Found")</f>
        <v>96023</v>
      </c>
      <c r="CE4036">
        <f xml:space="preserve"> _xlfn.XLOOKUP(AB4036,[1]Sheet1!B:B,[1]Sheet1!AA:AA, "Not Found")</f>
        <v>123531</v>
      </c>
      <c r="CH4036">
        <f t="shared" ca="1" si="127"/>
        <v>0.6248906058324224</v>
      </c>
    </row>
    <row r="4037" spans="1:86" x14ac:dyDescent="0.3">
      <c r="A4037">
        <v>9035</v>
      </c>
      <c r="B4037" t="s">
        <v>0</v>
      </c>
      <c r="C4037" t="s">
        <v>17248</v>
      </c>
      <c r="D4037" s="3">
        <v>49706806051718</v>
      </c>
      <c r="E4037" t="s">
        <v>17163</v>
      </c>
      <c r="F4037" t="s">
        <v>17249</v>
      </c>
      <c r="G4037" t="s">
        <v>831</v>
      </c>
      <c r="H4037" t="s">
        <v>17132</v>
      </c>
      <c r="I4037" t="s">
        <v>17164</v>
      </c>
      <c r="J4037" t="s">
        <v>17250</v>
      </c>
      <c r="K4037" t="s">
        <v>35</v>
      </c>
      <c r="L4037" t="s">
        <v>9</v>
      </c>
      <c r="M4037" s="1">
        <v>29403</v>
      </c>
      <c r="O4037" t="s">
        <v>35</v>
      </c>
      <c r="P4037" t="s">
        <v>36</v>
      </c>
      <c r="Q4037" t="s">
        <v>831</v>
      </c>
      <c r="R4037" t="s">
        <v>12</v>
      </c>
      <c r="U4037" t="s">
        <v>12</v>
      </c>
      <c r="V4037" t="s">
        <v>12</v>
      </c>
      <c r="W4037" t="s">
        <v>13</v>
      </c>
      <c r="X4037" t="s">
        <v>12</v>
      </c>
      <c r="Y4037" t="s">
        <v>14</v>
      </c>
      <c r="Z4037" t="s">
        <v>17247</v>
      </c>
      <c r="AA4037" t="s">
        <v>17169</v>
      </c>
      <c r="AB4037">
        <v>95436</v>
      </c>
      <c r="AC4037" t="str">
        <f t="shared" si="126"/>
        <v>6321 Highway 116, Forestville, CA 95436</v>
      </c>
      <c r="AD4037" t="s">
        <v>17</v>
      </c>
      <c r="AE4037" t="s">
        <v>1395</v>
      </c>
      <c r="AF4037" t="s">
        <v>1395</v>
      </c>
      <c r="AG4037" t="s">
        <v>1395</v>
      </c>
      <c r="AH4037" t="s">
        <v>602</v>
      </c>
      <c r="AI4037">
        <v>38.473319969999999</v>
      </c>
      <c r="AJ4037">
        <v>-122.88811837</v>
      </c>
      <c r="AK4037">
        <v>59</v>
      </c>
      <c r="AL4037">
        <v>1</v>
      </c>
      <c r="AM4037">
        <v>1.7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15</v>
      </c>
      <c r="AU4037">
        <v>25.4</v>
      </c>
      <c r="AV4037">
        <v>0</v>
      </c>
      <c r="AW4037">
        <v>0</v>
      </c>
      <c r="AX4037">
        <v>30</v>
      </c>
      <c r="AY4037">
        <v>50.8</v>
      </c>
      <c r="AZ4037">
        <v>2</v>
      </c>
      <c r="BA4037">
        <v>3.4</v>
      </c>
      <c r="BB4037">
        <v>11</v>
      </c>
      <c r="BC4037">
        <v>18.600000000000001</v>
      </c>
      <c r="BD4037">
        <v>10</v>
      </c>
      <c r="BE4037">
        <v>16.899999999999999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21</v>
      </c>
      <c r="BM4037">
        <v>35.6</v>
      </c>
      <c r="BN4037">
        <v>6</v>
      </c>
      <c r="BO4037">
        <v>10.199999999999999</v>
      </c>
      <c r="BP4037">
        <v>20</v>
      </c>
      <c r="BQ4037">
        <v>33.9</v>
      </c>
      <c r="BR4037" t="s">
        <v>5450</v>
      </c>
      <c r="BS4037" t="s">
        <v>17132</v>
      </c>
      <c r="BT4037" t="s">
        <v>17163</v>
      </c>
      <c r="BU4037" t="s">
        <v>17164</v>
      </c>
      <c r="BV4037" t="s">
        <v>17157</v>
      </c>
      <c r="BW4037" t="s">
        <v>17159</v>
      </c>
      <c r="BZ4037">
        <v>33716</v>
      </c>
      <c r="CA4037">
        <v>-122.888118368177</v>
      </c>
      <c r="CB4037">
        <v>38.473319965816799</v>
      </c>
      <c r="CD4037">
        <f xml:space="preserve"> _xlfn.XLOOKUP(AB4037,[1]Sheet1!B:B,[1]Sheet1!Y:Y,"Not Found")</f>
        <v>96023</v>
      </c>
      <c r="CE4037">
        <f xml:space="preserve"> _xlfn.XLOOKUP(AB4037,[1]Sheet1!B:B,[1]Sheet1!AA:AA, "Not Found")</f>
        <v>123531</v>
      </c>
      <c r="CH4037">
        <f t="shared" ca="1" si="127"/>
        <v>0.62630820249046892</v>
      </c>
    </row>
    <row r="4038" spans="1:86" x14ac:dyDescent="0.3">
      <c r="A4038">
        <v>9036</v>
      </c>
      <c r="B4038" t="s">
        <v>0</v>
      </c>
      <c r="C4038" t="s">
        <v>17251</v>
      </c>
      <c r="D4038" s="3">
        <v>49706986051726</v>
      </c>
      <c r="E4038" t="s">
        <v>17252</v>
      </c>
      <c r="F4038" t="s">
        <v>17253</v>
      </c>
      <c r="G4038" t="s">
        <v>831</v>
      </c>
      <c r="H4038" t="s">
        <v>17132</v>
      </c>
      <c r="I4038" t="s">
        <v>17254</v>
      </c>
      <c r="J4038" t="s">
        <v>17254</v>
      </c>
      <c r="K4038" t="s">
        <v>35</v>
      </c>
      <c r="L4038" t="s">
        <v>9</v>
      </c>
      <c r="M4038" s="1">
        <v>29403</v>
      </c>
      <c r="O4038" t="s">
        <v>35</v>
      </c>
      <c r="P4038" t="s">
        <v>36</v>
      </c>
      <c r="Q4038" t="s">
        <v>96</v>
      </c>
      <c r="R4038" t="s">
        <v>12</v>
      </c>
      <c r="U4038" t="s">
        <v>12</v>
      </c>
      <c r="V4038" t="s">
        <v>12</v>
      </c>
      <c r="W4038" t="s">
        <v>13</v>
      </c>
      <c r="X4038" t="s">
        <v>12</v>
      </c>
      <c r="Y4038" t="s">
        <v>14</v>
      </c>
      <c r="Z4038" t="s">
        <v>17255</v>
      </c>
      <c r="AA4038" t="s">
        <v>17256</v>
      </c>
      <c r="AB4038">
        <v>95421</v>
      </c>
      <c r="AC4038" t="str">
        <f t="shared" si="126"/>
        <v>30600 Seaview Rd., Cazadero, CA 95421</v>
      </c>
      <c r="AD4038" t="s">
        <v>17</v>
      </c>
      <c r="AE4038" t="s">
        <v>1395</v>
      </c>
      <c r="AF4038" t="s">
        <v>1395</v>
      </c>
      <c r="AG4038" t="s">
        <v>1395</v>
      </c>
      <c r="AH4038" t="s">
        <v>858</v>
      </c>
      <c r="AI4038">
        <v>38.55666394</v>
      </c>
      <c r="AJ4038">
        <v>-123.26478143</v>
      </c>
      <c r="AK4038">
        <v>15</v>
      </c>
      <c r="AL4038">
        <v>1</v>
      </c>
      <c r="AM4038">
        <v>6.7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3</v>
      </c>
      <c r="AU4038">
        <v>20</v>
      </c>
      <c r="AV4038">
        <v>0</v>
      </c>
      <c r="AW4038">
        <v>0</v>
      </c>
      <c r="AX4038">
        <v>8</v>
      </c>
      <c r="AY4038">
        <v>53.3</v>
      </c>
      <c r="AZ4038">
        <v>3</v>
      </c>
      <c r="BA4038">
        <v>20</v>
      </c>
      <c r="BB4038">
        <v>0</v>
      </c>
      <c r="BC4038">
        <v>0</v>
      </c>
      <c r="BD4038">
        <v>3</v>
      </c>
      <c r="BE4038">
        <v>20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10</v>
      </c>
      <c r="BM4038">
        <v>66.7</v>
      </c>
      <c r="BN4038">
        <v>2</v>
      </c>
      <c r="BO4038">
        <v>13.3</v>
      </c>
      <c r="BP4038">
        <v>10</v>
      </c>
      <c r="BQ4038">
        <v>66.7</v>
      </c>
      <c r="BR4038" t="s">
        <v>5450</v>
      </c>
      <c r="BS4038" t="s">
        <v>17132</v>
      </c>
      <c r="BT4038" t="s">
        <v>17252</v>
      </c>
      <c r="BU4038" t="s">
        <v>17254</v>
      </c>
      <c r="BV4038" t="s">
        <v>17157</v>
      </c>
      <c r="BW4038" t="s">
        <v>17159</v>
      </c>
      <c r="BZ4038">
        <v>33725</v>
      </c>
      <c r="CA4038">
        <v>-123.264781433534</v>
      </c>
      <c r="CB4038">
        <v>38.556663942716298</v>
      </c>
      <c r="CD4038">
        <f xml:space="preserve"> _xlfn.XLOOKUP(AB4038,[1]Sheet1!B:B,[1]Sheet1!Y:Y,"Not Found")</f>
        <v>76905</v>
      </c>
      <c r="CE4038">
        <f xml:space="preserve"> _xlfn.XLOOKUP(AB4038,[1]Sheet1!B:B,[1]Sheet1!AA:AA, "Not Found")</f>
        <v>111689</v>
      </c>
      <c r="CH4038">
        <f t="shared" ca="1" si="127"/>
        <v>0.10250127991766911</v>
      </c>
    </row>
    <row r="4039" spans="1:86" x14ac:dyDescent="0.3">
      <c r="A4039">
        <v>9037</v>
      </c>
      <c r="B4039" t="s">
        <v>0</v>
      </c>
      <c r="C4039" t="s">
        <v>17257</v>
      </c>
      <c r="D4039" s="3">
        <v>49707060129981</v>
      </c>
      <c r="E4039" t="s">
        <v>17258</v>
      </c>
      <c r="F4039" t="s">
        <v>17259</v>
      </c>
      <c r="G4039" t="s">
        <v>831</v>
      </c>
      <c r="H4039" t="s">
        <v>17132</v>
      </c>
      <c r="I4039" t="s">
        <v>17260</v>
      </c>
      <c r="J4039" t="s">
        <v>17261</v>
      </c>
      <c r="K4039" t="s">
        <v>483</v>
      </c>
      <c r="L4039" t="s">
        <v>9</v>
      </c>
      <c r="M4039" s="1">
        <v>41821</v>
      </c>
      <c r="O4039" t="s">
        <v>8</v>
      </c>
      <c r="P4039" t="s">
        <v>75</v>
      </c>
      <c r="Q4039" t="s">
        <v>11</v>
      </c>
      <c r="R4039" t="s">
        <v>12</v>
      </c>
      <c r="U4039" t="s">
        <v>12</v>
      </c>
      <c r="V4039" t="s">
        <v>12</v>
      </c>
      <c r="W4039" t="s">
        <v>12</v>
      </c>
      <c r="X4039" t="s">
        <v>12</v>
      </c>
      <c r="Y4039" t="s">
        <v>14</v>
      </c>
      <c r="Z4039" t="s">
        <v>17262</v>
      </c>
      <c r="AA4039" t="s">
        <v>17263</v>
      </c>
      <c r="AB4039">
        <v>95441</v>
      </c>
      <c r="AC4039" t="str">
        <f t="shared" si="126"/>
        <v>1300 Moody Ln., Geyserville, CA 95441</v>
      </c>
      <c r="AD4039" t="s">
        <v>17</v>
      </c>
      <c r="AE4039" t="s">
        <v>1395</v>
      </c>
      <c r="AF4039" t="s">
        <v>1395</v>
      </c>
      <c r="AG4039" t="s">
        <v>1395</v>
      </c>
      <c r="AH4039" t="s">
        <v>602</v>
      </c>
      <c r="AI4039">
        <v>38.72026898</v>
      </c>
      <c r="AJ4039">
        <v>-122.8905944</v>
      </c>
      <c r="AK4039">
        <v>103</v>
      </c>
      <c r="AL4039">
        <v>0</v>
      </c>
      <c r="AM4039">
        <v>0</v>
      </c>
      <c r="AN4039">
        <v>1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66</v>
      </c>
      <c r="AU4039">
        <v>64.099999999999994</v>
      </c>
      <c r="AV4039">
        <v>0</v>
      </c>
      <c r="AW4039">
        <v>0</v>
      </c>
      <c r="AX4039">
        <v>34</v>
      </c>
      <c r="AY4039">
        <v>33</v>
      </c>
      <c r="AZ4039">
        <v>2</v>
      </c>
      <c r="BA4039">
        <v>1.9</v>
      </c>
      <c r="BB4039">
        <v>0</v>
      </c>
      <c r="BC4039">
        <v>0</v>
      </c>
      <c r="BD4039">
        <v>24</v>
      </c>
      <c r="BE4039">
        <v>23.3</v>
      </c>
      <c r="BF4039">
        <v>0</v>
      </c>
      <c r="BG4039">
        <v>0</v>
      </c>
      <c r="BH4039">
        <v>1</v>
      </c>
      <c r="BI4039">
        <v>1</v>
      </c>
      <c r="BJ4039">
        <v>18</v>
      </c>
      <c r="BK4039">
        <v>17.5</v>
      </c>
      <c r="BL4039">
        <v>58</v>
      </c>
      <c r="BM4039">
        <v>56.3</v>
      </c>
      <c r="BN4039">
        <v>18</v>
      </c>
      <c r="BO4039">
        <v>17.5</v>
      </c>
      <c r="BP4039">
        <v>56</v>
      </c>
      <c r="BQ4039">
        <v>54.4</v>
      </c>
      <c r="BR4039" t="s">
        <v>5450</v>
      </c>
      <c r="BS4039" t="s">
        <v>17132</v>
      </c>
      <c r="BX4039" t="s">
        <v>17258</v>
      </c>
      <c r="BY4039" t="s">
        <v>17260</v>
      </c>
      <c r="BZ4039">
        <v>34044</v>
      </c>
      <c r="CA4039">
        <v>-122.89059439894901</v>
      </c>
      <c r="CB4039">
        <v>38.720268984727603</v>
      </c>
      <c r="CD4039">
        <f xml:space="preserve"> _xlfn.XLOOKUP(AB4039,[1]Sheet1!B:B,[1]Sheet1!Y:Y,"Not Found")</f>
        <v>128375</v>
      </c>
      <c r="CE4039">
        <f xml:space="preserve"> _xlfn.XLOOKUP(AB4039,[1]Sheet1!B:B,[1]Sheet1!AA:AA, "Not Found")</f>
        <v>186383</v>
      </c>
      <c r="CH4039">
        <f t="shared" ca="1" si="127"/>
        <v>0.79859678896702258</v>
      </c>
    </row>
    <row r="4040" spans="1:86" x14ac:dyDescent="0.3">
      <c r="A4040">
        <v>9038</v>
      </c>
      <c r="B4040" t="s">
        <v>0</v>
      </c>
      <c r="C4040" t="s">
        <v>17264</v>
      </c>
      <c r="D4040" s="3">
        <v>49707064930053</v>
      </c>
      <c r="E4040" t="s">
        <v>17258</v>
      </c>
      <c r="F4040" t="s">
        <v>17265</v>
      </c>
      <c r="G4040" t="s">
        <v>831</v>
      </c>
      <c r="H4040" t="s">
        <v>17132</v>
      </c>
      <c r="I4040" t="s">
        <v>17260</v>
      </c>
      <c r="J4040" t="s">
        <v>17266</v>
      </c>
      <c r="K4040" t="s">
        <v>325</v>
      </c>
      <c r="L4040" t="s">
        <v>9</v>
      </c>
      <c r="M4040" s="1">
        <v>29403</v>
      </c>
      <c r="O4040" t="s">
        <v>8</v>
      </c>
      <c r="P4040" t="s">
        <v>4</v>
      </c>
      <c r="Q4040" t="s">
        <v>11</v>
      </c>
      <c r="R4040" t="s">
        <v>12</v>
      </c>
      <c r="U4040" t="s">
        <v>12</v>
      </c>
      <c r="V4040" t="s">
        <v>12</v>
      </c>
      <c r="W4040" t="s">
        <v>12</v>
      </c>
      <c r="X4040" t="s">
        <v>13</v>
      </c>
      <c r="Y4040" t="s">
        <v>14</v>
      </c>
      <c r="Z4040" t="s">
        <v>17262</v>
      </c>
      <c r="AA4040" t="s">
        <v>17263</v>
      </c>
      <c r="AB4040">
        <v>95441</v>
      </c>
      <c r="AC4040" t="str">
        <f t="shared" si="126"/>
        <v>1300 Moody Ln., Geyserville, CA 95441</v>
      </c>
      <c r="AD4040" t="s">
        <v>17</v>
      </c>
      <c r="AE4040" t="s">
        <v>1395</v>
      </c>
      <c r="AF4040" t="s">
        <v>1395</v>
      </c>
      <c r="AG4040" t="s">
        <v>1395</v>
      </c>
      <c r="AH4040" t="s">
        <v>602</v>
      </c>
      <c r="AI4040">
        <v>38.72026898</v>
      </c>
      <c r="AJ4040">
        <v>-122.8905944</v>
      </c>
      <c r="AK4040">
        <v>6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3</v>
      </c>
      <c r="AU4040">
        <v>50</v>
      </c>
      <c r="AV4040">
        <v>0</v>
      </c>
      <c r="AW4040">
        <v>0</v>
      </c>
      <c r="AX4040">
        <v>3</v>
      </c>
      <c r="AY4040">
        <v>50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16.7</v>
      </c>
      <c r="BF4040">
        <v>1</v>
      </c>
      <c r="BG4040">
        <v>16.7</v>
      </c>
      <c r="BH4040">
        <v>0</v>
      </c>
      <c r="BI4040">
        <v>0</v>
      </c>
      <c r="BJ4040">
        <v>0</v>
      </c>
      <c r="BK4040">
        <v>0</v>
      </c>
      <c r="BL4040">
        <v>3</v>
      </c>
      <c r="BM4040">
        <v>50</v>
      </c>
      <c r="BN4040">
        <v>1</v>
      </c>
      <c r="BO4040">
        <v>16.7</v>
      </c>
      <c r="BP4040">
        <v>3</v>
      </c>
      <c r="BQ4040">
        <v>50</v>
      </c>
      <c r="BR4040" t="s">
        <v>5450</v>
      </c>
      <c r="BS4040" t="s">
        <v>17132</v>
      </c>
      <c r="BX4040" t="s">
        <v>17258</v>
      </c>
      <c r="BY4040" t="s">
        <v>17260</v>
      </c>
      <c r="BZ4040">
        <v>34043</v>
      </c>
      <c r="CA4040">
        <v>-122.89059439894901</v>
      </c>
      <c r="CB4040">
        <v>38.720268984727603</v>
      </c>
      <c r="CD4040">
        <f xml:space="preserve"> _xlfn.XLOOKUP(AB4040,[1]Sheet1!B:B,[1]Sheet1!Y:Y,"Not Found")</f>
        <v>128375</v>
      </c>
      <c r="CE4040">
        <f xml:space="preserve"> _xlfn.XLOOKUP(AB4040,[1]Sheet1!B:B,[1]Sheet1!AA:AA, "Not Found")</f>
        <v>186383</v>
      </c>
      <c r="CH4040">
        <f t="shared" ca="1" si="127"/>
        <v>0.12166153501027599</v>
      </c>
    </row>
    <row r="4041" spans="1:86" x14ac:dyDescent="0.3">
      <c r="A4041">
        <v>9039</v>
      </c>
      <c r="B4041" t="s">
        <v>0</v>
      </c>
      <c r="C4041" t="s">
        <v>17267</v>
      </c>
      <c r="D4041" s="3">
        <v>49707066051734</v>
      </c>
      <c r="E4041" t="s">
        <v>17258</v>
      </c>
      <c r="F4041" t="s">
        <v>17268</v>
      </c>
      <c r="G4041" t="s">
        <v>831</v>
      </c>
      <c r="H4041" t="s">
        <v>17132</v>
      </c>
      <c r="I4041" t="s">
        <v>17260</v>
      </c>
      <c r="J4041" t="s">
        <v>17269</v>
      </c>
      <c r="K4041" t="s">
        <v>35</v>
      </c>
      <c r="L4041" t="s">
        <v>9</v>
      </c>
      <c r="M4041" s="1">
        <v>29403</v>
      </c>
      <c r="O4041" t="s">
        <v>35</v>
      </c>
      <c r="P4041" t="s">
        <v>36</v>
      </c>
      <c r="Q4041" t="s">
        <v>37</v>
      </c>
      <c r="R4041" t="s">
        <v>12</v>
      </c>
      <c r="U4041" t="s">
        <v>12</v>
      </c>
      <c r="V4041" t="s">
        <v>12</v>
      </c>
      <c r="W4041" t="s">
        <v>13</v>
      </c>
      <c r="X4041" t="s">
        <v>12</v>
      </c>
      <c r="Y4041" t="s">
        <v>14</v>
      </c>
      <c r="Z4041" t="s">
        <v>17270</v>
      </c>
      <c r="AA4041" t="s">
        <v>17263</v>
      </c>
      <c r="AB4041">
        <v>95441</v>
      </c>
      <c r="AC4041" t="str">
        <f t="shared" si="126"/>
        <v>21485 Geyserville Ave., Geyserville, CA 95441</v>
      </c>
      <c r="AD4041" t="s">
        <v>17</v>
      </c>
      <c r="AE4041" t="s">
        <v>1395</v>
      </c>
      <c r="AF4041" t="s">
        <v>1395</v>
      </c>
      <c r="AG4041" t="s">
        <v>1395</v>
      </c>
      <c r="AH4041" t="s">
        <v>225</v>
      </c>
      <c r="AI4041">
        <v>38.710372980000002</v>
      </c>
      <c r="AJ4041">
        <v>-122.9120394</v>
      </c>
      <c r="AK4041">
        <v>94</v>
      </c>
      <c r="AL4041">
        <v>0</v>
      </c>
      <c r="AM4041">
        <v>0</v>
      </c>
      <c r="AN4041">
        <v>1</v>
      </c>
      <c r="AO4041">
        <v>1.1000000000000001</v>
      </c>
      <c r="AP4041">
        <v>1</v>
      </c>
      <c r="AQ4041">
        <v>1.1000000000000001</v>
      </c>
      <c r="AR4041">
        <v>0</v>
      </c>
      <c r="AS4041">
        <v>0</v>
      </c>
      <c r="AT4041">
        <v>62</v>
      </c>
      <c r="AU4041">
        <v>66</v>
      </c>
      <c r="AV4041">
        <v>0</v>
      </c>
      <c r="AW4041">
        <v>0</v>
      </c>
      <c r="AX4041">
        <v>24</v>
      </c>
      <c r="AY4041">
        <v>25.5</v>
      </c>
      <c r="AZ4041">
        <v>6</v>
      </c>
      <c r="BA4041">
        <v>6.4</v>
      </c>
      <c r="BB4041">
        <v>0</v>
      </c>
      <c r="BC4041">
        <v>0</v>
      </c>
      <c r="BD4041">
        <v>28</v>
      </c>
      <c r="BE4041">
        <v>29.8</v>
      </c>
      <c r="BF4041">
        <v>1</v>
      </c>
      <c r="BG4041">
        <v>1.1000000000000001</v>
      </c>
      <c r="BH4041">
        <v>0</v>
      </c>
      <c r="BI4041">
        <v>0</v>
      </c>
      <c r="BJ4041">
        <v>22</v>
      </c>
      <c r="BK4041">
        <v>23.4</v>
      </c>
      <c r="BL4041">
        <v>64</v>
      </c>
      <c r="BM4041">
        <v>68.099999999999994</v>
      </c>
      <c r="BN4041">
        <v>16</v>
      </c>
      <c r="BO4041">
        <v>17</v>
      </c>
      <c r="BP4041">
        <v>63</v>
      </c>
      <c r="BQ4041">
        <v>67</v>
      </c>
      <c r="BR4041" t="s">
        <v>5450</v>
      </c>
      <c r="BS4041" t="s">
        <v>17132</v>
      </c>
      <c r="BX4041" t="s">
        <v>17258</v>
      </c>
      <c r="BY4041" t="s">
        <v>17260</v>
      </c>
      <c r="BZ4041">
        <v>34042</v>
      </c>
      <c r="CA4041">
        <v>-122.91203940225201</v>
      </c>
      <c r="CB4041">
        <v>38.7103729816791</v>
      </c>
      <c r="CD4041">
        <f xml:space="preserve"> _xlfn.XLOOKUP(AB4041,[1]Sheet1!B:B,[1]Sheet1!Y:Y,"Not Found")</f>
        <v>128375</v>
      </c>
      <c r="CE4041">
        <f xml:space="preserve"> _xlfn.XLOOKUP(AB4041,[1]Sheet1!B:B,[1]Sheet1!AA:AA, "Not Found")</f>
        <v>186383</v>
      </c>
      <c r="CH4041">
        <f t="shared" ca="1" si="127"/>
        <v>0.22900319073993702</v>
      </c>
    </row>
    <row r="4042" spans="1:86" x14ac:dyDescent="0.3">
      <c r="A4042">
        <v>9040</v>
      </c>
      <c r="B4042" t="s">
        <v>0</v>
      </c>
      <c r="C4042" t="s">
        <v>17271</v>
      </c>
      <c r="D4042" s="3">
        <v>49707140126888</v>
      </c>
      <c r="E4042" t="s">
        <v>17272</v>
      </c>
      <c r="F4042" t="s">
        <v>17273</v>
      </c>
      <c r="G4042" t="s">
        <v>831</v>
      </c>
      <c r="H4042" t="s">
        <v>17132</v>
      </c>
      <c r="I4042" t="s">
        <v>17274</v>
      </c>
      <c r="J4042" t="s">
        <v>17275</v>
      </c>
      <c r="K4042" t="s">
        <v>35</v>
      </c>
      <c r="L4042" t="s">
        <v>9</v>
      </c>
      <c r="M4042" s="1">
        <v>41143</v>
      </c>
      <c r="O4042" t="s">
        <v>35</v>
      </c>
      <c r="P4042" t="s">
        <v>831</v>
      </c>
      <c r="Q4042" t="s">
        <v>831</v>
      </c>
      <c r="R4042" t="s">
        <v>12</v>
      </c>
      <c r="U4042" t="s">
        <v>12</v>
      </c>
      <c r="V4042" t="s">
        <v>12</v>
      </c>
      <c r="W4042" t="s">
        <v>13</v>
      </c>
      <c r="X4042" t="s">
        <v>12</v>
      </c>
      <c r="Y4042" t="s">
        <v>14</v>
      </c>
      <c r="Z4042" t="s">
        <v>17276</v>
      </c>
      <c r="AA4042" t="s">
        <v>17162</v>
      </c>
      <c r="AB4042">
        <v>95472</v>
      </c>
      <c r="AC4042" t="str">
        <f t="shared" si="126"/>
        <v>3840 Twig Ave., Sebastopol, CA 95472</v>
      </c>
      <c r="AD4042" t="s">
        <v>17</v>
      </c>
      <c r="AE4042" t="s">
        <v>1395</v>
      </c>
      <c r="AF4042" t="s">
        <v>1395</v>
      </c>
      <c r="AG4042" t="s">
        <v>11</v>
      </c>
      <c r="AH4042" t="s">
        <v>225</v>
      </c>
      <c r="AI4042">
        <v>38.360852960000003</v>
      </c>
      <c r="AJ4042">
        <v>-122.78546034</v>
      </c>
      <c r="AK4042">
        <v>41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12</v>
      </c>
      <c r="AU4042">
        <v>29.3</v>
      </c>
      <c r="AV4042">
        <v>1</v>
      </c>
      <c r="AW4042">
        <v>2.4</v>
      </c>
      <c r="AX4042">
        <v>23</v>
      </c>
      <c r="AY4042">
        <v>56.1</v>
      </c>
      <c r="AZ4042">
        <v>1</v>
      </c>
      <c r="BA4042">
        <v>2.4</v>
      </c>
      <c r="BB4042">
        <v>4</v>
      </c>
      <c r="BC4042">
        <v>9.8000000000000007</v>
      </c>
      <c r="BD4042">
        <v>4</v>
      </c>
      <c r="BE4042">
        <v>9.8000000000000007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7</v>
      </c>
      <c r="BM4042">
        <v>17.100000000000001</v>
      </c>
      <c r="BN4042">
        <v>6</v>
      </c>
      <c r="BO4042">
        <v>14.6</v>
      </c>
      <c r="BP4042">
        <v>7</v>
      </c>
      <c r="BQ4042">
        <v>17.100000000000001</v>
      </c>
      <c r="BR4042" t="s">
        <v>5450</v>
      </c>
      <c r="BS4042" t="s">
        <v>17132</v>
      </c>
      <c r="BT4042" t="s">
        <v>17272</v>
      </c>
      <c r="BU4042" t="s">
        <v>17274</v>
      </c>
      <c r="BV4042" t="s">
        <v>17157</v>
      </c>
      <c r="BW4042" t="s">
        <v>17159</v>
      </c>
      <c r="BZ4042">
        <v>34123</v>
      </c>
      <c r="CA4042">
        <v>-122.785460338478</v>
      </c>
      <c r="CB4042">
        <v>38.3608529638541</v>
      </c>
      <c r="CD4042">
        <f xml:space="preserve"> _xlfn.XLOOKUP(AB4042,[1]Sheet1!B:B,[1]Sheet1!Y:Y,"Not Found")</f>
        <v>109775</v>
      </c>
      <c r="CE4042">
        <f xml:space="preserve"> _xlfn.XLOOKUP(AB4042,[1]Sheet1!B:B,[1]Sheet1!AA:AA, "Not Found")</f>
        <v>146505</v>
      </c>
      <c r="CH4042">
        <f t="shared" ca="1" si="127"/>
        <v>0.78394777049643982</v>
      </c>
    </row>
    <row r="4043" spans="1:86" x14ac:dyDescent="0.3">
      <c r="A4043">
        <v>9041</v>
      </c>
      <c r="B4043" t="s">
        <v>0</v>
      </c>
      <c r="C4043" t="s">
        <v>17277</v>
      </c>
      <c r="D4043" s="3">
        <v>49707146051742</v>
      </c>
      <c r="E4043" t="s">
        <v>17272</v>
      </c>
      <c r="F4043" t="s">
        <v>17278</v>
      </c>
      <c r="G4043" t="s">
        <v>831</v>
      </c>
      <c r="H4043" t="s">
        <v>17132</v>
      </c>
      <c r="I4043" t="s">
        <v>17274</v>
      </c>
      <c r="J4043" t="s">
        <v>17279</v>
      </c>
      <c r="K4043" t="s">
        <v>35</v>
      </c>
      <c r="L4043" t="s">
        <v>9</v>
      </c>
      <c r="M4043" s="1">
        <v>29403</v>
      </c>
      <c r="O4043" t="s">
        <v>35</v>
      </c>
      <c r="P4043" t="s">
        <v>36</v>
      </c>
      <c r="Q4043" t="s">
        <v>37</v>
      </c>
      <c r="R4043" t="s">
        <v>13</v>
      </c>
      <c r="S4043" t="s">
        <v>17280</v>
      </c>
      <c r="T4043" t="s">
        <v>828</v>
      </c>
      <c r="U4043" t="s">
        <v>12</v>
      </c>
      <c r="V4043" t="s">
        <v>13</v>
      </c>
      <c r="W4043" t="s">
        <v>13</v>
      </c>
      <c r="X4043" t="s">
        <v>12</v>
      </c>
      <c r="Y4043" t="s">
        <v>14</v>
      </c>
      <c r="Z4043" t="s">
        <v>17276</v>
      </c>
      <c r="AA4043" t="s">
        <v>17162</v>
      </c>
      <c r="AB4043">
        <v>95472</v>
      </c>
      <c r="AC4043" t="str">
        <f t="shared" si="126"/>
        <v>3840 Twig Ave., Sebastopol, CA 95472</v>
      </c>
      <c r="AD4043" t="s">
        <v>17</v>
      </c>
      <c r="AE4043" t="s">
        <v>1395</v>
      </c>
      <c r="AF4043" t="s">
        <v>1395</v>
      </c>
      <c r="AG4043" t="s">
        <v>11</v>
      </c>
      <c r="AH4043" t="s">
        <v>225</v>
      </c>
      <c r="AI4043">
        <v>38.360852960000003</v>
      </c>
      <c r="AJ4043">
        <v>-122.78546034</v>
      </c>
      <c r="AK4043">
        <v>478</v>
      </c>
      <c r="AL4043">
        <v>3</v>
      </c>
      <c r="AM4043">
        <v>0.6</v>
      </c>
      <c r="AN4043">
        <v>0</v>
      </c>
      <c r="AO4043">
        <v>0</v>
      </c>
      <c r="AP4043">
        <v>21</v>
      </c>
      <c r="AQ4043">
        <v>4.4000000000000004</v>
      </c>
      <c r="AR4043">
        <v>1</v>
      </c>
      <c r="AS4043">
        <v>0.2</v>
      </c>
      <c r="AT4043">
        <v>113</v>
      </c>
      <c r="AU4043">
        <v>23.6</v>
      </c>
      <c r="AV4043">
        <v>0</v>
      </c>
      <c r="AW4043">
        <v>0</v>
      </c>
      <c r="AX4043">
        <v>281</v>
      </c>
      <c r="AY4043">
        <v>58.8</v>
      </c>
      <c r="AZ4043">
        <v>48</v>
      </c>
      <c r="BA4043">
        <v>10</v>
      </c>
      <c r="BB4043">
        <v>11</v>
      </c>
      <c r="BC4043">
        <v>2.2999999999999998</v>
      </c>
      <c r="BD4043">
        <v>31</v>
      </c>
      <c r="BE4043">
        <v>6.5</v>
      </c>
      <c r="BF4043">
        <v>2</v>
      </c>
      <c r="BG4043">
        <v>0.4</v>
      </c>
      <c r="BH4043">
        <v>14</v>
      </c>
      <c r="BI4043">
        <v>2.9</v>
      </c>
      <c r="BJ4043">
        <v>0</v>
      </c>
      <c r="BK4043">
        <v>0</v>
      </c>
      <c r="BL4043">
        <v>141</v>
      </c>
      <c r="BM4043">
        <v>29.5</v>
      </c>
      <c r="BN4043">
        <v>42</v>
      </c>
      <c r="BO4043">
        <v>8.8000000000000007</v>
      </c>
      <c r="BP4043">
        <v>140</v>
      </c>
      <c r="BQ4043">
        <v>29.3</v>
      </c>
      <c r="BR4043" t="s">
        <v>5450</v>
      </c>
      <c r="BS4043" t="s">
        <v>17132</v>
      </c>
      <c r="BT4043" t="s">
        <v>17272</v>
      </c>
      <c r="BU4043" t="s">
        <v>17274</v>
      </c>
      <c r="BV4043" t="s">
        <v>17157</v>
      </c>
      <c r="BW4043" t="s">
        <v>17159</v>
      </c>
      <c r="BZ4043">
        <v>34121</v>
      </c>
      <c r="CA4043">
        <v>-122.785460338478</v>
      </c>
      <c r="CB4043">
        <v>38.3608529638541</v>
      </c>
      <c r="CD4043">
        <f xml:space="preserve"> _xlfn.XLOOKUP(AB4043,[1]Sheet1!B:B,[1]Sheet1!Y:Y,"Not Found")</f>
        <v>109775</v>
      </c>
      <c r="CE4043">
        <f xml:space="preserve"> _xlfn.XLOOKUP(AB4043,[1]Sheet1!B:B,[1]Sheet1!AA:AA, "Not Found")</f>
        <v>146505</v>
      </c>
      <c r="CH4043">
        <f t="shared" ca="1" si="127"/>
        <v>0.35652988173543443</v>
      </c>
    </row>
    <row r="4044" spans="1:86" x14ac:dyDescent="0.3">
      <c r="A4044">
        <v>9042</v>
      </c>
      <c r="B4044" t="s">
        <v>0</v>
      </c>
      <c r="C4044" t="s">
        <v>17281</v>
      </c>
      <c r="D4044" s="3">
        <v>49707146051759</v>
      </c>
      <c r="E4044" t="s">
        <v>17272</v>
      </c>
      <c r="F4044" t="s">
        <v>17282</v>
      </c>
      <c r="G4044" t="s">
        <v>831</v>
      </c>
      <c r="H4044" t="s">
        <v>17132</v>
      </c>
      <c r="I4044" t="s">
        <v>17274</v>
      </c>
      <c r="J4044" t="s">
        <v>17283</v>
      </c>
      <c r="K4044" t="s">
        <v>113</v>
      </c>
      <c r="L4044" t="s">
        <v>9</v>
      </c>
      <c r="M4044" s="1">
        <v>29403</v>
      </c>
      <c r="O4044" t="s">
        <v>113</v>
      </c>
      <c r="P4044" t="s">
        <v>75</v>
      </c>
      <c r="Q4044" t="s">
        <v>96</v>
      </c>
      <c r="R4044" t="s">
        <v>13</v>
      </c>
      <c r="S4044" t="s">
        <v>17284</v>
      </c>
      <c r="T4044" t="s">
        <v>828</v>
      </c>
      <c r="U4044" t="s">
        <v>12</v>
      </c>
      <c r="V4044" t="s">
        <v>13</v>
      </c>
      <c r="W4044" t="s">
        <v>13</v>
      </c>
      <c r="X4044" t="s">
        <v>12</v>
      </c>
      <c r="Y4044" t="s">
        <v>14</v>
      </c>
      <c r="Z4044" t="s">
        <v>17285</v>
      </c>
      <c r="AA4044" t="s">
        <v>17162</v>
      </c>
      <c r="AB4044">
        <v>95472</v>
      </c>
      <c r="AC4044" t="str">
        <f t="shared" si="126"/>
        <v>725 Bloomfield Rd., Sebastopol, CA 95472</v>
      </c>
      <c r="AD4044" t="s">
        <v>17</v>
      </c>
      <c r="AE4044" t="s">
        <v>1395</v>
      </c>
      <c r="AF4044" t="s">
        <v>1395</v>
      </c>
      <c r="AG4044" t="s">
        <v>1395</v>
      </c>
      <c r="AH4044" t="s">
        <v>225</v>
      </c>
      <c r="AI4044">
        <v>38.369894960000003</v>
      </c>
      <c r="AJ4044">
        <v>-122.80612934</v>
      </c>
      <c r="AK4044">
        <v>289</v>
      </c>
      <c r="AL4044">
        <v>0</v>
      </c>
      <c r="AM4044">
        <v>0</v>
      </c>
      <c r="AN4044">
        <v>2</v>
      </c>
      <c r="AO4044">
        <v>0.7</v>
      </c>
      <c r="AP4044">
        <v>9</v>
      </c>
      <c r="AQ4044">
        <v>3.1</v>
      </c>
      <c r="AR4044">
        <v>0</v>
      </c>
      <c r="AS4044">
        <v>0</v>
      </c>
      <c r="AT4044">
        <v>65</v>
      </c>
      <c r="AU4044">
        <v>22.5</v>
      </c>
      <c r="AV4044">
        <v>3</v>
      </c>
      <c r="AW4044">
        <v>1</v>
      </c>
      <c r="AX4044">
        <v>176</v>
      </c>
      <c r="AY4044">
        <v>60.9</v>
      </c>
      <c r="AZ4044">
        <v>31</v>
      </c>
      <c r="BA4044">
        <v>10.7</v>
      </c>
      <c r="BB4044">
        <v>3</v>
      </c>
      <c r="BC4044">
        <v>1</v>
      </c>
      <c r="BD4044">
        <v>9</v>
      </c>
      <c r="BE4044">
        <v>3.1</v>
      </c>
      <c r="BF4044">
        <v>0</v>
      </c>
      <c r="BG4044">
        <v>0</v>
      </c>
      <c r="BH4044">
        <v>8</v>
      </c>
      <c r="BI4044">
        <v>2.8</v>
      </c>
      <c r="BJ4044">
        <v>0</v>
      </c>
      <c r="BK4044">
        <v>0</v>
      </c>
      <c r="BL4044">
        <v>95</v>
      </c>
      <c r="BM4044">
        <v>32.9</v>
      </c>
      <c r="BN4044">
        <v>33</v>
      </c>
      <c r="BO4044">
        <v>11.4</v>
      </c>
      <c r="BP4044">
        <v>91</v>
      </c>
      <c r="BQ4044">
        <v>31.5</v>
      </c>
      <c r="BR4044" t="s">
        <v>5450</v>
      </c>
      <c r="BS4044" t="s">
        <v>17132</v>
      </c>
      <c r="BT4044" t="s">
        <v>17272</v>
      </c>
      <c r="BU4044" t="s">
        <v>17274</v>
      </c>
      <c r="BV4044" t="s">
        <v>17157</v>
      </c>
      <c r="BW4044" t="s">
        <v>17159</v>
      </c>
      <c r="BZ4044">
        <v>34122</v>
      </c>
      <c r="CA4044">
        <v>-122.806129342831</v>
      </c>
      <c r="CB4044">
        <v>38.369894963206903</v>
      </c>
      <c r="CD4044">
        <f xml:space="preserve"> _xlfn.XLOOKUP(AB4044,[1]Sheet1!B:B,[1]Sheet1!Y:Y,"Not Found")</f>
        <v>109775</v>
      </c>
      <c r="CE4044">
        <f xml:space="preserve"> _xlfn.XLOOKUP(AB4044,[1]Sheet1!B:B,[1]Sheet1!AA:AA, "Not Found")</f>
        <v>146505</v>
      </c>
      <c r="CH4044">
        <f t="shared" ca="1" si="127"/>
        <v>0.97964932879059763</v>
      </c>
    </row>
    <row r="4045" spans="1:86" x14ac:dyDescent="0.3">
      <c r="A4045">
        <v>9043</v>
      </c>
      <c r="B4045" t="s">
        <v>0</v>
      </c>
      <c r="C4045" t="s">
        <v>17286</v>
      </c>
      <c r="D4045" s="3">
        <v>49707220138248</v>
      </c>
      <c r="E4045" t="s">
        <v>17287</v>
      </c>
      <c r="F4045" t="s">
        <v>17288</v>
      </c>
      <c r="G4045" t="s">
        <v>831</v>
      </c>
      <c r="H4045" t="s">
        <v>17132</v>
      </c>
      <c r="I4045" t="s">
        <v>17289</v>
      </c>
      <c r="J4045" t="s">
        <v>17290</v>
      </c>
      <c r="K4045" t="s">
        <v>35</v>
      </c>
      <c r="L4045" t="s">
        <v>9</v>
      </c>
      <c r="M4045" s="1">
        <v>43282</v>
      </c>
      <c r="O4045" t="s">
        <v>35</v>
      </c>
      <c r="P4045" t="s">
        <v>36</v>
      </c>
      <c r="Q4045" t="s">
        <v>36</v>
      </c>
      <c r="R4045" t="s">
        <v>12</v>
      </c>
      <c r="U4045" t="s">
        <v>12</v>
      </c>
      <c r="V4045" t="s">
        <v>12</v>
      </c>
      <c r="W4045" t="s">
        <v>13</v>
      </c>
      <c r="X4045" t="s">
        <v>12</v>
      </c>
      <c r="Y4045" t="s">
        <v>14</v>
      </c>
      <c r="Z4045" t="s">
        <v>17291</v>
      </c>
      <c r="AA4045" t="s">
        <v>17292</v>
      </c>
      <c r="AB4045">
        <v>95446</v>
      </c>
      <c r="AC4045" t="str">
        <f t="shared" si="126"/>
        <v>14630 Armstrong Woods Rd., Guerneville, CA 95446</v>
      </c>
      <c r="AD4045" t="s">
        <v>17</v>
      </c>
      <c r="AE4045" t="s">
        <v>1395</v>
      </c>
      <c r="AF4045" t="s">
        <v>1395</v>
      </c>
      <c r="AG4045" t="s">
        <v>1395</v>
      </c>
      <c r="AH4045" t="s">
        <v>832</v>
      </c>
      <c r="AI4045">
        <v>38.51139096</v>
      </c>
      <c r="AJ4045">
        <v>-122.99680339</v>
      </c>
      <c r="AK4045">
        <v>17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4</v>
      </c>
      <c r="AU4045">
        <v>23.5</v>
      </c>
      <c r="AV4045">
        <v>0</v>
      </c>
      <c r="AW4045">
        <v>0</v>
      </c>
      <c r="AX4045">
        <v>9</v>
      </c>
      <c r="AY4045">
        <v>52.9</v>
      </c>
      <c r="AZ4045">
        <v>4</v>
      </c>
      <c r="BA4045">
        <v>23.5</v>
      </c>
      <c r="BB4045">
        <v>0</v>
      </c>
      <c r="BC4045">
        <v>0</v>
      </c>
      <c r="BD4045">
        <v>2</v>
      </c>
      <c r="BE4045">
        <v>11.8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14</v>
      </c>
      <c r="BM4045">
        <v>82.4</v>
      </c>
      <c r="BN4045">
        <v>2</v>
      </c>
      <c r="BO4045">
        <v>11.8</v>
      </c>
      <c r="BP4045">
        <v>14</v>
      </c>
      <c r="BQ4045">
        <v>82.4</v>
      </c>
      <c r="BR4045" t="s">
        <v>5450</v>
      </c>
      <c r="BS4045" t="s">
        <v>17132</v>
      </c>
      <c r="BT4045" t="s">
        <v>17287</v>
      </c>
      <c r="BU4045" t="s">
        <v>17289</v>
      </c>
      <c r="BV4045" t="s">
        <v>17157</v>
      </c>
      <c r="BW4045" t="s">
        <v>17159</v>
      </c>
      <c r="BZ4045">
        <v>34167</v>
      </c>
      <c r="CA4045">
        <v>-122.99680338912</v>
      </c>
      <c r="CB4045">
        <v>38.511390959620798</v>
      </c>
      <c r="CD4045">
        <f xml:space="preserve"> _xlfn.XLOOKUP(AB4045,[1]Sheet1!B:B,[1]Sheet1!Y:Y,"Not Found")</f>
        <v>88643</v>
      </c>
      <c r="CE4045">
        <f xml:space="preserve"> _xlfn.XLOOKUP(AB4045,[1]Sheet1!B:B,[1]Sheet1!AA:AA, "Not Found")</f>
        <v>115659</v>
      </c>
      <c r="CH4045">
        <f t="shared" ca="1" si="127"/>
        <v>0.62683370026069107</v>
      </c>
    </row>
    <row r="4046" spans="1:86" x14ac:dyDescent="0.3">
      <c r="A4046">
        <v>9044</v>
      </c>
      <c r="B4046" t="s">
        <v>0</v>
      </c>
      <c r="C4046" t="s">
        <v>17293</v>
      </c>
      <c r="D4046" s="3">
        <v>49707220139048</v>
      </c>
      <c r="E4046" t="s">
        <v>17287</v>
      </c>
      <c r="F4046" t="s">
        <v>17294</v>
      </c>
      <c r="G4046" t="s">
        <v>831</v>
      </c>
      <c r="H4046" t="s">
        <v>17132</v>
      </c>
      <c r="I4046" t="s">
        <v>17289</v>
      </c>
      <c r="J4046" t="s">
        <v>17295</v>
      </c>
      <c r="K4046" t="s">
        <v>483</v>
      </c>
      <c r="L4046" t="s">
        <v>9</v>
      </c>
      <c r="M4046" s="1">
        <v>43647</v>
      </c>
      <c r="O4046" t="s">
        <v>341</v>
      </c>
      <c r="P4046" t="s">
        <v>36</v>
      </c>
      <c r="Q4046" t="s">
        <v>11</v>
      </c>
      <c r="R4046" t="s">
        <v>13</v>
      </c>
      <c r="S4046" t="s">
        <v>17296</v>
      </c>
      <c r="T4046" t="s">
        <v>202</v>
      </c>
      <c r="U4046" t="s">
        <v>342</v>
      </c>
      <c r="V4046" t="s">
        <v>12</v>
      </c>
      <c r="W4046" t="s">
        <v>13</v>
      </c>
      <c r="X4046" t="s">
        <v>12</v>
      </c>
      <c r="Y4046" t="s">
        <v>14</v>
      </c>
      <c r="Z4046" t="s">
        <v>17291</v>
      </c>
      <c r="AA4046" t="s">
        <v>17292</v>
      </c>
      <c r="AB4046">
        <v>95466</v>
      </c>
      <c r="AC4046" t="str">
        <f t="shared" si="126"/>
        <v>14630 Armstrong Woods Rd., Guerneville, CA 95466</v>
      </c>
      <c r="AD4046" t="s">
        <v>17</v>
      </c>
      <c r="AE4046" t="s">
        <v>1395</v>
      </c>
      <c r="AF4046" t="s">
        <v>1395</v>
      </c>
      <c r="AG4046" t="s">
        <v>1395</v>
      </c>
      <c r="AH4046" t="s">
        <v>832</v>
      </c>
      <c r="AI4046">
        <v>38.51139096</v>
      </c>
      <c r="AJ4046">
        <v>-122.99680339</v>
      </c>
      <c r="AK4046">
        <v>152</v>
      </c>
      <c r="AL4046">
        <v>13</v>
      </c>
      <c r="AM4046">
        <v>8.6</v>
      </c>
      <c r="AN4046">
        <v>1</v>
      </c>
      <c r="AO4046">
        <v>0.7</v>
      </c>
      <c r="AP4046">
        <v>1</v>
      </c>
      <c r="AQ4046">
        <v>0.7</v>
      </c>
      <c r="AR4046">
        <v>4</v>
      </c>
      <c r="AS4046">
        <v>2.6</v>
      </c>
      <c r="AT4046">
        <v>54</v>
      </c>
      <c r="AU4046">
        <v>35.5</v>
      </c>
      <c r="AV4046">
        <v>0</v>
      </c>
      <c r="AW4046">
        <v>0</v>
      </c>
      <c r="AX4046">
        <v>61</v>
      </c>
      <c r="AY4046">
        <v>40.1</v>
      </c>
      <c r="AZ4046">
        <v>14</v>
      </c>
      <c r="BA4046">
        <v>9.1999999999999993</v>
      </c>
      <c r="BB4046">
        <v>4</v>
      </c>
      <c r="BC4046">
        <v>2.6</v>
      </c>
      <c r="BD4046">
        <v>2</v>
      </c>
      <c r="BE4046">
        <v>1.3</v>
      </c>
      <c r="BF4046">
        <v>0</v>
      </c>
      <c r="BG4046">
        <v>0</v>
      </c>
      <c r="BH4046">
        <v>7</v>
      </c>
      <c r="BI4046">
        <v>4.5999999999999996</v>
      </c>
      <c r="BJ4046">
        <v>0</v>
      </c>
      <c r="BK4046">
        <v>0</v>
      </c>
      <c r="BL4046">
        <v>94</v>
      </c>
      <c r="BM4046">
        <v>61.8</v>
      </c>
      <c r="BN4046">
        <v>30</v>
      </c>
      <c r="BO4046">
        <v>19.7</v>
      </c>
      <c r="BP4046">
        <v>93</v>
      </c>
      <c r="BQ4046">
        <v>61.2</v>
      </c>
      <c r="BR4046" t="s">
        <v>5450</v>
      </c>
      <c r="BS4046" t="s">
        <v>17132</v>
      </c>
      <c r="BT4046" t="s">
        <v>17287</v>
      </c>
      <c r="BU4046" t="s">
        <v>17289</v>
      </c>
      <c r="BV4046" t="s">
        <v>17157</v>
      </c>
      <c r="BW4046" t="s">
        <v>17159</v>
      </c>
      <c r="BZ4046">
        <v>31749</v>
      </c>
      <c r="CA4046">
        <v>-122.99680338912</v>
      </c>
      <c r="CB4046">
        <v>38.511390959620798</v>
      </c>
      <c r="CD4046">
        <f xml:space="preserve"> _xlfn.XLOOKUP(AB4046,[1]Sheet1!B:B,[1]Sheet1!Y:Y,"Not Found")</f>
        <v>52614</v>
      </c>
      <c r="CE4046">
        <f xml:space="preserve"> _xlfn.XLOOKUP(AB4046,[1]Sheet1!B:B,[1]Sheet1!AA:AA, "Not Found")</f>
        <v>88117</v>
      </c>
      <c r="CH4046">
        <f t="shared" ca="1" si="127"/>
        <v>0.53151851829771768</v>
      </c>
    </row>
    <row r="4047" spans="1:86" x14ac:dyDescent="0.3">
      <c r="A4047">
        <v>9045</v>
      </c>
      <c r="B4047" t="s">
        <v>0</v>
      </c>
      <c r="C4047" t="s">
        <v>17297</v>
      </c>
      <c r="D4047" s="3">
        <v>49707226051767</v>
      </c>
      <c r="E4047" t="s">
        <v>17287</v>
      </c>
      <c r="F4047" t="s">
        <v>17298</v>
      </c>
      <c r="G4047" t="s">
        <v>831</v>
      </c>
      <c r="H4047" t="s">
        <v>17132</v>
      </c>
      <c r="I4047" t="s">
        <v>17289</v>
      </c>
      <c r="J4047" t="s">
        <v>17299</v>
      </c>
      <c r="K4047" t="s">
        <v>35</v>
      </c>
      <c r="L4047" t="s">
        <v>9</v>
      </c>
      <c r="M4047" s="1">
        <v>29403</v>
      </c>
      <c r="O4047" t="s">
        <v>35</v>
      </c>
      <c r="P4047" t="s">
        <v>36</v>
      </c>
      <c r="Q4047" t="s">
        <v>96</v>
      </c>
      <c r="R4047" t="s">
        <v>13</v>
      </c>
      <c r="S4047" t="s">
        <v>17300</v>
      </c>
      <c r="T4047" t="s">
        <v>828</v>
      </c>
      <c r="U4047" t="s">
        <v>12</v>
      </c>
      <c r="V4047" t="s">
        <v>12</v>
      </c>
      <c r="W4047" t="s">
        <v>13</v>
      </c>
      <c r="X4047" t="s">
        <v>12</v>
      </c>
      <c r="Y4047" t="s">
        <v>14</v>
      </c>
      <c r="Z4047" t="s">
        <v>17291</v>
      </c>
      <c r="AA4047" t="s">
        <v>17292</v>
      </c>
      <c r="AB4047">
        <v>95446</v>
      </c>
      <c r="AC4047" t="str">
        <f t="shared" si="126"/>
        <v>14630 Armstrong Woods Rd., Guerneville, CA 95446</v>
      </c>
      <c r="AD4047" t="s">
        <v>17</v>
      </c>
      <c r="AE4047" t="s">
        <v>1395</v>
      </c>
      <c r="AF4047" t="s">
        <v>1395</v>
      </c>
      <c r="AG4047" t="s">
        <v>1395</v>
      </c>
      <c r="AH4047" t="s">
        <v>832</v>
      </c>
      <c r="AI4047">
        <v>38.51139096</v>
      </c>
      <c r="AJ4047">
        <v>-122.99680339</v>
      </c>
      <c r="AK4047">
        <v>190</v>
      </c>
      <c r="AL4047">
        <v>2</v>
      </c>
      <c r="AM4047">
        <v>1.1000000000000001</v>
      </c>
      <c r="AN4047">
        <v>2</v>
      </c>
      <c r="AO4047">
        <v>1.1000000000000001</v>
      </c>
      <c r="AP4047">
        <v>1</v>
      </c>
      <c r="AQ4047">
        <v>0.5</v>
      </c>
      <c r="AR4047">
        <v>0</v>
      </c>
      <c r="AS4047">
        <v>0</v>
      </c>
      <c r="AT4047">
        <v>66</v>
      </c>
      <c r="AU4047">
        <v>34.700000000000003</v>
      </c>
      <c r="AV4047">
        <v>0</v>
      </c>
      <c r="AW4047">
        <v>0</v>
      </c>
      <c r="AX4047">
        <v>101</v>
      </c>
      <c r="AY4047">
        <v>53.2</v>
      </c>
      <c r="AZ4047">
        <v>18</v>
      </c>
      <c r="BA4047">
        <v>9.5</v>
      </c>
      <c r="BB4047">
        <v>0</v>
      </c>
      <c r="BC4047">
        <v>0</v>
      </c>
      <c r="BD4047">
        <v>21</v>
      </c>
      <c r="BE4047">
        <v>11.1</v>
      </c>
      <c r="BF4047">
        <v>3</v>
      </c>
      <c r="BG4047">
        <v>1.6</v>
      </c>
      <c r="BH4047">
        <v>3</v>
      </c>
      <c r="BI4047">
        <v>1.6</v>
      </c>
      <c r="BJ4047">
        <v>0</v>
      </c>
      <c r="BK4047">
        <v>0</v>
      </c>
      <c r="BL4047">
        <v>145</v>
      </c>
      <c r="BM4047">
        <v>76.3</v>
      </c>
      <c r="BN4047">
        <v>26</v>
      </c>
      <c r="BO4047">
        <v>13.7</v>
      </c>
      <c r="BP4047">
        <v>140</v>
      </c>
      <c r="BQ4047">
        <v>73.7</v>
      </c>
      <c r="BR4047" t="s">
        <v>5450</v>
      </c>
      <c r="BS4047" t="s">
        <v>17132</v>
      </c>
      <c r="BT4047" t="s">
        <v>17287</v>
      </c>
      <c r="BU4047" t="s">
        <v>17289</v>
      </c>
      <c r="BV4047" t="s">
        <v>17157</v>
      </c>
      <c r="BW4047" t="s">
        <v>17159</v>
      </c>
      <c r="BZ4047">
        <v>34166</v>
      </c>
      <c r="CA4047">
        <v>-122.99680338912</v>
      </c>
      <c r="CB4047">
        <v>38.511390959620798</v>
      </c>
      <c r="CD4047">
        <f xml:space="preserve"> _xlfn.XLOOKUP(AB4047,[1]Sheet1!B:B,[1]Sheet1!Y:Y,"Not Found")</f>
        <v>88643</v>
      </c>
      <c r="CE4047">
        <f xml:space="preserve"> _xlfn.XLOOKUP(AB4047,[1]Sheet1!B:B,[1]Sheet1!AA:AA, "Not Found")</f>
        <v>115659</v>
      </c>
      <c r="CH4047">
        <f t="shared" ca="1" si="127"/>
        <v>0.75748457811291436</v>
      </c>
    </row>
    <row r="4048" spans="1:86" x14ac:dyDescent="0.3">
      <c r="A4048">
        <v>9046</v>
      </c>
      <c r="B4048" t="s">
        <v>0</v>
      </c>
      <c r="C4048" t="s">
        <v>17301</v>
      </c>
      <c r="D4048" s="3">
        <v>49707306051775</v>
      </c>
      <c r="E4048" t="s">
        <v>17302</v>
      </c>
      <c r="F4048" t="s">
        <v>17303</v>
      </c>
      <c r="G4048" t="s">
        <v>831</v>
      </c>
      <c r="H4048" t="s">
        <v>17132</v>
      </c>
      <c r="I4048" t="s">
        <v>17304</v>
      </c>
      <c r="J4048" t="s">
        <v>2132</v>
      </c>
      <c r="K4048" t="s">
        <v>35</v>
      </c>
      <c r="L4048" t="s">
        <v>9</v>
      </c>
      <c r="M4048" s="1">
        <v>29403</v>
      </c>
      <c r="O4048" t="s">
        <v>35</v>
      </c>
      <c r="P4048" t="s">
        <v>36</v>
      </c>
      <c r="Q4048" t="s">
        <v>831</v>
      </c>
      <c r="R4048" t="s">
        <v>12</v>
      </c>
      <c r="U4048" t="s">
        <v>12</v>
      </c>
      <c r="V4048" t="s">
        <v>12</v>
      </c>
      <c r="W4048" t="s">
        <v>13</v>
      </c>
      <c r="X4048" t="s">
        <v>12</v>
      </c>
      <c r="Y4048" t="s">
        <v>30</v>
      </c>
      <c r="Z4048" t="s">
        <v>17305</v>
      </c>
      <c r="AA4048" t="s">
        <v>17306</v>
      </c>
      <c r="AB4048">
        <v>95465</v>
      </c>
      <c r="AC4048" t="str">
        <f t="shared" si="126"/>
        <v>1935 Bohemian Hwy., Occidental, CA 95465</v>
      </c>
      <c r="AD4048" t="s">
        <v>17</v>
      </c>
      <c r="AE4048" t="s">
        <v>1395</v>
      </c>
      <c r="AF4048" t="s">
        <v>1395</v>
      </c>
      <c r="AG4048" t="s">
        <v>1395</v>
      </c>
      <c r="AH4048" t="s">
        <v>602</v>
      </c>
      <c r="AI4048">
        <v>38.389426960000002</v>
      </c>
      <c r="AJ4048">
        <v>-122.93069436</v>
      </c>
      <c r="AK4048">
        <v>60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12</v>
      </c>
      <c r="AU4048">
        <v>20</v>
      </c>
      <c r="AV4048">
        <v>0</v>
      </c>
      <c r="AW4048">
        <v>0</v>
      </c>
      <c r="AX4048">
        <v>42</v>
      </c>
      <c r="AY4048">
        <v>70</v>
      </c>
      <c r="AZ4048">
        <v>6</v>
      </c>
      <c r="BA4048">
        <v>10</v>
      </c>
      <c r="BB4048">
        <v>0</v>
      </c>
      <c r="BC4048">
        <v>0</v>
      </c>
      <c r="BD4048">
        <v>1</v>
      </c>
      <c r="BE4048">
        <v>1.7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14</v>
      </c>
      <c r="BM4048">
        <v>23.3</v>
      </c>
      <c r="BN4048">
        <v>2</v>
      </c>
      <c r="BO4048">
        <v>3.3</v>
      </c>
      <c r="BP4048">
        <v>13</v>
      </c>
      <c r="BQ4048">
        <v>21.7</v>
      </c>
      <c r="BR4048" t="s">
        <v>5450</v>
      </c>
      <c r="BS4048" t="s">
        <v>17132</v>
      </c>
      <c r="BT4048" t="s">
        <v>17302</v>
      </c>
      <c r="BU4048" t="s">
        <v>17304</v>
      </c>
      <c r="BV4048" t="s">
        <v>17157</v>
      </c>
      <c r="BW4048" t="s">
        <v>17159</v>
      </c>
      <c r="BZ4048">
        <v>34232</v>
      </c>
      <c r="CA4048">
        <v>-122.930694363749</v>
      </c>
      <c r="CB4048">
        <v>38.389426956426597</v>
      </c>
      <c r="CD4048">
        <f xml:space="preserve"> _xlfn.XLOOKUP(AB4048,[1]Sheet1!B:B,[1]Sheet1!Y:Y,"Not Found")</f>
        <v>123650</v>
      </c>
      <c r="CE4048">
        <f xml:space="preserve"> _xlfn.XLOOKUP(AB4048,[1]Sheet1!B:B,[1]Sheet1!AA:AA, "Not Found")</f>
        <v>155357</v>
      </c>
      <c r="CH4048">
        <f t="shared" ca="1" si="127"/>
        <v>3.0043674528458908E-2</v>
      </c>
    </row>
    <row r="4049" spans="1:86" x14ac:dyDescent="0.3">
      <c r="A4049">
        <v>9047</v>
      </c>
      <c r="B4049" t="s">
        <v>0</v>
      </c>
      <c r="C4049" t="s">
        <v>17307</v>
      </c>
      <c r="D4049" s="3">
        <v>49707306110639</v>
      </c>
      <c r="E4049" t="s">
        <v>17302</v>
      </c>
      <c r="F4049" t="s">
        <v>17308</v>
      </c>
      <c r="G4049" t="s">
        <v>831</v>
      </c>
      <c r="H4049" t="s">
        <v>17132</v>
      </c>
      <c r="I4049" t="s">
        <v>17304</v>
      </c>
      <c r="J4049" t="s">
        <v>17309</v>
      </c>
      <c r="K4049" t="s">
        <v>35</v>
      </c>
      <c r="L4049" t="s">
        <v>9</v>
      </c>
      <c r="M4049" s="1">
        <v>33610</v>
      </c>
      <c r="O4049" t="s">
        <v>113</v>
      </c>
      <c r="P4049" t="s">
        <v>1395</v>
      </c>
      <c r="Q4049" t="s">
        <v>96</v>
      </c>
      <c r="R4049" t="s">
        <v>13</v>
      </c>
      <c r="S4049" t="s">
        <v>17310</v>
      </c>
      <c r="T4049" t="s">
        <v>828</v>
      </c>
      <c r="U4049" t="s">
        <v>12</v>
      </c>
      <c r="V4049" t="s">
        <v>12</v>
      </c>
      <c r="W4049" t="s">
        <v>13</v>
      </c>
      <c r="X4049" t="s">
        <v>12</v>
      </c>
      <c r="Y4049" t="s">
        <v>14</v>
      </c>
      <c r="Z4049" t="s">
        <v>17305</v>
      </c>
      <c r="AA4049" t="s">
        <v>17306</v>
      </c>
      <c r="AB4049">
        <v>95465</v>
      </c>
      <c r="AC4049" t="str">
        <f t="shared" si="126"/>
        <v>1935 Bohemian Hwy., Occidental, CA 95465</v>
      </c>
      <c r="AD4049" t="s">
        <v>17</v>
      </c>
      <c r="AE4049" t="s">
        <v>1395</v>
      </c>
      <c r="AF4049" t="s">
        <v>1395</v>
      </c>
      <c r="AG4049" t="s">
        <v>1395</v>
      </c>
      <c r="AH4049" t="s">
        <v>602</v>
      </c>
      <c r="AI4049">
        <v>38.389426960000002</v>
      </c>
      <c r="AJ4049">
        <v>-122.93069436</v>
      </c>
      <c r="AK4049">
        <v>179</v>
      </c>
      <c r="AL4049">
        <v>1</v>
      </c>
      <c r="AM4049">
        <v>0.6</v>
      </c>
      <c r="AN4049">
        <v>0</v>
      </c>
      <c r="AO4049">
        <v>0</v>
      </c>
      <c r="AP4049">
        <v>1</v>
      </c>
      <c r="AQ4049">
        <v>0.6</v>
      </c>
      <c r="AR4049">
        <v>0</v>
      </c>
      <c r="AS4049">
        <v>0</v>
      </c>
      <c r="AT4049">
        <v>26</v>
      </c>
      <c r="AU4049">
        <v>14.5</v>
      </c>
      <c r="AV4049">
        <v>0</v>
      </c>
      <c r="AW4049">
        <v>0</v>
      </c>
      <c r="AX4049">
        <v>130</v>
      </c>
      <c r="AY4049">
        <v>72.599999999999994</v>
      </c>
      <c r="AZ4049">
        <v>21</v>
      </c>
      <c r="BA4049">
        <v>11.7</v>
      </c>
      <c r="BB4049">
        <v>0</v>
      </c>
      <c r="BC4049">
        <v>0</v>
      </c>
      <c r="BD4049">
        <v>2</v>
      </c>
      <c r="BE4049">
        <v>1.1000000000000001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46</v>
      </c>
      <c r="BM4049">
        <v>25.7</v>
      </c>
      <c r="BN4049">
        <v>24</v>
      </c>
      <c r="BO4049">
        <v>13.4</v>
      </c>
      <c r="BP4049">
        <v>43</v>
      </c>
      <c r="BQ4049">
        <v>24</v>
      </c>
      <c r="BR4049" t="s">
        <v>5450</v>
      </c>
      <c r="BS4049" t="s">
        <v>17132</v>
      </c>
      <c r="BT4049" t="s">
        <v>17302</v>
      </c>
      <c r="BU4049" t="s">
        <v>17304</v>
      </c>
      <c r="BV4049" t="s">
        <v>17157</v>
      </c>
      <c r="BW4049" t="s">
        <v>17159</v>
      </c>
      <c r="BZ4049">
        <v>34231</v>
      </c>
      <c r="CA4049">
        <v>-122.930694363749</v>
      </c>
      <c r="CB4049">
        <v>38.389426956426597</v>
      </c>
      <c r="CD4049">
        <f xml:space="preserve"> _xlfn.XLOOKUP(AB4049,[1]Sheet1!B:B,[1]Sheet1!Y:Y,"Not Found")</f>
        <v>123650</v>
      </c>
      <c r="CE4049">
        <f xml:space="preserve"> _xlfn.XLOOKUP(AB4049,[1]Sheet1!B:B,[1]Sheet1!AA:AA, "Not Found")</f>
        <v>155357</v>
      </c>
      <c r="CH4049">
        <f t="shared" ca="1" si="127"/>
        <v>0.61475930782087873</v>
      </c>
    </row>
    <row r="4050" spans="1:86" x14ac:dyDescent="0.3">
      <c r="A4050">
        <v>9048</v>
      </c>
      <c r="B4050" t="s">
        <v>0</v>
      </c>
      <c r="C4050" t="s">
        <v>17311</v>
      </c>
      <c r="D4050" s="3">
        <v>49707306120588</v>
      </c>
      <c r="E4050" t="s">
        <v>17302</v>
      </c>
      <c r="F4050" t="s">
        <v>17312</v>
      </c>
      <c r="G4050" t="s">
        <v>831</v>
      </c>
      <c r="H4050" t="s">
        <v>17132</v>
      </c>
      <c r="I4050" t="s">
        <v>17304</v>
      </c>
      <c r="J4050" t="s">
        <v>17313</v>
      </c>
      <c r="K4050" t="s">
        <v>483</v>
      </c>
      <c r="L4050" t="s">
        <v>9</v>
      </c>
      <c r="M4050" s="1">
        <v>37438</v>
      </c>
      <c r="O4050" t="s">
        <v>341</v>
      </c>
      <c r="P4050" t="s">
        <v>36</v>
      </c>
      <c r="Q4050" t="s">
        <v>11</v>
      </c>
      <c r="R4050" t="s">
        <v>13</v>
      </c>
      <c r="S4050" t="s">
        <v>17314</v>
      </c>
      <c r="T4050" t="s">
        <v>202</v>
      </c>
      <c r="U4050" t="s">
        <v>12</v>
      </c>
      <c r="V4050" t="s">
        <v>12</v>
      </c>
      <c r="W4050" t="s">
        <v>13</v>
      </c>
      <c r="X4050" t="s">
        <v>12</v>
      </c>
      <c r="Y4050" t="s">
        <v>14</v>
      </c>
      <c r="Z4050" t="s">
        <v>17315</v>
      </c>
      <c r="AA4050" t="s">
        <v>17316</v>
      </c>
      <c r="AB4050">
        <v>94928</v>
      </c>
      <c r="AC4050" t="str">
        <f t="shared" si="126"/>
        <v>150 Professional Center Dr., Ste. C, Rohnert Park, CA 94928</v>
      </c>
      <c r="AD4050" t="s">
        <v>17</v>
      </c>
      <c r="AE4050" t="s">
        <v>935</v>
      </c>
      <c r="AF4050" t="s">
        <v>812</v>
      </c>
      <c r="AG4050" t="s">
        <v>11</v>
      </c>
      <c r="AH4050" t="s">
        <v>225</v>
      </c>
      <c r="AI4050">
        <v>38.354515970000001</v>
      </c>
      <c r="AJ4050">
        <v>-122.71032932999999</v>
      </c>
      <c r="AK4050">
        <v>332</v>
      </c>
      <c r="AL4050">
        <v>8</v>
      </c>
      <c r="AM4050">
        <v>2.4</v>
      </c>
      <c r="AN4050">
        <v>1</v>
      </c>
      <c r="AO4050">
        <v>0.3</v>
      </c>
      <c r="AP4050">
        <v>8</v>
      </c>
      <c r="AQ4050">
        <v>2.4</v>
      </c>
      <c r="AR4050">
        <v>5</v>
      </c>
      <c r="AS4050">
        <v>1.5</v>
      </c>
      <c r="AT4050">
        <v>124</v>
      </c>
      <c r="AU4050">
        <v>37.299999999999997</v>
      </c>
      <c r="AV4050">
        <v>3</v>
      </c>
      <c r="AW4050">
        <v>0.9</v>
      </c>
      <c r="AX4050">
        <v>148</v>
      </c>
      <c r="AY4050">
        <v>44.6</v>
      </c>
      <c r="AZ4050">
        <v>30</v>
      </c>
      <c r="BA4050">
        <v>9</v>
      </c>
      <c r="BB4050">
        <v>5</v>
      </c>
      <c r="BC4050">
        <v>1.5</v>
      </c>
      <c r="BD4050">
        <v>12</v>
      </c>
      <c r="BE4050">
        <v>3.6</v>
      </c>
      <c r="BF4050">
        <v>0</v>
      </c>
      <c r="BG4050">
        <v>0</v>
      </c>
      <c r="BH4050">
        <v>6</v>
      </c>
      <c r="BI4050">
        <v>1.8</v>
      </c>
      <c r="BJ4050">
        <v>0</v>
      </c>
      <c r="BK4050">
        <v>0</v>
      </c>
      <c r="BL4050">
        <v>164</v>
      </c>
      <c r="BM4050">
        <v>49.4</v>
      </c>
      <c r="BN4050">
        <v>48</v>
      </c>
      <c r="BO4050">
        <v>14.5</v>
      </c>
      <c r="BP4050">
        <v>158</v>
      </c>
      <c r="BQ4050">
        <v>47.6</v>
      </c>
      <c r="BR4050" t="s">
        <v>5450</v>
      </c>
      <c r="BS4050" t="s">
        <v>17132</v>
      </c>
      <c r="BX4050" t="s">
        <v>17317</v>
      </c>
      <c r="BY4050" t="s">
        <v>17318</v>
      </c>
      <c r="BZ4050">
        <v>31310</v>
      </c>
      <c r="CA4050">
        <v>-122.71032932763799</v>
      </c>
      <c r="CB4050">
        <v>38.354515969697403</v>
      </c>
      <c r="CD4050">
        <f xml:space="preserve"> _xlfn.XLOOKUP(AB4050,[1]Sheet1!B:B,[1]Sheet1!Y:Y,"Not Found")</f>
        <v>96622</v>
      </c>
      <c r="CE4050">
        <f xml:space="preserve"> _xlfn.XLOOKUP(AB4050,[1]Sheet1!B:B,[1]Sheet1!AA:AA, "Not Found")</f>
        <v>121709</v>
      </c>
      <c r="CH4050">
        <f t="shared" ca="1" si="127"/>
        <v>1.8690176675815073E-2</v>
      </c>
    </row>
    <row r="4051" spans="1:86" x14ac:dyDescent="0.3">
      <c r="A4051">
        <v>9049</v>
      </c>
      <c r="B4051" t="s">
        <v>0</v>
      </c>
      <c r="C4051" t="s">
        <v>17319</v>
      </c>
      <c r="D4051" s="3">
        <v>49707636051809</v>
      </c>
      <c r="E4051" t="s">
        <v>17320</v>
      </c>
      <c r="F4051" t="s">
        <v>17321</v>
      </c>
      <c r="G4051" t="s">
        <v>831</v>
      </c>
      <c r="H4051" t="s">
        <v>17132</v>
      </c>
      <c r="I4051" t="s">
        <v>17322</v>
      </c>
      <c r="J4051" t="s">
        <v>17322</v>
      </c>
      <c r="K4051" t="s">
        <v>35</v>
      </c>
      <c r="L4051" t="s">
        <v>9</v>
      </c>
      <c r="M4051" s="1">
        <v>29403</v>
      </c>
      <c r="O4051" t="s">
        <v>35</v>
      </c>
      <c r="P4051" t="s">
        <v>36</v>
      </c>
      <c r="Q4051" t="s">
        <v>96</v>
      </c>
      <c r="R4051" t="s">
        <v>12</v>
      </c>
      <c r="U4051" t="s">
        <v>318</v>
      </c>
      <c r="V4051" t="s">
        <v>12</v>
      </c>
      <c r="W4051" t="s">
        <v>13</v>
      </c>
      <c r="X4051" t="s">
        <v>12</v>
      </c>
      <c r="Y4051" t="s">
        <v>14</v>
      </c>
      <c r="Z4051" t="s">
        <v>17323</v>
      </c>
      <c r="AA4051" t="s">
        <v>17324</v>
      </c>
      <c r="AB4051">
        <v>95412</v>
      </c>
      <c r="AC4051" t="str">
        <f t="shared" si="126"/>
        <v>35555 Annapolis Rd., Annapolis, CA 95412</v>
      </c>
      <c r="AD4051" t="s">
        <v>17</v>
      </c>
      <c r="AE4051" t="s">
        <v>1395</v>
      </c>
      <c r="AF4051" t="s">
        <v>1395</v>
      </c>
      <c r="AG4051" t="s">
        <v>1395</v>
      </c>
      <c r="AH4051" t="s">
        <v>858</v>
      </c>
      <c r="AI4051">
        <v>38.718009950000003</v>
      </c>
      <c r="AJ4051">
        <v>-123.36708847</v>
      </c>
      <c r="AK4051">
        <v>74</v>
      </c>
      <c r="AL4051">
        <v>1</v>
      </c>
      <c r="AM4051">
        <v>1.4</v>
      </c>
      <c r="AN4051">
        <v>2</v>
      </c>
      <c r="AO4051">
        <v>2.7</v>
      </c>
      <c r="AP4051">
        <v>0</v>
      </c>
      <c r="AQ4051">
        <v>0</v>
      </c>
      <c r="AR4051">
        <v>0</v>
      </c>
      <c r="AS4051">
        <v>0</v>
      </c>
      <c r="AT4051">
        <v>37</v>
      </c>
      <c r="AU4051">
        <v>50</v>
      </c>
      <c r="AV4051">
        <v>0</v>
      </c>
      <c r="AW4051">
        <v>0</v>
      </c>
      <c r="AX4051">
        <v>27</v>
      </c>
      <c r="AY4051">
        <v>36.5</v>
      </c>
      <c r="AZ4051">
        <v>7</v>
      </c>
      <c r="BA4051">
        <v>9.5</v>
      </c>
      <c r="BB4051">
        <v>0</v>
      </c>
      <c r="BC4051">
        <v>0</v>
      </c>
      <c r="BD4051">
        <v>17</v>
      </c>
      <c r="BE4051">
        <v>23</v>
      </c>
      <c r="BF4051">
        <v>0</v>
      </c>
      <c r="BG4051">
        <v>0</v>
      </c>
      <c r="BH4051">
        <v>0</v>
      </c>
      <c r="BI4051">
        <v>0</v>
      </c>
      <c r="BJ4051">
        <v>1</v>
      </c>
      <c r="BK4051">
        <v>1.4</v>
      </c>
      <c r="BL4051">
        <v>56</v>
      </c>
      <c r="BM4051">
        <v>75.7</v>
      </c>
      <c r="BN4051">
        <v>17</v>
      </c>
      <c r="BO4051">
        <v>23</v>
      </c>
      <c r="BP4051">
        <v>56</v>
      </c>
      <c r="BQ4051">
        <v>75.7</v>
      </c>
      <c r="BR4051" t="s">
        <v>5450</v>
      </c>
      <c r="BS4051" t="s">
        <v>17132</v>
      </c>
      <c r="BT4051" t="s">
        <v>17320</v>
      </c>
      <c r="BU4051" t="s">
        <v>17322</v>
      </c>
      <c r="BV4051" t="s">
        <v>17325</v>
      </c>
      <c r="BW4051" t="s">
        <v>17326</v>
      </c>
      <c r="BZ4051">
        <v>34341</v>
      </c>
      <c r="CA4051">
        <v>-123.367088469444</v>
      </c>
      <c r="CB4051">
        <v>38.7180099477537</v>
      </c>
      <c r="CD4051" t="str">
        <f xml:space="preserve"> _xlfn.XLOOKUP(AB4051,[1]Sheet1!B:B,[1]Sheet1!Y:Y,"Not Found")</f>
        <v>-</v>
      </c>
      <c r="CE4051">
        <f xml:space="preserve"> _xlfn.XLOOKUP(AB4051,[1]Sheet1!B:B,[1]Sheet1!AA:AA, "Not Found")</f>
        <v>115362</v>
      </c>
      <c r="CH4051">
        <f t="shared" ca="1" si="127"/>
        <v>0.53883456871451885</v>
      </c>
    </row>
    <row r="4052" spans="1:86" x14ac:dyDescent="0.3">
      <c r="A4052">
        <v>9050</v>
      </c>
      <c r="B4052" t="s">
        <v>0</v>
      </c>
      <c r="C4052" t="s">
        <v>17327</v>
      </c>
      <c r="D4052" s="3">
        <v>49707896051825</v>
      </c>
      <c r="E4052" t="s">
        <v>17328</v>
      </c>
      <c r="F4052" t="s">
        <v>17329</v>
      </c>
      <c r="G4052" t="s">
        <v>831</v>
      </c>
      <c r="H4052" t="s">
        <v>17132</v>
      </c>
      <c r="I4052" t="s">
        <v>17330</v>
      </c>
      <c r="J4052" t="s">
        <v>17331</v>
      </c>
      <c r="K4052" t="s">
        <v>35</v>
      </c>
      <c r="L4052" t="s">
        <v>9</v>
      </c>
      <c r="M4052" s="1">
        <v>29403</v>
      </c>
      <c r="O4052" t="s">
        <v>35</v>
      </c>
      <c r="P4052" t="s">
        <v>36</v>
      </c>
      <c r="Q4052" t="s">
        <v>75</v>
      </c>
      <c r="R4052" t="s">
        <v>12</v>
      </c>
      <c r="U4052" t="s">
        <v>12</v>
      </c>
      <c r="V4052" t="s">
        <v>12</v>
      </c>
      <c r="W4052" t="s">
        <v>12</v>
      </c>
      <c r="X4052" t="s">
        <v>12</v>
      </c>
      <c r="Y4052" t="s">
        <v>14</v>
      </c>
      <c r="Z4052" t="s">
        <v>17332</v>
      </c>
      <c r="AA4052" t="s">
        <v>17330</v>
      </c>
      <c r="AB4052">
        <v>95452</v>
      </c>
      <c r="AC4052" t="str">
        <f t="shared" si="126"/>
        <v>230 Randolph Ave., Kenwood, CA 95452</v>
      </c>
      <c r="AD4052" t="s">
        <v>17</v>
      </c>
      <c r="AE4052" t="s">
        <v>935</v>
      </c>
      <c r="AF4052" t="s">
        <v>1395</v>
      </c>
      <c r="AG4052" t="s">
        <v>11</v>
      </c>
      <c r="AH4052" t="s">
        <v>225</v>
      </c>
      <c r="AI4052">
        <v>38.415576989999998</v>
      </c>
      <c r="AJ4052">
        <v>-122.55375531</v>
      </c>
      <c r="AK4052">
        <v>111</v>
      </c>
      <c r="AL4052">
        <v>0</v>
      </c>
      <c r="AM4052">
        <v>0</v>
      </c>
      <c r="AN4052">
        <v>1</v>
      </c>
      <c r="AO4052">
        <v>0.9</v>
      </c>
      <c r="AP4052">
        <v>6</v>
      </c>
      <c r="AQ4052">
        <v>5.4</v>
      </c>
      <c r="AR4052">
        <v>0</v>
      </c>
      <c r="AS4052">
        <v>0</v>
      </c>
      <c r="AT4052">
        <v>21</v>
      </c>
      <c r="AU4052">
        <v>18.899999999999999</v>
      </c>
      <c r="AV4052">
        <v>0</v>
      </c>
      <c r="AW4052">
        <v>0</v>
      </c>
      <c r="AX4052">
        <v>70</v>
      </c>
      <c r="AY4052">
        <v>63.1</v>
      </c>
      <c r="AZ4052">
        <v>11</v>
      </c>
      <c r="BA4052">
        <v>9.9</v>
      </c>
      <c r="BB4052">
        <v>2</v>
      </c>
      <c r="BC4052">
        <v>1.8</v>
      </c>
      <c r="BD4052">
        <v>8</v>
      </c>
      <c r="BE4052">
        <v>7.2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30</v>
      </c>
      <c r="BM4052">
        <v>27</v>
      </c>
      <c r="BN4052">
        <v>22</v>
      </c>
      <c r="BO4052">
        <v>19.8</v>
      </c>
      <c r="BP4052">
        <v>30</v>
      </c>
      <c r="BQ4052">
        <v>27</v>
      </c>
      <c r="BR4052" t="s">
        <v>5450</v>
      </c>
      <c r="BS4052" t="s">
        <v>17132</v>
      </c>
      <c r="BT4052" t="s">
        <v>17328</v>
      </c>
      <c r="BU4052" t="s">
        <v>17330</v>
      </c>
      <c r="BV4052" t="s">
        <v>17139</v>
      </c>
      <c r="BW4052" t="s">
        <v>17140</v>
      </c>
      <c r="BZ4052">
        <v>34473</v>
      </c>
      <c r="CA4052">
        <v>-122.55375531203001</v>
      </c>
      <c r="CB4052">
        <v>38.415576986343901</v>
      </c>
      <c r="CD4052">
        <f xml:space="preserve"> _xlfn.XLOOKUP(AB4052,[1]Sheet1!B:B,[1]Sheet1!Y:Y,"Not Found")</f>
        <v>134293</v>
      </c>
      <c r="CE4052">
        <f xml:space="preserve"> _xlfn.XLOOKUP(AB4052,[1]Sheet1!B:B,[1]Sheet1!AA:AA, "Not Found")</f>
        <v>226774</v>
      </c>
      <c r="CH4052">
        <f t="shared" ca="1" si="127"/>
        <v>0.7965373443637771</v>
      </c>
    </row>
    <row r="4053" spans="1:86" x14ac:dyDescent="0.3">
      <c r="A4053">
        <v>9051</v>
      </c>
      <c r="B4053" t="s">
        <v>0</v>
      </c>
      <c r="C4053" t="s">
        <v>17333</v>
      </c>
      <c r="D4053" s="3">
        <v>49707970107284</v>
      </c>
      <c r="E4053" t="s">
        <v>17334</v>
      </c>
      <c r="F4053" t="s">
        <v>17335</v>
      </c>
      <c r="G4053" t="s">
        <v>96</v>
      </c>
      <c r="H4053" t="s">
        <v>17132</v>
      </c>
      <c r="I4053" t="s">
        <v>2917</v>
      </c>
      <c r="J4053" t="s">
        <v>17336</v>
      </c>
      <c r="K4053" t="s">
        <v>483</v>
      </c>
      <c r="L4053" t="s">
        <v>9</v>
      </c>
      <c r="M4053" s="1">
        <v>38237</v>
      </c>
      <c r="O4053" t="s">
        <v>341</v>
      </c>
      <c r="P4053" t="s">
        <v>36</v>
      </c>
      <c r="Q4053" t="s">
        <v>11</v>
      </c>
      <c r="R4053" t="s">
        <v>13</v>
      </c>
      <c r="S4053" t="s">
        <v>17337</v>
      </c>
      <c r="T4053" t="s">
        <v>202</v>
      </c>
      <c r="U4053" t="s">
        <v>2595</v>
      </c>
      <c r="V4053" t="s">
        <v>12</v>
      </c>
      <c r="W4053" t="s">
        <v>13</v>
      </c>
      <c r="X4053" t="s">
        <v>12</v>
      </c>
      <c r="Y4053" t="s">
        <v>326</v>
      </c>
      <c r="Z4053" t="s">
        <v>17338</v>
      </c>
      <c r="AA4053" t="s">
        <v>10201</v>
      </c>
      <c r="AB4053">
        <v>93065</v>
      </c>
      <c r="AC4053" t="str">
        <f t="shared" si="126"/>
        <v>50 Morland Rd., Simi Valley, CA 93065</v>
      </c>
      <c r="AD4053" t="s">
        <v>17</v>
      </c>
      <c r="AE4053" t="s">
        <v>8831</v>
      </c>
      <c r="AF4053" t="s">
        <v>4132</v>
      </c>
      <c r="AG4053" t="s">
        <v>8832</v>
      </c>
      <c r="AH4053" t="s">
        <v>2129</v>
      </c>
      <c r="AI4053">
        <v>34.275888850000001</v>
      </c>
      <c r="AJ4053">
        <v>-118.7980103</v>
      </c>
      <c r="AK4053">
        <v>873</v>
      </c>
      <c r="AL4053">
        <v>102</v>
      </c>
      <c r="AM4053">
        <v>11.7</v>
      </c>
      <c r="AN4053">
        <v>9</v>
      </c>
      <c r="AO4053">
        <v>1</v>
      </c>
      <c r="AP4053">
        <v>34</v>
      </c>
      <c r="AQ4053">
        <v>3.9</v>
      </c>
      <c r="AR4053">
        <v>32</v>
      </c>
      <c r="AS4053">
        <v>3.7</v>
      </c>
      <c r="AT4053">
        <v>321</v>
      </c>
      <c r="AU4053">
        <v>36.799999999999997</v>
      </c>
      <c r="AV4053">
        <v>9</v>
      </c>
      <c r="AW4053">
        <v>1</v>
      </c>
      <c r="AX4053">
        <v>255</v>
      </c>
      <c r="AY4053">
        <v>29.2</v>
      </c>
      <c r="AZ4053">
        <v>109</v>
      </c>
      <c r="BA4053">
        <v>12.5</v>
      </c>
      <c r="BB4053">
        <v>2</v>
      </c>
      <c r="BC4053">
        <v>0.2</v>
      </c>
      <c r="BD4053">
        <v>65</v>
      </c>
      <c r="BE4053">
        <v>7.4</v>
      </c>
      <c r="BF4053">
        <v>3</v>
      </c>
      <c r="BG4053">
        <v>0.3</v>
      </c>
      <c r="BH4053">
        <v>13</v>
      </c>
      <c r="BI4053">
        <v>1.5</v>
      </c>
      <c r="BJ4053">
        <v>0</v>
      </c>
      <c r="BK4053">
        <v>0</v>
      </c>
      <c r="BL4053">
        <v>591</v>
      </c>
      <c r="BM4053">
        <v>67.7</v>
      </c>
      <c r="BN4053">
        <v>129</v>
      </c>
      <c r="BO4053">
        <v>14.8</v>
      </c>
      <c r="BP4053">
        <v>591</v>
      </c>
      <c r="BQ4053">
        <v>67.7</v>
      </c>
      <c r="BR4053" t="s">
        <v>1494</v>
      </c>
      <c r="BS4053" t="s">
        <v>8833</v>
      </c>
      <c r="BX4053" t="s">
        <v>10202</v>
      </c>
      <c r="BY4053" t="s">
        <v>10203</v>
      </c>
      <c r="BZ4053">
        <v>31550</v>
      </c>
      <c r="CA4053">
        <v>-118.79801029751</v>
      </c>
      <c r="CB4053">
        <v>34.275888849040399</v>
      </c>
      <c r="CD4053">
        <f xml:space="preserve"> _xlfn.XLOOKUP(AB4053,[1]Sheet1!B:B,[1]Sheet1!Y:Y,"Not Found")</f>
        <v>113893</v>
      </c>
      <c r="CE4053">
        <f xml:space="preserve"> _xlfn.XLOOKUP(AB4053,[1]Sheet1!B:B,[1]Sheet1!AA:AA, "Not Found")</f>
        <v>149428</v>
      </c>
      <c r="CH4053">
        <f t="shared" ca="1" si="127"/>
        <v>0.46490235467847152</v>
      </c>
    </row>
    <row r="4054" spans="1:86" x14ac:dyDescent="0.3">
      <c r="A4054">
        <v>9052</v>
      </c>
      <c r="B4054" t="s">
        <v>0</v>
      </c>
      <c r="C4054" t="s">
        <v>17339</v>
      </c>
      <c r="D4054" s="3">
        <v>49707970123422</v>
      </c>
      <c r="E4054" t="s">
        <v>17334</v>
      </c>
      <c r="F4054" t="s">
        <v>17340</v>
      </c>
      <c r="G4054" t="s">
        <v>831</v>
      </c>
      <c r="H4054" t="s">
        <v>17132</v>
      </c>
      <c r="I4054" t="s">
        <v>2917</v>
      </c>
      <c r="J4054" t="s">
        <v>17341</v>
      </c>
      <c r="K4054" t="s">
        <v>35</v>
      </c>
      <c r="L4054" t="s">
        <v>9</v>
      </c>
      <c r="M4054" s="1">
        <v>40415</v>
      </c>
      <c r="O4054" t="s">
        <v>35</v>
      </c>
      <c r="P4054" t="s">
        <v>36</v>
      </c>
      <c r="Q4054" t="s">
        <v>831</v>
      </c>
      <c r="R4054" t="s">
        <v>12</v>
      </c>
      <c r="U4054" t="s">
        <v>12</v>
      </c>
      <c r="V4054" t="s">
        <v>12</v>
      </c>
      <c r="W4054" t="s">
        <v>12</v>
      </c>
      <c r="X4054" t="s">
        <v>12</v>
      </c>
      <c r="Y4054" t="s">
        <v>14</v>
      </c>
      <c r="Z4054" t="s">
        <v>17342</v>
      </c>
      <c r="AA4054" t="s">
        <v>17209</v>
      </c>
      <c r="AB4054">
        <v>94952</v>
      </c>
      <c r="AC4054" t="str">
        <f t="shared" si="126"/>
        <v>170 Liberty School Rd., Petaluma, CA 94952</v>
      </c>
      <c r="AD4054" t="s">
        <v>17</v>
      </c>
      <c r="AE4054" t="s">
        <v>1395</v>
      </c>
      <c r="AF4054" t="s">
        <v>1395</v>
      </c>
      <c r="AG4054" t="s">
        <v>11</v>
      </c>
      <c r="AH4054" t="s">
        <v>11466</v>
      </c>
      <c r="AI4054">
        <v>38.278745960000002</v>
      </c>
      <c r="AJ4054">
        <v>-122.70620732</v>
      </c>
      <c r="AK4054">
        <v>54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18</v>
      </c>
      <c r="AU4054">
        <v>33.299999999999997</v>
      </c>
      <c r="AV4054">
        <v>0</v>
      </c>
      <c r="AW4054">
        <v>0</v>
      </c>
      <c r="AX4054">
        <v>33</v>
      </c>
      <c r="AY4054">
        <v>61.1</v>
      </c>
      <c r="AZ4054">
        <v>3</v>
      </c>
      <c r="BA4054">
        <v>5.6</v>
      </c>
      <c r="BB4054">
        <v>0</v>
      </c>
      <c r="BC4054">
        <v>0</v>
      </c>
      <c r="BD4054">
        <v>9</v>
      </c>
      <c r="BE4054">
        <v>16.7</v>
      </c>
      <c r="BF4054">
        <v>1</v>
      </c>
      <c r="BG4054">
        <v>1.9</v>
      </c>
      <c r="BH4054">
        <v>0</v>
      </c>
      <c r="BI4054">
        <v>0</v>
      </c>
      <c r="BJ4054">
        <v>0</v>
      </c>
      <c r="BK4054">
        <v>0</v>
      </c>
      <c r="BL4054">
        <v>12</v>
      </c>
      <c r="BM4054">
        <v>22.2</v>
      </c>
      <c r="BN4054">
        <v>5</v>
      </c>
      <c r="BO4054">
        <v>9.3000000000000007</v>
      </c>
      <c r="BP4054">
        <v>12</v>
      </c>
      <c r="BQ4054">
        <v>22.2</v>
      </c>
      <c r="BR4054" t="s">
        <v>5450</v>
      </c>
      <c r="BS4054" t="s">
        <v>17132</v>
      </c>
      <c r="BT4054" t="s">
        <v>17334</v>
      </c>
      <c r="BU4054" t="s">
        <v>2917</v>
      </c>
      <c r="BV4054" t="s">
        <v>17210</v>
      </c>
      <c r="BW4054" t="s">
        <v>17211</v>
      </c>
      <c r="BZ4054">
        <v>34758</v>
      </c>
      <c r="CA4054">
        <v>-122.70620731741499</v>
      </c>
      <c r="CB4054">
        <v>38.278745964415897</v>
      </c>
      <c r="CD4054">
        <f xml:space="preserve"> _xlfn.XLOOKUP(AB4054,[1]Sheet1!B:B,[1]Sheet1!Y:Y,"Not Found")</f>
        <v>115097</v>
      </c>
      <c r="CE4054">
        <f xml:space="preserve"> _xlfn.XLOOKUP(AB4054,[1]Sheet1!B:B,[1]Sheet1!AA:AA, "Not Found")</f>
        <v>154846</v>
      </c>
      <c r="CH4054">
        <f t="shared" ca="1" si="127"/>
        <v>0.5157481520024132</v>
      </c>
    </row>
    <row r="4055" spans="1:86" x14ac:dyDescent="0.3">
      <c r="A4055">
        <v>9053</v>
      </c>
      <c r="B4055" t="s">
        <v>0</v>
      </c>
      <c r="C4055" t="s">
        <v>17343</v>
      </c>
      <c r="D4055" s="3">
        <v>49707970139568</v>
      </c>
      <c r="E4055" t="s">
        <v>17334</v>
      </c>
      <c r="F4055" t="s">
        <v>17344</v>
      </c>
      <c r="G4055" t="s">
        <v>831</v>
      </c>
      <c r="H4055" t="s">
        <v>17132</v>
      </c>
      <c r="I4055" t="s">
        <v>2917</v>
      </c>
      <c r="J4055" t="s">
        <v>17345</v>
      </c>
      <c r="K4055" t="s">
        <v>483</v>
      </c>
      <c r="L4055" t="s">
        <v>9</v>
      </c>
      <c r="M4055" s="1">
        <v>43724</v>
      </c>
      <c r="O4055" t="s">
        <v>341</v>
      </c>
      <c r="P4055" t="s">
        <v>36</v>
      </c>
      <c r="Q4055" t="s">
        <v>11</v>
      </c>
      <c r="R4055" t="s">
        <v>13</v>
      </c>
      <c r="S4055" t="s">
        <v>17346</v>
      </c>
      <c r="T4055" t="s">
        <v>202</v>
      </c>
      <c r="U4055" t="s">
        <v>342</v>
      </c>
      <c r="V4055" t="s">
        <v>12</v>
      </c>
      <c r="W4055" t="s">
        <v>13</v>
      </c>
      <c r="X4055" t="s">
        <v>12</v>
      </c>
      <c r="Y4055" t="s">
        <v>14</v>
      </c>
      <c r="Z4055" t="s">
        <v>17342</v>
      </c>
      <c r="AA4055" t="s">
        <v>17209</v>
      </c>
      <c r="AB4055">
        <v>94952</v>
      </c>
      <c r="AC4055" t="str">
        <f t="shared" si="126"/>
        <v>170 Liberty School Rd., Petaluma, CA 94952</v>
      </c>
      <c r="AD4055" t="s">
        <v>17</v>
      </c>
      <c r="AE4055" t="s">
        <v>1395</v>
      </c>
      <c r="AF4055" t="s">
        <v>1395</v>
      </c>
      <c r="AG4055" t="s">
        <v>11</v>
      </c>
      <c r="AH4055" t="s">
        <v>11466</v>
      </c>
      <c r="AI4055">
        <v>38.278745960000002</v>
      </c>
      <c r="AJ4055">
        <v>-122.70620732</v>
      </c>
      <c r="AK4055">
        <v>600</v>
      </c>
      <c r="AL4055">
        <v>4</v>
      </c>
      <c r="AM4055">
        <v>0.7</v>
      </c>
      <c r="AN4055">
        <v>3</v>
      </c>
      <c r="AO4055">
        <v>0.5</v>
      </c>
      <c r="AP4055">
        <v>14</v>
      </c>
      <c r="AQ4055">
        <v>2.2999999999999998</v>
      </c>
      <c r="AR4055">
        <v>1</v>
      </c>
      <c r="AS4055">
        <v>0.2</v>
      </c>
      <c r="AT4055">
        <v>98</v>
      </c>
      <c r="AU4055">
        <v>16.3</v>
      </c>
      <c r="AV4055">
        <v>0</v>
      </c>
      <c r="AW4055">
        <v>0</v>
      </c>
      <c r="AX4055">
        <v>374</v>
      </c>
      <c r="AY4055">
        <v>62.3</v>
      </c>
      <c r="AZ4055">
        <v>54</v>
      </c>
      <c r="BA4055">
        <v>9</v>
      </c>
      <c r="BB4055">
        <v>52</v>
      </c>
      <c r="BC4055">
        <v>8.6999999999999993</v>
      </c>
      <c r="BD4055">
        <v>6</v>
      </c>
      <c r="BE4055">
        <v>1</v>
      </c>
      <c r="BF4055">
        <v>0</v>
      </c>
      <c r="BG4055">
        <v>0</v>
      </c>
      <c r="BH4055">
        <v>2</v>
      </c>
      <c r="BI4055">
        <v>0.3</v>
      </c>
      <c r="BJ4055">
        <v>0</v>
      </c>
      <c r="BK4055">
        <v>0</v>
      </c>
      <c r="BL4055">
        <v>177</v>
      </c>
      <c r="BM4055">
        <v>29.5</v>
      </c>
      <c r="BN4055">
        <v>83</v>
      </c>
      <c r="BO4055">
        <v>13.8</v>
      </c>
      <c r="BP4055">
        <v>177</v>
      </c>
      <c r="BQ4055">
        <v>29.5</v>
      </c>
      <c r="BR4055" t="s">
        <v>5450</v>
      </c>
      <c r="BS4055" t="s">
        <v>17132</v>
      </c>
      <c r="BT4055" t="s">
        <v>17334</v>
      </c>
      <c r="BU4055" t="s">
        <v>2917</v>
      </c>
      <c r="BV4055" t="s">
        <v>17210</v>
      </c>
      <c r="BW4055" t="s">
        <v>17211</v>
      </c>
      <c r="BZ4055">
        <v>31750</v>
      </c>
      <c r="CA4055">
        <v>-122.70620731741499</v>
      </c>
      <c r="CB4055">
        <v>38.278745964415897</v>
      </c>
      <c r="CD4055">
        <f xml:space="preserve"> _xlfn.XLOOKUP(AB4055,[1]Sheet1!B:B,[1]Sheet1!Y:Y,"Not Found")</f>
        <v>115097</v>
      </c>
      <c r="CE4055">
        <f xml:space="preserve"> _xlfn.XLOOKUP(AB4055,[1]Sheet1!B:B,[1]Sheet1!AA:AA, "Not Found")</f>
        <v>154846</v>
      </c>
      <c r="CH4055">
        <f t="shared" ca="1" si="127"/>
        <v>0.55937643086038868</v>
      </c>
    </row>
    <row r="4056" spans="1:86" x14ac:dyDescent="0.3">
      <c r="A4056">
        <v>9054</v>
      </c>
      <c r="B4056" t="s">
        <v>0</v>
      </c>
      <c r="C4056" t="s">
        <v>17347</v>
      </c>
      <c r="D4056" s="3">
        <v>49707976051833</v>
      </c>
      <c r="E4056" t="s">
        <v>17334</v>
      </c>
      <c r="F4056" t="s">
        <v>17348</v>
      </c>
      <c r="G4056" t="s">
        <v>831</v>
      </c>
      <c r="H4056" t="s">
        <v>17132</v>
      </c>
      <c r="I4056" t="s">
        <v>2917</v>
      </c>
      <c r="J4056" t="s">
        <v>2917</v>
      </c>
      <c r="K4056" t="s">
        <v>35</v>
      </c>
      <c r="L4056" t="s">
        <v>9</v>
      </c>
      <c r="M4056" s="1">
        <v>29403</v>
      </c>
      <c r="O4056" t="s">
        <v>35</v>
      </c>
      <c r="P4056" t="s">
        <v>831</v>
      </c>
      <c r="Q4056" t="s">
        <v>75</v>
      </c>
      <c r="R4056" t="s">
        <v>13</v>
      </c>
      <c r="S4056" t="s">
        <v>17349</v>
      </c>
      <c r="T4056" t="s">
        <v>828</v>
      </c>
      <c r="U4056" t="s">
        <v>12</v>
      </c>
      <c r="V4056" t="s">
        <v>12</v>
      </c>
      <c r="W4056" t="s">
        <v>12</v>
      </c>
      <c r="X4056" t="s">
        <v>12</v>
      </c>
      <c r="Y4056" t="s">
        <v>14</v>
      </c>
      <c r="Z4056" t="s">
        <v>17342</v>
      </c>
      <c r="AA4056" t="s">
        <v>17209</v>
      </c>
      <c r="AB4056">
        <v>94952</v>
      </c>
      <c r="AC4056" t="str">
        <f t="shared" si="126"/>
        <v>170 Liberty School Rd., Petaluma, CA 94952</v>
      </c>
      <c r="AD4056" t="s">
        <v>17</v>
      </c>
      <c r="AE4056" t="s">
        <v>1395</v>
      </c>
      <c r="AF4056" t="s">
        <v>1395</v>
      </c>
      <c r="AG4056" t="s">
        <v>11</v>
      </c>
      <c r="AH4056" t="s">
        <v>11466</v>
      </c>
      <c r="AI4056">
        <v>38.278745960000002</v>
      </c>
      <c r="AJ4056">
        <v>-122.70620732</v>
      </c>
      <c r="AK4056">
        <v>158</v>
      </c>
      <c r="AL4056">
        <v>0</v>
      </c>
      <c r="AM4056">
        <v>0</v>
      </c>
      <c r="AN4056">
        <v>1</v>
      </c>
      <c r="AO4056">
        <v>0.6</v>
      </c>
      <c r="AP4056">
        <v>3</v>
      </c>
      <c r="AQ4056">
        <v>1.9</v>
      </c>
      <c r="AR4056">
        <v>1</v>
      </c>
      <c r="AS4056">
        <v>0.6</v>
      </c>
      <c r="AT4056">
        <v>39</v>
      </c>
      <c r="AU4056">
        <v>24.7</v>
      </c>
      <c r="AV4056">
        <v>0</v>
      </c>
      <c r="AW4056">
        <v>0</v>
      </c>
      <c r="AX4056">
        <v>104</v>
      </c>
      <c r="AY4056">
        <v>65.8</v>
      </c>
      <c r="AZ4056">
        <v>10</v>
      </c>
      <c r="BA4056">
        <v>6.3</v>
      </c>
      <c r="BB4056">
        <v>0</v>
      </c>
      <c r="BC4056">
        <v>0</v>
      </c>
      <c r="BD4056">
        <v>8</v>
      </c>
      <c r="BE4056">
        <v>5.0999999999999996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39</v>
      </c>
      <c r="BM4056">
        <v>24.7</v>
      </c>
      <c r="BN4056">
        <v>14</v>
      </c>
      <c r="BO4056">
        <v>8.9</v>
      </c>
      <c r="BP4056">
        <v>39</v>
      </c>
      <c r="BQ4056">
        <v>24.7</v>
      </c>
      <c r="BR4056" t="s">
        <v>5450</v>
      </c>
      <c r="BS4056" t="s">
        <v>17132</v>
      </c>
      <c r="BT4056" t="s">
        <v>17334</v>
      </c>
      <c r="BU4056" t="s">
        <v>2917</v>
      </c>
      <c r="BV4056" t="s">
        <v>17210</v>
      </c>
      <c r="BW4056" t="s">
        <v>17211</v>
      </c>
      <c r="BZ4056">
        <v>34757</v>
      </c>
      <c r="CA4056">
        <v>-122.70620731741499</v>
      </c>
      <c r="CB4056">
        <v>38.278745964415897</v>
      </c>
      <c r="CD4056">
        <f xml:space="preserve"> _xlfn.XLOOKUP(AB4056,[1]Sheet1!B:B,[1]Sheet1!Y:Y,"Not Found")</f>
        <v>115097</v>
      </c>
      <c r="CE4056">
        <f xml:space="preserve"> _xlfn.XLOOKUP(AB4056,[1]Sheet1!B:B,[1]Sheet1!AA:AA, "Not Found")</f>
        <v>154846</v>
      </c>
      <c r="CH4056">
        <f t="shared" ca="1" si="127"/>
        <v>2.4007062984190419E-3</v>
      </c>
    </row>
    <row r="4057" spans="1:86" x14ac:dyDescent="0.3">
      <c r="A4057">
        <v>9055</v>
      </c>
      <c r="B4057" t="s">
        <v>0</v>
      </c>
      <c r="C4057" t="s">
        <v>17350</v>
      </c>
      <c r="D4057" s="3">
        <v>49708050105890</v>
      </c>
      <c r="E4057" t="s">
        <v>17137</v>
      </c>
      <c r="F4057" t="s">
        <v>17351</v>
      </c>
      <c r="G4057" t="s">
        <v>831</v>
      </c>
      <c r="H4057" t="s">
        <v>17132</v>
      </c>
      <c r="I4057" t="s">
        <v>17138</v>
      </c>
      <c r="J4057" t="s">
        <v>17352</v>
      </c>
      <c r="K4057" t="s">
        <v>35</v>
      </c>
      <c r="L4057" t="s">
        <v>9</v>
      </c>
      <c r="M4057" s="1">
        <v>38229</v>
      </c>
      <c r="O4057" t="s">
        <v>35</v>
      </c>
      <c r="P4057" t="s">
        <v>36</v>
      </c>
      <c r="Q4057" t="s">
        <v>96</v>
      </c>
      <c r="R4057" t="s">
        <v>13</v>
      </c>
      <c r="S4057" t="s">
        <v>17353</v>
      </c>
      <c r="T4057" t="s">
        <v>828</v>
      </c>
      <c r="U4057" t="s">
        <v>12</v>
      </c>
      <c r="V4057" t="s">
        <v>12</v>
      </c>
      <c r="W4057" t="s">
        <v>12</v>
      </c>
      <c r="X4057" t="s">
        <v>12</v>
      </c>
      <c r="Y4057" t="s">
        <v>14</v>
      </c>
      <c r="Z4057" t="s">
        <v>17354</v>
      </c>
      <c r="AA4057" t="s">
        <v>17136</v>
      </c>
      <c r="AB4057">
        <v>95403</v>
      </c>
      <c r="AC4057" t="str">
        <f t="shared" si="126"/>
        <v>4600 Lavell Rd., Santa Rosa, CA 95403</v>
      </c>
      <c r="AD4057" t="s">
        <v>17</v>
      </c>
      <c r="AE4057" t="s">
        <v>1395</v>
      </c>
      <c r="AF4057" t="s">
        <v>1395</v>
      </c>
      <c r="AG4057" t="s">
        <v>1395</v>
      </c>
      <c r="AH4057" t="s">
        <v>225</v>
      </c>
      <c r="AI4057">
        <v>38.50209298</v>
      </c>
      <c r="AJ4057">
        <v>-122.75918335</v>
      </c>
      <c r="AK4057">
        <v>107</v>
      </c>
      <c r="AL4057">
        <v>4</v>
      </c>
      <c r="AM4057">
        <v>3.7</v>
      </c>
      <c r="AN4057">
        <v>1</v>
      </c>
      <c r="AO4057">
        <v>0.9</v>
      </c>
      <c r="AP4057">
        <v>2</v>
      </c>
      <c r="AQ4057">
        <v>1.9</v>
      </c>
      <c r="AR4057">
        <v>0</v>
      </c>
      <c r="AS4057">
        <v>0</v>
      </c>
      <c r="AT4057">
        <v>36</v>
      </c>
      <c r="AU4057">
        <v>33.6</v>
      </c>
      <c r="AV4057">
        <v>1</v>
      </c>
      <c r="AW4057">
        <v>0.9</v>
      </c>
      <c r="AX4057">
        <v>56</v>
      </c>
      <c r="AY4057">
        <v>52.3</v>
      </c>
      <c r="AZ4057">
        <v>7</v>
      </c>
      <c r="BA4057">
        <v>6.5</v>
      </c>
      <c r="BB4057">
        <v>0</v>
      </c>
      <c r="BC4057">
        <v>0</v>
      </c>
      <c r="BD4057">
        <v>7</v>
      </c>
      <c r="BE4057">
        <v>6.5</v>
      </c>
      <c r="BF4057">
        <v>0</v>
      </c>
      <c r="BG4057">
        <v>0</v>
      </c>
      <c r="BH4057">
        <v>0</v>
      </c>
      <c r="BI4057">
        <v>0</v>
      </c>
      <c r="BJ4057">
        <v>1</v>
      </c>
      <c r="BK4057">
        <v>0.9</v>
      </c>
      <c r="BL4057">
        <v>56</v>
      </c>
      <c r="BM4057">
        <v>52.3</v>
      </c>
      <c r="BN4057">
        <v>8</v>
      </c>
      <c r="BO4057">
        <v>7.5</v>
      </c>
      <c r="BP4057">
        <v>56</v>
      </c>
      <c r="BQ4057">
        <v>52.3</v>
      </c>
      <c r="BR4057" t="s">
        <v>5450</v>
      </c>
      <c r="BS4057" t="s">
        <v>17132</v>
      </c>
      <c r="BT4057" t="s">
        <v>17137</v>
      </c>
      <c r="BU4057" t="s">
        <v>17138</v>
      </c>
      <c r="BV4057" t="s">
        <v>17139</v>
      </c>
      <c r="BW4057" t="s">
        <v>17140</v>
      </c>
      <c r="BZ4057">
        <v>35971</v>
      </c>
      <c r="CA4057">
        <v>-122.759183353049</v>
      </c>
      <c r="CB4057">
        <v>38.502092976597098</v>
      </c>
      <c r="CD4057">
        <f xml:space="preserve"> _xlfn.XLOOKUP(AB4057,[1]Sheet1!B:B,[1]Sheet1!Y:Y,"Not Found")</f>
        <v>94480</v>
      </c>
      <c r="CE4057">
        <f xml:space="preserve"> _xlfn.XLOOKUP(AB4057,[1]Sheet1!B:B,[1]Sheet1!AA:AA, "Not Found")</f>
        <v>120614</v>
      </c>
      <c r="CH4057">
        <f t="shared" ca="1" si="127"/>
        <v>0.90001813662972796</v>
      </c>
    </row>
    <row r="4058" spans="1:86" x14ac:dyDescent="0.3">
      <c r="A4058">
        <v>9056</v>
      </c>
      <c r="B4058" t="s">
        <v>0</v>
      </c>
      <c r="C4058" t="s">
        <v>17355</v>
      </c>
      <c r="D4058" s="3">
        <v>49708056051841</v>
      </c>
      <c r="E4058" t="s">
        <v>17137</v>
      </c>
      <c r="F4058" t="s">
        <v>17356</v>
      </c>
      <c r="G4058" t="s">
        <v>831</v>
      </c>
      <c r="H4058" t="s">
        <v>17132</v>
      </c>
      <c r="I4058" t="s">
        <v>17138</v>
      </c>
      <c r="J4058" t="s">
        <v>17357</v>
      </c>
      <c r="K4058" t="s">
        <v>35</v>
      </c>
      <c r="L4058" t="s">
        <v>9</v>
      </c>
      <c r="M4058" s="1">
        <v>29403</v>
      </c>
      <c r="O4058" t="s">
        <v>35</v>
      </c>
      <c r="P4058" t="s">
        <v>36</v>
      </c>
      <c r="Q4058" t="s">
        <v>75</v>
      </c>
      <c r="R4058" t="s">
        <v>12</v>
      </c>
      <c r="U4058" t="s">
        <v>12</v>
      </c>
      <c r="V4058" t="s">
        <v>12</v>
      </c>
      <c r="W4058" t="s">
        <v>13</v>
      </c>
      <c r="X4058" t="s">
        <v>12</v>
      </c>
      <c r="Y4058" t="s">
        <v>58</v>
      </c>
      <c r="Z4058" t="s">
        <v>17354</v>
      </c>
      <c r="AA4058" t="s">
        <v>17136</v>
      </c>
      <c r="AB4058">
        <v>95403</v>
      </c>
      <c r="AC4058" t="str">
        <f t="shared" si="126"/>
        <v>4600 Lavell Rd., Santa Rosa, CA 95403</v>
      </c>
      <c r="AD4058" t="s">
        <v>17</v>
      </c>
      <c r="AE4058" t="s">
        <v>1395</v>
      </c>
      <c r="AF4058" t="s">
        <v>1395</v>
      </c>
      <c r="AG4058" t="s">
        <v>1395</v>
      </c>
      <c r="AH4058" t="s">
        <v>225</v>
      </c>
      <c r="AI4058">
        <v>38.502784980000001</v>
      </c>
      <c r="AJ4058">
        <v>-122.75919935</v>
      </c>
      <c r="AK4058">
        <v>424</v>
      </c>
      <c r="AL4058">
        <v>1</v>
      </c>
      <c r="AM4058">
        <v>0.2</v>
      </c>
      <c r="AN4058">
        <v>4</v>
      </c>
      <c r="AO4058">
        <v>0.9</v>
      </c>
      <c r="AP4058">
        <v>9</v>
      </c>
      <c r="AQ4058">
        <v>2.1</v>
      </c>
      <c r="AR4058">
        <v>8</v>
      </c>
      <c r="AS4058">
        <v>1.9</v>
      </c>
      <c r="AT4058">
        <v>178</v>
      </c>
      <c r="AU4058">
        <v>42</v>
      </c>
      <c r="AV4058">
        <v>3</v>
      </c>
      <c r="AW4058">
        <v>0.7</v>
      </c>
      <c r="AX4058">
        <v>200</v>
      </c>
      <c r="AY4058">
        <v>47.2</v>
      </c>
      <c r="AZ4058">
        <v>21</v>
      </c>
      <c r="BA4058">
        <v>5</v>
      </c>
      <c r="BB4058">
        <v>0</v>
      </c>
      <c r="BC4058">
        <v>0</v>
      </c>
      <c r="BD4058">
        <v>57</v>
      </c>
      <c r="BE4058">
        <v>13.4</v>
      </c>
      <c r="BF4058">
        <v>1</v>
      </c>
      <c r="BG4058">
        <v>0.2</v>
      </c>
      <c r="BH4058">
        <v>0</v>
      </c>
      <c r="BI4058">
        <v>0</v>
      </c>
      <c r="BJ4058">
        <v>9</v>
      </c>
      <c r="BK4058">
        <v>2.1</v>
      </c>
      <c r="BL4058">
        <v>207</v>
      </c>
      <c r="BM4058">
        <v>48.8</v>
      </c>
      <c r="BN4058">
        <v>44</v>
      </c>
      <c r="BO4058">
        <v>10.4</v>
      </c>
      <c r="BP4058">
        <v>205</v>
      </c>
      <c r="BQ4058">
        <v>48.3</v>
      </c>
      <c r="BR4058" t="s">
        <v>5450</v>
      </c>
      <c r="BS4058" t="s">
        <v>17132</v>
      </c>
      <c r="BT4058" t="s">
        <v>17137</v>
      </c>
      <c r="BU4058" t="s">
        <v>17138</v>
      </c>
      <c r="BV4058" t="s">
        <v>17139</v>
      </c>
      <c r="BW4058" t="s">
        <v>17140</v>
      </c>
      <c r="BZ4058">
        <v>35969</v>
      </c>
      <c r="CA4058">
        <v>-122.75919935307699</v>
      </c>
      <c r="CB4058">
        <v>38.502784977569199</v>
      </c>
      <c r="CD4058">
        <f xml:space="preserve"> _xlfn.XLOOKUP(AB4058,[1]Sheet1!B:B,[1]Sheet1!Y:Y,"Not Found")</f>
        <v>94480</v>
      </c>
      <c r="CE4058">
        <f xml:space="preserve"> _xlfn.XLOOKUP(AB4058,[1]Sheet1!B:B,[1]Sheet1!AA:AA, "Not Found")</f>
        <v>120614</v>
      </c>
      <c r="CH4058">
        <f t="shared" ca="1" si="127"/>
        <v>0.88048675425052092</v>
      </c>
    </row>
    <row r="4059" spans="1:86" x14ac:dyDescent="0.3">
      <c r="A4059">
        <v>9057</v>
      </c>
      <c r="B4059" t="s">
        <v>0</v>
      </c>
      <c r="C4059" t="s">
        <v>17358</v>
      </c>
      <c r="D4059" s="3">
        <v>49708056051858</v>
      </c>
      <c r="E4059" t="s">
        <v>17137</v>
      </c>
      <c r="F4059" t="s">
        <v>17359</v>
      </c>
      <c r="G4059" t="s">
        <v>831</v>
      </c>
      <c r="H4059" t="s">
        <v>17132</v>
      </c>
      <c r="I4059" t="s">
        <v>17138</v>
      </c>
      <c r="J4059" t="s">
        <v>8807</v>
      </c>
      <c r="K4059" t="s">
        <v>35</v>
      </c>
      <c r="L4059" t="s">
        <v>9</v>
      </c>
      <c r="M4059" s="1">
        <v>29403</v>
      </c>
      <c r="O4059" t="s">
        <v>35</v>
      </c>
      <c r="P4059" t="s">
        <v>36</v>
      </c>
      <c r="Q4059" t="s">
        <v>75</v>
      </c>
      <c r="R4059" t="s">
        <v>13</v>
      </c>
      <c r="S4059" t="s">
        <v>17360</v>
      </c>
      <c r="T4059" t="s">
        <v>828</v>
      </c>
      <c r="U4059" t="s">
        <v>12</v>
      </c>
      <c r="V4059" t="s">
        <v>12</v>
      </c>
      <c r="W4059" t="s">
        <v>13</v>
      </c>
      <c r="X4059" t="s">
        <v>12</v>
      </c>
      <c r="Y4059" t="s">
        <v>14</v>
      </c>
      <c r="Z4059" t="s">
        <v>17361</v>
      </c>
      <c r="AA4059" t="s">
        <v>17136</v>
      </c>
      <c r="AB4059">
        <v>95403</v>
      </c>
      <c r="AC4059" t="str">
        <f t="shared" si="126"/>
        <v>5350 Faught Rd., Santa Rosa, CA 95403</v>
      </c>
      <c r="AD4059" t="s">
        <v>17</v>
      </c>
      <c r="AE4059" t="s">
        <v>1395</v>
      </c>
      <c r="AF4059" t="s">
        <v>1395</v>
      </c>
      <c r="AG4059" t="s">
        <v>1395</v>
      </c>
      <c r="AH4059" t="s">
        <v>225</v>
      </c>
      <c r="AI4059">
        <v>38.51415798</v>
      </c>
      <c r="AJ4059">
        <v>-122.75954435</v>
      </c>
      <c r="AK4059">
        <v>404</v>
      </c>
      <c r="AL4059">
        <v>2</v>
      </c>
      <c r="AM4059">
        <v>0.5</v>
      </c>
      <c r="AN4059">
        <v>0</v>
      </c>
      <c r="AO4059">
        <v>0</v>
      </c>
      <c r="AP4059">
        <v>12</v>
      </c>
      <c r="AQ4059">
        <v>3</v>
      </c>
      <c r="AR4059">
        <v>3</v>
      </c>
      <c r="AS4059">
        <v>0.7</v>
      </c>
      <c r="AT4059">
        <v>122</v>
      </c>
      <c r="AU4059">
        <v>30.2</v>
      </c>
      <c r="AV4059">
        <v>0</v>
      </c>
      <c r="AW4059">
        <v>0</v>
      </c>
      <c r="AX4059">
        <v>233</v>
      </c>
      <c r="AY4059">
        <v>57.7</v>
      </c>
      <c r="AZ4059">
        <v>32</v>
      </c>
      <c r="BA4059">
        <v>7.9</v>
      </c>
      <c r="BB4059">
        <v>0</v>
      </c>
      <c r="BC4059">
        <v>0</v>
      </c>
      <c r="BD4059">
        <v>42</v>
      </c>
      <c r="BE4059">
        <v>10.4</v>
      </c>
      <c r="BF4059">
        <v>2</v>
      </c>
      <c r="BG4059">
        <v>0.5</v>
      </c>
      <c r="BH4059">
        <v>0</v>
      </c>
      <c r="BI4059">
        <v>0</v>
      </c>
      <c r="BJ4059">
        <v>1</v>
      </c>
      <c r="BK4059">
        <v>0.2</v>
      </c>
      <c r="BL4059">
        <v>164</v>
      </c>
      <c r="BM4059">
        <v>40.6</v>
      </c>
      <c r="BN4059">
        <v>46</v>
      </c>
      <c r="BO4059">
        <v>11.4</v>
      </c>
      <c r="BP4059">
        <v>163</v>
      </c>
      <c r="BQ4059">
        <v>40.299999999999997</v>
      </c>
      <c r="BR4059" t="s">
        <v>5450</v>
      </c>
      <c r="BS4059" t="s">
        <v>17132</v>
      </c>
      <c r="BT4059" t="s">
        <v>17137</v>
      </c>
      <c r="BU4059" t="s">
        <v>17138</v>
      </c>
      <c r="BV4059" t="s">
        <v>17139</v>
      </c>
      <c r="BW4059" t="s">
        <v>17140</v>
      </c>
      <c r="BZ4059">
        <v>35970</v>
      </c>
      <c r="CA4059">
        <v>-122.759544354328</v>
      </c>
      <c r="CB4059">
        <v>38.514157979287098</v>
      </c>
      <c r="CD4059">
        <f xml:space="preserve"> _xlfn.XLOOKUP(AB4059,[1]Sheet1!B:B,[1]Sheet1!Y:Y,"Not Found")</f>
        <v>94480</v>
      </c>
      <c r="CE4059">
        <f xml:space="preserve"> _xlfn.XLOOKUP(AB4059,[1]Sheet1!B:B,[1]Sheet1!AA:AA, "Not Found")</f>
        <v>120614</v>
      </c>
      <c r="CH4059">
        <f t="shared" ca="1" si="127"/>
        <v>0.19257846337930151</v>
      </c>
    </row>
    <row r="4060" spans="1:86" x14ac:dyDescent="0.3">
      <c r="A4060">
        <v>9058</v>
      </c>
      <c r="B4060" t="s">
        <v>0</v>
      </c>
      <c r="C4060" t="s">
        <v>17362</v>
      </c>
      <c r="D4060" s="3">
        <v>49708056111066</v>
      </c>
      <c r="E4060" t="s">
        <v>17137</v>
      </c>
      <c r="F4060" t="s">
        <v>17363</v>
      </c>
      <c r="G4060" t="s">
        <v>831</v>
      </c>
      <c r="H4060" t="s">
        <v>17132</v>
      </c>
      <c r="I4060" t="s">
        <v>17138</v>
      </c>
      <c r="J4060" t="s">
        <v>17364</v>
      </c>
      <c r="K4060" t="s">
        <v>35</v>
      </c>
      <c r="L4060" t="s">
        <v>9</v>
      </c>
      <c r="M4060" s="1">
        <v>33847</v>
      </c>
      <c r="O4060" t="s">
        <v>35</v>
      </c>
      <c r="P4060" t="s">
        <v>36</v>
      </c>
      <c r="Q4060" t="s">
        <v>75</v>
      </c>
      <c r="R4060" t="s">
        <v>13</v>
      </c>
      <c r="S4060" t="s">
        <v>17365</v>
      </c>
      <c r="T4060" t="s">
        <v>828</v>
      </c>
      <c r="U4060" t="s">
        <v>12</v>
      </c>
      <c r="V4060" t="s">
        <v>12</v>
      </c>
      <c r="W4060" t="s">
        <v>12</v>
      </c>
      <c r="X4060" t="s">
        <v>12</v>
      </c>
      <c r="Y4060" t="s">
        <v>58</v>
      </c>
      <c r="Z4060" t="s">
        <v>17366</v>
      </c>
      <c r="AA4060" t="s">
        <v>17136</v>
      </c>
      <c r="AB4060">
        <v>95404</v>
      </c>
      <c r="AC4060" t="str">
        <f t="shared" si="126"/>
        <v>315 Mark West Springs Rd., Santa Rosa, CA 95404</v>
      </c>
      <c r="AD4060" t="s">
        <v>17</v>
      </c>
      <c r="AE4060" t="s">
        <v>1395</v>
      </c>
      <c r="AF4060" t="s">
        <v>1395</v>
      </c>
      <c r="AG4060" t="s">
        <v>1395</v>
      </c>
      <c r="AH4060" t="s">
        <v>225</v>
      </c>
      <c r="AI4060">
        <v>38.500807979999998</v>
      </c>
      <c r="AJ4060">
        <v>-122.74227135</v>
      </c>
      <c r="AK4060">
        <v>404</v>
      </c>
      <c r="AL4060">
        <v>1</v>
      </c>
      <c r="AM4060">
        <v>0.2</v>
      </c>
      <c r="AN4060">
        <v>5</v>
      </c>
      <c r="AO4060">
        <v>1.2</v>
      </c>
      <c r="AP4060">
        <v>8</v>
      </c>
      <c r="AQ4060">
        <v>2</v>
      </c>
      <c r="AR4060">
        <v>1</v>
      </c>
      <c r="AS4060">
        <v>0.2</v>
      </c>
      <c r="AT4060">
        <v>104</v>
      </c>
      <c r="AU4060">
        <v>25.7</v>
      </c>
      <c r="AV4060">
        <v>2</v>
      </c>
      <c r="AW4060">
        <v>0.5</v>
      </c>
      <c r="AX4060">
        <v>257</v>
      </c>
      <c r="AY4060">
        <v>63.6</v>
      </c>
      <c r="AZ4060">
        <v>26</v>
      </c>
      <c r="BA4060">
        <v>6.4</v>
      </c>
      <c r="BB4060">
        <v>0</v>
      </c>
      <c r="BC4060">
        <v>0</v>
      </c>
      <c r="BD4060">
        <v>24</v>
      </c>
      <c r="BE4060">
        <v>5.9</v>
      </c>
      <c r="BF4060">
        <v>5</v>
      </c>
      <c r="BG4060">
        <v>1.2</v>
      </c>
      <c r="BH4060">
        <v>0</v>
      </c>
      <c r="BI4060">
        <v>0</v>
      </c>
      <c r="BJ4060">
        <v>0</v>
      </c>
      <c r="BK4060">
        <v>0</v>
      </c>
      <c r="BL4060">
        <v>139</v>
      </c>
      <c r="BM4060">
        <v>34.4</v>
      </c>
      <c r="BN4060">
        <v>30</v>
      </c>
      <c r="BO4060">
        <v>7.4</v>
      </c>
      <c r="BP4060">
        <v>139</v>
      </c>
      <c r="BQ4060">
        <v>34.4</v>
      </c>
      <c r="BR4060" t="s">
        <v>5450</v>
      </c>
      <c r="BS4060" t="s">
        <v>17132</v>
      </c>
      <c r="BT4060" t="s">
        <v>17137</v>
      </c>
      <c r="BU4060" t="s">
        <v>17138</v>
      </c>
      <c r="BV4060" t="s">
        <v>17139</v>
      </c>
      <c r="BW4060" t="s">
        <v>17140</v>
      </c>
      <c r="BZ4060">
        <v>35968</v>
      </c>
      <c r="CA4060">
        <v>-122.74227135005501</v>
      </c>
      <c r="CB4060">
        <v>38.500807977694301</v>
      </c>
      <c r="CD4060">
        <f xml:space="preserve"> _xlfn.XLOOKUP(AB4060,[1]Sheet1!B:B,[1]Sheet1!Y:Y,"Not Found")</f>
        <v>102802</v>
      </c>
      <c r="CE4060">
        <f xml:space="preserve"> _xlfn.XLOOKUP(AB4060,[1]Sheet1!B:B,[1]Sheet1!AA:AA, "Not Found")</f>
        <v>148453</v>
      </c>
      <c r="CH4060">
        <f t="shared" ca="1" si="127"/>
        <v>0.49284914451053796</v>
      </c>
    </row>
    <row r="4061" spans="1:86" x14ac:dyDescent="0.3">
      <c r="A4061">
        <v>9059</v>
      </c>
      <c r="B4061" t="s">
        <v>0</v>
      </c>
      <c r="C4061" t="s">
        <v>17367</v>
      </c>
      <c r="D4061" s="3">
        <v>49708136051866</v>
      </c>
      <c r="E4061" t="s">
        <v>17368</v>
      </c>
      <c r="F4061" t="s">
        <v>17369</v>
      </c>
      <c r="G4061" t="s">
        <v>831</v>
      </c>
      <c r="H4061" t="s">
        <v>17132</v>
      </c>
      <c r="I4061" t="s">
        <v>17370</v>
      </c>
      <c r="J4061" t="s">
        <v>17371</v>
      </c>
      <c r="K4061" t="s">
        <v>35</v>
      </c>
      <c r="L4061" t="s">
        <v>9</v>
      </c>
      <c r="M4061" s="1">
        <v>29403</v>
      </c>
      <c r="O4061" t="s">
        <v>35</v>
      </c>
      <c r="P4061" t="s">
        <v>36</v>
      </c>
      <c r="Q4061" t="s">
        <v>96</v>
      </c>
      <c r="R4061" t="s">
        <v>12</v>
      </c>
      <c r="U4061" t="s">
        <v>12</v>
      </c>
      <c r="V4061" t="s">
        <v>12</v>
      </c>
      <c r="W4061" t="s">
        <v>13</v>
      </c>
      <c r="X4061" t="s">
        <v>12</v>
      </c>
      <c r="Y4061" t="s">
        <v>14</v>
      </c>
      <c r="Z4061" t="s">
        <v>17372</v>
      </c>
      <c r="AA4061" t="s">
        <v>17373</v>
      </c>
      <c r="AB4061">
        <v>95462</v>
      </c>
      <c r="AC4061" t="str">
        <f t="shared" si="126"/>
        <v>20700 Foothill Dr., Monte Rio, CA 95462</v>
      </c>
      <c r="AD4061" t="s">
        <v>17</v>
      </c>
      <c r="AE4061" t="s">
        <v>1395</v>
      </c>
      <c r="AF4061" t="s">
        <v>1395</v>
      </c>
      <c r="AG4061" t="s">
        <v>1395</v>
      </c>
      <c r="AH4061" t="s">
        <v>832</v>
      </c>
      <c r="AI4061">
        <v>38.471620960000003</v>
      </c>
      <c r="AJ4061">
        <v>-123.01512339</v>
      </c>
      <c r="AK4061">
        <v>67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12</v>
      </c>
      <c r="AU4061">
        <v>17.899999999999999</v>
      </c>
      <c r="AV4061">
        <v>0</v>
      </c>
      <c r="AW4061">
        <v>0</v>
      </c>
      <c r="AX4061">
        <v>41</v>
      </c>
      <c r="AY4061">
        <v>61.2</v>
      </c>
      <c r="AZ4061">
        <v>12</v>
      </c>
      <c r="BA4061">
        <v>17.899999999999999</v>
      </c>
      <c r="BB4061">
        <v>2</v>
      </c>
      <c r="BC4061">
        <v>3</v>
      </c>
      <c r="BD4061">
        <v>7</v>
      </c>
      <c r="BE4061">
        <v>10.4</v>
      </c>
      <c r="BF4061">
        <v>1</v>
      </c>
      <c r="BG4061">
        <v>1.5</v>
      </c>
      <c r="BH4061">
        <v>2</v>
      </c>
      <c r="BI4061">
        <v>3</v>
      </c>
      <c r="BJ4061">
        <v>0</v>
      </c>
      <c r="BK4061">
        <v>0</v>
      </c>
      <c r="BL4061">
        <v>44</v>
      </c>
      <c r="BM4061">
        <v>65.7</v>
      </c>
      <c r="BN4061">
        <v>13</v>
      </c>
      <c r="BO4061">
        <v>19.399999999999999</v>
      </c>
      <c r="BP4061">
        <v>44</v>
      </c>
      <c r="BQ4061">
        <v>65.7</v>
      </c>
      <c r="BR4061" t="s">
        <v>5450</v>
      </c>
      <c r="BS4061" t="s">
        <v>17132</v>
      </c>
      <c r="BT4061" t="s">
        <v>17368</v>
      </c>
      <c r="BU4061" t="s">
        <v>17370</v>
      </c>
      <c r="BV4061" t="s">
        <v>17157</v>
      </c>
      <c r="BW4061" t="s">
        <v>17159</v>
      </c>
      <c r="BZ4061">
        <v>36171</v>
      </c>
      <c r="CA4061">
        <v>-123.015123386569</v>
      </c>
      <c r="CB4061">
        <v>38.471620955897002</v>
      </c>
      <c r="CD4061">
        <f xml:space="preserve"> _xlfn.XLOOKUP(AB4061,[1]Sheet1!B:B,[1]Sheet1!Y:Y,"Not Found")</f>
        <v>68333</v>
      </c>
      <c r="CE4061">
        <f xml:space="preserve"> _xlfn.XLOOKUP(AB4061,[1]Sheet1!B:B,[1]Sheet1!AA:AA, "Not Found")</f>
        <v>108261</v>
      </c>
      <c r="CH4061">
        <f t="shared" ca="1" si="127"/>
        <v>0.63384362439585695</v>
      </c>
    </row>
    <row r="4062" spans="1:86" x14ac:dyDescent="0.3">
      <c r="A4062">
        <v>9060</v>
      </c>
      <c r="B4062" t="s">
        <v>0</v>
      </c>
      <c r="C4062" t="s">
        <v>17374</v>
      </c>
      <c r="D4062" s="3">
        <v>49708216051874</v>
      </c>
      <c r="E4062" t="s">
        <v>17375</v>
      </c>
      <c r="F4062" t="s">
        <v>17376</v>
      </c>
      <c r="G4062" t="s">
        <v>831</v>
      </c>
      <c r="H4062" t="s">
        <v>17132</v>
      </c>
      <c r="I4062" t="s">
        <v>17377</v>
      </c>
      <c r="J4062" t="s">
        <v>17377</v>
      </c>
      <c r="K4062" t="s">
        <v>35</v>
      </c>
      <c r="L4062" t="s">
        <v>9</v>
      </c>
      <c r="M4062" s="1">
        <v>29403</v>
      </c>
      <c r="O4062" t="s">
        <v>35</v>
      </c>
      <c r="P4062" t="s">
        <v>36</v>
      </c>
      <c r="Q4062" t="s">
        <v>96</v>
      </c>
      <c r="R4062" t="s">
        <v>12</v>
      </c>
      <c r="U4062" t="s">
        <v>12</v>
      </c>
      <c r="V4062" t="s">
        <v>12</v>
      </c>
      <c r="W4062" t="s">
        <v>12</v>
      </c>
      <c r="X4062" t="s">
        <v>12</v>
      </c>
      <c r="Y4062" t="s">
        <v>14</v>
      </c>
      <c r="Z4062" t="s">
        <v>17378</v>
      </c>
      <c r="AA4062" t="s">
        <v>17256</v>
      </c>
      <c r="AB4062">
        <v>95421</v>
      </c>
      <c r="AC4062" t="str">
        <f t="shared" si="126"/>
        <v>18620 Fort Ross Rd., Cazadero, CA 95421</v>
      </c>
      <c r="AD4062" t="s">
        <v>17</v>
      </c>
      <c r="AE4062" t="s">
        <v>1395</v>
      </c>
      <c r="AF4062" t="s">
        <v>1395</v>
      </c>
      <c r="AG4062" t="s">
        <v>1395</v>
      </c>
      <c r="AH4062" t="s">
        <v>858</v>
      </c>
      <c r="AI4062">
        <v>38.539498960000003</v>
      </c>
      <c r="AJ4062">
        <v>-123.09203341</v>
      </c>
      <c r="AK4062">
        <v>22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6</v>
      </c>
      <c r="AU4062">
        <v>27.3</v>
      </c>
      <c r="AV4062">
        <v>0</v>
      </c>
      <c r="AW4062">
        <v>0</v>
      </c>
      <c r="AX4062">
        <v>15</v>
      </c>
      <c r="AY4062">
        <v>68.2</v>
      </c>
      <c r="AZ4062">
        <v>1</v>
      </c>
      <c r="BA4062">
        <v>4.5</v>
      </c>
      <c r="BB4062">
        <v>0</v>
      </c>
      <c r="BC4062">
        <v>0</v>
      </c>
      <c r="BD4062">
        <v>3</v>
      </c>
      <c r="BE4062">
        <v>13.6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17</v>
      </c>
      <c r="BM4062">
        <v>77.3</v>
      </c>
      <c r="BN4062">
        <v>2</v>
      </c>
      <c r="BO4062">
        <v>9.1</v>
      </c>
      <c r="BP4062">
        <v>17</v>
      </c>
      <c r="BQ4062">
        <v>77.3</v>
      </c>
      <c r="BR4062" t="s">
        <v>5450</v>
      </c>
      <c r="BS4062" t="s">
        <v>17132</v>
      </c>
      <c r="BT4062" t="s">
        <v>17375</v>
      </c>
      <c r="BU4062" t="s">
        <v>17377</v>
      </c>
      <c r="BV4062" t="s">
        <v>17157</v>
      </c>
      <c r="BW4062" t="s">
        <v>17159</v>
      </c>
      <c r="BZ4062">
        <v>36217</v>
      </c>
      <c r="CA4062">
        <v>-123.09203340584</v>
      </c>
      <c r="CB4062">
        <v>38.539498955254302</v>
      </c>
      <c r="CD4062">
        <f xml:space="preserve"> _xlfn.XLOOKUP(AB4062,[1]Sheet1!B:B,[1]Sheet1!Y:Y,"Not Found")</f>
        <v>76905</v>
      </c>
      <c r="CE4062">
        <f xml:space="preserve"> _xlfn.XLOOKUP(AB4062,[1]Sheet1!B:B,[1]Sheet1!AA:AA, "Not Found")</f>
        <v>111689</v>
      </c>
      <c r="CH4062">
        <f t="shared" ca="1" si="127"/>
        <v>0.53168521475189068</v>
      </c>
    </row>
    <row r="4063" spans="1:86" x14ac:dyDescent="0.3">
      <c r="A4063">
        <v>9061</v>
      </c>
      <c r="B4063" t="s">
        <v>0</v>
      </c>
      <c r="C4063" t="s">
        <v>17379</v>
      </c>
      <c r="D4063" s="3">
        <v>49708390138065</v>
      </c>
      <c r="E4063" t="s">
        <v>17380</v>
      </c>
      <c r="F4063" t="s">
        <v>17381</v>
      </c>
      <c r="G4063" t="s">
        <v>831</v>
      </c>
      <c r="H4063" t="s">
        <v>17132</v>
      </c>
      <c r="I4063" t="s">
        <v>17382</v>
      </c>
      <c r="J4063" t="s">
        <v>17383</v>
      </c>
      <c r="K4063" t="s">
        <v>483</v>
      </c>
      <c r="L4063" t="s">
        <v>9</v>
      </c>
      <c r="M4063" s="1">
        <v>43282</v>
      </c>
      <c r="O4063" t="s">
        <v>341</v>
      </c>
      <c r="P4063" t="s">
        <v>36</v>
      </c>
      <c r="Q4063" t="s">
        <v>11</v>
      </c>
      <c r="R4063" t="s">
        <v>13</v>
      </c>
      <c r="S4063" t="s">
        <v>17384</v>
      </c>
      <c r="T4063" t="s">
        <v>202</v>
      </c>
      <c r="U4063" t="s">
        <v>342</v>
      </c>
      <c r="V4063" t="s">
        <v>12</v>
      </c>
      <c r="W4063" t="s">
        <v>13</v>
      </c>
      <c r="X4063" t="s">
        <v>13</v>
      </c>
      <c r="Y4063" t="s">
        <v>326</v>
      </c>
      <c r="Z4063" t="s">
        <v>17385</v>
      </c>
      <c r="AA4063" t="s">
        <v>17136</v>
      </c>
      <c r="AB4063">
        <v>95403</v>
      </c>
      <c r="AC4063" t="str">
        <f t="shared" si="126"/>
        <v>2999 Cleveland Ave. Suites A, B, D, E, F, Santa Rosa, CA 95403</v>
      </c>
      <c r="AD4063" t="s">
        <v>17</v>
      </c>
      <c r="AE4063" t="s">
        <v>1395</v>
      </c>
      <c r="AF4063" t="s">
        <v>1395</v>
      </c>
      <c r="AG4063" t="s">
        <v>1395</v>
      </c>
      <c r="AH4063" t="s">
        <v>895</v>
      </c>
      <c r="AI4063">
        <v>38.466004980000001</v>
      </c>
      <c r="AJ4063">
        <v>-122.72880134</v>
      </c>
      <c r="AK4063">
        <v>423</v>
      </c>
      <c r="AL4063">
        <v>10</v>
      </c>
      <c r="AM4063">
        <v>2.4</v>
      </c>
      <c r="AN4063">
        <v>10</v>
      </c>
      <c r="AO4063">
        <v>2.4</v>
      </c>
      <c r="AP4063">
        <v>5</v>
      </c>
      <c r="AQ4063">
        <v>1.2</v>
      </c>
      <c r="AR4063">
        <v>1</v>
      </c>
      <c r="AS4063">
        <v>0.2</v>
      </c>
      <c r="AT4063">
        <v>205</v>
      </c>
      <c r="AU4063">
        <v>48.5</v>
      </c>
      <c r="AV4063">
        <v>0</v>
      </c>
      <c r="AW4063">
        <v>0</v>
      </c>
      <c r="AX4063">
        <v>155</v>
      </c>
      <c r="AY4063">
        <v>36.6</v>
      </c>
      <c r="AZ4063">
        <v>24</v>
      </c>
      <c r="BA4063">
        <v>5.7</v>
      </c>
      <c r="BB4063">
        <v>13</v>
      </c>
      <c r="BC4063">
        <v>3.1</v>
      </c>
      <c r="BD4063">
        <v>40</v>
      </c>
      <c r="BE4063">
        <v>9.5</v>
      </c>
      <c r="BF4063">
        <v>4</v>
      </c>
      <c r="BG4063">
        <v>0.9</v>
      </c>
      <c r="BH4063">
        <v>13</v>
      </c>
      <c r="BI4063">
        <v>3.1</v>
      </c>
      <c r="BJ4063">
        <v>0</v>
      </c>
      <c r="BK4063">
        <v>0</v>
      </c>
      <c r="BL4063">
        <v>254</v>
      </c>
      <c r="BM4063">
        <v>60</v>
      </c>
      <c r="BN4063">
        <v>118</v>
      </c>
      <c r="BO4063">
        <v>27.9</v>
      </c>
      <c r="BP4063">
        <v>250</v>
      </c>
      <c r="BQ4063">
        <v>59.1</v>
      </c>
      <c r="BR4063" t="s">
        <v>5450</v>
      </c>
      <c r="BS4063" t="s">
        <v>17132</v>
      </c>
      <c r="BT4063" t="s">
        <v>17386</v>
      </c>
      <c r="BU4063" t="s">
        <v>17387</v>
      </c>
      <c r="BV4063" t="s">
        <v>17139</v>
      </c>
      <c r="BW4063" t="s">
        <v>17140</v>
      </c>
      <c r="BZ4063">
        <v>31562</v>
      </c>
      <c r="CA4063">
        <v>-122.72880134364701</v>
      </c>
      <c r="CB4063">
        <v>38.466004976969302</v>
      </c>
      <c r="CD4063">
        <f xml:space="preserve"> _xlfn.XLOOKUP(AB4063,[1]Sheet1!B:B,[1]Sheet1!Y:Y,"Not Found")</f>
        <v>94480</v>
      </c>
      <c r="CE4063">
        <f xml:space="preserve"> _xlfn.XLOOKUP(AB4063,[1]Sheet1!B:B,[1]Sheet1!AA:AA, "Not Found")</f>
        <v>120614</v>
      </c>
      <c r="CH4063">
        <f t="shared" ca="1" si="127"/>
        <v>0.17418978486717274</v>
      </c>
    </row>
    <row r="4064" spans="1:86" x14ac:dyDescent="0.3">
      <c r="A4064">
        <v>9062</v>
      </c>
      <c r="B4064" t="s">
        <v>0</v>
      </c>
      <c r="C4064" t="s">
        <v>17388</v>
      </c>
      <c r="D4064" s="3">
        <v>49708396051882</v>
      </c>
      <c r="E4064" t="s">
        <v>17380</v>
      </c>
      <c r="F4064" t="s">
        <v>17389</v>
      </c>
      <c r="G4064" t="s">
        <v>831</v>
      </c>
      <c r="H4064" t="s">
        <v>17132</v>
      </c>
      <c r="I4064" t="s">
        <v>17382</v>
      </c>
      <c r="J4064" t="s">
        <v>14108</v>
      </c>
      <c r="K4064" t="s">
        <v>35</v>
      </c>
      <c r="L4064" t="s">
        <v>9</v>
      </c>
      <c r="M4064" s="1">
        <v>29403</v>
      </c>
      <c r="O4064" t="s">
        <v>35</v>
      </c>
      <c r="P4064" t="s">
        <v>36</v>
      </c>
      <c r="Q4064" t="s">
        <v>36</v>
      </c>
      <c r="R4064" t="s">
        <v>12</v>
      </c>
      <c r="U4064" t="s">
        <v>12</v>
      </c>
      <c r="V4064" t="s">
        <v>12</v>
      </c>
      <c r="W4064" t="s">
        <v>13</v>
      </c>
      <c r="X4064" t="s">
        <v>12</v>
      </c>
      <c r="Y4064" t="s">
        <v>14</v>
      </c>
      <c r="Z4064" t="s">
        <v>17390</v>
      </c>
      <c r="AA4064" t="s">
        <v>17162</v>
      </c>
      <c r="AB4064">
        <v>95472</v>
      </c>
      <c r="AC4064" t="str">
        <f t="shared" si="126"/>
        <v>8760 Bower St., Sebastopol, CA 95472</v>
      </c>
      <c r="AD4064" t="s">
        <v>17</v>
      </c>
      <c r="AE4064" t="s">
        <v>1395</v>
      </c>
      <c r="AF4064" t="s">
        <v>1395</v>
      </c>
      <c r="AG4064" t="s">
        <v>1395</v>
      </c>
      <c r="AH4064" t="s">
        <v>832</v>
      </c>
      <c r="AI4064">
        <v>38.432637960000001</v>
      </c>
      <c r="AJ4064">
        <v>-122.86402036</v>
      </c>
      <c r="AK4064">
        <v>102</v>
      </c>
      <c r="AL4064">
        <v>0</v>
      </c>
      <c r="AM4064">
        <v>0</v>
      </c>
      <c r="AN4064">
        <v>1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23</v>
      </c>
      <c r="AU4064">
        <v>22.5</v>
      </c>
      <c r="AV4064">
        <v>0</v>
      </c>
      <c r="AW4064">
        <v>0</v>
      </c>
      <c r="AX4064">
        <v>66</v>
      </c>
      <c r="AY4064">
        <v>64.7</v>
      </c>
      <c r="AZ4064">
        <v>12</v>
      </c>
      <c r="BA4064">
        <v>11.8</v>
      </c>
      <c r="BB4064">
        <v>0</v>
      </c>
      <c r="BC4064">
        <v>0</v>
      </c>
      <c r="BD4064">
        <v>4</v>
      </c>
      <c r="BE4064">
        <v>3.9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21</v>
      </c>
      <c r="BM4064">
        <v>20.6</v>
      </c>
      <c r="BN4064">
        <v>6</v>
      </c>
      <c r="BO4064">
        <v>5.9</v>
      </c>
      <c r="BP4064">
        <v>21</v>
      </c>
      <c r="BQ4064">
        <v>20.6</v>
      </c>
      <c r="BR4064" t="s">
        <v>5450</v>
      </c>
      <c r="BS4064" t="s">
        <v>17132</v>
      </c>
      <c r="BT4064" t="s">
        <v>17380</v>
      </c>
      <c r="BU4064" t="s">
        <v>17382</v>
      </c>
      <c r="BV4064" t="s">
        <v>17157</v>
      </c>
      <c r="BW4064" t="s">
        <v>17159</v>
      </c>
      <c r="BZ4064">
        <v>36615</v>
      </c>
      <c r="CA4064">
        <v>-122.864020360507</v>
      </c>
      <c r="CB4064">
        <v>38.432637964196502</v>
      </c>
      <c r="CD4064">
        <f xml:space="preserve"> _xlfn.XLOOKUP(AB4064,[1]Sheet1!B:B,[1]Sheet1!Y:Y,"Not Found")</f>
        <v>109775</v>
      </c>
      <c r="CE4064">
        <f xml:space="preserve"> _xlfn.XLOOKUP(AB4064,[1]Sheet1!B:B,[1]Sheet1!AA:AA, "Not Found")</f>
        <v>146505</v>
      </c>
      <c r="CH4064">
        <f t="shared" ca="1" si="127"/>
        <v>0.45669488466459351</v>
      </c>
    </row>
    <row r="4065" spans="1:86" x14ac:dyDescent="0.3">
      <c r="A4065">
        <v>9063</v>
      </c>
      <c r="B4065" t="s">
        <v>0</v>
      </c>
      <c r="C4065" t="s">
        <v>17391</v>
      </c>
      <c r="D4065" s="3">
        <v>49708396051890</v>
      </c>
      <c r="E4065" t="s">
        <v>17380</v>
      </c>
      <c r="F4065" t="s">
        <v>17392</v>
      </c>
      <c r="G4065" t="s">
        <v>831</v>
      </c>
      <c r="H4065" t="s">
        <v>17132</v>
      </c>
      <c r="I4065" t="s">
        <v>17382</v>
      </c>
      <c r="J4065" t="s">
        <v>17393</v>
      </c>
      <c r="K4065" t="s">
        <v>35</v>
      </c>
      <c r="L4065" t="s">
        <v>9</v>
      </c>
      <c r="M4065" s="1">
        <v>29403</v>
      </c>
      <c r="O4065" t="s">
        <v>35</v>
      </c>
      <c r="P4065" t="s">
        <v>831</v>
      </c>
      <c r="Q4065" t="s">
        <v>96</v>
      </c>
      <c r="R4065" t="s">
        <v>13</v>
      </c>
      <c r="S4065" t="s">
        <v>17394</v>
      </c>
      <c r="T4065" t="s">
        <v>828</v>
      </c>
      <c r="U4065" t="s">
        <v>12</v>
      </c>
      <c r="V4065" t="s">
        <v>12</v>
      </c>
      <c r="W4065" t="s">
        <v>13</v>
      </c>
      <c r="X4065" t="s">
        <v>12</v>
      </c>
      <c r="Y4065" t="s">
        <v>58</v>
      </c>
      <c r="Z4065" t="s">
        <v>17395</v>
      </c>
      <c r="AA4065" t="s">
        <v>17136</v>
      </c>
      <c r="AB4065">
        <v>95401</v>
      </c>
      <c r="AC4065" t="str">
        <f t="shared" si="126"/>
        <v>5299 Hall Rd., Santa Rosa, CA 95401</v>
      </c>
      <c r="AD4065" t="s">
        <v>17</v>
      </c>
      <c r="AE4065" t="s">
        <v>1395</v>
      </c>
      <c r="AF4065" t="s">
        <v>1395</v>
      </c>
      <c r="AG4065" t="s">
        <v>1395</v>
      </c>
      <c r="AH4065" t="s">
        <v>602</v>
      </c>
      <c r="AI4065">
        <v>38.438589970000002</v>
      </c>
      <c r="AJ4065">
        <v>-122.80556235</v>
      </c>
      <c r="AK4065">
        <v>714</v>
      </c>
      <c r="AL4065">
        <v>7</v>
      </c>
      <c r="AM4065">
        <v>1</v>
      </c>
      <c r="AN4065">
        <v>9</v>
      </c>
      <c r="AO4065">
        <v>1.3</v>
      </c>
      <c r="AP4065">
        <v>13</v>
      </c>
      <c r="AQ4065">
        <v>1.8</v>
      </c>
      <c r="AR4065">
        <v>1</v>
      </c>
      <c r="AS4065">
        <v>0.1</v>
      </c>
      <c r="AT4065">
        <v>208</v>
      </c>
      <c r="AU4065">
        <v>29.1</v>
      </c>
      <c r="AV4065">
        <v>0</v>
      </c>
      <c r="AW4065">
        <v>0</v>
      </c>
      <c r="AX4065">
        <v>429</v>
      </c>
      <c r="AY4065">
        <v>60.1</v>
      </c>
      <c r="AZ4065">
        <v>47</v>
      </c>
      <c r="BA4065">
        <v>6.6</v>
      </c>
      <c r="BB4065">
        <v>0</v>
      </c>
      <c r="BC4065">
        <v>0</v>
      </c>
      <c r="BD4065">
        <v>29</v>
      </c>
      <c r="BE4065">
        <v>4.0999999999999996</v>
      </c>
      <c r="BF4065">
        <v>3</v>
      </c>
      <c r="BG4065">
        <v>0.4</v>
      </c>
      <c r="BH4065">
        <v>0</v>
      </c>
      <c r="BI4065">
        <v>0</v>
      </c>
      <c r="BJ4065">
        <v>0</v>
      </c>
      <c r="BK4065">
        <v>0</v>
      </c>
      <c r="BL4065">
        <v>214</v>
      </c>
      <c r="BM4065">
        <v>30</v>
      </c>
      <c r="BN4065">
        <v>75</v>
      </c>
      <c r="BO4065">
        <v>10.5</v>
      </c>
      <c r="BP4065">
        <v>206</v>
      </c>
      <c r="BQ4065">
        <v>28.9</v>
      </c>
      <c r="BR4065" t="s">
        <v>5450</v>
      </c>
      <c r="BS4065" t="s">
        <v>17132</v>
      </c>
      <c r="BT4065" t="s">
        <v>17380</v>
      </c>
      <c r="BU4065" t="s">
        <v>17382</v>
      </c>
      <c r="BV4065" t="s">
        <v>17157</v>
      </c>
      <c r="BW4065" t="s">
        <v>17159</v>
      </c>
      <c r="BZ4065">
        <v>36616</v>
      </c>
      <c r="CA4065">
        <v>-122.80556235066101</v>
      </c>
      <c r="CB4065">
        <v>38.438589968940697</v>
      </c>
      <c r="CD4065">
        <f xml:space="preserve"> _xlfn.XLOOKUP(AB4065,[1]Sheet1!B:B,[1]Sheet1!Y:Y,"Not Found")</f>
        <v>93513</v>
      </c>
      <c r="CE4065">
        <f xml:space="preserve"> _xlfn.XLOOKUP(AB4065,[1]Sheet1!B:B,[1]Sheet1!AA:AA, "Not Found")</f>
        <v>123867</v>
      </c>
      <c r="CH4065">
        <f t="shared" ca="1" si="127"/>
        <v>0.88208201623907601</v>
      </c>
    </row>
    <row r="4066" spans="1:86" x14ac:dyDescent="0.3">
      <c r="A4066">
        <v>9064</v>
      </c>
      <c r="B4066" t="s">
        <v>0</v>
      </c>
      <c r="C4066" t="s">
        <v>17396</v>
      </c>
      <c r="D4066" s="3">
        <v>49708470119750</v>
      </c>
      <c r="E4066" t="s">
        <v>17397</v>
      </c>
      <c r="F4066" t="s">
        <v>17398</v>
      </c>
      <c r="G4066" t="s">
        <v>831</v>
      </c>
      <c r="H4066" t="s">
        <v>17132</v>
      </c>
      <c r="I4066" t="s">
        <v>17399</v>
      </c>
      <c r="J4066" t="s">
        <v>17400</v>
      </c>
      <c r="K4066" t="s">
        <v>35</v>
      </c>
      <c r="L4066" t="s">
        <v>9</v>
      </c>
      <c r="M4066" s="1">
        <v>40071</v>
      </c>
      <c r="O4066" t="s">
        <v>35</v>
      </c>
      <c r="P4066" t="s">
        <v>36</v>
      </c>
      <c r="Q4066" t="s">
        <v>75</v>
      </c>
      <c r="R4066" t="s">
        <v>13</v>
      </c>
      <c r="S4066" t="s">
        <v>17401</v>
      </c>
      <c r="T4066" t="s">
        <v>202</v>
      </c>
      <c r="U4066" t="s">
        <v>12</v>
      </c>
      <c r="V4066" t="s">
        <v>12</v>
      </c>
      <c r="W4066" t="s">
        <v>12</v>
      </c>
      <c r="X4066" t="s">
        <v>12</v>
      </c>
      <c r="Y4066" t="s">
        <v>58</v>
      </c>
      <c r="Z4066" t="s">
        <v>17402</v>
      </c>
      <c r="AA4066" t="s">
        <v>17209</v>
      </c>
      <c r="AB4066">
        <v>94954</v>
      </c>
      <c r="AC4066" t="str">
        <f t="shared" si="126"/>
        <v>3880 Cypress Dr. Ste. B, Petaluma, CA 94954</v>
      </c>
      <c r="AD4066" t="s">
        <v>17</v>
      </c>
      <c r="AE4066" t="s">
        <v>1395</v>
      </c>
      <c r="AF4066" t="s">
        <v>1395</v>
      </c>
      <c r="AG4066" t="s">
        <v>11</v>
      </c>
      <c r="AH4066" t="s">
        <v>602</v>
      </c>
      <c r="AI4066">
        <v>38.226064970000003</v>
      </c>
      <c r="AJ4066">
        <v>-122.58676328999999</v>
      </c>
      <c r="AK4066">
        <v>133</v>
      </c>
      <c r="AL4066">
        <v>6</v>
      </c>
      <c r="AM4066">
        <v>4.5</v>
      </c>
      <c r="AN4066">
        <v>0</v>
      </c>
      <c r="AO4066">
        <v>0</v>
      </c>
      <c r="AP4066">
        <v>5</v>
      </c>
      <c r="AQ4066">
        <v>3.8</v>
      </c>
      <c r="AR4066">
        <v>0</v>
      </c>
      <c r="AS4066">
        <v>0</v>
      </c>
      <c r="AT4066">
        <v>27</v>
      </c>
      <c r="AU4066">
        <v>20.3</v>
      </c>
      <c r="AV4066">
        <v>0</v>
      </c>
      <c r="AW4066">
        <v>0</v>
      </c>
      <c r="AX4066">
        <v>73</v>
      </c>
      <c r="AY4066">
        <v>54.9</v>
      </c>
      <c r="AZ4066">
        <v>22</v>
      </c>
      <c r="BA4066">
        <v>16.5</v>
      </c>
      <c r="BB4066">
        <v>0</v>
      </c>
      <c r="BC4066">
        <v>0</v>
      </c>
      <c r="BD4066">
        <v>11</v>
      </c>
      <c r="BE4066">
        <v>8.3000000000000007</v>
      </c>
      <c r="BF4066">
        <v>1</v>
      </c>
      <c r="BG4066">
        <v>0.8</v>
      </c>
      <c r="BH4066">
        <v>0</v>
      </c>
      <c r="BI4066">
        <v>0</v>
      </c>
      <c r="BJ4066">
        <v>0</v>
      </c>
      <c r="BK4066">
        <v>0</v>
      </c>
      <c r="BL4066">
        <v>35</v>
      </c>
      <c r="BM4066">
        <v>26.3</v>
      </c>
      <c r="BN4066">
        <v>13</v>
      </c>
      <c r="BO4066">
        <v>9.8000000000000007</v>
      </c>
      <c r="BP4066">
        <v>34</v>
      </c>
      <c r="BQ4066">
        <v>25.6</v>
      </c>
      <c r="BR4066" t="s">
        <v>5450</v>
      </c>
      <c r="BS4066" t="s">
        <v>17132</v>
      </c>
      <c r="BT4066" t="s">
        <v>17397</v>
      </c>
      <c r="BU4066" t="s">
        <v>17399</v>
      </c>
      <c r="BV4066" t="s">
        <v>17210</v>
      </c>
      <c r="BW4066" t="s">
        <v>17211</v>
      </c>
      <c r="BZ4066">
        <v>31423</v>
      </c>
      <c r="CA4066">
        <v>-122.586763292604</v>
      </c>
      <c r="CB4066">
        <v>38.2260649683247</v>
      </c>
      <c r="CD4066">
        <f xml:space="preserve"> _xlfn.XLOOKUP(AB4066,[1]Sheet1!B:B,[1]Sheet1!Y:Y,"Not Found")</f>
        <v>107564</v>
      </c>
      <c r="CE4066">
        <f xml:space="preserve"> _xlfn.XLOOKUP(AB4066,[1]Sheet1!B:B,[1]Sheet1!AA:AA, "Not Found")</f>
        <v>139166</v>
      </c>
      <c r="CH4066">
        <f t="shared" ca="1" si="127"/>
        <v>0.10787717425602905</v>
      </c>
    </row>
    <row r="4067" spans="1:86" x14ac:dyDescent="0.3">
      <c r="A4067">
        <v>9065</v>
      </c>
      <c r="B4067" t="s">
        <v>0</v>
      </c>
      <c r="C4067" t="s">
        <v>17403</v>
      </c>
      <c r="D4067" s="3">
        <v>49708470127555</v>
      </c>
      <c r="E4067" t="s">
        <v>17397</v>
      </c>
      <c r="F4067" t="s">
        <v>17404</v>
      </c>
      <c r="G4067" t="s">
        <v>831</v>
      </c>
      <c r="H4067" t="s">
        <v>17132</v>
      </c>
      <c r="I4067" t="s">
        <v>17399</v>
      </c>
      <c r="J4067" t="s">
        <v>17405</v>
      </c>
      <c r="K4067" t="s">
        <v>35</v>
      </c>
      <c r="L4067" t="s">
        <v>9</v>
      </c>
      <c r="M4067" s="1">
        <v>41507</v>
      </c>
      <c r="O4067" t="s">
        <v>35</v>
      </c>
      <c r="P4067" t="s">
        <v>36</v>
      </c>
      <c r="Q4067" t="s">
        <v>75</v>
      </c>
      <c r="R4067" t="s">
        <v>13</v>
      </c>
      <c r="S4067" t="s">
        <v>17406</v>
      </c>
      <c r="T4067" t="s">
        <v>828</v>
      </c>
      <c r="U4067" t="s">
        <v>12</v>
      </c>
      <c r="V4067" t="s">
        <v>12</v>
      </c>
      <c r="W4067" t="s">
        <v>13</v>
      </c>
      <c r="X4067" t="s">
        <v>12</v>
      </c>
      <c r="Y4067" t="s">
        <v>14</v>
      </c>
      <c r="Z4067" t="s">
        <v>17407</v>
      </c>
      <c r="AA4067" t="s">
        <v>17209</v>
      </c>
      <c r="AB4067">
        <v>94954</v>
      </c>
      <c r="AC4067" t="str">
        <f t="shared" si="126"/>
        <v>207 Maria Dr., Petaluma, CA 94954</v>
      </c>
      <c r="AD4067" t="s">
        <v>17</v>
      </c>
      <c r="AE4067" t="s">
        <v>1395</v>
      </c>
      <c r="AF4067" t="s">
        <v>1395</v>
      </c>
      <c r="AG4067" t="s">
        <v>11</v>
      </c>
      <c r="AH4067" t="s">
        <v>479</v>
      </c>
      <c r="AI4067">
        <v>38.255704969999996</v>
      </c>
      <c r="AJ4067">
        <v>-122.6270133</v>
      </c>
      <c r="AK4067">
        <v>468</v>
      </c>
      <c r="AL4067">
        <v>4</v>
      </c>
      <c r="AM4067">
        <v>0.9</v>
      </c>
      <c r="AN4067">
        <v>1</v>
      </c>
      <c r="AO4067">
        <v>0.2</v>
      </c>
      <c r="AP4067">
        <v>2</v>
      </c>
      <c r="AQ4067">
        <v>0.4</v>
      </c>
      <c r="AR4067">
        <v>1</v>
      </c>
      <c r="AS4067">
        <v>0.2</v>
      </c>
      <c r="AT4067">
        <v>337</v>
      </c>
      <c r="AU4067">
        <v>72</v>
      </c>
      <c r="AV4067">
        <v>0</v>
      </c>
      <c r="AW4067">
        <v>0</v>
      </c>
      <c r="AX4067">
        <v>110</v>
      </c>
      <c r="AY4067">
        <v>23.5</v>
      </c>
      <c r="AZ4067">
        <v>13</v>
      </c>
      <c r="BA4067">
        <v>2.8</v>
      </c>
      <c r="BB4067">
        <v>0</v>
      </c>
      <c r="BC4067">
        <v>0</v>
      </c>
      <c r="BD4067">
        <v>154</v>
      </c>
      <c r="BE4067">
        <v>32.9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185</v>
      </c>
      <c r="BM4067">
        <v>39.5</v>
      </c>
      <c r="BN4067">
        <v>41</v>
      </c>
      <c r="BO4067">
        <v>8.8000000000000007</v>
      </c>
      <c r="BP4067">
        <v>177</v>
      </c>
      <c r="BQ4067">
        <v>37.799999999999997</v>
      </c>
      <c r="BR4067" t="s">
        <v>5450</v>
      </c>
      <c r="BS4067" t="s">
        <v>17132</v>
      </c>
      <c r="BT4067" t="s">
        <v>17397</v>
      </c>
      <c r="BU4067" t="s">
        <v>17399</v>
      </c>
      <c r="BV4067" t="s">
        <v>17210</v>
      </c>
      <c r="BW4067" t="s">
        <v>17211</v>
      </c>
      <c r="BZ4067">
        <v>36766</v>
      </c>
      <c r="CA4067">
        <v>-122.627013303071</v>
      </c>
      <c r="CB4067">
        <v>38.255704968391399</v>
      </c>
      <c r="CD4067">
        <f xml:space="preserve"> _xlfn.XLOOKUP(AB4067,[1]Sheet1!B:B,[1]Sheet1!Y:Y,"Not Found")</f>
        <v>107564</v>
      </c>
      <c r="CE4067">
        <f xml:space="preserve"> _xlfn.XLOOKUP(AB4067,[1]Sheet1!B:B,[1]Sheet1!AA:AA, "Not Found")</f>
        <v>139166</v>
      </c>
      <c r="CH4067">
        <f t="shared" ca="1" si="127"/>
        <v>0.29391396796825109</v>
      </c>
    </row>
    <row r="4068" spans="1:86" x14ac:dyDescent="0.3">
      <c r="A4068">
        <v>9066</v>
      </c>
      <c r="B4068" t="s">
        <v>0</v>
      </c>
      <c r="C4068" t="s">
        <v>17408</v>
      </c>
      <c r="D4068" s="3">
        <v>49708476051916</v>
      </c>
      <c r="E4068" t="s">
        <v>17397</v>
      </c>
      <c r="F4068" t="s">
        <v>17409</v>
      </c>
      <c r="G4068" t="s">
        <v>831</v>
      </c>
      <c r="H4068" t="s">
        <v>17132</v>
      </c>
      <c r="I4068" t="s">
        <v>17399</v>
      </c>
      <c r="J4068" t="s">
        <v>17410</v>
      </c>
      <c r="K4068" t="s">
        <v>35</v>
      </c>
      <c r="L4068" t="s">
        <v>9</v>
      </c>
      <c r="M4068" s="1">
        <v>29403</v>
      </c>
      <c r="O4068" t="s">
        <v>35</v>
      </c>
      <c r="P4068" t="s">
        <v>36</v>
      </c>
      <c r="Q4068" t="s">
        <v>75</v>
      </c>
      <c r="R4068" t="s">
        <v>12</v>
      </c>
      <c r="U4068" t="s">
        <v>12</v>
      </c>
      <c r="V4068" t="s">
        <v>12</v>
      </c>
      <c r="W4068" t="s">
        <v>13</v>
      </c>
      <c r="X4068" t="s">
        <v>12</v>
      </c>
      <c r="Y4068" t="s">
        <v>14</v>
      </c>
      <c r="Z4068" t="s">
        <v>17411</v>
      </c>
      <c r="AA4068" t="s">
        <v>17209</v>
      </c>
      <c r="AB4068">
        <v>94954</v>
      </c>
      <c r="AC4068" t="str">
        <f t="shared" si="126"/>
        <v>1600 Albin Way, Petaluma, CA 94954</v>
      </c>
      <c r="AD4068" t="s">
        <v>17</v>
      </c>
      <c r="AE4068" t="s">
        <v>1395</v>
      </c>
      <c r="AF4068" t="s">
        <v>1395</v>
      </c>
      <c r="AG4068" t="s">
        <v>11</v>
      </c>
      <c r="AH4068" t="s">
        <v>479</v>
      </c>
      <c r="AI4068">
        <v>38.246104969999998</v>
      </c>
      <c r="AJ4068">
        <v>-122.6086133</v>
      </c>
      <c r="AK4068">
        <v>313</v>
      </c>
      <c r="AL4068">
        <v>7</v>
      </c>
      <c r="AM4068">
        <v>2.2000000000000002</v>
      </c>
      <c r="AN4068">
        <v>1</v>
      </c>
      <c r="AO4068">
        <v>0.3</v>
      </c>
      <c r="AP4068">
        <v>8</v>
      </c>
      <c r="AQ4068">
        <v>2.6</v>
      </c>
      <c r="AR4068">
        <v>1</v>
      </c>
      <c r="AS4068">
        <v>0.3</v>
      </c>
      <c r="AT4068">
        <v>123</v>
      </c>
      <c r="AU4068">
        <v>39.299999999999997</v>
      </c>
      <c r="AV4068">
        <v>2</v>
      </c>
      <c r="AW4068">
        <v>0.6</v>
      </c>
      <c r="AX4068">
        <v>157</v>
      </c>
      <c r="AY4068">
        <v>50.2</v>
      </c>
      <c r="AZ4068">
        <v>13</v>
      </c>
      <c r="BA4068">
        <v>4.2</v>
      </c>
      <c r="BB4068">
        <v>1</v>
      </c>
      <c r="BC4068">
        <v>0.3</v>
      </c>
      <c r="BD4068">
        <v>75</v>
      </c>
      <c r="BE4068">
        <v>24</v>
      </c>
      <c r="BF4068">
        <v>2</v>
      </c>
      <c r="BG4068">
        <v>0.6</v>
      </c>
      <c r="BH4068">
        <v>0</v>
      </c>
      <c r="BI4068">
        <v>0</v>
      </c>
      <c r="BJ4068">
        <v>0</v>
      </c>
      <c r="BK4068">
        <v>0</v>
      </c>
      <c r="BL4068">
        <v>112</v>
      </c>
      <c r="BM4068">
        <v>35.799999999999997</v>
      </c>
      <c r="BN4068">
        <v>34</v>
      </c>
      <c r="BO4068">
        <v>10.9</v>
      </c>
      <c r="BP4068">
        <v>105</v>
      </c>
      <c r="BQ4068">
        <v>33.5</v>
      </c>
      <c r="BR4068" t="s">
        <v>5450</v>
      </c>
      <c r="BS4068" t="s">
        <v>17132</v>
      </c>
      <c r="BT4068" t="s">
        <v>17397</v>
      </c>
      <c r="BU4068" t="s">
        <v>17399</v>
      </c>
      <c r="BV4068" t="s">
        <v>17210</v>
      </c>
      <c r="BW4068" t="s">
        <v>17211</v>
      </c>
      <c r="BZ4068">
        <v>36762</v>
      </c>
      <c r="CA4068">
        <v>-122.608613299505</v>
      </c>
      <c r="CB4068">
        <v>38.246104968913301</v>
      </c>
      <c r="CD4068">
        <f xml:space="preserve"> _xlfn.XLOOKUP(AB4068,[1]Sheet1!B:B,[1]Sheet1!Y:Y,"Not Found")</f>
        <v>107564</v>
      </c>
      <c r="CE4068">
        <f xml:space="preserve"> _xlfn.XLOOKUP(AB4068,[1]Sheet1!B:B,[1]Sheet1!AA:AA, "Not Found")</f>
        <v>139166</v>
      </c>
      <c r="CH4068">
        <f t="shared" ca="1" si="127"/>
        <v>0.17196862868436469</v>
      </c>
    </row>
    <row r="4069" spans="1:86" x14ac:dyDescent="0.3">
      <c r="A4069">
        <v>9067</v>
      </c>
      <c r="B4069" t="s">
        <v>0</v>
      </c>
      <c r="C4069" t="s">
        <v>17412</v>
      </c>
      <c r="D4069" s="3">
        <v>49708476051924</v>
      </c>
      <c r="E4069" t="s">
        <v>17397</v>
      </c>
      <c r="F4069" t="s">
        <v>17413</v>
      </c>
      <c r="G4069" t="s">
        <v>831</v>
      </c>
      <c r="H4069" t="s">
        <v>17132</v>
      </c>
      <c r="I4069" t="s">
        <v>17399</v>
      </c>
      <c r="J4069" t="s">
        <v>17414</v>
      </c>
      <c r="K4069" t="s">
        <v>35</v>
      </c>
      <c r="L4069" t="s">
        <v>9</v>
      </c>
      <c r="M4069" s="1">
        <v>29403</v>
      </c>
      <c r="O4069" t="s">
        <v>35</v>
      </c>
      <c r="P4069" t="s">
        <v>36</v>
      </c>
      <c r="Q4069" t="s">
        <v>75</v>
      </c>
      <c r="R4069" t="s">
        <v>13</v>
      </c>
      <c r="S4069" t="s">
        <v>17415</v>
      </c>
      <c r="T4069" t="s">
        <v>828</v>
      </c>
      <c r="U4069" t="s">
        <v>12</v>
      </c>
      <c r="V4069" t="s">
        <v>12</v>
      </c>
      <c r="W4069" t="s">
        <v>12</v>
      </c>
      <c r="X4069" t="s">
        <v>12</v>
      </c>
      <c r="Y4069" t="s">
        <v>58</v>
      </c>
      <c r="Z4069" t="s">
        <v>17416</v>
      </c>
      <c r="AA4069" t="s">
        <v>17209</v>
      </c>
      <c r="AB4069">
        <v>94954</v>
      </c>
      <c r="AC4069" t="str">
        <f t="shared" si="126"/>
        <v>2856 Adobe Rd., Petaluma, CA 94954</v>
      </c>
      <c r="AD4069" t="s">
        <v>17</v>
      </c>
      <c r="AE4069" t="s">
        <v>1395</v>
      </c>
      <c r="AF4069" t="s">
        <v>1395</v>
      </c>
      <c r="AG4069" t="s">
        <v>11</v>
      </c>
      <c r="AH4069" t="s">
        <v>602</v>
      </c>
      <c r="AI4069">
        <v>38.26200497</v>
      </c>
      <c r="AJ4069">
        <v>-122.59811329999999</v>
      </c>
      <c r="AK4069">
        <v>295</v>
      </c>
      <c r="AL4069">
        <v>3</v>
      </c>
      <c r="AM4069">
        <v>1</v>
      </c>
      <c r="AN4069">
        <v>3</v>
      </c>
      <c r="AO4069">
        <v>1</v>
      </c>
      <c r="AP4069">
        <v>3</v>
      </c>
      <c r="AQ4069">
        <v>1</v>
      </c>
      <c r="AR4069">
        <v>0</v>
      </c>
      <c r="AS4069">
        <v>0</v>
      </c>
      <c r="AT4069">
        <v>72</v>
      </c>
      <c r="AU4069">
        <v>24.4</v>
      </c>
      <c r="AV4069">
        <v>0</v>
      </c>
      <c r="AW4069">
        <v>0</v>
      </c>
      <c r="AX4069">
        <v>198</v>
      </c>
      <c r="AY4069">
        <v>67.099999999999994</v>
      </c>
      <c r="AZ4069">
        <v>16</v>
      </c>
      <c r="BA4069">
        <v>5.4</v>
      </c>
      <c r="BB4069">
        <v>0</v>
      </c>
      <c r="BC4069">
        <v>0</v>
      </c>
      <c r="BD4069">
        <v>26</v>
      </c>
      <c r="BE4069">
        <v>8.8000000000000007</v>
      </c>
      <c r="BF4069">
        <v>3</v>
      </c>
      <c r="BG4069">
        <v>1</v>
      </c>
      <c r="BH4069">
        <v>1</v>
      </c>
      <c r="BI4069">
        <v>0.3</v>
      </c>
      <c r="BJ4069">
        <v>0</v>
      </c>
      <c r="BK4069">
        <v>0</v>
      </c>
      <c r="BL4069">
        <v>69</v>
      </c>
      <c r="BM4069">
        <v>23.4</v>
      </c>
      <c r="BN4069">
        <v>31</v>
      </c>
      <c r="BO4069">
        <v>10.5</v>
      </c>
      <c r="BP4069">
        <v>69</v>
      </c>
      <c r="BQ4069">
        <v>23.4</v>
      </c>
      <c r="BR4069" t="s">
        <v>5450</v>
      </c>
      <c r="BS4069" t="s">
        <v>17132</v>
      </c>
      <c r="BT4069" t="s">
        <v>17397</v>
      </c>
      <c r="BU4069" t="s">
        <v>17399</v>
      </c>
      <c r="BV4069" t="s">
        <v>17210</v>
      </c>
      <c r="BW4069" t="s">
        <v>17211</v>
      </c>
      <c r="BZ4069">
        <v>36764</v>
      </c>
      <c r="CA4069">
        <v>-122.598113299362</v>
      </c>
      <c r="CB4069">
        <v>38.262004971206302</v>
      </c>
      <c r="CD4069">
        <f xml:space="preserve"> _xlfn.XLOOKUP(AB4069,[1]Sheet1!B:B,[1]Sheet1!Y:Y,"Not Found")</f>
        <v>107564</v>
      </c>
      <c r="CE4069">
        <f xml:space="preserve"> _xlfn.XLOOKUP(AB4069,[1]Sheet1!B:B,[1]Sheet1!AA:AA, "Not Found")</f>
        <v>139166</v>
      </c>
      <c r="CH4069">
        <f t="shared" ca="1" si="127"/>
        <v>0.27857834362001721</v>
      </c>
    </row>
    <row r="4070" spans="1:86" x14ac:dyDescent="0.3">
      <c r="A4070">
        <v>9068</v>
      </c>
      <c r="B4070" t="s">
        <v>0</v>
      </c>
      <c r="C4070" t="s">
        <v>17417</v>
      </c>
      <c r="D4070" s="3">
        <v>49708476072136</v>
      </c>
      <c r="E4070" t="s">
        <v>17397</v>
      </c>
      <c r="F4070" t="s">
        <v>17418</v>
      </c>
      <c r="G4070" t="s">
        <v>831</v>
      </c>
      <c r="H4070" t="s">
        <v>17132</v>
      </c>
      <c r="I4070" t="s">
        <v>17399</v>
      </c>
      <c r="J4070" t="s">
        <v>17419</v>
      </c>
      <c r="K4070" t="s">
        <v>35</v>
      </c>
      <c r="L4070" t="s">
        <v>9</v>
      </c>
      <c r="M4070" s="1">
        <v>29403</v>
      </c>
      <c r="O4070" t="s">
        <v>35</v>
      </c>
      <c r="P4070" t="s">
        <v>36</v>
      </c>
      <c r="Q4070" t="s">
        <v>75</v>
      </c>
      <c r="R4070" t="s">
        <v>13</v>
      </c>
      <c r="S4070" t="s">
        <v>17420</v>
      </c>
      <c r="T4070" t="s">
        <v>828</v>
      </c>
      <c r="U4070" t="s">
        <v>12</v>
      </c>
      <c r="V4070" t="s">
        <v>12</v>
      </c>
      <c r="W4070" t="s">
        <v>13</v>
      </c>
      <c r="X4070" t="s">
        <v>12</v>
      </c>
      <c r="Y4070" t="s">
        <v>14</v>
      </c>
      <c r="Z4070" t="s">
        <v>17421</v>
      </c>
      <c r="AA4070" t="s">
        <v>17209</v>
      </c>
      <c r="AB4070">
        <v>94954</v>
      </c>
      <c r="AC4070" t="str">
        <f t="shared" si="126"/>
        <v>1010 Saint Francis Dr., Petaluma, CA 94954</v>
      </c>
      <c r="AD4070" t="s">
        <v>17</v>
      </c>
      <c r="AE4070" t="s">
        <v>1395</v>
      </c>
      <c r="AF4070" t="s">
        <v>1395</v>
      </c>
      <c r="AG4070" t="s">
        <v>11</v>
      </c>
      <c r="AH4070" t="s">
        <v>479</v>
      </c>
      <c r="AI4070">
        <v>38.236304969999999</v>
      </c>
      <c r="AJ4070">
        <v>-122.61131330000001</v>
      </c>
      <c r="AK4070">
        <v>299</v>
      </c>
      <c r="AL4070">
        <v>4</v>
      </c>
      <c r="AM4070">
        <v>1.3</v>
      </c>
      <c r="AN4070">
        <v>0</v>
      </c>
      <c r="AO4070">
        <v>0</v>
      </c>
      <c r="AP4070">
        <v>12</v>
      </c>
      <c r="AQ4070">
        <v>4</v>
      </c>
      <c r="AR4070">
        <v>2</v>
      </c>
      <c r="AS4070">
        <v>0.7</v>
      </c>
      <c r="AT4070">
        <v>206</v>
      </c>
      <c r="AU4070">
        <v>68.900000000000006</v>
      </c>
      <c r="AV4070">
        <v>0</v>
      </c>
      <c r="AW4070">
        <v>0</v>
      </c>
      <c r="AX4070">
        <v>63</v>
      </c>
      <c r="AY4070">
        <v>21.1</v>
      </c>
      <c r="AZ4070">
        <v>12</v>
      </c>
      <c r="BA4070">
        <v>4</v>
      </c>
      <c r="BB4070">
        <v>0</v>
      </c>
      <c r="BC4070">
        <v>0</v>
      </c>
      <c r="BD4070">
        <v>162</v>
      </c>
      <c r="BE4070">
        <v>54.2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182</v>
      </c>
      <c r="BM4070">
        <v>60.9</v>
      </c>
      <c r="BN4070">
        <v>58</v>
      </c>
      <c r="BO4070">
        <v>19.399999999999999</v>
      </c>
      <c r="BP4070">
        <v>168</v>
      </c>
      <c r="BQ4070">
        <v>56.2</v>
      </c>
      <c r="BR4070" t="s">
        <v>5450</v>
      </c>
      <c r="BS4070" t="s">
        <v>17132</v>
      </c>
      <c r="BT4070" t="s">
        <v>17397</v>
      </c>
      <c r="BU4070" t="s">
        <v>17399</v>
      </c>
      <c r="BV4070" t="s">
        <v>17210</v>
      </c>
      <c r="BW4070" t="s">
        <v>17211</v>
      </c>
      <c r="BZ4070">
        <v>36763</v>
      </c>
      <c r="CA4070">
        <v>-122.611313298504</v>
      </c>
      <c r="CB4070">
        <v>38.236304967191899</v>
      </c>
      <c r="CD4070">
        <f xml:space="preserve"> _xlfn.XLOOKUP(AB4070,[1]Sheet1!B:B,[1]Sheet1!Y:Y,"Not Found")</f>
        <v>107564</v>
      </c>
      <c r="CE4070">
        <f xml:space="preserve"> _xlfn.XLOOKUP(AB4070,[1]Sheet1!B:B,[1]Sheet1!AA:AA, "Not Found")</f>
        <v>139166</v>
      </c>
      <c r="CH4070">
        <f t="shared" ca="1" si="127"/>
        <v>0.4680029957968288</v>
      </c>
    </row>
    <row r="4071" spans="1:86" x14ac:dyDescent="0.3">
      <c r="A4071">
        <v>9069</v>
      </c>
      <c r="B4071" t="s">
        <v>0</v>
      </c>
      <c r="C4071" t="s">
        <v>17422</v>
      </c>
      <c r="D4071" s="3">
        <v>49708476114755</v>
      </c>
      <c r="E4071" t="s">
        <v>17397</v>
      </c>
      <c r="F4071" t="s">
        <v>17423</v>
      </c>
      <c r="G4071" t="s">
        <v>831</v>
      </c>
      <c r="H4071" t="s">
        <v>17132</v>
      </c>
      <c r="I4071" t="s">
        <v>17399</v>
      </c>
      <c r="J4071" t="s">
        <v>17424</v>
      </c>
      <c r="K4071" t="s">
        <v>35</v>
      </c>
      <c r="L4071" t="s">
        <v>9</v>
      </c>
      <c r="M4071" s="1">
        <v>35675</v>
      </c>
      <c r="O4071" t="s">
        <v>35</v>
      </c>
      <c r="P4071" t="s">
        <v>36</v>
      </c>
      <c r="Q4071" t="s">
        <v>75</v>
      </c>
      <c r="R4071" t="s">
        <v>13</v>
      </c>
      <c r="S4071" t="s">
        <v>17425</v>
      </c>
      <c r="T4071" t="s">
        <v>828</v>
      </c>
      <c r="U4071" t="s">
        <v>12</v>
      </c>
      <c r="V4071" t="s">
        <v>12</v>
      </c>
      <c r="W4071" t="s">
        <v>12</v>
      </c>
      <c r="X4071" t="s">
        <v>12</v>
      </c>
      <c r="Y4071" t="s">
        <v>14</v>
      </c>
      <c r="Z4071" t="s">
        <v>17426</v>
      </c>
      <c r="AA4071" t="s">
        <v>17209</v>
      </c>
      <c r="AB4071">
        <v>94954</v>
      </c>
      <c r="AC4071" t="str">
        <f t="shared" si="126"/>
        <v>1900 Rainier Cir., Petaluma, CA 94954</v>
      </c>
      <c r="AD4071" t="s">
        <v>17</v>
      </c>
      <c r="AE4071" t="s">
        <v>1395</v>
      </c>
      <c r="AF4071" t="s">
        <v>1395</v>
      </c>
      <c r="AG4071" t="s">
        <v>11</v>
      </c>
      <c r="AH4071" t="s">
        <v>479</v>
      </c>
      <c r="AI4071">
        <v>38.267604970000001</v>
      </c>
      <c r="AJ4071">
        <v>-122.6296133</v>
      </c>
      <c r="AK4071">
        <v>451</v>
      </c>
      <c r="AL4071">
        <v>1</v>
      </c>
      <c r="AM4071">
        <v>0.2</v>
      </c>
      <c r="AN4071">
        <v>3</v>
      </c>
      <c r="AO4071">
        <v>0.7</v>
      </c>
      <c r="AP4071">
        <v>13</v>
      </c>
      <c r="AQ4071">
        <v>2.9</v>
      </c>
      <c r="AR4071">
        <v>8</v>
      </c>
      <c r="AS4071">
        <v>1.8</v>
      </c>
      <c r="AT4071">
        <v>71</v>
      </c>
      <c r="AU4071">
        <v>15.7</v>
      </c>
      <c r="AV4071">
        <v>0</v>
      </c>
      <c r="AW4071">
        <v>0</v>
      </c>
      <c r="AX4071">
        <v>315</v>
      </c>
      <c r="AY4071">
        <v>69.8</v>
      </c>
      <c r="AZ4071">
        <v>39</v>
      </c>
      <c r="BA4071">
        <v>8.6</v>
      </c>
      <c r="BB4071">
        <v>1</v>
      </c>
      <c r="BC4071">
        <v>0.2</v>
      </c>
      <c r="BD4071">
        <v>17</v>
      </c>
      <c r="BE4071">
        <v>3.8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57</v>
      </c>
      <c r="BM4071">
        <v>12.6</v>
      </c>
      <c r="BN4071">
        <v>22</v>
      </c>
      <c r="BO4071">
        <v>4.9000000000000004</v>
      </c>
      <c r="BP4071">
        <v>57</v>
      </c>
      <c r="BQ4071">
        <v>12.6</v>
      </c>
      <c r="BR4071" t="s">
        <v>5450</v>
      </c>
      <c r="BS4071" t="s">
        <v>17132</v>
      </c>
      <c r="BT4071" t="s">
        <v>17397</v>
      </c>
      <c r="BU4071" t="s">
        <v>17399</v>
      </c>
      <c r="BV4071" t="s">
        <v>17210</v>
      </c>
      <c r="BW4071" t="s">
        <v>17211</v>
      </c>
      <c r="BZ4071">
        <v>36765</v>
      </c>
      <c r="CA4071">
        <v>-122.629613304657</v>
      </c>
      <c r="CB4071">
        <v>38.267604967789097</v>
      </c>
      <c r="CD4071">
        <f xml:space="preserve"> _xlfn.XLOOKUP(AB4071,[1]Sheet1!B:B,[1]Sheet1!Y:Y,"Not Found")</f>
        <v>107564</v>
      </c>
      <c r="CE4071">
        <f xml:space="preserve"> _xlfn.XLOOKUP(AB4071,[1]Sheet1!B:B,[1]Sheet1!AA:AA, "Not Found")</f>
        <v>139166</v>
      </c>
      <c r="CH4071">
        <f t="shared" ca="1" si="127"/>
        <v>0.90977874781751922</v>
      </c>
    </row>
    <row r="4072" spans="1:86" x14ac:dyDescent="0.3">
      <c r="A4072">
        <v>9070</v>
      </c>
      <c r="B4072" t="s">
        <v>0</v>
      </c>
      <c r="C4072" t="s">
        <v>17427</v>
      </c>
      <c r="D4072" s="3">
        <v>49708540132357</v>
      </c>
      <c r="E4072" t="s">
        <v>17428</v>
      </c>
      <c r="F4072" t="s">
        <v>17429</v>
      </c>
      <c r="G4072" t="s">
        <v>831</v>
      </c>
      <c r="H4072" t="s">
        <v>17132</v>
      </c>
      <c r="I4072" t="s">
        <v>17430</v>
      </c>
      <c r="J4072" t="s">
        <v>17431</v>
      </c>
      <c r="K4072" t="s">
        <v>400</v>
      </c>
      <c r="L4072" t="s">
        <v>9</v>
      </c>
      <c r="M4072" s="1">
        <v>42186</v>
      </c>
      <c r="O4072" t="s">
        <v>341</v>
      </c>
      <c r="P4072" t="s">
        <v>36</v>
      </c>
      <c r="Q4072" t="s">
        <v>11</v>
      </c>
      <c r="R4072" t="s">
        <v>12</v>
      </c>
      <c r="U4072" t="s">
        <v>12</v>
      </c>
      <c r="V4072" t="s">
        <v>12</v>
      </c>
      <c r="W4072" t="s">
        <v>12</v>
      </c>
      <c r="X4072" t="s">
        <v>12</v>
      </c>
      <c r="Z4072" t="s">
        <v>17432</v>
      </c>
      <c r="AA4072" t="s">
        <v>17209</v>
      </c>
      <c r="AB4072">
        <v>94952</v>
      </c>
      <c r="AC4072" t="str">
        <f t="shared" si="126"/>
        <v>200 Douglas St., Petaluma, CA 94952</v>
      </c>
      <c r="AD4072" t="s">
        <v>17</v>
      </c>
      <c r="AE4072" t="s">
        <v>1395</v>
      </c>
      <c r="AF4072" t="s">
        <v>1395</v>
      </c>
      <c r="AG4072" t="s">
        <v>11</v>
      </c>
      <c r="AH4072" t="s">
        <v>479</v>
      </c>
      <c r="AI4072">
        <v>38.229415969999998</v>
      </c>
      <c r="AJ4072">
        <v>-122.6442023</v>
      </c>
      <c r="AK4072">
        <v>153</v>
      </c>
      <c r="AL4072">
        <v>6</v>
      </c>
      <c r="AM4072">
        <v>3.9</v>
      </c>
      <c r="AN4072">
        <v>3</v>
      </c>
      <c r="AO4072">
        <v>2</v>
      </c>
      <c r="AP4072">
        <v>3</v>
      </c>
      <c r="AQ4072">
        <v>2</v>
      </c>
      <c r="AR4072">
        <v>0</v>
      </c>
      <c r="AS4072">
        <v>0</v>
      </c>
      <c r="AT4072">
        <v>48</v>
      </c>
      <c r="AU4072">
        <v>31.4</v>
      </c>
      <c r="AV4072">
        <v>1</v>
      </c>
      <c r="AW4072">
        <v>0.7</v>
      </c>
      <c r="AX4072">
        <v>86</v>
      </c>
      <c r="AY4072">
        <v>56.2</v>
      </c>
      <c r="AZ4072">
        <v>6</v>
      </c>
      <c r="BA4072">
        <v>3.9</v>
      </c>
      <c r="BB4072">
        <v>0</v>
      </c>
      <c r="BC4072">
        <v>0</v>
      </c>
      <c r="BD4072">
        <v>7</v>
      </c>
      <c r="BE4072">
        <v>4.5999999999999996</v>
      </c>
      <c r="BF4072">
        <v>1</v>
      </c>
      <c r="BG4072">
        <v>0.7</v>
      </c>
      <c r="BH4072">
        <v>1</v>
      </c>
      <c r="BI4072">
        <v>0.7</v>
      </c>
      <c r="BJ4072">
        <v>2</v>
      </c>
      <c r="BK4072">
        <v>1.3</v>
      </c>
      <c r="BL4072">
        <v>78</v>
      </c>
      <c r="BM4072">
        <v>51</v>
      </c>
      <c r="BN4072">
        <v>153</v>
      </c>
      <c r="BO4072">
        <v>100</v>
      </c>
      <c r="BP4072">
        <v>76</v>
      </c>
      <c r="BQ4072">
        <v>49.7</v>
      </c>
      <c r="BR4072" t="s">
        <v>5450</v>
      </c>
      <c r="BS4072" t="s">
        <v>17132</v>
      </c>
      <c r="BT4072" t="s">
        <v>17428</v>
      </c>
      <c r="BU4072" t="s">
        <v>17430</v>
      </c>
      <c r="BV4072" t="s">
        <v>17210</v>
      </c>
      <c r="BW4072" t="s">
        <v>17211</v>
      </c>
      <c r="BZ4072">
        <v>37145</v>
      </c>
      <c r="CA4072">
        <v>-122.6442023031</v>
      </c>
      <c r="CB4072">
        <v>38.2294159650586</v>
      </c>
      <c r="CD4072">
        <f xml:space="preserve"> _xlfn.XLOOKUP(AB4072,[1]Sheet1!B:B,[1]Sheet1!Y:Y,"Not Found")</f>
        <v>115097</v>
      </c>
      <c r="CE4072">
        <f xml:space="preserve"> _xlfn.XLOOKUP(AB4072,[1]Sheet1!B:B,[1]Sheet1!AA:AA, "Not Found")</f>
        <v>154846</v>
      </c>
      <c r="CH4072">
        <f t="shared" ca="1" si="127"/>
        <v>0.49247199957090726</v>
      </c>
    </row>
    <row r="4073" spans="1:86" x14ac:dyDescent="0.3">
      <c r="A4073">
        <v>9071</v>
      </c>
      <c r="B4073" t="s">
        <v>0</v>
      </c>
      <c r="C4073" t="s">
        <v>17433</v>
      </c>
      <c r="D4073" s="3">
        <v>49708546051940</v>
      </c>
      <c r="E4073" t="s">
        <v>17428</v>
      </c>
      <c r="F4073" t="s">
        <v>17434</v>
      </c>
      <c r="G4073" t="s">
        <v>831</v>
      </c>
      <c r="H4073" t="s">
        <v>17132</v>
      </c>
      <c r="I4073" t="s">
        <v>17430</v>
      </c>
      <c r="J4073" t="s">
        <v>15355</v>
      </c>
      <c r="K4073" t="s">
        <v>35</v>
      </c>
      <c r="L4073" t="s">
        <v>9</v>
      </c>
      <c r="M4073" s="1">
        <v>29403</v>
      </c>
      <c r="O4073" t="s">
        <v>35</v>
      </c>
      <c r="P4073" t="s">
        <v>36</v>
      </c>
      <c r="Q4073" t="s">
        <v>75</v>
      </c>
      <c r="R4073" t="s">
        <v>12</v>
      </c>
      <c r="U4073" t="s">
        <v>12</v>
      </c>
      <c r="V4073" t="s">
        <v>12</v>
      </c>
      <c r="W4073" t="s">
        <v>12</v>
      </c>
      <c r="X4073" t="s">
        <v>12</v>
      </c>
      <c r="Z4073" t="s">
        <v>17435</v>
      </c>
      <c r="AA4073" t="s">
        <v>17209</v>
      </c>
      <c r="AB4073">
        <v>94952</v>
      </c>
      <c r="AC4073" t="str">
        <f t="shared" si="126"/>
        <v>200 Grant Ave., Petaluma, CA 94952</v>
      </c>
      <c r="AD4073" t="s">
        <v>17</v>
      </c>
      <c r="AE4073" t="s">
        <v>1395</v>
      </c>
      <c r="AF4073" t="s">
        <v>1395</v>
      </c>
      <c r="AG4073" t="s">
        <v>11</v>
      </c>
      <c r="AH4073" t="s">
        <v>479</v>
      </c>
      <c r="AI4073">
        <v>38.220770969999997</v>
      </c>
      <c r="AJ4073">
        <v>-122.6299793</v>
      </c>
      <c r="AK4073">
        <v>373</v>
      </c>
      <c r="AL4073">
        <v>0</v>
      </c>
      <c r="AM4073">
        <v>0</v>
      </c>
      <c r="AN4073">
        <v>1</v>
      </c>
      <c r="AO4073">
        <v>0.3</v>
      </c>
      <c r="AP4073">
        <v>6</v>
      </c>
      <c r="AQ4073">
        <v>1.6</v>
      </c>
      <c r="AR4073">
        <v>1</v>
      </c>
      <c r="AS4073">
        <v>0.3</v>
      </c>
      <c r="AT4073">
        <v>36</v>
      </c>
      <c r="AU4073">
        <v>9.6999999999999993</v>
      </c>
      <c r="AV4073">
        <v>2</v>
      </c>
      <c r="AW4073">
        <v>0.5</v>
      </c>
      <c r="AX4073">
        <v>287</v>
      </c>
      <c r="AY4073">
        <v>76.900000000000006</v>
      </c>
      <c r="AZ4073">
        <v>38</v>
      </c>
      <c r="BA4073">
        <v>10.199999999999999</v>
      </c>
      <c r="BB4073">
        <v>2</v>
      </c>
      <c r="BC4073">
        <v>0.5</v>
      </c>
      <c r="BD4073">
        <v>11</v>
      </c>
      <c r="BE4073">
        <v>2.9</v>
      </c>
      <c r="BF4073">
        <v>0</v>
      </c>
      <c r="BG4073">
        <v>0</v>
      </c>
      <c r="BH4073">
        <v>3</v>
      </c>
      <c r="BI4073">
        <v>0.8</v>
      </c>
      <c r="BJ4073">
        <v>0</v>
      </c>
      <c r="BK4073">
        <v>0</v>
      </c>
      <c r="BL4073">
        <v>72</v>
      </c>
      <c r="BM4073">
        <v>19.3</v>
      </c>
      <c r="BN4073">
        <v>64</v>
      </c>
      <c r="BO4073">
        <v>17.2</v>
      </c>
      <c r="BP4073">
        <v>72</v>
      </c>
      <c r="BQ4073">
        <v>19.3</v>
      </c>
      <c r="BR4073" t="s">
        <v>5450</v>
      </c>
      <c r="BS4073" t="s">
        <v>17132</v>
      </c>
      <c r="BT4073" t="s">
        <v>17428</v>
      </c>
      <c r="BU4073" t="s">
        <v>17430</v>
      </c>
      <c r="BV4073" t="s">
        <v>17210</v>
      </c>
      <c r="BW4073" t="s">
        <v>17211</v>
      </c>
      <c r="BZ4073">
        <v>37139</v>
      </c>
      <c r="CA4073">
        <v>-122.629979299346</v>
      </c>
      <c r="CB4073">
        <v>38.220770965436401</v>
      </c>
      <c r="CD4073">
        <f xml:space="preserve"> _xlfn.XLOOKUP(AB4073,[1]Sheet1!B:B,[1]Sheet1!Y:Y,"Not Found")</f>
        <v>115097</v>
      </c>
      <c r="CE4073">
        <f xml:space="preserve"> _xlfn.XLOOKUP(AB4073,[1]Sheet1!B:B,[1]Sheet1!AA:AA, "Not Found")</f>
        <v>154846</v>
      </c>
      <c r="CH4073">
        <f t="shared" ca="1" si="127"/>
        <v>0.48032159997040491</v>
      </c>
    </row>
    <row r="4074" spans="1:86" x14ac:dyDescent="0.3">
      <c r="A4074">
        <v>9072</v>
      </c>
      <c r="B4074" t="s">
        <v>0</v>
      </c>
      <c r="C4074" t="s">
        <v>17436</v>
      </c>
      <c r="D4074" s="3">
        <v>49708546051957</v>
      </c>
      <c r="E4074" t="s">
        <v>17428</v>
      </c>
      <c r="F4074" t="s">
        <v>17437</v>
      </c>
      <c r="G4074" t="s">
        <v>831</v>
      </c>
      <c r="H4074" t="s">
        <v>17132</v>
      </c>
      <c r="I4074" t="s">
        <v>17430</v>
      </c>
      <c r="J4074" t="s">
        <v>17438</v>
      </c>
      <c r="K4074" t="s">
        <v>35</v>
      </c>
      <c r="L4074" t="s">
        <v>9</v>
      </c>
      <c r="M4074" s="1">
        <v>29403</v>
      </c>
      <c r="O4074" t="s">
        <v>35</v>
      </c>
      <c r="P4074" t="s">
        <v>36</v>
      </c>
      <c r="Q4074" t="s">
        <v>75</v>
      </c>
      <c r="R4074" t="s">
        <v>12</v>
      </c>
      <c r="U4074" t="s">
        <v>12</v>
      </c>
      <c r="V4074" t="s">
        <v>12</v>
      </c>
      <c r="W4074" t="s">
        <v>12</v>
      </c>
      <c r="X4074" t="s">
        <v>12</v>
      </c>
      <c r="Z4074" t="s">
        <v>17439</v>
      </c>
      <c r="AA4074" t="s">
        <v>17209</v>
      </c>
      <c r="AB4074">
        <v>94954</v>
      </c>
      <c r="AC4074" t="str">
        <f t="shared" si="126"/>
        <v>421 South McDowell Blvd., Petaluma, CA 94954</v>
      </c>
      <c r="AD4074" t="s">
        <v>17</v>
      </c>
      <c r="AE4074" t="s">
        <v>1395</v>
      </c>
      <c r="AF4074" t="s">
        <v>1395</v>
      </c>
      <c r="AG4074" t="s">
        <v>11</v>
      </c>
      <c r="AH4074" t="s">
        <v>479</v>
      </c>
      <c r="AI4074">
        <v>38.246862970000002</v>
      </c>
      <c r="AJ4074">
        <v>-122.6198673</v>
      </c>
      <c r="AK4074">
        <v>296</v>
      </c>
      <c r="AL4074">
        <v>3</v>
      </c>
      <c r="AM4074">
        <v>1</v>
      </c>
      <c r="AN4074">
        <v>3</v>
      </c>
      <c r="AO4074">
        <v>1</v>
      </c>
      <c r="AP4074">
        <v>5</v>
      </c>
      <c r="AQ4074">
        <v>1.7</v>
      </c>
      <c r="AR4074">
        <v>2</v>
      </c>
      <c r="AS4074">
        <v>0.7</v>
      </c>
      <c r="AT4074">
        <v>250</v>
      </c>
      <c r="AU4074">
        <v>84.5</v>
      </c>
      <c r="AV4074">
        <v>7</v>
      </c>
      <c r="AW4074">
        <v>2.4</v>
      </c>
      <c r="AX4074">
        <v>18</v>
      </c>
      <c r="AY4074">
        <v>6.1</v>
      </c>
      <c r="AZ4074">
        <v>7</v>
      </c>
      <c r="BA4074">
        <v>2.4</v>
      </c>
      <c r="BB4074">
        <v>1</v>
      </c>
      <c r="BC4074">
        <v>0.3</v>
      </c>
      <c r="BD4074">
        <v>177</v>
      </c>
      <c r="BE4074">
        <v>59.8</v>
      </c>
      <c r="BF4074">
        <v>0</v>
      </c>
      <c r="BG4074">
        <v>0</v>
      </c>
      <c r="BH4074">
        <v>0</v>
      </c>
      <c r="BI4074">
        <v>0</v>
      </c>
      <c r="BJ4074">
        <v>2</v>
      </c>
      <c r="BK4074">
        <v>0.7</v>
      </c>
      <c r="BL4074">
        <v>254</v>
      </c>
      <c r="BM4074">
        <v>85.8</v>
      </c>
      <c r="BN4074">
        <v>51</v>
      </c>
      <c r="BO4074">
        <v>17.2</v>
      </c>
      <c r="BP4074">
        <v>252</v>
      </c>
      <c r="BQ4074">
        <v>85.1</v>
      </c>
      <c r="BR4074" t="s">
        <v>5450</v>
      </c>
      <c r="BS4074" t="s">
        <v>17132</v>
      </c>
      <c r="BT4074" t="s">
        <v>17428</v>
      </c>
      <c r="BU4074" t="s">
        <v>17430</v>
      </c>
      <c r="BV4074" t="s">
        <v>17210</v>
      </c>
      <c r="BW4074" t="s">
        <v>17211</v>
      </c>
      <c r="BZ4074">
        <v>37140</v>
      </c>
      <c r="CA4074">
        <v>-122.61986730022301</v>
      </c>
      <c r="CB4074">
        <v>38.246862967765203</v>
      </c>
      <c r="CD4074">
        <f xml:space="preserve"> _xlfn.XLOOKUP(AB4074,[1]Sheet1!B:B,[1]Sheet1!Y:Y,"Not Found")</f>
        <v>107564</v>
      </c>
      <c r="CE4074">
        <f xml:space="preserve"> _xlfn.XLOOKUP(AB4074,[1]Sheet1!B:B,[1]Sheet1!AA:AA, "Not Found")</f>
        <v>139166</v>
      </c>
      <c r="CH4074">
        <f t="shared" ca="1" si="127"/>
        <v>0.14398800025785252</v>
      </c>
    </row>
    <row r="4075" spans="1:86" x14ac:dyDescent="0.3">
      <c r="A4075">
        <v>9073</v>
      </c>
      <c r="B4075" t="s">
        <v>0</v>
      </c>
      <c r="C4075" t="s">
        <v>17440</v>
      </c>
      <c r="D4075" s="3">
        <v>49708546051965</v>
      </c>
      <c r="E4075" t="s">
        <v>17428</v>
      </c>
      <c r="F4075" t="s">
        <v>17441</v>
      </c>
      <c r="G4075" t="s">
        <v>831</v>
      </c>
      <c r="H4075" t="s">
        <v>17132</v>
      </c>
      <c r="I4075" t="s">
        <v>17430</v>
      </c>
      <c r="J4075" t="s">
        <v>6574</v>
      </c>
      <c r="K4075" t="s">
        <v>35</v>
      </c>
      <c r="L4075" t="s">
        <v>9</v>
      </c>
      <c r="M4075" s="1">
        <v>29403</v>
      </c>
      <c r="O4075" t="s">
        <v>35</v>
      </c>
      <c r="P4075" t="s">
        <v>36</v>
      </c>
      <c r="Q4075" t="s">
        <v>75</v>
      </c>
      <c r="R4075" t="s">
        <v>12</v>
      </c>
      <c r="U4075" t="s">
        <v>12</v>
      </c>
      <c r="V4075" t="s">
        <v>12</v>
      </c>
      <c r="W4075" t="s">
        <v>12</v>
      </c>
      <c r="X4075" t="s">
        <v>12</v>
      </c>
      <c r="Z4075" t="s">
        <v>17442</v>
      </c>
      <c r="AA4075" t="s">
        <v>17209</v>
      </c>
      <c r="AB4075">
        <v>94952</v>
      </c>
      <c r="AC4075" t="str">
        <f t="shared" si="126"/>
        <v>110 Ellis St., Petaluma, CA 94952</v>
      </c>
      <c r="AD4075" t="s">
        <v>17</v>
      </c>
      <c r="AE4075" t="s">
        <v>1395</v>
      </c>
      <c r="AF4075" t="s">
        <v>1395</v>
      </c>
      <c r="AG4075" t="s">
        <v>11</v>
      </c>
      <c r="AH4075" t="s">
        <v>479</v>
      </c>
      <c r="AI4075">
        <v>38.244616970000003</v>
      </c>
      <c r="AJ4075">
        <v>-122.6329463</v>
      </c>
      <c r="AK4075">
        <v>385</v>
      </c>
      <c r="AL4075">
        <v>7</v>
      </c>
      <c r="AM4075">
        <v>1.8</v>
      </c>
      <c r="AN4075">
        <v>5</v>
      </c>
      <c r="AO4075">
        <v>1.3</v>
      </c>
      <c r="AP4075">
        <v>18</v>
      </c>
      <c r="AQ4075">
        <v>4.7</v>
      </c>
      <c r="AR4075">
        <v>6</v>
      </c>
      <c r="AS4075">
        <v>1.6</v>
      </c>
      <c r="AT4075">
        <v>185</v>
      </c>
      <c r="AU4075">
        <v>48.1</v>
      </c>
      <c r="AV4075">
        <v>0</v>
      </c>
      <c r="AW4075">
        <v>0</v>
      </c>
      <c r="AX4075">
        <v>136</v>
      </c>
      <c r="AY4075">
        <v>35.299999999999997</v>
      </c>
      <c r="AZ4075">
        <v>28</v>
      </c>
      <c r="BA4075">
        <v>7.3</v>
      </c>
      <c r="BB4075">
        <v>0</v>
      </c>
      <c r="BC4075">
        <v>0</v>
      </c>
      <c r="BD4075">
        <v>105</v>
      </c>
      <c r="BE4075">
        <v>27.3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191</v>
      </c>
      <c r="BM4075">
        <v>49.6</v>
      </c>
      <c r="BN4075">
        <v>58</v>
      </c>
      <c r="BO4075">
        <v>15.1</v>
      </c>
      <c r="BP4075">
        <v>190</v>
      </c>
      <c r="BQ4075">
        <v>49.4</v>
      </c>
      <c r="BR4075" t="s">
        <v>5450</v>
      </c>
      <c r="BS4075" t="s">
        <v>17132</v>
      </c>
      <c r="BT4075" t="s">
        <v>17428</v>
      </c>
      <c r="BU4075" t="s">
        <v>17430</v>
      </c>
      <c r="BV4075" t="s">
        <v>17210</v>
      </c>
      <c r="BW4075" t="s">
        <v>17211</v>
      </c>
      <c r="BZ4075">
        <v>37141</v>
      </c>
      <c r="CA4075">
        <v>-122.632946302593</v>
      </c>
      <c r="CB4075">
        <v>38.244616965597899</v>
      </c>
      <c r="CD4075">
        <f xml:space="preserve"> _xlfn.XLOOKUP(AB4075,[1]Sheet1!B:B,[1]Sheet1!Y:Y,"Not Found")</f>
        <v>115097</v>
      </c>
      <c r="CE4075">
        <f xml:space="preserve"> _xlfn.XLOOKUP(AB4075,[1]Sheet1!B:B,[1]Sheet1!AA:AA, "Not Found")</f>
        <v>154846</v>
      </c>
      <c r="CH4075">
        <f t="shared" ca="1" si="127"/>
        <v>1.7510148036931183E-2</v>
      </c>
    </row>
    <row r="4076" spans="1:86" x14ac:dyDescent="0.3">
      <c r="A4076">
        <v>9074</v>
      </c>
      <c r="B4076" t="s">
        <v>0</v>
      </c>
      <c r="C4076" t="s">
        <v>17443</v>
      </c>
      <c r="D4076" s="3">
        <v>49708546051973</v>
      </c>
      <c r="E4076" t="s">
        <v>17428</v>
      </c>
      <c r="F4076" t="s">
        <v>17444</v>
      </c>
      <c r="G4076" t="s">
        <v>831</v>
      </c>
      <c r="H4076" t="s">
        <v>17132</v>
      </c>
      <c r="I4076" t="s">
        <v>17430</v>
      </c>
      <c r="J4076" t="s">
        <v>17445</v>
      </c>
      <c r="K4076" t="s">
        <v>35</v>
      </c>
      <c r="L4076" t="s">
        <v>9</v>
      </c>
      <c r="M4076" s="1">
        <v>29403</v>
      </c>
      <c r="O4076" t="s">
        <v>35</v>
      </c>
      <c r="P4076" t="s">
        <v>36</v>
      </c>
      <c r="Q4076" t="s">
        <v>75</v>
      </c>
      <c r="R4076" t="s">
        <v>12</v>
      </c>
      <c r="U4076" t="s">
        <v>12</v>
      </c>
      <c r="V4076" t="s">
        <v>12</v>
      </c>
      <c r="W4076" t="s">
        <v>12</v>
      </c>
      <c r="X4076" t="s">
        <v>12</v>
      </c>
      <c r="Z4076" t="s">
        <v>17446</v>
      </c>
      <c r="AA4076" t="s">
        <v>17209</v>
      </c>
      <c r="AB4076">
        <v>94952</v>
      </c>
      <c r="AC4076" t="str">
        <f t="shared" si="126"/>
        <v>605 Sunnyslope Ave., Petaluma, CA 94952</v>
      </c>
      <c r="AD4076" t="s">
        <v>17</v>
      </c>
      <c r="AE4076" t="s">
        <v>1395</v>
      </c>
      <c r="AF4076" t="s">
        <v>1395</v>
      </c>
      <c r="AG4076" t="s">
        <v>11</v>
      </c>
      <c r="AH4076" t="s">
        <v>479</v>
      </c>
      <c r="AI4076">
        <v>38.223417959999999</v>
      </c>
      <c r="AJ4076">
        <v>-122.63639329999999</v>
      </c>
      <c r="AK4076">
        <v>329</v>
      </c>
      <c r="AL4076">
        <v>0</v>
      </c>
      <c r="AM4076">
        <v>0</v>
      </c>
      <c r="AN4076">
        <v>2</v>
      </c>
      <c r="AO4076">
        <v>0.6</v>
      </c>
      <c r="AP4076">
        <v>11</v>
      </c>
      <c r="AQ4076">
        <v>3.3</v>
      </c>
      <c r="AR4076">
        <v>3</v>
      </c>
      <c r="AS4076">
        <v>0.9</v>
      </c>
      <c r="AT4076">
        <v>71</v>
      </c>
      <c r="AU4076">
        <v>21.6</v>
      </c>
      <c r="AV4076">
        <v>1</v>
      </c>
      <c r="AW4076">
        <v>0.3</v>
      </c>
      <c r="AX4076">
        <v>219</v>
      </c>
      <c r="AY4076">
        <v>66.599999999999994</v>
      </c>
      <c r="AZ4076">
        <v>22</v>
      </c>
      <c r="BA4076">
        <v>6.7</v>
      </c>
      <c r="BB4076">
        <v>0</v>
      </c>
      <c r="BC4076">
        <v>0</v>
      </c>
      <c r="BD4076">
        <v>28</v>
      </c>
      <c r="BE4076">
        <v>8.5</v>
      </c>
      <c r="BF4076">
        <v>0</v>
      </c>
      <c r="BG4076">
        <v>0</v>
      </c>
      <c r="BH4076">
        <v>2</v>
      </c>
      <c r="BI4076">
        <v>0.6</v>
      </c>
      <c r="BJ4076">
        <v>0</v>
      </c>
      <c r="BK4076">
        <v>0</v>
      </c>
      <c r="BL4076">
        <v>97</v>
      </c>
      <c r="BM4076">
        <v>29.5</v>
      </c>
      <c r="BN4076">
        <v>56</v>
      </c>
      <c r="BO4076">
        <v>17</v>
      </c>
      <c r="BP4076">
        <v>93</v>
      </c>
      <c r="BQ4076">
        <v>28.3</v>
      </c>
      <c r="BR4076" t="s">
        <v>5450</v>
      </c>
      <c r="BS4076" t="s">
        <v>17132</v>
      </c>
      <c r="BT4076" t="s">
        <v>17428</v>
      </c>
      <c r="BU4076" t="s">
        <v>17430</v>
      </c>
      <c r="BV4076" t="s">
        <v>17210</v>
      </c>
      <c r="BW4076" t="s">
        <v>17211</v>
      </c>
      <c r="BZ4076">
        <v>37142</v>
      </c>
      <c r="CA4076">
        <v>-122.636393300355</v>
      </c>
      <c r="CB4076">
        <v>38.223417963690501</v>
      </c>
      <c r="CD4076">
        <f xml:space="preserve"> _xlfn.XLOOKUP(AB4076,[1]Sheet1!B:B,[1]Sheet1!Y:Y,"Not Found")</f>
        <v>115097</v>
      </c>
      <c r="CE4076">
        <f xml:space="preserve"> _xlfn.XLOOKUP(AB4076,[1]Sheet1!B:B,[1]Sheet1!AA:AA, "Not Found")</f>
        <v>154846</v>
      </c>
      <c r="CH4076">
        <f t="shared" ca="1" si="127"/>
        <v>0.87211654586981835</v>
      </c>
    </row>
    <row r="4077" spans="1:86" x14ac:dyDescent="0.3">
      <c r="A4077">
        <v>9075</v>
      </c>
      <c r="B4077" t="s">
        <v>0</v>
      </c>
      <c r="C4077" t="s">
        <v>17447</v>
      </c>
      <c r="D4077" s="3">
        <v>49708546051981</v>
      </c>
      <c r="E4077" t="s">
        <v>17428</v>
      </c>
      <c r="F4077" t="s">
        <v>17448</v>
      </c>
      <c r="G4077" t="s">
        <v>831</v>
      </c>
      <c r="H4077" t="s">
        <v>17132</v>
      </c>
      <c r="I4077" t="s">
        <v>17430</v>
      </c>
      <c r="J4077" t="s">
        <v>17449</v>
      </c>
      <c r="K4077" t="s">
        <v>35</v>
      </c>
      <c r="L4077" t="s">
        <v>9</v>
      </c>
      <c r="M4077" s="1">
        <v>29403</v>
      </c>
      <c r="O4077" t="s">
        <v>35</v>
      </c>
      <c r="P4077" t="s">
        <v>36</v>
      </c>
      <c r="Q4077" t="s">
        <v>75</v>
      </c>
      <c r="R4077" t="s">
        <v>13</v>
      </c>
      <c r="S4077" t="s">
        <v>17450</v>
      </c>
      <c r="T4077" t="s">
        <v>828</v>
      </c>
      <c r="U4077" t="s">
        <v>12</v>
      </c>
      <c r="V4077" t="s">
        <v>12</v>
      </c>
      <c r="W4077" t="s">
        <v>12</v>
      </c>
      <c r="X4077" t="s">
        <v>12</v>
      </c>
      <c r="Z4077" t="s">
        <v>17451</v>
      </c>
      <c r="AA4077" t="s">
        <v>17452</v>
      </c>
      <c r="AB4077">
        <v>94951</v>
      </c>
      <c r="AC4077" t="str">
        <f t="shared" si="126"/>
        <v>365 Adobe Rd., Penngrove, CA 94951</v>
      </c>
      <c r="AD4077" t="s">
        <v>17</v>
      </c>
      <c r="AE4077" t="s">
        <v>935</v>
      </c>
      <c r="AF4077" t="s">
        <v>1395</v>
      </c>
      <c r="AG4077" t="s">
        <v>11</v>
      </c>
      <c r="AH4077" t="s">
        <v>602</v>
      </c>
      <c r="AI4077">
        <v>38.300758969999997</v>
      </c>
      <c r="AJ4077">
        <v>-122.66797232</v>
      </c>
      <c r="AK4077">
        <v>477</v>
      </c>
      <c r="AL4077">
        <v>3</v>
      </c>
      <c r="AM4077">
        <v>0.6</v>
      </c>
      <c r="AN4077">
        <v>0</v>
      </c>
      <c r="AO4077">
        <v>0</v>
      </c>
      <c r="AP4077">
        <v>10</v>
      </c>
      <c r="AQ4077">
        <v>2.1</v>
      </c>
      <c r="AR4077">
        <v>2</v>
      </c>
      <c r="AS4077">
        <v>0.4</v>
      </c>
      <c r="AT4077">
        <v>79</v>
      </c>
      <c r="AU4077">
        <v>16.600000000000001</v>
      </c>
      <c r="AV4077">
        <v>2</v>
      </c>
      <c r="AW4077">
        <v>0.4</v>
      </c>
      <c r="AX4077">
        <v>329</v>
      </c>
      <c r="AY4077">
        <v>69</v>
      </c>
      <c r="AZ4077">
        <v>48</v>
      </c>
      <c r="BA4077">
        <v>10.1</v>
      </c>
      <c r="BB4077">
        <v>4</v>
      </c>
      <c r="BC4077">
        <v>0.8</v>
      </c>
      <c r="BD4077">
        <v>23</v>
      </c>
      <c r="BE4077">
        <v>4.8</v>
      </c>
      <c r="BF4077">
        <v>1</v>
      </c>
      <c r="BG4077">
        <v>0.2</v>
      </c>
      <c r="BH4077">
        <v>0</v>
      </c>
      <c r="BI4077">
        <v>0</v>
      </c>
      <c r="BJ4077">
        <v>0</v>
      </c>
      <c r="BK4077">
        <v>0</v>
      </c>
      <c r="BL4077">
        <v>175</v>
      </c>
      <c r="BM4077">
        <v>36.700000000000003</v>
      </c>
      <c r="BN4077">
        <v>64</v>
      </c>
      <c r="BO4077">
        <v>13.4</v>
      </c>
      <c r="BP4077">
        <v>174</v>
      </c>
      <c r="BQ4077">
        <v>36.5</v>
      </c>
      <c r="BR4077" t="s">
        <v>5450</v>
      </c>
      <c r="BS4077" t="s">
        <v>17132</v>
      </c>
      <c r="BT4077" t="s">
        <v>17428</v>
      </c>
      <c r="BU4077" t="s">
        <v>17430</v>
      </c>
      <c r="BV4077" t="s">
        <v>17210</v>
      </c>
      <c r="BW4077" t="s">
        <v>17211</v>
      </c>
      <c r="BZ4077">
        <v>37143</v>
      </c>
      <c r="CA4077">
        <v>-122.667972315241</v>
      </c>
      <c r="CB4077">
        <v>38.300758967569401</v>
      </c>
      <c r="CD4077">
        <f xml:space="preserve"> _xlfn.XLOOKUP(AB4077,[1]Sheet1!B:B,[1]Sheet1!Y:Y,"Not Found")</f>
        <v>116093</v>
      </c>
      <c r="CE4077">
        <f xml:space="preserve"> _xlfn.XLOOKUP(AB4077,[1]Sheet1!B:B,[1]Sheet1!AA:AA, "Not Found")</f>
        <v>158109</v>
      </c>
      <c r="CH4077">
        <f t="shared" ca="1" si="127"/>
        <v>0.6056922599157204</v>
      </c>
    </row>
    <row r="4078" spans="1:86" x14ac:dyDescent="0.3">
      <c r="A4078">
        <v>9076</v>
      </c>
      <c r="B4078" t="s">
        <v>0</v>
      </c>
      <c r="C4078" t="s">
        <v>17453</v>
      </c>
      <c r="D4078" s="3">
        <v>49708546051999</v>
      </c>
      <c r="E4078" t="s">
        <v>17428</v>
      </c>
      <c r="F4078" t="s">
        <v>17454</v>
      </c>
      <c r="G4078" t="s">
        <v>831</v>
      </c>
      <c r="H4078" t="s">
        <v>17132</v>
      </c>
      <c r="I4078" t="s">
        <v>17430</v>
      </c>
      <c r="J4078" t="s">
        <v>8118</v>
      </c>
      <c r="K4078" t="s">
        <v>35</v>
      </c>
      <c r="L4078" t="s">
        <v>9</v>
      </c>
      <c r="M4078" s="1">
        <v>29403</v>
      </c>
      <c r="O4078" t="s">
        <v>35</v>
      </c>
      <c r="P4078" t="s">
        <v>36</v>
      </c>
      <c r="Q4078" t="s">
        <v>75</v>
      </c>
      <c r="R4078" t="s">
        <v>12</v>
      </c>
      <c r="U4078" t="s">
        <v>12</v>
      </c>
      <c r="V4078" t="s">
        <v>12</v>
      </c>
      <c r="W4078" t="s">
        <v>12</v>
      </c>
      <c r="X4078" t="s">
        <v>12</v>
      </c>
      <c r="Z4078" t="s">
        <v>17455</v>
      </c>
      <c r="AA4078" t="s">
        <v>17209</v>
      </c>
      <c r="AB4078">
        <v>94952</v>
      </c>
      <c r="AC4078" t="str">
        <f t="shared" si="126"/>
        <v>730 North Webster St., Petaluma, CA 94952</v>
      </c>
      <c r="AD4078" t="s">
        <v>17</v>
      </c>
      <c r="AE4078" t="s">
        <v>1395</v>
      </c>
      <c r="AF4078" t="s">
        <v>1395</v>
      </c>
      <c r="AG4078" t="s">
        <v>11</v>
      </c>
      <c r="AH4078" t="s">
        <v>479</v>
      </c>
      <c r="AI4078">
        <v>38.232706960000002</v>
      </c>
      <c r="AJ4078">
        <v>-122.6530443</v>
      </c>
      <c r="AK4078">
        <v>192</v>
      </c>
      <c r="AL4078">
        <v>0</v>
      </c>
      <c r="AM4078">
        <v>0</v>
      </c>
      <c r="AN4078">
        <v>2</v>
      </c>
      <c r="AO4078">
        <v>1</v>
      </c>
      <c r="AP4078">
        <v>2</v>
      </c>
      <c r="AQ4078">
        <v>1</v>
      </c>
      <c r="AR4078">
        <v>1</v>
      </c>
      <c r="AS4078">
        <v>0.5</v>
      </c>
      <c r="AT4078">
        <v>85</v>
      </c>
      <c r="AU4078">
        <v>44.3</v>
      </c>
      <c r="AV4078">
        <v>2</v>
      </c>
      <c r="AW4078">
        <v>1</v>
      </c>
      <c r="AX4078">
        <v>88</v>
      </c>
      <c r="AY4078">
        <v>45.8</v>
      </c>
      <c r="AZ4078">
        <v>11</v>
      </c>
      <c r="BA4078">
        <v>5.7</v>
      </c>
      <c r="BB4078">
        <v>1</v>
      </c>
      <c r="BC4078">
        <v>0.5</v>
      </c>
      <c r="BD4078">
        <v>50</v>
      </c>
      <c r="BE4078">
        <v>26</v>
      </c>
      <c r="BF4078">
        <v>0</v>
      </c>
      <c r="BG4078">
        <v>0</v>
      </c>
      <c r="BH4078">
        <v>1</v>
      </c>
      <c r="BI4078">
        <v>0.5</v>
      </c>
      <c r="BJ4078">
        <v>0</v>
      </c>
      <c r="BK4078">
        <v>0</v>
      </c>
      <c r="BL4078">
        <v>120</v>
      </c>
      <c r="BM4078">
        <v>62.5</v>
      </c>
      <c r="BN4078">
        <v>34</v>
      </c>
      <c r="BO4078">
        <v>17.7</v>
      </c>
      <c r="BP4078">
        <v>120</v>
      </c>
      <c r="BQ4078">
        <v>62.5</v>
      </c>
      <c r="BR4078" t="s">
        <v>5450</v>
      </c>
      <c r="BS4078" t="s">
        <v>17132</v>
      </c>
      <c r="BT4078" t="s">
        <v>17428</v>
      </c>
      <c r="BU4078" t="s">
        <v>17430</v>
      </c>
      <c r="BV4078" t="s">
        <v>17210</v>
      </c>
      <c r="BW4078" t="s">
        <v>17211</v>
      </c>
      <c r="BZ4078">
        <v>37144</v>
      </c>
      <c r="CA4078">
        <v>-122.653044303706</v>
      </c>
      <c r="CB4078">
        <v>38.232706963851001</v>
      </c>
      <c r="CD4078">
        <f xml:space="preserve"> _xlfn.XLOOKUP(AB4078,[1]Sheet1!B:B,[1]Sheet1!Y:Y,"Not Found")</f>
        <v>115097</v>
      </c>
      <c r="CE4078">
        <f xml:space="preserve"> _xlfn.XLOOKUP(AB4078,[1]Sheet1!B:B,[1]Sheet1!AA:AA, "Not Found")</f>
        <v>154846</v>
      </c>
      <c r="CH4078">
        <f t="shared" ca="1" si="127"/>
        <v>0.92379408866292356</v>
      </c>
    </row>
    <row r="4079" spans="1:86" x14ac:dyDescent="0.3">
      <c r="A4079">
        <v>9077</v>
      </c>
      <c r="B4079" t="s">
        <v>0</v>
      </c>
      <c r="C4079" t="s">
        <v>17456</v>
      </c>
      <c r="D4079" s="3">
        <v>49708546119036</v>
      </c>
      <c r="E4079" t="s">
        <v>17428</v>
      </c>
      <c r="F4079" t="s">
        <v>17457</v>
      </c>
      <c r="G4079" t="s">
        <v>831</v>
      </c>
      <c r="H4079" t="s">
        <v>17132</v>
      </c>
      <c r="I4079" t="s">
        <v>17430</v>
      </c>
      <c r="J4079" t="s">
        <v>17458</v>
      </c>
      <c r="K4079" t="s">
        <v>35</v>
      </c>
      <c r="L4079" t="s">
        <v>9</v>
      </c>
      <c r="M4079" s="1">
        <v>37138</v>
      </c>
      <c r="O4079" t="s">
        <v>35</v>
      </c>
      <c r="P4079" t="s">
        <v>36</v>
      </c>
      <c r="Q4079" t="s">
        <v>96</v>
      </c>
      <c r="R4079" t="s">
        <v>13</v>
      </c>
      <c r="S4079" t="s">
        <v>17459</v>
      </c>
      <c r="T4079" t="s">
        <v>202</v>
      </c>
      <c r="U4079" t="s">
        <v>12</v>
      </c>
      <c r="V4079" t="s">
        <v>12</v>
      </c>
      <c r="W4079" t="s">
        <v>12</v>
      </c>
      <c r="X4079" t="s">
        <v>12</v>
      </c>
      <c r="Z4079" t="s">
        <v>17460</v>
      </c>
      <c r="AA4079" t="s">
        <v>17209</v>
      </c>
      <c r="AB4079">
        <v>94952</v>
      </c>
      <c r="AC4079" t="str">
        <f t="shared" si="126"/>
        <v>100 Gnoss Concourse, Bldg. 1, Petaluma, CA 94952</v>
      </c>
      <c r="AD4079" t="s">
        <v>17</v>
      </c>
      <c r="AE4079" t="s">
        <v>1395</v>
      </c>
      <c r="AF4079" t="s">
        <v>1395</v>
      </c>
      <c r="AG4079" t="s">
        <v>11</v>
      </c>
      <c r="AH4079" t="s">
        <v>479</v>
      </c>
      <c r="AI4079">
        <v>38.24105797</v>
      </c>
      <c r="AJ4079">
        <v>-122.6297823</v>
      </c>
      <c r="AK4079">
        <v>250</v>
      </c>
      <c r="AL4079">
        <v>4</v>
      </c>
      <c r="AM4079">
        <v>1.6</v>
      </c>
      <c r="AN4079">
        <v>1</v>
      </c>
      <c r="AO4079">
        <v>0.4</v>
      </c>
      <c r="AP4079">
        <v>5</v>
      </c>
      <c r="AQ4079">
        <v>2</v>
      </c>
      <c r="AR4079">
        <v>1</v>
      </c>
      <c r="AS4079">
        <v>0.4</v>
      </c>
      <c r="AT4079">
        <v>33</v>
      </c>
      <c r="AU4079">
        <v>13.2</v>
      </c>
      <c r="AV4079">
        <v>0</v>
      </c>
      <c r="AW4079">
        <v>0</v>
      </c>
      <c r="AX4079">
        <v>178</v>
      </c>
      <c r="AY4079">
        <v>71.2</v>
      </c>
      <c r="AZ4079">
        <v>28</v>
      </c>
      <c r="BA4079">
        <v>11.2</v>
      </c>
      <c r="BB4079">
        <v>0</v>
      </c>
      <c r="BC4079">
        <v>0</v>
      </c>
      <c r="BD4079">
        <v>8</v>
      </c>
      <c r="BE4079">
        <v>3.2</v>
      </c>
      <c r="BF4079">
        <v>0</v>
      </c>
      <c r="BG4079">
        <v>0</v>
      </c>
      <c r="BH4079">
        <v>1</v>
      </c>
      <c r="BI4079">
        <v>0.4</v>
      </c>
      <c r="BJ4079">
        <v>0</v>
      </c>
      <c r="BK4079">
        <v>0</v>
      </c>
      <c r="BL4079">
        <v>81</v>
      </c>
      <c r="BM4079">
        <v>32.4</v>
      </c>
      <c r="BN4079">
        <v>28</v>
      </c>
      <c r="BO4079">
        <v>11.2</v>
      </c>
      <c r="BP4079">
        <v>80</v>
      </c>
      <c r="BQ4079">
        <v>32</v>
      </c>
      <c r="BR4079" t="s">
        <v>5450</v>
      </c>
      <c r="BS4079" t="s">
        <v>17132</v>
      </c>
      <c r="BT4079" t="s">
        <v>17428</v>
      </c>
      <c r="BU4079" t="s">
        <v>17430</v>
      </c>
      <c r="BV4079" t="s">
        <v>17210</v>
      </c>
      <c r="BW4079" t="s">
        <v>17211</v>
      </c>
      <c r="BZ4079">
        <v>31384</v>
      </c>
      <c r="CA4079">
        <v>-122.629782301524</v>
      </c>
      <c r="CB4079">
        <v>38.241057967331201</v>
      </c>
      <c r="CD4079">
        <f xml:space="preserve"> _xlfn.XLOOKUP(AB4079,[1]Sheet1!B:B,[1]Sheet1!Y:Y,"Not Found")</f>
        <v>115097</v>
      </c>
      <c r="CE4079">
        <f xml:space="preserve"> _xlfn.XLOOKUP(AB4079,[1]Sheet1!B:B,[1]Sheet1!AA:AA, "Not Found")</f>
        <v>154846</v>
      </c>
      <c r="CH4079">
        <f t="shared" ca="1" si="127"/>
        <v>0.12697483628290385</v>
      </c>
    </row>
    <row r="4080" spans="1:86" x14ac:dyDescent="0.3">
      <c r="A4080">
        <v>9078</v>
      </c>
      <c r="B4080" t="s">
        <v>0</v>
      </c>
      <c r="C4080" t="s">
        <v>17461</v>
      </c>
      <c r="D4080" s="3">
        <v>49708620131961</v>
      </c>
      <c r="E4080" t="s">
        <v>17210</v>
      </c>
      <c r="F4080" t="s">
        <v>17462</v>
      </c>
      <c r="G4080" t="s">
        <v>831</v>
      </c>
      <c r="H4080" t="s">
        <v>17132</v>
      </c>
      <c r="I4080" t="s">
        <v>17211</v>
      </c>
      <c r="J4080" t="s">
        <v>17463</v>
      </c>
      <c r="K4080" t="s">
        <v>113</v>
      </c>
      <c r="L4080" t="s">
        <v>9</v>
      </c>
      <c r="M4080" s="1">
        <v>42235</v>
      </c>
      <c r="O4080" t="s">
        <v>113</v>
      </c>
      <c r="P4080" t="s">
        <v>10</v>
      </c>
      <c r="Q4080" t="s">
        <v>96</v>
      </c>
      <c r="R4080" t="s">
        <v>13</v>
      </c>
      <c r="S4080" t="s">
        <v>17464</v>
      </c>
      <c r="T4080" t="s">
        <v>828</v>
      </c>
      <c r="U4080" t="s">
        <v>12</v>
      </c>
      <c r="V4080" t="s">
        <v>13</v>
      </c>
      <c r="W4080" t="s">
        <v>12</v>
      </c>
      <c r="X4080" t="s">
        <v>12</v>
      </c>
      <c r="Z4080" t="s">
        <v>17442</v>
      </c>
      <c r="AA4080" t="s">
        <v>17209</v>
      </c>
      <c r="AB4080">
        <v>94952</v>
      </c>
      <c r="AC4080" t="str">
        <f t="shared" si="126"/>
        <v>110 Ellis St., Petaluma, CA 94952</v>
      </c>
      <c r="AD4080" t="s">
        <v>17</v>
      </c>
      <c r="AE4080" t="s">
        <v>1395</v>
      </c>
      <c r="AF4080" t="s">
        <v>1395</v>
      </c>
      <c r="AG4080" t="s">
        <v>11</v>
      </c>
      <c r="AH4080" t="s">
        <v>479</v>
      </c>
      <c r="AI4080">
        <v>38.244616970000003</v>
      </c>
      <c r="AJ4080">
        <v>-122.6329463</v>
      </c>
      <c r="AK4080">
        <v>116</v>
      </c>
      <c r="AL4080">
        <v>3</v>
      </c>
      <c r="AM4080">
        <v>2.6</v>
      </c>
      <c r="AN4080">
        <v>1</v>
      </c>
      <c r="AO4080">
        <v>0.9</v>
      </c>
      <c r="AP4080">
        <v>15</v>
      </c>
      <c r="AQ4080">
        <v>12.9</v>
      </c>
      <c r="AR4080">
        <v>3</v>
      </c>
      <c r="AS4080">
        <v>2.6</v>
      </c>
      <c r="AT4080">
        <v>23</v>
      </c>
      <c r="AU4080">
        <v>19.8</v>
      </c>
      <c r="AV4080">
        <v>0</v>
      </c>
      <c r="AW4080">
        <v>0</v>
      </c>
      <c r="AX4080">
        <v>64</v>
      </c>
      <c r="AY4080">
        <v>55.2</v>
      </c>
      <c r="AZ4080">
        <v>7</v>
      </c>
      <c r="BA4080">
        <v>6</v>
      </c>
      <c r="BB4080">
        <v>0</v>
      </c>
      <c r="BC4080">
        <v>0</v>
      </c>
      <c r="BD4080">
        <v>3</v>
      </c>
      <c r="BE4080">
        <v>2.6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35</v>
      </c>
      <c r="BM4080">
        <v>30.2</v>
      </c>
      <c r="BN4080">
        <v>0</v>
      </c>
      <c r="BO4080">
        <v>0</v>
      </c>
      <c r="BP4080">
        <v>32</v>
      </c>
      <c r="BQ4080">
        <v>27.6</v>
      </c>
      <c r="BR4080" t="s">
        <v>5450</v>
      </c>
      <c r="BS4080" t="s">
        <v>17132</v>
      </c>
      <c r="BT4080" t="s">
        <v>17428</v>
      </c>
      <c r="BU4080" t="s">
        <v>17430</v>
      </c>
      <c r="BV4080" t="s">
        <v>17210</v>
      </c>
      <c r="BW4080" t="s">
        <v>17211</v>
      </c>
      <c r="BZ4080">
        <v>37155</v>
      </c>
      <c r="CA4080">
        <v>-122.632946302593</v>
      </c>
      <c r="CB4080">
        <v>38.244616965597899</v>
      </c>
      <c r="CD4080">
        <f xml:space="preserve"> _xlfn.XLOOKUP(AB4080,[1]Sheet1!B:B,[1]Sheet1!Y:Y,"Not Found")</f>
        <v>115097</v>
      </c>
      <c r="CE4080">
        <f xml:space="preserve"> _xlfn.XLOOKUP(AB4080,[1]Sheet1!B:B,[1]Sheet1!AA:AA, "Not Found")</f>
        <v>154846</v>
      </c>
      <c r="CH4080">
        <f t="shared" ca="1" si="127"/>
        <v>0.75971899340866245</v>
      </c>
    </row>
    <row r="4081" spans="1:86" x14ac:dyDescent="0.3">
      <c r="A4081">
        <v>9079</v>
      </c>
      <c r="B4081" t="s">
        <v>0</v>
      </c>
      <c r="C4081" t="s">
        <v>17465</v>
      </c>
      <c r="D4081" s="3">
        <v>49708624930012</v>
      </c>
      <c r="E4081" t="s">
        <v>17210</v>
      </c>
      <c r="F4081" t="s">
        <v>17466</v>
      </c>
      <c r="G4081" t="s">
        <v>831</v>
      </c>
      <c r="H4081" t="s">
        <v>17132</v>
      </c>
      <c r="I4081" t="s">
        <v>17211</v>
      </c>
      <c r="J4081" t="s">
        <v>17467</v>
      </c>
      <c r="K4081" t="s">
        <v>8</v>
      </c>
      <c r="L4081" t="s">
        <v>9</v>
      </c>
      <c r="M4081" s="1">
        <v>29403</v>
      </c>
      <c r="O4081" t="s">
        <v>8</v>
      </c>
      <c r="P4081" t="s">
        <v>4</v>
      </c>
      <c r="Q4081" t="s">
        <v>11</v>
      </c>
      <c r="R4081" t="s">
        <v>12</v>
      </c>
      <c r="U4081" t="s">
        <v>12</v>
      </c>
      <c r="V4081" t="s">
        <v>12</v>
      </c>
      <c r="W4081" t="s">
        <v>12</v>
      </c>
      <c r="X4081" t="s">
        <v>12</v>
      </c>
      <c r="Z4081" t="s">
        <v>17468</v>
      </c>
      <c r="AA4081" t="s">
        <v>17209</v>
      </c>
      <c r="AB4081">
        <v>94954</v>
      </c>
      <c r="AC4081" t="str">
        <f t="shared" si="126"/>
        <v>333 Casa Grande Rd., Petaluma, CA 94954</v>
      </c>
      <c r="AD4081" t="s">
        <v>17</v>
      </c>
      <c r="AE4081" t="s">
        <v>1395</v>
      </c>
      <c r="AF4081" t="s">
        <v>1395</v>
      </c>
      <c r="AG4081" t="s">
        <v>11</v>
      </c>
      <c r="AH4081" t="s">
        <v>479</v>
      </c>
      <c r="AI4081">
        <v>38.242659969999998</v>
      </c>
      <c r="AJ4081">
        <v>-122.5985573</v>
      </c>
      <c r="AK4081">
        <v>1631</v>
      </c>
      <c r="AL4081">
        <v>22</v>
      </c>
      <c r="AM4081">
        <v>1.3</v>
      </c>
      <c r="AN4081">
        <v>7</v>
      </c>
      <c r="AO4081">
        <v>0.4</v>
      </c>
      <c r="AP4081">
        <v>51</v>
      </c>
      <c r="AQ4081">
        <v>3.1</v>
      </c>
      <c r="AR4081">
        <v>11</v>
      </c>
      <c r="AS4081">
        <v>0.7</v>
      </c>
      <c r="AT4081">
        <v>778</v>
      </c>
      <c r="AU4081">
        <v>47.7</v>
      </c>
      <c r="AV4081">
        <v>4</v>
      </c>
      <c r="AW4081">
        <v>0.2</v>
      </c>
      <c r="AX4081">
        <v>655</v>
      </c>
      <c r="AY4081">
        <v>40.200000000000003</v>
      </c>
      <c r="AZ4081">
        <v>98</v>
      </c>
      <c r="BA4081">
        <v>6</v>
      </c>
      <c r="BB4081">
        <v>5</v>
      </c>
      <c r="BC4081">
        <v>0.3</v>
      </c>
      <c r="BD4081">
        <v>173</v>
      </c>
      <c r="BE4081">
        <v>10.6</v>
      </c>
      <c r="BF4081">
        <v>4</v>
      </c>
      <c r="BG4081">
        <v>0.2</v>
      </c>
      <c r="BH4081">
        <v>8</v>
      </c>
      <c r="BI4081">
        <v>0.5</v>
      </c>
      <c r="BJ4081">
        <v>3</v>
      </c>
      <c r="BK4081">
        <v>0.2</v>
      </c>
      <c r="BL4081">
        <v>835</v>
      </c>
      <c r="BM4081">
        <v>51.2</v>
      </c>
      <c r="BN4081">
        <v>238</v>
      </c>
      <c r="BO4081">
        <v>14.6</v>
      </c>
      <c r="BP4081">
        <v>734</v>
      </c>
      <c r="BQ4081">
        <v>45</v>
      </c>
      <c r="BR4081" t="s">
        <v>5450</v>
      </c>
      <c r="BS4081" t="s">
        <v>17132</v>
      </c>
      <c r="BT4081" t="s">
        <v>17397</v>
      </c>
      <c r="BU4081" t="s">
        <v>17399</v>
      </c>
      <c r="BV4081" t="s">
        <v>17210</v>
      </c>
      <c r="BW4081" t="s">
        <v>17211</v>
      </c>
      <c r="BZ4081">
        <v>37148</v>
      </c>
      <c r="CA4081">
        <v>-122.59855729751899</v>
      </c>
      <c r="CB4081">
        <v>38.242659968920997</v>
      </c>
      <c r="CD4081">
        <f xml:space="preserve"> _xlfn.XLOOKUP(AB4081,[1]Sheet1!B:B,[1]Sheet1!Y:Y,"Not Found")</f>
        <v>107564</v>
      </c>
      <c r="CE4081">
        <f xml:space="preserve"> _xlfn.XLOOKUP(AB4081,[1]Sheet1!B:B,[1]Sheet1!AA:AA, "Not Found")</f>
        <v>139166</v>
      </c>
      <c r="CH4081">
        <f t="shared" ca="1" si="127"/>
        <v>0.78124442714083453</v>
      </c>
    </row>
    <row r="4082" spans="1:86" x14ac:dyDescent="0.3">
      <c r="A4082">
        <v>9080</v>
      </c>
      <c r="B4082" t="s">
        <v>0</v>
      </c>
      <c r="C4082" t="s">
        <v>17469</v>
      </c>
      <c r="D4082" s="3">
        <v>49708624930103</v>
      </c>
      <c r="E4082" t="s">
        <v>17210</v>
      </c>
      <c r="F4082" t="s">
        <v>17470</v>
      </c>
      <c r="G4082" t="s">
        <v>831</v>
      </c>
      <c r="H4082" t="s">
        <v>17132</v>
      </c>
      <c r="I4082" t="s">
        <v>17211</v>
      </c>
      <c r="J4082" t="s">
        <v>17471</v>
      </c>
      <c r="K4082" t="s">
        <v>325</v>
      </c>
      <c r="L4082" t="s">
        <v>9</v>
      </c>
      <c r="M4082" s="1">
        <v>33848</v>
      </c>
      <c r="O4082" t="s">
        <v>8</v>
      </c>
      <c r="P4082" t="s">
        <v>4</v>
      </c>
      <c r="Q4082" t="s">
        <v>11</v>
      </c>
      <c r="R4082" t="s">
        <v>12</v>
      </c>
      <c r="U4082" t="s">
        <v>12</v>
      </c>
      <c r="V4082" t="s">
        <v>12</v>
      </c>
      <c r="W4082" t="s">
        <v>12</v>
      </c>
      <c r="X4082" t="s">
        <v>13</v>
      </c>
      <c r="Z4082" t="s">
        <v>17472</v>
      </c>
      <c r="AA4082" t="s">
        <v>17209</v>
      </c>
      <c r="AB4082">
        <v>94952</v>
      </c>
      <c r="AC4082" t="str">
        <f t="shared" si="126"/>
        <v>199 Fair St., Petaluma, CA 94952</v>
      </c>
      <c r="AD4082" t="s">
        <v>17</v>
      </c>
      <c r="AE4082" t="s">
        <v>1395</v>
      </c>
      <c r="AF4082" t="s">
        <v>1395</v>
      </c>
      <c r="AG4082" t="s">
        <v>11</v>
      </c>
      <c r="AH4082" t="s">
        <v>479</v>
      </c>
      <c r="AI4082">
        <v>38.226604960000003</v>
      </c>
      <c r="AJ4082">
        <v>-122.6457133</v>
      </c>
      <c r="AK4082">
        <v>24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4</v>
      </c>
      <c r="AU4082">
        <v>16.7</v>
      </c>
      <c r="AV4082">
        <v>0</v>
      </c>
      <c r="AW4082">
        <v>0</v>
      </c>
      <c r="AX4082">
        <v>19</v>
      </c>
      <c r="AY4082">
        <v>79.2</v>
      </c>
      <c r="AZ4082">
        <v>1</v>
      </c>
      <c r="BA4082">
        <v>4.2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13</v>
      </c>
      <c r="BM4082">
        <v>54.2</v>
      </c>
      <c r="BN4082">
        <v>6</v>
      </c>
      <c r="BO4082">
        <v>25</v>
      </c>
      <c r="BP4082">
        <v>13</v>
      </c>
      <c r="BQ4082">
        <v>54.2</v>
      </c>
      <c r="BR4082" t="s">
        <v>5450</v>
      </c>
      <c r="BS4082" t="s">
        <v>17132</v>
      </c>
      <c r="BT4082" t="s">
        <v>17428</v>
      </c>
      <c r="BU4082" t="s">
        <v>17430</v>
      </c>
      <c r="BV4082" t="s">
        <v>17210</v>
      </c>
      <c r="BW4082" t="s">
        <v>17211</v>
      </c>
      <c r="BZ4082">
        <v>37146</v>
      </c>
      <c r="CA4082">
        <v>-122.64571330168199</v>
      </c>
      <c r="CB4082">
        <v>38.226604964009198</v>
      </c>
      <c r="CD4082">
        <f xml:space="preserve"> _xlfn.XLOOKUP(AB4082,[1]Sheet1!B:B,[1]Sheet1!Y:Y,"Not Found")</f>
        <v>115097</v>
      </c>
      <c r="CE4082">
        <f xml:space="preserve"> _xlfn.XLOOKUP(AB4082,[1]Sheet1!B:B,[1]Sheet1!AA:AA, "Not Found")</f>
        <v>154846</v>
      </c>
      <c r="CH4082">
        <f t="shared" ca="1" si="127"/>
        <v>0.57844359624430941</v>
      </c>
    </row>
    <row r="4083" spans="1:86" x14ac:dyDescent="0.3">
      <c r="A4083">
        <v>9081</v>
      </c>
      <c r="B4083" t="s">
        <v>0</v>
      </c>
      <c r="C4083" t="s">
        <v>17473</v>
      </c>
      <c r="D4083" s="3">
        <v>49708624930111</v>
      </c>
      <c r="E4083" t="s">
        <v>17210</v>
      </c>
      <c r="F4083" t="s">
        <v>17474</v>
      </c>
      <c r="G4083" t="s">
        <v>831</v>
      </c>
      <c r="H4083" t="s">
        <v>17132</v>
      </c>
      <c r="I4083" t="s">
        <v>17211</v>
      </c>
      <c r="J4083" t="s">
        <v>17475</v>
      </c>
      <c r="K4083" t="s">
        <v>325</v>
      </c>
      <c r="L4083" t="s">
        <v>9</v>
      </c>
      <c r="M4083" s="1">
        <v>33848</v>
      </c>
      <c r="O4083" t="s">
        <v>8</v>
      </c>
      <c r="P4083" t="s">
        <v>4</v>
      </c>
      <c r="Q4083" t="s">
        <v>11</v>
      </c>
      <c r="R4083" t="s">
        <v>12</v>
      </c>
      <c r="U4083" t="s">
        <v>12</v>
      </c>
      <c r="V4083" t="s">
        <v>12</v>
      </c>
      <c r="W4083" t="s">
        <v>12</v>
      </c>
      <c r="X4083" t="s">
        <v>13</v>
      </c>
      <c r="Z4083" t="s">
        <v>17476</v>
      </c>
      <c r="AA4083" t="s">
        <v>17209</v>
      </c>
      <c r="AB4083">
        <v>94954</v>
      </c>
      <c r="AC4083" t="str">
        <f t="shared" si="126"/>
        <v>299 Casa Grande Rd., Petaluma, CA 94954</v>
      </c>
      <c r="AD4083" t="s">
        <v>17</v>
      </c>
      <c r="AE4083" t="s">
        <v>1395</v>
      </c>
      <c r="AF4083" t="s">
        <v>1395</v>
      </c>
      <c r="AG4083" t="s">
        <v>11</v>
      </c>
      <c r="AH4083" t="s">
        <v>479</v>
      </c>
      <c r="AI4083">
        <v>38.241075969999997</v>
      </c>
      <c r="AJ4083">
        <v>-122.5988653</v>
      </c>
      <c r="AK4083">
        <v>24</v>
      </c>
      <c r="AL4083">
        <v>0</v>
      </c>
      <c r="AM4083">
        <v>0</v>
      </c>
      <c r="AN4083">
        <v>1</v>
      </c>
      <c r="AO4083">
        <v>4.2</v>
      </c>
      <c r="AP4083">
        <v>0</v>
      </c>
      <c r="AQ4083">
        <v>0</v>
      </c>
      <c r="AR4083">
        <v>0</v>
      </c>
      <c r="AS4083">
        <v>0</v>
      </c>
      <c r="AT4083">
        <v>6</v>
      </c>
      <c r="AU4083">
        <v>25</v>
      </c>
      <c r="AV4083">
        <v>0</v>
      </c>
      <c r="AW4083">
        <v>0</v>
      </c>
      <c r="AX4083">
        <v>14</v>
      </c>
      <c r="AY4083">
        <v>58.3</v>
      </c>
      <c r="AZ4083">
        <v>3</v>
      </c>
      <c r="BA4083">
        <v>12.5</v>
      </c>
      <c r="BB4083">
        <v>0</v>
      </c>
      <c r="BC4083">
        <v>0</v>
      </c>
      <c r="BD4083">
        <v>1</v>
      </c>
      <c r="BE4083">
        <v>4.2</v>
      </c>
      <c r="BF4083">
        <v>2</v>
      </c>
      <c r="BG4083">
        <v>8.3000000000000007</v>
      </c>
      <c r="BH4083">
        <v>0</v>
      </c>
      <c r="BI4083">
        <v>0</v>
      </c>
      <c r="BJ4083">
        <v>0</v>
      </c>
      <c r="BK4083">
        <v>0</v>
      </c>
      <c r="BL4083">
        <v>15</v>
      </c>
      <c r="BM4083">
        <v>62.5</v>
      </c>
      <c r="BN4083">
        <v>7</v>
      </c>
      <c r="BO4083">
        <v>29.2</v>
      </c>
      <c r="BP4083">
        <v>15</v>
      </c>
      <c r="BQ4083">
        <v>62.5</v>
      </c>
      <c r="BR4083" t="s">
        <v>5450</v>
      </c>
      <c r="BS4083" t="s">
        <v>17132</v>
      </c>
      <c r="BT4083" t="s">
        <v>17397</v>
      </c>
      <c r="BU4083" t="s">
        <v>17399</v>
      </c>
      <c r="BV4083" t="s">
        <v>17210</v>
      </c>
      <c r="BW4083" t="s">
        <v>17211</v>
      </c>
      <c r="BZ4083">
        <v>37147</v>
      </c>
      <c r="CA4083">
        <v>-122.598865297323</v>
      </c>
      <c r="CB4083">
        <v>38.2410759691302</v>
      </c>
      <c r="CD4083">
        <f xml:space="preserve"> _xlfn.XLOOKUP(AB4083,[1]Sheet1!B:B,[1]Sheet1!Y:Y,"Not Found")</f>
        <v>107564</v>
      </c>
      <c r="CE4083">
        <f xml:space="preserve"> _xlfn.XLOOKUP(AB4083,[1]Sheet1!B:B,[1]Sheet1!AA:AA, "Not Found")</f>
        <v>139166</v>
      </c>
      <c r="CH4083">
        <f t="shared" ca="1" si="127"/>
        <v>0.86683419691607144</v>
      </c>
    </row>
    <row r="4084" spans="1:86" x14ac:dyDescent="0.3">
      <c r="A4084">
        <v>9082</v>
      </c>
      <c r="B4084" t="s">
        <v>0</v>
      </c>
      <c r="C4084" t="s">
        <v>17477</v>
      </c>
      <c r="D4084" s="3">
        <v>49708624930236</v>
      </c>
      <c r="E4084" t="s">
        <v>17210</v>
      </c>
      <c r="F4084" t="s">
        <v>17478</v>
      </c>
      <c r="G4084" t="s">
        <v>831</v>
      </c>
      <c r="H4084" t="s">
        <v>17132</v>
      </c>
      <c r="I4084" t="s">
        <v>17211</v>
      </c>
      <c r="J4084" t="s">
        <v>17479</v>
      </c>
      <c r="K4084" t="s">
        <v>340</v>
      </c>
      <c r="L4084" t="s">
        <v>9</v>
      </c>
      <c r="M4084" s="1">
        <v>34947</v>
      </c>
      <c r="O4084" t="s">
        <v>8</v>
      </c>
      <c r="P4084" t="s">
        <v>10</v>
      </c>
      <c r="Q4084" t="s">
        <v>11</v>
      </c>
      <c r="R4084" t="s">
        <v>12</v>
      </c>
      <c r="U4084" t="s">
        <v>12</v>
      </c>
      <c r="V4084" t="s">
        <v>12</v>
      </c>
      <c r="W4084" t="s">
        <v>12</v>
      </c>
      <c r="X4084" t="s">
        <v>12</v>
      </c>
      <c r="Z4084" t="s">
        <v>17480</v>
      </c>
      <c r="AA4084" t="s">
        <v>17209</v>
      </c>
      <c r="AB4084">
        <v>94952</v>
      </c>
      <c r="AC4084" t="str">
        <f t="shared" si="126"/>
        <v>540 Vallejo St., Petaluma, CA 94952</v>
      </c>
      <c r="AD4084" t="s">
        <v>17</v>
      </c>
      <c r="AE4084" t="s">
        <v>1395</v>
      </c>
      <c r="AF4084" t="s">
        <v>1395</v>
      </c>
      <c r="AG4084" t="s">
        <v>11</v>
      </c>
      <c r="AH4084" t="s">
        <v>479</v>
      </c>
      <c r="AI4084">
        <v>38.237747970000001</v>
      </c>
      <c r="AJ4084">
        <v>-122.6283143</v>
      </c>
      <c r="AK4084">
        <v>39</v>
      </c>
      <c r="AL4084">
        <v>0</v>
      </c>
      <c r="AM4084">
        <v>0</v>
      </c>
      <c r="AN4084">
        <v>1</v>
      </c>
      <c r="AO4084">
        <v>2.6</v>
      </c>
      <c r="AP4084">
        <v>2</v>
      </c>
      <c r="AQ4084">
        <v>5.0999999999999996</v>
      </c>
      <c r="AR4084">
        <v>0</v>
      </c>
      <c r="AS4084">
        <v>0</v>
      </c>
      <c r="AT4084">
        <v>6</v>
      </c>
      <c r="AU4084">
        <v>15.4</v>
      </c>
      <c r="AV4084">
        <v>0</v>
      </c>
      <c r="AW4084">
        <v>0</v>
      </c>
      <c r="AX4084">
        <v>26</v>
      </c>
      <c r="AY4084">
        <v>66.7</v>
      </c>
      <c r="AZ4084">
        <v>4</v>
      </c>
      <c r="BA4084">
        <v>10.3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19</v>
      </c>
      <c r="BM4084">
        <v>48.7</v>
      </c>
      <c r="BN4084">
        <v>13</v>
      </c>
      <c r="BO4084">
        <v>33.299999999999997</v>
      </c>
      <c r="BP4084">
        <v>17</v>
      </c>
      <c r="BQ4084">
        <v>43.6</v>
      </c>
      <c r="BR4084" t="s">
        <v>5450</v>
      </c>
      <c r="BS4084" t="s">
        <v>17132</v>
      </c>
      <c r="BT4084" t="s">
        <v>17428</v>
      </c>
      <c r="BU4084" t="s">
        <v>17430</v>
      </c>
      <c r="BV4084" t="s">
        <v>17210</v>
      </c>
      <c r="BW4084" t="s">
        <v>17211</v>
      </c>
      <c r="BZ4084">
        <v>37154</v>
      </c>
      <c r="CA4084">
        <v>-122.628314300661</v>
      </c>
      <c r="CB4084">
        <v>38.237747965812801</v>
      </c>
      <c r="CD4084">
        <f xml:space="preserve"> _xlfn.XLOOKUP(AB4084,[1]Sheet1!B:B,[1]Sheet1!Y:Y,"Not Found")</f>
        <v>115097</v>
      </c>
      <c r="CE4084">
        <f xml:space="preserve"> _xlfn.XLOOKUP(AB4084,[1]Sheet1!B:B,[1]Sheet1!AA:AA, "Not Found")</f>
        <v>154846</v>
      </c>
      <c r="CH4084">
        <f t="shared" ca="1" si="127"/>
        <v>0.52680981999846199</v>
      </c>
    </row>
    <row r="4085" spans="1:86" x14ac:dyDescent="0.3">
      <c r="A4085">
        <v>9083</v>
      </c>
      <c r="B4085" t="s">
        <v>0</v>
      </c>
      <c r="C4085" t="s">
        <v>17481</v>
      </c>
      <c r="D4085" s="3">
        <v>49708624935151</v>
      </c>
      <c r="E4085" t="s">
        <v>17210</v>
      </c>
      <c r="F4085" t="s">
        <v>17482</v>
      </c>
      <c r="G4085" t="s">
        <v>831</v>
      </c>
      <c r="H4085" t="s">
        <v>17132</v>
      </c>
      <c r="I4085" t="s">
        <v>17211</v>
      </c>
      <c r="J4085" t="s">
        <v>17483</v>
      </c>
      <c r="K4085" t="s">
        <v>8</v>
      </c>
      <c r="L4085" t="s">
        <v>9</v>
      </c>
      <c r="M4085" s="1">
        <v>29403</v>
      </c>
      <c r="O4085" t="s">
        <v>8</v>
      </c>
      <c r="P4085" t="s">
        <v>4</v>
      </c>
      <c r="Q4085" t="s">
        <v>11</v>
      </c>
      <c r="R4085" t="s">
        <v>12</v>
      </c>
      <c r="U4085" t="s">
        <v>12</v>
      </c>
      <c r="V4085" t="s">
        <v>12</v>
      </c>
      <c r="W4085" t="s">
        <v>12</v>
      </c>
      <c r="X4085" t="s">
        <v>12</v>
      </c>
      <c r="Z4085" t="s">
        <v>17484</v>
      </c>
      <c r="AA4085" t="s">
        <v>17209</v>
      </c>
      <c r="AB4085">
        <v>94952</v>
      </c>
      <c r="AC4085" t="str">
        <f t="shared" si="126"/>
        <v>201 Fair St., Petaluma, CA 94952</v>
      </c>
      <c r="AD4085" t="s">
        <v>17</v>
      </c>
      <c r="AE4085" t="s">
        <v>1395</v>
      </c>
      <c r="AF4085" t="s">
        <v>1395</v>
      </c>
      <c r="AG4085" t="s">
        <v>11</v>
      </c>
      <c r="AH4085" t="s">
        <v>479</v>
      </c>
      <c r="AI4085">
        <v>38.227552959999997</v>
      </c>
      <c r="AJ4085">
        <v>-122.64635629999999</v>
      </c>
      <c r="AK4085">
        <v>1253</v>
      </c>
      <c r="AL4085">
        <v>12</v>
      </c>
      <c r="AM4085">
        <v>1</v>
      </c>
      <c r="AN4085">
        <v>7</v>
      </c>
      <c r="AO4085">
        <v>0.6</v>
      </c>
      <c r="AP4085">
        <v>21</v>
      </c>
      <c r="AQ4085">
        <v>1.7</v>
      </c>
      <c r="AR4085">
        <v>9</v>
      </c>
      <c r="AS4085">
        <v>0.7</v>
      </c>
      <c r="AT4085">
        <v>383</v>
      </c>
      <c r="AU4085">
        <v>30.6</v>
      </c>
      <c r="AV4085">
        <v>5</v>
      </c>
      <c r="AW4085">
        <v>0.4</v>
      </c>
      <c r="AX4085">
        <v>763</v>
      </c>
      <c r="AY4085">
        <v>60.9</v>
      </c>
      <c r="AZ4085">
        <v>51</v>
      </c>
      <c r="BA4085">
        <v>4.0999999999999996</v>
      </c>
      <c r="BB4085">
        <v>2</v>
      </c>
      <c r="BC4085">
        <v>0.2</v>
      </c>
      <c r="BD4085">
        <v>52</v>
      </c>
      <c r="BE4085">
        <v>4.2</v>
      </c>
      <c r="BF4085">
        <v>7</v>
      </c>
      <c r="BG4085">
        <v>0.6</v>
      </c>
      <c r="BH4085">
        <v>7</v>
      </c>
      <c r="BI4085">
        <v>0.6</v>
      </c>
      <c r="BJ4085">
        <v>4</v>
      </c>
      <c r="BK4085">
        <v>0.3</v>
      </c>
      <c r="BL4085">
        <v>553</v>
      </c>
      <c r="BM4085">
        <v>44.1</v>
      </c>
      <c r="BN4085">
        <v>197</v>
      </c>
      <c r="BO4085">
        <v>15.7</v>
      </c>
      <c r="BP4085">
        <v>514</v>
      </c>
      <c r="BQ4085">
        <v>41</v>
      </c>
      <c r="BR4085" t="s">
        <v>5450</v>
      </c>
      <c r="BS4085" t="s">
        <v>17132</v>
      </c>
      <c r="BT4085" t="s">
        <v>17428</v>
      </c>
      <c r="BU4085" t="s">
        <v>17430</v>
      </c>
      <c r="BV4085" t="s">
        <v>17210</v>
      </c>
      <c r="BW4085" t="s">
        <v>17211</v>
      </c>
      <c r="BZ4085">
        <v>37151</v>
      </c>
      <c r="CA4085">
        <v>-122.646356301661</v>
      </c>
      <c r="CB4085">
        <v>38.227552963958999</v>
      </c>
      <c r="CD4085">
        <f xml:space="preserve"> _xlfn.XLOOKUP(AB4085,[1]Sheet1!B:B,[1]Sheet1!Y:Y,"Not Found")</f>
        <v>115097</v>
      </c>
      <c r="CE4085">
        <f xml:space="preserve"> _xlfn.XLOOKUP(AB4085,[1]Sheet1!B:B,[1]Sheet1!AA:AA, "Not Found")</f>
        <v>154846</v>
      </c>
      <c r="CH4085">
        <f t="shared" ca="1" si="127"/>
        <v>0.61536434131109152</v>
      </c>
    </row>
    <row r="4086" spans="1:86" x14ac:dyDescent="0.3">
      <c r="A4086">
        <v>9084</v>
      </c>
      <c r="B4086" t="s">
        <v>0</v>
      </c>
      <c r="C4086" t="s">
        <v>17485</v>
      </c>
      <c r="D4086" s="3">
        <v>49708624935862</v>
      </c>
      <c r="E4086" t="s">
        <v>17210</v>
      </c>
      <c r="F4086" t="s">
        <v>17486</v>
      </c>
      <c r="G4086" t="s">
        <v>831</v>
      </c>
      <c r="H4086" t="s">
        <v>17132</v>
      </c>
      <c r="I4086" t="s">
        <v>17211</v>
      </c>
      <c r="J4086" t="s">
        <v>17487</v>
      </c>
      <c r="K4086" t="s">
        <v>325</v>
      </c>
      <c r="L4086" t="s">
        <v>9</v>
      </c>
      <c r="M4086" s="1">
        <v>29403</v>
      </c>
      <c r="O4086" t="s">
        <v>8</v>
      </c>
      <c r="P4086" t="s">
        <v>4</v>
      </c>
      <c r="Q4086" t="s">
        <v>11</v>
      </c>
      <c r="R4086" t="s">
        <v>12</v>
      </c>
      <c r="U4086" t="s">
        <v>12</v>
      </c>
      <c r="V4086" t="s">
        <v>12</v>
      </c>
      <c r="W4086" t="s">
        <v>12</v>
      </c>
      <c r="X4086" t="s">
        <v>13</v>
      </c>
      <c r="Z4086" t="s">
        <v>17488</v>
      </c>
      <c r="AA4086" t="s">
        <v>17209</v>
      </c>
      <c r="AB4086">
        <v>94952</v>
      </c>
      <c r="AC4086" t="str">
        <f t="shared" si="126"/>
        <v>500 Vallejo St., Petaluma, CA 94952</v>
      </c>
      <c r="AD4086" t="s">
        <v>17</v>
      </c>
      <c r="AE4086" t="s">
        <v>1395</v>
      </c>
      <c r="AF4086" t="s">
        <v>1395</v>
      </c>
      <c r="AG4086" t="s">
        <v>11</v>
      </c>
      <c r="AH4086" t="s">
        <v>479</v>
      </c>
      <c r="AI4086">
        <v>38.237856970000003</v>
      </c>
      <c r="AJ4086">
        <v>-122.62849730000001</v>
      </c>
      <c r="AK4086">
        <v>81</v>
      </c>
      <c r="AL4086">
        <v>2</v>
      </c>
      <c r="AM4086">
        <v>2.5</v>
      </c>
      <c r="AN4086">
        <v>1</v>
      </c>
      <c r="AO4086">
        <v>1.2</v>
      </c>
      <c r="AP4086">
        <v>1</v>
      </c>
      <c r="AQ4086">
        <v>1.2</v>
      </c>
      <c r="AR4086">
        <v>0</v>
      </c>
      <c r="AS4086">
        <v>0</v>
      </c>
      <c r="AT4086">
        <v>49</v>
      </c>
      <c r="AU4086">
        <v>60.5</v>
      </c>
      <c r="AV4086">
        <v>0</v>
      </c>
      <c r="AW4086">
        <v>0</v>
      </c>
      <c r="AX4086">
        <v>27</v>
      </c>
      <c r="AY4086">
        <v>33.299999999999997</v>
      </c>
      <c r="AZ4086">
        <v>1</v>
      </c>
      <c r="BA4086">
        <v>1.2</v>
      </c>
      <c r="BB4086">
        <v>0</v>
      </c>
      <c r="BC4086">
        <v>0</v>
      </c>
      <c r="BD4086">
        <v>4</v>
      </c>
      <c r="BE4086">
        <v>4.9000000000000004</v>
      </c>
      <c r="BF4086">
        <v>0</v>
      </c>
      <c r="BG4086">
        <v>0</v>
      </c>
      <c r="BH4086">
        <v>2</v>
      </c>
      <c r="BI4086">
        <v>2.5</v>
      </c>
      <c r="BJ4086">
        <v>0</v>
      </c>
      <c r="BK4086">
        <v>0</v>
      </c>
      <c r="BL4086">
        <v>68</v>
      </c>
      <c r="BM4086">
        <v>84</v>
      </c>
      <c r="BN4086">
        <v>26</v>
      </c>
      <c r="BO4086">
        <v>32.1</v>
      </c>
      <c r="BP4086">
        <v>66</v>
      </c>
      <c r="BQ4086">
        <v>81.5</v>
      </c>
      <c r="BR4086" t="s">
        <v>5450</v>
      </c>
      <c r="BS4086" t="s">
        <v>17132</v>
      </c>
      <c r="BT4086" t="s">
        <v>17428</v>
      </c>
      <c r="BU4086" t="s">
        <v>17430</v>
      </c>
      <c r="BV4086" t="s">
        <v>17210</v>
      </c>
      <c r="BW4086" t="s">
        <v>17211</v>
      </c>
      <c r="BZ4086">
        <v>37153</v>
      </c>
      <c r="CA4086">
        <v>-122.628497300926</v>
      </c>
      <c r="CB4086">
        <v>38.237856967200003</v>
      </c>
      <c r="CD4086">
        <f xml:space="preserve"> _xlfn.XLOOKUP(AB4086,[1]Sheet1!B:B,[1]Sheet1!Y:Y,"Not Found")</f>
        <v>115097</v>
      </c>
      <c r="CE4086">
        <f xml:space="preserve"> _xlfn.XLOOKUP(AB4086,[1]Sheet1!B:B,[1]Sheet1!AA:AA, "Not Found")</f>
        <v>154846</v>
      </c>
      <c r="CH4086">
        <f t="shared" ca="1" si="127"/>
        <v>0.36517386371543703</v>
      </c>
    </row>
    <row r="4087" spans="1:86" x14ac:dyDescent="0.3">
      <c r="A4087">
        <v>9085</v>
      </c>
      <c r="B4087" t="s">
        <v>0</v>
      </c>
      <c r="C4087" t="s">
        <v>17489</v>
      </c>
      <c r="D4087" s="3">
        <v>49708626051932</v>
      </c>
      <c r="E4087" t="s">
        <v>17210</v>
      </c>
      <c r="F4087" t="s">
        <v>17490</v>
      </c>
      <c r="G4087" t="s">
        <v>831</v>
      </c>
      <c r="H4087" t="s">
        <v>17132</v>
      </c>
      <c r="I4087" t="s">
        <v>17211</v>
      </c>
      <c r="J4087" t="s">
        <v>17491</v>
      </c>
      <c r="K4087" t="s">
        <v>35</v>
      </c>
      <c r="L4087" t="s">
        <v>9</v>
      </c>
      <c r="M4087" s="1">
        <v>37438</v>
      </c>
      <c r="O4087" t="s">
        <v>35</v>
      </c>
      <c r="P4087" t="s">
        <v>36</v>
      </c>
      <c r="Q4087" t="s">
        <v>96</v>
      </c>
      <c r="R4087" t="s">
        <v>13</v>
      </c>
      <c r="S4087" t="s">
        <v>17492</v>
      </c>
      <c r="T4087" t="s">
        <v>828</v>
      </c>
      <c r="U4087" t="s">
        <v>12</v>
      </c>
      <c r="V4087" t="s">
        <v>12</v>
      </c>
      <c r="W4087" t="s">
        <v>12</v>
      </c>
      <c r="X4087" t="s">
        <v>12</v>
      </c>
      <c r="Z4087" t="s">
        <v>17493</v>
      </c>
      <c r="AA4087" t="s">
        <v>17209</v>
      </c>
      <c r="AB4087">
        <v>94952</v>
      </c>
      <c r="AC4087" t="str">
        <f t="shared" si="126"/>
        <v>1001 Cherry St., Petaluma, CA 94952</v>
      </c>
      <c r="AD4087" t="s">
        <v>17</v>
      </c>
      <c r="AE4087" t="s">
        <v>1395</v>
      </c>
      <c r="AF4087" t="s">
        <v>1395</v>
      </c>
      <c r="AG4087" t="s">
        <v>11</v>
      </c>
      <c r="AH4087" t="s">
        <v>479</v>
      </c>
      <c r="AI4087">
        <v>38.243637960000001</v>
      </c>
      <c r="AJ4087">
        <v>-122.65572631000001</v>
      </c>
      <c r="AK4087">
        <v>482</v>
      </c>
      <c r="AL4087">
        <v>1</v>
      </c>
      <c r="AM4087">
        <v>0.2</v>
      </c>
      <c r="AN4087">
        <v>3</v>
      </c>
      <c r="AO4087">
        <v>0.6</v>
      </c>
      <c r="AP4087">
        <v>4</v>
      </c>
      <c r="AQ4087">
        <v>0.8</v>
      </c>
      <c r="AR4087">
        <v>1</v>
      </c>
      <c r="AS4087">
        <v>0.2</v>
      </c>
      <c r="AT4087">
        <v>54</v>
      </c>
      <c r="AU4087">
        <v>11.2</v>
      </c>
      <c r="AV4087">
        <v>0</v>
      </c>
      <c r="AW4087">
        <v>0</v>
      </c>
      <c r="AX4087">
        <v>358</v>
      </c>
      <c r="AY4087">
        <v>74.3</v>
      </c>
      <c r="AZ4087">
        <v>57</v>
      </c>
      <c r="BA4087">
        <v>11.8</v>
      </c>
      <c r="BB4087">
        <v>4</v>
      </c>
      <c r="BC4087">
        <v>0.8</v>
      </c>
      <c r="BD4087">
        <v>3</v>
      </c>
      <c r="BE4087">
        <v>0.6</v>
      </c>
      <c r="BF4087">
        <v>0</v>
      </c>
      <c r="BG4087">
        <v>0</v>
      </c>
      <c r="BH4087">
        <v>1</v>
      </c>
      <c r="BI4087">
        <v>0.2</v>
      </c>
      <c r="BJ4087">
        <v>0</v>
      </c>
      <c r="BK4087">
        <v>0</v>
      </c>
      <c r="BL4087">
        <v>127</v>
      </c>
      <c r="BM4087">
        <v>26.3</v>
      </c>
      <c r="BN4087">
        <v>78</v>
      </c>
      <c r="BO4087">
        <v>16.2</v>
      </c>
      <c r="BP4087">
        <v>126</v>
      </c>
      <c r="BQ4087">
        <v>26.1</v>
      </c>
      <c r="BR4087" t="s">
        <v>5450</v>
      </c>
      <c r="BS4087" t="s">
        <v>17132</v>
      </c>
      <c r="BT4087" t="s">
        <v>17428</v>
      </c>
      <c r="BU4087" t="s">
        <v>17430</v>
      </c>
      <c r="BV4087" t="s">
        <v>17210</v>
      </c>
      <c r="BW4087" t="s">
        <v>17211</v>
      </c>
      <c r="BZ4087">
        <v>37149</v>
      </c>
      <c r="CA4087">
        <v>-122.65572630599</v>
      </c>
      <c r="CB4087">
        <v>38.2436379643935</v>
      </c>
      <c r="CD4087">
        <f xml:space="preserve"> _xlfn.XLOOKUP(AB4087,[1]Sheet1!B:B,[1]Sheet1!Y:Y,"Not Found")</f>
        <v>115097</v>
      </c>
      <c r="CE4087">
        <f xml:space="preserve"> _xlfn.XLOOKUP(AB4087,[1]Sheet1!B:B,[1]Sheet1!AA:AA, "Not Found")</f>
        <v>154846</v>
      </c>
      <c r="CH4087">
        <f t="shared" ca="1" si="127"/>
        <v>0.63535910311348476</v>
      </c>
    </row>
    <row r="4088" spans="1:86" x14ac:dyDescent="0.3">
      <c r="A4088">
        <v>9086</v>
      </c>
      <c r="B4088" t="s">
        <v>0</v>
      </c>
      <c r="C4088" t="s">
        <v>17494</v>
      </c>
      <c r="D4088" s="3">
        <v>49708626060230</v>
      </c>
      <c r="E4088" t="s">
        <v>17210</v>
      </c>
      <c r="F4088" t="s">
        <v>17495</v>
      </c>
      <c r="G4088" t="s">
        <v>831</v>
      </c>
      <c r="H4088" t="s">
        <v>17132</v>
      </c>
      <c r="I4088" t="s">
        <v>17211</v>
      </c>
      <c r="J4088" t="s">
        <v>17496</v>
      </c>
      <c r="K4088" t="s">
        <v>113</v>
      </c>
      <c r="L4088" t="s">
        <v>9</v>
      </c>
      <c r="M4088" s="1">
        <v>29403</v>
      </c>
      <c r="O4088" t="s">
        <v>113</v>
      </c>
      <c r="P4088" t="s">
        <v>10</v>
      </c>
      <c r="Q4088" t="s">
        <v>96</v>
      </c>
      <c r="R4088" t="s">
        <v>12</v>
      </c>
      <c r="U4088" t="s">
        <v>12</v>
      </c>
      <c r="V4088" t="s">
        <v>12</v>
      </c>
      <c r="W4088" t="s">
        <v>12</v>
      </c>
      <c r="X4088" t="s">
        <v>12</v>
      </c>
      <c r="Z4088" t="s">
        <v>17497</v>
      </c>
      <c r="AA4088" t="s">
        <v>17209</v>
      </c>
      <c r="AB4088">
        <v>94952</v>
      </c>
      <c r="AC4088" t="str">
        <f t="shared" si="126"/>
        <v>700 Bantam Way, Petaluma, CA 94952</v>
      </c>
      <c r="AD4088" t="s">
        <v>17</v>
      </c>
      <c r="AE4088" t="s">
        <v>1395</v>
      </c>
      <c r="AF4088" t="s">
        <v>1395</v>
      </c>
      <c r="AG4088" t="s">
        <v>11</v>
      </c>
      <c r="AH4088" t="s">
        <v>479</v>
      </c>
      <c r="AI4088">
        <v>38.232053960000002</v>
      </c>
      <c r="AJ4088">
        <v>-122.6577733</v>
      </c>
      <c r="AK4088">
        <v>428</v>
      </c>
      <c r="AL4088">
        <v>3</v>
      </c>
      <c r="AM4088">
        <v>0.7</v>
      </c>
      <c r="AN4088">
        <v>4</v>
      </c>
      <c r="AO4088">
        <v>0.9</v>
      </c>
      <c r="AP4088">
        <v>4</v>
      </c>
      <c r="AQ4088">
        <v>0.9</v>
      </c>
      <c r="AR4088">
        <v>2</v>
      </c>
      <c r="AS4088">
        <v>0.5</v>
      </c>
      <c r="AT4088">
        <v>151</v>
      </c>
      <c r="AU4088">
        <v>35.299999999999997</v>
      </c>
      <c r="AV4088">
        <v>2</v>
      </c>
      <c r="AW4088">
        <v>0.5</v>
      </c>
      <c r="AX4088">
        <v>242</v>
      </c>
      <c r="AY4088">
        <v>56.5</v>
      </c>
      <c r="AZ4088">
        <v>17</v>
      </c>
      <c r="BA4088">
        <v>4</v>
      </c>
      <c r="BB4088">
        <v>3</v>
      </c>
      <c r="BC4088">
        <v>0.7</v>
      </c>
      <c r="BD4088">
        <v>33</v>
      </c>
      <c r="BE4088">
        <v>7.7</v>
      </c>
      <c r="BF4088">
        <v>2</v>
      </c>
      <c r="BG4088">
        <v>0.5</v>
      </c>
      <c r="BH4088">
        <v>1</v>
      </c>
      <c r="BI4088">
        <v>0.2</v>
      </c>
      <c r="BJ4088">
        <v>0</v>
      </c>
      <c r="BK4088">
        <v>0</v>
      </c>
      <c r="BL4088">
        <v>202</v>
      </c>
      <c r="BM4088">
        <v>47.2</v>
      </c>
      <c r="BN4088">
        <v>84</v>
      </c>
      <c r="BO4088">
        <v>19.600000000000001</v>
      </c>
      <c r="BP4088">
        <v>192</v>
      </c>
      <c r="BQ4088">
        <v>44.9</v>
      </c>
      <c r="BR4088" t="s">
        <v>5450</v>
      </c>
      <c r="BS4088" t="s">
        <v>17132</v>
      </c>
      <c r="BT4088" t="s">
        <v>17428</v>
      </c>
      <c r="BU4088" t="s">
        <v>17430</v>
      </c>
      <c r="BV4088" t="s">
        <v>17210</v>
      </c>
      <c r="BW4088" t="s">
        <v>17211</v>
      </c>
      <c r="BZ4088">
        <v>37152</v>
      </c>
      <c r="CA4088">
        <v>-122.657773304724</v>
      </c>
      <c r="CB4088">
        <v>38.232053962658398</v>
      </c>
      <c r="CD4088">
        <f xml:space="preserve"> _xlfn.XLOOKUP(AB4088,[1]Sheet1!B:B,[1]Sheet1!Y:Y,"Not Found")</f>
        <v>115097</v>
      </c>
      <c r="CE4088">
        <f xml:space="preserve"> _xlfn.XLOOKUP(AB4088,[1]Sheet1!B:B,[1]Sheet1!AA:AA, "Not Found")</f>
        <v>154846</v>
      </c>
      <c r="CH4088">
        <f t="shared" ca="1" si="127"/>
        <v>0.24696244972725256</v>
      </c>
    </row>
    <row r="4089" spans="1:86" x14ac:dyDescent="0.3">
      <c r="A4089">
        <v>9087</v>
      </c>
      <c r="B4089" t="s">
        <v>0</v>
      </c>
      <c r="C4089" t="s">
        <v>17498</v>
      </c>
      <c r="D4089" s="3">
        <v>49708626062137</v>
      </c>
      <c r="E4089" t="s">
        <v>17210</v>
      </c>
      <c r="F4089" t="s">
        <v>17499</v>
      </c>
      <c r="G4089" t="s">
        <v>831</v>
      </c>
      <c r="H4089" t="s">
        <v>17132</v>
      </c>
      <c r="I4089" t="s">
        <v>17211</v>
      </c>
      <c r="J4089" t="s">
        <v>17500</v>
      </c>
      <c r="K4089" t="s">
        <v>113</v>
      </c>
      <c r="L4089" t="s">
        <v>9</v>
      </c>
      <c r="M4089" s="1">
        <v>29403</v>
      </c>
      <c r="O4089" t="s">
        <v>113</v>
      </c>
      <c r="P4089" t="s">
        <v>10</v>
      </c>
      <c r="Q4089" t="s">
        <v>96</v>
      </c>
      <c r="R4089" t="s">
        <v>12</v>
      </c>
      <c r="U4089" t="s">
        <v>12</v>
      </c>
      <c r="V4089" t="s">
        <v>12</v>
      </c>
      <c r="W4089" t="s">
        <v>12</v>
      </c>
      <c r="X4089" t="s">
        <v>12</v>
      </c>
      <c r="Z4089" t="s">
        <v>17501</v>
      </c>
      <c r="AA4089" t="s">
        <v>17209</v>
      </c>
      <c r="AB4089">
        <v>94954</v>
      </c>
      <c r="AC4089" t="str">
        <f t="shared" si="126"/>
        <v>800 Riesling Rd., Petaluma, CA 94954</v>
      </c>
      <c r="AD4089" t="s">
        <v>17</v>
      </c>
      <c r="AE4089" t="s">
        <v>1395</v>
      </c>
      <c r="AF4089" t="s">
        <v>1395</v>
      </c>
      <c r="AG4089" t="s">
        <v>11</v>
      </c>
      <c r="AH4089" t="s">
        <v>479</v>
      </c>
      <c r="AI4089">
        <v>38.273178969999996</v>
      </c>
      <c r="AJ4089">
        <v>-122.64103331</v>
      </c>
      <c r="AK4089">
        <v>824</v>
      </c>
      <c r="AL4089">
        <v>15</v>
      </c>
      <c r="AM4089">
        <v>1.8</v>
      </c>
      <c r="AN4089">
        <v>6</v>
      </c>
      <c r="AO4089">
        <v>0.7</v>
      </c>
      <c r="AP4089">
        <v>17</v>
      </c>
      <c r="AQ4089">
        <v>2.1</v>
      </c>
      <c r="AR4089">
        <v>3</v>
      </c>
      <c r="AS4089">
        <v>0.4</v>
      </c>
      <c r="AT4089">
        <v>344</v>
      </c>
      <c r="AU4089">
        <v>41.7</v>
      </c>
      <c r="AV4089">
        <v>2</v>
      </c>
      <c r="AW4089">
        <v>0.2</v>
      </c>
      <c r="AX4089">
        <v>396</v>
      </c>
      <c r="AY4089">
        <v>48.1</v>
      </c>
      <c r="AZ4089">
        <v>40</v>
      </c>
      <c r="BA4089">
        <v>4.9000000000000004</v>
      </c>
      <c r="BB4089">
        <v>1</v>
      </c>
      <c r="BC4089">
        <v>0.1</v>
      </c>
      <c r="BD4089">
        <v>77</v>
      </c>
      <c r="BE4089">
        <v>9.3000000000000007</v>
      </c>
      <c r="BF4089">
        <v>2</v>
      </c>
      <c r="BG4089">
        <v>0.2</v>
      </c>
      <c r="BH4089">
        <v>1</v>
      </c>
      <c r="BI4089">
        <v>0.1</v>
      </c>
      <c r="BJ4089">
        <v>0</v>
      </c>
      <c r="BK4089">
        <v>0</v>
      </c>
      <c r="BL4089">
        <v>385</v>
      </c>
      <c r="BM4089">
        <v>46.7</v>
      </c>
      <c r="BN4089">
        <v>121</v>
      </c>
      <c r="BO4089">
        <v>14.7</v>
      </c>
      <c r="BP4089">
        <v>359</v>
      </c>
      <c r="BQ4089">
        <v>43.6</v>
      </c>
      <c r="BR4089" t="s">
        <v>5450</v>
      </c>
      <c r="BS4089" t="s">
        <v>17132</v>
      </c>
      <c r="BT4089" t="s">
        <v>17502</v>
      </c>
      <c r="BU4089" t="s">
        <v>17503</v>
      </c>
      <c r="BV4089" t="s">
        <v>17210</v>
      </c>
      <c r="BW4089" t="s">
        <v>17211</v>
      </c>
      <c r="BZ4089">
        <v>37150</v>
      </c>
      <c r="CA4089">
        <v>-122.64103330646</v>
      </c>
      <c r="CB4089">
        <v>38.273178968802902</v>
      </c>
      <c r="CD4089">
        <f xml:space="preserve"> _xlfn.XLOOKUP(AB4089,[1]Sheet1!B:B,[1]Sheet1!Y:Y,"Not Found")</f>
        <v>107564</v>
      </c>
      <c r="CE4089">
        <f xml:space="preserve"> _xlfn.XLOOKUP(AB4089,[1]Sheet1!B:B,[1]Sheet1!AA:AA, "Not Found")</f>
        <v>139166</v>
      </c>
      <c r="CH4089">
        <f t="shared" ca="1" si="127"/>
        <v>7.3876863465498932E-2</v>
      </c>
    </row>
    <row r="4090" spans="1:86" x14ac:dyDescent="0.3">
      <c r="A4090">
        <v>9088</v>
      </c>
      <c r="B4090" t="s">
        <v>0</v>
      </c>
      <c r="C4090" t="s">
        <v>17504</v>
      </c>
      <c r="D4090" s="3">
        <v>49708700101253</v>
      </c>
      <c r="E4090" t="s">
        <v>17505</v>
      </c>
      <c r="F4090" t="s">
        <v>17506</v>
      </c>
      <c r="G4090" t="s">
        <v>831</v>
      </c>
      <c r="H4090" t="s">
        <v>17132</v>
      </c>
      <c r="I4090" t="s">
        <v>17507</v>
      </c>
      <c r="J4090" t="s">
        <v>17508</v>
      </c>
      <c r="K4090" t="s">
        <v>35</v>
      </c>
      <c r="L4090" t="s">
        <v>9</v>
      </c>
      <c r="M4090" s="1">
        <v>37855</v>
      </c>
      <c r="O4090" t="s">
        <v>35</v>
      </c>
      <c r="P4090" t="s">
        <v>36</v>
      </c>
      <c r="Q4090" t="s">
        <v>75</v>
      </c>
      <c r="R4090" t="s">
        <v>12</v>
      </c>
      <c r="U4090" t="s">
        <v>12</v>
      </c>
      <c r="V4090" t="s">
        <v>12</v>
      </c>
      <c r="W4090" t="s">
        <v>13</v>
      </c>
      <c r="X4090" t="s">
        <v>12</v>
      </c>
      <c r="Y4090" t="s">
        <v>58</v>
      </c>
      <c r="Z4090" t="s">
        <v>17509</v>
      </c>
      <c r="AA4090" t="s">
        <v>17136</v>
      </c>
      <c r="AB4090">
        <v>95403</v>
      </c>
      <c r="AC4090" t="str">
        <f t="shared" si="126"/>
        <v>2707 Francisco Ave., Santa Rosa, CA 95403</v>
      </c>
      <c r="AD4090" t="s">
        <v>17</v>
      </c>
      <c r="AE4090" t="s">
        <v>1395</v>
      </c>
      <c r="AF4090" t="s">
        <v>1395</v>
      </c>
      <c r="AG4090" t="s">
        <v>1395</v>
      </c>
      <c r="AH4090" t="s">
        <v>895</v>
      </c>
      <c r="AI4090">
        <v>38.480412970000003</v>
      </c>
      <c r="AJ4090">
        <v>-122.76432635</v>
      </c>
      <c r="AK4090">
        <v>258</v>
      </c>
      <c r="AL4090">
        <v>8</v>
      </c>
      <c r="AM4090">
        <v>3.1</v>
      </c>
      <c r="AN4090">
        <v>1</v>
      </c>
      <c r="AO4090">
        <v>0.4</v>
      </c>
      <c r="AP4090">
        <v>21</v>
      </c>
      <c r="AQ4090">
        <v>8.1</v>
      </c>
      <c r="AR4090">
        <v>4</v>
      </c>
      <c r="AS4090">
        <v>1.6</v>
      </c>
      <c r="AT4090">
        <v>139</v>
      </c>
      <c r="AU4090">
        <v>53.9</v>
      </c>
      <c r="AV4090">
        <v>2</v>
      </c>
      <c r="AW4090">
        <v>0.8</v>
      </c>
      <c r="AX4090">
        <v>64</v>
      </c>
      <c r="AY4090">
        <v>24.8</v>
      </c>
      <c r="AZ4090">
        <v>18</v>
      </c>
      <c r="BA4090">
        <v>7</v>
      </c>
      <c r="BB4090">
        <v>1</v>
      </c>
      <c r="BC4090">
        <v>0.4</v>
      </c>
      <c r="BD4090">
        <v>54</v>
      </c>
      <c r="BE4090">
        <v>20.9</v>
      </c>
      <c r="BF4090">
        <v>0</v>
      </c>
      <c r="BG4090">
        <v>0</v>
      </c>
      <c r="BH4090">
        <v>1</v>
      </c>
      <c r="BI4090">
        <v>0.4</v>
      </c>
      <c r="BJ4090">
        <v>0</v>
      </c>
      <c r="BK4090">
        <v>0</v>
      </c>
      <c r="BL4090">
        <v>155</v>
      </c>
      <c r="BM4090">
        <v>60.1</v>
      </c>
      <c r="BN4090">
        <v>28</v>
      </c>
      <c r="BO4090">
        <v>10.9</v>
      </c>
      <c r="BP4090">
        <v>154</v>
      </c>
      <c r="BQ4090">
        <v>59.7</v>
      </c>
      <c r="BR4090" t="s">
        <v>5450</v>
      </c>
      <c r="BS4090" t="s">
        <v>17132</v>
      </c>
      <c r="BT4090" t="s">
        <v>17505</v>
      </c>
      <c r="BU4090" t="s">
        <v>17507</v>
      </c>
      <c r="BV4090" t="s">
        <v>17139</v>
      </c>
      <c r="BW4090" t="s">
        <v>17140</v>
      </c>
      <c r="BZ4090">
        <v>37168</v>
      </c>
      <c r="CA4090">
        <v>-122.764326350689</v>
      </c>
      <c r="CB4090">
        <v>38.480412974927802</v>
      </c>
      <c r="CD4090">
        <f xml:space="preserve"> _xlfn.XLOOKUP(AB4090,[1]Sheet1!B:B,[1]Sheet1!Y:Y,"Not Found")</f>
        <v>94480</v>
      </c>
      <c r="CE4090">
        <f xml:space="preserve"> _xlfn.XLOOKUP(AB4090,[1]Sheet1!B:B,[1]Sheet1!AA:AA, "Not Found")</f>
        <v>120614</v>
      </c>
      <c r="CH4090">
        <f t="shared" ca="1" si="127"/>
        <v>0.42877824175940171</v>
      </c>
    </row>
    <row r="4091" spans="1:86" x14ac:dyDescent="0.3">
      <c r="A4091">
        <v>9089</v>
      </c>
      <c r="B4091" t="s">
        <v>0</v>
      </c>
      <c r="C4091" t="s">
        <v>17510</v>
      </c>
      <c r="D4091" s="3">
        <v>49708700106344</v>
      </c>
      <c r="E4091" t="s">
        <v>17505</v>
      </c>
      <c r="F4091" t="s">
        <v>17511</v>
      </c>
      <c r="G4091" t="s">
        <v>831</v>
      </c>
      <c r="H4091" t="s">
        <v>17132</v>
      </c>
      <c r="I4091" t="s">
        <v>17507</v>
      </c>
      <c r="J4091" t="s">
        <v>17512</v>
      </c>
      <c r="K4091" t="s">
        <v>483</v>
      </c>
      <c r="L4091" t="s">
        <v>9</v>
      </c>
      <c r="M4091" s="1">
        <v>38229</v>
      </c>
      <c r="O4091" t="s">
        <v>341</v>
      </c>
      <c r="P4091" t="s">
        <v>36</v>
      </c>
      <c r="Q4091" t="s">
        <v>11</v>
      </c>
      <c r="R4091" t="s">
        <v>13</v>
      </c>
      <c r="S4091" t="s">
        <v>17513</v>
      </c>
      <c r="T4091" t="s">
        <v>202</v>
      </c>
      <c r="U4091" t="s">
        <v>12</v>
      </c>
      <c r="V4091" t="s">
        <v>12</v>
      </c>
      <c r="W4091" t="s">
        <v>13</v>
      </c>
      <c r="X4091" t="s">
        <v>12</v>
      </c>
      <c r="Y4091" t="s">
        <v>14</v>
      </c>
      <c r="Z4091" t="s">
        <v>17514</v>
      </c>
      <c r="AA4091" t="s">
        <v>17136</v>
      </c>
      <c r="AB4091">
        <v>95401</v>
      </c>
      <c r="AC4091" t="str">
        <f t="shared" si="126"/>
        <v>2590 Piner Rd., Santa Rosa, CA 95401</v>
      </c>
      <c r="AD4091" t="s">
        <v>17</v>
      </c>
      <c r="AE4091" t="s">
        <v>1395</v>
      </c>
      <c r="AF4091" t="s">
        <v>1395</v>
      </c>
      <c r="AG4091" t="s">
        <v>1395</v>
      </c>
      <c r="AH4091" t="s">
        <v>225</v>
      </c>
      <c r="AI4091">
        <v>38.466305970000001</v>
      </c>
      <c r="AJ4091">
        <v>-122.77296435</v>
      </c>
      <c r="AK4091">
        <v>153</v>
      </c>
      <c r="AL4091">
        <v>4</v>
      </c>
      <c r="AM4091">
        <v>2.6</v>
      </c>
      <c r="AN4091">
        <v>0</v>
      </c>
      <c r="AO4091">
        <v>0</v>
      </c>
      <c r="AP4091">
        <v>7</v>
      </c>
      <c r="AQ4091">
        <v>4.5999999999999996</v>
      </c>
      <c r="AR4091">
        <v>1</v>
      </c>
      <c r="AS4091">
        <v>0.7</v>
      </c>
      <c r="AT4091">
        <v>65</v>
      </c>
      <c r="AU4091">
        <v>42.5</v>
      </c>
      <c r="AV4091">
        <v>0</v>
      </c>
      <c r="AW4091">
        <v>0</v>
      </c>
      <c r="AX4091">
        <v>65</v>
      </c>
      <c r="AY4091">
        <v>42.5</v>
      </c>
      <c r="AZ4091">
        <v>8</v>
      </c>
      <c r="BA4091">
        <v>5.2</v>
      </c>
      <c r="BB4091">
        <v>3</v>
      </c>
      <c r="BC4091">
        <v>2</v>
      </c>
      <c r="BD4091">
        <v>27</v>
      </c>
      <c r="BE4091">
        <v>17.600000000000001</v>
      </c>
      <c r="BF4091">
        <v>0</v>
      </c>
      <c r="BG4091">
        <v>0</v>
      </c>
      <c r="BH4091">
        <v>1</v>
      </c>
      <c r="BI4091">
        <v>0.7</v>
      </c>
      <c r="BJ4091">
        <v>0</v>
      </c>
      <c r="BK4091">
        <v>0</v>
      </c>
      <c r="BL4091">
        <v>100</v>
      </c>
      <c r="BM4091">
        <v>65.400000000000006</v>
      </c>
      <c r="BN4091">
        <v>20</v>
      </c>
      <c r="BO4091">
        <v>13.1</v>
      </c>
      <c r="BP4091">
        <v>96</v>
      </c>
      <c r="BQ4091">
        <v>62.7</v>
      </c>
      <c r="BR4091" t="s">
        <v>5450</v>
      </c>
      <c r="BS4091" t="s">
        <v>17132</v>
      </c>
      <c r="BT4091" t="s">
        <v>17505</v>
      </c>
      <c r="BU4091" t="s">
        <v>17507</v>
      </c>
      <c r="BV4091" t="s">
        <v>17139</v>
      </c>
      <c r="BW4091" t="s">
        <v>17140</v>
      </c>
      <c r="BZ4091">
        <v>31235</v>
      </c>
      <c r="CA4091">
        <v>-122.77296434943</v>
      </c>
      <c r="CB4091">
        <v>38.466305972962999</v>
      </c>
      <c r="CD4091">
        <f xml:space="preserve"> _xlfn.XLOOKUP(AB4091,[1]Sheet1!B:B,[1]Sheet1!Y:Y,"Not Found")</f>
        <v>93513</v>
      </c>
      <c r="CE4091">
        <f xml:space="preserve"> _xlfn.XLOOKUP(AB4091,[1]Sheet1!B:B,[1]Sheet1!AA:AA, "Not Found")</f>
        <v>123867</v>
      </c>
      <c r="CH4091">
        <f t="shared" ca="1" si="127"/>
        <v>0.65578421226339456</v>
      </c>
    </row>
    <row r="4092" spans="1:86" x14ac:dyDescent="0.3">
      <c r="A4092">
        <v>9090</v>
      </c>
      <c r="B4092" t="s">
        <v>0</v>
      </c>
      <c r="C4092" t="s">
        <v>17515</v>
      </c>
      <c r="D4092" s="3">
        <v>49708706066344</v>
      </c>
      <c r="E4092" t="s">
        <v>17505</v>
      </c>
      <c r="F4092" t="s">
        <v>17516</v>
      </c>
      <c r="G4092" t="s">
        <v>831</v>
      </c>
      <c r="H4092" t="s">
        <v>17132</v>
      </c>
      <c r="I4092" t="s">
        <v>17507</v>
      </c>
      <c r="J4092" t="s">
        <v>17517</v>
      </c>
      <c r="K4092" t="s">
        <v>35</v>
      </c>
      <c r="L4092" t="s">
        <v>9</v>
      </c>
      <c r="M4092" s="1">
        <v>29403</v>
      </c>
      <c r="O4092" t="s">
        <v>35</v>
      </c>
      <c r="P4092" t="s">
        <v>36</v>
      </c>
      <c r="Q4092" t="s">
        <v>75</v>
      </c>
      <c r="R4092" t="s">
        <v>13</v>
      </c>
      <c r="S4092" t="s">
        <v>17518</v>
      </c>
      <c r="T4092" t="s">
        <v>202</v>
      </c>
      <c r="U4092" t="s">
        <v>12</v>
      </c>
      <c r="V4092" t="s">
        <v>12</v>
      </c>
      <c r="W4092" t="s">
        <v>13</v>
      </c>
      <c r="X4092" t="s">
        <v>12</v>
      </c>
      <c r="Y4092" t="s">
        <v>58</v>
      </c>
      <c r="Z4092" t="s">
        <v>17519</v>
      </c>
      <c r="AA4092" t="s">
        <v>17136</v>
      </c>
      <c r="AB4092">
        <v>95401</v>
      </c>
      <c r="AC4092" t="str">
        <f t="shared" si="126"/>
        <v>1825 Willowside Rd., Santa Rosa, CA 95401</v>
      </c>
      <c r="AD4092" t="s">
        <v>17</v>
      </c>
      <c r="AE4092" t="s">
        <v>1395</v>
      </c>
      <c r="AF4092" t="s">
        <v>1395</v>
      </c>
      <c r="AG4092" t="s">
        <v>1395</v>
      </c>
      <c r="AH4092" t="s">
        <v>225</v>
      </c>
      <c r="AI4092">
        <v>38.464230970000003</v>
      </c>
      <c r="AJ4092">
        <v>-122.80833335</v>
      </c>
      <c r="AK4092">
        <v>320</v>
      </c>
      <c r="AL4092">
        <v>5</v>
      </c>
      <c r="AM4092">
        <v>1.6</v>
      </c>
      <c r="AN4092">
        <v>4</v>
      </c>
      <c r="AO4092">
        <v>1.2</v>
      </c>
      <c r="AP4092">
        <v>6</v>
      </c>
      <c r="AQ4092">
        <v>1.9</v>
      </c>
      <c r="AR4092">
        <v>3</v>
      </c>
      <c r="AS4092">
        <v>0.9</v>
      </c>
      <c r="AT4092">
        <v>131</v>
      </c>
      <c r="AU4092">
        <v>40.9</v>
      </c>
      <c r="AV4092">
        <v>0</v>
      </c>
      <c r="AW4092">
        <v>0</v>
      </c>
      <c r="AX4092">
        <v>150</v>
      </c>
      <c r="AY4092">
        <v>46.9</v>
      </c>
      <c r="AZ4092">
        <v>17</v>
      </c>
      <c r="BA4092">
        <v>5.3</v>
      </c>
      <c r="BB4092">
        <v>4</v>
      </c>
      <c r="BC4092">
        <v>1.2</v>
      </c>
      <c r="BD4092">
        <v>55</v>
      </c>
      <c r="BE4092">
        <v>17.2</v>
      </c>
      <c r="BF4092">
        <v>0</v>
      </c>
      <c r="BG4092">
        <v>0</v>
      </c>
      <c r="BH4092">
        <v>4</v>
      </c>
      <c r="BI4092">
        <v>1.2</v>
      </c>
      <c r="BJ4092">
        <v>0</v>
      </c>
      <c r="BK4092">
        <v>0</v>
      </c>
      <c r="BL4092">
        <v>171</v>
      </c>
      <c r="BM4092">
        <v>53.4</v>
      </c>
      <c r="BN4092">
        <v>25</v>
      </c>
      <c r="BO4092">
        <v>7.8</v>
      </c>
      <c r="BP4092">
        <v>166</v>
      </c>
      <c r="BQ4092">
        <v>51.9</v>
      </c>
      <c r="BR4092" t="s">
        <v>5450</v>
      </c>
      <c r="BS4092" t="s">
        <v>17132</v>
      </c>
      <c r="BT4092" t="s">
        <v>17505</v>
      </c>
      <c r="BU4092" t="s">
        <v>17507</v>
      </c>
      <c r="BV4092" t="s">
        <v>17139</v>
      </c>
      <c r="BW4092" t="s">
        <v>17140</v>
      </c>
      <c r="BZ4092">
        <v>31155</v>
      </c>
      <c r="CA4092">
        <v>-122.808333354705</v>
      </c>
      <c r="CB4092">
        <v>38.464230971373802</v>
      </c>
      <c r="CD4092">
        <f xml:space="preserve"> _xlfn.XLOOKUP(AB4092,[1]Sheet1!B:B,[1]Sheet1!Y:Y,"Not Found")</f>
        <v>93513</v>
      </c>
      <c r="CE4092">
        <f xml:space="preserve"> _xlfn.XLOOKUP(AB4092,[1]Sheet1!B:B,[1]Sheet1!AA:AA, "Not Found")</f>
        <v>123867</v>
      </c>
      <c r="CH4092">
        <f t="shared" ca="1" si="127"/>
        <v>0.84522859309156095</v>
      </c>
    </row>
    <row r="4093" spans="1:86" x14ac:dyDescent="0.3">
      <c r="A4093">
        <v>9091</v>
      </c>
      <c r="B4093" t="s">
        <v>0</v>
      </c>
      <c r="C4093" t="s">
        <v>17520</v>
      </c>
      <c r="D4093" s="3">
        <v>49708706109144</v>
      </c>
      <c r="E4093" t="s">
        <v>17505</v>
      </c>
      <c r="F4093" t="s">
        <v>17521</v>
      </c>
      <c r="G4093" t="s">
        <v>831</v>
      </c>
      <c r="H4093" t="s">
        <v>17132</v>
      </c>
      <c r="I4093" t="s">
        <v>17507</v>
      </c>
      <c r="J4093" t="s">
        <v>17522</v>
      </c>
      <c r="K4093" t="s">
        <v>35</v>
      </c>
      <c r="L4093" t="s">
        <v>9</v>
      </c>
      <c r="M4093" s="1">
        <v>33120</v>
      </c>
      <c r="O4093" t="s">
        <v>35</v>
      </c>
      <c r="P4093" t="s">
        <v>36</v>
      </c>
      <c r="Q4093" t="s">
        <v>75</v>
      </c>
      <c r="R4093" t="s">
        <v>13</v>
      </c>
      <c r="S4093" t="s">
        <v>17523</v>
      </c>
      <c r="T4093" t="s">
        <v>202</v>
      </c>
      <c r="U4093" t="s">
        <v>12</v>
      </c>
      <c r="V4093" t="s">
        <v>12</v>
      </c>
      <c r="W4093" t="s">
        <v>13</v>
      </c>
      <c r="X4093" t="s">
        <v>12</v>
      </c>
      <c r="Y4093" t="s">
        <v>58</v>
      </c>
      <c r="Z4093" t="s">
        <v>17524</v>
      </c>
      <c r="AA4093" t="s">
        <v>17136</v>
      </c>
      <c r="AB4093">
        <v>95403</v>
      </c>
      <c r="AC4093" t="str">
        <f t="shared" si="126"/>
        <v>1370 San Miguel Ave., Santa Rosa, CA 95403</v>
      </c>
      <c r="AD4093" t="s">
        <v>17</v>
      </c>
      <c r="AE4093" t="s">
        <v>1395</v>
      </c>
      <c r="AF4093" t="s">
        <v>1395</v>
      </c>
      <c r="AG4093" t="s">
        <v>1395</v>
      </c>
      <c r="AH4093" t="s">
        <v>895</v>
      </c>
      <c r="AI4093">
        <v>38.473946980000001</v>
      </c>
      <c r="AJ4093">
        <v>-122.74557335</v>
      </c>
      <c r="AK4093">
        <v>292</v>
      </c>
      <c r="AL4093">
        <v>3</v>
      </c>
      <c r="AM4093">
        <v>1</v>
      </c>
      <c r="AN4093">
        <v>0</v>
      </c>
      <c r="AO4093">
        <v>0</v>
      </c>
      <c r="AP4093">
        <v>20</v>
      </c>
      <c r="AQ4093">
        <v>6.8</v>
      </c>
      <c r="AR4093">
        <v>9</v>
      </c>
      <c r="AS4093">
        <v>3.1</v>
      </c>
      <c r="AT4093">
        <v>168</v>
      </c>
      <c r="AU4093">
        <v>57.5</v>
      </c>
      <c r="AV4093">
        <v>1</v>
      </c>
      <c r="AW4093">
        <v>0.3</v>
      </c>
      <c r="AX4093">
        <v>71</v>
      </c>
      <c r="AY4093">
        <v>24.3</v>
      </c>
      <c r="AZ4093">
        <v>19</v>
      </c>
      <c r="BA4093">
        <v>6.5</v>
      </c>
      <c r="BB4093">
        <v>1</v>
      </c>
      <c r="BC4093">
        <v>0.3</v>
      </c>
      <c r="BD4093">
        <v>87</v>
      </c>
      <c r="BE4093">
        <v>29.8</v>
      </c>
      <c r="BF4093">
        <v>0</v>
      </c>
      <c r="BG4093">
        <v>0</v>
      </c>
      <c r="BH4093">
        <v>3</v>
      </c>
      <c r="BI4093">
        <v>1</v>
      </c>
      <c r="BJ4093">
        <v>0</v>
      </c>
      <c r="BK4093">
        <v>0</v>
      </c>
      <c r="BL4093">
        <v>204</v>
      </c>
      <c r="BM4093">
        <v>69.900000000000006</v>
      </c>
      <c r="BN4093">
        <v>28</v>
      </c>
      <c r="BO4093">
        <v>9.6</v>
      </c>
      <c r="BP4093">
        <v>203</v>
      </c>
      <c r="BQ4093">
        <v>69.5</v>
      </c>
      <c r="BR4093" t="s">
        <v>5450</v>
      </c>
      <c r="BS4093" t="s">
        <v>17132</v>
      </c>
      <c r="BT4093" t="s">
        <v>17505</v>
      </c>
      <c r="BU4093" t="s">
        <v>17507</v>
      </c>
      <c r="BV4093" t="s">
        <v>17139</v>
      </c>
      <c r="BW4093" t="s">
        <v>17140</v>
      </c>
      <c r="BZ4093">
        <v>30906</v>
      </c>
      <c r="CA4093">
        <v>-122.74557334851301</v>
      </c>
      <c r="CB4093">
        <v>38.473946977173597</v>
      </c>
      <c r="CD4093">
        <f xml:space="preserve"> _xlfn.XLOOKUP(AB4093,[1]Sheet1!B:B,[1]Sheet1!Y:Y,"Not Found")</f>
        <v>94480</v>
      </c>
      <c r="CE4093">
        <f xml:space="preserve"> _xlfn.XLOOKUP(AB4093,[1]Sheet1!B:B,[1]Sheet1!AA:AA, "Not Found")</f>
        <v>120614</v>
      </c>
      <c r="CH4093">
        <f t="shared" ca="1" si="127"/>
        <v>1.9075961626498494E-2</v>
      </c>
    </row>
    <row r="4094" spans="1:86" x14ac:dyDescent="0.3">
      <c r="A4094">
        <v>9092</v>
      </c>
      <c r="B4094" t="s">
        <v>0</v>
      </c>
      <c r="C4094" t="s">
        <v>17525</v>
      </c>
      <c r="D4094" s="3">
        <v>49708706113492</v>
      </c>
      <c r="E4094" t="s">
        <v>17505</v>
      </c>
      <c r="F4094" t="s">
        <v>17526</v>
      </c>
      <c r="G4094" t="s">
        <v>831</v>
      </c>
      <c r="H4094" t="s">
        <v>17132</v>
      </c>
      <c r="I4094" t="s">
        <v>17507</v>
      </c>
      <c r="J4094" t="s">
        <v>17527</v>
      </c>
      <c r="K4094" t="s">
        <v>113</v>
      </c>
      <c r="L4094" t="s">
        <v>9</v>
      </c>
      <c r="M4094" s="1">
        <v>35311</v>
      </c>
      <c r="O4094" t="s">
        <v>113</v>
      </c>
      <c r="P4094" t="s">
        <v>10</v>
      </c>
      <c r="Q4094" t="s">
        <v>96</v>
      </c>
      <c r="R4094" t="s">
        <v>13</v>
      </c>
      <c r="S4094" t="s">
        <v>17528</v>
      </c>
      <c r="T4094" t="s">
        <v>202</v>
      </c>
      <c r="U4094" t="s">
        <v>12</v>
      </c>
      <c r="V4094" t="s">
        <v>12</v>
      </c>
      <c r="W4094" t="s">
        <v>13</v>
      </c>
      <c r="X4094" t="s">
        <v>12</v>
      </c>
      <c r="Y4094" t="s">
        <v>14</v>
      </c>
      <c r="Z4094" t="s">
        <v>17509</v>
      </c>
      <c r="AA4094" t="s">
        <v>17136</v>
      </c>
      <c r="AB4094">
        <v>95403</v>
      </c>
      <c r="AC4094" t="str">
        <f t="shared" si="126"/>
        <v>2707 Francisco Ave., Santa Rosa, CA 95403</v>
      </c>
      <c r="AD4094" t="s">
        <v>17</v>
      </c>
      <c r="AE4094" t="s">
        <v>1395</v>
      </c>
      <c r="AF4094" t="s">
        <v>1395</v>
      </c>
      <c r="AG4094" t="s">
        <v>1395</v>
      </c>
      <c r="AH4094" t="s">
        <v>895</v>
      </c>
      <c r="AI4094">
        <v>38.480412970000003</v>
      </c>
      <c r="AJ4094">
        <v>-122.76432635</v>
      </c>
      <c r="AK4094">
        <v>216</v>
      </c>
      <c r="AL4094">
        <v>7</v>
      </c>
      <c r="AM4094">
        <v>3.2</v>
      </c>
      <c r="AN4094">
        <v>1</v>
      </c>
      <c r="AO4094">
        <v>0.5</v>
      </c>
      <c r="AP4094">
        <v>22</v>
      </c>
      <c r="AQ4094">
        <v>10.199999999999999</v>
      </c>
      <c r="AR4094">
        <v>7</v>
      </c>
      <c r="AS4094">
        <v>3.2</v>
      </c>
      <c r="AT4094">
        <v>112</v>
      </c>
      <c r="AU4094">
        <v>51.9</v>
      </c>
      <c r="AV4094">
        <v>4</v>
      </c>
      <c r="AW4094">
        <v>1.9</v>
      </c>
      <c r="AX4094">
        <v>53</v>
      </c>
      <c r="AY4094">
        <v>24.5</v>
      </c>
      <c r="AZ4094">
        <v>10</v>
      </c>
      <c r="BA4094">
        <v>4.5999999999999996</v>
      </c>
      <c r="BB4094">
        <v>0</v>
      </c>
      <c r="BC4094">
        <v>0</v>
      </c>
      <c r="BD4094">
        <v>37</v>
      </c>
      <c r="BE4094">
        <v>17.100000000000001</v>
      </c>
      <c r="BF4094">
        <v>2</v>
      </c>
      <c r="BG4094">
        <v>0.9</v>
      </c>
      <c r="BH4094">
        <v>1</v>
      </c>
      <c r="BI4094">
        <v>0.5</v>
      </c>
      <c r="BJ4094">
        <v>0</v>
      </c>
      <c r="BK4094">
        <v>0</v>
      </c>
      <c r="BL4094">
        <v>105</v>
      </c>
      <c r="BM4094">
        <v>48.6</v>
      </c>
      <c r="BN4094">
        <v>16</v>
      </c>
      <c r="BO4094">
        <v>7.4</v>
      </c>
      <c r="BP4094">
        <v>100</v>
      </c>
      <c r="BQ4094">
        <v>46.3</v>
      </c>
      <c r="BR4094" t="s">
        <v>5450</v>
      </c>
      <c r="BS4094" t="s">
        <v>17132</v>
      </c>
      <c r="BT4094" t="s">
        <v>17505</v>
      </c>
      <c r="BU4094" t="s">
        <v>17507</v>
      </c>
      <c r="BV4094" t="s">
        <v>17139</v>
      </c>
      <c r="BW4094" t="s">
        <v>17140</v>
      </c>
      <c r="BZ4094">
        <v>30807</v>
      </c>
      <c r="CA4094">
        <v>-122.764326350689</v>
      </c>
      <c r="CB4094">
        <v>38.480412974927802</v>
      </c>
      <c r="CD4094">
        <f xml:space="preserve"> _xlfn.XLOOKUP(AB4094,[1]Sheet1!B:B,[1]Sheet1!Y:Y,"Not Found")</f>
        <v>94480</v>
      </c>
      <c r="CE4094">
        <f xml:space="preserve"> _xlfn.XLOOKUP(AB4094,[1]Sheet1!B:B,[1]Sheet1!AA:AA, "Not Found")</f>
        <v>120614</v>
      </c>
      <c r="CH4094">
        <f t="shared" ca="1" si="127"/>
        <v>0.25928240525616264</v>
      </c>
    </row>
    <row r="4095" spans="1:86" x14ac:dyDescent="0.3">
      <c r="A4095">
        <v>9093</v>
      </c>
      <c r="B4095" t="s">
        <v>0</v>
      </c>
      <c r="C4095" t="s">
        <v>17529</v>
      </c>
      <c r="D4095" s="3">
        <v>49708886052013</v>
      </c>
      <c r="E4095" t="s">
        <v>17530</v>
      </c>
      <c r="F4095" t="s">
        <v>17531</v>
      </c>
      <c r="G4095" t="s">
        <v>831</v>
      </c>
      <c r="H4095" t="s">
        <v>17132</v>
      </c>
      <c r="I4095" t="s">
        <v>17532</v>
      </c>
      <c r="J4095" t="s">
        <v>17532</v>
      </c>
      <c r="K4095" t="s">
        <v>35</v>
      </c>
      <c r="L4095" t="s">
        <v>9</v>
      </c>
      <c r="M4095" s="1">
        <v>29403</v>
      </c>
      <c r="O4095" t="s">
        <v>35</v>
      </c>
      <c r="P4095" t="s">
        <v>36</v>
      </c>
      <c r="Q4095" t="s">
        <v>96</v>
      </c>
      <c r="R4095" t="s">
        <v>12</v>
      </c>
      <c r="U4095" t="s">
        <v>12</v>
      </c>
      <c r="V4095" t="s">
        <v>12</v>
      </c>
      <c r="W4095" t="s">
        <v>12</v>
      </c>
      <c r="X4095" t="s">
        <v>12</v>
      </c>
      <c r="Y4095" t="s">
        <v>14</v>
      </c>
      <c r="Z4095" t="s">
        <v>17533</v>
      </c>
      <c r="AA4095" t="s">
        <v>17534</v>
      </c>
      <c r="AB4095">
        <v>95480</v>
      </c>
      <c r="AC4095" t="str">
        <f t="shared" si="126"/>
        <v>31510 Skaggs Springs Rd., Stewarts Point, CA 95480</v>
      </c>
      <c r="AD4095" t="s">
        <v>17</v>
      </c>
      <c r="AE4095" t="s">
        <v>1395</v>
      </c>
      <c r="AF4095" t="s">
        <v>1395</v>
      </c>
      <c r="AG4095" t="s">
        <v>1395</v>
      </c>
      <c r="AH4095" t="s">
        <v>858</v>
      </c>
      <c r="AI4095">
        <v>38.656853939999998</v>
      </c>
      <c r="AJ4095">
        <v>-123.34205746000001</v>
      </c>
      <c r="AK4095">
        <v>9</v>
      </c>
      <c r="AL4095">
        <v>0</v>
      </c>
      <c r="AM4095">
        <v>0</v>
      </c>
      <c r="AN4095">
        <v>9</v>
      </c>
      <c r="AO4095">
        <v>100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9</v>
      </c>
      <c r="BM4095">
        <v>100</v>
      </c>
      <c r="BN4095">
        <v>3</v>
      </c>
      <c r="BO4095">
        <v>33.299999999999997</v>
      </c>
      <c r="BP4095">
        <v>9</v>
      </c>
      <c r="BQ4095">
        <v>100</v>
      </c>
      <c r="BR4095" t="s">
        <v>5450</v>
      </c>
      <c r="BS4095" t="s">
        <v>17132</v>
      </c>
      <c r="BT4095" t="s">
        <v>17320</v>
      </c>
      <c r="BU4095" t="s">
        <v>17322</v>
      </c>
      <c r="BV4095" t="s">
        <v>17325</v>
      </c>
      <c r="BW4095" t="s">
        <v>17326</v>
      </c>
      <c r="BZ4095">
        <v>37447</v>
      </c>
      <c r="CA4095">
        <v>-123.342057456468</v>
      </c>
      <c r="CB4095">
        <v>38.656853944657499</v>
      </c>
      <c r="CD4095" t="str">
        <f xml:space="preserve"> _xlfn.XLOOKUP(AB4095,[1]Sheet1!B:B,[1]Sheet1!Y:Y,"Not Found")</f>
        <v>-</v>
      </c>
      <c r="CE4095" t="str">
        <f xml:space="preserve"> _xlfn.XLOOKUP(AB4095,[1]Sheet1!B:B,[1]Sheet1!AA:AA, "Not Found")</f>
        <v>N</v>
      </c>
      <c r="CH4095">
        <f t="shared" ca="1" si="127"/>
        <v>0.15085733579239979</v>
      </c>
    </row>
    <row r="4096" spans="1:86" x14ac:dyDescent="0.3">
      <c r="A4096">
        <v>9094</v>
      </c>
      <c r="B4096" t="s">
        <v>0</v>
      </c>
      <c r="C4096" t="s">
        <v>17535</v>
      </c>
      <c r="D4096" s="3">
        <v>49708960102525</v>
      </c>
      <c r="E4096" t="s">
        <v>17536</v>
      </c>
      <c r="F4096" t="s">
        <v>17537</v>
      </c>
      <c r="G4096" t="s">
        <v>831</v>
      </c>
      <c r="H4096" t="s">
        <v>17132</v>
      </c>
      <c r="I4096" t="s">
        <v>17538</v>
      </c>
      <c r="J4096" t="s">
        <v>17539</v>
      </c>
      <c r="K4096" t="s">
        <v>35</v>
      </c>
      <c r="L4096" t="s">
        <v>9</v>
      </c>
      <c r="M4096" s="1">
        <v>38229</v>
      </c>
      <c r="O4096" t="s">
        <v>35</v>
      </c>
      <c r="P4096" t="s">
        <v>36</v>
      </c>
      <c r="Q4096" t="s">
        <v>96</v>
      </c>
      <c r="R4096" t="s">
        <v>13</v>
      </c>
      <c r="S4096" t="s">
        <v>17540</v>
      </c>
      <c r="T4096" t="s">
        <v>828</v>
      </c>
      <c r="U4096" t="s">
        <v>318</v>
      </c>
      <c r="V4096" t="s">
        <v>12</v>
      </c>
      <c r="W4096" t="s">
        <v>12</v>
      </c>
      <c r="X4096" t="s">
        <v>12</v>
      </c>
      <c r="Y4096" t="s">
        <v>14</v>
      </c>
      <c r="Z4096" t="s">
        <v>17541</v>
      </c>
      <c r="AA4096" t="s">
        <v>17136</v>
      </c>
      <c r="AB4096">
        <v>95405</v>
      </c>
      <c r="AC4096" t="str">
        <f t="shared" si="126"/>
        <v>4675 Mayette Ave., Santa Rosa, CA 95405</v>
      </c>
      <c r="AD4096" t="s">
        <v>17</v>
      </c>
      <c r="AE4096" t="s">
        <v>935</v>
      </c>
      <c r="AF4096" t="s">
        <v>1395</v>
      </c>
      <c r="AG4096" t="s">
        <v>1395</v>
      </c>
      <c r="AH4096" t="s">
        <v>895</v>
      </c>
      <c r="AI4096">
        <v>38.44400898</v>
      </c>
      <c r="AJ4096">
        <v>-122.66612133</v>
      </c>
      <c r="AK4096">
        <v>337</v>
      </c>
      <c r="AL4096">
        <v>11</v>
      </c>
      <c r="AM4096">
        <v>3.3</v>
      </c>
      <c r="AN4096">
        <v>7</v>
      </c>
      <c r="AO4096">
        <v>2.1</v>
      </c>
      <c r="AP4096">
        <v>10</v>
      </c>
      <c r="AQ4096">
        <v>3</v>
      </c>
      <c r="AR4096">
        <v>3</v>
      </c>
      <c r="AS4096">
        <v>0.9</v>
      </c>
      <c r="AT4096">
        <v>92</v>
      </c>
      <c r="AU4096">
        <v>27.3</v>
      </c>
      <c r="AV4096">
        <v>3</v>
      </c>
      <c r="AW4096">
        <v>0.9</v>
      </c>
      <c r="AX4096">
        <v>179</v>
      </c>
      <c r="AY4096">
        <v>53.1</v>
      </c>
      <c r="AZ4096">
        <v>15</v>
      </c>
      <c r="BA4096">
        <v>4.5</v>
      </c>
      <c r="BB4096">
        <v>17</v>
      </c>
      <c r="BC4096">
        <v>5</v>
      </c>
      <c r="BD4096">
        <v>15</v>
      </c>
      <c r="BE4096">
        <v>4.5</v>
      </c>
      <c r="BF4096">
        <v>0</v>
      </c>
      <c r="BG4096">
        <v>0</v>
      </c>
      <c r="BH4096">
        <v>1</v>
      </c>
      <c r="BI4096">
        <v>0.3</v>
      </c>
      <c r="BJ4096">
        <v>1</v>
      </c>
      <c r="BK4096">
        <v>0.3</v>
      </c>
      <c r="BL4096">
        <v>138</v>
      </c>
      <c r="BM4096">
        <v>40.9</v>
      </c>
      <c r="BN4096">
        <v>45</v>
      </c>
      <c r="BO4096">
        <v>13.4</v>
      </c>
      <c r="BP4096">
        <v>138</v>
      </c>
      <c r="BQ4096">
        <v>40.9</v>
      </c>
      <c r="BR4096" t="s">
        <v>5450</v>
      </c>
      <c r="BS4096" t="s">
        <v>17132</v>
      </c>
      <c r="BT4096" t="s">
        <v>17536</v>
      </c>
      <c r="BU4096" t="s">
        <v>17538</v>
      </c>
      <c r="BV4096" t="s">
        <v>17139</v>
      </c>
      <c r="BW4096" t="s">
        <v>17140</v>
      </c>
      <c r="BZ4096">
        <v>37546</v>
      </c>
      <c r="CA4096">
        <v>-122.666121331659</v>
      </c>
      <c r="CB4096">
        <v>38.444008980281701</v>
      </c>
      <c r="CD4096">
        <f xml:space="preserve"> _xlfn.XLOOKUP(AB4096,[1]Sheet1!B:B,[1]Sheet1!Y:Y,"Not Found")</f>
        <v>117931</v>
      </c>
      <c r="CE4096">
        <f xml:space="preserve"> _xlfn.XLOOKUP(AB4096,[1]Sheet1!B:B,[1]Sheet1!AA:AA, "Not Found")</f>
        <v>151323</v>
      </c>
      <c r="CH4096">
        <f t="shared" ca="1" si="127"/>
        <v>0.80266062925687842</v>
      </c>
    </row>
    <row r="4097" spans="1:86" x14ac:dyDescent="0.3">
      <c r="A4097">
        <v>9095</v>
      </c>
      <c r="B4097" t="s">
        <v>0</v>
      </c>
      <c r="C4097" t="s">
        <v>17542</v>
      </c>
      <c r="D4097" s="3">
        <v>49708960120980</v>
      </c>
      <c r="E4097" t="s">
        <v>17536</v>
      </c>
      <c r="F4097" t="s">
        <v>17543</v>
      </c>
      <c r="G4097" t="s">
        <v>831</v>
      </c>
      <c r="H4097" t="s">
        <v>17132</v>
      </c>
      <c r="I4097" t="s">
        <v>17538</v>
      </c>
      <c r="J4097" t="s">
        <v>17544</v>
      </c>
      <c r="K4097" t="s">
        <v>400</v>
      </c>
      <c r="L4097" t="s">
        <v>9</v>
      </c>
      <c r="M4097" s="1">
        <v>40042</v>
      </c>
      <c r="O4097" t="s">
        <v>35</v>
      </c>
      <c r="P4097" t="s">
        <v>36</v>
      </c>
      <c r="Q4097" t="s">
        <v>75</v>
      </c>
      <c r="R4097" t="s">
        <v>12</v>
      </c>
      <c r="U4097" t="s">
        <v>12</v>
      </c>
      <c r="V4097" t="s">
        <v>12</v>
      </c>
      <c r="W4097" t="s">
        <v>13</v>
      </c>
      <c r="X4097" t="s">
        <v>13</v>
      </c>
      <c r="Y4097" t="s">
        <v>58</v>
      </c>
      <c r="Z4097" t="s">
        <v>17545</v>
      </c>
      <c r="AA4097" t="s">
        <v>17136</v>
      </c>
      <c r="AB4097">
        <v>95405</v>
      </c>
      <c r="AC4097" t="str">
        <f t="shared" si="126"/>
        <v>1000 Yulupa Ave., Santa Rosa, CA 95405</v>
      </c>
      <c r="AD4097" t="s">
        <v>17</v>
      </c>
      <c r="AE4097" t="s">
        <v>935</v>
      </c>
      <c r="AF4097" t="s">
        <v>1395</v>
      </c>
      <c r="AG4097" t="s">
        <v>1395</v>
      </c>
      <c r="AH4097" t="s">
        <v>895</v>
      </c>
      <c r="AI4097">
        <v>38.444100980000002</v>
      </c>
      <c r="AJ4097">
        <v>-122.67466433</v>
      </c>
      <c r="AK4097">
        <v>108</v>
      </c>
      <c r="AL4097">
        <v>4</v>
      </c>
      <c r="AM4097">
        <v>3.7</v>
      </c>
      <c r="AN4097">
        <v>6</v>
      </c>
      <c r="AO4097">
        <v>5.6</v>
      </c>
      <c r="AP4097">
        <v>3</v>
      </c>
      <c r="AQ4097">
        <v>2.8</v>
      </c>
      <c r="AR4097">
        <v>3</v>
      </c>
      <c r="AS4097">
        <v>2.8</v>
      </c>
      <c r="AT4097">
        <v>50</v>
      </c>
      <c r="AU4097">
        <v>46.3</v>
      </c>
      <c r="AV4097">
        <v>0</v>
      </c>
      <c r="AW4097">
        <v>0</v>
      </c>
      <c r="AX4097">
        <v>29</v>
      </c>
      <c r="AY4097">
        <v>26.9</v>
      </c>
      <c r="AZ4097">
        <v>11</v>
      </c>
      <c r="BA4097">
        <v>10.199999999999999</v>
      </c>
      <c r="BB4097">
        <v>2</v>
      </c>
      <c r="BC4097">
        <v>1.9</v>
      </c>
      <c r="BD4097">
        <v>19</v>
      </c>
      <c r="BE4097">
        <v>17.600000000000001</v>
      </c>
      <c r="BF4097">
        <v>2</v>
      </c>
      <c r="BG4097">
        <v>1.9</v>
      </c>
      <c r="BH4097">
        <v>0</v>
      </c>
      <c r="BI4097">
        <v>0</v>
      </c>
      <c r="BJ4097">
        <v>0</v>
      </c>
      <c r="BK4097">
        <v>0</v>
      </c>
      <c r="BL4097">
        <v>53</v>
      </c>
      <c r="BM4097">
        <v>49.1</v>
      </c>
      <c r="BN4097">
        <v>108</v>
      </c>
      <c r="BO4097">
        <v>100</v>
      </c>
      <c r="BP4097">
        <v>53</v>
      </c>
      <c r="BQ4097">
        <v>49.1</v>
      </c>
      <c r="BR4097" t="s">
        <v>5450</v>
      </c>
      <c r="BS4097" t="s">
        <v>17132</v>
      </c>
      <c r="BT4097" t="s">
        <v>17536</v>
      </c>
      <c r="BU4097" t="s">
        <v>17538</v>
      </c>
      <c r="BV4097" t="s">
        <v>17139</v>
      </c>
      <c r="BW4097" t="s">
        <v>17140</v>
      </c>
      <c r="BZ4097">
        <v>37547</v>
      </c>
      <c r="CA4097">
        <v>-122.674664333313</v>
      </c>
      <c r="CB4097">
        <v>38.444100979037799</v>
      </c>
      <c r="CD4097">
        <f xml:space="preserve"> _xlfn.XLOOKUP(AB4097,[1]Sheet1!B:B,[1]Sheet1!Y:Y,"Not Found")</f>
        <v>117931</v>
      </c>
      <c r="CE4097">
        <f xml:space="preserve"> _xlfn.XLOOKUP(AB4097,[1]Sheet1!B:B,[1]Sheet1!AA:AA, "Not Found")</f>
        <v>151323</v>
      </c>
      <c r="CH4097">
        <f t="shared" ca="1" si="127"/>
        <v>0.12254489769366583</v>
      </c>
    </row>
    <row r="4098" spans="1:86" x14ac:dyDescent="0.3">
      <c r="A4098">
        <v>9096</v>
      </c>
      <c r="B4098" t="s">
        <v>0</v>
      </c>
      <c r="C4098" t="s">
        <v>17546</v>
      </c>
      <c r="D4098" s="3">
        <v>49708966052021</v>
      </c>
      <c r="E4098" t="s">
        <v>17536</v>
      </c>
      <c r="F4098" t="s">
        <v>17547</v>
      </c>
      <c r="G4098" t="s">
        <v>831</v>
      </c>
      <c r="H4098" t="s">
        <v>17132</v>
      </c>
      <c r="I4098" t="s">
        <v>17538</v>
      </c>
      <c r="J4098" t="s">
        <v>17548</v>
      </c>
      <c r="K4098" t="s">
        <v>35</v>
      </c>
      <c r="L4098" t="s">
        <v>9</v>
      </c>
      <c r="M4098" s="1">
        <v>29403</v>
      </c>
      <c r="O4098" t="s">
        <v>35</v>
      </c>
      <c r="P4098" t="s">
        <v>36</v>
      </c>
      <c r="Q4098" t="s">
        <v>75</v>
      </c>
      <c r="R4098" t="s">
        <v>12</v>
      </c>
      <c r="U4098" t="s">
        <v>12</v>
      </c>
      <c r="V4098" t="s">
        <v>12</v>
      </c>
      <c r="W4098" t="s">
        <v>13</v>
      </c>
      <c r="X4098" t="s">
        <v>12</v>
      </c>
      <c r="Y4098" t="s">
        <v>14</v>
      </c>
      <c r="Z4098" t="s">
        <v>17549</v>
      </c>
      <c r="AA4098" t="s">
        <v>17136</v>
      </c>
      <c r="AB4098">
        <v>95409</v>
      </c>
      <c r="AC4098" t="str">
        <f t="shared" ref="AC4098:AC4161" si="128">Z4098 &amp; ", " &amp; AA4098 &amp;", CA " &amp;AB4098</f>
        <v>4550 Rinconada Dr., Santa Rosa, CA 95409</v>
      </c>
      <c r="AD4098" t="s">
        <v>17</v>
      </c>
      <c r="AE4098" t="s">
        <v>935</v>
      </c>
      <c r="AF4098" t="s">
        <v>1395</v>
      </c>
      <c r="AG4098" t="s">
        <v>1395</v>
      </c>
      <c r="AH4098" t="s">
        <v>895</v>
      </c>
      <c r="AI4098">
        <v>38.468704979999998</v>
      </c>
      <c r="AJ4098">
        <v>-122.67411334000001</v>
      </c>
      <c r="AK4098">
        <v>393</v>
      </c>
      <c r="AL4098">
        <v>13</v>
      </c>
      <c r="AM4098">
        <v>3.3</v>
      </c>
      <c r="AN4098">
        <v>5</v>
      </c>
      <c r="AO4098">
        <v>1.3</v>
      </c>
      <c r="AP4098">
        <v>11</v>
      </c>
      <c r="AQ4098">
        <v>2.8</v>
      </c>
      <c r="AR4098">
        <v>5</v>
      </c>
      <c r="AS4098">
        <v>1.3</v>
      </c>
      <c r="AT4098">
        <v>157</v>
      </c>
      <c r="AU4098">
        <v>39.9</v>
      </c>
      <c r="AV4098">
        <v>4</v>
      </c>
      <c r="AW4098">
        <v>1</v>
      </c>
      <c r="AX4098">
        <v>157</v>
      </c>
      <c r="AY4098">
        <v>39.9</v>
      </c>
      <c r="AZ4098">
        <v>25</v>
      </c>
      <c r="BA4098">
        <v>6.4</v>
      </c>
      <c r="BB4098">
        <v>16</v>
      </c>
      <c r="BC4098">
        <v>4.0999999999999996</v>
      </c>
      <c r="BD4098">
        <v>86</v>
      </c>
      <c r="BE4098">
        <v>21.9</v>
      </c>
      <c r="BF4098">
        <v>2</v>
      </c>
      <c r="BG4098">
        <v>0.5</v>
      </c>
      <c r="BH4098">
        <v>4</v>
      </c>
      <c r="BI4098">
        <v>1</v>
      </c>
      <c r="BJ4098">
        <v>0</v>
      </c>
      <c r="BK4098">
        <v>0</v>
      </c>
      <c r="BL4098">
        <v>192</v>
      </c>
      <c r="BM4098">
        <v>48.9</v>
      </c>
      <c r="BN4098">
        <v>58</v>
      </c>
      <c r="BO4098">
        <v>14.8</v>
      </c>
      <c r="BP4098">
        <v>192</v>
      </c>
      <c r="BQ4098">
        <v>48.9</v>
      </c>
      <c r="BR4098" t="s">
        <v>5450</v>
      </c>
      <c r="BS4098" t="s">
        <v>17132</v>
      </c>
      <c r="BT4098" t="s">
        <v>17536</v>
      </c>
      <c r="BU4098" t="s">
        <v>17538</v>
      </c>
      <c r="BV4098" t="s">
        <v>17139</v>
      </c>
      <c r="BW4098" t="s">
        <v>17140</v>
      </c>
      <c r="BZ4098">
        <v>37540</v>
      </c>
      <c r="CA4098">
        <v>-122.674113336275</v>
      </c>
      <c r="CB4098">
        <v>38.468704981426399</v>
      </c>
      <c r="CD4098">
        <f xml:space="preserve"> _xlfn.XLOOKUP(AB4098,[1]Sheet1!B:B,[1]Sheet1!Y:Y,"Not Found")</f>
        <v>105736</v>
      </c>
      <c r="CE4098">
        <f xml:space="preserve"> _xlfn.XLOOKUP(AB4098,[1]Sheet1!B:B,[1]Sheet1!AA:AA, "Not Found")</f>
        <v>144952</v>
      </c>
      <c r="CH4098">
        <f t="shared" ref="CH4098:CH4161" ca="1" si="129">RAND()</f>
        <v>0.83410261057855462</v>
      </c>
    </row>
    <row r="4099" spans="1:86" x14ac:dyDescent="0.3">
      <c r="A4099">
        <v>9097</v>
      </c>
      <c r="B4099" t="s">
        <v>0</v>
      </c>
      <c r="C4099" t="s">
        <v>17550</v>
      </c>
      <c r="D4099" s="3">
        <v>49708966052039</v>
      </c>
      <c r="E4099" t="s">
        <v>17536</v>
      </c>
      <c r="F4099" t="s">
        <v>17551</v>
      </c>
      <c r="G4099" t="s">
        <v>831</v>
      </c>
      <c r="H4099" t="s">
        <v>17132</v>
      </c>
      <c r="I4099" t="s">
        <v>17538</v>
      </c>
      <c r="J4099" t="s">
        <v>17552</v>
      </c>
      <c r="K4099" t="s">
        <v>35</v>
      </c>
      <c r="L4099" t="s">
        <v>9</v>
      </c>
      <c r="M4099" s="1">
        <v>29403</v>
      </c>
      <c r="O4099" t="s">
        <v>35</v>
      </c>
      <c r="P4099" t="s">
        <v>36</v>
      </c>
      <c r="Q4099" t="s">
        <v>75</v>
      </c>
      <c r="R4099" t="s">
        <v>13</v>
      </c>
      <c r="S4099" t="s">
        <v>17553</v>
      </c>
      <c r="T4099" t="s">
        <v>828</v>
      </c>
      <c r="U4099" t="s">
        <v>12</v>
      </c>
      <c r="V4099" t="s">
        <v>12</v>
      </c>
      <c r="W4099" t="s">
        <v>13</v>
      </c>
      <c r="X4099" t="s">
        <v>12</v>
      </c>
      <c r="Y4099" t="s">
        <v>14</v>
      </c>
      <c r="Z4099" t="s">
        <v>17554</v>
      </c>
      <c r="AA4099" t="s">
        <v>17136</v>
      </c>
      <c r="AB4099">
        <v>95405</v>
      </c>
      <c r="AC4099" t="str">
        <f t="shared" si="128"/>
        <v>1687 Yulupa Ave., Santa Rosa, CA 95405</v>
      </c>
      <c r="AD4099" t="s">
        <v>17</v>
      </c>
      <c r="AE4099" t="s">
        <v>935</v>
      </c>
      <c r="AF4099" t="s">
        <v>1395</v>
      </c>
      <c r="AG4099" t="s">
        <v>11</v>
      </c>
      <c r="AH4099" t="s">
        <v>895</v>
      </c>
      <c r="AI4099">
        <v>38.43730498</v>
      </c>
      <c r="AJ4099">
        <v>-122.67041333</v>
      </c>
      <c r="AK4099">
        <v>383</v>
      </c>
      <c r="AL4099">
        <v>7</v>
      </c>
      <c r="AM4099">
        <v>1.8</v>
      </c>
      <c r="AN4099">
        <v>13</v>
      </c>
      <c r="AO4099">
        <v>3.4</v>
      </c>
      <c r="AP4099">
        <v>14</v>
      </c>
      <c r="AQ4099">
        <v>3.7</v>
      </c>
      <c r="AR4099">
        <v>4</v>
      </c>
      <c r="AS4099">
        <v>1</v>
      </c>
      <c r="AT4099">
        <v>145</v>
      </c>
      <c r="AU4099">
        <v>37.9</v>
      </c>
      <c r="AV4099">
        <v>7</v>
      </c>
      <c r="AW4099">
        <v>1.8</v>
      </c>
      <c r="AX4099">
        <v>154</v>
      </c>
      <c r="AY4099">
        <v>40.200000000000003</v>
      </c>
      <c r="AZ4099">
        <v>25</v>
      </c>
      <c r="BA4099">
        <v>6.5</v>
      </c>
      <c r="BB4099">
        <v>14</v>
      </c>
      <c r="BC4099">
        <v>3.7</v>
      </c>
      <c r="BD4099">
        <v>53</v>
      </c>
      <c r="BE4099">
        <v>13.8</v>
      </c>
      <c r="BF4099">
        <v>4</v>
      </c>
      <c r="BG4099">
        <v>1</v>
      </c>
      <c r="BH4099">
        <v>0</v>
      </c>
      <c r="BI4099">
        <v>0</v>
      </c>
      <c r="BJ4099">
        <v>1</v>
      </c>
      <c r="BK4099">
        <v>0.3</v>
      </c>
      <c r="BL4099">
        <v>214</v>
      </c>
      <c r="BM4099">
        <v>55.9</v>
      </c>
      <c r="BN4099">
        <v>76</v>
      </c>
      <c r="BO4099">
        <v>19.8</v>
      </c>
      <c r="BP4099">
        <v>214</v>
      </c>
      <c r="BQ4099">
        <v>55.9</v>
      </c>
      <c r="BR4099" t="s">
        <v>5450</v>
      </c>
      <c r="BS4099" t="s">
        <v>17132</v>
      </c>
      <c r="BT4099" t="s">
        <v>17536</v>
      </c>
      <c r="BU4099" t="s">
        <v>17538</v>
      </c>
      <c r="BV4099" t="s">
        <v>17139</v>
      </c>
      <c r="BW4099" t="s">
        <v>17140</v>
      </c>
      <c r="BZ4099">
        <v>37541</v>
      </c>
      <c r="CA4099">
        <v>-122.67041333248299</v>
      </c>
      <c r="CB4099">
        <v>38.437304979056599</v>
      </c>
      <c r="CD4099">
        <f xml:space="preserve"> _xlfn.XLOOKUP(AB4099,[1]Sheet1!B:B,[1]Sheet1!Y:Y,"Not Found")</f>
        <v>117931</v>
      </c>
      <c r="CE4099">
        <f xml:space="preserve"> _xlfn.XLOOKUP(AB4099,[1]Sheet1!B:B,[1]Sheet1!AA:AA, "Not Found")</f>
        <v>151323</v>
      </c>
      <c r="CH4099">
        <f t="shared" ca="1" si="129"/>
        <v>0.84674237848535983</v>
      </c>
    </row>
    <row r="4100" spans="1:86" x14ac:dyDescent="0.3">
      <c r="A4100">
        <v>9098</v>
      </c>
      <c r="B4100" t="s">
        <v>0</v>
      </c>
      <c r="C4100" t="s">
        <v>17555</v>
      </c>
      <c r="D4100" s="3">
        <v>49708966052047</v>
      </c>
      <c r="E4100" t="s">
        <v>17536</v>
      </c>
      <c r="F4100" t="s">
        <v>17556</v>
      </c>
      <c r="G4100" t="s">
        <v>831</v>
      </c>
      <c r="H4100" t="s">
        <v>17132</v>
      </c>
      <c r="I4100" t="s">
        <v>17538</v>
      </c>
      <c r="J4100" t="s">
        <v>17557</v>
      </c>
      <c r="K4100" t="s">
        <v>35</v>
      </c>
      <c r="L4100" t="s">
        <v>9</v>
      </c>
      <c r="M4100" s="1">
        <v>29403</v>
      </c>
      <c r="O4100" t="s">
        <v>35</v>
      </c>
      <c r="P4100" t="s">
        <v>36</v>
      </c>
      <c r="Q4100" t="s">
        <v>75</v>
      </c>
      <c r="R4100" t="s">
        <v>13</v>
      </c>
      <c r="S4100" t="s">
        <v>17558</v>
      </c>
      <c r="T4100" t="s">
        <v>828</v>
      </c>
      <c r="U4100" t="s">
        <v>12</v>
      </c>
      <c r="V4100" t="s">
        <v>12</v>
      </c>
      <c r="W4100" t="s">
        <v>13</v>
      </c>
      <c r="X4100" t="s">
        <v>12</v>
      </c>
      <c r="Y4100" t="s">
        <v>14</v>
      </c>
      <c r="Z4100" t="s">
        <v>17559</v>
      </c>
      <c r="AA4100" t="s">
        <v>17136</v>
      </c>
      <c r="AB4100">
        <v>95409</v>
      </c>
      <c r="AC4100" t="str">
        <f t="shared" si="128"/>
        <v>4995 Sonoma Hwy., Santa Rosa, CA 95409</v>
      </c>
      <c r="AD4100" t="s">
        <v>17</v>
      </c>
      <c r="AE4100" t="s">
        <v>935</v>
      </c>
      <c r="AF4100" t="s">
        <v>1395</v>
      </c>
      <c r="AG4100" t="s">
        <v>1395</v>
      </c>
      <c r="AH4100" t="s">
        <v>895</v>
      </c>
      <c r="AI4100">
        <v>38.465304979999999</v>
      </c>
      <c r="AJ4100">
        <v>-122.66221333</v>
      </c>
      <c r="AK4100">
        <v>336</v>
      </c>
      <c r="AL4100">
        <v>8</v>
      </c>
      <c r="AM4100">
        <v>2.4</v>
      </c>
      <c r="AN4100">
        <v>2</v>
      </c>
      <c r="AO4100">
        <v>0.6</v>
      </c>
      <c r="AP4100">
        <v>31</v>
      </c>
      <c r="AQ4100">
        <v>9.1999999999999993</v>
      </c>
      <c r="AR4100">
        <v>4</v>
      </c>
      <c r="AS4100">
        <v>1.2</v>
      </c>
      <c r="AT4100">
        <v>131</v>
      </c>
      <c r="AU4100">
        <v>39</v>
      </c>
      <c r="AV4100">
        <v>9</v>
      </c>
      <c r="AW4100">
        <v>2.7</v>
      </c>
      <c r="AX4100">
        <v>120</v>
      </c>
      <c r="AY4100">
        <v>35.700000000000003</v>
      </c>
      <c r="AZ4100">
        <v>19</v>
      </c>
      <c r="BA4100">
        <v>5.7</v>
      </c>
      <c r="BB4100">
        <v>12</v>
      </c>
      <c r="BC4100">
        <v>3.6</v>
      </c>
      <c r="BD4100">
        <v>63</v>
      </c>
      <c r="BE4100">
        <v>18.8</v>
      </c>
      <c r="BF4100">
        <v>2</v>
      </c>
      <c r="BG4100">
        <v>0.6</v>
      </c>
      <c r="BH4100">
        <v>3</v>
      </c>
      <c r="BI4100">
        <v>0.9</v>
      </c>
      <c r="BJ4100">
        <v>1</v>
      </c>
      <c r="BK4100">
        <v>0.3</v>
      </c>
      <c r="BL4100">
        <v>175</v>
      </c>
      <c r="BM4100">
        <v>52.1</v>
      </c>
      <c r="BN4100">
        <v>44</v>
      </c>
      <c r="BO4100">
        <v>13.1</v>
      </c>
      <c r="BP4100">
        <v>175</v>
      </c>
      <c r="BQ4100">
        <v>52.1</v>
      </c>
      <c r="BR4100" t="s">
        <v>5450</v>
      </c>
      <c r="BS4100" t="s">
        <v>17132</v>
      </c>
      <c r="BT4100" t="s">
        <v>17536</v>
      </c>
      <c r="BU4100" t="s">
        <v>17538</v>
      </c>
      <c r="BV4100" t="s">
        <v>17139</v>
      </c>
      <c r="BW4100" t="s">
        <v>17140</v>
      </c>
      <c r="BZ4100">
        <v>37542</v>
      </c>
      <c r="CA4100">
        <v>-122.66221333369499</v>
      </c>
      <c r="CB4100">
        <v>38.465304981853102</v>
      </c>
      <c r="CD4100">
        <f xml:space="preserve"> _xlfn.XLOOKUP(AB4100,[1]Sheet1!B:B,[1]Sheet1!Y:Y,"Not Found")</f>
        <v>105736</v>
      </c>
      <c r="CE4100">
        <f xml:space="preserve"> _xlfn.XLOOKUP(AB4100,[1]Sheet1!B:B,[1]Sheet1!AA:AA, "Not Found")</f>
        <v>144952</v>
      </c>
      <c r="CH4100">
        <f t="shared" ca="1" si="129"/>
        <v>0.27098949353355595</v>
      </c>
    </row>
    <row r="4101" spans="1:86" x14ac:dyDescent="0.3">
      <c r="A4101">
        <v>9099</v>
      </c>
      <c r="B4101" t="s">
        <v>0</v>
      </c>
      <c r="C4101" t="s">
        <v>17560</v>
      </c>
      <c r="D4101" s="3">
        <v>49708966052054</v>
      </c>
      <c r="E4101" t="s">
        <v>17536</v>
      </c>
      <c r="F4101" t="s">
        <v>17561</v>
      </c>
      <c r="G4101" t="s">
        <v>831</v>
      </c>
      <c r="H4101" t="s">
        <v>17132</v>
      </c>
      <c r="I4101" t="s">
        <v>17538</v>
      </c>
      <c r="J4101" t="s">
        <v>297</v>
      </c>
      <c r="K4101" t="s">
        <v>35</v>
      </c>
      <c r="L4101" t="s">
        <v>9</v>
      </c>
      <c r="M4101" s="1">
        <v>29403</v>
      </c>
      <c r="O4101" t="s">
        <v>35</v>
      </c>
      <c r="P4101" t="s">
        <v>36</v>
      </c>
      <c r="Q4101" t="s">
        <v>75</v>
      </c>
      <c r="R4101" t="s">
        <v>12</v>
      </c>
      <c r="U4101" t="s">
        <v>12</v>
      </c>
      <c r="V4101" t="s">
        <v>12</v>
      </c>
      <c r="W4101" t="s">
        <v>12</v>
      </c>
      <c r="X4101" t="s">
        <v>12</v>
      </c>
      <c r="Y4101" t="s">
        <v>14</v>
      </c>
      <c r="Z4101" t="s">
        <v>17562</v>
      </c>
      <c r="AA4101" t="s">
        <v>17136</v>
      </c>
      <c r="AB4101">
        <v>95409</v>
      </c>
      <c r="AC4101" t="str">
        <f t="shared" si="128"/>
        <v>5305 Dupont Dr., Santa Rosa, CA 95409</v>
      </c>
      <c r="AD4101" t="s">
        <v>17</v>
      </c>
      <c r="AE4101" t="s">
        <v>935</v>
      </c>
      <c r="AF4101" t="s">
        <v>1395</v>
      </c>
      <c r="AG4101" t="s">
        <v>1395</v>
      </c>
      <c r="AH4101" t="s">
        <v>895</v>
      </c>
      <c r="AI4101">
        <v>38.470204979999998</v>
      </c>
      <c r="AJ4101">
        <v>-122.65241333</v>
      </c>
      <c r="AK4101">
        <v>422</v>
      </c>
      <c r="AL4101">
        <v>4</v>
      </c>
      <c r="AM4101">
        <v>0.9</v>
      </c>
      <c r="AN4101">
        <v>4</v>
      </c>
      <c r="AO4101">
        <v>0.9</v>
      </c>
      <c r="AP4101">
        <v>11</v>
      </c>
      <c r="AQ4101">
        <v>2.6</v>
      </c>
      <c r="AR4101">
        <v>1</v>
      </c>
      <c r="AS4101">
        <v>0.2</v>
      </c>
      <c r="AT4101">
        <v>67</v>
      </c>
      <c r="AU4101">
        <v>15.9</v>
      </c>
      <c r="AV4101">
        <v>0</v>
      </c>
      <c r="AW4101">
        <v>0</v>
      </c>
      <c r="AX4101">
        <v>280</v>
      </c>
      <c r="AY4101">
        <v>66.400000000000006</v>
      </c>
      <c r="AZ4101">
        <v>35</v>
      </c>
      <c r="BA4101">
        <v>8.3000000000000007</v>
      </c>
      <c r="BB4101">
        <v>20</v>
      </c>
      <c r="BC4101">
        <v>4.7</v>
      </c>
      <c r="BD4101">
        <v>23</v>
      </c>
      <c r="BE4101">
        <v>5.5</v>
      </c>
      <c r="BF4101">
        <v>1</v>
      </c>
      <c r="BG4101">
        <v>0.2</v>
      </c>
      <c r="BH4101">
        <v>0</v>
      </c>
      <c r="BI4101">
        <v>0</v>
      </c>
      <c r="BJ4101">
        <v>0</v>
      </c>
      <c r="BK4101">
        <v>0</v>
      </c>
      <c r="BL4101">
        <v>82</v>
      </c>
      <c r="BM4101">
        <v>19.399999999999999</v>
      </c>
      <c r="BN4101">
        <v>48</v>
      </c>
      <c r="BO4101">
        <v>11.4</v>
      </c>
      <c r="BP4101">
        <v>82</v>
      </c>
      <c r="BQ4101">
        <v>19.399999999999999</v>
      </c>
      <c r="BR4101" t="s">
        <v>5450</v>
      </c>
      <c r="BS4101" t="s">
        <v>17132</v>
      </c>
      <c r="BT4101" t="s">
        <v>17536</v>
      </c>
      <c r="BU4101" t="s">
        <v>17538</v>
      </c>
      <c r="BV4101" t="s">
        <v>17139</v>
      </c>
      <c r="BW4101" t="s">
        <v>17140</v>
      </c>
      <c r="BZ4101">
        <v>37543</v>
      </c>
      <c r="CA4101">
        <v>-122.652413333086</v>
      </c>
      <c r="CB4101">
        <v>38.470204982735197</v>
      </c>
      <c r="CD4101">
        <f xml:space="preserve"> _xlfn.XLOOKUP(AB4101,[1]Sheet1!B:B,[1]Sheet1!Y:Y,"Not Found")</f>
        <v>105736</v>
      </c>
      <c r="CE4101">
        <f xml:space="preserve"> _xlfn.XLOOKUP(AB4101,[1]Sheet1!B:B,[1]Sheet1!AA:AA, "Not Found")</f>
        <v>144952</v>
      </c>
      <c r="CH4101">
        <f t="shared" ca="1" si="129"/>
        <v>5.1596882075616524E-2</v>
      </c>
    </row>
    <row r="4102" spans="1:86" x14ac:dyDescent="0.3">
      <c r="A4102">
        <v>9100</v>
      </c>
      <c r="B4102" t="s">
        <v>0</v>
      </c>
      <c r="C4102" t="s">
        <v>17563</v>
      </c>
      <c r="D4102" s="3">
        <v>49708966052070</v>
      </c>
      <c r="E4102" t="s">
        <v>17536</v>
      </c>
      <c r="F4102" t="s">
        <v>17564</v>
      </c>
      <c r="G4102" t="s">
        <v>831</v>
      </c>
      <c r="H4102" t="s">
        <v>17132</v>
      </c>
      <c r="I4102" t="s">
        <v>17538</v>
      </c>
      <c r="J4102" t="s">
        <v>17565</v>
      </c>
      <c r="K4102" t="s">
        <v>35</v>
      </c>
      <c r="L4102" t="s">
        <v>9</v>
      </c>
      <c r="M4102" s="1">
        <v>29403</v>
      </c>
      <c r="O4102" t="s">
        <v>35</v>
      </c>
      <c r="P4102" t="s">
        <v>36</v>
      </c>
      <c r="Q4102" t="s">
        <v>75</v>
      </c>
      <c r="R4102" t="s">
        <v>13</v>
      </c>
      <c r="S4102" t="s">
        <v>17566</v>
      </c>
      <c r="T4102" t="s">
        <v>828</v>
      </c>
      <c r="U4102" t="s">
        <v>12</v>
      </c>
      <c r="V4102" t="s">
        <v>12</v>
      </c>
      <c r="W4102" t="s">
        <v>13</v>
      </c>
      <c r="X4102" t="s">
        <v>12</v>
      </c>
      <c r="Y4102" t="s">
        <v>58</v>
      </c>
      <c r="Z4102" t="s">
        <v>17567</v>
      </c>
      <c r="AA4102" t="s">
        <v>17136</v>
      </c>
      <c r="AB4102">
        <v>95405</v>
      </c>
      <c r="AC4102" t="str">
        <f t="shared" si="128"/>
        <v>900 Yulupa Ave., Santa Rosa, CA 95405</v>
      </c>
      <c r="AD4102" t="s">
        <v>17</v>
      </c>
      <c r="AE4102" t="s">
        <v>935</v>
      </c>
      <c r="AF4102" t="s">
        <v>1395</v>
      </c>
      <c r="AG4102" t="s">
        <v>1395</v>
      </c>
      <c r="AH4102" t="s">
        <v>895</v>
      </c>
      <c r="AI4102">
        <v>38.445404979999999</v>
      </c>
      <c r="AJ4102">
        <v>-122.67511333</v>
      </c>
      <c r="AK4102">
        <v>395</v>
      </c>
      <c r="AL4102">
        <v>19</v>
      </c>
      <c r="AM4102">
        <v>4.8</v>
      </c>
      <c r="AN4102">
        <v>0</v>
      </c>
      <c r="AO4102">
        <v>0</v>
      </c>
      <c r="AP4102">
        <v>15</v>
      </c>
      <c r="AQ4102">
        <v>3.8</v>
      </c>
      <c r="AR4102">
        <v>1</v>
      </c>
      <c r="AS4102">
        <v>0.3</v>
      </c>
      <c r="AT4102">
        <v>142</v>
      </c>
      <c r="AU4102">
        <v>35.9</v>
      </c>
      <c r="AV4102">
        <v>8</v>
      </c>
      <c r="AW4102">
        <v>2</v>
      </c>
      <c r="AX4102">
        <v>159</v>
      </c>
      <c r="AY4102">
        <v>40.299999999999997</v>
      </c>
      <c r="AZ4102">
        <v>38</v>
      </c>
      <c r="BA4102">
        <v>9.6</v>
      </c>
      <c r="BB4102">
        <v>13</v>
      </c>
      <c r="BC4102">
        <v>3.3</v>
      </c>
      <c r="BD4102">
        <v>50</v>
      </c>
      <c r="BE4102">
        <v>12.7</v>
      </c>
      <c r="BF4102">
        <v>3</v>
      </c>
      <c r="BG4102">
        <v>0.8</v>
      </c>
      <c r="BH4102">
        <v>8</v>
      </c>
      <c r="BI4102">
        <v>2</v>
      </c>
      <c r="BJ4102">
        <v>4</v>
      </c>
      <c r="BK4102">
        <v>1</v>
      </c>
      <c r="BL4102">
        <v>212</v>
      </c>
      <c r="BM4102">
        <v>53.7</v>
      </c>
      <c r="BN4102">
        <v>44</v>
      </c>
      <c r="BO4102">
        <v>11.1</v>
      </c>
      <c r="BP4102">
        <v>212</v>
      </c>
      <c r="BQ4102">
        <v>53.7</v>
      </c>
      <c r="BR4102" t="s">
        <v>5450</v>
      </c>
      <c r="BS4102" t="s">
        <v>17132</v>
      </c>
      <c r="BT4102" t="s">
        <v>17536</v>
      </c>
      <c r="BU4102" t="s">
        <v>17538</v>
      </c>
      <c r="BV4102" t="s">
        <v>17139</v>
      </c>
      <c r="BW4102" t="s">
        <v>17140</v>
      </c>
      <c r="BZ4102">
        <v>37544</v>
      </c>
      <c r="CA4102">
        <v>-122.67511333403699</v>
      </c>
      <c r="CB4102">
        <v>38.445404979201697</v>
      </c>
      <c r="CD4102">
        <f xml:space="preserve"> _xlfn.XLOOKUP(AB4102,[1]Sheet1!B:B,[1]Sheet1!Y:Y,"Not Found")</f>
        <v>117931</v>
      </c>
      <c r="CE4102">
        <f xml:space="preserve"> _xlfn.XLOOKUP(AB4102,[1]Sheet1!B:B,[1]Sheet1!AA:AA, "Not Found")</f>
        <v>151323</v>
      </c>
      <c r="CH4102">
        <f t="shared" ca="1" si="129"/>
        <v>0.87904179376463765</v>
      </c>
    </row>
    <row r="4103" spans="1:86" x14ac:dyDescent="0.3">
      <c r="A4103">
        <v>9101</v>
      </c>
      <c r="B4103" t="s">
        <v>0</v>
      </c>
      <c r="C4103" t="s">
        <v>17568</v>
      </c>
      <c r="D4103" s="3">
        <v>49708966085229</v>
      </c>
      <c r="E4103" t="s">
        <v>17536</v>
      </c>
      <c r="F4103" t="s">
        <v>17569</v>
      </c>
      <c r="G4103" t="s">
        <v>831</v>
      </c>
      <c r="H4103" t="s">
        <v>17132</v>
      </c>
      <c r="I4103" t="s">
        <v>17538</v>
      </c>
      <c r="J4103" t="s">
        <v>17570</v>
      </c>
      <c r="K4103" t="s">
        <v>35</v>
      </c>
      <c r="L4103" t="s">
        <v>9</v>
      </c>
      <c r="M4103" s="1">
        <v>29403</v>
      </c>
      <c r="O4103" t="s">
        <v>35</v>
      </c>
      <c r="P4103" t="s">
        <v>36</v>
      </c>
      <c r="Q4103" t="s">
        <v>75</v>
      </c>
      <c r="R4103" t="s">
        <v>13</v>
      </c>
      <c r="S4103" t="s">
        <v>17571</v>
      </c>
      <c r="T4103" t="s">
        <v>828</v>
      </c>
      <c r="U4103" t="s">
        <v>12</v>
      </c>
      <c r="V4103" t="s">
        <v>12</v>
      </c>
      <c r="W4103" t="s">
        <v>13</v>
      </c>
      <c r="X4103" t="s">
        <v>12</v>
      </c>
      <c r="Y4103" t="s">
        <v>14</v>
      </c>
      <c r="Z4103" t="s">
        <v>17572</v>
      </c>
      <c r="AA4103" t="s">
        <v>17136</v>
      </c>
      <c r="AB4103">
        <v>95409</v>
      </c>
      <c r="AC4103" t="str">
        <f t="shared" si="128"/>
        <v>4965 Canyon Dr., Santa Rosa, CA 95409</v>
      </c>
      <c r="AD4103" t="s">
        <v>17</v>
      </c>
      <c r="AE4103" t="s">
        <v>935</v>
      </c>
      <c r="AF4103" t="s">
        <v>1395</v>
      </c>
      <c r="AG4103" t="s">
        <v>1395</v>
      </c>
      <c r="AH4103" t="s">
        <v>895</v>
      </c>
      <c r="AI4103">
        <v>38.47390498</v>
      </c>
      <c r="AJ4103">
        <v>-122.66311333</v>
      </c>
      <c r="AK4103">
        <v>375</v>
      </c>
      <c r="AL4103">
        <v>9</v>
      </c>
      <c r="AM4103">
        <v>2.4</v>
      </c>
      <c r="AN4103">
        <v>9</v>
      </c>
      <c r="AO4103">
        <v>2.4</v>
      </c>
      <c r="AP4103">
        <v>10</v>
      </c>
      <c r="AQ4103">
        <v>2.7</v>
      </c>
      <c r="AR4103">
        <v>6</v>
      </c>
      <c r="AS4103">
        <v>1.6</v>
      </c>
      <c r="AT4103">
        <v>129</v>
      </c>
      <c r="AU4103">
        <v>34.4</v>
      </c>
      <c r="AV4103">
        <v>1</v>
      </c>
      <c r="AW4103">
        <v>0.3</v>
      </c>
      <c r="AX4103">
        <v>172</v>
      </c>
      <c r="AY4103">
        <v>45.9</v>
      </c>
      <c r="AZ4103">
        <v>26</v>
      </c>
      <c r="BA4103">
        <v>6.9</v>
      </c>
      <c r="BB4103">
        <v>13</v>
      </c>
      <c r="BC4103">
        <v>3.5</v>
      </c>
      <c r="BD4103">
        <v>52</v>
      </c>
      <c r="BE4103">
        <v>13.9</v>
      </c>
      <c r="BF4103">
        <v>2</v>
      </c>
      <c r="BG4103">
        <v>0.5</v>
      </c>
      <c r="BH4103">
        <v>3</v>
      </c>
      <c r="BI4103">
        <v>0.8</v>
      </c>
      <c r="BJ4103">
        <v>1</v>
      </c>
      <c r="BK4103">
        <v>0.3</v>
      </c>
      <c r="BL4103">
        <v>181</v>
      </c>
      <c r="BM4103">
        <v>48.3</v>
      </c>
      <c r="BN4103">
        <v>40</v>
      </c>
      <c r="BO4103">
        <v>10.7</v>
      </c>
      <c r="BP4103">
        <v>181</v>
      </c>
      <c r="BQ4103">
        <v>48.3</v>
      </c>
      <c r="BR4103" t="s">
        <v>5450</v>
      </c>
      <c r="BS4103" t="s">
        <v>17132</v>
      </c>
      <c r="BT4103" t="s">
        <v>17536</v>
      </c>
      <c r="BU4103" t="s">
        <v>17538</v>
      </c>
      <c r="BV4103" t="s">
        <v>17139</v>
      </c>
      <c r="BW4103" t="s">
        <v>17140</v>
      </c>
      <c r="BZ4103">
        <v>37539</v>
      </c>
      <c r="CA4103">
        <v>-122.663113334898</v>
      </c>
      <c r="CB4103">
        <v>38.473904982963802</v>
      </c>
      <c r="CD4103">
        <f xml:space="preserve"> _xlfn.XLOOKUP(AB4103,[1]Sheet1!B:B,[1]Sheet1!Y:Y,"Not Found")</f>
        <v>105736</v>
      </c>
      <c r="CE4103">
        <f xml:space="preserve"> _xlfn.XLOOKUP(AB4103,[1]Sheet1!B:B,[1]Sheet1!AA:AA, "Not Found")</f>
        <v>144952</v>
      </c>
      <c r="CH4103">
        <f t="shared" ca="1" si="129"/>
        <v>0.8659789475751084</v>
      </c>
    </row>
    <row r="4104" spans="1:86" x14ac:dyDescent="0.3">
      <c r="A4104">
        <v>9102</v>
      </c>
      <c r="B4104" t="s">
        <v>0</v>
      </c>
      <c r="C4104" t="s">
        <v>17573</v>
      </c>
      <c r="D4104" s="3">
        <v>49708966117907</v>
      </c>
      <c r="E4104" t="s">
        <v>17536</v>
      </c>
      <c r="F4104" t="s">
        <v>17574</v>
      </c>
      <c r="G4104" t="s">
        <v>831</v>
      </c>
      <c r="H4104" t="s">
        <v>17132</v>
      </c>
      <c r="I4104" t="s">
        <v>17538</v>
      </c>
      <c r="J4104" t="s">
        <v>17575</v>
      </c>
      <c r="K4104" t="s">
        <v>35</v>
      </c>
      <c r="L4104" t="s">
        <v>9</v>
      </c>
      <c r="M4104" s="1">
        <v>36766</v>
      </c>
      <c r="O4104" t="s">
        <v>35</v>
      </c>
      <c r="P4104" t="s">
        <v>36</v>
      </c>
      <c r="Q4104" t="s">
        <v>75</v>
      </c>
      <c r="R4104" t="s">
        <v>12</v>
      </c>
      <c r="U4104" t="s">
        <v>12</v>
      </c>
      <c r="V4104" t="s">
        <v>12</v>
      </c>
      <c r="W4104" t="s">
        <v>12</v>
      </c>
      <c r="X4104" t="s">
        <v>12</v>
      </c>
      <c r="Y4104" t="s">
        <v>14</v>
      </c>
      <c r="Z4104" t="s">
        <v>17576</v>
      </c>
      <c r="AA4104" t="s">
        <v>17136</v>
      </c>
      <c r="AB4104">
        <v>95409</v>
      </c>
      <c r="AC4104" t="str">
        <f t="shared" si="128"/>
        <v>1480 Snowy Egret Dr., Santa Rosa, CA 95409</v>
      </c>
      <c r="AD4104" t="s">
        <v>17</v>
      </c>
      <c r="AE4104" t="s">
        <v>935</v>
      </c>
      <c r="AF4104" t="s">
        <v>1395</v>
      </c>
      <c r="AG4104" t="s">
        <v>1395</v>
      </c>
      <c r="AH4104" t="s">
        <v>895</v>
      </c>
      <c r="AI4104">
        <v>38.46490498</v>
      </c>
      <c r="AJ4104">
        <v>-122.63781333</v>
      </c>
      <c r="AK4104">
        <v>357</v>
      </c>
      <c r="AL4104">
        <v>3</v>
      </c>
      <c r="AM4104">
        <v>0.8</v>
      </c>
      <c r="AN4104">
        <v>2</v>
      </c>
      <c r="AO4104">
        <v>0.6</v>
      </c>
      <c r="AP4104">
        <v>71</v>
      </c>
      <c r="AQ4104">
        <v>19.899999999999999</v>
      </c>
      <c r="AR4104">
        <v>1</v>
      </c>
      <c r="AS4104">
        <v>0.3</v>
      </c>
      <c r="AT4104">
        <v>46</v>
      </c>
      <c r="AU4104">
        <v>12.9</v>
      </c>
      <c r="AV4104">
        <v>1</v>
      </c>
      <c r="AW4104">
        <v>0.3</v>
      </c>
      <c r="AX4104">
        <v>191</v>
      </c>
      <c r="AY4104">
        <v>53.5</v>
      </c>
      <c r="AZ4104">
        <v>33</v>
      </c>
      <c r="BA4104">
        <v>9.1999999999999993</v>
      </c>
      <c r="BB4104">
        <v>9</v>
      </c>
      <c r="BC4104">
        <v>2.5</v>
      </c>
      <c r="BD4104">
        <v>32</v>
      </c>
      <c r="BE4104">
        <v>9</v>
      </c>
      <c r="BF4104">
        <v>0</v>
      </c>
      <c r="BG4104">
        <v>0</v>
      </c>
      <c r="BH4104">
        <v>0</v>
      </c>
      <c r="BI4104">
        <v>0</v>
      </c>
      <c r="BJ4104">
        <v>1</v>
      </c>
      <c r="BK4104">
        <v>0.3</v>
      </c>
      <c r="BL4104">
        <v>51</v>
      </c>
      <c r="BM4104">
        <v>14.3</v>
      </c>
      <c r="BN4104">
        <v>26</v>
      </c>
      <c r="BO4104">
        <v>7.3</v>
      </c>
      <c r="BP4104">
        <v>51</v>
      </c>
      <c r="BQ4104">
        <v>14.3</v>
      </c>
      <c r="BR4104" t="s">
        <v>5450</v>
      </c>
      <c r="BS4104" t="s">
        <v>17132</v>
      </c>
      <c r="BT4104" t="s">
        <v>17536</v>
      </c>
      <c r="BU4104" t="s">
        <v>17538</v>
      </c>
      <c r="BV4104" t="s">
        <v>17139</v>
      </c>
      <c r="BW4104" t="s">
        <v>17140</v>
      </c>
      <c r="BZ4104">
        <v>37545</v>
      </c>
      <c r="CA4104">
        <v>-122.637813329426</v>
      </c>
      <c r="CB4104">
        <v>38.464904982881599</v>
      </c>
      <c r="CD4104">
        <f xml:space="preserve"> _xlfn.XLOOKUP(AB4104,[1]Sheet1!B:B,[1]Sheet1!Y:Y,"Not Found")</f>
        <v>105736</v>
      </c>
      <c r="CE4104">
        <f xml:space="preserve"> _xlfn.XLOOKUP(AB4104,[1]Sheet1!B:B,[1]Sheet1!AA:AA, "Not Found")</f>
        <v>144952</v>
      </c>
      <c r="CH4104">
        <f t="shared" ca="1" si="129"/>
        <v>0.37081927426034544</v>
      </c>
    </row>
    <row r="4105" spans="1:86" x14ac:dyDescent="0.3">
      <c r="A4105">
        <v>9103</v>
      </c>
      <c r="B4105" t="s">
        <v>0</v>
      </c>
      <c r="C4105" t="s">
        <v>17577</v>
      </c>
      <c r="D4105" s="3">
        <v>49709040101923</v>
      </c>
      <c r="E4105" t="s">
        <v>17578</v>
      </c>
      <c r="F4105" t="s">
        <v>17579</v>
      </c>
      <c r="G4105" t="s">
        <v>831</v>
      </c>
      <c r="H4105" t="s">
        <v>17132</v>
      </c>
      <c r="I4105" t="s">
        <v>17580</v>
      </c>
      <c r="J4105" t="s">
        <v>17581</v>
      </c>
      <c r="K4105" t="s">
        <v>483</v>
      </c>
      <c r="L4105" t="s">
        <v>9</v>
      </c>
      <c r="M4105" s="1">
        <v>37866</v>
      </c>
      <c r="O4105" t="s">
        <v>341</v>
      </c>
      <c r="P4105" t="s">
        <v>36</v>
      </c>
      <c r="Q4105" t="s">
        <v>11</v>
      </c>
      <c r="R4105" t="s">
        <v>13</v>
      </c>
      <c r="S4105" t="s">
        <v>17582</v>
      </c>
      <c r="T4105" t="s">
        <v>202</v>
      </c>
      <c r="U4105" t="s">
        <v>12</v>
      </c>
      <c r="V4105" t="s">
        <v>12</v>
      </c>
      <c r="W4105" t="s">
        <v>13</v>
      </c>
      <c r="X4105" t="s">
        <v>12</v>
      </c>
      <c r="Y4105" t="s">
        <v>14</v>
      </c>
      <c r="Z4105" t="s">
        <v>17583</v>
      </c>
      <c r="AA4105" t="s">
        <v>17136</v>
      </c>
      <c r="AB4105">
        <v>95407</v>
      </c>
      <c r="AC4105" t="str">
        <f t="shared" si="128"/>
        <v>1691 Burbank Ave., Santa Rosa, CA 95407</v>
      </c>
      <c r="AD4105" t="s">
        <v>17</v>
      </c>
      <c r="AE4105" t="s">
        <v>935</v>
      </c>
      <c r="AF4105" t="s">
        <v>1395</v>
      </c>
      <c r="AG4105" t="s">
        <v>11</v>
      </c>
      <c r="AH4105" t="s">
        <v>895</v>
      </c>
      <c r="AI4105">
        <v>38.420724970000002</v>
      </c>
      <c r="AJ4105">
        <v>-122.73520134</v>
      </c>
      <c r="AK4105">
        <v>1250</v>
      </c>
      <c r="AL4105">
        <v>12</v>
      </c>
      <c r="AM4105">
        <v>1</v>
      </c>
      <c r="AN4105">
        <v>7</v>
      </c>
      <c r="AO4105">
        <v>0.6</v>
      </c>
      <c r="AP4105">
        <v>7</v>
      </c>
      <c r="AQ4105">
        <v>0.6</v>
      </c>
      <c r="AR4105">
        <v>4</v>
      </c>
      <c r="AS4105">
        <v>0.3</v>
      </c>
      <c r="AT4105">
        <v>1188</v>
      </c>
      <c r="AU4105">
        <v>95</v>
      </c>
      <c r="AV4105">
        <v>0</v>
      </c>
      <c r="AW4105">
        <v>0</v>
      </c>
      <c r="AX4105">
        <v>16</v>
      </c>
      <c r="AY4105">
        <v>1.3</v>
      </c>
      <c r="AZ4105">
        <v>13</v>
      </c>
      <c r="BA4105">
        <v>1</v>
      </c>
      <c r="BB4105">
        <v>3</v>
      </c>
      <c r="BC4105">
        <v>0.2</v>
      </c>
      <c r="BD4105">
        <v>412</v>
      </c>
      <c r="BE4105">
        <v>33</v>
      </c>
      <c r="BF4105">
        <v>5</v>
      </c>
      <c r="BG4105">
        <v>0.4</v>
      </c>
      <c r="BH4105">
        <v>35</v>
      </c>
      <c r="BI4105">
        <v>2.8</v>
      </c>
      <c r="BJ4105">
        <v>53</v>
      </c>
      <c r="BK4105">
        <v>4.2</v>
      </c>
      <c r="BL4105">
        <v>1079</v>
      </c>
      <c r="BM4105">
        <v>86.3</v>
      </c>
      <c r="BN4105">
        <v>128</v>
      </c>
      <c r="BO4105">
        <v>10.199999999999999</v>
      </c>
      <c r="BP4105">
        <v>1039</v>
      </c>
      <c r="BQ4105">
        <v>83.1</v>
      </c>
      <c r="BR4105" t="s">
        <v>5450</v>
      </c>
      <c r="BS4105" t="s">
        <v>17132</v>
      </c>
      <c r="BT4105" t="s">
        <v>17578</v>
      </c>
      <c r="BU4105" t="s">
        <v>17580</v>
      </c>
      <c r="BV4105" t="s">
        <v>17139</v>
      </c>
      <c r="BW4105" t="s">
        <v>17140</v>
      </c>
      <c r="BZ4105">
        <v>31565</v>
      </c>
      <c r="CA4105">
        <v>-122.73520133890101</v>
      </c>
      <c r="CB4105">
        <v>38.420724972910797</v>
      </c>
      <c r="CD4105">
        <f xml:space="preserve"> _xlfn.XLOOKUP(AB4105,[1]Sheet1!B:B,[1]Sheet1!Y:Y,"Not Found")</f>
        <v>82807</v>
      </c>
      <c r="CE4105">
        <f xml:space="preserve"> _xlfn.XLOOKUP(AB4105,[1]Sheet1!B:B,[1]Sheet1!AA:AA, "Not Found")</f>
        <v>99766</v>
      </c>
      <c r="CH4105">
        <f t="shared" ca="1" si="129"/>
        <v>0.74725079698332497</v>
      </c>
    </row>
    <row r="4106" spans="1:86" x14ac:dyDescent="0.3">
      <c r="A4106">
        <v>9104</v>
      </c>
      <c r="B4106" t="s">
        <v>0</v>
      </c>
      <c r="C4106" t="s">
        <v>17584</v>
      </c>
      <c r="D4106" s="3">
        <v>49709040125336</v>
      </c>
      <c r="E4106" t="s">
        <v>17578</v>
      </c>
      <c r="F4106" t="s">
        <v>17585</v>
      </c>
      <c r="G4106" t="s">
        <v>831</v>
      </c>
      <c r="H4106" t="s">
        <v>17132</v>
      </c>
      <c r="I4106" t="s">
        <v>17580</v>
      </c>
      <c r="J4106" t="s">
        <v>17586</v>
      </c>
      <c r="K4106" t="s">
        <v>35</v>
      </c>
      <c r="L4106" t="s">
        <v>9</v>
      </c>
      <c r="M4106" s="1">
        <v>41143</v>
      </c>
      <c r="O4106" t="s">
        <v>35</v>
      </c>
      <c r="P4106" t="s">
        <v>36</v>
      </c>
      <c r="Q4106" t="s">
        <v>75</v>
      </c>
      <c r="R4106" t="s">
        <v>12</v>
      </c>
      <c r="U4106" t="s">
        <v>12</v>
      </c>
      <c r="V4106" t="s">
        <v>12</v>
      </c>
      <c r="W4106" t="s">
        <v>13</v>
      </c>
      <c r="X4106" t="s">
        <v>12</v>
      </c>
      <c r="Y4106" t="s">
        <v>14</v>
      </c>
      <c r="Z4106" t="s">
        <v>17587</v>
      </c>
      <c r="AA4106" t="s">
        <v>17136</v>
      </c>
      <c r="AB4106">
        <v>95407</v>
      </c>
      <c r="AC4106" t="str">
        <f t="shared" si="128"/>
        <v>1683 Burbank Ave., Santa Rosa, CA 95407</v>
      </c>
      <c r="AD4106" t="s">
        <v>17</v>
      </c>
      <c r="AE4106" t="s">
        <v>935</v>
      </c>
      <c r="AF4106" t="s">
        <v>1395</v>
      </c>
      <c r="AG4106" t="s">
        <v>11</v>
      </c>
      <c r="AH4106" t="s">
        <v>895</v>
      </c>
      <c r="AI4106">
        <v>38.42278297</v>
      </c>
      <c r="AJ4106">
        <v>-122.73547934</v>
      </c>
      <c r="AK4106">
        <v>463</v>
      </c>
      <c r="AL4106">
        <v>6</v>
      </c>
      <c r="AM4106">
        <v>1.3</v>
      </c>
      <c r="AN4106">
        <v>3</v>
      </c>
      <c r="AO4106">
        <v>0.6</v>
      </c>
      <c r="AP4106">
        <v>10</v>
      </c>
      <c r="AQ4106">
        <v>2.2000000000000002</v>
      </c>
      <c r="AR4106">
        <v>1</v>
      </c>
      <c r="AS4106">
        <v>0.2</v>
      </c>
      <c r="AT4106">
        <v>417</v>
      </c>
      <c r="AU4106">
        <v>90.1</v>
      </c>
      <c r="AV4106">
        <v>0</v>
      </c>
      <c r="AW4106">
        <v>0</v>
      </c>
      <c r="AX4106">
        <v>16</v>
      </c>
      <c r="AY4106">
        <v>3.5</v>
      </c>
      <c r="AZ4106">
        <v>9</v>
      </c>
      <c r="BA4106">
        <v>1.9</v>
      </c>
      <c r="BB4106">
        <v>1</v>
      </c>
      <c r="BC4106">
        <v>0.2</v>
      </c>
      <c r="BD4106">
        <v>283</v>
      </c>
      <c r="BE4106">
        <v>61.1</v>
      </c>
      <c r="BF4106">
        <v>4</v>
      </c>
      <c r="BG4106">
        <v>0.9</v>
      </c>
      <c r="BH4106">
        <v>24</v>
      </c>
      <c r="BI4106">
        <v>5.2</v>
      </c>
      <c r="BJ4106">
        <v>16</v>
      </c>
      <c r="BK4106">
        <v>3.5</v>
      </c>
      <c r="BL4106">
        <v>389</v>
      </c>
      <c r="BM4106">
        <v>84</v>
      </c>
      <c r="BN4106">
        <v>102</v>
      </c>
      <c r="BO4106">
        <v>22</v>
      </c>
      <c r="BP4106">
        <v>381</v>
      </c>
      <c r="BQ4106">
        <v>82.3</v>
      </c>
      <c r="BR4106" t="s">
        <v>5450</v>
      </c>
      <c r="BS4106" t="s">
        <v>17132</v>
      </c>
      <c r="BT4106" t="s">
        <v>17578</v>
      </c>
      <c r="BU4106" t="s">
        <v>17580</v>
      </c>
      <c r="BV4106" t="s">
        <v>17139</v>
      </c>
      <c r="BW4106" t="s">
        <v>17140</v>
      </c>
      <c r="BZ4106">
        <v>37652</v>
      </c>
      <c r="CA4106">
        <v>-122.73547933917401</v>
      </c>
      <c r="CB4106">
        <v>38.422782973332097</v>
      </c>
      <c r="CD4106">
        <f xml:space="preserve"> _xlfn.XLOOKUP(AB4106,[1]Sheet1!B:B,[1]Sheet1!Y:Y,"Not Found")</f>
        <v>82807</v>
      </c>
      <c r="CE4106">
        <f xml:space="preserve"> _xlfn.XLOOKUP(AB4106,[1]Sheet1!B:B,[1]Sheet1!AA:AA, "Not Found")</f>
        <v>99766</v>
      </c>
      <c r="CH4106">
        <f t="shared" ca="1" si="129"/>
        <v>0.10972535568236352</v>
      </c>
    </row>
    <row r="4107" spans="1:86" x14ac:dyDescent="0.3">
      <c r="A4107">
        <v>9105</v>
      </c>
      <c r="B4107" t="s">
        <v>0</v>
      </c>
      <c r="C4107" t="s">
        <v>17588</v>
      </c>
      <c r="D4107" s="3">
        <v>49709046052088</v>
      </c>
      <c r="E4107" t="s">
        <v>17578</v>
      </c>
      <c r="F4107" t="s">
        <v>17589</v>
      </c>
      <c r="G4107" t="s">
        <v>831</v>
      </c>
      <c r="H4107" t="s">
        <v>17132</v>
      </c>
      <c r="I4107" t="s">
        <v>17580</v>
      </c>
      <c r="J4107" t="s">
        <v>17590</v>
      </c>
      <c r="K4107" t="s">
        <v>35</v>
      </c>
      <c r="L4107" t="s">
        <v>9</v>
      </c>
      <c r="M4107" s="1">
        <v>29403</v>
      </c>
      <c r="O4107" t="s">
        <v>35</v>
      </c>
      <c r="P4107" t="s">
        <v>36</v>
      </c>
      <c r="Q4107" t="s">
        <v>75</v>
      </c>
      <c r="R4107" t="s">
        <v>12</v>
      </c>
      <c r="U4107" t="s">
        <v>12</v>
      </c>
      <c r="V4107" t="s">
        <v>12</v>
      </c>
      <c r="W4107" t="s">
        <v>13</v>
      </c>
      <c r="X4107" t="s">
        <v>12</v>
      </c>
      <c r="Y4107" t="s">
        <v>14</v>
      </c>
      <c r="Z4107" t="s">
        <v>17591</v>
      </c>
      <c r="AA4107" t="s">
        <v>17136</v>
      </c>
      <c r="AB4107">
        <v>95407</v>
      </c>
      <c r="AC4107" t="str">
        <f t="shared" si="128"/>
        <v>950 Sebastopol Rd., Santa Rosa, CA 95407</v>
      </c>
      <c r="AD4107" t="s">
        <v>17</v>
      </c>
      <c r="AE4107" t="s">
        <v>935</v>
      </c>
      <c r="AF4107" t="s">
        <v>1395</v>
      </c>
      <c r="AG4107" t="s">
        <v>11</v>
      </c>
      <c r="AH4107" t="s">
        <v>895</v>
      </c>
      <c r="AI4107">
        <v>38.428736970000003</v>
      </c>
      <c r="AJ4107">
        <v>-122.73028634000001</v>
      </c>
      <c r="AK4107">
        <v>441</v>
      </c>
      <c r="AL4107">
        <v>1</v>
      </c>
      <c r="AM4107">
        <v>0.2</v>
      </c>
      <c r="AN4107">
        <v>3</v>
      </c>
      <c r="AO4107">
        <v>0.7</v>
      </c>
      <c r="AP4107">
        <v>3</v>
      </c>
      <c r="AQ4107">
        <v>0.7</v>
      </c>
      <c r="AR4107">
        <v>1</v>
      </c>
      <c r="AS4107">
        <v>0.2</v>
      </c>
      <c r="AT4107">
        <v>423</v>
      </c>
      <c r="AU4107">
        <v>95.9</v>
      </c>
      <c r="AV4107">
        <v>0</v>
      </c>
      <c r="AW4107">
        <v>0</v>
      </c>
      <c r="AX4107">
        <v>6</v>
      </c>
      <c r="AY4107">
        <v>1.4</v>
      </c>
      <c r="AZ4107">
        <v>4</v>
      </c>
      <c r="BA4107">
        <v>0.9</v>
      </c>
      <c r="BB4107">
        <v>0</v>
      </c>
      <c r="BC4107">
        <v>0</v>
      </c>
      <c r="BD4107">
        <v>348</v>
      </c>
      <c r="BE4107">
        <v>78.900000000000006</v>
      </c>
      <c r="BF4107">
        <v>1</v>
      </c>
      <c r="BG4107">
        <v>0.2</v>
      </c>
      <c r="BH4107">
        <v>30</v>
      </c>
      <c r="BI4107">
        <v>6.8</v>
      </c>
      <c r="BJ4107">
        <v>46</v>
      </c>
      <c r="BK4107">
        <v>10.4</v>
      </c>
      <c r="BL4107">
        <v>405</v>
      </c>
      <c r="BM4107">
        <v>91.8</v>
      </c>
      <c r="BN4107">
        <v>65</v>
      </c>
      <c r="BO4107">
        <v>14.7</v>
      </c>
      <c r="BP4107">
        <v>394</v>
      </c>
      <c r="BQ4107">
        <v>89.3</v>
      </c>
      <c r="BR4107" t="s">
        <v>5450</v>
      </c>
      <c r="BS4107" t="s">
        <v>17132</v>
      </c>
      <c r="BT4107" t="s">
        <v>17578</v>
      </c>
      <c r="BU4107" t="s">
        <v>17580</v>
      </c>
      <c r="BV4107" t="s">
        <v>17139</v>
      </c>
      <c r="BW4107" t="s">
        <v>17140</v>
      </c>
      <c r="BZ4107">
        <v>37650</v>
      </c>
      <c r="CA4107">
        <v>-122.730286338556</v>
      </c>
      <c r="CB4107">
        <v>38.428736973868503</v>
      </c>
      <c r="CD4107">
        <f xml:space="preserve"> _xlfn.XLOOKUP(AB4107,[1]Sheet1!B:B,[1]Sheet1!Y:Y,"Not Found")</f>
        <v>82807</v>
      </c>
      <c r="CE4107">
        <f xml:space="preserve"> _xlfn.XLOOKUP(AB4107,[1]Sheet1!B:B,[1]Sheet1!AA:AA, "Not Found")</f>
        <v>99766</v>
      </c>
      <c r="CH4107">
        <f t="shared" ca="1" si="129"/>
        <v>0.62565789569565156</v>
      </c>
    </row>
    <row r="4108" spans="1:86" x14ac:dyDescent="0.3">
      <c r="A4108">
        <v>9106</v>
      </c>
      <c r="B4108" t="s">
        <v>0</v>
      </c>
      <c r="C4108" t="s">
        <v>17592</v>
      </c>
      <c r="D4108" s="3">
        <v>49709046052096</v>
      </c>
      <c r="E4108" t="s">
        <v>17578</v>
      </c>
      <c r="F4108" t="s">
        <v>17593</v>
      </c>
      <c r="G4108" t="s">
        <v>831</v>
      </c>
      <c r="H4108" t="s">
        <v>17132</v>
      </c>
      <c r="I4108" t="s">
        <v>17580</v>
      </c>
      <c r="J4108" t="s">
        <v>17594</v>
      </c>
      <c r="K4108" t="s">
        <v>35</v>
      </c>
      <c r="L4108" t="s">
        <v>9</v>
      </c>
      <c r="M4108" s="1">
        <v>29403</v>
      </c>
      <c r="O4108" t="s">
        <v>35</v>
      </c>
      <c r="P4108" t="s">
        <v>36</v>
      </c>
      <c r="Q4108" t="s">
        <v>75</v>
      </c>
      <c r="R4108" t="s">
        <v>12</v>
      </c>
      <c r="U4108" t="s">
        <v>12</v>
      </c>
      <c r="V4108" t="s">
        <v>12</v>
      </c>
      <c r="W4108" t="s">
        <v>13</v>
      </c>
      <c r="X4108" t="s">
        <v>12</v>
      </c>
      <c r="Y4108" t="s">
        <v>14</v>
      </c>
      <c r="Z4108" t="s">
        <v>17595</v>
      </c>
      <c r="AA4108" t="s">
        <v>17136</v>
      </c>
      <c r="AB4108">
        <v>95407</v>
      </c>
      <c r="AC4108" t="str">
        <f t="shared" si="128"/>
        <v>1777 West Ave., Santa Rosa, CA 95407</v>
      </c>
      <c r="AD4108" t="s">
        <v>17</v>
      </c>
      <c r="AE4108" t="s">
        <v>935</v>
      </c>
      <c r="AF4108" t="s">
        <v>1395</v>
      </c>
      <c r="AG4108" t="s">
        <v>11</v>
      </c>
      <c r="AH4108" t="s">
        <v>895</v>
      </c>
      <c r="AI4108">
        <v>38.41999397</v>
      </c>
      <c r="AJ4108">
        <v>-122.72864134</v>
      </c>
      <c r="AK4108">
        <v>572</v>
      </c>
      <c r="AL4108">
        <v>1</v>
      </c>
      <c r="AM4108">
        <v>0.2</v>
      </c>
      <c r="AN4108">
        <v>0</v>
      </c>
      <c r="AO4108">
        <v>0</v>
      </c>
      <c r="AP4108">
        <v>4</v>
      </c>
      <c r="AQ4108">
        <v>0.7</v>
      </c>
      <c r="AR4108">
        <v>0</v>
      </c>
      <c r="AS4108">
        <v>0</v>
      </c>
      <c r="AT4108">
        <v>552</v>
      </c>
      <c r="AU4108">
        <v>96.5</v>
      </c>
      <c r="AV4108">
        <v>0</v>
      </c>
      <c r="AW4108">
        <v>0</v>
      </c>
      <c r="AX4108">
        <v>11</v>
      </c>
      <c r="AY4108">
        <v>1.9</v>
      </c>
      <c r="AZ4108">
        <v>3</v>
      </c>
      <c r="BA4108">
        <v>0.5</v>
      </c>
      <c r="BB4108">
        <v>1</v>
      </c>
      <c r="BC4108">
        <v>0.2</v>
      </c>
      <c r="BD4108">
        <v>395</v>
      </c>
      <c r="BE4108">
        <v>69.099999999999994</v>
      </c>
      <c r="BF4108">
        <v>2</v>
      </c>
      <c r="BG4108">
        <v>0.3</v>
      </c>
      <c r="BH4108">
        <v>27</v>
      </c>
      <c r="BI4108">
        <v>4.7</v>
      </c>
      <c r="BJ4108">
        <v>42</v>
      </c>
      <c r="BK4108">
        <v>7.3</v>
      </c>
      <c r="BL4108">
        <v>493</v>
      </c>
      <c r="BM4108">
        <v>86.2</v>
      </c>
      <c r="BN4108">
        <v>64</v>
      </c>
      <c r="BO4108">
        <v>11.2</v>
      </c>
      <c r="BP4108">
        <v>483</v>
      </c>
      <c r="BQ4108">
        <v>84.4</v>
      </c>
      <c r="BR4108" t="s">
        <v>5450</v>
      </c>
      <c r="BS4108" t="s">
        <v>17132</v>
      </c>
      <c r="BT4108" t="s">
        <v>17578</v>
      </c>
      <c r="BU4108" t="s">
        <v>17580</v>
      </c>
      <c r="BV4108" t="s">
        <v>17139</v>
      </c>
      <c r="BW4108" t="s">
        <v>17140</v>
      </c>
      <c r="BZ4108">
        <v>37651</v>
      </c>
      <c r="CA4108">
        <v>-122.728641337895</v>
      </c>
      <c r="CB4108">
        <v>38.419993973046601</v>
      </c>
      <c r="CD4108">
        <f xml:space="preserve"> _xlfn.XLOOKUP(AB4108,[1]Sheet1!B:B,[1]Sheet1!Y:Y,"Not Found")</f>
        <v>82807</v>
      </c>
      <c r="CE4108">
        <f xml:space="preserve"> _xlfn.XLOOKUP(AB4108,[1]Sheet1!B:B,[1]Sheet1!AA:AA, "Not Found")</f>
        <v>99766</v>
      </c>
      <c r="CH4108">
        <f t="shared" ca="1" si="129"/>
        <v>0.70141492403978101</v>
      </c>
    </row>
    <row r="4109" spans="1:86" x14ac:dyDescent="0.3">
      <c r="A4109">
        <v>9107</v>
      </c>
      <c r="B4109" t="s">
        <v>0</v>
      </c>
      <c r="C4109" t="s">
        <v>17596</v>
      </c>
      <c r="D4109" s="3">
        <v>49709120113530</v>
      </c>
      <c r="E4109" t="s">
        <v>17386</v>
      </c>
      <c r="F4109" t="s">
        <v>17597</v>
      </c>
      <c r="G4109" t="s">
        <v>831</v>
      </c>
      <c r="H4109" t="s">
        <v>17132</v>
      </c>
      <c r="I4109" t="s">
        <v>17387</v>
      </c>
      <c r="J4109" t="s">
        <v>17598</v>
      </c>
      <c r="K4109" t="s">
        <v>35</v>
      </c>
      <c r="L4109" t="s">
        <v>9</v>
      </c>
      <c r="M4109" s="1">
        <v>39309</v>
      </c>
      <c r="O4109" t="s">
        <v>35</v>
      </c>
      <c r="P4109" t="s">
        <v>36</v>
      </c>
      <c r="Q4109" t="s">
        <v>96</v>
      </c>
      <c r="R4109" t="s">
        <v>13</v>
      </c>
      <c r="S4109" t="s">
        <v>17599</v>
      </c>
      <c r="T4109" t="s">
        <v>828</v>
      </c>
      <c r="U4109" t="s">
        <v>12</v>
      </c>
      <c r="V4109" t="s">
        <v>12</v>
      </c>
      <c r="W4109" t="s">
        <v>12</v>
      </c>
      <c r="X4109" t="s">
        <v>12</v>
      </c>
      <c r="Z4109" t="s">
        <v>17600</v>
      </c>
      <c r="AA4109" t="s">
        <v>17136</v>
      </c>
      <c r="AB4109">
        <v>95404</v>
      </c>
      <c r="AC4109" t="str">
        <f t="shared" si="128"/>
        <v>756 Humboldt St., Santa Rosa, CA 95404</v>
      </c>
      <c r="AD4109" t="s">
        <v>17</v>
      </c>
      <c r="AE4109" t="s">
        <v>935</v>
      </c>
      <c r="AF4109" t="s">
        <v>1395</v>
      </c>
      <c r="AG4109" t="s">
        <v>1395</v>
      </c>
      <c r="AH4109" t="s">
        <v>895</v>
      </c>
      <c r="AI4109">
        <v>38.446904979999999</v>
      </c>
      <c r="AJ4109">
        <v>-122.71431334</v>
      </c>
      <c r="AK4109">
        <v>414</v>
      </c>
      <c r="AL4109">
        <v>7</v>
      </c>
      <c r="AM4109">
        <v>1.7</v>
      </c>
      <c r="AN4109">
        <v>0</v>
      </c>
      <c r="AO4109">
        <v>0</v>
      </c>
      <c r="AP4109">
        <v>2</v>
      </c>
      <c r="AQ4109">
        <v>0.5</v>
      </c>
      <c r="AR4109">
        <v>3</v>
      </c>
      <c r="AS4109">
        <v>0.7</v>
      </c>
      <c r="AT4109">
        <v>115</v>
      </c>
      <c r="AU4109">
        <v>27.8</v>
      </c>
      <c r="AV4109">
        <v>0</v>
      </c>
      <c r="AW4109">
        <v>0</v>
      </c>
      <c r="AX4109">
        <v>252</v>
      </c>
      <c r="AY4109">
        <v>60.9</v>
      </c>
      <c r="AZ4109">
        <v>35</v>
      </c>
      <c r="BA4109">
        <v>8.5</v>
      </c>
      <c r="BB4109">
        <v>0</v>
      </c>
      <c r="BC4109">
        <v>0</v>
      </c>
      <c r="BD4109">
        <v>12</v>
      </c>
      <c r="BE4109">
        <v>2.9</v>
      </c>
      <c r="BF4109">
        <v>1</v>
      </c>
      <c r="BG4109">
        <v>0.2</v>
      </c>
      <c r="BH4109">
        <v>13</v>
      </c>
      <c r="BI4109">
        <v>3.1</v>
      </c>
      <c r="BJ4109">
        <v>0</v>
      </c>
      <c r="BK4109">
        <v>0</v>
      </c>
      <c r="BL4109">
        <v>148</v>
      </c>
      <c r="BM4109">
        <v>35.700000000000003</v>
      </c>
      <c r="BN4109">
        <v>33</v>
      </c>
      <c r="BO4109">
        <v>8</v>
      </c>
      <c r="BP4109">
        <v>148</v>
      </c>
      <c r="BQ4109">
        <v>35.700000000000003</v>
      </c>
      <c r="BR4109" t="s">
        <v>5450</v>
      </c>
      <c r="BS4109" t="s">
        <v>17132</v>
      </c>
      <c r="BT4109" t="s">
        <v>17386</v>
      </c>
      <c r="BU4109" t="s">
        <v>17387</v>
      </c>
      <c r="BV4109" t="s">
        <v>17139</v>
      </c>
      <c r="BW4109" t="s">
        <v>17140</v>
      </c>
      <c r="BZ4109">
        <v>38665</v>
      </c>
      <c r="CA4109">
        <v>-122.714313339472</v>
      </c>
      <c r="CB4109">
        <v>38.446904976400802</v>
      </c>
      <c r="CD4109">
        <f xml:space="preserve"> _xlfn.XLOOKUP(AB4109,[1]Sheet1!B:B,[1]Sheet1!Y:Y,"Not Found")</f>
        <v>102802</v>
      </c>
      <c r="CE4109">
        <f xml:space="preserve"> _xlfn.XLOOKUP(AB4109,[1]Sheet1!B:B,[1]Sheet1!AA:AA, "Not Found")</f>
        <v>148453</v>
      </c>
      <c r="CH4109">
        <f t="shared" ca="1" si="129"/>
        <v>0.42341287923346094</v>
      </c>
    </row>
    <row r="4110" spans="1:86" x14ac:dyDescent="0.3">
      <c r="A4110">
        <v>9108</v>
      </c>
      <c r="B4110" t="s">
        <v>0</v>
      </c>
      <c r="C4110" t="s">
        <v>17601</v>
      </c>
      <c r="D4110" s="3">
        <v>49709120125831</v>
      </c>
      <c r="E4110" t="s">
        <v>17386</v>
      </c>
      <c r="F4110" t="s">
        <v>17602</v>
      </c>
      <c r="G4110" t="s">
        <v>831</v>
      </c>
      <c r="H4110" t="s">
        <v>17132</v>
      </c>
      <c r="I4110" t="s">
        <v>17387</v>
      </c>
      <c r="J4110" t="s">
        <v>17603</v>
      </c>
      <c r="K4110" t="s">
        <v>35</v>
      </c>
      <c r="L4110" t="s">
        <v>9</v>
      </c>
      <c r="M4110" s="1">
        <v>41141</v>
      </c>
      <c r="O4110" t="s">
        <v>35</v>
      </c>
      <c r="P4110" t="s">
        <v>36</v>
      </c>
      <c r="Q4110" t="s">
        <v>10</v>
      </c>
      <c r="R4110" t="s">
        <v>13</v>
      </c>
      <c r="S4110" t="s">
        <v>17604</v>
      </c>
      <c r="T4110" t="s">
        <v>828</v>
      </c>
      <c r="U4110" t="s">
        <v>12</v>
      </c>
      <c r="V4110" t="s">
        <v>12</v>
      </c>
      <c r="W4110" t="s">
        <v>12</v>
      </c>
      <c r="X4110" t="s">
        <v>12</v>
      </c>
      <c r="Z4110" t="s">
        <v>17605</v>
      </c>
      <c r="AA4110" t="s">
        <v>17136</v>
      </c>
      <c r="AB4110">
        <v>95405</v>
      </c>
      <c r="AC4110" t="str">
        <f t="shared" si="128"/>
        <v>1350 Sonoma Ave., Santa Rosa, CA 95405</v>
      </c>
      <c r="AD4110" t="s">
        <v>17</v>
      </c>
      <c r="AE4110" t="s">
        <v>935</v>
      </c>
      <c r="AF4110" t="s">
        <v>1395</v>
      </c>
      <c r="AG4110" t="s">
        <v>1395</v>
      </c>
      <c r="AH4110" t="s">
        <v>895</v>
      </c>
      <c r="AI4110">
        <v>38.441404980000002</v>
      </c>
      <c r="AJ4110">
        <v>-122.69731333999999</v>
      </c>
      <c r="AK4110">
        <v>468</v>
      </c>
      <c r="AL4110">
        <v>24</v>
      </c>
      <c r="AM4110">
        <v>5.0999999999999996</v>
      </c>
      <c r="AN4110">
        <v>0</v>
      </c>
      <c r="AO4110">
        <v>0</v>
      </c>
      <c r="AP4110">
        <v>15</v>
      </c>
      <c r="AQ4110">
        <v>3.2</v>
      </c>
      <c r="AR4110">
        <v>1</v>
      </c>
      <c r="AS4110">
        <v>0.2</v>
      </c>
      <c r="AT4110">
        <v>108</v>
      </c>
      <c r="AU4110">
        <v>23.1</v>
      </c>
      <c r="AV4110">
        <v>0</v>
      </c>
      <c r="AW4110">
        <v>0</v>
      </c>
      <c r="AX4110">
        <v>264</v>
      </c>
      <c r="AY4110">
        <v>56.4</v>
      </c>
      <c r="AZ4110">
        <v>56</v>
      </c>
      <c r="BA4110">
        <v>12</v>
      </c>
      <c r="BB4110">
        <v>0</v>
      </c>
      <c r="BC4110">
        <v>0</v>
      </c>
      <c r="BD4110">
        <v>55</v>
      </c>
      <c r="BE4110">
        <v>11.8</v>
      </c>
      <c r="BF4110">
        <v>0</v>
      </c>
      <c r="BG4110">
        <v>0</v>
      </c>
      <c r="BH4110">
        <v>1</v>
      </c>
      <c r="BI4110">
        <v>0.2</v>
      </c>
      <c r="BJ4110">
        <v>2</v>
      </c>
      <c r="BK4110">
        <v>0.4</v>
      </c>
      <c r="BL4110">
        <v>109</v>
      </c>
      <c r="BM4110">
        <v>23.3</v>
      </c>
      <c r="BN4110">
        <v>26</v>
      </c>
      <c r="BO4110">
        <v>5.6</v>
      </c>
      <c r="BP4110">
        <v>109</v>
      </c>
      <c r="BQ4110">
        <v>23.3</v>
      </c>
      <c r="BR4110" t="s">
        <v>5450</v>
      </c>
      <c r="BS4110" t="s">
        <v>17132</v>
      </c>
      <c r="BT4110" t="s">
        <v>17386</v>
      </c>
      <c r="BU4110" t="s">
        <v>17387</v>
      </c>
      <c r="BV4110" t="s">
        <v>17139</v>
      </c>
      <c r="BW4110" t="s">
        <v>17140</v>
      </c>
      <c r="BZ4110">
        <v>38657</v>
      </c>
      <c r="CA4110">
        <v>-122.69731333579701</v>
      </c>
      <c r="CB4110">
        <v>38.441404976882602</v>
      </c>
      <c r="CD4110">
        <f xml:space="preserve"> _xlfn.XLOOKUP(AB4110,[1]Sheet1!B:B,[1]Sheet1!Y:Y,"Not Found")</f>
        <v>117931</v>
      </c>
      <c r="CE4110">
        <f xml:space="preserve"> _xlfn.XLOOKUP(AB4110,[1]Sheet1!B:B,[1]Sheet1!AA:AA, "Not Found")</f>
        <v>151323</v>
      </c>
      <c r="CH4110">
        <f t="shared" ca="1" si="129"/>
        <v>0.24852056191172989</v>
      </c>
    </row>
    <row r="4111" spans="1:86" x14ac:dyDescent="0.3">
      <c r="A4111">
        <v>9109</v>
      </c>
      <c r="B4111" t="s">
        <v>0</v>
      </c>
      <c r="C4111" t="s">
        <v>17606</v>
      </c>
      <c r="D4111" s="3">
        <v>49709120128074</v>
      </c>
      <c r="E4111" t="s">
        <v>17386</v>
      </c>
      <c r="F4111" t="s">
        <v>17607</v>
      </c>
      <c r="G4111" t="s">
        <v>831</v>
      </c>
      <c r="H4111" t="s">
        <v>17132</v>
      </c>
      <c r="I4111" t="s">
        <v>17387</v>
      </c>
      <c r="J4111" t="s">
        <v>17608</v>
      </c>
      <c r="K4111" t="s">
        <v>35</v>
      </c>
      <c r="L4111" t="s">
        <v>9</v>
      </c>
      <c r="M4111" s="1">
        <v>41501</v>
      </c>
      <c r="O4111" t="s">
        <v>35</v>
      </c>
      <c r="P4111" t="s">
        <v>36</v>
      </c>
      <c r="Q4111" t="s">
        <v>96</v>
      </c>
      <c r="R4111" t="s">
        <v>13</v>
      </c>
      <c r="S4111" t="s">
        <v>17609</v>
      </c>
      <c r="T4111" t="s">
        <v>828</v>
      </c>
      <c r="U4111" t="s">
        <v>12</v>
      </c>
      <c r="V4111" t="s">
        <v>12</v>
      </c>
      <c r="W4111" t="s">
        <v>12</v>
      </c>
      <c r="X4111" t="s">
        <v>12</v>
      </c>
      <c r="Z4111" t="s">
        <v>17610</v>
      </c>
      <c r="AA4111" t="s">
        <v>17136</v>
      </c>
      <c r="AB4111">
        <v>95407</v>
      </c>
      <c r="AC4111" t="str">
        <f t="shared" si="128"/>
        <v>2480 Sebastopol Rd., Santa Rosa, CA 95407</v>
      </c>
      <c r="AD4111" t="s">
        <v>17</v>
      </c>
      <c r="AE4111" t="s">
        <v>935</v>
      </c>
      <c r="AF4111" t="s">
        <v>1395</v>
      </c>
      <c r="AG4111" t="s">
        <v>11</v>
      </c>
      <c r="AH4111" t="s">
        <v>895</v>
      </c>
      <c r="AI4111">
        <v>38.425204970000003</v>
      </c>
      <c r="AJ4111">
        <v>-122.74621334</v>
      </c>
      <c r="AK4111">
        <v>811</v>
      </c>
      <c r="AL4111">
        <v>4</v>
      </c>
      <c r="AM4111">
        <v>0.5</v>
      </c>
      <c r="AN4111">
        <v>1</v>
      </c>
      <c r="AO4111">
        <v>0.1</v>
      </c>
      <c r="AP4111">
        <v>6</v>
      </c>
      <c r="AQ4111">
        <v>0.7</v>
      </c>
      <c r="AR4111">
        <v>1</v>
      </c>
      <c r="AS4111">
        <v>0.1</v>
      </c>
      <c r="AT4111">
        <v>730</v>
      </c>
      <c r="AU4111">
        <v>90</v>
      </c>
      <c r="AV4111">
        <v>1</v>
      </c>
      <c r="AW4111">
        <v>0.1</v>
      </c>
      <c r="AX4111">
        <v>56</v>
      </c>
      <c r="AY4111">
        <v>6.9</v>
      </c>
      <c r="AZ4111">
        <v>12</v>
      </c>
      <c r="BA4111">
        <v>1.5</v>
      </c>
      <c r="BB4111">
        <v>0</v>
      </c>
      <c r="BC4111">
        <v>0</v>
      </c>
      <c r="BD4111">
        <v>328</v>
      </c>
      <c r="BE4111">
        <v>40.4</v>
      </c>
      <c r="BF4111">
        <v>2</v>
      </c>
      <c r="BG4111">
        <v>0.2</v>
      </c>
      <c r="BH4111">
        <v>22</v>
      </c>
      <c r="BI4111">
        <v>2.7</v>
      </c>
      <c r="BJ4111">
        <v>27</v>
      </c>
      <c r="BK4111">
        <v>3.3</v>
      </c>
      <c r="BL4111">
        <v>515</v>
      </c>
      <c r="BM4111">
        <v>63.5</v>
      </c>
      <c r="BN4111">
        <v>101</v>
      </c>
      <c r="BO4111">
        <v>12.5</v>
      </c>
      <c r="BP4111">
        <v>482</v>
      </c>
      <c r="BQ4111">
        <v>59.4</v>
      </c>
      <c r="BR4111" t="s">
        <v>5450</v>
      </c>
      <c r="BS4111" t="s">
        <v>17132</v>
      </c>
      <c r="BT4111" t="s">
        <v>17611</v>
      </c>
      <c r="BU4111" t="s">
        <v>17612</v>
      </c>
      <c r="BV4111" t="s">
        <v>17139</v>
      </c>
      <c r="BW4111" t="s">
        <v>17140</v>
      </c>
      <c r="BZ4111">
        <v>38666</v>
      </c>
      <c r="CA4111">
        <v>-122.746213342521</v>
      </c>
      <c r="CB4111">
        <v>38.425204972042501</v>
      </c>
      <c r="CD4111">
        <f xml:space="preserve"> _xlfn.XLOOKUP(AB4111,[1]Sheet1!B:B,[1]Sheet1!Y:Y,"Not Found")</f>
        <v>82807</v>
      </c>
      <c r="CE4111">
        <f xml:space="preserve"> _xlfn.XLOOKUP(AB4111,[1]Sheet1!B:B,[1]Sheet1!AA:AA, "Not Found")</f>
        <v>99766</v>
      </c>
      <c r="CH4111">
        <f t="shared" ca="1" si="129"/>
        <v>0.78776765495243595</v>
      </c>
    </row>
    <row r="4112" spans="1:86" x14ac:dyDescent="0.3">
      <c r="A4112">
        <v>9110</v>
      </c>
      <c r="B4112" t="s">
        <v>0</v>
      </c>
      <c r="C4112" t="s">
        <v>17613</v>
      </c>
      <c r="D4112" s="3">
        <v>49709126052104</v>
      </c>
      <c r="E4112" t="s">
        <v>17386</v>
      </c>
      <c r="F4112" t="s">
        <v>17614</v>
      </c>
      <c r="G4112" t="s">
        <v>831</v>
      </c>
      <c r="H4112" t="s">
        <v>17132</v>
      </c>
      <c r="I4112" t="s">
        <v>17387</v>
      </c>
      <c r="J4112" t="s">
        <v>17615</v>
      </c>
      <c r="K4112" t="s">
        <v>35</v>
      </c>
      <c r="L4112" t="s">
        <v>9</v>
      </c>
      <c r="M4112" s="1">
        <v>29403</v>
      </c>
      <c r="O4112" t="s">
        <v>35</v>
      </c>
      <c r="P4112" t="s">
        <v>36</v>
      </c>
      <c r="Q4112" t="s">
        <v>75</v>
      </c>
      <c r="R4112" t="s">
        <v>12</v>
      </c>
      <c r="U4112" t="s">
        <v>12</v>
      </c>
      <c r="V4112" t="s">
        <v>12</v>
      </c>
      <c r="W4112" t="s">
        <v>12</v>
      </c>
      <c r="X4112" t="s">
        <v>12</v>
      </c>
      <c r="Z4112" t="s">
        <v>17616</v>
      </c>
      <c r="AA4112" t="s">
        <v>17136</v>
      </c>
      <c r="AB4112">
        <v>95404</v>
      </c>
      <c r="AC4112" t="str">
        <f t="shared" si="128"/>
        <v>1850 Vallejo St., Santa Rosa, CA 95404</v>
      </c>
      <c r="AD4112" t="s">
        <v>17</v>
      </c>
      <c r="AE4112" t="s">
        <v>935</v>
      </c>
      <c r="AF4112" t="s">
        <v>1395</v>
      </c>
      <c r="AG4112" t="s">
        <v>1395</v>
      </c>
      <c r="AH4112" t="s">
        <v>895</v>
      </c>
      <c r="AI4112">
        <v>38.437704979999999</v>
      </c>
      <c r="AJ4112">
        <v>-122.69251333</v>
      </c>
      <c r="AK4112">
        <v>281</v>
      </c>
      <c r="AL4112">
        <v>3</v>
      </c>
      <c r="AM4112">
        <v>1.1000000000000001</v>
      </c>
      <c r="AN4112">
        <v>6</v>
      </c>
      <c r="AO4112">
        <v>2.1</v>
      </c>
      <c r="AP4112">
        <v>7</v>
      </c>
      <c r="AQ4112">
        <v>2.5</v>
      </c>
      <c r="AR4112">
        <v>0</v>
      </c>
      <c r="AS4112">
        <v>0</v>
      </c>
      <c r="AT4112">
        <v>230</v>
      </c>
      <c r="AU4112">
        <v>81.900000000000006</v>
      </c>
      <c r="AV4112">
        <v>0</v>
      </c>
      <c r="AW4112">
        <v>0</v>
      </c>
      <c r="AX4112">
        <v>27</v>
      </c>
      <c r="AY4112">
        <v>9.6</v>
      </c>
      <c r="AZ4112">
        <v>8</v>
      </c>
      <c r="BA4112">
        <v>2.8</v>
      </c>
      <c r="BB4112">
        <v>0</v>
      </c>
      <c r="BC4112">
        <v>0</v>
      </c>
      <c r="BD4112">
        <v>156</v>
      </c>
      <c r="BE4112">
        <v>55.5</v>
      </c>
      <c r="BF4112">
        <v>5</v>
      </c>
      <c r="BG4112">
        <v>1.8</v>
      </c>
      <c r="BH4112">
        <v>10</v>
      </c>
      <c r="BI4112">
        <v>3.6</v>
      </c>
      <c r="BJ4112">
        <v>2</v>
      </c>
      <c r="BK4112">
        <v>0.7</v>
      </c>
      <c r="BL4112">
        <v>245</v>
      </c>
      <c r="BM4112">
        <v>87.2</v>
      </c>
      <c r="BN4112">
        <v>74</v>
      </c>
      <c r="BO4112">
        <v>26.3</v>
      </c>
      <c r="BP4112">
        <v>241</v>
      </c>
      <c r="BQ4112">
        <v>85.8</v>
      </c>
      <c r="BR4112" t="s">
        <v>5450</v>
      </c>
      <c r="BS4112" t="s">
        <v>17132</v>
      </c>
      <c r="BT4112" t="s">
        <v>17386</v>
      </c>
      <c r="BU4112" t="s">
        <v>17387</v>
      </c>
      <c r="BV4112" t="s">
        <v>17139</v>
      </c>
      <c r="BW4112" t="s">
        <v>17140</v>
      </c>
      <c r="BZ4112">
        <v>38655</v>
      </c>
      <c r="CA4112">
        <v>-122.692513334833</v>
      </c>
      <c r="CB4112">
        <v>38.437704977389302</v>
      </c>
      <c r="CD4112">
        <f xml:space="preserve"> _xlfn.XLOOKUP(AB4112,[1]Sheet1!B:B,[1]Sheet1!Y:Y,"Not Found")</f>
        <v>102802</v>
      </c>
      <c r="CE4112">
        <f xml:space="preserve"> _xlfn.XLOOKUP(AB4112,[1]Sheet1!B:B,[1]Sheet1!AA:AA, "Not Found")</f>
        <v>148453</v>
      </c>
      <c r="CH4112">
        <f t="shared" ca="1" si="129"/>
        <v>2.1316901861380133E-3</v>
      </c>
    </row>
    <row r="4113" spans="1:86" x14ac:dyDescent="0.3">
      <c r="A4113">
        <v>9111</v>
      </c>
      <c r="B4113" t="s">
        <v>0</v>
      </c>
      <c r="C4113" t="s">
        <v>17617</v>
      </c>
      <c r="D4113" s="3">
        <v>49709126052112</v>
      </c>
      <c r="E4113" t="s">
        <v>17386</v>
      </c>
      <c r="F4113" t="s">
        <v>17618</v>
      </c>
      <c r="G4113" t="s">
        <v>831</v>
      </c>
      <c r="H4113" t="s">
        <v>17132</v>
      </c>
      <c r="I4113" t="s">
        <v>17387</v>
      </c>
      <c r="J4113" t="s">
        <v>14965</v>
      </c>
      <c r="K4113" t="s">
        <v>35</v>
      </c>
      <c r="L4113" t="s">
        <v>9</v>
      </c>
      <c r="M4113" s="1">
        <v>29403</v>
      </c>
      <c r="O4113" t="s">
        <v>35</v>
      </c>
      <c r="P4113" t="s">
        <v>36</v>
      </c>
      <c r="Q4113" t="s">
        <v>75</v>
      </c>
      <c r="R4113" t="s">
        <v>12</v>
      </c>
      <c r="U4113" t="s">
        <v>12</v>
      </c>
      <c r="V4113" t="s">
        <v>12</v>
      </c>
      <c r="W4113" t="s">
        <v>12</v>
      </c>
      <c r="X4113" t="s">
        <v>12</v>
      </c>
      <c r="Z4113" t="s">
        <v>17619</v>
      </c>
      <c r="AA4113" t="s">
        <v>17136</v>
      </c>
      <c r="AB4113">
        <v>95401</v>
      </c>
      <c r="AC4113" t="str">
        <f t="shared" si="128"/>
        <v>203 South A St., Santa Rosa, CA 95401</v>
      </c>
      <c r="AD4113" t="s">
        <v>17</v>
      </c>
      <c r="AE4113" t="s">
        <v>935</v>
      </c>
      <c r="AF4113" t="s">
        <v>1395</v>
      </c>
      <c r="AG4113" t="s">
        <v>1395</v>
      </c>
      <c r="AH4113" t="s">
        <v>895</v>
      </c>
      <c r="AI4113">
        <v>38.434904979999999</v>
      </c>
      <c r="AJ4113">
        <v>-122.71591334</v>
      </c>
      <c r="AK4113">
        <v>321</v>
      </c>
      <c r="AL4113">
        <v>1</v>
      </c>
      <c r="AM4113">
        <v>0.3</v>
      </c>
      <c r="AN4113">
        <v>2</v>
      </c>
      <c r="AO4113">
        <v>0.6</v>
      </c>
      <c r="AP4113">
        <v>13</v>
      </c>
      <c r="AQ4113">
        <v>4</v>
      </c>
      <c r="AR4113">
        <v>2</v>
      </c>
      <c r="AS4113">
        <v>0.6</v>
      </c>
      <c r="AT4113">
        <v>273</v>
      </c>
      <c r="AU4113">
        <v>85</v>
      </c>
      <c r="AV4113">
        <v>1</v>
      </c>
      <c r="AW4113">
        <v>0.3</v>
      </c>
      <c r="AX4113">
        <v>23</v>
      </c>
      <c r="AY4113">
        <v>7.2</v>
      </c>
      <c r="AZ4113">
        <v>6</v>
      </c>
      <c r="BA4113">
        <v>1.9</v>
      </c>
      <c r="BB4113">
        <v>0</v>
      </c>
      <c r="BC4113">
        <v>0</v>
      </c>
      <c r="BD4113">
        <v>190</v>
      </c>
      <c r="BE4113">
        <v>59.2</v>
      </c>
      <c r="BF4113">
        <v>0</v>
      </c>
      <c r="BG4113">
        <v>0</v>
      </c>
      <c r="BH4113">
        <v>19</v>
      </c>
      <c r="BI4113">
        <v>5.9</v>
      </c>
      <c r="BJ4113">
        <v>31</v>
      </c>
      <c r="BK4113">
        <v>9.6999999999999993</v>
      </c>
      <c r="BL4113">
        <v>252</v>
      </c>
      <c r="BM4113">
        <v>78.5</v>
      </c>
      <c r="BN4113">
        <v>60</v>
      </c>
      <c r="BO4113">
        <v>18.7</v>
      </c>
      <c r="BP4113">
        <v>233</v>
      </c>
      <c r="BQ4113">
        <v>72.599999999999994</v>
      </c>
      <c r="BR4113" t="s">
        <v>5450</v>
      </c>
      <c r="BS4113" t="s">
        <v>17132</v>
      </c>
      <c r="BT4113" t="s">
        <v>17386</v>
      </c>
      <c r="BU4113" t="s">
        <v>17387</v>
      </c>
      <c r="BV4113" t="s">
        <v>17139</v>
      </c>
      <c r="BW4113" t="s">
        <v>17140</v>
      </c>
      <c r="BZ4113">
        <v>38656</v>
      </c>
      <c r="CA4113">
        <v>-122.71591333804599</v>
      </c>
      <c r="CB4113">
        <v>38.434904975901098</v>
      </c>
      <c r="CD4113">
        <f xml:space="preserve"> _xlfn.XLOOKUP(AB4113,[1]Sheet1!B:B,[1]Sheet1!Y:Y,"Not Found")</f>
        <v>93513</v>
      </c>
      <c r="CE4113">
        <f xml:space="preserve"> _xlfn.XLOOKUP(AB4113,[1]Sheet1!B:B,[1]Sheet1!AA:AA, "Not Found")</f>
        <v>123867</v>
      </c>
      <c r="CH4113">
        <f t="shared" ca="1" si="129"/>
        <v>0.42820905694301825</v>
      </c>
    </row>
    <row r="4114" spans="1:86" x14ac:dyDescent="0.3">
      <c r="A4114">
        <v>9112</v>
      </c>
      <c r="B4114" t="s">
        <v>0</v>
      </c>
      <c r="C4114" t="s">
        <v>17620</v>
      </c>
      <c r="D4114" s="3">
        <v>49709126052153</v>
      </c>
      <c r="E4114" t="s">
        <v>17386</v>
      </c>
      <c r="F4114" t="s">
        <v>17621</v>
      </c>
      <c r="G4114" t="s">
        <v>831</v>
      </c>
      <c r="H4114" t="s">
        <v>17132</v>
      </c>
      <c r="I4114" t="s">
        <v>17387</v>
      </c>
      <c r="J4114" t="s">
        <v>66</v>
      </c>
      <c r="K4114" t="s">
        <v>35</v>
      </c>
      <c r="L4114" t="s">
        <v>9</v>
      </c>
      <c r="M4114" s="1">
        <v>29403</v>
      </c>
      <c r="O4114" t="s">
        <v>35</v>
      </c>
      <c r="P4114" t="s">
        <v>36</v>
      </c>
      <c r="Q4114" t="s">
        <v>75</v>
      </c>
      <c r="R4114" t="s">
        <v>12</v>
      </c>
      <c r="U4114" t="s">
        <v>12</v>
      </c>
      <c r="V4114" t="s">
        <v>12</v>
      </c>
      <c r="W4114" t="s">
        <v>12</v>
      </c>
      <c r="X4114" t="s">
        <v>12</v>
      </c>
      <c r="Z4114" t="s">
        <v>17622</v>
      </c>
      <c r="AA4114" t="s">
        <v>17136</v>
      </c>
      <c r="AB4114">
        <v>95401</v>
      </c>
      <c r="AC4114" t="str">
        <f t="shared" si="128"/>
        <v>850 West Ninth St., Santa Rosa, CA 95401</v>
      </c>
      <c r="AD4114" t="s">
        <v>17</v>
      </c>
      <c r="AE4114" t="s">
        <v>935</v>
      </c>
      <c r="AF4114" t="s">
        <v>1395</v>
      </c>
      <c r="AG4114" t="s">
        <v>1395</v>
      </c>
      <c r="AH4114" t="s">
        <v>895</v>
      </c>
      <c r="AI4114">
        <v>38.440704969999999</v>
      </c>
      <c r="AJ4114">
        <v>-122.73671333999999</v>
      </c>
      <c r="AK4114">
        <v>281</v>
      </c>
      <c r="AL4114">
        <v>3</v>
      </c>
      <c r="AM4114">
        <v>1.1000000000000001</v>
      </c>
      <c r="AN4114">
        <v>2</v>
      </c>
      <c r="AO4114">
        <v>0.7</v>
      </c>
      <c r="AP4114">
        <v>3</v>
      </c>
      <c r="AQ4114">
        <v>1.1000000000000001</v>
      </c>
      <c r="AR4114">
        <v>2</v>
      </c>
      <c r="AS4114">
        <v>0.7</v>
      </c>
      <c r="AT4114">
        <v>249</v>
      </c>
      <c r="AU4114">
        <v>88.6</v>
      </c>
      <c r="AV4114">
        <v>0</v>
      </c>
      <c r="AW4114">
        <v>0</v>
      </c>
      <c r="AX4114">
        <v>17</v>
      </c>
      <c r="AY4114">
        <v>6</v>
      </c>
      <c r="AZ4114">
        <v>5</v>
      </c>
      <c r="BA4114">
        <v>1.8</v>
      </c>
      <c r="BB4114">
        <v>0</v>
      </c>
      <c r="BC4114">
        <v>0</v>
      </c>
      <c r="BD4114">
        <v>186</v>
      </c>
      <c r="BE4114">
        <v>66.2</v>
      </c>
      <c r="BF4114">
        <v>1</v>
      </c>
      <c r="BG4114">
        <v>0.4</v>
      </c>
      <c r="BH4114">
        <v>10</v>
      </c>
      <c r="BI4114">
        <v>3.6</v>
      </c>
      <c r="BJ4114">
        <v>17</v>
      </c>
      <c r="BK4114">
        <v>6</v>
      </c>
      <c r="BL4114">
        <v>205</v>
      </c>
      <c r="BM4114">
        <v>73</v>
      </c>
      <c r="BN4114">
        <v>95</v>
      </c>
      <c r="BO4114">
        <v>33.799999999999997</v>
      </c>
      <c r="BP4114">
        <v>186</v>
      </c>
      <c r="BQ4114">
        <v>66.2</v>
      </c>
      <c r="BR4114" t="s">
        <v>5450</v>
      </c>
      <c r="BS4114" t="s">
        <v>17132</v>
      </c>
      <c r="BT4114" t="s">
        <v>17386</v>
      </c>
      <c r="BU4114" t="s">
        <v>17387</v>
      </c>
      <c r="BV4114" t="s">
        <v>17139</v>
      </c>
      <c r="BW4114" t="s">
        <v>17140</v>
      </c>
      <c r="BZ4114">
        <v>38660</v>
      </c>
      <c r="CA4114">
        <v>-122.736713341811</v>
      </c>
      <c r="CB4114">
        <v>38.440704973594499</v>
      </c>
      <c r="CD4114">
        <f xml:space="preserve"> _xlfn.XLOOKUP(AB4114,[1]Sheet1!B:B,[1]Sheet1!Y:Y,"Not Found")</f>
        <v>93513</v>
      </c>
      <c r="CE4114">
        <f xml:space="preserve"> _xlfn.XLOOKUP(AB4114,[1]Sheet1!B:B,[1]Sheet1!AA:AA, "Not Found")</f>
        <v>123867</v>
      </c>
      <c r="CH4114">
        <f t="shared" ca="1" si="129"/>
        <v>0.53928955811768275</v>
      </c>
    </row>
    <row r="4115" spans="1:86" x14ac:dyDescent="0.3">
      <c r="A4115">
        <v>9113</v>
      </c>
      <c r="B4115" t="s">
        <v>0</v>
      </c>
      <c r="C4115" t="s">
        <v>17623</v>
      </c>
      <c r="D4115" s="3">
        <v>49709126052161</v>
      </c>
      <c r="E4115" t="s">
        <v>17386</v>
      </c>
      <c r="F4115" t="s">
        <v>17624</v>
      </c>
      <c r="G4115" t="s">
        <v>831</v>
      </c>
      <c r="H4115" t="s">
        <v>17132</v>
      </c>
      <c r="I4115" t="s">
        <v>17387</v>
      </c>
      <c r="J4115" t="s">
        <v>2094</v>
      </c>
      <c r="K4115" t="s">
        <v>35</v>
      </c>
      <c r="L4115" t="s">
        <v>9</v>
      </c>
      <c r="M4115" s="1">
        <v>29403</v>
      </c>
      <c r="O4115" t="s">
        <v>35</v>
      </c>
      <c r="P4115" t="s">
        <v>36</v>
      </c>
      <c r="Q4115" t="s">
        <v>75</v>
      </c>
      <c r="R4115" t="s">
        <v>12</v>
      </c>
      <c r="U4115" t="s">
        <v>12</v>
      </c>
      <c r="V4115" t="s">
        <v>12</v>
      </c>
      <c r="W4115" t="s">
        <v>12</v>
      </c>
      <c r="X4115" t="s">
        <v>12</v>
      </c>
      <c r="Z4115" t="s">
        <v>17625</v>
      </c>
      <c r="AA4115" t="s">
        <v>17136</v>
      </c>
      <c r="AB4115">
        <v>95403</v>
      </c>
      <c r="AC4115" t="str">
        <f t="shared" si="128"/>
        <v>2567 Marlow Rd., Santa Rosa, CA 95403</v>
      </c>
      <c r="AD4115" t="s">
        <v>17</v>
      </c>
      <c r="AE4115" t="s">
        <v>1395</v>
      </c>
      <c r="AF4115" t="s">
        <v>1395</v>
      </c>
      <c r="AG4115" t="s">
        <v>1395</v>
      </c>
      <c r="AH4115" t="s">
        <v>895</v>
      </c>
      <c r="AI4115">
        <v>38.456104969999998</v>
      </c>
      <c r="AJ4115">
        <v>-122.75271334999999</v>
      </c>
      <c r="AK4115">
        <v>336</v>
      </c>
      <c r="AL4115">
        <v>6</v>
      </c>
      <c r="AM4115">
        <v>1.8</v>
      </c>
      <c r="AN4115">
        <v>0</v>
      </c>
      <c r="AO4115">
        <v>0</v>
      </c>
      <c r="AP4115">
        <v>2</v>
      </c>
      <c r="AQ4115">
        <v>0.6</v>
      </c>
      <c r="AR4115">
        <v>3</v>
      </c>
      <c r="AS4115">
        <v>0.9</v>
      </c>
      <c r="AT4115">
        <v>316</v>
      </c>
      <c r="AU4115">
        <v>94</v>
      </c>
      <c r="AV4115">
        <v>2</v>
      </c>
      <c r="AW4115">
        <v>0.6</v>
      </c>
      <c r="AX4115">
        <v>4</v>
      </c>
      <c r="AY4115">
        <v>1.2</v>
      </c>
      <c r="AZ4115">
        <v>3</v>
      </c>
      <c r="BA4115">
        <v>0.9</v>
      </c>
      <c r="BB4115">
        <v>0</v>
      </c>
      <c r="BC4115">
        <v>0</v>
      </c>
      <c r="BD4115">
        <v>206</v>
      </c>
      <c r="BE4115">
        <v>61.3</v>
      </c>
      <c r="BF4115">
        <v>0</v>
      </c>
      <c r="BG4115">
        <v>0</v>
      </c>
      <c r="BH4115">
        <v>9</v>
      </c>
      <c r="BI4115">
        <v>2.7</v>
      </c>
      <c r="BJ4115">
        <v>18</v>
      </c>
      <c r="BK4115">
        <v>5.4</v>
      </c>
      <c r="BL4115">
        <v>292</v>
      </c>
      <c r="BM4115">
        <v>86.9</v>
      </c>
      <c r="BN4115">
        <v>54</v>
      </c>
      <c r="BO4115">
        <v>16.100000000000001</v>
      </c>
      <c r="BP4115">
        <v>287</v>
      </c>
      <c r="BQ4115">
        <v>85.4</v>
      </c>
      <c r="BR4115" t="s">
        <v>5450</v>
      </c>
      <c r="BS4115" t="s">
        <v>17132</v>
      </c>
      <c r="BT4115" t="s">
        <v>17386</v>
      </c>
      <c r="BU4115" t="s">
        <v>17387</v>
      </c>
      <c r="BV4115" t="s">
        <v>17139</v>
      </c>
      <c r="BW4115" t="s">
        <v>17140</v>
      </c>
      <c r="BZ4115">
        <v>38661</v>
      </c>
      <c r="CA4115">
        <v>-122.752713345445</v>
      </c>
      <c r="CB4115">
        <v>38.456104974996002</v>
      </c>
      <c r="CD4115">
        <f xml:space="preserve"> _xlfn.XLOOKUP(AB4115,[1]Sheet1!B:B,[1]Sheet1!Y:Y,"Not Found")</f>
        <v>94480</v>
      </c>
      <c r="CE4115">
        <f xml:space="preserve"> _xlfn.XLOOKUP(AB4115,[1]Sheet1!B:B,[1]Sheet1!AA:AA, "Not Found")</f>
        <v>120614</v>
      </c>
      <c r="CH4115">
        <f t="shared" ca="1" si="129"/>
        <v>0.36799011003313598</v>
      </c>
    </row>
    <row r="4116" spans="1:86" x14ac:dyDescent="0.3">
      <c r="A4116">
        <v>9114</v>
      </c>
      <c r="B4116" t="s">
        <v>0</v>
      </c>
      <c r="C4116" t="s">
        <v>17626</v>
      </c>
      <c r="D4116" s="3">
        <v>49709126052179</v>
      </c>
      <c r="E4116" t="s">
        <v>17386</v>
      </c>
      <c r="F4116" t="s">
        <v>17627</v>
      </c>
      <c r="G4116" t="s">
        <v>831</v>
      </c>
      <c r="H4116" t="s">
        <v>17132</v>
      </c>
      <c r="I4116" t="s">
        <v>17387</v>
      </c>
      <c r="J4116" t="s">
        <v>17628</v>
      </c>
      <c r="K4116" t="s">
        <v>35</v>
      </c>
      <c r="L4116" t="s">
        <v>9</v>
      </c>
      <c r="M4116" s="1">
        <v>29403</v>
      </c>
      <c r="O4116" t="s">
        <v>35</v>
      </c>
      <c r="P4116" t="s">
        <v>36</v>
      </c>
      <c r="Q4116" t="s">
        <v>75</v>
      </c>
      <c r="R4116" t="s">
        <v>12</v>
      </c>
      <c r="U4116" t="s">
        <v>12</v>
      </c>
      <c r="V4116" t="s">
        <v>12</v>
      </c>
      <c r="W4116" t="s">
        <v>12</v>
      </c>
      <c r="X4116" t="s">
        <v>12</v>
      </c>
      <c r="Z4116" t="s">
        <v>17629</v>
      </c>
      <c r="AA4116" t="s">
        <v>17136</v>
      </c>
      <c r="AB4116">
        <v>95404</v>
      </c>
      <c r="AC4116" t="str">
        <f t="shared" si="128"/>
        <v>1711 Bryden Ln., Santa Rosa, CA 95404</v>
      </c>
      <c r="AD4116" t="s">
        <v>17</v>
      </c>
      <c r="AE4116" t="s">
        <v>935</v>
      </c>
      <c r="AF4116" t="s">
        <v>1395</v>
      </c>
      <c r="AG4116" t="s">
        <v>1395</v>
      </c>
      <c r="AH4116" t="s">
        <v>895</v>
      </c>
      <c r="AI4116">
        <v>38.451704980000002</v>
      </c>
      <c r="AJ4116">
        <v>-122.69781334</v>
      </c>
      <c r="AK4116">
        <v>326</v>
      </c>
      <c r="AL4116">
        <v>2</v>
      </c>
      <c r="AM4116">
        <v>0.6</v>
      </c>
      <c r="AN4116">
        <v>3</v>
      </c>
      <c r="AO4116">
        <v>0.9</v>
      </c>
      <c r="AP4116">
        <v>7</v>
      </c>
      <c r="AQ4116">
        <v>2.1</v>
      </c>
      <c r="AR4116">
        <v>1</v>
      </c>
      <c r="AS4116">
        <v>0.3</v>
      </c>
      <c r="AT4116">
        <v>127</v>
      </c>
      <c r="AU4116">
        <v>39</v>
      </c>
      <c r="AV4116">
        <v>3</v>
      </c>
      <c r="AW4116">
        <v>0.9</v>
      </c>
      <c r="AX4116">
        <v>155</v>
      </c>
      <c r="AY4116">
        <v>47.5</v>
      </c>
      <c r="AZ4116">
        <v>28</v>
      </c>
      <c r="BA4116">
        <v>8.6</v>
      </c>
      <c r="BB4116">
        <v>0</v>
      </c>
      <c r="BC4116">
        <v>0</v>
      </c>
      <c r="BD4116">
        <v>52</v>
      </c>
      <c r="BE4116">
        <v>16</v>
      </c>
      <c r="BF4116">
        <v>2</v>
      </c>
      <c r="BG4116">
        <v>0.6</v>
      </c>
      <c r="BH4116">
        <v>3</v>
      </c>
      <c r="BI4116">
        <v>0.9</v>
      </c>
      <c r="BJ4116">
        <v>3</v>
      </c>
      <c r="BK4116">
        <v>0.9</v>
      </c>
      <c r="BL4116">
        <v>117</v>
      </c>
      <c r="BM4116">
        <v>35.9</v>
      </c>
      <c r="BN4116">
        <v>73</v>
      </c>
      <c r="BO4116">
        <v>22.4</v>
      </c>
      <c r="BP4116">
        <v>114</v>
      </c>
      <c r="BQ4116">
        <v>35</v>
      </c>
      <c r="BR4116" t="s">
        <v>5450</v>
      </c>
      <c r="BS4116" t="s">
        <v>17132</v>
      </c>
      <c r="BT4116" t="s">
        <v>17386</v>
      </c>
      <c r="BU4116" t="s">
        <v>17387</v>
      </c>
      <c r="BV4116" t="s">
        <v>17139</v>
      </c>
      <c r="BW4116" t="s">
        <v>17140</v>
      </c>
      <c r="BZ4116">
        <v>38662</v>
      </c>
      <c r="CA4116">
        <v>-122.697813337467</v>
      </c>
      <c r="CB4116">
        <v>38.451704977830502</v>
      </c>
      <c r="CD4116">
        <f xml:space="preserve"> _xlfn.XLOOKUP(AB4116,[1]Sheet1!B:B,[1]Sheet1!Y:Y,"Not Found")</f>
        <v>102802</v>
      </c>
      <c r="CE4116">
        <f xml:space="preserve"> _xlfn.XLOOKUP(AB4116,[1]Sheet1!B:B,[1]Sheet1!AA:AA, "Not Found")</f>
        <v>148453</v>
      </c>
      <c r="CH4116">
        <f t="shared" ca="1" si="129"/>
        <v>0.41142244201194034</v>
      </c>
    </row>
    <row r="4117" spans="1:86" x14ac:dyDescent="0.3">
      <c r="A4117">
        <v>9115</v>
      </c>
      <c r="B4117" t="s">
        <v>0</v>
      </c>
      <c r="C4117" t="s">
        <v>17630</v>
      </c>
      <c r="D4117" s="3">
        <v>49709126052195</v>
      </c>
      <c r="E4117" t="s">
        <v>17386</v>
      </c>
      <c r="F4117" t="s">
        <v>17631</v>
      </c>
      <c r="G4117" t="s">
        <v>831</v>
      </c>
      <c r="H4117" t="s">
        <v>17132</v>
      </c>
      <c r="I4117" t="s">
        <v>17387</v>
      </c>
      <c r="J4117" t="s">
        <v>17632</v>
      </c>
      <c r="K4117" t="s">
        <v>35</v>
      </c>
      <c r="L4117" t="s">
        <v>9</v>
      </c>
      <c r="M4117" s="1">
        <v>29403</v>
      </c>
      <c r="O4117" t="s">
        <v>35</v>
      </c>
      <c r="P4117" t="s">
        <v>36</v>
      </c>
      <c r="Q4117" t="s">
        <v>75</v>
      </c>
      <c r="R4117" t="s">
        <v>12</v>
      </c>
      <c r="U4117" t="s">
        <v>12</v>
      </c>
      <c r="V4117" t="s">
        <v>12</v>
      </c>
      <c r="W4117" t="s">
        <v>12</v>
      </c>
      <c r="X4117" t="s">
        <v>12</v>
      </c>
      <c r="Z4117" t="s">
        <v>17633</v>
      </c>
      <c r="AA4117" t="s">
        <v>17136</v>
      </c>
      <c r="AB4117">
        <v>95403</v>
      </c>
      <c r="AC4117" t="str">
        <f t="shared" si="128"/>
        <v>301 Steele Ln., Santa Rosa, CA 95403</v>
      </c>
      <c r="AD4117" t="s">
        <v>17</v>
      </c>
      <c r="AE4117" t="s">
        <v>935</v>
      </c>
      <c r="AF4117" t="s">
        <v>1395</v>
      </c>
      <c r="AG4117" t="s">
        <v>1395</v>
      </c>
      <c r="AH4117" t="s">
        <v>895</v>
      </c>
      <c r="AI4117">
        <v>38.461004979999998</v>
      </c>
      <c r="AJ4117">
        <v>-122.72111334</v>
      </c>
      <c r="AK4117">
        <v>413</v>
      </c>
      <c r="AL4117">
        <v>7</v>
      </c>
      <c r="AM4117">
        <v>1.7</v>
      </c>
      <c r="AN4117">
        <v>7</v>
      </c>
      <c r="AO4117">
        <v>1.7</v>
      </c>
      <c r="AP4117">
        <v>11</v>
      </c>
      <c r="AQ4117">
        <v>2.7</v>
      </c>
      <c r="AR4117">
        <v>1</v>
      </c>
      <c r="AS4117">
        <v>0.2</v>
      </c>
      <c r="AT4117">
        <v>331</v>
      </c>
      <c r="AU4117">
        <v>80.099999999999994</v>
      </c>
      <c r="AV4117">
        <v>2</v>
      </c>
      <c r="AW4117">
        <v>0.5</v>
      </c>
      <c r="AX4117">
        <v>41</v>
      </c>
      <c r="AY4117">
        <v>9.9</v>
      </c>
      <c r="AZ4117">
        <v>13</v>
      </c>
      <c r="BA4117">
        <v>3.1</v>
      </c>
      <c r="BB4117">
        <v>0</v>
      </c>
      <c r="BC4117">
        <v>0</v>
      </c>
      <c r="BD4117">
        <v>247</v>
      </c>
      <c r="BE4117">
        <v>59.8</v>
      </c>
      <c r="BF4117">
        <v>2</v>
      </c>
      <c r="BG4117">
        <v>0.5</v>
      </c>
      <c r="BH4117">
        <v>15</v>
      </c>
      <c r="BI4117">
        <v>3.6</v>
      </c>
      <c r="BJ4117">
        <v>10</v>
      </c>
      <c r="BK4117">
        <v>2.4</v>
      </c>
      <c r="BL4117">
        <v>306</v>
      </c>
      <c r="BM4117">
        <v>74.099999999999994</v>
      </c>
      <c r="BN4117">
        <v>98</v>
      </c>
      <c r="BO4117">
        <v>23.7</v>
      </c>
      <c r="BP4117">
        <v>294</v>
      </c>
      <c r="BQ4117">
        <v>71.2</v>
      </c>
      <c r="BR4117" t="s">
        <v>5450</v>
      </c>
      <c r="BS4117" t="s">
        <v>17132</v>
      </c>
      <c r="BT4117" t="s">
        <v>17386</v>
      </c>
      <c r="BU4117" t="s">
        <v>17387</v>
      </c>
      <c r="BV4117" t="s">
        <v>17139</v>
      </c>
      <c r="BW4117" t="s">
        <v>17140</v>
      </c>
      <c r="BZ4117">
        <v>38663</v>
      </c>
      <c r="CA4117">
        <v>-122.721113341547</v>
      </c>
      <c r="CB4117">
        <v>38.461004977424402</v>
      </c>
      <c r="CD4117">
        <f xml:space="preserve"> _xlfn.XLOOKUP(AB4117,[1]Sheet1!B:B,[1]Sheet1!Y:Y,"Not Found")</f>
        <v>94480</v>
      </c>
      <c r="CE4117">
        <f xml:space="preserve"> _xlfn.XLOOKUP(AB4117,[1]Sheet1!B:B,[1]Sheet1!AA:AA, "Not Found")</f>
        <v>120614</v>
      </c>
      <c r="CH4117">
        <f t="shared" ca="1" si="129"/>
        <v>0.99916925263651046</v>
      </c>
    </row>
    <row r="4118" spans="1:86" x14ac:dyDescent="0.3">
      <c r="A4118">
        <v>9116</v>
      </c>
      <c r="B4118" t="s">
        <v>0</v>
      </c>
      <c r="C4118" t="s">
        <v>17634</v>
      </c>
      <c r="D4118" s="3">
        <v>49709126066385</v>
      </c>
      <c r="E4118" t="s">
        <v>17386</v>
      </c>
      <c r="F4118" t="s">
        <v>17635</v>
      </c>
      <c r="G4118" t="s">
        <v>831</v>
      </c>
      <c r="H4118" t="s">
        <v>17132</v>
      </c>
      <c r="I4118" t="s">
        <v>17387</v>
      </c>
      <c r="J4118" t="s">
        <v>17636</v>
      </c>
      <c r="K4118" t="s">
        <v>35</v>
      </c>
      <c r="L4118" t="s">
        <v>9</v>
      </c>
      <c r="M4118" s="1">
        <v>29403</v>
      </c>
      <c r="O4118" t="s">
        <v>35</v>
      </c>
      <c r="P4118" t="s">
        <v>36</v>
      </c>
      <c r="Q4118" t="s">
        <v>75</v>
      </c>
      <c r="R4118" t="s">
        <v>12</v>
      </c>
      <c r="U4118" t="s">
        <v>12</v>
      </c>
      <c r="V4118" t="s">
        <v>12</v>
      </c>
      <c r="W4118" t="s">
        <v>12</v>
      </c>
      <c r="X4118" t="s">
        <v>12</v>
      </c>
      <c r="Z4118" t="s">
        <v>17637</v>
      </c>
      <c r="AA4118" t="s">
        <v>17136</v>
      </c>
      <c r="AB4118">
        <v>95401</v>
      </c>
      <c r="AC4118" t="str">
        <f t="shared" si="128"/>
        <v>1700 Jennings Ave., Santa Rosa, CA 95401</v>
      </c>
      <c r="AD4118" t="s">
        <v>17</v>
      </c>
      <c r="AE4118" t="s">
        <v>935</v>
      </c>
      <c r="AF4118" t="s">
        <v>1395</v>
      </c>
      <c r="AG4118" t="s">
        <v>1395</v>
      </c>
      <c r="AH4118" t="s">
        <v>895</v>
      </c>
      <c r="AI4118">
        <v>38.448604969999998</v>
      </c>
      <c r="AJ4118">
        <v>-122.74371334</v>
      </c>
      <c r="AK4118">
        <v>381</v>
      </c>
      <c r="AL4118">
        <v>11</v>
      </c>
      <c r="AM4118">
        <v>2.9</v>
      </c>
      <c r="AN4118">
        <v>2</v>
      </c>
      <c r="AO4118">
        <v>0.5</v>
      </c>
      <c r="AP4118">
        <v>19</v>
      </c>
      <c r="AQ4118">
        <v>5</v>
      </c>
      <c r="AR4118">
        <v>1</v>
      </c>
      <c r="AS4118">
        <v>0.3</v>
      </c>
      <c r="AT4118">
        <v>309</v>
      </c>
      <c r="AU4118">
        <v>81.099999999999994</v>
      </c>
      <c r="AV4118">
        <v>6</v>
      </c>
      <c r="AW4118">
        <v>1.6</v>
      </c>
      <c r="AX4118">
        <v>23</v>
      </c>
      <c r="AY4118">
        <v>6</v>
      </c>
      <c r="AZ4118">
        <v>10</v>
      </c>
      <c r="BA4118">
        <v>2.6</v>
      </c>
      <c r="BB4118">
        <v>0</v>
      </c>
      <c r="BC4118">
        <v>0</v>
      </c>
      <c r="BD4118">
        <v>218</v>
      </c>
      <c r="BE4118">
        <v>57.2</v>
      </c>
      <c r="BF4118">
        <v>3</v>
      </c>
      <c r="BG4118">
        <v>0.8</v>
      </c>
      <c r="BH4118">
        <v>8</v>
      </c>
      <c r="BI4118">
        <v>2.1</v>
      </c>
      <c r="BJ4118">
        <v>10</v>
      </c>
      <c r="BK4118">
        <v>2.6</v>
      </c>
      <c r="BL4118">
        <v>328</v>
      </c>
      <c r="BM4118">
        <v>86.1</v>
      </c>
      <c r="BN4118">
        <v>50</v>
      </c>
      <c r="BO4118">
        <v>13.1</v>
      </c>
      <c r="BP4118">
        <v>325</v>
      </c>
      <c r="BQ4118">
        <v>85.3</v>
      </c>
      <c r="BR4118" t="s">
        <v>5450</v>
      </c>
      <c r="BS4118" t="s">
        <v>17132</v>
      </c>
      <c r="BT4118" t="s">
        <v>17386</v>
      </c>
      <c r="BU4118" t="s">
        <v>17387</v>
      </c>
      <c r="BV4118" t="s">
        <v>17139</v>
      </c>
      <c r="BW4118" t="s">
        <v>17140</v>
      </c>
      <c r="BZ4118">
        <v>38658</v>
      </c>
      <c r="CA4118">
        <v>-122.743713343504</v>
      </c>
      <c r="CB4118">
        <v>38.448604973564699</v>
      </c>
      <c r="CD4118">
        <f xml:space="preserve"> _xlfn.XLOOKUP(AB4118,[1]Sheet1!B:B,[1]Sheet1!Y:Y,"Not Found")</f>
        <v>93513</v>
      </c>
      <c r="CE4118">
        <f xml:space="preserve"> _xlfn.XLOOKUP(AB4118,[1]Sheet1!B:B,[1]Sheet1!AA:AA, "Not Found")</f>
        <v>123867</v>
      </c>
      <c r="CH4118">
        <f t="shared" ca="1" si="129"/>
        <v>0.92125846054462279</v>
      </c>
    </row>
    <row r="4119" spans="1:86" x14ac:dyDescent="0.3">
      <c r="A4119">
        <v>9117</v>
      </c>
      <c r="B4119" t="s">
        <v>0</v>
      </c>
      <c r="C4119" t="s">
        <v>17638</v>
      </c>
      <c r="D4119" s="3">
        <v>49709126095459</v>
      </c>
      <c r="E4119" t="s">
        <v>17386</v>
      </c>
      <c r="F4119" t="s">
        <v>17639</v>
      </c>
      <c r="G4119" t="s">
        <v>831</v>
      </c>
      <c r="H4119" t="s">
        <v>17132</v>
      </c>
      <c r="I4119" t="s">
        <v>17387</v>
      </c>
      <c r="J4119" t="s">
        <v>17640</v>
      </c>
      <c r="K4119" t="s">
        <v>35</v>
      </c>
      <c r="L4119" t="s">
        <v>9</v>
      </c>
      <c r="M4119" s="1">
        <v>29403</v>
      </c>
      <c r="O4119" t="s">
        <v>35</v>
      </c>
      <c r="P4119" t="s">
        <v>36</v>
      </c>
      <c r="Q4119" t="s">
        <v>75</v>
      </c>
      <c r="R4119" t="s">
        <v>12</v>
      </c>
      <c r="U4119" t="s">
        <v>12</v>
      </c>
      <c r="V4119" t="s">
        <v>12</v>
      </c>
      <c r="W4119" t="s">
        <v>12</v>
      </c>
      <c r="X4119" t="s">
        <v>12</v>
      </c>
      <c r="Z4119" t="s">
        <v>17641</v>
      </c>
      <c r="AA4119" t="s">
        <v>17136</v>
      </c>
      <c r="AB4119">
        <v>95404</v>
      </c>
      <c r="AC4119" t="str">
        <f t="shared" si="128"/>
        <v>3435 Bonita Vista Dr., Santa Rosa, CA 95404</v>
      </c>
      <c r="AD4119" t="s">
        <v>17</v>
      </c>
      <c r="AE4119" t="s">
        <v>935</v>
      </c>
      <c r="AF4119" t="s">
        <v>1395</v>
      </c>
      <c r="AG4119" t="s">
        <v>1395</v>
      </c>
      <c r="AH4119" t="s">
        <v>895</v>
      </c>
      <c r="AI4119">
        <v>38.472804979999999</v>
      </c>
      <c r="AJ4119">
        <v>-122.70091334</v>
      </c>
      <c r="AK4119">
        <v>456</v>
      </c>
      <c r="AL4119">
        <v>3</v>
      </c>
      <c r="AM4119">
        <v>0.7</v>
      </c>
      <c r="AN4119">
        <v>2</v>
      </c>
      <c r="AO4119">
        <v>0.4</v>
      </c>
      <c r="AP4119">
        <v>36</v>
      </c>
      <c r="AQ4119">
        <v>7.9</v>
      </c>
      <c r="AR4119">
        <v>6</v>
      </c>
      <c r="AS4119">
        <v>1.3</v>
      </c>
      <c r="AT4119">
        <v>153</v>
      </c>
      <c r="AU4119">
        <v>33.6</v>
      </c>
      <c r="AV4119">
        <v>3</v>
      </c>
      <c r="AW4119">
        <v>0.7</v>
      </c>
      <c r="AX4119">
        <v>212</v>
      </c>
      <c r="AY4119">
        <v>46.5</v>
      </c>
      <c r="AZ4119">
        <v>41</v>
      </c>
      <c r="BA4119">
        <v>9</v>
      </c>
      <c r="BB4119">
        <v>0</v>
      </c>
      <c r="BC4119">
        <v>0</v>
      </c>
      <c r="BD4119">
        <v>53</v>
      </c>
      <c r="BE4119">
        <v>11.6</v>
      </c>
      <c r="BF4119">
        <v>0</v>
      </c>
      <c r="BG4119">
        <v>0</v>
      </c>
      <c r="BH4119">
        <v>3</v>
      </c>
      <c r="BI4119">
        <v>0.7</v>
      </c>
      <c r="BJ4119">
        <v>6</v>
      </c>
      <c r="BK4119">
        <v>1.3</v>
      </c>
      <c r="BL4119">
        <v>125</v>
      </c>
      <c r="BM4119">
        <v>27.4</v>
      </c>
      <c r="BN4119">
        <v>66</v>
      </c>
      <c r="BO4119">
        <v>14.5</v>
      </c>
      <c r="BP4119">
        <v>123</v>
      </c>
      <c r="BQ4119">
        <v>27</v>
      </c>
      <c r="BR4119" t="s">
        <v>5450</v>
      </c>
      <c r="BS4119" t="s">
        <v>17132</v>
      </c>
      <c r="BT4119" t="s">
        <v>17386</v>
      </c>
      <c r="BU4119" t="s">
        <v>17387</v>
      </c>
      <c r="BV4119" t="s">
        <v>17139</v>
      </c>
      <c r="BW4119" t="s">
        <v>17140</v>
      </c>
      <c r="BZ4119">
        <v>38659</v>
      </c>
      <c r="CA4119">
        <v>-122.70091334044299</v>
      </c>
      <c r="CB4119">
        <v>38.4728049792568</v>
      </c>
      <c r="CD4119">
        <f xml:space="preserve"> _xlfn.XLOOKUP(AB4119,[1]Sheet1!B:B,[1]Sheet1!Y:Y,"Not Found")</f>
        <v>102802</v>
      </c>
      <c r="CE4119">
        <f xml:space="preserve"> _xlfn.XLOOKUP(AB4119,[1]Sheet1!B:B,[1]Sheet1!AA:AA, "Not Found")</f>
        <v>148453</v>
      </c>
      <c r="CH4119">
        <f t="shared" ca="1" si="129"/>
        <v>0.64623647986621391</v>
      </c>
    </row>
    <row r="4120" spans="1:86" x14ac:dyDescent="0.3">
      <c r="A4120">
        <v>9118</v>
      </c>
      <c r="B4120" t="s">
        <v>0</v>
      </c>
      <c r="C4120" t="s">
        <v>17642</v>
      </c>
      <c r="D4120" s="3">
        <v>49709126108500</v>
      </c>
      <c r="E4120" t="s">
        <v>17386</v>
      </c>
      <c r="F4120" t="s">
        <v>17643</v>
      </c>
      <c r="G4120" t="s">
        <v>831</v>
      </c>
      <c r="H4120" t="s">
        <v>17132</v>
      </c>
      <c r="I4120" t="s">
        <v>17387</v>
      </c>
      <c r="J4120" t="s">
        <v>17644</v>
      </c>
      <c r="K4120" t="s">
        <v>35</v>
      </c>
      <c r="L4120" t="s">
        <v>9</v>
      </c>
      <c r="M4120" s="1">
        <v>29403</v>
      </c>
      <c r="O4120" t="s">
        <v>35</v>
      </c>
      <c r="P4120" t="s">
        <v>36</v>
      </c>
      <c r="Q4120" t="s">
        <v>75</v>
      </c>
      <c r="R4120" t="s">
        <v>12</v>
      </c>
      <c r="U4120" t="s">
        <v>12</v>
      </c>
      <c r="V4120" t="s">
        <v>12</v>
      </c>
      <c r="W4120" t="s">
        <v>12</v>
      </c>
      <c r="X4120" t="s">
        <v>12</v>
      </c>
      <c r="Z4120" t="s">
        <v>17645</v>
      </c>
      <c r="AA4120" t="s">
        <v>17136</v>
      </c>
      <c r="AB4120">
        <v>95401</v>
      </c>
      <c r="AC4120" t="str">
        <f t="shared" si="128"/>
        <v>2140 Jennings Ave., Santa Rosa, CA 95401</v>
      </c>
      <c r="AD4120" t="s">
        <v>17</v>
      </c>
      <c r="AE4120" t="s">
        <v>935</v>
      </c>
      <c r="AF4120" t="s">
        <v>1395</v>
      </c>
      <c r="AG4120" t="s">
        <v>1395</v>
      </c>
      <c r="AH4120" t="s">
        <v>895</v>
      </c>
      <c r="AI4120">
        <v>38.449704969999999</v>
      </c>
      <c r="AJ4120">
        <v>-122.75571334999999</v>
      </c>
      <c r="AK4120">
        <v>234</v>
      </c>
      <c r="AL4120">
        <v>6</v>
      </c>
      <c r="AM4120">
        <v>2.6</v>
      </c>
      <c r="AN4120">
        <v>0</v>
      </c>
      <c r="AO4120">
        <v>0</v>
      </c>
      <c r="AP4120">
        <v>6</v>
      </c>
      <c r="AQ4120">
        <v>2.6</v>
      </c>
      <c r="AR4120">
        <v>2</v>
      </c>
      <c r="AS4120">
        <v>0.9</v>
      </c>
      <c r="AT4120">
        <v>178</v>
      </c>
      <c r="AU4120">
        <v>76.099999999999994</v>
      </c>
      <c r="AV4120">
        <v>1</v>
      </c>
      <c r="AW4120">
        <v>0.4</v>
      </c>
      <c r="AX4120">
        <v>32</v>
      </c>
      <c r="AY4120">
        <v>13.7</v>
      </c>
      <c r="AZ4120">
        <v>9</v>
      </c>
      <c r="BA4120">
        <v>3.8</v>
      </c>
      <c r="BB4120">
        <v>0</v>
      </c>
      <c r="BC4120">
        <v>0</v>
      </c>
      <c r="BD4120">
        <v>101</v>
      </c>
      <c r="BE4120">
        <v>43.2</v>
      </c>
      <c r="BF4120">
        <v>0</v>
      </c>
      <c r="BG4120">
        <v>0</v>
      </c>
      <c r="BH4120">
        <v>3</v>
      </c>
      <c r="BI4120">
        <v>1.3</v>
      </c>
      <c r="BJ4120">
        <v>9</v>
      </c>
      <c r="BK4120">
        <v>3.8</v>
      </c>
      <c r="BL4120">
        <v>194</v>
      </c>
      <c r="BM4120">
        <v>82.9</v>
      </c>
      <c r="BN4120">
        <v>53</v>
      </c>
      <c r="BO4120">
        <v>22.6</v>
      </c>
      <c r="BP4120">
        <v>190</v>
      </c>
      <c r="BQ4120">
        <v>81.2</v>
      </c>
      <c r="BR4120" t="s">
        <v>5450</v>
      </c>
      <c r="BS4120" t="s">
        <v>17132</v>
      </c>
      <c r="BT4120" t="s">
        <v>17386</v>
      </c>
      <c r="BU4120" t="s">
        <v>17387</v>
      </c>
      <c r="BV4120" t="s">
        <v>17139</v>
      </c>
      <c r="BW4120" t="s">
        <v>17140</v>
      </c>
      <c r="BZ4120">
        <v>38664</v>
      </c>
      <c r="CA4120">
        <v>-122.75571334647201</v>
      </c>
      <c r="CB4120">
        <v>38.449704973916504</v>
      </c>
      <c r="CD4120">
        <f xml:space="preserve"> _xlfn.XLOOKUP(AB4120,[1]Sheet1!B:B,[1]Sheet1!Y:Y,"Not Found")</f>
        <v>93513</v>
      </c>
      <c r="CE4120">
        <f xml:space="preserve"> _xlfn.XLOOKUP(AB4120,[1]Sheet1!B:B,[1]Sheet1!AA:AA, "Not Found")</f>
        <v>123867</v>
      </c>
      <c r="CH4120">
        <f t="shared" ca="1" si="129"/>
        <v>0.30395945582068473</v>
      </c>
    </row>
    <row r="4121" spans="1:86" x14ac:dyDescent="0.3">
      <c r="A4121">
        <v>9119</v>
      </c>
      <c r="B4121" t="s">
        <v>0</v>
      </c>
      <c r="C4121" t="s">
        <v>17646</v>
      </c>
      <c r="D4121" s="3">
        <v>49709126116958</v>
      </c>
      <c r="E4121" t="s">
        <v>17386</v>
      </c>
      <c r="F4121" t="s">
        <v>17647</v>
      </c>
      <c r="G4121" t="s">
        <v>831</v>
      </c>
      <c r="H4121" t="s">
        <v>17132</v>
      </c>
      <c r="I4121" t="s">
        <v>17387</v>
      </c>
      <c r="J4121" t="s">
        <v>17648</v>
      </c>
      <c r="K4121" t="s">
        <v>35</v>
      </c>
      <c r="L4121" t="s">
        <v>9</v>
      </c>
      <c r="M4121" s="1">
        <v>36402</v>
      </c>
      <c r="O4121" t="s">
        <v>35</v>
      </c>
      <c r="P4121" t="s">
        <v>36</v>
      </c>
      <c r="Q4121" t="s">
        <v>75</v>
      </c>
      <c r="R4121" t="s">
        <v>13</v>
      </c>
      <c r="S4121" t="s">
        <v>17649</v>
      </c>
      <c r="T4121" t="s">
        <v>202</v>
      </c>
      <c r="U4121" t="s">
        <v>12</v>
      </c>
      <c r="V4121" t="s">
        <v>12</v>
      </c>
      <c r="W4121" t="s">
        <v>12</v>
      </c>
      <c r="X4121" t="s">
        <v>12</v>
      </c>
      <c r="Z4121" t="s">
        <v>17650</v>
      </c>
      <c r="AA4121" t="s">
        <v>17136</v>
      </c>
      <c r="AB4121">
        <v>95401</v>
      </c>
      <c r="AC4121" t="str">
        <f t="shared" si="128"/>
        <v>709 Davis St., Santa Rosa, CA 95401</v>
      </c>
      <c r="AD4121" t="s">
        <v>17</v>
      </c>
      <c r="AE4121" t="s">
        <v>935</v>
      </c>
      <c r="AF4121" t="s">
        <v>1395</v>
      </c>
      <c r="AG4121" t="s">
        <v>1395</v>
      </c>
      <c r="AH4121" t="s">
        <v>895</v>
      </c>
      <c r="AI4121">
        <v>38.441008979999999</v>
      </c>
      <c r="AJ4121">
        <v>-122.72203933999999</v>
      </c>
      <c r="AK4121">
        <v>116</v>
      </c>
      <c r="AL4121">
        <v>7</v>
      </c>
      <c r="AM4121">
        <v>6</v>
      </c>
      <c r="AN4121">
        <v>0</v>
      </c>
      <c r="AO4121">
        <v>0</v>
      </c>
      <c r="AP4121">
        <v>1</v>
      </c>
      <c r="AQ4121">
        <v>0.9</v>
      </c>
      <c r="AR4121">
        <v>3</v>
      </c>
      <c r="AS4121">
        <v>2.6</v>
      </c>
      <c r="AT4121">
        <v>43</v>
      </c>
      <c r="AU4121">
        <v>37.1</v>
      </c>
      <c r="AV4121">
        <v>0</v>
      </c>
      <c r="AW4121">
        <v>0</v>
      </c>
      <c r="AX4121">
        <v>44</v>
      </c>
      <c r="AY4121">
        <v>37.9</v>
      </c>
      <c r="AZ4121">
        <v>18</v>
      </c>
      <c r="BA4121">
        <v>15.5</v>
      </c>
      <c r="BB4121">
        <v>0</v>
      </c>
      <c r="BC4121">
        <v>0</v>
      </c>
      <c r="BD4121">
        <v>13</v>
      </c>
      <c r="BE4121">
        <v>11.2</v>
      </c>
      <c r="BF4121">
        <v>1</v>
      </c>
      <c r="BG4121">
        <v>0.9</v>
      </c>
      <c r="BH4121">
        <v>6</v>
      </c>
      <c r="BI4121">
        <v>5.2</v>
      </c>
      <c r="BJ4121">
        <v>0</v>
      </c>
      <c r="BK4121">
        <v>0</v>
      </c>
      <c r="BL4121">
        <v>87</v>
      </c>
      <c r="BM4121">
        <v>75</v>
      </c>
      <c r="BN4121">
        <v>16</v>
      </c>
      <c r="BO4121">
        <v>13.8</v>
      </c>
      <c r="BP4121">
        <v>86</v>
      </c>
      <c r="BQ4121">
        <v>74.099999999999994</v>
      </c>
      <c r="BR4121" t="s">
        <v>5450</v>
      </c>
      <c r="BS4121" t="s">
        <v>17132</v>
      </c>
      <c r="BT4121" t="s">
        <v>17386</v>
      </c>
      <c r="BU4121" t="s">
        <v>17387</v>
      </c>
      <c r="BV4121" t="s">
        <v>17139</v>
      </c>
      <c r="BW4121" t="s">
        <v>17140</v>
      </c>
      <c r="BZ4121">
        <v>30945</v>
      </c>
      <c r="CA4121">
        <v>-122.722039339039</v>
      </c>
      <c r="CB4121">
        <v>38.441008976200798</v>
      </c>
      <c r="CD4121">
        <f xml:space="preserve"> _xlfn.XLOOKUP(AB4121,[1]Sheet1!B:B,[1]Sheet1!Y:Y,"Not Found")</f>
        <v>93513</v>
      </c>
      <c r="CE4121">
        <f xml:space="preserve"> _xlfn.XLOOKUP(AB4121,[1]Sheet1!B:B,[1]Sheet1!AA:AA, "Not Found")</f>
        <v>123867</v>
      </c>
      <c r="CH4121">
        <f t="shared" ca="1" si="129"/>
        <v>0.740627144974911</v>
      </c>
    </row>
    <row r="4122" spans="1:86" x14ac:dyDescent="0.3">
      <c r="A4122">
        <v>9120</v>
      </c>
      <c r="B4122" t="s">
        <v>0</v>
      </c>
      <c r="C4122" t="s">
        <v>17651</v>
      </c>
      <c r="D4122" s="3">
        <v>49709200102533</v>
      </c>
      <c r="E4122" t="s">
        <v>17139</v>
      </c>
      <c r="F4122" t="s">
        <v>17652</v>
      </c>
      <c r="G4122" t="s">
        <v>831</v>
      </c>
      <c r="H4122" t="s">
        <v>17132</v>
      </c>
      <c r="I4122" t="s">
        <v>17140</v>
      </c>
      <c r="J4122" t="s">
        <v>17653</v>
      </c>
      <c r="K4122" t="s">
        <v>113</v>
      </c>
      <c r="L4122" t="s">
        <v>9</v>
      </c>
      <c r="M4122" s="1">
        <v>38229</v>
      </c>
      <c r="O4122" t="s">
        <v>113</v>
      </c>
      <c r="P4122" t="s">
        <v>37</v>
      </c>
      <c r="Q4122" t="s">
        <v>75</v>
      </c>
      <c r="R4122" t="s">
        <v>13</v>
      </c>
      <c r="S4122" t="s">
        <v>17654</v>
      </c>
      <c r="T4122" t="s">
        <v>828</v>
      </c>
      <c r="U4122" t="s">
        <v>12</v>
      </c>
      <c r="V4122" t="s">
        <v>12</v>
      </c>
      <c r="W4122" t="s">
        <v>12</v>
      </c>
      <c r="X4122" t="s">
        <v>12</v>
      </c>
      <c r="Z4122" t="s">
        <v>17655</v>
      </c>
      <c r="AA4122" t="s">
        <v>17136</v>
      </c>
      <c r="AB4122">
        <v>95409</v>
      </c>
      <c r="AC4122" t="str">
        <f t="shared" si="128"/>
        <v>4650 Badger Rd., Santa Rosa, CA 95409</v>
      </c>
      <c r="AD4122" t="s">
        <v>17</v>
      </c>
      <c r="AE4122" t="s">
        <v>935</v>
      </c>
      <c r="AF4122" t="s">
        <v>1395</v>
      </c>
      <c r="AG4122" t="s">
        <v>1395</v>
      </c>
      <c r="AH4122" t="s">
        <v>895</v>
      </c>
      <c r="AI4122">
        <v>38.481204980000001</v>
      </c>
      <c r="AJ4122">
        <v>-122.67091334</v>
      </c>
      <c r="AK4122">
        <v>129</v>
      </c>
      <c r="AL4122">
        <v>0</v>
      </c>
      <c r="AM4122">
        <v>0</v>
      </c>
      <c r="AN4122">
        <v>0</v>
      </c>
      <c r="AO4122">
        <v>0</v>
      </c>
      <c r="AP4122">
        <v>22</v>
      </c>
      <c r="AQ4122">
        <v>17.100000000000001</v>
      </c>
      <c r="AR4122">
        <v>3</v>
      </c>
      <c r="AS4122">
        <v>2.2999999999999998</v>
      </c>
      <c r="AT4122">
        <v>14</v>
      </c>
      <c r="AU4122">
        <v>10.9</v>
      </c>
      <c r="AV4122">
        <v>0</v>
      </c>
      <c r="AW4122">
        <v>0</v>
      </c>
      <c r="AX4122">
        <v>76</v>
      </c>
      <c r="AY4122">
        <v>58.9</v>
      </c>
      <c r="AZ4122">
        <v>14</v>
      </c>
      <c r="BA4122">
        <v>10.9</v>
      </c>
      <c r="BB4122">
        <v>0</v>
      </c>
      <c r="BC4122">
        <v>0</v>
      </c>
      <c r="BD4122">
        <v>2</v>
      </c>
      <c r="BE4122">
        <v>1.6</v>
      </c>
      <c r="BF4122">
        <v>0</v>
      </c>
      <c r="BG4122">
        <v>0</v>
      </c>
      <c r="BH4122">
        <v>1</v>
      </c>
      <c r="BI4122">
        <v>0.8</v>
      </c>
      <c r="BJ4122">
        <v>0</v>
      </c>
      <c r="BK4122">
        <v>0</v>
      </c>
      <c r="BL4122">
        <v>13</v>
      </c>
      <c r="BM4122">
        <v>10.1</v>
      </c>
      <c r="BN4122">
        <v>6</v>
      </c>
      <c r="BO4122">
        <v>4.7</v>
      </c>
      <c r="BP4122">
        <v>13</v>
      </c>
      <c r="BQ4122">
        <v>10.1</v>
      </c>
      <c r="BR4122" t="s">
        <v>5450</v>
      </c>
      <c r="BS4122" t="s">
        <v>17132</v>
      </c>
      <c r="BT4122" t="s">
        <v>17536</v>
      </c>
      <c r="BU4122" t="s">
        <v>17538</v>
      </c>
      <c r="BV4122" t="s">
        <v>17139</v>
      </c>
      <c r="BW4122" t="s">
        <v>17140</v>
      </c>
      <c r="BZ4122">
        <v>38677</v>
      </c>
      <c r="CA4122">
        <v>-122.67091333728099</v>
      </c>
      <c r="CB4122">
        <v>38.4812049818849</v>
      </c>
      <c r="CD4122">
        <f xml:space="preserve"> _xlfn.XLOOKUP(AB4122,[1]Sheet1!B:B,[1]Sheet1!Y:Y,"Not Found")</f>
        <v>105736</v>
      </c>
      <c r="CE4122">
        <f xml:space="preserve"> _xlfn.XLOOKUP(AB4122,[1]Sheet1!B:B,[1]Sheet1!AA:AA, "Not Found")</f>
        <v>144952</v>
      </c>
      <c r="CH4122">
        <f t="shared" ca="1" si="129"/>
        <v>4.1703659963060247E-2</v>
      </c>
    </row>
    <row r="4123" spans="1:86" x14ac:dyDescent="0.3">
      <c r="A4123">
        <v>9121</v>
      </c>
      <c r="B4123" t="s">
        <v>0</v>
      </c>
      <c r="C4123" t="s">
        <v>17656</v>
      </c>
      <c r="D4123" s="3">
        <v>49709204930160</v>
      </c>
      <c r="E4123" t="s">
        <v>17139</v>
      </c>
      <c r="F4123" t="s">
        <v>17657</v>
      </c>
      <c r="G4123" t="s">
        <v>831</v>
      </c>
      <c r="H4123" t="s">
        <v>17132</v>
      </c>
      <c r="I4123" t="s">
        <v>17140</v>
      </c>
      <c r="J4123" t="s">
        <v>17658</v>
      </c>
      <c r="K4123" t="s">
        <v>8</v>
      </c>
      <c r="L4123" t="s">
        <v>9</v>
      </c>
      <c r="M4123" s="1">
        <v>34575</v>
      </c>
      <c r="O4123" t="s">
        <v>8</v>
      </c>
      <c r="P4123" t="s">
        <v>4</v>
      </c>
      <c r="Q4123" t="s">
        <v>11</v>
      </c>
      <c r="R4123" t="s">
        <v>12</v>
      </c>
      <c r="U4123" t="s">
        <v>318</v>
      </c>
      <c r="V4123" t="s">
        <v>12</v>
      </c>
      <c r="W4123" t="s">
        <v>12</v>
      </c>
      <c r="X4123" t="s">
        <v>12</v>
      </c>
      <c r="Z4123" t="s">
        <v>17659</v>
      </c>
      <c r="AA4123" t="s">
        <v>17136</v>
      </c>
      <c r="AB4123">
        <v>95407</v>
      </c>
      <c r="AC4123" t="str">
        <f t="shared" si="128"/>
        <v>599 Bellevue Ave., Santa Rosa, CA 95407</v>
      </c>
      <c r="AD4123" t="s">
        <v>17</v>
      </c>
      <c r="AE4123" t="s">
        <v>935</v>
      </c>
      <c r="AF4123" t="s">
        <v>1395</v>
      </c>
      <c r="AG4123" t="s">
        <v>11</v>
      </c>
      <c r="AH4123" t="s">
        <v>895</v>
      </c>
      <c r="AI4123">
        <v>38.405904970000002</v>
      </c>
      <c r="AJ4123">
        <v>-122.73491334000001</v>
      </c>
      <c r="AK4123">
        <v>980</v>
      </c>
      <c r="AL4123">
        <v>15</v>
      </c>
      <c r="AM4123">
        <v>1.5</v>
      </c>
      <c r="AN4123">
        <v>8</v>
      </c>
      <c r="AO4123">
        <v>0.8</v>
      </c>
      <c r="AP4123">
        <v>28</v>
      </c>
      <c r="AQ4123">
        <v>2.9</v>
      </c>
      <c r="AR4123">
        <v>7</v>
      </c>
      <c r="AS4123">
        <v>0.7</v>
      </c>
      <c r="AT4123">
        <v>834</v>
      </c>
      <c r="AU4123">
        <v>85.1</v>
      </c>
      <c r="AV4123">
        <v>5</v>
      </c>
      <c r="AW4123">
        <v>0.5</v>
      </c>
      <c r="AX4123">
        <v>63</v>
      </c>
      <c r="AY4123">
        <v>6.4</v>
      </c>
      <c r="AZ4123">
        <v>20</v>
      </c>
      <c r="BA4123">
        <v>2</v>
      </c>
      <c r="BB4123">
        <v>0</v>
      </c>
      <c r="BC4123">
        <v>0</v>
      </c>
      <c r="BD4123">
        <v>316</v>
      </c>
      <c r="BE4123">
        <v>32.200000000000003</v>
      </c>
      <c r="BF4123">
        <v>7</v>
      </c>
      <c r="BG4123">
        <v>0.7</v>
      </c>
      <c r="BH4123">
        <v>33</v>
      </c>
      <c r="BI4123">
        <v>3.4</v>
      </c>
      <c r="BJ4123">
        <v>43</v>
      </c>
      <c r="BK4123">
        <v>4.4000000000000004</v>
      </c>
      <c r="BL4123">
        <v>642</v>
      </c>
      <c r="BM4123">
        <v>65.5</v>
      </c>
      <c r="BN4123">
        <v>196</v>
      </c>
      <c r="BO4123">
        <v>20</v>
      </c>
      <c r="BP4123">
        <v>571</v>
      </c>
      <c r="BQ4123">
        <v>58.3</v>
      </c>
      <c r="BR4123" t="s">
        <v>5450</v>
      </c>
      <c r="BS4123" t="s">
        <v>17132</v>
      </c>
      <c r="BT4123" t="s">
        <v>17177</v>
      </c>
      <c r="BU4123" t="s">
        <v>17179</v>
      </c>
      <c r="BV4123" t="s">
        <v>17139</v>
      </c>
      <c r="BW4123" t="s">
        <v>17140</v>
      </c>
      <c r="BZ4123">
        <v>38667</v>
      </c>
      <c r="CA4123">
        <v>-122.734913337284</v>
      </c>
      <c r="CB4123">
        <v>38.405904971681103</v>
      </c>
      <c r="CD4123">
        <f xml:space="preserve"> _xlfn.XLOOKUP(AB4123,[1]Sheet1!B:B,[1]Sheet1!Y:Y,"Not Found")</f>
        <v>82807</v>
      </c>
      <c r="CE4123">
        <f xml:space="preserve"> _xlfn.XLOOKUP(AB4123,[1]Sheet1!B:B,[1]Sheet1!AA:AA, "Not Found")</f>
        <v>99766</v>
      </c>
      <c r="CH4123">
        <f t="shared" ca="1" si="129"/>
        <v>0.56949728449268011</v>
      </c>
    </row>
    <row r="4124" spans="1:86" x14ac:dyDescent="0.3">
      <c r="A4124">
        <v>9122</v>
      </c>
      <c r="B4124" t="s">
        <v>0</v>
      </c>
      <c r="C4124" t="s">
        <v>17660</v>
      </c>
      <c r="D4124" s="3">
        <v>49709204930244</v>
      </c>
      <c r="E4124" t="s">
        <v>17139</v>
      </c>
      <c r="F4124" t="s">
        <v>17661</v>
      </c>
      <c r="G4124" t="s">
        <v>831</v>
      </c>
      <c r="H4124" t="s">
        <v>17132</v>
      </c>
      <c r="I4124" t="s">
        <v>17140</v>
      </c>
      <c r="J4124" t="s">
        <v>17662</v>
      </c>
      <c r="K4124" t="s">
        <v>8</v>
      </c>
      <c r="L4124" t="s">
        <v>9</v>
      </c>
      <c r="M4124" s="1">
        <v>35305</v>
      </c>
      <c r="O4124" t="s">
        <v>8</v>
      </c>
      <c r="P4124" t="s">
        <v>4</v>
      </c>
      <c r="Q4124" t="s">
        <v>11</v>
      </c>
      <c r="R4124" t="s">
        <v>12</v>
      </c>
      <c r="U4124" t="s">
        <v>318</v>
      </c>
      <c r="V4124" t="s">
        <v>12</v>
      </c>
      <c r="W4124" t="s">
        <v>12</v>
      </c>
      <c r="X4124" t="s">
        <v>12</v>
      </c>
      <c r="Z4124" t="s">
        <v>17663</v>
      </c>
      <c r="AA4124" t="s">
        <v>17136</v>
      </c>
      <c r="AB4124">
        <v>95409</v>
      </c>
      <c r="AC4124" t="str">
        <f t="shared" si="128"/>
        <v>6975 Montecito Blvd., Santa Rosa, CA 95409</v>
      </c>
      <c r="AD4124" t="s">
        <v>17</v>
      </c>
      <c r="AE4124" t="s">
        <v>935</v>
      </c>
      <c r="AF4124" t="s">
        <v>1395</v>
      </c>
      <c r="AG4124" t="s">
        <v>1395</v>
      </c>
      <c r="AH4124" t="s">
        <v>895</v>
      </c>
      <c r="AI4124">
        <v>38.480204980000003</v>
      </c>
      <c r="AJ4124">
        <v>-122.66021334</v>
      </c>
      <c r="AK4124">
        <v>1585</v>
      </c>
      <c r="AL4124">
        <v>29</v>
      </c>
      <c r="AM4124">
        <v>1.8</v>
      </c>
      <c r="AN4124">
        <v>8</v>
      </c>
      <c r="AO4124">
        <v>0.5</v>
      </c>
      <c r="AP4124">
        <v>137</v>
      </c>
      <c r="AQ4124">
        <v>8.6</v>
      </c>
      <c r="AR4124">
        <v>31</v>
      </c>
      <c r="AS4124">
        <v>2</v>
      </c>
      <c r="AT4124">
        <v>463</v>
      </c>
      <c r="AU4124">
        <v>29.2</v>
      </c>
      <c r="AV4124">
        <v>15</v>
      </c>
      <c r="AW4124">
        <v>0.9</v>
      </c>
      <c r="AX4124">
        <v>799</v>
      </c>
      <c r="AY4124">
        <v>50.4</v>
      </c>
      <c r="AZ4124">
        <v>103</v>
      </c>
      <c r="BA4124">
        <v>6.5</v>
      </c>
      <c r="BB4124">
        <v>0</v>
      </c>
      <c r="BC4124">
        <v>0</v>
      </c>
      <c r="BD4124">
        <v>57</v>
      </c>
      <c r="BE4124">
        <v>3.6</v>
      </c>
      <c r="BF4124">
        <v>12</v>
      </c>
      <c r="BG4124">
        <v>0.8</v>
      </c>
      <c r="BH4124">
        <v>17</v>
      </c>
      <c r="BI4124">
        <v>1.1000000000000001</v>
      </c>
      <c r="BJ4124">
        <v>18</v>
      </c>
      <c r="BK4124">
        <v>1.1000000000000001</v>
      </c>
      <c r="BL4124">
        <v>407</v>
      </c>
      <c r="BM4124">
        <v>25.7</v>
      </c>
      <c r="BN4124">
        <v>165</v>
      </c>
      <c r="BO4124">
        <v>10.4</v>
      </c>
      <c r="BP4124">
        <v>373</v>
      </c>
      <c r="BQ4124">
        <v>23.5</v>
      </c>
      <c r="BR4124" t="s">
        <v>5450</v>
      </c>
      <c r="BS4124" t="s">
        <v>17132</v>
      </c>
      <c r="BT4124" t="s">
        <v>17536</v>
      </c>
      <c r="BU4124" t="s">
        <v>17538</v>
      </c>
      <c r="BV4124" t="s">
        <v>17139</v>
      </c>
      <c r="BW4124" t="s">
        <v>17140</v>
      </c>
      <c r="BZ4124">
        <v>38676</v>
      </c>
      <c r="CA4124">
        <v>-122.66021333640801</v>
      </c>
      <c r="CB4124">
        <v>38.480204982761698</v>
      </c>
      <c r="CD4124">
        <f xml:space="preserve"> _xlfn.XLOOKUP(AB4124,[1]Sheet1!B:B,[1]Sheet1!Y:Y,"Not Found")</f>
        <v>105736</v>
      </c>
      <c r="CE4124">
        <f xml:space="preserve"> _xlfn.XLOOKUP(AB4124,[1]Sheet1!B:B,[1]Sheet1!AA:AA, "Not Found")</f>
        <v>144952</v>
      </c>
      <c r="CH4124">
        <f t="shared" ca="1" si="129"/>
        <v>0.17316876991761121</v>
      </c>
    </row>
    <row r="4125" spans="1:86" x14ac:dyDescent="0.3">
      <c r="A4125">
        <v>9123</v>
      </c>
      <c r="B4125" t="s">
        <v>0</v>
      </c>
      <c r="C4125" t="s">
        <v>17664</v>
      </c>
      <c r="D4125" s="3">
        <v>49709204934154</v>
      </c>
      <c r="E4125" t="s">
        <v>17139</v>
      </c>
      <c r="F4125" t="s">
        <v>17665</v>
      </c>
      <c r="G4125" t="s">
        <v>831</v>
      </c>
      <c r="H4125" t="s">
        <v>17132</v>
      </c>
      <c r="I4125" t="s">
        <v>17140</v>
      </c>
      <c r="J4125" t="s">
        <v>17666</v>
      </c>
      <c r="K4125" t="s">
        <v>8</v>
      </c>
      <c r="L4125" t="s">
        <v>9</v>
      </c>
      <c r="M4125" s="1">
        <v>29403</v>
      </c>
      <c r="O4125" t="s">
        <v>8</v>
      </c>
      <c r="P4125" t="s">
        <v>4</v>
      </c>
      <c r="Q4125" t="s">
        <v>11</v>
      </c>
      <c r="R4125" t="s">
        <v>12</v>
      </c>
      <c r="U4125" t="s">
        <v>318</v>
      </c>
      <c r="V4125" t="s">
        <v>12</v>
      </c>
      <c r="W4125" t="s">
        <v>12</v>
      </c>
      <c r="X4125" t="s">
        <v>12</v>
      </c>
      <c r="Z4125" t="s">
        <v>17667</v>
      </c>
      <c r="AA4125" t="s">
        <v>17136</v>
      </c>
      <c r="AB4125">
        <v>95405</v>
      </c>
      <c r="AC4125" t="str">
        <f t="shared" si="128"/>
        <v>1250 Hahman Dr., Santa Rosa, CA 95405</v>
      </c>
      <c r="AD4125" t="s">
        <v>17</v>
      </c>
      <c r="AE4125" t="s">
        <v>935</v>
      </c>
      <c r="AF4125" t="s">
        <v>1395</v>
      </c>
      <c r="AG4125" t="s">
        <v>1395</v>
      </c>
      <c r="AH4125" t="s">
        <v>895</v>
      </c>
      <c r="AI4125">
        <v>38.440104980000001</v>
      </c>
      <c r="AJ4125">
        <v>-122.68421333000001</v>
      </c>
      <c r="AK4125">
        <v>1433</v>
      </c>
      <c r="AL4125">
        <v>42</v>
      </c>
      <c r="AM4125">
        <v>2.9</v>
      </c>
      <c r="AN4125">
        <v>7</v>
      </c>
      <c r="AO4125">
        <v>0.5</v>
      </c>
      <c r="AP4125">
        <v>45</v>
      </c>
      <c r="AQ4125">
        <v>3.1</v>
      </c>
      <c r="AR4125">
        <v>20</v>
      </c>
      <c r="AS4125">
        <v>1.4</v>
      </c>
      <c r="AT4125">
        <v>784</v>
      </c>
      <c r="AU4125">
        <v>54.7</v>
      </c>
      <c r="AV4125">
        <v>29</v>
      </c>
      <c r="AW4125">
        <v>2</v>
      </c>
      <c r="AX4125">
        <v>435</v>
      </c>
      <c r="AY4125">
        <v>30.4</v>
      </c>
      <c r="AZ4125">
        <v>71</v>
      </c>
      <c r="BA4125">
        <v>5</v>
      </c>
      <c r="BB4125">
        <v>0</v>
      </c>
      <c r="BC4125">
        <v>0</v>
      </c>
      <c r="BD4125">
        <v>173</v>
      </c>
      <c r="BE4125">
        <v>12.1</v>
      </c>
      <c r="BF4125">
        <v>6</v>
      </c>
      <c r="BG4125">
        <v>0.4</v>
      </c>
      <c r="BH4125">
        <v>15</v>
      </c>
      <c r="BI4125">
        <v>1</v>
      </c>
      <c r="BJ4125">
        <v>21</v>
      </c>
      <c r="BK4125">
        <v>1.5</v>
      </c>
      <c r="BL4125">
        <v>685</v>
      </c>
      <c r="BM4125">
        <v>47.8</v>
      </c>
      <c r="BN4125">
        <v>274</v>
      </c>
      <c r="BO4125">
        <v>19.100000000000001</v>
      </c>
      <c r="BP4125">
        <v>625</v>
      </c>
      <c r="BQ4125">
        <v>43.6</v>
      </c>
      <c r="BR4125" t="s">
        <v>5450</v>
      </c>
      <c r="BS4125" t="s">
        <v>17132</v>
      </c>
      <c r="BT4125" t="s">
        <v>17386</v>
      </c>
      <c r="BU4125" t="s">
        <v>17387</v>
      </c>
      <c r="BV4125" t="s">
        <v>17139</v>
      </c>
      <c r="BW4125" t="s">
        <v>17140</v>
      </c>
      <c r="BZ4125">
        <v>38670</v>
      </c>
      <c r="CA4125">
        <v>-122.684213334072</v>
      </c>
      <c r="CB4125">
        <v>38.440104977875201</v>
      </c>
      <c r="CD4125">
        <f xml:space="preserve"> _xlfn.XLOOKUP(AB4125,[1]Sheet1!B:B,[1]Sheet1!Y:Y,"Not Found")</f>
        <v>117931</v>
      </c>
      <c r="CE4125">
        <f xml:space="preserve"> _xlfn.XLOOKUP(AB4125,[1]Sheet1!B:B,[1]Sheet1!AA:AA, "Not Found")</f>
        <v>151323</v>
      </c>
      <c r="CH4125">
        <f t="shared" ca="1" si="129"/>
        <v>0.45896135597405396</v>
      </c>
    </row>
    <row r="4126" spans="1:86" x14ac:dyDescent="0.3">
      <c r="A4126">
        <v>9124</v>
      </c>
      <c r="B4126" t="s">
        <v>0</v>
      </c>
      <c r="C4126" t="s">
        <v>17668</v>
      </c>
      <c r="D4126" s="3">
        <v>49709204935292</v>
      </c>
      <c r="E4126" t="s">
        <v>17139</v>
      </c>
      <c r="F4126" t="s">
        <v>17669</v>
      </c>
      <c r="G4126" t="s">
        <v>831</v>
      </c>
      <c r="H4126" t="s">
        <v>17132</v>
      </c>
      <c r="I4126" t="s">
        <v>17140</v>
      </c>
      <c r="J4126" t="s">
        <v>17670</v>
      </c>
      <c r="K4126" t="s">
        <v>8</v>
      </c>
      <c r="L4126" t="s">
        <v>9</v>
      </c>
      <c r="M4126" s="1">
        <v>29403</v>
      </c>
      <c r="O4126" t="s">
        <v>8</v>
      </c>
      <c r="P4126" t="s">
        <v>4</v>
      </c>
      <c r="Q4126" t="s">
        <v>11</v>
      </c>
      <c r="R4126" t="s">
        <v>12</v>
      </c>
      <c r="U4126" t="s">
        <v>318</v>
      </c>
      <c r="V4126" t="s">
        <v>12</v>
      </c>
      <c r="W4126" t="s">
        <v>12</v>
      </c>
      <c r="X4126" t="s">
        <v>12</v>
      </c>
      <c r="Z4126" t="s">
        <v>17671</v>
      </c>
      <c r="AA4126" t="s">
        <v>17136</v>
      </c>
      <c r="AB4126">
        <v>95403</v>
      </c>
      <c r="AC4126" t="str">
        <f t="shared" si="128"/>
        <v>1700 Fulton Rd., Santa Rosa, CA 95403</v>
      </c>
      <c r="AD4126" t="s">
        <v>17</v>
      </c>
      <c r="AE4126" t="s">
        <v>1395</v>
      </c>
      <c r="AF4126" t="s">
        <v>1395</v>
      </c>
      <c r="AG4126" t="s">
        <v>1395</v>
      </c>
      <c r="AH4126" t="s">
        <v>895</v>
      </c>
      <c r="AI4126">
        <v>38.461204969999997</v>
      </c>
      <c r="AJ4126">
        <v>-122.76771334999999</v>
      </c>
      <c r="AK4126">
        <v>1384</v>
      </c>
      <c r="AL4126">
        <v>27</v>
      </c>
      <c r="AM4126">
        <v>2</v>
      </c>
      <c r="AN4126">
        <v>10</v>
      </c>
      <c r="AO4126">
        <v>0.7</v>
      </c>
      <c r="AP4126">
        <v>59</v>
      </c>
      <c r="AQ4126">
        <v>4.3</v>
      </c>
      <c r="AR4126">
        <v>16</v>
      </c>
      <c r="AS4126">
        <v>1.2</v>
      </c>
      <c r="AT4126">
        <v>1048</v>
      </c>
      <c r="AU4126">
        <v>75.7</v>
      </c>
      <c r="AV4126">
        <v>11</v>
      </c>
      <c r="AW4126">
        <v>0.8</v>
      </c>
      <c r="AX4126">
        <v>157</v>
      </c>
      <c r="AY4126">
        <v>11.3</v>
      </c>
      <c r="AZ4126">
        <v>55</v>
      </c>
      <c r="BA4126">
        <v>4</v>
      </c>
      <c r="BB4126">
        <v>1</v>
      </c>
      <c r="BC4126">
        <v>0.1</v>
      </c>
      <c r="BD4126">
        <v>277</v>
      </c>
      <c r="BE4126">
        <v>20</v>
      </c>
      <c r="BF4126">
        <v>3</v>
      </c>
      <c r="BG4126">
        <v>0.2</v>
      </c>
      <c r="BH4126">
        <v>25</v>
      </c>
      <c r="BI4126">
        <v>1.8</v>
      </c>
      <c r="BJ4126">
        <v>39</v>
      </c>
      <c r="BK4126">
        <v>2.8</v>
      </c>
      <c r="BL4126">
        <v>845</v>
      </c>
      <c r="BM4126">
        <v>61.1</v>
      </c>
      <c r="BN4126">
        <v>233</v>
      </c>
      <c r="BO4126">
        <v>16.8</v>
      </c>
      <c r="BP4126">
        <v>788</v>
      </c>
      <c r="BQ4126">
        <v>56.9</v>
      </c>
      <c r="BR4126" t="s">
        <v>5450</v>
      </c>
      <c r="BS4126" t="s">
        <v>17132</v>
      </c>
      <c r="BT4126" t="s">
        <v>17505</v>
      </c>
      <c r="BU4126" t="s">
        <v>17507</v>
      </c>
      <c r="BV4126" t="s">
        <v>17139</v>
      </c>
      <c r="BW4126" t="s">
        <v>17140</v>
      </c>
      <c r="BZ4126">
        <v>38671</v>
      </c>
      <c r="CA4126">
        <v>-122.767713348456</v>
      </c>
      <c r="CB4126">
        <v>38.461204974147201</v>
      </c>
      <c r="CD4126">
        <f xml:space="preserve"> _xlfn.XLOOKUP(AB4126,[1]Sheet1!B:B,[1]Sheet1!Y:Y,"Not Found")</f>
        <v>94480</v>
      </c>
      <c r="CE4126">
        <f xml:space="preserve"> _xlfn.XLOOKUP(AB4126,[1]Sheet1!B:B,[1]Sheet1!AA:AA, "Not Found")</f>
        <v>120614</v>
      </c>
      <c r="CH4126">
        <f t="shared" ca="1" si="129"/>
        <v>0.77724992940909454</v>
      </c>
    </row>
    <row r="4127" spans="1:86" x14ac:dyDescent="0.3">
      <c r="A4127">
        <v>9125</v>
      </c>
      <c r="B4127" t="s">
        <v>0</v>
      </c>
      <c r="C4127" t="s">
        <v>17672</v>
      </c>
      <c r="D4127" s="3">
        <v>49709204935607</v>
      </c>
      <c r="E4127" t="s">
        <v>17139</v>
      </c>
      <c r="F4127" t="s">
        <v>17673</v>
      </c>
      <c r="G4127" t="s">
        <v>831</v>
      </c>
      <c r="H4127" t="s">
        <v>17132</v>
      </c>
      <c r="I4127" t="s">
        <v>17140</v>
      </c>
      <c r="J4127" t="s">
        <v>17674</v>
      </c>
      <c r="K4127" t="s">
        <v>325</v>
      </c>
      <c r="L4127" t="s">
        <v>9</v>
      </c>
      <c r="M4127" s="1">
        <v>29403</v>
      </c>
      <c r="O4127" t="s">
        <v>8</v>
      </c>
      <c r="P4127" t="s">
        <v>4</v>
      </c>
      <c r="Q4127" t="s">
        <v>11</v>
      </c>
      <c r="R4127" t="s">
        <v>12</v>
      </c>
      <c r="U4127" t="s">
        <v>318</v>
      </c>
      <c r="V4127" t="s">
        <v>12</v>
      </c>
      <c r="W4127" t="s">
        <v>12</v>
      </c>
      <c r="X4127" t="s">
        <v>13</v>
      </c>
      <c r="Z4127" t="s">
        <v>17675</v>
      </c>
      <c r="AA4127" t="s">
        <v>17136</v>
      </c>
      <c r="AB4127">
        <v>95401</v>
      </c>
      <c r="AC4127" t="str">
        <f t="shared" si="128"/>
        <v>325 Ridgway Ave., Santa Rosa, CA 95401</v>
      </c>
      <c r="AD4127" t="s">
        <v>17</v>
      </c>
      <c r="AE4127" t="s">
        <v>935</v>
      </c>
      <c r="AF4127" t="s">
        <v>1395</v>
      </c>
      <c r="AG4127" t="s">
        <v>1395</v>
      </c>
      <c r="AH4127" t="s">
        <v>895</v>
      </c>
      <c r="AI4127">
        <v>38.44970498</v>
      </c>
      <c r="AJ4127">
        <v>-122.72261334</v>
      </c>
      <c r="AK4127">
        <v>274</v>
      </c>
      <c r="AL4127">
        <v>5</v>
      </c>
      <c r="AM4127">
        <v>1.8</v>
      </c>
      <c r="AN4127">
        <v>4</v>
      </c>
      <c r="AO4127">
        <v>1.5</v>
      </c>
      <c r="AP4127">
        <v>6</v>
      </c>
      <c r="AQ4127">
        <v>2.2000000000000002</v>
      </c>
      <c r="AR4127">
        <v>2</v>
      </c>
      <c r="AS4127">
        <v>0.7</v>
      </c>
      <c r="AT4127">
        <v>205</v>
      </c>
      <c r="AU4127">
        <v>74.8</v>
      </c>
      <c r="AV4127">
        <v>4</v>
      </c>
      <c r="AW4127">
        <v>1.5</v>
      </c>
      <c r="AX4127">
        <v>41</v>
      </c>
      <c r="AY4127">
        <v>15</v>
      </c>
      <c r="AZ4127">
        <v>7</v>
      </c>
      <c r="BA4127">
        <v>2.6</v>
      </c>
      <c r="BB4127">
        <v>0</v>
      </c>
      <c r="BC4127">
        <v>0</v>
      </c>
      <c r="BD4127">
        <v>54</v>
      </c>
      <c r="BE4127">
        <v>19.7</v>
      </c>
      <c r="BF4127">
        <v>2</v>
      </c>
      <c r="BG4127">
        <v>0.7</v>
      </c>
      <c r="BH4127">
        <v>8</v>
      </c>
      <c r="BI4127">
        <v>2.9</v>
      </c>
      <c r="BJ4127">
        <v>5</v>
      </c>
      <c r="BK4127">
        <v>1.8</v>
      </c>
      <c r="BL4127">
        <v>145</v>
      </c>
      <c r="BM4127">
        <v>52.9</v>
      </c>
      <c r="BN4127">
        <v>77</v>
      </c>
      <c r="BO4127">
        <v>28.1</v>
      </c>
      <c r="BP4127">
        <v>130</v>
      </c>
      <c r="BQ4127">
        <v>47.4</v>
      </c>
      <c r="BR4127" t="s">
        <v>5450</v>
      </c>
      <c r="BS4127" t="s">
        <v>17132</v>
      </c>
      <c r="BT4127" t="s">
        <v>17386</v>
      </c>
      <c r="BU4127" t="s">
        <v>17387</v>
      </c>
      <c r="BV4127" t="s">
        <v>17139</v>
      </c>
      <c r="BW4127" t="s">
        <v>17140</v>
      </c>
      <c r="BZ4127">
        <v>38672</v>
      </c>
      <c r="CA4127">
        <v>-122.72261334110399</v>
      </c>
      <c r="CB4127">
        <v>38.4497049757409</v>
      </c>
      <c r="CD4127">
        <f xml:space="preserve"> _xlfn.XLOOKUP(AB4127,[1]Sheet1!B:B,[1]Sheet1!Y:Y,"Not Found")</f>
        <v>93513</v>
      </c>
      <c r="CE4127">
        <f xml:space="preserve"> _xlfn.XLOOKUP(AB4127,[1]Sheet1!B:B,[1]Sheet1!AA:AA, "Not Found")</f>
        <v>123867</v>
      </c>
      <c r="CH4127">
        <f t="shared" ca="1" si="129"/>
        <v>0.50684988003501263</v>
      </c>
    </row>
    <row r="4128" spans="1:86" x14ac:dyDescent="0.3">
      <c r="A4128">
        <v>9126</v>
      </c>
      <c r="B4128" t="s">
        <v>0</v>
      </c>
      <c r="C4128" t="s">
        <v>17676</v>
      </c>
      <c r="D4128" s="3">
        <v>49709204936803</v>
      </c>
      <c r="E4128" t="s">
        <v>17139</v>
      </c>
      <c r="F4128" t="s">
        <v>17677</v>
      </c>
      <c r="G4128" t="s">
        <v>831</v>
      </c>
      <c r="H4128" t="s">
        <v>17132</v>
      </c>
      <c r="I4128" t="s">
        <v>17140</v>
      </c>
      <c r="J4128" t="s">
        <v>17140</v>
      </c>
      <c r="K4128" t="s">
        <v>8</v>
      </c>
      <c r="L4128" t="s">
        <v>9</v>
      </c>
      <c r="O4128" t="s">
        <v>8</v>
      </c>
      <c r="P4128" t="s">
        <v>4</v>
      </c>
      <c r="Q4128" t="s">
        <v>11</v>
      </c>
      <c r="R4128" t="s">
        <v>12</v>
      </c>
      <c r="U4128" t="s">
        <v>318</v>
      </c>
      <c r="V4128" t="s">
        <v>12</v>
      </c>
      <c r="W4128" t="s">
        <v>12</v>
      </c>
      <c r="X4128" t="s">
        <v>12</v>
      </c>
      <c r="Z4128" t="s">
        <v>17678</v>
      </c>
      <c r="AA4128" t="s">
        <v>17136</v>
      </c>
      <c r="AB4128">
        <v>95401</v>
      </c>
      <c r="AC4128" t="str">
        <f t="shared" si="128"/>
        <v>1235 Mendocino Ave., Santa Rosa, CA 95401</v>
      </c>
      <c r="AD4128" t="s">
        <v>17</v>
      </c>
      <c r="AE4128" t="s">
        <v>935</v>
      </c>
      <c r="AF4128" t="s">
        <v>1395</v>
      </c>
      <c r="AG4128" t="s">
        <v>1395</v>
      </c>
      <c r="AH4128" t="s">
        <v>895</v>
      </c>
      <c r="AI4128">
        <v>38.452004979999998</v>
      </c>
      <c r="AJ4128">
        <v>-122.71841334</v>
      </c>
      <c r="AK4128">
        <v>1636</v>
      </c>
      <c r="AL4128">
        <v>26</v>
      </c>
      <c r="AM4128">
        <v>1.6</v>
      </c>
      <c r="AN4128">
        <v>12</v>
      </c>
      <c r="AO4128">
        <v>0.7</v>
      </c>
      <c r="AP4128">
        <v>47</v>
      </c>
      <c r="AQ4128">
        <v>2.9</v>
      </c>
      <c r="AR4128">
        <v>19</v>
      </c>
      <c r="AS4128">
        <v>1.2</v>
      </c>
      <c r="AT4128">
        <v>796</v>
      </c>
      <c r="AU4128">
        <v>48.7</v>
      </c>
      <c r="AV4128">
        <v>6</v>
      </c>
      <c r="AW4128">
        <v>0.4</v>
      </c>
      <c r="AX4128">
        <v>616</v>
      </c>
      <c r="AY4128">
        <v>37.700000000000003</v>
      </c>
      <c r="AZ4128">
        <v>114</v>
      </c>
      <c r="BA4128">
        <v>7</v>
      </c>
      <c r="BB4128">
        <v>0</v>
      </c>
      <c r="BC4128">
        <v>0</v>
      </c>
      <c r="BD4128">
        <v>124</v>
      </c>
      <c r="BE4128">
        <v>7.6</v>
      </c>
      <c r="BF4128">
        <v>5</v>
      </c>
      <c r="BG4128">
        <v>0.3</v>
      </c>
      <c r="BH4128">
        <v>20</v>
      </c>
      <c r="BI4128">
        <v>1.2</v>
      </c>
      <c r="BJ4128">
        <v>20</v>
      </c>
      <c r="BK4128">
        <v>1.2</v>
      </c>
      <c r="BL4128">
        <v>664</v>
      </c>
      <c r="BM4128">
        <v>40.6</v>
      </c>
      <c r="BN4128">
        <v>263</v>
      </c>
      <c r="BO4128">
        <v>16.100000000000001</v>
      </c>
      <c r="BP4128">
        <v>617</v>
      </c>
      <c r="BQ4128">
        <v>37.700000000000003</v>
      </c>
      <c r="BR4128" t="s">
        <v>5450</v>
      </c>
      <c r="BS4128" t="s">
        <v>17132</v>
      </c>
      <c r="BT4128" t="s">
        <v>17386</v>
      </c>
      <c r="BU4128" t="s">
        <v>17387</v>
      </c>
      <c r="BV4128" t="s">
        <v>17139</v>
      </c>
      <c r="BW4128" t="s">
        <v>17140</v>
      </c>
      <c r="BZ4128">
        <v>38674</v>
      </c>
      <c r="CA4128">
        <v>-122.718413340231</v>
      </c>
      <c r="CB4128">
        <v>38.452004976947102</v>
      </c>
      <c r="CD4128">
        <f xml:space="preserve"> _xlfn.XLOOKUP(AB4128,[1]Sheet1!B:B,[1]Sheet1!Y:Y,"Not Found")</f>
        <v>93513</v>
      </c>
      <c r="CE4128">
        <f xml:space="preserve"> _xlfn.XLOOKUP(AB4128,[1]Sheet1!B:B,[1]Sheet1!AA:AA, "Not Found")</f>
        <v>123867</v>
      </c>
      <c r="CH4128">
        <f t="shared" ca="1" si="129"/>
        <v>0.8890489569267177</v>
      </c>
    </row>
    <row r="4129" spans="1:86" x14ac:dyDescent="0.3">
      <c r="A4129">
        <v>9127</v>
      </c>
      <c r="B4129" t="s">
        <v>0</v>
      </c>
      <c r="C4129" t="s">
        <v>17679</v>
      </c>
      <c r="D4129" s="3">
        <v>49709206060263</v>
      </c>
      <c r="E4129" t="s">
        <v>17139</v>
      </c>
      <c r="F4129" t="s">
        <v>17680</v>
      </c>
      <c r="G4129" t="s">
        <v>831</v>
      </c>
      <c r="H4129" t="s">
        <v>17132</v>
      </c>
      <c r="I4129" t="s">
        <v>17140</v>
      </c>
      <c r="J4129" t="s">
        <v>17681</v>
      </c>
      <c r="K4129" t="s">
        <v>113</v>
      </c>
      <c r="L4129" t="s">
        <v>9</v>
      </c>
      <c r="M4129" s="1">
        <v>29403</v>
      </c>
      <c r="O4129" t="s">
        <v>113</v>
      </c>
      <c r="P4129" t="s">
        <v>10</v>
      </c>
      <c r="Q4129" t="s">
        <v>96</v>
      </c>
      <c r="R4129" t="s">
        <v>12</v>
      </c>
      <c r="U4129" t="s">
        <v>12</v>
      </c>
      <c r="V4129" t="s">
        <v>12</v>
      </c>
      <c r="W4129" t="s">
        <v>12</v>
      </c>
      <c r="X4129" t="s">
        <v>12</v>
      </c>
      <c r="Z4129" t="s">
        <v>17682</v>
      </c>
      <c r="AA4129" t="s">
        <v>17136</v>
      </c>
      <c r="AB4129">
        <v>95405</v>
      </c>
      <c r="AC4129" t="str">
        <f t="shared" si="128"/>
        <v>3500 Sonoma Ave., Santa Rosa, CA 95405</v>
      </c>
      <c r="AD4129" t="s">
        <v>17</v>
      </c>
      <c r="AE4129" t="s">
        <v>935</v>
      </c>
      <c r="AF4129" t="s">
        <v>1395</v>
      </c>
      <c r="AG4129" t="s">
        <v>1395</v>
      </c>
      <c r="AH4129" t="s">
        <v>895</v>
      </c>
      <c r="AI4129">
        <v>38.447804980000001</v>
      </c>
      <c r="AJ4129">
        <v>-122.67301333</v>
      </c>
      <c r="AK4129">
        <v>690</v>
      </c>
      <c r="AL4129">
        <v>8</v>
      </c>
      <c r="AM4129">
        <v>1.2</v>
      </c>
      <c r="AN4129">
        <v>5</v>
      </c>
      <c r="AO4129">
        <v>0.7</v>
      </c>
      <c r="AP4129">
        <v>18</v>
      </c>
      <c r="AQ4129">
        <v>2.6</v>
      </c>
      <c r="AR4129">
        <v>3</v>
      </c>
      <c r="AS4129">
        <v>0.4</v>
      </c>
      <c r="AT4129">
        <v>448</v>
      </c>
      <c r="AU4129">
        <v>64.900000000000006</v>
      </c>
      <c r="AV4129">
        <v>18</v>
      </c>
      <c r="AW4129">
        <v>2.6</v>
      </c>
      <c r="AX4129">
        <v>153</v>
      </c>
      <c r="AY4129">
        <v>22.2</v>
      </c>
      <c r="AZ4129">
        <v>37</v>
      </c>
      <c r="BA4129">
        <v>5.4</v>
      </c>
      <c r="BB4129">
        <v>0</v>
      </c>
      <c r="BC4129">
        <v>0</v>
      </c>
      <c r="BD4129">
        <v>149</v>
      </c>
      <c r="BE4129">
        <v>21.6</v>
      </c>
      <c r="BF4129">
        <v>5</v>
      </c>
      <c r="BG4129">
        <v>0.7</v>
      </c>
      <c r="BH4129">
        <v>13</v>
      </c>
      <c r="BI4129">
        <v>1.9</v>
      </c>
      <c r="BJ4129">
        <v>10</v>
      </c>
      <c r="BK4129">
        <v>1.4</v>
      </c>
      <c r="BL4129">
        <v>366</v>
      </c>
      <c r="BM4129">
        <v>53</v>
      </c>
      <c r="BN4129">
        <v>135</v>
      </c>
      <c r="BO4129">
        <v>19.600000000000001</v>
      </c>
      <c r="BP4129">
        <v>348</v>
      </c>
      <c r="BQ4129">
        <v>50.4</v>
      </c>
      <c r="BR4129" t="s">
        <v>5450</v>
      </c>
      <c r="BS4129" t="s">
        <v>17132</v>
      </c>
      <c r="BT4129" t="s">
        <v>17536</v>
      </c>
      <c r="BU4129" t="s">
        <v>17538</v>
      </c>
      <c r="BV4129" t="s">
        <v>17139</v>
      </c>
      <c r="BW4129" t="s">
        <v>17140</v>
      </c>
      <c r="BZ4129">
        <v>38668</v>
      </c>
      <c r="CA4129">
        <v>-122.67301333306401</v>
      </c>
      <c r="CB4129">
        <v>38.447804979984099</v>
      </c>
      <c r="CD4129">
        <f xml:space="preserve"> _xlfn.XLOOKUP(AB4129,[1]Sheet1!B:B,[1]Sheet1!Y:Y,"Not Found")</f>
        <v>117931</v>
      </c>
      <c r="CE4129">
        <f xml:space="preserve"> _xlfn.XLOOKUP(AB4129,[1]Sheet1!B:B,[1]Sheet1!AA:AA, "Not Found")</f>
        <v>151323</v>
      </c>
      <c r="CH4129">
        <f t="shared" ca="1" si="129"/>
        <v>6.1884384216848054E-2</v>
      </c>
    </row>
    <row r="4130" spans="1:86" x14ac:dyDescent="0.3">
      <c r="A4130">
        <v>9128</v>
      </c>
      <c r="B4130" t="s">
        <v>0</v>
      </c>
      <c r="C4130" t="s">
        <v>17683</v>
      </c>
      <c r="D4130" s="3">
        <v>49709206060271</v>
      </c>
      <c r="E4130" t="s">
        <v>17139</v>
      </c>
      <c r="F4130" t="s">
        <v>17684</v>
      </c>
      <c r="G4130" t="s">
        <v>831</v>
      </c>
      <c r="H4130" t="s">
        <v>17132</v>
      </c>
      <c r="I4130" t="s">
        <v>17140</v>
      </c>
      <c r="J4130" t="s">
        <v>17685</v>
      </c>
      <c r="K4130" t="s">
        <v>113</v>
      </c>
      <c r="L4130" t="s">
        <v>9</v>
      </c>
      <c r="M4130" s="1">
        <v>29403</v>
      </c>
      <c r="O4130" t="s">
        <v>113</v>
      </c>
      <c r="P4130" t="s">
        <v>10</v>
      </c>
      <c r="Q4130" t="s">
        <v>96</v>
      </c>
      <c r="R4130" t="s">
        <v>12</v>
      </c>
      <c r="U4130" t="s">
        <v>12</v>
      </c>
      <c r="V4130" t="s">
        <v>12</v>
      </c>
      <c r="W4130" t="s">
        <v>12</v>
      </c>
      <c r="X4130" t="s">
        <v>12</v>
      </c>
      <c r="Z4130" t="s">
        <v>17655</v>
      </c>
      <c r="AA4130" t="s">
        <v>17136</v>
      </c>
      <c r="AB4130">
        <v>95409</v>
      </c>
      <c r="AC4130" t="str">
        <f t="shared" si="128"/>
        <v>4650 Badger Rd., Santa Rosa, CA 95409</v>
      </c>
      <c r="AD4130" t="s">
        <v>17</v>
      </c>
      <c r="AE4130" t="s">
        <v>935</v>
      </c>
      <c r="AF4130" t="s">
        <v>1395</v>
      </c>
      <c r="AG4130" t="s">
        <v>1395</v>
      </c>
      <c r="AH4130" t="s">
        <v>895</v>
      </c>
      <c r="AI4130">
        <v>38.481104979999998</v>
      </c>
      <c r="AJ4130">
        <v>-122.67171334</v>
      </c>
      <c r="AK4130">
        <v>780</v>
      </c>
      <c r="AL4130">
        <v>6</v>
      </c>
      <c r="AM4130">
        <v>0.8</v>
      </c>
      <c r="AN4130">
        <v>4</v>
      </c>
      <c r="AO4130">
        <v>0.5</v>
      </c>
      <c r="AP4130">
        <v>65</v>
      </c>
      <c r="AQ4130">
        <v>8.3000000000000007</v>
      </c>
      <c r="AR4130">
        <v>7</v>
      </c>
      <c r="AS4130">
        <v>0.9</v>
      </c>
      <c r="AT4130">
        <v>222</v>
      </c>
      <c r="AU4130">
        <v>28.5</v>
      </c>
      <c r="AV4130">
        <v>2</v>
      </c>
      <c r="AW4130">
        <v>0.3</v>
      </c>
      <c r="AX4130">
        <v>413</v>
      </c>
      <c r="AY4130">
        <v>52.9</v>
      </c>
      <c r="AZ4130">
        <v>61</v>
      </c>
      <c r="BA4130">
        <v>7.8</v>
      </c>
      <c r="BB4130">
        <v>0</v>
      </c>
      <c r="BC4130">
        <v>0</v>
      </c>
      <c r="BD4130">
        <v>39</v>
      </c>
      <c r="BE4130">
        <v>5</v>
      </c>
      <c r="BF4130">
        <v>2</v>
      </c>
      <c r="BG4130">
        <v>0.3</v>
      </c>
      <c r="BH4130">
        <v>6</v>
      </c>
      <c r="BI4130">
        <v>0.8</v>
      </c>
      <c r="BJ4130">
        <v>7</v>
      </c>
      <c r="BK4130">
        <v>0.9</v>
      </c>
      <c r="BL4130">
        <v>220</v>
      </c>
      <c r="BM4130">
        <v>28.2</v>
      </c>
      <c r="BN4130">
        <v>80</v>
      </c>
      <c r="BO4130">
        <v>10.3</v>
      </c>
      <c r="BP4130">
        <v>214</v>
      </c>
      <c r="BQ4130">
        <v>27.4</v>
      </c>
      <c r="BR4130" t="s">
        <v>5450</v>
      </c>
      <c r="BS4130" t="s">
        <v>17132</v>
      </c>
      <c r="BT4130" t="s">
        <v>17536</v>
      </c>
      <c r="BU4130" t="s">
        <v>17538</v>
      </c>
      <c r="BV4130" t="s">
        <v>17139</v>
      </c>
      <c r="BW4130" t="s">
        <v>17140</v>
      </c>
      <c r="BZ4130">
        <v>38673</v>
      </c>
      <c r="CA4130">
        <v>-122.671713336599</v>
      </c>
      <c r="CB4130">
        <v>38.481104983236897</v>
      </c>
      <c r="CD4130">
        <f xml:space="preserve"> _xlfn.XLOOKUP(AB4130,[1]Sheet1!B:B,[1]Sheet1!Y:Y,"Not Found")</f>
        <v>105736</v>
      </c>
      <c r="CE4130">
        <f xml:space="preserve"> _xlfn.XLOOKUP(AB4130,[1]Sheet1!B:B,[1]Sheet1!AA:AA, "Not Found")</f>
        <v>144952</v>
      </c>
      <c r="CH4130">
        <f t="shared" ca="1" si="129"/>
        <v>0.11312255173627983</v>
      </c>
    </row>
    <row r="4131" spans="1:86" x14ac:dyDescent="0.3">
      <c r="A4131">
        <v>9129</v>
      </c>
      <c r="B4131" t="s">
        <v>0</v>
      </c>
      <c r="C4131" t="s">
        <v>17686</v>
      </c>
      <c r="D4131" s="3">
        <v>49709206060289</v>
      </c>
      <c r="E4131" t="s">
        <v>17139</v>
      </c>
      <c r="F4131" t="s">
        <v>17687</v>
      </c>
      <c r="G4131" t="s">
        <v>831</v>
      </c>
      <c r="H4131" t="s">
        <v>17132</v>
      </c>
      <c r="I4131" t="s">
        <v>17140</v>
      </c>
      <c r="J4131" t="s">
        <v>17688</v>
      </c>
      <c r="K4131" t="s">
        <v>113</v>
      </c>
      <c r="L4131" t="s">
        <v>9</v>
      </c>
      <c r="M4131" s="1">
        <v>29403</v>
      </c>
      <c r="O4131" t="s">
        <v>113</v>
      </c>
      <c r="P4131" t="s">
        <v>10</v>
      </c>
      <c r="Q4131" t="s">
        <v>96</v>
      </c>
      <c r="R4131" t="s">
        <v>12</v>
      </c>
      <c r="U4131" t="s">
        <v>12</v>
      </c>
      <c r="V4131" t="s">
        <v>12</v>
      </c>
      <c r="W4131" t="s">
        <v>12</v>
      </c>
      <c r="X4131" t="s">
        <v>12</v>
      </c>
      <c r="Z4131" t="s">
        <v>17689</v>
      </c>
      <c r="AA4131" t="s">
        <v>17136</v>
      </c>
      <c r="AB4131">
        <v>95404</v>
      </c>
      <c r="AC4131" t="str">
        <f t="shared" si="128"/>
        <v>500 E St., Santa Rosa, CA 95404</v>
      </c>
      <c r="AD4131" t="s">
        <v>17</v>
      </c>
      <c r="AE4131" t="s">
        <v>935</v>
      </c>
      <c r="AF4131" t="s">
        <v>1395</v>
      </c>
      <c r="AG4131" t="s">
        <v>1395</v>
      </c>
      <c r="AH4131" t="s">
        <v>895</v>
      </c>
      <c r="AI4131">
        <v>38.444104979999999</v>
      </c>
      <c r="AJ4131">
        <v>-122.70981334</v>
      </c>
      <c r="AK4131">
        <v>458</v>
      </c>
      <c r="AL4131">
        <v>11</v>
      </c>
      <c r="AM4131">
        <v>2.4</v>
      </c>
      <c r="AN4131">
        <v>3</v>
      </c>
      <c r="AO4131">
        <v>0.7</v>
      </c>
      <c r="AP4131">
        <v>15</v>
      </c>
      <c r="AQ4131">
        <v>3.3</v>
      </c>
      <c r="AR4131">
        <v>4</v>
      </c>
      <c r="AS4131">
        <v>0.9</v>
      </c>
      <c r="AT4131">
        <v>309</v>
      </c>
      <c r="AU4131">
        <v>67.5</v>
      </c>
      <c r="AV4131">
        <v>0</v>
      </c>
      <c r="AW4131">
        <v>0</v>
      </c>
      <c r="AX4131">
        <v>92</v>
      </c>
      <c r="AY4131">
        <v>20.100000000000001</v>
      </c>
      <c r="AZ4131">
        <v>24</v>
      </c>
      <c r="BA4131">
        <v>5.2</v>
      </c>
      <c r="BB4131">
        <v>0</v>
      </c>
      <c r="BC4131">
        <v>0</v>
      </c>
      <c r="BD4131">
        <v>94</v>
      </c>
      <c r="BE4131">
        <v>20.5</v>
      </c>
      <c r="BF4131">
        <v>1</v>
      </c>
      <c r="BG4131">
        <v>0.2</v>
      </c>
      <c r="BH4131">
        <v>7</v>
      </c>
      <c r="BI4131">
        <v>1.5</v>
      </c>
      <c r="BJ4131">
        <v>9</v>
      </c>
      <c r="BK4131">
        <v>2</v>
      </c>
      <c r="BL4131">
        <v>263</v>
      </c>
      <c r="BM4131">
        <v>57.4</v>
      </c>
      <c r="BN4131">
        <v>83</v>
      </c>
      <c r="BO4131">
        <v>18.100000000000001</v>
      </c>
      <c r="BP4131">
        <v>235</v>
      </c>
      <c r="BQ4131">
        <v>51.3</v>
      </c>
      <c r="BR4131" t="s">
        <v>5450</v>
      </c>
      <c r="BS4131" t="s">
        <v>17132</v>
      </c>
      <c r="BT4131" t="s">
        <v>17386</v>
      </c>
      <c r="BU4131" t="s">
        <v>17387</v>
      </c>
      <c r="BV4131" t="s">
        <v>17139</v>
      </c>
      <c r="BW4131" t="s">
        <v>17140</v>
      </c>
      <c r="BZ4131">
        <v>38675</v>
      </c>
      <c r="CA4131">
        <v>-122.70981333841701</v>
      </c>
      <c r="CB4131">
        <v>38.444104976821698</v>
      </c>
      <c r="CD4131">
        <f xml:space="preserve"> _xlfn.XLOOKUP(AB4131,[1]Sheet1!B:B,[1]Sheet1!Y:Y,"Not Found")</f>
        <v>102802</v>
      </c>
      <c r="CE4131">
        <f xml:space="preserve"> _xlfn.XLOOKUP(AB4131,[1]Sheet1!B:B,[1]Sheet1!AA:AA, "Not Found")</f>
        <v>148453</v>
      </c>
      <c r="CH4131">
        <f t="shared" ca="1" si="129"/>
        <v>0.19368780454118217</v>
      </c>
    </row>
    <row r="4132" spans="1:86" x14ac:dyDescent="0.3">
      <c r="A4132">
        <v>9130</v>
      </c>
      <c r="B4132" t="s">
        <v>0</v>
      </c>
      <c r="C4132" t="s">
        <v>17690</v>
      </c>
      <c r="D4132" s="3">
        <v>49709206068977</v>
      </c>
      <c r="E4132" t="s">
        <v>17139</v>
      </c>
      <c r="F4132" t="s">
        <v>17691</v>
      </c>
      <c r="G4132" t="s">
        <v>831</v>
      </c>
      <c r="H4132" t="s">
        <v>17132</v>
      </c>
      <c r="I4132" t="s">
        <v>17140</v>
      </c>
      <c r="J4132" t="s">
        <v>17692</v>
      </c>
      <c r="K4132" t="s">
        <v>113</v>
      </c>
      <c r="L4132" t="s">
        <v>9</v>
      </c>
      <c r="M4132" s="1">
        <v>29403</v>
      </c>
      <c r="O4132" t="s">
        <v>113</v>
      </c>
      <c r="P4132" t="s">
        <v>10</v>
      </c>
      <c r="Q4132" t="s">
        <v>96</v>
      </c>
      <c r="R4132" t="s">
        <v>12</v>
      </c>
      <c r="U4132" t="s">
        <v>12</v>
      </c>
      <c r="V4132" t="s">
        <v>12</v>
      </c>
      <c r="W4132" t="s">
        <v>12</v>
      </c>
      <c r="X4132" t="s">
        <v>12</v>
      </c>
      <c r="Z4132" t="s">
        <v>17693</v>
      </c>
      <c r="AA4132" t="s">
        <v>17136</v>
      </c>
      <c r="AB4132">
        <v>95403</v>
      </c>
      <c r="AC4132" t="str">
        <f t="shared" si="128"/>
        <v>2750 West Steele Ln., Santa Rosa, CA 95403</v>
      </c>
      <c r="AD4132" t="s">
        <v>17</v>
      </c>
      <c r="AE4132" t="s">
        <v>1395</v>
      </c>
      <c r="AF4132" t="s">
        <v>1395</v>
      </c>
      <c r="AG4132" t="s">
        <v>1395</v>
      </c>
      <c r="AH4132" t="s">
        <v>895</v>
      </c>
      <c r="AI4132">
        <v>38.456604980000002</v>
      </c>
      <c r="AJ4132">
        <v>-122.74771335</v>
      </c>
      <c r="AK4132">
        <v>442</v>
      </c>
      <c r="AL4132">
        <v>7</v>
      </c>
      <c r="AM4132">
        <v>1.6</v>
      </c>
      <c r="AN4132">
        <v>3</v>
      </c>
      <c r="AO4132">
        <v>0.7</v>
      </c>
      <c r="AP4132">
        <v>14</v>
      </c>
      <c r="AQ4132">
        <v>3.2</v>
      </c>
      <c r="AR4132">
        <v>6</v>
      </c>
      <c r="AS4132">
        <v>1.4</v>
      </c>
      <c r="AT4132">
        <v>360</v>
      </c>
      <c r="AU4132">
        <v>81.400000000000006</v>
      </c>
      <c r="AV4132">
        <v>6</v>
      </c>
      <c r="AW4132">
        <v>1.4</v>
      </c>
      <c r="AX4132">
        <v>33</v>
      </c>
      <c r="AY4132">
        <v>7.5</v>
      </c>
      <c r="AZ4132">
        <v>13</v>
      </c>
      <c r="BA4132">
        <v>2.9</v>
      </c>
      <c r="BB4132">
        <v>0</v>
      </c>
      <c r="BC4132">
        <v>0</v>
      </c>
      <c r="BD4132">
        <v>154</v>
      </c>
      <c r="BE4132">
        <v>34.799999999999997</v>
      </c>
      <c r="BF4132">
        <v>2</v>
      </c>
      <c r="BG4132">
        <v>0.5</v>
      </c>
      <c r="BH4132">
        <v>12</v>
      </c>
      <c r="BI4132">
        <v>2.7</v>
      </c>
      <c r="BJ4132">
        <v>14</v>
      </c>
      <c r="BK4132">
        <v>3.2</v>
      </c>
      <c r="BL4132">
        <v>303</v>
      </c>
      <c r="BM4132">
        <v>68.599999999999994</v>
      </c>
      <c r="BN4132">
        <v>88</v>
      </c>
      <c r="BO4132">
        <v>19.899999999999999</v>
      </c>
      <c r="BP4132">
        <v>290</v>
      </c>
      <c r="BQ4132">
        <v>65.599999999999994</v>
      </c>
      <c r="BR4132" t="s">
        <v>5450</v>
      </c>
      <c r="BS4132" t="s">
        <v>17132</v>
      </c>
      <c r="BT4132" t="s">
        <v>17386</v>
      </c>
      <c r="BU4132" t="s">
        <v>17387</v>
      </c>
      <c r="BV4132" t="s">
        <v>17139</v>
      </c>
      <c r="BW4132" t="s">
        <v>17140</v>
      </c>
      <c r="BZ4132">
        <v>38669</v>
      </c>
      <c r="CA4132">
        <v>-122.747713346279</v>
      </c>
      <c r="CB4132">
        <v>38.456604975026501</v>
      </c>
      <c r="CD4132">
        <f xml:space="preserve"> _xlfn.XLOOKUP(AB4132,[1]Sheet1!B:B,[1]Sheet1!Y:Y,"Not Found")</f>
        <v>94480</v>
      </c>
      <c r="CE4132">
        <f xml:space="preserve"> _xlfn.XLOOKUP(AB4132,[1]Sheet1!B:B,[1]Sheet1!AA:AA, "Not Found")</f>
        <v>120614</v>
      </c>
      <c r="CH4132">
        <f t="shared" ca="1" si="129"/>
        <v>0.45712558965208616</v>
      </c>
    </row>
    <row r="4133" spans="1:86" x14ac:dyDescent="0.3">
      <c r="A4133">
        <v>9131</v>
      </c>
      <c r="B4133" t="s">
        <v>0</v>
      </c>
      <c r="C4133" t="s">
        <v>17694</v>
      </c>
      <c r="D4133" s="3">
        <v>49709386052211</v>
      </c>
      <c r="E4133" t="s">
        <v>17174</v>
      </c>
      <c r="F4133" t="s">
        <v>17695</v>
      </c>
      <c r="G4133" t="s">
        <v>831</v>
      </c>
      <c r="H4133" t="s">
        <v>17132</v>
      </c>
      <c r="I4133" t="s">
        <v>17175</v>
      </c>
      <c r="J4133" t="s">
        <v>17696</v>
      </c>
      <c r="K4133" t="s">
        <v>113</v>
      </c>
      <c r="L4133" t="s">
        <v>9</v>
      </c>
      <c r="M4133" s="1">
        <v>29403</v>
      </c>
      <c r="O4133" t="s">
        <v>113</v>
      </c>
      <c r="P4133" t="s">
        <v>37</v>
      </c>
      <c r="Q4133" t="s">
        <v>96</v>
      </c>
      <c r="R4133" t="s">
        <v>12</v>
      </c>
      <c r="U4133" t="s">
        <v>318</v>
      </c>
      <c r="V4133" t="s">
        <v>12</v>
      </c>
      <c r="W4133" t="s">
        <v>13</v>
      </c>
      <c r="X4133" t="s">
        <v>12</v>
      </c>
      <c r="Y4133" t="s">
        <v>14</v>
      </c>
      <c r="Z4133" t="s">
        <v>17697</v>
      </c>
      <c r="AA4133" t="s">
        <v>17162</v>
      </c>
      <c r="AB4133">
        <v>95472</v>
      </c>
      <c r="AC4133" t="str">
        <f t="shared" si="128"/>
        <v>7905 Valentine Ave., Sebastopol, CA 95472</v>
      </c>
      <c r="AD4133" t="s">
        <v>17</v>
      </c>
      <c r="AE4133" t="s">
        <v>1395</v>
      </c>
      <c r="AF4133" t="s">
        <v>1395</v>
      </c>
      <c r="AG4133" t="s">
        <v>1395</v>
      </c>
      <c r="AH4133" t="s">
        <v>225</v>
      </c>
      <c r="AI4133">
        <v>38.40171196</v>
      </c>
      <c r="AJ4133">
        <v>-122.83761035000001</v>
      </c>
      <c r="AK4133">
        <v>197</v>
      </c>
      <c r="AL4133">
        <v>2</v>
      </c>
      <c r="AM4133">
        <v>1</v>
      </c>
      <c r="AN4133">
        <v>1</v>
      </c>
      <c r="AO4133">
        <v>0.5</v>
      </c>
      <c r="AP4133">
        <v>3</v>
      </c>
      <c r="AQ4133">
        <v>1.5</v>
      </c>
      <c r="AR4133">
        <v>1</v>
      </c>
      <c r="AS4133">
        <v>0.5</v>
      </c>
      <c r="AT4133">
        <v>80</v>
      </c>
      <c r="AU4133">
        <v>40.6</v>
      </c>
      <c r="AV4133">
        <v>0</v>
      </c>
      <c r="AW4133">
        <v>0</v>
      </c>
      <c r="AX4133">
        <v>81</v>
      </c>
      <c r="AY4133">
        <v>41.1</v>
      </c>
      <c r="AZ4133">
        <v>19</v>
      </c>
      <c r="BA4133">
        <v>9.6</v>
      </c>
      <c r="BB4133">
        <v>10</v>
      </c>
      <c r="BC4133">
        <v>5.0999999999999996</v>
      </c>
      <c r="BD4133">
        <v>20</v>
      </c>
      <c r="BE4133">
        <v>10.199999999999999</v>
      </c>
      <c r="BF4133">
        <v>4</v>
      </c>
      <c r="BG4133">
        <v>2</v>
      </c>
      <c r="BH4133">
        <v>4</v>
      </c>
      <c r="BI4133">
        <v>2</v>
      </c>
      <c r="BJ4133">
        <v>1</v>
      </c>
      <c r="BK4133">
        <v>0.5</v>
      </c>
      <c r="BL4133">
        <v>111</v>
      </c>
      <c r="BM4133">
        <v>56.3</v>
      </c>
      <c r="BN4133">
        <v>23</v>
      </c>
      <c r="BO4133">
        <v>11.7</v>
      </c>
      <c r="BP4133">
        <v>106</v>
      </c>
      <c r="BQ4133">
        <v>53.8</v>
      </c>
      <c r="BR4133" t="s">
        <v>5450</v>
      </c>
      <c r="BS4133" t="s">
        <v>17132</v>
      </c>
      <c r="BT4133" t="s">
        <v>17174</v>
      </c>
      <c r="BU4133" t="s">
        <v>17175</v>
      </c>
      <c r="BV4133" t="s">
        <v>17157</v>
      </c>
      <c r="BW4133" t="s">
        <v>17159</v>
      </c>
      <c r="BZ4133">
        <v>38717</v>
      </c>
      <c r="CA4133">
        <v>-122.837610352173</v>
      </c>
      <c r="CB4133">
        <v>38.401711963915197</v>
      </c>
      <c r="CD4133">
        <f xml:space="preserve"> _xlfn.XLOOKUP(AB4133,[1]Sheet1!B:B,[1]Sheet1!Y:Y,"Not Found")</f>
        <v>109775</v>
      </c>
      <c r="CE4133">
        <f xml:space="preserve"> _xlfn.XLOOKUP(AB4133,[1]Sheet1!B:B,[1]Sheet1!AA:AA, "Not Found")</f>
        <v>146505</v>
      </c>
      <c r="CH4133">
        <f t="shared" ca="1" si="129"/>
        <v>0.31207211621411823</v>
      </c>
    </row>
    <row r="4134" spans="1:86" x14ac:dyDescent="0.3">
      <c r="A4134">
        <v>9132</v>
      </c>
      <c r="B4134" t="s">
        <v>0</v>
      </c>
      <c r="C4134" t="s">
        <v>17698</v>
      </c>
      <c r="D4134" s="3">
        <v>49709386052229</v>
      </c>
      <c r="E4134" t="s">
        <v>17174</v>
      </c>
      <c r="F4134" t="s">
        <v>17699</v>
      </c>
      <c r="G4134" t="s">
        <v>831</v>
      </c>
      <c r="H4134" t="s">
        <v>17132</v>
      </c>
      <c r="I4134" t="s">
        <v>17175</v>
      </c>
      <c r="J4134" t="s">
        <v>17700</v>
      </c>
      <c r="K4134" t="s">
        <v>35</v>
      </c>
      <c r="L4134" t="s">
        <v>9</v>
      </c>
      <c r="M4134" s="1">
        <v>29403</v>
      </c>
      <c r="O4134" t="s">
        <v>35</v>
      </c>
      <c r="P4134" t="s">
        <v>36</v>
      </c>
      <c r="Q4134" t="s">
        <v>935</v>
      </c>
      <c r="R4134" t="s">
        <v>12</v>
      </c>
      <c r="U4134" t="s">
        <v>318</v>
      </c>
      <c r="V4134" t="s">
        <v>12</v>
      </c>
      <c r="W4134" t="s">
        <v>13</v>
      </c>
      <c r="X4134" t="s">
        <v>12</v>
      </c>
      <c r="Y4134" t="s">
        <v>14</v>
      </c>
      <c r="Z4134" t="s">
        <v>17701</v>
      </c>
      <c r="AA4134" t="s">
        <v>17162</v>
      </c>
      <c r="AB4134">
        <v>95472</v>
      </c>
      <c r="AC4134" t="str">
        <f t="shared" si="128"/>
        <v>7450 Bodega Ave., Sebastopol, CA 95472</v>
      </c>
      <c r="AD4134" t="s">
        <v>17</v>
      </c>
      <c r="AE4134" t="s">
        <v>1395</v>
      </c>
      <c r="AF4134" t="s">
        <v>1395</v>
      </c>
      <c r="AG4134" t="s">
        <v>1395</v>
      </c>
      <c r="AH4134" t="s">
        <v>225</v>
      </c>
      <c r="AI4134">
        <v>38.40018096</v>
      </c>
      <c r="AJ4134">
        <v>-122.82893235</v>
      </c>
      <c r="AK4134">
        <v>246</v>
      </c>
      <c r="AL4134">
        <v>5</v>
      </c>
      <c r="AM4134">
        <v>2</v>
      </c>
      <c r="AN4134">
        <v>10</v>
      </c>
      <c r="AO4134">
        <v>4.0999999999999996</v>
      </c>
      <c r="AP4134">
        <v>3</v>
      </c>
      <c r="AQ4134">
        <v>1.2</v>
      </c>
      <c r="AR4134">
        <v>0</v>
      </c>
      <c r="AS4134">
        <v>0</v>
      </c>
      <c r="AT4134">
        <v>85</v>
      </c>
      <c r="AU4134">
        <v>34.6</v>
      </c>
      <c r="AV4134">
        <v>0</v>
      </c>
      <c r="AW4134">
        <v>0</v>
      </c>
      <c r="AX4134">
        <v>115</v>
      </c>
      <c r="AY4134">
        <v>46.7</v>
      </c>
      <c r="AZ4134">
        <v>21</v>
      </c>
      <c r="BA4134">
        <v>8.5</v>
      </c>
      <c r="BB4134">
        <v>7</v>
      </c>
      <c r="BC4134">
        <v>2.8</v>
      </c>
      <c r="BD4134">
        <v>42</v>
      </c>
      <c r="BE4134">
        <v>17.100000000000001</v>
      </c>
      <c r="BF4134">
        <v>1</v>
      </c>
      <c r="BG4134">
        <v>0.4</v>
      </c>
      <c r="BH4134">
        <v>5</v>
      </c>
      <c r="BI4134">
        <v>2</v>
      </c>
      <c r="BJ4134">
        <v>1</v>
      </c>
      <c r="BK4134">
        <v>0.4</v>
      </c>
      <c r="BL4134">
        <v>139</v>
      </c>
      <c r="BM4134">
        <v>56.5</v>
      </c>
      <c r="BN4134">
        <v>23</v>
      </c>
      <c r="BO4134">
        <v>9.3000000000000007</v>
      </c>
      <c r="BP4134">
        <v>134</v>
      </c>
      <c r="BQ4134">
        <v>54.5</v>
      </c>
      <c r="BR4134" t="s">
        <v>5450</v>
      </c>
      <c r="BS4134" t="s">
        <v>17132</v>
      </c>
      <c r="BT4134" t="s">
        <v>17174</v>
      </c>
      <c r="BU4134" t="s">
        <v>17175</v>
      </c>
      <c r="BV4134" t="s">
        <v>17157</v>
      </c>
      <c r="BW4134" t="s">
        <v>17159</v>
      </c>
      <c r="BZ4134">
        <v>38718</v>
      </c>
      <c r="CA4134">
        <v>-122.82893235037</v>
      </c>
      <c r="CB4134">
        <v>38.400180964091099</v>
      </c>
      <c r="CD4134">
        <f xml:space="preserve"> _xlfn.XLOOKUP(AB4134,[1]Sheet1!B:B,[1]Sheet1!Y:Y,"Not Found")</f>
        <v>109775</v>
      </c>
      <c r="CE4134">
        <f xml:space="preserve"> _xlfn.XLOOKUP(AB4134,[1]Sheet1!B:B,[1]Sheet1!AA:AA, "Not Found")</f>
        <v>146505</v>
      </c>
      <c r="CH4134">
        <f t="shared" ca="1" si="129"/>
        <v>0.79989171190450181</v>
      </c>
    </row>
    <row r="4135" spans="1:86" x14ac:dyDescent="0.3">
      <c r="A4135">
        <v>9133</v>
      </c>
      <c r="B4135" t="s">
        <v>0</v>
      </c>
      <c r="C4135" t="s">
        <v>17702</v>
      </c>
      <c r="D4135" s="3">
        <v>49709386113039</v>
      </c>
      <c r="E4135" t="s">
        <v>17174</v>
      </c>
      <c r="F4135" t="s">
        <v>17703</v>
      </c>
      <c r="G4135" t="s">
        <v>831</v>
      </c>
      <c r="H4135" t="s">
        <v>17132</v>
      </c>
      <c r="I4135" t="s">
        <v>17175</v>
      </c>
      <c r="J4135" t="s">
        <v>17704</v>
      </c>
      <c r="K4135" t="s">
        <v>35</v>
      </c>
      <c r="L4135" t="s">
        <v>9</v>
      </c>
      <c r="M4135" s="1">
        <v>34947</v>
      </c>
      <c r="O4135" t="s">
        <v>35</v>
      </c>
      <c r="P4135" t="s">
        <v>36</v>
      </c>
      <c r="Q4135" t="s">
        <v>96</v>
      </c>
      <c r="R4135" t="s">
        <v>13</v>
      </c>
      <c r="S4135" t="s">
        <v>17705</v>
      </c>
      <c r="T4135" t="s">
        <v>202</v>
      </c>
      <c r="U4135" t="s">
        <v>318</v>
      </c>
      <c r="V4135" t="s">
        <v>12</v>
      </c>
      <c r="W4135" t="s">
        <v>13</v>
      </c>
      <c r="X4135" t="s">
        <v>12</v>
      </c>
      <c r="Y4135" t="s">
        <v>14</v>
      </c>
      <c r="Z4135" t="s">
        <v>17706</v>
      </c>
      <c r="AA4135" t="s">
        <v>17162</v>
      </c>
      <c r="AB4135">
        <v>95472</v>
      </c>
      <c r="AC4135" t="str">
        <f t="shared" si="128"/>
        <v>1111 Gravenstein Hwy. N, Sebastopol, CA 95472</v>
      </c>
      <c r="AD4135" t="s">
        <v>17</v>
      </c>
      <c r="AE4135" t="s">
        <v>1395</v>
      </c>
      <c r="AF4135" t="s">
        <v>1395</v>
      </c>
      <c r="AG4135" t="s">
        <v>1395</v>
      </c>
      <c r="AH4135" t="s">
        <v>225</v>
      </c>
      <c r="AI4135">
        <v>38.413739960000001</v>
      </c>
      <c r="AJ4135">
        <v>-122.84070534999999</v>
      </c>
      <c r="AK4135">
        <v>284</v>
      </c>
      <c r="AL4135">
        <v>1</v>
      </c>
      <c r="AM4135">
        <v>0.4</v>
      </c>
      <c r="AN4135">
        <v>2</v>
      </c>
      <c r="AO4135">
        <v>0.7</v>
      </c>
      <c r="AP4135">
        <v>5</v>
      </c>
      <c r="AQ4135">
        <v>1.8</v>
      </c>
      <c r="AR4135">
        <v>5</v>
      </c>
      <c r="AS4135">
        <v>1.8</v>
      </c>
      <c r="AT4135">
        <v>32</v>
      </c>
      <c r="AU4135">
        <v>11.3</v>
      </c>
      <c r="AV4135">
        <v>0</v>
      </c>
      <c r="AW4135">
        <v>0</v>
      </c>
      <c r="AX4135">
        <v>220</v>
      </c>
      <c r="AY4135">
        <v>77.5</v>
      </c>
      <c r="AZ4135">
        <v>18</v>
      </c>
      <c r="BA4135">
        <v>6.3</v>
      </c>
      <c r="BB4135">
        <v>1</v>
      </c>
      <c r="BC4135">
        <v>0.4</v>
      </c>
      <c r="BD4135">
        <v>1</v>
      </c>
      <c r="BE4135">
        <v>0.4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101</v>
      </c>
      <c r="BM4135">
        <v>35.6</v>
      </c>
      <c r="BN4135">
        <v>33</v>
      </c>
      <c r="BO4135">
        <v>11.6</v>
      </c>
      <c r="BP4135">
        <v>101</v>
      </c>
      <c r="BQ4135">
        <v>35.6</v>
      </c>
      <c r="BR4135" t="s">
        <v>5450</v>
      </c>
      <c r="BS4135" t="s">
        <v>17132</v>
      </c>
      <c r="BT4135" t="s">
        <v>17174</v>
      </c>
      <c r="BU4135" t="s">
        <v>17175</v>
      </c>
      <c r="BV4135" t="s">
        <v>17157</v>
      </c>
      <c r="BW4135" t="s">
        <v>17159</v>
      </c>
      <c r="BZ4135">
        <v>31722</v>
      </c>
      <c r="CA4135">
        <v>-122.84070535421</v>
      </c>
      <c r="CB4135">
        <v>38.413739963568403</v>
      </c>
      <c r="CD4135">
        <f xml:space="preserve"> _xlfn.XLOOKUP(AB4135,[1]Sheet1!B:B,[1]Sheet1!Y:Y,"Not Found")</f>
        <v>109775</v>
      </c>
      <c r="CE4135">
        <f xml:space="preserve"> _xlfn.XLOOKUP(AB4135,[1]Sheet1!B:B,[1]Sheet1!AA:AA, "Not Found")</f>
        <v>146505</v>
      </c>
      <c r="CH4135">
        <f t="shared" ca="1" si="129"/>
        <v>0.28979457589781432</v>
      </c>
    </row>
    <row r="4136" spans="1:86" x14ac:dyDescent="0.3">
      <c r="A4136">
        <v>9134</v>
      </c>
      <c r="B4136" t="s">
        <v>0</v>
      </c>
      <c r="C4136" t="s">
        <v>17707</v>
      </c>
      <c r="D4136" s="3">
        <v>49709530105866</v>
      </c>
      <c r="E4136" t="s">
        <v>17708</v>
      </c>
      <c r="F4136" t="s">
        <v>17709</v>
      </c>
      <c r="G4136" t="s">
        <v>831</v>
      </c>
      <c r="H4136" t="s">
        <v>17132</v>
      </c>
      <c r="I4136" t="s">
        <v>17710</v>
      </c>
      <c r="J4136" t="s">
        <v>17711</v>
      </c>
      <c r="K4136" t="s">
        <v>35</v>
      </c>
      <c r="L4136" t="s">
        <v>9</v>
      </c>
      <c r="M4136" s="1">
        <v>38224</v>
      </c>
      <c r="O4136" t="s">
        <v>35</v>
      </c>
      <c r="P4136" t="s">
        <v>36</v>
      </c>
      <c r="Q4136" t="s">
        <v>96</v>
      </c>
      <c r="R4136" t="s">
        <v>13</v>
      </c>
      <c r="S4136" t="s">
        <v>17712</v>
      </c>
      <c r="T4136" t="s">
        <v>202</v>
      </c>
      <c r="U4136" t="s">
        <v>12</v>
      </c>
      <c r="V4136" t="s">
        <v>12</v>
      </c>
      <c r="W4136" t="s">
        <v>12</v>
      </c>
      <c r="X4136" t="s">
        <v>12</v>
      </c>
      <c r="Y4136" t="s">
        <v>58</v>
      </c>
      <c r="Z4136" t="s">
        <v>17713</v>
      </c>
      <c r="AA4136" t="s">
        <v>17714</v>
      </c>
      <c r="AB4136">
        <v>95442</v>
      </c>
      <c r="AC4136" t="str">
        <f t="shared" si="128"/>
        <v>11700 Dunbar Rd., Glen Ellen, CA 95442</v>
      </c>
      <c r="AD4136" t="s">
        <v>17</v>
      </c>
      <c r="AE4136" t="s">
        <v>935</v>
      </c>
      <c r="AF4136" t="s">
        <v>812</v>
      </c>
      <c r="AG4136" t="s">
        <v>11</v>
      </c>
      <c r="AH4136" t="s">
        <v>602</v>
      </c>
      <c r="AI4136">
        <v>38.387056020000003</v>
      </c>
      <c r="AJ4136">
        <v>-122.52607999999999</v>
      </c>
      <c r="AK4136">
        <v>217</v>
      </c>
      <c r="AL4136">
        <v>0</v>
      </c>
      <c r="AM4136">
        <v>0</v>
      </c>
      <c r="AN4136">
        <v>0</v>
      </c>
      <c r="AO4136">
        <v>0</v>
      </c>
      <c r="AP4136">
        <v>3</v>
      </c>
      <c r="AQ4136">
        <v>1.4</v>
      </c>
      <c r="AR4136">
        <v>0</v>
      </c>
      <c r="AS4136">
        <v>0</v>
      </c>
      <c r="AT4136">
        <v>77</v>
      </c>
      <c r="AU4136">
        <v>35.5</v>
      </c>
      <c r="AV4136">
        <v>0</v>
      </c>
      <c r="AW4136">
        <v>0</v>
      </c>
      <c r="AX4136">
        <v>114</v>
      </c>
      <c r="AY4136">
        <v>52.5</v>
      </c>
      <c r="AZ4136">
        <v>19</v>
      </c>
      <c r="BA4136">
        <v>8.8000000000000007</v>
      </c>
      <c r="BB4136">
        <v>4</v>
      </c>
      <c r="BC4136">
        <v>1.8</v>
      </c>
      <c r="BD4136">
        <v>20</v>
      </c>
      <c r="BE4136">
        <v>9.1999999999999993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84</v>
      </c>
      <c r="BM4136">
        <v>38.700000000000003</v>
      </c>
      <c r="BN4136">
        <v>33</v>
      </c>
      <c r="BO4136">
        <v>15.2</v>
      </c>
      <c r="BP4136">
        <v>82</v>
      </c>
      <c r="BQ4136">
        <v>37.799999999999997</v>
      </c>
      <c r="BR4136" t="s">
        <v>5450</v>
      </c>
      <c r="BS4136" t="s">
        <v>17132</v>
      </c>
      <c r="BX4136" t="s">
        <v>17708</v>
      </c>
      <c r="BY4136" t="s">
        <v>17710</v>
      </c>
      <c r="BZ4136">
        <v>40053</v>
      </c>
      <c r="CA4136">
        <v>-122.526080003996</v>
      </c>
      <c r="CB4136">
        <v>38.387056020069203</v>
      </c>
      <c r="CD4136">
        <f xml:space="preserve"> _xlfn.XLOOKUP(AB4136,[1]Sheet1!B:B,[1]Sheet1!Y:Y,"Not Found")</f>
        <v>131696</v>
      </c>
      <c r="CE4136">
        <f xml:space="preserve"> _xlfn.XLOOKUP(AB4136,[1]Sheet1!B:B,[1]Sheet1!AA:AA, "Not Found")</f>
        <v>254697</v>
      </c>
      <c r="CH4136">
        <f t="shared" ca="1" si="129"/>
        <v>0.31641543465975419</v>
      </c>
    </row>
    <row r="4137" spans="1:86" x14ac:dyDescent="0.3">
      <c r="A4137">
        <v>9135</v>
      </c>
      <c r="B4137" t="s">
        <v>0</v>
      </c>
      <c r="C4137" t="s">
        <v>17715</v>
      </c>
      <c r="D4137" s="3">
        <v>49709534930152</v>
      </c>
      <c r="E4137" t="s">
        <v>17708</v>
      </c>
      <c r="F4137" t="s">
        <v>17716</v>
      </c>
      <c r="G4137" t="s">
        <v>831</v>
      </c>
      <c r="H4137" t="s">
        <v>17132</v>
      </c>
      <c r="I4137" t="s">
        <v>17710</v>
      </c>
      <c r="J4137" t="s">
        <v>633</v>
      </c>
      <c r="K4137" t="s">
        <v>325</v>
      </c>
      <c r="L4137" t="s">
        <v>9</v>
      </c>
      <c r="M4137" s="1">
        <v>34211</v>
      </c>
      <c r="O4137" t="s">
        <v>8</v>
      </c>
      <c r="P4137" t="s">
        <v>4</v>
      </c>
      <c r="Q4137" t="s">
        <v>11</v>
      </c>
      <c r="R4137" t="s">
        <v>12</v>
      </c>
      <c r="U4137" t="s">
        <v>12</v>
      </c>
      <c r="V4137" t="s">
        <v>12</v>
      </c>
      <c r="W4137" t="s">
        <v>12</v>
      </c>
      <c r="X4137" t="s">
        <v>13</v>
      </c>
      <c r="Y4137" t="s">
        <v>14</v>
      </c>
      <c r="Z4137" t="s">
        <v>17717</v>
      </c>
      <c r="AA4137" t="s">
        <v>17132</v>
      </c>
      <c r="AB4137">
        <v>95476</v>
      </c>
      <c r="AC4137" t="str">
        <f t="shared" si="128"/>
        <v>950 Broadway, Sonoma, CA 95476</v>
      </c>
      <c r="AD4137" t="s">
        <v>17</v>
      </c>
      <c r="AE4137" t="s">
        <v>935</v>
      </c>
      <c r="AF4137" t="s">
        <v>812</v>
      </c>
      <c r="AG4137" t="s">
        <v>935</v>
      </c>
      <c r="AH4137" t="s">
        <v>832</v>
      </c>
      <c r="AI4137">
        <v>38.282613980000001</v>
      </c>
      <c r="AJ4137">
        <v>-122.45851428</v>
      </c>
      <c r="AK4137">
        <v>51</v>
      </c>
      <c r="AL4137">
        <v>3</v>
      </c>
      <c r="AM4137">
        <v>5.9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38</v>
      </c>
      <c r="AU4137">
        <v>74.5</v>
      </c>
      <c r="AV4137">
        <v>0</v>
      </c>
      <c r="AW4137">
        <v>0</v>
      </c>
      <c r="AX4137">
        <v>9</v>
      </c>
      <c r="AY4137">
        <v>17.600000000000001</v>
      </c>
      <c r="AZ4137">
        <v>1</v>
      </c>
      <c r="BA4137">
        <v>2</v>
      </c>
      <c r="BB4137">
        <v>0</v>
      </c>
      <c r="BC4137">
        <v>0</v>
      </c>
      <c r="BD4137">
        <v>16</v>
      </c>
      <c r="BE4137">
        <v>31.4</v>
      </c>
      <c r="BF4137">
        <v>0</v>
      </c>
      <c r="BG4137">
        <v>0</v>
      </c>
      <c r="BH4137">
        <v>0</v>
      </c>
      <c r="BI4137">
        <v>0</v>
      </c>
      <c r="BJ4137">
        <v>2</v>
      </c>
      <c r="BK4137">
        <v>3.9</v>
      </c>
      <c r="BL4137">
        <v>41</v>
      </c>
      <c r="BM4137">
        <v>80.400000000000006</v>
      </c>
      <c r="BN4137">
        <v>9</v>
      </c>
      <c r="BO4137">
        <v>17.600000000000001</v>
      </c>
      <c r="BP4137">
        <v>34</v>
      </c>
      <c r="BQ4137">
        <v>66.7</v>
      </c>
      <c r="BR4137" t="s">
        <v>5450</v>
      </c>
      <c r="BS4137" t="s">
        <v>17132</v>
      </c>
      <c r="BX4137" t="s">
        <v>17708</v>
      </c>
      <c r="BY4137" t="s">
        <v>17710</v>
      </c>
      <c r="BZ4137">
        <v>38861</v>
      </c>
      <c r="CA4137">
        <v>-122.45851428057099</v>
      </c>
      <c r="CB4137">
        <v>38.2826139832218</v>
      </c>
      <c r="CD4137">
        <f xml:space="preserve"> _xlfn.XLOOKUP(AB4137,[1]Sheet1!B:B,[1]Sheet1!Y:Y,"Not Found")</f>
        <v>108322</v>
      </c>
      <c r="CE4137">
        <f xml:space="preserve"> _xlfn.XLOOKUP(AB4137,[1]Sheet1!B:B,[1]Sheet1!AA:AA, "Not Found")</f>
        <v>151776</v>
      </c>
      <c r="CH4137">
        <f t="shared" ca="1" si="129"/>
        <v>0.46455079427190216</v>
      </c>
    </row>
    <row r="4138" spans="1:86" x14ac:dyDescent="0.3">
      <c r="A4138">
        <v>9136</v>
      </c>
      <c r="B4138" t="s">
        <v>0</v>
      </c>
      <c r="C4138" t="s">
        <v>17718</v>
      </c>
      <c r="D4138" s="3">
        <v>49709534937256</v>
      </c>
      <c r="E4138" t="s">
        <v>17708</v>
      </c>
      <c r="F4138" t="s">
        <v>17719</v>
      </c>
      <c r="G4138" t="s">
        <v>831</v>
      </c>
      <c r="H4138" t="s">
        <v>17132</v>
      </c>
      <c r="I4138" t="s">
        <v>17710</v>
      </c>
      <c r="J4138" t="s">
        <v>17720</v>
      </c>
      <c r="K4138" t="s">
        <v>8</v>
      </c>
      <c r="L4138" t="s">
        <v>9</v>
      </c>
      <c r="M4138" s="1">
        <v>29403</v>
      </c>
      <c r="O4138" t="s">
        <v>8</v>
      </c>
      <c r="P4138" t="s">
        <v>4</v>
      </c>
      <c r="Q4138" t="s">
        <v>11</v>
      </c>
      <c r="R4138" t="s">
        <v>12</v>
      </c>
      <c r="U4138" t="s">
        <v>12</v>
      </c>
      <c r="V4138" t="s">
        <v>12</v>
      </c>
      <c r="W4138" t="s">
        <v>12</v>
      </c>
      <c r="X4138" t="s">
        <v>12</v>
      </c>
      <c r="Y4138" t="s">
        <v>14</v>
      </c>
      <c r="Z4138" t="s">
        <v>17721</v>
      </c>
      <c r="AA4138" t="s">
        <v>17132</v>
      </c>
      <c r="AB4138">
        <v>95476</v>
      </c>
      <c r="AC4138" t="str">
        <f t="shared" si="128"/>
        <v>20000 Broadway, Sonoma, CA 95476</v>
      </c>
      <c r="AD4138" t="s">
        <v>17</v>
      </c>
      <c r="AE4138" t="s">
        <v>935</v>
      </c>
      <c r="AF4138" t="s">
        <v>812</v>
      </c>
      <c r="AG4138" t="s">
        <v>935</v>
      </c>
      <c r="AH4138" t="s">
        <v>832</v>
      </c>
      <c r="AI4138">
        <v>38.282613980000001</v>
      </c>
      <c r="AJ4138">
        <v>-122.45851428</v>
      </c>
      <c r="AK4138">
        <v>1125</v>
      </c>
      <c r="AL4138">
        <v>3</v>
      </c>
      <c r="AM4138">
        <v>0.3</v>
      </c>
      <c r="AN4138">
        <v>4</v>
      </c>
      <c r="AO4138">
        <v>0.4</v>
      </c>
      <c r="AP4138">
        <v>17</v>
      </c>
      <c r="AQ4138">
        <v>1.5</v>
      </c>
      <c r="AR4138">
        <v>3</v>
      </c>
      <c r="AS4138">
        <v>0.3</v>
      </c>
      <c r="AT4138">
        <v>737</v>
      </c>
      <c r="AU4138">
        <v>65.5</v>
      </c>
      <c r="AV4138">
        <v>2</v>
      </c>
      <c r="AW4138">
        <v>0.2</v>
      </c>
      <c r="AX4138">
        <v>340</v>
      </c>
      <c r="AY4138">
        <v>30.2</v>
      </c>
      <c r="AZ4138">
        <v>19</v>
      </c>
      <c r="BA4138">
        <v>1.7</v>
      </c>
      <c r="BB4138">
        <v>0</v>
      </c>
      <c r="BC4138">
        <v>0</v>
      </c>
      <c r="BD4138">
        <v>143</v>
      </c>
      <c r="BE4138">
        <v>12.7</v>
      </c>
      <c r="BF4138">
        <v>6</v>
      </c>
      <c r="BG4138">
        <v>0.5</v>
      </c>
      <c r="BH4138">
        <v>2</v>
      </c>
      <c r="BI4138">
        <v>0.2</v>
      </c>
      <c r="BJ4138">
        <v>21</v>
      </c>
      <c r="BK4138">
        <v>1.9</v>
      </c>
      <c r="BL4138">
        <v>635</v>
      </c>
      <c r="BM4138">
        <v>56.4</v>
      </c>
      <c r="BN4138">
        <v>176</v>
      </c>
      <c r="BO4138">
        <v>15.6</v>
      </c>
      <c r="BP4138">
        <v>560</v>
      </c>
      <c r="BQ4138">
        <v>49.8</v>
      </c>
      <c r="BR4138" t="s">
        <v>5450</v>
      </c>
      <c r="BS4138" t="s">
        <v>17132</v>
      </c>
      <c r="BX4138" t="s">
        <v>17708</v>
      </c>
      <c r="BY4138" t="s">
        <v>17710</v>
      </c>
      <c r="BZ4138">
        <v>38867</v>
      </c>
      <c r="CA4138">
        <v>-122.45851428057099</v>
      </c>
      <c r="CB4138">
        <v>38.2826139832218</v>
      </c>
      <c r="CD4138">
        <f xml:space="preserve"> _xlfn.XLOOKUP(AB4138,[1]Sheet1!B:B,[1]Sheet1!Y:Y,"Not Found")</f>
        <v>108322</v>
      </c>
      <c r="CE4138">
        <f xml:space="preserve"> _xlfn.XLOOKUP(AB4138,[1]Sheet1!B:B,[1]Sheet1!AA:AA, "Not Found")</f>
        <v>151776</v>
      </c>
      <c r="CH4138">
        <f t="shared" ca="1" si="129"/>
        <v>8.1125189799705621E-2</v>
      </c>
    </row>
    <row r="4139" spans="1:86" x14ac:dyDescent="0.3">
      <c r="A4139">
        <v>9137</v>
      </c>
      <c r="B4139" t="s">
        <v>0</v>
      </c>
      <c r="C4139" t="s">
        <v>17722</v>
      </c>
      <c r="D4139" s="3">
        <v>49709536052245</v>
      </c>
      <c r="E4139" t="s">
        <v>17708</v>
      </c>
      <c r="F4139" t="s">
        <v>17723</v>
      </c>
      <c r="G4139" t="s">
        <v>831</v>
      </c>
      <c r="H4139" t="s">
        <v>17132</v>
      </c>
      <c r="I4139" t="s">
        <v>17710</v>
      </c>
      <c r="J4139" t="s">
        <v>17724</v>
      </c>
      <c r="K4139" t="s">
        <v>113</v>
      </c>
      <c r="L4139" t="s">
        <v>9</v>
      </c>
      <c r="M4139" s="1">
        <v>29403</v>
      </c>
      <c r="O4139" t="s">
        <v>113</v>
      </c>
      <c r="P4139" t="s">
        <v>75</v>
      </c>
      <c r="Q4139" t="s">
        <v>96</v>
      </c>
      <c r="R4139" t="s">
        <v>12</v>
      </c>
      <c r="U4139" t="s">
        <v>12</v>
      </c>
      <c r="V4139" t="s">
        <v>12</v>
      </c>
      <c r="W4139" t="s">
        <v>12</v>
      </c>
      <c r="X4139" t="s">
        <v>12</v>
      </c>
      <c r="Y4139" t="s">
        <v>14</v>
      </c>
      <c r="Z4139" t="s">
        <v>17725</v>
      </c>
      <c r="AA4139" t="s">
        <v>17132</v>
      </c>
      <c r="AB4139">
        <v>95476</v>
      </c>
      <c r="AC4139" t="str">
        <f t="shared" si="128"/>
        <v>17805 Arnold Dr., Sonoma, CA 95476</v>
      </c>
      <c r="AD4139" t="s">
        <v>17</v>
      </c>
      <c r="AE4139" t="s">
        <v>935</v>
      </c>
      <c r="AF4139" t="s">
        <v>812</v>
      </c>
      <c r="AG4139" t="s">
        <v>935</v>
      </c>
      <c r="AH4139" t="s">
        <v>832</v>
      </c>
      <c r="AI4139">
        <v>38.31250498</v>
      </c>
      <c r="AJ4139">
        <v>-122.49761329</v>
      </c>
      <c r="AK4139">
        <v>351</v>
      </c>
      <c r="AL4139">
        <v>0</v>
      </c>
      <c r="AM4139">
        <v>0</v>
      </c>
      <c r="AN4139">
        <v>1</v>
      </c>
      <c r="AO4139">
        <v>0.3</v>
      </c>
      <c r="AP4139">
        <v>1</v>
      </c>
      <c r="AQ4139">
        <v>0.3</v>
      </c>
      <c r="AR4139">
        <v>1</v>
      </c>
      <c r="AS4139">
        <v>0.3</v>
      </c>
      <c r="AT4139">
        <v>281</v>
      </c>
      <c r="AU4139">
        <v>80.099999999999994</v>
      </c>
      <c r="AV4139">
        <v>0</v>
      </c>
      <c r="AW4139">
        <v>0</v>
      </c>
      <c r="AX4139">
        <v>63</v>
      </c>
      <c r="AY4139">
        <v>17.899999999999999</v>
      </c>
      <c r="AZ4139">
        <v>3</v>
      </c>
      <c r="BA4139">
        <v>0.9</v>
      </c>
      <c r="BB4139">
        <v>1</v>
      </c>
      <c r="BC4139">
        <v>0.3</v>
      </c>
      <c r="BD4139">
        <v>83</v>
      </c>
      <c r="BE4139">
        <v>23.6</v>
      </c>
      <c r="BF4139">
        <v>0</v>
      </c>
      <c r="BG4139">
        <v>0</v>
      </c>
      <c r="BH4139">
        <v>0</v>
      </c>
      <c r="BI4139">
        <v>0</v>
      </c>
      <c r="BJ4139">
        <v>1</v>
      </c>
      <c r="BK4139">
        <v>0.3</v>
      </c>
      <c r="BL4139">
        <v>257</v>
      </c>
      <c r="BM4139">
        <v>73.2</v>
      </c>
      <c r="BN4139">
        <v>76</v>
      </c>
      <c r="BO4139">
        <v>21.7</v>
      </c>
      <c r="BP4139">
        <v>240</v>
      </c>
      <c r="BQ4139">
        <v>68.400000000000006</v>
      </c>
      <c r="BR4139" t="s">
        <v>5450</v>
      </c>
      <c r="BS4139" t="s">
        <v>17132</v>
      </c>
      <c r="BX4139" t="s">
        <v>17708</v>
      </c>
      <c r="BY4139" t="s">
        <v>17710</v>
      </c>
      <c r="BZ4139">
        <v>38862</v>
      </c>
      <c r="CA4139">
        <v>-122.497613289573</v>
      </c>
      <c r="CB4139">
        <v>38.312504982456701</v>
      </c>
      <c r="CD4139">
        <f xml:space="preserve"> _xlfn.XLOOKUP(AB4139,[1]Sheet1!B:B,[1]Sheet1!Y:Y,"Not Found")</f>
        <v>108322</v>
      </c>
      <c r="CE4139">
        <f xml:space="preserve"> _xlfn.XLOOKUP(AB4139,[1]Sheet1!B:B,[1]Sheet1!AA:AA, "Not Found")</f>
        <v>151776</v>
      </c>
      <c r="CH4139">
        <f t="shared" ca="1" si="129"/>
        <v>0.73269917254911454</v>
      </c>
    </row>
    <row r="4140" spans="1:86" x14ac:dyDescent="0.3">
      <c r="A4140">
        <v>9138</v>
      </c>
      <c r="B4140" t="s">
        <v>0</v>
      </c>
      <c r="C4140" t="s">
        <v>17726</v>
      </c>
      <c r="D4140" s="3">
        <v>49709536052260</v>
      </c>
      <c r="E4140" t="s">
        <v>17708</v>
      </c>
      <c r="F4140" t="s">
        <v>17727</v>
      </c>
      <c r="G4140" t="s">
        <v>831</v>
      </c>
      <c r="H4140" t="s">
        <v>17132</v>
      </c>
      <c r="I4140" t="s">
        <v>17710</v>
      </c>
      <c r="J4140" t="s">
        <v>17728</v>
      </c>
      <c r="K4140" t="s">
        <v>35</v>
      </c>
      <c r="L4140" t="s">
        <v>9</v>
      </c>
      <c r="M4140" s="1">
        <v>29403</v>
      </c>
      <c r="O4140" t="s">
        <v>35</v>
      </c>
      <c r="P4140" t="s">
        <v>36</v>
      </c>
      <c r="Q4140" t="s">
        <v>37</v>
      </c>
      <c r="R4140" t="s">
        <v>12</v>
      </c>
      <c r="U4140" t="s">
        <v>12</v>
      </c>
      <c r="V4140" t="s">
        <v>12</v>
      </c>
      <c r="W4140" t="s">
        <v>13</v>
      </c>
      <c r="X4140" t="s">
        <v>12</v>
      </c>
      <c r="Y4140" t="s">
        <v>14</v>
      </c>
      <c r="Z4140" t="s">
        <v>17729</v>
      </c>
      <c r="AA4140" t="s">
        <v>17132</v>
      </c>
      <c r="AB4140">
        <v>95476</v>
      </c>
      <c r="AC4140" t="str">
        <f t="shared" si="128"/>
        <v>18606 Riverside Dr., Sonoma, CA 95476</v>
      </c>
      <c r="AD4140" t="s">
        <v>17</v>
      </c>
      <c r="AE4140" t="s">
        <v>935</v>
      </c>
      <c r="AF4140" t="s">
        <v>812</v>
      </c>
      <c r="AG4140" t="s">
        <v>935</v>
      </c>
      <c r="AH4140" t="s">
        <v>832</v>
      </c>
      <c r="AI4140">
        <v>38.306704979999999</v>
      </c>
      <c r="AJ4140">
        <v>-122.48541329</v>
      </c>
      <c r="AK4140">
        <v>340</v>
      </c>
      <c r="AL4140">
        <v>0</v>
      </c>
      <c r="AM4140">
        <v>0</v>
      </c>
      <c r="AN4140">
        <v>2</v>
      </c>
      <c r="AO4140">
        <v>0.6</v>
      </c>
      <c r="AP4140">
        <v>0</v>
      </c>
      <c r="AQ4140">
        <v>0</v>
      </c>
      <c r="AR4140">
        <v>2</v>
      </c>
      <c r="AS4140">
        <v>0.6</v>
      </c>
      <c r="AT4140">
        <v>287</v>
      </c>
      <c r="AU4140">
        <v>84.4</v>
      </c>
      <c r="AV4140">
        <v>0</v>
      </c>
      <c r="AW4140">
        <v>0</v>
      </c>
      <c r="AX4140">
        <v>49</v>
      </c>
      <c r="AY4140">
        <v>14.4</v>
      </c>
      <c r="AZ4140">
        <v>0</v>
      </c>
      <c r="BA4140">
        <v>0</v>
      </c>
      <c r="BB4140">
        <v>0</v>
      </c>
      <c r="BC4140">
        <v>0</v>
      </c>
      <c r="BD4140">
        <v>178</v>
      </c>
      <c r="BE4140">
        <v>52.4</v>
      </c>
      <c r="BF4140">
        <v>0</v>
      </c>
      <c r="BG4140">
        <v>0</v>
      </c>
      <c r="BH4140">
        <v>0</v>
      </c>
      <c r="BI4140">
        <v>0</v>
      </c>
      <c r="BJ4140">
        <v>7</v>
      </c>
      <c r="BK4140">
        <v>2.1</v>
      </c>
      <c r="BL4140">
        <v>264</v>
      </c>
      <c r="BM4140">
        <v>77.599999999999994</v>
      </c>
      <c r="BN4140">
        <v>50</v>
      </c>
      <c r="BO4140">
        <v>14.7</v>
      </c>
      <c r="BP4140">
        <v>248</v>
      </c>
      <c r="BQ4140">
        <v>72.900000000000006</v>
      </c>
      <c r="BR4140" t="s">
        <v>5450</v>
      </c>
      <c r="BS4140" t="s">
        <v>17132</v>
      </c>
      <c r="BX4140" t="s">
        <v>17708</v>
      </c>
      <c r="BY4140" t="s">
        <v>17710</v>
      </c>
      <c r="BZ4140">
        <v>38863</v>
      </c>
      <c r="CA4140">
        <v>-122.48541328753601</v>
      </c>
      <c r="CB4140">
        <v>38.3067049821911</v>
      </c>
      <c r="CD4140">
        <f xml:space="preserve"> _xlfn.XLOOKUP(AB4140,[1]Sheet1!B:B,[1]Sheet1!Y:Y,"Not Found")</f>
        <v>108322</v>
      </c>
      <c r="CE4140">
        <f xml:space="preserve"> _xlfn.XLOOKUP(AB4140,[1]Sheet1!B:B,[1]Sheet1!AA:AA, "Not Found")</f>
        <v>151776</v>
      </c>
      <c r="CH4140">
        <f t="shared" ca="1" si="129"/>
        <v>0.19965810001197204</v>
      </c>
    </row>
    <row r="4141" spans="1:86" x14ac:dyDescent="0.3">
      <c r="A4141">
        <v>9139</v>
      </c>
      <c r="B4141" t="s">
        <v>0</v>
      </c>
      <c r="C4141" t="s">
        <v>17730</v>
      </c>
      <c r="D4141" s="3">
        <v>49709536052278</v>
      </c>
      <c r="E4141" t="s">
        <v>17708</v>
      </c>
      <c r="F4141" t="s">
        <v>17731</v>
      </c>
      <c r="G4141" t="s">
        <v>831</v>
      </c>
      <c r="H4141" t="s">
        <v>17132</v>
      </c>
      <c r="I4141" t="s">
        <v>17710</v>
      </c>
      <c r="J4141" t="s">
        <v>17732</v>
      </c>
      <c r="K4141" t="s">
        <v>35</v>
      </c>
      <c r="L4141" t="s">
        <v>9</v>
      </c>
      <c r="M4141" s="1">
        <v>29403</v>
      </c>
      <c r="O4141" t="s">
        <v>35</v>
      </c>
      <c r="P4141" t="s">
        <v>36</v>
      </c>
      <c r="Q4141" t="s">
        <v>37</v>
      </c>
      <c r="R4141" t="s">
        <v>12</v>
      </c>
      <c r="U4141" t="s">
        <v>12</v>
      </c>
      <c r="V4141" t="s">
        <v>13</v>
      </c>
      <c r="W4141" t="s">
        <v>13</v>
      </c>
      <c r="X4141" t="s">
        <v>12</v>
      </c>
      <c r="Y4141" t="s">
        <v>14</v>
      </c>
      <c r="Z4141" t="s">
        <v>17733</v>
      </c>
      <c r="AA4141" t="s">
        <v>17132</v>
      </c>
      <c r="AB4141">
        <v>95476</v>
      </c>
      <c r="AC4141" t="str">
        <f t="shared" si="128"/>
        <v>17600 Sonoma Hwy., Sonoma, CA 95476</v>
      </c>
      <c r="AD4141" t="s">
        <v>17</v>
      </c>
      <c r="AE4141" t="s">
        <v>935</v>
      </c>
      <c r="AF4141" t="s">
        <v>812</v>
      </c>
      <c r="AG4141" t="s">
        <v>935</v>
      </c>
      <c r="AH4141" t="s">
        <v>832</v>
      </c>
      <c r="AI4141">
        <v>38.319104979999999</v>
      </c>
      <c r="AJ4141">
        <v>-122.48741329000001</v>
      </c>
      <c r="AK4141">
        <v>350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1</v>
      </c>
      <c r="AS4141">
        <v>0.3</v>
      </c>
      <c r="AT4141">
        <v>274</v>
      </c>
      <c r="AU4141">
        <v>78.3</v>
      </c>
      <c r="AV4141">
        <v>2</v>
      </c>
      <c r="AW4141">
        <v>0.6</v>
      </c>
      <c r="AX4141">
        <v>67</v>
      </c>
      <c r="AY4141">
        <v>19.100000000000001</v>
      </c>
      <c r="AZ4141">
        <v>6</v>
      </c>
      <c r="BA4141">
        <v>1.7</v>
      </c>
      <c r="BB4141">
        <v>0</v>
      </c>
      <c r="BC4141">
        <v>0</v>
      </c>
      <c r="BD4141">
        <v>175</v>
      </c>
      <c r="BE4141">
        <v>50</v>
      </c>
      <c r="BF4141">
        <v>1</v>
      </c>
      <c r="BG4141">
        <v>0.3</v>
      </c>
      <c r="BH4141">
        <v>2</v>
      </c>
      <c r="BI4141">
        <v>0.6</v>
      </c>
      <c r="BJ4141">
        <v>1</v>
      </c>
      <c r="BK4141">
        <v>0.3</v>
      </c>
      <c r="BL4141">
        <v>211</v>
      </c>
      <c r="BM4141">
        <v>60.3</v>
      </c>
      <c r="BN4141">
        <v>31</v>
      </c>
      <c r="BO4141">
        <v>8.9</v>
      </c>
      <c r="BP4141">
        <v>200</v>
      </c>
      <c r="BQ4141">
        <v>57.1</v>
      </c>
      <c r="BR4141" t="s">
        <v>5450</v>
      </c>
      <c r="BS4141" t="s">
        <v>17132</v>
      </c>
      <c r="BX4141" t="s">
        <v>17708</v>
      </c>
      <c r="BY4141" t="s">
        <v>17710</v>
      </c>
      <c r="BZ4141">
        <v>38864</v>
      </c>
      <c r="CA4141">
        <v>-122.487413289557</v>
      </c>
      <c r="CB4141">
        <v>38.319104983981703</v>
      </c>
      <c r="CD4141">
        <f xml:space="preserve"> _xlfn.XLOOKUP(AB4141,[1]Sheet1!B:B,[1]Sheet1!Y:Y,"Not Found")</f>
        <v>108322</v>
      </c>
      <c r="CE4141">
        <f xml:space="preserve"> _xlfn.XLOOKUP(AB4141,[1]Sheet1!B:B,[1]Sheet1!AA:AA, "Not Found")</f>
        <v>151776</v>
      </c>
      <c r="CH4141">
        <f t="shared" ca="1" si="129"/>
        <v>3.1400976064353658E-2</v>
      </c>
    </row>
    <row r="4142" spans="1:86" x14ac:dyDescent="0.3">
      <c r="A4142">
        <v>9140</v>
      </c>
      <c r="B4142" t="s">
        <v>0</v>
      </c>
      <c r="C4142" t="s">
        <v>17734</v>
      </c>
      <c r="D4142" s="3">
        <v>49709536052286</v>
      </c>
      <c r="E4142" t="s">
        <v>17708</v>
      </c>
      <c r="F4142" t="s">
        <v>17735</v>
      </c>
      <c r="G4142" t="s">
        <v>831</v>
      </c>
      <c r="H4142" t="s">
        <v>17132</v>
      </c>
      <c r="I4142" t="s">
        <v>17710</v>
      </c>
      <c r="J4142" t="s">
        <v>17736</v>
      </c>
      <c r="K4142" t="s">
        <v>35</v>
      </c>
      <c r="L4142" t="s">
        <v>9</v>
      </c>
      <c r="M4142" s="1">
        <v>29403</v>
      </c>
      <c r="O4142" t="s">
        <v>35</v>
      </c>
      <c r="P4142" t="s">
        <v>36</v>
      </c>
      <c r="Q4142" t="s">
        <v>37</v>
      </c>
      <c r="R4142" t="s">
        <v>12</v>
      </c>
      <c r="U4142" t="s">
        <v>12</v>
      </c>
      <c r="V4142" t="s">
        <v>12</v>
      </c>
      <c r="W4142" t="s">
        <v>12</v>
      </c>
      <c r="X4142" t="s">
        <v>12</v>
      </c>
      <c r="Y4142" t="s">
        <v>14</v>
      </c>
      <c r="Z4142" t="s">
        <v>17737</v>
      </c>
      <c r="AA4142" t="s">
        <v>17132</v>
      </c>
      <c r="AB4142">
        <v>95476</v>
      </c>
      <c r="AC4142" t="str">
        <f t="shared" si="128"/>
        <v>343 East MacArthur St., Sonoma, CA 95476</v>
      </c>
      <c r="AD4142" t="s">
        <v>17</v>
      </c>
      <c r="AE4142" t="s">
        <v>935</v>
      </c>
      <c r="AF4142" t="s">
        <v>812</v>
      </c>
      <c r="AG4142" t="s">
        <v>935</v>
      </c>
      <c r="AH4142" t="s">
        <v>832</v>
      </c>
      <c r="AI4142">
        <v>38.28360498</v>
      </c>
      <c r="AJ4142">
        <v>-122.45211328000001</v>
      </c>
      <c r="AK4142">
        <v>260</v>
      </c>
      <c r="AL4142">
        <v>1</v>
      </c>
      <c r="AM4142">
        <v>0.4</v>
      </c>
      <c r="AN4142">
        <v>2</v>
      </c>
      <c r="AO4142">
        <v>0.8</v>
      </c>
      <c r="AP4142">
        <v>10</v>
      </c>
      <c r="AQ4142">
        <v>3.8</v>
      </c>
      <c r="AR4142">
        <v>2</v>
      </c>
      <c r="AS4142">
        <v>0.8</v>
      </c>
      <c r="AT4142">
        <v>97</v>
      </c>
      <c r="AU4142">
        <v>37.299999999999997</v>
      </c>
      <c r="AV4142">
        <v>1</v>
      </c>
      <c r="AW4142">
        <v>0.4</v>
      </c>
      <c r="AX4142">
        <v>145</v>
      </c>
      <c r="AY4142">
        <v>55.8</v>
      </c>
      <c r="AZ4142">
        <v>2</v>
      </c>
      <c r="BA4142">
        <v>0.8</v>
      </c>
      <c r="BB4142">
        <v>0</v>
      </c>
      <c r="BC4142">
        <v>0</v>
      </c>
      <c r="BD4142">
        <v>51</v>
      </c>
      <c r="BE4142">
        <v>19.600000000000001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96</v>
      </c>
      <c r="BM4142">
        <v>36.9</v>
      </c>
      <c r="BN4142">
        <v>52</v>
      </c>
      <c r="BO4142">
        <v>20</v>
      </c>
      <c r="BP4142">
        <v>93</v>
      </c>
      <c r="BQ4142">
        <v>35.799999999999997</v>
      </c>
      <c r="BR4142" t="s">
        <v>5450</v>
      </c>
      <c r="BS4142" t="s">
        <v>17132</v>
      </c>
      <c r="BX4142" t="s">
        <v>17708</v>
      </c>
      <c r="BY4142" t="s">
        <v>17710</v>
      </c>
      <c r="BZ4142">
        <v>38865</v>
      </c>
      <c r="CA4142">
        <v>-122.45211328133099</v>
      </c>
      <c r="CB4142">
        <v>38.2836049827716</v>
      </c>
      <c r="CD4142">
        <f xml:space="preserve"> _xlfn.XLOOKUP(AB4142,[1]Sheet1!B:B,[1]Sheet1!Y:Y,"Not Found")</f>
        <v>108322</v>
      </c>
      <c r="CE4142">
        <f xml:space="preserve"> _xlfn.XLOOKUP(AB4142,[1]Sheet1!B:B,[1]Sheet1!AA:AA, "Not Found")</f>
        <v>151776</v>
      </c>
      <c r="CH4142">
        <f t="shared" ca="1" si="129"/>
        <v>0.23659734493674789</v>
      </c>
    </row>
    <row r="4143" spans="1:86" x14ac:dyDescent="0.3">
      <c r="A4143">
        <v>9141</v>
      </c>
      <c r="B4143" t="s">
        <v>0</v>
      </c>
      <c r="C4143" t="s">
        <v>17738</v>
      </c>
      <c r="D4143" s="3">
        <v>49709536052294</v>
      </c>
      <c r="E4143" t="s">
        <v>17708</v>
      </c>
      <c r="F4143" t="s">
        <v>17739</v>
      </c>
      <c r="G4143" t="s">
        <v>831</v>
      </c>
      <c r="H4143" t="s">
        <v>17132</v>
      </c>
      <c r="I4143" t="s">
        <v>17710</v>
      </c>
      <c r="J4143" t="s">
        <v>17740</v>
      </c>
      <c r="K4143" t="s">
        <v>35</v>
      </c>
      <c r="L4143" t="s">
        <v>9</v>
      </c>
      <c r="M4143" s="1">
        <v>29403</v>
      </c>
      <c r="O4143" t="s">
        <v>35</v>
      </c>
      <c r="P4143" t="s">
        <v>36</v>
      </c>
      <c r="Q4143" t="s">
        <v>37</v>
      </c>
      <c r="R4143" t="s">
        <v>12</v>
      </c>
      <c r="U4143" t="s">
        <v>12</v>
      </c>
      <c r="V4143" t="s">
        <v>12</v>
      </c>
      <c r="W4143" t="s">
        <v>13</v>
      </c>
      <c r="X4143" t="s">
        <v>12</v>
      </c>
      <c r="Y4143" t="s">
        <v>14</v>
      </c>
      <c r="Z4143" t="s">
        <v>17741</v>
      </c>
      <c r="AA4143" t="s">
        <v>17132</v>
      </c>
      <c r="AB4143">
        <v>95476</v>
      </c>
      <c r="AC4143" t="str">
        <f t="shared" si="128"/>
        <v>652 Fifth St. West, Sonoma, CA 95476</v>
      </c>
      <c r="AD4143" t="s">
        <v>17</v>
      </c>
      <c r="AE4143" t="s">
        <v>935</v>
      </c>
      <c r="AF4143" t="s">
        <v>812</v>
      </c>
      <c r="AG4143" t="s">
        <v>935</v>
      </c>
      <c r="AH4143" t="s">
        <v>832</v>
      </c>
      <c r="AI4143">
        <v>38.290204979999999</v>
      </c>
      <c r="AJ4143">
        <v>-122.46801327999999</v>
      </c>
      <c r="AK4143">
        <v>284</v>
      </c>
      <c r="AL4143">
        <v>4</v>
      </c>
      <c r="AM4143">
        <v>1.4</v>
      </c>
      <c r="AN4143">
        <v>0</v>
      </c>
      <c r="AO4143">
        <v>0</v>
      </c>
      <c r="AP4143">
        <v>4</v>
      </c>
      <c r="AQ4143">
        <v>1.4</v>
      </c>
      <c r="AR4143">
        <v>5</v>
      </c>
      <c r="AS4143">
        <v>1.8</v>
      </c>
      <c r="AT4143">
        <v>209</v>
      </c>
      <c r="AU4143">
        <v>73.599999999999994</v>
      </c>
      <c r="AV4143">
        <v>1</v>
      </c>
      <c r="AW4143">
        <v>0.4</v>
      </c>
      <c r="AX4143">
        <v>60</v>
      </c>
      <c r="AY4143">
        <v>21.1</v>
      </c>
      <c r="AZ4143">
        <v>1</v>
      </c>
      <c r="BA4143">
        <v>0.4</v>
      </c>
      <c r="BB4143">
        <v>0</v>
      </c>
      <c r="BC4143">
        <v>0</v>
      </c>
      <c r="BD4143">
        <v>113</v>
      </c>
      <c r="BE4143">
        <v>39.799999999999997</v>
      </c>
      <c r="BF4143">
        <v>1</v>
      </c>
      <c r="BG4143">
        <v>0.4</v>
      </c>
      <c r="BH4143">
        <v>0</v>
      </c>
      <c r="BI4143">
        <v>0</v>
      </c>
      <c r="BJ4143">
        <v>3</v>
      </c>
      <c r="BK4143">
        <v>1.1000000000000001</v>
      </c>
      <c r="BL4143">
        <v>191</v>
      </c>
      <c r="BM4143">
        <v>67.3</v>
      </c>
      <c r="BN4143">
        <v>48</v>
      </c>
      <c r="BO4143">
        <v>16.899999999999999</v>
      </c>
      <c r="BP4143">
        <v>180</v>
      </c>
      <c r="BQ4143">
        <v>63.4</v>
      </c>
      <c r="BR4143" t="s">
        <v>5450</v>
      </c>
      <c r="BS4143" t="s">
        <v>17132</v>
      </c>
      <c r="BX4143" t="s">
        <v>17708</v>
      </c>
      <c r="BY4143" t="s">
        <v>17710</v>
      </c>
      <c r="BZ4143">
        <v>38866</v>
      </c>
      <c r="CA4143">
        <v>-122.46801328258999</v>
      </c>
      <c r="CB4143">
        <v>38.290204982864999</v>
      </c>
      <c r="CD4143">
        <f xml:space="preserve"> _xlfn.XLOOKUP(AB4143,[1]Sheet1!B:B,[1]Sheet1!Y:Y,"Not Found")</f>
        <v>108322</v>
      </c>
      <c r="CE4143">
        <f xml:space="preserve"> _xlfn.XLOOKUP(AB4143,[1]Sheet1!B:B,[1]Sheet1!AA:AA, "Not Found")</f>
        <v>151776</v>
      </c>
      <c r="CH4143">
        <f t="shared" ca="1" si="129"/>
        <v>0.23357695477287888</v>
      </c>
    </row>
    <row r="4144" spans="1:86" x14ac:dyDescent="0.3">
      <c r="A4144">
        <v>9142</v>
      </c>
      <c r="B4144" t="s">
        <v>0</v>
      </c>
      <c r="C4144" t="s">
        <v>17742</v>
      </c>
      <c r="D4144" s="3">
        <v>49709536111678</v>
      </c>
      <c r="E4144" t="s">
        <v>17708</v>
      </c>
      <c r="F4144" t="s">
        <v>17743</v>
      </c>
      <c r="G4144" t="s">
        <v>831</v>
      </c>
      <c r="H4144" t="s">
        <v>17132</v>
      </c>
      <c r="I4144" t="s">
        <v>17710</v>
      </c>
      <c r="J4144" t="s">
        <v>17744</v>
      </c>
      <c r="K4144" t="s">
        <v>35</v>
      </c>
      <c r="L4144" t="s">
        <v>9</v>
      </c>
      <c r="M4144" s="1">
        <v>34575</v>
      </c>
      <c r="O4144" t="s">
        <v>35</v>
      </c>
      <c r="P4144" t="s">
        <v>36</v>
      </c>
      <c r="Q4144" t="s">
        <v>96</v>
      </c>
      <c r="R4144" t="s">
        <v>13</v>
      </c>
      <c r="S4144" t="s">
        <v>17745</v>
      </c>
      <c r="T4144" t="s">
        <v>202</v>
      </c>
      <c r="U4144" t="s">
        <v>12</v>
      </c>
      <c r="V4144" t="s">
        <v>12</v>
      </c>
      <c r="W4144" t="s">
        <v>13</v>
      </c>
      <c r="X4144" t="s">
        <v>12</v>
      </c>
      <c r="Y4144" t="s">
        <v>14</v>
      </c>
      <c r="Z4144" t="s">
        <v>17746</v>
      </c>
      <c r="AA4144" t="s">
        <v>17132</v>
      </c>
      <c r="AB4144">
        <v>95476</v>
      </c>
      <c r="AC4144" t="str">
        <f t="shared" si="128"/>
        <v>17202 Sonoma Hwy., Sonoma, CA 95476</v>
      </c>
      <c r="AD4144" t="s">
        <v>17</v>
      </c>
      <c r="AE4144" t="s">
        <v>935</v>
      </c>
      <c r="AF4144" t="s">
        <v>812</v>
      </c>
      <c r="AG4144" t="s">
        <v>935</v>
      </c>
      <c r="AH4144" t="s">
        <v>832</v>
      </c>
      <c r="AI4144">
        <v>38.322443980000003</v>
      </c>
      <c r="AJ4144">
        <v>-122.48810429</v>
      </c>
      <c r="AK4144">
        <v>226</v>
      </c>
      <c r="AL4144">
        <v>2</v>
      </c>
      <c r="AM4144">
        <v>0.9</v>
      </c>
      <c r="AN4144">
        <v>1</v>
      </c>
      <c r="AO4144">
        <v>0.4</v>
      </c>
      <c r="AP4144">
        <v>1</v>
      </c>
      <c r="AQ4144">
        <v>0.4</v>
      </c>
      <c r="AR4144">
        <v>0</v>
      </c>
      <c r="AS4144">
        <v>0</v>
      </c>
      <c r="AT4144">
        <v>100</v>
      </c>
      <c r="AU4144">
        <v>44.2</v>
      </c>
      <c r="AV4144">
        <v>1</v>
      </c>
      <c r="AW4144">
        <v>0.4</v>
      </c>
      <c r="AX4144">
        <v>107</v>
      </c>
      <c r="AY4144">
        <v>47.3</v>
      </c>
      <c r="AZ4144">
        <v>14</v>
      </c>
      <c r="BA4144">
        <v>6.2</v>
      </c>
      <c r="BB4144">
        <v>0</v>
      </c>
      <c r="BC4144">
        <v>0</v>
      </c>
      <c r="BD4144">
        <v>45</v>
      </c>
      <c r="BE4144">
        <v>19.899999999999999</v>
      </c>
      <c r="BF4144">
        <v>0</v>
      </c>
      <c r="BG4144">
        <v>0</v>
      </c>
      <c r="BH4144">
        <v>8</v>
      </c>
      <c r="BI4144">
        <v>3.5</v>
      </c>
      <c r="BJ4144">
        <v>4</v>
      </c>
      <c r="BK4144">
        <v>1.8</v>
      </c>
      <c r="BL4144">
        <v>108</v>
      </c>
      <c r="BM4144">
        <v>47.8</v>
      </c>
      <c r="BN4144">
        <v>25</v>
      </c>
      <c r="BO4144">
        <v>11.1</v>
      </c>
      <c r="BP4144">
        <v>107</v>
      </c>
      <c r="BQ4144">
        <v>47.3</v>
      </c>
      <c r="BR4144" t="s">
        <v>5450</v>
      </c>
      <c r="BS4144" t="s">
        <v>17132</v>
      </c>
      <c r="BX4144" t="s">
        <v>17708</v>
      </c>
      <c r="BY4144" t="s">
        <v>17710</v>
      </c>
      <c r="BZ4144">
        <v>31476</v>
      </c>
      <c r="CA4144">
        <v>-122.48810428951801</v>
      </c>
      <c r="CB4144">
        <v>38.322443983127698</v>
      </c>
      <c r="CD4144">
        <f xml:space="preserve"> _xlfn.XLOOKUP(AB4144,[1]Sheet1!B:B,[1]Sheet1!Y:Y,"Not Found")</f>
        <v>108322</v>
      </c>
      <c r="CE4144">
        <f xml:space="preserve"> _xlfn.XLOOKUP(AB4144,[1]Sheet1!B:B,[1]Sheet1!AA:AA, "Not Found")</f>
        <v>151776</v>
      </c>
      <c r="CH4144">
        <f t="shared" ca="1" si="129"/>
        <v>0.67164695710381506</v>
      </c>
    </row>
    <row r="4145" spans="1:86" x14ac:dyDescent="0.3">
      <c r="A4145">
        <v>9143</v>
      </c>
      <c r="B4145" t="s">
        <v>0</v>
      </c>
      <c r="C4145" t="s">
        <v>17747</v>
      </c>
      <c r="D4145" s="3">
        <v>49709536119069</v>
      </c>
      <c r="E4145" t="s">
        <v>17708</v>
      </c>
      <c r="F4145" t="s">
        <v>17748</v>
      </c>
      <c r="G4145" t="s">
        <v>831</v>
      </c>
      <c r="H4145" t="s">
        <v>17132</v>
      </c>
      <c r="I4145" t="s">
        <v>17710</v>
      </c>
      <c r="J4145" t="s">
        <v>17749</v>
      </c>
      <c r="K4145" t="s">
        <v>113</v>
      </c>
      <c r="L4145" t="s">
        <v>9</v>
      </c>
      <c r="M4145" s="1">
        <v>37135</v>
      </c>
      <c r="O4145" t="s">
        <v>113</v>
      </c>
      <c r="P4145" t="s">
        <v>75</v>
      </c>
      <c r="Q4145" t="s">
        <v>96</v>
      </c>
      <c r="R4145" t="s">
        <v>12</v>
      </c>
      <c r="U4145" t="s">
        <v>12</v>
      </c>
      <c r="V4145" t="s">
        <v>12</v>
      </c>
      <c r="W4145" t="s">
        <v>12</v>
      </c>
      <c r="X4145" t="s">
        <v>12</v>
      </c>
      <c r="Y4145" t="s">
        <v>58</v>
      </c>
      <c r="Z4145" t="s">
        <v>17750</v>
      </c>
      <c r="AA4145" t="s">
        <v>17132</v>
      </c>
      <c r="AB4145">
        <v>95476</v>
      </c>
      <c r="AC4145" t="str">
        <f t="shared" si="128"/>
        <v>1150 Broadway, Sonoma, CA 95476</v>
      </c>
      <c r="AD4145" t="s">
        <v>17</v>
      </c>
      <c r="AE4145" t="s">
        <v>935</v>
      </c>
      <c r="AF4145" t="s">
        <v>812</v>
      </c>
      <c r="AG4145" t="s">
        <v>935</v>
      </c>
      <c r="AH4145" t="s">
        <v>832</v>
      </c>
      <c r="AI4145">
        <v>38.280104979999997</v>
      </c>
      <c r="AJ4145">
        <v>-122.45901327999999</v>
      </c>
      <c r="AK4145">
        <v>330</v>
      </c>
      <c r="AL4145">
        <v>0</v>
      </c>
      <c r="AM4145">
        <v>0</v>
      </c>
      <c r="AN4145">
        <v>1</v>
      </c>
      <c r="AO4145">
        <v>0.3</v>
      </c>
      <c r="AP4145">
        <v>4</v>
      </c>
      <c r="AQ4145">
        <v>1.2</v>
      </c>
      <c r="AR4145">
        <v>2</v>
      </c>
      <c r="AS4145">
        <v>0.6</v>
      </c>
      <c r="AT4145">
        <v>180</v>
      </c>
      <c r="AU4145">
        <v>54.5</v>
      </c>
      <c r="AV4145">
        <v>1</v>
      </c>
      <c r="AW4145">
        <v>0.3</v>
      </c>
      <c r="AX4145">
        <v>139</v>
      </c>
      <c r="AY4145">
        <v>42.1</v>
      </c>
      <c r="AZ4145">
        <v>3</v>
      </c>
      <c r="BA4145">
        <v>0.9</v>
      </c>
      <c r="BB4145">
        <v>0</v>
      </c>
      <c r="BC4145">
        <v>0</v>
      </c>
      <c r="BD4145">
        <v>45</v>
      </c>
      <c r="BE4145">
        <v>13.6</v>
      </c>
      <c r="BF4145">
        <v>1</v>
      </c>
      <c r="BG4145">
        <v>0.3</v>
      </c>
      <c r="BH4145">
        <v>0</v>
      </c>
      <c r="BI4145">
        <v>0</v>
      </c>
      <c r="BJ4145">
        <v>7</v>
      </c>
      <c r="BK4145">
        <v>2.1</v>
      </c>
      <c r="BL4145">
        <v>157</v>
      </c>
      <c r="BM4145">
        <v>47.6</v>
      </c>
      <c r="BN4145">
        <v>50</v>
      </c>
      <c r="BO4145">
        <v>15.2</v>
      </c>
      <c r="BP4145">
        <v>147</v>
      </c>
      <c r="BQ4145">
        <v>44.5</v>
      </c>
      <c r="BR4145" t="s">
        <v>5450</v>
      </c>
      <c r="BS4145" t="s">
        <v>17132</v>
      </c>
      <c r="BX4145" t="s">
        <v>17708</v>
      </c>
      <c r="BY4145" t="s">
        <v>17710</v>
      </c>
      <c r="BZ4145">
        <v>38868</v>
      </c>
      <c r="CA4145">
        <v>-122.459013280812</v>
      </c>
      <c r="CB4145">
        <v>38.280104982342401</v>
      </c>
      <c r="CD4145">
        <f xml:space="preserve"> _xlfn.XLOOKUP(AB4145,[1]Sheet1!B:B,[1]Sheet1!Y:Y,"Not Found")</f>
        <v>108322</v>
      </c>
      <c r="CE4145">
        <f xml:space="preserve"> _xlfn.XLOOKUP(AB4145,[1]Sheet1!B:B,[1]Sheet1!AA:AA, "Not Found")</f>
        <v>151776</v>
      </c>
      <c r="CH4145">
        <f t="shared" ca="1" si="129"/>
        <v>0.93696023835882714</v>
      </c>
    </row>
    <row r="4146" spans="1:86" x14ac:dyDescent="0.3">
      <c r="A4146">
        <v>9144</v>
      </c>
      <c r="B4146" t="s">
        <v>0</v>
      </c>
      <c r="C4146" t="s">
        <v>17751</v>
      </c>
      <c r="D4146" s="3">
        <v>49709614930319</v>
      </c>
      <c r="E4146" t="s">
        <v>17752</v>
      </c>
      <c r="F4146" t="s">
        <v>17753</v>
      </c>
      <c r="G4146" t="s">
        <v>831</v>
      </c>
      <c r="H4146" t="s">
        <v>17132</v>
      </c>
      <c r="I4146" t="s">
        <v>17754</v>
      </c>
      <c r="J4146" t="s">
        <v>17755</v>
      </c>
      <c r="K4146" t="s">
        <v>483</v>
      </c>
      <c r="L4146" t="s">
        <v>9</v>
      </c>
      <c r="M4146" s="1">
        <v>36766</v>
      </c>
      <c r="O4146" t="s">
        <v>341</v>
      </c>
      <c r="P4146" t="s">
        <v>36</v>
      </c>
      <c r="Q4146" t="s">
        <v>11</v>
      </c>
      <c r="R4146" t="s">
        <v>13</v>
      </c>
      <c r="S4146" t="s">
        <v>17756</v>
      </c>
      <c r="T4146" t="s">
        <v>828</v>
      </c>
      <c r="U4146" t="s">
        <v>342</v>
      </c>
      <c r="V4146" t="s">
        <v>12</v>
      </c>
      <c r="W4146" t="s">
        <v>12</v>
      </c>
      <c r="X4146" t="s">
        <v>12</v>
      </c>
      <c r="Y4146" t="s">
        <v>14</v>
      </c>
      <c r="Z4146" t="s">
        <v>17757</v>
      </c>
      <c r="AA4146" t="s">
        <v>17162</v>
      </c>
      <c r="AB4146">
        <v>95472</v>
      </c>
      <c r="AC4146" t="str">
        <f t="shared" si="128"/>
        <v>700 Watertrough Rd., Sebastopol, CA 95472</v>
      </c>
      <c r="AD4146" t="s">
        <v>17</v>
      </c>
      <c r="AE4146" t="s">
        <v>1395</v>
      </c>
      <c r="AF4146" t="s">
        <v>1395</v>
      </c>
      <c r="AG4146" t="s">
        <v>1395</v>
      </c>
      <c r="AH4146" t="s">
        <v>602</v>
      </c>
      <c r="AI4146">
        <v>38.388833959999999</v>
      </c>
      <c r="AJ4146">
        <v>-122.85243435</v>
      </c>
      <c r="AK4146">
        <v>228</v>
      </c>
      <c r="AL4146">
        <v>0</v>
      </c>
      <c r="AM4146">
        <v>0</v>
      </c>
      <c r="AN4146">
        <v>2</v>
      </c>
      <c r="AO4146">
        <v>0.9</v>
      </c>
      <c r="AP4146">
        <v>5</v>
      </c>
      <c r="AQ4146">
        <v>2.2000000000000002</v>
      </c>
      <c r="AR4146">
        <v>0</v>
      </c>
      <c r="AS4146">
        <v>0</v>
      </c>
      <c r="AT4146">
        <v>50</v>
      </c>
      <c r="AU4146">
        <v>21.9</v>
      </c>
      <c r="AV4146">
        <v>0</v>
      </c>
      <c r="AW4146">
        <v>0</v>
      </c>
      <c r="AX4146">
        <v>155</v>
      </c>
      <c r="AY4146">
        <v>68</v>
      </c>
      <c r="AZ4146">
        <v>16</v>
      </c>
      <c r="BA4146">
        <v>7</v>
      </c>
      <c r="BB4146">
        <v>0</v>
      </c>
      <c r="BC4146">
        <v>0</v>
      </c>
      <c r="BD4146">
        <v>2</v>
      </c>
      <c r="BE4146">
        <v>0.9</v>
      </c>
      <c r="BF4146">
        <v>0</v>
      </c>
      <c r="BG4146">
        <v>0</v>
      </c>
      <c r="BH4146">
        <v>6</v>
      </c>
      <c r="BI4146">
        <v>2.6</v>
      </c>
      <c r="BJ4146">
        <v>0</v>
      </c>
      <c r="BK4146">
        <v>0</v>
      </c>
      <c r="BL4146">
        <v>55</v>
      </c>
      <c r="BM4146">
        <v>24.1</v>
      </c>
      <c r="BN4146">
        <v>23</v>
      </c>
      <c r="BO4146">
        <v>10.1</v>
      </c>
      <c r="BP4146">
        <v>54</v>
      </c>
      <c r="BQ4146">
        <v>23.7</v>
      </c>
      <c r="BR4146" t="s">
        <v>5450</v>
      </c>
      <c r="BS4146" t="s">
        <v>17132</v>
      </c>
      <c r="BT4146" t="s">
        <v>17752</v>
      </c>
      <c r="BU4146" t="s">
        <v>17754</v>
      </c>
      <c r="BV4146" t="s">
        <v>17157</v>
      </c>
      <c r="BW4146" t="s">
        <v>17159</v>
      </c>
      <c r="BZ4146">
        <v>39249</v>
      </c>
      <c r="CA4146">
        <v>-122.852434352757</v>
      </c>
      <c r="CB4146">
        <v>38.388833960731397</v>
      </c>
      <c r="CD4146">
        <f xml:space="preserve"> _xlfn.XLOOKUP(AB4146,[1]Sheet1!B:B,[1]Sheet1!Y:Y,"Not Found")</f>
        <v>109775</v>
      </c>
      <c r="CE4146">
        <f xml:space="preserve"> _xlfn.XLOOKUP(AB4146,[1]Sheet1!B:B,[1]Sheet1!AA:AA, "Not Found")</f>
        <v>146505</v>
      </c>
      <c r="CH4146">
        <f t="shared" ca="1" si="129"/>
        <v>0.39038656141204664</v>
      </c>
    </row>
    <row r="4147" spans="1:86" x14ac:dyDescent="0.3">
      <c r="A4147">
        <v>9145</v>
      </c>
      <c r="B4147" t="s">
        <v>0</v>
      </c>
      <c r="C4147" t="s">
        <v>17758</v>
      </c>
      <c r="D4147" s="3">
        <v>49709614930350</v>
      </c>
      <c r="E4147" t="s">
        <v>17752</v>
      </c>
      <c r="F4147" t="s">
        <v>17759</v>
      </c>
      <c r="G4147" t="s">
        <v>831</v>
      </c>
      <c r="H4147" t="s">
        <v>17132</v>
      </c>
      <c r="I4147" t="s">
        <v>17754</v>
      </c>
      <c r="J4147" t="s">
        <v>17760</v>
      </c>
      <c r="K4147" t="s">
        <v>35</v>
      </c>
      <c r="L4147" t="s">
        <v>9</v>
      </c>
      <c r="M4147" s="1">
        <v>37496</v>
      </c>
      <c r="O4147" t="s">
        <v>35</v>
      </c>
      <c r="P4147" t="s">
        <v>36</v>
      </c>
      <c r="Q4147" t="s">
        <v>96</v>
      </c>
      <c r="R4147" t="s">
        <v>13</v>
      </c>
      <c r="S4147" t="s">
        <v>17761</v>
      </c>
      <c r="T4147" t="s">
        <v>828</v>
      </c>
      <c r="U4147" t="s">
        <v>12</v>
      </c>
      <c r="V4147" t="s">
        <v>12</v>
      </c>
      <c r="W4147" t="s">
        <v>12</v>
      </c>
      <c r="X4147" t="s">
        <v>12</v>
      </c>
      <c r="Y4147" t="s">
        <v>14</v>
      </c>
      <c r="Z4147" t="s">
        <v>17762</v>
      </c>
      <c r="AA4147" t="s">
        <v>17162</v>
      </c>
      <c r="AB4147">
        <v>95472</v>
      </c>
      <c r="AC4147" t="str">
        <f t="shared" si="128"/>
        <v>7285 Hayden Ave., Sebastopol, CA 95472</v>
      </c>
      <c r="AD4147" t="s">
        <v>17</v>
      </c>
      <c r="AE4147" t="s">
        <v>1395</v>
      </c>
      <c r="AF4147" t="s">
        <v>1395</v>
      </c>
      <c r="AG4147" t="s">
        <v>1395</v>
      </c>
      <c r="AH4147" t="s">
        <v>225</v>
      </c>
      <c r="AI4147">
        <v>38.393334959999997</v>
      </c>
      <c r="AJ4147">
        <v>-122.82296135</v>
      </c>
      <c r="AK4147">
        <v>234</v>
      </c>
      <c r="AL4147">
        <v>1</v>
      </c>
      <c r="AM4147">
        <v>0.4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0.4</v>
      </c>
      <c r="AT4147">
        <v>26</v>
      </c>
      <c r="AU4147">
        <v>11.1</v>
      </c>
      <c r="AV4147">
        <v>0</v>
      </c>
      <c r="AW4147">
        <v>0</v>
      </c>
      <c r="AX4147">
        <v>187</v>
      </c>
      <c r="AY4147">
        <v>79.900000000000006</v>
      </c>
      <c r="AZ4147">
        <v>19</v>
      </c>
      <c r="BA4147">
        <v>8.1</v>
      </c>
      <c r="BB4147">
        <v>0</v>
      </c>
      <c r="BC4147">
        <v>0</v>
      </c>
      <c r="BD4147">
        <v>0</v>
      </c>
      <c r="BE4147">
        <v>0</v>
      </c>
      <c r="BF4147">
        <v>2</v>
      </c>
      <c r="BG4147">
        <v>0.9</v>
      </c>
      <c r="BH4147">
        <v>1</v>
      </c>
      <c r="BI4147">
        <v>0.4</v>
      </c>
      <c r="BJ4147">
        <v>0</v>
      </c>
      <c r="BK4147">
        <v>0</v>
      </c>
      <c r="BL4147">
        <v>82</v>
      </c>
      <c r="BM4147">
        <v>35</v>
      </c>
      <c r="BN4147">
        <v>13</v>
      </c>
      <c r="BO4147">
        <v>5.6</v>
      </c>
      <c r="BP4147">
        <v>82</v>
      </c>
      <c r="BQ4147">
        <v>35</v>
      </c>
      <c r="BR4147" t="s">
        <v>5450</v>
      </c>
      <c r="BS4147" t="s">
        <v>17132</v>
      </c>
      <c r="BT4147" t="s">
        <v>17174</v>
      </c>
      <c r="BU4147" t="s">
        <v>17175</v>
      </c>
      <c r="BV4147" t="s">
        <v>17157</v>
      </c>
      <c r="BW4147" t="s">
        <v>17159</v>
      </c>
      <c r="BZ4147">
        <v>39250</v>
      </c>
      <c r="CA4147">
        <v>-122.82296134855</v>
      </c>
      <c r="CB4147">
        <v>38.393334963709101</v>
      </c>
      <c r="CD4147">
        <f xml:space="preserve"> _xlfn.XLOOKUP(AB4147,[1]Sheet1!B:B,[1]Sheet1!Y:Y,"Not Found")</f>
        <v>109775</v>
      </c>
      <c r="CE4147">
        <f xml:space="preserve"> _xlfn.XLOOKUP(AB4147,[1]Sheet1!B:B,[1]Sheet1!AA:AA, "Not Found")</f>
        <v>146505</v>
      </c>
      <c r="CH4147">
        <f t="shared" ca="1" si="129"/>
        <v>0.20607929701784189</v>
      </c>
    </row>
    <row r="4148" spans="1:86" x14ac:dyDescent="0.3">
      <c r="A4148">
        <v>9146</v>
      </c>
      <c r="B4148" t="s">
        <v>0</v>
      </c>
      <c r="C4148" t="s">
        <v>17763</v>
      </c>
      <c r="D4148" s="3">
        <v>49709616052302</v>
      </c>
      <c r="E4148" t="s">
        <v>17752</v>
      </c>
      <c r="F4148" t="s">
        <v>17764</v>
      </c>
      <c r="G4148" t="s">
        <v>831</v>
      </c>
      <c r="H4148" t="s">
        <v>17132</v>
      </c>
      <c r="I4148" t="s">
        <v>17754</v>
      </c>
      <c r="J4148" t="s">
        <v>17765</v>
      </c>
      <c r="K4148" t="s">
        <v>113</v>
      </c>
      <c r="L4148" t="s">
        <v>9</v>
      </c>
      <c r="M4148" s="1">
        <v>29403</v>
      </c>
      <c r="O4148" t="s">
        <v>113</v>
      </c>
      <c r="P4148" t="s">
        <v>75</v>
      </c>
      <c r="Q4148" t="s">
        <v>96</v>
      </c>
      <c r="R4148" t="s">
        <v>13</v>
      </c>
      <c r="S4148" t="s">
        <v>17766</v>
      </c>
      <c r="T4148" t="s">
        <v>828</v>
      </c>
      <c r="U4148" t="s">
        <v>12</v>
      </c>
      <c r="V4148" t="s">
        <v>12</v>
      </c>
      <c r="W4148" t="s">
        <v>12</v>
      </c>
      <c r="X4148" t="s">
        <v>12</v>
      </c>
      <c r="Y4148" t="s">
        <v>14</v>
      </c>
      <c r="Z4148" t="s">
        <v>17767</v>
      </c>
      <c r="AA4148" t="s">
        <v>17162</v>
      </c>
      <c r="AB4148">
        <v>95472</v>
      </c>
      <c r="AC4148" t="str">
        <f t="shared" si="128"/>
        <v>1685 Watertrough Rd., Sebastopol, CA 95472</v>
      </c>
      <c r="AD4148" t="s">
        <v>17</v>
      </c>
      <c r="AE4148" t="s">
        <v>1395</v>
      </c>
      <c r="AF4148" t="s">
        <v>1395</v>
      </c>
      <c r="AG4148" t="s">
        <v>1395</v>
      </c>
      <c r="AH4148" t="s">
        <v>225</v>
      </c>
      <c r="AI4148">
        <v>38.379655960000001</v>
      </c>
      <c r="AJ4148">
        <v>-122.83627735</v>
      </c>
      <c r="AK4148">
        <v>207</v>
      </c>
      <c r="AL4148">
        <v>1</v>
      </c>
      <c r="AM4148">
        <v>0.5</v>
      </c>
      <c r="AN4148">
        <v>1</v>
      </c>
      <c r="AO4148">
        <v>0.5</v>
      </c>
      <c r="AP4148">
        <v>1</v>
      </c>
      <c r="AQ4148">
        <v>0.5</v>
      </c>
      <c r="AR4148">
        <v>1</v>
      </c>
      <c r="AS4148">
        <v>0.5</v>
      </c>
      <c r="AT4148">
        <v>49</v>
      </c>
      <c r="AU4148">
        <v>23.7</v>
      </c>
      <c r="AV4148">
        <v>0</v>
      </c>
      <c r="AW4148">
        <v>0</v>
      </c>
      <c r="AX4148">
        <v>132</v>
      </c>
      <c r="AY4148">
        <v>63.8</v>
      </c>
      <c r="AZ4148">
        <v>22</v>
      </c>
      <c r="BA4148">
        <v>10.6</v>
      </c>
      <c r="BB4148">
        <v>0</v>
      </c>
      <c r="BC4148">
        <v>0</v>
      </c>
      <c r="BD4148">
        <v>10</v>
      </c>
      <c r="BE4148">
        <v>4.8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55</v>
      </c>
      <c r="BM4148">
        <v>26.6</v>
      </c>
      <c r="BN4148">
        <v>29</v>
      </c>
      <c r="BO4148">
        <v>14</v>
      </c>
      <c r="BP4148">
        <v>54</v>
      </c>
      <c r="BQ4148">
        <v>26.1</v>
      </c>
      <c r="BR4148" t="s">
        <v>5450</v>
      </c>
      <c r="BS4148" t="s">
        <v>17132</v>
      </c>
      <c r="BT4148" t="s">
        <v>17752</v>
      </c>
      <c r="BU4148" t="s">
        <v>17754</v>
      </c>
      <c r="BV4148" t="s">
        <v>17157</v>
      </c>
      <c r="BW4148" t="s">
        <v>17159</v>
      </c>
      <c r="BZ4148">
        <v>39248</v>
      </c>
      <c r="CA4148">
        <v>-122.836277348458</v>
      </c>
      <c r="CB4148">
        <v>38.379655961721802</v>
      </c>
      <c r="CD4148">
        <f xml:space="preserve"> _xlfn.XLOOKUP(AB4148,[1]Sheet1!B:B,[1]Sheet1!Y:Y,"Not Found")</f>
        <v>109775</v>
      </c>
      <c r="CE4148">
        <f xml:space="preserve"> _xlfn.XLOOKUP(AB4148,[1]Sheet1!B:B,[1]Sheet1!AA:AA, "Not Found")</f>
        <v>146505</v>
      </c>
      <c r="CH4148">
        <f t="shared" ca="1" si="129"/>
        <v>0.22867518824479816</v>
      </c>
    </row>
    <row r="4149" spans="1:86" x14ac:dyDescent="0.3">
      <c r="A4149">
        <v>9147</v>
      </c>
      <c r="B4149" t="s">
        <v>0</v>
      </c>
      <c r="C4149" t="s">
        <v>17768</v>
      </c>
      <c r="D4149" s="3">
        <v>49709616093140</v>
      </c>
      <c r="E4149" t="s">
        <v>17752</v>
      </c>
      <c r="F4149" t="s">
        <v>17769</v>
      </c>
      <c r="G4149" t="s">
        <v>831</v>
      </c>
      <c r="H4149" t="s">
        <v>17132</v>
      </c>
      <c r="I4149" t="s">
        <v>17754</v>
      </c>
      <c r="J4149" t="s">
        <v>17770</v>
      </c>
      <c r="K4149" t="s">
        <v>35</v>
      </c>
      <c r="L4149" t="s">
        <v>9</v>
      </c>
      <c r="M4149" s="1">
        <v>29403</v>
      </c>
      <c r="O4149" t="s">
        <v>35</v>
      </c>
      <c r="P4149" t="s">
        <v>36</v>
      </c>
      <c r="Q4149" t="s">
        <v>37</v>
      </c>
      <c r="R4149" t="s">
        <v>12</v>
      </c>
      <c r="U4149" t="s">
        <v>12</v>
      </c>
      <c r="V4149" t="s">
        <v>12</v>
      </c>
      <c r="W4149" t="s">
        <v>13</v>
      </c>
      <c r="X4149" t="s">
        <v>12</v>
      </c>
      <c r="Y4149" t="s">
        <v>14</v>
      </c>
      <c r="Z4149" t="s">
        <v>17757</v>
      </c>
      <c r="AA4149" t="s">
        <v>17162</v>
      </c>
      <c r="AB4149">
        <v>95472</v>
      </c>
      <c r="AC4149" t="str">
        <f t="shared" si="128"/>
        <v>700 Watertrough Rd., Sebastopol, CA 95472</v>
      </c>
      <c r="AD4149" t="s">
        <v>17</v>
      </c>
      <c r="AE4149" t="s">
        <v>1395</v>
      </c>
      <c r="AF4149" t="s">
        <v>1395</v>
      </c>
      <c r="AG4149" t="s">
        <v>1395</v>
      </c>
      <c r="AH4149" t="s">
        <v>602</v>
      </c>
      <c r="AI4149">
        <v>38.388833959999999</v>
      </c>
      <c r="AJ4149">
        <v>-122.85243435</v>
      </c>
      <c r="AK4149">
        <v>288</v>
      </c>
      <c r="AL4149">
        <v>3</v>
      </c>
      <c r="AM4149">
        <v>1</v>
      </c>
      <c r="AN4149">
        <v>0</v>
      </c>
      <c r="AO4149">
        <v>0</v>
      </c>
      <c r="AP4149">
        <v>1</v>
      </c>
      <c r="AQ4149">
        <v>0.3</v>
      </c>
      <c r="AR4149">
        <v>0</v>
      </c>
      <c r="AS4149">
        <v>0</v>
      </c>
      <c r="AT4149">
        <v>63</v>
      </c>
      <c r="AU4149">
        <v>21.9</v>
      </c>
      <c r="AV4149">
        <v>0</v>
      </c>
      <c r="AW4149">
        <v>0</v>
      </c>
      <c r="AX4149">
        <v>203</v>
      </c>
      <c r="AY4149">
        <v>70.5</v>
      </c>
      <c r="AZ4149">
        <v>18</v>
      </c>
      <c r="BA4149">
        <v>6.2</v>
      </c>
      <c r="BB4149">
        <v>0</v>
      </c>
      <c r="BC4149">
        <v>0</v>
      </c>
      <c r="BD4149">
        <v>15</v>
      </c>
      <c r="BE4149">
        <v>5.2</v>
      </c>
      <c r="BF4149">
        <v>1</v>
      </c>
      <c r="BG4149">
        <v>0.3</v>
      </c>
      <c r="BH4149">
        <v>10</v>
      </c>
      <c r="BI4149">
        <v>3.5</v>
      </c>
      <c r="BJ4149">
        <v>0</v>
      </c>
      <c r="BK4149">
        <v>0</v>
      </c>
      <c r="BL4149">
        <v>83</v>
      </c>
      <c r="BM4149">
        <v>28.8</v>
      </c>
      <c r="BN4149">
        <v>23</v>
      </c>
      <c r="BO4149">
        <v>8</v>
      </c>
      <c r="BP4149">
        <v>80</v>
      </c>
      <c r="BQ4149">
        <v>27.8</v>
      </c>
      <c r="BR4149" t="s">
        <v>5450</v>
      </c>
      <c r="BS4149" t="s">
        <v>17132</v>
      </c>
      <c r="BT4149" t="s">
        <v>17752</v>
      </c>
      <c r="BU4149" t="s">
        <v>17754</v>
      </c>
      <c r="BV4149" t="s">
        <v>17157</v>
      </c>
      <c r="BW4149" t="s">
        <v>17159</v>
      </c>
      <c r="BZ4149">
        <v>39247</v>
      </c>
      <c r="CA4149">
        <v>-122.852434352757</v>
      </c>
      <c r="CB4149">
        <v>38.388833960731397</v>
      </c>
      <c r="CD4149">
        <f xml:space="preserve"> _xlfn.XLOOKUP(AB4149,[1]Sheet1!B:B,[1]Sheet1!Y:Y,"Not Found")</f>
        <v>109775</v>
      </c>
      <c r="CE4149">
        <f xml:space="preserve"> _xlfn.XLOOKUP(AB4149,[1]Sheet1!B:B,[1]Sheet1!AA:AA, "Not Found")</f>
        <v>146505</v>
      </c>
      <c r="CH4149">
        <f t="shared" ca="1" si="129"/>
        <v>0.13307542839531727</v>
      </c>
    </row>
    <row r="4150" spans="1:86" x14ac:dyDescent="0.3">
      <c r="A4150">
        <v>9148</v>
      </c>
      <c r="B4150" t="s">
        <v>0</v>
      </c>
      <c r="C4150" t="s">
        <v>17771</v>
      </c>
      <c r="D4150" s="3">
        <v>49709796052310</v>
      </c>
      <c r="E4150" t="s">
        <v>17772</v>
      </c>
      <c r="F4150" t="s">
        <v>17773</v>
      </c>
      <c r="G4150" t="s">
        <v>831</v>
      </c>
      <c r="H4150" t="s">
        <v>17132</v>
      </c>
      <c r="I4150" t="s">
        <v>17774</v>
      </c>
      <c r="J4150" t="s">
        <v>17775</v>
      </c>
      <c r="K4150" t="s">
        <v>35</v>
      </c>
      <c r="L4150" t="s">
        <v>9</v>
      </c>
      <c r="M4150" s="1">
        <v>7122</v>
      </c>
      <c r="O4150" t="s">
        <v>35</v>
      </c>
      <c r="P4150" t="s">
        <v>36</v>
      </c>
      <c r="Q4150" t="s">
        <v>75</v>
      </c>
      <c r="R4150" t="s">
        <v>12</v>
      </c>
      <c r="U4150" t="s">
        <v>12</v>
      </c>
      <c r="V4150" t="s">
        <v>12</v>
      </c>
      <c r="W4150" t="s">
        <v>13</v>
      </c>
      <c r="X4150" t="s">
        <v>12</v>
      </c>
      <c r="Y4150" t="s">
        <v>14</v>
      </c>
      <c r="Z4150" t="s">
        <v>17776</v>
      </c>
      <c r="AA4150" t="s">
        <v>17209</v>
      </c>
      <c r="AB4150">
        <v>94952</v>
      </c>
      <c r="AC4150" t="str">
        <f t="shared" si="128"/>
        <v>5001 Spring Hill Rd., Petaluma, CA 94952</v>
      </c>
      <c r="AD4150" t="s">
        <v>17</v>
      </c>
      <c r="AE4150" t="s">
        <v>1395</v>
      </c>
      <c r="AF4150" t="s">
        <v>1395</v>
      </c>
      <c r="AG4150" t="s">
        <v>11</v>
      </c>
      <c r="AH4150" t="s">
        <v>602</v>
      </c>
      <c r="AI4150">
        <v>38.255093960000004</v>
      </c>
      <c r="AJ4150">
        <v>-122.77909433000001</v>
      </c>
      <c r="AK4150">
        <v>125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73</v>
      </c>
      <c r="AU4150">
        <v>58.4</v>
      </c>
      <c r="AV4150">
        <v>1</v>
      </c>
      <c r="AW4150">
        <v>0.8</v>
      </c>
      <c r="AX4150">
        <v>37</v>
      </c>
      <c r="AY4150">
        <v>29.6</v>
      </c>
      <c r="AZ4150">
        <v>13</v>
      </c>
      <c r="BA4150">
        <v>10.4</v>
      </c>
      <c r="BB4150">
        <v>1</v>
      </c>
      <c r="BC4150">
        <v>0.8</v>
      </c>
      <c r="BD4150">
        <v>36</v>
      </c>
      <c r="BE4150">
        <v>28.8</v>
      </c>
      <c r="BF4150">
        <v>0</v>
      </c>
      <c r="BG4150">
        <v>0</v>
      </c>
      <c r="BH4150">
        <v>0</v>
      </c>
      <c r="BI4150">
        <v>0</v>
      </c>
      <c r="BJ4150">
        <v>1</v>
      </c>
      <c r="BK4150">
        <v>0.8</v>
      </c>
      <c r="BL4150">
        <v>58</v>
      </c>
      <c r="BM4150">
        <v>46.4</v>
      </c>
      <c r="BN4150">
        <v>15</v>
      </c>
      <c r="BO4150">
        <v>12</v>
      </c>
      <c r="BP4150">
        <v>57</v>
      </c>
      <c r="BQ4150">
        <v>45.6</v>
      </c>
      <c r="BR4150" t="s">
        <v>5450</v>
      </c>
      <c r="BS4150" t="s">
        <v>17132</v>
      </c>
      <c r="BT4150" t="s">
        <v>17772</v>
      </c>
      <c r="BU4150" t="s">
        <v>17774</v>
      </c>
      <c r="BV4150" t="s">
        <v>17210</v>
      </c>
      <c r="BW4150" t="s">
        <v>17211</v>
      </c>
      <c r="BZ4150">
        <v>39251</v>
      </c>
      <c r="CA4150">
        <v>-122.77909432548699</v>
      </c>
      <c r="CB4150">
        <v>38.255093956407997</v>
      </c>
      <c r="CD4150">
        <f xml:space="preserve"> _xlfn.XLOOKUP(AB4150,[1]Sheet1!B:B,[1]Sheet1!Y:Y,"Not Found")</f>
        <v>115097</v>
      </c>
      <c r="CE4150">
        <f xml:space="preserve"> _xlfn.XLOOKUP(AB4150,[1]Sheet1!B:B,[1]Sheet1!AA:AA, "Not Found")</f>
        <v>154846</v>
      </c>
      <c r="CH4150">
        <f t="shared" ca="1" si="129"/>
        <v>0.14656277274940732</v>
      </c>
    </row>
    <row r="4151" spans="1:86" x14ac:dyDescent="0.3">
      <c r="A4151">
        <v>9149</v>
      </c>
      <c r="B4151" t="s">
        <v>0</v>
      </c>
      <c r="C4151" t="s">
        <v>17777</v>
      </c>
      <c r="D4151" s="3">
        <v>49709956110324</v>
      </c>
      <c r="E4151" t="s">
        <v>17502</v>
      </c>
      <c r="F4151" t="s">
        <v>17778</v>
      </c>
      <c r="G4151" t="s">
        <v>831</v>
      </c>
      <c r="H4151" t="s">
        <v>17132</v>
      </c>
      <c r="I4151" t="s">
        <v>17503</v>
      </c>
      <c r="J4151" t="s">
        <v>17779</v>
      </c>
      <c r="K4151" t="s">
        <v>35</v>
      </c>
      <c r="L4151" t="s">
        <v>9</v>
      </c>
      <c r="M4151" s="1">
        <v>33519</v>
      </c>
      <c r="O4151" t="s">
        <v>35</v>
      </c>
      <c r="P4151" t="s">
        <v>36</v>
      </c>
      <c r="Q4151" t="s">
        <v>75</v>
      </c>
      <c r="R4151" t="s">
        <v>12</v>
      </c>
      <c r="U4151" t="s">
        <v>12</v>
      </c>
      <c r="V4151" t="s">
        <v>12</v>
      </c>
      <c r="W4151" t="s">
        <v>13</v>
      </c>
      <c r="X4151" t="s">
        <v>12</v>
      </c>
      <c r="Y4151" t="s">
        <v>14</v>
      </c>
      <c r="Z4151" t="s">
        <v>17780</v>
      </c>
      <c r="AA4151" t="s">
        <v>17209</v>
      </c>
      <c r="AB4151">
        <v>94954</v>
      </c>
      <c r="AC4151" t="str">
        <f t="shared" si="128"/>
        <v>880 Maria Dr., Petaluma, CA 94954</v>
      </c>
      <c r="AD4151" t="s">
        <v>17</v>
      </c>
      <c r="AE4151" t="s">
        <v>1395</v>
      </c>
      <c r="AF4151" t="s">
        <v>1395</v>
      </c>
      <c r="AG4151" t="s">
        <v>11</v>
      </c>
      <c r="AH4151" t="s">
        <v>479</v>
      </c>
      <c r="AI4151">
        <v>38.266257969999998</v>
      </c>
      <c r="AJ4151">
        <v>-122.64486031</v>
      </c>
      <c r="AK4151">
        <v>371</v>
      </c>
      <c r="AL4151">
        <v>0</v>
      </c>
      <c r="AM4151">
        <v>0</v>
      </c>
      <c r="AN4151">
        <v>0</v>
      </c>
      <c r="AO4151">
        <v>0</v>
      </c>
      <c r="AP4151">
        <v>14</v>
      </c>
      <c r="AQ4151">
        <v>3.8</v>
      </c>
      <c r="AR4151">
        <v>2</v>
      </c>
      <c r="AS4151">
        <v>0.5</v>
      </c>
      <c r="AT4151">
        <v>73</v>
      </c>
      <c r="AU4151">
        <v>19.7</v>
      </c>
      <c r="AV4151">
        <v>2</v>
      </c>
      <c r="AW4151">
        <v>0.5</v>
      </c>
      <c r="AX4151">
        <v>223</v>
      </c>
      <c r="AY4151">
        <v>60.1</v>
      </c>
      <c r="AZ4151">
        <v>53</v>
      </c>
      <c r="BA4151">
        <v>14.3</v>
      </c>
      <c r="BB4151">
        <v>4</v>
      </c>
      <c r="BC4151">
        <v>1.1000000000000001</v>
      </c>
      <c r="BD4151">
        <v>20</v>
      </c>
      <c r="BE4151">
        <v>5.4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48</v>
      </c>
      <c r="BM4151">
        <v>12.9</v>
      </c>
      <c r="BN4151">
        <v>28</v>
      </c>
      <c r="BO4151">
        <v>7.5</v>
      </c>
      <c r="BP4151">
        <v>46</v>
      </c>
      <c r="BQ4151">
        <v>12.4</v>
      </c>
      <c r="BR4151" t="s">
        <v>5450</v>
      </c>
      <c r="BS4151" t="s">
        <v>17132</v>
      </c>
      <c r="BT4151" t="s">
        <v>17502</v>
      </c>
      <c r="BU4151" t="s">
        <v>17503</v>
      </c>
      <c r="BV4151" t="s">
        <v>17210</v>
      </c>
      <c r="BW4151" t="s">
        <v>17211</v>
      </c>
      <c r="BZ4151">
        <v>39479</v>
      </c>
      <c r="CA4151">
        <v>-122.64486030704499</v>
      </c>
      <c r="CB4151">
        <v>38.266257967219701</v>
      </c>
      <c r="CD4151">
        <f xml:space="preserve"> _xlfn.XLOOKUP(AB4151,[1]Sheet1!B:B,[1]Sheet1!Y:Y,"Not Found")</f>
        <v>107564</v>
      </c>
      <c r="CE4151">
        <f xml:space="preserve"> _xlfn.XLOOKUP(AB4151,[1]Sheet1!B:B,[1]Sheet1!AA:AA, "Not Found")</f>
        <v>139166</v>
      </c>
      <c r="CH4151">
        <f t="shared" ca="1" si="129"/>
        <v>0.78533925603774013</v>
      </c>
    </row>
    <row r="4152" spans="1:86" x14ac:dyDescent="0.3">
      <c r="A4152">
        <v>9150</v>
      </c>
      <c r="B4152" t="s">
        <v>0</v>
      </c>
      <c r="C4152" t="s">
        <v>17781</v>
      </c>
      <c r="D4152" s="3">
        <v>49709956114409</v>
      </c>
      <c r="E4152" t="s">
        <v>17502</v>
      </c>
      <c r="F4152" t="s">
        <v>17782</v>
      </c>
      <c r="G4152" t="s">
        <v>831</v>
      </c>
      <c r="H4152" t="s">
        <v>17132</v>
      </c>
      <c r="I4152" t="s">
        <v>17503</v>
      </c>
      <c r="J4152" t="s">
        <v>17783</v>
      </c>
      <c r="K4152" t="s">
        <v>35</v>
      </c>
      <c r="L4152" t="s">
        <v>9</v>
      </c>
      <c r="M4152" s="1">
        <v>35675</v>
      </c>
      <c r="O4152" t="s">
        <v>35</v>
      </c>
      <c r="P4152" t="s">
        <v>36</v>
      </c>
      <c r="Q4152" t="s">
        <v>75</v>
      </c>
      <c r="R4152" t="s">
        <v>12</v>
      </c>
      <c r="U4152" t="s">
        <v>12</v>
      </c>
      <c r="V4152" t="s">
        <v>12</v>
      </c>
      <c r="W4152" t="s">
        <v>13</v>
      </c>
      <c r="X4152" t="s">
        <v>12</v>
      </c>
      <c r="Y4152" t="s">
        <v>14</v>
      </c>
      <c r="Z4152" t="s">
        <v>17784</v>
      </c>
      <c r="AA4152" t="s">
        <v>17209</v>
      </c>
      <c r="AB4152">
        <v>94954</v>
      </c>
      <c r="AC4152" t="str">
        <f t="shared" si="128"/>
        <v>1851 Hartman Ln., Petaluma, CA 94954</v>
      </c>
      <c r="AD4152" t="s">
        <v>17</v>
      </c>
      <c r="AE4152" t="s">
        <v>1395</v>
      </c>
      <c r="AF4152" t="s">
        <v>1395</v>
      </c>
      <c r="AG4152" t="s">
        <v>11</v>
      </c>
      <c r="AH4152" t="s">
        <v>479</v>
      </c>
      <c r="AI4152">
        <v>38.275223969999999</v>
      </c>
      <c r="AJ4152">
        <v>-122.64872731</v>
      </c>
      <c r="AK4152">
        <v>417</v>
      </c>
      <c r="AL4152">
        <v>9</v>
      </c>
      <c r="AM4152">
        <v>2.2000000000000002</v>
      </c>
      <c r="AN4152">
        <v>1</v>
      </c>
      <c r="AO4152">
        <v>0.2</v>
      </c>
      <c r="AP4152">
        <v>19</v>
      </c>
      <c r="AQ4152">
        <v>4.5999999999999996</v>
      </c>
      <c r="AR4152">
        <v>8</v>
      </c>
      <c r="AS4152">
        <v>1.9</v>
      </c>
      <c r="AT4152">
        <v>100</v>
      </c>
      <c r="AU4152">
        <v>24</v>
      </c>
      <c r="AV4152">
        <v>0</v>
      </c>
      <c r="AW4152">
        <v>0</v>
      </c>
      <c r="AX4152">
        <v>250</v>
      </c>
      <c r="AY4152">
        <v>60</v>
      </c>
      <c r="AZ4152">
        <v>25</v>
      </c>
      <c r="BA4152">
        <v>6</v>
      </c>
      <c r="BB4152">
        <v>5</v>
      </c>
      <c r="BC4152">
        <v>1.2</v>
      </c>
      <c r="BD4152">
        <v>23</v>
      </c>
      <c r="BE4152">
        <v>5.5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68</v>
      </c>
      <c r="BM4152">
        <v>16.3</v>
      </c>
      <c r="BN4152">
        <v>44</v>
      </c>
      <c r="BO4152">
        <v>10.6</v>
      </c>
      <c r="BP4152">
        <v>65</v>
      </c>
      <c r="BQ4152">
        <v>15.6</v>
      </c>
      <c r="BR4152" t="s">
        <v>5450</v>
      </c>
      <c r="BS4152" t="s">
        <v>17132</v>
      </c>
      <c r="BT4152" t="s">
        <v>17502</v>
      </c>
      <c r="BU4152" t="s">
        <v>17503</v>
      </c>
      <c r="BV4152" t="s">
        <v>17210</v>
      </c>
      <c r="BW4152" t="s">
        <v>17211</v>
      </c>
      <c r="BZ4152">
        <v>39478</v>
      </c>
      <c r="CA4152">
        <v>-122.64872730906001</v>
      </c>
      <c r="CB4152">
        <v>38.275223968069</v>
      </c>
      <c r="CD4152">
        <f xml:space="preserve"> _xlfn.XLOOKUP(AB4152,[1]Sheet1!B:B,[1]Sheet1!Y:Y,"Not Found")</f>
        <v>107564</v>
      </c>
      <c r="CE4152">
        <f xml:space="preserve"> _xlfn.XLOOKUP(AB4152,[1]Sheet1!B:B,[1]Sheet1!AA:AA, "Not Found")</f>
        <v>139166</v>
      </c>
      <c r="CH4152">
        <f t="shared" ca="1" si="129"/>
        <v>0.60189851874227085</v>
      </c>
    </row>
    <row r="4153" spans="1:86" x14ac:dyDescent="0.3">
      <c r="A4153">
        <v>9151</v>
      </c>
      <c r="B4153" t="s">
        <v>0</v>
      </c>
      <c r="C4153" t="s">
        <v>17785</v>
      </c>
      <c r="D4153" s="3">
        <v>49710016052336</v>
      </c>
      <c r="E4153" t="s">
        <v>17786</v>
      </c>
      <c r="F4153" t="s">
        <v>17787</v>
      </c>
      <c r="G4153" t="s">
        <v>831</v>
      </c>
      <c r="H4153" t="s">
        <v>17132</v>
      </c>
      <c r="I4153" t="s">
        <v>17788</v>
      </c>
      <c r="J4153" t="s">
        <v>17789</v>
      </c>
      <c r="K4153" t="s">
        <v>35</v>
      </c>
      <c r="L4153" t="s">
        <v>9</v>
      </c>
      <c r="M4153" s="1">
        <v>29403</v>
      </c>
      <c r="O4153" t="s">
        <v>35</v>
      </c>
      <c r="P4153" t="s">
        <v>36</v>
      </c>
      <c r="Q4153" t="s">
        <v>75</v>
      </c>
      <c r="R4153" t="s">
        <v>12</v>
      </c>
      <c r="U4153" t="s">
        <v>12</v>
      </c>
      <c r="V4153" t="s">
        <v>12</v>
      </c>
      <c r="W4153" t="s">
        <v>12</v>
      </c>
      <c r="X4153" t="s">
        <v>12</v>
      </c>
      <c r="Y4153" t="s">
        <v>14</v>
      </c>
      <c r="Z4153" t="s">
        <v>17790</v>
      </c>
      <c r="AA4153" t="s">
        <v>17153</v>
      </c>
      <c r="AB4153">
        <v>95448</v>
      </c>
      <c r="AC4153" t="str">
        <f t="shared" si="128"/>
        <v>1201 Felta Rd., Healdsburg, CA 95448</v>
      </c>
      <c r="AD4153" t="s">
        <v>17</v>
      </c>
      <c r="AE4153" t="s">
        <v>1395</v>
      </c>
      <c r="AF4153" t="s">
        <v>1395</v>
      </c>
      <c r="AG4153" t="s">
        <v>1395</v>
      </c>
      <c r="AH4153" t="s">
        <v>602</v>
      </c>
      <c r="AI4153">
        <v>38.579956969999998</v>
      </c>
      <c r="AJ4153">
        <v>-122.88328538</v>
      </c>
      <c r="AK4153">
        <v>137</v>
      </c>
      <c r="AL4153">
        <v>0</v>
      </c>
      <c r="AM4153">
        <v>0</v>
      </c>
      <c r="AN4153">
        <v>1</v>
      </c>
      <c r="AO4153">
        <v>0.7</v>
      </c>
      <c r="AP4153">
        <v>0</v>
      </c>
      <c r="AQ4153">
        <v>0</v>
      </c>
      <c r="AR4153">
        <v>0</v>
      </c>
      <c r="AS4153">
        <v>0</v>
      </c>
      <c r="AT4153">
        <v>31</v>
      </c>
      <c r="AU4153">
        <v>22.6</v>
      </c>
      <c r="AV4153">
        <v>0</v>
      </c>
      <c r="AW4153">
        <v>0</v>
      </c>
      <c r="AX4153">
        <v>98</v>
      </c>
      <c r="AY4153">
        <v>71.5</v>
      </c>
      <c r="AZ4153">
        <v>7</v>
      </c>
      <c r="BA4153">
        <v>5.0999999999999996</v>
      </c>
      <c r="BB4153">
        <v>0</v>
      </c>
      <c r="BC4153">
        <v>0</v>
      </c>
      <c r="BD4153">
        <v>7</v>
      </c>
      <c r="BE4153">
        <v>5.0999999999999996</v>
      </c>
      <c r="BF4153">
        <v>0</v>
      </c>
      <c r="BG4153">
        <v>0</v>
      </c>
      <c r="BH4153">
        <v>0</v>
      </c>
      <c r="BI4153">
        <v>0</v>
      </c>
      <c r="BJ4153">
        <v>1</v>
      </c>
      <c r="BK4153">
        <v>0.7</v>
      </c>
      <c r="BL4153">
        <v>50</v>
      </c>
      <c r="BM4153">
        <v>36.5</v>
      </c>
      <c r="BN4153">
        <v>10</v>
      </c>
      <c r="BO4153">
        <v>7.3</v>
      </c>
      <c r="BP4153">
        <v>50</v>
      </c>
      <c r="BQ4153">
        <v>36.5</v>
      </c>
      <c r="BR4153" t="s">
        <v>5450</v>
      </c>
      <c r="BS4153" t="s">
        <v>17132</v>
      </c>
      <c r="BT4153" t="s">
        <v>17786</v>
      </c>
      <c r="BU4153" t="s">
        <v>17788</v>
      </c>
      <c r="BX4153" t="s">
        <v>17154</v>
      </c>
      <c r="BY4153" t="s">
        <v>17155</v>
      </c>
      <c r="BZ4153">
        <v>39546</v>
      </c>
      <c r="CA4153">
        <v>-122.88328538081799</v>
      </c>
      <c r="CB4153">
        <v>38.5799569736241</v>
      </c>
      <c r="CD4153">
        <f xml:space="preserve"> _xlfn.XLOOKUP(AB4153,[1]Sheet1!B:B,[1]Sheet1!Y:Y,"Not Found")</f>
        <v>103048</v>
      </c>
      <c r="CE4153">
        <f xml:space="preserve"> _xlfn.XLOOKUP(AB4153,[1]Sheet1!B:B,[1]Sheet1!AA:AA, "Not Found")</f>
        <v>155806</v>
      </c>
      <c r="CH4153">
        <f t="shared" ca="1" si="129"/>
        <v>0.5456818929269317</v>
      </c>
    </row>
    <row r="4154" spans="1:86" x14ac:dyDescent="0.3">
      <c r="A4154">
        <v>9152</v>
      </c>
      <c r="B4154" t="s">
        <v>0</v>
      </c>
      <c r="C4154" t="s">
        <v>17791</v>
      </c>
      <c r="D4154" s="3">
        <v>49710196052344</v>
      </c>
      <c r="E4154" t="s">
        <v>17792</v>
      </c>
      <c r="F4154" t="s">
        <v>17793</v>
      </c>
      <c r="G4154" t="s">
        <v>831</v>
      </c>
      <c r="H4154" t="s">
        <v>17132</v>
      </c>
      <c r="I4154" t="s">
        <v>17794</v>
      </c>
      <c r="J4154" t="s">
        <v>108</v>
      </c>
      <c r="K4154" t="s">
        <v>35</v>
      </c>
      <c r="L4154" t="s">
        <v>9</v>
      </c>
      <c r="M4154" s="1">
        <v>29403</v>
      </c>
      <c r="O4154" t="s">
        <v>35</v>
      </c>
      <c r="P4154" t="s">
        <v>36</v>
      </c>
      <c r="Q4154" t="s">
        <v>75</v>
      </c>
      <c r="R4154" t="s">
        <v>12</v>
      </c>
      <c r="U4154" t="s">
        <v>12</v>
      </c>
      <c r="V4154" t="s">
        <v>12</v>
      </c>
      <c r="W4154" t="s">
        <v>13</v>
      </c>
      <c r="X4154" t="s">
        <v>12</v>
      </c>
      <c r="Y4154" t="s">
        <v>14</v>
      </c>
      <c r="Z4154" t="s">
        <v>17795</v>
      </c>
      <c r="AA4154" t="s">
        <v>17209</v>
      </c>
      <c r="AB4154">
        <v>94952</v>
      </c>
      <c r="AC4154" t="str">
        <f t="shared" si="128"/>
        <v>3775 Bodega Ave., Petaluma, CA 94952</v>
      </c>
      <c r="AD4154" t="s">
        <v>17</v>
      </c>
      <c r="AE4154" t="s">
        <v>1395</v>
      </c>
      <c r="AF4154" t="s">
        <v>1395</v>
      </c>
      <c r="AG4154" t="s">
        <v>11</v>
      </c>
      <c r="AH4154" t="s">
        <v>11466</v>
      </c>
      <c r="AI4154">
        <v>38.244408960000001</v>
      </c>
      <c r="AJ4154">
        <v>-122.68576231</v>
      </c>
      <c r="AK4154">
        <v>223</v>
      </c>
      <c r="AL4154">
        <v>3</v>
      </c>
      <c r="AM4154">
        <v>1.3</v>
      </c>
      <c r="AN4154">
        <v>1</v>
      </c>
      <c r="AO4154">
        <v>0.4</v>
      </c>
      <c r="AP4154">
        <v>3</v>
      </c>
      <c r="AQ4154">
        <v>1.3</v>
      </c>
      <c r="AR4154">
        <v>1</v>
      </c>
      <c r="AS4154">
        <v>0.4</v>
      </c>
      <c r="AT4154">
        <v>36</v>
      </c>
      <c r="AU4154">
        <v>16.100000000000001</v>
      </c>
      <c r="AV4154">
        <v>0</v>
      </c>
      <c r="AW4154">
        <v>0</v>
      </c>
      <c r="AX4154">
        <v>171</v>
      </c>
      <c r="AY4154">
        <v>76.7</v>
      </c>
      <c r="AZ4154">
        <v>6</v>
      </c>
      <c r="BA4154">
        <v>2.7</v>
      </c>
      <c r="BB4154">
        <v>2</v>
      </c>
      <c r="BC4154">
        <v>0.9</v>
      </c>
      <c r="BD4154">
        <v>15</v>
      </c>
      <c r="BE4154">
        <v>6.7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49</v>
      </c>
      <c r="BM4154">
        <v>22</v>
      </c>
      <c r="BN4154">
        <v>21</v>
      </c>
      <c r="BO4154">
        <v>9.4</v>
      </c>
      <c r="BP4154">
        <v>48</v>
      </c>
      <c r="BQ4154">
        <v>21.5</v>
      </c>
      <c r="BR4154" t="s">
        <v>5450</v>
      </c>
      <c r="BS4154" t="s">
        <v>17132</v>
      </c>
      <c r="BT4154" t="s">
        <v>17792</v>
      </c>
      <c r="BU4154" t="s">
        <v>17794</v>
      </c>
      <c r="BV4154" t="s">
        <v>17210</v>
      </c>
      <c r="BW4154" t="s">
        <v>17211</v>
      </c>
      <c r="BZ4154">
        <v>39610</v>
      </c>
      <c r="CA4154">
        <v>-122.68576231124101</v>
      </c>
      <c r="CB4154">
        <v>38.2444089633861</v>
      </c>
      <c r="CD4154">
        <f xml:space="preserve"> _xlfn.XLOOKUP(AB4154,[1]Sheet1!B:B,[1]Sheet1!Y:Y,"Not Found")</f>
        <v>115097</v>
      </c>
      <c r="CE4154">
        <f xml:space="preserve"> _xlfn.XLOOKUP(AB4154,[1]Sheet1!B:B,[1]Sheet1!AA:AA, "Not Found")</f>
        <v>154846</v>
      </c>
      <c r="CH4154">
        <f t="shared" ca="1" si="129"/>
        <v>0.21890554923385441</v>
      </c>
    </row>
    <row r="4155" spans="1:86" x14ac:dyDescent="0.3">
      <c r="A4155">
        <v>9153</v>
      </c>
      <c r="B4155" t="s">
        <v>0</v>
      </c>
      <c r="C4155" t="s">
        <v>17796</v>
      </c>
      <c r="D4155" s="3">
        <v>49710356052377</v>
      </c>
      <c r="E4155" t="s">
        <v>17611</v>
      </c>
      <c r="F4155" t="s">
        <v>17797</v>
      </c>
      <c r="G4155" t="s">
        <v>831</v>
      </c>
      <c r="H4155" t="s">
        <v>17132</v>
      </c>
      <c r="I4155" t="s">
        <v>17612</v>
      </c>
      <c r="J4155" t="s">
        <v>17798</v>
      </c>
      <c r="K4155" t="s">
        <v>35</v>
      </c>
      <c r="L4155" t="s">
        <v>9</v>
      </c>
      <c r="M4155" s="1">
        <v>29403</v>
      </c>
      <c r="O4155" t="s">
        <v>35</v>
      </c>
      <c r="P4155" t="s">
        <v>36</v>
      </c>
      <c r="Q4155" t="s">
        <v>96</v>
      </c>
      <c r="R4155" t="s">
        <v>13</v>
      </c>
      <c r="S4155" t="s">
        <v>17799</v>
      </c>
      <c r="T4155" t="s">
        <v>828</v>
      </c>
      <c r="U4155" t="s">
        <v>12</v>
      </c>
      <c r="V4155" t="s">
        <v>12</v>
      </c>
      <c r="W4155" t="s">
        <v>13</v>
      </c>
      <c r="X4155" t="s">
        <v>12</v>
      </c>
      <c r="Y4155" t="s">
        <v>14</v>
      </c>
      <c r="Z4155" t="s">
        <v>17800</v>
      </c>
      <c r="AA4155" t="s">
        <v>17136</v>
      </c>
      <c r="AB4155">
        <v>95407</v>
      </c>
      <c r="AC4155" t="str">
        <f t="shared" si="128"/>
        <v>4389 Price Ave., Santa Rosa, CA 95407</v>
      </c>
      <c r="AD4155" t="s">
        <v>17</v>
      </c>
      <c r="AE4155" t="s">
        <v>1395</v>
      </c>
      <c r="AF4155" t="s">
        <v>1395</v>
      </c>
      <c r="AG4155" t="s">
        <v>11</v>
      </c>
      <c r="AH4155" t="s">
        <v>225</v>
      </c>
      <c r="AI4155">
        <v>38.419801970000002</v>
      </c>
      <c r="AJ4155">
        <v>-122.77371534</v>
      </c>
      <c r="AK4155">
        <v>461</v>
      </c>
      <c r="AL4155">
        <v>12</v>
      </c>
      <c r="AM4155">
        <v>2.6</v>
      </c>
      <c r="AN4155">
        <v>4</v>
      </c>
      <c r="AO4155">
        <v>0.9</v>
      </c>
      <c r="AP4155">
        <v>27</v>
      </c>
      <c r="AQ4155">
        <v>5.9</v>
      </c>
      <c r="AR4155">
        <v>2</v>
      </c>
      <c r="AS4155">
        <v>0.4</v>
      </c>
      <c r="AT4155">
        <v>310</v>
      </c>
      <c r="AU4155">
        <v>67.2</v>
      </c>
      <c r="AV4155">
        <v>1</v>
      </c>
      <c r="AW4155">
        <v>0.2</v>
      </c>
      <c r="AX4155">
        <v>85</v>
      </c>
      <c r="AY4155">
        <v>18.399999999999999</v>
      </c>
      <c r="AZ4155">
        <v>20</v>
      </c>
      <c r="BA4155">
        <v>4.3</v>
      </c>
      <c r="BB4155">
        <v>0</v>
      </c>
      <c r="BC4155">
        <v>0</v>
      </c>
      <c r="BD4155">
        <v>166</v>
      </c>
      <c r="BE4155">
        <v>36</v>
      </c>
      <c r="BF4155">
        <v>1</v>
      </c>
      <c r="BG4155">
        <v>0.2</v>
      </c>
      <c r="BH4155">
        <v>40</v>
      </c>
      <c r="BI4155">
        <v>8.6999999999999993</v>
      </c>
      <c r="BJ4155">
        <v>12</v>
      </c>
      <c r="BK4155">
        <v>2.6</v>
      </c>
      <c r="BL4155">
        <v>370</v>
      </c>
      <c r="BM4155">
        <v>80.3</v>
      </c>
      <c r="BN4155">
        <v>69</v>
      </c>
      <c r="BO4155">
        <v>15</v>
      </c>
      <c r="BP4155">
        <v>365</v>
      </c>
      <c r="BQ4155">
        <v>79.2</v>
      </c>
      <c r="BR4155" t="s">
        <v>5450</v>
      </c>
      <c r="BS4155" t="s">
        <v>17132</v>
      </c>
      <c r="BT4155" t="s">
        <v>17611</v>
      </c>
      <c r="BU4155" t="s">
        <v>17612</v>
      </c>
      <c r="BV4155" t="s">
        <v>17139</v>
      </c>
      <c r="BW4155" t="s">
        <v>17140</v>
      </c>
      <c r="BZ4155">
        <v>39643</v>
      </c>
      <c r="CA4155">
        <v>-122.77371534457799</v>
      </c>
      <c r="CB4155">
        <v>38.4198019701631</v>
      </c>
      <c r="CD4155">
        <f xml:space="preserve"> _xlfn.XLOOKUP(AB4155,[1]Sheet1!B:B,[1]Sheet1!Y:Y,"Not Found")</f>
        <v>82807</v>
      </c>
      <c r="CE4155">
        <f xml:space="preserve"> _xlfn.XLOOKUP(AB4155,[1]Sheet1!B:B,[1]Sheet1!AA:AA, "Not Found")</f>
        <v>99766</v>
      </c>
      <c r="CH4155">
        <f t="shared" ca="1" si="129"/>
        <v>0.90452336141772904</v>
      </c>
    </row>
    <row r="4156" spans="1:86" x14ac:dyDescent="0.3">
      <c r="A4156">
        <v>9154</v>
      </c>
      <c r="B4156" t="s">
        <v>0</v>
      </c>
      <c r="C4156" t="s">
        <v>17801</v>
      </c>
      <c r="D4156" s="3">
        <v>49710356096721</v>
      </c>
      <c r="E4156" t="s">
        <v>17611</v>
      </c>
      <c r="F4156" t="s">
        <v>17802</v>
      </c>
      <c r="G4156" t="s">
        <v>831</v>
      </c>
      <c r="H4156" t="s">
        <v>17132</v>
      </c>
      <c r="I4156" t="s">
        <v>17612</v>
      </c>
      <c r="J4156" t="s">
        <v>17803</v>
      </c>
      <c r="K4156" t="s">
        <v>35</v>
      </c>
      <c r="L4156" t="s">
        <v>9</v>
      </c>
      <c r="M4156" s="1">
        <v>29403</v>
      </c>
      <c r="O4156" t="s">
        <v>35</v>
      </c>
      <c r="P4156" t="s">
        <v>36</v>
      </c>
      <c r="Q4156" t="s">
        <v>75</v>
      </c>
      <c r="R4156" t="s">
        <v>12</v>
      </c>
      <c r="U4156" t="s">
        <v>12</v>
      </c>
      <c r="V4156" t="s">
        <v>12</v>
      </c>
      <c r="W4156" t="s">
        <v>13</v>
      </c>
      <c r="X4156" t="s">
        <v>12</v>
      </c>
      <c r="Y4156" t="s">
        <v>58</v>
      </c>
      <c r="Z4156" t="s">
        <v>17804</v>
      </c>
      <c r="AA4156" t="s">
        <v>17136</v>
      </c>
      <c r="AB4156">
        <v>95401</v>
      </c>
      <c r="AC4156" t="str">
        <f t="shared" si="128"/>
        <v>246 Brittain Ln., Santa Rosa, CA 95401</v>
      </c>
      <c r="AD4156" t="s">
        <v>17</v>
      </c>
      <c r="AE4156" t="s">
        <v>935</v>
      </c>
      <c r="AF4156" t="s">
        <v>1395</v>
      </c>
      <c r="AG4156" t="s">
        <v>1395</v>
      </c>
      <c r="AH4156" t="s">
        <v>895</v>
      </c>
      <c r="AI4156">
        <v>38.432710970000002</v>
      </c>
      <c r="AJ4156">
        <v>-122.74959733999999</v>
      </c>
      <c r="AK4156">
        <v>356</v>
      </c>
      <c r="AL4156">
        <v>11</v>
      </c>
      <c r="AM4156">
        <v>3.1</v>
      </c>
      <c r="AN4156">
        <v>6</v>
      </c>
      <c r="AO4156">
        <v>1.7</v>
      </c>
      <c r="AP4156">
        <v>24</v>
      </c>
      <c r="AQ4156">
        <v>6.7</v>
      </c>
      <c r="AR4156">
        <v>0</v>
      </c>
      <c r="AS4156">
        <v>0</v>
      </c>
      <c r="AT4156">
        <v>210</v>
      </c>
      <c r="AU4156">
        <v>59</v>
      </c>
      <c r="AV4156">
        <v>2</v>
      </c>
      <c r="AW4156">
        <v>0.6</v>
      </c>
      <c r="AX4156">
        <v>71</v>
      </c>
      <c r="AY4156">
        <v>19.899999999999999</v>
      </c>
      <c r="AZ4156">
        <v>32</v>
      </c>
      <c r="BA4156">
        <v>9</v>
      </c>
      <c r="BB4156">
        <v>0</v>
      </c>
      <c r="BC4156">
        <v>0</v>
      </c>
      <c r="BD4156">
        <v>126</v>
      </c>
      <c r="BE4156">
        <v>35.4</v>
      </c>
      <c r="BF4156">
        <v>1</v>
      </c>
      <c r="BG4156">
        <v>0.3</v>
      </c>
      <c r="BH4156">
        <v>8</v>
      </c>
      <c r="BI4156">
        <v>2.2000000000000002</v>
      </c>
      <c r="BJ4156">
        <v>7</v>
      </c>
      <c r="BK4156">
        <v>2</v>
      </c>
      <c r="BL4156">
        <v>281</v>
      </c>
      <c r="BM4156">
        <v>78.900000000000006</v>
      </c>
      <c r="BN4156">
        <v>47</v>
      </c>
      <c r="BO4156">
        <v>13.2</v>
      </c>
      <c r="BP4156">
        <v>278</v>
      </c>
      <c r="BQ4156">
        <v>78.099999999999994</v>
      </c>
      <c r="BR4156" t="s">
        <v>5450</v>
      </c>
      <c r="BS4156" t="s">
        <v>17132</v>
      </c>
      <c r="BT4156" t="s">
        <v>17611</v>
      </c>
      <c r="BU4156" t="s">
        <v>17612</v>
      </c>
      <c r="BV4156" t="s">
        <v>17139</v>
      </c>
      <c r="BW4156" t="s">
        <v>17140</v>
      </c>
      <c r="BZ4156">
        <v>39642</v>
      </c>
      <c r="CA4156">
        <v>-122.749597343376</v>
      </c>
      <c r="CB4156">
        <v>38.432710973159899</v>
      </c>
      <c r="CD4156">
        <f xml:space="preserve"> _xlfn.XLOOKUP(AB4156,[1]Sheet1!B:B,[1]Sheet1!Y:Y,"Not Found")</f>
        <v>93513</v>
      </c>
      <c r="CE4156">
        <f xml:space="preserve"> _xlfn.XLOOKUP(AB4156,[1]Sheet1!B:B,[1]Sheet1!AA:AA, "Not Found")</f>
        <v>123867</v>
      </c>
      <c r="CH4156">
        <f t="shared" ca="1" si="129"/>
        <v>0.49147756464693215</v>
      </c>
    </row>
    <row r="4157" spans="1:86" x14ac:dyDescent="0.3">
      <c r="A4157">
        <v>9155</v>
      </c>
      <c r="B4157" t="s">
        <v>0</v>
      </c>
      <c r="C4157" t="s">
        <v>17805</v>
      </c>
      <c r="D4157" s="3">
        <v>49710356111868</v>
      </c>
      <c r="E4157" t="s">
        <v>17611</v>
      </c>
      <c r="F4157" t="s">
        <v>17806</v>
      </c>
      <c r="G4157" t="s">
        <v>831</v>
      </c>
      <c r="H4157" t="s">
        <v>17132</v>
      </c>
      <c r="I4157" t="s">
        <v>17612</v>
      </c>
      <c r="J4157" t="s">
        <v>17807</v>
      </c>
      <c r="K4157" t="s">
        <v>35</v>
      </c>
      <c r="L4157" t="s">
        <v>9</v>
      </c>
      <c r="M4157" s="1">
        <v>34575</v>
      </c>
      <c r="O4157" t="s">
        <v>35</v>
      </c>
      <c r="P4157" t="s">
        <v>36</v>
      </c>
      <c r="Q4157" t="s">
        <v>75</v>
      </c>
      <c r="R4157" t="s">
        <v>12</v>
      </c>
      <c r="U4157" t="s">
        <v>12</v>
      </c>
      <c r="V4157" t="s">
        <v>12</v>
      </c>
      <c r="W4157" t="s">
        <v>13</v>
      </c>
      <c r="X4157" t="s">
        <v>12</v>
      </c>
      <c r="Y4157" t="s">
        <v>58</v>
      </c>
      <c r="Z4157" t="s">
        <v>17808</v>
      </c>
      <c r="AA4157" t="s">
        <v>17136</v>
      </c>
      <c r="AB4157">
        <v>95407</v>
      </c>
      <c r="AC4157" t="str">
        <f t="shared" si="128"/>
        <v>2345 Giffen Ave., Santa Rosa, CA 95407</v>
      </c>
      <c r="AD4157" t="s">
        <v>17</v>
      </c>
      <c r="AE4157" t="s">
        <v>935</v>
      </c>
      <c r="AF4157" t="s">
        <v>1395</v>
      </c>
      <c r="AG4157" t="s">
        <v>11</v>
      </c>
      <c r="AH4157" t="s">
        <v>895</v>
      </c>
      <c r="AI4157">
        <v>38.418522969999998</v>
      </c>
      <c r="AJ4157">
        <v>-122.74207534</v>
      </c>
      <c r="AK4157">
        <v>442</v>
      </c>
      <c r="AL4157">
        <v>12</v>
      </c>
      <c r="AM4157">
        <v>2.7</v>
      </c>
      <c r="AN4157">
        <v>0</v>
      </c>
      <c r="AO4157">
        <v>0</v>
      </c>
      <c r="AP4157">
        <v>45</v>
      </c>
      <c r="AQ4157">
        <v>10.199999999999999</v>
      </c>
      <c r="AR4157">
        <v>7</v>
      </c>
      <c r="AS4157">
        <v>1.6</v>
      </c>
      <c r="AT4157">
        <v>313</v>
      </c>
      <c r="AU4157">
        <v>70.8</v>
      </c>
      <c r="AV4157">
        <v>4</v>
      </c>
      <c r="AW4157">
        <v>0.9</v>
      </c>
      <c r="AX4157">
        <v>36</v>
      </c>
      <c r="AY4157">
        <v>8.1</v>
      </c>
      <c r="AZ4157">
        <v>25</v>
      </c>
      <c r="BA4157">
        <v>5.7</v>
      </c>
      <c r="BB4157">
        <v>0</v>
      </c>
      <c r="BC4157">
        <v>0</v>
      </c>
      <c r="BD4157">
        <v>178</v>
      </c>
      <c r="BE4157">
        <v>40.299999999999997</v>
      </c>
      <c r="BF4157">
        <v>5</v>
      </c>
      <c r="BG4157">
        <v>1.1000000000000001</v>
      </c>
      <c r="BH4157">
        <v>6</v>
      </c>
      <c r="BI4157">
        <v>1.4</v>
      </c>
      <c r="BJ4157">
        <v>8</v>
      </c>
      <c r="BK4157">
        <v>1.8</v>
      </c>
      <c r="BL4157">
        <v>329</v>
      </c>
      <c r="BM4157">
        <v>74.400000000000006</v>
      </c>
      <c r="BN4157">
        <v>41</v>
      </c>
      <c r="BO4157">
        <v>9.3000000000000007</v>
      </c>
      <c r="BP4157">
        <v>328</v>
      </c>
      <c r="BQ4157">
        <v>74.2</v>
      </c>
      <c r="BR4157" t="s">
        <v>5450</v>
      </c>
      <c r="BS4157" t="s">
        <v>17132</v>
      </c>
      <c r="BT4157" t="s">
        <v>17611</v>
      </c>
      <c r="BU4157" t="s">
        <v>17612</v>
      </c>
      <c r="BV4157" t="s">
        <v>17139</v>
      </c>
      <c r="BW4157" t="s">
        <v>17140</v>
      </c>
      <c r="BZ4157">
        <v>39641</v>
      </c>
      <c r="CA4157">
        <v>-122.742075339937</v>
      </c>
      <c r="CB4157">
        <v>38.418522971865599</v>
      </c>
      <c r="CD4157">
        <f xml:space="preserve"> _xlfn.XLOOKUP(AB4157,[1]Sheet1!B:B,[1]Sheet1!Y:Y,"Not Found")</f>
        <v>82807</v>
      </c>
      <c r="CE4157">
        <f xml:space="preserve"> _xlfn.XLOOKUP(AB4157,[1]Sheet1!B:B,[1]Sheet1!AA:AA, "Not Found")</f>
        <v>99766</v>
      </c>
      <c r="CH4157">
        <f t="shared" ca="1" si="129"/>
        <v>0.32121512622643256</v>
      </c>
    </row>
    <row r="4158" spans="1:86" x14ac:dyDescent="0.3">
      <c r="A4158">
        <v>9156</v>
      </c>
      <c r="B4158" t="s">
        <v>0</v>
      </c>
      <c r="C4158" t="s">
        <v>17809</v>
      </c>
      <c r="D4158" s="3">
        <v>49738820123786</v>
      </c>
      <c r="E4158" t="s">
        <v>17317</v>
      </c>
      <c r="F4158" t="s">
        <v>17810</v>
      </c>
      <c r="G4158" t="s">
        <v>831</v>
      </c>
      <c r="H4158" t="s">
        <v>17132</v>
      </c>
      <c r="I4158" t="s">
        <v>17318</v>
      </c>
      <c r="J4158" t="s">
        <v>17811</v>
      </c>
      <c r="K4158" t="s">
        <v>8</v>
      </c>
      <c r="L4158" t="s">
        <v>9</v>
      </c>
      <c r="M4158" s="1">
        <v>40770</v>
      </c>
      <c r="O4158" t="s">
        <v>8</v>
      </c>
      <c r="P4158" t="s">
        <v>4</v>
      </c>
      <c r="Q4158" t="s">
        <v>11</v>
      </c>
      <c r="R4158" t="s">
        <v>13</v>
      </c>
      <c r="S4158" t="s">
        <v>17812</v>
      </c>
      <c r="T4158" t="s">
        <v>202</v>
      </c>
      <c r="U4158" t="s">
        <v>12</v>
      </c>
      <c r="V4158" t="s">
        <v>12</v>
      </c>
      <c r="W4158" t="s">
        <v>12</v>
      </c>
      <c r="X4158" t="s">
        <v>12</v>
      </c>
      <c r="Y4158" t="s">
        <v>14</v>
      </c>
      <c r="Z4158" t="s">
        <v>17813</v>
      </c>
      <c r="AA4158" t="s">
        <v>17316</v>
      </c>
      <c r="AB4158">
        <v>94928</v>
      </c>
      <c r="AC4158" t="str">
        <f t="shared" si="128"/>
        <v>1300 Valley House Dr., Ste. 100, Rohnert Park, CA 94928</v>
      </c>
      <c r="AD4158" t="s">
        <v>17</v>
      </c>
      <c r="AE4158" t="s">
        <v>935</v>
      </c>
      <c r="AF4158" t="s">
        <v>812</v>
      </c>
      <c r="AG4158" t="s">
        <v>11</v>
      </c>
      <c r="AH4158" t="s">
        <v>225</v>
      </c>
      <c r="AI4158">
        <v>38.32371697</v>
      </c>
      <c r="AJ4158">
        <v>-122.68143431999999</v>
      </c>
      <c r="AK4158">
        <v>440</v>
      </c>
      <c r="AL4158">
        <v>2</v>
      </c>
      <c r="AM4158">
        <v>0.5</v>
      </c>
      <c r="AN4158">
        <v>2</v>
      </c>
      <c r="AO4158">
        <v>0.5</v>
      </c>
      <c r="AP4158">
        <v>4</v>
      </c>
      <c r="AQ4158">
        <v>0.9</v>
      </c>
      <c r="AR4158">
        <v>1</v>
      </c>
      <c r="AS4158">
        <v>0.2</v>
      </c>
      <c r="AT4158">
        <v>79</v>
      </c>
      <c r="AU4158">
        <v>18</v>
      </c>
      <c r="AV4158">
        <v>1</v>
      </c>
      <c r="AW4158">
        <v>0.2</v>
      </c>
      <c r="AX4158">
        <v>287</v>
      </c>
      <c r="AY4158">
        <v>65.2</v>
      </c>
      <c r="AZ4158">
        <v>48</v>
      </c>
      <c r="BA4158">
        <v>10.9</v>
      </c>
      <c r="BB4158">
        <v>16</v>
      </c>
      <c r="BC4158">
        <v>3.6</v>
      </c>
      <c r="BD4158">
        <v>1</v>
      </c>
      <c r="BE4158">
        <v>0.2</v>
      </c>
      <c r="BF4158">
        <v>0</v>
      </c>
      <c r="BG4158">
        <v>0</v>
      </c>
      <c r="BH4158">
        <v>2</v>
      </c>
      <c r="BI4158">
        <v>0.5</v>
      </c>
      <c r="BJ4158">
        <v>0</v>
      </c>
      <c r="BK4158">
        <v>0</v>
      </c>
      <c r="BL4158">
        <v>151</v>
      </c>
      <c r="BM4158">
        <v>34.299999999999997</v>
      </c>
      <c r="BN4158">
        <v>59</v>
      </c>
      <c r="BO4158">
        <v>13.4</v>
      </c>
      <c r="BP4158">
        <v>150</v>
      </c>
      <c r="BQ4158">
        <v>34.1</v>
      </c>
      <c r="BR4158" t="s">
        <v>5450</v>
      </c>
      <c r="BS4158" t="s">
        <v>17132</v>
      </c>
      <c r="BX4158" t="s">
        <v>17317</v>
      </c>
      <c r="BY4158" t="s">
        <v>17318</v>
      </c>
      <c r="BZ4158">
        <v>31485</v>
      </c>
      <c r="CA4158">
        <v>-122.68143431921899</v>
      </c>
      <c r="CB4158">
        <v>38.323716969171201</v>
      </c>
      <c r="CD4158">
        <f xml:space="preserve"> _xlfn.XLOOKUP(AB4158,[1]Sheet1!B:B,[1]Sheet1!Y:Y,"Not Found")</f>
        <v>96622</v>
      </c>
      <c r="CE4158">
        <f xml:space="preserve"> _xlfn.XLOOKUP(AB4158,[1]Sheet1!B:B,[1]Sheet1!AA:AA, "Not Found")</f>
        <v>121709</v>
      </c>
      <c r="CH4158">
        <f t="shared" ca="1" si="129"/>
        <v>0.29930734383114377</v>
      </c>
    </row>
    <row r="4159" spans="1:86" x14ac:dyDescent="0.3">
      <c r="A4159">
        <v>9157</v>
      </c>
      <c r="B4159" t="s">
        <v>0</v>
      </c>
      <c r="C4159" t="s">
        <v>17814</v>
      </c>
      <c r="D4159" s="3">
        <v>49738820128330</v>
      </c>
      <c r="E4159" t="s">
        <v>17317</v>
      </c>
      <c r="F4159" t="s">
        <v>17815</v>
      </c>
      <c r="G4159" t="s">
        <v>831</v>
      </c>
      <c r="H4159" t="s">
        <v>17132</v>
      </c>
      <c r="I4159" t="s">
        <v>17318</v>
      </c>
      <c r="J4159" t="s">
        <v>17816</v>
      </c>
      <c r="K4159" t="s">
        <v>35</v>
      </c>
      <c r="L4159" t="s">
        <v>9</v>
      </c>
      <c r="M4159" s="1">
        <v>41507</v>
      </c>
      <c r="O4159" t="s">
        <v>35</v>
      </c>
      <c r="P4159" t="s">
        <v>36</v>
      </c>
      <c r="Q4159" t="s">
        <v>37</v>
      </c>
      <c r="R4159" t="s">
        <v>12</v>
      </c>
      <c r="U4159" t="s">
        <v>12</v>
      </c>
      <c r="V4159" t="s">
        <v>12</v>
      </c>
      <c r="W4159" t="s">
        <v>13</v>
      </c>
      <c r="X4159" t="s">
        <v>12</v>
      </c>
      <c r="Y4159" t="s">
        <v>14</v>
      </c>
      <c r="Z4159" t="s">
        <v>17817</v>
      </c>
      <c r="AA4159" t="s">
        <v>17316</v>
      </c>
      <c r="AB4159">
        <v>94928</v>
      </c>
      <c r="AC4159" t="str">
        <f t="shared" si="128"/>
        <v>8511 Liman Way, Rohnert Park, CA 94928</v>
      </c>
      <c r="AD4159" t="s">
        <v>17</v>
      </c>
      <c r="AE4159" t="s">
        <v>935</v>
      </c>
      <c r="AF4159" t="s">
        <v>812</v>
      </c>
      <c r="AG4159" t="s">
        <v>11</v>
      </c>
      <c r="AH4159" t="s">
        <v>225</v>
      </c>
      <c r="AI4159">
        <v>38.325575970000003</v>
      </c>
      <c r="AJ4159">
        <v>-122.69335132</v>
      </c>
      <c r="AK4159">
        <v>265</v>
      </c>
      <c r="AL4159">
        <v>1</v>
      </c>
      <c r="AM4159">
        <v>0.4</v>
      </c>
      <c r="AN4159">
        <v>4</v>
      </c>
      <c r="AO4159">
        <v>1.5</v>
      </c>
      <c r="AP4159">
        <v>5</v>
      </c>
      <c r="AQ4159">
        <v>1.9</v>
      </c>
      <c r="AR4159">
        <v>2</v>
      </c>
      <c r="AS4159">
        <v>0.8</v>
      </c>
      <c r="AT4159">
        <v>122</v>
      </c>
      <c r="AU4159">
        <v>46</v>
      </c>
      <c r="AV4159">
        <v>1</v>
      </c>
      <c r="AW4159">
        <v>0.4</v>
      </c>
      <c r="AX4159">
        <v>112</v>
      </c>
      <c r="AY4159">
        <v>42.3</v>
      </c>
      <c r="AZ4159">
        <v>17</v>
      </c>
      <c r="BA4159">
        <v>6.4</v>
      </c>
      <c r="BB4159">
        <v>1</v>
      </c>
      <c r="BC4159">
        <v>0.4</v>
      </c>
      <c r="BD4159">
        <v>43</v>
      </c>
      <c r="BE4159">
        <v>16.2</v>
      </c>
      <c r="BF4159">
        <v>0</v>
      </c>
      <c r="BG4159">
        <v>0</v>
      </c>
      <c r="BH4159">
        <v>15</v>
      </c>
      <c r="BI4159">
        <v>5.7</v>
      </c>
      <c r="BJ4159">
        <v>0</v>
      </c>
      <c r="BK4159">
        <v>0</v>
      </c>
      <c r="BL4159">
        <v>123</v>
      </c>
      <c r="BM4159">
        <v>46.4</v>
      </c>
      <c r="BN4159">
        <v>43</v>
      </c>
      <c r="BO4159">
        <v>16.2</v>
      </c>
      <c r="BP4159">
        <v>122</v>
      </c>
      <c r="BQ4159">
        <v>46</v>
      </c>
      <c r="BR4159" t="s">
        <v>5450</v>
      </c>
      <c r="BS4159" t="s">
        <v>17132</v>
      </c>
      <c r="BX4159" t="s">
        <v>17317</v>
      </c>
      <c r="BY4159" t="s">
        <v>17318</v>
      </c>
      <c r="BZ4159">
        <v>33057</v>
      </c>
      <c r="CA4159">
        <v>-122.69335132094101</v>
      </c>
      <c r="CB4159">
        <v>38.325575969344499</v>
      </c>
      <c r="CD4159">
        <f xml:space="preserve"> _xlfn.XLOOKUP(AB4159,[1]Sheet1!B:B,[1]Sheet1!Y:Y,"Not Found")</f>
        <v>96622</v>
      </c>
      <c r="CE4159">
        <f xml:space="preserve"> _xlfn.XLOOKUP(AB4159,[1]Sheet1!B:B,[1]Sheet1!AA:AA, "Not Found")</f>
        <v>121709</v>
      </c>
      <c r="CH4159">
        <f t="shared" ca="1" si="129"/>
        <v>0.80038740817704779</v>
      </c>
    </row>
    <row r="4160" spans="1:86" x14ac:dyDescent="0.3">
      <c r="A4160">
        <v>9158</v>
      </c>
      <c r="B4160" t="s">
        <v>0</v>
      </c>
      <c r="C4160" t="s">
        <v>17818</v>
      </c>
      <c r="D4160" s="3">
        <v>49738820128348</v>
      </c>
      <c r="E4160" t="s">
        <v>17317</v>
      </c>
      <c r="F4160" t="s">
        <v>17819</v>
      </c>
      <c r="G4160" t="s">
        <v>831</v>
      </c>
      <c r="H4160" t="s">
        <v>17132</v>
      </c>
      <c r="I4160" t="s">
        <v>17318</v>
      </c>
      <c r="J4160" t="s">
        <v>17820</v>
      </c>
      <c r="K4160" t="s">
        <v>113</v>
      </c>
      <c r="L4160" t="s">
        <v>9</v>
      </c>
      <c r="M4160" s="1">
        <v>41507</v>
      </c>
      <c r="O4160" t="s">
        <v>113</v>
      </c>
      <c r="P4160" t="s">
        <v>75</v>
      </c>
      <c r="Q4160" t="s">
        <v>96</v>
      </c>
      <c r="R4160" t="s">
        <v>12</v>
      </c>
      <c r="U4160" t="s">
        <v>12</v>
      </c>
      <c r="V4160" t="s">
        <v>12</v>
      </c>
      <c r="W4160" t="s">
        <v>13</v>
      </c>
      <c r="X4160" t="s">
        <v>12</v>
      </c>
      <c r="Y4160" t="s">
        <v>58</v>
      </c>
      <c r="Z4160" t="s">
        <v>17821</v>
      </c>
      <c r="AA4160" t="s">
        <v>17316</v>
      </c>
      <c r="AB4160">
        <v>94928</v>
      </c>
      <c r="AC4160" t="str">
        <f t="shared" si="128"/>
        <v>7165 Burton Ave., Rohnert Park, CA 94928</v>
      </c>
      <c r="AD4160" t="s">
        <v>17</v>
      </c>
      <c r="AE4160" t="s">
        <v>935</v>
      </c>
      <c r="AF4160" t="s">
        <v>812</v>
      </c>
      <c r="AG4160" t="s">
        <v>11</v>
      </c>
      <c r="AH4160" t="s">
        <v>225</v>
      </c>
      <c r="AI4160">
        <v>38.338707970000002</v>
      </c>
      <c r="AJ4160">
        <v>-122.69984132</v>
      </c>
      <c r="AK4160">
        <v>405</v>
      </c>
      <c r="AL4160">
        <v>16</v>
      </c>
      <c r="AM4160">
        <v>4</v>
      </c>
      <c r="AN4160">
        <v>0</v>
      </c>
      <c r="AO4160">
        <v>0</v>
      </c>
      <c r="AP4160">
        <v>10</v>
      </c>
      <c r="AQ4160">
        <v>2.5</v>
      </c>
      <c r="AR4160">
        <v>1</v>
      </c>
      <c r="AS4160">
        <v>0.2</v>
      </c>
      <c r="AT4160">
        <v>252</v>
      </c>
      <c r="AU4160">
        <v>62.2</v>
      </c>
      <c r="AV4160">
        <v>6</v>
      </c>
      <c r="AW4160">
        <v>1.5</v>
      </c>
      <c r="AX4160">
        <v>79</v>
      </c>
      <c r="AY4160">
        <v>19.5</v>
      </c>
      <c r="AZ4160">
        <v>18</v>
      </c>
      <c r="BA4160">
        <v>4.4000000000000004</v>
      </c>
      <c r="BB4160">
        <v>23</v>
      </c>
      <c r="BC4160">
        <v>5.7</v>
      </c>
      <c r="BD4160">
        <v>133</v>
      </c>
      <c r="BE4160">
        <v>32.799999999999997</v>
      </c>
      <c r="BF4160">
        <v>1</v>
      </c>
      <c r="BG4160">
        <v>0.2</v>
      </c>
      <c r="BH4160">
        <v>3</v>
      </c>
      <c r="BI4160">
        <v>0.7</v>
      </c>
      <c r="BJ4160">
        <v>0</v>
      </c>
      <c r="BK4160">
        <v>0</v>
      </c>
      <c r="BL4160">
        <v>278</v>
      </c>
      <c r="BM4160">
        <v>68.599999999999994</v>
      </c>
      <c r="BN4160">
        <v>89</v>
      </c>
      <c r="BO4160">
        <v>22</v>
      </c>
      <c r="BP4160">
        <v>261</v>
      </c>
      <c r="BQ4160">
        <v>64.400000000000006</v>
      </c>
      <c r="BR4160" t="s">
        <v>5450</v>
      </c>
      <c r="BS4160" t="s">
        <v>17132</v>
      </c>
      <c r="BX4160" t="s">
        <v>17317</v>
      </c>
      <c r="BY4160" t="s">
        <v>17318</v>
      </c>
      <c r="BZ4160">
        <v>33056</v>
      </c>
      <c r="CA4160">
        <v>-122.69984132356601</v>
      </c>
      <c r="CB4160">
        <v>38.3387079690132</v>
      </c>
      <c r="CD4160">
        <f xml:space="preserve"> _xlfn.XLOOKUP(AB4160,[1]Sheet1!B:B,[1]Sheet1!Y:Y,"Not Found")</f>
        <v>96622</v>
      </c>
      <c r="CE4160">
        <f xml:space="preserve"> _xlfn.XLOOKUP(AB4160,[1]Sheet1!B:B,[1]Sheet1!AA:AA, "Not Found")</f>
        <v>121709</v>
      </c>
      <c r="CH4160">
        <f t="shared" ca="1" si="129"/>
        <v>0.50846160353896475</v>
      </c>
    </row>
    <row r="4161" spans="1:86" x14ac:dyDescent="0.3">
      <c r="A4161">
        <v>9159</v>
      </c>
      <c r="B4161" t="s">
        <v>0</v>
      </c>
      <c r="C4161" t="s">
        <v>17822</v>
      </c>
      <c r="D4161" s="3">
        <v>49738820135053</v>
      </c>
      <c r="E4161" t="s">
        <v>17317</v>
      </c>
      <c r="F4161" t="s">
        <v>17823</v>
      </c>
      <c r="G4161" t="s">
        <v>831</v>
      </c>
      <c r="H4161" t="s">
        <v>17132</v>
      </c>
      <c r="I4161" t="s">
        <v>17318</v>
      </c>
      <c r="J4161" t="s">
        <v>17824</v>
      </c>
      <c r="K4161" t="s">
        <v>35</v>
      </c>
      <c r="L4161" t="s">
        <v>9</v>
      </c>
      <c r="M4161" s="1">
        <v>42941</v>
      </c>
      <c r="O4161" t="s">
        <v>35</v>
      </c>
      <c r="P4161" t="s">
        <v>36</v>
      </c>
      <c r="Q4161" t="s">
        <v>37</v>
      </c>
      <c r="R4161" t="s">
        <v>12</v>
      </c>
      <c r="U4161" t="s">
        <v>12</v>
      </c>
      <c r="V4161" t="s">
        <v>12</v>
      </c>
      <c r="W4161" t="s">
        <v>13</v>
      </c>
      <c r="X4161" t="s">
        <v>12</v>
      </c>
      <c r="Y4161" t="s">
        <v>14</v>
      </c>
      <c r="Z4161" t="s">
        <v>17825</v>
      </c>
      <c r="AA4161" t="s">
        <v>17316</v>
      </c>
      <c r="AB4161">
        <v>94928</v>
      </c>
      <c r="AC4161" t="str">
        <f t="shared" si="128"/>
        <v>1290 Southwest Blvd., Rohnert Park, CA 94928</v>
      </c>
      <c r="AD4161" t="s">
        <v>17</v>
      </c>
      <c r="AE4161" t="s">
        <v>935</v>
      </c>
      <c r="AF4161" t="s">
        <v>812</v>
      </c>
      <c r="AG4161" t="s">
        <v>11</v>
      </c>
      <c r="AH4161" t="s">
        <v>225</v>
      </c>
      <c r="AI4161">
        <v>38.340564970000003</v>
      </c>
      <c r="AJ4161">
        <v>-122.69023832000001</v>
      </c>
      <c r="AK4161">
        <v>257</v>
      </c>
      <c r="AL4161">
        <v>12</v>
      </c>
      <c r="AM4161">
        <v>4.7</v>
      </c>
      <c r="AN4161">
        <v>2</v>
      </c>
      <c r="AO4161">
        <v>0.8</v>
      </c>
      <c r="AP4161">
        <v>10</v>
      </c>
      <c r="AQ4161">
        <v>3.9</v>
      </c>
      <c r="AR4161">
        <v>3</v>
      </c>
      <c r="AS4161">
        <v>1.2</v>
      </c>
      <c r="AT4161">
        <v>120</v>
      </c>
      <c r="AU4161">
        <v>46.7</v>
      </c>
      <c r="AV4161">
        <v>0</v>
      </c>
      <c r="AW4161">
        <v>0</v>
      </c>
      <c r="AX4161">
        <v>80</v>
      </c>
      <c r="AY4161">
        <v>31.1</v>
      </c>
      <c r="AZ4161">
        <v>30</v>
      </c>
      <c r="BA4161">
        <v>11.7</v>
      </c>
      <c r="BB4161">
        <v>0</v>
      </c>
      <c r="BC4161">
        <v>0</v>
      </c>
      <c r="BD4161">
        <v>72</v>
      </c>
      <c r="BE4161">
        <v>28</v>
      </c>
      <c r="BF4161">
        <v>1</v>
      </c>
      <c r="BG4161">
        <v>0.4</v>
      </c>
      <c r="BH4161">
        <v>1</v>
      </c>
      <c r="BI4161">
        <v>0.4</v>
      </c>
      <c r="BJ4161">
        <v>1</v>
      </c>
      <c r="BK4161">
        <v>0.4</v>
      </c>
      <c r="BL4161">
        <v>174</v>
      </c>
      <c r="BM4161">
        <v>67.7</v>
      </c>
      <c r="BN4161">
        <v>28</v>
      </c>
      <c r="BO4161">
        <v>10.9</v>
      </c>
      <c r="BP4161">
        <v>171</v>
      </c>
      <c r="BQ4161">
        <v>66.5</v>
      </c>
      <c r="BR4161" t="s">
        <v>5450</v>
      </c>
      <c r="BS4161" t="s">
        <v>17132</v>
      </c>
      <c r="BX4161" t="s">
        <v>17317</v>
      </c>
      <c r="BY4161" t="s">
        <v>17318</v>
      </c>
      <c r="BZ4161">
        <v>33058</v>
      </c>
      <c r="CA4161">
        <v>-122.69023832324299</v>
      </c>
      <c r="CB4161">
        <v>38.340564970434599</v>
      </c>
      <c r="CD4161">
        <f xml:space="preserve"> _xlfn.XLOOKUP(AB4161,[1]Sheet1!B:B,[1]Sheet1!Y:Y,"Not Found")</f>
        <v>96622</v>
      </c>
      <c r="CE4161">
        <f xml:space="preserve"> _xlfn.XLOOKUP(AB4161,[1]Sheet1!B:B,[1]Sheet1!AA:AA, "Not Found")</f>
        <v>121709</v>
      </c>
      <c r="CH4161">
        <f t="shared" ca="1" si="129"/>
        <v>8.3064391724051445E-2</v>
      </c>
    </row>
    <row r="4162" spans="1:86" x14ac:dyDescent="0.3">
      <c r="A4162">
        <v>9160</v>
      </c>
      <c r="B4162" t="s">
        <v>0</v>
      </c>
      <c r="C4162" t="s">
        <v>17826</v>
      </c>
      <c r="D4162" s="3">
        <v>49738824930046</v>
      </c>
      <c r="E4162" t="s">
        <v>17317</v>
      </c>
      <c r="F4162" t="s">
        <v>17827</v>
      </c>
      <c r="G4162" t="s">
        <v>831</v>
      </c>
      <c r="H4162" t="s">
        <v>17132</v>
      </c>
      <c r="I4162" t="s">
        <v>17318</v>
      </c>
      <c r="J4162" t="s">
        <v>10565</v>
      </c>
      <c r="K4162" t="s">
        <v>325</v>
      </c>
      <c r="L4162" t="s">
        <v>9</v>
      </c>
      <c r="M4162" s="1">
        <v>29403</v>
      </c>
      <c r="O4162" t="s">
        <v>8</v>
      </c>
      <c r="P4162" t="s">
        <v>4</v>
      </c>
      <c r="Q4162" t="s">
        <v>11</v>
      </c>
      <c r="R4162" t="s">
        <v>12</v>
      </c>
      <c r="U4162" t="s">
        <v>318</v>
      </c>
      <c r="V4162" t="s">
        <v>12</v>
      </c>
      <c r="W4162" t="s">
        <v>13</v>
      </c>
      <c r="X4162" t="s">
        <v>13</v>
      </c>
      <c r="Y4162" t="s">
        <v>14</v>
      </c>
      <c r="Z4162" t="s">
        <v>17828</v>
      </c>
      <c r="AA4162" t="s">
        <v>17316</v>
      </c>
      <c r="AB4162">
        <v>94928</v>
      </c>
      <c r="AC4162" t="str">
        <f t="shared" ref="AC4162:AC4225" si="130">Z4162 &amp; ", " &amp; AA4162 &amp;", CA " &amp;AB4162</f>
        <v>5450 Snyder Ln., Rohnert Park, CA 94928</v>
      </c>
      <c r="AD4162" t="s">
        <v>17</v>
      </c>
      <c r="AE4162" t="s">
        <v>935</v>
      </c>
      <c r="AF4162" t="s">
        <v>812</v>
      </c>
      <c r="AG4162" t="s">
        <v>11</v>
      </c>
      <c r="AH4162" t="s">
        <v>225</v>
      </c>
      <c r="AI4162">
        <v>38.34050697</v>
      </c>
      <c r="AJ4162">
        <v>-122.68425431999999</v>
      </c>
      <c r="AK4162">
        <v>52</v>
      </c>
      <c r="AL4162">
        <v>1</v>
      </c>
      <c r="AM4162">
        <v>1.9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31</v>
      </c>
      <c r="AU4162">
        <v>59.6</v>
      </c>
      <c r="AV4162">
        <v>0</v>
      </c>
      <c r="AW4162">
        <v>0</v>
      </c>
      <c r="AX4162">
        <v>14</v>
      </c>
      <c r="AY4162">
        <v>26.9</v>
      </c>
      <c r="AZ4162">
        <v>4</v>
      </c>
      <c r="BA4162">
        <v>7.7</v>
      </c>
      <c r="BB4162">
        <v>2</v>
      </c>
      <c r="BC4162">
        <v>3.8</v>
      </c>
      <c r="BD4162">
        <v>7</v>
      </c>
      <c r="BE4162">
        <v>13.5</v>
      </c>
      <c r="BF4162">
        <v>0</v>
      </c>
      <c r="BG4162">
        <v>0</v>
      </c>
      <c r="BH4162">
        <v>1</v>
      </c>
      <c r="BI4162">
        <v>1.9</v>
      </c>
      <c r="BJ4162">
        <v>0</v>
      </c>
      <c r="BK4162">
        <v>0</v>
      </c>
      <c r="BL4162">
        <v>33</v>
      </c>
      <c r="BM4162">
        <v>63.5</v>
      </c>
      <c r="BN4162">
        <v>5</v>
      </c>
      <c r="BO4162">
        <v>9.6</v>
      </c>
      <c r="BP4162">
        <v>32</v>
      </c>
      <c r="BQ4162">
        <v>61.5</v>
      </c>
      <c r="BR4162" t="s">
        <v>5450</v>
      </c>
      <c r="BS4162" t="s">
        <v>17132</v>
      </c>
      <c r="BX4162" t="s">
        <v>17317</v>
      </c>
      <c r="BY4162" t="s">
        <v>17318</v>
      </c>
      <c r="BZ4162">
        <v>33047</v>
      </c>
      <c r="CA4162">
        <v>-122.684254322401</v>
      </c>
      <c r="CB4162">
        <v>38.340506969860499</v>
      </c>
      <c r="CD4162">
        <f xml:space="preserve"> _xlfn.XLOOKUP(AB4162,[1]Sheet1!B:B,[1]Sheet1!Y:Y,"Not Found")</f>
        <v>96622</v>
      </c>
      <c r="CE4162">
        <f xml:space="preserve"> _xlfn.XLOOKUP(AB4162,[1]Sheet1!B:B,[1]Sheet1!AA:AA, "Not Found")</f>
        <v>121709</v>
      </c>
      <c r="CH4162">
        <f t="shared" ref="CH4162:CH4225" ca="1" si="131">RAND()</f>
        <v>0.40147950722502435</v>
      </c>
    </row>
    <row r="4163" spans="1:86" x14ac:dyDescent="0.3">
      <c r="A4163">
        <v>9161</v>
      </c>
      <c r="B4163" t="s">
        <v>0</v>
      </c>
      <c r="C4163" t="s">
        <v>17829</v>
      </c>
      <c r="D4163" s="3">
        <v>49738824930384</v>
      </c>
      <c r="E4163" t="s">
        <v>17317</v>
      </c>
      <c r="F4163" t="s">
        <v>17830</v>
      </c>
      <c r="G4163" t="s">
        <v>831</v>
      </c>
      <c r="H4163" t="s">
        <v>17132</v>
      </c>
      <c r="I4163" t="s">
        <v>17318</v>
      </c>
      <c r="J4163" t="s">
        <v>17831</v>
      </c>
      <c r="K4163" t="s">
        <v>340</v>
      </c>
      <c r="L4163" t="s">
        <v>9</v>
      </c>
      <c r="M4163" s="1">
        <v>37502</v>
      </c>
      <c r="O4163" t="s">
        <v>8</v>
      </c>
      <c r="P4163" t="s">
        <v>4</v>
      </c>
      <c r="Q4163" t="s">
        <v>11</v>
      </c>
      <c r="R4163" t="s">
        <v>12</v>
      </c>
      <c r="U4163" t="s">
        <v>12</v>
      </c>
      <c r="V4163" t="s">
        <v>12</v>
      </c>
      <c r="W4163" t="s">
        <v>12</v>
      </c>
      <c r="X4163" t="s">
        <v>12</v>
      </c>
      <c r="Y4163" t="s">
        <v>14</v>
      </c>
      <c r="Z4163" t="s">
        <v>17832</v>
      </c>
      <c r="AA4163" t="s">
        <v>17316</v>
      </c>
      <c r="AB4163">
        <v>94928</v>
      </c>
      <c r="AC4163" t="str">
        <f t="shared" si="130"/>
        <v>550 Bonnie Ave., Rohnert Park, CA 94928</v>
      </c>
      <c r="AD4163" t="s">
        <v>17</v>
      </c>
      <c r="AE4163" t="s">
        <v>935</v>
      </c>
      <c r="AF4163" t="s">
        <v>812</v>
      </c>
      <c r="AG4163" t="s">
        <v>11</v>
      </c>
      <c r="AH4163" t="s">
        <v>225</v>
      </c>
      <c r="AI4163">
        <v>38.334527970000003</v>
      </c>
      <c r="AJ4163">
        <v>-122.69935632000001</v>
      </c>
      <c r="AK4163">
        <v>338</v>
      </c>
      <c r="AL4163">
        <v>8</v>
      </c>
      <c r="AM4163">
        <v>2.4</v>
      </c>
      <c r="AN4163">
        <v>2</v>
      </c>
      <c r="AO4163">
        <v>0.6</v>
      </c>
      <c r="AP4163">
        <v>34</v>
      </c>
      <c r="AQ4163">
        <v>10.1</v>
      </c>
      <c r="AR4163">
        <v>5</v>
      </c>
      <c r="AS4163">
        <v>1.5</v>
      </c>
      <c r="AT4163">
        <v>65</v>
      </c>
      <c r="AU4163">
        <v>19.2</v>
      </c>
      <c r="AV4163">
        <v>0</v>
      </c>
      <c r="AW4163">
        <v>0</v>
      </c>
      <c r="AX4163">
        <v>203</v>
      </c>
      <c r="AY4163">
        <v>60.1</v>
      </c>
      <c r="AZ4163">
        <v>21</v>
      </c>
      <c r="BA4163">
        <v>6.2</v>
      </c>
      <c r="BB4163">
        <v>0</v>
      </c>
      <c r="BC4163">
        <v>0</v>
      </c>
      <c r="BD4163">
        <v>6</v>
      </c>
      <c r="BE4163">
        <v>1.8</v>
      </c>
      <c r="BF4163">
        <v>0</v>
      </c>
      <c r="BG4163">
        <v>0</v>
      </c>
      <c r="BH4163">
        <v>1</v>
      </c>
      <c r="BI4163">
        <v>0.3</v>
      </c>
      <c r="BJ4163">
        <v>0</v>
      </c>
      <c r="BK4163">
        <v>0</v>
      </c>
      <c r="BL4163">
        <v>73</v>
      </c>
      <c r="BM4163">
        <v>21.6</v>
      </c>
      <c r="BN4163">
        <v>11</v>
      </c>
      <c r="BO4163">
        <v>3.3</v>
      </c>
      <c r="BP4163">
        <v>69</v>
      </c>
      <c r="BQ4163">
        <v>20.399999999999999</v>
      </c>
      <c r="BR4163" t="s">
        <v>5450</v>
      </c>
      <c r="BS4163" t="s">
        <v>17132</v>
      </c>
      <c r="BX4163" t="s">
        <v>17317</v>
      </c>
      <c r="BY4163" t="s">
        <v>17318</v>
      </c>
      <c r="BZ4163">
        <v>33055</v>
      </c>
      <c r="CA4163">
        <v>-122.69935632271</v>
      </c>
      <c r="CB4163">
        <v>38.334527968723201</v>
      </c>
      <c r="CD4163">
        <f xml:space="preserve"> _xlfn.XLOOKUP(AB4163,[1]Sheet1!B:B,[1]Sheet1!Y:Y,"Not Found")</f>
        <v>96622</v>
      </c>
      <c r="CE4163">
        <f xml:space="preserve"> _xlfn.XLOOKUP(AB4163,[1]Sheet1!B:B,[1]Sheet1!AA:AA, "Not Found")</f>
        <v>121709</v>
      </c>
      <c r="CH4163">
        <f t="shared" ca="1" si="131"/>
        <v>0.15534306010318433</v>
      </c>
    </row>
    <row r="4164" spans="1:86" x14ac:dyDescent="0.3">
      <c r="A4164">
        <v>9162</v>
      </c>
      <c r="B4164" t="s">
        <v>0</v>
      </c>
      <c r="C4164" t="s">
        <v>17833</v>
      </c>
      <c r="D4164" s="3">
        <v>49738824935482</v>
      </c>
      <c r="E4164" t="s">
        <v>17317</v>
      </c>
      <c r="F4164" t="s">
        <v>17834</v>
      </c>
      <c r="G4164" t="s">
        <v>831</v>
      </c>
      <c r="H4164" t="s">
        <v>17132</v>
      </c>
      <c r="I4164" t="s">
        <v>17318</v>
      </c>
      <c r="J4164" t="s">
        <v>17835</v>
      </c>
      <c r="K4164" t="s">
        <v>8</v>
      </c>
      <c r="L4164" t="s">
        <v>9</v>
      </c>
      <c r="M4164" s="1">
        <v>29403</v>
      </c>
      <c r="O4164" t="s">
        <v>8</v>
      </c>
      <c r="P4164" t="s">
        <v>4</v>
      </c>
      <c r="Q4164" t="s">
        <v>11</v>
      </c>
      <c r="R4164" t="s">
        <v>12</v>
      </c>
      <c r="U4164" t="s">
        <v>12</v>
      </c>
      <c r="V4164" t="s">
        <v>12</v>
      </c>
      <c r="W4164" t="s">
        <v>12</v>
      </c>
      <c r="X4164" t="s">
        <v>12</v>
      </c>
      <c r="Y4164" t="s">
        <v>58</v>
      </c>
      <c r="Z4164" t="s">
        <v>17828</v>
      </c>
      <c r="AA4164" t="s">
        <v>17316</v>
      </c>
      <c r="AB4164">
        <v>94928</v>
      </c>
      <c r="AC4164" t="str">
        <f t="shared" si="130"/>
        <v>5450 Snyder Ln., Rohnert Park, CA 94928</v>
      </c>
      <c r="AD4164" t="s">
        <v>17</v>
      </c>
      <c r="AE4164" t="s">
        <v>935</v>
      </c>
      <c r="AF4164" t="s">
        <v>812</v>
      </c>
      <c r="AG4164" t="s">
        <v>11</v>
      </c>
      <c r="AH4164" t="s">
        <v>225</v>
      </c>
      <c r="AI4164">
        <v>38.34050697</v>
      </c>
      <c r="AJ4164">
        <v>-122.68425431999999</v>
      </c>
      <c r="AK4164">
        <v>1674</v>
      </c>
      <c r="AL4164">
        <v>37</v>
      </c>
      <c r="AM4164">
        <v>2.2000000000000002</v>
      </c>
      <c r="AN4164">
        <v>14</v>
      </c>
      <c r="AO4164">
        <v>0.8</v>
      </c>
      <c r="AP4164">
        <v>39</v>
      </c>
      <c r="AQ4164">
        <v>2.2999999999999998</v>
      </c>
      <c r="AR4164">
        <v>14</v>
      </c>
      <c r="AS4164">
        <v>0.8</v>
      </c>
      <c r="AT4164">
        <v>838</v>
      </c>
      <c r="AU4164">
        <v>50.1</v>
      </c>
      <c r="AV4164">
        <v>16</v>
      </c>
      <c r="AW4164">
        <v>1</v>
      </c>
      <c r="AX4164">
        <v>556</v>
      </c>
      <c r="AY4164">
        <v>33.200000000000003</v>
      </c>
      <c r="AZ4164">
        <v>100</v>
      </c>
      <c r="BA4164">
        <v>6</v>
      </c>
      <c r="BB4164">
        <v>60</v>
      </c>
      <c r="BC4164">
        <v>3.6</v>
      </c>
      <c r="BD4164">
        <v>247</v>
      </c>
      <c r="BE4164">
        <v>14.8</v>
      </c>
      <c r="BF4164">
        <v>11</v>
      </c>
      <c r="BG4164">
        <v>0.7</v>
      </c>
      <c r="BH4164">
        <v>10</v>
      </c>
      <c r="BI4164">
        <v>0.6</v>
      </c>
      <c r="BJ4164">
        <v>3</v>
      </c>
      <c r="BK4164">
        <v>0.2</v>
      </c>
      <c r="BL4164">
        <v>755</v>
      </c>
      <c r="BM4164">
        <v>45.1</v>
      </c>
      <c r="BN4164">
        <v>234</v>
      </c>
      <c r="BO4164">
        <v>14</v>
      </c>
      <c r="BP4164">
        <v>657</v>
      </c>
      <c r="BQ4164">
        <v>39.200000000000003</v>
      </c>
      <c r="BR4164" t="s">
        <v>5450</v>
      </c>
      <c r="BS4164" t="s">
        <v>17132</v>
      </c>
      <c r="BX4164" t="s">
        <v>17317</v>
      </c>
      <c r="BY4164" t="s">
        <v>17318</v>
      </c>
      <c r="BZ4164">
        <v>33051</v>
      </c>
      <c r="CA4164">
        <v>-122.684254322401</v>
      </c>
      <c r="CB4164">
        <v>38.340506969860499</v>
      </c>
      <c r="CD4164">
        <f xml:space="preserve"> _xlfn.XLOOKUP(AB4164,[1]Sheet1!B:B,[1]Sheet1!Y:Y,"Not Found")</f>
        <v>96622</v>
      </c>
      <c r="CE4164">
        <f xml:space="preserve"> _xlfn.XLOOKUP(AB4164,[1]Sheet1!B:B,[1]Sheet1!AA:AA, "Not Found")</f>
        <v>121709</v>
      </c>
      <c r="CH4164">
        <f t="shared" ca="1" si="131"/>
        <v>0.42729533169896583</v>
      </c>
    </row>
    <row r="4165" spans="1:86" x14ac:dyDescent="0.3">
      <c r="A4165">
        <v>9163</v>
      </c>
      <c r="B4165" t="s">
        <v>0</v>
      </c>
      <c r="C4165" t="s">
        <v>17836</v>
      </c>
      <c r="D4165" s="3">
        <v>49738826051676</v>
      </c>
      <c r="E4165" t="s">
        <v>17317</v>
      </c>
      <c r="F4165" t="s">
        <v>17837</v>
      </c>
      <c r="G4165" t="s">
        <v>831</v>
      </c>
      <c r="H4165" t="s">
        <v>17132</v>
      </c>
      <c r="I4165" t="s">
        <v>17318</v>
      </c>
      <c r="J4165" t="s">
        <v>17838</v>
      </c>
      <c r="K4165" t="s">
        <v>35</v>
      </c>
      <c r="L4165" t="s">
        <v>9</v>
      </c>
      <c r="M4165" s="1">
        <v>29403</v>
      </c>
      <c r="O4165" t="s">
        <v>35</v>
      </c>
      <c r="P4165" t="s">
        <v>36</v>
      </c>
      <c r="Q4165" t="s">
        <v>37</v>
      </c>
      <c r="R4165" t="s">
        <v>12</v>
      </c>
      <c r="U4165" t="s">
        <v>12</v>
      </c>
      <c r="V4165" t="s">
        <v>12</v>
      </c>
      <c r="W4165" t="s">
        <v>13</v>
      </c>
      <c r="X4165" t="s">
        <v>12</v>
      </c>
      <c r="Y4165" t="s">
        <v>58</v>
      </c>
      <c r="Z4165" t="s">
        <v>17839</v>
      </c>
      <c r="AA4165" t="s">
        <v>17316</v>
      </c>
      <c r="AB4165">
        <v>94928</v>
      </c>
      <c r="AC4165" t="str">
        <f t="shared" si="130"/>
        <v>390 Arlen Dr., Rohnert Park, CA 94928</v>
      </c>
      <c r="AD4165" t="s">
        <v>17</v>
      </c>
      <c r="AE4165" t="s">
        <v>935</v>
      </c>
      <c r="AF4165" t="s">
        <v>812</v>
      </c>
      <c r="AG4165" t="s">
        <v>11</v>
      </c>
      <c r="AH4165" t="s">
        <v>225</v>
      </c>
      <c r="AI4165">
        <v>38.340813969999999</v>
      </c>
      <c r="AJ4165">
        <v>-122.70551933</v>
      </c>
      <c r="AK4165">
        <v>360</v>
      </c>
      <c r="AL4165">
        <v>6</v>
      </c>
      <c r="AM4165">
        <v>1.7</v>
      </c>
      <c r="AN4165">
        <v>1</v>
      </c>
      <c r="AO4165">
        <v>0.3</v>
      </c>
      <c r="AP4165">
        <v>7</v>
      </c>
      <c r="AQ4165">
        <v>1.9</v>
      </c>
      <c r="AR4165">
        <v>3</v>
      </c>
      <c r="AS4165">
        <v>0.8</v>
      </c>
      <c r="AT4165">
        <v>284</v>
      </c>
      <c r="AU4165">
        <v>78.900000000000006</v>
      </c>
      <c r="AV4165">
        <v>7</v>
      </c>
      <c r="AW4165">
        <v>1.9</v>
      </c>
      <c r="AX4165">
        <v>36</v>
      </c>
      <c r="AY4165">
        <v>10</v>
      </c>
      <c r="AZ4165">
        <v>15</v>
      </c>
      <c r="BA4165">
        <v>4.2</v>
      </c>
      <c r="BB4165">
        <v>1</v>
      </c>
      <c r="BC4165">
        <v>0.3</v>
      </c>
      <c r="BD4165">
        <v>192</v>
      </c>
      <c r="BE4165">
        <v>53.3</v>
      </c>
      <c r="BF4165">
        <v>0</v>
      </c>
      <c r="BG4165">
        <v>0</v>
      </c>
      <c r="BH4165">
        <v>12</v>
      </c>
      <c r="BI4165">
        <v>3.3</v>
      </c>
      <c r="BJ4165">
        <v>0</v>
      </c>
      <c r="BK4165">
        <v>0</v>
      </c>
      <c r="BL4165">
        <v>285</v>
      </c>
      <c r="BM4165">
        <v>79.2</v>
      </c>
      <c r="BN4165">
        <v>31</v>
      </c>
      <c r="BO4165">
        <v>8.6</v>
      </c>
      <c r="BP4165">
        <v>273</v>
      </c>
      <c r="BQ4165">
        <v>75.8</v>
      </c>
      <c r="BR4165" t="s">
        <v>5450</v>
      </c>
      <c r="BS4165" t="s">
        <v>17132</v>
      </c>
      <c r="BX4165" t="s">
        <v>17317</v>
      </c>
      <c r="BY4165" t="s">
        <v>17318</v>
      </c>
      <c r="BZ4165">
        <v>33050</v>
      </c>
      <c r="CA4165">
        <v>-122.705519325335</v>
      </c>
      <c r="CB4165">
        <v>38.340813968006103</v>
      </c>
      <c r="CD4165">
        <f xml:space="preserve"> _xlfn.XLOOKUP(AB4165,[1]Sheet1!B:B,[1]Sheet1!Y:Y,"Not Found")</f>
        <v>96622</v>
      </c>
      <c r="CE4165">
        <f xml:space="preserve"> _xlfn.XLOOKUP(AB4165,[1]Sheet1!B:B,[1]Sheet1!AA:AA, "Not Found")</f>
        <v>121709</v>
      </c>
      <c r="CH4165">
        <f t="shared" ca="1" si="131"/>
        <v>0.98806447857766921</v>
      </c>
    </row>
    <row r="4166" spans="1:86" x14ac:dyDescent="0.3">
      <c r="A4166">
        <v>9164</v>
      </c>
      <c r="B4166" t="s">
        <v>0</v>
      </c>
      <c r="C4166" t="s">
        <v>17840</v>
      </c>
      <c r="D4166" s="3">
        <v>49738826060669</v>
      </c>
      <c r="E4166" t="s">
        <v>17317</v>
      </c>
      <c r="F4166" t="s">
        <v>17841</v>
      </c>
      <c r="G4166" t="s">
        <v>831</v>
      </c>
      <c r="H4166" t="s">
        <v>17132</v>
      </c>
      <c r="I4166" t="s">
        <v>17318</v>
      </c>
      <c r="J4166" t="s">
        <v>17842</v>
      </c>
      <c r="K4166" t="s">
        <v>35</v>
      </c>
      <c r="L4166" t="s">
        <v>9</v>
      </c>
      <c r="M4166" s="1">
        <v>29403</v>
      </c>
      <c r="O4166" t="s">
        <v>35</v>
      </c>
      <c r="P4166" t="s">
        <v>36</v>
      </c>
      <c r="Q4166" t="s">
        <v>96</v>
      </c>
      <c r="R4166" t="s">
        <v>12</v>
      </c>
      <c r="U4166" t="s">
        <v>12</v>
      </c>
      <c r="V4166" t="s">
        <v>12</v>
      </c>
      <c r="W4166" t="s">
        <v>13</v>
      </c>
      <c r="X4166" t="s">
        <v>12</v>
      </c>
      <c r="Y4166" t="s">
        <v>14</v>
      </c>
      <c r="Z4166" t="s">
        <v>17843</v>
      </c>
      <c r="AA4166" t="s">
        <v>17844</v>
      </c>
      <c r="AB4166">
        <v>94931</v>
      </c>
      <c r="AC4166" t="str">
        <f t="shared" si="130"/>
        <v>1075 Madrone Ave., Cotati, CA 94931</v>
      </c>
      <c r="AD4166" t="s">
        <v>17</v>
      </c>
      <c r="AE4166" t="s">
        <v>935</v>
      </c>
      <c r="AF4166" t="s">
        <v>812</v>
      </c>
      <c r="AG4166" t="s">
        <v>11</v>
      </c>
      <c r="AH4166" t="s">
        <v>225</v>
      </c>
      <c r="AI4166">
        <v>38.330011970000001</v>
      </c>
      <c r="AJ4166">
        <v>-122.72585133</v>
      </c>
      <c r="AK4166">
        <v>447</v>
      </c>
      <c r="AL4166">
        <v>13</v>
      </c>
      <c r="AM4166">
        <v>2.9</v>
      </c>
      <c r="AN4166">
        <v>11</v>
      </c>
      <c r="AO4166">
        <v>2.5</v>
      </c>
      <c r="AP4166">
        <v>14</v>
      </c>
      <c r="AQ4166">
        <v>3.1</v>
      </c>
      <c r="AR4166">
        <v>2</v>
      </c>
      <c r="AS4166">
        <v>0.4</v>
      </c>
      <c r="AT4166">
        <v>296</v>
      </c>
      <c r="AU4166">
        <v>66.2</v>
      </c>
      <c r="AV4166">
        <v>2</v>
      </c>
      <c r="AW4166">
        <v>0.4</v>
      </c>
      <c r="AX4166">
        <v>82</v>
      </c>
      <c r="AY4166">
        <v>18.3</v>
      </c>
      <c r="AZ4166">
        <v>17</v>
      </c>
      <c r="BA4166">
        <v>3.8</v>
      </c>
      <c r="BB4166">
        <v>10</v>
      </c>
      <c r="BC4166">
        <v>2.2000000000000002</v>
      </c>
      <c r="BD4166">
        <v>166</v>
      </c>
      <c r="BE4166">
        <v>37.1</v>
      </c>
      <c r="BF4166">
        <v>4</v>
      </c>
      <c r="BG4166">
        <v>0.9</v>
      </c>
      <c r="BH4166">
        <v>21</v>
      </c>
      <c r="BI4166">
        <v>4.7</v>
      </c>
      <c r="BJ4166">
        <v>0</v>
      </c>
      <c r="BK4166">
        <v>0</v>
      </c>
      <c r="BL4166">
        <v>320</v>
      </c>
      <c r="BM4166">
        <v>71.599999999999994</v>
      </c>
      <c r="BN4166">
        <v>70</v>
      </c>
      <c r="BO4166">
        <v>15.7</v>
      </c>
      <c r="BP4166">
        <v>303</v>
      </c>
      <c r="BQ4166">
        <v>67.8</v>
      </c>
      <c r="BR4166" t="s">
        <v>5450</v>
      </c>
      <c r="BS4166" t="s">
        <v>17132</v>
      </c>
      <c r="BX4166" t="s">
        <v>17317</v>
      </c>
      <c r="BY4166" t="s">
        <v>17318</v>
      </c>
      <c r="BZ4166">
        <v>33052</v>
      </c>
      <c r="CA4166">
        <v>-122.72585132748701</v>
      </c>
      <c r="CB4166">
        <v>38.330011966421601</v>
      </c>
      <c r="CD4166">
        <f xml:space="preserve"> _xlfn.XLOOKUP(AB4166,[1]Sheet1!B:B,[1]Sheet1!Y:Y,"Not Found")</f>
        <v>103105</v>
      </c>
      <c r="CE4166">
        <f xml:space="preserve"> _xlfn.XLOOKUP(AB4166,[1]Sheet1!B:B,[1]Sheet1!AA:AA, "Not Found")</f>
        <v>126038</v>
      </c>
      <c r="CH4166">
        <f t="shared" ca="1" si="131"/>
        <v>0.24099821269533706</v>
      </c>
    </row>
    <row r="4167" spans="1:86" x14ac:dyDescent="0.3">
      <c r="A4167">
        <v>9165</v>
      </c>
      <c r="B4167" t="s">
        <v>0</v>
      </c>
      <c r="C4167" t="s">
        <v>17845</v>
      </c>
      <c r="D4167" s="3">
        <v>49738826097059</v>
      </c>
      <c r="E4167" t="s">
        <v>17317</v>
      </c>
      <c r="F4167" t="s">
        <v>17846</v>
      </c>
      <c r="G4167" t="s">
        <v>831</v>
      </c>
      <c r="H4167" t="s">
        <v>17132</v>
      </c>
      <c r="I4167" t="s">
        <v>17318</v>
      </c>
      <c r="J4167" t="s">
        <v>14608</v>
      </c>
      <c r="K4167" t="s">
        <v>35</v>
      </c>
      <c r="L4167" t="s">
        <v>9</v>
      </c>
      <c r="M4167" s="1">
        <v>29403</v>
      </c>
      <c r="O4167" t="s">
        <v>35</v>
      </c>
      <c r="P4167" t="s">
        <v>36</v>
      </c>
      <c r="Q4167" t="s">
        <v>37</v>
      </c>
      <c r="R4167" t="s">
        <v>12</v>
      </c>
      <c r="U4167" t="s">
        <v>12</v>
      </c>
      <c r="V4167" t="s">
        <v>12</v>
      </c>
      <c r="W4167" t="s">
        <v>12</v>
      </c>
      <c r="X4167" t="s">
        <v>12</v>
      </c>
      <c r="Y4167" t="s">
        <v>14</v>
      </c>
      <c r="Z4167" t="s">
        <v>17847</v>
      </c>
      <c r="AA4167" t="s">
        <v>17316</v>
      </c>
      <c r="AB4167">
        <v>94928</v>
      </c>
      <c r="AC4167" t="str">
        <f t="shared" si="130"/>
        <v>1125 Emily Ave., Rohnert Park, CA 94928</v>
      </c>
      <c r="AD4167" t="s">
        <v>17</v>
      </c>
      <c r="AE4167" t="s">
        <v>935</v>
      </c>
      <c r="AF4167" t="s">
        <v>812</v>
      </c>
      <c r="AG4167" t="s">
        <v>11</v>
      </c>
      <c r="AH4167" t="s">
        <v>225</v>
      </c>
      <c r="AI4167">
        <v>38.357152970000001</v>
      </c>
      <c r="AJ4167">
        <v>-122.69043833000001</v>
      </c>
      <c r="AK4167">
        <v>578</v>
      </c>
      <c r="AL4167">
        <v>14</v>
      </c>
      <c r="AM4167">
        <v>2.4</v>
      </c>
      <c r="AN4167">
        <v>5</v>
      </c>
      <c r="AO4167">
        <v>0.9</v>
      </c>
      <c r="AP4167">
        <v>22</v>
      </c>
      <c r="AQ4167">
        <v>3.8</v>
      </c>
      <c r="AR4167">
        <v>6</v>
      </c>
      <c r="AS4167">
        <v>1</v>
      </c>
      <c r="AT4167">
        <v>208</v>
      </c>
      <c r="AU4167">
        <v>36</v>
      </c>
      <c r="AV4167">
        <v>7</v>
      </c>
      <c r="AW4167">
        <v>1.2</v>
      </c>
      <c r="AX4167">
        <v>270</v>
      </c>
      <c r="AY4167">
        <v>46.7</v>
      </c>
      <c r="AZ4167">
        <v>38</v>
      </c>
      <c r="BA4167">
        <v>6.6</v>
      </c>
      <c r="BB4167">
        <v>8</v>
      </c>
      <c r="BC4167">
        <v>1.4</v>
      </c>
      <c r="BD4167">
        <v>86</v>
      </c>
      <c r="BE4167">
        <v>14.9</v>
      </c>
      <c r="BF4167">
        <v>3</v>
      </c>
      <c r="BG4167">
        <v>0.5</v>
      </c>
      <c r="BH4167">
        <v>18</v>
      </c>
      <c r="BI4167">
        <v>3.1</v>
      </c>
      <c r="BJ4167">
        <v>0</v>
      </c>
      <c r="BK4167">
        <v>0</v>
      </c>
      <c r="BL4167">
        <v>231</v>
      </c>
      <c r="BM4167">
        <v>40</v>
      </c>
      <c r="BN4167">
        <v>78</v>
      </c>
      <c r="BO4167">
        <v>13.5</v>
      </c>
      <c r="BP4167">
        <v>226</v>
      </c>
      <c r="BQ4167">
        <v>39.1</v>
      </c>
      <c r="BR4167" t="s">
        <v>5450</v>
      </c>
      <c r="BS4167" t="s">
        <v>17132</v>
      </c>
      <c r="BX4167" t="s">
        <v>17317</v>
      </c>
      <c r="BY4167" t="s">
        <v>17318</v>
      </c>
      <c r="BZ4167">
        <v>33048</v>
      </c>
      <c r="CA4167">
        <v>-122.690438325494</v>
      </c>
      <c r="CB4167">
        <v>38.357152971904803</v>
      </c>
      <c r="CD4167">
        <f xml:space="preserve"> _xlfn.XLOOKUP(AB4167,[1]Sheet1!B:B,[1]Sheet1!Y:Y,"Not Found")</f>
        <v>96622</v>
      </c>
      <c r="CE4167">
        <f xml:space="preserve"> _xlfn.XLOOKUP(AB4167,[1]Sheet1!B:B,[1]Sheet1!AA:AA, "Not Found")</f>
        <v>121709</v>
      </c>
      <c r="CH4167">
        <f t="shared" ca="1" si="131"/>
        <v>8.8188964107878465E-2</v>
      </c>
    </row>
    <row r="4168" spans="1:86" x14ac:dyDescent="0.3">
      <c r="A4168">
        <v>9166</v>
      </c>
      <c r="B4168" t="s">
        <v>0</v>
      </c>
      <c r="C4168" t="s">
        <v>17848</v>
      </c>
      <c r="D4168" s="3">
        <v>49738826099246</v>
      </c>
      <c r="E4168" t="s">
        <v>17317</v>
      </c>
      <c r="F4168" t="s">
        <v>17849</v>
      </c>
      <c r="G4168" t="s">
        <v>831</v>
      </c>
      <c r="H4168" t="s">
        <v>17132</v>
      </c>
      <c r="I4168" t="s">
        <v>17318</v>
      </c>
      <c r="J4168" t="s">
        <v>17850</v>
      </c>
      <c r="K4168" t="s">
        <v>35</v>
      </c>
      <c r="L4168" t="s">
        <v>9</v>
      </c>
      <c r="M4168" s="1">
        <v>29403</v>
      </c>
      <c r="O4168" t="s">
        <v>35</v>
      </c>
      <c r="P4168" t="s">
        <v>36</v>
      </c>
      <c r="Q4168" t="s">
        <v>37</v>
      </c>
      <c r="R4168" t="s">
        <v>12</v>
      </c>
      <c r="U4168" t="s">
        <v>12</v>
      </c>
      <c r="V4168" t="s">
        <v>12</v>
      </c>
      <c r="W4168" t="s">
        <v>12</v>
      </c>
      <c r="X4168" t="s">
        <v>12</v>
      </c>
      <c r="Y4168" t="s">
        <v>14</v>
      </c>
      <c r="Z4168" t="s">
        <v>17851</v>
      </c>
      <c r="AA4168" t="s">
        <v>17316</v>
      </c>
      <c r="AB4168">
        <v>94928</v>
      </c>
      <c r="AC4168" t="str">
        <f t="shared" si="130"/>
        <v>825 Hudis St., Rohnert Park, CA 94928</v>
      </c>
      <c r="AD4168" t="s">
        <v>17</v>
      </c>
      <c r="AE4168" t="s">
        <v>935</v>
      </c>
      <c r="AF4168" t="s">
        <v>812</v>
      </c>
      <c r="AG4168" t="s">
        <v>11</v>
      </c>
      <c r="AH4168" t="s">
        <v>225</v>
      </c>
      <c r="AI4168">
        <v>38.364987970000001</v>
      </c>
      <c r="AJ4168">
        <v>-122.69480033000001</v>
      </c>
      <c r="AK4168">
        <v>467</v>
      </c>
      <c r="AL4168">
        <v>6</v>
      </c>
      <c r="AM4168">
        <v>1.3</v>
      </c>
      <c r="AN4168">
        <v>0</v>
      </c>
      <c r="AO4168">
        <v>0</v>
      </c>
      <c r="AP4168">
        <v>28</v>
      </c>
      <c r="AQ4168">
        <v>6</v>
      </c>
      <c r="AR4168">
        <v>5</v>
      </c>
      <c r="AS4168">
        <v>1.1000000000000001</v>
      </c>
      <c r="AT4168">
        <v>136</v>
      </c>
      <c r="AU4168">
        <v>29.1</v>
      </c>
      <c r="AV4168">
        <v>1</v>
      </c>
      <c r="AW4168">
        <v>0.2</v>
      </c>
      <c r="AX4168">
        <v>257</v>
      </c>
      <c r="AY4168">
        <v>55</v>
      </c>
      <c r="AZ4168">
        <v>34</v>
      </c>
      <c r="BA4168">
        <v>7.3</v>
      </c>
      <c r="BB4168">
        <v>0</v>
      </c>
      <c r="BC4168">
        <v>0</v>
      </c>
      <c r="BD4168">
        <v>50</v>
      </c>
      <c r="BE4168">
        <v>10.7</v>
      </c>
      <c r="BF4168">
        <v>2</v>
      </c>
      <c r="BG4168">
        <v>0.4</v>
      </c>
      <c r="BH4168">
        <v>4</v>
      </c>
      <c r="BI4168">
        <v>0.9</v>
      </c>
      <c r="BJ4168">
        <v>0</v>
      </c>
      <c r="BK4168">
        <v>0</v>
      </c>
      <c r="BL4168">
        <v>152</v>
      </c>
      <c r="BM4168">
        <v>32.5</v>
      </c>
      <c r="BN4168">
        <v>45</v>
      </c>
      <c r="BO4168">
        <v>9.6</v>
      </c>
      <c r="BP4168">
        <v>151</v>
      </c>
      <c r="BQ4168">
        <v>32.299999999999997</v>
      </c>
      <c r="BR4168" t="s">
        <v>5450</v>
      </c>
      <c r="BS4168" t="s">
        <v>17132</v>
      </c>
      <c r="BX4168" t="s">
        <v>17317</v>
      </c>
      <c r="BY4168" t="s">
        <v>17318</v>
      </c>
      <c r="BZ4168">
        <v>33049</v>
      </c>
      <c r="CA4168">
        <v>-122.694800326248</v>
      </c>
      <c r="CB4168">
        <v>38.364987971936898</v>
      </c>
      <c r="CD4168">
        <f xml:space="preserve"> _xlfn.XLOOKUP(AB4168,[1]Sheet1!B:B,[1]Sheet1!Y:Y,"Not Found")</f>
        <v>96622</v>
      </c>
      <c r="CE4168">
        <f xml:space="preserve"> _xlfn.XLOOKUP(AB4168,[1]Sheet1!B:B,[1]Sheet1!AA:AA, "Not Found")</f>
        <v>121709</v>
      </c>
      <c r="CH4168">
        <f t="shared" ca="1" si="131"/>
        <v>0.94100266410817768</v>
      </c>
    </row>
    <row r="4169" spans="1:86" x14ac:dyDescent="0.3">
      <c r="A4169">
        <v>9167</v>
      </c>
      <c r="B4169" t="s">
        <v>0</v>
      </c>
      <c r="C4169" t="s">
        <v>17852</v>
      </c>
      <c r="D4169" s="3">
        <v>49738826109169</v>
      </c>
      <c r="E4169" t="s">
        <v>17317</v>
      </c>
      <c r="F4169" t="s">
        <v>17853</v>
      </c>
      <c r="G4169" t="s">
        <v>831</v>
      </c>
      <c r="H4169" t="s">
        <v>17132</v>
      </c>
      <c r="I4169" t="s">
        <v>17318</v>
      </c>
      <c r="J4169" t="s">
        <v>87</v>
      </c>
      <c r="K4169" t="s">
        <v>35</v>
      </c>
      <c r="L4169" t="s">
        <v>9</v>
      </c>
      <c r="M4169" s="1">
        <v>33120</v>
      </c>
      <c r="O4169" t="s">
        <v>35</v>
      </c>
      <c r="P4169" t="s">
        <v>36</v>
      </c>
      <c r="Q4169" t="s">
        <v>37</v>
      </c>
      <c r="R4169" t="s">
        <v>12</v>
      </c>
      <c r="U4169" t="s">
        <v>12</v>
      </c>
      <c r="V4169" t="s">
        <v>12</v>
      </c>
      <c r="W4169" t="s">
        <v>13</v>
      </c>
      <c r="X4169" t="s">
        <v>12</v>
      </c>
      <c r="Y4169" t="s">
        <v>14</v>
      </c>
      <c r="Z4169" t="s">
        <v>17854</v>
      </c>
      <c r="AA4169" t="s">
        <v>17316</v>
      </c>
      <c r="AB4169">
        <v>94928</v>
      </c>
      <c r="AC4169" t="str">
        <f t="shared" si="130"/>
        <v>1400 Magnolia Ave., Rohnert Park, CA 94928</v>
      </c>
      <c r="AD4169" t="s">
        <v>17</v>
      </c>
      <c r="AE4169" t="s">
        <v>935</v>
      </c>
      <c r="AF4169" t="s">
        <v>812</v>
      </c>
      <c r="AG4169" t="s">
        <v>11</v>
      </c>
      <c r="AH4169" t="s">
        <v>225</v>
      </c>
      <c r="AI4169">
        <v>38.329618969999999</v>
      </c>
      <c r="AJ4169">
        <v>-122.68092132</v>
      </c>
      <c r="AK4169">
        <v>464</v>
      </c>
      <c r="AL4169">
        <v>7</v>
      </c>
      <c r="AM4169">
        <v>1.5</v>
      </c>
      <c r="AN4169">
        <v>4</v>
      </c>
      <c r="AO4169">
        <v>0.9</v>
      </c>
      <c r="AP4169">
        <v>26</v>
      </c>
      <c r="AQ4169">
        <v>5.6</v>
      </c>
      <c r="AR4169">
        <v>7</v>
      </c>
      <c r="AS4169">
        <v>1.5</v>
      </c>
      <c r="AT4169">
        <v>174</v>
      </c>
      <c r="AU4169">
        <v>37.5</v>
      </c>
      <c r="AV4169">
        <v>5</v>
      </c>
      <c r="AW4169">
        <v>1.1000000000000001</v>
      </c>
      <c r="AX4169">
        <v>188</v>
      </c>
      <c r="AY4169">
        <v>40.5</v>
      </c>
      <c r="AZ4169">
        <v>30</v>
      </c>
      <c r="BA4169">
        <v>6.5</v>
      </c>
      <c r="BB4169">
        <v>23</v>
      </c>
      <c r="BC4169">
        <v>5</v>
      </c>
      <c r="BD4169">
        <v>72</v>
      </c>
      <c r="BE4169">
        <v>15.5</v>
      </c>
      <c r="BF4169">
        <v>1</v>
      </c>
      <c r="BG4169">
        <v>0.2</v>
      </c>
      <c r="BH4169">
        <v>12</v>
      </c>
      <c r="BI4169">
        <v>2.6</v>
      </c>
      <c r="BJ4169">
        <v>0</v>
      </c>
      <c r="BK4169">
        <v>0</v>
      </c>
      <c r="BL4169">
        <v>205</v>
      </c>
      <c r="BM4169">
        <v>44.2</v>
      </c>
      <c r="BN4169">
        <v>93</v>
      </c>
      <c r="BO4169">
        <v>20</v>
      </c>
      <c r="BP4169">
        <v>194</v>
      </c>
      <c r="BQ4169">
        <v>41.8</v>
      </c>
      <c r="BR4169" t="s">
        <v>5450</v>
      </c>
      <c r="BS4169" t="s">
        <v>17132</v>
      </c>
      <c r="BX4169" t="s">
        <v>17317</v>
      </c>
      <c r="BY4169" t="s">
        <v>17318</v>
      </c>
      <c r="BZ4169">
        <v>33054</v>
      </c>
      <c r="CA4169">
        <v>-122.680921320034</v>
      </c>
      <c r="CB4169">
        <v>38.329618969236101</v>
      </c>
      <c r="CD4169">
        <f xml:space="preserve"> _xlfn.XLOOKUP(AB4169,[1]Sheet1!B:B,[1]Sheet1!Y:Y,"Not Found")</f>
        <v>96622</v>
      </c>
      <c r="CE4169">
        <f xml:space="preserve"> _xlfn.XLOOKUP(AB4169,[1]Sheet1!B:B,[1]Sheet1!AA:AA, "Not Found")</f>
        <v>121709</v>
      </c>
      <c r="CH4169">
        <f t="shared" ca="1" si="131"/>
        <v>0.53892406699475948</v>
      </c>
    </row>
    <row r="4170" spans="1:86" x14ac:dyDescent="0.3">
      <c r="A4170">
        <v>9168</v>
      </c>
      <c r="B4170" t="s">
        <v>0</v>
      </c>
      <c r="C4170" t="s">
        <v>17855</v>
      </c>
      <c r="D4170" s="3">
        <v>49738826112981</v>
      </c>
      <c r="E4170" t="s">
        <v>17317</v>
      </c>
      <c r="F4170" t="s">
        <v>17856</v>
      </c>
      <c r="G4170" t="s">
        <v>831</v>
      </c>
      <c r="H4170" t="s">
        <v>17132</v>
      </c>
      <c r="I4170" t="s">
        <v>17318</v>
      </c>
      <c r="J4170" t="s">
        <v>17857</v>
      </c>
      <c r="K4170" t="s">
        <v>113</v>
      </c>
      <c r="L4170" t="s">
        <v>9</v>
      </c>
      <c r="M4170" s="1">
        <v>34943</v>
      </c>
      <c r="O4170" t="s">
        <v>113</v>
      </c>
      <c r="P4170" t="s">
        <v>75</v>
      </c>
      <c r="Q4170" t="s">
        <v>96</v>
      </c>
      <c r="R4170" t="s">
        <v>12</v>
      </c>
      <c r="U4170" t="s">
        <v>12</v>
      </c>
      <c r="V4170" t="s">
        <v>13</v>
      </c>
      <c r="W4170" t="s">
        <v>12</v>
      </c>
      <c r="X4170" t="s">
        <v>12</v>
      </c>
      <c r="Y4170" t="s">
        <v>14</v>
      </c>
      <c r="Z4170" t="s">
        <v>17858</v>
      </c>
      <c r="AA4170" t="s">
        <v>17316</v>
      </c>
      <c r="AB4170">
        <v>94928</v>
      </c>
      <c r="AC4170" t="str">
        <f t="shared" si="130"/>
        <v>5154 Snyder Ln., Rohnert Park, CA 94928</v>
      </c>
      <c r="AD4170" t="s">
        <v>17</v>
      </c>
      <c r="AE4170" t="s">
        <v>935</v>
      </c>
      <c r="AF4170" t="s">
        <v>812</v>
      </c>
      <c r="AG4170" t="s">
        <v>11</v>
      </c>
      <c r="AH4170" t="s">
        <v>602</v>
      </c>
      <c r="AI4170">
        <v>38.351532970000001</v>
      </c>
      <c r="AJ4170">
        <v>-122.68483332</v>
      </c>
      <c r="AK4170">
        <v>796</v>
      </c>
      <c r="AL4170">
        <v>9</v>
      </c>
      <c r="AM4170">
        <v>1.1000000000000001</v>
      </c>
      <c r="AN4170">
        <v>3</v>
      </c>
      <c r="AO4170">
        <v>0.4</v>
      </c>
      <c r="AP4170">
        <v>31</v>
      </c>
      <c r="AQ4170">
        <v>3.9</v>
      </c>
      <c r="AR4170">
        <v>9</v>
      </c>
      <c r="AS4170">
        <v>1.1000000000000001</v>
      </c>
      <c r="AT4170">
        <v>286</v>
      </c>
      <c r="AU4170">
        <v>35.9</v>
      </c>
      <c r="AV4170">
        <v>2</v>
      </c>
      <c r="AW4170">
        <v>0.3</v>
      </c>
      <c r="AX4170">
        <v>384</v>
      </c>
      <c r="AY4170">
        <v>48.2</v>
      </c>
      <c r="AZ4170">
        <v>71</v>
      </c>
      <c r="BA4170">
        <v>8.9</v>
      </c>
      <c r="BB4170">
        <v>1</v>
      </c>
      <c r="BC4170">
        <v>0.1</v>
      </c>
      <c r="BD4170">
        <v>71</v>
      </c>
      <c r="BE4170">
        <v>8.9</v>
      </c>
      <c r="BF4170">
        <v>5</v>
      </c>
      <c r="BG4170">
        <v>0.6</v>
      </c>
      <c r="BH4170">
        <v>2</v>
      </c>
      <c r="BI4170">
        <v>0.3</v>
      </c>
      <c r="BJ4170">
        <v>0</v>
      </c>
      <c r="BK4170">
        <v>0</v>
      </c>
      <c r="BL4170">
        <v>233</v>
      </c>
      <c r="BM4170">
        <v>29.3</v>
      </c>
      <c r="BN4170">
        <v>92</v>
      </c>
      <c r="BO4170">
        <v>11.6</v>
      </c>
      <c r="BP4170">
        <v>225</v>
      </c>
      <c r="BQ4170">
        <v>28.3</v>
      </c>
      <c r="BR4170" t="s">
        <v>5450</v>
      </c>
      <c r="BS4170" t="s">
        <v>17132</v>
      </c>
      <c r="BX4170" t="s">
        <v>17317</v>
      </c>
      <c r="BY4170" t="s">
        <v>17318</v>
      </c>
      <c r="BZ4170">
        <v>33053</v>
      </c>
      <c r="CA4170">
        <v>-122.684833323239</v>
      </c>
      <c r="CB4170">
        <v>38.351532971252297</v>
      </c>
      <c r="CD4170">
        <f xml:space="preserve"> _xlfn.XLOOKUP(AB4170,[1]Sheet1!B:B,[1]Sheet1!Y:Y,"Not Found")</f>
        <v>96622</v>
      </c>
      <c r="CE4170">
        <f xml:space="preserve"> _xlfn.XLOOKUP(AB4170,[1]Sheet1!B:B,[1]Sheet1!AA:AA, "Not Found")</f>
        <v>121709</v>
      </c>
      <c r="CH4170">
        <f t="shared" ca="1" si="131"/>
        <v>1.7613902334330689E-2</v>
      </c>
    </row>
    <row r="4171" spans="1:86" x14ac:dyDescent="0.3">
      <c r="A4171">
        <v>9169</v>
      </c>
      <c r="B4171" t="s">
        <v>0</v>
      </c>
      <c r="C4171" t="s">
        <v>17859</v>
      </c>
      <c r="D4171" s="3">
        <v>49753580114934</v>
      </c>
      <c r="E4171" t="s">
        <v>17860</v>
      </c>
      <c r="F4171" t="s">
        <v>17861</v>
      </c>
      <c r="G4171" t="s">
        <v>831</v>
      </c>
      <c r="H4171" t="s">
        <v>17132</v>
      </c>
      <c r="I4171" t="s">
        <v>17862</v>
      </c>
      <c r="J4171" t="s">
        <v>17863</v>
      </c>
      <c r="K4171" t="s">
        <v>35</v>
      </c>
      <c r="L4171" t="s">
        <v>9</v>
      </c>
      <c r="M4171" s="1">
        <v>39264</v>
      </c>
      <c r="O4171" t="s">
        <v>35</v>
      </c>
      <c r="P4171" t="s">
        <v>36</v>
      </c>
      <c r="Q4171" t="s">
        <v>96</v>
      </c>
      <c r="R4171" t="s">
        <v>13</v>
      </c>
      <c r="S4171" t="s">
        <v>17864</v>
      </c>
      <c r="T4171" t="s">
        <v>202</v>
      </c>
      <c r="U4171" t="s">
        <v>12</v>
      </c>
      <c r="V4171" t="s">
        <v>12</v>
      </c>
      <c r="W4171" t="s">
        <v>12</v>
      </c>
      <c r="X4171" t="s">
        <v>12</v>
      </c>
      <c r="Y4171" t="s">
        <v>14</v>
      </c>
      <c r="Z4171" t="s">
        <v>17514</v>
      </c>
      <c r="AA4171" t="s">
        <v>17136</v>
      </c>
      <c r="AB4171">
        <v>95401</v>
      </c>
      <c r="AC4171" t="str">
        <f t="shared" si="130"/>
        <v>2590 Piner Rd., Santa Rosa, CA 95401</v>
      </c>
      <c r="AD4171" t="s">
        <v>17</v>
      </c>
      <c r="AE4171" t="s">
        <v>1395</v>
      </c>
      <c r="AF4171" t="s">
        <v>1395</v>
      </c>
      <c r="AG4171" t="s">
        <v>1395</v>
      </c>
      <c r="AH4171" t="s">
        <v>225</v>
      </c>
      <c r="AI4171">
        <v>38.466305970000001</v>
      </c>
      <c r="AJ4171">
        <v>-122.77296435</v>
      </c>
      <c r="AK4171">
        <v>113</v>
      </c>
      <c r="AL4171">
        <v>0</v>
      </c>
      <c r="AM4171">
        <v>0</v>
      </c>
      <c r="AN4171">
        <v>1</v>
      </c>
      <c r="AO4171">
        <v>0.9</v>
      </c>
      <c r="AP4171">
        <v>1</v>
      </c>
      <c r="AQ4171">
        <v>0.9</v>
      </c>
      <c r="AR4171">
        <v>0</v>
      </c>
      <c r="AS4171">
        <v>0</v>
      </c>
      <c r="AT4171">
        <v>29</v>
      </c>
      <c r="AU4171">
        <v>25.7</v>
      </c>
      <c r="AV4171">
        <v>0</v>
      </c>
      <c r="AW4171">
        <v>0</v>
      </c>
      <c r="AX4171">
        <v>62</v>
      </c>
      <c r="AY4171">
        <v>54.9</v>
      </c>
      <c r="AZ4171">
        <v>20</v>
      </c>
      <c r="BA4171">
        <v>17.7</v>
      </c>
      <c r="BB4171">
        <v>0</v>
      </c>
      <c r="BC4171">
        <v>0</v>
      </c>
      <c r="BD4171">
        <v>7</v>
      </c>
      <c r="BE4171">
        <v>6.2</v>
      </c>
      <c r="BF4171">
        <v>0</v>
      </c>
      <c r="BG4171">
        <v>0</v>
      </c>
      <c r="BH4171">
        <v>13</v>
      </c>
      <c r="BI4171">
        <v>11.5</v>
      </c>
      <c r="BJ4171">
        <v>0</v>
      </c>
      <c r="BK4171">
        <v>0</v>
      </c>
      <c r="BL4171">
        <v>39</v>
      </c>
      <c r="BM4171">
        <v>34.5</v>
      </c>
      <c r="BN4171">
        <v>18</v>
      </c>
      <c r="BO4171">
        <v>15.9</v>
      </c>
      <c r="BP4171">
        <v>39</v>
      </c>
      <c r="BQ4171">
        <v>34.5</v>
      </c>
      <c r="BR4171" t="s">
        <v>5450</v>
      </c>
      <c r="BS4171" t="s">
        <v>17132</v>
      </c>
      <c r="BT4171" t="s">
        <v>17505</v>
      </c>
      <c r="BU4171" t="s">
        <v>17507</v>
      </c>
      <c r="BV4171" t="s">
        <v>17139</v>
      </c>
      <c r="BW4171" t="s">
        <v>17140</v>
      </c>
      <c r="BZ4171">
        <v>31366</v>
      </c>
      <c r="CA4171">
        <v>-122.77296434943</v>
      </c>
      <c r="CB4171">
        <v>38.466305972962999</v>
      </c>
      <c r="CD4171">
        <f xml:space="preserve"> _xlfn.XLOOKUP(AB4171,[1]Sheet1!B:B,[1]Sheet1!Y:Y,"Not Found")</f>
        <v>93513</v>
      </c>
      <c r="CE4171">
        <f xml:space="preserve"> _xlfn.XLOOKUP(AB4171,[1]Sheet1!B:B,[1]Sheet1!AA:AA, "Not Found")</f>
        <v>123867</v>
      </c>
      <c r="CH4171">
        <f t="shared" ca="1" si="131"/>
        <v>0.20950675634229321</v>
      </c>
    </row>
    <row r="4172" spans="1:86" x14ac:dyDescent="0.3">
      <c r="A4172">
        <v>9170</v>
      </c>
      <c r="B4172" t="s">
        <v>0</v>
      </c>
      <c r="C4172" t="s">
        <v>17865</v>
      </c>
      <c r="D4172" s="3">
        <v>49753580138263</v>
      </c>
      <c r="E4172" t="s">
        <v>17860</v>
      </c>
      <c r="F4172" t="s">
        <v>17866</v>
      </c>
      <c r="G4172" t="s">
        <v>831</v>
      </c>
      <c r="H4172" t="s">
        <v>17132</v>
      </c>
      <c r="I4172" t="s">
        <v>17862</v>
      </c>
      <c r="J4172" t="s">
        <v>17867</v>
      </c>
      <c r="K4172" t="s">
        <v>340</v>
      </c>
      <c r="L4172" t="s">
        <v>9</v>
      </c>
      <c r="M4172" s="1">
        <v>43282</v>
      </c>
      <c r="O4172" t="s">
        <v>341</v>
      </c>
      <c r="P4172" t="s">
        <v>36</v>
      </c>
      <c r="Q4172" t="s">
        <v>11</v>
      </c>
      <c r="R4172" t="s">
        <v>12</v>
      </c>
      <c r="U4172" t="s">
        <v>318</v>
      </c>
      <c r="V4172" t="s">
        <v>12</v>
      </c>
      <c r="W4172" t="s">
        <v>12</v>
      </c>
      <c r="X4172" t="s">
        <v>12</v>
      </c>
      <c r="Y4172" t="s">
        <v>14</v>
      </c>
      <c r="Z4172" t="s">
        <v>17868</v>
      </c>
      <c r="AA4172" t="s">
        <v>17869</v>
      </c>
      <c r="AB4172">
        <v>95492</v>
      </c>
      <c r="AC4172" t="str">
        <f t="shared" si="130"/>
        <v>8681 Windsor Rd., Windsor, CA 95492</v>
      </c>
      <c r="AD4172" t="s">
        <v>17</v>
      </c>
      <c r="AE4172" t="s">
        <v>1395</v>
      </c>
      <c r="AF4172" t="s">
        <v>1395</v>
      </c>
      <c r="AG4172" t="s">
        <v>1395</v>
      </c>
      <c r="AH4172" t="s">
        <v>225</v>
      </c>
      <c r="AI4172">
        <v>38.541245979999999</v>
      </c>
      <c r="AJ4172">
        <v>-122.81982837</v>
      </c>
      <c r="AK4172">
        <v>63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2</v>
      </c>
      <c r="AS4172">
        <v>3.2</v>
      </c>
      <c r="AT4172">
        <v>19</v>
      </c>
      <c r="AU4172">
        <v>30.2</v>
      </c>
      <c r="AV4172">
        <v>0</v>
      </c>
      <c r="AW4172">
        <v>0</v>
      </c>
      <c r="AX4172">
        <v>41</v>
      </c>
      <c r="AY4172">
        <v>65.099999999999994</v>
      </c>
      <c r="AZ4172">
        <v>1</v>
      </c>
      <c r="BA4172">
        <v>1.6</v>
      </c>
      <c r="BB4172">
        <v>0</v>
      </c>
      <c r="BC4172">
        <v>0</v>
      </c>
      <c r="BD4172">
        <v>1</v>
      </c>
      <c r="BE4172">
        <v>1.6</v>
      </c>
      <c r="BF4172">
        <v>0</v>
      </c>
      <c r="BG4172">
        <v>0</v>
      </c>
      <c r="BH4172">
        <v>1</v>
      </c>
      <c r="BI4172">
        <v>1.6</v>
      </c>
      <c r="BJ4172">
        <v>0</v>
      </c>
      <c r="BK4172">
        <v>0</v>
      </c>
      <c r="BL4172">
        <v>28</v>
      </c>
      <c r="BM4172">
        <v>44.4</v>
      </c>
      <c r="BN4172">
        <v>19</v>
      </c>
      <c r="BO4172">
        <v>30.2</v>
      </c>
      <c r="BP4172">
        <v>24</v>
      </c>
      <c r="BQ4172">
        <v>38.1</v>
      </c>
      <c r="BR4172" t="s">
        <v>5450</v>
      </c>
      <c r="BS4172" t="s">
        <v>17132</v>
      </c>
      <c r="BX4172" t="s">
        <v>17860</v>
      </c>
      <c r="BY4172" t="s">
        <v>17862</v>
      </c>
      <c r="BZ4172">
        <v>30314</v>
      </c>
      <c r="CA4172">
        <v>-122.819828366884</v>
      </c>
      <c r="CB4172">
        <v>38.541245976419702</v>
      </c>
      <c r="CD4172">
        <f xml:space="preserve"> _xlfn.XLOOKUP(AB4172,[1]Sheet1!B:B,[1]Sheet1!Y:Y,"Not Found")</f>
        <v>131022</v>
      </c>
      <c r="CE4172">
        <f xml:space="preserve"> _xlfn.XLOOKUP(AB4172,[1]Sheet1!B:B,[1]Sheet1!AA:AA, "Not Found")</f>
        <v>155920</v>
      </c>
      <c r="CH4172">
        <f t="shared" ca="1" si="131"/>
        <v>0.54977494440742247</v>
      </c>
    </row>
    <row r="4173" spans="1:86" x14ac:dyDescent="0.3">
      <c r="A4173">
        <v>9171</v>
      </c>
      <c r="B4173" t="s">
        <v>0</v>
      </c>
      <c r="C4173" t="s">
        <v>17870</v>
      </c>
      <c r="D4173" s="3">
        <v>49753584930228</v>
      </c>
      <c r="E4173" t="s">
        <v>17860</v>
      </c>
      <c r="F4173" t="s">
        <v>17871</v>
      </c>
      <c r="G4173" t="s">
        <v>831</v>
      </c>
      <c r="H4173" t="s">
        <v>17132</v>
      </c>
      <c r="I4173" t="s">
        <v>17862</v>
      </c>
      <c r="J4173" t="s">
        <v>17872</v>
      </c>
      <c r="K4173" t="s">
        <v>8</v>
      </c>
      <c r="L4173" t="s">
        <v>9</v>
      </c>
      <c r="M4173" s="1">
        <v>34943</v>
      </c>
      <c r="O4173" t="s">
        <v>8</v>
      </c>
      <c r="P4173" t="s">
        <v>4</v>
      </c>
      <c r="Q4173" t="s">
        <v>11</v>
      </c>
      <c r="R4173" t="s">
        <v>12</v>
      </c>
      <c r="U4173" t="s">
        <v>12</v>
      </c>
      <c r="V4173" t="s">
        <v>12</v>
      </c>
      <c r="W4173" t="s">
        <v>12</v>
      </c>
      <c r="X4173" t="s">
        <v>12</v>
      </c>
      <c r="Y4173" t="s">
        <v>58</v>
      </c>
      <c r="Z4173" t="s">
        <v>17873</v>
      </c>
      <c r="AA4173" t="s">
        <v>17869</v>
      </c>
      <c r="AB4173">
        <v>95492</v>
      </c>
      <c r="AC4173" t="str">
        <f t="shared" si="130"/>
        <v>8695 Windsor Rd., Windsor, CA 95492</v>
      </c>
      <c r="AD4173" t="s">
        <v>17</v>
      </c>
      <c r="AE4173" t="s">
        <v>1395</v>
      </c>
      <c r="AF4173" t="s">
        <v>1395</v>
      </c>
      <c r="AG4173" t="s">
        <v>1395</v>
      </c>
      <c r="AH4173" t="s">
        <v>225</v>
      </c>
      <c r="AI4173">
        <v>38.542124979999997</v>
      </c>
      <c r="AJ4173">
        <v>-122.81775737</v>
      </c>
      <c r="AK4173">
        <v>1638</v>
      </c>
      <c r="AL4173">
        <v>11</v>
      </c>
      <c r="AM4173">
        <v>0.7</v>
      </c>
      <c r="AN4173">
        <v>13</v>
      </c>
      <c r="AO4173">
        <v>0.8</v>
      </c>
      <c r="AP4173">
        <v>31</v>
      </c>
      <c r="AQ4173">
        <v>1.9</v>
      </c>
      <c r="AR4173">
        <v>16</v>
      </c>
      <c r="AS4173">
        <v>1</v>
      </c>
      <c r="AT4173">
        <v>873</v>
      </c>
      <c r="AU4173">
        <v>53.3</v>
      </c>
      <c r="AV4173">
        <v>5</v>
      </c>
      <c r="AW4173">
        <v>0.3</v>
      </c>
      <c r="AX4173">
        <v>620</v>
      </c>
      <c r="AY4173">
        <v>37.9</v>
      </c>
      <c r="AZ4173">
        <v>69</v>
      </c>
      <c r="BA4173">
        <v>4.2</v>
      </c>
      <c r="BB4173">
        <v>0</v>
      </c>
      <c r="BC4173">
        <v>0</v>
      </c>
      <c r="BD4173">
        <v>139</v>
      </c>
      <c r="BE4173">
        <v>8.5</v>
      </c>
      <c r="BF4173">
        <v>4</v>
      </c>
      <c r="BG4173">
        <v>0.2</v>
      </c>
      <c r="BH4173">
        <v>18</v>
      </c>
      <c r="BI4173">
        <v>1.1000000000000001</v>
      </c>
      <c r="BJ4173">
        <v>67</v>
      </c>
      <c r="BK4173">
        <v>4.0999999999999996</v>
      </c>
      <c r="BL4173">
        <v>869</v>
      </c>
      <c r="BM4173">
        <v>53.1</v>
      </c>
      <c r="BN4173">
        <v>225</v>
      </c>
      <c r="BO4173">
        <v>13.7</v>
      </c>
      <c r="BP4173">
        <v>723</v>
      </c>
      <c r="BQ4173">
        <v>44.1</v>
      </c>
      <c r="BR4173" t="s">
        <v>5450</v>
      </c>
      <c r="BS4173" t="s">
        <v>17132</v>
      </c>
      <c r="BX4173" t="s">
        <v>17860</v>
      </c>
      <c r="BY4173" t="s">
        <v>17862</v>
      </c>
      <c r="BZ4173">
        <v>30309</v>
      </c>
      <c r="CA4173">
        <v>-122.817757365783</v>
      </c>
      <c r="CB4173">
        <v>38.542124975589701</v>
      </c>
      <c r="CD4173">
        <f xml:space="preserve"> _xlfn.XLOOKUP(AB4173,[1]Sheet1!B:B,[1]Sheet1!Y:Y,"Not Found")</f>
        <v>131022</v>
      </c>
      <c r="CE4173">
        <f xml:space="preserve"> _xlfn.XLOOKUP(AB4173,[1]Sheet1!B:B,[1]Sheet1!AA:AA, "Not Found")</f>
        <v>155920</v>
      </c>
      <c r="CH4173">
        <f t="shared" ca="1" si="131"/>
        <v>0.65486123253073136</v>
      </c>
    </row>
    <row r="4174" spans="1:86" x14ac:dyDescent="0.3">
      <c r="A4174">
        <v>9172</v>
      </c>
      <c r="B4174" t="s">
        <v>0</v>
      </c>
      <c r="C4174" t="s">
        <v>17874</v>
      </c>
      <c r="D4174" s="3">
        <v>49753584930269</v>
      </c>
      <c r="E4174" t="s">
        <v>17860</v>
      </c>
      <c r="F4174" t="s">
        <v>17875</v>
      </c>
      <c r="G4174" t="s">
        <v>831</v>
      </c>
      <c r="H4174" t="s">
        <v>17132</v>
      </c>
      <c r="I4174" t="s">
        <v>17862</v>
      </c>
      <c r="J4174" t="s">
        <v>17876</v>
      </c>
      <c r="K4174" t="s">
        <v>325</v>
      </c>
      <c r="L4174" t="s">
        <v>9</v>
      </c>
      <c r="M4174" s="1">
        <v>36766</v>
      </c>
      <c r="O4174" t="s">
        <v>8</v>
      </c>
      <c r="P4174" t="s">
        <v>4</v>
      </c>
      <c r="Q4174" t="s">
        <v>11</v>
      </c>
      <c r="R4174" t="s">
        <v>12</v>
      </c>
      <c r="U4174" t="s">
        <v>12</v>
      </c>
      <c r="V4174" t="s">
        <v>13</v>
      </c>
      <c r="W4174" t="s">
        <v>12</v>
      </c>
      <c r="X4174" t="s">
        <v>13</v>
      </c>
      <c r="Y4174" t="s">
        <v>14</v>
      </c>
      <c r="Z4174" t="s">
        <v>17868</v>
      </c>
      <c r="AA4174" t="s">
        <v>17869</v>
      </c>
      <c r="AB4174">
        <v>95492</v>
      </c>
      <c r="AC4174" t="str">
        <f t="shared" si="130"/>
        <v>8681 Windsor Rd., Windsor, CA 95492</v>
      </c>
      <c r="AD4174" t="s">
        <v>17</v>
      </c>
      <c r="AE4174" t="s">
        <v>1395</v>
      </c>
      <c r="AF4174" t="s">
        <v>1395</v>
      </c>
      <c r="AG4174" t="s">
        <v>1395</v>
      </c>
      <c r="AH4174" t="s">
        <v>225</v>
      </c>
      <c r="AI4174">
        <v>38.541245979999999</v>
      </c>
      <c r="AJ4174">
        <v>-122.81982837</v>
      </c>
      <c r="AK4174">
        <v>35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26</v>
      </c>
      <c r="AU4174">
        <v>74.3</v>
      </c>
      <c r="AV4174">
        <v>0</v>
      </c>
      <c r="AW4174">
        <v>0</v>
      </c>
      <c r="AX4174">
        <v>9</v>
      </c>
      <c r="AY4174">
        <v>25.7</v>
      </c>
      <c r="AZ4174">
        <v>0</v>
      </c>
      <c r="BA4174">
        <v>0</v>
      </c>
      <c r="BB4174">
        <v>0</v>
      </c>
      <c r="BC4174">
        <v>0</v>
      </c>
      <c r="BD4174">
        <v>7</v>
      </c>
      <c r="BE4174">
        <v>20</v>
      </c>
      <c r="BF4174">
        <v>1</v>
      </c>
      <c r="BG4174">
        <v>2.9</v>
      </c>
      <c r="BH4174">
        <v>0</v>
      </c>
      <c r="BI4174">
        <v>0</v>
      </c>
      <c r="BJ4174">
        <v>1</v>
      </c>
      <c r="BK4174">
        <v>2.9</v>
      </c>
      <c r="BL4174">
        <v>27</v>
      </c>
      <c r="BM4174">
        <v>77.099999999999994</v>
      </c>
      <c r="BN4174">
        <v>5</v>
      </c>
      <c r="BO4174">
        <v>14.3</v>
      </c>
      <c r="BP4174">
        <v>25</v>
      </c>
      <c r="BQ4174">
        <v>71.400000000000006</v>
      </c>
      <c r="BR4174" t="s">
        <v>5450</v>
      </c>
      <c r="BS4174" t="s">
        <v>17132</v>
      </c>
      <c r="BX4174" t="s">
        <v>17860</v>
      </c>
      <c r="BY4174" t="s">
        <v>17862</v>
      </c>
      <c r="BZ4174">
        <v>30312</v>
      </c>
      <c r="CA4174">
        <v>-122.819828366884</v>
      </c>
      <c r="CB4174">
        <v>38.541245976419702</v>
      </c>
      <c r="CD4174">
        <f xml:space="preserve"> _xlfn.XLOOKUP(AB4174,[1]Sheet1!B:B,[1]Sheet1!Y:Y,"Not Found")</f>
        <v>131022</v>
      </c>
      <c r="CE4174">
        <f xml:space="preserve"> _xlfn.XLOOKUP(AB4174,[1]Sheet1!B:B,[1]Sheet1!AA:AA, "Not Found")</f>
        <v>155920</v>
      </c>
      <c r="CH4174">
        <f t="shared" ca="1" si="131"/>
        <v>0.44585412571266236</v>
      </c>
    </row>
    <row r="4175" spans="1:86" x14ac:dyDescent="0.3">
      <c r="A4175">
        <v>9173</v>
      </c>
      <c r="B4175" t="s">
        <v>0</v>
      </c>
      <c r="C4175" t="s">
        <v>17877</v>
      </c>
      <c r="D4175" s="3">
        <v>49753586052351</v>
      </c>
      <c r="E4175" t="s">
        <v>17860</v>
      </c>
      <c r="F4175" t="s">
        <v>17878</v>
      </c>
      <c r="G4175" t="s">
        <v>831</v>
      </c>
      <c r="H4175" t="s">
        <v>17132</v>
      </c>
      <c r="I4175" t="s">
        <v>17862</v>
      </c>
      <c r="J4175" t="s">
        <v>17879</v>
      </c>
      <c r="K4175" t="s">
        <v>113</v>
      </c>
      <c r="L4175" t="s">
        <v>9</v>
      </c>
      <c r="M4175" s="1">
        <v>29403</v>
      </c>
      <c r="O4175" t="s">
        <v>113</v>
      </c>
      <c r="P4175" t="s">
        <v>75</v>
      </c>
      <c r="Q4175" t="s">
        <v>96</v>
      </c>
      <c r="R4175" t="s">
        <v>12</v>
      </c>
      <c r="U4175" t="s">
        <v>12</v>
      </c>
      <c r="V4175" t="s">
        <v>12</v>
      </c>
      <c r="W4175" t="s">
        <v>12</v>
      </c>
      <c r="X4175" t="s">
        <v>12</v>
      </c>
      <c r="Y4175" t="s">
        <v>58</v>
      </c>
      <c r="Z4175" t="s">
        <v>17880</v>
      </c>
      <c r="AA4175" t="s">
        <v>17869</v>
      </c>
      <c r="AB4175">
        <v>95492</v>
      </c>
      <c r="AC4175" t="str">
        <f t="shared" si="130"/>
        <v>9500 Brooks Rd. South, Windsor, CA 95492</v>
      </c>
      <c r="AD4175" t="s">
        <v>17</v>
      </c>
      <c r="AE4175" t="s">
        <v>1395</v>
      </c>
      <c r="AF4175" t="s">
        <v>1395</v>
      </c>
      <c r="AG4175" t="s">
        <v>1395</v>
      </c>
      <c r="AH4175" t="s">
        <v>225</v>
      </c>
      <c r="AI4175">
        <v>38.557999979999998</v>
      </c>
      <c r="AJ4175">
        <v>-122.80640337</v>
      </c>
      <c r="AK4175">
        <v>765</v>
      </c>
      <c r="AL4175">
        <v>6</v>
      </c>
      <c r="AM4175">
        <v>0.8</v>
      </c>
      <c r="AN4175">
        <v>6</v>
      </c>
      <c r="AO4175">
        <v>0.8</v>
      </c>
      <c r="AP4175">
        <v>8</v>
      </c>
      <c r="AQ4175">
        <v>1</v>
      </c>
      <c r="AR4175">
        <v>1</v>
      </c>
      <c r="AS4175">
        <v>0.1</v>
      </c>
      <c r="AT4175">
        <v>384</v>
      </c>
      <c r="AU4175">
        <v>50.2</v>
      </c>
      <c r="AV4175">
        <v>3</v>
      </c>
      <c r="AW4175">
        <v>0.4</v>
      </c>
      <c r="AX4175">
        <v>302</v>
      </c>
      <c r="AY4175">
        <v>39.5</v>
      </c>
      <c r="AZ4175">
        <v>55</v>
      </c>
      <c r="BA4175">
        <v>7.2</v>
      </c>
      <c r="BB4175">
        <v>0</v>
      </c>
      <c r="BC4175">
        <v>0</v>
      </c>
      <c r="BD4175">
        <v>107</v>
      </c>
      <c r="BE4175">
        <v>14</v>
      </c>
      <c r="BF4175">
        <v>5</v>
      </c>
      <c r="BG4175">
        <v>0.7</v>
      </c>
      <c r="BH4175">
        <v>16</v>
      </c>
      <c r="BI4175">
        <v>2.1</v>
      </c>
      <c r="BJ4175">
        <v>22</v>
      </c>
      <c r="BK4175">
        <v>2.9</v>
      </c>
      <c r="BL4175">
        <v>422</v>
      </c>
      <c r="BM4175">
        <v>55.2</v>
      </c>
      <c r="BN4175">
        <v>133</v>
      </c>
      <c r="BO4175">
        <v>17.399999999999999</v>
      </c>
      <c r="BP4175">
        <v>368</v>
      </c>
      <c r="BQ4175">
        <v>48.1</v>
      </c>
      <c r="BR4175" t="s">
        <v>5450</v>
      </c>
      <c r="BS4175" t="s">
        <v>17132</v>
      </c>
      <c r="BX4175" t="s">
        <v>17860</v>
      </c>
      <c r="BY4175" t="s">
        <v>17862</v>
      </c>
      <c r="BZ4175">
        <v>30310</v>
      </c>
      <c r="CA4175">
        <v>-122.806403365473</v>
      </c>
      <c r="CB4175">
        <v>38.557999979352502</v>
      </c>
      <c r="CD4175">
        <f xml:space="preserve"> _xlfn.XLOOKUP(AB4175,[1]Sheet1!B:B,[1]Sheet1!Y:Y,"Not Found")</f>
        <v>131022</v>
      </c>
      <c r="CE4175">
        <f xml:space="preserve"> _xlfn.XLOOKUP(AB4175,[1]Sheet1!B:B,[1]Sheet1!AA:AA, "Not Found")</f>
        <v>155920</v>
      </c>
      <c r="CH4175">
        <f t="shared" ca="1" si="131"/>
        <v>8.7856455754576124E-2</v>
      </c>
    </row>
    <row r="4176" spans="1:86" x14ac:dyDescent="0.3">
      <c r="A4176">
        <v>9174</v>
      </c>
      <c r="B4176" t="s">
        <v>0</v>
      </c>
      <c r="C4176" t="s">
        <v>17881</v>
      </c>
      <c r="D4176" s="3">
        <v>49753586052369</v>
      </c>
      <c r="E4176" t="s">
        <v>17860</v>
      </c>
      <c r="F4176" t="s">
        <v>17882</v>
      </c>
      <c r="G4176" t="s">
        <v>831</v>
      </c>
      <c r="H4176" t="s">
        <v>17132</v>
      </c>
      <c r="I4176" t="s">
        <v>17862</v>
      </c>
      <c r="J4176" t="s">
        <v>17883</v>
      </c>
      <c r="K4176" t="s">
        <v>35</v>
      </c>
      <c r="L4176" t="s">
        <v>9</v>
      </c>
      <c r="M4176" s="1">
        <v>29403</v>
      </c>
      <c r="O4176" t="s">
        <v>35</v>
      </c>
      <c r="P4176" t="s">
        <v>36</v>
      </c>
      <c r="Q4176" t="s">
        <v>96</v>
      </c>
      <c r="R4176" t="s">
        <v>13</v>
      </c>
      <c r="S4176" t="s">
        <v>17884</v>
      </c>
      <c r="T4176" t="s">
        <v>828</v>
      </c>
      <c r="U4176" t="s">
        <v>12</v>
      </c>
      <c r="V4176" t="s">
        <v>12</v>
      </c>
      <c r="W4176" t="s">
        <v>13</v>
      </c>
      <c r="X4176" t="s">
        <v>12</v>
      </c>
      <c r="Y4176" t="s">
        <v>58</v>
      </c>
      <c r="Z4176" t="s">
        <v>17885</v>
      </c>
      <c r="AA4176" t="s">
        <v>17869</v>
      </c>
      <c r="AB4176">
        <v>95492</v>
      </c>
      <c r="AC4176" t="str">
        <f t="shared" si="130"/>
        <v>9491 Starr Rd., Windsor, CA 95492</v>
      </c>
      <c r="AD4176" t="s">
        <v>17</v>
      </c>
      <c r="AE4176" t="s">
        <v>1395</v>
      </c>
      <c r="AF4176" t="s">
        <v>1395</v>
      </c>
      <c r="AG4176" t="s">
        <v>1395</v>
      </c>
      <c r="AH4176" t="s">
        <v>225</v>
      </c>
      <c r="AI4176">
        <v>38.550246979999997</v>
      </c>
      <c r="AJ4176">
        <v>-122.82713337</v>
      </c>
      <c r="AK4176">
        <v>1099</v>
      </c>
      <c r="AL4176">
        <v>2</v>
      </c>
      <c r="AM4176">
        <v>0.2</v>
      </c>
      <c r="AN4176">
        <v>0</v>
      </c>
      <c r="AO4176">
        <v>0</v>
      </c>
      <c r="AP4176">
        <v>6</v>
      </c>
      <c r="AQ4176">
        <v>0.5</v>
      </c>
      <c r="AR4176">
        <v>2</v>
      </c>
      <c r="AS4176">
        <v>0.2</v>
      </c>
      <c r="AT4176">
        <v>835</v>
      </c>
      <c r="AU4176">
        <v>76</v>
      </c>
      <c r="AV4176">
        <v>1</v>
      </c>
      <c r="AW4176">
        <v>0.1</v>
      </c>
      <c r="AX4176">
        <v>222</v>
      </c>
      <c r="AY4176">
        <v>20.2</v>
      </c>
      <c r="AZ4176">
        <v>31</v>
      </c>
      <c r="BA4176">
        <v>2.8</v>
      </c>
      <c r="BB4176">
        <v>0</v>
      </c>
      <c r="BC4176">
        <v>0</v>
      </c>
      <c r="BD4176">
        <v>406</v>
      </c>
      <c r="BE4176">
        <v>36.9</v>
      </c>
      <c r="BF4176">
        <v>0</v>
      </c>
      <c r="BG4176">
        <v>0</v>
      </c>
      <c r="BH4176">
        <v>7</v>
      </c>
      <c r="BI4176">
        <v>0.6</v>
      </c>
      <c r="BJ4176">
        <v>112</v>
      </c>
      <c r="BK4176">
        <v>10.199999999999999</v>
      </c>
      <c r="BL4176">
        <v>698</v>
      </c>
      <c r="BM4176">
        <v>63.5</v>
      </c>
      <c r="BN4176">
        <v>103</v>
      </c>
      <c r="BO4176">
        <v>9.4</v>
      </c>
      <c r="BP4176">
        <v>663</v>
      </c>
      <c r="BQ4176">
        <v>60.3</v>
      </c>
      <c r="BR4176" t="s">
        <v>5450</v>
      </c>
      <c r="BS4176" t="s">
        <v>17132</v>
      </c>
      <c r="BX4176" t="s">
        <v>17860</v>
      </c>
      <c r="BY4176" t="s">
        <v>17862</v>
      </c>
      <c r="BZ4176">
        <v>30311</v>
      </c>
      <c r="CA4176">
        <v>-122.82713336808099</v>
      </c>
      <c r="CB4176">
        <v>38.5502469764293</v>
      </c>
      <c r="CD4176">
        <f xml:space="preserve"> _xlfn.XLOOKUP(AB4176,[1]Sheet1!B:B,[1]Sheet1!Y:Y,"Not Found")</f>
        <v>131022</v>
      </c>
      <c r="CE4176">
        <f xml:space="preserve"> _xlfn.XLOOKUP(AB4176,[1]Sheet1!B:B,[1]Sheet1!AA:AA, "Not Found")</f>
        <v>155920</v>
      </c>
      <c r="CH4176">
        <f t="shared" ca="1" si="131"/>
        <v>0.87818192477270618</v>
      </c>
    </row>
    <row r="4177" spans="1:86" x14ac:dyDescent="0.3">
      <c r="A4177">
        <v>9175</v>
      </c>
      <c r="B4177" t="s">
        <v>0</v>
      </c>
      <c r="C4177" t="s">
        <v>17886</v>
      </c>
      <c r="D4177" s="3">
        <v>49753586107221</v>
      </c>
      <c r="E4177" t="s">
        <v>17860</v>
      </c>
      <c r="F4177" t="s">
        <v>17887</v>
      </c>
      <c r="G4177" t="s">
        <v>831</v>
      </c>
      <c r="H4177" t="s">
        <v>17132</v>
      </c>
      <c r="I4177" t="s">
        <v>17862</v>
      </c>
      <c r="J4177" t="s">
        <v>17888</v>
      </c>
      <c r="K4177" t="s">
        <v>35</v>
      </c>
      <c r="L4177" t="s">
        <v>9</v>
      </c>
      <c r="M4177" s="1">
        <v>29403</v>
      </c>
      <c r="O4177" t="s">
        <v>35</v>
      </c>
      <c r="P4177" t="s">
        <v>812</v>
      </c>
      <c r="Q4177" t="s">
        <v>37</v>
      </c>
      <c r="R4177" t="s">
        <v>12</v>
      </c>
      <c r="U4177" t="s">
        <v>12</v>
      </c>
      <c r="V4177" t="s">
        <v>12</v>
      </c>
      <c r="W4177" t="s">
        <v>13</v>
      </c>
      <c r="X4177" t="s">
        <v>12</v>
      </c>
      <c r="Y4177" t="s">
        <v>14</v>
      </c>
      <c r="Z4177" t="s">
        <v>17889</v>
      </c>
      <c r="AA4177" t="s">
        <v>17869</v>
      </c>
      <c r="AB4177">
        <v>95492</v>
      </c>
      <c r="AC4177" t="str">
        <f t="shared" si="130"/>
        <v>750 Natalie Dr., Windsor, CA 95492</v>
      </c>
      <c r="AD4177" t="s">
        <v>17</v>
      </c>
      <c r="AE4177" t="s">
        <v>1395</v>
      </c>
      <c r="AF4177" t="s">
        <v>1395</v>
      </c>
      <c r="AG4177" t="s">
        <v>1395</v>
      </c>
      <c r="AH4177" t="s">
        <v>225</v>
      </c>
      <c r="AI4177">
        <v>38.557339980000002</v>
      </c>
      <c r="AJ4177">
        <v>-122.81229337000001</v>
      </c>
      <c r="AK4177">
        <v>470</v>
      </c>
      <c r="AL4177">
        <v>4</v>
      </c>
      <c r="AM4177">
        <v>0.9</v>
      </c>
      <c r="AN4177">
        <v>0</v>
      </c>
      <c r="AO4177">
        <v>0</v>
      </c>
      <c r="AP4177">
        <v>7</v>
      </c>
      <c r="AQ4177">
        <v>1.5</v>
      </c>
      <c r="AR4177">
        <v>1</v>
      </c>
      <c r="AS4177">
        <v>0.2</v>
      </c>
      <c r="AT4177">
        <v>230</v>
      </c>
      <c r="AU4177">
        <v>48.9</v>
      </c>
      <c r="AV4177">
        <v>1</v>
      </c>
      <c r="AW4177">
        <v>0.2</v>
      </c>
      <c r="AX4177">
        <v>191</v>
      </c>
      <c r="AY4177">
        <v>40.6</v>
      </c>
      <c r="AZ4177">
        <v>36</v>
      </c>
      <c r="BA4177">
        <v>7.7</v>
      </c>
      <c r="BB4177">
        <v>0</v>
      </c>
      <c r="BC4177">
        <v>0</v>
      </c>
      <c r="BD4177">
        <v>75</v>
      </c>
      <c r="BE4177">
        <v>16</v>
      </c>
      <c r="BF4177">
        <v>4</v>
      </c>
      <c r="BG4177">
        <v>0.9</v>
      </c>
      <c r="BH4177">
        <v>8</v>
      </c>
      <c r="BI4177">
        <v>1.7</v>
      </c>
      <c r="BJ4177">
        <v>7</v>
      </c>
      <c r="BK4177">
        <v>1.5</v>
      </c>
      <c r="BL4177">
        <v>261</v>
      </c>
      <c r="BM4177">
        <v>55.5</v>
      </c>
      <c r="BN4177">
        <v>107</v>
      </c>
      <c r="BO4177">
        <v>22.8</v>
      </c>
      <c r="BP4177">
        <v>246</v>
      </c>
      <c r="BQ4177">
        <v>52.3</v>
      </c>
      <c r="BR4177" t="s">
        <v>5450</v>
      </c>
      <c r="BS4177" t="s">
        <v>17132</v>
      </c>
      <c r="BX4177" t="s">
        <v>17860</v>
      </c>
      <c r="BY4177" t="s">
        <v>17862</v>
      </c>
      <c r="BZ4177">
        <v>30313</v>
      </c>
      <c r="CA4177">
        <v>-122.812293367227</v>
      </c>
      <c r="CB4177">
        <v>38.557339976990797</v>
      </c>
      <c r="CD4177">
        <f xml:space="preserve"> _xlfn.XLOOKUP(AB4177,[1]Sheet1!B:B,[1]Sheet1!Y:Y,"Not Found")</f>
        <v>131022</v>
      </c>
      <c r="CE4177">
        <f xml:space="preserve"> _xlfn.XLOOKUP(AB4177,[1]Sheet1!B:B,[1]Sheet1!AA:AA, "Not Found")</f>
        <v>155920</v>
      </c>
      <c r="CH4177">
        <f t="shared" ca="1" si="131"/>
        <v>4.8552748441034854E-2</v>
      </c>
    </row>
    <row r="4178" spans="1:86" x14ac:dyDescent="0.3">
      <c r="A4178">
        <v>9176</v>
      </c>
      <c r="B4178" t="s">
        <v>0</v>
      </c>
      <c r="C4178" t="s">
        <v>17890</v>
      </c>
      <c r="D4178" s="3">
        <v>49753586110993</v>
      </c>
      <c r="E4178" t="s">
        <v>17860</v>
      </c>
      <c r="F4178" t="s">
        <v>17891</v>
      </c>
      <c r="G4178" t="s">
        <v>831</v>
      </c>
      <c r="H4178" t="s">
        <v>17132</v>
      </c>
      <c r="I4178" t="s">
        <v>17862</v>
      </c>
      <c r="J4178" t="s">
        <v>17892</v>
      </c>
      <c r="K4178" t="s">
        <v>35</v>
      </c>
      <c r="L4178" t="s">
        <v>9</v>
      </c>
      <c r="M4178" s="1">
        <v>33848</v>
      </c>
      <c r="O4178" t="s">
        <v>35</v>
      </c>
      <c r="P4178" t="s">
        <v>36</v>
      </c>
      <c r="Q4178" t="s">
        <v>1395</v>
      </c>
      <c r="R4178" t="s">
        <v>12</v>
      </c>
      <c r="U4178" t="s">
        <v>12</v>
      </c>
      <c r="V4178" t="s">
        <v>12</v>
      </c>
      <c r="W4178" t="s">
        <v>13</v>
      </c>
      <c r="X4178" t="s">
        <v>12</v>
      </c>
      <c r="Y4178" t="s">
        <v>58</v>
      </c>
      <c r="Z4178" t="s">
        <v>17893</v>
      </c>
      <c r="AA4178" t="s">
        <v>17136</v>
      </c>
      <c r="AB4178">
        <v>95403</v>
      </c>
      <c r="AC4178" t="str">
        <f t="shared" si="130"/>
        <v>75 Pleasant Ave., Santa Rosa, CA 95403</v>
      </c>
      <c r="AD4178" t="s">
        <v>17</v>
      </c>
      <c r="AE4178" t="s">
        <v>1395</v>
      </c>
      <c r="AF4178" t="s">
        <v>1395</v>
      </c>
      <c r="AG4178" t="s">
        <v>1395</v>
      </c>
      <c r="AH4178" t="s">
        <v>225</v>
      </c>
      <c r="AI4178">
        <v>38.541491980000004</v>
      </c>
      <c r="AJ4178">
        <v>-122.79090336</v>
      </c>
      <c r="AK4178">
        <v>479</v>
      </c>
      <c r="AL4178">
        <v>0</v>
      </c>
      <c r="AM4178">
        <v>0</v>
      </c>
      <c r="AN4178">
        <v>5</v>
      </c>
      <c r="AO4178">
        <v>1</v>
      </c>
      <c r="AP4178">
        <v>5</v>
      </c>
      <c r="AQ4178">
        <v>1</v>
      </c>
      <c r="AR4178">
        <v>0</v>
      </c>
      <c r="AS4178">
        <v>0</v>
      </c>
      <c r="AT4178">
        <v>227</v>
      </c>
      <c r="AU4178">
        <v>47.4</v>
      </c>
      <c r="AV4178">
        <v>3</v>
      </c>
      <c r="AW4178">
        <v>0.6</v>
      </c>
      <c r="AX4178">
        <v>200</v>
      </c>
      <c r="AY4178">
        <v>41.8</v>
      </c>
      <c r="AZ4178">
        <v>19</v>
      </c>
      <c r="BA4178">
        <v>4</v>
      </c>
      <c r="BB4178">
        <v>20</v>
      </c>
      <c r="BC4178">
        <v>4.2</v>
      </c>
      <c r="BD4178">
        <v>71</v>
      </c>
      <c r="BE4178">
        <v>14.8</v>
      </c>
      <c r="BF4178">
        <v>8</v>
      </c>
      <c r="BG4178">
        <v>1.7</v>
      </c>
      <c r="BH4178">
        <v>11</v>
      </c>
      <c r="BI4178">
        <v>2.2999999999999998</v>
      </c>
      <c r="BJ4178">
        <v>10</v>
      </c>
      <c r="BK4178">
        <v>2.1</v>
      </c>
      <c r="BL4178">
        <v>263</v>
      </c>
      <c r="BM4178">
        <v>54.9</v>
      </c>
      <c r="BN4178">
        <v>89</v>
      </c>
      <c r="BO4178">
        <v>18.600000000000001</v>
      </c>
      <c r="BP4178">
        <v>256</v>
      </c>
      <c r="BQ4178">
        <v>53.4</v>
      </c>
      <c r="BR4178" t="s">
        <v>5450</v>
      </c>
      <c r="BS4178" t="s">
        <v>17132</v>
      </c>
      <c r="BX4178" t="s">
        <v>17860</v>
      </c>
      <c r="BY4178" t="s">
        <v>17862</v>
      </c>
      <c r="BZ4178">
        <v>30308</v>
      </c>
      <c r="CA4178">
        <v>-122.790903361646</v>
      </c>
      <c r="CB4178">
        <v>38.541491977866301</v>
      </c>
      <c r="CD4178">
        <f xml:space="preserve"> _xlfn.XLOOKUP(AB4178,[1]Sheet1!B:B,[1]Sheet1!Y:Y,"Not Found")</f>
        <v>94480</v>
      </c>
      <c r="CE4178">
        <f xml:space="preserve"> _xlfn.XLOOKUP(AB4178,[1]Sheet1!B:B,[1]Sheet1!AA:AA, "Not Found")</f>
        <v>120614</v>
      </c>
      <c r="CH4178">
        <f t="shared" ca="1" si="131"/>
        <v>0.77150678078863977</v>
      </c>
    </row>
    <row r="4179" spans="1:86" x14ac:dyDescent="0.3">
      <c r="A4179">
        <v>9177</v>
      </c>
      <c r="B4179" t="s">
        <v>0</v>
      </c>
      <c r="C4179" t="s">
        <v>17894</v>
      </c>
      <c r="D4179" s="3">
        <v>49753904930251</v>
      </c>
      <c r="E4179" t="s">
        <v>17154</v>
      </c>
      <c r="F4179" t="s">
        <v>17895</v>
      </c>
      <c r="G4179" t="s">
        <v>831</v>
      </c>
      <c r="H4179" t="s">
        <v>17132</v>
      </c>
      <c r="I4179" t="s">
        <v>17155</v>
      </c>
      <c r="J4179" t="s">
        <v>17896</v>
      </c>
      <c r="K4179" t="s">
        <v>325</v>
      </c>
      <c r="L4179" t="s">
        <v>9</v>
      </c>
      <c r="M4179" s="1">
        <v>35268</v>
      </c>
      <c r="O4179" t="s">
        <v>8</v>
      </c>
      <c r="P4179" t="s">
        <v>4</v>
      </c>
      <c r="Q4179" t="s">
        <v>11</v>
      </c>
      <c r="R4179" t="s">
        <v>12</v>
      </c>
      <c r="U4179" t="s">
        <v>12</v>
      </c>
      <c r="V4179" t="s">
        <v>12</v>
      </c>
      <c r="W4179" t="s">
        <v>13</v>
      </c>
      <c r="X4179" t="s">
        <v>13</v>
      </c>
      <c r="Y4179" t="s">
        <v>30</v>
      </c>
      <c r="Z4179" t="s">
        <v>17897</v>
      </c>
      <c r="AA4179" t="s">
        <v>17153</v>
      </c>
      <c r="AB4179">
        <v>95448</v>
      </c>
      <c r="AC4179" t="str">
        <f t="shared" si="130"/>
        <v>1024 Prince St., Healdsburg, CA 95448</v>
      </c>
      <c r="AD4179" t="s">
        <v>17</v>
      </c>
      <c r="AE4179" t="s">
        <v>1395</v>
      </c>
      <c r="AF4179" t="s">
        <v>1395</v>
      </c>
      <c r="AG4179" t="s">
        <v>1395</v>
      </c>
      <c r="AH4179" t="s">
        <v>225</v>
      </c>
      <c r="AI4179">
        <v>38.622855979999997</v>
      </c>
      <c r="AJ4179">
        <v>-122.86688238000001</v>
      </c>
      <c r="AK4179">
        <v>37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28</v>
      </c>
      <c r="AU4179">
        <v>75.7</v>
      </c>
      <c r="AV4179">
        <v>0</v>
      </c>
      <c r="AW4179">
        <v>0</v>
      </c>
      <c r="AX4179">
        <v>9</v>
      </c>
      <c r="AY4179">
        <v>24.3</v>
      </c>
      <c r="AZ4179">
        <v>0</v>
      </c>
      <c r="BA4179">
        <v>0</v>
      </c>
      <c r="BB4179">
        <v>0</v>
      </c>
      <c r="BC4179">
        <v>0</v>
      </c>
      <c r="BD4179">
        <v>8</v>
      </c>
      <c r="BE4179">
        <v>21.6</v>
      </c>
      <c r="BF4179">
        <v>0</v>
      </c>
      <c r="BG4179">
        <v>0</v>
      </c>
      <c r="BH4179">
        <v>1</v>
      </c>
      <c r="BI4179">
        <v>2.7</v>
      </c>
      <c r="BJ4179">
        <v>5</v>
      </c>
      <c r="BK4179">
        <v>13.5</v>
      </c>
      <c r="BL4179">
        <v>27</v>
      </c>
      <c r="BM4179">
        <v>73</v>
      </c>
      <c r="BN4179">
        <v>11</v>
      </c>
      <c r="BO4179">
        <v>29.7</v>
      </c>
      <c r="BP4179">
        <v>23</v>
      </c>
      <c r="BQ4179">
        <v>62.2</v>
      </c>
      <c r="BR4179" t="s">
        <v>5450</v>
      </c>
      <c r="BS4179" t="s">
        <v>17132</v>
      </c>
      <c r="BX4179" t="s">
        <v>17154</v>
      </c>
      <c r="BY4179" t="s">
        <v>17155</v>
      </c>
      <c r="BZ4179">
        <v>30364</v>
      </c>
      <c r="CA4179">
        <v>-122.866882383345</v>
      </c>
      <c r="CB4179">
        <v>38.622855979199798</v>
      </c>
      <c r="CD4179">
        <f xml:space="preserve"> _xlfn.XLOOKUP(AB4179,[1]Sheet1!B:B,[1]Sheet1!Y:Y,"Not Found")</f>
        <v>103048</v>
      </c>
      <c r="CE4179">
        <f xml:space="preserve"> _xlfn.XLOOKUP(AB4179,[1]Sheet1!B:B,[1]Sheet1!AA:AA, "Not Found")</f>
        <v>155806</v>
      </c>
      <c r="CH4179">
        <f t="shared" ca="1" si="131"/>
        <v>0.86786830364688827</v>
      </c>
    </row>
    <row r="4180" spans="1:86" x14ac:dyDescent="0.3">
      <c r="A4180">
        <v>9178</v>
      </c>
      <c r="B4180" t="s">
        <v>0</v>
      </c>
      <c r="C4180" t="s">
        <v>17898</v>
      </c>
      <c r="D4180" s="3">
        <v>49753904932554</v>
      </c>
      <c r="E4180" t="s">
        <v>17154</v>
      </c>
      <c r="F4180" t="s">
        <v>17899</v>
      </c>
      <c r="G4180" t="s">
        <v>831</v>
      </c>
      <c r="H4180" t="s">
        <v>17132</v>
      </c>
      <c r="I4180" t="s">
        <v>17155</v>
      </c>
      <c r="J4180" t="s">
        <v>17900</v>
      </c>
      <c r="K4180" t="s">
        <v>8</v>
      </c>
      <c r="L4180" t="s">
        <v>9</v>
      </c>
      <c r="M4180" s="1">
        <v>29403</v>
      </c>
      <c r="O4180" t="s">
        <v>8</v>
      </c>
      <c r="P4180" t="s">
        <v>4</v>
      </c>
      <c r="Q4180" t="s">
        <v>11</v>
      </c>
      <c r="R4180" t="s">
        <v>12</v>
      </c>
      <c r="U4180" t="s">
        <v>12</v>
      </c>
      <c r="V4180" t="s">
        <v>12</v>
      </c>
      <c r="W4180" t="s">
        <v>12</v>
      </c>
      <c r="X4180" t="s">
        <v>12</v>
      </c>
      <c r="Y4180" t="s">
        <v>14</v>
      </c>
      <c r="Z4180" t="s">
        <v>17897</v>
      </c>
      <c r="AA4180" t="s">
        <v>17153</v>
      </c>
      <c r="AB4180">
        <v>95448</v>
      </c>
      <c r="AC4180" t="str">
        <f t="shared" si="130"/>
        <v>1024 Prince St., Healdsburg, CA 95448</v>
      </c>
      <c r="AD4180" t="s">
        <v>17</v>
      </c>
      <c r="AE4180" t="s">
        <v>1395</v>
      </c>
      <c r="AF4180" t="s">
        <v>1395</v>
      </c>
      <c r="AG4180" t="s">
        <v>1395</v>
      </c>
      <c r="AH4180" t="s">
        <v>225</v>
      </c>
      <c r="AI4180">
        <v>38.622855979999997</v>
      </c>
      <c r="AJ4180">
        <v>-122.86688238000001</v>
      </c>
      <c r="AK4180">
        <v>460</v>
      </c>
      <c r="AL4180">
        <v>1</v>
      </c>
      <c r="AM4180">
        <v>0.2</v>
      </c>
      <c r="AN4180">
        <v>4</v>
      </c>
      <c r="AO4180">
        <v>0.9</v>
      </c>
      <c r="AP4180">
        <v>6</v>
      </c>
      <c r="AQ4180">
        <v>1.3</v>
      </c>
      <c r="AR4180">
        <v>0</v>
      </c>
      <c r="AS4180">
        <v>0</v>
      </c>
      <c r="AT4180">
        <v>270</v>
      </c>
      <c r="AU4180">
        <v>58.7</v>
      </c>
      <c r="AV4180">
        <v>1</v>
      </c>
      <c r="AW4180">
        <v>0.2</v>
      </c>
      <c r="AX4180">
        <v>174</v>
      </c>
      <c r="AY4180">
        <v>37.799999999999997</v>
      </c>
      <c r="AZ4180">
        <v>4</v>
      </c>
      <c r="BA4180">
        <v>0.9</v>
      </c>
      <c r="BB4180">
        <v>0</v>
      </c>
      <c r="BC4180">
        <v>0</v>
      </c>
      <c r="BD4180">
        <v>21</v>
      </c>
      <c r="BE4180">
        <v>4.5999999999999996</v>
      </c>
      <c r="BF4180">
        <v>2</v>
      </c>
      <c r="BG4180">
        <v>0.4</v>
      </c>
      <c r="BH4180">
        <v>1</v>
      </c>
      <c r="BI4180">
        <v>0.2</v>
      </c>
      <c r="BJ4180">
        <v>28</v>
      </c>
      <c r="BK4180">
        <v>6.1</v>
      </c>
      <c r="BL4180">
        <v>279</v>
      </c>
      <c r="BM4180">
        <v>60.7</v>
      </c>
      <c r="BN4180">
        <v>48</v>
      </c>
      <c r="BO4180">
        <v>10.4</v>
      </c>
      <c r="BP4180">
        <v>266</v>
      </c>
      <c r="BQ4180">
        <v>57.8</v>
      </c>
      <c r="BR4180" t="s">
        <v>5450</v>
      </c>
      <c r="BS4180" t="s">
        <v>17132</v>
      </c>
      <c r="BX4180" t="s">
        <v>17154</v>
      </c>
      <c r="BY4180" t="s">
        <v>17155</v>
      </c>
      <c r="BZ4180">
        <v>30362</v>
      </c>
      <c r="CA4180">
        <v>-122.866882383345</v>
      </c>
      <c r="CB4180">
        <v>38.622855979199798</v>
      </c>
      <c r="CD4180">
        <f xml:space="preserve"> _xlfn.XLOOKUP(AB4180,[1]Sheet1!B:B,[1]Sheet1!Y:Y,"Not Found")</f>
        <v>103048</v>
      </c>
      <c r="CE4180">
        <f xml:space="preserve"> _xlfn.XLOOKUP(AB4180,[1]Sheet1!B:B,[1]Sheet1!AA:AA, "Not Found")</f>
        <v>155806</v>
      </c>
      <c r="CH4180">
        <f t="shared" ca="1" si="131"/>
        <v>0.6352479286663596</v>
      </c>
    </row>
    <row r="4181" spans="1:86" x14ac:dyDescent="0.3">
      <c r="A4181">
        <v>9179</v>
      </c>
      <c r="B4181" t="s">
        <v>0</v>
      </c>
      <c r="C4181" t="s">
        <v>17901</v>
      </c>
      <c r="D4181" s="3">
        <v>49753906051791</v>
      </c>
      <c r="E4181" t="s">
        <v>17154</v>
      </c>
      <c r="F4181" t="s">
        <v>17902</v>
      </c>
      <c r="G4181" t="s">
        <v>831</v>
      </c>
      <c r="H4181" t="s">
        <v>17132</v>
      </c>
      <c r="I4181" t="s">
        <v>17155</v>
      </c>
      <c r="J4181" t="s">
        <v>17903</v>
      </c>
      <c r="K4181" t="s">
        <v>35</v>
      </c>
      <c r="L4181" t="s">
        <v>9</v>
      </c>
      <c r="M4181" s="1">
        <v>29403</v>
      </c>
      <c r="O4181" t="s">
        <v>35</v>
      </c>
      <c r="P4181" t="s">
        <v>36</v>
      </c>
      <c r="Q4181" t="s">
        <v>37</v>
      </c>
      <c r="R4181" t="s">
        <v>12</v>
      </c>
      <c r="U4181" t="s">
        <v>12</v>
      </c>
      <c r="V4181" t="s">
        <v>12</v>
      </c>
      <c r="W4181" t="s">
        <v>13</v>
      </c>
      <c r="X4181" t="s">
        <v>12</v>
      </c>
      <c r="Y4181" t="s">
        <v>14</v>
      </c>
      <c r="Z4181" t="s">
        <v>17904</v>
      </c>
      <c r="AA4181" t="s">
        <v>17153</v>
      </c>
      <c r="AB4181">
        <v>95448</v>
      </c>
      <c r="AC4181" t="str">
        <f t="shared" si="130"/>
        <v>400 First St., Healdsburg, CA 95448</v>
      </c>
      <c r="AD4181" t="s">
        <v>17</v>
      </c>
      <c r="AE4181" t="s">
        <v>1395</v>
      </c>
      <c r="AF4181" t="s">
        <v>1395</v>
      </c>
      <c r="AG4181" t="s">
        <v>1395</v>
      </c>
      <c r="AH4181" t="s">
        <v>225</v>
      </c>
      <c r="AI4181">
        <v>38.613358980000001</v>
      </c>
      <c r="AJ4181">
        <v>-122.86138938000001</v>
      </c>
      <c r="AK4181">
        <v>400</v>
      </c>
      <c r="AL4181">
        <v>3</v>
      </c>
      <c r="AM4181">
        <v>0.8</v>
      </c>
      <c r="AN4181">
        <v>6</v>
      </c>
      <c r="AO4181">
        <v>1.5</v>
      </c>
      <c r="AP4181">
        <v>4</v>
      </c>
      <c r="AQ4181">
        <v>1</v>
      </c>
      <c r="AR4181">
        <v>1</v>
      </c>
      <c r="AS4181">
        <v>0.2</v>
      </c>
      <c r="AT4181">
        <v>281</v>
      </c>
      <c r="AU4181">
        <v>70.2</v>
      </c>
      <c r="AV4181">
        <v>1</v>
      </c>
      <c r="AW4181">
        <v>0.2</v>
      </c>
      <c r="AX4181">
        <v>91</v>
      </c>
      <c r="AY4181">
        <v>22.8</v>
      </c>
      <c r="AZ4181">
        <v>13</v>
      </c>
      <c r="BA4181">
        <v>3.2</v>
      </c>
      <c r="BB4181">
        <v>0</v>
      </c>
      <c r="BC4181">
        <v>0</v>
      </c>
      <c r="BD4181">
        <v>138</v>
      </c>
      <c r="BE4181">
        <v>34.5</v>
      </c>
      <c r="BF4181">
        <v>3</v>
      </c>
      <c r="BG4181">
        <v>0.8</v>
      </c>
      <c r="BH4181">
        <v>7</v>
      </c>
      <c r="BI4181">
        <v>1.8</v>
      </c>
      <c r="BJ4181">
        <v>30</v>
      </c>
      <c r="BK4181">
        <v>7.5</v>
      </c>
      <c r="BL4181">
        <v>323</v>
      </c>
      <c r="BM4181">
        <v>80.8</v>
      </c>
      <c r="BN4181">
        <v>81</v>
      </c>
      <c r="BO4181">
        <v>20.2</v>
      </c>
      <c r="BP4181">
        <v>322</v>
      </c>
      <c r="BQ4181">
        <v>80.5</v>
      </c>
      <c r="BR4181" t="s">
        <v>5450</v>
      </c>
      <c r="BS4181" t="s">
        <v>17132</v>
      </c>
      <c r="BX4181" t="s">
        <v>17154</v>
      </c>
      <c r="BY4181" t="s">
        <v>17155</v>
      </c>
      <c r="BZ4181">
        <v>30361</v>
      </c>
      <c r="CA4181">
        <v>-122.861389382181</v>
      </c>
      <c r="CB4181">
        <v>38.613358978220703</v>
      </c>
      <c r="CD4181">
        <f xml:space="preserve"> _xlfn.XLOOKUP(AB4181,[1]Sheet1!B:B,[1]Sheet1!Y:Y,"Not Found")</f>
        <v>103048</v>
      </c>
      <c r="CE4181">
        <f xml:space="preserve"> _xlfn.XLOOKUP(AB4181,[1]Sheet1!B:B,[1]Sheet1!AA:AA, "Not Found")</f>
        <v>155806</v>
      </c>
      <c r="CH4181">
        <f t="shared" ca="1" si="131"/>
        <v>0.89137053854783121</v>
      </c>
    </row>
    <row r="4182" spans="1:86" x14ac:dyDescent="0.3">
      <c r="A4182">
        <v>9180</v>
      </c>
      <c r="B4182" t="s">
        <v>0</v>
      </c>
      <c r="C4182" t="s">
        <v>17905</v>
      </c>
      <c r="D4182" s="3">
        <v>49753906060222</v>
      </c>
      <c r="E4182" t="s">
        <v>17154</v>
      </c>
      <c r="F4182" t="s">
        <v>17906</v>
      </c>
      <c r="G4182" t="s">
        <v>831</v>
      </c>
      <c r="H4182" t="s">
        <v>17132</v>
      </c>
      <c r="I4182" t="s">
        <v>17155</v>
      </c>
      <c r="J4182" t="s">
        <v>17907</v>
      </c>
      <c r="K4182" t="s">
        <v>113</v>
      </c>
      <c r="L4182" t="s">
        <v>9</v>
      </c>
      <c r="M4182" s="1">
        <v>29403</v>
      </c>
      <c r="O4182" t="s">
        <v>113</v>
      </c>
      <c r="P4182" t="s">
        <v>75</v>
      </c>
      <c r="Q4182" t="s">
        <v>96</v>
      </c>
      <c r="R4182" t="s">
        <v>12</v>
      </c>
      <c r="U4182" t="s">
        <v>12</v>
      </c>
      <c r="V4182" t="s">
        <v>12</v>
      </c>
      <c r="W4182" t="s">
        <v>12</v>
      </c>
      <c r="X4182" t="s">
        <v>12</v>
      </c>
      <c r="Y4182" t="s">
        <v>14</v>
      </c>
      <c r="Z4182" t="s">
        <v>17908</v>
      </c>
      <c r="AA4182" t="s">
        <v>17153</v>
      </c>
      <c r="AB4182">
        <v>95448</v>
      </c>
      <c r="AC4182" t="str">
        <f t="shared" si="130"/>
        <v>315 Grant St., Healdsburg, CA 95448</v>
      </c>
      <c r="AD4182" t="s">
        <v>17</v>
      </c>
      <c r="AE4182" t="s">
        <v>1395</v>
      </c>
      <c r="AF4182" t="s">
        <v>1395</v>
      </c>
      <c r="AG4182" t="s">
        <v>1395</v>
      </c>
      <c r="AH4182" t="s">
        <v>225</v>
      </c>
      <c r="AI4182">
        <v>38.616203980000002</v>
      </c>
      <c r="AJ4182">
        <v>-122.86664338</v>
      </c>
      <c r="AK4182">
        <v>282</v>
      </c>
      <c r="AL4182">
        <v>0</v>
      </c>
      <c r="AM4182">
        <v>0</v>
      </c>
      <c r="AN4182">
        <v>1</v>
      </c>
      <c r="AO4182">
        <v>0.4</v>
      </c>
      <c r="AP4182">
        <v>1</v>
      </c>
      <c r="AQ4182">
        <v>0.4</v>
      </c>
      <c r="AR4182">
        <v>2</v>
      </c>
      <c r="AS4182">
        <v>0.7</v>
      </c>
      <c r="AT4182">
        <v>185</v>
      </c>
      <c r="AU4182">
        <v>65.599999999999994</v>
      </c>
      <c r="AV4182">
        <v>0</v>
      </c>
      <c r="AW4182">
        <v>0</v>
      </c>
      <c r="AX4182">
        <v>92</v>
      </c>
      <c r="AY4182">
        <v>32.6</v>
      </c>
      <c r="AZ4182">
        <v>1</v>
      </c>
      <c r="BA4182">
        <v>0.4</v>
      </c>
      <c r="BB4182">
        <v>0</v>
      </c>
      <c r="BC4182">
        <v>0</v>
      </c>
      <c r="BD4182">
        <v>34</v>
      </c>
      <c r="BE4182">
        <v>12.1</v>
      </c>
      <c r="BF4182">
        <v>4</v>
      </c>
      <c r="BG4182">
        <v>1.4</v>
      </c>
      <c r="BH4182">
        <v>0</v>
      </c>
      <c r="BI4182">
        <v>0</v>
      </c>
      <c r="BJ4182">
        <v>21</v>
      </c>
      <c r="BK4182">
        <v>7.4</v>
      </c>
      <c r="BL4182">
        <v>205</v>
      </c>
      <c r="BM4182">
        <v>72.7</v>
      </c>
      <c r="BN4182">
        <v>30</v>
      </c>
      <c r="BO4182">
        <v>10.6</v>
      </c>
      <c r="BP4182">
        <v>197</v>
      </c>
      <c r="BQ4182">
        <v>69.900000000000006</v>
      </c>
      <c r="BR4182" t="s">
        <v>5450</v>
      </c>
      <c r="BS4182" t="s">
        <v>17132</v>
      </c>
      <c r="BX4182" t="s">
        <v>17154</v>
      </c>
      <c r="BY4182" t="s">
        <v>17155</v>
      </c>
      <c r="BZ4182">
        <v>30363</v>
      </c>
      <c r="CA4182">
        <v>-122.866643382421</v>
      </c>
      <c r="CB4182">
        <v>38.616203977574799</v>
      </c>
      <c r="CD4182">
        <f xml:space="preserve"> _xlfn.XLOOKUP(AB4182,[1]Sheet1!B:B,[1]Sheet1!Y:Y,"Not Found")</f>
        <v>103048</v>
      </c>
      <c r="CE4182">
        <f xml:space="preserve"> _xlfn.XLOOKUP(AB4182,[1]Sheet1!B:B,[1]Sheet1!AA:AA, "Not Found")</f>
        <v>155806</v>
      </c>
      <c r="CH4182">
        <f t="shared" ca="1" si="131"/>
        <v>0.60115413902930892</v>
      </c>
    </row>
    <row r="4183" spans="1:86" x14ac:dyDescent="0.3">
      <c r="A4183">
        <v>9181</v>
      </c>
      <c r="B4183" t="s">
        <v>0</v>
      </c>
      <c r="C4183" t="s">
        <v>17909</v>
      </c>
      <c r="D4183" s="3">
        <v>50105040117457</v>
      </c>
      <c r="E4183" t="s">
        <v>17910</v>
      </c>
      <c r="F4183" t="s">
        <v>17911</v>
      </c>
      <c r="G4183" t="s">
        <v>75</v>
      </c>
      <c r="H4183" t="s">
        <v>17912</v>
      </c>
      <c r="I4183" t="s">
        <v>17913</v>
      </c>
      <c r="J4183" t="s">
        <v>17914</v>
      </c>
      <c r="K4183" t="s">
        <v>35</v>
      </c>
      <c r="L4183" t="s">
        <v>9</v>
      </c>
      <c r="M4183" s="1">
        <v>39678</v>
      </c>
      <c r="O4183" t="s">
        <v>35</v>
      </c>
      <c r="P4183" t="s">
        <v>36</v>
      </c>
      <c r="Q4183" t="s">
        <v>96</v>
      </c>
      <c r="R4183" t="s">
        <v>13</v>
      </c>
      <c r="S4183" t="s">
        <v>17915</v>
      </c>
      <c r="T4183" t="s">
        <v>202</v>
      </c>
      <c r="U4183" t="s">
        <v>12</v>
      </c>
      <c r="V4183" t="s">
        <v>12</v>
      </c>
      <c r="W4183" t="s">
        <v>13</v>
      </c>
      <c r="X4183" t="s">
        <v>12</v>
      </c>
      <c r="Y4183" t="s">
        <v>58</v>
      </c>
      <c r="Z4183" t="s">
        <v>17916</v>
      </c>
      <c r="AA4183" t="s">
        <v>17917</v>
      </c>
      <c r="AB4183">
        <v>95350</v>
      </c>
      <c r="AC4183" t="str">
        <f t="shared" si="130"/>
        <v>3200 Tully Rd., Modesto, CA 95350</v>
      </c>
      <c r="AD4183" t="s">
        <v>17</v>
      </c>
      <c r="AE4183" t="s">
        <v>37</v>
      </c>
      <c r="AF4183" t="s">
        <v>935</v>
      </c>
      <c r="AG4183" t="s">
        <v>5333</v>
      </c>
      <c r="AH4183" t="s">
        <v>895</v>
      </c>
      <c r="AI4183">
        <v>37.685020039999998</v>
      </c>
      <c r="AJ4183">
        <v>-121.01140799</v>
      </c>
      <c r="AK4183">
        <v>897</v>
      </c>
      <c r="AL4183">
        <v>20</v>
      </c>
      <c r="AM4183">
        <v>2.2000000000000002</v>
      </c>
      <c r="AN4183">
        <v>3</v>
      </c>
      <c r="AO4183">
        <v>0.3</v>
      </c>
      <c r="AP4183">
        <v>32</v>
      </c>
      <c r="AQ4183">
        <v>3.6</v>
      </c>
      <c r="AR4183">
        <v>3</v>
      </c>
      <c r="AS4183">
        <v>0.3</v>
      </c>
      <c r="AT4183">
        <v>508</v>
      </c>
      <c r="AU4183">
        <v>56.6</v>
      </c>
      <c r="AV4183">
        <v>2</v>
      </c>
      <c r="AW4183">
        <v>0.2</v>
      </c>
      <c r="AX4183">
        <v>261</v>
      </c>
      <c r="AY4183">
        <v>29.1</v>
      </c>
      <c r="AZ4183">
        <v>55</v>
      </c>
      <c r="BA4183">
        <v>6.1</v>
      </c>
      <c r="BB4183">
        <v>13</v>
      </c>
      <c r="BC4183">
        <v>1.4</v>
      </c>
      <c r="BD4183">
        <v>87</v>
      </c>
      <c r="BE4183">
        <v>9.6999999999999993</v>
      </c>
      <c r="BF4183">
        <v>0</v>
      </c>
      <c r="BG4183">
        <v>0</v>
      </c>
      <c r="BH4183">
        <v>2</v>
      </c>
      <c r="BI4183">
        <v>0.2</v>
      </c>
      <c r="BJ4183">
        <v>0</v>
      </c>
      <c r="BK4183">
        <v>0</v>
      </c>
      <c r="BL4183">
        <v>408</v>
      </c>
      <c r="BM4183">
        <v>45.5</v>
      </c>
      <c r="BN4183">
        <v>79</v>
      </c>
      <c r="BO4183">
        <v>8.8000000000000007</v>
      </c>
      <c r="BP4183">
        <v>405</v>
      </c>
      <c r="BQ4183">
        <v>45.2</v>
      </c>
      <c r="BR4183" t="s">
        <v>5184</v>
      </c>
      <c r="BS4183" t="s">
        <v>17912</v>
      </c>
      <c r="BT4183" t="s">
        <v>17918</v>
      </c>
      <c r="BU4183" t="s">
        <v>17919</v>
      </c>
      <c r="BV4183" t="s">
        <v>17920</v>
      </c>
      <c r="BW4183" t="s">
        <v>17921</v>
      </c>
      <c r="BZ4183">
        <v>31592</v>
      </c>
      <c r="CA4183">
        <v>-121.011407990027</v>
      </c>
      <c r="CB4183">
        <v>37.6850200394097</v>
      </c>
      <c r="CD4183">
        <f xml:space="preserve"> _xlfn.XLOOKUP(AB4183,[1]Sheet1!B:B,[1]Sheet1!Y:Y,"Not Found")</f>
        <v>73611</v>
      </c>
      <c r="CE4183">
        <f xml:space="preserve"> _xlfn.XLOOKUP(AB4183,[1]Sheet1!B:B,[1]Sheet1!AA:AA, "Not Found")</f>
        <v>93197</v>
      </c>
      <c r="CH4183">
        <f t="shared" ca="1" si="131"/>
        <v>0.53033102234373408</v>
      </c>
    </row>
    <row r="4184" spans="1:86" x14ac:dyDescent="0.3">
      <c r="A4184">
        <v>9182</v>
      </c>
      <c r="B4184" t="s">
        <v>0</v>
      </c>
      <c r="C4184" t="s">
        <v>17922</v>
      </c>
      <c r="D4184" s="3">
        <v>50105040129023</v>
      </c>
      <c r="E4184" t="s">
        <v>17910</v>
      </c>
      <c r="F4184" t="s">
        <v>17923</v>
      </c>
      <c r="G4184" t="s">
        <v>75</v>
      </c>
      <c r="H4184" t="s">
        <v>17912</v>
      </c>
      <c r="I4184" t="s">
        <v>17913</v>
      </c>
      <c r="J4184" t="s">
        <v>17924</v>
      </c>
      <c r="K4184" t="s">
        <v>826</v>
      </c>
      <c r="L4184" t="s">
        <v>9</v>
      </c>
      <c r="M4184" s="1">
        <v>41500</v>
      </c>
      <c r="O4184" t="s">
        <v>8</v>
      </c>
      <c r="P4184" t="s">
        <v>4</v>
      </c>
      <c r="Q4184" t="s">
        <v>11</v>
      </c>
      <c r="R4184" t="s">
        <v>13</v>
      </c>
      <c r="S4184" t="s">
        <v>17925</v>
      </c>
      <c r="T4184" t="s">
        <v>202</v>
      </c>
      <c r="U4184" t="s">
        <v>12</v>
      </c>
      <c r="V4184" t="s">
        <v>12</v>
      </c>
      <c r="W4184" t="s">
        <v>12</v>
      </c>
      <c r="X4184" t="s">
        <v>13</v>
      </c>
      <c r="Y4184" t="s">
        <v>326</v>
      </c>
      <c r="Z4184" t="s">
        <v>17926</v>
      </c>
      <c r="AA4184" t="s">
        <v>17917</v>
      </c>
      <c r="AB4184">
        <v>95354</v>
      </c>
      <c r="AC4184" t="str">
        <f t="shared" si="130"/>
        <v>1325 H St., Modesto, CA 95354</v>
      </c>
      <c r="AD4184" t="s">
        <v>17</v>
      </c>
      <c r="AE4184" t="s">
        <v>37</v>
      </c>
      <c r="AF4184" t="s">
        <v>935</v>
      </c>
      <c r="AG4184" t="s">
        <v>5333</v>
      </c>
      <c r="AH4184" t="s">
        <v>895</v>
      </c>
      <c r="AI4184">
        <v>37.641537990000003</v>
      </c>
      <c r="AJ4184">
        <v>-120.99511097</v>
      </c>
      <c r="AK4184">
        <v>654</v>
      </c>
      <c r="AL4184">
        <v>36</v>
      </c>
      <c r="AM4184">
        <v>5.5</v>
      </c>
      <c r="AN4184">
        <v>14</v>
      </c>
      <c r="AO4184">
        <v>2.1</v>
      </c>
      <c r="AP4184">
        <v>18</v>
      </c>
      <c r="AQ4184">
        <v>2.8</v>
      </c>
      <c r="AR4184">
        <v>1</v>
      </c>
      <c r="AS4184">
        <v>0.2</v>
      </c>
      <c r="AT4184">
        <v>431</v>
      </c>
      <c r="AU4184">
        <v>65.900000000000006</v>
      </c>
      <c r="AV4184">
        <v>4</v>
      </c>
      <c r="AW4184">
        <v>0.6</v>
      </c>
      <c r="AX4184">
        <v>132</v>
      </c>
      <c r="AY4184">
        <v>20.2</v>
      </c>
      <c r="AZ4184">
        <v>12</v>
      </c>
      <c r="BA4184">
        <v>1.8</v>
      </c>
      <c r="BB4184">
        <v>6</v>
      </c>
      <c r="BC4184">
        <v>0.9</v>
      </c>
      <c r="BD4184">
        <v>30</v>
      </c>
      <c r="BE4184">
        <v>4.5999999999999996</v>
      </c>
      <c r="BF4184">
        <v>5</v>
      </c>
      <c r="BG4184">
        <v>0.8</v>
      </c>
      <c r="BH4184">
        <v>30</v>
      </c>
      <c r="BI4184">
        <v>4.5999999999999996</v>
      </c>
      <c r="BJ4184">
        <v>0</v>
      </c>
      <c r="BK4184">
        <v>0</v>
      </c>
      <c r="BL4184">
        <v>428</v>
      </c>
      <c r="BM4184">
        <v>65.400000000000006</v>
      </c>
      <c r="BN4184">
        <v>14</v>
      </c>
      <c r="BO4184">
        <v>2.1</v>
      </c>
      <c r="BP4184">
        <v>384</v>
      </c>
      <c r="BQ4184">
        <v>58.7</v>
      </c>
      <c r="BR4184" t="s">
        <v>5184</v>
      </c>
      <c r="BS4184" t="s">
        <v>17912</v>
      </c>
      <c r="BT4184" t="s">
        <v>17927</v>
      </c>
      <c r="BU4184" t="s">
        <v>17928</v>
      </c>
      <c r="BV4184" t="s">
        <v>17920</v>
      </c>
      <c r="BW4184" t="s">
        <v>17921</v>
      </c>
      <c r="BZ4184">
        <v>40054</v>
      </c>
      <c r="CA4184">
        <v>-120.99511097237399</v>
      </c>
      <c r="CB4184">
        <v>37.6415379942963</v>
      </c>
      <c r="CD4184">
        <f xml:space="preserve"> _xlfn.XLOOKUP(AB4184,[1]Sheet1!B:B,[1]Sheet1!Y:Y,"Not Found")</f>
        <v>65643</v>
      </c>
      <c r="CE4184">
        <f xml:space="preserve"> _xlfn.XLOOKUP(AB4184,[1]Sheet1!B:B,[1]Sheet1!AA:AA, "Not Found")</f>
        <v>85694</v>
      </c>
      <c r="CH4184">
        <f t="shared" ca="1" si="131"/>
        <v>0.68942823778385365</v>
      </c>
    </row>
    <row r="4185" spans="1:86" x14ac:dyDescent="0.3">
      <c r="A4185">
        <v>9183</v>
      </c>
      <c r="B4185" t="s">
        <v>0</v>
      </c>
      <c r="C4185" t="s">
        <v>17929</v>
      </c>
      <c r="D4185" s="3">
        <v>50105045030069</v>
      </c>
      <c r="E4185" t="s">
        <v>17910</v>
      </c>
      <c r="F4185" t="s">
        <v>17930</v>
      </c>
      <c r="G4185" t="s">
        <v>75</v>
      </c>
      <c r="H4185" t="s">
        <v>17912</v>
      </c>
      <c r="I4185" t="s">
        <v>17913</v>
      </c>
      <c r="J4185" t="s">
        <v>17931</v>
      </c>
      <c r="K4185" t="s">
        <v>840</v>
      </c>
      <c r="L4185" t="s">
        <v>9</v>
      </c>
      <c r="M4185" s="1">
        <v>29403</v>
      </c>
      <c r="O4185" t="s">
        <v>341</v>
      </c>
      <c r="P4185" t="s">
        <v>36</v>
      </c>
      <c r="Q4185" t="s">
        <v>11</v>
      </c>
      <c r="R4185" t="s">
        <v>12</v>
      </c>
      <c r="U4185" t="s">
        <v>12</v>
      </c>
      <c r="V4185" t="s">
        <v>12</v>
      </c>
      <c r="W4185" t="s">
        <v>13</v>
      </c>
      <c r="X4185" t="s">
        <v>13</v>
      </c>
      <c r="Y4185" t="s">
        <v>326</v>
      </c>
      <c r="Z4185" t="s">
        <v>17932</v>
      </c>
      <c r="AA4185" t="s">
        <v>17917</v>
      </c>
      <c r="AB4185">
        <v>95358</v>
      </c>
      <c r="AC4185" t="str">
        <f t="shared" si="130"/>
        <v>2215 Blue Gum Ave., Modesto, CA 95358</v>
      </c>
      <c r="AD4185" t="s">
        <v>17</v>
      </c>
      <c r="AE4185" t="s">
        <v>37</v>
      </c>
      <c r="AF4185" t="s">
        <v>935</v>
      </c>
      <c r="AG4185" t="s">
        <v>5333</v>
      </c>
      <c r="AH4185" t="s">
        <v>895</v>
      </c>
      <c r="AI4185">
        <v>37.662604039999998</v>
      </c>
      <c r="AJ4185">
        <v>-121.04234799</v>
      </c>
      <c r="AK4185">
        <v>54</v>
      </c>
      <c r="AL4185">
        <v>6</v>
      </c>
      <c r="AM4185">
        <v>11.1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38</v>
      </c>
      <c r="AU4185">
        <v>70.400000000000006</v>
      </c>
      <c r="AV4185">
        <v>0</v>
      </c>
      <c r="AW4185">
        <v>0</v>
      </c>
      <c r="AX4185">
        <v>8</v>
      </c>
      <c r="AY4185">
        <v>14.8</v>
      </c>
      <c r="AZ4185">
        <v>2</v>
      </c>
      <c r="BA4185">
        <v>3.7</v>
      </c>
      <c r="BB4185">
        <v>0</v>
      </c>
      <c r="BC4185">
        <v>0</v>
      </c>
      <c r="BD4185">
        <v>15</v>
      </c>
      <c r="BE4185">
        <v>27.8</v>
      </c>
      <c r="BF4185">
        <v>3</v>
      </c>
      <c r="BG4185">
        <v>5.6</v>
      </c>
      <c r="BH4185">
        <v>0</v>
      </c>
      <c r="BI4185">
        <v>0</v>
      </c>
      <c r="BJ4185">
        <v>0</v>
      </c>
      <c r="BK4185">
        <v>0</v>
      </c>
      <c r="BL4185">
        <v>54</v>
      </c>
      <c r="BM4185">
        <v>100</v>
      </c>
      <c r="BN4185">
        <v>16</v>
      </c>
      <c r="BO4185">
        <v>29.6</v>
      </c>
      <c r="BP4185">
        <v>54</v>
      </c>
      <c r="BQ4185">
        <v>100</v>
      </c>
      <c r="BR4185" t="s">
        <v>5184</v>
      </c>
      <c r="BS4185" t="s">
        <v>17912</v>
      </c>
      <c r="BT4185" t="s">
        <v>17933</v>
      </c>
      <c r="BU4185" t="s">
        <v>17934</v>
      </c>
      <c r="BV4185" t="s">
        <v>17920</v>
      </c>
      <c r="BW4185" t="s">
        <v>17921</v>
      </c>
      <c r="BZ4185">
        <v>39858</v>
      </c>
      <c r="CA4185">
        <v>-121.042347991695</v>
      </c>
      <c r="CB4185">
        <v>37.6626040351467</v>
      </c>
      <c r="CD4185">
        <f xml:space="preserve"> _xlfn.XLOOKUP(AB4185,[1]Sheet1!B:B,[1]Sheet1!Y:Y,"Not Found")</f>
        <v>74434</v>
      </c>
      <c r="CE4185">
        <f xml:space="preserve"> _xlfn.XLOOKUP(AB4185,[1]Sheet1!B:B,[1]Sheet1!AA:AA, "Not Found")</f>
        <v>98952</v>
      </c>
      <c r="CH4185">
        <f t="shared" ca="1" si="131"/>
        <v>0.5025727588363631</v>
      </c>
    </row>
    <row r="4186" spans="1:86" x14ac:dyDescent="0.3">
      <c r="A4186">
        <v>9184</v>
      </c>
      <c r="B4186" t="s">
        <v>0</v>
      </c>
      <c r="C4186" t="s">
        <v>17935</v>
      </c>
      <c r="D4186" s="3">
        <v>50105045030085</v>
      </c>
      <c r="E4186" t="s">
        <v>17910</v>
      </c>
      <c r="F4186" t="s">
        <v>17936</v>
      </c>
      <c r="G4186" t="s">
        <v>75</v>
      </c>
      <c r="H4186" t="s">
        <v>17912</v>
      </c>
      <c r="I4186" t="s">
        <v>17913</v>
      </c>
      <c r="J4186" t="s">
        <v>17937</v>
      </c>
      <c r="K4186" t="s">
        <v>826</v>
      </c>
      <c r="L4186" t="s">
        <v>9</v>
      </c>
      <c r="M4186" s="1">
        <v>32570</v>
      </c>
      <c r="O4186" t="s">
        <v>8</v>
      </c>
      <c r="P4186" t="s">
        <v>37</v>
      </c>
      <c r="Q4186" t="s">
        <v>11</v>
      </c>
      <c r="R4186" t="s">
        <v>12</v>
      </c>
      <c r="U4186" t="s">
        <v>12</v>
      </c>
      <c r="V4186" t="s">
        <v>12</v>
      </c>
      <c r="W4186" t="s">
        <v>13</v>
      </c>
      <c r="X4186" t="s">
        <v>13</v>
      </c>
      <c r="Y4186" t="s">
        <v>326</v>
      </c>
      <c r="Z4186" t="s">
        <v>17938</v>
      </c>
      <c r="AA4186" t="s">
        <v>17939</v>
      </c>
      <c r="AB4186">
        <v>95319</v>
      </c>
      <c r="AC4186" t="str">
        <f t="shared" si="130"/>
        <v>5255 1st St., Empire, CA 95319</v>
      </c>
      <c r="AD4186" t="s">
        <v>17</v>
      </c>
      <c r="AE4186" t="s">
        <v>11402</v>
      </c>
      <c r="AF4186" t="s">
        <v>935</v>
      </c>
      <c r="AG4186" t="s">
        <v>5333</v>
      </c>
      <c r="AH4186" t="s">
        <v>225</v>
      </c>
      <c r="AI4186">
        <v>37.640184040000001</v>
      </c>
      <c r="AJ4186">
        <v>-120.89767697000001</v>
      </c>
      <c r="AK4186">
        <v>161</v>
      </c>
      <c r="AL4186">
        <v>7</v>
      </c>
      <c r="AM4186">
        <v>4.3</v>
      </c>
      <c r="AN4186">
        <v>1</v>
      </c>
      <c r="AO4186">
        <v>0.6</v>
      </c>
      <c r="AP4186">
        <v>2</v>
      </c>
      <c r="AQ4186">
        <v>1.2</v>
      </c>
      <c r="AR4186">
        <v>0</v>
      </c>
      <c r="AS4186">
        <v>0</v>
      </c>
      <c r="AT4186">
        <v>97</v>
      </c>
      <c r="AU4186">
        <v>60.2</v>
      </c>
      <c r="AV4186">
        <v>1</v>
      </c>
      <c r="AW4186">
        <v>0.6</v>
      </c>
      <c r="AX4186">
        <v>49</v>
      </c>
      <c r="AY4186">
        <v>30.4</v>
      </c>
      <c r="AZ4186">
        <v>1</v>
      </c>
      <c r="BA4186">
        <v>0.6</v>
      </c>
      <c r="BB4186">
        <v>3</v>
      </c>
      <c r="BC4186">
        <v>1.9</v>
      </c>
      <c r="BD4186">
        <v>41</v>
      </c>
      <c r="BE4186">
        <v>25.5</v>
      </c>
      <c r="BF4186">
        <v>0</v>
      </c>
      <c r="BG4186">
        <v>0</v>
      </c>
      <c r="BH4186">
        <v>3</v>
      </c>
      <c r="BI4186">
        <v>1.9</v>
      </c>
      <c r="BJ4186">
        <v>0</v>
      </c>
      <c r="BK4186">
        <v>0</v>
      </c>
      <c r="BL4186">
        <v>132</v>
      </c>
      <c r="BM4186">
        <v>82</v>
      </c>
      <c r="BN4186">
        <v>35</v>
      </c>
      <c r="BO4186">
        <v>21.7</v>
      </c>
      <c r="BP4186">
        <v>129</v>
      </c>
      <c r="BQ4186">
        <v>80.099999999999994</v>
      </c>
      <c r="BR4186" t="s">
        <v>5184</v>
      </c>
      <c r="BS4186" t="s">
        <v>17912</v>
      </c>
      <c r="BT4186" t="s">
        <v>17940</v>
      </c>
      <c r="BU4186" t="s">
        <v>17941</v>
      </c>
      <c r="BV4186" t="s">
        <v>17920</v>
      </c>
      <c r="BW4186" t="s">
        <v>17921</v>
      </c>
      <c r="BZ4186">
        <v>39859</v>
      </c>
      <c r="CA4186">
        <v>-120.897676967518</v>
      </c>
      <c r="CB4186">
        <v>37.640184042928198</v>
      </c>
      <c r="CD4186">
        <f xml:space="preserve"> _xlfn.XLOOKUP(AB4186,[1]Sheet1!B:B,[1]Sheet1!Y:Y,"Not Found")</f>
        <v>44904</v>
      </c>
      <c r="CE4186">
        <f xml:space="preserve"> _xlfn.XLOOKUP(AB4186,[1]Sheet1!B:B,[1]Sheet1!AA:AA, "Not Found")</f>
        <v>61254</v>
      </c>
      <c r="CH4186">
        <f t="shared" ca="1" si="131"/>
        <v>2.9055112381823678E-2</v>
      </c>
    </row>
    <row r="4187" spans="1:86" x14ac:dyDescent="0.3">
      <c r="A4187">
        <v>9185</v>
      </c>
      <c r="B4187" t="s">
        <v>0</v>
      </c>
      <c r="C4187" t="s">
        <v>17942</v>
      </c>
      <c r="D4187" s="3">
        <v>50105045030226</v>
      </c>
      <c r="E4187" t="s">
        <v>17910</v>
      </c>
      <c r="F4187" t="s">
        <v>17943</v>
      </c>
      <c r="G4187" t="s">
        <v>75</v>
      </c>
      <c r="H4187" t="s">
        <v>17912</v>
      </c>
      <c r="I4187" t="s">
        <v>17913</v>
      </c>
      <c r="J4187" t="s">
        <v>17944</v>
      </c>
      <c r="K4187" t="s">
        <v>826</v>
      </c>
      <c r="L4187" t="s">
        <v>9</v>
      </c>
      <c r="M4187" s="1">
        <v>35857</v>
      </c>
      <c r="O4187" t="s">
        <v>8</v>
      </c>
      <c r="P4187" t="s">
        <v>75</v>
      </c>
      <c r="Q4187" t="s">
        <v>11</v>
      </c>
      <c r="R4187" t="s">
        <v>12</v>
      </c>
      <c r="U4187" t="s">
        <v>12</v>
      </c>
      <c r="V4187" t="s">
        <v>12</v>
      </c>
      <c r="W4187" t="s">
        <v>13</v>
      </c>
      <c r="X4187" t="s">
        <v>13</v>
      </c>
      <c r="Y4187" t="s">
        <v>326</v>
      </c>
      <c r="Z4187" t="s">
        <v>17945</v>
      </c>
      <c r="AA4187" t="s">
        <v>17946</v>
      </c>
      <c r="AB4187">
        <v>95307</v>
      </c>
      <c r="AC4187" t="str">
        <f t="shared" si="130"/>
        <v>3113 Mitchell Rd., Ceres, CA 95307</v>
      </c>
      <c r="AD4187" t="s">
        <v>17</v>
      </c>
      <c r="AE4187" t="s">
        <v>11402</v>
      </c>
      <c r="AF4187" t="s">
        <v>935</v>
      </c>
      <c r="AG4187" t="s">
        <v>5333</v>
      </c>
      <c r="AH4187" t="s">
        <v>225</v>
      </c>
      <c r="AI4187">
        <v>37.590214009999997</v>
      </c>
      <c r="AJ4187">
        <v>-120.93922999999999</v>
      </c>
      <c r="AK4187">
        <v>117</v>
      </c>
      <c r="AL4187">
        <v>5</v>
      </c>
      <c r="AM4187">
        <v>4.3</v>
      </c>
      <c r="AN4187">
        <v>0</v>
      </c>
      <c r="AO4187">
        <v>0</v>
      </c>
      <c r="AP4187">
        <v>1</v>
      </c>
      <c r="AQ4187">
        <v>0.9</v>
      </c>
      <c r="AR4187">
        <v>0</v>
      </c>
      <c r="AS4187">
        <v>0</v>
      </c>
      <c r="AT4187">
        <v>87</v>
      </c>
      <c r="AU4187">
        <v>74.400000000000006</v>
      </c>
      <c r="AV4187">
        <v>1</v>
      </c>
      <c r="AW4187">
        <v>0.9</v>
      </c>
      <c r="AX4187">
        <v>21</v>
      </c>
      <c r="AY4187">
        <v>17.899999999999999</v>
      </c>
      <c r="AZ4187">
        <v>1</v>
      </c>
      <c r="BA4187">
        <v>0.9</v>
      </c>
      <c r="BB4187">
        <v>1</v>
      </c>
      <c r="BC4187">
        <v>0.9</v>
      </c>
      <c r="BD4187">
        <v>25</v>
      </c>
      <c r="BE4187">
        <v>21.4</v>
      </c>
      <c r="BF4187">
        <v>2</v>
      </c>
      <c r="BG4187">
        <v>1.7</v>
      </c>
      <c r="BH4187">
        <v>8</v>
      </c>
      <c r="BI4187">
        <v>6.8</v>
      </c>
      <c r="BJ4187">
        <v>0</v>
      </c>
      <c r="BK4187">
        <v>0</v>
      </c>
      <c r="BL4187">
        <v>103</v>
      </c>
      <c r="BM4187">
        <v>88</v>
      </c>
      <c r="BN4187">
        <v>25</v>
      </c>
      <c r="BO4187">
        <v>21.4</v>
      </c>
      <c r="BP4187">
        <v>99</v>
      </c>
      <c r="BQ4187">
        <v>84.6</v>
      </c>
      <c r="BR4187" t="s">
        <v>5184</v>
      </c>
      <c r="BS4187" t="s">
        <v>17912</v>
      </c>
      <c r="BX4187" t="s">
        <v>17947</v>
      </c>
      <c r="BY4187" t="s">
        <v>17948</v>
      </c>
      <c r="BZ4187">
        <v>40059</v>
      </c>
      <c r="CA4187">
        <v>-120.939229996487</v>
      </c>
      <c r="CB4187">
        <v>37.5902140082286</v>
      </c>
      <c r="CD4187">
        <f xml:space="preserve"> _xlfn.XLOOKUP(AB4187,[1]Sheet1!B:B,[1]Sheet1!Y:Y,"Not Found")</f>
        <v>77101</v>
      </c>
      <c r="CE4187">
        <f xml:space="preserve"> _xlfn.XLOOKUP(AB4187,[1]Sheet1!B:B,[1]Sheet1!AA:AA, "Not Found")</f>
        <v>91890</v>
      </c>
      <c r="CH4187">
        <f t="shared" ca="1" si="131"/>
        <v>0.44569097790974355</v>
      </c>
    </row>
    <row r="4188" spans="1:86" x14ac:dyDescent="0.3">
      <c r="A4188">
        <v>9186</v>
      </c>
      <c r="B4188" t="s">
        <v>0</v>
      </c>
      <c r="C4188" t="s">
        <v>17949</v>
      </c>
      <c r="D4188" s="3">
        <v>50105046069546</v>
      </c>
      <c r="E4188" t="s">
        <v>17910</v>
      </c>
      <c r="F4188" t="s">
        <v>17950</v>
      </c>
      <c r="G4188" t="s">
        <v>75</v>
      </c>
      <c r="H4188" t="s">
        <v>17912</v>
      </c>
      <c r="I4188" t="s">
        <v>17913</v>
      </c>
      <c r="J4188" t="s">
        <v>17951</v>
      </c>
      <c r="K4188" t="s">
        <v>400</v>
      </c>
      <c r="L4188" t="s">
        <v>9</v>
      </c>
      <c r="M4188" s="1">
        <v>29403</v>
      </c>
      <c r="O4188" t="s">
        <v>341</v>
      </c>
      <c r="P4188" t="s">
        <v>36</v>
      </c>
      <c r="Q4188" t="s">
        <v>11</v>
      </c>
      <c r="R4188" t="s">
        <v>12</v>
      </c>
      <c r="U4188" t="s">
        <v>12</v>
      </c>
      <c r="V4188" t="s">
        <v>12</v>
      </c>
      <c r="W4188" t="s">
        <v>12</v>
      </c>
      <c r="X4188" t="s">
        <v>13</v>
      </c>
      <c r="Y4188" t="s">
        <v>14</v>
      </c>
      <c r="Z4188" t="s">
        <v>17952</v>
      </c>
      <c r="AA4188" t="s">
        <v>17917</v>
      </c>
      <c r="AB4188">
        <v>95351</v>
      </c>
      <c r="AC4188" t="str">
        <f t="shared" si="130"/>
        <v>1336 Stonum Rd., Modesto, CA 95351</v>
      </c>
      <c r="AD4188" t="s">
        <v>17</v>
      </c>
      <c r="AE4188" t="s">
        <v>11402</v>
      </c>
      <c r="AF4188" t="s">
        <v>935</v>
      </c>
      <c r="AG4188" t="s">
        <v>5333</v>
      </c>
      <c r="AH4188" t="s">
        <v>225</v>
      </c>
      <c r="AI4188">
        <v>37.611370039999997</v>
      </c>
      <c r="AJ4188">
        <v>-120.96078497000001</v>
      </c>
      <c r="AK4188">
        <v>408</v>
      </c>
      <c r="AL4188">
        <v>25</v>
      </c>
      <c r="AM4188">
        <v>6.1</v>
      </c>
      <c r="AN4188">
        <v>7</v>
      </c>
      <c r="AO4188">
        <v>1.7</v>
      </c>
      <c r="AP4188">
        <v>17</v>
      </c>
      <c r="AQ4188">
        <v>4.2</v>
      </c>
      <c r="AR4188">
        <v>6</v>
      </c>
      <c r="AS4188">
        <v>1.5</v>
      </c>
      <c r="AT4188">
        <v>214</v>
      </c>
      <c r="AU4188">
        <v>52.5</v>
      </c>
      <c r="AV4188">
        <v>1</v>
      </c>
      <c r="AW4188">
        <v>0.2</v>
      </c>
      <c r="AX4188">
        <v>108</v>
      </c>
      <c r="AY4188">
        <v>26.5</v>
      </c>
      <c r="AZ4188">
        <v>20</v>
      </c>
      <c r="BA4188">
        <v>4.9000000000000004</v>
      </c>
      <c r="BB4188">
        <v>10</v>
      </c>
      <c r="BC4188">
        <v>2.5</v>
      </c>
      <c r="BD4188">
        <v>87</v>
      </c>
      <c r="BE4188">
        <v>21.3</v>
      </c>
      <c r="BF4188">
        <v>5</v>
      </c>
      <c r="BG4188">
        <v>1.2</v>
      </c>
      <c r="BH4188">
        <v>3</v>
      </c>
      <c r="BI4188">
        <v>0.7</v>
      </c>
      <c r="BJ4188">
        <v>0</v>
      </c>
      <c r="BK4188">
        <v>0</v>
      </c>
      <c r="BL4188">
        <v>236</v>
      </c>
      <c r="BM4188">
        <v>57.8</v>
      </c>
      <c r="BN4188">
        <v>407</v>
      </c>
      <c r="BO4188">
        <v>99.8</v>
      </c>
      <c r="BP4188">
        <v>232</v>
      </c>
      <c r="BQ4188">
        <v>56.9</v>
      </c>
      <c r="BR4188" t="s">
        <v>5184</v>
      </c>
      <c r="BS4188" t="s">
        <v>17912</v>
      </c>
      <c r="BX4188" t="s">
        <v>17947</v>
      </c>
      <c r="BY4188" t="s">
        <v>17948</v>
      </c>
      <c r="BZ4188">
        <v>39857</v>
      </c>
      <c r="CA4188">
        <v>-120.96078497406501</v>
      </c>
      <c r="CB4188">
        <v>37.611370036343601</v>
      </c>
      <c r="CD4188">
        <f xml:space="preserve"> _xlfn.XLOOKUP(AB4188,[1]Sheet1!B:B,[1]Sheet1!Y:Y,"Not Found")</f>
        <v>56869</v>
      </c>
      <c r="CE4188">
        <f xml:space="preserve"> _xlfn.XLOOKUP(AB4188,[1]Sheet1!B:B,[1]Sheet1!AA:AA, "Not Found")</f>
        <v>73405</v>
      </c>
      <c r="CH4188">
        <f t="shared" ca="1" si="131"/>
        <v>0.12487174260525014</v>
      </c>
    </row>
    <row r="4189" spans="1:86" x14ac:dyDescent="0.3">
      <c r="A4189">
        <v>9187</v>
      </c>
      <c r="B4189" t="s">
        <v>0</v>
      </c>
      <c r="C4189" t="s">
        <v>17953</v>
      </c>
      <c r="D4189" s="3">
        <v>50710430107128</v>
      </c>
      <c r="E4189" t="s">
        <v>17947</v>
      </c>
      <c r="F4189" t="s">
        <v>17954</v>
      </c>
      <c r="G4189" t="s">
        <v>75</v>
      </c>
      <c r="H4189" t="s">
        <v>17912</v>
      </c>
      <c r="I4189" t="s">
        <v>17948</v>
      </c>
      <c r="J4189" t="s">
        <v>17955</v>
      </c>
      <c r="K4189" t="s">
        <v>35</v>
      </c>
      <c r="L4189" t="s">
        <v>9</v>
      </c>
      <c r="M4189" s="1">
        <v>38210</v>
      </c>
      <c r="O4189" t="s">
        <v>35</v>
      </c>
      <c r="P4189" t="s">
        <v>36</v>
      </c>
      <c r="Q4189" t="s">
        <v>96</v>
      </c>
      <c r="R4189" t="s">
        <v>13</v>
      </c>
      <c r="S4189" t="s">
        <v>17956</v>
      </c>
      <c r="T4189" t="s">
        <v>828</v>
      </c>
      <c r="U4189" t="s">
        <v>12</v>
      </c>
      <c r="V4189" t="s">
        <v>12</v>
      </c>
      <c r="W4189" t="s">
        <v>13</v>
      </c>
      <c r="X4189" t="s">
        <v>12</v>
      </c>
      <c r="Y4189" t="s">
        <v>14</v>
      </c>
      <c r="Z4189" t="s">
        <v>17957</v>
      </c>
      <c r="AA4189" t="s">
        <v>17946</v>
      </c>
      <c r="AB4189">
        <v>95307</v>
      </c>
      <c r="AC4189" t="str">
        <f t="shared" si="130"/>
        <v>3435 Don Pedro Rd., Ceres, CA 95307</v>
      </c>
      <c r="AD4189" t="s">
        <v>17</v>
      </c>
      <c r="AE4189" t="s">
        <v>37</v>
      </c>
      <c r="AF4189" t="s">
        <v>935</v>
      </c>
      <c r="AG4189" t="s">
        <v>5333</v>
      </c>
      <c r="AH4189" t="s">
        <v>602</v>
      </c>
      <c r="AI4189">
        <v>37.584266040000003</v>
      </c>
      <c r="AJ4189">
        <v>-120.93387697</v>
      </c>
      <c r="AK4189">
        <v>434</v>
      </c>
      <c r="AL4189">
        <v>2</v>
      </c>
      <c r="AM4189">
        <v>0.5</v>
      </c>
      <c r="AN4189">
        <v>5</v>
      </c>
      <c r="AO4189">
        <v>1.2</v>
      </c>
      <c r="AP4189">
        <v>53</v>
      </c>
      <c r="AQ4189">
        <v>12.2</v>
      </c>
      <c r="AR4189">
        <v>6</v>
      </c>
      <c r="AS4189">
        <v>1.4</v>
      </c>
      <c r="AT4189">
        <v>228</v>
      </c>
      <c r="AU4189">
        <v>52.5</v>
      </c>
      <c r="AV4189">
        <v>2</v>
      </c>
      <c r="AW4189">
        <v>0.5</v>
      </c>
      <c r="AX4189">
        <v>126</v>
      </c>
      <c r="AY4189">
        <v>29</v>
      </c>
      <c r="AZ4189">
        <v>12</v>
      </c>
      <c r="BA4189">
        <v>2.8</v>
      </c>
      <c r="BB4189">
        <v>0</v>
      </c>
      <c r="BC4189">
        <v>0</v>
      </c>
      <c r="BD4189">
        <v>66</v>
      </c>
      <c r="BE4189">
        <v>15.2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220</v>
      </c>
      <c r="BM4189">
        <v>50.7</v>
      </c>
      <c r="BN4189">
        <v>52</v>
      </c>
      <c r="BO4189">
        <v>12</v>
      </c>
      <c r="BP4189">
        <v>217</v>
      </c>
      <c r="BQ4189">
        <v>50</v>
      </c>
      <c r="BR4189" t="s">
        <v>5184</v>
      </c>
      <c r="BS4189" t="s">
        <v>17912</v>
      </c>
      <c r="BX4189" t="s">
        <v>17947</v>
      </c>
      <c r="BY4189" t="s">
        <v>17948</v>
      </c>
      <c r="BZ4189">
        <v>32626</v>
      </c>
      <c r="CA4189">
        <v>-120.933876965929</v>
      </c>
      <c r="CB4189">
        <v>37.584266036183401</v>
      </c>
      <c r="CD4189">
        <f xml:space="preserve"> _xlfn.XLOOKUP(AB4189,[1]Sheet1!B:B,[1]Sheet1!Y:Y,"Not Found")</f>
        <v>77101</v>
      </c>
      <c r="CE4189">
        <f xml:space="preserve"> _xlfn.XLOOKUP(AB4189,[1]Sheet1!B:B,[1]Sheet1!AA:AA, "Not Found")</f>
        <v>91890</v>
      </c>
      <c r="CH4189">
        <f t="shared" ca="1" si="131"/>
        <v>4.7513586658310292E-2</v>
      </c>
    </row>
    <row r="4190" spans="1:86" x14ac:dyDescent="0.3">
      <c r="A4190">
        <v>9188</v>
      </c>
      <c r="B4190" t="s">
        <v>0</v>
      </c>
      <c r="C4190" t="s">
        <v>17958</v>
      </c>
      <c r="D4190" s="3">
        <v>50710430107136</v>
      </c>
      <c r="E4190" t="s">
        <v>17947</v>
      </c>
      <c r="F4190" t="s">
        <v>17959</v>
      </c>
      <c r="G4190" t="s">
        <v>75</v>
      </c>
      <c r="H4190" t="s">
        <v>17912</v>
      </c>
      <c r="I4190" t="s">
        <v>17948</v>
      </c>
      <c r="J4190" t="s">
        <v>17960</v>
      </c>
      <c r="K4190" t="s">
        <v>8</v>
      </c>
      <c r="L4190" t="s">
        <v>9</v>
      </c>
      <c r="M4190" s="1">
        <v>38210</v>
      </c>
      <c r="O4190" t="s">
        <v>8</v>
      </c>
      <c r="P4190" t="s">
        <v>4</v>
      </c>
      <c r="Q4190" t="s">
        <v>11</v>
      </c>
      <c r="R4190" t="s">
        <v>13</v>
      </c>
      <c r="S4190" t="s">
        <v>17961</v>
      </c>
      <c r="T4190" t="s">
        <v>828</v>
      </c>
      <c r="U4190" t="s">
        <v>318</v>
      </c>
      <c r="V4190" t="s">
        <v>12</v>
      </c>
      <c r="W4190" t="s">
        <v>12</v>
      </c>
      <c r="X4190" t="s">
        <v>12</v>
      </c>
      <c r="Y4190" t="s">
        <v>14</v>
      </c>
      <c r="Z4190" t="s">
        <v>17957</v>
      </c>
      <c r="AA4190" t="s">
        <v>17946</v>
      </c>
      <c r="AB4190">
        <v>95307</v>
      </c>
      <c r="AC4190" t="str">
        <f t="shared" si="130"/>
        <v>3435 Don Pedro Rd., Ceres, CA 95307</v>
      </c>
      <c r="AD4190" t="s">
        <v>17</v>
      </c>
      <c r="AE4190" t="s">
        <v>37</v>
      </c>
      <c r="AF4190" t="s">
        <v>935</v>
      </c>
      <c r="AG4190" t="s">
        <v>5333</v>
      </c>
      <c r="AH4190" t="s">
        <v>602</v>
      </c>
      <c r="AI4190">
        <v>37.584266040000003</v>
      </c>
      <c r="AJ4190">
        <v>-120.93387697</v>
      </c>
      <c r="AK4190">
        <v>86</v>
      </c>
      <c r="AL4190">
        <v>2</v>
      </c>
      <c r="AM4190">
        <v>2.2999999999999998</v>
      </c>
      <c r="AN4190">
        <v>2</v>
      </c>
      <c r="AO4190">
        <v>2.2999999999999998</v>
      </c>
      <c r="AP4190">
        <v>7</v>
      </c>
      <c r="AQ4190">
        <v>8.1</v>
      </c>
      <c r="AR4190">
        <v>0</v>
      </c>
      <c r="AS4190">
        <v>0</v>
      </c>
      <c r="AT4190">
        <v>43</v>
      </c>
      <c r="AU4190">
        <v>50</v>
      </c>
      <c r="AV4190">
        <v>1</v>
      </c>
      <c r="AW4190">
        <v>1.2</v>
      </c>
      <c r="AX4190">
        <v>27</v>
      </c>
      <c r="AY4190">
        <v>31.4</v>
      </c>
      <c r="AZ4190">
        <v>3</v>
      </c>
      <c r="BA4190">
        <v>3.5</v>
      </c>
      <c r="BB4190">
        <v>1</v>
      </c>
      <c r="BC4190">
        <v>1.2</v>
      </c>
      <c r="BD4190">
        <v>7</v>
      </c>
      <c r="BE4190">
        <v>8.1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47</v>
      </c>
      <c r="BM4190">
        <v>54.7</v>
      </c>
      <c r="BN4190">
        <v>3</v>
      </c>
      <c r="BO4190">
        <v>3.5</v>
      </c>
      <c r="BP4190">
        <v>46</v>
      </c>
      <c r="BQ4190">
        <v>53.5</v>
      </c>
      <c r="BR4190" t="s">
        <v>5184</v>
      </c>
      <c r="BS4190" t="s">
        <v>17912</v>
      </c>
      <c r="BX4190" t="s">
        <v>17947</v>
      </c>
      <c r="BY4190" t="s">
        <v>17948</v>
      </c>
      <c r="BZ4190">
        <v>32627</v>
      </c>
      <c r="CA4190">
        <v>-120.933876965929</v>
      </c>
      <c r="CB4190">
        <v>37.584266036183401</v>
      </c>
      <c r="CD4190">
        <f xml:space="preserve"> _xlfn.XLOOKUP(AB4190,[1]Sheet1!B:B,[1]Sheet1!Y:Y,"Not Found")</f>
        <v>77101</v>
      </c>
      <c r="CE4190">
        <f xml:space="preserve"> _xlfn.XLOOKUP(AB4190,[1]Sheet1!B:B,[1]Sheet1!AA:AA, "Not Found")</f>
        <v>91890</v>
      </c>
      <c r="CH4190">
        <f t="shared" ca="1" si="131"/>
        <v>0.89050939697973064</v>
      </c>
    </row>
    <row r="4191" spans="1:86" x14ac:dyDescent="0.3">
      <c r="A4191">
        <v>9189</v>
      </c>
      <c r="B4191" t="s">
        <v>0</v>
      </c>
      <c r="C4191" t="s">
        <v>17962</v>
      </c>
      <c r="D4191" s="3">
        <v>50710430108076</v>
      </c>
      <c r="E4191" t="s">
        <v>17947</v>
      </c>
      <c r="F4191" t="s">
        <v>17963</v>
      </c>
      <c r="G4191" t="s">
        <v>75</v>
      </c>
      <c r="H4191" t="s">
        <v>17912</v>
      </c>
      <c r="I4191" t="s">
        <v>17948</v>
      </c>
      <c r="J4191" t="s">
        <v>16464</v>
      </c>
      <c r="K4191" t="s">
        <v>8</v>
      </c>
      <c r="L4191" t="s">
        <v>9</v>
      </c>
      <c r="M4191" s="1">
        <v>38574</v>
      </c>
      <c r="O4191" t="s">
        <v>8</v>
      </c>
      <c r="P4191" t="s">
        <v>4</v>
      </c>
      <c r="Q4191" t="s">
        <v>11</v>
      </c>
      <c r="R4191" t="s">
        <v>12</v>
      </c>
      <c r="U4191" t="s">
        <v>12</v>
      </c>
      <c r="V4191" t="s">
        <v>12</v>
      </c>
      <c r="W4191" t="s">
        <v>13</v>
      </c>
      <c r="X4191" t="s">
        <v>12</v>
      </c>
      <c r="Y4191" t="s">
        <v>14</v>
      </c>
      <c r="Z4191" t="s">
        <v>17964</v>
      </c>
      <c r="AA4191" t="s">
        <v>17946</v>
      </c>
      <c r="AB4191">
        <v>95307</v>
      </c>
      <c r="AC4191" t="str">
        <f t="shared" si="130"/>
        <v>4033 Central Ave., Ceres, CA 95307</v>
      </c>
      <c r="AD4191" t="s">
        <v>17</v>
      </c>
      <c r="AE4191" t="s">
        <v>11402</v>
      </c>
      <c r="AF4191" t="s">
        <v>935</v>
      </c>
      <c r="AG4191" t="s">
        <v>5333</v>
      </c>
      <c r="AH4191" t="s">
        <v>602</v>
      </c>
      <c r="AI4191">
        <v>37.578983030000003</v>
      </c>
      <c r="AJ4191">
        <v>-120.95951497</v>
      </c>
      <c r="AK4191">
        <v>2336</v>
      </c>
      <c r="AL4191">
        <v>13</v>
      </c>
      <c r="AM4191">
        <v>0.6</v>
      </c>
      <c r="AN4191">
        <v>5</v>
      </c>
      <c r="AO4191">
        <v>0.2</v>
      </c>
      <c r="AP4191">
        <v>117</v>
      </c>
      <c r="AQ4191">
        <v>5</v>
      </c>
      <c r="AR4191">
        <v>17</v>
      </c>
      <c r="AS4191">
        <v>0.7</v>
      </c>
      <c r="AT4191">
        <v>1989</v>
      </c>
      <c r="AU4191">
        <v>85.1</v>
      </c>
      <c r="AV4191">
        <v>10</v>
      </c>
      <c r="AW4191">
        <v>0.4</v>
      </c>
      <c r="AX4191">
        <v>169</v>
      </c>
      <c r="AY4191">
        <v>7.2</v>
      </c>
      <c r="AZ4191">
        <v>15</v>
      </c>
      <c r="BA4191">
        <v>0.6</v>
      </c>
      <c r="BB4191">
        <v>1</v>
      </c>
      <c r="BC4191">
        <v>0</v>
      </c>
      <c r="BD4191">
        <v>412</v>
      </c>
      <c r="BE4191">
        <v>17.600000000000001</v>
      </c>
      <c r="BF4191">
        <v>3</v>
      </c>
      <c r="BG4191">
        <v>0.1</v>
      </c>
      <c r="BH4191">
        <v>35</v>
      </c>
      <c r="BI4191">
        <v>1.5</v>
      </c>
      <c r="BJ4191">
        <v>140</v>
      </c>
      <c r="BK4191">
        <v>6</v>
      </c>
      <c r="BL4191">
        <v>1979</v>
      </c>
      <c r="BM4191">
        <v>84.7</v>
      </c>
      <c r="BN4191">
        <v>184</v>
      </c>
      <c r="BO4191">
        <v>7.9</v>
      </c>
      <c r="BP4191">
        <v>1939</v>
      </c>
      <c r="BQ4191">
        <v>83</v>
      </c>
      <c r="BR4191" t="s">
        <v>5184</v>
      </c>
      <c r="BS4191" t="s">
        <v>17912</v>
      </c>
      <c r="BX4191" t="s">
        <v>17947</v>
      </c>
      <c r="BY4191" t="s">
        <v>17948</v>
      </c>
      <c r="BZ4191">
        <v>32628</v>
      </c>
      <c r="CA4191">
        <v>-120.959514969685</v>
      </c>
      <c r="CB4191">
        <v>37.578983032874802</v>
      </c>
      <c r="CD4191">
        <f xml:space="preserve"> _xlfn.XLOOKUP(AB4191,[1]Sheet1!B:B,[1]Sheet1!Y:Y,"Not Found")</f>
        <v>77101</v>
      </c>
      <c r="CE4191">
        <f xml:space="preserve"> _xlfn.XLOOKUP(AB4191,[1]Sheet1!B:B,[1]Sheet1!AA:AA, "Not Found")</f>
        <v>91890</v>
      </c>
      <c r="CH4191">
        <f t="shared" ca="1" si="131"/>
        <v>0.11350731827662741</v>
      </c>
    </row>
    <row r="4192" spans="1:86" x14ac:dyDescent="0.3">
      <c r="A4192">
        <v>9190</v>
      </c>
      <c r="B4192" t="s">
        <v>0</v>
      </c>
      <c r="C4192" t="s">
        <v>17965</v>
      </c>
      <c r="D4192" s="3">
        <v>50710430109074</v>
      </c>
      <c r="E4192" t="s">
        <v>17947</v>
      </c>
      <c r="F4192" t="s">
        <v>17966</v>
      </c>
      <c r="G4192" t="s">
        <v>75</v>
      </c>
      <c r="H4192" t="s">
        <v>17912</v>
      </c>
      <c r="I4192" t="s">
        <v>17948</v>
      </c>
      <c r="J4192" t="s">
        <v>17967</v>
      </c>
      <c r="K4192" t="s">
        <v>35</v>
      </c>
      <c r="L4192" t="s">
        <v>9</v>
      </c>
      <c r="M4192" s="1">
        <v>38574</v>
      </c>
      <c r="O4192" t="s">
        <v>35</v>
      </c>
      <c r="P4192" t="s">
        <v>36</v>
      </c>
      <c r="Q4192" t="s">
        <v>75</v>
      </c>
      <c r="R4192" t="s">
        <v>12</v>
      </c>
      <c r="U4192" t="s">
        <v>12</v>
      </c>
      <c r="V4192" t="s">
        <v>12</v>
      </c>
      <c r="W4192" t="s">
        <v>13</v>
      </c>
      <c r="X4192" t="s">
        <v>12</v>
      </c>
      <c r="Y4192" t="s">
        <v>14</v>
      </c>
      <c r="Z4192" t="s">
        <v>17968</v>
      </c>
      <c r="AA4192" t="s">
        <v>17946</v>
      </c>
      <c r="AB4192">
        <v>95307</v>
      </c>
      <c r="AC4192" t="str">
        <f t="shared" si="130"/>
        <v>2351 East Redwood Rd., Ceres, CA 95307</v>
      </c>
      <c r="AD4192" t="s">
        <v>17</v>
      </c>
      <c r="AE4192" t="s">
        <v>11402</v>
      </c>
      <c r="AF4192" t="s">
        <v>935</v>
      </c>
      <c r="AG4192" t="s">
        <v>5333</v>
      </c>
      <c r="AH4192" t="s">
        <v>602</v>
      </c>
      <c r="AI4192">
        <v>37.573515030000003</v>
      </c>
      <c r="AJ4192">
        <v>-120.95311697</v>
      </c>
      <c r="AK4192">
        <v>425</v>
      </c>
      <c r="AL4192">
        <v>9</v>
      </c>
      <c r="AM4192">
        <v>2.1</v>
      </c>
      <c r="AN4192">
        <v>1</v>
      </c>
      <c r="AO4192">
        <v>0.2</v>
      </c>
      <c r="AP4192">
        <v>21</v>
      </c>
      <c r="AQ4192">
        <v>4.9000000000000004</v>
      </c>
      <c r="AR4192">
        <v>1</v>
      </c>
      <c r="AS4192">
        <v>0.2</v>
      </c>
      <c r="AT4192">
        <v>343</v>
      </c>
      <c r="AU4192">
        <v>80.7</v>
      </c>
      <c r="AV4192">
        <v>1</v>
      </c>
      <c r="AW4192">
        <v>0.2</v>
      </c>
      <c r="AX4192">
        <v>40</v>
      </c>
      <c r="AY4192">
        <v>9.4</v>
      </c>
      <c r="AZ4192">
        <v>9</v>
      </c>
      <c r="BA4192">
        <v>2.1</v>
      </c>
      <c r="BB4192">
        <v>0</v>
      </c>
      <c r="BC4192">
        <v>0</v>
      </c>
      <c r="BD4192">
        <v>168</v>
      </c>
      <c r="BE4192">
        <v>39.5</v>
      </c>
      <c r="BF4192">
        <v>2</v>
      </c>
      <c r="BG4192">
        <v>0.5</v>
      </c>
      <c r="BH4192">
        <v>7</v>
      </c>
      <c r="BI4192">
        <v>1.6</v>
      </c>
      <c r="BJ4192">
        <v>22</v>
      </c>
      <c r="BK4192">
        <v>5.2</v>
      </c>
      <c r="BL4192">
        <v>364</v>
      </c>
      <c r="BM4192">
        <v>85.6</v>
      </c>
      <c r="BN4192">
        <v>68</v>
      </c>
      <c r="BO4192">
        <v>16</v>
      </c>
      <c r="BP4192">
        <v>354</v>
      </c>
      <c r="BQ4192">
        <v>83.3</v>
      </c>
      <c r="BR4192" t="s">
        <v>5184</v>
      </c>
      <c r="BS4192" t="s">
        <v>17912</v>
      </c>
      <c r="BX4192" t="s">
        <v>17947</v>
      </c>
      <c r="BY4192" t="s">
        <v>17948</v>
      </c>
      <c r="BZ4192">
        <v>32629</v>
      </c>
      <c r="CA4192">
        <v>-120.953116967615</v>
      </c>
      <c r="CB4192">
        <v>37.573515032707498</v>
      </c>
      <c r="CD4192">
        <f xml:space="preserve"> _xlfn.XLOOKUP(AB4192,[1]Sheet1!B:B,[1]Sheet1!Y:Y,"Not Found")</f>
        <v>77101</v>
      </c>
      <c r="CE4192">
        <f xml:space="preserve"> _xlfn.XLOOKUP(AB4192,[1]Sheet1!B:B,[1]Sheet1!AA:AA, "Not Found")</f>
        <v>91890</v>
      </c>
      <c r="CH4192">
        <f t="shared" ca="1" si="131"/>
        <v>0.44817503683725257</v>
      </c>
    </row>
    <row r="4193" spans="1:86" x14ac:dyDescent="0.3">
      <c r="A4193">
        <v>9191</v>
      </c>
      <c r="B4193" t="s">
        <v>0</v>
      </c>
      <c r="C4193" t="s">
        <v>17969</v>
      </c>
      <c r="D4193" s="3">
        <v>50710430109082</v>
      </c>
      <c r="E4193" t="s">
        <v>17947</v>
      </c>
      <c r="F4193" t="s">
        <v>17970</v>
      </c>
      <c r="G4193" t="s">
        <v>75</v>
      </c>
      <c r="H4193" t="s">
        <v>17912</v>
      </c>
      <c r="I4193" t="s">
        <v>17948</v>
      </c>
      <c r="J4193" t="s">
        <v>17971</v>
      </c>
      <c r="K4193" t="s">
        <v>35</v>
      </c>
      <c r="L4193" t="s">
        <v>9</v>
      </c>
      <c r="M4193" s="1">
        <v>38574</v>
      </c>
      <c r="O4193" t="s">
        <v>35</v>
      </c>
      <c r="P4193" t="s">
        <v>36</v>
      </c>
      <c r="Q4193" t="s">
        <v>75</v>
      </c>
      <c r="R4193" t="s">
        <v>12</v>
      </c>
      <c r="U4193" t="s">
        <v>12</v>
      </c>
      <c r="V4193" t="s">
        <v>12</v>
      </c>
      <c r="W4193" t="s">
        <v>13</v>
      </c>
      <c r="X4193" t="s">
        <v>12</v>
      </c>
      <c r="Y4193" t="s">
        <v>14</v>
      </c>
      <c r="Z4193" t="s">
        <v>17972</v>
      </c>
      <c r="AA4193" t="s">
        <v>17917</v>
      </c>
      <c r="AB4193">
        <v>95351</v>
      </c>
      <c r="AC4193" t="str">
        <f t="shared" si="130"/>
        <v>1824 Nadine Ave., Modesto, CA 95351</v>
      </c>
      <c r="AD4193" t="s">
        <v>17</v>
      </c>
      <c r="AE4193" t="s">
        <v>11402</v>
      </c>
      <c r="AF4193" t="s">
        <v>935</v>
      </c>
      <c r="AG4193" t="s">
        <v>5333</v>
      </c>
      <c r="AH4193" t="s">
        <v>225</v>
      </c>
      <c r="AI4193">
        <v>37.612145040000001</v>
      </c>
      <c r="AJ4193">
        <v>-120.96303197</v>
      </c>
      <c r="AK4193">
        <v>591</v>
      </c>
      <c r="AL4193">
        <v>7</v>
      </c>
      <c r="AM4193">
        <v>1.2</v>
      </c>
      <c r="AN4193">
        <v>3</v>
      </c>
      <c r="AO4193">
        <v>0.5</v>
      </c>
      <c r="AP4193">
        <v>21</v>
      </c>
      <c r="AQ4193">
        <v>3.6</v>
      </c>
      <c r="AR4193">
        <v>1</v>
      </c>
      <c r="AS4193">
        <v>0.2</v>
      </c>
      <c r="AT4193">
        <v>504</v>
      </c>
      <c r="AU4193">
        <v>85.3</v>
      </c>
      <c r="AV4193">
        <v>8</v>
      </c>
      <c r="AW4193">
        <v>1.4</v>
      </c>
      <c r="AX4193">
        <v>40</v>
      </c>
      <c r="AY4193">
        <v>6.8</v>
      </c>
      <c r="AZ4193">
        <v>6</v>
      </c>
      <c r="BA4193">
        <v>1</v>
      </c>
      <c r="BB4193">
        <v>1</v>
      </c>
      <c r="BC4193">
        <v>0.2</v>
      </c>
      <c r="BD4193">
        <v>291</v>
      </c>
      <c r="BE4193">
        <v>49.2</v>
      </c>
      <c r="BF4193">
        <v>0</v>
      </c>
      <c r="BG4193">
        <v>0</v>
      </c>
      <c r="BH4193">
        <v>17</v>
      </c>
      <c r="BI4193">
        <v>2.9</v>
      </c>
      <c r="BJ4193">
        <v>31</v>
      </c>
      <c r="BK4193">
        <v>5.2</v>
      </c>
      <c r="BL4193">
        <v>506</v>
      </c>
      <c r="BM4193">
        <v>85.6</v>
      </c>
      <c r="BN4193">
        <v>111</v>
      </c>
      <c r="BO4193">
        <v>18.8</v>
      </c>
      <c r="BP4193">
        <v>501</v>
      </c>
      <c r="BQ4193">
        <v>84.8</v>
      </c>
      <c r="BR4193" t="s">
        <v>5184</v>
      </c>
      <c r="BS4193" t="s">
        <v>17912</v>
      </c>
      <c r="BX4193" t="s">
        <v>17947</v>
      </c>
      <c r="BY4193" t="s">
        <v>17948</v>
      </c>
      <c r="BZ4193">
        <v>32630</v>
      </c>
      <c r="CA4193">
        <v>-120.963031972682</v>
      </c>
      <c r="CB4193">
        <v>37.612145035781303</v>
      </c>
      <c r="CD4193">
        <f xml:space="preserve"> _xlfn.XLOOKUP(AB4193,[1]Sheet1!B:B,[1]Sheet1!Y:Y,"Not Found")</f>
        <v>56869</v>
      </c>
      <c r="CE4193">
        <f xml:space="preserve"> _xlfn.XLOOKUP(AB4193,[1]Sheet1!B:B,[1]Sheet1!AA:AA, "Not Found")</f>
        <v>73405</v>
      </c>
      <c r="CH4193">
        <f t="shared" ca="1" si="131"/>
        <v>0.22605052424885008</v>
      </c>
    </row>
    <row r="4194" spans="1:86" x14ac:dyDescent="0.3">
      <c r="A4194">
        <v>9192</v>
      </c>
      <c r="B4194" t="s">
        <v>0</v>
      </c>
      <c r="C4194" t="s">
        <v>17973</v>
      </c>
      <c r="D4194" s="3">
        <v>50710430109090</v>
      </c>
      <c r="E4194" t="s">
        <v>17947</v>
      </c>
      <c r="F4194" t="s">
        <v>17974</v>
      </c>
      <c r="G4194" t="s">
        <v>75</v>
      </c>
      <c r="H4194" t="s">
        <v>17912</v>
      </c>
      <c r="I4194" t="s">
        <v>17948</v>
      </c>
      <c r="J4194" t="s">
        <v>17975</v>
      </c>
      <c r="K4194" t="s">
        <v>35</v>
      </c>
      <c r="L4194" t="s">
        <v>9</v>
      </c>
      <c r="M4194" s="1">
        <v>38574</v>
      </c>
      <c r="O4194" t="s">
        <v>35</v>
      </c>
      <c r="P4194" t="s">
        <v>36</v>
      </c>
      <c r="Q4194" t="s">
        <v>75</v>
      </c>
      <c r="R4194" t="s">
        <v>12</v>
      </c>
      <c r="U4194" t="s">
        <v>12</v>
      </c>
      <c r="V4194" t="s">
        <v>12</v>
      </c>
      <c r="W4194" t="s">
        <v>13</v>
      </c>
      <c r="X4194" t="s">
        <v>12</v>
      </c>
      <c r="Y4194" t="s">
        <v>14</v>
      </c>
      <c r="Z4194" t="s">
        <v>17976</v>
      </c>
      <c r="AA4194" t="s">
        <v>17946</v>
      </c>
      <c r="AB4194">
        <v>95307</v>
      </c>
      <c r="AC4194" t="str">
        <f t="shared" si="130"/>
        <v>1211 Hackett Rd., Ceres, CA 95307</v>
      </c>
      <c r="AD4194" t="s">
        <v>17</v>
      </c>
      <c r="AE4194" t="s">
        <v>11402</v>
      </c>
      <c r="AF4194" t="s">
        <v>935</v>
      </c>
      <c r="AG4194" t="s">
        <v>5333</v>
      </c>
      <c r="AH4194" t="s">
        <v>225</v>
      </c>
      <c r="AI4194">
        <v>37.587937029999999</v>
      </c>
      <c r="AJ4194">
        <v>-120.97658896999999</v>
      </c>
      <c r="AK4194">
        <v>599</v>
      </c>
      <c r="AL4194">
        <v>3</v>
      </c>
      <c r="AM4194">
        <v>0.5</v>
      </c>
      <c r="AN4194">
        <v>2</v>
      </c>
      <c r="AO4194">
        <v>0.3</v>
      </c>
      <c r="AP4194">
        <v>48</v>
      </c>
      <c r="AQ4194">
        <v>8</v>
      </c>
      <c r="AR4194">
        <v>3</v>
      </c>
      <c r="AS4194">
        <v>0.5</v>
      </c>
      <c r="AT4194">
        <v>510</v>
      </c>
      <c r="AU4194">
        <v>85.1</v>
      </c>
      <c r="AV4194">
        <v>1</v>
      </c>
      <c r="AW4194">
        <v>0.2</v>
      </c>
      <c r="AX4194">
        <v>26</v>
      </c>
      <c r="AY4194">
        <v>4.3</v>
      </c>
      <c r="AZ4194">
        <v>6</v>
      </c>
      <c r="BA4194">
        <v>1</v>
      </c>
      <c r="BB4194">
        <v>0</v>
      </c>
      <c r="BC4194">
        <v>0</v>
      </c>
      <c r="BD4194">
        <v>241</v>
      </c>
      <c r="BE4194">
        <v>40.200000000000003</v>
      </c>
      <c r="BF4194">
        <v>0</v>
      </c>
      <c r="BG4194">
        <v>0</v>
      </c>
      <c r="BH4194">
        <v>16</v>
      </c>
      <c r="BI4194">
        <v>2.7</v>
      </c>
      <c r="BJ4194">
        <v>17</v>
      </c>
      <c r="BK4194">
        <v>2.8</v>
      </c>
      <c r="BL4194">
        <v>453</v>
      </c>
      <c r="BM4194">
        <v>75.599999999999994</v>
      </c>
      <c r="BN4194">
        <v>94</v>
      </c>
      <c r="BO4194">
        <v>15.7</v>
      </c>
      <c r="BP4194">
        <v>446</v>
      </c>
      <c r="BQ4194">
        <v>74.5</v>
      </c>
      <c r="BR4194" t="s">
        <v>5184</v>
      </c>
      <c r="BS4194" t="s">
        <v>17912</v>
      </c>
      <c r="BX4194" t="s">
        <v>17947</v>
      </c>
      <c r="BY4194" t="s">
        <v>17948</v>
      </c>
      <c r="BZ4194">
        <v>32631</v>
      </c>
      <c r="CA4194">
        <v>-120.976588973323</v>
      </c>
      <c r="CB4194">
        <v>37.587937031701301</v>
      </c>
      <c r="CD4194">
        <f xml:space="preserve"> _xlfn.XLOOKUP(AB4194,[1]Sheet1!B:B,[1]Sheet1!Y:Y,"Not Found")</f>
        <v>77101</v>
      </c>
      <c r="CE4194">
        <f xml:space="preserve"> _xlfn.XLOOKUP(AB4194,[1]Sheet1!B:B,[1]Sheet1!AA:AA, "Not Found")</f>
        <v>91890</v>
      </c>
      <c r="CH4194">
        <f t="shared" ca="1" si="131"/>
        <v>0.33027415676869554</v>
      </c>
    </row>
    <row r="4195" spans="1:86" x14ac:dyDescent="0.3">
      <c r="A4195">
        <v>9193</v>
      </c>
      <c r="B4195" t="s">
        <v>0</v>
      </c>
      <c r="C4195" t="s">
        <v>17977</v>
      </c>
      <c r="D4195" s="3">
        <v>50710430110734</v>
      </c>
      <c r="E4195" t="s">
        <v>17947</v>
      </c>
      <c r="F4195" t="s">
        <v>17978</v>
      </c>
      <c r="G4195" t="s">
        <v>75</v>
      </c>
      <c r="H4195" t="s">
        <v>17912</v>
      </c>
      <c r="I4195" t="s">
        <v>17948</v>
      </c>
      <c r="J4195" t="s">
        <v>17979</v>
      </c>
      <c r="K4195" t="s">
        <v>35</v>
      </c>
      <c r="L4195" t="s">
        <v>9</v>
      </c>
      <c r="M4195" s="1">
        <v>38938</v>
      </c>
      <c r="O4195" t="s">
        <v>35</v>
      </c>
      <c r="P4195" t="s">
        <v>36</v>
      </c>
      <c r="Q4195" t="s">
        <v>75</v>
      </c>
      <c r="R4195" t="s">
        <v>12</v>
      </c>
      <c r="U4195" t="s">
        <v>12</v>
      </c>
      <c r="V4195" t="s">
        <v>12</v>
      </c>
      <c r="W4195" t="s">
        <v>13</v>
      </c>
      <c r="X4195" t="s">
        <v>12</v>
      </c>
      <c r="Y4195" t="s">
        <v>14</v>
      </c>
      <c r="Z4195" t="s">
        <v>17980</v>
      </c>
      <c r="AA4195" t="s">
        <v>17946</v>
      </c>
      <c r="AB4195">
        <v>95307</v>
      </c>
      <c r="AC4195" t="str">
        <f t="shared" si="130"/>
        <v>2800 Eastgate Blvd., Ceres, CA 95307</v>
      </c>
      <c r="AD4195" t="s">
        <v>17</v>
      </c>
      <c r="AE4195" t="s">
        <v>11402</v>
      </c>
      <c r="AF4195" t="s">
        <v>935</v>
      </c>
      <c r="AG4195" t="s">
        <v>5333</v>
      </c>
      <c r="AH4195" t="s">
        <v>602</v>
      </c>
      <c r="AI4195">
        <v>37.592295040000003</v>
      </c>
      <c r="AJ4195">
        <v>-120.92652097</v>
      </c>
      <c r="AK4195">
        <v>557</v>
      </c>
      <c r="AL4195">
        <v>11</v>
      </c>
      <c r="AM4195">
        <v>2</v>
      </c>
      <c r="AN4195">
        <v>1</v>
      </c>
      <c r="AO4195">
        <v>0.2</v>
      </c>
      <c r="AP4195">
        <v>86</v>
      </c>
      <c r="AQ4195">
        <v>15.4</v>
      </c>
      <c r="AR4195">
        <v>7</v>
      </c>
      <c r="AS4195">
        <v>1.3</v>
      </c>
      <c r="AT4195">
        <v>375</v>
      </c>
      <c r="AU4195">
        <v>67.3</v>
      </c>
      <c r="AV4195">
        <v>6</v>
      </c>
      <c r="AW4195">
        <v>1.1000000000000001</v>
      </c>
      <c r="AX4195">
        <v>64</v>
      </c>
      <c r="AY4195">
        <v>11.5</v>
      </c>
      <c r="AZ4195">
        <v>7</v>
      </c>
      <c r="BA4195">
        <v>1.3</v>
      </c>
      <c r="BB4195">
        <v>0</v>
      </c>
      <c r="BC4195">
        <v>0</v>
      </c>
      <c r="BD4195">
        <v>203</v>
      </c>
      <c r="BE4195">
        <v>36.4</v>
      </c>
      <c r="BF4195">
        <v>3</v>
      </c>
      <c r="BG4195">
        <v>0.5</v>
      </c>
      <c r="BH4195">
        <v>3</v>
      </c>
      <c r="BI4195">
        <v>0.5</v>
      </c>
      <c r="BJ4195">
        <v>11</v>
      </c>
      <c r="BK4195">
        <v>2</v>
      </c>
      <c r="BL4195">
        <v>448</v>
      </c>
      <c r="BM4195">
        <v>80.400000000000006</v>
      </c>
      <c r="BN4195">
        <v>75</v>
      </c>
      <c r="BO4195">
        <v>13.5</v>
      </c>
      <c r="BP4195">
        <v>443</v>
      </c>
      <c r="BQ4195">
        <v>79.5</v>
      </c>
      <c r="BR4195" t="s">
        <v>5184</v>
      </c>
      <c r="BS4195" t="s">
        <v>17912</v>
      </c>
      <c r="BX4195" t="s">
        <v>17947</v>
      </c>
      <c r="BY4195" t="s">
        <v>17948</v>
      </c>
      <c r="BZ4195">
        <v>32632</v>
      </c>
      <c r="CA4195">
        <v>-120.926520966491</v>
      </c>
      <c r="CB4195">
        <v>37.592295037079097</v>
      </c>
      <c r="CD4195">
        <f xml:space="preserve"> _xlfn.XLOOKUP(AB4195,[1]Sheet1!B:B,[1]Sheet1!Y:Y,"Not Found")</f>
        <v>77101</v>
      </c>
      <c r="CE4195">
        <f xml:space="preserve"> _xlfn.XLOOKUP(AB4195,[1]Sheet1!B:B,[1]Sheet1!AA:AA, "Not Found")</f>
        <v>91890</v>
      </c>
      <c r="CH4195">
        <f t="shared" ca="1" si="131"/>
        <v>0.84193479841125907</v>
      </c>
    </row>
    <row r="4196" spans="1:86" x14ac:dyDescent="0.3">
      <c r="A4196">
        <v>9194</v>
      </c>
      <c r="B4196" t="s">
        <v>0</v>
      </c>
      <c r="C4196" t="s">
        <v>17981</v>
      </c>
      <c r="D4196" s="3">
        <v>50710430112292</v>
      </c>
      <c r="E4196" t="s">
        <v>17947</v>
      </c>
      <c r="F4196" t="s">
        <v>17982</v>
      </c>
      <c r="G4196" t="s">
        <v>75</v>
      </c>
      <c r="H4196" t="s">
        <v>17912</v>
      </c>
      <c r="I4196" t="s">
        <v>17948</v>
      </c>
      <c r="J4196" t="s">
        <v>17983</v>
      </c>
      <c r="K4196" t="s">
        <v>35</v>
      </c>
      <c r="L4196" t="s">
        <v>9</v>
      </c>
      <c r="M4196" s="1">
        <v>38943</v>
      </c>
      <c r="O4196" t="s">
        <v>35</v>
      </c>
      <c r="P4196" t="s">
        <v>36</v>
      </c>
      <c r="Q4196" t="s">
        <v>37</v>
      </c>
      <c r="R4196" t="s">
        <v>13</v>
      </c>
      <c r="S4196" t="s">
        <v>17984</v>
      </c>
      <c r="T4196" t="s">
        <v>202</v>
      </c>
      <c r="U4196" t="s">
        <v>12</v>
      </c>
      <c r="V4196" t="s">
        <v>12</v>
      </c>
      <c r="W4196" t="s">
        <v>13</v>
      </c>
      <c r="X4196" t="s">
        <v>12</v>
      </c>
      <c r="Y4196" t="s">
        <v>58</v>
      </c>
      <c r="Z4196" t="s">
        <v>17985</v>
      </c>
      <c r="AA4196" t="s">
        <v>17917</v>
      </c>
      <c r="AB4196">
        <v>95351</v>
      </c>
      <c r="AC4196" t="str">
        <f t="shared" si="130"/>
        <v>2036 East Hatch Rd., Modesto, CA 95351</v>
      </c>
      <c r="AD4196" t="s">
        <v>17</v>
      </c>
      <c r="AE4196" t="s">
        <v>11402</v>
      </c>
      <c r="AF4196" t="s">
        <v>935</v>
      </c>
      <c r="AG4196" t="s">
        <v>5333</v>
      </c>
      <c r="AH4196" t="s">
        <v>225</v>
      </c>
      <c r="AI4196">
        <v>37.608935039999999</v>
      </c>
      <c r="AJ4196">
        <v>-120.95769297</v>
      </c>
      <c r="AK4196">
        <v>386</v>
      </c>
      <c r="AL4196">
        <v>13</v>
      </c>
      <c r="AM4196">
        <v>3.4</v>
      </c>
      <c r="AN4196">
        <v>1</v>
      </c>
      <c r="AO4196">
        <v>0.3</v>
      </c>
      <c r="AP4196">
        <v>31</v>
      </c>
      <c r="AQ4196">
        <v>8</v>
      </c>
      <c r="AR4196">
        <v>2</v>
      </c>
      <c r="AS4196">
        <v>0.5</v>
      </c>
      <c r="AT4196">
        <v>269</v>
      </c>
      <c r="AU4196">
        <v>69.7</v>
      </c>
      <c r="AV4196">
        <v>1</v>
      </c>
      <c r="AW4196">
        <v>0.3</v>
      </c>
      <c r="AX4196">
        <v>21</v>
      </c>
      <c r="AY4196">
        <v>5.4</v>
      </c>
      <c r="AZ4196">
        <v>12</v>
      </c>
      <c r="BA4196">
        <v>3.1</v>
      </c>
      <c r="BB4196">
        <v>36</v>
      </c>
      <c r="BC4196">
        <v>9.3000000000000007</v>
      </c>
      <c r="BD4196">
        <v>160</v>
      </c>
      <c r="BE4196">
        <v>41.5</v>
      </c>
      <c r="BF4196">
        <v>1</v>
      </c>
      <c r="BG4196">
        <v>0.3</v>
      </c>
      <c r="BH4196">
        <v>4</v>
      </c>
      <c r="BI4196">
        <v>1</v>
      </c>
      <c r="BJ4196">
        <v>0</v>
      </c>
      <c r="BK4196">
        <v>0</v>
      </c>
      <c r="BL4196">
        <v>297</v>
      </c>
      <c r="BM4196">
        <v>76.900000000000006</v>
      </c>
      <c r="BN4196">
        <v>43</v>
      </c>
      <c r="BO4196">
        <v>11.1</v>
      </c>
      <c r="BP4196">
        <v>294</v>
      </c>
      <c r="BQ4196">
        <v>76.2</v>
      </c>
      <c r="BR4196" t="s">
        <v>5184</v>
      </c>
      <c r="BS4196" t="s">
        <v>17912</v>
      </c>
      <c r="BX4196" t="s">
        <v>17947</v>
      </c>
      <c r="BY4196" t="s">
        <v>17948</v>
      </c>
      <c r="BZ4196">
        <v>31317</v>
      </c>
      <c r="CA4196">
        <v>-120.95769297242801</v>
      </c>
      <c r="CB4196">
        <v>37.608935036038702</v>
      </c>
      <c r="CD4196">
        <f xml:space="preserve"> _xlfn.XLOOKUP(AB4196,[1]Sheet1!B:B,[1]Sheet1!Y:Y,"Not Found")</f>
        <v>56869</v>
      </c>
      <c r="CE4196">
        <f xml:space="preserve"> _xlfn.XLOOKUP(AB4196,[1]Sheet1!B:B,[1]Sheet1!AA:AA, "Not Found")</f>
        <v>73405</v>
      </c>
      <c r="CH4196">
        <f t="shared" ca="1" si="131"/>
        <v>7.9363027901485195E-2</v>
      </c>
    </row>
    <row r="4197" spans="1:86" x14ac:dyDescent="0.3">
      <c r="A4197">
        <v>9195</v>
      </c>
      <c r="B4197" t="s">
        <v>0</v>
      </c>
      <c r="C4197" t="s">
        <v>17986</v>
      </c>
      <c r="D4197" s="3">
        <v>50710430123679</v>
      </c>
      <c r="E4197" t="s">
        <v>17947</v>
      </c>
      <c r="F4197" t="s">
        <v>17987</v>
      </c>
      <c r="G4197" t="s">
        <v>75</v>
      </c>
      <c r="H4197" t="s">
        <v>17912</v>
      </c>
      <c r="I4197" t="s">
        <v>17948</v>
      </c>
      <c r="J4197" t="s">
        <v>17988</v>
      </c>
      <c r="K4197" t="s">
        <v>113</v>
      </c>
      <c r="L4197" t="s">
        <v>9</v>
      </c>
      <c r="M4197" s="1">
        <v>40765</v>
      </c>
      <c r="O4197" t="s">
        <v>113</v>
      </c>
      <c r="P4197" t="s">
        <v>10</v>
      </c>
      <c r="Q4197" t="s">
        <v>96</v>
      </c>
      <c r="R4197" t="s">
        <v>12</v>
      </c>
      <c r="U4197" t="s">
        <v>12</v>
      </c>
      <c r="V4197" t="s">
        <v>12</v>
      </c>
      <c r="W4197" t="s">
        <v>13</v>
      </c>
      <c r="X4197" t="s">
        <v>12</v>
      </c>
      <c r="Y4197" t="s">
        <v>14</v>
      </c>
      <c r="Z4197" t="s">
        <v>17989</v>
      </c>
      <c r="AA4197" t="s">
        <v>17946</v>
      </c>
      <c r="AB4197">
        <v>95307</v>
      </c>
      <c r="AC4197" t="str">
        <f t="shared" si="130"/>
        <v>2701 Eastgate Blvd., Ceres, CA 95307</v>
      </c>
      <c r="AD4197" t="s">
        <v>17</v>
      </c>
      <c r="AE4197" t="s">
        <v>11402</v>
      </c>
      <c r="AF4197" t="s">
        <v>935</v>
      </c>
      <c r="AG4197" t="s">
        <v>5333</v>
      </c>
      <c r="AH4197" t="s">
        <v>602</v>
      </c>
      <c r="AI4197">
        <v>37.593196040000002</v>
      </c>
      <c r="AJ4197">
        <v>-120.92805897</v>
      </c>
      <c r="AK4197">
        <v>684</v>
      </c>
      <c r="AL4197">
        <v>10</v>
      </c>
      <c r="AM4197">
        <v>1.5</v>
      </c>
      <c r="AN4197">
        <v>3</v>
      </c>
      <c r="AO4197">
        <v>0.4</v>
      </c>
      <c r="AP4197">
        <v>74</v>
      </c>
      <c r="AQ4197">
        <v>10.8</v>
      </c>
      <c r="AR4197">
        <v>2</v>
      </c>
      <c r="AS4197">
        <v>0.3</v>
      </c>
      <c r="AT4197">
        <v>534</v>
      </c>
      <c r="AU4197">
        <v>78.099999999999994</v>
      </c>
      <c r="AV4197">
        <v>3</v>
      </c>
      <c r="AW4197">
        <v>0.4</v>
      </c>
      <c r="AX4197">
        <v>53</v>
      </c>
      <c r="AY4197">
        <v>7.7</v>
      </c>
      <c r="AZ4197">
        <v>5</v>
      </c>
      <c r="BA4197">
        <v>0.7</v>
      </c>
      <c r="BB4197">
        <v>0</v>
      </c>
      <c r="BC4197">
        <v>0</v>
      </c>
      <c r="BD4197">
        <v>192</v>
      </c>
      <c r="BE4197">
        <v>28.1</v>
      </c>
      <c r="BF4197">
        <v>3</v>
      </c>
      <c r="BG4197">
        <v>0.4</v>
      </c>
      <c r="BH4197">
        <v>13</v>
      </c>
      <c r="BI4197">
        <v>1.9</v>
      </c>
      <c r="BJ4197">
        <v>25</v>
      </c>
      <c r="BK4197">
        <v>3.7</v>
      </c>
      <c r="BL4197">
        <v>568</v>
      </c>
      <c r="BM4197">
        <v>83</v>
      </c>
      <c r="BN4197">
        <v>61</v>
      </c>
      <c r="BO4197">
        <v>8.9</v>
      </c>
      <c r="BP4197">
        <v>561</v>
      </c>
      <c r="BQ4197">
        <v>82</v>
      </c>
      <c r="BR4197" t="s">
        <v>5184</v>
      </c>
      <c r="BS4197" t="s">
        <v>17912</v>
      </c>
      <c r="BX4197" t="s">
        <v>17947</v>
      </c>
      <c r="BY4197" t="s">
        <v>17948</v>
      </c>
      <c r="BZ4197">
        <v>32633</v>
      </c>
      <c r="CA4197">
        <v>-120.928058966008</v>
      </c>
      <c r="CB4197">
        <v>37.593196036590697</v>
      </c>
      <c r="CD4197">
        <f xml:space="preserve"> _xlfn.XLOOKUP(AB4197,[1]Sheet1!B:B,[1]Sheet1!Y:Y,"Not Found")</f>
        <v>77101</v>
      </c>
      <c r="CE4197">
        <f xml:space="preserve"> _xlfn.XLOOKUP(AB4197,[1]Sheet1!B:B,[1]Sheet1!AA:AA, "Not Found")</f>
        <v>91890</v>
      </c>
      <c r="CH4197">
        <f t="shared" ca="1" si="131"/>
        <v>0.93687310178557615</v>
      </c>
    </row>
    <row r="4198" spans="1:86" x14ac:dyDescent="0.3">
      <c r="A4198">
        <v>9196</v>
      </c>
      <c r="B4198" t="s">
        <v>0</v>
      </c>
      <c r="C4198" t="s">
        <v>17990</v>
      </c>
      <c r="D4198" s="3">
        <v>50710430127613</v>
      </c>
      <c r="E4198" t="s">
        <v>17947</v>
      </c>
      <c r="F4198" t="s">
        <v>17991</v>
      </c>
      <c r="G4198" t="s">
        <v>75</v>
      </c>
      <c r="H4198" t="s">
        <v>17912</v>
      </c>
      <c r="I4198" t="s">
        <v>17948</v>
      </c>
      <c r="J4198" t="s">
        <v>17992</v>
      </c>
      <c r="K4198" t="s">
        <v>35</v>
      </c>
      <c r="L4198" t="s">
        <v>9</v>
      </c>
      <c r="M4198" s="1">
        <v>41500</v>
      </c>
      <c r="O4198" t="s">
        <v>35</v>
      </c>
      <c r="P4198" t="s">
        <v>36</v>
      </c>
      <c r="Q4198" t="s">
        <v>75</v>
      </c>
      <c r="R4198" t="s">
        <v>12</v>
      </c>
      <c r="U4198" t="s">
        <v>12</v>
      </c>
      <c r="V4198" t="s">
        <v>12</v>
      </c>
      <c r="W4198" t="s">
        <v>13</v>
      </c>
      <c r="X4198" t="s">
        <v>12</v>
      </c>
      <c r="Y4198" t="s">
        <v>14</v>
      </c>
      <c r="Z4198" t="s">
        <v>17993</v>
      </c>
      <c r="AA4198" t="s">
        <v>17946</v>
      </c>
      <c r="AB4198">
        <v>95307</v>
      </c>
      <c r="AC4198" t="str">
        <f t="shared" si="130"/>
        <v>3500 Rose Ave., Ceres, CA 95307</v>
      </c>
      <c r="AD4198" t="s">
        <v>17</v>
      </c>
      <c r="AE4198" t="s">
        <v>11402</v>
      </c>
      <c r="AF4198" t="s">
        <v>935</v>
      </c>
      <c r="AG4198" t="s">
        <v>5333</v>
      </c>
      <c r="AH4198" t="s">
        <v>225</v>
      </c>
      <c r="AI4198">
        <v>37.585590029999999</v>
      </c>
      <c r="AJ4198">
        <v>-120.94233797</v>
      </c>
      <c r="AK4198">
        <v>658</v>
      </c>
      <c r="AL4198">
        <v>3</v>
      </c>
      <c r="AM4198">
        <v>0.5</v>
      </c>
      <c r="AN4198">
        <v>0</v>
      </c>
      <c r="AO4198">
        <v>0</v>
      </c>
      <c r="AP4198">
        <v>4</v>
      </c>
      <c r="AQ4198">
        <v>0.6</v>
      </c>
      <c r="AR4198">
        <v>0</v>
      </c>
      <c r="AS4198">
        <v>0</v>
      </c>
      <c r="AT4198">
        <v>634</v>
      </c>
      <c r="AU4198">
        <v>96.4</v>
      </c>
      <c r="AV4198">
        <v>0</v>
      </c>
      <c r="AW4198">
        <v>0</v>
      </c>
      <c r="AX4198">
        <v>14</v>
      </c>
      <c r="AY4198">
        <v>2.1</v>
      </c>
      <c r="AZ4198">
        <v>1</v>
      </c>
      <c r="BA4198">
        <v>0.2</v>
      </c>
      <c r="BB4198">
        <v>2</v>
      </c>
      <c r="BC4198">
        <v>0.3</v>
      </c>
      <c r="BD4198">
        <v>308</v>
      </c>
      <c r="BE4198">
        <v>46.8</v>
      </c>
      <c r="BF4198">
        <v>0</v>
      </c>
      <c r="BG4198">
        <v>0</v>
      </c>
      <c r="BH4198">
        <v>17</v>
      </c>
      <c r="BI4198">
        <v>2.6</v>
      </c>
      <c r="BJ4198">
        <v>25</v>
      </c>
      <c r="BK4198">
        <v>3.8</v>
      </c>
      <c r="BL4198">
        <v>492</v>
      </c>
      <c r="BM4198">
        <v>74.8</v>
      </c>
      <c r="BN4198">
        <v>36</v>
      </c>
      <c r="BO4198">
        <v>5.5</v>
      </c>
      <c r="BP4198">
        <v>486</v>
      </c>
      <c r="BQ4198">
        <v>73.900000000000006</v>
      </c>
      <c r="BR4198" t="s">
        <v>5184</v>
      </c>
      <c r="BS4198" t="s">
        <v>17912</v>
      </c>
      <c r="BX4198" t="s">
        <v>17947</v>
      </c>
      <c r="BY4198" t="s">
        <v>17948</v>
      </c>
      <c r="BZ4198">
        <v>32634</v>
      </c>
      <c r="CA4198">
        <v>-120.942337967455</v>
      </c>
      <c r="CB4198">
        <v>37.5855900347226</v>
      </c>
      <c r="CD4198">
        <f xml:space="preserve"> _xlfn.XLOOKUP(AB4198,[1]Sheet1!B:B,[1]Sheet1!Y:Y,"Not Found")</f>
        <v>77101</v>
      </c>
      <c r="CE4198">
        <f xml:space="preserve"> _xlfn.XLOOKUP(AB4198,[1]Sheet1!B:B,[1]Sheet1!AA:AA, "Not Found")</f>
        <v>91890</v>
      </c>
      <c r="CH4198">
        <f t="shared" ca="1" si="131"/>
        <v>0.96109572796794518</v>
      </c>
    </row>
    <row r="4199" spans="1:86" x14ac:dyDescent="0.3">
      <c r="A4199">
        <v>9197</v>
      </c>
      <c r="B4199" t="s">
        <v>0</v>
      </c>
      <c r="C4199" t="s">
        <v>17994</v>
      </c>
      <c r="D4199" s="3">
        <v>50710430129106</v>
      </c>
      <c r="E4199" t="s">
        <v>17947</v>
      </c>
      <c r="F4199" t="s">
        <v>17995</v>
      </c>
      <c r="G4199" t="s">
        <v>75</v>
      </c>
      <c r="H4199" t="s">
        <v>17912</v>
      </c>
      <c r="I4199" t="s">
        <v>17948</v>
      </c>
      <c r="J4199" t="s">
        <v>17996</v>
      </c>
      <c r="K4199" t="s">
        <v>35</v>
      </c>
      <c r="L4199" t="s">
        <v>9</v>
      </c>
      <c r="M4199" s="1">
        <v>41864</v>
      </c>
      <c r="O4199" t="s">
        <v>35</v>
      </c>
      <c r="P4199" t="s">
        <v>36</v>
      </c>
      <c r="Q4199" t="s">
        <v>96</v>
      </c>
      <c r="R4199" t="s">
        <v>12</v>
      </c>
      <c r="U4199" t="s">
        <v>12</v>
      </c>
      <c r="V4199" t="s">
        <v>12</v>
      </c>
      <c r="W4199" t="s">
        <v>13</v>
      </c>
      <c r="X4199" t="s">
        <v>12</v>
      </c>
      <c r="Y4199" t="s">
        <v>14</v>
      </c>
      <c r="Z4199" t="s">
        <v>17997</v>
      </c>
      <c r="AA4199" t="s">
        <v>17946</v>
      </c>
      <c r="AB4199">
        <v>95307</v>
      </c>
      <c r="AC4199" t="str">
        <f t="shared" si="130"/>
        <v>4927 Central Ave., Ceres, CA 95307</v>
      </c>
      <c r="AD4199" t="s">
        <v>17</v>
      </c>
      <c r="AE4199" t="s">
        <v>11402</v>
      </c>
      <c r="AF4199" t="s">
        <v>935</v>
      </c>
      <c r="AG4199" t="s">
        <v>5333</v>
      </c>
      <c r="AH4199" t="s">
        <v>602</v>
      </c>
      <c r="AI4199">
        <v>37.567705029999999</v>
      </c>
      <c r="AJ4199">
        <v>-120.95782896999999</v>
      </c>
      <c r="AK4199">
        <v>515</v>
      </c>
      <c r="AL4199">
        <v>4</v>
      </c>
      <c r="AM4199">
        <v>0.8</v>
      </c>
      <c r="AN4199">
        <v>4</v>
      </c>
      <c r="AO4199">
        <v>0.8</v>
      </c>
      <c r="AP4199">
        <v>10</v>
      </c>
      <c r="AQ4199">
        <v>1.9</v>
      </c>
      <c r="AR4199">
        <v>0</v>
      </c>
      <c r="AS4199">
        <v>0</v>
      </c>
      <c r="AT4199">
        <v>370</v>
      </c>
      <c r="AU4199">
        <v>71.8</v>
      </c>
      <c r="AV4199">
        <v>0</v>
      </c>
      <c r="AW4199">
        <v>0</v>
      </c>
      <c r="AX4199">
        <v>122</v>
      </c>
      <c r="AY4199">
        <v>23.7</v>
      </c>
      <c r="AZ4199">
        <v>4</v>
      </c>
      <c r="BA4199">
        <v>0.8</v>
      </c>
      <c r="BB4199">
        <v>1</v>
      </c>
      <c r="BC4199">
        <v>0.2</v>
      </c>
      <c r="BD4199">
        <v>99</v>
      </c>
      <c r="BE4199">
        <v>19.2</v>
      </c>
      <c r="BF4199">
        <v>0</v>
      </c>
      <c r="BG4199">
        <v>0</v>
      </c>
      <c r="BH4199">
        <v>11</v>
      </c>
      <c r="BI4199">
        <v>2.1</v>
      </c>
      <c r="BJ4199">
        <v>12</v>
      </c>
      <c r="BK4199">
        <v>2.2999999999999998</v>
      </c>
      <c r="BL4199">
        <v>335</v>
      </c>
      <c r="BM4199">
        <v>65</v>
      </c>
      <c r="BN4199">
        <v>51</v>
      </c>
      <c r="BO4199">
        <v>9.9</v>
      </c>
      <c r="BP4199">
        <v>334</v>
      </c>
      <c r="BQ4199">
        <v>64.900000000000006</v>
      </c>
      <c r="BR4199" t="s">
        <v>5184</v>
      </c>
      <c r="BS4199" t="s">
        <v>17912</v>
      </c>
      <c r="BX4199" t="s">
        <v>17947</v>
      </c>
      <c r="BY4199" t="s">
        <v>17948</v>
      </c>
      <c r="BZ4199">
        <v>32635</v>
      </c>
      <c r="CA4199">
        <v>-120.95782896814499</v>
      </c>
      <c r="CB4199">
        <v>37.567705032418303</v>
      </c>
      <c r="CD4199">
        <f xml:space="preserve"> _xlfn.XLOOKUP(AB4199,[1]Sheet1!B:B,[1]Sheet1!Y:Y,"Not Found")</f>
        <v>77101</v>
      </c>
      <c r="CE4199">
        <f xml:space="preserve"> _xlfn.XLOOKUP(AB4199,[1]Sheet1!B:B,[1]Sheet1!AA:AA, "Not Found")</f>
        <v>91890</v>
      </c>
      <c r="CH4199">
        <f t="shared" ca="1" si="131"/>
        <v>0.16079114564590169</v>
      </c>
    </row>
    <row r="4200" spans="1:86" x14ac:dyDescent="0.3">
      <c r="A4200">
        <v>9198</v>
      </c>
      <c r="B4200" t="s">
        <v>0</v>
      </c>
      <c r="C4200" t="s">
        <v>17998</v>
      </c>
      <c r="D4200" s="3">
        <v>50710430133827</v>
      </c>
      <c r="E4200" t="s">
        <v>17947</v>
      </c>
      <c r="F4200" t="s">
        <v>17999</v>
      </c>
      <c r="G4200" t="s">
        <v>75</v>
      </c>
      <c r="H4200" t="s">
        <v>17912</v>
      </c>
      <c r="I4200" t="s">
        <v>17948</v>
      </c>
      <c r="J4200" t="s">
        <v>18000</v>
      </c>
      <c r="K4200" t="s">
        <v>400</v>
      </c>
      <c r="L4200" t="s">
        <v>9</v>
      </c>
      <c r="M4200" s="1">
        <v>42464</v>
      </c>
      <c r="O4200" t="s">
        <v>341</v>
      </c>
      <c r="P4200" t="s">
        <v>36</v>
      </c>
      <c r="Q4200" t="s">
        <v>11</v>
      </c>
      <c r="R4200" t="s">
        <v>12</v>
      </c>
      <c r="U4200" t="s">
        <v>12</v>
      </c>
      <c r="V4200" t="s">
        <v>12</v>
      </c>
      <c r="W4200" t="s">
        <v>12</v>
      </c>
      <c r="X4200" t="s">
        <v>12</v>
      </c>
      <c r="Y4200" t="s">
        <v>14</v>
      </c>
      <c r="Z4200" t="s">
        <v>18001</v>
      </c>
      <c r="AA4200" t="s">
        <v>17946</v>
      </c>
      <c r="AB4200">
        <v>95307</v>
      </c>
      <c r="AC4200" t="str">
        <f t="shared" si="130"/>
        <v>2503 Lawrence St., Ceres, CA 95307</v>
      </c>
      <c r="AD4200" t="s">
        <v>17</v>
      </c>
      <c r="AE4200" t="s">
        <v>11402</v>
      </c>
      <c r="AF4200" t="s">
        <v>935</v>
      </c>
      <c r="AG4200" t="s">
        <v>5333</v>
      </c>
      <c r="AH4200" t="s">
        <v>225</v>
      </c>
      <c r="AI4200">
        <v>37.590625029999998</v>
      </c>
      <c r="AJ4200">
        <v>-120.94946297</v>
      </c>
      <c r="AK4200">
        <v>36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2.8</v>
      </c>
      <c r="AR4200">
        <v>0</v>
      </c>
      <c r="AS4200">
        <v>0</v>
      </c>
      <c r="AT4200">
        <v>31</v>
      </c>
      <c r="AU4200">
        <v>86.1</v>
      </c>
      <c r="AV4200">
        <v>0</v>
      </c>
      <c r="AW4200">
        <v>0</v>
      </c>
      <c r="AX4200">
        <v>4</v>
      </c>
      <c r="AY4200">
        <v>11.1</v>
      </c>
      <c r="AZ4200">
        <v>0</v>
      </c>
      <c r="BA4200">
        <v>0</v>
      </c>
      <c r="BB4200">
        <v>0</v>
      </c>
      <c r="BC4200">
        <v>0</v>
      </c>
      <c r="BD4200">
        <v>5</v>
      </c>
      <c r="BE4200">
        <v>13.9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8</v>
      </c>
      <c r="BM4200">
        <v>22.2</v>
      </c>
      <c r="BN4200">
        <v>36</v>
      </c>
      <c r="BO4200">
        <v>100</v>
      </c>
      <c r="BP4200">
        <v>5</v>
      </c>
      <c r="BQ4200">
        <v>13.9</v>
      </c>
      <c r="BR4200" t="s">
        <v>5184</v>
      </c>
      <c r="BS4200" t="s">
        <v>17912</v>
      </c>
      <c r="BX4200" t="s">
        <v>17947</v>
      </c>
      <c r="BY4200" t="s">
        <v>17948</v>
      </c>
      <c r="BZ4200">
        <v>32636</v>
      </c>
      <c r="CA4200">
        <v>-120.949462969211</v>
      </c>
      <c r="CB4200">
        <v>37.590625034367903</v>
      </c>
      <c r="CD4200">
        <f xml:space="preserve"> _xlfn.XLOOKUP(AB4200,[1]Sheet1!B:B,[1]Sheet1!Y:Y,"Not Found")</f>
        <v>77101</v>
      </c>
      <c r="CE4200">
        <f xml:space="preserve"> _xlfn.XLOOKUP(AB4200,[1]Sheet1!B:B,[1]Sheet1!AA:AA, "Not Found")</f>
        <v>91890</v>
      </c>
      <c r="CH4200">
        <f t="shared" ca="1" si="131"/>
        <v>3.9375240144866597E-2</v>
      </c>
    </row>
    <row r="4201" spans="1:86" x14ac:dyDescent="0.3">
      <c r="A4201">
        <v>9199</v>
      </c>
      <c r="B4201" t="s">
        <v>0</v>
      </c>
      <c r="C4201" t="s">
        <v>18002</v>
      </c>
      <c r="D4201" s="3">
        <v>50710435030168</v>
      </c>
      <c r="E4201" t="s">
        <v>17947</v>
      </c>
      <c r="F4201" t="s">
        <v>18003</v>
      </c>
      <c r="G4201" t="s">
        <v>75</v>
      </c>
      <c r="H4201" t="s">
        <v>17912</v>
      </c>
      <c r="I4201" t="s">
        <v>17948</v>
      </c>
      <c r="J4201" t="s">
        <v>18004</v>
      </c>
      <c r="K4201" t="s">
        <v>340</v>
      </c>
      <c r="L4201" t="s">
        <v>9</v>
      </c>
      <c r="M4201" s="1">
        <v>34925</v>
      </c>
      <c r="O4201" t="s">
        <v>341</v>
      </c>
      <c r="P4201" t="s">
        <v>36</v>
      </c>
      <c r="Q4201" t="s">
        <v>11</v>
      </c>
      <c r="R4201" t="s">
        <v>12</v>
      </c>
      <c r="U4201" t="s">
        <v>342</v>
      </c>
      <c r="V4201" t="s">
        <v>12</v>
      </c>
      <c r="W4201" t="s">
        <v>13</v>
      </c>
      <c r="X4201" t="s">
        <v>12</v>
      </c>
      <c r="Y4201" t="s">
        <v>14</v>
      </c>
      <c r="Z4201" t="s">
        <v>18005</v>
      </c>
      <c r="AA4201" t="s">
        <v>17946</v>
      </c>
      <c r="AB4201">
        <v>95307</v>
      </c>
      <c r="AC4201" t="str">
        <f t="shared" si="130"/>
        <v>2555 Lawrence St., Ceres, CA 95307</v>
      </c>
      <c r="AD4201" t="s">
        <v>17</v>
      </c>
      <c r="AE4201" t="s">
        <v>11402</v>
      </c>
      <c r="AF4201" t="s">
        <v>935</v>
      </c>
      <c r="AG4201" t="s">
        <v>5333</v>
      </c>
      <c r="AH4201" t="s">
        <v>225</v>
      </c>
      <c r="AI4201">
        <v>37.590426030000003</v>
      </c>
      <c r="AJ4201">
        <v>-120.94821397</v>
      </c>
      <c r="AK4201">
        <v>105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89</v>
      </c>
      <c r="AU4201">
        <v>84.8</v>
      </c>
      <c r="AV4201">
        <v>1</v>
      </c>
      <c r="AW4201">
        <v>1</v>
      </c>
      <c r="AX4201">
        <v>14</v>
      </c>
      <c r="AY4201">
        <v>13.3</v>
      </c>
      <c r="AZ4201">
        <v>1</v>
      </c>
      <c r="BA4201">
        <v>1</v>
      </c>
      <c r="BB4201">
        <v>0</v>
      </c>
      <c r="BC4201">
        <v>0</v>
      </c>
      <c r="BD4201">
        <v>11</v>
      </c>
      <c r="BE4201">
        <v>10.5</v>
      </c>
      <c r="BF4201">
        <v>0</v>
      </c>
      <c r="BG4201">
        <v>0</v>
      </c>
      <c r="BH4201">
        <v>2</v>
      </c>
      <c r="BI4201">
        <v>1.9</v>
      </c>
      <c r="BJ4201">
        <v>3</v>
      </c>
      <c r="BK4201">
        <v>2.9</v>
      </c>
      <c r="BL4201">
        <v>89</v>
      </c>
      <c r="BM4201">
        <v>84.8</v>
      </c>
      <c r="BN4201">
        <v>6</v>
      </c>
      <c r="BO4201">
        <v>5.7</v>
      </c>
      <c r="BP4201">
        <v>89</v>
      </c>
      <c r="BQ4201">
        <v>84.8</v>
      </c>
      <c r="BR4201" t="s">
        <v>5184</v>
      </c>
      <c r="BS4201" t="s">
        <v>17912</v>
      </c>
      <c r="BX4201" t="s">
        <v>17947</v>
      </c>
      <c r="BY4201" t="s">
        <v>17948</v>
      </c>
      <c r="BZ4201">
        <v>32624</v>
      </c>
      <c r="CA4201">
        <v>-120.94821396882099</v>
      </c>
      <c r="CB4201">
        <v>37.590426034697202</v>
      </c>
      <c r="CD4201">
        <f xml:space="preserve"> _xlfn.XLOOKUP(AB4201,[1]Sheet1!B:B,[1]Sheet1!Y:Y,"Not Found")</f>
        <v>77101</v>
      </c>
      <c r="CE4201">
        <f xml:space="preserve"> _xlfn.XLOOKUP(AB4201,[1]Sheet1!B:B,[1]Sheet1!AA:AA, "Not Found")</f>
        <v>91890</v>
      </c>
      <c r="CH4201">
        <f t="shared" ca="1" si="131"/>
        <v>0.28549599391336022</v>
      </c>
    </row>
    <row r="4202" spans="1:86" x14ac:dyDescent="0.3">
      <c r="A4202">
        <v>9200</v>
      </c>
      <c r="B4202" t="s">
        <v>0</v>
      </c>
      <c r="C4202" t="s">
        <v>18006</v>
      </c>
      <c r="D4202" s="3">
        <v>50710435030200</v>
      </c>
      <c r="E4202" t="s">
        <v>17947</v>
      </c>
      <c r="F4202" t="s">
        <v>18007</v>
      </c>
      <c r="G4202" t="s">
        <v>75</v>
      </c>
      <c r="H4202" t="s">
        <v>17912</v>
      </c>
      <c r="I4202" t="s">
        <v>17948</v>
      </c>
      <c r="J4202" t="s">
        <v>18008</v>
      </c>
      <c r="K4202" t="s">
        <v>325</v>
      </c>
      <c r="L4202" t="s">
        <v>9</v>
      </c>
      <c r="M4202" s="1">
        <v>29403</v>
      </c>
      <c r="O4202" t="s">
        <v>8</v>
      </c>
      <c r="P4202" t="s">
        <v>4</v>
      </c>
      <c r="Q4202" t="s">
        <v>11</v>
      </c>
      <c r="R4202" t="s">
        <v>12</v>
      </c>
      <c r="U4202" t="s">
        <v>12</v>
      </c>
      <c r="V4202" t="s">
        <v>12</v>
      </c>
      <c r="W4202" t="s">
        <v>13</v>
      </c>
      <c r="X4202" t="s">
        <v>13</v>
      </c>
      <c r="Y4202" t="s">
        <v>326</v>
      </c>
      <c r="Z4202" t="s">
        <v>18005</v>
      </c>
      <c r="AA4202" t="s">
        <v>17946</v>
      </c>
      <c r="AB4202">
        <v>95307</v>
      </c>
      <c r="AC4202" t="str">
        <f t="shared" si="130"/>
        <v>2555 Lawrence St., Ceres, CA 95307</v>
      </c>
      <c r="AD4202" t="s">
        <v>17</v>
      </c>
      <c r="AE4202" t="s">
        <v>11402</v>
      </c>
      <c r="AF4202" t="s">
        <v>935</v>
      </c>
      <c r="AG4202" t="s">
        <v>5333</v>
      </c>
      <c r="AH4202" t="s">
        <v>225</v>
      </c>
      <c r="AI4202">
        <v>37.590426030000003</v>
      </c>
      <c r="AJ4202">
        <v>-120.94821397</v>
      </c>
      <c r="AK4202">
        <v>184</v>
      </c>
      <c r="AL4202">
        <v>4</v>
      </c>
      <c r="AM4202">
        <v>2.2000000000000002</v>
      </c>
      <c r="AN4202">
        <v>0</v>
      </c>
      <c r="AO4202">
        <v>0</v>
      </c>
      <c r="AP4202">
        <v>4</v>
      </c>
      <c r="AQ4202">
        <v>2.2000000000000002</v>
      </c>
      <c r="AR4202">
        <v>0</v>
      </c>
      <c r="AS4202">
        <v>0</v>
      </c>
      <c r="AT4202">
        <v>157</v>
      </c>
      <c r="AU4202">
        <v>85.3</v>
      </c>
      <c r="AV4202">
        <v>3</v>
      </c>
      <c r="AW4202">
        <v>1.6</v>
      </c>
      <c r="AX4202">
        <v>15</v>
      </c>
      <c r="AY4202">
        <v>8.1999999999999993</v>
      </c>
      <c r="AZ4202">
        <v>1</v>
      </c>
      <c r="BA4202">
        <v>0.5</v>
      </c>
      <c r="BB4202">
        <v>0</v>
      </c>
      <c r="BC4202">
        <v>0</v>
      </c>
      <c r="BD4202">
        <v>62</v>
      </c>
      <c r="BE4202">
        <v>33.700000000000003</v>
      </c>
      <c r="BF4202">
        <v>1</v>
      </c>
      <c r="BG4202">
        <v>0.5</v>
      </c>
      <c r="BH4202">
        <v>4</v>
      </c>
      <c r="BI4202">
        <v>2.2000000000000002</v>
      </c>
      <c r="BJ4202">
        <v>7</v>
      </c>
      <c r="BK4202">
        <v>3.8</v>
      </c>
      <c r="BL4202">
        <v>173</v>
      </c>
      <c r="BM4202">
        <v>94</v>
      </c>
      <c r="BN4202">
        <v>16</v>
      </c>
      <c r="BO4202">
        <v>8.6999999999999993</v>
      </c>
      <c r="BP4202">
        <v>169</v>
      </c>
      <c r="BQ4202">
        <v>91.8</v>
      </c>
      <c r="BR4202" t="s">
        <v>5184</v>
      </c>
      <c r="BS4202" t="s">
        <v>17912</v>
      </c>
      <c r="BX4202" t="s">
        <v>17947</v>
      </c>
      <c r="BY4202" t="s">
        <v>17948</v>
      </c>
      <c r="BZ4202">
        <v>32614</v>
      </c>
      <c r="CA4202">
        <v>-120.94821396882099</v>
      </c>
      <c r="CB4202">
        <v>37.590426034697202</v>
      </c>
      <c r="CD4202">
        <f xml:space="preserve"> _xlfn.XLOOKUP(AB4202,[1]Sheet1!B:B,[1]Sheet1!Y:Y,"Not Found")</f>
        <v>77101</v>
      </c>
      <c r="CE4202">
        <f xml:space="preserve"> _xlfn.XLOOKUP(AB4202,[1]Sheet1!B:B,[1]Sheet1!AA:AA, "Not Found")</f>
        <v>91890</v>
      </c>
      <c r="CH4202">
        <f t="shared" ca="1" si="131"/>
        <v>0.98342848612802503</v>
      </c>
    </row>
    <row r="4203" spans="1:86" x14ac:dyDescent="0.3">
      <c r="A4203">
        <v>9201</v>
      </c>
      <c r="B4203" t="s">
        <v>0</v>
      </c>
      <c r="C4203" t="s">
        <v>18009</v>
      </c>
      <c r="D4203" s="3">
        <v>50710435030879</v>
      </c>
      <c r="E4203" t="s">
        <v>17947</v>
      </c>
      <c r="F4203" t="s">
        <v>18010</v>
      </c>
      <c r="G4203" t="s">
        <v>75</v>
      </c>
      <c r="H4203" t="s">
        <v>17912</v>
      </c>
      <c r="I4203" t="s">
        <v>17948</v>
      </c>
      <c r="J4203" t="s">
        <v>18011</v>
      </c>
      <c r="K4203" t="s">
        <v>8</v>
      </c>
      <c r="L4203" t="s">
        <v>9</v>
      </c>
      <c r="M4203" s="1">
        <v>29403</v>
      </c>
      <c r="O4203" t="s">
        <v>8</v>
      </c>
      <c r="P4203" t="s">
        <v>4</v>
      </c>
      <c r="Q4203" t="s">
        <v>11</v>
      </c>
      <c r="R4203" t="s">
        <v>12</v>
      </c>
      <c r="U4203" t="s">
        <v>12</v>
      </c>
      <c r="V4203" t="s">
        <v>12</v>
      </c>
      <c r="W4203" t="s">
        <v>13</v>
      </c>
      <c r="X4203" t="s">
        <v>12</v>
      </c>
      <c r="Y4203" t="s">
        <v>58</v>
      </c>
      <c r="Z4203" t="s">
        <v>18012</v>
      </c>
      <c r="AA4203" t="s">
        <v>17946</v>
      </c>
      <c r="AB4203">
        <v>95307</v>
      </c>
      <c r="AC4203" t="str">
        <f t="shared" si="130"/>
        <v>2320 Central Ave., Ceres, CA 95307</v>
      </c>
      <c r="AD4203" t="s">
        <v>17</v>
      </c>
      <c r="AE4203" t="s">
        <v>11402</v>
      </c>
      <c r="AF4203" t="s">
        <v>935</v>
      </c>
      <c r="AG4203" t="s">
        <v>5333</v>
      </c>
      <c r="AH4203" t="s">
        <v>225</v>
      </c>
      <c r="AI4203">
        <v>37.59525103</v>
      </c>
      <c r="AJ4203">
        <v>-120.95625397000001</v>
      </c>
      <c r="AK4203">
        <v>1713</v>
      </c>
      <c r="AL4203">
        <v>30</v>
      </c>
      <c r="AM4203">
        <v>1.8</v>
      </c>
      <c r="AN4203">
        <v>6</v>
      </c>
      <c r="AO4203">
        <v>0.4</v>
      </c>
      <c r="AP4203">
        <v>66</v>
      </c>
      <c r="AQ4203">
        <v>3.9</v>
      </c>
      <c r="AR4203">
        <v>6</v>
      </c>
      <c r="AS4203">
        <v>0.4</v>
      </c>
      <c r="AT4203">
        <v>1379</v>
      </c>
      <c r="AU4203">
        <v>80.5</v>
      </c>
      <c r="AV4203">
        <v>12</v>
      </c>
      <c r="AW4203">
        <v>0.7</v>
      </c>
      <c r="AX4203">
        <v>202</v>
      </c>
      <c r="AY4203">
        <v>11.8</v>
      </c>
      <c r="AZ4203">
        <v>12</v>
      </c>
      <c r="BA4203">
        <v>0.7</v>
      </c>
      <c r="BB4203">
        <v>0</v>
      </c>
      <c r="BC4203">
        <v>0</v>
      </c>
      <c r="BD4203">
        <v>337</v>
      </c>
      <c r="BE4203">
        <v>19.7</v>
      </c>
      <c r="BF4203">
        <v>8</v>
      </c>
      <c r="BG4203">
        <v>0.5</v>
      </c>
      <c r="BH4203">
        <v>50</v>
      </c>
      <c r="BI4203">
        <v>2.9</v>
      </c>
      <c r="BJ4203">
        <v>79</v>
      </c>
      <c r="BK4203">
        <v>4.5999999999999996</v>
      </c>
      <c r="BL4203">
        <v>1442</v>
      </c>
      <c r="BM4203">
        <v>84.2</v>
      </c>
      <c r="BN4203">
        <v>172</v>
      </c>
      <c r="BO4203">
        <v>10</v>
      </c>
      <c r="BP4203">
        <v>1428</v>
      </c>
      <c r="BQ4203">
        <v>83.4</v>
      </c>
      <c r="BR4203" t="s">
        <v>5184</v>
      </c>
      <c r="BS4203" t="s">
        <v>17912</v>
      </c>
      <c r="BX4203" t="s">
        <v>17947</v>
      </c>
      <c r="BY4203" t="s">
        <v>17948</v>
      </c>
      <c r="BZ4203">
        <v>32617</v>
      </c>
      <c r="CA4203">
        <v>-120.956253971026</v>
      </c>
      <c r="CB4203">
        <v>37.595251034692602</v>
      </c>
      <c r="CD4203">
        <f xml:space="preserve"> _xlfn.XLOOKUP(AB4203,[1]Sheet1!B:B,[1]Sheet1!Y:Y,"Not Found")</f>
        <v>77101</v>
      </c>
      <c r="CE4203">
        <f xml:space="preserve"> _xlfn.XLOOKUP(AB4203,[1]Sheet1!B:B,[1]Sheet1!AA:AA, "Not Found")</f>
        <v>91890</v>
      </c>
      <c r="CH4203">
        <f t="shared" ca="1" si="131"/>
        <v>0.76762031974622491</v>
      </c>
    </row>
    <row r="4204" spans="1:86" x14ac:dyDescent="0.3">
      <c r="A4204">
        <v>9202</v>
      </c>
      <c r="B4204" t="s">
        <v>0</v>
      </c>
      <c r="C4204" t="s">
        <v>18013</v>
      </c>
      <c r="D4204" s="3">
        <v>50710436052427</v>
      </c>
      <c r="E4204" t="s">
        <v>17947</v>
      </c>
      <c r="F4204" t="s">
        <v>18014</v>
      </c>
      <c r="G4204" t="s">
        <v>75</v>
      </c>
      <c r="H4204" t="s">
        <v>17912</v>
      </c>
      <c r="I4204" t="s">
        <v>17948</v>
      </c>
      <c r="J4204" t="s">
        <v>18015</v>
      </c>
      <c r="K4204" t="s">
        <v>35</v>
      </c>
      <c r="L4204" t="s">
        <v>9</v>
      </c>
      <c r="M4204" s="1">
        <v>29403</v>
      </c>
      <c r="O4204" t="s">
        <v>35</v>
      </c>
      <c r="P4204" t="s">
        <v>36</v>
      </c>
      <c r="Q4204" t="s">
        <v>75</v>
      </c>
      <c r="R4204" t="s">
        <v>12</v>
      </c>
      <c r="U4204" t="s">
        <v>12</v>
      </c>
      <c r="V4204" t="s">
        <v>12</v>
      </c>
      <c r="W4204" t="s">
        <v>13</v>
      </c>
      <c r="X4204" t="s">
        <v>12</v>
      </c>
      <c r="Y4204" t="s">
        <v>14</v>
      </c>
      <c r="Z4204" t="s">
        <v>18016</v>
      </c>
      <c r="AA4204" t="s">
        <v>17946</v>
      </c>
      <c r="AB4204">
        <v>95307</v>
      </c>
      <c r="AC4204" t="str">
        <f t="shared" si="130"/>
        <v>2611 Garrison St., Ceres, CA 95307</v>
      </c>
      <c r="AD4204" t="s">
        <v>17</v>
      </c>
      <c r="AE4204" t="s">
        <v>11402</v>
      </c>
      <c r="AF4204" t="s">
        <v>935</v>
      </c>
      <c r="AG4204" t="s">
        <v>5333</v>
      </c>
      <c r="AH4204" t="s">
        <v>225</v>
      </c>
      <c r="AI4204">
        <v>37.598960040000001</v>
      </c>
      <c r="AJ4204">
        <v>-120.94664397</v>
      </c>
      <c r="AK4204">
        <v>527</v>
      </c>
      <c r="AL4204">
        <v>5</v>
      </c>
      <c r="AM4204">
        <v>0.9</v>
      </c>
      <c r="AN4204">
        <v>2</v>
      </c>
      <c r="AO4204">
        <v>0.4</v>
      </c>
      <c r="AP4204">
        <v>16</v>
      </c>
      <c r="AQ4204">
        <v>3</v>
      </c>
      <c r="AR4204">
        <v>1</v>
      </c>
      <c r="AS4204">
        <v>0.2</v>
      </c>
      <c r="AT4204">
        <v>407</v>
      </c>
      <c r="AU4204">
        <v>77.2</v>
      </c>
      <c r="AV4204">
        <v>5</v>
      </c>
      <c r="AW4204">
        <v>0.9</v>
      </c>
      <c r="AX4204">
        <v>86</v>
      </c>
      <c r="AY4204">
        <v>16.3</v>
      </c>
      <c r="AZ4204">
        <v>5</v>
      </c>
      <c r="BA4204">
        <v>0.9</v>
      </c>
      <c r="BB4204">
        <v>0</v>
      </c>
      <c r="BC4204">
        <v>0</v>
      </c>
      <c r="BD4204">
        <v>182</v>
      </c>
      <c r="BE4204">
        <v>34.5</v>
      </c>
      <c r="BF4204">
        <v>1</v>
      </c>
      <c r="BG4204">
        <v>0.2</v>
      </c>
      <c r="BH4204">
        <v>12</v>
      </c>
      <c r="BI4204">
        <v>2.2999999999999998</v>
      </c>
      <c r="BJ4204">
        <v>6</v>
      </c>
      <c r="BK4204">
        <v>1.1000000000000001</v>
      </c>
      <c r="BL4204">
        <v>456</v>
      </c>
      <c r="BM4204">
        <v>86.5</v>
      </c>
      <c r="BN4204">
        <v>45</v>
      </c>
      <c r="BO4204">
        <v>8.5</v>
      </c>
      <c r="BP4204">
        <v>454</v>
      </c>
      <c r="BQ4204">
        <v>86.1</v>
      </c>
      <c r="BR4204" t="s">
        <v>5184</v>
      </c>
      <c r="BS4204" t="s">
        <v>17912</v>
      </c>
      <c r="BX4204" t="s">
        <v>17947</v>
      </c>
      <c r="BY4204" t="s">
        <v>17948</v>
      </c>
      <c r="BZ4204">
        <v>32615</v>
      </c>
      <c r="CA4204">
        <v>-120.94664397008999</v>
      </c>
      <c r="CB4204">
        <v>37.598960035849402</v>
      </c>
      <c r="CD4204">
        <f xml:space="preserve"> _xlfn.XLOOKUP(AB4204,[1]Sheet1!B:B,[1]Sheet1!Y:Y,"Not Found")</f>
        <v>77101</v>
      </c>
      <c r="CE4204">
        <f xml:space="preserve"> _xlfn.XLOOKUP(AB4204,[1]Sheet1!B:B,[1]Sheet1!AA:AA, "Not Found")</f>
        <v>91890</v>
      </c>
      <c r="CH4204">
        <f t="shared" ca="1" si="131"/>
        <v>0.68400920352215877</v>
      </c>
    </row>
    <row r="4205" spans="1:86" x14ac:dyDescent="0.3">
      <c r="A4205">
        <v>9203</v>
      </c>
      <c r="B4205" t="s">
        <v>0</v>
      </c>
      <c r="C4205" t="s">
        <v>18017</v>
      </c>
      <c r="D4205" s="3">
        <v>50710436052435</v>
      </c>
      <c r="E4205" t="s">
        <v>17947</v>
      </c>
      <c r="F4205" t="s">
        <v>18018</v>
      </c>
      <c r="G4205" t="s">
        <v>75</v>
      </c>
      <c r="H4205" t="s">
        <v>17912</v>
      </c>
      <c r="I4205" t="s">
        <v>17948</v>
      </c>
      <c r="J4205" t="s">
        <v>18019</v>
      </c>
      <c r="K4205" t="s">
        <v>35</v>
      </c>
      <c r="L4205" t="s">
        <v>9</v>
      </c>
      <c r="M4205" s="1">
        <v>29403</v>
      </c>
      <c r="O4205" t="s">
        <v>35</v>
      </c>
      <c r="P4205" t="s">
        <v>36</v>
      </c>
      <c r="Q4205" t="s">
        <v>75</v>
      </c>
      <c r="R4205" t="s">
        <v>12</v>
      </c>
      <c r="U4205" t="s">
        <v>12</v>
      </c>
      <c r="V4205" t="s">
        <v>12</v>
      </c>
      <c r="W4205" t="s">
        <v>13</v>
      </c>
      <c r="X4205" t="s">
        <v>12</v>
      </c>
      <c r="Y4205" t="s">
        <v>14</v>
      </c>
      <c r="Z4205" t="s">
        <v>18020</v>
      </c>
      <c r="AA4205" t="s">
        <v>17946</v>
      </c>
      <c r="AB4205">
        <v>95307</v>
      </c>
      <c r="AC4205" t="str">
        <f t="shared" si="130"/>
        <v>1800 North Central Ave., Ceres, CA 95307</v>
      </c>
      <c r="AD4205" t="s">
        <v>17</v>
      </c>
      <c r="AE4205" t="s">
        <v>11402</v>
      </c>
      <c r="AF4205" t="s">
        <v>935</v>
      </c>
      <c r="AG4205" t="s">
        <v>5333</v>
      </c>
      <c r="AH4205" t="s">
        <v>225</v>
      </c>
      <c r="AI4205">
        <v>37.602250040000001</v>
      </c>
      <c r="AJ4205">
        <v>-120.95639997000001</v>
      </c>
      <c r="AK4205">
        <v>636</v>
      </c>
      <c r="AL4205">
        <v>9</v>
      </c>
      <c r="AM4205">
        <v>1.4</v>
      </c>
      <c r="AN4205">
        <v>3</v>
      </c>
      <c r="AO4205">
        <v>0.5</v>
      </c>
      <c r="AP4205">
        <v>6</v>
      </c>
      <c r="AQ4205">
        <v>0.9</v>
      </c>
      <c r="AR4205">
        <v>0</v>
      </c>
      <c r="AS4205">
        <v>0</v>
      </c>
      <c r="AT4205">
        <v>596</v>
      </c>
      <c r="AU4205">
        <v>93.7</v>
      </c>
      <c r="AV4205">
        <v>0</v>
      </c>
      <c r="AW4205">
        <v>0</v>
      </c>
      <c r="AX4205">
        <v>21</v>
      </c>
      <c r="AY4205">
        <v>3.3</v>
      </c>
      <c r="AZ4205">
        <v>1</v>
      </c>
      <c r="BA4205">
        <v>0.2</v>
      </c>
      <c r="BB4205">
        <v>0</v>
      </c>
      <c r="BC4205">
        <v>0</v>
      </c>
      <c r="BD4205">
        <v>396</v>
      </c>
      <c r="BE4205">
        <v>62.3</v>
      </c>
      <c r="BF4205">
        <v>0</v>
      </c>
      <c r="BG4205">
        <v>0</v>
      </c>
      <c r="BH4205">
        <v>25</v>
      </c>
      <c r="BI4205">
        <v>3.9</v>
      </c>
      <c r="BJ4205">
        <v>79</v>
      </c>
      <c r="BK4205">
        <v>12.4</v>
      </c>
      <c r="BL4205">
        <v>521</v>
      </c>
      <c r="BM4205">
        <v>81.900000000000006</v>
      </c>
      <c r="BN4205">
        <v>41</v>
      </c>
      <c r="BO4205">
        <v>6.4</v>
      </c>
      <c r="BP4205">
        <v>502</v>
      </c>
      <c r="BQ4205">
        <v>78.900000000000006</v>
      </c>
      <c r="BR4205" t="s">
        <v>5184</v>
      </c>
      <c r="BS4205" t="s">
        <v>17912</v>
      </c>
      <c r="BX4205" t="s">
        <v>17947</v>
      </c>
      <c r="BY4205" t="s">
        <v>17948</v>
      </c>
      <c r="BZ4205">
        <v>32616</v>
      </c>
      <c r="CA4205">
        <v>-120.956399971504</v>
      </c>
      <c r="CB4205">
        <v>37.602250035220401</v>
      </c>
      <c r="CD4205">
        <f xml:space="preserve"> _xlfn.XLOOKUP(AB4205,[1]Sheet1!B:B,[1]Sheet1!Y:Y,"Not Found")</f>
        <v>77101</v>
      </c>
      <c r="CE4205">
        <f xml:space="preserve"> _xlfn.XLOOKUP(AB4205,[1]Sheet1!B:B,[1]Sheet1!AA:AA, "Not Found")</f>
        <v>91890</v>
      </c>
      <c r="CH4205">
        <f t="shared" ca="1" si="131"/>
        <v>0.16990024585777908</v>
      </c>
    </row>
    <row r="4206" spans="1:86" x14ac:dyDescent="0.3">
      <c r="A4206">
        <v>9204</v>
      </c>
      <c r="B4206" t="s">
        <v>0</v>
      </c>
      <c r="C4206" t="s">
        <v>18021</v>
      </c>
      <c r="D4206" s="3">
        <v>50710436052443</v>
      </c>
      <c r="E4206" t="s">
        <v>17947</v>
      </c>
      <c r="F4206" t="s">
        <v>18022</v>
      </c>
      <c r="G4206" t="s">
        <v>75</v>
      </c>
      <c r="H4206" t="s">
        <v>17912</v>
      </c>
      <c r="I4206" t="s">
        <v>17948</v>
      </c>
      <c r="J4206" t="s">
        <v>18023</v>
      </c>
      <c r="K4206" t="s">
        <v>35</v>
      </c>
      <c r="L4206" t="s">
        <v>9</v>
      </c>
      <c r="M4206" s="1">
        <v>29403</v>
      </c>
      <c r="O4206" t="s">
        <v>35</v>
      </c>
      <c r="P4206" t="s">
        <v>36</v>
      </c>
      <c r="Q4206" t="s">
        <v>75</v>
      </c>
      <c r="R4206" t="s">
        <v>12</v>
      </c>
      <c r="U4206" t="s">
        <v>12</v>
      </c>
      <c r="V4206" t="s">
        <v>12</v>
      </c>
      <c r="W4206" t="s">
        <v>13</v>
      </c>
      <c r="X4206" t="s">
        <v>12</v>
      </c>
      <c r="Y4206" t="s">
        <v>58</v>
      </c>
      <c r="Z4206" t="s">
        <v>18024</v>
      </c>
      <c r="AA4206" t="s">
        <v>17946</v>
      </c>
      <c r="AB4206">
        <v>95307</v>
      </c>
      <c r="AC4206" t="str">
        <f t="shared" si="130"/>
        <v>2300 Don Pedro Rd., Ceres, CA 95307</v>
      </c>
      <c r="AD4206" t="s">
        <v>17</v>
      </c>
      <c r="AE4206" t="s">
        <v>11402</v>
      </c>
      <c r="AF4206" t="s">
        <v>935</v>
      </c>
      <c r="AG4206" t="s">
        <v>5333</v>
      </c>
      <c r="AH4206" t="s">
        <v>225</v>
      </c>
      <c r="AI4206">
        <v>37.582490030000002</v>
      </c>
      <c r="AJ4206">
        <v>-120.95460597</v>
      </c>
      <c r="AK4206">
        <v>430</v>
      </c>
      <c r="AL4206">
        <v>3</v>
      </c>
      <c r="AM4206">
        <v>0.7</v>
      </c>
      <c r="AN4206">
        <v>2</v>
      </c>
      <c r="AO4206">
        <v>0.5</v>
      </c>
      <c r="AP4206">
        <v>12</v>
      </c>
      <c r="AQ4206">
        <v>2.8</v>
      </c>
      <c r="AR4206">
        <v>0</v>
      </c>
      <c r="AS4206">
        <v>0</v>
      </c>
      <c r="AT4206">
        <v>371</v>
      </c>
      <c r="AU4206">
        <v>86.3</v>
      </c>
      <c r="AV4206">
        <v>2</v>
      </c>
      <c r="AW4206">
        <v>0.5</v>
      </c>
      <c r="AX4206">
        <v>35</v>
      </c>
      <c r="AY4206">
        <v>8.1</v>
      </c>
      <c r="AZ4206">
        <v>5</v>
      </c>
      <c r="BA4206">
        <v>1.2</v>
      </c>
      <c r="BB4206">
        <v>0</v>
      </c>
      <c r="BC4206">
        <v>0</v>
      </c>
      <c r="BD4206">
        <v>226</v>
      </c>
      <c r="BE4206">
        <v>52.6</v>
      </c>
      <c r="BF4206">
        <v>0</v>
      </c>
      <c r="BG4206">
        <v>0</v>
      </c>
      <c r="BH4206">
        <v>29</v>
      </c>
      <c r="BI4206">
        <v>6.7</v>
      </c>
      <c r="BJ4206">
        <v>31</v>
      </c>
      <c r="BK4206">
        <v>7.2</v>
      </c>
      <c r="BL4206">
        <v>394</v>
      </c>
      <c r="BM4206">
        <v>91.6</v>
      </c>
      <c r="BN4206">
        <v>59</v>
      </c>
      <c r="BO4206">
        <v>13.7</v>
      </c>
      <c r="BP4206">
        <v>390</v>
      </c>
      <c r="BQ4206">
        <v>90.7</v>
      </c>
      <c r="BR4206" t="s">
        <v>5184</v>
      </c>
      <c r="BS4206" t="s">
        <v>17912</v>
      </c>
      <c r="BX4206" t="s">
        <v>17947</v>
      </c>
      <c r="BY4206" t="s">
        <v>17948</v>
      </c>
      <c r="BZ4206">
        <v>32618</v>
      </c>
      <c r="CA4206">
        <v>-120.954605968458</v>
      </c>
      <c r="CB4206">
        <v>37.582490033639701</v>
      </c>
      <c r="CD4206">
        <f xml:space="preserve"> _xlfn.XLOOKUP(AB4206,[1]Sheet1!B:B,[1]Sheet1!Y:Y,"Not Found")</f>
        <v>77101</v>
      </c>
      <c r="CE4206">
        <f xml:space="preserve"> _xlfn.XLOOKUP(AB4206,[1]Sheet1!B:B,[1]Sheet1!AA:AA, "Not Found")</f>
        <v>91890</v>
      </c>
      <c r="CH4206">
        <f t="shared" ca="1" si="131"/>
        <v>0.90673057605843432</v>
      </c>
    </row>
    <row r="4207" spans="1:86" x14ac:dyDescent="0.3">
      <c r="A4207">
        <v>9205</v>
      </c>
      <c r="B4207" t="s">
        <v>0</v>
      </c>
      <c r="C4207" t="s">
        <v>18025</v>
      </c>
      <c r="D4207" s="3">
        <v>50710436052450</v>
      </c>
      <c r="E4207" t="s">
        <v>17947</v>
      </c>
      <c r="F4207" t="s">
        <v>18026</v>
      </c>
      <c r="G4207" t="s">
        <v>75</v>
      </c>
      <c r="H4207" t="s">
        <v>17912</v>
      </c>
      <c r="I4207" t="s">
        <v>17948</v>
      </c>
      <c r="J4207" t="s">
        <v>18027</v>
      </c>
      <c r="K4207" t="s">
        <v>35</v>
      </c>
      <c r="L4207" t="s">
        <v>9</v>
      </c>
      <c r="M4207" s="1">
        <v>29403</v>
      </c>
      <c r="O4207" t="s">
        <v>35</v>
      </c>
      <c r="P4207" t="s">
        <v>36</v>
      </c>
      <c r="Q4207" t="s">
        <v>75</v>
      </c>
      <c r="R4207" t="s">
        <v>12</v>
      </c>
      <c r="U4207" t="s">
        <v>12</v>
      </c>
      <c r="V4207" t="s">
        <v>12</v>
      </c>
      <c r="W4207" t="s">
        <v>13</v>
      </c>
      <c r="X4207" t="s">
        <v>12</v>
      </c>
      <c r="Y4207" t="s">
        <v>58</v>
      </c>
      <c r="Z4207" t="s">
        <v>18028</v>
      </c>
      <c r="AA4207" t="s">
        <v>17946</v>
      </c>
      <c r="AB4207">
        <v>95307</v>
      </c>
      <c r="AC4207" t="str">
        <f t="shared" si="130"/>
        <v>2904 Sixth St., Ceres, CA 95307</v>
      </c>
      <c r="AD4207" t="s">
        <v>17</v>
      </c>
      <c r="AE4207" t="s">
        <v>11402</v>
      </c>
      <c r="AF4207" t="s">
        <v>935</v>
      </c>
      <c r="AG4207" t="s">
        <v>5333</v>
      </c>
      <c r="AH4207" t="s">
        <v>225</v>
      </c>
      <c r="AI4207">
        <v>37.59211303</v>
      </c>
      <c r="AJ4207">
        <v>-120.95049797</v>
      </c>
      <c r="AK4207">
        <v>486</v>
      </c>
      <c r="AL4207">
        <v>18</v>
      </c>
      <c r="AM4207">
        <v>3.7</v>
      </c>
      <c r="AN4207">
        <v>5</v>
      </c>
      <c r="AO4207">
        <v>1</v>
      </c>
      <c r="AP4207">
        <v>21</v>
      </c>
      <c r="AQ4207">
        <v>4.3</v>
      </c>
      <c r="AR4207">
        <v>0</v>
      </c>
      <c r="AS4207">
        <v>0</v>
      </c>
      <c r="AT4207">
        <v>370</v>
      </c>
      <c r="AU4207">
        <v>76.099999999999994</v>
      </c>
      <c r="AV4207">
        <v>4</v>
      </c>
      <c r="AW4207">
        <v>0.8</v>
      </c>
      <c r="AX4207">
        <v>66</v>
      </c>
      <c r="AY4207">
        <v>13.6</v>
      </c>
      <c r="AZ4207">
        <v>2</v>
      </c>
      <c r="BA4207">
        <v>0.4</v>
      </c>
      <c r="BB4207">
        <v>0</v>
      </c>
      <c r="BC4207">
        <v>0</v>
      </c>
      <c r="BD4207">
        <v>188</v>
      </c>
      <c r="BE4207">
        <v>38.700000000000003</v>
      </c>
      <c r="BF4207">
        <v>4</v>
      </c>
      <c r="BG4207">
        <v>0.8</v>
      </c>
      <c r="BH4207">
        <v>56</v>
      </c>
      <c r="BI4207">
        <v>11.5</v>
      </c>
      <c r="BJ4207">
        <v>24</v>
      </c>
      <c r="BK4207">
        <v>4.9000000000000004</v>
      </c>
      <c r="BL4207">
        <v>432</v>
      </c>
      <c r="BM4207">
        <v>88.9</v>
      </c>
      <c r="BN4207">
        <v>63</v>
      </c>
      <c r="BO4207">
        <v>13</v>
      </c>
      <c r="BP4207">
        <v>428</v>
      </c>
      <c r="BQ4207">
        <v>88.1</v>
      </c>
      <c r="BR4207" t="s">
        <v>5184</v>
      </c>
      <c r="BS4207" t="s">
        <v>17912</v>
      </c>
      <c r="BX4207" t="s">
        <v>17947</v>
      </c>
      <c r="BY4207" t="s">
        <v>17948</v>
      </c>
      <c r="BZ4207">
        <v>32620</v>
      </c>
      <c r="CA4207">
        <v>-120.950497968905</v>
      </c>
      <c r="CB4207">
        <v>37.592113034575497</v>
      </c>
      <c r="CD4207">
        <f xml:space="preserve"> _xlfn.XLOOKUP(AB4207,[1]Sheet1!B:B,[1]Sheet1!Y:Y,"Not Found")</f>
        <v>77101</v>
      </c>
      <c r="CE4207">
        <f xml:space="preserve"> _xlfn.XLOOKUP(AB4207,[1]Sheet1!B:B,[1]Sheet1!AA:AA, "Not Found")</f>
        <v>91890</v>
      </c>
      <c r="CH4207">
        <f t="shared" ca="1" si="131"/>
        <v>0.92411086675559384</v>
      </c>
    </row>
    <row r="4208" spans="1:86" x14ac:dyDescent="0.3">
      <c r="A4208">
        <v>9206</v>
      </c>
      <c r="B4208" t="s">
        <v>0</v>
      </c>
      <c r="C4208" t="s">
        <v>18029</v>
      </c>
      <c r="D4208" s="3">
        <v>50710436052468</v>
      </c>
      <c r="E4208" t="s">
        <v>17947</v>
      </c>
      <c r="F4208" t="s">
        <v>18030</v>
      </c>
      <c r="G4208" t="s">
        <v>75</v>
      </c>
      <c r="H4208" t="s">
        <v>17912</v>
      </c>
      <c r="I4208" t="s">
        <v>17948</v>
      </c>
      <c r="J4208" t="s">
        <v>18031</v>
      </c>
      <c r="K4208" t="s">
        <v>35</v>
      </c>
      <c r="L4208" t="s">
        <v>9</v>
      </c>
      <c r="M4208" s="1">
        <v>29403</v>
      </c>
      <c r="O4208" t="s">
        <v>35</v>
      </c>
      <c r="P4208" t="s">
        <v>36</v>
      </c>
      <c r="Q4208" t="s">
        <v>75</v>
      </c>
      <c r="R4208" t="s">
        <v>12</v>
      </c>
      <c r="U4208" t="s">
        <v>12</v>
      </c>
      <c r="V4208" t="s">
        <v>12</v>
      </c>
      <c r="W4208" t="s">
        <v>13</v>
      </c>
      <c r="X4208" t="s">
        <v>12</v>
      </c>
      <c r="Y4208" t="s">
        <v>58</v>
      </c>
      <c r="Z4208" t="s">
        <v>18032</v>
      </c>
      <c r="AA4208" t="s">
        <v>17917</v>
      </c>
      <c r="AB4208">
        <v>95358</v>
      </c>
      <c r="AC4208" t="str">
        <f t="shared" si="130"/>
        <v>5218 South Carpenter, Modesto, CA 95358</v>
      </c>
      <c r="AD4208" t="s">
        <v>17</v>
      </c>
      <c r="AE4208" t="s">
        <v>11402</v>
      </c>
      <c r="AF4208" t="s">
        <v>935</v>
      </c>
      <c r="AG4208" t="s">
        <v>5333</v>
      </c>
      <c r="AH4208" t="s">
        <v>602</v>
      </c>
      <c r="AI4208">
        <v>37.56174103</v>
      </c>
      <c r="AJ4208">
        <v>-121.02932198000001</v>
      </c>
      <c r="AK4208">
        <v>360</v>
      </c>
      <c r="AL4208">
        <v>1</v>
      </c>
      <c r="AM4208">
        <v>0.3</v>
      </c>
      <c r="AN4208">
        <v>1</v>
      </c>
      <c r="AO4208">
        <v>0.3</v>
      </c>
      <c r="AP4208">
        <v>5</v>
      </c>
      <c r="AQ4208">
        <v>1.4</v>
      </c>
      <c r="AR4208">
        <v>0</v>
      </c>
      <c r="AS4208">
        <v>0</v>
      </c>
      <c r="AT4208">
        <v>322</v>
      </c>
      <c r="AU4208">
        <v>89.4</v>
      </c>
      <c r="AV4208">
        <v>1</v>
      </c>
      <c r="AW4208">
        <v>0.3</v>
      </c>
      <c r="AX4208">
        <v>30</v>
      </c>
      <c r="AY4208">
        <v>8.3000000000000007</v>
      </c>
      <c r="AZ4208">
        <v>0</v>
      </c>
      <c r="BA4208">
        <v>0</v>
      </c>
      <c r="BB4208">
        <v>0</v>
      </c>
      <c r="BC4208">
        <v>0</v>
      </c>
      <c r="BD4208">
        <v>203</v>
      </c>
      <c r="BE4208">
        <v>56.4</v>
      </c>
      <c r="BF4208">
        <v>0</v>
      </c>
      <c r="BG4208">
        <v>0</v>
      </c>
      <c r="BH4208">
        <v>32</v>
      </c>
      <c r="BI4208">
        <v>8.9</v>
      </c>
      <c r="BJ4208">
        <v>46</v>
      </c>
      <c r="BK4208">
        <v>12.8</v>
      </c>
      <c r="BL4208">
        <v>324</v>
      </c>
      <c r="BM4208">
        <v>90</v>
      </c>
      <c r="BN4208">
        <v>20</v>
      </c>
      <c r="BO4208">
        <v>5.6</v>
      </c>
      <c r="BP4208">
        <v>321</v>
      </c>
      <c r="BQ4208">
        <v>89.2</v>
      </c>
      <c r="BR4208" t="s">
        <v>5184</v>
      </c>
      <c r="BS4208" t="s">
        <v>17912</v>
      </c>
      <c r="BX4208" t="s">
        <v>17947</v>
      </c>
      <c r="BY4208" t="s">
        <v>17948</v>
      </c>
      <c r="BZ4208">
        <v>32621</v>
      </c>
      <c r="CA4208">
        <v>-121.02932197782</v>
      </c>
      <c r="CB4208">
        <v>37.5617410273831</v>
      </c>
      <c r="CD4208">
        <f xml:space="preserve"> _xlfn.XLOOKUP(AB4208,[1]Sheet1!B:B,[1]Sheet1!Y:Y,"Not Found")</f>
        <v>74434</v>
      </c>
      <c r="CE4208">
        <f xml:space="preserve"> _xlfn.XLOOKUP(AB4208,[1]Sheet1!B:B,[1]Sheet1!AA:AA, "Not Found")</f>
        <v>98952</v>
      </c>
      <c r="CH4208">
        <f t="shared" ca="1" si="131"/>
        <v>0.2030517648636615</v>
      </c>
    </row>
    <row r="4209" spans="1:86" x14ac:dyDescent="0.3">
      <c r="A4209">
        <v>9207</v>
      </c>
      <c r="B4209" t="s">
        <v>0</v>
      </c>
      <c r="C4209" t="s">
        <v>18033</v>
      </c>
      <c r="D4209" s="3">
        <v>50710436085013</v>
      </c>
      <c r="E4209" t="s">
        <v>17947</v>
      </c>
      <c r="F4209" t="s">
        <v>18034</v>
      </c>
      <c r="G4209" t="s">
        <v>75</v>
      </c>
      <c r="H4209" t="s">
        <v>17912</v>
      </c>
      <c r="I4209" t="s">
        <v>17948</v>
      </c>
      <c r="J4209" t="s">
        <v>18035</v>
      </c>
      <c r="K4209" t="s">
        <v>113</v>
      </c>
      <c r="L4209" t="s">
        <v>9</v>
      </c>
      <c r="M4209" s="1">
        <v>29403</v>
      </c>
      <c r="O4209" t="s">
        <v>113</v>
      </c>
      <c r="P4209" t="s">
        <v>10</v>
      </c>
      <c r="Q4209" t="s">
        <v>96</v>
      </c>
      <c r="R4209" t="s">
        <v>12</v>
      </c>
      <c r="U4209" t="s">
        <v>12</v>
      </c>
      <c r="V4209" t="s">
        <v>12</v>
      </c>
      <c r="W4209" t="s">
        <v>13</v>
      </c>
      <c r="X4209" t="s">
        <v>12</v>
      </c>
      <c r="Y4209" t="s">
        <v>14</v>
      </c>
      <c r="Z4209" t="s">
        <v>18036</v>
      </c>
      <c r="AA4209" t="s">
        <v>17946</v>
      </c>
      <c r="AB4209">
        <v>95307</v>
      </c>
      <c r="AC4209" t="str">
        <f t="shared" si="130"/>
        <v>1806 Moffet Rd., Ceres, CA 95307</v>
      </c>
      <c r="AD4209" t="s">
        <v>17</v>
      </c>
      <c r="AE4209" t="s">
        <v>11402</v>
      </c>
      <c r="AF4209" t="s">
        <v>935</v>
      </c>
      <c r="AG4209" t="s">
        <v>5333</v>
      </c>
      <c r="AH4209" t="s">
        <v>225</v>
      </c>
      <c r="AI4209">
        <v>37.603383039999997</v>
      </c>
      <c r="AJ4209">
        <v>-120.94690497000001</v>
      </c>
      <c r="AK4209">
        <v>635</v>
      </c>
      <c r="AL4209">
        <v>11</v>
      </c>
      <c r="AM4209">
        <v>1.7</v>
      </c>
      <c r="AN4209">
        <v>2</v>
      </c>
      <c r="AO4209">
        <v>0.3</v>
      </c>
      <c r="AP4209">
        <v>22</v>
      </c>
      <c r="AQ4209">
        <v>3.5</v>
      </c>
      <c r="AR4209">
        <v>1</v>
      </c>
      <c r="AS4209">
        <v>0.2</v>
      </c>
      <c r="AT4209">
        <v>522</v>
      </c>
      <c r="AU4209">
        <v>82.2</v>
      </c>
      <c r="AV4209">
        <v>1</v>
      </c>
      <c r="AW4209">
        <v>0.2</v>
      </c>
      <c r="AX4209">
        <v>69</v>
      </c>
      <c r="AY4209">
        <v>10.9</v>
      </c>
      <c r="AZ4209">
        <v>6</v>
      </c>
      <c r="BA4209">
        <v>0.9</v>
      </c>
      <c r="BB4209">
        <v>1</v>
      </c>
      <c r="BC4209">
        <v>0.2</v>
      </c>
      <c r="BD4209">
        <v>182</v>
      </c>
      <c r="BE4209">
        <v>28.7</v>
      </c>
      <c r="BF4209">
        <v>0</v>
      </c>
      <c r="BG4209">
        <v>0</v>
      </c>
      <c r="BH4209">
        <v>35</v>
      </c>
      <c r="BI4209">
        <v>5.5</v>
      </c>
      <c r="BJ4209">
        <v>38</v>
      </c>
      <c r="BK4209">
        <v>6</v>
      </c>
      <c r="BL4209">
        <v>575</v>
      </c>
      <c r="BM4209">
        <v>90.6</v>
      </c>
      <c r="BN4209">
        <v>62</v>
      </c>
      <c r="BO4209">
        <v>9.8000000000000007</v>
      </c>
      <c r="BP4209">
        <v>571</v>
      </c>
      <c r="BQ4209">
        <v>89.9</v>
      </c>
      <c r="BR4209" t="s">
        <v>5184</v>
      </c>
      <c r="BS4209" t="s">
        <v>17912</v>
      </c>
      <c r="BX4209" t="s">
        <v>17947</v>
      </c>
      <c r="BY4209" t="s">
        <v>17948</v>
      </c>
      <c r="BZ4209">
        <v>32619</v>
      </c>
      <c r="CA4209">
        <v>-120.946904970006</v>
      </c>
      <c r="CB4209">
        <v>37.603383035710003</v>
      </c>
      <c r="CD4209">
        <f xml:space="preserve"> _xlfn.XLOOKUP(AB4209,[1]Sheet1!B:B,[1]Sheet1!Y:Y,"Not Found")</f>
        <v>77101</v>
      </c>
      <c r="CE4209">
        <f xml:space="preserve"> _xlfn.XLOOKUP(AB4209,[1]Sheet1!B:B,[1]Sheet1!AA:AA, "Not Found")</f>
        <v>91890</v>
      </c>
      <c r="CH4209">
        <f t="shared" ca="1" si="131"/>
        <v>0.70199651140559804</v>
      </c>
    </row>
    <row r="4210" spans="1:86" x14ac:dyDescent="0.3">
      <c r="A4210">
        <v>9208</v>
      </c>
      <c r="B4210" t="s">
        <v>0</v>
      </c>
      <c r="C4210" t="s">
        <v>18037</v>
      </c>
      <c r="D4210" s="3">
        <v>50710436108435</v>
      </c>
      <c r="E4210" t="s">
        <v>17947</v>
      </c>
      <c r="F4210" t="s">
        <v>18038</v>
      </c>
      <c r="G4210" t="s">
        <v>75</v>
      </c>
      <c r="H4210" t="s">
        <v>17912</v>
      </c>
      <c r="I4210" t="s">
        <v>17948</v>
      </c>
      <c r="J4210" t="s">
        <v>18039</v>
      </c>
      <c r="K4210" t="s">
        <v>35</v>
      </c>
      <c r="L4210" t="s">
        <v>9</v>
      </c>
      <c r="M4210" s="1">
        <v>29403</v>
      </c>
      <c r="O4210" t="s">
        <v>35</v>
      </c>
      <c r="P4210" t="s">
        <v>36</v>
      </c>
      <c r="Q4210" t="s">
        <v>75</v>
      </c>
      <c r="R4210" t="s">
        <v>12</v>
      </c>
      <c r="U4210" t="s">
        <v>12</v>
      </c>
      <c r="V4210" t="s">
        <v>12</v>
      </c>
      <c r="W4210" t="s">
        <v>13</v>
      </c>
      <c r="X4210" t="s">
        <v>12</v>
      </c>
      <c r="Y4210" t="s">
        <v>58</v>
      </c>
      <c r="Z4210" t="s">
        <v>18040</v>
      </c>
      <c r="AA4210" t="s">
        <v>17917</v>
      </c>
      <c r="AB4210">
        <v>95351</v>
      </c>
      <c r="AC4210" t="str">
        <f t="shared" si="130"/>
        <v>1021 Moffett Rd., Modesto, CA 95351</v>
      </c>
      <c r="AD4210" t="s">
        <v>17</v>
      </c>
      <c r="AE4210" t="s">
        <v>11402</v>
      </c>
      <c r="AF4210" t="s">
        <v>935</v>
      </c>
      <c r="AG4210" t="s">
        <v>5333</v>
      </c>
      <c r="AH4210" t="s">
        <v>225</v>
      </c>
      <c r="AI4210">
        <v>37.614328039999997</v>
      </c>
      <c r="AJ4210">
        <v>-120.94976497</v>
      </c>
      <c r="AK4210">
        <v>628</v>
      </c>
      <c r="AL4210">
        <v>10</v>
      </c>
      <c r="AM4210">
        <v>1.6</v>
      </c>
      <c r="AN4210">
        <v>1</v>
      </c>
      <c r="AO4210">
        <v>0.2</v>
      </c>
      <c r="AP4210">
        <v>52</v>
      </c>
      <c r="AQ4210">
        <v>8.3000000000000007</v>
      </c>
      <c r="AR4210">
        <v>1</v>
      </c>
      <c r="AS4210">
        <v>0.2</v>
      </c>
      <c r="AT4210">
        <v>478</v>
      </c>
      <c r="AU4210">
        <v>76.099999999999994</v>
      </c>
      <c r="AV4210">
        <v>0</v>
      </c>
      <c r="AW4210">
        <v>0</v>
      </c>
      <c r="AX4210">
        <v>73</v>
      </c>
      <c r="AY4210">
        <v>11.6</v>
      </c>
      <c r="AZ4210">
        <v>13</v>
      </c>
      <c r="BA4210">
        <v>2.1</v>
      </c>
      <c r="BB4210">
        <v>0</v>
      </c>
      <c r="BC4210">
        <v>0</v>
      </c>
      <c r="BD4210">
        <v>202</v>
      </c>
      <c r="BE4210">
        <v>32.200000000000003</v>
      </c>
      <c r="BF4210">
        <v>1</v>
      </c>
      <c r="BG4210">
        <v>0.2</v>
      </c>
      <c r="BH4210">
        <v>10</v>
      </c>
      <c r="BI4210">
        <v>1.6</v>
      </c>
      <c r="BJ4210">
        <v>9</v>
      </c>
      <c r="BK4210">
        <v>1.4</v>
      </c>
      <c r="BL4210">
        <v>493</v>
      </c>
      <c r="BM4210">
        <v>78.5</v>
      </c>
      <c r="BN4210">
        <v>77</v>
      </c>
      <c r="BO4210">
        <v>12.3</v>
      </c>
      <c r="BP4210">
        <v>490</v>
      </c>
      <c r="BQ4210">
        <v>78</v>
      </c>
      <c r="BR4210" t="s">
        <v>5184</v>
      </c>
      <c r="BS4210" t="s">
        <v>17912</v>
      </c>
      <c r="BX4210" t="s">
        <v>17947</v>
      </c>
      <c r="BY4210" t="s">
        <v>17948</v>
      </c>
      <c r="BZ4210">
        <v>32625</v>
      </c>
      <c r="CA4210">
        <v>-120.949764971677</v>
      </c>
      <c r="CB4210">
        <v>37.614328036795698</v>
      </c>
      <c r="CD4210">
        <f xml:space="preserve"> _xlfn.XLOOKUP(AB4210,[1]Sheet1!B:B,[1]Sheet1!Y:Y,"Not Found")</f>
        <v>56869</v>
      </c>
      <c r="CE4210">
        <f xml:space="preserve"> _xlfn.XLOOKUP(AB4210,[1]Sheet1!B:B,[1]Sheet1!AA:AA, "Not Found")</f>
        <v>73405</v>
      </c>
      <c r="CH4210">
        <f t="shared" ca="1" si="131"/>
        <v>9.2797426770203195E-2</v>
      </c>
    </row>
    <row r="4211" spans="1:86" x14ac:dyDescent="0.3">
      <c r="A4211">
        <v>9209</v>
      </c>
      <c r="B4211" t="s">
        <v>0</v>
      </c>
      <c r="C4211" t="s">
        <v>18041</v>
      </c>
      <c r="D4211" s="3">
        <v>50710436112338</v>
      </c>
      <c r="E4211" t="s">
        <v>17947</v>
      </c>
      <c r="F4211" t="s">
        <v>18042</v>
      </c>
      <c r="G4211" t="s">
        <v>75</v>
      </c>
      <c r="H4211" t="s">
        <v>17912</v>
      </c>
      <c r="I4211" t="s">
        <v>17948</v>
      </c>
      <c r="J4211" t="s">
        <v>18043</v>
      </c>
      <c r="K4211" t="s">
        <v>35</v>
      </c>
      <c r="L4211" t="s">
        <v>9</v>
      </c>
      <c r="M4211" s="1">
        <v>34575</v>
      </c>
      <c r="O4211" t="s">
        <v>35</v>
      </c>
      <c r="P4211" t="s">
        <v>36</v>
      </c>
      <c r="Q4211" t="s">
        <v>75</v>
      </c>
      <c r="R4211" t="s">
        <v>12</v>
      </c>
      <c r="U4211" t="s">
        <v>12</v>
      </c>
      <c r="V4211" t="s">
        <v>12</v>
      </c>
      <c r="W4211" t="s">
        <v>13</v>
      </c>
      <c r="X4211" t="s">
        <v>12</v>
      </c>
      <c r="Y4211" t="s">
        <v>58</v>
      </c>
      <c r="Z4211" t="s">
        <v>18044</v>
      </c>
      <c r="AA4211" t="s">
        <v>17946</v>
      </c>
      <c r="AB4211">
        <v>95307</v>
      </c>
      <c r="AC4211" t="str">
        <f t="shared" si="130"/>
        <v>3618 Helen Perry Rd., Ceres, CA 95307</v>
      </c>
      <c r="AD4211" t="s">
        <v>17</v>
      </c>
      <c r="AE4211" t="s">
        <v>11402</v>
      </c>
      <c r="AF4211" t="s">
        <v>935</v>
      </c>
      <c r="AG4211" t="s">
        <v>5333</v>
      </c>
      <c r="AH4211" t="s">
        <v>225</v>
      </c>
      <c r="AI4211">
        <v>37.601552040000001</v>
      </c>
      <c r="AJ4211">
        <v>-120.92766697</v>
      </c>
      <c r="AK4211">
        <v>582</v>
      </c>
      <c r="AL4211">
        <v>10</v>
      </c>
      <c r="AM4211">
        <v>1.7</v>
      </c>
      <c r="AN4211">
        <v>0</v>
      </c>
      <c r="AO4211">
        <v>0</v>
      </c>
      <c r="AP4211">
        <v>71</v>
      </c>
      <c r="AQ4211">
        <v>12.2</v>
      </c>
      <c r="AR4211">
        <v>2</v>
      </c>
      <c r="AS4211">
        <v>0.3</v>
      </c>
      <c r="AT4211">
        <v>419</v>
      </c>
      <c r="AU4211">
        <v>72</v>
      </c>
      <c r="AV4211">
        <v>7</v>
      </c>
      <c r="AW4211">
        <v>1.2</v>
      </c>
      <c r="AX4211">
        <v>69</v>
      </c>
      <c r="AY4211">
        <v>11.9</v>
      </c>
      <c r="AZ4211">
        <v>4</v>
      </c>
      <c r="BA4211">
        <v>0.7</v>
      </c>
      <c r="BB4211">
        <v>0</v>
      </c>
      <c r="BC4211">
        <v>0</v>
      </c>
      <c r="BD4211">
        <v>209</v>
      </c>
      <c r="BE4211">
        <v>35.9</v>
      </c>
      <c r="BF4211">
        <v>3</v>
      </c>
      <c r="BG4211">
        <v>0.5</v>
      </c>
      <c r="BH4211">
        <v>11</v>
      </c>
      <c r="BI4211">
        <v>1.9</v>
      </c>
      <c r="BJ4211">
        <v>12</v>
      </c>
      <c r="BK4211">
        <v>2.1</v>
      </c>
      <c r="BL4211">
        <v>451</v>
      </c>
      <c r="BM4211">
        <v>77.5</v>
      </c>
      <c r="BN4211">
        <v>89</v>
      </c>
      <c r="BO4211">
        <v>15.3</v>
      </c>
      <c r="BP4211">
        <v>445</v>
      </c>
      <c r="BQ4211">
        <v>76.5</v>
      </c>
      <c r="BR4211" t="s">
        <v>5184</v>
      </c>
      <c r="BS4211" t="s">
        <v>17912</v>
      </c>
      <c r="BX4211" t="s">
        <v>17947</v>
      </c>
      <c r="BY4211" t="s">
        <v>17948</v>
      </c>
      <c r="BZ4211">
        <v>32622</v>
      </c>
      <c r="CA4211">
        <v>-120.927666966488</v>
      </c>
      <c r="CB4211">
        <v>37.601552036731398</v>
      </c>
      <c r="CD4211">
        <f xml:space="preserve"> _xlfn.XLOOKUP(AB4211,[1]Sheet1!B:B,[1]Sheet1!Y:Y,"Not Found")</f>
        <v>77101</v>
      </c>
      <c r="CE4211">
        <f xml:space="preserve"> _xlfn.XLOOKUP(AB4211,[1]Sheet1!B:B,[1]Sheet1!AA:AA, "Not Found")</f>
        <v>91890</v>
      </c>
      <c r="CH4211">
        <f t="shared" ca="1" si="131"/>
        <v>0.52476538273201367</v>
      </c>
    </row>
    <row r="4212" spans="1:86" x14ac:dyDescent="0.3">
      <c r="A4212">
        <v>9210</v>
      </c>
      <c r="B4212" t="s">
        <v>0</v>
      </c>
      <c r="C4212" t="s">
        <v>18045</v>
      </c>
      <c r="D4212" s="3">
        <v>50710436112346</v>
      </c>
      <c r="E4212" t="s">
        <v>17947</v>
      </c>
      <c r="F4212" t="s">
        <v>18046</v>
      </c>
      <c r="G4212" t="s">
        <v>75</v>
      </c>
      <c r="H4212" t="s">
        <v>17912</v>
      </c>
      <c r="I4212" t="s">
        <v>17948</v>
      </c>
      <c r="J4212" t="s">
        <v>18047</v>
      </c>
      <c r="K4212" t="s">
        <v>113</v>
      </c>
      <c r="L4212" t="s">
        <v>9</v>
      </c>
      <c r="M4212" s="1">
        <v>34575</v>
      </c>
      <c r="O4212" t="s">
        <v>113</v>
      </c>
      <c r="P4212" t="s">
        <v>10</v>
      </c>
      <c r="Q4212" t="s">
        <v>96</v>
      </c>
      <c r="R4212" t="s">
        <v>12</v>
      </c>
      <c r="U4212" t="s">
        <v>12</v>
      </c>
      <c r="V4212" t="s">
        <v>12</v>
      </c>
      <c r="W4212" t="s">
        <v>13</v>
      </c>
      <c r="X4212" t="s">
        <v>12</v>
      </c>
      <c r="Y4212" t="s">
        <v>14</v>
      </c>
      <c r="Z4212" t="s">
        <v>18048</v>
      </c>
      <c r="AA4212" t="s">
        <v>17946</v>
      </c>
      <c r="AB4212">
        <v>95307</v>
      </c>
      <c r="AC4212" t="str">
        <f t="shared" si="130"/>
        <v>1601 Kinser Rd., Ceres, CA 95307</v>
      </c>
      <c r="AD4212" t="s">
        <v>17</v>
      </c>
      <c r="AE4212" t="s">
        <v>11402</v>
      </c>
      <c r="AF4212" t="s">
        <v>935</v>
      </c>
      <c r="AG4212" t="s">
        <v>5333</v>
      </c>
      <c r="AH4212" t="s">
        <v>225</v>
      </c>
      <c r="AI4212">
        <v>37.592315030000002</v>
      </c>
      <c r="AJ4212">
        <v>-120.96725197000001</v>
      </c>
      <c r="AK4212">
        <v>637</v>
      </c>
      <c r="AL4212">
        <v>9</v>
      </c>
      <c r="AM4212">
        <v>1.4</v>
      </c>
      <c r="AN4212">
        <v>2</v>
      </c>
      <c r="AO4212">
        <v>0.3</v>
      </c>
      <c r="AP4212">
        <v>28</v>
      </c>
      <c r="AQ4212">
        <v>4.4000000000000004</v>
      </c>
      <c r="AR4212">
        <v>3</v>
      </c>
      <c r="AS4212">
        <v>0.5</v>
      </c>
      <c r="AT4212">
        <v>551</v>
      </c>
      <c r="AU4212">
        <v>86.5</v>
      </c>
      <c r="AV4212">
        <v>1</v>
      </c>
      <c r="AW4212">
        <v>0.2</v>
      </c>
      <c r="AX4212">
        <v>41</v>
      </c>
      <c r="AY4212">
        <v>6.4</v>
      </c>
      <c r="AZ4212">
        <v>2</v>
      </c>
      <c r="BA4212">
        <v>0.3</v>
      </c>
      <c r="BB4212">
        <v>0</v>
      </c>
      <c r="BC4212">
        <v>0</v>
      </c>
      <c r="BD4212">
        <v>193</v>
      </c>
      <c r="BE4212">
        <v>30.3</v>
      </c>
      <c r="BF4212">
        <v>6</v>
      </c>
      <c r="BG4212">
        <v>0.9</v>
      </c>
      <c r="BH4212">
        <v>36</v>
      </c>
      <c r="BI4212">
        <v>5.7</v>
      </c>
      <c r="BJ4212">
        <v>40</v>
      </c>
      <c r="BK4212">
        <v>6.3</v>
      </c>
      <c r="BL4212">
        <v>555</v>
      </c>
      <c r="BM4212">
        <v>87.1</v>
      </c>
      <c r="BN4212">
        <v>66</v>
      </c>
      <c r="BO4212">
        <v>10.4</v>
      </c>
      <c r="BP4212">
        <v>544</v>
      </c>
      <c r="BQ4212">
        <v>85.4</v>
      </c>
      <c r="BR4212" t="s">
        <v>5184</v>
      </c>
      <c r="BS4212" t="s">
        <v>17912</v>
      </c>
      <c r="BX4212" t="s">
        <v>17947</v>
      </c>
      <c r="BY4212" t="s">
        <v>17948</v>
      </c>
      <c r="BZ4212">
        <v>32623</v>
      </c>
      <c r="CA4212">
        <v>-120.967251972372</v>
      </c>
      <c r="CB4212">
        <v>37.592315033698</v>
      </c>
      <c r="CD4212">
        <f xml:space="preserve"> _xlfn.XLOOKUP(AB4212,[1]Sheet1!B:B,[1]Sheet1!Y:Y,"Not Found")</f>
        <v>77101</v>
      </c>
      <c r="CE4212">
        <f xml:space="preserve"> _xlfn.XLOOKUP(AB4212,[1]Sheet1!B:B,[1]Sheet1!AA:AA, "Not Found")</f>
        <v>91890</v>
      </c>
      <c r="CH4212">
        <f t="shared" ca="1" si="131"/>
        <v>0.21317500968387371</v>
      </c>
    </row>
    <row r="4213" spans="1:86" x14ac:dyDescent="0.3">
      <c r="A4213">
        <v>9211</v>
      </c>
      <c r="B4213" t="s">
        <v>0</v>
      </c>
      <c r="C4213" t="s">
        <v>18049</v>
      </c>
      <c r="D4213" s="3">
        <v>50710506052484</v>
      </c>
      <c r="E4213" t="s">
        <v>18050</v>
      </c>
      <c r="F4213" t="s">
        <v>18051</v>
      </c>
      <c r="G4213" t="s">
        <v>75</v>
      </c>
      <c r="H4213" t="s">
        <v>17912</v>
      </c>
      <c r="I4213" t="s">
        <v>18052</v>
      </c>
      <c r="J4213" t="s">
        <v>18053</v>
      </c>
      <c r="K4213" t="s">
        <v>35</v>
      </c>
      <c r="L4213" t="s">
        <v>9</v>
      </c>
      <c r="M4213" s="1">
        <v>29403</v>
      </c>
      <c r="O4213" t="s">
        <v>35</v>
      </c>
      <c r="P4213" t="s">
        <v>36</v>
      </c>
      <c r="Q4213" t="s">
        <v>37</v>
      </c>
      <c r="R4213" t="s">
        <v>12</v>
      </c>
      <c r="U4213" t="s">
        <v>12</v>
      </c>
      <c r="V4213" t="s">
        <v>12</v>
      </c>
      <c r="W4213" t="s">
        <v>13</v>
      </c>
      <c r="X4213" t="s">
        <v>12</v>
      </c>
      <c r="Y4213" t="s">
        <v>58</v>
      </c>
      <c r="Z4213" t="s">
        <v>18054</v>
      </c>
      <c r="AA4213" t="s">
        <v>18055</v>
      </c>
      <c r="AB4213">
        <v>95380</v>
      </c>
      <c r="AC4213" t="str">
        <f t="shared" si="130"/>
        <v>7221 Clayton Rd., Turlock, CA 95380</v>
      </c>
      <c r="AD4213" t="s">
        <v>17</v>
      </c>
      <c r="AE4213" t="s">
        <v>11402</v>
      </c>
      <c r="AF4213" t="s">
        <v>935</v>
      </c>
      <c r="AG4213" t="s">
        <v>5333</v>
      </c>
      <c r="AH4213" t="s">
        <v>602</v>
      </c>
      <c r="AI4213">
        <v>37.482371030000003</v>
      </c>
      <c r="AJ4213">
        <v>-120.93181495</v>
      </c>
      <c r="AK4213">
        <v>386</v>
      </c>
      <c r="AL4213">
        <v>1</v>
      </c>
      <c r="AM4213">
        <v>0.3</v>
      </c>
      <c r="AN4213">
        <v>2</v>
      </c>
      <c r="AO4213">
        <v>0.5</v>
      </c>
      <c r="AP4213">
        <v>2</v>
      </c>
      <c r="AQ4213">
        <v>0.5</v>
      </c>
      <c r="AR4213">
        <v>0</v>
      </c>
      <c r="AS4213">
        <v>0</v>
      </c>
      <c r="AT4213">
        <v>238</v>
      </c>
      <c r="AU4213">
        <v>61.7</v>
      </c>
      <c r="AV4213">
        <v>0</v>
      </c>
      <c r="AW4213">
        <v>0</v>
      </c>
      <c r="AX4213">
        <v>132</v>
      </c>
      <c r="AY4213">
        <v>34.200000000000003</v>
      </c>
      <c r="AZ4213">
        <v>11</v>
      </c>
      <c r="BA4213">
        <v>2.8</v>
      </c>
      <c r="BB4213">
        <v>0</v>
      </c>
      <c r="BC4213">
        <v>0</v>
      </c>
      <c r="BD4213">
        <v>156</v>
      </c>
      <c r="BE4213">
        <v>40.4</v>
      </c>
      <c r="BF4213">
        <v>0</v>
      </c>
      <c r="BG4213">
        <v>0</v>
      </c>
      <c r="BH4213">
        <v>30</v>
      </c>
      <c r="BI4213">
        <v>7.8</v>
      </c>
      <c r="BJ4213">
        <v>4</v>
      </c>
      <c r="BK4213">
        <v>1</v>
      </c>
      <c r="BL4213">
        <v>256</v>
      </c>
      <c r="BM4213">
        <v>66.3</v>
      </c>
      <c r="BN4213">
        <v>31</v>
      </c>
      <c r="BO4213">
        <v>8</v>
      </c>
      <c r="BP4213">
        <v>245</v>
      </c>
      <c r="BQ4213">
        <v>63.5</v>
      </c>
      <c r="BR4213" t="s">
        <v>5184</v>
      </c>
      <c r="BS4213" t="s">
        <v>17912</v>
      </c>
      <c r="BT4213" t="s">
        <v>18050</v>
      </c>
      <c r="BU4213" t="s">
        <v>18052</v>
      </c>
      <c r="BX4213" t="s">
        <v>18056</v>
      </c>
      <c r="BY4213" t="s">
        <v>18057</v>
      </c>
      <c r="BZ4213">
        <v>32658</v>
      </c>
      <c r="CA4213">
        <v>-120.931814954446</v>
      </c>
      <c r="CB4213">
        <v>37.482371025655603</v>
      </c>
      <c r="CD4213">
        <f xml:space="preserve"> _xlfn.XLOOKUP(AB4213,[1]Sheet1!B:B,[1]Sheet1!Y:Y,"Not Found")</f>
        <v>68308</v>
      </c>
      <c r="CE4213">
        <f xml:space="preserve"> _xlfn.XLOOKUP(AB4213,[1]Sheet1!B:B,[1]Sheet1!AA:AA, "Not Found")</f>
        <v>89540</v>
      </c>
      <c r="CH4213">
        <f t="shared" ca="1" si="131"/>
        <v>0.59126438729731035</v>
      </c>
    </row>
    <row r="4214" spans="1:86" x14ac:dyDescent="0.3">
      <c r="A4214">
        <v>9212</v>
      </c>
      <c r="B4214" t="s">
        <v>0</v>
      </c>
      <c r="C4214" t="s">
        <v>18058</v>
      </c>
      <c r="D4214" s="3">
        <v>50710506052492</v>
      </c>
      <c r="E4214" t="s">
        <v>18050</v>
      </c>
      <c r="F4214" t="s">
        <v>18059</v>
      </c>
      <c r="G4214" t="s">
        <v>75</v>
      </c>
      <c r="H4214" t="s">
        <v>17912</v>
      </c>
      <c r="I4214" t="s">
        <v>18052</v>
      </c>
      <c r="J4214" t="s">
        <v>1762</v>
      </c>
      <c r="K4214" t="s">
        <v>113</v>
      </c>
      <c r="L4214" t="s">
        <v>9</v>
      </c>
      <c r="M4214" s="1">
        <v>29403</v>
      </c>
      <c r="O4214" t="s">
        <v>113</v>
      </c>
      <c r="P4214" t="s">
        <v>75</v>
      </c>
      <c r="Q4214" t="s">
        <v>96</v>
      </c>
      <c r="R4214" t="s">
        <v>12</v>
      </c>
      <c r="U4214" t="s">
        <v>12</v>
      </c>
      <c r="V4214" t="s">
        <v>12</v>
      </c>
      <c r="W4214" t="s">
        <v>12</v>
      </c>
      <c r="X4214" t="s">
        <v>12</v>
      </c>
      <c r="Y4214" t="s">
        <v>14</v>
      </c>
      <c r="Z4214" t="s">
        <v>18060</v>
      </c>
      <c r="AA4214" t="s">
        <v>18055</v>
      </c>
      <c r="AB4214">
        <v>95313</v>
      </c>
      <c r="AC4214" t="str">
        <f t="shared" si="130"/>
        <v>10001 Crows Landing Rd., Turlock, CA 95313</v>
      </c>
      <c r="AD4214" t="s">
        <v>17</v>
      </c>
      <c r="AE4214" t="s">
        <v>11402</v>
      </c>
      <c r="AF4214" t="s">
        <v>935</v>
      </c>
      <c r="AG4214" t="s">
        <v>5333</v>
      </c>
      <c r="AH4214" t="s">
        <v>602</v>
      </c>
      <c r="AI4214">
        <v>37.492024020000002</v>
      </c>
      <c r="AJ4214">
        <v>-120.99542897000001</v>
      </c>
      <c r="AK4214">
        <v>162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0.6</v>
      </c>
      <c r="AR4214">
        <v>0</v>
      </c>
      <c r="AS4214">
        <v>0</v>
      </c>
      <c r="AT4214">
        <v>105</v>
      </c>
      <c r="AU4214">
        <v>64.8</v>
      </c>
      <c r="AV4214">
        <v>0</v>
      </c>
      <c r="AW4214">
        <v>0</v>
      </c>
      <c r="AX4214">
        <v>55</v>
      </c>
      <c r="AY4214">
        <v>34</v>
      </c>
      <c r="AZ4214">
        <v>1</v>
      </c>
      <c r="BA4214">
        <v>0.6</v>
      </c>
      <c r="BB4214">
        <v>0</v>
      </c>
      <c r="BC4214">
        <v>0</v>
      </c>
      <c r="BD4214">
        <v>54</v>
      </c>
      <c r="BE4214">
        <v>33.299999999999997</v>
      </c>
      <c r="BF4214">
        <v>0</v>
      </c>
      <c r="BG4214">
        <v>0</v>
      </c>
      <c r="BH4214">
        <v>8</v>
      </c>
      <c r="BI4214">
        <v>4.9000000000000004</v>
      </c>
      <c r="BJ4214">
        <v>1</v>
      </c>
      <c r="BK4214">
        <v>0.6</v>
      </c>
      <c r="BL4214">
        <v>112</v>
      </c>
      <c r="BM4214">
        <v>69.099999999999994</v>
      </c>
      <c r="BN4214">
        <v>21</v>
      </c>
      <c r="BO4214">
        <v>13</v>
      </c>
      <c r="BP4214">
        <v>103</v>
      </c>
      <c r="BQ4214">
        <v>63.6</v>
      </c>
      <c r="BR4214" t="s">
        <v>5184</v>
      </c>
      <c r="BS4214" t="s">
        <v>17912</v>
      </c>
      <c r="BT4214" t="s">
        <v>18050</v>
      </c>
      <c r="BU4214" t="s">
        <v>18052</v>
      </c>
      <c r="BX4214" t="s">
        <v>18056</v>
      </c>
      <c r="BY4214" t="s">
        <v>18057</v>
      </c>
      <c r="BZ4214">
        <v>32659</v>
      </c>
      <c r="CA4214">
        <v>-120.995428965108</v>
      </c>
      <c r="CB4214">
        <v>37.4920240223855</v>
      </c>
      <c r="CD4214">
        <f xml:space="preserve"> _xlfn.XLOOKUP(AB4214,[1]Sheet1!B:B,[1]Sheet1!Y:Y,"Not Found")</f>
        <v>72321</v>
      </c>
      <c r="CE4214">
        <f xml:space="preserve"> _xlfn.XLOOKUP(AB4214,[1]Sheet1!B:B,[1]Sheet1!AA:AA, "Not Found")</f>
        <v>102658</v>
      </c>
      <c r="CH4214">
        <f t="shared" ca="1" si="131"/>
        <v>0.97983922894315556</v>
      </c>
    </row>
    <row r="4215" spans="1:86" x14ac:dyDescent="0.3">
      <c r="A4215">
        <v>9213</v>
      </c>
      <c r="B4215" t="s">
        <v>0</v>
      </c>
      <c r="C4215" t="s">
        <v>18061</v>
      </c>
      <c r="D4215" s="3">
        <v>50710680132662</v>
      </c>
      <c r="E4215" t="s">
        <v>18062</v>
      </c>
      <c r="F4215" t="s">
        <v>18063</v>
      </c>
      <c r="G4215" t="s">
        <v>75</v>
      </c>
      <c r="H4215" t="s">
        <v>17912</v>
      </c>
      <c r="I4215" t="s">
        <v>18064</v>
      </c>
      <c r="J4215" t="s">
        <v>18065</v>
      </c>
      <c r="K4215" t="s">
        <v>35</v>
      </c>
      <c r="L4215" t="s">
        <v>9</v>
      </c>
      <c r="M4215" s="1">
        <v>42228</v>
      </c>
      <c r="O4215" t="s">
        <v>35</v>
      </c>
      <c r="P4215" t="s">
        <v>36</v>
      </c>
      <c r="Q4215" t="s">
        <v>37</v>
      </c>
      <c r="R4215" t="s">
        <v>13</v>
      </c>
      <c r="S4215" t="s">
        <v>18066</v>
      </c>
      <c r="T4215" t="s">
        <v>828</v>
      </c>
      <c r="U4215" t="s">
        <v>12</v>
      </c>
      <c r="V4215" t="s">
        <v>12</v>
      </c>
      <c r="W4215" t="s">
        <v>12</v>
      </c>
      <c r="X4215" t="s">
        <v>12</v>
      </c>
      <c r="Y4215" t="s">
        <v>58</v>
      </c>
      <c r="Z4215" t="s">
        <v>18067</v>
      </c>
      <c r="AA4215" t="s">
        <v>18068</v>
      </c>
      <c r="AB4215">
        <v>95316</v>
      </c>
      <c r="AC4215" t="str">
        <f t="shared" si="130"/>
        <v>3773 Madera Ave., Denair, CA 95316</v>
      </c>
      <c r="AD4215" t="s">
        <v>17</v>
      </c>
      <c r="AE4215" t="s">
        <v>37</v>
      </c>
      <c r="AF4215" t="s">
        <v>935</v>
      </c>
      <c r="AG4215" t="s">
        <v>5333</v>
      </c>
      <c r="AH4215" t="s">
        <v>11466</v>
      </c>
      <c r="AI4215">
        <v>37.52659104</v>
      </c>
      <c r="AJ4215">
        <v>-120.80040794</v>
      </c>
      <c r="AK4215">
        <v>564</v>
      </c>
      <c r="AL4215">
        <v>3</v>
      </c>
      <c r="AM4215">
        <v>0.5</v>
      </c>
      <c r="AN4215">
        <v>5</v>
      </c>
      <c r="AO4215">
        <v>0.9</v>
      </c>
      <c r="AP4215">
        <v>2</v>
      </c>
      <c r="AQ4215">
        <v>0.4</v>
      </c>
      <c r="AR4215">
        <v>2</v>
      </c>
      <c r="AS4215">
        <v>0.4</v>
      </c>
      <c r="AT4215">
        <v>319</v>
      </c>
      <c r="AU4215">
        <v>56.6</v>
      </c>
      <c r="AV4215">
        <v>2</v>
      </c>
      <c r="AW4215">
        <v>0.4</v>
      </c>
      <c r="AX4215">
        <v>212</v>
      </c>
      <c r="AY4215">
        <v>37.6</v>
      </c>
      <c r="AZ4215">
        <v>14</v>
      </c>
      <c r="BA4215">
        <v>2.5</v>
      </c>
      <c r="BB4215">
        <v>5</v>
      </c>
      <c r="BC4215">
        <v>0.9</v>
      </c>
      <c r="BD4215">
        <v>132</v>
      </c>
      <c r="BE4215">
        <v>23.4</v>
      </c>
      <c r="BF4215">
        <v>3</v>
      </c>
      <c r="BG4215">
        <v>0.5</v>
      </c>
      <c r="BH4215">
        <v>56</v>
      </c>
      <c r="BI4215">
        <v>9.9</v>
      </c>
      <c r="BJ4215">
        <v>7</v>
      </c>
      <c r="BK4215">
        <v>1.2</v>
      </c>
      <c r="BL4215">
        <v>391</v>
      </c>
      <c r="BM4215">
        <v>69.3</v>
      </c>
      <c r="BN4215">
        <v>58</v>
      </c>
      <c r="BO4215">
        <v>10.3</v>
      </c>
      <c r="BP4215">
        <v>386</v>
      </c>
      <c r="BQ4215">
        <v>68.400000000000006</v>
      </c>
      <c r="BR4215" t="s">
        <v>5184</v>
      </c>
      <c r="BS4215" t="s">
        <v>17912</v>
      </c>
      <c r="BX4215" t="s">
        <v>18062</v>
      </c>
      <c r="BY4215" t="s">
        <v>18064</v>
      </c>
      <c r="BZ4215">
        <v>33186</v>
      </c>
      <c r="CA4215">
        <v>-120.800407937513</v>
      </c>
      <c r="CB4215">
        <v>37.526591039694402</v>
      </c>
      <c r="CD4215">
        <f xml:space="preserve"> _xlfn.XLOOKUP(AB4215,[1]Sheet1!B:B,[1]Sheet1!Y:Y,"Not Found")</f>
        <v>96593</v>
      </c>
      <c r="CE4215">
        <f xml:space="preserve"> _xlfn.XLOOKUP(AB4215,[1]Sheet1!B:B,[1]Sheet1!AA:AA, "Not Found")</f>
        <v>114843</v>
      </c>
      <c r="CH4215">
        <f t="shared" ca="1" si="131"/>
        <v>0.48186123398604874</v>
      </c>
    </row>
    <row r="4216" spans="1:86" x14ac:dyDescent="0.3">
      <c r="A4216">
        <v>9214</v>
      </c>
      <c r="B4216" t="s">
        <v>0</v>
      </c>
      <c r="C4216" t="s">
        <v>18069</v>
      </c>
      <c r="D4216" s="3">
        <v>50710685030267</v>
      </c>
      <c r="E4216" t="s">
        <v>18062</v>
      </c>
      <c r="F4216" t="s">
        <v>18070</v>
      </c>
      <c r="G4216" t="s">
        <v>75</v>
      </c>
      <c r="H4216" t="s">
        <v>17912</v>
      </c>
      <c r="I4216" t="s">
        <v>18064</v>
      </c>
      <c r="J4216" t="s">
        <v>18071</v>
      </c>
      <c r="K4216" t="s">
        <v>483</v>
      </c>
      <c r="L4216" t="s">
        <v>9</v>
      </c>
      <c r="M4216" s="1">
        <v>37130</v>
      </c>
      <c r="O4216" t="s">
        <v>341</v>
      </c>
      <c r="P4216" t="s">
        <v>36</v>
      </c>
      <c r="Q4216" t="s">
        <v>11</v>
      </c>
      <c r="R4216" t="s">
        <v>13</v>
      </c>
      <c r="S4216" t="s">
        <v>18072</v>
      </c>
      <c r="T4216" t="s">
        <v>828</v>
      </c>
      <c r="U4216" t="s">
        <v>318</v>
      </c>
      <c r="V4216" t="s">
        <v>12</v>
      </c>
      <c r="W4216" t="s">
        <v>12</v>
      </c>
      <c r="X4216" t="s">
        <v>12</v>
      </c>
      <c r="Y4216" t="s">
        <v>14</v>
      </c>
      <c r="Z4216" t="s">
        <v>18073</v>
      </c>
      <c r="AA4216" t="s">
        <v>18068</v>
      </c>
      <c r="AB4216">
        <v>95316</v>
      </c>
      <c r="AC4216" t="str">
        <f t="shared" si="130"/>
        <v>3460 Lester Rd., Denair, CA 95316</v>
      </c>
      <c r="AD4216" t="s">
        <v>17</v>
      </c>
      <c r="AE4216" t="s">
        <v>37</v>
      </c>
      <c r="AF4216" t="s">
        <v>935</v>
      </c>
      <c r="AG4216" t="s">
        <v>5333</v>
      </c>
      <c r="AH4216" t="s">
        <v>11466</v>
      </c>
      <c r="AI4216">
        <v>37.526963039999998</v>
      </c>
      <c r="AJ4216">
        <v>-120.80210494000001</v>
      </c>
      <c r="AK4216">
        <v>147</v>
      </c>
      <c r="AL4216">
        <v>2</v>
      </c>
      <c r="AM4216">
        <v>1.4</v>
      </c>
      <c r="AN4216">
        <v>2</v>
      </c>
      <c r="AO4216">
        <v>1.4</v>
      </c>
      <c r="AP4216">
        <v>0</v>
      </c>
      <c r="AQ4216">
        <v>0</v>
      </c>
      <c r="AR4216">
        <v>0</v>
      </c>
      <c r="AS4216">
        <v>0</v>
      </c>
      <c r="AT4216">
        <v>85</v>
      </c>
      <c r="AU4216">
        <v>57.8</v>
      </c>
      <c r="AV4216">
        <v>2</v>
      </c>
      <c r="AW4216">
        <v>1.4</v>
      </c>
      <c r="AX4216">
        <v>47</v>
      </c>
      <c r="AY4216">
        <v>32</v>
      </c>
      <c r="AZ4216">
        <v>0</v>
      </c>
      <c r="BA4216">
        <v>0</v>
      </c>
      <c r="BB4216">
        <v>9</v>
      </c>
      <c r="BC4216">
        <v>6.1</v>
      </c>
      <c r="BD4216">
        <v>16</v>
      </c>
      <c r="BE4216">
        <v>10.9</v>
      </c>
      <c r="BF4216">
        <v>0</v>
      </c>
      <c r="BG4216">
        <v>0</v>
      </c>
      <c r="BH4216">
        <v>5</v>
      </c>
      <c r="BI4216">
        <v>3.4</v>
      </c>
      <c r="BJ4216">
        <v>0</v>
      </c>
      <c r="BK4216">
        <v>0</v>
      </c>
      <c r="BL4216">
        <v>101</v>
      </c>
      <c r="BM4216">
        <v>68.7</v>
      </c>
      <c r="BN4216">
        <v>8</v>
      </c>
      <c r="BO4216">
        <v>5.4</v>
      </c>
      <c r="BP4216">
        <v>90</v>
      </c>
      <c r="BQ4216">
        <v>61.2</v>
      </c>
      <c r="BR4216" t="s">
        <v>5184</v>
      </c>
      <c r="BS4216" t="s">
        <v>17912</v>
      </c>
      <c r="BX4216" t="s">
        <v>18062</v>
      </c>
      <c r="BY4216" t="s">
        <v>18064</v>
      </c>
      <c r="BZ4216">
        <v>33185</v>
      </c>
      <c r="CA4216">
        <v>-120.802104938867</v>
      </c>
      <c r="CB4216">
        <v>37.526963040178302</v>
      </c>
      <c r="CD4216">
        <f xml:space="preserve"> _xlfn.XLOOKUP(AB4216,[1]Sheet1!B:B,[1]Sheet1!Y:Y,"Not Found")</f>
        <v>96593</v>
      </c>
      <c r="CE4216">
        <f xml:space="preserve"> _xlfn.XLOOKUP(AB4216,[1]Sheet1!B:B,[1]Sheet1!AA:AA, "Not Found")</f>
        <v>114843</v>
      </c>
      <c r="CH4216">
        <f t="shared" ca="1" si="131"/>
        <v>0.34998416687867917</v>
      </c>
    </row>
    <row r="4217" spans="1:86" x14ac:dyDescent="0.3">
      <c r="A4217">
        <v>9215</v>
      </c>
      <c r="B4217" t="s">
        <v>0</v>
      </c>
      <c r="C4217" t="s">
        <v>18074</v>
      </c>
      <c r="D4217" s="3">
        <v>50710685031521</v>
      </c>
      <c r="E4217" t="s">
        <v>18062</v>
      </c>
      <c r="F4217" t="s">
        <v>18075</v>
      </c>
      <c r="G4217" t="s">
        <v>75</v>
      </c>
      <c r="H4217" t="s">
        <v>17912</v>
      </c>
      <c r="I4217" t="s">
        <v>18064</v>
      </c>
      <c r="J4217" t="s">
        <v>18076</v>
      </c>
      <c r="K4217" t="s">
        <v>8</v>
      </c>
      <c r="L4217" t="s">
        <v>9</v>
      </c>
      <c r="M4217" s="1">
        <v>29403</v>
      </c>
      <c r="O4217" t="s">
        <v>8</v>
      </c>
      <c r="P4217" t="s">
        <v>4</v>
      </c>
      <c r="Q4217" t="s">
        <v>11</v>
      </c>
      <c r="R4217" t="s">
        <v>12</v>
      </c>
      <c r="U4217" t="s">
        <v>318</v>
      </c>
      <c r="V4217" t="s">
        <v>12</v>
      </c>
      <c r="W4217" t="s">
        <v>12</v>
      </c>
      <c r="X4217" t="s">
        <v>12</v>
      </c>
      <c r="Y4217" t="s">
        <v>58</v>
      </c>
      <c r="Z4217" t="s">
        <v>18077</v>
      </c>
      <c r="AA4217" t="s">
        <v>18068</v>
      </c>
      <c r="AB4217">
        <v>95316</v>
      </c>
      <c r="AC4217" t="str">
        <f t="shared" si="130"/>
        <v>3431 Lester Rd., Denair, CA 95316</v>
      </c>
      <c r="AD4217" t="s">
        <v>17</v>
      </c>
      <c r="AE4217" t="s">
        <v>37</v>
      </c>
      <c r="AF4217" t="s">
        <v>935</v>
      </c>
      <c r="AG4217" t="s">
        <v>5333</v>
      </c>
      <c r="AH4217" t="s">
        <v>11466</v>
      </c>
      <c r="AI4217">
        <v>37.523946039999998</v>
      </c>
      <c r="AJ4217">
        <v>-120.80429994000001</v>
      </c>
      <c r="AK4217">
        <v>277</v>
      </c>
      <c r="AL4217">
        <v>1</v>
      </c>
      <c r="AM4217">
        <v>0.4</v>
      </c>
      <c r="AN4217">
        <v>4</v>
      </c>
      <c r="AO4217">
        <v>1.4</v>
      </c>
      <c r="AP4217">
        <v>1</v>
      </c>
      <c r="AQ4217">
        <v>0.4</v>
      </c>
      <c r="AR4217">
        <v>1</v>
      </c>
      <c r="AS4217">
        <v>0.4</v>
      </c>
      <c r="AT4217">
        <v>147</v>
      </c>
      <c r="AU4217">
        <v>53.1</v>
      </c>
      <c r="AV4217">
        <v>0</v>
      </c>
      <c r="AW4217">
        <v>0</v>
      </c>
      <c r="AX4217">
        <v>119</v>
      </c>
      <c r="AY4217">
        <v>43</v>
      </c>
      <c r="AZ4217">
        <v>4</v>
      </c>
      <c r="BA4217">
        <v>1.4</v>
      </c>
      <c r="BB4217">
        <v>0</v>
      </c>
      <c r="BC4217">
        <v>0</v>
      </c>
      <c r="BD4217">
        <v>58</v>
      </c>
      <c r="BE4217">
        <v>20.9</v>
      </c>
      <c r="BF4217">
        <v>0</v>
      </c>
      <c r="BG4217">
        <v>0</v>
      </c>
      <c r="BH4217">
        <v>23</v>
      </c>
      <c r="BI4217">
        <v>8.3000000000000007</v>
      </c>
      <c r="BJ4217">
        <v>7</v>
      </c>
      <c r="BK4217">
        <v>2.5</v>
      </c>
      <c r="BL4217">
        <v>193</v>
      </c>
      <c r="BM4217">
        <v>69.7</v>
      </c>
      <c r="BN4217">
        <v>38</v>
      </c>
      <c r="BO4217">
        <v>13.7</v>
      </c>
      <c r="BP4217">
        <v>191</v>
      </c>
      <c r="BQ4217">
        <v>69</v>
      </c>
      <c r="BR4217" t="s">
        <v>5184</v>
      </c>
      <c r="BS4217" t="s">
        <v>17912</v>
      </c>
      <c r="BX4217" t="s">
        <v>18062</v>
      </c>
      <c r="BY4217" t="s">
        <v>18064</v>
      </c>
      <c r="BZ4217">
        <v>33183</v>
      </c>
      <c r="CA4217">
        <v>-120.804299939066</v>
      </c>
      <c r="CB4217">
        <v>37.523946039704803</v>
      </c>
      <c r="CD4217">
        <f xml:space="preserve"> _xlfn.XLOOKUP(AB4217,[1]Sheet1!B:B,[1]Sheet1!Y:Y,"Not Found")</f>
        <v>96593</v>
      </c>
      <c r="CE4217">
        <f xml:space="preserve"> _xlfn.XLOOKUP(AB4217,[1]Sheet1!B:B,[1]Sheet1!AA:AA, "Not Found")</f>
        <v>114843</v>
      </c>
      <c r="CH4217">
        <f t="shared" ca="1" si="131"/>
        <v>0.70004726245504856</v>
      </c>
    </row>
    <row r="4218" spans="1:86" x14ac:dyDescent="0.3">
      <c r="A4218">
        <v>9216</v>
      </c>
      <c r="B4218" t="s">
        <v>0</v>
      </c>
      <c r="C4218" t="s">
        <v>18078</v>
      </c>
      <c r="D4218" s="3">
        <v>50710686071575</v>
      </c>
      <c r="E4218" t="s">
        <v>18062</v>
      </c>
      <c r="F4218" t="s">
        <v>18079</v>
      </c>
      <c r="G4218" t="s">
        <v>75</v>
      </c>
      <c r="H4218" t="s">
        <v>17912</v>
      </c>
      <c r="I4218" t="s">
        <v>18064</v>
      </c>
      <c r="J4218" t="s">
        <v>18080</v>
      </c>
      <c r="K4218" t="s">
        <v>113</v>
      </c>
      <c r="L4218" t="s">
        <v>9</v>
      </c>
      <c r="M4218" s="1">
        <v>29403</v>
      </c>
      <c r="O4218" t="s">
        <v>113</v>
      </c>
      <c r="P4218" t="s">
        <v>75</v>
      </c>
      <c r="Q4218" t="s">
        <v>96</v>
      </c>
      <c r="R4218" t="s">
        <v>12</v>
      </c>
      <c r="U4218" t="s">
        <v>12</v>
      </c>
      <c r="V4218" t="s">
        <v>12</v>
      </c>
      <c r="W4218" t="s">
        <v>13</v>
      </c>
      <c r="X4218" t="s">
        <v>12</v>
      </c>
      <c r="Y4218" t="s">
        <v>14</v>
      </c>
      <c r="Z4218" t="s">
        <v>18081</v>
      </c>
      <c r="AA4218" t="s">
        <v>18068</v>
      </c>
      <c r="AB4218">
        <v>95316</v>
      </c>
      <c r="AC4218" t="str">
        <f t="shared" si="130"/>
        <v>3701 Lester Rd., Denair, CA 95316</v>
      </c>
      <c r="AD4218" t="s">
        <v>17</v>
      </c>
      <c r="AE4218" t="s">
        <v>37</v>
      </c>
      <c r="AF4218" t="s">
        <v>935</v>
      </c>
      <c r="AG4218" t="s">
        <v>5333</v>
      </c>
      <c r="AH4218" t="s">
        <v>11466</v>
      </c>
      <c r="AI4218">
        <v>37.52568204</v>
      </c>
      <c r="AJ4218">
        <v>-120.80444794</v>
      </c>
      <c r="AK4218">
        <v>284</v>
      </c>
      <c r="AL4218">
        <v>2</v>
      </c>
      <c r="AM4218">
        <v>0.7</v>
      </c>
      <c r="AN4218">
        <v>3</v>
      </c>
      <c r="AO4218">
        <v>1.1000000000000001</v>
      </c>
      <c r="AP4218">
        <v>0</v>
      </c>
      <c r="AQ4218">
        <v>0</v>
      </c>
      <c r="AR4218">
        <v>3</v>
      </c>
      <c r="AS4218">
        <v>1.1000000000000001</v>
      </c>
      <c r="AT4218">
        <v>157</v>
      </c>
      <c r="AU4218">
        <v>55.3</v>
      </c>
      <c r="AV4218">
        <v>0</v>
      </c>
      <c r="AW4218">
        <v>0</v>
      </c>
      <c r="AX4218">
        <v>106</v>
      </c>
      <c r="AY4218">
        <v>37.299999999999997</v>
      </c>
      <c r="AZ4218">
        <v>11</v>
      </c>
      <c r="BA4218">
        <v>3.9</v>
      </c>
      <c r="BB4218">
        <v>2</v>
      </c>
      <c r="BC4218">
        <v>0.7</v>
      </c>
      <c r="BD4218">
        <v>70</v>
      </c>
      <c r="BE4218">
        <v>24.6</v>
      </c>
      <c r="BF4218">
        <v>0</v>
      </c>
      <c r="BG4218">
        <v>0</v>
      </c>
      <c r="BH4218">
        <v>25</v>
      </c>
      <c r="BI4218">
        <v>8.8000000000000007</v>
      </c>
      <c r="BJ4218">
        <v>5</v>
      </c>
      <c r="BK4218">
        <v>1.8</v>
      </c>
      <c r="BL4218">
        <v>200</v>
      </c>
      <c r="BM4218">
        <v>70.400000000000006</v>
      </c>
      <c r="BN4218">
        <v>38</v>
      </c>
      <c r="BO4218">
        <v>13.4</v>
      </c>
      <c r="BP4218">
        <v>199</v>
      </c>
      <c r="BQ4218">
        <v>70.099999999999994</v>
      </c>
      <c r="BR4218" t="s">
        <v>5184</v>
      </c>
      <c r="BS4218" t="s">
        <v>17912</v>
      </c>
      <c r="BX4218" t="s">
        <v>18062</v>
      </c>
      <c r="BY4218" t="s">
        <v>18064</v>
      </c>
      <c r="BZ4218">
        <v>33184</v>
      </c>
      <c r="CA4218">
        <v>-120.804447938877</v>
      </c>
      <c r="CB4218">
        <v>37.525682039559896</v>
      </c>
      <c r="CD4218">
        <f xml:space="preserve"> _xlfn.XLOOKUP(AB4218,[1]Sheet1!B:B,[1]Sheet1!Y:Y,"Not Found")</f>
        <v>96593</v>
      </c>
      <c r="CE4218">
        <f xml:space="preserve"> _xlfn.XLOOKUP(AB4218,[1]Sheet1!B:B,[1]Sheet1!AA:AA, "Not Found")</f>
        <v>114843</v>
      </c>
      <c r="CH4218">
        <f t="shared" ca="1" si="131"/>
        <v>0.32775785862935658</v>
      </c>
    </row>
    <row r="4219" spans="1:86" x14ac:dyDescent="0.3">
      <c r="A4219">
        <v>9217</v>
      </c>
      <c r="B4219" t="s">
        <v>0</v>
      </c>
      <c r="C4219" t="s">
        <v>18082</v>
      </c>
      <c r="D4219" s="3">
        <v>50710760101493</v>
      </c>
      <c r="E4219" t="s">
        <v>17940</v>
      </c>
      <c r="F4219" t="s">
        <v>18083</v>
      </c>
      <c r="G4219" t="s">
        <v>75</v>
      </c>
      <c r="H4219" t="s">
        <v>17912</v>
      </c>
      <c r="I4219" t="s">
        <v>17941</v>
      </c>
      <c r="J4219" t="s">
        <v>18084</v>
      </c>
      <c r="K4219" t="s">
        <v>113</v>
      </c>
      <c r="L4219" t="s">
        <v>9</v>
      </c>
      <c r="M4219" s="1">
        <v>37860</v>
      </c>
      <c r="O4219" t="s">
        <v>113</v>
      </c>
      <c r="P4219" t="s">
        <v>10</v>
      </c>
      <c r="Q4219" t="s">
        <v>96</v>
      </c>
      <c r="R4219" t="s">
        <v>12</v>
      </c>
      <c r="U4219" t="s">
        <v>12</v>
      </c>
      <c r="V4219" t="s">
        <v>12</v>
      </c>
      <c r="W4219" t="s">
        <v>13</v>
      </c>
      <c r="X4219" t="s">
        <v>12</v>
      </c>
      <c r="Y4219" t="s">
        <v>14</v>
      </c>
      <c r="Z4219" t="s">
        <v>18085</v>
      </c>
      <c r="AA4219" t="s">
        <v>17917</v>
      </c>
      <c r="AB4219">
        <v>95357</v>
      </c>
      <c r="AC4219" t="str">
        <f t="shared" si="130"/>
        <v>400 Frazine Rd., Modesto, CA 95357</v>
      </c>
      <c r="AD4219" t="s">
        <v>17</v>
      </c>
      <c r="AE4219" t="s">
        <v>11402</v>
      </c>
      <c r="AF4219" t="s">
        <v>935</v>
      </c>
      <c r="AG4219" t="s">
        <v>5333</v>
      </c>
      <c r="AH4219" t="s">
        <v>225</v>
      </c>
      <c r="AI4219">
        <v>37.643205039999998</v>
      </c>
      <c r="AJ4219">
        <v>-120.91001297</v>
      </c>
      <c r="AK4219">
        <v>601</v>
      </c>
      <c r="AL4219">
        <v>22</v>
      </c>
      <c r="AM4219">
        <v>3.7</v>
      </c>
      <c r="AN4219">
        <v>1</v>
      </c>
      <c r="AO4219">
        <v>0.2</v>
      </c>
      <c r="AP4219">
        <v>16</v>
      </c>
      <c r="AQ4219">
        <v>2.7</v>
      </c>
      <c r="AR4219">
        <v>5</v>
      </c>
      <c r="AS4219">
        <v>0.8</v>
      </c>
      <c r="AT4219">
        <v>420</v>
      </c>
      <c r="AU4219">
        <v>69.900000000000006</v>
      </c>
      <c r="AV4219">
        <v>10</v>
      </c>
      <c r="AW4219">
        <v>1.7</v>
      </c>
      <c r="AX4219">
        <v>102</v>
      </c>
      <c r="AY4219">
        <v>17</v>
      </c>
      <c r="AZ4219">
        <v>23</v>
      </c>
      <c r="BA4219">
        <v>3.8</v>
      </c>
      <c r="BB4219">
        <v>2</v>
      </c>
      <c r="BC4219">
        <v>0.3</v>
      </c>
      <c r="BD4219">
        <v>135</v>
      </c>
      <c r="BE4219">
        <v>22.5</v>
      </c>
      <c r="BF4219">
        <v>2</v>
      </c>
      <c r="BG4219">
        <v>0.3</v>
      </c>
      <c r="BH4219">
        <v>28</v>
      </c>
      <c r="BI4219">
        <v>4.7</v>
      </c>
      <c r="BJ4219">
        <v>10</v>
      </c>
      <c r="BK4219">
        <v>1.7</v>
      </c>
      <c r="BL4219">
        <v>500</v>
      </c>
      <c r="BM4219">
        <v>83.2</v>
      </c>
      <c r="BN4219">
        <v>70</v>
      </c>
      <c r="BO4219">
        <v>11.6</v>
      </c>
      <c r="BP4219">
        <v>493</v>
      </c>
      <c r="BQ4219">
        <v>82</v>
      </c>
      <c r="BR4219" t="s">
        <v>5184</v>
      </c>
      <c r="BS4219" t="s">
        <v>17912</v>
      </c>
      <c r="BT4219" t="s">
        <v>17940</v>
      </c>
      <c r="BU4219" t="s">
        <v>17941</v>
      </c>
      <c r="BV4219" t="s">
        <v>17920</v>
      </c>
      <c r="BW4219" t="s">
        <v>17921</v>
      </c>
      <c r="BZ4219">
        <v>33459</v>
      </c>
      <c r="CA4219">
        <v>-120.91001296863099</v>
      </c>
      <c r="CB4219">
        <v>37.643205042310598</v>
      </c>
      <c r="CD4219">
        <f xml:space="preserve"> _xlfn.XLOOKUP(AB4219,[1]Sheet1!B:B,[1]Sheet1!Y:Y,"Not Found")</f>
        <v>94066</v>
      </c>
      <c r="CE4219">
        <f xml:space="preserve"> _xlfn.XLOOKUP(AB4219,[1]Sheet1!B:B,[1]Sheet1!AA:AA, "Not Found")</f>
        <v>122201</v>
      </c>
      <c r="CH4219">
        <f t="shared" ca="1" si="131"/>
        <v>0.25260814634586792</v>
      </c>
    </row>
    <row r="4220" spans="1:86" x14ac:dyDescent="0.3">
      <c r="A4220">
        <v>9218</v>
      </c>
      <c r="B4220" t="s">
        <v>0</v>
      </c>
      <c r="C4220" t="s">
        <v>18086</v>
      </c>
      <c r="D4220" s="3">
        <v>50710766052518</v>
      </c>
      <c r="E4220" t="s">
        <v>17940</v>
      </c>
      <c r="F4220" t="s">
        <v>18087</v>
      </c>
      <c r="G4220" t="s">
        <v>75</v>
      </c>
      <c r="H4220" t="s">
        <v>17912</v>
      </c>
      <c r="I4220" t="s">
        <v>17941</v>
      </c>
      <c r="J4220" t="s">
        <v>18088</v>
      </c>
      <c r="K4220" t="s">
        <v>35</v>
      </c>
      <c r="L4220" t="s">
        <v>9</v>
      </c>
      <c r="M4220" s="1">
        <v>29403</v>
      </c>
      <c r="O4220" t="s">
        <v>35</v>
      </c>
      <c r="P4220" t="s">
        <v>36</v>
      </c>
      <c r="Q4220" t="s">
        <v>75</v>
      </c>
      <c r="R4220" t="s">
        <v>12</v>
      </c>
      <c r="U4220" t="s">
        <v>12</v>
      </c>
      <c r="V4220" t="s">
        <v>12</v>
      </c>
      <c r="W4220" t="s">
        <v>13</v>
      </c>
      <c r="X4220" t="s">
        <v>12</v>
      </c>
      <c r="Y4220" t="s">
        <v>14</v>
      </c>
      <c r="Z4220" t="s">
        <v>18089</v>
      </c>
      <c r="AA4220" t="s">
        <v>17939</v>
      </c>
      <c r="AB4220">
        <v>95319</v>
      </c>
      <c r="AC4220" t="str">
        <f t="shared" si="130"/>
        <v>5201 First St, Empire, CA 95319</v>
      </c>
      <c r="AD4220" t="s">
        <v>17</v>
      </c>
      <c r="AE4220" t="s">
        <v>11402</v>
      </c>
      <c r="AF4220" t="s">
        <v>935</v>
      </c>
      <c r="AG4220" t="s">
        <v>5333</v>
      </c>
      <c r="AH4220" t="s">
        <v>225</v>
      </c>
      <c r="AI4220">
        <v>37.640105040000002</v>
      </c>
      <c r="AJ4220">
        <v>-120.89971297</v>
      </c>
      <c r="AK4220">
        <v>374</v>
      </c>
      <c r="AL4220">
        <v>5</v>
      </c>
      <c r="AM4220">
        <v>1.3</v>
      </c>
      <c r="AN4220">
        <v>0</v>
      </c>
      <c r="AO4220">
        <v>0</v>
      </c>
      <c r="AP4220">
        <v>2</v>
      </c>
      <c r="AQ4220">
        <v>0.5</v>
      </c>
      <c r="AR4220">
        <v>0</v>
      </c>
      <c r="AS4220">
        <v>0</v>
      </c>
      <c r="AT4220">
        <v>320</v>
      </c>
      <c r="AU4220">
        <v>85.6</v>
      </c>
      <c r="AV4220">
        <v>0</v>
      </c>
      <c r="AW4220">
        <v>0</v>
      </c>
      <c r="AX4220">
        <v>39</v>
      </c>
      <c r="AY4220">
        <v>10.4</v>
      </c>
      <c r="AZ4220">
        <v>8</v>
      </c>
      <c r="BA4220">
        <v>2.1</v>
      </c>
      <c r="BB4220">
        <v>0</v>
      </c>
      <c r="BC4220">
        <v>0</v>
      </c>
      <c r="BD4220">
        <v>177</v>
      </c>
      <c r="BE4220">
        <v>47.3</v>
      </c>
      <c r="BF4220">
        <v>1</v>
      </c>
      <c r="BG4220">
        <v>0.3</v>
      </c>
      <c r="BH4220">
        <v>26</v>
      </c>
      <c r="BI4220">
        <v>7</v>
      </c>
      <c r="BJ4220">
        <v>43</v>
      </c>
      <c r="BK4220">
        <v>11.5</v>
      </c>
      <c r="BL4220">
        <v>340</v>
      </c>
      <c r="BM4220">
        <v>90.9</v>
      </c>
      <c r="BN4220">
        <v>46</v>
      </c>
      <c r="BO4220">
        <v>12.3</v>
      </c>
      <c r="BP4220">
        <v>339</v>
      </c>
      <c r="BQ4220">
        <v>90.6</v>
      </c>
      <c r="BR4220" t="s">
        <v>5184</v>
      </c>
      <c r="BS4220" t="s">
        <v>17912</v>
      </c>
      <c r="BT4220" t="s">
        <v>17940</v>
      </c>
      <c r="BU4220" t="s">
        <v>17941</v>
      </c>
      <c r="BV4220" t="s">
        <v>17920</v>
      </c>
      <c r="BW4220" t="s">
        <v>17921</v>
      </c>
      <c r="BZ4220">
        <v>33455</v>
      </c>
      <c r="CA4220">
        <v>-120.899712966569</v>
      </c>
      <c r="CB4220">
        <v>37.640105042809601</v>
      </c>
      <c r="CD4220">
        <f xml:space="preserve"> _xlfn.XLOOKUP(AB4220,[1]Sheet1!B:B,[1]Sheet1!Y:Y,"Not Found")</f>
        <v>44904</v>
      </c>
      <c r="CE4220">
        <f xml:space="preserve"> _xlfn.XLOOKUP(AB4220,[1]Sheet1!B:B,[1]Sheet1!AA:AA, "Not Found")</f>
        <v>61254</v>
      </c>
      <c r="CH4220">
        <f t="shared" ca="1" si="131"/>
        <v>0.94425055817427916</v>
      </c>
    </row>
    <row r="4221" spans="1:86" x14ac:dyDescent="0.3">
      <c r="A4221">
        <v>9219</v>
      </c>
      <c r="B4221" t="s">
        <v>0</v>
      </c>
      <c r="C4221" t="s">
        <v>18090</v>
      </c>
      <c r="D4221" s="3">
        <v>50710766093504</v>
      </c>
      <c r="E4221" t="s">
        <v>17940</v>
      </c>
      <c r="F4221" t="s">
        <v>18091</v>
      </c>
      <c r="G4221" t="s">
        <v>75</v>
      </c>
      <c r="H4221" t="s">
        <v>17912</v>
      </c>
      <c r="I4221" t="s">
        <v>17941</v>
      </c>
      <c r="J4221" t="s">
        <v>18092</v>
      </c>
      <c r="K4221" t="s">
        <v>35</v>
      </c>
      <c r="L4221" t="s">
        <v>9</v>
      </c>
      <c r="M4221" s="1">
        <v>29403</v>
      </c>
      <c r="O4221" t="s">
        <v>35</v>
      </c>
      <c r="P4221" t="s">
        <v>36</v>
      </c>
      <c r="Q4221" t="s">
        <v>75</v>
      </c>
      <c r="R4221" t="s">
        <v>12</v>
      </c>
      <c r="U4221" t="s">
        <v>12</v>
      </c>
      <c r="V4221" t="s">
        <v>12</v>
      </c>
      <c r="W4221" t="s">
        <v>13</v>
      </c>
      <c r="X4221" t="s">
        <v>12</v>
      </c>
      <c r="Y4221" t="s">
        <v>14</v>
      </c>
      <c r="Z4221" t="s">
        <v>18093</v>
      </c>
      <c r="AA4221" t="s">
        <v>17917</v>
      </c>
      <c r="AB4221">
        <v>95354</v>
      </c>
      <c r="AC4221" t="str">
        <f t="shared" si="130"/>
        <v>400 Capistrano Dr., Modesto, CA 95354</v>
      </c>
      <c r="AD4221" t="s">
        <v>17</v>
      </c>
      <c r="AE4221" t="s">
        <v>11402</v>
      </c>
      <c r="AF4221" t="s">
        <v>935</v>
      </c>
      <c r="AG4221" t="s">
        <v>5333</v>
      </c>
      <c r="AH4221" t="s">
        <v>895</v>
      </c>
      <c r="AI4221">
        <v>37.643605039999997</v>
      </c>
      <c r="AJ4221">
        <v>-120.94171297</v>
      </c>
      <c r="AK4221">
        <v>468</v>
      </c>
      <c r="AL4221">
        <v>27</v>
      </c>
      <c r="AM4221">
        <v>5.8</v>
      </c>
      <c r="AN4221">
        <v>0</v>
      </c>
      <c r="AO4221">
        <v>0</v>
      </c>
      <c r="AP4221">
        <v>20</v>
      </c>
      <c r="AQ4221">
        <v>4.3</v>
      </c>
      <c r="AR4221">
        <v>0</v>
      </c>
      <c r="AS4221">
        <v>0</v>
      </c>
      <c r="AT4221">
        <v>338</v>
      </c>
      <c r="AU4221">
        <v>72.2</v>
      </c>
      <c r="AV4221">
        <v>6</v>
      </c>
      <c r="AW4221">
        <v>1.3</v>
      </c>
      <c r="AX4221">
        <v>52</v>
      </c>
      <c r="AY4221">
        <v>11.1</v>
      </c>
      <c r="AZ4221">
        <v>23</v>
      </c>
      <c r="BA4221">
        <v>4.9000000000000004</v>
      </c>
      <c r="BB4221">
        <v>2</v>
      </c>
      <c r="BC4221">
        <v>0.4</v>
      </c>
      <c r="BD4221">
        <v>119</v>
      </c>
      <c r="BE4221">
        <v>25.4</v>
      </c>
      <c r="BF4221">
        <v>0</v>
      </c>
      <c r="BG4221">
        <v>0</v>
      </c>
      <c r="BH4221">
        <v>35</v>
      </c>
      <c r="BI4221">
        <v>7.5</v>
      </c>
      <c r="BJ4221">
        <v>2</v>
      </c>
      <c r="BK4221">
        <v>0.4</v>
      </c>
      <c r="BL4221">
        <v>424</v>
      </c>
      <c r="BM4221">
        <v>90.6</v>
      </c>
      <c r="BN4221">
        <v>57</v>
      </c>
      <c r="BO4221">
        <v>12.2</v>
      </c>
      <c r="BP4221">
        <v>423</v>
      </c>
      <c r="BQ4221">
        <v>90.4</v>
      </c>
      <c r="BR4221" t="s">
        <v>5184</v>
      </c>
      <c r="BS4221" t="s">
        <v>17912</v>
      </c>
      <c r="BT4221" t="s">
        <v>17940</v>
      </c>
      <c r="BU4221" t="s">
        <v>17941</v>
      </c>
      <c r="BV4221" t="s">
        <v>17920</v>
      </c>
      <c r="BW4221" t="s">
        <v>17921</v>
      </c>
      <c r="BZ4221">
        <v>33454</v>
      </c>
      <c r="CA4221">
        <v>-120.941712973332</v>
      </c>
      <c r="CB4221">
        <v>37.6436050401459</v>
      </c>
      <c r="CD4221">
        <f xml:space="preserve"> _xlfn.XLOOKUP(AB4221,[1]Sheet1!B:B,[1]Sheet1!Y:Y,"Not Found")</f>
        <v>65643</v>
      </c>
      <c r="CE4221">
        <f xml:space="preserve"> _xlfn.XLOOKUP(AB4221,[1]Sheet1!B:B,[1]Sheet1!AA:AA, "Not Found")</f>
        <v>85694</v>
      </c>
      <c r="CH4221">
        <f t="shared" ca="1" si="131"/>
        <v>0.47513769107036075</v>
      </c>
    </row>
    <row r="4222" spans="1:86" x14ac:dyDescent="0.3">
      <c r="A4222">
        <v>9220</v>
      </c>
      <c r="B4222" t="s">
        <v>0</v>
      </c>
      <c r="C4222" t="s">
        <v>18094</v>
      </c>
      <c r="D4222" s="3">
        <v>50710766098180</v>
      </c>
      <c r="E4222" t="s">
        <v>17940</v>
      </c>
      <c r="F4222" t="s">
        <v>18095</v>
      </c>
      <c r="G4222" t="s">
        <v>75</v>
      </c>
      <c r="H4222" t="s">
        <v>17912</v>
      </c>
      <c r="I4222" t="s">
        <v>17941</v>
      </c>
      <c r="J4222" t="s">
        <v>18096</v>
      </c>
      <c r="K4222" t="s">
        <v>35</v>
      </c>
      <c r="L4222" t="s">
        <v>9</v>
      </c>
      <c r="M4222" s="1">
        <v>29403</v>
      </c>
      <c r="O4222" t="s">
        <v>35</v>
      </c>
      <c r="P4222" t="s">
        <v>36</v>
      </c>
      <c r="Q4222" t="s">
        <v>75</v>
      </c>
      <c r="R4222" t="s">
        <v>12</v>
      </c>
      <c r="U4222" t="s">
        <v>12</v>
      </c>
      <c r="V4222" t="s">
        <v>12</v>
      </c>
      <c r="W4222" t="s">
        <v>13</v>
      </c>
      <c r="X4222" t="s">
        <v>12</v>
      </c>
      <c r="Y4222" t="s">
        <v>58</v>
      </c>
      <c r="Z4222" t="s">
        <v>18097</v>
      </c>
      <c r="AA4222" t="s">
        <v>17917</v>
      </c>
      <c r="AB4222">
        <v>95355</v>
      </c>
      <c r="AC4222" t="str">
        <f t="shared" si="130"/>
        <v>3420 East Orangeburg Ave., Modesto, CA 95355</v>
      </c>
      <c r="AD4222" t="s">
        <v>17</v>
      </c>
      <c r="AE4222" t="s">
        <v>37</v>
      </c>
      <c r="AF4222" t="s">
        <v>935</v>
      </c>
      <c r="AG4222" t="s">
        <v>5333</v>
      </c>
      <c r="AH4222" t="s">
        <v>895</v>
      </c>
      <c r="AI4222">
        <v>37.662605040000003</v>
      </c>
      <c r="AJ4222">
        <v>-120.93181297</v>
      </c>
      <c r="AK4222">
        <v>484</v>
      </c>
      <c r="AL4222">
        <v>34</v>
      </c>
      <c r="AM4222">
        <v>7</v>
      </c>
      <c r="AN4222">
        <v>1</v>
      </c>
      <c r="AO4222">
        <v>0.2</v>
      </c>
      <c r="AP4222">
        <v>21</v>
      </c>
      <c r="AQ4222">
        <v>4.3</v>
      </c>
      <c r="AR4222">
        <v>9</v>
      </c>
      <c r="AS4222">
        <v>1.9</v>
      </c>
      <c r="AT4222">
        <v>275</v>
      </c>
      <c r="AU4222">
        <v>56.8</v>
      </c>
      <c r="AV4222">
        <v>1</v>
      </c>
      <c r="AW4222">
        <v>0.2</v>
      </c>
      <c r="AX4222">
        <v>124</v>
      </c>
      <c r="AY4222">
        <v>25.6</v>
      </c>
      <c r="AZ4222">
        <v>19</v>
      </c>
      <c r="BA4222">
        <v>3.9</v>
      </c>
      <c r="BB4222">
        <v>0</v>
      </c>
      <c r="BC4222">
        <v>0</v>
      </c>
      <c r="BD4222">
        <v>68</v>
      </c>
      <c r="BE4222">
        <v>14</v>
      </c>
      <c r="BF4222">
        <v>3</v>
      </c>
      <c r="BG4222">
        <v>0.6</v>
      </c>
      <c r="BH4222">
        <v>30</v>
      </c>
      <c r="BI4222">
        <v>6.2</v>
      </c>
      <c r="BJ4222">
        <v>1</v>
      </c>
      <c r="BK4222">
        <v>0.2</v>
      </c>
      <c r="BL4222">
        <v>384</v>
      </c>
      <c r="BM4222">
        <v>79.3</v>
      </c>
      <c r="BN4222">
        <v>84</v>
      </c>
      <c r="BO4222">
        <v>17.399999999999999</v>
      </c>
      <c r="BP4222">
        <v>384</v>
      </c>
      <c r="BQ4222">
        <v>79.3</v>
      </c>
      <c r="BR4222" t="s">
        <v>5184</v>
      </c>
      <c r="BS4222" t="s">
        <v>17912</v>
      </c>
      <c r="BT4222" t="s">
        <v>17940</v>
      </c>
      <c r="BU4222" t="s">
        <v>17941</v>
      </c>
      <c r="BV4222" t="s">
        <v>17920</v>
      </c>
      <c r="BW4222" t="s">
        <v>17921</v>
      </c>
      <c r="BZ4222">
        <v>33456</v>
      </c>
      <c r="CA4222">
        <v>-120.931812974084</v>
      </c>
      <c r="CB4222">
        <v>37.662605041755697</v>
      </c>
      <c r="CD4222">
        <f xml:space="preserve"> _xlfn.XLOOKUP(AB4222,[1]Sheet1!B:B,[1]Sheet1!Y:Y,"Not Found")</f>
        <v>83460</v>
      </c>
      <c r="CE4222">
        <f xml:space="preserve"> _xlfn.XLOOKUP(AB4222,[1]Sheet1!B:B,[1]Sheet1!AA:AA, "Not Found")</f>
        <v>106803</v>
      </c>
      <c r="CH4222">
        <f t="shared" ca="1" si="131"/>
        <v>0.29165064023298548</v>
      </c>
    </row>
    <row r="4223" spans="1:86" x14ac:dyDescent="0.3">
      <c r="A4223">
        <v>9221</v>
      </c>
      <c r="B4223" t="s">
        <v>0</v>
      </c>
      <c r="C4223" t="s">
        <v>18098</v>
      </c>
      <c r="D4223" s="3">
        <v>50710766107932</v>
      </c>
      <c r="E4223" t="s">
        <v>17940</v>
      </c>
      <c r="F4223" t="s">
        <v>18099</v>
      </c>
      <c r="G4223" t="s">
        <v>75</v>
      </c>
      <c r="H4223" t="s">
        <v>17912</v>
      </c>
      <c r="I4223" t="s">
        <v>17941</v>
      </c>
      <c r="J4223" t="s">
        <v>18100</v>
      </c>
      <c r="K4223" t="s">
        <v>35</v>
      </c>
      <c r="L4223" t="s">
        <v>9</v>
      </c>
      <c r="M4223" s="1">
        <v>29403</v>
      </c>
      <c r="O4223" t="s">
        <v>35</v>
      </c>
      <c r="P4223" t="s">
        <v>36</v>
      </c>
      <c r="Q4223" t="s">
        <v>75</v>
      </c>
      <c r="R4223" t="s">
        <v>12</v>
      </c>
      <c r="U4223" t="s">
        <v>12</v>
      </c>
      <c r="V4223" t="s">
        <v>12</v>
      </c>
      <c r="W4223" t="s">
        <v>13</v>
      </c>
      <c r="X4223" t="s">
        <v>12</v>
      </c>
      <c r="Y4223" t="s">
        <v>14</v>
      </c>
      <c r="Z4223" t="s">
        <v>18101</v>
      </c>
      <c r="AA4223" t="s">
        <v>17917</v>
      </c>
      <c r="AB4223">
        <v>95357</v>
      </c>
      <c r="AC4223" t="str">
        <f t="shared" si="130"/>
        <v>512 North McClure Rd., Modesto, CA 95357</v>
      </c>
      <c r="AD4223" t="s">
        <v>17</v>
      </c>
      <c r="AE4223" t="s">
        <v>11402</v>
      </c>
      <c r="AF4223" t="s">
        <v>935</v>
      </c>
      <c r="AG4223" t="s">
        <v>5333</v>
      </c>
      <c r="AH4223" t="s">
        <v>895</v>
      </c>
      <c r="AI4223">
        <v>37.645805039999999</v>
      </c>
      <c r="AJ4223">
        <v>-120.92901297</v>
      </c>
      <c r="AK4223">
        <v>474</v>
      </c>
      <c r="AL4223">
        <v>29</v>
      </c>
      <c r="AM4223">
        <v>6.1</v>
      </c>
      <c r="AN4223">
        <v>2</v>
      </c>
      <c r="AO4223">
        <v>0.4</v>
      </c>
      <c r="AP4223">
        <v>42</v>
      </c>
      <c r="AQ4223">
        <v>8.9</v>
      </c>
      <c r="AR4223">
        <v>5</v>
      </c>
      <c r="AS4223">
        <v>1.1000000000000001</v>
      </c>
      <c r="AT4223">
        <v>284</v>
      </c>
      <c r="AU4223">
        <v>59.9</v>
      </c>
      <c r="AV4223">
        <v>22</v>
      </c>
      <c r="AW4223">
        <v>4.5999999999999996</v>
      </c>
      <c r="AX4223">
        <v>74</v>
      </c>
      <c r="AY4223">
        <v>15.6</v>
      </c>
      <c r="AZ4223">
        <v>15</v>
      </c>
      <c r="BA4223">
        <v>3.2</v>
      </c>
      <c r="BB4223">
        <v>1</v>
      </c>
      <c r="BC4223">
        <v>0.2</v>
      </c>
      <c r="BD4223">
        <v>113</v>
      </c>
      <c r="BE4223">
        <v>23.8</v>
      </c>
      <c r="BF4223">
        <v>1</v>
      </c>
      <c r="BG4223">
        <v>0.2</v>
      </c>
      <c r="BH4223">
        <v>28</v>
      </c>
      <c r="BI4223">
        <v>5.9</v>
      </c>
      <c r="BJ4223">
        <v>2</v>
      </c>
      <c r="BK4223">
        <v>0.4</v>
      </c>
      <c r="BL4223">
        <v>361</v>
      </c>
      <c r="BM4223">
        <v>76.2</v>
      </c>
      <c r="BN4223">
        <v>45</v>
      </c>
      <c r="BO4223">
        <v>9.5</v>
      </c>
      <c r="BP4223">
        <v>361</v>
      </c>
      <c r="BQ4223">
        <v>76.2</v>
      </c>
      <c r="BR4223" t="s">
        <v>5184</v>
      </c>
      <c r="BS4223" t="s">
        <v>17912</v>
      </c>
      <c r="BT4223" t="s">
        <v>17940</v>
      </c>
      <c r="BU4223" t="s">
        <v>17941</v>
      </c>
      <c r="BV4223" t="s">
        <v>17920</v>
      </c>
      <c r="BW4223" t="s">
        <v>17921</v>
      </c>
      <c r="BZ4223">
        <v>33458</v>
      </c>
      <c r="CA4223">
        <v>-120.929012971829</v>
      </c>
      <c r="CB4223">
        <v>37.645805040783401</v>
      </c>
      <c r="CD4223">
        <f xml:space="preserve"> _xlfn.XLOOKUP(AB4223,[1]Sheet1!B:B,[1]Sheet1!Y:Y,"Not Found")</f>
        <v>94066</v>
      </c>
      <c r="CE4223">
        <f xml:space="preserve"> _xlfn.XLOOKUP(AB4223,[1]Sheet1!B:B,[1]Sheet1!AA:AA, "Not Found")</f>
        <v>122201</v>
      </c>
      <c r="CH4223">
        <f t="shared" ca="1" si="131"/>
        <v>0.53356793886929643</v>
      </c>
    </row>
    <row r="4224" spans="1:86" x14ac:dyDescent="0.3">
      <c r="A4224">
        <v>9222</v>
      </c>
      <c r="B4224" t="s">
        <v>0</v>
      </c>
      <c r="C4224" t="s">
        <v>18102</v>
      </c>
      <c r="D4224" s="3">
        <v>50710766111892</v>
      </c>
      <c r="E4224" t="s">
        <v>17940</v>
      </c>
      <c r="F4224" t="s">
        <v>18103</v>
      </c>
      <c r="G4224" t="s">
        <v>75</v>
      </c>
      <c r="H4224" t="s">
        <v>17912</v>
      </c>
      <c r="I4224" t="s">
        <v>17941</v>
      </c>
      <c r="J4224" t="s">
        <v>18104</v>
      </c>
      <c r="K4224" t="s">
        <v>35</v>
      </c>
      <c r="L4224" t="s">
        <v>9</v>
      </c>
      <c r="M4224" s="1">
        <v>34577</v>
      </c>
      <c r="O4224" t="s">
        <v>35</v>
      </c>
      <c r="P4224" t="s">
        <v>36</v>
      </c>
      <c r="Q4224" t="s">
        <v>75</v>
      </c>
      <c r="R4224" t="s">
        <v>12</v>
      </c>
      <c r="U4224" t="s">
        <v>12</v>
      </c>
      <c r="V4224" t="s">
        <v>12</v>
      </c>
      <c r="W4224" t="s">
        <v>13</v>
      </c>
      <c r="X4224" t="s">
        <v>12</v>
      </c>
      <c r="Y4224" t="s">
        <v>14</v>
      </c>
      <c r="Z4224" t="s">
        <v>18105</v>
      </c>
      <c r="AA4224" t="s">
        <v>17917</v>
      </c>
      <c r="AB4224">
        <v>95357</v>
      </c>
      <c r="AC4224" t="str">
        <f t="shared" si="130"/>
        <v>815 Frazine Rd., Modesto, CA 95357</v>
      </c>
      <c r="AD4224" t="s">
        <v>17</v>
      </c>
      <c r="AE4224" t="s">
        <v>11402</v>
      </c>
      <c r="AF4224" t="s">
        <v>935</v>
      </c>
      <c r="AG4224" t="s">
        <v>5333</v>
      </c>
      <c r="AH4224" t="s">
        <v>225</v>
      </c>
      <c r="AI4224">
        <v>37.653805040000002</v>
      </c>
      <c r="AJ4224">
        <v>-120.91301297</v>
      </c>
      <c r="AK4224">
        <v>417</v>
      </c>
      <c r="AL4224">
        <v>6</v>
      </c>
      <c r="AM4224">
        <v>1.4</v>
      </c>
      <c r="AN4224">
        <v>0</v>
      </c>
      <c r="AO4224">
        <v>0</v>
      </c>
      <c r="AP4224">
        <v>17</v>
      </c>
      <c r="AQ4224">
        <v>4.0999999999999996</v>
      </c>
      <c r="AR4224">
        <v>2</v>
      </c>
      <c r="AS4224">
        <v>0.5</v>
      </c>
      <c r="AT4224">
        <v>298</v>
      </c>
      <c r="AU4224">
        <v>71.5</v>
      </c>
      <c r="AV4224">
        <v>2</v>
      </c>
      <c r="AW4224">
        <v>0.5</v>
      </c>
      <c r="AX4224">
        <v>81</v>
      </c>
      <c r="AY4224">
        <v>19.399999999999999</v>
      </c>
      <c r="AZ4224">
        <v>10</v>
      </c>
      <c r="BA4224">
        <v>2.4</v>
      </c>
      <c r="BB4224">
        <v>1</v>
      </c>
      <c r="BC4224">
        <v>0.2</v>
      </c>
      <c r="BD4224">
        <v>113</v>
      </c>
      <c r="BE4224">
        <v>27.1</v>
      </c>
      <c r="BF4224">
        <v>3</v>
      </c>
      <c r="BG4224">
        <v>0.7</v>
      </c>
      <c r="BH4224">
        <v>30</v>
      </c>
      <c r="BI4224">
        <v>7.2</v>
      </c>
      <c r="BJ4224">
        <v>5</v>
      </c>
      <c r="BK4224">
        <v>1.2</v>
      </c>
      <c r="BL4224">
        <v>321</v>
      </c>
      <c r="BM4224">
        <v>77</v>
      </c>
      <c r="BN4224">
        <v>50</v>
      </c>
      <c r="BO4224">
        <v>12</v>
      </c>
      <c r="BP4224">
        <v>319</v>
      </c>
      <c r="BQ4224">
        <v>76.5</v>
      </c>
      <c r="BR4224" t="s">
        <v>5184</v>
      </c>
      <c r="BS4224" t="s">
        <v>17912</v>
      </c>
      <c r="BT4224" t="s">
        <v>17940</v>
      </c>
      <c r="BU4224" t="s">
        <v>17941</v>
      </c>
      <c r="BV4224" t="s">
        <v>17920</v>
      </c>
      <c r="BW4224" t="s">
        <v>17921</v>
      </c>
      <c r="BZ4224">
        <v>33457</v>
      </c>
      <c r="CA4224">
        <v>-120.913012969531</v>
      </c>
      <c r="CB4224">
        <v>37.653805042711703</v>
      </c>
      <c r="CD4224">
        <f xml:space="preserve"> _xlfn.XLOOKUP(AB4224,[1]Sheet1!B:B,[1]Sheet1!Y:Y,"Not Found")</f>
        <v>94066</v>
      </c>
      <c r="CE4224">
        <f xml:space="preserve"> _xlfn.XLOOKUP(AB4224,[1]Sheet1!B:B,[1]Sheet1!AA:AA, "Not Found")</f>
        <v>122201</v>
      </c>
      <c r="CH4224">
        <f t="shared" ca="1" si="131"/>
        <v>0.17866448929077383</v>
      </c>
    </row>
    <row r="4225" spans="1:86" x14ac:dyDescent="0.3">
      <c r="A4225">
        <v>9223</v>
      </c>
      <c r="B4225" t="s">
        <v>0</v>
      </c>
      <c r="C4225" t="s">
        <v>18106</v>
      </c>
      <c r="D4225" s="3">
        <v>50710840120089</v>
      </c>
      <c r="E4225" t="s">
        <v>18107</v>
      </c>
      <c r="F4225" t="s">
        <v>18108</v>
      </c>
      <c r="G4225" t="s">
        <v>75</v>
      </c>
      <c r="H4225" t="s">
        <v>17912</v>
      </c>
      <c r="I4225" t="s">
        <v>18109</v>
      </c>
      <c r="J4225" t="s">
        <v>18110</v>
      </c>
      <c r="K4225" t="s">
        <v>35</v>
      </c>
      <c r="L4225" t="s">
        <v>9</v>
      </c>
      <c r="M4225" s="1">
        <v>40043</v>
      </c>
      <c r="O4225" t="s">
        <v>35</v>
      </c>
      <c r="P4225" t="s">
        <v>36</v>
      </c>
      <c r="Q4225" t="s">
        <v>96</v>
      </c>
      <c r="R4225" t="s">
        <v>13</v>
      </c>
      <c r="S4225" t="s">
        <v>18111</v>
      </c>
      <c r="T4225" t="s">
        <v>828</v>
      </c>
      <c r="U4225" t="s">
        <v>12</v>
      </c>
      <c r="V4225" t="s">
        <v>12</v>
      </c>
      <c r="W4225" t="s">
        <v>13</v>
      </c>
      <c r="X4225" t="s">
        <v>12</v>
      </c>
      <c r="Y4225" t="s">
        <v>14</v>
      </c>
      <c r="Z4225" t="s">
        <v>18112</v>
      </c>
      <c r="AA4225" t="s">
        <v>18068</v>
      </c>
      <c r="AB4225">
        <v>95316</v>
      </c>
      <c r="AC4225" t="str">
        <f t="shared" si="130"/>
        <v>4500 South Gratton Rd., Denair, CA 95316</v>
      </c>
      <c r="AD4225" t="s">
        <v>17</v>
      </c>
      <c r="AE4225" t="s">
        <v>37</v>
      </c>
      <c r="AF4225" t="s">
        <v>935</v>
      </c>
      <c r="AG4225" t="s">
        <v>5333</v>
      </c>
      <c r="AH4225" t="s">
        <v>602</v>
      </c>
      <c r="AI4225">
        <v>37.572584050000003</v>
      </c>
      <c r="AJ4225">
        <v>-120.79142994</v>
      </c>
      <c r="AK4225">
        <v>117</v>
      </c>
      <c r="AL4225">
        <v>1</v>
      </c>
      <c r="AM4225">
        <v>0.9</v>
      </c>
      <c r="AN4225">
        <v>0</v>
      </c>
      <c r="AO4225">
        <v>0</v>
      </c>
      <c r="AP4225">
        <v>2</v>
      </c>
      <c r="AQ4225">
        <v>1.7</v>
      </c>
      <c r="AR4225">
        <v>1</v>
      </c>
      <c r="AS4225">
        <v>0.9</v>
      </c>
      <c r="AT4225">
        <v>28</v>
      </c>
      <c r="AU4225">
        <v>23.9</v>
      </c>
      <c r="AV4225">
        <v>0</v>
      </c>
      <c r="AW4225">
        <v>0</v>
      </c>
      <c r="AX4225">
        <v>84</v>
      </c>
      <c r="AY4225">
        <v>71.8</v>
      </c>
      <c r="AZ4225">
        <v>1</v>
      </c>
      <c r="BA4225">
        <v>0.9</v>
      </c>
      <c r="BB4225">
        <v>0</v>
      </c>
      <c r="BC4225">
        <v>0</v>
      </c>
      <c r="BD4225">
        <v>6</v>
      </c>
      <c r="BE4225">
        <v>5.0999999999999996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24</v>
      </c>
      <c r="BM4225">
        <v>20.5</v>
      </c>
      <c r="BN4225">
        <v>5</v>
      </c>
      <c r="BO4225">
        <v>4.3</v>
      </c>
      <c r="BP4225">
        <v>24</v>
      </c>
      <c r="BQ4225">
        <v>20.5</v>
      </c>
      <c r="BR4225" t="s">
        <v>5184</v>
      </c>
      <c r="BS4225" t="s">
        <v>17912</v>
      </c>
      <c r="BT4225" t="s">
        <v>18107</v>
      </c>
      <c r="BU4225" t="s">
        <v>18109</v>
      </c>
      <c r="BX4225" t="s">
        <v>18113</v>
      </c>
      <c r="BY4225" t="s">
        <v>18114</v>
      </c>
      <c r="BZ4225">
        <v>34120</v>
      </c>
      <c r="CA4225">
        <v>-120.791429942889</v>
      </c>
      <c r="CB4225">
        <v>37.572584045193402</v>
      </c>
      <c r="CD4225">
        <f xml:space="preserve"> _xlfn.XLOOKUP(AB4225,[1]Sheet1!B:B,[1]Sheet1!Y:Y,"Not Found")</f>
        <v>96593</v>
      </c>
      <c r="CE4225">
        <f xml:space="preserve"> _xlfn.XLOOKUP(AB4225,[1]Sheet1!B:B,[1]Sheet1!AA:AA, "Not Found")</f>
        <v>114843</v>
      </c>
      <c r="CH4225">
        <f t="shared" ca="1" si="131"/>
        <v>0.23091079947243009</v>
      </c>
    </row>
    <row r="4226" spans="1:86" x14ac:dyDescent="0.3">
      <c r="A4226">
        <v>9224</v>
      </c>
      <c r="B4226" t="s">
        <v>0</v>
      </c>
      <c r="C4226" t="s">
        <v>18115</v>
      </c>
      <c r="D4226" s="3">
        <v>50710846052534</v>
      </c>
      <c r="E4226" t="s">
        <v>18107</v>
      </c>
      <c r="F4226" t="s">
        <v>18116</v>
      </c>
      <c r="G4226" t="s">
        <v>75</v>
      </c>
      <c r="H4226" t="s">
        <v>17912</v>
      </c>
      <c r="I4226" t="s">
        <v>18109</v>
      </c>
      <c r="J4226" t="s">
        <v>18109</v>
      </c>
      <c r="K4226" t="s">
        <v>35</v>
      </c>
      <c r="L4226" t="s">
        <v>9</v>
      </c>
      <c r="M4226" s="1">
        <v>29403</v>
      </c>
      <c r="O4226" t="s">
        <v>35</v>
      </c>
      <c r="P4226" t="s">
        <v>36</v>
      </c>
      <c r="Q4226" t="s">
        <v>96</v>
      </c>
      <c r="R4226" t="s">
        <v>12</v>
      </c>
      <c r="U4226" t="s">
        <v>12</v>
      </c>
      <c r="V4226" t="s">
        <v>12</v>
      </c>
      <c r="W4226" t="s">
        <v>13</v>
      </c>
      <c r="X4226" t="s">
        <v>12</v>
      </c>
      <c r="Y4226" t="s">
        <v>14</v>
      </c>
      <c r="Z4226" t="s">
        <v>18112</v>
      </c>
      <c r="AA4226" t="s">
        <v>18068</v>
      </c>
      <c r="AB4226">
        <v>95316</v>
      </c>
      <c r="AC4226" t="str">
        <f t="shared" ref="AC4226:AC4289" si="132">Z4226 &amp; ", " &amp; AA4226 &amp;", CA " &amp;AB4226</f>
        <v>4500 South Gratton Rd., Denair, CA 95316</v>
      </c>
      <c r="AD4226" t="s">
        <v>17</v>
      </c>
      <c r="AE4226" t="s">
        <v>37</v>
      </c>
      <c r="AF4226" t="s">
        <v>935</v>
      </c>
      <c r="AG4226" t="s">
        <v>5333</v>
      </c>
      <c r="AH4226" t="s">
        <v>602</v>
      </c>
      <c r="AI4226">
        <v>37.572584050000003</v>
      </c>
      <c r="AJ4226">
        <v>-120.79142994</v>
      </c>
      <c r="AK4226">
        <v>22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4.5</v>
      </c>
      <c r="AT4226">
        <v>3</v>
      </c>
      <c r="AU4226">
        <v>13.6</v>
      </c>
      <c r="AV4226">
        <v>0</v>
      </c>
      <c r="AW4226">
        <v>0</v>
      </c>
      <c r="AX4226">
        <v>18</v>
      </c>
      <c r="AY4226">
        <v>81.8</v>
      </c>
      <c r="AZ4226">
        <v>0</v>
      </c>
      <c r="BA4226">
        <v>0</v>
      </c>
      <c r="BB4226">
        <v>0</v>
      </c>
      <c r="BC4226">
        <v>0</v>
      </c>
      <c r="BD4226">
        <v>2</v>
      </c>
      <c r="BE4226">
        <v>9.1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7</v>
      </c>
      <c r="BM4226">
        <v>31.8</v>
      </c>
      <c r="BN4226">
        <v>2</v>
      </c>
      <c r="BO4226">
        <v>9.1</v>
      </c>
      <c r="BP4226">
        <v>7</v>
      </c>
      <c r="BQ4226">
        <v>31.8</v>
      </c>
      <c r="BR4226" t="s">
        <v>5184</v>
      </c>
      <c r="BS4226" t="s">
        <v>17912</v>
      </c>
      <c r="BT4226" t="s">
        <v>18107</v>
      </c>
      <c r="BU4226" t="s">
        <v>18109</v>
      </c>
      <c r="BX4226" t="s">
        <v>18113</v>
      </c>
      <c r="BY4226" t="s">
        <v>18114</v>
      </c>
      <c r="BZ4226">
        <v>34119</v>
      </c>
      <c r="CA4226">
        <v>-120.791429942889</v>
      </c>
      <c r="CB4226">
        <v>37.572584045193402</v>
      </c>
      <c r="CD4226">
        <f xml:space="preserve"> _xlfn.XLOOKUP(AB4226,[1]Sheet1!B:B,[1]Sheet1!Y:Y,"Not Found")</f>
        <v>96593</v>
      </c>
      <c r="CE4226">
        <f xml:space="preserve"> _xlfn.XLOOKUP(AB4226,[1]Sheet1!B:B,[1]Sheet1!AA:AA, "Not Found")</f>
        <v>114843</v>
      </c>
      <c r="CH4226">
        <f t="shared" ref="CH4226:CH4289" ca="1" si="133">RAND()</f>
        <v>0.15498223311528614</v>
      </c>
    </row>
    <row r="4227" spans="1:86" x14ac:dyDescent="0.3">
      <c r="A4227">
        <v>9225</v>
      </c>
      <c r="B4227" t="s">
        <v>0</v>
      </c>
      <c r="C4227" t="s">
        <v>18117</v>
      </c>
      <c r="D4227" s="3">
        <v>50710926052542</v>
      </c>
      <c r="E4227" t="s">
        <v>17933</v>
      </c>
      <c r="F4227" t="s">
        <v>18118</v>
      </c>
      <c r="G4227" t="s">
        <v>75</v>
      </c>
      <c r="H4227" t="s">
        <v>17912</v>
      </c>
      <c r="I4227" t="s">
        <v>17934</v>
      </c>
      <c r="J4227" t="s">
        <v>18119</v>
      </c>
      <c r="K4227" t="s">
        <v>35</v>
      </c>
      <c r="L4227" t="s">
        <v>9</v>
      </c>
      <c r="M4227" s="1">
        <v>19176</v>
      </c>
      <c r="O4227" t="s">
        <v>35</v>
      </c>
      <c r="P4227" t="s">
        <v>36</v>
      </c>
      <c r="Q4227" t="s">
        <v>96</v>
      </c>
      <c r="R4227" t="s">
        <v>12</v>
      </c>
      <c r="U4227" t="s">
        <v>12</v>
      </c>
      <c r="V4227" t="s">
        <v>12</v>
      </c>
      <c r="W4227" t="s">
        <v>13</v>
      </c>
      <c r="X4227" t="s">
        <v>12</v>
      </c>
      <c r="Y4227" t="s">
        <v>58</v>
      </c>
      <c r="Z4227" t="s">
        <v>18120</v>
      </c>
      <c r="AA4227" t="s">
        <v>17917</v>
      </c>
      <c r="AB4227">
        <v>95358</v>
      </c>
      <c r="AC4227" t="str">
        <f t="shared" si="132"/>
        <v>3930 Shoemake Ave., Modesto, CA 95358</v>
      </c>
      <c r="AD4227" t="s">
        <v>17</v>
      </c>
      <c r="AE4227" t="s">
        <v>11402</v>
      </c>
      <c r="AF4227" t="s">
        <v>935</v>
      </c>
      <c r="AG4227" t="s">
        <v>4</v>
      </c>
      <c r="AH4227" t="s">
        <v>602</v>
      </c>
      <c r="AI4227">
        <v>37.666777029999999</v>
      </c>
      <c r="AJ4227">
        <v>-121.066424</v>
      </c>
      <c r="AK4227">
        <v>720</v>
      </c>
      <c r="AL4227">
        <v>5</v>
      </c>
      <c r="AM4227">
        <v>0.7</v>
      </c>
      <c r="AN4227">
        <v>3</v>
      </c>
      <c r="AO4227">
        <v>0.4</v>
      </c>
      <c r="AP4227">
        <v>29</v>
      </c>
      <c r="AQ4227">
        <v>4</v>
      </c>
      <c r="AR4227">
        <v>2</v>
      </c>
      <c r="AS4227">
        <v>0.3</v>
      </c>
      <c r="AT4227">
        <v>397</v>
      </c>
      <c r="AU4227">
        <v>55.1</v>
      </c>
      <c r="AV4227">
        <v>2</v>
      </c>
      <c r="AW4227">
        <v>0.3</v>
      </c>
      <c r="AX4227">
        <v>248</v>
      </c>
      <c r="AY4227">
        <v>34.4</v>
      </c>
      <c r="AZ4227">
        <v>21</v>
      </c>
      <c r="BA4227">
        <v>2.9</v>
      </c>
      <c r="BB4227">
        <v>13</v>
      </c>
      <c r="BC4227">
        <v>1.8</v>
      </c>
      <c r="BD4227">
        <v>59</v>
      </c>
      <c r="BE4227">
        <v>8.1999999999999993</v>
      </c>
      <c r="BF4227">
        <v>3</v>
      </c>
      <c r="BG4227">
        <v>0.4</v>
      </c>
      <c r="BH4227">
        <v>14</v>
      </c>
      <c r="BI4227">
        <v>1.9</v>
      </c>
      <c r="BJ4227">
        <v>0</v>
      </c>
      <c r="BK4227">
        <v>0</v>
      </c>
      <c r="BL4227">
        <v>375</v>
      </c>
      <c r="BM4227">
        <v>52.1</v>
      </c>
      <c r="BN4227">
        <v>67</v>
      </c>
      <c r="BO4227">
        <v>9.3000000000000007</v>
      </c>
      <c r="BP4227">
        <v>372</v>
      </c>
      <c r="BQ4227">
        <v>51.7</v>
      </c>
      <c r="BR4227" t="s">
        <v>5184</v>
      </c>
      <c r="BS4227" t="s">
        <v>17912</v>
      </c>
      <c r="BT4227" t="s">
        <v>17933</v>
      </c>
      <c r="BU4227" t="s">
        <v>17934</v>
      </c>
      <c r="BV4227" t="s">
        <v>17920</v>
      </c>
      <c r="BW4227" t="s">
        <v>17921</v>
      </c>
      <c r="BZ4227">
        <v>34233</v>
      </c>
      <c r="CA4227">
        <v>-121.06642399610099</v>
      </c>
      <c r="CB4227">
        <v>37.666777033837</v>
      </c>
      <c r="CD4227">
        <f xml:space="preserve"> _xlfn.XLOOKUP(AB4227,[1]Sheet1!B:B,[1]Sheet1!Y:Y,"Not Found")</f>
        <v>74434</v>
      </c>
      <c r="CE4227">
        <f xml:space="preserve"> _xlfn.XLOOKUP(AB4227,[1]Sheet1!B:B,[1]Sheet1!AA:AA, "Not Found")</f>
        <v>98952</v>
      </c>
      <c r="CH4227">
        <f t="shared" ca="1" si="133"/>
        <v>0.94927069764471328</v>
      </c>
    </row>
    <row r="4228" spans="1:86" x14ac:dyDescent="0.3">
      <c r="A4228">
        <v>9226</v>
      </c>
      <c r="B4228" t="s">
        <v>0</v>
      </c>
      <c r="C4228" t="s">
        <v>18121</v>
      </c>
      <c r="D4228" s="3">
        <v>50710926112965</v>
      </c>
      <c r="E4228" t="s">
        <v>17933</v>
      </c>
      <c r="F4228" t="s">
        <v>18122</v>
      </c>
      <c r="G4228" t="s">
        <v>75</v>
      </c>
      <c r="H4228" t="s">
        <v>17912</v>
      </c>
      <c r="I4228" t="s">
        <v>17934</v>
      </c>
      <c r="J4228" t="s">
        <v>18123</v>
      </c>
      <c r="K4228" t="s">
        <v>483</v>
      </c>
      <c r="L4228" t="s">
        <v>9</v>
      </c>
      <c r="M4228" s="1">
        <v>34943</v>
      </c>
      <c r="O4228" t="s">
        <v>341</v>
      </c>
      <c r="P4228" t="s">
        <v>36</v>
      </c>
      <c r="Q4228" t="s">
        <v>11</v>
      </c>
      <c r="R4228" t="s">
        <v>13</v>
      </c>
      <c r="S4228" t="s">
        <v>18124</v>
      </c>
      <c r="T4228" t="s">
        <v>828</v>
      </c>
      <c r="U4228" t="s">
        <v>342</v>
      </c>
      <c r="V4228" t="s">
        <v>12</v>
      </c>
      <c r="W4228" t="s">
        <v>12</v>
      </c>
      <c r="X4228" t="s">
        <v>12</v>
      </c>
      <c r="Y4228" t="s">
        <v>14</v>
      </c>
      <c r="Z4228" t="s">
        <v>18125</v>
      </c>
      <c r="AA4228" t="s">
        <v>17917</v>
      </c>
      <c r="AB4228">
        <v>95358</v>
      </c>
      <c r="AC4228" t="str">
        <f t="shared" si="132"/>
        <v>3920 Shoemake Ave., Modesto, CA 95358</v>
      </c>
      <c r="AD4228" t="s">
        <v>17</v>
      </c>
      <c r="AE4228" t="s">
        <v>11402</v>
      </c>
      <c r="AF4228" t="s">
        <v>935</v>
      </c>
      <c r="AG4228" t="s">
        <v>4</v>
      </c>
      <c r="AH4228" t="s">
        <v>602</v>
      </c>
      <c r="AI4228">
        <v>37.666572029999998</v>
      </c>
      <c r="AJ4228">
        <v>-121.064652</v>
      </c>
      <c r="AK4228">
        <v>462</v>
      </c>
      <c r="AL4228">
        <v>8</v>
      </c>
      <c r="AM4228">
        <v>1.7</v>
      </c>
      <c r="AN4228">
        <v>0</v>
      </c>
      <c r="AO4228">
        <v>0</v>
      </c>
      <c r="AP4228">
        <v>14</v>
      </c>
      <c r="AQ4228">
        <v>3</v>
      </c>
      <c r="AR4228">
        <v>22</v>
      </c>
      <c r="AS4228">
        <v>4.8</v>
      </c>
      <c r="AT4228">
        <v>152</v>
      </c>
      <c r="AU4228">
        <v>32.9</v>
      </c>
      <c r="AV4228">
        <v>0</v>
      </c>
      <c r="AW4228">
        <v>0</v>
      </c>
      <c r="AX4228">
        <v>196</v>
      </c>
      <c r="AY4228">
        <v>42.4</v>
      </c>
      <c r="AZ4228">
        <v>40</v>
      </c>
      <c r="BA4228">
        <v>8.6999999999999993</v>
      </c>
      <c r="BB4228">
        <v>30</v>
      </c>
      <c r="BC4228">
        <v>6.5</v>
      </c>
      <c r="BD4228">
        <v>3</v>
      </c>
      <c r="BE4228">
        <v>0.6</v>
      </c>
      <c r="BF4228">
        <v>1</v>
      </c>
      <c r="BG4228">
        <v>0.2</v>
      </c>
      <c r="BH4228">
        <v>0</v>
      </c>
      <c r="BI4228">
        <v>0</v>
      </c>
      <c r="BJ4228">
        <v>0</v>
      </c>
      <c r="BK4228">
        <v>0</v>
      </c>
      <c r="BL4228">
        <v>221</v>
      </c>
      <c r="BM4228">
        <v>47.8</v>
      </c>
      <c r="BN4228">
        <v>27</v>
      </c>
      <c r="BO4228">
        <v>5.8</v>
      </c>
      <c r="BP4228">
        <v>209</v>
      </c>
      <c r="BQ4228">
        <v>45.2</v>
      </c>
      <c r="BR4228" t="s">
        <v>5184</v>
      </c>
      <c r="BS4228" t="s">
        <v>17912</v>
      </c>
      <c r="BT4228" t="s">
        <v>17933</v>
      </c>
      <c r="BU4228" t="s">
        <v>17934</v>
      </c>
      <c r="BV4228" t="s">
        <v>17920</v>
      </c>
      <c r="BW4228" t="s">
        <v>17921</v>
      </c>
      <c r="BZ4228">
        <v>34234</v>
      </c>
      <c r="CA4228">
        <v>-121.06465199537401</v>
      </c>
      <c r="CB4228">
        <v>37.666572032949297</v>
      </c>
      <c r="CD4228">
        <f xml:space="preserve"> _xlfn.XLOOKUP(AB4228,[1]Sheet1!B:B,[1]Sheet1!Y:Y,"Not Found")</f>
        <v>74434</v>
      </c>
      <c r="CE4228">
        <f xml:space="preserve"> _xlfn.XLOOKUP(AB4228,[1]Sheet1!B:B,[1]Sheet1!AA:AA, "Not Found")</f>
        <v>98952</v>
      </c>
      <c r="CH4228">
        <f t="shared" ca="1" si="133"/>
        <v>0.9329812596550191</v>
      </c>
    </row>
    <row r="4229" spans="1:86" x14ac:dyDescent="0.3">
      <c r="A4229">
        <v>9227</v>
      </c>
      <c r="B4229" t="s">
        <v>0</v>
      </c>
      <c r="C4229" t="s">
        <v>18126</v>
      </c>
      <c r="D4229" s="3">
        <v>50711006052559</v>
      </c>
      <c r="E4229" t="s">
        <v>18127</v>
      </c>
      <c r="F4229" t="s">
        <v>18128</v>
      </c>
      <c r="G4229" t="s">
        <v>75</v>
      </c>
      <c r="H4229" t="s">
        <v>17912</v>
      </c>
      <c r="I4229" t="s">
        <v>18129</v>
      </c>
      <c r="J4229" t="s">
        <v>9866</v>
      </c>
      <c r="K4229" t="s">
        <v>35</v>
      </c>
      <c r="L4229" t="s">
        <v>9</v>
      </c>
      <c r="M4229" s="1">
        <v>29403</v>
      </c>
      <c r="O4229" t="s">
        <v>35</v>
      </c>
      <c r="P4229" t="s">
        <v>36</v>
      </c>
      <c r="Q4229" t="s">
        <v>37</v>
      </c>
      <c r="R4229" t="s">
        <v>13</v>
      </c>
      <c r="S4229" t="s">
        <v>18130</v>
      </c>
      <c r="T4229" t="s">
        <v>828</v>
      </c>
      <c r="U4229" t="s">
        <v>12</v>
      </c>
      <c r="V4229" t="s">
        <v>12</v>
      </c>
      <c r="W4229" t="s">
        <v>13</v>
      </c>
      <c r="X4229" t="s">
        <v>12</v>
      </c>
      <c r="Y4229" t="s">
        <v>14</v>
      </c>
      <c r="Z4229" t="s">
        <v>18131</v>
      </c>
      <c r="AA4229" t="s">
        <v>18132</v>
      </c>
      <c r="AB4229">
        <v>95323</v>
      </c>
      <c r="AC4229" t="str">
        <f t="shared" si="132"/>
        <v>13306 Fourth St. Area A, Hickman, CA 95323</v>
      </c>
      <c r="AD4229" t="s">
        <v>17</v>
      </c>
      <c r="AE4229" t="s">
        <v>37</v>
      </c>
      <c r="AF4229" t="s">
        <v>935</v>
      </c>
      <c r="AG4229" t="s">
        <v>4</v>
      </c>
      <c r="AH4229" t="s">
        <v>832</v>
      </c>
      <c r="AI4229">
        <v>37.62064505</v>
      </c>
      <c r="AJ4229">
        <v>-120.74875494</v>
      </c>
      <c r="AK4229">
        <v>322</v>
      </c>
      <c r="AL4229">
        <v>0</v>
      </c>
      <c r="AM4229">
        <v>0</v>
      </c>
      <c r="AN4229">
        <v>0</v>
      </c>
      <c r="AO4229">
        <v>0</v>
      </c>
      <c r="AP4229">
        <v>3</v>
      </c>
      <c r="AQ4229">
        <v>0.9</v>
      </c>
      <c r="AR4229">
        <v>0</v>
      </c>
      <c r="AS4229">
        <v>0</v>
      </c>
      <c r="AT4229">
        <v>125</v>
      </c>
      <c r="AU4229">
        <v>38.799999999999997</v>
      </c>
      <c r="AV4229">
        <v>0</v>
      </c>
      <c r="AW4229">
        <v>0</v>
      </c>
      <c r="AX4229">
        <v>175</v>
      </c>
      <c r="AY4229">
        <v>54.3</v>
      </c>
      <c r="AZ4229">
        <v>16</v>
      </c>
      <c r="BA4229">
        <v>5</v>
      </c>
      <c r="BB4229">
        <v>3</v>
      </c>
      <c r="BC4229">
        <v>0.9</v>
      </c>
      <c r="BD4229">
        <v>47</v>
      </c>
      <c r="BE4229">
        <v>14.6</v>
      </c>
      <c r="BF4229">
        <v>1</v>
      </c>
      <c r="BG4229">
        <v>0.3</v>
      </c>
      <c r="BH4229">
        <v>15</v>
      </c>
      <c r="BI4229">
        <v>4.7</v>
      </c>
      <c r="BJ4229">
        <v>0</v>
      </c>
      <c r="BK4229">
        <v>0</v>
      </c>
      <c r="BL4229">
        <v>143</v>
      </c>
      <c r="BM4229">
        <v>44.4</v>
      </c>
      <c r="BN4229">
        <v>48</v>
      </c>
      <c r="BO4229">
        <v>14.9</v>
      </c>
      <c r="BP4229">
        <v>143</v>
      </c>
      <c r="BQ4229">
        <v>44.4</v>
      </c>
      <c r="BR4229" t="s">
        <v>5184</v>
      </c>
      <c r="BS4229" t="s">
        <v>17912</v>
      </c>
      <c r="BT4229" t="s">
        <v>18127</v>
      </c>
      <c r="BU4229" t="s">
        <v>18129</v>
      </c>
      <c r="BX4229" t="s">
        <v>18113</v>
      </c>
      <c r="BY4229" t="s">
        <v>18114</v>
      </c>
      <c r="BZ4229">
        <v>34309</v>
      </c>
      <c r="CA4229">
        <v>-120.748754941383</v>
      </c>
      <c r="CB4229">
        <v>37.620645052233698</v>
      </c>
      <c r="CD4229">
        <f xml:space="preserve"> _xlfn.XLOOKUP(AB4229,[1]Sheet1!B:B,[1]Sheet1!Y:Y,"Not Found")</f>
        <v>89188</v>
      </c>
      <c r="CE4229">
        <f xml:space="preserve"> _xlfn.XLOOKUP(AB4229,[1]Sheet1!B:B,[1]Sheet1!AA:AA, "Not Found")</f>
        <v>112857</v>
      </c>
      <c r="CH4229">
        <f t="shared" ca="1" si="133"/>
        <v>0.19500668467922899</v>
      </c>
    </row>
    <row r="4230" spans="1:86" x14ac:dyDescent="0.3">
      <c r="A4230">
        <v>9228</v>
      </c>
      <c r="B4230" t="s">
        <v>0</v>
      </c>
      <c r="C4230" t="s">
        <v>18133</v>
      </c>
      <c r="D4230" s="3">
        <v>50711006112627</v>
      </c>
      <c r="E4230" t="s">
        <v>18127</v>
      </c>
      <c r="F4230" t="s">
        <v>18134</v>
      </c>
      <c r="G4230" t="s">
        <v>75</v>
      </c>
      <c r="H4230" t="s">
        <v>17912</v>
      </c>
      <c r="I4230" t="s">
        <v>18129</v>
      </c>
      <c r="J4230" t="s">
        <v>18135</v>
      </c>
      <c r="K4230" t="s">
        <v>35</v>
      </c>
      <c r="L4230" t="s">
        <v>9</v>
      </c>
      <c r="M4230" s="1">
        <v>34516</v>
      </c>
      <c r="O4230" t="s">
        <v>35</v>
      </c>
      <c r="P4230" t="s">
        <v>36</v>
      </c>
      <c r="Q4230" t="s">
        <v>96</v>
      </c>
      <c r="R4230" t="s">
        <v>13</v>
      </c>
      <c r="S4230" t="s">
        <v>18130</v>
      </c>
      <c r="T4230" t="s">
        <v>828</v>
      </c>
      <c r="U4230" t="s">
        <v>12</v>
      </c>
      <c r="V4230" t="s">
        <v>12</v>
      </c>
      <c r="W4230" t="s">
        <v>12</v>
      </c>
      <c r="X4230" t="s">
        <v>12</v>
      </c>
      <c r="Y4230" t="s">
        <v>14</v>
      </c>
      <c r="Z4230" t="s">
        <v>18136</v>
      </c>
      <c r="AA4230" t="s">
        <v>18132</v>
      </c>
      <c r="AB4230">
        <v>95323</v>
      </c>
      <c r="AC4230" t="str">
        <f t="shared" si="132"/>
        <v>13306 Fourth St., Hickman, CA 95323</v>
      </c>
      <c r="AD4230" t="s">
        <v>17</v>
      </c>
      <c r="AE4230" t="s">
        <v>37</v>
      </c>
      <c r="AF4230" t="s">
        <v>935</v>
      </c>
      <c r="AG4230" t="s">
        <v>4</v>
      </c>
      <c r="AH4230" t="s">
        <v>832</v>
      </c>
      <c r="AI4230">
        <v>37.62064505</v>
      </c>
      <c r="AJ4230">
        <v>-120.74875494</v>
      </c>
      <c r="AK4230">
        <v>579</v>
      </c>
      <c r="AL4230">
        <v>13</v>
      </c>
      <c r="AM4230">
        <v>2.2000000000000002</v>
      </c>
      <c r="AN4230">
        <v>7</v>
      </c>
      <c r="AO4230">
        <v>1.2</v>
      </c>
      <c r="AP4230">
        <v>13</v>
      </c>
      <c r="AQ4230">
        <v>2.2000000000000002</v>
      </c>
      <c r="AR4230">
        <v>2</v>
      </c>
      <c r="AS4230">
        <v>0.3</v>
      </c>
      <c r="AT4230">
        <v>147</v>
      </c>
      <c r="AU4230">
        <v>25.4</v>
      </c>
      <c r="AV4230">
        <v>2</v>
      </c>
      <c r="AW4230">
        <v>0.3</v>
      </c>
      <c r="AX4230">
        <v>356</v>
      </c>
      <c r="AY4230">
        <v>61.5</v>
      </c>
      <c r="AZ4230">
        <v>31</v>
      </c>
      <c r="BA4230">
        <v>5.4</v>
      </c>
      <c r="BB4230">
        <v>8</v>
      </c>
      <c r="BC4230">
        <v>1.4</v>
      </c>
      <c r="BD4230">
        <v>17</v>
      </c>
      <c r="BE4230">
        <v>2.9</v>
      </c>
      <c r="BF4230">
        <v>0</v>
      </c>
      <c r="BG4230">
        <v>0</v>
      </c>
      <c r="BH4230">
        <v>7</v>
      </c>
      <c r="BI4230">
        <v>1.2</v>
      </c>
      <c r="BJ4230">
        <v>0</v>
      </c>
      <c r="BK4230">
        <v>0</v>
      </c>
      <c r="BL4230">
        <v>246</v>
      </c>
      <c r="BM4230">
        <v>42.5</v>
      </c>
      <c r="BN4230">
        <v>49</v>
      </c>
      <c r="BO4230">
        <v>8.5</v>
      </c>
      <c r="BP4230">
        <v>244</v>
      </c>
      <c r="BQ4230">
        <v>42.1</v>
      </c>
      <c r="BR4230" t="s">
        <v>5184</v>
      </c>
      <c r="BS4230" t="s">
        <v>17912</v>
      </c>
      <c r="BT4230" t="s">
        <v>18127</v>
      </c>
      <c r="BU4230" t="s">
        <v>18129</v>
      </c>
      <c r="BX4230" t="s">
        <v>18113</v>
      </c>
      <c r="BY4230" t="s">
        <v>18114</v>
      </c>
      <c r="BZ4230">
        <v>34310</v>
      </c>
      <c r="CA4230">
        <v>-120.748754941383</v>
      </c>
      <c r="CB4230">
        <v>37.620645052233698</v>
      </c>
      <c r="CD4230">
        <f xml:space="preserve"> _xlfn.XLOOKUP(AB4230,[1]Sheet1!B:B,[1]Sheet1!Y:Y,"Not Found")</f>
        <v>89188</v>
      </c>
      <c r="CE4230">
        <f xml:space="preserve"> _xlfn.XLOOKUP(AB4230,[1]Sheet1!B:B,[1]Sheet1!AA:AA, "Not Found")</f>
        <v>112857</v>
      </c>
      <c r="CH4230">
        <f t="shared" ca="1" si="133"/>
        <v>1.1732975431679393E-2</v>
      </c>
    </row>
    <row r="4231" spans="1:86" x14ac:dyDescent="0.3">
      <c r="A4231">
        <v>9229</v>
      </c>
      <c r="B4231" t="s">
        <v>0</v>
      </c>
      <c r="C4231" t="s">
        <v>18137</v>
      </c>
      <c r="D4231" s="3">
        <v>50711006116388</v>
      </c>
      <c r="E4231" t="s">
        <v>18127</v>
      </c>
      <c r="F4231" t="s">
        <v>18138</v>
      </c>
      <c r="G4231" t="s">
        <v>75</v>
      </c>
      <c r="H4231" t="s">
        <v>17912</v>
      </c>
      <c r="I4231" t="s">
        <v>18129</v>
      </c>
      <c r="J4231" t="s">
        <v>18139</v>
      </c>
      <c r="K4231" t="s">
        <v>113</v>
      </c>
      <c r="L4231" t="s">
        <v>9</v>
      </c>
      <c r="M4231" s="1">
        <v>36391</v>
      </c>
      <c r="O4231" t="s">
        <v>113</v>
      </c>
      <c r="P4231" t="s">
        <v>75</v>
      </c>
      <c r="Q4231" t="s">
        <v>96</v>
      </c>
      <c r="R4231" t="s">
        <v>13</v>
      </c>
      <c r="S4231" t="s">
        <v>18130</v>
      </c>
      <c r="T4231" t="s">
        <v>828</v>
      </c>
      <c r="U4231" t="s">
        <v>12</v>
      </c>
      <c r="V4231" t="s">
        <v>12</v>
      </c>
      <c r="W4231" t="s">
        <v>12</v>
      </c>
      <c r="X4231" t="s">
        <v>12</v>
      </c>
      <c r="Y4231" t="s">
        <v>14</v>
      </c>
      <c r="Z4231" t="s">
        <v>18136</v>
      </c>
      <c r="AA4231" t="s">
        <v>18132</v>
      </c>
      <c r="AB4231">
        <v>95323</v>
      </c>
      <c r="AC4231" t="str">
        <f t="shared" si="132"/>
        <v>13306 Fourth St., Hickman, CA 95323</v>
      </c>
      <c r="AD4231" t="s">
        <v>17</v>
      </c>
      <c r="AE4231" t="s">
        <v>37</v>
      </c>
      <c r="AF4231" t="s">
        <v>935</v>
      </c>
      <c r="AG4231" t="s">
        <v>4</v>
      </c>
      <c r="AH4231" t="s">
        <v>832</v>
      </c>
      <c r="AI4231">
        <v>37.62064505</v>
      </c>
      <c r="AJ4231">
        <v>-120.74875494</v>
      </c>
      <c r="AK4231">
        <v>147</v>
      </c>
      <c r="AL4231">
        <v>0</v>
      </c>
      <c r="AM4231">
        <v>0</v>
      </c>
      <c r="AN4231">
        <v>0</v>
      </c>
      <c r="AO4231">
        <v>0</v>
      </c>
      <c r="AP4231">
        <v>4</v>
      </c>
      <c r="AQ4231">
        <v>2.7</v>
      </c>
      <c r="AR4231">
        <v>0</v>
      </c>
      <c r="AS4231">
        <v>0</v>
      </c>
      <c r="AT4231">
        <v>52</v>
      </c>
      <c r="AU4231">
        <v>35.4</v>
      </c>
      <c r="AV4231">
        <v>0</v>
      </c>
      <c r="AW4231">
        <v>0</v>
      </c>
      <c r="AX4231">
        <v>85</v>
      </c>
      <c r="AY4231">
        <v>57.8</v>
      </c>
      <c r="AZ4231">
        <v>5</v>
      </c>
      <c r="BA4231">
        <v>3.4</v>
      </c>
      <c r="BB4231">
        <v>1</v>
      </c>
      <c r="BC4231">
        <v>0.7</v>
      </c>
      <c r="BD4231">
        <v>17</v>
      </c>
      <c r="BE4231">
        <v>11.6</v>
      </c>
      <c r="BF4231">
        <v>0</v>
      </c>
      <c r="BG4231">
        <v>0</v>
      </c>
      <c r="BH4231">
        <v>6</v>
      </c>
      <c r="BI4231">
        <v>4.0999999999999996</v>
      </c>
      <c r="BJ4231">
        <v>0</v>
      </c>
      <c r="BK4231">
        <v>0</v>
      </c>
      <c r="BL4231">
        <v>67</v>
      </c>
      <c r="BM4231">
        <v>45.6</v>
      </c>
      <c r="BN4231">
        <v>17</v>
      </c>
      <c r="BO4231">
        <v>11.6</v>
      </c>
      <c r="BP4231">
        <v>63</v>
      </c>
      <c r="BQ4231">
        <v>42.9</v>
      </c>
      <c r="BR4231" t="s">
        <v>5184</v>
      </c>
      <c r="BS4231" t="s">
        <v>17912</v>
      </c>
      <c r="BT4231" t="s">
        <v>18127</v>
      </c>
      <c r="BU4231" t="s">
        <v>18129</v>
      </c>
      <c r="BX4231" t="s">
        <v>18113</v>
      </c>
      <c r="BY4231" t="s">
        <v>18114</v>
      </c>
      <c r="BZ4231">
        <v>34311</v>
      </c>
      <c r="CA4231">
        <v>-120.748754941383</v>
      </c>
      <c r="CB4231">
        <v>37.620645052233698</v>
      </c>
      <c r="CD4231">
        <f xml:space="preserve"> _xlfn.XLOOKUP(AB4231,[1]Sheet1!B:B,[1]Sheet1!Y:Y,"Not Found")</f>
        <v>89188</v>
      </c>
      <c r="CE4231">
        <f xml:space="preserve"> _xlfn.XLOOKUP(AB4231,[1]Sheet1!B:B,[1]Sheet1!AA:AA, "Not Found")</f>
        <v>112857</v>
      </c>
      <c r="CH4231">
        <f t="shared" ca="1" si="133"/>
        <v>0.15108800285301971</v>
      </c>
    </row>
    <row r="4232" spans="1:86" x14ac:dyDescent="0.3">
      <c r="A4232">
        <v>9230</v>
      </c>
      <c r="B4232" t="s">
        <v>0</v>
      </c>
      <c r="C4232" t="s">
        <v>18140</v>
      </c>
      <c r="D4232" s="3">
        <v>50711346052591</v>
      </c>
      <c r="E4232" t="s">
        <v>18141</v>
      </c>
      <c r="F4232" t="s">
        <v>18142</v>
      </c>
      <c r="G4232" t="s">
        <v>75</v>
      </c>
      <c r="H4232" t="s">
        <v>17912</v>
      </c>
      <c r="I4232" t="s">
        <v>18143</v>
      </c>
      <c r="J4232" t="s">
        <v>18144</v>
      </c>
      <c r="K4232" t="s">
        <v>35</v>
      </c>
      <c r="L4232" t="s">
        <v>9</v>
      </c>
      <c r="M4232" s="1">
        <v>29403</v>
      </c>
      <c r="O4232" t="s">
        <v>35</v>
      </c>
      <c r="P4232" t="s">
        <v>36</v>
      </c>
      <c r="Q4232" t="s">
        <v>37</v>
      </c>
      <c r="R4232" t="s">
        <v>12</v>
      </c>
      <c r="U4232" t="s">
        <v>12</v>
      </c>
      <c r="V4232" t="s">
        <v>12</v>
      </c>
      <c r="W4232" t="s">
        <v>13</v>
      </c>
      <c r="X4232" t="s">
        <v>12</v>
      </c>
      <c r="Y4232" t="s">
        <v>14</v>
      </c>
      <c r="Z4232" t="s">
        <v>18145</v>
      </c>
      <c r="AA4232" t="s">
        <v>18146</v>
      </c>
      <c r="AB4232">
        <v>95328</v>
      </c>
      <c r="AC4232" t="str">
        <f t="shared" si="132"/>
        <v>4400 Maud Ave., Keyes, CA 95328</v>
      </c>
      <c r="AD4232" t="s">
        <v>17</v>
      </c>
      <c r="AE4232" t="s">
        <v>11402</v>
      </c>
      <c r="AF4232" t="s">
        <v>935</v>
      </c>
      <c r="AG4232" t="s">
        <v>5333</v>
      </c>
      <c r="AH4232" t="s">
        <v>225</v>
      </c>
      <c r="AI4232">
        <v>37.552821029999997</v>
      </c>
      <c r="AJ4232">
        <v>-120.90941296</v>
      </c>
      <c r="AK4232">
        <v>470</v>
      </c>
      <c r="AL4232">
        <v>3</v>
      </c>
      <c r="AM4232">
        <v>0.6</v>
      </c>
      <c r="AN4232">
        <v>4</v>
      </c>
      <c r="AO4232">
        <v>0.9</v>
      </c>
      <c r="AP4232">
        <v>34</v>
      </c>
      <c r="AQ4232">
        <v>7.2</v>
      </c>
      <c r="AR4232">
        <v>0</v>
      </c>
      <c r="AS4232">
        <v>0</v>
      </c>
      <c r="AT4232">
        <v>371</v>
      </c>
      <c r="AU4232">
        <v>78.900000000000006</v>
      </c>
      <c r="AV4232">
        <v>0</v>
      </c>
      <c r="AW4232">
        <v>0</v>
      </c>
      <c r="AX4232">
        <v>55</v>
      </c>
      <c r="AY4232">
        <v>11.7</v>
      </c>
      <c r="AZ4232">
        <v>3</v>
      </c>
      <c r="BA4232">
        <v>0.6</v>
      </c>
      <c r="BB4232">
        <v>0</v>
      </c>
      <c r="BC4232">
        <v>0</v>
      </c>
      <c r="BD4232">
        <v>184</v>
      </c>
      <c r="BE4232">
        <v>39.1</v>
      </c>
      <c r="BF4232">
        <v>1</v>
      </c>
      <c r="BG4232">
        <v>0.2</v>
      </c>
      <c r="BH4232">
        <v>5</v>
      </c>
      <c r="BI4232">
        <v>1.1000000000000001</v>
      </c>
      <c r="BJ4232">
        <v>15</v>
      </c>
      <c r="BK4232">
        <v>3.2</v>
      </c>
      <c r="BL4232">
        <v>399</v>
      </c>
      <c r="BM4232">
        <v>84.9</v>
      </c>
      <c r="BN4232">
        <v>76</v>
      </c>
      <c r="BO4232">
        <v>16.2</v>
      </c>
      <c r="BP4232">
        <v>396</v>
      </c>
      <c r="BQ4232">
        <v>84.3</v>
      </c>
      <c r="BR4232" t="s">
        <v>5184</v>
      </c>
      <c r="BS4232" t="s">
        <v>17912</v>
      </c>
      <c r="BT4232" t="s">
        <v>18141</v>
      </c>
      <c r="BU4232" t="s">
        <v>18143</v>
      </c>
      <c r="BX4232" t="s">
        <v>18056</v>
      </c>
      <c r="BY4232" t="s">
        <v>18057</v>
      </c>
      <c r="BZ4232">
        <v>34515</v>
      </c>
      <c r="CA4232">
        <v>-120.909412958803</v>
      </c>
      <c r="CB4232">
        <v>37.552821033933</v>
      </c>
      <c r="CD4232">
        <f xml:space="preserve"> _xlfn.XLOOKUP(AB4232,[1]Sheet1!B:B,[1]Sheet1!Y:Y,"Not Found")</f>
        <v>53013</v>
      </c>
      <c r="CE4232">
        <f xml:space="preserve"> _xlfn.XLOOKUP(AB4232,[1]Sheet1!B:B,[1]Sheet1!AA:AA, "Not Found")</f>
        <v>61964</v>
      </c>
      <c r="CH4232">
        <f t="shared" ca="1" si="133"/>
        <v>0.21162116094857131</v>
      </c>
    </row>
    <row r="4233" spans="1:86" x14ac:dyDescent="0.3">
      <c r="A4233">
        <v>9231</v>
      </c>
      <c r="B4233" t="s">
        <v>0</v>
      </c>
      <c r="C4233" t="s">
        <v>18147</v>
      </c>
      <c r="D4233" s="3">
        <v>50711346113286</v>
      </c>
      <c r="E4233" t="s">
        <v>18141</v>
      </c>
      <c r="F4233" t="s">
        <v>18148</v>
      </c>
      <c r="G4233" t="s">
        <v>75</v>
      </c>
      <c r="H4233" t="s">
        <v>17912</v>
      </c>
      <c r="I4233" t="s">
        <v>18143</v>
      </c>
      <c r="J4233" t="s">
        <v>18149</v>
      </c>
      <c r="K4233" t="s">
        <v>483</v>
      </c>
      <c r="L4233" t="s">
        <v>9</v>
      </c>
      <c r="M4233" s="1">
        <v>34851</v>
      </c>
      <c r="O4233" t="s">
        <v>341</v>
      </c>
      <c r="P4233" t="s">
        <v>36</v>
      </c>
      <c r="Q4233" t="s">
        <v>11</v>
      </c>
      <c r="R4233" t="s">
        <v>13</v>
      </c>
      <c r="S4233" t="s">
        <v>18150</v>
      </c>
      <c r="T4233" t="s">
        <v>828</v>
      </c>
      <c r="U4233" t="s">
        <v>12</v>
      </c>
      <c r="V4233" t="s">
        <v>12</v>
      </c>
      <c r="W4233" t="s">
        <v>12</v>
      </c>
      <c r="X4233" t="s">
        <v>12</v>
      </c>
      <c r="Y4233" t="s">
        <v>14</v>
      </c>
      <c r="Z4233" t="s">
        <v>18151</v>
      </c>
      <c r="AA4233" t="s">
        <v>18146</v>
      </c>
      <c r="AB4233">
        <v>95328</v>
      </c>
      <c r="AC4233" t="str">
        <f t="shared" si="132"/>
        <v>5709 Ninth St., Keyes, CA 95328</v>
      </c>
      <c r="AD4233" t="s">
        <v>17</v>
      </c>
      <c r="AE4233" t="s">
        <v>11402</v>
      </c>
      <c r="AF4233" t="s">
        <v>935</v>
      </c>
      <c r="AG4233" t="s">
        <v>5333</v>
      </c>
      <c r="AH4233" t="s">
        <v>225</v>
      </c>
      <c r="AI4233">
        <v>37.552447030000003</v>
      </c>
      <c r="AJ4233">
        <v>-120.90776796</v>
      </c>
      <c r="AK4233">
        <v>354</v>
      </c>
      <c r="AL4233">
        <v>5</v>
      </c>
      <c r="AM4233">
        <v>1.4</v>
      </c>
      <c r="AN4233">
        <v>2</v>
      </c>
      <c r="AO4233">
        <v>0.6</v>
      </c>
      <c r="AP4233">
        <v>11</v>
      </c>
      <c r="AQ4233">
        <v>3.1</v>
      </c>
      <c r="AR4233">
        <v>1</v>
      </c>
      <c r="AS4233">
        <v>0.3</v>
      </c>
      <c r="AT4233">
        <v>167</v>
      </c>
      <c r="AU4233">
        <v>47.2</v>
      </c>
      <c r="AV4233">
        <v>1</v>
      </c>
      <c r="AW4233">
        <v>0.3</v>
      </c>
      <c r="AX4233">
        <v>157</v>
      </c>
      <c r="AY4233">
        <v>44.4</v>
      </c>
      <c r="AZ4233">
        <v>9</v>
      </c>
      <c r="BA4233">
        <v>2.5</v>
      </c>
      <c r="BB4233">
        <v>1</v>
      </c>
      <c r="BC4233">
        <v>0.3</v>
      </c>
      <c r="BD4233">
        <v>27</v>
      </c>
      <c r="BE4233">
        <v>7.6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129</v>
      </c>
      <c r="BM4233">
        <v>36.4</v>
      </c>
      <c r="BN4233">
        <v>23</v>
      </c>
      <c r="BO4233">
        <v>6.5</v>
      </c>
      <c r="BP4233">
        <v>127</v>
      </c>
      <c r="BQ4233">
        <v>35.9</v>
      </c>
      <c r="BR4233" t="s">
        <v>5184</v>
      </c>
      <c r="BS4233" t="s">
        <v>17912</v>
      </c>
      <c r="BT4233" t="s">
        <v>18141</v>
      </c>
      <c r="BU4233" t="s">
        <v>18143</v>
      </c>
      <c r="BX4233" t="s">
        <v>18056</v>
      </c>
      <c r="BY4233" t="s">
        <v>18057</v>
      </c>
      <c r="BZ4233">
        <v>34516</v>
      </c>
      <c r="CA4233">
        <v>-120.907767957636</v>
      </c>
      <c r="CB4233">
        <v>37.552447034305096</v>
      </c>
      <c r="CD4233">
        <f xml:space="preserve"> _xlfn.XLOOKUP(AB4233,[1]Sheet1!B:B,[1]Sheet1!Y:Y,"Not Found")</f>
        <v>53013</v>
      </c>
      <c r="CE4233">
        <f xml:space="preserve"> _xlfn.XLOOKUP(AB4233,[1]Sheet1!B:B,[1]Sheet1!AA:AA, "Not Found")</f>
        <v>61964</v>
      </c>
      <c r="CH4233">
        <f t="shared" ca="1" si="133"/>
        <v>0.33416231621754577</v>
      </c>
    </row>
    <row r="4234" spans="1:86" x14ac:dyDescent="0.3">
      <c r="A4234">
        <v>9232</v>
      </c>
      <c r="B4234" t="s">
        <v>0</v>
      </c>
      <c r="C4234" t="s">
        <v>18152</v>
      </c>
      <c r="D4234" s="3">
        <v>50711346119002</v>
      </c>
      <c r="E4234" t="s">
        <v>18141</v>
      </c>
      <c r="F4234" t="s">
        <v>18153</v>
      </c>
      <c r="G4234" t="s">
        <v>75</v>
      </c>
      <c r="H4234" t="s">
        <v>17912</v>
      </c>
      <c r="I4234" t="s">
        <v>18143</v>
      </c>
      <c r="J4234" t="s">
        <v>18154</v>
      </c>
      <c r="K4234" t="s">
        <v>113</v>
      </c>
      <c r="L4234" t="s">
        <v>9</v>
      </c>
      <c r="M4234" s="1">
        <v>37263</v>
      </c>
      <c r="O4234" t="s">
        <v>113</v>
      </c>
      <c r="P4234" t="s">
        <v>75</v>
      </c>
      <c r="Q4234" t="s">
        <v>96</v>
      </c>
      <c r="R4234" t="s">
        <v>12</v>
      </c>
      <c r="U4234" t="s">
        <v>12</v>
      </c>
      <c r="V4234" t="s">
        <v>12</v>
      </c>
      <c r="W4234" t="s">
        <v>13</v>
      </c>
      <c r="X4234" t="s">
        <v>12</v>
      </c>
      <c r="Y4234" t="s">
        <v>58</v>
      </c>
      <c r="Z4234" t="s">
        <v>18155</v>
      </c>
      <c r="AA4234" t="s">
        <v>18156</v>
      </c>
      <c r="AB4234">
        <v>95326</v>
      </c>
      <c r="AC4234" t="str">
        <f t="shared" si="132"/>
        <v>5277 Washington Rd., Hughson, CA 95326</v>
      </c>
      <c r="AD4234" t="s">
        <v>17</v>
      </c>
      <c r="AE4234" t="s">
        <v>11402</v>
      </c>
      <c r="AF4234" t="s">
        <v>935</v>
      </c>
      <c r="AG4234" t="s">
        <v>5333</v>
      </c>
      <c r="AH4234" t="s">
        <v>225</v>
      </c>
      <c r="AI4234">
        <v>37.559989029999997</v>
      </c>
      <c r="AJ4234">
        <v>-120.90264196</v>
      </c>
      <c r="AK4234">
        <v>231</v>
      </c>
      <c r="AL4234">
        <v>1</v>
      </c>
      <c r="AM4234">
        <v>0.4</v>
      </c>
      <c r="AN4234">
        <v>2</v>
      </c>
      <c r="AO4234">
        <v>0.9</v>
      </c>
      <c r="AP4234">
        <v>13</v>
      </c>
      <c r="AQ4234">
        <v>5.6</v>
      </c>
      <c r="AR4234">
        <v>1</v>
      </c>
      <c r="AS4234">
        <v>0.4</v>
      </c>
      <c r="AT4234">
        <v>196</v>
      </c>
      <c r="AU4234">
        <v>84.8</v>
      </c>
      <c r="AV4234">
        <v>0</v>
      </c>
      <c r="AW4234">
        <v>0</v>
      </c>
      <c r="AX4234">
        <v>16</v>
      </c>
      <c r="AY4234">
        <v>6.9</v>
      </c>
      <c r="AZ4234">
        <v>2</v>
      </c>
      <c r="BA4234">
        <v>0.9</v>
      </c>
      <c r="BB4234">
        <v>0</v>
      </c>
      <c r="BC4234">
        <v>0</v>
      </c>
      <c r="BD4234">
        <v>73</v>
      </c>
      <c r="BE4234">
        <v>31.6</v>
      </c>
      <c r="BF4234">
        <v>1</v>
      </c>
      <c r="BG4234">
        <v>0.4</v>
      </c>
      <c r="BH4234">
        <v>0</v>
      </c>
      <c r="BI4234">
        <v>0</v>
      </c>
      <c r="BJ4234">
        <v>10</v>
      </c>
      <c r="BK4234">
        <v>4.3</v>
      </c>
      <c r="BL4234">
        <v>207</v>
      </c>
      <c r="BM4234">
        <v>89.6</v>
      </c>
      <c r="BN4234">
        <v>35</v>
      </c>
      <c r="BO4234">
        <v>15.2</v>
      </c>
      <c r="BP4234">
        <v>207</v>
      </c>
      <c r="BQ4234">
        <v>89.6</v>
      </c>
      <c r="BR4234" t="s">
        <v>5184</v>
      </c>
      <c r="BS4234" t="s">
        <v>17912</v>
      </c>
      <c r="BT4234" t="s">
        <v>18141</v>
      </c>
      <c r="BU4234" t="s">
        <v>18143</v>
      </c>
      <c r="BX4234" t="s">
        <v>18056</v>
      </c>
      <c r="BY4234" t="s">
        <v>18057</v>
      </c>
      <c r="BZ4234">
        <v>34517</v>
      </c>
      <c r="CA4234">
        <v>-120.90264195755501</v>
      </c>
      <c r="CB4234">
        <v>37.559989034709098</v>
      </c>
      <c r="CD4234">
        <f xml:space="preserve"> _xlfn.XLOOKUP(AB4234,[1]Sheet1!B:B,[1]Sheet1!Y:Y,"Not Found")</f>
        <v>89268</v>
      </c>
      <c r="CE4234">
        <f xml:space="preserve"> _xlfn.XLOOKUP(AB4234,[1]Sheet1!B:B,[1]Sheet1!AA:AA, "Not Found")</f>
        <v>105580</v>
      </c>
      <c r="CH4234">
        <f t="shared" ca="1" si="133"/>
        <v>0.25555647975523932</v>
      </c>
    </row>
    <row r="4235" spans="1:86" x14ac:dyDescent="0.3">
      <c r="A4235">
        <v>9233</v>
      </c>
      <c r="B4235" t="s">
        <v>0</v>
      </c>
      <c r="C4235" t="s">
        <v>18157</v>
      </c>
      <c r="D4235" s="3">
        <v>50711426052609</v>
      </c>
      <c r="E4235" t="s">
        <v>18158</v>
      </c>
      <c r="F4235" t="s">
        <v>18159</v>
      </c>
      <c r="G4235" t="s">
        <v>75</v>
      </c>
      <c r="H4235" t="s">
        <v>17912</v>
      </c>
      <c r="I4235" t="s">
        <v>18160</v>
      </c>
      <c r="J4235" t="s">
        <v>18160</v>
      </c>
      <c r="K4235" t="s">
        <v>35</v>
      </c>
      <c r="L4235" t="s">
        <v>9</v>
      </c>
      <c r="M4235" s="1">
        <v>29403</v>
      </c>
      <c r="O4235" t="s">
        <v>35</v>
      </c>
      <c r="P4235" t="s">
        <v>36</v>
      </c>
      <c r="Q4235" t="s">
        <v>96</v>
      </c>
      <c r="R4235" t="s">
        <v>12</v>
      </c>
      <c r="U4235" t="s">
        <v>12</v>
      </c>
      <c r="V4235" t="s">
        <v>12</v>
      </c>
      <c r="W4235" t="s">
        <v>13</v>
      </c>
      <c r="X4235" t="s">
        <v>12</v>
      </c>
      <c r="Y4235" t="s">
        <v>14</v>
      </c>
      <c r="Z4235" t="s">
        <v>18161</v>
      </c>
      <c r="AA4235" t="s">
        <v>18162</v>
      </c>
      <c r="AB4235">
        <v>95361</v>
      </c>
      <c r="AC4235" t="str">
        <f t="shared" si="132"/>
        <v>12726 Dent St., Knights Ferry, CA 95361</v>
      </c>
      <c r="AD4235" t="s">
        <v>17</v>
      </c>
      <c r="AE4235" t="s">
        <v>37</v>
      </c>
      <c r="AF4235" t="s">
        <v>935</v>
      </c>
      <c r="AG4235" t="s">
        <v>4</v>
      </c>
      <c r="AH4235" t="s">
        <v>858</v>
      </c>
      <c r="AI4235">
        <v>37.820743069999999</v>
      </c>
      <c r="AJ4235">
        <v>-120.67296695</v>
      </c>
      <c r="AK4235">
        <v>119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17</v>
      </c>
      <c r="AU4235">
        <v>14.3</v>
      </c>
      <c r="AV4235">
        <v>0</v>
      </c>
      <c r="AW4235">
        <v>0</v>
      </c>
      <c r="AX4235">
        <v>84</v>
      </c>
      <c r="AY4235">
        <v>70.599999999999994</v>
      </c>
      <c r="AZ4235">
        <v>5</v>
      </c>
      <c r="BA4235">
        <v>4.2</v>
      </c>
      <c r="BB4235">
        <v>13</v>
      </c>
      <c r="BC4235">
        <v>10.9</v>
      </c>
      <c r="BD4235">
        <v>5</v>
      </c>
      <c r="BE4235">
        <v>4.2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26</v>
      </c>
      <c r="BM4235">
        <v>21.8</v>
      </c>
      <c r="BN4235">
        <v>9</v>
      </c>
      <c r="BO4235">
        <v>7.6</v>
      </c>
      <c r="BP4235">
        <v>24</v>
      </c>
      <c r="BQ4235">
        <v>20.2</v>
      </c>
      <c r="BR4235" t="s">
        <v>5184</v>
      </c>
      <c r="BS4235" t="s">
        <v>17912</v>
      </c>
      <c r="BT4235" t="s">
        <v>18158</v>
      </c>
      <c r="BU4235" t="s">
        <v>18160</v>
      </c>
      <c r="BX4235" t="s">
        <v>18163</v>
      </c>
      <c r="BY4235" t="s">
        <v>18164</v>
      </c>
      <c r="BZ4235">
        <v>34570</v>
      </c>
      <c r="CA4235">
        <v>-120.67296695143899</v>
      </c>
      <c r="CB4235">
        <v>37.820743074860601</v>
      </c>
      <c r="CD4235">
        <f xml:space="preserve"> _xlfn.XLOOKUP(AB4235,[1]Sheet1!B:B,[1]Sheet1!Y:Y,"Not Found")</f>
        <v>91381</v>
      </c>
      <c r="CE4235">
        <f xml:space="preserve"> _xlfn.XLOOKUP(AB4235,[1]Sheet1!B:B,[1]Sheet1!AA:AA, "Not Found")</f>
        <v>115007</v>
      </c>
      <c r="CH4235">
        <f t="shared" ca="1" si="133"/>
        <v>0.61535001155867042</v>
      </c>
    </row>
    <row r="4236" spans="1:86" x14ac:dyDescent="0.3">
      <c r="A4236">
        <v>9234</v>
      </c>
      <c r="B4236" t="s">
        <v>0</v>
      </c>
      <c r="C4236" t="s">
        <v>18165</v>
      </c>
      <c r="D4236" s="3">
        <v>50711670137265</v>
      </c>
      <c r="E4236" t="s">
        <v>17927</v>
      </c>
      <c r="F4236" t="s">
        <v>18166</v>
      </c>
      <c r="G4236" t="s">
        <v>75</v>
      </c>
      <c r="H4236" t="s">
        <v>17912</v>
      </c>
      <c r="I4236" t="s">
        <v>17928</v>
      </c>
      <c r="J4236" t="s">
        <v>18167</v>
      </c>
      <c r="K4236" t="s">
        <v>35</v>
      </c>
      <c r="L4236" t="s">
        <v>9</v>
      </c>
      <c r="M4236" s="1">
        <v>43319</v>
      </c>
      <c r="O4236" t="s">
        <v>35</v>
      </c>
      <c r="P4236" t="s">
        <v>36</v>
      </c>
      <c r="Q4236" t="s">
        <v>37</v>
      </c>
      <c r="R4236" t="s">
        <v>13</v>
      </c>
      <c r="S4236" t="s">
        <v>18168</v>
      </c>
      <c r="T4236" t="s">
        <v>202</v>
      </c>
      <c r="U4236" t="s">
        <v>12</v>
      </c>
      <c r="V4236" t="s">
        <v>12</v>
      </c>
      <c r="W4236" t="s">
        <v>13</v>
      </c>
      <c r="X4236" t="s">
        <v>12</v>
      </c>
      <c r="Y4236" t="s">
        <v>14</v>
      </c>
      <c r="Z4236" t="s">
        <v>18169</v>
      </c>
      <c r="AA4236" t="s">
        <v>17917</v>
      </c>
      <c r="AB4236">
        <v>95351</v>
      </c>
      <c r="AC4236" t="str">
        <f t="shared" si="132"/>
        <v>819 Sunset Ave., Modesto, CA 95351</v>
      </c>
      <c r="AD4236" t="s">
        <v>17</v>
      </c>
      <c r="AE4236" t="s">
        <v>11402</v>
      </c>
      <c r="AF4236" t="s">
        <v>935</v>
      </c>
      <c r="AG4236" t="s">
        <v>5333</v>
      </c>
      <c r="AH4236" t="s">
        <v>895</v>
      </c>
      <c r="AI4236">
        <v>37.618426030000002</v>
      </c>
      <c r="AJ4236">
        <v>-121.00311698</v>
      </c>
      <c r="AK4236">
        <v>425</v>
      </c>
      <c r="AL4236">
        <v>3</v>
      </c>
      <c r="AM4236">
        <v>0.7</v>
      </c>
      <c r="AN4236">
        <v>0</v>
      </c>
      <c r="AO4236">
        <v>0</v>
      </c>
      <c r="AP4236">
        <v>13</v>
      </c>
      <c r="AQ4236">
        <v>3.1</v>
      </c>
      <c r="AR4236">
        <v>0</v>
      </c>
      <c r="AS4236">
        <v>0</v>
      </c>
      <c r="AT4236">
        <v>361</v>
      </c>
      <c r="AU4236">
        <v>84.9</v>
      </c>
      <c r="AV4236">
        <v>2</v>
      </c>
      <c r="AW4236">
        <v>0.5</v>
      </c>
      <c r="AX4236">
        <v>16</v>
      </c>
      <c r="AY4236">
        <v>3.8</v>
      </c>
      <c r="AZ4236">
        <v>5</v>
      </c>
      <c r="BA4236">
        <v>1.2</v>
      </c>
      <c r="BB4236">
        <v>25</v>
      </c>
      <c r="BC4236">
        <v>5.9</v>
      </c>
      <c r="BD4236">
        <v>195</v>
      </c>
      <c r="BE4236">
        <v>45.9</v>
      </c>
      <c r="BF4236">
        <v>0</v>
      </c>
      <c r="BG4236">
        <v>0</v>
      </c>
      <c r="BH4236">
        <v>1</v>
      </c>
      <c r="BI4236">
        <v>0.2</v>
      </c>
      <c r="BJ4236">
        <v>0</v>
      </c>
      <c r="BK4236">
        <v>0</v>
      </c>
      <c r="BL4236">
        <v>327</v>
      </c>
      <c r="BM4236">
        <v>76.900000000000006</v>
      </c>
      <c r="BN4236">
        <v>45</v>
      </c>
      <c r="BO4236">
        <v>10.6</v>
      </c>
      <c r="BP4236">
        <v>317</v>
      </c>
      <c r="BQ4236">
        <v>74.599999999999994</v>
      </c>
      <c r="BR4236" t="s">
        <v>5184</v>
      </c>
      <c r="BS4236" t="s">
        <v>17912</v>
      </c>
      <c r="BT4236" t="s">
        <v>17927</v>
      </c>
      <c r="BU4236" t="s">
        <v>17928</v>
      </c>
      <c r="BV4236" t="s">
        <v>17920</v>
      </c>
      <c r="BW4236" t="s">
        <v>17921</v>
      </c>
      <c r="BZ4236">
        <v>31014</v>
      </c>
      <c r="CA4236">
        <v>-121.00311698109699</v>
      </c>
      <c r="CB4236">
        <v>37.618426033954499</v>
      </c>
      <c r="CD4236">
        <f xml:space="preserve"> _xlfn.XLOOKUP(AB4236,[1]Sheet1!B:B,[1]Sheet1!Y:Y,"Not Found")</f>
        <v>56869</v>
      </c>
      <c r="CE4236">
        <f xml:space="preserve"> _xlfn.XLOOKUP(AB4236,[1]Sheet1!B:B,[1]Sheet1!AA:AA, "Not Found")</f>
        <v>73405</v>
      </c>
      <c r="CH4236">
        <f t="shared" ca="1" si="133"/>
        <v>0.62134163322324265</v>
      </c>
    </row>
    <row r="4237" spans="1:86" x14ac:dyDescent="0.3">
      <c r="A4237">
        <v>9235</v>
      </c>
      <c r="B4237" t="s">
        <v>0</v>
      </c>
      <c r="C4237" t="s">
        <v>18170</v>
      </c>
      <c r="D4237" s="3">
        <v>50711670138057</v>
      </c>
      <c r="E4237" t="s">
        <v>17927</v>
      </c>
      <c r="F4237" t="s">
        <v>18171</v>
      </c>
      <c r="G4237" t="s">
        <v>75</v>
      </c>
      <c r="H4237" t="s">
        <v>17912</v>
      </c>
      <c r="I4237" t="s">
        <v>17928</v>
      </c>
      <c r="J4237" t="s">
        <v>18172</v>
      </c>
      <c r="K4237" t="s">
        <v>483</v>
      </c>
      <c r="L4237" t="s">
        <v>9</v>
      </c>
      <c r="M4237" s="1">
        <v>43327</v>
      </c>
      <c r="O4237" t="s">
        <v>341</v>
      </c>
      <c r="P4237" t="s">
        <v>36</v>
      </c>
      <c r="Q4237" t="s">
        <v>11</v>
      </c>
      <c r="R4237" t="s">
        <v>13</v>
      </c>
      <c r="S4237" t="s">
        <v>18173</v>
      </c>
      <c r="T4237" t="s">
        <v>202</v>
      </c>
      <c r="U4237" t="s">
        <v>12</v>
      </c>
      <c r="V4237" t="s">
        <v>12</v>
      </c>
      <c r="W4237" t="s">
        <v>12</v>
      </c>
      <c r="X4237" t="s">
        <v>12</v>
      </c>
      <c r="Y4237" t="s">
        <v>14</v>
      </c>
      <c r="Z4237" t="s">
        <v>18174</v>
      </c>
      <c r="AA4237" t="s">
        <v>17917</v>
      </c>
      <c r="AB4237">
        <v>95350</v>
      </c>
      <c r="AC4237" t="str">
        <f t="shared" si="132"/>
        <v>2000 West Briggsmore Ave., Modesto, CA 95350</v>
      </c>
      <c r="AD4237" t="s">
        <v>17</v>
      </c>
      <c r="AE4237" t="s">
        <v>37</v>
      </c>
      <c r="AF4237" t="s">
        <v>935</v>
      </c>
      <c r="AG4237" t="s">
        <v>5333</v>
      </c>
      <c r="AH4237" t="s">
        <v>895</v>
      </c>
      <c r="AI4237">
        <v>37.666966039999998</v>
      </c>
      <c r="AJ4237">
        <v>-120.95481198</v>
      </c>
      <c r="AK4237">
        <v>708</v>
      </c>
      <c r="AL4237">
        <v>10</v>
      </c>
      <c r="AM4237">
        <v>1.4</v>
      </c>
      <c r="AN4237">
        <v>1</v>
      </c>
      <c r="AO4237">
        <v>0.1</v>
      </c>
      <c r="AP4237">
        <v>19</v>
      </c>
      <c r="AQ4237">
        <v>2.7</v>
      </c>
      <c r="AR4237">
        <v>8</v>
      </c>
      <c r="AS4237">
        <v>1.1000000000000001</v>
      </c>
      <c r="AT4237">
        <v>353</v>
      </c>
      <c r="AU4237">
        <v>49.9</v>
      </c>
      <c r="AV4237">
        <v>1</v>
      </c>
      <c r="AW4237">
        <v>0.1</v>
      </c>
      <c r="AX4237">
        <v>244</v>
      </c>
      <c r="AY4237">
        <v>34.5</v>
      </c>
      <c r="AZ4237">
        <v>56</v>
      </c>
      <c r="BA4237">
        <v>7.9</v>
      </c>
      <c r="BB4237">
        <v>16</v>
      </c>
      <c r="BC4237">
        <v>2.2999999999999998</v>
      </c>
      <c r="BD4237">
        <v>33</v>
      </c>
      <c r="BE4237">
        <v>4.7</v>
      </c>
      <c r="BF4237">
        <v>0</v>
      </c>
      <c r="BG4237">
        <v>0</v>
      </c>
      <c r="BH4237">
        <v>3</v>
      </c>
      <c r="BI4237">
        <v>0.4</v>
      </c>
      <c r="BJ4237">
        <v>0</v>
      </c>
      <c r="BK4237">
        <v>0</v>
      </c>
      <c r="BL4237">
        <v>353</v>
      </c>
      <c r="BM4237">
        <v>49.9</v>
      </c>
      <c r="BN4237">
        <v>90</v>
      </c>
      <c r="BO4237">
        <v>12.7</v>
      </c>
      <c r="BP4237">
        <v>345</v>
      </c>
      <c r="BQ4237">
        <v>48.7</v>
      </c>
      <c r="BR4237" t="s">
        <v>5184</v>
      </c>
      <c r="BS4237" t="s">
        <v>17912</v>
      </c>
      <c r="BT4237" t="s">
        <v>17927</v>
      </c>
      <c r="BU4237" t="s">
        <v>17928</v>
      </c>
      <c r="BV4237" t="s">
        <v>17920</v>
      </c>
      <c r="BW4237" t="s">
        <v>17921</v>
      </c>
      <c r="BZ4237">
        <v>31629</v>
      </c>
      <c r="CA4237">
        <v>-120.95481197909901</v>
      </c>
      <c r="CB4237">
        <v>37.666966040773701</v>
      </c>
      <c r="CD4237">
        <f xml:space="preserve"> _xlfn.XLOOKUP(AB4237,[1]Sheet1!B:B,[1]Sheet1!Y:Y,"Not Found")</f>
        <v>73611</v>
      </c>
      <c r="CE4237">
        <f xml:space="preserve"> _xlfn.XLOOKUP(AB4237,[1]Sheet1!B:B,[1]Sheet1!AA:AA, "Not Found")</f>
        <v>93197</v>
      </c>
      <c r="CH4237">
        <f t="shared" ca="1" si="133"/>
        <v>0.39867671676471328</v>
      </c>
    </row>
    <row r="4238" spans="1:86" x14ac:dyDescent="0.3">
      <c r="A4238">
        <v>9236</v>
      </c>
      <c r="B4238" t="s">
        <v>0</v>
      </c>
      <c r="C4238" t="s">
        <v>18175</v>
      </c>
      <c r="D4238" s="3">
        <v>50711676052625</v>
      </c>
      <c r="E4238" t="s">
        <v>17927</v>
      </c>
      <c r="F4238" t="s">
        <v>18176</v>
      </c>
      <c r="G4238" t="s">
        <v>75</v>
      </c>
      <c r="H4238" t="s">
        <v>17912</v>
      </c>
      <c r="I4238" t="s">
        <v>17928</v>
      </c>
      <c r="J4238" t="s">
        <v>18177</v>
      </c>
      <c r="K4238" t="s">
        <v>35</v>
      </c>
      <c r="L4238" t="s">
        <v>9</v>
      </c>
      <c r="M4238" s="1">
        <v>29403</v>
      </c>
      <c r="O4238" t="s">
        <v>35</v>
      </c>
      <c r="P4238" t="s">
        <v>36</v>
      </c>
      <c r="Q4238" t="s">
        <v>75</v>
      </c>
      <c r="R4238" t="s">
        <v>12</v>
      </c>
      <c r="U4238" t="s">
        <v>12</v>
      </c>
      <c r="V4238" t="s">
        <v>12</v>
      </c>
      <c r="W4238" t="s">
        <v>13</v>
      </c>
      <c r="X4238" t="s">
        <v>12</v>
      </c>
      <c r="Y4238" t="s">
        <v>58</v>
      </c>
      <c r="Z4238" t="s">
        <v>18178</v>
      </c>
      <c r="AA4238" t="s">
        <v>17917</v>
      </c>
      <c r="AB4238">
        <v>95350</v>
      </c>
      <c r="AC4238" t="str">
        <f t="shared" si="132"/>
        <v>915 Bowen Ave., Modesto, CA 95350</v>
      </c>
      <c r="AD4238" t="s">
        <v>17</v>
      </c>
      <c r="AE4238" t="s">
        <v>37</v>
      </c>
      <c r="AF4238" t="s">
        <v>935</v>
      </c>
      <c r="AG4238" t="s">
        <v>5333</v>
      </c>
      <c r="AH4238" t="s">
        <v>895</v>
      </c>
      <c r="AI4238">
        <v>37.675705039999997</v>
      </c>
      <c r="AJ4238">
        <v>-121.00391299</v>
      </c>
      <c r="AK4238">
        <v>440</v>
      </c>
      <c r="AL4238">
        <v>33</v>
      </c>
      <c r="AM4238">
        <v>7.5</v>
      </c>
      <c r="AN4238">
        <v>0</v>
      </c>
      <c r="AO4238">
        <v>0</v>
      </c>
      <c r="AP4238">
        <v>32</v>
      </c>
      <c r="AQ4238">
        <v>7.3</v>
      </c>
      <c r="AR4238">
        <v>1</v>
      </c>
      <c r="AS4238">
        <v>0.2</v>
      </c>
      <c r="AT4238">
        <v>234</v>
      </c>
      <c r="AU4238">
        <v>53.2</v>
      </c>
      <c r="AV4238">
        <v>4</v>
      </c>
      <c r="AW4238">
        <v>0.9</v>
      </c>
      <c r="AX4238">
        <v>78</v>
      </c>
      <c r="AY4238">
        <v>17.7</v>
      </c>
      <c r="AZ4238">
        <v>34</v>
      </c>
      <c r="BA4238">
        <v>7.7</v>
      </c>
      <c r="BB4238">
        <v>24</v>
      </c>
      <c r="BC4238">
        <v>5.5</v>
      </c>
      <c r="BD4238">
        <v>102</v>
      </c>
      <c r="BE4238">
        <v>23.2</v>
      </c>
      <c r="BF4238">
        <v>3</v>
      </c>
      <c r="BG4238">
        <v>0.7</v>
      </c>
      <c r="BH4238">
        <v>9</v>
      </c>
      <c r="BI4238">
        <v>2</v>
      </c>
      <c r="BJ4238">
        <v>0</v>
      </c>
      <c r="BK4238">
        <v>0</v>
      </c>
      <c r="BL4238">
        <v>396</v>
      </c>
      <c r="BM4238">
        <v>90</v>
      </c>
      <c r="BN4238">
        <v>63</v>
      </c>
      <c r="BO4238">
        <v>14.3</v>
      </c>
      <c r="BP4238">
        <v>394</v>
      </c>
      <c r="BQ4238">
        <v>89.5</v>
      </c>
      <c r="BR4238" t="s">
        <v>5184</v>
      </c>
      <c r="BS4238" t="s">
        <v>17912</v>
      </c>
      <c r="BT4238" t="s">
        <v>17927</v>
      </c>
      <c r="BU4238" t="s">
        <v>17928</v>
      </c>
      <c r="BV4238" t="s">
        <v>17920</v>
      </c>
      <c r="BW4238" t="s">
        <v>17921</v>
      </c>
      <c r="BZ4238">
        <v>36113</v>
      </c>
      <c r="CA4238">
        <v>-121.00391298670201</v>
      </c>
      <c r="CB4238">
        <v>37.675705038648999</v>
      </c>
      <c r="CD4238">
        <f xml:space="preserve"> _xlfn.XLOOKUP(AB4238,[1]Sheet1!B:B,[1]Sheet1!Y:Y,"Not Found")</f>
        <v>73611</v>
      </c>
      <c r="CE4238">
        <f xml:space="preserve"> _xlfn.XLOOKUP(AB4238,[1]Sheet1!B:B,[1]Sheet1!AA:AA, "Not Found")</f>
        <v>93197</v>
      </c>
      <c r="CH4238">
        <f t="shared" ca="1" si="133"/>
        <v>0.26525484406275335</v>
      </c>
    </row>
    <row r="4239" spans="1:86" x14ac:dyDescent="0.3">
      <c r="A4239">
        <v>9237</v>
      </c>
      <c r="B4239" t="s">
        <v>0</v>
      </c>
      <c r="C4239" t="s">
        <v>18179</v>
      </c>
      <c r="D4239" s="3">
        <v>50711676052633</v>
      </c>
      <c r="E4239" t="s">
        <v>17927</v>
      </c>
      <c r="F4239" t="s">
        <v>18180</v>
      </c>
      <c r="G4239" t="s">
        <v>75</v>
      </c>
      <c r="H4239" t="s">
        <v>17912</v>
      </c>
      <c r="I4239" t="s">
        <v>17928</v>
      </c>
      <c r="J4239" t="s">
        <v>4327</v>
      </c>
      <c r="K4239" t="s">
        <v>35</v>
      </c>
      <c r="L4239" t="s">
        <v>9</v>
      </c>
      <c r="M4239" s="1">
        <v>29403</v>
      </c>
      <c r="O4239" t="s">
        <v>35</v>
      </c>
      <c r="P4239" t="s">
        <v>36</v>
      </c>
      <c r="Q4239" t="s">
        <v>75</v>
      </c>
      <c r="R4239" t="s">
        <v>12</v>
      </c>
      <c r="U4239" t="s">
        <v>12</v>
      </c>
      <c r="V4239" t="s">
        <v>12</v>
      </c>
      <c r="W4239" t="s">
        <v>13</v>
      </c>
      <c r="X4239" t="s">
        <v>12</v>
      </c>
      <c r="Y4239" t="s">
        <v>14</v>
      </c>
      <c r="Z4239" t="s">
        <v>18181</v>
      </c>
      <c r="AA4239" t="s">
        <v>17917</v>
      </c>
      <c r="AB4239">
        <v>95358</v>
      </c>
      <c r="AC4239" t="str">
        <f t="shared" si="132"/>
        <v>909 Glenn Ave., Modesto, CA 95358</v>
      </c>
      <c r="AD4239" t="s">
        <v>17</v>
      </c>
      <c r="AE4239" t="s">
        <v>11402</v>
      </c>
      <c r="AF4239" t="s">
        <v>935</v>
      </c>
      <c r="AG4239" t="s">
        <v>5333</v>
      </c>
      <c r="AH4239" t="s">
        <v>895</v>
      </c>
      <c r="AI4239">
        <v>37.602764030000003</v>
      </c>
      <c r="AJ4239">
        <v>-121.00586697999999</v>
      </c>
      <c r="AK4239">
        <v>856</v>
      </c>
      <c r="AL4239">
        <v>2</v>
      </c>
      <c r="AM4239">
        <v>0.2</v>
      </c>
      <c r="AN4239">
        <v>2</v>
      </c>
      <c r="AO4239">
        <v>0.2</v>
      </c>
      <c r="AP4239">
        <v>7</v>
      </c>
      <c r="AQ4239">
        <v>0.8</v>
      </c>
      <c r="AR4239">
        <v>3</v>
      </c>
      <c r="AS4239">
        <v>0.4</v>
      </c>
      <c r="AT4239">
        <v>798</v>
      </c>
      <c r="AU4239">
        <v>93.2</v>
      </c>
      <c r="AV4239">
        <v>1</v>
      </c>
      <c r="AW4239">
        <v>0.1</v>
      </c>
      <c r="AX4239">
        <v>17</v>
      </c>
      <c r="AY4239">
        <v>2</v>
      </c>
      <c r="AZ4239">
        <v>8</v>
      </c>
      <c r="BA4239">
        <v>0.9</v>
      </c>
      <c r="BB4239">
        <v>18</v>
      </c>
      <c r="BC4239">
        <v>2.1</v>
      </c>
      <c r="BD4239">
        <v>516</v>
      </c>
      <c r="BE4239">
        <v>60.3</v>
      </c>
      <c r="BF4239">
        <v>0</v>
      </c>
      <c r="BG4239">
        <v>0</v>
      </c>
      <c r="BH4239">
        <v>7</v>
      </c>
      <c r="BI4239">
        <v>0.8</v>
      </c>
      <c r="BJ4239">
        <v>18</v>
      </c>
      <c r="BK4239">
        <v>2.1</v>
      </c>
      <c r="BL4239">
        <v>800</v>
      </c>
      <c r="BM4239">
        <v>93.5</v>
      </c>
      <c r="BN4239">
        <v>63</v>
      </c>
      <c r="BO4239">
        <v>7.4</v>
      </c>
      <c r="BP4239">
        <v>785</v>
      </c>
      <c r="BQ4239">
        <v>91.7</v>
      </c>
      <c r="BR4239" t="s">
        <v>5184</v>
      </c>
      <c r="BS4239" t="s">
        <v>17912</v>
      </c>
      <c r="BT4239" t="s">
        <v>17927</v>
      </c>
      <c r="BU4239" t="s">
        <v>17928</v>
      </c>
      <c r="BV4239" t="s">
        <v>17920</v>
      </c>
      <c r="BW4239" t="s">
        <v>17921</v>
      </c>
      <c r="BZ4239">
        <v>36114</v>
      </c>
      <c r="CA4239">
        <v>-121.005866978767</v>
      </c>
      <c r="CB4239">
        <v>37.602764032243897</v>
      </c>
      <c r="CD4239">
        <f xml:space="preserve"> _xlfn.XLOOKUP(AB4239,[1]Sheet1!B:B,[1]Sheet1!Y:Y,"Not Found")</f>
        <v>74434</v>
      </c>
      <c r="CE4239">
        <f xml:space="preserve"> _xlfn.XLOOKUP(AB4239,[1]Sheet1!B:B,[1]Sheet1!AA:AA, "Not Found")</f>
        <v>98952</v>
      </c>
      <c r="CH4239">
        <f t="shared" ca="1" si="133"/>
        <v>0.60324726404394291</v>
      </c>
    </row>
    <row r="4240" spans="1:86" x14ac:dyDescent="0.3">
      <c r="A4240">
        <v>9238</v>
      </c>
      <c r="B4240" t="s">
        <v>0</v>
      </c>
      <c r="C4240" t="s">
        <v>18182</v>
      </c>
      <c r="D4240" s="3">
        <v>50711676052641</v>
      </c>
      <c r="E4240" t="s">
        <v>17927</v>
      </c>
      <c r="F4240" t="s">
        <v>18183</v>
      </c>
      <c r="G4240" t="s">
        <v>75</v>
      </c>
      <c r="H4240" t="s">
        <v>17912</v>
      </c>
      <c r="I4240" t="s">
        <v>17928</v>
      </c>
      <c r="J4240" t="s">
        <v>9496</v>
      </c>
      <c r="K4240" t="s">
        <v>35</v>
      </c>
      <c r="L4240" t="s">
        <v>9</v>
      </c>
      <c r="M4240" s="1">
        <v>29403</v>
      </c>
      <c r="O4240" t="s">
        <v>35</v>
      </c>
      <c r="P4240" t="s">
        <v>36</v>
      </c>
      <c r="Q4240" t="s">
        <v>75</v>
      </c>
      <c r="R4240" t="s">
        <v>12</v>
      </c>
      <c r="U4240" t="s">
        <v>12</v>
      </c>
      <c r="V4240" t="s">
        <v>12</v>
      </c>
      <c r="W4240" t="s">
        <v>13</v>
      </c>
      <c r="X4240" t="s">
        <v>12</v>
      </c>
      <c r="Y4240" t="s">
        <v>14</v>
      </c>
      <c r="Z4240" t="s">
        <v>18184</v>
      </c>
      <c r="AA4240" t="s">
        <v>17917</v>
      </c>
      <c r="AB4240">
        <v>95351</v>
      </c>
      <c r="AC4240" t="str">
        <f t="shared" si="132"/>
        <v>1135 Paradise Rd., Modesto, CA 95351</v>
      </c>
      <c r="AD4240" t="s">
        <v>17</v>
      </c>
      <c r="AE4240" t="s">
        <v>11402</v>
      </c>
      <c r="AF4240" t="s">
        <v>935</v>
      </c>
      <c r="AG4240" t="s">
        <v>5333</v>
      </c>
      <c r="AH4240" t="s">
        <v>895</v>
      </c>
      <c r="AI4240">
        <v>37.61930503</v>
      </c>
      <c r="AJ4240">
        <v>-121.02531298</v>
      </c>
      <c r="AK4240">
        <v>570</v>
      </c>
      <c r="AL4240">
        <v>2</v>
      </c>
      <c r="AM4240">
        <v>0.4</v>
      </c>
      <c r="AN4240">
        <v>3</v>
      </c>
      <c r="AO4240">
        <v>0.5</v>
      </c>
      <c r="AP4240">
        <v>45</v>
      </c>
      <c r="AQ4240">
        <v>7.9</v>
      </c>
      <c r="AR4240">
        <v>0</v>
      </c>
      <c r="AS4240">
        <v>0</v>
      </c>
      <c r="AT4240">
        <v>470</v>
      </c>
      <c r="AU4240">
        <v>82.5</v>
      </c>
      <c r="AV4240">
        <v>0</v>
      </c>
      <c r="AW4240">
        <v>0</v>
      </c>
      <c r="AX4240">
        <v>28</v>
      </c>
      <c r="AY4240">
        <v>4.9000000000000004</v>
      </c>
      <c r="AZ4240">
        <v>11</v>
      </c>
      <c r="BA4240">
        <v>1.9</v>
      </c>
      <c r="BB4240">
        <v>11</v>
      </c>
      <c r="BC4240">
        <v>1.9</v>
      </c>
      <c r="BD4240">
        <v>280</v>
      </c>
      <c r="BE4240">
        <v>49.1</v>
      </c>
      <c r="BF4240">
        <v>1</v>
      </c>
      <c r="BG4240">
        <v>0.2</v>
      </c>
      <c r="BH4240">
        <v>8</v>
      </c>
      <c r="BI4240">
        <v>1.4</v>
      </c>
      <c r="BJ4240">
        <v>7</v>
      </c>
      <c r="BK4240">
        <v>1.2</v>
      </c>
      <c r="BL4240">
        <v>542</v>
      </c>
      <c r="BM4240">
        <v>95.1</v>
      </c>
      <c r="BN4240">
        <v>39</v>
      </c>
      <c r="BO4240">
        <v>6.8</v>
      </c>
      <c r="BP4240">
        <v>531</v>
      </c>
      <c r="BQ4240">
        <v>93.2</v>
      </c>
      <c r="BR4240" t="s">
        <v>5184</v>
      </c>
      <c r="BS4240" t="s">
        <v>17912</v>
      </c>
      <c r="BT4240" t="s">
        <v>17927</v>
      </c>
      <c r="BU4240" t="s">
        <v>17928</v>
      </c>
      <c r="BV4240" t="s">
        <v>17920</v>
      </c>
      <c r="BW4240" t="s">
        <v>17921</v>
      </c>
      <c r="BZ4240">
        <v>36115</v>
      </c>
      <c r="CA4240">
        <v>-121.025312984895</v>
      </c>
      <c r="CB4240">
        <v>37.619305031766402</v>
      </c>
      <c r="CD4240">
        <f xml:space="preserve"> _xlfn.XLOOKUP(AB4240,[1]Sheet1!B:B,[1]Sheet1!Y:Y,"Not Found")</f>
        <v>56869</v>
      </c>
      <c r="CE4240">
        <f xml:space="preserve"> _xlfn.XLOOKUP(AB4240,[1]Sheet1!B:B,[1]Sheet1!AA:AA, "Not Found")</f>
        <v>73405</v>
      </c>
      <c r="CH4240">
        <f t="shared" ca="1" si="133"/>
        <v>0.64192912950381797</v>
      </c>
    </row>
    <row r="4241" spans="1:86" x14ac:dyDescent="0.3">
      <c r="A4241">
        <v>9239</v>
      </c>
      <c r="B4241" t="s">
        <v>0</v>
      </c>
      <c r="C4241" t="s">
        <v>18185</v>
      </c>
      <c r="D4241" s="3">
        <v>50711676052658</v>
      </c>
      <c r="E4241" t="s">
        <v>17927</v>
      </c>
      <c r="F4241" t="s">
        <v>18186</v>
      </c>
      <c r="G4241" t="s">
        <v>75</v>
      </c>
      <c r="H4241" t="s">
        <v>17912</v>
      </c>
      <c r="I4241" t="s">
        <v>17928</v>
      </c>
      <c r="J4241" t="s">
        <v>18187</v>
      </c>
      <c r="K4241" t="s">
        <v>35</v>
      </c>
      <c r="L4241" t="s">
        <v>9</v>
      </c>
      <c r="M4241" s="1">
        <v>29403</v>
      </c>
      <c r="O4241" t="s">
        <v>35</v>
      </c>
      <c r="P4241" t="s">
        <v>36</v>
      </c>
      <c r="Q4241" t="s">
        <v>75</v>
      </c>
      <c r="R4241" t="s">
        <v>12</v>
      </c>
      <c r="U4241" t="s">
        <v>12</v>
      </c>
      <c r="V4241" t="s">
        <v>12</v>
      </c>
      <c r="W4241" t="s">
        <v>13</v>
      </c>
      <c r="X4241" t="s">
        <v>12</v>
      </c>
      <c r="Y4241" t="s">
        <v>58</v>
      </c>
      <c r="Z4241" t="s">
        <v>18188</v>
      </c>
      <c r="AA4241" t="s">
        <v>17917</v>
      </c>
      <c r="AB4241">
        <v>95354</v>
      </c>
      <c r="AC4241" t="str">
        <f t="shared" si="132"/>
        <v>450 El Vista Ave., Modesto, CA 95354</v>
      </c>
      <c r="AD4241" t="s">
        <v>17</v>
      </c>
      <c r="AE4241" t="s">
        <v>37</v>
      </c>
      <c r="AF4241" t="s">
        <v>935</v>
      </c>
      <c r="AG4241" t="s">
        <v>5333</v>
      </c>
      <c r="AH4241" t="s">
        <v>895</v>
      </c>
      <c r="AI4241">
        <v>37.644605040000002</v>
      </c>
      <c r="AJ4241">
        <v>-120.95631298000001</v>
      </c>
      <c r="AK4241">
        <v>420</v>
      </c>
      <c r="AL4241">
        <v>11</v>
      </c>
      <c r="AM4241">
        <v>2.6</v>
      </c>
      <c r="AN4241">
        <v>5</v>
      </c>
      <c r="AO4241">
        <v>1.2</v>
      </c>
      <c r="AP4241">
        <v>11</v>
      </c>
      <c r="AQ4241">
        <v>2.6</v>
      </c>
      <c r="AR4241">
        <v>1</v>
      </c>
      <c r="AS4241">
        <v>0.2</v>
      </c>
      <c r="AT4241">
        <v>313</v>
      </c>
      <c r="AU4241">
        <v>74.5</v>
      </c>
      <c r="AV4241">
        <v>1</v>
      </c>
      <c r="AW4241">
        <v>0.2</v>
      </c>
      <c r="AX4241">
        <v>53</v>
      </c>
      <c r="AY4241">
        <v>12.6</v>
      </c>
      <c r="AZ4241">
        <v>17</v>
      </c>
      <c r="BA4241">
        <v>4</v>
      </c>
      <c r="BB4241">
        <v>8</v>
      </c>
      <c r="BC4241">
        <v>1.9</v>
      </c>
      <c r="BD4241">
        <v>118</v>
      </c>
      <c r="BE4241">
        <v>28.1</v>
      </c>
      <c r="BF4241">
        <v>0</v>
      </c>
      <c r="BG4241">
        <v>0</v>
      </c>
      <c r="BH4241">
        <v>5</v>
      </c>
      <c r="BI4241">
        <v>1.2</v>
      </c>
      <c r="BJ4241">
        <v>2</v>
      </c>
      <c r="BK4241">
        <v>0.5</v>
      </c>
      <c r="BL4241">
        <v>397</v>
      </c>
      <c r="BM4241">
        <v>94.5</v>
      </c>
      <c r="BN4241">
        <v>69</v>
      </c>
      <c r="BO4241">
        <v>16.399999999999999</v>
      </c>
      <c r="BP4241">
        <v>396</v>
      </c>
      <c r="BQ4241">
        <v>94.3</v>
      </c>
      <c r="BR4241" t="s">
        <v>5184</v>
      </c>
      <c r="BS4241" t="s">
        <v>17912</v>
      </c>
      <c r="BT4241" t="s">
        <v>17927</v>
      </c>
      <c r="BU4241" t="s">
        <v>17928</v>
      </c>
      <c r="BV4241" t="s">
        <v>17920</v>
      </c>
      <c r="BW4241" t="s">
        <v>17921</v>
      </c>
      <c r="BZ4241">
        <v>36116</v>
      </c>
      <c r="CA4241">
        <v>-120.956312976134</v>
      </c>
      <c r="CB4241">
        <v>37.644605038764801</v>
      </c>
      <c r="CD4241">
        <f xml:space="preserve"> _xlfn.XLOOKUP(AB4241,[1]Sheet1!B:B,[1]Sheet1!Y:Y,"Not Found")</f>
        <v>65643</v>
      </c>
      <c r="CE4241">
        <f xml:space="preserve"> _xlfn.XLOOKUP(AB4241,[1]Sheet1!B:B,[1]Sheet1!AA:AA, "Not Found")</f>
        <v>85694</v>
      </c>
      <c r="CH4241">
        <f t="shared" ca="1" si="133"/>
        <v>0.46558049494064946</v>
      </c>
    </row>
    <row r="4242" spans="1:86" x14ac:dyDescent="0.3">
      <c r="A4242">
        <v>9240</v>
      </c>
      <c r="B4242" t="s">
        <v>0</v>
      </c>
      <c r="C4242" t="s">
        <v>18189</v>
      </c>
      <c r="D4242" s="3">
        <v>50711676052666</v>
      </c>
      <c r="E4242" t="s">
        <v>17927</v>
      </c>
      <c r="F4242" t="s">
        <v>18190</v>
      </c>
      <c r="G4242" t="s">
        <v>75</v>
      </c>
      <c r="H4242" t="s">
        <v>17912</v>
      </c>
      <c r="I4242" t="s">
        <v>17928</v>
      </c>
      <c r="J4242" t="s">
        <v>18191</v>
      </c>
      <c r="K4242" t="s">
        <v>35</v>
      </c>
      <c r="L4242" t="s">
        <v>9</v>
      </c>
      <c r="M4242" s="1">
        <v>29403</v>
      </c>
      <c r="O4242" t="s">
        <v>35</v>
      </c>
      <c r="P4242" t="s">
        <v>36</v>
      </c>
      <c r="Q4242" t="s">
        <v>75</v>
      </c>
      <c r="R4242" t="s">
        <v>12</v>
      </c>
      <c r="U4242" t="s">
        <v>12</v>
      </c>
      <c r="V4242" t="s">
        <v>12</v>
      </c>
      <c r="W4242" t="s">
        <v>12</v>
      </c>
      <c r="X4242" t="s">
        <v>12</v>
      </c>
      <c r="Y4242" t="s">
        <v>58</v>
      </c>
      <c r="Z4242" t="s">
        <v>18192</v>
      </c>
      <c r="AA4242" t="s">
        <v>17917</v>
      </c>
      <c r="AB4242">
        <v>95354</v>
      </c>
      <c r="AC4242" t="str">
        <f t="shared" si="132"/>
        <v>515 Coldwell Ave., Modesto, CA 95354</v>
      </c>
      <c r="AD4242" t="s">
        <v>17</v>
      </c>
      <c r="AE4242" t="s">
        <v>37</v>
      </c>
      <c r="AF4242" t="s">
        <v>935</v>
      </c>
      <c r="AG4242" t="s">
        <v>5333</v>
      </c>
      <c r="AH4242" t="s">
        <v>895</v>
      </c>
      <c r="AI4242">
        <v>37.653455039999997</v>
      </c>
      <c r="AJ4242">
        <v>-120.99998098</v>
      </c>
      <c r="AK4242">
        <v>332</v>
      </c>
      <c r="AL4242">
        <v>10</v>
      </c>
      <c r="AM4242">
        <v>3</v>
      </c>
      <c r="AN4242">
        <v>2</v>
      </c>
      <c r="AO4242">
        <v>0.6</v>
      </c>
      <c r="AP4242">
        <v>3</v>
      </c>
      <c r="AQ4242">
        <v>0.9</v>
      </c>
      <c r="AR4242">
        <v>1</v>
      </c>
      <c r="AS4242">
        <v>0.3</v>
      </c>
      <c r="AT4242">
        <v>118</v>
      </c>
      <c r="AU4242">
        <v>35.5</v>
      </c>
      <c r="AV4242">
        <v>1</v>
      </c>
      <c r="AW4242">
        <v>0.3</v>
      </c>
      <c r="AX4242">
        <v>161</v>
      </c>
      <c r="AY4242">
        <v>48.5</v>
      </c>
      <c r="AZ4242">
        <v>22</v>
      </c>
      <c r="BA4242">
        <v>6.6</v>
      </c>
      <c r="BB4242">
        <v>14</v>
      </c>
      <c r="BC4242">
        <v>4.2</v>
      </c>
      <c r="BD4242">
        <v>13</v>
      </c>
      <c r="BE4242">
        <v>3.9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165</v>
      </c>
      <c r="BM4242">
        <v>49.7</v>
      </c>
      <c r="BN4242">
        <v>34</v>
      </c>
      <c r="BO4242">
        <v>10.199999999999999</v>
      </c>
      <c r="BP4242">
        <v>165</v>
      </c>
      <c r="BQ4242">
        <v>49.7</v>
      </c>
      <c r="BR4242" t="s">
        <v>5184</v>
      </c>
      <c r="BS4242" t="s">
        <v>17912</v>
      </c>
      <c r="BT4242" t="s">
        <v>17927</v>
      </c>
      <c r="BU4242" t="s">
        <v>17928</v>
      </c>
      <c r="BV4242" t="s">
        <v>17920</v>
      </c>
      <c r="BW4242" t="s">
        <v>17921</v>
      </c>
      <c r="BZ4242">
        <v>36117</v>
      </c>
      <c r="CA4242">
        <v>-120.99998098361</v>
      </c>
      <c r="CB4242">
        <v>37.653455036719897</v>
      </c>
      <c r="CD4242">
        <f xml:space="preserve"> _xlfn.XLOOKUP(AB4242,[1]Sheet1!B:B,[1]Sheet1!Y:Y,"Not Found")</f>
        <v>65643</v>
      </c>
      <c r="CE4242">
        <f xml:space="preserve"> _xlfn.XLOOKUP(AB4242,[1]Sheet1!B:B,[1]Sheet1!AA:AA, "Not Found")</f>
        <v>85694</v>
      </c>
      <c r="CH4242">
        <f t="shared" ca="1" si="133"/>
        <v>0.53930528823610824</v>
      </c>
    </row>
    <row r="4243" spans="1:86" x14ac:dyDescent="0.3">
      <c r="A4243">
        <v>9241</v>
      </c>
      <c r="B4243" t="s">
        <v>0</v>
      </c>
      <c r="C4243" t="s">
        <v>18193</v>
      </c>
      <c r="D4243" s="3">
        <v>50711676052674</v>
      </c>
      <c r="E4243" t="s">
        <v>17927</v>
      </c>
      <c r="F4243" t="s">
        <v>18194</v>
      </c>
      <c r="G4243" t="s">
        <v>75</v>
      </c>
      <c r="H4243" t="s">
        <v>17912</v>
      </c>
      <c r="I4243" t="s">
        <v>17928</v>
      </c>
      <c r="J4243" t="s">
        <v>18195</v>
      </c>
      <c r="K4243" t="s">
        <v>35</v>
      </c>
      <c r="L4243" t="s">
        <v>9</v>
      </c>
      <c r="M4243" s="1">
        <v>29403</v>
      </c>
      <c r="O4243" t="s">
        <v>35</v>
      </c>
      <c r="P4243" t="s">
        <v>36</v>
      </c>
      <c r="Q4243" t="s">
        <v>75</v>
      </c>
      <c r="R4243" t="s">
        <v>12</v>
      </c>
      <c r="U4243" t="s">
        <v>12</v>
      </c>
      <c r="V4243" t="s">
        <v>12</v>
      </c>
      <c r="W4243" t="s">
        <v>13</v>
      </c>
      <c r="X4243" t="s">
        <v>12</v>
      </c>
      <c r="Y4243" t="s">
        <v>14</v>
      </c>
      <c r="Z4243" t="s">
        <v>18196</v>
      </c>
      <c r="AA4243" t="s">
        <v>17917</v>
      </c>
      <c r="AB4243">
        <v>95350</v>
      </c>
      <c r="AC4243" t="str">
        <f t="shared" si="132"/>
        <v>1530 Mount Vernon Dr., Modesto, CA 95350</v>
      </c>
      <c r="AD4243" t="s">
        <v>17</v>
      </c>
      <c r="AE4243" t="s">
        <v>37</v>
      </c>
      <c r="AF4243" t="s">
        <v>935</v>
      </c>
      <c r="AG4243" t="s">
        <v>5333</v>
      </c>
      <c r="AH4243" t="s">
        <v>895</v>
      </c>
      <c r="AI4243">
        <v>37.676605039999998</v>
      </c>
      <c r="AJ4243">
        <v>-121.01791299</v>
      </c>
      <c r="AK4243">
        <v>414</v>
      </c>
      <c r="AL4243">
        <v>18</v>
      </c>
      <c r="AM4243">
        <v>4.3</v>
      </c>
      <c r="AN4243">
        <v>0</v>
      </c>
      <c r="AO4243">
        <v>0</v>
      </c>
      <c r="AP4243">
        <v>19</v>
      </c>
      <c r="AQ4243">
        <v>4.5999999999999996</v>
      </c>
      <c r="AR4243">
        <v>3</v>
      </c>
      <c r="AS4243">
        <v>0.7</v>
      </c>
      <c r="AT4243">
        <v>274</v>
      </c>
      <c r="AU4243">
        <v>66.2</v>
      </c>
      <c r="AV4243">
        <v>0</v>
      </c>
      <c r="AW4243">
        <v>0</v>
      </c>
      <c r="AX4243">
        <v>61</v>
      </c>
      <c r="AY4243">
        <v>14.7</v>
      </c>
      <c r="AZ4243">
        <v>23</v>
      </c>
      <c r="BA4243">
        <v>5.6</v>
      </c>
      <c r="BB4243">
        <v>16</v>
      </c>
      <c r="BC4243">
        <v>3.9</v>
      </c>
      <c r="BD4243">
        <v>96</v>
      </c>
      <c r="BE4243">
        <v>23.2</v>
      </c>
      <c r="BF4243">
        <v>3</v>
      </c>
      <c r="BG4243">
        <v>0.7</v>
      </c>
      <c r="BH4243">
        <v>0</v>
      </c>
      <c r="BI4243">
        <v>0</v>
      </c>
      <c r="BJ4243">
        <v>3</v>
      </c>
      <c r="BK4243">
        <v>0.7</v>
      </c>
      <c r="BL4243">
        <v>371</v>
      </c>
      <c r="BM4243">
        <v>89.6</v>
      </c>
      <c r="BN4243">
        <v>40</v>
      </c>
      <c r="BO4243">
        <v>9.6999999999999993</v>
      </c>
      <c r="BP4243">
        <v>370</v>
      </c>
      <c r="BQ4243">
        <v>89.4</v>
      </c>
      <c r="BR4243" t="s">
        <v>5184</v>
      </c>
      <c r="BS4243" t="s">
        <v>17912</v>
      </c>
      <c r="BT4243" t="s">
        <v>17927</v>
      </c>
      <c r="BU4243" t="s">
        <v>17928</v>
      </c>
      <c r="BV4243" t="s">
        <v>17920</v>
      </c>
      <c r="BW4243" t="s">
        <v>17921</v>
      </c>
      <c r="BZ4243">
        <v>36118</v>
      </c>
      <c r="CA4243">
        <v>-121.017912989366</v>
      </c>
      <c r="CB4243">
        <v>37.676605037625798</v>
      </c>
      <c r="CD4243">
        <f xml:space="preserve"> _xlfn.XLOOKUP(AB4243,[1]Sheet1!B:B,[1]Sheet1!Y:Y,"Not Found")</f>
        <v>73611</v>
      </c>
      <c r="CE4243">
        <f xml:space="preserve"> _xlfn.XLOOKUP(AB4243,[1]Sheet1!B:B,[1]Sheet1!AA:AA, "Not Found")</f>
        <v>93197</v>
      </c>
      <c r="CH4243">
        <f t="shared" ca="1" si="133"/>
        <v>0.13502897322843099</v>
      </c>
    </row>
    <row r="4244" spans="1:86" x14ac:dyDescent="0.3">
      <c r="A4244">
        <v>9242</v>
      </c>
      <c r="B4244" t="s">
        <v>0</v>
      </c>
      <c r="C4244" t="s">
        <v>18197</v>
      </c>
      <c r="D4244" s="3">
        <v>50711676052682</v>
      </c>
      <c r="E4244" t="s">
        <v>17927</v>
      </c>
      <c r="F4244" t="s">
        <v>18198</v>
      </c>
      <c r="G4244" t="s">
        <v>75</v>
      </c>
      <c r="H4244" t="s">
        <v>17912</v>
      </c>
      <c r="I4244" t="s">
        <v>17928</v>
      </c>
      <c r="J4244" t="s">
        <v>16871</v>
      </c>
      <c r="K4244" t="s">
        <v>35</v>
      </c>
      <c r="L4244" t="s">
        <v>9</v>
      </c>
      <c r="M4244" s="1">
        <v>29403</v>
      </c>
      <c r="O4244" t="s">
        <v>35</v>
      </c>
      <c r="P4244" t="s">
        <v>36</v>
      </c>
      <c r="Q4244" t="s">
        <v>75</v>
      </c>
      <c r="R4244" t="s">
        <v>12</v>
      </c>
      <c r="U4244" t="s">
        <v>12</v>
      </c>
      <c r="V4244" t="s">
        <v>12</v>
      </c>
      <c r="W4244" t="s">
        <v>13</v>
      </c>
      <c r="X4244" t="s">
        <v>12</v>
      </c>
      <c r="Y4244" t="s">
        <v>14</v>
      </c>
      <c r="Z4244" t="s">
        <v>18199</v>
      </c>
      <c r="AA4244" t="s">
        <v>17917</v>
      </c>
      <c r="AB4244">
        <v>95358</v>
      </c>
      <c r="AC4244" t="str">
        <f t="shared" si="132"/>
        <v>1937 West Whitmore Ave., Modesto, CA 95358</v>
      </c>
      <c r="AD4244" t="s">
        <v>17</v>
      </c>
      <c r="AE4244" t="s">
        <v>11402</v>
      </c>
      <c r="AF4244" t="s">
        <v>935</v>
      </c>
      <c r="AG4244" t="s">
        <v>5333</v>
      </c>
      <c r="AH4244" t="s">
        <v>895</v>
      </c>
      <c r="AI4244">
        <v>37.596105029999997</v>
      </c>
      <c r="AJ4244">
        <v>-121.02201298</v>
      </c>
      <c r="AK4244">
        <v>733</v>
      </c>
      <c r="AL4244">
        <v>8</v>
      </c>
      <c r="AM4244">
        <v>1.1000000000000001</v>
      </c>
      <c r="AN4244">
        <v>0</v>
      </c>
      <c r="AO4244">
        <v>0</v>
      </c>
      <c r="AP4244">
        <v>17</v>
      </c>
      <c r="AQ4244">
        <v>2.2999999999999998</v>
      </c>
      <c r="AR4244">
        <v>1</v>
      </c>
      <c r="AS4244">
        <v>0.1</v>
      </c>
      <c r="AT4244">
        <v>657</v>
      </c>
      <c r="AU4244">
        <v>89.6</v>
      </c>
      <c r="AV4244">
        <v>2</v>
      </c>
      <c r="AW4244">
        <v>0.3</v>
      </c>
      <c r="AX4244">
        <v>20</v>
      </c>
      <c r="AY4244">
        <v>2.7</v>
      </c>
      <c r="AZ4244">
        <v>9</v>
      </c>
      <c r="BA4244">
        <v>1.2</v>
      </c>
      <c r="BB4244">
        <v>19</v>
      </c>
      <c r="BC4244">
        <v>2.6</v>
      </c>
      <c r="BD4244">
        <v>350</v>
      </c>
      <c r="BE4244">
        <v>47.7</v>
      </c>
      <c r="BF4244">
        <v>8</v>
      </c>
      <c r="BG4244">
        <v>1.1000000000000001</v>
      </c>
      <c r="BH4244">
        <v>6</v>
      </c>
      <c r="BI4244">
        <v>0.8</v>
      </c>
      <c r="BJ4244">
        <v>14</v>
      </c>
      <c r="BK4244">
        <v>1.9</v>
      </c>
      <c r="BL4244">
        <v>717</v>
      </c>
      <c r="BM4244">
        <v>97.8</v>
      </c>
      <c r="BN4244">
        <v>41</v>
      </c>
      <c r="BO4244">
        <v>5.6</v>
      </c>
      <c r="BP4244">
        <v>714</v>
      </c>
      <c r="BQ4244">
        <v>97.4</v>
      </c>
      <c r="BR4244" t="s">
        <v>5184</v>
      </c>
      <c r="BS4244" t="s">
        <v>17912</v>
      </c>
      <c r="BT4244" t="s">
        <v>17927</v>
      </c>
      <c r="BU4244" t="s">
        <v>17928</v>
      </c>
      <c r="BV4244" t="s">
        <v>17920</v>
      </c>
      <c r="BW4244" t="s">
        <v>17921</v>
      </c>
      <c r="BZ4244">
        <v>36119</v>
      </c>
      <c r="CA4244">
        <v>-121.022012980901</v>
      </c>
      <c r="CB4244">
        <v>37.5961050304441</v>
      </c>
      <c r="CD4244">
        <f xml:space="preserve"> _xlfn.XLOOKUP(AB4244,[1]Sheet1!B:B,[1]Sheet1!Y:Y,"Not Found")</f>
        <v>74434</v>
      </c>
      <c r="CE4244">
        <f xml:space="preserve"> _xlfn.XLOOKUP(AB4244,[1]Sheet1!B:B,[1]Sheet1!AA:AA, "Not Found")</f>
        <v>98952</v>
      </c>
      <c r="CH4244">
        <f t="shared" ca="1" si="133"/>
        <v>0.87674165045104802</v>
      </c>
    </row>
    <row r="4245" spans="1:86" x14ac:dyDescent="0.3">
      <c r="A4245">
        <v>9243</v>
      </c>
      <c r="B4245" t="s">
        <v>0</v>
      </c>
      <c r="C4245" t="s">
        <v>18200</v>
      </c>
      <c r="D4245" s="3">
        <v>50711676052690</v>
      </c>
      <c r="E4245" t="s">
        <v>17927</v>
      </c>
      <c r="F4245" t="s">
        <v>18201</v>
      </c>
      <c r="G4245" t="s">
        <v>75</v>
      </c>
      <c r="H4245" t="s">
        <v>17912</v>
      </c>
      <c r="I4245" t="s">
        <v>17928</v>
      </c>
      <c r="J4245" t="s">
        <v>133</v>
      </c>
      <c r="K4245" t="s">
        <v>35</v>
      </c>
      <c r="L4245" t="s">
        <v>9</v>
      </c>
      <c r="M4245" s="1">
        <v>29403</v>
      </c>
      <c r="O4245" t="s">
        <v>35</v>
      </c>
      <c r="P4245" t="s">
        <v>36</v>
      </c>
      <c r="Q4245" t="s">
        <v>75</v>
      </c>
      <c r="R4245" t="s">
        <v>12</v>
      </c>
      <c r="U4245" t="s">
        <v>12</v>
      </c>
      <c r="V4245" t="s">
        <v>12</v>
      </c>
      <c r="W4245" t="s">
        <v>13</v>
      </c>
      <c r="X4245" t="s">
        <v>12</v>
      </c>
      <c r="Y4245" t="s">
        <v>30</v>
      </c>
      <c r="Z4245" t="s">
        <v>18202</v>
      </c>
      <c r="AA4245" t="s">
        <v>17917</v>
      </c>
      <c r="AB4245">
        <v>95351</v>
      </c>
      <c r="AC4245" t="str">
        <f t="shared" si="132"/>
        <v>120 South Emerald Ave., Modesto, CA 95351</v>
      </c>
      <c r="AD4245" t="s">
        <v>17</v>
      </c>
      <c r="AE4245" t="s">
        <v>11402</v>
      </c>
      <c r="AF4245" t="s">
        <v>935</v>
      </c>
      <c r="AG4245" t="s">
        <v>5333</v>
      </c>
      <c r="AH4245" t="s">
        <v>895</v>
      </c>
      <c r="AI4245">
        <v>37.63750503</v>
      </c>
      <c r="AJ4245">
        <v>-121.02031298999999</v>
      </c>
      <c r="AK4245">
        <v>782</v>
      </c>
      <c r="AL4245">
        <v>38</v>
      </c>
      <c r="AM4245">
        <v>4.9000000000000004</v>
      </c>
      <c r="AN4245">
        <v>2</v>
      </c>
      <c r="AO4245">
        <v>0.3</v>
      </c>
      <c r="AP4245">
        <v>35</v>
      </c>
      <c r="AQ4245">
        <v>4.5</v>
      </c>
      <c r="AR4245">
        <v>1</v>
      </c>
      <c r="AS4245">
        <v>0.1</v>
      </c>
      <c r="AT4245">
        <v>629</v>
      </c>
      <c r="AU4245">
        <v>80.400000000000006</v>
      </c>
      <c r="AV4245">
        <v>3</v>
      </c>
      <c r="AW4245">
        <v>0.4</v>
      </c>
      <c r="AX4245">
        <v>25</v>
      </c>
      <c r="AY4245">
        <v>3.2</v>
      </c>
      <c r="AZ4245">
        <v>28</v>
      </c>
      <c r="BA4245">
        <v>3.6</v>
      </c>
      <c r="BB4245">
        <v>21</v>
      </c>
      <c r="BC4245">
        <v>2.7</v>
      </c>
      <c r="BD4245">
        <v>366</v>
      </c>
      <c r="BE4245">
        <v>46.8</v>
      </c>
      <c r="BF4245">
        <v>0</v>
      </c>
      <c r="BG4245">
        <v>0</v>
      </c>
      <c r="BH4245">
        <v>19</v>
      </c>
      <c r="BI4245">
        <v>2.4</v>
      </c>
      <c r="BJ4245">
        <v>4</v>
      </c>
      <c r="BK4245">
        <v>0.5</v>
      </c>
      <c r="BL4245">
        <v>762</v>
      </c>
      <c r="BM4245">
        <v>97.4</v>
      </c>
      <c r="BN4245">
        <v>64</v>
      </c>
      <c r="BO4245">
        <v>8.1999999999999993</v>
      </c>
      <c r="BP4245">
        <v>759</v>
      </c>
      <c r="BQ4245">
        <v>97.1</v>
      </c>
      <c r="BR4245" t="s">
        <v>5184</v>
      </c>
      <c r="BS4245" t="s">
        <v>17912</v>
      </c>
      <c r="BT4245" t="s">
        <v>17927</v>
      </c>
      <c r="BU4245" t="s">
        <v>17928</v>
      </c>
      <c r="BV4245" t="s">
        <v>17920</v>
      </c>
      <c r="BW4245" t="s">
        <v>17921</v>
      </c>
      <c r="BZ4245">
        <v>36120</v>
      </c>
      <c r="CA4245">
        <v>-121.02031298543</v>
      </c>
      <c r="CB4245">
        <v>37.637505033974101</v>
      </c>
      <c r="CD4245">
        <f xml:space="preserve"> _xlfn.XLOOKUP(AB4245,[1]Sheet1!B:B,[1]Sheet1!Y:Y,"Not Found")</f>
        <v>56869</v>
      </c>
      <c r="CE4245">
        <f xml:space="preserve"> _xlfn.XLOOKUP(AB4245,[1]Sheet1!B:B,[1]Sheet1!AA:AA, "Not Found")</f>
        <v>73405</v>
      </c>
      <c r="CH4245">
        <f t="shared" ca="1" si="133"/>
        <v>0.93122608222829673</v>
      </c>
    </row>
    <row r="4246" spans="1:86" x14ac:dyDescent="0.3">
      <c r="A4246">
        <v>9244</v>
      </c>
      <c r="B4246" t="s">
        <v>0</v>
      </c>
      <c r="C4246" t="s">
        <v>18203</v>
      </c>
      <c r="D4246" s="3">
        <v>50711676052708</v>
      </c>
      <c r="E4246" t="s">
        <v>17927</v>
      </c>
      <c r="F4246" t="s">
        <v>18204</v>
      </c>
      <c r="G4246" t="s">
        <v>75</v>
      </c>
      <c r="H4246" t="s">
        <v>17912</v>
      </c>
      <c r="I4246" t="s">
        <v>17928</v>
      </c>
      <c r="J4246" t="s">
        <v>18205</v>
      </c>
      <c r="K4246" t="s">
        <v>35</v>
      </c>
      <c r="L4246" t="s">
        <v>9</v>
      </c>
      <c r="M4246" s="1">
        <v>29403</v>
      </c>
      <c r="O4246" t="s">
        <v>35</v>
      </c>
      <c r="P4246" t="s">
        <v>36</v>
      </c>
      <c r="Q4246" t="s">
        <v>75</v>
      </c>
      <c r="R4246" t="s">
        <v>12</v>
      </c>
      <c r="U4246" t="s">
        <v>12</v>
      </c>
      <c r="V4246" t="s">
        <v>12</v>
      </c>
      <c r="W4246" t="s">
        <v>13</v>
      </c>
      <c r="X4246" t="s">
        <v>12</v>
      </c>
      <c r="Y4246" t="s">
        <v>14</v>
      </c>
      <c r="Z4246" t="s">
        <v>18206</v>
      </c>
      <c r="AA4246" t="s">
        <v>17917</v>
      </c>
      <c r="AB4246">
        <v>95350</v>
      </c>
      <c r="AC4246" t="str">
        <f t="shared" si="132"/>
        <v>1220 West Orangeburg Ave., Modesto, CA 95350</v>
      </c>
      <c r="AD4246" t="s">
        <v>17</v>
      </c>
      <c r="AE4246" t="s">
        <v>37</v>
      </c>
      <c r="AF4246" t="s">
        <v>935</v>
      </c>
      <c r="AG4246" t="s">
        <v>5333</v>
      </c>
      <c r="AH4246" t="s">
        <v>895</v>
      </c>
      <c r="AI4246">
        <v>37.66360504</v>
      </c>
      <c r="AJ4246">
        <v>-121.01121299</v>
      </c>
      <c r="AK4246">
        <v>620</v>
      </c>
      <c r="AL4246">
        <v>21</v>
      </c>
      <c r="AM4246">
        <v>3.4</v>
      </c>
      <c r="AN4246">
        <v>4</v>
      </c>
      <c r="AO4246">
        <v>0.6</v>
      </c>
      <c r="AP4246">
        <v>17</v>
      </c>
      <c r="AQ4246">
        <v>2.7</v>
      </c>
      <c r="AR4246">
        <v>3</v>
      </c>
      <c r="AS4246">
        <v>0.5</v>
      </c>
      <c r="AT4246">
        <v>322</v>
      </c>
      <c r="AU4246">
        <v>51.9</v>
      </c>
      <c r="AV4246">
        <v>3</v>
      </c>
      <c r="AW4246">
        <v>0.5</v>
      </c>
      <c r="AX4246">
        <v>176</v>
      </c>
      <c r="AY4246">
        <v>28.4</v>
      </c>
      <c r="AZ4246">
        <v>42</v>
      </c>
      <c r="BA4246">
        <v>6.8</v>
      </c>
      <c r="BB4246">
        <v>32</v>
      </c>
      <c r="BC4246">
        <v>5.2</v>
      </c>
      <c r="BD4246">
        <v>108</v>
      </c>
      <c r="BE4246">
        <v>17.399999999999999</v>
      </c>
      <c r="BF4246">
        <v>2</v>
      </c>
      <c r="BG4246">
        <v>0.3</v>
      </c>
      <c r="BH4246">
        <v>11</v>
      </c>
      <c r="BI4246">
        <v>1.8</v>
      </c>
      <c r="BJ4246">
        <v>1</v>
      </c>
      <c r="BK4246">
        <v>0.2</v>
      </c>
      <c r="BL4246">
        <v>443</v>
      </c>
      <c r="BM4246">
        <v>71.5</v>
      </c>
      <c r="BN4246">
        <v>92</v>
      </c>
      <c r="BO4246">
        <v>14.8</v>
      </c>
      <c r="BP4246">
        <v>442</v>
      </c>
      <c r="BQ4246">
        <v>71.3</v>
      </c>
      <c r="BR4246" t="s">
        <v>5184</v>
      </c>
      <c r="BS4246" t="s">
        <v>17912</v>
      </c>
      <c r="BT4246" t="s">
        <v>17927</v>
      </c>
      <c r="BU4246" t="s">
        <v>17928</v>
      </c>
      <c r="BV4246" t="s">
        <v>17920</v>
      </c>
      <c r="BW4246" t="s">
        <v>17921</v>
      </c>
      <c r="BZ4246">
        <v>36121</v>
      </c>
      <c r="CA4246">
        <v>-121.01121298724399</v>
      </c>
      <c r="CB4246">
        <v>37.663605037045798</v>
      </c>
      <c r="CD4246">
        <f xml:space="preserve"> _xlfn.XLOOKUP(AB4246,[1]Sheet1!B:B,[1]Sheet1!Y:Y,"Not Found")</f>
        <v>73611</v>
      </c>
      <c r="CE4246">
        <f xml:space="preserve"> _xlfn.XLOOKUP(AB4246,[1]Sheet1!B:B,[1]Sheet1!AA:AA, "Not Found")</f>
        <v>93197</v>
      </c>
      <c r="CH4246">
        <f t="shared" ca="1" si="133"/>
        <v>0.22569119832344531</v>
      </c>
    </row>
    <row r="4247" spans="1:86" x14ac:dyDescent="0.3">
      <c r="A4247">
        <v>9245</v>
      </c>
      <c r="B4247" t="s">
        <v>0</v>
      </c>
      <c r="C4247" t="s">
        <v>18207</v>
      </c>
      <c r="D4247" s="3">
        <v>50711676052716</v>
      </c>
      <c r="E4247" t="s">
        <v>17927</v>
      </c>
      <c r="F4247" t="s">
        <v>18208</v>
      </c>
      <c r="G4247" t="s">
        <v>75</v>
      </c>
      <c r="H4247" t="s">
        <v>17912</v>
      </c>
      <c r="I4247" t="s">
        <v>17928</v>
      </c>
      <c r="J4247" t="s">
        <v>18209</v>
      </c>
      <c r="K4247" t="s">
        <v>35</v>
      </c>
      <c r="L4247" t="s">
        <v>9</v>
      </c>
      <c r="M4247" s="1">
        <v>29403</v>
      </c>
      <c r="O4247" t="s">
        <v>35</v>
      </c>
      <c r="P4247" t="s">
        <v>36</v>
      </c>
      <c r="Q4247" t="s">
        <v>75</v>
      </c>
      <c r="R4247" t="s">
        <v>12</v>
      </c>
      <c r="U4247" t="s">
        <v>12</v>
      </c>
      <c r="V4247" t="s">
        <v>12</v>
      </c>
      <c r="W4247" t="s">
        <v>13</v>
      </c>
      <c r="X4247" t="s">
        <v>12</v>
      </c>
      <c r="Y4247" t="s">
        <v>58</v>
      </c>
      <c r="Z4247" t="s">
        <v>18210</v>
      </c>
      <c r="AA4247" t="s">
        <v>17917</v>
      </c>
      <c r="AB4247">
        <v>95350</v>
      </c>
      <c r="AC4247" t="str">
        <f t="shared" si="132"/>
        <v>1811 Teresa St., Modesto, CA 95350</v>
      </c>
      <c r="AD4247" t="s">
        <v>17</v>
      </c>
      <c r="AE4247" t="s">
        <v>37</v>
      </c>
      <c r="AF4247" t="s">
        <v>935</v>
      </c>
      <c r="AG4247" t="s">
        <v>5333</v>
      </c>
      <c r="AH4247" t="s">
        <v>895</v>
      </c>
      <c r="AI4247">
        <v>37.66530504</v>
      </c>
      <c r="AJ4247">
        <v>-121.02551299</v>
      </c>
      <c r="AK4247">
        <v>313</v>
      </c>
      <c r="AL4247">
        <v>9</v>
      </c>
      <c r="AM4247">
        <v>2.9</v>
      </c>
      <c r="AN4247">
        <v>0</v>
      </c>
      <c r="AO4247">
        <v>0</v>
      </c>
      <c r="AP4247">
        <v>7</v>
      </c>
      <c r="AQ4247">
        <v>2.2000000000000002</v>
      </c>
      <c r="AR4247">
        <v>0</v>
      </c>
      <c r="AS4247">
        <v>0</v>
      </c>
      <c r="AT4247">
        <v>217</v>
      </c>
      <c r="AU4247">
        <v>69.3</v>
      </c>
      <c r="AV4247">
        <v>3</v>
      </c>
      <c r="AW4247">
        <v>1</v>
      </c>
      <c r="AX4247">
        <v>42</v>
      </c>
      <c r="AY4247">
        <v>13.4</v>
      </c>
      <c r="AZ4247">
        <v>23</v>
      </c>
      <c r="BA4247">
        <v>7.3</v>
      </c>
      <c r="BB4247">
        <v>12</v>
      </c>
      <c r="BC4247">
        <v>3.8</v>
      </c>
      <c r="BD4247">
        <v>100</v>
      </c>
      <c r="BE4247">
        <v>31.9</v>
      </c>
      <c r="BF4247">
        <v>0</v>
      </c>
      <c r="BG4247">
        <v>0</v>
      </c>
      <c r="BH4247">
        <v>3</v>
      </c>
      <c r="BI4247">
        <v>1</v>
      </c>
      <c r="BJ4247">
        <v>1</v>
      </c>
      <c r="BK4247">
        <v>0.3</v>
      </c>
      <c r="BL4247">
        <v>294</v>
      </c>
      <c r="BM4247">
        <v>93.9</v>
      </c>
      <c r="BN4247">
        <v>35</v>
      </c>
      <c r="BO4247">
        <v>11.2</v>
      </c>
      <c r="BP4247">
        <v>294</v>
      </c>
      <c r="BQ4247">
        <v>93.9</v>
      </c>
      <c r="BR4247" t="s">
        <v>5184</v>
      </c>
      <c r="BS4247" t="s">
        <v>17912</v>
      </c>
      <c r="BT4247" t="s">
        <v>17927</v>
      </c>
      <c r="BU4247" t="s">
        <v>17928</v>
      </c>
      <c r="BV4247" t="s">
        <v>17920</v>
      </c>
      <c r="BW4247" t="s">
        <v>17921</v>
      </c>
      <c r="BZ4247">
        <v>36122</v>
      </c>
      <c r="CA4247">
        <v>-121.025512988491</v>
      </c>
      <c r="CB4247">
        <v>37.6653050364202</v>
      </c>
      <c r="CD4247">
        <f xml:space="preserve"> _xlfn.XLOOKUP(AB4247,[1]Sheet1!B:B,[1]Sheet1!Y:Y,"Not Found")</f>
        <v>73611</v>
      </c>
      <c r="CE4247">
        <f xml:space="preserve"> _xlfn.XLOOKUP(AB4247,[1]Sheet1!B:B,[1]Sheet1!AA:AA, "Not Found")</f>
        <v>93197</v>
      </c>
      <c r="CH4247">
        <f t="shared" ca="1" si="133"/>
        <v>0.62342899393647855</v>
      </c>
    </row>
    <row r="4248" spans="1:86" x14ac:dyDescent="0.3">
      <c r="A4248">
        <v>9246</v>
      </c>
      <c r="B4248" t="s">
        <v>0</v>
      </c>
      <c r="C4248" t="s">
        <v>18211</v>
      </c>
      <c r="D4248" s="3">
        <v>50711676052724</v>
      </c>
      <c r="E4248" t="s">
        <v>17927</v>
      </c>
      <c r="F4248" t="s">
        <v>18212</v>
      </c>
      <c r="G4248" t="s">
        <v>75</v>
      </c>
      <c r="H4248" t="s">
        <v>17912</v>
      </c>
      <c r="I4248" t="s">
        <v>17928</v>
      </c>
      <c r="J4248" t="s">
        <v>11744</v>
      </c>
      <c r="K4248" t="s">
        <v>35</v>
      </c>
      <c r="L4248" t="s">
        <v>9</v>
      </c>
      <c r="M4248" s="1">
        <v>29403</v>
      </c>
      <c r="O4248" t="s">
        <v>35</v>
      </c>
      <c r="P4248" t="s">
        <v>36</v>
      </c>
      <c r="Q4248" t="s">
        <v>75</v>
      </c>
      <c r="R4248" t="s">
        <v>12</v>
      </c>
      <c r="U4248" t="s">
        <v>12</v>
      </c>
      <c r="V4248" t="s">
        <v>12</v>
      </c>
      <c r="W4248" t="s">
        <v>13</v>
      </c>
      <c r="X4248" t="s">
        <v>12</v>
      </c>
      <c r="Y4248" t="s">
        <v>14</v>
      </c>
      <c r="Z4248" t="s">
        <v>18213</v>
      </c>
      <c r="AA4248" t="s">
        <v>17917</v>
      </c>
      <c r="AB4248">
        <v>95350</v>
      </c>
      <c r="AC4248" t="str">
        <f t="shared" si="132"/>
        <v>1215 Lucerne Ave., Modesto, CA 95350</v>
      </c>
      <c r="AD4248" t="s">
        <v>17</v>
      </c>
      <c r="AE4248" t="s">
        <v>37</v>
      </c>
      <c r="AF4248" t="s">
        <v>935</v>
      </c>
      <c r="AG4248" t="s">
        <v>5333</v>
      </c>
      <c r="AH4248" t="s">
        <v>895</v>
      </c>
      <c r="AI4248">
        <v>37.653205040000003</v>
      </c>
      <c r="AJ4248">
        <v>-120.97691297999999</v>
      </c>
      <c r="AK4248">
        <v>555</v>
      </c>
      <c r="AL4248">
        <v>13</v>
      </c>
      <c r="AM4248">
        <v>2.2999999999999998</v>
      </c>
      <c r="AN4248">
        <v>3</v>
      </c>
      <c r="AO4248">
        <v>0.5</v>
      </c>
      <c r="AP4248">
        <v>29</v>
      </c>
      <c r="AQ4248">
        <v>5.2</v>
      </c>
      <c r="AR4248">
        <v>0</v>
      </c>
      <c r="AS4248">
        <v>0</v>
      </c>
      <c r="AT4248">
        <v>324</v>
      </c>
      <c r="AU4248">
        <v>58.4</v>
      </c>
      <c r="AV4248">
        <v>6</v>
      </c>
      <c r="AW4248">
        <v>1.1000000000000001</v>
      </c>
      <c r="AX4248">
        <v>120</v>
      </c>
      <c r="AY4248">
        <v>21.6</v>
      </c>
      <c r="AZ4248">
        <v>44</v>
      </c>
      <c r="BA4248">
        <v>7.9</v>
      </c>
      <c r="BB4248">
        <v>16</v>
      </c>
      <c r="BC4248">
        <v>2.9</v>
      </c>
      <c r="BD4248">
        <v>101</v>
      </c>
      <c r="BE4248">
        <v>18.2</v>
      </c>
      <c r="BF4248">
        <v>1</v>
      </c>
      <c r="BG4248">
        <v>0.2</v>
      </c>
      <c r="BH4248">
        <v>8</v>
      </c>
      <c r="BI4248">
        <v>1.4</v>
      </c>
      <c r="BJ4248">
        <v>0</v>
      </c>
      <c r="BK4248">
        <v>0</v>
      </c>
      <c r="BL4248">
        <v>484</v>
      </c>
      <c r="BM4248">
        <v>87.2</v>
      </c>
      <c r="BN4248">
        <v>81</v>
      </c>
      <c r="BO4248">
        <v>14.6</v>
      </c>
      <c r="BP4248">
        <v>483</v>
      </c>
      <c r="BQ4248">
        <v>87</v>
      </c>
      <c r="BR4248" t="s">
        <v>5184</v>
      </c>
      <c r="BS4248" t="s">
        <v>17912</v>
      </c>
      <c r="BT4248" t="s">
        <v>17927</v>
      </c>
      <c r="BU4248" t="s">
        <v>17928</v>
      </c>
      <c r="BV4248" t="s">
        <v>17920</v>
      </c>
      <c r="BW4248" t="s">
        <v>17921</v>
      </c>
      <c r="BZ4248">
        <v>36127</v>
      </c>
      <c r="CA4248">
        <v>-120.976912980729</v>
      </c>
      <c r="CB4248">
        <v>37.653205037598497</v>
      </c>
      <c r="CD4248">
        <f xml:space="preserve"> _xlfn.XLOOKUP(AB4248,[1]Sheet1!B:B,[1]Sheet1!Y:Y,"Not Found")</f>
        <v>73611</v>
      </c>
      <c r="CE4248">
        <f xml:space="preserve"> _xlfn.XLOOKUP(AB4248,[1]Sheet1!B:B,[1]Sheet1!AA:AA, "Not Found")</f>
        <v>93197</v>
      </c>
      <c r="CH4248">
        <f t="shared" ca="1" si="133"/>
        <v>0.94697703693886215</v>
      </c>
    </row>
    <row r="4249" spans="1:86" x14ac:dyDescent="0.3">
      <c r="A4249">
        <v>9247</v>
      </c>
      <c r="B4249" t="s">
        <v>0</v>
      </c>
      <c r="C4249" t="s">
        <v>18214</v>
      </c>
      <c r="D4249" s="3">
        <v>50711676052740</v>
      </c>
      <c r="E4249" t="s">
        <v>17927</v>
      </c>
      <c r="F4249" t="s">
        <v>18215</v>
      </c>
      <c r="G4249" t="s">
        <v>75</v>
      </c>
      <c r="H4249" t="s">
        <v>17912</v>
      </c>
      <c r="I4249" t="s">
        <v>17928</v>
      </c>
      <c r="J4249" t="s">
        <v>18216</v>
      </c>
      <c r="K4249" t="s">
        <v>113</v>
      </c>
      <c r="L4249" t="s">
        <v>9</v>
      </c>
      <c r="M4249" s="1">
        <v>29403</v>
      </c>
      <c r="O4249" t="s">
        <v>113</v>
      </c>
      <c r="P4249" t="s">
        <v>10</v>
      </c>
      <c r="Q4249" t="s">
        <v>96</v>
      </c>
      <c r="R4249" t="s">
        <v>12</v>
      </c>
      <c r="U4249" t="s">
        <v>12</v>
      </c>
      <c r="V4249" t="s">
        <v>12</v>
      </c>
      <c r="W4249" t="s">
        <v>13</v>
      </c>
      <c r="X4249" t="s">
        <v>12</v>
      </c>
      <c r="Y4249" t="s">
        <v>58</v>
      </c>
      <c r="Z4249" t="s">
        <v>18217</v>
      </c>
      <c r="AA4249" t="s">
        <v>17917</v>
      </c>
      <c r="AB4249">
        <v>95354</v>
      </c>
      <c r="AC4249" t="str">
        <f t="shared" si="132"/>
        <v>1800 Encina Ave., Modesto, CA 95354</v>
      </c>
      <c r="AD4249" t="s">
        <v>17</v>
      </c>
      <c r="AE4249" t="s">
        <v>37</v>
      </c>
      <c r="AF4249" t="s">
        <v>935</v>
      </c>
      <c r="AG4249" t="s">
        <v>5333</v>
      </c>
      <c r="AH4249" t="s">
        <v>895</v>
      </c>
      <c r="AI4249">
        <v>37.644419040000002</v>
      </c>
      <c r="AJ4249">
        <v>-120.96754498</v>
      </c>
      <c r="AK4249">
        <v>710</v>
      </c>
      <c r="AL4249">
        <v>20</v>
      </c>
      <c r="AM4249">
        <v>2.8</v>
      </c>
      <c r="AN4249">
        <v>1</v>
      </c>
      <c r="AO4249">
        <v>0.1</v>
      </c>
      <c r="AP4249">
        <v>16</v>
      </c>
      <c r="AQ4249">
        <v>2.2999999999999998</v>
      </c>
      <c r="AR4249">
        <v>3</v>
      </c>
      <c r="AS4249">
        <v>0.4</v>
      </c>
      <c r="AT4249">
        <v>445</v>
      </c>
      <c r="AU4249">
        <v>62.7</v>
      </c>
      <c r="AV4249">
        <v>6</v>
      </c>
      <c r="AW4249">
        <v>0.8</v>
      </c>
      <c r="AX4249">
        <v>169</v>
      </c>
      <c r="AY4249">
        <v>23.8</v>
      </c>
      <c r="AZ4249">
        <v>43</v>
      </c>
      <c r="BA4249">
        <v>6.1</v>
      </c>
      <c r="BB4249">
        <v>7</v>
      </c>
      <c r="BC4249">
        <v>1</v>
      </c>
      <c r="BD4249">
        <v>130</v>
      </c>
      <c r="BE4249">
        <v>18.3</v>
      </c>
      <c r="BF4249">
        <v>1</v>
      </c>
      <c r="BG4249">
        <v>0.1</v>
      </c>
      <c r="BH4249">
        <v>11</v>
      </c>
      <c r="BI4249">
        <v>1.5</v>
      </c>
      <c r="BJ4249">
        <v>2</v>
      </c>
      <c r="BK4249">
        <v>0.3</v>
      </c>
      <c r="BL4249">
        <v>546</v>
      </c>
      <c r="BM4249">
        <v>76.900000000000006</v>
      </c>
      <c r="BN4249">
        <v>117</v>
      </c>
      <c r="BO4249">
        <v>16.5</v>
      </c>
      <c r="BP4249">
        <v>539</v>
      </c>
      <c r="BQ4249">
        <v>75.900000000000006</v>
      </c>
      <c r="BR4249" t="s">
        <v>5184</v>
      </c>
      <c r="BS4249" t="s">
        <v>17912</v>
      </c>
      <c r="BT4249" t="s">
        <v>17927</v>
      </c>
      <c r="BU4249" t="s">
        <v>17928</v>
      </c>
      <c r="BV4249" t="s">
        <v>17920</v>
      </c>
      <c r="BW4249" t="s">
        <v>17921</v>
      </c>
      <c r="BZ4249">
        <v>36123</v>
      </c>
      <c r="CA4249">
        <v>-120.96754497844501</v>
      </c>
      <c r="CB4249">
        <v>37.644419037995803</v>
      </c>
      <c r="CD4249">
        <f xml:space="preserve"> _xlfn.XLOOKUP(AB4249,[1]Sheet1!B:B,[1]Sheet1!Y:Y,"Not Found")</f>
        <v>65643</v>
      </c>
      <c r="CE4249">
        <f xml:space="preserve"> _xlfn.XLOOKUP(AB4249,[1]Sheet1!B:B,[1]Sheet1!AA:AA, "Not Found")</f>
        <v>85694</v>
      </c>
      <c r="CH4249">
        <f t="shared" ca="1" si="133"/>
        <v>0.49865674814491801</v>
      </c>
    </row>
    <row r="4250" spans="1:86" x14ac:dyDescent="0.3">
      <c r="A4250">
        <v>9248</v>
      </c>
      <c r="B4250" t="s">
        <v>0</v>
      </c>
      <c r="C4250" t="s">
        <v>18218</v>
      </c>
      <c r="D4250" s="3">
        <v>50711676052765</v>
      </c>
      <c r="E4250" t="s">
        <v>17927</v>
      </c>
      <c r="F4250" t="s">
        <v>18219</v>
      </c>
      <c r="G4250" t="s">
        <v>75</v>
      </c>
      <c r="H4250" t="s">
        <v>17912</v>
      </c>
      <c r="I4250" t="s">
        <v>17928</v>
      </c>
      <c r="J4250" t="s">
        <v>18220</v>
      </c>
      <c r="K4250" t="s">
        <v>113</v>
      </c>
      <c r="L4250" t="s">
        <v>9</v>
      </c>
      <c r="M4250" s="1">
        <v>29403</v>
      </c>
      <c r="O4250" t="s">
        <v>113</v>
      </c>
      <c r="P4250" t="s">
        <v>10</v>
      </c>
      <c r="Q4250" t="s">
        <v>96</v>
      </c>
      <c r="R4250" t="s">
        <v>12</v>
      </c>
      <c r="U4250" t="s">
        <v>12</v>
      </c>
      <c r="V4250" t="s">
        <v>12</v>
      </c>
      <c r="W4250" t="s">
        <v>13</v>
      </c>
      <c r="X4250" t="s">
        <v>12</v>
      </c>
      <c r="Y4250" t="s">
        <v>14</v>
      </c>
      <c r="Z4250" t="s">
        <v>18221</v>
      </c>
      <c r="AA4250" t="s">
        <v>17917</v>
      </c>
      <c r="AB4250">
        <v>95351</v>
      </c>
      <c r="AC4250" t="str">
        <f t="shared" si="132"/>
        <v>707 Emerald Ave., Modesto, CA 95351</v>
      </c>
      <c r="AD4250" t="s">
        <v>17</v>
      </c>
      <c r="AE4250" t="s">
        <v>11402</v>
      </c>
      <c r="AF4250" t="s">
        <v>935</v>
      </c>
      <c r="AG4250" t="s">
        <v>5333</v>
      </c>
      <c r="AH4250" t="s">
        <v>895</v>
      </c>
      <c r="AI4250">
        <v>37.632005030000002</v>
      </c>
      <c r="AJ4250">
        <v>-121.02251299</v>
      </c>
      <c r="AK4250">
        <v>681</v>
      </c>
      <c r="AL4250">
        <v>14</v>
      </c>
      <c r="AM4250">
        <v>2.1</v>
      </c>
      <c r="AN4250">
        <v>2</v>
      </c>
      <c r="AO4250">
        <v>0.3</v>
      </c>
      <c r="AP4250">
        <v>44</v>
      </c>
      <c r="AQ4250">
        <v>6.5</v>
      </c>
      <c r="AR4250">
        <v>3</v>
      </c>
      <c r="AS4250">
        <v>0.4</v>
      </c>
      <c r="AT4250">
        <v>552</v>
      </c>
      <c r="AU4250">
        <v>81.099999999999994</v>
      </c>
      <c r="AV4250">
        <v>3</v>
      </c>
      <c r="AW4250">
        <v>0.4</v>
      </c>
      <c r="AX4250">
        <v>22</v>
      </c>
      <c r="AY4250">
        <v>3.2</v>
      </c>
      <c r="AZ4250">
        <v>18</v>
      </c>
      <c r="BA4250">
        <v>2.6</v>
      </c>
      <c r="BB4250">
        <v>23</v>
      </c>
      <c r="BC4250">
        <v>3.4</v>
      </c>
      <c r="BD4250">
        <v>262</v>
      </c>
      <c r="BE4250">
        <v>38.5</v>
      </c>
      <c r="BF4250">
        <v>2</v>
      </c>
      <c r="BG4250">
        <v>0.3</v>
      </c>
      <c r="BH4250">
        <v>2</v>
      </c>
      <c r="BI4250">
        <v>0.3</v>
      </c>
      <c r="BJ4250">
        <v>9</v>
      </c>
      <c r="BK4250">
        <v>1.3</v>
      </c>
      <c r="BL4250">
        <v>663</v>
      </c>
      <c r="BM4250">
        <v>97.4</v>
      </c>
      <c r="BN4250">
        <v>69</v>
      </c>
      <c r="BO4250">
        <v>10.1</v>
      </c>
      <c r="BP4250">
        <v>659</v>
      </c>
      <c r="BQ4250">
        <v>96.8</v>
      </c>
      <c r="BR4250" t="s">
        <v>5184</v>
      </c>
      <c r="BS4250" t="s">
        <v>17912</v>
      </c>
      <c r="BT4250" t="s">
        <v>17927</v>
      </c>
      <c r="BU4250" t="s">
        <v>17928</v>
      </c>
      <c r="BV4250" t="s">
        <v>17920</v>
      </c>
      <c r="BW4250" t="s">
        <v>17921</v>
      </c>
      <c r="BZ4250">
        <v>36125</v>
      </c>
      <c r="CA4250">
        <v>-121.02251298538199</v>
      </c>
      <c r="CB4250">
        <v>37.632005033915704</v>
      </c>
      <c r="CD4250">
        <f xml:space="preserve"> _xlfn.XLOOKUP(AB4250,[1]Sheet1!B:B,[1]Sheet1!Y:Y,"Not Found")</f>
        <v>56869</v>
      </c>
      <c r="CE4250">
        <f xml:space="preserve"> _xlfn.XLOOKUP(AB4250,[1]Sheet1!B:B,[1]Sheet1!AA:AA, "Not Found")</f>
        <v>73405</v>
      </c>
      <c r="CH4250">
        <f t="shared" ca="1" si="133"/>
        <v>0.14054221380389165</v>
      </c>
    </row>
    <row r="4251" spans="1:86" x14ac:dyDescent="0.3">
      <c r="A4251">
        <v>9249</v>
      </c>
      <c r="B4251" t="s">
        <v>0</v>
      </c>
      <c r="C4251" t="s">
        <v>18222</v>
      </c>
      <c r="D4251" s="3">
        <v>50711676052773</v>
      </c>
      <c r="E4251" t="s">
        <v>17927</v>
      </c>
      <c r="F4251" t="s">
        <v>18223</v>
      </c>
      <c r="G4251" t="s">
        <v>75</v>
      </c>
      <c r="H4251" t="s">
        <v>17912</v>
      </c>
      <c r="I4251" t="s">
        <v>17928</v>
      </c>
      <c r="J4251" t="s">
        <v>4505</v>
      </c>
      <c r="K4251" t="s">
        <v>35</v>
      </c>
      <c r="L4251" t="s">
        <v>9</v>
      </c>
      <c r="M4251" s="1">
        <v>29403</v>
      </c>
      <c r="O4251" t="s">
        <v>35</v>
      </c>
      <c r="P4251" t="s">
        <v>36</v>
      </c>
      <c r="Q4251" t="s">
        <v>75</v>
      </c>
      <c r="R4251" t="s">
        <v>12</v>
      </c>
      <c r="U4251" t="s">
        <v>12</v>
      </c>
      <c r="V4251" t="s">
        <v>12</v>
      </c>
      <c r="W4251" t="s">
        <v>13</v>
      </c>
      <c r="X4251" t="s">
        <v>12</v>
      </c>
      <c r="Y4251" t="s">
        <v>14</v>
      </c>
      <c r="Z4251" t="s">
        <v>18224</v>
      </c>
      <c r="AA4251" t="s">
        <v>17917</v>
      </c>
      <c r="AB4251">
        <v>95351</v>
      </c>
      <c r="AC4251" t="str">
        <f t="shared" si="132"/>
        <v>515 Sutter Ave., Modesto, CA 95351</v>
      </c>
      <c r="AD4251" t="s">
        <v>17</v>
      </c>
      <c r="AE4251" t="s">
        <v>11402</v>
      </c>
      <c r="AF4251" t="s">
        <v>935</v>
      </c>
      <c r="AG4251" t="s">
        <v>5333</v>
      </c>
      <c r="AH4251" t="s">
        <v>895</v>
      </c>
      <c r="AI4251">
        <v>37.622805030000002</v>
      </c>
      <c r="AJ4251">
        <v>-121.01291298</v>
      </c>
      <c r="AK4251">
        <v>601</v>
      </c>
      <c r="AL4251">
        <v>2</v>
      </c>
      <c r="AM4251">
        <v>0.3</v>
      </c>
      <c r="AN4251">
        <v>1</v>
      </c>
      <c r="AO4251">
        <v>0.2</v>
      </c>
      <c r="AP4251">
        <v>30</v>
      </c>
      <c r="AQ4251">
        <v>5</v>
      </c>
      <c r="AR4251">
        <v>0</v>
      </c>
      <c r="AS4251">
        <v>0</v>
      </c>
      <c r="AT4251">
        <v>516</v>
      </c>
      <c r="AU4251">
        <v>85.9</v>
      </c>
      <c r="AV4251">
        <v>0</v>
      </c>
      <c r="AW4251">
        <v>0</v>
      </c>
      <c r="AX4251">
        <v>26</v>
      </c>
      <c r="AY4251">
        <v>4.3</v>
      </c>
      <c r="AZ4251">
        <v>11</v>
      </c>
      <c r="BA4251">
        <v>1.8</v>
      </c>
      <c r="BB4251">
        <v>15</v>
      </c>
      <c r="BC4251">
        <v>2.5</v>
      </c>
      <c r="BD4251">
        <v>294</v>
      </c>
      <c r="BE4251">
        <v>48.9</v>
      </c>
      <c r="BF4251">
        <v>0</v>
      </c>
      <c r="BG4251">
        <v>0</v>
      </c>
      <c r="BH4251">
        <v>8</v>
      </c>
      <c r="BI4251">
        <v>1.3</v>
      </c>
      <c r="BJ4251">
        <v>2</v>
      </c>
      <c r="BK4251">
        <v>0.3</v>
      </c>
      <c r="BL4251">
        <v>589</v>
      </c>
      <c r="BM4251">
        <v>98</v>
      </c>
      <c r="BN4251">
        <v>107</v>
      </c>
      <c r="BO4251">
        <v>17.8</v>
      </c>
      <c r="BP4251">
        <v>585</v>
      </c>
      <c r="BQ4251">
        <v>97.3</v>
      </c>
      <c r="BR4251" t="s">
        <v>5184</v>
      </c>
      <c r="BS4251" t="s">
        <v>17912</v>
      </c>
      <c r="BT4251" t="s">
        <v>17927</v>
      </c>
      <c r="BU4251" t="s">
        <v>17928</v>
      </c>
      <c r="BV4251" t="s">
        <v>17920</v>
      </c>
      <c r="BW4251" t="s">
        <v>17921</v>
      </c>
      <c r="BZ4251">
        <v>36126</v>
      </c>
      <c r="CA4251">
        <v>-121.01291298354001</v>
      </c>
      <c r="CB4251">
        <v>37.622805033004198</v>
      </c>
      <c r="CD4251">
        <f xml:space="preserve"> _xlfn.XLOOKUP(AB4251,[1]Sheet1!B:B,[1]Sheet1!Y:Y,"Not Found")</f>
        <v>56869</v>
      </c>
      <c r="CE4251">
        <f xml:space="preserve"> _xlfn.XLOOKUP(AB4251,[1]Sheet1!B:B,[1]Sheet1!AA:AA, "Not Found")</f>
        <v>73405</v>
      </c>
      <c r="CH4251">
        <f t="shared" ca="1" si="133"/>
        <v>0.23790232161482594</v>
      </c>
    </row>
    <row r="4252" spans="1:86" x14ac:dyDescent="0.3">
      <c r="A4252">
        <v>9250</v>
      </c>
      <c r="B4252" t="s">
        <v>0</v>
      </c>
      <c r="C4252" t="s">
        <v>18225</v>
      </c>
      <c r="D4252" s="3">
        <v>50711676052781</v>
      </c>
      <c r="E4252" t="s">
        <v>17927</v>
      </c>
      <c r="F4252" t="s">
        <v>18226</v>
      </c>
      <c r="G4252" t="s">
        <v>75</v>
      </c>
      <c r="H4252" t="s">
        <v>17912</v>
      </c>
      <c r="I4252" t="s">
        <v>17928</v>
      </c>
      <c r="J4252" t="s">
        <v>18227</v>
      </c>
      <c r="K4252" t="s">
        <v>35</v>
      </c>
      <c r="L4252" t="s">
        <v>9</v>
      </c>
      <c r="M4252" s="1">
        <v>29403</v>
      </c>
      <c r="O4252" t="s">
        <v>35</v>
      </c>
      <c r="P4252" t="s">
        <v>36</v>
      </c>
      <c r="Q4252" t="s">
        <v>75</v>
      </c>
      <c r="R4252" t="s">
        <v>12</v>
      </c>
      <c r="U4252" t="s">
        <v>12</v>
      </c>
      <c r="V4252" t="s">
        <v>12</v>
      </c>
      <c r="W4252" t="s">
        <v>13</v>
      </c>
      <c r="X4252" t="s">
        <v>12</v>
      </c>
      <c r="Y4252" t="s">
        <v>14</v>
      </c>
      <c r="Z4252" t="s">
        <v>18228</v>
      </c>
      <c r="AA4252" t="s">
        <v>17917</v>
      </c>
      <c r="AB4252">
        <v>95354</v>
      </c>
      <c r="AC4252" t="str">
        <f t="shared" si="132"/>
        <v>1602 Monterey St., Modesto, CA 95354</v>
      </c>
      <c r="AD4252" t="s">
        <v>17</v>
      </c>
      <c r="AE4252" t="s">
        <v>11402</v>
      </c>
      <c r="AF4252" t="s">
        <v>935</v>
      </c>
      <c r="AG4252" t="s">
        <v>5333</v>
      </c>
      <c r="AH4252" t="s">
        <v>895</v>
      </c>
      <c r="AI4252">
        <v>37.626905039999997</v>
      </c>
      <c r="AJ4252">
        <v>-120.97011298</v>
      </c>
      <c r="AK4252">
        <v>367</v>
      </c>
      <c r="AL4252">
        <v>6</v>
      </c>
      <c r="AM4252">
        <v>1.6</v>
      </c>
      <c r="AN4252">
        <v>1</v>
      </c>
      <c r="AO4252">
        <v>0.3</v>
      </c>
      <c r="AP4252">
        <v>4</v>
      </c>
      <c r="AQ4252">
        <v>1.1000000000000001</v>
      </c>
      <c r="AR4252">
        <v>0</v>
      </c>
      <c r="AS4252">
        <v>0</v>
      </c>
      <c r="AT4252">
        <v>306</v>
      </c>
      <c r="AU4252">
        <v>83.4</v>
      </c>
      <c r="AV4252">
        <v>0</v>
      </c>
      <c r="AW4252">
        <v>0</v>
      </c>
      <c r="AX4252">
        <v>35</v>
      </c>
      <c r="AY4252">
        <v>9.5</v>
      </c>
      <c r="AZ4252">
        <v>10</v>
      </c>
      <c r="BA4252">
        <v>2.7</v>
      </c>
      <c r="BB4252">
        <v>5</v>
      </c>
      <c r="BC4252">
        <v>1.4</v>
      </c>
      <c r="BD4252">
        <v>193</v>
      </c>
      <c r="BE4252">
        <v>52.6</v>
      </c>
      <c r="BF4252">
        <v>0</v>
      </c>
      <c r="BG4252">
        <v>0</v>
      </c>
      <c r="BH4252">
        <v>12</v>
      </c>
      <c r="BI4252">
        <v>3.3</v>
      </c>
      <c r="BJ4252">
        <v>12</v>
      </c>
      <c r="BK4252">
        <v>3.3</v>
      </c>
      <c r="BL4252">
        <v>363</v>
      </c>
      <c r="BM4252">
        <v>98.9</v>
      </c>
      <c r="BN4252">
        <v>37</v>
      </c>
      <c r="BO4252">
        <v>10.1</v>
      </c>
      <c r="BP4252">
        <v>362</v>
      </c>
      <c r="BQ4252">
        <v>98.6</v>
      </c>
      <c r="BR4252" t="s">
        <v>5184</v>
      </c>
      <c r="BS4252" t="s">
        <v>17912</v>
      </c>
      <c r="BT4252" t="s">
        <v>17927</v>
      </c>
      <c r="BU4252" t="s">
        <v>17928</v>
      </c>
      <c r="BV4252" t="s">
        <v>17920</v>
      </c>
      <c r="BW4252" t="s">
        <v>17921</v>
      </c>
      <c r="BZ4252">
        <v>36135</v>
      </c>
      <c r="CA4252">
        <v>-120.97011297578401</v>
      </c>
      <c r="CB4252">
        <v>37.6269050361552</v>
      </c>
      <c r="CD4252">
        <f xml:space="preserve"> _xlfn.XLOOKUP(AB4252,[1]Sheet1!B:B,[1]Sheet1!Y:Y,"Not Found")</f>
        <v>65643</v>
      </c>
      <c r="CE4252">
        <f xml:space="preserve"> _xlfn.XLOOKUP(AB4252,[1]Sheet1!B:B,[1]Sheet1!AA:AA, "Not Found")</f>
        <v>85694</v>
      </c>
      <c r="CH4252">
        <f t="shared" ca="1" si="133"/>
        <v>0.36994204505636674</v>
      </c>
    </row>
    <row r="4253" spans="1:86" x14ac:dyDescent="0.3">
      <c r="A4253">
        <v>9251</v>
      </c>
      <c r="B4253" t="s">
        <v>0</v>
      </c>
      <c r="C4253" t="s">
        <v>18229</v>
      </c>
      <c r="D4253" s="3">
        <v>50711676052799</v>
      </c>
      <c r="E4253" t="s">
        <v>17927</v>
      </c>
      <c r="F4253" t="s">
        <v>18230</v>
      </c>
      <c r="G4253" t="s">
        <v>75</v>
      </c>
      <c r="H4253" t="s">
        <v>17912</v>
      </c>
      <c r="I4253" t="s">
        <v>17928</v>
      </c>
      <c r="J4253" t="s">
        <v>18231</v>
      </c>
      <c r="K4253" t="s">
        <v>35</v>
      </c>
      <c r="L4253" t="s">
        <v>9</v>
      </c>
      <c r="M4253" s="1">
        <v>29403</v>
      </c>
      <c r="O4253" t="s">
        <v>35</v>
      </c>
      <c r="P4253" t="s">
        <v>36</v>
      </c>
      <c r="Q4253" t="s">
        <v>75</v>
      </c>
      <c r="R4253" t="s">
        <v>12</v>
      </c>
      <c r="U4253" t="s">
        <v>12</v>
      </c>
      <c r="V4253" t="s">
        <v>12</v>
      </c>
      <c r="W4253" t="s">
        <v>13</v>
      </c>
      <c r="X4253" t="s">
        <v>12</v>
      </c>
      <c r="Y4253" t="s">
        <v>14</v>
      </c>
      <c r="Z4253" t="s">
        <v>18232</v>
      </c>
      <c r="AA4253" t="s">
        <v>17917</v>
      </c>
      <c r="AB4253">
        <v>95351</v>
      </c>
      <c r="AC4253" t="str">
        <f t="shared" si="132"/>
        <v>1821 Robertson Rd., Modesto, CA 95351</v>
      </c>
      <c r="AD4253" t="s">
        <v>17</v>
      </c>
      <c r="AE4253" t="s">
        <v>11402</v>
      </c>
      <c r="AF4253" t="s">
        <v>935</v>
      </c>
      <c r="AG4253" t="s">
        <v>5333</v>
      </c>
      <c r="AH4253" t="s">
        <v>895</v>
      </c>
      <c r="AI4253">
        <v>37.614105029999997</v>
      </c>
      <c r="AJ4253">
        <v>-121.01971297999999</v>
      </c>
      <c r="AK4253">
        <v>303</v>
      </c>
      <c r="AL4253">
        <v>11</v>
      </c>
      <c r="AM4253">
        <v>3.6</v>
      </c>
      <c r="AN4253">
        <v>1</v>
      </c>
      <c r="AO4253">
        <v>0.3</v>
      </c>
      <c r="AP4253">
        <v>8</v>
      </c>
      <c r="AQ4253">
        <v>2.6</v>
      </c>
      <c r="AR4253">
        <v>0</v>
      </c>
      <c r="AS4253">
        <v>0</v>
      </c>
      <c r="AT4253">
        <v>248</v>
      </c>
      <c r="AU4253">
        <v>81.8</v>
      </c>
      <c r="AV4253">
        <v>1</v>
      </c>
      <c r="AW4253">
        <v>0.3</v>
      </c>
      <c r="AX4253">
        <v>12</v>
      </c>
      <c r="AY4253">
        <v>4</v>
      </c>
      <c r="AZ4253">
        <v>12</v>
      </c>
      <c r="BA4253">
        <v>4</v>
      </c>
      <c r="BB4253">
        <v>10</v>
      </c>
      <c r="BC4253">
        <v>3.3</v>
      </c>
      <c r="BD4253">
        <v>151</v>
      </c>
      <c r="BE4253">
        <v>49.8</v>
      </c>
      <c r="BF4253">
        <v>0</v>
      </c>
      <c r="BG4253">
        <v>0</v>
      </c>
      <c r="BH4253">
        <v>3</v>
      </c>
      <c r="BI4253">
        <v>1</v>
      </c>
      <c r="BJ4253">
        <v>5</v>
      </c>
      <c r="BK4253">
        <v>1.7</v>
      </c>
      <c r="BL4253">
        <v>297</v>
      </c>
      <c r="BM4253">
        <v>98</v>
      </c>
      <c r="BN4253">
        <v>31</v>
      </c>
      <c r="BO4253">
        <v>10.199999999999999</v>
      </c>
      <c r="BP4253">
        <v>293</v>
      </c>
      <c r="BQ4253">
        <v>96.7</v>
      </c>
      <c r="BR4253" t="s">
        <v>5184</v>
      </c>
      <c r="BS4253" t="s">
        <v>17912</v>
      </c>
      <c r="BT4253" t="s">
        <v>17927</v>
      </c>
      <c r="BU4253" t="s">
        <v>17928</v>
      </c>
      <c r="BV4253" t="s">
        <v>17920</v>
      </c>
      <c r="BW4253" t="s">
        <v>17921</v>
      </c>
      <c r="BZ4253">
        <v>36128</v>
      </c>
      <c r="CA4253">
        <v>-121.01971298340401</v>
      </c>
      <c r="CB4253">
        <v>37.614105031117496</v>
      </c>
      <c r="CD4253">
        <f xml:space="preserve"> _xlfn.XLOOKUP(AB4253,[1]Sheet1!B:B,[1]Sheet1!Y:Y,"Not Found")</f>
        <v>56869</v>
      </c>
      <c r="CE4253">
        <f xml:space="preserve"> _xlfn.XLOOKUP(AB4253,[1]Sheet1!B:B,[1]Sheet1!AA:AA, "Not Found")</f>
        <v>73405</v>
      </c>
      <c r="CH4253">
        <f t="shared" ca="1" si="133"/>
        <v>0.80764441099789219</v>
      </c>
    </row>
    <row r="4254" spans="1:86" x14ac:dyDescent="0.3">
      <c r="A4254">
        <v>9252</v>
      </c>
      <c r="B4254" t="s">
        <v>0</v>
      </c>
      <c r="C4254" t="s">
        <v>18233</v>
      </c>
      <c r="D4254" s="3">
        <v>50711676052807</v>
      </c>
      <c r="E4254" t="s">
        <v>17927</v>
      </c>
      <c r="F4254" t="s">
        <v>18234</v>
      </c>
      <c r="G4254" t="s">
        <v>75</v>
      </c>
      <c r="H4254" t="s">
        <v>17912</v>
      </c>
      <c r="I4254" t="s">
        <v>17928</v>
      </c>
      <c r="J4254" t="s">
        <v>18235</v>
      </c>
      <c r="K4254" t="s">
        <v>113</v>
      </c>
      <c r="L4254" t="s">
        <v>9</v>
      </c>
      <c r="M4254" s="1">
        <v>29403</v>
      </c>
      <c r="O4254" t="s">
        <v>113</v>
      </c>
      <c r="P4254" t="s">
        <v>10</v>
      </c>
      <c r="Q4254" t="s">
        <v>96</v>
      </c>
      <c r="R4254" t="s">
        <v>12</v>
      </c>
      <c r="U4254" t="s">
        <v>12</v>
      </c>
      <c r="V4254" t="s">
        <v>12</v>
      </c>
      <c r="W4254" t="s">
        <v>13</v>
      </c>
      <c r="X4254" t="s">
        <v>12</v>
      </c>
      <c r="Y4254" t="s">
        <v>14</v>
      </c>
      <c r="Z4254" t="s">
        <v>18236</v>
      </c>
      <c r="AA4254" t="s">
        <v>17917</v>
      </c>
      <c r="AB4254">
        <v>95350</v>
      </c>
      <c r="AC4254" t="str">
        <f t="shared" si="132"/>
        <v>1330 College Ave., Modesto, CA 95350</v>
      </c>
      <c r="AD4254" t="s">
        <v>17</v>
      </c>
      <c r="AE4254" t="s">
        <v>37</v>
      </c>
      <c r="AF4254" t="s">
        <v>935</v>
      </c>
      <c r="AG4254" t="s">
        <v>5333</v>
      </c>
      <c r="AH4254" t="s">
        <v>895</v>
      </c>
      <c r="AI4254">
        <v>37.663348040000002</v>
      </c>
      <c r="AJ4254">
        <v>-121.00632399</v>
      </c>
      <c r="AK4254">
        <v>816</v>
      </c>
      <c r="AL4254">
        <v>26</v>
      </c>
      <c r="AM4254">
        <v>3.2</v>
      </c>
      <c r="AN4254">
        <v>4</v>
      </c>
      <c r="AO4254">
        <v>0.5</v>
      </c>
      <c r="AP4254">
        <v>38</v>
      </c>
      <c r="AQ4254">
        <v>4.7</v>
      </c>
      <c r="AR4254">
        <v>7</v>
      </c>
      <c r="AS4254">
        <v>0.9</v>
      </c>
      <c r="AT4254">
        <v>465</v>
      </c>
      <c r="AU4254">
        <v>57</v>
      </c>
      <c r="AV4254">
        <v>7</v>
      </c>
      <c r="AW4254">
        <v>0.9</v>
      </c>
      <c r="AX4254">
        <v>189</v>
      </c>
      <c r="AY4254">
        <v>23.2</v>
      </c>
      <c r="AZ4254">
        <v>49</v>
      </c>
      <c r="BA4254">
        <v>6</v>
      </c>
      <c r="BB4254">
        <v>31</v>
      </c>
      <c r="BC4254">
        <v>3.8</v>
      </c>
      <c r="BD4254">
        <v>157</v>
      </c>
      <c r="BE4254">
        <v>19.2</v>
      </c>
      <c r="BF4254">
        <v>2</v>
      </c>
      <c r="BG4254">
        <v>0.2</v>
      </c>
      <c r="BH4254">
        <v>13</v>
      </c>
      <c r="BI4254">
        <v>1.6</v>
      </c>
      <c r="BJ4254">
        <v>2</v>
      </c>
      <c r="BK4254">
        <v>0.2</v>
      </c>
      <c r="BL4254">
        <v>622</v>
      </c>
      <c r="BM4254">
        <v>76.2</v>
      </c>
      <c r="BN4254">
        <v>129</v>
      </c>
      <c r="BO4254">
        <v>15.8</v>
      </c>
      <c r="BP4254">
        <v>612</v>
      </c>
      <c r="BQ4254">
        <v>75</v>
      </c>
      <c r="BR4254" t="s">
        <v>5184</v>
      </c>
      <c r="BS4254" t="s">
        <v>17912</v>
      </c>
      <c r="BT4254" t="s">
        <v>17927</v>
      </c>
      <c r="BU4254" t="s">
        <v>17928</v>
      </c>
      <c r="BV4254" t="s">
        <v>17920</v>
      </c>
      <c r="BW4254" t="s">
        <v>17921</v>
      </c>
      <c r="BZ4254">
        <v>36129</v>
      </c>
      <c r="CA4254">
        <v>-121.006323985902</v>
      </c>
      <c r="CB4254">
        <v>37.663348037150101</v>
      </c>
      <c r="CD4254">
        <f xml:space="preserve"> _xlfn.XLOOKUP(AB4254,[1]Sheet1!B:B,[1]Sheet1!Y:Y,"Not Found")</f>
        <v>73611</v>
      </c>
      <c r="CE4254">
        <f xml:space="preserve"> _xlfn.XLOOKUP(AB4254,[1]Sheet1!B:B,[1]Sheet1!AA:AA, "Not Found")</f>
        <v>93197</v>
      </c>
      <c r="CH4254">
        <f t="shared" ca="1" si="133"/>
        <v>0.23205201468160086</v>
      </c>
    </row>
    <row r="4255" spans="1:86" x14ac:dyDescent="0.3">
      <c r="A4255">
        <v>9253</v>
      </c>
      <c r="B4255" t="s">
        <v>0</v>
      </c>
      <c r="C4255" t="s">
        <v>18237</v>
      </c>
      <c r="D4255" s="3">
        <v>50711676052815</v>
      </c>
      <c r="E4255" t="s">
        <v>17927</v>
      </c>
      <c r="F4255" t="s">
        <v>18238</v>
      </c>
      <c r="G4255" t="s">
        <v>75</v>
      </c>
      <c r="H4255" t="s">
        <v>17912</v>
      </c>
      <c r="I4255" t="s">
        <v>17928</v>
      </c>
      <c r="J4255" t="s">
        <v>18239</v>
      </c>
      <c r="K4255" t="s">
        <v>35</v>
      </c>
      <c r="L4255" t="s">
        <v>9</v>
      </c>
      <c r="M4255" s="1">
        <v>29403</v>
      </c>
      <c r="O4255" t="s">
        <v>35</v>
      </c>
      <c r="P4255" t="s">
        <v>36</v>
      </c>
      <c r="Q4255" t="s">
        <v>75</v>
      </c>
      <c r="R4255" t="s">
        <v>12</v>
      </c>
      <c r="U4255" t="s">
        <v>12</v>
      </c>
      <c r="V4255" t="s">
        <v>12</v>
      </c>
      <c r="W4255" t="s">
        <v>13</v>
      </c>
      <c r="X4255" t="s">
        <v>12</v>
      </c>
      <c r="Y4255" t="s">
        <v>14</v>
      </c>
      <c r="Z4255" t="s">
        <v>14929</v>
      </c>
      <c r="AA4255" t="s">
        <v>17917</v>
      </c>
      <c r="AB4255">
        <v>95355</v>
      </c>
      <c r="AC4255" t="str">
        <f t="shared" si="132"/>
        <v>1120 Rose Ave., Modesto, CA 95355</v>
      </c>
      <c r="AD4255" t="s">
        <v>17</v>
      </c>
      <c r="AE4255" t="s">
        <v>37</v>
      </c>
      <c r="AF4255" t="s">
        <v>935</v>
      </c>
      <c r="AG4255" t="s">
        <v>5333</v>
      </c>
      <c r="AH4255" t="s">
        <v>895</v>
      </c>
      <c r="AI4255">
        <v>37.659205040000003</v>
      </c>
      <c r="AJ4255">
        <v>-120.96591298</v>
      </c>
      <c r="AK4255">
        <v>530</v>
      </c>
      <c r="AL4255">
        <v>15</v>
      </c>
      <c r="AM4255">
        <v>2.8</v>
      </c>
      <c r="AN4255">
        <v>1</v>
      </c>
      <c r="AO4255">
        <v>0.2</v>
      </c>
      <c r="AP4255">
        <v>11</v>
      </c>
      <c r="AQ4255">
        <v>2.1</v>
      </c>
      <c r="AR4255">
        <v>3</v>
      </c>
      <c r="AS4255">
        <v>0.6</v>
      </c>
      <c r="AT4255">
        <v>336</v>
      </c>
      <c r="AU4255">
        <v>63.4</v>
      </c>
      <c r="AV4255">
        <v>0</v>
      </c>
      <c r="AW4255">
        <v>0</v>
      </c>
      <c r="AX4255">
        <v>121</v>
      </c>
      <c r="AY4255">
        <v>22.8</v>
      </c>
      <c r="AZ4255">
        <v>34</v>
      </c>
      <c r="BA4255">
        <v>6.4</v>
      </c>
      <c r="BB4255">
        <v>9</v>
      </c>
      <c r="BC4255">
        <v>1.7</v>
      </c>
      <c r="BD4255">
        <v>68</v>
      </c>
      <c r="BE4255">
        <v>12.8</v>
      </c>
      <c r="BF4255">
        <v>1</v>
      </c>
      <c r="BG4255">
        <v>0.2</v>
      </c>
      <c r="BH4255">
        <v>5</v>
      </c>
      <c r="BI4255">
        <v>0.9</v>
      </c>
      <c r="BJ4255">
        <v>1</v>
      </c>
      <c r="BK4255">
        <v>0.2</v>
      </c>
      <c r="BL4255">
        <v>397</v>
      </c>
      <c r="BM4255">
        <v>74.900000000000006</v>
      </c>
      <c r="BN4255">
        <v>77</v>
      </c>
      <c r="BO4255">
        <v>14.5</v>
      </c>
      <c r="BP4255">
        <v>392</v>
      </c>
      <c r="BQ4255">
        <v>74</v>
      </c>
      <c r="BR4255" t="s">
        <v>5184</v>
      </c>
      <c r="BS4255" t="s">
        <v>17912</v>
      </c>
      <c r="BT4255" t="s">
        <v>17927</v>
      </c>
      <c r="BU4255" t="s">
        <v>17928</v>
      </c>
      <c r="BV4255" t="s">
        <v>17920</v>
      </c>
      <c r="BW4255" t="s">
        <v>17921</v>
      </c>
      <c r="BZ4255">
        <v>36130</v>
      </c>
      <c r="CA4255">
        <v>-120.965912979531</v>
      </c>
      <c r="CB4255">
        <v>37.659205040005403</v>
      </c>
      <c r="CD4255">
        <f xml:space="preserve"> _xlfn.XLOOKUP(AB4255,[1]Sheet1!B:B,[1]Sheet1!Y:Y,"Not Found")</f>
        <v>83460</v>
      </c>
      <c r="CE4255">
        <f xml:space="preserve"> _xlfn.XLOOKUP(AB4255,[1]Sheet1!B:B,[1]Sheet1!AA:AA, "Not Found")</f>
        <v>106803</v>
      </c>
      <c r="CH4255">
        <f t="shared" ca="1" si="133"/>
        <v>0.38714353001984647</v>
      </c>
    </row>
    <row r="4256" spans="1:86" x14ac:dyDescent="0.3">
      <c r="A4256">
        <v>9254</v>
      </c>
      <c r="B4256" t="s">
        <v>0</v>
      </c>
      <c r="C4256" t="s">
        <v>18240</v>
      </c>
      <c r="D4256" s="3">
        <v>50711676052823</v>
      </c>
      <c r="E4256" t="s">
        <v>17927</v>
      </c>
      <c r="F4256" t="s">
        <v>18241</v>
      </c>
      <c r="G4256" t="s">
        <v>75</v>
      </c>
      <c r="H4256" t="s">
        <v>17912</v>
      </c>
      <c r="I4256" t="s">
        <v>17928</v>
      </c>
      <c r="J4256" t="s">
        <v>18242</v>
      </c>
      <c r="K4256" t="s">
        <v>35</v>
      </c>
      <c r="L4256" t="s">
        <v>9</v>
      </c>
      <c r="M4256" s="1">
        <v>29403</v>
      </c>
      <c r="O4256" t="s">
        <v>35</v>
      </c>
      <c r="P4256" t="s">
        <v>36</v>
      </c>
      <c r="Q4256" t="s">
        <v>75</v>
      </c>
      <c r="R4256" t="s">
        <v>12</v>
      </c>
      <c r="U4256" t="s">
        <v>12</v>
      </c>
      <c r="V4256" t="s">
        <v>12</v>
      </c>
      <c r="W4256" t="s">
        <v>13</v>
      </c>
      <c r="X4256" t="s">
        <v>12</v>
      </c>
      <c r="Y4256" t="s">
        <v>14</v>
      </c>
      <c r="Z4256" t="s">
        <v>18243</v>
      </c>
      <c r="AA4256" t="s">
        <v>17917</v>
      </c>
      <c r="AB4256">
        <v>95351</v>
      </c>
      <c r="AC4256" t="str">
        <f t="shared" si="132"/>
        <v>100 School Ave., Modesto, CA 95351</v>
      </c>
      <c r="AD4256" t="s">
        <v>17</v>
      </c>
      <c r="AE4256" t="s">
        <v>11402</v>
      </c>
      <c r="AF4256" t="s">
        <v>935</v>
      </c>
      <c r="AG4256" t="s">
        <v>5333</v>
      </c>
      <c r="AH4256" t="s">
        <v>895</v>
      </c>
      <c r="AI4256">
        <v>37.612605029999997</v>
      </c>
      <c r="AJ4256">
        <v>-120.99271297999999</v>
      </c>
      <c r="AK4256">
        <v>447</v>
      </c>
      <c r="AL4256">
        <v>3</v>
      </c>
      <c r="AM4256">
        <v>0.7</v>
      </c>
      <c r="AN4256">
        <v>1</v>
      </c>
      <c r="AO4256">
        <v>0.2</v>
      </c>
      <c r="AP4256">
        <v>4</v>
      </c>
      <c r="AQ4256">
        <v>0.9</v>
      </c>
      <c r="AR4256">
        <v>0</v>
      </c>
      <c r="AS4256">
        <v>0</v>
      </c>
      <c r="AT4256">
        <v>416</v>
      </c>
      <c r="AU4256">
        <v>93.1</v>
      </c>
      <c r="AV4256">
        <v>0</v>
      </c>
      <c r="AW4256">
        <v>0</v>
      </c>
      <c r="AX4256">
        <v>15</v>
      </c>
      <c r="AY4256">
        <v>3.4</v>
      </c>
      <c r="AZ4256">
        <v>4</v>
      </c>
      <c r="BA4256">
        <v>0.9</v>
      </c>
      <c r="BB4256">
        <v>4</v>
      </c>
      <c r="BC4256">
        <v>0.9</v>
      </c>
      <c r="BD4256">
        <v>263</v>
      </c>
      <c r="BE4256">
        <v>58.8</v>
      </c>
      <c r="BF4256">
        <v>0</v>
      </c>
      <c r="BG4256">
        <v>0</v>
      </c>
      <c r="BH4256">
        <v>7</v>
      </c>
      <c r="BI4256">
        <v>1.6</v>
      </c>
      <c r="BJ4256">
        <v>2</v>
      </c>
      <c r="BK4256">
        <v>0.4</v>
      </c>
      <c r="BL4256">
        <v>443</v>
      </c>
      <c r="BM4256">
        <v>99.1</v>
      </c>
      <c r="BN4256">
        <v>70</v>
      </c>
      <c r="BO4256">
        <v>15.7</v>
      </c>
      <c r="BP4256">
        <v>439</v>
      </c>
      <c r="BQ4256">
        <v>98.2</v>
      </c>
      <c r="BR4256" t="s">
        <v>5184</v>
      </c>
      <c r="BS4256" t="s">
        <v>17912</v>
      </c>
      <c r="BT4256" t="s">
        <v>17927</v>
      </c>
      <c r="BU4256" t="s">
        <v>17928</v>
      </c>
      <c r="BV4256" t="s">
        <v>17920</v>
      </c>
      <c r="BW4256" t="s">
        <v>17921</v>
      </c>
      <c r="BZ4256">
        <v>36131</v>
      </c>
      <c r="CA4256">
        <v>-120.992712978499</v>
      </c>
      <c r="CB4256">
        <v>37.612605032744902</v>
      </c>
      <c r="CD4256">
        <f xml:space="preserve"> _xlfn.XLOOKUP(AB4256,[1]Sheet1!B:B,[1]Sheet1!Y:Y,"Not Found")</f>
        <v>56869</v>
      </c>
      <c r="CE4256">
        <f xml:space="preserve"> _xlfn.XLOOKUP(AB4256,[1]Sheet1!B:B,[1]Sheet1!AA:AA, "Not Found")</f>
        <v>73405</v>
      </c>
      <c r="CH4256">
        <f t="shared" ca="1" si="133"/>
        <v>0.82958468430895682</v>
      </c>
    </row>
    <row r="4257" spans="1:86" x14ac:dyDescent="0.3">
      <c r="A4257">
        <v>9255</v>
      </c>
      <c r="B4257" t="s">
        <v>0</v>
      </c>
      <c r="C4257" t="s">
        <v>18244</v>
      </c>
      <c r="D4257" s="3">
        <v>50711676052849</v>
      </c>
      <c r="E4257" t="s">
        <v>17927</v>
      </c>
      <c r="F4257" t="s">
        <v>18245</v>
      </c>
      <c r="G4257" t="s">
        <v>75</v>
      </c>
      <c r="H4257" t="s">
        <v>17912</v>
      </c>
      <c r="I4257" t="s">
        <v>17928</v>
      </c>
      <c r="J4257" t="s">
        <v>18246</v>
      </c>
      <c r="K4257" t="s">
        <v>35</v>
      </c>
      <c r="L4257" t="s">
        <v>9</v>
      </c>
      <c r="M4257" s="1">
        <v>29403</v>
      </c>
      <c r="O4257" t="s">
        <v>35</v>
      </c>
      <c r="P4257" t="s">
        <v>36</v>
      </c>
      <c r="Q4257" t="s">
        <v>10</v>
      </c>
      <c r="R4257" t="s">
        <v>12</v>
      </c>
      <c r="U4257" t="s">
        <v>12</v>
      </c>
      <c r="V4257" t="s">
        <v>12</v>
      </c>
      <c r="W4257" t="s">
        <v>13</v>
      </c>
      <c r="X4257" t="s">
        <v>12</v>
      </c>
      <c r="Y4257" t="s">
        <v>30</v>
      </c>
      <c r="Z4257" t="s">
        <v>18247</v>
      </c>
      <c r="AA4257" t="s">
        <v>17917</v>
      </c>
      <c r="AB4257">
        <v>95351</v>
      </c>
      <c r="AC4257" t="str">
        <f t="shared" si="132"/>
        <v>707 Herndon Rd., Modesto, CA 95351</v>
      </c>
      <c r="AD4257" t="s">
        <v>17</v>
      </c>
      <c r="AE4257" t="s">
        <v>11402</v>
      </c>
      <c r="AF4257" t="s">
        <v>935</v>
      </c>
      <c r="AG4257" t="s">
        <v>5333</v>
      </c>
      <c r="AH4257" t="s">
        <v>225</v>
      </c>
      <c r="AI4257">
        <v>37.619805030000002</v>
      </c>
      <c r="AJ4257">
        <v>-120.97621298</v>
      </c>
      <c r="AK4257">
        <v>607</v>
      </c>
      <c r="AL4257">
        <v>14</v>
      </c>
      <c r="AM4257">
        <v>2.2999999999999998</v>
      </c>
      <c r="AN4257">
        <v>2</v>
      </c>
      <c r="AO4257">
        <v>0.3</v>
      </c>
      <c r="AP4257">
        <v>6</v>
      </c>
      <c r="AQ4257">
        <v>1</v>
      </c>
      <c r="AR4257">
        <v>1</v>
      </c>
      <c r="AS4257">
        <v>0.2</v>
      </c>
      <c r="AT4257">
        <v>539</v>
      </c>
      <c r="AU4257">
        <v>88.8</v>
      </c>
      <c r="AV4257">
        <v>0</v>
      </c>
      <c r="AW4257">
        <v>0</v>
      </c>
      <c r="AX4257">
        <v>26</v>
      </c>
      <c r="AY4257">
        <v>4.3</v>
      </c>
      <c r="AZ4257">
        <v>14</v>
      </c>
      <c r="BA4257">
        <v>2.2999999999999998</v>
      </c>
      <c r="BB4257">
        <v>5</v>
      </c>
      <c r="BC4257">
        <v>0.8</v>
      </c>
      <c r="BD4257">
        <v>317</v>
      </c>
      <c r="BE4257">
        <v>52.2</v>
      </c>
      <c r="BF4257">
        <v>1</v>
      </c>
      <c r="BG4257">
        <v>0.2</v>
      </c>
      <c r="BH4257">
        <v>19</v>
      </c>
      <c r="BI4257">
        <v>3.1</v>
      </c>
      <c r="BJ4257">
        <v>2</v>
      </c>
      <c r="BK4257">
        <v>0.3</v>
      </c>
      <c r="BL4257">
        <v>591</v>
      </c>
      <c r="BM4257">
        <v>97.4</v>
      </c>
      <c r="BN4257">
        <v>58</v>
      </c>
      <c r="BO4257">
        <v>9.6</v>
      </c>
      <c r="BP4257">
        <v>591</v>
      </c>
      <c r="BQ4257">
        <v>97.4</v>
      </c>
      <c r="BR4257" t="s">
        <v>5184</v>
      </c>
      <c r="BS4257" t="s">
        <v>17912</v>
      </c>
      <c r="BT4257" t="s">
        <v>17927</v>
      </c>
      <c r="BU4257" t="s">
        <v>17928</v>
      </c>
      <c r="BV4257" t="s">
        <v>17920</v>
      </c>
      <c r="BW4257" t="s">
        <v>17921</v>
      </c>
      <c r="BZ4257">
        <v>36133</v>
      </c>
      <c r="CA4257">
        <v>-120.976212975736</v>
      </c>
      <c r="CB4257">
        <v>37.619805034996197</v>
      </c>
      <c r="CD4257">
        <f xml:space="preserve"> _xlfn.XLOOKUP(AB4257,[1]Sheet1!B:B,[1]Sheet1!Y:Y,"Not Found")</f>
        <v>56869</v>
      </c>
      <c r="CE4257">
        <f xml:space="preserve"> _xlfn.XLOOKUP(AB4257,[1]Sheet1!B:B,[1]Sheet1!AA:AA, "Not Found")</f>
        <v>73405</v>
      </c>
      <c r="CH4257">
        <f t="shared" ca="1" si="133"/>
        <v>0.86808908463695833</v>
      </c>
    </row>
    <row r="4258" spans="1:86" x14ac:dyDescent="0.3">
      <c r="A4258">
        <v>9256</v>
      </c>
      <c r="B4258" t="s">
        <v>0</v>
      </c>
      <c r="C4258" t="s">
        <v>18248</v>
      </c>
      <c r="D4258" s="3">
        <v>50711676052872</v>
      </c>
      <c r="E4258" t="s">
        <v>17927</v>
      </c>
      <c r="F4258" t="s">
        <v>18249</v>
      </c>
      <c r="G4258" t="s">
        <v>75</v>
      </c>
      <c r="H4258" t="s">
        <v>17912</v>
      </c>
      <c r="I4258" t="s">
        <v>17928</v>
      </c>
      <c r="J4258" t="s">
        <v>108</v>
      </c>
      <c r="K4258" t="s">
        <v>35</v>
      </c>
      <c r="L4258" t="s">
        <v>9</v>
      </c>
      <c r="M4258" s="1">
        <v>29403</v>
      </c>
      <c r="O4258" t="s">
        <v>35</v>
      </c>
      <c r="P4258" t="s">
        <v>36</v>
      </c>
      <c r="Q4258" t="s">
        <v>75</v>
      </c>
      <c r="R4258" t="s">
        <v>12</v>
      </c>
      <c r="U4258" t="s">
        <v>12</v>
      </c>
      <c r="V4258" t="s">
        <v>12</v>
      </c>
      <c r="W4258" t="s">
        <v>13</v>
      </c>
      <c r="X4258" t="s">
        <v>12</v>
      </c>
      <c r="Y4258" t="s">
        <v>14</v>
      </c>
      <c r="Z4258" t="s">
        <v>18250</v>
      </c>
      <c r="AA4258" t="s">
        <v>17917</v>
      </c>
      <c r="AB4258">
        <v>95354</v>
      </c>
      <c r="AC4258" t="str">
        <f t="shared" si="132"/>
        <v>201 Wilson Ave., Modesto, CA 95354</v>
      </c>
      <c r="AD4258" t="s">
        <v>17</v>
      </c>
      <c r="AE4258" t="s">
        <v>37</v>
      </c>
      <c r="AF4258" t="s">
        <v>935</v>
      </c>
      <c r="AG4258" t="s">
        <v>5333</v>
      </c>
      <c r="AH4258" t="s">
        <v>895</v>
      </c>
      <c r="AI4258">
        <v>37.640605039999997</v>
      </c>
      <c r="AJ4258">
        <v>-120.97771298000001</v>
      </c>
      <c r="AK4258">
        <v>253</v>
      </c>
      <c r="AL4258">
        <v>7</v>
      </c>
      <c r="AM4258">
        <v>2.8</v>
      </c>
      <c r="AN4258">
        <v>0</v>
      </c>
      <c r="AO4258">
        <v>0</v>
      </c>
      <c r="AP4258">
        <v>2</v>
      </c>
      <c r="AQ4258">
        <v>0.8</v>
      </c>
      <c r="AR4258">
        <v>1</v>
      </c>
      <c r="AS4258">
        <v>0.4</v>
      </c>
      <c r="AT4258">
        <v>176</v>
      </c>
      <c r="AU4258">
        <v>69.599999999999994</v>
      </c>
      <c r="AV4258">
        <v>0</v>
      </c>
      <c r="AW4258">
        <v>0</v>
      </c>
      <c r="AX4258">
        <v>52</v>
      </c>
      <c r="AY4258">
        <v>20.6</v>
      </c>
      <c r="AZ4258">
        <v>11</v>
      </c>
      <c r="BA4258">
        <v>4.3</v>
      </c>
      <c r="BB4258">
        <v>4</v>
      </c>
      <c r="BC4258">
        <v>1.6</v>
      </c>
      <c r="BD4258">
        <v>66</v>
      </c>
      <c r="BE4258">
        <v>26.1</v>
      </c>
      <c r="BF4258">
        <v>0</v>
      </c>
      <c r="BG4258">
        <v>0</v>
      </c>
      <c r="BH4258">
        <v>2</v>
      </c>
      <c r="BI4258">
        <v>0.8</v>
      </c>
      <c r="BJ4258">
        <v>0</v>
      </c>
      <c r="BK4258">
        <v>0</v>
      </c>
      <c r="BL4258">
        <v>232</v>
      </c>
      <c r="BM4258">
        <v>91.7</v>
      </c>
      <c r="BN4258">
        <v>26</v>
      </c>
      <c r="BO4258">
        <v>10.3</v>
      </c>
      <c r="BP4258">
        <v>231</v>
      </c>
      <c r="BQ4258">
        <v>91.3</v>
      </c>
      <c r="BR4258" t="s">
        <v>5184</v>
      </c>
      <c r="BS4258" t="s">
        <v>17912</v>
      </c>
      <c r="BT4258" t="s">
        <v>17927</v>
      </c>
      <c r="BU4258" t="s">
        <v>17928</v>
      </c>
      <c r="BV4258" t="s">
        <v>17920</v>
      </c>
      <c r="BW4258" t="s">
        <v>17921</v>
      </c>
      <c r="BZ4258">
        <v>36134</v>
      </c>
      <c r="CA4258">
        <v>-120.977712979169</v>
      </c>
      <c r="CB4258">
        <v>37.640605037807298</v>
      </c>
      <c r="CD4258">
        <f xml:space="preserve"> _xlfn.XLOOKUP(AB4258,[1]Sheet1!B:B,[1]Sheet1!Y:Y,"Not Found")</f>
        <v>65643</v>
      </c>
      <c r="CE4258">
        <f xml:space="preserve"> _xlfn.XLOOKUP(AB4258,[1]Sheet1!B:B,[1]Sheet1!AA:AA, "Not Found")</f>
        <v>85694</v>
      </c>
      <c r="CH4258">
        <f t="shared" ca="1" si="133"/>
        <v>0.83526975997848163</v>
      </c>
    </row>
    <row r="4259" spans="1:86" x14ac:dyDescent="0.3">
      <c r="A4259">
        <v>9257</v>
      </c>
      <c r="B4259" t="s">
        <v>0</v>
      </c>
      <c r="C4259" t="s">
        <v>18251</v>
      </c>
      <c r="D4259" s="3">
        <v>50711676093512</v>
      </c>
      <c r="E4259" t="s">
        <v>17927</v>
      </c>
      <c r="F4259" t="s">
        <v>18252</v>
      </c>
      <c r="G4259" t="s">
        <v>75</v>
      </c>
      <c r="H4259" t="s">
        <v>17912</v>
      </c>
      <c r="I4259" t="s">
        <v>17928</v>
      </c>
      <c r="J4259" t="s">
        <v>18253</v>
      </c>
      <c r="K4259" t="s">
        <v>35</v>
      </c>
      <c r="L4259" t="s">
        <v>9</v>
      </c>
      <c r="M4259" s="1">
        <v>29403</v>
      </c>
      <c r="O4259" t="s">
        <v>35</v>
      </c>
      <c r="P4259" t="s">
        <v>36</v>
      </c>
      <c r="Q4259" t="s">
        <v>75</v>
      </c>
      <c r="R4259" t="s">
        <v>12</v>
      </c>
      <c r="U4259" t="s">
        <v>12</v>
      </c>
      <c r="V4259" t="s">
        <v>12</v>
      </c>
      <c r="W4259" t="s">
        <v>13</v>
      </c>
      <c r="X4259" t="s">
        <v>12</v>
      </c>
      <c r="Y4259" t="s">
        <v>14</v>
      </c>
      <c r="Z4259" t="s">
        <v>18254</v>
      </c>
      <c r="AA4259" t="s">
        <v>17917</v>
      </c>
      <c r="AB4259">
        <v>95355</v>
      </c>
      <c r="AC4259" t="str">
        <f t="shared" si="132"/>
        <v>1325 Sonoma Ave., Modesto, CA 95355</v>
      </c>
      <c r="AD4259" t="s">
        <v>17</v>
      </c>
      <c r="AE4259" t="s">
        <v>37</v>
      </c>
      <c r="AF4259" t="s">
        <v>935</v>
      </c>
      <c r="AG4259" t="s">
        <v>5333</v>
      </c>
      <c r="AH4259" t="s">
        <v>895</v>
      </c>
      <c r="AI4259">
        <v>37.662505039999999</v>
      </c>
      <c r="AJ4259">
        <v>-120.94941298000001</v>
      </c>
      <c r="AK4259">
        <v>513</v>
      </c>
      <c r="AL4259">
        <v>12</v>
      </c>
      <c r="AM4259">
        <v>2.2999999999999998</v>
      </c>
      <c r="AN4259">
        <v>1</v>
      </c>
      <c r="AO4259">
        <v>0.2</v>
      </c>
      <c r="AP4259">
        <v>30</v>
      </c>
      <c r="AQ4259">
        <v>5.8</v>
      </c>
      <c r="AR4259">
        <v>9</v>
      </c>
      <c r="AS4259">
        <v>1.8</v>
      </c>
      <c r="AT4259">
        <v>268</v>
      </c>
      <c r="AU4259">
        <v>52.2</v>
      </c>
      <c r="AV4259">
        <v>2</v>
      </c>
      <c r="AW4259">
        <v>0.4</v>
      </c>
      <c r="AX4259">
        <v>139</v>
      </c>
      <c r="AY4259">
        <v>27.1</v>
      </c>
      <c r="AZ4259">
        <v>38</v>
      </c>
      <c r="BA4259">
        <v>7.4</v>
      </c>
      <c r="BB4259">
        <v>14</v>
      </c>
      <c r="BC4259">
        <v>2.7</v>
      </c>
      <c r="BD4259">
        <v>71</v>
      </c>
      <c r="BE4259">
        <v>13.8</v>
      </c>
      <c r="BF4259">
        <v>2</v>
      </c>
      <c r="BG4259">
        <v>0.4</v>
      </c>
      <c r="BH4259">
        <v>6</v>
      </c>
      <c r="BI4259">
        <v>1.2</v>
      </c>
      <c r="BJ4259">
        <v>1</v>
      </c>
      <c r="BK4259">
        <v>0.2</v>
      </c>
      <c r="BL4259">
        <v>305</v>
      </c>
      <c r="BM4259">
        <v>59.5</v>
      </c>
      <c r="BN4259">
        <v>85</v>
      </c>
      <c r="BO4259">
        <v>16.600000000000001</v>
      </c>
      <c r="BP4259">
        <v>300</v>
      </c>
      <c r="BQ4259">
        <v>58.5</v>
      </c>
      <c r="BR4259" t="s">
        <v>5184</v>
      </c>
      <c r="BS4259" t="s">
        <v>17912</v>
      </c>
      <c r="BT4259" t="s">
        <v>17927</v>
      </c>
      <c r="BU4259" t="s">
        <v>17928</v>
      </c>
      <c r="BV4259" t="s">
        <v>17920</v>
      </c>
      <c r="BW4259" t="s">
        <v>17921</v>
      </c>
      <c r="BZ4259">
        <v>36132</v>
      </c>
      <c r="CA4259">
        <v>-120.94941297796601</v>
      </c>
      <c r="CB4259">
        <v>37.662505042032699</v>
      </c>
      <c r="CD4259">
        <f xml:space="preserve"> _xlfn.XLOOKUP(AB4259,[1]Sheet1!B:B,[1]Sheet1!Y:Y,"Not Found")</f>
        <v>83460</v>
      </c>
      <c r="CE4259">
        <f xml:space="preserve"> _xlfn.XLOOKUP(AB4259,[1]Sheet1!B:B,[1]Sheet1!AA:AA, "Not Found")</f>
        <v>106803</v>
      </c>
      <c r="CH4259">
        <f t="shared" ca="1" si="133"/>
        <v>0.54654449452163001</v>
      </c>
    </row>
    <row r="4260" spans="1:86" x14ac:dyDescent="0.3">
      <c r="A4260">
        <v>9258</v>
      </c>
      <c r="B4260" t="s">
        <v>0</v>
      </c>
      <c r="C4260" t="s">
        <v>18255</v>
      </c>
      <c r="D4260" s="3">
        <v>50711676097752</v>
      </c>
      <c r="E4260" t="s">
        <v>17927</v>
      </c>
      <c r="F4260" t="s">
        <v>18256</v>
      </c>
      <c r="G4260" t="s">
        <v>75</v>
      </c>
      <c r="H4260" t="s">
        <v>17912</v>
      </c>
      <c r="I4260" t="s">
        <v>17928</v>
      </c>
      <c r="J4260" t="s">
        <v>11667</v>
      </c>
      <c r="K4260" t="s">
        <v>35</v>
      </c>
      <c r="L4260" t="s">
        <v>9</v>
      </c>
      <c r="M4260" s="1">
        <v>29403</v>
      </c>
      <c r="O4260" t="s">
        <v>35</v>
      </c>
      <c r="P4260" t="s">
        <v>36</v>
      </c>
      <c r="Q4260" t="s">
        <v>75</v>
      </c>
      <c r="R4260" t="s">
        <v>12</v>
      </c>
      <c r="U4260" t="s">
        <v>12</v>
      </c>
      <c r="V4260" t="s">
        <v>12</v>
      </c>
      <c r="W4260" t="s">
        <v>12</v>
      </c>
      <c r="X4260" t="s">
        <v>12</v>
      </c>
      <c r="Y4260" t="s">
        <v>58</v>
      </c>
      <c r="Z4260" t="s">
        <v>18257</v>
      </c>
      <c r="AA4260" t="s">
        <v>17917</v>
      </c>
      <c r="AB4260">
        <v>95355</v>
      </c>
      <c r="AC4260" t="str">
        <f t="shared" si="132"/>
        <v>2920 Middleboro Pl., Modesto, CA 95355</v>
      </c>
      <c r="AD4260" t="s">
        <v>17</v>
      </c>
      <c r="AE4260" t="s">
        <v>37</v>
      </c>
      <c r="AF4260" t="s">
        <v>935</v>
      </c>
      <c r="AG4260" t="s">
        <v>5333</v>
      </c>
      <c r="AH4260" t="s">
        <v>895</v>
      </c>
      <c r="AI4260">
        <v>37.65760504</v>
      </c>
      <c r="AJ4260">
        <v>-120.94101298</v>
      </c>
      <c r="AK4260">
        <v>401</v>
      </c>
      <c r="AL4260">
        <v>10</v>
      </c>
      <c r="AM4260">
        <v>2.5</v>
      </c>
      <c r="AN4260">
        <v>3</v>
      </c>
      <c r="AO4260">
        <v>0.7</v>
      </c>
      <c r="AP4260">
        <v>30</v>
      </c>
      <c r="AQ4260">
        <v>7.5</v>
      </c>
      <c r="AR4260">
        <v>2</v>
      </c>
      <c r="AS4260">
        <v>0.5</v>
      </c>
      <c r="AT4260">
        <v>163</v>
      </c>
      <c r="AU4260">
        <v>40.6</v>
      </c>
      <c r="AV4260">
        <v>3</v>
      </c>
      <c r="AW4260">
        <v>0.7</v>
      </c>
      <c r="AX4260">
        <v>148</v>
      </c>
      <c r="AY4260">
        <v>36.9</v>
      </c>
      <c r="AZ4260">
        <v>31</v>
      </c>
      <c r="BA4260">
        <v>7.7</v>
      </c>
      <c r="BB4260">
        <v>11</v>
      </c>
      <c r="BC4260">
        <v>2.7</v>
      </c>
      <c r="BD4260">
        <v>33</v>
      </c>
      <c r="BE4260">
        <v>8.1999999999999993</v>
      </c>
      <c r="BF4260">
        <v>0</v>
      </c>
      <c r="BG4260">
        <v>0</v>
      </c>
      <c r="BH4260">
        <v>3</v>
      </c>
      <c r="BI4260">
        <v>0.7</v>
      </c>
      <c r="BJ4260">
        <v>1</v>
      </c>
      <c r="BK4260">
        <v>0.2</v>
      </c>
      <c r="BL4260">
        <v>175</v>
      </c>
      <c r="BM4260">
        <v>43.6</v>
      </c>
      <c r="BN4260">
        <v>69</v>
      </c>
      <c r="BO4260">
        <v>17.2</v>
      </c>
      <c r="BP4260">
        <v>172</v>
      </c>
      <c r="BQ4260">
        <v>42.9</v>
      </c>
      <c r="BR4260" t="s">
        <v>5184</v>
      </c>
      <c r="BS4260" t="s">
        <v>17912</v>
      </c>
      <c r="BT4260" t="s">
        <v>17927</v>
      </c>
      <c r="BU4260" t="s">
        <v>17928</v>
      </c>
      <c r="BV4260" t="s">
        <v>17920</v>
      </c>
      <c r="BW4260" t="s">
        <v>17921</v>
      </c>
      <c r="BZ4260">
        <v>36124</v>
      </c>
      <c r="CA4260">
        <v>-120.94101297537</v>
      </c>
      <c r="CB4260">
        <v>37.657605041761599</v>
      </c>
      <c r="CD4260">
        <f xml:space="preserve"> _xlfn.XLOOKUP(AB4260,[1]Sheet1!B:B,[1]Sheet1!Y:Y,"Not Found")</f>
        <v>83460</v>
      </c>
      <c r="CE4260">
        <f xml:space="preserve"> _xlfn.XLOOKUP(AB4260,[1]Sheet1!B:B,[1]Sheet1!AA:AA, "Not Found")</f>
        <v>106803</v>
      </c>
      <c r="CH4260">
        <f t="shared" ca="1" si="133"/>
        <v>0.38647666934397451</v>
      </c>
    </row>
    <row r="4261" spans="1:86" x14ac:dyDescent="0.3">
      <c r="A4261">
        <v>9259</v>
      </c>
      <c r="B4261" t="s">
        <v>0</v>
      </c>
      <c r="C4261" t="s">
        <v>18258</v>
      </c>
      <c r="D4261" s="3">
        <v>50711676105670</v>
      </c>
      <c r="E4261" t="s">
        <v>17927</v>
      </c>
      <c r="F4261" t="s">
        <v>18259</v>
      </c>
      <c r="G4261" t="s">
        <v>75</v>
      </c>
      <c r="H4261" t="s">
        <v>17912</v>
      </c>
      <c r="I4261" t="s">
        <v>17928</v>
      </c>
      <c r="J4261" t="s">
        <v>18260</v>
      </c>
      <c r="K4261" t="s">
        <v>35</v>
      </c>
      <c r="L4261" t="s">
        <v>9</v>
      </c>
      <c r="M4261" s="1">
        <v>29403</v>
      </c>
      <c r="O4261" t="s">
        <v>35</v>
      </c>
      <c r="P4261" t="s">
        <v>36</v>
      </c>
      <c r="Q4261" t="s">
        <v>75</v>
      </c>
      <c r="R4261" t="s">
        <v>12</v>
      </c>
      <c r="U4261" t="s">
        <v>12</v>
      </c>
      <c r="V4261" t="s">
        <v>12</v>
      </c>
      <c r="W4261" t="s">
        <v>13</v>
      </c>
      <c r="X4261" t="s">
        <v>12</v>
      </c>
      <c r="Y4261" t="s">
        <v>14</v>
      </c>
      <c r="Z4261" t="s">
        <v>18261</v>
      </c>
      <c r="AA4261" t="s">
        <v>17917</v>
      </c>
      <c r="AB4261">
        <v>95351</v>
      </c>
      <c r="AC4261" t="str">
        <f t="shared" si="132"/>
        <v>1900 Kirschen Dr., Modesto, CA 95351</v>
      </c>
      <c r="AD4261" t="s">
        <v>17</v>
      </c>
      <c r="AE4261" t="s">
        <v>11402</v>
      </c>
      <c r="AF4261" t="s">
        <v>935</v>
      </c>
      <c r="AG4261" t="s">
        <v>5333</v>
      </c>
      <c r="AH4261" t="s">
        <v>895</v>
      </c>
      <c r="AI4261">
        <v>37.615105030000002</v>
      </c>
      <c r="AJ4261">
        <v>-121.02161298</v>
      </c>
      <c r="AK4261">
        <v>533</v>
      </c>
      <c r="AL4261">
        <v>9</v>
      </c>
      <c r="AM4261">
        <v>1.7</v>
      </c>
      <c r="AN4261">
        <v>0</v>
      </c>
      <c r="AO4261">
        <v>0</v>
      </c>
      <c r="AP4261">
        <v>38</v>
      </c>
      <c r="AQ4261">
        <v>7.1</v>
      </c>
      <c r="AR4261">
        <v>0</v>
      </c>
      <c r="AS4261">
        <v>0</v>
      </c>
      <c r="AT4261">
        <v>446</v>
      </c>
      <c r="AU4261">
        <v>83.7</v>
      </c>
      <c r="AV4261">
        <v>0</v>
      </c>
      <c r="AW4261">
        <v>0</v>
      </c>
      <c r="AX4261">
        <v>23</v>
      </c>
      <c r="AY4261">
        <v>4.3</v>
      </c>
      <c r="AZ4261">
        <v>14</v>
      </c>
      <c r="BA4261">
        <v>2.6</v>
      </c>
      <c r="BB4261">
        <v>3</v>
      </c>
      <c r="BC4261">
        <v>0.6</v>
      </c>
      <c r="BD4261">
        <v>259</v>
      </c>
      <c r="BE4261">
        <v>48.6</v>
      </c>
      <c r="BF4261">
        <v>0</v>
      </c>
      <c r="BG4261">
        <v>0</v>
      </c>
      <c r="BH4261">
        <v>2</v>
      </c>
      <c r="BI4261">
        <v>0.4</v>
      </c>
      <c r="BJ4261">
        <v>4</v>
      </c>
      <c r="BK4261">
        <v>0.8</v>
      </c>
      <c r="BL4261">
        <v>514</v>
      </c>
      <c r="BM4261">
        <v>96.4</v>
      </c>
      <c r="BN4261">
        <v>80</v>
      </c>
      <c r="BO4261">
        <v>15</v>
      </c>
      <c r="BP4261">
        <v>512</v>
      </c>
      <c r="BQ4261">
        <v>96.1</v>
      </c>
      <c r="BR4261" t="s">
        <v>5184</v>
      </c>
      <c r="BS4261" t="s">
        <v>17912</v>
      </c>
      <c r="BT4261" t="s">
        <v>17927</v>
      </c>
      <c r="BU4261" t="s">
        <v>17928</v>
      </c>
      <c r="BV4261" t="s">
        <v>17920</v>
      </c>
      <c r="BW4261" t="s">
        <v>17921</v>
      </c>
      <c r="BZ4261">
        <v>36136</v>
      </c>
      <c r="CA4261">
        <v>-121.02161298290299</v>
      </c>
      <c r="CB4261">
        <v>37.615105031569698</v>
      </c>
      <c r="CD4261">
        <f xml:space="preserve"> _xlfn.XLOOKUP(AB4261,[1]Sheet1!B:B,[1]Sheet1!Y:Y,"Not Found")</f>
        <v>56869</v>
      </c>
      <c r="CE4261">
        <f xml:space="preserve"> _xlfn.XLOOKUP(AB4261,[1]Sheet1!B:B,[1]Sheet1!AA:AA, "Not Found")</f>
        <v>73405</v>
      </c>
      <c r="CH4261">
        <f t="shared" ca="1" si="133"/>
        <v>0.93589550608400407</v>
      </c>
    </row>
    <row r="4262" spans="1:86" x14ac:dyDescent="0.3">
      <c r="A4262">
        <v>9260</v>
      </c>
      <c r="B4262" t="s">
        <v>0</v>
      </c>
      <c r="C4262" t="s">
        <v>18262</v>
      </c>
      <c r="D4262" s="3">
        <v>50711676107023</v>
      </c>
      <c r="E4262" t="s">
        <v>17927</v>
      </c>
      <c r="F4262" t="s">
        <v>18263</v>
      </c>
      <c r="G4262" t="s">
        <v>75</v>
      </c>
      <c r="H4262" t="s">
        <v>17912</v>
      </c>
      <c r="I4262" t="s">
        <v>17928</v>
      </c>
      <c r="J4262" t="s">
        <v>18264</v>
      </c>
      <c r="K4262" t="s">
        <v>35</v>
      </c>
      <c r="L4262" t="s">
        <v>9</v>
      </c>
      <c r="M4262" s="1">
        <v>29403</v>
      </c>
      <c r="O4262" t="s">
        <v>35</v>
      </c>
      <c r="P4262" t="s">
        <v>36</v>
      </c>
      <c r="Q4262" t="s">
        <v>75</v>
      </c>
      <c r="R4262" t="s">
        <v>12</v>
      </c>
      <c r="U4262" t="s">
        <v>12</v>
      </c>
      <c r="V4262" t="s">
        <v>12</v>
      </c>
      <c r="W4262" t="s">
        <v>13</v>
      </c>
      <c r="X4262" t="s">
        <v>12</v>
      </c>
      <c r="Y4262" t="s">
        <v>14</v>
      </c>
      <c r="Z4262" t="s">
        <v>18265</v>
      </c>
      <c r="AA4262" t="s">
        <v>17917</v>
      </c>
      <c r="AB4262">
        <v>95358</v>
      </c>
      <c r="AC4262" t="str">
        <f t="shared" si="132"/>
        <v>1413 Poust Rd., Modesto, CA 95358</v>
      </c>
      <c r="AD4262" t="s">
        <v>17</v>
      </c>
      <c r="AE4262" t="s">
        <v>37</v>
      </c>
      <c r="AF4262" t="s">
        <v>935</v>
      </c>
      <c r="AG4262" t="s">
        <v>5333</v>
      </c>
      <c r="AH4262" t="s">
        <v>895</v>
      </c>
      <c r="AI4262">
        <v>37.65570503</v>
      </c>
      <c r="AJ4262">
        <v>-121.04541299</v>
      </c>
      <c r="AK4262">
        <v>647</v>
      </c>
      <c r="AL4262">
        <v>18</v>
      </c>
      <c r="AM4262">
        <v>2.8</v>
      </c>
      <c r="AN4262">
        <v>2</v>
      </c>
      <c r="AO4262">
        <v>0.3</v>
      </c>
      <c r="AP4262">
        <v>34</v>
      </c>
      <c r="AQ4262">
        <v>5.3</v>
      </c>
      <c r="AR4262">
        <v>6</v>
      </c>
      <c r="AS4262">
        <v>0.9</v>
      </c>
      <c r="AT4262">
        <v>476</v>
      </c>
      <c r="AU4262">
        <v>73.599999999999994</v>
      </c>
      <c r="AV4262">
        <v>5</v>
      </c>
      <c r="AW4262">
        <v>0.8</v>
      </c>
      <c r="AX4262">
        <v>67</v>
      </c>
      <c r="AY4262">
        <v>10.4</v>
      </c>
      <c r="AZ4262">
        <v>28</v>
      </c>
      <c r="BA4262">
        <v>4.3</v>
      </c>
      <c r="BB4262">
        <v>11</v>
      </c>
      <c r="BC4262">
        <v>1.7</v>
      </c>
      <c r="BD4262">
        <v>165</v>
      </c>
      <c r="BE4262">
        <v>25.5</v>
      </c>
      <c r="BF4262">
        <v>3</v>
      </c>
      <c r="BG4262">
        <v>0.5</v>
      </c>
      <c r="BH4262">
        <v>11</v>
      </c>
      <c r="BI4262">
        <v>1.7</v>
      </c>
      <c r="BJ4262">
        <v>1</v>
      </c>
      <c r="BK4262">
        <v>0.2</v>
      </c>
      <c r="BL4262">
        <v>555</v>
      </c>
      <c r="BM4262">
        <v>85.8</v>
      </c>
      <c r="BN4262">
        <v>93</v>
      </c>
      <c r="BO4262">
        <v>14.4</v>
      </c>
      <c r="BP4262">
        <v>553</v>
      </c>
      <c r="BQ4262">
        <v>85.5</v>
      </c>
      <c r="BR4262" t="s">
        <v>5184</v>
      </c>
      <c r="BS4262" t="s">
        <v>17912</v>
      </c>
      <c r="BT4262" t="s">
        <v>17927</v>
      </c>
      <c r="BU4262" t="s">
        <v>17928</v>
      </c>
      <c r="BV4262" t="s">
        <v>17920</v>
      </c>
      <c r="BW4262" t="s">
        <v>17921</v>
      </c>
      <c r="BZ4262">
        <v>36137</v>
      </c>
      <c r="CA4262">
        <v>-121.045412992466</v>
      </c>
      <c r="CB4262">
        <v>37.655705033132797</v>
      </c>
      <c r="CD4262">
        <f xml:space="preserve"> _xlfn.XLOOKUP(AB4262,[1]Sheet1!B:B,[1]Sheet1!Y:Y,"Not Found")</f>
        <v>74434</v>
      </c>
      <c r="CE4262">
        <f xml:space="preserve"> _xlfn.XLOOKUP(AB4262,[1]Sheet1!B:B,[1]Sheet1!AA:AA, "Not Found")</f>
        <v>98952</v>
      </c>
      <c r="CH4262">
        <f t="shared" ca="1" si="133"/>
        <v>0.28861590081622168</v>
      </c>
    </row>
    <row r="4263" spans="1:86" x14ac:dyDescent="0.3">
      <c r="A4263">
        <v>9261</v>
      </c>
      <c r="B4263" t="s">
        <v>0</v>
      </c>
      <c r="C4263" t="s">
        <v>18266</v>
      </c>
      <c r="D4263" s="3">
        <v>50711676110068</v>
      </c>
      <c r="E4263" t="s">
        <v>17927</v>
      </c>
      <c r="F4263" t="s">
        <v>18267</v>
      </c>
      <c r="G4263" t="s">
        <v>75</v>
      </c>
      <c r="H4263" t="s">
        <v>17912</v>
      </c>
      <c r="I4263" t="s">
        <v>17928</v>
      </c>
      <c r="J4263" t="s">
        <v>18268</v>
      </c>
      <c r="K4263" t="s">
        <v>113</v>
      </c>
      <c r="L4263" t="s">
        <v>9</v>
      </c>
      <c r="M4263" s="1">
        <v>33484</v>
      </c>
      <c r="O4263" t="s">
        <v>113</v>
      </c>
      <c r="P4263" t="s">
        <v>10</v>
      </c>
      <c r="Q4263" t="s">
        <v>96</v>
      </c>
      <c r="R4263" t="s">
        <v>12</v>
      </c>
      <c r="U4263" t="s">
        <v>12</v>
      </c>
      <c r="V4263" t="s">
        <v>12</v>
      </c>
      <c r="W4263" t="s">
        <v>13</v>
      </c>
      <c r="X4263" t="s">
        <v>12</v>
      </c>
      <c r="Y4263" t="s">
        <v>58</v>
      </c>
      <c r="Z4263" t="s">
        <v>18269</v>
      </c>
      <c r="AA4263" t="s">
        <v>17917</v>
      </c>
      <c r="AB4263">
        <v>95358</v>
      </c>
      <c r="AC4263" t="str">
        <f t="shared" si="132"/>
        <v>1725 Las Vegas St., Modesto, CA 95358</v>
      </c>
      <c r="AD4263" t="s">
        <v>17</v>
      </c>
      <c r="AE4263" t="s">
        <v>11402</v>
      </c>
      <c r="AF4263" t="s">
        <v>935</v>
      </c>
      <c r="AG4263" t="s">
        <v>5333</v>
      </c>
      <c r="AH4263" t="s">
        <v>895</v>
      </c>
      <c r="AI4263">
        <v>37.605305029999997</v>
      </c>
      <c r="AJ4263">
        <v>-121.00381298000001</v>
      </c>
      <c r="AK4263">
        <v>679</v>
      </c>
      <c r="AL4263">
        <v>4</v>
      </c>
      <c r="AM4263">
        <v>0.6</v>
      </c>
      <c r="AN4263">
        <v>1</v>
      </c>
      <c r="AO4263">
        <v>0.1</v>
      </c>
      <c r="AP4263">
        <v>8</v>
      </c>
      <c r="AQ4263">
        <v>1.2</v>
      </c>
      <c r="AR4263">
        <v>1</v>
      </c>
      <c r="AS4263">
        <v>0.1</v>
      </c>
      <c r="AT4263">
        <v>608</v>
      </c>
      <c r="AU4263">
        <v>89.5</v>
      </c>
      <c r="AV4263">
        <v>2</v>
      </c>
      <c r="AW4263">
        <v>0.3</v>
      </c>
      <c r="AX4263">
        <v>21</v>
      </c>
      <c r="AY4263">
        <v>3.1</v>
      </c>
      <c r="AZ4263">
        <v>9</v>
      </c>
      <c r="BA4263">
        <v>1.3</v>
      </c>
      <c r="BB4263">
        <v>25</v>
      </c>
      <c r="BC4263">
        <v>3.7</v>
      </c>
      <c r="BD4263">
        <v>287</v>
      </c>
      <c r="BE4263">
        <v>42.3</v>
      </c>
      <c r="BF4263">
        <v>3</v>
      </c>
      <c r="BG4263">
        <v>0.4</v>
      </c>
      <c r="BH4263">
        <v>6</v>
      </c>
      <c r="BI4263">
        <v>0.9</v>
      </c>
      <c r="BJ4263">
        <v>6</v>
      </c>
      <c r="BK4263">
        <v>0.9</v>
      </c>
      <c r="BL4263">
        <v>653</v>
      </c>
      <c r="BM4263">
        <v>96.2</v>
      </c>
      <c r="BN4263">
        <v>95</v>
      </c>
      <c r="BO4263">
        <v>14</v>
      </c>
      <c r="BP4263">
        <v>642</v>
      </c>
      <c r="BQ4263">
        <v>94.6</v>
      </c>
      <c r="BR4263" t="s">
        <v>5184</v>
      </c>
      <c r="BS4263" t="s">
        <v>17912</v>
      </c>
      <c r="BT4263" t="s">
        <v>17927</v>
      </c>
      <c r="BU4263" t="s">
        <v>17928</v>
      </c>
      <c r="BV4263" t="s">
        <v>17920</v>
      </c>
      <c r="BW4263" t="s">
        <v>17921</v>
      </c>
      <c r="BZ4263">
        <v>36138</v>
      </c>
      <c r="CA4263">
        <v>-121.003812978916</v>
      </c>
      <c r="CB4263">
        <v>37.605305033289497</v>
      </c>
      <c r="CD4263">
        <f xml:space="preserve"> _xlfn.XLOOKUP(AB4263,[1]Sheet1!B:B,[1]Sheet1!Y:Y,"Not Found")</f>
        <v>74434</v>
      </c>
      <c r="CE4263">
        <f xml:space="preserve"> _xlfn.XLOOKUP(AB4263,[1]Sheet1!B:B,[1]Sheet1!AA:AA, "Not Found")</f>
        <v>98952</v>
      </c>
      <c r="CH4263">
        <f t="shared" ca="1" si="133"/>
        <v>0.51518841751667499</v>
      </c>
    </row>
    <row r="4264" spans="1:86" x14ac:dyDescent="0.3">
      <c r="A4264">
        <v>9262</v>
      </c>
      <c r="B4264" t="s">
        <v>0</v>
      </c>
      <c r="C4264" t="s">
        <v>18270</v>
      </c>
      <c r="D4264" s="3">
        <v>50711750110593</v>
      </c>
      <c r="E4264" t="s">
        <v>17920</v>
      </c>
      <c r="F4264" t="s">
        <v>18271</v>
      </c>
      <c r="G4264" t="s">
        <v>75</v>
      </c>
      <c r="H4264" t="s">
        <v>17912</v>
      </c>
      <c r="I4264" t="s">
        <v>17921</v>
      </c>
      <c r="J4264" t="s">
        <v>18272</v>
      </c>
      <c r="K4264" t="s">
        <v>8</v>
      </c>
      <c r="L4264" t="s">
        <v>9</v>
      </c>
      <c r="M4264" s="1">
        <v>38957</v>
      </c>
      <c r="O4264" t="s">
        <v>8</v>
      </c>
      <c r="P4264" t="s">
        <v>4</v>
      </c>
      <c r="Q4264" t="s">
        <v>11</v>
      </c>
      <c r="R4264" t="s">
        <v>12</v>
      </c>
      <c r="U4264" t="s">
        <v>12</v>
      </c>
      <c r="V4264" t="s">
        <v>12</v>
      </c>
      <c r="W4264" t="s">
        <v>13</v>
      </c>
      <c r="X4264" t="s">
        <v>12</v>
      </c>
      <c r="Y4264" t="s">
        <v>14</v>
      </c>
      <c r="Z4264" t="s">
        <v>18273</v>
      </c>
      <c r="AA4264" t="s">
        <v>17917</v>
      </c>
      <c r="AB4264">
        <v>95355</v>
      </c>
      <c r="AC4264" t="str">
        <f t="shared" si="132"/>
        <v>3201 Sylvan Ave., Modesto, CA 95355</v>
      </c>
      <c r="AD4264" t="s">
        <v>17</v>
      </c>
      <c r="AE4264" t="s">
        <v>37</v>
      </c>
      <c r="AF4264" t="s">
        <v>935</v>
      </c>
      <c r="AG4264" t="s">
        <v>5333</v>
      </c>
      <c r="AH4264" t="s">
        <v>895</v>
      </c>
      <c r="AI4264">
        <v>37.691005050000001</v>
      </c>
      <c r="AJ4264">
        <v>-120.93461298</v>
      </c>
      <c r="AK4264">
        <v>2369</v>
      </c>
      <c r="AL4264">
        <v>68</v>
      </c>
      <c r="AM4264">
        <v>2.9</v>
      </c>
      <c r="AN4264">
        <v>3</v>
      </c>
      <c r="AO4264">
        <v>0.1</v>
      </c>
      <c r="AP4264">
        <v>172</v>
      </c>
      <c r="AQ4264">
        <v>7.3</v>
      </c>
      <c r="AR4264">
        <v>96</v>
      </c>
      <c r="AS4264">
        <v>4.0999999999999996</v>
      </c>
      <c r="AT4264">
        <v>1093</v>
      </c>
      <c r="AU4264">
        <v>46.1</v>
      </c>
      <c r="AV4264">
        <v>21</v>
      </c>
      <c r="AW4264">
        <v>0.9</v>
      </c>
      <c r="AX4264">
        <v>657</v>
      </c>
      <c r="AY4264">
        <v>27.7</v>
      </c>
      <c r="AZ4264">
        <v>132</v>
      </c>
      <c r="BA4264">
        <v>5.6</v>
      </c>
      <c r="BB4264">
        <v>127</v>
      </c>
      <c r="BC4264">
        <v>5.4</v>
      </c>
      <c r="BD4264">
        <v>105</v>
      </c>
      <c r="BE4264">
        <v>4.4000000000000004</v>
      </c>
      <c r="BF4264">
        <v>5</v>
      </c>
      <c r="BG4264">
        <v>0.2</v>
      </c>
      <c r="BH4264">
        <v>5</v>
      </c>
      <c r="BI4264">
        <v>0.2</v>
      </c>
      <c r="BJ4264">
        <v>2</v>
      </c>
      <c r="BK4264">
        <v>0.1</v>
      </c>
      <c r="BL4264">
        <v>1002</v>
      </c>
      <c r="BM4264">
        <v>42.3</v>
      </c>
      <c r="BN4264">
        <v>208</v>
      </c>
      <c r="BO4264">
        <v>8.8000000000000007</v>
      </c>
      <c r="BP4264">
        <v>973</v>
      </c>
      <c r="BQ4264">
        <v>41.1</v>
      </c>
      <c r="BR4264" t="s">
        <v>5184</v>
      </c>
      <c r="BS4264" t="s">
        <v>17912</v>
      </c>
      <c r="BT4264" t="s">
        <v>17918</v>
      </c>
      <c r="BU4264" t="s">
        <v>17919</v>
      </c>
      <c r="BV4264" t="s">
        <v>17920</v>
      </c>
      <c r="BW4264" t="s">
        <v>17921</v>
      </c>
      <c r="BZ4264">
        <v>36145</v>
      </c>
      <c r="CA4264">
        <v>-120.93461297912199</v>
      </c>
      <c r="CB4264">
        <v>37.691005045437699</v>
      </c>
      <c r="CD4264">
        <f xml:space="preserve"> _xlfn.XLOOKUP(AB4264,[1]Sheet1!B:B,[1]Sheet1!Y:Y,"Not Found")</f>
        <v>83460</v>
      </c>
      <c r="CE4264">
        <f xml:space="preserve"> _xlfn.XLOOKUP(AB4264,[1]Sheet1!B:B,[1]Sheet1!AA:AA, "Not Found")</f>
        <v>106803</v>
      </c>
      <c r="CH4264">
        <f t="shared" ca="1" si="133"/>
        <v>0.92257089603275422</v>
      </c>
    </row>
    <row r="4265" spans="1:86" x14ac:dyDescent="0.3">
      <c r="A4265">
        <v>9263</v>
      </c>
      <c r="B4265" t="s">
        <v>0</v>
      </c>
      <c r="C4265" t="s">
        <v>18274</v>
      </c>
      <c r="D4265" s="3">
        <v>50711750120212</v>
      </c>
      <c r="E4265" t="s">
        <v>17920</v>
      </c>
      <c r="F4265" t="s">
        <v>18275</v>
      </c>
      <c r="G4265" t="s">
        <v>75</v>
      </c>
      <c r="H4265" t="s">
        <v>17912</v>
      </c>
      <c r="I4265" t="s">
        <v>17921</v>
      </c>
      <c r="J4265" t="s">
        <v>18276</v>
      </c>
      <c r="K4265" t="s">
        <v>483</v>
      </c>
      <c r="L4265" t="s">
        <v>9</v>
      </c>
      <c r="M4265" s="1">
        <v>40035</v>
      </c>
      <c r="O4265" t="s">
        <v>8</v>
      </c>
      <c r="P4265" t="s">
        <v>75</v>
      </c>
      <c r="Q4265" t="s">
        <v>11</v>
      </c>
      <c r="R4265" t="s">
        <v>13</v>
      </c>
      <c r="S4265" t="s">
        <v>18277</v>
      </c>
      <c r="T4265" t="s">
        <v>202</v>
      </c>
      <c r="U4265" t="s">
        <v>12</v>
      </c>
      <c r="V4265" t="s">
        <v>12</v>
      </c>
      <c r="W4265" t="s">
        <v>13</v>
      </c>
      <c r="X4265" t="s">
        <v>12</v>
      </c>
      <c r="Y4265" t="s">
        <v>14</v>
      </c>
      <c r="Z4265" t="s">
        <v>18169</v>
      </c>
      <c r="AA4265" t="s">
        <v>17917</v>
      </c>
      <c r="AB4265">
        <v>95351</v>
      </c>
      <c r="AC4265" t="str">
        <f t="shared" si="132"/>
        <v>819 Sunset Ave., Modesto, CA 95351</v>
      </c>
      <c r="AD4265" t="s">
        <v>17</v>
      </c>
      <c r="AE4265" t="s">
        <v>11402</v>
      </c>
      <c r="AF4265" t="s">
        <v>935</v>
      </c>
      <c r="AG4265" t="s">
        <v>5333</v>
      </c>
      <c r="AH4265" t="s">
        <v>895</v>
      </c>
      <c r="AI4265">
        <v>37.618426030000002</v>
      </c>
      <c r="AJ4265">
        <v>-121.00311698</v>
      </c>
      <c r="AK4265">
        <v>621</v>
      </c>
      <c r="AL4265">
        <v>16</v>
      </c>
      <c r="AM4265">
        <v>2.6</v>
      </c>
      <c r="AN4265">
        <v>0</v>
      </c>
      <c r="AO4265">
        <v>0</v>
      </c>
      <c r="AP4265">
        <v>26</v>
      </c>
      <c r="AQ4265">
        <v>4.2</v>
      </c>
      <c r="AR4265">
        <v>1</v>
      </c>
      <c r="AS4265">
        <v>0.2</v>
      </c>
      <c r="AT4265">
        <v>485</v>
      </c>
      <c r="AU4265">
        <v>78.099999999999994</v>
      </c>
      <c r="AV4265">
        <v>1</v>
      </c>
      <c r="AW4265">
        <v>0.2</v>
      </c>
      <c r="AX4265">
        <v>43</v>
      </c>
      <c r="AY4265">
        <v>6.9</v>
      </c>
      <c r="AZ4265">
        <v>8</v>
      </c>
      <c r="BA4265">
        <v>1.3</v>
      </c>
      <c r="BB4265">
        <v>41</v>
      </c>
      <c r="BC4265">
        <v>6.6</v>
      </c>
      <c r="BD4265">
        <v>158</v>
      </c>
      <c r="BE4265">
        <v>25.4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466</v>
      </c>
      <c r="BM4265">
        <v>75</v>
      </c>
      <c r="BN4265">
        <v>84</v>
      </c>
      <c r="BO4265">
        <v>13.5</v>
      </c>
      <c r="BP4265">
        <v>462</v>
      </c>
      <c r="BQ4265">
        <v>74.400000000000006</v>
      </c>
      <c r="BR4265" t="s">
        <v>5184</v>
      </c>
      <c r="BS4265" t="s">
        <v>17912</v>
      </c>
      <c r="BT4265" t="s">
        <v>17927</v>
      </c>
      <c r="BU4265" t="s">
        <v>17928</v>
      </c>
      <c r="BV4265" t="s">
        <v>17920</v>
      </c>
      <c r="BW4265" t="s">
        <v>17921</v>
      </c>
      <c r="BZ4265">
        <v>31058</v>
      </c>
      <c r="CA4265">
        <v>-121.00311698109699</v>
      </c>
      <c r="CB4265">
        <v>37.618426033954499</v>
      </c>
      <c r="CD4265">
        <f xml:space="preserve"> _xlfn.XLOOKUP(AB4265,[1]Sheet1!B:B,[1]Sheet1!Y:Y,"Not Found")</f>
        <v>56869</v>
      </c>
      <c r="CE4265">
        <f xml:space="preserve"> _xlfn.XLOOKUP(AB4265,[1]Sheet1!B:B,[1]Sheet1!AA:AA, "Not Found")</f>
        <v>73405</v>
      </c>
      <c r="CH4265">
        <f t="shared" ca="1" si="133"/>
        <v>0.3121503072265075</v>
      </c>
    </row>
    <row r="4266" spans="1:86" x14ac:dyDescent="0.3">
      <c r="A4266">
        <v>9264</v>
      </c>
      <c r="B4266" t="s">
        <v>0</v>
      </c>
      <c r="C4266" t="s">
        <v>18278</v>
      </c>
      <c r="D4266" s="3">
        <v>50711750121129</v>
      </c>
      <c r="E4266" t="s">
        <v>17920</v>
      </c>
      <c r="F4266" t="s">
        <v>18279</v>
      </c>
      <c r="G4266" t="s">
        <v>75</v>
      </c>
      <c r="H4266" t="s">
        <v>17912</v>
      </c>
      <c r="I4266" t="s">
        <v>17921</v>
      </c>
      <c r="J4266" t="s">
        <v>18280</v>
      </c>
      <c r="K4266" t="s">
        <v>8</v>
      </c>
      <c r="L4266" t="s">
        <v>9</v>
      </c>
      <c r="M4266" s="1">
        <v>40401</v>
      </c>
      <c r="O4266" t="s">
        <v>8</v>
      </c>
      <c r="P4266" t="s">
        <v>4</v>
      </c>
      <c r="Q4266" t="s">
        <v>11</v>
      </c>
      <c r="R4266" t="s">
        <v>12</v>
      </c>
      <c r="U4266" t="s">
        <v>12</v>
      </c>
      <c r="V4266" t="s">
        <v>12</v>
      </c>
      <c r="W4266" t="s">
        <v>13</v>
      </c>
      <c r="X4266" t="s">
        <v>12</v>
      </c>
      <c r="Y4266" t="s">
        <v>14</v>
      </c>
      <c r="Z4266" t="s">
        <v>18281</v>
      </c>
      <c r="AA4266" t="s">
        <v>17917</v>
      </c>
      <c r="AB4266">
        <v>95356</v>
      </c>
      <c r="AC4266" t="str">
        <f t="shared" si="132"/>
        <v>3701 Pirrone Rd., Modesto, CA 95356</v>
      </c>
      <c r="AD4266" t="s">
        <v>17</v>
      </c>
      <c r="AE4266" t="s">
        <v>37</v>
      </c>
      <c r="AF4266" t="s">
        <v>935</v>
      </c>
      <c r="AG4266" t="s">
        <v>4</v>
      </c>
      <c r="AH4266" t="s">
        <v>602</v>
      </c>
      <c r="AI4266">
        <v>37.71978404</v>
      </c>
      <c r="AJ4266">
        <v>-121.062765</v>
      </c>
      <c r="AK4266">
        <v>2414</v>
      </c>
      <c r="AL4266">
        <v>67</v>
      </c>
      <c r="AM4266">
        <v>2.8</v>
      </c>
      <c r="AN4266">
        <v>8</v>
      </c>
      <c r="AO4266">
        <v>0.3</v>
      </c>
      <c r="AP4266">
        <v>164</v>
      </c>
      <c r="AQ4266">
        <v>6.8</v>
      </c>
      <c r="AR4266">
        <v>36</v>
      </c>
      <c r="AS4266">
        <v>1.5</v>
      </c>
      <c r="AT4266">
        <v>1411</v>
      </c>
      <c r="AU4266">
        <v>58.5</v>
      </c>
      <c r="AV4266">
        <v>17</v>
      </c>
      <c r="AW4266">
        <v>0.7</v>
      </c>
      <c r="AX4266">
        <v>485</v>
      </c>
      <c r="AY4266">
        <v>20.100000000000001</v>
      </c>
      <c r="AZ4266">
        <v>111</v>
      </c>
      <c r="BA4266">
        <v>4.5999999999999996</v>
      </c>
      <c r="BB4266">
        <v>115</v>
      </c>
      <c r="BC4266">
        <v>4.8</v>
      </c>
      <c r="BD4266">
        <v>216</v>
      </c>
      <c r="BE4266">
        <v>8.9</v>
      </c>
      <c r="BF4266">
        <v>6</v>
      </c>
      <c r="BG4266">
        <v>0.2</v>
      </c>
      <c r="BH4266">
        <v>6</v>
      </c>
      <c r="BI4266">
        <v>0.2</v>
      </c>
      <c r="BJ4266">
        <v>20</v>
      </c>
      <c r="BK4266">
        <v>0.8</v>
      </c>
      <c r="BL4266">
        <v>1398</v>
      </c>
      <c r="BM4266">
        <v>57.9</v>
      </c>
      <c r="BN4266">
        <v>250</v>
      </c>
      <c r="BO4266">
        <v>10.4</v>
      </c>
      <c r="BP4266">
        <v>1353</v>
      </c>
      <c r="BQ4266">
        <v>56</v>
      </c>
      <c r="BR4266" t="s">
        <v>5184</v>
      </c>
      <c r="BS4266" t="s">
        <v>17912</v>
      </c>
      <c r="BT4266" t="s">
        <v>18282</v>
      </c>
      <c r="BU4266" t="s">
        <v>18283</v>
      </c>
      <c r="BV4266" t="s">
        <v>17920</v>
      </c>
      <c r="BW4266" t="s">
        <v>17921</v>
      </c>
      <c r="BZ4266">
        <v>36146</v>
      </c>
      <c r="CA4266">
        <v>-121.06276500058</v>
      </c>
      <c r="CB4266">
        <v>37.719784037940201</v>
      </c>
      <c r="CD4266">
        <f xml:space="preserve"> _xlfn.XLOOKUP(AB4266,[1]Sheet1!B:B,[1]Sheet1!Y:Y,"Not Found")</f>
        <v>95376</v>
      </c>
      <c r="CE4266">
        <f xml:space="preserve"> _xlfn.XLOOKUP(AB4266,[1]Sheet1!B:B,[1]Sheet1!AA:AA, "Not Found")</f>
        <v>136406</v>
      </c>
      <c r="CH4266">
        <f t="shared" ca="1" si="133"/>
        <v>0.81164207167562197</v>
      </c>
    </row>
    <row r="4267" spans="1:86" x14ac:dyDescent="0.3">
      <c r="A4267">
        <v>9265</v>
      </c>
      <c r="B4267" t="s">
        <v>0</v>
      </c>
      <c r="C4267" t="s">
        <v>18284</v>
      </c>
      <c r="D4267" s="3">
        <v>50711755030010</v>
      </c>
      <c r="E4267" t="s">
        <v>17920</v>
      </c>
      <c r="F4267" t="s">
        <v>18285</v>
      </c>
      <c r="G4267" t="s">
        <v>75</v>
      </c>
      <c r="H4267" t="s">
        <v>17912</v>
      </c>
      <c r="I4267" t="s">
        <v>17921</v>
      </c>
      <c r="J4267" t="s">
        <v>18286</v>
      </c>
      <c r="K4267" t="s">
        <v>8</v>
      </c>
      <c r="L4267" t="s">
        <v>9</v>
      </c>
      <c r="M4267" s="1">
        <v>29403</v>
      </c>
      <c r="O4267" t="s">
        <v>8</v>
      </c>
      <c r="P4267" t="s">
        <v>4</v>
      </c>
      <c r="Q4267" t="s">
        <v>11</v>
      </c>
      <c r="R4267" t="s">
        <v>12</v>
      </c>
      <c r="U4267" t="s">
        <v>12</v>
      </c>
      <c r="V4267" t="s">
        <v>12</v>
      </c>
      <c r="W4267" t="s">
        <v>13</v>
      </c>
      <c r="X4267" t="s">
        <v>12</v>
      </c>
      <c r="Y4267" t="s">
        <v>14</v>
      </c>
      <c r="Z4267" t="s">
        <v>18287</v>
      </c>
      <c r="AA4267" t="s">
        <v>17917</v>
      </c>
      <c r="AB4267">
        <v>95355</v>
      </c>
      <c r="AC4267" t="str">
        <f t="shared" si="132"/>
        <v>1717 Sylvan Ave., Modesto, CA 95355</v>
      </c>
      <c r="AD4267" t="s">
        <v>17</v>
      </c>
      <c r="AE4267" t="s">
        <v>37</v>
      </c>
      <c r="AF4267" t="s">
        <v>935</v>
      </c>
      <c r="AG4267" t="s">
        <v>5333</v>
      </c>
      <c r="AH4267" t="s">
        <v>895</v>
      </c>
      <c r="AI4267">
        <v>37.689805040000003</v>
      </c>
      <c r="AJ4267">
        <v>-120.96621297999999</v>
      </c>
      <c r="AK4267">
        <v>1590</v>
      </c>
      <c r="AL4267">
        <v>46</v>
      </c>
      <c r="AM4267">
        <v>2.9</v>
      </c>
      <c r="AN4267">
        <v>5</v>
      </c>
      <c r="AO4267">
        <v>0.3</v>
      </c>
      <c r="AP4267">
        <v>70</v>
      </c>
      <c r="AQ4267">
        <v>4.4000000000000004</v>
      </c>
      <c r="AR4267">
        <v>17</v>
      </c>
      <c r="AS4267">
        <v>1.1000000000000001</v>
      </c>
      <c r="AT4267">
        <v>804</v>
      </c>
      <c r="AU4267">
        <v>50.6</v>
      </c>
      <c r="AV4267">
        <v>13</v>
      </c>
      <c r="AW4267">
        <v>0.8</v>
      </c>
      <c r="AX4267">
        <v>457</v>
      </c>
      <c r="AY4267">
        <v>28.7</v>
      </c>
      <c r="AZ4267">
        <v>87</v>
      </c>
      <c r="BA4267">
        <v>5.5</v>
      </c>
      <c r="BB4267">
        <v>91</v>
      </c>
      <c r="BC4267">
        <v>5.7</v>
      </c>
      <c r="BD4267">
        <v>165</v>
      </c>
      <c r="BE4267">
        <v>10.4</v>
      </c>
      <c r="BF4267">
        <v>9</v>
      </c>
      <c r="BG4267">
        <v>0.6</v>
      </c>
      <c r="BH4267">
        <v>8</v>
      </c>
      <c r="BI4267">
        <v>0.5</v>
      </c>
      <c r="BJ4267">
        <v>2</v>
      </c>
      <c r="BK4267">
        <v>0.1</v>
      </c>
      <c r="BL4267">
        <v>981</v>
      </c>
      <c r="BM4267">
        <v>61.7</v>
      </c>
      <c r="BN4267">
        <v>261</v>
      </c>
      <c r="BO4267">
        <v>16.399999999999999</v>
      </c>
      <c r="BP4267">
        <v>955</v>
      </c>
      <c r="BQ4267">
        <v>60.1</v>
      </c>
      <c r="BR4267" t="s">
        <v>5184</v>
      </c>
      <c r="BS4267" t="s">
        <v>17912</v>
      </c>
      <c r="BT4267" t="s">
        <v>17918</v>
      </c>
      <c r="BU4267" t="s">
        <v>17919</v>
      </c>
      <c r="BV4267" t="s">
        <v>17920</v>
      </c>
      <c r="BW4267" t="s">
        <v>17921</v>
      </c>
      <c r="BZ4267">
        <v>36140</v>
      </c>
      <c r="CA4267">
        <v>-120.966212982713</v>
      </c>
      <c r="CB4267">
        <v>37.6898050434</v>
      </c>
      <c r="CD4267">
        <f xml:space="preserve"> _xlfn.XLOOKUP(AB4267,[1]Sheet1!B:B,[1]Sheet1!Y:Y,"Not Found")</f>
        <v>83460</v>
      </c>
      <c r="CE4267">
        <f xml:space="preserve"> _xlfn.XLOOKUP(AB4267,[1]Sheet1!B:B,[1]Sheet1!AA:AA, "Not Found")</f>
        <v>106803</v>
      </c>
      <c r="CH4267">
        <f t="shared" ca="1" si="133"/>
        <v>0.41204332933974808</v>
      </c>
    </row>
    <row r="4268" spans="1:86" x14ac:dyDescent="0.3">
      <c r="A4268">
        <v>9266</v>
      </c>
      <c r="B4268" t="s">
        <v>0</v>
      </c>
      <c r="C4268" t="s">
        <v>18288</v>
      </c>
      <c r="D4268" s="3">
        <v>50711755030135</v>
      </c>
      <c r="E4268" t="s">
        <v>17920</v>
      </c>
      <c r="F4268" t="s">
        <v>18289</v>
      </c>
      <c r="G4268" t="s">
        <v>75</v>
      </c>
      <c r="H4268" t="s">
        <v>17912</v>
      </c>
      <c r="I4268" t="s">
        <v>17921</v>
      </c>
      <c r="J4268" t="s">
        <v>18290</v>
      </c>
      <c r="K4268" t="s">
        <v>8</v>
      </c>
      <c r="L4268" t="s">
        <v>9</v>
      </c>
      <c r="M4268" s="1">
        <v>33848</v>
      </c>
      <c r="O4268" t="s">
        <v>8</v>
      </c>
      <c r="P4268" t="s">
        <v>4</v>
      </c>
      <c r="Q4268" t="s">
        <v>11</v>
      </c>
      <c r="R4268" t="s">
        <v>12</v>
      </c>
      <c r="U4268" t="s">
        <v>12</v>
      </c>
      <c r="V4268" t="s">
        <v>12</v>
      </c>
      <c r="W4268" t="s">
        <v>13</v>
      </c>
      <c r="X4268" t="s">
        <v>12</v>
      </c>
      <c r="Y4268" t="s">
        <v>58</v>
      </c>
      <c r="Z4268" t="s">
        <v>18291</v>
      </c>
      <c r="AA4268" t="s">
        <v>17917</v>
      </c>
      <c r="AB4268">
        <v>95357</v>
      </c>
      <c r="AC4268" t="str">
        <f t="shared" si="132"/>
        <v>641 Norseman Dr., Modesto, CA 95357</v>
      </c>
      <c r="AD4268" t="s">
        <v>17</v>
      </c>
      <c r="AE4268" t="s">
        <v>11402</v>
      </c>
      <c r="AF4268" t="s">
        <v>935</v>
      </c>
      <c r="AG4268" t="s">
        <v>5333</v>
      </c>
      <c r="AH4268" t="s">
        <v>895</v>
      </c>
      <c r="AI4268">
        <v>37.648205040000001</v>
      </c>
      <c r="AJ4268">
        <v>-120.91921297</v>
      </c>
      <c r="AK4268">
        <v>2000</v>
      </c>
      <c r="AL4268">
        <v>51</v>
      </c>
      <c r="AM4268">
        <v>2.5</v>
      </c>
      <c r="AN4268">
        <v>6</v>
      </c>
      <c r="AO4268">
        <v>0.3</v>
      </c>
      <c r="AP4268">
        <v>52</v>
      </c>
      <c r="AQ4268">
        <v>2.6</v>
      </c>
      <c r="AR4268">
        <v>12</v>
      </c>
      <c r="AS4268">
        <v>0.6</v>
      </c>
      <c r="AT4268">
        <v>1459</v>
      </c>
      <c r="AU4268">
        <v>73</v>
      </c>
      <c r="AV4268">
        <v>13</v>
      </c>
      <c r="AW4268">
        <v>0.7</v>
      </c>
      <c r="AX4268">
        <v>265</v>
      </c>
      <c r="AY4268">
        <v>13.2</v>
      </c>
      <c r="AZ4268">
        <v>68</v>
      </c>
      <c r="BA4268">
        <v>3.4</v>
      </c>
      <c r="BB4268">
        <v>74</v>
      </c>
      <c r="BC4268">
        <v>3.7</v>
      </c>
      <c r="BD4268">
        <v>412</v>
      </c>
      <c r="BE4268">
        <v>20.6</v>
      </c>
      <c r="BF4268">
        <v>6</v>
      </c>
      <c r="BG4268">
        <v>0.3</v>
      </c>
      <c r="BH4268">
        <v>28</v>
      </c>
      <c r="BI4268">
        <v>1.4</v>
      </c>
      <c r="BJ4268">
        <v>26</v>
      </c>
      <c r="BK4268">
        <v>1.3</v>
      </c>
      <c r="BL4268">
        <v>1693</v>
      </c>
      <c r="BM4268">
        <v>84.7</v>
      </c>
      <c r="BN4268">
        <v>321</v>
      </c>
      <c r="BO4268">
        <v>16.100000000000001</v>
      </c>
      <c r="BP4268">
        <v>1667</v>
      </c>
      <c r="BQ4268">
        <v>83.4</v>
      </c>
      <c r="BR4268" t="s">
        <v>5184</v>
      </c>
      <c r="BS4268" t="s">
        <v>17912</v>
      </c>
      <c r="BT4268" t="s">
        <v>17940</v>
      </c>
      <c r="BU4268" t="s">
        <v>17941</v>
      </c>
      <c r="BV4268" t="s">
        <v>17920</v>
      </c>
      <c r="BW4268" t="s">
        <v>17921</v>
      </c>
      <c r="BZ4268">
        <v>36139</v>
      </c>
      <c r="CA4268">
        <v>-120.919212971268</v>
      </c>
      <c r="CB4268">
        <v>37.648205042432103</v>
      </c>
      <c r="CD4268">
        <f xml:space="preserve"> _xlfn.XLOOKUP(AB4268,[1]Sheet1!B:B,[1]Sheet1!Y:Y,"Not Found")</f>
        <v>94066</v>
      </c>
      <c r="CE4268">
        <f xml:space="preserve"> _xlfn.XLOOKUP(AB4268,[1]Sheet1!B:B,[1]Sheet1!AA:AA, "Not Found")</f>
        <v>122201</v>
      </c>
      <c r="CH4268">
        <f t="shared" ca="1" si="133"/>
        <v>0.47797393429530766</v>
      </c>
    </row>
    <row r="4269" spans="1:86" x14ac:dyDescent="0.3">
      <c r="A4269">
        <v>9267</v>
      </c>
      <c r="B4269" t="s">
        <v>0</v>
      </c>
      <c r="C4269" t="s">
        <v>18292</v>
      </c>
      <c r="D4269" s="3">
        <v>50711755031380</v>
      </c>
      <c r="E4269" t="s">
        <v>17920</v>
      </c>
      <c r="F4269" t="s">
        <v>18293</v>
      </c>
      <c r="G4269" t="s">
        <v>75</v>
      </c>
      <c r="H4269" t="s">
        <v>17912</v>
      </c>
      <c r="I4269" t="s">
        <v>17921</v>
      </c>
      <c r="J4269" t="s">
        <v>18294</v>
      </c>
      <c r="K4269" t="s">
        <v>8</v>
      </c>
      <c r="L4269" t="s">
        <v>9</v>
      </c>
      <c r="M4269" s="1">
        <v>29403</v>
      </c>
      <c r="O4269" t="s">
        <v>8</v>
      </c>
      <c r="P4269" t="s">
        <v>4</v>
      </c>
      <c r="Q4269" t="s">
        <v>11</v>
      </c>
      <c r="R4269" t="s">
        <v>12</v>
      </c>
      <c r="U4269" t="s">
        <v>12</v>
      </c>
      <c r="V4269" t="s">
        <v>12</v>
      </c>
      <c r="W4269" t="s">
        <v>13</v>
      </c>
      <c r="X4269" t="s">
        <v>12</v>
      </c>
      <c r="Y4269" t="s">
        <v>14</v>
      </c>
      <c r="Z4269" t="s">
        <v>18295</v>
      </c>
      <c r="AA4269" t="s">
        <v>17917</v>
      </c>
      <c r="AB4269">
        <v>95350</v>
      </c>
      <c r="AC4269" t="str">
        <f t="shared" si="132"/>
        <v>1200 West Rumble Rd., Modesto, CA 95350</v>
      </c>
      <c r="AD4269" t="s">
        <v>17</v>
      </c>
      <c r="AE4269" t="s">
        <v>37</v>
      </c>
      <c r="AF4269" t="s">
        <v>935</v>
      </c>
      <c r="AG4269" t="s">
        <v>5333</v>
      </c>
      <c r="AH4269" t="s">
        <v>895</v>
      </c>
      <c r="AI4269">
        <v>37.681205040000002</v>
      </c>
      <c r="AJ4269">
        <v>-121.00961298999999</v>
      </c>
      <c r="AK4269">
        <v>2022</v>
      </c>
      <c r="AL4269">
        <v>62</v>
      </c>
      <c r="AM4269">
        <v>3.1</v>
      </c>
      <c r="AN4269">
        <v>6</v>
      </c>
      <c r="AO4269">
        <v>0.3</v>
      </c>
      <c r="AP4269">
        <v>132</v>
      </c>
      <c r="AQ4269">
        <v>6.5</v>
      </c>
      <c r="AR4269">
        <v>17</v>
      </c>
      <c r="AS4269">
        <v>0.8</v>
      </c>
      <c r="AT4269">
        <v>1264</v>
      </c>
      <c r="AU4269">
        <v>62.5</v>
      </c>
      <c r="AV4269">
        <v>17</v>
      </c>
      <c r="AW4269">
        <v>0.8</v>
      </c>
      <c r="AX4269">
        <v>337</v>
      </c>
      <c r="AY4269">
        <v>16.7</v>
      </c>
      <c r="AZ4269">
        <v>76</v>
      </c>
      <c r="BA4269">
        <v>3.8</v>
      </c>
      <c r="BB4269">
        <v>111</v>
      </c>
      <c r="BC4269">
        <v>5.5</v>
      </c>
      <c r="BD4269">
        <v>441</v>
      </c>
      <c r="BE4269">
        <v>21.8</v>
      </c>
      <c r="BF4269">
        <v>5</v>
      </c>
      <c r="BG4269">
        <v>0.2</v>
      </c>
      <c r="BH4269">
        <v>11</v>
      </c>
      <c r="BI4269">
        <v>0.5</v>
      </c>
      <c r="BJ4269">
        <v>11</v>
      </c>
      <c r="BK4269">
        <v>0.5</v>
      </c>
      <c r="BL4269">
        <v>1550</v>
      </c>
      <c r="BM4269">
        <v>76.7</v>
      </c>
      <c r="BN4269">
        <v>241</v>
      </c>
      <c r="BO4269">
        <v>11.9</v>
      </c>
      <c r="BP4269">
        <v>1476</v>
      </c>
      <c r="BQ4269">
        <v>73</v>
      </c>
      <c r="BR4269" t="s">
        <v>5184</v>
      </c>
      <c r="BS4269" t="s">
        <v>17912</v>
      </c>
      <c r="BT4269" t="s">
        <v>17927</v>
      </c>
      <c r="BU4269" t="s">
        <v>17928</v>
      </c>
      <c r="BV4269" t="s">
        <v>17920</v>
      </c>
      <c r="BW4269" t="s">
        <v>17921</v>
      </c>
      <c r="BZ4269">
        <v>36142</v>
      </c>
      <c r="CA4269">
        <v>-121.00961298921401</v>
      </c>
      <c r="CB4269">
        <v>37.681205038860497</v>
      </c>
      <c r="CD4269">
        <f xml:space="preserve"> _xlfn.XLOOKUP(AB4269,[1]Sheet1!B:B,[1]Sheet1!Y:Y,"Not Found")</f>
        <v>73611</v>
      </c>
      <c r="CE4269">
        <f xml:space="preserve"> _xlfn.XLOOKUP(AB4269,[1]Sheet1!B:B,[1]Sheet1!AA:AA, "Not Found")</f>
        <v>93197</v>
      </c>
      <c r="CH4269">
        <f t="shared" ca="1" si="133"/>
        <v>0.35370562497405023</v>
      </c>
    </row>
    <row r="4270" spans="1:86" x14ac:dyDescent="0.3">
      <c r="A4270">
        <v>9268</v>
      </c>
      <c r="B4270" t="s">
        <v>0</v>
      </c>
      <c r="C4270" t="s">
        <v>18296</v>
      </c>
      <c r="D4270" s="3">
        <v>50711755031802</v>
      </c>
      <c r="E4270" t="s">
        <v>17920</v>
      </c>
      <c r="F4270" t="s">
        <v>18297</v>
      </c>
      <c r="G4270" t="s">
        <v>75</v>
      </c>
      <c r="H4270" t="s">
        <v>17912</v>
      </c>
      <c r="I4270" t="s">
        <v>17921</v>
      </c>
      <c r="J4270" t="s">
        <v>18298</v>
      </c>
      <c r="K4270" t="s">
        <v>8</v>
      </c>
      <c r="L4270" t="s">
        <v>9</v>
      </c>
      <c r="M4270" s="1">
        <v>29403</v>
      </c>
      <c r="O4270" t="s">
        <v>8</v>
      </c>
      <c r="P4270" t="s">
        <v>4</v>
      </c>
      <c r="Q4270" t="s">
        <v>11</v>
      </c>
      <c r="R4270" t="s">
        <v>12</v>
      </c>
      <c r="U4270" t="s">
        <v>12</v>
      </c>
      <c r="V4270" t="s">
        <v>12</v>
      </c>
      <c r="W4270" t="s">
        <v>13</v>
      </c>
      <c r="X4270" t="s">
        <v>12</v>
      </c>
      <c r="Y4270" t="s">
        <v>14</v>
      </c>
      <c r="Z4270" t="s">
        <v>18299</v>
      </c>
      <c r="AA4270" t="s">
        <v>17917</v>
      </c>
      <c r="AB4270">
        <v>95355</v>
      </c>
      <c r="AC4270" t="str">
        <f t="shared" si="132"/>
        <v>1000 Coffee Rd., Modesto, CA 95355</v>
      </c>
      <c r="AD4270" t="s">
        <v>17</v>
      </c>
      <c r="AE4270" t="s">
        <v>37</v>
      </c>
      <c r="AF4270" t="s">
        <v>935</v>
      </c>
      <c r="AG4270" t="s">
        <v>5333</v>
      </c>
      <c r="AH4270" t="s">
        <v>895</v>
      </c>
      <c r="AI4270">
        <v>37.65760504</v>
      </c>
      <c r="AJ4270">
        <v>-120.97441298</v>
      </c>
      <c r="AK4270">
        <v>2055</v>
      </c>
      <c r="AL4270">
        <v>27</v>
      </c>
      <c r="AM4270">
        <v>1.3</v>
      </c>
      <c r="AN4270">
        <v>7</v>
      </c>
      <c r="AO4270">
        <v>0.3</v>
      </c>
      <c r="AP4270">
        <v>36</v>
      </c>
      <c r="AQ4270">
        <v>1.8</v>
      </c>
      <c r="AR4270">
        <v>8</v>
      </c>
      <c r="AS4270">
        <v>0.4</v>
      </c>
      <c r="AT4270">
        <v>1406</v>
      </c>
      <c r="AU4270">
        <v>68.400000000000006</v>
      </c>
      <c r="AV4270">
        <v>8</v>
      </c>
      <c r="AW4270">
        <v>0.4</v>
      </c>
      <c r="AX4270">
        <v>386</v>
      </c>
      <c r="AY4270">
        <v>18.8</v>
      </c>
      <c r="AZ4270">
        <v>89</v>
      </c>
      <c r="BA4270">
        <v>4.3</v>
      </c>
      <c r="BB4270">
        <v>88</v>
      </c>
      <c r="BC4270">
        <v>4.3</v>
      </c>
      <c r="BD4270">
        <v>423</v>
      </c>
      <c r="BE4270">
        <v>20.6</v>
      </c>
      <c r="BF4270">
        <v>6</v>
      </c>
      <c r="BG4270">
        <v>0.3</v>
      </c>
      <c r="BH4270">
        <v>9</v>
      </c>
      <c r="BI4270">
        <v>0.4</v>
      </c>
      <c r="BJ4270">
        <v>12</v>
      </c>
      <c r="BK4270">
        <v>0.6</v>
      </c>
      <c r="BL4270">
        <v>1557</v>
      </c>
      <c r="BM4270">
        <v>75.8</v>
      </c>
      <c r="BN4270">
        <v>286</v>
      </c>
      <c r="BO4270">
        <v>13.9</v>
      </c>
      <c r="BP4270">
        <v>1485</v>
      </c>
      <c r="BQ4270">
        <v>72.3</v>
      </c>
      <c r="BR4270" t="s">
        <v>5184</v>
      </c>
      <c r="BS4270" t="s">
        <v>17912</v>
      </c>
      <c r="BT4270" t="s">
        <v>17927</v>
      </c>
      <c r="BU4270" t="s">
        <v>17928</v>
      </c>
      <c r="BV4270" t="s">
        <v>17920</v>
      </c>
      <c r="BW4270" t="s">
        <v>17921</v>
      </c>
      <c r="BZ4270">
        <v>36144</v>
      </c>
      <c r="CA4270">
        <v>-120.974412981333</v>
      </c>
      <c r="CB4270">
        <v>37.657605038782002</v>
      </c>
      <c r="CD4270">
        <f xml:space="preserve"> _xlfn.XLOOKUP(AB4270,[1]Sheet1!B:B,[1]Sheet1!Y:Y,"Not Found")</f>
        <v>83460</v>
      </c>
      <c r="CE4270">
        <f xml:space="preserve"> _xlfn.XLOOKUP(AB4270,[1]Sheet1!B:B,[1]Sheet1!AA:AA, "Not Found")</f>
        <v>106803</v>
      </c>
      <c r="CH4270">
        <f t="shared" ca="1" si="133"/>
        <v>0.45477967758408322</v>
      </c>
    </row>
    <row r="4271" spans="1:86" x14ac:dyDescent="0.3">
      <c r="A4271">
        <v>9269</v>
      </c>
      <c r="B4271" t="s">
        <v>0</v>
      </c>
      <c r="C4271" t="s">
        <v>18300</v>
      </c>
      <c r="D4271" s="3">
        <v>50711755034905</v>
      </c>
      <c r="E4271" t="s">
        <v>17920</v>
      </c>
      <c r="F4271" t="s">
        <v>18301</v>
      </c>
      <c r="G4271" t="s">
        <v>75</v>
      </c>
      <c r="H4271" t="s">
        <v>17912</v>
      </c>
      <c r="I4271" t="s">
        <v>17921</v>
      </c>
      <c r="J4271" t="s">
        <v>18302</v>
      </c>
      <c r="K4271" t="s">
        <v>8</v>
      </c>
      <c r="L4271" t="s">
        <v>9</v>
      </c>
      <c r="M4271" s="1">
        <v>29403</v>
      </c>
      <c r="O4271" t="s">
        <v>8</v>
      </c>
      <c r="P4271" t="s">
        <v>4</v>
      </c>
      <c r="Q4271" t="s">
        <v>11</v>
      </c>
      <c r="R4271" t="s">
        <v>12</v>
      </c>
      <c r="U4271" t="s">
        <v>12</v>
      </c>
      <c r="V4271" t="s">
        <v>12</v>
      </c>
      <c r="W4271" t="s">
        <v>13</v>
      </c>
      <c r="X4271" t="s">
        <v>12</v>
      </c>
      <c r="Y4271" t="s">
        <v>58</v>
      </c>
      <c r="Z4271" t="s">
        <v>18303</v>
      </c>
      <c r="AA4271" t="s">
        <v>17917</v>
      </c>
      <c r="AB4271">
        <v>95351</v>
      </c>
      <c r="AC4271" t="str">
        <f t="shared" si="132"/>
        <v>18 H St., Modesto, CA 95351</v>
      </c>
      <c r="AD4271" t="s">
        <v>17</v>
      </c>
      <c r="AE4271" t="s">
        <v>11402</v>
      </c>
      <c r="AF4271" t="s">
        <v>935</v>
      </c>
      <c r="AG4271" t="s">
        <v>5333</v>
      </c>
      <c r="AH4271" t="s">
        <v>895</v>
      </c>
      <c r="AI4271">
        <v>37.630889029999999</v>
      </c>
      <c r="AJ4271">
        <v>-121.00734398</v>
      </c>
      <c r="AK4271">
        <v>2405</v>
      </c>
      <c r="AL4271">
        <v>55</v>
      </c>
      <c r="AM4271">
        <v>2.2999999999999998</v>
      </c>
      <c r="AN4271">
        <v>7</v>
      </c>
      <c r="AO4271">
        <v>0.3</v>
      </c>
      <c r="AP4271">
        <v>158</v>
      </c>
      <c r="AQ4271">
        <v>6.6</v>
      </c>
      <c r="AR4271">
        <v>10</v>
      </c>
      <c r="AS4271">
        <v>0.4</v>
      </c>
      <c r="AT4271">
        <v>1840</v>
      </c>
      <c r="AU4271">
        <v>76.5</v>
      </c>
      <c r="AV4271">
        <v>9</v>
      </c>
      <c r="AW4271">
        <v>0.4</v>
      </c>
      <c r="AX4271">
        <v>163</v>
      </c>
      <c r="AY4271">
        <v>6.8</v>
      </c>
      <c r="AZ4271">
        <v>75</v>
      </c>
      <c r="BA4271">
        <v>3.1</v>
      </c>
      <c r="BB4271">
        <v>88</v>
      </c>
      <c r="BC4271">
        <v>3.7</v>
      </c>
      <c r="BD4271">
        <v>591</v>
      </c>
      <c r="BE4271">
        <v>24.6</v>
      </c>
      <c r="BF4271">
        <v>3</v>
      </c>
      <c r="BG4271">
        <v>0.1</v>
      </c>
      <c r="BH4271">
        <v>15</v>
      </c>
      <c r="BI4271">
        <v>0.6</v>
      </c>
      <c r="BJ4271">
        <v>16</v>
      </c>
      <c r="BK4271">
        <v>0.7</v>
      </c>
      <c r="BL4271">
        <v>2001</v>
      </c>
      <c r="BM4271">
        <v>83.2</v>
      </c>
      <c r="BN4271">
        <v>296</v>
      </c>
      <c r="BO4271">
        <v>12.3</v>
      </c>
      <c r="BP4271">
        <v>1934</v>
      </c>
      <c r="BQ4271">
        <v>80.400000000000006</v>
      </c>
      <c r="BR4271" t="s">
        <v>5184</v>
      </c>
      <c r="BS4271" t="s">
        <v>17912</v>
      </c>
      <c r="BT4271" t="s">
        <v>17927</v>
      </c>
      <c r="BU4271" t="s">
        <v>17928</v>
      </c>
      <c r="BV4271" t="s">
        <v>17920</v>
      </c>
      <c r="BW4271" t="s">
        <v>17921</v>
      </c>
      <c r="BZ4271">
        <v>36143</v>
      </c>
      <c r="CA4271">
        <v>-121.00734398332899</v>
      </c>
      <c r="CB4271">
        <v>37.630889034446099</v>
      </c>
      <c r="CD4271">
        <f xml:space="preserve"> _xlfn.XLOOKUP(AB4271,[1]Sheet1!B:B,[1]Sheet1!Y:Y,"Not Found")</f>
        <v>56869</v>
      </c>
      <c r="CE4271">
        <f xml:space="preserve"> _xlfn.XLOOKUP(AB4271,[1]Sheet1!B:B,[1]Sheet1!AA:AA, "Not Found")</f>
        <v>73405</v>
      </c>
      <c r="CH4271">
        <f t="shared" ca="1" si="133"/>
        <v>0.74253164926117077</v>
      </c>
    </row>
    <row r="4272" spans="1:86" x14ac:dyDescent="0.3">
      <c r="A4272">
        <v>9270</v>
      </c>
      <c r="B4272" t="s">
        <v>0</v>
      </c>
      <c r="C4272" t="s">
        <v>18304</v>
      </c>
      <c r="D4272" s="3">
        <v>50711755034913</v>
      </c>
      <c r="E4272" t="s">
        <v>17920</v>
      </c>
      <c r="F4272" t="s">
        <v>18305</v>
      </c>
      <c r="G4272" t="s">
        <v>75</v>
      </c>
      <c r="H4272" t="s">
        <v>17912</v>
      </c>
      <c r="I4272" t="s">
        <v>17921</v>
      </c>
      <c r="J4272" t="s">
        <v>18306</v>
      </c>
      <c r="K4272" t="s">
        <v>325</v>
      </c>
      <c r="L4272" t="s">
        <v>9</v>
      </c>
      <c r="M4272" s="1">
        <v>29403</v>
      </c>
      <c r="O4272" t="s">
        <v>8</v>
      </c>
      <c r="P4272" t="s">
        <v>4</v>
      </c>
      <c r="Q4272" t="s">
        <v>11</v>
      </c>
      <c r="R4272" t="s">
        <v>12</v>
      </c>
      <c r="U4272" t="s">
        <v>12</v>
      </c>
      <c r="V4272" t="s">
        <v>12</v>
      </c>
      <c r="W4272" t="s">
        <v>13</v>
      </c>
      <c r="X4272" t="s">
        <v>13</v>
      </c>
      <c r="Y4272" t="s">
        <v>58</v>
      </c>
      <c r="Z4272" t="s">
        <v>18307</v>
      </c>
      <c r="AA4272" t="s">
        <v>17917</v>
      </c>
      <c r="AB4272">
        <v>95350</v>
      </c>
      <c r="AC4272" t="str">
        <f t="shared" si="132"/>
        <v>1440 Sunrise Ave., Modesto, CA 95350</v>
      </c>
      <c r="AD4272" t="s">
        <v>17</v>
      </c>
      <c r="AE4272" t="s">
        <v>37</v>
      </c>
      <c r="AF4272" t="s">
        <v>935</v>
      </c>
      <c r="AG4272" t="s">
        <v>5333</v>
      </c>
      <c r="AH4272" t="s">
        <v>895</v>
      </c>
      <c r="AI4272">
        <v>37.665005039999997</v>
      </c>
      <c r="AJ4272">
        <v>-120.98411298000001</v>
      </c>
      <c r="AK4272">
        <v>596</v>
      </c>
      <c r="AL4272">
        <v>27</v>
      </c>
      <c r="AM4272">
        <v>4.5</v>
      </c>
      <c r="AN4272">
        <v>2</v>
      </c>
      <c r="AO4272">
        <v>0.3</v>
      </c>
      <c r="AP4272">
        <v>6</v>
      </c>
      <c r="AQ4272">
        <v>1</v>
      </c>
      <c r="AR4272">
        <v>2</v>
      </c>
      <c r="AS4272">
        <v>0.3</v>
      </c>
      <c r="AT4272">
        <v>449</v>
      </c>
      <c r="AU4272">
        <v>75.3</v>
      </c>
      <c r="AV4272">
        <v>0</v>
      </c>
      <c r="AW4272">
        <v>0</v>
      </c>
      <c r="AX4272">
        <v>74</v>
      </c>
      <c r="AY4272">
        <v>12.4</v>
      </c>
      <c r="AZ4272">
        <v>21</v>
      </c>
      <c r="BA4272">
        <v>3.5</v>
      </c>
      <c r="BB4272">
        <v>15</v>
      </c>
      <c r="BC4272">
        <v>2.5</v>
      </c>
      <c r="BD4272">
        <v>170</v>
      </c>
      <c r="BE4272">
        <v>28.5</v>
      </c>
      <c r="BF4272">
        <v>6</v>
      </c>
      <c r="BG4272">
        <v>1</v>
      </c>
      <c r="BH4272">
        <v>5</v>
      </c>
      <c r="BI4272">
        <v>0.8</v>
      </c>
      <c r="BJ4272">
        <v>1</v>
      </c>
      <c r="BK4272">
        <v>0.2</v>
      </c>
      <c r="BL4272">
        <v>523</v>
      </c>
      <c r="BM4272">
        <v>87.8</v>
      </c>
      <c r="BN4272">
        <v>46</v>
      </c>
      <c r="BO4272">
        <v>7.7</v>
      </c>
      <c r="BP4272">
        <v>494</v>
      </c>
      <c r="BQ4272">
        <v>82.9</v>
      </c>
      <c r="BR4272" t="s">
        <v>5184</v>
      </c>
      <c r="BS4272" t="s">
        <v>17912</v>
      </c>
      <c r="BT4272" t="s">
        <v>17927</v>
      </c>
      <c r="BU4272" t="s">
        <v>17928</v>
      </c>
      <c r="BV4272" t="s">
        <v>17920</v>
      </c>
      <c r="BW4272" t="s">
        <v>17921</v>
      </c>
      <c r="BZ4272">
        <v>36141</v>
      </c>
      <c r="CA4272">
        <v>-120.984112983543</v>
      </c>
      <c r="CB4272">
        <v>37.665005039018297</v>
      </c>
      <c r="CD4272">
        <f xml:space="preserve"> _xlfn.XLOOKUP(AB4272,[1]Sheet1!B:B,[1]Sheet1!Y:Y,"Not Found")</f>
        <v>73611</v>
      </c>
      <c r="CE4272">
        <f xml:space="preserve"> _xlfn.XLOOKUP(AB4272,[1]Sheet1!B:B,[1]Sheet1!AA:AA, "Not Found")</f>
        <v>93197</v>
      </c>
      <c r="CH4272">
        <f t="shared" ca="1" si="133"/>
        <v>0.26951020000678516</v>
      </c>
    </row>
    <row r="4273" spans="1:86" x14ac:dyDescent="0.3">
      <c r="A4273">
        <v>9271</v>
      </c>
      <c r="B4273" t="s">
        <v>0</v>
      </c>
      <c r="C4273" t="s">
        <v>18308</v>
      </c>
      <c r="D4273" s="3">
        <v>50712090112383</v>
      </c>
      <c r="E4273" t="s">
        <v>18309</v>
      </c>
      <c r="F4273" t="s">
        <v>18310</v>
      </c>
      <c r="G4273" t="s">
        <v>75</v>
      </c>
      <c r="H4273" t="s">
        <v>17912</v>
      </c>
      <c r="I4273" t="s">
        <v>18311</v>
      </c>
      <c r="J4273" t="s">
        <v>18312</v>
      </c>
      <c r="K4273" t="s">
        <v>35</v>
      </c>
      <c r="L4273" t="s">
        <v>9</v>
      </c>
      <c r="M4273" s="1">
        <v>38951</v>
      </c>
      <c r="O4273" t="s">
        <v>35</v>
      </c>
      <c r="P4273" t="s">
        <v>36</v>
      </c>
      <c r="Q4273" t="s">
        <v>96</v>
      </c>
      <c r="R4273" t="s">
        <v>13</v>
      </c>
      <c r="S4273" t="s">
        <v>18313</v>
      </c>
      <c r="T4273" t="s">
        <v>828</v>
      </c>
      <c r="U4273" t="s">
        <v>12</v>
      </c>
      <c r="V4273" t="s">
        <v>12</v>
      </c>
      <c r="W4273" t="s">
        <v>13</v>
      </c>
      <c r="X4273" t="s">
        <v>12</v>
      </c>
      <c r="Y4273" t="s">
        <v>14</v>
      </c>
      <c r="Z4273" t="s">
        <v>18314</v>
      </c>
      <c r="AA4273" t="s">
        <v>17917</v>
      </c>
      <c r="AB4273">
        <v>95358</v>
      </c>
      <c r="AC4273" t="str">
        <f t="shared" si="132"/>
        <v>3361 California Ave., Modesto, CA 95358</v>
      </c>
      <c r="AD4273" t="s">
        <v>17</v>
      </c>
      <c r="AE4273" t="s">
        <v>11402</v>
      </c>
      <c r="AF4273" t="s">
        <v>935</v>
      </c>
      <c r="AG4273" t="s">
        <v>5333</v>
      </c>
      <c r="AH4273" t="s">
        <v>602</v>
      </c>
      <c r="AI4273">
        <v>37.624495029999999</v>
      </c>
      <c r="AJ4273">
        <v>-121.05506699</v>
      </c>
      <c r="AK4273">
        <v>122</v>
      </c>
      <c r="AL4273">
        <v>0</v>
      </c>
      <c r="AM4273">
        <v>0</v>
      </c>
      <c r="AN4273">
        <v>1</v>
      </c>
      <c r="AO4273">
        <v>0.8</v>
      </c>
      <c r="AP4273">
        <v>13</v>
      </c>
      <c r="AQ4273">
        <v>10.7</v>
      </c>
      <c r="AR4273">
        <v>0</v>
      </c>
      <c r="AS4273">
        <v>0</v>
      </c>
      <c r="AT4273">
        <v>76</v>
      </c>
      <c r="AU4273">
        <v>62.3</v>
      </c>
      <c r="AV4273">
        <v>0</v>
      </c>
      <c r="AW4273">
        <v>0</v>
      </c>
      <c r="AX4273">
        <v>15</v>
      </c>
      <c r="AY4273">
        <v>12.3</v>
      </c>
      <c r="AZ4273">
        <v>0</v>
      </c>
      <c r="BA4273">
        <v>0</v>
      </c>
      <c r="BB4273">
        <v>17</v>
      </c>
      <c r="BC4273">
        <v>13.9</v>
      </c>
      <c r="BD4273">
        <v>32</v>
      </c>
      <c r="BE4273">
        <v>26.2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78</v>
      </c>
      <c r="BM4273">
        <v>63.9</v>
      </c>
      <c r="BN4273">
        <v>5</v>
      </c>
      <c r="BO4273">
        <v>4.0999999999999996</v>
      </c>
      <c r="BP4273">
        <v>76</v>
      </c>
      <c r="BQ4273">
        <v>62.3</v>
      </c>
      <c r="BR4273" t="s">
        <v>5184</v>
      </c>
      <c r="BS4273" t="s">
        <v>17912</v>
      </c>
      <c r="BT4273" t="s">
        <v>18309</v>
      </c>
      <c r="BU4273" t="s">
        <v>18311</v>
      </c>
      <c r="BV4273" t="s">
        <v>17920</v>
      </c>
      <c r="BW4273" t="s">
        <v>17921</v>
      </c>
      <c r="BZ4273">
        <v>37054</v>
      </c>
      <c r="CA4273">
        <v>-121.055066989579</v>
      </c>
      <c r="CB4273">
        <v>37.624495030939102</v>
      </c>
      <c r="CD4273">
        <f xml:space="preserve"> _xlfn.XLOOKUP(AB4273,[1]Sheet1!B:B,[1]Sheet1!Y:Y,"Not Found")</f>
        <v>74434</v>
      </c>
      <c r="CE4273">
        <f xml:space="preserve"> _xlfn.XLOOKUP(AB4273,[1]Sheet1!B:B,[1]Sheet1!AA:AA, "Not Found")</f>
        <v>98952</v>
      </c>
      <c r="CH4273">
        <f t="shared" ca="1" si="133"/>
        <v>0.19600836185875625</v>
      </c>
    </row>
    <row r="4274" spans="1:86" x14ac:dyDescent="0.3">
      <c r="A4274">
        <v>9272</v>
      </c>
      <c r="B4274" t="s">
        <v>0</v>
      </c>
      <c r="C4274" t="s">
        <v>18315</v>
      </c>
      <c r="D4274" s="3">
        <v>50712096052914</v>
      </c>
      <c r="E4274" t="s">
        <v>18309</v>
      </c>
      <c r="F4274" t="s">
        <v>18316</v>
      </c>
      <c r="G4274" t="s">
        <v>75</v>
      </c>
      <c r="H4274" t="s">
        <v>17912</v>
      </c>
      <c r="I4274" t="s">
        <v>18311</v>
      </c>
      <c r="J4274" t="s">
        <v>18311</v>
      </c>
      <c r="K4274" t="s">
        <v>35</v>
      </c>
      <c r="L4274" t="s">
        <v>9</v>
      </c>
      <c r="O4274" t="s">
        <v>35</v>
      </c>
      <c r="P4274" t="s">
        <v>36</v>
      </c>
      <c r="Q4274" t="s">
        <v>96</v>
      </c>
      <c r="R4274" t="s">
        <v>12</v>
      </c>
      <c r="U4274" t="s">
        <v>12</v>
      </c>
      <c r="V4274" t="s">
        <v>12</v>
      </c>
      <c r="W4274" t="s">
        <v>13</v>
      </c>
      <c r="X4274" t="s">
        <v>12</v>
      </c>
      <c r="Y4274" t="s">
        <v>14</v>
      </c>
      <c r="Z4274" t="s">
        <v>18314</v>
      </c>
      <c r="AA4274" t="s">
        <v>17917</v>
      </c>
      <c r="AB4274">
        <v>95358</v>
      </c>
      <c r="AC4274" t="str">
        <f t="shared" si="132"/>
        <v>3361 California Ave., Modesto, CA 95358</v>
      </c>
      <c r="AD4274" t="s">
        <v>17</v>
      </c>
      <c r="AE4274" t="s">
        <v>11402</v>
      </c>
      <c r="AF4274" t="s">
        <v>935</v>
      </c>
      <c r="AG4274" t="s">
        <v>5333</v>
      </c>
      <c r="AH4274" t="s">
        <v>602</v>
      </c>
      <c r="AI4274">
        <v>37.624495029999999</v>
      </c>
      <c r="AJ4274">
        <v>-121.05506699</v>
      </c>
      <c r="AK4274">
        <v>60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42</v>
      </c>
      <c r="AU4274">
        <v>70</v>
      </c>
      <c r="AV4274">
        <v>0</v>
      </c>
      <c r="AW4274">
        <v>0</v>
      </c>
      <c r="AX4274">
        <v>10</v>
      </c>
      <c r="AY4274">
        <v>16.7</v>
      </c>
      <c r="AZ4274">
        <v>0</v>
      </c>
      <c r="BA4274">
        <v>0</v>
      </c>
      <c r="BB4274">
        <v>8</v>
      </c>
      <c r="BC4274">
        <v>13.3</v>
      </c>
      <c r="BD4274">
        <v>20</v>
      </c>
      <c r="BE4274">
        <v>33.299999999999997</v>
      </c>
      <c r="BF4274">
        <v>1</v>
      </c>
      <c r="BG4274">
        <v>1.7</v>
      </c>
      <c r="BH4274">
        <v>2</v>
      </c>
      <c r="BI4274">
        <v>3.3</v>
      </c>
      <c r="BJ4274">
        <v>0</v>
      </c>
      <c r="BK4274">
        <v>0</v>
      </c>
      <c r="BL4274">
        <v>40</v>
      </c>
      <c r="BM4274">
        <v>66.7</v>
      </c>
      <c r="BN4274">
        <v>5</v>
      </c>
      <c r="BO4274">
        <v>8.3000000000000007</v>
      </c>
      <c r="BP4274">
        <v>39</v>
      </c>
      <c r="BQ4274">
        <v>65</v>
      </c>
      <c r="BR4274" t="s">
        <v>5184</v>
      </c>
      <c r="BS4274" t="s">
        <v>17912</v>
      </c>
      <c r="BT4274" t="s">
        <v>18309</v>
      </c>
      <c r="BU4274" t="s">
        <v>18311</v>
      </c>
      <c r="BV4274" t="s">
        <v>17920</v>
      </c>
      <c r="BW4274" t="s">
        <v>17921</v>
      </c>
      <c r="BZ4274">
        <v>37053</v>
      </c>
      <c r="CA4274">
        <v>-121.055066989579</v>
      </c>
      <c r="CB4274">
        <v>37.624495030939102</v>
      </c>
      <c r="CD4274">
        <f xml:space="preserve"> _xlfn.XLOOKUP(AB4274,[1]Sheet1!B:B,[1]Sheet1!Y:Y,"Not Found")</f>
        <v>74434</v>
      </c>
      <c r="CE4274">
        <f xml:space="preserve"> _xlfn.XLOOKUP(AB4274,[1]Sheet1!B:B,[1]Sheet1!AA:AA, "Not Found")</f>
        <v>98952</v>
      </c>
      <c r="CH4274">
        <f t="shared" ca="1" si="133"/>
        <v>0.7401462619388538</v>
      </c>
    </row>
    <row r="4275" spans="1:86" x14ac:dyDescent="0.3">
      <c r="A4275">
        <v>9273</v>
      </c>
      <c r="B4275" t="s">
        <v>0</v>
      </c>
      <c r="C4275" t="s">
        <v>18317</v>
      </c>
      <c r="D4275" s="3">
        <v>50712170110080</v>
      </c>
      <c r="E4275" t="s">
        <v>18318</v>
      </c>
      <c r="F4275" t="s">
        <v>18319</v>
      </c>
      <c r="G4275" t="s">
        <v>75</v>
      </c>
      <c r="H4275" t="s">
        <v>17912</v>
      </c>
      <c r="I4275" t="s">
        <v>18320</v>
      </c>
      <c r="J4275" t="s">
        <v>18321</v>
      </c>
      <c r="K4275" t="s">
        <v>35</v>
      </c>
      <c r="L4275" t="s">
        <v>9</v>
      </c>
      <c r="M4275" s="1">
        <v>38565</v>
      </c>
      <c r="O4275" t="s">
        <v>35</v>
      </c>
      <c r="P4275" t="s">
        <v>36</v>
      </c>
      <c r="Q4275" t="s">
        <v>75</v>
      </c>
      <c r="R4275" t="s">
        <v>12</v>
      </c>
      <c r="U4275" t="s">
        <v>12</v>
      </c>
      <c r="V4275" t="s">
        <v>12</v>
      </c>
      <c r="W4275" t="s">
        <v>13</v>
      </c>
      <c r="X4275" t="s">
        <v>12</v>
      </c>
      <c r="Y4275" t="s">
        <v>58</v>
      </c>
      <c r="Z4275" t="s">
        <v>18322</v>
      </c>
      <c r="AA4275" t="s">
        <v>18323</v>
      </c>
      <c r="AB4275">
        <v>95363</v>
      </c>
      <c r="AC4275" t="str">
        <f t="shared" si="132"/>
        <v>1320 Henley Pkwy., Patterson, CA 95363</v>
      </c>
      <c r="AD4275" t="s">
        <v>17</v>
      </c>
      <c r="AE4275" t="s">
        <v>11402</v>
      </c>
      <c r="AF4275" t="s">
        <v>935</v>
      </c>
      <c r="AG4275" t="s">
        <v>5333</v>
      </c>
      <c r="AH4275" t="s">
        <v>832</v>
      </c>
      <c r="AI4275">
        <v>37.470705010000003</v>
      </c>
      <c r="AJ4275">
        <v>-121.15221299</v>
      </c>
      <c r="AK4275">
        <v>817</v>
      </c>
      <c r="AL4275">
        <v>65</v>
      </c>
      <c r="AM4275">
        <v>8</v>
      </c>
      <c r="AN4275">
        <v>4</v>
      </c>
      <c r="AO4275">
        <v>0.5</v>
      </c>
      <c r="AP4275">
        <v>36</v>
      </c>
      <c r="AQ4275">
        <v>4.4000000000000004</v>
      </c>
      <c r="AR4275">
        <v>25</v>
      </c>
      <c r="AS4275">
        <v>3.1</v>
      </c>
      <c r="AT4275">
        <v>512</v>
      </c>
      <c r="AU4275">
        <v>62.7</v>
      </c>
      <c r="AV4275">
        <v>19</v>
      </c>
      <c r="AW4275">
        <v>2.2999999999999998</v>
      </c>
      <c r="AX4275">
        <v>75</v>
      </c>
      <c r="AY4275">
        <v>9.1999999999999993</v>
      </c>
      <c r="AZ4275">
        <v>35</v>
      </c>
      <c r="BA4275">
        <v>4.3</v>
      </c>
      <c r="BB4275">
        <v>46</v>
      </c>
      <c r="BC4275">
        <v>5.6</v>
      </c>
      <c r="BD4275">
        <v>192</v>
      </c>
      <c r="BE4275">
        <v>23.5</v>
      </c>
      <c r="BF4275">
        <v>8</v>
      </c>
      <c r="BG4275">
        <v>1</v>
      </c>
      <c r="BH4275">
        <v>27</v>
      </c>
      <c r="BI4275">
        <v>3.3</v>
      </c>
      <c r="BJ4275">
        <v>4</v>
      </c>
      <c r="BK4275">
        <v>0.5</v>
      </c>
      <c r="BL4275">
        <v>562</v>
      </c>
      <c r="BM4275">
        <v>68.8</v>
      </c>
      <c r="BN4275">
        <v>93</v>
      </c>
      <c r="BO4275">
        <v>11.4</v>
      </c>
      <c r="BP4275">
        <v>560</v>
      </c>
      <c r="BQ4275">
        <v>68.5</v>
      </c>
      <c r="BR4275" t="s">
        <v>5184</v>
      </c>
      <c r="BS4275" t="s">
        <v>17912</v>
      </c>
      <c r="BX4275" t="s">
        <v>18318</v>
      </c>
      <c r="BY4275" t="s">
        <v>18320</v>
      </c>
      <c r="BZ4275">
        <v>37118</v>
      </c>
      <c r="CA4275">
        <v>-121.152212988092</v>
      </c>
      <c r="CB4275">
        <v>37.470705009851699</v>
      </c>
      <c r="CD4275">
        <f xml:space="preserve"> _xlfn.XLOOKUP(AB4275,[1]Sheet1!B:B,[1]Sheet1!Y:Y,"Not Found")</f>
        <v>99321</v>
      </c>
      <c r="CE4275">
        <f xml:space="preserve"> _xlfn.XLOOKUP(AB4275,[1]Sheet1!B:B,[1]Sheet1!AA:AA, "Not Found")</f>
        <v>112487</v>
      </c>
      <c r="CH4275">
        <f t="shared" ca="1" si="133"/>
        <v>0.71635850266695178</v>
      </c>
    </row>
    <row r="4276" spans="1:86" x14ac:dyDescent="0.3">
      <c r="A4276">
        <v>9274</v>
      </c>
      <c r="B4276" t="s">
        <v>0</v>
      </c>
      <c r="C4276" t="s">
        <v>18324</v>
      </c>
      <c r="D4276" s="3">
        <v>50712170118927</v>
      </c>
      <c r="E4276" t="s">
        <v>18318</v>
      </c>
      <c r="F4276" t="s">
        <v>18325</v>
      </c>
      <c r="G4276" t="s">
        <v>75</v>
      </c>
      <c r="H4276" t="s">
        <v>17912</v>
      </c>
      <c r="I4276" t="s">
        <v>18320</v>
      </c>
      <c r="J4276" t="s">
        <v>4160</v>
      </c>
      <c r="K4276" t="s">
        <v>35</v>
      </c>
      <c r="L4276" t="s">
        <v>9</v>
      </c>
      <c r="M4276" s="1">
        <v>40031</v>
      </c>
      <c r="O4276" t="s">
        <v>35</v>
      </c>
      <c r="P4276" t="s">
        <v>36</v>
      </c>
      <c r="Q4276" t="s">
        <v>75</v>
      </c>
      <c r="R4276" t="s">
        <v>12</v>
      </c>
      <c r="U4276" t="s">
        <v>12</v>
      </c>
      <c r="V4276" t="s">
        <v>12</v>
      </c>
      <c r="W4276" t="s">
        <v>13</v>
      </c>
      <c r="X4276" t="s">
        <v>12</v>
      </c>
      <c r="Y4276" t="s">
        <v>58</v>
      </c>
      <c r="Z4276" t="s">
        <v>18326</v>
      </c>
      <c r="AA4276" t="s">
        <v>18323</v>
      </c>
      <c r="AB4276">
        <v>95363</v>
      </c>
      <c r="AC4276" t="str">
        <f t="shared" si="132"/>
        <v>775 North Hartley St., Patterson, CA 95363</v>
      </c>
      <c r="AD4276" t="s">
        <v>17</v>
      </c>
      <c r="AE4276" t="s">
        <v>11402</v>
      </c>
      <c r="AF4276" t="s">
        <v>935</v>
      </c>
      <c r="AG4276" t="s">
        <v>5333</v>
      </c>
      <c r="AH4276" t="s">
        <v>832</v>
      </c>
      <c r="AI4276">
        <v>37.48420101</v>
      </c>
      <c r="AJ4276">
        <v>-121.12739599</v>
      </c>
      <c r="AK4276">
        <v>698</v>
      </c>
      <c r="AL4276">
        <v>20</v>
      </c>
      <c r="AM4276">
        <v>2.9</v>
      </c>
      <c r="AN4276">
        <v>1</v>
      </c>
      <c r="AO4276">
        <v>0.1</v>
      </c>
      <c r="AP4276">
        <v>14</v>
      </c>
      <c r="AQ4276">
        <v>2</v>
      </c>
      <c r="AR4276">
        <v>6</v>
      </c>
      <c r="AS4276">
        <v>0.9</v>
      </c>
      <c r="AT4276">
        <v>595</v>
      </c>
      <c r="AU4276">
        <v>85.2</v>
      </c>
      <c r="AV4276">
        <v>3</v>
      </c>
      <c r="AW4276">
        <v>0.4</v>
      </c>
      <c r="AX4276">
        <v>36</v>
      </c>
      <c r="AY4276">
        <v>5.2</v>
      </c>
      <c r="AZ4276">
        <v>8</v>
      </c>
      <c r="BA4276">
        <v>1.1000000000000001</v>
      </c>
      <c r="BB4276">
        <v>15</v>
      </c>
      <c r="BC4276">
        <v>2.1</v>
      </c>
      <c r="BD4276">
        <v>314</v>
      </c>
      <c r="BE4276">
        <v>45</v>
      </c>
      <c r="BF4276">
        <v>1</v>
      </c>
      <c r="BG4276">
        <v>0.1</v>
      </c>
      <c r="BH4276">
        <v>25</v>
      </c>
      <c r="BI4276">
        <v>3.6</v>
      </c>
      <c r="BJ4276">
        <v>57</v>
      </c>
      <c r="BK4276">
        <v>8.1999999999999993</v>
      </c>
      <c r="BL4276">
        <v>622</v>
      </c>
      <c r="BM4276">
        <v>89.1</v>
      </c>
      <c r="BN4276">
        <v>132</v>
      </c>
      <c r="BO4276">
        <v>18.899999999999999</v>
      </c>
      <c r="BP4276">
        <v>622</v>
      </c>
      <c r="BQ4276">
        <v>89.1</v>
      </c>
      <c r="BR4276" t="s">
        <v>5184</v>
      </c>
      <c r="BS4276" t="s">
        <v>17912</v>
      </c>
      <c r="BX4276" t="s">
        <v>18318</v>
      </c>
      <c r="BY4276" t="s">
        <v>18320</v>
      </c>
      <c r="BZ4276">
        <v>37119</v>
      </c>
      <c r="CA4276">
        <v>-121.12739598540701</v>
      </c>
      <c r="CB4276">
        <v>37.484201013283503</v>
      </c>
      <c r="CD4276">
        <f xml:space="preserve"> _xlfn.XLOOKUP(AB4276,[1]Sheet1!B:B,[1]Sheet1!Y:Y,"Not Found")</f>
        <v>99321</v>
      </c>
      <c r="CE4276">
        <f xml:space="preserve"> _xlfn.XLOOKUP(AB4276,[1]Sheet1!B:B,[1]Sheet1!AA:AA, "Not Found")</f>
        <v>112487</v>
      </c>
      <c r="CH4276">
        <f t="shared" ca="1" si="133"/>
        <v>0.89278909499257819</v>
      </c>
    </row>
    <row r="4277" spans="1:86" x14ac:dyDescent="0.3">
      <c r="A4277">
        <v>9275</v>
      </c>
      <c r="B4277" t="s">
        <v>0</v>
      </c>
      <c r="C4277" t="s">
        <v>18327</v>
      </c>
      <c r="D4277" s="3">
        <v>50712170131037</v>
      </c>
      <c r="E4277" t="s">
        <v>18318</v>
      </c>
      <c r="F4277" t="s">
        <v>18328</v>
      </c>
      <c r="G4277" t="s">
        <v>75</v>
      </c>
      <c r="H4277" t="s">
        <v>17912</v>
      </c>
      <c r="I4277" t="s">
        <v>18320</v>
      </c>
      <c r="J4277" t="s">
        <v>18329</v>
      </c>
      <c r="K4277" t="s">
        <v>400</v>
      </c>
      <c r="L4277" t="s">
        <v>9</v>
      </c>
      <c r="M4277" s="1">
        <v>41866</v>
      </c>
      <c r="O4277" t="s">
        <v>583</v>
      </c>
      <c r="P4277" t="s">
        <v>584</v>
      </c>
      <c r="Q4277" t="s">
        <v>584</v>
      </c>
      <c r="R4277" t="s">
        <v>12</v>
      </c>
      <c r="U4277" t="s">
        <v>12</v>
      </c>
      <c r="V4277" t="s">
        <v>12</v>
      </c>
      <c r="W4277" t="s">
        <v>12</v>
      </c>
      <c r="X4277" t="s">
        <v>12</v>
      </c>
      <c r="Z4277" t="s">
        <v>18330</v>
      </c>
      <c r="AA4277" t="s">
        <v>18331</v>
      </c>
      <c r="AB4277">
        <v>95385</v>
      </c>
      <c r="AC4277" t="str">
        <f t="shared" si="132"/>
        <v>2243 Welty Rd., Vernalis, CA 95385</v>
      </c>
      <c r="AD4277" t="s">
        <v>17</v>
      </c>
      <c r="AE4277" t="s">
        <v>11402</v>
      </c>
      <c r="AF4277" t="s">
        <v>935</v>
      </c>
      <c r="AG4277" t="s">
        <v>5333</v>
      </c>
      <c r="AH4277" t="s">
        <v>858</v>
      </c>
      <c r="AI4277">
        <v>37.610354010000002</v>
      </c>
      <c r="AJ4277">
        <v>-121.28794302</v>
      </c>
      <c r="AK4277">
        <v>22</v>
      </c>
      <c r="AL4277">
        <v>1</v>
      </c>
      <c r="AM4277">
        <v>4.5</v>
      </c>
      <c r="AN4277">
        <v>1</v>
      </c>
      <c r="AO4277">
        <v>4.5</v>
      </c>
      <c r="AP4277">
        <v>1</v>
      </c>
      <c r="AQ4277">
        <v>4.5</v>
      </c>
      <c r="AR4277">
        <v>0</v>
      </c>
      <c r="AS4277">
        <v>0</v>
      </c>
      <c r="AT4277">
        <v>14</v>
      </c>
      <c r="AU4277">
        <v>63.6</v>
      </c>
      <c r="AV4277">
        <v>0</v>
      </c>
      <c r="AW4277">
        <v>0</v>
      </c>
      <c r="AX4277">
        <v>5</v>
      </c>
      <c r="AY4277">
        <v>22.7</v>
      </c>
      <c r="AZ4277">
        <v>0</v>
      </c>
      <c r="BA4277">
        <v>0</v>
      </c>
      <c r="BB4277">
        <v>0</v>
      </c>
      <c r="BC4277">
        <v>0</v>
      </c>
      <c r="BD4277">
        <v>8</v>
      </c>
      <c r="BE4277">
        <v>36.4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15</v>
      </c>
      <c r="BM4277">
        <v>68.2</v>
      </c>
      <c r="BN4277">
        <v>22</v>
      </c>
      <c r="BO4277">
        <v>100</v>
      </c>
      <c r="BP4277">
        <v>15</v>
      </c>
      <c r="BQ4277">
        <v>68.2</v>
      </c>
      <c r="BR4277" t="s">
        <v>5184</v>
      </c>
      <c r="BS4277" t="s">
        <v>17912</v>
      </c>
      <c r="BX4277" t="s">
        <v>18318</v>
      </c>
      <c r="BY4277" t="s">
        <v>18320</v>
      </c>
      <c r="BZ4277">
        <v>37120</v>
      </c>
      <c r="CA4277">
        <v>-121.287943023989</v>
      </c>
      <c r="CB4277">
        <v>37.610354011746097</v>
      </c>
      <c r="CD4277">
        <f xml:space="preserve"> _xlfn.XLOOKUP(AB4277,[1]Sheet1!B:B,[1]Sheet1!Y:Y,"Not Found")</f>
        <v>58333</v>
      </c>
      <c r="CE4277">
        <f xml:space="preserve"> _xlfn.XLOOKUP(AB4277,[1]Sheet1!B:B,[1]Sheet1!AA:AA, "Not Found")</f>
        <v>72516</v>
      </c>
      <c r="CH4277">
        <f t="shared" ca="1" si="133"/>
        <v>0.52518779617111644</v>
      </c>
    </row>
    <row r="4278" spans="1:86" x14ac:dyDescent="0.3">
      <c r="A4278">
        <v>9276</v>
      </c>
      <c r="B4278" t="s">
        <v>0</v>
      </c>
      <c r="C4278" t="s">
        <v>18332</v>
      </c>
      <c r="D4278" s="3">
        <v>50712170133124</v>
      </c>
      <c r="E4278" t="s">
        <v>18318</v>
      </c>
      <c r="F4278" t="s">
        <v>18333</v>
      </c>
      <c r="G4278" t="s">
        <v>75</v>
      </c>
      <c r="H4278" t="s">
        <v>17912</v>
      </c>
      <c r="I4278" t="s">
        <v>18320</v>
      </c>
      <c r="J4278" t="s">
        <v>18334</v>
      </c>
      <c r="K4278" t="s">
        <v>340</v>
      </c>
      <c r="L4278" t="s">
        <v>9</v>
      </c>
      <c r="M4278" s="1">
        <v>42233</v>
      </c>
      <c r="O4278" t="s">
        <v>341</v>
      </c>
      <c r="P4278" t="s">
        <v>36</v>
      </c>
      <c r="Q4278" t="s">
        <v>11</v>
      </c>
      <c r="R4278" t="s">
        <v>12</v>
      </c>
      <c r="U4278" t="s">
        <v>318</v>
      </c>
      <c r="V4278" t="s">
        <v>12</v>
      </c>
      <c r="W4278" t="s">
        <v>13</v>
      </c>
      <c r="X4278" t="s">
        <v>12</v>
      </c>
      <c r="Y4278" t="s">
        <v>30</v>
      </c>
      <c r="Z4278" t="s">
        <v>18335</v>
      </c>
      <c r="AA4278" t="s">
        <v>18323</v>
      </c>
      <c r="AB4278">
        <v>95363</v>
      </c>
      <c r="AC4278" t="str">
        <f t="shared" si="132"/>
        <v>640 M St., Patterson, CA 95363</v>
      </c>
      <c r="AD4278" t="s">
        <v>17</v>
      </c>
      <c r="AE4278" t="s">
        <v>11402</v>
      </c>
      <c r="AF4278" t="s">
        <v>935</v>
      </c>
      <c r="AG4278" t="s">
        <v>5333</v>
      </c>
      <c r="AH4278" t="s">
        <v>832</v>
      </c>
      <c r="AI4278">
        <v>37.475721989999997</v>
      </c>
      <c r="AJ4278">
        <v>-121.14022903999999</v>
      </c>
      <c r="AK4278">
        <v>136</v>
      </c>
      <c r="AL4278">
        <v>12</v>
      </c>
      <c r="AM4278">
        <v>8.8000000000000007</v>
      </c>
      <c r="AN4278">
        <v>1</v>
      </c>
      <c r="AO4278">
        <v>0.7</v>
      </c>
      <c r="AP4278">
        <v>2</v>
      </c>
      <c r="AQ4278">
        <v>1.5</v>
      </c>
      <c r="AR4278">
        <v>0</v>
      </c>
      <c r="AS4278">
        <v>0</v>
      </c>
      <c r="AT4278">
        <v>105</v>
      </c>
      <c r="AU4278">
        <v>77.2</v>
      </c>
      <c r="AV4278">
        <v>1</v>
      </c>
      <c r="AW4278">
        <v>0.7</v>
      </c>
      <c r="AX4278">
        <v>10</v>
      </c>
      <c r="AY4278">
        <v>7.4</v>
      </c>
      <c r="AZ4278">
        <v>3</v>
      </c>
      <c r="BA4278">
        <v>2.2000000000000002</v>
      </c>
      <c r="BB4278">
        <v>2</v>
      </c>
      <c r="BC4278">
        <v>1.5</v>
      </c>
      <c r="BD4278">
        <v>37</v>
      </c>
      <c r="BE4278">
        <v>27.2</v>
      </c>
      <c r="BF4278">
        <v>0</v>
      </c>
      <c r="BG4278">
        <v>0</v>
      </c>
      <c r="BH4278">
        <v>1</v>
      </c>
      <c r="BI4278">
        <v>0.7</v>
      </c>
      <c r="BJ4278">
        <v>0</v>
      </c>
      <c r="BK4278">
        <v>0</v>
      </c>
      <c r="BL4278">
        <v>106</v>
      </c>
      <c r="BM4278">
        <v>77.900000000000006</v>
      </c>
      <c r="BN4278">
        <v>31</v>
      </c>
      <c r="BO4278">
        <v>22.8</v>
      </c>
      <c r="BP4278">
        <v>106</v>
      </c>
      <c r="BQ4278">
        <v>77.900000000000006</v>
      </c>
      <c r="BR4278" t="s">
        <v>5184</v>
      </c>
      <c r="BS4278" t="s">
        <v>17912</v>
      </c>
      <c r="BX4278" t="s">
        <v>18318</v>
      </c>
      <c r="BY4278" t="s">
        <v>18320</v>
      </c>
      <c r="BZ4278">
        <v>40058</v>
      </c>
      <c r="CA4278">
        <v>-121.140229041295</v>
      </c>
      <c r="CB4278">
        <v>37.475721988758302</v>
      </c>
      <c r="CD4278">
        <f xml:space="preserve"> _xlfn.XLOOKUP(AB4278,[1]Sheet1!B:B,[1]Sheet1!Y:Y,"Not Found")</f>
        <v>99321</v>
      </c>
      <c r="CE4278">
        <f xml:space="preserve"> _xlfn.XLOOKUP(AB4278,[1]Sheet1!B:B,[1]Sheet1!AA:AA, "Not Found")</f>
        <v>112487</v>
      </c>
      <c r="CH4278">
        <f t="shared" ca="1" si="133"/>
        <v>0.47659748046021411</v>
      </c>
    </row>
    <row r="4279" spans="1:86" x14ac:dyDescent="0.3">
      <c r="A4279">
        <v>9277</v>
      </c>
      <c r="B4279" t="s">
        <v>0</v>
      </c>
      <c r="C4279" t="s">
        <v>18336</v>
      </c>
      <c r="D4279" s="3">
        <v>50712170142257</v>
      </c>
      <c r="E4279" t="s">
        <v>18318</v>
      </c>
      <c r="F4279" t="s">
        <v>18337</v>
      </c>
      <c r="G4279" t="s">
        <v>75</v>
      </c>
      <c r="H4279" t="s">
        <v>17912</v>
      </c>
      <c r="I4279" t="s">
        <v>18320</v>
      </c>
      <c r="J4279" t="s">
        <v>18338</v>
      </c>
      <c r="K4279" t="s">
        <v>35</v>
      </c>
      <c r="L4279" t="s">
        <v>9</v>
      </c>
      <c r="M4279" s="1">
        <v>45148</v>
      </c>
      <c r="O4279" t="s">
        <v>35</v>
      </c>
      <c r="P4279" t="s">
        <v>36</v>
      </c>
      <c r="Q4279" t="s">
        <v>36</v>
      </c>
      <c r="R4279" t="s">
        <v>12</v>
      </c>
      <c r="U4279" t="s">
        <v>12</v>
      </c>
      <c r="V4279" t="s">
        <v>12</v>
      </c>
      <c r="W4279" t="s">
        <v>12</v>
      </c>
      <c r="X4279" t="s">
        <v>12</v>
      </c>
      <c r="Z4279" t="s">
        <v>18339</v>
      </c>
      <c r="AA4279" t="s">
        <v>18323</v>
      </c>
      <c r="AB4279">
        <v>95363</v>
      </c>
      <c r="AC4279" t="str">
        <f t="shared" si="132"/>
        <v>610 North Hartley St., Patterson, CA 95363</v>
      </c>
      <c r="AD4279" t="s">
        <v>17</v>
      </c>
      <c r="AE4279" t="s">
        <v>11402</v>
      </c>
      <c r="AF4279" t="s">
        <v>935</v>
      </c>
      <c r="AG4279" t="s">
        <v>5333</v>
      </c>
      <c r="AH4279" t="s">
        <v>832</v>
      </c>
      <c r="AI4279">
        <v>37.482280090000003</v>
      </c>
      <c r="AJ4279">
        <v>-121.12559842</v>
      </c>
      <c r="AK4279">
        <v>116</v>
      </c>
      <c r="AL4279">
        <v>1</v>
      </c>
      <c r="AM4279">
        <v>0.9</v>
      </c>
      <c r="AN4279">
        <v>0</v>
      </c>
      <c r="AO4279">
        <v>0</v>
      </c>
      <c r="AP4279">
        <v>1</v>
      </c>
      <c r="AQ4279">
        <v>0.9</v>
      </c>
      <c r="AR4279">
        <v>2</v>
      </c>
      <c r="AS4279">
        <v>1.7</v>
      </c>
      <c r="AT4279">
        <v>91</v>
      </c>
      <c r="AU4279">
        <v>78.400000000000006</v>
      </c>
      <c r="AV4279">
        <v>1</v>
      </c>
      <c r="AW4279">
        <v>0.9</v>
      </c>
      <c r="AX4279">
        <v>17</v>
      </c>
      <c r="AY4279">
        <v>14.7</v>
      </c>
      <c r="AZ4279">
        <v>1</v>
      </c>
      <c r="BA4279">
        <v>0.9</v>
      </c>
      <c r="BB4279">
        <v>2</v>
      </c>
      <c r="BC4279">
        <v>1.7</v>
      </c>
      <c r="BD4279">
        <v>42</v>
      </c>
      <c r="BE4279">
        <v>36.200000000000003</v>
      </c>
      <c r="BF4279">
        <v>0</v>
      </c>
      <c r="BG4279">
        <v>0</v>
      </c>
      <c r="BH4279">
        <v>3</v>
      </c>
      <c r="BI4279">
        <v>2.6</v>
      </c>
      <c r="BJ4279">
        <v>0</v>
      </c>
      <c r="BK4279">
        <v>0</v>
      </c>
      <c r="BL4279">
        <v>87</v>
      </c>
      <c r="BM4279">
        <v>75</v>
      </c>
      <c r="BN4279">
        <v>8</v>
      </c>
      <c r="BO4279">
        <v>6.9</v>
      </c>
      <c r="BP4279">
        <v>87</v>
      </c>
      <c r="BQ4279">
        <v>75</v>
      </c>
      <c r="BR4279" t="s">
        <v>5184</v>
      </c>
      <c r="BS4279" t="s">
        <v>17912</v>
      </c>
      <c r="BX4279" t="s">
        <v>18318</v>
      </c>
      <c r="BY4279" t="s">
        <v>18320</v>
      </c>
      <c r="BZ4279">
        <v>39959</v>
      </c>
      <c r="CA4279">
        <v>-121.12559842220099</v>
      </c>
      <c r="CB4279">
        <v>37.482280088239101</v>
      </c>
      <c r="CD4279">
        <f xml:space="preserve"> _xlfn.XLOOKUP(AB4279,[1]Sheet1!B:B,[1]Sheet1!Y:Y,"Not Found")</f>
        <v>99321</v>
      </c>
      <c r="CE4279">
        <f xml:space="preserve"> _xlfn.XLOOKUP(AB4279,[1]Sheet1!B:B,[1]Sheet1!AA:AA, "Not Found")</f>
        <v>112487</v>
      </c>
      <c r="CH4279">
        <f t="shared" ca="1" si="133"/>
        <v>0.91658106304928288</v>
      </c>
    </row>
    <row r="4280" spans="1:86" x14ac:dyDescent="0.3">
      <c r="A4280">
        <v>9278</v>
      </c>
      <c r="B4280" t="s">
        <v>0</v>
      </c>
      <c r="C4280" t="s">
        <v>18340</v>
      </c>
      <c r="D4280" s="3">
        <v>50712175030127</v>
      </c>
      <c r="E4280" t="s">
        <v>18318</v>
      </c>
      <c r="F4280" t="s">
        <v>18341</v>
      </c>
      <c r="G4280" t="s">
        <v>75</v>
      </c>
      <c r="H4280" t="s">
        <v>17912</v>
      </c>
      <c r="I4280" t="s">
        <v>18320</v>
      </c>
      <c r="J4280" t="s">
        <v>18342</v>
      </c>
      <c r="K4280" t="s">
        <v>325</v>
      </c>
      <c r="L4280" t="s">
        <v>9</v>
      </c>
      <c r="M4280" s="1">
        <v>33476</v>
      </c>
      <c r="O4280" t="s">
        <v>8</v>
      </c>
      <c r="P4280" t="s">
        <v>4</v>
      </c>
      <c r="Q4280" t="s">
        <v>11</v>
      </c>
      <c r="R4280" t="s">
        <v>12</v>
      </c>
      <c r="U4280" t="s">
        <v>12</v>
      </c>
      <c r="V4280" t="s">
        <v>12</v>
      </c>
      <c r="W4280" t="s">
        <v>13</v>
      </c>
      <c r="X4280" t="s">
        <v>13</v>
      </c>
      <c r="Y4280" t="s">
        <v>326</v>
      </c>
      <c r="Z4280" t="s">
        <v>18335</v>
      </c>
      <c r="AA4280" t="s">
        <v>18323</v>
      </c>
      <c r="AB4280">
        <v>95363</v>
      </c>
      <c r="AC4280" t="str">
        <f t="shared" si="132"/>
        <v>640 M St., Patterson, CA 95363</v>
      </c>
      <c r="AD4280" t="s">
        <v>17</v>
      </c>
      <c r="AE4280" t="s">
        <v>11402</v>
      </c>
      <c r="AF4280" t="s">
        <v>935</v>
      </c>
      <c r="AG4280" t="s">
        <v>5333</v>
      </c>
      <c r="AH4280" t="s">
        <v>832</v>
      </c>
      <c r="AI4280">
        <v>37.475605010000002</v>
      </c>
      <c r="AJ4280">
        <v>-121.14031299</v>
      </c>
      <c r="AK4280">
        <v>103</v>
      </c>
      <c r="AL4280">
        <v>3</v>
      </c>
      <c r="AM4280">
        <v>2.9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1</v>
      </c>
      <c r="AT4280">
        <v>88</v>
      </c>
      <c r="AU4280">
        <v>85.4</v>
      </c>
      <c r="AV4280">
        <v>0</v>
      </c>
      <c r="AW4280">
        <v>0</v>
      </c>
      <c r="AX4280">
        <v>11</v>
      </c>
      <c r="AY4280">
        <v>10.7</v>
      </c>
      <c r="AZ4280">
        <v>0</v>
      </c>
      <c r="BA4280">
        <v>0</v>
      </c>
      <c r="BB4280">
        <v>0</v>
      </c>
      <c r="BC4280">
        <v>0</v>
      </c>
      <c r="BD4280">
        <v>31</v>
      </c>
      <c r="BE4280">
        <v>30.1</v>
      </c>
      <c r="BF4280">
        <v>0</v>
      </c>
      <c r="BG4280">
        <v>0</v>
      </c>
      <c r="BH4280">
        <v>5</v>
      </c>
      <c r="BI4280">
        <v>4.9000000000000004</v>
      </c>
      <c r="BJ4280">
        <v>0</v>
      </c>
      <c r="BK4280">
        <v>0</v>
      </c>
      <c r="BL4280">
        <v>91</v>
      </c>
      <c r="BM4280">
        <v>88.3</v>
      </c>
      <c r="BN4280">
        <v>9</v>
      </c>
      <c r="BO4280">
        <v>8.6999999999999993</v>
      </c>
      <c r="BP4280">
        <v>91</v>
      </c>
      <c r="BQ4280">
        <v>88.3</v>
      </c>
      <c r="BR4280" t="s">
        <v>5184</v>
      </c>
      <c r="BS4280" t="s">
        <v>17912</v>
      </c>
      <c r="BX4280" t="s">
        <v>18318</v>
      </c>
      <c r="BY4280" t="s">
        <v>18320</v>
      </c>
      <c r="BZ4280">
        <v>37117</v>
      </c>
      <c r="CA4280">
        <v>-121.14031298545</v>
      </c>
      <c r="CB4280">
        <v>37.475605011358098</v>
      </c>
      <c r="CD4280">
        <f xml:space="preserve"> _xlfn.XLOOKUP(AB4280,[1]Sheet1!B:B,[1]Sheet1!Y:Y,"Not Found")</f>
        <v>99321</v>
      </c>
      <c r="CE4280">
        <f xml:space="preserve"> _xlfn.XLOOKUP(AB4280,[1]Sheet1!B:B,[1]Sheet1!AA:AA, "Not Found")</f>
        <v>112487</v>
      </c>
      <c r="CH4280">
        <f t="shared" ca="1" si="133"/>
        <v>0.81049272658733706</v>
      </c>
    </row>
    <row r="4281" spans="1:86" x14ac:dyDescent="0.3">
      <c r="A4281">
        <v>9279</v>
      </c>
      <c r="B4281" t="s">
        <v>0</v>
      </c>
      <c r="C4281" t="s">
        <v>18343</v>
      </c>
      <c r="D4281" s="3">
        <v>50712175036256</v>
      </c>
      <c r="E4281" t="s">
        <v>18318</v>
      </c>
      <c r="F4281" t="s">
        <v>18344</v>
      </c>
      <c r="G4281" t="s">
        <v>75</v>
      </c>
      <c r="H4281" t="s">
        <v>17912</v>
      </c>
      <c r="I4281" t="s">
        <v>18320</v>
      </c>
      <c r="J4281" t="s">
        <v>18345</v>
      </c>
      <c r="K4281" t="s">
        <v>8</v>
      </c>
      <c r="L4281" t="s">
        <v>9</v>
      </c>
      <c r="M4281" s="1">
        <v>29403</v>
      </c>
      <c r="O4281" t="s">
        <v>8</v>
      </c>
      <c r="P4281" t="s">
        <v>4</v>
      </c>
      <c r="Q4281" t="s">
        <v>11</v>
      </c>
      <c r="R4281" t="s">
        <v>12</v>
      </c>
      <c r="U4281" t="s">
        <v>12</v>
      </c>
      <c r="V4281" t="s">
        <v>12</v>
      </c>
      <c r="W4281" t="s">
        <v>13</v>
      </c>
      <c r="X4281" t="s">
        <v>12</v>
      </c>
      <c r="Y4281" t="s">
        <v>14</v>
      </c>
      <c r="Z4281" t="s">
        <v>18346</v>
      </c>
      <c r="AA4281" t="s">
        <v>18323</v>
      </c>
      <c r="AB4281">
        <v>95363</v>
      </c>
      <c r="AC4281" t="str">
        <f t="shared" si="132"/>
        <v>200 North Seventh St., Patterson, CA 95363</v>
      </c>
      <c r="AD4281" t="s">
        <v>17</v>
      </c>
      <c r="AE4281" t="s">
        <v>11402</v>
      </c>
      <c r="AF4281" t="s">
        <v>935</v>
      </c>
      <c r="AG4281" t="s">
        <v>5333</v>
      </c>
      <c r="AH4281" t="s">
        <v>832</v>
      </c>
      <c r="AI4281">
        <v>37.47060501</v>
      </c>
      <c r="AJ4281">
        <v>-121.13781299</v>
      </c>
      <c r="AK4281">
        <v>1855</v>
      </c>
      <c r="AL4281">
        <v>94</v>
      </c>
      <c r="AM4281">
        <v>5.0999999999999996</v>
      </c>
      <c r="AN4281">
        <v>11</v>
      </c>
      <c r="AO4281">
        <v>0.6</v>
      </c>
      <c r="AP4281">
        <v>62</v>
      </c>
      <c r="AQ4281">
        <v>3.3</v>
      </c>
      <c r="AR4281">
        <v>40</v>
      </c>
      <c r="AS4281">
        <v>2.2000000000000002</v>
      </c>
      <c r="AT4281">
        <v>1398</v>
      </c>
      <c r="AU4281">
        <v>75.400000000000006</v>
      </c>
      <c r="AV4281">
        <v>35</v>
      </c>
      <c r="AW4281">
        <v>1.9</v>
      </c>
      <c r="AX4281">
        <v>179</v>
      </c>
      <c r="AY4281">
        <v>9.6</v>
      </c>
      <c r="AZ4281">
        <v>15</v>
      </c>
      <c r="BA4281">
        <v>0.8</v>
      </c>
      <c r="BB4281">
        <v>21</v>
      </c>
      <c r="BC4281">
        <v>1.1000000000000001</v>
      </c>
      <c r="BD4281">
        <v>481</v>
      </c>
      <c r="BE4281">
        <v>25.9</v>
      </c>
      <c r="BF4281">
        <v>7</v>
      </c>
      <c r="BG4281">
        <v>0.4</v>
      </c>
      <c r="BH4281">
        <v>28</v>
      </c>
      <c r="BI4281">
        <v>1.5</v>
      </c>
      <c r="BJ4281">
        <v>4</v>
      </c>
      <c r="BK4281">
        <v>0.2</v>
      </c>
      <c r="BL4281">
        <v>1353</v>
      </c>
      <c r="BM4281">
        <v>72.900000000000006</v>
      </c>
      <c r="BN4281">
        <v>330</v>
      </c>
      <c r="BO4281">
        <v>17.8</v>
      </c>
      <c r="BP4281">
        <v>1340</v>
      </c>
      <c r="BQ4281">
        <v>72.2</v>
      </c>
      <c r="BR4281" t="s">
        <v>5184</v>
      </c>
      <c r="BS4281" t="s">
        <v>17912</v>
      </c>
      <c r="BX4281" t="s">
        <v>18318</v>
      </c>
      <c r="BY4281" t="s">
        <v>18320</v>
      </c>
      <c r="BZ4281">
        <v>37115</v>
      </c>
      <c r="CA4281">
        <v>-121.137812985388</v>
      </c>
      <c r="CB4281">
        <v>37.470605011339501</v>
      </c>
      <c r="CD4281">
        <f xml:space="preserve"> _xlfn.XLOOKUP(AB4281,[1]Sheet1!B:B,[1]Sheet1!Y:Y,"Not Found")</f>
        <v>99321</v>
      </c>
      <c r="CE4281">
        <f xml:space="preserve"> _xlfn.XLOOKUP(AB4281,[1]Sheet1!B:B,[1]Sheet1!AA:AA, "Not Found")</f>
        <v>112487</v>
      </c>
      <c r="CH4281">
        <f t="shared" ca="1" si="133"/>
        <v>0.77692649178453543</v>
      </c>
    </row>
    <row r="4282" spans="1:86" x14ac:dyDescent="0.3">
      <c r="A4282">
        <v>9280</v>
      </c>
      <c r="B4282" t="s">
        <v>0</v>
      </c>
      <c r="C4282" t="s">
        <v>18347</v>
      </c>
      <c r="D4282" s="3">
        <v>50712176052922</v>
      </c>
      <c r="E4282" t="s">
        <v>18318</v>
      </c>
      <c r="F4282" t="s">
        <v>18348</v>
      </c>
      <c r="G4282" t="s">
        <v>75</v>
      </c>
      <c r="H4282" t="s">
        <v>17912</v>
      </c>
      <c r="I4282" t="s">
        <v>18320</v>
      </c>
      <c r="J4282" t="s">
        <v>18349</v>
      </c>
      <c r="K4282" t="s">
        <v>35</v>
      </c>
      <c r="L4282" t="s">
        <v>9</v>
      </c>
      <c r="M4282" s="1">
        <v>29403</v>
      </c>
      <c r="O4282" t="s">
        <v>35</v>
      </c>
      <c r="P4282" t="s">
        <v>36</v>
      </c>
      <c r="Q4282" t="s">
        <v>75</v>
      </c>
      <c r="R4282" t="s">
        <v>12</v>
      </c>
      <c r="U4282" t="s">
        <v>12</v>
      </c>
      <c r="V4282" t="s">
        <v>12</v>
      </c>
      <c r="W4282" t="s">
        <v>13</v>
      </c>
      <c r="X4282" t="s">
        <v>12</v>
      </c>
      <c r="Y4282" t="s">
        <v>14</v>
      </c>
      <c r="Z4282" t="s">
        <v>18350</v>
      </c>
      <c r="AA4282" t="s">
        <v>18351</v>
      </c>
      <c r="AB4282">
        <v>95387</v>
      </c>
      <c r="AC4282" t="str">
        <f t="shared" si="132"/>
        <v>301 Howard Rd., Westley, CA 95387</v>
      </c>
      <c r="AD4282" t="s">
        <v>17</v>
      </c>
      <c r="AE4282" t="s">
        <v>11402</v>
      </c>
      <c r="AF4282" t="s">
        <v>935</v>
      </c>
      <c r="AG4282" t="s">
        <v>5333</v>
      </c>
      <c r="AH4282" t="s">
        <v>858</v>
      </c>
      <c r="AI4282">
        <v>37.544805009999997</v>
      </c>
      <c r="AJ4282">
        <v>-121.198713</v>
      </c>
      <c r="AK4282">
        <v>260</v>
      </c>
      <c r="AL4282">
        <v>1</v>
      </c>
      <c r="AM4282">
        <v>0.4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256</v>
      </c>
      <c r="AU4282">
        <v>98.5</v>
      </c>
      <c r="AV4282">
        <v>0</v>
      </c>
      <c r="AW4282">
        <v>0</v>
      </c>
      <c r="AX4282">
        <v>2</v>
      </c>
      <c r="AY4282">
        <v>0.8</v>
      </c>
      <c r="AZ4282">
        <v>1</v>
      </c>
      <c r="BA4282">
        <v>0.4</v>
      </c>
      <c r="BB4282">
        <v>0</v>
      </c>
      <c r="BC4282">
        <v>0</v>
      </c>
      <c r="BD4282">
        <v>194</v>
      </c>
      <c r="BE4282">
        <v>74.599999999999994</v>
      </c>
      <c r="BF4282">
        <v>0</v>
      </c>
      <c r="BG4282">
        <v>0</v>
      </c>
      <c r="BH4282">
        <v>11</v>
      </c>
      <c r="BI4282">
        <v>4.2</v>
      </c>
      <c r="BJ4282">
        <v>83</v>
      </c>
      <c r="BK4282">
        <v>31.9</v>
      </c>
      <c r="BL4282">
        <v>250</v>
      </c>
      <c r="BM4282">
        <v>96.2</v>
      </c>
      <c r="BN4282">
        <v>14</v>
      </c>
      <c r="BO4282">
        <v>5.4</v>
      </c>
      <c r="BP4282">
        <v>249</v>
      </c>
      <c r="BQ4282">
        <v>95.8</v>
      </c>
      <c r="BR4282" t="s">
        <v>5184</v>
      </c>
      <c r="BS4282" t="s">
        <v>17912</v>
      </c>
      <c r="BX4282" t="s">
        <v>18318</v>
      </c>
      <c r="BY4282" t="s">
        <v>18320</v>
      </c>
      <c r="BZ4282">
        <v>37112</v>
      </c>
      <c r="CA4282">
        <v>-121.198713003259</v>
      </c>
      <c r="CB4282">
        <v>37.5448050131982</v>
      </c>
      <c r="CD4282">
        <f xml:space="preserve"> _xlfn.XLOOKUP(AB4282,[1]Sheet1!B:B,[1]Sheet1!Y:Y,"Not Found")</f>
        <v>55833</v>
      </c>
      <c r="CE4282">
        <f xml:space="preserve"> _xlfn.XLOOKUP(AB4282,[1]Sheet1!B:B,[1]Sheet1!AA:AA, "Not Found")</f>
        <v>59098</v>
      </c>
      <c r="CH4282">
        <f t="shared" ca="1" si="133"/>
        <v>0.11119059218252814</v>
      </c>
    </row>
    <row r="4283" spans="1:86" x14ac:dyDescent="0.3">
      <c r="A4283">
        <v>9281</v>
      </c>
      <c r="B4283" t="s">
        <v>0</v>
      </c>
      <c r="C4283" t="s">
        <v>18352</v>
      </c>
      <c r="D4283" s="3">
        <v>50712176052948</v>
      </c>
      <c r="E4283" t="s">
        <v>18318</v>
      </c>
      <c r="F4283" t="s">
        <v>18353</v>
      </c>
      <c r="G4283" t="s">
        <v>75</v>
      </c>
      <c r="H4283" t="s">
        <v>17912</v>
      </c>
      <c r="I4283" t="s">
        <v>18320</v>
      </c>
      <c r="J4283" t="s">
        <v>5081</v>
      </c>
      <c r="K4283" t="s">
        <v>35</v>
      </c>
      <c r="L4283" t="s">
        <v>9</v>
      </c>
      <c r="M4283" s="1">
        <v>29403</v>
      </c>
      <c r="O4283" t="s">
        <v>35</v>
      </c>
      <c r="P4283" t="s">
        <v>36</v>
      </c>
      <c r="Q4283" t="s">
        <v>75</v>
      </c>
      <c r="R4283" t="s">
        <v>12</v>
      </c>
      <c r="U4283" t="s">
        <v>12</v>
      </c>
      <c r="V4283" t="s">
        <v>12</v>
      </c>
      <c r="W4283" t="s">
        <v>13</v>
      </c>
      <c r="X4283" t="s">
        <v>12</v>
      </c>
      <c r="Y4283" t="s">
        <v>14</v>
      </c>
      <c r="Z4283" t="s">
        <v>18354</v>
      </c>
      <c r="AA4283" t="s">
        <v>18323</v>
      </c>
      <c r="AB4283">
        <v>95363</v>
      </c>
      <c r="AC4283" t="str">
        <f t="shared" si="132"/>
        <v>624 West Las Palmas Ave., Patterson, CA 95363</v>
      </c>
      <c r="AD4283" t="s">
        <v>17</v>
      </c>
      <c r="AE4283" t="s">
        <v>11402</v>
      </c>
      <c r="AF4283" t="s">
        <v>935</v>
      </c>
      <c r="AG4283" t="s">
        <v>5333</v>
      </c>
      <c r="AH4283" t="s">
        <v>832</v>
      </c>
      <c r="AI4283">
        <v>37.468805009999997</v>
      </c>
      <c r="AJ4283">
        <v>-121.13501298</v>
      </c>
      <c r="AK4283">
        <v>663</v>
      </c>
      <c r="AL4283">
        <v>8</v>
      </c>
      <c r="AM4283">
        <v>1.2</v>
      </c>
      <c r="AN4283">
        <v>0</v>
      </c>
      <c r="AO4283">
        <v>0</v>
      </c>
      <c r="AP4283">
        <v>8</v>
      </c>
      <c r="AQ4283">
        <v>1.2</v>
      </c>
      <c r="AR4283">
        <v>9</v>
      </c>
      <c r="AS4283">
        <v>1.4</v>
      </c>
      <c r="AT4283">
        <v>535</v>
      </c>
      <c r="AU4283">
        <v>80.7</v>
      </c>
      <c r="AV4283">
        <v>4</v>
      </c>
      <c r="AW4283">
        <v>0.6</v>
      </c>
      <c r="AX4283">
        <v>72</v>
      </c>
      <c r="AY4283">
        <v>10.9</v>
      </c>
      <c r="AZ4283">
        <v>15</v>
      </c>
      <c r="BA4283">
        <v>2.2999999999999998</v>
      </c>
      <c r="BB4283">
        <v>12</v>
      </c>
      <c r="BC4283">
        <v>1.8</v>
      </c>
      <c r="BD4283">
        <v>268</v>
      </c>
      <c r="BE4283">
        <v>40.4</v>
      </c>
      <c r="BF4283">
        <v>0</v>
      </c>
      <c r="BG4283">
        <v>0</v>
      </c>
      <c r="BH4283">
        <v>24</v>
      </c>
      <c r="BI4283">
        <v>3.6</v>
      </c>
      <c r="BJ4283">
        <v>26</v>
      </c>
      <c r="BK4283">
        <v>3.9</v>
      </c>
      <c r="BL4283">
        <v>563</v>
      </c>
      <c r="BM4283">
        <v>84.9</v>
      </c>
      <c r="BN4283">
        <v>104</v>
      </c>
      <c r="BO4283">
        <v>15.7</v>
      </c>
      <c r="BP4283">
        <v>563</v>
      </c>
      <c r="BQ4283">
        <v>84.9</v>
      </c>
      <c r="BR4283" t="s">
        <v>5184</v>
      </c>
      <c r="BS4283" t="s">
        <v>17912</v>
      </c>
      <c r="BX4283" t="s">
        <v>18318</v>
      </c>
      <c r="BY4283" t="s">
        <v>18320</v>
      </c>
      <c r="BZ4283">
        <v>37113</v>
      </c>
      <c r="CA4283">
        <v>-121.135012983865</v>
      </c>
      <c r="CB4283">
        <v>37.4688050109269</v>
      </c>
      <c r="CD4283">
        <f xml:space="preserve"> _xlfn.XLOOKUP(AB4283,[1]Sheet1!B:B,[1]Sheet1!Y:Y,"Not Found")</f>
        <v>99321</v>
      </c>
      <c r="CE4283">
        <f xml:space="preserve"> _xlfn.XLOOKUP(AB4283,[1]Sheet1!B:B,[1]Sheet1!AA:AA, "Not Found")</f>
        <v>112487</v>
      </c>
      <c r="CH4283">
        <f t="shared" ca="1" si="133"/>
        <v>0.54269037400286368</v>
      </c>
    </row>
    <row r="4284" spans="1:86" x14ac:dyDescent="0.3">
      <c r="A4284">
        <v>9282</v>
      </c>
      <c r="B4284" t="s">
        <v>0</v>
      </c>
      <c r="C4284" t="s">
        <v>18355</v>
      </c>
      <c r="D4284" s="3">
        <v>50712176052955</v>
      </c>
      <c r="E4284" t="s">
        <v>18318</v>
      </c>
      <c r="F4284" t="s">
        <v>18356</v>
      </c>
      <c r="G4284" t="s">
        <v>75</v>
      </c>
      <c r="H4284" t="s">
        <v>17912</v>
      </c>
      <c r="I4284" t="s">
        <v>18320</v>
      </c>
      <c r="J4284" t="s">
        <v>18357</v>
      </c>
      <c r="K4284" t="s">
        <v>35</v>
      </c>
      <c r="L4284" t="s">
        <v>9</v>
      </c>
      <c r="M4284" s="1">
        <v>29403</v>
      </c>
      <c r="O4284" t="s">
        <v>35</v>
      </c>
      <c r="P4284" t="s">
        <v>36</v>
      </c>
      <c r="Q4284" t="s">
        <v>75</v>
      </c>
      <c r="R4284" t="s">
        <v>12</v>
      </c>
      <c r="U4284" t="s">
        <v>12</v>
      </c>
      <c r="V4284" t="s">
        <v>12</v>
      </c>
      <c r="W4284" t="s">
        <v>13</v>
      </c>
      <c r="X4284" t="s">
        <v>12</v>
      </c>
      <c r="Y4284" t="s">
        <v>14</v>
      </c>
      <c r="Z4284" t="s">
        <v>18358</v>
      </c>
      <c r="AA4284" t="s">
        <v>18323</v>
      </c>
      <c r="AB4284">
        <v>95363</v>
      </c>
      <c r="AC4284" t="str">
        <f t="shared" si="132"/>
        <v>625 L St., Patterson, CA 95363</v>
      </c>
      <c r="AD4284" t="s">
        <v>17</v>
      </c>
      <c r="AE4284" t="s">
        <v>11402</v>
      </c>
      <c r="AF4284" t="s">
        <v>935</v>
      </c>
      <c r="AG4284" t="s">
        <v>5333</v>
      </c>
      <c r="AH4284" t="s">
        <v>832</v>
      </c>
      <c r="AI4284">
        <v>37.475805010000002</v>
      </c>
      <c r="AJ4284">
        <v>-121.13881299000001</v>
      </c>
      <c r="AK4284">
        <v>567</v>
      </c>
      <c r="AL4284">
        <v>19</v>
      </c>
      <c r="AM4284">
        <v>3.4</v>
      </c>
      <c r="AN4284">
        <v>2</v>
      </c>
      <c r="AO4284">
        <v>0.4</v>
      </c>
      <c r="AP4284">
        <v>9</v>
      </c>
      <c r="AQ4284">
        <v>1.6</v>
      </c>
      <c r="AR4284">
        <v>6</v>
      </c>
      <c r="AS4284">
        <v>1.1000000000000001</v>
      </c>
      <c r="AT4284">
        <v>444</v>
      </c>
      <c r="AU4284">
        <v>78.3</v>
      </c>
      <c r="AV4284">
        <v>6</v>
      </c>
      <c r="AW4284">
        <v>1.1000000000000001</v>
      </c>
      <c r="AX4284">
        <v>54</v>
      </c>
      <c r="AY4284">
        <v>9.5</v>
      </c>
      <c r="AZ4284">
        <v>12</v>
      </c>
      <c r="BA4284">
        <v>2.1</v>
      </c>
      <c r="BB4284">
        <v>15</v>
      </c>
      <c r="BC4284">
        <v>2.6</v>
      </c>
      <c r="BD4284">
        <v>138</v>
      </c>
      <c r="BE4284">
        <v>24.3</v>
      </c>
      <c r="BF4284">
        <v>1</v>
      </c>
      <c r="BG4284">
        <v>0.2</v>
      </c>
      <c r="BH4284">
        <v>30</v>
      </c>
      <c r="BI4284">
        <v>5.3</v>
      </c>
      <c r="BJ4284">
        <v>13</v>
      </c>
      <c r="BK4284">
        <v>2.2999999999999998</v>
      </c>
      <c r="BL4284">
        <v>460</v>
      </c>
      <c r="BM4284">
        <v>81.099999999999994</v>
      </c>
      <c r="BN4284">
        <v>134</v>
      </c>
      <c r="BO4284">
        <v>23.6</v>
      </c>
      <c r="BP4284">
        <v>458</v>
      </c>
      <c r="BQ4284">
        <v>80.8</v>
      </c>
      <c r="BR4284" t="s">
        <v>5184</v>
      </c>
      <c r="BS4284" t="s">
        <v>17912</v>
      </c>
      <c r="BX4284" t="s">
        <v>18318</v>
      </c>
      <c r="BY4284" t="s">
        <v>18320</v>
      </c>
      <c r="BZ4284">
        <v>37114</v>
      </c>
      <c r="CA4284">
        <v>-121.13881298634401</v>
      </c>
      <c r="CB4284">
        <v>37.4758050109576</v>
      </c>
      <c r="CD4284">
        <f xml:space="preserve"> _xlfn.XLOOKUP(AB4284,[1]Sheet1!B:B,[1]Sheet1!Y:Y,"Not Found")</f>
        <v>99321</v>
      </c>
      <c r="CE4284">
        <f xml:space="preserve"> _xlfn.XLOOKUP(AB4284,[1]Sheet1!B:B,[1]Sheet1!AA:AA, "Not Found")</f>
        <v>112487</v>
      </c>
      <c r="CH4284">
        <f t="shared" ca="1" si="133"/>
        <v>0.41504084795716356</v>
      </c>
    </row>
    <row r="4285" spans="1:86" x14ac:dyDescent="0.3">
      <c r="A4285">
        <v>9283</v>
      </c>
      <c r="B4285" t="s">
        <v>0</v>
      </c>
      <c r="C4285" t="s">
        <v>18359</v>
      </c>
      <c r="D4285" s="3">
        <v>50712176060297</v>
      </c>
      <c r="E4285" t="s">
        <v>18318</v>
      </c>
      <c r="F4285" t="s">
        <v>18360</v>
      </c>
      <c r="G4285" t="s">
        <v>75</v>
      </c>
      <c r="H4285" t="s">
        <v>17912</v>
      </c>
      <c r="I4285" t="s">
        <v>18320</v>
      </c>
      <c r="J4285" t="s">
        <v>18361</v>
      </c>
      <c r="K4285" t="s">
        <v>113</v>
      </c>
      <c r="L4285" t="s">
        <v>9</v>
      </c>
      <c r="M4285" s="1">
        <v>29403</v>
      </c>
      <c r="O4285" t="s">
        <v>113</v>
      </c>
      <c r="P4285" t="s">
        <v>10</v>
      </c>
      <c r="Q4285" t="s">
        <v>96</v>
      </c>
      <c r="R4285" t="s">
        <v>12</v>
      </c>
      <c r="U4285" t="s">
        <v>12</v>
      </c>
      <c r="V4285" t="s">
        <v>12</v>
      </c>
      <c r="W4285" t="s">
        <v>13</v>
      </c>
      <c r="X4285" t="s">
        <v>12</v>
      </c>
      <c r="Y4285" t="s">
        <v>14</v>
      </c>
      <c r="Z4285" t="s">
        <v>18362</v>
      </c>
      <c r="AA4285" t="s">
        <v>18323</v>
      </c>
      <c r="AB4285">
        <v>95363</v>
      </c>
      <c r="AC4285" t="str">
        <f t="shared" si="132"/>
        <v>535 Peregrine Dr., Patterson, CA 95363</v>
      </c>
      <c r="AD4285" t="s">
        <v>17</v>
      </c>
      <c r="AE4285" t="s">
        <v>11402</v>
      </c>
      <c r="AF4285" t="s">
        <v>935</v>
      </c>
      <c r="AG4285" t="s">
        <v>5333</v>
      </c>
      <c r="AH4285" t="s">
        <v>832</v>
      </c>
      <c r="AI4285">
        <v>37.473005010000001</v>
      </c>
      <c r="AJ4285">
        <v>-121.14861299</v>
      </c>
      <c r="AK4285">
        <v>897</v>
      </c>
      <c r="AL4285">
        <v>44</v>
      </c>
      <c r="AM4285">
        <v>4.9000000000000004</v>
      </c>
      <c r="AN4285">
        <v>3</v>
      </c>
      <c r="AO4285">
        <v>0.3</v>
      </c>
      <c r="AP4285">
        <v>23</v>
      </c>
      <c r="AQ4285">
        <v>2.6</v>
      </c>
      <c r="AR4285">
        <v>16</v>
      </c>
      <c r="AS4285">
        <v>1.8</v>
      </c>
      <c r="AT4285">
        <v>704</v>
      </c>
      <c r="AU4285">
        <v>78.5</v>
      </c>
      <c r="AV4285">
        <v>15</v>
      </c>
      <c r="AW4285">
        <v>1.7</v>
      </c>
      <c r="AX4285">
        <v>63</v>
      </c>
      <c r="AY4285">
        <v>7</v>
      </c>
      <c r="AZ4285">
        <v>16</v>
      </c>
      <c r="BA4285">
        <v>1.8</v>
      </c>
      <c r="BB4285">
        <v>13</v>
      </c>
      <c r="BC4285">
        <v>1.4</v>
      </c>
      <c r="BD4285">
        <v>276</v>
      </c>
      <c r="BE4285">
        <v>30.8</v>
      </c>
      <c r="BF4285">
        <v>6</v>
      </c>
      <c r="BG4285">
        <v>0.7</v>
      </c>
      <c r="BH4285">
        <v>17</v>
      </c>
      <c r="BI4285">
        <v>1.9</v>
      </c>
      <c r="BJ4285">
        <v>7</v>
      </c>
      <c r="BK4285">
        <v>0.8</v>
      </c>
      <c r="BL4285">
        <v>734</v>
      </c>
      <c r="BM4285">
        <v>81.8</v>
      </c>
      <c r="BN4285">
        <v>161</v>
      </c>
      <c r="BO4285">
        <v>17.899999999999999</v>
      </c>
      <c r="BP4285">
        <v>734</v>
      </c>
      <c r="BQ4285">
        <v>81.8</v>
      </c>
      <c r="BR4285" t="s">
        <v>5184</v>
      </c>
      <c r="BS4285" t="s">
        <v>17912</v>
      </c>
      <c r="BX4285" t="s">
        <v>18318</v>
      </c>
      <c r="BY4285" t="s">
        <v>18320</v>
      </c>
      <c r="BZ4285">
        <v>37116</v>
      </c>
      <c r="CA4285">
        <v>-121.148612986689</v>
      </c>
      <c r="CB4285">
        <v>37.473005009997102</v>
      </c>
      <c r="CD4285">
        <f xml:space="preserve"> _xlfn.XLOOKUP(AB4285,[1]Sheet1!B:B,[1]Sheet1!Y:Y,"Not Found")</f>
        <v>99321</v>
      </c>
      <c r="CE4285">
        <f xml:space="preserve"> _xlfn.XLOOKUP(AB4285,[1]Sheet1!B:B,[1]Sheet1!AA:AA, "Not Found")</f>
        <v>112487</v>
      </c>
      <c r="CH4285">
        <f t="shared" ca="1" si="133"/>
        <v>0.25045470764978917</v>
      </c>
    </row>
    <row r="4286" spans="1:86" x14ac:dyDescent="0.3">
      <c r="A4286">
        <v>9284</v>
      </c>
      <c r="B4286" t="s">
        <v>0</v>
      </c>
      <c r="C4286" t="s">
        <v>18363</v>
      </c>
      <c r="D4286" s="3">
        <v>50712330121525</v>
      </c>
      <c r="E4286" t="s">
        <v>18364</v>
      </c>
      <c r="F4286" t="s">
        <v>18365</v>
      </c>
      <c r="G4286" t="s">
        <v>75</v>
      </c>
      <c r="H4286" t="s">
        <v>17912</v>
      </c>
      <c r="I4286" t="s">
        <v>18366</v>
      </c>
      <c r="J4286" t="s">
        <v>18367</v>
      </c>
      <c r="K4286" t="s">
        <v>35</v>
      </c>
      <c r="L4286" t="s">
        <v>9</v>
      </c>
      <c r="M4286" s="1">
        <v>40400</v>
      </c>
      <c r="O4286" t="s">
        <v>35</v>
      </c>
      <c r="P4286" t="s">
        <v>36</v>
      </c>
      <c r="Q4286" t="s">
        <v>96</v>
      </c>
      <c r="R4286" t="s">
        <v>13</v>
      </c>
      <c r="S4286" t="s">
        <v>18368</v>
      </c>
      <c r="T4286" t="s">
        <v>828</v>
      </c>
      <c r="U4286" t="s">
        <v>12</v>
      </c>
      <c r="V4286" t="s">
        <v>12</v>
      </c>
      <c r="W4286" t="s">
        <v>13</v>
      </c>
      <c r="X4286" t="s">
        <v>12</v>
      </c>
      <c r="Y4286" t="s">
        <v>14</v>
      </c>
      <c r="Z4286" t="s">
        <v>18369</v>
      </c>
      <c r="AA4286" t="s">
        <v>18370</v>
      </c>
      <c r="AB4286">
        <v>95386</v>
      </c>
      <c r="AC4286" t="str">
        <f t="shared" si="132"/>
        <v>101 Roberts Ferry Rd., Waterford, CA 95386</v>
      </c>
      <c r="AD4286" t="s">
        <v>17</v>
      </c>
      <c r="AE4286" t="s">
        <v>37</v>
      </c>
      <c r="AF4286" t="s">
        <v>935</v>
      </c>
      <c r="AG4286" t="s">
        <v>4</v>
      </c>
      <c r="AH4286" t="s">
        <v>858</v>
      </c>
      <c r="AI4286">
        <v>37.637908060000001</v>
      </c>
      <c r="AJ4286">
        <v>-120.61919892</v>
      </c>
      <c r="AK4286">
        <v>167</v>
      </c>
      <c r="AL4286">
        <v>2</v>
      </c>
      <c r="AM4286">
        <v>1.2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68</v>
      </c>
      <c r="AU4286">
        <v>40.700000000000003</v>
      </c>
      <c r="AV4286">
        <v>0</v>
      </c>
      <c r="AW4286">
        <v>0</v>
      </c>
      <c r="AX4286">
        <v>84</v>
      </c>
      <c r="AY4286">
        <v>50.3</v>
      </c>
      <c r="AZ4286">
        <v>3</v>
      </c>
      <c r="BA4286">
        <v>1.8</v>
      </c>
      <c r="BB4286">
        <v>10</v>
      </c>
      <c r="BC4286">
        <v>6</v>
      </c>
      <c r="BD4286">
        <v>28</v>
      </c>
      <c r="BE4286">
        <v>16.8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82</v>
      </c>
      <c r="BM4286">
        <v>49.1</v>
      </c>
      <c r="BN4286">
        <v>20</v>
      </c>
      <c r="BO4286">
        <v>12</v>
      </c>
      <c r="BP4286">
        <v>78</v>
      </c>
      <c r="BQ4286">
        <v>46.7</v>
      </c>
      <c r="BR4286" t="s">
        <v>5184</v>
      </c>
      <c r="BS4286" t="s">
        <v>17912</v>
      </c>
      <c r="BT4286" t="s">
        <v>18364</v>
      </c>
      <c r="BU4286" t="s">
        <v>18366</v>
      </c>
      <c r="BX4286" t="s">
        <v>18113</v>
      </c>
      <c r="BY4286" t="s">
        <v>18114</v>
      </c>
      <c r="BZ4286">
        <v>37628</v>
      </c>
      <c r="CA4286">
        <v>-120.61919892163699</v>
      </c>
      <c r="CB4286">
        <v>37.637908062753098</v>
      </c>
      <c r="CD4286">
        <f xml:space="preserve"> _xlfn.XLOOKUP(AB4286,[1]Sheet1!B:B,[1]Sheet1!Y:Y,"Not Found")</f>
        <v>71336</v>
      </c>
      <c r="CE4286">
        <f xml:space="preserve"> _xlfn.XLOOKUP(AB4286,[1]Sheet1!B:B,[1]Sheet1!AA:AA, "Not Found")</f>
        <v>94395</v>
      </c>
      <c r="CH4286">
        <f t="shared" ca="1" si="133"/>
        <v>0.14115450731933921</v>
      </c>
    </row>
    <row r="4287" spans="1:86" x14ac:dyDescent="0.3">
      <c r="A4287">
        <v>9285</v>
      </c>
      <c r="B4287" t="s">
        <v>0</v>
      </c>
      <c r="C4287" t="s">
        <v>18371</v>
      </c>
      <c r="D4287" s="3">
        <v>50712336053011</v>
      </c>
      <c r="E4287" t="s">
        <v>18364</v>
      </c>
      <c r="F4287" t="s">
        <v>18372</v>
      </c>
      <c r="G4287" t="s">
        <v>75</v>
      </c>
      <c r="H4287" t="s">
        <v>17912</v>
      </c>
      <c r="I4287" t="s">
        <v>18366</v>
      </c>
      <c r="J4287" t="s">
        <v>18366</v>
      </c>
      <c r="K4287" t="s">
        <v>35</v>
      </c>
      <c r="L4287" t="s">
        <v>9</v>
      </c>
      <c r="M4287" s="1">
        <v>29403</v>
      </c>
      <c r="O4287" t="s">
        <v>35</v>
      </c>
      <c r="P4287" t="s">
        <v>36</v>
      </c>
      <c r="Q4287" t="s">
        <v>96</v>
      </c>
      <c r="R4287" t="s">
        <v>12</v>
      </c>
      <c r="U4287" t="s">
        <v>12</v>
      </c>
      <c r="V4287" t="s">
        <v>12</v>
      </c>
      <c r="W4287" t="s">
        <v>13</v>
      </c>
      <c r="X4287" t="s">
        <v>12</v>
      </c>
      <c r="Y4287" t="s">
        <v>14</v>
      </c>
      <c r="Z4287" t="s">
        <v>18369</v>
      </c>
      <c r="AA4287" t="s">
        <v>18370</v>
      </c>
      <c r="AB4287">
        <v>95386</v>
      </c>
      <c r="AC4287" t="str">
        <f t="shared" si="132"/>
        <v>101 Roberts Ferry Rd., Waterford, CA 95386</v>
      </c>
      <c r="AD4287" t="s">
        <v>17</v>
      </c>
      <c r="AE4287" t="s">
        <v>37</v>
      </c>
      <c r="AF4287" t="s">
        <v>935</v>
      </c>
      <c r="AG4287" t="s">
        <v>4</v>
      </c>
      <c r="AH4287" t="s">
        <v>858</v>
      </c>
      <c r="AI4287">
        <v>37.637908060000001</v>
      </c>
      <c r="AJ4287">
        <v>-120.61919892</v>
      </c>
      <c r="AK4287">
        <v>24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5</v>
      </c>
      <c r="AU4287">
        <v>20.8</v>
      </c>
      <c r="AV4287">
        <v>0</v>
      </c>
      <c r="AW4287">
        <v>0</v>
      </c>
      <c r="AX4287">
        <v>16</v>
      </c>
      <c r="AY4287">
        <v>66.7</v>
      </c>
      <c r="AZ4287">
        <v>0</v>
      </c>
      <c r="BA4287">
        <v>0</v>
      </c>
      <c r="BB4287">
        <v>3</v>
      </c>
      <c r="BC4287">
        <v>12.5</v>
      </c>
      <c r="BD4287">
        <v>4</v>
      </c>
      <c r="BE4287">
        <v>16.7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12</v>
      </c>
      <c r="BM4287">
        <v>50</v>
      </c>
      <c r="BN4287">
        <v>2</v>
      </c>
      <c r="BO4287">
        <v>8.3000000000000007</v>
      </c>
      <c r="BP4287">
        <v>12</v>
      </c>
      <c r="BQ4287">
        <v>50</v>
      </c>
      <c r="BR4287" t="s">
        <v>5184</v>
      </c>
      <c r="BS4287" t="s">
        <v>17912</v>
      </c>
      <c r="BT4287" t="s">
        <v>18364</v>
      </c>
      <c r="BU4287" t="s">
        <v>18366</v>
      </c>
      <c r="BX4287" t="s">
        <v>18113</v>
      </c>
      <c r="BY4287" t="s">
        <v>18114</v>
      </c>
      <c r="BZ4287">
        <v>37627</v>
      </c>
      <c r="CA4287">
        <v>-120.61919892163699</v>
      </c>
      <c r="CB4287">
        <v>37.637908062753098</v>
      </c>
      <c r="CD4287">
        <f xml:space="preserve"> _xlfn.XLOOKUP(AB4287,[1]Sheet1!B:B,[1]Sheet1!Y:Y,"Not Found")</f>
        <v>71336</v>
      </c>
      <c r="CE4287">
        <f xml:space="preserve"> _xlfn.XLOOKUP(AB4287,[1]Sheet1!B:B,[1]Sheet1!AA:AA, "Not Found")</f>
        <v>94395</v>
      </c>
      <c r="CH4287">
        <f t="shared" ca="1" si="133"/>
        <v>0.19356331039085084</v>
      </c>
    </row>
    <row r="4288" spans="1:86" x14ac:dyDescent="0.3">
      <c r="A4288">
        <v>9286</v>
      </c>
      <c r="B4288" t="s">
        <v>0</v>
      </c>
      <c r="C4288" t="s">
        <v>18373</v>
      </c>
      <c r="D4288" s="3">
        <v>50712660124768</v>
      </c>
      <c r="E4288" t="s">
        <v>18282</v>
      </c>
      <c r="F4288" t="s">
        <v>18374</v>
      </c>
      <c r="G4288" t="s">
        <v>75</v>
      </c>
      <c r="H4288" t="s">
        <v>17912</v>
      </c>
      <c r="I4288" t="s">
        <v>18283</v>
      </c>
      <c r="J4288" t="s">
        <v>18375</v>
      </c>
      <c r="K4288" t="s">
        <v>35</v>
      </c>
      <c r="L4288" t="s">
        <v>9</v>
      </c>
      <c r="M4288" s="1">
        <v>40770</v>
      </c>
      <c r="O4288" t="s">
        <v>35</v>
      </c>
      <c r="P4288" t="s">
        <v>36</v>
      </c>
      <c r="Q4288" t="s">
        <v>96</v>
      </c>
      <c r="R4288" t="s">
        <v>13</v>
      </c>
      <c r="S4288" t="s">
        <v>18376</v>
      </c>
      <c r="T4288" t="s">
        <v>202</v>
      </c>
      <c r="U4288" t="s">
        <v>12</v>
      </c>
      <c r="V4288" t="s">
        <v>12</v>
      </c>
      <c r="W4288" t="s">
        <v>13</v>
      </c>
      <c r="X4288" t="s">
        <v>12</v>
      </c>
      <c r="Y4288" t="s">
        <v>14</v>
      </c>
      <c r="Z4288" t="s">
        <v>18377</v>
      </c>
      <c r="AA4288" t="s">
        <v>17917</v>
      </c>
      <c r="AB4288">
        <v>95356</v>
      </c>
      <c r="AC4288" t="str">
        <f t="shared" si="132"/>
        <v>5901 Sisk Rd., Modesto, CA 95356</v>
      </c>
      <c r="AD4288" t="s">
        <v>17</v>
      </c>
      <c r="AE4288" t="s">
        <v>37</v>
      </c>
      <c r="AF4288" t="s">
        <v>935</v>
      </c>
      <c r="AG4288" t="s">
        <v>4</v>
      </c>
      <c r="AH4288" t="s">
        <v>225</v>
      </c>
      <c r="AI4288">
        <v>37.724210040000003</v>
      </c>
      <c r="AJ4288">
        <v>-121.07839300000001</v>
      </c>
      <c r="AK4288">
        <v>880</v>
      </c>
      <c r="AL4288">
        <v>22</v>
      </c>
      <c r="AM4288">
        <v>2.5</v>
      </c>
      <c r="AN4288">
        <v>4</v>
      </c>
      <c r="AO4288">
        <v>0.5</v>
      </c>
      <c r="AP4288">
        <v>24</v>
      </c>
      <c r="AQ4288">
        <v>2.7</v>
      </c>
      <c r="AR4288">
        <v>15</v>
      </c>
      <c r="AS4288">
        <v>1.7</v>
      </c>
      <c r="AT4288">
        <v>488</v>
      </c>
      <c r="AU4288">
        <v>55.5</v>
      </c>
      <c r="AV4288">
        <v>1</v>
      </c>
      <c r="AW4288">
        <v>0.1</v>
      </c>
      <c r="AX4288">
        <v>262</v>
      </c>
      <c r="AY4288">
        <v>29.8</v>
      </c>
      <c r="AZ4288">
        <v>48</v>
      </c>
      <c r="BA4288">
        <v>5.5</v>
      </c>
      <c r="BB4288">
        <v>16</v>
      </c>
      <c r="BC4288">
        <v>1.8</v>
      </c>
      <c r="BD4288">
        <v>88</v>
      </c>
      <c r="BE4288">
        <v>10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288</v>
      </c>
      <c r="BM4288">
        <v>32.700000000000003</v>
      </c>
      <c r="BN4288">
        <v>106</v>
      </c>
      <c r="BO4288">
        <v>12</v>
      </c>
      <c r="BP4288">
        <v>284</v>
      </c>
      <c r="BQ4288">
        <v>32.299999999999997</v>
      </c>
      <c r="BR4288" t="s">
        <v>5184</v>
      </c>
      <c r="BS4288" t="s">
        <v>17912</v>
      </c>
      <c r="BT4288" t="s">
        <v>18282</v>
      </c>
      <c r="BU4288" t="s">
        <v>18283</v>
      </c>
      <c r="BV4288" t="s">
        <v>17920</v>
      </c>
      <c r="BW4288" t="s">
        <v>17921</v>
      </c>
      <c r="BZ4288">
        <v>31460</v>
      </c>
      <c r="CA4288">
        <v>-121.078393004901</v>
      </c>
      <c r="CB4288">
        <v>37.724210037240503</v>
      </c>
      <c r="CD4288">
        <f xml:space="preserve"> _xlfn.XLOOKUP(AB4288,[1]Sheet1!B:B,[1]Sheet1!Y:Y,"Not Found")</f>
        <v>95376</v>
      </c>
      <c r="CE4288">
        <f xml:space="preserve"> _xlfn.XLOOKUP(AB4288,[1]Sheet1!B:B,[1]Sheet1!AA:AA, "Not Found")</f>
        <v>136406</v>
      </c>
      <c r="CH4288">
        <f t="shared" ca="1" si="133"/>
        <v>0.87067396321906498</v>
      </c>
    </row>
    <row r="4289" spans="1:86" x14ac:dyDescent="0.3">
      <c r="A4289">
        <v>9287</v>
      </c>
      <c r="B4289" t="s">
        <v>0</v>
      </c>
      <c r="C4289" t="s">
        <v>18378</v>
      </c>
      <c r="D4289" s="3">
        <v>50712660133660</v>
      </c>
      <c r="E4289" t="s">
        <v>18282</v>
      </c>
      <c r="F4289" t="s">
        <v>18379</v>
      </c>
      <c r="G4289" t="s">
        <v>75</v>
      </c>
      <c r="H4289" t="s">
        <v>17912</v>
      </c>
      <c r="I4289" t="s">
        <v>18283</v>
      </c>
      <c r="J4289" t="s">
        <v>18380</v>
      </c>
      <c r="K4289" t="s">
        <v>35</v>
      </c>
      <c r="L4289" t="s">
        <v>9</v>
      </c>
      <c r="M4289" s="1">
        <v>42552</v>
      </c>
      <c r="O4289" t="s">
        <v>35</v>
      </c>
      <c r="P4289" t="s">
        <v>36</v>
      </c>
      <c r="Q4289" t="s">
        <v>37</v>
      </c>
      <c r="R4289" t="s">
        <v>12</v>
      </c>
      <c r="U4289" t="s">
        <v>12</v>
      </c>
      <c r="V4289" t="s">
        <v>12</v>
      </c>
      <c r="W4289" t="s">
        <v>13</v>
      </c>
      <c r="X4289" t="s">
        <v>12</v>
      </c>
      <c r="Y4289" t="s">
        <v>14</v>
      </c>
      <c r="Z4289" t="s">
        <v>18381</v>
      </c>
      <c r="AA4289" t="s">
        <v>17917</v>
      </c>
      <c r="AB4289">
        <v>95356</v>
      </c>
      <c r="AC4289" t="str">
        <f t="shared" si="132"/>
        <v>3920 Blue Bird Dr., Modesto, CA 95356</v>
      </c>
      <c r="AD4289" t="s">
        <v>17</v>
      </c>
      <c r="AE4289" t="s">
        <v>37</v>
      </c>
      <c r="AF4289" t="s">
        <v>935</v>
      </c>
      <c r="AG4289" t="s">
        <v>5333</v>
      </c>
      <c r="AH4289" t="s">
        <v>895</v>
      </c>
      <c r="AI4289">
        <v>37.695848040000001</v>
      </c>
      <c r="AJ4289">
        <v>-121.05802799999999</v>
      </c>
      <c r="AK4289">
        <v>379</v>
      </c>
      <c r="AL4289">
        <v>6</v>
      </c>
      <c r="AM4289">
        <v>1.6</v>
      </c>
      <c r="AN4289">
        <v>2</v>
      </c>
      <c r="AO4289">
        <v>0.5</v>
      </c>
      <c r="AP4289">
        <v>44</v>
      </c>
      <c r="AQ4289">
        <v>11.6</v>
      </c>
      <c r="AR4289">
        <v>6</v>
      </c>
      <c r="AS4289">
        <v>1.6</v>
      </c>
      <c r="AT4289">
        <v>226</v>
      </c>
      <c r="AU4289">
        <v>59.6</v>
      </c>
      <c r="AV4289">
        <v>5</v>
      </c>
      <c r="AW4289">
        <v>1.3</v>
      </c>
      <c r="AX4289">
        <v>68</v>
      </c>
      <c r="AY4289">
        <v>17.899999999999999</v>
      </c>
      <c r="AZ4289">
        <v>22</v>
      </c>
      <c r="BA4289">
        <v>5.8</v>
      </c>
      <c r="BB4289">
        <v>0</v>
      </c>
      <c r="BC4289">
        <v>0</v>
      </c>
      <c r="BD4289">
        <v>83</v>
      </c>
      <c r="BE4289">
        <v>21.9</v>
      </c>
      <c r="BF4289">
        <v>0</v>
      </c>
      <c r="BG4289">
        <v>0</v>
      </c>
      <c r="BH4289">
        <v>7</v>
      </c>
      <c r="BI4289">
        <v>1.8</v>
      </c>
      <c r="BJ4289">
        <v>0</v>
      </c>
      <c r="BK4289">
        <v>0</v>
      </c>
      <c r="BL4289">
        <v>322</v>
      </c>
      <c r="BM4289">
        <v>85</v>
      </c>
      <c r="BN4289">
        <v>33</v>
      </c>
      <c r="BO4289">
        <v>8.6999999999999993</v>
      </c>
      <c r="BP4289">
        <v>320</v>
      </c>
      <c r="BQ4289">
        <v>84.4</v>
      </c>
      <c r="BR4289" t="s">
        <v>5184</v>
      </c>
      <c r="BS4289" t="s">
        <v>17912</v>
      </c>
      <c r="BT4289" t="s">
        <v>18282</v>
      </c>
      <c r="BU4289" t="s">
        <v>18283</v>
      </c>
      <c r="BV4289" t="s">
        <v>17920</v>
      </c>
      <c r="BW4289" t="s">
        <v>17921</v>
      </c>
      <c r="BZ4289">
        <v>37822</v>
      </c>
      <c r="CA4289">
        <v>-121.05802799848399</v>
      </c>
      <c r="CB4289">
        <v>37.695848036119997</v>
      </c>
      <c r="CD4289">
        <f xml:space="preserve"> _xlfn.XLOOKUP(AB4289,[1]Sheet1!B:B,[1]Sheet1!Y:Y,"Not Found")</f>
        <v>95376</v>
      </c>
      <c r="CE4289">
        <f xml:space="preserve"> _xlfn.XLOOKUP(AB4289,[1]Sheet1!B:B,[1]Sheet1!AA:AA, "Not Found")</f>
        <v>136406</v>
      </c>
      <c r="CH4289">
        <f t="shared" ca="1" si="133"/>
        <v>0.34916100324927779</v>
      </c>
    </row>
    <row r="4290" spans="1:86" x14ac:dyDescent="0.3">
      <c r="A4290">
        <v>9288</v>
      </c>
      <c r="B4290" t="s">
        <v>0</v>
      </c>
      <c r="C4290" t="s">
        <v>18382</v>
      </c>
      <c r="D4290" s="3">
        <v>50712666053037</v>
      </c>
      <c r="E4290" t="s">
        <v>18282</v>
      </c>
      <c r="F4290" t="s">
        <v>18383</v>
      </c>
      <c r="G4290" t="s">
        <v>75</v>
      </c>
      <c r="H4290" t="s">
        <v>17912</v>
      </c>
      <c r="I4290" t="s">
        <v>18283</v>
      </c>
      <c r="J4290" t="s">
        <v>18384</v>
      </c>
      <c r="K4290" t="s">
        <v>35</v>
      </c>
      <c r="L4290" t="s">
        <v>9</v>
      </c>
      <c r="M4290" s="1">
        <v>29403</v>
      </c>
      <c r="O4290" t="s">
        <v>35</v>
      </c>
      <c r="P4290" t="s">
        <v>36</v>
      </c>
      <c r="Q4290" t="s">
        <v>37</v>
      </c>
      <c r="R4290" t="s">
        <v>12</v>
      </c>
      <c r="U4290" t="s">
        <v>12</v>
      </c>
      <c r="V4290" t="s">
        <v>12</v>
      </c>
      <c r="W4290" t="s">
        <v>13</v>
      </c>
      <c r="X4290" t="s">
        <v>12</v>
      </c>
      <c r="Y4290" t="s">
        <v>14</v>
      </c>
      <c r="Z4290" t="s">
        <v>18385</v>
      </c>
      <c r="AA4290" t="s">
        <v>18386</v>
      </c>
      <c r="AB4290">
        <v>95368</v>
      </c>
      <c r="AC4290" t="str">
        <f t="shared" ref="AC4290:AC4353" si="134">Z4290 &amp; ", " &amp; AA4290 &amp;", CA " &amp;AB4290</f>
        <v>4519 Finney Rd., Salida, CA 95368</v>
      </c>
      <c r="AD4290" t="s">
        <v>17</v>
      </c>
      <c r="AE4290" t="s">
        <v>37</v>
      </c>
      <c r="AF4290" t="s">
        <v>935</v>
      </c>
      <c r="AG4290" t="s">
        <v>4</v>
      </c>
      <c r="AH4290" t="s">
        <v>225</v>
      </c>
      <c r="AI4290">
        <v>37.704200030000003</v>
      </c>
      <c r="AJ4290">
        <v>-121.08723500000001</v>
      </c>
      <c r="AK4290">
        <v>291</v>
      </c>
      <c r="AL4290">
        <v>2</v>
      </c>
      <c r="AM4290">
        <v>0.7</v>
      </c>
      <c r="AN4290">
        <v>0</v>
      </c>
      <c r="AO4290">
        <v>0</v>
      </c>
      <c r="AP4290">
        <v>19</v>
      </c>
      <c r="AQ4290">
        <v>6.5</v>
      </c>
      <c r="AR4290">
        <v>1</v>
      </c>
      <c r="AS4290">
        <v>0.3</v>
      </c>
      <c r="AT4290">
        <v>238</v>
      </c>
      <c r="AU4290">
        <v>81.8</v>
      </c>
      <c r="AV4290">
        <v>4</v>
      </c>
      <c r="AW4290">
        <v>1.4</v>
      </c>
      <c r="AX4290">
        <v>23</v>
      </c>
      <c r="AY4290">
        <v>7.9</v>
      </c>
      <c r="AZ4290">
        <v>2</v>
      </c>
      <c r="BA4290">
        <v>0.7</v>
      </c>
      <c r="BB4290">
        <v>2</v>
      </c>
      <c r="BC4290">
        <v>0.7</v>
      </c>
      <c r="BD4290">
        <v>163</v>
      </c>
      <c r="BE4290">
        <v>56</v>
      </c>
      <c r="BF4290">
        <v>0</v>
      </c>
      <c r="BG4290">
        <v>0</v>
      </c>
      <c r="BH4290">
        <v>2</v>
      </c>
      <c r="BI4290">
        <v>0.7</v>
      </c>
      <c r="BJ4290">
        <v>19</v>
      </c>
      <c r="BK4290">
        <v>6.5</v>
      </c>
      <c r="BL4290">
        <v>265</v>
      </c>
      <c r="BM4290">
        <v>91.1</v>
      </c>
      <c r="BN4290">
        <v>22</v>
      </c>
      <c r="BO4290">
        <v>7.6</v>
      </c>
      <c r="BP4290">
        <v>262</v>
      </c>
      <c r="BQ4290">
        <v>90</v>
      </c>
      <c r="BR4290" t="s">
        <v>5184</v>
      </c>
      <c r="BS4290" t="s">
        <v>17912</v>
      </c>
      <c r="BT4290" t="s">
        <v>18282</v>
      </c>
      <c r="BU4290" t="s">
        <v>18283</v>
      </c>
      <c r="BV4290" t="s">
        <v>17920</v>
      </c>
      <c r="BW4290" t="s">
        <v>17921</v>
      </c>
      <c r="BZ4290">
        <v>37820</v>
      </c>
      <c r="CA4290">
        <v>-121.08723500316501</v>
      </c>
      <c r="CB4290">
        <v>37.7042000349118</v>
      </c>
      <c r="CD4290">
        <f xml:space="preserve"> _xlfn.XLOOKUP(AB4290,[1]Sheet1!B:B,[1]Sheet1!Y:Y,"Not Found")</f>
        <v>91990</v>
      </c>
      <c r="CE4290">
        <f xml:space="preserve"> _xlfn.XLOOKUP(AB4290,[1]Sheet1!B:B,[1]Sheet1!AA:AA, "Not Found")</f>
        <v>119537</v>
      </c>
      <c r="CH4290">
        <f t="shared" ref="CH4290:CH4353" ca="1" si="135">RAND()</f>
        <v>0.24472129774725959</v>
      </c>
    </row>
    <row r="4291" spans="1:86" x14ac:dyDescent="0.3">
      <c r="A4291">
        <v>9289</v>
      </c>
      <c r="B4291" t="s">
        <v>0</v>
      </c>
      <c r="C4291" t="s">
        <v>18387</v>
      </c>
      <c r="D4291" s="3">
        <v>50712666106934</v>
      </c>
      <c r="E4291" t="s">
        <v>18282</v>
      </c>
      <c r="F4291" t="s">
        <v>18388</v>
      </c>
      <c r="G4291" t="s">
        <v>75</v>
      </c>
      <c r="H4291" t="s">
        <v>17912</v>
      </c>
      <c r="I4291" t="s">
        <v>18283</v>
      </c>
      <c r="J4291" t="s">
        <v>18389</v>
      </c>
      <c r="K4291" t="s">
        <v>35</v>
      </c>
      <c r="L4291" t="s">
        <v>9</v>
      </c>
      <c r="M4291" s="1">
        <v>29403</v>
      </c>
      <c r="O4291" t="s">
        <v>35</v>
      </c>
      <c r="P4291" t="s">
        <v>36</v>
      </c>
      <c r="Q4291" t="s">
        <v>37</v>
      </c>
      <c r="R4291" t="s">
        <v>12</v>
      </c>
      <c r="U4291" t="s">
        <v>12</v>
      </c>
      <c r="V4291" t="s">
        <v>12</v>
      </c>
      <c r="W4291" t="s">
        <v>13</v>
      </c>
      <c r="X4291" t="s">
        <v>12</v>
      </c>
      <c r="Y4291" t="s">
        <v>14</v>
      </c>
      <c r="Z4291" t="s">
        <v>18390</v>
      </c>
      <c r="AA4291" t="s">
        <v>18386</v>
      </c>
      <c r="AB4291">
        <v>95368</v>
      </c>
      <c r="AC4291" t="str">
        <f t="shared" si="134"/>
        <v>5337 Sugar Creek Ln., Salida, CA 95368</v>
      </c>
      <c r="AD4291" t="s">
        <v>17</v>
      </c>
      <c r="AE4291" t="s">
        <v>37</v>
      </c>
      <c r="AF4291" t="s">
        <v>935</v>
      </c>
      <c r="AG4291" t="s">
        <v>4</v>
      </c>
      <c r="AH4291" t="s">
        <v>225</v>
      </c>
      <c r="AI4291">
        <v>37.715210040000002</v>
      </c>
      <c r="AJ4291">
        <v>-121.08156099999999</v>
      </c>
      <c r="AK4291">
        <v>287</v>
      </c>
      <c r="AL4291">
        <v>4</v>
      </c>
      <c r="AM4291">
        <v>1.4</v>
      </c>
      <c r="AN4291">
        <v>1</v>
      </c>
      <c r="AO4291">
        <v>0.3</v>
      </c>
      <c r="AP4291">
        <v>17</v>
      </c>
      <c r="AQ4291">
        <v>5.9</v>
      </c>
      <c r="AR4291">
        <v>10</v>
      </c>
      <c r="AS4291">
        <v>3.5</v>
      </c>
      <c r="AT4291">
        <v>187</v>
      </c>
      <c r="AU4291">
        <v>65.2</v>
      </c>
      <c r="AV4291">
        <v>3</v>
      </c>
      <c r="AW4291">
        <v>1</v>
      </c>
      <c r="AX4291">
        <v>49</v>
      </c>
      <c r="AY4291">
        <v>17.100000000000001</v>
      </c>
      <c r="AZ4291">
        <v>16</v>
      </c>
      <c r="BA4291">
        <v>5.6</v>
      </c>
      <c r="BB4291">
        <v>0</v>
      </c>
      <c r="BC4291">
        <v>0</v>
      </c>
      <c r="BD4291">
        <v>66</v>
      </c>
      <c r="BE4291">
        <v>23</v>
      </c>
      <c r="BF4291">
        <v>0</v>
      </c>
      <c r="BG4291">
        <v>0</v>
      </c>
      <c r="BH4291">
        <v>2</v>
      </c>
      <c r="BI4291">
        <v>0.7</v>
      </c>
      <c r="BJ4291">
        <v>1</v>
      </c>
      <c r="BK4291">
        <v>0.3</v>
      </c>
      <c r="BL4291">
        <v>211</v>
      </c>
      <c r="BM4291">
        <v>73.5</v>
      </c>
      <c r="BN4291">
        <v>16</v>
      </c>
      <c r="BO4291">
        <v>5.6</v>
      </c>
      <c r="BP4291">
        <v>211</v>
      </c>
      <c r="BQ4291">
        <v>73.5</v>
      </c>
      <c r="BR4291" t="s">
        <v>5184</v>
      </c>
      <c r="BS4291" t="s">
        <v>17912</v>
      </c>
      <c r="BT4291" t="s">
        <v>18282</v>
      </c>
      <c r="BU4291" t="s">
        <v>18283</v>
      </c>
      <c r="BV4291" t="s">
        <v>17920</v>
      </c>
      <c r="BW4291" t="s">
        <v>17921</v>
      </c>
      <c r="BZ4291">
        <v>37819</v>
      </c>
      <c r="CA4291">
        <v>-121.081561003782</v>
      </c>
      <c r="CB4291">
        <v>37.715210035998403</v>
      </c>
      <c r="CD4291">
        <f xml:space="preserve"> _xlfn.XLOOKUP(AB4291,[1]Sheet1!B:B,[1]Sheet1!Y:Y,"Not Found")</f>
        <v>91990</v>
      </c>
      <c r="CE4291">
        <f xml:space="preserve"> _xlfn.XLOOKUP(AB4291,[1]Sheet1!B:B,[1]Sheet1!AA:AA, "Not Found")</f>
        <v>119537</v>
      </c>
      <c r="CH4291">
        <f t="shared" ca="1" si="135"/>
        <v>2.0985650056652094E-2</v>
      </c>
    </row>
    <row r="4292" spans="1:86" x14ac:dyDescent="0.3">
      <c r="A4292">
        <v>9290</v>
      </c>
      <c r="B4292" t="s">
        <v>0</v>
      </c>
      <c r="C4292" t="s">
        <v>18391</v>
      </c>
      <c r="D4292" s="3">
        <v>50712666113823</v>
      </c>
      <c r="E4292" t="s">
        <v>18282</v>
      </c>
      <c r="F4292" t="s">
        <v>18392</v>
      </c>
      <c r="G4292" t="s">
        <v>75</v>
      </c>
      <c r="H4292" t="s">
        <v>17912</v>
      </c>
      <c r="I4292" t="s">
        <v>18283</v>
      </c>
      <c r="J4292" t="s">
        <v>18393</v>
      </c>
      <c r="K4292" t="s">
        <v>35</v>
      </c>
      <c r="L4292" t="s">
        <v>9</v>
      </c>
      <c r="M4292" s="1">
        <v>35247</v>
      </c>
      <c r="O4292" t="s">
        <v>35</v>
      </c>
      <c r="P4292" t="s">
        <v>36</v>
      </c>
      <c r="Q4292" t="s">
        <v>37</v>
      </c>
      <c r="R4292" t="s">
        <v>12</v>
      </c>
      <c r="U4292" t="s">
        <v>12</v>
      </c>
      <c r="V4292" t="s">
        <v>12</v>
      </c>
      <c r="W4292" t="s">
        <v>13</v>
      </c>
      <c r="X4292" t="s">
        <v>12</v>
      </c>
      <c r="Y4292" t="s">
        <v>14</v>
      </c>
      <c r="Z4292" t="s">
        <v>18394</v>
      </c>
      <c r="AA4292" t="s">
        <v>18386</v>
      </c>
      <c r="AB4292">
        <v>95368</v>
      </c>
      <c r="AC4292" t="str">
        <f t="shared" si="134"/>
        <v>4801 Gold Valley Rd., Salida, CA 95368</v>
      </c>
      <c r="AD4292" t="s">
        <v>17</v>
      </c>
      <c r="AE4292" t="s">
        <v>37</v>
      </c>
      <c r="AF4292" t="s">
        <v>935</v>
      </c>
      <c r="AG4292" t="s">
        <v>4</v>
      </c>
      <c r="AH4292" t="s">
        <v>225</v>
      </c>
      <c r="AI4292">
        <v>37.698242039999997</v>
      </c>
      <c r="AJ4292">
        <v>-121.082418</v>
      </c>
      <c r="AK4292">
        <v>464</v>
      </c>
      <c r="AL4292">
        <v>9</v>
      </c>
      <c r="AM4292">
        <v>1.9</v>
      </c>
      <c r="AN4292">
        <v>2</v>
      </c>
      <c r="AO4292">
        <v>0.4</v>
      </c>
      <c r="AP4292">
        <v>12</v>
      </c>
      <c r="AQ4292">
        <v>2.6</v>
      </c>
      <c r="AR4292">
        <v>10</v>
      </c>
      <c r="AS4292">
        <v>2.2000000000000002</v>
      </c>
      <c r="AT4292">
        <v>327</v>
      </c>
      <c r="AU4292">
        <v>70.5</v>
      </c>
      <c r="AV4292">
        <v>5</v>
      </c>
      <c r="AW4292">
        <v>1.1000000000000001</v>
      </c>
      <c r="AX4292">
        <v>79</v>
      </c>
      <c r="AY4292">
        <v>17</v>
      </c>
      <c r="AZ4292">
        <v>17</v>
      </c>
      <c r="BA4292">
        <v>3.7</v>
      </c>
      <c r="BB4292">
        <v>3</v>
      </c>
      <c r="BC4292">
        <v>0.6</v>
      </c>
      <c r="BD4292">
        <v>123</v>
      </c>
      <c r="BE4292">
        <v>26.5</v>
      </c>
      <c r="BF4292">
        <v>1</v>
      </c>
      <c r="BG4292">
        <v>0.2</v>
      </c>
      <c r="BH4292">
        <v>0</v>
      </c>
      <c r="BI4292">
        <v>0</v>
      </c>
      <c r="BJ4292">
        <v>4</v>
      </c>
      <c r="BK4292">
        <v>0.9</v>
      </c>
      <c r="BL4292">
        <v>358</v>
      </c>
      <c r="BM4292">
        <v>77.2</v>
      </c>
      <c r="BN4292">
        <v>55</v>
      </c>
      <c r="BO4292">
        <v>11.9</v>
      </c>
      <c r="BP4292">
        <v>357</v>
      </c>
      <c r="BQ4292">
        <v>76.900000000000006</v>
      </c>
      <c r="BR4292" t="s">
        <v>5184</v>
      </c>
      <c r="BS4292" t="s">
        <v>17912</v>
      </c>
      <c r="BT4292" t="s">
        <v>18282</v>
      </c>
      <c r="BU4292" t="s">
        <v>18283</v>
      </c>
      <c r="BV4292" t="s">
        <v>17920</v>
      </c>
      <c r="BW4292" t="s">
        <v>17921</v>
      </c>
      <c r="BZ4292">
        <v>37818</v>
      </c>
      <c r="CA4292">
        <v>-121.082418002301</v>
      </c>
      <c r="CB4292">
        <v>37.698242035031399</v>
      </c>
      <c r="CD4292">
        <f xml:space="preserve"> _xlfn.XLOOKUP(AB4292,[1]Sheet1!B:B,[1]Sheet1!Y:Y,"Not Found")</f>
        <v>91990</v>
      </c>
      <c r="CE4292">
        <f xml:space="preserve"> _xlfn.XLOOKUP(AB4292,[1]Sheet1!B:B,[1]Sheet1!AA:AA, "Not Found")</f>
        <v>119537</v>
      </c>
      <c r="CH4292">
        <f t="shared" ca="1" si="135"/>
        <v>0.44500581070354062</v>
      </c>
    </row>
    <row r="4293" spans="1:86" x14ac:dyDescent="0.3">
      <c r="A4293">
        <v>9291</v>
      </c>
      <c r="B4293" t="s">
        <v>0</v>
      </c>
      <c r="C4293" t="s">
        <v>18395</v>
      </c>
      <c r="D4293" s="3">
        <v>50712666120844</v>
      </c>
      <c r="E4293" t="s">
        <v>18282</v>
      </c>
      <c r="F4293" t="s">
        <v>18396</v>
      </c>
      <c r="G4293" t="s">
        <v>75</v>
      </c>
      <c r="H4293" t="s">
        <v>17912</v>
      </c>
      <c r="I4293" t="s">
        <v>18283</v>
      </c>
      <c r="J4293" t="s">
        <v>18397</v>
      </c>
      <c r="K4293" t="s">
        <v>113</v>
      </c>
      <c r="L4293" t="s">
        <v>9</v>
      </c>
      <c r="M4293" s="1">
        <v>37139</v>
      </c>
      <c r="O4293" t="s">
        <v>113</v>
      </c>
      <c r="P4293" t="s">
        <v>75</v>
      </c>
      <c r="Q4293" t="s">
        <v>96</v>
      </c>
      <c r="R4293" t="s">
        <v>12</v>
      </c>
      <c r="U4293" t="s">
        <v>12</v>
      </c>
      <c r="V4293" t="s">
        <v>12</v>
      </c>
      <c r="W4293" t="s">
        <v>12</v>
      </c>
      <c r="X4293" t="s">
        <v>12</v>
      </c>
      <c r="Y4293" t="s">
        <v>58</v>
      </c>
      <c r="Z4293" t="s">
        <v>18398</v>
      </c>
      <c r="AA4293" t="s">
        <v>18386</v>
      </c>
      <c r="AB4293">
        <v>95368</v>
      </c>
      <c r="AC4293" t="str">
        <f t="shared" si="134"/>
        <v>5041 Toomes Rd., Salida, CA 95368</v>
      </c>
      <c r="AD4293" t="s">
        <v>17</v>
      </c>
      <c r="AE4293" t="s">
        <v>37</v>
      </c>
      <c r="AF4293" t="s">
        <v>935</v>
      </c>
      <c r="AG4293" t="s">
        <v>4</v>
      </c>
      <c r="AH4293" t="s">
        <v>602</v>
      </c>
      <c r="AI4293">
        <v>37.711630040000003</v>
      </c>
      <c r="AJ4293">
        <v>-121.09650601</v>
      </c>
      <c r="AK4293">
        <v>687</v>
      </c>
      <c r="AL4293">
        <v>19</v>
      </c>
      <c r="AM4293">
        <v>2.8</v>
      </c>
      <c r="AN4293">
        <v>1</v>
      </c>
      <c r="AO4293">
        <v>0.1</v>
      </c>
      <c r="AP4293">
        <v>31</v>
      </c>
      <c r="AQ4293">
        <v>4.5</v>
      </c>
      <c r="AR4293">
        <v>11</v>
      </c>
      <c r="AS4293">
        <v>1.6</v>
      </c>
      <c r="AT4293">
        <v>477</v>
      </c>
      <c r="AU4293">
        <v>69.400000000000006</v>
      </c>
      <c r="AV4293">
        <v>6</v>
      </c>
      <c r="AW4293">
        <v>0.9</v>
      </c>
      <c r="AX4293">
        <v>116</v>
      </c>
      <c r="AY4293">
        <v>16.899999999999999</v>
      </c>
      <c r="AZ4293">
        <v>23</v>
      </c>
      <c r="BA4293">
        <v>3.3</v>
      </c>
      <c r="BB4293">
        <v>3</v>
      </c>
      <c r="BC4293">
        <v>0.4</v>
      </c>
      <c r="BD4293">
        <v>192</v>
      </c>
      <c r="BE4293">
        <v>27.9</v>
      </c>
      <c r="BF4293">
        <v>0</v>
      </c>
      <c r="BG4293">
        <v>0</v>
      </c>
      <c r="BH4293">
        <v>5</v>
      </c>
      <c r="BI4293">
        <v>0.7</v>
      </c>
      <c r="BJ4293">
        <v>11</v>
      </c>
      <c r="BK4293">
        <v>1.6</v>
      </c>
      <c r="BL4293">
        <v>526</v>
      </c>
      <c r="BM4293">
        <v>76.599999999999994</v>
      </c>
      <c r="BN4293">
        <v>82</v>
      </c>
      <c r="BO4293">
        <v>11.9</v>
      </c>
      <c r="BP4293">
        <v>518</v>
      </c>
      <c r="BQ4293">
        <v>75.400000000000006</v>
      </c>
      <c r="BR4293" t="s">
        <v>5184</v>
      </c>
      <c r="BS4293" t="s">
        <v>17912</v>
      </c>
      <c r="BT4293" t="s">
        <v>18282</v>
      </c>
      <c r="BU4293" t="s">
        <v>18283</v>
      </c>
      <c r="BV4293" t="s">
        <v>17920</v>
      </c>
      <c r="BW4293" t="s">
        <v>17921</v>
      </c>
      <c r="BZ4293">
        <v>37821</v>
      </c>
      <c r="CA4293">
        <v>-121.09650600623</v>
      </c>
      <c r="CB4293">
        <v>37.711630035416299</v>
      </c>
      <c r="CD4293">
        <f xml:space="preserve"> _xlfn.XLOOKUP(AB4293,[1]Sheet1!B:B,[1]Sheet1!Y:Y,"Not Found")</f>
        <v>91990</v>
      </c>
      <c r="CE4293">
        <f xml:space="preserve"> _xlfn.XLOOKUP(AB4293,[1]Sheet1!B:B,[1]Sheet1!AA:AA, "Not Found")</f>
        <v>119537</v>
      </c>
      <c r="CH4293">
        <f t="shared" ca="1" si="135"/>
        <v>0.63954661304558058</v>
      </c>
    </row>
    <row r="4294" spans="1:86" x14ac:dyDescent="0.3">
      <c r="A4294">
        <v>9292</v>
      </c>
      <c r="B4294" t="s">
        <v>0</v>
      </c>
      <c r="C4294" t="s">
        <v>18399</v>
      </c>
      <c r="D4294" s="3">
        <v>50712740121558</v>
      </c>
      <c r="E4294" t="s">
        <v>18400</v>
      </c>
      <c r="F4294" t="s">
        <v>18401</v>
      </c>
      <c r="G4294" t="s">
        <v>75</v>
      </c>
      <c r="H4294" t="s">
        <v>17912</v>
      </c>
      <c r="I4294" t="s">
        <v>18402</v>
      </c>
      <c r="J4294" t="s">
        <v>18403</v>
      </c>
      <c r="K4294" t="s">
        <v>35</v>
      </c>
      <c r="L4294" t="s">
        <v>9</v>
      </c>
      <c r="M4294" s="1">
        <v>40421</v>
      </c>
      <c r="O4294" t="s">
        <v>35</v>
      </c>
      <c r="P4294" t="s">
        <v>36</v>
      </c>
      <c r="Q4294" t="s">
        <v>96</v>
      </c>
      <c r="R4294" t="s">
        <v>13</v>
      </c>
      <c r="S4294" t="s">
        <v>18404</v>
      </c>
      <c r="T4294" t="s">
        <v>828</v>
      </c>
      <c r="U4294" t="s">
        <v>12</v>
      </c>
      <c r="V4294" t="s">
        <v>12</v>
      </c>
      <c r="W4294" t="s">
        <v>13</v>
      </c>
      <c r="X4294" t="s">
        <v>12</v>
      </c>
      <c r="Y4294" t="s">
        <v>14</v>
      </c>
      <c r="Z4294" t="s">
        <v>18405</v>
      </c>
      <c r="AA4294" t="s">
        <v>17917</v>
      </c>
      <c r="AB4294">
        <v>95358</v>
      </c>
      <c r="AC4294" t="str">
        <f t="shared" si="134"/>
        <v>6633 Paradise Rd., Modesto, CA 95358</v>
      </c>
      <c r="AD4294" t="s">
        <v>17</v>
      </c>
      <c r="AE4294" t="s">
        <v>11402</v>
      </c>
      <c r="AF4294" t="s">
        <v>935</v>
      </c>
      <c r="AG4294" t="s">
        <v>5333</v>
      </c>
      <c r="AH4294" t="s">
        <v>602</v>
      </c>
      <c r="AI4294">
        <v>37.609343019999997</v>
      </c>
      <c r="AJ4294">
        <v>-121.115681</v>
      </c>
      <c r="AK4294">
        <v>154</v>
      </c>
      <c r="AL4294">
        <v>0</v>
      </c>
      <c r="AM4294">
        <v>0</v>
      </c>
      <c r="AN4294">
        <v>2</v>
      </c>
      <c r="AO4294">
        <v>1.3</v>
      </c>
      <c r="AP4294">
        <v>1</v>
      </c>
      <c r="AQ4294">
        <v>0.6</v>
      </c>
      <c r="AR4294">
        <v>0</v>
      </c>
      <c r="AS4294">
        <v>0</v>
      </c>
      <c r="AT4294">
        <v>88</v>
      </c>
      <c r="AU4294">
        <v>57.1</v>
      </c>
      <c r="AV4294">
        <v>0</v>
      </c>
      <c r="AW4294">
        <v>0</v>
      </c>
      <c r="AX4294">
        <v>56</v>
      </c>
      <c r="AY4294">
        <v>36.4</v>
      </c>
      <c r="AZ4294">
        <v>4</v>
      </c>
      <c r="BA4294">
        <v>2.6</v>
      </c>
      <c r="BB4294">
        <v>3</v>
      </c>
      <c r="BC4294">
        <v>1.9</v>
      </c>
      <c r="BD4294">
        <v>51</v>
      </c>
      <c r="BE4294">
        <v>33.1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101</v>
      </c>
      <c r="BM4294">
        <v>65.599999999999994</v>
      </c>
      <c r="BN4294">
        <v>19</v>
      </c>
      <c r="BO4294">
        <v>12.3</v>
      </c>
      <c r="BP4294">
        <v>98</v>
      </c>
      <c r="BQ4294">
        <v>63.6</v>
      </c>
      <c r="BR4294" t="s">
        <v>5184</v>
      </c>
      <c r="BS4294" t="s">
        <v>17912</v>
      </c>
      <c r="BT4294" t="s">
        <v>18400</v>
      </c>
      <c r="BU4294" t="s">
        <v>18402</v>
      </c>
      <c r="BV4294" t="s">
        <v>17920</v>
      </c>
      <c r="BW4294" t="s">
        <v>17921</v>
      </c>
      <c r="BZ4294">
        <v>38752</v>
      </c>
      <c r="CA4294">
        <v>-121.115680996783</v>
      </c>
      <c r="CB4294">
        <v>37.6093430247059</v>
      </c>
      <c r="CD4294">
        <f xml:space="preserve"> _xlfn.XLOOKUP(AB4294,[1]Sheet1!B:B,[1]Sheet1!Y:Y,"Not Found")</f>
        <v>74434</v>
      </c>
      <c r="CE4294">
        <f xml:space="preserve"> _xlfn.XLOOKUP(AB4294,[1]Sheet1!B:B,[1]Sheet1!AA:AA, "Not Found")</f>
        <v>98952</v>
      </c>
      <c r="CH4294">
        <f t="shared" ca="1" si="135"/>
        <v>0.69444773352180678</v>
      </c>
    </row>
    <row r="4295" spans="1:86" x14ac:dyDescent="0.3">
      <c r="A4295">
        <v>9293</v>
      </c>
      <c r="B4295" t="s">
        <v>0</v>
      </c>
      <c r="C4295" t="s">
        <v>18406</v>
      </c>
      <c r="D4295" s="3">
        <v>50712746053045</v>
      </c>
      <c r="E4295" t="s">
        <v>18400</v>
      </c>
      <c r="F4295" t="s">
        <v>18407</v>
      </c>
      <c r="G4295" t="s">
        <v>75</v>
      </c>
      <c r="H4295" t="s">
        <v>17912</v>
      </c>
      <c r="I4295" t="s">
        <v>18402</v>
      </c>
      <c r="J4295" t="s">
        <v>18402</v>
      </c>
      <c r="K4295" t="s">
        <v>35</v>
      </c>
      <c r="L4295" t="s">
        <v>9</v>
      </c>
      <c r="M4295" s="1">
        <v>29403</v>
      </c>
      <c r="O4295" t="s">
        <v>35</v>
      </c>
      <c r="P4295" t="s">
        <v>36</v>
      </c>
      <c r="Q4295" t="s">
        <v>96</v>
      </c>
      <c r="R4295" t="s">
        <v>12</v>
      </c>
      <c r="U4295" t="s">
        <v>12</v>
      </c>
      <c r="V4295" t="s">
        <v>12</v>
      </c>
      <c r="W4295" t="s">
        <v>13</v>
      </c>
      <c r="X4295" t="s">
        <v>12</v>
      </c>
      <c r="Y4295" t="s">
        <v>30</v>
      </c>
      <c r="Z4295" t="s">
        <v>18405</v>
      </c>
      <c r="AA4295" t="s">
        <v>17917</v>
      </c>
      <c r="AB4295">
        <v>95358</v>
      </c>
      <c r="AC4295" t="str">
        <f t="shared" si="134"/>
        <v>6633 Paradise Rd., Modesto, CA 95358</v>
      </c>
      <c r="AD4295" t="s">
        <v>17</v>
      </c>
      <c r="AE4295" t="s">
        <v>11402</v>
      </c>
      <c r="AF4295" t="s">
        <v>935</v>
      </c>
      <c r="AG4295" t="s">
        <v>5333</v>
      </c>
      <c r="AH4295" t="s">
        <v>602</v>
      </c>
      <c r="AI4295">
        <v>37.609343019999997</v>
      </c>
      <c r="AJ4295">
        <v>-121.115681</v>
      </c>
      <c r="AK4295">
        <v>24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7</v>
      </c>
      <c r="AU4295">
        <v>29.2</v>
      </c>
      <c r="AV4295">
        <v>0</v>
      </c>
      <c r="AW4295">
        <v>0</v>
      </c>
      <c r="AX4295">
        <v>14</v>
      </c>
      <c r="AY4295">
        <v>58.3</v>
      </c>
      <c r="AZ4295">
        <v>2</v>
      </c>
      <c r="BA4295">
        <v>8.3000000000000007</v>
      </c>
      <c r="BB4295">
        <v>1</v>
      </c>
      <c r="BC4295">
        <v>4.2</v>
      </c>
      <c r="BD4295">
        <v>5</v>
      </c>
      <c r="BE4295">
        <v>20.8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11</v>
      </c>
      <c r="BM4295">
        <v>45.8</v>
      </c>
      <c r="BN4295">
        <v>1</v>
      </c>
      <c r="BO4295">
        <v>4.2</v>
      </c>
      <c r="BP4295">
        <v>9</v>
      </c>
      <c r="BQ4295">
        <v>37.5</v>
      </c>
      <c r="BR4295" t="s">
        <v>5184</v>
      </c>
      <c r="BS4295" t="s">
        <v>17912</v>
      </c>
      <c r="BT4295" t="s">
        <v>18400</v>
      </c>
      <c r="BU4295" t="s">
        <v>18402</v>
      </c>
      <c r="BV4295" t="s">
        <v>17920</v>
      </c>
      <c r="BW4295" t="s">
        <v>17921</v>
      </c>
      <c r="BZ4295">
        <v>38751</v>
      </c>
      <c r="CA4295">
        <v>-121.115680996783</v>
      </c>
      <c r="CB4295">
        <v>37.6093430247059</v>
      </c>
      <c r="CD4295">
        <f xml:space="preserve"> _xlfn.XLOOKUP(AB4295,[1]Sheet1!B:B,[1]Sheet1!Y:Y,"Not Found")</f>
        <v>74434</v>
      </c>
      <c r="CE4295">
        <f xml:space="preserve"> _xlfn.XLOOKUP(AB4295,[1]Sheet1!B:B,[1]Sheet1!AA:AA, "Not Found")</f>
        <v>98952</v>
      </c>
      <c r="CH4295">
        <f t="shared" ca="1" si="135"/>
        <v>0.83680230434787883</v>
      </c>
    </row>
    <row r="4296" spans="1:86" x14ac:dyDescent="0.3">
      <c r="A4296">
        <v>9294</v>
      </c>
      <c r="B4296" t="s">
        <v>0</v>
      </c>
      <c r="C4296" t="s">
        <v>18408</v>
      </c>
      <c r="D4296" s="3">
        <v>50712820105700</v>
      </c>
      <c r="E4296" t="s">
        <v>18409</v>
      </c>
      <c r="F4296" t="s">
        <v>18410</v>
      </c>
      <c r="G4296" t="s">
        <v>75</v>
      </c>
      <c r="H4296" t="s">
        <v>17912</v>
      </c>
      <c r="I4296" t="s">
        <v>18411</v>
      </c>
      <c r="J4296" t="s">
        <v>18412</v>
      </c>
      <c r="K4296" t="s">
        <v>35</v>
      </c>
      <c r="L4296" t="s">
        <v>9</v>
      </c>
      <c r="M4296" s="1">
        <v>38223</v>
      </c>
      <c r="O4296" t="s">
        <v>35</v>
      </c>
      <c r="P4296" t="s">
        <v>36</v>
      </c>
      <c r="Q4296" t="s">
        <v>75</v>
      </c>
      <c r="R4296" t="s">
        <v>12</v>
      </c>
      <c r="U4296" t="s">
        <v>12</v>
      </c>
      <c r="V4296" t="s">
        <v>12</v>
      </c>
      <c r="W4296" t="s">
        <v>12</v>
      </c>
      <c r="X4296" t="s">
        <v>12</v>
      </c>
      <c r="Y4296" t="s">
        <v>14</v>
      </c>
      <c r="Z4296" t="s">
        <v>18413</v>
      </c>
      <c r="AA4296" t="s">
        <v>17917</v>
      </c>
      <c r="AB4296">
        <v>95350</v>
      </c>
      <c r="AC4296" t="str">
        <f t="shared" si="134"/>
        <v>2412 Warm Springs Dr., Modesto, CA 95350</v>
      </c>
      <c r="AD4296" t="s">
        <v>17</v>
      </c>
      <c r="AE4296" t="s">
        <v>37</v>
      </c>
      <c r="AF4296" t="s">
        <v>935</v>
      </c>
      <c r="AG4296" t="s">
        <v>5333</v>
      </c>
      <c r="AH4296" t="s">
        <v>895</v>
      </c>
      <c r="AI4296">
        <v>37.697905040000002</v>
      </c>
      <c r="AJ4296">
        <v>-121.038613</v>
      </c>
      <c r="AK4296">
        <v>520</v>
      </c>
      <c r="AL4296">
        <v>16</v>
      </c>
      <c r="AM4296">
        <v>3.1</v>
      </c>
      <c r="AN4296">
        <v>4</v>
      </c>
      <c r="AO4296">
        <v>0.8</v>
      </c>
      <c r="AP4296">
        <v>49</v>
      </c>
      <c r="AQ4296">
        <v>9.4</v>
      </c>
      <c r="AR4296">
        <v>5</v>
      </c>
      <c r="AS4296">
        <v>1</v>
      </c>
      <c r="AT4296">
        <v>240</v>
      </c>
      <c r="AU4296">
        <v>46.2</v>
      </c>
      <c r="AV4296">
        <v>4</v>
      </c>
      <c r="AW4296">
        <v>0.8</v>
      </c>
      <c r="AX4296">
        <v>123</v>
      </c>
      <c r="AY4296">
        <v>23.7</v>
      </c>
      <c r="AZ4296">
        <v>31</v>
      </c>
      <c r="BA4296">
        <v>6</v>
      </c>
      <c r="BB4296">
        <v>48</v>
      </c>
      <c r="BC4296">
        <v>9.1999999999999993</v>
      </c>
      <c r="BD4296">
        <v>58</v>
      </c>
      <c r="BE4296">
        <v>11.2</v>
      </c>
      <c r="BF4296">
        <v>5</v>
      </c>
      <c r="BG4296">
        <v>1</v>
      </c>
      <c r="BH4296">
        <v>51</v>
      </c>
      <c r="BI4296">
        <v>9.8000000000000007</v>
      </c>
      <c r="BJ4296">
        <v>0</v>
      </c>
      <c r="BK4296">
        <v>0</v>
      </c>
      <c r="BL4296">
        <v>329</v>
      </c>
      <c r="BM4296">
        <v>63.3</v>
      </c>
      <c r="BN4296">
        <v>44</v>
      </c>
      <c r="BO4296">
        <v>8.5</v>
      </c>
      <c r="BP4296">
        <v>329</v>
      </c>
      <c r="BQ4296">
        <v>63.3</v>
      </c>
      <c r="BR4296" t="s">
        <v>5184</v>
      </c>
      <c r="BS4296" t="s">
        <v>17912</v>
      </c>
      <c r="BT4296" t="s">
        <v>18409</v>
      </c>
      <c r="BU4296" t="s">
        <v>18411</v>
      </c>
      <c r="BV4296" t="s">
        <v>17920</v>
      </c>
      <c r="BW4296" t="s">
        <v>17921</v>
      </c>
      <c r="BZ4296">
        <v>38955</v>
      </c>
      <c r="CA4296">
        <v>-121.038612995618</v>
      </c>
      <c r="CB4296">
        <v>37.697905038155</v>
      </c>
      <c r="CD4296">
        <f xml:space="preserve"> _xlfn.XLOOKUP(AB4296,[1]Sheet1!B:B,[1]Sheet1!Y:Y,"Not Found")</f>
        <v>73611</v>
      </c>
      <c r="CE4296">
        <f xml:space="preserve"> _xlfn.XLOOKUP(AB4296,[1]Sheet1!B:B,[1]Sheet1!AA:AA, "Not Found")</f>
        <v>93197</v>
      </c>
      <c r="CH4296">
        <f t="shared" ca="1" si="135"/>
        <v>0.13610876017667917</v>
      </c>
    </row>
    <row r="4297" spans="1:86" x14ac:dyDescent="0.3">
      <c r="A4297">
        <v>9295</v>
      </c>
      <c r="B4297" t="s">
        <v>0</v>
      </c>
      <c r="C4297" t="s">
        <v>18414</v>
      </c>
      <c r="D4297" s="3">
        <v>50712826053060</v>
      </c>
      <c r="E4297" t="s">
        <v>18409</v>
      </c>
      <c r="F4297" t="s">
        <v>18415</v>
      </c>
      <c r="G4297" t="s">
        <v>75</v>
      </c>
      <c r="H4297" t="s">
        <v>17912</v>
      </c>
      <c r="I4297" t="s">
        <v>18411</v>
      </c>
      <c r="J4297" t="s">
        <v>18416</v>
      </c>
      <c r="K4297" t="s">
        <v>35</v>
      </c>
      <c r="L4297" t="s">
        <v>9</v>
      </c>
      <c r="M4297" s="1">
        <v>29403</v>
      </c>
      <c r="O4297" t="s">
        <v>35</v>
      </c>
      <c r="P4297" t="s">
        <v>36</v>
      </c>
      <c r="Q4297" t="s">
        <v>75</v>
      </c>
      <c r="R4297" t="s">
        <v>12</v>
      </c>
      <c r="U4297" t="s">
        <v>12</v>
      </c>
      <c r="V4297" t="s">
        <v>12</v>
      </c>
      <c r="W4297" t="s">
        <v>13</v>
      </c>
      <c r="X4297" t="s">
        <v>12</v>
      </c>
      <c r="Y4297" t="s">
        <v>14</v>
      </c>
      <c r="Z4297" t="s">
        <v>18417</v>
      </c>
      <c r="AA4297" t="s">
        <v>17917</v>
      </c>
      <c r="AB4297">
        <v>95350</v>
      </c>
      <c r="AC4297" t="str">
        <f t="shared" si="134"/>
        <v>2818 Conant Ave., Modesto, CA 95350</v>
      </c>
      <c r="AD4297" t="s">
        <v>17</v>
      </c>
      <c r="AE4297" t="s">
        <v>37</v>
      </c>
      <c r="AF4297" t="s">
        <v>935</v>
      </c>
      <c r="AG4297" t="s">
        <v>5333</v>
      </c>
      <c r="AH4297" t="s">
        <v>895</v>
      </c>
      <c r="AI4297">
        <v>37.680705039999999</v>
      </c>
      <c r="AJ4297">
        <v>-121.03971299</v>
      </c>
      <c r="AK4297">
        <v>605</v>
      </c>
      <c r="AL4297">
        <v>27</v>
      </c>
      <c r="AM4297">
        <v>4.5</v>
      </c>
      <c r="AN4297">
        <v>0</v>
      </c>
      <c r="AO4297">
        <v>0</v>
      </c>
      <c r="AP4297">
        <v>66</v>
      </c>
      <c r="AQ4297">
        <v>10.9</v>
      </c>
      <c r="AR4297">
        <v>8</v>
      </c>
      <c r="AS4297">
        <v>1.3</v>
      </c>
      <c r="AT4297">
        <v>349</v>
      </c>
      <c r="AU4297">
        <v>57.7</v>
      </c>
      <c r="AV4297">
        <v>7</v>
      </c>
      <c r="AW4297">
        <v>1.2</v>
      </c>
      <c r="AX4297">
        <v>54</v>
      </c>
      <c r="AY4297">
        <v>8.9</v>
      </c>
      <c r="AZ4297">
        <v>29</v>
      </c>
      <c r="BA4297">
        <v>4.8</v>
      </c>
      <c r="BB4297">
        <v>65</v>
      </c>
      <c r="BC4297">
        <v>10.7</v>
      </c>
      <c r="BD4297">
        <v>230</v>
      </c>
      <c r="BE4297">
        <v>38</v>
      </c>
      <c r="BF4297">
        <v>0</v>
      </c>
      <c r="BG4297">
        <v>0</v>
      </c>
      <c r="BH4297">
        <v>32</v>
      </c>
      <c r="BI4297">
        <v>5.3</v>
      </c>
      <c r="BJ4297">
        <v>0</v>
      </c>
      <c r="BK4297">
        <v>0</v>
      </c>
      <c r="BL4297">
        <v>565</v>
      </c>
      <c r="BM4297">
        <v>93.4</v>
      </c>
      <c r="BN4297">
        <v>65</v>
      </c>
      <c r="BO4297">
        <v>10.7</v>
      </c>
      <c r="BP4297">
        <v>562</v>
      </c>
      <c r="BQ4297">
        <v>92.9</v>
      </c>
      <c r="BR4297" t="s">
        <v>5184</v>
      </c>
      <c r="BS4297" t="s">
        <v>17912</v>
      </c>
      <c r="BT4297" t="s">
        <v>18409</v>
      </c>
      <c r="BU4297" t="s">
        <v>18411</v>
      </c>
      <c r="BV4297" t="s">
        <v>17920</v>
      </c>
      <c r="BW4297" t="s">
        <v>17921</v>
      </c>
      <c r="BZ4297">
        <v>38950</v>
      </c>
      <c r="CA4297">
        <v>-121.039712993099</v>
      </c>
      <c r="CB4297">
        <v>37.680705035600802</v>
      </c>
      <c r="CD4297">
        <f xml:space="preserve"> _xlfn.XLOOKUP(AB4297,[1]Sheet1!B:B,[1]Sheet1!Y:Y,"Not Found")</f>
        <v>73611</v>
      </c>
      <c r="CE4297">
        <f xml:space="preserve"> _xlfn.XLOOKUP(AB4297,[1]Sheet1!B:B,[1]Sheet1!AA:AA, "Not Found")</f>
        <v>93197</v>
      </c>
      <c r="CH4297">
        <f t="shared" ca="1" si="135"/>
        <v>0.73219185774974571</v>
      </c>
    </row>
    <row r="4298" spans="1:86" x14ac:dyDescent="0.3">
      <c r="A4298">
        <v>9296</v>
      </c>
      <c r="B4298" t="s">
        <v>0</v>
      </c>
      <c r="C4298" t="s">
        <v>18418</v>
      </c>
      <c r="D4298" s="3">
        <v>50712826053078</v>
      </c>
      <c r="E4298" t="s">
        <v>18409</v>
      </c>
      <c r="F4298" t="s">
        <v>18419</v>
      </c>
      <c r="G4298" t="s">
        <v>75</v>
      </c>
      <c r="H4298" t="s">
        <v>17912</v>
      </c>
      <c r="I4298" t="s">
        <v>18411</v>
      </c>
      <c r="J4298" t="s">
        <v>18420</v>
      </c>
      <c r="K4298" t="s">
        <v>35</v>
      </c>
      <c r="L4298" t="s">
        <v>9</v>
      </c>
      <c r="M4298" s="1">
        <v>29403</v>
      </c>
      <c r="O4298" t="s">
        <v>35</v>
      </c>
      <c r="P4298" t="s">
        <v>36</v>
      </c>
      <c r="Q4298" t="s">
        <v>75</v>
      </c>
      <c r="R4298" t="s">
        <v>12</v>
      </c>
      <c r="U4298" t="s">
        <v>12</v>
      </c>
      <c r="V4298" t="s">
        <v>13</v>
      </c>
      <c r="W4298" t="s">
        <v>12</v>
      </c>
      <c r="X4298" t="s">
        <v>12</v>
      </c>
      <c r="Y4298" t="s">
        <v>14</v>
      </c>
      <c r="Z4298" t="s">
        <v>18421</v>
      </c>
      <c r="AA4298" t="s">
        <v>17917</v>
      </c>
      <c r="AB4298">
        <v>95356</v>
      </c>
      <c r="AC4298" t="str">
        <f t="shared" si="134"/>
        <v>1931 Kiernan Ave., Modesto, CA 95356</v>
      </c>
      <c r="AD4298" t="s">
        <v>17</v>
      </c>
      <c r="AE4298" t="s">
        <v>37</v>
      </c>
      <c r="AF4298" t="s">
        <v>935</v>
      </c>
      <c r="AG4298" t="s">
        <v>4</v>
      </c>
      <c r="AH4298" t="s">
        <v>602</v>
      </c>
      <c r="AI4298">
        <v>37.711805040000002</v>
      </c>
      <c r="AJ4298">
        <v>-121.028113</v>
      </c>
      <c r="AK4298">
        <v>292</v>
      </c>
      <c r="AL4298">
        <v>5</v>
      </c>
      <c r="AM4298">
        <v>1.7</v>
      </c>
      <c r="AN4298">
        <v>3</v>
      </c>
      <c r="AO4298">
        <v>1</v>
      </c>
      <c r="AP4298">
        <v>33</v>
      </c>
      <c r="AQ4298">
        <v>11.3</v>
      </c>
      <c r="AR4298">
        <v>2</v>
      </c>
      <c r="AS4298">
        <v>0.7</v>
      </c>
      <c r="AT4298">
        <v>128</v>
      </c>
      <c r="AU4298">
        <v>43.8</v>
      </c>
      <c r="AV4298">
        <v>3</v>
      </c>
      <c r="AW4298">
        <v>1</v>
      </c>
      <c r="AX4298">
        <v>88</v>
      </c>
      <c r="AY4298">
        <v>30.1</v>
      </c>
      <c r="AZ4298">
        <v>12</v>
      </c>
      <c r="BA4298">
        <v>4.0999999999999996</v>
      </c>
      <c r="BB4298">
        <v>18</v>
      </c>
      <c r="BC4298">
        <v>6.2</v>
      </c>
      <c r="BD4298">
        <v>36</v>
      </c>
      <c r="BE4298">
        <v>12.3</v>
      </c>
      <c r="BF4298">
        <v>1</v>
      </c>
      <c r="BG4298">
        <v>0.3</v>
      </c>
      <c r="BH4298">
        <v>9</v>
      </c>
      <c r="BI4298">
        <v>3.1</v>
      </c>
      <c r="BJ4298">
        <v>0</v>
      </c>
      <c r="BK4298">
        <v>0</v>
      </c>
      <c r="BL4298">
        <v>178</v>
      </c>
      <c r="BM4298">
        <v>61</v>
      </c>
      <c r="BN4298">
        <v>34</v>
      </c>
      <c r="BO4298">
        <v>11.6</v>
      </c>
      <c r="BP4298">
        <v>177</v>
      </c>
      <c r="BQ4298">
        <v>60.6</v>
      </c>
      <c r="BR4298" t="s">
        <v>5184</v>
      </c>
      <c r="BS4298" t="s">
        <v>17912</v>
      </c>
      <c r="BT4298" t="s">
        <v>18409</v>
      </c>
      <c r="BU4298" t="s">
        <v>18411</v>
      </c>
      <c r="BV4298" t="s">
        <v>17920</v>
      </c>
      <c r="BW4298" t="s">
        <v>17921</v>
      </c>
      <c r="BZ4298">
        <v>38953</v>
      </c>
      <c r="CA4298">
        <v>-121.02811299509</v>
      </c>
      <c r="CB4298">
        <v>37.711805040362499</v>
      </c>
      <c r="CD4298">
        <f xml:space="preserve"> _xlfn.XLOOKUP(AB4298,[1]Sheet1!B:B,[1]Sheet1!Y:Y,"Not Found")</f>
        <v>95376</v>
      </c>
      <c r="CE4298">
        <f xml:space="preserve"> _xlfn.XLOOKUP(AB4298,[1]Sheet1!B:B,[1]Sheet1!AA:AA, "Not Found")</f>
        <v>136406</v>
      </c>
      <c r="CH4298">
        <f t="shared" ca="1" si="135"/>
        <v>0.55721551035013273</v>
      </c>
    </row>
    <row r="4299" spans="1:86" x14ac:dyDescent="0.3">
      <c r="A4299">
        <v>9297</v>
      </c>
      <c r="B4299" t="s">
        <v>0</v>
      </c>
      <c r="C4299" t="s">
        <v>18422</v>
      </c>
      <c r="D4299" s="3">
        <v>50712826067250</v>
      </c>
      <c r="E4299" t="s">
        <v>18409</v>
      </c>
      <c r="F4299" t="s">
        <v>18423</v>
      </c>
      <c r="G4299" t="s">
        <v>75</v>
      </c>
      <c r="H4299" t="s">
        <v>17912</v>
      </c>
      <c r="I4299" t="s">
        <v>18411</v>
      </c>
      <c r="J4299" t="s">
        <v>18424</v>
      </c>
      <c r="K4299" t="s">
        <v>113</v>
      </c>
      <c r="L4299" t="s">
        <v>9</v>
      </c>
      <c r="M4299" s="1">
        <v>29403</v>
      </c>
      <c r="O4299" t="s">
        <v>113</v>
      </c>
      <c r="P4299" t="s">
        <v>10</v>
      </c>
      <c r="Q4299" t="s">
        <v>96</v>
      </c>
      <c r="R4299" t="s">
        <v>12</v>
      </c>
      <c r="U4299" t="s">
        <v>12</v>
      </c>
      <c r="V4299" t="s">
        <v>12</v>
      </c>
      <c r="W4299" t="s">
        <v>13</v>
      </c>
      <c r="X4299" t="s">
        <v>12</v>
      </c>
      <c r="Y4299" t="s">
        <v>14</v>
      </c>
      <c r="Z4299" t="s">
        <v>18425</v>
      </c>
      <c r="AA4299" t="s">
        <v>17917</v>
      </c>
      <c r="AB4299">
        <v>95350</v>
      </c>
      <c r="AC4299" t="str">
        <f t="shared" si="134"/>
        <v>2243 West Rumble Rd., Modesto, CA 95350</v>
      </c>
      <c r="AD4299" t="s">
        <v>17</v>
      </c>
      <c r="AE4299" t="s">
        <v>37</v>
      </c>
      <c r="AF4299" t="s">
        <v>935</v>
      </c>
      <c r="AG4299" t="s">
        <v>5333</v>
      </c>
      <c r="AH4299" t="s">
        <v>895</v>
      </c>
      <c r="AI4299">
        <v>37.683105040000001</v>
      </c>
      <c r="AJ4299">
        <v>-121.03491299</v>
      </c>
      <c r="AK4299">
        <v>725</v>
      </c>
      <c r="AL4299">
        <v>22</v>
      </c>
      <c r="AM4299">
        <v>3</v>
      </c>
      <c r="AN4299">
        <v>5</v>
      </c>
      <c r="AO4299">
        <v>0.7</v>
      </c>
      <c r="AP4299">
        <v>76</v>
      </c>
      <c r="AQ4299">
        <v>10.5</v>
      </c>
      <c r="AR4299">
        <v>6</v>
      </c>
      <c r="AS4299">
        <v>0.8</v>
      </c>
      <c r="AT4299">
        <v>425</v>
      </c>
      <c r="AU4299">
        <v>58.6</v>
      </c>
      <c r="AV4299">
        <v>8</v>
      </c>
      <c r="AW4299">
        <v>1.1000000000000001</v>
      </c>
      <c r="AX4299">
        <v>118</v>
      </c>
      <c r="AY4299">
        <v>16.3</v>
      </c>
      <c r="AZ4299">
        <v>28</v>
      </c>
      <c r="BA4299">
        <v>3.9</v>
      </c>
      <c r="BB4299">
        <v>37</v>
      </c>
      <c r="BC4299">
        <v>5.0999999999999996</v>
      </c>
      <c r="BD4299">
        <v>129</v>
      </c>
      <c r="BE4299">
        <v>17.8</v>
      </c>
      <c r="BF4299">
        <v>1</v>
      </c>
      <c r="BG4299">
        <v>0.1</v>
      </c>
      <c r="BH4299">
        <v>14</v>
      </c>
      <c r="BI4299">
        <v>1.9</v>
      </c>
      <c r="BJ4299">
        <v>0</v>
      </c>
      <c r="BK4299">
        <v>0</v>
      </c>
      <c r="BL4299">
        <v>529</v>
      </c>
      <c r="BM4299">
        <v>73</v>
      </c>
      <c r="BN4299">
        <v>74</v>
      </c>
      <c r="BO4299">
        <v>10.199999999999999</v>
      </c>
      <c r="BP4299">
        <v>517</v>
      </c>
      <c r="BQ4299">
        <v>71.3</v>
      </c>
      <c r="BR4299" t="s">
        <v>5184</v>
      </c>
      <c r="BS4299" t="s">
        <v>17912</v>
      </c>
      <c r="BT4299" t="s">
        <v>18409</v>
      </c>
      <c r="BU4299" t="s">
        <v>18411</v>
      </c>
      <c r="BV4299" t="s">
        <v>17920</v>
      </c>
      <c r="BW4299" t="s">
        <v>17921</v>
      </c>
      <c r="BZ4299">
        <v>38952</v>
      </c>
      <c r="CA4299">
        <v>-121.034912993162</v>
      </c>
      <c r="CB4299">
        <v>37.683105036920701</v>
      </c>
      <c r="CD4299">
        <f xml:space="preserve"> _xlfn.XLOOKUP(AB4299,[1]Sheet1!B:B,[1]Sheet1!Y:Y,"Not Found")</f>
        <v>73611</v>
      </c>
      <c r="CE4299">
        <f xml:space="preserve"> _xlfn.XLOOKUP(AB4299,[1]Sheet1!B:B,[1]Sheet1!AA:AA, "Not Found")</f>
        <v>93197</v>
      </c>
      <c r="CH4299">
        <f t="shared" ca="1" si="135"/>
        <v>0.52567859380011817</v>
      </c>
    </row>
    <row r="4300" spans="1:86" x14ac:dyDescent="0.3">
      <c r="A4300">
        <v>9298</v>
      </c>
      <c r="B4300" t="s">
        <v>0</v>
      </c>
      <c r="C4300" t="s">
        <v>18426</v>
      </c>
      <c r="D4300" s="3">
        <v>50712826098297</v>
      </c>
      <c r="E4300" t="s">
        <v>18409</v>
      </c>
      <c r="F4300" t="s">
        <v>18427</v>
      </c>
      <c r="G4300" t="s">
        <v>75</v>
      </c>
      <c r="H4300" t="s">
        <v>17912</v>
      </c>
      <c r="I4300" t="s">
        <v>18411</v>
      </c>
      <c r="J4300" t="s">
        <v>18428</v>
      </c>
      <c r="K4300" t="s">
        <v>35</v>
      </c>
      <c r="L4300" t="s">
        <v>9</v>
      </c>
      <c r="M4300" s="1">
        <v>29403</v>
      </c>
      <c r="O4300" t="s">
        <v>35</v>
      </c>
      <c r="P4300" t="s">
        <v>36</v>
      </c>
      <c r="Q4300" t="s">
        <v>75</v>
      </c>
      <c r="R4300" t="s">
        <v>12</v>
      </c>
      <c r="U4300" t="s">
        <v>12</v>
      </c>
      <c r="V4300" t="s">
        <v>12</v>
      </c>
      <c r="W4300" t="s">
        <v>13</v>
      </c>
      <c r="X4300" t="s">
        <v>12</v>
      </c>
      <c r="Y4300" t="s">
        <v>58</v>
      </c>
      <c r="Z4300" t="s">
        <v>18429</v>
      </c>
      <c r="AA4300" t="s">
        <v>17917</v>
      </c>
      <c r="AB4300">
        <v>95350</v>
      </c>
      <c r="AC4300" t="str">
        <f t="shared" si="134"/>
        <v>1809 Sheldon Dr., Modesto, CA 95350</v>
      </c>
      <c r="AD4300" t="s">
        <v>17</v>
      </c>
      <c r="AE4300" t="s">
        <v>37</v>
      </c>
      <c r="AF4300" t="s">
        <v>935</v>
      </c>
      <c r="AG4300" t="s">
        <v>5333</v>
      </c>
      <c r="AH4300" t="s">
        <v>895</v>
      </c>
      <c r="AI4300">
        <v>37.686005039999998</v>
      </c>
      <c r="AJ4300">
        <v>-121.02481299</v>
      </c>
      <c r="AK4300">
        <v>514</v>
      </c>
      <c r="AL4300">
        <v>11</v>
      </c>
      <c r="AM4300">
        <v>2.1</v>
      </c>
      <c r="AN4300">
        <v>1</v>
      </c>
      <c r="AO4300">
        <v>0.2</v>
      </c>
      <c r="AP4300">
        <v>37</v>
      </c>
      <c r="AQ4300">
        <v>7.2</v>
      </c>
      <c r="AR4300">
        <v>1</v>
      </c>
      <c r="AS4300">
        <v>0.2</v>
      </c>
      <c r="AT4300">
        <v>358</v>
      </c>
      <c r="AU4300">
        <v>69.599999999999994</v>
      </c>
      <c r="AV4300">
        <v>5</v>
      </c>
      <c r="AW4300">
        <v>1</v>
      </c>
      <c r="AX4300">
        <v>53</v>
      </c>
      <c r="AY4300">
        <v>10.3</v>
      </c>
      <c r="AZ4300">
        <v>20</v>
      </c>
      <c r="BA4300">
        <v>3.9</v>
      </c>
      <c r="BB4300">
        <v>28</v>
      </c>
      <c r="BC4300">
        <v>5.4</v>
      </c>
      <c r="BD4300">
        <v>149</v>
      </c>
      <c r="BE4300">
        <v>29</v>
      </c>
      <c r="BF4300">
        <v>2</v>
      </c>
      <c r="BG4300">
        <v>0.4</v>
      </c>
      <c r="BH4300">
        <v>32</v>
      </c>
      <c r="BI4300">
        <v>6.2</v>
      </c>
      <c r="BJ4300">
        <v>2</v>
      </c>
      <c r="BK4300">
        <v>0.4</v>
      </c>
      <c r="BL4300">
        <v>434</v>
      </c>
      <c r="BM4300">
        <v>84.4</v>
      </c>
      <c r="BN4300">
        <v>55</v>
      </c>
      <c r="BO4300">
        <v>10.7</v>
      </c>
      <c r="BP4300">
        <v>431</v>
      </c>
      <c r="BQ4300">
        <v>83.9</v>
      </c>
      <c r="BR4300" t="s">
        <v>5184</v>
      </c>
      <c r="BS4300" t="s">
        <v>17912</v>
      </c>
      <c r="BT4300" t="s">
        <v>18409</v>
      </c>
      <c r="BU4300" t="s">
        <v>18411</v>
      </c>
      <c r="BV4300" t="s">
        <v>17920</v>
      </c>
      <c r="BW4300" t="s">
        <v>17921</v>
      </c>
      <c r="BZ4300">
        <v>38951</v>
      </c>
      <c r="CA4300">
        <v>-121.02481299106</v>
      </c>
      <c r="CB4300">
        <v>37.686005038090201</v>
      </c>
      <c r="CD4300">
        <f xml:space="preserve"> _xlfn.XLOOKUP(AB4300,[1]Sheet1!B:B,[1]Sheet1!Y:Y,"Not Found")</f>
        <v>73611</v>
      </c>
      <c r="CE4300">
        <f xml:space="preserve"> _xlfn.XLOOKUP(AB4300,[1]Sheet1!B:B,[1]Sheet1!AA:AA, "Not Found")</f>
        <v>93197</v>
      </c>
      <c r="CH4300">
        <f t="shared" ca="1" si="135"/>
        <v>0.93970870599368583</v>
      </c>
    </row>
    <row r="4301" spans="1:86" x14ac:dyDescent="0.3">
      <c r="A4301">
        <v>9299</v>
      </c>
      <c r="B4301" t="s">
        <v>0</v>
      </c>
      <c r="C4301" t="s">
        <v>18430</v>
      </c>
      <c r="D4301" s="3">
        <v>50712826108302</v>
      </c>
      <c r="E4301" t="s">
        <v>18409</v>
      </c>
      <c r="F4301" t="s">
        <v>18431</v>
      </c>
      <c r="G4301" t="s">
        <v>75</v>
      </c>
      <c r="H4301" t="s">
        <v>17912</v>
      </c>
      <c r="I4301" t="s">
        <v>18411</v>
      </c>
      <c r="J4301" t="s">
        <v>18432</v>
      </c>
      <c r="K4301" t="s">
        <v>35</v>
      </c>
      <c r="L4301" t="s">
        <v>9</v>
      </c>
      <c r="M4301" s="1">
        <v>29403</v>
      </c>
      <c r="O4301" t="s">
        <v>35</v>
      </c>
      <c r="P4301" t="s">
        <v>36</v>
      </c>
      <c r="Q4301" t="s">
        <v>75</v>
      </c>
      <c r="R4301" t="s">
        <v>12</v>
      </c>
      <c r="U4301" t="s">
        <v>12</v>
      </c>
      <c r="V4301" t="s">
        <v>12</v>
      </c>
      <c r="W4301" t="s">
        <v>13</v>
      </c>
      <c r="X4301" t="s">
        <v>12</v>
      </c>
      <c r="Y4301" t="s">
        <v>58</v>
      </c>
      <c r="Z4301" t="s">
        <v>18433</v>
      </c>
      <c r="AA4301" t="s">
        <v>17917</v>
      </c>
      <c r="AB4301">
        <v>95356</v>
      </c>
      <c r="AC4301" t="str">
        <f t="shared" si="134"/>
        <v>1825 Cheyenne Way, Modesto, CA 95356</v>
      </c>
      <c r="AD4301" t="s">
        <v>17</v>
      </c>
      <c r="AE4301" t="s">
        <v>37</v>
      </c>
      <c r="AF4301" t="s">
        <v>935</v>
      </c>
      <c r="AG4301" t="s">
        <v>5333</v>
      </c>
      <c r="AH4301" t="s">
        <v>895</v>
      </c>
      <c r="AI4301">
        <v>37.693305039999998</v>
      </c>
      <c r="AJ4301">
        <v>-121.02531299</v>
      </c>
      <c r="AK4301">
        <v>636</v>
      </c>
      <c r="AL4301">
        <v>13</v>
      </c>
      <c r="AM4301">
        <v>2</v>
      </c>
      <c r="AN4301">
        <v>0</v>
      </c>
      <c r="AO4301">
        <v>0</v>
      </c>
      <c r="AP4301">
        <v>88</v>
      </c>
      <c r="AQ4301">
        <v>13.8</v>
      </c>
      <c r="AR4301">
        <v>11</v>
      </c>
      <c r="AS4301">
        <v>1.7</v>
      </c>
      <c r="AT4301">
        <v>326</v>
      </c>
      <c r="AU4301">
        <v>51.3</v>
      </c>
      <c r="AV4301">
        <v>20</v>
      </c>
      <c r="AW4301">
        <v>3.1</v>
      </c>
      <c r="AX4301">
        <v>89</v>
      </c>
      <c r="AY4301">
        <v>14</v>
      </c>
      <c r="AZ4301">
        <v>38</v>
      </c>
      <c r="BA4301">
        <v>6</v>
      </c>
      <c r="BB4301">
        <v>51</v>
      </c>
      <c r="BC4301">
        <v>8</v>
      </c>
      <c r="BD4301">
        <v>113</v>
      </c>
      <c r="BE4301">
        <v>17.8</v>
      </c>
      <c r="BF4301">
        <v>1</v>
      </c>
      <c r="BG4301">
        <v>0.2</v>
      </c>
      <c r="BH4301">
        <v>37</v>
      </c>
      <c r="BI4301">
        <v>5.8</v>
      </c>
      <c r="BJ4301">
        <v>0</v>
      </c>
      <c r="BK4301">
        <v>0</v>
      </c>
      <c r="BL4301">
        <v>424</v>
      </c>
      <c r="BM4301">
        <v>66.7</v>
      </c>
      <c r="BN4301">
        <v>74</v>
      </c>
      <c r="BO4301">
        <v>11.6</v>
      </c>
      <c r="BP4301">
        <v>416</v>
      </c>
      <c r="BQ4301">
        <v>65.400000000000006</v>
      </c>
      <c r="BR4301" t="s">
        <v>5184</v>
      </c>
      <c r="BS4301" t="s">
        <v>17912</v>
      </c>
      <c r="BT4301" t="s">
        <v>18409</v>
      </c>
      <c r="BU4301" t="s">
        <v>18411</v>
      </c>
      <c r="BV4301" t="s">
        <v>17920</v>
      </c>
      <c r="BW4301" t="s">
        <v>17921</v>
      </c>
      <c r="BZ4301">
        <v>38954</v>
      </c>
      <c r="CA4301">
        <v>-121.02531299324799</v>
      </c>
      <c r="CB4301">
        <v>37.6933050381325</v>
      </c>
      <c r="CD4301">
        <f xml:space="preserve"> _xlfn.XLOOKUP(AB4301,[1]Sheet1!B:B,[1]Sheet1!Y:Y,"Not Found")</f>
        <v>95376</v>
      </c>
      <c r="CE4301">
        <f xml:space="preserve"> _xlfn.XLOOKUP(AB4301,[1]Sheet1!B:B,[1]Sheet1!AA:AA, "Not Found")</f>
        <v>136406</v>
      </c>
      <c r="CH4301">
        <f t="shared" ca="1" si="135"/>
        <v>0.47396685416169215</v>
      </c>
    </row>
    <row r="4302" spans="1:86" x14ac:dyDescent="0.3">
      <c r="A4302">
        <v>9300</v>
      </c>
      <c r="B4302" t="s">
        <v>0</v>
      </c>
      <c r="C4302" t="s">
        <v>18434</v>
      </c>
      <c r="D4302" s="3">
        <v>50712900108761</v>
      </c>
      <c r="E4302" t="s">
        <v>17918</v>
      </c>
      <c r="F4302" t="s">
        <v>18435</v>
      </c>
      <c r="G4302" t="s">
        <v>75</v>
      </c>
      <c r="H4302" t="s">
        <v>17912</v>
      </c>
      <c r="I4302" t="s">
        <v>17919</v>
      </c>
      <c r="J4302" t="s">
        <v>18436</v>
      </c>
      <c r="K4302" t="s">
        <v>113</v>
      </c>
      <c r="L4302" t="s">
        <v>9</v>
      </c>
      <c r="M4302" s="1">
        <v>38593</v>
      </c>
      <c r="O4302" t="s">
        <v>113</v>
      </c>
      <c r="P4302" t="s">
        <v>75</v>
      </c>
      <c r="Q4302" t="s">
        <v>96</v>
      </c>
      <c r="R4302" t="s">
        <v>12</v>
      </c>
      <c r="U4302" t="s">
        <v>12</v>
      </c>
      <c r="V4302" t="s">
        <v>12</v>
      </c>
      <c r="W4302" t="s">
        <v>13</v>
      </c>
      <c r="X4302" t="s">
        <v>12</v>
      </c>
      <c r="Y4302" t="s">
        <v>58</v>
      </c>
      <c r="Z4302" t="s">
        <v>18437</v>
      </c>
      <c r="AA4302" t="s">
        <v>17917</v>
      </c>
      <c r="AB4302">
        <v>95355</v>
      </c>
      <c r="AC4302" t="str">
        <f t="shared" si="134"/>
        <v>1900 Maid Mariane Ln., Modesto, CA 95355</v>
      </c>
      <c r="AD4302" t="s">
        <v>17</v>
      </c>
      <c r="AE4302" t="s">
        <v>37</v>
      </c>
      <c r="AF4302" t="s">
        <v>935</v>
      </c>
      <c r="AG4302" t="s">
        <v>5333</v>
      </c>
      <c r="AH4302" t="s">
        <v>895</v>
      </c>
      <c r="AI4302">
        <v>37.671805040000002</v>
      </c>
      <c r="AJ4302">
        <v>-120.92971298000001</v>
      </c>
      <c r="AK4302">
        <v>901</v>
      </c>
      <c r="AL4302">
        <v>29</v>
      </c>
      <c r="AM4302">
        <v>3.2</v>
      </c>
      <c r="AN4302">
        <v>4</v>
      </c>
      <c r="AO4302">
        <v>0.4</v>
      </c>
      <c r="AP4302">
        <v>49</v>
      </c>
      <c r="AQ4302">
        <v>5.4</v>
      </c>
      <c r="AR4302">
        <v>27</v>
      </c>
      <c r="AS4302">
        <v>3</v>
      </c>
      <c r="AT4302">
        <v>419</v>
      </c>
      <c r="AU4302">
        <v>46.5</v>
      </c>
      <c r="AV4302">
        <v>7</v>
      </c>
      <c r="AW4302">
        <v>0.8</v>
      </c>
      <c r="AX4302">
        <v>298</v>
      </c>
      <c r="AY4302">
        <v>33.1</v>
      </c>
      <c r="AZ4302">
        <v>39</v>
      </c>
      <c r="BA4302">
        <v>4.3</v>
      </c>
      <c r="BB4302">
        <v>29</v>
      </c>
      <c r="BC4302">
        <v>3.2</v>
      </c>
      <c r="BD4302">
        <v>75</v>
      </c>
      <c r="BE4302">
        <v>8.3000000000000007</v>
      </c>
      <c r="BF4302">
        <v>4</v>
      </c>
      <c r="BG4302">
        <v>0.4</v>
      </c>
      <c r="BH4302">
        <v>9</v>
      </c>
      <c r="BI4302">
        <v>1</v>
      </c>
      <c r="BJ4302">
        <v>0</v>
      </c>
      <c r="BK4302">
        <v>0</v>
      </c>
      <c r="BL4302">
        <v>376</v>
      </c>
      <c r="BM4302">
        <v>41.7</v>
      </c>
      <c r="BN4302">
        <v>119</v>
      </c>
      <c r="BO4302">
        <v>13.2</v>
      </c>
      <c r="BP4302">
        <v>368</v>
      </c>
      <c r="BQ4302">
        <v>40.799999999999997</v>
      </c>
      <c r="BR4302" t="s">
        <v>5184</v>
      </c>
      <c r="BS4302" t="s">
        <v>17912</v>
      </c>
      <c r="BT4302" t="s">
        <v>17918</v>
      </c>
      <c r="BU4302" t="s">
        <v>17919</v>
      </c>
      <c r="BV4302" t="s">
        <v>17920</v>
      </c>
      <c r="BW4302" t="s">
        <v>17921</v>
      </c>
      <c r="BZ4302">
        <v>39088</v>
      </c>
      <c r="CA4302">
        <v>-120.92971297520501</v>
      </c>
      <c r="CB4302">
        <v>37.671805044289798</v>
      </c>
      <c r="CD4302">
        <f xml:space="preserve"> _xlfn.XLOOKUP(AB4302,[1]Sheet1!B:B,[1]Sheet1!Y:Y,"Not Found")</f>
        <v>83460</v>
      </c>
      <c r="CE4302">
        <f xml:space="preserve"> _xlfn.XLOOKUP(AB4302,[1]Sheet1!B:B,[1]Sheet1!AA:AA, "Not Found")</f>
        <v>106803</v>
      </c>
      <c r="CH4302">
        <f t="shared" ca="1" si="135"/>
        <v>0.93459630591038279</v>
      </c>
    </row>
    <row r="4303" spans="1:86" x14ac:dyDescent="0.3">
      <c r="A4303">
        <v>9301</v>
      </c>
      <c r="B4303" t="s">
        <v>0</v>
      </c>
      <c r="C4303" t="s">
        <v>18438</v>
      </c>
      <c r="D4303" s="3">
        <v>50712900113795</v>
      </c>
      <c r="E4303" t="s">
        <v>17918</v>
      </c>
      <c r="F4303" t="s">
        <v>18439</v>
      </c>
      <c r="G4303" t="s">
        <v>75</v>
      </c>
      <c r="H4303" t="s">
        <v>17912</v>
      </c>
      <c r="I4303" t="s">
        <v>17919</v>
      </c>
      <c r="J4303" t="s">
        <v>18440</v>
      </c>
      <c r="K4303" t="s">
        <v>35</v>
      </c>
      <c r="L4303" t="s">
        <v>9</v>
      </c>
      <c r="M4303" s="1">
        <v>39272</v>
      </c>
      <c r="O4303" t="s">
        <v>35</v>
      </c>
      <c r="P4303" t="s">
        <v>36</v>
      </c>
      <c r="Q4303" t="s">
        <v>37</v>
      </c>
      <c r="R4303" t="s">
        <v>12</v>
      </c>
      <c r="U4303" t="s">
        <v>12</v>
      </c>
      <c r="V4303" t="s">
        <v>12</v>
      </c>
      <c r="W4303" t="s">
        <v>13</v>
      </c>
      <c r="X4303" t="s">
        <v>12</v>
      </c>
      <c r="Y4303" t="s">
        <v>14</v>
      </c>
      <c r="Z4303" t="s">
        <v>18441</v>
      </c>
      <c r="AA4303" t="s">
        <v>18442</v>
      </c>
      <c r="AB4303">
        <v>95367</v>
      </c>
      <c r="AC4303" t="str">
        <f t="shared" si="134"/>
        <v>5800 Saxon Way, Riverbank, CA 95367</v>
      </c>
      <c r="AD4303" t="s">
        <v>17</v>
      </c>
      <c r="AE4303" t="s">
        <v>37</v>
      </c>
      <c r="AF4303" t="s">
        <v>935</v>
      </c>
      <c r="AG4303" t="s">
        <v>4</v>
      </c>
      <c r="AH4303" t="s">
        <v>225</v>
      </c>
      <c r="AI4303">
        <v>37.722305050000003</v>
      </c>
      <c r="AJ4303">
        <v>-120.94641298000001</v>
      </c>
      <c r="AK4303">
        <v>764</v>
      </c>
      <c r="AL4303">
        <v>8</v>
      </c>
      <c r="AM4303">
        <v>1</v>
      </c>
      <c r="AN4303">
        <v>4</v>
      </c>
      <c r="AO4303">
        <v>0.5</v>
      </c>
      <c r="AP4303">
        <v>47</v>
      </c>
      <c r="AQ4303">
        <v>6.2</v>
      </c>
      <c r="AR4303">
        <v>17</v>
      </c>
      <c r="AS4303">
        <v>2.2000000000000002</v>
      </c>
      <c r="AT4303">
        <v>398</v>
      </c>
      <c r="AU4303">
        <v>52.1</v>
      </c>
      <c r="AV4303">
        <v>7</v>
      </c>
      <c r="AW4303">
        <v>0.9</v>
      </c>
      <c r="AX4303">
        <v>216</v>
      </c>
      <c r="AY4303">
        <v>28.3</v>
      </c>
      <c r="AZ4303">
        <v>48</v>
      </c>
      <c r="BA4303">
        <v>6.3</v>
      </c>
      <c r="BB4303">
        <v>19</v>
      </c>
      <c r="BC4303">
        <v>2.5</v>
      </c>
      <c r="BD4303">
        <v>137</v>
      </c>
      <c r="BE4303">
        <v>17.899999999999999</v>
      </c>
      <c r="BF4303">
        <v>3</v>
      </c>
      <c r="BG4303">
        <v>0.4</v>
      </c>
      <c r="BH4303">
        <v>6</v>
      </c>
      <c r="BI4303">
        <v>0.8</v>
      </c>
      <c r="BJ4303">
        <v>0</v>
      </c>
      <c r="BK4303">
        <v>0</v>
      </c>
      <c r="BL4303">
        <v>429</v>
      </c>
      <c r="BM4303">
        <v>56.2</v>
      </c>
      <c r="BN4303">
        <v>89</v>
      </c>
      <c r="BO4303">
        <v>11.6</v>
      </c>
      <c r="BP4303">
        <v>426</v>
      </c>
      <c r="BQ4303">
        <v>55.8</v>
      </c>
      <c r="BR4303" t="s">
        <v>5184</v>
      </c>
      <c r="BS4303" t="s">
        <v>17912</v>
      </c>
      <c r="BT4303" t="s">
        <v>17918</v>
      </c>
      <c r="BU4303" t="s">
        <v>17919</v>
      </c>
      <c r="BV4303" t="s">
        <v>17920</v>
      </c>
      <c r="BW4303" t="s">
        <v>17921</v>
      </c>
      <c r="BZ4303">
        <v>39089</v>
      </c>
      <c r="CA4303">
        <v>-120.946412983423</v>
      </c>
      <c r="CB4303">
        <v>37.722305047290099</v>
      </c>
      <c r="CD4303">
        <f xml:space="preserve"> _xlfn.XLOOKUP(AB4303,[1]Sheet1!B:B,[1]Sheet1!Y:Y,"Not Found")</f>
        <v>90633</v>
      </c>
      <c r="CE4303">
        <f xml:space="preserve"> _xlfn.XLOOKUP(AB4303,[1]Sheet1!B:B,[1]Sheet1!AA:AA, "Not Found")</f>
        <v>113372</v>
      </c>
      <c r="CH4303">
        <f t="shared" ca="1" si="135"/>
        <v>0.89791704528764449</v>
      </c>
    </row>
    <row r="4304" spans="1:86" x14ac:dyDescent="0.3">
      <c r="A4304">
        <v>9302</v>
      </c>
      <c r="B4304" t="s">
        <v>0</v>
      </c>
      <c r="C4304" t="s">
        <v>18443</v>
      </c>
      <c r="D4304" s="3">
        <v>50712900113803</v>
      </c>
      <c r="E4304" t="s">
        <v>17918</v>
      </c>
      <c r="F4304" t="s">
        <v>18444</v>
      </c>
      <c r="G4304" t="s">
        <v>75</v>
      </c>
      <c r="H4304" t="s">
        <v>17912</v>
      </c>
      <c r="I4304" t="s">
        <v>17919</v>
      </c>
      <c r="J4304" t="s">
        <v>18445</v>
      </c>
      <c r="K4304" t="s">
        <v>35</v>
      </c>
      <c r="L4304" t="s">
        <v>9</v>
      </c>
      <c r="M4304" s="1">
        <v>39301</v>
      </c>
      <c r="O4304" t="s">
        <v>35</v>
      </c>
      <c r="P4304" t="s">
        <v>36</v>
      </c>
      <c r="Q4304" t="s">
        <v>37</v>
      </c>
      <c r="R4304" t="s">
        <v>12</v>
      </c>
      <c r="U4304" t="s">
        <v>12</v>
      </c>
      <c r="V4304" t="s">
        <v>12</v>
      </c>
      <c r="W4304" t="s">
        <v>13</v>
      </c>
      <c r="X4304" t="s">
        <v>12</v>
      </c>
      <c r="Y4304" t="s">
        <v>14</v>
      </c>
      <c r="Z4304" t="s">
        <v>18446</v>
      </c>
      <c r="AA4304" t="s">
        <v>17917</v>
      </c>
      <c r="AB4304">
        <v>95355</v>
      </c>
      <c r="AC4304" t="str">
        <f t="shared" si="134"/>
        <v>3101 Fine Ave., Modesto, CA 95355</v>
      </c>
      <c r="AD4304" t="s">
        <v>17</v>
      </c>
      <c r="AE4304" t="s">
        <v>37</v>
      </c>
      <c r="AF4304" t="s">
        <v>935</v>
      </c>
      <c r="AG4304" t="s">
        <v>5333</v>
      </c>
      <c r="AH4304" t="s">
        <v>895</v>
      </c>
      <c r="AI4304">
        <v>37.682505040000002</v>
      </c>
      <c r="AJ4304">
        <v>-120.92691298</v>
      </c>
      <c r="AK4304">
        <v>613</v>
      </c>
      <c r="AL4304">
        <v>17</v>
      </c>
      <c r="AM4304">
        <v>2.8</v>
      </c>
      <c r="AN4304">
        <v>1</v>
      </c>
      <c r="AO4304">
        <v>0.2</v>
      </c>
      <c r="AP4304">
        <v>69</v>
      </c>
      <c r="AQ4304">
        <v>11.3</v>
      </c>
      <c r="AR4304">
        <v>27</v>
      </c>
      <c r="AS4304">
        <v>4.4000000000000004</v>
      </c>
      <c r="AT4304">
        <v>287</v>
      </c>
      <c r="AU4304">
        <v>46.8</v>
      </c>
      <c r="AV4304">
        <v>10</v>
      </c>
      <c r="AW4304">
        <v>1.6</v>
      </c>
      <c r="AX4304">
        <v>155</v>
      </c>
      <c r="AY4304">
        <v>25.3</v>
      </c>
      <c r="AZ4304">
        <v>33</v>
      </c>
      <c r="BA4304">
        <v>5.4</v>
      </c>
      <c r="BB4304">
        <v>14</v>
      </c>
      <c r="BC4304">
        <v>2.2999999999999998</v>
      </c>
      <c r="BD4304">
        <v>77</v>
      </c>
      <c r="BE4304">
        <v>12.6</v>
      </c>
      <c r="BF4304">
        <v>2</v>
      </c>
      <c r="BG4304">
        <v>0.3</v>
      </c>
      <c r="BH4304">
        <v>2</v>
      </c>
      <c r="BI4304">
        <v>0.3</v>
      </c>
      <c r="BJ4304">
        <v>0</v>
      </c>
      <c r="BK4304">
        <v>0</v>
      </c>
      <c r="BL4304">
        <v>257</v>
      </c>
      <c r="BM4304">
        <v>41.9</v>
      </c>
      <c r="BN4304">
        <v>96</v>
      </c>
      <c r="BO4304">
        <v>15.7</v>
      </c>
      <c r="BP4304">
        <v>252</v>
      </c>
      <c r="BQ4304">
        <v>41.1</v>
      </c>
      <c r="BR4304" t="s">
        <v>5184</v>
      </c>
      <c r="BS4304" t="s">
        <v>17912</v>
      </c>
      <c r="BT4304" t="s">
        <v>17918</v>
      </c>
      <c r="BU4304" t="s">
        <v>17919</v>
      </c>
      <c r="BV4304" t="s">
        <v>17920</v>
      </c>
      <c r="BW4304" t="s">
        <v>17921</v>
      </c>
      <c r="BZ4304">
        <v>39090</v>
      </c>
      <c r="CA4304">
        <v>-120.926912975668</v>
      </c>
      <c r="CB4304">
        <v>37.682505044683701</v>
      </c>
      <c r="CD4304">
        <f xml:space="preserve"> _xlfn.XLOOKUP(AB4304,[1]Sheet1!B:B,[1]Sheet1!Y:Y,"Not Found")</f>
        <v>83460</v>
      </c>
      <c r="CE4304">
        <f xml:space="preserve"> _xlfn.XLOOKUP(AB4304,[1]Sheet1!B:B,[1]Sheet1!AA:AA, "Not Found")</f>
        <v>106803</v>
      </c>
      <c r="CH4304">
        <f t="shared" ca="1" si="135"/>
        <v>0.32498997047299261</v>
      </c>
    </row>
    <row r="4305" spans="1:86" x14ac:dyDescent="0.3">
      <c r="A4305">
        <v>9303</v>
      </c>
      <c r="B4305" t="s">
        <v>0</v>
      </c>
      <c r="C4305" t="s">
        <v>18447</v>
      </c>
      <c r="D4305" s="3">
        <v>50712906053086</v>
      </c>
      <c r="E4305" t="s">
        <v>17918</v>
      </c>
      <c r="F4305" t="s">
        <v>18448</v>
      </c>
      <c r="G4305" t="s">
        <v>75</v>
      </c>
      <c r="H4305" t="s">
        <v>17912</v>
      </c>
      <c r="I4305" t="s">
        <v>17919</v>
      </c>
      <c r="J4305" t="s">
        <v>18449</v>
      </c>
      <c r="K4305" t="s">
        <v>35</v>
      </c>
      <c r="L4305" t="s">
        <v>9</v>
      </c>
      <c r="M4305" s="1">
        <v>29403</v>
      </c>
      <c r="O4305" t="s">
        <v>35</v>
      </c>
      <c r="P4305" t="s">
        <v>36</v>
      </c>
      <c r="Q4305" t="s">
        <v>37</v>
      </c>
      <c r="R4305" t="s">
        <v>12</v>
      </c>
      <c r="U4305" t="s">
        <v>12</v>
      </c>
      <c r="V4305" t="s">
        <v>12</v>
      </c>
      <c r="W4305" t="s">
        <v>13</v>
      </c>
      <c r="X4305" t="s">
        <v>12</v>
      </c>
      <c r="Y4305" t="s">
        <v>58</v>
      </c>
      <c r="Z4305" t="s">
        <v>18450</v>
      </c>
      <c r="AA4305" t="s">
        <v>17917</v>
      </c>
      <c r="AB4305">
        <v>95350</v>
      </c>
      <c r="AC4305" t="str">
        <f t="shared" si="134"/>
        <v>819 Rumble Rd., Modesto, CA 95350</v>
      </c>
      <c r="AD4305" t="s">
        <v>17</v>
      </c>
      <c r="AE4305" t="s">
        <v>37</v>
      </c>
      <c r="AF4305" t="s">
        <v>935</v>
      </c>
      <c r="AG4305" t="s">
        <v>5333</v>
      </c>
      <c r="AH4305" t="s">
        <v>895</v>
      </c>
      <c r="AI4305">
        <v>37.682505040000002</v>
      </c>
      <c r="AJ4305">
        <v>-120.98371298000001</v>
      </c>
      <c r="AK4305">
        <v>496</v>
      </c>
      <c r="AL4305">
        <v>6</v>
      </c>
      <c r="AM4305">
        <v>1.2</v>
      </c>
      <c r="AN4305">
        <v>2</v>
      </c>
      <c r="AO4305">
        <v>0.4</v>
      </c>
      <c r="AP4305">
        <v>34</v>
      </c>
      <c r="AQ4305">
        <v>6.9</v>
      </c>
      <c r="AR4305">
        <v>6</v>
      </c>
      <c r="AS4305">
        <v>1.2</v>
      </c>
      <c r="AT4305">
        <v>258</v>
      </c>
      <c r="AU4305">
        <v>52</v>
      </c>
      <c r="AV4305">
        <v>3</v>
      </c>
      <c r="AW4305">
        <v>0.6</v>
      </c>
      <c r="AX4305">
        <v>143</v>
      </c>
      <c r="AY4305">
        <v>28.8</v>
      </c>
      <c r="AZ4305">
        <v>28</v>
      </c>
      <c r="BA4305">
        <v>5.6</v>
      </c>
      <c r="BB4305">
        <v>16</v>
      </c>
      <c r="BC4305">
        <v>3.2</v>
      </c>
      <c r="BD4305">
        <v>73</v>
      </c>
      <c r="BE4305">
        <v>14.7</v>
      </c>
      <c r="BF4305">
        <v>0</v>
      </c>
      <c r="BG4305">
        <v>0</v>
      </c>
      <c r="BH4305">
        <v>11</v>
      </c>
      <c r="BI4305">
        <v>2.2000000000000002</v>
      </c>
      <c r="BJ4305">
        <v>0</v>
      </c>
      <c r="BK4305">
        <v>0</v>
      </c>
      <c r="BL4305">
        <v>310</v>
      </c>
      <c r="BM4305">
        <v>62.5</v>
      </c>
      <c r="BN4305">
        <v>90</v>
      </c>
      <c r="BO4305">
        <v>18.100000000000001</v>
      </c>
      <c r="BP4305">
        <v>305</v>
      </c>
      <c r="BQ4305">
        <v>61.5</v>
      </c>
      <c r="BR4305" t="s">
        <v>5184</v>
      </c>
      <c r="BS4305" t="s">
        <v>17912</v>
      </c>
      <c r="BT4305" t="s">
        <v>17918</v>
      </c>
      <c r="BU4305" t="s">
        <v>17919</v>
      </c>
      <c r="BV4305" t="s">
        <v>17920</v>
      </c>
      <c r="BW4305" t="s">
        <v>17921</v>
      </c>
      <c r="BZ4305">
        <v>39082</v>
      </c>
      <c r="CA4305">
        <v>-120.983712984741</v>
      </c>
      <c r="CB4305">
        <v>37.682505039972298</v>
      </c>
      <c r="CD4305">
        <f xml:space="preserve"> _xlfn.XLOOKUP(AB4305,[1]Sheet1!B:B,[1]Sheet1!Y:Y,"Not Found")</f>
        <v>73611</v>
      </c>
      <c r="CE4305">
        <f xml:space="preserve"> _xlfn.XLOOKUP(AB4305,[1]Sheet1!B:B,[1]Sheet1!AA:AA, "Not Found")</f>
        <v>93197</v>
      </c>
      <c r="CH4305">
        <f t="shared" ca="1" si="135"/>
        <v>0.66822261515741965</v>
      </c>
    </row>
    <row r="4306" spans="1:86" x14ac:dyDescent="0.3">
      <c r="A4306">
        <v>9304</v>
      </c>
      <c r="B4306" t="s">
        <v>0</v>
      </c>
      <c r="C4306" t="s">
        <v>18451</v>
      </c>
      <c r="D4306" s="3">
        <v>50712906053094</v>
      </c>
      <c r="E4306" t="s">
        <v>17918</v>
      </c>
      <c r="F4306" t="s">
        <v>18452</v>
      </c>
      <c r="G4306" t="s">
        <v>75</v>
      </c>
      <c r="H4306" t="s">
        <v>17912</v>
      </c>
      <c r="I4306" t="s">
        <v>17919</v>
      </c>
      <c r="J4306" t="s">
        <v>18453</v>
      </c>
      <c r="K4306" t="s">
        <v>113</v>
      </c>
      <c r="L4306" t="s">
        <v>9</v>
      </c>
      <c r="M4306" s="1">
        <v>29403</v>
      </c>
      <c r="O4306" t="s">
        <v>113</v>
      </c>
      <c r="P4306" t="s">
        <v>75</v>
      </c>
      <c r="Q4306" t="s">
        <v>96</v>
      </c>
      <c r="R4306" t="s">
        <v>12</v>
      </c>
      <c r="U4306" t="s">
        <v>12</v>
      </c>
      <c r="V4306" t="s">
        <v>12</v>
      </c>
      <c r="W4306" t="s">
        <v>13</v>
      </c>
      <c r="X4306" t="s">
        <v>12</v>
      </c>
      <c r="Y4306" t="s">
        <v>58</v>
      </c>
      <c r="Z4306" t="s">
        <v>18454</v>
      </c>
      <c r="AA4306" t="s">
        <v>17917</v>
      </c>
      <c r="AB4306">
        <v>95350</v>
      </c>
      <c r="AC4306" t="str">
        <f t="shared" si="134"/>
        <v>1037 Floyd Ave., Modesto, CA 95350</v>
      </c>
      <c r="AD4306" t="s">
        <v>17</v>
      </c>
      <c r="AE4306" t="s">
        <v>37</v>
      </c>
      <c r="AF4306" t="s">
        <v>935</v>
      </c>
      <c r="AG4306" t="s">
        <v>5333</v>
      </c>
      <c r="AH4306" t="s">
        <v>895</v>
      </c>
      <c r="AI4306">
        <v>37.679305040000003</v>
      </c>
      <c r="AJ4306">
        <v>-120.97991297999999</v>
      </c>
      <c r="AK4306">
        <v>957</v>
      </c>
      <c r="AL4306">
        <v>37</v>
      </c>
      <c r="AM4306">
        <v>3.9</v>
      </c>
      <c r="AN4306">
        <v>1</v>
      </c>
      <c r="AO4306">
        <v>0.1</v>
      </c>
      <c r="AP4306">
        <v>65</v>
      </c>
      <c r="AQ4306">
        <v>6.8</v>
      </c>
      <c r="AR4306">
        <v>9</v>
      </c>
      <c r="AS4306">
        <v>0.9</v>
      </c>
      <c r="AT4306">
        <v>526</v>
      </c>
      <c r="AU4306">
        <v>55</v>
      </c>
      <c r="AV4306">
        <v>10</v>
      </c>
      <c r="AW4306">
        <v>1</v>
      </c>
      <c r="AX4306">
        <v>236</v>
      </c>
      <c r="AY4306">
        <v>24.7</v>
      </c>
      <c r="AZ4306">
        <v>49</v>
      </c>
      <c r="BA4306">
        <v>5.0999999999999996</v>
      </c>
      <c r="BB4306">
        <v>24</v>
      </c>
      <c r="BC4306">
        <v>2.5</v>
      </c>
      <c r="BD4306">
        <v>194</v>
      </c>
      <c r="BE4306">
        <v>20.3</v>
      </c>
      <c r="BF4306">
        <v>0</v>
      </c>
      <c r="BG4306">
        <v>0</v>
      </c>
      <c r="BH4306">
        <v>22</v>
      </c>
      <c r="BI4306">
        <v>2.2999999999999998</v>
      </c>
      <c r="BJ4306">
        <v>0</v>
      </c>
      <c r="BK4306">
        <v>0</v>
      </c>
      <c r="BL4306">
        <v>700</v>
      </c>
      <c r="BM4306">
        <v>73.099999999999994</v>
      </c>
      <c r="BN4306">
        <v>129</v>
      </c>
      <c r="BO4306">
        <v>13.5</v>
      </c>
      <c r="BP4306">
        <v>690</v>
      </c>
      <c r="BQ4306">
        <v>72.099999999999994</v>
      </c>
      <c r="BR4306" t="s">
        <v>5184</v>
      </c>
      <c r="BS4306" t="s">
        <v>17912</v>
      </c>
      <c r="BT4306" t="s">
        <v>17918</v>
      </c>
      <c r="BU4306" t="s">
        <v>17919</v>
      </c>
      <c r="BV4306" t="s">
        <v>17920</v>
      </c>
      <c r="BW4306" t="s">
        <v>17921</v>
      </c>
      <c r="BZ4306">
        <v>39083</v>
      </c>
      <c r="CA4306">
        <v>-120.97991298371301</v>
      </c>
      <c r="CB4306">
        <v>37.679305039681999</v>
      </c>
      <c r="CD4306">
        <f xml:space="preserve"> _xlfn.XLOOKUP(AB4306,[1]Sheet1!B:B,[1]Sheet1!Y:Y,"Not Found")</f>
        <v>73611</v>
      </c>
      <c r="CE4306">
        <f xml:space="preserve"> _xlfn.XLOOKUP(AB4306,[1]Sheet1!B:B,[1]Sheet1!AA:AA, "Not Found")</f>
        <v>93197</v>
      </c>
      <c r="CH4306">
        <f t="shared" ca="1" si="135"/>
        <v>0.19706580216258229</v>
      </c>
    </row>
    <row r="4307" spans="1:86" x14ac:dyDescent="0.3">
      <c r="A4307">
        <v>9305</v>
      </c>
      <c r="B4307" t="s">
        <v>0</v>
      </c>
      <c r="C4307" t="s">
        <v>18455</v>
      </c>
      <c r="D4307" s="3">
        <v>50712906053102</v>
      </c>
      <c r="E4307" t="s">
        <v>17918</v>
      </c>
      <c r="F4307" t="s">
        <v>18456</v>
      </c>
      <c r="G4307" t="s">
        <v>75</v>
      </c>
      <c r="H4307" t="s">
        <v>17912</v>
      </c>
      <c r="I4307" t="s">
        <v>17919</v>
      </c>
      <c r="J4307" t="s">
        <v>18457</v>
      </c>
      <c r="K4307" t="s">
        <v>35</v>
      </c>
      <c r="L4307" t="s">
        <v>9</v>
      </c>
      <c r="M4307" s="1">
        <v>29403</v>
      </c>
      <c r="O4307" t="s">
        <v>35</v>
      </c>
      <c r="P4307" t="s">
        <v>36</v>
      </c>
      <c r="Q4307" t="s">
        <v>37</v>
      </c>
      <c r="R4307" t="s">
        <v>12</v>
      </c>
      <c r="U4307" t="s">
        <v>12</v>
      </c>
      <c r="V4307" t="s">
        <v>12</v>
      </c>
      <c r="W4307" t="s">
        <v>13</v>
      </c>
      <c r="X4307" t="s">
        <v>12</v>
      </c>
      <c r="Y4307" t="s">
        <v>58</v>
      </c>
      <c r="Z4307" t="s">
        <v>18458</v>
      </c>
      <c r="AA4307" t="s">
        <v>17917</v>
      </c>
      <c r="AB4307">
        <v>95350</v>
      </c>
      <c r="AC4307" t="str">
        <f t="shared" si="134"/>
        <v>605 Tokay Ave., Modesto, CA 95350</v>
      </c>
      <c r="AD4307" t="s">
        <v>17</v>
      </c>
      <c r="AE4307" t="s">
        <v>37</v>
      </c>
      <c r="AF4307" t="s">
        <v>935</v>
      </c>
      <c r="AG4307" t="s">
        <v>5333</v>
      </c>
      <c r="AH4307" t="s">
        <v>895</v>
      </c>
      <c r="AI4307">
        <v>37.673305040000002</v>
      </c>
      <c r="AJ4307">
        <v>-120.98581298000001</v>
      </c>
      <c r="AK4307">
        <v>415</v>
      </c>
      <c r="AL4307">
        <v>20</v>
      </c>
      <c r="AM4307">
        <v>4.8</v>
      </c>
      <c r="AN4307">
        <v>2</v>
      </c>
      <c r="AO4307">
        <v>0.5</v>
      </c>
      <c r="AP4307">
        <v>25</v>
      </c>
      <c r="AQ4307">
        <v>6</v>
      </c>
      <c r="AR4307">
        <v>10</v>
      </c>
      <c r="AS4307">
        <v>2.4</v>
      </c>
      <c r="AT4307">
        <v>220</v>
      </c>
      <c r="AU4307">
        <v>53</v>
      </c>
      <c r="AV4307">
        <v>4</v>
      </c>
      <c r="AW4307">
        <v>1</v>
      </c>
      <c r="AX4307">
        <v>104</v>
      </c>
      <c r="AY4307">
        <v>25.1</v>
      </c>
      <c r="AZ4307">
        <v>18</v>
      </c>
      <c r="BA4307">
        <v>4.3</v>
      </c>
      <c r="BB4307">
        <v>12</v>
      </c>
      <c r="BC4307">
        <v>2.9</v>
      </c>
      <c r="BD4307">
        <v>66</v>
      </c>
      <c r="BE4307">
        <v>15.9</v>
      </c>
      <c r="BF4307">
        <v>2</v>
      </c>
      <c r="BG4307">
        <v>0.5</v>
      </c>
      <c r="BH4307">
        <v>9</v>
      </c>
      <c r="BI4307">
        <v>2.2000000000000002</v>
      </c>
      <c r="BJ4307">
        <v>0</v>
      </c>
      <c r="BK4307">
        <v>0</v>
      </c>
      <c r="BL4307">
        <v>310</v>
      </c>
      <c r="BM4307">
        <v>74.7</v>
      </c>
      <c r="BN4307">
        <v>79</v>
      </c>
      <c r="BO4307">
        <v>19</v>
      </c>
      <c r="BP4307">
        <v>310</v>
      </c>
      <c r="BQ4307">
        <v>74.7</v>
      </c>
      <c r="BR4307" t="s">
        <v>5184</v>
      </c>
      <c r="BS4307" t="s">
        <v>17912</v>
      </c>
      <c r="BT4307" t="s">
        <v>17918</v>
      </c>
      <c r="BU4307" t="s">
        <v>17919</v>
      </c>
      <c r="BV4307" t="s">
        <v>17920</v>
      </c>
      <c r="BW4307" t="s">
        <v>17921</v>
      </c>
      <c r="BZ4307">
        <v>39084</v>
      </c>
      <c r="CA4307">
        <v>-120.985812983855</v>
      </c>
      <c r="CB4307">
        <v>37.673305040275601</v>
      </c>
      <c r="CD4307">
        <f xml:space="preserve"> _xlfn.XLOOKUP(AB4307,[1]Sheet1!B:B,[1]Sheet1!Y:Y,"Not Found")</f>
        <v>73611</v>
      </c>
      <c r="CE4307">
        <f xml:space="preserve"> _xlfn.XLOOKUP(AB4307,[1]Sheet1!B:B,[1]Sheet1!AA:AA, "Not Found")</f>
        <v>93197</v>
      </c>
      <c r="CH4307">
        <f t="shared" ca="1" si="135"/>
        <v>0.29986232034255755</v>
      </c>
    </row>
    <row r="4308" spans="1:86" x14ac:dyDescent="0.3">
      <c r="A4308">
        <v>9306</v>
      </c>
      <c r="B4308" t="s">
        <v>0</v>
      </c>
      <c r="C4308" t="s">
        <v>18459</v>
      </c>
      <c r="D4308" s="3">
        <v>50712906053110</v>
      </c>
      <c r="E4308" t="s">
        <v>17918</v>
      </c>
      <c r="F4308" t="s">
        <v>18460</v>
      </c>
      <c r="G4308" t="s">
        <v>75</v>
      </c>
      <c r="H4308" t="s">
        <v>17912</v>
      </c>
      <c r="I4308" t="s">
        <v>17919</v>
      </c>
      <c r="J4308" t="s">
        <v>18461</v>
      </c>
      <c r="K4308" t="s">
        <v>35</v>
      </c>
      <c r="L4308" t="s">
        <v>9</v>
      </c>
      <c r="M4308" s="1">
        <v>29403</v>
      </c>
      <c r="O4308" t="s">
        <v>35</v>
      </c>
      <c r="P4308" t="s">
        <v>36</v>
      </c>
      <c r="Q4308" t="s">
        <v>37</v>
      </c>
      <c r="R4308" t="s">
        <v>12</v>
      </c>
      <c r="U4308" t="s">
        <v>12</v>
      </c>
      <c r="V4308" t="s">
        <v>12</v>
      </c>
      <c r="W4308" t="s">
        <v>13</v>
      </c>
      <c r="X4308" t="s">
        <v>12</v>
      </c>
      <c r="Y4308" t="s">
        <v>14</v>
      </c>
      <c r="Z4308" t="s">
        <v>18462</v>
      </c>
      <c r="AA4308" t="s">
        <v>17917</v>
      </c>
      <c r="AB4308">
        <v>95355</v>
      </c>
      <c r="AC4308" t="str">
        <f t="shared" si="134"/>
        <v>2908 Coffee Rd., Modesto, CA 95355</v>
      </c>
      <c r="AD4308" t="s">
        <v>17</v>
      </c>
      <c r="AE4308" t="s">
        <v>37</v>
      </c>
      <c r="AF4308" t="s">
        <v>935</v>
      </c>
      <c r="AG4308" t="s">
        <v>5333</v>
      </c>
      <c r="AH4308" t="s">
        <v>895</v>
      </c>
      <c r="AI4308">
        <v>37.680960040000002</v>
      </c>
      <c r="AJ4308">
        <v>-120.97548498</v>
      </c>
      <c r="AK4308">
        <v>320</v>
      </c>
      <c r="AL4308">
        <v>12</v>
      </c>
      <c r="AM4308">
        <v>3.8</v>
      </c>
      <c r="AN4308">
        <v>0</v>
      </c>
      <c r="AO4308">
        <v>0</v>
      </c>
      <c r="AP4308">
        <v>29</v>
      </c>
      <c r="AQ4308">
        <v>9.1</v>
      </c>
      <c r="AR4308">
        <v>8</v>
      </c>
      <c r="AS4308">
        <v>2.5</v>
      </c>
      <c r="AT4308">
        <v>173</v>
      </c>
      <c r="AU4308">
        <v>54.1</v>
      </c>
      <c r="AV4308">
        <v>0</v>
      </c>
      <c r="AW4308">
        <v>0</v>
      </c>
      <c r="AX4308">
        <v>69</v>
      </c>
      <c r="AY4308">
        <v>21.6</v>
      </c>
      <c r="AZ4308">
        <v>22</v>
      </c>
      <c r="BA4308">
        <v>6.9</v>
      </c>
      <c r="BB4308">
        <v>7</v>
      </c>
      <c r="BC4308">
        <v>2.2000000000000002</v>
      </c>
      <c r="BD4308">
        <v>44</v>
      </c>
      <c r="BE4308">
        <v>13.8</v>
      </c>
      <c r="BF4308">
        <v>0</v>
      </c>
      <c r="BG4308">
        <v>0</v>
      </c>
      <c r="BH4308">
        <v>7</v>
      </c>
      <c r="BI4308">
        <v>2.2000000000000002</v>
      </c>
      <c r="BJ4308">
        <v>0</v>
      </c>
      <c r="BK4308">
        <v>0</v>
      </c>
      <c r="BL4308">
        <v>247</v>
      </c>
      <c r="BM4308">
        <v>77.2</v>
      </c>
      <c r="BN4308">
        <v>52</v>
      </c>
      <c r="BO4308">
        <v>16.2</v>
      </c>
      <c r="BP4308">
        <v>245</v>
      </c>
      <c r="BQ4308">
        <v>76.599999999999994</v>
      </c>
      <c r="BR4308" t="s">
        <v>5184</v>
      </c>
      <c r="BS4308" t="s">
        <v>17912</v>
      </c>
      <c r="BT4308" t="s">
        <v>17918</v>
      </c>
      <c r="BU4308" t="s">
        <v>17919</v>
      </c>
      <c r="BV4308" t="s">
        <v>17920</v>
      </c>
      <c r="BW4308" t="s">
        <v>17921</v>
      </c>
      <c r="BZ4308">
        <v>39085</v>
      </c>
      <c r="CA4308">
        <v>-120.975484983481</v>
      </c>
      <c r="CB4308">
        <v>37.680960040685001</v>
      </c>
      <c r="CD4308">
        <f xml:space="preserve"> _xlfn.XLOOKUP(AB4308,[1]Sheet1!B:B,[1]Sheet1!Y:Y,"Not Found")</f>
        <v>83460</v>
      </c>
      <c r="CE4308">
        <f xml:space="preserve"> _xlfn.XLOOKUP(AB4308,[1]Sheet1!B:B,[1]Sheet1!AA:AA, "Not Found")</f>
        <v>106803</v>
      </c>
      <c r="CH4308">
        <f t="shared" ca="1" si="135"/>
        <v>0.94916879450878133</v>
      </c>
    </row>
    <row r="4309" spans="1:86" x14ac:dyDescent="0.3">
      <c r="A4309">
        <v>9307</v>
      </c>
      <c r="B4309" t="s">
        <v>0</v>
      </c>
      <c r="C4309" t="s">
        <v>18463</v>
      </c>
      <c r="D4309" s="3">
        <v>50712906053128</v>
      </c>
      <c r="E4309" t="s">
        <v>17918</v>
      </c>
      <c r="F4309" t="s">
        <v>18464</v>
      </c>
      <c r="G4309" t="s">
        <v>75</v>
      </c>
      <c r="H4309" t="s">
        <v>17912</v>
      </c>
      <c r="I4309" t="s">
        <v>17919</v>
      </c>
      <c r="J4309" t="s">
        <v>18465</v>
      </c>
      <c r="K4309" t="s">
        <v>35</v>
      </c>
      <c r="L4309" t="s">
        <v>9</v>
      </c>
      <c r="M4309" s="1">
        <v>29403</v>
      </c>
      <c r="O4309" t="s">
        <v>35</v>
      </c>
      <c r="P4309" t="s">
        <v>36</v>
      </c>
      <c r="Q4309" t="s">
        <v>37</v>
      </c>
      <c r="R4309" t="s">
        <v>12</v>
      </c>
      <c r="U4309" t="s">
        <v>12</v>
      </c>
      <c r="V4309" t="s">
        <v>12</v>
      </c>
      <c r="W4309" t="s">
        <v>13</v>
      </c>
      <c r="X4309" t="s">
        <v>12</v>
      </c>
      <c r="Y4309" t="s">
        <v>14</v>
      </c>
      <c r="Z4309" t="s">
        <v>18466</v>
      </c>
      <c r="AA4309" t="s">
        <v>17917</v>
      </c>
      <c r="AB4309">
        <v>95350</v>
      </c>
      <c r="AC4309" t="str">
        <f t="shared" si="134"/>
        <v>800 Woodrow Ave., Modesto, CA 95350</v>
      </c>
      <c r="AD4309" t="s">
        <v>17</v>
      </c>
      <c r="AE4309" t="s">
        <v>37</v>
      </c>
      <c r="AF4309" t="s">
        <v>935</v>
      </c>
      <c r="AG4309" t="s">
        <v>5333</v>
      </c>
      <c r="AH4309" t="s">
        <v>895</v>
      </c>
      <c r="AI4309">
        <v>37.684905039999997</v>
      </c>
      <c r="AJ4309">
        <v>-121.00511299</v>
      </c>
      <c r="AK4309">
        <v>395</v>
      </c>
      <c r="AL4309">
        <v>12</v>
      </c>
      <c r="AM4309">
        <v>3</v>
      </c>
      <c r="AN4309">
        <v>1</v>
      </c>
      <c r="AO4309">
        <v>0.3</v>
      </c>
      <c r="AP4309">
        <v>30</v>
      </c>
      <c r="AQ4309">
        <v>7.6</v>
      </c>
      <c r="AR4309">
        <v>4</v>
      </c>
      <c r="AS4309">
        <v>1</v>
      </c>
      <c r="AT4309">
        <v>225</v>
      </c>
      <c r="AU4309">
        <v>57</v>
      </c>
      <c r="AV4309">
        <v>4</v>
      </c>
      <c r="AW4309">
        <v>1</v>
      </c>
      <c r="AX4309">
        <v>84</v>
      </c>
      <c r="AY4309">
        <v>21.3</v>
      </c>
      <c r="AZ4309">
        <v>28</v>
      </c>
      <c r="BA4309">
        <v>7.1</v>
      </c>
      <c r="BB4309">
        <v>7</v>
      </c>
      <c r="BC4309">
        <v>1.8</v>
      </c>
      <c r="BD4309">
        <v>95</v>
      </c>
      <c r="BE4309">
        <v>24.1</v>
      </c>
      <c r="BF4309">
        <v>0</v>
      </c>
      <c r="BG4309">
        <v>0</v>
      </c>
      <c r="BH4309">
        <v>7</v>
      </c>
      <c r="BI4309">
        <v>1.8</v>
      </c>
      <c r="BJ4309">
        <v>0</v>
      </c>
      <c r="BK4309">
        <v>0</v>
      </c>
      <c r="BL4309">
        <v>337</v>
      </c>
      <c r="BM4309">
        <v>85.3</v>
      </c>
      <c r="BN4309">
        <v>48</v>
      </c>
      <c r="BO4309">
        <v>12.2</v>
      </c>
      <c r="BP4309">
        <v>334</v>
      </c>
      <c r="BQ4309">
        <v>84.6</v>
      </c>
      <c r="BR4309" t="s">
        <v>5184</v>
      </c>
      <c r="BS4309" t="s">
        <v>17912</v>
      </c>
      <c r="BT4309" t="s">
        <v>17918</v>
      </c>
      <c r="BU4309" t="s">
        <v>17919</v>
      </c>
      <c r="BV4309" t="s">
        <v>17920</v>
      </c>
      <c r="BW4309" t="s">
        <v>17921</v>
      </c>
      <c r="BZ4309">
        <v>39086</v>
      </c>
      <c r="CA4309">
        <v>-121.005112987941</v>
      </c>
      <c r="CB4309">
        <v>37.684905038551399</v>
      </c>
      <c r="CD4309">
        <f xml:space="preserve"> _xlfn.XLOOKUP(AB4309,[1]Sheet1!B:B,[1]Sheet1!Y:Y,"Not Found")</f>
        <v>73611</v>
      </c>
      <c r="CE4309">
        <f xml:space="preserve"> _xlfn.XLOOKUP(AB4309,[1]Sheet1!B:B,[1]Sheet1!AA:AA, "Not Found")</f>
        <v>93197</v>
      </c>
      <c r="CH4309">
        <f t="shared" ca="1" si="135"/>
        <v>0.24201313744272601</v>
      </c>
    </row>
    <row r="4310" spans="1:86" x14ac:dyDescent="0.3">
      <c r="A4310">
        <v>9308</v>
      </c>
      <c r="B4310" t="s">
        <v>0</v>
      </c>
      <c r="C4310" t="s">
        <v>18467</v>
      </c>
      <c r="D4310" s="3">
        <v>50712906071583</v>
      </c>
      <c r="E4310" t="s">
        <v>17918</v>
      </c>
      <c r="F4310" t="s">
        <v>18468</v>
      </c>
      <c r="G4310" t="s">
        <v>75</v>
      </c>
      <c r="H4310" t="s">
        <v>17912</v>
      </c>
      <c r="I4310" t="s">
        <v>17919</v>
      </c>
      <c r="J4310" t="s">
        <v>18469</v>
      </c>
      <c r="K4310" t="s">
        <v>35</v>
      </c>
      <c r="L4310" t="s">
        <v>9</v>
      </c>
      <c r="M4310" s="1">
        <v>29403</v>
      </c>
      <c r="O4310" t="s">
        <v>35</v>
      </c>
      <c r="P4310" t="s">
        <v>36</v>
      </c>
      <c r="Q4310" t="s">
        <v>37</v>
      </c>
      <c r="R4310" t="s">
        <v>12</v>
      </c>
      <c r="U4310" t="s">
        <v>12</v>
      </c>
      <c r="V4310" t="s">
        <v>12</v>
      </c>
      <c r="W4310" t="s">
        <v>13</v>
      </c>
      <c r="X4310" t="s">
        <v>12</v>
      </c>
      <c r="Y4310" t="s">
        <v>14</v>
      </c>
      <c r="Z4310" t="s">
        <v>18470</v>
      </c>
      <c r="AA4310" t="s">
        <v>17917</v>
      </c>
      <c r="AB4310">
        <v>95355</v>
      </c>
      <c r="AC4310" t="str">
        <f t="shared" si="134"/>
        <v>2024 Vera Cruz Dr., Modesto, CA 95355</v>
      </c>
      <c r="AD4310" t="s">
        <v>17</v>
      </c>
      <c r="AE4310" t="s">
        <v>37</v>
      </c>
      <c r="AF4310" t="s">
        <v>935</v>
      </c>
      <c r="AG4310" t="s">
        <v>5333</v>
      </c>
      <c r="AH4310" t="s">
        <v>895</v>
      </c>
      <c r="AI4310">
        <v>37.673605039999998</v>
      </c>
      <c r="AJ4310">
        <v>-120.97191298</v>
      </c>
      <c r="AK4310">
        <v>407</v>
      </c>
      <c r="AL4310">
        <v>13</v>
      </c>
      <c r="AM4310">
        <v>3.2</v>
      </c>
      <c r="AN4310">
        <v>2</v>
      </c>
      <c r="AO4310">
        <v>0.5</v>
      </c>
      <c r="AP4310">
        <v>42</v>
      </c>
      <c r="AQ4310">
        <v>10.3</v>
      </c>
      <c r="AR4310">
        <v>3</v>
      </c>
      <c r="AS4310">
        <v>0.7</v>
      </c>
      <c r="AT4310">
        <v>201</v>
      </c>
      <c r="AU4310">
        <v>49.4</v>
      </c>
      <c r="AV4310">
        <v>8</v>
      </c>
      <c r="AW4310">
        <v>2</v>
      </c>
      <c r="AX4310">
        <v>89</v>
      </c>
      <c r="AY4310">
        <v>21.9</v>
      </c>
      <c r="AZ4310">
        <v>36</v>
      </c>
      <c r="BA4310">
        <v>8.8000000000000007</v>
      </c>
      <c r="BB4310">
        <v>13</v>
      </c>
      <c r="BC4310">
        <v>3.2</v>
      </c>
      <c r="BD4310">
        <v>119</v>
      </c>
      <c r="BE4310">
        <v>29.2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343</v>
      </c>
      <c r="BM4310">
        <v>84.3</v>
      </c>
      <c r="BN4310">
        <v>25</v>
      </c>
      <c r="BO4310">
        <v>6.1</v>
      </c>
      <c r="BP4310">
        <v>343</v>
      </c>
      <c r="BQ4310">
        <v>84.3</v>
      </c>
      <c r="BR4310" t="s">
        <v>5184</v>
      </c>
      <c r="BS4310" t="s">
        <v>17912</v>
      </c>
      <c r="BT4310" t="s">
        <v>17918</v>
      </c>
      <c r="BU4310" t="s">
        <v>17919</v>
      </c>
      <c r="BV4310" t="s">
        <v>17920</v>
      </c>
      <c r="BW4310" t="s">
        <v>17921</v>
      </c>
      <c r="BZ4310">
        <v>39080</v>
      </c>
      <c r="CA4310">
        <v>-120.971912981977</v>
      </c>
      <c r="CB4310">
        <v>37.673605040098302</v>
      </c>
      <c r="CD4310">
        <f xml:space="preserve"> _xlfn.XLOOKUP(AB4310,[1]Sheet1!B:B,[1]Sheet1!Y:Y,"Not Found")</f>
        <v>83460</v>
      </c>
      <c r="CE4310">
        <f xml:space="preserve"> _xlfn.XLOOKUP(AB4310,[1]Sheet1!B:B,[1]Sheet1!AA:AA, "Not Found")</f>
        <v>106803</v>
      </c>
      <c r="CH4310">
        <f t="shared" ca="1" si="135"/>
        <v>2.556677638276561E-2</v>
      </c>
    </row>
    <row r="4311" spans="1:86" x14ac:dyDescent="0.3">
      <c r="A4311">
        <v>9309</v>
      </c>
      <c r="B4311" t="s">
        <v>0</v>
      </c>
      <c r="C4311" t="s">
        <v>18471</v>
      </c>
      <c r="D4311" s="3">
        <v>50712906095517</v>
      </c>
      <c r="E4311" t="s">
        <v>17918</v>
      </c>
      <c r="F4311" t="s">
        <v>18472</v>
      </c>
      <c r="G4311" t="s">
        <v>75</v>
      </c>
      <c r="H4311" t="s">
        <v>17912</v>
      </c>
      <c r="I4311" t="s">
        <v>17919</v>
      </c>
      <c r="J4311" t="s">
        <v>18473</v>
      </c>
      <c r="K4311" t="s">
        <v>35</v>
      </c>
      <c r="L4311" t="s">
        <v>9</v>
      </c>
      <c r="M4311" s="1">
        <v>29403</v>
      </c>
      <c r="O4311" t="s">
        <v>35</v>
      </c>
      <c r="P4311" t="s">
        <v>36</v>
      </c>
      <c r="Q4311" t="s">
        <v>37</v>
      </c>
      <c r="R4311" t="s">
        <v>12</v>
      </c>
      <c r="U4311" t="s">
        <v>12</v>
      </c>
      <c r="V4311" t="s">
        <v>12</v>
      </c>
      <c r="W4311" t="s">
        <v>13</v>
      </c>
      <c r="X4311" t="s">
        <v>12</v>
      </c>
      <c r="Y4311" t="s">
        <v>14</v>
      </c>
      <c r="Z4311" t="s">
        <v>18474</v>
      </c>
      <c r="AA4311" t="s">
        <v>17917</v>
      </c>
      <c r="AB4311">
        <v>95355</v>
      </c>
      <c r="AC4311" t="str">
        <f t="shared" si="134"/>
        <v>3900 Northview Dr., Modesto, CA 95355</v>
      </c>
      <c r="AD4311" t="s">
        <v>17</v>
      </c>
      <c r="AE4311" t="s">
        <v>37</v>
      </c>
      <c r="AF4311" t="s">
        <v>935</v>
      </c>
      <c r="AG4311" t="s">
        <v>5333</v>
      </c>
      <c r="AH4311" t="s">
        <v>895</v>
      </c>
      <c r="AI4311">
        <v>37.695305040000001</v>
      </c>
      <c r="AJ4311">
        <v>-120.96791297999999</v>
      </c>
      <c r="AK4311">
        <v>466</v>
      </c>
      <c r="AL4311">
        <v>5</v>
      </c>
      <c r="AM4311">
        <v>1.1000000000000001</v>
      </c>
      <c r="AN4311">
        <v>5</v>
      </c>
      <c r="AO4311">
        <v>1.1000000000000001</v>
      </c>
      <c r="AP4311">
        <v>33</v>
      </c>
      <c r="AQ4311">
        <v>7.1</v>
      </c>
      <c r="AR4311">
        <v>5</v>
      </c>
      <c r="AS4311">
        <v>1.1000000000000001</v>
      </c>
      <c r="AT4311">
        <v>249</v>
      </c>
      <c r="AU4311">
        <v>53.4</v>
      </c>
      <c r="AV4311">
        <v>5</v>
      </c>
      <c r="AW4311">
        <v>1.1000000000000001</v>
      </c>
      <c r="AX4311">
        <v>127</v>
      </c>
      <c r="AY4311">
        <v>27.3</v>
      </c>
      <c r="AZ4311">
        <v>26</v>
      </c>
      <c r="BA4311">
        <v>5.6</v>
      </c>
      <c r="BB4311">
        <v>11</v>
      </c>
      <c r="BC4311">
        <v>2.4</v>
      </c>
      <c r="BD4311">
        <v>76</v>
      </c>
      <c r="BE4311">
        <v>16.3</v>
      </c>
      <c r="BF4311">
        <v>1</v>
      </c>
      <c r="BG4311">
        <v>0.2</v>
      </c>
      <c r="BH4311">
        <v>7</v>
      </c>
      <c r="BI4311">
        <v>1.5</v>
      </c>
      <c r="BJ4311">
        <v>0</v>
      </c>
      <c r="BK4311">
        <v>0</v>
      </c>
      <c r="BL4311">
        <v>265</v>
      </c>
      <c r="BM4311">
        <v>56.9</v>
      </c>
      <c r="BN4311">
        <v>49</v>
      </c>
      <c r="BO4311">
        <v>10.5</v>
      </c>
      <c r="BP4311">
        <v>260</v>
      </c>
      <c r="BQ4311">
        <v>55.8</v>
      </c>
      <c r="BR4311" t="s">
        <v>5184</v>
      </c>
      <c r="BS4311" t="s">
        <v>17912</v>
      </c>
      <c r="BT4311" t="s">
        <v>17918</v>
      </c>
      <c r="BU4311" t="s">
        <v>17919</v>
      </c>
      <c r="BV4311" t="s">
        <v>17920</v>
      </c>
      <c r="BW4311" t="s">
        <v>17921</v>
      </c>
      <c r="BZ4311">
        <v>39081</v>
      </c>
      <c r="CA4311">
        <v>-120.967912983685</v>
      </c>
      <c r="CB4311">
        <v>37.695305042567902</v>
      </c>
      <c r="CD4311">
        <f xml:space="preserve"> _xlfn.XLOOKUP(AB4311,[1]Sheet1!B:B,[1]Sheet1!Y:Y,"Not Found")</f>
        <v>83460</v>
      </c>
      <c r="CE4311">
        <f xml:space="preserve"> _xlfn.XLOOKUP(AB4311,[1]Sheet1!B:B,[1]Sheet1!AA:AA, "Not Found")</f>
        <v>106803</v>
      </c>
      <c r="CH4311">
        <f t="shared" ca="1" si="135"/>
        <v>3.7912597694246708E-2</v>
      </c>
    </row>
    <row r="4312" spans="1:86" x14ac:dyDescent="0.3">
      <c r="A4312">
        <v>9310</v>
      </c>
      <c r="B4312" t="s">
        <v>0</v>
      </c>
      <c r="C4312" t="s">
        <v>18475</v>
      </c>
      <c r="D4312" s="3">
        <v>50712906111009</v>
      </c>
      <c r="E4312" t="s">
        <v>17918</v>
      </c>
      <c r="F4312" t="s">
        <v>18476</v>
      </c>
      <c r="G4312" t="s">
        <v>75</v>
      </c>
      <c r="H4312" t="s">
        <v>17912</v>
      </c>
      <c r="I4312" t="s">
        <v>17919</v>
      </c>
      <c r="J4312" t="s">
        <v>5123</v>
      </c>
      <c r="K4312" t="s">
        <v>35</v>
      </c>
      <c r="L4312" t="s">
        <v>9</v>
      </c>
      <c r="M4312" s="1">
        <v>33791</v>
      </c>
      <c r="O4312" t="s">
        <v>35</v>
      </c>
      <c r="P4312" t="s">
        <v>36</v>
      </c>
      <c r="Q4312" t="s">
        <v>37</v>
      </c>
      <c r="R4312" t="s">
        <v>12</v>
      </c>
      <c r="U4312" t="s">
        <v>12</v>
      </c>
      <c r="V4312" t="s">
        <v>12</v>
      </c>
      <c r="W4312" t="s">
        <v>13</v>
      </c>
      <c r="X4312" t="s">
        <v>12</v>
      </c>
      <c r="Y4312" t="s">
        <v>14</v>
      </c>
      <c r="Z4312" t="s">
        <v>18477</v>
      </c>
      <c r="AA4312" t="s">
        <v>17917</v>
      </c>
      <c r="AB4312">
        <v>95355</v>
      </c>
      <c r="AC4312" t="str">
        <f t="shared" si="134"/>
        <v>1800 Wisdom Way, Modesto, CA 95355</v>
      </c>
      <c r="AD4312" t="s">
        <v>17</v>
      </c>
      <c r="AE4312" t="s">
        <v>37</v>
      </c>
      <c r="AF4312" t="s">
        <v>935</v>
      </c>
      <c r="AG4312" t="s">
        <v>5333</v>
      </c>
      <c r="AH4312" t="s">
        <v>895</v>
      </c>
      <c r="AI4312">
        <v>37.670005039999999</v>
      </c>
      <c r="AJ4312">
        <v>-120.95501298000001</v>
      </c>
      <c r="AK4312">
        <v>604</v>
      </c>
      <c r="AL4312">
        <v>29</v>
      </c>
      <c r="AM4312">
        <v>4.8</v>
      </c>
      <c r="AN4312">
        <v>3</v>
      </c>
      <c r="AO4312">
        <v>0.5</v>
      </c>
      <c r="AP4312">
        <v>23</v>
      </c>
      <c r="AQ4312">
        <v>3.8</v>
      </c>
      <c r="AR4312">
        <v>6</v>
      </c>
      <c r="AS4312">
        <v>1</v>
      </c>
      <c r="AT4312">
        <v>336</v>
      </c>
      <c r="AU4312">
        <v>55.6</v>
      </c>
      <c r="AV4312">
        <v>4</v>
      </c>
      <c r="AW4312">
        <v>0.7</v>
      </c>
      <c r="AX4312">
        <v>142</v>
      </c>
      <c r="AY4312">
        <v>23.5</v>
      </c>
      <c r="AZ4312">
        <v>47</v>
      </c>
      <c r="BA4312">
        <v>7.8</v>
      </c>
      <c r="BB4312">
        <v>14</v>
      </c>
      <c r="BC4312">
        <v>2.2999999999999998</v>
      </c>
      <c r="BD4312">
        <v>77</v>
      </c>
      <c r="BE4312">
        <v>12.7</v>
      </c>
      <c r="BF4312">
        <v>2</v>
      </c>
      <c r="BG4312">
        <v>0.3</v>
      </c>
      <c r="BH4312">
        <v>11</v>
      </c>
      <c r="BI4312">
        <v>1.8</v>
      </c>
      <c r="BJ4312">
        <v>0</v>
      </c>
      <c r="BK4312">
        <v>0</v>
      </c>
      <c r="BL4312">
        <v>397</v>
      </c>
      <c r="BM4312">
        <v>65.7</v>
      </c>
      <c r="BN4312">
        <v>101</v>
      </c>
      <c r="BO4312">
        <v>16.7</v>
      </c>
      <c r="BP4312">
        <v>397</v>
      </c>
      <c r="BQ4312">
        <v>65.7</v>
      </c>
      <c r="BR4312" t="s">
        <v>5184</v>
      </c>
      <c r="BS4312" t="s">
        <v>17912</v>
      </c>
      <c r="BT4312" t="s">
        <v>17918</v>
      </c>
      <c r="BU4312" t="s">
        <v>17919</v>
      </c>
      <c r="BV4312" t="s">
        <v>17920</v>
      </c>
      <c r="BW4312" t="s">
        <v>17921</v>
      </c>
      <c r="BZ4312">
        <v>39078</v>
      </c>
      <c r="CA4312">
        <v>-120.95501297887699</v>
      </c>
      <c r="CB4312">
        <v>37.670005041109299</v>
      </c>
      <c r="CD4312">
        <f xml:space="preserve"> _xlfn.XLOOKUP(AB4312,[1]Sheet1!B:B,[1]Sheet1!Y:Y,"Not Found")</f>
        <v>83460</v>
      </c>
      <c r="CE4312">
        <f xml:space="preserve"> _xlfn.XLOOKUP(AB4312,[1]Sheet1!B:B,[1]Sheet1!AA:AA, "Not Found")</f>
        <v>106803</v>
      </c>
      <c r="CH4312">
        <f t="shared" ca="1" si="135"/>
        <v>0.89669032756271339</v>
      </c>
    </row>
    <row r="4313" spans="1:86" x14ac:dyDescent="0.3">
      <c r="A4313">
        <v>9311</v>
      </c>
      <c r="B4313" t="s">
        <v>0</v>
      </c>
      <c r="C4313" t="s">
        <v>18478</v>
      </c>
      <c r="D4313" s="3">
        <v>50712906111017</v>
      </c>
      <c r="E4313" t="s">
        <v>17918</v>
      </c>
      <c r="F4313" t="s">
        <v>18479</v>
      </c>
      <c r="G4313" t="s">
        <v>75</v>
      </c>
      <c r="H4313" t="s">
        <v>17912</v>
      </c>
      <c r="I4313" t="s">
        <v>17919</v>
      </c>
      <c r="J4313" t="s">
        <v>18480</v>
      </c>
      <c r="K4313" t="s">
        <v>113</v>
      </c>
      <c r="L4313" t="s">
        <v>9</v>
      </c>
      <c r="M4313" s="1">
        <v>33791</v>
      </c>
      <c r="O4313" t="s">
        <v>113</v>
      </c>
      <c r="P4313" t="s">
        <v>75</v>
      </c>
      <c r="Q4313" t="s">
        <v>96</v>
      </c>
      <c r="R4313" t="s">
        <v>12</v>
      </c>
      <c r="U4313" t="s">
        <v>12</v>
      </c>
      <c r="V4313" t="s">
        <v>12</v>
      </c>
      <c r="W4313" t="s">
        <v>13</v>
      </c>
      <c r="X4313" t="s">
        <v>12</v>
      </c>
      <c r="Y4313" t="s">
        <v>14</v>
      </c>
      <c r="Z4313" t="s">
        <v>18481</v>
      </c>
      <c r="AA4313" t="s">
        <v>17917</v>
      </c>
      <c r="AB4313">
        <v>95355</v>
      </c>
      <c r="AC4313" t="str">
        <f t="shared" si="134"/>
        <v>2701 Kodiak Dr., Modesto, CA 95355</v>
      </c>
      <c r="AD4313" t="s">
        <v>17</v>
      </c>
      <c r="AE4313" t="s">
        <v>37</v>
      </c>
      <c r="AF4313" t="s">
        <v>935</v>
      </c>
      <c r="AG4313" t="s">
        <v>5333</v>
      </c>
      <c r="AH4313" t="s">
        <v>895</v>
      </c>
      <c r="AI4313">
        <v>37.682305040000003</v>
      </c>
      <c r="AJ4313">
        <v>-120.94711298</v>
      </c>
      <c r="AK4313">
        <v>1023</v>
      </c>
      <c r="AL4313">
        <v>25</v>
      </c>
      <c r="AM4313">
        <v>2.4</v>
      </c>
      <c r="AN4313">
        <v>6</v>
      </c>
      <c r="AO4313">
        <v>0.6</v>
      </c>
      <c r="AP4313">
        <v>92</v>
      </c>
      <c r="AQ4313">
        <v>9</v>
      </c>
      <c r="AR4313">
        <v>49</v>
      </c>
      <c r="AS4313">
        <v>4.8</v>
      </c>
      <c r="AT4313">
        <v>507</v>
      </c>
      <c r="AU4313">
        <v>49.6</v>
      </c>
      <c r="AV4313">
        <v>13</v>
      </c>
      <c r="AW4313">
        <v>1.3</v>
      </c>
      <c r="AX4313">
        <v>266</v>
      </c>
      <c r="AY4313">
        <v>26</v>
      </c>
      <c r="AZ4313">
        <v>40</v>
      </c>
      <c r="BA4313">
        <v>3.9</v>
      </c>
      <c r="BB4313">
        <v>25</v>
      </c>
      <c r="BC4313">
        <v>2.4</v>
      </c>
      <c r="BD4313">
        <v>118</v>
      </c>
      <c r="BE4313">
        <v>11.5</v>
      </c>
      <c r="BF4313">
        <v>1</v>
      </c>
      <c r="BG4313">
        <v>0.1</v>
      </c>
      <c r="BH4313">
        <v>6</v>
      </c>
      <c r="BI4313">
        <v>0.6</v>
      </c>
      <c r="BJ4313">
        <v>0</v>
      </c>
      <c r="BK4313">
        <v>0</v>
      </c>
      <c r="BL4313">
        <v>558</v>
      </c>
      <c r="BM4313">
        <v>54.5</v>
      </c>
      <c r="BN4313">
        <v>124</v>
      </c>
      <c r="BO4313">
        <v>12.1</v>
      </c>
      <c r="BP4313">
        <v>547</v>
      </c>
      <c r="BQ4313">
        <v>53.5</v>
      </c>
      <c r="BR4313" t="s">
        <v>5184</v>
      </c>
      <c r="BS4313" t="s">
        <v>17912</v>
      </c>
      <c r="BT4313" t="s">
        <v>17918</v>
      </c>
      <c r="BU4313" t="s">
        <v>17919</v>
      </c>
      <c r="BV4313" t="s">
        <v>17920</v>
      </c>
      <c r="BW4313" t="s">
        <v>17921</v>
      </c>
      <c r="BZ4313">
        <v>39079</v>
      </c>
      <c r="CA4313">
        <v>-120.94711298024301</v>
      </c>
      <c r="CB4313">
        <v>37.682305042895003</v>
      </c>
      <c r="CD4313">
        <f xml:space="preserve"> _xlfn.XLOOKUP(AB4313,[1]Sheet1!B:B,[1]Sheet1!Y:Y,"Not Found")</f>
        <v>83460</v>
      </c>
      <c r="CE4313">
        <f xml:space="preserve"> _xlfn.XLOOKUP(AB4313,[1]Sheet1!B:B,[1]Sheet1!AA:AA, "Not Found")</f>
        <v>106803</v>
      </c>
      <c r="CH4313">
        <f t="shared" ca="1" si="135"/>
        <v>2.256812238556094E-2</v>
      </c>
    </row>
    <row r="4314" spans="1:86" x14ac:dyDescent="0.3">
      <c r="A4314">
        <v>9312</v>
      </c>
      <c r="B4314" t="s">
        <v>0</v>
      </c>
      <c r="C4314" t="s">
        <v>18482</v>
      </c>
      <c r="D4314" s="3">
        <v>50712906120430</v>
      </c>
      <c r="E4314" t="s">
        <v>17918</v>
      </c>
      <c r="F4314" t="s">
        <v>18483</v>
      </c>
      <c r="G4314" t="s">
        <v>75</v>
      </c>
      <c r="H4314" t="s">
        <v>17912</v>
      </c>
      <c r="I4314" t="s">
        <v>17919</v>
      </c>
      <c r="J4314" t="s">
        <v>15874</v>
      </c>
      <c r="K4314" t="s">
        <v>35</v>
      </c>
      <c r="L4314" t="s">
        <v>9</v>
      </c>
      <c r="M4314" s="1">
        <v>37445</v>
      </c>
      <c r="O4314" t="s">
        <v>35</v>
      </c>
      <c r="P4314" t="s">
        <v>36</v>
      </c>
      <c r="Q4314" t="s">
        <v>37</v>
      </c>
      <c r="R4314" t="s">
        <v>12</v>
      </c>
      <c r="U4314" t="s">
        <v>12</v>
      </c>
      <c r="V4314" t="s">
        <v>12</v>
      </c>
      <c r="W4314" t="s">
        <v>12</v>
      </c>
      <c r="X4314" t="s">
        <v>12</v>
      </c>
      <c r="Y4314" t="s">
        <v>14</v>
      </c>
      <c r="Z4314" t="s">
        <v>18484</v>
      </c>
      <c r="AA4314" t="s">
        <v>17917</v>
      </c>
      <c r="AB4314">
        <v>95355</v>
      </c>
      <c r="AC4314" t="str">
        <f t="shared" si="134"/>
        <v>2101 Fine Ave., Modesto, CA 95355</v>
      </c>
      <c r="AD4314" t="s">
        <v>17</v>
      </c>
      <c r="AE4314" t="s">
        <v>37</v>
      </c>
      <c r="AF4314" t="s">
        <v>935</v>
      </c>
      <c r="AG4314" t="s">
        <v>5333</v>
      </c>
      <c r="AH4314" t="s">
        <v>895</v>
      </c>
      <c r="AI4314">
        <v>37.673605039999998</v>
      </c>
      <c r="AJ4314">
        <v>-120.92691297</v>
      </c>
      <c r="AK4314">
        <v>647</v>
      </c>
      <c r="AL4314">
        <v>13</v>
      </c>
      <c r="AM4314">
        <v>2</v>
      </c>
      <c r="AN4314">
        <v>2</v>
      </c>
      <c r="AO4314">
        <v>0.3</v>
      </c>
      <c r="AP4314">
        <v>101</v>
      </c>
      <c r="AQ4314">
        <v>15.6</v>
      </c>
      <c r="AR4314">
        <v>27</v>
      </c>
      <c r="AS4314">
        <v>4.2</v>
      </c>
      <c r="AT4314">
        <v>249</v>
      </c>
      <c r="AU4314">
        <v>38.5</v>
      </c>
      <c r="AV4314">
        <v>19</v>
      </c>
      <c r="AW4314">
        <v>2.9</v>
      </c>
      <c r="AX4314">
        <v>163</v>
      </c>
      <c r="AY4314">
        <v>25.2</v>
      </c>
      <c r="AZ4314">
        <v>56</v>
      </c>
      <c r="BA4314">
        <v>8.6999999999999993</v>
      </c>
      <c r="BB4314">
        <v>17</v>
      </c>
      <c r="BC4314">
        <v>2.6</v>
      </c>
      <c r="BD4314">
        <v>90</v>
      </c>
      <c r="BE4314">
        <v>13.9</v>
      </c>
      <c r="BF4314">
        <v>0</v>
      </c>
      <c r="BG4314">
        <v>0</v>
      </c>
      <c r="BH4314">
        <v>2</v>
      </c>
      <c r="BI4314">
        <v>0.3</v>
      </c>
      <c r="BJ4314">
        <v>0</v>
      </c>
      <c r="BK4314">
        <v>0</v>
      </c>
      <c r="BL4314">
        <v>261</v>
      </c>
      <c r="BM4314">
        <v>40.299999999999997</v>
      </c>
      <c r="BN4314">
        <v>98</v>
      </c>
      <c r="BO4314">
        <v>15.1</v>
      </c>
      <c r="BP4314">
        <v>260</v>
      </c>
      <c r="BQ4314">
        <v>40.200000000000003</v>
      </c>
      <c r="BR4314" t="s">
        <v>5184</v>
      </c>
      <c r="BS4314" t="s">
        <v>17912</v>
      </c>
      <c r="BT4314" t="s">
        <v>17918</v>
      </c>
      <c r="BU4314" t="s">
        <v>17919</v>
      </c>
      <c r="BV4314" t="s">
        <v>17920</v>
      </c>
      <c r="BW4314" t="s">
        <v>17921</v>
      </c>
      <c r="BZ4314">
        <v>39087</v>
      </c>
      <c r="CA4314">
        <v>-120.926912974535</v>
      </c>
      <c r="CB4314">
        <v>37.673605043401103</v>
      </c>
      <c r="CD4314">
        <f xml:space="preserve"> _xlfn.XLOOKUP(AB4314,[1]Sheet1!B:B,[1]Sheet1!Y:Y,"Not Found")</f>
        <v>83460</v>
      </c>
      <c r="CE4314">
        <f xml:space="preserve"> _xlfn.XLOOKUP(AB4314,[1]Sheet1!B:B,[1]Sheet1!AA:AA, "Not Found")</f>
        <v>106803</v>
      </c>
      <c r="CH4314">
        <f t="shared" ca="1" si="135"/>
        <v>0.19372814824429851</v>
      </c>
    </row>
    <row r="4315" spans="1:86" x14ac:dyDescent="0.3">
      <c r="A4315">
        <v>9313</v>
      </c>
      <c r="B4315" t="s">
        <v>0</v>
      </c>
      <c r="C4315" t="s">
        <v>18485</v>
      </c>
      <c r="D4315" s="3">
        <v>50713246053201</v>
      </c>
      <c r="E4315" t="s">
        <v>18486</v>
      </c>
      <c r="F4315" t="s">
        <v>18487</v>
      </c>
      <c r="G4315" t="s">
        <v>75</v>
      </c>
      <c r="H4315" t="s">
        <v>17912</v>
      </c>
      <c r="I4315" t="s">
        <v>18488</v>
      </c>
      <c r="J4315" t="s">
        <v>18489</v>
      </c>
      <c r="K4315" t="s">
        <v>35</v>
      </c>
      <c r="L4315" t="s">
        <v>9</v>
      </c>
      <c r="M4315" s="1">
        <v>29403</v>
      </c>
      <c r="O4315" t="s">
        <v>35</v>
      </c>
      <c r="P4315" t="s">
        <v>36</v>
      </c>
      <c r="Q4315" t="s">
        <v>96</v>
      </c>
      <c r="R4315" t="s">
        <v>12</v>
      </c>
      <c r="U4315" t="s">
        <v>12</v>
      </c>
      <c r="V4315" t="s">
        <v>12</v>
      </c>
      <c r="W4315" t="s">
        <v>13</v>
      </c>
      <c r="X4315" t="s">
        <v>12</v>
      </c>
      <c r="Y4315" t="s">
        <v>14</v>
      </c>
      <c r="Z4315" t="s">
        <v>18490</v>
      </c>
      <c r="AA4315" t="s">
        <v>18491</v>
      </c>
      <c r="AB4315">
        <v>95361</v>
      </c>
      <c r="AC4315" t="str">
        <f t="shared" si="134"/>
        <v>13231 Pioneer Ave., Valley Home, CA 95361</v>
      </c>
      <c r="AD4315" t="s">
        <v>17</v>
      </c>
      <c r="AE4315" t="s">
        <v>4</v>
      </c>
      <c r="AF4315" t="s">
        <v>935</v>
      </c>
      <c r="AG4315" t="s">
        <v>4</v>
      </c>
      <c r="AH4315" t="s">
        <v>602</v>
      </c>
      <c r="AI4315">
        <v>37.83002406</v>
      </c>
      <c r="AJ4315">
        <v>-120.91563499</v>
      </c>
      <c r="AK4315">
        <v>186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0.5</v>
      </c>
      <c r="AR4315">
        <v>0</v>
      </c>
      <c r="AS4315">
        <v>0</v>
      </c>
      <c r="AT4315">
        <v>69</v>
      </c>
      <c r="AU4315">
        <v>37.1</v>
      </c>
      <c r="AV4315">
        <v>0</v>
      </c>
      <c r="AW4315">
        <v>0</v>
      </c>
      <c r="AX4315">
        <v>102</v>
      </c>
      <c r="AY4315">
        <v>54.8</v>
      </c>
      <c r="AZ4315">
        <v>4</v>
      </c>
      <c r="BA4315">
        <v>2.2000000000000002</v>
      </c>
      <c r="BB4315">
        <v>10</v>
      </c>
      <c r="BC4315">
        <v>5.4</v>
      </c>
      <c r="BD4315">
        <v>25</v>
      </c>
      <c r="BE4315">
        <v>13.4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84</v>
      </c>
      <c r="BM4315">
        <v>45.2</v>
      </c>
      <c r="BN4315">
        <v>16</v>
      </c>
      <c r="BO4315">
        <v>8.6</v>
      </c>
      <c r="BP4315">
        <v>82</v>
      </c>
      <c r="BQ4315">
        <v>44.1</v>
      </c>
      <c r="BR4315" t="s">
        <v>5184</v>
      </c>
      <c r="BS4315" t="s">
        <v>17912</v>
      </c>
      <c r="BT4315" t="s">
        <v>18486</v>
      </c>
      <c r="BU4315" t="s">
        <v>18488</v>
      </c>
      <c r="BX4315" t="s">
        <v>18163</v>
      </c>
      <c r="BY4315" t="s">
        <v>18164</v>
      </c>
      <c r="BZ4315">
        <v>39316</v>
      </c>
      <c r="CA4315">
        <v>-120.91563499083</v>
      </c>
      <c r="CB4315">
        <v>37.830024058993402</v>
      </c>
      <c r="CD4315">
        <f xml:space="preserve"> _xlfn.XLOOKUP(AB4315,[1]Sheet1!B:B,[1]Sheet1!Y:Y,"Not Found")</f>
        <v>91381</v>
      </c>
      <c r="CE4315">
        <f xml:space="preserve"> _xlfn.XLOOKUP(AB4315,[1]Sheet1!B:B,[1]Sheet1!AA:AA, "Not Found")</f>
        <v>115007</v>
      </c>
      <c r="CH4315">
        <f t="shared" ca="1" si="135"/>
        <v>0.25331315591988046</v>
      </c>
    </row>
    <row r="4316" spans="1:86" x14ac:dyDescent="0.3">
      <c r="A4316">
        <v>9314</v>
      </c>
      <c r="B4316" t="s">
        <v>0</v>
      </c>
      <c r="C4316" t="s">
        <v>18492</v>
      </c>
      <c r="D4316" s="3">
        <v>50736010101188</v>
      </c>
      <c r="E4316" t="s">
        <v>18493</v>
      </c>
      <c r="F4316" t="s">
        <v>18494</v>
      </c>
      <c r="G4316" t="s">
        <v>75</v>
      </c>
      <c r="H4316" t="s">
        <v>17912</v>
      </c>
      <c r="I4316" t="s">
        <v>18495</v>
      </c>
      <c r="J4316" t="s">
        <v>6962</v>
      </c>
      <c r="K4316" t="s">
        <v>35</v>
      </c>
      <c r="L4316" t="s">
        <v>9</v>
      </c>
      <c r="M4316" s="1">
        <v>37853</v>
      </c>
      <c r="O4316" t="s">
        <v>35</v>
      </c>
      <c r="P4316" t="s">
        <v>36</v>
      </c>
      <c r="Q4316" t="s">
        <v>37</v>
      </c>
      <c r="R4316" t="s">
        <v>12</v>
      </c>
      <c r="U4316" t="s">
        <v>12</v>
      </c>
      <c r="V4316" t="s">
        <v>12</v>
      </c>
      <c r="W4316" t="s">
        <v>13</v>
      </c>
      <c r="X4316" t="s">
        <v>12</v>
      </c>
      <c r="Y4316" t="s">
        <v>14</v>
      </c>
      <c r="Z4316" t="s">
        <v>18496</v>
      </c>
      <c r="AA4316" t="s">
        <v>18497</v>
      </c>
      <c r="AB4316">
        <v>95360</v>
      </c>
      <c r="AC4316" t="str">
        <f t="shared" si="134"/>
        <v>907 R St., Newman, CA 95360</v>
      </c>
      <c r="AD4316" t="s">
        <v>17</v>
      </c>
      <c r="AE4316" t="s">
        <v>11402</v>
      </c>
      <c r="AF4316" t="s">
        <v>935</v>
      </c>
      <c r="AG4316" t="s">
        <v>5333</v>
      </c>
      <c r="AH4316" t="s">
        <v>1189</v>
      </c>
      <c r="AI4316">
        <v>37.31961201</v>
      </c>
      <c r="AJ4316">
        <v>-121.02931995</v>
      </c>
      <c r="AK4316">
        <v>289</v>
      </c>
      <c r="AL4316">
        <v>6</v>
      </c>
      <c r="AM4316">
        <v>2.1</v>
      </c>
      <c r="AN4316">
        <v>1</v>
      </c>
      <c r="AO4316">
        <v>0.3</v>
      </c>
      <c r="AP4316">
        <v>3</v>
      </c>
      <c r="AQ4316">
        <v>1</v>
      </c>
      <c r="AR4316">
        <v>1</v>
      </c>
      <c r="AS4316">
        <v>0.3</v>
      </c>
      <c r="AT4316">
        <v>239</v>
      </c>
      <c r="AU4316">
        <v>82.7</v>
      </c>
      <c r="AV4316">
        <v>0</v>
      </c>
      <c r="AW4316">
        <v>0</v>
      </c>
      <c r="AX4316">
        <v>32</v>
      </c>
      <c r="AY4316">
        <v>11.1</v>
      </c>
      <c r="AZ4316">
        <v>7</v>
      </c>
      <c r="BA4316">
        <v>2.4</v>
      </c>
      <c r="BB4316">
        <v>0</v>
      </c>
      <c r="BC4316">
        <v>0</v>
      </c>
      <c r="BD4316">
        <v>116</v>
      </c>
      <c r="BE4316">
        <v>40.1</v>
      </c>
      <c r="BF4316">
        <v>0</v>
      </c>
      <c r="BG4316">
        <v>0</v>
      </c>
      <c r="BH4316">
        <v>0</v>
      </c>
      <c r="BI4316">
        <v>0</v>
      </c>
      <c r="BJ4316">
        <v>13</v>
      </c>
      <c r="BK4316">
        <v>4.5</v>
      </c>
      <c r="BL4316">
        <v>193</v>
      </c>
      <c r="BM4316">
        <v>66.8</v>
      </c>
      <c r="BN4316">
        <v>56</v>
      </c>
      <c r="BO4316">
        <v>19.399999999999999</v>
      </c>
      <c r="BP4316">
        <v>190</v>
      </c>
      <c r="BQ4316">
        <v>65.7</v>
      </c>
      <c r="BR4316" t="s">
        <v>5184</v>
      </c>
      <c r="BS4316" t="s">
        <v>17912</v>
      </c>
      <c r="BX4316" t="s">
        <v>18493</v>
      </c>
      <c r="BY4316" t="s">
        <v>18495</v>
      </c>
      <c r="BZ4316">
        <v>36505</v>
      </c>
      <c r="CA4316">
        <v>-121.02931995078301</v>
      </c>
      <c r="CB4316">
        <v>37.319612005046103</v>
      </c>
      <c r="CD4316">
        <f xml:space="preserve"> _xlfn.XLOOKUP(AB4316,[1]Sheet1!B:B,[1]Sheet1!Y:Y,"Not Found")</f>
        <v>74006</v>
      </c>
      <c r="CE4316">
        <f xml:space="preserve"> _xlfn.XLOOKUP(AB4316,[1]Sheet1!B:B,[1]Sheet1!AA:AA, "Not Found")</f>
        <v>94211</v>
      </c>
      <c r="CH4316">
        <f t="shared" ca="1" si="135"/>
        <v>0.53658785656180863</v>
      </c>
    </row>
    <row r="4317" spans="1:86" x14ac:dyDescent="0.3">
      <c r="A4317">
        <v>9315</v>
      </c>
      <c r="B4317" t="s">
        <v>0</v>
      </c>
      <c r="C4317" t="s">
        <v>18498</v>
      </c>
      <c r="D4317" s="3">
        <v>50736010124073</v>
      </c>
      <c r="E4317" t="s">
        <v>18493</v>
      </c>
      <c r="F4317" t="s">
        <v>18499</v>
      </c>
      <c r="G4317" t="s">
        <v>75</v>
      </c>
      <c r="H4317" t="s">
        <v>17912</v>
      </c>
      <c r="I4317" t="s">
        <v>18495</v>
      </c>
      <c r="J4317" t="s">
        <v>18500</v>
      </c>
      <c r="K4317" t="s">
        <v>35</v>
      </c>
      <c r="L4317" t="s">
        <v>9</v>
      </c>
      <c r="M4317" s="1">
        <v>40770</v>
      </c>
      <c r="O4317" t="s">
        <v>35</v>
      </c>
      <c r="P4317" t="s">
        <v>36</v>
      </c>
      <c r="Q4317" t="s">
        <v>37</v>
      </c>
      <c r="R4317" t="s">
        <v>12</v>
      </c>
      <c r="U4317" t="s">
        <v>12</v>
      </c>
      <c r="V4317" t="s">
        <v>12</v>
      </c>
      <c r="W4317" t="s">
        <v>13</v>
      </c>
      <c r="X4317" t="s">
        <v>12</v>
      </c>
      <c r="Y4317" t="s">
        <v>14</v>
      </c>
      <c r="Z4317" t="s">
        <v>18501</v>
      </c>
      <c r="AA4317" t="s">
        <v>18497</v>
      </c>
      <c r="AB4317">
        <v>95360</v>
      </c>
      <c r="AC4317" t="str">
        <f t="shared" si="134"/>
        <v>838 Eucalyptus Ave., Newman, CA 95360</v>
      </c>
      <c r="AD4317" t="s">
        <v>17</v>
      </c>
      <c r="AE4317" t="s">
        <v>11402</v>
      </c>
      <c r="AF4317" t="s">
        <v>935</v>
      </c>
      <c r="AG4317" t="s">
        <v>5333</v>
      </c>
      <c r="AH4317" t="s">
        <v>1189</v>
      </c>
      <c r="AI4317">
        <v>37.322994010000002</v>
      </c>
      <c r="AJ4317">
        <v>-121.01494194999999</v>
      </c>
      <c r="AK4317">
        <v>435</v>
      </c>
      <c r="AL4317">
        <v>7</v>
      </c>
      <c r="AM4317">
        <v>1.6</v>
      </c>
      <c r="AN4317">
        <v>0</v>
      </c>
      <c r="AO4317">
        <v>0</v>
      </c>
      <c r="AP4317">
        <v>6</v>
      </c>
      <c r="AQ4317">
        <v>1.4</v>
      </c>
      <c r="AR4317">
        <v>4</v>
      </c>
      <c r="AS4317">
        <v>0.9</v>
      </c>
      <c r="AT4317">
        <v>333</v>
      </c>
      <c r="AU4317">
        <v>76.599999999999994</v>
      </c>
      <c r="AV4317">
        <v>1</v>
      </c>
      <c r="AW4317">
        <v>0.2</v>
      </c>
      <c r="AX4317">
        <v>65</v>
      </c>
      <c r="AY4317">
        <v>14.9</v>
      </c>
      <c r="AZ4317">
        <v>19</v>
      </c>
      <c r="BA4317">
        <v>4.4000000000000004</v>
      </c>
      <c r="BB4317">
        <v>0</v>
      </c>
      <c r="BC4317">
        <v>0</v>
      </c>
      <c r="BD4317">
        <v>133</v>
      </c>
      <c r="BE4317">
        <v>30.6</v>
      </c>
      <c r="BF4317">
        <v>0</v>
      </c>
      <c r="BG4317">
        <v>0</v>
      </c>
      <c r="BH4317">
        <v>4</v>
      </c>
      <c r="BI4317">
        <v>0.9</v>
      </c>
      <c r="BJ4317">
        <v>7</v>
      </c>
      <c r="BK4317">
        <v>1.6</v>
      </c>
      <c r="BL4317">
        <v>254</v>
      </c>
      <c r="BM4317">
        <v>58.4</v>
      </c>
      <c r="BN4317">
        <v>81</v>
      </c>
      <c r="BO4317">
        <v>18.600000000000001</v>
      </c>
      <c r="BP4317">
        <v>237</v>
      </c>
      <c r="BQ4317">
        <v>54.5</v>
      </c>
      <c r="BR4317" t="s">
        <v>5184</v>
      </c>
      <c r="BS4317" t="s">
        <v>17912</v>
      </c>
      <c r="BX4317" t="s">
        <v>18493</v>
      </c>
      <c r="BY4317" t="s">
        <v>18495</v>
      </c>
      <c r="BZ4317">
        <v>36506</v>
      </c>
      <c r="CA4317">
        <v>-121.014941948961</v>
      </c>
      <c r="CB4317">
        <v>37.322994005696501</v>
      </c>
      <c r="CD4317">
        <f xml:space="preserve"> _xlfn.XLOOKUP(AB4317,[1]Sheet1!B:B,[1]Sheet1!Y:Y,"Not Found")</f>
        <v>74006</v>
      </c>
      <c r="CE4317">
        <f xml:space="preserve"> _xlfn.XLOOKUP(AB4317,[1]Sheet1!B:B,[1]Sheet1!AA:AA, "Not Found")</f>
        <v>94211</v>
      </c>
      <c r="CH4317">
        <f t="shared" ca="1" si="135"/>
        <v>8.4277133559933159E-2</v>
      </c>
    </row>
    <row r="4318" spans="1:86" x14ac:dyDescent="0.3">
      <c r="A4318">
        <v>9316</v>
      </c>
      <c r="B4318" t="s">
        <v>0</v>
      </c>
      <c r="C4318" t="s">
        <v>18502</v>
      </c>
      <c r="D4318" s="3">
        <v>50736015030036</v>
      </c>
      <c r="E4318" t="s">
        <v>18493</v>
      </c>
      <c r="F4318" t="s">
        <v>18503</v>
      </c>
      <c r="G4318" t="s">
        <v>75</v>
      </c>
      <c r="H4318" t="s">
        <v>17912</v>
      </c>
      <c r="I4318" t="s">
        <v>18495</v>
      </c>
      <c r="J4318" t="s">
        <v>18504</v>
      </c>
      <c r="K4318" t="s">
        <v>325</v>
      </c>
      <c r="L4318" t="s">
        <v>9</v>
      </c>
      <c r="M4318" s="1">
        <v>29403</v>
      </c>
      <c r="O4318" t="s">
        <v>8</v>
      </c>
      <c r="P4318" t="s">
        <v>4</v>
      </c>
      <c r="Q4318" t="s">
        <v>11</v>
      </c>
      <c r="R4318" t="s">
        <v>12</v>
      </c>
      <c r="U4318" t="s">
        <v>318</v>
      </c>
      <c r="V4318" t="s">
        <v>12</v>
      </c>
      <c r="W4318" t="s">
        <v>13</v>
      </c>
      <c r="X4318" t="s">
        <v>13</v>
      </c>
      <c r="Y4318" t="s">
        <v>30</v>
      </c>
      <c r="Z4318" t="s">
        <v>18505</v>
      </c>
      <c r="AA4318" t="s">
        <v>18497</v>
      </c>
      <c r="AB4318">
        <v>95360</v>
      </c>
      <c r="AC4318" t="str">
        <f t="shared" si="134"/>
        <v>908 Main St., Newman, CA 95360</v>
      </c>
      <c r="AD4318" t="s">
        <v>17</v>
      </c>
      <c r="AE4318" t="s">
        <v>11402</v>
      </c>
      <c r="AF4318" t="s">
        <v>935</v>
      </c>
      <c r="AG4318" t="s">
        <v>5333</v>
      </c>
      <c r="AH4318" t="s">
        <v>1189</v>
      </c>
      <c r="AI4318">
        <v>37.32065601</v>
      </c>
      <c r="AJ4318">
        <v>-121.02412495</v>
      </c>
      <c r="AK4318">
        <v>22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19</v>
      </c>
      <c r="AU4318">
        <v>86.4</v>
      </c>
      <c r="AV4318">
        <v>0</v>
      </c>
      <c r="AW4318">
        <v>0</v>
      </c>
      <c r="AX4318">
        <v>2</v>
      </c>
      <c r="AY4318">
        <v>9.1</v>
      </c>
      <c r="AZ4318">
        <v>1</v>
      </c>
      <c r="BA4318">
        <v>4.5</v>
      </c>
      <c r="BB4318">
        <v>0</v>
      </c>
      <c r="BC4318">
        <v>0</v>
      </c>
      <c r="BD4318">
        <v>11</v>
      </c>
      <c r="BE4318">
        <v>50</v>
      </c>
      <c r="BF4318">
        <v>0</v>
      </c>
      <c r="BG4318">
        <v>0</v>
      </c>
      <c r="BH4318">
        <v>2</v>
      </c>
      <c r="BI4318">
        <v>9.1</v>
      </c>
      <c r="BJ4318">
        <v>1</v>
      </c>
      <c r="BK4318">
        <v>4.5</v>
      </c>
      <c r="BL4318">
        <v>17</v>
      </c>
      <c r="BM4318">
        <v>77.3</v>
      </c>
      <c r="BN4318">
        <v>5</v>
      </c>
      <c r="BO4318">
        <v>22.7</v>
      </c>
      <c r="BP4318">
        <v>15</v>
      </c>
      <c r="BQ4318">
        <v>68.2</v>
      </c>
      <c r="BR4318" t="s">
        <v>5184</v>
      </c>
      <c r="BS4318" t="s">
        <v>17912</v>
      </c>
      <c r="BX4318" t="s">
        <v>18493</v>
      </c>
      <c r="BY4318" t="s">
        <v>18495</v>
      </c>
      <c r="BZ4318">
        <v>36503</v>
      </c>
      <c r="CA4318">
        <v>-121.024124951278</v>
      </c>
      <c r="CB4318">
        <v>37.320656006446498</v>
      </c>
      <c r="CD4318">
        <f xml:space="preserve"> _xlfn.XLOOKUP(AB4318,[1]Sheet1!B:B,[1]Sheet1!Y:Y,"Not Found")</f>
        <v>74006</v>
      </c>
      <c r="CE4318">
        <f xml:space="preserve"> _xlfn.XLOOKUP(AB4318,[1]Sheet1!B:B,[1]Sheet1!AA:AA, "Not Found")</f>
        <v>94211</v>
      </c>
      <c r="CH4318">
        <f t="shared" ca="1" si="135"/>
        <v>0.21375464481792028</v>
      </c>
    </row>
    <row r="4319" spans="1:86" x14ac:dyDescent="0.3">
      <c r="A4319">
        <v>9317</v>
      </c>
      <c r="B4319" t="s">
        <v>0</v>
      </c>
      <c r="C4319" t="s">
        <v>18506</v>
      </c>
      <c r="D4319" s="3">
        <v>50736015030184</v>
      </c>
      <c r="E4319" t="s">
        <v>18493</v>
      </c>
      <c r="F4319" t="s">
        <v>18507</v>
      </c>
      <c r="G4319" t="s">
        <v>75</v>
      </c>
      <c r="H4319" t="s">
        <v>17912</v>
      </c>
      <c r="I4319" t="s">
        <v>18495</v>
      </c>
      <c r="J4319" t="s">
        <v>18508</v>
      </c>
      <c r="K4319" t="s">
        <v>340</v>
      </c>
      <c r="L4319" t="s">
        <v>9</v>
      </c>
      <c r="M4319" s="1">
        <v>35156</v>
      </c>
      <c r="O4319" t="s">
        <v>341</v>
      </c>
      <c r="P4319" t="s">
        <v>36</v>
      </c>
      <c r="Q4319" t="s">
        <v>11</v>
      </c>
      <c r="R4319" t="s">
        <v>12</v>
      </c>
      <c r="U4319" t="s">
        <v>342</v>
      </c>
      <c r="V4319" t="s">
        <v>12</v>
      </c>
      <c r="W4319" t="s">
        <v>13</v>
      </c>
      <c r="X4319" t="s">
        <v>12</v>
      </c>
      <c r="Y4319" t="s">
        <v>14</v>
      </c>
      <c r="Z4319" t="s">
        <v>18505</v>
      </c>
      <c r="AA4319" t="s">
        <v>18497</v>
      </c>
      <c r="AB4319">
        <v>95360</v>
      </c>
      <c r="AC4319" t="str">
        <f t="shared" si="134"/>
        <v>908 Main St., Newman, CA 95360</v>
      </c>
      <c r="AD4319" t="s">
        <v>17</v>
      </c>
      <c r="AE4319" t="s">
        <v>11402</v>
      </c>
      <c r="AF4319" t="s">
        <v>935</v>
      </c>
      <c r="AG4319" t="s">
        <v>5333</v>
      </c>
      <c r="AH4319" t="s">
        <v>1189</v>
      </c>
      <c r="AI4319">
        <v>37.321077000000002</v>
      </c>
      <c r="AJ4319">
        <v>-121.02420795</v>
      </c>
      <c r="AK4319">
        <v>16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11</v>
      </c>
      <c r="AU4319">
        <v>68.8</v>
      </c>
      <c r="AV4319">
        <v>0</v>
      </c>
      <c r="AW4319">
        <v>0</v>
      </c>
      <c r="AX4319">
        <v>3</v>
      </c>
      <c r="AY4319">
        <v>18.8</v>
      </c>
      <c r="AZ4319">
        <v>2</v>
      </c>
      <c r="BA4319">
        <v>12.5</v>
      </c>
      <c r="BB4319">
        <v>0</v>
      </c>
      <c r="BC4319">
        <v>0</v>
      </c>
      <c r="BD4319">
        <v>3</v>
      </c>
      <c r="BE4319">
        <v>18.8</v>
      </c>
      <c r="BF4319">
        <v>0</v>
      </c>
      <c r="BG4319">
        <v>0</v>
      </c>
      <c r="BH4319">
        <v>0</v>
      </c>
      <c r="BI4319">
        <v>0</v>
      </c>
      <c r="BJ4319">
        <v>1</v>
      </c>
      <c r="BK4319">
        <v>6.2</v>
      </c>
      <c r="BL4319">
        <v>11</v>
      </c>
      <c r="BM4319">
        <v>68.8</v>
      </c>
      <c r="BN4319">
        <v>5</v>
      </c>
      <c r="BO4319">
        <v>31.2</v>
      </c>
      <c r="BP4319">
        <v>11</v>
      </c>
      <c r="BQ4319">
        <v>68.8</v>
      </c>
      <c r="BR4319" t="s">
        <v>5184</v>
      </c>
      <c r="BS4319" t="s">
        <v>17912</v>
      </c>
      <c r="BX4319" t="s">
        <v>18493</v>
      </c>
      <c r="BY4319" t="s">
        <v>18495</v>
      </c>
      <c r="BZ4319">
        <v>36502</v>
      </c>
      <c r="CA4319">
        <v>-121.024207950551</v>
      </c>
      <c r="CB4319">
        <v>37.321077004793601</v>
      </c>
      <c r="CD4319">
        <f xml:space="preserve"> _xlfn.XLOOKUP(AB4319,[1]Sheet1!B:B,[1]Sheet1!Y:Y,"Not Found")</f>
        <v>74006</v>
      </c>
      <c r="CE4319">
        <f xml:space="preserve"> _xlfn.XLOOKUP(AB4319,[1]Sheet1!B:B,[1]Sheet1!AA:AA, "Not Found")</f>
        <v>94211</v>
      </c>
      <c r="CH4319">
        <f t="shared" ca="1" si="135"/>
        <v>0.96664906522964711</v>
      </c>
    </row>
    <row r="4320" spans="1:86" x14ac:dyDescent="0.3">
      <c r="A4320">
        <v>9318</v>
      </c>
      <c r="B4320" t="s">
        <v>0</v>
      </c>
      <c r="C4320" t="s">
        <v>18509</v>
      </c>
      <c r="D4320" s="3">
        <v>50736015030333</v>
      </c>
      <c r="E4320" t="s">
        <v>18493</v>
      </c>
      <c r="F4320" t="s">
        <v>18510</v>
      </c>
      <c r="G4320" t="s">
        <v>75</v>
      </c>
      <c r="H4320" t="s">
        <v>17912</v>
      </c>
      <c r="I4320" t="s">
        <v>18495</v>
      </c>
      <c r="J4320" t="s">
        <v>18511</v>
      </c>
      <c r="K4320" t="s">
        <v>180</v>
      </c>
      <c r="L4320" t="s">
        <v>9</v>
      </c>
      <c r="M4320" s="1">
        <v>37634</v>
      </c>
      <c r="O4320" t="s">
        <v>8</v>
      </c>
      <c r="P4320" t="s">
        <v>10</v>
      </c>
      <c r="Q4320" t="s">
        <v>11</v>
      </c>
      <c r="R4320" t="s">
        <v>12</v>
      </c>
      <c r="U4320" t="s">
        <v>12</v>
      </c>
      <c r="V4320" t="s">
        <v>12</v>
      </c>
      <c r="W4320" t="s">
        <v>13</v>
      </c>
      <c r="X4320" t="s">
        <v>13</v>
      </c>
      <c r="Y4320" t="s">
        <v>14</v>
      </c>
      <c r="Z4320" t="s">
        <v>18512</v>
      </c>
      <c r="AA4320" t="s">
        <v>18497</v>
      </c>
      <c r="AB4320">
        <v>95360</v>
      </c>
      <c r="AC4320" t="str">
        <f t="shared" si="134"/>
        <v>890 Main St., Newman, CA 95360</v>
      </c>
      <c r="AD4320" t="s">
        <v>17</v>
      </c>
      <c r="AE4320" t="s">
        <v>11402</v>
      </c>
      <c r="AF4320" t="s">
        <v>935</v>
      </c>
      <c r="AG4320" t="s">
        <v>5333</v>
      </c>
      <c r="AH4320" t="s">
        <v>1189</v>
      </c>
      <c r="AI4320">
        <v>37.320536009999998</v>
      </c>
      <c r="AJ4320">
        <v>-121.02406195</v>
      </c>
      <c r="AK4320">
        <v>5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4</v>
      </c>
      <c r="AU4320">
        <v>80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20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2</v>
      </c>
      <c r="BI4320">
        <v>40</v>
      </c>
      <c r="BJ4320">
        <v>0</v>
      </c>
      <c r="BK4320">
        <v>0</v>
      </c>
      <c r="BL4320">
        <v>4</v>
      </c>
      <c r="BM4320">
        <v>80</v>
      </c>
      <c r="BN4320">
        <v>0</v>
      </c>
      <c r="BO4320">
        <v>0</v>
      </c>
      <c r="BP4320">
        <v>3</v>
      </c>
      <c r="BQ4320">
        <v>60</v>
      </c>
      <c r="BR4320" t="s">
        <v>5184</v>
      </c>
      <c r="BS4320" t="s">
        <v>17912</v>
      </c>
      <c r="BX4320" t="s">
        <v>18493</v>
      </c>
      <c r="BY4320" t="s">
        <v>18495</v>
      </c>
      <c r="BZ4320">
        <v>36504</v>
      </c>
      <c r="CA4320">
        <v>-121.024061950694</v>
      </c>
      <c r="CB4320">
        <v>37.320536005050101</v>
      </c>
      <c r="CD4320">
        <f xml:space="preserve"> _xlfn.XLOOKUP(AB4320,[1]Sheet1!B:B,[1]Sheet1!Y:Y,"Not Found")</f>
        <v>74006</v>
      </c>
      <c r="CE4320">
        <f xml:space="preserve"> _xlfn.XLOOKUP(AB4320,[1]Sheet1!B:B,[1]Sheet1!AA:AA, "Not Found")</f>
        <v>94211</v>
      </c>
      <c r="CH4320">
        <f t="shared" ca="1" si="135"/>
        <v>8.342804888027E-2</v>
      </c>
    </row>
    <row r="4321" spans="1:86" x14ac:dyDescent="0.3">
      <c r="A4321">
        <v>9319</v>
      </c>
      <c r="B4321" t="s">
        <v>0</v>
      </c>
      <c r="C4321" t="s">
        <v>18513</v>
      </c>
      <c r="D4321" s="3">
        <v>50736015035902</v>
      </c>
      <c r="E4321" t="s">
        <v>18493</v>
      </c>
      <c r="F4321" t="s">
        <v>18514</v>
      </c>
      <c r="G4321" t="s">
        <v>75</v>
      </c>
      <c r="H4321" t="s">
        <v>17912</v>
      </c>
      <c r="I4321" t="s">
        <v>18495</v>
      </c>
      <c r="J4321" t="s">
        <v>18515</v>
      </c>
      <c r="K4321" t="s">
        <v>8</v>
      </c>
      <c r="L4321" t="s">
        <v>9</v>
      </c>
      <c r="M4321" s="1">
        <v>29403</v>
      </c>
      <c r="O4321" t="s">
        <v>8</v>
      </c>
      <c r="P4321" t="s">
        <v>4</v>
      </c>
      <c r="Q4321" t="s">
        <v>11</v>
      </c>
      <c r="R4321" t="s">
        <v>12</v>
      </c>
      <c r="U4321" t="s">
        <v>12</v>
      </c>
      <c r="V4321" t="s">
        <v>12</v>
      </c>
      <c r="W4321" t="s">
        <v>13</v>
      </c>
      <c r="X4321" t="s">
        <v>12</v>
      </c>
      <c r="Y4321" t="s">
        <v>58</v>
      </c>
      <c r="Z4321" t="s">
        <v>18516</v>
      </c>
      <c r="AA4321" t="s">
        <v>18497</v>
      </c>
      <c r="AB4321">
        <v>95360</v>
      </c>
      <c r="AC4321" t="str">
        <f t="shared" si="134"/>
        <v>707 Hardin Rd., Newman, CA 95360</v>
      </c>
      <c r="AD4321" t="s">
        <v>17</v>
      </c>
      <c r="AE4321" t="s">
        <v>11402</v>
      </c>
      <c r="AF4321" t="s">
        <v>935</v>
      </c>
      <c r="AG4321" t="s">
        <v>5333</v>
      </c>
      <c r="AH4321" t="s">
        <v>602</v>
      </c>
      <c r="AI4321">
        <v>37.322058009999999</v>
      </c>
      <c r="AJ4321">
        <v>-121.03142495</v>
      </c>
      <c r="AK4321">
        <v>1002</v>
      </c>
      <c r="AL4321">
        <v>26</v>
      </c>
      <c r="AM4321">
        <v>2.6</v>
      </c>
      <c r="AN4321">
        <v>2</v>
      </c>
      <c r="AO4321">
        <v>0.2</v>
      </c>
      <c r="AP4321">
        <v>6</v>
      </c>
      <c r="AQ4321">
        <v>0.6</v>
      </c>
      <c r="AR4321">
        <v>10</v>
      </c>
      <c r="AS4321">
        <v>1</v>
      </c>
      <c r="AT4321">
        <v>791</v>
      </c>
      <c r="AU4321">
        <v>78.900000000000006</v>
      </c>
      <c r="AV4321">
        <v>0</v>
      </c>
      <c r="AW4321">
        <v>0</v>
      </c>
      <c r="AX4321">
        <v>144</v>
      </c>
      <c r="AY4321">
        <v>14.4</v>
      </c>
      <c r="AZ4321">
        <v>23</v>
      </c>
      <c r="BA4321">
        <v>2.2999999999999998</v>
      </c>
      <c r="BB4321">
        <v>0</v>
      </c>
      <c r="BC4321">
        <v>0</v>
      </c>
      <c r="BD4321">
        <v>249</v>
      </c>
      <c r="BE4321">
        <v>24.9</v>
      </c>
      <c r="BF4321">
        <v>3</v>
      </c>
      <c r="BG4321">
        <v>0.3</v>
      </c>
      <c r="BH4321">
        <v>5</v>
      </c>
      <c r="BI4321">
        <v>0.5</v>
      </c>
      <c r="BJ4321">
        <v>24</v>
      </c>
      <c r="BK4321">
        <v>2.4</v>
      </c>
      <c r="BL4321">
        <v>562</v>
      </c>
      <c r="BM4321">
        <v>56.1</v>
      </c>
      <c r="BN4321">
        <v>152</v>
      </c>
      <c r="BO4321">
        <v>15.2</v>
      </c>
      <c r="BP4321">
        <v>501</v>
      </c>
      <c r="BQ4321">
        <v>50</v>
      </c>
      <c r="BR4321" t="s">
        <v>5184</v>
      </c>
      <c r="BS4321" t="s">
        <v>17912</v>
      </c>
      <c r="BX4321" t="s">
        <v>18493</v>
      </c>
      <c r="BY4321" t="s">
        <v>18495</v>
      </c>
      <c r="BZ4321">
        <v>36499</v>
      </c>
      <c r="CA4321">
        <v>-121.031424951627</v>
      </c>
      <c r="CB4321">
        <v>37.322058005193298</v>
      </c>
      <c r="CD4321">
        <f xml:space="preserve"> _xlfn.XLOOKUP(AB4321,[1]Sheet1!B:B,[1]Sheet1!Y:Y,"Not Found")</f>
        <v>74006</v>
      </c>
      <c r="CE4321">
        <f xml:space="preserve"> _xlfn.XLOOKUP(AB4321,[1]Sheet1!B:B,[1]Sheet1!AA:AA, "Not Found")</f>
        <v>94211</v>
      </c>
      <c r="CH4321">
        <f t="shared" ca="1" si="135"/>
        <v>0.56131477643704197</v>
      </c>
    </row>
    <row r="4322" spans="1:86" x14ac:dyDescent="0.3">
      <c r="A4322">
        <v>9320</v>
      </c>
      <c r="B4322" t="s">
        <v>0</v>
      </c>
      <c r="C4322" t="s">
        <v>18517</v>
      </c>
      <c r="D4322" s="3">
        <v>50736016025712</v>
      </c>
      <c r="E4322" t="s">
        <v>18493</v>
      </c>
      <c r="F4322" t="s">
        <v>18518</v>
      </c>
      <c r="G4322" t="s">
        <v>75</v>
      </c>
      <c r="H4322" t="s">
        <v>17912</v>
      </c>
      <c r="I4322" t="s">
        <v>18495</v>
      </c>
      <c r="J4322" t="s">
        <v>13579</v>
      </c>
      <c r="K4322" t="s">
        <v>35</v>
      </c>
      <c r="L4322" t="s">
        <v>9</v>
      </c>
      <c r="M4322" s="1">
        <v>29403</v>
      </c>
      <c r="O4322" t="s">
        <v>35</v>
      </c>
      <c r="P4322" t="s">
        <v>36</v>
      </c>
      <c r="Q4322" t="s">
        <v>37</v>
      </c>
      <c r="R4322" t="s">
        <v>12</v>
      </c>
      <c r="U4322" t="s">
        <v>12</v>
      </c>
      <c r="V4322" t="s">
        <v>12</v>
      </c>
      <c r="W4322" t="s">
        <v>13</v>
      </c>
      <c r="X4322" t="s">
        <v>12</v>
      </c>
      <c r="Y4322" t="s">
        <v>14</v>
      </c>
      <c r="Z4322" t="s">
        <v>18519</v>
      </c>
      <c r="AA4322" t="s">
        <v>18520</v>
      </c>
      <c r="AB4322">
        <v>95313</v>
      </c>
      <c r="AC4322" t="str">
        <f t="shared" si="134"/>
        <v>425 Fink Rd., Crows Landing, CA 95313</v>
      </c>
      <c r="AD4322" t="s">
        <v>17</v>
      </c>
      <c r="AE4322" t="s">
        <v>11402</v>
      </c>
      <c r="AF4322" t="s">
        <v>935</v>
      </c>
      <c r="AG4322" t="s">
        <v>5333</v>
      </c>
      <c r="AH4322" t="s">
        <v>858</v>
      </c>
      <c r="AI4322">
        <v>37.392079010000003</v>
      </c>
      <c r="AJ4322">
        <v>-121.07685097</v>
      </c>
      <c r="AK4322">
        <v>134</v>
      </c>
      <c r="AL4322">
        <v>7</v>
      </c>
      <c r="AM4322">
        <v>5.2</v>
      </c>
      <c r="AN4322">
        <v>1</v>
      </c>
      <c r="AO4322">
        <v>0.7</v>
      </c>
      <c r="AP4322">
        <v>1</v>
      </c>
      <c r="AQ4322">
        <v>0.7</v>
      </c>
      <c r="AR4322">
        <v>4</v>
      </c>
      <c r="AS4322">
        <v>3</v>
      </c>
      <c r="AT4322">
        <v>83</v>
      </c>
      <c r="AU4322">
        <v>61.9</v>
      </c>
      <c r="AV4322">
        <v>2</v>
      </c>
      <c r="AW4322">
        <v>1.5</v>
      </c>
      <c r="AX4322">
        <v>23</v>
      </c>
      <c r="AY4322">
        <v>17.2</v>
      </c>
      <c r="AZ4322">
        <v>13</v>
      </c>
      <c r="BA4322">
        <v>9.6999999999999993</v>
      </c>
      <c r="BB4322">
        <v>0</v>
      </c>
      <c r="BC4322">
        <v>0</v>
      </c>
      <c r="BD4322">
        <v>34</v>
      </c>
      <c r="BE4322">
        <v>25.4</v>
      </c>
      <c r="BF4322">
        <v>0</v>
      </c>
      <c r="BG4322">
        <v>0</v>
      </c>
      <c r="BH4322">
        <v>0</v>
      </c>
      <c r="BI4322">
        <v>0</v>
      </c>
      <c r="BJ4322">
        <v>6</v>
      </c>
      <c r="BK4322">
        <v>4.5</v>
      </c>
      <c r="BL4322">
        <v>76</v>
      </c>
      <c r="BM4322">
        <v>56.7</v>
      </c>
      <c r="BN4322">
        <v>21</v>
      </c>
      <c r="BO4322">
        <v>15.7</v>
      </c>
      <c r="BP4322">
        <v>74</v>
      </c>
      <c r="BQ4322">
        <v>55.2</v>
      </c>
      <c r="BR4322" t="s">
        <v>5184</v>
      </c>
      <c r="BS4322" t="s">
        <v>17912</v>
      </c>
      <c r="BX4322" t="s">
        <v>18493</v>
      </c>
      <c r="BY4322" t="s">
        <v>18495</v>
      </c>
      <c r="BZ4322">
        <v>36498</v>
      </c>
      <c r="CA4322">
        <v>-121.076850966759</v>
      </c>
      <c r="CB4322">
        <v>37.392079007813301</v>
      </c>
      <c r="CD4322">
        <f xml:space="preserve"> _xlfn.XLOOKUP(AB4322,[1]Sheet1!B:B,[1]Sheet1!Y:Y,"Not Found")</f>
        <v>72321</v>
      </c>
      <c r="CE4322">
        <f xml:space="preserve"> _xlfn.XLOOKUP(AB4322,[1]Sheet1!B:B,[1]Sheet1!AA:AA, "Not Found")</f>
        <v>102658</v>
      </c>
      <c r="CH4322">
        <f t="shared" ca="1" si="135"/>
        <v>5.4372932669856655E-2</v>
      </c>
    </row>
    <row r="4323" spans="1:86" x14ac:dyDescent="0.3">
      <c r="A4323">
        <v>9321</v>
      </c>
      <c r="B4323" t="s">
        <v>0</v>
      </c>
      <c r="C4323" t="s">
        <v>18521</v>
      </c>
      <c r="D4323" s="3">
        <v>50736016025753</v>
      </c>
      <c r="E4323" t="s">
        <v>18493</v>
      </c>
      <c r="F4323" t="s">
        <v>18522</v>
      </c>
      <c r="G4323" t="s">
        <v>75</v>
      </c>
      <c r="H4323" t="s">
        <v>17912</v>
      </c>
      <c r="I4323" t="s">
        <v>18495</v>
      </c>
      <c r="J4323" t="s">
        <v>18523</v>
      </c>
      <c r="K4323" t="s">
        <v>35</v>
      </c>
      <c r="L4323" t="s">
        <v>9</v>
      </c>
      <c r="M4323" s="1">
        <v>29403</v>
      </c>
      <c r="O4323" t="s">
        <v>35</v>
      </c>
      <c r="P4323" t="s">
        <v>36</v>
      </c>
      <c r="Q4323" t="s">
        <v>37</v>
      </c>
      <c r="R4323" t="s">
        <v>12</v>
      </c>
      <c r="U4323" t="s">
        <v>12</v>
      </c>
      <c r="V4323" t="s">
        <v>12</v>
      </c>
      <c r="W4323" t="s">
        <v>13</v>
      </c>
      <c r="X4323" t="s">
        <v>12</v>
      </c>
      <c r="Y4323" t="s">
        <v>14</v>
      </c>
      <c r="Z4323" t="s">
        <v>18524</v>
      </c>
      <c r="AA4323" t="s">
        <v>18497</v>
      </c>
      <c r="AB4323">
        <v>95360</v>
      </c>
      <c r="AC4323" t="str">
        <f t="shared" si="134"/>
        <v>1388 Patchett Dr., Newman, CA 95360</v>
      </c>
      <c r="AD4323" t="s">
        <v>17</v>
      </c>
      <c r="AE4323" t="s">
        <v>11402</v>
      </c>
      <c r="AF4323" t="s">
        <v>935</v>
      </c>
      <c r="AG4323" t="s">
        <v>5333</v>
      </c>
      <c r="AH4323" t="s">
        <v>1189</v>
      </c>
      <c r="AI4323">
        <v>37.308802</v>
      </c>
      <c r="AJ4323">
        <v>-121.02715495</v>
      </c>
      <c r="AK4323">
        <v>527</v>
      </c>
      <c r="AL4323">
        <v>1</v>
      </c>
      <c r="AM4323">
        <v>0.2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0.2</v>
      </c>
      <c r="AT4323">
        <v>490</v>
      </c>
      <c r="AU4323">
        <v>93</v>
      </c>
      <c r="AV4323">
        <v>1</v>
      </c>
      <c r="AW4323">
        <v>0.2</v>
      </c>
      <c r="AX4323">
        <v>29</v>
      </c>
      <c r="AY4323">
        <v>5.5</v>
      </c>
      <c r="AZ4323">
        <v>5</v>
      </c>
      <c r="BA4323">
        <v>0.9</v>
      </c>
      <c r="BB4323">
        <v>0</v>
      </c>
      <c r="BC4323">
        <v>0</v>
      </c>
      <c r="BD4323">
        <v>260</v>
      </c>
      <c r="BE4323">
        <v>49.3</v>
      </c>
      <c r="BF4323">
        <v>3</v>
      </c>
      <c r="BG4323">
        <v>0.6</v>
      </c>
      <c r="BH4323">
        <v>0</v>
      </c>
      <c r="BI4323">
        <v>0</v>
      </c>
      <c r="BJ4323">
        <v>8</v>
      </c>
      <c r="BK4323">
        <v>1.5</v>
      </c>
      <c r="BL4323">
        <v>330</v>
      </c>
      <c r="BM4323">
        <v>62.6</v>
      </c>
      <c r="BN4323">
        <v>51</v>
      </c>
      <c r="BO4323">
        <v>9.6999999999999993</v>
      </c>
      <c r="BP4323">
        <v>308</v>
      </c>
      <c r="BQ4323">
        <v>58.4</v>
      </c>
      <c r="BR4323" t="s">
        <v>5184</v>
      </c>
      <c r="BS4323" t="s">
        <v>17912</v>
      </c>
      <c r="BX4323" t="s">
        <v>18493</v>
      </c>
      <c r="BY4323" t="s">
        <v>18495</v>
      </c>
      <c r="BZ4323">
        <v>36500</v>
      </c>
      <c r="CA4323">
        <v>-121.02715494949599</v>
      </c>
      <c r="CB4323">
        <v>37.308802003848001</v>
      </c>
      <c r="CD4323">
        <f xml:space="preserve"> _xlfn.XLOOKUP(AB4323,[1]Sheet1!B:B,[1]Sheet1!Y:Y,"Not Found")</f>
        <v>74006</v>
      </c>
      <c r="CE4323">
        <f xml:space="preserve"> _xlfn.XLOOKUP(AB4323,[1]Sheet1!B:B,[1]Sheet1!AA:AA, "Not Found")</f>
        <v>94211</v>
      </c>
      <c r="CH4323">
        <f t="shared" ca="1" si="135"/>
        <v>0.90235806171945654</v>
      </c>
    </row>
    <row r="4324" spans="1:86" x14ac:dyDescent="0.3">
      <c r="A4324">
        <v>9322</v>
      </c>
      <c r="B4324" t="s">
        <v>0</v>
      </c>
      <c r="C4324" t="s">
        <v>18525</v>
      </c>
      <c r="D4324" s="3">
        <v>50736016025761</v>
      </c>
      <c r="E4324" t="s">
        <v>18493</v>
      </c>
      <c r="F4324" t="s">
        <v>18526</v>
      </c>
      <c r="G4324" t="s">
        <v>75</v>
      </c>
      <c r="H4324" t="s">
        <v>17912</v>
      </c>
      <c r="I4324" t="s">
        <v>18495</v>
      </c>
      <c r="J4324" t="s">
        <v>18527</v>
      </c>
      <c r="K4324" t="s">
        <v>113</v>
      </c>
      <c r="L4324" t="s">
        <v>9</v>
      </c>
      <c r="M4324" s="1">
        <v>29403</v>
      </c>
      <c r="O4324" t="s">
        <v>113</v>
      </c>
      <c r="P4324" t="s">
        <v>75</v>
      </c>
      <c r="Q4324" t="s">
        <v>96</v>
      </c>
      <c r="R4324" t="s">
        <v>12</v>
      </c>
      <c r="U4324" t="s">
        <v>12</v>
      </c>
      <c r="V4324" t="s">
        <v>12</v>
      </c>
      <c r="W4324" t="s">
        <v>13</v>
      </c>
      <c r="X4324" t="s">
        <v>12</v>
      </c>
      <c r="Y4324" t="s">
        <v>58</v>
      </c>
      <c r="Z4324" t="s">
        <v>18528</v>
      </c>
      <c r="AA4324" t="s">
        <v>18497</v>
      </c>
      <c r="AB4324">
        <v>95360</v>
      </c>
      <c r="AC4324" t="str">
        <f t="shared" si="134"/>
        <v>901 Hoyer Rd., Newman, CA 95360</v>
      </c>
      <c r="AD4324" t="s">
        <v>17</v>
      </c>
      <c r="AE4324" t="s">
        <v>11402</v>
      </c>
      <c r="AF4324" t="s">
        <v>935</v>
      </c>
      <c r="AG4324" t="s">
        <v>5333</v>
      </c>
      <c r="AH4324" t="s">
        <v>1189</v>
      </c>
      <c r="AI4324">
        <v>37.312280999999999</v>
      </c>
      <c r="AJ4324">
        <v>-121.03482194999999</v>
      </c>
      <c r="AK4324">
        <v>731</v>
      </c>
      <c r="AL4324">
        <v>16</v>
      </c>
      <c r="AM4324">
        <v>2.2000000000000002</v>
      </c>
      <c r="AN4324">
        <v>0</v>
      </c>
      <c r="AO4324">
        <v>0</v>
      </c>
      <c r="AP4324">
        <v>5</v>
      </c>
      <c r="AQ4324">
        <v>0.7</v>
      </c>
      <c r="AR4324">
        <v>8</v>
      </c>
      <c r="AS4324">
        <v>1.1000000000000001</v>
      </c>
      <c r="AT4324">
        <v>597</v>
      </c>
      <c r="AU4324">
        <v>81.7</v>
      </c>
      <c r="AV4324">
        <v>0</v>
      </c>
      <c r="AW4324">
        <v>0</v>
      </c>
      <c r="AX4324">
        <v>82</v>
      </c>
      <c r="AY4324">
        <v>11.2</v>
      </c>
      <c r="AZ4324">
        <v>23</v>
      </c>
      <c r="BA4324">
        <v>3.1</v>
      </c>
      <c r="BB4324">
        <v>0</v>
      </c>
      <c r="BC4324">
        <v>0</v>
      </c>
      <c r="BD4324">
        <v>213</v>
      </c>
      <c r="BE4324">
        <v>29.1</v>
      </c>
      <c r="BF4324">
        <v>2</v>
      </c>
      <c r="BG4324">
        <v>0.3</v>
      </c>
      <c r="BH4324">
        <v>2</v>
      </c>
      <c r="BI4324">
        <v>0.3</v>
      </c>
      <c r="BJ4324">
        <v>29</v>
      </c>
      <c r="BK4324">
        <v>4</v>
      </c>
      <c r="BL4324">
        <v>463</v>
      </c>
      <c r="BM4324">
        <v>63.3</v>
      </c>
      <c r="BN4324">
        <v>107</v>
      </c>
      <c r="BO4324">
        <v>14.6</v>
      </c>
      <c r="BP4324">
        <v>444</v>
      </c>
      <c r="BQ4324">
        <v>60.7</v>
      </c>
      <c r="BR4324" t="s">
        <v>5184</v>
      </c>
      <c r="BS4324" t="s">
        <v>17912</v>
      </c>
      <c r="BX4324" t="s">
        <v>18493</v>
      </c>
      <c r="BY4324" t="s">
        <v>18495</v>
      </c>
      <c r="BZ4324">
        <v>36501</v>
      </c>
      <c r="CA4324">
        <v>-121.034821950834</v>
      </c>
      <c r="CB4324">
        <v>37.312281003979102</v>
      </c>
      <c r="CD4324">
        <f xml:space="preserve"> _xlfn.XLOOKUP(AB4324,[1]Sheet1!B:B,[1]Sheet1!Y:Y,"Not Found")</f>
        <v>74006</v>
      </c>
      <c r="CE4324">
        <f xml:space="preserve"> _xlfn.XLOOKUP(AB4324,[1]Sheet1!B:B,[1]Sheet1!AA:AA, "Not Found")</f>
        <v>94211</v>
      </c>
      <c r="CH4324">
        <f t="shared" ca="1" si="135"/>
        <v>0.39424845519707896</v>
      </c>
    </row>
    <row r="4325" spans="1:86" x14ac:dyDescent="0.3">
      <c r="A4325">
        <v>9323</v>
      </c>
      <c r="B4325" t="s">
        <v>0</v>
      </c>
      <c r="C4325" t="s">
        <v>18529</v>
      </c>
      <c r="D4325" s="3">
        <v>50755490101030</v>
      </c>
      <c r="E4325" t="s">
        <v>18113</v>
      </c>
      <c r="F4325" t="s">
        <v>18530</v>
      </c>
      <c r="G4325" t="s">
        <v>75</v>
      </c>
      <c r="H4325" t="s">
        <v>17912</v>
      </c>
      <c r="I4325" t="s">
        <v>18114</v>
      </c>
      <c r="J4325" t="s">
        <v>18531</v>
      </c>
      <c r="K4325" t="s">
        <v>35</v>
      </c>
      <c r="L4325" t="s">
        <v>9</v>
      </c>
      <c r="M4325" s="1">
        <v>37846</v>
      </c>
      <c r="O4325" t="s">
        <v>35</v>
      </c>
      <c r="P4325" t="s">
        <v>935</v>
      </c>
      <c r="Q4325" t="s">
        <v>37</v>
      </c>
      <c r="R4325" t="s">
        <v>12</v>
      </c>
      <c r="U4325" t="s">
        <v>12</v>
      </c>
      <c r="V4325" t="s">
        <v>12</v>
      </c>
      <c r="W4325" t="s">
        <v>13</v>
      </c>
      <c r="X4325" t="s">
        <v>12</v>
      </c>
      <c r="Y4325" t="s">
        <v>14</v>
      </c>
      <c r="Z4325" t="s">
        <v>18532</v>
      </c>
      <c r="AA4325" t="s">
        <v>18156</v>
      </c>
      <c r="AB4325">
        <v>95326</v>
      </c>
      <c r="AC4325" t="str">
        <f t="shared" si="134"/>
        <v>7600 Fox Rd., Hughson, CA 95326</v>
      </c>
      <c r="AD4325" t="s">
        <v>17</v>
      </c>
      <c r="AE4325" t="s">
        <v>37</v>
      </c>
      <c r="AF4325" t="s">
        <v>935</v>
      </c>
      <c r="AG4325" t="s">
        <v>4</v>
      </c>
      <c r="AH4325" t="s">
        <v>225</v>
      </c>
      <c r="AI4325">
        <v>37.601415039999999</v>
      </c>
      <c r="AJ4325">
        <v>-120.85689296</v>
      </c>
      <c r="AK4325">
        <v>284</v>
      </c>
      <c r="AL4325">
        <v>0</v>
      </c>
      <c r="AM4325">
        <v>0</v>
      </c>
      <c r="AN4325">
        <v>0</v>
      </c>
      <c r="AO4325">
        <v>0</v>
      </c>
      <c r="AP4325">
        <v>6</v>
      </c>
      <c r="AQ4325">
        <v>2.1</v>
      </c>
      <c r="AR4325">
        <v>0</v>
      </c>
      <c r="AS4325">
        <v>0</v>
      </c>
      <c r="AT4325">
        <v>172</v>
      </c>
      <c r="AU4325">
        <v>60.6</v>
      </c>
      <c r="AV4325">
        <v>0</v>
      </c>
      <c r="AW4325">
        <v>0</v>
      </c>
      <c r="AX4325">
        <v>104</v>
      </c>
      <c r="AY4325">
        <v>36.6</v>
      </c>
      <c r="AZ4325">
        <v>2</v>
      </c>
      <c r="BA4325">
        <v>0.7</v>
      </c>
      <c r="BB4325">
        <v>0</v>
      </c>
      <c r="BC4325">
        <v>0</v>
      </c>
      <c r="BD4325">
        <v>85</v>
      </c>
      <c r="BE4325">
        <v>29.9</v>
      </c>
      <c r="BF4325">
        <v>1</v>
      </c>
      <c r="BG4325">
        <v>0.4</v>
      </c>
      <c r="BH4325">
        <v>0</v>
      </c>
      <c r="BI4325">
        <v>0</v>
      </c>
      <c r="BJ4325">
        <v>4</v>
      </c>
      <c r="BK4325">
        <v>1.4</v>
      </c>
      <c r="BL4325">
        <v>170</v>
      </c>
      <c r="BM4325">
        <v>59.9</v>
      </c>
      <c r="BN4325">
        <v>54</v>
      </c>
      <c r="BO4325">
        <v>19</v>
      </c>
      <c r="BP4325">
        <v>167</v>
      </c>
      <c r="BQ4325">
        <v>58.8</v>
      </c>
      <c r="BR4325" t="s">
        <v>5184</v>
      </c>
      <c r="BS4325" t="s">
        <v>17912</v>
      </c>
      <c r="BX4325" t="s">
        <v>18113</v>
      </c>
      <c r="BY4325" t="s">
        <v>18114</v>
      </c>
      <c r="BZ4325">
        <v>30424</v>
      </c>
      <c r="CA4325">
        <v>-120.85689295544999</v>
      </c>
      <c r="CB4325">
        <v>37.6014150423891</v>
      </c>
      <c r="CD4325">
        <f xml:space="preserve"> _xlfn.XLOOKUP(AB4325,[1]Sheet1!B:B,[1]Sheet1!Y:Y,"Not Found")</f>
        <v>89268</v>
      </c>
      <c r="CE4325">
        <f xml:space="preserve"> _xlfn.XLOOKUP(AB4325,[1]Sheet1!B:B,[1]Sheet1!AA:AA, "Not Found")</f>
        <v>105580</v>
      </c>
      <c r="CH4325">
        <f t="shared" ca="1" si="135"/>
        <v>0.2874553148378749</v>
      </c>
    </row>
    <row r="4326" spans="1:86" x14ac:dyDescent="0.3">
      <c r="A4326">
        <v>9324</v>
      </c>
      <c r="B4326" t="s">
        <v>0</v>
      </c>
      <c r="C4326" t="s">
        <v>18533</v>
      </c>
      <c r="D4326" s="3">
        <v>50755490116848</v>
      </c>
      <c r="E4326" t="s">
        <v>18113</v>
      </c>
      <c r="F4326" t="s">
        <v>18534</v>
      </c>
      <c r="G4326" t="s">
        <v>75</v>
      </c>
      <c r="H4326" t="s">
        <v>17912</v>
      </c>
      <c r="I4326" t="s">
        <v>18114</v>
      </c>
      <c r="J4326" t="s">
        <v>18535</v>
      </c>
      <c r="K4326" t="s">
        <v>180</v>
      </c>
      <c r="L4326" t="s">
        <v>9</v>
      </c>
      <c r="M4326" s="1">
        <v>39672</v>
      </c>
      <c r="O4326" t="s">
        <v>8</v>
      </c>
      <c r="P4326" t="s">
        <v>10</v>
      </c>
      <c r="Q4326" t="s">
        <v>11</v>
      </c>
      <c r="R4326" t="s">
        <v>12</v>
      </c>
      <c r="U4326" t="s">
        <v>12</v>
      </c>
      <c r="V4326" t="s">
        <v>12</v>
      </c>
      <c r="W4326" t="s">
        <v>13</v>
      </c>
      <c r="X4326" t="s">
        <v>13</v>
      </c>
      <c r="Y4326" t="s">
        <v>14</v>
      </c>
      <c r="Z4326" t="s">
        <v>18536</v>
      </c>
      <c r="AA4326" t="s">
        <v>18156</v>
      </c>
      <c r="AB4326">
        <v>95326</v>
      </c>
      <c r="AC4326" t="str">
        <f t="shared" si="134"/>
        <v>6937 Fox Rd., Hughson, CA 95326</v>
      </c>
      <c r="AD4326" t="s">
        <v>17</v>
      </c>
      <c r="AE4326" t="s">
        <v>37</v>
      </c>
      <c r="AF4326" t="s">
        <v>935</v>
      </c>
      <c r="AG4326" t="s">
        <v>4</v>
      </c>
      <c r="AH4326" t="s">
        <v>225</v>
      </c>
      <c r="AI4326">
        <v>37.602399040000002</v>
      </c>
      <c r="AJ4326">
        <v>-120.86701696</v>
      </c>
      <c r="AK4326">
        <v>6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5</v>
      </c>
      <c r="AU4326">
        <v>83.3</v>
      </c>
      <c r="AV4326">
        <v>0</v>
      </c>
      <c r="AW4326">
        <v>0</v>
      </c>
      <c r="AX4326">
        <v>1</v>
      </c>
      <c r="AY4326">
        <v>16.7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16.7</v>
      </c>
      <c r="BJ4326">
        <v>0</v>
      </c>
      <c r="BK4326">
        <v>0</v>
      </c>
      <c r="BL4326">
        <v>5</v>
      </c>
      <c r="BM4326">
        <v>83.3</v>
      </c>
      <c r="BN4326">
        <v>0</v>
      </c>
      <c r="BO4326">
        <v>0</v>
      </c>
      <c r="BP4326">
        <v>5</v>
      </c>
      <c r="BQ4326">
        <v>83.3</v>
      </c>
      <c r="BR4326" t="s">
        <v>5184</v>
      </c>
      <c r="BS4326" t="s">
        <v>17912</v>
      </c>
      <c r="BX4326" t="s">
        <v>18113</v>
      </c>
      <c r="BY4326" t="s">
        <v>18114</v>
      </c>
      <c r="BZ4326">
        <v>30425</v>
      </c>
      <c r="CA4326">
        <v>-120.867016957567</v>
      </c>
      <c r="CB4326">
        <v>37.602399041561</v>
      </c>
      <c r="CD4326">
        <f xml:space="preserve"> _xlfn.XLOOKUP(AB4326,[1]Sheet1!B:B,[1]Sheet1!Y:Y,"Not Found")</f>
        <v>89268</v>
      </c>
      <c r="CE4326">
        <f xml:space="preserve"> _xlfn.XLOOKUP(AB4326,[1]Sheet1!B:B,[1]Sheet1!AA:AA, "Not Found")</f>
        <v>105580</v>
      </c>
      <c r="CH4326">
        <f t="shared" ca="1" si="135"/>
        <v>0.79997863002200698</v>
      </c>
    </row>
    <row r="4327" spans="1:86" x14ac:dyDescent="0.3">
      <c r="A4327">
        <v>9325</v>
      </c>
      <c r="B4327" t="s">
        <v>0</v>
      </c>
      <c r="C4327" t="s">
        <v>18537</v>
      </c>
      <c r="D4327" s="3">
        <v>50755495032651</v>
      </c>
      <c r="E4327" t="s">
        <v>18113</v>
      </c>
      <c r="F4327" t="s">
        <v>18538</v>
      </c>
      <c r="G4327" t="s">
        <v>75</v>
      </c>
      <c r="H4327" t="s">
        <v>17912</v>
      </c>
      <c r="I4327" t="s">
        <v>18114</v>
      </c>
      <c r="J4327" t="s">
        <v>18539</v>
      </c>
      <c r="K4327" t="s">
        <v>8</v>
      </c>
      <c r="L4327" t="s">
        <v>9</v>
      </c>
      <c r="M4327" s="1">
        <v>29403</v>
      </c>
      <c r="O4327" t="s">
        <v>8</v>
      </c>
      <c r="P4327" t="s">
        <v>4</v>
      </c>
      <c r="Q4327" t="s">
        <v>11</v>
      </c>
      <c r="R4327" t="s">
        <v>12</v>
      </c>
      <c r="U4327" t="s">
        <v>318</v>
      </c>
      <c r="V4327" t="s">
        <v>12</v>
      </c>
      <c r="W4327" t="s">
        <v>13</v>
      </c>
      <c r="X4327" t="s">
        <v>12</v>
      </c>
      <c r="Y4327" t="s">
        <v>14</v>
      </c>
      <c r="Z4327" t="s">
        <v>18540</v>
      </c>
      <c r="AA4327" t="s">
        <v>18156</v>
      </c>
      <c r="AB4327">
        <v>95326</v>
      </c>
      <c r="AC4327" t="str">
        <f t="shared" si="134"/>
        <v>7419 East Whitmore Ave., Hughson, CA 95326</v>
      </c>
      <c r="AD4327" t="s">
        <v>17</v>
      </c>
      <c r="AE4327" t="s">
        <v>37</v>
      </c>
      <c r="AF4327" t="s">
        <v>935</v>
      </c>
      <c r="AG4327" t="s">
        <v>4</v>
      </c>
      <c r="AH4327" t="s">
        <v>225</v>
      </c>
      <c r="AI4327">
        <v>37.595612039999999</v>
      </c>
      <c r="AJ4327">
        <v>-120.85908695000001</v>
      </c>
      <c r="AK4327">
        <v>835</v>
      </c>
      <c r="AL4327">
        <v>4</v>
      </c>
      <c r="AM4327">
        <v>0.5</v>
      </c>
      <c r="AN4327">
        <v>5</v>
      </c>
      <c r="AO4327">
        <v>0.6</v>
      </c>
      <c r="AP4327">
        <v>8</v>
      </c>
      <c r="AQ4327">
        <v>1</v>
      </c>
      <c r="AR4327">
        <v>2</v>
      </c>
      <c r="AS4327">
        <v>0.2</v>
      </c>
      <c r="AT4327">
        <v>375</v>
      </c>
      <c r="AU4327">
        <v>44.9</v>
      </c>
      <c r="AV4327">
        <v>6</v>
      </c>
      <c r="AW4327">
        <v>0.7</v>
      </c>
      <c r="AX4327">
        <v>431</v>
      </c>
      <c r="AY4327">
        <v>51.6</v>
      </c>
      <c r="AZ4327">
        <v>3</v>
      </c>
      <c r="BA4327">
        <v>0.4</v>
      </c>
      <c r="BB4327">
        <v>1</v>
      </c>
      <c r="BC4327">
        <v>0.1</v>
      </c>
      <c r="BD4327">
        <v>52</v>
      </c>
      <c r="BE4327">
        <v>6.2</v>
      </c>
      <c r="BF4327">
        <v>1</v>
      </c>
      <c r="BG4327">
        <v>0.1</v>
      </c>
      <c r="BH4327">
        <v>6</v>
      </c>
      <c r="BI4327">
        <v>0.7</v>
      </c>
      <c r="BJ4327">
        <v>12</v>
      </c>
      <c r="BK4327">
        <v>1.4</v>
      </c>
      <c r="BL4327">
        <v>450</v>
      </c>
      <c r="BM4327">
        <v>53.9</v>
      </c>
      <c r="BN4327">
        <v>65</v>
      </c>
      <c r="BO4327">
        <v>7.8</v>
      </c>
      <c r="BP4327">
        <v>433</v>
      </c>
      <c r="BQ4327">
        <v>51.9</v>
      </c>
      <c r="BR4327" t="s">
        <v>5184</v>
      </c>
      <c r="BS4327" t="s">
        <v>17912</v>
      </c>
      <c r="BX4327" t="s">
        <v>18113</v>
      </c>
      <c r="BY4327" t="s">
        <v>18114</v>
      </c>
      <c r="BZ4327">
        <v>30422</v>
      </c>
      <c r="CA4327">
        <v>-120.859086954749</v>
      </c>
      <c r="CB4327">
        <v>37.595612042356002</v>
      </c>
      <c r="CD4327">
        <f xml:space="preserve"> _xlfn.XLOOKUP(AB4327,[1]Sheet1!B:B,[1]Sheet1!Y:Y,"Not Found")</f>
        <v>89268</v>
      </c>
      <c r="CE4327">
        <f xml:space="preserve"> _xlfn.XLOOKUP(AB4327,[1]Sheet1!B:B,[1]Sheet1!AA:AA, "Not Found")</f>
        <v>105580</v>
      </c>
      <c r="CH4327">
        <f t="shared" ca="1" si="135"/>
        <v>0.28241316192344057</v>
      </c>
    </row>
    <row r="4328" spans="1:86" x14ac:dyDescent="0.3">
      <c r="A4328">
        <v>9326</v>
      </c>
      <c r="B4328" t="s">
        <v>0</v>
      </c>
      <c r="C4328" t="s">
        <v>18541</v>
      </c>
      <c r="D4328" s="3">
        <v>50755495032669</v>
      </c>
      <c r="E4328" t="s">
        <v>18113</v>
      </c>
      <c r="F4328" t="s">
        <v>18542</v>
      </c>
      <c r="G4328" t="s">
        <v>75</v>
      </c>
      <c r="H4328" t="s">
        <v>17912</v>
      </c>
      <c r="I4328" t="s">
        <v>18114</v>
      </c>
      <c r="J4328" t="s">
        <v>18543</v>
      </c>
      <c r="K4328" t="s">
        <v>325</v>
      </c>
      <c r="L4328" t="s">
        <v>9</v>
      </c>
      <c r="M4328" s="1">
        <v>29403</v>
      </c>
      <c r="O4328" t="s">
        <v>8</v>
      </c>
      <c r="P4328" t="s">
        <v>4</v>
      </c>
      <c r="Q4328" t="s">
        <v>11</v>
      </c>
      <c r="R4328" t="s">
        <v>12</v>
      </c>
      <c r="U4328" t="s">
        <v>318</v>
      </c>
      <c r="V4328" t="s">
        <v>12</v>
      </c>
      <c r="W4328" t="s">
        <v>13</v>
      </c>
      <c r="X4328" t="s">
        <v>13</v>
      </c>
      <c r="Y4328" t="s">
        <v>14</v>
      </c>
      <c r="Z4328" t="s">
        <v>18536</v>
      </c>
      <c r="AA4328" t="s">
        <v>18156</v>
      </c>
      <c r="AB4328">
        <v>95326</v>
      </c>
      <c r="AC4328" t="str">
        <f t="shared" si="134"/>
        <v>6937 Fox Rd., Hughson, CA 95326</v>
      </c>
      <c r="AD4328" t="s">
        <v>17</v>
      </c>
      <c r="AE4328" t="s">
        <v>37</v>
      </c>
      <c r="AF4328" t="s">
        <v>935</v>
      </c>
      <c r="AG4328" t="s">
        <v>4</v>
      </c>
      <c r="AH4328" t="s">
        <v>225</v>
      </c>
      <c r="AI4328">
        <v>37.602399040000002</v>
      </c>
      <c r="AJ4328">
        <v>-120.86701696</v>
      </c>
      <c r="AK4328">
        <v>32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25</v>
      </c>
      <c r="AU4328">
        <v>78.099999999999994</v>
      </c>
      <c r="AV4328">
        <v>0</v>
      </c>
      <c r="AW4328">
        <v>0</v>
      </c>
      <c r="AX4328">
        <v>7</v>
      </c>
      <c r="AY4328">
        <v>21.9</v>
      </c>
      <c r="AZ4328">
        <v>0</v>
      </c>
      <c r="BA4328">
        <v>0</v>
      </c>
      <c r="BB4328">
        <v>0</v>
      </c>
      <c r="BC4328">
        <v>0</v>
      </c>
      <c r="BD4328">
        <v>13</v>
      </c>
      <c r="BE4328">
        <v>40.6</v>
      </c>
      <c r="BF4328">
        <v>1</v>
      </c>
      <c r="BG4328">
        <v>3.1</v>
      </c>
      <c r="BH4328">
        <v>0</v>
      </c>
      <c r="BI4328">
        <v>0</v>
      </c>
      <c r="BJ4328">
        <v>1</v>
      </c>
      <c r="BK4328">
        <v>3.1</v>
      </c>
      <c r="BL4328">
        <v>24</v>
      </c>
      <c r="BM4328">
        <v>75</v>
      </c>
      <c r="BN4328">
        <v>6</v>
      </c>
      <c r="BO4328">
        <v>18.8</v>
      </c>
      <c r="BP4328">
        <v>22</v>
      </c>
      <c r="BQ4328">
        <v>68.8</v>
      </c>
      <c r="BR4328" t="s">
        <v>5184</v>
      </c>
      <c r="BS4328" t="s">
        <v>17912</v>
      </c>
      <c r="BX4328" t="s">
        <v>18113</v>
      </c>
      <c r="BY4328" t="s">
        <v>18114</v>
      </c>
      <c r="BZ4328">
        <v>30423</v>
      </c>
      <c r="CA4328">
        <v>-120.867016957567</v>
      </c>
      <c r="CB4328">
        <v>37.602399041561</v>
      </c>
      <c r="CD4328">
        <f xml:space="preserve"> _xlfn.XLOOKUP(AB4328,[1]Sheet1!B:B,[1]Sheet1!Y:Y,"Not Found")</f>
        <v>89268</v>
      </c>
      <c r="CE4328">
        <f xml:space="preserve"> _xlfn.XLOOKUP(AB4328,[1]Sheet1!B:B,[1]Sheet1!AA:AA, "Not Found")</f>
        <v>105580</v>
      </c>
      <c r="CH4328">
        <f t="shared" ca="1" si="135"/>
        <v>0.84841150261554554</v>
      </c>
    </row>
    <row r="4329" spans="1:86" x14ac:dyDescent="0.3">
      <c r="A4329">
        <v>9327</v>
      </c>
      <c r="B4329" t="s">
        <v>0</v>
      </c>
      <c r="C4329" t="s">
        <v>18544</v>
      </c>
      <c r="D4329" s="3">
        <v>50755496052567</v>
      </c>
      <c r="E4329" t="s">
        <v>18113</v>
      </c>
      <c r="F4329" t="s">
        <v>18545</v>
      </c>
      <c r="G4329" t="s">
        <v>75</v>
      </c>
      <c r="H4329" t="s">
        <v>17912</v>
      </c>
      <c r="I4329" t="s">
        <v>18114</v>
      </c>
      <c r="J4329" t="s">
        <v>18546</v>
      </c>
      <c r="K4329" t="s">
        <v>113</v>
      </c>
      <c r="L4329" t="s">
        <v>9</v>
      </c>
      <c r="M4329" s="1">
        <v>29403</v>
      </c>
      <c r="O4329" t="s">
        <v>113</v>
      </c>
      <c r="P4329" t="s">
        <v>75</v>
      </c>
      <c r="Q4329" t="s">
        <v>96</v>
      </c>
      <c r="R4329" t="s">
        <v>12</v>
      </c>
      <c r="U4329" t="s">
        <v>12</v>
      </c>
      <c r="V4329" t="s">
        <v>12</v>
      </c>
      <c r="W4329" t="s">
        <v>13</v>
      </c>
      <c r="X4329" t="s">
        <v>12</v>
      </c>
      <c r="Y4329" t="s">
        <v>14</v>
      </c>
      <c r="Z4329" t="s">
        <v>18547</v>
      </c>
      <c r="AA4329" t="s">
        <v>18156</v>
      </c>
      <c r="AB4329">
        <v>95326</v>
      </c>
      <c r="AC4329" t="str">
        <f t="shared" si="134"/>
        <v>7448 Fox Rd., Hughson, CA 95326</v>
      </c>
      <c r="AD4329" t="s">
        <v>17</v>
      </c>
      <c r="AE4329" t="s">
        <v>37</v>
      </c>
      <c r="AF4329" t="s">
        <v>935</v>
      </c>
      <c r="AG4329" t="s">
        <v>4</v>
      </c>
      <c r="AH4329" t="s">
        <v>225</v>
      </c>
      <c r="AI4329">
        <v>37.601538040000001</v>
      </c>
      <c r="AJ4329">
        <v>-120.85910496</v>
      </c>
      <c r="AK4329">
        <v>456</v>
      </c>
      <c r="AL4329">
        <v>2</v>
      </c>
      <c r="AM4329">
        <v>0.4</v>
      </c>
      <c r="AN4329">
        <v>1</v>
      </c>
      <c r="AO4329">
        <v>0.2</v>
      </c>
      <c r="AP4329">
        <v>9</v>
      </c>
      <c r="AQ4329">
        <v>2</v>
      </c>
      <c r="AR4329">
        <v>0</v>
      </c>
      <c r="AS4329">
        <v>0</v>
      </c>
      <c r="AT4329">
        <v>253</v>
      </c>
      <c r="AU4329">
        <v>55.5</v>
      </c>
      <c r="AV4329">
        <v>0</v>
      </c>
      <c r="AW4329">
        <v>0</v>
      </c>
      <c r="AX4329">
        <v>191</v>
      </c>
      <c r="AY4329">
        <v>41.9</v>
      </c>
      <c r="AZ4329">
        <v>0</v>
      </c>
      <c r="BA4329">
        <v>0</v>
      </c>
      <c r="BB4329">
        <v>0</v>
      </c>
      <c r="BC4329">
        <v>0</v>
      </c>
      <c r="BD4329">
        <v>69</v>
      </c>
      <c r="BE4329">
        <v>15.1</v>
      </c>
      <c r="BF4329">
        <v>2</v>
      </c>
      <c r="BG4329">
        <v>0.4</v>
      </c>
      <c r="BH4329">
        <v>4</v>
      </c>
      <c r="BI4329">
        <v>0.9</v>
      </c>
      <c r="BJ4329">
        <v>11</v>
      </c>
      <c r="BK4329">
        <v>2.4</v>
      </c>
      <c r="BL4329">
        <v>313</v>
      </c>
      <c r="BM4329">
        <v>68.599999999999994</v>
      </c>
      <c r="BN4329">
        <v>52</v>
      </c>
      <c r="BO4329">
        <v>11.4</v>
      </c>
      <c r="BP4329">
        <v>310</v>
      </c>
      <c r="BQ4329">
        <v>68</v>
      </c>
      <c r="BR4329" t="s">
        <v>5184</v>
      </c>
      <c r="BS4329" t="s">
        <v>17912</v>
      </c>
      <c r="BX4329" t="s">
        <v>18113</v>
      </c>
      <c r="BY4329" t="s">
        <v>18114</v>
      </c>
      <c r="BZ4329">
        <v>30420</v>
      </c>
      <c r="CA4329">
        <v>-120.859104955752</v>
      </c>
      <c r="CB4329">
        <v>37.601538042400797</v>
      </c>
      <c r="CD4329">
        <f xml:space="preserve"> _xlfn.XLOOKUP(AB4329,[1]Sheet1!B:B,[1]Sheet1!Y:Y,"Not Found")</f>
        <v>89268</v>
      </c>
      <c r="CE4329">
        <f xml:space="preserve"> _xlfn.XLOOKUP(AB4329,[1]Sheet1!B:B,[1]Sheet1!AA:AA, "Not Found")</f>
        <v>105580</v>
      </c>
      <c r="CH4329">
        <f t="shared" ca="1" si="135"/>
        <v>0.27516775138245908</v>
      </c>
    </row>
    <row r="4330" spans="1:86" x14ac:dyDescent="0.3">
      <c r="A4330">
        <v>9328</v>
      </c>
      <c r="B4330" t="s">
        <v>0</v>
      </c>
      <c r="C4330" t="s">
        <v>18548</v>
      </c>
      <c r="D4330" s="3">
        <v>50755496052575</v>
      </c>
      <c r="E4330" t="s">
        <v>18113</v>
      </c>
      <c r="F4330" t="s">
        <v>18549</v>
      </c>
      <c r="G4330" t="s">
        <v>75</v>
      </c>
      <c r="H4330" t="s">
        <v>17912</v>
      </c>
      <c r="I4330" t="s">
        <v>18114</v>
      </c>
      <c r="J4330" t="s">
        <v>18550</v>
      </c>
      <c r="K4330" t="s">
        <v>35</v>
      </c>
      <c r="L4330" t="s">
        <v>9</v>
      </c>
      <c r="M4330" s="1">
        <v>29403</v>
      </c>
      <c r="O4330" t="s">
        <v>35</v>
      </c>
      <c r="P4330" t="s">
        <v>36</v>
      </c>
      <c r="Q4330" t="s">
        <v>812</v>
      </c>
      <c r="R4330" t="s">
        <v>12</v>
      </c>
      <c r="U4330" t="s">
        <v>12</v>
      </c>
      <c r="V4330" t="s">
        <v>12</v>
      </c>
      <c r="W4330" t="s">
        <v>13</v>
      </c>
      <c r="X4330" t="s">
        <v>12</v>
      </c>
      <c r="Y4330" t="s">
        <v>14</v>
      </c>
      <c r="Z4330" t="s">
        <v>18551</v>
      </c>
      <c r="AA4330" t="s">
        <v>18156</v>
      </c>
      <c r="AB4330">
        <v>95326</v>
      </c>
      <c r="AC4330" t="str">
        <f t="shared" si="134"/>
        <v>7201 East Whitmore Ave., Hughson, CA 95326</v>
      </c>
      <c r="AD4330" t="s">
        <v>17</v>
      </c>
      <c r="AE4330" t="s">
        <v>37</v>
      </c>
      <c r="AF4330" t="s">
        <v>935</v>
      </c>
      <c r="AG4330" t="s">
        <v>4</v>
      </c>
      <c r="AH4330" t="s">
        <v>225</v>
      </c>
      <c r="AI4330">
        <v>37.595322039999999</v>
      </c>
      <c r="AJ4330">
        <v>-120.86285196</v>
      </c>
      <c r="AK4330">
        <v>573</v>
      </c>
      <c r="AL4330">
        <v>3</v>
      </c>
      <c r="AM4330">
        <v>0.5</v>
      </c>
      <c r="AN4330">
        <v>1</v>
      </c>
      <c r="AO4330">
        <v>0.2</v>
      </c>
      <c r="AP4330">
        <v>1</v>
      </c>
      <c r="AQ4330">
        <v>0.2</v>
      </c>
      <c r="AR4330">
        <v>0</v>
      </c>
      <c r="AS4330">
        <v>0</v>
      </c>
      <c r="AT4330">
        <v>336</v>
      </c>
      <c r="AU4330">
        <v>58.6</v>
      </c>
      <c r="AV4330">
        <v>0</v>
      </c>
      <c r="AW4330">
        <v>0</v>
      </c>
      <c r="AX4330">
        <v>228</v>
      </c>
      <c r="AY4330">
        <v>39.799999999999997</v>
      </c>
      <c r="AZ4330">
        <v>3</v>
      </c>
      <c r="BA4330">
        <v>0.5</v>
      </c>
      <c r="BB4330">
        <v>1</v>
      </c>
      <c r="BC4330">
        <v>0.2</v>
      </c>
      <c r="BD4330">
        <v>141</v>
      </c>
      <c r="BE4330">
        <v>24.6</v>
      </c>
      <c r="BF4330">
        <v>2</v>
      </c>
      <c r="BG4330">
        <v>0.3</v>
      </c>
      <c r="BH4330">
        <v>3</v>
      </c>
      <c r="BI4330">
        <v>0.5</v>
      </c>
      <c r="BJ4330">
        <v>15</v>
      </c>
      <c r="BK4330">
        <v>2.6</v>
      </c>
      <c r="BL4330">
        <v>339</v>
      </c>
      <c r="BM4330">
        <v>59.2</v>
      </c>
      <c r="BN4330">
        <v>64</v>
      </c>
      <c r="BO4330">
        <v>11.2</v>
      </c>
      <c r="BP4330">
        <v>333</v>
      </c>
      <c r="BQ4330">
        <v>58.1</v>
      </c>
      <c r="BR4330" t="s">
        <v>5184</v>
      </c>
      <c r="BS4330" t="s">
        <v>17912</v>
      </c>
      <c r="BX4330" t="s">
        <v>18113</v>
      </c>
      <c r="BY4330" t="s">
        <v>18114</v>
      </c>
      <c r="BZ4330">
        <v>30421</v>
      </c>
      <c r="CA4330">
        <v>-120.86285195617801</v>
      </c>
      <c r="CB4330">
        <v>37.595322042149299</v>
      </c>
      <c r="CD4330">
        <f xml:space="preserve"> _xlfn.XLOOKUP(AB4330,[1]Sheet1!B:B,[1]Sheet1!Y:Y,"Not Found")</f>
        <v>89268</v>
      </c>
      <c r="CE4330">
        <f xml:space="preserve"> _xlfn.XLOOKUP(AB4330,[1]Sheet1!B:B,[1]Sheet1!AA:AA, "Not Found")</f>
        <v>105580</v>
      </c>
      <c r="CH4330">
        <f t="shared" ca="1" si="135"/>
        <v>0.21737265397447014</v>
      </c>
    </row>
    <row r="4331" spans="1:86" x14ac:dyDescent="0.3">
      <c r="A4331">
        <v>9329</v>
      </c>
      <c r="B4331" t="s">
        <v>0</v>
      </c>
      <c r="C4331" t="s">
        <v>18552</v>
      </c>
      <c r="D4331" s="3">
        <v>50755560112573</v>
      </c>
      <c r="E4331" t="s">
        <v>18553</v>
      </c>
      <c r="F4331" t="s">
        <v>18554</v>
      </c>
      <c r="G4331" t="s">
        <v>75</v>
      </c>
      <c r="H4331" t="s">
        <v>17912</v>
      </c>
      <c r="I4331" t="s">
        <v>18555</v>
      </c>
      <c r="J4331" t="s">
        <v>18556</v>
      </c>
      <c r="K4331" t="s">
        <v>325</v>
      </c>
      <c r="L4331" t="s">
        <v>9</v>
      </c>
      <c r="M4331" s="1">
        <v>38943</v>
      </c>
      <c r="O4331" t="s">
        <v>8</v>
      </c>
      <c r="P4331" t="s">
        <v>1043</v>
      </c>
      <c r="Q4331" t="s">
        <v>11</v>
      </c>
      <c r="R4331" t="s">
        <v>12</v>
      </c>
      <c r="U4331" t="s">
        <v>318</v>
      </c>
      <c r="V4331" t="s">
        <v>12</v>
      </c>
      <c r="W4331" t="s">
        <v>13</v>
      </c>
      <c r="X4331" t="s">
        <v>13</v>
      </c>
      <c r="Y4331" t="s">
        <v>14</v>
      </c>
      <c r="Z4331" t="s">
        <v>18557</v>
      </c>
      <c r="AA4331" t="s">
        <v>18442</v>
      </c>
      <c r="AB4331">
        <v>95367</v>
      </c>
      <c r="AC4331" t="str">
        <f t="shared" si="134"/>
        <v>6801 Seventh St., Riverbank, CA 95367</v>
      </c>
      <c r="AD4331" t="s">
        <v>17</v>
      </c>
      <c r="AE4331" t="s">
        <v>37</v>
      </c>
      <c r="AF4331" t="s">
        <v>935</v>
      </c>
      <c r="AG4331" t="s">
        <v>4</v>
      </c>
      <c r="AH4331" t="s">
        <v>225</v>
      </c>
      <c r="AI4331">
        <v>37.737285049999997</v>
      </c>
      <c r="AJ4331">
        <v>-120.92968098</v>
      </c>
      <c r="AK4331">
        <v>46</v>
      </c>
      <c r="AL4331">
        <v>0</v>
      </c>
      <c r="AM4331">
        <v>0</v>
      </c>
      <c r="AN4331">
        <v>1</v>
      </c>
      <c r="AO4331">
        <v>2.2000000000000002</v>
      </c>
      <c r="AP4331">
        <v>0</v>
      </c>
      <c r="AQ4331">
        <v>0</v>
      </c>
      <c r="AR4331">
        <v>0</v>
      </c>
      <c r="AS4331">
        <v>0</v>
      </c>
      <c r="AT4331">
        <v>38</v>
      </c>
      <c r="AU4331">
        <v>82.6</v>
      </c>
      <c r="AV4331">
        <v>0</v>
      </c>
      <c r="AW4331">
        <v>0</v>
      </c>
      <c r="AX4331">
        <v>7</v>
      </c>
      <c r="AY4331">
        <v>15.2</v>
      </c>
      <c r="AZ4331">
        <v>0</v>
      </c>
      <c r="BA4331">
        <v>0</v>
      </c>
      <c r="BB4331">
        <v>0</v>
      </c>
      <c r="BC4331">
        <v>0</v>
      </c>
      <c r="BD4331">
        <v>16</v>
      </c>
      <c r="BE4331">
        <v>34.799999999999997</v>
      </c>
      <c r="BF4331">
        <v>0</v>
      </c>
      <c r="BG4331">
        <v>0</v>
      </c>
      <c r="BH4331">
        <v>4</v>
      </c>
      <c r="BI4331">
        <v>8.6999999999999993</v>
      </c>
      <c r="BJ4331">
        <v>0</v>
      </c>
      <c r="BK4331">
        <v>0</v>
      </c>
      <c r="BL4331">
        <v>42</v>
      </c>
      <c r="BM4331">
        <v>91.3</v>
      </c>
      <c r="BN4331">
        <v>1</v>
      </c>
      <c r="BO4331">
        <v>2.2000000000000002</v>
      </c>
      <c r="BP4331">
        <v>41</v>
      </c>
      <c r="BQ4331">
        <v>89.1</v>
      </c>
      <c r="BR4331" t="s">
        <v>5184</v>
      </c>
      <c r="BS4331" t="s">
        <v>17912</v>
      </c>
      <c r="BX4331" t="s">
        <v>18553</v>
      </c>
      <c r="BY4331" t="s">
        <v>18555</v>
      </c>
      <c r="BZ4331">
        <v>30429</v>
      </c>
      <c r="CA4331">
        <v>-120.929680982138</v>
      </c>
      <c r="CB4331">
        <v>37.7372850493459</v>
      </c>
      <c r="CD4331">
        <f xml:space="preserve"> _xlfn.XLOOKUP(AB4331,[1]Sheet1!B:B,[1]Sheet1!Y:Y,"Not Found")</f>
        <v>90633</v>
      </c>
      <c r="CE4331">
        <f xml:space="preserve"> _xlfn.XLOOKUP(AB4331,[1]Sheet1!B:B,[1]Sheet1!AA:AA, "Not Found")</f>
        <v>113372</v>
      </c>
      <c r="CH4331">
        <f t="shared" ca="1" si="135"/>
        <v>0.24655161722057606</v>
      </c>
    </row>
    <row r="4332" spans="1:86" x14ac:dyDescent="0.3">
      <c r="A4332">
        <v>9330</v>
      </c>
      <c r="B4332" t="s">
        <v>0</v>
      </c>
      <c r="C4332" t="s">
        <v>18558</v>
      </c>
      <c r="D4332" s="3">
        <v>50755560113852</v>
      </c>
      <c r="E4332" t="s">
        <v>18553</v>
      </c>
      <c r="F4332" t="s">
        <v>18559</v>
      </c>
      <c r="G4332" t="s">
        <v>75</v>
      </c>
      <c r="H4332" t="s">
        <v>17912</v>
      </c>
      <c r="I4332" t="s">
        <v>18555</v>
      </c>
      <c r="J4332" t="s">
        <v>18560</v>
      </c>
      <c r="K4332" t="s">
        <v>35</v>
      </c>
      <c r="L4332" t="s">
        <v>9</v>
      </c>
      <c r="M4332" s="1">
        <v>39272</v>
      </c>
      <c r="O4332" t="s">
        <v>35</v>
      </c>
      <c r="P4332" t="s">
        <v>36</v>
      </c>
      <c r="Q4332" t="s">
        <v>96</v>
      </c>
      <c r="R4332" t="s">
        <v>13</v>
      </c>
      <c r="S4332" t="s">
        <v>18561</v>
      </c>
      <c r="T4332" t="s">
        <v>828</v>
      </c>
      <c r="U4332" t="s">
        <v>12</v>
      </c>
      <c r="V4332" t="s">
        <v>12</v>
      </c>
      <c r="W4332" t="s">
        <v>13</v>
      </c>
      <c r="X4332" t="s">
        <v>12</v>
      </c>
      <c r="Y4332" t="s">
        <v>14</v>
      </c>
      <c r="Z4332" t="s">
        <v>18562</v>
      </c>
      <c r="AA4332" t="s">
        <v>18442</v>
      </c>
      <c r="AB4332">
        <v>95367</v>
      </c>
      <c r="AC4332" t="str">
        <f t="shared" si="134"/>
        <v>2400 Stanislaus St., Riverbank, CA 95367</v>
      </c>
      <c r="AD4332" t="s">
        <v>17</v>
      </c>
      <c r="AE4332" t="s">
        <v>37</v>
      </c>
      <c r="AF4332" t="s">
        <v>935</v>
      </c>
      <c r="AG4332" t="s">
        <v>4</v>
      </c>
      <c r="AH4332" t="s">
        <v>225</v>
      </c>
      <c r="AI4332">
        <v>37.734397049999998</v>
      </c>
      <c r="AJ4332">
        <v>-120.95356699</v>
      </c>
      <c r="AK4332">
        <v>566</v>
      </c>
      <c r="AL4332">
        <v>3</v>
      </c>
      <c r="AM4332">
        <v>0.5</v>
      </c>
      <c r="AN4332">
        <v>1</v>
      </c>
      <c r="AO4332">
        <v>0.2</v>
      </c>
      <c r="AP4332">
        <v>1</v>
      </c>
      <c r="AQ4332">
        <v>0.2</v>
      </c>
      <c r="AR4332">
        <v>1</v>
      </c>
      <c r="AS4332">
        <v>0.2</v>
      </c>
      <c r="AT4332">
        <v>520</v>
      </c>
      <c r="AU4332">
        <v>91.9</v>
      </c>
      <c r="AV4332">
        <v>0</v>
      </c>
      <c r="AW4332">
        <v>0</v>
      </c>
      <c r="AX4332">
        <v>30</v>
      </c>
      <c r="AY4332">
        <v>5.3</v>
      </c>
      <c r="AZ4332">
        <v>3</v>
      </c>
      <c r="BA4332">
        <v>0.5</v>
      </c>
      <c r="BB4332">
        <v>7</v>
      </c>
      <c r="BC4332">
        <v>1.2</v>
      </c>
      <c r="BD4332">
        <v>224</v>
      </c>
      <c r="BE4332">
        <v>39.6</v>
      </c>
      <c r="BF4332">
        <v>0</v>
      </c>
      <c r="BG4332">
        <v>0</v>
      </c>
      <c r="BH4332">
        <v>6</v>
      </c>
      <c r="BI4332">
        <v>1.1000000000000001</v>
      </c>
      <c r="BJ4332">
        <v>8</v>
      </c>
      <c r="BK4332">
        <v>1.4</v>
      </c>
      <c r="BL4332">
        <v>429</v>
      </c>
      <c r="BM4332">
        <v>75.8</v>
      </c>
      <c r="BN4332">
        <v>31</v>
      </c>
      <c r="BO4332">
        <v>5.5</v>
      </c>
      <c r="BP4332">
        <v>428</v>
      </c>
      <c r="BQ4332">
        <v>75.599999999999994</v>
      </c>
      <c r="BR4332" t="s">
        <v>5184</v>
      </c>
      <c r="BS4332" t="s">
        <v>17912</v>
      </c>
      <c r="BX4332" t="s">
        <v>18553</v>
      </c>
      <c r="BY4332" t="s">
        <v>18555</v>
      </c>
      <c r="BZ4332">
        <v>30430</v>
      </c>
      <c r="CA4332">
        <v>-120.953566985693</v>
      </c>
      <c r="CB4332">
        <v>37.734397047280197</v>
      </c>
      <c r="CD4332">
        <f xml:space="preserve"> _xlfn.XLOOKUP(AB4332,[1]Sheet1!B:B,[1]Sheet1!Y:Y,"Not Found")</f>
        <v>90633</v>
      </c>
      <c r="CE4332">
        <f xml:space="preserve"> _xlfn.XLOOKUP(AB4332,[1]Sheet1!B:B,[1]Sheet1!AA:AA, "Not Found")</f>
        <v>113372</v>
      </c>
      <c r="CH4332">
        <f t="shared" ca="1" si="135"/>
        <v>0.22155853529310299</v>
      </c>
    </row>
    <row r="4333" spans="1:86" x14ac:dyDescent="0.3">
      <c r="A4333">
        <v>9331</v>
      </c>
      <c r="B4333" t="s">
        <v>0</v>
      </c>
      <c r="C4333" t="s">
        <v>18563</v>
      </c>
      <c r="D4333" s="3">
        <v>50755560118810</v>
      </c>
      <c r="E4333" t="s">
        <v>18553</v>
      </c>
      <c r="F4333" t="s">
        <v>18564</v>
      </c>
      <c r="G4333" t="s">
        <v>75</v>
      </c>
      <c r="H4333" t="s">
        <v>17912</v>
      </c>
      <c r="I4333" t="s">
        <v>18555</v>
      </c>
      <c r="J4333" t="s">
        <v>18565</v>
      </c>
      <c r="K4333" t="s">
        <v>35</v>
      </c>
      <c r="L4333" t="s">
        <v>9</v>
      </c>
      <c r="M4333" s="1">
        <v>40035</v>
      </c>
      <c r="O4333" t="s">
        <v>35</v>
      </c>
      <c r="P4333" t="s">
        <v>36</v>
      </c>
      <c r="Q4333" t="s">
        <v>37</v>
      </c>
      <c r="R4333" t="s">
        <v>12</v>
      </c>
      <c r="U4333" t="s">
        <v>12</v>
      </c>
      <c r="V4333" t="s">
        <v>12</v>
      </c>
      <c r="W4333" t="s">
        <v>13</v>
      </c>
      <c r="X4333" t="s">
        <v>12</v>
      </c>
      <c r="Y4333" t="s">
        <v>14</v>
      </c>
      <c r="Z4333" t="s">
        <v>18566</v>
      </c>
      <c r="AA4333" t="s">
        <v>18567</v>
      </c>
      <c r="AB4333">
        <v>95361</v>
      </c>
      <c r="AC4333" t="str">
        <f t="shared" si="134"/>
        <v>4850 Mesa Dr., Oakdale, CA 95361</v>
      </c>
      <c r="AD4333" t="s">
        <v>17</v>
      </c>
      <c r="AE4333" t="s">
        <v>37</v>
      </c>
      <c r="AF4333" t="s">
        <v>935</v>
      </c>
      <c r="AG4333" t="s">
        <v>4</v>
      </c>
      <c r="AH4333" t="s">
        <v>602</v>
      </c>
      <c r="AI4333">
        <v>37.73902605</v>
      </c>
      <c r="AJ4333">
        <v>-120.90679998</v>
      </c>
      <c r="AK4333">
        <v>498</v>
      </c>
      <c r="AL4333">
        <v>2</v>
      </c>
      <c r="AM4333">
        <v>0.4</v>
      </c>
      <c r="AN4333">
        <v>2</v>
      </c>
      <c r="AO4333">
        <v>0.4</v>
      </c>
      <c r="AP4333">
        <v>9</v>
      </c>
      <c r="AQ4333">
        <v>1.8</v>
      </c>
      <c r="AR4333">
        <v>1</v>
      </c>
      <c r="AS4333">
        <v>0.2</v>
      </c>
      <c r="AT4333">
        <v>347</v>
      </c>
      <c r="AU4333">
        <v>69.7</v>
      </c>
      <c r="AV4333">
        <v>0</v>
      </c>
      <c r="AW4333">
        <v>0</v>
      </c>
      <c r="AX4333">
        <v>119</v>
      </c>
      <c r="AY4333">
        <v>23.9</v>
      </c>
      <c r="AZ4333">
        <v>10</v>
      </c>
      <c r="BA4333">
        <v>2</v>
      </c>
      <c r="BB4333">
        <v>8</v>
      </c>
      <c r="BC4333">
        <v>1.6</v>
      </c>
      <c r="BD4333">
        <v>132</v>
      </c>
      <c r="BE4333">
        <v>26.5</v>
      </c>
      <c r="BF4333">
        <v>11</v>
      </c>
      <c r="BG4333">
        <v>2.2000000000000002</v>
      </c>
      <c r="BH4333">
        <v>15</v>
      </c>
      <c r="BI4333">
        <v>3</v>
      </c>
      <c r="BJ4333">
        <v>7</v>
      </c>
      <c r="BK4333">
        <v>1.4</v>
      </c>
      <c r="BL4333">
        <v>439</v>
      </c>
      <c r="BM4333">
        <v>88.2</v>
      </c>
      <c r="BN4333">
        <v>59</v>
      </c>
      <c r="BO4333">
        <v>11.8</v>
      </c>
      <c r="BP4333">
        <v>436</v>
      </c>
      <c r="BQ4333">
        <v>87.6</v>
      </c>
      <c r="BR4333" t="s">
        <v>5184</v>
      </c>
      <c r="BS4333" t="s">
        <v>17912</v>
      </c>
      <c r="BX4333" t="s">
        <v>18553</v>
      </c>
      <c r="BY4333" t="s">
        <v>18555</v>
      </c>
      <c r="BZ4333">
        <v>30431</v>
      </c>
      <c r="CA4333">
        <v>-120.90679998048</v>
      </c>
      <c r="CB4333">
        <v>37.739026050830603</v>
      </c>
      <c r="CD4333">
        <f xml:space="preserve"> _xlfn.XLOOKUP(AB4333,[1]Sheet1!B:B,[1]Sheet1!Y:Y,"Not Found")</f>
        <v>91381</v>
      </c>
      <c r="CE4333">
        <f xml:space="preserve"> _xlfn.XLOOKUP(AB4333,[1]Sheet1!B:B,[1]Sheet1!AA:AA, "Not Found")</f>
        <v>115007</v>
      </c>
      <c r="CH4333">
        <f t="shared" ca="1" si="135"/>
        <v>0.17401870120416862</v>
      </c>
    </row>
    <row r="4334" spans="1:86" x14ac:dyDescent="0.3">
      <c r="A4334">
        <v>9332</v>
      </c>
      <c r="B4334" t="s">
        <v>0</v>
      </c>
      <c r="C4334" t="s">
        <v>18568</v>
      </c>
      <c r="D4334" s="3">
        <v>50755565036850</v>
      </c>
      <c r="E4334" t="s">
        <v>18553</v>
      </c>
      <c r="F4334" t="s">
        <v>18569</v>
      </c>
      <c r="G4334" t="s">
        <v>75</v>
      </c>
      <c r="H4334" t="s">
        <v>17912</v>
      </c>
      <c r="I4334" t="s">
        <v>18555</v>
      </c>
      <c r="J4334" t="s">
        <v>18570</v>
      </c>
      <c r="K4334" t="s">
        <v>8</v>
      </c>
      <c r="L4334" t="s">
        <v>9</v>
      </c>
      <c r="M4334" s="1">
        <v>29403</v>
      </c>
      <c r="O4334" t="s">
        <v>8</v>
      </c>
      <c r="P4334" t="s">
        <v>4</v>
      </c>
      <c r="Q4334" t="s">
        <v>11</v>
      </c>
      <c r="R4334" t="s">
        <v>12</v>
      </c>
      <c r="U4334" t="s">
        <v>318</v>
      </c>
      <c r="V4334" t="s">
        <v>12</v>
      </c>
      <c r="W4334" t="s">
        <v>13</v>
      </c>
      <c r="X4334" t="s">
        <v>12</v>
      </c>
      <c r="Y4334" t="s">
        <v>58</v>
      </c>
      <c r="Z4334" t="s">
        <v>18571</v>
      </c>
      <c r="AA4334" t="s">
        <v>18442</v>
      </c>
      <c r="AB4334">
        <v>95367</v>
      </c>
      <c r="AC4334" t="str">
        <f t="shared" si="134"/>
        <v>6200 Claus Rd., Riverbank, CA 95367</v>
      </c>
      <c r="AD4334" t="s">
        <v>17</v>
      </c>
      <c r="AE4334" t="s">
        <v>37</v>
      </c>
      <c r="AF4334" t="s">
        <v>935</v>
      </c>
      <c r="AG4334" t="s">
        <v>4</v>
      </c>
      <c r="AH4334" t="s">
        <v>225</v>
      </c>
      <c r="AI4334">
        <v>37.731491050000002</v>
      </c>
      <c r="AJ4334">
        <v>-120.92089197999999</v>
      </c>
      <c r="AK4334">
        <v>788</v>
      </c>
      <c r="AL4334">
        <v>9</v>
      </c>
      <c r="AM4334">
        <v>1.1000000000000001</v>
      </c>
      <c r="AN4334">
        <v>2</v>
      </c>
      <c r="AO4334">
        <v>0.3</v>
      </c>
      <c r="AP4334">
        <v>4</v>
      </c>
      <c r="AQ4334">
        <v>0.5</v>
      </c>
      <c r="AR4334">
        <v>2</v>
      </c>
      <c r="AS4334">
        <v>0.3</v>
      </c>
      <c r="AT4334">
        <v>655</v>
      </c>
      <c r="AU4334">
        <v>83.1</v>
      </c>
      <c r="AV4334">
        <v>5</v>
      </c>
      <c r="AW4334">
        <v>0.6</v>
      </c>
      <c r="AX4334">
        <v>92</v>
      </c>
      <c r="AY4334">
        <v>11.7</v>
      </c>
      <c r="AZ4334">
        <v>9</v>
      </c>
      <c r="BA4334">
        <v>1.1000000000000001</v>
      </c>
      <c r="BB4334">
        <v>10</v>
      </c>
      <c r="BC4334">
        <v>1.3</v>
      </c>
      <c r="BD4334">
        <v>204</v>
      </c>
      <c r="BE4334">
        <v>25.9</v>
      </c>
      <c r="BF4334">
        <v>2</v>
      </c>
      <c r="BG4334">
        <v>0.3</v>
      </c>
      <c r="BH4334">
        <v>30</v>
      </c>
      <c r="BI4334">
        <v>3.8</v>
      </c>
      <c r="BJ4334">
        <v>15</v>
      </c>
      <c r="BK4334">
        <v>1.9</v>
      </c>
      <c r="BL4334">
        <v>666</v>
      </c>
      <c r="BM4334">
        <v>84.5</v>
      </c>
      <c r="BN4334">
        <v>70</v>
      </c>
      <c r="BO4334">
        <v>8.9</v>
      </c>
      <c r="BP4334">
        <v>648</v>
      </c>
      <c r="BQ4334">
        <v>82.2</v>
      </c>
      <c r="BR4334" t="s">
        <v>5184</v>
      </c>
      <c r="BS4334" t="s">
        <v>17912</v>
      </c>
      <c r="BX4334" t="s">
        <v>18553</v>
      </c>
      <c r="BY4334" t="s">
        <v>18555</v>
      </c>
      <c r="BZ4334">
        <v>30426</v>
      </c>
      <c r="CA4334">
        <v>-120.92089198095999</v>
      </c>
      <c r="CB4334">
        <v>37.731491049028897</v>
      </c>
      <c r="CD4334">
        <f xml:space="preserve"> _xlfn.XLOOKUP(AB4334,[1]Sheet1!B:B,[1]Sheet1!Y:Y,"Not Found")</f>
        <v>90633</v>
      </c>
      <c r="CE4334">
        <f xml:space="preserve"> _xlfn.XLOOKUP(AB4334,[1]Sheet1!B:B,[1]Sheet1!AA:AA, "Not Found")</f>
        <v>113372</v>
      </c>
      <c r="CH4334">
        <f t="shared" ca="1" si="135"/>
        <v>0.6815260600259776</v>
      </c>
    </row>
    <row r="4335" spans="1:86" x14ac:dyDescent="0.3">
      <c r="A4335">
        <v>9333</v>
      </c>
      <c r="B4335" t="s">
        <v>0</v>
      </c>
      <c r="C4335" t="s">
        <v>18572</v>
      </c>
      <c r="D4335" s="3">
        <v>50755566052971</v>
      </c>
      <c r="E4335" t="s">
        <v>18553</v>
      </c>
      <c r="F4335" t="s">
        <v>18573</v>
      </c>
      <c r="G4335" t="s">
        <v>75</v>
      </c>
      <c r="H4335" t="s">
        <v>17912</v>
      </c>
      <c r="I4335" t="s">
        <v>18555</v>
      </c>
      <c r="J4335" t="s">
        <v>10420</v>
      </c>
      <c r="K4335" t="s">
        <v>35</v>
      </c>
      <c r="L4335" t="s">
        <v>9</v>
      </c>
      <c r="M4335" s="1">
        <v>29403</v>
      </c>
      <c r="O4335" t="s">
        <v>35</v>
      </c>
      <c r="P4335" t="s">
        <v>36</v>
      </c>
      <c r="Q4335" t="s">
        <v>37</v>
      </c>
      <c r="R4335" t="s">
        <v>12</v>
      </c>
      <c r="U4335" t="s">
        <v>12</v>
      </c>
      <c r="V4335" t="s">
        <v>12</v>
      </c>
      <c r="W4335" t="s">
        <v>13</v>
      </c>
      <c r="X4335" t="s">
        <v>12</v>
      </c>
      <c r="Y4335" t="s">
        <v>14</v>
      </c>
      <c r="Z4335" t="s">
        <v>18574</v>
      </c>
      <c r="AA4335" t="s">
        <v>18442</v>
      </c>
      <c r="AB4335">
        <v>95367</v>
      </c>
      <c r="AC4335" t="str">
        <f t="shared" si="134"/>
        <v>3800 California Ave., Riverbank, CA 95367</v>
      </c>
      <c r="AD4335" t="s">
        <v>17</v>
      </c>
      <c r="AE4335" t="s">
        <v>37</v>
      </c>
      <c r="AF4335" t="s">
        <v>935</v>
      </c>
      <c r="AG4335" t="s">
        <v>4</v>
      </c>
      <c r="AH4335" t="s">
        <v>225</v>
      </c>
      <c r="AI4335">
        <v>37.728539050000002</v>
      </c>
      <c r="AJ4335">
        <v>-120.92615898</v>
      </c>
      <c r="AK4335">
        <v>562</v>
      </c>
      <c r="AL4335">
        <v>3</v>
      </c>
      <c r="AM4335">
        <v>0.5</v>
      </c>
      <c r="AN4335">
        <v>4</v>
      </c>
      <c r="AO4335">
        <v>0.7</v>
      </c>
      <c r="AP4335">
        <v>10</v>
      </c>
      <c r="AQ4335">
        <v>1.8</v>
      </c>
      <c r="AR4335">
        <v>0</v>
      </c>
      <c r="AS4335">
        <v>0</v>
      </c>
      <c r="AT4335">
        <v>475</v>
      </c>
      <c r="AU4335">
        <v>84.5</v>
      </c>
      <c r="AV4335">
        <v>0</v>
      </c>
      <c r="AW4335">
        <v>0</v>
      </c>
      <c r="AX4335">
        <v>53</v>
      </c>
      <c r="AY4335">
        <v>9.4</v>
      </c>
      <c r="AZ4335">
        <v>8</v>
      </c>
      <c r="BA4335">
        <v>1.4</v>
      </c>
      <c r="BB4335">
        <v>9</v>
      </c>
      <c r="BC4335">
        <v>1.6</v>
      </c>
      <c r="BD4335">
        <v>252</v>
      </c>
      <c r="BE4335">
        <v>44.8</v>
      </c>
      <c r="BF4335">
        <v>0</v>
      </c>
      <c r="BG4335">
        <v>0</v>
      </c>
      <c r="BH4335">
        <v>71</v>
      </c>
      <c r="BI4335">
        <v>12.6</v>
      </c>
      <c r="BJ4335">
        <v>9</v>
      </c>
      <c r="BK4335">
        <v>1.6</v>
      </c>
      <c r="BL4335">
        <v>491</v>
      </c>
      <c r="BM4335">
        <v>87.4</v>
      </c>
      <c r="BN4335">
        <v>37</v>
      </c>
      <c r="BO4335">
        <v>6.6</v>
      </c>
      <c r="BP4335">
        <v>486</v>
      </c>
      <c r="BQ4335">
        <v>86.5</v>
      </c>
      <c r="BR4335" t="s">
        <v>5184</v>
      </c>
      <c r="BS4335" t="s">
        <v>17912</v>
      </c>
      <c r="BX4335" t="s">
        <v>18553</v>
      </c>
      <c r="BY4335" t="s">
        <v>18555</v>
      </c>
      <c r="BZ4335">
        <v>30427</v>
      </c>
      <c r="CA4335">
        <v>-120.926158981032</v>
      </c>
      <c r="CB4335">
        <v>37.728539048761498</v>
      </c>
      <c r="CD4335">
        <f xml:space="preserve"> _xlfn.XLOOKUP(AB4335,[1]Sheet1!B:B,[1]Sheet1!Y:Y,"Not Found")</f>
        <v>90633</v>
      </c>
      <c r="CE4335">
        <f xml:space="preserve"> _xlfn.XLOOKUP(AB4335,[1]Sheet1!B:B,[1]Sheet1!AA:AA, "Not Found")</f>
        <v>113372</v>
      </c>
      <c r="CH4335">
        <f t="shared" ca="1" si="135"/>
        <v>0.91537538894035153</v>
      </c>
    </row>
    <row r="4336" spans="1:86" x14ac:dyDescent="0.3">
      <c r="A4336">
        <v>9334</v>
      </c>
      <c r="B4336" t="s">
        <v>0</v>
      </c>
      <c r="C4336" t="s">
        <v>18575</v>
      </c>
      <c r="D4336" s="3">
        <v>50755566052989</v>
      </c>
      <c r="E4336" t="s">
        <v>18553</v>
      </c>
      <c r="F4336" t="s">
        <v>18576</v>
      </c>
      <c r="G4336" t="s">
        <v>75</v>
      </c>
      <c r="H4336" t="s">
        <v>17912</v>
      </c>
      <c r="I4336" t="s">
        <v>18555</v>
      </c>
      <c r="J4336" t="s">
        <v>18577</v>
      </c>
      <c r="K4336" t="s">
        <v>113</v>
      </c>
      <c r="L4336" t="s">
        <v>9</v>
      </c>
      <c r="M4336" s="1">
        <v>29403</v>
      </c>
      <c r="O4336" t="s">
        <v>113</v>
      </c>
      <c r="P4336" t="s">
        <v>75</v>
      </c>
      <c r="Q4336" t="s">
        <v>96</v>
      </c>
      <c r="R4336" t="s">
        <v>12</v>
      </c>
      <c r="U4336" t="s">
        <v>12</v>
      </c>
      <c r="V4336" t="s">
        <v>12</v>
      </c>
      <c r="W4336" t="s">
        <v>13</v>
      </c>
      <c r="X4336" t="s">
        <v>12</v>
      </c>
      <c r="Y4336" t="s">
        <v>14</v>
      </c>
      <c r="Z4336" t="s">
        <v>18578</v>
      </c>
      <c r="AA4336" t="s">
        <v>18442</v>
      </c>
      <c r="AB4336">
        <v>95367</v>
      </c>
      <c r="AC4336" t="str">
        <f t="shared" si="134"/>
        <v>3525 Santa Fe St., Riverbank, CA 95367</v>
      </c>
      <c r="AD4336" t="s">
        <v>17</v>
      </c>
      <c r="AE4336" t="s">
        <v>37</v>
      </c>
      <c r="AF4336" t="s">
        <v>935</v>
      </c>
      <c r="AG4336" t="s">
        <v>4</v>
      </c>
      <c r="AH4336" t="s">
        <v>225</v>
      </c>
      <c r="AI4336">
        <v>37.73684205</v>
      </c>
      <c r="AJ4336">
        <v>-120.93164398</v>
      </c>
      <c r="AK4336">
        <v>520</v>
      </c>
      <c r="AL4336">
        <v>1</v>
      </c>
      <c r="AM4336">
        <v>0.2</v>
      </c>
      <c r="AN4336">
        <v>4</v>
      </c>
      <c r="AO4336">
        <v>0.8</v>
      </c>
      <c r="AP4336">
        <v>5</v>
      </c>
      <c r="AQ4336">
        <v>1</v>
      </c>
      <c r="AR4336">
        <v>0</v>
      </c>
      <c r="AS4336">
        <v>0</v>
      </c>
      <c r="AT4336">
        <v>413</v>
      </c>
      <c r="AU4336">
        <v>79.400000000000006</v>
      </c>
      <c r="AV4336">
        <v>0</v>
      </c>
      <c r="AW4336">
        <v>0</v>
      </c>
      <c r="AX4336">
        <v>77</v>
      </c>
      <c r="AY4336">
        <v>14.8</v>
      </c>
      <c r="AZ4336">
        <v>9</v>
      </c>
      <c r="BA4336">
        <v>1.7</v>
      </c>
      <c r="BB4336">
        <v>11</v>
      </c>
      <c r="BC4336">
        <v>2.1</v>
      </c>
      <c r="BD4336">
        <v>186</v>
      </c>
      <c r="BE4336">
        <v>35.799999999999997</v>
      </c>
      <c r="BF4336">
        <v>1</v>
      </c>
      <c r="BG4336">
        <v>0.2</v>
      </c>
      <c r="BH4336">
        <v>18</v>
      </c>
      <c r="BI4336">
        <v>3.5</v>
      </c>
      <c r="BJ4336">
        <v>7</v>
      </c>
      <c r="BK4336">
        <v>1.3</v>
      </c>
      <c r="BL4336">
        <v>441</v>
      </c>
      <c r="BM4336">
        <v>84.8</v>
      </c>
      <c r="BN4336">
        <v>60</v>
      </c>
      <c r="BO4336">
        <v>11.5</v>
      </c>
      <c r="BP4336">
        <v>437</v>
      </c>
      <c r="BQ4336">
        <v>84</v>
      </c>
      <c r="BR4336" t="s">
        <v>5184</v>
      </c>
      <c r="BS4336" t="s">
        <v>17912</v>
      </c>
      <c r="BX4336" t="s">
        <v>18553</v>
      </c>
      <c r="BY4336" t="s">
        <v>18555</v>
      </c>
      <c r="BZ4336">
        <v>30428</v>
      </c>
      <c r="CA4336">
        <v>-120.931643982664</v>
      </c>
      <c r="CB4336">
        <v>37.736842048827299</v>
      </c>
      <c r="CD4336">
        <f xml:space="preserve"> _xlfn.XLOOKUP(AB4336,[1]Sheet1!B:B,[1]Sheet1!Y:Y,"Not Found")</f>
        <v>90633</v>
      </c>
      <c r="CE4336">
        <f xml:space="preserve"> _xlfn.XLOOKUP(AB4336,[1]Sheet1!B:B,[1]Sheet1!AA:AA, "Not Found")</f>
        <v>113372</v>
      </c>
      <c r="CH4336">
        <f t="shared" ca="1" si="135"/>
        <v>1.448780570261321E-2</v>
      </c>
    </row>
    <row r="4337" spans="1:86" x14ac:dyDescent="0.3">
      <c r="A4337">
        <v>9335</v>
      </c>
      <c r="B4337" t="s">
        <v>0</v>
      </c>
      <c r="C4337" t="s">
        <v>18579</v>
      </c>
      <c r="D4337" s="3">
        <v>50755640107979</v>
      </c>
      <c r="E4337" t="s">
        <v>18163</v>
      </c>
      <c r="F4337" t="s">
        <v>18580</v>
      </c>
      <c r="G4337" t="s">
        <v>75</v>
      </c>
      <c r="H4337" t="s">
        <v>17912</v>
      </c>
      <c r="I4337" t="s">
        <v>18164</v>
      </c>
      <c r="J4337" t="s">
        <v>5131</v>
      </c>
      <c r="K4337" t="s">
        <v>35</v>
      </c>
      <c r="L4337" t="s">
        <v>9</v>
      </c>
      <c r="M4337" s="1">
        <v>38575</v>
      </c>
      <c r="O4337" t="s">
        <v>35</v>
      </c>
      <c r="P4337" t="s">
        <v>36</v>
      </c>
      <c r="Q4337" t="s">
        <v>75</v>
      </c>
      <c r="R4337" t="s">
        <v>12</v>
      </c>
      <c r="U4337" t="s">
        <v>12</v>
      </c>
      <c r="V4337" t="s">
        <v>12</v>
      </c>
      <c r="W4337" t="s">
        <v>13</v>
      </c>
      <c r="X4337" t="s">
        <v>12</v>
      </c>
      <c r="Y4337" t="s">
        <v>14</v>
      </c>
      <c r="Z4337" t="s">
        <v>18581</v>
      </c>
      <c r="AA4337" t="s">
        <v>18567</v>
      </c>
      <c r="AB4337">
        <v>95361</v>
      </c>
      <c r="AC4337" t="str">
        <f t="shared" si="134"/>
        <v>1323 East J St., Oakdale, CA 95361</v>
      </c>
      <c r="AD4337" t="s">
        <v>17</v>
      </c>
      <c r="AE4337" t="s">
        <v>37</v>
      </c>
      <c r="AF4337" t="s">
        <v>935</v>
      </c>
      <c r="AG4337" t="s">
        <v>4</v>
      </c>
      <c r="AH4337" t="s">
        <v>225</v>
      </c>
      <c r="AI4337">
        <v>37.763805060000003</v>
      </c>
      <c r="AJ4337">
        <v>-120.83351297</v>
      </c>
      <c r="AK4337">
        <v>627</v>
      </c>
      <c r="AL4337">
        <v>6</v>
      </c>
      <c r="AM4337">
        <v>1</v>
      </c>
      <c r="AN4337">
        <v>6</v>
      </c>
      <c r="AO4337">
        <v>1</v>
      </c>
      <c r="AP4337">
        <v>5</v>
      </c>
      <c r="AQ4337">
        <v>0.8</v>
      </c>
      <c r="AR4337">
        <v>3</v>
      </c>
      <c r="AS4337">
        <v>0.5</v>
      </c>
      <c r="AT4337">
        <v>288</v>
      </c>
      <c r="AU4337">
        <v>45.9</v>
      </c>
      <c r="AV4337">
        <v>1</v>
      </c>
      <c r="AW4337">
        <v>0.2</v>
      </c>
      <c r="AX4337">
        <v>291</v>
      </c>
      <c r="AY4337">
        <v>46.4</v>
      </c>
      <c r="AZ4337">
        <v>24</v>
      </c>
      <c r="BA4337">
        <v>3.8</v>
      </c>
      <c r="BB4337">
        <v>3</v>
      </c>
      <c r="BC4337">
        <v>0.5</v>
      </c>
      <c r="BD4337">
        <v>114</v>
      </c>
      <c r="BE4337">
        <v>18.2</v>
      </c>
      <c r="BF4337">
        <v>0</v>
      </c>
      <c r="BG4337">
        <v>0</v>
      </c>
      <c r="BH4337">
        <v>2</v>
      </c>
      <c r="BI4337">
        <v>0.3</v>
      </c>
      <c r="BJ4337">
        <v>8</v>
      </c>
      <c r="BK4337">
        <v>1.3</v>
      </c>
      <c r="BL4337">
        <v>300</v>
      </c>
      <c r="BM4337">
        <v>47.8</v>
      </c>
      <c r="BN4337">
        <v>100</v>
      </c>
      <c r="BO4337">
        <v>15.9</v>
      </c>
      <c r="BP4337">
        <v>289</v>
      </c>
      <c r="BQ4337">
        <v>46.1</v>
      </c>
      <c r="BR4337" t="s">
        <v>5184</v>
      </c>
      <c r="BS4337" t="s">
        <v>17912</v>
      </c>
      <c r="BX4337" t="s">
        <v>18163</v>
      </c>
      <c r="BY4337" t="s">
        <v>18164</v>
      </c>
      <c r="BZ4337">
        <v>30440</v>
      </c>
      <c r="CA4337">
        <v>-120.83351297132199</v>
      </c>
      <c r="CB4337">
        <v>37.763805058350499</v>
      </c>
      <c r="CD4337">
        <f xml:space="preserve"> _xlfn.XLOOKUP(AB4337,[1]Sheet1!B:B,[1]Sheet1!Y:Y,"Not Found")</f>
        <v>91381</v>
      </c>
      <c r="CE4337">
        <f xml:space="preserve"> _xlfn.XLOOKUP(AB4337,[1]Sheet1!B:B,[1]Sheet1!AA:AA, "Not Found")</f>
        <v>115007</v>
      </c>
      <c r="CH4337">
        <f t="shared" ca="1" si="135"/>
        <v>7.5765676908619017E-3</v>
      </c>
    </row>
    <row r="4338" spans="1:86" x14ac:dyDescent="0.3">
      <c r="A4338">
        <v>9336</v>
      </c>
      <c r="B4338" t="s">
        <v>0</v>
      </c>
      <c r="C4338" t="s">
        <v>18582</v>
      </c>
      <c r="D4338" s="3">
        <v>50755645030176</v>
      </c>
      <c r="E4338" t="s">
        <v>18163</v>
      </c>
      <c r="F4338" t="s">
        <v>18583</v>
      </c>
      <c r="G4338" t="s">
        <v>75</v>
      </c>
      <c r="H4338" t="s">
        <v>17912</v>
      </c>
      <c r="I4338" t="s">
        <v>18164</v>
      </c>
      <c r="J4338" t="s">
        <v>18584</v>
      </c>
      <c r="K4338" t="s">
        <v>8</v>
      </c>
      <c r="L4338" t="s">
        <v>9</v>
      </c>
      <c r="M4338" s="1">
        <v>35143</v>
      </c>
      <c r="O4338" t="s">
        <v>8</v>
      </c>
      <c r="P4338" t="s">
        <v>10</v>
      </c>
      <c r="Q4338" t="s">
        <v>11</v>
      </c>
      <c r="R4338" t="s">
        <v>13</v>
      </c>
      <c r="S4338" t="s">
        <v>18585</v>
      </c>
      <c r="T4338" t="s">
        <v>828</v>
      </c>
      <c r="U4338" t="s">
        <v>318</v>
      </c>
      <c r="V4338" t="s">
        <v>12</v>
      </c>
      <c r="W4338" t="s">
        <v>12</v>
      </c>
      <c r="X4338" t="s">
        <v>12</v>
      </c>
      <c r="Y4338" t="s">
        <v>14</v>
      </c>
      <c r="Z4338" t="s">
        <v>18586</v>
      </c>
      <c r="AA4338" t="s">
        <v>18567</v>
      </c>
      <c r="AB4338">
        <v>95361</v>
      </c>
      <c r="AC4338" t="str">
        <f t="shared" si="134"/>
        <v>1235 East D St., Oakdale, CA 95361</v>
      </c>
      <c r="AD4338" t="s">
        <v>17</v>
      </c>
      <c r="AE4338" t="s">
        <v>37</v>
      </c>
      <c r="AF4338" t="s">
        <v>935</v>
      </c>
      <c r="AG4338" t="s">
        <v>4</v>
      </c>
      <c r="AH4338" t="s">
        <v>225</v>
      </c>
      <c r="AI4338">
        <v>37.773105059999999</v>
      </c>
      <c r="AJ4338">
        <v>-120.83801296999999</v>
      </c>
      <c r="AK4338">
        <v>68</v>
      </c>
      <c r="AL4338">
        <v>0</v>
      </c>
      <c r="AM4338">
        <v>0</v>
      </c>
      <c r="AN4338">
        <v>1</v>
      </c>
      <c r="AO4338">
        <v>1.5</v>
      </c>
      <c r="AP4338">
        <v>1</v>
      </c>
      <c r="AQ4338">
        <v>1.5</v>
      </c>
      <c r="AR4338">
        <v>1</v>
      </c>
      <c r="AS4338">
        <v>1.5</v>
      </c>
      <c r="AT4338">
        <v>18</v>
      </c>
      <c r="AU4338">
        <v>26.5</v>
      </c>
      <c r="AV4338">
        <v>0</v>
      </c>
      <c r="AW4338">
        <v>0</v>
      </c>
      <c r="AX4338">
        <v>45</v>
      </c>
      <c r="AY4338">
        <v>66.2</v>
      </c>
      <c r="AZ4338">
        <v>2</v>
      </c>
      <c r="BA4338">
        <v>2.9</v>
      </c>
      <c r="BB4338">
        <v>0</v>
      </c>
      <c r="BC4338">
        <v>0</v>
      </c>
      <c r="BD4338">
        <v>2</v>
      </c>
      <c r="BE4338">
        <v>2.9</v>
      </c>
      <c r="BF4338">
        <v>0</v>
      </c>
      <c r="BG4338">
        <v>0</v>
      </c>
      <c r="BH4338">
        <v>1</v>
      </c>
      <c r="BI4338">
        <v>1.5</v>
      </c>
      <c r="BJ4338">
        <v>0</v>
      </c>
      <c r="BK4338">
        <v>0</v>
      </c>
      <c r="BL4338">
        <v>28</v>
      </c>
      <c r="BM4338">
        <v>41.2</v>
      </c>
      <c r="BN4338">
        <v>7</v>
      </c>
      <c r="BO4338">
        <v>10.3</v>
      </c>
      <c r="BP4338">
        <v>28</v>
      </c>
      <c r="BQ4338">
        <v>41.2</v>
      </c>
      <c r="BR4338" t="s">
        <v>5184</v>
      </c>
      <c r="BS4338" t="s">
        <v>17912</v>
      </c>
      <c r="BX4338" t="s">
        <v>18163</v>
      </c>
      <c r="BY4338" t="s">
        <v>18164</v>
      </c>
      <c r="BZ4338">
        <v>30437</v>
      </c>
      <c r="CA4338">
        <v>-120.83801297160301</v>
      </c>
      <c r="CB4338">
        <v>37.7731050588133</v>
      </c>
      <c r="CD4338">
        <f xml:space="preserve"> _xlfn.XLOOKUP(AB4338,[1]Sheet1!B:B,[1]Sheet1!Y:Y,"Not Found")</f>
        <v>91381</v>
      </c>
      <c r="CE4338">
        <f xml:space="preserve"> _xlfn.XLOOKUP(AB4338,[1]Sheet1!B:B,[1]Sheet1!AA:AA, "Not Found")</f>
        <v>115007</v>
      </c>
      <c r="CH4338">
        <f t="shared" ca="1" si="135"/>
        <v>0.56536741616628072</v>
      </c>
    </row>
    <row r="4339" spans="1:86" x14ac:dyDescent="0.3">
      <c r="A4339">
        <v>9337</v>
      </c>
      <c r="B4339" t="s">
        <v>0</v>
      </c>
      <c r="C4339" t="s">
        <v>18587</v>
      </c>
      <c r="D4339" s="3">
        <v>50755645030192</v>
      </c>
      <c r="E4339" t="s">
        <v>18163</v>
      </c>
      <c r="F4339" t="s">
        <v>18588</v>
      </c>
      <c r="G4339" t="s">
        <v>75</v>
      </c>
      <c r="H4339" t="s">
        <v>17912</v>
      </c>
      <c r="I4339" t="s">
        <v>18164</v>
      </c>
      <c r="J4339" t="s">
        <v>18589</v>
      </c>
      <c r="K4339" t="s">
        <v>340</v>
      </c>
      <c r="L4339" t="s">
        <v>9</v>
      </c>
      <c r="M4339" s="1">
        <v>35278</v>
      </c>
      <c r="O4339" t="s">
        <v>341</v>
      </c>
      <c r="P4339" t="s">
        <v>36</v>
      </c>
      <c r="Q4339" t="s">
        <v>11</v>
      </c>
      <c r="R4339" t="s">
        <v>12</v>
      </c>
      <c r="U4339" t="s">
        <v>342</v>
      </c>
      <c r="V4339" t="s">
        <v>12</v>
      </c>
      <c r="W4339" t="s">
        <v>12</v>
      </c>
      <c r="X4339" t="s">
        <v>12</v>
      </c>
      <c r="Y4339" t="s">
        <v>14</v>
      </c>
      <c r="Z4339" t="s">
        <v>18590</v>
      </c>
      <c r="AA4339" t="s">
        <v>18567</v>
      </c>
      <c r="AB4339">
        <v>95361</v>
      </c>
      <c r="AC4339" t="str">
        <f t="shared" si="134"/>
        <v>200 Hinkley Ave., Oakdale, CA 95361</v>
      </c>
      <c r="AD4339" t="s">
        <v>17</v>
      </c>
      <c r="AE4339" t="s">
        <v>37</v>
      </c>
      <c r="AF4339" t="s">
        <v>935</v>
      </c>
      <c r="AG4339" t="s">
        <v>4</v>
      </c>
      <c r="AH4339" t="s">
        <v>225</v>
      </c>
      <c r="AI4339">
        <v>37.760905059999999</v>
      </c>
      <c r="AJ4339">
        <v>-120.85721297000001</v>
      </c>
      <c r="AK4339">
        <v>36</v>
      </c>
      <c r="AL4339">
        <v>1</v>
      </c>
      <c r="AM4339">
        <v>2.8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16</v>
      </c>
      <c r="AU4339">
        <v>44.4</v>
      </c>
      <c r="AV4339">
        <v>0</v>
      </c>
      <c r="AW4339">
        <v>0</v>
      </c>
      <c r="AX4339">
        <v>19</v>
      </c>
      <c r="AY4339">
        <v>52.8</v>
      </c>
      <c r="AZ4339">
        <v>0</v>
      </c>
      <c r="BA4339">
        <v>0</v>
      </c>
      <c r="BB4339">
        <v>0</v>
      </c>
      <c r="BC4339">
        <v>0</v>
      </c>
      <c r="BD4339">
        <v>5</v>
      </c>
      <c r="BE4339">
        <v>13.9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17</v>
      </c>
      <c r="BM4339">
        <v>47.2</v>
      </c>
      <c r="BN4339">
        <v>2</v>
      </c>
      <c r="BO4339">
        <v>5.6</v>
      </c>
      <c r="BP4339">
        <v>16</v>
      </c>
      <c r="BQ4339">
        <v>44.4</v>
      </c>
      <c r="BR4339" t="s">
        <v>5184</v>
      </c>
      <c r="BS4339" t="s">
        <v>17912</v>
      </c>
      <c r="BX4339" t="s">
        <v>18163</v>
      </c>
      <c r="BY4339" t="s">
        <v>18164</v>
      </c>
      <c r="BZ4339">
        <v>30438</v>
      </c>
      <c r="CA4339">
        <v>-120.85721297376899</v>
      </c>
      <c r="CB4339">
        <v>37.7609050566587</v>
      </c>
      <c r="CD4339">
        <f xml:space="preserve"> _xlfn.XLOOKUP(AB4339,[1]Sheet1!B:B,[1]Sheet1!Y:Y,"Not Found")</f>
        <v>91381</v>
      </c>
      <c r="CE4339">
        <f xml:space="preserve"> _xlfn.XLOOKUP(AB4339,[1]Sheet1!B:B,[1]Sheet1!AA:AA, "Not Found")</f>
        <v>115007</v>
      </c>
      <c r="CH4339">
        <f t="shared" ca="1" si="135"/>
        <v>0.83419051614804207</v>
      </c>
    </row>
    <row r="4340" spans="1:86" x14ac:dyDescent="0.3">
      <c r="A4340">
        <v>9338</v>
      </c>
      <c r="B4340" t="s">
        <v>0</v>
      </c>
      <c r="C4340" t="s">
        <v>18591</v>
      </c>
      <c r="D4340" s="3">
        <v>50755645031950</v>
      </c>
      <c r="E4340" t="s">
        <v>18163</v>
      </c>
      <c r="F4340" t="s">
        <v>18592</v>
      </c>
      <c r="G4340" t="s">
        <v>75</v>
      </c>
      <c r="H4340" t="s">
        <v>17912</v>
      </c>
      <c r="I4340" t="s">
        <v>18164</v>
      </c>
      <c r="J4340" t="s">
        <v>18593</v>
      </c>
      <c r="K4340" t="s">
        <v>325</v>
      </c>
      <c r="L4340" t="s">
        <v>9</v>
      </c>
      <c r="M4340" s="1">
        <v>29403</v>
      </c>
      <c r="O4340" t="s">
        <v>8</v>
      </c>
      <c r="P4340" t="s">
        <v>4</v>
      </c>
      <c r="Q4340" t="s">
        <v>11</v>
      </c>
      <c r="R4340" t="s">
        <v>12</v>
      </c>
      <c r="U4340" t="s">
        <v>318</v>
      </c>
      <c r="V4340" t="s">
        <v>12</v>
      </c>
      <c r="W4340" t="s">
        <v>12</v>
      </c>
      <c r="X4340" t="s">
        <v>13</v>
      </c>
      <c r="Y4340" t="s">
        <v>58</v>
      </c>
      <c r="Z4340" t="s">
        <v>18594</v>
      </c>
      <c r="AA4340" t="s">
        <v>18567</v>
      </c>
      <c r="AB4340">
        <v>95361</v>
      </c>
      <c r="AC4340" t="str">
        <f t="shared" si="134"/>
        <v>250 Hinkley Ave., Oakdale, CA 95361</v>
      </c>
      <c r="AD4340" t="s">
        <v>17</v>
      </c>
      <c r="AE4340" t="s">
        <v>37</v>
      </c>
      <c r="AF4340" t="s">
        <v>935</v>
      </c>
      <c r="AG4340" t="s">
        <v>4</v>
      </c>
      <c r="AH4340" t="s">
        <v>225</v>
      </c>
      <c r="AI4340">
        <v>37.76050506</v>
      </c>
      <c r="AJ4340">
        <v>-120.85691297</v>
      </c>
      <c r="AK4340">
        <v>94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55</v>
      </c>
      <c r="AU4340">
        <v>58.5</v>
      </c>
      <c r="AV4340">
        <v>0</v>
      </c>
      <c r="AW4340">
        <v>0</v>
      </c>
      <c r="AX4340">
        <v>37</v>
      </c>
      <c r="AY4340">
        <v>39.4</v>
      </c>
      <c r="AZ4340">
        <v>2</v>
      </c>
      <c r="BA4340">
        <v>2.1</v>
      </c>
      <c r="BB4340">
        <v>0</v>
      </c>
      <c r="BC4340">
        <v>0</v>
      </c>
      <c r="BD4340">
        <v>15</v>
      </c>
      <c r="BE4340">
        <v>16</v>
      </c>
      <c r="BF4340">
        <v>0</v>
      </c>
      <c r="BG4340">
        <v>0</v>
      </c>
      <c r="BH4340">
        <v>0</v>
      </c>
      <c r="BI4340">
        <v>0</v>
      </c>
      <c r="BJ4340">
        <v>1</v>
      </c>
      <c r="BK4340">
        <v>1.1000000000000001</v>
      </c>
      <c r="BL4340">
        <v>66</v>
      </c>
      <c r="BM4340">
        <v>70.2</v>
      </c>
      <c r="BN4340">
        <v>2</v>
      </c>
      <c r="BO4340">
        <v>2.1</v>
      </c>
      <c r="BP4340">
        <v>58</v>
      </c>
      <c r="BQ4340">
        <v>61.7</v>
      </c>
      <c r="BR4340" t="s">
        <v>5184</v>
      </c>
      <c r="BS4340" t="s">
        <v>17912</v>
      </c>
      <c r="BX4340" t="s">
        <v>18163</v>
      </c>
      <c r="BY4340" t="s">
        <v>18164</v>
      </c>
      <c r="BZ4340">
        <v>30439</v>
      </c>
      <c r="CA4340">
        <v>-120.85691297404701</v>
      </c>
      <c r="CB4340">
        <v>37.7605050562779</v>
      </c>
      <c r="CD4340">
        <f xml:space="preserve"> _xlfn.XLOOKUP(AB4340,[1]Sheet1!B:B,[1]Sheet1!Y:Y,"Not Found")</f>
        <v>91381</v>
      </c>
      <c r="CE4340">
        <f xml:space="preserve"> _xlfn.XLOOKUP(AB4340,[1]Sheet1!B:B,[1]Sheet1!AA:AA, "Not Found")</f>
        <v>115007</v>
      </c>
      <c r="CH4340">
        <f t="shared" ca="1" si="135"/>
        <v>0.73842836036207982</v>
      </c>
    </row>
    <row r="4341" spans="1:86" x14ac:dyDescent="0.3">
      <c r="A4341">
        <v>9339</v>
      </c>
      <c r="B4341" t="s">
        <v>0</v>
      </c>
      <c r="C4341" t="s">
        <v>18595</v>
      </c>
      <c r="D4341" s="3">
        <v>50755645035654</v>
      </c>
      <c r="E4341" t="s">
        <v>18163</v>
      </c>
      <c r="F4341" t="s">
        <v>18596</v>
      </c>
      <c r="G4341" t="s">
        <v>75</v>
      </c>
      <c r="H4341" t="s">
        <v>17912</v>
      </c>
      <c r="I4341" t="s">
        <v>18164</v>
      </c>
      <c r="J4341" t="s">
        <v>18597</v>
      </c>
      <c r="K4341" t="s">
        <v>8</v>
      </c>
      <c r="L4341" t="s">
        <v>9</v>
      </c>
      <c r="M4341" s="1">
        <v>29403</v>
      </c>
      <c r="O4341" t="s">
        <v>8</v>
      </c>
      <c r="P4341" t="s">
        <v>4</v>
      </c>
      <c r="Q4341" t="s">
        <v>11</v>
      </c>
      <c r="R4341" t="s">
        <v>12</v>
      </c>
      <c r="U4341" t="s">
        <v>318</v>
      </c>
      <c r="V4341" t="s">
        <v>12</v>
      </c>
      <c r="W4341" t="s">
        <v>12</v>
      </c>
      <c r="X4341" t="s">
        <v>12</v>
      </c>
      <c r="Y4341" t="s">
        <v>58</v>
      </c>
      <c r="Z4341" t="s">
        <v>18598</v>
      </c>
      <c r="AA4341" t="s">
        <v>18567</v>
      </c>
      <c r="AB4341">
        <v>95361</v>
      </c>
      <c r="AC4341" t="str">
        <f t="shared" si="134"/>
        <v>739 West G St., Oakdale, CA 95361</v>
      </c>
      <c r="AD4341" t="s">
        <v>17</v>
      </c>
      <c r="AE4341" t="s">
        <v>37</v>
      </c>
      <c r="AF4341" t="s">
        <v>935</v>
      </c>
      <c r="AG4341" t="s">
        <v>4</v>
      </c>
      <c r="AH4341" t="s">
        <v>225</v>
      </c>
      <c r="AI4341">
        <v>37.761105059999998</v>
      </c>
      <c r="AJ4341">
        <v>-120.85381297000001</v>
      </c>
      <c r="AK4341">
        <v>1607</v>
      </c>
      <c r="AL4341">
        <v>12</v>
      </c>
      <c r="AM4341">
        <v>0.7</v>
      </c>
      <c r="AN4341">
        <v>9</v>
      </c>
      <c r="AO4341">
        <v>0.6</v>
      </c>
      <c r="AP4341">
        <v>17</v>
      </c>
      <c r="AQ4341">
        <v>1.1000000000000001</v>
      </c>
      <c r="AR4341">
        <v>8</v>
      </c>
      <c r="AS4341">
        <v>0.5</v>
      </c>
      <c r="AT4341">
        <v>670</v>
      </c>
      <c r="AU4341">
        <v>41.7</v>
      </c>
      <c r="AV4341">
        <v>1</v>
      </c>
      <c r="AW4341">
        <v>0.1</v>
      </c>
      <c r="AX4341">
        <v>842</v>
      </c>
      <c r="AY4341">
        <v>52.4</v>
      </c>
      <c r="AZ4341">
        <v>47</v>
      </c>
      <c r="BA4341">
        <v>2.9</v>
      </c>
      <c r="BB4341">
        <v>1</v>
      </c>
      <c r="BC4341">
        <v>0.1</v>
      </c>
      <c r="BD4341">
        <v>128</v>
      </c>
      <c r="BE4341">
        <v>8</v>
      </c>
      <c r="BF4341">
        <v>12</v>
      </c>
      <c r="BG4341">
        <v>0.7</v>
      </c>
      <c r="BH4341">
        <v>8</v>
      </c>
      <c r="BI4341">
        <v>0.5</v>
      </c>
      <c r="BJ4341">
        <v>15</v>
      </c>
      <c r="BK4341">
        <v>0.9</v>
      </c>
      <c r="BL4341">
        <v>602</v>
      </c>
      <c r="BM4341">
        <v>37.5</v>
      </c>
      <c r="BN4341">
        <v>202</v>
      </c>
      <c r="BO4341">
        <v>12.6</v>
      </c>
      <c r="BP4341">
        <v>575</v>
      </c>
      <c r="BQ4341">
        <v>35.799999999999997</v>
      </c>
      <c r="BR4341" t="s">
        <v>5184</v>
      </c>
      <c r="BS4341" t="s">
        <v>17912</v>
      </c>
      <c r="BX4341" t="s">
        <v>18163</v>
      </c>
      <c r="BY4341" t="s">
        <v>18164</v>
      </c>
      <c r="BZ4341">
        <v>30432</v>
      </c>
      <c r="CA4341">
        <v>-120.853812973955</v>
      </c>
      <c r="CB4341">
        <v>37.761105056805803</v>
      </c>
      <c r="CD4341">
        <f xml:space="preserve"> _xlfn.XLOOKUP(AB4341,[1]Sheet1!B:B,[1]Sheet1!Y:Y,"Not Found")</f>
        <v>91381</v>
      </c>
      <c r="CE4341">
        <f xml:space="preserve"> _xlfn.XLOOKUP(AB4341,[1]Sheet1!B:B,[1]Sheet1!AA:AA, "Not Found")</f>
        <v>115007</v>
      </c>
      <c r="CH4341">
        <f t="shared" ca="1" si="135"/>
        <v>0.43990742764148316</v>
      </c>
    </row>
    <row r="4342" spans="1:86" x14ac:dyDescent="0.3">
      <c r="A4342">
        <v>9340</v>
      </c>
      <c r="B4342" t="s">
        <v>0</v>
      </c>
      <c r="C4342" t="s">
        <v>18599</v>
      </c>
      <c r="D4342" s="3">
        <v>50755646052880</v>
      </c>
      <c r="E4342" t="s">
        <v>18163</v>
      </c>
      <c r="F4342" t="s">
        <v>18600</v>
      </c>
      <c r="G4342" t="s">
        <v>75</v>
      </c>
      <c r="H4342" t="s">
        <v>17912</v>
      </c>
      <c r="I4342" t="s">
        <v>18164</v>
      </c>
      <c r="J4342" t="s">
        <v>18601</v>
      </c>
      <c r="K4342" t="s">
        <v>35</v>
      </c>
      <c r="L4342" t="s">
        <v>9</v>
      </c>
      <c r="M4342" s="1">
        <v>29403</v>
      </c>
      <c r="O4342" t="s">
        <v>35</v>
      </c>
      <c r="P4342" t="s">
        <v>36</v>
      </c>
      <c r="Q4342" t="s">
        <v>75</v>
      </c>
      <c r="R4342" t="s">
        <v>12</v>
      </c>
      <c r="U4342" t="s">
        <v>12</v>
      </c>
      <c r="V4342" t="s">
        <v>12</v>
      </c>
      <c r="W4342" t="s">
        <v>13</v>
      </c>
      <c r="X4342" t="s">
        <v>12</v>
      </c>
      <c r="Y4342" t="s">
        <v>14</v>
      </c>
      <c r="Z4342" t="s">
        <v>18602</v>
      </c>
      <c r="AA4342" t="s">
        <v>18567</v>
      </c>
      <c r="AB4342">
        <v>95361</v>
      </c>
      <c r="AC4342" t="str">
        <f t="shared" si="134"/>
        <v>201 East Johnson St., Oakdale, CA 95361</v>
      </c>
      <c r="AD4342" t="s">
        <v>17</v>
      </c>
      <c r="AE4342" t="s">
        <v>37</v>
      </c>
      <c r="AF4342" t="s">
        <v>935</v>
      </c>
      <c r="AG4342" t="s">
        <v>4</v>
      </c>
      <c r="AH4342" t="s">
        <v>225</v>
      </c>
      <c r="AI4342">
        <v>37.771605059999999</v>
      </c>
      <c r="AJ4342">
        <v>-120.83851297</v>
      </c>
      <c r="AK4342">
        <v>497</v>
      </c>
      <c r="AL4342">
        <v>5</v>
      </c>
      <c r="AM4342">
        <v>1</v>
      </c>
      <c r="AN4342">
        <v>4</v>
      </c>
      <c r="AO4342">
        <v>0.8</v>
      </c>
      <c r="AP4342">
        <v>0</v>
      </c>
      <c r="AQ4342">
        <v>0</v>
      </c>
      <c r="AR4342">
        <v>2</v>
      </c>
      <c r="AS4342">
        <v>0.4</v>
      </c>
      <c r="AT4342">
        <v>228</v>
      </c>
      <c r="AU4342">
        <v>45.9</v>
      </c>
      <c r="AV4342">
        <v>0</v>
      </c>
      <c r="AW4342">
        <v>0</v>
      </c>
      <c r="AX4342">
        <v>232</v>
      </c>
      <c r="AY4342">
        <v>46.7</v>
      </c>
      <c r="AZ4342">
        <v>24</v>
      </c>
      <c r="BA4342">
        <v>4.8</v>
      </c>
      <c r="BB4342">
        <v>2</v>
      </c>
      <c r="BC4342">
        <v>0.4</v>
      </c>
      <c r="BD4342">
        <v>75</v>
      </c>
      <c r="BE4342">
        <v>15.1</v>
      </c>
      <c r="BF4342">
        <v>1</v>
      </c>
      <c r="BG4342">
        <v>0.2</v>
      </c>
      <c r="BH4342">
        <v>1</v>
      </c>
      <c r="BI4342">
        <v>0.2</v>
      </c>
      <c r="BJ4342">
        <v>4</v>
      </c>
      <c r="BK4342">
        <v>0.8</v>
      </c>
      <c r="BL4342">
        <v>239</v>
      </c>
      <c r="BM4342">
        <v>48.1</v>
      </c>
      <c r="BN4342">
        <v>108</v>
      </c>
      <c r="BO4342">
        <v>21.7</v>
      </c>
      <c r="BP4342">
        <v>231</v>
      </c>
      <c r="BQ4342">
        <v>46.5</v>
      </c>
      <c r="BR4342" t="s">
        <v>5184</v>
      </c>
      <c r="BS4342" t="s">
        <v>17912</v>
      </c>
      <c r="BX4342" t="s">
        <v>18163</v>
      </c>
      <c r="BY4342" t="s">
        <v>18164</v>
      </c>
      <c r="BZ4342">
        <v>30433</v>
      </c>
      <c r="CA4342">
        <v>-120.838512971995</v>
      </c>
      <c r="CB4342">
        <v>37.771605059101802</v>
      </c>
      <c r="CD4342">
        <f xml:space="preserve"> _xlfn.XLOOKUP(AB4342,[1]Sheet1!B:B,[1]Sheet1!Y:Y,"Not Found")</f>
        <v>91381</v>
      </c>
      <c r="CE4342">
        <f xml:space="preserve"> _xlfn.XLOOKUP(AB4342,[1]Sheet1!B:B,[1]Sheet1!AA:AA, "Not Found")</f>
        <v>115007</v>
      </c>
      <c r="CH4342">
        <f t="shared" ca="1" si="135"/>
        <v>0.16108372653766168</v>
      </c>
    </row>
    <row r="4343" spans="1:86" x14ac:dyDescent="0.3">
      <c r="A4343">
        <v>9341</v>
      </c>
      <c r="B4343" t="s">
        <v>0</v>
      </c>
      <c r="C4343" t="s">
        <v>18603</v>
      </c>
      <c r="D4343" s="3">
        <v>50755646052898</v>
      </c>
      <c r="E4343" t="s">
        <v>18163</v>
      </c>
      <c r="F4343" t="s">
        <v>18604</v>
      </c>
      <c r="G4343" t="s">
        <v>75</v>
      </c>
      <c r="H4343" t="s">
        <v>17912</v>
      </c>
      <c r="I4343" t="s">
        <v>18164</v>
      </c>
      <c r="J4343" t="s">
        <v>18605</v>
      </c>
      <c r="K4343" t="s">
        <v>35</v>
      </c>
      <c r="L4343" t="s">
        <v>9</v>
      </c>
      <c r="M4343" s="1">
        <v>29403</v>
      </c>
      <c r="O4343" t="s">
        <v>35</v>
      </c>
      <c r="P4343" t="s">
        <v>36</v>
      </c>
      <c r="Q4343" t="s">
        <v>75</v>
      </c>
      <c r="R4343" t="s">
        <v>12</v>
      </c>
      <c r="U4343" t="s">
        <v>12</v>
      </c>
      <c r="V4343" t="s">
        <v>12</v>
      </c>
      <c r="W4343" t="s">
        <v>13</v>
      </c>
      <c r="X4343" t="s">
        <v>12</v>
      </c>
      <c r="Y4343" t="s">
        <v>14</v>
      </c>
      <c r="Z4343" t="s">
        <v>18606</v>
      </c>
      <c r="AA4343" t="s">
        <v>18567</v>
      </c>
      <c r="AB4343">
        <v>95361</v>
      </c>
      <c r="AC4343" t="str">
        <f t="shared" si="134"/>
        <v>151 North Lee Ave., Oakdale, CA 95361</v>
      </c>
      <c r="AD4343" t="s">
        <v>17</v>
      </c>
      <c r="AE4343" t="s">
        <v>37</v>
      </c>
      <c r="AF4343" t="s">
        <v>935</v>
      </c>
      <c r="AG4343" t="s">
        <v>4</v>
      </c>
      <c r="AH4343" t="s">
        <v>225</v>
      </c>
      <c r="AI4343">
        <v>37.763905059999999</v>
      </c>
      <c r="AJ4343">
        <v>-120.86521298</v>
      </c>
      <c r="AK4343">
        <v>817</v>
      </c>
      <c r="AL4343">
        <v>7</v>
      </c>
      <c r="AM4343">
        <v>0.9</v>
      </c>
      <c r="AN4343">
        <v>2</v>
      </c>
      <c r="AO4343">
        <v>0.2</v>
      </c>
      <c r="AP4343">
        <v>12</v>
      </c>
      <c r="AQ4343">
        <v>1.5</v>
      </c>
      <c r="AR4343">
        <v>6</v>
      </c>
      <c r="AS4343">
        <v>0.7</v>
      </c>
      <c r="AT4343">
        <v>318</v>
      </c>
      <c r="AU4343">
        <v>38.9</v>
      </c>
      <c r="AV4343">
        <v>2</v>
      </c>
      <c r="AW4343">
        <v>0.2</v>
      </c>
      <c r="AX4343">
        <v>429</v>
      </c>
      <c r="AY4343">
        <v>52.5</v>
      </c>
      <c r="AZ4343">
        <v>38</v>
      </c>
      <c r="BA4343">
        <v>4.7</v>
      </c>
      <c r="BB4343">
        <v>3</v>
      </c>
      <c r="BC4343">
        <v>0.4</v>
      </c>
      <c r="BD4343">
        <v>92</v>
      </c>
      <c r="BE4343">
        <v>11.3</v>
      </c>
      <c r="BF4343">
        <v>1</v>
      </c>
      <c r="BG4343">
        <v>0.1</v>
      </c>
      <c r="BH4343">
        <v>5</v>
      </c>
      <c r="BI4343">
        <v>0.6</v>
      </c>
      <c r="BJ4343">
        <v>3</v>
      </c>
      <c r="BK4343">
        <v>0.4</v>
      </c>
      <c r="BL4343">
        <v>336</v>
      </c>
      <c r="BM4343">
        <v>41.1</v>
      </c>
      <c r="BN4343">
        <v>117</v>
      </c>
      <c r="BO4343">
        <v>14.3</v>
      </c>
      <c r="BP4343">
        <v>326</v>
      </c>
      <c r="BQ4343">
        <v>39.9</v>
      </c>
      <c r="BR4343" t="s">
        <v>5184</v>
      </c>
      <c r="BS4343" t="s">
        <v>17912</v>
      </c>
      <c r="BX4343" t="s">
        <v>18163</v>
      </c>
      <c r="BY4343" t="s">
        <v>18164</v>
      </c>
      <c r="BZ4343">
        <v>30434</v>
      </c>
      <c r="CA4343">
        <v>-120.86521297521</v>
      </c>
      <c r="CB4343">
        <v>37.763905055611701</v>
      </c>
      <c r="CD4343">
        <f xml:space="preserve"> _xlfn.XLOOKUP(AB4343,[1]Sheet1!B:B,[1]Sheet1!Y:Y,"Not Found")</f>
        <v>91381</v>
      </c>
      <c r="CE4343">
        <f xml:space="preserve"> _xlfn.XLOOKUP(AB4343,[1]Sheet1!B:B,[1]Sheet1!AA:AA, "Not Found")</f>
        <v>115007</v>
      </c>
      <c r="CH4343">
        <f t="shared" ca="1" si="135"/>
        <v>0.98579759205343609</v>
      </c>
    </row>
    <row r="4344" spans="1:86" x14ac:dyDescent="0.3">
      <c r="A4344">
        <v>9342</v>
      </c>
      <c r="B4344" t="s">
        <v>0</v>
      </c>
      <c r="C4344" t="s">
        <v>18607</v>
      </c>
      <c r="D4344" s="3">
        <v>50755646052906</v>
      </c>
      <c r="E4344" t="s">
        <v>18163</v>
      </c>
      <c r="F4344" t="s">
        <v>18608</v>
      </c>
      <c r="G4344" t="s">
        <v>75</v>
      </c>
      <c r="H4344" t="s">
        <v>17912</v>
      </c>
      <c r="I4344" t="s">
        <v>18164</v>
      </c>
      <c r="J4344" t="s">
        <v>18609</v>
      </c>
      <c r="K4344" t="s">
        <v>113</v>
      </c>
      <c r="L4344" t="s">
        <v>9</v>
      </c>
      <c r="M4344" s="1">
        <v>29403</v>
      </c>
      <c r="O4344" t="s">
        <v>113</v>
      </c>
      <c r="P4344" t="s">
        <v>10</v>
      </c>
      <c r="Q4344" t="s">
        <v>96</v>
      </c>
      <c r="R4344" t="s">
        <v>12</v>
      </c>
      <c r="U4344" t="s">
        <v>12</v>
      </c>
      <c r="V4344" t="s">
        <v>12</v>
      </c>
      <c r="W4344" t="s">
        <v>12</v>
      </c>
      <c r="X4344" t="s">
        <v>12</v>
      </c>
      <c r="Y4344" t="s">
        <v>14</v>
      </c>
      <c r="Z4344" t="s">
        <v>18610</v>
      </c>
      <c r="AA4344" t="s">
        <v>18567</v>
      </c>
      <c r="AB4344">
        <v>95361</v>
      </c>
      <c r="AC4344" t="str">
        <f t="shared" si="134"/>
        <v>400 Maag Ave., Oakdale, CA 95361</v>
      </c>
      <c r="AD4344" t="s">
        <v>17</v>
      </c>
      <c r="AE4344" t="s">
        <v>37</v>
      </c>
      <c r="AF4344" t="s">
        <v>935</v>
      </c>
      <c r="AG4344" t="s">
        <v>4</v>
      </c>
      <c r="AH4344" t="s">
        <v>225</v>
      </c>
      <c r="AI4344">
        <v>37.766305060000001</v>
      </c>
      <c r="AJ4344">
        <v>-120.82881297</v>
      </c>
      <c r="AK4344">
        <v>800</v>
      </c>
      <c r="AL4344">
        <v>8</v>
      </c>
      <c r="AM4344">
        <v>1</v>
      </c>
      <c r="AN4344">
        <v>2</v>
      </c>
      <c r="AO4344">
        <v>0.2</v>
      </c>
      <c r="AP4344">
        <v>12</v>
      </c>
      <c r="AQ4344">
        <v>1.5</v>
      </c>
      <c r="AR4344">
        <v>5</v>
      </c>
      <c r="AS4344">
        <v>0.6</v>
      </c>
      <c r="AT4344">
        <v>331</v>
      </c>
      <c r="AU4344">
        <v>41.4</v>
      </c>
      <c r="AV4344">
        <v>1</v>
      </c>
      <c r="AW4344">
        <v>0.1</v>
      </c>
      <c r="AX4344">
        <v>416</v>
      </c>
      <c r="AY4344">
        <v>52</v>
      </c>
      <c r="AZ4344">
        <v>25</v>
      </c>
      <c r="BA4344">
        <v>3.1</v>
      </c>
      <c r="BB4344">
        <v>0</v>
      </c>
      <c r="BC4344">
        <v>0</v>
      </c>
      <c r="BD4344">
        <v>78</v>
      </c>
      <c r="BE4344">
        <v>9.8000000000000007</v>
      </c>
      <c r="BF4344">
        <v>2</v>
      </c>
      <c r="BG4344">
        <v>0.2</v>
      </c>
      <c r="BH4344">
        <v>3</v>
      </c>
      <c r="BI4344">
        <v>0.4</v>
      </c>
      <c r="BJ4344">
        <v>4</v>
      </c>
      <c r="BK4344">
        <v>0.5</v>
      </c>
      <c r="BL4344">
        <v>343</v>
      </c>
      <c r="BM4344">
        <v>42.9</v>
      </c>
      <c r="BN4344">
        <v>98</v>
      </c>
      <c r="BO4344">
        <v>12.2</v>
      </c>
      <c r="BP4344">
        <v>322</v>
      </c>
      <c r="BQ4344">
        <v>40.200000000000003</v>
      </c>
      <c r="BR4344" t="s">
        <v>5184</v>
      </c>
      <c r="BS4344" t="s">
        <v>17912</v>
      </c>
      <c r="BX4344" t="s">
        <v>18163</v>
      </c>
      <c r="BY4344" t="s">
        <v>18164</v>
      </c>
      <c r="BZ4344">
        <v>30436</v>
      </c>
      <c r="CA4344">
        <v>-120.82881296969801</v>
      </c>
      <c r="CB4344">
        <v>37.766305058956902</v>
      </c>
      <c r="CD4344">
        <f xml:space="preserve"> _xlfn.XLOOKUP(AB4344,[1]Sheet1!B:B,[1]Sheet1!Y:Y,"Not Found")</f>
        <v>91381</v>
      </c>
      <c r="CE4344">
        <f xml:space="preserve"> _xlfn.XLOOKUP(AB4344,[1]Sheet1!B:B,[1]Sheet1!AA:AA, "Not Found")</f>
        <v>115007</v>
      </c>
      <c r="CH4344">
        <f t="shared" ca="1" si="135"/>
        <v>0.54403417637308216</v>
      </c>
    </row>
    <row r="4345" spans="1:86" x14ac:dyDescent="0.3">
      <c r="A4345">
        <v>9343</v>
      </c>
      <c r="B4345" t="s">
        <v>0</v>
      </c>
      <c r="C4345" t="s">
        <v>18611</v>
      </c>
      <c r="D4345" s="3">
        <v>50755646100390</v>
      </c>
      <c r="E4345" t="s">
        <v>18163</v>
      </c>
      <c r="F4345" t="s">
        <v>18612</v>
      </c>
      <c r="G4345" t="s">
        <v>75</v>
      </c>
      <c r="H4345" t="s">
        <v>17912</v>
      </c>
      <c r="I4345" t="s">
        <v>18164</v>
      </c>
      <c r="J4345" t="s">
        <v>2928</v>
      </c>
      <c r="K4345" t="s">
        <v>35</v>
      </c>
      <c r="L4345" t="s">
        <v>9</v>
      </c>
      <c r="M4345" s="1">
        <v>29403</v>
      </c>
      <c r="O4345" t="s">
        <v>35</v>
      </c>
      <c r="P4345" t="s">
        <v>36</v>
      </c>
      <c r="Q4345" t="s">
        <v>75</v>
      </c>
      <c r="R4345" t="s">
        <v>12</v>
      </c>
      <c r="U4345" t="s">
        <v>12</v>
      </c>
      <c r="V4345" t="s">
        <v>12</v>
      </c>
      <c r="W4345" t="s">
        <v>13</v>
      </c>
      <c r="X4345" t="s">
        <v>12</v>
      </c>
      <c r="Y4345" t="s">
        <v>14</v>
      </c>
      <c r="Z4345" t="s">
        <v>18613</v>
      </c>
      <c r="AA4345" t="s">
        <v>18567</v>
      </c>
      <c r="AB4345">
        <v>95361</v>
      </c>
      <c r="AC4345" t="str">
        <f t="shared" si="134"/>
        <v>739 Magnolia St., Oakdale, CA 95361</v>
      </c>
      <c r="AD4345" t="s">
        <v>17</v>
      </c>
      <c r="AE4345" t="s">
        <v>37</v>
      </c>
      <c r="AF4345" t="s">
        <v>935</v>
      </c>
      <c r="AG4345" t="s">
        <v>4</v>
      </c>
      <c r="AH4345" t="s">
        <v>225</v>
      </c>
      <c r="AI4345">
        <v>37.766905059999999</v>
      </c>
      <c r="AJ4345">
        <v>-120.85681296999999</v>
      </c>
      <c r="AK4345">
        <v>619</v>
      </c>
      <c r="AL4345">
        <v>6</v>
      </c>
      <c r="AM4345">
        <v>1</v>
      </c>
      <c r="AN4345">
        <v>0</v>
      </c>
      <c r="AO4345">
        <v>0</v>
      </c>
      <c r="AP4345">
        <v>3</v>
      </c>
      <c r="AQ4345">
        <v>0.5</v>
      </c>
      <c r="AR4345">
        <v>2</v>
      </c>
      <c r="AS4345">
        <v>0.3</v>
      </c>
      <c r="AT4345">
        <v>275</v>
      </c>
      <c r="AU4345">
        <v>44.4</v>
      </c>
      <c r="AV4345">
        <v>2</v>
      </c>
      <c r="AW4345">
        <v>0.3</v>
      </c>
      <c r="AX4345">
        <v>295</v>
      </c>
      <c r="AY4345">
        <v>47.7</v>
      </c>
      <c r="AZ4345">
        <v>29</v>
      </c>
      <c r="BA4345">
        <v>4.7</v>
      </c>
      <c r="BB4345">
        <v>7</v>
      </c>
      <c r="BC4345">
        <v>1.1000000000000001</v>
      </c>
      <c r="BD4345">
        <v>78</v>
      </c>
      <c r="BE4345">
        <v>12.6</v>
      </c>
      <c r="BF4345">
        <v>0</v>
      </c>
      <c r="BG4345">
        <v>0</v>
      </c>
      <c r="BH4345">
        <v>3</v>
      </c>
      <c r="BI4345">
        <v>0.5</v>
      </c>
      <c r="BJ4345">
        <v>4</v>
      </c>
      <c r="BK4345">
        <v>0.6</v>
      </c>
      <c r="BL4345">
        <v>294</v>
      </c>
      <c r="BM4345">
        <v>47.5</v>
      </c>
      <c r="BN4345">
        <v>101</v>
      </c>
      <c r="BO4345">
        <v>16.3</v>
      </c>
      <c r="BP4345">
        <v>292</v>
      </c>
      <c r="BQ4345">
        <v>47.2</v>
      </c>
      <c r="BR4345" t="s">
        <v>5184</v>
      </c>
      <c r="BS4345" t="s">
        <v>17912</v>
      </c>
      <c r="BX4345" t="s">
        <v>18163</v>
      </c>
      <c r="BY4345" t="s">
        <v>18164</v>
      </c>
      <c r="BZ4345">
        <v>30435</v>
      </c>
      <c r="CA4345">
        <v>-120.856812974896</v>
      </c>
      <c r="CB4345">
        <v>37.766905057013098</v>
      </c>
      <c r="CD4345">
        <f xml:space="preserve"> _xlfn.XLOOKUP(AB4345,[1]Sheet1!B:B,[1]Sheet1!Y:Y,"Not Found")</f>
        <v>91381</v>
      </c>
      <c r="CE4345">
        <f xml:space="preserve"> _xlfn.XLOOKUP(AB4345,[1]Sheet1!B:B,[1]Sheet1!AA:AA, "Not Found")</f>
        <v>115007</v>
      </c>
      <c r="CH4345">
        <f t="shared" ca="1" si="135"/>
        <v>3.2203137782138569E-3</v>
      </c>
    </row>
    <row r="4346" spans="1:86" x14ac:dyDescent="0.3">
      <c r="A4346">
        <v>9344</v>
      </c>
      <c r="B4346" t="s">
        <v>0</v>
      </c>
      <c r="C4346" t="s">
        <v>18614</v>
      </c>
      <c r="D4346" s="3">
        <v>50755720117689</v>
      </c>
      <c r="E4346" t="s">
        <v>18615</v>
      </c>
      <c r="F4346" t="s">
        <v>18616</v>
      </c>
      <c r="G4346" t="s">
        <v>75</v>
      </c>
      <c r="H4346" t="s">
        <v>17912</v>
      </c>
      <c r="I4346" t="s">
        <v>18617</v>
      </c>
      <c r="J4346" t="s">
        <v>18618</v>
      </c>
      <c r="K4346" t="s">
        <v>325</v>
      </c>
      <c r="L4346" t="s">
        <v>9</v>
      </c>
      <c r="M4346" s="1">
        <v>39673</v>
      </c>
      <c r="O4346" t="s">
        <v>8</v>
      </c>
      <c r="P4346" t="s">
        <v>4</v>
      </c>
      <c r="Q4346" t="s">
        <v>11</v>
      </c>
      <c r="R4346" t="s">
        <v>12</v>
      </c>
      <c r="U4346" t="s">
        <v>318</v>
      </c>
      <c r="V4346" t="s">
        <v>12</v>
      </c>
      <c r="W4346" t="s">
        <v>13</v>
      </c>
      <c r="X4346" t="s">
        <v>13</v>
      </c>
      <c r="Y4346" t="s">
        <v>30</v>
      </c>
      <c r="Z4346" t="s">
        <v>18619</v>
      </c>
      <c r="AA4346" t="s">
        <v>18370</v>
      </c>
      <c r="AB4346">
        <v>95386</v>
      </c>
      <c r="AC4346" t="str">
        <f t="shared" si="134"/>
        <v>121 South Reinway Ave., Waterford, CA 95386</v>
      </c>
      <c r="AD4346" t="s">
        <v>17</v>
      </c>
      <c r="AE4346" t="s">
        <v>37</v>
      </c>
      <c r="AF4346" t="s">
        <v>935</v>
      </c>
      <c r="AG4346" t="s">
        <v>4</v>
      </c>
      <c r="AH4346" t="s">
        <v>832</v>
      </c>
      <c r="AI4346">
        <v>37.63680505</v>
      </c>
      <c r="AJ4346">
        <v>-120.77491295</v>
      </c>
      <c r="AK4346">
        <v>26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18</v>
      </c>
      <c r="AU4346">
        <v>69.2</v>
      </c>
      <c r="AV4346">
        <v>0</v>
      </c>
      <c r="AW4346">
        <v>0</v>
      </c>
      <c r="AX4346">
        <v>8</v>
      </c>
      <c r="AY4346">
        <v>30.8</v>
      </c>
      <c r="AZ4346">
        <v>0</v>
      </c>
      <c r="BA4346">
        <v>0</v>
      </c>
      <c r="BB4346">
        <v>0</v>
      </c>
      <c r="BC4346">
        <v>0</v>
      </c>
      <c r="BD4346">
        <v>7</v>
      </c>
      <c r="BE4346">
        <v>26.9</v>
      </c>
      <c r="BF4346">
        <v>0</v>
      </c>
      <c r="BG4346">
        <v>0</v>
      </c>
      <c r="BH4346">
        <v>2</v>
      </c>
      <c r="BI4346">
        <v>7.7</v>
      </c>
      <c r="BJ4346">
        <v>0</v>
      </c>
      <c r="BK4346">
        <v>0</v>
      </c>
      <c r="BL4346">
        <v>26</v>
      </c>
      <c r="BM4346">
        <v>100</v>
      </c>
      <c r="BN4346">
        <v>2</v>
      </c>
      <c r="BO4346">
        <v>7.7</v>
      </c>
      <c r="BP4346">
        <v>26</v>
      </c>
      <c r="BQ4346">
        <v>100</v>
      </c>
      <c r="BR4346" t="s">
        <v>5184</v>
      </c>
      <c r="BS4346" t="s">
        <v>17912</v>
      </c>
      <c r="BX4346" t="s">
        <v>18615</v>
      </c>
      <c r="BY4346" t="s">
        <v>18617</v>
      </c>
      <c r="BZ4346">
        <v>30443</v>
      </c>
      <c r="CA4346">
        <v>-120.774912947369</v>
      </c>
      <c r="CB4346">
        <v>37.636805051150702</v>
      </c>
      <c r="CD4346">
        <f xml:space="preserve"> _xlfn.XLOOKUP(AB4346,[1]Sheet1!B:B,[1]Sheet1!Y:Y,"Not Found")</f>
        <v>71336</v>
      </c>
      <c r="CE4346">
        <f xml:space="preserve"> _xlfn.XLOOKUP(AB4346,[1]Sheet1!B:B,[1]Sheet1!AA:AA, "Not Found")</f>
        <v>94395</v>
      </c>
      <c r="CH4346">
        <f t="shared" ca="1" si="135"/>
        <v>0.82092156718425546</v>
      </c>
    </row>
    <row r="4347" spans="1:86" x14ac:dyDescent="0.3">
      <c r="A4347">
        <v>9345</v>
      </c>
      <c r="B4347" t="s">
        <v>0</v>
      </c>
      <c r="C4347" t="s">
        <v>18620</v>
      </c>
      <c r="D4347" s="3">
        <v>50755720117770</v>
      </c>
      <c r="E4347" t="s">
        <v>18615</v>
      </c>
      <c r="F4347" t="s">
        <v>18621</v>
      </c>
      <c r="G4347" t="s">
        <v>75</v>
      </c>
      <c r="H4347" t="s">
        <v>17912</v>
      </c>
      <c r="I4347" t="s">
        <v>18617</v>
      </c>
      <c r="J4347" t="s">
        <v>18622</v>
      </c>
      <c r="K4347" t="s">
        <v>35</v>
      </c>
      <c r="L4347" t="s">
        <v>9</v>
      </c>
      <c r="M4347" s="1">
        <v>39673</v>
      </c>
      <c r="O4347" t="s">
        <v>113</v>
      </c>
      <c r="P4347" t="s">
        <v>935</v>
      </c>
      <c r="Q4347" t="s">
        <v>75</v>
      </c>
      <c r="R4347" t="s">
        <v>12</v>
      </c>
      <c r="U4347" t="s">
        <v>12</v>
      </c>
      <c r="V4347" t="s">
        <v>12</v>
      </c>
      <c r="W4347" t="s">
        <v>13</v>
      </c>
      <c r="X4347" t="s">
        <v>12</v>
      </c>
      <c r="Y4347" t="s">
        <v>14</v>
      </c>
      <c r="Z4347" t="s">
        <v>18623</v>
      </c>
      <c r="AA4347" t="s">
        <v>18370</v>
      </c>
      <c r="AB4347">
        <v>95386</v>
      </c>
      <c r="AC4347" t="str">
        <f t="shared" si="134"/>
        <v>119 North Reinway Ave., Waterford, CA 95386</v>
      </c>
      <c r="AD4347" t="s">
        <v>17</v>
      </c>
      <c r="AE4347" t="s">
        <v>37</v>
      </c>
      <c r="AF4347" t="s">
        <v>935</v>
      </c>
      <c r="AG4347" t="s">
        <v>4</v>
      </c>
      <c r="AH4347" t="s">
        <v>832</v>
      </c>
      <c r="AI4347">
        <v>37.639324049999999</v>
      </c>
      <c r="AJ4347">
        <v>-120.77415095000001</v>
      </c>
      <c r="AK4347">
        <v>351</v>
      </c>
      <c r="AL4347">
        <v>8</v>
      </c>
      <c r="AM4347">
        <v>2.2999999999999998</v>
      </c>
      <c r="AN4347">
        <v>1</v>
      </c>
      <c r="AO4347">
        <v>0.3</v>
      </c>
      <c r="AP4347">
        <v>8</v>
      </c>
      <c r="AQ4347">
        <v>2.2999999999999998</v>
      </c>
      <c r="AR4347">
        <v>0</v>
      </c>
      <c r="AS4347">
        <v>0</v>
      </c>
      <c r="AT4347">
        <v>235</v>
      </c>
      <c r="AU4347">
        <v>67</v>
      </c>
      <c r="AV4347">
        <v>0</v>
      </c>
      <c r="AW4347">
        <v>0</v>
      </c>
      <c r="AX4347">
        <v>94</v>
      </c>
      <c r="AY4347">
        <v>26.8</v>
      </c>
      <c r="AZ4347">
        <v>5</v>
      </c>
      <c r="BA4347">
        <v>1.4</v>
      </c>
      <c r="BB4347">
        <v>0</v>
      </c>
      <c r="BC4347">
        <v>0</v>
      </c>
      <c r="BD4347">
        <v>103</v>
      </c>
      <c r="BE4347">
        <v>29.3</v>
      </c>
      <c r="BF4347">
        <v>0</v>
      </c>
      <c r="BG4347">
        <v>0</v>
      </c>
      <c r="BH4347">
        <v>3</v>
      </c>
      <c r="BI4347">
        <v>0.9</v>
      </c>
      <c r="BJ4347">
        <v>35</v>
      </c>
      <c r="BK4347">
        <v>10</v>
      </c>
      <c r="BL4347">
        <v>315</v>
      </c>
      <c r="BM4347">
        <v>89.7</v>
      </c>
      <c r="BN4347">
        <v>50</v>
      </c>
      <c r="BO4347">
        <v>14.2</v>
      </c>
      <c r="BP4347">
        <v>315</v>
      </c>
      <c r="BQ4347">
        <v>89.7</v>
      </c>
      <c r="BR4347" t="s">
        <v>5184</v>
      </c>
      <c r="BS4347" t="s">
        <v>17912</v>
      </c>
      <c r="BX4347" t="s">
        <v>18615</v>
      </c>
      <c r="BY4347" t="s">
        <v>18617</v>
      </c>
      <c r="BZ4347">
        <v>30445</v>
      </c>
      <c r="CA4347">
        <v>-120.774150946807</v>
      </c>
      <c r="CB4347">
        <v>37.639324052427803</v>
      </c>
      <c r="CD4347">
        <f xml:space="preserve"> _xlfn.XLOOKUP(AB4347,[1]Sheet1!B:B,[1]Sheet1!Y:Y,"Not Found")</f>
        <v>71336</v>
      </c>
      <c r="CE4347">
        <f xml:space="preserve"> _xlfn.XLOOKUP(AB4347,[1]Sheet1!B:B,[1]Sheet1!AA:AA, "Not Found")</f>
        <v>94395</v>
      </c>
      <c r="CH4347">
        <f t="shared" ca="1" si="135"/>
        <v>0.41709836276744916</v>
      </c>
    </row>
    <row r="4348" spans="1:86" x14ac:dyDescent="0.3">
      <c r="A4348">
        <v>9346</v>
      </c>
      <c r="B4348" t="s">
        <v>0</v>
      </c>
      <c r="C4348" t="s">
        <v>18624</v>
      </c>
      <c r="D4348" s="3">
        <v>50755720118513</v>
      </c>
      <c r="E4348" t="s">
        <v>18615</v>
      </c>
      <c r="F4348" t="s">
        <v>18625</v>
      </c>
      <c r="G4348" t="s">
        <v>75</v>
      </c>
      <c r="H4348" t="s">
        <v>17912</v>
      </c>
      <c r="I4348" t="s">
        <v>18617</v>
      </c>
      <c r="J4348" t="s">
        <v>18626</v>
      </c>
      <c r="K4348" t="s">
        <v>35</v>
      </c>
      <c r="L4348" t="s">
        <v>9</v>
      </c>
      <c r="M4348" s="1">
        <v>39673</v>
      </c>
      <c r="O4348" t="s">
        <v>35</v>
      </c>
      <c r="P4348" t="s">
        <v>36</v>
      </c>
      <c r="Q4348" t="s">
        <v>812</v>
      </c>
      <c r="R4348" t="s">
        <v>12</v>
      </c>
      <c r="U4348" t="s">
        <v>12</v>
      </c>
      <c r="V4348" t="s">
        <v>12</v>
      </c>
      <c r="W4348" t="s">
        <v>13</v>
      </c>
      <c r="X4348" t="s">
        <v>12</v>
      </c>
      <c r="Y4348" t="s">
        <v>14</v>
      </c>
      <c r="Z4348" t="s">
        <v>18627</v>
      </c>
      <c r="AA4348" t="s">
        <v>18370</v>
      </c>
      <c r="AB4348">
        <v>95386</v>
      </c>
      <c r="AC4348" t="str">
        <f t="shared" si="134"/>
        <v>319 North Reinway Ave., Waterford, CA 95386</v>
      </c>
      <c r="AD4348" t="s">
        <v>17</v>
      </c>
      <c r="AE4348" t="s">
        <v>37</v>
      </c>
      <c r="AF4348" t="s">
        <v>935</v>
      </c>
      <c r="AG4348" t="s">
        <v>4</v>
      </c>
      <c r="AH4348" t="s">
        <v>832</v>
      </c>
      <c r="AI4348">
        <v>37.641429049999999</v>
      </c>
      <c r="AJ4348">
        <v>-120.77457794999999</v>
      </c>
      <c r="AK4348">
        <v>506</v>
      </c>
      <c r="AL4348">
        <v>5</v>
      </c>
      <c r="AM4348">
        <v>1</v>
      </c>
      <c r="AN4348">
        <v>1</v>
      </c>
      <c r="AO4348">
        <v>0.2</v>
      </c>
      <c r="AP4348">
        <v>11</v>
      </c>
      <c r="AQ4348">
        <v>2.2000000000000002</v>
      </c>
      <c r="AR4348">
        <v>0</v>
      </c>
      <c r="AS4348">
        <v>0</v>
      </c>
      <c r="AT4348">
        <v>357</v>
      </c>
      <c r="AU4348">
        <v>70.599999999999994</v>
      </c>
      <c r="AV4348">
        <v>7</v>
      </c>
      <c r="AW4348">
        <v>1.4</v>
      </c>
      <c r="AX4348">
        <v>106</v>
      </c>
      <c r="AY4348">
        <v>20.9</v>
      </c>
      <c r="AZ4348">
        <v>19</v>
      </c>
      <c r="BA4348">
        <v>3.8</v>
      </c>
      <c r="BB4348">
        <v>0</v>
      </c>
      <c r="BC4348">
        <v>0</v>
      </c>
      <c r="BD4348">
        <v>137</v>
      </c>
      <c r="BE4348">
        <v>27.1</v>
      </c>
      <c r="BF4348">
        <v>0</v>
      </c>
      <c r="BG4348">
        <v>0</v>
      </c>
      <c r="BH4348">
        <v>5</v>
      </c>
      <c r="BI4348">
        <v>1</v>
      </c>
      <c r="BJ4348">
        <v>42</v>
      </c>
      <c r="BK4348">
        <v>8.3000000000000007</v>
      </c>
      <c r="BL4348">
        <v>458</v>
      </c>
      <c r="BM4348">
        <v>90.5</v>
      </c>
      <c r="BN4348">
        <v>52</v>
      </c>
      <c r="BO4348">
        <v>10.3</v>
      </c>
      <c r="BP4348">
        <v>458</v>
      </c>
      <c r="BQ4348">
        <v>90.5</v>
      </c>
      <c r="BR4348" t="s">
        <v>5184</v>
      </c>
      <c r="BS4348" t="s">
        <v>17912</v>
      </c>
      <c r="BX4348" t="s">
        <v>18615</v>
      </c>
      <c r="BY4348" t="s">
        <v>18617</v>
      </c>
      <c r="BZ4348">
        <v>30444</v>
      </c>
      <c r="CA4348">
        <v>-120.774577948</v>
      </c>
      <c r="CB4348">
        <v>37.641429052290498</v>
      </c>
      <c r="CD4348">
        <f xml:space="preserve"> _xlfn.XLOOKUP(AB4348,[1]Sheet1!B:B,[1]Sheet1!Y:Y,"Not Found")</f>
        <v>71336</v>
      </c>
      <c r="CE4348">
        <f xml:space="preserve"> _xlfn.XLOOKUP(AB4348,[1]Sheet1!B:B,[1]Sheet1!AA:AA, "Not Found")</f>
        <v>94395</v>
      </c>
      <c r="CH4348">
        <f t="shared" ca="1" si="135"/>
        <v>7.6308612047118918E-2</v>
      </c>
    </row>
    <row r="4349" spans="1:86" x14ac:dyDescent="0.3">
      <c r="A4349">
        <v>9347</v>
      </c>
      <c r="B4349" t="s">
        <v>0</v>
      </c>
      <c r="C4349" t="s">
        <v>18628</v>
      </c>
      <c r="D4349" s="3">
        <v>50755725030259</v>
      </c>
      <c r="E4349" t="s">
        <v>18615</v>
      </c>
      <c r="F4349" t="s">
        <v>18629</v>
      </c>
      <c r="G4349" t="s">
        <v>75</v>
      </c>
      <c r="H4349" t="s">
        <v>17912</v>
      </c>
      <c r="I4349" t="s">
        <v>18617</v>
      </c>
      <c r="J4349" t="s">
        <v>18630</v>
      </c>
      <c r="K4349" t="s">
        <v>8</v>
      </c>
      <c r="L4349" t="s">
        <v>9</v>
      </c>
      <c r="M4349" s="1">
        <v>36404</v>
      </c>
      <c r="O4349" t="s">
        <v>8</v>
      </c>
      <c r="P4349" t="s">
        <v>4</v>
      </c>
      <c r="Q4349" t="s">
        <v>11</v>
      </c>
      <c r="R4349" t="s">
        <v>12</v>
      </c>
      <c r="U4349" t="s">
        <v>12</v>
      </c>
      <c r="V4349" t="s">
        <v>12</v>
      </c>
      <c r="W4349" t="s">
        <v>13</v>
      </c>
      <c r="X4349" t="s">
        <v>12</v>
      </c>
      <c r="Y4349" t="s">
        <v>14</v>
      </c>
      <c r="Z4349" t="s">
        <v>18631</v>
      </c>
      <c r="AA4349" t="s">
        <v>18370</v>
      </c>
      <c r="AB4349">
        <v>95386</v>
      </c>
      <c r="AC4349" t="str">
        <f t="shared" si="134"/>
        <v>121 South Reinway, Waterford, CA 95386</v>
      </c>
      <c r="AD4349" t="s">
        <v>17</v>
      </c>
      <c r="AE4349" t="s">
        <v>37</v>
      </c>
      <c r="AF4349" t="s">
        <v>935</v>
      </c>
      <c r="AG4349" t="s">
        <v>4</v>
      </c>
      <c r="AH4349" t="s">
        <v>832</v>
      </c>
      <c r="AI4349">
        <v>37.63680505</v>
      </c>
      <c r="AJ4349">
        <v>-120.77491295</v>
      </c>
      <c r="AK4349">
        <v>589</v>
      </c>
      <c r="AL4349">
        <v>10</v>
      </c>
      <c r="AM4349">
        <v>1.7</v>
      </c>
      <c r="AN4349">
        <v>1</v>
      </c>
      <c r="AO4349">
        <v>0.2</v>
      </c>
      <c r="AP4349">
        <v>7</v>
      </c>
      <c r="AQ4349">
        <v>1.2</v>
      </c>
      <c r="AR4349">
        <v>2</v>
      </c>
      <c r="AS4349">
        <v>0.3</v>
      </c>
      <c r="AT4349">
        <v>384</v>
      </c>
      <c r="AU4349">
        <v>65.2</v>
      </c>
      <c r="AV4349">
        <v>1</v>
      </c>
      <c r="AW4349">
        <v>0.2</v>
      </c>
      <c r="AX4349">
        <v>174</v>
      </c>
      <c r="AY4349">
        <v>29.5</v>
      </c>
      <c r="AZ4349">
        <v>9</v>
      </c>
      <c r="BA4349">
        <v>1.5</v>
      </c>
      <c r="BB4349">
        <v>1</v>
      </c>
      <c r="BC4349">
        <v>0.2</v>
      </c>
      <c r="BD4349">
        <v>83</v>
      </c>
      <c r="BE4349">
        <v>14.1</v>
      </c>
      <c r="BF4349">
        <v>0</v>
      </c>
      <c r="BG4349">
        <v>0</v>
      </c>
      <c r="BH4349">
        <v>4</v>
      </c>
      <c r="BI4349">
        <v>0.7</v>
      </c>
      <c r="BJ4349">
        <v>52</v>
      </c>
      <c r="BK4349">
        <v>8.8000000000000007</v>
      </c>
      <c r="BL4349">
        <v>478</v>
      </c>
      <c r="BM4349">
        <v>81.2</v>
      </c>
      <c r="BN4349">
        <v>111</v>
      </c>
      <c r="BO4349">
        <v>18.8</v>
      </c>
      <c r="BP4349">
        <v>476</v>
      </c>
      <c r="BQ4349">
        <v>80.8</v>
      </c>
      <c r="BR4349" t="s">
        <v>5184</v>
      </c>
      <c r="BS4349" t="s">
        <v>17912</v>
      </c>
      <c r="BX4349" t="s">
        <v>18615</v>
      </c>
      <c r="BY4349" t="s">
        <v>18617</v>
      </c>
      <c r="BZ4349">
        <v>30442</v>
      </c>
      <c r="CA4349">
        <v>-120.774912947369</v>
      </c>
      <c r="CB4349">
        <v>37.636805051150702</v>
      </c>
      <c r="CD4349">
        <f xml:space="preserve"> _xlfn.XLOOKUP(AB4349,[1]Sheet1!B:B,[1]Sheet1!Y:Y,"Not Found")</f>
        <v>71336</v>
      </c>
      <c r="CE4349">
        <f xml:space="preserve"> _xlfn.XLOOKUP(AB4349,[1]Sheet1!B:B,[1]Sheet1!AA:AA, "Not Found")</f>
        <v>94395</v>
      </c>
      <c r="CH4349">
        <f t="shared" ca="1" si="135"/>
        <v>0.58054805734903048</v>
      </c>
    </row>
    <row r="4350" spans="1:86" x14ac:dyDescent="0.3">
      <c r="A4350">
        <v>9348</v>
      </c>
      <c r="B4350" t="s">
        <v>0</v>
      </c>
      <c r="C4350" t="s">
        <v>18632</v>
      </c>
      <c r="D4350" s="3">
        <v>50755725030317</v>
      </c>
      <c r="E4350" t="s">
        <v>18615</v>
      </c>
      <c r="F4350" t="s">
        <v>18633</v>
      </c>
      <c r="G4350" t="s">
        <v>75</v>
      </c>
      <c r="H4350" t="s">
        <v>17912</v>
      </c>
      <c r="I4350" t="s">
        <v>18617</v>
      </c>
      <c r="J4350" t="s">
        <v>18634</v>
      </c>
      <c r="K4350" t="s">
        <v>483</v>
      </c>
      <c r="L4350" t="s">
        <v>9</v>
      </c>
      <c r="M4350" s="1">
        <v>37435</v>
      </c>
      <c r="O4350" t="s">
        <v>341</v>
      </c>
      <c r="P4350" t="s">
        <v>36</v>
      </c>
      <c r="Q4350" t="s">
        <v>11</v>
      </c>
      <c r="R4350" t="s">
        <v>13</v>
      </c>
      <c r="S4350" t="s">
        <v>18635</v>
      </c>
      <c r="T4350" t="s">
        <v>202</v>
      </c>
      <c r="U4350" t="s">
        <v>12</v>
      </c>
      <c r="V4350" t="s">
        <v>12</v>
      </c>
      <c r="W4350" t="s">
        <v>12</v>
      </c>
      <c r="X4350" t="s">
        <v>12</v>
      </c>
      <c r="Y4350" t="s">
        <v>14</v>
      </c>
      <c r="Z4350" t="s">
        <v>18636</v>
      </c>
      <c r="AA4350" t="s">
        <v>18370</v>
      </c>
      <c r="AB4350">
        <v>95386</v>
      </c>
      <c r="AC4350" t="str">
        <f t="shared" si="134"/>
        <v>12420 Bentley St., Waterford, CA 95386</v>
      </c>
      <c r="AD4350" t="s">
        <v>17</v>
      </c>
      <c r="AE4350" t="s">
        <v>37</v>
      </c>
      <c r="AF4350" t="s">
        <v>935</v>
      </c>
      <c r="AG4350" t="s">
        <v>4</v>
      </c>
      <c r="AH4350" t="s">
        <v>832</v>
      </c>
      <c r="AI4350">
        <v>37.639509050000001</v>
      </c>
      <c r="AJ4350">
        <v>-120.76286994</v>
      </c>
      <c r="AK4350">
        <v>768</v>
      </c>
      <c r="AL4350">
        <v>13</v>
      </c>
      <c r="AM4350">
        <v>1.7</v>
      </c>
      <c r="AN4350">
        <v>2</v>
      </c>
      <c r="AO4350">
        <v>0.3</v>
      </c>
      <c r="AP4350">
        <v>55</v>
      </c>
      <c r="AQ4350">
        <v>7.2</v>
      </c>
      <c r="AR4350">
        <v>6</v>
      </c>
      <c r="AS4350">
        <v>0.8</v>
      </c>
      <c r="AT4350">
        <v>297</v>
      </c>
      <c r="AU4350">
        <v>38.700000000000003</v>
      </c>
      <c r="AV4350">
        <v>0</v>
      </c>
      <c r="AW4350">
        <v>0</v>
      </c>
      <c r="AX4350">
        <v>317</v>
      </c>
      <c r="AY4350">
        <v>41.3</v>
      </c>
      <c r="AZ4350">
        <v>63</v>
      </c>
      <c r="BA4350">
        <v>8.1999999999999993</v>
      </c>
      <c r="BB4350">
        <v>15</v>
      </c>
      <c r="BC4350">
        <v>2</v>
      </c>
      <c r="BD4350">
        <v>46</v>
      </c>
      <c r="BE4350">
        <v>6</v>
      </c>
      <c r="BF4350">
        <v>3</v>
      </c>
      <c r="BG4350">
        <v>0.4</v>
      </c>
      <c r="BH4350">
        <v>15</v>
      </c>
      <c r="BI4350">
        <v>2</v>
      </c>
      <c r="BJ4350">
        <v>0</v>
      </c>
      <c r="BK4350">
        <v>0</v>
      </c>
      <c r="BL4350">
        <v>420</v>
      </c>
      <c r="BM4350">
        <v>54.7</v>
      </c>
      <c r="BN4350">
        <v>81</v>
      </c>
      <c r="BO4350">
        <v>10.5</v>
      </c>
      <c r="BP4350">
        <v>417</v>
      </c>
      <c r="BQ4350">
        <v>54.3</v>
      </c>
      <c r="BR4350" t="s">
        <v>5184</v>
      </c>
      <c r="BS4350" t="s">
        <v>17912</v>
      </c>
      <c r="BX4350" t="s">
        <v>18615</v>
      </c>
      <c r="BY4350" t="s">
        <v>18617</v>
      </c>
      <c r="BZ4350">
        <v>31391</v>
      </c>
      <c r="CA4350">
        <v>-120.762869944786</v>
      </c>
      <c r="CB4350">
        <v>37.639509053360101</v>
      </c>
      <c r="CD4350">
        <f xml:space="preserve"> _xlfn.XLOOKUP(AB4350,[1]Sheet1!B:B,[1]Sheet1!Y:Y,"Not Found")</f>
        <v>71336</v>
      </c>
      <c r="CE4350">
        <f xml:space="preserve"> _xlfn.XLOOKUP(AB4350,[1]Sheet1!B:B,[1]Sheet1!AA:AA, "Not Found")</f>
        <v>94395</v>
      </c>
      <c r="CH4350">
        <f t="shared" ca="1" si="135"/>
        <v>0.96341565753190006</v>
      </c>
    </row>
    <row r="4351" spans="1:86" x14ac:dyDescent="0.3">
      <c r="A4351">
        <v>9349</v>
      </c>
      <c r="B4351" t="s">
        <v>0</v>
      </c>
      <c r="C4351" t="s">
        <v>18637</v>
      </c>
      <c r="D4351" s="3">
        <v>50755726053219</v>
      </c>
      <c r="E4351" t="s">
        <v>18615</v>
      </c>
      <c r="F4351" t="s">
        <v>18638</v>
      </c>
      <c r="G4351" t="s">
        <v>75</v>
      </c>
      <c r="H4351" t="s">
        <v>17912</v>
      </c>
      <c r="I4351" t="s">
        <v>18617</v>
      </c>
      <c r="J4351" t="s">
        <v>18639</v>
      </c>
      <c r="K4351" t="s">
        <v>113</v>
      </c>
      <c r="L4351" t="s">
        <v>9</v>
      </c>
      <c r="M4351" s="1">
        <v>37123</v>
      </c>
      <c r="O4351" t="s">
        <v>113</v>
      </c>
      <c r="P4351" t="s">
        <v>10</v>
      </c>
      <c r="Q4351" t="s">
        <v>96</v>
      </c>
      <c r="R4351" t="s">
        <v>12</v>
      </c>
      <c r="U4351" t="s">
        <v>12</v>
      </c>
      <c r="V4351" t="s">
        <v>12</v>
      </c>
      <c r="W4351" t="s">
        <v>13</v>
      </c>
      <c r="X4351" t="s">
        <v>12</v>
      </c>
      <c r="Y4351" t="s">
        <v>14</v>
      </c>
      <c r="Z4351" t="s">
        <v>18640</v>
      </c>
      <c r="AA4351" t="s">
        <v>18370</v>
      </c>
      <c r="AB4351">
        <v>95386</v>
      </c>
      <c r="AC4351" t="str">
        <f t="shared" si="134"/>
        <v>12916 Bentley St., Waterford, CA 95386</v>
      </c>
      <c r="AD4351" t="s">
        <v>17</v>
      </c>
      <c r="AE4351" t="s">
        <v>37</v>
      </c>
      <c r="AF4351" t="s">
        <v>935</v>
      </c>
      <c r="AG4351" t="s">
        <v>4</v>
      </c>
      <c r="AH4351" t="s">
        <v>832</v>
      </c>
      <c r="AI4351">
        <v>37.642278050000002</v>
      </c>
      <c r="AJ4351">
        <v>-120.75792994</v>
      </c>
      <c r="AK4351">
        <v>262</v>
      </c>
      <c r="AL4351">
        <v>1</v>
      </c>
      <c r="AM4351">
        <v>0.4</v>
      </c>
      <c r="AN4351">
        <v>0</v>
      </c>
      <c r="AO4351">
        <v>0</v>
      </c>
      <c r="AP4351">
        <v>5</v>
      </c>
      <c r="AQ4351">
        <v>1.9</v>
      </c>
      <c r="AR4351">
        <v>1</v>
      </c>
      <c r="AS4351">
        <v>0.4</v>
      </c>
      <c r="AT4351">
        <v>189</v>
      </c>
      <c r="AU4351">
        <v>72.099999999999994</v>
      </c>
      <c r="AV4351">
        <v>0</v>
      </c>
      <c r="AW4351">
        <v>0</v>
      </c>
      <c r="AX4351">
        <v>60</v>
      </c>
      <c r="AY4351">
        <v>22.9</v>
      </c>
      <c r="AZ4351">
        <v>6</v>
      </c>
      <c r="BA4351">
        <v>2.2999999999999998</v>
      </c>
      <c r="BB4351">
        <v>0</v>
      </c>
      <c r="BC4351">
        <v>0</v>
      </c>
      <c r="BD4351">
        <v>84</v>
      </c>
      <c r="BE4351">
        <v>32.1</v>
      </c>
      <c r="BF4351">
        <v>1</v>
      </c>
      <c r="BG4351">
        <v>0.4</v>
      </c>
      <c r="BH4351">
        <v>1</v>
      </c>
      <c r="BI4351">
        <v>0.4</v>
      </c>
      <c r="BJ4351">
        <v>26</v>
      </c>
      <c r="BK4351">
        <v>9.9</v>
      </c>
      <c r="BL4351">
        <v>245</v>
      </c>
      <c r="BM4351">
        <v>93.5</v>
      </c>
      <c r="BN4351">
        <v>50</v>
      </c>
      <c r="BO4351">
        <v>19.100000000000001</v>
      </c>
      <c r="BP4351">
        <v>245</v>
      </c>
      <c r="BQ4351">
        <v>93.5</v>
      </c>
      <c r="BR4351" t="s">
        <v>5184</v>
      </c>
      <c r="BS4351" t="s">
        <v>17912</v>
      </c>
      <c r="BX4351" t="s">
        <v>18615</v>
      </c>
      <c r="BY4351" t="s">
        <v>18617</v>
      </c>
      <c r="BZ4351">
        <v>30441</v>
      </c>
      <c r="CA4351">
        <v>-120.75792994434001</v>
      </c>
      <c r="CB4351">
        <v>37.642278053138298</v>
      </c>
      <c r="CD4351">
        <f xml:space="preserve"> _xlfn.XLOOKUP(AB4351,[1]Sheet1!B:B,[1]Sheet1!Y:Y,"Not Found")</f>
        <v>71336</v>
      </c>
      <c r="CE4351">
        <f xml:space="preserve"> _xlfn.XLOOKUP(AB4351,[1]Sheet1!B:B,[1]Sheet1!AA:AA, "Not Found")</f>
        <v>94395</v>
      </c>
      <c r="CH4351">
        <f t="shared" ca="1" si="135"/>
        <v>5.7489707995649564E-2</v>
      </c>
    </row>
    <row r="4352" spans="1:86" x14ac:dyDescent="0.3">
      <c r="A4352">
        <v>9350</v>
      </c>
      <c r="B4352" t="s">
        <v>0</v>
      </c>
      <c r="C4352" t="s">
        <v>18641</v>
      </c>
      <c r="D4352" s="3">
        <v>50757390108175</v>
      </c>
      <c r="E4352" t="s">
        <v>18056</v>
      </c>
      <c r="F4352" t="s">
        <v>18642</v>
      </c>
      <c r="G4352" t="s">
        <v>75</v>
      </c>
      <c r="H4352" t="s">
        <v>17912</v>
      </c>
      <c r="I4352" t="s">
        <v>18057</v>
      </c>
      <c r="J4352" t="s">
        <v>18643</v>
      </c>
      <c r="K4352" t="s">
        <v>35</v>
      </c>
      <c r="L4352" t="s">
        <v>9</v>
      </c>
      <c r="M4352" s="1">
        <v>38545</v>
      </c>
      <c r="O4352" t="s">
        <v>35</v>
      </c>
      <c r="P4352" t="s">
        <v>36</v>
      </c>
      <c r="Q4352" t="s">
        <v>75</v>
      </c>
      <c r="R4352" t="s">
        <v>12</v>
      </c>
      <c r="U4352" t="s">
        <v>12</v>
      </c>
      <c r="V4352" t="s">
        <v>12</v>
      </c>
      <c r="W4352" t="s">
        <v>13</v>
      </c>
      <c r="X4352" t="s">
        <v>12</v>
      </c>
      <c r="Y4352" t="s">
        <v>14</v>
      </c>
      <c r="Z4352" t="s">
        <v>18644</v>
      </c>
      <c r="AA4352" t="s">
        <v>18055</v>
      </c>
      <c r="AB4352">
        <v>95382</v>
      </c>
      <c r="AC4352" t="str">
        <f t="shared" si="134"/>
        <v>651 West Springer Dr., Turlock, CA 95382</v>
      </c>
      <c r="AD4352" t="s">
        <v>17</v>
      </c>
      <c r="AE4352" t="s">
        <v>37</v>
      </c>
      <c r="AF4352" t="s">
        <v>935</v>
      </c>
      <c r="AG4352" t="s">
        <v>5333</v>
      </c>
      <c r="AH4352" t="s">
        <v>11466</v>
      </c>
      <c r="AI4352">
        <v>37.534005039999997</v>
      </c>
      <c r="AJ4352">
        <v>-120.85661295</v>
      </c>
      <c r="AK4352">
        <v>719</v>
      </c>
      <c r="AL4352">
        <v>17</v>
      </c>
      <c r="AM4352">
        <v>2.4</v>
      </c>
      <c r="AN4352">
        <v>6</v>
      </c>
      <c r="AO4352">
        <v>0.8</v>
      </c>
      <c r="AP4352">
        <v>74</v>
      </c>
      <c r="AQ4352">
        <v>10.3</v>
      </c>
      <c r="AR4352">
        <v>2</v>
      </c>
      <c r="AS4352">
        <v>0.3</v>
      </c>
      <c r="AT4352">
        <v>333</v>
      </c>
      <c r="AU4352">
        <v>46.3</v>
      </c>
      <c r="AV4352">
        <v>2</v>
      </c>
      <c r="AW4352">
        <v>0.3</v>
      </c>
      <c r="AX4352">
        <v>239</v>
      </c>
      <c r="AY4352">
        <v>33.200000000000003</v>
      </c>
      <c r="AZ4352">
        <v>35</v>
      </c>
      <c r="BA4352">
        <v>4.9000000000000004</v>
      </c>
      <c r="BB4352">
        <v>11</v>
      </c>
      <c r="BC4352">
        <v>1.5</v>
      </c>
      <c r="BD4352">
        <v>135</v>
      </c>
      <c r="BE4352">
        <v>18.8</v>
      </c>
      <c r="BF4352">
        <v>3</v>
      </c>
      <c r="BG4352">
        <v>0.4</v>
      </c>
      <c r="BH4352">
        <v>7</v>
      </c>
      <c r="BI4352">
        <v>1</v>
      </c>
      <c r="BJ4352">
        <v>1</v>
      </c>
      <c r="BK4352">
        <v>0.1</v>
      </c>
      <c r="BL4352">
        <v>424</v>
      </c>
      <c r="BM4352">
        <v>59</v>
      </c>
      <c r="BN4352">
        <v>132</v>
      </c>
      <c r="BO4352">
        <v>18.399999999999999</v>
      </c>
      <c r="BP4352">
        <v>421</v>
      </c>
      <c r="BQ4352">
        <v>58.6</v>
      </c>
      <c r="BR4352" t="s">
        <v>5184</v>
      </c>
      <c r="BS4352" t="s">
        <v>17912</v>
      </c>
      <c r="BX4352" t="s">
        <v>18056</v>
      </c>
      <c r="BY4352" t="s">
        <v>18057</v>
      </c>
      <c r="BZ4352">
        <v>30534</v>
      </c>
      <c r="CA4352">
        <v>-120.85661294792</v>
      </c>
      <c r="CB4352">
        <v>37.534005037142599</v>
      </c>
      <c r="CD4352">
        <f xml:space="preserve"> _xlfn.XLOOKUP(AB4352,[1]Sheet1!B:B,[1]Sheet1!Y:Y,"Not Found")</f>
        <v>93592</v>
      </c>
      <c r="CE4352">
        <f xml:space="preserve"> _xlfn.XLOOKUP(AB4352,[1]Sheet1!B:B,[1]Sheet1!AA:AA, "Not Found")</f>
        <v>118585</v>
      </c>
      <c r="CH4352">
        <f t="shared" ca="1" si="135"/>
        <v>0.65729717008146671</v>
      </c>
    </row>
    <row r="4353" spans="1:86" x14ac:dyDescent="0.3">
      <c r="A4353">
        <v>9351</v>
      </c>
      <c r="B4353" t="s">
        <v>0</v>
      </c>
      <c r="C4353" t="s">
        <v>18645</v>
      </c>
      <c r="D4353" s="3">
        <v>50757390114561</v>
      </c>
      <c r="E4353" t="s">
        <v>18056</v>
      </c>
      <c r="F4353" t="s">
        <v>18646</v>
      </c>
      <c r="G4353" t="s">
        <v>75</v>
      </c>
      <c r="H4353" t="s">
        <v>17912</v>
      </c>
      <c r="I4353" t="s">
        <v>18057</v>
      </c>
      <c r="J4353" t="s">
        <v>18647</v>
      </c>
      <c r="K4353" t="s">
        <v>35</v>
      </c>
      <c r="L4353" t="s">
        <v>9</v>
      </c>
      <c r="M4353" s="1">
        <v>39314</v>
      </c>
      <c r="O4353" t="s">
        <v>35</v>
      </c>
      <c r="P4353" t="s">
        <v>36</v>
      </c>
      <c r="Q4353" t="s">
        <v>75</v>
      </c>
      <c r="R4353" t="s">
        <v>12</v>
      </c>
      <c r="U4353" t="s">
        <v>12</v>
      </c>
      <c r="V4353" t="s">
        <v>13</v>
      </c>
      <c r="W4353" t="s">
        <v>12</v>
      </c>
      <c r="X4353" t="s">
        <v>12</v>
      </c>
      <c r="Y4353" t="s">
        <v>14</v>
      </c>
      <c r="Z4353" t="s">
        <v>18648</v>
      </c>
      <c r="AA4353" t="s">
        <v>18055</v>
      </c>
      <c r="AB4353">
        <v>95382</v>
      </c>
      <c r="AC4353" t="str">
        <f t="shared" si="134"/>
        <v>4219 North Walnut Rd., Turlock, CA 95382</v>
      </c>
      <c r="AD4353" t="s">
        <v>17</v>
      </c>
      <c r="AE4353" t="s">
        <v>37</v>
      </c>
      <c r="AF4353" t="s">
        <v>935</v>
      </c>
      <c r="AG4353" t="s">
        <v>5333</v>
      </c>
      <c r="AH4353" t="s">
        <v>11466</v>
      </c>
      <c r="AI4353">
        <v>37.532367039999997</v>
      </c>
      <c r="AJ4353">
        <v>-120.86810595</v>
      </c>
      <c r="AK4353">
        <v>899</v>
      </c>
      <c r="AL4353">
        <v>8</v>
      </c>
      <c r="AM4353">
        <v>0.9</v>
      </c>
      <c r="AN4353">
        <v>3</v>
      </c>
      <c r="AO4353">
        <v>0.3</v>
      </c>
      <c r="AP4353">
        <v>152</v>
      </c>
      <c r="AQ4353">
        <v>16.899999999999999</v>
      </c>
      <c r="AR4353">
        <v>3</v>
      </c>
      <c r="AS4353">
        <v>0.3</v>
      </c>
      <c r="AT4353">
        <v>266</v>
      </c>
      <c r="AU4353">
        <v>29.6</v>
      </c>
      <c r="AV4353">
        <v>3</v>
      </c>
      <c r="AW4353">
        <v>0.3</v>
      </c>
      <c r="AX4353">
        <v>415</v>
      </c>
      <c r="AY4353">
        <v>46.2</v>
      </c>
      <c r="AZ4353">
        <v>28</v>
      </c>
      <c r="BA4353">
        <v>3.1</v>
      </c>
      <c r="BB4353">
        <v>21</v>
      </c>
      <c r="BC4353">
        <v>2.2999999999999998</v>
      </c>
      <c r="BD4353">
        <v>103</v>
      </c>
      <c r="BE4353">
        <v>11.5</v>
      </c>
      <c r="BF4353">
        <v>0</v>
      </c>
      <c r="BG4353">
        <v>0</v>
      </c>
      <c r="BH4353">
        <v>1</v>
      </c>
      <c r="BI4353">
        <v>0.1</v>
      </c>
      <c r="BJ4353">
        <v>0</v>
      </c>
      <c r="BK4353">
        <v>0</v>
      </c>
      <c r="BL4353">
        <v>340</v>
      </c>
      <c r="BM4353">
        <v>37.799999999999997</v>
      </c>
      <c r="BN4353">
        <v>77</v>
      </c>
      <c r="BO4353">
        <v>8.6</v>
      </c>
      <c r="BP4353">
        <v>339</v>
      </c>
      <c r="BQ4353">
        <v>37.700000000000003</v>
      </c>
      <c r="BR4353" t="s">
        <v>5184</v>
      </c>
      <c r="BS4353" t="s">
        <v>17912</v>
      </c>
      <c r="BX4353" t="s">
        <v>18056</v>
      </c>
      <c r="BY4353" t="s">
        <v>18057</v>
      </c>
      <c r="BZ4353">
        <v>30535</v>
      </c>
      <c r="CA4353">
        <v>-120.868105950258</v>
      </c>
      <c r="CB4353">
        <v>37.532367035795801</v>
      </c>
      <c r="CD4353">
        <f xml:space="preserve"> _xlfn.XLOOKUP(AB4353,[1]Sheet1!B:B,[1]Sheet1!Y:Y,"Not Found")</f>
        <v>93592</v>
      </c>
      <c r="CE4353">
        <f xml:space="preserve"> _xlfn.XLOOKUP(AB4353,[1]Sheet1!B:B,[1]Sheet1!AA:AA, "Not Found")</f>
        <v>118585</v>
      </c>
      <c r="CH4353">
        <f t="shared" ca="1" si="135"/>
        <v>0.92678309199546038</v>
      </c>
    </row>
    <row r="4354" spans="1:86" x14ac:dyDescent="0.3">
      <c r="A4354">
        <v>9352</v>
      </c>
      <c r="B4354" t="s">
        <v>0</v>
      </c>
      <c r="C4354" t="s">
        <v>18649</v>
      </c>
      <c r="D4354" s="3">
        <v>50757390124669</v>
      </c>
      <c r="E4354" t="s">
        <v>18056</v>
      </c>
      <c r="F4354" t="s">
        <v>18650</v>
      </c>
      <c r="G4354" t="s">
        <v>75</v>
      </c>
      <c r="H4354" t="s">
        <v>17912</v>
      </c>
      <c r="I4354" t="s">
        <v>18057</v>
      </c>
      <c r="J4354" t="s">
        <v>18651</v>
      </c>
      <c r="K4354" t="s">
        <v>483</v>
      </c>
      <c r="L4354" t="s">
        <v>9</v>
      </c>
      <c r="M4354" s="1">
        <v>40770</v>
      </c>
      <c r="O4354" t="s">
        <v>341</v>
      </c>
      <c r="P4354" t="s">
        <v>36</v>
      </c>
      <c r="Q4354" t="s">
        <v>11</v>
      </c>
      <c r="R4354" t="s">
        <v>13</v>
      </c>
      <c r="S4354" t="s">
        <v>18652</v>
      </c>
      <c r="T4354" t="s">
        <v>202</v>
      </c>
      <c r="U4354" t="s">
        <v>342</v>
      </c>
      <c r="V4354" t="s">
        <v>12</v>
      </c>
      <c r="W4354" t="s">
        <v>12</v>
      </c>
      <c r="X4354" t="s">
        <v>12</v>
      </c>
      <c r="Y4354" t="s">
        <v>14</v>
      </c>
      <c r="Z4354" t="s">
        <v>18653</v>
      </c>
      <c r="AA4354" t="s">
        <v>18055</v>
      </c>
      <c r="AB4354">
        <v>95380</v>
      </c>
      <c r="AC4354" t="str">
        <f t="shared" ref="AC4354:AC4417" si="136">Z4354 &amp; ", " &amp; AA4354 &amp;", CA " &amp;AB4354</f>
        <v>1100 Cahill Ave., Turlock, CA 95380</v>
      </c>
      <c r="AD4354" t="s">
        <v>17</v>
      </c>
      <c r="AE4354" t="s">
        <v>37</v>
      </c>
      <c r="AF4354" t="s">
        <v>935</v>
      </c>
      <c r="AG4354" t="s">
        <v>5333</v>
      </c>
      <c r="AH4354" t="s">
        <v>11466</v>
      </c>
      <c r="AI4354">
        <v>37.49699803</v>
      </c>
      <c r="AJ4354">
        <v>-120.83944894</v>
      </c>
      <c r="AK4354">
        <v>147</v>
      </c>
      <c r="AL4354">
        <v>0</v>
      </c>
      <c r="AM4354">
        <v>0</v>
      </c>
      <c r="AN4354">
        <v>1</v>
      </c>
      <c r="AO4354">
        <v>0.7</v>
      </c>
      <c r="AP4354">
        <v>8</v>
      </c>
      <c r="AQ4354">
        <v>5.4</v>
      </c>
      <c r="AR4354">
        <v>1</v>
      </c>
      <c r="AS4354">
        <v>0.7</v>
      </c>
      <c r="AT4354">
        <v>86</v>
      </c>
      <c r="AU4354">
        <v>58.5</v>
      </c>
      <c r="AV4354">
        <v>1</v>
      </c>
      <c r="AW4354">
        <v>0.7</v>
      </c>
      <c r="AX4354">
        <v>42</v>
      </c>
      <c r="AY4354">
        <v>28.6</v>
      </c>
      <c r="AZ4354">
        <v>7</v>
      </c>
      <c r="BA4354">
        <v>4.8</v>
      </c>
      <c r="BB4354">
        <v>1</v>
      </c>
      <c r="BC4354">
        <v>0.7</v>
      </c>
      <c r="BD4354">
        <v>22</v>
      </c>
      <c r="BE4354">
        <v>15</v>
      </c>
      <c r="BF4354">
        <v>0</v>
      </c>
      <c r="BG4354">
        <v>0</v>
      </c>
      <c r="BH4354">
        <v>0</v>
      </c>
      <c r="BI4354">
        <v>0</v>
      </c>
      <c r="BJ4354">
        <v>1</v>
      </c>
      <c r="BK4354">
        <v>0.7</v>
      </c>
      <c r="BL4354">
        <v>105</v>
      </c>
      <c r="BM4354">
        <v>71.400000000000006</v>
      </c>
      <c r="BN4354">
        <v>9</v>
      </c>
      <c r="BO4354">
        <v>6.1</v>
      </c>
      <c r="BP4354">
        <v>100</v>
      </c>
      <c r="BQ4354">
        <v>68</v>
      </c>
      <c r="BR4354" t="s">
        <v>5184</v>
      </c>
      <c r="BS4354" t="s">
        <v>17912</v>
      </c>
      <c r="BX4354" t="s">
        <v>18056</v>
      </c>
      <c r="BY4354" t="s">
        <v>18057</v>
      </c>
      <c r="BZ4354">
        <v>30888</v>
      </c>
      <c r="CA4354">
        <v>-120.839448940859</v>
      </c>
      <c r="CB4354">
        <v>37.496998033717198</v>
      </c>
      <c r="CD4354">
        <f xml:space="preserve"> _xlfn.XLOOKUP(AB4354,[1]Sheet1!B:B,[1]Sheet1!Y:Y,"Not Found")</f>
        <v>68308</v>
      </c>
      <c r="CE4354">
        <f xml:space="preserve"> _xlfn.XLOOKUP(AB4354,[1]Sheet1!B:B,[1]Sheet1!AA:AA, "Not Found")</f>
        <v>89540</v>
      </c>
      <c r="CH4354">
        <f t="shared" ref="CH4354:CH4417" ca="1" si="137">RAND()</f>
        <v>0.29334691490206055</v>
      </c>
    </row>
    <row r="4355" spans="1:86" x14ac:dyDescent="0.3">
      <c r="A4355">
        <v>9353</v>
      </c>
      <c r="B4355" t="s">
        <v>0</v>
      </c>
      <c r="C4355" t="s">
        <v>18654</v>
      </c>
      <c r="D4355" s="3">
        <v>50757390131185</v>
      </c>
      <c r="E4355" t="s">
        <v>18056</v>
      </c>
      <c r="F4355" t="s">
        <v>18655</v>
      </c>
      <c r="G4355" t="s">
        <v>75</v>
      </c>
      <c r="H4355" t="s">
        <v>17912</v>
      </c>
      <c r="I4355" t="s">
        <v>18057</v>
      </c>
      <c r="J4355" t="s">
        <v>18656</v>
      </c>
      <c r="K4355" t="s">
        <v>8</v>
      </c>
      <c r="L4355" t="s">
        <v>9</v>
      </c>
      <c r="M4355" s="1">
        <v>41890</v>
      </c>
      <c r="O4355" t="s">
        <v>8</v>
      </c>
      <c r="P4355" t="s">
        <v>10</v>
      </c>
      <c r="Q4355" t="s">
        <v>11</v>
      </c>
      <c r="R4355" t="s">
        <v>13</v>
      </c>
      <c r="S4355" t="s">
        <v>18657</v>
      </c>
      <c r="T4355" t="s">
        <v>202</v>
      </c>
      <c r="U4355" t="s">
        <v>12</v>
      </c>
      <c r="V4355" t="s">
        <v>12</v>
      </c>
      <c r="W4355" t="s">
        <v>13</v>
      </c>
      <c r="X4355" t="s">
        <v>13</v>
      </c>
      <c r="Y4355" t="s">
        <v>30</v>
      </c>
      <c r="Z4355" t="s">
        <v>18658</v>
      </c>
      <c r="AA4355" t="s">
        <v>18055</v>
      </c>
      <c r="AB4355">
        <v>95380</v>
      </c>
      <c r="AC4355" t="str">
        <f t="shared" si="136"/>
        <v>441 West Linwood Ave., Turlock, CA 95380</v>
      </c>
      <c r="AD4355" t="s">
        <v>17</v>
      </c>
      <c r="AE4355" t="s">
        <v>11402</v>
      </c>
      <c r="AF4355" t="s">
        <v>935</v>
      </c>
      <c r="AG4355" t="s">
        <v>5333</v>
      </c>
      <c r="AH4355" t="s">
        <v>11466</v>
      </c>
      <c r="AI4355">
        <v>37.478671030000001</v>
      </c>
      <c r="AJ4355">
        <v>-120.85415793999999</v>
      </c>
      <c r="AK4355">
        <v>144</v>
      </c>
      <c r="AL4355">
        <v>3</v>
      </c>
      <c r="AM4355">
        <v>2.1</v>
      </c>
      <c r="AN4355">
        <v>3</v>
      </c>
      <c r="AO4355">
        <v>2.1</v>
      </c>
      <c r="AP4355">
        <v>4</v>
      </c>
      <c r="AQ4355">
        <v>2.8</v>
      </c>
      <c r="AR4355">
        <v>0</v>
      </c>
      <c r="AS4355">
        <v>0</v>
      </c>
      <c r="AT4355">
        <v>97</v>
      </c>
      <c r="AU4355">
        <v>67.400000000000006</v>
      </c>
      <c r="AV4355">
        <v>0</v>
      </c>
      <c r="AW4355">
        <v>0</v>
      </c>
      <c r="AX4355">
        <v>32</v>
      </c>
      <c r="AY4355">
        <v>22.2</v>
      </c>
      <c r="AZ4355">
        <v>5</v>
      </c>
      <c r="BA4355">
        <v>3.5</v>
      </c>
      <c r="BB4355">
        <v>0</v>
      </c>
      <c r="BC4355">
        <v>0</v>
      </c>
      <c r="BD4355">
        <v>29</v>
      </c>
      <c r="BE4355">
        <v>20.100000000000001</v>
      </c>
      <c r="BF4355">
        <v>7</v>
      </c>
      <c r="BG4355">
        <v>4.9000000000000004</v>
      </c>
      <c r="BH4355">
        <v>27</v>
      </c>
      <c r="BI4355">
        <v>18.8</v>
      </c>
      <c r="BJ4355">
        <v>0</v>
      </c>
      <c r="BK4355">
        <v>0</v>
      </c>
      <c r="BL4355">
        <v>125</v>
      </c>
      <c r="BM4355">
        <v>86.8</v>
      </c>
      <c r="BN4355">
        <v>24</v>
      </c>
      <c r="BO4355">
        <v>16.7</v>
      </c>
      <c r="BP4355">
        <v>124</v>
      </c>
      <c r="BQ4355">
        <v>86.1</v>
      </c>
      <c r="BR4355" t="s">
        <v>5184</v>
      </c>
      <c r="BS4355" t="s">
        <v>17912</v>
      </c>
      <c r="BX4355" t="s">
        <v>18056</v>
      </c>
      <c r="BY4355" t="s">
        <v>18057</v>
      </c>
      <c r="BZ4355">
        <v>31087</v>
      </c>
      <c r="CA4355">
        <v>-120.85415794112301</v>
      </c>
      <c r="CB4355">
        <v>37.478671031205302</v>
      </c>
      <c r="CD4355">
        <f xml:space="preserve"> _xlfn.XLOOKUP(AB4355,[1]Sheet1!B:B,[1]Sheet1!Y:Y,"Not Found")</f>
        <v>68308</v>
      </c>
      <c r="CE4355">
        <f xml:space="preserve"> _xlfn.XLOOKUP(AB4355,[1]Sheet1!B:B,[1]Sheet1!AA:AA, "Not Found")</f>
        <v>89540</v>
      </c>
      <c r="CH4355">
        <f t="shared" ca="1" si="137"/>
        <v>0.24779673935741964</v>
      </c>
    </row>
    <row r="4356" spans="1:86" x14ac:dyDescent="0.3">
      <c r="A4356">
        <v>9354</v>
      </c>
      <c r="B4356" t="s">
        <v>0</v>
      </c>
      <c r="C4356" t="s">
        <v>18659</v>
      </c>
      <c r="D4356" s="3">
        <v>50757395030283</v>
      </c>
      <c r="E4356" t="s">
        <v>18056</v>
      </c>
      <c r="F4356" t="s">
        <v>18660</v>
      </c>
      <c r="G4356" t="s">
        <v>75</v>
      </c>
      <c r="H4356" t="s">
        <v>17912</v>
      </c>
      <c r="I4356" t="s">
        <v>18057</v>
      </c>
      <c r="J4356" t="s">
        <v>18661</v>
      </c>
      <c r="K4356" t="s">
        <v>8</v>
      </c>
      <c r="L4356" t="s">
        <v>9</v>
      </c>
      <c r="M4356" s="1">
        <v>37139</v>
      </c>
      <c r="O4356" t="s">
        <v>8</v>
      </c>
      <c r="P4356" t="s">
        <v>4</v>
      </c>
      <c r="Q4356" t="s">
        <v>11</v>
      </c>
      <c r="R4356" t="s">
        <v>12</v>
      </c>
      <c r="U4356" t="s">
        <v>12</v>
      </c>
      <c r="V4356" t="s">
        <v>12</v>
      </c>
      <c r="W4356" t="s">
        <v>12</v>
      </c>
      <c r="X4356" t="s">
        <v>12</v>
      </c>
      <c r="Y4356" t="s">
        <v>58</v>
      </c>
      <c r="Z4356" t="s">
        <v>18662</v>
      </c>
      <c r="AA4356" t="s">
        <v>18055</v>
      </c>
      <c r="AB4356">
        <v>95382</v>
      </c>
      <c r="AC4356" t="str">
        <f t="shared" si="136"/>
        <v>2525 West Christoffersen Pkwy., Turlock, CA 95382</v>
      </c>
      <c r="AD4356" t="s">
        <v>17</v>
      </c>
      <c r="AE4356" t="s">
        <v>37</v>
      </c>
      <c r="AF4356" t="s">
        <v>935</v>
      </c>
      <c r="AG4356" t="s">
        <v>5333</v>
      </c>
      <c r="AH4356" t="s">
        <v>11466</v>
      </c>
      <c r="AI4356">
        <v>37.529805029999999</v>
      </c>
      <c r="AJ4356">
        <v>-120.87881295</v>
      </c>
      <c r="AK4356">
        <v>1982</v>
      </c>
      <c r="AL4356">
        <v>36</v>
      </c>
      <c r="AM4356">
        <v>1.8</v>
      </c>
      <c r="AN4356">
        <v>14</v>
      </c>
      <c r="AO4356">
        <v>0.7</v>
      </c>
      <c r="AP4356">
        <v>191</v>
      </c>
      <c r="AQ4356">
        <v>9.6</v>
      </c>
      <c r="AR4356">
        <v>5</v>
      </c>
      <c r="AS4356">
        <v>0.3</v>
      </c>
      <c r="AT4356">
        <v>1107</v>
      </c>
      <c r="AU4356">
        <v>55.9</v>
      </c>
      <c r="AV4356">
        <v>14</v>
      </c>
      <c r="AW4356">
        <v>0.7</v>
      </c>
      <c r="AX4356">
        <v>554</v>
      </c>
      <c r="AY4356">
        <v>28</v>
      </c>
      <c r="AZ4356">
        <v>26</v>
      </c>
      <c r="BA4356">
        <v>1.3</v>
      </c>
      <c r="BB4356">
        <v>35</v>
      </c>
      <c r="BC4356">
        <v>1.8</v>
      </c>
      <c r="BD4356">
        <v>306</v>
      </c>
      <c r="BE4356">
        <v>15.4</v>
      </c>
      <c r="BF4356">
        <v>6</v>
      </c>
      <c r="BG4356">
        <v>0.3</v>
      </c>
      <c r="BH4356">
        <v>15</v>
      </c>
      <c r="BI4356">
        <v>0.8</v>
      </c>
      <c r="BJ4356">
        <v>15</v>
      </c>
      <c r="BK4356">
        <v>0.8</v>
      </c>
      <c r="BL4356">
        <v>1319</v>
      </c>
      <c r="BM4356">
        <v>66.5</v>
      </c>
      <c r="BN4356">
        <v>217</v>
      </c>
      <c r="BO4356">
        <v>10.9</v>
      </c>
      <c r="BP4356">
        <v>1298</v>
      </c>
      <c r="BQ4356">
        <v>65.5</v>
      </c>
      <c r="BR4356" t="s">
        <v>5184</v>
      </c>
      <c r="BS4356" t="s">
        <v>17912</v>
      </c>
      <c r="BX4356" t="s">
        <v>18056</v>
      </c>
      <c r="BY4356" t="s">
        <v>18057</v>
      </c>
      <c r="BZ4356">
        <v>30522</v>
      </c>
      <c r="CA4356">
        <v>-120.87881295043501</v>
      </c>
      <c r="CB4356">
        <v>37.529805033580999</v>
      </c>
      <c r="CD4356">
        <f xml:space="preserve"> _xlfn.XLOOKUP(AB4356,[1]Sheet1!B:B,[1]Sheet1!Y:Y,"Not Found")</f>
        <v>93592</v>
      </c>
      <c r="CE4356">
        <f xml:space="preserve"> _xlfn.XLOOKUP(AB4356,[1]Sheet1!B:B,[1]Sheet1!AA:AA, "Not Found")</f>
        <v>118585</v>
      </c>
      <c r="CH4356">
        <f t="shared" ca="1" si="137"/>
        <v>0.64639171738503709</v>
      </c>
    </row>
    <row r="4357" spans="1:86" x14ac:dyDescent="0.3">
      <c r="A4357">
        <v>9355</v>
      </c>
      <c r="B4357" t="s">
        <v>0</v>
      </c>
      <c r="C4357" t="s">
        <v>18663</v>
      </c>
      <c r="D4357" s="3">
        <v>50757395036884</v>
      </c>
      <c r="E4357" t="s">
        <v>18056</v>
      </c>
      <c r="F4357" t="s">
        <v>18664</v>
      </c>
      <c r="G4357" t="s">
        <v>75</v>
      </c>
      <c r="H4357" t="s">
        <v>17912</v>
      </c>
      <c r="I4357" t="s">
        <v>18057</v>
      </c>
      <c r="J4357" t="s">
        <v>18665</v>
      </c>
      <c r="K4357" t="s">
        <v>325</v>
      </c>
      <c r="L4357" t="s">
        <v>9</v>
      </c>
      <c r="M4357" s="1">
        <v>29403</v>
      </c>
      <c r="O4357" t="s">
        <v>8</v>
      </c>
      <c r="P4357" t="s">
        <v>4</v>
      </c>
      <c r="Q4357" t="s">
        <v>11</v>
      </c>
      <c r="R4357" t="s">
        <v>12</v>
      </c>
      <c r="U4357" t="s">
        <v>12</v>
      </c>
      <c r="V4357" t="s">
        <v>12</v>
      </c>
      <c r="W4357" t="s">
        <v>13</v>
      </c>
      <c r="X4357" t="s">
        <v>13</v>
      </c>
      <c r="Y4357" t="s">
        <v>58</v>
      </c>
      <c r="Z4357" t="s">
        <v>18666</v>
      </c>
      <c r="AA4357" t="s">
        <v>18055</v>
      </c>
      <c r="AB4357">
        <v>95380</v>
      </c>
      <c r="AC4357" t="str">
        <f t="shared" si="136"/>
        <v>350 North Kilroy, Turlock, CA 95380</v>
      </c>
      <c r="AD4357" t="s">
        <v>17</v>
      </c>
      <c r="AE4357" t="s">
        <v>11402</v>
      </c>
      <c r="AF4357" t="s">
        <v>935</v>
      </c>
      <c r="AG4357" t="s">
        <v>5333</v>
      </c>
      <c r="AH4357" t="s">
        <v>11466</v>
      </c>
      <c r="AI4357">
        <v>37.495022030000001</v>
      </c>
      <c r="AJ4357">
        <v>-120.87544095</v>
      </c>
      <c r="AK4357">
        <v>194</v>
      </c>
      <c r="AL4357">
        <v>4</v>
      </c>
      <c r="AM4357">
        <v>2.1</v>
      </c>
      <c r="AN4357">
        <v>3</v>
      </c>
      <c r="AO4357">
        <v>1.5</v>
      </c>
      <c r="AP4357">
        <v>5</v>
      </c>
      <c r="AQ4357">
        <v>2.6</v>
      </c>
      <c r="AR4357">
        <v>0</v>
      </c>
      <c r="AS4357">
        <v>0</v>
      </c>
      <c r="AT4357">
        <v>155</v>
      </c>
      <c r="AU4357">
        <v>79.900000000000006</v>
      </c>
      <c r="AV4357">
        <v>1</v>
      </c>
      <c r="AW4357">
        <v>0.5</v>
      </c>
      <c r="AX4357">
        <v>25</v>
      </c>
      <c r="AY4357">
        <v>12.9</v>
      </c>
      <c r="AZ4357">
        <v>0</v>
      </c>
      <c r="BA4357">
        <v>0</v>
      </c>
      <c r="BB4357">
        <v>1</v>
      </c>
      <c r="BC4357">
        <v>0.5</v>
      </c>
      <c r="BD4357">
        <v>62</v>
      </c>
      <c r="BE4357">
        <v>32</v>
      </c>
      <c r="BF4357">
        <v>0</v>
      </c>
      <c r="BG4357">
        <v>0</v>
      </c>
      <c r="BH4357">
        <v>2</v>
      </c>
      <c r="BI4357">
        <v>1</v>
      </c>
      <c r="BJ4357">
        <v>2</v>
      </c>
      <c r="BK4357">
        <v>1</v>
      </c>
      <c r="BL4357">
        <v>152</v>
      </c>
      <c r="BM4357">
        <v>78.400000000000006</v>
      </c>
      <c r="BN4357">
        <v>17</v>
      </c>
      <c r="BO4357">
        <v>8.8000000000000007</v>
      </c>
      <c r="BP4357">
        <v>150</v>
      </c>
      <c r="BQ4357">
        <v>77.3</v>
      </c>
      <c r="BR4357" t="s">
        <v>5184</v>
      </c>
      <c r="BS4357" t="s">
        <v>17912</v>
      </c>
      <c r="BX4357" t="s">
        <v>18056</v>
      </c>
      <c r="BY4357" t="s">
        <v>18057</v>
      </c>
      <c r="BZ4357">
        <v>30523</v>
      </c>
      <c r="CA4357">
        <v>-120.875440946586</v>
      </c>
      <c r="CB4357">
        <v>37.495022032195202</v>
      </c>
      <c r="CD4357">
        <f xml:space="preserve"> _xlfn.XLOOKUP(AB4357,[1]Sheet1!B:B,[1]Sheet1!Y:Y,"Not Found")</f>
        <v>68308</v>
      </c>
      <c r="CE4357">
        <f xml:space="preserve"> _xlfn.XLOOKUP(AB4357,[1]Sheet1!B:B,[1]Sheet1!AA:AA, "Not Found")</f>
        <v>89540</v>
      </c>
      <c r="CH4357">
        <f t="shared" ca="1" si="137"/>
        <v>0.57084279449014153</v>
      </c>
    </row>
    <row r="4358" spans="1:86" x14ac:dyDescent="0.3">
      <c r="A4358">
        <v>9356</v>
      </c>
      <c r="B4358" t="s">
        <v>0</v>
      </c>
      <c r="C4358" t="s">
        <v>18667</v>
      </c>
      <c r="D4358" s="3">
        <v>50757395037700</v>
      </c>
      <c r="E4358" t="s">
        <v>18056</v>
      </c>
      <c r="F4358" t="s">
        <v>18668</v>
      </c>
      <c r="G4358" t="s">
        <v>75</v>
      </c>
      <c r="H4358" t="s">
        <v>17912</v>
      </c>
      <c r="I4358" t="s">
        <v>18057</v>
      </c>
      <c r="J4358" t="s">
        <v>18669</v>
      </c>
      <c r="K4358" t="s">
        <v>8</v>
      </c>
      <c r="L4358" t="s">
        <v>9</v>
      </c>
      <c r="M4358" s="1">
        <v>29403</v>
      </c>
      <c r="O4358" t="s">
        <v>8</v>
      </c>
      <c r="P4358" t="s">
        <v>4</v>
      </c>
      <c r="Q4358" t="s">
        <v>11</v>
      </c>
      <c r="R4358" t="s">
        <v>12</v>
      </c>
      <c r="U4358" t="s">
        <v>12</v>
      </c>
      <c r="V4358" t="s">
        <v>12</v>
      </c>
      <c r="W4358" t="s">
        <v>12</v>
      </c>
      <c r="X4358" t="s">
        <v>12</v>
      </c>
      <c r="Y4358" t="s">
        <v>58</v>
      </c>
      <c r="Z4358" t="s">
        <v>18670</v>
      </c>
      <c r="AA4358" t="s">
        <v>18055</v>
      </c>
      <c r="AB4358">
        <v>95380</v>
      </c>
      <c r="AC4358" t="str">
        <f t="shared" si="136"/>
        <v>1600 East Canal Dr., Turlock, CA 95380</v>
      </c>
      <c r="AD4358" t="s">
        <v>17</v>
      </c>
      <c r="AE4358" t="s">
        <v>37</v>
      </c>
      <c r="AF4358" t="s">
        <v>935</v>
      </c>
      <c r="AG4358" t="s">
        <v>5333</v>
      </c>
      <c r="AH4358" t="s">
        <v>11466</v>
      </c>
      <c r="AI4358">
        <v>37.499405039999999</v>
      </c>
      <c r="AJ4358">
        <v>-120.83231293999999</v>
      </c>
      <c r="AK4358">
        <v>2465</v>
      </c>
      <c r="AL4358">
        <v>45</v>
      </c>
      <c r="AM4358">
        <v>1.8</v>
      </c>
      <c r="AN4358">
        <v>12</v>
      </c>
      <c r="AO4358">
        <v>0.5</v>
      </c>
      <c r="AP4358">
        <v>61</v>
      </c>
      <c r="AQ4358">
        <v>2.5</v>
      </c>
      <c r="AR4358">
        <v>3</v>
      </c>
      <c r="AS4358">
        <v>0.1</v>
      </c>
      <c r="AT4358">
        <v>1593</v>
      </c>
      <c r="AU4358">
        <v>64.599999999999994</v>
      </c>
      <c r="AV4358">
        <v>11</v>
      </c>
      <c r="AW4358">
        <v>0.4</v>
      </c>
      <c r="AX4358">
        <v>685</v>
      </c>
      <c r="AY4358">
        <v>27.8</v>
      </c>
      <c r="AZ4358">
        <v>24</v>
      </c>
      <c r="BA4358">
        <v>1</v>
      </c>
      <c r="BB4358">
        <v>31</v>
      </c>
      <c r="BC4358">
        <v>1.3</v>
      </c>
      <c r="BD4358">
        <v>591</v>
      </c>
      <c r="BE4358">
        <v>24</v>
      </c>
      <c r="BF4358">
        <v>17</v>
      </c>
      <c r="BG4358">
        <v>0.7</v>
      </c>
      <c r="BH4358">
        <v>13</v>
      </c>
      <c r="BI4358">
        <v>0.5</v>
      </c>
      <c r="BJ4358">
        <v>10</v>
      </c>
      <c r="BK4358">
        <v>0.4</v>
      </c>
      <c r="BL4358">
        <v>1462</v>
      </c>
      <c r="BM4358">
        <v>59.3</v>
      </c>
      <c r="BN4358">
        <v>356</v>
      </c>
      <c r="BO4358">
        <v>14.4</v>
      </c>
      <c r="BP4358">
        <v>1386</v>
      </c>
      <c r="BQ4358">
        <v>56.2</v>
      </c>
      <c r="BR4358" t="s">
        <v>5184</v>
      </c>
      <c r="BS4358" t="s">
        <v>17912</v>
      </c>
      <c r="BX4358" t="s">
        <v>18056</v>
      </c>
      <c r="BY4358" t="s">
        <v>18057</v>
      </c>
      <c r="BZ4358">
        <v>30524</v>
      </c>
      <c r="CA4358">
        <v>-120.83231293970501</v>
      </c>
      <c r="CB4358">
        <v>37.4994050353761</v>
      </c>
      <c r="CD4358">
        <f xml:space="preserve"> _xlfn.XLOOKUP(AB4358,[1]Sheet1!B:B,[1]Sheet1!Y:Y,"Not Found")</f>
        <v>68308</v>
      </c>
      <c r="CE4358">
        <f xml:space="preserve"> _xlfn.XLOOKUP(AB4358,[1]Sheet1!B:B,[1]Sheet1!AA:AA, "Not Found")</f>
        <v>89540</v>
      </c>
      <c r="CH4358">
        <f t="shared" ca="1" si="137"/>
        <v>0.52100466115623423</v>
      </c>
    </row>
    <row r="4359" spans="1:86" x14ac:dyDescent="0.3">
      <c r="A4359">
        <v>9357</v>
      </c>
      <c r="B4359" t="s">
        <v>0</v>
      </c>
      <c r="C4359" t="s">
        <v>18671</v>
      </c>
      <c r="D4359" s="3">
        <v>50757396053136</v>
      </c>
      <c r="E4359" t="s">
        <v>18056</v>
      </c>
      <c r="F4359" t="s">
        <v>18672</v>
      </c>
      <c r="G4359" t="s">
        <v>75</v>
      </c>
      <c r="H4359" t="s">
        <v>17912</v>
      </c>
      <c r="I4359" t="s">
        <v>18057</v>
      </c>
      <c r="J4359" t="s">
        <v>18673</v>
      </c>
      <c r="K4359" t="s">
        <v>113</v>
      </c>
      <c r="L4359" t="s">
        <v>9</v>
      </c>
      <c r="M4359" s="1">
        <v>29403</v>
      </c>
      <c r="O4359" t="s">
        <v>113</v>
      </c>
      <c r="P4359" t="s">
        <v>10</v>
      </c>
      <c r="Q4359" t="s">
        <v>96</v>
      </c>
      <c r="R4359" t="s">
        <v>12</v>
      </c>
      <c r="U4359" t="s">
        <v>12</v>
      </c>
      <c r="V4359" t="s">
        <v>12</v>
      </c>
      <c r="W4359" t="s">
        <v>13</v>
      </c>
      <c r="X4359" t="s">
        <v>12</v>
      </c>
      <c r="Y4359" t="s">
        <v>58</v>
      </c>
      <c r="Z4359" t="s">
        <v>18674</v>
      </c>
      <c r="AA4359" t="s">
        <v>18055</v>
      </c>
      <c r="AB4359">
        <v>95382</v>
      </c>
      <c r="AC4359" t="str">
        <f t="shared" si="136"/>
        <v>3951 North Walnut Rd., Turlock, CA 95382</v>
      </c>
      <c r="AD4359" t="s">
        <v>17</v>
      </c>
      <c r="AE4359" t="s">
        <v>37</v>
      </c>
      <c r="AF4359" t="s">
        <v>935</v>
      </c>
      <c r="AG4359" t="s">
        <v>5333</v>
      </c>
      <c r="AH4359" t="s">
        <v>11466</v>
      </c>
      <c r="AI4359">
        <v>37.528305039999999</v>
      </c>
      <c r="AJ4359">
        <v>-120.86871295</v>
      </c>
      <c r="AK4359">
        <v>1297</v>
      </c>
      <c r="AL4359">
        <v>30</v>
      </c>
      <c r="AM4359">
        <v>2.2999999999999998</v>
      </c>
      <c r="AN4359">
        <v>8</v>
      </c>
      <c r="AO4359">
        <v>0.6</v>
      </c>
      <c r="AP4359">
        <v>113</v>
      </c>
      <c r="AQ4359">
        <v>8.6999999999999993</v>
      </c>
      <c r="AR4359">
        <v>2</v>
      </c>
      <c r="AS4359">
        <v>0.2</v>
      </c>
      <c r="AT4359">
        <v>703</v>
      </c>
      <c r="AU4359">
        <v>54.2</v>
      </c>
      <c r="AV4359">
        <v>8</v>
      </c>
      <c r="AW4359">
        <v>0.6</v>
      </c>
      <c r="AX4359">
        <v>385</v>
      </c>
      <c r="AY4359">
        <v>29.7</v>
      </c>
      <c r="AZ4359">
        <v>22</v>
      </c>
      <c r="BA4359">
        <v>1.7</v>
      </c>
      <c r="BB4359">
        <v>26</v>
      </c>
      <c r="BC4359">
        <v>2</v>
      </c>
      <c r="BD4359">
        <v>308</v>
      </c>
      <c r="BE4359">
        <v>23.7</v>
      </c>
      <c r="BF4359">
        <v>8</v>
      </c>
      <c r="BG4359">
        <v>0.6</v>
      </c>
      <c r="BH4359">
        <v>13</v>
      </c>
      <c r="BI4359">
        <v>1</v>
      </c>
      <c r="BJ4359">
        <v>7</v>
      </c>
      <c r="BK4359">
        <v>0.5</v>
      </c>
      <c r="BL4359">
        <v>952</v>
      </c>
      <c r="BM4359">
        <v>73.400000000000006</v>
      </c>
      <c r="BN4359">
        <v>175</v>
      </c>
      <c r="BO4359">
        <v>13.5</v>
      </c>
      <c r="BP4359">
        <v>948</v>
      </c>
      <c r="BQ4359">
        <v>73.099999999999994</v>
      </c>
      <c r="BR4359" t="s">
        <v>5184</v>
      </c>
      <c r="BS4359" t="s">
        <v>17912</v>
      </c>
      <c r="BX4359" t="s">
        <v>18056</v>
      </c>
      <c r="BY4359" t="s">
        <v>18057</v>
      </c>
      <c r="BZ4359">
        <v>30525</v>
      </c>
      <c r="CA4359">
        <v>-120.868712950339</v>
      </c>
      <c r="CB4359">
        <v>37.528305035045797</v>
      </c>
      <c r="CD4359">
        <f xml:space="preserve"> _xlfn.XLOOKUP(AB4359,[1]Sheet1!B:B,[1]Sheet1!Y:Y,"Not Found")</f>
        <v>93592</v>
      </c>
      <c r="CE4359">
        <f xml:space="preserve"> _xlfn.XLOOKUP(AB4359,[1]Sheet1!B:B,[1]Sheet1!AA:AA, "Not Found")</f>
        <v>118585</v>
      </c>
      <c r="CH4359">
        <f t="shared" ca="1" si="137"/>
        <v>0.53482513720462355</v>
      </c>
    </row>
    <row r="4360" spans="1:86" x14ac:dyDescent="0.3">
      <c r="A4360">
        <v>9358</v>
      </c>
      <c r="B4360" t="s">
        <v>0</v>
      </c>
      <c r="C4360" t="s">
        <v>18675</v>
      </c>
      <c r="D4360" s="3">
        <v>50757396053151</v>
      </c>
      <c r="E4360" t="s">
        <v>18056</v>
      </c>
      <c r="F4360" t="s">
        <v>18676</v>
      </c>
      <c r="G4360" t="s">
        <v>75</v>
      </c>
      <c r="H4360" t="s">
        <v>17912</v>
      </c>
      <c r="I4360" t="s">
        <v>18057</v>
      </c>
      <c r="J4360" t="s">
        <v>18677</v>
      </c>
      <c r="K4360" t="s">
        <v>35</v>
      </c>
      <c r="L4360" t="s">
        <v>9</v>
      </c>
      <c r="M4360" s="1">
        <v>29403</v>
      </c>
      <c r="O4360" t="s">
        <v>35</v>
      </c>
      <c r="P4360" t="s">
        <v>36</v>
      </c>
      <c r="Q4360" t="s">
        <v>75</v>
      </c>
      <c r="R4360" t="s">
        <v>12</v>
      </c>
      <c r="U4360" t="s">
        <v>12</v>
      </c>
      <c r="V4360" t="s">
        <v>12</v>
      </c>
      <c r="W4360" t="s">
        <v>13</v>
      </c>
      <c r="X4360" t="s">
        <v>12</v>
      </c>
      <c r="Y4360" t="s">
        <v>14</v>
      </c>
      <c r="Z4360" t="s">
        <v>18678</v>
      </c>
      <c r="AA4360" t="s">
        <v>18055</v>
      </c>
      <c r="AB4360">
        <v>95382</v>
      </c>
      <c r="AC4360" t="str">
        <f t="shared" si="136"/>
        <v>118 North Ave., Turlock, CA 95382</v>
      </c>
      <c r="AD4360" t="s">
        <v>17</v>
      </c>
      <c r="AE4360" t="s">
        <v>37</v>
      </c>
      <c r="AF4360" t="s">
        <v>935</v>
      </c>
      <c r="AG4360" t="s">
        <v>5333</v>
      </c>
      <c r="AH4360" t="s">
        <v>11466</v>
      </c>
      <c r="AI4360">
        <v>37.509205029999997</v>
      </c>
      <c r="AJ4360">
        <v>-120.84751294</v>
      </c>
      <c r="AK4360">
        <v>718</v>
      </c>
      <c r="AL4360">
        <v>25</v>
      </c>
      <c r="AM4360">
        <v>3.5</v>
      </c>
      <c r="AN4360">
        <v>6</v>
      </c>
      <c r="AO4360">
        <v>0.8</v>
      </c>
      <c r="AP4360">
        <v>52</v>
      </c>
      <c r="AQ4360">
        <v>7.2</v>
      </c>
      <c r="AR4360">
        <v>1</v>
      </c>
      <c r="AS4360">
        <v>0.1</v>
      </c>
      <c r="AT4360">
        <v>439</v>
      </c>
      <c r="AU4360">
        <v>61.1</v>
      </c>
      <c r="AV4360">
        <v>5</v>
      </c>
      <c r="AW4360">
        <v>0.7</v>
      </c>
      <c r="AX4360">
        <v>169</v>
      </c>
      <c r="AY4360">
        <v>23.5</v>
      </c>
      <c r="AZ4360">
        <v>8</v>
      </c>
      <c r="BA4360">
        <v>1.1000000000000001</v>
      </c>
      <c r="BB4360">
        <v>13</v>
      </c>
      <c r="BC4360">
        <v>1.8</v>
      </c>
      <c r="BD4360">
        <v>280</v>
      </c>
      <c r="BE4360">
        <v>39</v>
      </c>
      <c r="BF4360">
        <v>2</v>
      </c>
      <c r="BG4360">
        <v>0.3</v>
      </c>
      <c r="BH4360">
        <v>9</v>
      </c>
      <c r="BI4360">
        <v>1.3</v>
      </c>
      <c r="BJ4360">
        <v>6</v>
      </c>
      <c r="BK4360">
        <v>0.8</v>
      </c>
      <c r="BL4360">
        <v>599</v>
      </c>
      <c r="BM4360">
        <v>83.4</v>
      </c>
      <c r="BN4360">
        <v>120</v>
      </c>
      <c r="BO4360">
        <v>16.7</v>
      </c>
      <c r="BP4360">
        <v>594</v>
      </c>
      <c r="BQ4360">
        <v>82.7</v>
      </c>
      <c r="BR4360" t="s">
        <v>5184</v>
      </c>
      <c r="BS4360" t="s">
        <v>17912</v>
      </c>
      <c r="BX4360" t="s">
        <v>18056</v>
      </c>
      <c r="BY4360" t="s">
        <v>18057</v>
      </c>
      <c r="BZ4360">
        <v>30526</v>
      </c>
      <c r="CA4360">
        <v>-120.847512944328</v>
      </c>
      <c r="CB4360">
        <v>37.509205034384003</v>
      </c>
      <c r="CD4360">
        <f xml:space="preserve"> _xlfn.XLOOKUP(AB4360,[1]Sheet1!B:B,[1]Sheet1!Y:Y,"Not Found")</f>
        <v>93592</v>
      </c>
      <c r="CE4360">
        <f xml:space="preserve"> _xlfn.XLOOKUP(AB4360,[1]Sheet1!B:B,[1]Sheet1!AA:AA, "Not Found")</f>
        <v>118585</v>
      </c>
      <c r="CH4360">
        <f t="shared" ca="1" si="137"/>
        <v>0.11468592120052623</v>
      </c>
    </row>
    <row r="4361" spans="1:86" x14ac:dyDescent="0.3">
      <c r="A4361">
        <v>9359</v>
      </c>
      <c r="B4361" t="s">
        <v>0</v>
      </c>
      <c r="C4361" t="s">
        <v>18679</v>
      </c>
      <c r="D4361" s="3">
        <v>50757396053169</v>
      </c>
      <c r="E4361" t="s">
        <v>18056</v>
      </c>
      <c r="F4361" t="s">
        <v>18680</v>
      </c>
      <c r="G4361" t="s">
        <v>75</v>
      </c>
      <c r="H4361" t="s">
        <v>17912</v>
      </c>
      <c r="I4361" t="s">
        <v>18057</v>
      </c>
      <c r="J4361" t="s">
        <v>18681</v>
      </c>
      <c r="K4361" t="s">
        <v>35</v>
      </c>
      <c r="L4361" t="s">
        <v>9</v>
      </c>
      <c r="M4361" s="1">
        <v>29403</v>
      </c>
      <c r="O4361" t="s">
        <v>35</v>
      </c>
      <c r="P4361" t="s">
        <v>36</v>
      </c>
      <c r="Q4361" t="s">
        <v>75</v>
      </c>
      <c r="R4361" t="s">
        <v>12</v>
      </c>
      <c r="U4361" t="s">
        <v>12</v>
      </c>
      <c r="V4361" t="s">
        <v>12</v>
      </c>
      <c r="W4361" t="s">
        <v>13</v>
      </c>
      <c r="X4361" t="s">
        <v>12</v>
      </c>
      <c r="Y4361" t="s">
        <v>14</v>
      </c>
      <c r="Z4361" t="s">
        <v>18682</v>
      </c>
      <c r="AA4361" t="s">
        <v>18055</v>
      </c>
      <c r="AB4361">
        <v>95380</v>
      </c>
      <c r="AC4361" t="str">
        <f t="shared" si="136"/>
        <v>324 West Linwood Ave., Turlock, CA 95380</v>
      </c>
      <c r="AD4361" t="s">
        <v>17</v>
      </c>
      <c r="AE4361" t="s">
        <v>11402</v>
      </c>
      <c r="AF4361" t="s">
        <v>935</v>
      </c>
      <c r="AG4361" t="s">
        <v>5333</v>
      </c>
      <c r="AH4361" t="s">
        <v>11466</v>
      </c>
      <c r="AI4361">
        <v>37.477305029999997</v>
      </c>
      <c r="AJ4361">
        <v>-120.85231294</v>
      </c>
      <c r="AK4361">
        <v>609</v>
      </c>
      <c r="AL4361">
        <v>15</v>
      </c>
      <c r="AM4361">
        <v>2.5</v>
      </c>
      <c r="AN4361">
        <v>4</v>
      </c>
      <c r="AO4361">
        <v>0.7</v>
      </c>
      <c r="AP4361">
        <v>37</v>
      </c>
      <c r="AQ4361">
        <v>6.1</v>
      </c>
      <c r="AR4361">
        <v>0</v>
      </c>
      <c r="AS4361">
        <v>0</v>
      </c>
      <c r="AT4361">
        <v>458</v>
      </c>
      <c r="AU4361">
        <v>75.2</v>
      </c>
      <c r="AV4361">
        <v>3</v>
      </c>
      <c r="AW4361">
        <v>0.5</v>
      </c>
      <c r="AX4361">
        <v>69</v>
      </c>
      <c r="AY4361">
        <v>11.3</v>
      </c>
      <c r="AZ4361">
        <v>12</v>
      </c>
      <c r="BA4361">
        <v>2</v>
      </c>
      <c r="BB4361">
        <v>11</v>
      </c>
      <c r="BC4361">
        <v>1.8</v>
      </c>
      <c r="BD4361">
        <v>214</v>
      </c>
      <c r="BE4361">
        <v>35.1</v>
      </c>
      <c r="BF4361">
        <v>5</v>
      </c>
      <c r="BG4361">
        <v>0.8</v>
      </c>
      <c r="BH4361">
        <v>7</v>
      </c>
      <c r="BI4361">
        <v>1.1000000000000001</v>
      </c>
      <c r="BJ4361">
        <v>4</v>
      </c>
      <c r="BK4361">
        <v>0.7</v>
      </c>
      <c r="BL4361">
        <v>502</v>
      </c>
      <c r="BM4361">
        <v>82.4</v>
      </c>
      <c r="BN4361">
        <v>133</v>
      </c>
      <c r="BO4361">
        <v>21.8</v>
      </c>
      <c r="BP4361">
        <v>490</v>
      </c>
      <c r="BQ4361">
        <v>80.5</v>
      </c>
      <c r="BR4361" t="s">
        <v>5184</v>
      </c>
      <c r="BS4361" t="s">
        <v>17912</v>
      </c>
      <c r="BX4361" t="s">
        <v>18056</v>
      </c>
      <c r="BY4361" t="s">
        <v>18057</v>
      </c>
      <c r="BZ4361">
        <v>30527</v>
      </c>
      <c r="CA4361">
        <v>-120.85231294132301</v>
      </c>
      <c r="CB4361">
        <v>37.4773050311248</v>
      </c>
      <c r="CD4361">
        <f xml:space="preserve"> _xlfn.XLOOKUP(AB4361,[1]Sheet1!B:B,[1]Sheet1!Y:Y,"Not Found")</f>
        <v>68308</v>
      </c>
      <c r="CE4361">
        <f xml:space="preserve"> _xlfn.XLOOKUP(AB4361,[1]Sheet1!B:B,[1]Sheet1!AA:AA, "Not Found")</f>
        <v>89540</v>
      </c>
      <c r="CH4361">
        <f t="shared" ca="1" si="137"/>
        <v>0.8092025183602396</v>
      </c>
    </row>
    <row r="4362" spans="1:86" x14ac:dyDescent="0.3">
      <c r="A4362">
        <v>9360</v>
      </c>
      <c r="B4362" t="s">
        <v>0</v>
      </c>
      <c r="C4362" t="s">
        <v>18683</v>
      </c>
      <c r="D4362" s="3">
        <v>50757396053177</v>
      </c>
      <c r="E4362" t="s">
        <v>18056</v>
      </c>
      <c r="F4362" t="s">
        <v>18684</v>
      </c>
      <c r="G4362" t="s">
        <v>75</v>
      </c>
      <c r="H4362" t="s">
        <v>17912</v>
      </c>
      <c r="I4362" t="s">
        <v>18057</v>
      </c>
      <c r="J4362" t="s">
        <v>18685</v>
      </c>
      <c r="K4362" t="s">
        <v>35</v>
      </c>
      <c r="L4362" t="s">
        <v>9</v>
      </c>
      <c r="M4362" s="1">
        <v>29403</v>
      </c>
      <c r="O4362" t="s">
        <v>35</v>
      </c>
      <c r="P4362" t="s">
        <v>36</v>
      </c>
      <c r="Q4362" t="s">
        <v>75</v>
      </c>
      <c r="R4362" t="s">
        <v>12</v>
      </c>
      <c r="U4362" t="s">
        <v>12</v>
      </c>
      <c r="V4362" t="s">
        <v>12</v>
      </c>
      <c r="W4362" t="s">
        <v>13</v>
      </c>
      <c r="X4362" t="s">
        <v>12</v>
      </c>
      <c r="Y4362" t="s">
        <v>14</v>
      </c>
      <c r="Z4362" t="s">
        <v>18686</v>
      </c>
      <c r="AA4362" t="s">
        <v>18055</v>
      </c>
      <c r="AB4362">
        <v>95380</v>
      </c>
      <c r="AC4362" t="str">
        <f t="shared" si="136"/>
        <v>1924 East Canal Dr., Turlock, CA 95380</v>
      </c>
      <c r="AD4362" t="s">
        <v>17</v>
      </c>
      <c r="AE4362" t="s">
        <v>37</v>
      </c>
      <c r="AF4362" t="s">
        <v>935</v>
      </c>
      <c r="AG4362" t="s">
        <v>5333</v>
      </c>
      <c r="AH4362" t="s">
        <v>11466</v>
      </c>
      <c r="AI4362">
        <v>37.499205029999999</v>
      </c>
      <c r="AJ4362">
        <v>-120.82771294</v>
      </c>
      <c r="AK4362">
        <v>806</v>
      </c>
      <c r="AL4362">
        <v>5</v>
      </c>
      <c r="AM4362">
        <v>0.6</v>
      </c>
      <c r="AN4362">
        <v>0</v>
      </c>
      <c r="AO4362">
        <v>0</v>
      </c>
      <c r="AP4362">
        <v>25</v>
      </c>
      <c r="AQ4362">
        <v>3.1</v>
      </c>
      <c r="AR4362">
        <v>1</v>
      </c>
      <c r="AS4362">
        <v>0.1</v>
      </c>
      <c r="AT4362">
        <v>437</v>
      </c>
      <c r="AU4362">
        <v>54.2</v>
      </c>
      <c r="AV4362">
        <v>1</v>
      </c>
      <c r="AW4362">
        <v>0.1</v>
      </c>
      <c r="AX4362">
        <v>304</v>
      </c>
      <c r="AY4362">
        <v>37.700000000000003</v>
      </c>
      <c r="AZ4362">
        <v>26</v>
      </c>
      <c r="BA4362">
        <v>3.2</v>
      </c>
      <c r="BB4362">
        <v>7</v>
      </c>
      <c r="BC4362">
        <v>0.9</v>
      </c>
      <c r="BD4362">
        <v>130</v>
      </c>
      <c r="BE4362">
        <v>16.100000000000001</v>
      </c>
      <c r="BF4362">
        <v>3</v>
      </c>
      <c r="BG4362">
        <v>0.4</v>
      </c>
      <c r="BH4362">
        <v>4</v>
      </c>
      <c r="BI4362">
        <v>0.5</v>
      </c>
      <c r="BJ4362">
        <v>2</v>
      </c>
      <c r="BK4362">
        <v>0.2</v>
      </c>
      <c r="BL4362">
        <v>491</v>
      </c>
      <c r="BM4362">
        <v>60.9</v>
      </c>
      <c r="BN4362">
        <v>131</v>
      </c>
      <c r="BO4362">
        <v>16.3</v>
      </c>
      <c r="BP4362">
        <v>487</v>
      </c>
      <c r="BQ4362">
        <v>60.4</v>
      </c>
      <c r="BR4362" t="s">
        <v>5184</v>
      </c>
      <c r="BS4362" t="s">
        <v>17912</v>
      </c>
      <c r="BX4362" t="s">
        <v>18056</v>
      </c>
      <c r="BY4362" t="s">
        <v>18057</v>
      </c>
      <c r="BZ4362">
        <v>30528</v>
      </c>
      <c r="CA4362">
        <v>-120.827712940368</v>
      </c>
      <c r="CB4362">
        <v>37.499205034987099</v>
      </c>
      <c r="CD4362">
        <f xml:space="preserve"> _xlfn.XLOOKUP(AB4362,[1]Sheet1!B:B,[1]Sheet1!Y:Y,"Not Found")</f>
        <v>68308</v>
      </c>
      <c r="CE4362">
        <f xml:space="preserve"> _xlfn.XLOOKUP(AB4362,[1]Sheet1!B:B,[1]Sheet1!AA:AA, "Not Found")</f>
        <v>89540</v>
      </c>
      <c r="CH4362">
        <f t="shared" ca="1" si="137"/>
        <v>0.12069669033700658</v>
      </c>
    </row>
    <row r="4363" spans="1:86" x14ac:dyDescent="0.3">
      <c r="A4363">
        <v>9361</v>
      </c>
      <c r="B4363" t="s">
        <v>0</v>
      </c>
      <c r="C4363" t="s">
        <v>18687</v>
      </c>
      <c r="D4363" s="3">
        <v>50757396053185</v>
      </c>
      <c r="E4363" t="s">
        <v>18056</v>
      </c>
      <c r="F4363" t="s">
        <v>18688</v>
      </c>
      <c r="G4363" t="s">
        <v>75</v>
      </c>
      <c r="H4363" t="s">
        <v>17912</v>
      </c>
      <c r="I4363" t="s">
        <v>18057</v>
      </c>
      <c r="J4363" t="s">
        <v>18689</v>
      </c>
      <c r="K4363" t="s">
        <v>35</v>
      </c>
      <c r="L4363" t="s">
        <v>9</v>
      </c>
      <c r="M4363" s="1">
        <v>29403</v>
      </c>
      <c r="O4363" t="s">
        <v>35</v>
      </c>
      <c r="P4363" t="s">
        <v>36</v>
      </c>
      <c r="Q4363" t="s">
        <v>37</v>
      </c>
      <c r="R4363" t="s">
        <v>12</v>
      </c>
      <c r="U4363" t="s">
        <v>12</v>
      </c>
      <c r="V4363" t="s">
        <v>13</v>
      </c>
      <c r="W4363" t="s">
        <v>13</v>
      </c>
      <c r="X4363" t="s">
        <v>12</v>
      </c>
      <c r="Y4363" t="s">
        <v>14</v>
      </c>
      <c r="Z4363" t="s">
        <v>18690</v>
      </c>
      <c r="AA4363" t="s">
        <v>18055</v>
      </c>
      <c r="AB4363">
        <v>95380</v>
      </c>
      <c r="AC4363" t="str">
        <f t="shared" si="136"/>
        <v>201 North Soderquist Rd., Turlock, CA 95380</v>
      </c>
      <c r="AD4363" t="s">
        <v>17</v>
      </c>
      <c r="AE4363" t="s">
        <v>11402</v>
      </c>
      <c r="AF4363" t="s">
        <v>935</v>
      </c>
      <c r="AG4363" t="s">
        <v>5333</v>
      </c>
      <c r="AH4363" t="s">
        <v>11466</v>
      </c>
      <c r="AI4363">
        <v>37.493505030000001</v>
      </c>
      <c r="AJ4363">
        <v>-120.86321295</v>
      </c>
      <c r="AK4363">
        <v>824</v>
      </c>
      <c r="AL4363">
        <v>2</v>
      </c>
      <c r="AM4363">
        <v>0.2</v>
      </c>
      <c r="AN4363">
        <v>4</v>
      </c>
      <c r="AO4363">
        <v>0.5</v>
      </c>
      <c r="AP4363">
        <v>5</v>
      </c>
      <c r="AQ4363">
        <v>0.6</v>
      </c>
      <c r="AR4363">
        <v>0</v>
      </c>
      <c r="AS4363">
        <v>0</v>
      </c>
      <c r="AT4363">
        <v>764</v>
      </c>
      <c r="AU4363">
        <v>92.7</v>
      </c>
      <c r="AV4363">
        <v>0</v>
      </c>
      <c r="AW4363">
        <v>0</v>
      </c>
      <c r="AX4363">
        <v>33</v>
      </c>
      <c r="AY4363">
        <v>4</v>
      </c>
      <c r="AZ4363">
        <v>8</v>
      </c>
      <c r="BA4363">
        <v>1</v>
      </c>
      <c r="BB4363">
        <v>8</v>
      </c>
      <c r="BC4363">
        <v>1</v>
      </c>
      <c r="BD4363">
        <v>378</v>
      </c>
      <c r="BE4363">
        <v>45.9</v>
      </c>
      <c r="BF4363">
        <v>1</v>
      </c>
      <c r="BG4363">
        <v>0.1</v>
      </c>
      <c r="BH4363">
        <v>1</v>
      </c>
      <c r="BI4363">
        <v>0.1</v>
      </c>
      <c r="BJ4363">
        <v>2</v>
      </c>
      <c r="BK4363">
        <v>0.2</v>
      </c>
      <c r="BL4363">
        <v>503</v>
      </c>
      <c r="BM4363">
        <v>61</v>
      </c>
      <c r="BN4363">
        <v>79</v>
      </c>
      <c r="BO4363">
        <v>9.6</v>
      </c>
      <c r="BP4363">
        <v>500</v>
      </c>
      <c r="BQ4363">
        <v>60.7</v>
      </c>
      <c r="BR4363" t="s">
        <v>5184</v>
      </c>
      <c r="BS4363" t="s">
        <v>17912</v>
      </c>
      <c r="BX4363" t="s">
        <v>18056</v>
      </c>
      <c r="BY4363" t="s">
        <v>18057</v>
      </c>
      <c r="BZ4363">
        <v>30529</v>
      </c>
      <c r="CA4363">
        <v>-120.86321294522401</v>
      </c>
      <c r="CB4363">
        <v>37.493505033200996</v>
      </c>
      <c r="CD4363">
        <f xml:space="preserve"> _xlfn.XLOOKUP(AB4363,[1]Sheet1!B:B,[1]Sheet1!Y:Y,"Not Found")</f>
        <v>68308</v>
      </c>
      <c r="CE4363">
        <f xml:space="preserve"> _xlfn.XLOOKUP(AB4363,[1]Sheet1!B:B,[1]Sheet1!AA:AA, "Not Found")</f>
        <v>89540</v>
      </c>
      <c r="CH4363">
        <f t="shared" ca="1" si="137"/>
        <v>0.979551093746585</v>
      </c>
    </row>
    <row r="4364" spans="1:86" x14ac:dyDescent="0.3">
      <c r="A4364">
        <v>9362</v>
      </c>
      <c r="B4364" t="s">
        <v>0</v>
      </c>
      <c r="C4364" t="s">
        <v>18691</v>
      </c>
      <c r="D4364" s="3">
        <v>50757396053193</v>
      </c>
      <c r="E4364" t="s">
        <v>18056</v>
      </c>
      <c r="F4364" t="s">
        <v>18692</v>
      </c>
      <c r="G4364" t="s">
        <v>75</v>
      </c>
      <c r="H4364" t="s">
        <v>17912</v>
      </c>
      <c r="I4364" t="s">
        <v>18057</v>
      </c>
      <c r="J4364" t="s">
        <v>18693</v>
      </c>
      <c r="K4364" t="s">
        <v>35</v>
      </c>
      <c r="L4364" t="s">
        <v>9</v>
      </c>
      <c r="M4364" s="1">
        <v>29403</v>
      </c>
      <c r="O4364" t="s">
        <v>35</v>
      </c>
      <c r="P4364" t="s">
        <v>36</v>
      </c>
      <c r="Q4364" t="s">
        <v>75</v>
      </c>
      <c r="R4364" t="s">
        <v>12</v>
      </c>
      <c r="U4364" t="s">
        <v>12</v>
      </c>
      <c r="V4364" t="s">
        <v>12</v>
      </c>
      <c r="W4364" t="s">
        <v>13</v>
      </c>
      <c r="X4364" t="s">
        <v>12</v>
      </c>
      <c r="Y4364" t="s">
        <v>14</v>
      </c>
      <c r="Z4364" t="s">
        <v>18694</v>
      </c>
      <c r="AA4364" t="s">
        <v>18055</v>
      </c>
      <c r="AB4364">
        <v>95380</v>
      </c>
      <c r="AC4364" t="str">
        <f t="shared" si="136"/>
        <v>400 South Ave., Turlock, CA 95380</v>
      </c>
      <c r="AD4364" t="s">
        <v>17</v>
      </c>
      <c r="AE4364" t="s">
        <v>11402</v>
      </c>
      <c r="AF4364" t="s">
        <v>935</v>
      </c>
      <c r="AG4364" t="s">
        <v>5333</v>
      </c>
      <c r="AH4364" t="s">
        <v>11466</v>
      </c>
      <c r="AI4364">
        <v>37.484705030000001</v>
      </c>
      <c r="AJ4364">
        <v>-120.85341294</v>
      </c>
      <c r="AK4364">
        <v>587</v>
      </c>
      <c r="AL4364">
        <v>6</v>
      </c>
      <c r="AM4364">
        <v>1</v>
      </c>
      <c r="AN4364">
        <v>5</v>
      </c>
      <c r="AO4364">
        <v>0.9</v>
      </c>
      <c r="AP4364">
        <v>11</v>
      </c>
      <c r="AQ4364">
        <v>1.9</v>
      </c>
      <c r="AR4364">
        <v>0</v>
      </c>
      <c r="AS4364">
        <v>0</v>
      </c>
      <c r="AT4364">
        <v>524</v>
      </c>
      <c r="AU4364">
        <v>89.3</v>
      </c>
      <c r="AV4364">
        <v>0</v>
      </c>
      <c r="AW4364">
        <v>0</v>
      </c>
      <c r="AX4364">
        <v>32</v>
      </c>
      <c r="AY4364">
        <v>5.5</v>
      </c>
      <c r="AZ4364">
        <v>6</v>
      </c>
      <c r="BA4364">
        <v>1</v>
      </c>
      <c r="BB4364">
        <v>3</v>
      </c>
      <c r="BC4364">
        <v>0.5</v>
      </c>
      <c r="BD4364">
        <v>342</v>
      </c>
      <c r="BE4364">
        <v>58.3</v>
      </c>
      <c r="BF4364">
        <v>3</v>
      </c>
      <c r="BG4364">
        <v>0.5</v>
      </c>
      <c r="BH4364">
        <v>5</v>
      </c>
      <c r="BI4364">
        <v>0.9</v>
      </c>
      <c r="BJ4364">
        <v>7</v>
      </c>
      <c r="BK4364">
        <v>1.2</v>
      </c>
      <c r="BL4364">
        <v>458</v>
      </c>
      <c r="BM4364">
        <v>78</v>
      </c>
      <c r="BN4364">
        <v>45</v>
      </c>
      <c r="BO4364">
        <v>7.7</v>
      </c>
      <c r="BP4364">
        <v>437</v>
      </c>
      <c r="BQ4364">
        <v>74.400000000000006</v>
      </c>
      <c r="BR4364" t="s">
        <v>5184</v>
      </c>
      <c r="BS4364" t="s">
        <v>17912</v>
      </c>
      <c r="BX4364" t="s">
        <v>18056</v>
      </c>
      <c r="BY4364" t="s">
        <v>18057</v>
      </c>
      <c r="BZ4364">
        <v>30530</v>
      </c>
      <c r="CA4364">
        <v>-120.853412942367</v>
      </c>
      <c r="CB4364">
        <v>37.484705031641496</v>
      </c>
      <c r="CD4364">
        <f xml:space="preserve"> _xlfn.XLOOKUP(AB4364,[1]Sheet1!B:B,[1]Sheet1!Y:Y,"Not Found")</f>
        <v>68308</v>
      </c>
      <c r="CE4364">
        <f xml:space="preserve"> _xlfn.XLOOKUP(AB4364,[1]Sheet1!B:B,[1]Sheet1!AA:AA, "Not Found")</f>
        <v>89540</v>
      </c>
      <c r="CH4364">
        <f t="shared" ca="1" si="137"/>
        <v>0.48561068126537854</v>
      </c>
    </row>
    <row r="4365" spans="1:86" x14ac:dyDescent="0.3">
      <c r="A4365">
        <v>9363</v>
      </c>
      <c r="B4365" t="s">
        <v>0</v>
      </c>
      <c r="C4365" t="s">
        <v>18695</v>
      </c>
      <c r="D4365" s="3">
        <v>50757396102743</v>
      </c>
      <c r="E4365" t="s">
        <v>18056</v>
      </c>
      <c r="F4365" t="s">
        <v>18696</v>
      </c>
      <c r="G4365" t="s">
        <v>75</v>
      </c>
      <c r="H4365" t="s">
        <v>17912</v>
      </c>
      <c r="I4365" t="s">
        <v>18057</v>
      </c>
      <c r="J4365" t="s">
        <v>18697</v>
      </c>
      <c r="K4365" t="s">
        <v>35</v>
      </c>
      <c r="L4365" t="s">
        <v>9</v>
      </c>
      <c r="M4365" s="1">
        <v>29403</v>
      </c>
      <c r="O4365" t="s">
        <v>35</v>
      </c>
      <c r="P4365" t="s">
        <v>36</v>
      </c>
      <c r="Q4365" t="s">
        <v>75</v>
      </c>
      <c r="R4365" t="s">
        <v>12</v>
      </c>
      <c r="U4365" t="s">
        <v>12</v>
      </c>
      <c r="V4365" t="s">
        <v>12</v>
      </c>
      <c r="W4365" t="s">
        <v>13</v>
      </c>
      <c r="X4365" t="s">
        <v>12</v>
      </c>
      <c r="Y4365" t="s">
        <v>14</v>
      </c>
      <c r="Z4365" t="s">
        <v>18698</v>
      </c>
      <c r="AA4365" t="s">
        <v>18055</v>
      </c>
      <c r="AB4365">
        <v>95382</v>
      </c>
      <c r="AC4365" t="str">
        <f t="shared" si="136"/>
        <v>1400 Georgetown St., Turlock, CA 95382</v>
      </c>
      <c r="AD4365" t="s">
        <v>17</v>
      </c>
      <c r="AE4365" t="s">
        <v>37</v>
      </c>
      <c r="AF4365" t="s">
        <v>935</v>
      </c>
      <c r="AG4365" t="s">
        <v>5333</v>
      </c>
      <c r="AH4365" t="s">
        <v>11466</v>
      </c>
      <c r="AI4365">
        <v>37.517805029999998</v>
      </c>
      <c r="AJ4365">
        <v>-120.86431295</v>
      </c>
      <c r="AK4365">
        <v>622</v>
      </c>
      <c r="AL4365">
        <v>25</v>
      </c>
      <c r="AM4365">
        <v>4</v>
      </c>
      <c r="AN4365">
        <v>7</v>
      </c>
      <c r="AO4365">
        <v>1.1000000000000001</v>
      </c>
      <c r="AP4365">
        <v>56</v>
      </c>
      <c r="AQ4365">
        <v>9</v>
      </c>
      <c r="AR4365">
        <v>1</v>
      </c>
      <c r="AS4365">
        <v>0.2</v>
      </c>
      <c r="AT4365">
        <v>340</v>
      </c>
      <c r="AU4365">
        <v>54.7</v>
      </c>
      <c r="AV4365">
        <v>3</v>
      </c>
      <c r="AW4365">
        <v>0.5</v>
      </c>
      <c r="AX4365">
        <v>165</v>
      </c>
      <c r="AY4365">
        <v>26.5</v>
      </c>
      <c r="AZ4365">
        <v>6</v>
      </c>
      <c r="BA4365">
        <v>1</v>
      </c>
      <c r="BB4365">
        <v>19</v>
      </c>
      <c r="BC4365">
        <v>3.1</v>
      </c>
      <c r="BD4365">
        <v>185</v>
      </c>
      <c r="BE4365">
        <v>29.7</v>
      </c>
      <c r="BF4365">
        <v>4</v>
      </c>
      <c r="BG4365">
        <v>0.6</v>
      </c>
      <c r="BH4365">
        <v>4</v>
      </c>
      <c r="BI4365">
        <v>0.6</v>
      </c>
      <c r="BJ4365">
        <v>3</v>
      </c>
      <c r="BK4365">
        <v>0.5</v>
      </c>
      <c r="BL4365">
        <v>465</v>
      </c>
      <c r="BM4365">
        <v>74.8</v>
      </c>
      <c r="BN4365">
        <v>124</v>
      </c>
      <c r="BO4365">
        <v>19.899999999999999</v>
      </c>
      <c r="BP4365">
        <v>460</v>
      </c>
      <c r="BQ4365">
        <v>74</v>
      </c>
      <c r="BR4365" t="s">
        <v>5184</v>
      </c>
      <c r="BS4365" t="s">
        <v>17912</v>
      </c>
      <c r="BX4365" t="s">
        <v>18056</v>
      </c>
      <c r="BY4365" t="s">
        <v>18057</v>
      </c>
      <c r="BZ4365">
        <v>30531</v>
      </c>
      <c r="CA4365">
        <v>-120.86431294709401</v>
      </c>
      <c r="CB4365">
        <v>37.517805034091097</v>
      </c>
      <c r="CD4365">
        <f xml:space="preserve"> _xlfn.XLOOKUP(AB4365,[1]Sheet1!B:B,[1]Sheet1!Y:Y,"Not Found")</f>
        <v>93592</v>
      </c>
      <c r="CE4365">
        <f xml:space="preserve"> _xlfn.XLOOKUP(AB4365,[1]Sheet1!B:B,[1]Sheet1!AA:AA, "Not Found")</f>
        <v>118585</v>
      </c>
      <c r="CH4365">
        <f t="shared" ca="1" si="137"/>
        <v>8.8621460433147003E-3</v>
      </c>
    </row>
    <row r="4366" spans="1:86" x14ac:dyDescent="0.3">
      <c r="A4366">
        <v>9364</v>
      </c>
      <c r="B4366" t="s">
        <v>0</v>
      </c>
      <c r="C4366" t="s">
        <v>18699</v>
      </c>
      <c r="D4366" s="3">
        <v>50757396115208</v>
      </c>
      <c r="E4366" t="s">
        <v>18056</v>
      </c>
      <c r="F4366" t="s">
        <v>18700</v>
      </c>
      <c r="G4366" t="s">
        <v>75</v>
      </c>
      <c r="H4366" t="s">
        <v>17912</v>
      </c>
      <c r="I4366" t="s">
        <v>18057</v>
      </c>
      <c r="J4366" t="s">
        <v>18701</v>
      </c>
      <c r="K4366" t="s">
        <v>35</v>
      </c>
      <c r="L4366" t="s">
        <v>9</v>
      </c>
      <c r="M4366" s="1">
        <v>35982</v>
      </c>
      <c r="O4366" t="s">
        <v>35</v>
      </c>
      <c r="P4366" t="s">
        <v>36</v>
      </c>
      <c r="Q4366" t="s">
        <v>75</v>
      </c>
      <c r="R4366" t="s">
        <v>12</v>
      </c>
      <c r="U4366" t="s">
        <v>12</v>
      </c>
      <c r="V4366" t="s">
        <v>12</v>
      </c>
      <c r="W4366" t="s">
        <v>13</v>
      </c>
      <c r="X4366" t="s">
        <v>12</v>
      </c>
      <c r="Y4366" t="s">
        <v>14</v>
      </c>
      <c r="Z4366" t="s">
        <v>18702</v>
      </c>
      <c r="AA4366" t="s">
        <v>18055</v>
      </c>
      <c r="AB4366">
        <v>95382</v>
      </c>
      <c r="AC4366" t="str">
        <f t="shared" si="136"/>
        <v>4091 North Olive Ave., Turlock, CA 95382</v>
      </c>
      <c r="AD4366" t="s">
        <v>17</v>
      </c>
      <c r="AE4366" t="s">
        <v>37</v>
      </c>
      <c r="AF4366" t="s">
        <v>935</v>
      </c>
      <c r="AG4366" t="s">
        <v>5333</v>
      </c>
      <c r="AH4366" t="s">
        <v>11466</v>
      </c>
      <c r="AI4366">
        <v>37.530705040000001</v>
      </c>
      <c r="AJ4366">
        <v>-120.84111295</v>
      </c>
      <c r="AK4366">
        <v>776</v>
      </c>
      <c r="AL4366">
        <v>22</v>
      </c>
      <c r="AM4366">
        <v>2.8</v>
      </c>
      <c r="AN4366">
        <v>4</v>
      </c>
      <c r="AO4366">
        <v>0.5</v>
      </c>
      <c r="AP4366">
        <v>73</v>
      </c>
      <c r="AQ4366">
        <v>9.4</v>
      </c>
      <c r="AR4366">
        <v>0</v>
      </c>
      <c r="AS4366">
        <v>0</v>
      </c>
      <c r="AT4366">
        <v>390</v>
      </c>
      <c r="AU4366">
        <v>50.3</v>
      </c>
      <c r="AV4366">
        <v>1</v>
      </c>
      <c r="AW4366">
        <v>0.1</v>
      </c>
      <c r="AX4366">
        <v>250</v>
      </c>
      <c r="AY4366">
        <v>32.200000000000003</v>
      </c>
      <c r="AZ4366">
        <v>14</v>
      </c>
      <c r="BA4366">
        <v>1.8</v>
      </c>
      <c r="BB4366">
        <v>22</v>
      </c>
      <c r="BC4366">
        <v>2.8</v>
      </c>
      <c r="BD4366">
        <v>223</v>
      </c>
      <c r="BE4366">
        <v>28.7</v>
      </c>
      <c r="BF4366">
        <v>2</v>
      </c>
      <c r="BG4366">
        <v>0.3</v>
      </c>
      <c r="BH4366">
        <v>6</v>
      </c>
      <c r="BI4366">
        <v>0.8</v>
      </c>
      <c r="BJ4366">
        <v>0</v>
      </c>
      <c r="BK4366">
        <v>0</v>
      </c>
      <c r="BL4366">
        <v>524</v>
      </c>
      <c r="BM4366">
        <v>67.5</v>
      </c>
      <c r="BN4366">
        <v>111</v>
      </c>
      <c r="BO4366">
        <v>14.3</v>
      </c>
      <c r="BP4366">
        <v>522</v>
      </c>
      <c r="BQ4366">
        <v>67.3</v>
      </c>
      <c r="BR4366" t="s">
        <v>5184</v>
      </c>
      <c r="BS4366" t="s">
        <v>17912</v>
      </c>
      <c r="BX4366" t="s">
        <v>18056</v>
      </c>
      <c r="BY4366" t="s">
        <v>18057</v>
      </c>
      <c r="BZ4366">
        <v>30532</v>
      </c>
      <c r="CA4366">
        <v>-120.841112945185</v>
      </c>
      <c r="CB4366">
        <v>37.530705036690797</v>
      </c>
      <c r="CD4366">
        <f xml:space="preserve"> _xlfn.XLOOKUP(AB4366,[1]Sheet1!B:B,[1]Sheet1!Y:Y,"Not Found")</f>
        <v>93592</v>
      </c>
      <c r="CE4366">
        <f xml:space="preserve"> _xlfn.XLOOKUP(AB4366,[1]Sheet1!B:B,[1]Sheet1!AA:AA, "Not Found")</f>
        <v>118585</v>
      </c>
      <c r="CH4366">
        <f t="shared" ca="1" si="137"/>
        <v>0.51867866769412996</v>
      </c>
    </row>
    <row r="4367" spans="1:86" x14ac:dyDescent="0.3">
      <c r="A4367">
        <v>9365</v>
      </c>
      <c r="B4367" t="s">
        <v>0</v>
      </c>
      <c r="C4367" t="s">
        <v>18703</v>
      </c>
      <c r="D4367" s="3">
        <v>50757396118814</v>
      </c>
      <c r="E4367" t="s">
        <v>18056</v>
      </c>
      <c r="F4367" t="s">
        <v>18704</v>
      </c>
      <c r="G4367" t="s">
        <v>75</v>
      </c>
      <c r="H4367" t="s">
        <v>17912</v>
      </c>
      <c r="I4367" t="s">
        <v>18057</v>
      </c>
      <c r="J4367" t="s">
        <v>18705</v>
      </c>
      <c r="K4367" t="s">
        <v>113</v>
      </c>
      <c r="L4367" t="s">
        <v>9</v>
      </c>
      <c r="M4367" s="1">
        <v>36999</v>
      </c>
      <c r="O4367" t="s">
        <v>113</v>
      </c>
      <c r="P4367" t="s">
        <v>75</v>
      </c>
      <c r="Q4367" t="s">
        <v>96</v>
      </c>
      <c r="R4367" t="s">
        <v>12</v>
      </c>
      <c r="U4367" t="s">
        <v>12</v>
      </c>
      <c r="V4367" t="s">
        <v>13</v>
      </c>
      <c r="W4367" t="s">
        <v>13</v>
      </c>
      <c r="X4367" t="s">
        <v>12</v>
      </c>
      <c r="Y4367" t="s">
        <v>58</v>
      </c>
      <c r="Z4367" t="s">
        <v>18706</v>
      </c>
      <c r="AA4367" t="s">
        <v>18055</v>
      </c>
      <c r="AB4367">
        <v>95380</v>
      </c>
      <c r="AC4367" t="str">
        <f t="shared" si="136"/>
        <v>1441 Colorado Ave., Turlock, CA 95380</v>
      </c>
      <c r="AD4367" t="s">
        <v>17</v>
      </c>
      <c r="AE4367" t="s">
        <v>11402</v>
      </c>
      <c r="AF4367" t="s">
        <v>935</v>
      </c>
      <c r="AG4367" t="s">
        <v>5333</v>
      </c>
      <c r="AH4367" t="s">
        <v>11466</v>
      </c>
      <c r="AI4367">
        <v>37.506405039999997</v>
      </c>
      <c r="AJ4367">
        <v>-120.83641294</v>
      </c>
      <c r="AK4367">
        <v>866</v>
      </c>
      <c r="AL4367">
        <v>4</v>
      </c>
      <c r="AM4367">
        <v>0.5</v>
      </c>
      <c r="AN4367">
        <v>2</v>
      </c>
      <c r="AO4367">
        <v>0.2</v>
      </c>
      <c r="AP4367">
        <v>16</v>
      </c>
      <c r="AQ4367">
        <v>1.8</v>
      </c>
      <c r="AR4367">
        <v>0</v>
      </c>
      <c r="AS4367">
        <v>0</v>
      </c>
      <c r="AT4367">
        <v>659</v>
      </c>
      <c r="AU4367">
        <v>76.099999999999994</v>
      </c>
      <c r="AV4367">
        <v>1</v>
      </c>
      <c r="AW4367">
        <v>0.1</v>
      </c>
      <c r="AX4367">
        <v>167</v>
      </c>
      <c r="AY4367">
        <v>19.3</v>
      </c>
      <c r="AZ4367">
        <v>9</v>
      </c>
      <c r="BA4367">
        <v>1</v>
      </c>
      <c r="BB4367">
        <v>8</v>
      </c>
      <c r="BC4367">
        <v>0.9</v>
      </c>
      <c r="BD4367">
        <v>296</v>
      </c>
      <c r="BE4367">
        <v>34.200000000000003</v>
      </c>
      <c r="BF4367">
        <v>1</v>
      </c>
      <c r="BG4367">
        <v>0.1</v>
      </c>
      <c r="BH4367">
        <v>0</v>
      </c>
      <c r="BI4367">
        <v>0</v>
      </c>
      <c r="BJ4367">
        <v>4</v>
      </c>
      <c r="BK4367">
        <v>0.5</v>
      </c>
      <c r="BL4367">
        <v>593</v>
      </c>
      <c r="BM4367">
        <v>68.5</v>
      </c>
      <c r="BN4367">
        <v>115</v>
      </c>
      <c r="BO4367">
        <v>13.3</v>
      </c>
      <c r="BP4367">
        <v>578</v>
      </c>
      <c r="BQ4367">
        <v>66.7</v>
      </c>
      <c r="BR4367" t="s">
        <v>5184</v>
      </c>
      <c r="BS4367" t="s">
        <v>17912</v>
      </c>
      <c r="BX4367" t="s">
        <v>18056</v>
      </c>
      <c r="BY4367" t="s">
        <v>18057</v>
      </c>
      <c r="BZ4367">
        <v>30533</v>
      </c>
      <c r="CA4367">
        <v>-120.836412942461</v>
      </c>
      <c r="CB4367">
        <v>37.506405035353403</v>
      </c>
      <c r="CD4367">
        <f xml:space="preserve"> _xlfn.XLOOKUP(AB4367,[1]Sheet1!B:B,[1]Sheet1!Y:Y,"Not Found")</f>
        <v>68308</v>
      </c>
      <c r="CE4367">
        <f xml:space="preserve"> _xlfn.XLOOKUP(AB4367,[1]Sheet1!B:B,[1]Sheet1!AA:AA, "Not Found")</f>
        <v>89540</v>
      </c>
      <c r="CH4367">
        <f t="shared" ca="1" si="137"/>
        <v>0.60095648554495062</v>
      </c>
    </row>
    <row r="4368" spans="1:86" x14ac:dyDescent="0.3">
      <c r="A4368">
        <v>9366</v>
      </c>
      <c r="B4368" t="s">
        <v>0</v>
      </c>
      <c r="C4368" t="s">
        <v>18707</v>
      </c>
      <c r="D4368" s="3">
        <v>51105120114207</v>
      </c>
      <c r="E4368" t="s">
        <v>18708</v>
      </c>
      <c r="F4368" t="s">
        <v>18709</v>
      </c>
      <c r="G4368" t="s">
        <v>812</v>
      </c>
      <c r="H4368" t="s">
        <v>18710</v>
      </c>
      <c r="I4368" t="s">
        <v>18711</v>
      </c>
      <c r="J4368" t="s">
        <v>18712</v>
      </c>
      <c r="K4368" t="s">
        <v>826</v>
      </c>
      <c r="L4368" t="s">
        <v>9</v>
      </c>
      <c r="M4368" s="1">
        <v>38579</v>
      </c>
      <c r="O4368" t="s">
        <v>8</v>
      </c>
      <c r="P4368" t="s">
        <v>10</v>
      </c>
      <c r="Q4368" t="s">
        <v>11</v>
      </c>
      <c r="R4368" t="s">
        <v>12</v>
      </c>
      <c r="U4368" t="s">
        <v>12</v>
      </c>
      <c r="V4368" t="s">
        <v>12</v>
      </c>
      <c r="W4368" t="s">
        <v>13</v>
      </c>
      <c r="X4368" t="s">
        <v>13</v>
      </c>
      <c r="Y4368" t="s">
        <v>30</v>
      </c>
      <c r="Z4368" t="s">
        <v>18713</v>
      </c>
      <c r="AA4368" t="s">
        <v>18714</v>
      </c>
      <c r="AB4368">
        <v>95993</v>
      </c>
      <c r="AC4368" t="str">
        <f t="shared" si="136"/>
        <v>1895 Lassen Blvd., Yuba City, CA 95993</v>
      </c>
      <c r="AD4368" t="s">
        <v>17</v>
      </c>
      <c r="AE4368" t="s">
        <v>831</v>
      </c>
      <c r="AF4368" t="s">
        <v>831</v>
      </c>
      <c r="AG4368" t="s">
        <v>812</v>
      </c>
      <c r="AH4368" t="s">
        <v>479</v>
      </c>
      <c r="AI4368">
        <v>39.138205110000001</v>
      </c>
      <c r="AJ4368">
        <v>-121.65301327</v>
      </c>
      <c r="AK4368">
        <v>27</v>
      </c>
      <c r="AL4368">
        <v>4</v>
      </c>
      <c r="AM4368">
        <v>14.8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12</v>
      </c>
      <c r="AU4368">
        <v>44.4</v>
      </c>
      <c r="AV4368">
        <v>0</v>
      </c>
      <c r="AW4368">
        <v>0</v>
      </c>
      <c r="AX4368">
        <v>9</v>
      </c>
      <c r="AY4368">
        <v>33.299999999999997</v>
      </c>
      <c r="AZ4368">
        <v>0</v>
      </c>
      <c r="BA4368">
        <v>0</v>
      </c>
      <c r="BB4368">
        <v>2</v>
      </c>
      <c r="BC4368">
        <v>7.4</v>
      </c>
      <c r="BD4368">
        <v>6</v>
      </c>
      <c r="BE4368">
        <v>22.2</v>
      </c>
      <c r="BF4368">
        <v>0</v>
      </c>
      <c r="BG4368">
        <v>0</v>
      </c>
      <c r="BH4368">
        <v>3</v>
      </c>
      <c r="BI4368">
        <v>11.1</v>
      </c>
      <c r="BJ4368">
        <v>0</v>
      </c>
      <c r="BK4368">
        <v>0</v>
      </c>
      <c r="BL4368">
        <v>26</v>
      </c>
      <c r="BM4368">
        <v>96.3</v>
      </c>
      <c r="BN4368">
        <v>12</v>
      </c>
      <c r="BO4368">
        <v>44.4</v>
      </c>
      <c r="BP4368">
        <v>26</v>
      </c>
      <c r="BQ4368">
        <v>96.3</v>
      </c>
      <c r="BR4368" t="s">
        <v>18715</v>
      </c>
      <c r="BS4368" t="s">
        <v>18710</v>
      </c>
      <c r="BX4368" t="s">
        <v>18716</v>
      </c>
      <c r="BY4368" t="s">
        <v>18717</v>
      </c>
      <c r="BZ4368">
        <v>39861</v>
      </c>
      <c r="CA4368">
        <v>-121.653013266486</v>
      </c>
      <c r="CB4368">
        <v>39.138205114397699</v>
      </c>
      <c r="CD4368">
        <f xml:space="preserve"> _xlfn.XLOOKUP(AB4368,[1]Sheet1!B:B,[1]Sheet1!Y:Y,"Not Found")</f>
        <v>89684</v>
      </c>
      <c r="CE4368">
        <f xml:space="preserve"> _xlfn.XLOOKUP(AB4368,[1]Sheet1!B:B,[1]Sheet1!AA:AA, "Not Found")</f>
        <v>118883</v>
      </c>
      <c r="CH4368">
        <f t="shared" ca="1" si="137"/>
        <v>0.36775847542541074</v>
      </c>
    </row>
    <row r="4369" spans="1:86" x14ac:dyDescent="0.3">
      <c r="A4369">
        <v>9367</v>
      </c>
      <c r="B4369" t="s">
        <v>0</v>
      </c>
      <c r="C4369" t="s">
        <v>18718</v>
      </c>
      <c r="D4369" s="3">
        <v>51105120138040</v>
      </c>
      <c r="E4369" t="s">
        <v>18708</v>
      </c>
      <c r="F4369" t="s">
        <v>18719</v>
      </c>
      <c r="G4369" t="s">
        <v>812</v>
      </c>
      <c r="H4369" t="s">
        <v>18710</v>
      </c>
      <c r="I4369" t="s">
        <v>18711</v>
      </c>
      <c r="J4369" t="s">
        <v>18720</v>
      </c>
      <c r="K4369" t="s">
        <v>483</v>
      </c>
      <c r="L4369" t="s">
        <v>9</v>
      </c>
      <c r="M4369" s="1">
        <v>43327</v>
      </c>
      <c r="O4369" t="s">
        <v>8</v>
      </c>
      <c r="P4369" t="s">
        <v>37</v>
      </c>
      <c r="Q4369" t="s">
        <v>11</v>
      </c>
      <c r="R4369" t="s">
        <v>13</v>
      </c>
      <c r="S4369" t="s">
        <v>18721</v>
      </c>
      <c r="T4369" t="s">
        <v>202</v>
      </c>
      <c r="U4369" t="s">
        <v>12</v>
      </c>
      <c r="V4369" t="s">
        <v>12</v>
      </c>
      <c r="W4369" t="s">
        <v>13</v>
      </c>
      <c r="X4369" t="s">
        <v>12</v>
      </c>
      <c r="Y4369" t="s">
        <v>14</v>
      </c>
      <c r="Z4369" t="s">
        <v>18722</v>
      </c>
      <c r="AA4369" t="s">
        <v>18714</v>
      </c>
      <c r="AB4369">
        <v>95991</v>
      </c>
      <c r="AC4369" t="str">
        <f t="shared" si="136"/>
        <v>82 Second St., Yuba City, CA 95991</v>
      </c>
      <c r="AD4369" t="s">
        <v>17</v>
      </c>
      <c r="AE4369" t="s">
        <v>831</v>
      </c>
      <c r="AF4369" t="s">
        <v>831</v>
      </c>
      <c r="AG4369" t="s">
        <v>812</v>
      </c>
      <c r="AH4369" t="s">
        <v>2129</v>
      </c>
      <c r="AI4369">
        <v>39.129267120000002</v>
      </c>
      <c r="AJ4369">
        <v>-121.60305925999999</v>
      </c>
      <c r="AK4369">
        <v>107</v>
      </c>
      <c r="AL4369">
        <v>2</v>
      </c>
      <c r="AM4369">
        <v>1.9</v>
      </c>
      <c r="AN4369">
        <v>5</v>
      </c>
      <c r="AO4369">
        <v>4.7</v>
      </c>
      <c r="AP4369">
        <v>0</v>
      </c>
      <c r="AQ4369">
        <v>0</v>
      </c>
      <c r="AR4369">
        <v>0</v>
      </c>
      <c r="AS4369">
        <v>0</v>
      </c>
      <c r="AT4369">
        <v>45</v>
      </c>
      <c r="AU4369">
        <v>42.1</v>
      </c>
      <c r="AV4369">
        <v>0</v>
      </c>
      <c r="AW4369">
        <v>0</v>
      </c>
      <c r="AX4369">
        <v>47</v>
      </c>
      <c r="AY4369">
        <v>43.9</v>
      </c>
      <c r="AZ4369">
        <v>7</v>
      </c>
      <c r="BA4369">
        <v>6.5</v>
      </c>
      <c r="BB4369">
        <v>1</v>
      </c>
      <c r="BC4369">
        <v>0.9</v>
      </c>
      <c r="BD4369">
        <v>2</v>
      </c>
      <c r="BE4369">
        <v>1.9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69</v>
      </c>
      <c r="BM4369">
        <v>64.5</v>
      </c>
      <c r="BN4369">
        <v>18</v>
      </c>
      <c r="BO4369">
        <v>16.8</v>
      </c>
      <c r="BP4369">
        <v>69</v>
      </c>
      <c r="BQ4369">
        <v>64.5</v>
      </c>
      <c r="BR4369" t="s">
        <v>18715</v>
      </c>
      <c r="BS4369" t="s">
        <v>18710</v>
      </c>
      <c r="BX4369" t="s">
        <v>18716</v>
      </c>
      <c r="BY4369" t="s">
        <v>18717</v>
      </c>
      <c r="BZ4369">
        <v>30955</v>
      </c>
      <c r="CA4369">
        <v>-121.60305925753001</v>
      </c>
      <c r="CB4369">
        <v>39.129267117004503</v>
      </c>
      <c r="CD4369">
        <f xml:space="preserve"> _xlfn.XLOOKUP(AB4369,[1]Sheet1!B:B,[1]Sheet1!Y:Y,"Not Found")</f>
        <v>64853</v>
      </c>
      <c r="CE4369">
        <f xml:space="preserve"> _xlfn.XLOOKUP(AB4369,[1]Sheet1!B:B,[1]Sheet1!AA:AA, "Not Found")</f>
        <v>87503</v>
      </c>
      <c r="CH4369">
        <f t="shared" ca="1" si="137"/>
        <v>0.75603353341190838</v>
      </c>
    </row>
    <row r="4370" spans="1:86" x14ac:dyDescent="0.3">
      <c r="A4370">
        <v>9368</v>
      </c>
      <c r="B4370" t="s">
        <v>0</v>
      </c>
      <c r="C4370" t="s">
        <v>18723</v>
      </c>
      <c r="D4370" s="3">
        <v>51105120140152</v>
      </c>
      <c r="E4370" t="s">
        <v>18708</v>
      </c>
      <c r="F4370" t="s">
        <v>18724</v>
      </c>
      <c r="G4370" t="s">
        <v>812</v>
      </c>
      <c r="H4370" t="s">
        <v>18710</v>
      </c>
      <c r="I4370" t="s">
        <v>18711</v>
      </c>
      <c r="J4370" t="s">
        <v>18725</v>
      </c>
      <c r="K4370" t="s">
        <v>826</v>
      </c>
      <c r="L4370" t="s">
        <v>9</v>
      </c>
      <c r="M4370" s="1">
        <v>44048</v>
      </c>
      <c r="O4370" t="s">
        <v>341</v>
      </c>
      <c r="P4370" t="s">
        <v>36</v>
      </c>
      <c r="Q4370" t="s">
        <v>11</v>
      </c>
      <c r="R4370" t="s">
        <v>13</v>
      </c>
      <c r="S4370" t="s">
        <v>18726</v>
      </c>
      <c r="T4370" t="s">
        <v>828</v>
      </c>
      <c r="U4370" t="s">
        <v>342</v>
      </c>
      <c r="V4370" t="s">
        <v>12</v>
      </c>
      <c r="W4370" t="s">
        <v>12</v>
      </c>
      <c r="X4370" t="s">
        <v>13</v>
      </c>
      <c r="Y4370" t="s">
        <v>14</v>
      </c>
      <c r="Z4370" t="s">
        <v>18713</v>
      </c>
      <c r="AA4370" t="s">
        <v>18714</v>
      </c>
      <c r="AB4370">
        <v>95993</v>
      </c>
      <c r="AC4370" t="str">
        <f t="shared" si="136"/>
        <v>1895 Lassen Blvd., Yuba City, CA 95993</v>
      </c>
      <c r="AD4370" t="s">
        <v>17</v>
      </c>
      <c r="AE4370" t="s">
        <v>831</v>
      </c>
      <c r="AF4370" t="s">
        <v>831</v>
      </c>
      <c r="AG4370" t="s">
        <v>812</v>
      </c>
      <c r="AH4370" t="s">
        <v>479</v>
      </c>
      <c r="AI4370">
        <v>39.138205110000001</v>
      </c>
      <c r="AJ4370">
        <v>-121.65301327</v>
      </c>
      <c r="AK4370">
        <v>25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4</v>
      </c>
      <c r="AR4370">
        <v>0</v>
      </c>
      <c r="AS4370">
        <v>0</v>
      </c>
      <c r="AT4370">
        <v>17</v>
      </c>
      <c r="AU4370">
        <v>68</v>
      </c>
      <c r="AV4370">
        <v>0</v>
      </c>
      <c r="AW4370">
        <v>0</v>
      </c>
      <c r="AX4370">
        <v>7</v>
      </c>
      <c r="AY4370">
        <v>28</v>
      </c>
      <c r="AZ4370">
        <v>0</v>
      </c>
      <c r="BA4370">
        <v>0</v>
      </c>
      <c r="BB4370">
        <v>0</v>
      </c>
      <c r="BC4370">
        <v>0</v>
      </c>
      <c r="BD4370">
        <v>2</v>
      </c>
      <c r="BE4370">
        <v>8</v>
      </c>
      <c r="BF4370">
        <v>0</v>
      </c>
      <c r="BG4370">
        <v>0</v>
      </c>
      <c r="BH4370">
        <v>2</v>
      </c>
      <c r="BI4370">
        <v>8</v>
      </c>
      <c r="BJ4370">
        <v>0</v>
      </c>
      <c r="BK4370">
        <v>0</v>
      </c>
      <c r="BL4370">
        <v>23</v>
      </c>
      <c r="BM4370">
        <v>92</v>
      </c>
      <c r="BN4370">
        <v>5</v>
      </c>
      <c r="BO4370">
        <v>20</v>
      </c>
      <c r="BP4370">
        <v>23</v>
      </c>
      <c r="BQ4370">
        <v>92</v>
      </c>
      <c r="BR4370" t="s">
        <v>18715</v>
      </c>
      <c r="BS4370" t="s">
        <v>18710</v>
      </c>
      <c r="BX4370" t="s">
        <v>18716</v>
      </c>
      <c r="BY4370" t="s">
        <v>18717</v>
      </c>
      <c r="BZ4370">
        <v>39862</v>
      </c>
      <c r="CA4370">
        <v>-121.653013266486</v>
      </c>
      <c r="CB4370">
        <v>39.138205114397699</v>
      </c>
      <c r="CD4370">
        <f xml:space="preserve"> _xlfn.XLOOKUP(AB4370,[1]Sheet1!B:B,[1]Sheet1!Y:Y,"Not Found")</f>
        <v>89684</v>
      </c>
      <c r="CE4370">
        <f xml:space="preserve"> _xlfn.XLOOKUP(AB4370,[1]Sheet1!B:B,[1]Sheet1!AA:AA, "Not Found")</f>
        <v>118883</v>
      </c>
      <c r="CH4370">
        <f t="shared" ca="1" si="137"/>
        <v>0.24248354997937271</v>
      </c>
    </row>
    <row r="4371" spans="1:86" x14ac:dyDescent="0.3">
      <c r="A4371">
        <v>9369</v>
      </c>
      <c r="B4371" t="s">
        <v>0</v>
      </c>
      <c r="C4371" t="s">
        <v>18727</v>
      </c>
      <c r="D4371" s="3">
        <v>51105126069454</v>
      </c>
      <c r="E4371" t="s">
        <v>18708</v>
      </c>
      <c r="F4371" t="s">
        <v>18728</v>
      </c>
      <c r="G4371" t="s">
        <v>812</v>
      </c>
      <c r="H4371" t="s">
        <v>18710</v>
      </c>
      <c r="I4371" t="s">
        <v>18711</v>
      </c>
      <c r="J4371" t="s">
        <v>18729</v>
      </c>
      <c r="K4371" t="s">
        <v>400</v>
      </c>
      <c r="L4371" t="s">
        <v>9</v>
      </c>
      <c r="M4371" s="1">
        <v>29403</v>
      </c>
      <c r="O4371" t="s">
        <v>341</v>
      </c>
      <c r="P4371" t="s">
        <v>36</v>
      </c>
      <c r="Q4371" t="s">
        <v>11</v>
      </c>
      <c r="R4371" t="s">
        <v>12</v>
      </c>
      <c r="U4371" t="s">
        <v>12</v>
      </c>
      <c r="V4371" t="s">
        <v>12</v>
      </c>
      <c r="W4371" t="s">
        <v>12</v>
      </c>
      <c r="X4371" t="s">
        <v>13</v>
      </c>
      <c r="Y4371" t="s">
        <v>58</v>
      </c>
      <c r="Z4371" t="s">
        <v>18730</v>
      </c>
      <c r="AA4371" t="s">
        <v>18714</v>
      </c>
      <c r="AB4371">
        <v>95993</v>
      </c>
      <c r="AC4371" t="str">
        <f t="shared" si="136"/>
        <v>970 Klamath Ln., Yuba City, CA 95993</v>
      </c>
      <c r="AD4371" t="s">
        <v>17</v>
      </c>
      <c r="AE4371" t="s">
        <v>831</v>
      </c>
      <c r="AF4371" t="s">
        <v>831</v>
      </c>
      <c r="AG4371" t="s">
        <v>812</v>
      </c>
      <c r="AH4371" t="s">
        <v>479</v>
      </c>
      <c r="AI4371">
        <v>39.139098109999999</v>
      </c>
      <c r="AJ4371">
        <v>-121.65225027</v>
      </c>
      <c r="AK4371">
        <v>313</v>
      </c>
      <c r="AL4371">
        <v>8</v>
      </c>
      <c r="AM4371">
        <v>2.6</v>
      </c>
      <c r="AN4371">
        <v>3</v>
      </c>
      <c r="AO4371">
        <v>1</v>
      </c>
      <c r="AP4371">
        <v>50</v>
      </c>
      <c r="AQ4371">
        <v>16</v>
      </c>
      <c r="AR4371">
        <v>1</v>
      </c>
      <c r="AS4371">
        <v>0.3</v>
      </c>
      <c r="AT4371">
        <v>132</v>
      </c>
      <c r="AU4371">
        <v>42.2</v>
      </c>
      <c r="AV4371">
        <v>1</v>
      </c>
      <c r="AW4371">
        <v>0.3</v>
      </c>
      <c r="AX4371">
        <v>99</v>
      </c>
      <c r="AY4371">
        <v>31.6</v>
      </c>
      <c r="AZ4371">
        <v>10</v>
      </c>
      <c r="BA4371">
        <v>3.2</v>
      </c>
      <c r="BB4371">
        <v>9</v>
      </c>
      <c r="BC4371">
        <v>2.9</v>
      </c>
      <c r="BD4371">
        <v>63</v>
      </c>
      <c r="BE4371">
        <v>20.100000000000001</v>
      </c>
      <c r="BF4371">
        <v>1</v>
      </c>
      <c r="BG4371">
        <v>0.3</v>
      </c>
      <c r="BH4371">
        <v>1</v>
      </c>
      <c r="BI4371">
        <v>0.3</v>
      </c>
      <c r="BJ4371">
        <v>7</v>
      </c>
      <c r="BK4371">
        <v>2.2000000000000002</v>
      </c>
      <c r="BL4371">
        <v>207</v>
      </c>
      <c r="BM4371">
        <v>66.099999999999994</v>
      </c>
      <c r="BN4371">
        <v>313</v>
      </c>
      <c r="BO4371">
        <v>100</v>
      </c>
      <c r="BP4371">
        <v>201</v>
      </c>
      <c r="BQ4371">
        <v>64.2</v>
      </c>
      <c r="BR4371" t="s">
        <v>18715</v>
      </c>
      <c r="BS4371" t="s">
        <v>18710</v>
      </c>
      <c r="BX4371" t="s">
        <v>18716</v>
      </c>
      <c r="BY4371" t="s">
        <v>18717</v>
      </c>
      <c r="BZ4371">
        <v>39860</v>
      </c>
      <c r="CA4371">
        <v>-121.652250266199</v>
      </c>
      <c r="CB4371">
        <v>39.139098114088597</v>
      </c>
      <c r="CD4371">
        <f xml:space="preserve"> _xlfn.XLOOKUP(AB4371,[1]Sheet1!B:B,[1]Sheet1!Y:Y,"Not Found")</f>
        <v>89684</v>
      </c>
      <c r="CE4371">
        <f xml:space="preserve"> _xlfn.XLOOKUP(AB4371,[1]Sheet1!B:B,[1]Sheet1!AA:AA, "Not Found")</f>
        <v>118883</v>
      </c>
      <c r="CH4371">
        <f t="shared" ca="1" si="137"/>
        <v>0.22580925660733731</v>
      </c>
    </row>
    <row r="4372" spans="1:86" x14ac:dyDescent="0.3">
      <c r="A4372">
        <v>9370</v>
      </c>
      <c r="B4372" t="s">
        <v>0</v>
      </c>
      <c r="C4372" t="s">
        <v>18731</v>
      </c>
      <c r="D4372" s="3">
        <v>51713576053235</v>
      </c>
      <c r="E4372" t="s">
        <v>18732</v>
      </c>
      <c r="F4372" t="s">
        <v>18733</v>
      </c>
      <c r="G4372" t="s">
        <v>812</v>
      </c>
      <c r="H4372" t="s">
        <v>18710</v>
      </c>
      <c r="I4372" t="s">
        <v>18734</v>
      </c>
      <c r="J4372" t="s">
        <v>18734</v>
      </c>
      <c r="K4372" t="s">
        <v>35</v>
      </c>
      <c r="L4372" t="s">
        <v>9</v>
      </c>
      <c r="M4372" s="1">
        <v>29403</v>
      </c>
      <c r="O4372" t="s">
        <v>35</v>
      </c>
      <c r="P4372" t="s">
        <v>36</v>
      </c>
      <c r="Q4372" t="s">
        <v>96</v>
      </c>
      <c r="R4372" t="s">
        <v>12</v>
      </c>
      <c r="U4372" t="s">
        <v>12</v>
      </c>
      <c r="V4372" t="s">
        <v>12</v>
      </c>
      <c r="W4372" t="s">
        <v>13</v>
      </c>
      <c r="X4372" t="s">
        <v>12</v>
      </c>
      <c r="Y4372" t="s">
        <v>14</v>
      </c>
      <c r="Z4372" t="s">
        <v>18735</v>
      </c>
      <c r="AA4372" t="s">
        <v>18710</v>
      </c>
      <c r="AB4372">
        <v>95982</v>
      </c>
      <c r="AC4372" t="str">
        <f t="shared" si="136"/>
        <v>2340 Pepper St., Sutter, CA 95982</v>
      </c>
      <c r="AD4372" t="s">
        <v>17</v>
      </c>
      <c r="AE4372" t="s">
        <v>831</v>
      </c>
      <c r="AF4372" t="s">
        <v>831</v>
      </c>
      <c r="AG4372" t="s">
        <v>812</v>
      </c>
      <c r="AH4372" t="s">
        <v>602</v>
      </c>
      <c r="AI4372">
        <v>39.161948109999997</v>
      </c>
      <c r="AJ4372">
        <v>-121.74709128000001</v>
      </c>
      <c r="AK4372">
        <v>495</v>
      </c>
      <c r="AL4372">
        <v>0</v>
      </c>
      <c r="AM4372">
        <v>0</v>
      </c>
      <c r="AN4372">
        <v>0</v>
      </c>
      <c r="AO4372">
        <v>0</v>
      </c>
      <c r="AP4372">
        <v>6</v>
      </c>
      <c r="AQ4372">
        <v>1.2</v>
      </c>
      <c r="AR4372">
        <v>0</v>
      </c>
      <c r="AS4372">
        <v>0</v>
      </c>
      <c r="AT4372">
        <v>116</v>
      </c>
      <c r="AU4372">
        <v>23.4</v>
      </c>
      <c r="AV4372">
        <v>0</v>
      </c>
      <c r="AW4372">
        <v>0</v>
      </c>
      <c r="AX4372">
        <v>331</v>
      </c>
      <c r="AY4372">
        <v>66.900000000000006</v>
      </c>
      <c r="AZ4372">
        <v>42</v>
      </c>
      <c r="BA4372">
        <v>8.5</v>
      </c>
      <c r="BB4372">
        <v>0</v>
      </c>
      <c r="BC4372">
        <v>0</v>
      </c>
      <c r="BD4372">
        <v>13</v>
      </c>
      <c r="BE4372">
        <v>2.6</v>
      </c>
      <c r="BF4372">
        <v>2</v>
      </c>
      <c r="BG4372">
        <v>0.4</v>
      </c>
      <c r="BH4372">
        <v>1</v>
      </c>
      <c r="BI4372">
        <v>0.2</v>
      </c>
      <c r="BJ4372">
        <v>0</v>
      </c>
      <c r="BK4372">
        <v>0</v>
      </c>
      <c r="BL4372">
        <v>206</v>
      </c>
      <c r="BM4372">
        <v>41.6</v>
      </c>
      <c r="BN4372">
        <v>65</v>
      </c>
      <c r="BO4372">
        <v>13.1</v>
      </c>
      <c r="BP4372">
        <v>206</v>
      </c>
      <c r="BQ4372">
        <v>41.6</v>
      </c>
      <c r="BR4372" t="s">
        <v>18715</v>
      </c>
      <c r="BS4372" t="s">
        <v>18710</v>
      </c>
      <c r="BT4372" t="s">
        <v>18732</v>
      </c>
      <c r="BU4372" t="s">
        <v>18734</v>
      </c>
      <c r="BV4372" t="s">
        <v>18736</v>
      </c>
      <c r="BW4372" t="s">
        <v>18737</v>
      </c>
      <c r="BZ4372">
        <v>32264</v>
      </c>
      <c r="CA4372">
        <v>-121.747091284288</v>
      </c>
      <c r="CB4372">
        <v>39.161948108115403</v>
      </c>
      <c r="CD4372">
        <f xml:space="preserve"> _xlfn.XLOOKUP(AB4372,[1]Sheet1!B:B,[1]Sheet1!Y:Y,"Not Found")</f>
        <v>96786</v>
      </c>
      <c r="CE4372">
        <f xml:space="preserve"> _xlfn.XLOOKUP(AB4372,[1]Sheet1!B:B,[1]Sheet1!AA:AA, "Not Found")</f>
        <v>109069</v>
      </c>
      <c r="CH4372">
        <f t="shared" ca="1" si="137"/>
        <v>0.62609010426502398</v>
      </c>
    </row>
    <row r="4373" spans="1:86" x14ac:dyDescent="0.3">
      <c r="A4373">
        <v>9371</v>
      </c>
      <c r="B4373" t="s">
        <v>0</v>
      </c>
      <c r="C4373" t="s">
        <v>18738</v>
      </c>
      <c r="D4373" s="3">
        <v>51713656053243</v>
      </c>
      <c r="E4373" t="s">
        <v>18739</v>
      </c>
      <c r="F4373" t="s">
        <v>18740</v>
      </c>
      <c r="G4373" t="s">
        <v>812</v>
      </c>
      <c r="H4373" t="s">
        <v>18710</v>
      </c>
      <c r="I4373" t="s">
        <v>18741</v>
      </c>
      <c r="J4373" t="s">
        <v>18741</v>
      </c>
      <c r="K4373" t="s">
        <v>35</v>
      </c>
      <c r="L4373" t="s">
        <v>9</v>
      </c>
      <c r="M4373" s="1">
        <v>29403</v>
      </c>
      <c r="O4373" t="s">
        <v>35</v>
      </c>
      <c r="P4373" t="s">
        <v>36</v>
      </c>
      <c r="Q4373" t="s">
        <v>96</v>
      </c>
      <c r="R4373" t="s">
        <v>12</v>
      </c>
      <c r="U4373" t="s">
        <v>12</v>
      </c>
      <c r="V4373" t="s">
        <v>12</v>
      </c>
      <c r="W4373" t="s">
        <v>13</v>
      </c>
      <c r="X4373" t="s">
        <v>12</v>
      </c>
      <c r="Y4373" t="s">
        <v>14</v>
      </c>
      <c r="Z4373" t="s">
        <v>18742</v>
      </c>
      <c r="AA4373" t="s">
        <v>18743</v>
      </c>
      <c r="AB4373">
        <v>95674</v>
      </c>
      <c r="AC4373" t="str">
        <f t="shared" si="136"/>
        <v>1248 Pacific Ave., Rio Oso, CA 95674</v>
      </c>
      <c r="AD4373" t="s">
        <v>17</v>
      </c>
      <c r="AE4373" t="s">
        <v>831</v>
      </c>
      <c r="AF4373" t="s">
        <v>831</v>
      </c>
      <c r="AG4373" t="s">
        <v>812</v>
      </c>
      <c r="AH4373" t="s">
        <v>602</v>
      </c>
      <c r="AI4373">
        <v>38.946928110000002</v>
      </c>
      <c r="AJ4373">
        <v>-121.52387222</v>
      </c>
      <c r="AK4373">
        <v>132</v>
      </c>
      <c r="AL4373">
        <v>1</v>
      </c>
      <c r="AM4373">
        <v>0.8</v>
      </c>
      <c r="AN4373">
        <v>0</v>
      </c>
      <c r="AO4373">
        <v>0</v>
      </c>
      <c r="AP4373">
        <v>7</v>
      </c>
      <c r="AQ4373">
        <v>5.3</v>
      </c>
      <c r="AR4373">
        <v>0</v>
      </c>
      <c r="AS4373">
        <v>0</v>
      </c>
      <c r="AT4373">
        <v>37</v>
      </c>
      <c r="AU4373">
        <v>28</v>
      </c>
      <c r="AV4373">
        <v>4</v>
      </c>
      <c r="AW4373">
        <v>3</v>
      </c>
      <c r="AX4373">
        <v>71</v>
      </c>
      <c r="AY4373">
        <v>53.8</v>
      </c>
      <c r="AZ4373">
        <v>12</v>
      </c>
      <c r="BA4373">
        <v>9.1</v>
      </c>
      <c r="BB4373">
        <v>0</v>
      </c>
      <c r="BC4373">
        <v>0</v>
      </c>
      <c r="BD4373">
        <v>15</v>
      </c>
      <c r="BE4373">
        <v>11.4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52</v>
      </c>
      <c r="BM4373">
        <v>39.4</v>
      </c>
      <c r="BN4373">
        <v>14</v>
      </c>
      <c r="BO4373">
        <v>10.6</v>
      </c>
      <c r="BP4373">
        <v>48</v>
      </c>
      <c r="BQ4373">
        <v>36.4</v>
      </c>
      <c r="BR4373" t="s">
        <v>18715</v>
      </c>
      <c r="BS4373" t="s">
        <v>18710</v>
      </c>
      <c r="BT4373" t="s">
        <v>18739</v>
      </c>
      <c r="BU4373" t="s">
        <v>18741</v>
      </c>
      <c r="BV4373" t="s">
        <v>18744</v>
      </c>
      <c r="BW4373" t="s">
        <v>18745</v>
      </c>
      <c r="BZ4373">
        <v>32265</v>
      </c>
      <c r="CA4373">
        <v>-121.523872222156</v>
      </c>
      <c r="CB4373">
        <v>38.946928107588398</v>
      </c>
      <c r="CD4373">
        <f xml:space="preserve"> _xlfn.XLOOKUP(AB4373,[1]Sheet1!B:B,[1]Sheet1!Y:Y,"Not Found")</f>
        <v>109063</v>
      </c>
      <c r="CE4373">
        <f xml:space="preserve"> _xlfn.XLOOKUP(AB4373,[1]Sheet1!B:B,[1]Sheet1!AA:AA, "Not Found")</f>
        <v>132764</v>
      </c>
      <c r="CH4373">
        <f t="shared" ca="1" si="137"/>
        <v>0.29043068315915255</v>
      </c>
    </row>
    <row r="4374" spans="1:86" x14ac:dyDescent="0.3">
      <c r="A4374">
        <v>9372</v>
      </c>
      <c r="B4374" t="s">
        <v>0</v>
      </c>
      <c r="C4374" t="s">
        <v>18746</v>
      </c>
      <c r="D4374" s="3">
        <v>51713735132758</v>
      </c>
      <c r="E4374" t="s">
        <v>18744</v>
      </c>
      <c r="F4374" t="s">
        <v>18747</v>
      </c>
      <c r="G4374" t="s">
        <v>812</v>
      </c>
      <c r="H4374" t="s">
        <v>18710</v>
      </c>
      <c r="I4374" t="s">
        <v>18745</v>
      </c>
      <c r="J4374" t="s">
        <v>18748</v>
      </c>
      <c r="K4374" t="s">
        <v>8</v>
      </c>
      <c r="L4374" t="s">
        <v>9</v>
      </c>
      <c r="M4374" s="1">
        <v>29403</v>
      </c>
      <c r="O4374" t="s">
        <v>8</v>
      </c>
      <c r="P4374" t="s">
        <v>4</v>
      </c>
      <c r="Q4374" t="s">
        <v>11</v>
      </c>
      <c r="R4374" t="s">
        <v>12</v>
      </c>
      <c r="U4374" t="s">
        <v>12</v>
      </c>
      <c r="V4374" t="s">
        <v>12</v>
      </c>
      <c r="W4374" t="s">
        <v>13</v>
      </c>
      <c r="X4374" t="s">
        <v>12</v>
      </c>
      <c r="Y4374" t="s">
        <v>14</v>
      </c>
      <c r="Z4374" t="s">
        <v>18749</v>
      </c>
      <c r="AA4374" t="s">
        <v>18750</v>
      </c>
      <c r="AB4374">
        <v>95659</v>
      </c>
      <c r="AC4374" t="str">
        <f t="shared" si="136"/>
        <v>2454 Nicolaus Ave., Nicolaus, CA 95659</v>
      </c>
      <c r="AD4374" t="s">
        <v>17</v>
      </c>
      <c r="AE4374" t="s">
        <v>831</v>
      </c>
      <c r="AF4374" t="s">
        <v>831</v>
      </c>
      <c r="AG4374" t="s">
        <v>812</v>
      </c>
      <c r="AH4374" t="s">
        <v>858</v>
      </c>
      <c r="AI4374">
        <v>38.911762109999998</v>
      </c>
      <c r="AJ4374">
        <v>-121.52681321999999</v>
      </c>
      <c r="AK4374">
        <v>299</v>
      </c>
      <c r="AL4374">
        <v>5</v>
      </c>
      <c r="AM4374">
        <v>1.7</v>
      </c>
      <c r="AN4374">
        <v>2</v>
      </c>
      <c r="AO4374">
        <v>0.7</v>
      </c>
      <c r="AP4374">
        <v>4</v>
      </c>
      <c r="AQ4374">
        <v>1.3</v>
      </c>
      <c r="AR4374">
        <v>0</v>
      </c>
      <c r="AS4374">
        <v>0</v>
      </c>
      <c r="AT4374">
        <v>90</v>
      </c>
      <c r="AU4374">
        <v>30.1</v>
      </c>
      <c r="AV4374">
        <v>3</v>
      </c>
      <c r="AW4374">
        <v>1</v>
      </c>
      <c r="AX4374">
        <v>177</v>
      </c>
      <c r="AY4374">
        <v>59.2</v>
      </c>
      <c r="AZ4374">
        <v>9</v>
      </c>
      <c r="BA4374">
        <v>3</v>
      </c>
      <c r="BB4374">
        <v>9</v>
      </c>
      <c r="BC4374">
        <v>3</v>
      </c>
      <c r="BD4374">
        <v>14</v>
      </c>
      <c r="BE4374">
        <v>4.7</v>
      </c>
      <c r="BF4374">
        <v>0</v>
      </c>
      <c r="BG4374">
        <v>0</v>
      </c>
      <c r="BH4374">
        <v>3</v>
      </c>
      <c r="BI4374">
        <v>1</v>
      </c>
      <c r="BJ4374">
        <v>0</v>
      </c>
      <c r="BK4374">
        <v>0</v>
      </c>
      <c r="BL4374">
        <v>97</v>
      </c>
      <c r="BM4374">
        <v>32.4</v>
      </c>
      <c r="BN4374">
        <v>25</v>
      </c>
      <c r="BO4374">
        <v>8.4</v>
      </c>
      <c r="BP4374">
        <v>94</v>
      </c>
      <c r="BQ4374">
        <v>31.4</v>
      </c>
      <c r="BR4374" t="s">
        <v>18715</v>
      </c>
      <c r="BS4374" t="s">
        <v>18710</v>
      </c>
      <c r="BT4374" t="s">
        <v>18751</v>
      </c>
      <c r="BU4374" t="s">
        <v>18752</v>
      </c>
      <c r="BV4374" t="s">
        <v>18744</v>
      </c>
      <c r="BW4374" t="s">
        <v>18745</v>
      </c>
      <c r="BZ4374">
        <v>33279</v>
      </c>
      <c r="CA4374">
        <v>-121.526813216769</v>
      </c>
      <c r="CB4374">
        <v>38.9117621050979</v>
      </c>
      <c r="CD4374">
        <f xml:space="preserve"> _xlfn.XLOOKUP(AB4374,[1]Sheet1!B:B,[1]Sheet1!Y:Y,"Not Found")</f>
        <v>67188</v>
      </c>
      <c r="CE4374">
        <f xml:space="preserve"> _xlfn.XLOOKUP(AB4374,[1]Sheet1!B:B,[1]Sheet1!AA:AA, "Not Found")</f>
        <v>128046</v>
      </c>
      <c r="CH4374">
        <f t="shared" ca="1" si="137"/>
        <v>9.1695003150145116E-2</v>
      </c>
    </row>
    <row r="4375" spans="1:86" x14ac:dyDescent="0.3">
      <c r="A4375">
        <v>9373</v>
      </c>
      <c r="B4375" t="s">
        <v>0</v>
      </c>
      <c r="C4375" t="s">
        <v>18753</v>
      </c>
      <c r="D4375" s="3">
        <v>51713816053250</v>
      </c>
      <c r="E4375" t="s">
        <v>18754</v>
      </c>
      <c r="F4375" t="s">
        <v>18755</v>
      </c>
      <c r="G4375" t="s">
        <v>812</v>
      </c>
      <c r="H4375" t="s">
        <v>18710</v>
      </c>
      <c r="I4375" t="s">
        <v>133</v>
      </c>
      <c r="J4375" t="s">
        <v>133</v>
      </c>
      <c r="K4375" t="s">
        <v>35</v>
      </c>
      <c r="L4375" t="s">
        <v>9</v>
      </c>
      <c r="M4375" s="1">
        <v>29403</v>
      </c>
      <c r="O4375" t="s">
        <v>35</v>
      </c>
      <c r="P4375" t="s">
        <v>36</v>
      </c>
      <c r="Q4375" t="s">
        <v>96</v>
      </c>
      <c r="R4375" t="s">
        <v>12</v>
      </c>
      <c r="U4375" t="s">
        <v>12</v>
      </c>
      <c r="V4375" t="s">
        <v>12</v>
      </c>
      <c r="W4375" t="s">
        <v>13</v>
      </c>
      <c r="X4375" t="s">
        <v>12</v>
      </c>
      <c r="Y4375" t="s">
        <v>14</v>
      </c>
      <c r="Z4375" t="s">
        <v>18756</v>
      </c>
      <c r="AA4375" t="s">
        <v>18714</v>
      </c>
      <c r="AB4375">
        <v>95993</v>
      </c>
      <c r="AC4375" t="str">
        <f t="shared" si="136"/>
        <v>332 North Township Rd., Yuba City, CA 95993</v>
      </c>
      <c r="AD4375" t="s">
        <v>17</v>
      </c>
      <c r="AE4375" t="s">
        <v>831</v>
      </c>
      <c r="AF4375" t="s">
        <v>831</v>
      </c>
      <c r="AG4375" t="s">
        <v>812</v>
      </c>
      <c r="AH4375" t="s">
        <v>602</v>
      </c>
      <c r="AI4375">
        <v>39.127979109999998</v>
      </c>
      <c r="AJ4375">
        <v>-121.68985127000001</v>
      </c>
      <c r="AK4375">
        <v>505</v>
      </c>
      <c r="AL4375">
        <v>1</v>
      </c>
      <c r="AM4375">
        <v>0.2</v>
      </c>
      <c r="AN4375">
        <v>4</v>
      </c>
      <c r="AO4375">
        <v>0.8</v>
      </c>
      <c r="AP4375">
        <v>63</v>
      </c>
      <c r="AQ4375">
        <v>12.5</v>
      </c>
      <c r="AR4375">
        <v>0</v>
      </c>
      <c r="AS4375">
        <v>0</v>
      </c>
      <c r="AT4375">
        <v>112</v>
      </c>
      <c r="AU4375">
        <v>22.2</v>
      </c>
      <c r="AV4375">
        <v>1</v>
      </c>
      <c r="AW4375">
        <v>0.2</v>
      </c>
      <c r="AX4375">
        <v>276</v>
      </c>
      <c r="AY4375">
        <v>54.7</v>
      </c>
      <c r="AZ4375">
        <v>44</v>
      </c>
      <c r="BA4375">
        <v>8.6999999999999993</v>
      </c>
      <c r="BB4375">
        <v>4</v>
      </c>
      <c r="BC4375">
        <v>0.8</v>
      </c>
      <c r="BD4375">
        <v>40</v>
      </c>
      <c r="BE4375">
        <v>7.9</v>
      </c>
      <c r="BF4375">
        <v>4</v>
      </c>
      <c r="BG4375">
        <v>0.8</v>
      </c>
      <c r="BH4375">
        <v>3</v>
      </c>
      <c r="BI4375">
        <v>0.6</v>
      </c>
      <c r="BJ4375">
        <v>6</v>
      </c>
      <c r="BK4375">
        <v>1.2</v>
      </c>
      <c r="BL4375">
        <v>160</v>
      </c>
      <c r="BM4375">
        <v>31.7</v>
      </c>
      <c r="BN4375">
        <v>51</v>
      </c>
      <c r="BO4375">
        <v>10.1</v>
      </c>
      <c r="BP4375">
        <v>159</v>
      </c>
      <c r="BQ4375">
        <v>31.5</v>
      </c>
      <c r="BR4375" t="s">
        <v>18715</v>
      </c>
      <c r="BS4375" t="s">
        <v>18710</v>
      </c>
      <c r="BT4375" t="s">
        <v>18754</v>
      </c>
      <c r="BU4375" t="s">
        <v>133</v>
      </c>
      <c r="BV4375" t="s">
        <v>18736</v>
      </c>
      <c r="BW4375" t="s">
        <v>18737</v>
      </c>
      <c r="BZ4375">
        <v>33746</v>
      </c>
      <c r="CA4375">
        <v>-121.68985127017299</v>
      </c>
      <c r="CB4375">
        <v>39.1279791096715</v>
      </c>
      <c r="CD4375">
        <f xml:space="preserve"> _xlfn.XLOOKUP(AB4375,[1]Sheet1!B:B,[1]Sheet1!Y:Y,"Not Found")</f>
        <v>89684</v>
      </c>
      <c r="CE4375">
        <f xml:space="preserve"> _xlfn.XLOOKUP(AB4375,[1]Sheet1!B:B,[1]Sheet1!AA:AA, "Not Found")</f>
        <v>118883</v>
      </c>
      <c r="CH4375">
        <f t="shared" ca="1" si="137"/>
        <v>0.18148962705820748</v>
      </c>
    </row>
    <row r="4376" spans="1:86" x14ac:dyDescent="0.3">
      <c r="A4376">
        <v>9374</v>
      </c>
      <c r="B4376" t="s">
        <v>0</v>
      </c>
      <c r="C4376" t="s">
        <v>18757</v>
      </c>
      <c r="D4376" s="3">
        <v>51713995130059</v>
      </c>
      <c r="E4376" t="s">
        <v>18758</v>
      </c>
      <c r="F4376" t="s">
        <v>18759</v>
      </c>
      <c r="G4376" t="s">
        <v>812</v>
      </c>
      <c r="H4376" t="s">
        <v>18710</v>
      </c>
      <c r="I4376" t="s">
        <v>18760</v>
      </c>
      <c r="J4376" t="s">
        <v>18761</v>
      </c>
      <c r="K4376" t="s">
        <v>325</v>
      </c>
      <c r="L4376" t="s">
        <v>9</v>
      </c>
      <c r="M4376" s="1">
        <v>29403</v>
      </c>
      <c r="O4376" t="s">
        <v>8</v>
      </c>
      <c r="P4376" t="s">
        <v>4</v>
      </c>
      <c r="Q4376" t="s">
        <v>11</v>
      </c>
      <c r="R4376" t="s">
        <v>12</v>
      </c>
      <c r="U4376" t="s">
        <v>12</v>
      </c>
      <c r="V4376" t="s">
        <v>12</v>
      </c>
      <c r="W4376" t="s">
        <v>13</v>
      </c>
      <c r="X4376" t="s">
        <v>13</v>
      </c>
      <c r="Y4376" t="s">
        <v>14</v>
      </c>
      <c r="Z4376" t="s">
        <v>18762</v>
      </c>
      <c r="AA4376" t="s">
        <v>18763</v>
      </c>
      <c r="AB4376">
        <v>95953</v>
      </c>
      <c r="AC4376" t="str">
        <f t="shared" si="136"/>
        <v>2207 Pennington Rd., Live Oak, CA 95953</v>
      </c>
      <c r="AD4376" t="s">
        <v>17</v>
      </c>
      <c r="AE4376" t="s">
        <v>831</v>
      </c>
      <c r="AF4376" t="s">
        <v>831</v>
      </c>
      <c r="AG4376" t="s">
        <v>812</v>
      </c>
      <c r="AH4376" t="s">
        <v>832</v>
      </c>
      <c r="AI4376">
        <v>39.276292120000001</v>
      </c>
      <c r="AJ4376">
        <v>-121.65516628</v>
      </c>
      <c r="AK4376">
        <v>21</v>
      </c>
      <c r="AL4376">
        <v>0</v>
      </c>
      <c r="AM4376">
        <v>0</v>
      </c>
      <c r="AN4376">
        <v>1</v>
      </c>
      <c r="AO4376">
        <v>4.8</v>
      </c>
      <c r="AP4376">
        <v>0</v>
      </c>
      <c r="AQ4376">
        <v>0</v>
      </c>
      <c r="AR4376">
        <v>0</v>
      </c>
      <c r="AS4376">
        <v>0</v>
      </c>
      <c r="AT4376">
        <v>11</v>
      </c>
      <c r="AU4376">
        <v>52.4</v>
      </c>
      <c r="AV4376">
        <v>0</v>
      </c>
      <c r="AW4376">
        <v>0</v>
      </c>
      <c r="AX4376">
        <v>9</v>
      </c>
      <c r="AY4376">
        <v>42.9</v>
      </c>
      <c r="AZ4376">
        <v>0</v>
      </c>
      <c r="BA4376">
        <v>0</v>
      </c>
      <c r="BB4376">
        <v>0</v>
      </c>
      <c r="BC4376">
        <v>0</v>
      </c>
      <c r="BD4376">
        <v>2</v>
      </c>
      <c r="BE4376">
        <v>9.5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17</v>
      </c>
      <c r="BM4376">
        <v>81</v>
      </c>
      <c r="BN4376">
        <v>3</v>
      </c>
      <c r="BO4376">
        <v>14.3</v>
      </c>
      <c r="BP4376">
        <v>16</v>
      </c>
      <c r="BQ4376">
        <v>76.2</v>
      </c>
      <c r="BR4376" t="s">
        <v>18715</v>
      </c>
      <c r="BS4376" t="s">
        <v>18710</v>
      </c>
      <c r="BX4376" t="s">
        <v>18758</v>
      </c>
      <c r="BY4376" t="s">
        <v>18760</v>
      </c>
      <c r="BZ4376">
        <v>34814</v>
      </c>
      <c r="CA4376">
        <v>-121.655166284114</v>
      </c>
      <c r="CB4376">
        <v>39.276292124768801</v>
      </c>
      <c r="CD4376">
        <f xml:space="preserve"> _xlfn.XLOOKUP(AB4376,[1]Sheet1!B:B,[1]Sheet1!Y:Y,"Not Found")</f>
        <v>66614</v>
      </c>
      <c r="CE4376">
        <f xml:space="preserve"> _xlfn.XLOOKUP(AB4376,[1]Sheet1!B:B,[1]Sheet1!AA:AA, "Not Found")</f>
        <v>90087</v>
      </c>
      <c r="CH4376">
        <f t="shared" ca="1" si="137"/>
        <v>0.68482143325530287</v>
      </c>
    </row>
    <row r="4377" spans="1:86" x14ac:dyDescent="0.3">
      <c r="A4377">
        <v>9375</v>
      </c>
      <c r="B4377" t="s">
        <v>0</v>
      </c>
      <c r="C4377" t="s">
        <v>18764</v>
      </c>
      <c r="D4377" s="3">
        <v>51713995130067</v>
      </c>
      <c r="E4377" t="s">
        <v>18758</v>
      </c>
      <c r="F4377" t="s">
        <v>18765</v>
      </c>
      <c r="G4377" t="s">
        <v>812</v>
      </c>
      <c r="H4377" t="s">
        <v>18710</v>
      </c>
      <c r="I4377" t="s">
        <v>18760</v>
      </c>
      <c r="J4377" t="s">
        <v>18766</v>
      </c>
      <c r="K4377" t="s">
        <v>340</v>
      </c>
      <c r="L4377" t="s">
        <v>9</v>
      </c>
      <c r="M4377" s="1">
        <v>33031</v>
      </c>
      <c r="O4377" t="s">
        <v>341</v>
      </c>
      <c r="P4377" t="s">
        <v>36</v>
      </c>
      <c r="Q4377" t="s">
        <v>11</v>
      </c>
      <c r="R4377" t="s">
        <v>12</v>
      </c>
      <c r="U4377" t="s">
        <v>12</v>
      </c>
      <c r="V4377" t="s">
        <v>12</v>
      </c>
      <c r="W4377" t="s">
        <v>13</v>
      </c>
      <c r="X4377" t="s">
        <v>12</v>
      </c>
      <c r="Y4377" t="s">
        <v>14</v>
      </c>
      <c r="Z4377" t="s">
        <v>18762</v>
      </c>
      <c r="AA4377" t="s">
        <v>18763</v>
      </c>
      <c r="AB4377">
        <v>95953</v>
      </c>
      <c r="AC4377" t="str">
        <f t="shared" si="136"/>
        <v>2207 Pennington Rd., Live Oak, CA 95953</v>
      </c>
      <c r="AD4377" t="s">
        <v>17</v>
      </c>
      <c r="AE4377" t="s">
        <v>831</v>
      </c>
      <c r="AF4377" t="s">
        <v>831</v>
      </c>
      <c r="AG4377" t="s">
        <v>812</v>
      </c>
      <c r="AH4377" t="s">
        <v>832</v>
      </c>
      <c r="AI4377">
        <v>39.276292120000001</v>
      </c>
      <c r="AJ4377">
        <v>-121.65516628</v>
      </c>
      <c r="AK4377">
        <v>58</v>
      </c>
      <c r="AL4377">
        <v>1</v>
      </c>
      <c r="AM4377">
        <v>1.7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27</v>
      </c>
      <c r="AU4377">
        <v>46.6</v>
      </c>
      <c r="AV4377">
        <v>1</v>
      </c>
      <c r="AW4377">
        <v>1.7</v>
      </c>
      <c r="AX4377">
        <v>29</v>
      </c>
      <c r="AY4377">
        <v>50</v>
      </c>
      <c r="AZ4377">
        <v>0</v>
      </c>
      <c r="BA4377">
        <v>0</v>
      </c>
      <c r="BB4377">
        <v>0</v>
      </c>
      <c r="BC4377">
        <v>0</v>
      </c>
      <c r="BD4377">
        <v>8</v>
      </c>
      <c r="BE4377">
        <v>13.8</v>
      </c>
      <c r="BF4377">
        <v>1</v>
      </c>
      <c r="BG4377">
        <v>1.7</v>
      </c>
      <c r="BH4377">
        <v>0</v>
      </c>
      <c r="BI4377">
        <v>0</v>
      </c>
      <c r="BJ4377">
        <v>0</v>
      </c>
      <c r="BK4377">
        <v>0</v>
      </c>
      <c r="BL4377">
        <v>50</v>
      </c>
      <c r="BM4377">
        <v>86.2</v>
      </c>
      <c r="BN4377">
        <v>9</v>
      </c>
      <c r="BO4377">
        <v>15.5</v>
      </c>
      <c r="BP4377">
        <v>50</v>
      </c>
      <c r="BQ4377">
        <v>86.2</v>
      </c>
      <c r="BR4377" t="s">
        <v>18715</v>
      </c>
      <c r="BS4377" t="s">
        <v>18710</v>
      </c>
      <c r="BX4377" t="s">
        <v>18758</v>
      </c>
      <c r="BY4377" t="s">
        <v>18760</v>
      </c>
      <c r="BZ4377">
        <v>34815</v>
      </c>
      <c r="CA4377">
        <v>-121.655166284114</v>
      </c>
      <c r="CB4377">
        <v>39.276292124768801</v>
      </c>
      <c r="CD4377">
        <f xml:space="preserve"> _xlfn.XLOOKUP(AB4377,[1]Sheet1!B:B,[1]Sheet1!Y:Y,"Not Found")</f>
        <v>66614</v>
      </c>
      <c r="CE4377">
        <f xml:space="preserve"> _xlfn.XLOOKUP(AB4377,[1]Sheet1!B:B,[1]Sheet1!AA:AA, "Not Found")</f>
        <v>90087</v>
      </c>
      <c r="CH4377">
        <f t="shared" ca="1" si="137"/>
        <v>0.85080373842567736</v>
      </c>
    </row>
    <row r="4378" spans="1:86" x14ac:dyDescent="0.3">
      <c r="A4378">
        <v>9376</v>
      </c>
      <c r="B4378" t="s">
        <v>0</v>
      </c>
      <c r="C4378" t="s">
        <v>18767</v>
      </c>
      <c r="D4378" s="3">
        <v>51713995135256</v>
      </c>
      <c r="E4378" t="s">
        <v>18758</v>
      </c>
      <c r="F4378" t="s">
        <v>18768</v>
      </c>
      <c r="G4378" t="s">
        <v>812</v>
      </c>
      <c r="H4378" t="s">
        <v>18710</v>
      </c>
      <c r="I4378" t="s">
        <v>18760</v>
      </c>
      <c r="J4378" t="s">
        <v>15001</v>
      </c>
      <c r="K4378" t="s">
        <v>8</v>
      </c>
      <c r="L4378" t="s">
        <v>9</v>
      </c>
      <c r="M4378" s="1">
        <v>29403</v>
      </c>
      <c r="O4378" t="s">
        <v>8</v>
      </c>
      <c r="P4378" t="s">
        <v>4</v>
      </c>
      <c r="Q4378" t="s">
        <v>11</v>
      </c>
      <c r="R4378" t="s">
        <v>12</v>
      </c>
      <c r="U4378" t="s">
        <v>12</v>
      </c>
      <c r="V4378" t="s">
        <v>12</v>
      </c>
      <c r="W4378" t="s">
        <v>13</v>
      </c>
      <c r="X4378" t="s">
        <v>12</v>
      </c>
      <c r="Y4378" t="s">
        <v>14</v>
      </c>
      <c r="Z4378" t="s">
        <v>18769</v>
      </c>
      <c r="AA4378" t="s">
        <v>18763</v>
      </c>
      <c r="AB4378">
        <v>95953</v>
      </c>
      <c r="AC4378" t="str">
        <f t="shared" si="136"/>
        <v>2351 Pennington Rd., Live Oak, CA 95953</v>
      </c>
      <c r="AD4378" t="s">
        <v>17</v>
      </c>
      <c r="AE4378" t="s">
        <v>831</v>
      </c>
      <c r="AF4378" t="s">
        <v>831</v>
      </c>
      <c r="AG4378" t="s">
        <v>812</v>
      </c>
      <c r="AH4378" t="s">
        <v>832</v>
      </c>
      <c r="AI4378">
        <v>39.27713112</v>
      </c>
      <c r="AJ4378">
        <v>-121.65699728</v>
      </c>
      <c r="AK4378">
        <v>591</v>
      </c>
      <c r="AL4378">
        <v>5</v>
      </c>
      <c r="AM4378">
        <v>0.8</v>
      </c>
      <c r="AN4378">
        <v>4</v>
      </c>
      <c r="AO4378">
        <v>0.7</v>
      </c>
      <c r="AP4378">
        <v>63</v>
      </c>
      <c r="AQ4378">
        <v>10.7</v>
      </c>
      <c r="AR4378">
        <v>0</v>
      </c>
      <c r="AS4378">
        <v>0</v>
      </c>
      <c r="AT4378">
        <v>368</v>
      </c>
      <c r="AU4378">
        <v>62.3</v>
      </c>
      <c r="AV4378">
        <v>0</v>
      </c>
      <c r="AW4378">
        <v>0</v>
      </c>
      <c r="AX4378">
        <v>141</v>
      </c>
      <c r="AY4378">
        <v>23.9</v>
      </c>
      <c r="AZ4378">
        <v>10</v>
      </c>
      <c r="BA4378">
        <v>1.7</v>
      </c>
      <c r="BB4378">
        <v>0</v>
      </c>
      <c r="BC4378">
        <v>0</v>
      </c>
      <c r="BD4378">
        <v>41</v>
      </c>
      <c r="BE4378">
        <v>6.9</v>
      </c>
      <c r="BF4378">
        <v>4</v>
      </c>
      <c r="BG4378">
        <v>0.7</v>
      </c>
      <c r="BH4378">
        <v>3</v>
      </c>
      <c r="BI4378">
        <v>0.5</v>
      </c>
      <c r="BJ4378">
        <v>22</v>
      </c>
      <c r="BK4378">
        <v>3.7</v>
      </c>
      <c r="BL4378">
        <v>421</v>
      </c>
      <c r="BM4378">
        <v>71.2</v>
      </c>
      <c r="BN4378">
        <v>76</v>
      </c>
      <c r="BO4378">
        <v>12.9</v>
      </c>
      <c r="BP4378">
        <v>411</v>
      </c>
      <c r="BQ4378">
        <v>69.5</v>
      </c>
      <c r="BR4378" t="s">
        <v>18715</v>
      </c>
      <c r="BS4378" t="s">
        <v>18710</v>
      </c>
      <c r="BX4378" t="s">
        <v>18758</v>
      </c>
      <c r="BY4378" t="s">
        <v>18760</v>
      </c>
      <c r="BZ4378">
        <v>34812</v>
      </c>
      <c r="CA4378">
        <v>-121.65699728347801</v>
      </c>
      <c r="CB4378">
        <v>39.277131124237698</v>
      </c>
      <c r="CD4378">
        <f xml:space="preserve"> _xlfn.XLOOKUP(AB4378,[1]Sheet1!B:B,[1]Sheet1!Y:Y,"Not Found")</f>
        <v>66614</v>
      </c>
      <c r="CE4378">
        <f xml:space="preserve"> _xlfn.XLOOKUP(AB4378,[1]Sheet1!B:B,[1]Sheet1!AA:AA, "Not Found")</f>
        <v>90087</v>
      </c>
      <c r="CH4378">
        <f t="shared" ca="1" si="137"/>
        <v>0.71780657893648447</v>
      </c>
    </row>
    <row r="4379" spans="1:86" x14ac:dyDescent="0.3">
      <c r="A4379">
        <v>9377</v>
      </c>
      <c r="B4379" t="s">
        <v>0</v>
      </c>
      <c r="C4379" t="s">
        <v>18770</v>
      </c>
      <c r="D4379" s="3">
        <v>51713996053268</v>
      </c>
      <c r="E4379" t="s">
        <v>18758</v>
      </c>
      <c r="F4379" t="s">
        <v>18771</v>
      </c>
      <c r="G4379" t="s">
        <v>812</v>
      </c>
      <c r="H4379" t="s">
        <v>18710</v>
      </c>
      <c r="I4379" t="s">
        <v>18760</v>
      </c>
      <c r="J4379" t="s">
        <v>13084</v>
      </c>
      <c r="K4379" t="s">
        <v>35</v>
      </c>
      <c r="L4379" t="s">
        <v>9</v>
      </c>
      <c r="M4379" s="1">
        <v>29403</v>
      </c>
      <c r="O4379" t="s">
        <v>35</v>
      </c>
      <c r="P4379" t="s">
        <v>36</v>
      </c>
      <c r="Q4379" t="s">
        <v>96</v>
      </c>
      <c r="R4379" t="s">
        <v>12</v>
      </c>
      <c r="U4379" t="s">
        <v>12</v>
      </c>
      <c r="V4379" t="s">
        <v>12</v>
      </c>
      <c r="W4379" t="s">
        <v>13</v>
      </c>
      <c r="X4379" t="s">
        <v>12</v>
      </c>
      <c r="Y4379" t="s">
        <v>14</v>
      </c>
      <c r="Z4379" t="s">
        <v>18772</v>
      </c>
      <c r="AA4379" t="s">
        <v>18763</v>
      </c>
      <c r="AB4379">
        <v>95953</v>
      </c>
      <c r="AC4379" t="str">
        <f t="shared" si="136"/>
        <v>6484 Larkin Rd., Live Oak, CA 95953</v>
      </c>
      <c r="AD4379" t="s">
        <v>17</v>
      </c>
      <c r="AE4379" t="s">
        <v>831</v>
      </c>
      <c r="AF4379" t="s">
        <v>831</v>
      </c>
      <c r="AG4379" t="s">
        <v>812</v>
      </c>
      <c r="AH4379" t="s">
        <v>602</v>
      </c>
      <c r="AI4379">
        <v>39.225406120000002</v>
      </c>
      <c r="AJ4379">
        <v>-121.66024727999999</v>
      </c>
      <c r="AK4379">
        <v>113</v>
      </c>
      <c r="AL4379">
        <v>0</v>
      </c>
      <c r="AM4379">
        <v>0</v>
      </c>
      <c r="AN4379">
        <v>0</v>
      </c>
      <c r="AO4379">
        <v>0</v>
      </c>
      <c r="AP4379">
        <v>8</v>
      </c>
      <c r="AQ4379">
        <v>7.1</v>
      </c>
      <c r="AR4379">
        <v>0</v>
      </c>
      <c r="AS4379">
        <v>0</v>
      </c>
      <c r="AT4379">
        <v>49</v>
      </c>
      <c r="AU4379">
        <v>43.4</v>
      </c>
      <c r="AV4379">
        <v>0</v>
      </c>
      <c r="AW4379">
        <v>0</v>
      </c>
      <c r="AX4379">
        <v>52</v>
      </c>
      <c r="AY4379">
        <v>46</v>
      </c>
      <c r="AZ4379">
        <v>4</v>
      </c>
      <c r="BA4379">
        <v>3.5</v>
      </c>
      <c r="BB4379">
        <v>0</v>
      </c>
      <c r="BC4379">
        <v>0</v>
      </c>
      <c r="BD4379">
        <v>5</v>
      </c>
      <c r="BE4379">
        <v>4.4000000000000004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59</v>
      </c>
      <c r="BM4379">
        <v>52.2</v>
      </c>
      <c r="BN4379">
        <v>18</v>
      </c>
      <c r="BO4379">
        <v>15.9</v>
      </c>
      <c r="BP4379">
        <v>58</v>
      </c>
      <c r="BQ4379">
        <v>51.3</v>
      </c>
      <c r="BR4379" t="s">
        <v>18715</v>
      </c>
      <c r="BS4379" t="s">
        <v>18710</v>
      </c>
      <c r="BX4379" t="s">
        <v>18758</v>
      </c>
      <c r="BY4379" t="s">
        <v>18760</v>
      </c>
      <c r="BZ4379">
        <v>34810</v>
      </c>
      <c r="CA4379">
        <v>-121.660247277593</v>
      </c>
      <c r="CB4379">
        <v>39.225406119563402</v>
      </c>
      <c r="CD4379">
        <f xml:space="preserve"> _xlfn.XLOOKUP(AB4379,[1]Sheet1!B:B,[1]Sheet1!Y:Y,"Not Found")</f>
        <v>66614</v>
      </c>
      <c r="CE4379">
        <f xml:space="preserve"> _xlfn.XLOOKUP(AB4379,[1]Sheet1!B:B,[1]Sheet1!AA:AA, "Not Found")</f>
        <v>90087</v>
      </c>
      <c r="CH4379">
        <f t="shared" ca="1" si="137"/>
        <v>0.25340416167048885</v>
      </c>
    </row>
    <row r="4380" spans="1:86" x14ac:dyDescent="0.3">
      <c r="A4380">
        <v>9378</v>
      </c>
      <c r="B4380" t="s">
        <v>0</v>
      </c>
      <c r="C4380" t="s">
        <v>18773</v>
      </c>
      <c r="D4380" s="3">
        <v>51713996053276</v>
      </c>
      <c r="E4380" t="s">
        <v>18758</v>
      </c>
      <c r="F4380" t="s">
        <v>18774</v>
      </c>
      <c r="G4380" t="s">
        <v>812</v>
      </c>
      <c r="H4380" t="s">
        <v>18710</v>
      </c>
      <c r="I4380" t="s">
        <v>18760</v>
      </c>
      <c r="J4380" t="s">
        <v>18775</v>
      </c>
      <c r="K4380" t="s">
        <v>113</v>
      </c>
      <c r="L4380" t="s">
        <v>9</v>
      </c>
      <c r="M4380" s="1">
        <v>29403</v>
      </c>
      <c r="O4380" t="s">
        <v>113</v>
      </c>
      <c r="P4380" t="s">
        <v>75</v>
      </c>
      <c r="Q4380" t="s">
        <v>96</v>
      </c>
      <c r="R4380" t="s">
        <v>12</v>
      </c>
      <c r="U4380" t="s">
        <v>12</v>
      </c>
      <c r="V4380" t="s">
        <v>12</v>
      </c>
      <c r="W4380" t="s">
        <v>13</v>
      </c>
      <c r="X4380" t="s">
        <v>12</v>
      </c>
      <c r="Y4380" t="s">
        <v>14</v>
      </c>
      <c r="Z4380" t="s">
        <v>18776</v>
      </c>
      <c r="AA4380" t="s">
        <v>18763</v>
      </c>
      <c r="AB4380">
        <v>95953</v>
      </c>
      <c r="AC4380" t="str">
        <f t="shared" si="136"/>
        <v>2082 Pennington Rd., Live Oak, CA 95953</v>
      </c>
      <c r="AD4380" t="s">
        <v>17</v>
      </c>
      <c r="AE4380" t="s">
        <v>831</v>
      </c>
      <c r="AF4380" t="s">
        <v>831</v>
      </c>
      <c r="AG4380" t="s">
        <v>812</v>
      </c>
      <c r="AH4380" t="s">
        <v>832</v>
      </c>
      <c r="AI4380">
        <v>39.275447120000003</v>
      </c>
      <c r="AJ4380">
        <v>-121.65286227999999</v>
      </c>
      <c r="AK4380">
        <v>404</v>
      </c>
      <c r="AL4380">
        <v>4</v>
      </c>
      <c r="AM4380">
        <v>1</v>
      </c>
      <c r="AN4380">
        <v>2</v>
      </c>
      <c r="AO4380">
        <v>0.5</v>
      </c>
      <c r="AP4380">
        <v>52</v>
      </c>
      <c r="AQ4380">
        <v>12.9</v>
      </c>
      <c r="AR4380">
        <v>3</v>
      </c>
      <c r="AS4380">
        <v>0.7</v>
      </c>
      <c r="AT4380">
        <v>253</v>
      </c>
      <c r="AU4380">
        <v>62.6</v>
      </c>
      <c r="AV4380">
        <v>1</v>
      </c>
      <c r="AW4380">
        <v>0.2</v>
      </c>
      <c r="AX4380">
        <v>85</v>
      </c>
      <c r="AY4380">
        <v>21</v>
      </c>
      <c r="AZ4380">
        <v>4</v>
      </c>
      <c r="BA4380">
        <v>1</v>
      </c>
      <c r="BB4380">
        <v>0</v>
      </c>
      <c r="BC4380">
        <v>0</v>
      </c>
      <c r="BD4380">
        <v>46</v>
      </c>
      <c r="BE4380">
        <v>11.4</v>
      </c>
      <c r="BF4380">
        <v>2</v>
      </c>
      <c r="BG4380">
        <v>0.5</v>
      </c>
      <c r="BH4380">
        <v>3</v>
      </c>
      <c r="BI4380">
        <v>0.7</v>
      </c>
      <c r="BJ4380">
        <v>21</v>
      </c>
      <c r="BK4380">
        <v>5.2</v>
      </c>
      <c r="BL4380">
        <v>330</v>
      </c>
      <c r="BM4380">
        <v>81.7</v>
      </c>
      <c r="BN4380">
        <v>81</v>
      </c>
      <c r="BO4380">
        <v>20</v>
      </c>
      <c r="BP4380">
        <v>323</v>
      </c>
      <c r="BQ4380">
        <v>80</v>
      </c>
      <c r="BR4380" t="s">
        <v>18715</v>
      </c>
      <c r="BS4380" t="s">
        <v>18710</v>
      </c>
      <c r="BX4380" t="s">
        <v>18758</v>
      </c>
      <c r="BY4380" t="s">
        <v>18760</v>
      </c>
      <c r="BZ4380">
        <v>34811</v>
      </c>
      <c r="CA4380">
        <v>-121.65286228335999</v>
      </c>
      <c r="CB4380">
        <v>39.275447124857202</v>
      </c>
      <c r="CD4380">
        <f xml:space="preserve"> _xlfn.XLOOKUP(AB4380,[1]Sheet1!B:B,[1]Sheet1!Y:Y,"Not Found")</f>
        <v>66614</v>
      </c>
      <c r="CE4380">
        <f xml:space="preserve"> _xlfn.XLOOKUP(AB4380,[1]Sheet1!B:B,[1]Sheet1!AA:AA, "Not Found")</f>
        <v>90087</v>
      </c>
      <c r="CH4380">
        <f t="shared" ca="1" si="137"/>
        <v>0.70794523305994006</v>
      </c>
    </row>
    <row r="4381" spans="1:86" x14ac:dyDescent="0.3">
      <c r="A4381">
        <v>9379</v>
      </c>
      <c r="B4381" t="s">
        <v>0</v>
      </c>
      <c r="C4381" t="s">
        <v>18777</v>
      </c>
      <c r="D4381" s="3">
        <v>51713996053284</v>
      </c>
      <c r="E4381" t="s">
        <v>18758</v>
      </c>
      <c r="F4381" t="s">
        <v>18778</v>
      </c>
      <c r="G4381" t="s">
        <v>812</v>
      </c>
      <c r="H4381" t="s">
        <v>18710</v>
      </c>
      <c r="I4381" t="s">
        <v>18760</v>
      </c>
      <c r="J4381" t="s">
        <v>18779</v>
      </c>
      <c r="K4381" t="s">
        <v>35</v>
      </c>
      <c r="L4381" t="s">
        <v>9</v>
      </c>
      <c r="M4381" s="1">
        <v>29403</v>
      </c>
      <c r="O4381" t="s">
        <v>35</v>
      </c>
      <c r="P4381" t="s">
        <v>36</v>
      </c>
      <c r="Q4381" t="s">
        <v>37</v>
      </c>
      <c r="R4381" t="s">
        <v>12</v>
      </c>
      <c r="U4381" t="s">
        <v>12</v>
      </c>
      <c r="V4381" t="s">
        <v>12</v>
      </c>
      <c r="W4381" t="s">
        <v>13</v>
      </c>
      <c r="X4381" t="s">
        <v>12</v>
      </c>
      <c r="Y4381" t="s">
        <v>14</v>
      </c>
      <c r="Z4381" t="s">
        <v>18780</v>
      </c>
      <c r="AA4381" t="s">
        <v>18763</v>
      </c>
      <c r="AB4381">
        <v>95953</v>
      </c>
      <c r="AC4381" t="str">
        <f t="shared" si="136"/>
        <v>10123 Connecticut Ave., Live Oak, CA 95953</v>
      </c>
      <c r="AD4381" t="s">
        <v>17</v>
      </c>
      <c r="AE4381" t="s">
        <v>831</v>
      </c>
      <c r="AF4381" t="s">
        <v>831</v>
      </c>
      <c r="AG4381" t="s">
        <v>812</v>
      </c>
      <c r="AH4381" t="s">
        <v>832</v>
      </c>
      <c r="AI4381">
        <v>39.278226119999999</v>
      </c>
      <c r="AJ4381">
        <v>-121.66789529</v>
      </c>
      <c r="AK4381">
        <v>837</v>
      </c>
      <c r="AL4381">
        <v>21</v>
      </c>
      <c r="AM4381">
        <v>2.5</v>
      </c>
      <c r="AN4381">
        <v>7</v>
      </c>
      <c r="AO4381">
        <v>0.8</v>
      </c>
      <c r="AP4381">
        <v>85</v>
      </c>
      <c r="AQ4381">
        <v>10.199999999999999</v>
      </c>
      <c r="AR4381">
        <v>7</v>
      </c>
      <c r="AS4381">
        <v>0.8</v>
      </c>
      <c r="AT4381">
        <v>511</v>
      </c>
      <c r="AU4381">
        <v>61.1</v>
      </c>
      <c r="AV4381">
        <v>1</v>
      </c>
      <c r="AW4381">
        <v>0.1</v>
      </c>
      <c r="AX4381">
        <v>200</v>
      </c>
      <c r="AY4381">
        <v>23.9</v>
      </c>
      <c r="AZ4381">
        <v>5</v>
      </c>
      <c r="BA4381">
        <v>0.6</v>
      </c>
      <c r="BB4381">
        <v>0</v>
      </c>
      <c r="BC4381">
        <v>0</v>
      </c>
      <c r="BD4381">
        <v>221</v>
      </c>
      <c r="BE4381">
        <v>26.4</v>
      </c>
      <c r="BF4381">
        <v>6</v>
      </c>
      <c r="BG4381">
        <v>0.7</v>
      </c>
      <c r="BH4381">
        <v>2</v>
      </c>
      <c r="BI4381">
        <v>0.2</v>
      </c>
      <c r="BJ4381">
        <v>12</v>
      </c>
      <c r="BK4381">
        <v>1.4</v>
      </c>
      <c r="BL4381">
        <v>687</v>
      </c>
      <c r="BM4381">
        <v>82.1</v>
      </c>
      <c r="BN4381">
        <v>100</v>
      </c>
      <c r="BO4381">
        <v>11.9</v>
      </c>
      <c r="BP4381">
        <v>683</v>
      </c>
      <c r="BQ4381">
        <v>81.599999999999994</v>
      </c>
      <c r="BR4381" t="s">
        <v>18715</v>
      </c>
      <c r="BS4381" t="s">
        <v>18710</v>
      </c>
      <c r="BX4381" t="s">
        <v>18758</v>
      </c>
      <c r="BY4381" t="s">
        <v>18760</v>
      </c>
      <c r="BZ4381">
        <v>34813</v>
      </c>
      <c r="CA4381">
        <v>-121.66789528639499</v>
      </c>
      <c r="CB4381">
        <v>39.278226124440998</v>
      </c>
      <c r="CD4381">
        <f xml:space="preserve"> _xlfn.XLOOKUP(AB4381,[1]Sheet1!B:B,[1]Sheet1!Y:Y,"Not Found")</f>
        <v>66614</v>
      </c>
      <c r="CE4381">
        <f xml:space="preserve"> _xlfn.XLOOKUP(AB4381,[1]Sheet1!B:B,[1]Sheet1!AA:AA, "Not Found")</f>
        <v>90087</v>
      </c>
      <c r="CH4381">
        <f t="shared" ca="1" si="137"/>
        <v>3.3078676777397287E-2</v>
      </c>
    </row>
    <row r="4382" spans="1:86" x14ac:dyDescent="0.3">
      <c r="A4382">
        <v>9380</v>
      </c>
      <c r="B4382" t="s">
        <v>0</v>
      </c>
      <c r="C4382" t="s">
        <v>18781</v>
      </c>
      <c r="D4382" s="3">
        <v>51714070109793</v>
      </c>
      <c r="E4382" t="s">
        <v>18751</v>
      </c>
      <c r="F4382" t="s">
        <v>18782</v>
      </c>
      <c r="G4382" t="s">
        <v>812</v>
      </c>
      <c r="H4382" t="s">
        <v>18710</v>
      </c>
      <c r="I4382" t="s">
        <v>18752</v>
      </c>
      <c r="J4382" t="s">
        <v>18783</v>
      </c>
      <c r="K4382" t="s">
        <v>483</v>
      </c>
      <c r="L4382" t="s">
        <v>9</v>
      </c>
      <c r="M4382" s="1">
        <v>38593</v>
      </c>
      <c r="O4382" t="s">
        <v>341</v>
      </c>
      <c r="P4382" t="s">
        <v>36</v>
      </c>
      <c r="Q4382" t="s">
        <v>11</v>
      </c>
      <c r="R4382" t="s">
        <v>13</v>
      </c>
      <c r="S4382" t="s">
        <v>18784</v>
      </c>
      <c r="T4382" t="s">
        <v>202</v>
      </c>
      <c r="U4382" t="s">
        <v>12</v>
      </c>
      <c r="V4382" t="s">
        <v>12</v>
      </c>
      <c r="W4382" t="s">
        <v>13</v>
      </c>
      <c r="X4382" t="s">
        <v>12</v>
      </c>
      <c r="Y4382" t="s">
        <v>14</v>
      </c>
      <c r="Z4382" t="s">
        <v>18785</v>
      </c>
      <c r="AA4382" t="s">
        <v>18786</v>
      </c>
      <c r="AB4382">
        <v>95659</v>
      </c>
      <c r="AC4382" t="str">
        <f t="shared" si="136"/>
        <v>2044 Nicolaus Ave., East Nicolaus, CA 95659</v>
      </c>
      <c r="AD4382" t="s">
        <v>17</v>
      </c>
      <c r="AE4382" t="s">
        <v>831</v>
      </c>
      <c r="AF4382" t="s">
        <v>831</v>
      </c>
      <c r="AG4382" t="s">
        <v>812</v>
      </c>
      <c r="AH4382" t="s">
        <v>858</v>
      </c>
      <c r="AI4382">
        <v>38.910853099999997</v>
      </c>
      <c r="AJ4382">
        <v>-121.54144922</v>
      </c>
      <c r="AK4382">
        <v>2485</v>
      </c>
      <c r="AL4382">
        <v>45</v>
      </c>
      <c r="AM4382">
        <v>1.8</v>
      </c>
      <c r="AN4382">
        <v>4</v>
      </c>
      <c r="AO4382">
        <v>0.2</v>
      </c>
      <c r="AP4382">
        <v>53</v>
      </c>
      <c r="AQ4382">
        <v>2.1</v>
      </c>
      <c r="AR4382">
        <v>31</v>
      </c>
      <c r="AS4382">
        <v>1.2</v>
      </c>
      <c r="AT4382">
        <v>423</v>
      </c>
      <c r="AU4382">
        <v>17</v>
      </c>
      <c r="AV4382">
        <v>7</v>
      </c>
      <c r="AW4382">
        <v>0.3</v>
      </c>
      <c r="AX4382">
        <v>1385</v>
      </c>
      <c r="AY4382">
        <v>55.7</v>
      </c>
      <c r="AZ4382">
        <v>225</v>
      </c>
      <c r="BA4382">
        <v>9.1</v>
      </c>
      <c r="BB4382">
        <v>312</v>
      </c>
      <c r="BC4382">
        <v>12.6</v>
      </c>
      <c r="BD4382">
        <v>190</v>
      </c>
      <c r="BE4382">
        <v>7.6</v>
      </c>
      <c r="BF4382">
        <v>2</v>
      </c>
      <c r="BG4382">
        <v>0.1</v>
      </c>
      <c r="BH4382">
        <v>27</v>
      </c>
      <c r="BI4382">
        <v>1.1000000000000001</v>
      </c>
      <c r="BJ4382">
        <v>0</v>
      </c>
      <c r="BK4382">
        <v>0</v>
      </c>
      <c r="BL4382">
        <v>977</v>
      </c>
      <c r="BM4382">
        <v>39.299999999999997</v>
      </c>
      <c r="BN4382">
        <v>253</v>
      </c>
      <c r="BO4382">
        <v>10.199999999999999</v>
      </c>
      <c r="BP4382">
        <v>972</v>
      </c>
      <c r="BQ4382">
        <v>39.1</v>
      </c>
      <c r="BR4382" t="s">
        <v>18715</v>
      </c>
      <c r="BS4382" t="s">
        <v>18710</v>
      </c>
      <c r="BT4382" t="s">
        <v>18751</v>
      </c>
      <c r="BU4382" t="s">
        <v>18752</v>
      </c>
      <c r="BV4382" t="s">
        <v>18744</v>
      </c>
      <c r="BW4382" t="s">
        <v>18745</v>
      </c>
      <c r="BZ4382">
        <v>30968</v>
      </c>
      <c r="CA4382">
        <v>-121.541449218799</v>
      </c>
      <c r="CB4382">
        <v>38.910853104408098</v>
      </c>
      <c r="CD4382">
        <f xml:space="preserve"> _xlfn.XLOOKUP(AB4382,[1]Sheet1!B:B,[1]Sheet1!Y:Y,"Not Found")</f>
        <v>67188</v>
      </c>
      <c r="CE4382">
        <f xml:space="preserve"> _xlfn.XLOOKUP(AB4382,[1]Sheet1!B:B,[1]Sheet1!AA:AA, "Not Found")</f>
        <v>128046</v>
      </c>
      <c r="CH4382">
        <f t="shared" ca="1" si="137"/>
        <v>0.12375590392122116</v>
      </c>
    </row>
    <row r="4383" spans="1:86" x14ac:dyDescent="0.3">
      <c r="A4383">
        <v>9381</v>
      </c>
      <c r="B4383" t="s">
        <v>0</v>
      </c>
      <c r="C4383" t="s">
        <v>18787</v>
      </c>
      <c r="D4383" s="3">
        <v>51714076053292</v>
      </c>
      <c r="E4383" t="s">
        <v>18751</v>
      </c>
      <c r="F4383" t="s">
        <v>18788</v>
      </c>
      <c r="G4383" t="s">
        <v>812</v>
      </c>
      <c r="H4383" t="s">
        <v>18710</v>
      </c>
      <c r="I4383" t="s">
        <v>18752</v>
      </c>
      <c r="J4383" t="s">
        <v>18752</v>
      </c>
      <c r="K4383" t="s">
        <v>35</v>
      </c>
      <c r="L4383" t="s">
        <v>9</v>
      </c>
      <c r="M4383" s="1">
        <v>29403</v>
      </c>
      <c r="O4383" t="s">
        <v>35</v>
      </c>
      <c r="P4383" t="s">
        <v>36</v>
      </c>
      <c r="Q4383" t="s">
        <v>96</v>
      </c>
      <c r="R4383" t="s">
        <v>12</v>
      </c>
      <c r="U4383" t="s">
        <v>12</v>
      </c>
      <c r="V4383" t="s">
        <v>12</v>
      </c>
      <c r="W4383" t="s">
        <v>13</v>
      </c>
      <c r="X4383" t="s">
        <v>12</v>
      </c>
      <c r="Y4383" t="s">
        <v>14</v>
      </c>
      <c r="Z4383" t="s">
        <v>18789</v>
      </c>
      <c r="AA4383" t="s">
        <v>18786</v>
      </c>
      <c r="AB4383">
        <v>95659</v>
      </c>
      <c r="AC4383" t="str">
        <f t="shared" si="136"/>
        <v>2452 El Centro Blvd., East Nicolaus, CA 95659</v>
      </c>
      <c r="AD4383" t="s">
        <v>17</v>
      </c>
      <c r="AE4383" t="s">
        <v>831</v>
      </c>
      <c r="AF4383" t="s">
        <v>831</v>
      </c>
      <c r="AG4383" t="s">
        <v>812</v>
      </c>
      <c r="AH4383" t="s">
        <v>858</v>
      </c>
      <c r="AI4383">
        <v>38.911455099999998</v>
      </c>
      <c r="AJ4383">
        <v>-121.54284321999999</v>
      </c>
      <c r="AK4383">
        <v>182</v>
      </c>
      <c r="AL4383">
        <v>0</v>
      </c>
      <c r="AM4383">
        <v>0</v>
      </c>
      <c r="AN4383">
        <v>0</v>
      </c>
      <c r="AO4383">
        <v>0</v>
      </c>
      <c r="AP4383">
        <v>3</v>
      </c>
      <c r="AQ4383">
        <v>1.6</v>
      </c>
      <c r="AR4383">
        <v>0</v>
      </c>
      <c r="AS4383">
        <v>0</v>
      </c>
      <c r="AT4383">
        <v>55</v>
      </c>
      <c r="AU4383">
        <v>30.2</v>
      </c>
      <c r="AV4383">
        <v>2</v>
      </c>
      <c r="AW4383">
        <v>1.1000000000000001</v>
      </c>
      <c r="AX4383">
        <v>108</v>
      </c>
      <c r="AY4383">
        <v>59.3</v>
      </c>
      <c r="AZ4383">
        <v>14</v>
      </c>
      <c r="BA4383">
        <v>7.7</v>
      </c>
      <c r="BB4383">
        <v>0</v>
      </c>
      <c r="BC4383">
        <v>0</v>
      </c>
      <c r="BD4383">
        <v>14</v>
      </c>
      <c r="BE4383">
        <v>7.7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66</v>
      </c>
      <c r="BM4383">
        <v>36.299999999999997</v>
      </c>
      <c r="BN4383">
        <v>21</v>
      </c>
      <c r="BO4383">
        <v>11.5</v>
      </c>
      <c r="BP4383">
        <v>63</v>
      </c>
      <c r="BQ4383">
        <v>34.6</v>
      </c>
      <c r="BR4383" t="s">
        <v>18715</v>
      </c>
      <c r="BS4383" t="s">
        <v>18710</v>
      </c>
      <c r="BT4383" t="s">
        <v>18751</v>
      </c>
      <c r="BU4383" t="s">
        <v>18752</v>
      </c>
      <c r="BV4383" t="s">
        <v>18744</v>
      </c>
      <c r="BW4383" t="s">
        <v>18745</v>
      </c>
      <c r="BZ4383">
        <v>35950</v>
      </c>
      <c r="CA4383">
        <v>-121.54284321993801</v>
      </c>
      <c r="CB4383">
        <v>38.911455103365398</v>
      </c>
      <c r="CD4383">
        <f xml:space="preserve"> _xlfn.XLOOKUP(AB4383,[1]Sheet1!B:B,[1]Sheet1!Y:Y,"Not Found")</f>
        <v>67188</v>
      </c>
      <c r="CE4383">
        <f xml:space="preserve"> _xlfn.XLOOKUP(AB4383,[1]Sheet1!B:B,[1]Sheet1!AA:AA, "Not Found")</f>
        <v>128046</v>
      </c>
      <c r="CH4383">
        <f t="shared" ca="1" si="137"/>
        <v>0.20462884062084141</v>
      </c>
    </row>
    <row r="4384" spans="1:86" x14ac:dyDescent="0.3">
      <c r="A4384">
        <v>9382</v>
      </c>
      <c r="B4384" t="s">
        <v>0</v>
      </c>
      <c r="C4384" t="s">
        <v>18790</v>
      </c>
      <c r="D4384" s="3">
        <v>51714150129007</v>
      </c>
      <c r="E4384" t="s">
        <v>18791</v>
      </c>
      <c r="F4384" t="s">
        <v>18792</v>
      </c>
      <c r="G4384" t="s">
        <v>96</v>
      </c>
      <c r="H4384" t="s">
        <v>18710</v>
      </c>
      <c r="I4384" t="s">
        <v>7931</v>
      </c>
      <c r="J4384" t="s">
        <v>18793</v>
      </c>
      <c r="K4384" t="s">
        <v>483</v>
      </c>
      <c r="L4384" t="s">
        <v>9</v>
      </c>
      <c r="M4384" s="1">
        <v>41456</v>
      </c>
      <c r="O4384" t="s">
        <v>341</v>
      </c>
      <c r="P4384" t="s">
        <v>36</v>
      </c>
      <c r="Q4384" t="s">
        <v>11</v>
      </c>
      <c r="R4384" t="s">
        <v>13</v>
      </c>
      <c r="S4384" t="s">
        <v>18794</v>
      </c>
      <c r="T4384" t="s">
        <v>202</v>
      </c>
      <c r="U4384" t="s">
        <v>2595</v>
      </c>
      <c r="V4384" t="s">
        <v>12</v>
      </c>
      <c r="W4384" t="s">
        <v>13</v>
      </c>
      <c r="X4384" t="s">
        <v>12</v>
      </c>
      <c r="Y4384" t="s">
        <v>14</v>
      </c>
      <c r="Z4384" t="s">
        <v>10200</v>
      </c>
      <c r="AA4384" t="s">
        <v>10201</v>
      </c>
      <c r="AB4384">
        <v>93065</v>
      </c>
      <c r="AC4384" t="str">
        <f t="shared" si="136"/>
        <v>50 Moreland Rd., Simi Valley, CA 93065</v>
      </c>
      <c r="AD4384" t="s">
        <v>17</v>
      </c>
      <c r="AE4384" t="s">
        <v>8831</v>
      </c>
      <c r="AF4384" t="s">
        <v>4132</v>
      </c>
      <c r="AG4384" t="s">
        <v>8832</v>
      </c>
      <c r="AH4384" t="s">
        <v>2129</v>
      </c>
      <c r="AI4384">
        <v>34.275888850000001</v>
      </c>
      <c r="AJ4384">
        <v>-118.7980103</v>
      </c>
      <c r="AK4384">
        <v>1467</v>
      </c>
      <c r="AL4384">
        <v>250</v>
      </c>
      <c r="AM4384">
        <v>17</v>
      </c>
      <c r="AN4384">
        <v>10</v>
      </c>
      <c r="AO4384">
        <v>0.7</v>
      </c>
      <c r="AP4384">
        <v>99</v>
      </c>
      <c r="AQ4384">
        <v>6.7</v>
      </c>
      <c r="AR4384">
        <v>30</v>
      </c>
      <c r="AS4384">
        <v>2</v>
      </c>
      <c r="AT4384">
        <v>430</v>
      </c>
      <c r="AU4384">
        <v>29.3</v>
      </c>
      <c r="AV4384">
        <v>31</v>
      </c>
      <c r="AW4384">
        <v>2.1</v>
      </c>
      <c r="AX4384">
        <v>443</v>
      </c>
      <c r="AY4384">
        <v>30.2</v>
      </c>
      <c r="AZ4384">
        <v>174</v>
      </c>
      <c r="BA4384">
        <v>11.9</v>
      </c>
      <c r="BB4384">
        <v>0</v>
      </c>
      <c r="BC4384">
        <v>0</v>
      </c>
      <c r="BD4384">
        <v>96</v>
      </c>
      <c r="BE4384">
        <v>6.5</v>
      </c>
      <c r="BF4384">
        <v>2</v>
      </c>
      <c r="BG4384">
        <v>0.1</v>
      </c>
      <c r="BH4384">
        <v>48</v>
      </c>
      <c r="BI4384">
        <v>3.3</v>
      </c>
      <c r="BJ4384">
        <v>0</v>
      </c>
      <c r="BK4384">
        <v>0</v>
      </c>
      <c r="BL4384">
        <v>1040</v>
      </c>
      <c r="BM4384">
        <v>70.900000000000006</v>
      </c>
      <c r="BN4384">
        <v>214</v>
      </c>
      <c r="BO4384">
        <v>14.6</v>
      </c>
      <c r="BP4384">
        <v>1040</v>
      </c>
      <c r="BQ4384">
        <v>70.900000000000006</v>
      </c>
      <c r="BR4384" t="s">
        <v>1494</v>
      </c>
      <c r="BS4384" t="s">
        <v>8833</v>
      </c>
      <c r="BX4384" t="s">
        <v>10202</v>
      </c>
      <c r="BY4384" t="s">
        <v>10203</v>
      </c>
      <c r="BZ4384">
        <v>31045</v>
      </c>
      <c r="CA4384">
        <v>-118.79801029751</v>
      </c>
      <c r="CB4384">
        <v>34.275888849040399</v>
      </c>
      <c r="CD4384">
        <f xml:space="preserve"> _xlfn.XLOOKUP(AB4384,[1]Sheet1!B:B,[1]Sheet1!Y:Y,"Not Found")</f>
        <v>113893</v>
      </c>
      <c r="CE4384">
        <f xml:space="preserve"> _xlfn.XLOOKUP(AB4384,[1]Sheet1!B:B,[1]Sheet1!AA:AA, "Not Found")</f>
        <v>149428</v>
      </c>
      <c r="CH4384">
        <f t="shared" ca="1" si="137"/>
        <v>0.22490883972161257</v>
      </c>
    </row>
    <row r="4385" spans="1:86" x14ac:dyDescent="0.3">
      <c r="A4385">
        <v>9383</v>
      </c>
      <c r="B4385" t="s">
        <v>0</v>
      </c>
      <c r="C4385" t="s">
        <v>18795</v>
      </c>
      <c r="D4385" s="3">
        <v>51714156053300</v>
      </c>
      <c r="E4385" t="s">
        <v>18791</v>
      </c>
      <c r="F4385" t="s">
        <v>18796</v>
      </c>
      <c r="G4385" t="s">
        <v>812</v>
      </c>
      <c r="H4385" t="s">
        <v>18710</v>
      </c>
      <c r="I4385" t="s">
        <v>7931</v>
      </c>
      <c r="J4385" t="s">
        <v>7931</v>
      </c>
      <c r="K4385" t="s">
        <v>35</v>
      </c>
      <c r="L4385" t="s">
        <v>9</v>
      </c>
      <c r="M4385" s="1">
        <v>29403</v>
      </c>
      <c r="O4385" t="s">
        <v>35</v>
      </c>
      <c r="P4385" t="s">
        <v>36</v>
      </c>
      <c r="Q4385" t="s">
        <v>96</v>
      </c>
      <c r="R4385" t="s">
        <v>12</v>
      </c>
      <c r="U4385" t="s">
        <v>12</v>
      </c>
      <c r="V4385" t="s">
        <v>12</v>
      </c>
      <c r="W4385" t="s">
        <v>13</v>
      </c>
      <c r="X4385" t="s">
        <v>12</v>
      </c>
      <c r="Y4385" t="s">
        <v>58</v>
      </c>
      <c r="Z4385" t="s">
        <v>18797</v>
      </c>
      <c r="AA4385" t="s">
        <v>18798</v>
      </c>
      <c r="AB4385">
        <v>95957</v>
      </c>
      <c r="AC4385" t="str">
        <f t="shared" si="136"/>
        <v>15898 Central St., Meridian, CA 95957</v>
      </c>
      <c r="AD4385" t="s">
        <v>17</v>
      </c>
      <c r="AE4385" t="s">
        <v>831</v>
      </c>
      <c r="AF4385" t="s">
        <v>831</v>
      </c>
      <c r="AG4385" t="s">
        <v>812</v>
      </c>
      <c r="AH4385" t="s">
        <v>858</v>
      </c>
      <c r="AI4385">
        <v>39.141920089999999</v>
      </c>
      <c r="AJ4385">
        <v>-121.9099753</v>
      </c>
      <c r="AK4385">
        <v>63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31</v>
      </c>
      <c r="AU4385">
        <v>49.2</v>
      </c>
      <c r="AV4385">
        <v>0</v>
      </c>
      <c r="AW4385">
        <v>0</v>
      </c>
      <c r="AX4385">
        <v>28</v>
      </c>
      <c r="AY4385">
        <v>44.4</v>
      </c>
      <c r="AZ4385">
        <v>4</v>
      </c>
      <c r="BA4385">
        <v>6.3</v>
      </c>
      <c r="BB4385">
        <v>0</v>
      </c>
      <c r="BC4385">
        <v>0</v>
      </c>
      <c r="BD4385">
        <v>10</v>
      </c>
      <c r="BE4385">
        <v>15.9</v>
      </c>
      <c r="BF4385">
        <v>0</v>
      </c>
      <c r="BG4385">
        <v>0</v>
      </c>
      <c r="BH4385">
        <v>1</v>
      </c>
      <c r="BI4385">
        <v>1.6</v>
      </c>
      <c r="BJ4385">
        <v>2</v>
      </c>
      <c r="BK4385">
        <v>3.2</v>
      </c>
      <c r="BL4385">
        <v>43</v>
      </c>
      <c r="BM4385">
        <v>68.3</v>
      </c>
      <c r="BN4385">
        <v>14</v>
      </c>
      <c r="BO4385">
        <v>22.2</v>
      </c>
      <c r="BP4385">
        <v>41</v>
      </c>
      <c r="BQ4385">
        <v>65.099999999999994</v>
      </c>
      <c r="BR4385" t="s">
        <v>18715</v>
      </c>
      <c r="BS4385" t="s">
        <v>18710</v>
      </c>
      <c r="BT4385" t="s">
        <v>18791</v>
      </c>
      <c r="BU4385" t="s">
        <v>7931</v>
      </c>
      <c r="BV4385" t="s">
        <v>18736</v>
      </c>
      <c r="BW4385" t="s">
        <v>18737</v>
      </c>
      <c r="BZ4385">
        <v>36091</v>
      </c>
      <c r="CA4385">
        <v>-121.90997530468</v>
      </c>
      <c r="CB4385">
        <v>39.141920093301401</v>
      </c>
      <c r="CD4385">
        <f xml:space="preserve"> _xlfn.XLOOKUP(AB4385,[1]Sheet1!B:B,[1]Sheet1!Y:Y,"Not Found")</f>
        <v>79375</v>
      </c>
      <c r="CE4385">
        <f xml:space="preserve"> _xlfn.XLOOKUP(AB4385,[1]Sheet1!B:B,[1]Sheet1!AA:AA, "Not Found")</f>
        <v>101621</v>
      </c>
      <c r="CH4385">
        <f t="shared" ca="1" si="137"/>
        <v>0.2950063427260009</v>
      </c>
    </row>
    <row r="4386" spans="1:86" x14ac:dyDescent="0.3">
      <c r="A4386">
        <v>9384</v>
      </c>
      <c r="B4386" t="s">
        <v>0</v>
      </c>
      <c r="C4386" t="s">
        <v>18799</v>
      </c>
      <c r="D4386" s="3">
        <v>51714230132977</v>
      </c>
      <c r="E4386" t="s">
        <v>18800</v>
      </c>
      <c r="F4386" t="s">
        <v>18801</v>
      </c>
      <c r="G4386" t="s">
        <v>812</v>
      </c>
      <c r="H4386" t="s">
        <v>18710</v>
      </c>
      <c r="I4386" t="s">
        <v>18802</v>
      </c>
      <c r="J4386" t="s">
        <v>18803</v>
      </c>
      <c r="K4386" t="s">
        <v>483</v>
      </c>
      <c r="L4386" t="s">
        <v>9</v>
      </c>
      <c r="M4386" s="1">
        <v>42228</v>
      </c>
      <c r="O4386" t="s">
        <v>341</v>
      </c>
      <c r="P4386" t="s">
        <v>36</v>
      </c>
      <c r="Q4386" t="s">
        <v>11</v>
      </c>
      <c r="R4386" t="s">
        <v>13</v>
      </c>
      <c r="S4386" t="s">
        <v>18804</v>
      </c>
      <c r="T4386" t="s">
        <v>202</v>
      </c>
      <c r="U4386" t="s">
        <v>318</v>
      </c>
      <c r="V4386" t="s">
        <v>12</v>
      </c>
      <c r="W4386" t="s">
        <v>12</v>
      </c>
      <c r="X4386" t="s">
        <v>12</v>
      </c>
      <c r="Y4386" t="s">
        <v>14</v>
      </c>
      <c r="Z4386" t="s">
        <v>18805</v>
      </c>
      <c r="AA4386" t="s">
        <v>18763</v>
      </c>
      <c r="AB4386">
        <v>95953</v>
      </c>
      <c r="AC4386" t="str">
        <f t="shared" si="136"/>
        <v>3934 Broadway Rd., Live Oak, CA 95953</v>
      </c>
      <c r="AD4386" t="s">
        <v>17</v>
      </c>
      <c r="AE4386" t="s">
        <v>831</v>
      </c>
      <c r="AF4386" t="s">
        <v>831</v>
      </c>
      <c r="AG4386" t="s">
        <v>812</v>
      </c>
      <c r="AH4386" t="s">
        <v>602</v>
      </c>
      <c r="AI4386">
        <v>39.187391120000001</v>
      </c>
      <c r="AJ4386">
        <v>-121.67916928</v>
      </c>
      <c r="AK4386">
        <v>642</v>
      </c>
      <c r="AL4386">
        <v>17</v>
      </c>
      <c r="AM4386">
        <v>2.6</v>
      </c>
      <c r="AN4386">
        <v>9</v>
      </c>
      <c r="AO4386">
        <v>1.4</v>
      </c>
      <c r="AP4386">
        <v>37</v>
      </c>
      <c r="AQ4386">
        <v>5.8</v>
      </c>
      <c r="AR4386">
        <v>15</v>
      </c>
      <c r="AS4386">
        <v>2.2999999999999998</v>
      </c>
      <c r="AT4386">
        <v>130</v>
      </c>
      <c r="AU4386">
        <v>20.2</v>
      </c>
      <c r="AV4386">
        <v>3</v>
      </c>
      <c r="AW4386">
        <v>0.5</v>
      </c>
      <c r="AX4386">
        <v>406</v>
      </c>
      <c r="AY4386">
        <v>63.2</v>
      </c>
      <c r="AZ4386">
        <v>24</v>
      </c>
      <c r="BA4386">
        <v>3.7</v>
      </c>
      <c r="BB4386">
        <v>1</v>
      </c>
      <c r="BC4386">
        <v>0.2</v>
      </c>
      <c r="BD4386">
        <v>27</v>
      </c>
      <c r="BE4386">
        <v>4.2</v>
      </c>
      <c r="BF4386">
        <v>3</v>
      </c>
      <c r="BG4386">
        <v>0.5</v>
      </c>
      <c r="BH4386">
        <v>10</v>
      </c>
      <c r="BI4386">
        <v>1.6</v>
      </c>
      <c r="BJ4386">
        <v>0</v>
      </c>
      <c r="BK4386">
        <v>0</v>
      </c>
      <c r="BL4386">
        <v>315</v>
      </c>
      <c r="BM4386">
        <v>49.1</v>
      </c>
      <c r="BN4386">
        <v>55</v>
      </c>
      <c r="BO4386">
        <v>8.6</v>
      </c>
      <c r="BP4386">
        <v>315</v>
      </c>
      <c r="BQ4386">
        <v>49.1</v>
      </c>
      <c r="BR4386" t="s">
        <v>18715</v>
      </c>
      <c r="BS4386" t="s">
        <v>18710</v>
      </c>
      <c r="BT4386" t="s">
        <v>18800</v>
      </c>
      <c r="BU4386" t="s">
        <v>18802</v>
      </c>
      <c r="BV4386" t="s">
        <v>18736</v>
      </c>
      <c r="BW4386" t="s">
        <v>18737</v>
      </c>
      <c r="BZ4386">
        <v>30726</v>
      </c>
      <c r="CA4386">
        <v>-121.679169276</v>
      </c>
      <c r="CB4386">
        <v>39.187391115675297</v>
      </c>
      <c r="CD4386">
        <f xml:space="preserve"> _xlfn.XLOOKUP(AB4386,[1]Sheet1!B:B,[1]Sheet1!Y:Y,"Not Found")</f>
        <v>66614</v>
      </c>
      <c r="CE4386">
        <f xml:space="preserve"> _xlfn.XLOOKUP(AB4386,[1]Sheet1!B:B,[1]Sheet1!AA:AA, "Not Found")</f>
        <v>90087</v>
      </c>
      <c r="CH4386">
        <f t="shared" ca="1" si="137"/>
        <v>0.34644411990101531</v>
      </c>
    </row>
    <row r="4387" spans="1:86" x14ac:dyDescent="0.3">
      <c r="A4387">
        <v>9385</v>
      </c>
      <c r="B4387" t="s">
        <v>0</v>
      </c>
      <c r="C4387" t="s">
        <v>18806</v>
      </c>
      <c r="D4387" s="3">
        <v>51714236053318</v>
      </c>
      <c r="E4387" t="s">
        <v>18800</v>
      </c>
      <c r="F4387" t="s">
        <v>18807</v>
      </c>
      <c r="G4387" t="s">
        <v>812</v>
      </c>
      <c r="H4387" t="s">
        <v>18710</v>
      </c>
      <c r="I4387" t="s">
        <v>18802</v>
      </c>
      <c r="J4387" t="s">
        <v>18802</v>
      </c>
      <c r="K4387" t="s">
        <v>35</v>
      </c>
      <c r="L4387" t="s">
        <v>9</v>
      </c>
      <c r="M4387" s="1">
        <v>29403</v>
      </c>
      <c r="O4387" t="s">
        <v>35</v>
      </c>
      <c r="P4387" t="s">
        <v>36</v>
      </c>
      <c r="Q4387" t="s">
        <v>96</v>
      </c>
      <c r="R4387" t="s">
        <v>12</v>
      </c>
      <c r="U4387" t="s">
        <v>12</v>
      </c>
      <c r="V4387" t="s">
        <v>12</v>
      </c>
      <c r="W4387" t="s">
        <v>13</v>
      </c>
      <c r="X4387" t="s">
        <v>12</v>
      </c>
      <c r="Y4387" t="s">
        <v>14</v>
      </c>
      <c r="Z4387" t="s">
        <v>18805</v>
      </c>
      <c r="AA4387" t="s">
        <v>18763</v>
      </c>
      <c r="AB4387">
        <v>95953</v>
      </c>
      <c r="AC4387" t="str">
        <f t="shared" si="136"/>
        <v>3934 Broadway Rd., Live Oak, CA 95953</v>
      </c>
      <c r="AD4387" t="s">
        <v>17</v>
      </c>
      <c r="AE4387" t="s">
        <v>831</v>
      </c>
      <c r="AF4387" t="s">
        <v>831</v>
      </c>
      <c r="AG4387" t="s">
        <v>812</v>
      </c>
      <c r="AH4387" t="s">
        <v>602</v>
      </c>
      <c r="AI4387">
        <v>39.187391120000001</v>
      </c>
      <c r="AJ4387">
        <v>-121.67916928</v>
      </c>
      <c r="AK4387">
        <v>171</v>
      </c>
      <c r="AL4387">
        <v>0</v>
      </c>
      <c r="AM4387">
        <v>0</v>
      </c>
      <c r="AN4387">
        <v>0</v>
      </c>
      <c r="AO4387">
        <v>0</v>
      </c>
      <c r="AP4387">
        <v>20</v>
      </c>
      <c r="AQ4387">
        <v>11.7</v>
      </c>
      <c r="AR4387">
        <v>0</v>
      </c>
      <c r="AS4387">
        <v>0</v>
      </c>
      <c r="AT4387">
        <v>45</v>
      </c>
      <c r="AU4387">
        <v>26.3</v>
      </c>
      <c r="AV4387">
        <v>0</v>
      </c>
      <c r="AW4387">
        <v>0</v>
      </c>
      <c r="AX4387">
        <v>92</v>
      </c>
      <c r="AY4387">
        <v>53.8</v>
      </c>
      <c r="AZ4387">
        <v>14</v>
      </c>
      <c r="BA4387">
        <v>8.1999999999999993</v>
      </c>
      <c r="BB4387">
        <v>0</v>
      </c>
      <c r="BC4387">
        <v>0</v>
      </c>
      <c r="BD4387">
        <v>13</v>
      </c>
      <c r="BE4387">
        <v>7.6</v>
      </c>
      <c r="BF4387">
        <v>0</v>
      </c>
      <c r="BG4387">
        <v>0</v>
      </c>
      <c r="BH4387">
        <v>2</v>
      </c>
      <c r="BI4387">
        <v>1.2</v>
      </c>
      <c r="BJ4387">
        <v>0</v>
      </c>
      <c r="BK4387">
        <v>0</v>
      </c>
      <c r="BL4387">
        <v>59</v>
      </c>
      <c r="BM4387">
        <v>34.5</v>
      </c>
      <c r="BN4387">
        <v>20</v>
      </c>
      <c r="BO4387">
        <v>11.7</v>
      </c>
      <c r="BP4387">
        <v>59</v>
      </c>
      <c r="BQ4387">
        <v>34.5</v>
      </c>
      <c r="BR4387" t="s">
        <v>18715</v>
      </c>
      <c r="BS4387" t="s">
        <v>18710</v>
      </c>
      <c r="BT4387" t="s">
        <v>18800</v>
      </c>
      <c r="BU4387" t="s">
        <v>18802</v>
      </c>
      <c r="BV4387" t="s">
        <v>18736</v>
      </c>
      <c r="BW4387" t="s">
        <v>18737</v>
      </c>
      <c r="BZ4387">
        <v>36592</v>
      </c>
      <c r="CA4387">
        <v>-121.679169276</v>
      </c>
      <c r="CB4387">
        <v>39.187391115675297</v>
      </c>
      <c r="CD4387">
        <f xml:space="preserve"> _xlfn.XLOOKUP(AB4387,[1]Sheet1!B:B,[1]Sheet1!Y:Y,"Not Found")</f>
        <v>66614</v>
      </c>
      <c r="CE4387">
        <f xml:space="preserve"> _xlfn.XLOOKUP(AB4387,[1]Sheet1!B:B,[1]Sheet1!AA:AA, "Not Found")</f>
        <v>90087</v>
      </c>
      <c r="CH4387">
        <f t="shared" ca="1" si="137"/>
        <v>0.93348515789082209</v>
      </c>
    </row>
    <row r="4388" spans="1:86" x14ac:dyDescent="0.3">
      <c r="A4388">
        <v>9386</v>
      </c>
      <c r="B4388" t="s">
        <v>0</v>
      </c>
      <c r="C4388" t="s">
        <v>18808</v>
      </c>
      <c r="D4388" s="3">
        <v>51714316053326</v>
      </c>
      <c r="E4388" t="s">
        <v>18809</v>
      </c>
      <c r="F4388" t="s">
        <v>18810</v>
      </c>
      <c r="G4388" t="s">
        <v>812</v>
      </c>
      <c r="H4388" t="s">
        <v>18710</v>
      </c>
      <c r="I4388" t="s">
        <v>18811</v>
      </c>
      <c r="J4388" t="s">
        <v>18812</v>
      </c>
      <c r="K4388" t="s">
        <v>35</v>
      </c>
      <c r="L4388" t="s">
        <v>9</v>
      </c>
      <c r="M4388" s="1">
        <v>29403</v>
      </c>
      <c r="O4388" t="s">
        <v>35</v>
      </c>
      <c r="P4388" t="s">
        <v>36</v>
      </c>
      <c r="Q4388" t="s">
        <v>96</v>
      </c>
      <c r="R4388" t="s">
        <v>12</v>
      </c>
      <c r="U4388" t="s">
        <v>12</v>
      </c>
      <c r="V4388" t="s">
        <v>12</v>
      </c>
      <c r="W4388" t="s">
        <v>13</v>
      </c>
      <c r="X4388" t="s">
        <v>12</v>
      </c>
      <c r="Y4388" t="s">
        <v>14</v>
      </c>
      <c r="Z4388" t="s">
        <v>18813</v>
      </c>
      <c r="AA4388" t="s">
        <v>18812</v>
      </c>
      <c r="AB4388">
        <v>95668</v>
      </c>
      <c r="AC4388" t="str">
        <f t="shared" si="136"/>
        <v>3075 Howsley Rd., Pleasant Grove, CA 95668</v>
      </c>
      <c r="AD4388" t="s">
        <v>17</v>
      </c>
      <c r="AE4388" t="s">
        <v>831</v>
      </c>
      <c r="AF4388" t="s">
        <v>831</v>
      </c>
      <c r="AG4388" t="s">
        <v>812</v>
      </c>
      <c r="AH4388" t="s">
        <v>858</v>
      </c>
      <c r="AI4388">
        <v>38.8233891</v>
      </c>
      <c r="AJ4388">
        <v>-121.5040992</v>
      </c>
      <c r="AK4388">
        <v>157</v>
      </c>
      <c r="AL4388">
        <v>3</v>
      </c>
      <c r="AM4388">
        <v>1.9</v>
      </c>
      <c r="AN4388">
        <v>3</v>
      </c>
      <c r="AO4388">
        <v>1.9</v>
      </c>
      <c r="AP4388">
        <v>3</v>
      </c>
      <c r="AQ4388">
        <v>1.9</v>
      </c>
      <c r="AR4388">
        <v>0</v>
      </c>
      <c r="AS4388">
        <v>0</v>
      </c>
      <c r="AT4388">
        <v>37</v>
      </c>
      <c r="AU4388">
        <v>23.6</v>
      </c>
      <c r="AV4388">
        <v>2</v>
      </c>
      <c r="AW4388">
        <v>1.3</v>
      </c>
      <c r="AX4388">
        <v>100</v>
      </c>
      <c r="AY4388">
        <v>63.7</v>
      </c>
      <c r="AZ4388">
        <v>9</v>
      </c>
      <c r="BA4388">
        <v>5.7</v>
      </c>
      <c r="BB4388">
        <v>0</v>
      </c>
      <c r="BC4388">
        <v>0</v>
      </c>
      <c r="BD4388">
        <v>14</v>
      </c>
      <c r="BE4388">
        <v>8.9</v>
      </c>
      <c r="BF4388">
        <v>0</v>
      </c>
      <c r="BG4388">
        <v>0</v>
      </c>
      <c r="BH4388">
        <v>5</v>
      </c>
      <c r="BI4388">
        <v>3.2</v>
      </c>
      <c r="BJ4388">
        <v>0</v>
      </c>
      <c r="BK4388">
        <v>0</v>
      </c>
      <c r="BL4388">
        <v>65</v>
      </c>
      <c r="BM4388">
        <v>41.4</v>
      </c>
      <c r="BN4388">
        <v>14</v>
      </c>
      <c r="BO4388">
        <v>8.9</v>
      </c>
      <c r="BP4388">
        <v>64</v>
      </c>
      <c r="BQ4388">
        <v>40.799999999999997</v>
      </c>
      <c r="BR4388" t="s">
        <v>18715</v>
      </c>
      <c r="BS4388" t="s">
        <v>18710</v>
      </c>
      <c r="BT4388" t="s">
        <v>18809</v>
      </c>
      <c r="BU4388" t="s">
        <v>18811</v>
      </c>
      <c r="BV4388" t="s">
        <v>18744</v>
      </c>
      <c r="BW4388" t="s">
        <v>18745</v>
      </c>
      <c r="BZ4388">
        <v>37237</v>
      </c>
      <c r="CA4388">
        <v>-121.504099202483</v>
      </c>
      <c r="CB4388">
        <v>38.823389098824599</v>
      </c>
      <c r="CD4388">
        <f xml:space="preserve"> _xlfn.XLOOKUP(AB4388,[1]Sheet1!B:B,[1]Sheet1!Y:Y,"Not Found")</f>
        <v>96250</v>
      </c>
      <c r="CE4388">
        <f xml:space="preserve"> _xlfn.XLOOKUP(AB4388,[1]Sheet1!B:B,[1]Sheet1!AA:AA, "Not Found")</f>
        <v>123373</v>
      </c>
      <c r="CH4388">
        <f t="shared" ca="1" si="137"/>
        <v>0.70315577330434731</v>
      </c>
    </row>
    <row r="4389" spans="1:86" x14ac:dyDescent="0.3">
      <c r="A4389">
        <v>9387</v>
      </c>
      <c r="B4389" t="s">
        <v>0</v>
      </c>
      <c r="C4389" t="s">
        <v>18814</v>
      </c>
      <c r="D4389" s="3">
        <v>51714495130042</v>
      </c>
      <c r="E4389" t="s">
        <v>18736</v>
      </c>
      <c r="F4389" t="s">
        <v>18815</v>
      </c>
      <c r="G4389" t="s">
        <v>812</v>
      </c>
      <c r="H4389" t="s">
        <v>18710</v>
      </c>
      <c r="I4389" t="s">
        <v>18737</v>
      </c>
      <c r="J4389" t="s">
        <v>18816</v>
      </c>
      <c r="K4389" t="s">
        <v>325</v>
      </c>
      <c r="L4389" t="s">
        <v>9</v>
      </c>
      <c r="M4389" s="1">
        <v>29403</v>
      </c>
      <c r="O4389" t="s">
        <v>8</v>
      </c>
      <c r="P4389" t="s">
        <v>4</v>
      </c>
      <c r="Q4389" t="s">
        <v>11</v>
      </c>
      <c r="R4389" t="s">
        <v>12</v>
      </c>
      <c r="U4389" t="s">
        <v>12</v>
      </c>
      <c r="V4389" t="s">
        <v>12</v>
      </c>
      <c r="W4389" t="s">
        <v>13</v>
      </c>
      <c r="X4389" t="s">
        <v>13</v>
      </c>
      <c r="Y4389" t="s">
        <v>30</v>
      </c>
      <c r="Z4389" t="s">
        <v>18817</v>
      </c>
      <c r="AA4389" t="s">
        <v>18710</v>
      </c>
      <c r="AB4389">
        <v>95982</v>
      </c>
      <c r="AC4389" t="str">
        <f t="shared" si="136"/>
        <v>2665 Acacia St., Sutter, CA 95982</v>
      </c>
      <c r="AD4389" t="s">
        <v>17</v>
      </c>
      <c r="AE4389" t="s">
        <v>831</v>
      </c>
      <c r="AF4389" t="s">
        <v>831</v>
      </c>
      <c r="AG4389" t="s">
        <v>812</v>
      </c>
      <c r="AH4389" t="s">
        <v>602</v>
      </c>
      <c r="AI4389">
        <v>39.165720110000002</v>
      </c>
      <c r="AJ4389">
        <v>-121.75503628</v>
      </c>
      <c r="AK4389">
        <v>27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13</v>
      </c>
      <c r="AU4389">
        <v>48.1</v>
      </c>
      <c r="AV4389">
        <v>0</v>
      </c>
      <c r="AW4389">
        <v>0</v>
      </c>
      <c r="AX4389">
        <v>13</v>
      </c>
      <c r="AY4389">
        <v>48.1</v>
      </c>
      <c r="AZ4389">
        <v>1</v>
      </c>
      <c r="BA4389">
        <v>3.7</v>
      </c>
      <c r="BB4389">
        <v>0</v>
      </c>
      <c r="BC4389">
        <v>0</v>
      </c>
      <c r="BD4389">
        <v>2</v>
      </c>
      <c r="BE4389">
        <v>7.4</v>
      </c>
      <c r="BF4389">
        <v>1</v>
      </c>
      <c r="BG4389">
        <v>3.7</v>
      </c>
      <c r="BH4389">
        <v>1</v>
      </c>
      <c r="BI4389">
        <v>3.7</v>
      </c>
      <c r="BJ4389">
        <v>0</v>
      </c>
      <c r="BK4389">
        <v>0</v>
      </c>
      <c r="BL4389">
        <v>15</v>
      </c>
      <c r="BM4389">
        <v>55.6</v>
      </c>
      <c r="BN4389">
        <v>3</v>
      </c>
      <c r="BO4389">
        <v>11.1</v>
      </c>
      <c r="BP4389">
        <v>15</v>
      </c>
      <c r="BQ4389">
        <v>55.6</v>
      </c>
      <c r="BR4389" t="s">
        <v>18715</v>
      </c>
      <c r="BS4389" t="s">
        <v>18710</v>
      </c>
      <c r="BT4389" t="s">
        <v>18732</v>
      </c>
      <c r="BU4389" t="s">
        <v>18734</v>
      </c>
      <c r="BV4389" t="s">
        <v>18736</v>
      </c>
      <c r="BW4389" t="s">
        <v>18737</v>
      </c>
      <c r="BZ4389">
        <v>39049</v>
      </c>
      <c r="CA4389">
        <v>-121.755036284944</v>
      </c>
      <c r="CB4389">
        <v>39.165720107738501</v>
      </c>
      <c r="CD4389">
        <f xml:space="preserve"> _xlfn.XLOOKUP(AB4389,[1]Sheet1!B:B,[1]Sheet1!Y:Y,"Not Found")</f>
        <v>96786</v>
      </c>
      <c r="CE4389">
        <f xml:space="preserve"> _xlfn.XLOOKUP(AB4389,[1]Sheet1!B:B,[1]Sheet1!AA:AA, "Not Found")</f>
        <v>109069</v>
      </c>
      <c r="CH4389">
        <f t="shared" ca="1" si="137"/>
        <v>0.29955358378336872</v>
      </c>
    </row>
    <row r="4390" spans="1:86" x14ac:dyDescent="0.3">
      <c r="A4390">
        <v>9388</v>
      </c>
      <c r="B4390" t="s">
        <v>0</v>
      </c>
      <c r="C4390" t="s">
        <v>18818</v>
      </c>
      <c r="D4390" s="3">
        <v>51714495137500</v>
      </c>
      <c r="E4390" t="s">
        <v>18736</v>
      </c>
      <c r="F4390" t="s">
        <v>18819</v>
      </c>
      <c r="G4390" t="s">
        <v>812</v>
      </c>
      <c r="H4390" t="s">
        <v>18710</v>
      </c>
      <c r="I4390" t="s">
        <v>18737</v>
      </c>
      <c r="J4390" t="s">
        <v>18820</v>
      </c>
      <c r="K4390" t="s">
        <v>8</v>
      </c>
      <c r="L4390" t="s">
        <v>9</v>
      </c>
      <c r="M4390" s="1">
        <v>29403</v>
      </c>
      <c r="O4390" t="s">
        <v>8</v>
      </c>
      <c r="P4390" t="s">
        <v>4</v>
      </c>
      <c r="Q4390" t="s">
        <v>11</v>
      </c>
      <c r="R4390" t="s">
        <v>12</v>
      </c>
      <c r="U4390" t="s">
        <v>12</v>
      </c>
      <c r="V4390" t="s">
        <v>12</v>
      </c>
      <c r="W4390" t="s">
        <v>13</v>
      </c>
      <c r="X4390" t="s">
        <v>12</v>
      </c>
      <c r="Y4390" t="s">
        <v>14</v>
      </c>
      <c r="Z4390" t="s">
        <v>18817</v>
      </c>
      <c r="AA4390" t="s">
        <v>18710</v>
      </c>
      <c r="AB4390">
        <v>95982</v>
      </c>
      <c r="AC4390" t="str">
        <f t="shared" si="136"/>
        <v>2665 Acacia St., Sutter, CA 95982</v>
      </c>
      <c r="AD4390" t="s">
        <v>17</v>
      </c>
      <c r="AE4390" t="s">
        <v>831</v>
      </c>
      <c r="AF4390" t="s">
        <v>831</v>
      </c>
      <c r="AG4390" t="s">
        <v>812</v>
      </c>
      <c r="AH4390" t="s">
        <v>602</v>
      </c>
      <c r="AI4390">
        <v>39.165720110000002</v>
      </c>
      <c r="AJ4390">
        <v>-121.75503628</v>
      </c>
      <c r="AK4390">
        <v>768</v>
      </c>
      <c r="AL4390">
        <v>2</v>
      </c>
      <c r="AM4390">
        <v>0.3</v>
      </c>
      <c r="AN4390">
        <v>6</v>
      </c>
      <c r="AO4390">
        <v>0.8</v>
      </c>
      <c r="AP4390">
        <v>23</v>
      </c>
      <c r="AQ4390">
        <v>3</v>
      </c>
      <c r="AR4390">
        <v>1</v>
      </c>
      <c r="AS4390">
        <v>0.1</v>
      </c>
      <c r="AT4390">
        <v>224</v>
      </c>
      <c r="AU4390">
        <v>29.2</v>
      </c>
      <c r="AV4390">
        <v>0</v>
      </c>
      <c r="AW4390">
        <v>0</v>
      </c>
      <c r="AX4390">
        <v>454</v>
      </c>
      <c r="AY4390">
        <v>59.1</v>
      </c>
      <c r="AZ4390">
        <v>58</v>
      </c>
      <c r="BA4390">
        <v>7.6</v>
      </c>
      <c r="BB4390">
        <v>0</v>
      </c>
      <c r="BC4390">
        <v>0</v>
      </c>
      <c r="BD4390">
        <v>24</v>
      </c>
      <c r="BE4390">
        <v>3.1</v>
      </c>
      <c r="BF4390">
        <v>0</v>
      </c>
      <c r="BG4390">
        <v>0</v>
      </c>
      <c r="BH4390">
        <v>19</v>
      </c>
      <c r="BI4390">
        <v>2.5</v>
      </c>
      <c r="BJ4390">
        <v>1</v>
      </c>
      <c r="BK4390">
        <v>0.1</v>
      </c>
      <c r="BL4390">
        <v>231</v>
      </c>
      <c r="BM4390">
        <v>30.1</v>
      </c>
      <c r="BN4390">
        <v>67</v>
      </c>
      <c r="BO4390">
        <v>8.6999999999999993</v>
      </c>
      <c r="BP4390">
        <v>219</v>
      </c>
      <c r="BQ4390">
        <v>28.5</v>
      </c>
      <c r="BR4390" t="s">
        <v>18715</v>
      </c>
      <c r="BS4390" t="s">
        <v>18710</v>
      </c>
      <c r="BT4390" t="s">
        <v>18732</v>
      </c>
      <c r="BU4390" t="s">
        <v>18734</v>
      </c>
      <c r="BV4390" t="s">
        <v>18736</v>
      </c>
      <c r="BW4390" t="s">
        <v>18737</v>
      </c>
      <c r="BZ4390">
        <v>39048</v>
      </c>
      <c r="CA4390">
        <v>-121.755036284944</v>
      </c>
      <c r="CB4390">
        <v>39.165720107738501</v>
      </c>
      <c r="CD4390">
        <f xml:space="preserve"> _xlfn.XLOOKUP(AB4390,[1]Sheet1!B:B,[1]Sheet1!Y:Y,"Not Found")</f>
        <v>96786</v>
      </c>
      <c r="CE4390">
        <f xml:space="preserve"> _xlfn.XLOOKUP(AB4390,[1]Sheet1!B:B,[1]Sheet1!AA:AA, "Not Found")</f>
        <v>109069</v>
      </c>
      <c r="CH4390">
        <f t="shared" ca="1" si="137"/>
        <v>0.45059989802875067</v>
      </c>
    </row>
    <row r="4391" spans="1:86" x14ac:dyDescent="0.3">
      <c r="A4391">
        <v>9389</v>
      </c>
      <c r="B4391" t="s">
        <v>0</v>
      </c>
      <c r="C4391" t="s">
        <v>18821</v>
      </c>
      <c r="D4391" s="3">
        <v>51714560133934</v>
      </c>
      <c r="E4391" t="s">
        <v>18822</v>
      </c>
      <c r="F4391" t="s">
        <v>18823</v>
      </c>
      <c r="G4391" t="s">
        <v>812</v>
      </c>
      <c r="H4391" t="s">
        <v>18710</v>
      </c>
      <c r="I4391" t="s">
        <v>18824</v>
      </c>
      <c r="J4391" t="s">
        <v>18825</v>
      </c>
      <c r="K4391" t="s">
        <v>483</v>
      </c>
      <c r="L4391" t="s">
        <v>9</v>
      </c>
      <c r="M4391" s="1">
        <v>42552</v>
      </c>
      <c r="O4391" t="s">
        <v>341</v>
      </c>
      <c r="P4391" t="s">
        <v>36</v>
      </c>
      <c r="Q4391" t="s">
        <v>11</v>
      </c>
      <c r="R4391" t="s">
        <v>13</v>
      </c>
      <c r="S4391" t="s">
        <v>18826</v>
      </c>
      <c r="T4391" t="s">
        <v>202</v>
      </c>
      <c r="U4391" t="s">
        <v>342</v>
      </c>
      <c r="V4391" t="s">
        <v>12</v>
      </c>
      <c r="W4391" t="s">
        <v>13</v>
      </c>
      <c r="X4391" t="s">
        <v>12</v>
      </c>
      <c r="Y4391" t="s">
        <v>14</v>
      </c>
      <c r="Z4391" t="s">
        <v>18827</v>
      </c>
      <c r="AA4391" t="s">
        <v>18798</v>
      </c>
      <c r="AB4391">
        <v>95957</v>
      </c>
      <c r="AC4391" t="str">
        <f t="shared" si="136"/>
        <v>4305 South Meridian Rd., Meridian, CA 95957</v>
      </c>
      <c r="AD4391" t="s">
        <v>17</v>
      </c>
      <c r="AE4391" t="s">
        <v>831</v>
      </c>
      <c r="AF4391" t="s">
        <v>831</v>
      </c>
      <c r="AG4391" t="s">
        <v>812</v>
      </c>
      <c r="AH4391" t="s">
        <v>858</v>
      </c>
      <c r="AI4391">
        <v>39.062860090000001</v>
      </c>
      <c r="AJ4391">
        <v>-121.83695127999999</v>
      </c>
      <c r="AK4391">
        <v>2562</v>
      </c>
      <c r="AL4391">
        <v>49</v>
      </c>
      <c r="AM4391">
        <v>1.9</v>
      </c>
      <c r="AN4391">
        <v>1</v>
      </c>
      <c r="AO4391">
        <v>0</v>
      </c>
      <c r="AP4391">
        <v>53</v>
      </c>
      <c r="AQ4391">
        <v>2.1</v>
      </c>
      <c r="AR4391">
        <v>21</v>
      </c>
      <c r="AS4391">
        <v>0.8</v>
      </c>
      <c r="AT4391">
        <v>374</v>
      </c>
      <c r="AU4391">
        <v>14.6</v>
      </c>
      <c r="AV4391">
        <v>13</v>
      </c>
      <c r="AW4391">
        <v>0.5</v>
      </c>
      <c r="AX4391">
        <v>1776</v>
      </c>
      <c r="AY4391">
        <v>69.3</v>
      </c>
      <c r="AZ4391">
        <v>168</v>
      </c>
      <c r="BA4391">
        <v>6.6</v>
      </c>
      <c r="BB4391">
        <v>107</v>
      </c>
      <c r="BC4391">
        <v>4.2</v>
      </c>
      <c r="BD4391">
        <v>174</v>
      </c>
      <c r="BE4391">
        <v>6.8</v>
      </c>
      <c r="BF4391">
        <v>1</v>
      </c>
      <c r="BG4391">
        <v>0</v>
      </c>
      <c r="BH4391">
        <v>58</v>
      </c>
      <c r="BI4391">
        <v>2.2999999999999998</v>
      </c>
      <c r="BJ4391">
        <v>0</v>
      </c>
      <c r="BK4391">
        <v>0</v>
      </c>
      <c r="BL4391">
        <v>977</v>
      </c>
      <c r="BM4391">
        <v>38.1</v>
      </c>
      <c r="BN4391">
        <v>197</v>
      </c>
      <c r="BO4391">
        <v>7.7</v>
      </c>
      <c r="BP4391">
        <v>976</v>
      </c>
      <c r="BQ4391">
        <v>38.1</v>
      </c>
      <c r="BR4391" t="s">
        <v>18715</v>
      </c>
      <c r="BS4391" t="s">
        <v>18710</v>
      </c>
      <c r="BT4391" t="s">
        <v>18822</v>
      </c>
      <c r="BU4391" t="s">
        <v>18824</v>
      </c>
      <c r="BV4391" t="s">
        <v>18736</v>
      </c>
      <c r="BW4391" t="s">
        <v>18737</v>
      </c>
      <c r="BZ4391">
        <v>31625</v>
      </c>
      <c r="CA4391">
        <v>-121.836951284286</v>
      </c>
      <c r="CB4391">
        <v>39.0628600934389</v>
      </c>
      <c r="CD4391">
        <f xml:space="preserve"> _xlfn.XLOOKUP(AB4391,[1]Sheet1!B:B,[1]Sheet1!Y:Y,"Not Found")</f>
        <v>79375</v>
      </c>
      <c r="CE4391">
        <f xml:space="preserve"> _xlfn.XLOOKUP(AB4391,[1]Sheet1!B:B,[1]Sheet1!AA:AA, "Not Found")</f>
        <v>101621</v>
      </c>
      <c r="CH4391">
        <f t="shared" ca="1" si="137"/>
        <v>3.066202879322788E-2</v>
      </c>
    </row>
    <row r="4392" spans="1:86" x14ac:dyDescent="0.3">
      <c r="A4392">
        <v>9390</v>
      </c>
      <c r="B4392" t="s">
        <v>0</v>
      </c>
      <c r="C4392" t="s">
        <v>18828</v>
      </c>
      <c r="D4392" s="3">
        <v>51714566053433</v>
      </c>
      <c r="E4392" t="s">
        <v>18822</v>
      </c>
      <c r="F4392" t="s">
        <v>18829</v>
      </c>
      <c r="G4392" t="s">
        <v>812</v>
      </c>
      <c r="H4392" t="s">
        <v>18710</v>
      </c>
      <c r="I4392" t="s">
        <v>18824</v>
      </c>
      <c r="J4392" t="s">
        <v>18830</v>
      </c>
      <c r="K4392" t="s">
        <v>35</v>
      </c>
      <c r="L4392" t="s">
        <v>9</v>
      </c>
      <c r="M4392" s="1">
        <v>29403</v>
      </c>
      <c r="O4392" t="s">
        <v>35</v>
      </c>
      <c r="P4392" t="s">
        <v>36</v>
      </c>
      <c r="Q4392" t="s">
        <v>96</v>
      </c>
      <c r="R4392" t="s">
        <v>12</v>
      </c>
      <c r="U4392" t="s">
        <v>318</v>
      </c>
      <c r="V4392" t="s">
        <v>12</v>
      </c>
      <c r="W4392" t="s">
        <v>13</v>
      </c>
      <c r="X4392" t="s">
        <v>12</v>
      </c>
      <c r="Y4392" t="s">
        <v>14</v>
      </c>
      <c r="Z4392" t="s">
        <v>18831</v>
      </c>
      <c r="AA4392" t="s">
        <v>18832</v>
      </c>
      <c r="AB4392">
        <v>95676</v>
      </c>
      <c r="AC4392" t="str">
        <f t="shared" si="136"/>
        <v>17451 Pepper St., Robbins, CA 95676</v>
      </c>
      <c r="AD4392" t="s">
        <v>17</v>
      </c>
      <c r="AE4392" t="s">
        <v>831</v>
      </c>
      <c r="AF4392" t="s">
        <v>831</v>
      </c>
      <c r="AG4392" t="s">
        <v>812</v>
      </c>
      <c r="AH4392" t="s">
        <v>858</v>
      </c>
      <c r="AI4392">
        <v>38.87145709</v>
      </c>
      <c r="AJ4392">
        <v>-121.70175024</v>
      </c>
      <c r="AK4392">
        <v>100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85</v>
      </c>
      <c r="AU4392">
        <v>85</v>
      </c>
      <c r="AV4392">
        <v>0</v>
      </c>
      <c r="AW4392">
        <v>0</v>
      </c>
      <c r="AX4392">
        <v>15</v>
      </c>
      <c r="AY4392">
        <v>15</v>
      </c>
      <c r="AZ4392">
        <v>0</v>
      </c>
      <c r="BA4392">
        <v>0</v>
      </c>
      <c r="BB4392">
        <v>0</v>
      </c>
      <c r="BC4392">
        <v>0</v>
      </c>
      <c r="BD4392">
        <v>44</v>
      </c>
      <c r="BE4392">
        <v>44</v>
      </c>
      <c r="BF4392">
        <v>0</v>
      </c>
      <c r="BG4392">
        <v>0</v>
      </c>
      <c r="BH4392">
        <v>2</v>
      </c>
      <c r="BI4392">
        <v>2</v>
      </c>
      <c r="BJ4392">
        <v>5</v>
      </c>
      <c r="BK4392">
        <v>5</v>
      </c>
      <c r="BL4392">
        <v>78</v>
      </c>
      <c r="BM4392">
        <v>78</v>
      </c>
      <c r="BN4392">
        <v>7</v>
      </c>
      <c r="BO4392">
        <v>7</v>
      </c>
      <c r="BP4392">
        <v>78</v>
      </c>
      <c r="BQ4392">
        <v>78</v>
      </c>
      <c r="BR4392" t="s">
        <v>18715</v>
      </c>
      <c r="BS4392" t="s">
        <v>18710</v>
      </c>
      <c r="BT4392" t="s">
        <v>18822</v>
      </c>
      <c r="BU4392" t="s">
        <v>18824</v>
      </c>
      <c r="BV4392" t="s">
        <v>18736</v>
      </c>
      <c r="BW4392" t="s">
        <v>18737</v>
      </c>
      <c r="BZ4392">
        <v>39613</v>
      </c>
      <c r="CA4392">
        <v>-121.701750238762</v>
      </c>
      <c r="CB4392">
        <v>38.871457087819103</v>
      </c>
      <c r="CD4392">
        <f xml:space="preserve"> _xlfn.XLOOKUP(AB4392,[1]Sheet1!B:B,[1]Sheet1!Y:Y,"Not Found")</f>
        <v>58438</v>
      </c>
      <c r="CE4392">
        <f xml:space="preserve"> _xlfn.XLOOKUP(AB4392,[1]Sheet1!B:B,[1]Sheet1!AA:AA, "Not Found")</f>
        <v>58057</v>
      </c>
      <c r="CH4392">
        <f t="shared" ca="1" si="137"/>
        <v>0.92449313607697936</v>
      </c>
    </row>
    <row r="4393" spans="1:86" x14ac:dyDescent="0.3">
      <c r="A4393">
        <v>9391</v>
      </c>
      <c r="B4393" t="s">
        <v>0</v>
      </c>
      <c r="C4393" t="s">
        <v>18833</v>
      </c>
      <c r="D4393" s="3">
        <v>51714640100537</v>
      </c>
      <c r="E4393" t="s">
        <v>18716</v>
      </c>
      <c r="F4393" t="s">
        <v>18834</v>
      </c>
      <c r="G4393" t="s">
        <v>812</v>
      </c>
      <c r="H4393" t="s">
        <v>18710</v>
      </c>
      <c r="I4393" t="s">
        <v>18717</v>
      </c>
      <c r="J4393" t="s">
        <v>18835</v>
      </c>
      <c r="K4393" t="s">
        <v>35</v>
      </c>
      <c r="L4393" t="s">
        <v>9</v>
      </c>
      <c r="M4393" s="1">
        <v>37860</v>
      </c>
      <c r="O4393" t="s">
        <v>35</v>
      </c>
      <c r="P4393" t="s">
        <v>36</v>
      </c>
      <c r="Q4393" t="s">
        <v>96</v>
      </c>
      <c r="R4393" t="s">
        <v>12</v>
      </c>
      <c r="U4393" t="s">
        <v>12</v>
      </c>
      <c r="V4393" t="s">
        <v>12</v>
      </c>
      <c r="W4393" t="s">
        <v>13</v>
      </c>
      <c r="X4393" t="s">
        <v>12</v>
      </c>
      <c r="Y4393" t="s">
        <v>58</v>
      </c>
      <c r="Z4393" t="s">
        <v>18836</v>
      </c>
      <c r="AA4393" t="s">
        <v>18714</v>
      </c>
      <c r="AB4393">
        <v>95993</v>
      </c>
      <c r="AC4393" t="str">
        <f t="shared" si="136"/>
        <v>1700 Camino de Flores, Yuba City, CA 95993</v>
      </c>
      <c r="AD4393" t="s">
        <v>17</v>
      </c>
      <c r="AE4393" t="s">
        <v>831</v>
      </c>
      <c r="AF4393" t="s">
        <v>831</v>
      </c>
      <c r="AG4393" t="s">
        <v>812</v>
      </c>
      <c r="AH4393" t="s">
        <v>479</v>
      </c>
      <c r="AI4393">
        <v>39.124005109999999</v>
      </c>
      <c r="AJ4393">
        <v>-121.64581326</v>
      </c>
      <c r="AK4393">
        <v>1143</v>
      </c>
      <c r="AL4393">
        <v>12</v>
      </c>
      <c r="AM4393">
        <v>1</v>
      </c>
      <c r="AN4393">
        <v>13</v>
      </c>
      <c r="AO4393">
        <v>1.1000000000000001</v>
      </c>
      <c r="AP4393">
        <v>424</v>
      </c>
      <c r="AQ4393">
        <v>37.1</v>
      </c>
      <c r="AR4393">
        <v>6</v>
      </c>
      <c r="AS4393">
        <v>0.5</v>
      </c>
      <c r="AT4393">
        <v>463</v>
      </c>
      <c r="AU4393">
        <v>40.5</v>
      </c>
      <c r="AV4393">
        <v>0</v>
      </c>
      <c r="AW4393">
        <v>0</v>
      </c>
      <c r="AX4393">
        <v>164</v>
      </c>
      <c r="AY4393">
        <v>14.3</v>
      </c>
      <c r="AZ4393">
        <v>31</v>
      </c>
      <c r="BA4393">
        <v>2.7</v>
      </c>
      <c r="BB4393">
        <v>30</v>
      </c>
      <c r="BC4393">
        <v>2.6</v>
      </c>
      <c r="BD4393">
        <v>356</v>
      </c>
      <c r="BE4393">
        <v>31.1</v>
      </c>
      <c r="BF4393">
        <v>4</v>
      </c>
      <c r="BG4393">
        <v>0.3</v>
      </c>
      <c r="BH4393">
        <v>12</v>
      </c>
      <c r="BI4393">
        <v>1</v>
      </c>
      <c r="BJ4393">
        <v>99</v>
      </c>
      <c r="BK4393">
        <v>8.6999999999999993</v>
      </c>
      <c r="BL4393">
        <v>895</v>
      </c>
      <c r="BM4393">
        <v>78.3</v>
      </c>
      <c r="BN4393">
        <v>153</v>
      </c>
      <c r="BO4393">
        <v>13.4</v>
      </c>
      <c r="BP4393">
        <v>886</v>
      </c>
      <c r="BQ4393">
        <v>77.5</v>
      </c>
      <c r="BR4393" t="s">
        <v>18715</v>
      </c>
      <c r="BS4393" t="s">
        <v>18710</v>
      </c>
      <c r="BX4393" t="s">
        <v>18716</v>
      </c>
      <c r="BY4393" t="s">
        <v>18717</v>
      </c>
      <c r="BZ4393">
        <v>39662</v>
      </c>
      <c r="CA4393">
        <v>-121.645813263146</v>
      </c>
      <c r="CB4393">
        <v>39.124005112790798</v>
      </c>
      <c r="CD4393">
        <f xml:space="preserve"> _xlfn.XLOOKUP(AB4393,[1]Sheet1!B:B,[1]Sheet1!Y:Y,"Not Found")</f>
        <v>89684</v>
      </c>
      <c r="CE4393">
        <f xml:space="preserve"> _xlfn.XLOOKUP(AB4393,[1]Sheet1!B:B,[1]Sheet1!AA:AA, "Not Found")</f>
        <v>118883</v>
      </c>
      <c r="CH4393">
        <f t="shared" ca="1" si="137"/>
        <v>0.81776432485380124</v>
      </c>
    </row>
    <row r="4394" spans="1:86" x14ac:dyDescent="0.3">
      <c r="A4394">
        <v>9392</v>
      </c>
      <c r="B4394" t="s">
        <v>0</v>
      </c>
      <c r="C4394" t="s">
        <v>18837</v>
      </c>
      <c r="D4394" s="3">
        <v>51714640107318</v>
      </c>
      <c r="E4394" t="s">
        <v>18716</v>
      </c>
      <c r="F4394" t="s">
        <v>18838</v>
      </c>
      <c r="G4394" t="s">
        <v>812</v>
      </c>
      <c r="H4394" t="s">
        <v>18710</v>
      </c>
      <c r="I4394" t="s">
        <v>18717</v>
      </c>
      <c r="J4394" t="s">
        <v>18839</v>
      </c>
      <c r="K4394" t="s">
        <v>35</v>
      </c>
      <c r="L4394" t="s">
        <v>9</v>
      </c>
      <c r="M4394" s="1">
        <v>38229</v>
      </c>
      <c r="O4394" t="s">
        <v>35</v>
      </c>
      <c r="P4394" t="s">
        <v>36</v>
      </c>
      <c r="Q4394" t="s">
        <v>96</v>
      </c>
      <c r="R4394" t="s">
        <v>13</v>
      </c>
      <c r="S4394" t="s">
        <v>18840</v>
      </c>
      <c r="T4394" t="s">
        <v>202</v>
      </c>
      <c r="U4394" t="s">
        <v>12</v>
      </c>
      <c r="V4394" t="s">
        <v>12</v>
      </c>
      <c r="W4394" t="s">
        <v>13</v>
      </c>
      <c r="X4394" t="s">
        <v>12</v>
      </c>
      <c r="Y4394" t="s">
        <v>14</v>
      </c>
      <c r="Z4394" t="s">
        <v>18841</v>
      </c>
      <c r="AA4394" t="s">
        <v>18714</v>
      </c>
      <c r="AB4394">
        <v>95991</v>
      </c>
      <c r="AC4394" t="str">
        <f t="shared" si="136"/>
        <v>2510 Live Oak Blvd., Yuba City, CA 95991</v>
      </c>
      <c r="AD4394" t="s">
        <v>17</v>
      </c>
      <c r="AE4394" t="s">
        <v>831</v>
      </c>
      <c r="AF4394" t="s">
        <v>831</v>
      </c>
      <c r="AG4394" t="s">
        <v>812</v>
      </c>
      <c r="AH4394" t="s">
        <v>479</v>
      </c>
      <c r="AI4394">
        <v>39.164297120000001</v>
      </c>
      <c r="AJ4394">
        <v>-121.62394725999999</v>
      </c>
      <c r="AK4394">
        <v>497</v>
      </c>
      <c r="AL4394">
        <v>10</v>
      </c>
      <c r="AM4394">
        <v>2</v>
      </c>
      <c r="AN4394">
        <v>7</v>
      </c>
      <c r="AO4394">
        <v>1.4</v>
      </c>
      <c r="AP4394">
        <v>51</v>
      </c>
      <c r="AQ4394">
        <v>10.3</v>
      </c>
      <c r="AR4394">
        <v>2</v>
      </c>
      <c r="AS4394">
        <v>0.4</v>
      </c>
      <c r="AT4394">
        <v>144</v>
      </c>
      <c r="AU4394">
        <v>29</v>
      </c>
      <c r="AV4394">
        <v>1</v>
      </c>
      <c r="AW4394">
        <v>0.2</v>
      </c>
      <c r="AX4394">
        <v>241</v>
      </c>
      <c r="AY4394">
        <v>48.5</v>
      </c>
      <c r="AZ4394">
        <v>37</v>
      </c>
      <c r="BA4394">
        <v>7.4</v>
      </c>
      <c r="BB4394">
        <v>4</v>
      </c>
      <c r="BC4394">
        <v>0.8</v>
      </c>
      <c r="BD4394">
        <v>20</v>
      </c>
      <c r="BE4394">
        <v>4</v>
      </c>
      <c r="BF4394">
        <v>2</v>
      </c>
      <c r="BG4394">
        <v>0.4</v>
      </c>
      <c r="BH4394">
        <v>2</v>
      </c>
      <c r="BI4394">
        <v>0.4</v>
      </c>
      <c r="BJ4394">
        <v>0</v>
      </c>
      <c r="BK4394">
        <v>0</v>
      </c>
      <c r="BL4394">
        <v>193</v>
      </c>
      <c r="BM4394">
        <v>38.799999999999997</v>
      </c>
      <c r="BN4394">
        <v>37</v>
      </c>
      <c r="BO4394">
        <v>7.4</v>
      </c>
      <c r="BP4394">
        <v>188</v>
      </c>
      <c r="BQ4394">
        <v>37.799999999999997</v>
      </c>
      <c r="BR4394" t="s">
        <v>18715</v>
      </c>
      <c r="BS4394" t="s">
        <v>18710</v>
      </c>
      <c r="BX4394" t="s">
        <v>18716</v>
      </c>
      <c r="BY4394" t="s">
        <v>18717</v>
      </c>
      <c r="BZ4394">
        <v>31493</v>
      </c>
      <c r="CA4394">
        <v>-121.623947264471</v>
      </c>
      <c r="CB4394">
        <v>39.164297118234003</v>
      </c>
      <c r="CD4394">
        <f xml:space="preserve"> _xlfn.XLOOKUP(AB4394,[1]Sheet1!B:B,[1]Sheet1!Y:Y,"Not Found")</f>
        <v>64853</v>
      </c>
      <c r="CE4394">
        <f xml:space="preserve"> _xlfn.XLOOKUP(AB4394,[1]Sheet1!B:B,[1]Sheet1!AA:AA, "Not Found")</f>
        <v>87503</v>
      </c>
      <c r="CH4394">
        <f t="shared" ca="1" si="137"/>
        <v>0.86107056579429131</v>
      </c>
    </row>
    <row r="4395" spans="1:86" x14ac:dyDescent="0.3">
      <c r="A4395">
        <v>9393</v>
      </c>
      <c r="B4395" t="s">
        <v>0</v>
      </c>
      <c r="C4395" t="s">
        <v>18842</v>
      </c>
      <c r="D4395" s="3">
        <v>51714640107722</v>
      </c>
      <c r="E4395" t="s">
        <v>18716</v>
      </c>
      <c r="F4395" t="s">
        <v>18843</v>
      </c>
      <c r="G4395" t="s">
        <v>812</v>
      </c>
      <c r="H4395" t="s">
        <v>18710</v>
      </c>
      <c r="I4395" t="s">
        <v>18717</v>
      </c>
      <c r="J4395" t="s">
        <v>18844</v>
      </c>
      <c r="K4395" t="s">
        <v>8</v>
      </c>
      <c r="L4395" t="s">
        <v>9</v>
      </c>
      <c r="M4395" s="1">
        <v>38586</v>
      </c>
      <c r="O4395" t="s">
        <v>8</v>
      </c>
      <c r="P4395" t="s">
        <v>4</v>
      </c>
      <c r="Q4395" t="s">
        <v>11</v>
      </c>
      <c r="R4395" t="s">
        <v>12</v>
      </c>
      <c r="U4395" t="s">
        <v>318</v>
      </c>
      <c r="V4395" t="s">
        <v>12</v>
      </c>
      <c r="W4395" t="s">
        <v>13</v>
      </c>
      <c r="X4395" t="s">
        <v>12</v>
      </c>
      <c r="Y4395" t="s">
        <v>58</v>
      </c>
      <c r="Z4395" t="s">
        <v>18845</v>
      </c>
      <c r="AA4395" t="s">
        <v>18714</v>
      </c>
      <c r="AB4395">
        <v>95993</v>
      </c>
      <c r="AC4395" t="str">
        <f t="shared" si="136"/>
        <v>801 El Margarita Rd., Yuba City, CA 95993</v>
      </c>
      <c r="AD4395" t="s">
        <v>17</v>
      </c>
      <c r="AE4395" t="s">
        <v>831</v>
      </c>
      <c r="AF4395" t="s">
        <v>831</v>
      </c>
      <c r="AG4395" t="s">
        <v>812</v>
      </c>
      <c r="AH4395" t="s">
        <v>479</v>
      </c>
      <c r="AI4395">
        <v>39.137605110000003</v>
      </c>
      <c r="AJ4395">
        <v>-121.66021327</v>
      </c>
      <c r="AK4395">
        <v>1676</v>
      </c>
      <c r="AL4395">
        <v>27</v>
      </c>
      <c r="AM4395">
        <v>1.6</v>
      </c>
      <c r="AN4395">
        <v>9</v>
      </c>
      <c r="AO4395">
        <v>0.5</v>
      </c>
      <c r="AP4395">
        <v>540</v>
      </c>
      <c r="AQ4395">
        <v>32.200000000000003</v>
      </c>
      <c r="AR4395">
        <v>11</v>
      </c>
      <c r="AS4395">
        <v>0.7</v>
      </c>
      <c r="AT4395">
        <v>701</v>
      </c>
      <c r="AU4395">
        <v>41.8</v>
      </c>
      <c r="AV4395">
        <v>4</v>
      </c>
      <c r="AW4395">
        <v>0.2</v>
      </c>
      <c r="AX4395">
        <v>281</v>
      </c>
      <c r="AY4395">
        <v>16.8</v>
      </c>
      <c r="AZ4395">
        <v>89</v>
      </c>
      <c r="BA4395">
        <v>5.3</v>
      </c>
      <c r="BB4395">
        <v>14</v>
      </c>
      <c r="BC4395">
        <v>0.8</v>
      </c>
      <c r="BD4395">
        <v>174</v>
      </c>
      <c r="BE4395">
        <v>10.4</v>
      </c>
      <c r="BF4395">
        <v>2</v>
      </c>
      <c r="BG4395">
        <v>0.1</v>
      </c>
      <c r="BH4395">
        <v>16</v>
      </c>
      <c r="BI4395">
        <v>1</v>
      </c>
      <c r="BJ4395">
        <v>93</v>
      </c>
      <c r="BK4395">
        <v>5.5</v>
      </c>
      <c r="BL4395">
        <v>1031</v>
      </c>
      <c r="BM4395">
        <v>61.5</v>
      </c>
      <c r="BN4395">
        <v>184</v>
      </c>
      <c r="BO4395">
        <v>11</v>
      </c>
      <c r="BP4395">
        <v>1022</v>
      </c>
      <c r="BQ4395">
        <v>61</v>
      </c>
      <c r="BR4395" t="s">
        <v>18715</v>
      </c>
      <c r="BS4395" t="s">
        <v>18710</v>
      </c>
      <c r="BX4395" t="s">
        <v>18716</v>
      </c>
      <c r="BY4395" t="s">
        <v>18717</v>
      </c>
      <c r="BZ4395">
        <v>39663</v>
      </c>
      <c r="CA4395">
        <v>-121.660213266271</v>
      </c>
      <c r="CB4395">
        <v>39.137605112757598</v>
      </c>
      <c r="CD4395">
        <f xml:space="preserve"> _xlfn.XLOOKUP(AB4395,[1]Sheet1!B:B,[1]Sheet1!Y:Y,"Not Found")</f>
        <v>89684</v>
      </c>
      <c r="CE4395">
        <f xml:space="preserve"> _xlfn.XLOOKUP(AB4395,[1]Sheet1!B:B,[1]Sheet1!AA:AA, "Not Found")</f>
        <v>118883</v>
      </c>
      <c r="CH4395">
        <f t="shared" ca="1" si="137"/>
        <v>0.746329300720873</v>
      </c>
    </row>
    <row r="4396" spans="1:86" x14ac:dyDescent="0.3">
      <c r="A4396">
        <v>9394</v>
      </c>
      <c r="B4396" t="s">
        <v>0</v>
      </c>
      <c r="C4396" t="s">
        <v>18846</v>
      </c>
      <c r="D4396" s="3">
        <v>51714640113134</v>
      </c>
      <c r="E4396" t="s">
        <v>18716</v>
      </c>
      <c r="F4396" t="s">
        <v>18847</v>
      </c>
      <c r="G4396" t="s">
        <v>812</v>
      </c>
      <c r="H4396" t="s">
        <v>18710</v>
      </c>
      <c r="I4396" t="s">
        <v>18717</v>
      </c>
      <c r="J4396" t="s">
        <v>18848</v>
      </c>
      <c r="K4396" t="s">
        <v>35</v>
      </c>
      <c r="L4396" t="s">
        <v>9</v>
      </c>
      <c r="M4396" s="1">
        <v>39314</v>
      </c>
      <c r="O4396" t="s">
        <v>35</v>
      </c>
      <c r="P4396" t="s">
        <v>36</v>
      </c>
      <c r="Q4396" t="s">
        <v>96</v>
      </c>
      <c r="R4396" t="s">
        <v>12</v>
      </c>
      <c r="U4396" t="s">
        <v>12</v>
      </c>
      <c r="V4396" t="s">
        <v>12</v>
      </c>
      <c r="W4396" t="s">
        <v>13</v>
      </c>
      <c r="X4396" t="s">
        <v>12</v>
      </c>
      <c r="Y4396" t="s">
        <v>58</v>
      </c>
      <c r="Z4396" t="s">
        <v>18849</v>
      </c>
      <c r="AA4396" t="s">
        <v>18714</v>
      </c>
      <c r="AB4396">
        <v>95991</v>
      </c>
      <c r="AC4396" t="str">
        <f t="shared" si="136"/>
        <v>301 Stewart Rd., Yuba City, CA 95991</v>
      </c>
      <c r="AD4396" t="s">
        <v>17</v>
      </c>
      <c r="AE4396" t="s">
        <v>831</v>
      </c>
      <c r="AF4396" t="s">
        <v>831</v>
      </c>
      <c r="AG4396" t="s">
        <v>812</v>
      </c>
      <c r="AH4396" t="s">
        <v>479</v>
      </c>
      <c r="AI4396">
        <v>39.087896110000003</v>
      </c>
      <c r="AJ4396">
        <v>-121.61106525</v>
      </c>
      <c r="AK4396">
        <v>964</v>
      </c>
      <c r="AL4396">
        <v>13</v>
      </c>
      <c r="AM4396">
        <v>1.3</v>
      </c>
      <c r="AN4396">
        <v>4</v>
      </c>
      <c r="AO4396">
        <v>0.4</v>
      </c>
      <c r="AP4396">
        <v>177</v>
      </c>
      <c r="AQ4396">
        <v>18.399999999999999</v>
      </c>
      <c r="AR4396">
        <v>5</v>
      </c>
      <c r="AS4396">
        <v>0.5</v>
      </c>
      <c r="AT4396">
        <v>441</v>
      </c>
      <c r="AU4396">
        <v>45.7</v>
      </c>
      <c r="AV4396">
        <v>3</v>
      </c>
      <c r="AW4396">
        <v>0.3</v>
      </c>
      <c r="AX4396">
        <v>242</v>
      </c>
      <c r="AY4396">
        <v>25.1</v>
      </c>
      <c r="AZ4396">
        <v>50</v>
      </c>
      <c r="BA4396">
        <v>5.2</v>
      </c>
      <c r="BB4396">
        <v>29</v>
      </c>
      <c r="BC4396">
        <v>3</v>
      </c>
      <c r="BD4396">
        <v>178</v>
      </c>
      <c r="BE4396">
        <v>18.5</v>
      </c>
      <c r="BF4396">
        <v>3</v>
      </c>
      <c r="BG4396">
        <v>0.3</v>
      </c>
      <c r="BH4396">
        <v>4</v>
      </c>
      <c r="BI4396">
        <v>0.4</v>
      </c>
      <c r="BJ4396">
        <v>42</v>
      </c>
      <c r="BK4396">
        <v>4.4000000000000004</v>
      </c>
      <c r="BL4396">
        <v>660</v>
      </c>
      <c r="BM4396">
        <v>68.5</v>
      </c>
      <c r="BN4396">
        <v>109</v>
      </c>
      <c r="BO4396">
        <v>11.3</v>
      </c>
      <c r="BP4396">
        <v>656</v>
      </c>
      <c r="BQ4396">
        <v>68</v>
      </c>
      <c r="BR4396" t="s">
        <v>18715</v>
      </c>
      <c r="BS4396" t="s">
        <v>18710</v>
      </c>
      <c r="BX4396" t="s">
        <v>18716</v>
      </c>
      <c r="BY4396" t="s">
        <v>18717</v>
      </c>
      <c r="BZ4396">
        <v>39664</v>
      </c>
      <c r="CA4396">
        <v>-121.611065252592</v>
      </c>
      <c r="CB4396">
        <v>39.0878961128222</v>
      </c>
      <c r="CD4396">
        <f xml:space="preserve"> _xlfn.XLOOKUP(AB4396,[1]Sheet1!B:B,[1]Sheet1!Y:Y,"Not Found")</f>
        <v>64853</v>
      </c>
      <c r="CE4396">
        <f xml:space="preserve"> _xlfn.XLOOKUP(AB4396,[1]Sheet1!B:B,[1]Sheet1!AA:AA, "Not Found")</f>
        <v>87503</v>
      </c>
      <c r="CH4396">
        <f t="shared" ca="1" si="137"/>
        <v>0.20138313376444561</v>
      </c>
    </row>
    <row r="4397" spans="1:86" x14ac:dyDescent="0.3">
      <c r="A4397">
        <v>9395</v>
      </c>
      <c r="B4397" t="s">
        <v>0</v>
      </c>
      <c r="C4397" t="s">
        <v>18850</v>
      </c>
      <c r="D4397" s="3">
        <v>51714645130018</v>
      </c>
      <c r="E4397" t="s">
        <v>18716</v>
      </c>
      <c r="F4397" t="s">
        <v>18851</v>
      </c>
      <c r="G4397" t="s">
        <v>812</v>
      </c>
      <c r="H4397" t="s">
        <v>18710</v>
      </c>
      <c r="I4397" t="s">
        <v>18717</v>
      </c>
      <c r="J4397" t="s">
        <v>18852</v>
      </c>
      <c r="K4397" t="s">
        <v>325</v>
      </c>
      <c r="L4397" t="s">
        <v>9</v>
      </c>
      <c r="M4397" s="1">
        <v>29403</v>
      </c>
      <c r="O4397" t="s">
        <v>8</v>
      </c>
      <c r="P4397" t="s">
        <v>1043</v>
      </c>
      <c r="Q4397" t="s">
        <v>11</v>
      </c>
      <c r="R4397" t="s">
        <v>12</v>
      </c>
      <c r="U4397" t="s">
        <v>318</v>
      </c>
      <c r="V4397" t="s">
        <v>12</v>
      </c>
      <c r="W4397" t="s">
        <v>13</v>
      </c>
      <c r="X4397" t="s">
        <v>13</v>
      </c>
      <c r="Y4397" t="s">
        <v>326</v>
      </c>
      <c r="Z4397" t="s">
        <v>18853</v>
      </c>
      <c r="AA4397" t="s">
        <v>18714</v>
      </c>
      <c r="AB4397">
        <v>95991</v>
      </c>
      <c r="AC4397" t="str">
        <f t="shared" si="136"/>
        <v>1875 Clark Ave., Yuba City, CA 95991</v>
      </c>
      <c r="AD4397" t="s">
        <v>17</v>
      </c>
      <c r="AE4397" t="s">
        <v>831</v>
      </c>
      <c r="AF4397" t="s">
        <v>831</v>
      </c>
      <c r="AG4397" t="s">
        <v>812</v>
      </c>
      <c r="AH4397" t="s">
        <v>479</v>
      </c>
      <c r="AI4397">
        <v>39.162005120000003</v>
      </c>
      <c r="AJ4397">
        <v>-121.62621326999999</v>
      </c>
      <c r="AK4397">
        <v>124</v>
      </c>
      <c r="AL4397">
        <v>3</v>
      </c>
      <c r="AM4397">
        <v>2.4</v>
      </c>
      <c r="AN4397">
        <v>0</v>
      </c>
      <c r="AO4397">
        <v>0</v>
      </c>
      <c r="AP4397">
        <v>6</v>
      </c>
      <c r="AQ4397">
        <v>4.8</v>
      </c>
      <c r="AR4397">
        <v>0</v>
      </c>
      <c r="AS4397">
        <v>0</v>
      </c>
      <c r="AT4397">
        <v>79</v>
      </c>
      <c r="AU4397">
        <v>63.7</v>
      </c>
      <c r="AV4397">
        <v>0</v>
      </c>
      <c r="AW4397">
        <v>0</v>
      </c>
      <c r="AX4397">
        <v>29</v>
      </c>
      <c r="AY4397">
        <v>23.4</v>
      </c>
      <c r="AZ4397">
        <v>7</v>
      </c>
      <c r="BA4397">
        <v>5.6</v>
      </c>
      <c r="BB4397">
        <v>0</v>
      </c>
      <c r="BC4397">
        <v>0</v>
      </c>
      <c r="BD4397">
        <v>11</v>
      </c>
      <c r="BE4397">
        <v>8.9</v>
      </c>
      <c r="BF4397">
        <v>0</v>
      </c>
      <c r="BG4397">
        <v>0</v>
      </c>
      <c r="BH4397">
        <v>4</v>
      </c>
      <c r="BI4397">
        <v>3.2</v>
      </c>
      <c r="BJ4397">
        <v>3</v>
      </c>
      <c r="BK4397">
        <v>2.4</v>
      </c>
      <c r="BL4397">
        <v>110</v>
      </c>
      <c r="BM4397">
        <v>88.7</v>
      </c>
      <c r="BN4397">
        <v>12</v>
      </c>
      <c r="BO4397">
        <v>9.6999999999999993</v>
      </c>
      <c r="BP4397">
        <v>109</v>
      </c>
      <c r="BQ4397">
        <v>87.9</v>
      </c>
      <c r="BR4397" t="s">
        <v>18715</v>
      </c>
      <c r="BS4397" t="s">
        <v>18710</v>
      </c>
      <c r="BX4397" t="s">
        <v>18716</v>
      </c>
      <c r="BY4397" t="s">
        <v>18717</v>
      </c>
      <c r="BZ4397">
        <v>39650</v>
      </c>
      <c r="CA4397">
        <v>-121.62621326512701</v>
      </c>
      <c r="CB4397">
        <v>39.162005118000401</v>
      </c>
      <c r="CD4397">
        <f xml:space="preserve"> _xlfn.XLOOKUP(AB4397,[1]Sheet1!B:B,[1]Sheet1!Y:Y,"Not Found")</f>
        <v>64853</v>
      </c>
      <c r="CE4397">
        <f xml:space="preserve"> _xlfn.XLOOKUP(AB4397,[1]Sheet1!B:B,[1]Sheet1!AA:AA, "Not Found")</f>
        <v>87503</v>
      </c>
      <c r="CH4397">
        <f t="shared" ca="1" si="137"/>
        <v>0.24676574325901957</v>
      </c>
    </row>
    <row r="4398" spans="1:86" x14ac:dyDescent="0.3">
      <c r="A4398">
        <v>9396</v>
      </c>
      <c r="B4398" t="s">
        <v>0</v>
      </c>
      <c r="C4398" t="s">
        <v>18854</v>
      </c>
      <c r="D4398" s="3">
        <v>51714645130075</v>
      </c>
      <c r="E4398" t="s">
        <v>18716</v>
      </c>
      <c r="F4398" t="s">
        <v>18855</v>
      </c>
      <c r="G4398" t="s">
        <v>812</v>
      </c>
      <c r="H4398" t="s">
        <v>18710</v>
      </c>
      <c r="I4398" t="s">
        <v>18717</v>
      </c>
      <c r="J4398" t="s">
        <v>18856</v>
      </c>
      <c r="K4398" t="s">
        <v>340</v>
      </c>
      <c r="L4398" t="s">
        <v>9</v>
      </c>
      <c r="M4398" s="1">
        <v>33128</v>
      </c>
      <c r="O4398" t="s">
        <v>341</v>
      </c>
      <c r="P4398" t="s">
        <v>36</v>
      </c>
      <c r="Q4398" t="s">
        <v>11</v>
      </c>
      <c r="R4398" t="s">
        <v>12</v>
      </c>
      <c r="U4398" t="s">
        <v>342</v>
      </c>
      <c r="V4398" t="s">
        <v>12</v>
      </c>
      <c r="W4398" t="s">
        <v>13</v>
      </c>
      <c r="X4398" t="s">
        <v>12</v>
      </c>
      <c r="Y4398" t="s">
        <v>326</v>
      </c>
      <c r="Z4398" t="s">
        <v>18857</v>
      </c>
      <c r="AA4398" t="s">
        <v>18714</v>
      </c>
      <c r="AB4398">
        <v>95991</v>
      </c>
      <c r="AC4398" t="str">
        <f t="shared" si="136"/>
        <v>984 B St., Yuba City, CA 95991</v>
      </c>
      <c r="AD4398" t="s">
        <v>17</v>
      </c>
      <c r="AE4398" t="s">
        <v>831</v>
      </c>
      <c r="AF4398" t="s">
        <v>831</v>
      </c>
      <c r="AG4398" t="s">
        <v>812</v>
      </c>
      <c r="AH4398" t="s">
        <v>479</v>
      </c>
      <c r="AI4398">
        <v>39.129623119999998</v>
      </c>
      <c r="AJ4398">
        <v>-121.62761926</v>
      </c>
      <c r="AK4398">
        <v>101</v>
      </c>
      <c r="AL4398">
        <v>5</v>
      </c>
      <c r="AM4398">
        <v>5</v>
      </c>
      <c r="AN4398">
        <v>1</v>
      </c>
      <c r="AO4398">
        <v>1</v>
      </c>
      <c r="AP4398">
        <v>5</v>
      </c>
      <c r="AQ4398">
        <v>5</v>
      </c>
      <c r="AR4398">
        <v>0</v>
      </c>
      <c r="AS4398">
        <v>0</v>
      </c>
      <c r="AT4398">
        <v>46</v>
      </c>
      <c r="AU4398">
        <v>45.5</v>
      </c>
      <c r="AV4398">
        <v>0</v>
      </c>
      <c r="AW4398">
        <v>0</v>
      </c>
      <c r="AX4398">
        <v>33</v>
      </c>
      <c r="AY4398">
        <v>32.700000000000003</v>
      </c>
      <c r="AZ4398">
        <v>11</v>
      </c>
      <c r="BA4398">
        <v>10.9</v>
      </c>
      <c r="BB4398">
        <v>0</v>
      </c>
      <c r="BC4398">
        <v>0</v>
      </c>
      <c r="BD4398">
        <v>15</v>
      </c>
      <c r="BE4398">
        <v>14.9</v>
      </c>
      <c r="BF4398">
        <v>3</v>
      </c>
      <c r="BG4398">
        <v>3</v>
      </c>
      <c r="BH4398">
        <v>7</v>
      </c>
      <c r="BI4398">
        <v>6.9</v>
      </c>
      <c r="BJ4398">
        <v>0</v>
      </c>
      <c r="BK4398">
        <v>0</v>
      </c>
      <c r="BL4398">
        <v>85</v>
      </c>
      <c r="BM4398">
        <v>84.2</v>
      </c>
      <c r="BN4398">
        <v>12</v>
      </c>
      <c r="BO4398">
        <v>11.9</v>
      </c>
      <c r="BP4398">
        <v>85</v>
      </c>
      <c r="BQ4398">
        <v>84.2</v>
      </c>
      <c r="BR4398" t="s">
        <v>18715</v>
      </c>
      <c r="BS4398" t="s">
        <v>18710</v>
      </c>
      <c r="BX4398" t="s">
        <v>18716</v>
      </c>
      <c r="BY4398" t="s">
        <v>18717</v>
      </c>
      <c r="BZ4398">
        <v>39661</v>
      </c>
      <c r="CA4398">
        <v>-121.627619260692</v>
      </c>
      <c r="CB4398">
        <v>39.129623115433603</v>
      </c>
      <c r="CD4398">
        <f xml:space="preserve"> _xlfn.XLOOKUP(AB4398,[1]Sheet1!B:B,[1]Sheet1!Y:Y,"Not Found")</f>
        <v>64853</v>
      </c>
      <c r="CE4398">
        <f xml:space="preserve"> _xlfn.XLOOKUP(AB4398,[1]Sheet1!B:B,[1]Sheet1!AA:AA, "Not Found")</f>
        <v>87503</v>
      </c>
      <c r="CH4398">
        <f t="shared" ca="1" si="137"/>
        <v>0.19029481690886285</v>
      </c>
    </row>
    <row r="4399" spans="1:86" x14ac:dyDescent="0.3">
      <c r="A4399">
        <v>9397</v>
      </c>
      <c r="B4399" t="s">
        <v>0</v>
      </c>
      <c r="C4399" t="s">
        <v>18858</v>
      </c>
      <c r="D4399" s="3">
        <v>51714645130125</v>
      </c>
      <c r="E4399" t="s">
        <v>18716</v>
      </c>
      <c r="F4399" t="s">
        <v>18859</v>
      </c>
      <c r="G4399" t="s">
        <v>812</v>
      </c>
      <c r="H4399" t="s">
        <v>18710</v>
      </c>
      <c r="I4399" t="s">
        <v>18717</v>
      </c>
      <c r="J4399" t="s">
        <v>18860</v>
      </c>
      <c r="K4399" t="s">
        <v>483</v>
      </c>
      <c r="L4399" t="s">
        <v>9</v>
      </c>
      <c r="M4399" s="1">
        <v>36708</v>
      </c>
      <c r="O4399" t="s">
        <v>341</v>
      </c>
      <c r="P4399" t="s">
        <v>36</v>
      </c>
      <c r="Q4399" t="s">
        <v>11</v>
      </c>
      <c r="R4399" t="s">
        <v>13</v>
      </c>
      <c r="S4399" t="s">
        <v>18861</v>
      </c>
      <c r="T4399" t="s">
        <v>202</v>
      </c>
      <c r="U4399" t="s">
        <v>12</v>
      </c>
      <c r="V4399" t="s">
        <v>12</v>
      </c>
      <c r="W4399" t="s">
        <v>13</v>
      </c>
      <c r="X4399" t="s">
        <v>12</v>
      </c>
      <c r="Y4399" t="s">
        <v>14</v>
      </c>
      <c r="Z4399" t="s">
        <v>18862</v>
      </c>
      <c r="AA4399" t="s">
        <v>18714</v>
      </c>
      <c r="AB4399">
        <v>95991</v>
      </c>
      <c r="AC4399" t="str">
        <f t="shared" si="136"/>
        <v>256 Wilbur Ave., Yuba City, CA 95991</v>
      </c>
      <c r="AD4399" t="s">
        <v>17</v>
      </c>
      <c r="AE4399" t="s">
        <v>831</v>
      </c>
      <c r="AF4399" t="s">
        <v>831</v>
      </c>
      <c r="AG4399" t="s">
        <v>812</v>
      </c>
      <c r="AH4399" t="s">
        <v>479</v>
      </c>
      <c r="AI4399">
        <v>39.128485120000001</v>
      </c>
      <c r="AJ4399">
        <v>-121.61273326</v>
      </c>
      <c r="AK4399">
        <v>253</v>
      </c>
      <c r="AL4399">
        <v>1</v>
      </c>
      <c r="AM4399">
        <v>0.4</v>
      </c>
      <c r="AN4399">
        <v>1</v>
      </c>
      <c r="AO4399">
        <v>0.4</v>
      </c>
      <c r="AP4399">
        <v>15</v>
      </c>
      <c r="AQ4399">
        <v>5.9</v>
      </c>
      <c r="AR4399">
        <v>0</v>
      </c>
      <c r="AS4399">
        <v>0</v>
      </c>
      <c r="AT4399">
        <v>171</v>
      </c>
      <c r="AU4399">
        <v>67.599999999999994</v>
      </c>
      <c r="AV4399">
        <v>2</v>
      </c>
      <c r="AW4399">
        <v>0.8</v>
      </c>
      <c r="AX4399">
        <v>45</v>
      </c>
      <c r="AY4399">
        <v>17.8</v>
      </c>
      <c r="AZ4399">
        <v>5</v>
      </c>
      <c r="BA4399">
        <v>2</v>
      </c>
      <c r="BB4399">
        <v>13</v>
      </c>
      <c r="BC4399">
        <v>5.0999999999999996</v>
      </c>
      <c r="BD4399">
        <v>94</v>
      </c>
      <c r="BE4399">
        <v>37.200000000000003</v>
      </c>
      <c r="BF4399">
        <v>0</v>
      </c>
      <c r="BG4399">
        <v>0</v>
      </c>
      <c r="BH4399">
        <v>9</v>
      </c>
      <c r="BI4399">
        <v>3.6</v>
      </c>
      <c r="BJ4399">
        <v>17</v>
      </c>
      <c r="BK4399">
        <v>6.7</v>
      </c>
      <c r="BL4399">
        <v>215</v>
      </c>
      <c r="BM4399">
        <v>85</v>
      </c>
      <c r="BN4399">
        <v>34</v>
      </c>
      <c r="BO4399">
        <v>13.4</v>
      </c>
      <c r="BP4399">
        <v>209</v>
      </c>
      <c r="BQ4399">
        <v>82.6</v>
      </c>
      <c r="BR4399" t="s">
        <v>18715</v>
      </c>
      <c r="BS4399" t="s">
        <v>18710</v>
      </c>
      <c r="BX4399" t="s">
        <v>18716</v>
      </c>
      <c r="BY4399" t="s">
        <v>18717</v>
      </c>
      <c r="BZ4399">
        <v>31226</v>
      </c>
      <c r="CA4399">
        <v>-121.612733257831</v>
      </c>
      <c r="CB4399">
        <v>39.1284851162713</v>
      </c>
      <c r="CD4399">
        <f xml:space="preserve"> _xlfn.XLOOKUP(AB4399,[1]Sheet1!B:B,[1]Sheet1!Y:Y,"Not Found")</f>
        <v>64853</v>
      </c>
      <c r="CE4399">
        <f xml:space="preserve"> _xlfn.XLOOKUP(AB4399,[1]Sheet1!B:B,[1]Sheet1!AA:AA, "Not Found")</f>
        <v>87503</v>
      </c>
      <c r="CH4399">
        <f t="shared" ca="1" si="137"/>
        <v>0.22756246220393861</v>
      </c>
    </row>
    <row r="4400" spans="1:86" x14ac:dyDescent="0.3">
      <c r="A4400">
        <v>9398</v>
      </c>
      <c r="B4400" t="s">
        <v>0</v>
      </c>
      <c r="C4400" t="s">
        <v>18863</v>
      </c>
      <c r="D4400" s="3">
        <v>51714645139001</v>
      </c>
      <c r="E4400" t="s">
        <v>18716</v>
      </c>
      <c r="F4400" t="s">
        <v>18864</v>
      </c>
      <c r="G4400" t="s">
        <v>812</v>
      </c>
      <c r="H4400" t="s">
        <v>18710</v>
      </c>
      <c r="I4400" t="s">
        <v>18717</v>
      </c>
      <c r="J4400" t="s">
        <v>18865</v>
      </c>
      <c r="K4400" t="s">
        <v>8</v>
      </c>
      <c r="L4400" t="s">
        <v>9</v>
      </c>
      <c r="M4400" s="1">
        <v>8583</v>
      </c>
      <c r="O4400" t="s">
        <v>8</v>
      </c>
      <c r="P4400" t="s">
        <v>4</v>
      </c>
      <c r="Q4400" t="s">
        <v>11</v>
      </c>
      <c r="R4400" t="s">
        <v>12</v>
      </c>
      <c r="U4400" t="s">
        <v>318</v>
      </c>
      <c r="V4400" t="s">
        <v>12</v>
      </c>
      <c r="W4400" t="s">
        <v>13</v>
      </c>
      <c r="X4400" t="s">
        <v>12</v>
      </c>
      <c r="Y4400" t="s">
        <v>58</v>
      </c>
      <c r="Z4400" t="s">
        <v>18866</v>
      </c>
      <c r="AA4400" t="s">
        <v>18714</v>
      </c>
      <c r="AB4400">
        <v>95991</v>
      </c>
      <c r="AC4400" t="str">
        <f t="shared" si="136"/>
        <v>850 B St., Yuba City, CA 95991</v>
      </c>
      <c r="AD4400" t="s">
        <v>17</v>
      </c>
      <c r="AE4400" t="s">
        <v>831</v>
      </c>
      <c r="AF4400" t="s">
        <v>831</v>
      </c>
      <c r="AG4400" t="s">
        <v>812</v>
      </c>
      <c r="AH4400" t="s">
        <v>479</v>
      </c>
      <c r="AI4400">
        <v>39.129205110000001</v>
      </c>
      <c r="AJ4400">
        <v>-121.62321326</v>
      </c>
      <c r="AK4400">
        <v>1818</v>
      </c>
      <c r="AL4400">
        <v>34</v>
      </c>
      <c r="AM4400">
        <v>1.9</v>
      </c>
      <c r="AN4400">
        <v>10</v>
      </c>
      <c r="AO4400">
        <v>0.6</v>
      </c>
      <c r="AP4400">
        <v>180</v>
      </c>
      <c r="AQ4400">
        <v>9.9</v>
      </c>
      <c r="AR4400">
        <v>9</v>
      </c>
      <c r="AS4400">
        <v>0.5</v>
      </c>
      <c r="AT4400">
        <v>1043</v>
      </c>
      <c r="AU4400">
        <v>57.4</v>
      </c>
      <c r="AV4400">
        <v>7</v>
      </c>
      <c r="AW4400">
        <v>0.4</v>
      </c>
      <c r="AX4400">
        <v>434</v>
      </c>
      <c r="AY4400">
        <v>23.9</v>
      </c>
      <c r="AZ4400">
        <v>83</v>
      </c>
      <c r="BA4400">
        <v>4.5999999999999996</v>
      </c>
      <c r="BB4400">
        <v>18</v>
      </c>
      <c r="BC4400">
        <v>1</v>
      </c>
      <c r="BD4400">
        <v>192</v>
      </c>
      <c r="BE4400">
        <v>10.6</v>
      </c>
      <c r="BF4400">
        <v>12</v>
      </c>
      <c r="BG4400">
        <v>0.7</v>
      </c>
      <c r="BH4400">
        <v>22</v>
      </c>
      <c r="BI4400">
        <v>1.2</v>
      </c>
      <c r="BJ4400">
        <v>52</v>
      </c>
      <c r="BK4400">
        <v>2.9</v>
      </c>
      <c r="BL4400">
        <v>1089</v>
      </c>
      <c r="BM4400">
        <v>59.9</v>
      </c>
      <c r="BN4400">
        <v>220</v>
      </c>
      <c r="BO4400">
        <v>12.1</v>
      </c>
      <c r="BP4400">
        <v>1082</v>
      </c>
      <c r="BQ4400">
        <v>59.5</v>
      </c>
      <c r="BR4400" t="s">
        <v>18715</v>
      </c>
      <c r="BS4400" t="s">
        <v>18710</v>
      </c>
      <c r="BX4400" t="s">
        <v>18716</v>
      </c>
      <c r="BY4400" t="s">
        <v>18717</v>
      </c>
      <c r="BZ4400">
        <v>39660</v>
      </c>
      <c r="CA4400">
        <v>-121.623213260181</v>
      </c>
      <c r="CB4400">
        <v>39.129205114574098</v>
      </c>
      <c r="CD4400">
        <f xml:space="preserve"> _xlfn.XLOOKUP(AB4400,[1]Sheet1!B:B,[1]Sheet1!Y:Y,"Not Found")</f>
        <v>64853</v>
      </c>
      <c r="CE4400">
        <f xml:space="preserve"> _xlfn.XLOOKUP(AB4400,[1]Sheet1!B:B,[1]Sheet1!AA:AA, "Not Found")</f>
        <v>87503</v>
      </c>
      <c r="CH4400">
        <f t="shared" ca="1" si="137"/>
        <v>0.43358053566472321</v>
      </c>
    </row>
    <row r="4401" spans="1:86" x14ac:dyDescent="0.3">
      <c r="A4401">
        <v>9399</v>
      </c>
      <c r="B4401" t="s">
        <v>0</v>
      </c>
      <c r="C4401" t="s">
        <v>18867</v>
      </c>
      <c r="D4401" s="3">
        <v>51714646053342</v>
      </c>
      <c r="E4401" t="s">
        <v>18716</v>
      </c>
      <c r="F4401" t="s">
        <v>18868</v>
      </c>
      <c r="G4401" t="s">
        <v>812</v>
      </c>
      <c r="H4401" t="s">
        <v>18710</v>
      </c>
      <c r="I4401" t="s">
        <v>18717</v>
      </c>
      <c r="J4401" t="s">
        <v>18869</v>
      </c>
      <c r="K4401" t="s">
        <v>35</v>
      </c>
      <c r="L4401" t="s">
        <v>9</v>
      </c>
      <c r="M4401" s="1">
        <v>23924</v>
      </c>
      <c r="O4401" t="s">
        <v>35</v>
      </c>
      <c r="P4401" t="s">
        <v>36</v>
      </c>
      <c r="Q4401" t="s">
        <v>37</v>
      </c>
      <c r="R4401" t="s">
        <v>12</v>
      </c>
      <c r="U4401" t="s">
        <v>12</v>
      </c>
      <c r="V4401" t="s">
        <v>12</v>
      </c>
      <c r="W4401" t="s">
        <v>13</v>
      </c>
      <c r="X4401" t="s">
        <v>12</v>
      </c>
      <c r="Y4401" t="s">
        <v>58</v>
      </c>
      <c r="Z4401" t="s">
        <v>18870</v>
      </c>
      <c r="AA4401" t="s">
        <v>18714</v>
      </c>
      <c r="AB4401">
        <v>95991</v>
      </c>
      <c r="AC4401" t="str">
        <f t="shared" si="136"/>
        <v>800 April Ln., Yuba City, CA 95991</v>
      </c>
      <c r="AD4401" t="s">
        <v>17</v>
      </c>
      <c r="AE4401" t="s">
        <v>831</v>
      </c>
      <c r="AF4401" t="s">
        <v>831</v>
      </c>
      <c r="AG4401" t="s">
        <v>812</v>
      </c>
      <c r="AH4401" t="s">
        <v>479</v>
      </c>
      <c r="AI4401">
        <v>39.154805119999999</v>
      </c>
      <c r="AJ4401">
        <v>-121.62891326</v>
      </c>
      <c r="AK4401">
        <v>455</v>
      </c>
      <c r="AL4401">
        <v>11</v>
      </c>
      <c r="AM4401">
        <v>2.4</v>
      </c>
      <c r="AN4401">
        <v>5</v>
      </c>
      <c r="AO4401">
        <v>1.1000000000000001</v>
      </c>
      <c r="AP4401">
        <v>127</v>
      </c>
      <c r="AQ4401">
        <v>27.9</v>
      </c>
      <c r="AR4401">
        <v>2</v>
      </c>
      <c r="AS4401">
        <v>0.4</v>
      </c>
      <c r="AT4401">
        <v>210</v>
      </c>
      <c r="AU4401">
        <v>46.2</v>
      </c>
      <c r="AV4401">
        <v>4</v>
      </c>
      <c r="AW4401">
        <v>0.9</v>
      </c>
      <c r="AX4401">
        <v>60</v>
      </c>
      <c r="AY4401">
        <v>13.2</v>
      </c>
      <c r="AZ4401">
        <v>19</v>
      </c>
      <c r="BA4401">
        <v>4.2</v>
      </c>
      <c r="BB4401">
        <v>17</v>
      </c>
      <c r="BC4401">
        <v>3.7</v>
      </c>
      <c r="BD4401">
        <v>189</v>
      </c>
      <c r="BE4401">
        <v>41.5</v>
      </c>
      <c r="BF4401">
        <v>5</v>
      </c>
      <c r="BG4401">
        <v>1.1000000000000001</v>
      </c>
      <c r="BH4401">
        <v>20</v>
      </c>
      <c r="BI4401">
        <v>4.4000000000000004</v>
      </c>
      <c r="BJ4401">
        <v>14</v>
      </c>
      <c r="BK4401">
        <v>3.1</v>
      </c>
      <c r="BL4401">
        <v>416</v>
      </c>
      <c r="BM4401">
        <v>91.4</v>
      </c>
      <c r="BN4401">
        <v>56</v>
      </c>
      <c r="BO4401">
        <v>12.3</v>
      </c>
      <c r="BP4401">
        <v>415</v>
      </c>
      <c r="BQ4401">
        <v>91.2</v>
      </c>
      <c r="BR4401" t="s">
        <v>18715</v>
      </c>
      <c r="BS4401" t="s">
        <v>18710</v>
      </c>
      <c r="BX4401" t="s">
        <v>18716</v>
      </c>
      <c r="BY4401" t="s">
        <v>18717</v>
      </c>
      <c r="BZ4401">
        <v>39651</v>
      </c>
      <c r="CA4401">
        <v>-121.628913264132</v>
      </c>
      <c r="CB4401">
        <v>39.154805117053002</v>
      </c>
      <c r="CD4401">
        <f xml:space="preserve"> _xlfn.XLOOKUP(AB4401,[1]Sheet1!B:B,[1]Sheet1!Y:Y,"Not Found")</f>
        <v>64853</v>
      </c>
      <c r="CE4401">
        <f xml:space="preserve"> _xlfn.XLOOKUP(AB4401,[1]Sheet1!B:B,[1]Sheet1!AA:AA, "Not Found")</f>
        <v>87503</v>
      </c>
      <c r="CH4401">
        <f t="shared" ca="1" si="137"/>
        <v>0.70819522126083712</v>
      </c>
    </row>
    <row r="4402" spans="1:86" x14ac:dyDescent="0.3">
      <c r="A4402">
        <v>9400</v>
      </c>
      <c r="B4402" t="s">
        <v>0</v>
      </c>
      <c r="C4402" t="s">
        <v>18871</v>
      </c>
      <c r="D4402" s="3">
        <v>51714646053359</v>
      </c>
      <c r="E4402" t="s">
        <v>18716</v>
      </c>
      <c r="F4402" t="s">
        <v>18872</v>
      </c>
      <c r="G4402" t="s">
        <v>812</v>
      </c>
      <c r="H4402" t="s">
        <v>18710</v>
      </c>
      <c r="I4402" t="s">
        <v>18717</v>
      </c>
      <c r="J4402" t="s">
        <v>18873</v>
      </c>
      <c r="K4402" t="s">
        <v>35</v>
      </c>
      <c r="L4402" t="s">
        <v>9</v>
      </c>
      <c r="O4402" t="s">
        <v>35</v>
      </c>
      <c r="P4402" t="s">
        <v>36</v>
      </c>
      <c r="Q4402" t="s">
        <v>96</v>
      </c>
      <c r="R4402" t="s">
        <v>12</v>
      </c>
      <c r="U4402" t="s">
        <v>12</v>
      </c>
      <c r="V4402" t="s">
        <v>12</v>
      </c>
      <c r="W4402" t="s">
        <v>13</v>
      </c>
      <c r="X4402" t="s">
        <v>12</v>
      </c>
      <c r="Y4402" t="s">
        <v>58</v>
      </c>
      <c r="Z4402" t="s">
        <v>18874</v>
      </c>
      <c r="AA4402" t="s">
        <v>18714</v>
      </c>
      <c r="AB4402">
        <v>95991</v>
      </c>
      <c r="AC4402" t="str">
        <f t="shared" si="136"/>
        <v>1255 Barry Rd., Yuba City, CA 95991</v>
      </c>
      <c r="AD4402" t="s">
        <v>17</v>
      </c>
      <c r="AE4402" t="s">
        <v>831</v>
      </c>
      <c r="AF4402" t="s">
        <v>831</v>
      </c>
      <c r="AG4402" t="s">
        <v>812</v>
      </c>
      <c r="AH4402" t="s">
        <v>602</v>
      </c>
      <c r="AI4402">
        <v>39.077005110000002</v>
      </c>
      <c r="AJ4402">
        <v>-121.63351324999999</v>
      </c>
      <c r="AK4402">
        <v>601</v>
      </c>
      <c r="AL4402">
        <v>10</v>
      </c>
      <c r="AM4402">
        <v>1.7</v>
      </c>
      <c r="AN4402">
        <v>1</v>
      </c>
      <c r="AO4402">
        <v>0.2</v>
      </c>
      <c r="AP4402">
        <v>122</v>
      </c>
      <c r="AQ4402">
        <v>20.3</v>
      </c>
      <c r="AR4402">
        <v>0</v>
      </c>
      <c r="AS4402">
        <v>0</v>
      </c>
      <c r="AT4402">
        <v>265</v>
      </c>
      <c r="AU4402">
        <v>44.1</v>
      </c>
      <c r="AV4402">
        <v>1</v>
      </c>
      <c r="AW4402">
        <v>0.2</v>
      </c>
      <c r="AX4402">
        <v>174</v>
      </c>
      <c r="AY4402">
        <v>29</v>
      </c>
      <c r="AZ4402">
        <v>19</v>
      </c>
      <c r="BA4402">
        <v>3.2</v>
      </c>
      <c r="BB4402">
        <v>9</v>
      </c>
      <c r="BC4402">
        <v>1.5</v>
      </c>
      <c r="BD4402">
        <v>128</v>
      </c>
      <c r="BE4402">
        <v>21.3</v>
      </c>
      <c r="BF4402">
        <v>3</v>
      </c>
      <c r="BG4402">
        <v>0.5</v>
      </c>
      <c r="BH4402">
        <v>4</v>
      </c>
      <c r="BI4402">
        <v>0.7</v>
      </c>
      <c r="BJ4402">
        <v>14</v>
      </c>
      <c r="BK4402">
        <v>2.2999999999999998</v>
      </c>
      <c r="BL4402">
        <v>436</v>
      </c>
      <c r="BM4402">
        <v>72.5</v>
      </c>
      <c r="BN4402">
        <v>55</v>
      </c>
      <c r="BO4402">
        <v>9.1999999999999993</v>
      </c>
      <c r="BP4402">
        <v>434</v>
      </c>
      <c r="BQ4402">
        <v>72.2</v>
      </c>
      <c r="BR4402" t="s">
        <v>18715</v>
      </c>
      <c r="BS4402" t="s">
        <v>18710</v>
      </c>
      <c r="BX4402" t="s">
        <v>18716</v>
      </c>
      <c r="BY4402" t="s">
        <v>18717</v>
      </c>
      <c r="BZ4402">
        <v>39652</v>
      </c>
      <c r="CA4402">
        <v>-121.63351325474601</v>
      </c>
      <c r="CB4402">
        <v>39.077005109976</v>
      </c>
      <c r="CD4402">
        <f xml:space="preserve"> _xlfn.XLOOKUP(AB4402,[1]Sheet1!B:B,[1]Sheet1!Y:Y,"Not Found")</f>
        <v>64853</v>
      </c>
      <c r="CE4402">
        <f xml:space="preserve"> _xlfn.XLOOKUP(AB4402,[1]Sheet1!B:B,[1]Sheet1!AA:AA, "Not Found")</f>
        <v>87503</v>
      </c>
      <c r="CH4402">
        <f t="shared" ca="1" si="137"/>
        <v>0.92167358312549796</v>
      </c>
    </row>
    <row r="4403" spans="1:86" x14ac:dyDescent="0.3">
      <c r="A4403">
        <v>9401</v>
      </c>
      <c r="B4403" t="s">
        <v>0</v>
      </c>
      <c r="C4403" t="s">
        <v>18875</v>
      </c>
      <c r="D4403" s="3">
        <v>51714646053367</v>
      </c>
      <c r="E4403" t="s">
        <v>18716</v>
      </c>
      <c r="F4403" t="s">
        <v>18876</v>
      </c>
      <c r="G4403" t="s">
        <v>812</v>
      </c>
      <c r="H4403" t="s">
        <v>18710</v>
      </c>
      <c r="I4403" t="s">
        <v>18717</v>
      </c>
      <c r="J4403" t="s">
        <v>18877</v>
      </c>
      <c r="K4403" t="s">
        <v>35</v>
      </c>
      <c r="L4403" t="s">
        <v>9</v>
      </c>
      <c r="M4403" s="1">
        <v>27576</v>
      </c>
      <c r="O4403" t="s">
        <v>35</v>
      </c>
      <c r="P4403" t="s">
        <v>36</v>
      </c>
      <c r="Q4403" t="s">
        <v>37</v>
      </c>
      <c r="R4403" t="s">
        <v>12</v>
      </c>
      <c r="U4403" t="s">
        <v>12</v>
      </c>
      <c r="V4403" t="s">
        <v>12</v>
      </c>
      <c r="W4403" t="s">
        <v>13</v>
      </c>
      <c r="X4403" t="s">
        <v>12</v>
      </c>
      <c r="Y4403" t="s">
        <v>58</v>
      </c>
      <c r="Z4403" t="s">
        <v>18878</v>
      </c>
      <c r="AA4403" t="s">
        <v>18714</v>
      </c>
      <c r="AB4403">
        <v>95991</v>
      </c>
      <c r="AC4403" t="str">
        <f t="shared" si="136"/>
        <v>500 Bridge St., Yuba City, CA 95991</v>
      </c>
      <c r="AD4403" t="s">
        <v>17</v>
      </c>
      <c r="AE4403" t="s">
        <v>831</v>
      </c>
      <c r="AF4403" t="s">
        <v>831</v>
      </c>
      <c r="AG4403" t="s">
        <v>812</v>
      </c>
      <c r="AH4403" t="s">
        <v>479</v>
      </c>
      <c r="AI4403">
        <v>39.134205119999997</v>
      </c>
      <c r="AJ4403">
        <v>-121.61621325999999</v>
      </c>
      <c r="AK4403">
        <v>478</v>
      </c>
      <c r="AL4403">
        <v>7</v>
      </c>
      <c r="AM4403">
        <v>1.5</v>
      </c>
      <c r="AN4403">
        <v>4</v>
      </c>
      <c r="AO4403">
        <v>0.8</v>
      </c>
      <c r="AP4403">
        <v>32</v>
      </c>
      <c r="AQ4403">
        <v>6.7</v>
      </c>
      <c r="AR4403">
        <v>0</v>
      </c>
      <c r="AS4403">
        <v>0</v>
      </c>
      <c r="AT4403">
        <v>329</v>
      </c>
      <c r="AU4403">
        <v>68.8</v>
      </c>
      <c r="AV4403">
        <v>1</v>
      </c>
      <c r="AW4403">
        <v>0.2</v>
      </c>
      <c r="AX4403">
        <v>63</v>
      </c>
      <c r="AY4403">
        <v>13.2</v>
      </c>
      <c r="AZ4403">
        <v>25</v>
      </c>
      <c r="BA4403">
        <v>5.2</v>
      </c>
      <c r="BB4403">
        <v>17</v>
      </c>
      <c r="BC4403">
        <v>3.6</v>
      </c>
      <c r="BD4403">
        <v>216</v>
      </c>
      <c r="BE4403">
        <v>45.2</v>
      </c>
      <c r="BF4403">
        <v>2</v>
      </c>
      <c r="BG4403">
        <v>0.4</v>
      </c>
      <c r="BH4403">
        <v>7</v>
      </c>
      <c r="BI4403">
        <v>1.5</v>
      </c>
      <c r="BJ4403">
        <v>19</v>
      </c>
      <c r="BK4403">
        <v>4</v>
      </c>
      <c r="BL4403">
        <v>433</v>
      </c>
      <c r="BM4403">
        <v>90.6</v>
      </c>
      <c r="BN4403">
        <v>76</v>
      </c>
      <c r="BO4403">
        <v>15.9</v>
      </c>
      <c r="BP4403">
        <v>431</v>
      </c>
      <c r="BQ4403">
        <v>90.2</v>
      </c>
      <c r="BR4403" t="s">
        <v>18715</v>
      </c>
      <c r="BS4403" t="s">
        <v>18710</v>
      </c>
      <c r="BX4403" t="s">
        <v>18716</v>
      </c>
      <c r="BY4403" t="s">
        <v>18717</v>
      </c>
      <c r="BZ4403">
        <v>39653</v>
      </c>
      <c r="CA4403">
        <v>-121.61621326000601</v>
      </c>
      <c r="CB4403">
        <v>39.134205116340603</v>
      </c>
      <c r="CD4403">
        <f xml:space="preserve"> _xlfn.XLOOKUP(AB4403,[1]Sheet1!B:B,[1]Sheet1!Y:Y,"Not Found")</f>
        <v>64853</v>
      </c>
      <c r="CE4403">
        <f xml:space="preserve"> _xlfn.XLOOKUP(AB4403,[1]Sheet1!B:B,[1]Sheet1!AA:AA, "Not Found")</f>
        <v>87503</v>
      </c>
      <c r="CH4403">
        <f t="shared" ca="1" si="137"/>
        <v>1.5396424316732271E-2</v>
      </c>
    </row>
    <row r="4404" spans="1:86" x14ac:dyDescent="0.3">
      <c r="A4404">
        <v>9402</v>
      </c>
      <c r="B4404" t="s">
        <v>0</v>
      </c>
      <c r="C4404" t="s">
        <v>18879</v>
      </c>
      <c r="D4404" s="3">
        <v>51714646053383</v>
      </c>
      <c r="E4404" t="s">
        <v>18716</v>
      </c>
      <c r="F4404" t="s">
        <v>18880</v>
      </c>
      <c r="G4404" t="s">
        <v>812</v>
      </c>
      <c r="H4404" t="s">
        <v>18710</v>
      </c>
      <c r="I4404" t="s">
        <v>18717</v>
      </c>
      <c r="J4404" t="s">
        <v>18881</v>
      </c>
      <c r="K4404" t="s">
        <v>113</v>
      </c>
      <c r="L4404" t="s">
        <v>9</v>
      </c>
      <c r="M4404" s="1">
        <v>18445</v>
      </c>
      <c r="O4404" t="s">
        <v>113</v>
      </c>
      <c r="P4404" t="s">
        <v>75</v>
      </c>
      <c r="Q4404" t="s">
        <v>96</v>
      </c>
      <c r="R4404" t="s">
        <v>12</v>
      </c>
      <c r="U4404" t="s">
        <v>12</v>
      </c>
      <c r="V4404" t="s">
        <v>12</v>
      </c>
      <c r="W4404" t="s">
        <v>13</v>
      </c>
      <c r="X4404" t="s">
        <v>12</v>
      </c>
      <c r="Y4404" t="s">
        <v>30</v>
      </c>
      <c r="Z4404" t="s">
        <v>18882</v>
      </c>
      <c r="AA4404" t="s">
        <v>18714</v>
      </c>
      <c r="AB4404">
        <v>95991</v>
      </c>
      <c r="AC4404" t="str">
        <f t="shared" si="136"/>
        <v>808 Gray Ave., Yuba City, CA 95991</v>
      </c>
      <c r="AD4404" t="s">
        <v>17</v>
      </c>
      <c r="AE4404" t="s">
        <v>831</v>
      </c>
      <c r="AF4404" t="s">
        <v>831</v>
      </c>
      <c r="AG4404" t="s">
        <v>812</v>
      </c>
      <c r="AH4404" t="s">
        <v>479</v>
      </c>
      <c r="AI4404">
        <v>39.135405120000001</v>
      </c>
      <c r="AJ4404">
        <v>-121.63101326</v>
      </c>
      <c r="AK4404">
        <v>650</v>
      </c>
      <c r="AL4404">
        <v>14</v>
      </c>
      <c r="AM4404">
        <v>2.2000000000000002</v>
      </c>
      <c r="AN4404">
        <v>4</v>
      </c>
      <c r="AO4404">
        <v>0.6</v>
      </c>
      <c r="AP4404">
        <v>65</v>
      </c>
      <c r="AQ4404">
        <v>10</v>
      </c>
      <c r="AR4404">
        <v>2</v>
      </c>
      <c r="AS4404">
        <v>0.3</v>
      </c>
      <c r="AT4404">
        <v>429</v>
      </c>
      <c r="AU4404">
        <v>66</v>
      </c>
      <c r="AV4404">
        <v>2</v>
      </c>
      <c r="AW4404">
        <v>0.3</v>
      </c>
      <c r="AX4404">
        <v>99</v>
      </c>
      <c r="AY4404">
        <v>15.2</v>
      </c>
      <c r="AZ4404">
        <v>25</v>
      </c>
      <c r="BA4404">
        <v>3.8</v>
      </c>
      <c r="BB4404">
        <v>10</v>
      </c>
      <c r="BC4404">
        <v>1.5</v>
      </c>
      <c r="BD4404">
        <v>181</v>
      </c>
      <c r="BE4404">
        <v>27.8</v>
      </c>
      <c r="BF4404">
        <v>4</v>
      </c>
      <c r="BG4404">
        <v>0.6</v>
      </c>
      <c r="BH4404">
        <v>14</v>
      </c>
      <c r="BI4404">
        <v>2.2000000000000002</v>
      </c>
      <c r="BJ4404">
        <v>32</v>
      </c>
      <c r="BK4404">
        <v>4.9000000000000004</v>
      </c>
      <c r="BL4404">
        <v>572</v>
      </c>
      <c r="BM4404">
        <v>88</v>
      </c>
      <c r="BN4404">
        <v>78</v>
      </c>
      <c r="BO4404">
        <v>12</v>
      </c>
      <c r="BP4404">
        <v>564</v>
      </c>
      <c r="BQ4404">
        <v>86.8</v>
      </c>
      <c r="BR4404" t="s">
        <v>18715</v>
      </c>
      <c r="BS4404" t="s">
        <v>18710</v>
      </c>
      <c r="BX4404" t="s">
        <v>18716</v>
      </c>
      <c r="BY4404" t="s">
        <v>18717</v>
      </c>
      <c r="BZ4404">
        <v>39654</v>
      </c>
      <c r="CA4404">
        <v>-121.63101326209301</v>
      </c>
      <c r="CB4404">
        <v>39.135405115984497</v>
      </c>
      <c r="CD4404">
        <f xml:space="preserve"> _xlfn.XLOOKUP(AB4404,[1]Sheet1!B:B,[1]Sheet1!Y:Y,"Not Found")</f>
        <v>64853</v>
      </c>
      <c r="CE4404">
        <f xml:space="preserve"> _xlfn.XLOOKUP(AB4404,[1]Sheet1!B:B,[1]Sheet1!AA:AA, "Not Found")</f>
        <v>87503</v>
      </c>
      <c r="CH4404">
        <f t="shared" ca="1" si="137"/>
        <v>0.65262196981352105</v>
      </c>
    </row>
    <row r="4405" spans="1:86" x14ac:dyDescent="0.3">
      <c r="A4405">
        <v>9403</v>
      </c>
      <c r="B4405" t="s">
        <v>0</v>
      </c>
      <c r="C4405" t="s">
        <v>18883</v>
      </c>
      <c r="D4405" s="3">
        <v>51714646053391</v>
      </c>
      <c r="E4405" t="s">
        <v>18716</v>
      </c>
      <c r="F4405" t="s">
        <v>18884</v>
      </c>
      <c r="G4405" t="s">
        <v>812</v>
      </c>
      <c r="H4405" t="s">
        <v>18710</v>
      </c>
      <c r="I4405" t="s">
        <v>18717</v>
      </c>
      <c r="J4405" t="s">
        <v>18885</v>
      </c>
      <c r="K4405" t="s">
        <v>35</v>
      </c>
      <c r="L4405" t="s">
        <v>9</v>
      </c>
      <c r="M4405" s="1">
        <v>19541</v>
      </c>
      <c r="O4405" t="s">
        <v>35</v>
      </c>
      <c r="P4405" t="s">
        <v>36</v>
      </c>
      <c r="Q4405" t="s">
        <v>37</v>
      </c>
      <c r="R4405" t="s">
        <v>12</v>
      </c>
      <c r="U4405" t="s">
        <v>12</v>
      </c>
      <c r="V4405" t="s">
        <v>12</v>
      </c>
      <c r="W4405" t="s">
        <v>13</v>
      </c>
      <c r="X4405" t="s">
        <v>12</v>
      </c>
      <c r="Y4405" t="s">
        <v>58</v>
      </c>
      <c r="Z4405" t="s">
        <v>18886</v>
      </c>
      <c r="AA4405" t="s">
        <v>18714</v>
      </c>
      <c r="AB4405">
        <v>95991</v>
      </c>
      <c r="AC4405" t="str">
        <f t="shared" si="136"/>
        <v>630 King Ave., Yuba City, CA 95991</v>
      </c>
      <c r="AD4405" t="s">
        <v>17</v>
      </c>
      <c r="AE4405" t="s">
        <v>831</v>
      </c>
      <c r="AF4405" t="s">
        <v>831</v>
      </c>
      <c r="AG4405" t="s">
        <v>812</v>
      </c>
      <c r="AH4405" t="s">
        <v>479</v>
      </c>
      <c r="AI4405">
        <v>39.147005120000003</v>
      </c>
      <c r="AJ4405">
        <v>-121.62511326000001</v>
      </c>
      <c r="AK4405">
        <v>364</v>
      </c>
      <c r="AL4405">
        <v>10</v>
      </c>
      <c r="AM4405">
        <v>2.7</v>
      </c>
      <c r="AN4405">
        <v>1</v>
      </c>
      <c r="AO4405">
        <v>0.3</v>
      </c>
      <c r="AP4405">
        <v>17</v>
      </c>
      <c r="AQ4405">
        <v>4.7</v>
      </c>
      <c r="AR4405">
        <v>1</v>
      </c>
      <c r="AS4405">
        <v>0.3</v>
      </c>
      <c r="AT4405">
        <v>214</v>
      </c>
      <c r="AU4405">
        <v>58.8</v>
      </c>
      <c r="AV4405">
        <v>2</v>
      </c>
      <c r="AW4405">
        <v>0.5</v>
      </c>
      <c r="AX4405">
        <v>85</v>
      </c>
      <c r="AY4405">
        <v>23.4</v>
      </c>
      <c r="AZ4405">
        <v>21</v>
      </c>
      <c r="BA4405">
        <v>5.8</v>
      </c>
      <c r="BB4405">
        <v>13</v>
      </c>
      <c r="BC4405">
        <v>3.6</v>
      </c>
      <c r="BD4405">
        <v>121</v>
      </c>
      <c r="BE4405">
        <v>33.200000000000003</v>
      </c>
      <c r="BF4405">
        <v>3</v>
      </c>
      <c r="BG4405">
        <v>0.8</v>
      </c>
      <c r="BH4405">
        <v>12</v>
      </c>
      <c r="BI4405">
        <v>3.3</v>
      </c>
      <c r="BJ4405">
        <v>7</v>
      </c>
      <c r="BK4405">
        <v>1.9</v>
      </c>
      <c r="BL4405">
        <v>325</v>
      </c>
      <c r="BM4405">
        <v>89.3</v>
      </c>
      <c r="BN4405">
        <v>67</v>
      </c>
      <c r="BO4405">
        <v>18.399999999999999</v>
      </c>
      <c r="BP4405">
        <v>325</v>
      </c>
      <c r="BQ4405">
        <v>89.3</v>
      </c>
      <c r="BR4405" t="s">
        <v>18715</v>
      </c>
      <c r="BS4405" t="s">
        <v>18710</v>
      </c>
      <c r="BX4405" t="s">
        <v>18716</v>
      </c>
      <c r="BY4405" t="s">
        <v>18717</v>
      </c>
      <c r="BZ4405">
        <v>39655</v>
      </c>
      <c r="CA4405">
        <v>-121.62511326145599</v>
      </c>
      <c r="CB4405">
        <v>39.147005116948101</v>
      </c>
      <c r="CD4405">
        <f xml:space="preserve"> _xlfn.XLOOKUP(AB4405,[1]Sheet1!B:B,[1]Sheet1!Y:Y,"Not Found")</f>
        <v>64853</v>
      </c>
      <c r="CE4405">
        <f xml:space="preserve"> _xlfn.XLOOKUP(AB4405,[1]Sheet1!B:B,[1]Sheet1!AA:AA, "Not Found")</f>
        <v>87503</v>
      </c>
      <c r="CH4405">
        <f t="shared" ca="1" si="137"/>
        <v>0.57735596125063016</v>
      </c>
    </row>
    <row r="4406" spans="1:86" x14ac:dyDescent="0.3">
      <c r="A4406">
        <v>9404</v>
      </c>
      <c r="B4406" t="s">
        <v>0</v>
      </c>
      <c r="C4406" t="s">
        <v>18887</v>
      </c>
      <c r="D4406" s="3">
        <v>51714646053409</v>
      </c>
      <c r="E4406" t="s">
        <v>18716</v>
      </c>
      <c r="F4406" t="s">
        <v>18888</v>
      </c>
      <c r="G4406" t="s">
        <v>812</v>
      </c>
      <c r="H4406" t="s">
        <v>18710</v>
      </c>
      <c r="I4406" t="s">
        <v>18717</v>
      </c>
      <c r="J4406" t="s">
        <v>6340</v>
      </c>
      <c r="K4406" t="s">
        <v>35</v>
      </c>
      <c r="L4406" t="s">
        <v>9</v>
      </c>
      <c r="O4406" t="s">
        <v>35</v>
      </c>
      <c r="P4406" t="s">
        <v>36</v>
      </c>
      <c r="Q4406" t="s">
        <v>37</v>
      </c>
      <c r="R4406" t="s">
        <v>12</v>
      </c>
      <c r="U4406" t="s">
        <v>12</v>
      </c>
      <c r="V4406" t="s">
        <v>12</v>
      </c>
      <c r="W4406" t="s">
        <v>13</v>
      </c>
      <c r="X4406" t="s">
        <v>12</v>
      </c>
      <c r="Y4406" t="s">
        <v>58</v>
      </c>
      <c r="Z4406" t="s">
        <v>18889</v>
      </c>
      <c r="AA4406" t="s">
        <v>18714</v>
      </c>
      <c r="AB4406">
        <v>95993</v>
      </c>
      <c r="AC4406" t="str">
        <f t="shared" si="136"/>
        <v>1582 Lincoln Rd., Yuba City, CA 95993</v>
      </c>
      <c r="AD4406" t="s">
        <v>17</v>
      </c>
      <c r="AE4406" t="s">
        <v>831</v>
      </c>
      <c r="AF4406" t="s">
        <v>831</v>
      </c>
      <c r="AG4406" t="s">
        <v>812</v>
      </c>
      <c r="AH4406" t="s">
        <v>479</v>
      </c>
      <c r="AI4406">
        <v>39.112305110000001</v>
      </c>
      <c r="AJ4406">
        <v>-121.64271325999999</v>
      </c>
      <c r="AK4406">
        <v>481</v>
      </c>
      <c r="AL4406">
        <v>6</v>
      </c>
      <c r="AM4406">
        <v>1.2</v>
      </c>
      <c r="AN4406">
        <v>8</v>
      </c>
      <c r="AO4406">
        <v>1.7</v>
      </c>
      <c r="AP4406">
        <v>173</v>
      </c>
      <c r="AQ4406">
        <v>36</v>
      </c>
      <c r="AR4406">
        <v>1</v>
      </c>
      <c r="AS4406">
        <v>0.2</v>
      </c>
      <c r="AT4406">
        <v>147</v>
      </c>
      <c r="AU4406">
        <v>30.6</v>
      </c>
      <c r="AV4406">
        <v>0</v>
      </c>
      <c r="AW4406">
        <v>0</v>
      </c>
      <c r="AX4406">
        <v>109</v>
      </c>
      <c r="AY4406">
        <v>22.7</v>
      </c>
      <c r="AZ4406">
        <v>23</v>
      </c>
      <c r="BA4406">
        <v>4.8</v>
      </c>
      <c r="BB4406">
        <v>14</v>
      </c>
      <c r="BC4406">
        <v>2.9</v>
      </c>
      <c r="BD4406">
        <v>126</v>
      </c>
      <c r="BE4406">
        <v>26.2</v>
      </c>
      <c r="BF4406">
        <v>1</v>
      </c>
      <c r="BG4406">
        <v>0.2</v>
      </c>
      <c r="BH4406">
        <v>5</v>
      </c>
      <c r="BI4406">
        <v>1</v>
      </c>
      <c r="BJ4406">
        <v>28</v>
      </c>
      <c r="BK4406">
        <v>5.8</v>
      </c>
      <c r="BL4406">
        <v>331</v>
      </c>
      <c r="BM4406">
        <v>68.8</v>
      </c>
      <c r="BN4406">
        <v>45</v>
      </c>
      <c r="BO4406">
        <v>9.4</v>
      </c>
      <c r="BP4406">
        <v>328</v>
      </c>
      <c r="BQ4406">
        <v>68.2</v>
      </c>
      <c r="BR4406" t="s">
        <v>18715</v>
      </c>
      <c r="BS4406" t="s">
        <v>18710</v>
      </c>
      <c r="BX4406" t="s">
        <v>18716</v>
      </c>
      <c r="BY4406" t="s">
        <v>18717</v>
      </c>
      <c r="BZ4406">
        <v>39656</v>
      </c>
      <c r="CA4406">
        <v>-121.642713260912</v>
      </c>
      <c r="CB4406">
        <v>39.112305112158403</v>
      </c>
      <c r="CD4406">
        <f xml:space="preserve"> _xlfn.XLOOKUP(AB4406,[1]Sheet1!B:B,[1]Sheet1!Y:Y,"Not Found")</f>
        <v>89684</v>
      </c>
      <c r="CE4406">
        <f xml:space="preserve"> _xlfn.XLOOKUP(AB4406,[1]Sheet1!B:B,[1]Sheet1!AA:AA, "Not Found")</f>
        <v>118883</v>
      </c>
      <c r="CH4406">
        <f t="shared" ca="1" si="137"/>
        <v>0.72539970143145427</v>
      </c>
    </row>
    <row r="4407" spans="1:86" x14ac:dyDescent="0.3">
      <c r="A4407">
        <v>9405</v>
      </c>
      <c r="B4407" t="s">
        <v>0</v>
      </c>
      <c r="C4407" t="s">
        <v>18890</v>
      </c>
      <c r="D4407" s="3">
        <v>51714646053417</v>
      </c>
      <c r="E4407" t="s">
        <v>18716</v>
      </c>
      <c r="F4407" t="s">
        <v>18891</v>
      </c>
      <c r="G4407" t="s">
        <v>812</v>
      </c>
      <c r="H4407" t="s">
        <v>18710</v>
      </c>
      <c r="I4407" t="s">
        <v>18717</v>
      </c>
      <c r="J4407" t="s">
        <v>18892</v>
      </c>
      <c r="K4407" t="s">
        <v>35</v>
      </c>
      <c r="L4407" t="s">
        <v>9</v>
      </c>
      <c r="M4407" s="1">
        <v>21367</v>
      </c>
      <c r="O4407" t="s">
        <v>35</v>
      </c>
      <c r="P4407" t="s">
        <v>36</v>
      </c>
      <c r="Q4407" t="s">
        <v>37</v>
      </c>
      <c r="R4407" t="s">
        <v>12</v>
      </c>
      <c r="U4407" t="s">
        <v>12</v>
      </c>
      <c r="V4407" t="s">
        <v>12</v>
      </c>
      <c r="W4407" t="s">
        <v>13</v>
      </c>
      <c r="X4407" t="s">
        <v>12</v>
      </c>
      <c r="Y4407" t="s">
        <v>14</v>
      </c>
      <c r="Z4407" t="s">
        <v>18893</v>
      </c>
      <c r="AA4407" t="s">
        <v>18714</v>
      </c>
      <c r="AB4407">
        <v>95991</v>
      </c>
      <c r="AC4407" t="str">
        <f t="shared" si="136"/>
        <v>1400 Phillips Rd., Yuba City, CA 95991</v>
      </c>
      <c r="AD4407" t="s">
        <v>17</v>
      </c>
      <c r="AE4407" t="s">
        <v>831</v>
      </c>
      <c r="AF4407" t="s">
        <v>831</v>
      </c>
      <c r="AG4407" t="s">
        <v>812</v>
      </c>
      <c r="AH4407" t="s">
        <v>2129</v>
      </c>
      <c r="AI4407">
        <v>39.107005110000003</v>
      </c>
      <c r="AJ4407">
        <v>-121.63101326</v>
      </c>
      <c r="AK4407">
        <v>563</v>
      </c>
      <c r="AL4407">
        <v>4</v>
      </c>
      <c r="AM4407">
        <v>0.7</v>
      </c>
      <c r="AN4407">
        <v>6</v>
      </c>
      <c r="AO4407">
        <v>1.1000000000000001</v>
      </c>
      <c r="AP4407">
        <v>85</v>
      </c>
      <c r="AQ4407">
        <v>15.1</v>
      </c>
      <c r="AR4407">
        <v>3</v>
      </c>
      <c r="AS4407">
        <v>0.5</v>
      </c>
      <c r="AT4407">
        <v>246</v>
      </c>
      <c r="AU4407">
        <v>43.7</v>
      </c>
      <c r="AV4407">
        <v>0</v>
      </c>
      <c r="AW4407">
        <v>0</v>
      </c>
      <c r="AX4407">
        <v>170</v>
      </c>
      <c r="AY4407">
        <v>30.2</v>
      </c>
      <c r="AZ4407">
        <v>28</v>
      </c>
      <c r="BA4407">
        <v>5</v>
      </c>
      <c r="BB4407">
        <v>21</v>
      </c>
      <c r="BC4407">
        <v>3.7</v>
      </c>
      <c r="BD4407">
        <v>140</v>
      </c>
      <c r="BE4407">
        <v>24.9</v>
      </c>
      <c r="BF4407">
        <v>0</v>
      </c>
      <c r="BG4407">
        <v>0</v>
      </c>
      <c r="BH4407">
        <v>12</v>
      </c>
      <c r="BI4407">
        <v>2.1</v>
      </c>
      <c r="BJ4407">
        <v>13</v>
      </c>
      <c r="BK4407">
        <v>2.2999999999999998</v>
      </c>
      <c r="BL4407">
        <v>394</v>
      </c>
      <c r="BM4407">
        <v>70</v>
      </c>
      <c r="BN4407">
        <v>58</v>
      </c>
      <c r="BO4407">
        <v>10.3</v>
      </c>
      <c r="BP4407">
        <v>389</v>
      </c>
      <c r="BQ4407">
        <v>69.099999999999994</v>
      </c>
      <c r="BR4407" t="s">
        <v>18715</v>
      </c>
      <c r="BS4407" t="s">
        <v>18710</v>
      </c>
      <c r="BX4407" t="s">
        <v>18716</v>
      </c>
      <c r="BY4407" t="s">
        <v>18717</v>
      </c>
      <c r="BZ4407">
        <v>39657</v>
      </c>
      <c r="CA4407">
        <v>-121.63101325838799</v>
      </c>
      <c r="CB4407">
        <v>39.107005113352898</v>
      </c>
      <c r="CD4407">
        <f xml:space="preserve"> _xlfn.XLOOKUP(AB4407,[1]Sheet1!B:B,[1]Sheet1!Y:Y,"Not Found")</f>
        <v>64853</v>
      </c>
      <c r="CE4407">
        <f xml:space="preserve"> _xlfn.XLOOKUP(AB4407,[1]Sheet1!B:B,[1]Sheet1!AA:AA, "Not Found")</f>
        <v>87503</v>
      </c>
      <c r="CH4407">
        <f t="shared" ca="1" si="137"/>
        <v>0.30067222233510793</v>
      </c>
    </row>
    <row r="4408" spans="1:86" x14ac:dyDescent="0.3">
      <c r="A4408">
        <v>9406</v>
      </c>
      <c r="B4408" t="s">
        <v>0</v>
      </c>
      <c r="C4408" t="s">
        <v>18894</v>
      </c>
      <c r="D4408" s="3">
        <v>51714646053425</v>
      </c>
      <c r="E4408" t="s">
        <v>18716</v>
      </c>
      <c r="F4408" t="s">
        <v>18895</v>
      </c>
      <c r="G4408" t="s">
        <v>812</v>
      </c>
      <c r="H4408" t="s">
        <v>18710</v>
      </c>
      <c r="I4408" t="s">
        <v>18717</v>
      </c>
      <c r="J4408" t="s">
        <v>18896</v>
      </c>
      <c r="K4408" t="s">
        <v>35</v>
      </c>
      <c r="L4408" t="s">
        <v>9</v>
      </c>
      <c r="M4408" s="1">
        <v>17349</v>
      </c>
      <c r="O4408" t="s">
        <v>35</v>
      </c>
      <c r="P4408" t="s">
        <v>36</v>
      </c>
      <c r="Q4408" t="s">
        <v>37</v>
      </c>
      <c r="R4408" t="s">
        <v>12</v>
      </c>
      <c r="U4408" t="s">
        <v>12</v>
      </c>
      <c r="V4408" t="s">
        <v>12</v>
      </c>
      <c r="W4408" t="s">
        <v>13</v>
      </c>
      <c r="X4408" t="s">
        <v>12</v>
      </c>
      <c r="Y4408" t="s">
        <v>30</v>
      </c>
      <c r="Z4408" t="s">
        <v>18897</v>
      </c>
      <c r="AA4408" t="s">
        <v>18714</v>
      </c>
      <c r="AB4408">
        <v>95991</v>
      </c>
      <c r="AC4408" t="str">
        <f t="shared" si="136"/>
        <v>100 Morton St., Yuba City, CA 95991</v>
      </c>
      <c r="AD4408" t="s">
        <v>17</v>
      </c>
      <c r="AE4408" t="s">
        <v>831</v>
      </c>
      <c r="AF4408" t="s">
        <v>831</v>
      </c>
      <c r="AG4408" t="s">
        <v>812</v>
      </c>
      <c r="AH4408" t="s">
        <v>479</v>
      </c>
      <c r="AI4408">
        <v>39.125005119999997</v>
      </c>
      <c r="AJ4408">
        <v>-121.62061326</v>
      </c>
      <c r="AK4408">
        <v>563</v>
      </c>
      <c r="AL4408">
        <v>4</v>
      </c>
      <c r="AM4408">
        <v>0.7</v>
      </c>
      <c r="AN4408">
        <v>2</v>
      </c>
      <c r="AO4408">
        <v>0.4</v>
      </c>
      <c r="AP4408">
        <v>18</v>
      </c>
      <c r="AQ4408">
        <v>3.2</v>
      </c>
      <c r="AR4408">
        <v>0</v>
      </c>
      <c r="AS4408">
        <v>0</v>
      </c>
      <c r="AT4408">
        <v>452</v>
      </c>
      <c r="AU4408">
        <v>80.3</v>
      </c>
      <c r="AV4408">
        <v>4</v>
      </c>
      <c r="AW4408">
        <v>0.7</v>
      </c>
      <c r="AX4408">
        <v>52</v>
      </c>
      <c r="AY4408">
        <v>9.1999999999999993</v>
      </c>
      <c r="AZ4408">
        <v>22</v>
      </c>
      <c r="BA4408">
        <v>3.9</v>
      </c>
      <c r="BB4408">
        <v>9</v>
      </c>
      <c r="BC4408">
        <v>1.6</v>
      </c>
      <c r="BD4408">
        <v>277</v>
      </c>
      <c r="BE4408">
        <v>49.2</v>
      </c>
      <c r="BF4408">
        <v>2</v>
      </c>
      <c r="BG4408">
        <v>0.4</v>
      </c>
      <c r="BH4408">
        <v>7</v>
      </c>
      <c r="BI4408">
        <v>1.2</v>
      </c>
      <c r="BJ4408">
        <v>44</v>
      </c>
      <c r="BK4408">
        <v>7.8</v>
      </c>
      <c r="BL4408">
        <v>527</v>
      </c>
      <c r="BM4408">
        <v>93.6</v>
      </c>
      <c r="BN4408">
        <v>62</v>
      </c>
      <c r="BO4408">
        <v>11</v>
      </c>
      <c r="BP4408">
        <v>523</v>
      </c>
      <c r="BQ4408">
        <v>92.9</v>
      </c>
      <c r="BR4408" t="s">
        <v>18715</v>
      </c>
      <c r="BS4408" t="s">
        <v>18710</v>
      </c>
      <c r="BX4408" t="s">
        <v>18716</v>
      </c>
      <c r="BY4408" t="s">
        <v>18717</v>
      </c>
      <c r="BZ4408">
        <v>39658</v>
      </c>
      <c r="CA4408">
        <v>-121.620613259016</v>
      </c>
      <c r="CB4408">
        <v>39.125005115194298</v>
      </c>
      <c r="CD4408">
        <f xml:space="preserve"> _xlfn.XLOOKUP(AB4408,[1]Sheet1!B:B,[1]Sheet1!Y:Y,"Not Found")</f>
        <v>64853</v>
      </c>
      <c r="CE4408">
        <f xml:space="preserve"> _xlfn.XLOOKUP(AB4408,[1]Sheet1!B:B,[1]Sheet1!AA:AA, "Not Found")</f>
        <v>87503</v>
      </c>
      <c r="CH4408">
        <f t="shared" ca="1" si="137"/>
        <v>0.81945267887435214</v>
      </c>
    </row>
    <row r="4409" spans="1:86" x14ac:dyDescent="0.3">
      <c r="A4409">
        <v>9407</v>
      </c>
      <c r="B4409" t="s">
        <v>0</v>
      </c>
      <c r="C4409" t="s">
        <v>18898</v>
      </c>
      <c r="D4409" s="3">
        <v>51714646053441</v>
      </c>
      <c r="E4409" t="s">
        <v>18716</v>
      </c>
      <c r="F4409" t="s">
        <v>18899</v>
      </c>
      <c r="G4409" t="s">
        <v>812</v>
      </c>
      <c r="H4409" t="s">
        <v>18710</v>
      </c>
      <c r="I4409" t="s">
        <v>18717</v>
      </c>
      <c r="J4409" t="s">
        <v>18900</v>
      </c>
      <c r="K4409" t="s">
        <v>35</v>
      </c>
      <c r="L4409" t="s">
        <v>9</v>
      </c>
      <c r="M4409" s="1">
        <v>8949</v>
      </c>
      <c r="O4409" t="s">
        <v>35</v>
      </c>
      <c r="P4409" t="s">
        <v>36</v>
      </c>
      <c r="Q4409" t="s">
        <v>96</v>
      </c>
      <c r="R4409" t="s">
        <v>12</v>
      </c>
      <c r="U4409" t="s">
        <v>12</v>
      </c>
      <c r="V4409" t="s">
        <v>12</v>
      </c>
      <c r="W4409" t="s">
        <v>13</v>
      </c>
      <c r="X4409" t="s">
        <v>12</v>
      </c>
      <c r="Y4409" t="s">
        <v>14</v>
      </c>
      <c r="Z4409" t="s">
        <v>18901</v>
      </c>
      <c r="AA4409" t="s">
        <v>18714</v>
      </c>
      <c r="AB4409">
        <v>95993</v>
      </c>
      <c r="AC4409" t="str">
        <f t="shared" si="136"/>
        <v>1794 Villa Ave., Yuba City, CA 95993</v>
      </c>
      <c r="AD4409" t="s">
        <v>17</v>
      </c>
      <c r="AE4409" t="s">
        <v>831</v>
      </c>
      <c r="AF4409" t="s">
        <v>831</v>
      </c>
      <c r="AG4409" t="s">
        <v>812</v>
      </c>
      <c r="AH4409" t="s">
        <v>479</v>
      </c>
      <c r="AI4409">
        <v>39.152805110000003</v>
      </c>
      <c r="AJ4409">
        <v>-121.66471326999999</v>
      </c>
      <c r="AK4409">
        <v>617</v>
      </c>
      <c r="AL4409">
        <v>4</v>
      </c>
      <c r="AM4409">
        <v>0.6</v>
      </c>
      <c r="AN4409">
        <v>3</v>
      </c>
      <c r="AO4409">
        <v>0.5</v>
      </c>
      <c r="AP4409">
        <v>197</v>
      </c>
      <c r="AQ4409">
        <v>31.9</v>
      </c>
      <c r="AR4409">
        <v>2</v>
      </c>
      <c r="AS4409">
        <v>0.3</v>
      </c>
      <c r="AT4409">
        <v>178</v>
      </c>
      <c r="AU4409">
        <v>28.8</v>
      </c>
      <c r="AV4409">
        <v>1</v>
      </c>
      <c r="AW4409">
        <v>0.2</v>
      </c>
      <c r="AX4409">
        <v>180</v>
      </c>
      <c r="AY4409">
        <v>29.2</v>
      </c>
      <c r="AZ4409">
        <v>33</v>
      </c>
      <c r="BA4409">
        <v>5.3</v>
      </c>
      <c r="BB4409">
        <v>19</v>
      </c>
      <c r="BC4409">
        <v>3.1</v>
      </c>
      <c r="BD4409">
        <v>114</v>
      </c>
      <c r="BE4409">
        <v>18.5</v>
      </c>
      <c r="BF4409">
        <v>2</v>
      </c>
      <c r="BG4409">
        <v>0.3</v>
      </c>
      <c r="BH4409">
        <v>2</v>
      </c>
      <c r="BI4409">
        <v>0.3</v>
      </c>
      <c r="BJ4409">
        <v>16</v>
      </c>
      <c r="BK4409">
        <v>2.6</v>
      </c>
      <c r="BL4409">
        <v>396</v>
      </c>
      <c r="BM4409">
        <v>64.2</v>
      </c>
      <c r="BN4409">
        <v>80</v>
      </c>
      <c r="BO4409">
        <v>13</v>
      </c>
      <c r="BP4409">
        <v>395</v>
      </c>
      <c r="BQ4409">
        <v>64</v>
      </c>
      <c r="BR4409" t="s">
        <v>18715</v>
      </c>
      <c r="BS4409" t="s">
        <v>18710</v>
      </c>
      <c r="BX4409" t="s">
        <v>18716</v>
      </c>
      <c r="BY4409" t="s">
        <v>18717</v>
      </c>
      <c r="BZ4409">
        <v>39659</v>
      </c>
      <c r="CA4409">
        <v>-121.664713270275</v>
      </c>
      <c r="CB4409">
        <v>39.152805113857099</v>
      </c>
      <c r="CD4409">
        <f xml:space="preserve"> _xlfn.XLOOKUP(AB4409,[1]Sheet1!B:B,[1]Sheet1!Y:Y,"Not Found")</f>
        <v>89684</v>
      </c>
      <c r="CE4409">
        <f xml:space="preserve"> _xlfn.XLOOKUP(AB4409,[1]Sheet1!B:B,[1]Sheet1!AA:AA, "Not Found")</f>
        <v>118883</v>
      </c>
      <c r="CH4409">
        <f t="shared" ca="1" si="137"/>
        <v>0.88500699064952648</v>
      </c>
    </row>
    <row r="4410" spans="1:86" x14ac:dyDescent="0.3">
      <c r="A4410">
        <v>9408</v>
      </c>
      <c r="B4410" t="s">
        <v>0</v>
      </c>
      <c r="C4410" t="s">
        <v>18902</v>
      </c>
      <c r="D4410" s="3">
        <v>51714646067268</v>
      </c>
      <c r="E4410" t="s">
        <v>18716</v>
      </c>
      <c r="F4410" t="s">
        <v>18903</v>
      </c>
      <c r="G4410" t="s">
        <v>812</v>
      </c>
      <c r="H4410" t="s">
        <v>18710</v>
      </c>
      <c r="I4410" t="s">
        <v>18717</v>
      </c>
      <c r="J4410" t="s">
        <v>18904</v>
      </c>
      <c r="K4410" t="s">
        <v>35</v>
      </c>
      <c r="L4410" t="s">
        <v>9</v>
      </c>
      <c r="M4410" s="1">
        <v>25750</v>
      </c>
      <c r="O4410" t="s">
        <v>35</v>
      </c>
      <c r="P4410" t="s">
        <v>36</v>
      </c>
      <c r="Q4410" t="s">
        <v>96</v>
      </c>
      <c r="R4410" t="s">
        <v>12</v>
      </c>
      <c r="U4410" t="s">
        <v>12</v>
      </c>
      <c r="V4410" t="s">
        <v>12</v>
      </c>
      <c r="W4410" t="s">
        <v>13</v>
      </c>
      <c r="X4410" t="s">
        <v>12</v>
      </c>
      <c r="Y4410" t="s">
        <v>14</v>
      </c>
      <c r="Z4410" t="s">
        <v>18905</v>
      </c>
      <c r="AA4410" t="s">
        <v>18714</v>
      </c>
      <c r="AB4410">
        <v>95993</v>
      </c>
      <c r="AC4410" t="str">
        <f t="shared" si="136"/>
        <v>2195 Blevin Rd., Yuba City, CA 95993</v>
      </c>
      <c r="AD4410" t="s">
        <v>17</v>
      </c>
      <c r="AE4410" t="s">
        <v>831</v>
      </c>
      <c r="AF4410" t="s">
        <v>831</v>
      </c>
      <c r="AG4410" t="s">
        <v>812</v>
      </c>
      <c r="AH4410" t="s">
        <v>479</v>
      </c>
      <c r="AI4410">
        <v>39.159205120000003</v>
      </c>
      <c r="AJ4410">
        <v>-121.65001327</v>
      </c>
      <c r="AK4410">
        <v>852</v>
      </c>
      <c r="AL4410">
        <v>9</v>
      </c>
      <c r="AM4410">
        <v>1.1000000000000001</v>
      </c>
      <c r="AN4410">
        <v>6</v>
      </c>
      <c r="AO4410">
        <v>0.7</v>
      </c>
      <c r="AP4410">
        <v>258</v>
      </c>
      <c r="AQ4410">
        <v>30.3</v>
      </c>
      <c r="AR4410">
        <v>3</v>
      </c>
      <c r="AS4410">
        <v>0.4</v>
      </c>
      <c r="AT4410">
        <v>252</v>
      </c>
      <c r="AU4410">
        <v>29.6</v>
      </c>
      <c r="AV4410">
        <v>4</v>
      </c>
      <c r="AW4410">
        <v>0.5</v>
      </c>
      <c r="AX4410">
        <v>239</v>
      </c>
      <c r="AY4410">
        <v>28.1</v>
      </c>
      <c r="AZ4410">
        <v>60</v>
      </c>
      <c r="BA4410">
        <v>7</v>
      </c>
      <c r="BB4410">
        <v>21</v>
      </c>
      <c r="BC4410">
        <v>2.5</v>
      </c>
      <c r="BD4410">
        <v>104</v>
      </c>
      <c r="BE4410">
        <v>12.2</v>
      </c>
      <c r="BF4410">
        <v>1</v>
      </c>
      <c r="BG4410">
        <v>0.1</v>
      </c>
      <c r="BH4410">
        <v>5</v>
      </c>
      <c r="BI4410">
        <v>0.6</v>
      </c>
      <c r="BJ4410">
        <v>3</v>
      </c>
      <c r="BK4410">
        <v>0.4</v>
      </c>
      <c r="BL4410">
        <v>471</v>
      </c>
      <c r="BM4410">
        <v>55.3</v>
      </c>
      <c r="BN4410">
        <v>68</v>
      </c>
      <c r="BO4410">
        <v>8</v>
      </c>
      <c r="BP4410">
        <v>471</v>
      </c>
      <c r="BQ4410">
        <v>55.3</v>
      </c>
      <c r="BR4410" t="s">
        <v>18715</v>
      </c>
      <c r="BS4410" t="s">
        <v>18710</v>
      </c>
      <c r="BX4410" t="s">
        <v>18716</v>
      </c>
      <c r="BY4410" t="s">
        <v>18717</v>
      </c>
      <c r="BZ4410">
        <v>39649</v>
      </c>
      <c r="CA4410">
        <v>-121.650013267221</v>
      </c>
      <c r="CB4410">
        <v>39.159205116091997</v>
      </c>
      <c r="CD4410">
        <f xml:space="preserve"> _xlfn.XLOOKUP(AB4410,[1]Sheet1!B:B,[1]Sheet1!Y:Y,"Not Found")</f>
        <v>89684</v>
      </c>
      <c r="CE4410">
        <f xml:space="preserve"> _xlfn.XLOOKUP(AB4410,[1]Sheet1!B:B,[1]Sheet1!AA:AA, "Not Found")</f>
        <v>118883</v>
      </c>
      <c r="CH4410">
        <f t="shared" ca="1" si="137"/>
        <v>7.8029355972834447E-2</v>
      </c>
    </row>
    <row r="4411" spans="1:86" x14ac:dyDescent="0.3">
      <c r="A4411">
        <v>9409</v>
      </c>
      <c r="B4411" t="s">
        <v>0</v>
      </c>
      <c r="C4411" t="s">
        <v>18906</v>
      </c>
      <c r="D4411" s="3">
        <v>52105205230016</v>
      </c>
      <c r="E4411" t="s">
        <v>18907</v>
      </c>
      <c r="F4411" t="s">
        <v>18908</v>
      </c>
      <c r="G4411" t="s">
        <v>1395</v>
      </c>
      <c r="H4411" t="s">
        <v>18909</v>
      </c>
      <c r="I4411" t="s">
        <v>18910</v>
      </c>
      <c r="J4411" t="s">
        <v>18911</v>
      </c>
      <c r="K4411" t="s">
        <v>840</v>
      </c>
      <c r="L4411" t="s">
        <v>9</v>
      </c>
      <c r="M4411" s="1">
        <v>29403</v>
      </c>
      <c r="O4411" t="s">
        <v>341</v>
      </c>
      <c r="P4411" t="s">
        <v>36</v>
      </c>
      <c r="Q4411" t="s">
        <v>11</v>
      </c>
      <c r="R4411" t="s">
        <v>12</v>
      </c>
      <c r="U4411" t="s">
        <v>12</v>
      </c>
      <c r="V4411" t="s">
        <v>12</v>
      </c>
      <c r="W4411" t="s">
        <v>13</v>
      </c>
      <c r="X4411" t="s">
        <v>13</v>
      </c>
      <c r="Y4411" t="s">
        <v>14</v>
      </c>
      <c r="Z4411" t="s">
        <v>18912</v>
      </c>
      <c r="AA4411" t="s">
        <v>18913</v>
      </c>
      <c r="AB4411">
        <v>96080</v>
      </c>
      <c r="AC4411" t="str">
        <f t="shared" si="136"/>
        <v>1790 Walnut St., Red Bluff, CA 96080</v>
      </c>
      <c r="AD4411" t="s">
        <v>17</v>
      </c>
      <c r="AE4411" t="s">
        <v>831</v>
      </c>
      <c r="AF4411" t="s">
        <v>831</v>
      </c>
      <c r="AG4411" t="s">
        <v>812</v>
      </c>
      <c r="AH4411" t="s">
        <v>1189</v>
      </c>
      <c r="AI4411">
        <v>40.170841150000001</v>
      </c>
      <c r="AJ4411">
        <v>-122.25384149999999</v>
      </c>
      <c r="AK4411">
        <v>20</v>
      </c>
      <c r="AL4411">
        <v>1</v>
      </c>
      <c r="AM4411">
        <v>5</v>
      </c>
      <c r="AN4411">
        <v>2</v>
      </c>
      <c r="AO4411">
        <v>10</v>
      </c>
      <c r="AP4411">
        <v>0</v>
      </c>
      <c r="AQ4411">
        <v>0</v>
      </c>
      <c r="AR4411">
        <v>0</v>
      </c>
      <c r="AS4411">
        <v>0</v>
      </c>
      <c r="AT4411">
        <v>5</v>
      </c>
      <c r="AU4411">
        <v>25</v>
      </c>
      <c r="AV4411">
        <v>0</v>
      </c>
      <c r="AW4411">
        <v>0</v>
      </c>
      <c r="AX4411">
        <v>10</v>
      </c>
      <c r="AY4411">
        <v>50</v>
      </c>
      <c r="AZ4411">
        <v>2</v>
      </c>
      <c r="BA4411">
        <v>10</v>
      </c>
      <c r="BB4411">
        <v>0</v>
      </c>
      <c r="BC4411">
        <v>0</v>
      </c>
      <c r="BD4411">
        <v>0</v>
      </c>
      <c r="BE4411">
        <v>0</v>
      </c>
      <c r="BF4411">
        <v>2</v>
      </c>
      <c r="BG4411">
        <v>10</v>
      </c>
      <c r="BH4411">
        <v>0</v>
      </c>
      <c r="BI4411">
        <v>0</v>
      </c>
      <c r="BJ4411">
        <v>0</v>
      </c>
      <c r="BK4411">
        <v>0</v>
      </c>
      <c r="BL4411">
        <v>20</v>
      </c>
      <c r="BM4411">
        <v>100</v>
      </c>
      <c r="BN4411">
        <v>4</v>
      </c>
      <c r="BO4411">
        <v>20</v>
      </c>
      <c r="BP4411">
        <v>20</v>
      </c>
      <c r="BQ4411">
        <v>100</v>
      </c>
      <c r="BR4411" t="s">
        <v>18914</v>
      </c>
      <c r="BS4411" t="s">
        <v>18909</v>
      </c>
      <c r="BT4411" t="s">
        <v>18915</v>
      </c>
      <c r="BU4411" t="s">
        <v>18916</v>
      </c>
      <c r="BV4411" t="s">
        <v>18917</v>
      </c>
      <c r="BW4411" t="s">
        <v>18918</v>
      </c>
      <c r="BZ4411">
        <v>39864</v>
      </c>
      <c r="CA4411">
        <v>-122.25384149608701</v>
      </c>
      <c r="CB4411">
        <v>40.170841147347502</v>
      </c>
      <c r="CD4411">
        <f xml:space="preserve"> _xlfn.XLOOKUP(AB4411,[1]Sheet1!B:B,[1]Sheet1!Y:Y,"Not Found")</f>
        <v>63365</v>
      </c>
      <c r="CE4411">
        <f xml:space="preserve"> _xlfn.XLOOKUP(AB4411,[1]Sheet1!B:B,[1]Sheet1!AA:AA, "Not Found")</f>
        <v>105889</v>
      </c>
      <c r="CH4411">
        <f t="shared" ca="1" si="137"/>
        <v>0.50239431833085557</v>
      </c>
    </row>
    <row r="4412" spans="1:86" x14ac:dyDescent="0.3">
      <c r="A4412">
        <v>9410</v>
      </c>
      <c r="B4412" t="s">
        <v>0</v>
      </c>
      <c r="C4412" t="s">
        <v>18919</v>
      </c>
      <c r="D4412" s="3">
        <v>52105206069462</v>
      </c>
      <c r="E4412" t="s">
        <v>18907</v>
      </c>
      <c r="F4412" t="s">
        <v>18920</v>
      </c>
      <c r="G4412" t="s">
        <v>1395</v>
      </c>
      <c r="H4412" t="s">
        <v>18909</v>
      </c>
      <c r="I4412" t="s">
        <v>18910</v>
      </c>
      <c r="J4412" t="s">
        <v>18921</v>
      </c>
      <c r="K4412" t="s">
        <v>400</v>
      </c>
      <c r="L4412" t="s">
        <v>9</v>
      </c>
      <c r="M4412" s="1">
        <v>29403</v>
      </c>
      <c r="O4412" t="s">
        <v>341</v>
      </c>
      <c r="P4412" t="s">
        <v>36</v>
      </c>
      <c r="Q4412" t="s">
        <v>11</v>
      </c>
      <c r="R4412" t="s">
        <v>12</v>
      </c>
      <c r="U4412" t="s">
        <v>12</v>
      </c>
      <c r="V4412" t="s">
        <v>12</v>
      </c>
      <c r="W4412" t="s">
        <v>12</v>
      </c>
      <c r="X4412" t="s">
        <v>13</v>
      </c>
      <c r="Y4412" t="s">
        <v>14</v>
      </c>
      <c r="Z4412" t="s">
        <v>18922</v>
      </c>
      <c r="AA4412" t="s">
        <v>18913</v>
      </c>
      <c r="AB4412">
        <v>96080</v>
      </c>
      <c r="AC4412" t="str">
        <f t="shared" si="136"/>
        <v>900 Palm St., Red Bluff, CA 96080</v>
      </c>
      <c r="AD4412" t="s">
        <v>17</v>
      </c>
      <c r="AE4412" t="s">
        <v>831</v>
      </c>
      <c r="AF4412" t="s">
        <v>831</v>
      </c>
      <c r="AG4412" t="s">
        <v>812</v>
      </c>
      <c r="AH4412" t="s">
        <v>1189</v>
      </c>
      <c r="AI4412">
        <v>40.182469150000003</v>
      </c>
      <c r="AJ4412">
        <v>-122.2484255</v>
      </c>
      <c r="AK4412">
        <v>46</v>
      </c>
      <c r="AL4412">
        <v>0</v>
      </c>
      <c r="AM4412">
        <v>0</v>
      </c>
      <c r="AN4412">
        <v>3</v>
      </c>
      <c r="AO4412">
        <v>6.5</v>
      </c>
      <c r="AP4412">
        <v>0</v>
      </c>
      <c r="AQ4412">
        <v>0</v>
      </c>
      <c r="AR4412">
        <v>0</v>
      </c>
      <c r="AS4412">
        <v>0</v>
      </c>
      <c r="AT4412">
        <v>13</v>
      </c>
      <c r="AU4412">
        <v>28.3</v>
      </c>
      <c r="AV4412">
        <v>0</v>
      </c>
      <c r="AW4412">
        <v>0</v>
      </c>
      <c r="AX4412">
        <v>30</v>
      </c>
      <c r="AY4412">
        <v>65.2</v>
      </c>
      <c r="AZ4412">
        <v>0</v>
      </c>
      <c r="BA4412">
        <v>0</v>
      </c>
      <c r="BB4412">
        <v>0</v>
      </c>
      <c r="BC4412">
        <v>0</v>
      </c>
      <c r="BD4412">
        <v>5</v>
      </c>
      <c r="BE4412">
        <v>10.9</v>
      </c>
      <c r="BF4412">
        <v>1</v>
      </c>
      <c r="BG4412">
        <v>2.2000000000000002</v>
      </c>
      <c r="BH4412">
        <v>0</v>
      </c>
      <c r="BI4412">
        <v>0</v>
      </c>
      <c r="BJ4412">
        <v>1</v>
      </c>
      <c r="BK4412">
        <v>2.2000000000000002</v>
      </c>
      <c r="BL4412">
        <v>21</v>
      </c>
      <c r="BM4412">
        <v>45.7</v>
      </c>
      <c r="BN4412">
        <v>46</v>
      </c>
      <c r="BO4412">
        <v>100</v>
      </c>
      <c r="BP4412">
        <v>20</v>
      </c>
      <c r="BQ4412">
        <v>43.5</v>
      </c>
      <c r="BR4412" t="s">
        <v>18914</v>
      </c>
      <c r="BS4412" t="s">
        <v>18909</v>
      </c>
      <c r="BT4412" t="s">
        <v>18915</v>
      </c>
      <c r="BU4412" t="s">
        <v>18916</v>
      </c>
      <c r="BV4412" t="s">
        <v>18917</v>
      </c>
      <c r="BW4412" t="s">
        <v>18918</v>
      </c>
      <c r="BZ4412">
        <v>39863</v>
      </c>
      <c r="CA4412">
        <v>-122.248425497029</v>
      </c>
      <c r="CB4412">
        <v>40.182469147179702</v>
      </c>
      <c r="CD4412">
        <f xml:space="preserve"> _xlfn.XLOOKUP(AB4412,[1]Sheet1!B:B,[1]Sheet1!Y:Y,"Not Found")</f>
        <v>63365</v>
      </c>
      <c r="CE4412">
        <f xml:space="preserve"> _xlfn.XLOOKUP(AB4412,[1]Sheet1!B:B,[1]Sheet1!AA:AA, "Not Found")</f>
        <v>105889</v>
      </c>
      <c r="CH4412">
        <f t="shared" ca="1" si="137"/>
        <v>0.51929095441372308</v>
      </c>
    </row>
    <row r="4413" spans="1:86" x14ac:dyDescent="0.3">
      <c r="A4413">
        <v>9411</v>
      </c>
      <c r="B4413" t="s">
        <v>0</v>
      </c>
      <c r="C4413" t="s">
        <v>18923</v>
      </c>
      <c r="D4413" s="3">
        <v>52105206119606</v>
      </c>
      <c r="E4413" t="s">
        <v>18907</v>
      </c>
      <c r="F4413" t="s">
        <v>18924</v>
      </c>
      <c r="G4413" t="s">
        <v>1395</v>
      </c>
      <c r="H4413" t="s">
        <v>18909</v>
      </c>
      <c r="I4413" t="s">
        <v>18910</v>
      </c>
      <c r="J4413" t="s">
        <v>18925</v>
      </c>
      <c r="K4413" t="s">
        <v>35</v>
      </c>
      <c r="L4413" t="s">
        <v>9</v>
      </c>
      <c r="M4413" s="1">
        <v>37119</v>
      </c>
      <c r="O4413" t="s">
        <v>35</v>
      </c>
      <c r="P4413" t="s">
        <v>36</v>
      </c>
      <c r="Q4413" t="s">
        <v>96</v>
      </c>
      <c r="R4413" t="s">
        <v>13</v>
      </c>
      <c r="S4413" t="s">
        <v>18926</v>
      </c>
      <c r="T4413" t="s">
        <v>828</v>
      </c>
      <c r="U4413" t="s">
        <v>12</v>
      </c>
      <c r="V4413" t="s">
        <v>12</v>
      </c>
      <c r="W4413" t="s">
        <v>12</v>
      </c>
      <c r="X4413" t="s">
        <v>12</v>
      </c>
      <c r="Y4413" t="s">
        <v>14</v>
      </c>
      <c r="Z4413" t="s">
        <v>18927</v>
      </c>
      <c r="AA4413" t="s">
        <v>18913</v>
      </c>
      <c r="AB4413">
        <v>96080</v>
      </c>
      <c r="AC4413" t="str">
        <f t="shared" si="136"/>
        <v>1125 Lincoln St., Red Bluff, CA 96080</v>
      </c>
      <c r="AD4413" t="s">
        <v>17</v>
      </c>
      <c r="AE4413" t="s">
        <v>831</v>
      </c>
      <c r="AF4413" t="s">
        <v>831</v>
      </c>
      <c r="AG4413" t="s">
        <v>812</v>
      </c>
      <c r="AH4413" t="s">
        <v>1189</v>
      </c>
      <c r="AI4413">
        <v>40.178316150000001</v>
      </c>
      <c r="AJ4413">
        <v>-122.24550549999999</v>
      </c>
      <c r="AK4413">
        <v>67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20</v>
      </c>
      <c r="AU4413">
        <v>29.9</v>
      </c>
      <c r="AV4413">
        <v>0</v>
      </c>
      <c r="AW4413">
        <v>0</v>
      </c>
      <c r="AX4413">
        <v>40</v>
      </c>
      <c r="AY4413">
        <v>59.7</v>
      </c>
      <c r="AZ4413">
        <v>6</v>
      </c>
      <c r="BA4413">
        <v>9</v>
      </c>
      <c r="BB4413">
        <v>1</v>
      </c>
      <c r="BC4413">
        <v>1.5</v>
      </c>
      <c r="BD4413">
        <v>5</v>
      </c>
      <c r="BE4413">
        <v>7.5</v>
      </c>
      <c r="BF4413">
        <v>0</v>
      </c>
      <c r="BG4413">
        <v>0</v>
      </c>
      <c r="BH4413">
        <v>9</v>
      </c>
      <c r="BI4413">
        <v>13.4</v>
      </c>
      <c r="BJ4413">
        <v>0</v>
      </c>
      <c r="BK4413">
        <v>0</v>
      </c>
      <c r="BL4413">
        <v>49</v>
      </c>
      <c r="BM4413">
        <v>73.099999999999994</v>
      </c>
      <c r="BN4413">
        <v>18</v>
      </c>
      <c r="BO4413">
        <v>26.9</v>
      </c>
      <c r="BP4413">
        <v>49</v>
      </c>
      <c r="BQ4413">
        <v>73.099999999999994</v>
      </c>
      <c r="BR4413" t="s">
        <v>18914</v>
      </c>
      <c r="BS4413" t="s">
        <v>18909</v>
      </c>
      <c r="BT4413" t="s">
        <v>18915</v>
      </c>
      <c r="BU4413" t="s">
        <v>18916</v>
      </c>
      <c r="BV4413" t="s">
        <v>18917</v>
      </c>
      <c r="BW4413" t="s">
        <v>18918</v>
      </c>
      <c r="BZ4413">
        <v>39865</v>
      </c>
      <c r="CA4413">
        <v>-122.245505495998</v>
      </c>
      <c r="CB4413">
        <v>40.178316146602</v>
      </c>
      <c r="CD4413">
        <f xml:space="preserve"> _xlfn.XLOOKUP(AB4413,[1]Sheet1!B:B,[1]Sheet1!Y:Y,"Not Found")</f>
        <v>63365</v>
      </c>
      <c r="CE4413">
        <f xml:space="preserve"> _xlfn.XLOOKUP(AB4413,[1]Sheet1!B:B,[1]Sheet1!AA:AA, "Not Found")</f>
        <v>105889</v>
      </c>
      <c r="CH4413">
        <f t="shared" ca="1" si="137"/>
        <v>0.47792200373980454</v>
      </c>
    </row>
    <row r="4414" spans="1:86" x14ac:dyDescent="0.3">
      <c r="A4414">
        <v>9412</v>
      </c>
      <c r="B4414" t="s">
        <v>0</v>
      </c>
      <c r="C4414" t="s">
        <v>18928</v>
      </c>
      <c r="D4414" s="3">
        <v>52105206119671</v>
      </c>
      <c r="E4414" t="s">
        <v>18907</v>
      </c>
      <c r="F4414" t="s">
        <v>18929</v>
      </c>
      <c r="G4414" t="s">
        <v>1395</v>
      </c>
      <c r="H4414" t="s">
        <v>18909</v>
      </c>
      <c r="I4414" t="s">
        <v>18910</v>
      </c>
      <c r="J4414" t="s">
        <v>18930</v>
      </c>
      <c r="K4414" t="s">
        <v>8</v>
      </c>
      <c r="L4414" t="s">
        <v>9</v>
      </c>
      <c r="M4414" s="1">
        <v>37438</v>
      </c>
      <c r="O4414" t="s">
        <v>8</v>
      </c>
      <c r="P4414" t="s">
        <v>10</v>
      </c>
      <c r="Q4414" t="s">
        <v>11</v>
      </c>
      <c r="R4414" t="s">
        <v>13</v>
      </c>
      <c r="S4414" t="s">
        <v>18931</v>
      </c>
      <c r="T4414" t="s">
        <v>202</v>
      </c>
      <c r="U4414" t="s">
        <v>342</v>
      </c>
      <c r="V4414" t="s">
        <v>12</v>
      </c>
      <c r="W4414" t="s">
        <v>13</v>
      </c>
      <c r="X4414" t="s">
        <v>12</v>
      </c>
      <c r="Y4414" t="s">
        <v>14</v>
      </c>
      <c r="Z4414" t="s">
        <v>18932</v>
      </c>
      <c r="AA4414" t="s">
        <v>18913</v>
      </c>
      <c r="AB4414">
        <v>96080</v>
      </c>
      <c r="AC4414" t="str">
        <f t="shared" si="136"/>
        <v>979 Douglass St., Red Bluff, CA 96080</v>
      </c>
      <c r="AD4414" t="s">
        <v>17</v>
      </c>
      <c r="AE4414" t="s">
        <v>831</v>
      </c>
      <c r="AF4414" t="s">
        <v>831</v>
      </c>
      <c r="AG4414" t="s">
        <v>812</v>
      </c>
      <c r="AH4414" t="s">
        <v>1189</v>
      </c>
      <c r="AI4414">
        <v>40.178951150000003</v>
      </c>
      <c r="AJ4414">
        <v>-122.2466745</v>
      </c>
      <c r="AK4414">
        <v>117</v>
      </c>
      <c r="AL4414">
        <v>1</v>
      </c>
      <c r="AM4414">
        <v>0.9</v>
      </c>
      <c r="AN4414">
        <v>2</v>
      </c>
      <c r="AO4414">
        <v>1.7</v>
      </c>
      <c r="AP4414">
        <v>0</v>
      </c>
      <c r="AQ4414">
        <v>0</v>
      </c>
      <c r="AR4414">
        <v>0</v>
      </c>
      <c r="AS4414">
        <v>0</v>
      </c>
      <c r="AT4414">
        <v>27</v>
      </c>
      <c r="AU4414">
        <v>23.1</v>
      </c>
      <c r="AV4414">
        <v>0</v>
      </c>
      <c r="AW4414">
        <v>0</v>
      </c>
      <c r="AX4414">
        <v>57</v>
      </c>
      <c r="AY4414">
        <v>48.7</v>
      </c>
      <c r="AZ4414">
        <v>13</v>
      </c>
      <c r="BA4414">
        <v>11.1</v>
      </c>
      <c r="BB4414">
        <v>17</v>
      </c>
      <c r="BC4414">
        <v>14.5</v>
      </c>
      <c r="BD4414">
        <v>3</v>
      </c>
      <c r="BE4414">
        <v>2.6</v>
      </c>
      <c r="BF4414">
        <v>3</v>
      </c>
      <c r="BG4414">
        <v>2.6</v>
      </c>
      <c r="BH4414">
        <v>12</v>
      </c>
      <c r="BI4414">
        <v>10.3</v>
      </c>
      <c r="BJ4414">
        <v>1</v>
      </c>
      <c r="BK4414">
        <v>0.9</v>
      </c>
      <c r="BL4414">
        <v>94</v>
      </c>
      <c r="BM4414">
        <v>80.3</v>
      </c>
      <c r="BN4414">
        <v>26</v>
      </c>
      <c r="BO4414">
        <v>22.2</v>
      </c>
      <c r="BP4414">
        <v>94</v>
      </c>
      <c r="BQ4414">
        <v>80.3</v>
      </c>
      <c r="BR4414" t="s">
        <v>18914</v>
      </c>
      <c r="BS4414" t="s">
        <v>18909</v>
      </c>
      <c r="BT4414" t="s">
        <v>18915</v>
      </c>
      <c r="BU4414" t="s">
        <v>18916</v>
      </c>
      <c r="BV4414" t="s">
        <v>18917</v>
      </c>
      <c r="BW4414" t="s">
        <v>18918</v>
      </c>
      <c r="BZ4414">
        <v>31775</v>
      </c>
      <c r="CA4414">
        <v>-122.24667449643</v>
      </c>
      <c r="CB4414">
        <v>40.178951148317601</v>
      </c>
      <c r="CD4414">
        <f xml:space="preserve"> _xlfn.XLOOKUP(AB4414,[1]Sheet1!B:B,[1]Sheet1!Y:Y,"Not Found")</f>
        <v>63365</v>
      </c>
      <c r="CE4414">
        <f xml:space="preserve"> _xlfn.XLOOKUP(AB4414,[1]Sheet1!B:B,[1]Sheet1!AA:AA, "Not Found")</f>
        <v>105889</v>
      </c>
      <c r="CH4414">
        <f t="shared" ca="1" si="137"/>
        <v>0.73316901798883694</v>
      </c>
    </row>
    <row r="4415" spans="1:86" x14ac:dyDescent="0.3">
      <c r="A4415">
        <v>9413</v>
      </c>
      <c r="B4415" t="s">
        <v>0</v>
      </c>
      <c r="C4415" t="s">
        <v>18933</v>
      </c>
      <c r="D4415" s="3">
        <v>52714720134403</v>
      </c>
      <c r="E4415" t="s">
        <v>18934</v>
      </c>
      <c r="F4415" t="s">
        <v>18935</v>
      </c>
      <c r="G4415" t="s">
        <v>1395</v>
      </c>
      <c r="H4415" t="s">
        <v>18909</v>
      </c>
      <c r="I4415" t="s">
        <v>18936</v>
      </c>
      <c r="J4415" t="s">
        <v>18937</v>
      </c>
      <c r="K4415" t="s">
        <v>113</v>
      </c>
      <c r="L4415" t="s">
        <v>9</v>
      </c>
      <c r="M4415" s="1">
        <v>42599</v>
      </c>
      <c r="O4415" t="s">
        <v>113</v>
      </c>
      <c r="P4415" t="s">
        <v>37</v>
      </c>
      <c r="Q4415" t="s">
        <v>96</v>
      </c>
      <c r="R4415" t="s">
        <v>13</v>
      </c>
      <c r="S4415" t="s">
        <v>18938</v>
      </c>
      <c r="T4415" t="s">
        <v>828</v>
      </c>
      <c r="U4415" t="s">
        <v>12</v>
      </c>
      <c r="V4415" t="s">
        <v>12</v>
      </c>
      <c r="W4415" t="s">
        <v>12</v>
      </c>
      <c r="X4415" t="s">
        <v>12</v>
      </c>
      <c r="Y4415" t="s">
        <v>14</v>
      </c>
      <c r="Z4415" t="s">
        <v>18939</v>
      </c>
      <c r="AA4415" t="s">
        <v>18913</v>
      </c>
      <c r="AB4415">
        <v>96080</v>
      </c>
      <c r="AC4415" t="str">
        <f t="shared" si="136"/>
        <v>1660 Monroe St., Red Bluff, CA 96080</v>
      </c>
      <c r="AD4415" t="s">
        <v>17</v>
      </c>
      <c r="AE4415" t="s">
        <v>831</v>
      </c>
      <c r="AF4415" t="s">
        <v>831</v>
      </c>
      <c r="AG4415" t="s">
        <v>812</v>
      </c>
      <c r="AH4415" t="s">
        <v>602</v>
      </c>
      <c r="AI4415">
        <v>40.183855149999999</v>
      </c>
      <c r="AJ4415">
        <v>-122.2454845</v>
      </c>
      <c r="AK4415">
        <v>94</v>
      </c>
      <c r="AL4415">
        <v>0</v>
      </c>
      <c r="AM4415">
        <v>0</v>
      </c>
      <c r="AN4415">
        <v>3</v>
      </c>
      <c r="AO4415">
        <v>3.2</v>
      </c>
      <c r="AP4415">
        <v>0</v>
      </c>
      <c r="AQ4415">
        <v>0</v>
      </c>
      <c r="AR4415">
        <v>0</v>
      </c>
      <c r="AS4415">
        <v>0</v>
      </c>
      <c r="AT4415">
        <v>20</v>
      </c>
      <c r="AU4415">
        <v>21.3</v>
      </c>
      <c r="AV4415">
        <v>0</v>
      </c>
      <c r="AW4415">
        <v>0</v>
      </c>
      <c r="AX4415">
        <v>69</v>
      </c>
      <c r="AY4415">
        <v>73.400000000000006</v>
      </c>
      <c r="AZ4415">
        <v>2</v>
      </c>
      <c r="BA4415">
        <v>2.1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58</v>
      </c>
      <c r="BM4415">
        <v>61.7</v>
      </c>
      <c r="BN4415">
        <v>4</v>
      </c>
      <c r="BO4415">
        <v>4.3</v>
      </c>
      <c r="BP4415">
        <v>58</v>
      </c>
      <c r="BQ4415">
        <v>61.7</v>
      </c>
      <c r="BR4415" t="s">
        <v>18914</v>
      </c>
      <c r="BS4415" t="s">
        <v>18909</v>
      </c>
      <c r="BT4415" t="s">
        <v>18915</v>
      </c>
      <c r="BU4415" t="s">
        <v>18916</v>
      </c>
      <c r="BV4415" t="s">
        <v>18917</v>
      </c>
      <c r="BW4415" t="s">
        <v>18918</v>
      </c>
      <c r="BZ4415">
        <v>31863</v>
      </c>
      <c r="CA4415">
        <v>-122.24548449690499</v>
      </c>
      <c r="CB4415">
        <v>40.183855147798702</v>
      </c>
      <c r="CD4415">
        <f xml:space="preserve"> _xlfn.XLOOKUP(AB4415,[1]Sheet1!B:B,[1]Sheet1!Y:Y,"Not Found")</f>
        <v>63365</v>
      </c>
      <c r="CE4415">
        <f xml:space="preserve"> _xlfn.XLOOKUP(AB4415,[1]Sheet1!B:B,[1]Sheet1!AA:AA, "Not Found")</f>
        <v>105889</v>
      </c>
      <c r="CH4415">
        <f t="shared" ca="1" si="137"/>
        <v>0.15375637546826992</v>
      </c>
    </row>
    <row r="4416" spans="1:86" x14ac:dyDescent="0.3">
      <c r="A4416">
        <v>9414</v>
      </c>
      <c r="B4416" t="s">
        <v>0</v>
      </c>
      <c r="C4416" t="s">
        <v>18940</v>
      </c>
      <c r="D4416" s="3">
        <v>52714726053466</v>
      </c>
      <c r="E4416" t="s">
        <v>18934</v>
      </c>
      <c r="F4416" t="s">
        <v>18941</v>
      </c>
      <c r="G4416" t="s">
        <v>1395</v>
      </c>
      <c r="H4416" t="s">
        <v>18909</v>
      </c>
      <c r="I4416" t="s">
        <v>18936</v>
      </c>
      <c r="J4416" t="s">
        <v>18936</v>
      </c>
      <c r="K4416" t="s">
        <v>35</v>
      </c>
      <c r="L4416" t="s">
        <v>9</v>
      </c>
      <c r="M4416" s="1">
        <v>29403</v>
      </c>
      <c r="O4416" t="s">
        <v>35</v>
      </c>
      <c r="P4416" t="s">
        <v>36</v>
      </c>
      <c r="Q4416" t="s">
        <v>37</v>
      </c>
      <c r="R4416" t="s">
        <v>12</v>
      </c>
      <c r="U4416" t="s">
        <v>12</v>
      </c>
      <c r="V4416" t="s">
        <v>12</v>
      </c>
      <c r="W4416" t="s">
        <v>13</v>
      </c>
      <c r="X4416" t="s">
        <v>12</v>
      </c>
      <c r="Y4416" t="s">
        <v>14</v>
      </c>
      <c r="Z4416" t="s">
        <v>18942</v>
      </c>
      <c r="AA4416" t="s">
        <v>18913</v>
      </c>
      <c r="AB4416">
        <v>96080</v>
      </c>
      <c r="AC4416" t="str">
        <f t="shared" si="136"/>
        <v>22630 Antelope Blvd., Red Bluff, CA 96080</v>
      </c>
      <c r="AD4416" t="s">
        <v>17</v>
      </c>
      <c r="AE4416" t="s">
        <v>831</v>
      </c>
      <c r="AF4416" t="s">
        <v>831</v>
      </c>
      <c r="AG4416" t="s">
        <v>812</v>
      </c>
      <c r="AH4416" t="s">
        <v>1189</v>
      </c>
      <c r="AI4416">
        <v>40.186353150000002</v>
      </c>
      <c r="AJ4416">
        <v>-122.19415849000001</v>
      </c>
      <c r="AK4416">
        <v>447</v>
      </c>
      <c r="AL4416">
        <v>5</v>
      </c>
      <c r="AM4416">
        <v>1.1000000000000001</v>
      </c>
      <c r="AN4416">
        <v>9</v>
      </c>
      <c r="AO4416">
        <v>2</v>
      </c>
      <c r="AP4416">
        <v>2</v>
      </c>
      <c r="AQ4416">
        <v>0.4</v>
      </c>
      <c r="AR4416">
        <v>3</v>
      </c>
      <c r="AS4416">
        <v>0.7</v>
      </c>
      <c r="AT4416">
        <v>144</v>
      </c>
      <c r="AU4416">
        <v>32.200000000000003</v>
      </c>
      <c r="AV4416">
        <v>0</v>
      </c>
      <c r="AW4416">
        <v>0</v>
      </c>
      <c r="AX4416">
        <v>271</v>
      </c>
      <c r="AY4416">
        <v>60.6</v>
      </c>
      <c r="AZ4416">
        <v>10</v>
      </c>
      <c r="BA4416">
        <v>2.2000000000000002</v>
      </c>
      <c r="BB4416">
        <v>3</v>
      </c>
      <c r="BC4416">
        <v>0.7</v>
      </c>
      <c r="BD4416">
        <v>35</v>
      </c>
      <c r="BE4416">
        <v>7.8</v>
      </c>
      <c r="BF4416">
        <v>7</v>
      </c>
      <c r="BG4416">
        <v>1.6</v>
      </c>
      <c r="BH4416">
        <v>10</v>
      </c>
      <c r="BI4416">
        <v>2.2000000000000002</v>
      </c>
      <c r="BJ4416">
        <v>0</v>
      </c>
      <c r="BK4416">
        <v>0</v>
      </c>
      <c r="BL4416">
        <v>211</v>
      </c>
      <c r="BM4416">
        <v>47.2</v>
      </c>
      <c r="BN4416">
        <v>57</v>
      </c>
      <c r="BO4416">
        <v>12.8</v>
      </c>
      <c r="BP4416">
        <v>210</v>
      </c>
      <c r="BQ4416">
        <v>47</v>
      </c>
      <c r="BR4416" t="s">
        <v>18914</v>
      </c>
      <c r="BS4416" t="s">
        <v>18909</v>
      </c>
      <c r="BT4416" t="s">
        <v>18934</v>
      </c>
      <c r="BU4416" t="s">
        <v>18936</v>
      </c>
      <c r="BV4416" t="s">
        <v>18917</v>
      </c>
      <c r="BW4416" t="s">
        <v>18918</v>
      </c>
      <c r="BZ4416">
        <v>31860</v>
      </c>
      <c r="CA4416">
        <v>-122.194158489882</v>
      </c>
      <c r="CB4416">
        <v>40.186353152155299</v>
      </c>
      <c r="CD4416">
        <f xml:space="preserve"> _xlfn.XLOOKUP(AB4416,[1]Sheet1!B:B,[1]Sheet1!Y:Y,"Not Found")</f>
        <v>63365</v>
      </c>
      <c r="CE4416">
        <f xml:space="preserve"> _xlfn.XLOOKUP(AB4416,[1]Sheet1!B:B,[1]Sheet1!AA:AA, "Not Found")</f>
        <v>105889</v>
      </c>
      <c r="CH4416">
        <f t="shared" ca="1" si="137"/>
        <v>0.79553263556406673</v>
      </c>
    </row>
    <row r="4417" spans="1:86" x14ac:dyDescent="0.3">
      <c r="A4417">
        <v>9415</v>
      </c>
      <c r="B4417" t="s">
        <v>0</v>
      </c>
      <c r="C4417" t="s">
        <v>18943</v>
      </c>
      <c r="D4417" s="3">
        <v>52714726053615</v>
      </c>
      <c r="E4417" t="s">
        <v>18934</v>
      </c>
      <c r="F4417" t="s">
        <v>18944</v>
      </c>
      <c r="G4417" t="s">
        <v>1395</v>
      </c>
      <c r="H4417" t="s">
        <v>18909</v>
      </c>
      <c r="I4417" t="s">
        <v>18936</v>
      </c>
      <c r="J4417" t="s">
        <v>18945</v>
      </c>
      <c r="K4417" t="s">
        <v>35</v>
      </c>
      <c r="L4417" t="s">
        <v>9</v>
      </c>
      <c r="M4417" s="1">
        <v>29403</v>
      </c>
      <c r="O4417" t="s">
        <v>35</v>
      </c>
      <c r="P4417" t="s">
        <v>36</v>
      </c>
      <c r="Q4417" t="s">
        <v>37</v>
      </c>
      <c r="R4417" t="s">
        <v>12</v>
      </c>
      <c r="U4417" t="s">
        <v>12</v>
      </c>
      <c r="V4417" t="s">
        <v>12</v>
      </c>
      <c r="W4417" t="s">
        <v>12</v>
      </c>
      <c r="X4417" t="s">
        <v>12</v>
      </c>
      <c r="Y4417" t="s">
        <v>14</v>
      </c>
      <c r="Z4417" t="s">
        <v>18946</v>
      </c>
      <c r="AA4417" t="s">
        <v>18947</v>
      </c>
      <c r="AB4417">
        <v>96075</v>
      </c>
      <c r="AC4417" t="str">
        <f t="shared" si="136"/>
        <v>29950 Plum Creek Rd., Paynes Creek, CA 96075</v>
      </c>
      <c r="AD4417" t="s">
        <v>17</v>
      </c>
      <c r="AE4417" t="s">
        <v>831</v>
      </c>
      <c r="AF4417" t="s">
        <v>831</v>
      </c>
      <c r="AG4417" t="s">
        <v>812</v>
      </c>
      <c r="AH4417" t="s">
        <v>858</v>
      </c>
      <c r="AI4417">
        <v>40.332054190000001</v>
      </c>
      <c r="AJ4417">
        <v>-121.91237347000001</v>
      </c>
      <c r="AK4417">
        <v>21</v>
      </c>
      <c r="AL4417">
        <v>0</v>
      </c>
      <c r="AM4417">
        <v>0</v>
      </c>
      <c r="AN4417">
        <v>1</v>
      </c>
      <c r="AO4417">
        <v>4.8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4.8</v>
      </c>
      <c r="AV4417">
        <v>0</v>
      </c>
      <c r="AW4417">
        <v>0</v>
      </c>
      <c r="AX4417">
        <v>18</v>
      </c>
      <c r="AY4417">
        <v>85.7</v>
      </c>
      <c r="AZ4417">
        <v>0</v>
      </c>
      <c r="BA4417">
        <v>0</v>
      </c>
      <c r="BB4417">
        <v>1</v>
      </c>
      <c r="BC4417">
        <v>4.8</v>
      </c>
      <c r="BD4417">
        <v>2</v>
      </c>
      <c r="BE4417">
        <v>9.5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15</v>
      </c>
      <c r="BM4417">
        <v>71.400000000000006</v>
      </c>
      <c r="BN4417">
        <v>3</v>
      </c>
      <c r="BO4417">
        <v>14.3</v>
      </c>
      <c r="BP4417">
        <v>15</v>
      </c>
      <c r="BQ4417">
        <v>71.400000000000006</v>
      </c>
      <c r="BR4417" t="s">
        <v>18914</v>
      </c>
      <c r="BS4417" t="s">
        <v>18909</v>
      </c>
      <c r="BT4417" t="s">
        <v>18934</v>
      </c>
      <c r="BU4417" t="s">
        <v>18936</v>
      </c>
      <c r="BV4417" t="s">
        <v>18917</v>
      </c>
      <c r="BW4417" t="s">
        <v>18918</v>
      </c>
      <c r="BZ4417">
        <v>31862</v>
      </c>
      <c r="CA4417">
        <v>-121.91237346655301</v>
      </c>
      <c r="CB4417">
        <v>40.332054186942102</v>
      </c>
      <c r="CD4417">
        <f xml:space="preserve"> _xlfn.XLOOKUP(AB4417,[1]Sheet1!B:B,[1]Sheet1!Y:Y,"Not Found")</f>
        <v>66000</v>
      </c>
      <c r="CE4417">
        <f xml:space="preserve"> _xlfn.XLOOKUP(AB4417,[1]Sheet1!B:B,[1]Sheet1!AA:AA, "Not Found")</f>
        <v>59573</v>
      </c>
      <c r="CH4417">
        <f t="shared" ca="1" si="137"/>
        <v>3.4077518080124825E-2</v>
      </c>
    </row>
    <row r="4418" spans="1:86" x14ac:dyDescent="0.3">
      <c r="A4418">
        <v>9416</v>
      </c>
      <c r="B4418" t="s">
        <v>0</v>
      </c>
      <c r="C4418" t="s">
        <v>18948</v>
      </c>
      <c r="D4418" s="3">
        <v>52714726066328</v>
      </c>
      <c r="E4418" t="s">
        <v>18934</v>
      </c>
      <c r="F4418" t="s">
        <v>18949</v>
      </c>
      <c r="G4418" t="s">
        <v>1395</v>
      </c>
      <c r="H4418" t="s">
        <v>18909</v>
      </c>
      <c r="I4418" t="s">
        <v>18936</v>
      </c>
      <c r="J4418" t="s">
        <v>18950</v>
      </c>
      <c r="K4418" t="s">
        <v>113</v>
      </c>
      <c r="L4418" t="s">
        <v>9</v>
      </c>
      <c r="M4418" s="1">
        <v>29403</v>
      </c>
      <c r="O4418" t="s">
        <v>113</v>
      </c>
      <c r="P4418" t="s">
        <v>75</v>
      </c>
      <c r="Q4418" t="s">
        <v>96</v>
      </c>
      <c r="R4418" t="s">
        <v>12</v>
      </c>
      <c r="U4418" t="s">
        <v>12</v>
      </c>
      <c r="V4418" t="s">
        <v>12</v>
      </c>
      <c r="W4418" t="s">
        <v>12</v>
      </c>
      <c r="X4418" t="s">
        <v>12</v>
      </c>
      <c r="Y4418" t="s">
        <v>14</v>
      </c>
      <c r="Z4418" t="s">
        <v>18951</v>
      </c>
      <c r="AA4418" t="s">
        <v>18913</v>
      </c>
      <c r="AB4418">
        <v>96080</v>
      </c>
      <c r="AC4418" t="str">
        <f t="shared" ref="AC4418:AC4481" si="138">Z4418 &amp; ", " &amp; AA4418 &amp;", CA " &amp;AB4418</f>
        <v>401 Chestnut Ave., Red Bluff, CA 96080</v>
      </c>
      <c r="AD4418" t="s">
        <v>17</v>
      </c>
      <c r="AE4418" t="s">
        <v>831</v>
      </c>
      <c r="AF4418" t="s">
        <v>831</v>
      </c>
      <c r="AG4418" t="s">
        <v>812</v>
      </c>
      <c r="AH4418" t="s">
        <v>602</v>
      </c>
      <c r="AI4418">
        <v>40.195704149999997</v>
      </c>
      <c r="AJ4418">
        <v>-122.20788149000001</v>
      </c>
      <c r="AK4418">
        <v>236</v>
      </c>
      <c r="AL4418">
        <v>6</v>
      </c>
      <c r="AM4418">
        <v>2.5</v>
      </c>
      <c r="AN4418">
        <v>9</v>
      </c>
      <c r="AO4418">
        <v>3.8</v>
      </c>
      <c r="AP4418">
        <v>1</v>
      </c>
      <c r="AQ4418">
        <v>0.4</v>
      </c>
      <c r="AR4418">
        <v>1</v>
      </c>
      <c r="AS4418">
        <v>0.4</v>
      </c>
      <c r="AT4418">
        <v>62</v>
      </c>
      <c r="AU4418">
        <v>26.3</v>
      </c>
      <c r="AV4418">
        <v>2</v>
      </c>
      <c r="AW4418">
        <v>0.8</v>
      </c>
      <c r="AX4418">
        <v>150</v>
      </c>
      <c r="AY4418">
        <v>63.6</v>
      </c>
      <c r="AZ4418">
        <v>5</v>
      </c>
      <c r="BA4418">
        <v>2.1</v>
      </c>
      <c r="BB4418">
        <v>0</v>
      </c>
      <c r="BC4418">
        <v>0</v>
      </c>
      <c r="BD4418">
        <v>6</v>
      </c>
      <c r="BE4418">
        <v>2.5</v>
      </c>
      <c r="BF4418">
        <v>1</v>
      </c>
      <c r="BG4418">
        <v>0.4</v>
      </c>
      <c r="BH4418">
        <v>3</v>
      </c>
      <c r="BI4418">
        <v>1.3</v>
      </c>
      <c r="BJ4418">
        <v>0</v>
      </c>
      <c r="BK4418">
        <v>0</v>
      </c>
      <c r="BL4418">
        <v>104</v>
      </c>
      <c r="BM4418">
        <v>44.1</v>
      </c>
      <c r="BN4418">
        <v>38</v>
      </c>
      <c r="BO4418">
        <v>16.100000000000001</v>
      </c>
      <c r="BP4418">
        <v>102</v>
      </c>
      <c r="BQ4418">
        <v>43.2</v>
      </c>
      <c r="BR4418" t="s">
        <v>18914</v>
      </c>
      <c r="BS4418" t="s">
        <v>18909</v>
      </c>
      <c r="BT4418" t="s">
        <v>18934</v>
      </c>
      <c r="BU4418" t="s">
        <v>18936</v>
      </c>
      <c r="BV4418" t="s">
        <v>18917</v>
      </c>
      <c r="BW4418" t="s">
        <v>18918</v>
      </c>
      <c r="BZ4418">
        <v>31861</v>
      </c>
      <c r="CA4418">
        <v>-122.207881493209</v>
      </c>
      <c r="CB4418">
        <v>40.195704152309403</v>
      </c>
      <c r="CD4418">
        <f xml:space="preserve"> _xlfn.XLOOKUP(AB4418,[1]Sheet1!B:B,[1]Sheet1!Y:Y,"Not Found")</f>
        <v>63365</v>
      </c>
      <c r="CE4418">
        <f xml:space="preserve"> _xlfn.XLOOKUP(AB4418,[1]Sheet1!B:B,[1]Sheet1!AA:AA, "Not Found")</f>
        <v>105889</v>
      </c>
      <c r="CH4418">
        <f t="shared" ref="CH4418:CH4481" ca="1" si="139">RAND()</f>
        <v>0.30702562552786572</v>
      </c>
    </row>
    <row r="4419" spans="1:86" x14ac:dyDescent="0.3">
      <c r="A4419">
        <v>9417</v>
      </c>
      <c r="B4419" t="s">
        <v>0</v>
      </c>
      <c r="C4419" t="s">
        <v>18952</v>
      </c>
      <c r="D4419" s="3">
        <v>52714980102301</v>
      </c>
      <c r="E4419" t="s">
        <v>18953</v>
      </c>
      <c r="F4419" t="s">
        <v>18954</v>
      </c>
      <c r="G4419" t="s">
        <v>1395</v>
      </c>
      <c r="H4419" t="s">
        <v>18909</v>
      </c>
      <c r="I4419" t="s">
        <v>18955</v>
      </c>
      <c r="J4419" t="s">
        <v>18956</v>
      </c>
      <c r="K4419" t="s">
        <v>35</v>
      </c>
      <c r="L4419" t="s">
        <v>9</v>
      </c>
      <c r="M4419" s="1">
        <v>38222</v>
      </c>
      <c r="O4419" t="s">
        <v>35</v>
      </c>
      <c r="P4419" t="s">
        <v>36</v>
      </c>
      <c r="Q4419" t="s">
        <v>75</v>
      </c>
      <c r="R4419" t="s">
        <v>12</v>
      </c>
      <c r="U4419" t="s">
        <v>12</v>
      </c>
      <c r="V4419" t="s">
        <v>12</v>
      </c>
      <c r="W4419" t="s">
        <v>13</v>
      </c>
      <c r="X4419" t="s">
        <v>12</v>
      </c>
      <c r="Y4419" t="s">
        <v>58</v>
      </c>
      <c r="Z4419" t="s">
        <v>18957</v>
      </c>
      <c r="AA4419" t="s">
        <v>18958</v>
      </c>
      <c r="AB4419">
        <v>96021</v>
      </c>
      <c r="AC4419" t="str">
        <f t="shared" si="138"/>
        <v>N 150 Toomes Ave., Corning, CA 96021</v>
      </c>
      <c r="AD4419" t="s">
        <v>17</v>
      </c>
      <c r="AE4419" t="s">
        <v>831</v>
      </c>
      <c r="AF4419" t="s">
        <v>831</v>
      </c>
      <c r="AG4419" t="s">
        <v>812</v>
      </c>
      <c r="AH4419" t="s">
        <v>1189</v>
      </c>
      <c r="AI4419">
        <v>39.936184130000001</v>
      </c>
      <c r="AJ4419">
        <v>-122.19313645</v>
      </c>
      <c r="AK4419">
        <v>489</v>
      </c>
      <c r="AL4419">
        <v>0</v>
      </c>
      <c r="AM4419">
        <v>0</v>
      </c>
      <c r="AN4419">
        <v>7</v>
      </c>
      <c r="AO4419">
        <v>1.4</v>
      </c>
      <c r="AP4419">
        <v>5</v>
      </c>
      <c r="AQ4419">
        <v>1</v>
      </c>
      <c r="AR4419">
        <v>0</v>
      </c>
      <c r="AS4419">
        <v>0</v>
      </c>
      <c r="AT4419">
        <v>342</v>
      </c>
      <c r="AU4419">
        <v>69.900000000000006</v>
      </c>
      <c r="AV4419">
        <v>0</v>
      </c>
      <c r="AW4419">
        <v>0</v>
      </c>
      <c r="AX4419">
        <v>123</v>
      </c>
      <c r="AY4419">
        <v>25.2</v>
      </c>
      <c r="AZ4419">
        <v>12</v>
      </c>
      <c r="BA4419">
        <v>2.5</v>
      </c>
      <c r="BB4419">
        <v>0</v>
      </c>
      <c r="BC4419">
        <v>0</v>
      </c>
      <c r="BD4419">
        <v>214</v>
      </c>
      <c r="BE4419">
        <v>43.8</v>
      </c>
      <c r="BF4419">
        <v>4</v>
      </c>
      <c r="BG4419">
        <v>0.8</v>
      </c>
      <c r="BH4419">
        <v>40</v>
      </c>
      <c r="BI4419">
        <v>8.1999999999999993</v>
      </c>
      <c r="BJ4419">
        <v>3</v>
      </c>
      <c r="BK4419">
        <v>0.6</v>
      </c>
      <c r="BL4419">
        <v>437</v>
      </c>
      <c r="BM4419">
        <v>89.4</v>
      </c>
      <c r="BN4419">
        <v>59</v>
      </c>
      <c r="BO4419">
        <v>12.1</v>
      </c>
      <c r="BP4419">
        <v>437</v>
      </c>
      <c r="BQ4419">
        <v>89.4</v>
      </c>
      <c r="BR4419" t="s">
        <v>18914</v>
      </c>
      <c r="BS4419" t="s">
        <v>18909</v>
      </c>
      <c r="BT4419" t="s">
        <v>18953</v>
      </c>
      <c r="BU4419" t="s">
        <v>18955</v>
      </c>
      <c r="BV4419" t="s">
        <v>18959</v>
      </c>
      <c r="BW4419" t="s">
        <v>18960</v>
      </c>
      <c r="BZ4419">
        <v>32987</v>
      </c>
      <c r="CA4419">
        <v>-122.19313645392999</v>
      </c>
      <c r="CB4419">
        <v>39.936184133205501</v>
      </c>
      <c r="CD4419">
        <f xml:space="preserve"> _xlfn.XLOOKUP(AB4419,[1]Sheet1!B:B,[1]Sheet1!Y:Y,"Not Found")</f>
        <v>58125</v>
      </c>
      <c r="CE4419">
        <f xml:space="preserve"> _xlfn.XLOOKUP(AB4419,[1]Sheet1!B:B,[1]Sheet1!AA:AA, "Not Found")</f>
        <v>71709</v>
      </c>
      <c r="CH4419">
        <f t="shared" ca="1" si="139"/>
        <v>0.29745154255748318</v>
      </c>
    </row>
    <row r="4420" spans="1:86" x14ac:dyDescent="0.3">
      <c r="A4420">
        <v>9418</v>
      </c>
      <c r="B4420" t="s">
        <v>0</v>
      </c>
      <c r="C4420" t="s">
        <v>18961</v>
      </c>
      <c r="D4420" s="3">
        <v>52714986053482</v>
      </c>
      <c r="E4420" t="s">
        <v>18953</v>
      </c>
      <c r="F4420" t="s">
        <v>18962</v>
      </c>
      <c r="G4420" t="s">
        <v>1395</v>
      </c>
      <c r="H4420" t="s">
        <v>18909</v>
      </c>
      <c r="I4420" t="s">
        <v>18955</v>
      </c>
      <c r="J4420" t="s">
        <v>18963</v>
      </c>
      <c r="K4420" t="s">
        <v>35</v>
      </c>
      <c r="L4420" t="s">
        <v>9</v>
      </c>
      <c r="M4420" s="1">
        <v>29403</v>
      </c>
      <c r="O4420" t="s">
        <v>35</v>
      </c>
      <c r="P4420" t="s">
        <v>36</v>
      </c>
      <c r="Q4420" t="s">
        <v>75</v>
      </c>
      <c r="R4420" t="s">
        <v>12</v>
      </c>
      <c r="U4420" t="s">
        <v>12</v>
      </c>
      <c r="V4420" t="s">
        <v>12</v>
      </c>
      <c r="W4420" t="s">
        <v>13</v>
      </c>
      <c r="X4420" t="s">
        <v>12</v>
      </c>
      <c r="Y4420" t="s">
        <v>14</v>
      </c>
      <c r="Z4420" t="s">
        <v>18964</v>
      </c>
      <c r="AA4420" t="s">
        <v>18958</v>
      </c>
      <c r="AB4420">
        <v>96021</v>
      </c>
      <c r="AC4420" t="str">
        <f t="shared" si="138"/>
        <v>900 West St., Corning, CA 96021</v>
      </c>
      <c r="AD4420" t="s">
        <v>17</v>
      </c>
      <c r="AE4420" t="s">
        <v>831</v>
      </c>
      <c r="AF4420" t="s">
        <v>831</v>
      </c>
      <c r="AG4420" t="s">
        <v>812</v>
      </c>
      <c r="AH4420" t="s">
        <v>1189</v>
      </c>
      <c r="AI4420">
        <v>39.926420129999997</v>
      </c>
      <c r="AJ4420">
        <v>-122.18645445</v>
      </c>
      <c r="AK4420">
        <v>314</v>
      </c>
      <c r="AL4420">
        <v>0</v>
      </c>
      <c r="AM4420">
        <v>0</v>
      </c>
      <c r="AN4420">
        <v>4</v>
      </c>
      <c r="AO4420">
        <v>1.3</v>
      </c>
      <c r="AP4420">
        <v>0</v>
      </c>
      <c r="AQ4420">
        <v>0</v>
      </c>
      <c r="AR4420">
        <v>0</v>
      </c>
      <c r="AS4420">
        <v>0</v>
      </c>
      <c r="AT4420">
        <v>225</v>
      </c>
      <c r="AU4420">
        <v>71.7</v>
      </c>
      <c r="AV4420">
        <v>1</v>
      </c>
      <c r="AW4420">
        <v>0.3</v>
      </c>
      <c r="AX4420">
        <v>78</v>
      </c>
      <c r="AY4420">
        <v>24.8</v>
      </c>
      <c r="AZ4420">
        <v>6</v>
      </c>
      <c r="BA4420">
        <v>1.9</v>
      </c>
      <c r="BB4420">
        <v>0</v>
      </c>
      <c r="BC4420">
        <v>0</v>
      </c>
      <c r="BD4420">
        <v>124</v>
      </c>
      <c r="BE4420">
        <v>39.5</v>
      </c>
      <c r="BF4420">
        <v>3</v>
      </c>
      <c r="BG4420">
        <v>1</v>
      </c>
      <c r="BH4420">
        <v>19</v>
      </c>
      <c r="BI4420">
        <v>6.1</v>
      </c>
      <c r="BJ4420">
        <v>4</v>
      </c>
      <c r="BK4420">
        <v>1.3</v>
      </c>
      <c r="BL4420">
        <v>283</v>
      </c>
      <c r="BM4420">
        <v>90.1</v>
      </c>
      <c r="BN4420">
        <v>56</v>
      </c>
      <c r="BO4420">
        <v>17.8</v>
      </c>
      <c r="BP4420">
        <v>281</v>
      </c>
      <c r="BQ4420">
        <v>89.5</v>
      </c>
      <c r="BR4420" t="s">
        <v>18914</v>
      </c>
      <c r="BS4420" t="s">
        <v>18909</v>
      </c>
      <c r="BT4420" t="s">
        <v>18953</v>
      </c>
      <c r="BU4420" t="s">
        <v>18955</v>
      </c>
      <c r="BV4420" t="s">
        <v>18959</v>
      </c>
      <c r="BW4420" t="s">
        <v>18960</v>
      </c>
      <c r="BZ4420">
        <v>32984</v>
      </c>
      <c r="CA4420">
        <v>-122.186454452576</v>
      </c>
      <c r="CB4420">
        <v>39.926420133338297</v>
      </c>
      <c r="CD4420">
        <f xml:space="preserve"> _xlfn.XLOOKUP(AB4420,[1]Sheet1!B:B,[1]Sheet1!Y:Y,"Not Found")</f>
        <v>58125</v>
      </c>
      <c r="CE4420">
        <f xml:space="preserve"> _xlfn.XLOOKUP(AB4420,[1]Sheet1!B:B,[1]Sheet1!AA:AA, "Not Found")</f>
        <v>71709</v>
      </c>
      <c r="CH4420">
        <f t="shared" ca="1" si="139"/>
        <v>0.96872440822856976</v>
      </c>
    </row>
    <row r="4421" spans="1:86" x14ac:dyDescent="0.3">
      <c r="A4421">
        <v>9419</v>
      </c>
      <c r="B4421" t="s">
        <v>0</v>
      </c>
      <c r="C4421" t="s">
        <v>18965</v>
      </c>
      <c r="D4421" s="3">
        <v>52714986053490</v>
      </c>
      <c r="E4421" t="s">
        <v>18953</v>
      </c>
      <c r="F4421" t="s">
        <v>18966</v>
      </c>
      <c r="G4421" t="s">
        <v>1395</v>
      </c>
      <c r="H4421" t="s">
        <v>18909</v>
      </c>
      <c r="I4421" t="s">
        <v>18955</v>
      </c>
      <c r="J4421" t="s">
        <v>18967</v>
      </c>
      <c r="K4421" t="s">
        <v>35</v>
      </c>
      <c r="L4421" t="s">
        <v>9</v>
      </c>
      <c r="M4421" s="1">
        <v>29403</v>
      </c>
      <c r="O4421" t="s">
        <v>35</v>
      </c>
      <c r="P4421" t="s">
        <v>36</v>
      </c>
      <c r="Q4421" t="s">
        <v>75</v>
      </c>
      <c r="R4421" t="s">
        <v>12</v>
      </c>
      <c r="U4421" t="s">
        <v>12</v>
      </c>
      <c r="V4421" t="s">
        <v>12</v>
      </c>
      <c r="W4421" t="s">
        <v>13</v>
      </c>
      <c r="X4421" t="s">
        <v>12</v>
      </c>
      <c r="Y4421" t="s">
        <v>14</v>
      </c>
      <c r="Z4421" t="s">
        <v>18968</v>
      </c>
      <c r="AA4421" t="s">
        <v>18958</v>
      </c>
      <c r="AB4421">
        <v>96021</v>
      </c>
      <c r="AC4421" t="str">
        <f t="shared" si="138"/>
        <v>1402 Fig St., Corning, CA 96021</v>
      </c>
      <c r="AD4421" t="s">
        <v>17</v>
      </c>
      <c r="AE4421" t="s">
        <v>831</v>
      </c>
      <c r="AF4421" t="s">
        <v>831</v>
      </c>
      <c r="AG4421" t="s">
        <v>812</v>
      </c>
      <c r="AH4421" t="s">
        <v>1189</v>
      </c>
      <c r="AI4421">
        <v>39.921596129999998</v>
      </c>
      <c r="AJ4421">
        <v>-122.17116344999999</v>
      </c>
      <c r="AK4421">
        <v>519</v>
      </c>
      <c r="AL4421">
        <v>1</v>
      </c>
      <c r="AM4421">
        <v>0.2</v>
      </c>
      <c r="AN4421">
        <v>2</v>
      </c>
      <c r="AO4421">
        <v>0.4</v>
      </c>
      <c r="AP4421">
        <v>4</v>
      </c>
      <c r="AQ4421">
        <v>0.8</v>
      </c>
      <c r="AR4421">
        <v>1</v>
      </c>
      <c r="AS4421">
        <v>0.2</v>
      </c>
      <c r="AT4421">
        <v>416</v>
      </c>
      <c r="AU4421">
        <v>80.2</v>
      </c>
      <c r="AV4421">
        <v>0</v>
      </c>
      <c r="AW4421">
        <v>0</v>
      </c>
      <c r="AX4421">
        <v>91</v>
      </c>
      <c r="AY4421">
        <v>17.5</v>
      </c>
      <c r="AZ4421">
        <v>4</v>
      </c>
      <c r="BA4421">
        <v>0.8</v>
      </c>
      <c r="BB4421">
        <v>0</v>
      </c>
      <c r="BC4421">
        <v>0</v>
      </c>
      <c r="BD4421">
        <v>250</v>
      </c>
      <c r="BE4421">
        <v>48.2</v>
      </c>
      <c r="BF4421">
        <v>2</v>
      </c>
      <c r="BG4421">
        <v>0.4</v>
      </c>
      <c r="BH4421">
        <v>38</v>
      </c>
      <c r="BI4421">
        <v>7.3</v>
      </c>
      <c r="BJ4421">
        <v>2</v>
      </c>
      <c r="BK4421">
        <v>0.4</v>
      </c>
      <c r="BL4421">
        <v>476</v>
      </c>
      <c r="BM4421">
        <v>91.7</v>
      </c>
      <c r="BN4421">
        <v>65</v>
      </c>
      <c r="BO4421">
        <v>12.5</v>
      </c>
      <c r="BP4421">
        <v>476</v>
      </c>
      <c r="BQ4421">
        <v>91.7</v>
      </c>
      <c r="BR4421" t="s">
        <v>18914</v>
      </c>
      <c r="BS4421" t="s">
        <v>18909</v>
      </c>
      <c r="BT4421" t="s">
        <v>18953</v>
      </c>
      <c r="BU4421" t="s">
        <v>18955</v>
      </c>
      <c r="BV4421" t="s">
        <v>18959</v>
      </c>
      <c r="BW4421" t="s">
        <v>18960</v>
      </c>
      <c r="BZ4421">
        <v>32983</v>
      </c>
      <c r="CA4421">
        <v>-122.171163449144</v>
      </c>
      <c r="CB4421">
        <v>39.921596134296799</v>
      </c>
      <c r="CD4421">
        <f xml:space="preserve"> _xlfn.XLOOKUP(AB4421,[1]Sheet1!B:B,[1]Sheet1!Y:Y,"Not Found")</f>
        <v>58125</v>
      </c>
      <c r="CE4421">
        <f xml:space="preserve"> _xlfn.XLOOKUP(AB4421,[1]Sheet1!B:B,[1]Sheet1!AA:AA, "Not Found")</f>
        <v>71709</v>
      </c>
      <c r="CH4421">
        <f t="shared" ca="1" si="139"/>
        <v>0.3680644158302282</v>
      </c>
    </row>
    <row r="4422" spans="1:86" x14ac:dyDescent="0.3">
      <c r="A4422">
        <v>9420</v>
      </c>
      <c r="B4422" t="s">
        <v>0</v>
      </c>
      <c r="C4422" t="s">
        <v>18969</v>
      </c>
      <c r="D4422" s="3">
        <v>52714986093546</v>
      </c>
      <c r="E4422" t="s">
        <v>18953</v>
      </c>
      <c r="F4422" t="s">
        <v>18970</v>
      </c>
      <c r="G4422" t="s">
        <v>1395</v>
      </c>
      <c r="H4422" t="s">
        <v>18909</v>
      </c>
      <c r="I4422" t="s">
        <v>18955</v>
      </c>
      <c r="J4422" t="s">
        <v>18971</v>
      </c>
      <c r="K4422" t="s">
        <v>113</v>
      </c>
      <c r="L4422" t="s">
        <v>9</v>
      </c>
      <c r="M4422" s="1">
        <v>29403</v>
      </c>
      <c r="O4422" t="s">
        <v>113</v>
      </c>
      <c r="P4422" t="s">
        <v>75</v>
      </c>
      <c r="Q4422" t="s">
        <v>96</v>
      </c>
      <c r="R4422" t="s">
        <v>12</v>
      </c>
      <c r="U4422" t="s">
        <v>12</v>
      </c>
      <c r="V4422" t="s">
        <v>12</v>
      </c>
      <c r="W4422" t="s">
        <v>13</v>
      </c>
      <c r="X4422" t="s">
        <v>12</v>
      </c>
      <c r="Y4422" t="s">
        <v>14</v>
      </c>
      <c r="Z4422" t="s">
        <v>18972</v>
      </c>
      <c r="AA4422" t="s">
        <v>18958</v>
      </c>
      <c r="AB4422">
        <v>96021</v>
      </c>
      <c r="AC4422" t="str">
        <f t="shared" si="138"/>
        <v>1666 Marguerite Ave., Corning, CA 96021</v>
      </c>
      <c r="AD4422" t="s">
        <v>17</v>
      </c>
      <c r="AE4422" t="s">
        <v>831</v>
      </c>
      <c r="AF4422" t="s">
        <v>831</v>
      </c>
      <c r="AG4422" t="s">
        <v>812</v>
      </c>
      <c r="AH4422" t="s">
        <v>602</v>
      </c>
      <c r="AI4422">
        <v>39.919838140000003</v>
      </c>
      <c r="AJ4422">
        <v>-122.17020745000001</v>
      </c>
      <c r="AK4422">
        <v>527</v>
      </c>
      <c r="AL4422">
        <v>3</v>
      </c>
      <c r="AM4422">
        <v>0.6</v>
      </c>
      <c r="AN4422">
        <v>5</v>
      </c>
      <c r="AO4422">
        <v>0.9</v>
      </c>
      <c r="AP4422">
        <v>6</v>
      </c>
      <c r="AQ4422">
        <v>1.1000000000000001</v>
      </c>
      <c r="AR4422">
        <v>0</v>
      </c>
      <c r="AS4422">
        <v>0</v>
      </c>
      <c r="AT4422">
        <v>386</v>
      </c>
      <c r="AU4422">
        <v>73.2</v>
      </c>
      <c r="AV4422">
        <v>0</v>
      </c>
      <c r="AW4422">
        <v>0</v>
      </c>
      <c r="AX4422">
        <v>119</v>
      </c>
      <c r="AY4422">
        <v>22.6</v>
      </c>
      <c r="AZ4422">
        <v>8</v>
      </c>
      <c r="BA4422">
        <v>1.5</v>
      </c>
      <c r="BB4422">
        <v>0</v>
      </c>
      <c r="BC4422">
        <v>0</v>
      </c>
      <c r="BD4422">
        <v>202</v>
      </c>
      <c r="BE4422">
        <v>38.299999999999997</v>
      </c>
      <c r="BF4422">
        <v>0</v>
      </c>
      <c r="BG4422">
        <v>0</v>
      </c>
      <c r="BH4422">
        <v>22</v>
      </c>
      <c r="BI4422">
        <v>4.2</v>
      </c>
      <c r="BJ4422">
        <v>4</v>
      </c>
      <c r="BK4422">
        <v>0.8</v>
      </c>
      <c r="BL4422">
        <v>470</v>
      </c>
      <c r="BM4422">
        <v>89.2</v>
      </c>
      <c r="BN4422">
        <v>70</v>
      </c>
      <c r="BO4422">
        <v>13.3</v>
      </c>
      <c r="BP4422">
        <v>470</v>
      </c>
      <c r="BQ4422">
        <v>89.2</v>
      </c>
      <c r="BR4422" t="s">
        <v>18914</v>
      </c>
      <c r="BS4422" t="s">
        <v>18909</v>
      </c>
      <c r="BT4422" t="s">
        <v>18953</v>
      </c>
      <c r="BU4422" t="s">
        <v>18955</v>
      </c>
      <c r="BV4422" t="s">
        <v>18959</v>
      </c>
      <c r="BW4422" t="s">
        <v>18960</v>
      </c>
      <c r="BZ4422">
        <v>32982</v>
      </c>
      <c r="CA4422">
        <v>-122.170207449421</v>
      </c>
      <c r="CB4422">
        <v>39.9198381351843</v>
      </c>
      <c r="CD4422">
        <f xml:space="preserve"> _xlfn.XLOOKUP(AB4422,[1]Sheet1!B:B,[1]Sheet1!Y:Y,"Not Found")</f>
        <v>58125</v>
      </c>
      <c r="CE4422">
        <f xml:space="preserve"> _xlfn.XLOOKUP(AB4422,[1]Sheet1!B:B,[1]Sheet1!AA:AA, "Not Found")</f>
        <v>71709</v>
      </c>
      <c r="CH4422">
        <f t="shared" ca="1" si="139"/>
        <v>0.18703055195560059</v>
      </c>
    </row>
    <row r="4423" spans="1:86" x14ac:dyDescent="0.3">
      <c r="A4423">
        <v>9421</v>
      </c>
      <c r="B4423" t="s">
        <v>0</v>
      </c>
      <c r="C4423" t="s">
        <v>18973</v>
      </c>
      <c r="D4423" s="3">
        <v>52714986112486</v>
      </c>
      <c r="E4423" t="s">
        <v>18953</v>
      </c>
      <c r="F4423" t="s">
        <v>18974</v>
      </c>
      <c r="G4423" t="s">
        <v>1395</v>
      </c>
      <c r="H4423" t="s">
        <v>18909</v>
      </c>
      <c r="I4423" t="s">
        <v>18955</v>
      </c>
      <c r="J4423" t="s">
        <v>18975</v>
      </c>
      <c r="K4423" t="s">
        <v>35</v>
      </c>
      <c r="L4423" t="s">
        <v>9</v>
      </c>
      <c r="M4423" s="1">
        <v>34617</v>
      </c>
      <c r="O4423" t="s">
        <v>35</v>
      </c>
      <c r="P4423" t="s">
        <v>36</v>
      </c>
      <c r="Q4423" t="s">
        <v>37</v>
      </c>
      <c r="R4423" t="s">
        <v>12</v>
      </c>
      <c r="U4423" t="s">
        <v>12</v>
      </c>
      <c r="V4423" t="s">
        <v>12</v>
      </c>
      <c r="W4423" t="s">
        <v>13</v>
      </c>
      <c r="X4423" t="s">
        <v>12</v>
      </c>
      <c r="Y4423" t="s">
        <v>58</v>
      </c>
      <c r="Z4423" t="s">
        <v>18976</v>
      </c>
      <c r="AA4423" t="s">
        <v>18958</v>
      </c>
      <c r="AB4423">
        <v>96021</v>
      </c>
      <c r="AC4423" t="str">
        <f t="shared" si="138"/>
        <v>17357 Stagecoach Rd., Corning, CA 96021</v>
      </c>
      <c r="AD4423" t="s">
        <v>17</v>
      </c>
      <c r="AE4423" t="s">
        <v>831</v>
      </c>
      <c r="AF4423" t="s">
        <v>831</v>
      </c>
      <c r="AG4423" t="s">
        <v>812</v>
      </c>
      <c r="AH4423" t="s">
        <v>1427</v>
      </c>
      <c r="AI4423">
        <v>40.018692119999997</v>
      </c>
      <c r="AJ4423">
        <v>-122.3933255</v>
      </c>
      <c r="AK4423">
        <v>98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1</v>
      </c>
      <c r="AR4423">
        <v>0</v>
      </c>
      <c r="AS4423">
        <v>0</v>
      </c>
      <c r="AT4423">
        <v>66</v>
      </c>
      <c r="AU4423">
        <v>67.3</v>
      </c>
      <c r="AV4423">
        <v>0</v>
      </c>
      <c r="AW4423">
        <v>0</v>
      </c>
      <c r="AX4423">
        <v>28</v>
      </c>
      <c r="AY4423">
        <v>28.6</v>
      </c>
      <c r="AZ4423">
        <v>3</v>
      </c>
      <c r="BA4423">
        <v>3.1</v>
      </c>
      <c r="BB4423">
        <v>0</v>
      </c>
      <c r="BC4423">
        <v>0</v>
      </c>
      <c r="BD4423">
        <v>39</v>
      </c>
      <c r="BE4423">
        <v>39.799999999999997</v>
      </c>
      <c r="BF4423">
        <v>1</v>
      </c>
      <c r="BG4423">
        <v>1</v>
      </c>
      <c r="BH4423">
        <v>6</v>
      </c>
      <c r="BI4423">
        <v>6.1</v>
      </c>
      <c r="BJ4423">
        <v>4</v>
      </c>
      <c r="BK4423">
        <v>4.0999999999999996</v>
      </c>
      <c r="BL4423">
        <v>96</v>
      </c>
      <c r="BM4423">
        <v>98</v>
      </c>
      <c r="BN4423">
        <v>14</v>
      </c>
      <c r="BO4423">
        <v>14.3</v>
      </c>
      <c r="BP4423">
        <v>95</v>
      </c>
      <c r="BQ4423">
        <v>96.9</v>
      </c>
      <c r="BR4423" t="s">
        <v>18914</v>
      </c>
      <c r="BS4423" t="s">
        <v>18909</v>
      </c>
      <c r="BT4423" t="s">
        <v>18953</v>
      </c>
      <c r="BU4423" t="s">
        <v>18955</v>
      </c>
      <c r="BV4423" t="s">
        <v>18959</v>
      </c>
      <c r="BW4423" t="s">
        <v>18960</v>
      </c>
      <c r="BZ4423">
        <v>32985</v>
      </c>
      <c r="CA4423">
        <v>-122.393325495829</v>
      </c>
      <c r="CB4423">
        <v>40.018692123764403</v>
      </c>
      <c r="CD4423">
        <f xml:space="preserve"> _xlfn.XLOOKUP(AB4423,[1]Sheet1!B:B,[1]Sheet1!Y:Y,"Not Found")</f>
        <v>58125</v>
      </c>
      <c r="CE4423">
        <f xml:space="preserve"> _xlfn.XLOOKUP(AB4423,[1]Sheet1!B:B,[1]Sheet1!AA:AA, "Not Found")</f>
        <v>71709</v>
      </c>
      <c r="CH4423">
        <f t="shared" ca="1" si="139"/>
        <v>0.77589445876361018</v>
      </c>
    </row>
    <row r="4424" spans="1:86" x14ac:dyDescent="0.3">
      <c r="A4424">
        <v>9422</v>
      </c>
      <c r="B4424" t="s">
        <v>0</v>
      </c>
      <c r="C4424" t="s">
        <v>18977</v>
      </c>
      <c r="D4424" s="3">
        <v>52714986114466</v>
      </c>
      <c r="E4424" t="s">
        <v>18953</v>
      </c>
      <c r="F4424" t="s">
        <v>18978</v>
      </c>
      <c r="G4424" t="s">
        <v>1395</v>
      </c>
      <c r="H4424" t="s">
        <v>18909</v>
      </c>
      <c r="I4424" t="s">
        <v>18955</v>
      </c>
      <c r="J4424" t="s">
        <v>18979</v>
      </c>
      <c r="K4424" t="s">
        <v>180</v>
      </c>
      <c r="L4424" t="s">
        <v>9</v>
      </c>
      <c r="M4424" s="1">
        <v>35667</v>
      </c>
      <c r="O4424" t="s">
        <v>35</v>
      </c>
      <c r="P4424" t="s">
        <v>36</v>
      </c>
      <c r="Q4424" t="s">
        <v>96</v>
      </c>
      <c r="R4424" t="s">
        <v>12</v>
      </c>
      <c r="U4424" t="s">
        <v>12</v>
      </c>
      <c r="V4424" t="s">
        <v>12</v>
      </c>
      <c r="W4424" t="s">
        <v>12</v>
      </c>
      <c r="X4424" t="s">
        <v>13</v>
      </c>
      <c r="Y4424" t="s">
        <v>14</v>
      </c>
      <c r="Z4424" t="s">
        <v>18980</v>
      </c>
      <c r="AA4424" t="s">
        <v>18958</v>
      </c>
      <c r="AB4424">
        <v>96021</v>
      </c>
      <c r="AC4424" t="str">
        <f t="shared" si="138"/>
        <v>1785 Columbia Ave., Corning, CA 96021</v>
      </c>
      <c r="AD4424" t="s">
        <v>17</v>
      </c>
      <c r="AE4424" t="s">
        <v>831</v>
      </c>
      <c r="AF4424" t="s">
        <v>831</v>
      </c>
      <c r="AG4424" t="s">
        <v>812</v>
      </c>
      <c r="AH4424" t="s">
        <v>602</v>
      </c>
      <c r="AI4424">
        <v>39.918954130000003</v>
      </c>
      <c r="AJ4424">
        <v>-122.17383445</v>
      </c>
      <c r="AK4424">
        <v>7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</v>
      </c>
      <c r="AU4424">
        <v>14.3</v>
      </c>
      <c r="AV4424">
        <v>0</v>
      </c>
      <c r="AW4424">
        <v>0</v>
      </c>
      <c r="AX4424">
        <v>6</v>
      </c>
      <c r="AY4424">
        <v>85.7</v>
      </c>
      <c r="AZ4424">
        <v>0</v>
      </c>
      <c r="BA4424">
        <v>0</v>
      </c>
      <c r="BB4424">
        <v>0</v>
      </c>
      <c r="BC4424">
        <v>0</v>
      </c>
      <c r="BD4424">
        <v>1</v>
      </c>
      <c r="BE4424">
        <v>14.3</v>
      </c>
      <c r="BF4424">
        <v>0</v>
      </c>
      <c r="BG4424">
        <v>0</v>
      </c>
      <c r="BH4424">
        <v>0</v>
      </c>
      <c r="BI4424">
        <v>0</v>
      </c>
      <c r="BJ4424">
        <v>1</v>
      </c>
      <c r="BK4424">
        <v>14.3</v>
      </c>
      <c r="BL4424">
        <v>6</v>
      </c>
      <c r="BM4424">
        <v>85.7</v>
      </c>
      <c r="BN4424">
        <v>2</v>
      </c>
      <c r="BO4424">
        <v>28.6</v>
      </c>
      <c r="BP4424">
        <v>6</v>
      </c>
      <c r="BQ4424">
        <v>85.7</v>
      </c>
      <c r="BR4424" t="s">
        <v>18914</v>
      </c>
      <c r="BS4424" t="s">
        <v>18909</v>
      </c>
      <c r="BT4424" t="s">
        <v>18953</v>
      </c>
      <c r="BU4424" t="s">
        <v>18955</v>
      </c>
      <c r="BV4424" t="s">
        <v>18959</v>
      </c>
      <c r="BW4424" t="s">
        <v>18960</v>
      </c>
      <c r="BZ4424">
        <v>32986</v>
      </c>
      <c r="CA4424">
        <v>-122.17383444872399</v>
      </c>
      <c r="CB4424">
        <v>39.918954134077602</v>
      </c>
      <c r="CD4424">
        <f xml:space="preserve"> _xlfn.XLOOKUP(AB4424,[1]Sheet1!B:B,[1]Sheet1!Y:Y,"Not Found")</f>
        <v>58125</v>
      </c>
      <c r="CE4424">
        <f xml:space="preserve"> _xlfn.XLOOKUP(AB4424,[1]Sheet1!B:B,[1]Sheet1!AA:AA, "Not Found")</f>
        <v>71709</v>
      </c>
      <c r="CH4424">
        <f t="shared" ca="1" si="139"/>
        <v>0.31436940276355896</v>
      </c>
    </row>
    <row r="4425" spans="1:86" x14ac:dyDescent="0.3">
      <c r="A4425">
        <v>9423</v>
      </c>
      <c r="B4425" t="s">
        <v>0</v>
      </c>
      <c r="C4425" t="s">
        <v>18981</v>
      </c>
      <c r="D4425" s="3">
        <v>52715060137414</v>
      </c>
      <c r="E4425" t="s">
        <v>18959</v>
      </c>
      <c r="F4425" t="s">
        <v>18982</v>
      </c>
      <c r="G4425" t="s">
        <v>1395</v>
      </c>
      <c r="H4425" t="s">
        <v>18909</v>
      </c>
      <c r="I4425" t="s">
        <v>18960</v>
      </c>
      <c r="J4425" t="s">
        <v>18983</v>
      </c>
      <c r="K4425" t="s">
        <v>8</v>
      </c>
      <c r="L4425" t="s">
        <v>9</v>
      </c>
      <c r="M4425" s="1">
        <v>43328</v>
      </c>
      <c r="O4425" t="s">
        <v>8</v>
      </c>
      <c r="P4425" t="s">
        <v>4</v>
      </c>
      <c r="Q4425" t="s">
        <v>11</v>
      </c>
      <c r="R4425" t="s">
        <v>12</v>
      </c>
      <c r="U4425" t="s">
        <v>12</v>
      </c>
      <c r="V4425" t="s">
        <v>12</v>
      </c>
      <c r="W4425" t="s">
        <v>12</v>
      </c>
      <c r="X4425" t="s">
        <v>12</v>
      </c>
      <c r="Y4425" t="s">
        <v>14</v>
      </c>
      <c r="Z4425" t="s">
        <v>18984</v>
      </c>
      <c r="AA4425" t="s">
        <v>18958</v>
      </c>
      <c r="AB4425">
        <v>96021</v>
      </c>
      <c r="AC4425" t="str">
        <f t="shared" si="138"/>
        <v>250 East Fig Ln., Corning, CA 96021</v>
      </c>
      <c r="AD4425" t="s">
        <v>17</v>
      </c>
      <c r="AE4425" t="s">
        <v>831</v>
      </c>
      <c r="AF4425" t="s">
        <v>831</v>
      </c>
      <c r="AG4425" t="s">
        <v>812</v>
      </c>
      <c r="AH4425" t="s">
        <v>1189</v>
      </c>
      <c r="AI4425">
        <v>39.92095613</v>
      </c>
      <c r="AJ4425">
        <v>-122.16568945</v>
      </c>
      <c r="AK4425">
        <v>27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19</v>
      </c>
      <c r="AU4425">
        <v>70.400000000000006</v>
      </c>
      <c r="AV4425">
        <v>0</v>
      </c>
      <c r="AW4425">
        <v>0</v>
      </c>
      <c r="AX4425">
        <v>8</v>
      </c>
      <c r="AY4425">
        <v>29.6</v>
      </c>
      <c r="AZ4425">
        <v>0</v>
      </c>
      <c r="BA4425">
        <v>0</v>
      </c>
      <c r="BB4425">
        <v>0</v>
      </c>
      <c r="BC4425">
        <v>0</v>
      </c>
      <c r="BD4425">
        <v>5</v>
      </c>
      <c r="BE4425">
        <v>18.5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17</v>
      </c>
      <c r="BM4425">
        <v>63</v>
      </c>
      <c r="BN4425">
        <v>0</v>
      </c>
      <c r="BO4425">
        <v>0</v>
      </c>
      <c r="BP4425">
        <v>17</v>
      </c>
      <c r="BQ4425">
        <v>63</v>
      </c>
      <c r="BR4425" t="s">
        <v>18914</v>
      </c>
      <c r="BS4425" t="s">
        <v>18909</v>
      </c>
      <c r="BT4425" t="s">
        <v>18953</v>
      </c>
      <c r="BU4425" t="s">
        <v>18955</v>
      </c>
      <c r="BV4425" t="s">
        <v>18959</v>
      </c>
      <c r="BW4425" t="s">
        <v>18960</v>
      </c>
      <c r="BZ4425">
        <v>32990</v>
      </c>
      <c r="CA4425">
        <v>-122.165689448775</v>
      </c>
      <c r="CB4425">
        <v>39.920956133884502</v>
      </c>
      <c r="CD4425">
        <f xml:space="preserve"> _xlfn.XLOOKUP(AB4425,[1]Sheet1!B:B,[1]Sheet1!Y:Y,"Not Found")</f>
        <v>58125</v>
      </c>
      <c r="CE4425">
        <f xml:space="preserve"> _xlfn.XLOOKUP(AB4425,[1]Sheet1!B:B,[1]Sheet1!AA:AA, "Not Found")</f>
        <v>71709</v>
      </c>
      <c r="CH4425">
        <f t="shared" ca="1" si="139"/>
        <v>0.61067491086726899</v>
      </c>
    </row>
    <row r="4426" spans="1:86" x14ac:dyDescent="0.3">
      <c r="A4426">
        <v>9424</v>
      </c>
      <c r="B4426" t="s">
        <v>0</v>
      </c>
      <c r="C4426" t="s">
        <v>18985</v>
      </c>
      <c r="D4426" s="3">
        <v>52715065231675</v>
      </c>
      <c r="E4426" t="s">
        <v>18959</v>
      </c>
      <c r="F4426" t="s">
        <v>18986</v>
      </c>
      <c r="G4426" t="s">
        <v>1395</v>
      </c>
      <c r="H4426" t="s">
        <v>18909</v>
      </c>
      <c r="I4426" t="s">
        <v>18960</v>
      </c>
      <c r="J4426" t="s">
        <v>18987</v>
      </c>
      <c r="K4426" t="s">
        <v>325</v>
      </c>
      <c r="L4426" t="s">
        <v>9</v>
      </c>
      <c r="M4426" s="1">
        <v>29403</v>
      </c>
      <c r="O4426" t="s">
        <v>8</v>
      </c>
      <c r="P4426" t="s">
        <v>4</v>
      </c>
      <c r="Q4426" t="s">
        <v>11</v>
      </c>
      <c r="R4426" t="s">
        <v>12</v>
      </c>
      <c r="U4426" t="s">
        <v>12</v>
      </c>
      <c r="V4426" t="s">
        <v>12</v>
      </c>
      <c r="W4426" t="s">
        <v>12</v>
      </c>
      <c r="X4426" t="s">
        <v>13</v>
      </c>
      <c r="Y4426" t="s">
        <v>30</v>
      </c>
      <c r="Z4426" t="s">
        <v>18984</v>
      </c>
      <c r="AA4426" t="s">
        <v>18958</v>
      </c>
      <c r="AB4426">
        <v>96021</v>
      </c>
      <c r="AC4426" t="str">
        <f t="shared" si="138"/>
        <v>250 East Fig Ln., Corning, CA 96021</v>
      </c>
      <c r="AD4426" t="s">
        <v>17</v>
      </c>
      <c r="AE4426" t="s">
        <v>831</v>
      </c>
      <c r="AF4426" t="s">
        <v>831</v>
      </c>
      <c r="AG4426" t="s">
        <v>812</v>
      </c>
      <c r="AH4426" t="s">
        <v>1189</v>
      </c>
      <c r="AI4426">
        <v>39.92095613</v>
      </c>
      <c r="AJ4426">
        <v>-122.16568945</v>
      </c>
      <c r="AK4426">
        <v>74</v>
      </c>
      <c r="AL4426">
        <v>0</v>
      </c>
      <c r="AM4426">
        <v>0</v>
      </c>
      <c r="AN4426">
        <v>1</v>
      </c>
      <c r="AO4426">
        <v>1.4</v>
      </c>
      <c r="AP4426">
        <v>0</v>
      </c>
      <c r="AQ4426">
        <v>0</v>
      </c>
      <c r="AR4426">
        <v>0</v>
      </c>
      <c r="AS4426">
        <v>0</v>
      </c>
      <c r="AT4426">
        <v>52</v>
      </c>
      <c r="AU4426">
        <v>70.3</v>
      </c>
      <c r="AV4426">
        <v>0</v>
      </c>
      <c r="AW4426">
        <v>0</v>
      </c>
      <c r="AX4426">
        <v>19</v>
      </c>
      <c r="AY4426">
        <v>25.7</v>
      </c>
      <c r="AZ4426">
        <v>0</v>
      </c>
      <c r="BA4426">
        <v>0</v>
      </c>
      <c r="BB4426">
        <v>2</v>
      </c>
      <c r="BC4426">
        <v>2.7</v>
      </c>
      <c r="BD4426">
        <v>28</v>
      </c>
      <c r="BE4426">
        <v>37.799999999999997</v>
      </c>
      <c r="BF4426">
        <v>1</v>
      </c>
      <c r="BG4426">
        <v>1.4</v>
      </c>
      <c r="BH4426">
        <v>1</v>
      </c>
      <c r="BI4426">
        <v>1.4</v>
      </c>
      <c r="BJ4426">
        <v>2</v>
      </c>
      <c r="BK4426">
        <v>2.7</v>
      </c>
      <c r="BL4426">
        <v>66</v>
      </c>
      <c r="BM4426">
        <v>89.2</v>
      </c>
      <c r="BN4426">
        <v>9</v>
      </c>
      <c r="BO4426">
        <v>12.2</v>
      </c>
      <c r="BP4426">
        <v>66</v>
      </c>
      <c r="BQ4426">
        <v>89.2</v>
      </c>
      <c r="BR4426" t="s">
        <v>18914</v>
      </c>
      <c r="BS4426" t="s">
        <v>18909</v>
      </c>
      <c r="BT4426" t="s">
        <v>18953</v>
      </c>
      <c r="BU4426" t="s">
        <v>18955</v>
      </c>
      <c r="BV4426" t="s">
        <v>18959</v>
      </c>
      <c r="BW4426" t="s">
        <v>18960</v>
      </c>
      <c r="BZ4426">
        <v>32988</v>
      </c>
      <c r="CA4426">
        <v>-122.165689448775</v>
      </c>
      <c r="CB4426">
        <v>39.920956133884502</v>
      </c>
      <c r="CD4426">
        <f xml:space="preserve"> _xlfn.XLOOKUP(AB4426,[1]Sheet1!B:B,[1]Sheet1!Y:Y,"Not Found")</f>
        <v>58125</v>
      </c>
      <c r="CE4426">
        <f xml:space="preserve"> _xlfn.XLOOKUP(AB4426,[1]Sheet1!B:B,[1]Sheet1!AA:AA, "Not Found")</f>
        <v>71709</v>
      </c>
      <c r="CH4426">
        <f t="shared" ca="1" si="139"/>
        <v>0.40282179592179468</v>
      </c>
    </row>
    <row r="4427" spans="1:86" x14ac:dyDescent="0.3">
      <c r="A4427">
        <v>9425</v>
      </c>
      <c r="B4427" t="s">
        <v>0</v>
      </c>
      <c r="C4427" t="s">
        <v>18988</v>
      </c>
      <c r="D4427" s="3">
        <v>52715065231709</v>
      </c>
      <c r="E4427" t="s">
        <v>18959</v>
      </c>
      <c r="F4427" t="s">
        <v>18989</v>
      </c>
      <c r="G4427" t="s">
        <v>1395</v>
      </c>
      <c r="H4427" t="s">
        <v>18909</v>
      </c>
      <c r="I4427" t="s">
        <v>18960</v>
      </c>
      <c r="J4427" t="s">
        <v>18990</v>
      </c>
      <c r="K4427" t="s">
        <v>8</v>
      </c>
      <c r="L4427" t="s">
        <v>9</v>
      </c>
      <c r="M4427" s="1">
        <v>29403</v>
      </c>
      <c r="O4427" t="s">
        <v>8</v>
      </c>
      <c r="P4427" t="s">
        <v>4</v>
      </c>
      <c r="Q4427" t="s">
        <v>11</v>
      </c>
      <c r="R4427" t="s">
        <v>12</v>
      </c>
      <c r="U4427" t="s">
        <v>12</v>
      </c>
      <c r="V4427" t="s">
        <v>12</v>
      </c>
      <c r="W4427" t="s">
        <v>13</v>
      </c>
      <c r="X4427" t="s">
        <v>12</v>
      </c>
      <c r="Y4427" t="s">
        <v>58</v>
      </c>
      <c r="Z4427" t="s">
        <v>18991</v>
      </c>
      <c r="AA4427" t="s">
        <v>18958</v>
      </c>
      <c r="AB4427">
        <v>96021</v>
      </c>
      <c r="AC4427" t="str">
        <f t="shared" si="138"/>
        <v>643 Blackburn Ave., Corning, CA 96021</v>
      </c>
      <c r="AD4427" t="s">
        <v>17</v>
      </c>
      <c r="AE4427" t="s">
        <v>831</v>
      </c>
      <c r="AF4427" t="s">
        <v>831</v>
      </c>
      <c r="AG4427" t="s">
        <v>812</v>
      </c>
      <c r="AH4427" t="s">
        <v>602</v>
      </c>
      <c r="AI4427">
        <v>39.934602140000003</v>
      </c>
      <c r="AJ4427">
        <v>-122.17269245</v>
      </c>
      <c r="AK4427">
        <v>956</v>
      </c>
      <c r="AL4427">
        <v>7</v>
      </c>
      <c r="AM4427">
        <v>0.7</v>
      </c>
      <c r="AN4427">
        <v>16</v>
      </c>
      <c r="AO4427">
        <v>1.7</v>
      </c>
      <c r="AP4427">
        <v>16</v>
      </c>
      <c r="AQ4427">
        <v>1.7</v>
      </c>
      <c r="AR4427">
        <v>2</v>
      </c>
      <c r="AS4427">
        <v>0.2</v>
      </c>
      <c r="AT4427">
        <v>642</v>
      </c>
      <c r="AU4427">
        <v>67.2</v>
      </c>
      <c r="AV4427">
        <v>3</v>
      </c>
      <c r="AW4427">
        <v>0.3</v>
      </c>
      <c r="AX4427">
        <v>240</v>
      </c>
      <c r="AY4427">
        <v>25.1</v>
      </c>
      <c r="AZ4427">
        <v>15</v>
      </c>
      <c r="BA4427">
        <v>1.6</v>
      </c>
      <c r="BB4427">
        <v>15</v>
      </c>
      <c r="BC4427">
        <v>1.6</v>
      </c>
      <c r="BD4427">
        <v>244</v>
      </c>
      <c r="BE4427">
        <v>25.5</v>
      </c>
      <c r="BF4427">
        <v>11</v>
      </c>
      <c r="BG4427">
        <v>1.2</v>
      </c>
      <c r="BH4427">
        <v>30</v>
      </c>
      <c r="BI4427">
        <v>3.1</v>
      </c>
      <c r="BJ4427">
        <v>32</v>
      </c>
      <c r="BK4427">
        <v>3.3</v>
      </c>
      <c r="BL4427">
        <v>789</v>
      </c>
      <c r="BM4427">
        <v>82.5</v>
      </c>
      <c r="BN4427">
        <v>144</v>
      </c>
      <c r="BO4427">
        <v>15.1</v>
      </c>
      <c r="BP4427">
        <v>788</v>
      </c>
      <c r="BQ4427">
        <v>82.4</v>
      </c>
      <c r="BR4427" t="s">
        <v>18914</v>
      </c>
      <c r="BS4427" t="s">
        <v>18909</v>
      </c>
      <c r="BT4427" t="s">
        <v>18953</v>
      </c>
      <c r="BU4427" t="s">
        <v>18955</v>
      </c>
      <c r="BV4427" t="s">
        <v>18959</v>
      </c>
      <c r="BW4427" t="s">
        <v>18960</v>
      </c>
      <c r="BZ4427">
        <v>32989</v>
      </c>
      <c r="CA4427">
        <v>-122.172692452071</v>
      </c>
      <c r="CB4427">
        <v>39.934602135168603</v>
      </c>
      <c r="CD4427">
        <f xml:space="preserve"> _xlfn.XLOOKUP(AB4427,[1]Sheet1!B:B,[1]Sheet1!Y:Y,"Not Found")</f>
        <v>58125</v>
      </c>
      <c r="CE4427">
        <f xml:space="preserve"> _xlfn.XLOOKUP(AB4427,[1]Sheet1!B:B,[1]Sheet1!AA:AA, "Not Found")</f>
        <v>71709</v>
      </c>
      <c r="CH4427">
        <f t="shared" ca="1" si="139"/>
        <v>0.62577543687577231</v>
      </c>
    </row>
    <row r="4428" spans="1:86" x14ac:dyDescent="0.3">
      <c r="A4428">
        <v>9426</v>
      </c>
      <c r="B4428" t="s">
        <v>0</v>
      </c>
      <c r="C4428" t="s">
        <v>18992</v>
      </c>
      <c r="D4428" s="3">
        <v>52715220114223</v>
      </c>
      <c r="E4428" t="s">
        <v>18993</v>
      </c>
      <c r="F4428" t="s">
        <v>18994</v>
      </c>
      <c r="G4428" t="s">
        <v>1395</v>
      </c>
      <c r="H4428" t="s">
        <v>18909</v>
      </c>
      <c r="I4428" t="s">
        <v>18995</v>
      </c>
      <c r="J4428" t="s">
        <v>18996</v>
      </c>
      <c r="K4428" t="s">
        <v>180</v>
      </c>
      <c r="L4428" t="s">
        <v>9</v>
      </c>
      <c r="M4428" s="1">
        <v>39314</v>
      </c>
      <c r="O4428" t="s">
        <v>35</v>
      </c>
      <c r="P4428" t="s">
        <v>36</v>
      </c>
      <c r="Q4428" t="s">
        <v>37</v>
      </c>
      <c r="R4428" t="s">
        <v>12</v>
      </c>
      <c r="U4428" t="s">
        <v>12</v>
      </c>
      <c r="V4428" t="s">
        <v>12</v>
      </c>
      <c r="W4428" t="s">
        <v>12</v>
      </c>
      <c r="X4428" t="s">
        <v>13</v>
      </c>
      <c r="Y4428" t="s">
        <v>14</v>
      </c>
      <c r="Z4428" t="s">
        <v>18997</v>
      </c>
      <c r="AA4428" t="s">
        <v>2189</v>
      </c>
      <c r="AB4428">
        <v>96022</v>
      </c>
      <c r="AC4428" t="str">
        <f t="shared" si="138"/>
        <v>19500 Learning Way, Cottonwood, CA 96022</v>
      </c>
      <c r="AD4428" t="s">
        <v>17</v>
      </c>
      <c r="AE4428" t="s">
        <v>831</v>
      </c>
      <c r="AF4428" t="s">
        <v>831</v>
      </c>
      <c r="AG4428" t="s">
        <v>812</v>
      </c>
      <c r="AH4428" t="s">
        <v>602</v>
      </c>
      <c r="AI4428">
        <v>40.358019149999997</v>
      </c>
      <c r="AJ4428">
        <v>-122.33149654</v>
      </c>
      <c r="AK4428">
        <v>2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2</v>
      </c>
      <c r="AY4428">
        <v>100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2</v>
      </c>
      <c r="BM4428">
        <v>100</v>
      </c>
      <c r="BN4428">
        <v>2</v>
      </c>
      <c r="BO4428">
        <v>100</v>
      </c>
      <c r="BP4428">
        <v>2</v>
      </c>
      <c r="BQ4428">
        <v>100</v>
      </c>
      <c r="BR4428" t="s">
        <v>18914</v>
      </c>
      <c r="BS4428" t="s">
        <v>18909</v>
      </c>
      <c r="BT4428" t="s">
        <v>18993</v>
      </c>
      <c r="BU4428" t="s">
        <v>18995</v>
      </c>
      <c r="BV4428" t="s">
        <v>18917</v>
      </c>
      <c r="BW4428" t="s">
        <v>18918</v>
      </c>
      <c r="BZ4428">
        <v>33563</v>
      </c>
      <c r="CA4428">
        <v>-122.33149653504</v>
      </c>
      <c r="CB4428">
        <v>40.358019154759702</v>
      </c>
      <c r="CD4428">
        <f xml:space="preserve"> _xlfn.XLOOKUP(AB4428,[1]Sheet1!B:B,[1]Sheet1!Y:Y,"Not Found")</f>
        <v>87220</v>
      </c>
      <c r="CE4428">
        <f xml:space="preserve"> _xlfn.XLOOKUP(AB4428,[1]Sheet1!B:B,[1]Sheet1!AA:AA, "Not Found")</f>
        <v>106773</v>
      </c>
      <c r="CH4428">
        <f t="shared" ca="1" si="139"/>
        <v>6.9147088053149397E-2</v>
      </c>
    </row>
    <row r="4429" spans="1:86" x14ac:dyDescent="0.3">
      <c r="A4429">
        <v>9427</v>
      </c>
      <c r="B4429" t="s">
        <v>0</v>
      </c>
      <c r="C4429" t="s">
        <v>18998</v>
      </c>
      <c r="D4429" s="3">
        <v>52715220132597</v>
      </c>
      <c r="E4429" t="s">
        <v>18993</v>
      </c>
      <c r="F4429" t="s">
        <v>18999</v>
      </c>
      <c r="G4429" t="s">
        <v>1395</v>
      </c>
      <c r="H4429" t="s">
        <v>18909</v>
      </c>
      <c r="I4429" t="s">
        <v>18995</v>
      </c>
      <c r="J4429" t="s">
        <v>19000</v>
      </c>
      <c r="K4429" t="s">
        <v>483</v>
      </c>
      <c r="L4429" t="s">
        <v>9</v>
      </c>
      <c r="M4429" s="1">
        <v>42233</v>
      </c>
      <c r="O4429" t="s">
        <v>341</v>
      </c>
      <c r="P4429" t="s">
        <v>36</v>
      </c>
      <c r="Q4429" t="s">
        <v>11</v>
      </c>
      <c r="R4429" t="s">
        <v>13</v>
      </c>
      <c r="S4429" t="s">
        <v>19001</v>
      </c>
      <c r="T4429" t="s">
        <v>828</v>
      </c>
      <c r="U4429" t="s">
        <v>12</v>
      </c>
      <c r="V4429" t="s">
        <v>12</v>
      </c>
      <c r="W4429" t="s">
        <v>12</v>
      </c>
      <c r="X4429" t="s">
        <v>12</v>
      </c>
      <c r="Y4429" t="s">
        <v>14</v>
      </c>
      <c r="Z4429" t="s">
        <v>18997</v>
      </c>
      <c r="AA4429" t="s">
        <v>2189</v>
      </c>
      <c r="AB4429">
        <v>96022</v>
      </c>
      <c r="AC4429" t="str">
        <f t="shared" si="138"/>
        <v>19500 Learning Way, Cottonwood, CA 96022</v>
      </c>
      <c r="AD4429" t="s">
        <v>17</v>
      </c>
      <c r="AE4429" t="s">
        <v>831</v>
      </c>
      <c r="AF4429" t="s">
        <v>831</v>
      </c>
      <c r="AG4429" t="s">
        <v>812</v>
      </c>
      <c r="AH4429" t="s">
        <v>602</v>
      </c>
      <c r="AI4429">
        <v>40.358019149999997</v>
      </c>
      <c r="AJ4429">
        <v>-122.33149654</v>
      </c>
      <c r="AK4429">
        <v>152</v>
      </c>
      <c r="AL4429">
        <v>1</v>
      </c>
      <c r="AM4429">
        <v>0.7</v>
      </c>
      <c r="AN4429">
        <v>3</v>
      </c>
      <c r="AO4429">
        <v>2</v>
      </c>
      <c r="AP4429">
        <v>0</v>
      </c>
      <c r="AQ4429">
        <v>0</v>
      </c>
      <c r="AR4429">
        <v>0</v>
      </c>
      <c r="AS4429">
        <v>0</v>
      </c>
      <c r="AT4429">
        <v>28</v>
      </c>
      <c r="AU4429">
        <v>18.399999999999999</v>
      </c>
      <c r="AV4429">
        <v>0</v>
      </c>
      <c r="AW4429">
        <v>0</v>
      </c>
      <c r="AX4429">
        <v>109</v>
      </c>
      <c r="AY4429">
        <v>71.7</v>
      </c>
      <c r="AZ4429">
        <v>11</v>
      </c>
      <c r="BA4429">
        <v>7.2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6</v>
      </c>
      <c r="BI4429">
        <v>3.9</v>
      </c>
      <c r="BJ4429">
        <v>0</v>
      </c>
      <c r="BK4429">
        <v>0</v>
      </c>
      <c r="BL4429">
        <v>89</v>
      </c>
      <c r="BM4429">
        <v>58.6</v>
      </c>
      <c r="BN4429">
        <v>9</v>
      </c>
      <c r="BO4429">
        <v>5.9</v>
      </c>
      <c r="BP4429">
        <v>89</v>
      </c>
      <c r="BQ4429">
        <v>58.6</v>
      </c>
      <c r="BR4429" t="s">
        <v>18914</v>
      </c>
      <c r="BS4429" t="s">
        <v>18909</v>
      </c>
      <c r="BT4429" t="s">
        <v>18993</v>
      </c>
      <c r="BU4429" t="s">
        <v>18995</v>
      </c>
      <c r="BV4429" t="s">
        <v>18917</v>
      </c>
      <c r="BW4429" t="s">
        <v>18918</v>
      </c>
      <c r="BZ4429">
        <v>33564</v>
      </c>
      <c r="CA4429">
        <v>-122.33149653504</v>
      </c>
      <c r="CB4429">
        <v>40.358019154759702</v>
      </c>
      <c r="CD4429">
        <f xml:space="preserve"> _xlfn.XLOOKUP(AB4429,[1]Sheet1!B:B,[1]Sheet1!Y:Y,"Not Found")</f>
        <v>87220</v>
      </c>
      <c r="CE4429">
        <f xml:space="preserve"> _xlfn.XLOOKUP(AB4429,[1]Sheet1!B:B,[1]Sheet1!AA:AA, "Not Found")</f>
        <v>106773</v>
      </c>
      <c r="CH4429">
        <f t="shared" ca="1" si="139"/>
        <v>0.96209933527389169</v>
      </c>
    </row>
    <row r="4430" spans="1:86" x14ac:dyDescent="0.3">
      <c r="A4430">
        <v>9428</v>
      </c>
      <c r="B4430" t="s">
        <v>0</v>
      </c>
      <c r="C4430" t="s">
        <v>19002</v>
      </c>
      <c r="D4430" s="3">
        <v>52715226053474</v>
      </c>
      <c r="E4430" t="s">
        <v>18993</v>
      </c>
      <c r="F4430" t="s">
        <v>19003</v>
      </c>
      <c r="G4430" t="s">
        <v>1395</v>
      </c>
      <c r="H4430" t="s">
        <v>18909</v>
      </c>
      <c r="I4430" t="s">
        <v>18995</v>
      </c>
      <c r="J4430" t="s">
        <v>19004</v>
      </c>
      <c r="K4430" t="s">
        <v>35</v>
      </c>
      <c r="L4430" t="s">
        <v>9</v>
      </c>
      <c r="M4430" s="1">
        <v>29403</v>
      </c>
      <c r="O4430" t="s">
        <v>35</v>
      </c>
      <c r="P4430" t="s">
        <v>36</v>
      </c>
      <c r="Q4430" t="s">
        <v>96</v>
      </c>
      <c r="R4430" t="s">
        <v>12</v>
      </c>
      <c r="U4430" t="s">
        <v>12</v>
      </c>
      <c r="V4430" t="s">
        <v>12</v>
      </c>
      <c r="W4430" t="s">
        <v>13</v>
      </c>
      <c r="X4430" t="s">
        <v>12</v>
      </c>
      <c r="Y4430" t="s">
        <v>14</v>
      </c>
      <c r="Z4430" t="s">
        <v>19005</v>
      </c>
      <c r="AA4430" t="s">
        <v>18913</v>
      </c>
      <c r="AB4430">
        <v>96080</v>
      </c>
      <c r="AC4430" t="str">
        <f t="shared" si="138"/>
        <v>22270 Bend Ferry Rd., Red Bluff, CA 96080</v>
      </c>
      <c r="AD4430" t="s">
        <v>17</v>
      </c>
      <c r="AE4430" t="s">
        <v>831</v>
      </c>
      <c r="AF4430" t="s">
        <v>831</v>
      </c>
      <c r="AG4430" t="s">
        <v>812</v>
      </c>
      <c r="AH4430" t="s">
        <v>858</v>
      </c>
      <c r="AI4430">
        <v>40.259335159999999</v>
      </c>
      <c r="AJ4430">
        <v>-122.2080035</v>
      </c>
      <c r="AK4430">
        <v>97</v>
      </c>
      <c r="AL4430">
        <v>0</v>
      </c>
      <c r="AM4430">
        <v>0</v>
      </c>
      <c r="AN4430">
        <v>2</v>
      </c>
      <c r="AO4430">
        <v>2.1</v>
      </c>
      <c r="AP4430">
        <v>1</v>
      </c>
      <c r="AQ4430">
        <v>1</v>
      </c>
      <c r="AR4430">
        <v>0</v>
      </c>
      <c r="AS4430">
        <v>0</v>
      </c>
      <c r="AT4430">
        <v>27</v>
      </c>
      <c r="AU4430">
        <v>27.8</v>
      </c>
      <c r="AV4430">
        <v>0</v>
      </c>
      <c r="AW4430">
        <v>0</v>
      </c>
      <c r="AX4430">
        <v>63</v>
      </c>
      <c r="AY4430">
        <v>64.900000000000006</v>
      </c>
      <c r="AZ4430">
        <v>4</v>
      </c>
      <c r="BA4430">
        <v>4.0999999999999996</v>
      </c>
      <c r="BB4430">
        <v>0</v>
      </c>
      <c r="BC4430">
        <v>0</v>
      </c>
      <c r="BD4430">
        <v>6</v>
      </c>
      <c r="BE4430">
        <v>6.2</v>
      </c>
      <c r="BF4430">
        <v>0</v>
      </c>
      <c r="BG4430">
        <v>0</v>
      </c>
      <c r="BH4430">
        <v>7</v>
      </c>
      <c r="BI4430">
        <v>7.2</v>
      </c>
      <c r="BJ4430">
        <v>1</v>
      </c>
      <c r="BK4430">
        <v>1</v>
      </c>
      <c r="BL4430">
        <v>37</v>
      </c>
      <c r="BM4430">
        <v>38.1</v>
      </c>
      <c r="BN4430">
        <v>9</v>
      </c>
      <c r="BO4430">
        <v>9.3000000000000007</v>
      </c>
      <c r="BP4430">
        <v>37</v>
      </c>
      <c r="BQ4430">
        <v>38.1</v>
      </c>
      <c r="BR4430" t="s">
        <v>18914</v>
      </c>
      <c r="BS4430" t="s">
        <v>18909</v>
      </c>
      <c r="BT4430" t="s">
        <v>18993</v>
      </c>
      <c r="BU4430" t="s">
        <v>18995</v>
      </c>
      <c r="BV4430" t="s">
        <v>18917</v>
      </c>
      <c r="BW4430" t="s">
        <v>18918</v>
      </c>
      <c r="BZ4430">
        <v>33559</v>
      </c>
      <c r="CA4430">
        <v>-122.20800350224199</v>
      </c>
      <c r="CB4430">
        <v>40.259335157401402</v>
      </c>
      <c r="CD4430">
        <f xml:space="preserve"> _xlfn.XLOOKUP(AB4430,[1]Sheet1!B:B,[1]Sheet1!Y:Y,"Not Found")</f>
        <v>63365</v>
      </c>
      <c r="CE4430">
        <f xml:space="preserve"> _xlfn.XLOOKUP(AB4430,[1]Sheet1!B:B,[1]Sheet1!AA:AA, "Not Found")</f>
        <v>105889</v>
      </c>
      <c r="CH4430">
        <f t="shared" ca="1" si="139"/>
        <v>0.16137073542589975</v>
      </c>
    </row>
    <row r="4431" spans="1:86" x14ac:dyDescent="0.3">
      <c r="A4431">
        <v>9429</v>
      </c>
      <c r="B4431" t="s">
        <v>0</v>
      </c>
      <c r="C4431" t="s">
        <v>19006</v>
      </c>
      <c r="D4431" s="3">
        <v>52715226053516</v>
      </c>
      <c r="E4431" t="s">
        <v>18993</v>
      </c>
      <c r="F4431" t="s">
        <v>19007</v>
      </c>
      <c r="G4431" t="s">
        <v>1395</v>
      </c>
      <c r="H4431" t="s">
        <v>18909</v>
      </c>
      <c r="I4431" t="s">
        <v>18995</v>
      </c>
      <c r="J4431" t="s">
        <v>14608</v>
      </c>
      <c r="K4431" t="s">
        <v>35</v>
      </c>
      <c r="L4431" t="s">
        <v>9</v>
      </c>
      <c r="M4431" s="1">
        <v>29403</v>
      </c>
      <c r="O4431" t="s">
        <v>35</v>
      </c>
      <c r="P4431" t="s">
        <v>36</v>
      </c>
      <c r="Q4431" t="s">
        <v>935</v>
      </c>
      <c r="R4431" t="s">
        <v>12</v>
      </c>
      <c r="U4431" t="s">
        <v>12</v>
      </c>
      <c r="V4431" t="s">
        <v>12</v>
      </c>
      <c r="W4431" t="s">
        <v>13</v>
      </c>
      <c r="X4431" t="s">
        <v>12</v>
      </c>
      <c r="Y4431" t="s">
        <v>14</v>
      </c>
      <c r="Z4431" t="s">
        <v>19008</v>
      </c>
      <c r="AA4431" t="s">
        <v>2189</v>
      </c>
      <c r="AB4431">
        <v>96022</v>
      </c>
      <c r="AC4431" t="str">
        <f t="shared" si="138"/>
        <v>19415 Hooker Creek Rd., Cottonwood, CA 96022</v>
      </c>
      <c r="AD4431" t="s">
        <v>17</v>
      </c>
      <c r="AE4431" t="s">
        <v>831</v>
      </c>
      <c r="AF4431" t="s">
        <v>831</v>
      </c>
      <c r="AG4431" t="s">
        <v>812</v>
      </c>
      <c r="AH4431" t="s">
        <v>602</v>
      </c>
      <c r="AI4431">
        <v>40.357512149999998</v>
      </c>
      <c r="AJ4431">
        <v>-122.32720852999999</v>
      </c>
      <c r="AK4431">
        <v>542</v>
      </c>
      <c r="AL4431">
        <v>0</v>
      </c>
      <c r="AM4431">
        <v>0</v>
      </c>
      <c r="AN4431">
        <v>10</v>
      </c>
      <c r="AO4431">
        <v>1.8</v>
      </c>
      <c r="AP4431">
        <v>9</v>
      </c>
      <c r="AQ4431">
        <v>1.7</v>
      </c>
      <c r="AR4431">
        <v>1</v>
      </c>
      <c r="AS4431">
        <v>0.2</v>
      </c>
      <c r="AT4431">
        <v>94</v>
      </c>
      <c r="AU4431">
        <v>17.3</v>
      </c>
      <c r="AV4431">
        <v>1</v>
      </c>
      <c r="AW4431">
        <v>0.2</v>
      </c>
      <c r="AX4431">
        <v>404</v>
      </c>
      <c r="AY4431">
        <v>74.5</v>
      </c>
      <c r="AZ4431">
        <v>23</v>
      </c>
      <c r="BA4431">
        <v>4.2</v>
      </c>
      <c r="BB4431">
        <v>0</v>
      </c>
      <c r="BC4431">
        <v>0</v>
      </c>
      <c r="BD4431">
        <v>32</v>
      </c>
      <c r="BE4431">
        <v>5.9</v>
      </c>
      <c r="BF4431">
        <v>10</v>
      </c>
      <c r="BG4431">
        <v>1.8</v>
      </c>
      <c r="BH4431">
        <v>33</v>
      </c>
      <c r="BI4431">
        <v>6.1</v>
      </c>
      <c r="BJ4431">
        <v>1</v>
      </c>
      <c r="BK4431">
        <v>0.2</v>
      </c>
      <c r="BL4431">
        <v>324</v>
      </c>
      <c r="BM4431">
        <v>59.8</v>
      </c>
      <c r="BN4431">
        <v>61</v>
      </c>
      <c r="BO4431">
        <v>11.3</v>
      </c>
      <c r="BP4431">
        <v>320</v>
      </c>
      <c r="BQ4431">
        <v>59</v>
      </c>
      <c r="BR4431" t="s">
        <v>18914</v>
      </c>
      <c r="BS4431" t="s">
        <v>18909</v>
      </c>
      <c r="BT4431" t="s">
        <v>18993</v>
      </c>
      <c r="BU4431" t="s">
        <v>18995</v>
      </c>
      <c r="BV4431" t="s">
        <v>18917</v>
      </c>
      <c r="BW4431" t="s">
        <v>18918</v>
      </c>
      <c r="BZ4431">
        <v>33560</v>
      </c>
      <c r="CA4431">
        <v>-122.327208532627</v>
      </c>
      <c r="CB4431">
        <v>40.357512154977201</v>
      </c>
      <c r="CD4431">
        <f xml:space="preserve"> _xlfn.XLOOKUP(AB4431,[1]Sheet1!B:B,[1]Sheet1!Y:Y,"Not Found")</f>
        <v>87220</v>
      </c>
      <c r="CE4431">
        <f xml:space="preserve"> _xlfn.XLOOKUP(AB4431,[1]Sheet1!B:B,[1]Sheet1!AA:AA, "Not Found")</f>
        <v>106773</v>
      </c>
      <c r="CH4431">
        <f t="shared" ca="1" si="139"/>
        <v>0.89641225997081853</v>
      </c>
    </row>
    <row r="4432" spans="1:86" x14ac:dyDescent="0.3">
      <c r="A4432">
        <v>9430</v>
      </c>
      <c r="B4432" t="s">
        <v>0</v>
      </c>
      <c r="C4432" t="s">
        <v>19009</v>
      </c>
      <c r="D4432" s="3">
        <v>52715226111629</v>
      </c>
      <c r="E4432" t="s">
        <v>18993</v>
      </c>
      <c r="F4432" t="s">
        <v>19010</v>
      </c>
      <c r="G4432" t="s">
        <v>1395</v>
      </c>
      <c r="H4432" t="s">
        <v>18909</v>
      </c>
      <c r="I4432" t="s">
        <v>18995</v>
      </c>
      <c r="J4432" t="s">
        <v>19011</v>
      </c>
      <c r="K4432" t="s">
        <v>113</v>
      </c>
      <c r="L4432" t="s">
        <v>9</v>
      </c>
      <c r="M4432" s="1">
        <v>34338</v>
      </c>
      <c r="O4432" t="s">
        <v>113</v>
      </c>
      <c r="P4432" t="s">
        <v>37</v>
      </c>
      <c r="Q4432" t="s">
        <v>96</v>
      </c>
      <c r="R4432" t="s">
        <v>12</v>
      </c>
      <c r="U4432" t="s">
        <v>12</v>
      </c>
      <c r="V4432" t="s">
        <v>12</v>
      </c>
      <c r="W4432" t="s">
        <v>13</v>
      </c>
      <c r="X4432" t="s">
        <v>12</v>
      </c>
      <c r="Y4432" t="s">
        <v>14</v>
      </c>
      <c r="Z4432" t="s">
        <v>18997</v>
      </c>
      <c r="AA4432" t="s">
        <v>2189</v>
      </c>
      <c r="AB4432">
        <v>96022</v>
      </c>
      <c r="AC4432" t="str">
        <f t="shared" si="138"/>
        <v>19500 Learning Way, Cottonwood, CA 96022</v>
      </c>
      <c r="AD4432" t="s">
        <v>17</v>
      </c>
      <c r="AE4432" t="s">
        <v>831</v>
      </c>
      <c r="AF4432" t="s">
        <v>831</v>
      </c>
      <c r="AG4432" t="s">
        <v>812</v>
      </c>
      <c r="AH4432" t="s">
        <v>602</v>
      </c>
      <c r="AI4432">
        <v>40.358019149999997</v>
      </c>
      <c r="AJ4432">
        <v>-122.33149654</v>
      </c>
      <c r="AK4432">
        <v>403</v>
      </c>
      <c r="AL4432">
        <v>1</v>
      </c>
      <c r="AM4432">
        <v>0.2</v>
      </c>
      <c r="AN4432">
        <v>9</v>
      </c>
      <c r="AO4432">
        <v>2.2000000000000002</v>
      </c>
      <c r="AP4432">
        <v>5</v>
      </c>
      <c r="AQ4432">
        <v>1.2</v>
      </c>
      <c r="AR4432">
        <v>2</v>
      </c>
      <c r="AS4432">
        <v>0.5</v>
      </c>
      <c r="AT4432">
        <v>74</v>
      </c>
      <c r="AU4432">
        <v>18.399999999999999</v>
      </c>
      <c r="AV4432">
        <v>0</v>
      </c>
      <c r="AW4432">
        <v>0</v>
      </c>
      <c r="AX4432">
        <v>295</v>
      </c>
      <c r="AY4432">
        <v>73.2</v>
      </c>
      <c r="AZ4432">
        <v>17</v>
      </c>
      <c r="BA4432">
        <v>4.2</v>
      </c>
      <c r="BB4432">
        <v>0</v>
      </c>
      <c r="BC4432">
        <v>0</v>
      </c>
      <c r="BD4432">
        <v>14</v>
      </c>
      <c r="BE4432">
        <v>3.5</v>
      </c>
      <c r="BF4432">
        <v>6</v>
      </c>
      <c r="BG4432">
        <v>1.5</v>
      </c>
      <c r="BH4432">
        <v>25</v>
      </c>
      <c r="BI4432">
        <v>6.2</v>
      </c>
      <c r="BJ4432">
        <v>0</v>
      </c>
      <c r="BK4432">
        <v>0</v>
      </c>
      <c r="BL4432">
        <v>224</v>
      </c>
      <c r="BM4432">
        <v>55.6</v>
      </c>
      <c r="BN4432">
        <v>50</v>
      </c>
      <c r="BO4432">
        <v>12.4</v>
      </c>
      <c r="BP4432">
        <v>222</v>
      </c>
      <c r="BQ4432">
        <v>55.1</v>
      </c>
      <c r="BR4432" t="s">
        <v>18914</v>
      </c>
      <c r="BS4432" t="s">
        <v>18909</v>
      </c>
      <c r="BT4432" t="s">
        <v>18993</v>
      </c>
      <c r="BU4432" t="s">
        <v>18995</v>
      </c>
      <c r="BV4432" t="s">
        <v>18917</v>
      </c>
      <c r="BW4432" t="s">
        <v>18918</v>
      </c>
      <c r="BZ4432">
        <v>33561</v>
      </c>
      <c r="CA4432">
        <v>-122.33149653504</v>
      </c>
      <c r="CB4432">
        <v>40.358019154759702</v>
      </c>
      <c r="CD4432">
        <f xml:space="preserve"> _xlfn.XLOOKUP(AB4432,[1]Sheet1!B:B,[1]Sheet1!Y:Y,"Not Found")</f>
        <v>87220</v>
      </c>
      <c r="CE4432">
        <f xml:space="preserve"> _xlfn.XLOOKUP(AB4432,[1]Sheet1!B:B,[1]Sheet1!AA:AA, "Not Found")</f>
        <v>106773</v>
      </c>
      <c r="CH4432">
        <f t="shared" ca="1" si="139"/>
        <v>0.65277101104152591</v>
      </c>
    </row>
    <row r="4433" spans="1:86" x14ac:dyDescent="0.3">
      <c r="A4433">
        <v>9431</v>
      </c>
      <c r="B4433" t="s">
        <v>0</v>
      </c>
      <c r="C4433" t="s">
        <v>19012</v>
      </c>
      <c r="D4433" s="3">
        <v>52715226114342</v>
      </c>
      <c r="E4433" t="s">
        <v>18993</v>
      </c>
      <c r="F4433" t="s">
        <v>19013</v>
      </c>
      <c r="G4433" t="s">
        <v>1395</v>
      </c>
      <c r="H4433" t="s">
        <v>18909</v>
      </c>
      <c r="I4433" t="s">
        <v>18995</v>
      </c>
      <c r="J4433" t="s">
        <v>19014</v>
      </c>
      <c r="K4433" t="s">
        <v>180</v>
      </c>
      <c r="L4433" t="s">
        <v>9</v>
      </c>
      <c r="M4433" s="1">
        <v>35667</v>
      </c>
      <c r="O4433" t="s">
        <v>113</v>
      </c>
      <c r="P4433" t="s">
        <v>37</v>
      </c>
      <c r="Q4433" t="s">
        <v>96</v>
      </c>
      <c r="R4433" t="s">
        <v>12</v>
      </c>
      <c r="U4433" t="s">
        <v>12</v>
      </c>
      <c r="V4433" t="s">
        <v>12</v>
      </c>
      <c r="W4433" t="s">
        <v>12</v>
      </c>
      <c r="X4433" t="s">
        <v>13</v>
      </c>
      <c r="Y4433" t="s">
        <v>14</v>
      </c>
      <c r="Z4433" t="s">
        <v>18997</v>
      </c>
      <c r="AA4433" t="s">
        <v>2189</v>
      </c>
      <c r="AB4433">
        <v>96022</v>
      </c>
      <c r="AC4433" t="str">
        <f t="shared" si="138"/>
        <v>19500 Learning Way, Cottonwood, CA 96022</v>
      </c>
      <c r="AD4433" t="s">
        <v>17</v>
      </c>
      <c r="AE4433" t="s">
        <v>831</v>
      </c>
      <c r="AF4433" t="s">
        <v>831</v>
      </c>
      <c r="AG4433" t="s">
        <v>812</v>
      </c>
      <c r="AH4433" t="s">
        <v>602</v>
      </c>
      <c r="AI4433">
        <v>40.358019149999997</v>
      </c>
      <c r="AJ4433">
        <v>-122.33149654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1</v>
      </c>
      <c r="AY4433">
        <v>100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1</v>
      </c>
      <c r="BM4433">
        <v>100</v>
      </c>
      <c r="BN4433">
        <v>0</v>
      </c>
      <c r="BO4433">
        <v>0</v>
      </c>
      <c r="BP4433">
        <v>1</v>
      </c>
      <c r="BQ4433">
        <v>100</v>
      </c>
      <c r="BR4433" t="s">
        <v>18914</v>
      </c>
      <c r="BS4433" t="s">
        <v>18909</v>
      </c>
      <c r="BT4433" t="s">
        <v>18993</v>
      </c>
      <c r="BU4433" t="s">
        <v>18995</v>
      </c>
      <c r="BV4433" t="s">
        <v>18917</v>
      </c>
      <c r="BW4433" t="s">
        <v>18918</v>
      </c>
      <c r="BZ4433">
        <v>33562</v>
      </c>
      <c r="CA4433">
        <v>-122.33149653504</v>
      </c>
      <c r="CB4433">
        <v>40.358019154759702</v>
      </c>
      <c r="CD4433">
        <f xml:space="preserve"> _xlfn.XLOOKUP(AB4433,[1]Sheet1!B:B,[1]Sheet1!Y:Y,"Not Found")</f>
        <v>87220</v>
      </c>
      <c r="CE4433">
        <f xml:space="preserve"> _xlfn.XLOOKUP(AB4433,[1]Sheet1!B:B,[1]Sheet1!AA:AA, "Not Found")</f>
        <v>106773</v>
      </c>
      <c r="CH4433">
        <f t="shared" ca="1" si="139"/>
        <v>0.77369397533220974</v>
      </c>
    </row>
    <row r="4434" spans="1:86" x14ac:dyDescent="0.3">
      <c r="A4434">
        <v>9432</v>
      </c>
      <c r="B4434" t="s">
        <v>0</v>
      </c>
      <c r="C4434" t="s">
        <v>19015</v>
      </c>
      <c r="D4434" s="3">
        <v>52715306053524</v>
      </c>
      <c r="E4434" t="s">
        <v>19016</v>
      </c>
      <c r="F4434" t="s">
        <v>19017</v>
      </c>
      <c r="G4434" t="s">
        <v>1395</v>
      </c>
      <c r="H4434" t="s">
        <v>18909</v>
      </c>
      <c r="I4434" t="s">
        <v>19018</v>
      </c>
      <c r="J4434" t="s">
        <v>19019</v>
      </c>
      <c r="K4434" t="s">
        <v>35</v>
      </c>
      <c r="L4434" t="s">
        <v>9</v>
      </c>
      <c r="M4434" s="1">
        <v>29403</v>
      </c>
      <c r="O4434" t="s">
        <v>35</v>
      </c>
      <c r="P4434" t="s">
        <v>36</v>
      </c>
      <c r="Q4434" t="s">
        <v>96</v>
      </c>
      <c r="R4434" t="s">
        <v>12</v>
      </c>
      <c r="U4434" t="s">
        <v>12</v>
      </c>
      <c r="V4434" t="s">
        <v>12</v>
      </c>
      <c r="W4434" t="s">
        <v>12</v>
      </c>
      <c r="X4434" t="s">
        <v>12</v>
      </c>
      <c r="Y4434" t="s">
        <v>14</v>
      </c>
      <c r="Z4434" t="s">
        <v>19020</v>
      </c>
      <c r="AA4434" t="s">
        <v>19021</v>
      </c>
      <c r="AB4434">
        <v>96029</v>
      </c>
      <c r="AC4434" t="str">
        <f t="shared" si="138"/>
        <v>15850 Paskenta Rd., Flournoy, CA 96029</v>
      </c>
      <c r="AD4434" t="s">
        <v>17</v>
      </c>
      <c r="AE4434" t="s">
        <v>831</v>
      </c>
      <c r="AF4434" t="s">
        <v>831</v>
      </c>
      <c r="AG4434" t="s">
        <v>812</v>
      </c>
      <c r="AH4434" t="s">
        <v>1427</v>
      </c>
      <c r="AI4434">
        <v>39.921449109999998</v>
      </c>
      <c r="AJ4434">
        <v>-122.44764649</v>
      </c>
      <c r="AK4434">
        <v>39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9</v>
      </c>
      <c r="AU4434">
        <v>23.1</v>
      </c>
      <c r="AV4434">
        <v>0</v>
      </c>
      <c r="AW4434">
        <v>0</v>
      </c>
      <c r="AX4434">
        <v>28</v>
      </c>
      <c r="AY4434">
        <v>71.8</v>
      </c>
      <c r="AZ4434">
        <v>2</v>
      </c>
      <c r="BA4434">
        <v>5.0999999999999996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24</v>
      </c>
      <c r="BM4434">
        <v>61.5</v>
      </c>
      <c r="BN4434">
        <v>5</v>
      </c>
      <c r="BO4434">
        <v>12.8</v>
      </c>
      <c r="BP4434">
        <v>24</v>
      </c>
      <c r="BQ4434">
        <v>61.5</v>
      </c>
      <c r="BR4434" t="s">
        <v>18914</v>
      </c>
      <c r="BS4434" t="s">
        <v>18909</v>
      </c>
      <c r="BT4434" t="s">
        <v>19016</v>
      </c>
      <c r="BU4434" t="s">
        <v>19018</v>
      </c>
      <c r="BV4434" t="s">
        <v>18959</v>
      </c>
      <c r="BW4434" t="s">
        <v>18960</v>
      </c>
      <c r="BZ4434">
        <v>33636</v>
      </c>
      <c r="CA4434">
        <v>-122.447646490466</v>
      </c>
      <c r="CB4434">
        <v>39.9214491118138</v>
      </c>
      <c r="CD4434" t="str">
        <f xml:space="preserve"> _xlfn.XLOOKUP(AB4434,[1]Sheet1!B:B,[1]Sheet1!Y:Y,"Not Found")</f>
        <v>-</v>
      </c>
      <c r="CE4434">
        <f xml:space="preserve"> _xlfn.XLOOKUP(AB4434,[1]Sheet1!B:B,[1]Sheet1!AA:AA, "Not Found")</f>
        <v>76694</v>
      </c>
      <c r="CH4434">
        <f t="shared" ca="1" si="139"/>
        <v>4.523474594736443E-2</v>
      </c>
    </row>
    <row r="4435" spans="1:86" x14ac:dyDescent="0.3">
      <c r="A4435">
        <v>9433</v>
      </c>
      <c r="B4435" t="s">
        <v>0</v>
      </c>
      <c r="C4435" t="s">
        <v>19022</v>
      </c>
      <c r="D4435" s="3">
        <v>52715486053532</v>
      </c>
      <c r="E4435" t="s">
        <v>19023</v>
      </c>
      <c r="F4435" t="s">
        <v>19024</v>
      </c>
      <c r="G4435" t="s">
        <v>1395</v>
      </c>
      <c r="H4435" t="s">
        <v>18909</v>
      </c>
      <c r="I4435" t="s">
        <v>19025</v>
      </c>
      <c r="J4435" t="s">
        <v>19026</v>
      </c>
      <c r="K4435" t="s">
        <v>35</v>
      </c>
      <c r="L4435" t="s">
        <v>9</v>
      </c>
      <c r="M4435" s="1">
        <v>29403</v>
      </c>
      <c r="O4435" t="s">
        <v>35</v>
      </c>
      <c r="P4435" t="s">
        <v>36</v>
      </c>
      <c r="Q4435" t="s">
        <v>96</v>
      </c>
      <c r="R4435" t="s">
        <v>12</v>
      </c>
      <c r="U4435" t="s">
        <v>12</v>
      </c>
      <c r="V4435" t="s">
        <v>12</v>
      </c>
      <c r="W4435" t="s">
        <v>13</v>
      </c>
      <c r="X4435" t="s">
        <v>12</v>
      </c>
      <c r="Y4435" t="s">
        <v>14</v>
      </c>
      <c r="Z4435" t="s">
        <v>19027</v>
      </c>
      <c r="AA4435" t="s">
        <v>19028</v>
      </c>
      <c r="AB4435">
        <v>96035</v>
      </c>
      <c r="AC4435" t="str">
        <f t="shared" si="138"/>
        <v>23014 Chard Ave., Gerber, CA 96035</v>
      </c>
      <c r="AD4435" t="s">
        <v>17</v>
      </c>
      <c r="AE4435" t="s">
        <v>831</v>
      </c>
      <c r="AF4435" t="s">
        <v>831</v>
      </c>
      <c r="AG4435" t="s">
        <v>812</v>
      </c>
      <c r="AH4435" t="s">
        <v>602</v>
      </c>
      <c r="AI4435">
        <v>40.06958015</v>
      </c>
      <c r="AJ4435">
        <v>-122.18043446999999</v>
      </c>
      <c r="AK4435">
        <v>410</v>
      </c>
      <c r="AL4435">
        <v>5</v>
      </c>
      <c r="AM4435">
        <v>1.2</v>
      </c>
      <c r="AN4435">
        <v>9</v>
      </c>
      <c r="AO4435">
        <v>2.2000000000000002</v>
      </c>
      <c r="AP4435">
        <v>2</v>
      </c>
      <c r="AQ4435">
        <v>0.5</v>
      </c>
      <c r="AR4435">
        <v>0</v>
      </c>
      <c r="AS4435">
        <v>0</v>
      </c>
      <c r="AT4435">
        <v>310</v>
      </c>
      <c r="AU4435">
        <v>75.599999999999994</v>
      </c>
      <c r="AV4435">
        <v>1</v>
      </c>
      <c r="AW4435">
        <v>0.2</v>
      </c>
      <c r="AX4435">
        <v>75</v>
      </c>
      <c r="AY4435">
        <v>18.3</v>
      </c>
      <c r="AZ4435">
        <v>6</v>
      </c>
      <c r="BA4435">
        <v>1.5</v>
      </c>
      <c r="BB4435">
        <v>2</v>
      </c>
      <c r="BC4435">
        <v>0.5</v>
      </c>
      <c r="BD4435">
        <v>140</v>
      </c>
      <c r="BE4435">
        <v>34.1</v>
      </c>
      <c r="BF4435">
        <v>1</v>
      </c>
      <c r="BG4435">
        <v>0.2</v>
      </c>
      <c r="BH4435">
        <v>22</v>
      </c>
      <c r="BI4435">
        <v>5.4</v>
      </c>
      <c r="BJ4435">
        <v>0</v>
      </c>
      <c r="BK4435">
        <v>0</v>
      </c>
      <c r="BL4435">
        <v>353</v>
      </c>
      <c r="BM4435">
        <v>86.1</v>
      </c>
      <c r="BN4435">
        <v>67</v>
      </c>
      <c r="BO4435">
        <v>16.3</v>
      </c>
      <c r="BP4435">
        <v>343</v>
      </c>
      <c r="BQ4435">
        <v>83.7</v>
      </c>
      <c r="BR4435" t="s">
        <v>18914</v>
      </c>
      <c r="BS4435" t="s">
        <v>18909</v>
      </c>
      <c r="BT4435" t="s">
        <v>19023</v>
      </c>
      <c r="BU4435" t="s">
        <v>19025</v>
      </c>
      <c r="BV4435" t="s">
        <v>18917</v>
      </c>
      <c r="BW4435" t="s">
        <v>18918</v>
      </c>
      <c r="BZ4435">
        <v>34041</v>
      </c>
      <c r="CA4435">
        <v>-122.180434470625</v>
      </c>
      <c r="CB4435">
        <v>40.069580145231903</v>
      </c>
      <c r="CD4435">
        <f xml:space="preserve"> _xlfn.XLOOKUP(AB4435,[1]Sheet1!B:B,[1]Sheet1!Y:Y,"Not Found")</f>
        <v>51336</v>
      </c>
      <c r="CE4435">
        <f xml:space="preserve"> _xlfn.XLOOKUP(AB4435,[1]Sheet1!B:B,[1]Sheet1!AA:AA, "Not Found")</f>
        <v>75257</v>
      </c>
      <c r="CH4435">
        <f t="shared" ca="1" si="139"/>
        <v>0.90663829414359831</v>
      </c>
    </row>
    <row r="4436" spans="1:86" x14ac:dyDescent="0.3">
      <c r="A4436">
        <v>9434</v>
      </c>
      <c r="B4436" t="s">
        <v>0</v>
      </c>
      <c r="C4436" t="s">
        <v>19029</v>
      </c>
      <c r="D4436" s="3">
        <v>52715556053540</v>
      </c>
      <c r="E4436" t="s">
        <v>19030</v>
      </c>
      <c r="F4436" t="s">
        <v>19031</v>
      </c>
      <c r="G4436" t="s">
        <v>1395</v>
      </c>
      <c r="H4436" t="s">
        <v>18909</v>
      </c>
      <c r="I4436" t="s">
        <v>19032</v>
      </c>
      <c r="J4436" t="s">
        <v>19032</v>
      </c>
      <c r="K4436" t="s">
        <v>35</v>
      </c>
      <c r="L4436" t="s">
        <v>9</v>
      </c>
      <c r="M4436" s="1">
        <v>29403</v>
      </c>
      <c r="O4436" t="s">
        <v>35</v>
      </c>
      <c r="P4436" t="s">
        <v>36</v>
      </c>
      <c r="Q4436" t="s">
        <v>96</v>
      </c>
      <c r="R4436" t="s">
        <v>12</v>
      </c>
      <c r="U4436" t="s">
        <v>12</v>
      </c>
      <c r="V4436" t="s">
        <v>12</v>
      </c>
      <c r="W4436" t="s">
        <v>13</v>
      </c>
      <c r="X4436" t="s">
        <v>12</v>
      </c>
      <c r="Y4436" t="s">
        <v>14</v>
      </c>
      <c r="Z4436" t="s">
        <v>19033</v>
      </c>
      <c r="AA4436" t="s">
        <v>18958</v>
      </c>
      <c r="AB4436">
        <v>96021</v>
      </c>
      <c r="AC4436" t="str">
        <f t="shared" si="138"/>
        <v>2049 Kirkwood Rd., Corning, CA 96021</v>
      </c>
      <c r="AD4436" t="s">
        <v>17</v>
      </c>
      <c r="AE4436" t="s">
        <v>831</v>
      </c>
      <c r="AF4436" t="s">
        <v>831</v>
      </c>
      <c r="AG4436" t="s">
        <v>812</v>
      </c>
      <c r="AH4436" t="s">
        <v>858</v>
      </c>
      <c r="AI4436">
        <v>39.856775130000003</v>
      </c>
      <c r="AJ4436">
        <v>-122.16304443999999</v>
      </c>
      <c r="AK4436">
        <v>103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21</v>
      </c>
      <c r="AU4436">
        <v>20.399999999999999</v>
      </c>
      <c r="AV4436">
        <v>0</v>
      </c>
      <c r="AW4436">
        <v>0</v>
      </c>
      <c r="AX4436">
        <v>82</v>
      </c>
      <c r="AY4436">
        <v>79.599999999999994</v>
      </c>
      <c r="AZ4436">
        <v>0</v>
      </c>
      <c r="BA4436">
        <v>0</v>
      </c>
      <c r="BB4436">
        <v>0</v>
      </c>
      <c r="BC4436">
        <v>0</v>
      </c>
      <c r="BD4436">
        <v>6</v>
      </c>
      <c r="BE4436">
        <v>5.8</v>
      </c>
      <c r="BF4436">
        <v>0</v>
      </c>
      <c r="BG4436">
        <v>0</v>
      </c>
      <c r="BH4436">
        <v>8</v>
      </c>
      <c r="BI4436">
        <v>7.8</v>
      </c>
      <c r="BJ4436">
        <v>0</v>
      </c>
      <c r="BK4436">
        <v>0</v>
      </c>
      <c r="BL4436">
        <v>45</v>
      </c>
      <c r="BM4436">
        <v>43.7</v>
      </c>
      <c r="BN4436">
        <v>11</v>
      </c>
      <c r="BO4436">
        <v>10.7</v>
      </c>
      <c r="BP4436">
        <v>45</v>
      </c>
      <c r="BQ4436">
        <v>43.7</v>
      </c>
      <c r="BR4436" t="s">
        <v>18914</v>
      </c>
      <c r="BS4436" t="s">
        <v>18909</v>
      </c>
      <c r="BT4436" t="s">
        <v>19030</v>
      </c>
      <c r="BU4436" t="s">
        <v>19032</v>
      </c>
      <c r="BV4436" t="s">
        <v>18959</v>
      </c>
      <c r="BW4436" t="s">
        <v>18960</v>
      </c>
      <c r="BZ4436">
        <v>34558</v>
      </c>
      <c r="CA4436">
        <v>-122.163044438729</v>
      </c>
      <c r="CB4436">
        <v>39.856775129734302</v>
      </c>
      <c r="CD4436">
        <f xml:space="preserve"> _xlfn.XLOOKUP(AB4436,[1]Sheet1!B:B,[1]Sheet1!Y:Y,"Not Found")</f>
        <v>58125</v>
      </c>
      <c r="CE4436">
        <f xml:space="preserve"> _xlfn.XLOOKUP(AB4436,[1]Sheet1!B:B,[1]Sheet1!AA:AA, "Not Found")</f>
        <v>71709</v>
      </c>
      <c r="CH4436">
        <f t="shared" ca="1" si="139"/>
        <v>0.67789653721416143</v>
      </c>
    </row>
    <row r="4437" spans="1:86" x14ac:dyDescent="0.3">
      <c r="A4437">
        <v>9435</v>
      </c>
      <c r="B4437" t="s">
        <v>0</v>
      </c>
      <c r="C4437" t="s">
        <v>19034</v>
      </c>
      <c r="D4437" s="3">
        <v>52715636053557</v>
      </c>
      <c r="E4437" t="s">
        <v>19035</v>
      </c>
      <c r="F4437" t="s">
        <v>19036</v>
      </c>
      <c r="G4437" t="s">
        <v>1395</v>
      </c>
      <c r="H4437" t="s">
        <v>18909</v>
      </c>
      <c r="I4437" t="s">
        <v>19037</v>
      </c>
      <c r="J4437" t="s">
        <v>16242</v>
      </c>
      <c r="K4437" t="s">
        <v>35</v>
      </c>
      <c r="L4437" t="s">
        <v>9</v>
      </c>
      <c r="M4437" s="1">
        <v>29403</v>
      </c>
      <c r="O4437" t="s">
        <v>35</v>
      </c>
      <c r="P4437" t="s">
        <v>36</v>
      </c>
      <c r="Q4437" t="s">
        <v>96</v>
      </c>
      <c r="R4437" t="s">
        <v>12</v>
      </c>
      <c r="U4437" t="s">
        <v>12</v>
      </c>
      <c r="V4437" t="s">
        <v>12</v>
      </c>
      <c r="W4437" t="s">
        <v>13</v>
      </c>
      <c r="X4437" t="s">
        <v>12</v>
      </c>
      <c r="Y4437" t="s">
        <v>14</v>
      </c>
      <c r="Z4437" t="s">
        <v>19038</v>
      </c>
      <c r="AA4437" t="s">
        <v>19039</v>
      </c>
      <c r="AB4437">
        <v>96055</v>
      </c>
      <c r="AC4437" t="str">
        <f t="shared" si="138"/>
        <v>10818 Highway 99-E, Los Molinos, CA 96055</v>
      </c>
      <c r="AD4437" t="s">
        <v>17</v>
      </c>
      <c r="AE4437" t="s">
        <v>831</v>
      </c>
      <c r="AF4437" t="s">
        <v>831</v>
      </c>
      <c r="AG4437" t="s">
        <v>812</v>
      </c>
      <c r="AH4437" t="s">
        <v>858</v>
      </c>
      <c r="AI4437">
        <v>40.107079149999997</v>
      </c>
      <c r="AJ4437">
        <v>-122.10772247</v>
      </c>
      <c r="AK4437">
        <v>367</v>
      </c>
      <c r="AL4437">
        <v>6</v>
      </c>
      <c r="AM4437">
        <v>1.6</v>
      </c>
      <c r="AN4437">
        <v>1</v>
      </c>
      <c r="AO4437">
        <v>0.3</v>
      </c>
      <c r="AP4437">
        <v>0</v>
      </c>
      <c r="AQ4437">
        <v>0</v>
      </c>
      <c r="AR4437">
        <v>0</v>
      </c>
      <c r="AS4437">
        <v>0</v>
      </c>
      <c r="AT4437">
        <v>95</v>
      </c>
      <c r="AU4437">
        <v>25.9</v>
      </c>
      <c r="AV4437">
        <v>0</v>
      </c>
      <c r="AW4437">
        <v>0</v>
      </c>
      <c r="AX4437">
        <v>263</v>
      </c>
      <c r="AY4437">
        <v>71.7</v>
      </c>
      <c r="AZ4437">
        <v>2</v>
      </c>
      <c r="BA4437">
        <v>0.5</v>
      </c>
      <c r="BB4437">
        <v>0</v>
      </c>
      <c r="BC4437">
        <v>0</v>
      </c>
      <c r="BD4437">
        <v>13</v>
      </c>
      <c r="BE4437">
        <v>3.5</v>
      </c>
      <c r="BF4437">
        <v>0</v>
      </c>
      <c r="BG4437">
        <v>0</v>
      </c>
      <c r="BH4437">
        <v>18</v>
      </c>
      <c r="BI4437">
        <v>4.9000000000000004</v>
      </c>
      <c r="BJ4437">
        <v>2</v>
      </c>
      <c r="BK4437">
        <v>0.5</v>
      </c>
      <c r="BL4437">
        <v>191</v>
      </c>
      <c r="BM4437">
        <v>52</v>
      </c>
      <c r="BN4437">
        <v>39</v>
      </c>
      <c r="BO4437">
        <v>10.6</v>
      </c>
      <c r="BP4437">
        <v>189</v>
      </c>
      <c r="BQ4437">
        <v>51.5</v>
      </c>
      <c r="BR4437" t="s">
        <v>18914</v>
      </c>
      <c r="BS4437" t="s">
        <v>18909</v>
      </c>
      <c r="BT4437" t="s">
        <v>19035</v>
      </c>
      <c r="BU4437" t="s">
        <v>19037</v>
      </c>
      <c r="BV4437" t="s">
        <v>18917</v>
      </c>
      <c r="BW4437" t="s">
        <v>18918</v>
      </c>
      <c r="BZ4437">
        <v>34710</v>
      </c>
      <c r="CA4437">
        <v>-122.107722465028</v>
      </c>
      <c r="CB4437">
        <v>40.107079153120701</v>
      </c>
      <c r="CD4437">
        <f xml:space="preserve"> _xlfn.XLOOKUP(AB4437,[1]Sheet1!B:B,[1]Sheet1!Y:Y,"Not Found")</f>
        <v>53657</v>
      </c>
      <c r="CE4437">
        <f xml:space="preserve"> _xlfn.XLOOKUP(AB4437,[1]Sheet1!B:B,[1]Sheet1!AA:AA, "Not Found")</f>
        <v>74640</v>
      </c>
      <c r="CH4437">
        <f t="shared" ca="1" si="139"/>
        <v>0.89093781671979977</v>
      </c>
    </row>
    <row r="4438" spans="1:86" x14ac:dyDescent="0.3">
      <c r="A4438">
        <v>9436</v>
      </c>
      <c r="B4438" t="s">
        <v>0</v>
      </c>
      <c r="C4438" t="s">
        <v>19040</v>
      </c>
      <c r="D4438" s="3">
        <v>52715715235106</v>
      </c>
      <c r="E4438" t="s">
        <v>19041</v>
      </c>
      <c r="F4438" t="s">
        <v>19042</v>
      </c>
      <c r="G4438" t="s">
        <v>1395</v>
      </c>
      <c r="H4438" t="s">
        <v>18909</v>
      </c>
      <c r="I4438" t="s">
        <v>19043</v>
      </c>
      <c r="J4438" t="s">
        <v>19044</v>
      </c>
      <c r="K4438" t="s">
        <v>8</v>
      </c>
      <c r="L4438" t="s">
        <v>9</v>
      </c>
      <c r="M4438" s="1">
        <v>29403</v>
      </c>
      <c r="O4438" t="s">
        <v>8</v>
      </c>
      <c r="P4438" t="s">
        <v>4</v>
      </c>
      <c r="Q4438" t="s">
        <v>11</v>
      </c>
      <c r="R4438" t="s">
        <v>12</v>
      </c>
      <c r="U4438" t="s">
        <v>12</v>
      </c>
      <c r="V4438" t="s">
        <v>12</v>
      </c>
      <c r="W4438" t="s">
        <v>12</v>
      </c>
      <c r="X4438" t="s">
        <v>12</v>
      </c>
      <c r="Y4438" t="s">
        <v>14</v>
      </c>
      <c r="Z4438" t="s">
        <v>19045</v>
      </c>
      <c r="AA4438" t="s">
        <v>19039</v>
      </c>
      <c r="AB4438">
        <v>96055</v>
      </c>
      <c r="AC4438" t="str">
        <f t="shared" si="138"/>
        <v>7900 Sherwood Blvd., Los Molinos, CA 96055</v>
      </c>
      <c r="AD4438" t="s">
        <v>17</v>
      </c>
      <c r="AE4438" t="s">
        <v>831</v>
      </c>
      <c r="AF4438" t="s">
        <v>831</v>
      </c>
      <c r="AG4438" t="s">
        <v>812</v>
      </c>
      <c r="AH4438" t="s">
        <v>1189</v>
      </c>
      <c r="AI4438">
        <v>40.025483149999999</v>
      </c>
      <c r="AJ4438">
        <v>-122.09411245</v>
      </c>
      <c r="AK4438">
        <v>194</v>
      </c>
      <c r="AL4438">
        <v>0</v>
      </c>
      <c r="AM4438">
        <v>0</v>
      </c>
      <c r="AN4438">
        <v>1</v>
      </c>
      <c r="AO4438">
        <v>0.5</v>
      </c>
      <c r="AP4438">
        <v>4</v>
      </c>
      <c r="AQ4438">
        <v>2.1</v>
      </c>
      <c r="AR4438">
        <v>0</v>
      </c>
      <c r="AS4438">
        <v>0</v>
      </c>
      <c r="AT4438">
        <v>99</v>
      </c>
      <c r="AU4438">
        <v>51</v>
      </c>
      <c r="AV4438">
        <v>0</v>
      </c>
      <c r="AW4438">
        <v>0</v>
      </c>
      <c r="AX4438">
        <v>82</v>
      </c>
      <c r="AY4438">
        <v>42.3</v>
      </c>
      <c r="AZ4438">
        <v>8</v>
      </c>
      <c r="BA4438">
        <v>4.0999999999999996</v>
      </c>
      <c r="BB4438">
        <v>0</v>
      </c>
      <c r="BC4438">
        <v>0</v>
      </c>
      <c r="BD4438">
        <v>27</v>
      </c>
      <c r="BE4438">
        <v>13.9</v>
      </c>
      <c r="BF4438">
        <v>1</v>
      </c>
      <c r="BG4438">
        <v>0.5</v>
      </c>
      <c r="BH4438">
        <v>0</v>
      </c>
      <c r="BI4438">
        <v>0</v>
      </c>
      <c r="BJ4438">
        <v>0</v>
      </c>
      <c r="BK4438">
        <v>0</v>
      </c>
      <c r="BL4438">
        <v>124</v>
      </c>
      <c r="BM4438">
        <v>63.9</v>
      </c>
      <c r="BN4438">
        <v>26</v>
      </c>
      <c r="BO4438">
        <v>13.4</v>
      </c>
      <c r="BP4438">
        <v>115</v>
      </c>
      <c r="BQ4438">
        <v>59.3</v>
      </c>
      <c r="BR4438" t="s">
        <v>18914</v>
      </c>
      <c r="BS4438" t="s">
        <v>18909</v>
      </c>
      <c r="BX4438" t="s">
        <v>19041</v>
      </c>
      <c r="BY4438" t="s">
        <v>19043</v>
      </c>
      <c r="BZ4438">
        <v>35821</v>
      </c>
      <c r="CA4438">
        <v>-122.094112452255</v>
      </c>
      <c r="CB4438">
        <v>40.025483147914002</v>
      </c>
      <c r="CD4438">
        <f xml:space="preserve"> _xlfn.XLOOKUP(AB4438,[1]Sheet1!B:B,[1]Sheet1!Y:Y,"Not Found")</f>
        <v>53657</v>
      </c>
      <c r="CE4438">
        <f xml:space="preserve"> _xlfn.XLOOKUP(AB4438,[1]Sheet1!B:B,[1]Sheet1!AA:AA, "Not Found")</f>
        <v>74640</v>
      </c>
      <c r="CH4438">
        <f t="shared" ca="1" si="139"/>
        <v>0.20837688754048422</v>
      </c>
    </row>
    <row r="4439" spans="1:86" x14ac:dyDescent="0.3">
      <c r="A4439">
        <v>9437</v>
      </c>
      <c r="B4439" t="s">
        <v>0</v>
      </c>
      <c r="C4439" t="s">
        <v>19046</v>
      </c>
      <c r="D4439" s="3">
        <v>52715716053565</v>
      </c>
      <c r="E4439" t="s">
        <v>19041</v>
      </c>
      <c r="F4439" t="s">
        <v>19047</v>
      </c>
      <c r="G4439" t="s">
        <v>1395</v>
      </c>
      <c r="H4439" t="s">
        <v>18909</v>
      </c>
      <c r="I4439" t="s">
        <v>19043</v>
      </c>
      <c r="J4439" t="s">
        <v>19048</v>
      </c>
      <c r="K4439" t="s">
        <v>35</v>
      </c>
      <c r="L4439" t="s">
        <v>9</v>
      </c>
      <c r="M4439" s="1">
        <v>29403</v>
      </c>
      <c r="O4439" t="s">
        <v>35</v>
      </c>
      <c r="P4439" t="s">
        <v>36</v>
      </c>
      <c r="Q4439" t="s">
        <v>96</v>
      </c>
      <c r="R4439" t="s">
        <v>12</v>
      </c>
      <c r="U4439" t="s">
        <v>12</v>
      </c>
      <c r="V4439" t="s">
        <v>12</v>
      </c>
      <c r="W4439" t="s">
        <v>13</v>
      </c>
      <c r="X4439" t="s">
        <v>12</v>
      </c>
      <c r="Y4439" t="s">
        <v>14</v>
      </c>
      <c r="Z4439" t="s">
        <v>19049</v>
      </c>
      <c r="AA4439" t="s">
        <v>19039</v>
      </c>
      <c r="AB4439">
        <v>96055</v>
      </c>
      <c r="AC4439" t="str">
        <f t="shared" si="138"/>
        <v>7700 Stanford, Los Molinos, CA 96055</v>
      </c>
      <c r="AD4439" t="s">
        <v>17</v>
      </c>
      <c r="AE4439" t="s">
        <v>831</v>
      </c>
      <c r="AF4439" t="s">
        <v>831</v>
      </c>
      <c r="AG4439" t="s">
        <v>812</v>
      </c>
      <c r="AH4439" t="s">
        <v>602</v>
      </c>
      <c r="AI4439">
        <v>40.020063149999999</v>
      </c>
      <c r="AJ4439">
        <v>-122.09463345</v>
      </c>
      <c r="AK4439">
        <v>246</v>
      </c>
      <c r="AL4439">
        <v>2</v>
      </c>
      <c r="AM4439">
        <v>0.8</v>
      </c>
      <c r="AN4439">
        <v>4</v>
      </c>
      <c r="AO4439">
        <v>1.6</v>
      </c>
      <c r="AP4439">
        <v>3</v>
      </c>
      <c r="AQ4439">
        <v>1.2</v>
      </c>
      <c r="AR4439">
        <v>0</v>
      </c>
      <c r="AS4439">
        <v>0</v>
      </c>
      <c r="AT4439">
        <v>146</v>
      </c>
      <c r="AU4439">
        <v>59.3</v>
      </c>
      <c r="AV4439">
        <v>0</v>
      </c>
      <c r="AW4439">
        <v>0</v>
      </c>
      <c r="AX4439">
        <v>84</v>
      </c>
      <c r="AY4439">
        <v>34.1</v>
      </c>
      <c r="AZ4439">
        <v>4</v>
      </c>
      <c r="BA4439">
        <v>1.6</v>
      </c>
      <c r="BB4439">
        <v>3</v>
      </c>
      <c r="BC4439">
        <v>1.2</v>
      </c>
      <c r="BD4439">
        <v>73</v>
      </c>
      <c r="BE4439">
        <v>29.7</v>
      </c>
      <c r="BF4439">
        <v>4</v>
      </c>
      <c r="BG4439">
        <v>1.6</v>
      </c>
      <c r="BH4439">
        <v>7</v>
      </c>
      <c r="BI4439">
        <v>2.8</v>
      </c>
      <c r="BJ4439">
        <v>0</v>
      </c>
      <c r="BK4439">
        <v>0</v>
      </c>
      <c r="BL4439">
        <v>209</v>
      </c>
      <c r="BM4439">
        <v>85</v>
      </c>
      <c r="BN4439">
        <v>44</v>
      </c>
      <c r="BO4439">
        <v>17.899999999999999</v>
      </c>
      <c r="BP4439">
        <v>204</v>
      </c>
      <c r="BQ4439">
        <v>82.9</v>
      </c>
      <c r="BR4439" t="s">
        <v>18914</v>
      </c>
      <c r="BS4439" t="s">
        <v>18909</v>
      </c>
      <c r="BX4439" t="s">
        <v>19041</v>
      </c>
      <c r="BY4439" t="s">
        <v>19043</v>
      </c>
      <c r="BZ4439">
        <v>35820</v>
      </c>
      <c r="CA4439">
        <v>-122.09463345122801</v>
      </c>
      <c r="CB4439">
        <v>40.020063147879199</v>
      </c>
      <c r="CD4439">
        <f xml:space="preserve"> _xlfn.XLOOKUP(AB4439,[1]Sheet1!B:B,[1]Sheet1!Y:Y,"Not Found")</f>
        <v>53657</v>
      </c>
      <c r="CE4439">
        <f xml:space="preserve"> _xlfn.XLOOKUP(AB4439,[1]Sheet1!B:B,[1]Sheet1!AA:AA, "Not Found")</f>
        <v>74640</v>
      </c>
      <c r="CH4439">
        <f t="shared" ca="1" si="139"/>
        <v>0.17412782317727449</v>
      </c>
    </row>
    <row r="4440" spans="1:86" x14ac:dyDescent="0.3">
      <c r="A4440">
        <v>9438</v>
      </c>
      <c r="B4440" t="s">
        <v>0</v>
      </c>
      <c r="C4440" t="s">
        <v>19050</v>
      </c>
      <c r="D4440" s="3">
        <v>52715716053581</v>
      </c>
      <c r="E4440" t="s">
        <v>19041</v>
      </c>
      <c r="F4440" t="s">
        <v>19051</v>
      </c>
      <c r="G4440" t="s">
        <v>1395</v>
      </c>
      <c r="H4440" t="s">
        <v>18909</v>
      </c>
      <c r="I4440" t="s">
        <v>19043</v>
      </c>
      <c r="J4440" t="s">
        <v>19052</v>
      </c>
      <c r="K4440" t="s">
        <v>35</v>
      </c>
      <c r="L4440" t="s">
        <v>9</v>
      </c>
      <c r="M4440" s="1">
        <v>29403</v>
      </c>
      <c r="O4440" t="s">
        <v>35</v>
      </c>
      <c r="P4440" t="s">
        <v>831</v>
      </c>
      <c r="Q4440" t="s">
        <v>96</v>
      </c>
      <c r="R4440" t="s">
        <v>12</v>
      </c>
      <c r="U4440" t="s">
        <v>12</v>
      </c>
      <c r="V4440" t="s">
        <v>12</v>
      </c>
      <c r="W4440" t="s">
        <v>13</v>
      </c>
      <c r="X4440" t="s">
        <v>12</v>
      </c>
      <c r="Y4440" t="s">
        <v>14</v>
      </c>
      <c r="Z4440" t="s">
        <v>19053</v>
      </c>
      <c r="AA4440" t="s">
        <v>19054</v>
      </c>
      <c r="AB4440">
        <v>96092</v>
      </c>
      <c r="AC4440" t="str">
        <f t="shared" si="138"/>
        <v>7th and D Sts., Vina, CA 96092</v>
      </c>
      <c r="AD4440" t="s">
        <v>17</v>
      </c>
      <c r="AE4440" t="s">
        <v>831</v>
      </c>
      <c r="AF4440" t="s">
        <v>831</v>
      </c>
      <c r="AG4440" t="s">
        <v>812</v>
      </c>
      <c r="AH4440" t="s">
        <v>858</v>
      </c>
      <c r="AI4440">
        <v>39.934829139999998</v>
      </c>
      <c r="AJ4440">
        <v>-122.05318742999999</v>
      </c>
      <c r="AK4440">
        <v>79</v>
      </c>
      <c r="AL4440">
        <v>1</v>
      </c>
      <c r="AM4440">
        <v>1.3</v>
      </c>
      <c r="AN4440">
        <v>5</v>
      </c>
      <c r="AO4440">
        <v>6.3</v>
      </c>
      <c r="AP4440">
        <v>0</v>
      </c>
      <c r="AQ4440">
        <v>0</v>
      </c>
      <c r="AR4440">
        <v>0</v>
      </c>
      <c r="AS4440">
        <v>0</v>
      </c>
      <c r="AT4440">
        <v>30</v>
      </c>
      <c r="AU4440">
        <v>38</v>
      </c>
      <c r="AV4440">
        <v>0</v>
      </c>
      <c r="AW4440">
        <v>0</v>
      </c>
      <c r="AX4440">
        <v>40</v>
      </c>
      <c r="AY4440">
        <v>50.6</v>
      </c>
      <c r="AZ4440">
        <v>3</v>
      </c>
      <c r="BA4440">
        <v>3.8</v>
      </c>
      <c r="BB4440">
        <v>0</v>
      </c>
      <c r="BC4440">
        <v>0</v>
      </c>
      <c r="BD4440">
        <v>13</v>
      </c>
      <c r="BE4440">
        <v>16.5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47</v>
      </c>
      <c r="BM4440">
        <v>59.5</v>
      </c>
      <c r="BN4440">
        <v>4</v>
      </c>
      <c r="BO4440">
        <v>5.0999999999999996</v>
      </c>
      <c r="BP4440">
        <v>46</v>
      </c>
      <c r="BQ4440">
        <v>58.2</v>
      </c>
      <c r="BR4440" t="s">
        <v>18914</v>
      </c>
      <c r="BS4440" t="s">
        <v>18909</v>
      </c>
      <c r="BX4440" t="s">
        <v>19041</v>
      </c>
      <c r="BY4440" t="s">
        <v>19043</v>
      </c>
      <c r="BZ4440">
        <v>35822</v>
      </c>
      <c r="CA4440">
        <v>-122.053187432857</v>
      </c>
      <c r="CB4440">
        <v>39.934829144942803</v>
      </c>
      <c r="CD4440">
        <f xml:space="preserve"> _xlfn.XLOOKUP(AB4440,[1]Sheet1!B:B,[1]Sheet1!Y:Y,"Not Found")</f>
        <v>41455</v>
      </c>
      <c r="CE4440">
        <f xml:space="preserve"> _xlfn.XLOOKUP(AB4440,[1]Sheet1!B:B,[1]Sheet1!AA:AA, "Not Found")</f>
        <v>78951</v>
      </c>
      <c r="CH4440">
        <f t="shared" ca="1" si="139"/>
        <v>0.21857610880429579</v>
      </c>
    </row>
    <row r="4441" spans="1:86" x14ac:dyDescent="0.3">
      <c r="A4441">
        <v>9439</v>
      </c>
      <c r="B4441" t="s">
        <v>0</v>
      </c>
      <c r="C4441" t="s">
        <v>19055</v>
      </c>
      <c r="D4441" s="3">
        <v>52716216053623</v>
      </c>
      <c r="E4441" t="s">
        <v>18915</v>
      </c>
      <c r="F4441" t="s">
        <v>19056</v>
      </c>
      <c r="G4441" t="s">
        <v>1395</v>
      </c>
      <c r="H4441" t="s">
        <v>18909</v>
      </c>
      <c r="I4441" t="s">
        <v>18916</v>
      </c>
      <c r="J4441" t="s">
        <v>19057</v>
      </c>
      <c r="K4441" t="s">
        <v>35</v>
      </c>
      <c r="L4441" t="s">
        <v>9</v>
      </c>
      <c r="M4441" s="1">
        <v>29403</v>
      </c>
      <c r="O4441" t="s">
        <v>35</v>
      </c>
      <c r="P4441" t="s">
        <v>36</v>
      </c>
      <c r="Q4441" t="s">
        <v>37</v>
      </c>
      <c r="R4441" t="s">
        <v>12</v>
      </c>
      <c r="U4441" t="s">
        <v>12</v>
      </c>
      <c r="V4441" t="s">
        <v>12</v>
      </c>
      <c r="W4441" t="s">
        <v>13</v>
      </c>
      <c r="X4441" t="s">
        <v>12</v>
      </c>
      <c r="Y4441" t="s">
        <v>58</v>
      </c>
      <c r="Z4441" t="s">
        <v>19058</v>
      </c>
      <c r="AA4441" t="s">
        <v>18913</v>
      </c>
      <c r="AB4441">
        <v>96080</v>
      </c>
      <c r="AC4441" t="str">
        <f t="shared" si="138"/>
        <v>1256 Walnut St., Red Bluff, CA 96080</v>
      </c>
      <c r="AD4441" t="s">
        <v>17</v>
      </c>
      <c r="AE4441" t="s">
        <v>831</v>
      </c>
      <c r="AF4441" t="s">
        <v>831</v>
      </c>
      <c r="AG4441" t="s">
        <v>812</v>
      </c>
      <c r="AH4441" t="s">
        <v>602</v>
      </c>
      <c r="AI4441">
        <v>40.173459149999999</v>
      </c>
      <c r="AJ4441">
        <v>-122.2474935</v>
      </c>
      <c r="AK4441">
        <v>397</v>
      </c>
      <c r="AL4441">
        <v>4</v>
      </c>
      <c r="AM4441">
        <v>1</v>
      </c>
      <c r="AN4441">
        <v>7</v>
      </c>
      <c r="AO4441">
        <v>1.8</v>
      </c>
      <c r="AP4441">
        <v>2</v>
      </c>
      <c r="AQ4441">
        <v>0.5</v>
      </c>
      <c r="AR4441">
        <v>3</v>
      </c>
      <c r="AS4441">
        <v>0.8</v>
      </c>
      <c r="AT4441">
        <v>150</v>
      </c>
      <c r="AU4441">
        <v>37.799999999999997</v>
      </c>
      <c r="AV4441">
        <v>6</v>
      </c>
      <c r="AW4441">
        <v>1.5</v>
      </c>
      <c r="AX4441">
        <v>207</v>
      </c>
      <c r="AY4441">
        <v>52.1</v>
      </c>
      <c r="AZ4441">
        <v>15</v>
      </c>
      <c r="BA4441">
        <v>3.8</v>
      </c>
      <c r="BB4441">
        <v>3</v>
      </c>
      <c r="BC4441">
        <v>0.8</v>
      </c>
      <c r="BD4441">
        <v>34</v>
      </c>
      <c r="BE4441">
        <v>8.6</v>
      </c>
      <c r="BF4441">
        <v>0</v>
      </c>
      <c r="BG4441">
        <v>0</v>
      </c>
      <c r="BH4441">
        <v>18</v>
      </c>
      <c r="BI4441">
        <v>4.5</v>
      </c>
      <c r="BJ4441">
        <v>0</v>
      </c>
      <c r="BK4441">
        <v>0</v>
      </c>
      <c r="BL4441">
        <v>299</v>
      </c>
      <c r="BM4441">
        <v>75.3</v>
      </c>
      <c r="BN4441">
        <v>44</v>
      </c>
      <c r="BO4441">
        <v>11.1</v>
      </c>
      <c r="BP4441">
        <v>295</v>
      </c>
      <c r="BQ4441">
        <v>74.3</v>
      </c>
      <c r="BR4441" t="s">
        <v>18914</v>
      </c>
      <c r="BS4441" t="s">
        <v>18909</v>
      </c>
      <c r="BT4441" t="s">
        <v>18915</v>
      </c>
      <c r="BU4441" t="s">
        <v>18916</v>
      </c>
      <c r="BV4441" t="s">
        <v>18917</v>
      </c>
      <c r="BW4441" t="s">
        <v>18918</v>
      </c>
      <c r="BZ4441">
        <v>37376</v>
      </c>
      <c r="CA4441">
        <v>-122.24749349634899</v>
      </c>
      <c r="CB4441">
        <v>40.173459147179699</v>
      </c>
      <c r="CD4441">
        <f xml:space="preserve"> _xlfn.XLOOKUP(AB4441,[1]Sheet1!B:B,[1]Sheet1!Y:Y,"Not Found")</f>
        <v>63365</v>
      </c>
      <c r="CE4441">
        <f xml:space="preserve"> _xlfn.XLOOKUP(AB4441,[1]Sheet1!B:B,[1]Sheet1!AA:AA, "Not Found")</f>
        <v>105889</v>
      </c>
      <c r="CH4441">
        <f t="shared" ca="1" si="139"/>
        <v>0.52570270128540919</v>
      </c>
    </row>
    <row r="4442" spans="1:86" x14ac:dyDescent="0.3">
      <c r="A4442">
        <v>9440</v>
      </c>
      <c r="B4442" t="s">
        <v>0</v>
      </c>
      <c r="C4442" t="s">
        <v>19059</v>
      </c>
      <c r="D4442" s="3">
        <v>52716216053631</v>
      </c>
      <c r="E4442" t="s">
        <v>18915</v>
      </c>
      <c r="F4442" t="s">
        <v>19060</v>
      </c>
      <c r="G4442" t="s">
        <v>1395</v>
      </c>
      <c r="H4442" t="s">
        <v>18909</v>
      </c>
      <c r="I4442" t="s">
        <v>18916</v>
      </c>
      <c r="J4442" t="s">
        <v>19061</v>
      </c>
      <c r="K4442" t="s">
        <v>35</v>
      </c>
      <c r="L4442" t="s">
        <v>9</v>
      </c>
      <c r="M4442" s="1">
        <v>29403</v>
      </c>
      <c r="O4442" t="s">
        <v>35</v>
      </c>
      <c r="P4442" t="s">
        <v>36</v>
      </c>
      <c r="Q4442" t="s">
        <v>37</v>
      </c>
      <c r="R4442" t="s">
        <v>12</v>
      </c>
      <c r="U4442" t="s">
        <v>12</v>
      </c>
      <c r="V4442" t="s">
        <v>12</v>
      </c>
      <c r="W4442" t="s">
        <v>13</v>
      </c>
      <c r="X4442" t="s">
        <v>12</v>
      </c>
      <c r="Y4442" t="s">
        <v>58</v>
      </c>
      <c r="Z4442" t="s">
        <v>19062</v>
      </c>
      <c r="AA4442" t="s">
        <v>18913</v>
      </c>
      <c r="AB4442">
        <v>96080</v>
      </c>
      <c r="AC4442" t="str">
        <f t="shared" si="138"/>
        <v>225 South Jackson St., Red Bluff, CA 96080</v>
      </c>
      <c r="AD4442" t="s">
        <v>17</v>
      </c>
      <c r="AE4442" t="s">
        <v>831</v>
      </c>
      <c r="AF4442" t="s">
        <v>831</v>
      </c>
      <c r="AG4442" t="s">
        <v>812</v>
      </c>
      <c r="AH4442" t="s">
        <v>1189</v>
      </c>
      <c r="AI4442">
        <v>40.16972415</v>
      </c>
      <c r="AJ4442">
        <v>-122.23946549</v>
      </c>
      <c r="AK4442">
        <v>427</v>
      </c>
      <c r="AL4442">
        <v>3</v>
      </c>
      <c r="AM4442">
        <v>0.7</v>
      </c>
      <c r="AN4442">
        <v>13</v>
      </c>
      <c r="AO4442">
        <v>3</v>
      </c>
      <c r="AP4442">
        <v>2</v>
      </c>
      <c r="AQ4442">
        <v>0.5</v>
      </c>
      <c r="AR4442">
        <v>0</v>
      </c>
      <c r="AS4442">
        <v>0</v>
      </c>
      <c r="AT4442">
        <v>167</v>
      </c>
      <c r="AU4442">
        <v>39.1</v>
      </c>
      <c r="AV4442">
        <v>0</v>
      </c>
      <c r="AW4442">
        <v>0</v>
      </c>
      <c r="AX4442">
        <v>217</v>
      </c>
      <c r="AY4442">
        <v>50.8</v>
      </c>
      <c r="AZ4442">
        <v>23</v>
      </c>
      <c r="BA4442">
        <v>5.4</v>
      </c>
      <c r="BB4442">
        <v>2</v>
      </c>
      <c r="BC4442">
        <v>0.5</v>
      </c>
      <c r="BD4442">
        <v>51</v>
      </c>
      <c r="BE4442">
        <v>11.9</v>
      </c>
      <c r="BF4442">
        <v>4</v>
      </c>
      <c r="BG4442">
        <v>0.9</v>
      </c>
      <c r="BH4442">
        <v>12</v>
      </c>
      <c r="BI4442">
        <v>2.8</v>
      </c>
      <c r="BJ4442">
        <v>6</v>
      </c>
      <c r="BK4442">
        <v>1.4</v>
      </c>
      <c r="BL4442">
        <v>345</v>
      </c>
      <c r="BM4442">
        <v>80.8</v>
      </c>
      <c r="BN4442">
        <v>67</v>
      </c>
      <c r="BO4442">
        <v>15.7</v>
      </c>
      <c r="BP4442">
        <v>341</v>
      </c>
      <c r="BQ4442">
        <v>79.900000000000006</v>
      </c>
      <c r="BR4442" t="s">
        <v>18914</v>
      </c>
      <c r="BS4442" t="s">
        <v>18909</v>
      </c>
      <c r="BT4442" t="s">
        <v>18915</v>
      </c>
      <c r="BU4442" t="s">
        <v>18916</v>
      </c>
      <c r="BV4442" t="s">
        <v>18917</v>
      </c>
      <c r="BW4442" t="s">
        <v>18918</v>
      </c>
      <c r="BZ4442">
        <v>37377</v>
      </c>
      <c r="CA4442">
        <v>-122.239465493727</v>
      </c>
      <c r="CB4442">
        <v>40.169724148182503</v>
      </c>
      <c r="CD4442">
        <f xml:space="preserve"> _xlfn.XLOOKUP(AB4442,[1]Sheet1!B:B,[1]Sheet1!Y:Y,"Not Found")</f>
        <v>63365</v>
      </c>
      <c r="CE4442">
        <f xml:space="preserve"> _xlfn.XLOOKUP(AB4442,[1]Sheet1!B:B,[1]Sheet1!AA:AA, "Not Found")</f>
        <v>105889</v>
      </c>
      <c r="CH4442">
        <f t="shared" ca="1" si="139"/>
        <v>9.6051536426749795E-2</v>
      </c>
    </row>
    <row r="4443" spans="1:86" x14ac:dyDescent="0.3">
      <c r="A4443">
        <v>9441</v>
      </c>
      <c r="B4443" t="s">
        <v>0</v>
      </c>
      <c r="C4443" t="s">
        <v>19063</v>
      </c>
      <c r="D4443" s="3">
        <v>52716216053656</v>
      </c>
      <c r="E4443" t="s">
        <v>18915</v>
      </c>
      <c r="F4443" t="s">
        <v>19064</v>
      </c>
      <c r="G4443" t="s">
        <v>1395</v>
      </c>
      <c r="H4443" t="s">
        <v>18909</v>
      </c>
      <c r="I4443" t="s">
        <v>18916</v>
      </c>
      <c r="J4443" t="s">
        <v>19065</v>
      </c>
      <c r="K4443" t="s">
        <v>113</v>
      </c>
      <c r="L4443" t="s">
        <v>9</v>
      </c>
      <c r="M4443" s="1">
        <v>29403</v>
      </c>
      <c r="O4443" t="s">
        <v>113</v>
      </c>
      <c r="P4443" t="s">
        <v>75</v>
      </c>
      <c r="Q4443" t="s">
        <v>96</v>
      </c>
      <c r="R4443" t="s">
        <v>12</v>
      </c>
      <c r="U4443" t="s">
        <v>12</v>
      </c>
      <c r="V4443" t="s">
        <v>12</v>
      </c>
      <c r="W4443" t="s">
        <v>13</v>
      </c>
      <c r="X4443" t="s">
        <v>12</v>
      </c>
      <c r="Y4443" t="s">
        <v>58</v>
      </c>
      <c r="Z4443" t="s">
        <v>19066</v>
      </c>
      <c r="AA4443" t="s">
        <v>18913</v>
      </c>
      <c r="AB4443">
        <v>96080</v>
      </c>
      <c r="AC4443" t="str">
        <f t="shared" si="138"/>
        <v>1770 South Jackson St., Red Bluff, CA 96080</v>
      </c>
      <c r="AD4443" t="s">
        <v>17</v>
      </c>
      <c r="AE4443" t="s">
        <v>831</v>
      </c>
      <c r="AF4443" t="s">
        <v>831</v>
      </c>
      <c r="AG4443" t="s">
        <v>812</v>
      </c>
      <c r="AH4443" t="s">
        <v>1189</v>
      </c>
      <c r="AI4443">
        <v>40.154470150000002</v>
      </c>
      <c r="AJ4443">
        <v>-122.23915149</v>
      </c>
      <c r="AK4443">
        <v>585</v>
      </c>
      <c r="AL4443">
        <v>8</v>
      </c>
      <c r="AM4443">
        <v>1.4</v>
      </c>
      <c r="AN4443">
        <v>22</v>
      </c>
      <c r="AO4443">
        <v>3.8</v>
      </c>
      <c r="AP4443">
        <v>10</v>
      </c>
      <c r="AQ4443">
        <v>1.7</v>
      </c>
      <c r="AR4443">
        <v>1</v>
      </c>
      <c r="AS4443">
        <v>0.2</v>
      </c>
      <c r="AT4443">
        <v>257</v>
      </c>
      <c r="AU4443">
        <v>43.9</v>
      </c>
      <c r="AV4443">
        <v>5</v>
      </c>
      <c r="AW4443">
        <v>0.9</v>
      </c>
      <c r="AX4443">
        <v>259</v>
      </c>
      <c r="AY4443">
        <v>44.3</v>
      </c>
      <c r="AZ4443">
        <v>22</v>
      </c>
      <c r="BA4443">
        <v>3.8</v>
      </c>
      <c r="BB4443">
        <v>1</v>
      </c>
      <c r="BC4443">
        <v>0.2</v>
      </c>
      <c r="BD4443">
        <v>85</v>
      </c>
      <c r="BE4443">
        <v>14.5</v>
      </c>
      <c r="BF4443">
        <v>4</v>
      </c>
      <c r="BG4443">
        <v>0.7</v>
      </c>
      <c r="BH4443">
        <v>20</v>
      </c>
      <c r="BI4443">
        <v>3.4</v>
      </c>
      <c r="BJ4443">
        <v>4</v>
      </c>
      <c r="BK4443">
        <v>0.7</v>
      </c>
      <c r="BL4443">
        <v>461</v>
      </c>
      <c r="BM4443">
        <v>78.8</v>
      </c>
      <c r="BN4443">
        <v>92</v>
      </c>
      <c r="BO4443">
        <v>15.7</v>
      </c>
      <c r="BP4443">
        <v>449</v>
      </c>
      <c r="BQ4443">
        <v>76.8</v>
      </c>
      <c r="BR4443" t="s">
        <v>18914</v>
      </c>
      <c r="BS4443" t="s">
        <v>18909</v>
      </c>
      <c r="BT4443" t="s">
        <v>18915</v>
      </c>
      <c r="BU4443" t="s">
        <v>18916</v>
      </c>
      <c r="BV4443" t="s">
        <v>18917</v>
      </c>
      <c r="BW4443" t="s">
        <v>18918</v>
      </c>
      <c r="BZ4443">
        <v>37378</v>
      </c>
      <c r="CA4443">
        <v>-122.23915149201</v>
      </c>
      <c r="CB4443">
        <v>40.154470145752299</v>
      </c>
      <c r="CD4443">
        <f xml:space="preserve"> _xlfn.XLOOKUP(AB4443,[1]Sheet1!B:B,[1]Sheet1!Y:Y,"Not Found")</f>
        <v>63365</v>
      </c>
      <c r="CE4443">
        <f xml:space="preserve"> _xlfn.XLOOKUP(AB4443,[1]Sheet1!B:B,[1]Sheet1!AA:AA, "Not Found")</f>
        <v>105889</v>
      </c>
      <c r="CH4443">
        <f t="shared" ca="1" si="139"/>
        <v>0.43545527807071371</v>
      </c>
    </row>
    <row r="4444" spans="1:86" x14ac:dyDescent="0.3">
      <c r="A4444">
        <v>9442</v>
      </c>
      <c r="B4444" t="s">
        <v>0</v>
      </c>
      <c r="C4444" t="s">
        <v>19067</v>
      </c>
      <c r="D4444" s="3">
        <v>52716216106686</v>
      </c>
      <c r="E4444" t="s">
        <v>18915</v>
      </c>
      <c r="F4444" t="s">
        <v>19068</v>
      </c>
      <c r="G4444" t="s">
        <v>1395</v>
      </c>
      <c r="H4444" t="s">
        <v>18909</v>
      </c>
      <c r="I4444" t="s">
        <v>18916</v>
      </c>
      <c r="J4444" t="s">
        <v>19069</v>
      </c>
      <c r="K4444" t="s">
        <v>35</v>
      </c>
      <c r="L4444" t="s">
        <v>9</v>
      </c>
      <c r="M4444" s="1">
        <v>29403</v>
      </c>
      <c r="O4444" t="s">
        <v>35</v>
      </c>
      <c r="P4444" t="s">
        <v>36</v>
      </c>
      <c r="Q4444" t="s">
        <v>37</v>
      </c>
      <c r="R4444" t="s">
        <v>12</v>
      </c>
      <c r="U4444" t="s">
        <v>12</v>
      </c>
      <c r="V4444" t="s">
        <v>12</v>
      </c>
      <c r="W4444" t="s">
        <v>13</v>
      </c>
      <c r="X4444" t="s">
        <v>12</v>
      </c>
      <c r="Y4444" t="s">
        <v>14</v>
      </c>
      <c r="Z4444" t="s">
        <v>19070</v>
      </c>
      <c r="AA4444" t="s">
        <v>18913</v>
      </c>
      <c r="AB4444">
        <v>96080</v>
      </c>
      <c r="AC4444" t="str">
        <f t="shared" si="138"/>
        <v>695 Kimball Rd., Red Bluff, CA 96080</v>
      </c>
      <c r="AD4444" t="s">
        <v>17</v>
      </c>
      <c r="AE4444" t="s">
        <v>831</v>
      </c>
      <c r="AF4444" t="s">
        <v>831</v>
      </c>
      <c r="AG4444" t="s">
        <v>812</v>
      </c>
      <c r="AH4444" t="s">
        <v>1189</v>
      </c>
      <c r="AI4444">
        <v>40.156651150000002</v>
      </c>
      <c r="AJ4444">
        <v>-122.23436249</v>
      </c>
      <c r="AK4444">
        <v>477</v>
      </c>
      <c r="AL4444">
        <v>7</v>
      </c>
      <c r="AM4444">
        <v>1.5</v>
      </c>
      <c r="AN4444">
        <v>8</v>
      </c>
      <c r="AO4444">
        <v>1.7</v>
      </c>
      <c r="AP4444">
        <v>6</v>
      </c>
      <c r="AQ4444">
        <v>1.3</v>
      </c>
      <c r="AR4444">
        <v>0</v>
      </c>
      <c r="AS4444">
        <v>0</v>
      </c>
      <c r="AT4444">
        <v>240</v>
      </c>
      <c r="AU4444">
        <v>50.3</v>
      </c>
      <c r="AV4444">
        <v>0</v>
      </c>
      <c r="AW4444">
        <v>0</v>
      </c>
      <c r="AX4444">
        <v>186</v>
      </c>
      <c r="AY4444">
        <v>39</v>
      </c>
      <c r="AZ4444">
        <v>26</v>
      </c>
      <c r="BA4444">
        <v>5.5</v>
      </c>
      <c r="BB4444">
        <v>4</v>
      </c>
      <c r="BC4444">
        <v>0.8</v>
      </c>
      <c r="BD4444">
        <v>92</v>
      </c>
      <c r="BE4444">
        <v>19.3</v>
      </c>
      <c r="BF4444">
        <v>10</v>
      </c>
      <c r="BG4444">
        <v>2.1</v>
      </c>
      <c r="BH4444">
        <v>33</v>
      </c>
      <c r="BI4444">
        <v>6.9</v>
      </c>
      <c r="BJ4444">
        <v>9</v>
      </c>
      <c r="BK4444">
        <v>1.9</v>
      </c>
      <c r="BL4444">
        <v>419</v>
      </c>
      <c r="BM4444">
        <v>87.8</v>
      </c>
      <c r="BN4444">
        <v>63</v>
      </c>
      <c r="BO4444">
        <v>13.2</v>
      </c>
      <c r="BP4444">
        <v>415</v>
      </c>
      <c r="BQ4444">
        <v>87</v>
      </c>
      <c r="BR4444" t="s">
        <v>18914</v>
      </c>
      <c r="BS4444" t="s">
        <v>18909</v>
      </c>
      <c r="BT4444" t="s">
        <v>18915</v>
      </c>
      <c r="BU4444" t="s">
        <v>18916</v>
      </c>
      <c r="BV4444" t="s">
        <v>18917</v>
      </c>
      <c r="BW4444" t="s">
        <v>18918</v>
      </c>
      <c r="BZ4444">
        <v>37380</v>
      </c>
      <c r="CA4444">
        <v>-122.23436249082999</v>
      </c>
      <c r="CB4444">
        <v>40.156651147097897</v>
      </c>
      <c r="CD4444">
        <f xml:space="preserve"> _xlfn.XLOOKUP(AB4444,[1]Sheet1!B:B,[1]Sheet1!Y:Y,"Not Found")</f>
        <v>63365</v>
      </c>
      <c r="CE4444">
        <f xml:space="preserve"> _xlfn.XLOOKUP(AB4444,[1]Sheet1!B:B,[1]Sheet1!AA:AA, "Not Found")</f>
        <v>105889</v>
      </c>
      <c r="CH4444">
        <f t="shared" ca="1" si="139"/>
        <v>0.73313945940514014</v>
      </c>
    </row>
    <row r="4445" spans="1:86" x14ac:dyDescent="0.3">
      <c r="A4445">
        <v>9443</v>
      </c>
      <c r="B4445" t="s">
        <v>0</v>
      </c>
      <c r="C4445" t="s">
        <v>19071</v>
      </c>
      <c r="D4445" s="3">
        <v>52716216114250</v>
      </c>
      <c r="E4445" t="s">
        <v>18915</v>
      </c>
      <c r="F4445" t="s">
        <v>19072</v>
      </c>
      <c r="G4445" t="s">
        <v>1395</v>
      </c>
      <c r="H4445" t="s">
        <v>18909</v>
      </c>
      <c r="I4445" t="s">
        <v>18916</v>
      </c>
      <c r="J4445" t="s">
        <v>19073</v>
      </c>
      <c r="K4445" t="s">
        <v>180</v>
      </c>
      <c r="L4445" t="s">
        <v>9</v>
      </c>
      <c r="M4445" s="1">
        <v>35452</v>
      </c>
      <c r="O4445" t="s">
        <v>35</v>
      </c>
      <c r="P4445" t="s">
        <v>36</v>
      </c>
      <c r="Q4445" t="s">
        <v>96</v>
      </c>
      <c r="R4445" t="s">
        <v>12</v>
      </c>
      <c r="U4445" t="s">
        <v>12</v>
      </c>
      <c r="V4445" t="s">
        <v>12</v>
      </c>
      <c r="W4445" t="s">
        <v>12</v>
      </c>
      <c r="X4445" t="s">
        <v>13</v>
      </c>
      <c r="Y4445" t="s">
        <v>14</v>
      </c>
      <c r="Z4445" t="s">
        <v>19074</v>
      </c>
      <c r="AA4445" t="s">
        <v>18913</v>
      </c>
      <c r="AB4445">
        <v>96080</v>
      </c>
      <c r="AC4445" t="str">
        <f t="shared" si="138"/>
        <v>1770 S. Jackson, Red Bluff, CA 96080</v>
      </c>
      <c r="AD4445" t="s">
        <v>17</v>
      </c>
      <c r="AE4445" t="s">
        <v>831</v>
      </c>
      <c r="AF4445" t="s">
        <v>831</v>
      </c>
      <c r="AG4445" t="s">
        <v>812</v>
      </c>
      <c r="AH4445" t="s">
        <v>1189</v>
      </c>
      <c r="AI4445">
        <v>40.154470150000002</v>
      </c>
      <c r="AJ4445">
        <v>-122.23915149</v>
      </c>
      <c r="AK4445">
        <v>7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</v>
      </c>
      <c r="AU4445">
        <v>28.6</v>
      </c>
      <c r="AV4445">
        <v>0</v>
      </c>
      <c r="AW4445">
        <v>0</v>
      </c>
      <c r="AX4445">
        <v>4</v>
      </c>
      <c r="AY4445">
        <v>57.1</v>
      </c>
      <c r="AZ4445">
        <v>0</v>
      </c>
      <c r="BA4445">
        <v>0</v>
      </c>
      <c r="BB4445">
        <v>1</v>
      </c>
      <c r="BC4445">
        <v>14.3</v>
      </c>
      <c r="BD4445">
        <v>0</v>
      </c>
      <c r="BE4445">
        <v>0</v>
      </c>
      <c r="BF4445">
        <v>1</v>
      </c>
      <c r="BG4445">
        <v>14.3</v>
      </c>
      <c r="BH4445">
        <v>3</v>
      </c>
      <c r="BI4445">
        <v>42.9</v>
      </c>
      <c r="BJ4445">
        <v>0</v>
      </c>
      <c r="BK4445">
        <v>0</v>
      </c>
      <c r="BL4445">
        <v>7</v>
      </c>
      <c r="BM4445">
        <v>100</v>
      </c>
      <c r="BN4445">
        <v>2</v>
      </c>
      <c r="BO4445">
        <v>28.6</v>
      </c>
      <c r="BP4445">
        <v>6</v>
      </c>
      <c r="BQ4445">
        <v>85.7</v>
      </c>
      <c r="BR4445" t="s">
        <v>18914</v>
      </c>
      <c r="BS4445" t="s">
        <v>18909</v>
      </c>
      <c r="BT4445" t="s">
        <v>18915</v>
      </c>
      <c r="BU4445" t="s">
        <v>18916</v>
      </c>
      <c r="BV4445" t="s">
        <v>18917</v>
      </c>
      <c r="BW4445" t="s">
        <v>18918</v>
      </c>
      <c r="BZ4445">
        <v>37379</v>
      </c>
      <c r="CA4445">
        <v>-122.23915149201</v>
      </c>
      <c r="CB4445">
        <v>40.154470145752299</v>
      </c>
      <c r="CD4445">
        <f xml:space="preserve"> _xlfn.XLOOKUP(AB4445,[1]Sheet1!B:B,[1]Sheet1!Y:Y,"Not Found")</f>
        <v>63365</v>
      </c>
      <c r="CE4445">
        <f xml:space="preserve"> _xlfn.XLOOKUP(AB4445,[1]Sheet1!B:B,[1]Sheet1!AA:AA, "Not Found")</f>
        <v>105889</v>
      </c>
      <c r="CH4445">
        <f t="shared" ca="1" si="139"/>
        <v>9.354213218149765E-2</v>
      </c>
    </row>
    <row r="4446" spans="1:86" x14ac:dyDescent="0.3">
      <c r="A4446">
        <v>9444</v>
      </c>
      <c r="B4446" t="s">
        <v>0</v>
      </c>
      <c r="C4446" t="s">
        <v>19075</v>
      </c>
      <c r="D4446" s="3">
        <v>52716395237151</v>
      </c>
      <c r="E4446" t="s">
        <v>18917</v>
      </c>
      <c r="F4446" t="s">
        <v>19076</v>
      </c>
      <c r="G4446" t="s">
        <v>1395</v>
      </c>
      <c r="H4446" t="s">
        <v>18909</v>
      </c>
      <c r="I4446" t="s">
        <v>18918</v>
      </c>
      <c r="J4446" t="s">
        <v>19077</v>
      </c>
      <c r="K4446" t="s">
        <v>325</v>
      </c>
      <c r="L4446" t="s">
        <v>9</v>
      </c>
      <c r="M4446" s="1">
        <v>29403</v>
      </c>
      <c r="O4446" t="s">
        <v>8</v>
      </c>
      <c r="P4446" t="s">
        <v>4</v>
      </c>
      <c r="Q4446" t="s">
        <v>11</v>
      </c>
      <c r="R4446" t="s">
        <v>12</v>
      </c>
      <c r="U4446" t="s">
        <v>12</v>
      </c>
      <c r="V4446" t="s">
        <v>12</v>
      </c>
      <c r="W4446" t="s">
        <v>12</v>
      </c>
      <c r="X4446" t="s">
        <v>13</v>
      </c>
      <c r="Y4446" t="s">
        <v>14</v>
      </c>
      <c r="Z4446" t="s">
        <v>19078</v>
      </c>
      <c r="AA4446" t="s">
        <v>18913</v>
      </c>
      <c r="AB4446">
        <v>96080</v>
      </c>
      <c r="AC4446" t="str">
        <f t="shared" si="138"/>
        <v>1050 Kimball Rd., Red Bluff, CA 96080</v>
      </c>
      <c r="AD4446" t="s">
        <v>17</v>
      </c>
      <c r="AE4446" t="s">
        <v>831</v>
      </c>
      <c r="AF4446" t="s">
        <v>831</v>
      </c>
      <c r="AG4446" t="s">
        <v>812</v>
      </c>
      <c r="AH4446" t="s">
        <v>1189</v>
      </c>
      <c r="AI4446">
        <v>40.15773815</v>
      </c>
      <c r="AJ4446">
        <v>-122.24244049000001</v>
      </c>
      <c r="AK4446">
        <v>125</v>
      </c>
      <c r="AL4446">
        <v>0</v>
      </c>
      <c r="AM4446">
        <v>0</v>
      </c>
      <c r="AN4446">
        <v>8</v>
      </c>
      <c r="AO4446">
        <v>6.4</v>
      </c>
      <c r="AP4446">
        <v>0</v>
      </c>
      <c r="AQ4446">
        <v>0</v>
      </c>
      <c r="AR4446">
        <v>0</v>
      </c>
      <c r="AS4446">
        <v>0</v>
      </c>
      <c r="AT4446">
        <v>45</v>
      </c>
      <c r="AU4446">
        <v>36</v>
      </c>
      <c r="AV4446">
        <v>1</v>
      </c>
      <c r="AW4446">
        <v>0.8</v>
      </c>
      <c r="AX4446">
        <v>65</v>
      </c>
      <c r="AY4446">
        <v>52</v>
      </c>
      <c r="AZ4446">
        <v>6</v>
      </c>
      <c r="BA4446">
        <v>4.8</v>
      </c>
      <c r="BB4446">
        <v>0</v>
      </c>
      <c r="BC4446">
        <v>0</v>
      </c>
      <c r="BD4446">
        <v>12</v>
      </c>
      <c r="BE4446">
        <v>9.6</v>
      </c>
      <c r="BF4446">
        <v>3</v>
      </c>
      <c r="BG4446">
        <v>2.4</v>
      </c>
      <c r="BH4446">
        <v>22</v>
      </c>
      <c r="BI4446">
        <v>17.600000000000001</v>
      </c>
      <c r="BJ4446">
        <v>1</v>
      </c>
      <c r="BK4446">
        <v>0.8</v>
      </c>
      <c r="BL4446">
        <v>108</v>
      </c>
      <c r="BM4446">
        <v>86.4</v>
      </c>
      <c r="BN4446">
        <v>22</v>
      </c>
      <c r="BO4446">
        <v>17.600000000000001</v>
      </c>
      <c r="BP4446">
        <v>106</v>
      </c>
      <c r="BQ4446">
        <v>84.8</v>
      </c>
      <c r="BR4446" t="s">
        <v>18914</v>
      </c>
      <c r="BS4446" t="s">
        <v>18909</v>
      </c>
      <c r="BT4446" t="s">
        <v>18915</v>
      </c>
      <c r="BU4446" t="s">
        <v>18916</v>
      </c>
      <c r="BV4446" t="s">
        <v>18917</v>
      </c>
      <c r="BW4446" t="s">
        <v>18918</v>
      </c>
      <c r="BZ4446">
        <v>37382</v>
      </c>
      <c r="CA4446">
        <v>-122.24244049345501</v>
      </c>
      <c r="CB4446">
        <v>40.157738146736101</v>
      </c>
      <c r="CD4446">
        <f xml:space="preserve"> _xlfn.XLOOKUP(AB4446,[1]Sheet1!B:B,[1]Sheet1!Y:Y,"Not Found")</f>
        <v>63365</v>
      </c>
      <c r="CE4446">
        <f xml:space="preserve"> _xlfn.XLOOKUP(AB4446,[1]Sheet1!B:B,[1]Sheet1!AA:AA, "Not Found")</f>
        <v>105889</v>
      </c>
      <c r="CH4446">
        <f t="shared" ca="1" si="139"/>
        <v>0.73023363159573751</v>
      </c>
    </row>
    <row r="4447" spans="1:86" x14ac:dyDescent="0.3">
      <c r="A4447">
        <v>9445</v>
      </c>
      <c r="B4447" t="s">
        <v>0</v>
      </c>
      <c r="C4447" t="s">
        <v>19079</v>
      </c>
      <c r="D4447" s="3">
        <v>52716395237201</v>
      </c>
      <c r="E4447" t="s">
        <v>18917</v>
      </c>
      <c r="F4447" t="s">
        <v>19080</v>
      </c>
      <c r="G4447" t="s">
        <v>1395</v>
      </c>
      <c r="H4447" t="s">
        <v>18909</v>
      </c>
      <c r="I4447" t="s">
        <v>18918</v>
      </c>
      <c r="J4447" t="s">
        <v>19081</v>
      </c>
      <c r="K4447" t="s">
        <v>8</v>
      </c>
      <c r="L4447" t="s">
        <v>9</v>
      </c>
      <c r="M4447" s="1">
        <v>29403</v>
      </c>
      <c r="O4447" t="s">
        <v>8</v>
      </c>
      <c r="P4447" t="s">
        <v>4</v>
      </c>
      <c r="Q4447" t="s">
        <v>11</v>
      </c>
      <c r="R4447" t="s">
        <v>12</v>
      </c>
      <c r="U4447" t="s">
        <v>12</v>
      </c>
      <c r="V4447" t="s">
        <v>12</v>
      </c>
      <c r="W4447" t="s">
        <v>13</v>
      </c>
      <c r="X4447" t="s">
        <v>12</v>
      </c>
      <c r="Y4447" t="s">
        <v>58</v>
      </c>
      <c r="Z4447" t="s">
        <v>19082</v>
      </c>
      <c r="AA4447" t="s">
        <v>18913</v>
      </c>
      <c r="AB4447">
        <v>96080</v>
      </c>
      <c r="AC4447" t="str">
        <f t="shared" si="138"/>
        <v>1260 Union St., Red Bluff, CA 96080</v>
      </c>
      <c r="AD4447" t="s">
        <v>17</v>
      </c>
      <c r="AE4447" t="s">
        <v>831</v>
      </c>
      <c r="AF4447" t="s">
        <v>831</v>
      </c>
      <c r="AG4447" t="s">
        <v>812</v>
      </c>
      <c r="AH4447" t="s">
        <v>602</v>
      </c>
      <c r="AI4447">
        <v>40.176907149999998</v>
      </c>
      <c r="AJ4447">
        <v>-122.2498925</v>
      </c>
      <c r="AK4447">
        <v>1584</v>
      </c>
      <c r="AL4447">
        <v>15</v>
      </c>
      <c r="AM4447">
        <v>0.9</v>
      </c>
      <c r="AN4447">
        <v>36</v>
      </c>
      <c r="AO4447">
        <v>2.2999999999999998</v>
      </c>
      <c r="AP4447">
        <v>27</v>
      </c>
      <c r="AQ4447">
        <v>1.7</v>
      </c>
      <c r="AR4447">
        <v>5</v>
      </c>
      <c r="AS4447">
        <v>0.3</v>
      </c>
      <c r="AT4447">
        <v>592</v>
      </c>
      <c r="AU4447">
        <v>37.4</v>
      </c>
      <c r="AV4447">
        <v>4</v>
      </c>
      <c r="AW4447">
        <v>0.3</v>
      </c>
      <c r="AX4447">
        <v>845</v>
      </c>
      <c r="AY4447">
        <v>53.3</v>
      </c>
      <c r="AZ4447">
        <v>56</v>
      </c>
      <c r="BA4447">
        <v>3.5</v>
      </c>
      <c r="BB4447">
        <v>4</v>
      </c>
      <c r="BC4447">
        <v>0.3</v>
      </c>
      <c r="BD4447">
        <v>104</v>
      </c>
      <c r="BE4447">
        <v>6.6</v>
      </c>
      <c r="BF4447">
        <v>15</v>
      </c>
      <c r="BG4447">
        <v>0.9</v>
      </c>
      <c r="BH4447">
        <v>59</v>
      </c>
      <c r="BI4447">
        <v>3.7</v>
      </c>
      <c r="BJ4447">
        <v>11</v>
      </c>
      <c r="BK4447">
        <v>0.7</v>
      </c>
      <c r="BL4447">
        <v>1272</v>
      </c>
      <c r="BM4447">
        <v>80.3</v>
      </c>
      <c r="BN4447">
        <v>236</v>
      </c>
      <c r="BO4447">
        <v>14.9</v>
      </c>
      <c r="BP4447">
        <v>1261</v>
      </c>
      <c r="BQ4447">
        <v>79.599999999999994</v>
      </c>
      <c r="BR4447" t="s">
        <v>18914</v>
      </c>
      <c r="BS4447" t="s">
        <v>18909</v>
      </c>
      <c r="BT4447" t="s">
        <v>18915</v>
      </c>
      <c r="BU4447" t="s">
        <v>18916</v>
      </c>
      <c r="BV4447" t="s">
        <v>18917</v>
      </c>
      <c r="BW4447" t="s">
        <v>18918</v>
      </c>
      <c r="BZ4447">
        <v>37381</v>
      </c>
      <c r="CA4447">
        <v>-122.249892497128</v>
      </c>
      <c r="CB4447">
        <v>40.176907147942401</v>
      </c>
      <c r="CD4447">
        <f xml:space="preserve"> _xlfn.XLOOKUP(AB4447,[1]Sheet1!B:B,[1]Sheet1!Y:Y,"Not Found")</f>
        <v>63365</v>
      </c>
      <c r="CE4447">
        <f xml:space="preserve"> _xlfn.XLOOKUP(AB4447,[1]Sheet1!B:B,[1]Sheet1!AA:AA, "Not Found")</f>
        <v>105889</v>
      </c>
      <c r="CH4447">
        <f t="shared" ca="1" si="139"/>
        <v>9.6725973362957629E-2</v>
      </c>
    </row>
    <row r="4448" spans="1:86" x14ac:dyDescent="0.3">
      <c r="A4448">
        <v>9446</v>
      </c>
      <c r="B4448" t="s">
        <v>0</v>
      </c>
      <c r="C4448" t="s">
        <v>19083</v>
      </c>
      <c r="D4448" s="3">
        <v>52716476053664</v>
      </c>
      <c r="E4448" t="s">
        <v>19084</v>
      </c>
      <c r="F4448" t="s">
        <v>19085</v>
      </c>
      <c r="G4448" t="s">
        <v>1395</v>
      </c>
      <c r="H4448" t="s">
        <v>18909</v>
      </c>
      <c r="I4448" t="s">
        <v>19086</v>
      </c>
      <c r="J4448" t="s">
        <v>19086</v>
      </c>
      <c r="K4448" t="s">
        <v>35</v>
      </c>
      <c r="L4448" t="s">
        <v>9</v>
      </c>
      <c r="M4448" s="1">
        <v>37482</v>
      </c>
      <c r="O4448" t="s">
        <v>35</v>
      </c>
      <c r="P4448" t="s">
        <v>36</v>
      </c>
      <c r="Q4448" t="s">
        <v>96</v>
      </c>
      <c r="R4448" t="s">
        <v>12</v>
      </c>
      <c r="U4448" t="s">
        <v>12</v>
      </c>
      <c r="V4448" t="s">
        <v>12</v>
      </c>
      <c r="W4448" t="s">
        <v>13</v>
      </c>
      <c r="X4448" t="s">
        <v>12</v>
      </c>
      <c r="Y4448" t="s">
        <v>14</v>
      </c>
      <c r="Z4448" t="s">
        <v>19087</v>
      </c>
      <c r="AA4448" t="s">
        <v>18913</v>
      </c>
      <c r="AB4448">
        <v>96080</v>
      </c>
      <c r="AC4448" t="str">
        <f t="shared" si="138"/>
        <v>18335 Johnson Rd., Red Bluff, CA 96080</v>
      </c>
      <c r="AD4448" t="s">
        <v>17</v>
      </c>
      <c r="AE4448" t="s">
        <v>831</v>
      </c>
      <c r="AF4448" t="s">
        <v>831</v>
      </c>
      <c r="AG4448" t="s">
        <v>812</v>
      </c>
      <c r="AH4448" t="s">
        <v>858</v>
      </c>
      <c r="AI4448">
        <v>40.156144140000002</v>
      </c>
      <c r="AJ4448">
        <v>-122.35529450999999</v>
      </c>
      <c r="AK4448">
        <v>190</v>
      </c>
      <c r="AL4448">
        <v>1</v>
      </c>
      <c r="AM4448">
        <v>0.5</v>
      </c>
      <c r="AN4448">
        <v>4</v>
      </c>
      <c r="AO4448">
        <v>2.1</v>
      </c>
      <c r="AP4448">
        <v>1</v>
      </c>
      <c r="AQ4448">
        <v>0.5</v>
      </c>
      <c r="AR4448">
        <v>0</v>
      </c>
      <c r="AS4448">
        <v>0</v>
      </c>
      <c r="AT4448">
        <v>22</v>
      </c>
      <c r="AU4448">
        <v>11.6</v>
      </c>
      <c r="AV4448">
        <v>0</v>
      </c>
      <c r="AW4448">
        <v>0</v>
      </c>
      <c r="AX4448">
        <v>151</v>
      </c>
      <c r="AY4448">
        <v>79.5</v>
      </c>
      <c r="AZ4448">
        <v>5</v>
      </c>
      <c r="BA4448">
        <v>2.6</v>
      </c>
      <c r="BB4448">
        <v>6</v>
      </c>
      <c r="BC4448">
        <v>3.2</v>
      </c>
      <c r="BD4448">
        <v>4</v>
      </c>
      <c r="BE4448">
        <v>2.1</v>
      </c>
      <c r="BF4448">
        <v>4</v>
      </c>
      <c r="BG4448">
        <v>2.1</v>
      </c>
      <c r="BH4448">
        <v>2</v>
      </c>
      <c r="BI4448">
        <v>1.1000000000000001</v>
      </c>
      <c r="BJ4448">
        <v>0</v>
      </c>
      <c r="BK4448">
        <v>0</v>
      </c>
      <c r="BL4448">
        <v>96</v>
      </c>
      <c r="BM4448">
        <v>50.5</v>
      </c>
      <c r="BN4448">
        <v>25</v>
      </c>
      <c r="BO4448">
        <v>13.2</v>
      </c>
      <c r="BP4448">
        <v>96</v>
      </c>
      <c r="BQ4448">
        <v>50.5</v>
      </c>
      <c r="BR4448" t="s">
        <v>18914</v>
      </c>
      <c r="BS4448" t="s">
        <v>18909</v>
      </c>
      <c r="BT4448" t="s">
        <v>19084</v>
      </c>
      <c r="BU4448" t="s">
        <v>19086</v>
      </c>
      <c r="BV4448" t="s">
        <v>18917</v>
      </c>
      <c r="BW4448" t="s">
        <v>18918</v>
      </c>
      <c r="BZ4448">
        <v>37432</v>
      </c>
      <c r="CA4448">
        <v>-122.35529450915099</v>
      </c>
      <c r="CB4448">
        <v>40.156144137149198</v>
      </c>
      <c r="CD4448">
        <f xml:space="preserve"> _xlfn.XLOOKUP(AB4448,[1]Sheet1!B:B,[1]Sheet1!Y:Y,"Not Found")</f>
        <v>63365</v>
      </c>
      <c r="CE4448">
        <f xml:space="preserve"> _xlfn.XLOOKUP(AB4448,[1]Sheet1!B:B,[1]Sheet1!AA:AA, "Not Found")</f>
        <v>105889</v>
      </c>
      <c r="CH4448">
        <f t="shared" ca="1" si="139"/>
        <v>0.70413266480644587</v>
      </c>
    </row>
    <row r="4449" spans="1:86" x14ac:dyDescent="0.3">
      <c r="A4449">
        <v>9447</v>
      </c>
      <c r="B4449" t="s">
        <v>0</v>
      </c>
      <c r="C4449" t="s">
        <v>19088</v>
      </c>
      <c r="D4449" s="3">
        <v>52716546053672</v>
      </c>
      <c r="E4449" t="s">
        <v>19089</v>
      </c>
      <c r="F4449" t="s">
        <v>19090</v>
      </c>
      <c r="G4449" t="s">
        <v>1395</v>
      </c>
      <c r="H4449" t="s">
        <v>18909</v>
      </c>
      <c r="I4449" t="s">
        <v>19091</v>
      </c>
      <c r="J4449" t="s">
        <v>19091</v>
      </c>
      <c r="K4449" t="s">
        <v>35</v>
      </c>
      <c r="L4449" t="s">
        <v>9</v>
      </c>
      <c r="M4449" s="1">
        <v>29403</v>
      </c>
      <c r="O4449" t="s">
        <v>35</v>
      </c>
      <c r="P4449" t="s">
        <v>36</v>
      </c>
      <c r="Q4449" t="s">
        <v>96</v>
      </c>
      <c r="R4449" t="s">
        <v>12</v>
      </c>
      <c r="U4449" t="s">
        <v>12</v>
      </c>
      <c r="V4449" t="s">
        <v>12</v>
      </c>
      <c r="W4449" t="s">
        <v>13</v>
      </c>
      <c r="X4449" t="s">
        <v>12</v>
      </c>
      <c r="Y4449" t="s">
        <v>14</v>
      </c>
      <c r="Z4449" t="s">
        <v>19092</v>
      </c>
      <c r="AA4449" t="s">
        <v>18958</v>
      </c>
      <c r="AB4449">
        <v>96021</v>
      </c>
      <c r="AC4449" t="str">
        <f t="shared" si="138"/>
        <v>23875 River Rd., Corning, CA 96021</v>
      </c>
      <c r="AD4449" t="s">
        <v>17</v>
      </c>
      <c r="AE4449" t="s">
        <v>831</v>
      </c>
      <c r="AF4449" t="s">
        <v>831</v>
      </c>
      <c r="AG4449" t="s">
        <v>812</v>
      </c>
      <c r="AH4449" t="s">
        <v>602</v>
      </c>
      <c r="AI4449">
        <v>39.974461140000003</v>
      </c>
      <c r="AJ4449">
        <v>-122.14475545000001</v>
      </c>
      <c r="AK4449">
        <v>263</v>
      </c>
      <c r="AL4449">
        <v>0</v>
      </c>
      <c r="AM4449">
        <v>0</v>
      </c>
      <c r="AN4449">
        <v>1</v>
      </c>
      <c r="AO4449">
        <v>0.4</v>
      </c>
      <c r="AP4449">
        <v>4</v>
      </c>
      <c r="AQ4449">
        <v>1.5</v>
      </c>
      <c r="AR4449">
        <v>1</v>
      </c>
      <c r="AS4449">
        <v>0.4</v>
      </c>
      <c r="AT4449">
        <v>133</v>
      </c>
      <c r="AU4449">
        <v>50.6</v>
      </c>
      <c r="AV4449">
        <v>0</v>
      </c>
      <c r="AW4449">
        <v>0</v>
      </c>
      <c r="AX4449">
        <v>118</v>
      </c>
      <c r="AY4449">
        <v>44.9</v>
      </c>
      <c r="AZ4449">
        <v>6</v>
      </c>
      <c r="BA4449">
        <v>2.2999999999999998</v>
      </c>
      <c r="BB4449">
        <v>0</v>
      </c>
      <c r="BC4449">
        <v>0</v>
      </c>
      <c r="BD4449">
        <v>67</v>
      </c>
      <c r="BE4449">
        <v>25.5</v>
      </c>
      <c r="BF4449">
        <v>0</v>
      </c>
      <c r="BG4449">
        <v>0</v>
      </c>
      <c r="BH4449">
        <v>1</v>
      </c>
      <c r="BI4449">
        <v>0.4</v>
      </c>
      <c r="BJ4449">
        <v>1</v>
      </c>
      <c r="BK4449">
        <v>0.4</v>
      </c>
      <c r="BL4449">
        <v>140</v>
      </c>
      <c r="BM4449">
        <v>53.2</v>
      </c>
      <c r="BN4449">
        <v>32</v>
      </c>
      <c r="BO4449">
        <v>12.2</v>
      </c>
      <c r="BP4449">
        <v>139</v>
      </c>
      <c r="BQ4449">
        <v>52.9</v>
      </c>
      <c r="BR4449" t="s">
        <v>18914</v>
      </c>
      <c r="BS4449" t="s">
        <v>18909</v>
      </c>
      <c r="BT4449" t="s">
        <v>19089</v>
      </c>
      <c r="BU4449" t="s">
        <v>19091</v>
      </c>
      <c r="BV4449" t="s">
        <v>18959</v>
      </c>
      <c r="BW4449" t="s">
        <v>18960</v>
      </c>
      <c r="BZ4449">
        <v>37477</v>
      </c>
      <c r="CA4449">
        <v>-122.14475545169999</v>
      </c>
      <c r="CB4449">
        <v>39.974461140749597</v>
      </c>
      <c r="CD4449">
        <f xml:space="preserve"> _xlfn.XLOOKUP(AB4449,[1]Sheet1!B:B,[1]Sheet1!Y:Y,"Not Found")</f>
        <v>58125</v>
      </c>
      <c r="CE4449">
        <f xml:space="preserve"> _xlfn.XLOOKUP(AB4449,[1]Sheet1!B:B,[1]Sheet1!AA:AA, "Not Found")</f>
        <v>71709</v>
      </c>
      <c r="CH4449">
        <f t="shared" ca="1" si="139"/>
        <v>0.65843548078580116</v>
      </c>
    </row>
    <row r="4450" spans="1:86" x14ac:dyDescent="0.3">
      <c r="A4450">
        <v>9448</v>
      </c>
      <c r="B4450" t="s">
        <v>0</v>
      </c>
      <c r="C4450" t="s">
        <v>19093</v>
      </c>
      <c r="D4450" s="3">
        <v>53105380125633</v>
      </c>
      <c r="E4450" t="s">
        <v>19094</v>
      </c>
      <c r="F4450" t="s">
        <v>19095</v>
      </c>
      <c r="G4450" t="s">
        <v>1395</v>
      </c>
      <c r="H4450" t="s">
        <v>19096</v>
      </c>
      <c r="I4450" t="s">
        <v>19097</v>
      </c>
      <c r="J4450" t="s">
        <v>19098</v>
      </c>
      <c r="K4450" t="s">
        <v>826</v>
      </c>
      <c r="L4450" t="s">
        <v>9</v>
      </c>
      <c r="M4450" s="1">
        <v>41091</v>
      </c>
      <c r="O4450" t="s">
        <v>8</v>
      </c>
      <c r="P4450" t="s">
        <v>4</v>
      </c>
      <c r="Q4450" t="s">
        <v>11</v>
      </c>
      <c r="R4450" t="s">
        <v>13</v>
      </c>
      <c r="S4450" t="s">
        <v>19099</v>
      </c>
      <c r="T4450" t="s">
        <v>202</v>
      </c>
      <c r="U4450" t="s">
        <v>318</v>
      </c>
      <c r="V4450" t="s">
        <v>12</v>
      </c>
      <c r="W4450" t="s">
        <v>13</v>
      </c>
      <c r="X4450" t="s">
        <v>13</v>
      </c>
      <c r="Y4450" t="s">
        <v>326</v>
      </c>
      <c r="Z4450" t="s">
        <v>19100</v>
      </c>
      <c r="AA4450" t="s">
        <v>16101</v>
      </c>
      <c r="AB4450">
        <v>96002</v>
      </c>
      <c r="AC4450" t="str">
        <f t="shared" si="138"/>
        <v>8544 Airport Rd., Redding, CA 96002</v>
      </c>
      <c r="AD4450" t="s">
        <v>17</v>
      </c>
      <c r="AE4450" t="s">
        <v>831</v>
      </c>
      <c r="AF4450" t="s">
        <v>831</v>
      </c>
      <c r="AG4450" t="s">
        <v>831</v>
      </c>
      <c r="AH4450" t="s">
        <v>2129</v>
      </c>
      <c r="AI4450">
        <v>40.536053170000002</v>
      </c>
      <c r="AJ4450">
        <v>-122.30356556</v>
      </c>
      <c r="AK4450">
        <v>108</v>
      </c>
      <c r="AL4450">
        <v>4</v>
      </c>
      <c r="AM4450">
        <v>3.7</v>
      </c>
      <c r="AN4450">
        <v>4</v>
      </c>
      <c r="AO4450">
        <v>3.7</v>
      </c>
      <c r="AP4450">
        <v>2</v>
      </c>
      <c r="AQ4450">
        <v>1.9</v>
      </c>
      <c r="AR4450">
        <v>0</v>
      </c>
      <c r="AS4450">
        <v>0</v>
      </c>
      <c r="AT4450">
        <v>26</v>
      </c>
      <c r="AU4450">
        <v>24.1</v>
      </c>
      <c r="AV4450">
        <v>0</v>
      </c>
      <c r="AW4450">
        <v>0</v>
      </c>
      <c r="AX4450">
        <v>68</v>
      </c>
      <c r="AY4450">
        <v>63</v>
      </c>
      <c r="AZ4450">
        <v>4</v>
      </c>
      <c r="BA4450">
        <v>3.7</v>
      </c>
      <c r="BB4450">
        <v>0</v>
      </c>
      <c r="BC4450">
        <v>0</v>
      </c>
      <c r="BD4450">
        <v>1</v>
      </c>
      <c r="BE4450">
        <v>0.9</v>
      </c>
      <c r="BF4450">
        <v>17</v>
      </c>
      <c r="BG4450">
        <v>15.7</v>
      </c>
      <c r="BH4450">
        <v>13</v>
      </c>
      <c r="BI4450">
        <v>12</v>
      </c>
      <c r="BJ4450">
        <v>0</v>
      </c>
      <c r="BK4450">
        <v>0</v>
      </c>
      <c r="BL4450">
        <v>96</v>
      </c>
      <c r="BM4450">
        <v>88.9</v>
      </c>
      <c r="BN4450">
        <v>26</v>
      </c>
      <c r="BO4450">
        <v>24.1</v>
      </c>
      <c r="BP4450">
        <v>96</v>
      </c>
      <c r="BQ4450">
        <v>88.9</v>
      </c>
      <c r="BR4450" t="s">
        <v>8831</v>
      </c>
      <c r="BS4450" t="s">
        <v>16079</v>
      </c>
      <c r="BT4450" t="s">
        <v>16085</v>
      </c>
      <c r="BU4450" t="s">
        <v>1068</v>
      </c>
      <c r="BV4450" t="s">
        <v>16086</v>
      </c>
      <c r="BW4450" t="s">
        <v>16087</v>
      </c>
      <c r="BZ4450">
        <v>30742</v>
      </c>
      <c r="CA4450">
        <v>-122.303565556392</v>
      </c>
      <c r="CB4450">
        <v>40.536053169153703</v>
      </c>
      <c r="CD4450">
        <f xml:space="preserve"> _xlfn.XLOOKUP(AB4450,[1]Sheet1!B:B,[1]Sheet1!Y:Y,"Not Found")</f>
        <v>74230</v>
      </c>
      <c r="CE4450">
        <f xml:space="preserve"> _xlfn.XLOOKUP(AB4450,[1]Sheet1!B:B,[1]Sheet1!AA:AA, "Not Found")</f>
        <v>96758</v>
      </c>
      <c r="CH4450">
        <f t="shared" ca="1" si="139"/>
        <v>0.2486930027206925</v>
      </c>
    </row>
    <row r="4451" spans="1:86" x14ac:dyDescent="0.3">
      <c r="A4451">
        <v>9449</v>
      </c>
      <c r="B4451" t="s">
        <v>0</v>
      </c>
      <c r="C4451" t="s">
        <v>19101</v>
      </c>
      <c r="D4451" s="3">
        <v>53716626053680</v>
      </c>
      <c r="E4451" t="s">
        <v>19102</v>
      </c>
      <c r="F4451" t="s">
        <v>19103</v>
      </c>
      <c r="G4451" t="s">
        <v>1395</v>
      </c>
      <c r="H4451" t="s">
        <v>19096</v>
      </c>
      <c r="I4451" t="s">
        <v>19104</v>
      </c>
      <c r="J4451" t="s">
        <v>19104</v>
      </c>
      <c r="K4451" t="s">
        <v>35</v>
      </c>
      <c r="L4451" t="s">
        <v>9</v>
      </c>
      <c r="M4451" s="1">
        <v>29403</v>
      </c>
      <c r="O4451" t="s">
        <v>35</v>
      </c>
      <c r="P4451" t="s">
        <v>36</v>
      </c>
      <c r="Q4451" t="s">
        <v>96</v>
      </c>
      <c r="R4451" t="s">
        <v>12</v>
      </c>
      <c r="U4451" t="s">
        <v>12</v>
      </c>
      <c r="V4451" t="s">
        <v>12</v>
      </c>
      <c r="W4451" t="s">
        <v>13</v>
      </c>
      <c r="X4451" t="s">
        <v>12</v>
      </c>
      <c r="Y4451" t="s">
        <v>14</v>
      </c>
      <c r="Z4451" t="s">
        <v>19105</v>
      </c>
      <c r="AA4451" t="s">
        <v>19106</v>
      </c>
      <c r="AB4451">
        <v>95527</v>
      </c>
      <c r="AC4451" t="str">
        <f t="shared" si="138"/>
        <v>251 Burnt Ranch School Rd., Burnt Ranch, CA 95527</v>
      </c>
      <c r="AD4451" t="s">
        <v>17</v>
      </c>
      <c r="AE4451" t="s">
        <v>1395</v>
      </c>
      <c r="AF4451" t="s">
        <v>1395</v>
      </c>
      <c r="AG4451" t="s">
        <v>1395</v>
      </c>
      <c r="AH4451" t="s">
        <v>1427</v>
      </c>
      <c r="AI4451">
        <v>40.80895409</v>
      </c>
      <c r="AJ4451">
        <v>-123.47973277</v>
      </c>
      <c r="AK4451">
        <v>85</v>
      </c>
      <c r="AL4451">
        <v>0</v>
      </c>
      <c r="AM4451">
        <v>0</v>
      </c>
      <c r="AN4451">
        <v>10</v>
      </c>
      <c r="AO4451">
        <v>11.8</v>
      </c>
      <c r="AP4451">
        <v>2</v>
      </c>
      <c r="AQ4451">
        <v>2.4</v>
      </c>
      <c r="AR4451">
        <v>0</v>
      </c>
      <c r="AS4451">
        <v>0</v>
      </c>
      <c r="AT4451">
        <v>14</v>
      </c>
      <c r="AU4451">
        <v>16.5</v>
      </c>
      <c r="AV4451">
        <v>0</v>
      </c>
      <c r="AW4451">
        <v>0</v>
      </c>
      <c r="AX4451">
        <v>45</v>
      </c>
      <c r="AY4451">
        <v>52.9</v>
      </c>
      <c r="AZ4451">
        <v>12</v>
      </c>
      <c r="BA4451">
        <v>14.1</v>
      </c>
      <c r="BB4451">
        <v>2</v>
      </c>
      <c r="BC4451">
        <v>2.4</v>
      </c>
      <c r="BD4451">
        <v>0</v>
      </c>
      <c r="BE4451">
        <v>0</v>
      </c>
      <c r="BF4451">
        <v>0</v>
      </c>
      <c r="BG4451">
        <v>0</v>
      </c>
      <c r="BH4451">
        <v>4</v>
      </c>
      <c r="BI4451">
        <v>4.7</v>
      </c>
      <c r="BJ4451">
        <v>0</v>
      </c>
      <c r="BK4451">
        <v>0</v>
      </c>
      <c r="BL4451">
        <v>66</v>
      </c>
      <c r="BM4451">
        <v>77.599999999999994</v>
      </c>
      <c r="BN4451">
        <v>12</v>
      </c>
      <c r="BO4451">
        <v>14.1</v>
      </c>
      <c r="BP4451">
        <v>66</v>
      </c>
      <c r="BQ4451">
        <v>77.599999999999994</v>
      </c>
      <c r="BR4451" t="s">
        <v>12412</v>
      </c>
      <c r="BS4451" t="s">
        <v>19096</v>
      </c>
      <c r="BT4451" t="s">
        <v>19102</v>
      </c>
      <c r="BU4451" t="s">
        <v>19104</v>
      </c>
      <c r="BX4451" t="s">
        <v>19107</v>
      </c>
      <c r="BY4451" t="s">
        <v>19108</v>
      </c>
      <c r="BZ4451">
        <v>32337</v>
      </c>
      <c r="CA4451">
        <v>-123.479732771489</v>
      </c>
      <c r="CB4451">
        <v>40.808954090422603</v>
      </c>
      <c r="CD4451">
        <f xml:space="preserve"> _xlfn.XLOOKUP(AB4451,[1]Sheet1!B:B,[1]Sheet1!Y:Y,"Not Found")</f>
        <v>73125</v>
      </c>
      <c r="CE4451">
        <f xml:space="preserve"> _xlfn.XLOOKUP(AB4451,[1]Sheet1!B:B,[1]Sheet1!AA:AA, "Not Found")</f>
        <v>77741</v>
      </c>
      <c r="CH4451">
        <f t="shared" ca="1" si="139"/>
        <v>0.16971554785425769</v>
      </c>
    </row>
    <row r="4452" spans="1:86" x14ac:dyDescent="0.3">
      <c r="A4452">
        <v>9450</v>
      </c>
      <c r="B4452" t="s">
        <v>0</v>
      </c>
      <c r="C4452" t="s">
        <v>19109</v>
      </c>
      <c r="D4452" s="3">
        <v>53716706053706</v>
      </c>
      <c r="E4452" t="s">
        <v>19110</v>
      </c>
      <c r="F4452" t="s">
        <v>19111</v>
      </c>
      <c r="G4452" t="s">
        <v>1395</v>
      </c>
      <c r="H4452" t="s">
        <v>19096</v>
      </c>
      <c r="I4452" t="s">
        <v>19112</v>
      </c>
      <c r="J4452" t="s">
        <v>19112</v>
      </c>
      <c r="K4452" t="s">
        <v>35</v>
      </c>
      <c r="L4452" t="s">
        <v>9</v>
      </c>
      <c r="M4452" s="1">
        <v>29403</v>
      </c>
      <c r="O4452" t="s">
        <v>35</v>
      </c>
      <c r="P4452" t="s">
        <v>36</v>
      </c>
      <c r="Q4452" t="s">
        <v>96</v>
      </c>
      <c r="R4452" t="s">
        <v>12</v>
      </c>
      <c r="U4452" t="s">
        <v>12</v>
      </c>
      <c r="V4452" t="s">
        <v>12</v>
      </c>
      <c r="W4452" t="s">
        <v>12</v>
      </c>
      <c r="X4452" t="s">
        <v>12</v>
      </c>
      <c r="Y4452" t="s">
        <v>14</v>
      </c>
      <c r="Z4452" t="s">
        <v>19113</v>
      </c>
      <c r="AA4452" t="s">
        <v>19114</v>
      </c>
      <c r="AB4452">
        <v>96091</v>
      </c>
      <c r="AC4452" t="str">
        <f t="shared" si="138"/>
        <v>261 Coffee Creek Rd., Trinity Center, CA 96091</v>
      </c>
      <c r="AD4452" t="s">
        <v>17</v>
      </c>
      <c r="AE4452" t="s">
        <v>1395</v>
      </c>
      <c r="AF4452" t="s">
        <v>1395</v>
      </c>
      <c r="AG4452" t="s">
        <v>1395</v>
      </c>
      <c r="AH4452" t="s">
        <v>1427</v>
      </c>
      <c r="AI4452">
        <v>41.085684180000001</v>
      </c>
      <c r="AJ4452">
        <v>-122.7118737</v>
      </c>
      <c r="AK4452">
        <v>8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6</v>
      </c>
      <c r="AY4452">
        <v>75</v>
      </c>
      <c r="AZ4452">
        <v>2</v>
      </c>
      <c r="BA4452">
        <v>25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4</v>
      </c>
      <c r="BM4452">
        <v>50</v>
      </c>
      <c r="BN4452">
        <v>0</v>
      </c>
      <c r="BO4452">
        <v>0</v>
      </c>
      <c r="BP4452">
        <v>4</v>
      </c>
      <c r="BQ4452">
        <v>50</v>
      </c>
      <c r="BR4452" t="s">
        <v>12412</v>
      </c>
      <c r="BS4452" t="s">
        <v>19096</v>
      </c>
      <c r="BT4452" t="s">
        <v>19110</v>
      </c>
      <c r="BU4452" t="s">
        <v>19112</v>
      </c>
      <c r="BX4452" t="s">
        <v>19107</v>
      </c>
      <c r="BY4452" t="s">
        <v>19108</v>
      </c>
      <c r="BZ4452">
        <v>32868</v>
      </c>
      <c r="CA4452">
        <v>-122.711873699438</v>
      </c>
      <c r="CB4452">
        <v>41.085684176435599</v>
      </c>
      <c r="CD4452">
        <f xml:space="preserve"> _xlfn.XLOOKUP(AB4452,[1]Sheet1!B:B,[1]Sheet1!Y:Y,"Not Found")</f>
        <v>59432</v>
      </c>
      <c r="CE4452">
        <f xml:space="preserve"> _xlfn.XLOOKUP(AB4452,[1]Sheet1!B:B,[1]Sheet1!AA:AA, "Not Found")</f>
        <v>85644</v>
      </c>
      <c r="CH4452">
        <f t="shared" ca="1" si="139"/>
        <v>0.88507003863030542</v>
      </c>
    </row>
    <row r="4453" spans="1:86" x14ac:dyDescent="0.3">
      <c r="A4453">
        <v>9451</v>
      </c>
      <c r="B4453" t="s">
        <v>0</v>
      </c>
      <c r="C4453" t="s">
        <v>19115</v>
      </c>
      <c r="D4453" s="3">
        <v>53716966053722</v>
      </c>
      <c r="E4453" t="s">
        <v>19116</v>
      </c>
      <c r="F4453" t="s">
        <v>19117</v>
      </c>
      <c r="G4453" t="s">
        <v>1395</v>
      </c>
      <c r="H4453" t="s">
        <v>19096</v>
      </c>
      <c r="I4453" t="s">
        <v>19118</v>
      </c>
      <c r="J4453" t="s">
        <v>19118</v>
      </c>
      <c r="K4453" t="s">
        <v>35</v>
      </c>
      <c r="L4453" t="s">
        <v>9</v>
      </c>
      <c r="M4453" s="1">
        <v>29403</v>
      </c>
      <c r="O4453" t="s">
        <v>35</v>
      </c>
      <c r="P4453" t="s">
        <v>36</v>
      </c>
      <c r="Q4453" t="s">
        <v>96</v>
      </c>
      <c r="R4453" t="s">
        <v>12</v>
      </c>
      <c r="U4453" t="s">
        <v>12</v>
      </c>
      <c r="V4453" t="s">
        <v>12</v>
      </c>
      <c r="W4453" t="s">
        <v>13</v>
      </c>
      <c r="X4453" t="s">
        <v>12</v>
      </c>
      <c r="Y4453" t="s">
        <v>14</v>
      </c>
      <c r="Z4453" t="s">
        <v>19119</v>
      </c>
      <c r="AA4453" t="s">
        <v>19120</v>
      </c>
      <c r="AB4453">
        <v>96024</v>
      </c>
      <c r="AC4453" t="str">
        <f t="shared" si="138"/>
        <v>100 School Rd., Douglas City, CA 96024</v>
      </c>
      <c r="AD4453" t="s">
        <v>17</v>
      </c>
      <c r="AE4453" t="s">
        <v>1395</v>
      </c>
      <c r="AF4453" t="s">
        <v>1395</v>
      </c>
      <c r="AG4453" t="s">
        <v>1395</v>
      </c>
      <c r="AH4453" t="s">
        <v>1427</v>
      </c>
      <c r="AI4453">
        <v>40.652805129999997</v>
      </c>
      <c r="AJ4453">
        <v>-122.94391367</v>
      </c>
      <c r="AK4453">
        <v>165</v>
      </c>
      <c r="AL4453">
        <v>4</v>
      </c>
      <c r="AM4453">
        <v>2.4</v>
      </c>
      <c r="AN4453">
        <v>11</v>
      </c>
      <c r="AO4453">
        <v>6.7</v>
      </c>
      <c r="AP4453">
        <v>17</v>
      </c>
      <c r="AQ4453">
        <v>10.3</v>
      </c>
      <c r="AR4453">
        <v>0</v>
      </c>
      <c r="AS4453">
        <v>0</v>
      </c>
      <c r="AT4453">
        <v>14</v>
      </c>
      <c r="AU4453">
        <v>8.5</v>
      </c>
      <c r="AV4453">
        <v>0</v>
      </c>
      <c r="AW4453">
        <v>0</v>
      </c>
      <c r="AX4453">
        <v>108</v>
      </c>
      <c r="AY4453">
        <v>65.5</v>
      </c>
      <c r="AZ4453">
        <v>11</v>
      </c>
      <c r="BA4453">
        <v>6.7</v>
      </c>
      <c r="BB4453">
        <v>0</v>
      </c>
      <c r="BC4453">
        <v>0</v>
      </c>
      <c r="BD4453">
        <v>10</v>
      </c>
      <c r="BE4453">
        <v>6.1</v>
      </c>
      <c r="BF4453">
        <v>1</v>
      </c>
      <c r="BG4453">
        <v>0.6</v>
      </c>
      <c r="BH4453">
        <v>7</v>
      </c>
      <c r="BI4453">
        <v>4.2</v>
      </c>
      <c r="BJ4453">
        <v>0</v>
      </c>
      <c r="BK4453">
        <v>0</v>
      </c>
      <c r="BL4453">
        <v>84</v>
      </c>
      <c r="BM4453">
        <v>50.9</v>
      </c>
      <c r="BN4453">
        <v>25</v>
      </c>
      <c r="BO4453">
        <v>15.2</v>
      </c>
      <c r="BP4453">
        <v>84</v>
      </c>
      <c r="BQ4453">
        <v>50.9</v>
      </c>
      <c r="BR4453" t="s">
        <v>12412</v>
      </c>
      <c r="BS4453" t="s">
        <v>19096</v>
      </c>
      <c r="BT4453" t="s">
        <v>19116</v>
      </c>
      <c r="BU4453" t="s">
        <v>19118</v>
      </c>
      <c r="BX4453" t="s">
        <v>19107</v>
      </c>
      <c r="BY4453" t="s">
        <v>19108</v>
      </c>
      <c r="BZ4453">
        <v>33231</v>
      </c>
      <c r="CA4453">
        <v>-122.94391366931799</v>
      </c>
      <c r="CB4453">
        <v>40.652805125335703</v>
      </c>
      <c r="CD4453">
        <f xml:space="preserve"> _xlfn.XLOOKUP(AB4453,[1]Sheet1!B:B,[1]Sheet1!Y:Y,"Not Found")</f>
        <v>46964</v>
      </c>
      <c r="CE4453">
        <f xml:space="preserve"> _xlfn.XLOOKUP(AB4453,[1]Sheet1!B:B,[1]Sheet1!AA:AA, "Not Found")</f>
        <v>67210</v>
      </c>
      <c r="CH4453">
        <f t="shared" ca="1" si="139"/>
        <v>8.5755125206139593E-2</v>
      </c>
    </row>
    <row r="4454" spans="1:86" x14ac:dyDescent="0.3">
      <c r="A4454">
        <v>9452</v>
      </c>
      <c r="B4454" t="s">
        <v>0</v>
      </c>
      <c r="C4454" t="s">
        <v>19121</v>
      </c>
      <c r="D4454" s="3">
        <v>53717386053771</v>
      </c>
      <c r="E4454" t="s">
        <v>19122</v>
      </c>
      <c r="F4454" t="s">
        <v>19123</v>
      </c>
      <c r="G4454" t="s">
        <v>1395</v>
      </c>
      <c r="H4454" t="s">
        <v>19096</v>
      </c>
      <c r="I4454" t="s">
        <v>19124</v>
      </c>
      <c r="J4454" t="s">
        <v>19124</v>
      </c>
      <c r="K4454" t="s">
        <v>35</v>
      </c>
      <c r="L4454" t="s">
        <v>9</v>
      </c>
      <c r="M4454" s="1">
        <v>29403</v>
      </c>
      <c r="O4454" t="s">
        <v>35</v>
      </c>
      <c r="P4454" t="s">
        <v>36</v>
      </c>
      <c r="Q4454" t="s">
        <v>96</v>
      </c>
      <c r="R4454" t="s">
        <v>12</v>
      </c>
      <c r="U4454" t="s">
        <v>12</v>
      </c>
      <c r="V4454" t="s">
        <v>12</v>
      </c>
      <c r="W4454" t="s">
        <v>12</v>
      </c>
      <c r="X4454" t="s">
        <v>12</v>
      </c>
      <c r="Y4454" t="s">
        <v>14</v>
      </c>
      <c r="Z4454" t="s">
        <v>19125</v>
      </c>
      <c r="AA4454" t="s">
        <v>19126</v>
      </c>
      <c r="AB4454">
        <v>96048</v>
      </c>
      <c r="AC4454" t="str">
        <f t="shared" si="138"/>
        <v>430 Red Hill Rd., Junction City, CA 96048</v>
      </c>
      <c r="AD4454" t="s">
        <v>17</v>
      </c>
      <c r="AE4454" t="s">
        <v>1395</v>
      </c>
      <c r="AF4454" t="s">
        <v>1395</v>
      </c>
      <c r="AG4454" t="s">
        <v>1395</v>
      </c>
      <c r="AH4454" t="s">
        <v>1427</v>
      </c>
      <c r="AI4454">
        <v>40.733293119999999</v>
      </c>
      <c r="AJ4454">
        <v>-123.0594567</v>
      </c>
      <c r="AK4454">
        <v>72</v>
      </c>
      <c r="AL4454">
        <v>0</v>
      </c>
      <c r="AM4454">
        <v>0</v>
      </c>
      <c r="AN4454">
        <v>2</v>
      </c>
      <c r="AO4454">
        <v>2.8</v>
      </c>
      <c r="AP4454">
        <v>0</v>
      </c>
      <c r="AQ4454">
        <v>0</v>
      </c>
      <c r="AR4454">
        <v>0</v>
      </c>
      <c r="AS4454">
        <v>0</v>
      </c>
      <c r="AT4454">
        <v>11</v>
      </c>
      <c r="AU4454">
        <v>15.3</v>
      </c>
      <c r="AV4454">
        <v>0</v>
      </c>
      <c r="AW4454">
        <v>0</v>
      </c>
      <c r="AX4454">
        <v>49</v>
      </c>
      <c r="AY4454">
        <v>68.099999999999994</v>
      </c>
      <c r="AZ4454">
        <v>10</v>
      </c>
      <c r="BA4454">
        <v>13.9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11</v>
      </c>
      <c r="BI4454">
        <v>15.3</v>
      </c>
      <c r="BJ4454">
        <v>0</v>
      </c>
      <c r="BK4454">
        <v>0</v>
      </c>
      <c r="BL4454">
        <v>55</v>
      </c>
      <c r="BM4454">
        <v>76.400000000000006</v>
      </c>
      <c r="BN4454">
        <v>7</v>
      </c>
      <c r="BO4454">
        <v>9.6999999999999993</v>
      </c>
      <c r="BP4454">
        <v>55</v>
      </c>
      <c r="BQ4454">
        <v>76.400000000000006</v>
      </c>
      <c r="BR4454" t="s">
        <v>12412</v>
      </c>
      <c r="BS4454" t="s">
        <v>19096</v>
      </c>
      <c r="BT4454" t="s">
        <v>19122</v>
      </c>
      <c r="BU4454" t="s">
        <v>19124</v>
      </c>
      <c r="BX4454" t="s">
        <v>19107</v>
      </c>
      <c r="BY4454" t="s">
        <v>19108</v>
      </c>
      <c r="BZ4454">
        <v>34437</v>
      </c>
      <c r="CA4454">
        <v>-123.05945669757099</v>
      </c>
      <c r="CB4454">
        <v>40.733293119959797</v>
      </c>
      <c r="CD4454">
        <f xml:space="preserve"> _xlfn.XLOOKUP(AB4454,[1]Sheet1!B:B,[1]Sheet1!Y:Y,"Not Found")</f>
        <v>63199</v>
      </c>
      <c r="CE4454">
        <f xml:space="preserve"> _xlfn.XLOOKUP(AB4454,[1]Sheet1!B:B,[1]Sheet1!AA:AA, "Not Found")</f>
        <v>64878</v>
      </c>
      <c r="CH4454">
        <f t="shared" ca="1" si="139"/>
        <v>0.42546940092905872</v>
      </c>
    </row>
    <row r="4455" spans="1:86" x14ac:dyDescent="0.3">
      <c r="A4455">
        <v>9453</v>
      </c>
      <c r="B4455" t="s">
        <v>0</v>
      </c>
      <c r="C4455" t="s">
        <v>19127</v>
      </c>
      <c r="D4455" s="3">
        <v>53717466053789</v>
      </c>
      <c r="E4455" t="s">
        <v>19128</v>
      </c>
      <c r="F4455" t="s">
        <v>19129</v>
      </c>
      <c r="G4455" t="s">
        <v>1395</v>
      </c>
      <c r="H4455" t="s">
        <v>19096</v>
      </c>
      <c r="I4455" t="s">
        <v>19130</v>
      </c>
      <c r="J4455" t="s">
        <v>19130</v>
      </c>
      <c r="K4455" t="s">
        <v>35</v>
      </c>
      <c r="L4455" t="s">
        <v>9</v>
      </c>
      <c r="M4455" s="1">
        <v>29403</v>
      </c>
      <c r="O4455" t="s">
        <v>35</v>
      </c>
      <c r="P4455" t="s">
        <v>36</v>
      </c>
      <c r="Q4455" t="s">
        <v>96</v>
      </c>
      <c r="R4455" t="s">
        <v>12</v>
      </c>
      <c r="U4455" t="s">
        <v>12</v>
      </c>
      <c r="V4455" t="s">
        <v>12</v>
      </c>
      <c r="W4455" t="s">
        <v>13</v>
      </c>
      <c r="X4455" t="s">
        <v>12</v>
      </c>
      <c r="Y4455" t="s">
        <v>14</v>
      </c>
      <c r="Z4455" t="s">
        <v>19131</v>
      </c>
      <c r="AA4455" t="s">
        <v>19132</v>
      </c>
      <c r="AB4455">
        <v>96052</v>
      </c>
      <c r="AC4455" t="str">
        <f t="shared" si="138"/>
        <v>685 Lewiston Rd., Lewiston, CA 96052</v>
      </c>
      <c r="AD4455" t="s">
        <v>17</v>
      </c>
      <c r="AE4455" t="s">
        <v>1395</v>
      </c>
      <c r="AF4455" t="s">
        <v>1395</v>
      </c>
      <c r="AG4455" t="s">
        <v>1395</v>
      </c>
      <c r="AH4455" t="s">
        <v>858</v>
      </c>
      <c r="AI4455">
        <v>40.699947139999999</v>
      </c>
      <c r="AJ4455">
        <v>-122.81326066</v>
      </c>
      <c r="AK4455">
        <v>66</v>
      </c>
      <c r="AL4455">
        <v>0</v>
      </c>
      <c r="AM4455">
        <v>0</v>
      </c>
      <c r="AN4455">
        <v>4</v>
      </c>
      <c r="AO4455">
        <v>6.1</v>
      </c>
      <c r="AP4455">
        <v>1</v>
      </c>
      <c r="AQ4455">
        <v>1.5</v>
      </c>
      <c r="AR4455">
        <v>0</v>
      </c>
      <c r="AS4455">
        <v>0</v>
      </c>
      <c r="AT4455">
        <v>4</v>
      </c>
      <c r="AU4455">
        <v>6.1</v>
      </c>
      <c r="AV4455">
        <v>0</v>
      </c>
      <c r="AW4455">
        <v>0</v>
      </c>
      <c r="AX4455">
        <v>49</v>
      </c>
      <c r="AY4455">
        <v>74.2</v>
      </c>
      <c r="AZ4455">
        <v>8</v>
      </c>
      <c r="BA4455">
        <v>12.1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16</v>
      </c>
      <c r="BI4455">
        <v>24.2</v>
      </c>
      <c r="BJ4455">
        <v>0</v>
      </c>
      <c r="BK4455">
        <v>0</v>
      </c>
      <c r="BL4455">
        <v>42</v>
      </c>
      <c r="BM4455">
        <v>63.6</v>
      </c>
      <c r="BN4455">
        <v>7</v>
      </c>
      <c r="BO4455">
        <v>10.6</v>
      </c>
      <c r="BP4455">
        <v>42</v>
      </c>
      <c r="BQ4455">
        <v>63.6</v>
      </c>
      <c r="BR4455" t="s">
        <v>12412</v>
      </c>
      <c r="BS4455" t="s">
        <v>19096</v>
      </c>
      <c r="BT4455" t="s">
        <v>19128</v>
      </c>
      <c r="BU4455" t="s">
        <v>19130</v>
      </c>
      <c r="BX4455" t="s">
        <v>19107</v>
      </c>
      <c r="BY4455" t="s">
        <v>19108</v>
      </c>
      <c r="BZ4455">
        <v>34756</v>
      </c>
      <c r="CA4455">
        <v>-122.813260656902</v>
      </c>
      <c r="CB4455">
        <v>40.699947139237899</v>
      </c>
      <c r="CD4455">
        <f xml:space="preserve"> _xlfn.XLOOKUP(AB4455,[1]Sheet1!B:B,[1]Sheet1!Y:Y,"Not Found")</f>
        <v>56734</v>
      </c>
      <c r="CE4455">
        <f xml:space="preserve"> _xlfn.XLOOKUP(AB4455,[1]Sheet1!B:B,[1]Sheet1!AA:AA, "Not Found")</f>
        <v>77256</v>
      </c>
      <c r="CH4455">
        <f t="shared" ca="1" si="139"/>
        <v>2.9553558980950134E-2</v>
      </c>
    </row>
    <row r="4456" spans="1:86" x14ac:dyDescent="0.3">
      <c r="A4456">
        <v>9454</v>
      </c>
      <c r="B4456" t="s">
        <v>0</v>
      </c>
      <c r="C4456" t="s">
        <v>19133</v>
      </c>
      <c r="D4456" s="3">
        <v>53717616053813</v>
      </c>
      <c r="E4456" t="s">
        <v>19134</v>
      </c>
      <c r="F4456" t="s">
        <v>19135</v>
      </c>
      <c r="G4456" t="s">
        <v>1395</v>
      </c>
      <c r="H4456" t="s">
        <v>19096</v>
      </c>
      <c r="I4456" t="s">
        <v>19136</v>
      </c>
      <c r="J4456" t="s">
        <v>19136</v>
      </c>
      <c r="K4456" t="s">
        <v>35</v>
      </c>
      <c r="L4456" t="s">
        <v>9</v>
      </c>
      <c r="O4456" t="s">
        <v>35</v>
      </c>
      <c r="P4456" t="s">
        <v>36</v>
      </c>
      <c r="Q4456" t="s">
        <v>96</v>
      </c>
      <c r="R4456" t="s">
        <v>12</v>
      </c>
      <c r="U4456" t="s">
        <v>12</v>
      </c>
      <c r="V4456" t="s">
        <v>12</v>
      </c>
      <c r="W4456" t="s">
        <v>12</v>
      </c>
      <c r="X4456" t="s">
        <v>12</v>
      </c>
      <c r="Y4456" t="s">
        <v>14</v>
      </c>
      <c r="Z4456" t="s">
        <v>19137</v>
      </c>
      <c r="AA4456" t="s">
        <v>19114</v>
      </c>
      <c r="AB4456">
        <v>96091</v>
      </c>
      <c r="AC4456" t="str">
        <f t="shared" si="138"/>
        <v>1 Trinity Vista Dr., Trinity Center, CA 96091</v>
      </c>
      <c r="AD4456" t="s">
        <v>17</v>
      </c>
      <c r="AE4456" t="s">
        <v>1395</v>
      </c>
      <c r="AF4456" t="s">
        <v>1395</v>
      </c>
      <c r="AG4456" t="s">
        <v>1395</v>
      </c>
      <c r="AH4456" t="s">
        <v>1427</v>
      </c>
      <c r="AI4456">
        <v>40.98320717</v>
      </c>
      <c r="AJ4456">
        <v>-122.70679368</v>
      </c>
      <c r="AK4456">
        <v>14</v>
      </c>
      <c r="AL4456">
        <v>0</v>
      </c>
      <c r="AM4456">
        <v>0</v>
      </c>
      <c r="AN4456">
        <v>0</v>
      </c>
      <c r="AO4456">
        <v>0</v>
      </c>
      <c r="AP4456">
        <v>2</v>
      </c>
      <c r="AQ4456">
        <v>14.3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12</v>
      </c>
      <c r="AY4456">
        <v>85.7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>
        <v>14.3</v>
      </c>
      <c r="BJ4456">
        <v>0</v>
      </c>
      <c r="BK4456">
        <v>0</v>
      </c>
      <c r="BL4456">
        <v>12</v>
      </c>
      <c r="BM4456">
        <v>85.7</v>
      </c>
      <c r="BN4456">
        <v>1</v>
      </c>
      <c r="BO4456">
        <v>7.1</v>
      </c>
      <c r="BP4456">
        <v>12</v>
      </c>
      <c r="BQ4456">
        <v>85.7</v>
      </c>
      <c r="BR4456" t="s">
        <v>12412</v>
      </c>
      <c r="BS4456" t="s">
        <v>19096</v>
      </c>
      <c r="BT4456" t="s">
        <v>19134</v>
      </c>
      <c r="BU4456" t="s">
        <v>19136</v>
      </c>
      <c r="BX4456" t="s">
        <v>19107</v>
      </c>
      <c r="BY4456" t="s">
        <v>19108</v>
      </c>
      <c r="BZ4456">
        <v>39188</v>
      </c>
      <c r="CA4456">
        <v>-122.706793681967</v>
      </c>
      <c r="CB4456">
        <v>40.983207167929997</v>
      </c>
      <c r="CD4456">
        <f xml:space="preserve"> _xlfn.XLOOKUP(AB4456,[1]Sheet1!B:B,[1]Sheet1!Y:Y,"Not Found")</f>
        <v>59432</v>
      </c>
      <c r="CE4456">
        <f xml:space="preserve"> _xlfn.XLOOKUP(AB4456,[1]Sheet1!B:B,[1]Sheet1!AA:AA, "Not Found")</f>
        <v>85644</v>
      </c>
      <c r="CH4456">
        <f t="shared" ca="1" si="139"/>
        <v>0.39372642778342348</v>
      </c>
    </row>
    <row r="4457" spans="1:86" x14ac:dyDescent="0.3">
      <c r="A4457">
        <v>9455</v>
      </c>
      <c r="B4457" t="s">
        <v>0</v>
      </c>
      <c r="C4457" t="s">
        <v>19138</v>
      </c>
      <c r="D4457" s="3">
        <v>53738335330030</v>
      </c>
      <c r="E4457" t="s">
        <v>19139</v>
      </c>
      <c r="F4457" t="s">
        <v>19140</v>
      </c>
      <c r="G4457" t="s">
        <v>1395</v>
      </c>
      <c r="H4457" t="s">
        <v>19096</v>
      </c>
      <c r="I4457" t="s">
        <v>19141</v>
      </c>
      <c r="J4457" t="s">
        <v>19142</v>
      </c>
      <c r="K4457" t="s">
        <v>325</v>
      </c>
      <c r="L4457" t="s">
        <v>9</v>
      </c>
      <c r="M4457" s="1">
        <v>33186</v>
      </c>
      <c r="O4457" t="s">
        <v>8</v>
      </c>
      <c r="P4457" t="s">
        <v>4</v>
      </c>
      <c r="Q4457" t="s">
        <v>11</v>
      </c>
      <c r="R4457" t="s">
        <v>12</v>
      </c>
      <c r="U4457" t="s">
        <v>12</v>
      </c>
      <c r="V4457" t="s">
        <v>12</v>
      </c>
      <c r="W4457" t="s">
        <v>13</v>
      </c>
      <c r="X4457" t="s">
        <v>13</v>
      </c>
      <c r="Y4457" t="s">
        <v>14</v>
      </c>
      <c r="Z4457" t="s">
        <v>19143</v>
      </c>
      <c r="AA4457" t="s">
        <v>19144</v>
      </c>
      <c r="AB4457">
        <v>95526</v>
      </c>
      <c r="AC4457" t="str">
        <f t="shared" si="138"/>
        <v>600 Van Duzen Rd., Mad River, CA 95526</v>
      </c>
      <c r="AD4457" t="s">
        <v>17</v>
      </c>
      <c r="AE4457" t="s">
        <v>1395</v>
      </c>
      <c r="AF4457" t="s">
        <v>1395</v>
      </c>
      <c r="AG4457" t="s">
        <v>1395</v>
      </c>
      <c r="AH4457" t="s">
        <v>1427</v>
      </c>
      <c r="AI4457">
        <v>40.456016060000003</v>
      </c>
      <c r="AJ4457">
        <v>-123.52873273</v>
      </c>
      <c r="AK4457">
        <v>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1</v>
      </c>
      <c r="AY4457">
        <v>100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1</v>
      </c>
      <c r="BI4457">
        <v>100</v>
      </c>
      <c r="BJ4457">
        <v>0</v>
      </c>
      <c r="BK4457">
        <v>0</v>
      </c>
      <c r="BL4457">
        <v>1</v>
      </c>
      <c r="BM4457">
        <v>100</v>
      </c>
      <c r="BN4457">
        <v>0</v>
      </c>
      <c r="BO4457">
        <v>0</v>
      </c>
      <c r="BP4457">
        <v>1</v>
      </c>
      <c r="BQ4457">
        <v>100</v>
      </c>
      <c r="BR4457" t="s">
        <v>12412</v>
      </c>
      <c r="BS4457" t="s">
        <v>19096</v>
      </c>
      <c r="BX4457" t="s">
        <v>19139</v>
      </c>
      <c r="BY4457" t="s">
        <v>19141</v>
      </c>
      <c r="BZ4457">
        <v>38936</v>
      </c>
      <c r="CA4457">
        <v>-123.528732726437</v>
      </c>
      <c r="CB4457">
        <v>40.456016061981003</v>
      </c>
      <c r="CD4457">
        <f xml:space="preserve"> _xlfn.XLOOKUP(AB4457,[1]Sheet1!B:B,[1]Sheet1!Y:Y,"Not Found")</f>
        <v>41563</v>
      </c>
      <c r="CE4457">
        <f xml:space="preserve"> _xlfn.XLOOKUP(AB4457,[1]Sheet1!B:B,[1]Sheet1!AA:AA, "Not Found")</f>
        <v>74404</v>
      </c>
      <c r="CH4457">
        <f t="shared" ca="1" si="139"/>
        <v>0.8175281613652583</v>
      </c>
    </row>
    <row r="4458" spans="1:86" x14ac:dyDescent="0.3">
      <c r="A4458">
        <v>9456</v>
      </c>
      <c r="B4458" t="s">
        <v>0</v>
      </c>
      <c r="C4458" t="s">
        <v>19145</v>
      </c>
      <c r="D4458" s="3">
        <v>53738335337423</v>
      </c>
      <c r="E4458" t="s">
        <v>19139</v>
      </c>
      <c r="F4458" t="s">
        <v>19146</v>
      </c>
      <c r="G4458" t="s">
        <v>1395</v>
      </c>
      <c r="H4458" t="s">
        <v>19096</v>
      </c>
      <c r="I4458" t="s">
        <v>19141</v>
      </c>
      <c r="J4458" t="s">
        <v>19147</v>
      </c>
      <c r="K4458" t="s">
        <v>8</v>
      </c>
      <c r="L4458" t="s">
        <v>9</v>
      </c>
      <c r="M4458" s="1">
        <v>25750</v>
      </c>
      <c r="O4458" t="s">
        <v>8</v>
      </c>
      <c r="P4458" t="s">
        <v>4</v>
      </c>
      <c r="Q4458" t="s">
        <v>11</v>
      </c>
      <c r="R4458" t="s">
        <v>12</v>
      </c>
      <c r="U4458" t="s">
        <v>318</v>
      </c>
      <c r="V4458" t="s">
        <v>12</v>
      </c>
      <c r="W4458" t="s">
        <v>13</v>
      </c>
      <c r="X4458" t="s">
        <v>12</v>
      </c>
      <c r="Y4458" t="s">
        <v>14</v>
      </c>
      <c r="Z4458" t="s">
        <v>19143</v>
      </c>
      <c r="AA4458" t="s">
        <v>19144</v>
      </c>
      <c r="AB4458">
        <v>95526</v>
      </c>
      <c r="AC4458" t="str">
        <f t="shared" si="138"/>
        <v>600 Van Duzen Rd., Mad River, CA 95526</v>
      </c>
      <c r="AD4458" t="s">
        <v>17</v>
      </c>
      <c r="AE4458" t="s">
        <v>1395</v>
      </c>
      <c r="AF4458" t="s">
        <v>1395</v>
      </c>
      <c r="AG4458" t="s">
        <v>1395</v>
      </c>
      <c r="AH4458" t="s">
        <v>1427</v>
      </c>
      <c r="AI4458">
        <v>40.456016060000003</v>
      </c>
      <c r="AJ4458">
        <v>-123.52873273</v>
      </c>
      <c r="AK4458">
        <v>12</v>
      </c>
      <c r="AL4458">
        <v>0</v>
      </c>
      <c r="AM4458">
        <v>0</v>
      </c>
      <c r="AN4458">
        <v>1</v>
      </c>
      <c r="AO4458">
        <v>8.3000000000000007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8.3000000000000007</v>
      </c>
      <c r="AV4458">
        <v>0</v>
      </c>
      <c r="AW4458">
        <v>0</v>
      </c>
      <c r="AX4458">
        <v>8</v>
      </c>
      <c r="AY4458">
        <v>66.7</v>
      </c>
      <c r="AZ4458">
        <v>2</v>
      </c>
      <c r="BA4458">
        <v>16.7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1</v>
      </c>
      <c r="BI4458">
        <v>8.3000000000000007</v>
      </c>
      <c r="BJ4458">
        <v>0</v>
      </c>
      <c r="BK4458">
        <v>0</v>
      </c>
      <c r="BL4458">
        <v>8</v>
      </c>
      <c r="BM4458">
        <v>66.7</v>
      </c>
      <c r="BN4458">
        <v>2</v>
      </c>
      <c r="BO4458">
        <v>16.7</v>
      </c>
      <c r="BP4458">
        <v>7</v>
      </c>
      <c r="BQ4458">
        <v>58.3</v>
      </c>
      <c r="BR4458" t="s">
        <v>12412</v>
      </c>
      <c r="BS4458" t="s">
        <v>19096</v>
      </c>
      <c r="BX4458" t="s">
        <v>19139</v>
      </c>
      <c r="BY4458" t="s">
        <v>19141</v>
      </c>
      <c r="BZ4458">
        <v>38934</v>
      </c>
      <c r="CA4458">
        <v>-123.528732726437</v>
      </c>
      <c r="CB4458">
        <v>40.456016061981003</v>
      </c>
      <c r="CD4458">
        <f xml:space="preserve"> _xlfn.XLOOKUP(AB4458,[1]Sheet1!B:B,[1]Sheet1!Y:Y,"Not Found")</f>
        <v>41563</v>
      </c>
      <c r="CE4458">
        <f xml:space="preserve"> _xlfn.XLOOKUP(AB4458,[1]Sheet1!B:B,[1]Sheet1!AA:AA, "Not Found")</f>
        <v>74404</v>
      </c>
      <c r="CH4458">
        <f t="shared" ca="1" si="139"/>
        <v>3.3404408191749169E-2</v>
      </c>
    </row>
    <row r="4459" spans="1:86" x14ac:dyDescent="0.3">
      <c r="A4459">
        <v>9457</v>
      </c>
      <c r="B4459" t="s">
        <v>0</v>
      </c>
      <c r="C4459" t="s">
        <v>19148</v>
      </c>
      <c r="D4459" s="3">
        <v>53738336053755</v>
      </c>
      <c r="E4459" t="s">
        <v>19139</v>
      </c>
      <c r="F4459" t="s">
        <v>19149</v>
      </c>
      <c r="G4459" t="s">
        <v>1395</v>
      </c>
      <c r="H4459" t="s">
        <v>19096</v>
      </c>
      <c r="I4459" t="s">
        <v>19141</v>
      </c>
      <c r="J4459" t="s">
        <v>19150</v>
      </c>
      <c r="K4459" t="s">
        <v>35</v>
      </c>
      <c r="L4459" t="s">
        <v>9</v>
      </c>
      <c r="M4459" s="1">
        <v>29403</v>
      </c>
      <c r="O4459" t="s">
        <v>35</v>
      </c>
      <c r="P4459" t="s">
        <v>36</v>
      </c>
      <c r="Q4459" t="s">
        <v>96</v>
      </c>
      <c r="R4459" t="s">
        <v>12</v>
      </c>
      <c r="U4459" t="s">
        <v>12</v>
      </c>
      <c r="V4459" t="s">
        <v>12</v>
      </c>
      <c r="W4459" t="s">
        <v>13</v>
      </c>
      <c r="X4459" t="s">
        <v>12</v>
      </c>
      <c r="Y4459" t="s">
        <v>14</v>
      </c>
      <c r="Z4459" t="s">
        <v>19151</v>
      </c>
      <c r="AA4459" t="s">
        <v>19152</v>
      </c>
      <c r="AB4459">
        <v>95595</v>
      </c>
      <c r="AC4459" t="str">
        <f t="shared" si="138"/>
        <v>Zenia Lake Mountain Rd. &amp; Burgess Ranch Rd. , Zenia, CA 95595</v>
      </c>
      <c r="AD4459" t="s">
        <v>17</v>
      </c>
      <c r="AE4459" t="s">
        <v>1395</v>
      </c>
      <c r="AF4459" t="s">
        <v>1395</v>
      </c>
      <c r="AG4459" t="s">
        <v>1395</v>
      </c>
      <c r="AH4459" t="s">
        <v>1427</v>
      </c>
      <c r="AI4459">
        <v>40.188280050000003</v>
      </c>
      <c r="AJ4459">
        <v>-123.46805268</v>
      </c>
      <c r="AK4459">
        <v>7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5</v>
      </c>
      <c r="AY4459">
        <v>71.400000000000006</v>
      </c>
      <c r="AZ4459">
        <v>2</v>
      </c>
      <c r="BA4459">
        <v>28.6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4</v>
      </c>
      <c r="BM4459">
        <v>57.1</v>
      </c>
      <c r="BN4459">
        <v>0</v>
      </c>
      <c r="BO4459">
        <v>0</v>
      </c>
      <c r="BP4459">
        <v>4</v>
      </c>
      <c r="BQ4459">
        <v>57.1</v>
      </c>
      <c r="BR4459" t="s">
        <v>12412</v>
      </c>
      <c r="BS4459" t="s">
        <v>19096</v>
      </c>
      <c r="BX4459" t="s">
        <v>19139</v>
      </c>
      <c r="BY4459" t="s">
        <v>19141</v>
      </c>
      <c r="BZ4459">
        <v>38933</v>
      </c>
      <c r="CA4459">
        <v>-123.46805267911201</v>
      </c>
      <c r="CB4459">
        <v>40.188280046562397</v>
      </c>
      <c r="CD4459" t="str">
        <f xml:space="preserve"> _xlfn.XLOOKUP(AB4459,[1]Sheet1!B:B,[1]Sheet1!Y:Y,"Not Found")</f>
        <v>-</v>
      </c>
      <c r="CE4459">
        <f xml:space="preserve"> _xlfn.XLOOKUP(AB4459,[1]Sheet1!B:B,[1]Sheet1!AA:AA, "Not Found")</f>
        <v>204103</v>
      </c>
      <c r="CH4459">
        <f t="shared" ca="1" si="139"/>
        <v>0.85742081995490804</v>
      </c>
    </row>
    <row r="4460" spans="1:86" x14ac:dyDescent="0.3">
      <c r="A4460">
        <v>9458</v>
      </c>
      <c r="B4460" t="s">
        <v>0</v>
      </c>
      <c r="C4460" t="s">
        <v>19153</v>
      </c>
      <c r="D4460" s="3">
        <v>53738336053805</v>
      </c>
      <c r="E4460" t="s">
        <v>19139</v>
      </c>
      <c r="F4460" t="s">
        <v>19154</v>
      </c>
      <c r="G4460" t="s">
        <v>1395</v>
      </c>
      <c r="H4460" t="s">
        <v>19096</v>
      </c>
      <c r="I4460" t="s">
        <v>19141</v>
      </c>
      <c r="J4460" t="s">
        <v>19155</v>
      </c>
      <c r="K4460" t="s">
        <v>35</v>
      </c>
      <c r="L4460" t="s">
        <v>9</v>
      </c>
      <c r="M4460" s="1">
        <v>29403</v>
      </c>
      <c r="O4460" t="s">
        <v>35</v>
      </c>
      <c r="P4460" t="s">
        <v>36</v>
      </c>
      <c r="Q4460" t="s">
        <v>96</v>
      </c>
      <c r="R4460" t="s">
        <v>12</v>
      </c>
      <c r="U4460" t="s">
        <v>12</v>
      </c>
      <c r="V4460" t="s">
        <v>12</v>
      </c>
      <c r="W4460" t="s">
        <v>13</v>
      </c>
      <c r="X4460" t="s">
        <v>12</v>
      </c>
      <c r="Y4460" t="s">
        <v>14</v>
      </c>
      <c r="Z4460" t="s">
        <v>19156</v>
      </c>
      <c r="AA4460" t="s">
        <v>19144</v>
      </c>
      <c r="AB4460">
        <v>95526</v>
      </c>
      <c r="AC4460" t="str">
        <f t="shared" si="138"/>
        <v>680 Van Duzen Rd., Mad River, CA 95526</v>
      </c>
      <c r="AD4460" t="s">
        <v>17</v>
      </c>
      <c r="AE4460" t="s">
        <v>1395</v>
      </c>
      <c r="AF4460" t="s">
        <v>1395</v>
      </c>
      <c r="AG4460" t="s">
        <v>1395</v>
      </c>
      <c r="AH4460" t="s">
        <v>1427</v>
      </c>
      <c r="AI4460">
        <v>40.455375060000001</v>
      </c>
      <c r="AJ4460">
        <v>-123.52877573000001</v>
      </c>
      <c r="AK4460">
        <v>57</v>
      </c>
      <c r="AL4460">
        <v>0</v>
      </c>
      <c r="AM4460">
        <v>0</v>
      </c>
      <c r="AN4460">
        <v>3</v>
      </c>
      <c r="AO4460">
        <v>5.3</v>
      </c>
      <c r="AP4460">
        <v>0</v>
      </c>
      <c r="AQ4460">
        <v>0</v>
      </c>
      <c r="AR4460">
        <v>3</v>
      </c>
      <c r="AS4460">
        <v>5.3</v>
      </c>
      <c r="AT4460">
        <v>4</v>
      </c>
      <c r="AU4460">
        <v>7</v>
      </c>
      <c r="AV4460">
        <v>0</v>
      </c>
      <c r="AW4460">
        <v>0</v>
      </c>
      <c r="AX4460">
        <v>40</v>
      </c>
      <c r="AY4460">
        <v>70.2</v>
      </c>
      <c r="AZ4460">
        <v>7</v>
      </c>
      <c r="BA4460">
        <v>12.3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7</v>
      </c>
      <c r="BI4460">
        <v>12.3</v>
      </c>
      <c r="BJ4460">
        <v>0</v>
      </c>
      <c r="BK4460">
        <v>0</v>
      </c>
      <c r="BL4460">
        <v>31</v>
      </c>
      <c r="BM4460">
        <v>54.4</v>
      </c>
      <c r="BN4460">
        <v>4</v>
      </c>
      <c r="BO4460">
        <v>7</v>
      </c>
      <c r="BP4460">
        <v>31</v>
      </c>
      <c r="BQ4460">
        <v>54.4</v>
      </c>
      <c r="BR4460" t="s">
        <v>12412</v>
      </c>
      <c r="BS4460" t="s">
        <v>19096</v>
      </c>
      <c r="BX4460" t="s">
        <v>19139</v>
      </c>
      <c r="BY4460" t="s">
        <v>19141</v>
      </c>
      <c r="BZ4460">
        <v>38935</v>
      </c>
      <c r="CA4460">
        <v>-123.52877572653701</v>
      </c>
      <c r="CB4460">
        <v>40.455375061367299</v>
      </c>
      <c r="CD4460">
        <f xml:space="preserve"> _xlfn.XLOOKUP(AB4460,[1]Sheet1!B:B,[1]Sheet1!Y:Y,"Not Found")</f>
        <v>41563</v>
      </c>
      <c r="CE4460">
        <f xml:space="preserve"> _xlfn.XLOOKUP(AB4460,[1]Sheet1!B:B,[1]Sheet1!AA:AA, "Not Found")</f>
        <v>74404</v>
      </c>
      <c r="CH4460">
        <f t="shared" ca="1" si="139"/>
        <v>0.55354484604622045</v>
      </c>
    </row>
    <row r="4461" spans="1:86" x14ac:dyDescent="0.3">
      <c r="A4461">
        <v>9459</v>
      </c>
      <c r="B4461" t="s">
        <v>0</v>
      </c>
      <c r="C4461" t="s">
        <v>19157</v>
      </c>
      <c r="D4461" s="3">
        <v>53750285330022</v>
      </c>
      <c r="E4461" t="s">
        <v>19158</v>
      </c>
      <c r="F4461" t="s">
        <v>19159</v>
      </c>
      <c r="G4461" t="s">
        <v>1395</v>
      </c>
      <c r="H4461" t="s">
        <v>19096</v>
      </c>
      <c r="I4461" t="s">
        <v>19160</v>
      </c>
      <c r="J4461" t="s">
        <v>29</v>
      </c>
      <c r="K4461" t="s">
        <v>325</v>
      </c>
      <c r="L4461" t="s">
        <v>9</v>
      </c>
      <c r="M4461" s="1">
        <v>29403</v>
      </c>
      <c r="O4461" t="s">
        <v>8</v>
      </c>
      <c r="P4461" t="s">
        <v>4</v>
      </c>
      <c r="Q4461" t="s">
        <v>11</v>
      </c>
      <c r="R4461" t="s">
        <v>12</v>
      </c>
      <c r="U4461" t="s">
        <v>12</v>
      </c>
      <c r="V4461" t="s">
        <v>12</v>
      </c>
      <c r="W4461" t="s">
        <v>13</v>
      </c>
      <c r="X4461" t="s">
        <v>13</v>
      </c>
      <c r="Y4461" t="s">
        <v>14</v>
      </c>
      <c r="Z4461" t="s">
        <v>19161</v>
      </c>
      <c r="AA4461" t="s">
        <v>19162</v>
      </c>
      <c r="AB4461">
        <v>96041</v>
      </c>
      <c r="AC4461" t="str">
        <f t="shared" si="138"/>
        <v>6930 State Hwy. 3, Hayfork, CA 96041</v>
      </c>
      <c r="AD4461" t="s">
        <v>17</v>
      </c>
      <c r="AE4461" t="s">
        <v>1395</v>
      </c>
      <c r="AF4461" t="s">
        <v>1395</v>
      </c>
      <c r="AG4461" t="s">
        <v>1395</v>
      </c>
      <c r="AH4461" t="s">
        <v>1427</v>
      </c>
      <c r="AI4461">
        <v>40.553349099999998</v>
      </c>
      <c r="AJ4461">
        <v>-123.18617969</v>
      </c>
      <c r="AK4461">
        <v>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16.7</v>
      </c>
      <c r="AV4461">
        <v>0</v>
      </c>
      <c r="AW4461">
        <v>0</v>
      </c>
      <c r="AX4461">
        <v>3</v>
      </c>
      <c r="AY4461">
        <v>50</v>
      </c>
      <c r="AZ4461">
        <v>2</v>
      </c>
      <c r="BA4461">
        <v>33.299999999999997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>
        <v>33.299999999999997</v>
      </c>
      <c r="BJ4461">
        <v>0</v>
      </c>
      <c r="BK4461">
        <v>0</v>
      </c>
      <c r="BL4461">
        <v>6</v>
      </c>
      <c r="BM4461">
        <v>100</v>
      </c>
      <c r="BN4461">
        <v>1</v>
      </c>
      <c r="BO4461">
        <v>16.7</v>
      </c>
      <c r="BP4461">
        <v>6</v>
      </c>
      <c r="BQ4461">
        <v>100</v>
      </c>
      <c r="BR4461" t="s">
        <v>12412</v>
      </c>
      <c r="BS4461" t="s">
        <v>19096</v>
      </c>
      <c r="BX4461" t="s">
        <v>19158</v>
      </c>
      <c r="BY4461" t="s">
        <v>19160</v>
      </c>
      <c r="BZ4461">
        <v>30164</v>
      </c>
      <c r="CA4461">
        <v>-123.186179690196</v>
      </c>
      <c r="CB4461">
        <v>40.553349097244698</v>
      </c>
      <c r="CD4461">
        <f xml:space="preserve"> _xlfn.XLOOKUP(AB4461,[1]Sheet1!B:B,[1]Sheet1!Y:Y,"Not Found")</f>
        <v>46914</v>
      </c>
      <c r="CE4461">
        <f xml:space="preserve"> _xlfn.XLOOKUP(AB4461,[1]Sheet1!B:B,[1]Sheet1!AA:AA, "Not Found")</f>
        <v>72848</v>
      </c>
      <c r="CH4461">
        <f t="shared" ca="1" si="139"/>
        <v>0.71159241162113784</v>
      </c>
    </row>
    <row r="4462" spans="1:86" x14ac:dyDescent="0.3">
      <c r="A4462">
        <v>9460</v>
      </c>
      <c r="B4462" t="s">
        <v>0</v>
      </c>
      <c r="C4462" t="s">
        <v>19163</v>
      </c>
      <c r="D4462" s="3">
        <v>53750285337407</v>
      </c>
      <c r="E4462" t="s">
        <v>19158</v>
      </c>
      <c r="F4462" t="s">
        <v>19164</v>
      </c>
      <c r="G4462" t="s">
        <v>1395</v>
      </c>
      <c r="H4462" t="s">
        <v>19096</v>
      </c>
      <c r="I4462" t="s">
        <v>19160</v>
      </c>
      <c r="J4462" t="s">
        <v>19165</v>
      </c>
      <c r="K4462" t="s">
        <v>8</v>
      </c>
      <c r="L4462" t="s">
        <v>9</v>
      </c>
      <c r="M4462" s="1">
        <v>25750</v>
      </c>
      <c r="O4462" t="s">
        <v>8</v>
      </c>
      <c r="P4462" t="s">
        <v>4</v>
      </c>
      <c r="Q4462" t="s">
        <v>11</v>
      </c>
      <c r="R4462" t="s">
        <v>12</v>
      </c>
      <c r="U4462" t="s">
        <v>12</v>
      </c>
      <c r="V4462" t="s">
        <v>12</v>
      </c>
      <c r="W4462" t="s">
        <v>13</v>
      </c>
      <c r="X4462" t="s">
        <v>12</v>
      </c>
      <c r="Y4462" t="s">
        <v>14</v>
      </c>
      <c r="Z4462" t="s">
        <v>19166</v>
      </c>
      <c r="AA4462" t="s">
        <v>19162</v>
      </c>
      <c r="AB4462">
        <v>96041</v>
      </c>
      <c r="AC4462" t="str">
        <f t="shared" si="138"/>
        <v>231 Oak St., Hayfork, CA 96041</v>
      </c>
      <c r="AD4462" t="s">
        <v>17</v>
      </c>
      <c r="AE4462" t="s">
        <v>1395</v>
      </c>
      <c r="AF4462" t="s">
        <v>1395</v>
      </c>
      <c r="AG4462" t="s">
        <v>1395</v>
      </c>
      <c r="AH4462" t="s">
        <v>1427</v>
      </c>
      <c r="AI4462">
        <v>40.5510971</v>
      </c>
      <c r="AJ4462">
        <v>-123.17115969</v>
      </c>
      <c r="AK4462">
        <v>95</v>
      </c>
      <c r="AL4462">
        <v>0</v>
      </c>
      <c r="AM4462">
        <v>0</v>
      </c>
      <c r="AN4462">
        <v>1</v>
      </c>
      <c r="AO4462">
        <v>1.1000000000000001</v>
      </c>
      <c r="AP4462">
        <v>25</v>
      </c>
      <c r="AQ4462">
        <v>26.3</v>
      </c>
      <c r="AR4462">
        <v>0</v>
      </c>
      <c r="AS4462">
        <v>0</v>
      </c>
      <c r="AT4462">
        <v>10</v>
      </c>
      <c r="AU4462">
        <v>10.5</v>
      </c>
      <c r="AV4462">
        <v>0</v>
      </c>
      <c r="AW4462">
        <v>0</v>
      </c>
      <c r="AX4462">
        <v>52</v>
      </c>
      <c r="AY4462">
        <v>54.7</v>
      </c>
      <c r="AZ4462">
        <v>7</v>
      </c>
      <c r="BA4462">
        <v>7.4</v>
      </c>
      <c r="BB4462">
        <v>0</v>
      </c>
      <c r="BC4462">
        <v>0</v>
      </c>
      <c r="BD4462">
        <v>10</v>
      </c>
      <c r="BE4462">
        <v>10.5</v>
      </c>
      <c r="BF4462">
        <v>0</v>
      </c>
      <c r="BG4462">
        <v>0</v>
      </c>
      <c r="BH4462">
        <v>25</v>
      </c>
      <c r="BI4462">
        <v>26.3</v>
      </c>
      <c r="BJ4462">
        <v>0</v>
      </c>
      <c r="BK4462">
        <v>0</v>
      </c>
      <c r="BL4462">
        <v>82</v>
      </c>
      <c r="BM4462">
        <v>86.3</v>
      </c>
      <c r="BN4462">
        <v>17</v>
      </c>
      <c r="BO4462">
        <v>17.899999999999999</v>
      </c>
      <c r="BP4462">
        <v>82</v>
      </c>
      <c r="BQ4462">
        <v>86.3</v>
      </c>
      <c r="BR4462" t="s">
        <v>12412</v>
      </c>
      <c r="BS4462" t="s">
        <v>19096</v>
      </c>
      <c r="BX4462" t="s">
        <v>19158</v>
      </c>
      <c r="BY4462" t="s">
        <v>19160</v>
      </c>
      <c r="BZ4462">
        <v>30165</v>
      </c>
      <c r="CA4462">
        <v>-123.171159687111</v>
      </c>
      <c r="CB4462">
        <v>40.551097098364998</v>
      </c>
      <c r="CD4462">
        <f xml:space="preserve"> _xlfn.XLOOKUP(AB4462,[1]Sheet1!B:B,[1]Sheet1!Y:Y,"Not Found")</f>
        <v>46914</v>
      </c>
      <c r="CE4462">
        <f xml:space="preserve"> _xlfn.XLOOKUP(AB4462,[1]Sheet1!B:B,[1]Sheet1!AA:AA, "Not Found")</f>
        <v>72848</v>
      </c>
      <c r="CH4462">
        <f t="shared" ca="1" si="139"/>
        <v>0.15633461609836063</v>
      </c>
    </row>
    <row r="4463" spans="1:86" x14ac:dyDescent="0.3">
      <c r="A4463">
        <v>9461</v>
      </c>
      <c r="B4463" t="s">
        <v>0</v>
      </c>
      <c r="C4463" t="s">
        <v>19167</v>
      </c>
      <c r="D4463" s="3">
        <v>53750286053730</v>
      </c>
      <c r="E4463" t="s">
        <v>19158</v>
      </c>
      <c r="F4463" t="s">
        <v>19168</v>
      </c>
      <c r="G4463" t="s">
        <v>1395</v>
      </c>
      <c r="H4463" t="s">
        <v>19096</v>
      </c>
      <c r="I4463" t="s">
        <v>19160</v>
      </c>
      <c r="J4463" t="s">
        <v>19169</v>
      </c>
      <c r="K4463" t="s">
        <v>35</v>
      </c>
      <c r="L4463" t="s">
        <v>9</v>
      </c>
      <c r="M4463" s="1">
        <v>29403</v>
      </c>
      <c r="O4463" t="s">
        <v>35</v>
      </c>
      <c r="P4463" t="s">
        <v>36</v>
      </c>
      <c r="Q4463" t="s">
        <v>96</v>
      </c>
      <c r="R4463" t="s">
        <v>12</v>
      </c>
      <c r="U4463" t="s">
        <v>12</v>
      </c>
      <c r="V4463" t="s">
        <v>12</v>
      </c>
      <c r="W4463" t="s">
        <v>13</v>
      </c>
      <c r="X4463" t="s">
        <v>12</v>
      </c>
      <c r="Y4463" t="s">
        <v>14</v>
      </c>
      <c r="Z4463" t="s">
        <v>19170</v>
      </c>
      <c r="AA4463" t="s">
        <v>19162</v>
      </c>
      <c r="AB4463">
        <v>96041</v>
      </c>
      <c r="AC4463" t="str">
        <f t="shared" si="138"/>
        <v>6930 State Highway 3, Hayfork, CA 96041</v>
      </c>
      <c r="AD4463" t="s">
        <v>17</v>
      </c>
      <c r="AE4463" t="s">
        <v>1395</v>
      </c>
      <c r="AF4463" t="s">
        <v>1395</v>
      </c>
      <c r="AG4463" t="s">
        <v>1395</v>
      </c>
      <c r="AH4463" t="s">
        <v>1427</v>
      </c>
      <c r="AI4463">
        <v>40.553349099999998</v>
      </c>
      <c r="AJ4463">
        <v>-123.18617969</v>
      </c>
      <c r="AK4463">
        <v>239</v>
      </c>
      <c r="AL4463">
        <v>0</v>
      </c>
      <c r="AM4463">
        <v>0</v>
      </c>
      <c r="AN4463">
        <v>7</v>
      </c>
      <c r="AO4463">
        <v>2.9</v>
      </c>
      <c r="AP4463">
        <v>56</v>
      </c>
      <c r="AQ4463">
        <v>23.4</v>
      </c>
      <c r="AR4463">
        <v>2</v>
      </c>
      <c r="AS4463">
        <v>0.8</v>
      </c>
      <c r="AT4463">
        <v>14</v>
      </c>
      <c r="AU4463">
        <v>5.9</v>
      </c>
      <c r="AV4463">
        <v>0</v>
      </c>
      <c r="AW4463">
        <v>0</v>
      </c>
      <c r="AX4463">
        <v>139</v>
      </c>
      <c r="AY4463">
        <v>58.2</v>
      </c>
      <c r="AZ4463">
        <v>21</v>
      </c>
      <c r="BA4463">
        <v>8.8000000000000007</v>
      </c>
      <c r="BB4463">
        <v>0</v>
      </c>
      <c r="BC4463">
        <v>0</v>
      </c>
      <c r="BD4463">
        <v>24</v>
      </c>
      <c r="BE4463">
        <v>10</v>
      </c>
      <c r="BF4463">
        <v>0</v>
      </c>
      <c r="BG4463">
        <v>0</v>
      </c>
      <c r="BH4463">
        <v>47</v>
      </c>
      <c r="BI4463">
        <v>19.7</v>
      </c>
      <c r="BJ4463">
        <v>0</v>
      </c>
      <c r="BK4463">
        <v>0</v>
      </c>
      <c r="BL4463">
        <v>204</v>
      </c>
      <c r="BM4463">
        <v>85.4</v>
      </c>
      <c r="BN4463">
        <v>35</v>
      </c>
      <c r="BO4463">
        <v>14.6</v>
      </c>
      <c r="BP4463">
        <v>202</v>
      </c>
      <c r="BQ4463">
        <v>84.5</v>
      </c>
      <c r="BR4463" t="s">
        <v>12412</v>
      </c>
      <c r="BS4463" t="s">
        <v>19096</v>
      </c>
      <c r="BX4463" t="s">
        <v>19158</v>
      </c>
      <c r="BY4463" t="s">
        <v>19160</v>
      </c>
      <c r="BZ4463">
        <v>30166</v>
      </c>
      <c r="CA4463">
        <v>-123.186179690196</v>
      </c>
      <c r="CB4463">
        <v>40.553349097244698</v>
      </c>
      <c r="CD4463">
        <f xml:space="preserve"> _xlfn.XLOOKUP(AB4463,[1]Sheet1!B:B,[1]Sheet1!Y:Y,"Not Found")</f>
        <v>46914</v>
      </c>
      <c r="CE4463">
        <f xml:space="preserve"> _xlfn.XLOOKUP(AB4463,[1]Sheet1!B:B,[1]Sheet1!AA:AA, "Not Found")</f>
        <v>72848</v>
      </c>
      <c r="CH4463">
        <f t="shared" ca="1" si="139"/>
        <v>0.97227915219884542</v>
      </c>
    </row>
    <row r="4464" spans="1:86" x14ac:dyDescent="0.3">
      <c r="A4464">
        <v>9462</v>
      </c>
      <c r="B4464" t="s">
        <v>0</v>
      </c>
      <c r="C4464" t="s">
        <v>19171</v>
      </c>
      <c r="D4464" s="3">
        <v>53765135330014</v>
      </c>
      <c r="E4464" t="s">
        <v>19107</v>
      </c>
      <c r="F4464" t="s">
        <v>19172</v>
      </c>
      <c r="G4464" t="s">
        <v>1395</v>
      </c>
      <c r="H4464" t="s">
        <v>19096</v>
      </c>
      <c r="I4464" t="s">
        <v>19108</v>
      </c>
      <c r="J4464" t="s">
        <v>19173</v>
      </c>
      <c r="K4464" t="s">
        <v>325</v>
      </c>
      <c r="L4464" t="s">
        <v>9</v>
      </c>
      <c r="M4464" s="1">
        <v>29403</v>
      </c>
      <c r="O4464" t="s">
        <v>8</v>
      </c>
      <c r="P4464" t="s">
        <v>4</v>
      </c>
      <c r="Q4464" t="s">
        <v>11</v>
      </c>
      <c r="R4464" t="s">
        <v>12</v>
      </c>
      <c r="U4464" t="s">
        <v>12</v>
      </c>
      <c r="V4464" t="s">
        <v>12</v>
      </c>
      <c r="W4464" t="s">
        <v>13</v>
      </c>
      <c r="X4464" t="s">
        <v>13</v>
      </c>
      <c r="Y4464" t="s">
        <v>14</v>
      </c>
      <c r="Z4464" t="s">
        <v>19174</v>
      </c>
      <c r="AA4464" t="s">
        <v>19175</v>
      </c>
      <c r="AB4464">
        <v>96093</v>
      </c>
      <c r="AC4464" t="str">
        <f t="shared" si="138"/>
        <v>321 Victory Ln., Weaverville, CA 96093</v>
      </c>
      <c r="AD4464" t="s">
        <v>17</v>
      </c>
      <c r="AE4464" t="s">
        <v>1395</v>
      </c>
      <c r="AF4464" t="s">
        <v>1395</v>
      </c>
      <c r="AG4464" t="s">
        <v>1395</v>
      </c>
      <c r="AH4464" t="s">
        <v>1427</v>
      </c>
      <c r="AI4464">
        <v>40.739404999999998</v>
      </c>
      <c r="AJ4464">
        <v>-122.94768403</v>
      </c>
      <c r="AK4464">
        <v>21</v>
      </c>
      <c r="AL4464">
        <v>0</v>
      </c>
      <c r="AM4464">
        <v>0</v>
      </c>
      <c r="AN4464">
        <v>1</v>
      </c>
      <c r="AO4464">
        <v>4.8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4.8</v>
      </c>
      <c r="AV4464">
        <v>0</v>
      </c>
      <c r="AW4464">
        <v>0</v>
      </c>
      <c r="AX4464">
        <v>17</v>
      </c>
      <c r="AY4464">
        <v>81</v>
      </c>
      <c r="AZ4464">
        <v>0</v>
      </c>
      <c r="BA4464">
        <v>0</v>
      </c>
      <c r="BB4464">
        <v>2</v>
      </c>
      <c r="BC4464">
        <v>9.5</v>
      </c>
      <c r="BD4464">
        <v>0</v>
      </c>
      <c r="BE4464">
        <v>0</v>
      </c>
      <c r="BF4464">
        <v>3</v>
      </c>
      <c r="BG4464">
        <v>14.3</v>
      </c>
      <c r="BH4464">
        <v>5</v>
      </c>
      <c r="BI4464">
        <v>23.8</v>
      </c>
      <c r="BJ4464">
        <v>0</v>
      </c>
      <c r="BK4464">
        <v>0</v>
      </c>
      <c r="BL4464">
        <v>19</v>
      </c>
      <c r="BM4464">
        <v>90.5</v>
      </c>
      <c r="BN4464">
        <v>6</v>
      </c>
      <c r="BO4464">
        <v>28.6</v>
      </c>
      <c r="BP4464">
        <v>19</v>
      </c>
      <c r="BQ4464">
        <v>90.5</v>
      </c>
      <c r="BR4464" t="s">
        <v>12412</v>
      </c>
      <c r="BS4464" t="s">
        <v>19096</v>
      </c>
      <c r="BX4464" t="s">
        <v>19107</v>
      </c>
      <c r="BY4464" t="s">
        <v>19108</v>
      </c>
      <c r="BZ4464">
        <v>30548</v>
      </c>
      <c r="CA4464">
        <v>-122.94768403388601</v>
      </c>
      <c r="CB4464">
        <v>40.739405002117003</v>
      </c>
      <c r="CD4464">
        <f xml:space="preserve"> _xlfn.XLOOKUP(AB4464,[1]Sheet1!B:B,[1]Sheet1!Y:Y,"Not Found")</f>
        <v>72793</v>
      </c>
      <c r="CE4464">
        <f xml:space="preserve"> _xlfn.XLOOKUP(AB4464,[1]Sheet1!B:B,[1]Sheet1!AA:AA, "Not Found")</f>
        <v>97068</v>
      </c>
      <c r="CH4464">
        <f t="shared" ca="1" si="139"/>
        <v>0.20732876192238647</v>
      </c>
    </row>
    <row r="4465" spans="1:86" x14ac:dyDescent="0.3">
      <c r="A4465">
        <v>9463</v>
      </c>
      <c r="B4465" t="s">
        <v>0</v>
      </c>
      <c r="C4465" t="s">
        <v>19176</v>
      </c>
      <c r="D4465" s="3">
        <v>53765135330097</v>
      </c>
      <c r="E4465" t="s">
        <v>19107</v>
      </c>
      <c r="F4465" t="s">
        <v>19177</v>
      </c>
      <c r="G4465" t="s">
        <v>1395</v>
      </c>
      <c r="H4465" t="s">
        <v>19096</v>
      </c>
      <c r="I4465" t="s">
        <v>19108</v>
      </c>
      <c r="J4465" t="s">
        <v>19178</v>
      </c>
      <c r="K4465" t="s">
        <v>180</v>
      </c>
      <c r="L4465" t="s">
        <v>9</v>
      </c>
      <c r="M4465" s="1">
        <v>36402</v>
      </c>
      <c r="O4465" t="s">
        <v>8</v>
      </c>
      <c r="P4465" t="s">
        <v>10</v>
      </c>
      <c r="Q4465" t="s">
        <v>11</v>
      </c>
      <c r="R4465" t="s">
        <v>12</v>
      </c>
      <c r="U4465" t="s">
        <v>12</v>
      </c>
      <c r="V4465" t="s">
        <v>12</v>
      </c>
      <c r="W4465" t="s">
        <v>12</v>
      </c>
      <c r="X4465" t="s">
        <v>12</v>
      </c>
      <c r="Z4465" t="s">
        <v>19179</v>
      </c>
      <c r="AA4465" t="s">
        <v>19175</v>
      </c>
      <c r="AB4465">
        <v>96093</v>
      </c>
      <c r="AC4465" t="str">
        <f t="shared" si="138"/>
        <v>310 Victory Lane, Weaverville, CA 96093</v>
      </c>
      <c r="AD4465" t="s">
        <v>17</v>
      </c>
      <c r="AE4465" t="s">
        <v>1395</v>
      </c>
      <c r="AF4465" t="s">
        <v>1395</v>
      </c>
      <c r="AG4465" t="s">
        <v>1395</v>
      </c>
      <c r="AH4465" t="s">
        <v>1427</v>
      </c>
      <c r="AI4465">
        <v>40.739404999999998</v>
      </c>
      <c r="AJ4465">
        <v>-122.94768403</v>
      </c>
      <c r="AK4465">
        <v>3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3</v>
      </c>
      <c r="AY4465">
        <v>100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1</v>
      </c>
      <c r="BI4465">
        <v>33.299999999999997</v>
      </c>
      <c r="BJ4465">
        <v>0</v>
      </c>
      <c r="BK4465">
        <v>0</v>
      </c>
      <c r="BL4465">
        <v>2</v>
      </c>
      <c r="BM4465">
        <v>66.7</v>
      </c>
      <c r="BN4465">
        <v>0</v>
      </c>
      <c r="BO4465">
        <v>0</v>
      </c>
      <c r="BP4465">
        <v>2</v>
      </c>
      <c r="BQ4465">
        <v>66.7</v>
      </c>
      <c r="BR4465" t="s">
        <v>12412</v>
      </c>
      <c r="BS4465" t="s">
        <v>19096</v>
      </c>
      <c r="BX4465" t="s">
        <v>19107</v>
      </c>
      <c r="BY4465" t="s">
        <v>19108</v>
      </c>
      <c r="BZ4465">
        <v>40057</v>
      </c>
      <c r="CA4465">
        <v>-122.94768403388601</v>
      </c>
      <c r="CB4465">
        <v>40.739405002117003</v>
      </c>
      <c r="CD4465">
        <f xml:space="preserve"> _xlfn.XLOOKUP(AB4465,[1]Sheet1!B:B,[1]Sheet1!Y:Y,"Not Found")</f>
        <v>72793</v>
      </c>
      <c r="CE4465">
        <f xml:space="preserve"> _xlfn.XLOOKUP(AB4465,[1]Sheet1!B:B,[1]Sheet1!AA:AA, "Not Found")</f>
        <v>97068</v>
      </c>
      <c r="CH4465">
        <f t="shared" ca="1" si="139"/>
        <v>0.35991042790026673</v>
      </c>
    </row>
    <row r="4466" spans="1:86" x14ac:dyDescent="0.3">
      <c r="A4466">
        <v>9464</v>
      </c>
      <c r="B4466" t="s">
        <v>0</v>
      </c>
      <c r="C4466" t="s">
        <v>19180</v>
      </c>
      <c r="D4466" s="3">
        <v>53765135337456</v>
      </c>
      <c r="E4466" t="s">
        <v>19107</v>
      </c>
      <c r="F4466" t="s">
        <v>19181</v>
      </c>
      <c r="G4466" t="s">
        <v>1395</v>
      </c>
      <c r="H4466" t="s">
        <v>19096</v>
      </c>
      <c r="I4466" t="s">
        <v>19108</v>
      </c>
      <c r="J4466" t="s">
        <v>19182</v>
      </c>
      <c r="K4466" t="s">
        <v>8</v>
      </c>
      <c r="L4466" t="s">
        <v>9</v>
      </c>
      <c r="M4466" s="1">
        <v>29403</v>
      </c>
      <c r="O4466" t="s">
        <v>8</v>
      </c>
      <c r="P4466" t="s">
        <v>4</v>
      </c>
      <c r="Q4466" t="s">
        <v>11</v>
      </c>
      <c r="R4466" t="s">
        <v>12</v>
      </c>
      <c r="U4466" t="s">
        <v>318</v>
      </c>
      <c r="V4466" t="s">
        <v>12</v>
      </c>
      <c r="W4466" t="s">
        <v>13</v>
      </c>
      <c r="X4466" t="s">
        <v>12</v>
      </c>
      <c r="Y4466" t="s">
        <v>14</v>
      </c>
      <c r="Z4466" t="s">
        <v>19174</v>
      </c>
      <c r="AA4466" t="s">
        <v>19175</v>
      </c>
      <c r="AB4466">
        <v>96093</v>
      </c>
      <c r="AC4466" t="str">
        <f t="shared" si="138"/>
        <v>321 Victory Ln., Weaverville, CA 96093</v>
      </c>
      <c r="AD4466" t="s">
        <v>17</v>
      </c>
      <c r="AE4466" t="s">
        <v>1395</v>
      </c>
      <c r="AF4466" t="s">
        <v>1395</v>
      </c>
      <c r="AG4466" t="s">
        <v>1395</v>
      </c>
      <c r="AH4466" t="s">
        <v>1427</v>
      </c>
      <c r="AI4466">
        <v>40.739404999999998</v>
      </c>
      <c r="AJ4466">
        <v>-122.94768403</v>
      </c>
      <c r="AK4466">
        <v>290</v>
      </c>
      <c r="AL4466">
        <v>2</v>
      </c>
      <c r="AM4466">
        <v>0.7</v>
      </c>
      <c r="AN4466">
        <v>13</v>
      </c>
      <c r="AO4466">
        <v>4.5</v>
      </c>
      <c r="AP4466">
        <v>6</v>
      </c>
      <c r="AQ4466">
        <v>2.1</v>
      </c>
      <c r="AR4466">
        <v>0</v>
      </c>
      <c r="AS4466">
        <v>0</v>
      </c>
      <c r="AT4466">
        <v>25</v>
      </c>
      <c r="AU4466">
        <v>8.6</v>
      </c>
      <c r="AV4466">
        <v>1</v>
      </c>
      <c r="AW4466">
        <v>0.3</v>
      </c>
      <c r="AX4466">
        <v>215</v>
      </c>
      <c r="AY4466">
        <v>74.099999999999994</v>
      </c>
      <c r="AZ4466">
        <v>19</v>
      </c>
      <c r="BA4466">
        <v>6.6</v>
      </c>
      <c r="BB4466">
        <v>9</v>
      </c>
      <c r="BC4466">
        <v>3.1</v>
      </c>
      <c r="BD4466">
        <v>5</v>
      </c>
      <c r="BE4466">
        <v>1.7</v>
      </c>
      <c r="BF4466">
        <v>4</v>
      </c>
      <c r="BG4466">
        <v>1.4</v>
      </c>
      <c r="BH4466">
        <v>25</v>
      </c>
      <c r="BI4466">
        <v>8.6</v>
      </c>
      <c r="BJ4466">
        <v>0</v>
      </c>
      <c r="BK4466">
        <v>0</v>
      </c>
      <c r="BL4466">
        <v>183</v>
      </c>
      <c r="BM4466">
        <v>63.1</v>
      </c>
      <c r="BN4466">
        <v>35</v>
      </c>
      <c r="BO4466">
        <v>12.1</v>
      </c>
      <c r="BP4466">
        <v>182</v>
      </c>
      <c r="BQ4466">
        <v>62.8</v>
      </c>
      <c r="BR4466" t="s">
        <v>12412</v>
      </c>
      <c r="BS4466" t="s">
        <v>19096</v>
      </c>
      <c r="BX4466" t="s">
        <v>19107</v>
      </c>
      <c r="BY4466" t="s">
        <v>19108</v>
      </c>
      <c r="BZ4466">
        <v>30549</v>
      </c>
      <c r="CA4466">
        <v>-122.94768403388601</v>
      </c>
      <c r="CB4466">
        <v>40.739405002117003</v>
      </c>
      <c r="CD4466">
        <f xml:space="preserve"> _xlfn.XLOOKUP(AB4466,[1]Sheet1!B:B,[1]Sheet1!Y:Y,"Not Found")</f>
        <v>72793</v>
      </c>
      <c r="CE4466">
        <f xml:space="preserve"> _xlfn.XLOOKUP(AB4466,[1]Sheet1!B:B,[1]Sheet1!AA:AA, "Not Found")</f>
        <v>97068</v>
      </c>
      <c r="CH4466">
        <f t="shared" ca="1" si="139"/>
        <v>0.33419607585533151</v>
      </c>
    </row>
    <row r="4467" spans="1:86" x14ac:dyDescent="0.3">
      <c r="A4467">
        <v>9465</v>
      </c>
      <c r="B4467" t="s">
        <v>0</v>
      </c>
      <c r="C4467" t="s">
        <v>19183</v>
      </c>
      <c r="D4467" s="3">
        <v>53765136053821</v>
      </c>
      <c r="E4467" t="s">
        <v>19107</v>
      </c>
      <c r="F4467" t="s">
        <v>19184</v>
      </c>
      <c r="G4467" t="s">
        <v>1395</v>
      </c>
      <c r="H4467" t="s">
        <v>19096</v>
      </c>
      <c r="I4467" t="s">
        <v>19108</v>
      </c>
      <c r="J4467" t="s">
        <v>19185</v>
      </c>
      <c r="K4467" t="s">
        <v>35</v>
      </c>
      <c r="L4467" t="s">
        <v>9</v>
      </c>
      <c r="M4467" s="1">
        <v>29403</v>
      </c>
      <c r="O4467" t="s">
        <v>35</v>
      </c>
      <c r="P4467" t="s">
        <v>36</v>
      </c>
      <c r="Q4467" t="s">
        <v>96</v>
      </c>
      <c r="R4467" t="s">
        <v>12</v>
      </c>
      <c r="U4467" t="s">
        <v>318</v>
      </c>
      <c r="V4467" t="s">
        <v>12</v>
      </c>
      <c r="W4467" t="s">
        <v>13</v>
      </c>
      <c r="X4467" t="s">
        <v>12</v>
      </c>
      <c r="Y4467" t="s">
        <v>58</v>
      </c>
      <c r="Z4467" t="s">
        <v>19186</v>
      </c>
      <c r="AA4467" t="s">
        <v>19175</v>
      </c>
      <c r="AB4467">
        <v>96093</v>
      </c>
      <c r="AC4467" t="str">
        <f t="shared" si="138"/>
        <v>31020 State Highway 3, Weaverville, CA 96093</v>
      </c>
      <c r="AD4467" t="s">
        <v>17</v>
      </c>
      <c r="AE4467" t="s">
        <v>1395</v>
      </c>
      <c r="AF4467" t="s">
        <v>1395</v>
      </c>
      <c r="AG4467" t="s">
        <v>1395</v>
      </c>
      <c r="AH4467" t="s">
        <v>1427</v>
      </c>
      <c r="AI4467">
        <v>40.733075130000003</v>
      </c>
      <c r="AJ4467">
        <v>-122.93606368</v>
      </c>
      <c r="AK4467">
        <v>341</v>
      </c>
      <c r="AL4467">
        <v>5</v>
      </c>
      <c r="AM4467">
        <v>1.5</v>
      </c>
      <c r="AN4467">
        <v>12</v>
      </c>
      <c r="AO4467">
        <v>3.5</v>
      </c>
      <c r="AP4467">
        <v>0</v>
      </c>
      <c r="AQ4467">
        <v>0</v>
      </c>
      <c r="AR4467">
        <v>0</v>
      </c>
      <c r="AS4467">
        <v>0</v>
      </c>
      <c r="AT4467">
        <v>32</v>
      </c>
      <c r="AU4467">
        <v>9.4</v>
      </c>
      <c r="AV4467">
        <v>0</v>
      </c>
      <c r="AW4467">
        <v>0</v>
      </c>
      <c r="AX4467">
        <v>264</v>
      </c>
      <c r="AY4467">
        <v>77.400000000000006</v>
      </c>
      <c r="AZ4467">
        <v>28</v>
      </c>
      <c r="BA4467">
        <v>8.1999999999999993</v>
      </c>
      <c r="BB4467">
        <v>0</v>
      </c>
      <c r="BC4467">
        <v>0</v>
      </c>
      <c r="BD4467">
        <v>1</v>
      </c>
      <c r="BE4467">
        <v>0.3</v>
      </c>
      <c r="BF4467">
        <v>7</v>
      </c>
      <c r="BG4467">
        <v>2.1</v>
      </c>
      <c r="BH4467">
        <v>21</v>
      </c>
      <c r="BI4467">
        <v>6.2</v>
      </c>
      <c r="BJ4467">
        <v>0</v>
      </c>
      <c r="BK4467">
        <v>0</v>
      </c>
      <c r="BL4467">
        <v>259</v>
      </c>
      <c r="BM4467">
        <v>76</v>
      </c>
      <c r="BN4467">
        <v>65</v>
      </c>
      <c r="BO4467">
        <v>19.100000000000001</v>
      </c>
      <c r="BP4467">
        <v>259</v>
      </c>
      <c r="BQ4467">
        <v>76</v>
      </c>
      <c r="BR4467" t="s">
        <v>12412</v>
      </c>
      <c r="BS4467" t="s">
        <v>19096</v>
      </c>
      <c r="BX4467" t="s">
        <v>19107</v>
      </c>
      <c r="BY4467" t="s">
        <v>19108</v>
      </c>
      <c r="BZ4467">
        <v>30550</v>
      </c>
      <c r="CA4467">
        <v>-122.936063680576</v>
      </c>
      <c r="CB4467">
        <v>40.733075130890398</v>
      </c>
      <c r="CD4467">
        <f xml:space="preserve"> _xlfn.XLOOKUP(AB4467,[1]Sheet1!B:B,[1]Sheet1!Y:Y,"Not Found")</f>
        <v>72793</v>
      </c>
      <c r="CE4467">
        <f xml:space="preserve"> _xlfn.XLOOKUP(AB4467,[1]Sheet1!B:B,[1]Sheet1!AA:AA, "Not Found")</f>
        <v>97068</v>
      </c>
      <c r="CH4467">
        <f t="shared" ca="1" si="139"/>
        <v>0.92529556371119803</v>
      </c>
    </row>
    <row r="4468" spans="1:86" x14ac:dyDescent="0.3">
      <c r="A4468">
        <v>9466</v>
      </c>
      <c r="B4468" t="s">
        <v>0</v>
      </c>
      <c r="C4468" t="s">
        <v>19187</v>
      </c>
      <c r="D4468" s="3">
        <v>53765136116529</v>
      </c>
      <c r="E4468" t="s">
        <v>19107</v>
      </c>
      <c r="F4468" t="s">
        <v>19188</v>
      </c>
      <c r="G4468" t="s">
        <v>1395</v>
      </c>
      <c r="H4468" t="s">
        <v>19096</v>
      </c>
      <c r="I4468" t="s">
        <v>19108</v>
      </c>
      <c r="J4468" t="s">
        <v>19189</v>
      </c>
      <c r="K4468" t="s">
        <v>180</v>
      </c>
      <c r="L4468" t="s">
        <v>9</v>
      </c>
      <c r="M4468" s="1">
        <v>36402</v>
      </c>
      <c r="O4468" t="s">
        <v>35</v>
      </c>
      <c r="P4468" t="s">
        <v>36</v>
      </c>
      <c r="Q4468" t="s">
        <v>75</v>
      </c>
      <c r="R4468" t="s">
        <v>12</v>
      </c>
      <c r="U4468" t="s">
        <v>12</v>
      </c>
      <c r="V4468" t="s">
        <v>12</v>
      </c>
      <c r="W4468" t="s">
        <v>12</v>
      </c>
      <c r="X4468" t="s">
        <v>12</v>
      </c>
      <c r="Z4468" t="s">
        <v>19186</v>
      </c>
      <c r="AA4468" t="s">
        <v>19175</v>
      </c>
      <c r="AB4468">
        <v>96093</v>
      </c>
      <c r="AC4468" t="str">
        <f t="shared" si="138"/>
        <v>31020 State Highway 3, Weaverville, CA 96093</v>
      </c>
      <c r="AD4468" t="s">
        <v>17</v>
      </c>
      <c r="AE4468" t="s">
        <v>1395</v>
      </c>
      <c r="AF4468" t="s">
        <v>1395</v>
      </c>
      <c r="AG4468" t="s">
        <v>1395</v>
      </c>
      <c r="AH4468" t="s">
        <v>1427</v>
      </c>
      <c r="AI4468">
        <v>40.733075130000003</v>
      </c>
      <c r="AJ4468">
        <v>-122.93606368</v>
      </c>
      <c r="AK4468">
        <v>2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2</v>
      </c>
      <c r="AY4468">
        <v>100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50</v>
      </c>
      <c r="BJ4468">
        <v>0</v>
      </c>
      <c r="BK4468">
        <v>0</v>
      </c>
      <c r="BL4468">
        <v>2</v>
      </c>
      <c r="BM4468">
        <v>100</v>
      </c>
      <c r="BN4468">
        <v>1</v>
      </c>
      <c r="BO4468">
        <v>50</v>
      </c>
      <c r="BP4468">
        <v>2</v>
      </c>
      <c r="BQ4468">
        <v>100</v>
      </c>
      <c r="BR4468" t="s">
        <v>12412</v>
      </c>
      <c r="BS4468" t="s">
        <v>19096</v>
      </c>
      <c r="BX4468" t="s">
        <v>19107</v>
      </c>
      <c r="BY4468" t="s">
        <v>19108</v>
      </c>
      <c r="BZ4468">
        <v>40066</v>
      </c>
      <c r="CA4468">
        <v>-122.936063680576</v>
      </c>
      <c r="CB4468">
        <v>40.733075130890398</v>
      </c>
      <c r="CD4468">
        <f xml:space="preserve"> _xlfn.XLOOKUP(AB4468,[1]Sheet1!B:B,[1]Sheet1!Y:Y,"Not Found")</f>
        <v>72793</v>
      </c>
      <c r="CE4468">
        <f xml:space="preserve"> _xlfn.XLOOKUP(AB4468,[1]Sheet1!B:B,[1]Sheet1!AA:AA, "Not Found")</f>
        <v>97068</v>
      </c>
      <c r="CH4468">
        <f t="shared" ca="1" si="139"/>
        <v>0.42720234430664705</v>
      </c>
    </row>
    <row r="4469" spans="1:86" x14ac:dyDescent="0.3">
      <c r="A4469">
        <v>9467</v>
      </c>
      <c r="B4469" t="s">
        <v>0</v>
      </c>
      <c r="C4469" t="s">
        <v>19190</v>
      </c>
      <c r="D4469" s="3">
        <v>54105460119602</v>
      </c>
      <c r="E4469" t="s">
        <v>19191</v>
      </c>
      <c r="F4469" t="s">
        <v>19192</v>
      </c>
      <c r="G4469" t="s">
        <v>10</v>
      </c>
      <c r="H4469" t="s">
        <v>19193</v>
      </c>
      <c r="I4469" t="s">
        <v>19194</v>
      </c>
      <c r="J4469" t="s">
        <v>19195</v>
      </c>
      <c r="K4469" t="s">
        <v>8</v>
      </c>
      <c r="L4469" t="s">
        <v>9</v>
      </c>
      <c r="M4469" s="1">
        <v>40049</v>
      </c>
      <c r="O4469" t="s">
        <v>8</v>
      </c>
      <c r="P4469" t="s">
        <v>4</v>
      </c>
      <c r="Q4469" t="s">
        <v>11</v>
      </c>
      <c r="R4469" t="s">
        <v>13</v>
      </c>
      <c r="S4469" t="s">
        <v>19196</v>
      </c>
      <c r="T4469" t="s">
        <v>828</v>
      </c>
      <c r="U4469" t="s">
        <v>318</v>
      </c>
      <c r="V4469" t="s">
        <v>12</v>
      </c>
      <c r="W4469" t="s">
        <v>12</v>
      </c>
      <c r="X4469" t="s">
        <v>12</v>
      </c>
      <c r="Y4469" t="s">
        <v>14</v>
      </c>
      <c r="Z4469" t="s">
        <v>19197</v>
      </c>
      <c r="AA4469" t="s">
        <v>19198</v>
      </c>
      <c r="AB4469">
        <v>93277</v>
      </c>
      <c r="AC4469" t="str">
        <f t="shared" si="138"/>
        <v>915 South Mooney Blvd. Mariposa Bldg., Visalia, CA 93277</v>
      </c>
      <c r="AD4469" t="s">
        <v>17</v>
      </c>
      <c r="AE4469" t="s">
        <v>5319</v>
      </c>
      <c r="AF4469" t="s">
        <v>11</v>
      </c>
      <c r="AG4469" t="s">
        <v>1465</v>
      </c>
      <c r="AH4469" t="s">
        <v>895</v>
      </c>
      <c r="AI4469">
        <v>36.324073030000001</v>
      </c>
      <c r="AJ4469">
        <v>-119.31755957</v>
      </c>
      <c r="AK4469">
        <v>247</v>
      </c>
      <c r="AL4469">
        <v>0</v>
      </c>
      <c r="AM4469">
        <v>0</v>
      </c>
      <c r="AN4469">
        <v>0</v>
      </c>
      <c r="AO4469">
        <v>0</v>
      </c>
      <c r="AP4469">
        <v>4</v>
      </c>
      <c r="AQ4469">
        <v>1.6</v>
      </c>
      <c r="AR4469">
        <v>3</v>
      </c>
      <c r="AS4469">
        <v>1.2</v>
      </c>
      <c r="AT4469">
        <v>114</v>
      </c>
      <c r="AU4469">
        <v>46.2</v>
      </c>
      <c r="AV4469">
        <v>0</v>
      </c>
      <c r="AW4469">
        <v>0</v>
      </c>
      <c r="AX4469">
        <v>75</v>
      </c>
      <c r="AY4469">
        <v>30.4</v>
      </c>
      <c r="AZ4469">
        <v>10</v>
      </c>
      <c r="BA4469">
        <v>4</v>
      </c>
      <c r="BB4469">
        <v>41</v>
      </c>
      <c r="BC4469">
        <v>16.600000000000001</v>
      </c>
      <c r="BD4469">
        <v>14</v>
      </c>
      <c r="BE4469">
        <v>5.7</v>
      </c>
      <c r="BF4469">
        <v>2</v>
      </c>
      <c r="BG4469">
        <v>0.8</v>
      </c>
      <c r="BH4469">
        <v>0</v>
      </c>
      <c r="BI4469">
        <v>0</v>
      </c>
      <c r="BJ4469">
        <v>2</v>
      </c>
      <c r="BK4469">
        <v>0.8</v>
      </c>
      <c r="BL4469">
        <v>196</v>
      </c>
      <c r="BM4469">
        <v>79.400000000000006</v>
      </c>
      <c r="BN4469">
        <v>6</v>
      </c>
      <c r="BO4469">
        <v>2.4</v>
      </c>
      <c r="BP4469">
        <v>195</v>
      </c>
      <c r="BQ4469">
        <v>78.900000000000006</v>
      </c>
      <c r="BR4469" t="s">
        <v>1476</v>
      </c>
      <c r="BS4469" t="s">
        <v>19193</v>
      </c>
      <c r="BX4469" t="s">
        <v>19199</v>
      </c>
      <c r="BY4469" t="s">
        <v>19200</v>
      </c>
      <c r="BZ4469">
        <v>39869</v>
      </c>
      <c r="CA4469">
        <v>-119.31755957173699</v>
      </c>
      <c r="CB4469">
        <v>36.324073027755297</v>
      </c>
      <c r="CD4469">
        <f xml:space="preserve"> _xlfn.XLOOKUP(AB4469,[1]Sheet1!B:B,[1]Sheet1!Y:Y,"Not Found")</f>
        <v>79532</v>
      </c>
      <c r="CE4469">
        <f xml:space="preserve"> _xlfn.XLOOKUP(AB4469,[1]Sheet1!B:B,[1]Sheet1!AA:AA, "Not Found")</f>
        <v>97031</v>
      </c>
      <c r="CH4469">
        <f t="shared" ca="1" si="139"/>
        <v>0.91355851884582229</v>
      </c>
    </row>
    <row r="4470" spans="1:86" x14ac:dyDescent="0.3">
      <c r="A4470">
        <v>9468</v>
      </c>
      <c r="B4470" t="s">
        <v>0</v>
      </c>
      <c r="C4470" t="s">
        <v>19201</v>
      </c>
      <c r="D4470" s="3">
        <v>54105460124057</v>
      </c>
      <c r="E4470" t="s">
        <v>19191</v>
      </c>
      <c r="F4470" t="s">
        <v>19202</v>
      </c>
      <c r="G4470" t="s">
        <v>10</v>
      </c>
      <c r="H4470" t="s">
        <v>19193</v>
      </c>
      <c r="I4470" t="s">
        <v>19194</v>
      </c>
      <c r="J4470" t="s">
        <v>19203</v>
      </c>
      <c r="K4470" t="s">
        <v>483</v>
      </c>
      <c r="L4470" t="s">
        <v>9</v>
      </c>
      <c r="M4470" s="1">
        <v>40770</v>
      </c>
      <c r="O4470" t="s">
        <v>341</v>
      </c>
      <c r="P4470" t="s">
        <v>36</v>
      </c>
      <c r="Q4470" t="s">
        <v>11</v>
      </c>
      <c r="R4470" t="s">
        <v>13</v>
      </c>
      <c r="S4470" t="s">
        <v>19204</v>
      </c>
      <c r="T4470" t="s">
        <v>202</v>
      </c>
      <c r="U4470" t="s">
        <v>318</v>
      </c>
      <c r="V4470" t="s">
        <v>12</v>
      </c>
      <c r="W4470" t="s">
        <v>13</v>
      </c>
      <c r="X4470" t="s">
        <v>12</v>
      </c>
      <c r="Y4470" t="s">
        <v>14</v>
      </c>
      <c r="Z4470" t="s">
        <v>19205</v>
      </c>
      <c r="AA4470" t="s">
        <v>19198</v>
      </c>
      <c r="AB4470">
        <v>93277</v>
      </c>
      <c r="AC4470" t="str">
        <f t="shared" si="138"/>
        <v>3737 West Walnut Ave., Visalia, CA 93277</v>
      </c>
      <c r="AD4470" t="s">
        <v>17</v>
      </c>
      <c r="AE4470" t="s">
        <v>5319</v>
      </c>
      <c r="AF4470" t="s">
        <v>11</v>
      </c>
      <c r="AG4470" t="s">
        <v>1465</v>
      </c>
      <c r="AH4470" t="s">
        <v>895</v>
      </c>
      <c r="AI4470">
        <v>36.312472030000002</v>
      </c>
      <c r="AJ4470">
        <v>-119.33251357</v>
      </c>
      <c r="AK4470">
        <v>678</v>
      </c>
      <c r="AL4470">
        <v>9</v>
      </c>
      <c r="AM4470">
        <v>1.3</v>
      </c>
      <c r="AN4470">
        <v>3</v>
      </c>
      <c r="AO4470">
        <v>0.4</v>
      </c>
      <c r="AP4470">
        <v>9</v>
      </c>
      <c r="AQ4470">
        <v>1.3</v>
      </c>
      <c r="AR4470">
        <v>5</v>
      </c>
      <c r="AS4470">
        <v>0.7</v>
      </c>
      <c r="AT4470">
        <v>315</v>
      </c>
      <c r="AU4470">
        <v>46.5</v>
      </c>
      <c r="AV4470">
        <v>1</v>
      </c>
      <c r="AW4470">
        <v>0.1</v>
      </c>
      <c r="AX4470">
        <v>297</v>
      </c>
      <c r="AY4470">
        <v>43.8</v>
      </c>
      <c r="AZ4470">
        <v>39</v>
      </c>
      <c r="BA4470">
        <v>5.8</v>
      </c>
      <c r="BB4470">
        <v>0</v>
      </c>
      <c r="BC4470">
        <v>0</v>
      </c>
      <c r="BD4470">
        <v>12</v>
      </c>
      <c r="BE4470">
        <v>1.8</v>
      </c>
      <c r="BF4470">
        <v>2</v>
      </c>
      <c r="BG4470">
        <v>0.3</v>
      </c>
      <c r="BH4470">
        <v>1</v>
      </c>
      <c r="BI4470">
        <v>0.1</v>
      </c>
      <c r="BJ4470">
        <v>0</v>
      </c>
      <c r="BK4470">
        <v>0</v>
      </c>
      <c r="BL4470">
        <v>210</v>
      </c>
      <c r="BM4470">
        <v>31</v>
      </c>
      <c r="BN4470">
        <v>53</v>
      </c>
      <c r="BO4470">
        <v>7.8</v>
      </c>
      <c r="BP4470">
        <v>209</v>
      </c>
      <c r="BQ4470">
        <v>30.8</v>
      </c>
      <c r="BR4470" t="s">
        <v>1476</v>
      </c>
      <c r="BS4470" t="s">
        <v>19193</v>
      </c>
      <c r="BX4470" t="s">
        <v>19199</v>
      </c>
      <c r="BY4470" t="s">
        <v>19200</v>
      </c>
      <c r="BZ4470">
        <v>30723</v>
      </c>
      <c r="CA4470">
        <v>-119.33251357439499</v>
      </c>
      <c r="CB4470">
        <v>36.312472026186597</v>
      </c>
      <c r="CD4470">
        <f xml:space="preserve"> _xlfn.XLOOKUP(AB4470,[1]Sheet1!B:B,[1]Sheet1!Y:Y,"Not Found")</f>
        <v>79532</v>
      </c>
      <c r="CE4470">
        <f xml:space="preserve"> _xlfn.XLOOKUP(AB4470,[1]Sheet1!B:B,[1]Sheet1!AA:AA, "Not Found")</f>
        <v>97031</v>
      </c>
      <c r="CH4470">
        <f t="shared" ca="1" si="139"/>
        <v>0.70945301198518596</v>
      </c>
    </row>
    <row r="4471" spans="1:86" x14ac:dyDescent="0.3">
      <c r="A4471">
        <v>9469</v>
      </c>
      <c r="B4471" t="s">
        <v>0</v>
      </c>
      <c r="C4471" t="s">
        <v>19206</v>
      </c>
      <c r="D4471" s="3">
        <v>54105460125542</v>
      </c>
      <c r="E4471" t="s">
        <v>19191</v>
      </c>
      <c r="F4471" t="s">
        <v>19207</v>
      </c>
      <c r="G4471" t="s">
        <v>10</v>
      </c>
      <c r="H4471" t="s">
        <v>19193</v>
      </c>
      <c r="I4471" t="s">
        <v>19194</v>
      </c>
      <c r="J4471" t="s">
        <v>19208</v>
      </c>
      <c r="K4471" t="s">
        <v>35</v>
      </c>
      <c r="L4471" t="s">
        <v>9</v>
      </c>
      <c r="M4471" s="1">
        <v>41136</v>
      </c>
      <c r="O4471" t="s">
        <v>35</v>
      </c>
      <c r="P4471" t="s">
        <v>36</v>
      </c>
      <c r="Q4471" t="s">
        <v>96</v>
      </c>
      <c r="R4471" t="s">
        <v>13</v>
      </c>
      <c r="S4471" t="s">
        <v>19209</v>
      </c>
      <c r="T4471" t="s">
        <v>202</v>
      </c>
      <c r="U4471" t="s">
        <v>12</v>
      </c>
      <c r="V4471" t="s">
        <v>12</v>
      </c>
      <c r="W4471" t="s">
        <v>13</v>
      </c>
      <c r="X4471" t="s">
        <v>12</v>
      </c>
      <c r="Y4471" t="s">
        <v>14</v>
      </c>
      <c r="Z4471" t="s">
        <v>19210</v>
      </c>
      <c r="AA4471" t="s">
        <v>19198</v>
      </c>
      <c r="AB4471">
        <v>93277</v>
      </c>
      <c r="AC4471" t="str">
        <f t="shared" si="138"/>
        <v>6832 Avenue 280, Visalia, CA 93277</v>
      </c>
      <c r="AD4471" t="s">
        <v>17</v>
      </c>
      <c r="AE4471" t="s">
        <v>5319</v>
      </c>
      <c r="AF4471" t="s">
        <v>11</v>
      </c>
      <c r="AG4471" t="s">
        <v>1465</v>
      </c>
      <c r="AH4471" t="s">
        <v>602</v>
      </c>
      <c r="AI4471">
        <v>36.298118019999997</v>
      </c>
      <c r="AJ4471">
        <v>-119.42026258999999</v>
      </c>
      <c r="AK4471">
        <v>410</v>
      </c>
      <c r="AL4471">
        <v>2</v>
      </c>
      <c r="AM4471">
        <v>0.5</v>
      </c>
      <c r="AN4471">
        <v>1</v>
      </c>
      <c r="AO4471">
        <v>0.2</v>
      </c>
      <c r="AP4471">
        <v>5</v>
      </c>
      <c r="AQ4471">
        <v>1.2</v>
      </c>
      <c r="AR4471">
        <v>3</v>
      </c>
      <c r="AS4471">
        <v>0.7</v>
      </c>
      <c r="AT4471">
        <v>216</v>
      </c>
      <c r="AU4471">
        <v>52.7</v>
      </c>
      <c r="AV4471">
        <v>0</v>
      </c>
      <c r="AW4471">
        <v>0</v>
      </c>
      <c r="AX4471">
        <v>150</v>
      </c>
      <c r="AY4471">
        <v>36.6</v>
      </c>
      <c r="AZ4471">
        <v>19</v>
      </c>
      <c r="BA4471">
        <v>4.5999999999999996</v>
      </c>
      <c r="BB4471">
        <v>14</v>
      </c>
      <c r="BC4471">
        <v>3.4</v>
      </c>
      <c r="BD4471">
        <v>21</v>
      </c>
      <c r="BE4471">
        <v>5.0999999999999996</v>
      </c>
      <c r="BF4471">
        <v>0</v>
      </c>
      <c r="BG4471">
        <v>0</v>
      </c>
      <c r="BH4471">
        <v>2</v>
      </c>
      <c r="BI4471">
        <v>0.5</v>
      </c>
      <c r="BJ4471">
        <v>0</v>
      </c>
      <c r="BK4471">
        <v>0</v>
      </c>
      <c r="BL4471">
        <v>149</v>
      </c>
      <c r="BM4471">
        <v>36.299999999999997</v>
      </c>
      <c r="BN4471">
        <v>60</v>
      </c>
      <c r="BO4471">
        <v>14.6</v>
      </c>
      <c r="BP4471">
        <v>147</v>
      </c>
      <c r="BQ4471">
        <v>35.9</v>
      </c>
      <c r="BR4471" t="s">
        <v>1476</v>
      </c>
      <c r="BS4471" t="s">
        <v>19193</v>
      </c>
      <c r="BX4471" t="s">
        <v>19199</v>
      </c>
      <c r="BY4471" t="s">
        <v>19200</v>
      </c>
      <c r="BZ4471">
        <v>30692</v>
      </c>
      <c r="CA4471">
        <v>-119.42026258548501</v>
      </c>
      <c r="CB4471">
        <v>36.298118019329301</v>
      </c>
      <c r="CD4471">
        <f xml:space="preserve"> _xlfn.XLOOKUP(AB4471,[1]Sheet1!B:B,[1]Sheet1!Y:Y,"Not Found")</f>
        <v>79532</v>
      </c>
      <c r="CE4471">
        <f xml:space="preserve"> _xlfn.XLOOKUP(AB4471,[1]Sheet1!B:B,[1]Sheet1!AA:AA, "Not Found")</f>
        <v>97031</v>
      </c>
      <c r="CH4471">
        <f t="shared" ca="1" si="139"/>
        <v>0.57908692973668852</v>
      </c>
    </row>
    <row r="4472" spans="1:86" x14ac:dyDescent="0.3">
      <c r="A4472">
        <v>9470</v>
      </c>
      <c r="B4472" t="s">
        <v>0</v>
      </c>
      <c r="C4472" t="s">
        <v>19211</v>
      </c>
      <c r="D4472" s="3">
        <v>54105460135459</v>
      </c>
      <c r="E4472" t="s">
        <v>19191</v>
      </c>
      <c r="F4472" t="s">
        <v>19212</v>
      </c>
      <c r="G4472" t="s">
        <v>10</v>
      </c>
      <c r="H4472" t="s">
        <v>19193</v>
      </c>
      <c r="I4472" t="s">
        <v>19194</v>
      </c>
      <c r="J4472" t="s">
        <v>19213</v>
      </c>
      <c r="K4472" t="s">
        <v>35</v>
      </c>
      <c r="L4472" t="s">
        <v>9</v>
      </c>
      <c r="M4472" s="1">
        <v>42963</v>
      </c>
      <c r="O4472" t="s">
        <v>35</v>
      </c>
      <c r="P4472" t="s">
        <v>36</v>
      </c>
      <c r="Q4472" t="s">
        <v>96</v>
      </c>
      <c r="R4472" t="s">
        <v>13</v>
      </c>
      <c r="S4472" t="s">
        <v>19214</v>
      </c>
      <c r="T4472" t="s">
        <v>202</v>
      </c>
      <c r="U4472" t="s">
        <v>12</v>
      </c>
      <c r="V4472" t="s">
        <v>12</v>
      </c>
      <c r="W4472" t="s">
        <v>13</v>
      </c>
      <c r="X4472" t="s">
        <v>12</v>
      </c>
      <c r="Y4472" t="s">
        <v>14</v>
      </c>
      <c r="Z4472" t="s">
        <v>19215</v>
      </c>
      <c r="AA4472" t="s">
        <v>19198</v>
      </c>
      <c r="AB4472">
        <v>93292</v>
      </c>
      <c r="AC4472" t="str">
        <f t="shared" si="138"/>
        <v>28050 Rd. 148, Visalia, CA 93292</v>
      </c>
      <c r="AD4472" t="s">
        <v>17</v>
      </c>
      <c r="AE4472" t="s">
        <v>7695</v>
      </c>
      <c r="AF4472" t="s">
        <v>11</v>
      </c>
      <c r="AG4472" t="s">
        <v>1465</v>
      </c>
      <c r="AH4472" t="s">
        <v>602</v>
      </c>
      <c r="AI4472">
        <v>36.299380030000002</v>
      </c>
      <c r="AJ4472">
        <v>-119.24233556</v>
      </c>
      <c r="AK4472">
        <v>414</v>
      </c>
      <c r="AL4472">
        <v>1</v>
      </c>
      <c r="AM4472">
        <v>0.2</v>
      </c>
      <c r="AN4472">
        <v>2</v>
      </c>
      <c r="AO4472">
        <v>0.5</v>
      </c>
      <c r="AP4472">
        <v>4</v>
      </c>
      <c r="AQ4472">
        <v>1</v>
      </c>
      <c r="AR4472">
        <v>0</v>
      </c>
      <c r="AS4472">
        <v>0</v>
      </c>
      <c r="AT4472">
        <v>245</v>
      </c>
      <c r="AU4472">
        <v>59.2</v>
      </c>
      <c r="AV4472">
        <v>0</v>
      </c>
      <c r="AW4472">
        <v>0</v>
      </c>
      <c r="AX4472">
        <v>145</v>
      </c>
      <c r="AY4472">
        <v>35</v>
      </c>
      <c r="AZ4472">
        <v>7</v>
      </c>
      <c r="BA4472">
        <v>1.7</v>
      </c>
      <c r="BB4472">
        <v>10</v>
      </c>
      <c r="BC4472">
        <v>2.4</v>
      </c>
      <c r="BD4472">
        <v>38</v>
      </c>
      <c r="BE4472">
        <v>9.1999999999999993</v>
      </c>
      <c r="BF4472">
        <v>0</v>
      </c>
      <c r="BG4472">
        <v>0</v>
      </c>
      <c r="BH4472">
        <v>3</v>
      </c>
      <c r="BI4472">
        <v>0.7</v>
      </c>
      <c r="BJ4472">
        <v>0</v>
      </c>
      <c r="BK4472">
        <v>0</v>
      </c>
      <c r="BL4472">
        <v>169</v>
      </c>
      <c r="BM4472">
        <v>40.799999999999997</v>
      </c>
      <c r="BN4472">
        <v>53</v>
      </c>
      <c r="BO4472">
        <v>12.8</v>
      </c>
      <c r="BP4472">
        <v>167</v>
      </c>
      <c r="BQ4472">
        <v>40.299999999999997</v>
      </c>
      <c r="BR4472" t="s">
        <v>1476</v>
      </c>
      <c r="BS4472" t="s">
        <v>19193</v>
      </c>
      <c r="BX4472" t="s">
        <v>19199</v>
      </c>
      <c r="BY4472" t="s">
        <v>19200</v>
      </c>
      <c r="BZ4472">
        <v>31512</v>
      </c>
      <c r="CA4472">
        <v>-119.242335557546</v>
      </c>
      <c r="CB4472">
        <v>36.299380031434197</v>
      </c>
      <c r="CD4472">
        <f xml:space="preserve"> _xlfn.XLOOKUP(AB4472,[1]Sheet1!B:B,[1]Sheet1!Y:Y,"Not Found")</f>
        <v>80784</v>
      </c>
      <c r="CE4472">
        <f xml:space="preserve"> _xlfn.XLOOKUP(AB4472,[1]Sheet1!B:B,[1]Sheet1!AA:AA, "Not Found")</f>
        <v>105772</v>
      </c>
      <c r="CH4472">
        <f t="shared" ca="1" si="139"/>
        <v>0.27830766617558</v>
      </c>
    </row>
    <row r="4473" spans="1:86" x14ac:dyDescent="0.3">
      <c r="A4473">
        <v>9471</v>
      </c>
      <c r="B4473" t="s">
        <v>0</v>
      </c>
      <c r="C4473" t="s">
        <v>19216</v>
      </c>
      <c r="D4473" s="3">
        <v>54105465430061</v>
      </c>
      <c r="E4473" t="s">
        <v>19191</v>
      </c>
      <c r="F4473" t="s">
        <v>19217</v>
      </c>
      <c r="G4473" t="s">
        <v>10</v>
      </c>
      <c r="H4473" t="s">
        <v>19193</v>
      </c>
      <c r="I4473" t="s">
        <v>19194</v>
      </c>
      <c r="J4473" t="s">
        <v>19218</v>
      </c>
      <c r="K4473" t="s">
        <v>840</v>
      </c>
      <c r="L4473" t="s">
        <v>9</v>
      </c>
      <c r="M4473" s="1">
        <v>29403</v>
      </c>
      <c r="O4473" t="s">
        <v>8</v>
      </c>
      <c r="P4473" t="s">
        <v>10</v>
      </c>
      <c r="Q4473" t="s">
        <v>11</v>
      </c>
      <c r="R4473" t="s">
        <v>12</v>
      </c>
      <c r="U4473" t="s">
        <v>12</v>
      </c>
      <c r="V4473" t="s">
        <v>12</v>
      </c>
      <c r="W4473" t="s">
        <v>13</v>
      </c>
      <c r="X4473" t="s">
        <v>13</v>
      </c>
      <c r="Y4473" t="s">
        <v>14</v>
      </c>
      <c r="Z4473" t="s">
        <v>19219</v>
      </c>
      <c r="AA4473" t="s">
        <v>19198</v>
      </c>
      <c r="AB4473">
        <v>93277</v>
      </c>
      <c r="AC4473" t="str">
        <f t="shared" si="138"/>
        <v>6200 South Mooney Blvd., Visalia, CA 93277</v>
      </c>
      <c r="AD4473" t="s">
        <v>17</v>
      </c>
      <c r="AE4473" t="s">
        <v>5319</v>
      </c>
      <c r="AF4473" t="s">
        <v>11</v>
      </c>
      <c r="AG4473" t="s">
        <v>1465</v>
      </c>
      <c r="AH4473" t="s">
        <v>895</v>
      </c>
      <c r="AI4473">
        <v>36.274313020000001</v>
      </c>
      <c r="AJ4473">
        <v>-119.31165157</v>
      </c>
      <c r="AK4473">
        <v>68</v>
      </c>
      <c r="AL4473">
        <v>2</v>
      </c>
      <c r="AM4473">
        <v>2.9</v>
      </c>
      <c r="AN4473">
        <v>2</v>
      </c>
      <c r="AO4473">
        <v>2.9</v>
      </c>
      <c r="AP4473">
        <v>0</v>
      </c>
      <c r="AQ4473">
        <v>0</v>
      </c>
      <c r="AR4473">
        <v>0</v>
      </c>
      <c r="AS4473">
        <v>0</v>
      </c>
      <c r="AT4473">
        <v>56</v>
      </c>
      <c r="AU4473">
        <v>82.4</v>
      </c>
      <c r="AV4473">
        <v>1</v>
      </c>
      <c r="AW4473">
        <v>1.5</v>
      </c>
      <c r="AX4473">
        <v>7</v>
      </c>
      <c r="AY4473">
        <v>10.3</v>
      </c>
      <c r="AZ4473">
        <v>0</v>
      </c>
      <c r="BA4473">
        <v>0</v>
      </c>
      <c r="BB4473">
        <v>0</v>
      </c>
      <c r="BC4473">
        <v>0</v>
      </c>
      <c r="BD4473">
        <v>18</v>
      </c>
      <c r="BE4473">
        <v>26.5</v>
      </c>
      <c r="BF4473">
        <v>1</v>
      </c>
      <c r="BG4473">
        <v>1.5</v>
      </c>
      <c r="BH4473">
        <v>0</v>
      </c>
      <c r="BI4473">
        <v>0</v>
      </c>
      <c r="BJ4473">
        <v>0</v>
      </c>
      <c r="BK4473">
        <v>0</v>
      </c>
      <c r="BL4473">
        <v>68</v>
      </c>
      <c r="BM4473">
        <v>100</v>
      </c>
      <c r="BN4473">
        <v>20</v>
      </c>
      <c r="BO4473">
        <v>29.4</v>
      </c>
      <c r="BP4473">
        <v>68</v>
      </c>
      <c r="BQ4473">
        <v>100</v>
      </c>
      <c r="BR4473" t="s">
        <v>1476</v>
      </c>
      <c r="BS4473" t="s">
        <v>19193</v>
      </c>
      <c r="BT4473" t="s">
        <v>19220</v>
      </c>
      <c r="BU4473" t="s">
        <v>2917</v>
      </c>
      <c r="BV4473" t="s">
        <v>19221</v>
      </c>
      <c r="BW4473" t="s">
        <v>19222</v>
      </c>
      <c r="BZ4473">
        <v>39867</v>
      </c>
      <c r="CA4473">
        <v>-119.31165156619601</v>
      </c>
      <c r="CB4473">
        <v>36.274313023758403</v>
      </c>
      <c r="CD4473">
        <f xml:space="preserve"> _xlfn.XLOOKUP(AB4473,[1]Sheet1!B:B,[1]Sheet1!Y:Y,"Not Found")</f>
        <v>79532</v>
      </c>
      <c r="CE4473">
        <f xml:space="preserve"> _xlfn.XLOOKUP(AB4473,[1]Sheet1!B:B,[1]Sheet1!AA:AA, "Not Found")</f>
        <v>97031</v>
      </c>
      <c r="CH4473">
        <f t="shared" ca="1" si="139"/>
        <v>0.47753185984264834</v>
      </c>
    </row>
    <row r="4474" spans="1:86" x14ac:dyDescent="0.3">
      <c r="A4474">
        <v>9472</v>
      </c>
      <c r="B4474" t="s">
        <v>0</v>
      </c>
      <c r="C4474" t="s">
        <v>19223</v>
      </c>
      <c r="D4474" s="3">
        <v>54105465430327</v>
      </c>
      <c r="E4474" t="s">
        <v>19191</v>
      </c>
      <c r="F4474" t="s">
        <v>19224</v>
      </c>
      <c r="G4474" t="s">
        <v>10</v>
      </c>
      <c r="H4474" t="s">
        <v>19193</v>
      </c>
      <c r="I4474" t="s">
        <v>19194</v>
      </c>
      <c r="J4474" t="s">
        <v>1586</v>
      </c>
      <c r="K4474" t="s">
        <v>8</v>
      </c>
      <c r="L4474" t="s">
        <v>9</v>
      </c>
      <c r="M4474" s="1">
        <v>36766</v>
      </c>
      <c r="O4474" t="s">
        <v>8</v>
      </c>
      <c r="P4474" t="s">
        <v>10</v>
      </c>
      <c r="Q4474" t="s">
        <v>11</v>
      </c>
      <c r="R4474" t="s">
        <v>13</v>
      </c>
      <c r="S4474" t="s">
        <v>19225</v>
      </c>
      <c r="T4474" t="s">
        <v>828</v>
      </c>
      <c r="U4474" t="s">
        <v>12</v>
      </c>
      <c r="V4474" t="s">
        <v>12</v>
      </c>
      <c r="W4474" t="s">
        <v>13</v>
      </c>
      <c r="X4474" t="s">
        <v>12</v>
      </c>
      <c r="Y4474" t="s">
        <v>30</v>
      </c>
      <c r="Z4474" t="s">
        <v>19226</v>
      </c>
      <c r="AA4474" t="s">
        <v>19198</v>
      </c>
      <c r="AB4474">
        <v>93292</v>
      </c>
      <c r="AC4474" t="str">
        <f t="shared" si="138"/>
        <v>1735 East Houston Ave., Visalia, CA 93292</v>
      </c>
      <c r="AD4474" t="s">
        <v>17</v>
      </c>
      <c r="AE4474" t="s">
        <v>7695</v>
      </c>
      <c r="AF4474" t="s">
        <v>11</v>
      </c>
      <c r="AG4474" t="s">
        <v>1465</v>
      </c>
      <c r="AH4474" t="s">
        <v>895</v>
      </c>
      <c r="AI4474">
        <v>36.34099003</v>
      </c>
      <c r="AJ4474">
        <v>-119.27371857</v>
      </c>
      <c r="AK4474">
        <v>189</v>
      </c>
      <c r="AL4474">
        <v>1</v>
      </c>
      <c r="AM4474">
        <v>0.5</v>
      </c>
      <c r="AN4474">
        <v>2</v>
      </c>
      <c r="AO4474">
        <v>1.1000000000000001</v>
      </c>
      <c r="AP4474">
        <v>1</v>
      </c>
      <c r="AQ4474">
        <v>0.5</v>
      </c>
      <c r="AR4474">
        <v>0</v>
      </c>
      <c r="AS4474">
        <v>0</v>
      </c>
      <c r="AT4474">
        <v>157</v>
      </c>
      <c r="AU4474">
        <v>83.1</v>
      </c>
      <c r="AV4474">
        <v>0</v>
      </c>
      <c r="AW4474">
        <v>0</v>
      </c>
      <c r="AX4474">
        <v>18</v>
      </c>
      <c r="AY4474">
        <v>9.5</v>
      </c>
      <c r="AZ4474">
        <v>7</v>
      </c>
      <c r="BA4474">
        <v>3.7</v>
      </c>
      <c r="BB4474">
        <v>3</v>
      </c>
      <c r="BC4474">
        <v>1.6</v>
      </c>
      <c r="BD4474">
        <v>42</v>
      </c>
      <c r="BE4474">
        <v>22.2</v>
      </c>
      <c r="BF4474">
        <v>2</v>
      </c>
      <c r="BG4474">
        <v>1.1000000000000001</v>
      </c>
      <c r="BH4474">
        <v>6</v>
      </c>
      <c r="BI4474">
        <v>3.2</v>
      </c>
      <c r="BJ4474">
        <v>4</v>
      </c>
      <c r="BK4474">
        <v>2.1</v>
      </c>
      <c r="BL4474">
        <v>161</v>
      </c>
      <c r="BM4474">
        <v>85.2</v>
      </c>
      <c r="BN4474">
        <v>28</v>
      </c>
      <c r="BO4474">
        <v>14.8</v>
      </c>
      <c r="BP4474">
        <v>161</v>
      </c>
      <c r="BQ4474">
        <v>85.2</v>
      </c>
      <c r="BR4474" t="s">
        <v>1476</v>
      </c>
      <c r="BS4474" t="s">
        <v>19193</v>
      </c>
      <c r="BX4474" t="s">
        <v>19199</v>
      </c>
      <c r="BY4474" t="s">
        <v>19200</v>
      </c>
      <c r="BZ4474">
        <v>39866</v>
      </c>
      <c r="CA4474">
        <v>-119.273718566873</v>
      </c>
      <c r="CB4474">
        <v>36.340990032665303</v>
      </c>
      <c r="CD4474">
        <f xml:space="preserve"> _xlfn.XLOOKUP(AB4474,[1]Sheet1!B:B,[1]Sheet1!Y:Y,"Not Found")</f>
        <v>80784</v>
      </c>
      <c r="CE4474">
        <f xml:space="preserve"> _xlfn.XLOOKUP(AB4474,[1]Sheet1!B:B,[1]Sheet1!AA:AA, "Not Found")</f>
        <v>105772</v>
      </c>
      <c r="CH4474">
        <f t="shared" ca="1" si="139"/>
        <v>0.92267341941003822</v>
      </c>
    </row>
    <row r="4475" spans="1:86" x14ac:dyDescent="0.3">
      <c r="A4475">
        <v>9473</v>
      </c>
      <c r="B4475" t="s">
        <v>0</v>
      </c>
      <c r="C4475" t="s">
        <v>19227</v>
      </c>
      <c r="D4475" s="3">
        <v>54105465430343</v>
      </c>
      <c r="E4475" t="s">
        <v>19191</v>
      </c>
      <c r="F4475" t="s">
        <v>19228</v>
      </c>
      <c r="G4475" t="s">
        <v>10</v>
      </c>
      <c r="H4475" t="s">
        <v>19193</v>
      </c>
      <c r="I4475" t="s">
        <v>19194</v>
      </c>
      <c r="J4475" t="s">
        <v>19229</v>
      </c>
      <c r="K4475" t="s">
        <v>826</v>
      </c>
      <c r="L4475" t="s">
        <v>9</v>
      </c>
      <c r="M4475" s="1">
        <v>31420</v>
      </c>
      <c r="O4475" t="s">
        <v>8</v>
      </c>
      <c r="P4475" t="s">
        <v>10</v>
      </c>
      <c r="Q4475" t="s">
        <v>11</v>
      </c>
      <c r="R4475" t="s">
        <v>12</v>
      </c>
      <c r="U4475" t="s">
        <v>12</v>
      </c>
      <c r="V4475" t="s">
        <v>12</v>
      </c>
      <c r="W4475" t="s">
        <v>13</v>
      </c>
      <c r="X4475" t="s">
        <v>13</v>
      </c>
      <c r="Y4475" t="s">
        <v>58</v>
      </c>
      <c r="Z4475" t="s">
        <v>19230</v>
      </c>
      <c r="AA4475" t="s">
        <v>19198</v>
      </c>
      <c r="AB4475">
        <v>93291</v>
      </c>
      <c r="AC4475" t="str">
        <f t="shared" si="138"/>
        <v>2101 North Shirk Rd., Visalia, CA 93291</v>
      </c>
      <c r="AD4475" t="s">
        <v>17</v>
      </c>
      <c r="AE4475" t="s">
        <v>7695</v>
      </c>
      <c r="AF4475" t="s">
        <v>11</v>
      </c>
      <c r="AG4475" t="s">
        <v>1465</v>
      </c>
      <c r="AH4475" t="s">
        <v>895</v>
      </c>
      <c r="AI4475">
        <v>36.347663539999999</v>
      </c>
      <c r="AJ4475">
        <v>-119.36870232</v>
      </c>
      <c r="AK4475">
        <v>12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11</v>
      </c>
      <c r="AU4475">
        <v>91.7</v>
      </c>
      <c r="AV4475">
        <v>0</v>
      </c>
      <c r="AW4475">
        <v>0</v>
      </c>
      <c r="AX4475">
        <v>1</v>
      </c>
      <c r="AY4475">
        <v>8.3000000000000007</v>
      </c>
      <c r="AZ4475">
        <v>0</v>
      </c>
      <c r="BA4475">
        <v>0</v>
      </c>
      <c r="BB4475">
        <v>0</v>
      </c>
      <c r="BC4475">
        <v>0</v>
      </c>
      <c r="BD4475">
        <v>2</v>
      </c>
      <c r="BE4475">
        <v>16.7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9</v>
      </c>
      <c r="BM4475">
        <v>75</v>
      </c>
      <c r="BN4475">
        <v>5</v>
      </c>
      <c r="BO4475">
        <v>41.7</v>
      </c>
      <c r="BP4475">
        <v>9</v>
      </c>
      <c r="BQ4475">
        <v>75</v>
      </c>
      <c r="BR4475" t="s">
        <v>1476</v>
      </c>
      <c r="BS4475" t="s">
        <v>19193</v>
      </c>
      <c r="BX4475" t="s">
        <v>19199</v>
      </c>
      <c r="BY4475" t="s">
        <v>19200</v>
      </c>
      <c r="BZ4475">
        <v>40062</v>
      </c>
      <c r="CA4475">
        <v>-119.368702322019</v>
      </c>
      <c r="CB4475">
        <v>36.347663540813301</v>
      </c>
      <c r="CD4475">
        <f xml:space="preserve"> _xlfn.XLOOKUP(AB4475,[1]Sheet1!B:B,[1]Sheet1!Y:Y,"Not Found")</f>
        <v>81502</v>
      </c>
      <c r="CE4475">
        <f xml:space="preserve"> _xlfn.XLOOKUP(AB4475,[1]Sheet1!B:B,[1]Sheet1!AA:AA, "Not Found")</f>
        <v>106429</v>
      </c>
      <c r="CH4475">
        <f t="shared" ca="1" si="139"/>
        <v>0.22767691751645969</v>
      </c>
    </row>
    <row r="4476" spans="1:86" x14ac:dyDescent="0.3">
      <c r="A4476">
        <v>9474</v>
      </c>
      <c r="B4476" t="s">
        <v>0</v>
      </c>
      <c r="C4476" t="s">
        <v>19231</v>
      </c>
      <c r="D4476" s="3">
        <v>54105466069439</v>
      </c>
      <c r="E4476" t="s">
        <v>19191</v>
      </c>
      <c r="F4476" t="s">
        <v>19232</v>
      </c>
      <c r="G4476" t="s">
        <v>10</v>
      </c>
      <c r="H4476" t="s">
        <v>19193</v>
      </c>
      <c r="I4476" t="s">
        <v>19194</v>
      </c>
      <c r="J4476" t="s">
        <v>400</v>
      </c>
      <c r="K4476" t="s">
        <v>400</v>
      </c>
      <c r="L4476" t="s">
        <v>9</v>
      </c>
      <c r="M4476" s="1">
        <v>29403</v>
      </c>
      <c r="O4476" t="s">
        <v>341</v>
      </c>
      <c r="P4476" t="s">
        <v>36</v>
      </c>
      <c r="Q4476" t="s">
        <v>11</v>
      </c>
      <c r="R4476" t="s">
        <v>12</v>
      </c>
      <c r="U4476" t="s">
        <v>12</v>
      </c>
      <c r="V4476" t="s">
        <v>12</v>
      </c>
      <c r="W4476" t="s">
        <v>13</v>
      </c>
      <c r="X4476" t="s">
        <v>13</v>
      </c>
      <c r="Y4476" t="s">
        <v>326</v>
      </c>
      <c r="Z4476" t="s">
        <v>19219</v>
      </c>
      <c r="AA4476" t="s">
        <v>19198</v>
      </c>
      <c r="AB4476">
        <v>93277</v>
      </c>
      <c r="AC4476" t="str">
        <f t="shared" si="138"/>
        <v>6200 South Mooney Blvd., Visalia, CA 93277</v>
      </c>
      <c r="AD4476" t="s">
        <v>17</v>
      </c>
      <c r="AE4476" t="s">
        <v>5319</v>
      </c>
      <c r="AF4476" t="s">
        <v>11</v>
      </c>
      <c r="AG4476" t="s">
        <v>1465</v>
      </c>
      <c r="AH4476" t="s">
        <v>895</v>
      </c>
      <c r="AI4476">
        <v>36.274313020000001</v>
      </c>
      <c r="AJ4476">
        <v>-119.31165157</v>
      </c>
      <c r="AK4476">
        <v>1089</v>
      </c>
      <c r="AL4476">
        <v>14</v>
      </c>
      <c r="AM4476">
        <v>1.3</v>
      </c>
      <c r="AN4476">
        <v>4</v>
      </c>
      <c r="AO4476">
        <v>0.4</v>
      </c>
      <c r="AP4476">
        <v>16</v>
      </c>
      <c r="AQ4476">
        <v>1.5</v>
      </c>
      <c r="AR4476">
        <v>10</v>
      </c>
      <c r="AS4476">
        <v>0.9</v>
      </c>
      <c r="AT4476">
        <v>869</v>
      </c>
      <c r="AU4476">
        <v>79.8</v>
      </c>
      <c r="AV4476">
        <v>4</v>
      </c>
      <c r="AW4476">
        <v>0.4</v>
      </c>
      <c r="AX4476">
        <v>164</v>
      </c>
      <c r="AY4476">
        <v>15.1</v>
      </c>
      <c r="AZ4476">
        <v>7</v>
      </c>
      <c r="BA4476">
        <v>0.6</v>
      </c>
      <c r="BB4476">
        <v>1</v>
      </c>
      <c r="BC4476">
        <v>0.1</v>
      </c>
      <c r="BD4476">
        <v>124</v>
      </c>
      <c r="BE4476">
        <v>11.4</v>
      </c>
      <c r="BF4476">
        <v>15</v>
      </c>
      <c r="BG4476">
        <v>1.4</v>
      </c>
      <c r="BH4476">
        <v>13</v>
      </c>
      <c r="BI4476">
        <v>1.2</v>
      </c>
      <c r="BJ4476">
        <v>4</v>
      </c>
      <c r="BK4476">
        <v>0.4</v>
      </c>
      <c r="BL4476">
        <v>836</v>
      </c>
      <c r="BM4476">
        <v>76.8</v>
      </c>
      <c r="BN4476">
        <v>1087</v>
      </c>
      <c r="BO4476">
        <v>99.8</v>
      </c>
      <c r="BP4476">
        <v>813</v>
      </c>
      <c r="BQ4476">
        <v>74.7</v>
      </c>
      <c r="BR4476" t="s">
        <v>1476</v>
      </c>
      <c r="BS4476" t="s">
        <v>19193</v>
      </c>
      <c r="BT4476" t="s">
        <v>19220</v>
      </c>
      <c r="BU4476" t="s">
        <v>2917</v>
      </c>
      <c r="BV4476" t="s">
        <v>19221</v>
      </c>
      <c r="BW4476" t="s">
        <v>19222</v>
      </c>
      <c r="BZ4476">
        <v>39868</v>
      </c>
      <c r="CA4476">
        <v>-119.31165156619601</v>
      </c>
      <c r="CB4476">
        <v>36.274313023758403</v>
      </c>
      <c r="CD4476">
        <f xml:space="preserve"> _xlfn.XLOOKUP(AB4476,[1]Sheet1!B:B,[1]Sheet1!Y:Y,"Not Found")</f>
        <v>79532</v>
      </c>
      <c r="CE4476">
        <f xml:space="preserve"> _xlfn.XLOOKUP(AB4476,[1]Sheet1!B:B,[1]Sheet1!AA:AA, "Not Found")</f>
        <v>97031</v>
      </c>
      <c r="CH4476">
        <f t="shared" ca="1" si="139"/>
        <v>1.1300436435143335E-2</v>
      </c>
    </row>
    <row r="4477" spans="1:86" x14ac:dyDescent="0.3">
      <c r="A4477">
        <v>9475</v>
      </c>
      <c r="B4477" t="s">
        <v>0</v>
      </c>
      <c r="C4477" t="s">
        <v>19233</v>
      </c>
      <c r="D4477" s="3">
        <v>54105466119291</v>
      </c>
      <c r="E4477" t="s">
        <v>19191</v>
      </c>
      <c r="F4477" t="s">
        <v>19234</v>
      </c>
      <c r="G4477" t="s">
        <v>10</v>
      </c>
      <c r="H4477" t="s">
        <v>19193</v>
      </c>
      <c r="I4477" t="s">
        <v>19194</v>
      </c>
      <c r="J4477" t="s">
        <v>19235</v>
      </c>
      <c r="K4477" t="s">
        <v>483</v>
      </c>
      <c r="L4477" t="s">
        <v>9</v>
      </c>
      <c r="M4477" s="1">
        <v>37116</v>
      </c>
      <c r="O4477" t="s">
        <v>341</v>
      </c>
      <c r="P4477" t="s">
        <v>36</v>
      </c>
      <c r="Q4477" t="s">
        <v>11</v>
      </c>
      <c r="R4477" t="s">
        <v>13</v>
      </c>
      <c r="S4477" t="s">
        <v>19236</v>
      </c>
      <c r="T4477" t="s">
        <v>202</v>
      </c>
      <c r="U4477" t="s">
        <v>12</v>
      </c>
      <c r="V4477" t="s">
        <v>12</v>
      </c>
      <c r="W4477" t="s">
        <v>13</v>
      </c>
      <c r="X4477" t="s">
        <v>12</v>
      </c>
      <c r="Y4477" t="s">
        <v>14</v>
      </c>
      <c r="Z4477" t="s">
        <v>19237</v>
      </c>
      <c r="AA4477" t="s">
        <v>19198</v>
      </c>
      <c r="AB4477">
        <v>93292</v>
      </c>
      <c r="AC4477" t="str">
        <f t="shared" si="138"/>
        <v>31191 Road 180, Visalia, CA 93292</v>
      </c>
      <c r="AD4477" t="s">
        <v>17</v>
      </c>
      <c r="AE4477" t="s">
        <v>7695</v>
      </c>
      <c r="AF4477" t="s">
        <v>5309</v>
      </c>
      <c r="AG4477" t="s">
        <v>5318</v>
      </c>
      <c r="AH4477" t="s">
        <v>602</v>
      </c>
      <c r="AI4477">
        <v>36.355536039999997</v>
      </c>
      <c r="AJ4477">
        <v>-119.17173455</v>
      </c>
      <c r="AK4477">
        <v>416</v>
      </c>
      <c r="AL4477">
        <v>5</v>
      </c>
      <c r="AM4477">
        <v>1.2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178</v>
      </c>
      <c r="AU4477">
        <v>42.8</v>
      </c>
      <c r="AV4477">
        <v>0</v>
      </c>
      <c r="AW4477">
        <v>0</v>
      </c>
      <c r="AX4477">
        <v>216</v>
      </c>
      <c r="AY4477">
        <v>51.9</v>
      </c>
      <c r="AZ4477">
        <v>17</v>
      </c>
      <c r="BA4477">
        <v>4.0999999999999996</v>
      </c>
      <c r="BB4477">
        <v>0</v>
      </c>
      <c r="BC4477">
        <v>0</v>
      </c>
      <c r="BD4477">
        <v>3</v>
      </c>
      <c r="BE4477">
        <v>0.7</v>
      </c>
      <c r="BF4477">
        <v>2</v>
      </c>
      <c r="BG4477">
        <v>0.5</v>
      </c>
      <c r="BH4477">
        <v>6</v>
      </c>
      <c r="BI4477">
        <v>1.4</v>
      </c>
      <c r="BJ4477">
        <v>0</v>
      </c>
      <c r="BK4477">
        <v>0</v>
      </c>
      <c r="BL4477">
        <v>255</v>
      </c>
      <c r="BM4477">
        <v>61.3</v>
      </c>
      <c r="BN4477">
        <v>58</v>
      </c>
      <c r="BO4477">
        <v>13.9</v>
      </c>
      <c r="BP4477">
        <v>255</v>
      </c>
      <c r="BQ4477">
        <v>61.3</v>
      </c>
      <c r="BR4477" t="s">
        <v>1476</v>
      </c>
      <c r="BS4477" t="s">
        <v>19193</v>
      </c>
      <c r="BX4477" t="s">
        <v>19238</v>
      </c>
      <c r="BY4477" t="s">
        <v>19239</v>
      </c>
      <c r="BZ4477">
        <v>31261</v>
      </c>
      <c r="CA4477">
        <v>-119.171734550916</v>
      </c>
      <c r="CB4477">
        <v>36.355536041115798</v>
      </c>
      <c r="CD4477">
        <f xml:space="preserve"> _xlfn.XLOOKUP(AB4477,[1]Sheet1!B:B,[1]Sheet1!Y:Y,"Not Found")</f>
        <v>80784</v>
      </c>
      <c r="CE4477">
        <f xml:space="preserve"> _xlfn.XLOOKUP(AB4477,[1]Sheet1!B:B,[1]Sheet1!AA:AA, "Not Found")</f>
        <v>105772</v>
      </c>
      <c r="CH4477">
        <f t="shared" ca="1" si="139"/>
        <v>0.55471910856285711</v>
      </c>
    </row>
    <row r="4478" spans="1:86" x14ac:dyDescent="0.3">
      <c r="A4478">
        <v>9476</v>
      </c>
      <c r="B4478" t="s">
        <v>0</v>
      </c>
      <c r="C4478" t="s">
        <v>19240</v>
      </c>
      <c r="D4478" s="3">
        <v>54717956053839</v>
      </c>
      <c r="E4478" t="s">
        <v>19241</v>
      </c>
      <c r="F4478" t="s">
        <v>19242</v>
      </c>
      <c r="G4478" t="s">
        <v>10</v>
      </c>
      <c r="H4478" t="s">
        <v>19193</v>
      </c>
      <c r="I4478" t="s">
        <v>19243</v>
      </c>
      <c r="J4478" t="s">
        <v>19243</v>
      </c>
      <c r="K4478" t="s">
        <v>35</v>
      </c>
      <c r="L4478" t="s">
        <v>9</v>
      </c>
      <c r="M4478" s="1">
        <v>29403</v>
      </c>
      <c r="O4478" t="s">
        <v>35</v>
      </c>
      <c r="P4478" t="s">
        <v>36</v>
      </c>
      <c r="Q4478" t="s">
        <v>96</v>
      </c>
      <c r="R4478" t="s">
        <v>12</v>
      </c>
      <c r="U4478" t="s">
        <v>12</v>
      </c>
      <c r="V4478" t="s">
        <v>12</v>
      </c>
      <c r="W4478" t="s">
        <v>13</v>
      </c>
      <c r="X4478" t="s">
        <v>12</v>
      </c>
      <c r="Y4478" t="s">
        <v>30</v>
      </c>
      <c r="Z4478" t="s">
        <v>19244</v>
      </c>
      <c r="AA4478" t="s">
        <v>19245</v>
      </c>
      <c r="AB4478">
        <v>93219</v>
      </c>
      <c r="AC4478" t="str">
        <f t="shared" si="138"/>
        <v>3320 Young Rd., Allensworth, CA 93219</v>
      </c>
      <c r="AD4478" t="s">
        <v>17</v>
      </c>
      <c r="AE4478" t="s">
        <v>5333</v>
      </c>
      <c r="AF4478" t="s">
        <v>5309</v>
      </c>
      <c r="AG4478" t="s">
        <v>5318</v>
      </c>
      <c r="AH4478" t="s">
        <v>858</v>
      </c>
      <c r="AI4478">
        <v>35.854700979999997</v>
      </c>
      <c r="AJ4478">
        <v>-119.39112254</v>
      </c>
      <c r="AK4478">
        <v>101</v>
      </c>
      <c r="AL4478">
        <v>2</v>
      </c>
      <c r="AM4478">
        <v>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99</v>
      </c>
      <c r="AU4478">
        <v>98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48</v>
      </c>
      <c r="BE4478">
        <v>47.5</v>
      </c>
      <c r="BF4478">
        <v>1</v>
      </c>
      <c r="BG4478">
        <v>1</v>
      </c>
      <c r="BH4478">
        <v>0</v>
      </c>
      <c r="BI4478">
        <v>0</v>
      </c>
      <c r="BJ4478">
        <v>11</v>
      </c>
      <c r="BK4478">
        <v>10.9</v>
      </c>
      <c r="BL4478">
        <v>94</v>
      </c>
      <c r="BM4478">
        <v>93.1</v>
      </c>
      <c r="BN4478">
        <v>6</v>
      </c>
      <c r="BO4478">
        <v>5.9</v>
      </c>
      <c r="BP4478">
        <v>93</v>
      </c>
      <c r="BQ4478">
        <v>92.1</v>
      </c>
      <c r="BR4478" t="s">
        <v>1476</v>
      </c>
      <c r="BS4478" t="s">
        <v>19193</v>
      </c>
      <c r="BT4478" t="s">
        <v>19241</v>
      </c>
      <c r="BU4478" t="s">
        <v>19243</v>
      </c>
      <c r="BV4478" t="s">
        <v>19246</v>
      </c>
      <c r="BW4478" t="s">
        <v>19247</v>
      </c>
      <c r="BZ4478">
        <v>31216</v>
      </c>
      <c r="CA4478">
        <v>-119.391122536702</v>
      </c>
      <c r="CB4478">
        <v>35.854700976901697</v>
      </c>
      <c r="CD4478">
        <f xml:space="preserve"> _xlfn.XLOOKUP(AB4478,[1]Sheet1!B:B,[1]Sheet1!Y:Y,"Not Found")</f>
        <v>52883</v>
      </c>
      <c r="CE4478">
        <f xml:space="preserve"> _xlfn.XLOOKUP(AB4478,[1]Sheet1!B:B,[1]Sheet1!AA:AA, "Not Found")</f>
        <v>59132</v>
      </c>
      <c r="CH4478">
        <f t="shared" ca="1" si="139"/>
        <v>0.20929643091793815</v>
      </c>
    </row>
    <row r="4479" spans="1:86" x14ac:dyDescent="0.3">
      <c r="A4479">
        <v>9477</v>
      </c>
      <c r="B4479" t="s">
        <v>0</v>
      </c>
      <c r="C4479" t="s">
        <v>19248</v>
      </c>
      <c r="D4479" s="3">
        <v>54718030112458</v>
      </c>
      <c r="E4479" t="s">
        <v>19249</v>
      </c>
      <c r="F4479" t="s">
        <v>19250</v>
      </c>
      <c r="G4479" t="s">
        <v>10</v>
      </c>
      <c r="H4479" t="s">
        <v>19193</v>
      </c>
      <c r="I4479" t="s">
        <v>19251</v>
      </c>
      <c r="J4479" t="s">
        <v>19252</v>
      </c>
      <c r="K4479" t="s">
        <v>483</v>
      </c>
      <c r="L4479" t="s">
        <v>9</v>
      </c>
      <c r="M4479" s="1">
        <v>38957</v>
      </c>
      <c r="O4479" t="s">
        <v>341</v>
      </c>
      <c r="P4479" t="s">
        <v>36</v>
      </c>
      <c r="Q4479" t="s">
        <v>11</v>
      </c>
      <c r="R4479" t="s">
        <v>13</v>
      </c>
      <c r="S4479" t="s">
        <v>19253</v>
      </c>
      <c r="T4479" t="s">
        <v>202</v>
      </c>
      <c r="U4479" t="s">
        <v>2595</v>
      </c>
      <c r="V4479" t="s">
        <v>12</v>
      </c>
      <c r="W4479" t="s">
        <v>13</v>
      </c>
      <c r="X4479" t="s">
        <v>12</v>
      </c>
      <c r="Y4479" t="s">
        <v>14</v>
      </c>
      <c r="Z4479" t="s">
        <v>19254</v>
      </c>
      <c r="AA4479" t="s">
        <v>19255</v>
      </c>
      <c r="AB4479">
        <v>93201</v>
      </c>
      <c r="AC4479" t="str">
        <f t="shared" si="138"/>
        <v>5313 Road 39, Alpaugh, CA 93201</v>
      </c>
      <c r="AD4479" t="s">
        <v>17</v>
      </c>
      <c r="AE4479" t="s">
        <v>5333</v>
      </c>
      <c r="AF4479" t="s">
        <v>5309</v>
      </c>
      <c r="AG4479" t="s">
        <v>5318</v>
      </c>
      <c r="AH4479" t="s">
        <v>858</v>
      </c>
      <c r="AI4479">
        <v>37.745515040000001</v>
      </c>
      <c r="AJ4479">
        <v>-121.13476402000001</v>
      </c>
      <c r="AK4479">
        <v>867</v>
      </c>
      <c r="AL4479">
        <v>24</v>
      </c>
      <c r="AM4479">
        <v>2.8</v>
      </c>
      <c r="AN4479">
        <v>1</v>
      </c>
      <c r="AO4479">
        <v>0.1</v>
      </c>
      <c r="AP4479">
        <v>12</v>
      </c>
      <c r="AQ4479">
        <v>1.4</v>
      </c>
      <c r="AR4479">
        <v>2</v>
      </c>
      <c r="AS4479">
        <v>0.2</v>
      </c>
      <c r="AT4479">
        <v>436</v>
      </c>
      <c r="AU4479">
        <v>50.3</v>
      </c>
      <c r="AV4479">
        <v>4</v>
      </c>
      <c r="AW4479">
        <v>0.5</v>
      </c>
      <c r="AX4479">
        <v>273</v>
      </c>
      <c r="AY4479">
        <v>31.5</v>
      </c>
      <c r="AZ4479">
        <v>115</v>
      </c>
      <c r="BA4479">
        <v>13.3</v>
      </c>
      <c r="BB4479">
        <v>0</v>
      </c>
      <c r="BC4479">
        <v>0</v>
      </c>
      <c r="BD4479">
        <v>47</v>
      </c>
      <c r="BE4479">
        <v>5.4</v>
      </c>
      <c r="BF4479">
        <v>2</v>
      </c>
      <c r="BG4479">
        <v>0.2</v>
      </c>
      <c r="BH4479">
        <v>31</v>
      </c>
      <c r="BI4479">
        <v>3.6</v>
      </c>
      <c r="BJ4479">
        <v>0</v>
      </c>
      <c r="BK4479">
        <v>0</v>
      </c>
      <c r="BL4479">
        <v>596</v>
      </c>
      <c r="BM4479">
        <v>68.7</v>
      </c>
      <c r="BN4479">
        <v>150</v>
      </c>
      <c r="BO4479">
        <v>17.3</v>
      </c>
      <c r="BP4479">
        <v>584</v>
      </c>
      <c r="BQ4479">
        <v>67.400000000000006</v>
      </c>
      <c r="BR4479" t="s">
        <v>1476</v>
      </c>
      <c r="BS4479" t="s">
        <v>19193</v>
      </c>
      <c r="BX4479" t="s">
        <v>19249</v>
      </c>
      <c r="BY4479" t="s">
        <v>19251</v>
      </c>
      <c r="BZ4479">
        <v>31632</v>
      </c>
      <c r="CA4479">
        <v>-119.486604555531</v>
      </c>
      <c r="CB4479">
        <v>35.886457972776903</v>
      </c>
      <c r="CD4479">
        <f xml:space="preserve"> _xlfn.XLOOKUP(AB4479,[1]Sheet1!B:B,[1]Sheet1!Y:Y,"Not Found")</f>
        <v>51181</v>
      </c>
      <c r="CE4479">
        <f xml:space="preserve"> _xlfn.XLOOKUP(AB4479,[1]Sheet1!B:B,[1]Sheet1!AA:AA, "Not Found")</f>
        <v>54588</v>
      </c>
      <c r="CH4479">
        <f t="shared" ca="1" si="139"/>
        <v>0.4864927986324119</v>
      </c>
    </row>
    <row r="4480" spans="1:86" x14ac:dyDescent="0.3">
      <c r="A4480">
        <v>9478</v>
      </c>
      <c r="B4480" t="s">
        <v>0</v>
      </c>
      <c r="C4480" t="s">
        <v>19256</v>
      </c>
      <c r="D4480" s="3">
        <v>54718035430301</v>
      </c>
      <c r="E4480" t="s">
        <v>19249</v>
      </c>
      <c r="F4480" t="s">
        <v>19257</v>
      </c>
      <c r="G4480" t="s">
        <v>10</v>
      </c>
      <c r="H4480" t="s">
        <v>19193</v>
      </c>
      <c r="I4480" t="s">
        <v>19251</v>
      </c>
      <c r="J4480" t="s">
        <v>19258</v>
      </c>
      <c r="K4480" t="s">
        <v>8</v>
      </c>
      <c r="L4480" t="s">
        <v>9</v>
      </c>
      <c r="M4480" s="1">
        <v>29403</v>
      </c>
      <c r="O4480" t="s">
        <v>8</v>
      </c>
      <c r="P4480" t="s">
        <v>4</v>
      </c>
      <c r="Q4480" t="s">
        <v>11</v>
      </c>
      <c r="R4480" t="s">
        <v>12</v>
      </c>
      <c r="U4480" t="s">
        <v>12</v>
      </c>
      <c r="V4480" t="s">
        <v>12</v>
      </c>
      <c r="W4480" t="s">
        <v>13</v>
      </c>
      <c r="X4480" t="s">
        <v>12</v>
      </c>
      <c r="Y4480" t="s">
        <v>14</v>
      </c>
      <c r="Z4480" t="s">
        <v>19254</v>
      </c>
      <c r="AA4480" t="s">
        <v>19255</v>
      </c>
      <c r="AB4480">
        <v>93201</v>
      </c>
      <c r="AC4480" t="str">
        <f t="shared" si="138"/>
        <v>5313 Road 39, Alpaugh, CA 93201</v>
      </c>
      <c r="AD4480" t="s">
        <v>17</v>
      </c>
      <c r="AE4480" t="s">
        <v>5333</v>
      </c>
      <c r="AF4480" t="s">
        <v>5309</v>
      </c>
      <c r="AG4480" t="s">
        <v>5318</v>
      </c>
      <c r="AH4480" t="s">
        <v>858</v>
      </c>
      <c r="AI4480">
        <v>35.886457970000002</v>
      </c>
      <c r="AJ4480">
        <v>-119.48660456</v>
      </c>
      <c r="AK4480">
        <v>106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0.9</v>
      </c>
      <c r="AR4480">
        <v>0</v>
      </c>
      <c r="AS4480">
        <v>0</v>
      </c>
      <c r="AT4480">
        <v>97</v>
      </c>
      <c r="AU4480">
        <v>91.5</v>
      </c>
      <c r="AV4480">
        <v>0</v>
      </c>
      <c r="AW4480">
        <v>0</v>
      </c>
      <c r="AX4480">
        <v>7</v>
      </c>
      <c r="AY4480">
        <v>6.6</v>
      </c>
      <c r="AZ4480">
        <v>1</v>
      </c>
      <c r="BA4480">
        <v>0.9</v>
      </c>
      <c r="BB4480">
        <v>0</v>
      </c>
      <c r="BC4480">
        <v>0</v>
      </c>
      <c r="BD4480">
        <v>33</v>
      </c>
      <c r="BE4480">
        <v>31.1</v>
      </c>
      <c r="BF4480">
        <v>1</v>
      </c>
      <c r="BG4480">
        <v>0.9</v>
      </c>
      <c r="BH4480">
        <v>1</v>
      </c>
      <c r="BI4480">
        <v>0.9</v>
      </c>
      <c r="BJ4480">
        <v>9</v>
      </c>
      <c r="BK4480">
        <v>8.5</v>
      </c>
      <c r="BL4480">
        <v>87</v>
      </c>
      <c r="BM4480">
        <v>82.1</v>
      </c>
      <c r="BN4480">
        <v>10</v>
      </c>
      <c r="BO4480">
        <v>9.4</v>
      </c>
      <c r="BP4480">
        <v>79</v>
      </c>
      <c r="BQ4480">
        <v>74.5</v>
      </c>
      <c r="BR4480" t="s">
        <v>1476</v>
      </c>
      <c r="BS4480" t="s">
        <v>19193</v>
      </c>
      <c r="BX4480" t="s">
        <v>19249</v>
      </c>
      <c r="BY4480" t="s">
        <v>19251</v>
      </c>
      <c r="BZ4480">
        <v>31240</v>
      </c>
      <c r="CA4480">
        <v>-119.486604555531</v>
      </c>
      <c r="CB4480">
        <v>35.886457972776903</v>
      </c>
      <c r="CD4480">
        <f xml:space="preserve"> _xlfn.XLOOKUP(AB4480,[1]Sheet1!B:B,[1]Sheet1!Y:Y,"Not Found")</f>
        <v>51181</v>
      </c>
      <c r="CE4480">
        <f xml:space="preserve"> _xlfn.XLOOKUP(AB4480,[1]Sheet1!B:B,[1]Sheet1!AA:AA, "Not Found")</f>
        <v>54588</v>
      </c>
      <c r="CH4480">
        <f t="shared" ca="1" si="139"/>
        <v>0.64522739884832825</v>
      </c>
    </row>
    <row r="4481" spans="1:86" x14ac:dyDescent="0.3">
      <c r="A4481">
        <v>9479</v>
      </c>
      <c r="B4481" t="s">
        <v>0</v>
      </c>
      <c r="C4481" t="s">
        <v>19259</v>
      </c>
      <c r="D4481" s="3">
        <v>54718036053847</v>
      </c>
      <c r="E4481" t="s">
        <v>19249</v>
      </c>
      <c r="F4481" t="s">
        <v>19260</v>
      </c>
      <c r="G4481" t="s">
        <v>10</v>
      </c>
      <c r="H4481" t="s">
        <v>19193</v>
      </c>
      <c r="I4481" t="s">
        <v>19251</v>
      </c>
      <c r="J4481" t="s">
        <v>19261</v>
      </c>
      <c r="K4481" t="s">
        <v>35</v>
      </c>
      <c r="L4481" t="s">
        <v>9</v>
      </c>
      <c r="M4481" s="1">
        <v>29403</v>
      </c>
      <c r="O4481" t="s">
        <v>35</v>
      </c>
      <c r="P4481" t="s">
        <v>36</v>
      </c>
      <c r="Q4481" t="s">
        <v>96</v>
      </c>
      <c r="R4481" t="s">
        <v>12</v>
      </c>
      <c r="U4481" t="s">
        <v>12</v>
      </c>
      <c r="V4481" t="s">
        <v>12</v>
      </c>
      <c r="W4481" t="s">
        <v>13</v>
      </c>
      <c r="X4481" t="s">
        <v>12</v>
      </c>
      <c r="Y4481" t="s">
        <v>14</v>
      </c>
      <c r="Z4481" t="s">
        <v>19254</v>
      </c>
      <c r="AA4481" t="s">
        <v>19255</v>
      </c>
      <c r="AB4481">
        <v>93201</v>
      </c>
      <c r="AC4481" t="str">
        <f t="shared" si="138"/>
        <v>5313 Road 39, Alpaugh, CA 93201</v>
      </c>
      <c r="AD4481" t="s">
        <v>17</v>
      </c>
      <c r="AE4481" t="s">
        <v>5333</v>
      </c>
      <c r="AF4481" t="s">
        <v>5309</v>
      </c>
      <c r="AG4481" t="s">
        <v>5318</v>
      </c>
      <c r="AH4481" t="s">
        <v>858</v>
      </c>
      <c r="AI4481">
        <v>35.886457970000002</v>
      </c>
      <c r="AJ4481">
        <v>-119.48660456</v>
      </c>
      <c r="AK4481">
        <v>263</v>
      </c>
      <c r="AL4481">
        <v>0</v>
      </c>
      <c r="AM4481">
        <v>0</v>
      </c>
      <c r="AN4481">
        <v>0</v>
      </c>
      <c r="AO4481">
        <v>0</v>
      </c>
      <c r="AP4481">
        <v>3</v>
      </c>
      <c r="AQ4481">
        <v>1.1000000000000001</v>
      </c>
      <c r="AR4481">
        <v>0</v>
      </c>
      <c r="AS4481">
        <v>0</v>
      </c>
      <c r="AT4481">
        <v>239</v>
      </c>
      <c r="AU4481">
        <v>90.9</v>
      </c>
      <c r="AV4481">
        <v>0</v>
      </c>
      <c r="AW4481">
        <v>0</v>
      </c>
      <c r="AX4481">
        <v>21</v>
      </c>
      <c r="AY4481">
        <v>8</v>
      </c>
      <c r="AZ4481">
        <v>0</v>
      </c>
      <c r="BA4481">
        <v>0</v>
      </c>
      <c r="BB4481">
        <v>0</v>
      </c>
      <c r="BC4481">
        <v>0</v>
      </c>
      <c r="BD4481">
        <v>127</v>
      </c>
      <c r="BE4481">
        <v>48.3</v>
      </c>
      <c r="BF4481">
        <v>3</v>
      </c>
      <c r="BG4481">
        <v>1.1000000000000001</v>
      </c>
      <c r="BH4481">
        <v>1</v>
      </c>
      <c r="BI4481">
        <v>0.4</v>
      </c>
      <c r="BJ4481">
        <v>19</v>
      </c>
      <c r="BK4481">
        <v>7.2</v>
      </c>
      <c r="BL4481">
        <v>214</v>
      </c>
      <c r="BM4481">
        <v>81.400000000000006</v>
      </c>
      <c r="BN4481">
        <v>23</v>
      </c>
      <c r="BO4481">
        <v>8.6999999999999993</v>
      </c>
      <c r="BP4481">
        <v>200</v>
      </c>
      <c r="BQ4481">
        <v>76</v>
      </c>
      <c r="BR4481" t="s">
        <v>1476</v>
      </c>
      <c r="BS4481" t="s">
        <v>19193</v>
      </c>
      <c r="BX4481" t="s">
        <v>19249</v>
      </c>
      <c r="BY4481" t="s">
        <v>19251</v>
      </c>
      <c r="BZ4481">
        <v>31239</v>
      </c>
      <c r="CA4481">
        <v>-119.486604555531</v>
      </c>
      <c r="CB4481">
        <v>35.886457972776903</v>
      </c>
      <c r="CD4481">
        <f xml:space="preserve"> _xlfn.XLOOKUP(AB4481,[1]Sheet1!B:B,[1]Sheet1!Y:Y,"Not Found")</f>
        <v>51181</v>
      </c>
      <c r="CE4481">
        <f xml:space="preserve"> _xlfn.XLOOKUP(AB4481,[1]Sheet1!B:B,[1]Sheet1!AA:AA, "Not Found")</f>
        <v>54588</v>
      </c>
      <c r="CH4481">
        <f t="shared" ca="1" si="139"/>
        <v>0.75774292949926048</v>
      </c>
    </row>
    <row r="4482" spans="1:86" x14ac:dyDescent="0.3">
      <c r="A4482">
        <v>9480</v>
      </c>
      <c r="B4482" t="s">
        <v>0</v>
      </c>
      <c r="C4482" t="s">
        <v>19262</v>
      </c>
      <c r="D4482" s="3">
        <v>54718110139477</v>
      </c>
      <c r="E4482" t="s">
        <v>19263</v>
      </c>
      <c r="F4482" t="s">
        <v>19264</v>
      </c>
      <c r="G4482" t="s">
        <v>10</v>
      </c>
      <c r="H4482" t="s">
        <v>19193</v>
      </c>
      <c r="I4482" t="s">
        <v>15629</v>
      </c>
      <c r="J4482" t="s">
        <v>19265</v>
      </c>
      <c r="K4482" t="s">
        <v>483</v>
      </c>
      <c r="L4482" t="s">
        <v>9</v>
      </c>
      <c r="M4482" s="1">
        <v>43647</v>
      </c>
      <c r="O4482" t="s">
        <v>341</v>
      </c>
      <c r="P4482" t="s">
        <v>36</v>
      </c>
      <c r="Q4482" t="s">
        <v>11</v>
      </c>
      <c r="R4482" t="s">
        <v>13</v>
      </c>
      <c r="S4482" t="s">
        <v>19266</v>
      </c>
      <c r="T4482" t="s">
        <v>202</v>
      </c>
      <c r="U4482" t="s">
        <v>342</v>
      </c>
      <c r="V4482" t="s">
        <v>12</v>
      </c>
      <c r="W4482" t="s">
        <v>13</v>
      </c>
      <c r="X4482" t="s">
        <v>12</v>
      </c>
      <c r="Y4482" t="s">
        <v>14</v>
      </c>
      <c r="Z4482" t="s">
        <v>19267</v>
      </c>
      <c r="AA4482" t="s">
        <v>19268</v>
      </c>
      <c r="AB4482">
        <v>93257</v>
      </c>
      <c r="AC4482" t="str">
        <f t="shared" ref="AC4482:AC4545" si="140">Z4482 &amp; ", " &amp; AA4482 &amp;", CA " &amp;AB4482</f>
        <v>2293 East Crabtree Ave., Porterville, CA 93257</v>
      </c>
      <c r="AD4482" t="s">
        <v>17</v>
      </c>
      <c r="AE4482" t="s">
        <v>5333</v>
      </c>
      <c r="AF4482" t="s">
        <v>5309</v>
      </c>
      <c r="AG4482" t="s">
        <v>5318</v>
      </c>
      <c r="AH4482" t="s">
        <v>11466</v>
      </c>
      <c r="AI4482">
        <v>36.058353029999999</v>
      </c>
      <c r="AJ4482">
        <v>-118.96612149000001</v>
      </c>
      <c r="AK4482">
        <v>1167</v>
      </c>
      <c r="AL4482">
        <v>26</v>
      </c>
      <c r="AM4482">
        <v>2.2000000000000002</v>
      </c>
      <c r="AN4482">
        <v>3</v>
      </c>
      <c r="AO4482">
        <v>0.3</v>
      </c>
      <c r="AP4482">
        <v>18</v>
      </c>
      <c r="AQ4482">
        <v>1.5</v>
      </c>
      <c r="AR4482">
        <v>0</v>
      </c>
      <c r="AS4482">
        <v>0</v>
      </c>
      <c r="AT4482">
        <v>409</v>
      </c>
      <c r="AU4482">
        <v>35</v>
      </c>
      <c r="AV4482">
        <v>4</v>
      </c>
      <c r="AW4482">
        <v>0.3</v>
      </c>
      <c r="AX4482">
        <v>568</v>
      </c>
      <c r="AY4482">
        <v>48.7</v>
      </c>
      <c r="AZ4482">
        <v>71</v>
      </c>
      <c r="BA4482">
        <v>6.1</v>
      </c>
      <c r="BB4482">
        <v>68</v>
      </c>
      <c r="BC4482">
        <v>5.8</v>
      </c>
      <c r="BD4482">
        <v>9</v>
      </c>
      <c r="BE4482">
        <v>0.8</v>
      </c>
      <c r="BF4482">
        <v>6</v>
      </c>
      <c r="BG4482">
        <v>0.5</v>
      </c>
      <c r="BH4482">
        <v>28</v>
      </c>
      <c r="BI4482">
        <v>2.4</v>
      </c>
      <c r="BJ4482">
        <v>0</v>
      </c>
      <c r="BK4482">
        <v>0</v>
      </c>
      <c r="BL4482">
        <v>574</v>
      </c>
      <c r="BM4482">
        <v>49.2</v>
      </c>
      <c r="BN4482">
        <v>126</v>
      </c>
      <c r="BO4482">
        <v>10.8</v>
      </c>
      <c r="BP4482">
        <v>574</v>
      </c>
      <c r="BQ4482">
        <v>49.2</v>
      </c>
      <c r="BR4482" t="s">
        <v>1476</v>
      </c>
      <c r="BS4482" t="s">
        <v>19193</v>
      </c>
      <c r="BT4482" t="s">
        <v>19263</v>
      </c>
      <c r="BU4482" t="s">
        <v>15629</v>
      </c>
      <c r="BX4482" t="s">
        <v>19269</v>
      </c>
      <c r="BY4482" t="s">
        <v>19270</v>
      </c>
      <c r="BZ4482">
        <v>31747</v>
      </c>
      <c r="CA4482">
        <v>-118.96612148715199</v>
      </c>
      <c r="CB4482">
        <v>36.0583530251645</v>
      </c>
      <c r="CD4482">
        <f xml:space="preserve"> _xlfn.XLOOKUP(AB4482,[1]Sheet1!B:B,[1]Sheet1!Y:Y,"Not Found")</f>
        <v>58261</v>
      </c>
      <c r="CE4482">
        <f xml:space="preserve"> _xlfn.XLOOKUP(AB4482,[1]Sheet1!B:B,[1]Sheet1!AA:AA, "Not Found")</f>
        <v>76336</v>
      </c>
      <c r="CH4482">
        <f t="shared" ref="CH4482:CH4545" ca="1" si="141">RAND()</f>
        <v>2.8242181322099991E-2</v>
      </c>
    </row>
    <row r="4483" spans="1:86" x14ac:dyDescent="0.3">
      <c r="A4483">
        <v>9481</v>
      </c>
      <c r="B4483" t="s">
        <v>0</v>
      </c>
      <c r="C4483" t="s">
        <v>19271</v>
      </c>
      <c r="D4483" s="3">
        <v>54718116053854</v>
      </c>
      <c r="E4483" t="s">
        <v>19263</v>
      </c>
      <c r="F4483" t="s">
        <v>19272</v>
      </c>
      <c r="G4483" t="s">
        <v>10</v>
      </c>
      <c r="H4483" t="s">
        <v>19193</v>
      </c>
      <c r="I4483" t="s">
        <v>15629</v>
      </c>
      <c r="J4483" t="s">
        <v>15629</v>
      </c>
      <c r="K4483" t="s">
        <v>35</v>
      </c>
      <c r="L4483" t="s">
        <v>9</v>
      </c>
      <c r="M4483" s="1">
        <v>29403</v>
      </c>
      <c r="O4483" t="s">
        <v>35</v>
      </c>
      <c r="P4483" t="s">
        <v>36</v>
      </c>
      <c r="Q4483" t="s">
        <v>96</v>
      </c>
      <c r="R4483" t="s">
        <v>12</v>
      </c>
      <c r="U4483" t="s">
        <v>318</v>
      </c>
      <c r="V4483" t="s">
        <v>12</v>
      </c>
      <c r="W4483" t="s">
        <v>13</v>
      </c>
      <c r="X4483" t="s">
        <v>12</v>
      </c>
      <c r="Y4483" t="s">
        <v>14</v>
      </c>
      <c r="Z4483" t="s">
        <v>19267</v>
      </c>
      <c r="AA4483" t="s">
        <v>19268</v>
      </c>
      <c r="AB4483">
        <v>93257</v>
      </c>
      <c r="AC4483" t="str">
        <f t="shared" si="140"/>
        <v>2293 East Crabtree Ave., Porterville, CA 93257</v>
      </c>
      <c r="AD4483" t="s">
        <v>17</v>
      </c>
      <c r="AE4483" t="s">
        <v>5333</v>
      </c>
      <c r="AF4483" t="s">
        <v>5309</v>
      </c>
      <c r="AG4483" t="s">
        <v>5318</v>
      </c>
      <c r="AH4483" t="s">
        <v>11466</v>
      </c>
      <c r="AI4483">
        <v>36.058353029999999</v>
      </c>
      <c r="AJ4483">
        <v>-118.96612149000001</v>
      </c>
      <c r="AK4483">
        <v>520</v>
      </c>
      <c r="AL4483">
        <v>0</v>
      </c>
      <c r="AM4483">
        <v>0</v>
      </c>
      <c r="AN4483">
        <v>1</v>
      </c>
      <c r="AO4483">
        <v>0.2</v>
      </c>
      <c r="AP4483">
        <v>3</v>
      </c>
      <c r="AQ4483">
        <v>0.6</v>
      </c>
      <c r="AR4483">
        <v>1</v>
      </c>
      <c r="AS4483">
        <v>0.2</v>
      </c>
      <c r="AT4483">
        <v>455</v>
      </c>
      <c r="AU4483">
        <v>87.5</v>
      </c>
      <c r="AV4483">
        <v>10</v>
      </c>
      <c r="AW4483">
        <v>1.9</v>
      </c>
      <c r="AX4483">
        <v>46</v>
      </c>
      <c r="AY4483">
        <v>8.8000000000000007</v>
      </c>
      <c r="AZ4483">
        <v>4</v>
      </c>
      <c r="BA4483">
        <v>0.8</v>
      </c>
      <c r="BB4483">
        <v>0</v>
      </c>
      <c r="BC4483">
        <v>0</v>
      </c>
      <c r="BD4483">
        <v>275</v>
      </c>
      <c r="BE4483">
        <v>52.9</v>
      </c>
      <c r="BF4483">
        <v>5</v>
      </c>
      <c r="BG4483">
        <v>1</v>
      </c>
      <c r="BH4483">
        <v>43</v>
      </c>
      <c r="BI4483">
        <v>8.3000000000000007</v>
      </c>
      <c r="BJ4483">
        <v>57</v>
      </c>
      <c r="BK4483">
        <v>11</v>
      </c>
      <c r="BL4483">
        <v>455</v>
      </c>
      <c r="BM4483">
        <v>87.5</v>
      </c>
      <c r="BN4483">
        <v>39</v>
      </c>
      <c r="BO4483">
        <v>7.5</v>
      </c>
      <c r="BP4483">
        <v>406</v>
      </c>
      <c r="BQ4483">
        <v>78.099999999999994</v>
      </c>
      <c r="BR4483" t="s">
        <v>1476</v>
      </c>
      <c r="BS4483" t="s">
        <v>19193</v>
      </c>
      <c r="BT4483" t="s">
        <v>19263</v>
      </c>
      <c r="BU4483" t="s">
        <v>15629</v>
      </c>
      <c r="BX4483" t="s">
        <v>19269</v>
      </c>
      <c r="BY4483" t="s">
        <v>19270</v>
      </c>
      <c r="BZ4483">
        <v>31439</v>
      </c>
      <c r="CA4483">
        <v>-118.96612148715199</v>
      </c>
      <c r="CB4483">
        <v>36.0583530251645</v>
      </c>
      <c r="CD4483">
        <f xml:space="preserve"> _xlfn.XLOOKUP(AB4483,[1]Sheet1!B:B,[1]Sheet1!Y:Y,"Not Found")</f>
        <v>58261</v>
      </c>
      <c r="CE4483">
        <f xml:space="preserve"> _xlfn.XLOOKUP(AB4483,[1]Sheet1!B:B,[1]Sheet1!AA:AA, "Not Found")</f>
        <v>76336</v>
      </c>
      <c r="CH4483">
        <f t="shared" ca="1" si="141"/>
        <v>0.96459428927193336</v>
      </c>
    </row>
    <row r="4484" spans="1:86" x14ac:dyDescent="0.3">
      <c r="A4484">
        <v>9482</v>
      </c>
      <c r="B4484" t="s">
        <v>0</v>
      </c>
      <c r="C4484" t="s">
        <v>19273</v>
      </c>
      <c r="D4484" s="3">
        <v>54718296053862</v>
      </c>
      <c r="E4484" t="s">
        <v>19274</v>
      </c>
      <c r="F4484" t="s">
        <v>19275</v>
      </c>
      <c r="G4484" t="s">
        <v>10</v>
      </c>
      <c r="H4484" t="s">
        <v>19193</v>
      </c>
      <c r="I4484" t="s">
        <v>10497</v>
      </c>
      <c r="J4484" t="s">
        <v>10497</v>
      </c>
      <c r="K4484" t="s">
        <v>35</v>
      </c>
      <c r="L4484" t="s">
        <v>9</v>
      </c>
      <c r="O4484" t="s">
        <v>35</v>
      </c>
      <c r="P4484" t="s">
        <v>36</v>
      </c>
      <c r="Q4484" t="s">
        <v>96</v>
      </c>
      <c r="R4484" t="s">
        <v>12</v>
      </c>
      <c r="U4484" t="s">
        <v>12</v>
      </c>
      <c r="V4484" t="s">
        <v>12</v>
      </c>
      <c r="W4484" t="s">
        <v>13</v>
      </c>
      <c r="X4484" t="s">
        <v>12</v>
      </c>
      <c r="Y4484" t="s">
        <v>14</v>
      </c>
      <c r="Z4484" t="s">
        <v>19276</v>
      </c>
      <c r="AA4484" t="s">
        <v>19193</v>
      </c>
      <c r="AB4484">
        <v>93274</v>
      </c>
      <c r="AC4484" t="str">
        <f t="shared" si="140"/>
        <v>21660 Road 60, Tulare, CA 93274</v>
      </c>
      <c r="AD4484" t="s">
        <v>17</v>
      </c>
      <c r="AE4484" t="s">
        <v>5333</v>
      </c>
      <c r="AF4484" t="s">
        <v>5309</v>
      </c>
      <c r="AG4484" t="s">
        <v>5318</v>
      </c>
      <c r="AH4484" t="s">
        <v>602</v>
      </c>
      <c r="AI4484">
        <v>36.182561010000001</v>
      </c>
      <c r="AJ4484">
        <v>-119.43879358</v>
      </c>
      <c r="AK4484">
        <v>180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130</v>
      </c>
      <c r="AU4484">
        <v>72.2</v>
      </c>
      <c r="AV4484">
        <v>0</v>
      </c>
      <c r="AW4484">
        <v>0</v>
      </c>
      <c r="AX4484">
        <v>47</v>
      </c>
      <c r="AY4484">
        <v>26.1</v>
      </c>
      <c r="AZ4484">
        <v>3</v>
      </c>
      <c r="BA4484">
        <v>1.7</v>
      </c>
      <c r="BB4484">
        <v>0</v>
      </c>
      <c r="BC4484">
        <v>0</v>
      </c>
      <c r="BD4484">
        <v>28</v>
      </c>
      <c r="BE4484">
        <v>15.6</v>
      </c>
      <c r="BF4484">
        <v>2</v>
      </c>
      <c r="BG4484">
        <v>1.1000000000000001</v>
      </c>
      <c r="BH4484">
        <v>0</v>
      </c>
      <c r="BI4484">
        <v>0</v>
      </c>
      <c r="BJ4484">
        <v>0</v>
      </c>
      <c r="BK4484">
        <v>0</v>
      </c>
      <c r="BL4484">
        <v>138</v>
      </c>
      <c r="BM4484">
        <v>76.7</v>
      </c>
      <c r="BN4484">
        <v>19</v>
      </c>
      <c r="BO4484">
        <v>10.6</v>
      </c>
      <c r="BP4484">
        <v>137</v>
      </c>
      <c r="BQ4484">
        <v>76.099999999999994</v>
      </c>
      <c r="BR4484" t="s">
        <v>1476</v>
      </c>
      <c r="BS4484" t="s">
        <v>19193</v>
      </c>
      <c r="BT4484" t="s">
        <v>19274</v>
      </c>
      <c r="BU4484" t="s">
        <v>10497</v>
      </c>
      <c r="BV4484" t="s">
        <v>19221</v>
      </c>
      <c r="BW4484" t="s">
        <v>19222</v>
      </c>
      <c r="BZ4484">
        <v>32309</v>
      </c>
      <c r="CA4484">
        <v>-119.438793578508</v>
      </c>
      <c r="CB4484">
        <v>36.182561005815302</v>
      </c>
      <c r="CD4484">
        <f xml:space="preserve"> _xlfn.XLOOKUP(AB4484,[1]Sheet1!B:B,[1]Sheet1!Y:Y,"Not Found")</f>
        <v>69905</v>
      </c>
      <c r="CE4484">
        <f xml:space="preserve"> _xlfn.XLOOKUP(AB4484,[1]Sheet1!B:B,[1]Sheet1!AA:AA, "Not Found")</f>
        <v>89541</v>
      </c>
      <c r="CH4484">
        <f t="shared" ca="1" si="141"/>
        <v>0.72052062701559272</v>
      </c>
    </row>
    <row r="4485" spans="1:86" x14ac:dyDescent="0.3">
      <c r="A4485">
        <v>9483</v>
      </c>
      <c r="B4485" t="s">
        <v>0</v>
      </c>
      <c r="C4485" t="s">
        <v>19277</v>
      </c>
      <c r="D4485" s="3">
        <v>54718370109009</v>
      </c>
      <c r="E4485" t="s">
        <v>19278</v>
      </c>
      <c r="F4485" t="s">
        <v>19279</v>
      </c>
      <c r="G4485" t="s">
        <v>10</v>
      </c>
      <c r="H4485" t="s">
        <v>19193</v>
      </c>
      <c r="I4485" t="s">
        <v>19280</v>
      </c>
      <c r="J4485" t="s">
        <v>19281</v>
      </c>
      <c r="K4485" t="s">
        <v>483</v>
      </c>
      <c r="L4485" t="s">
        <v>9</v>
      </c>
      <c r="M4485" s="1">
        <v>38579</v>
      </c>
      <c r="O4485" t="s">
        <v>341</v>
      </c>
      <c r="P4485" t="s">
        <v>36</v>
      </c>
      <c r="Q4485" t="s">
        <v>11</v>
      </c>
      <c r="R4485" t="s">
        <v>13</v>
      </c>
      <c r="S4485" t="s">
        <v>19282</v>
      </c>
      <c r="T4485" t="s">
        <v>828</v>
      </c>
      <c r="U4485" t="s">
        <v>12</v>
      </c>
      <c r="V4485" t="s">
        <v>12</v>
      </c>
      <c r="W4485" t="s">
        <v>13</v>
      </c>
      <c r="X4485" t="s">
        <v>12</v>
      </c>
      <c r="Y4485" t="s">
        <v>14</v>
      </c>
      <c r="Z4485" t="s">
        <v>19283</v>
      </c>
      <c r="AA4485" t="s">
        <v>19268</v>
      </c>
      <c r="AB4485">
        <v>93257</v>
      </c>
      <c r="AC4485" t="str">
        <f t="shared" si="140"/>
        <v>175 South Mathew St., Porterville, CA 93257</v>
      </c>
      <c r="AD4485" t="s">
        <v>17</v>
      </c>
      <c r="AE4485" t="s">
        <v>5333</v>
      </c>
      <c r="AF4485" t="s">
        <v>5309</v>
      </c>
      <c r="AG4485" t="s">
        <v>5318</v>
      </c>
      <c r="AH4485" t="s">
        <v>11466</v>
      </c>
      <c r="AI4485">
        <v>36.062605019999999</v>
      </c>
      <c r="AJ4485">
        <v>-119.0623125</v>
      </c>
      <c r="AK4485">
        <v>2426</v>
      </c>
      <c r="AL4485">
        <v>4</v>
      </c>
      <c r="AM4485">
        <v>0.2</v>
      </c>
      <c r="AN4485">
        <v>25</v>
      </c>
      <c r="AO4485">
        <v>1</v>
      </c>
      <c r="AP4485">
        <v>14</v>
      </c>
      <c r="AQ4485">
        <v>0.6</v>
      </c>
      <c r="AR4485">
        <v>33</v>
      </c>
      <c r="AS4485">
        <v>1.4</v>
      </c>
      <c r="AT4485">
        <v>1950</v>
      </c>
      <c r="AU4485">
        <v>80.400000000000006</v>
      </c>
      <c r="AV4485">
        <v>0</v>
      </c>
      <c r="AW4485">
        <v>0</v>
      </c>
      <c r="AX4485">
        <v>291</v>
      </c>
      <c r="AY4485">
        <v>12</v>
      </c>
      <c r="AZ4485">
        <v>41</v>
      </c>
      <c r="BA4485">
        <v>1.7</v>
      </c>
      <c r="BB4485">
        <v>68</v>
      </c>
      <c r="BC4485">
        <v>2.8</v>
      </c>
      <c r="BD4485">
        <v>361</v>
      </c>
      <c r="BE4485">
        <v>14.9</v>
      </c>
      <c r="BF4485">
        <v>5</v>
      </c>
      <c r="BG4485">
        <v>0.2</v>
      </c>
      <c r="BH4485">
        <v>36</v>
      </c>
      <c r="BI4485">
        <v>1.5</v>
      </c>
      <c r="BJ4485">
        <v>74</v>
      </c>
      <c r="BK4485">
        <v>3.1</v>
      </c>
      <c r="BL4485">
        <v>1811</v>
      </c>
      <c r="BM4485">
        <v>74.599999999999994</v>
      </c>
      <c r="BN4485">
        <v>128</v>
      </c>
      <c r="BO4485">
        <v>5.3</v>
      </c>
      <c r="BP4485">
        <v>1799</v>
      </c>
      <c r="BQ4485">
        <v>74.2</v>
      </c>
      <c r="BR4485" t="s">
        <v>1476</v>
      </c>
      <c r="BS4485" t="s">
        <v>19193</v>
      </c>
      <c r="BT4485" t="s">
        <v>19278</v>
      </c>
      <c r="BU4485" t="s">
        <v>19280</v>
      </c>
      <c r="BX4485" t="s">
        <v>19269</v>
      </c>
      <c r="BY4485" t="s">
        <v>19270</v>
      </c>
      <c r="BZ4485">
        <v>32344</v>
      </c>
      <c r="CA4485">
        <v>-119.062312504131</v>
      </c>
      <c r="CB4485">
        <v>36.062605018967297</v>
      </c>
      <c r="CD4485">
        <f xml:space="preserve"> _xlfn.XLOOKUP(AB4485,[1]Sheet1!B:B,[1]Sheet1!Y:Y,"Not Found")</f>
        <v>58261</v>
      </c>
      <c r="CE4485">
        <f xml:space="preserve"> _xlfn.XLOOKUP(AB4485,[1]Sheet1!B:B,[1]Sheet1!AA:AA, "Not Found")</f>
        <v>76336</v>
      </c>
      <c r="CH4485">
        <f t="shared" ca="1" si="141"/>
        <v>0.63003784619985304</v>
      </c>
    </row>
    <row r="4486" spans="1:86" x14ac:dyDescent="0.3">
      <c r="A4486">
        <v>9484</v>
      </c>
      <c r="B4486" t="s">
        <v>0</v>
      </c>
      <c r="C4486" t="s">
        <v>19284</v>
      </c>
      <c r="D4486" s="3">
        <v>54718370110452</v>
      </c>
      <c r="E4486" t="s">
        <v>19278</v>
      </c>
      <c r="F4486" t="s">
        <v>19285</v>
      </c>
      <c r="G4486" t="s">
        <v>10</v>
      </c>
      <c r="H4486" t="s">
        <v>19193</v>
      </c>
      <c r="I4486" t="s">
        <v>19280</v>
      </c>
      <c r="J4486" t="s">
        <v>19286</v>
      </c>
      <c r="K4486" t="s">
        <v>180</v>
      </c>
      <c r="L4486" t="s">
        <v>9</v>
      </c>
      <c r="M4486" s="1">
        <v>38782</v>
      </c>
      <c r="O4486" t="s">
        <v>113</v>
      </c>
      <c r="P4486" t="s">
        <v>1395</v>
      </c>
      <c r="Q4486" t="s">
        <v>96</v>
      </c>
      <c r="R4486" t="s">
        <v>12</v>
      </c>
      <c r="U4486" t="s">
        <v>12</v>
      </c>
      <c r="V4486" t="s">
        <v>12</v>
      </c>
      <c r="W4486" t="s">
        <v>12</v>
      </c>
      <c r="X4486" t="s">
        <v>13</v>
      </c>
      <c r="Y4486" t="s">
        <v>14</v>
      </c>
      <c r="Z4486" t="s">
        <v>19287</v>
      </c>
      <c r="AA4486" t="s">
        <v>19268</v>
      </c>
      <c r="AB4486">
        <v>93257</v>
      </c>
      <c r="AC4486" t="str">
        <f t="shared" si="140"/>
        <v>264 North Westwood St., Porterville, CA 93257</v>
      </c>
      <c r="AD4486" t="s">
        <v>17</v>
      </c>
      <c r="AE4486" t="s">
        <v>5333</v>
      </c>
      <c r="AF4486" t="s">
        <v>5309</v>
      </c>
      <c r="AG4486" t="s">
        <v>5318</v>
      </c>
      <c r="AH4486" t="s">
        <v>11466</v>
      </c>
      <c r="AI4486">
        <v>36.070605020000002</v>
      </c>
      <c r="AJ4486">
        <v>-119.07021251</v>
      </c>
      <c r="AK4486">
        <v>2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50</v>
      </c>
      <c r="AV4486">
        <v>0</v>
      </c>
      <c r="AW4486">
        <v>0</v>
      </c>
      <c r="AX4486">
        <v>1</v>
      </c>
      <c r="AY4486">
        <v>50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1</v>
      </c>
      <c r="BM4486">
        <v>50</v>
      </c>
      <c r="BN4486">
        <v>0</v>
      </c>
      <c r="BO4486">
        <v>0</v>
      </c>
      <c r="BP4486">
        <v>1</v>
      </c>
      <c r="BQ4486">
        <v>50</v>
      </c>
      <c r="BR4486" t="s">
        <v>1476</v>
      </c>
      <c r="BS4486" t="s">
        <v>19193</v>
      </c>
      <c r="BT4486" t="s">
        <v>19278</v>
      </c>
      <c r="BU4486" t="s">
        <v>19280</v>
      </c>
      <c r="BX4486" t="s">
        <v>19269</v>
      </c>
      <c r="BY4486" t="s">
        <v>19270</v>
      </c>
      <c r="BZ4486">
        <v>32345</v>
      </c>
      <c r="CA4486">
        <v>-119.07021250605</v>
      </c>
      <c r="CB4486">
        <v>36.070605018564699</v>
      </c>
      <c r="CD4486">
        <f xml:space="preserve"> _xlfn.XLOOKUP(AB4486,[1]Sheet1!B:B,[1]Sheet1!Y:Y,"Not Found")</f>
        <v>58261</v>
      </c>
      <c r="CE4486">
        <f xml:space="preserve"> _xlfn.XLOOKUP(AB4486,[1]Sheet1!B:B,[1]Sheet1!AA:AA, "Not Found")</f>
        <v>76336</v>
      </c>
      <c r="CH4486">
        <f t="shared" ca="1" si="141"/>
        <v>0.58989098583891086</v>
      </c>
    </row>
    <row r="4487" spans="1:86" x14ac:dyDescent="0.3">
      <c r="A4487">
        <v>9485</v>
      </c>
      <c r="B4487" t="s">
        <v>0</v>
      </c>
      <c r="C4487" t="s">
        <v>19288</v>
      </c>
      <c r="D4487" s="3">
        <v>54718376053870</v>
      </c>
      <c r="E4487" t="s">
        <v>19278</v>
      </c>
      <c r="F4487" t="s">
        <v>19289</v>
      </c>
      <c r="G4487" t="s">
        <v>10</v>
      </c>
      <c r="H4487" t="s">
        <v>19193</v>
      </c>
      <c r="I4487" t="s">
        <v>19280</v>
      </c>
      <c r="J4487" t="s">
        <v>19280</v>
      </c>
      <c r="K4487" t="s">
        <v>35</v>
      </c>
      <c r="L4487" t="s">
        <v>9</v>
      </c>
      <c r="M4487" s="1">
        <v>29403</v>
      </c>
      <c r="O4487" t="s">
        <v>35</v>
      </c>
      <c r="P4487" t="s">
        <v>36</v>
      </c>
      <c r="Q4487" t="s">
        <v>75</v>
      </c>
      <c r="R4487" t="s">
        <v>12</v>
      </c>
      <c r="U4487" t="s">
        <v>12</v>
      </c>
      <c r="V4487" t="s">
        <v>12</v>
      </c>
      <c r="W4487" t="s">
        <v>13</v>
      </c>
      <c r="X4487" t="s">
        <v>12</v>
      </c>
      <c r="Y4487" t="s">
        <v>58</v>
      </c>
      <c r="Z4487" t="s">
        <v>19290</v>
      </c>
      <c r="AA4487" t="s">
        <v>19268</v>
      </c>
      <c r="AB4487">
        <v>93257</v>
      </c>
      <c r="AC4487" t="str">
        <f t="shared" si="140"/>
        <v>2375 West Morton St., Porterville, CA 93257</v>
      </c>
      <c r="AD4487" t="s">
        <v>17</v>
      </c>
      <c r="AE4487" t="s">
        <v>5333</v>
      </c>
      <c r="AF4487" t="s">
        <v>5309</v>
      </c>
      <c r="AG4487" t="s">
        <v>5318</v>
      </c>
      <c r="AH4487" t="s">
        <v>11466</v>
      </c>
      <c r="AI4487">
        <v>36.072405019999998</v>
      </c>
      <c r="AJ4487">
        <v>-119.07021251</v>
      </c>
      <c r="AK4487">
        <v>463</v>
      </c>
      <c r="AL4487">
        <v>3</v>
      </c>
      <c r="AM4487">
        <v>0.6</v>
      </c>
      <c r="AN4487">
        <v>3</v>
      </c>
      <c r="AO4487">
        <v>0.6</v>
      </c>
      <c r="AP4487">
        <v>4</v>
      </c>
      <c r="AQ4487">
        <v>0.9</v>
      </c>
      <c r="AR4487">
        <v>4</v>
      </c>
      <c r="AS4487">
        <v>0.9</v>
      </c>
      <c r="AT4487">
        <v>352</v>
      </c>
      <c r="AU4487">
        <v>76</v>
      </c>
      <c r="AV4487">
        <v>0</v>
      </c>
      <c r="AW4487">
        <v>0</v>
      </c>
      <c r="AX4487">
        <v>48</v>
      </c>
      <c r="AY4487">
        <v>10.4</v>
      </c>
      <c r="AZ4487">
        <v>5</v>
      </c>
      <c r="BA4487">
        <v>1.1000000000000001</v>
      </c>
      <c r="BB4487">
        <v>44</v>
      </c>
      <c r="BC4487">
        <v>9.5</v>
      </c>
      <c r="BD4487">
        <v>66</v>
      </c>
      <c r="BE4487">
        <v>14.3</v>
      </c>
      <c r="BF4487">
        <v>7</v>
      </c>
      <c r="BG4487">
        <v>1.5</v>
      </c>
      <c r="BH4487">
        <v>10</v>
      </c>
      <c r="BI4487">
        <v>2.2000000000000002</v>
      </c>
      <c r="BJ4487">
        <v>12</v>
      </c>
      <c r="BK4487">
        <v>2.6</v>
      </c>
      <c r="BL4487">
        <v>419</v>
      </c>
      <c r="BM4487">
        <v>90.5</v>
      </c>
      <c r="BN4487">
        <v>40</v>
      </c>
      <c r="BO4487">
        <v>8.6</v>
      </c>
      <c r="BP4487">
        <v>417</v>
      </c>
      <c r="BQ4487">
        <v>90.1</v>
      </c>
      <c r="BR4487" t="s">
        <v>1476</v>
      </c>
      <c r="BS4487" t="s">
        <v>19193</v>
      </c>
      <c r="BT4487" t="s">
        <v>19278</v>
      </c>
      <c r="BU4487" t="s">
        <v>19280</v>
      </c>
      <c r="BX4487" t="s">
        <v>19269</v>
      </c>
      <c r="BY4487" t="s">
        <v>19270</v>
      </c>
      <c r="BZ4487">
        <v>32339</v>
      </c>
      <c r="CA4487">
        <v>-119.070212507242</v>
      </c>
      <c r="CB4487">
        <v>36.0724050185732</v>
      </c>
      <c r="CD4487">
        <f xml:space="preserve"> _xlfn.XLOOKUP(AB4487,[1]Sheet1!B:B,[1]Sheet1!Y:Y,"Not Found")</f>
        <v>58261</v>
      </c>
      <c r="CE4487">
        <f xml:space="preserve"> _xlfn.XLOOKUP(AB4487,[1]Sheet1!B:B,[1]Sheet1!AA:AA, "Not Found")</f>
        <v>76336</v>
      </c>
      <c r="CH4487">
        <f t="shared" ca="1" si="141"/>
        <v>0.39199385889688343</v>
      </c>
    </row>
    <row r="4488" spans="1:86" x14ac:dyDescent="0.3">
      <c r="A4488">
        <v>9486</v>
      </c>
      <c r="B4488" t="s">
        <v>0</v>
      </c>
      <c r="C4488" t="s">
        <v>19291</v>
      </c>
      <c r="D4488" s="3">
        <v>54718376100267</v>
      </c>
      <c r="E4488" t="s">
        <v>19278</v>
      </c>
      <c r="F4488" t="s">
        <v>19292</v>
      </c>
      <c r="G4488" t="s">
        <v>10</v>
      </c>
      <c r="H4488" t="s">
        <v>19193</v>
      </c>
      <c r="I4488" t="s">
        <v>19280</v>
      </c>
      <c r="J4488" t="s">
        <v>19293</v>
      </c>
      <c r="K4488" t="s">
        <v>113</v>
      </c>
      <c r="L4488" t="s">
        <v>9</v>
      </c>
      <c r="M4488" s="1">
        <v>29403</v>
      </c>
      <c r="O4488" t="s">
        <v>113</v>
      </c>
      <c r="P4488" t="s">
        <v>10</v>
      </c>
      <c r="Q4488" t="s">
        <v>96</v>
      </c>
      <c r="R4488" t="s">
        <v>12</v>
      </c>
      <c r="U4488" t="s">
        <v>12</v>
      </c>
      <c r="V4488" t="s">
        <v>12</v>
      </c>
      <c r="W4488" t="s">
        <v>13</v>
      </c>
      <c r="X4488" t="s">
        <v>12</v>
      </c>
      <c r="Y4488" t="s">
        <v>14</v>
      </c>
      <c r="Z4488" t="s">
        <v>19294</v>
      </c>
      <c r="AA4488" t="s">
        <v>19268</v>
      </c>
      <c r="AB4488">
        <v>93257</v>
      </c>
      <c r="AC4488" t="str">
        <f t="shared" si="140"/>
        <v>1155 North Elderwood St., Porterville, CA 93257</v>
      </c>
      <c r="AD4488" t="s">
        <v>17</v>
      </c>
      <c r="AE4488" t="s">
        <v>5333</v>
      </c>
      <c r="AF4488" t="s">
        <v>5309</v>
      </c>
      <c r="AG4488" t="s">
        <v>5318</v>
      </c>
      <c r="AH4488" t="s">
        <v>11466</v>
      </c>
      <c r="AI4488">
        <v>36.087105020000003</v>
      </c>
      <c r="AJ4488">
        <v>-119.07571251</v>
      </c>
      <c r="AK4488">
        <v>591</v>
      </c>
      <c r="AL4488">
        <v>4</v>
      </c>
      <c r="AM4488">
        <v>0.7</v>
      </c>
      <c r="AN4488">
        <v>3</v>
      </c>
      <c r="AO4488">
        <v>0.5</v>
      </c>
      <c r="AP4488">
        <v>19</v>
      </c>
      <c r="AQ4488">
        <v>3.2</v>
      </c>
      <c r="AR4488">
        <v>16</v>
      </c>
      <c r="AS4488">
        <v>2.7</v>
      </c>
      <c r="AT4488">
        <v>462</v>
      </c>
      <c r="AU4488">
        <v>78.2</v>
      </c>
      <c r="AV4488">
        <v>1</v>
      </c>
      <c r="AW4488">
        <v>0.2</v>
      </c>
      <c r="AX4488">
        <v>62</v>
      </c>
      <c r="AY4488">
        <v>10.5</v>
      </c>
      <c r="AZ4488">
        <v>5</v>
      </c>
      <c r="BA4488">
        <v>0.8</v>
      </c>
      <c r="BB4488">
        <v>19</v>
      </c>
      <c r="BC4488">
        <v>3.2</v>
      </c>
      <c r="BD4488">
        <v>68</v>
      </c>
      <c r="BE4488">
        <v>11.5</v>
      </c>
      <c r="BF4488">
        <v>4</v>
      </c>
      <c r="BG4488">
        <v>0.7</v>
      </c>
      <c r="BH4488">
        <v>12</v>
      </c>
      <c r="BI4488">
        <v>2</v>
      </c>
      <c r="BJ4488">
        <v>25</v>
      </c>
      <c r="BK4488">
        <v>4.2</v>
      </c>
      <c r="BL4488">
        <v>481</v>
      </c>
      <c r="BM4488">
        <v>81.400000000000006</v>
      </c>
      <c r="BN4488">
        <v>67</v>
      </c>
      <c r="BO4488">
        <v>11.3</v>
      </c>
      <c r="BP4488">
        <v>478</v>
      </c>
      <c r="BQ4488">
        <v>80.900000000000006</v>
      </c>
      <c r="BR4488" t="s">
        <v>1476</v>
      </c>
      <c r="BS4488" t="s">
        <v>19193</v>
      </c>
      <c r="BT4488" t="s">
        <v>19278</v>
      </c>
      <c r="BU4488" t="s">
        <v>19280</v>
      </c>
      <c r="BX4488" t="s">
        <v>19269</v>
      </c>
      <c r="BY4488" t="s">
        <v>19270</v>
      </c>
      <c r="BZ4488">
        <v>32341</v>
      </c>
      <c r="CA4488">
        <v>-119.07571250948099</v>
      </c>
      <c r="CB4488">
        <v>36.087105021191398</v>
      </c>
      <c r="CD4488">
        <f xml:space="preserve"> _xlfn.XLOOKUP(AB4488,[1]Sheet1!B:B,[1]Sheet1!Y:Y,"Not Found")</f>
        <v>58261</v>
      </c>
      <c r="CE4488">
        <f xml:space="preserve"> _xlfn.XLOOKUP(AB4488,[1]Sheet1!B:B,[1]Sheet1!AA:AA, "Not Found")</f>
        <v>76336</v>
      </c>
      <c r="CH4488">
        <f t="shared" ca="1" si="141"/>
        <v>0.36491164403768728</v>
      </c>
    </row>
    <row r="4489" spans="1:86" x14ac:dyDescent="0.3">
      <c r="A4489">
        <v>9487</v>
      </c>
      <c r="B4489" t="s">
        <v>0</v>
      </c>
      <c r="C4489" t="s">
        <v>19295</v>
      </c>
      <c r="D4489" s="3">
        <v>54718376105506</v>
      </c>
      <c r="E4489" t="s">
        <v>19278</v>
      </c>
      <c r="F4489" t="s">
        <v>19296</v>
      </c>
      <c r="G4489" t="s">
        <v>10</v>
      </c>
      <c r="H4489" t="s">
        <v>19193</v>
      </c>
      <c r="I4489" t="s">
        <v>19280</v>
      </c>
      <c r="J4489" t="s">
        <v>14108</v>
      </c>
      <c r="K4489" t="s">
        <v>35</v>
      </c>
      <c r="L4489" t="s">
        <v>9</v>
      </c>
      <c r="M4489" s="1">
        <v>29403</v>
      </c>
      <c r="O4489" t="s">
        <v>35</v>
      </c>
      <c r="P4489" t="s">
        <v>36</v>
      </c>
      <c r="Q4489" t="s">
        <v>75</v>
      </c>
      <c r="R4489" t="s">
        <v>12</v>
      </c>
      <c r="U4489" t="s">
        <v>12</v>
      </c>
      <c r="V4489" t="s">
        <v>12</v>
      </c>
      <c r="W4489" t="s">
        <v>13</v>
      </c>
      <c r="X4489" t="s">
        <v>12</v>
      </c>
      <c r="Y4489" t="s">
        <v>14</v>
      </c>
      <c r="Z4489" t="s">
        <v>19297</v>
      </c>
      <c r="AA4489" t="s">
        <v>19268</v>
      </c>
      <c r="AB4489">
        <v>93257</v>
      </c>
      <c r="AC4489" t="str">
        <f t="shared" si="140"/>
        <v>1873 West Mulberry Ave., Porterville, CA 93257</v>
      </c>
      <c r="AD4489" t="s">
        <v>17</v>
      </c>
      <c r="AE4489" t="s">
        <v>5333</v>
      </c>
      <c r="AF4489" t="s">
        <v>5309</v>
      </c>
      <c r="AG4489" t="s">
        <v>5318</v>
      </c>
      <c r="AH4489" t="s">
        <v>11466</v>
      </c>
      <c r="AI4489">
        <v>36.083505019999997</v>
      </c>
      <c r="AJ4489">
        <v>-119.05981251</v>
      </c>
      <c r="AK4489">
        <v>421</v>
      </c>
      <c r="AL4489">
        <v>1</v>
      </c>
      <c r="AM4489">
        <v>0.2</v>
      </c>
      <c r="AN4489">
        <v>6</v>
      </c>
      <c r="AO4489">
        <v>1.4</v>
      </c>
      <c r="AP4489">
        <v>4</v>
      </c>
      <c r="AQ4489">
        <v>1</v>
      </c>
      <c r="AR4489">
        <v>8</v>
      </c>
      <c r="AS4489">
        <v>1.9</v>
      </c>
      <c r="AT4489">
        <v>345</v>
      </c>
      <c r="AU4489">
        <v>81.900000000000006</v>
      </c>
      <c r="AV4489">
        <v>1</v>
      </c>
      <c r="AW4489">
        <v>0.2</v>
      </c>
      <c r="AX4489">
        <v>31</v>
      </c>
      <c r="AY4489">
        <v>7.4</v>
      </c>
      <c r="AZ4489">
        <v>3</v>
      </c>
      <c r="BA4489">
        <v>0.7</v>
      </c>
      <c r="BB4489">
        <v>22</v>
      </c>
      <c r="BC4489">
        <v>5.2</v>
      </c>
      <c r="BD4489">
        <v>84</v>
      </c>
      <c r="BE4489">
        <v>20</v>
      </c>
      <c r="BF4489">
        <v>5</v>
      </c>
      <c r="BG4489">
        <v>1.2</v>
      </c>
      <c r="BH4489">
        <v>35</v>
      </c>
      <c r="BI4489">
        <v>8.3000000000000007</v>
      </c>
      <c r="BJ4489">
        <v>9</v>
      </c>
      <c r="BK4489">
        <v>2.1</v>
      </c>
      <c r="BL4489">
        <v>361</v>
      </c>
      <c r="BM4489">
        <v>85.7</v>
      </c>
      <c r="BN4489">
        <v>44</v>
      </c>
      <c r="BO4489">
        <v>10.5</v>
      </c>
      <c r="BP4489">
        <v>360</v>
      </c>
      <c r="BQ4489">
        <v>85.5</v>
      </c>
      <c r="BR4489" t="s">
        <v>1476</v>
      </c>
      <c r="BS4489" t="s">
        <v>19193</v>
      </c>
      <c r="BT4489" t="s">
        <v>19278</v>
      </c>
      <c r="BU4489" t="s">
        <v>19280</v>
      </c>
      <c r="BX4489" t="s">
        <v>19269</v>
      </c>
      <c r="BY4489" t="s">
        <v>19270</v>
      </c>
      <c r="BZ4489">
        <v>32342</v>
      </c>
      <c r="CA4489">
        <v>-119.05981250602601</v>
      </c>
      <c r="CB4489">
        <v>36.083505020555599</v>
      </c>
      <c r="CD4489">
        <f xml:space="preserve"> _xlfn.XLOOKUP(AB4489,[1]Sheet1!B:B,[1]Sheet1!Y:Y,"Not Found")</f>
        <v>58261</v>
      </c>
      <c r="CE4489">
        <f xml:space="preserve"> _xlfn.XLOOKUP(AB4489,[1]Sheet1!B:B,[1]Sheet1!AA:AA, "Not Found")</f>
        <v>76336</v>
      </c>
      <c r="CH4489">
        <f t="shared" ca="1" si="141"/>
        <v>7.0023529248781302E-2</v>
      </c>
    </row>
    <row r="4490" spans="1:86" x14ac:dyDescent="0.3">
      <c r="A4490">
        <v>9488</v>
      </c>
      <c r="B4490" t="s">
        <v>0</v>
      </c>
      <c r="C4490" t="s">
        <v>19298</v>
      </c>
      <c r="D4490" s="3">
        <v>54718376114078</v>
      </c>
      <c r="E4490" t="s">
        <v>19278</v>
      </c>
      <c r="F4490" t="s">
        <v>19299</v>
      </c>
      <c r="G4490" t="s">
        <v>10</v>
      </c>
      <c r="H4490" t="s">
        <v>19193</v>
      </c>
      <c r="I4490" t="s">
        <v>19280</v>
      </c>
      <c r="J4490" t="s">
        <v>19300</v>
      </c>
      <c r="K4490" t="s">
        <v>35</v>
      </c>
      <c r="L4490" t="s">
        <v>9</v>
      </c>
      <c r="M4490" s="1">
        <v>35816</v>
      </c>
      <c r="O4490" t="s">
        <v>35</v>
      </c>
      <c r="P4490" t="s">
        <v>36</v>
      </c>
      <c r="Q4490" t="s">
        <v>75</v>
      </c>
      <c r="R4490" t="s">
        <v>12</v>
      </c>
      <c r="U4490" t="s">
        <v>12</v>
      </c>
      <c r="V4490" t="s">
        <v>12</v>
      </c>
      <c r="W4490" t="s">
        <v>13</v>
      </c>
      <c r="X4490" t="s">
        <v>12</v>
      </c>
      <c r="Y4490" t="s">
        <v>14</v>
      </c>
      <c r="Z4490" t="s">
        <v>19301</v>
      </c>
      <c r="AA4490" t="s">
        <v>19268</v>
      </c>
      <c r="AB4490">
        <v>93257</v>
      </c>
      <c r="AC4490" t="str">
        <f t="shared" si="140"/>
        <v>2573 West Westfield Ave., Porterville, CA 93257</v>
      </c>
      <c r="AD4490" t="s">
        <v>17</v>
      </c>
      <c r="AE4490" t="s">
        <v>5333</v>
      </c>
      <c r="AF4490" t="s">
        <v>5309</v>
      </c>
      <c r="AG4490" t="s">
        <v>5318</v>
      </c>
      <c r="AH4490" t="s">
        <v>11466</v>
      </c>
      <c r="AI4490">
        <v>36.08680502</v>
      </c>
      <c r="AJ4490">
        <v>-119.07361251</v>
      </c>
      <c r="AK4490">
        <v>511</v>
      </c>
      <c r="AL4490">
        <v>2</v>
      </c>
      <c r="AM4490">
        <v>0.4</v>
      </c>
      <c r="AN4490">
        <v>6</v>
      </c>
      <c r="AO4490">
        <v>1.2</v>
      </c>
      <c r="AP4490">
        <v>39</v>
      </c>
      <c r="AQ4490">
        <v>7.6</v>
      </c>
      <c r="AR4490">
        <v>17</v>
      </c>
      <c r="AS4490">
        <v>3.3</v>
      </c>
      <c r="AT4490">
        <v>357</v>
      </c>
      <c r="AU4490">
        <v>69.900000000000006</v>
      </c>
      <c r="AV4490">
        <v>5</v>
      </c>
      <c r="AW4490">
        <v>1</v>
      </c>
      <c r="AX4490">
        <v>68</v>
      </c>
      <c r="AY4490">
        <v>13.3</v>
      </c>
      <c r="AZ4490">
        <v>16</v>
      </c>
      <c r="BA4490">
        <v>3.1</v>
      </c>
      <c r="BB4490">
        <v>1</v>
      </c>
      <c r="BC4490">
        <v>0.2</v>
      </c>
      <c r="BD4490">
        <v>76</v>
      </c>
      <c r="BE4490">
        <v>14.9</v>
      </c>
      <c r="BF4490">
        <v>4</v>
      </c>
      <c r="BG4490">
        <v>0.8</v>
      </c>
      <c r="BH4490">
        <v>41</v>
      </c>
      <c r="BI4490">
        <v>8</v>
      </c>
      <c r="BJ4490">
        <v>16</v>
      </c>
      <c r="BK4490">
        <v>3.1</v>
      </c>
      <c r="BL4490">
        <v>422</v>
      </c>
      <c r="BM4490">
        <v>82.6</v>
      </c>
      <c r="BN4490">
        <v>53</v>
      </c>
      <c r="BO4490">
        <v>10.4</v>
      </c>
      <c r="BP4490">
        <v>421</v>
      </c>
      <c r="BQ4490">
        <v>82.4</v>
      </c>
      <c r="BR4490" t="s">
        <v>1476</v>
      </c>
      <c r="BS4490" t="s">
        <v>19193</v>
      </c>
      <c r="BT4490" t="s">
        <v>19278</v>
      </c>
      <c r="BU4490" t="s">
        <v>19280</v>
      </c>
      <c r="BX4490" t="s">
        <v>19269</v>
      </c>
      <c r="BY4490" t="s">
        <v>19270</v>
      </c>
      <c r="BZ4490">
        <v>32340</v>
      </c>
      <c r="CA4490">
        <v>-119.07361250928101</v>
      </c>
      <c r="CB4490">
        <v>36.086805021320899</v>
      </c>
      <c r="CD4490">
        <f xml:space="preserve"> _xlfn.XLOOKUP(AB4490,[1]Sheet1!B:B,[1]Sheet1!Y:Y,"Not Found")</f>
        <v>58261</v>
      </c>
      <c r="CE4490">
        <f xml:space="preserve"> _xlfn.XLOOKUP(AB4490,[1]Sheet1!B:B,[1]Sheet1!AA:AA, "Not Found")</f>
        <v>76336</v>
      </c>
      <c r="CH4490">
        <f t="shared" ca="1" si="141"/>
        <v>0.34576894029234195</v>
      </c>
    </row>
    <row r="4491" spans="1:86" x14ac:dyDescent="0.3">
      <c r="A4491">
        <v>9489</v>
      </c>
      <c r="B4491" t="s">
        <v>0</v>
      </c>
      <c r="C4491" t="s">
        <v>19302</v>
      </c>
      <c r="D4491" s="3">
        <v>54718376120232</v>
      </c>
      <c r="E4491" t="s">
        <v>19278</v>
      </c>
      <c r="F4491" t="s">
        <v>19303</v>
      </c>
      <c r="G4491" t="s">
        <v>10</v>
      </c>
      <c r="H4491" t="s">
        <v>19193</v>
      </c>
      <c r="I4491" t="s">
        <v>19280</v>
      </c>
      <c r="J4491" t="s">
        <v>19304</v>
      </c>
      <c r="K4491" t="s">
        <v>35</v>
      </c>
      <c r="L4491" t="s">
        <v>9</v>
      </c>
      <c r="M4491" s="1">
        <v>37482</v>
      </c>
      <c r="O4491" t="s">
        <v>35</v>
      </c>
      <c r="P4491" t="s">
        <v>36</v>
      </c>
      <c r="Q4491" t="s">
        <v>75</v>
      </c>
      <c r="R4491" t="s">
        <v>12</v>
      </c>
      <c r="U4491" t="s">
        <v>12</v>
      </c>
      <c r="V4491" t="s">
        <v>12</v>
      </c>
      <c r="W4491" t="s">
        <v>13</v>
      </c>
      <c r="X4491" t="s">
        <v>12</v>
      </c>
      <c r="Y4491" t="s">
        <v>14</v>
      </c>
      <c r="Z4491" t="s">
        <v>19305</v>
      </c>
      <c r="AA4491" t="s">
        <v>19268</v>
      </c>
      <c r="AB4491">
        <v>93257</v>
      </c>
      <c r="AC4491" t="str">
        <f t="shared" si="140"/>
        <v>252 North Westwood, Porterville, CA 93257</v>
      </c>
      <c r="AD4491" t="s">
        <v>17</v>
      </c>
      <c r="AE4491" t="s">
        <v>5333</v>
      </c>
      <c r="AF4491" t="s">
        <v>5309</v>
      </c>
      <c r="AG4491" t="s">
        <v>5318</v>
      </c>
      <c r="AH4491" t="s">
        <v>11466</v>
      </c>
      <c r="AI4491">
        <v>36.06990502</v>
      </c>
      <c r="AJ4491">
        <v>-119.07011251</v>
      </c>
      <c r="AK4491">
        <v>430</v>
      </c>
      <c r="AL4491">
        <v>6</v>
      </c>
      <c r="AM4491">
        <v>1.4</v>
      </c>
      <c r="AN4491">
        <v>1</v>
      </c>
      <c r="AO4491">
        <v>0.2</v>
      </c>
      <c r="AP4491">
        <v>6</v>
      </c>
      <c r="AQ4491">
        <v>1.4</v>
      </c>
      <c r="AR4491">
        <v>4</v>
      </c>
      <c r="AS4491">
        <v>0.9</v>
      </c>
      <c r="AT4491">
        <v>329</v>
      </c>
      <c r="AU4491">
        <v>76.5</v>
      </c>
      <c r="AV4491">
        <v>0</v>
      </c>
      <c r="AW4491">
        <v>0</v>
      </c>
      <c r="AX4491">
        <v>38</v>
      </c>
      <c r="AY4491">
        <v>8.8000000000000007</v>
      </c>
      <c r="AZ4491">
        <v>4</v>
      </c>
      <c r="BA4491">
        <v>0.9</v>
      </c>
      <c r="BB4491">
        <v>42</v>
      </c>
      <c r="BC4491">
        <v>9.8000000000000007</v>
      </c>
      <c r="BD4491">
        <v>98</v>
      </c>
      <c r="BE4491">
        <v>22.8</v>
      </c>
      <c r="BF4491">
        <v>2</v>
      </c>
      <c r="BG4491">
        <v>0.5</v>
      </c>
      <c r="BH4491">
        <v>29</v>
      </c>
      <c r="BI4491">
        <v>6.7</v>
      </c>
      <c r="BJ4491">
        <v>24</v>
      </c>
      <c r="BK4491">
        <v>5.6</v>
      </c>
      <c r="BL4491">
        <v>401</v>
      </c>
      <c r="BM4491">
        <v>93.3</v>
      </c>
      <c r="BN4491">
        <v>39</v>
      </c>
      <c r="BO4491">
        <v>9.1</v>
      </c>
      <c r="BP4491">
        <v>400</v>
      </c>
      <c r="BQ4491">
        <v>93</v>
      </c>
      <c r="BR4491" t="s">
        <v>1476</v>
      </c>
      <c r="BS4491" t="s">
        <v>19193</v>
      </c>
      <c r="BT4491" t="s">
        <v>19278</v>
      </c>
      <c r="BU4491" t="s">
        <v>19280</v>
      </c>
      <c r="BX4491" t="s">
        <v>19269</v>
      </c>
      <c r="BY4491" t="s">
        <v>19270</v>
      </c>
      <c r="BZ4491">
        <v>32343</v>
      </c>
      <c r="CA4491">
        <v>-119.07011250611799</v>
      </c>
      <c r="CB4491">
        <v>36.069905019444803</v>
      </c>
      <c r="CD4491">
        <f xml:space="preserve"> _xlfn.XLOOKUP(AB4491,[1]Sheet1!B:B,[1]Sheet1!Y:Y,"Not Found")</f>
        <v>58261</v>
      </c>
      <c r="CE4491">
        <f xml:space="preserve"> _xlfn.XLOOKUP(AB4491,[1]Sheet1!B:B,[1]Sheet1!AA:AA, "Not Found")</f>
        <v>76336</v>
      </c>
      <c r="CH4491">
        <f t="shared" ca="1" si="141"/>
        <v>0.23722526717963832</v>
      </c>
    </row>
    <row r="4492" spans="1:86" x14ac:dyDescent="0.3">
      <c r="A4492">
        <v>9490</v>
      </c>
      <c r="B4492" t="s">
        <v>0</v>
      </c>
      <c r="C4492" t="s">
        <v>19306</v>
      </c>
      <c r="D4492" s="3">
        <v>54718526053896</v>
      </c>
      <c r="E4492" t="s">
        <v>19307</v>
      </c>
      <c r="F4492" t="s">
        <v>19308</v>
      </c>
      <c r="G4492" t="s">
        <v>10</v>
      </c>
      <c r="H4492" t="s">
        <v>19193</v>
      </c>
      <c r="I4492" t="s">
        <v>19309</v>
      </c>
      <c r="J4492" t="s">
        <v>19309</v>
      </c>
      <c r="K4492" t="s">
        <v>35</v>
      </c>
      <c r="L4492" t="s">
        <v>9</v>
      </c>
      <c r="M4492" s="1">
        <v>29403</v>
      </c>
      <c r="O4492" t="s">
        <v>35</v>
      </c>
      <c r="P4492" t="s">
        <v>36</v>
      </c>
      <c r="Q4492" t="s">
        <v>96</v>
      </c>
      <c r="R4492" t="s">
        <v>12</v>
      </c>
      <c r="U4492" t="s">
        <v>318</v>
      </c>
      <c r="V4492" t="s">
        <v>12</v>
      </c>
      <c r="W4492" t="s">
        <v>13</v>
      </c>
      <c r="X4492" t="s">
        <v>12</v>
      </c>
      <c r="Y4492" t="s">
        <v>14</v>
      </c>
      <c r="Z4492" t="s">
        <v>19310</v>
      </c>
      <c r="AA4492" t="s">
        <v>19311</v>
      </c>
      <c r="AB4492">
        <v>93215</v>
      </c>
      <c r="AC4492" t="str">
        <f t="shared" si="140"/>
        <v>2240 Road 160, Delano, CA 93215</v>
      </c>
      <c r="AD4492" t="s">
        <v>17</v>
      </c>
      <c r="AE4492" t="s">
        <v>5333</v>
      </c>
      <c r="AF4492" t="s">
        <v>5309</v>
      </c>
      <c r="AG4492" t="s">
        <v>5318</v>
      </c>
      <c r="AH4492" t="s">
        <v>602</v>
      </c>
      <c r="AI4492">
        <v>35.831167989999997</v>
      </c>
      <c r="AJ4492">
        <v>-119.21397551</v>
      </c>
      <c r="AK4492">
        <v>175</v>
      </c>
      <c r="AL4492">
        <v>0</v>
      </c>
      <c r="AM4492">
        <v>0</v>
      </c>
      <c r="AN4492">
        <v>0</v>
      </c>
      <c r="AO4492">
        <v>0</v>
      </c>
      <c r="AP4492">
        <v>10</v>
      </c>
      <c r="AQ4492">
        <v>5.7</v>
      </c>
      <c r="AR4492">
        <v>6</v>
      </c>
      <c r="AS4492">
        <v>3.4</v>
      </c>
      <c r="AT4492">
        <v>154</v>
      </c>
      <c r="AU4492">
        <v>88</v>
      </c>
      <c r="AV4492">
        <v>0</v>
      </c>
      <c r="AW4492">
        <v>0</v>
      </c>
      <c r="AX4492">
        <v>4</v>
      </c>
      <c r="AY4492">
        <v>2.2999999999999998</v>
      </c>
      <c r="AZ4492">
        <v>1</v>
      </c>
      <c r="BA4492">
        <v>0.6</v>
      </c>
      <c r="BB4492">
        <v>0</v>
      </c>
      <c r="BC4492">
        <v>0</v>
      </c>
      <c r="BD4492">
        <v>11</v>
      </c>
      <c r="BE4492">
        <v>6.3</v>
      </c>
      <c r="BF4492">
        <v>0</v>
      </c>
      <c r="BG4492">
        <v>0</v>
      </c>
      <c r="BH4492">
        <v>0</v>
      </c>
      <c r="BI4492">
        <v>0</v>
      </c>
      <c r="BJ4492">
        <v>7</v>
      </c>
      <c r="BK4492">
        <v>4</v>
      </c>
      <c r="BL4492">
        <v>104</v>
      </c>
      <c r="BM4492">
        <v>59.4</v>
      </c>
      <c r="BN4492">
        <v>9</v>
      </c>
      <c r="BO4492">
        <v>5.0999999999999996</v>
      </c>
      <c r="BP4492">
        <v>103</v>
      </c>
      <c r="BQ4492">
        <v>58.9</v>
      </c>
      <c r="BR4492" t="s">
        <v>1476</v>
      </c>
      <c r="BS4492" t="s">
        <v>19193</v>
      </c>
      <c r="BT4492" t="s">
        <v>19307</v>
      </c>
      <c r="BU4492" t="s">
        <v>19309</v>
      </c>
      <c r="BV4492" t="s">
        <v>19246</v>
      </c>
      <c r="BW4492" t="s">
        <v>19247</v>
      </c>
      <c r="BZ4492">
        <v>32904</v>
      </c>
      <c r="CA4492">
        <v>-119.213975505966</v>
      </c>
      <c r="CB4492">
        <v>35.831167985230501</v>
      </c>
      <c r="CD4492">
        <f xml:space="preserve"> _xlfn.XLOOKUP(AB4492,[1]Sheet1!B:B,[1]Sheet1!Y:Y,"Not Found")</f>
        <v>61329</v>
      </c>
      <c r="CE4492">
        <f xml:space="preserve"> _xlfn.XLOOKUP(AB4492,[1]Sheet1!B:B,[1]Sheet1!AA:AA, "Not Found")</f>
        <v>76251</v>
      </c>
      <c r="CH4492">
        <f t="shared" ca="1" si="141"/>
        <v>9.6680979379371257E-2</v>
      </c>
    </row>
    <row r="4493" spans="1:86" x14ac:dyDescent="0.3">
      <c r="A4493">
        <v>9491</v>
      </c>
      <c r="B4493" t="s">
        <v>0</v>
      </c>
      <c r="C4493" t="s">
        <v>19312</v>
      </c>
      <c r="D4493" s="3">
        <v>54718605430095</v>
      </c>
      <c r="E4493" t="s">
        <v>19313</v>
      </c>
      <c r="F4493" t="s">
        <v>19314</v>
      </c>
      <c r="G4493" t="s">
        <v>10</v>
      </c>
      <c r="H4493" t="s">
        <v>19193</v>
      </c>
      <c r="I4493" t="s">
        <v>19315</v>
      </c>
      <c r="J4493" t="s">
        <v>19316</v>
      </c>
      <c r="K4493" t="s">
        <v>340</v>
      </c>
      <c r="L4493" t="s">
        <v>9</v>
      </c>
      <c r="M4493" s="1">
        <v>29403</v>
      </c>
      <c r="O4493" t="s">
        <v>341</v>
      </c>
      <c r="P4493" t="s">
        <v>36</v>
      </c>
      <c r="Q4493" t="s">
        <v>11</v>
      </c>
      <c r="R4493" t="s">
        <v>12</v>
      </c>
      <c r="U4493" t="s">
        <v>12</v>
      </c>
      <c r="V4493" t="s">
        <v>12</v>
      </c>
      <c r="W4493" t="s">
        <v>13</v>
      </c>
      <c r="X4493" t="s">
        <v>13</v>
      </c>
      <c r="Y4493" t="s">
        <v>14</v>
      </c>
      <c r="Z4493" t="s">
        <v>19317</v>
      </c>
      <c r="AA4493" t="s">
        <v>19318</v>
      </c>
      <c r="AB4493">
        <v>93615</v>
      </c>
      <c r="AC4493" t="str">
        <f t="shared" si="140"/>
        <v>12724 Avenue 392, Cutler, CA 93615</v>
      </c>
      <c r="AD4493" t="s">
        <v>17</v>
      </c>
      <c r="AE4493" t="s">
        <v>7695</v>
      </c>
      <c r="AF4493" t="s">
        <v>5309</v>
      </c>
      <c r="AG4493" t="s">
        <v>5318</v>
      </c>
      <c r="AH4493" t="s">
        <v>602</v>
      </c>
      <c r="AI4493">
        <v>36.501705049999998</v>
      </c>
      <c r="AJ4493">
        <v>-119.28861259</v>
      </c>
      <c r="AK4493">
        <v>11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10</v>
      </c>
      <c r="AU4493">
        <v>90.9</v>
      </c>
      <c r="AV4493">
        <v>0</v>
      </c>
      <c r="AW4493">
        <v>0</v>
      </c>
      <c r="AX4493">
        <v>1</v>
      </c>
      <c r="AY4493">
        <v>9.1</v>
      </c>
      <c r="AZ4493">
        <v>0</v>
      </c>
      <c r="BA4493">
        <v>0</v>
      </c>
      <c r="BB4493">
        <v>0</v>
      </c>
      <c r="BC4493">
        <v>0</v>
      </c>
      <c r="BD4493">
        <v>1</v>
      </c>
      <c r="BE4493">
        <v>9.1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8</v>
      </c>
      <c r="BM4493">
        <v>72.7</v>
      </c>
      <c r="BN4493">
        <v>3</v>
      </c>
      <c r="BO4493">
        <v>27.3</v>
      </c>
      <c r="BP4493">
        <v>7</v>
      </c>
      <c r="BQ4493">
        <v>63.6</v>
      </c>
      <c r="BR4493" t="s">
        <v>1476</v>
      </c>
      <c r="BS4493" t="s">
        <v>19193</v>
      </c>
      <c r="BX4493" t="s">
        <v>19313</v>
      </c>
      <c r="BY4493" t="s">
        <v>19315</v>
      </c>
      <c r="BZ4493">
        <v>33118</v>
      </c>
      <c r="CA4493">
        <v>-119.288612586127</v>
      </c>
      <c r="CB4493">
        <v>36.501705047872399</v>
      </c>
      <c r="CD4493">
        <f xml:space="preserve"> _xlfn.XLOOKUP(AB4493,[1]Sheet1!B:B,[1]Sheet1!Y:Y,"Not Found")</f>
        <v>61107</v>
      </c>
      <c r="CE4493">
        <f xml:space="preserve"> _xlfn.XLOOKUP(AB4493,[1]Sheet1!B:B,[1]Sheet1!AA:AA, "Not Found")</f>
        <v>78650</v>
      </c>
      <c r="CH4493">
        <f t="shared" ca="1" si="141"/>
        <v>0.20224711109380467</v>
      </c>
    </row>
    <row r="4494" spans="1:86" x14ac:dyDescent="0.3">
      <c r="A4494">
        <v>9492</v>
      </c>
      <c r="B4494" t="s">
        <v>0</v>
      </c>
      <c r="C4494" t="s">
        <v>19319</v>
      </c>
      <c r="D4494" s="3">
        <v>54718605430244</v>
      </c>
      <c r="E4494" t="s">
        <v>19313</v>
      </c>
      <c r="F4494" t="s">
        <v>19320</v>
      </c>
      <c r="G4494" t="s">
        <v>10</v>
      </c>
      <c r="H4494" t="s">
        <v>19193</v>
      </c>
      <c r="I4494" t="s">
        <v>19315</v>
      </c>
      <c r="J4494" t="s">
        <v>19321</v>
      </c>
      <c r="K4494" t="s">
        <v>180</v>
      </c>
      <c r="L4494" t="s">
        <v>9</v>
      </c>
      <c r="M4494" s="1">
        <v>36390</v>
      </c>
      <c r="O4494" t="s">
        <v>8</v>
      </c>
      <c r="P4494" t="s">
        <v>10</v>
      </c>
      <c r="Q4494" t="s">
        <v>11</v>
      </c>
      <c r="R4494" t="s">
        <v>12</v>
      </c>
      <c r="U4494" t="s">
        <v>12</v>
      </c>
      <c r="V4494" t="s">
        <v>12</v>
      </c>
      <c r="W4494" t="s">
        <v>13</v>
      </c>
      <c r="X4494" t="s">
        <v>13</v>
      </c>
      <c r="Y4494" t="s">
        <v>14</v>
      </c>
      <c r="Z4494" t="s">
        <v>19322</v>
      </c>
      <c r="AA4494" t="s">
        <v>19318</v>
      </c>
      <c r="AB4494">
        <v>93615</v>
      </c>
      <c r="AC4494" t="str">
        <f t="shared" si="140"/>
        <v>12724 Ave. 392, Cutler, CA 93615</v>
      </c>
      <c r="AD4494" t="s">
        <v>17</v>
      </c>
      <c r="AE4494" t="s">
        <v>7695</v>
      </c>
      <c r="AF4494" t="s">
        <v>5309</v>
      </c>
      <c r="AG4494" t="s">
        <v>5318</v>
      </c>
      <c r="AH4494" t="s">
        <v>602</v>
      </c>
      <c r="AI4494">
        <v>36.501569050000001</v>
      </c>
      <c r="AJ4494">
        <v>-119.28861959</v>
      </c>
      <c r="AK4494">
        <v>9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9</v>
      </c>
      <c r="AU4494">
        <v>100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7</v>
      </c>
      <c r="BE4494">
        <v>77.8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8</v>
      </c>
      <c r="BM4494">
        <v>88.9</v>
      </c>
      <c r="BN4494">
        <v>2</v>
      </c>
      <c r="BO4494">
        <v>22.2</v>
      </c>
      <c r="BP4494">
        <v>7</v>
      </c>
      <c r="BQ4494">
        <v>77.8</v>
      </c>
      <c r="BR4494" t="s">
        <v>1476</v>
      </c>
      <c r="BS4494" t="s">
        <v>19193</v>
      </c>
      <c r="BX4494" t="s">
        <v>19313</v>
      </c>
      <c r="BY4494" t="s">
        <v>19315</v>
      </c>
      <c r="BZ4494">
        <v>33116</v>
      </c>
      <c r="CA4494">
        <v>-119.288619585478</v>
      </c>
      <c r="CB4494">
        <v>36.501569048347299</v>
      </c>
      <c r="CD4494">
        <f xml:space="preserve"> _xlfn.XLOOKUP(AB4494,[1]Sheet1!B:B,[1]Sheet1!Y:Y,"Not Found")</f>
        <v>61107</v>
      </c>
      <c r="CE4494">
        <f xml:space="preserve"> _xlfn.XLOOKUP(AB4494,[1]Sheet1!B:B,[1]Sheet1!AA:AA, "Not Found")</f>
        <v>78650</v>
      </c>
      <c r="CH4494">
        <f t="shared" ca="1" si="141"/>
        <v>0.5852141366413911</v>
      </c>
    </row>
    <row r="4495" spans="1:86" x14ac:dyDescent="0.3">
      <c r="A4495">
        <v>9493</v>
      </c>
      <c r="B4495" t="s">
        <v>0</v>
      </c>
      <c r="C4495" t="s">
        <v>19323</v>
      </c>
      <c r="D4495" s="3">
        <v>54718605430806</v>
      </c>
      <c r="E4495" t="s">
        <v>19313</v>
      </c>
      <c r="F4495" t="s">
        <v>19324</v>
      </c>
      <c r="G4495" t="s">
        <v>10</v>
      </c>
      <c r="H4495" t="s">
        <v>19193</v>
      </c>
      <c r="I4495" t="s">
        <v>19315</v>
      </c>
      <c r="J4495" t="s">
        <v>19325</v>
      </c>
      <c r="K4495" t="s">
        <v>325</v>
      </c>
      <c r="L4495" t="s">
        <v>9</v>
      </c>
      <c r="M4495" s="1">
        <v>29403</v>
      </c>
      <c r="O4495" t="s">
        <v>8</v>
      </c>
      <c r="P4495" t="s">
        <v>4</v>
      </c>
      <c r="Q4495" t="s">
        <v>11</v>
      </c>
      <c r="R4495" t="s">
        <v>12</v>
      </c>
      <c r="U4495" t="s">
        <v>12</v>
      </c>
      <c r="V4495" t="s">
        <v>12</v>
      </c>
      <c r="W4495" t="s">
        <v>13</v>
      </c>
      <c r="X4495" t="s">
        <v>13</v>
      </c>
      <c r="Y4495" t="s">
        <v>30</v>
      </c>
      <c r="Z4495" t="s">
        <v>19317</v>
      </c>
      <c r="AA4495" t="s">
        <v>19318</v>
      </c>
      <c r="AB4495">
        <v>93615</v>
      </c>
      <c r="AC4495" t="str">
        <f t="shared" si="140"/>
        <v>12724 Avenue 392, Cutler, CA 93615</v>
      </c>
      <c r="AD4495" t="s">
        <v>17</v>
      </c>
      <c r="AE4495" t="s">
        <v>7695</v>
      </c>
      <c r="AF4495" t="s">
        <v>5309</v>
      </c>
      <c r="AG4495" t="s">
        <v>5318</v>
      </c>
      <c r="AH4495" t="s">
        <v>602</v>
      </c>
      <c r="AI4495">
        <v>36.501605050000002</v>
      </c>
      <c r="AJ4495">
        <v>-119.28861259</v>
      </c>
      <c r="AK4495">
        <v>56</v>
      </c>
      <c r="AL4495">
        <v>0</v>
      </c>
      <c r="AM4495">
        <v>0</v>
      </c>
      <c r="AN4495">
        <v>1</v>
      </c>
      <c r="AO4495">
        <v>1.8</v>
      </c>
      <c r="AP4495">
        <v>0</v>
      </c>
      <c r="AQ4495">
        <v>0</v>
      </c>
      <c r="AR4495">
        <v>0</v>
      </c>
      <c r="AS4495">
        <v>0</v>
      </c>
      <c r="AT4495">
        <v>54</v>
      </c>
      <c r="AU4495">
        <v>96.4</v>
      </c>
      <c r="AV4495">
        <v>0</v>
      </c>
      <c r="AW4495">
        <v>0</v>
      </c>
      <c r="AX4495">
        <v>1</v>
      </c>
      <c r="AY4495">
        <v>1.8</v>
      </c>
      <c r="AZ4495">
        <v>0</v>
      </c>
      <c r="BA4495">
        <v>0</v>
      </c>
      <c r="BB4495">
        <v>0</v>
      </c>
      <c r="BC4495">
        <v>0</v>
      </c>
      <c r="BD4495">
        <v>35</v>
      </c>
      <c r="BE4495">
        <v>62.5</v>
      </c>
      <c r="BF4495">
        <v>0</v>
      </c>
      <c r="BG4495">
        <v>0</v>
      </c>
      <c r="BH4495">
        <v>1</v>
      </c>
      <c r="BI4495">
        <v>1.8</v>
      </c>
      <c r="BJ4495">
        <v>1</v>
      </c>
      <c r="BK4495">
        <v>1.8</v>
      </c>
      <c r="BL4495">
        <v>51</v>
      </c>
      <c r="BM4495">
        <v>91.1</v>
      </c>
      <c r="BN4495">
        <v>3</v>
      </c>
      <c r="BO4495">
        <v>5.4</v>
      </c>
      <c r="BP4495">
        <v>45</v>
      </c>
      <c r="BQ4495">
        <v>80.400000000000006</v>
      </c>
      <c r="BR4495" t="s">
        <v>1476</v>
      </c>
      <c r="BS4495" t="s">
        <v>19193</v>
      </c>
      <c r="BX4495" t="s">
        <v>19313</v>
      </c>
      <c r="BY4495" t="s">
        <v>19315</v>
      </c>
      <c r="BZ4495">
        <v>33112</v>
      </c>
      <c r="CA4495">
        <v>-119.288612585999</v>
      </c>
      <c r="CB4495">
        <v>36.501605047890699</v>
      </c>
      <c r="CD4495">
        <f xml:space="preserve"> _xlfn.XLOOKUP(AB4495,[1]Sheet1!B:B,[1]Sheet1!Y:Y,"Not Found")</f>
        <v>61107</v>
      </c>
      <c r="CE4495">
        <f xml:space="preserve"> _xlfn.XLOOKUP(AB4495,[1]Sheet1!B:B,[1]Sheet1!AA:AA, "Not Found")</f>
        <v>78650</v>
      </c>
      <c r="CH4495">
        <f t="shared" ca="1" si="141"/>
        <v>0.73184843744775729</v>
      </c>
    </row>
    <row r="4496" spans="1:86" x14ac:dyDescent="0.3">
      <c r="A4496">
        <v>9494</v>
      </c>
      <c r="B4496" t="s">
        <v>0</v>
      </c>
      <c r="C4496" t="s">
        <v>19326</v>
      </c>
      <c r="D4496" s="3">
        <v>54718605433230</v>
      </c>
      <c r="E4496" t="s">
        <v>19313</v>
      </c>
      <c r="F4496" t="s">
        <v>19327</v>
      </c>
      <c r="G4496" t="s">
        <v>10</v>
      </c>
      <c r="H4496" t="s">
        <v>19193</v>
      </c>
      <c r="I4496" t="s">
        <v>19315</v>
      </c>
      <c r="J4496" t="s">
        <v>19328</v>
      </c>
      <c r="K4496" t="s">
        <v>8</v>
      </c>
      <c r="L4496" t="s">
        <v>9</v>
      </c>
      <c r="M4496" s="1">
        <v>29403</v>
      </c>
      <c r="O4496" t="s">
        <v>8</v>
      </c>
      <c r="P4496" t="s">
        <v>4</v>
      </c>
      <c r="Q4496" t="s">
        <v>11</v>
      </c>
      <c r="R4496" t="s">
        <v>12</v>
      </c>
      <c r="U4496" t="s">
        <v>12</v>
      </c>
      <c r="V4496" t="s">
        <v>12</v>
      </c>
      <c r="W4496" t="s">
        <v>13</v>
      </c>
      <c r="X4496" t="s">
        <v>12</v>
      </c>
      <c r="Y4496" t="s">
        <v>58</v>
      </c>
      <c r="Z4496" t="s">
        <v>19329</v>
      </c>
      <c r="AA4496" t="s">
        <v>19330</v>
      </c>
      <c r="AB4496">
        <v>93647</v>
      </c>
      <c r="AC4496" t="str">
        <f t="shared" si="140"/>
        <v>41815 Road 128, Orosi, CA 93647</v>
      </c>
      <c r="AD4496" t="s">
        <v>17</v>
      </c>
      <c r="AE4496" t="s">
        <v>7695</v>
      </c>
      <c r="AF4496" t="s">
        <v>5309</v>
      </c>
      <c r="AG4496" t="s">
        <v>5318</v>
      </c>
      <c r="AH4496" t="s">
        <v>1189</v>
      </c>
      <c r="AI4496">
        <v>36.548305050000003</v>
      </c>
      <c r="AJ4496">
        <v>-119.28731259</v>
      </c>
      <c r="AK4496">
        <v>1084</v>
      </c>
      <c r="AL4496">
        <v>2</v>
      </c>
      <c r="AM4496">
        <v>0.2</v>
      </c>
      <c r="AN4496">
        <v>0</v>
      </c>
      <c r="AO4496">
        <v>0</v>
      </c>
      <c r="AP4496">
        <v>3</v>
      </c>
      <c r="AQ4496">
        <v>0.3</v>
      </c>
      <c r="AR4496">
        <v>33</v>
      </c>
      <c r="AS4496">
        <v>3</v>
      </c>
      <c r="AT4496">
        <v>1036</v>
      </c>
      <c r="AU4496">
        <v>95.6</v>
      </c>
      <c r="AV4496">
        <v>1</v>
      </c>
      <c r="AW4496">
        <v>0.1</v>
      </c>
      <c r="AX4496">
        <v>7</v>
      </c>
      <c r="AY4496">
        <v>0.6</v>
      </c>
      <c r="AZ4496">
        <v>1</v>
      </c>
      <c r="BA4496">
        <v>0.1</v>
      </c>
      <c r="BB4496">
        <v>1</v>
      </c>
      <c r="BC4496">
        <v>0.1</v>
      </c>
      <c r="BD4496">
        <v>307</v>
      </c>
      <c r="BE4496">
        <v>28.3</v>
      </c>
      <c r="BF4496">
        <v>7</v>
      </c>
      <c r="BG4496">
        <v>0.6</v>
      </c>
      <c r="BH4496">
        <v>46</v>
      </c>
      <c r="BI4496">
        <v>4.2</v>
      </c>
      <c r="BJ4496">
        <v>33</v>
      </c>
      <c r="BK4496">
        <v>3</v>
      </c>
      <c r="BL4496">
        <v>1052</v>
      </c>
      <c r="BM4496">
        <v>97</v>
      </c>
      <c r="BN4496">
        <v>84</v>
      </c>
      <c r="BO4496">
        <v>7.7</v>
      </c>
      <c r="BP4496">
        <v>1044</v>
      </c>
      <c r="BQ4496">
        <v>96.3</v>
      </c>
      <c r="BR4496" t="s">
        <v>1476</v>
      </c>
      <c r="BS4496" t="s">
        <v>19193</v>
      </c>
      <c r="BX4496" t="s">
        <v>19313</v>
      </c>
      <c r="BY4496" t="s">
        <v>19315</v>
      </c>
      <c r="BZ4496">
        <v>33113</v>
      </c>
      <c r="CA4496">
        <v>-119.287312590026</v>
      </c>
      <c r="CB4496">
        <v>36.548305052046601</v>
      </c>
      <c r="CD4496">
        <f xml:space="preserve"> _xlfn.XLOOKUP(AB4496,[1]Sheet1!B:B,[1]Sheet1!Y:Y,"Not Found")</f>
        <v>49275</v>
      </c>
      <c r="CE4496">
        <f xml:space="preserve"> _xlfn.XLOOKUP(AB4496,[1]Sheet1!B:B,[1]Sheet1!AA:AA, "Not Found")</f>
        <v>66281</v>
      </c>
      <c r="CH4496">
        <f t="shared" ca="1" si="141"/>
        <v>0.80652846339072748</v>
      </c>
    </row>
    <row r="4497" spans="1:86" x14ac:dyDescent="0.3">
      <c r="A4497">
        <v>9495</v>
      </c>
      <c r="B4497" t="s">
        <v>0</v>
      </c>
      <c r="C4497" t="s">
        <v>19331</v>
      </c>
      <c r="D4497" s="3">
        <v>54718606053904</v>
      </c>
      <c r="E4497" t="s">
        <v>19313</v>
      </c>
      <c r="F4497" t="s">
        <v>19332</v>
      </c>
      <c r="G4497" t="s">
        <v>10</v>
      </c>
      <c r="H4497" t="s">
        <v>19193</v>
      </c>
      <c r="I4497" t="s">
        <v>19315</v>
      </c>
      <c r="J4497" t="s">
        <v>19333</v>
      </c>
      <c r="K4497" t="s">
        <v>35</v>
      </c>
      <c r="L4497" t="s">
        <v>9</v>
      </c>
      <c r="M4497" s="1">
        <v>29403</v>
      </c>
      <c r="O4497" t="s">
        <v>35</v>
      </c>
      <c r="P4497" t="s">
        <v>36</v>
      </c>
      <c r="Q4497" t="s">
        <v>37</v>
      </c>
      <c r="R4497" t="s">
        <v>12</v>
      </c>
      <c r="U4497" t="s">
        <v>12</v>
      </c>
      <c r="V4497" t="s">
        <v>12</v>
      </c>
      <c r="W4497" t="s">
        <v>13</v>
      </c>
      <c r="X4497" t="s">
        <v>12</v>
      </c>
      <c r="Y4497" t="s">
        <v>14</v>
      </c>
      <c r="Z4497" t="s">
        <v>19334</v>
      </c>
      <c r="AA4497" t="s">
        <v>19318</v>
      </c>
      <c r="AB4497">
        <v>93615</v>
      </c>
      <c r="AC4497" t="str">
        <f t="shared" si="140"/>
        <v>40532 Road 128, Cutler, CA 93615</v>
      </c>
      <c r="AD4497" t="s">
        <v>17</v>
      </c>
      <c r="AE4497" t="s">
        <v>7695</v>
      </c>
      <c r="AF4497" t="s">
        <v>5309</v>
      </c>
      <c r="AG4497" t="s">
        <v>5318</v>
      </c>
      <c r="AH4497" t="s">
        <v>1189</v>
      </c>
      <c r="AI4497">
        <v>36.52530505</v>
      </c>
      <c r="AJ4497">
        <v>-119.28561259</v>
      </c>
      <c r="AK4497">
        <v>607</v>
      </c>
      <c r="AL4497">
        <v>1</v>
      </c>
      <c r="AM4497">
        <v>0.2</v>
      </c>
      <c r="AN4497">
        <v>0</v>
      </c>
      <c r="AO4497">
        <v>0</v>
      </c>
      <c r="AP4497">
        <v>1</v>
      </c>
      <c r="AQ4497">
        <v>0.2</v>
      </c>
      <c r="AR4497">
        <v>3</v>
      </c>
      <c r="AS4497">
        <v>0.5</v>
      </c>
      <c r="AT4497">
        <v>600</v>
      </c>
      <c r="AU4497">
        <v>98.8</v>
      </c>
      <c r="AV4497">
        <v>0</v>
      </c>
      <c r="AW4497">
        <v>0</v>
      </c>
      <c r="AX4497">
        <v>2</v>
      </c>
      <c r="AY4497">
        <v>0.3</v>
      </c>
      <c r="AZ4497">
        <v>0</v>
      </c>
      <c r="BA4497">
        <v>0</v>
      </c>
      <c r="BB4497">
        <v>0</v>
      </c>
      <c r="BC4497">
        <v>0</v>
      </c>
      <c r="BD4497">
        <v>344</v>
      </c>
      <c r="BE4497">
        <v>56.7</v>
      </c>
      <c r="BF4497">
        <v>0</v>
      </c>
      <c r="BG4497">
        <v>0</v>
      </c>
      <c r="BH4497">
        <v>46</v>
      </c>
      <c r="BI4497">
        <v>7.6</v>
      </c>
      <c r="BJ4497">
        <v>33</v>
      </c>
      <c r="BK4497">
        <v>5.4</v>
      </c>
      <c r="BL4497">
        <v>579</v>
      </c>
      <c r="BM4497">
        <v>95.4</v>
      </c>
      <c r="BN4497">
        <v>71</v>
      </c>
      <c r="BO4497">
        <v>11.7</v>
      </c>
      <c r="BP4497">
        <v>576</v>
      </c>
      <c r="BQ4497">
        <v>94.9</v>
      </c>
      <c r="BR4497" t="s">
        <v>1476</v>
      </c>
      <c r="BS4497" t="s">
        <v>19193</v>
      </c>
      <c r="BX4497" t="s">
        <v>19313</v>
      </c>
      <c r="BY4497" t="s">
        <v>19315</v>
      </c>
      <c r="BZ4497">
        <v>33111</v>
      </c>
      <c r="CA4497">
        <v>-119.285612588413</v>
      </c>
      <c r="CB4497">
        <v>36.525305050653799</v>
      </c>
      <c r="CD4497">
        <f xml:space="preserve"> _xlfn.XLOOKUP(AB4497,[1]Sheet1!B:B,[1]Sheet1!Y:Y,"Not Found")</f>
        <v>61107</v>
      </c>
      <c r="CE4497">
        <f xml:space="preserve"> _xlfn.XLOOKUP(AB4497,[1]Sheet1!B:B,[1]Sheet1!AA:AA, "Not Found")</f>
        <v>78650</v>
      </c>
      <c r="CH4497">
        <f t="shared" ca="1" si="141"/>
        <v>0.48874608732162128</v>
      </c>
    </row>
    <row r="4498" spans="1:86" x14ac:dyDescent="0.3">
      <c r="A4498">
        <v>9496</v>
      </c>
      <c r="B4498" t="s">
        <v>0</v>
      </c>
      <c r="C4498" t="s">
        <v>19335</v>
      </c>
      <c r="D4498" s="3">
        <v>54718606053938</v>
      </c>
      <c r="E4498" t="s">
        <v>19313</v>
      </c>
      <c r="F4498" t="s">
        <v>19336</v>
      </c>
      <c r="G4498" t="s">
        <v>10</v>
      </c>
      <c r="H4498" t="s">
        <v>19193</v>
      </c>
      <c r="I4498" t="s">
        <v>19315</v>
      </c>
      <c r="J4498" t="s">
        <v>19337</v>
      </c>
      <c r="K4498" t="s">
        <v>35</v>
      </c>
      <c r="L4498" t="s">
        <v>9</v>
      </c>
      <c r="M4498" s="1">
        <v>29403</v>
      </c>
      <c r="O4498" t="s">
        <v>35</v>
      </c>
      <c r="P4498" t="s">
        <v>36</v>
      </c>
      <c r="Q4498" t="s">
        <v>37</v>
      </c>
      <c r="R4498" t="s">
        <v>12</v>
      </c>
      <c r="U4498" t="s">
        <v>12</v>
      </c>
      <c r="V4498" t="s">
        <v>12</v>
      </c>
      <c r="W4498" t="s">
        <v>13</v>
      </c>
      <c r="X4498" t="s">
        <v>12</v>
      </c>
      <c r="Y4498" t="s">
        <v>14</v>
      </c>
      <c r="Z4498" t="s">
        <v>19338</v>
      </c>
      <c r="AA4498" t="s">
        <v>19330</v>
      </c>
      <c r="AB4498">
        <v>93647</v>
      </c>
      <c r="AC4498" t="str">
        <f t="shared" si="140"/>
        <v>12915 Avenue 419, Orosi, CA 93647</v>
      </c>
      <c r="AD4498" t="s">
        <v>17</v>
      </c>
      <c r="AE4498" t="s">
        <v>7695</v>
      </c>
      <c r="AF4498" t="s">
        <v>5309</v>
      </c>
      <c r="AG4498" t="s">
        <v>5318</v>
      </c>
      <c r="AH4498" t="s">
        <v>1189</v>
      </c>
      <c r="AI4498">
        <v>36.549305050000001</v>
      </c>
      <c r="AJ4498">
        <v>-119.28321259000001</v>
      </c>
      <c r="AK4498">
        <v>547</v>
      </c>
      <c r="AL4498">
        <v>0</v>
      </c>
      <c r="AM4498">
        <v>0</v>
      </c>
      <c r="AN4498">
        <v>1</v>
      </c>
      <c r="AO4498">
        <v>0.2</v>
      </c>
      <c r="AP4498">
        <v>3</v>
      </c>
      <c r="AQ4498">
        <v>0.5</v>
      </c>
      <c r="AR4498">
        <v>12</v>
      </c>
      <c r="AS4498">
        <v>2.2000000000000002</v>
      </c>
      <c r="AT4498">
        <v>524</v>
      </c>
      <c r="AU4498">
        <v>95.8</v>
      </c>
      <c r="AV4498">
        <v>0</v>
      </c>
      <c r="AW4498">
        <v>0</v>
      </c>
      <c r="AX4498">
        <v>7</v>
      </c>
      <c r="AY4498">
        <v>1.3</v>
      </c>
      <c r="AZ4498">
        <v>0</v>
      </c>
      <c r="BA4498">
        <v>0</v>
      </c>
      <c r="BB4498">
        <v>0</v>
      </c>
      <c r="BC4498">
        <v>0</v>
      </c>
      <c r="BD4498">
        <v>286</v>
      </c>
      <c r="BE4498">
        <v>52.3</v>
      </c>
      <c r="BF4498">
        <v>6</v>
      </c>
      <c r="BG4498">
        <v>1.1000000000000001</v>
      </c>
      <c r="BH4498">
        <v>28</v>
      </c>
      <c r="BI4498">
        <v>5.0999999999999996</v>
      </c>
      <c r="BJ4498">
        <v>19</v>
      </c>
      <c r="BK4498">
        <v>3.5</v>
      </c>
      <c r="BL4498">
        <v>515</v>
      </c>
      <c r="BM4498">
        <v>94.1</v>
      </c>
      <c r="BN4498">
        <v>65</v>
      </c>
      <c r="BO4498">
        <v>11.9</v>
      </c>
      <c r="BP4498">
        <v>513</v>
      </c>
      <c r="BQ4498">
        <v>93.8</v>
      </c>
      <c r="BR4498" t="s">
        <v>1476</v>
      </c>
      <c r="BS4498" t="s">
        <v>19193</v>
      </c>
      <c r="BX4498" t="s">
        <v>19313</v>
      </c>
      <c r="BY4498" t="s">
        <v>19315</v>
      </c>
      <c r="BZ4498">
        <v>33114</v>
      </c>
      <c r="CA4498">
        <v>-119.283212589722</v>
      </c>
      <c r="CB4498">
        <v>36.549305052720896</v>
      </c>
      <c r="CD4498">
        <f xml:space="preserve"> _xlfn.XLOOKUP(AB4498,[1]Sheet1!B:B,[1]Sheet1!Y:Y,"Not Found")</f>
        <v>49275</v>
      </c>
      <c r="CE4498">
        <f xml:space="preserve"> _xlfn.XLOOKUP(AB4498,[1]Sheet1!B:B,[1]Sheet1!AA:AA, "Not Found")</f>
        <v>66281</v>
      </c>
      <c r="CH4498">
        <f t="shared" ca="1" si="141"/>
        <v>0.94176918651671393</v>
      </c>
    </row>
    <row r="4499" spans="1:86" x14ac:dyDescent="0.3">
      <c r="A4499">
        <v>9497</v>
      </c>
      <c r="B4499" t="s">
        <v>0</v>
      </c>
      <c r="C4499" t="s">
        <v>19339</v>
      </c>
      <c r="D4499" s="3">
        <v>54718606112684</v>
      </c>
      <c r="E4499" t="s">
        <v>19313</v>
      </c>
      <c r="F4499" t="s">
        <v>19340</v>
      </c>
      <c r="G4499" t="s">
        <v>10</v>
      </c>
      <c r="H4499" t="s">
        <v>19193</v>
      </c>
      <c r="I4499" t="s">
        <v>19315</v>
      </c>
      <c r="J4499" t="s">
        <v>19341</v>
      </c>
      <c r="K4499" t="s">
        <v>35</v>
      </c>
      <c r="L4499" t="s">
        <v>9</v>
      </c>
      <c r="M4499" s="1">
        <v>34881</v>
      </c>
      <c r="O4499" t="s">
        <v>35</v>
      </c>
      <c r="P4499" t="s">
        <v>36</v>
      </c>
      <c r="Q4499" t="s">
        <v>37</v>
      </c>
      <c r="R4499" t="s">
        <v>12</v>
      </c>
      <c r="U4499" t="s">
        <v>12</v>
      </c>
      <c r="V4499" t="s">
        <v>12</v>
      </c>
      <c r="W4499" t="s">
        <v>13</v>
      </c>
      <c r="X4499" t="s">
        <v>12</v>
      </c>
      <c r="Y4499" t="s">
        <v>14</v>
      </c>
      <c r="Z4499" t="s">
        <v>19342</v>
      </c>
      <c r="AA4499" t="s">
        <v>19330</v>
      </c>
      <c r="AB4499">
        <v>93647</v>
      </c>
      <c r="AC4499" t="str">
        <f t="shared" si="140"/>
        <v>41465 Road 127, Orosi, CA 93647</v>
      </c>
      <c r="AD4499" t="s">
        <v>17</v>
      </c>
      <c r="AE4499" t="s">
        <v>7695</v>
      </c>
      <c r="AF4499" t="s">
        <v>5309</v>
      </c>
      <c r="AG4499" t="s">
        <v>5318</v>
      </c>
      <c r="AH4499" t="s">
        <v>1189</v>
      </c>
      <c r="AI4499">
        <v>36.541705049999997</v>
      </c>
      <c r="AJ4499">
        <v>-119.28961259</v>
      </c>
      <c r="AK4499">
        <v>618</v>
      </c>
      <c r="AL4499">
        <v>1</v>
      </c>
      <c r="AM4499">
        <v>0.2</v>
      </c>
      <c r="AN4499">
        <v>0</v>
      </c>
      <c r="AO4499">
        <v>0</v>
      </c>
      <c r="AP4499">
        <v>3</v>
      </c>
      <c r="AQ4499">
        <v>0.5</v>
      </c>
      <c r="AR4499">
        <v>28</v>
      </c>
      <c r="AS4499">
        <v>4.5</v>
      </c>
      <c r="AT4499">
        <v>582</v>
      </c>
      <c r="AU4499">
        <v>94.2</v>
      </c>
      <c r="AV4499">
        <v>2</v>
      </c>
      <c r="AW4499">
        <v>0.3</v>
      </c>
      <c r="AX4499">
        <v>2</v>
      </c>
      <c r="AY4499">
        <v>0.3</v>
      </c>
      <c r="AZ4499">
        <v>0</v>
      </c>
      <c r="BA4499">
        <v>0</v>
      </c>
      <c r="BB4499">
        <v>0</v>
      </c>
      <c r="BC4499">
        <v>0</v>
      </c>
      <c r="BD4499">
        <v>259</v>
      </c>
      <c r="BE4499">
        <v>41.9</v>
      </c>
      <c r="BF4499">
        <v>3</v>
      </c>
      <c r="BG4499">
        <v>0.5</v>
      </c>
      <c r="BH4499">
        <v>16</v>
      </c>
      <c r="BI4499">
        <v>2.6</v>
      </c>
      <c r="BJ4499">
        <v>22</v>
      </c>
      <c r="BK4499">
        <v>3.6</v>
      </c>
      <c r="BL4499">
        <v>566</v>
      </c>
      <c r="BM4499">
        <v>91.6</v>
      </c>
      <c r="BN4499">
        <v>61</v>
      </c>
      <c r="BO4499">
        <v>9.9</v>
      </c>
      <c r="BP4499">
        <v>564</v>
      </c>
      <c r="BQ4499">
        <v>91.3</v>
      </c>
      <c r="BR4499" t="s">
        <v>1476</v>
      </c>
      <c r="BS4499" t="s">
        <v>19193</v>
      </c>
      <c r="BX4499" t="s">
        <v>19313</v>
      </c>
      <c r="BY4499" t="s">
        <v>19315</v>
      </c>
      <c r="BZ4499">
        <v>33115</v>
      </c>
      <c r="CA4499">
        <v>-119.28961259030299</v>
      </c>
      <c r="CB4499">
        <v>36.5417050517852</v>
      </c>
      <c r="CD4499">
        <f xml:space="preserve"> _xlfn.XLOOKUP(AB4499,[1]Sheet1!B:B,[1]Sheet1!Y:Y,"Not Found")</f>
        <v>49275</v>
      </c>
      <c r="CE4499">
        <f xml:space="preserve"> _xlfn.XLOOKUP(AB4499,[1]Sheet1!B:B,[1]Sheet1!AA:AA, "Not Found")</f>
        <v>66281</v>
      </c>
      <c r="CH4499">
        <f t="shared" ca="1" si="141"/>
        <v>0.84950160170656475</v>
      </c>
    </row>
    <row r="4500" spans="1:86" x14ac:dyDescent="0.3">
      <c r="A4500">
        <v>9498</v>
      </c>
      <c r="B4500" t="s">
        <v>0</v>
      </c>
      <c r="C4500" t="s">
        <v>19343</v>
      </c>
      <c r="D4500" s="3">
        <v>54718606118111</v>
      </c>
      <c r="E4500" t="s">
        <v>19313</v>
      </c>
      <c r="F4500" t="s">
        <v>19344</v>
      </c>
      <c r="G4500" t="s">
        <v>10</v>
      </c>
      <c r="H4500" t="s">
        <v>19193</v>
      </c>
      <c r="I4500" t="s">
        <v>19315</v>
      </c>
      <c r="J4500" t="s">
        <v>19345</v>
      </c>
      <c r="K4500" t="s">
        <v>113</v>
      </c>
      <c r="L4500" t="s">
        <v>9</v>
      </c>
      <c r="M4500" s="1">
        <v>36389</v>
      </c>
      <c r="O4500" t="s">
        <v>113</v>
      </c>
      <c r="P4500" t="s">
        <v>75</v>
      </c>
      <c r="Q4500" t="s">
        <v>96</v>
      </c>
      <c r="R4500" t="s">
        <v>12</v>
      </c>
      <c r="U4500" t="s">
        <v>12</v>
      </c>
      <c r="V4500" t="s">
        <v>12</v>
      </c>
      <c r="W4500" t="s">
        <v>13</v>
      </c>
      <c r="X4500" t="s">
        <v>12</v>
      </c>
      <c r="Y4500" t="s">
        <v>14</v>
      </c>
      <c r="Z4500" t="s">
        <v>19346</v>
      </c>
      <c r="AA4500" t="s">
        <v>19330</v>
      </c>
      <c r="AB4500">
        <v>93647</v>
      </c>
      <c r="AC4500" t="str">
        <f t="shared" si="140"/>
        <v>42111 Road 128, Orosi, CA 93647</v>
      </c>
      <c r="AD4500" t="s">
        <v>17</v>
      </c>
      <c r="AE4500" t="s">
        <v>7695</v>
      </c>
      <c r="AF4500" t="s">
        <v>5309</v>
      </c>
      <c r="AG4500" t="s">
        <v>5318</v>
      </c>
      <c r="AH4500" t="s">
        <v>602</v>
      </c>
      <c r="AI4500">
        <v>36.554959050000001</v>
      </c>
      <c r="AJ4500">
        <v>-119.28768359</v>
      </c>
      <c r="AK4500">
        <v>893</v>
      </c>
      <c r="AL4500">
        <v>1</v>
      </c>
      <c r="AM4500">
        <v>0.1</v>
      </c>
      <c r="AN4500">
        <v>1</v>
      </c>
      <c r="AO4500">
        <v>0.1</v>
      </c>
      <c r="AP4500">
        <v>4</v>
      </c>
      <c r="AQ4500">
        <v>0.4</v>
      </c>
      <c r="AR4500">
        <v>24</v>
      </c>
      <c r="AS4500">
        <v>2.7</v>
      </c>
      <c r="AT4500">
        <v>855</v>
      </c>
      <c r="AU4500">
        <v>95.7</v>
      </c>
      <c r="AV4500">
        <v>2</v>
      </c>
      <c r="AW4500">
        <v>0.2</v>
      </c>
      <c r="AX4500">
        <v>4</v>
      </c>
      <c r="AY4500">
        <v>0.4</v>
      </c>
      <c r="AZ4500">
        <v>1</v>
      </c>
      <c r="BA4500">
        <v>0.1</v>
      </c>
      <c r="BB4500">
        <v>1</v>
      </c>
      <c r="BC4500">
        <v>0.1</v>
      </c>
      <c r="BD4500">
        <v>336</v>
      </c>
      <c r="BE4500">
        <v>37.6</v>
      </c>
      <c r="BF4500">
        <v>7</v>
      </c>
      <c r="BG4500">
        <v>0.8</v>
      </c>
      <c r="BH4500">
        <v>42</v>
      </c>
      <c r="BI4500">
        <v>4.7</v>
      </c>
      <c r="BJ4500">
        <v>27</v>
      </c>
      <c r="BK4500">
        <v>3</v>
      </c>
      <c r="BL4500">
        <v>869</v>
      </c>
      <c r="BM4500">
        <v>97.3</v>
      </c>
      <c r="BN4500">
        <v>73</v>
      </c>
      <c r="BO4500">
        <v>8.1999999999999993</v>
      </c>
      <c r="BP4500">
        <v>867</v>
      </c>
      <c r="BQ4500">
        <v>97.1</v>
      </c>
      <c r="BR4500" t="s">
        <v>1476</v>
      </c>
      <c r="BS4500" t="s">
        <v>19193</v>
      </c>
      <c r="BX4500" t="s">
        <v>19313</v>
      </c>
      <c r="BY4500" t="s">
        <v>19315</v>
      </c>
      <c r="BZ4500">
        <v>33117</v>
      </c>
      <c r="CA4500">
        <v>-119.287683589987</v>
      </c>
      <c r="CB4500">
        <v>36.554959052693697</v>
      </c>
      <c r="CD4500">
        <f xml:space="preserve"> _xlfn.XLOOKUP(AB4500,[1]Sheet1!B:B,[1]Sheet1!Y:Y,"Not Found")</f>
        <v>49275</v>
      </c>
      <c r="CE4500">
        <f xml:space="preserve"> _xlfn.XLOOKUP(AB4500,[1]Sheet1!B:B,[1]Sheet1!AA:AA, "Not Found")</f>
        <v>66281</v>
      </c>
      <c r="CH4500">
        <f t="shared" ca="1" si="141"/>
        <v>1.9879041281053111E-2</v>
      </c>
    </row>
    <row r="4501" spans="1:86" x14ac:dyDescent="0.3">
      <c r="A4501">
        <v>9499</v>
      </c>
      <c r="B4501" t="s">
        <v>0</v>
      </c>
      <c r="C4501" t="s">
        <v>19347</v>
      </c>
      <c r="D4501" s="3">
        <v>54718946054019</v>
      </c>
      <c r="E4501" t="s">
        <v>19348</v>
      </c>
      <c r="F4501" t="s">
        <v>19349</v>
      </c>
      <c r="G4501" t="s">
        <v>10</v>
      </c>
      <c r="H4501" t="s">
        <v>19193</v>
      </c>
      <c r="I4501" t="s">
        <v>19350</v>
      </c>
      <c r="J4501" t="s">
        <v>19350</v>
      </c>
      <c r="K4501" t="s">
        <v>35</v>
      </c>
      <c r="L4501" t="s">
        <v>9</v>
      </c>
      <c r="M4501" s="1">
        <v>3105</v>
      </c>
      <c r="O4501" t="s">
        <v>35</v>
      </c>
      <c r="P4501" t="s">
        <v>36</v>
      </c>
      <c r="Q4501" t="s">
        <v>96</v>
      </c>
      <c r="R4501" t="s">
        <v>12</v>
      </c>
      <c r="U4501" t="s">
        <v>12</v>
      </c>
      <c r="V4501" t="s">
        <v>12</v>
      </c>
      <c r="W4501" t="s">
        <v>13</v>
      </c>
      <c r="X4501" t="s">
        <v>12</v>
      </c>
      <c r="Y4501" t="s">
        <v>14</v>
      </c>
      <c r="Z4501" t="s">
        <v>19351</v>
      </c>
      <c r="AA4501" t="s">
        <v>19352</v>
      </c>
      <c r="AB4501">
        <v>93218</v>
      </c>
      <c r="AC4501" t="str">
        <f t="shared" si="140"/>
        <v>23761 Avenue 56, Ducor, CA 93218</v>
      </c>
      <c r="AD4501" t="s">
        <v>17</v>
      </c>
      <c r="AE4501" t="s">
        <v>5333</v>
      </c>
      <c r="AF4501" t="s">
        <v>5309</v>
      </c>
      <c r="AG4501" t="s">
        <v>5318</v>
      </c>
      <c r="AH4501" t="s">
        <v>858</v>
      </c>
      <c r="AI4501">
        <v>35.891109</v>
      </c>
      <c r="AJ4501">
        <v>-119.04126748</v>
      </c>
      <c r="AK4501">
        <v>160</v>
      </c>
      <c r="AL4501">
        <v>0</v>
      </c>
      <c r="AM4501">
        <v>0</v>
      </c>
      <c r="AN4501">
        <v>1</v>
      </c>
      <c r="AO4501">
        <v>0.6</v>
      </c>
      <c r="AP4501">
        <v>1</v>
      </c>
      <c r="AQ4501">
        <v>0.6</v>
      </c>
      <c r="AR4501">
        <v>0</v>
      </c>
      <c r="AS4501">
        <v>0</v>
      </c>
      <c r="AT4501">
        <v>148</v>
      </c>
      <c r="AU4501">
        <v>92.5</v>
      </c>
      <c r="AV4501">
        <v>0</v>
      </c>
      <c r="AW4501">
        <v>0</v>
      </c>
      <c r="AX4501">
        <v>8</v>
      </c>
      <c r="AY4501">
        <v>5</v>
      </c>
      <c r="AZ4501">
        <v>0</v>
      </c>
      <c r="BA4501">
        <v>0</v>
      </c>
      <c r="BB4501">
        <v>2</v>
      </c>
      <c r="BC4501">
        <v>1.2</v>
      </c>
      <c r="BD4501">
        <v>71</v>
      </c>
      <c r="BE4501">
        <v>44.4</v>
      </c>
      <c r="BF4501">
        <v>0</v>
      </c>
      <c r="BG4501">
        <v>0</v>
      </c>
      <c r="BH4501">
        <v>0</v>
      </c>
      <c r="BI4501">
        <v>0</v>
      </c>
      <c r="BJ4501">
        <v>18</v>
      </c>
      <c r="BK4501">
        <v>11.2</v>
      </c>
      <c r="BL4501">
        <v>113</v>
      </c>
      <c r="BM4501">
        <v>70.599999999999994</v>
      </c>
      <c r="BN4501">
        <v>9</v>
      </c>
      <c r="BO4501">
        <v>5.6</v>
      </c>
      <c r="BP4501">
        <v>103</v>
      </c>
      <c r="BQ4501">
        <v>64.400000000000006</v>
      </c>
      <c r="BR4501" t="s">
        <v>1476</v>
      </c>
      <c r="BS4501" t="s">
        <v>19193</v>
      </c>
      <c r="BT4501" t="s">
        <v>19348</v>
      </c>
      <c r="BU4501" t="s">
        <v>19350</v>
      </c>
      <c r="BX4501" t="s">
        <v>19269</v>
      </c>
      <c r="BY4501" t="s">
        <v>19270</v>
      </c>
      <c r="BZ4501">
        <v>33268</v>
      </c>
      <c r="CA4501">
        <v>-119.04126748437101</v>
      </c>
      <c r="CB4501">
        <v>35.891109002975099</v>
      </c>
      <c r="CD4501">
        <f xml:space="preserve"> _xlfn.XLOOKUP(AB4501,[1]Sheet1!B:B,[1]Sheet1!Y:Y,"Not Found")</f>
        <v>88750</v>
      </c>
      <c r="CE4501">
        <f xml:space="preserve"> _xlfn.XLOOKUP(AB4501,[1]Sheet1!B:B,[1]Sheet1!AA:AA, "Not Found")</f>
        <v>86370</v>
      </c>
      <c r="CH4501">
        <f t="shared" ca="1" si="141"/>
        <v>0.91708149715382281</v>
      </c>
    </row>
    <row r="4502" spans="1:86" x14ac:dyDescent="0.3">
      <c r="A4502">
        <v>9500</v>
      </c>
      <c r="B4502" t="s">
        <v>0</v>
      </c>
      <c r="C4502" t="s">
        <v>19353</v>
      </c>
      <c r="D4502" s="3">
        <v>54719025430335</v>
      </c>
      <c r="E4502" t="s">
        <v>19354</v>
      </c>
      <c r="F4502" t="s">
        <v>19355</v>
      </c>
      <c r="G4502" t="s">
        <v>10</v>
      </c>
      <c r="H4502" t="s">
        <v>19193</v>
      </c>
      <c r="I4502" t="s">
        <v>19356</v>
      </c>
      <c r="J4502" t="s">
        <v>19357</v>
      </c>
      <c r="K4502" t="s">
        <v>35</v>
      </c>
      <c r="L4502" t="s">
        <v>9</v>
      </c>
      <c r="M4502" s="1">
        <v>37138</v>
      </c>
      <c r="O4502" t="s">
        <v>35</v>
      </c>
      <c r="P4502" t="s">
        <v>36</v>
      </c>
      <c r="Q4502" t="s">
        <v>37</v>
      </c>
      <c r="R4502" t="s">
        <v>12</v>
      </c>
      <c r="U4502" t="s">
        <v>12</v>
      </c>
      <c r="V4502" t="s">
        <v>12</v>
      </c>
      <c r="W4502" t="s">
        <v>13</v>
      </c>
      <c r="X4502" t="s">
        <v>12</v>
      </c>
      <c r="Y4502" t="s">
        <v>14</v>
      </c>
      <c r="Z4502" t="s">
        <v>19358</v>
      </c>
      <c r="AA4502" t="s">
        <v>19359</v>
      </c>
      <c r="AB4502">
        <v>93219</v>
      </c>
      <c r="AC4502" t="str">
        <f t="shared" si="140"/>
        <v>850 West Washington Ave., Earlimart, CA 93219</v>
      </c>
      <c r="AD4502" t="s">
        <v>17</v>
      </c>
      <c r="AE4502" t="s">
        <v>5333</v>
      </c>
      <c r="AF4502" t="s">
        <v>5309</v>
      </c>
      <c r="AG4502" t="s">
        <v>5318</v>
      </c>
      <c r="AH4502" t="s">
        <v>602</v>
      </c>
      <c r="AI4502">
        <v>35.88350999</v>
      </c>
      <c r="AJ4502">
        <v>-119.28097552</v>
      </c>
      <c r="AK4502">
        <v>410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0.2</v>
      </c>
      <c r="AR4502">
        <v>1</v>
      </c>
      <c r="AS4502">
        <v>0.2</v>
      </c>
      <c r="AT4502">
        <v>395</v>
      </c>
      <c r="AU4502">
        <v>96.3</v>
      </c>
      <c r="AV4502">
        <v>2</v>
      </c>
      <c r="AW4502">
        <v>0.5</v>
      </c>
      <c r="AX4502">
        <v>5</v>
      </c>
      <c r="AY4502">
        <v>1.2</v>
      </c>
      <c r="AZ4502">
        <v>0</v>
      </c>
      <c r="BA4502">
        <v>0</v>
      </c>
      <c r="BB4502">
        <v>6</v>
      </c>
      <c r="BC4502">
        <v>1.5</v>
      </c>
      <c r="BD4502">
        <v>249</v>
      </c>
      <c r="BE4502">
        <v>60.7</v>
      </c>
      <c r="BF4502">
        <v>1</v>
      </c>
      <c r="BG4502">
        <v>0.2</v>
      </c>
      <c r="BH4502">
        <v>4</v>
      </c>
      <c r="BI4502">
        <v>1</v>
      </c>
      <c r="BJ4502">
        <v>8</v>
      </c>
      <c r="BK4502">
        <v>2</v>
      </c>
      <c r="BL4502">
        <v>374</v>
      </c>
      <c r="BM4502">
        <v>91.2</v>
      </c>
      <c r="BN4502">
        <v>31</v>
      </c>
      <c r="BO4502">
        <v>7.6</v>
      </c>
      <c r="BP4502">
        <v>372</v>
      </c>
      <c r="BQ4502">
        <v>90.7</v>
      </c>
      <c r="BR4502" t="s">
        <v>1476</v>
      </c>
      <c r="BS4502" t="s">
        <v>19193</v>
      </c>
      <c r="BT4502" t="s">
        <v>19354</v>
      </c>
      <c r="BU4502" t="s">
        <v>19356</v>
      </c>
      <c r="BV4502" t="s">
        <v>19246</v>
      </c>
      <c r="BW4502" t="s">
        <v>19247</v>
      </c>
      <c r="BZ4502">
        <v>33278</v>
      </c>
      <c r="CA4502">
        <v>-119.280975521827</v>
      </c>
      <c r="CB4502">
        <v>35.883509985802803</v>
      </c>
      <c r="CD4502">
        <f xml:space="preserve"> _xlfn.XLOOKUP(AB4502,[1]Sheet1!B:B,[1]Sheet1!Y:Y,"Not Found")</f>
        <v>52883</v>
      </c>
      <c r="CE4502">
        <f xml:space="preserve"> _xlfn.XLOOKUP(AB4502,[1]Sheet1!B:B,[1]Sheet1!AA:AA, "Not Found")</f>
        <v>59132</v>
      </c>
      <c r="CH4502">
        <f t="shared" ca="1" si="141"/>
        <v>0.80876148780562906</v>
      </c>
    </row>
    <row r="4503" spans="1:86" x14ac:dyDescent="0.3">
      <c r="A4503">
        <v>9501</v>
      </c>
      <c r="B4503" t="s">
        <v>0</v>
      </c>
      <c r="C4503" t="s">
        <v>19360</v>
      </c>
      <c r="D4503" s="3">
        <v>54719026054027</v>
      </c>
      <c r="E4503" t="s">
        <v>19354</v>
      </c>
      <c r="F4503" t="s">
        <v>19361</v>
      </c>
      <c r="G4503" t="s">
        <v>10</v>
      </c>
      <c r="H4503" t="s">
        <v>19193</v>
      </c>
      <c r="I4503" t="s">
        <v>19356</v>
      </c>
      <c r="J4503" t="s">
        <v>19356</v>
      </c>
      <c r="K4503" t="s">
        <v>35</v>
      </c>
      <c r="L4503" t="s">
        <v>9</v>
      </c>
      <c r="M4503" s="1">
        <v>29403</v>
      </c>
      <c r="O4503" t="s">
        <v>35</v>
      </c>
      <c r="P4503" t="s">
        <v>36</v>
      </c>
      <c r="Q4503" t="s">
        <v>37</v>
      </c>
      <c r="R4503" t="s">
        <v>12</v>
      </c>
      <c r="U4503" t="s">
        <v>12</v>
      </c>
      <c r="V4503" t="s">
        <v>12</v>
      </c>
      <c r="W4503" t="s">
        <v>13</v>
      </c>
      <c r="X4503" t="s">
        <v>12</v>
      </c>
      <c r="Y4503" t="s">
        <v>14</v>
      </c>
      <c r="Z4503" t="s">
        <v>19362</v>
      </c>
      <c r="AA4503" t="s">
        <v>19359</v>
      </c>
      <c r="AB4503">
        <v>93219</v>
      </c>
      <c r="AC4503" t="str">
        <f t="shared" si="140"/>
        <v>192 South Church Rd., Earlimart, CA 93219</v>
      </c>
      <c r="AD4503" t="s">
        <v>17</v>
      </c>
      <c r="AE4503" t="s">
        <v>5333</v>
      </c>
      <c r="AF4503" t="s">
        <v>5309</v>
      </c>
      <c r="AG4503" t="s">
        <v>5318</v>
      </c>
      <c r="AH4503" t="s">
        <v>832</v>
      </c>
      <c r="AI4503">
        <v>35.883662989999998</v>
      </c>
      <c r="AJ4503">
        <v>-119.26765451999999</v>
      </c>
      <c r="AK4503">
        <v>494</v>
      </c>
      <c r="AL4503">
        <v>1</v>
      </c>
      <c r="AM4503">
        <v>0.2</v>
      </c>
      <c r="AN4503">
        <v>0</v>
      </c>
      <c r="AO4503">
        <v>0</v>
      </c>
      <c r="AP4503">
        <v>0</v>
      </c>
      <c r="AQ4503">
        <v>0</v>
      </c>
      <c r="AR4503">
        <v>14</v>
      </c>
      <c r="AS4503">
        <v>2.8</v>
      </c>
      <c r="AT4503">
        <v>475</v>
      </c>
      <c r="AU4503">
        <v>96.2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4</v>
      </c>
      <c r="BC4503">
        <v>0.8</v>
      </c>
      <c r="BD4503">
        <v>291</v>
      </c>
      <c r="BE4503">
        <v>58.9</v>
      </c>
      <c r="BF4503">
        <v>2</v>
      </c>
      <c r="BG4503">
        <v>0.4</v>
      </c>
      <c r="BH4503">
        <v>9</v>
      </c>
      <c r="BI4503">
        <v>1.8</v>
      </c>
      <c r="BJ4503">
        <v>29</v>
      </c>
      <c r="BK4503">
        <v>5.9</v>
      </c>
      <c r="BL4503">
        <v>458</v>
      </c>
      <c r="BM4503">
        <v>92.7</v>
      </c>
      <c r="BN4503">
        <v>29</v>
      </c>
      <c r="BO4503">
        <v>5.9</v>
      </c>
      <c r="BP4503">
        <v>452</v>
      </c>
      <c r="BQ4503">
        <v>91.5</v>
      </c>
      <c r="BR4503" t="s">
        <v>1476</v>
      </c>
      <c r="BS4503" t="s">
        <v>19193</v>
      </c>
      <c r="BT4503" t="s">
        <v>19354</v>
      </c>
      <c r="BU4503" t="s">
        <v>19356</v>
      </c>
      <c r="BV4503" t="s">
        <v>19246</v>
      </c>
      <c r="BW4503" t="s">
        <v>19247</v>
      </c>
      <c r="BZ4503">
        <v>33276</v>
      </c>
      <c r="CA4503">
        <v>-119.267654520063</v>
      </c>
      <c r="CB4503">
        <v>35.8836629881093</v>
      </c>
      <c r="CD4503">
        <f xml:space="preserve"> _xlfn.XLOOKUP(AB4503,[1]Sheet1!B:B,[1]Sheet1!Y:Y,"Not Found")</f>
        <v>52883</v>
      </c>
      <c r="CE4503">
        <f xml:space="preserve"> _xlfn.XLOOKUP(AB4503,[1]Sheet1!B:B,[1]Sheet1!AA:AA, "Not Found")</f>
        <v>59132</v>
      </c>
      <c r="CH4503">
        <f t="shared" ca="1" si="141"/>
        <v>0.21064867664688436</v>
      </c>
    </row>
    <row r="4504" spans="1:86" x14ac:dyDescent="0.3">
      <c r="A4504">
        <v>9502</v>
      </c>
      <c r="B4504" t="s">
        <v>0</v>
      </c>
      <c r="C4504" t="s">
        <v>19363</v>
      </c>
      <c r="D4504" s="3">
        <v>54719026054035</v>
      </c>
      <c r="E4504" t="s">
        <v>19354</v>
      </c>
      <c r="F4504" t="s">
        <v>19364</v>
      </c>
      <c r="G4504" t="s">
        <v>10</v>
      </c>
      <c r="H4504" t="s">
        <v>19193</v>
      </c>
      <c r="I4504" t="s">
        <v>19356</v>
      </c>
      <c r="J4504" t="s">
        <v>19365</v>
      </c>
      <c r="K4504" t="s">
        <v>113</v>
      </c>
      <c r="L4504" t="s">
        <v>9</v>
      </c>
      <c r="M4504" s="1">
        <v>29403</v>
      </c>
      <c r="O4504" t="s">
        <v>113</v>
      </c>
      <c r="P4504" t="s">
        <v>75</v>
      </c>
      <c r="Q4504" t="s">
        <v>96</v>
      </c>
      <c r="R4504" t="s">
        <v>12</v>
      </c>
      <c r="U4504" t="s">
        <v>12</v>
      </c>
      <c r="V4504" t="s">
        <v>12</v>
      </c>
      <c r="W4504" t="s">
        <v>13</v>
      </c>
      <c r="X4504" t="s">
        <v>12</v>
      </c>
      <c r="Y4504" t="s">
        <v>14</v>
      </c>
      <c r="Z4504" t="s">
        <v>19366</v>
      </c>
      <c r="AA4504" t="s">
        <v>19359</v>
      </c>
      <c r="AB4504">
        <v>93219</v>
      </c>
      <c r="AC4504" t="str">
        <f t="shared" si="140"/>
        <v>599 South Sutter St., Earlimart, CA 93219</v>
      </c>
      <c r="AD4504" t="s">
        <v>17</v>
      </c>
      <c r="AE4504" t="s">
        <v>5333</v>
      </c>
      <c r="AF4504" t="s">
        <v>5309</v>
      </c>
      <c r="AG4504" t="s">
        <v>5318</v>
      </c>
      <c r="AH4504" t="s">
        <v>832</v>
      </c>
      <c r="AI4504">
        <v>35.887816989999997</v>
      </c>
      <c r="AJ4504">
        <v>-119.27013252</v>
      </c>
      <c r="AK4504">
        <v>487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8</v>
      </c>
      <c r="AS4504">
        <v>1.6</v>
      </c>
      <c r="AT4504">
        <v>474</v>
      </c>
      <c r="AU4504">
        <v>97.3</v>
      </c>
      <c r="AV4504">
        <v>0</v>
      </c>
      <c r="AW4504">
        <v>0</v>
      </c>
      <c r="AX4504">
        <v>3</v>
      </c>
      <c r="AY4504">
        <v>0.6</v>
      </c>
      <c r="AZ4504">
        <v>0</v>
      </c>
      <c r="BA4504">
        <v>0</v>
      </c>
      <c r="BB4504">
        <v>2</v>
      </c>
      <c r="BC4504">
        <v>0.4</v>
      </c>
      <c r="BD4504">
        <v>257</v>
      </c>
      <c r="BE4504">
        <v>52.8</v>
      </c>
      <c r="BF4504">
        <v>2</v>
      </c>
      <c r="BG4504">
        <v>0.4</v>
      </c>
      <c r="BH4504">
        <v>6</v>
      </c>
      <c r="BI4504">
        <v>1.2</v>
      </c>
      <c r="BJ4504">
        <v>24</v>
      </c>
      <c r="BK4504">
        <v>4.9000000000000004</v>
      </c>
      <c r="BL4504">
        <v>471</v>
      </c>
      <c r="BM4504">
        <v>96.7</v>
      </c>
      <c r="BN4504">
        <v>24</v>
      </c>
      <c r="BO4504">
        <v>4.9000000000000004</v>
      </c>
      <c r="BP4504">
        <v>464</v>
      </c>
      <c r="BQ4504">
        <v>95.3</v>
      </c>
      <c r="BR4504" t="s">
        <v>1476</v>
      </c>
      <c r="BS4504" t="s">
        <v>19193</v>
      </c>
      <c r="BT4504" t="s">
        <v>19354</v>
      </c>
      <c r="BU4504" t="s">
        <v>19356</v>
      </c>
      <c r="BV4504" t="s">
        <v>19246</v>
      </c>
      <c r="BW4504" t="s">
        <v>19247</v>
      </c>
      <c r="BZ4504">
        <v>33277</v>
      </c>
      <c r="CA4504">
        <v>-119.27013252101</v>
      </c>
      <c r="CB4504">
        <v>35.8878169876713</v>
      </c>
      <c r="CD4504">
        <f xml:space="preserve"> _xlfn.XLOOKUP(AB4504,[1]Sheet1!B:B,[1]Sheet1!Y:Y,"Not Found")</f>
        <v>52883</v>
      </c>
      <c r="CE4504">
        <f xml:space="preserve"> _xlfn.XLOOKUP(AB4504,[1]Sheet1!B:B,[1]Sheet1!AA:AA, "Not Found")</f>
        <v>59132</v>
      </c>
      <c r="CH4504">
        <f t="shared" ca="1" si="141"/>
        <v>4.6089608236610236E-3</v>
      </c>
    </row>
    <row r="4505" spans="1:86" x14ac:dyDescent="0.3">
      <c r="A4505">
        <v>9503</v>
      </c>
      <c r="B4505" t="s">
        <v>0</v>
      </c>
      <c r="C4505" t="s">
        <v>19367</v>
      </c>
      <c r="D4505" s="3">
        <v>54719446054092</v>
      </c>
      <c r="E4505" t="s">
        <v>19368</v>
      </c>
      <c r="F4505" t="s">
        <v>19369</v>
      </c>
      <c r="G4505" t="s">
        <v>10</v>
      </c>
      <c r="H4505" t="s">
        <v>19193</v>
      </c>
      <c r="I4505" t="s">
        <v>10515</v>
      </c>
      <c r="J4505" t="s">
        <v>10515</v>
      </c>
      <c r="K4505" t="s">
        <v>35</v>
      </c>
      <c r="L4505" t="s">
        <v>9</v>
      </c>
      <c r="M4505" s="1">
        <v>29403</v>
      </c>
      <c r="O4505" t="s">
        <v>35</v>
      </c>
      <c r="P4505" t="s">
        <v>36</v>
      </c>
      <c r="Q4505" t="s">
        <v>96</v>
      </c>
      <c r="R4505" t="s">
        <v>12</v>
      </c>
      <c r="U4505" t="s">
        <v>12</v>
      </c>
      <c r="V4505" t="s">
        <v>12</v>
      </c>
      <c r="W4505" t="s">
        <v>13</v>
      </c>
      <c r="X4505" t="s">
        <v>12</v>
      </c>
      <c r="Y4505" t="s">
        <v>14</v>
      </c>
      <c r="Z4505" t="s">
        <v>19370</v>
      </c>
      <c r="AA4505" t="s">
        <v>19268</v>
      </c>
      <c r="AB4505">
        <v>93257</v>
      </c>
      <c r="AC4505" t="str">
        <f t="shared" si="140"/>
        <v>613 West Teapot Dome Ave., Porterville, CA 93257</v>
      </c>
      <c r="AD4505" t="s">
        <v>17</v>
      </c>
      <c r="AE4505" t="s">
        <v>5333</v>
      </c>
      <c r="AF4505" t="s">
        <v>5309</v>
      </c>
      <c r="AG4505" t="s">
        <v>5318</v>
      </c>
      <c r="AH4505" t="s">
        <v>602</v>
      </c>
      <c r="AI4505">
        <v>36.021921020000001</v>
      </c>
      <c r="AJ4505">
        <v>-119.03189249</v>
      </c>
      <c r="AK4505">
        <v>219</v>
      </c>
      <c r="AL4505">
        <v>0</v>
      </c>
      <c r="AM4505">
        <v>0</v>
      </c>
      <c r="AN4505">
        <v>2</v>
      </c>
      <c r="AO4505">
        <v>0.9</v>
      </c>
      <c r="AP4505">
        <v>2</v>
      </c>
      <c r="AQ4505">
        <v>0.9</v>
      </c>
      <c r="AR4505">
        <v>1</v>
      </c>
      <c r="AS4505">
        <v>0.5</v>
      </c>
      <c r="AT4505">
        <v>142</v>
      </c>
      <c r="AU4505">
        <v>64.8</v>
      </c>
      <c r="AV4505">
        <v>0</v>
      </c>
      <c r="AW4505">
        <v>0</v>
      </c>
      <c r="AX4505">
        <v>68</v>
      </c>
      <c r="AY4505">
        <v>31.1</v>
      </c>
      <c r="AZ4505">
        <v>4</v>
      </c>
      <c r="BA4505">
        <v>1.8</v>
      </c>
      <c r="BB4505">
        <v>0</v>
      </c>
      <c r="BC4505">
        <v>0</v>
      </c>
      <c r="BD4505">
        <v>37</v>
      </c>
      <c r="BE4505">
        <v>16.899999999999999</v>
      </c>
      <c r="BF4505">
        <v>1</v>
      </c>
      <c r="BG4505">
        <v>0.5</v>
      </c>
      <c r="BH4505">
        <v>0</v>
      </c>
      <c r="BI4505">
        <v>0</v>
      </c>
      <c r="BJ4505">
        <v>5</v>
      </c>
      <c r="BK4505">
        <v>2.2999999999999998</v>
      </c>
      <c r="BL4505">
        <v>144</v>
      </c>
      <c r="BM4505">
        <v>65.8</v>
      </c>
      <c r="BN4505">
        <v>12</v>
      </c>
      <c r="BO4505">
        <v>5.5</v>
      </c>
      <c r="BP4505">
        <v>141</v>
      </c>
      <c r="BQ4505">
        <v>64.400000000000006</v>
      </c>
      <c r="BR4505" t="s">
        <v>1476</v>
      </c>
      <c r="BS4505" t="s">
        <v>19193</v>
      </c>
      <c r="BT4505" t="s">
        <v>19368</v>
      </c>
      <c r="BU4505" t="s">
        <v>10515</v>
      </c>
      <c r="BX4505" t="s">
        <v>19269</v>
      </c>
      <c r="BY4505" t="s">
        <v>19270</v>
      </c>
      <c r="BZ4505">
        <v>34340</v>
      </c>
      <c r="CA4505">
        <v>-119.03189249480501</v>
      </c>
      <c r="CB4505">
        <v>36.021921017059803</v>
      </c>
      <c r="CD4505">
        <f xml:space="preserve"> _xlfn.XLOOKUP(AB4505,[1]Sheet1!B:B,[1]Sheet1!Y:Y,"Not Found")</f>
        <v>58261</v>
      </c>
      <c r="CE4505">
        <f xml:space="preserve"> _xlfn.XLOOKUP(AB4505,[1]Sheet1!B:B,[1]Sheet1!AA:AA, "Not Found")</f>
        <v>76336</v>
      </c>
      <c r="CH4505">
        <f t="shared" ca="1" si="141"/>
        <v>0.88007768079693416</v>
      </c>
    </row>
    <row r="4506" spans="1:86" x14ac:dyDescent="0.3">
      <c r="A4506">
        <v>9504</v>
      </c>
      <c r="B4506" t="s">
        <v>0</v>
      </c>
      <c r="C4506" t="s">
        <v>19371</v>
      </c>
      <c r="D4506" s="3">
        <v>54719516054100</v>
      </c>
      <c r="E4506" t="s">
        <v>19372</v>
      </c>
      <c r="F4506" t="s">
        <v>19373</v>
      </c>
      <c r="G4506" t="s">
        <v>10</v>
      </c>
      <c r="H4506" t="s">
        <v>19193</v>
      </c>
      <c r="I4506" t="s">
        <v>19374</v>
      </c>
      <c r="J4506" t="s">
        <v>19374</v>
      </c>
      <c r="K4506" t="s">
        <v>35</v>
      </c>
      <c r="L4506" t="s">
        <v>9</v>
      </c>
      <c r="M4506" s="1">
        <v>29403</v>
      </c>
      <c r="O4506" t="s">
        <v>35</v>
      </c>
      <c r="P4506" t="s">
        <v>36</v>
      </c>
      <c r="Q4506" t="s">
        <v>96</v>
      </c>
      <c r="R4506" t="s">
        <v>12</v>
      </c>
      <c r="U4506" t="s">
        <v>12</v>
      </c>
      <c r="V4506" t="s">
        <v>12</v>
      </c>
      <c r="W4506" t="s">
        <v>12</v>
      </c>
      <c r="X4506" t="s">
        <v>12</v>
      </c>
      <c r="Y4506" t="s">
        <v>14</v>
      </c>
      <c r="Z4506" t="s">
        <v>19375</v>
      </c>
      <c r="AA4506" t="s">
        <v>19376</v>
      </c>
      <c r="AB4506">
        <v>93207</v>
      </c>
      <c r="AC4506" t="str">
        <f t="shared" si="140"/>
        <v>40505 Hot Springs Dr., California Hot Springs, CA 93207</v>
      </c>
      <c r="AD4506" t="s">
        <v>17</v>
      </c>
      <c r="AE4506" t="s">
        <v>5319</v>
      </c>
      <c r="AF4506" t="s">
        <v>11</v>
      </c>
      <c r="AG4506" t="s">
        <v>1465</v>
      </c>
      <c r="AH4506" t="s">
        <v>858</v>
      </c>
      <c r="AI4506">
        <v>35.871217020000003</v>
      </c>
      <c r="AJ4506">
        <v>-118.70282643</v>
      </c>
      <c r="AK4506">
        <v>13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6</v>
      </c>
      <c r="AU4506">
        <v>46.2</v>
      </c>
      <c r="AV4506">
        <v>0</v>
      </c>
      <c r="AW4506">
        <v>0</v>
      </c>
      <c r="AX4506">
        <v>7</v>
      </c>
      <c r="AY4506">
        <v>53.8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1</v>
      </c>
      <c r="BG4506">
        <v>7.7</v>
      </c>
      <c r="BH4506">
        <v>0</v>
      </c>
      <c r="BI4506">
        <v>0</v>
      </c>
      <c r="BJ4506">
        <v>0</v>
      </c>
      <c r="BK4506">
        <v>0</v>
      </c>
      <c r="BL4506">
        <v>13</v>
      </c>
      <c r="BM4506">
        <v>100</v>
      </c>
      <c r="BN4506">
        <v>0</v>
      </c>
      <c r="BO4506">
        <v>0</v>
      </c>
      <c r="BP4506">
        <v>13</v>
      </c>
      <c r="BQ4506">
        <v>100</v>
      </c>
      <c r="BR4506" t="s">
        <v>1476</v>
      </c>
      <c r="BS4506" t="s">
        <v>19193</v>
      </c>
      <c r="BT4506" t="s">
        <v>19372</v>
      </c>
      <c r="BU4506" t="s">
        <v>19374</v>
      </c>
      <c r="BX4506" t="s">
        <v>19269</v>
      </c>
      <c r="BY4506" t="s">
        <v>19270</v>
      </c>
      <c r="BZ4506">
        <v>34343</v>
      </c>
      <c r="CA4506">
        <v>-118.70282642586299</v>
      </c>
      <c r="CB4506">
        <v>35.871217022788798</v>
      </c>
      <c r="CD4506" t="str">
        <f xml:space="preserve"> _xlfn.XLOOKUP(AB4506,[1]Sheet1!B:B,[1]Sheet1!Y:Y,"Not Found")</f>
        <v>-</v>
      </c>
      <c r="CE4506">
        <f xml:space="preserve"> _xlfn.XLOOKUP(AB4506,[1]Sheet1!B:B,[1]Sheet1!AA:AA, "Not Found")</f>
        <v>119274</v>
      </c>
      <c r="CH4506">
        <f t="shared" ca="1" si="141"/>
        <v>0.90271534307213908</v>
      </c>
    </row>
    <row r="4507" spans="1:86" x14ac:dyDescent="0.3">
      <c r="A4507">
        <v>9505</v>
      </c>
      <c r="B4507" t="s">
        <v>0</v>
      </c>
      <c r="C4507" t="s">
        <v>19377</v>
      </c>
      <c r="D4507" s="3">
        <v>54719696054126</v>
      </c>
      <c r="E4507" t="s">
        <v>19378</v>
      </c>
      <c r="F4507" t="s">
        <v>19379</v>
      </c>
      <c r="G4507" t="s">
        <v>10</v>
      </c>
      <c r="H4507" t="s">
        <v>19193</v>
      </c>
      <c r="I4507" t="s">
        <v>19380</v>
      </c>
      <c r="J4507" t="s">
        <v>19381</v>
      </c>
      <c r="K4507" t="s">
        <v>35</v>
      </c>
      <c r="L4507" t="s">
        <v>9</v>
      </c>
      <c r="M4507" s="1">
        <v>29403</v>
      </c>
      <c r="O4507" t="s">
        <v>35</v>
      </c>
      <c r="P4507" t="s">
        <v>36</v>
      </c>
      <c r="Q4507" t="s">
        <v>96</v>
      </c>
      <c r="R4507" t="s">
        <v>12</v>
      </c>
      <c r="U4507" t="s">
        <v>12</v>
      </c>
      <c r="V4507" t="s">
        <v>12</v>
      </c>
      <c r="W4507" t="s">
        <v>13</v>
      </c>
      <c r="X4507" t="s">
        <v>12</v>
      </c>
      <c r="Y4507" t="s">
        <v>14</v>
      </c>
      <c r="Z4507" t="s">
        <v>19382</v>
      </c>
      <c r="AA4507" t="s">
        <v>19383</v>
      </c>
      <c r="AB4507">
        <v>93631</v>
      </c>
      <c r="AC4507" t="str">
        <f t="shared" si="140"/>
        <v>3961 Avenue 400, Kingsburg, CA 93631</v>
      </c>
      <c r="AD4507" t="s">
        <v>17</v>
      </c>
      <c r="AE4507" t="s">
        <v>7695</v>
      </c>
      <c r="AF4507" t="s">
        <v>5309</v>
      </c>
      <c r="AG4507" t="s">
        <v>5318</v>
      </c>
      <c r="AH4507" t="s">
        <v>602</v>
      </c>
      <c r="AI4507">
        <v>36.516751040000003</v>
      </c>
      <c r="AJ4507">
        <v>-119.48583262</v>
      </c>
      <c r="AK4507">
        <v>401</v>
      </c>
      <c r="AL4507">
        <v>0</v>
      </c>
      <c r="AM4507">
        <v>0</v>
      </c>
      <c r="AN4507">
        <v>2</v>
      </c>
      <c r="AO4507">
        <v>0.5</v>
      </c>
      <c r="AP4507">
        <v>0</v>
      </c>
      <c r="AQ4507">
        <v>0</v>
      </c>
      <c r="AR4507">
        <v>0</v>
      </c>
      <c r="AS4507">
        <v>0</v>
      </c>
      <c r="AT4507">
        <v>382</v>
      </c>
      <c r="AU4507">
        <v>95.3</v>
      </c>
      <c r="AV4507">
        <v>0</v>
      </c>
      <c r="AW4507">
        <v>0</v>
      </c>
      <c r="AX4507">
        <v>15</v>
      </c>
      <c r="AY4507">
        <v>3.7</v>
      </c>
      <c r="AZ4507">
        <v>2</v>
      </c>
      <c r="BA4507">
        <v>0.5</v>
      </c>
      <c r="BB4507">
        <v>0</v>
      </c>
      <c r="BC4507">
        <v>0</v>
      </c>
      <c r="BD4507">
        <v>188</v>
      </c>
      <c r="BE4507">
        <v>46.9</v>
      </c>
      <c r="BF4507">
        <v>5</v>
      </c>
      <c r="BG4507">
        <v>1.2</v>
      </c>
      <c r="BH4507">
        <v>27</v>
      </c>
      <c r="BI4507">
        <v>6.7</v>
      </c>
      <c r="BJ4507">
        <v>13</v>
      </c>
      <c r="BK4507">
        <v>3.2</v>
      </c>
      <c r="BL4507">
        <v>364</v>
      </c>
      <c r="BM4507">
        <v>90.8</v>
      </c>
      <c r="BN4507">
        <v>37</v>
      </c>
      <c r="BO4507">
        <v>9.1999999999999993</v>
      </c>
      <c r="BP4507">
        <v>358</v>
      </c>
      <c r="BQ4507">
        <v>89.3</v>
      </c>
      <c r="BR4507" t="s">
        <v>1476</v>
      </c>
      <c r="BS4507" t="s">
        <v>19193</v>
      </c>
      <c r="BT4507" t="s">
        <v>19378</v>
      </c>
      <c r="BU4507" t="s">
        <v>19380</v>
      </c>
      <c r="BV4507" t="s">
        <v>19384</v>
      </c>
      <c r="BW4507" t="s">
        <v>19385</v>
      </c>
      <c r="BZ4507">
        <v>34546</v>
      </c>
      <c r="CA4507">
        <v>-119.48583261911401</v>
      </c>
      <c r="CB4507">
        <v>36.516751036446998</v>
      </c>
      <c r="CD4507">
        <f xml:space="preserve"> _xlfn.XLOOKUP(AB4507,[1]Sheet1!B:B,[1]Sheet1!Y:Y,"Not Found")</f>
        <v>81226</v>
      </c>
      <c r="CE4507">
        <f xml:space="preserve"> _xlfn.XLOOKUP(AB4507,[1]Sheet1!B:B,[1]Sheet1!AA:AA, "Not Found")</f>
        <v>101266</v>
      </c>
      <c r="CH4507">
        <f t="shared" ca="1" si="141"/>
        <v>0.56020856950960163</v>
      </c>
    </row>
    <row r="4508" spans="1:86" x14ac:dyDescent="0.3">
      <c r="A4508">
        <v>9506</v>
      </c>
      <c r="B4508" t="s">
        <v>0</v>
      </c>
      <c r="C4508" t="s">
        <v>19386</v>
      </c>
      <c r="D4508" s="3">
        <v>54719856054134</v>
      </c>
      <c r="E4508" t="s">
        <v>19220</v>
      </c>
      <c r="F4508" t="s">
        <v>19387</v>
      </c>
      <c r="G4508" t="s">
        <v>10</v>
      </c>
      <c r="H4508" t="s">
        <v>19193</v>
      </c>
      <c r="I4508" t="s">
        <v>2917</v>
      </c>
      <c r="J4508" t="s">
        <v>2917</v>
      </c>
      <c r="K4508" t="s">
        <v>35</v>
      </c>
      <c r="L4508" t="s">
        <v>9</v>
      </c>
      <c r="M4508" s="1">
        <v>29403</v>
      </c>
      <c r="O4508" t="s">
        <v>35</v>
      </c>
      <c r="P4508" t="s">
        <v>36</v>
      </c>
      <c r="Q4508" t="s">
        <v>96</v>
      </c>
      <c r="R4508" t="s">
        <v>12</v>
      </c>
      <c r="U4508" t="s">
        <v>12</v>
      </c>
      <c r="V4508" t="s">
        <v>12</v>
      </c>
      <c r="W4508" t="s">
        <v>13</v>
      </c>
      <c r="X4508" t="s">
        <v>12</v>
      </c>
      <c r="Y4508" t="s">
        <v>14</v>
      </c>
      <c r="Z4508" t="s">
        <v>19388</v>
      </c>
      <c r="AA4508" t="s">
        <v>19193</v>
      </c>
      <c r="AB4508">
        <v>93274</v>
      </c>
      <c r="AC4508" t="str">
        <f t="shared" si="140"/>
        <v>1771 East Pacific Ave., Tulare, CA 93274</v>
      </c>
      <c r="AD4508" t="s">
        <v>17</v>
      </c>
      <c r="AE4508" t="s">
        <v>5319</v>
      </c>
      <c r="AF4508" t="s">
        <v>11</v>
      </c>
      <c r="AG4508" t="s">
        <v>5318</v>
      </c>
      <c r="AH4508" t="s">
        <v>602</v>
      </c>
      <c r="AI4508">
        <v>36.246939019999999</v>
      </c>
      <c r="AJ4508">
        <v>-119.32112757</v>
      </c>
      <c r="AK4508">
        <v>819</v>
      </c>
      <c r="AL4508">
        <v>14</v>
      </c>
      <c r="AM4508">
        <v>1.7</v>
      </c>
      <c r="AN4508">
        <v>14</v>
      </c>
      <c r="AO4508">
        <v>1.7</v>
      </c>
      <c r="AP4508">
        <v>12</v>
      </c>
      <c r="AQ4508">
        <v>1.5</v>
      </c>
      <c r="AR4508">
        <v>4</v>
      </c>
      <c r="AS4508">
        <v>0.5</v>
      </c>
      <c r="AT4508">
        <v>428</v>
      </c>
      <c r="AU4508">
        <v>52.3</v>
      </c>
      <c r="AV4508">
        <v>1</v>
      </c>
      <c r="AW4508">
        <v>0.1</v>
      </c>
      <c r="AX4508">
        <v>325</v>
      </c>
      <c r="AY4508">
        <v>39.700000000000003</v>
      </c>
      <c r="AZ4508">
        <v>11</v>
      </c>
      <c r="BA4508">
        <v>1.3</v>
      </c>
      <c r="BB4508">
        <v>10</v>
      </c>
      <c r="BC4508">
        <v>1.2</v>
      </c>
      <c r="BD4508">
        <v>49</v>
      </c>
      <c r="BE4508">
        <v>6</v>
      </c>
      <c r="BF4508">
        <v>0</v>
      </c>
      <c r="BG4508">
        <v>0</v>
      </c>
      <c r="BH4508">
        <v>3</v>
      </c>
      <c r="BI4508">
        <v>0.4</v>
      </c>
      <c r="BJ4508">
        <v>0</v>
      </c>
      <c r="BK4508">
        <v>0</v>
      </c>
      <c r="BL4508">
        <v>367</v>
      </c>
      <c r="BM4508">
        <v>44.8</v>
      </c>
      <c r="BN4508">
        <v>46</v>
      </c>
      <c r="BO4508">
        <v>5.6</v>
      </c>
      <c r="BP4508">
        <v>360</v>
      </c>
      <c r="BQ4508">
        <v>44</v>
      </c>
      <c r="BR4508" t="s">
        <v>1476</v>
      </c>
      <c r="BS4508" t="s">
        <v>19193</v>
      </c>
      <c r="BT4508" t="s">
        <v>19220</v>
      </c>
      <c r="BU4508" t="s">
        <v>2917</v>
      </c>
      <c r="BV4508" t="s">
        <v>19221</v>
      </c>
      <c r="BW4508" t="s">
        <v>19222</v>
      </c>
      <c r="BZ4508">
        <v>34759</v>
      </c>
      <c r="CA4508">
        <v>-119.32112756503901</v>
      </c>
      <c r="CB4508">
        <v>36.246939020586701</v>
      </c>
      <c r="CD4508">
        <f xml:space="preserve"> _xlfn.XLOOKUP(AB4508,[1]Sheet1!B:B,[1]Sheet1!Y:Y,"Not Found")</f>
        <v>69905</v>
      </c>
      <c r="CE4508">
        <f xml:space="preserve"> _xlfn.XLOOKUP(AB4508,[1]Sheet1!B:B,[1]Sheet1!AA:AA, "Not Found")</f>
        <v>89541</v>
      </c>
      <c r="CH4508">
        <f t="shared" ca="1" si="141"/>
        <v>0.54111309877984626</v>
      </c>
    </row>
    <row r="4509" spans="1:86" x14ac:dyDescent="0.3">
      <c r="A4509">
        <v>9507</v>
      </c>
      <c r="B4509" t="s">
        <v>0</v>
      </c>
      <c r="C4509" t="s">
        <v>19389</v>
      </c>
      <c r="D4509" s="3">
        <v>54719930123646</v>
      </c>
      <c r="E4509" t="s">
        <v>19390</v>
      </c>
      <c r="F4509" t="s">
        <v>19391</v>
      </c>
      <c r="G4509" t="s">
        <v>10</v>
      </c>
      <c r="H4509" t="s">
        <v>19193</v>
      </c>
      <c r="I4509" t="s">
        <v>19392</v>
      </c>
      <c r="J4509" t="s">
        <v>7024</v>
      </c>
      <c r="K4509" t="s">
        <v>35</v>
      </c>
      <c r="L4509" t="s">
        <v>9</v>
      </c>
      <c r="M4509" s="1">
        <v>40756</v>
      </c>
      <c r="O4509" t="s">
        <v>35</v>
      </c>
      <c r="P4509" t="s">
        <v>36</v>
      </c>
      <c r="Q4509" t="s">
        <v>96</v>
      </c>
      <c r="R4509" t="s">
        <v>12</v>
      </c>
      <c r="U4509" t="s">
        <v>12</v>
      </c>
      <c r="V4509" t="s">
        <v>12</v>
      </c>
      <c r="W4509" t="s">
        <v>13</v>
      </c>
      <c r="X4509" t="s">
        <v>12</v>
      </c>
      <c r="Y4509" t="s">
        <v>58</v>
      </c>
      <c r="Z4509" t="s">
        <v>19393</v>
      </c>
      <c r="AA4509" t="s">
        <v>19394</v>
      </c>
      <c r="AB4509">
        <v>93247</v>
      </c>
      <c r="AC4509" t="str">
        <f t="shared" si="140"/>
        <v>461 West Hickory, Lindsay, CA 93247</v>
      </c>
      <c r="AD4509" t="s">
        <v>17</v>
      </c>
      <c r="AE4509" t="s">
        <v>5333</v>
      </c>
      <c r="AF4509" t="s">
        <v>5309</v>
      </c>
      <c r="AG4509" t="s">
        <v>5318</v>
      </c>
      <c r="AH4509" t="s">
        <v>832</v>
      </c>
      <c r="AI4509">
        <v>36.218159030000002</v>
      </c>
      <c r="AJ4509">
        <v>-119.09503153</v>
      </c>
      <c r="AK4509">
        <v>502</v>
      </c>
      <c r="AL4509">
        <v>2</v>
      </c>
      <c r="AM4509">
        <v>0.4</v>
      </c>
      <c r="AN4509">
        <v>0</v>
      </c>
      <c r="AO4509">
        <v>0</v>
      </c>
      <c r="AP4509">
        <v>4</v>
      </c>
      <c r="AQ4509">
        <v>0.8</v>
      </c>
      <c r="AR4509">
        <v>0</v>
      </c>
      <c r="AS4509">
        <v>0</v>
      </c>
      <c r="AT4509">
        <v>485</v>
      </c>
      <c r="AU4509">
        <v>96.6</v>
      </c>
      <c r="AV4509">
        <v>0</v>
      </c>
      <c r="AW4509">
        <v>0</v>
      </c>
      <c r="AX4509">
        <v>11</v>
      </c>
      <c r="AY4509">
        <v>2.2000000000000002</v>
      </c>
      <c r="AZ4509">
        <v>0</v>
      </c>
      <c r="BA4509">
        <v>0</v>
      </c>
      <c r="BB4509">
        <v>0</v>
      </c>
      <c r="BC4509">
        <v>0</v>
      </c>
      <c r="BD4509">
        <v>125</v>
      </c>
      <c r="BE4509">
        <v>24.9</v>
      </c>
      <c r="BF4509">
        <v>0</v>
      </c>
      <c r="BG4509">
        <v>0</v>
      </c>
      <c r="BH4509">
        <v>26</v>
      </c>
      <c r="BI4509">
        <v>5.2</v>
      </c>
      <c r="BJ4509">
        <v>52</v>
      </c>
      <c r="BK4509">
        <v>10.4</v>
      </c>
      <c r="BL4509">
        <v>432</v>
      </c>
      <c r="BM4509">
        <v>86.1</v>
      </c>
      <c r="BN4509">
        <v>50</v>
      </c>
      <c r="BO4509">
        <v>10</v>
      </c>
      <c r="BP4509">
        <v>427</v>
      </c>
      <c r="BQ4509">
        <v>85.1</v>
      </c>
      <c r="BR4509" t="s">
        <v>1476</v>
      </c>
      <c r="BS4509" t="s">
        <v>19193</v>
      </c>
      <c r="BX4509" t="s">
        <v>19390</v>
      </c>
      <c r="BY4509" t="s">
        <v>19392</v>
      </c>
      <c r="BZ4509">
        <v>34790</v>
      </c>
      <c r="CA4509">
        <v>-119.095031525458</v>
      </c>
      <c r="CB4509">
        <v>36.218159032146801</v>
      </c>
      <c r="CD4509">
        <f xml:space="preserve"> _xlfn.XLOOKUP(AB4509,[1]Sheet1!B:B,[1]Sheet1!Y:Y,"Not Found")</f>
        <v>55460</v>
      </c>
      <c r="CE4509">
        <f xml:space="preserve"> _xlfn.XLOOKUP(AB4509,[1]Sheet1!B:B,[1]Sheet1!AA:AA, "Not Found")</f>
        <v>73809</v>
      </c>
      <c r="CH4509">
        <f t="shared" ca="1" si="141"/>
        <v>0.83704115190674211</v>
      </c>
    </row>
    <row r="4510" spans="1:86" x14ac:dyDescent="0.3">
      <c r="A4510">
        <v>9508</v>
      </c>
      <c r="B4510" t="s">
        <v>0</v>
      </c>
      <c r="C4510" t="s">
        <v>19395</v>
      </c>
      <c r="D4510" s="3">
        <v>54719930123653</v>
      </c>
      <c r="E4510" t="s">
        <v>19390</v>
      </c>
      <c r="F4510" t="s">
        <v>19396</v>
      </c>
      <c r="G4510" t="s">
        <v>10</v>
      </c>
      <c r="H4510" t="s">
        <v>19193</v>
      </c>
      <c r="I4510" t="s">
        <v>19392</v>
      </c>
      <c r="J4510" t="s">
        <v>12176</v>
      </c>
      <c r="K4510" t="s">
        <v>35</v>
      </c>
      <c r="L4510" t="s">
        <v>9</v>
      </c>
      <c r="M4510" s="1">
        <v>40756</v>
      </c>
      <c r="O4510" t="s">
        <v>35</v>
      </c>
      <c r="P4510" t="s">
        <v>36</v>
      </c>
      <c r="Q4510" t="s">
        <v>96</v>
      </c>
      <c r="R4510" t="s">
        <v>12</v>
      </c>
      <c r="U4510" t="s">
        <v>12</v>
      </c>
      <c r="V4510" t="s">
        <v>12</v>
      </c>
      <c r="W4510" t="s">
        <v>13</v>
      </c>
      <c r="X4510" t="s">
        <v>12</v>
      </c>
      <c r="Y4510" t="s">
        <v>14</v>
      </c>
      <c r="Z4510" t="s">
        <v>19397</v>
      </c>
      <c r="AA4510" t="s">
        <v>19394</v>
      </c>
      <c r="AB4510">
        <v>93247</v>
      </c>
      <c r="AC4510" t="str">
        <f t="shared" si="140"/>
        <v>1701 East Tulare Rd., Lindsay, CA 93247</v>
      </c>
      <c r="AD4510" t="s">
        <v>17</v>
      </c>
      <c r="AE4510" t="s">
        <v>5333</v>
      </c>
      <c r="AF4510" t="s">
        <v>5309</v>
      </c>
      <c r="AG4510" t="s">
        <v>5318</v>
      </c>
      <c r="AH4510" t="s">
        <v>832</v>
      </c>
      <c r="AI4510">
        <v>36.211528029999997</v>
      </c>
      <c r="AJ4510">
        <v>-119.07166252</v>
      </c>
      <c r="AK4510">
        <v>360</v>
      </c>
      <c r="AL4510">
        <v>0</v>
      </c>
      <c r="AM4510">
        <v>0</v>
      </c>
      <c r="AN4510">
        <v>0</v>
      </c>
      <c r="AO4510">
        <v>0</v>
      </c>
      <c r="AP4510">
        <v>2</v>
      </c>
      <c r="AQ4510">
        <v>0.6</v>
      </c>
      <c r="AR4510">
        <v>1</v>
      </c>
      <c r="AS4510">
        <v>0.3</v>
      </c>
      <c r="AT4510">
        <v>339</v>
      </c>
      <c r="AU4510">
        <v>94.2</v>
      </c>
      <c r="AV4510">
        <v>1</v>
      </c>
      <c r="AW4510">
        <v>0.3</v>
      </c>
      <c r="AX4510">
        <v>14</v>
      </c>
      <c r="AY4510">
        <v>3.9</v>
      </c>
      <c r="AZ4510">
        <v>0</v>
      </c>
      <c r="BA4510">
        <v>0</v>
      </c>
      <c r="BB4510">
        <v>3</v>
      </c>
      <c r="BC4510">
        <v>0.8</v>
      </c>
      <c r="BD4510">
        <v>134</v>
      </c>
      <c r="BE4510">
        <v>37.200000000000003</v>
      </c>
      <c r="BF4510">
        <v>0</v>
      </c>
      <c r="BG4510">
        <v>0</v>
      </c>
      <c r="BH4510">
        <v>56</v>
      </c>
      <c r="BI4510">
        <v>15.6</v>
      </c>
      <c r="BJ4510">
        <v>76</v>
      </c>
      <c r="BK4510">
        <v>21.1</v>
      </c>
      <c r="BL4510">
        <v>319</v>
      </c>
      <c r="BM4510">
        <v>88.6</v>
      </c>
      <c r="BN4510">
        <v>24</v>
      </c>
      <c r="BO4510">
        <v>6.7</v>
      </c>
      <c r="BP4510">
        <v>319</v>
      </c>
      <c r="BQ4510">
        <v>88.6</v>
      </c>
      <c r="BR4510" t="s">
        <v>1476</v>
      </c>
      <c r="BS4510" t="s">
        <v>19193</v>
      </c>
      <c r="BX4510" t="s">
        <v>19390</v>
      </c>
      <c r="BY4510" t="s">
        <v>19392</v>
      </c>
      <c r="BZ4510">
        <v>34791</v>
      </c>
      <c r="CA4510">
        <v>-119.071662521432</v>
      </c>
      <c r="CB4510">
        <v>36.211528033136297</v>
      </c>
      <c r="CD4510">
        <f xml:space="preserve"> _xlfn.XLOOKUP(AB4510,[1]Sheet1!B:B,[1]Sheet1!Y:Y,"Not Found")</f>
        <v>55460</v>
      </c>
      <c r="CE4510">
        <f xml:space="preserve"> _xlfn.XLOOKUP(AB4510,[1]Sheet1!B:B,[1]Sheet1!AA:AA, "Not Found")</f>
        <v>73809</v>
      </c>
      <c r="CH4510">
        <f t="shared" ca="1" si="141"/>
        <v>0.23827276186045587</v>
      </c>
    </row>
    <row r="4511" spans="1:86" x14ac:dyDescent="0.3">
      <c r="A4511">
        <v>9509</v>
      </c>
      <c r="B4511" t="s">
        <v>0</v>
      </c>
      <c r="C4511" t="s">
        <v>19398</v>
      </c>
      <c r="D4511" s="3">
        <v>54719930123661</v>
      </c>
      <c r="E4511" t="s">
        <v>19390</v>
      </c>
      <c r="F4511" t="s">
        <v>19399</v>
      </c>
      <c r="G4511" t="s">
        <v>10</v>
      </c>
      <c r="H4511" t="s">
        <v>19193</v>
      </c>
      <c r="I4511" t="s">
        <v>19392</v>
      </c>
      <c r="J4511" t="s">
        <v>19400</v>
      </c>
      <c r="K4511" t="s">
        <v>35</v>
      </c>
      <c r="L4511" t="s">
        <v>9</v>
      </c>
      <c r="M4511" s="1">
        <v>40756</v>
      </c>
      <c r="O4511" t="s">
        <v>35</v>
      </c>
      <c r="P4511" t="s">
        <v>36</v>
      </c>
      <c r="Q4511" t="s">
        <v>96</v>
      </c>
      <c r="R4511" t="s">
        <v>12</v>
      </c>
      <c r="U4511" t="s">
        <v>12</v>
      </c>
      <c r="V4511" t="s">
        <v>12</v>
      </c>
      <c r="W4511" t="s">
        <v>13</v>
      </c>
      <c r="X4511" t="s">
        <v>12</v>
      </c>
      <c r="Y4511" t="s">
        <v>58</v>
      </c>
      <c r="Z4511" t="s">
        <v>19401</v>
      </c>
      <c r="AA4511" t="s">
        <v>19394</v>
      </c>
      <c r="AB4511">
        <v>93247</v>
      </c>
      <c r="AC4511" t="str">
        <f t="shared" si="140"/>
        <v>340 North Harvard, Lindsay, CA 93247</v>
      </c>
      <c r="AD4511" t="s">
        <v>17</v>
      </c>
      <c r="AE4511" t="s">
        <v>5333</v>
      </c>
      <c r="AF4511" t="s">
        <v>5309</v>
      </c>
      <c r="AG4511" t="s">
        <v>5318</v>
      </c>
      <c r="AH4511" t="s">
        <v>832</v>
      </c>
      <c r="AI4511">
        <v>36.207682030000001</v>
      </c>
      <c r="AJ4511">
        <v>-119.08213652000001</v>
      </c>
      <c r="AK4511">
        <v>373</v>
      </c>
      <c r="AL4511">
        <v>2</v>
      </c>
      <c r="AM4511">
        <v>0.5</v>
      </c>
      <c r="AN4511">
        <v>2</v>
      </c>
      <c r="AO4511">
        <v>0.5</v>
      </c>
      <c r="AP4511">
        <v>0</v>
      </c>
      <c r="AQ4511">
        <v>0</v>
      </c>
      <c r="AR4511">
        <v>0</v>
      </c>
      <c r="AS4511">
        <v>0</v>
      </c>
      <c r="AT4511">
        <v>341</v>
      </c>
      <c r="AU4511">
        <v>91.4</v>
      </c>
      <c r="AV4511">
        <v>0</v>
      </c>
      <c r="AW4511">
        <v>0</v>
      </c>
      <c r="AX4511">
        <v>25</v>
      </c>
      <c r="AY4511">
        <v>6.7</v>
      </c>
      <c r="AZ4511">
        <v>0</v>
      </c>
      <c r="BA4511">
        <v>0</v>
      </c>
      <c r="BB4511">
        <v>3</v>
      </c>
      <c r="BC4511">
        <v>0.8</v>
      </c>
      <c r="BD4511">
        <v>118</v>
      </c>
      <c r="BE4511">
        <v>31.6</v>
      </c>
      <c r="BF4511">
        <v>3</v>
      </c>
      <c r="BG4511">
        <v>0.8</v>
      </c>
      <c r="BH4511">
        <v>40</v>
      </c>
      <c r="BI4511">
        <v>10.7</v>
      </c>
      <c r="BJ4511">
        <v>48</v>
      </c>
      <c r="BK4511">
        <v>12.9</v>
      </c>
      <c r="BL4511">
        <v>343</v>
      </c>
      <c r="BM4511">
        <v>92</v>
      </c>
      <c r="BN4511">
        <v>23</v>
      </c>
      <c r="BO4511">
        <v>6.2</v>
      </c>
      <c r="BP4511">
        <v>341</v>
      </c>
      <c r="BQ4511">
        <v>91.4</v>
      </c>
      <c r="BR4511" t="s">
        <v>1476</v>
      </c>
      <c r="BS4511" t="s">
        <v>19193</v>
      </c>
      <c r="BX4511" t="s">
        <v>19390</v>
      </c>
      <c r="BY4511" t="s">
        <v>19392</v>
      </c>
      <c r="BZ4511">
        <v>34789</v>
      </c>
      <c r="CA4511">
        <v>-119.082136520855</v>
      </c>
      <c r="CB4511">
        <v>36.207682032174901</v>
      </c>
      <c r="CD4511">
        <f xml:space="preserve"> _xlfn.XLOOKUP(AB4511,[1]Sheet1!B:B,[1]Sheet1!Y:Y,"Not Found")</f>
        <v>55460</v>
      </c>
      <c r="CE4511">
        <f xml:space="preserve"> _xlfn.XLOOKUP(AB4511,[1]Sheet1!B:B,[1]Sheet1!AA:AA, "Not Found")</f>
        <v>73809</v>
      </c>
      <c r="CH4511">
        <f t="shared" ca="1" si="141"/>
        <v>0.46457993105550133</v>
      </c>
    </row>
    <row r="4512" spans="1:86" x14ac:dyDescent="0.3">
      <c r="A4512">
        <v>9510</v>
      </c>
      <c r="B4512" t="s">
        <v>0</v>
      </c>
      <c r="C4512" t="s">
        <v>19402</v>
      </c>
      <c r="D4512" s="3">
        <v>54719930124776</v>
      </c>
      <c r="E4512" t="s">
        <v>19390</v>
      </c>
      <c r="F4512" t="s">
        <v>19403</v>
      </c>
      <c r="G4512" t="s">
        <v>10</v>
      </c>
      <c r="H4512" t="s">
        <v>19193</v>
      </c>
      <c r="I4512" t="s">
        <v>19392</v>
      </c>
      <c r="J4512" t="s">
        <v>19404</v>
      </c>
      <c r="K4512" t="s">
        <v>483</v>
      </c>
      <c r="L4512" t="s">
        <v>9</v>
      </c>
      <c r="M4512" s="1">
        <v>40766</v>
      </c>
      <c r="O4512" t="s">
        <v>341</v>
      </c>
      <c r="P4512" t="s">
        <v>36</v>
      </c>
      <c r="Q4512" t="s">
        <v>11</v>
      </c>
      <c r="R4512" t="s">
        <v>13</v>
      </c>
      <c r="S4512" t="s">
        <v>19405</v>
      </c>
      <c r="T4512" t="s">
        <v>828</v>
      </c>
      <c r="U4512" t="s">
        <v>12</v>
      </c>
      <c r="V4512" t="s">
        <v>12</v>
      </c>
      <c r="W4512" t="s">
        <v>13</v>
      </c>
      <c r="X4512" t="s">
        <v>12</v>
      </c>
      <c r="Y4512" t="s">
        <v>14</v>
      </c>
      <c r="Z4512" t="s">
        <v>19406</v>
      </c>
      <c r="AA4512" t="s">
        <v>19394</v>
      </c>
      <c r="AB4512">
        <v>93247</v>
      </c>
      <c r="AC4512" t="str">
        <f t="shared" si="140"/>
        <v>290 North Harvard, Lindsay, CA 93247</v>
      </c>
      <c r="AD4512" t="s">
        <v>17</v>
      </c>
      <c r="AE4512" t="s">
        <v>5333</v>
      </c>
      <c r="AF4512" t="s">
        <v>5309</v>
      </c>
      <c r="AG4512" t="s">
        <v>5318</v>
      </c>
      <c r="AH4512" t="s">
        <v>832</v>
      </c>
      <c r="AI4512">
        <v>36.206557029999999</v>
      </c>
      <c r="AJ4512">
        <v>-119.08207752</v>
      </c>
      <c r="AK4512">
        <v>43</v>
      </c>
      <c r="AL4512">
        <v>0</v>
      </c>
      <c r="AM4512">
        <v>0</v>
      </c>
      <c r="AN4512">
        <v>0</v>
      </c>
      <c r="AO4512">
        <v>0</v>
      </c>
      <c r="AP4512">
        <v>3</v>
      </c>
      <c r="AQ4512">
        <v>7</v>
      </c>
      <c r="AR4512">
        <v>0</v>
      </c>
      <c r="AS4512">
        <v>0</v>
      </c>
      <c r="AT4512">
        <v>40</v>
      </c>
      <c r="AU4512">
        <v>93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14</v>
      </c>
      <c r="BE4512">
        <v>32.6</v>
      </c>
      <c r="BF4512">
        <v>1</v>
      </c>
      <c r="BG4512">
        <v>2.2999999999999998</v>
      </c>
      <c r="BH4512">
        <v>1</v>
      </c>
      <c r="BI4512">
        <v>2.2999999999999998</v>
      </c>
      <c r="BJ4512">
        <v>3</v>
      </c>
      <c r="BK4512">
        <v>7</v>
      </c>
      <c r="BL4512">
        <v>40</v>
      </c>
      <c r="BM4512">
        <v>93</v>
      </c>
      <c r="BN4512">
        <v>4</v>
      </c>
      <c r="BO4512">
        <v>9.3000000000000007</v>
      </c>
      <c r="BP4512">
        <v>40</v>
      </c>
      <c r="BQ4512">
        <v>93</v>
      </c>
      <c r="BR4512" t="s">
        <v>1476</v>
      </c>
      <c r="BS4512" t="s">
        <v>19193</v>
      </c>
      <c r="BX4512" t="s">
        <v>19390</v>
      </c>
      <c r="BY4512" t="s">
        <v>19392</v>
      </c>
      <c r="BZ4512">
        <v>34792</v>
      </c>
      <c r="CA4512">
        <v>-119.0820775211</v>
      </c>
      <c r="CB4512">
        <v>36.206557032441999</v>
      </c>
      <c r="CD4512">
        <f xml:space="preserve"> _xlfn.XLOOKUP(AB4512,[1]Sheet1!B:B,[1]Sheet1!Y:Y,"Not Found")</f>
        <v>55460</v>
      </c>
      <c r="CE4512">
        <f xml:space="preserve"> _xlfn.XLOOKUP(AB4512,[1]Sheet1!B:B,[1]Sheet1!AA:AA, "Not Found")</f>
        <v>73809</v>
      </c>
      <c r="CH4512">
        <f t="shared" ca="1" si="141"/>
        <v>5.2589390641320732E-2</v>
      </c>
    </row>
    <row r="4513" spans="1:86" x14ac:dyDescent="0.3">
      <c r="A4513">
        <v>9511</v>
      </c>
      <c r="B4513" t="s">
        <v>0</v>
      </c>
      <c r="C4513" t="s">
        <v>19407</v>
      </c>
      <c r="D4513" s="3">
        <v>54719935430194</v>
      </c>
      <c r="E4513" t="s">
        <v>19390</v>
      </c>
      <c r="F4513" t="s">
        <v>19408</v>
      </c>
      <c r="G4513" t="s">
        <v>10</v>
      </c>
      <c r="H4513" t="s">
        <v>19193</v>
      </c>
      <c r="I4513" t="s">
        <v>19392</v>
      </c>
      <c r="J4513" t="s">
        <v>19409</v>
      </c>
      <c r="K4513" t="s">
        <v>325</v>
      </c>
      <c r="L4513" t="s">
        <v>9</v>
      </c>
      <c r="M4513" s="1">
        <v>34608</v>
      </c>
      <c r="O4513" t="s">
        <v>8</v>
      </c>
      <c r="P4513" t="s">
        <v>4</v>
      </c>
      <c r="Q4513" t="s">
        <v>11</v>
      </c>
      <c r="R4513" t="s">
        <v>12</v>
      </c>
      <c r="U4513" t="s">
        <v>12</v>
      </c>
      <c r="V4513" t="s">
        <v>12</v>
      </c>
      <c r="W4513" t="s">
        <v>13</v>
      </c>
      <c r="X4513" t="s">
        <v>13</v>
      </c>
      <c r="Y4513" t="s">
        <v>58</v>
      </c>
      <c r="Z4513" t="s">
        <v>19410</v>
      </c>
      <c r="AA4513" t="s">
        <v>19394</v>
      </c>
      <c r="AB4513">
        <v>93247</v>
      </c>
      <c r="AC4513" t="str">
        <f t="shared" si="140"/>
        <v>290 North Harvard Ave., Lindsay, CA 93247</v>
      </c>
      <c r="AD4513" t="s">
        <v>17</v>
      </c>
      <c r="AE4513" t="s">
        <v>5333</v>
      </c>
      <c r="AF4513" t="s">
        <v>5309</v>
      </c>
      <c r="AG4513" t="s">
        <v>5318</v>
      </c>
      <c r="AH4513" t="s">
        <v>832</v>
      </c>
      <c r="AI4513">
        <v>36.206557029999999</v>
      </c>
      <c r="AJ4513">
        <v>-119.08207752</v>
      </c>
      <c r="AK4513">
        <v>72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64</v>
      </c>
      <c r="AU4513">
        <v>88.9</v>
      </c>
      <c r="AV4513">
        <v>0</v>
      </c>
      <c r="AW4513">
        <v>0</v>
      </c>
      <c r="AX4513">
        <v>7</v>
      </c>
      <c r="AY4513">
        <v>9.6999999999999993</v>
      </c>
      <c r="AZ4513">
        <v>0</v>
      </c>
      <c r="BA4513">
        <v>0</v>
      </c>
      <c r="BB4513">
        <v>1</v>
      </c>
      <c r="BC4513">
        <v>1.4</v>
      </c>
      <c r="BD4513">
        <v>17</v>
      </c>
      <c r="BE4513">
        <v>23.6</v>
      </c>
      <c r="BF4513">
        <v>0</v>
      </c>
      <c r="BG4513">
        <v>0</v>
      </c>
      <c r="BH4513">
        <v>9</v>
      </c>
      <c r="BI4513">
        <v>12.5</v>
      </c>
      <c r="BJ4513">
        <v>8</v>
      </c>
      <c r="BK4513">
        <v>11.1</v>
      </c>
      <c r="BL4513">
        <v>64</v>
      </c>
      <c r="BM4513">
        <v>88.9</v>
      </c>
      <c r="BN4513">
        <v>2</v>
      </c>
      <c r="BO4513">
        <v>2.8</v>
      </c>
      <c r="BP4513">
        <v>63</v>
      </c>
      <c r="BQ4513">
        <v>87.5</v>
      </c>
      <c r="BR4513" t="s">
        <v>1476</v>
      </c>
      <c r="BS4513" t="s">
        <v>19193</v>
      </c>
      <c r="BX4513" t="s">
        <v>19390</v>
      </c>
      <c r="BY4513" t="s">
        <v>19392</v>
      </c>
      <c r="BZ4513">
        <v>34786</v>
      </c>
      <c r="CA4513">
        <v>-119.0820775211</v>
      </c>
      <c r="CB4513">
        <v>36.206557032441999</v>
      </c>
      <c r="CD4513">
        <f xml:space="preserve"> _xlfn.XLOOKUP(AB4513,[1]Sheet1!B:B,[1]Sheet1!Y:Y,"Not Found")</f>
        <v>55460</v>
      </c>
      <c r="CE4513">
        <f xml:space="preserve"> _xlfn.XLOOKUP(AB4513,[1]Sheet1!B:B,[1]Sheet1!AA:AA, "Not Found")</f>
        <v>73809</v>
      </c>
      <c r="CH4513">
        <f t="shared" ca="1" si="141"/>
        <v>0.63543557910661708</v>
      </c>
    </row>
    <row r="4514" spans="1:86" x14ac:dyDescent="0.3">
      <c r="A4514">
        <v>9512</v>
      </c>
      <c r="B4514" t="s">
        <v>0</v>
      </c>
      <c r="C4514" t="s">
        <v>19411</v>
      </c>
      <c r="D4514" s="3">
        <v>54719935430236</v>
      </c>
      <c r="E4514" t="s">
        <v>19390</v>
      </c>
      <c r="F4514" t="s">
        <v>19412</v>
      </c>
      <c r="G4514" t="s">
        <v>10</v>
      </c>
      <c r="H4514" t="s">
        <v>19193</v>
      </c>
      <c r="I4514" t="s">
        <v>19392</v>
      </c>
      <c r="J4514" t="s">
        <v>19413</v>
      </c>
      <c r="K4514" t="s">
        <v>180</v>
      </c>
      <c r="L4514" t="s">
        <v>9</v>
      </c>
      <c r="M4514" s="1">
        <v>36192</v>
      </c>
      <c r="O4514" t="s">
        <v>8</v>
      </c>
      <c r="P4514" t="s">
        <v>10</v>
      </c>
      <c r="Q4514" t="s">
        <v>11</v>
      </c>
      <c r="R4514" t="s">
        <v>12</v>
      </c>
      <c r="U4514" t="s">
        <v>12</v>
      </c>
      <c r="V4514" t="s">
        <v>12</v>
      </c>
      <c r="W4514" t="s">
        <v>13</v>
      </c>
      <c r="X4514" t="s">
        <v>13</v>
      </c>
      <c r="Y4514" t="s">
        <v>30</v>
      </c>
      <c r="Z4514" t="s">
        <v>19414</v>
      </c>
      <c r="AA4514" t="s">
        <v>19394</v>
      </c>
      <c r="AB4514">
        <v>93247</v>
      </c>
      <c r="AC4514" t="str">
        <f t="shared" si="140"/>
        <v>270 North Harvard, Lindsay, CA 93247</v>
      </c>
      <c r="AD4514" t="s">
        <v>17</v>
      </c>
      <c r="AE4514" t="s">
        <v>5333</v>
      </c>
      <c r="AF4514" t="s">
        <v>5309</v>
      </c>
      <c r="AG4514" t="s">
        <v>5318</v>
      </c>
      <c r="AH4514" t="s">
        <v>832</v>
      </c>
      <c r="AI4514">
        <v>36.206317030000001</v>
      </c>
      <c r="AJ4514">
        <v>-119.08207552</v>
      </c>
      <c r="AK4514">
        <v>19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18</v>
      </c>
      <c r="AU4514">
        <v>94.7</v>
      </c>
      <c r="AV4514">
        <v>0</v>
      </c>
      <c r="AW4514">
        <v>0</v>
      </c>
      <c r="AX4514">
        <v>1</v>
      </c>
      <c r="AY4514">
        <v>5.3</v>
      </c>
      <c r="AZ4514">
        <v>0</v>
      </c>
      <c r="BA4514">
        <v>0</v>
      </c>
      <c r="BB4514">
        <v>0</v>
      </c>
      <c r="BC4514">
        <v>0</v>
      </c>
      <c r="BD4514">
        <v>6</v>
      </c>
      <c r="BE4514">
        <v>31.6</v>
      </c>
      <c r="BF4514">
        <v>1</v>
      </c>
      <c r="BG4514">
        <v>5.3</v>
      </c>
      <c r="BH4514">
        <v>2</v>
      </c>
      <c r="BI4514">
        <v>10.5</v>
      </c>
      <c r="BJ4514">
        <v>2</v>
      </c>
      <c r="BK4514">
        <v>10.5</v>
      </c>
      <c r="BL4514">
        <v>18</v>
      </c>
      <c r="BM4514">
        <v>94.7</v>
      </c>
      <c r="BN4514">
        <v>2</v>
      </c>
      <c r="BO4514">
        <v>10.5</v>
      </c>
      <c r="BP4514">
        <v>18</v>
      </c>
      <c r="BQ4514">
        <v>94.7</v>
      </c>
      <c r="BR4514" t="s">
        <v>1476</v>
      </c>
      <c r="BS4514" t="s">
        <v>19193</v>
      </c>
      <c r="BX4514" t="s">
        <v>19390</v>
      </c>
      <c r="BY4514" t="s">
        <v>19392</v>
      </c>
      <c r="BZ4514">
        <v>34787</v>
      </c>
      <c r="CA4514">
        <v>-119.082075522143</v>
      </c>
      <c r="CB4514">
        <v>36.206317032111102</v>
      </c>
      <c r="CD4514">
        <f xml:space="preserve"> _xlfn.XLOOKUP(AB4514,[1]Sheet1!B:B,[1]Sheet1!Y:Y,"Not Found")</f>
        <v>55460</v>
      </c>
      <c r="CE4514">
        <f xml:space="preserve"> _xlfn.XLOOKUP(AB4514,[1]Sheet1!B:B,[1]Sheet1!AA:AA, "Not Found")</f>
        <v>73809</v>
      </c>
      <c r="CH4514">
        <f t="shared" ca="1" si="141"/>
        <v>0.43403049009336259</v>
      </c>
    </row>
    <row r="4515" spans="1:86" x14ac:dyDescent="0.3">
      <c r="A4515">
        <v>9513</v>
      </c>
      <c r="B4515" t="s">
        <v>0</v>
      </c>
      <c r="C4515" t="s">
        <v>19415</v>
      </c>
      <c r="D4515" s="3">
        <v>54719935432414</v>
      </c>
      <c r="E4515" t="s">
        <v>19390</v>
      </c>
      <c r="F4515" t="s">
        <v>19416</v>
      </c>
      <c r="G4515" t="s">
        <v>10</v>
      </c>
      <c r="H4515" t="s">
        <v>19193</v>
      </c>
      <c r="I4515" t="s">
        <v>19392</v>
      </c>
      <c r="J4515" t="s">
        <v>19417</v>
      </c>
      <c r="K4515" t="s">
        <v>8</v>
      </c>
      <c r="L4515" t="s">
        <v>9</v>
      </c>
      <c r="M4515" s="1">
        <v>29403</v>
      </c>
      <c r="O4515" t="s">
        <v>8</v>
      </c>
      <c r="P4515" t="s">
        <v>4</v>
      </c>
      <c r="Q4515" t="s">
        <v>11</v>
      </c>
      <c r="R4515" t="s">
        <v>12</v>
      </c>
      <c r="U4515" t="s">
        <v>12</v>
      </c>
      <c r="V4515" t="s">
        <v>12</v>
      </c>
      <c r="W4515" t="s">
        <v>13</v>
      </c>
      <c r="X4515" t="s">
        <v>12</v>
      </c>
      <c r="Y4515" t="s">
        <v>58</v>
      </c>
      <c r="Z4515" t="s">
        <v>19418</v>
      </c>
      <c r="AA4515" t="s">
        <v>19394</v>
      </c>
      <c r="AB4515">
        <v>93247</v>
      </c>
      <c r="AC4515" t="str">
        <f t="shared" si="140"/>
        <v>1849 East Tulare Rd., Lindsay, CA 93247</v>
      </c>
      <c r="AD4515" t="s">
        <v>17</v>
      </c>
      <c r="AE4515" t="s">
        <v>5333</v>
      </c>
      <c r="AF4515" t="s">
        <v>5309</v>
      </c>
      <c r="AG4515" t="s">
        <v>5318</v>
      </c>
      <c r="AH4515" t="s">
        <v>832</v>
      </c>
      <c r="AI4515">
        <v>36.211695030000001</v>
      </c>
      <c r="AJ4515">
        <v>-119.06742652</v>
      </c>
      <c r="AK4515">
        <v>1109</v>
      </c>
      <c r="AL4515">
        <v>3</v>
      </c>
      <c r="AM4515">
        <v>0.3</v>
      </c>
      <c r="AN4515">
        <v>0</v>
      </c>
      <c r="AO4515">
        <v>0</v>
      </c>
      <c r="AP4515">
        <v>7</v>
      </c>
      <c r="AQ4515">
        <v>0.6</v>
      </c>
      <c r="AR4515">
        <v>0</v>
      </c>
      <c r="AS4515">
        <v>0</v>
      </c>
      <c r="AT4515">
        <v>1066</v>
      </c>
      <c r="AU4515">
        <v>96.1</v>
      </c>
      <c r="AV4515">
        <v>0</v>
      </c>
      <c r="AW4515">
        <v>0</v>
      </c>
      <c r="AX4515">
        <v>23</v>
      </c>
      <c r="AY4515">
        <v>2.1</v>
      </c>
      <c r="AZ4515">
        <v>1</v>
      </c>
      <c r="BA4515">
        <v>0.1</v>
      </c>
      <c r="BB4515">
        <v>9</v>
      </c>
      <c r="BC4515">
        <v>0.8</v>
      </c>
      <c r="BD4515">
        <v>191</v>
      </c>
      <c r="BE4515">
        <v>17.2</v>
      </c>
      <c r="BF4515">
        <v>10</v>
      </c>
      <c r="BG4515">
        <v>0.9</v>
      </c>
      <c r="BH4515">
        <v>103</v>
      </c>
      <c r="BI4515">
        <v>9.3000000000000007</v>
      </c>
      <c r="BJ4515">
        <v>185</v>
      </c>
      <c r="BK4515">
        <v>16.7</v>
      </c>
      <c r="BL4515">
        <v>962</v>
      </c>
      <c r="BM4515">
        <v>86.7</v>
      </c>
      <c r="BN4515">
        <v>151</v>
      </c>
      <c r="BO4515">
        <v>13.6</v>
      </c>
      <c r="BP4515">
        <v>958</v>
      </c>
      <c r="BQ4515">
        <v>86.4</v>
      </c>
      <c r="BR4515" t="s">
        <v>1476</v>
      </c>
      <c r="BS4515" t="s">
        <v>19193</v>
      </c>
      <c r="BX4515" t="s">
        <v>19390</v>
      </c>
      <c r="BY4515" t="s">
        <v>19392</v>
      </c>
      <c r="BZ4515">
        <v>34784</v>
      </c>
      <c r="CA4515">
        <v>-119.067426519631</v>
      </c>
      <c r="CB4515">
        <v>36.211695033644503</v>
      </c>
      <c r="CD4515">
        <f xml:space="preserve"> _xlfn.XLOOKUP(AB4515,[1]Sheet1!B:B,[1]Sheet1!Y:Y,"Not Found")</f>
        <v>55460</v>
      </c>
      <c r="CE4515">
        <f xml:space="preserve"> _xlfn.XLOOKUP(AB4515,[1]Sheet1!B:B,[1]Sheet1!AA:AA, "Not Found")</f>
        <v>73809</v>
      </c>
      <c r="CH4515">
        <f t="shared" ca="1" si="141"/>
        <v>0.51515548969320857</v>
      </c>
    </row>
    <row r="4516" spans="1:86" x14ac:dyDescent="0.3">
      <c r="A4516">
        <v>9514</v>
      </c>
      <c r="B4516" t="s">
        <v>0</v>
      </c>
      <c r="C4516" t="s">
        <v>19419</v>
      </c>
      <c r="D4516" s="3">
        <v>54719936054142</v>
      </c>
      <c r="E4516" t="s">
        <v>19390</v>
      </c>
      <c r="F4516" t="s">
        <v>19420</v>
      </c>
      <c r="G4516" t="s">
        <v>10</v>
      </c>
      <c r="H4516" t="s">
        <v>19193</v>
      </c>
      <c r="I4516" t="s">
        <v>19392</v>
      </c>
      <c r="J4516" t="s">
        <v>62</v>
      </c>
      <c r="K4516" t="s">
        <v>35</v>
      </c>
      <c r="L4516" t="s">
        <v>9</v>
      </c>
      <c r="M4516" s="1">
        <v>29403</v>
      </c>
      <c r="O4516" t="s">
        <v>35</v>
      </c>
      <c r="P4516" t="s">
        <v>36</v>
      </c>
      <c r="Q4516" t="s">
        <v>96</v>
      </c>
      <c r="R4516" t="s">
        <v>12</v>
      </c>
      <c r="U4516" t="s">
        <v>12</v>
      </c>
      <c r="V4516" t="s">
        <v>12</v>
      </c>
      <c r="W4516" t="s">
        <v>13</v>
      </c>
      <c r="X4516" t="s">
        <v>12</v>
      </c>
      <c r="Y4516" t="s">
        <v>14</v>
      </c>
      <c r="Z4516" t="s">
        <v>19421</v>
      </c>
      <c r="AA4516" t="s">
        <v>19394</v>
      </c>
      <c r="AB4516">
        <v>93247</v>
      </c>
      <c r="AC4516" t="str">
        <f t="shared" si="140"/>
        <v>333 North Westwood Ave., Lindsay, CA 93247</v>
      </c>
      <c r="AD4516" t="s">
        <v>17</v>
      </c>
      <c r="AE4516" t="s">
        <v>5333</v>
      </c>
      <c r="AF4516" t="s">
        <v>5309</v>
      </c>
      <c r="AG4516" t="s">
        <v>5318</v>
      </c>
      <c r="AH4516" t="s">
        <v>832</v>
      </c>
      <c r="AI4516">
        <v>36.203960029999998</v>
      </c>
      <c r="AJ4516">
        <v>-119.10123152</v>
      </c>
      <c r="AK4516">
        <v>381</v>
      </c>
      <c r="AL4516">
        <v>1</v>
      </c>
      <c r="AM4516">
        <v>0.3</v>
      </c>
      <c r="AN4516">
        <v>5</v>
      </c>
      <c r="AO4516">
        <v>1.3</v>
      </c>
      <c r="AP4516">
        <v>3</v>
      </c>
      <c r="AQ4516">
        <v>0.8</v>
      </c>
      <c r="AR4516">
        <v>0</v>
      </c>
      <c r="AS4516">
        <v>0</v>
      </c>
      <c r="AT4516">
        <v>346</v>
      </c>
      <c r="AU4516">
        <v>90.8</v>
      </c>
      <c r="AV4516">
        <v>0</v>
      </c>
      <c r="AW4516">
        <v>0</v>
      </c>
      <c r="AX4516">
        <v>19</v>
      </c>
      <c r="AY4516">
        <v>5</v>
      </c>
      <c r="AZ4516">
        <v>0</v>
      </c>
      <c r="BA4516">
        <v>0</v>
      </c>
      <c r="BB4516">
        <v>7</v>
      </c>
      <c r="BC4516">
        <v>1.8</v>
      </c>
      <c r="BD4516">
        <v>158</v>
      </c>
      <c r="BE4516">
        <v>41.5</v>
      </c>
      <c r="BF4516">
        <v>2</v>
      </c>
      <c r="BG4516">
        <v>0.5</v>
      </c>
      <c r="BH4516">
        <v>21</v>
      </c>
      <c r="BI4516">
        <v>5.5</v>
      </c>
      <c r="BJ4516">
        <v>40</v>
      </c>
      <c r="BK4516">
        <v>10.5</v>
      </c>
      <c r="BL4516">
        <v>344</v>
      </c>
      <c r="BM4516">
        <v>90.3</v>
      </c>
      <c r="BN4516">
        <v>25</v>
      </c>
      <c r="BO4516">
        <v>6.6</v>
      </c>
      <c r="BP4516">
        <v>342</v>
      </c>
      <c r="BQ4516">
        <v>89.8</v>
      </c>
      <c r="BR4516" t="s">
        <v>1476</v>
      </c>
      <c r="BS4516" t="s">
        <v>19193</v>
      </c>
      <c r="BX4516" t="s">
        <v>19390</v>
      </c>
      <c r="BY4516" t="s">
        <v>19392</v>
      </c>
      <c r="BZ4516">
        <v>34783</v>
      </c>
      <c r="CA4516">
        <v>-119.101231524114</v>
      </c>
      <c r="CB4516">
        <v>36.203960031051501</v>
      </c>
      <c r="CD4516">
        <f xml:space="preserve"> _xlfn.XLOOKUP(AB4516,[1]Sheet1!B:B,[1]Sheet1!Y:Y,"Not Found")</f>
        <v>55460</v>
      </c>
      <c r="CE4516">
        <f xml:space="preserve"> _xlfn.XLOOKUP(AB4516,[1]Sheet1!B:B,[1]Sheet1!AA:AA, "Not Found")</f>
        <v>73809</v>
      </c>
      <c r="CH4516">
        <f t="shared" ca="1" si="141"/>
        <v>0.47246173976506312</v>
      </c>
    </row>
    <row r="4517" spans="1:86" x14ac:dyDescent="0.3">
      <c r="A4517">
        <v>9515</v>
      </c>
      <c r="B4517" t="s">
        <v>0</v>
      </c>
      <c r="C4517" t="s">
        <v>19422</v>
      </c>
      <c r="D4517" s="3">
        <v>54719936054159</v>
      </c>
      <c r="E4517" t="s">
        <v>19390</v>
      </c>
      <c r="F4517" t="s">
        <v>19423</v>
      </c>
      <c r="G4517" t="s">
        <v>10</v>
      </c>
      <c r="H4517" t="s">
        <v>19193</v>
      </c>
      <c r="I4517" t="s">
        <v>19392</v>
      </c>
      <c r="J4517" t="s">
        <v>104</v>
      </c>
      <c r="K4517" t="s">
        <v>35</v>
      </c>
      <c r="L4517" t="s">
        <v>9</v>
      </c>
      <c r="M4517" s="1">
        <v>29403</v>
      </c>
      <c r="O4517" t="s">
        <v>35</v>
      </c>
      <c r="P4517" t="s">
        <v>36</v>
      </c>
      <c r="Q4517" t="s">
        <v>96</v>
      </c>
      <c r="R4517" t="s">
        <v>12</v>
      </c>
      <c r="U4517" t="s">
        <v>12</v>
      </c>
      <c r="V4517" t="s">
        <v>12</v>
      </c>
      <c r="W4517" t="s">
        <v>13</v>
      </c>
      <c r="X4517" t="s">
        <v>12</v>
      </c>
      <c r="Y4517" t="s">
        <v>14</v>
      </c>
      <c r="Z4517" t="s">
        <v>19424</v>
      </c>
      <c r="AA4517" t="s">
        <v>19394</v>
      </c>
      <c r="AB4517">
        <v>93247</v>
      </c>
      <c r="AC4517" t="str">
        <f t="shared" si="140"/>
        <v>451 East Samoa St., Lindsay, CA 93247</v>
      </c>
      <c r="AD4517" t="s">
        <v>17</v>
      </c>
      <c r="AE4517" t="s">
        <v>5333</v>
      </c>
      <c r="AF4517" t="s">
        <v>5309</v>
      </c>
      <c r="AG4517" t="s">
        <v>5318</v>
      </c>
      <c r="AH4517" t="s">
        <v>832</v>
      </c>
      <c r="AI4517">
        <v>36.205801030000003</v>
      </c>
      <c r="AJ4517">
        <v>-119.08636052</v>
      </c>
      <c r="AK4517">
        <v>744</v>
      </c>
      <c r="AL4517">
        <v>1</v>
      </c>
      <c r="AM4517">
        <v>0.1</v>
      </c>
      <c r="AN4517">
        <v>1</v>
      </c>
      <c r="AO4517">
        <v>0.1</v>
      </c>
      <c r="AP4517">
        <v>3</v>
      </c>
      <c r="AQ4517">
        <v>0.4</v>
      </c>
      <c r="AR4517">
        <v>0</v>
      </c>
      <c r="AS4517">
        <v>0</v>
      </c>
      <c r="AT4517">
        <v>724</v>
      </c>
      <c r="AU4517">
        <v>97.3</v>
      </c>
      <c r="AV4517">
        <v>2</v>
      </c>
      <c r="AW4517">
        <v>0.3</v>
      </c>
      <c r="AX4517">
        <v>9</v>
      </c>
      <c r="AY4517">
        <v>1.2</v>
      </c>
      <c r="AZ4517">
        <v>1</v>
      </c>
      <c r="BA4517">
        <v>0.1</v>
      </c>
      <c r="BB4517">
        <v>3</v>
      </c>
      <c r="BC4517">
        <v>0.4</v>
      </c>
      <c r="BD4517">
        <v>376</v>
      </c>
      <c r="BE4517">
        <v>50.5</v>
      </c>
      <c r="BF4517">
        <v>1</v>
      </c>
      <c r="BG4517">
        <v>0.1</v>
      </c>
      <c r="BH4517">
        <v>75</v>
      </c>
      <c r="BI4517">
        <v>10.1</v>
      </c>
      <c r="BJ4517">
        <v>217</v>
      </c>
      <c r="BK4517">
        <v>29.2</v>
      </c>
      <c r="BL4517">
        <v>687</v>
      </c>
      <c r="BM4517">
        <v>92.3</v>
      </c>
      <c r="BN4517">
        <v>51</v>
      </c>
      <c r="BO4517">
        <v>6.9</v>
      </c>
      <c r="BP4517">
        <v>686</v>
      </c>
      <c r="BQ4517">
        <v>92.2</v>
      </c>
      <c r="BR4517" t="s">
        <v>1476</v>
      </c>
      <c r="BS4517" t="s">
        <v>19193</v>
      </c>
      <c r="BX4517" t="s">
        <v>19390</v>
      </c>
      <c r="BY4517" t="s">
        <v>19392</v>
      </c>
      <c r="BZ4517">
        <v>34785</v>
      </c>
      <c r="CA4517">
        <v>-119.086360522001</v>
      </c>
      <c r="CB4517">
        <v>36.205801031735703</v>
      </c>
      <c r="CD4517">
        <f xml:space="preserve"> _xlfn.XLOOKUP(AB4517,[1]Sheet1!B:B,[1]Sheet1!Y:Y,"Not Found")</f>
        <v>55460</v>
      </c>
      <c r="CE4517">
        <f xml:space="preserve"> _xlfn.XLOOKUP(AB4517,[1]Sheet1!B:B,[1]Sheet1!AA:AA, "Not Found")</f>
        <v>73809</v>
      </c>
      <c r="CH4517">
        <f t="shared" ca="1" si="141"/>
        <v>0.35194499344388652</v>
      </c>
    </row>
    <row r="4518" spans="1:86" x14ac:dyDescent="0.3">
      <c r="A4518">
        <v>9516</v>
      </c>
      <c r="B4518" t="s">
        <v>0</v>
      </c>
      <c r="C4518" t="s">
        <v>19425</v>
      </c>
      <c r="D4518" s="3">
        <v>54719936107262</v>
      </c>
      <c r="E4518" t="s">
        <v>19390</v>
      </c>
      <c r="F4518" t="s">
        <v>19426</v>
      </c>
      <c r="G4518" t="s">
        <v>10</v>
      </c>
      <c r="H4518" t="s">
        <v>19193</v>
      </c>
      <c r="I4518" t="s">
        <v>19392</v>
      </c>
      <c r="J4518" t="s">
        <v>6340</v>
      </c>
      <c r="K4518" t="s">
        <v>35</v>
      </c>
      <c r="L4518" t="s">
        <v>9</v>
      </c>
      <c r="M4518" s="1">
        <v>29403</v>
      </c>
      <c r="O4518" t="s">
        <v>35</v>
      </c>
      <c r="P4518" t="s">
        <v>36</v>
      </c>
      <c r="Q4518" t="s">
        <v>96</v>
      </c>
      <c r="R4518" t="s">
        <v>12</v>
      </c>
      <c r="U4518" t="s">
        <v>12</v>
      </c>
      <c r="V4518" t="s">
        <v>12</v>
      </c>
      <c r="W4518" t="s">
        <v>13</v>
      </c>
      <c r="X4518" t="s">
        <v>12</v>
      </c>
      <c r="Y4518" t="s">
        <v>58</v>
      </c>
      <c r="Z4518" t="s">
        <v>19427</v>
      </c>
      <c r="AA4518" t="s">
        <v>19394</v>
      </c>
      <c r="AB4518">
        <v>93247</v>
      </c>
      <c r="AC4518" t="str">
        <f t="shared" si="140"/>
        <v>851 North Stanford Ave., Lindsay, CA 93247</v>
      </c>
      <c r="AD4518" t="s">
        <v>17</v>
      </c>
      <c r="AE4518" t="s">
        <v>5333</v>
      </c>
      <c r="AF4518" t="s">
        <v>5309</v>
      </c>
      <c r="AG4518" t="s">
        <v>5318</v>
      </c>
      <c r="AH4518" t="s">
        <v>832</v>
      </c>
      <c r="AI4518">
        <v>36.213276030000003</v>
      </c>
      <c r="AJ4518">
        <v>-119.08030552</v>
      </c>
      <c r="AK4518">
        <v>384</v>
      </c>
      <c r="AL4518">
        <v>0</v>
      </c>
      <c r="AM4518">
        <v>0</v>
      </c>
      <c r="AN4518">
        <v>0</v>
      </c>
      <c r="AO4518">
        <v>0</v>
      </c>
      <c r="AP4518">
        <v>2</v>
      </c>
      <c r="AQ4518">
        <v>0.5</v>
      </c>
      <c r="AR4518">
        <v>0</v>
      </c>
      <c r="AS4518">
        <v>0</v>
      </c>
      <c r="AT4518">
        <v>360</v>
      </c>
      <c r="AU4518">
        <v>93.8</v>
      </c>
      <c r="AV4518">
        <v>0</v>
      </c>
      <c r="AW4518">
        <v>0</v>
      </c>
      <c r="AX4518">
        <v>20</v>
      </c>
      <c r="AY4518">
        <v>5.2</v>
      </c>
      <c r="AZ4518">
        <v>1</v>
      </c>
      <c r="BA4518">
        <v>0.3</v>
      </c>
      <c r="BB4518">
        <v>1</v>
      </c>
      <c r="BC4518">
        <v>0.3</v>
      </c>
      <c r="BD4518">
        <v>159</v>
      </c>
      <c r="BE4518">
        <v>41.4</v>
      </c>
      <c r="BF4518">
        <v>2</v>
      </c>
      <c r="BG4518">
        <v>0.5</v>
      </c>
      <c r="BH4518">
        <v>23</v>
      </c>
      <c r="BI4518">
        <v>6</v>
      </c>
      <c r="BJ4518">
        <v>67</v>
      </c>
      <c r="BK4518">
        <v>17.399999999999999</v>
      </c>
      <c r="BL4518">
        <v>323</v>
      </c>
      <c r="BM4518">
        <v>84.1</v>
      </c>
      <c r="BN4518">
        <v>54</v>
      </c>
      <c r="BO4518">
        <v>14.1</v>
      </c>
      <c r="BP4518">
        <v>322</v>
      </c>
      <c r="BQ4518">
        <v>83.9</v>
      </c>
      <c r="BR4518" t="s">
        <v>1476</v>
      </c>
      <c r="BS4518" t="s">
        <v>19193</v>
      </c>
      <c r="BX4518" t="s">
        <v>19390</v>
      </c>
      <c r="BY4518" t="s">
        <v>19392</v>
      </c>
      <c r="BZ4518">
        <v>34788</v>
      </c>
      <c r="CA4518">
        <v>-119.080305522361</v>
      </c>
      <c r="CB4518">
        <v>36.213276032638603</v>
      </c>
      <c r="CD4518">
        <f xml:space="preserve"> _xlfn.XLOOKUP(AB4518,[1]Sheet1!B:B,[1]Sheet1!Y:Y,"Not Found")</f>
        <v>55460</v>
      </c>
      <c r="CE4518">
        <f xml:space="preserve"> _xlfn.XLOOKUP(AB4518,[1]Sheet1!B:B,[1]Sheet1!AA:AA, "Not Found")</f>
        <v>73809</v>
      </c>
      <c r="CH4518">
        <f t="shared" ca="1" si="141"/>
        <v>0.87193446940188579</v>
      </c>
    </row>
    <row r="4519" spans="1:86" x14ac:dyDescent="0.3">
      <c r="A4519">
        <v>9517</v>
      </c>
      <c r="B4519" t="s">
        <v>0</v>
      </c>
      <c r="C4519" t="s">
        <v>19428</v>
      </c>
      <c r="D4519" s="3">
        <v>54720096054167</v>
      </c>
      <c r="E4519" t="s">
        <v>19429</v>
      </c>
      <c r="F4519" t="s">
        <v>19430</v>
      </c>
      <c r="G4519" t="s">
        <v>10</v>
      </c>
      <c r="H4519" t="s">
        <v>19193</v>
      </c>
      <c r="I4519" t="s">
        <v>19431</v>
      </c>
      <c r="J4519" t="s">
        <v>19432</v>
      </c>
      <c r="K4519" t="s">
        <v>35</v>
      </c>
      <c r="L4519" t="s">
        <v>9</v>
      </c>
      <c r="M4519" s="1">
        <v>29403</v>
      </c>
      <c r="O4519" t="s">
        <v>35</v>
      </c>
      <c r="P4519" t="s">
        <v>36</v>
      </c>
      <c r="Q4519" t="s">
        <v>96</v>
      </c>
      <c r="R4519" t="s">
        <v>12</v>
      </c>
      <c r="U4519" t="s">
        <v>12</v>
      </c>
      <c r="V4519" t="s">
        <v>12</v>
      </c>
      <c r="W4519" t="s">
        <v>13</v>
      </c>
      <c r="X4519" t="s">
        <v>12</v>
      </c>
      <c r="Y4519" t="s">
        <v>14</v>
      </c>
      <c r="Z4519" t="s">
        <v>19433</v>
      </c>
      <c r="AA4519" t="s">
        <v>19434</v>
      </c>
      <c r="AB4519">
        <v>93666</v>
      </c>
      <c r="AC4519" t="str">
        <f t="shared" si="140"/>
        <v>10643 Avenue 416, Sultana, CA 93666</v>
      </c>
      <c r="AD4519" t="s">
        <v>17</v>
      </c>
      <c r="AE4519" t="s">
        <v>7695</v>
      </c>
      <c r="AF4519" t="s">
        <v>5309</v>
      </c>
      <c r="AG4519" t="s">
        <v>5318</v>
      </c>
      <c r="AH4519" t="s">
        <v>602</v>
      </c>
      <c r="AI4519">
        <v>36.544404049999997</v>
      </c>
      <c r="AJ4519">
        <v>-119.3351736</v>
      </c>
      <c r="AK4519">
        <v>433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422</v>
      </c>
      <c r="AU4519">
        <v>97.5</v>
      </c>
      <c r="AV4519">
        <v>0</v>
      </c>
      <c r="AW4519">
        <v>0</v>
      </c>
      <c r="AX4519">
        <v>10</v>
      </c>
      <c r="AY4519">
        <v>2.2999999999999998</v>
      </c>
      <c r="AZ4519">
        <v>1</v>
      </c>
      <c r="BA4519">
        <v>0.2</v>
      </c>
      <c r="BB4519">
        <v>0</v>
      </c>
      <c r="BC4519">
        <v>0</v>
      </c>
      <c r="BD4519">
        <v>165</v>
      </c>
      <c r="BE4519">
        <v>38.1</v>
      </c>
      <c r="BF4519">
        <v>2</v>
      </c>
      <c r="BG4519">
        <v>0.5</v>
      </c>
      <c r="BH4519">
        <v>16</v>
      </c>
      <c r="BI4519">
        <v>3.7</v>
      </c>
      <c r="BJ4519">
        <v>24</v>
      </c>
      <c r="BK4519">
        <v>5.5</v>
      </c>
      <c r="BL4519">
        <v>378</v>
      </c>
      <c r="BM4519">
        <v>87.3</v>
      </c>
      <c r="BN4519">
        <v>36</v>
      </c>
      <c r="BO4519">
        <v>8.3000000000000007</v>
      </c>
      <c r="BP4519">
        <v>375</v>
      </c>
      <c r="BQ4519">
        <v>86.6</v>
      </c>
      <c r="BR4519" t="s">
        <v>1476</v>
      </c>
      <c r="BS4519" t="s">
        <v>19193</v>
      </c>
      <c r="BT4519" t="s">
        <v>19429</v>
      </c>
      <c r="BU4519" t="s">
        <v>19431</v>
      </c>
      <c r="BX4519" t="s">
        <v>19435</v>
      </c>
      <c r="BY4519" t="s">
        <v>19436</v>
      </c>
      <c r="BZ4519">
        <v>36169</v>
      </c>
      <c r="CA4519">
        <v>-119.33517359662901</v>
      </c>
      <c r="CB4519">
        <v>36.544404048742599</v>
      </c>
      <c r="CD4519">
        <f xml:space="preserve"> _xlfn.XLOOKUP(AB4519,[1]Sheet1!B:B,[1]Sheet1!Y:Y,"Not Found")</f>
        <v>39531</v>
      </c>
      <c r="CE4519">
        <f xml:space="preserve"> _xlfn.XLOOKUP(AB4519,[1]Sheet1!B:B,[1]Sheet1!AA:AA, "Not Found")</f>
        <v>49670</v>
      </c>
      <c r="CH4519">
        <f t="shared" ca="1" si="141"/>
        <v>8.5401371502604961E-2</v>
      </c>
    </row>
    <row r="4520" spans="1:86" x14ac:dyDescent="0.3">
      <c r="A4520">
        <v>9518</v>
      </c>
      <c r="B4520" t="s">
        <v>0</v>
      </c>
      <c r="C4520" t="s">
        <v>19437</v>
      </c>
      <c r="D4520" s="3">
        <v>54720176054175</v>
      </c>
      <c r="E4520" t="s">
        <v>19438</v>
      </c>
      <c r="F4520" t="s">
        <v>19439</v>
      </c>
      <c r="G4520" t="s">
        <v>10</v>
      </c>
      <c r="H4520" t="s">
        <v>19193</v>
      </c>
      <c r="I4520" t="s">
        <v>19440</v>
      </c>
      <c r="J4520" t="s">
        <v>13649</v>
      </c>
      <c r="K4520" t="s">
        <v>35</v>
      </c>
      <c r="L4520" t="s">
        <v>9</v>
      </c>
      <c r="M4520" s="1">
        <v>21276</v>
      </c>
      <c r="O4520" t="s">
        <v>35</v>
      </c>
      <c r="P4520" t="s">
        <v>36</v>
      </c>
      <c r="Q4520" t="s">
        <v>96</v>
      </c>
      <c r="R4520" t="s">
        <v>12</v>
      </c>
      <c r="U4520" t="s">
        <v>12</v>
      </c>
      <c r="V4520" t="s">
        <v>12</v>
      </c>
      <c r="W4520" t="s">
        <v>13</v>
      </c>
      <c r="X4520" t="s">
        <v>12</v>
      </c>
      <c r="Y4520" t="s">
        <v>14</v>
      </c>
      <c r="Z4520" t="s">
        <v>19441</v>
      </c>
      <c r="AA4520" t="s">
        <v>19193</v>
      </c>
      <c r="AB4520">
        <v>93274</v>
      </c>
      <c r="AC4520" t="str">
        <f t="shared" si="140"/>
        <v>24500 Road 68, Tulare, CA 93274</v>
      </c>
      <c r="AD4520" t="s">
        <v>17</v>
      </c>
      <c r="AE4520" t="s">
        <v>5333</v>
      </c>
      <c r="AF4520" t="s">
        <v>11</v>
      </c>
      <c r="AG4520" t="s">
        <v>1465</v>
      </c>
      <c r="AH4520" t="s">
        <v>602</v>
      </c>
      <c r="AI4520">
        <v>36.233884009999997</v>
      </c>
      <c r="AJ4520">
        <v>-119.42038558</v>
      </c>
      <c r="AK4520">
        <v>574</v>
      </c>
      <c r="AL4520">
        <v>4</v>
      </c>
      <c r="AM4520">
        <v>0.7</v>
      </c>
      <c r="AN4520">
        <v>4</v>
      </c>
      <c r="AO4520">
        <v>0.7</v>
      </c>
      <c r="AP4520">
        <v>0</v>
      </c>
      <c r="AQ4520">
        <v>0</v>
      </c>
      <c r="AR4520">
        <v>1</v>
      </c>
      <c r="AS4520">
        <v>0.2</v>
      </c>
      <c r="AT4520">
        <v>457</v>
      </c>
      <c r="AU4520">
        <v>79.599999999999994</v>
      </c>
      <c r="AV4520">
        <v>0</v>
      </c>
      <c r="AW4520">
        <v>0</v>
      </c>
      <c r="AX4520">
        <v>100</v>
      </c>
      <c r="AY4520">
        <v>17.399999999999999</v>
      </c>
      <c r="AZ4520">
        <v>3</v>
      </c>
      <c r="BA4520">
        <v>0.5</v>
      </c>
      <c r="BB4520">
        <v>5</v>
      </c>
      <c r="BC4520">
        <v>0.9</v>
      </c>
      <c r="BD4520">
        <v>125</v>
      </c>
      <c r="BE4520">
        <v>21.8</v>
      </c>
      <c r="BF4520">
        <v>5</v>
      </c>
      <c r="BG4520">
        <v>0.9</v>
      </c>
      <c r="BH4520">
        <v>10</v>
      </c>
      <c r="BI4520">
        <v>1.7</v>
      </c>
      <c r="BJ4520">
        <v>23</v>
      </c>
      <c r="BK4520">
        <v>4</v>
      </c>
      <c r="BL4520">
        <v>425</v>
      </c>
      <c r="BM4520">
        <v>74</v>
      </c>
      <c r="BN4520">
        <v>42</v>
      </c>
      <c r="BO4520">
        <v>7.3</v>
      </c>
      <c r="BP4520">
        <v>425</v>
      </c>
      <c r="BQ4520">
        <v>74</v>
      </c>
      <c r="BR4520" t="s">
        <v>1476</v>
      </c>
      <c r="BS4520" t="s">
        <v>19193</v>
      </c>
      <c r="BT4520" t="s">
        <v>19438</v>
      </c>
      <c r="BU4520" t="s">
        <v>19440</v>
      </c>
      <c r="BV4520" t="s">
        <v>19221</v>
      </c>
      <c r="BW4520" t="s">
        <v>19222</v>
      </c>
      <c r="BZ4520">
        <v>36625</v>
      </c>
      <c r="CA4520">
        <v>-119.420385580182</v>
      </c>
      <c r="CB4520">
        <v>36.233884011741999</v>
      </c>
      <c r="CD4520">
        <f xml:space="preserve"> _xlfn.XLOOKUP(AB4520,[1]Sheet1!B:B,[1]Sheet1!Y:Y,"Not Found")</f>
        <v>69905</v>
      </c>
      <c r="CE4520">
        <f xml:space="preserve"> _xlfn.XLOOKUP(AB4520,[1]Sheet1!B:B,[1]Sheet1!AA:AA, "Not Found")</f>
        <v>89541</v>
      </c>
      <c r="CH4520">
        <f t="shared" ca="1" si="141"/>
        <v>0.7968380555090856</v>
      </c>
    </row>
    <row r="4521" spans="1:86" x14ac:dyDescent="0.3">
      <c r="A4521">
        <v>9519</v>
      </c>
      <c r="B4521" t="s">
        <v>0</v>
      </c>
      <c r="C4521" t="s">
        <v>19442</v>
      </c>
      <c r="D4521" s="3">
        <v>54720256054183</v>
      </c>
      <c r="E4521" t="s">
        <v>19443</v>
      </c>
      <c r="F4521" t="s">
        <v>19444</v>
      </c>
      <c r="G4521" t="s">
        <v>10</v>
      </c>
      <c r="H4521" t="s">
        <v>19193</v>
      </c>
      <c r="I4521" t="s">
        <v>19445</v>
      </c>
      <c r="J4521" t="s">
        <v>19445</v>
      </c>
      <c r="K4521" t="s">
        <v>35</v>
      </c>
      <c r="L4521" t="s">
        <v>9</v>
      </c>
      <c r="M4521" s="1">
        <v>29403</v>
      </c>
      <c r="O4521" t="s">
        <v>35</v>
      </c>
      <c r="P4521" t="s">
        <v>36</v>
      </c>
      <c r="Q4521" t="s">
        <v>96</v>
      </c>
      <c r="R4521" t="s">
        <v>12</v>
      </c>
      <c r="U4521" t="s">
        <v>12</v>
      </c>
      <c r="V4521" t="s">
        <v>12</v>
      </c>
      <c r="W4521" t="s">
        <v>13</v>
      </c>
      <c r="X4521" t="s">
        <v>12</v>
      </c>
      <c r="Y4521" t="s">
        <v>14</v>
      </c>
      <c r="Z4521" t="s">
        <v>19446</v>
      </c>
      <c r="AA4521" t="s">
        <v>19198</v>
      </c>
      <c r="AB4521">
        <v>93292</v>
      </c>
      <c r="AC4521" t="str">
        <f t="shared" si="140"/>
        <v>26452 Road 164, Visalia, CA 93292</v>
      </c>
      <c r="AD4521" t="s">
        <v>17</v>
      </c>
      <c r="AE4521" t="s">
        <v>7695</v>
      </c>
      <c r="AF4521" t="s">
        <v>11</v>
      </c>
      <c r="AG4521" t="s">
        <v>1465</v>
      </c>
      <c r="AH4521" t="s">
        <v>602</v>
      </c>
      <c r="AI4521">
        <v>36.269534030000003</v>
      </c>
      <c r="AJ4521">
        <v>-119.20679355</v>
      </c>
      <c r="AK4521">
        <v>141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116</v>
      </c>
      <c r="AU4521">
        <v>82.3</v>
      </c>
      <c r="AV4521">
        <v>0</v>
      </c>
      <c r="AW4521">
        <v>0</v>
      </c>
      <c r="AX4521">
        <v>24</v>
      </c>
      <c r="AY4521">
        <v>17</v>
      </c>
      <c r="AZ4521">
        <v>0</v>
      </c>
      <c r="BA4521">
        <v>0</v>
      </c>
      <c r="BB4521">
        <v>1</v>
      </c>
      <c r="BC4521">
        <v>0.7</v>
      </c>
      <c r="BD4521">
        <v>43</v>
      </c>
      <c r="BE4521">
        <v>30.5</v>
      </c>
      <c r="BF4521">
        <v>1</v>
      </c>
      <c r="BG4521">
        <v>0.7</v>
      </c>
      <c r="BH4521">
        <v>0</v>
      </c>
      <c r="BI4521">
        <v>0</v>
      </c>
      <c r="BJ4521">
        <v>0</v>
      </c>
      <c r="BK4521">
        <v>0</v>
      </c>
      <c r="BL4521">
        <v>94</v>
      </c>
      <c r="BM4521">
        <v>66.7</v>
      </c>
      <c r="BN4521">
        <v>11</v>
      </c>
      <c r="BO4521">
        <v>7.8</v>
      </c>
      <c r="BP4521">
        <v>86</v>
      </c>
      <c r="BQ4521">
        <v>61</v>
      </c>
      <c r="BR4521" t="s">
        <v>1476</v>
      </c>
      <c r="BS4521" t="s">
        <v>19193</v>
      </c>
      <c r="BT4521" t="s">
        <v>19443</v>
      </c>
      <c r="BU4521" t="s">
        <v>19445</v>
      </c>
      <c r="BX4521" t="s">
        <v>19238</v>
      </c>
      <c r="BY4521" t="s">
        <v>19239</v>
      </c>
      <c r="BZ4521">
        <v>36869</v>
      </c>
      <c r="CA4521">
        <v>-119.20679354814</v>
      </c>
      <c r="CB4521">
        <v>36.269534029577102</v>
      </c>
      <c r="CD4521">
        <f xml:space="preserve"> _xlfn.XLOOKUP(AB4521,[1]Sheet1!B:B,[1]Sheet1!Y:Y,"Not Found")</f>
        <v>80784</v>
      </c>
      <c r="CE4521">
        <f xml:space="preserve"> _xlfn.XLOOKUP(AB4521,[1]Sheet1!B:B,[1]Sheet1!AA:AA, "Not Found")</f>
        <v>105772</v>
      </c>
      <c r="CH4521">
        <f t="shared" ca="1" si="141"/>
        <v>0.41139303373789027</v>
      </c>
    </row>
    <row r="4522" spans="1:86" x14ac:dyDescent="0.3">
      <c r="A4522">
        <v>9520</v>
      </c>
      <c r="B4522" t="s">
        <v>0</v>
      </c>
      <c r="C4522" t="s">
        <v>19447</v>
      </c>
      <c r="D4522" s="3">
        <v>54720336054191</v>
      </c>
      <c r="E4522" t="s">
        <v>19448</v>
      </c>
      <c r="F4522" t="s">
        <v>19449</v>
      </c>
      <c r="G4522" t="s">
        <v>10</v>
      </c>
      <c r="H4522" t="s">
        <v>19193</v>
      </c>
      <c r="I4522" t="s">
        <v>19450</v>
      </c>
      <c r="J4522" t="s">
        <v>15249</v>
      </c>
      <c r="K4522" t="s">
        <v>35</v>
      </c>
      <c r="L4522" t="s">
        <v>9</v>
      </c>
      <c r="M4522" s="1">
        <v>29403</v>
      </c>
      <c r="O4522" t="s">
        <v>35</v>
      </c>
      <c r="P4522" t="s">
        <v>36</v>
      </c>
      <c r="Q4522" t="s">
        <v>96</v>
      </c>
      <c r="R4522" t="s">
        <v>12</v>
      </c>
      <c r="U4522" t="s">
        <v>12</v>
      </c>
      <c r="V4522" t="s">
        <v>12</v>
      </c>
      <c r="W4522" t="s">
        <v>13</v>
      </c>
      <c r="X4522" t="s">
        <v>12</v>
      </c>
      <c r="Y4522" t="s">
        <v>14</v>
      </c>
      <c r="Z4522" t="s">
        <v>19451</v>
      </c>
      <c r="AA4522" t="s">
        <v>19193</v>
      </c>
      <c r="AB4522">
        <v>93274</v>
      </c>
      <c r="AC4522" t="str">
        <f t="shared" si="140"/>
        <v>9637 Avenue 196, Tulare, CA 93274</v>
      </c>
      <c r="AD4522" t="s">
        <v>17</v>
      </c>
      <c r="AE4522" t="s">
        <v>5333</v>
      </c>
      <c r="AF4522" t="s">
        <v>5309</v>
      </c>
      <c r="AG4522" t="s">
        <v>5318</v>
      </c>
      <c r="AH4522" t="s">
        <v>602</v>
      </c>
      <c r="AI4522">
        <v>36.14516201</v>
      </c>
      <c r="AJ4522">
        <v>-119.35700056</v>
      </c>
      <c r="AK4522">
        <v>502</v>
      </c>
      <c r="AL4522">
        <v>4</v>
      </c>
      <c r="AM4522">
        <v>0.8</v>
      </c>
      <c r="AN4522">
        <v>0</v>
      </c>
      <c r="AO4522">
        <v>0</v>
      </c>
      <c r="AP4522">
        <v>3</v>
      </c>
      <c r="AQ4522">
        <v>0.6</v>
      </c>
      <c r="AR4522">
        <v>0</v>
      </c>
      <c r="AS4522">
        <v>0</v>
      </c>
      <c r="AT4522">
        <v>459</v>
      </c>
      <c r="AU4522">
        <v>91.4</v>
      </c>
      <c r="AV4522">
        <v>0</v>
      </c>
      <c r="AW4522">
        <v>0</v>
      </c>
      <c r="AX4522">
        <v>32</v>
      </c>
      <c r="AY4522">
        <v>6.4</v>
      </c>
      <c r="AZ4522">
        <v>1</v>
      </c>
      <c r="BA4522">
        <v>0.2</v>
      </c>
      <c r="BB4522">
        <v>3</v>
      </c>
      <c r="BC4522">
        <v>0.6</v>
      </c>
      <c r="BD4522">
        <v>206</v>
      </c>
      <c r="BE4522">
        <v>41</v>
      </c>
      <c r="BF4522">
        <v>6</v>
      </c>
      <c r="BG4522">
        <v>1.2</v>
      </c>
      <c r="BH4522">
        <v>16</v>
      </c>
      <c r="BI4522">
        <v>3.2</v>
      </c>
      <c r="BJ4522">
        <v>17</v>
      </c>
      <c r="BK4522">
        <v>3.4</v>
      </c>
      <c r="BL4522">
        <v>447</v>
      </c>
      <c r="BM4522">
        <v>89</v>
      </c>
      <c r="BN4522">
        <v>30</v>
      </c>
      <c r="BO4522">
        <v>6</v>
      </c>
      <c r="BP4522">
        <v>432</v>
      </c>
      <c r="BQ4522">
        <v>86.1</v>
      </c>
      <c r="BR4522" t="s">
        <v>1476</v>
      </c>
      <c r="BS4522" t="s">
        <v>19193</v>
      </c>
      <c r="BT4522" t="s">
        <v>19448</v>
      </c>
      <c r="BU4522" t="s">
        <v>19450</v>
      </c>
      <c r="BV4522" t="s">
        <v>19221</v>
      </c>
      <c r="BW4522" t="s">
        <v>19222</v>
      </c>
      <c r="BZ4522">
        <v>37034</v>
      </c>
      <c r="CA4522">
        <v>-119.357000561145</v>
      </c>
      <c r="CB4522">
        <v>36.145162007852299</v>
      </c>
      <c r="CD4522">
        <f xml:space="preserve"> _xlfn.XLOOKUP(AB4522,[1]Sheet1!B:B,[1]Sheet1!Y:Y,"Not Found")</f>
        <v>69905</v>
      </c>
      <c r="CE4522">
        <f xml:space="preserve"> _xlfn.XLOOKUP(AB4522,[1]Sheet1!B:B,[1]Sheet1!AA:AA, "Not Found")</f>
        <v>89541</v>
      </c>
      <c r="CH4522">
        <f t="shared" ca="1" si="141"/>
        <v>0.84607589221020529</v>
      </c>
    </row>
    <row r="4523" spans="1:86" x14ac:dyDescent="0.3">
      <c r="A4523">
        <v>9521</v>
      </c>
      <c r="B4523" t="s">
        <v>0</v>
      </c>
      <c r="C4523" t="s">
        <v>19452</v>
      </c>
      <c r="D4523" s="3">
        <v>54720410114165</v>
      </c>
      <c r="E4523" t="s">
        <v>19453</v>
      </c>
      <c r="F4523" t="s">
        <v>19454</v>
      </c>
      <c r="G4523" t="s">
        <v>10</v>
      </c>
      <c r="H4523" t="s">
        <v>19193</v>
      </c>
      <c r="I4523" t="s">
        <v>19455</v>
      </c>
      <c r="J4523" t="s">
        <v>19456</v>
      </c>
      <c r="K4523" t="s">
        <v>113</v>
      </c>
      <c r="L4523" t="s">
        <v>9</v>
      </c>
      <c r="M4523" s="1">
        <v>39673</v>
      </c>
      <c r="O4523" t="s">
        <v>113</v>
      </c>
      <c r="P4523" t="s">
        <v>75</v>
      </c>
      <c r="Q4523" t="s">
        <v>96</v>
      </c>
      <c r="R4523" t="s">
        <v>12</v>
      </c>
      <c r="U4523" t="s">
        <v>12</v>
      </c>
      <c r="V4523" t="s">
        <v>12</v>
      </c>
      <c r="W4523" t="s">
        <v>13</v>
      </c>
      <c r="X4523" t="s">
        <v>12</v>
      </c>
      <c r="Y4523" t="s">
        <v>14</v>
      </c>
      <c r="Z4523" t="s">
        <v>19457</v>
      </c>
      <c r="AA4523" t="s">
        <v>19458</v>
      </c>
      <c r="AB4523">
        <v>93256</v>
      </c>
      <c r="AC4523" t="str">
        <f t="shared" si="140"/>
        <v>1520 East Ct. St., Pixley, CA 93256</v>
      </c>
      <c r="AD4523" t="s">
        <v>17</v>
      </c>
      <c r="AE4523" t="s">
        <v>5333</v>
      </c>
      <c r="AF4523" t="s">
        <v>5309</v>
      </c>
      <c r="AG4523" t="s">
        <v>5318</v>
      </c>
      <c r="AH4523" t="s">
        <v>602</v>
      </c>
      <c r="AI4523">
        <v>35.972033000000003</v>
      </c>
      <c r="AJ4523">
        <v>-119.28249253</v>
      </c>
      <c r="AK4523">
        <v>309</v>
      </c>
      <c r="AL4523">
        <v>3</v>
      </c>
      <c r="AM4523">
        <v>1</v>
      </c>
      <c r="AN4523">
        <v>0</v>
      </c>
      <c r="AO4523">
        <v>0</v>
      </c>
      <c r="AP4523">
        <v>6</v>
      </c>
      <c r="AQ4523">
        <v>1.9</v>
      </c>
      <c r="AR4523">
        <v>0</v>
      </c>
      <c r="AS4523">
        <v>0</v>
      </c>
      <c r="AT4523">
        <v>294</v>
      </c>
      <c r="AU4523">
        <v>95.1</v>
      </c>
      <c r="AV4523">
        <v>0</v>
      </c>
      <c r="AW4523">
        <v>0</v>
      </c>
      <c r="AX4523">
        <v>6</v>
      </c>
      <c r="AY4523">
        <v>1.9</v>
      </c>
      <c r="AZ4523">
        <v>0</v>
      </c>
      <c r="BA4523">
        <v>0</v>
      </c>
      <c r="BB4523">
        <v>0</v>
      </c>
      <c r="BC4523">
        <v>0</v>
      </c>
      <c r="BD4523">
        <v>102</v>
      </c>
      <c r="BE4523">
        <v>33</v>
      </c>
      <c r="BF4523">
        <v>1</v>
      </c>
      <c r="BG4523">
        <v>0.3</v>
      </c>
      <c r="BH4523">
        <v>32</v>
      </c>
      <c r="BI4523">
        <v>10.4</v>
      </c>
      <c r="BJ4523">
        <v>37</v>
      </c>
      <c r="BK4523">
        <v>12</v>
      </c>
      <c r="BL4523">
        <v>302</v>
      </c>
      <c r="BM4523">
        <v>97.7</v>
      </c>
      <c r="BN4523">
        <v>22</v>
      </c>
      <c r="BO4523">
        <v>7.1</v>
      </c>
      <c r="BP4523">
        <v>302</v>
      </c>
      <c r="BQ4523">
        <v>97.7</v>
      </c>
      <c r="BR4523" t="s">
        <v>1476</v>
      </c>
      <c r="BS4523" t="s">
        <v>19193</v>
      </c>
      <c r="BT4523" t="s">
        <v>19453</v>
      </c>
      <c r="BU4523" t="s">
        <v>19455</v>
      </c>
      <c r="BV4523" t="s">
        <v>19221</v>
      </c>
      <c r="BW4523" t="s">
        <v>19222</v>
      </c>
      <c r="BZ4523">
        <v>37189</v>
      </c>
      <c r="CA4523">
        <v>-119.28249253187199</v>
      </c>
      <c r="CB4523">
        <v>35.972032995323701</v>
      </c>
      <c r="CD4523">
        <f xml:space="preserve"> _xlfn.XLOOKUP(AB4523,[1]Sheet1!B:B,[1]Sheet1!Y:Y,"Not Found")</f>
        <v>70878</v>
      </c>
      <c r="CE4523">
        <f xml:space="preserve"> _xlfn.XLOOKUP(AB4523,[1]Sheet1!B:B,[1]Sheet1!AA:AA, "Not Found")</f>
        <v>75684</v>
      </c>
      <c r="CH4523">
        <f t="shared" ca="1" si="141"/>
        <v>0.37786545275960082</v>
      </c>
    </row>
    <row r="4524" spans="1:86" x14ac:dyDescent="0.3">
      <c r="A4524">
        <v>9522</v>
      </c>
      <c r="B4524" t="s">
        <v>0</v>
      </c>
      <c r="C4524" t="s">
        <v>19459</v>
      </c>
      <c r="D4524" s="3">
        <v>54720416054209</v>
      </c>
      <c r="E4524" t="s">
        <v>19453</v>
      </c>
      <c r="F4524" t="s">
        <v>19460</v>
      </c>
      <c r="G4524" t="s">
        <v>10</v>
      </c>
      <c r="H4524" t="s">
        <v>19193</v>
      </c>
      <c r="I4524" t="s">
        <v>19455</v>
      </c>
      <c r="J4524" t="s">
        <v>19461</v>
      </c>
      <c r="K4524" t="s">
        <v>35</v>
      </c>
      <c r="L4524" t="s">
        <v>9</v>
      </c>
      <c r="M4524" s="1">
        <v>29403</v>
      </c>
      <c r="O4524" t="s">
        <v>35</v>
      </c>
      <c r="P4524" t="s">
        <v>36</v>
      </c>
      <c r="Q4524" t="s">
        <v>37</v>
      </c>
      <c r="R4524" t="s">
        <v>12</v>
      </c>
      <c r="U4524" t="s">
        <v>12</v>
      </c>
      <c r="V4524" t="s">
        <v>12</v>
      </c>
      <c r="W4524" t="s">
        <v>13</v>
      </c>
      <c r="X4524" t="s">
        <v>12</v>
      </c>
      <c r="Y4524" t="s">
        <v>14</v>
      </c>
      <c r="Z4524" t="s">
        <v>19462</v>
      </c>
      <c r="AA4524" t="s">
        <v>19458</v>
      </c>
      <c r="AB4524">
        <v>93256</v>
      </c>
      <c r="AC4524" t="str">
        <f t="shared" si="140"/>
        <v>300 North School St., Pixley, CA 93256</v>
      </c>
      <c r="AD4524" t="s">
        <v>17</v>
      </c>
      <c r="AE4524" t="s">
        <v>5333</v>
      </c>
      <c r="AF4524" t="s">
        <v>5309</v>
      </c>
      <c r="AG4524" t="s">
        <v>5318</v>
      </c>
      <c r="AH4524" t="s">
        <v>602</v>
      </c>
      <c r="AI4524">
        <v>35.973253</v>
      </c>
      <c r="AJ4524">
        <v>-119.28056153</v>
      </c>
      <c r="AK4524">
        <v>552</v>
      </c>
      <c r="AL4524">
        <v>3</v>
      </c>
      <c r="AM4524">
        <v>0.5</v>
      </c>
      <c r="AN4524">
        <v>1</v>
      </c>
      <c r="AO4524">
        <v>0.2</v>
      </c>
      <c r="AP4524">
        <v>1</v>
      </c>
      <c r="AQ4524">
        <v>0.2</v>
      </c>
      <c r="AR4524">
        <v>0</v>
      </c>
      <c r="AS4524">
        <v>0</v>
      </c>
      <c r="AT4524">
        <v>527</v>
      </c>
      <c r="AU4524">
        <v>95.5</v>
      </c>
      <c r="AV4524">
        <v>0</v>
      </c>
      <c r="AW4524">
        <v>0</v>
      </c>
      <c r="AX4524">
        <v>20</v>
      </c>
      <c r="AY4524">
        <v>3.6</v>
      </c>
      <c r="AZ4524">
        <v>0</v>
      </c>
      <c r="BA4524">
        <v>0</v>
      </c>
      <c r="BB4524">
        <v>0</v>
      </c>
      <c r="BC4524">
        <v>0</v>
      </c>
      <c r="BD4524">
        <v>279</v>
      </c>
      <c r="BE4524">
        <v>50.5</v>
      </c>
      <c r="BF4524">
        <v>0</v>
      </c>
      <c r="BG4524">
        <v>0</v>
      </c>
      <c r="BH4524">
        <v>92</v>
      </c>
      <c r="BI4524">
        <v>16.7</v>
      </c>
      <c r="BJ4524">
        <v>81</v>
      </c>
      <c r="BK4524">
        <v>14.7</v>
      </c>
      <c r="BL4524">
        <v>534</v>
      </c>
      <c r="BM4524">
        <v>96.7</v>
      </c>
      <c r="BN4524">
        <v>36</v>
      </c>
      <c r="BO4524">
        <v>6.5</v>
      </c>
      <c r="BP4524">
        <v>531</v>
      </c>
      <c r="BQ4524">
        <v>96.2</v>
      </c>
      <c r="BR4524" t="s">
        <v>1476</v>
      </c>
      <c r="BS4524" t="s">
        <v>19193</v>
      </c>
      <c r="BT4524" t="s">
        <v>19453</v>
      </c>
      <c r="BU4524" t="s">
        <v>19455</v>
      </c>
      <c r="BV4524" t="s">
        <v>19221</v>
      </c>
      <c r="BW4524" t="s">
        <v>19222</v>
      </c>
      <c r="BZ4524">
        <v>37188</v>
      </c>
      <c r="CA4524">
        <v>-119.280561532288</v>
      </c>
      <c r="CB4524">
        <v>35.973252996181898</v>
      </c>
      <c r="CD4524">
        <f xml:space="preserve"> _xlfn.XLOOKUP(AB4524,[1]Sheet1!B:B,[1]Sheet1!Y:Y,"Not Found")</f>
        <v>70878</v>
      </c>
      <c r="CE4524">
        <f xml:space="preserve"> _xlfn.XLOOKUP(AB4524,[1]Sheet1!B:B,[1]Sheet1!AA:AA, "Not Found")</f>
        <v>75684</v>
      </c>
      <c r="CH4524">
        <f t="shared" ca="1" si="141"/>
        <v>0.81981413103276646</v>
      </c>
    </row>
    <row r="4525" spans="1:86" x14ac:dyDescent="0.3">
      <c r="A4525">
        <v>9523</v>
      </c>
      <c r="B4525" t="s">
        <v>0</v>
      </c>
      <c r="C4525" t="s">
        <v>19463</v>
      </c>
      <c r="D4525" s="3">
        <v>54720580111740</v>
      </c>
      <c r="E4525" t="s">
        <v>19464</v>
      </c>
      <c r="F4525" t="s">
        <v>19465</v>
      </c>
      <c r="G4525" t="s">
        <v>10</v>
      </c>
      <c r="H4525" t="s">
        <v>19193</v>
      </c>
      <c r="I4525" t="s">
        <v>19466</v>
      </c>
      <c r="J4525" t="s">
        <v>19467</v>
      </c>
      <c r="K4525" t="s">
        <v>180</v>
      </c>
      <c r="L4525" t="s">
        <v>9</v>
      </c>
      <c r="M4525" s="1">
        <v>38944</v>
      </c>
      <c r="O4525" t="s">
        <v>113</v>
      </c>
      <c r="P4525" t="s">
        <v>935</v>
      </c>
      <c r="Q4525" t="s">
        <v>96</v>
      </c>
      <c r="R4525" t="s">
        <v>12</v>
      </c>
      <c r="U4525" t="s">
        <v>12</v>
      </c>
      <c r="V4525" t="s">
        <v>12</v>
      </c>
      <c r="W4525" t="s">
        <v>12</v>
      </c>
      <c r="X4525" t="s">
        <v>13</v>
      </c>
      <c r="Y4525" t="s">
        <v>14</v>
      </c>
      <c r="Z4525" t="s">
        <v>19468</v>
      </c>
      <c r="AA4525" t="s">
        <v>19268</v>
      </c>
      <c r="AB4525">
        <v>93257</v>
      </c>
      <c r="AC4525" t="str">
        <f t="shared" si="140"/>
        <v>14004 Road 184, Porterville, CA 93257</v>
      </c>
      <c r="AD4525" t="s">
        <v>17</v>
      </c>
      <c r="AE4525" t="s">
        <v>5333</v>
      </c>
      <c r="AF4525" t="s">
        <v>5309</v>
      </c>
      <c r="AG4525" t="s">
        <v>5318</v>
      </c>
      <c r="AH4525" t="s">
        <v>602</v>
      </c>
      <c r="AI4525">
        <v>36.04389501</v>
      </c>
      <c r="AJ4525">
        <v>-119.16066152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100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1</v>
      </c>
      <c r="BM4525">
        <v>100</v>
      </c>
      <c r="BN4525">
        <v>1</v>
      </c>
      <c r="BO4525">
        <v>100</v>
      </c>
      <c r="BP4525">
        <v>1</v>
      </c>
      <c r="BQ4525">
        <v>100</v>
      </c>
      <c r="BR4525" t="s">
        <v>1476</v>
      </c>
      <c r="BS4525" t="s">
        <v>19193</v>
      </c>
      <c r="BT4525" t="s">
        <v>19464</v>
      </c>
      <c r="BU4525" t="s">
        <v>19466</v>
      </c>
      <c r="BX4525" t="s">
        <v>19269</v>
      </c>
      <c r="BY4525" t="s">
        <v>19270</v>
      </c>
      <c r="BZ4525">
        <v>37255</v>
      </c>
      <c r="CA4525">
        <v>-119.16066151851</v>
      </c>
      <c r="CB4525">
        <v>36.043895009645603</v>
      </c>
      <c r="CD4525">
        <f xml:space="preserve"> _xlfn.XLOOKUP(AB4525,[1]Sheet1!B:B,[1]Sheet1!Y:Y,"Not Found")</f>
        <v>58261</v>
      </c>
      <c r="CE4525">
        <f xml:space="preserve"> _xlfn.XLOOKUP(AB4525,[1]Sheet1!B:B,[1]Sheet1!AA:AA, "Not Found")</f>
        <v>76336</v>
      </c>
      <c r="CH4525">
        <f t="shared" ca="1" si="141"/>
        <v>0.14857947204015498</v>
      </c>
    </row>
    <row r="4526" spans="1:86" x14ac:dyDescent="0.3">
      <c r="A4526">
        <v>9524</v>
      </c>
      <c r="B4526" t="s">
        <v>0</v>
      </c>
      <c r="C4526" t="s">
        <v>19469</v>
      </c>
      <c r="D4526" s="3">
        <v>54720586054217</v>
      </c>
      <c r="E4526" t="s">
        <v>19464</v>
      </c>
      <c r="F4526" t="s">
        <v>19470</v>
      </c>
      <c r="G4526" t="s">
        <v>10</v>
      </c>
      <c r="H4526" t="s">
        <v>19193</v>
      </c>
      <c r="I4526" t="s">
        <v>19466</v>
      </c>
      <c r="J4526" t="s">
        <v>19466</v>
      </c>
      <c r="K4526" t="s">
        <v>35</v>
      </c>
      <c r="L4526" t="s">
        <v>9</v>
      </c>
      <c r="M4526" s="1">
        <v>29403</v>
      </c>
      <c r="O4526" t="s">
        <v>35</v>
      </c>
      <c r="P4526" t="s">
        <v>36</v>
      </c>
      <c r="Q4526" t="s">
        <v>96</v>
      </c>
      <c r="R4526" t="s">
        <v>12</v>
      </c>
      <c r="U4526" t="s">
        <v>12</v>
      </c>
      <c r="V4526" t="s">
        <v>12</v>
      </c>
      <c r="W4526" t="s">
        <v>13</v>
      </c>
      <c r="X4526" t="s">
        <v>12</v>
      </c>
      <c r="Y4526" t="s">
        <v>14</v>
      </c>
      <c r="Z4526" t="s">
        <v>19468</v>
      </c>
      <c r="AA4526" t="s">
        <v>19268</v>
      </c>
      <c r="AB4526">
        <v>93257</v>
      </c>
      <c r="AC4526" t="str">
        <f t="shared" si="140"/>
        <v>14004 Road 184, Porterville, CA 93257</v>
      </c>
      <c r="AD4526" t="s">
        <v>17</v>
      </c>
      <c r="AE4526" t="s">
        <v>5333</v>
      </c>
      <c r="AF4526" t="s">
        <v>5309</v>
      </c>
      <c r="AG4526" t="s">
        <v>5318</v>
      </c>
      <c r="AH4526" t="s">
        <v>602</v>
      </c>
      <c r="AI4526">
        <v>36.04389501</v>
      </c>
      <c r="AJ4526">
        <v>-119.16066152</v>
      </c>
      <c r="AK4526">
        <v>453</v>
      </c>
      <c r="AL4526">
        <v>1</v>
      </c>
      <c r="AM4526">
        <v>0.2</v>
      </c>
      <c r="AN4526">
        <v>0</v>
      </c>
      <c r="AO4526">
        <v>0</v>
      </c>
      <c r="AP4526">
        <v>0</v>
      </c>
      <c r="AQ4526">
        <v>0</v>
      </c>
      <c r="AR4526">
        <v>26</v>
      </c>
      <c r="AS4526">
        <v>5.7</v>
      </c>
      <c r="AT4526">
        <v>394</v>
      </c>
      <c r="AU4526">
        <v>87</v>
      </c>
      <c r="AV4526">
        <v>0</v>
      </c>
      <c r="AW4526">
        <v>0</v>
      </c>
      <c r="AX4526">
        <v>31</v>
      </c>
      <c r="AY4526">
        <v>6.8</v>
      </c>
      <c r="AZ4526">
        <v>1</v>
      </c>
      <c r="BA4526">
        <v>0.2</v>
      </c>
      <c r="BB4526">
        <v>0</v>
      </c>
      <c r="BC4526">
        <v>0</v>
      </c>
      <c r="BD4526">
        <v>237</v>
      </c>
      <c r="BE4526">
        <v>52.3</v>
      </c>
      <c r="BF4526">
        <v>4</v>
      </c>
      <c r="BG4526">
        <v>0.9</v>
      </c>
      <c r="BH4526">
        <v>23</v>
      </c>
      <c r="BI4526">
        <v>5.0999999999999996</v>
      </c>
      <c r="BJ4526">
        <v>8</v>
      </c>
      <c r="BK4526">
        <v>1.8</v>
      </c>
      <c r="BL4526">
        <v>406</v>
      </c>
      <c r="BM4526">
        <v>89.6</v>
      </c>
      <c r="BN4526">
        <v>24</v>
      </c>
      <c r="BO4526">
        <v>5.3</v>
      </c>
      <c r="BP4526">
        <v>399</v>
      </c>
      <c r="BQ4526">
        <v>88.1</v>
      </c>
      <c r="BR4526" t="s">
        <v>1476</v>
      </c>
      <c r="BS4526" t="s">
        <v>19193</v>
      </c>
      <c r="BT4526" t="s">
        <v>19464</v>
      </c>
      <c r="BU4526" t="s">
        <v>19466</v>
      </c>
      <c r="BX4526" t="s">
        <v>19269</v>
      </c>
      <c r="BY4526" t="s">
        <v>19270</v>
      </c>
      <c r="BZ4526">
        <v>37254</v>
      </c>
      <c r="CA4526">
        <v>-119.16066151851</v>
      </c>
      <c r="CB4526">
        <v>36.043895009645603</v>
      </c>
      <c r="CD4526">
        <f xml:space="preserve"> _xlfn.XLOOKUP(AB4526,[1]Sheet1!B:B,[1]Sheet1!Y:Y,"Not Found")</f>
        <v>58261</v>
      </c>
      <c r="CE4526">
        <f xml:space="preserve"> _xlfn.XLOOKUP(AB4526,[1]Sheet1!B:B,[1]Sheet1!AA:AA, "Not Found")</f>
        <v>76336</v>
      </c>
      <c r="CH4526">
        <f t="shared" ca="1" si="141"/>
        <v>0.13786684922760217</v>
      </c>
    </row>
    <row r="4527" spans="1:86" x14ac:dyDescent="0.3">
      <c r="A4527">
        <v>9525</v>
      </c>
      <c r="B4527" t="s">
        <v>0</v>
      </c>
      <c r="C4527" t="s">
        <v>19471</v>
      </c>
      <c r="D4527" s="3">
        <v>54720826114672</v>
      </c>
      <c r="E4527" t="s">
        <v>19472</v>
      </c>
      <c r="F4527" t="s">
        <v>19473</v>
      </c>
      <c r="G4527" t="s">
        <v>10</v>
      </c>
      <c r="H4527" t="s">
        <v>19193</v>
      </c>
      <c r="I4527" t="s">
        <v>19474</v>
      </c>
      <c r="J4527" t="s">
        <v>19474</v>
      </c>
      <c r="K4527" t="s">
        <v>35</v>
      </c>
      <c r="L4527" t="s">
        <v>9</v>
      </c>
      <c r="M4527" s="1">
        <v>35295</v>
      </c>
      <c r="O4527" t="s">
        <v>35</v>
      </c>
      <c r="P4527" t="s">
        <v>36</v>
      </c>
      <c r="Q4527" t="s">
        <v>96</v>
      </c>
      <c r="R4527" t="s">
        <v>12</v>
      </c>
      <c r="U4527" t="s">
        <v>12</v>
      </c>
      <c r="V4527" t="s">
        <v>12</v>
      </c>
      <c r="W4527" t="s">
        <v>13</v>
      </c>
      <c r="X4527" t="s">
        <v>12</v>
      </c>
      <c r="Y4527" t="s">
        <v>14</v>
      </c>
      <c r="Z4527" t="s">
        <v>19475</v>
      </c>
      <c r="AA4527" t="s">
        <v>19476</v>
      </c>
      <c r="AB4527">
        <v>93261</v>
      </c>
      <c r="AC4527" t="str">
        <f t="shared" si="140"/>
        <v>20812 Grove Dr., Richgrove, CA 93261</v>
      </c>
      <c r="AD4527" t="s">
        <v>17</v>
      </c>
      <c r="AE4527" t="s">
        <v>5333</v>
      </c>
      <c r="AF4527" t="s">
        <v>5309</v>
      </c>
      <c r="AG4527" t="s">
        <v>5318</v>
      </c>
      <c r="AH4527" t="s">
        <v>832</v>
      </c>
      <c r="AI4527">
        <v>35.800358989999999</v>
      </c>
      <c r="AJ4527">
        <v>-119.10623849</v>
      </c>
      <c r="AK4527">
        <v>498</v>
      </c>
      <c r="AL4527">
        <v>0</v>
      </c>
      <c r="AM4527">
        <v>0</v>
      </c>
      <c r="AN4527">
        <v>1</v>
      </c>
      <c r="AO4527">
        <v>0.2</v>
      </c>
      <c r="AP4527">
        <v>5</v>
      </c>
      <c r="AQ4527">
        <v>1</v>
      </c>
      <c r="AR4527">
        <v>3</v>
      </c>
      <c r="AS4527">
        <v>0.6</v>
      </c>
      <c r="AT4527">
        <v>489</v>
      </c>
      <c r="AU4527">
        <v>98.2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280</v>
      </c>
      <c r="BE4527">
        <v>56.2</v>
      </c>
      <c r="BF4527">
        <v>0</v>
      </c>
      <c r="BG4527">
        <v>0</v>
      </c>
      <c r="BH4527">
        <v>2</v>
      </c>
      <c r="BI4527">
        <v>0.4</v>
      </c>
      <c r="BJ4527">
        <v>17</v>
      </c>
      <c r="BK4527">
        <v>3.4</v>
      </c>
      <c r="BL4527">
        <v>478</v>
      </c>
      <c r="BM4527">
        <v>96</v>
      </c>
      <c r="BN4527">
        <v>36</v>
      </c>
      <c r="BO4527">
        <v>7.2</v>
      </c>
      <c r="BP4527">
        <v>472</v>
      </c>
      <c r="BQ4527">
        <v>94.8</v>
      </c>
      <c r="BR4527" t="s">
        <v>1476</v>
      </c>
      <c r="BS4527" t="s">
        <v>19193</v>
      </c>
      <c r="BT4527" t="s">
        <v>19472</v>
      </c>
      <c r="BU4527" t="s">
        <v>19474</v>
      </c>
      <c r="BV4527" t="s">
        <v>19246</v>
      </c>
      <c r="BW4527" t="s">
        <v>19247</v>
      </c>
      <c r="BZ4527">
        <v>37478</v>
      </c>
      <c r="CA4527">
        <v>-119.10623848621699</v>
      </c>
      <c r="CB4527">
        <v>35.8003589892135</v>
      </c>
      <c r="CD4527">
        <f xml:space="preserve"> _xlfn.XLOOKUP(AB4527,[1]Sheet1!B:B,[1]Sheet1!Y:Y,"Not Found")</f>
        <v>51154</v>
      </c>
      <c r="CE4527">
        <f xml:space="preserve"> _xlfn.XLOOKUP(AB4527,[1]Sheet1!B:B,[1]Sheet1!AA:AA, "Not Found")</f>
        <v>49632</v>
      </c>
      <c r="CH4527">
        <f t="shared" ca="1" si="141"/>
        <v>0.77388057842447477</v>
      </c>
    </row>
    <row r="4528" spans="1:86" x14ac:dyDescent="0.3">
      <c r="A4528">
        <v>9526</v>
      </c>
      <c r="B4528" t="s">
        <v>0</v>
      </c>
      <c r="C4528" t="s">
        <v>19477</v>
      </c>
      <c r="D4528" s="3">
        <v>54720906054324</v>
      </c>
      <c r="E4528" t="s">
        <v>19478</v>
      </c>
      <c r="F4528" t="s">
        <v>19479</v>
      </c>
      <c r="G4528" t="s">
        <v>10</v>
      </c>
      <c r="H4528" t="s">
        <v>19193</v>
      </c>
      <c r="I4528" t="s">
        <v>19480</v>
      </c>
      <c r="J4528" t="s">
        <v>19480</v>
      </c>
      <c r="K4528" t="s">
        <v>35</v>
      </c>
      <c r="L4528" t="s">
        <v>9</v>
      </c>
      <c r="M4528" s="1">
        <v>29403</v>
      </c>
      <c r="O4528" t="s">
        <v>35</v>
      </c>
      <c r="P4528" t="s">
        <v>36</v>
      </c>
      <c r="Q4528" t="s">
        <v>96</v>
      </c>
      <c r="R4528" t="s">
        <v>12</v>
      </c>
      <c r="U4528" t="s">
        <v>12</v>
      </c>
      <c r="V4528" t="s">
        <v>12</v>
      </c>
      <c r="W4528" t="s">
        <v>13</v>
      </c>
      <c r="X4528" t="s">
        <v>12</v>
      </c>
      <c r="Y4528" t="s">
        <v>14</v>
      </c>
      <c r="Z4528" t="s">
        <v>19481</v>
      </c>
      <c r="AA4528" t="s">
        <v>19268</v>
      </c>
      <c r="AB4528">
        <v>93257</v>
      </c>
      <c r="AC4528" t="str">
        <f t="shared" si="140"/>
        <v>14983 Road 208, Porterville, CA 93257</v>
      </c>
      <c r="AD4528" t="s">
        <v>17</v>
      </c>
      <c r="AE4528" t="s">
        <v>5333</v>
      </c>
      <c r="AF4528" t="s">
        <v>5309</v>
      </c>
      <c r="AG4528" t="s">
        <v>5318</v>
      </c>
      <c r="AH4528" t="s">
        <v>602</v>
      </c>
      <c r="AI4528">
        <v>36.06161402</v>
      </c>
      <c r="AJ4528">
        <v>-119.10797051</v>
      </c>
      <c r="AK4528">
        <v>282</v>
      </c>
      <c r="AL4528">
        <v>0</v>
      </c>
      <c r="AM4528">
        <v>0</v>
      </c>
      <c r="AN4528">
        <v>3</v>
      </c>
      <c r="AO4528">
        <v>1.1000000000000001</v>
      </c>
      <c r="AP4528">
        <v>1</v>
      </c>
      <c r="AQ4528">
        <v>0.4</v>
      </c>
      <c r="AR4528">
        <v>9</v>
      </c>
      <c r="AS4528">
        <v>3.2</v>
      </c>
      <c r="AT4528">
        <v>145</v>
      </c>
      <c r="AU4528">
        <v>51.4</v>
      </c>
      <c r="AV4528">
        <v>0</v>
      </c>
      <c r="AW4528">
        <v>0</v>
      </c>
      <c r="AX4528">
        <v>117</v>
      </c>
      <c r="AY4528">
        <v>41.5</v>
      </c>
      <c r="AZ4528">
        <v>6</v>
      </c>
      <c r="BA4528">
        <v>2.1</v>
      </c>
      <c r="BB4528">
        <v>1</v>
      </c>
      <c r="BC4528">
        <v>0.4</v>
      </c>
      <c r="BD4528">
        <v>43</v>
      </c>
      <c r="BE4528">
        <v>15.2</v>
      </c>
      <c r="BF4528">
        <v>1</v>
      </c>
      <c r="BG4528">
        <v>0.4</v>
      </c>
      <c r="BH4528">
        <v>14</v>
      </c>
      <c r="BI4528">
        <v>5</v>
      </c>
      <c r="BJ4528">
        <v>3</v>
      </c>
      <c r="BK4528">
        <v>1.1000000000000001</v>
      </c>
      <c r="BL4528">
        <v>157</v>
      </c>
      <c r="BM4528">
        <v>55.7</v>
      </c>
      <c r="BN4528">
        <v>15</v>
      </c>
      <c r="BO4528">
        <v>5.3</v>
      </c>
      <c r="BP4528">
        <v>157</v>
      </c>
      <c r="BQ4528">
        <v>55.7</v>
      </c>
      <c r="BR4528" t="s">
        <v>1476</v>
      </c>
      <c r="BS4528" t="s">
        <v>19193</v>
      </c>
      <c r="BT4528" t="s">
        <v>19478</v>
      </c>
      <c r="BU4528" t="s">
        <v>19480</v>
      </c>
      <c r="BX4528" t="s">
        <v>19269</v>
      </c>
      <c r="BY4528" t="s">
        <v>19270</v>
      </c>
      <c r="BZ4528">
        <v>37634</v>
      </c>
      <c r="CA4528">
        <v>-119.10797051216601</v>
      </c>
      <c r="CB4528">
        <v>36.061614015904603</v>
      </c>
      <c r="CD4528">
        <f xml:space="preserve"> _xlfn.XLOOKUP(AB4528,[1]Sheet1!B:B,[1]Sheet1!Y:Y,"Not Found")</f>
        <v>58261</v>
      </c>
      <c r="CE4528">
        <f xml:space="preserve"> _xlfn.XLOOKUP(AB4528,[1]Sheet1!B:B,[1]Sheet1!AA:AA, "Not Found")</f>
        <v>76336</v>
      </c>
      <c r="CH4528">
        <f t="shared" ca="1" si="141"/>
        <v>0.98457708911594211</v>
      </c>
    </row>
    <row r="4529" spans="1:86" x14ac:dyDescent="0.3">
      <c r="A4529">
        <v>9527</v>
      </c>
      <c r="B4529" t="s">
        <v>0</v>
      </c>
      <c r="C4529" t="s">
        <v>19482</v>
      </c>
      <c r="D4529" s="3">
        <v>54721086054332</v>
      </c>
      <c r="E4529" t="s">
        <v>19483</v>
      </c>
      <c r="F4529" t="s">
        <v>19484</v>
      </c>
      <c r="G4529" t="s">
        <v>10</v>
      </c>
      <c r="H4529" t="s">
        <v>19193</v>
      </c>
      <c r="I4529" t="s">
        <v>19485</v>
      </c>
      <c r="J4529" t="s">
        <v>19485</v>
      </c>
      <c r="K4529" t="s">
        <v>35</v>
      </c>
      <c r="L4529" t="s">
        <v>9</v>
      </c>
      <c r="M4529" s="1">
        <v>29403</v>
      </c>
      <c r="O4529" t="s">
        <v>35</v>
      </c>
      <c r="P4529" t="s">
        <v>36</v>
      </c>
      <c r="Q4529" t="s">
        <v>96</v>
      </c>
      <c r="R4529" t="s">
        <v>12</v>
      </c>
      <c r="U4529" t="s">
        <v>12</v>
      </c>
      <c r="V4529" t="s">
        <v>12</v>
      </c>
      <c r="W4529" t="s">
        <v>13</v>
      </c>
      <c r="X4529" t="s">
        <v>12</v>
      </c>
      <c r="Y4529" t="s">
        <v>14</v>
      </c>
      <c r="Z4529" t="s">
        <v>19486</v>
      </c>
      <c r="AA4529" t="s">
        <v>19487</v>
      </c>
      <c r="AB4529">
        <v>93270</v>
      </c>
      <c r="AC4529" t="str">
        <f t="shared" si="140"/>
        <v>17615 Avenue 104, Terra Bella, CA 93270</v>
      </c>
      <c r="AD4529" t="s">
        <v>17</v>
      </c>
      <c r="AE4529" t="s">
        <v>5333</v>
      </c>
      <c r="AF4529" t="s">
        <v>5309</v>
      </c>
      <c r="AG4529" t="s">
        <v>5318</v>
      </c>
      <c r="AH4529" t="s">
        <v>858</v>
      </c>
      <c r="AI4529">
        <v>35.978506000000003</v>
      </c>
      <c r="AJ4529">
        <v>-119.17847251000001</v>
      </c>
      <c r="AK4529">
        <v>71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60</v>
      </c>
      <c r="AU4529">
        <v>84.5</v>
      </c>
      <c r="AV4529">
        <v>0</v>
      </c>
      <c r="AW4529">
        <v>0</v>
      </c>
      <c r="AX4529">
        <v>11</v>
      </c>
      <c r="AY4529">
        <v>15.5</v>
      </c>
      <c r="AZ4529">
        <v>0</v>
      </c>
      <c r="BA4529">
        <v>0</v>
      </c>
      <c r="BB4529">
        <v>0</v>
      </c>
      <c r="BC4529">
        <v>0</v>
      </c>
      <c r="BD4529">
        <v>16</v>
      </c>
      <c r="BE4529">
        <v>22.5</v>
      </c>
      <c r="BF4529">
        <v>1</v>
      </c>
      <c r="BG4529">
        <v>1.4</v>
      </c>
      <c r="BH4529">
        <v>0</v>
      </c>
      <c r="BI4529">
        <v>0</v>
      </c>
      <c r="BJ4529">
        <v>2</v>
      </c>
      <c r="BK4529">
        <v>2.8</v>
      </c>
      <c r="BL4529">
        <v>63</v>
      </c>
      <c r="BM4529">
        <v>88.7</v>
      </c>
      <c r="BN4529">
        <v>4</v>
      </c>
      <c r="BO4529">
        <v>5.6</v>
      </c>
      <c r="BP4529">
        <v>63</v>
      </c>
      <c r="BQ4529">
        <v>88.7</v>
      </c>
      <c r="BR4529" t="s">
        <v>1476</v>
      </c>
      <c r="BS4529" t="s">
        <v>19193</v>
      </c>
      <c r="BT4529" t="s">
        <v>19483</v>
      </c>
      <c r="BU4529" t="s">
        <v>19485</v>
      </c>
      <c r="BX4529" t="s">
        <v>19269</v>
      </c>
      <c r="BY4529" t="s">
        <v>19270</v>
      </c>
      <c r="BZ4529">
        <v>38695</v>
      </c>
      <c r="CA4529">
        <v>-119.17847251483499</v>
      </c>
      <c r="CB4529">
        <v>35.978506003075601</v>
      </c>
      <c r="CD4529">
        <f xml:space="preserve"> _xlfn.XLOOKUP(AB4529,[1]Sheet1!B:B,[1]Sheet1!Y:Y,"Not Found")</f>
        <v>76795</v>
      </c>
      <c r="CE4529">
        <f xml:space="preserve"> _xlfn.XLOOKUP(AB4529,[1]Sheet1!B:B,[1]Sheet1!AA:AA, "Not Found")</f>
        <v>104261</v>
      </c>
      <c r="CH4529">
        <f t="shared" ca="1" si="141"/>
        <v>0.40591901567813882</v>
      </c>
    </row>
    <row r="4530" spans="1:86" x14ac:dyDescent="0.3">
      <c r="A4530">
        <v>9528</v>
      </c>
      <c r="B4530" t="s">
        <v>0</v>
      </c>
      <c r="C4530" t="s">
        <v>19488</v>
      </c>
      <c r="D4530" s="3">
        <v>54721160134973</v>
      </c>
      <c r="E4530" t="s">
        <v>19489</v>
      </c>
      <c r="F4530" t="s">
        <v>19490</v>
      </c>
      <c r="G4530" t="s">
        <v>10</v>
      </c>
      <c r="H4530" t="s">
        <v>19193</v>
      </c>
      <c r="I4530" t="s">
        <v>19491</v>
      </c>
      <c r="J4530" t="s">
        <v>19491</v>
      </c>
      <c r="K4530" t="s">
        <v>113</v>
      </c>
      <c r="L4530" t="s">
        <v>9</v>
      </c>
      <c r="M4530" s="1">
        <v>42593</v>
      </c>
      <c r="O4530" t="s">
        <v>113</v>
      </c>
      <c r="P4530" t="s">
        <v>96</v>
      </c>
      <c r="Q4530" t="s">
        <v>96</v>
      </c>
      <c r="R4530" t="s">
        <v>12</v>
      </c>
      <c r="U4530" t="s">
        <v>12</v>
      </c>
      <c r="V4530" t="s">
        <v>12</v>
      </c>
      <c r="W4530" t="s">
        <v>13</v>
      </c>
      <c r="X4530" t="s">
        <v>12</v>
      </c>
      <c r="Y4530" t="s">
        <v>14</v>
      </c>
      <c r="Z4530" t="s">
        <v>19492</v>
      </c>
      <c r="AA4530" t="s">
        <v>19493</v>
      </c>
      <c r="AB4530">
        <v>93244</v>
      </c>
      <c r="AC4530" t="str">
        <f t="shared" si="140"/>
        <v>23958 Ave. 324, Lemon Cove, CA 93244</v>
      </c>
      <c r="AD4530" t="s">
        <v>17</v>
      </c>
      <c r="AE4530" t="s">
        <v>7695</v>
      </c>
      <c r="AF4530" t="s">
        <v>11</v>
      </c>
      <c r="AG4530" t="s">
        <v>1465</v>
      </c>
      <c r="AH4530" t="s">
        <v>858</v>
      </c>
      <c r="AI4530">
        <v>36.375758050000002</v>
      </c>
      <c r="AJ4530">
        <v>-119.03710353</v>
      </c>
      <c r="AK4530">
        <v>36</v>
      </c>
      <c r="AL4530">
        <v>0</v>
      </c>
      <c r="AM4530">
        <v>0</v>
      </c>
      <c r="AN4530">
        <v>0</v>
      </c>
      <c r="AO4530">
        <v>0</v>
      </c>
      <c r="AP4530">
        <v>1</v>
      </c>
      <c r="AQ4530">
        <v>2.8</v>
      </c>
      <c r="AR4530">
        <v>0</v>
      </c>
      <c r="AS4530">
        <v>0</v>
      </c>
      <c r="AT4530">
        <v>14</v>
      </c>
      <c r="AU4530">
        <v>38.9</v>
      </c>
      <c r="AV4530">
        <v>0</v>
      </c>
      <c r="AW4530">
        <v>0</v>
      </c>
      <c r="AX4530">
        <v>18</v>
      </c>
      <c r="AY4530">
        <v>50</v>
      </c>
      <c r="AZ4530">
        <v>3</v>
      </c>
      <c r="BA4530">
        <v>8.3000000000000007</v>
      </c>
      <c r="BB4530">
        <v>0</v>
      </c>
      <c r="BC4530">
        <v>0</v>
      </c>
      <c r="BD4530">
        <v>1</v>
      </c>
      <c r="BE4530">
        <v>2.8</v>
      </c>
      <c r="BF4530">
        <v>0</v>
      </c>
      <c r="BG4530">
        <v>0</v>
      </c>
      <c r="BH4530">
        <v>1</v>
      </c>
      <c r="BI4530">
        <v>2.8</v>
      </c>
      <c r="BJ4530">
        <v>1</v>
      </c>
      <c r="BK4530">
        <v>2.8</v>
      </c>
      <c r="BL4530">
        <v>16</v>
      </c>
      <c r="BM4530">
        <v>44.4</v>
      </c>
      <c r="BN4530">
        <v>3</v>
      </c>
      <c r="BO4530">
        <v>8.3000000000000007</v>
      </c>
      <c r="BP4530">
        <v>16</v>
      </c>
      <c r="BQ4530">
        <v>44.4</v>
      </c>
      <c r="BR4530" t="s">
        <v>1476</v>
      </c>
      <c r="BS4530" t="s">
        <v>19193</v>
      </c>
      <c r="BT4530" t="s">
        <v>19489</v>
      </c>
      <c r="BU4530" t="s">
        <v>19491</v>
      </c>
      <c r="BX4530" t="s">
        <v>19238</v>
      </c>
      <c r="BY4530" t="s">
        <v>19239</v>
      </c>
      <c r="BZ4530">
        <v>38734</v>
      </c>
      <c r="CA4530">
        <v>-119.037103532034</v>
      </c>
      <c r="CB4530">
        <v>36.375758052341197</v>
      </c>
      <c r="CD4530" t="str">
        <f xml:space="preserve"> _xlfn.XLOOKUP(AB4530,[1]Sheet1!B:B,[1]Sheet1!Y:Y,"Not Found")</f>
        <v>-</v>
      </c>
      <c r="CE4530">
        <f xml:space="preserve"> _xlfn.XLOOKUP(AB4530,[1]Sheet1!B:B,[1]Sheet1!AA:AA, "Not Found")</f>
        <v>123785</v>
      </c>
      <c r="CH4530">
        <f t="shared" ca="1" si="141"/>
        <v>0.4670879708259964</v>
      </c>
    </row>
    <row r="4531" spans="1:86" x14ac:dyDescent="0.3">
      <c r="A4531">
        <v>9529</v>
      </c>
      <c r="B4531" t="s">
        <v>0</v>
      </c>
      <c r="C4531" t="s">
        <v>19494</v>
      </c>
      <c r="D4531" s="3">
        <v>54721166054340</v>
      </c>
      <c r="E4531" t="s">
        <v>19489</v>
      </c>
      <c r="F4531" t="s">
        <v>19495</v>
      </c>
      <c r="G4531" t="s">
        <v>10</v>
      </c>
      <c r="H4531" t="s">
        <v>19193</v>
      </c>
      <c r="I4531" t="s">
        <v>19491</v>
      </c>
      <c r="J4531" t="s">
        <v>19496</v>
      </c>
      <c r="K4531" t="s">
        <v>35</v>
      </c>
      <c r="L4531" t="s">
        <v>9</v>
      </c>
      <c r="M4531" s="1">
        <v>29403</v>
      </c>
      <c r="O4531" t="s">
        <v>35</v>
      </c>
      <c r="P4531" t="s">
        <v>36</v>
      </c>
      <c r="Q4531" t="s">
        <v>10</v>
      </c>
      <c r="R4531" t="s">
        <v>13</v>
      </c>
      <c r="S4531" t="s">
        <v>19497</v>
      </c>
      <c r="T4531" t="s">
        <v>828</v>
      </c>
      <c r="U4531" t="s">
        <v>12</v>
      </c>
      <c r="V4531" t="s">
        <v>12</v>
      </c>
      <c r="W4531" t="s">
        <v>13</v>
      </c>
      <c r="X4531" t="s">
        <v>12</v>
      </c>
      <c r="Y4531" t="s">
        <v>14</v>
      </c>
      <c r="Z4531" t="s">
        <v>19498</v>
      </c>
      <c r="AA4531" t="s">
        <v>19493</v>
      </c>
      <c r="AB4531">
        <v>93244</v>
      </c>
      <c r="AC4531" t="str">
        <f t="shared" si="140"/>
        <v>23958 Avenue 324, Lemon Cove, CA 93244</v>
      </c>
      <c r="AD4531" t="s">
        <v>17</v>
      </c>
      <c r="AE4531" t="s">
        <v>7695</v>
      </c>
      <c r="AF4531" t="s">
        <v>11</v>
      </c>
      <c r="AG4531" t="s">
        <v>1465</v>
      </c>
      <c r="AH4531" t="s">
        <v>858</v>
      </c>
      <c r="AI4531">
        <v>36.375758050000002</v>
      </c>
      <c r="AJ4531">
        <v>-119.03710353</v>
      </c>
      <c r="AK4531">
        <v>348</v>
      </c>
      <c r="AL4531">
        <v>0</v>
      </c>
      <c r="AM4531">
        <v>0</v>
      </c>
      <c r="AN4531">
        <v>0</v>
      </c>
      <c r="AO4531">
        <v>0</v>
      </c>
      <c r="AP4531">
        <v>5</v>
      </c>
      <c r="AQ4531">
        <v>1.4</v>
      </c>
      <c r="AR4531">
        <v>0</v>
      </c>
      <c r="AS4531">
        <v>0</v>
      </c>
      <c r="AT4531">
        <v>128</v>
      </c>
      <c r="AU4531">
        <v>36.799999999999997</v>
      </c>
      <c r="AV4531">
        <v>0</v>
      </c>
      <c r="AW4531">
        <v>0</v>
      </c>
      <c r="AX4531">
        <v>202</v>
      </c>
      <c r="AY4531">
        <v>58</v>
      </c>
      <c r="AZ4531">
        <v>10</v>
      </c>
      <c r="BA4531">
        <v>2.9</v>
      </c>
      <c r="BB4531">
        <v>3</v>
      </c>
      <c r="BC4531">
        <v>0.9</v>
      </c>
      <c r="BD4531">
        <v>36</v>
      </c>
      <c r="BE4531">
        <v>10.3</v>
      </c>
      <c r="BF4531">
        <v>1</v>
      </c>
      <c r="BG4531">
        <v>0.3</v>
      </c>
      <c r="BH4531">
        <v>0</v>
      </c>
      <c r="BI4531">
        <v>0</v>
      </c>
      <c r="BJ4531">
        <v>1</v>
      </c>
      <c r="BK4531">
        <v>0.3</v>
      </c>
      <c r="BL4531">
        <v>150</v>
      </c>
      <c r="BM4531">
        <v>43.1</v>
      </c>
      <c r="BN4531">
        <v>25</v>
      </c>
      <c r="BO4531">
        <v>7.2</v>
      </c>
      <c r="BP4531">
        <v>149</v>
      </c>
      <c r="BQ4531">
        <v>42.8</v>
      </c>
      <c r="BR4531" t="s">
        <v>1476</v>
      </c>
      <c r="BS4531" t="s">
        <v>19193</v>
      </c>
      <c r="BT4531" t="s">
        <v>19489</v>
      </c>
      <c r="BU4531" t="s">
        <v>19491</v>
      </c>
      <c r="BX4531" t="s">
        <v>19238</v>
      </c>
      <c r="BY4531" t="s">
        <v>19239</v>
      </c>
      <c r="BZ4531">
        <v>38733</v>
      </c>
      <c r="CA4531">
        <v>-119.037103532034</v>
      </c>
      <c r="CB4531">
        <v>36.375758052341197</v>
      </c>
      <c r="CD4531" t="str">
        <f xml:space="preserve"> _xlfn.XLOOKUP(AB4531,[1]Sheet1!B:B,[1]Sheet1!Y:Y,"Not Found")</f>
        <v>-</v>
      </c>
      <c r="CE4531">
        <f xml:space="preserve"> _xlfn.XLOOKUP(AB4531,[1]Sheet1!B:B,[1]Sheet1!AA:AA, "Not Found")</f>
        <v>123785</v>
      </c>
      <c r="CH4531">
        <f t="shared" ca="1" si="141"/>
        <v>0.17720309543158652</v>
      </c>
    </row>
    <row r="4532" spans="1:86" x14ac:dyDescent="0.3">
      <c r="A4532">
        <v>9530</v>
      </c>
      <c r="B4532" t="s">
        <v>0</v>
      </c>
      <c r="C4532" t="s">
        <v>19499</v>
      </c>
      <c r="D4532" s="3">
        <v>54721326054365</v>
      </c>
      <c r="E4532" t="s">
        <v>19500</v>
      </c>
      <c r="F4532" t="s">
        <v>19501</v>
      </c>
      <c r="G4532" t="s">
        <v>10</v>
      </c>
      <c r="H4532" t="s">
        <v>19193</v>
      </c>
      <c r="I4532" t="s">
        <v>19502</v>
      </c>
      <c r="J4532" t="s">
        <v>19503</v>
      </c>
      <c r="K4532" t="s">
        <v>35</v>
      </c>
      <c r="L4532" t="s">
        <v>9</v>
      </c>
      <c r="M4532" s="1">
        <v>7488</v>
      </c>
      <c r="O4532" t="s">
        <v>35</v>
      </c>
      <c r="P4532" t="s">
        <v>36</v>
      </c>
      <c r="Q4532" t="s">
        <v>96</v>
      </c>
      <c r="R4532" t="s">
        <v>12</v>
      </c>
      <c r="U4532" t="s">
        <v>12</v>
      </c>
      <c r="V4532" t="s">
        <v>12</v>
      </c>
      <c r="W4532" t="s">
        <v>13</v>
      </c>
      <c r="X4532" t="s">
        <v>12</v>
      </c>
      <c r="Y4532" t="s">
        <v>14</v>
      </c>
      <c r="Z4532" t="s">
        <v>19504</v>
      </c>
      <c r="AA4532" t="s">
        <v>19505</v>
      </c>
      <c r="AB4532">
        <v>93265</v>
      </c>
      <c r="AC4532" t="str">
        <f t="shared" si="140"/>
        <v>35424 Ward Ave., Springville, CA 93265</v>
      </c>
      <c r="AD4532" t="s">
        <v>17</v>
      </c>
      <c r="AE4532" t="s">
        <v>5319</v>
      </c>
      <c r="AF4532" t="s">
        <v>11</v>
      </c>
      <c r="AG4532" t="s">
        <v>1465</v>
      </c>
      <c r="AH4532" t="s">
        <v>858</v>
      </c>
      <c r="AI4532">
        <v>36.130179040000002</v>
      </c>
      <c r="AJ4532">
        <v>-118.82277247</v>
      </c>
      <c r="AK4532">
        <v>329</v>
      </c>
      <c r="AL4532">
        <v>2</v>
      </c>
      <c r="AM4532">
        <v>0.6</v>
      </c>
      <c r="AN4532">
        <v>7</v>
      </c>
      <c r="AO4532">
        <v>2.1</v>
      </c>
      <c r="AP4532">
        <v>1</v>
      </c>
      <c r="AQ4532">
        <v>0.3</v>
      </c>
      <c r="AR4532">
        <v>0</v>
      </c>
      <c r="AS4532">
        <v>0</v>
      </c>
      <c r="AT4532">
        <v>93</v>
      </c>
      <c r="AU4532">
        <v>28.3</v>
      </c>
      <c r="AV4532">
        <v>0</v>
      </c>
      <c r="AW4532">
        <v>0</v>
      </c>
      <c r="AX4532">
        <v>206</v>
      </c>
      <c r="AY4532">
        <v>62.6</v>
      </c>
      <c r="AZ4532">
        <v>16</v>
      </c>
      <c r="BA4532">
        <v>4.9000000000000004</v>
      </c>
      <c r="BB4532">
        <v>4</v>
      </c>
      <c r="BC4532">
        <v>1.2</v>
      </c>
      <c r="BD4532">
        <v>8</v>
      </c>
      <c r="BE4532">
        <v>2.4</v>
      </c>
      <c r="BF4532">
        <v>1</v>
      </c>
      <c r="BG4532">
        <v>0.3</v>
      </c>
      <c r="BH4532">
        <v>0</v>
      </c>
      <c r="BI4532">
        <v>0</v>
      </c>
      <c r="BJ4532">
        <v>0</v>
      </c>
      <c r="BK4532">
        <v>0</v>
      </c>
      <c r="BL4532">
        <v>157</v>
      </c>
      <c r="BM4532">
        <v>47.7</v>
      </c>
      <c r="BN4532">
        <v>18</v>
      </c>
      <c r="BO4532">
        <v>5.5</v>
      </c>
      <c r="BP4532">
        <v>155</v>
      </c>
      <c r="BQ4532">
        <v>47.1</v>
      </c>
      <c r="BR4532" t="s">
        <v>1476</v>
      </c>
      <c r="BS4532" t="s">
        <v>19193</v>
      </c>
      <c r="BT4532" t="s">
        <v>19500</v>
      </c>
      <c r="BU4532" t="s">
        <v>19502</v>
      </c>
      <c r="BX4532" t="s">
        <v>19269</v>
      </c>
      <c r="BY4532" t="s">
        <v>19270</v>
      </c>
      <c r="BZ4532">
        <v>38941</v>
      </c>
      <c r="CA4532">
        <v>-118.822772471074</v>
      </c>
      <c r="CB4532">
        <v>36.130179040684503</v>
      </c>
      <c r="CD4532">
        <f xml:space="preserve"> _xlfn.XLOOKUP(AB4532,[1]Sheet1!B:B,[1]Sheet1!Y:Y,"Not Found")</f>
        <v>103672</v>
      </c>
      <c r="CE4532">
        <f xml:space="preserve"> _xlfn.XLOOKUP(AB4532,[1]Sheet1!B:B,[1]Sheet1!AA:AA, "Not Found")</f>
        <v>132302</v>
      </c>
      <c r="CH4532">
        <f t="shared" ca="1" si="141"/>
        <v>0.69067410582841182</v>
      </c>
    </row>
    <row r="4533" spans="1:86" x14ac:dyDescent="0.3">
      <c r="A4533">
        <v>9531</v>
      </c>
      <c r="B4533" t="s">
        <v>0</v>
      </c>
      <c r="C4533" t="s">
        <v>19506</v>
      </c>
      <c r="D4533" s="3">
        <v>54721400136507</v>
      </c>
      <c r="E4533" t="s">
        <v>19507</v>
      </c>
      <c r="F4533" t="s">
        <v>19508</v>
      </c>
      <c r="G4533" t="s">
        <v>10</v>
      </c>
      <c r="H4533" t="s">
        <v>19193</v>
      </c>
      <c r="I4533" t="s">
        <v>19509</v>
      </c>
      <c r="J4533" t="s">
        <v>19510</v>
      </c>
      <c r="K4533" t="s">
        <v>483</v>
      </c>
      <c r="L4533" t="s">
        <v>9</v>
      </c>
      <c r="M4533" s="1">
        <v>42917</v>
      </c>
      <c r="O4533" t="s">
        <v>341</v>
      </c>
      <c r="P4533" t="s">
        <v>36</v>
      </c>
      <c r="Q4533" t="s">
        <v>11</v>
      </c>
      <c r="R4533" t="s">
        <v>13</v>
      </c>
      <c r="S4533" t="s">
        <v>19511</v>
      </c>
      <c r="T4533" t="s">
        <v>202</v>
      </c>
      <c r="U4533" t="s">
        <v>12</v>
      </c>
      <c r="V4533" t="s">
        <v>12</v>
      </c>
      <c r="W4533" t="s">
        <v>13</v>
      </c>
      <c r="X4533" t="s">
        <v>13</v>
      </c>
      <c r="Y4533" t="s">
        <v>326</v>
      </c>
      <c r="Z4533" t="s">
        <v>19512</v>
      </c>
      <c r="AA4533" t="s">
        <v>19198</v>
      </c>
      <c r="AB4533">
        <v>92391</v>
      </c>
      <c r="AC4533" t="str">
        <f t="shared" si="140"/>
        <v>116 East Main St., Visalia, CA 92391</v>
      </c>
      <c r="AD4533" t="s">
        <v>17</v>
      </c>
      <c r="AE4533" t="s">
        <v>7695</v>
      </c>
      <c r="AF4533" t="s">
        <v>11</v>
      </c>
      <c r="AG4533" t="s">
        <v>1465</v>
      </c>
      <c r="AH4533" t="s">
        <v>895</v>
      </c>
      <c r="AI4533">
        <v>36.330395029999998</v>
      </c>
      <c r="AJ4533">
        <v>-119.29171857</v>
      </c>
      <c r="AK4533">
        <v>757</v>
      </c>
      <c r="AL4533">
        <v>18</v>
      </c>
      <c r="AM4533">
        <v>2.4</v>
      </c>
      <c r="AN4533">
        <v>7</v>
      </c>
      <c r="AO4533">
        <v>0.9</v>
      </c>
      <c r="AP4533">
        <v>41</v>
      </c>
      <c r="AQ4533">
        <v>5.4</v>
      </c>
      <c r="AR4533">
        <v>3</v>
      </c>
      <c r="AS4533">
        <v>0.4</v>
      </c>
      <c r="AT4533">
        <v>555</v>
      </c>
      <c r="AU4533">
        <v>73.3</v>
      </c>
      <c r="AV4533">
        <v>1</v>
      </c>
      <c r="AW4533">
        <v>0.1</v>
      </c>
      <c r="AX4533">
        <v>104</v>
      </c>
      <c r="AY4533">
        <v>13.7</v>
      </c>
      <c r="AZ4533">
        <v>19</v>
      </c>
      <c r="BA4533">
        <v>2.5</v>
      </c>
      <c r="BB4533">
        <v>9</v>
      </c>
      <c r="BC4533">
        <v>1.2</v>
      </c>
      <c r="BD4533">
        <v>96</v>
      </c>
      <c r="BE4533">
        <v>12.7</v>
      </c>
      <c r="BF4533">
        <v>23</v>
      </c>
      <c r="BG4533">
        <v>3</v>
      </c>
      <c r="BH4533">
        <v>17</v>
      </c>
      <c r="BI4533">
        <v>2.2000000000000002</v>
      </c>
      <c r="BJ4533">
        <v>4</v>
      </c>
      <c r="BK4533">
        <v>0.5</v>
      </c>
      <c r="BL4533">
        <v>654</v>
      </c>
      <c r="BM4533">
        <v>86.4</v>
      </c>
      <c r="BN4533">
        <v>106</v>
      </c>
      <c r="BO4533">
        <v>14</v>
      </c>
      <c r="BP4533">
        <v>649</v>
      </c>
      <c r="BQ4533">
        <v>85.7</v>
      </c>
      <c r="BR4533" t="s">
        <v>1476</v>
      </c>
      <c r="BS4533" t="s">
        <v>19193</v>
      </c>
      <c r="BX4533" t="s">
        <v>19199</v>
      </c>
      <c r="BY4533" t="s">
        <v>19200</v>
      </c>
      <c r="BZ4533">
        <v>30705</v>
      </c>
      <c r="CA4533">
        <v>-119.291718568853</v>
      </c>
      <c r="CB4533">
        <v>36.330395029619602</v>
      </c>
      <c r="CD4533">
        <f xml:space="preserve"> _xlfn.XLOOKUP(AB4533,[1]Sheet1!B:B,[1]Sheet1!Y:Y,"Not Found")</f>
        <v>70987</v>
      </c>
      <c r="CE4533">
        <f xml:space="preserve"> _xlfn.XLOOKUP(AB4533,[1]Sheet1!B:B,[1]Sheet1!AA:AA, "Not Found")</f>
        <v>68064</v>
      </c>
      <c r="CH4533">
        <f t="shared" ca="1" si="141"/>
        <v>0.3080356852445717</v>
      </c>
    </row>
    <row r="4534" spans="1:86" x14ac:dyDescent="0.3">
      <c r="A4534">
        <v>9532</v>
      </c>
      <c r="B4534" t="s">
        <v>0</v>
      </c>
      <c r="C4534" t="s">
        <v>19513</v>
      </c>
      <c r="D4534" s="3">
        <v>54721406054373</v>
      </c>
      <c r="E4534" t="s">
        <v>19507</v>
      </c>
      <c r="F4534" t="s">
        <v>19514</v>
      </c>
      <c r="G4534" t="s">
        <v>10</v>
      </c>
      <c r="H4534" t="s">
        <v>19193</v>
      </c>
      <c r="I4534" t="s">
        <v>19509</v>
      </c>
      <c r="J4534" t="s">
        <v>19509</v>
      </c>
      <c r="K4534" t="s">
        <v>35</v>
      </c>
      <c r="L4534" t="s">
        <v>9</v>
      </c>
      <c r="M4534" s="1">
        <v>29403</v>
      </c>
      <c r="O4534" t="s">
        <v>35</v>
      </c>
      <c r="P4534" t="s">
        <v>36</v>
      </c>
      <c r="Q4534" t="s">
        <v>96</v>
      </c>
      <c r="R4534" t="s">
        <v>12</v>
      </c>
      <c r="U4534" t="s">
        <v>12</v>
      </c>
      <c r="V4534" t="s">
        <v>12</v>
      </c>
      <c r="W4534" t="s">
        <v>13</v>
      </c>
      <c r="X4534" t="s">
        <v>12</v>
      </c>
      <c r="Y4534" t="s">
        <v>14</v>
      </c>
      <c r="Z4534" t="s">
        <v>19515</v>
      </c>
      <c r="AA4534" t="s">
        <v>19198</v>
      </c>
      <c r="AB4534">
        <v>93292</v>
      </c>
      <c r="AC4534" t="str">
        <f t="shared" si="140"/>
        <v>15590 Avenue 383, Visalia, CA 93292</v>
      </c>
      <c r="AD4534" t="s">
        <v>17</v>
      </c>
      <c r="AE4534" t="s">
        <v>7695</v>
      </c>
      <c r="AF4534" t="s">
        <v>5309</v>
      </c>
      <c r="AG4534" t="s">
        <v>5318</v>
      </c>
      <c r="AH4534" t="s">
        <v>858</v>
      </c>
      <c r="AI4534">
        <v>36.48447505</v>
      </c>
      <c r="AJ4534">
        <v>-119.22393157</v>
      </c>
      <c r="AK4534">
        <v>112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0.9</v>
      </c>
      <c r="AR4534">
        <v>0</v>
      </c>
      <c r="AS4534">
        <v>0</v>
      </c>
      <c r="AT4534">
        <v>108</v>
      </c>
      <c r="AU4534">
        <v>96.4</v>
      </c>
      <c r="AV4534">
        <v>0</v>
      </c>
      <c r="AW4534">
        <v>0</v>
      </c>
      <c r="AX4534">
        <v>3</v>
      </c>
      <c r="AY4534">
        <v>2.7</v>
      </c>
      <c r="AZ4534">
        <v>0</v>
      </c>
      <c r="BA4534">
        <v>0</v>
      </c>
      <c r="BB4534">
        <v>0</v>
      </c>
      <c r="BC4534">
        <v>0</v>
      </c>
      <c r="BD4534">
        <v>85</v>
      </c>
      <c r="BE4534">
        <v>75.900000000000006</v>
      </c>
      <c r="BF4534">
        <v>6</v>
      </c>
      <c r="BG4534">
        <v>5.4</v>
      </c>
      <c r="BH4534">
        <v>0</v>
      </c>
      <c r="BI4534">
        <v>0</v>
      </c>
      <c r="BJ4534">
        <v>1</v>
      </c>
      <c r="BK4534">
        <v>0.9</v>
      </c>
      <c r="BL4534">
        <v>86</v>
      </c>
      <c r="BM4534">
        <v>76.8</v>
      </c>
      <c r="BN4534">
        <v>13</v>
      </c>
      <c r="BO4534">
        <v>11.6</v>
      </c>
      <c r="BP4534">
        <v>79</v>
      </c>
      <c r="BQ4534">
        <v>70.5</v>
      </c>
      <c r="BR4534" t="s">
        <v>1476</v>
      </c>
      <c r="BS4534" t="s">
        <v>19193</v>
      </c>
      <c r="BT4534" t="s">
        <v>19507</v>
      </c>
      <c r="BU4534" t="s">
        <v>19509</v>
      </c>
      <c r="BX4534" t="s">
        <v>19516</v>
      </c>
      <c r="BY4534" t="s">
        <v>19517</v>
      </c>
      <c r="BZ4534">
        <v>39009</v>
      </c>
      <c r="CA4534">
        <v>-119.223931572536</v>
      </c>
      <c r="CB4534">
        <v>36.484475049579501</v>
      </c>
      <c r="CD4534">
        <f xml:space="preserve"> _xlfn.XLOOKUP(AB4534,[1]Sheet1!B:B,[1]Sheet1!Y:Y,"Not Found")</f>
        <v>80784</v>
      </c>
      <c r="CE4534">
        <f xml:space="preserve"> _xlfn.XLOOKUP(AB4534,[1]Sheet1!B:B,[1]Sheet1!AA:AA, "Not Found")</f>
        <v>105772</v>
      </c>
      <c r="CH4534">
        <f t="shared" ca="1" si="141"/>
        <v>3.2790457295095332E-2</v>
      </c>
    </row>
    <row r="4535" spans="1:86" x14ac:dyDescent="0.3">
      <c r="A4535">
        <v>9533</v>
      </c>
      <c r="B4535" t="s">
        <v>0</v>
      </c>
      <c r="C4535" t="s">
        <v>19518</v>
      </c>
      <c r="D4535" s="3">
        <v>54721570114595</v>
      </c>
      <c r="E4535" t="s">
        <v>19519</v>
      </c>
      <c r="F4535" t="s">
        <v>19520</v>
      </c>
      <c r="G4535" t="s">
        <v>10</v>
      </c>
      <c r="H4535" t="s">
        <v>19193</v>
      </c>
      <c r="I4535" t="s">
        <v>19521</v>
      </c>
      <c r="J4535" t="s">
        <v>19522</v>
      </c>
      <c r="K4535" t="s">
        <v>35</v>
      </c>
      <c r="L4535" t="s">
        <v>9</v>
      </c>
      <c r="M4535" s="1">
        <v>39310</v>
      </c>
      <c r="O4535" t="s">
        <v>35</v>
      </c>
      <c r="P4535" t="s">
        <v>36</v>
      </c>
      <c r="Q4535" t="s">
        <v>96</v>
      </c>
      <c r="R4535" t="s">
        <v>12</v>
      </c>
      <c r="U4535" t="s">
        <v>12</v>
      </c>
      <c r="V4535" t="s">
        <v>12</v>
      </c>
      <c r="W4535" t="s">
        <v>13</v>
      </c>
      <c r="X4535" t="s">
        <v>12</v>
      </c>
      <c r="Y4535" t="s">
        <v>14</v>
      </c>
      <c r="Z4535" t="s">
        <v>19523</v>
      </c>
      <c r="AA4535" t="s">
        <v>19524</v>
      </c>
      <c r="AB4535">
        <v>93267</v>
      </c>
      <c r="AC4535" t="str">
        <f t="shared" si="140"/>
        <v>23024 Avenue 198, Strathmore, CA 93267</v>
      </c>
      <c r="AD4535" t="s">
        <v>17</v>
      </c>
      <c r="AE4535" t="s">
        <v>5333</v>
      </c>
      <c r="AF4535" t="s">
        <v>5309</v>
      </c>
      <c r="AG4535" t="s">
        <v>5318</v>
      </c>
      <c r="AH4535" t="s">
        <v>11466</v>
      </c>
      <c r="AI4535">
        <v>36.149677029999999</v>
      </c>
      <c r="AJ4535">
        <v>-119.05787551</v>
      </c>
      <c r="AK4535">
        <v>697</v>
      </c>
      <c r="AL4535">
        <v>1</v>
      </c>
      <c r="AM4535">
        <v>0.1</v>
      </c>
      <c r="AN4535">
        <v>2</v>
      </c>
      <c r="AO4535">
        <v>0.3</v>
      </c>
      <c r="AP4535">
        <v>4</v>
      </c>
      <c r="AQ4535">
        <v>0.6</v>
      </c>
      <c r="AR4535">
        <v>0</v>
      </c>
      <c r="AS4535">
        <v>0</v>
      </c>
      <c r="AT4535">
        <v>645</v>
      </c>
      <c r="AU4535">
        <v>92.5</v>
      </c>
      <c r="AV4535">
        <v>0</v>
      </c>
      <c r="AW4535">
        <v>0</v>
      </c>
      <c r="AX4535">
        <v>44</v>
      </c>
      <c r="AY4535">
        <v>6.3</v>
      </c>
      <c r="AZ4535">
        <v>1</v>
      </c>
      <c r="BA4535">
        <v>0.1</v>
      </c>
      <c r="BB4535">
        <v>0</v>
      </c>
      <c r="BC4535">
        <v>0</v>
      </c>
      <c r="BD4535">
        <v>288</v>
      </c>
      <c r="BE4535">
        <v>41.3</v>
      </c>
      <c r="BF4535">
        <v>1</v>
      </c>
      <c r="BG4535">
        <v>0.1</v>
      </c>
      <c r="BH4535">
        <v>2</v>
      </c>
      <c r="BI4535">
        <v>0.3</v>
      </c>
      <c r="BJ4535">
        <v>95</v>
      </c>
      <c r="BK4535">
        <v>13.6</v>
      </c>
      <c r="BL4535">
        <v>653</v>
      </c>
      <c r="BM4535">
        <v>93.7</v>
      </c>
      <c r="BN4535">
        <v>49</v>
      </c>
      <c r="BO4535">
        <v>7</v>
      </c>
      <c r="BP4535">
        <v>653</v>
      </c>
      <c r="BQ4535">
        <v>93.7</v>
      </c>
      <c r="BR4535" t="s">
        <v>1476</v>
      </c>
      <c r="BS4535" t="s">
        <v>19193</v>
      </c>
      <c r="BT4535" t="s">
        <v>19519</v>
      </c>
      <c r="BU4535" t="s">
        <v>19521</v>
      </c>
      <c r="BX4535" t="s">
        <v>19269</v>
      </c>
      <c r="BY4535" t="s">
        <v>19270</v>
      </c>
      <c r="BZ4535">
        <v>39014</v>
      </c>
      <c r="CA4535">
        <v>-119.057875511898</v>
      </c>
      <c r="CB4535">
        <v>36.149677027633402</v>
      </c>
      <c r="CD4535">
        <f xml:space="preserve"> _xlfn.XLOOKUP(AB4535,[1]Sheet1!B:B,[1]Sheet1!Y:Y,"Not Found")</f>
        <v>44786</v>
      </c>
      <c r="CE4535">
        <f xml:space="preserve"> _xlfn.XLOOKUP(AB4535,[1]Sheet1!B:B,[1]Sheet1!AA:AA, "Not Found")</f>
        <v>68906</v>
      </c>
      <c r="CH4535">
        <f t="shared" ca="1" si="141"/>
        <v>0.97989524923034321</v>
      </c>
    </row>
    <row r="4536" spans="1:86" x14ac:dyDescent="0.3">
      <c r="A4536">
        <v>9534</v>
      </c>
      <c r="B4536" t="s">
        <v>0</v>
      </c>
      <c r="C4536" t="s">
        <v>19525</v>
      </c>
      <c r="D4536" s="3">
        <v>54721736054399</v>
      </c>
      <c r="E4536" t="s">
        <v>19526</v>
      </c>
      <c r="F4536" t="s">
        <v>19527</v>
      </c>
      <c r="G4536" t="s">
        <v>10</v>
      </c>
      <c r="H4536" t="s">
        <v>19193</v>
      </c>
      <c r="I4536" t="s">
        <v>19528</v>
      </c>
      <c r="J4536" t="s">
        <v>19529</v>
      </c>
      <c r="K4536" t="s">
        <v>35</v>
      </c>
      <c r="L4536" t="s">
        <v>9</v>
      </c>
      <c r="M4536" s="1">
        <v>29403</v>
      </c>
      <c r="O4536" t="s">
        <v>35</v>
      </c>
      <c r="P4536" t="s">
        <v>36</v>
      </c>
      <c r="Q4536" t="s">
        <v>96</v>
      </c>
      <c r="R4536" t="s">
        <v>12</v>
      </c>
      <c r="U4536" t="s">
        <v>12</v>
      </c>
      <c r="V4536" t="s">
        <v>12</v>
      </c>
      <c r="W4536" t="s">
        <v>13</v>
      </c>
      <c r="X4536" t="s">
        <v>12</v>
      </c>
      <c r="Y4536" t="s">
        <v>14</v>
      </c>
      <c r="Z4536" t="s">
        <v>19530</v>
      </c>
      <c r="AA4536" t="s">
        <v>19193</v>
      </c>
      <c r="AB4536">
        <v>93274</v>
      </c>
      <c r="AC4536" t="str">
        <f t="shared" si="140"/>
        <v>13990 Avenue 240, Tulare, CA 93274</v>
      </c>
      <c r="AD4536" t="s">
        <v>17</v>
      </c>
      <c r="AE4536" t="s">
        <v>5319</v>
      </c>
      <c r="AF4536" t="s">
        <v>11</v>
      </c>
      <c r="AG4536" t="s">
        <v>1465</v>
      </c>
      <c r="AH4536" t="s">
        <v>602</v>
      </c>
      <c r="AI4536">
        <v>36.226557020000001</v>
      </c>
      <c r="AJ4536">
        <v>-119.26095955</v>
      </c>
      <c r="AK4536">
        <v>844</v>
      </c>
      <c r="AL4536">
        <v>0</v>
      </c>
      <c r="AM4536">
        <v>0</v>
      </c>
      <c r="AN4536">
        <v>2</v>
      </c>
      <c r="AO4536">
        <v>0.2</v>
      </c>
      <c r="AP4536">
        <v>7</v>
      </c>
      <c r="AQ4536">
        <v>0.8</v>
      </c>
      <c r="AR4536">
        <v>1</v>
      </c>
      <c r="AS4536">
        <v>0.1</v>
      </c>
      <c r="AT4536">
        <v>393</v>
      </c>
      <c r="AU4536">
        <v>46.6</v>
      </c>
      <c r="AV4536">
        <v>1</v>
      </c>
      <c r="AW4536">
        <v>0.1</v>
      </c>
      <c r="AX4536">
        <v>405</v>
      </c>
      <c r="AY4536">
        <v>48</v>
      </c>
      <c r="AZ4536">
        <v>34</v>
      </c>
      <c r="BA4536">
        <v>4</v>
      </c>
      <c r="BB4536">
        <v>1</v>
      </c>
      <c r="BC4536">
        <v>0.1</v>
      </c>
      <c r="BD4536">
        <v>83</v>
      </c>
      <c r="BE4536">
        <v>9.8000000000000007</v>
      </c>
      <c r="BF4536">
        <v>7</v>
      </c>
      <c r="BG4536">
        <v>0.8</v>
      </c>
      <c r="BH4536">
        <v>39</v>
      </c>
      <c r="BI4536">
        <v>4.5999999999999996</v>
      </c>
      <c r="BJ4536">
        <v>14</v>
      </c>
      <c r="BK4536">
        <v>1.7</v>
      </c>
      <c r="BL4536">
        <v>328</v>
      </c>
      <c r="BM4536">
        <v>38.9</v>
      </c>
      <c r="BN4536">
        <v>54</v>
      </c>
      <c r="BO4536">
        <v>6.4</v>
      </c>
      <c r="BP4536">
        <v>323</v>
      </c>
      <c r="BQ4536">
        <v>38.299999999999997</v>
      </c>
      <c r="BR4536" t="s">
        <v>1476</v>
      </c>
      <c r="BS4536" t="s">
        <v>19193</v>
      </c>
      <c r="BT4536" t="s">
        <v>19526</v>
      </c>
      <c r="BU4536" t="s">
        <v>19528</v>
      </c>
      <c r="BV4536" t="s">
        <v>19221</v>
      </c>
      <c r="BW4536" t="s">
        <v>19222</v>
      </c>
      <c r="BZ4536">
        <v>39031</v>
      </c>
      <c r="CA4536">
        <v>-119.260959553332</v>
      </c>
      <c r="CB4536">
        <v>36.2265570223853</v>
      </c>
      <c r="CD4536">
        <f xml:space="preserve"> _xlfn.XLOOKUP(AB4536,[1]Sheet1!B:B,[1]Sheet1!Y:Y,"Not Found")</f>
        <v>69905</v>
      </c>
      <c r="CE4536">
        <f xml:space="preserve"> _xlfn.XLOOKUP(AB4536,[1]Sheet1!B:B,[1]Sheet1!AA:AA, "Not Found")</f>
        <v>89541</v>
      </c>
      <c r="CH4536">
        <f t="shared" ca="1" si="141"/>
        <v>0.29767044308707935</v>
      </c>
    </row>
    <row r="4537" spans="1:86" x14ac:dyDescent="0.3">
      <c r="A4537">
        <v>9535</v>
      </c>
      <c r="B4537" t="s">
        <v>0</v>
      </c>
      <c r="C4537" t="s">
        <v>19531</v>
      </c>
      <c r="D4537" s="3">
        <v>54721816054407</v>
      </c>
      <c r="E4537" t="s">
        <v>19532</v>
      </c>
      <c r="F4537" t="s">
        <v>19533</v>
      </c>
      <c r="G4537" t="s">
        <v>10</v>
      </c>
      <c r="H4537" t="s">
        <v>19193</v>
      </c>
      <c r="I4537" t="s">
        <v>19534</v>
      </c>
      <c r="J4537" t="s">
        <v>8110</v>
      </c>
      <c r="K4537" t="s">
        <v>35</v>
      </c>
      <c r="L4537" t="s">
        <v>9</v>
      </c>
      <c r="M4537" s="1">
        <v>29403</v>
      </c>
      <c r="O4537" t="s">
        <v>35</v>
      </c>
      <c r="P4537" t="s">
        <v>36</v>
      </c>
      <c r="Q4537" t="s">
        <v>96</v>
      </c>
      <c r="R4537" t="s">
        <v>12</v>
      </c>
      <c r="U4537" t="s">
        <v>12</v>
      </c>
      <c r="V4537" t="s">
        <v>12</v>
      </c>
      <c r="W4537" t="s">
        <v>13</v>
      </c>
      <c r="X4537" t="s">
        <v>12</v>
      </c>
      <c r="Y4537" t="s">
        <v>14</v>
      </c>
      <c r="Z4537" t="s">
        <v>19535</v>
      </c>
      <c r="AA4537" t="s">
        <v>19524</v>
      </c>
      <c r="AB4537">
        <v>93267</v>
      </c>
      <c r="AC4537" t="str">
        <f t="shared" si="140"/>
        <v>21644 Avenue 196, Strathmore, CA 93267</v>
      </c>
      <c r="AD4537" t="s">
        <v>17</v>
      </c>
      <c r="AE4537" t="s">
        <v>5333</v>
      </c>
      <c r="AF4537" t="s">
        <v>5309</v>
      </c>
      <c r="AG4537" t="s">
        <v>5318</v>
      </c>
      <c r="AH4537" t="s">
        <v>602</v>
      </c>
      <c r="AI4537">
        <v>36.146028020000003</v>
      </c>
      <c r="AJ4537">
        <v>-119.08872252</v>
      </c>
      <c r="AK4537">
        <v>302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0.3</v>
      </c>
      <c r="AR4537">
        <v>1</v>
      </c>
      <c r="AS4537">
        <v>0.3</v>
      </c>
      <c r="AT4537">
        <v>284</v>
      </c>
      <c r="AU4537">
        <v>94</v>
      </c>
      <c r="AV4537">
        <v>0</v>
      </c>
      <c r="AW4537">
        <v>0</v>
      </c>
      <c r="AX4537">
        <v>15</v>
      </c>
      <c r="AY4537">
        <v>5</v>
      </c>
      <c r="AZ4537">
        <v>1</v>
      </c>
      <c r="BA4537">
        <v>0.3</v>
      </c>
      <c r="BB4537">
        <v>0</v>
      </c>
      <c r="BC4537">
        <v>0</v>
      </c>
      <c r="BD4537">
        <v>116</v>
      </c>
      <c r="BE4537">
        <v>38.4</v>
      </c>
      <c r="BF4537">
        <v>4</v>
      </c>
      <c r="BG4537">
        <v>1.3</v>
      </c>
      <c r="BH4537">
        <v>4</v>
      </c>
      <c r="BI4537">
        <v>1.3</v>
      </c>
      <c r="BJ4537">
        <v>42</v>
      </c>
      <c r="BK4537">
        <v>13.9</v>
      </c>
      <c r="BL4537">
        <v>281</v>
      </c>
      <c r="BM4537">
        <v>93</v>
      </c>
      <c r="BN4537">
        <v>19</v>
      </c>
      <c r="BO4537">
        <v>6.3</v>
      </c>
      <c r="BP4537">
        <v>274</v>
      </c>
      <c r="BQ4537">
        <v>90.7</v>
      </c>
      <c r="BR4537" t="s">
        <v>1476</v>
      </c>
      <c r="BS4537" t="s">
        <v>19193</v>
      </c>
      <c r="BT4537" t="s">
        <v>19532</v>
      </c>
      <c r="BU4537" t="s">
        <v>19534</v>
      </c>
      <c r="BX4537" t="s">
        <v>19269</v>
      </c>
      <c r="BY4537" t="s">
        <v>19270</v>
      </c>
      <c r="BZ4537">
        <v>39032</v>
      </c>
      <c r="CA4537">
        <v>-119.088722517392</v>
      </c>
      <c r="CB4537">
        <v>36.146028024613202</v>
      </c>
      <c r="CD4537">
        <f xml:space="preserve"> _xlfn.XLOOKUP(AB4537,[1]Sheet1!B:B,[1]Sheet1!Y:Y,"Not Found")</f>
        <v>44786</v>
      </c>
      <c r="CE4537">
        <f xml:space="preserve"> _xlfn.XLOOKUP(AB4537,[1]Sheet1!B:B,[1]Sheet1!AA:AA, "Not Found")</f>
        <v>68906</v>
      </c>
      <c r="CH4537">
        <f t="shared" ca="1" si="141"/>
        <v>0.24061039404877871</v>
      </c>
    </row>
    <row r="4538" spans="1:86" x14ac:dyDescent="0.3">
      <c r="A4538">
        <v>9536</v>
      </c>
      <c r="B4538" t="s">
        <v>0</v>
      </c>
      <c r="C4538" t="s">
        <v>19536</v>
      </c>
      <c r="D4538" s="3">
        <v>54721996054415</v>
      </c>
      <c r="E4538" t="s">
        <v>19537</v>
      </c>
      <c r="F4538" t="s">
        <v>19538</v>
      </c>
      <c r="G4538" t="s">
        <v>10</v>
      </c>
      <c r="H4538" t="s">
        <v>19193</v>
      </c>
      <c r="I4538" t="s">
        <v>19539</v>
      </c>
      <c r="J4538" t="s">
        <v>19540</v>
      </c>
      <c r="K4538" t="s">
        <v>35</v>
      </c>
      <c r="L4538" t="s">
        <v>9</v>
      </c>
      <c r="M4538" s="1">
        <v>29403</v>
      </c>
      <c r="O4538" t="s">
        <v>35</v>
      </c>
      <c r="P4538" t="s">
        <v>36</v>
      </c>
      <c r="Q4538" t="s">
        <v>37</v>
      </c>
      <c r="R4538" t="s">
        <v>12</v>
      </c>
      <c r="U4538" t="s">
        <v>12</v>
      </c>
      <c r="V4538" t="s">
        <v>12</v>
      </c>
      <c r="W4538" t="s">
        <v>13</v>
      </c>
      <c r="X4538" t="s">
        <v>12</v>
      </c>
      <c r="Y4538" t="s">
        <v>14</v>
      </c>
      <c r="Z4538" t="s">
        <v>19541</v>
      </c>
      <c r="AA4538" t="s">
        <v>19487</v>
      </c>
      <c r="AB4538">
        <v>93270</v>
      </c>
      <c r="AC4538" t="str">
        <f t="shared" si="140"/>
        <v>9364 Road 238, Terra Bella, CA 93270</v>
      </c>
      <c r="AD4538" t="s">
        <v>17</v>
      </c>
      <c r="AE4538" t="s">
        <v>5333</v>
      </c>
      <c r="AF4538" t="s">
        <v>5309</v>
      </c>
      <c r="AG4538" t="s">
        <v>5318</v>
      </c>
      <c r="AH4538" t="s">
        <v>832</v>
      </c>
      <c r="AI4538">
        <v>35.959526009999998</v>
      </c>
      <c r="AJ4538">
        <v>-119.03952149</v>
      </c>
      <c r="AK4538">
        <v>481</v>
      </c>
      <c r="AL4538">
        <v>1</v>
      </c>
      <c r="AM4538">
        <v>0.2</v>
      </c>
      <c r="AN4538">
        <v>0</v>
      </c>
      <c r="AO4538">
        <v>0</v>
      </c>
      <c r="AP4538">
        <v>4</v>
      </c>
      <c r="AQ4538">
        <v>0.8</v>
      </c>
      <c r="AR4538">
        <v>1</v>
      </c>
      <c r="AS4538">
        <v>0.2</v>
      </c>
      <c r="AT4538">
        <v>464</v>
      </c>
      <c r="AU4538">
        <v>96.5</v>
      </c>
      <c r="AV4538">
        <v>0</v>
      </c>
      <c r="AW4538">
        <v>0</v>
      </c>
      <c r="AX4538">
        <v>11</v>
      </c>
      <c r="AY4538">
        <v>2.2999999999999998</v>
      </c>
      <c r="AZ4538">
        <v>0</v>
      </c>
      <c r="BA4538">
        <v>0</v>
      </c>
      <c r="BB4538">
        <v>0</v>
      </c>
      <c r="BC4538">
        <v>0</v>
      </c>
      <c r="BD4538">
        <v>347</v>
      </c>
      <c r="BE4538">
        <v>72.099999999999994</v>
      </c>
      <c r="BF4538">
        <v>3</v>
      </c>
      <c r="BG4538">
        <v>0.6</v>
      </c>
      <c r="BH4538">
        <v>0</v>
      </c>
      <c r="BI4538">
        <v>0</v>
      </c>
      <c r="BJ4538">
        <v>26</v>
      </c>
      <c r="BK4538">
        <v>5.4</v>
      </c>
      <c r="BL4538">
        <v>450</v>
      </c>
      <c r="BM4538">
        <v>93.6</v>
      </c>
      <c r="BN4538">
        <v>65</v>
      </c>
      <c r="BO4538">
        <v>13.5</v>
      </c>
      <c r="BP4538">
        <v>450</v>
      </c>
      <c r="BQ4538">
        <v>93.6</v>
      </c>
      <c r="BR4538" t="s">
        <v>1476</v>
      </c>
      <c r="BS4538" t="s">
        <v>19193</v>
      </c>
      <c r="BT4538" t="s">
        <v>19537</v>
      </c>
      <c r="BU4538" t="s">
        <v>19539</v>
      </c>
      <c r="BX4538" t="s">
        <v>19269</v>
      </c>
      <c r="BY4538" t="s">
        <v>19270</v>
      </c>
      <c r="BZ4538">
        <v>39137</v>
      </c>
      <c r="CA4538">
        <v>-119.039521491461</v>
      </c>
      <c r="CB4538">
        <v>35.959526010246599</v>
      </c>
      <c r="CD4538">
        <f xml:space="preserve"> _xlfn.XLOOKUP(AB4538,[1]Sheet1!B:B,[1]Sheet1!Y:Y,"Not Found")</f>
        <v>76795</v>
      </c>
      <c r="CE4538">
        <f xml:space="preserve"> _xlfn.XLOOKUP(AB4538,[1]Sheet1!B:B,[1]Sheet1!AA:AA, "Not Found")</f>
        <v>104261</v>
      </c>
      <c r="CH4538">
        <f t="shared" ca="1" si="141"/>
        <v>0.32994070363283212</v>
      </c>
    </row>
    <row r="4539" spans="1:86" x14ac:dyDescent="0.3">
      <c r="A4539">
        <v>9537</v>
      </c>
      <c r="B4539" t="s">
        <v>0</v>
      </c>
      <c r="C4539" t="s">
        <v>19542</v>
      </c>
      <c r="D4539" s="3">
        <v>54721996112510</v>
      </c>
      <c r="E4539" t="s">
        <v>19537</v>
      </c>
      <c r="F4539" t="s">
        <v>19543</v>
      </c>
      <c r="G4539" t="s">
        <v>10</v>
      </c>
      <c r="H4539" t="s">
        <v>19193</v>
      </c>
      <c r="I4539" t="s">
        <v>19539</v>
      </c>
      <c r="J4539" t="s">
        <v>19544</v>
      </c>
      <c r="K4539" t="s">
        <v>113</v>
      </c>
      <c r="L4539" t="s">
        <v>9</v>
      </c>
      <c r="M4539" s="1">
        <v>34456</v>
      </c>
      <c r="O4539" t="s">
        <v>113</v>
      </c>
      <c r="P4539" t="s">
        <v>75</v>
      </c>
      <c r="Q4539" t="s">
        <v>96</v>
      </c>
      <c r="R4539" t="s">
        <v>12</v>
      </c>
      <c r="U4539" t="s">
        <v>12</v>
      </c>
      <c r="V4539" t="s">
        <v>12</v>
      </c>
      <c r="W4539" t="s">
        <v>13</v>
      </c>
      <c r="X4539" t="s">
        <v>12</v>
      </c>
      <c r="Y4539" t="s">
        <v>14</v>
      </c>
      <c r="Z4539" t="s">
        <v>19545</v>
      </c>
      <c r="AA4539" t="s">
        <v>19487</v>
      </c>
      <c r="AB4539">
        <v>93270</v>
      </c>
      <c r="AC4539" t="str">
        <f t="shared" si="140"/>
        <v>23825 Avenue 92, Terra Bella, CA 93270</v>
      </c>
      <c r="AD4539" t="s">
        <v>17</v>
      </c>
      <c r="AE4539" t="s">
        <v>5333</v>
      </c>
      <c r="AF4539" t="s">
        <v>5309</v>
      </c>
      <c r="AG4539" t="s">
        <v>5318</v>
      </c>
      <c r="AH4539" t="s">
        <v>832</v>
      </c>
      <c r="AI4539">
        <v>35.956315009999997</v>
      </c>
      <c r="AJ4539">
        <v>-119.03898649</v>
      </c>
      <c r="AK4539">
        <v>273</v>
      </c>
      <c r="AL4539">
        <v>1</v>
      </c>
      <c r="AM4539">
        <v>0.4</v>
      </c>
      <c r="AN4539">
        <v>0</v>
      </c>
      <c r="AO4539">
        <v>0</v>
      </c>
      <c r="AP4539">
        <v>2</v>
      </c>
      <c r="AQ4539">
        <v>0.7</v>
      </c>
      <c r="AR4539">
        <v>1</v>
      </c>
      <c r="AS4539">
        <v>0.4</v>
      </c>
      <c r="AT4539">
        <v>263</v>
      </c>
      <c r="AU4539">
        <v>96.3</v>
      </c>
      <c r="AV4539">
        <v>0</v>
      </c>
      <c r="AW4539">
        <v>0</v>
      </c>
      <c r="AX4539">
        <v>5</v>
      </c>
      <c r="AY4539">
        <v>1.8</v>
      </c>
      <c r="AZ4539">
        <v>0</v>
      </c>
      <c r="BA4539">
        <v>0</v>
      </c>
      <c r="BB4539">
        <v>1</v>
      </c>
      <c r="BC4539">
        <v>0.4</v>
      </c>
      <c r="BD4539">
        <v>171</v>
      </c>
      <c r="BE4539">
        <v>62.6</v>
      </c>
      <c r="BF4539">
        <v>2</v>
      </c>
      <c r="BG4539">
        <v>0.7</v>
      </c>
      <c r="BH4539">
        <v>0</v>
      </c>
      <c r="BI4539">
        <v>0</v>
      </c>
      <c r="BJ4539">
        <v>17</v>
      </c>
      <c r="BK4539">
        <v>6.2</v>
      </c>
      <c r="BL4539">
        <v>259</v>
      </c>
      <c r="BM4539">
        <v>94.9</v>
      </c>
      <c r="BN4539">
        <v>29</v>
      </c>
      <c r="BO4539">
        <v>10.6</v>
      </c>
      <c r="BP4539">
        <v>259</v>
      </c>
      <c r="BQ4539">
        <v>94.9</v>
      </c>
      <c r="BR4539" t="s">
        <v>1476</v>
      </c>
      <c r="BS4539" t="s">
        <v>19193</v>
      </c>
      <c r="BT4539" t="s">
        <v>19537</v>
      </c>
      <c r="BU4539" t="s">
        <v>19539</v>
      </c>
      <c r="BX4539" t="s">
        <v>19269</v>
      </c>
      <c r="BY4539" t="s">
        <v>19270</v>
      </c>
      <c r="BZ4539">
        <v>39136</v>
      </c>
      <c r="CA4539">
        <v>-119.038986489511</v>
      </c>
      <c r="CB4539">
        <v>35.956315008768101</v>
      </c>
      <c r="CD4539">
        <f xml:space="preserve"> _xlfn.XLOOKUP(AB4539,[1]Sheet1!B:B,[1]Sheet1!Y:Y,"Not Found")</f>
        <v>76795</v>
      </c>
      <c r="CE4539">
        <f xml:space="preserve"> _xlfn.XLOOKUP(AB4539,[1]Sheet1!B:B,[1]Sheet1!AA:AA, "Not Found")</f>
        <v>104261</v>
      </c>
      <c r="CH4539">
        <f t="shared" ca="1" si="141"/>
        <v>0.81473444147622176</v>
      </c>
    </row>
    <row r="4540" spans="1:86" x14ac:dyDescent="0.3">
      <c r="A4540">
        <v>9538</v>
      </c>
      <c r="B4540" t="s">
        <v>0</v>
      </c>
      <c r="C4540" t="s">
        <v>19546</v>
      </c>
      <c r="D4540" s="3">
        <v>54722076054423</v>
      </c>
      <c r="E4540" t="s">
        <v>19547</v>
      </c>
      <c r="F4540" t="s">
        <v>19548</v>
      </c>
      <c r="G4540" t="s">
        <v>10</v>
      </c>
      <c r="H4540" t="s">
        <v>19193</v>
      </c>
      <c r="I4540" t="s">
        <v>19549</v>
      </c>
      <c r="J4540" t="s">
        <v>19550</v>
      </c>
      <c r="K4540" t="s">
        <v>35</v>
      </c>
      <c r="L4540" t="s">
        <v>9</v>
      </c>
      <c r="M4540" s="1">
        <v>29403</v>
      </c>
      <c r="O4540" t="s">
        <v>35</v>
      </c>
      <c r="P4540" t="s">
        <v>36</v>
      </c>
      <c r="Q4540" t="s">
        <v>96</v>
      </c>
      <c r="R4540" t="s">
        <v>12</v>
      </c>
      <c r="U4540" t="s">
        <v>12</v>
      </c>
      <c r="V4540" t="s">
        <v>12</v>
      </c>
      <c r="W4540" t="s">
        <v>13</v>
      </c>
      <c r="X4540" t="s">
        <v>12</v>
      </c>
      <c r="Y4540" t="s">
        <v>14</v>
      </c>
      <c r="Z4540" t="s">
        <v>19551</v>
      </c>
      <c r="AA4540" t="s">
        <v>19552</v>
      </c>
      <c r="AB4540">
        <v>93271</v>
      </c>
      <c r="AC4540" t="str">
        <f t="shared" si="140"/>
        <v>41932 Sierra Dr., Three Rivers, CA 93271</v>
      </c>
      <c r="AD4540" t="s">
        <v>17</v>
      </c>
      <c r="AE4540" t="s">
        <v>5319</v>
      </c>
      <c r="AF4540" t="s">
        <v>11</v>
      </c>
      <c r="AG4540" t="s">
        <v>1465</v>
      </c>
      <c r="AH4540" t="s">
        <v>858</v>
      </c>
      <c r="AI4540">
        <v>36.442484069999999</v>
      </c>
      <c r="AJ4540">
        <v>-118.90291750999999</v>
      </c>
      <c r="AK4540">
        <v>90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1.1000000000000001</v>
      </c>
      <c r="AR4540">
        <v>1</v>
      </c>
      <c r="AS4540">
        <v>1.1000000000000001</v>
      </c>
      <c r="AT4540">
        <v>20</v>
      </c>
      <c r="AU4540">
        <v>22.2</v>
      </c>
      <c r="AV4540">
        <v>0</v>
      </c>
      <c r="AW4540">
        <v>0</v>
      </c>
      <c r="AX4540">
        <v>57</v>
      </c>
      <c r="AY4540">
        <v>63.3</v>
      </c>
      <c r="AZ4540">
        <v>9</v>
      </c>
      <c r="BA4540">
        <v>10</v>
      </c>
      <c r="BB4540">
        <v>2</v>
      </c>
      <c r="BC4540">
        <v>2.2000000000000002</v>
      </c>
      <c r="BD4540">
        <v>4</v>
      </c>
      <c r="BE4540">
        <v>4.4000000000000004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42</v>
      </c>
      <c r="BM4540">
        <v>46.7</v>
      </c>
      <c r="BN4540">
        <v>9</v>
      </c>
      <c r="BO4540">
        <v>10</v>
      </c>
      <c r="BP4540">
        <v>42</v>
      </c>
      <c r="BQ4540">
        <v>46.7</v>
      </c>
      <c r="BR4540" t="s">
        <v>1476</v>
      </c>
      <c r="BS4540" t="s">
        <v>19193</v>
      </c>
      <c r="BT4540" t="s">
        <v>19547</v>
      </c>
      <c r="BU4540" t="s">
        <v>19549</v>
      </c>
      <c r="BX4540" t="s">
        <v>19516</v>
      </c>
      <c r="BY4540" t="s">
        <v>19517</v>
      </c>
      <c r="BZ4540">
        <v>39144</v>
      </c>
      <c r="CA4540">
        <v>-118.902917514994</v>
      </c>
      <c r="CB4540">
        <v>36.442484067963399</v>
      </c>
      <c r="CD4540">
        <f xml:space="preserve"> _xlfn.XLOOKUP(AB4540,[1]Sheet1!B:B,[1]Sheet1!Y:Y,"Not Found")</f>
        <v>83810</v>
      </c>
      <c r="CE4540">
        <f xml:space="preserve"> _xlfn.XLOOKUP(AB4540,[1]Sheet1!B:B,[1]Sheet1!AA:AA, "Not Found")</f>
        <v>117356</v>
      </c>
      <c r="CH4540">
        <f t="shared" ca="1" si="141"/>
        <v>0.21567037563890934</v>
      </c>
    </row>
    <row r="4541" spans="1:86" x14ac:dyDescent="0.3">
      <c r="A4541">
        <v>9539</v>
      </c>
      <c r="B4541" t="s">
        <v>0</v>
      </c>
      <c r="C4541" t="s">
        <v>19553</v>
      </c>
      <c r="D4541" s="3">
        <v>54722156054431</v>
      </c>
      <c r="E4541" t="s">
        <v>19554</v>
      </c>
      <c r="F4541" t="s">
        <v>19555</v>
      </c>
      <c r="G4541" t="s">
        <v>10</v>
      </c>
      <c r="H4541" t="s">
        <v>19193</v>
      </c>
      <c r="I4541" t="s">
        <v>19556</v>
      </c>
      <c r="J4541" t="s">
        <v>19556</v>
      </c>
      <c r="K4541" t="s">
        <v>35</v>
      </c>
      <c r="L4541" t="s">
        <v>9</v>
      </c>
      <c r="M4541" s="1">
        <v>29403</v>
      </c>
      <c r="O4541" t="s">
        <v>35</v>
      </c>
      <c r="P4541" t="s">
        <v>36</v>
      </c>
      <c r="Q4541" t="s">
        <v>96</v>
      </c>
      <c r="R4541" t="s">
        <v>12</v>
      </c>
      <c r="U4541" t="s">
        <v>12</v>
      </c>
      <c r="V4541" t="s">
        <v>12</v>
      </c>
      <c r="W4541" t="s">
        <v>13</v>
      </c>
      <c r="X4541" t="s">
        <v>12</v>
      </c>
      <c r="Y4541" t="s">
        <v>14</v>
      </c>
      <c r="Z4541" t="s">
        <v>19557</v>
      </c>
      <c r="AA4541" t="s">
        <v>19558</v>
      </c>
      <c r="AB4541">
        <v>93272</v>
      </c>
      <c r="AC4541" t="str">
        <f t="shared" si="140"/>
        <v>370 North Evans Rd., Tipton, CA 93272</v>
      </c>
      <c r="AD4541" t="s">
        <v>17</v>
      </c>
      <c r="AE4541" t="s">
        <v>5333</v>
      </c>
      <c r="AF4541" t="s">
        <v>5309</v>
      </c>
      <c r="AG4541" t="s">
        <v>5318</v>
      </c>
      <c r="AH4541" t="s">
        <v>832</v>
      </c>
      <c r="AI4541">
        <v>36.061883999999999</v>
      </c>
      <c r="AJ4541">
        <v>-119.30978054000001</v>
      </c>
      <c r="AK4541">
        <v>501</v>
      </c>
      <c r="AL4541">
        <v>4</v>
      </c>
      <c r="AM4541">
        <v>0.8</v>
      </c>
      <c r="AN4541">
        <v>1</v>
      </c>
      <c r="AO4541">
        <v>0.2</v>
      </c>
      <c r="AP4541">
        <v>8</v>
      </c>
      <c r="AQ4541">
        <v>1.6</v>
      </c>
      <c r="AR4541">
        <v>0</v>
      </c>
      <c r="AS4541">
        <v>0</v>
      </c>
      <c r="AT4541">
        <v>469</v>
      </c>
      <c r="AU4541">
        <v>93.6</v>
      </c>
      <c r="AV4541">
        <v>0</v>
      </c>
      <c r="AW4541">
        <v>0</v>
      </c>
      <c r="AX4541">
        <v>19</v>
      </c>
      <c r="AY4541">
        <v>3.8</v>
      </c>
      <c r="AZ4541">
        <v>0</v>
      </c>
      <c r="BA4541">
        <v>0</v>
      </c>
      <c r="BB4541">
        <v>0</v>
      </c>
      <c r="BC4541">
        <v>0</v>
      </c>
      <c r="BD4541">
        <v>302</v>
      </c>
      <c r="BE4541">
        <v>60.3</v>
      </c>
      <c r="BF4541">
        <v>2</v>
      </c>
      <c r="BG4541">
        <v>0.4</v>
      </c>
      <c r="BH4541">
        <v>28</v>
      </c>
      <c r="BI4541">
        <v>5.6</v>
      </c>
      <c r="BJ4541">
        <v>24</v>
      </c>
      <c r="BK4541">
        <v>4.8</v>
      </c>
      <c r="BL4541">
        <v>466</v>
      </c>
      <c r="BM4541">
        <v>93</v>
      </c>
      <c r="BN4541">
        <v>27</v>
      </c>
      <c r="BO4541">
        <v>5.4</v>
      </c>
      <c r="BP4541">
        <v>453</v>
      </c>
      <c r="BQ4541">
        <v>90.4</v>
      </c>
      <c r="BR4541" t="s">
        <v>1476</v>
      </c>
      <c r="BS4541" t="s">
        <v>19193</v>
      </c>
      <c r="BT4541" t="s">
        <v>19554</v>
      </c>
      <c r="BU4541" t="s">
        <v>19556</v>
      </c>
      <c r="BV4541" t="s">
        <v>19221</v>
      </c>
      <c r="BW4541" t="s">
        <v>19222</v>
      </c>
      <c r="BZ4541">
        <v>39145</v>
      </c>
      <c r="CA4541">
        <v>-119.309780543489</v>
      </c>
      <c r="CB4541">
        <v>36.061884002579802</v>
      </c>
      <c r="CD4541">
        <f xml:space="preserve"> _xlfn.XLOOKUP(AB4541,[1]Sheet1!B:B,[1]Sheet1!Y:Y,"Not Found")</f>
        <v>58564</v>
      </c>
      <c r="CE4541">
        <f xml:space="preserve"> _xlfn.XLOOKUP(AB4541,[1]Sheet1!B:B,[1]Sheet1!AA:AA, "Not Found")</f>
        <v>71809</v>
      </c>
      <c r="CH4541">
        <f t="shared" ca="1" si="141"/>
        <v>2.394518863368611E-2</v>
      </c>
    </row>
    <row r="4542" spans="1:86" x14ac:dyDescent="0.3">
      <c r="A4542">
        <v>9540</v>
      </c>
      <c r="B4542" t="s">
        <v>0</v>
      </c>
      <c r="C4542" t="s">
        <v>19559</v>
      </c>
      <c r="D4542" s="3">
        <v>54722236054449</v>
      </c>
      <c r="E4542" t="s">
        <v>19560</v>
      </c>
      <c r="F4542" t="s">
        <v>19561</v>
      </c>
      <c r="G4542" t="s">
        <v>10</v>
      </c>
      <c r="H4542" t="s">
        <v>19193</v>
      </c>
      <c r="I4542" t="s">
        <v>19562</v>
      </c>
      <c r="J4542" t="s">
        <v>19563</v>
      </c>
      <c r="K4542" t="s">
        <v>35</v>
      </c>
      <c r="L4542" t="s">
        <v>9</v>
      </c>
      <c r="M4542" s="1">
        <v>29403</v>
      </c>
      <c r="O4542" t="s">
        <v>35</v>
      </c>
      <c r="P4542" t="s">
        <v>36</v>
      </c>
      <c r="Q4542" t="s">
        <v>96</v>
      </c>
      <c r="R4542" t="s">
        <v>12</v>
      </c>
      <c r="U4542" t="s">
        <v>12</v>
      </c>
      <c r="V4542" t="s">
        <v>12</v>
      </c>
      <c r="W4542" t="s">
        <v>13</v>
      </c>
      <c r="X4542" t="s">
        <v>12</v>
      </c>
      <c r="Y4542" t="s">
        <v>14</v>
      </c>
      <c r="Z4542" t="s">
        <v>19564</v>
      </c>
      <c r="AA4542" t="s">
        <v>19565</v>
      </c>
      <c r="AB4542">
        <v>93673</v>
      </c>
      <c r="AC4542" t="str">
        <f t="shared" si="140"/>
        <v>36736 Canal Dr., Traver, CA 93673</v>
      </c>
      <c r="AD4542" t="s">
        <v>17</v>
      </c>
      <c r="AE4542" t="s">
        <v>7695</v>
      </c>
      <c r="AF4542" t="s">
        <v>5309</v>
      </c>
      <c r="AG4542" t="s">
        <v>5318</v>
      </c>
      <c r="AH4542" t="s">
        <v>858</v>
      </c>
      <c r="AI4542">
        <v>36.457713030000001</v>
      </c>
      <c r="AJ4542">
        <v>-119.48179961</v>
      </c>
      <c r="AK4542">
        <v>245</v>
      </c>
      <c r="AL4542">
        <v>0</v>
      </c>
      <c r="AM4542">
        <v>0</v>
      </c>
      <c r="AN4542">
        <v>0</v>
      </c>
      <c r="AO4542">
        <v>0</v>
      </c>
      <c r="AP4542">
        <v>6</v>
      </c>
      <c r="AQ4542">
        <v>2.4</v>
      </c>
      <c r="AR4542">
        <v>0</v>
      </c>
      <c r="AS4542">
        <v>0</v>
      </c>
      <c r="AT4542">
        <v>238</v>
      </c>
      <c r="AU4542">
        <v>97.1</v>
      </c>
      <c r="AV4542">
        <v>0</v>
      </c>
      <c r="AW4542">
        <v>0</v>
      </c>
      <c r="AX4542">
        <v>1</v>
      </c>
      <c r="AY4542">
        <v>0.4</v>
      </c>
      <c r="AZ4542">
        <v>0</v>
      </c>
      <c r="BA4542">
        <v>0</v>
      </c>
      <c r="BB4542">
        <v>0</v>
      </c>
      <c r="BC4542">
        <v>0</v>
      </c>
      <c r="BD4542">
        <v>141</v>
      </c>
      <c r="BE4542">
        <v>57.6</v>
      </c>
      <c r="BF4542">
        <v>0</v>
      </c>
      <c r="BG4542">
        <v>0</v>
      </c>
      <c r="BH4542">
        <v>0</v>
      </c>
      <c r="BI4542">
        <v>0</v>
      </c>
      <c r="BJ4542">
        <v>12</v>
      </c>
      <c r="BK4542">
        <v>4.9000000000000004</v>
      </c>
      <c r="BL4542">
        <v>219</v>
      </c>
      <c r="BM4542">
        <v>89.4</v>
      </c>
      <c r="BN4542">
        <v>18</v>
      </c>
      <c r="BO4542">
        <v>7.3</v>
      </c>
      <c r="BP4542">
        <v>218</v>
      </c>
      <c r="BQ4542">
        <v>89</v>
      </c>
      <c r="BR4542" t="s">
        <v>1476</v>
      </c>
      <c r="BS4542" t="s">
        <v>19193</v>
      </c>
      <c r="BT4542" t="s">
        <v>19560</v>
      </c>
      <c r="BU4542" t="s">
        <v>19562</v>
      </c>
      <c r="BV4542" t="s">
        <v>19384</v>
      </c>
      <c r="BW4542" t="s">
        <v>19385</v>
      </c>
      <c r="BZ4542">
        <v>39177</v>
      </c>
      <c r="CA4542">
        <v>-119.48179961310601</v>
      </c>
      <c r="CB4542">
        <v>36.457713031439802</v>
      </c>
      <c r="CD4542">
        <f xml:space="preserve"> _xlfn.XLOOKUP(AB4542,[1]Sheet1!B:B,[1]Sheet1!Y:Y,"Not Found")</f>
        <v>56458</v>
      </c>
      <c r="CE4542">
        <f xml:space="preserve"> _xlfn.XLOOKUP(AB4542,[1]Sheet1!B:B,[1]Sheet1!AA:AA, "Not Found")</f>
        <v>69842</v>
      </c>
      <c r="CH4542">
        <f t="shared" ca="1" si="141"/>
        <v>0.59523298521527945</v>
      </c>
    </row>
    <row r="4543" spans="1:86" x14ac:dyDescent="0.3">
      <c r="A4543">
        <v>9541</v>
      </c>
      <c r="B4543" t="s">
        <v>0</v>
      </c>
      <c r="C4543" t="s">
        <v>19566</v>
      </c>
      <c r="D4543" s="3">
        <v>54722310100495</v>
      </c>
      <c r="E4543" t="s">
        <v>19567</v>
      </c>
      <c r="F4543" t="s">
        <v>19568</v>
      </c>
      <c r="G4543" t="s">
        <v>10</v>
      </c>
      <c r="H4543" t="s">
        <v>19193</v>
      </c>
      <c r="I4543" t="s">
        <v>19569</v>
      </c>
      <c r="J4543" t="s">
        <v>19570</v>
      </c>
      <c r="K4543" t="s">
        <v>113</v>
      </c>
      <c r="L4543" t="s">
        <v>9</v>
      </c>
      <c r="M4543" s="1">
        <v>37852</v>
      </c>
      <c r="O4543" t="s">
        <v>113</v>
      </c>
      <c r="P4543" t="s">
        <v>75</v>
      </c>
      <c r="Q4543" t="s">
        <v>96</v>
      </c>
      <c r="R4543" t="s">
        <v>12</v>
      </c>
      <c r="U4543" t="s">
        <v>12</v>
      </c>
      <c r="V4543" t="s">
        <v>12</v>
      </c>
      <c r="W4543" t="s">
        <v>13</v>
      </c>
      <c r="X4543" t="s">
        <v>12</v>
      </c>
      <c r="Y4543" t="s">
        <v>14</v>
      </c>
      <c r="Z4543" t="s">
        <v>19571</v>
      </c>
      <c r="AA4543" t="s">
        <v>19193</v>
      </c>
      <c r="AB4543">
        <v>93274</v>
      </c>
      <c r="AC4543" t="str">
        <f t="shared" si="140"/>
        <v>801 West Gail Ave., Tulare, CA 93274</v>
      </c>
      <c r="AD4543" t="s">
        <v>17</v>
      </c>
      <c r="AE4543" t="s">
        <v>5333</v>
      </c>
      <c r="AF4543" t="s">
        <v>5309</v>
      </c>
      <c r="AG4543" t="s">
        <v>5318</v>
      </c>
      <c r="AH4543" t="s">
        <v>2129</v>
      </c>
      <c r="AI4543">
        <v>36.228645020000002</v>
      </c>
      <c r="AJ4543">
        <v>-119.35912257</v>
      </c>
      <c r="AK4543">
        <v>619</v>
      </c>
      <c r="AL4543">
        <v>17</v>
      </c>
      <c r="AM4543">
        <v>2.7</v>
      </c>
      <c r="AN4543">
        <v>2</v>
      </c>
      <c r="AO4543">
        <v>0.3</v>
      </c>
      <c r="AP4543">
        <v>21</v>
      </c>
      <c r="AQ4543">
        <v>3.4</v>
      </c>
      <c r="AR4543">
        <v>0</v>
      </c>
      <c r="AS4543">
        <v>0</v>
      </c>
      <c r="AT4543">
        <v>545</v>
      </c>
      <c r="AU4543">
        <v>88</v>
      </c>
      <c r="AV4543">
        <v>0</v>
      </c>
      <c r="AW4543">
        <v>0</v>
      </c>
      <c r="AX4543">
        <v>31</v>
      </c>
      <c r="AY4543">
        <v>5</v>
      </c>
      <c r="AZ4543">
        <v>3</v>
      </c>
      <c r="BA4543">
        <v>0.5</v>
      </c>
      <c r="BB4543">
        <v>0</v>
      </c>
      <c r="BC4543">
        <v>0</v>
      </c>
      <c r="BD4543">
        <v>146</v>
      </c>
      <c r="BE4543">
        <v>23.6</v>
      </c>
      <c r="BF4543">
        <v>9</v>
      </c>
      <c r="BG4543">
        <v>1.5</v>
      </c>
      <c r="BH4543">
        <v>29</v>
      </c>
      <c r="BI4543">
        <v>4.7</v>
      </c>
      <c r="BJ4543">
        <v>5</v>
      </c>
      <c r="BK4543">
        <v>0.8</v>
      </c>
      <c r="BL4543">
        <v>508</v>
      </c>
      <c r="BM4543">
        <v>82.1</v>
      </c>
      <c r="BN4543">
        <v>52</v>
      </c>
      <c r="BO4543">
        <v>8.4</v>
      </c>
      <c r="BP4543">
        <v>490</v>
      </c>
      <c r="BQ4543">
        <v>79.2</v>
      </c>
      <c r="BR4543" t="s">
        <v>1476</v>
      </c>
      <c r="BS4543" t="s">
        <v>19193</v>
      </c>
      <c r="BT4543" t="s">
        <v>19567</v>
      </c>
      <c r="BU4543" t="s">
        <v>19569</v>
      </c>
      <c r="BV4543" t="s">
        <v>19221</v>
      </c>
      <c r="BW4543" t="s">
        <v>19222</v>
      </c>
      <c r="BZ4543">
        <v>39204</v>
      </c>
      <c r="CA4543">
        <v>-119.35912256892099</v>
      </c>
      <c r="CB4543">
        <v>36.228645015968702</v>
      </c>
      <c r="CD4543">
        <f xml:space="preserve"> _xlfn.XLOOKUP(AB4543,[1]Sheet1!B:B,[1]Sheet1!Y:Y,"Not Found")</f>
        <v>69905</v>
      </c>
      <c r="CE4543">
        <f xml:space="preserve"> _xlfn.XLOOKUP(AB4543,[1]Sheet1!B:B,[1]Sheet1!AA:AA, "Not Found")</f>
        <v>89541</v>
      </c>
      <c r="CH4543">
        <f t="shared" ca="1" si="141"/>
        <v>5.5254151296635801E-2</v>
      </c>
    </row>
    <row r="4544" spans="1:86" x14ac:dyDescent="0.3">
      <c r="A4544">
        <v>9542</v>
      </c>
      <c r="B4544" t="s">
        <v>0</v>
      </c>
      <c r="C4544" t="s">
        <v>19572</v>
      </c>
      <c r="D4544" s="3">
        <v>54722310113639</v>
      </c>
      <c r="E4544" t="s">
        <v>19567</v>
      </c>
      <c r="F4544" t="s">
        <v>19573</v>
      </c>
      <c r="G4544" t="s">
        <v>10</v>
      </c>
      <c r="H4544" t="s">
        <v>19193</v>
      </c>
      <c r="I4544" t="s">
        <v>19569</v>
      </c>
      <c r="J4544" t="s">
        <v>19574</v>
      </c>
      <c r="K4544" t="s">
        <v>35</v>
      </c>
      <c r="L4544" t="s">
        <v>9</v>
      </c>
      <c r="M4544" s="1">
        <v>39303</v>
      </c>
      <c r="O4544" t="s">
        <v>35</v>
      </c>
      <c r="P4544" t="s">
        <v>36</v>
      </c>
      <c r="Q4544" t="s">
        <v>96</v>
      </c>
      <c r="R4544" t="s">
        <v>12</v>
      </c>
      <c r="U4544" t="s">
        <v>12</v>
      </c>
      <c r="V4544" t="s">
        <v>12</v>
      </c>
      <c r="W4544" t="s">
        <v>13</v>
      </c>
      <c r="X4544" t="s">
        <v>12</v>
      </c>
      <c r="Y4544" t="s">
        <v>14</v>
      </c>
      <c r="Z4544" t="s">
        <v>19575</v>
      </c>
      <c r="AA4544" t="s">
        <v>19193</v>
      </c>
      <c r="AB4544">
        <v>93274</v>
      </c>
      <c r="AC4544" t="str">
        <f t="shared" si="140"/>
        <v>1695 Bella Oaks Dr., Tulare, CA 93274</v>
      </c>
      <c r="AD4544" t="s">
        <v>17</v>
      </c>
      <c r="AE4544" t="s">
        <v>5319</v>
      </c>
      <c r="AF4544" t="s">
        <v>11</v>
      </c>
      <c r="AG4544" t="s">
        <v>5318</v>
      </c>
      <c r="AH4544" t="s">
        <v>2129</v>
      </c>
      <c r="AI4544">
        <v>36.233981020000002</v>
      </c>
      <c r="AJ4544">
        <v>-119.32167456000001</v>
      </c>
      <c r="AK4544">
        <v>700</v>
      </c>
      <c r="AL4544">
        <v>15</v>
      </c>
      <c r="AM4544">
        <v>2.1</v>
      </c>
      <c r="AN4544">
        <v>4</v>
      </c>
      <c r="AO4544">
        <v>0.6</v>
      </c>
      <c r="AP4544">
        <v>22</v>
      </c>
      <c r="AQ4544">
        <v>3.1</v>
      </c>
      <c r="AR4544">
        <v>7</v>
      </c>
      <c r="AS4544">
        <v>1</v>
      </c>
      <c r="AT4544">
        <v>457</v>
      </c>
      <c r="AU4544">
        <v>65.3</v>
      </c>
      <c r="AV4544">
        <v>1</v>
      </c>
      <c r="AW4544">
        <v>0.1</v>
      </c>
      <c r="AX4544">
        <v>172</v>
      </c>
      <c r="AY4544">
        <v>24.6</v>
      </c>
      <c r="AZ4544">
        <v>17</v>
      </c>
      <c r="BA4544">
        <v>2.4</v>
      </c>
      <c r="BB4544">
        <v>5</v>
      </c>
      <c r="BC4544">
        <v>0.7</v>
      </c>
      <c r="BD4544">
        <v>100</v>
      </c>
      <c r="BE4544">
        <v>14.3</v>
      </c>
      <c r="BF4544">
        <v>8</v>
      </c>
      <c r="BG4544">
        <v>1.1000000000000001</v>
      </c>
      <c r="BH4544">
        <v>28</v>
      </c>
      <c r="BI4544">
        <v>4</v>
      </c>
      <c r="BJ4544">
        <v>2</v>
      </c>
      <c r="BK4544">
        <v>0.3</v>
      </c>
      <c r="BL4544">
        <v>422</v>
      </c>
      <c r="BM4544">
        <v>60.3</v>
      </c>
      <c r="BN4544">
        <v>49</v>
      </c>
      <c r="BO4544">
        <v>7</v>
      </c>
      <c r="BP4544">
        <v>387</v>
      </c>
      <c r="BQ4544">
        <v>55.3</v>
      </c>
      <c r="BR4544" t="s">
        <v>1476</v>
      </c>
      <c r="BS4544" t="s">
        <v>19193</v>
      </c>
      <c r="BT4544" t="s">
        <v>19567</v>
      </c>
      <c r="BU4544" t="s">
        <v>19569</v>
      </c>
      <c r="BV4544" t="s">
        <v>19221</v>
      </c>
      <c r="BW4544" t="s">
        <v>19222</v>
      </c>
      <c r="BZ4544">
        <v>39205</v>
      </c>
      <c r="CA4544">
        <v>-119.32167456288001</v>
      </c>
      <c r="CB4544">
        <v>36.233981018951098</v>
      </c>
      <c r="CD4544">
        <f xml:space="preserve"> _xlfn.XLOOKUP(AB4544,[1]Sheet1!B:B,[1]Sheet1!Y:Y,"Not Found")</f>
        <v>69905</v>
      </c>
      <c r="CE4544">
        <f xml:space="preserve"> _xlfn.XLOOKUP(AB4544,[1]Sheet1!B:B,[1]Sheet1!AA:AA, "Not Found")</f>
        <v>89541</v>
      </c>
      <c r="CH4544">
        <f t="shared" ca="1" si="141"/>
        <v>4.1174008837716158E-2</v>
      </c>
    </row>
    <row r="4545" spans="1:86" x14ac:dyDescent="0.3">
      <c r="A4545">
        <v>9543</v>
      </c>
      <c r="B4545" t="s">
        <v>0</v>
      </c>
      <c r="C4545" t="s">
        <v>19576</v>
      </c>
      <c r="D4545" s="3">
        <v>54722310125211</v>
      </c>
      <c r="E4545" t="s">
        <v>19567</v>
      </c>
      <c r="F4545" t="s">
        <v>19577</v>
      </c>
      <c r="G4545" t="s">
        <v>10</v>
      </c>
      <c r="H4545" t="s">
        <v>19193</v>
      </c>
      <c r="I4545" t="s">
        <v>19569</v>
      </c>
      <c r="J4545" t="s">
        <v>19578</v>
      </c>
      <c r="K4545" t="s">
        <v>180</v>
      </c>
      <c r="L4545" t="s">
        <v>9</v>
      </c>
      <c r="M4545" s="1">
        <v>40766</v>
      </c>
      <c r="O4545" t="s">
        <v>35</v>
      </c>
      <c r="P4545" t="s">
        <v>36</v>
      </c>
      <c r="Q4545" t="s">
        <v>96</v>
      </c>
      <c r="R4545" t="s">
        <v>12</v>
      </c>
      <c r="U4545" t="s">
        <v>12</v>
      </c>
      <c r="V4545" t="s">
        <v>12</v>
      </c>
      <c r="W4545" t="s">
        <v>13</v>
      </c>
      <c r="X4545" t="s">
        <v>13</v>
      </c>
      <c r="Y4545" t="s">
        <v>14</v>
      </c>
      <c r="Z4545" t="s">
        <v>19579</v>
      </c>
      <c r="AA4545" t="s">
        <v>19193</v>
      </c>
      <c r="AB4545">
        <v>93274</v>
      </c>
      <c r="AC4545" t="str">
        <f t="shared" si="140"/>
        <v>909 East Cedar Ave., Tulare, CA 93274</v>
      </c>
      <c r="AD4545" t="s">
        <v>17</v>
      </c>
      <c r="AE4545" t="s">
        <v>5333</v>
      </c>
      <c r="AF4545" t="s">
        <v>5309</v>
      </c>
      <c r="AG4545" t="s">
        <v>5318</v>
      </c>
      <c r="AH4545" t="s">
        <v>2129</v>
      </c>
      <c r="AI4545">
        <v>36.199118009999999</v>
      </c>
      <c r="AJ4545">
        <v>-119.33477655999999</v>
      </c>
      <c r="AK4545">
        <v>17</v>
      </c>
      <c r="AL4545">
        <v>4</v>
      </c>
      <c r="AM4545">
        <v>23.5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4</v>
      </c>
      <c r="AU4545">
        <v>23.5</v>
      </c>
      <c r="AV4545">
        <v>0</v>
      </c>
      <c r="AW4545">
        <v>0</v>
      </c>
      <c r="AX4545">
        <v>9</v>
      </c>
      <c r="AY4545">
        <v>52.9</v>
      </c>
      <c r="AZ4545">
        <v>0</v>
      </c>
      <c r="BA4545">
        <v>0</v>
      </c>
      <c r="BB4545">
        <v>0</v>
      </c>
      <c r="BC4545">
        <v>0</v>
      </c>
      <c r="BD4545">
        <v>1</v>
      </c>
      <c r="BE4545">
        <v>5.9</v>
      </c>
      <c r="BF4545">
        <v>2</v>
      </c>
      <c r="BG4545">
        <v>11.8</v>
      </c>
      <c r="BH4545">
        <v>1</v>
      </c>
      <c r="BI4545">
        <v>5.9</v>
      </c>
      <c r="BJ4545">
        <v>0</v>
      </c>
      <c r="BK4545">
        <v>0</v>
      </c>
      <c r="BL4545">
        <v>16</v>
      </c>
      <c r="BM4545">
        <v>94.1</v>
      </c>
      <c r="BN4545">
        <v>13</v>
      </c>
      <c r="BO4545">
        <v>76.5</v>
      </c>
      <c r="BP4545">
        <v>16</v>
      </c>
      <c r="BQ4545">
        <v>94.1</v>
      </c>
      <c r="BR4545" t="s">
        <v>1476</v>
      </c>
      <c r="BS4545" t="s">
        <v>19193</v>
      </c>
      <c r="BT4545" t="s">
        <v>19567</v>
      </c>
      <c r="BU4545" t="s">
        <v>19569</v>
      </c>
      <c r="BV4545" t="s">
        <v>19221</v>
      </c>
      <c r="BW4545" t="s">
        <v>19222</v>
      </c>
      <c r="BZ4545">
        <v>39206</v>
      </c>
      <c r="CA4545">
        <v>-119.334776563003</v>
      </c>
      <c r="CB4545">
        <v>36.199118014854498</v>
      </c>
      <c r="CD4545">
        <f xml:space="preserve"> _xlfn.XLOOKUP(AB4545,[1]Sheet1!B:B,[1]Sheet1!Y:Y,"Not Found")</f>
        <v>69905</v>
      </c>
      <c r="CE4545">
        <f xml:space="preserve"> _xlfn.XLOOKUP(AB4545,[1]Sheet1!B:B,[1]Sheet1!AA:AA, "Not Found")</f>
        <v>89541</v>
      </c>
      <c r="CH4545">
        <f t="shared" ca="1" si="141"/>
        <v>0.48622561818912813</v>
      </c>
    </row>
    <row r="4546" spans="1:86" x14ac:dyDescent="0.3">
      <c r="A4546">
        <v>9544</v>
      </c>
      <c r="B4546" t="s">
        <v>0</v>
      </c>
      <c r="C4546" t="s">
        <v>19580</v>
      </c>
      <c r="D4546" s="3">
        <v>54722310127621</v>
      </c>
      <c r="E4546" t="s">
        <v>19567</v>
      </c>
      <c r="F4546" t="s">
        <v>19581</v>
      </c>
      <c r="G4546" t="s">
        <v>10</v>
      </c>
      <c r="H4546" t="s">
        <v>19193</v>
      </c>
      <c r="I4546" t="s">
        <v>19569</v>
      </c>
      <c r="J4546" t="s">
        <v>19582</v>
      </c>
      <c r="K4546" t="s">
        <v>35</v>
      </c>
      <c r="L4546" t="s">
        <v>9</v>
      </c>
      <c r="M4546" s="1">
        <v>41494</v>
      </c>
      <c r="O4546" t="s">
        <v>35</v>
      </c>
      <c r="P4546" t="s">
        <v>36</v>
      </c>
      <c r="Q4546" t="s">
        <v>935</v>
      </c>
      <c r="R4546" t="s">
        <v>12</v>
      </c>
      <c r="U4546" t="s">
        <v>12</v>
      </c>
      <c r="V4546" t="s">
        <v>12</v>
      </c>
      <c r="W4546" t="s">
        <v>13</v>
      </c>
      <c r="X4546" t="s">
        <v>12</v>
      </c>
      <c r="Y4546" t="s">
        <v>14</v>
      </c>
      <c r="Z4546" t="s">
        <v>19583</v>
      </c>
      <c r="AA4546" t="s">
        <v>19193</v>
      </c>
      <c r="AB4546">
        <v>93274</v>
      </c>
      <c r="AC4546" t="str">
        <f t="shared" ref="AC4546:AC4609" si="142">Z4546 &amp; ", " &amp; AA4546 &amp;", CA " &amp;AB4546</f>
        <v>2975 East Alpine Ave., Tulare, CA 93274</v>
      </c>
      <c r="AD4546" t="s">
        <v>17</v>
      </c>
      <c r="AE4546" t="s">
        <v>5333</v>
      </c>
      <c r="AF4546" t="s">
        <v>5309</v>
      </c>
      <c r="AG4546" t="s">
        <v>5318</v>
      </c>
      <c r="AH4546" t="s">
        <v>2129</v>
      </c>
      <c r="AI4546">
        <v>36.201348019999998</v>
      </c>
      <c r="AJ4546">
        <v>-119.30541656</v>
      </c>
      <c r="AK4546">
        <v>629</v>
      </c>
      <c r="AL4546">
        <v>15</v>
      </c>
      <c r="AM4546">
        <v>2.4</v>
      </c>
      <c r="AN4546">
        <v>3</v>
      </c>
      <c r="AO4546">
        <v>0.5</v>
      </c>
      <c r="AP4546">
        <v>16</v>
      </c>
      <c r="AQ4546">
        <v>2.5</v>
      </c>
      <c r="AR4546">
        <v>5</v>
      </c>
      <c r="AS4546">
        <v>0.8</v>
      </c>
      <c r="AT4546">
        <v>425</v>
      </c>
      <c r="AU4546">
        <v>67.599999999999994</v>
      </c>
      <c r="AV4546">
        <v>0</v>
      </c>
      <c r="AW4546">
        <v>0</v>
      </c>
      <c r="AX4546">
        <v>147</v>
      </c>
      <c r="AY4546">
        <v>23.4</v>
      </c>
      <c r="AZ4546">
        <v>16</v>
      </c>
      <c r="BA4546">
        <v>2.5</v>
      </c>
      <c r="BB4546">
        <v>2</v>
      </c>
      <c r="BC4546">
        <v>0.3</v>
      </c>
      <c r="BD4546">
        <v>78</v>
      </c>
      <c r="BE4546">
        <v>12.4</v>
      </c>
      <c r="BF4546">
        <v>3</v>
      </c>
      <c r="BG4546">
        <v>0.5</v>
      </c>
      <c r="BH4546">
        <v>9</v>
      </c>
      <c r="BI4546">
        <v>1.4</v>
      </c>
      <c r="BJ4546">
        <v>0</v>
      </c>
      <c r="BK4546">
        <v>0</v>
      </c>
      <c r="BL4546">
        <v>292</v>
      </c>
      <c r="BM4546">
        <v>46.4</v>
      </c>
      <c r="BN4546">
        <v>57</v>
      </c>
      <c r="BO4546">
        <v>9.1</v>
      </c>
      <c r="BP4546">
        <v>260</v>
      </c>
      <c r="BQ4546">
        <v>41.3</v>
      </c>
      <c r="BR4546" t="s">
        <v>1476</v>
      </c>
      <c r="BS4546" t="s">
        <v>19193</v>
      </c>
      <c r="BT4546" t="s">
        <v>19567</v>
      </c>
      <c r="BU4546" t="s">
        <v>19569</v>
      </c>
      <c r="BV4546" t="s">
        <v>19221</v>
      </c>
      <c r="BW4546" t="s">
        <v>19222</v>
      </c>
      <c r="BZ4546">
        <v>39207</v>
      </c>
      <c r="CA4546">
        <v>-119.305416558404</v>
      </c>
      <c r="CB4546">
        <v>36.201348015936098</v>
      </c>
      <c r="CD4546">
        <f xml:space="preserve"> _xlfn.XLOOKUP(AB4546,[1]Sheet1!B:B,[1]Sheet1!Y:Y,"Not Found")</f>
        <v>69905</v>
      </c>
      <c r="CE4546">
        <f xml:space="preserve"> _xlfn.XLOOKUP(AB4546,[1]Sheet1!B:B,[1]Sheet1!AA:AA, "Not Found")</f>
        <v>89541</v>
      </c>
      <c r="CH4546">
        <f t="shared" ref="CH4546:CH4609" ca="1" si="143">RAND()</f>
        <v>2.2284660756761387E-2</v>
      </c>
    </row>
    <row r="4547" spans="1:86" x14ac:dyDescent="0.3">
      <c r="A4547">
        <v>9545</v>
      </c>
      <c r="B4547" t="s">
        <v>0</v>
      </c>
      <c r="C4547" t="s">
        <v>19584</v>
      </c>
      <c r="D4547" s="3">
        <v>54722310141713</v>
      </c>
      <c r="E4547" t="s">
        <v>19567</v>
      </c>
      <c r="F4547" t="s">
        <v>19585</v>
      </c>
      <c r="G4547" t="s">
        <v>10</v>
      </c>
      <c r="H4547" t="s">
        <v>19193</v>
      </c>
      <c r="I4547" t="s">
        <v>19569</v>
      </c>
      <c r="J4547" t="s">
        <v>19586</v>
      </c>
      <c r="K4547" t="s">
        <v>113</v>
      </c>
      <c r="L4547" t="s">
        <v>9</v>
      </c>
      <c r="M4547" s="1">
        <v>44784</v>
      </c>
      <c r="O4547" t="s">
        <v>113</v>
      </c>
      <c r="P4547" t="s">
        <v>37</v>
      </c>
      <c r="Q4547" t="s">
        <v>96</v>
      </c>
      <c r="R4547" t="s">
        <v>12</v>
      </c>
      <c r="U4547" t="s">
        <v>12</v>
      </c>
      <c r="V4547" t="s">
        <v>12</v>
      </c>
      <c r="W4547" t="s">
        <v>13</v>
      </c>
      <c r="X4547" t="s">
        <v>12</v>
      </c>
      <c r="Y4547" t="s">
        <v>14</v>
      </c>
      <c r="Z4547" t="s">
        <v>19583</v>
      </c>
      <c r="AA4547" t="s">
        <v>19193</v>
      </c>
      <c r="AB4547">
        <v>93274</v>
      </c>
      <c r="AC4547" t="str">
        <f t="shared" si="142"/>
        <v>2975 East Alpine Ave., Tulare, CA 93274</v>
      </c>
      <c r="AD4547" t="s">
        <v>17</v>
      </c>
      <c r="AE4547" t="s">
        <v>5333</v>
      </c>
      <c r="AF4547" t="s">
        <v>5309</v>
      </c>
      <c r="AG4547" t="s">
        <v>5318</v>
      </c>
      <c r="AH4547" t="s">
        <v>2129</v>
      </c>
      <c r="AI4547">
        <v>36.201475019999997</v>
      </c>
      <c r="AJ4547">
        <v>-119.30458156</v>
      </c>
      <c r="AK4547">
        <v>694</v>
      </c>
      <c r="AL4547">
        <v>23</v>
      </c>
      <c r="AM4547">
        <v>3.3</v>
      </c>
      <c r="AN4547">
        <v>2</v>
      </c>
      <c r="AO4547">
        <v>0.3</v>
      </c>
      <c r="AP4547">
        <v>13</v>
      </c>
      <c r="AQ4547">
        <v>1.9</v>
      </c>
      <c r="AR4547">
        <v>3</v>
      </c>
      <c r="AS4547">
        <v>0.4</v>
      </c>
      <c r="AT4547">
        <v>473</v>
      </c>
      <c r="AU4547">
        <v>68.2</v>
      </c>
      <c r="AV4547">
        <v>0</v>
      </c>
      <c r="AW4547">
        <v>0</v>
      </c>
      <c r="AX4547">
        <v>169</v>
      </c>
      <c r="AY4547">
        <v>24.4</v>
      </c>
      <c r="AZ4547">
        <v>11</v>
      </c>
      <c r="BA4547">
        <v>1.6</v>
      </c>
      <c r="BB4547">
        <v>0</v>
      </c>
      <c r="BC4547">
        <v>0</v>
      </c>
      <c r="BD4547">
        <v>67</v>
      </c>
      <c r="BE4547">
        <v>9.6999999999999993</v>
      </c>
      <c r="BF4547">
        <v>5</v>
      </c>
      <c r="BG4547">
        <v>0.7</v>
      </c>
      <c r="BH4547">
        <v>9</v>
      </c>
      <c r="BI4547">
        <v>1.3</v>
      </c>
      <c r="BJ4547">
        <v>1</v>
      </c>
      <c r="BK4547">
        <v>0.1</v>
      </c>
      <c r="BL4547">
        <v>378</v>
      </c>
      <c r="BM4547">
        <v>54.5</v>
      </c>
      <c r="BN4547">
        <v>72</v>
      </c>
      <c r="BO4547">
        <v>10.4</v>
      </c>
      <c r="BP4547">
        <v>327</v>
      </c>
      <c r="BQ4547">
        <v>47.1</v>
      </c>
      <c r="BR4547" t="s">
        <v>1476</v>
      </c>
      <c r="BS4547" t="s">
        <v>19193</v>
      </c>
      <c r="BT4547" t="s">
        <v>19567</v>
      </c>
      <c r="BU4547" t="s">
        <v>19569</v>
      </c>
      <c r="BV4547" t="s">
        <v>19221</v>
      </c>
      <c r="BW4547" t="s">
        <v>19222</v>
      </c>
      <c r="BZ4547">
        <v>39208</v>
      </c>
      <c r="CA4547">
        <v>-119.304581558141</v>
      </c>
      <c r="CB4547">
        <v>36.201475017224801</v>
      </c>
      <c r="CD4547">
        <f xml:space="preserve"> _xlfn.XLOOKUP(AB4547,[1]Sheet1!B:B,[1]Sheet1!Y:Y,"Not Found")</f>
        <v>69905</v>
      </c>
      <c r="CE4547">
        <f xml:space="preserve"> _xlfn.XLOOKUP(AB4547,[1]Sheet1!B:B,[1]Sheet1!AA:AA, "Not Found")</f>
        <v>89541</v>
      </c>
      <c r="CH4547">
        <f t="shared" ca="1" si="143"/>
        <v>0.2928411614540708</v>
      </c>
    </row>
    <row r="4548" spans="1:86" x14ac:dyDescent="0.3">
      <c r="A4548">
        <v>9546</v>
      </c>
      <c r="B4548" t="s">
        <v>0</v>
      </c>
      <c r="C4548" t="s">
        <v>19587</v>
      </c>
      <c r="D4548" s="3">
        <v>54722316054456</v>
      </c>
      <c r="E4548" t="s">
        <v>19567</v>
      </c>
      <c r="F4548" t="s">
        <v>19588</v>
      </c>
      <c r="G4548" t="s">
        <v>10</v>
      </c>
      <c r="H4548" t="s">
        <v>19193</v>
      </c>
      <c r="I4548" t="s">
        <v>19569</v>
      </c>
      <c r="J4548" t="s">
        <v>19589</v>
      </c>
      <c r="K4548" t="s">
        <v>113</v>
      </c>
      <c r="L4548" t="s">
        <v>9</v>
      </c>
      <c r="M4548" s="1">
        <v>29403</v>
      </c>
      <c r="O4548" t="s">
        <v>113</v>
      </c>
      <c r="P4548" t="s">
        <v>37</v>
      </c>
      <c r="Q4548" t="s">
        <v>96</v>
      </c>
      <c r="R4548" t="s">
        <v>12</v>
      </c>
      <c r="U4548" t="s">
        <v>12</v>
      </c>
      <c r="V4548" t="s">
        <v>12</v>
      </c>
      <c r="W4548" t="s">
        <v>13</v>
      </c>
      <c r="X4548" t="s">
        <v>12</v>
      </c>
      <c r="Y4548" t="s">
        <v>14</v>
      </c>
      <c r="Z4548" t="s">
        <v>19590</v>
      </c>
      <c r="AA4548" t="s">
        <v>19193</v>
      </c>
      <c r="AB4548">
        <v>93274</v>
      </c>
      <c r="AC4548" t="str">
        <f t="shared" si="142"/>
        <v>1001 West Sonora Ave., Tulare, CA 93274</v>
      </c>
      <c r="AD4548" t="s">
        <v>17</v>
      </c>
      <c r="AE4548" t="s">
        <v>5333</v>
      </c>
      <c r="AF4548" t="s">
        <v>5309</v>
      </c>
      <c r="AG4548" t="s">
        <v>5318</v>
      </c>
      <c r="AH4548" t="s">
        <v>2129</v>
      </c>
      <c r="AI4548">
        <v>36.200025009999997</v>
      </c>
      <c r="AJ4548">
        <v>-119.36082657</v>
      </c>
      <c r="AK4548">
        <v>725</v>
      </c>
      <c r="AL4548">
        <v>17</v>
      </c>
      <c r="AM4548">
        <v>2.2999999999999998</v>
      </c>
      <c r="AN4548">
        <v>1</v>
      </c>
      <c r="AO4548">
        <v>0.1</v>
      </c>
      <c r="AP4548">
        <v>9</v>
      </c>
      <c r="AQ4548">
        <v>1.2</v>
      </c>
      <c r="AR4548">
        <v>0</v>
      </c>
      <c r="AS4548">
        <v>0</v>
      </c>
      <c r="AT4548">
        <v>664</v>
      </c>
      <c r="AU4548">
        <v>91.6</v>
      </c>
      <c r="AV4548">
        <v>1</v>
      </c>
      <c r="AW4548">
        <v>0.1</v>
      </c>
      <c r="AX4548">
        <v>27</v>
      </c>
      <c r="AY4548">
        <v>3.7</v>
      </c>
      <c r="AZ4548">
        <v>6</v>
      </c>
      <c r="BA4548">
        <v>0.8</v>
      </c>
      <c r="BB4548">
        <v>0</v>
      </c>
      <c r="BC4548">
        <v>0</v>
      </c>
      <c r="BD4548">
        <v>296</v>
      </c>
      <c r="BE4548">
        <v>40.799999999999997</v>
      </c>
      <c r="BF4548">
        <v>7</v>
      </c>
      <c r="BG4548">
        <v>1</v>
      </c>
      <c r="BH4548">
        <v>46</v>
      </c>
      <c r="BI4548">
        <v>6.3</v>
      </c>
      <c r="BJ4548">
        <v>18</v>
      </c>
      <c r="BK4548">
        <v>2.5</v>
      </c>
      <c r="BL4548">
        <v>678</v>
      </c>
      <c r="BM4548">
        <v>93.5</v>
      </c>
      <c r="BN4548">
        <v>78</v>
      </c>
      <c r="BO4548">
        <v>10.8</v>
      </c>
      <c r="BP4548">
        <v>663</v>
      </c>
      <c r="BQ4548">
        <v>91.4</v>
      </c>
      <c r="BR4548" t="s">
        <v>1476</v>
      </c>
      <c r="BS4548" t="s">
        <v>19193</v>
      </c>
      <c r="BT4548" t="s">
        <v>19567</v>
      </c>
      <c r="BU4548" t="s">
        <v>19569</v>
      </c>
      <c r="BV4548" t="s">
        <v>19221</v>
      </c>
      <c r="BW4548" t="s">
        <v>19222</v>
      </c>
      <c r="BZ4548">
        <v>39196</v>
      </c>
      <c r="CA4548">
        <v>-119.360826567196</v>
      </c>
      <c r="CB4548">
        <v>36.200025012926403</v>
      </c>
      <c r="CD4548">
        <f xml:space="preserve"> _xlfn.XLOOKUP(AB4548,[1]Sheet1!B:B,[1]Sheet1!Y:Y,"Not Found")</f>
        <v>69905</v>
      </c>
      <c r="CE4548">
        <f xml:space="preserve"> _xlfn.XLOOKUP(AB4548,[1]Sheet1!B:B,[1]Sheet1!AA:AA, "Not Found")</f>
        <v>89541</v>
      </c>
      <c r="CH4548">
        <f t="shared" ca="1" si="143"/>
        <v>0.14720270690900628</v>
      </c>
    </row>
    <row r="4549" spans="1:86" x14ac:dyDescent="0.3">
      <c r="A4549">
        <v>9547</v>
      </c>
      <c r="B4549" t="s">
        <v>0</v>
      </c>
      <c r="C4549" t="s">
        <v>19591</v>
      </c>
      <c r="D4549" s="3">
        <v>54722316054464</v>
      </c>
      <c r="E4549" t="s">
        <v>19567</v>
      </c>
      <c r="F4549" t="s">
        <v>19592</v>
      </c>
      <c r="G4549" t="s">
        <v>10</v>
      </c>
      <c r="H4549" t="s">
        <v>19193</v>
      </c>
      <c r="I4549" t="s">
        <v>19569</v>
      </c>
      <c r="J4549" t="s">
        <v>19593</v>
      </c>
      <c r="K4549" t="s">
        <v>113</v>
      </c>
      <c r="L4549" t="s">
        <v>9</v>
      </c>
      <c r="M4549" s="1">
        <v>29403</v>
      </c>
      <c r="O4549" t="s">
        <v>113</v>
      </c>
      <c r="P4549" t="s">
        <v>75</v>
      </c>
      <c r="Q4549" t="s">
        <v>96</v>
      </c>
      <c r="R4549" t="s">
        <v>12</v>
      </c>
      <c r="U4549" t="s">
        <v>12</v>
      </c>
      <c r="V4549" t="s">
        <v>12</v>
      </c>
      <c r="W4549" t="s">
        <v>13</v>
      </c>
      <c r="X4549" t="s">
        <v>12</v>
      </c>
      <c r="Y4549" t="s">
        <v>30</v>
      </c>
      <c r="Z4549" t="s">
        <v>19594</v>
      </c>
      <c r="AA4549" t="s">
        <v>19193</v>
      </c>
      <c r="AB4549">
        <v>93274</v>
      </c>
      <c r="AC4549" t="str">
        <f t="shared" si="142"/>
        <v>540 North Cherry St., Tulare, CA 93274</v>
      </c>
      <c r="AD4549" t="s">
        <v>17</v>
      </c>
      <c r="AE4549" t="s">
        <v>5319</v>
      </c>
      <c r="AF4549" t="s">
        <v>11</v>
      </c>
      <c r="AG4549" t="s">
        <v>5318</v>
      </c>
      <c r="AH4549" t="s">
        <v>2129</v>
      </c>
      <c r="AI4549">
        <v>36.215628019999997</v>
      </c>
      <c r="AJ4549">
        <v>-119.33714156000001</v>
      </c>
      <c r="AK4549">
        <v>456</v>
      </c>
      <c r="AL4549">
        <v>17</v>
      </c>
      <c r="AM4549">
        <v>3.7</v>
      </c>
      <c r="AN4549">
        <v>2</v>
      </c>
      <c r="AO4549">
        <v>0.4</v>
      </c>
      <c r="AP4549">
        <v>2</v>
      </c>
      <c r="AQ4549">
        <v>0.4</v>
      </c>
      <c r="AR4549">
        <v>1</v>
      </c>
      <c r="AS4549">
        <v>0.2</v>
      </c>
      <c r="AT4549">
        <v>381</v>
      </c>
      <c r="AU4549">
        <v>83.6</v>
      </c>
      <c r="AV4549">
        <v>1</v>
      </c>
      <c r="AW4549">
        <v>0.2</v>
      </c>
      <c r="AX4549">
        <v>45</v>
      </c>
      <c r="AY4549">
        <v>9.9</v>
      </c>
      <c r="AZ4549">
        <v>6</v>
      </c>
      <c r="BA4549">
        <v>1.3</v>
      </c>
      <c r="BB4549">
        <v>1</v>
      </c>
      <c r="BC4549">
        <v>0.2</v>
      </c>
      <c r="BD4549">
        <v>112</v>
      </c>
      <c r="BE4549">
        <v>24.6</v>
      </c>
      <c r="BF4549">
        <v>5</v>
      </c>
      <c r="BG4549">
        <v>1.1000000000000001</v>
      </c>
      <c r="BH4549">
        <v>36</v>
      </c>
      <c r="BI4549">
        <v>7.9</v>
      </c>
      <c r="BJ4549">
        <v>4</v>
      </c>
      <c r="BK4549">
        <v>0.9</v>
      </c>
      <c r="BL4549">
        <v>379</v>
      </c>
      <c r="BM4549">
        <v>83.1</v>
      </c>
      <c r="BN4549">
        <v>58</v>
      </c>
      <c r="BO4549">
        <v>12.7</v>
      </c>
      <c r="BP4549">
        <v>364</v>
      </c>
      <c r="BQ4549">
        <v>79.8</v>
      </c>
      <c r="BR4549" t="s">
        <v>1476</v>
      </c>
      <c r="BS4549" t="s">
        <v>19193</v>
      </c>
      <c r="BT4549" t="s">
        <v>19567</v>
      </c>
      <c r="BU4549" t="s">
        <v>19569</v>
      </c>
      <c r="BV4549" t="s">
        <v>19221</v>
      </c>
      <c r="BW4549" t="s">
        <v>19222</v>
      </c>
      <c r="BZ4549">
        <v>39191</v>
      </c>
      <c r="CA4549">
        <v>-119.337141564063</v>
      </c>
      <c r="CB4549">
        <v>36.215628015840402</v>
      </c>
      <c r="CD4549">
        <f xml:space="preserve"> _xlfn.XLOOKUP(AB4549,[1]Sheet1!B:B,[1]Sheet1!Y:Y,"Not Found")</f>
        <v>69905</v>
      </c>
      <c r="CE4549">
        <f xml:space="preserve"> _xlfn.XLOOKUP(AB4549,[1]Sheet1!B:B,[1]Sheet1!AA:AA, "Not Found")</f>
        <v>89541</v>
      </c>
      <c r="CH4549">
        <f t="shared" ca="1" si="143"/>
        <v>0.83088633593723138</v>
      </c>
    </row>
    <row r="4550" spans="1:86" x14ac:dyDescent="0.3">
      <c r="A4550">
        <v>9548</v>
      </c>
      <c r="B4550" t="s">
        <v>0</v>
      </c>
      <c r="C4550" t="s">
        <v>19595</v>
      </c>
      <c r="D4550" s="3">
        <v>54722316054472</v>
      </c>
      <c r="E4550" t="s">
        <v>19567</v>
      </c>
      <c r="F4550" t="s">
        <v>19596</v>
      </c>
      <c r="G4550" t="s">
        <v>10</v>
      </c>
      <c r="H4550" t="s">
        <v>19193</v>
      </c>
      <c r="I4550" t="s">
        <v>19569</v>
      </c>
      <c r="J4550" t="s">
        <v>19597</v>
      </c>
      <c r="K4550" t="s">
        <v>35</v>
      </c>
      <c r="L4550" t="s">
        <v>9</v>
      </c>
      <c r="M4550" s="1">
        <v>29403</v>
      </c>
      <c r="O4550" t="s">
        <v>35</v>
      </c>
      <c r="P4550" t="s">
        <v>36</v>
      </c>
      <c r="Q4550" t="s">
        <v>75</v>
      </c>
      <c r="R4550" t="s">
        <v>12</v>
      </c>
      <c r="U4550" t="s">
        <v>12</v>
      </c>
      <c r="V4550" t="s">
        <v>12</v>
      </c>
      <c r="W4550" t="s">
        <v>13</v>
      </c>
      <c r="X4550" t="s">
        <v>12</v>
      </c>
      <c r="Y4550" t="s">
        <v>14</v>
      </c>
      <c r="Z4550" t="s">
        <v>19598</v>
      </c>
      <c r="AA4550" t="s">
        <v>19193</v>
      </c>
      <c r="AB4550">
        <v>93274</v>
      </c>
      <c r="AC4550" t="str">
        <f t="shared" si="142"/>
        <v>500 South Laspina St., Tulare, CA 93274</v>
      </c>
      <c r="AD4550" t="s">
        <v>17</v>
      </c>
      <c r="AE4550" t="s">
        <v>5333</v>
      </c>
      <c r="AF4550" t="s">
        <v>5309</v>
      </c>
      <c r="AG4550" t="s">
        <v>5318</v>
      </c>
      <c r="AH4550" t="s">
        <v>2129</v>
      </c>
      <c r="AI4550">
        <v>36.204565019999997</v>
      </c>
      <c r="AJ4550">
        <v>-119.32091756</v>
      </c>
      <c r="AK4550">
        <v>610</v>
      </c>
      <c r="AL4550">
        <v>14</v>
      </c>
      <c r="AM4550">
        <v>2.2999999999999998</v>
      </c>
      <c r="AN4550">
        <v>1</v>
      </c>
      <c r="AO4550">
        <v>0.2</v>
      </c>
      <c r="AP4550">
        <v>2</v>
      </c>
      <c r="AQ4550">
        <v>0.3</v>
      </c>
      <c r="AR4550">
        <v>0</v>
      </c>
      <c r="AS4550">
        <v>0</v>
      </c>
      <c r="AT4550">
        <v>507</v>
      </c>
      <c r="AU4550">
        <v>83.1</v>
      </c>
      <c r="AV4550">
        <v>0</v>
      </c>
      <c r="AW4550">
        <v>0</v>
      </c>
      <c r="AX4550">
        <v>73</v>
      </c>
      <c r="AY4550">
        <v>12</v>
      </c>
      <c r="AZ4550">
        <v>13</v>
      </c>
      <c r="BA4550">
        <v>2.1</v>
      </c>
      <c r="BB4550">
        <v>0</v>
      </c>
      <c r="BC4550">
        <v>0</v>
      </c>
      <c r="BD4550">
        <v>164</v>
      </c>
      <c r="BE4550">
        <v>26.9</v>
      </c>
      <c r="BF4550">
        <v>9</v>
      </c>
      <c r="BG4550">
        <v>1.5</v>
      </c>
      <c r="BH4550">
        <v>38</v>
      </c>
      <c r="BI4550">
        <v>6.2</v>
      </c>
      <c r="BJ4550">
        <v>3</v>
      </c>
      <c r="BK4550">
        <v>0.5</v>
      </c>
      <c r="BL4550">
        <v>514</v>
      </c>
      <c r="BM4550">
        <v>84.3</v>
      </c>
      <c r="BN4550">
        <v>87</v>
      </c>
      <c r="BO4550">
        <v>14.3</v>
      </c>
      <c r="BP4550">
        <v>497</v>
      </c>
      <c r="BQ4550">
        <v>81.5</v>
      </c>
      <c r="BR4550" t="s">
        <v>1476</v>
      </c>
      <c r="BS4550" t="s">
        <v>19193</v>
      </c>
      <c r="BT4550" t="s">
        <v>19567</v>
      </c>
      <c r="BU4550" t="s">
        <v>19569</v>
      </c>
      <c r="BV4550" t="s">
        <v>19221</v>
      </c>
      <c r="BW4550" t="s">
        <v>19222</v>
      </c>
      <c r="BZ4550">
        <v>39193</v>
      </c>
      <c r="CA4550">
        <v>-119.32091756010701</v>
      </c>
      <c r="CB4550">
        <v>36.2045650167669</v>
      </c>
      <c r="CD4550">
        <f xml:space="preserve"> _xlfn.XLOOKUP(AB4550,[1]Sheet1!B:B,[1]Sheet1!Y:Y,"Not Found")</f>
        <v>69905</v>
      </c>
      <c r="CE4550">
        <f xml:space="preserve"> _xlfn.XLOOKUP(AB4550,[1]Sheet1!B:B,[1]Sheet1!AA:AA, "Not Found")</f>
        <v>89541</v>
      </c>
      <c r="CH4550">
        <f t="shared" ca="1" si="143"/>
        <v>0.43531201871648351</v>
      </c>
    </row>
    <row r="4551" spans="1:86" x14ac:dyDescent="0.3">
      <c r="A4551">
        <v>9549</v>
      </c>
      <c r="B4551" t="s">
        <v>0</v>
      </c>
      <c r="C4551" t="s">
        <v>19599</v>
      </c>
      <c r="D4551" s="3">
        <v>54722316054480</v>
      </c>
      <c r="E4551" t="s">
        <v>19567</v>
      </c>
      <c r="F4551" t="s">
        <v>19600</v>
      </c>
      <c r="G4551" t="s">
        <v>10</v>
      </c>
      <c r="H4551" t="s">
        <v>19193</v>
      </c>
      <c r="I4551" t="s">
        <v>19569</v>
      </c>
      <c r="J4551" t="s">
        <v>19601</v>
      </c>
      <c r="K4551" t="s">
        <v>35</v>
      </c>
      <c r="L4551" t="s">
        <v>9</v>
      </c>
      <c r="M4551" s="1">
        <v>29403</v>
      </c>
      <c r="O4551" t="s">
        <v>35</v>
      </c>
      <c r="P4551" t="s">
        <v>36</v>
      </c>
      <c r="Q4551" t="s">
        <v>75</v>
      </c>
      <c r="R4551" t="s">
        <v>12</v>
      </c>
      <c r="U4551" t="s">
        <v>12</v>
      </c>
      <c r="V4551" t="s">
        <v>12</v>
      </c>
      <c r="W4551" t="s">
        <v>13</v>
      </c>
      <c r="X4551" t="s">
        <v>12</v>
      </c>
      <c r="Y4551" t="s">
        <v>14</v>
      </c>
      <c r="Z4551" t="s">
        <v>19602</v>
      </c>
      <c r="AA4551" t="s">
        <v>19193</v>
      </c>
      <c r="AB4551">
        <v>93274</v>
      </c>
      <c r="AC4551" t="str">
        <f t="shared" si="142"/>
        <v>640 East Pleasant Ave., Tulare, CA 93274</v>
      </c>
      <c r="AD4551" t="s">
        <v>17</v>
      </c>
      <c r="AE4551" t="s">
        <v>5319</v>
      </c>
      <c r="AF4551" t="s">
        <v>11</v>
      </c>
      <c r="AG4551" t="s">
        <v>5318</v>
      </c>
      <c r="AH4551" t="s">
        <v>2129</v>
      </c>
      <c r="AI4551">
        <v>36.219045020000003</v>
      </c>
      <c r="AJ4551">
        <v>-119.34067957000001</v>
      </c>
      <c r="AK4551">
        <v>661</v>
      </c>
      <c r="AL4551">
        <v>19</v>
      </c>
      <c r="AM4551">
        <v>2.9</v>
      </c>
      <c r="AN4551">
        <v>4</v>
      </c>
      <c r="AO4551">
        <v>0.6</v>
      </c>
      <c r="AP4551">
        <v>8</v>
      </c>
      <c r="AQ4551">
        <v>1.2</v>
      </c>
      <c r="AR4551">
        <v>0</v>
      </c>
      <c r="AS4551">
        <v>0</v>
      </c>
      <c r="AT4551">
        <v>481</v>
      </c>
      <c r="AU4551">
        <v>72.8</v>
      </c>
      <c r="AV4551">
        <v>0</v>
      </c>
      <c r="AW4551">
        <v>0</v>
      </c>
      <c r="AX4551">
        <v>136</v>
      </c>
      <c r="AY4551">
        <v>20.6</v>
      </c>
      <c r="AZ4551">
        <v>12</v>
      </c>
      <c r="BA4551">
        <v>1.8</v>
      </c>
      <c r="BB4551">
        <v>1</v>
      </c>
      <c r="BC4551">
        <v>0.2</v>
      </c>
      <c r="BD4551">
        <v>117</v>
      </c>
      <c r="BE4551">
        <v>17.7</v>
      </c>
      <c r="BF4551">
        <v>5</v>
      </c>
      <c r="BG4551">
        <v>0.8</v>
      </c>
      <c r="BH4551">
        <v>36</v>
      </c>
      <c r="BI4551">
        <v>5.4</v>
      </c>
      <c r="BJ4551">
        <v>7</v>
      </c>
      <c r="BK4551">
        <v>1.1000000000000001</v>
      </c>
      <c r="BL4551">
        <v>493</v>
      </c>
      <c r="BM4551">
        <v>74.599999999999994</v>
      </c>
      <c r="BN4551">
        <v>101</v>
      </c>
      <c r="BO4551">
        <v>15.3</v>
      </c>
      <c r="BP4551">
        <v>471</v>
      </c>
      <c r="BQ4551">
        <v>71.3</v>
      </c>
      <c r="BR4551" t="s">
        <v>1476</v>
      </c>
      <c r="BS4551" t="s">
        <v>19193</v>
      </c>
      <c r="BT4551" t="s">
        <v>19567</v>
      </c>
      <c r="BU4551" t="s">
        <v>19569</v>
      </c>
      <c r="BV4551" t="s">
        <v>19221</v>
      </c>
      <c r="BW4551" t="s">
        <v>19222</v>
      </c>
      <c r="BZ4551">
        <v>39192</v>
      </c>
      <c r="CA4551">
        <v>-119.340679565104</v>
      </c>
      <c r="CB4551">
        <v>36.219045015551899</v>
      </c>
      <c r="CD4551">
        <f xml:space="preserve"> _xlfn.XLOOKUP(AB4551,[1]Sheet1!B:B,[1]Sheet1!Y:Y,"Not Found")</f>
        <v>69905</v>
      </c>
      <c r="CE4551">
        <f xml:space="preserve"> _xlfn.XLOOKUP(AB4551,[1]Sheet1!B:B,[1]Sheet1!AA:AA, "Not Found")</f>
        <v>89541</v>
      </c>
      <c r="CH4551">
        <f t="shared" ca="1" si="143"/>
        <v>3.6720248202375294E-2</v>
      </c>
    </row>
    <row r="4552" spans="1:86" x14ac:dyDescent="0.3">
      <c r="A4552">
        <v>9550</v>
      </c>
      <c r="B4552" t="s">
        <v>0</v>
      </c>
      <c r="C4552" t="s">
        <v>19603</v>
      </c>
      <c r="D4552" s="3">
        <v>54722316054498</v>
      </c>
      <c r="E4552" t="s">
        <v>19567</v>
      </c>
      <c r="F4552" t="s">
        <v>19604</v>
      </c>
      <c r="G4552" t="s">
        <v>10</v>
      </c>
      <c r="H4552" t="s">
        <v>19193</v>
      </c>
      <c r="I4552" t="s">
        <v>19569</v>
      </c>
      <c r="J4552" t="s">
        <v>6340</v>
      </c>
      <c r="K4552" t="s">
        <v>35</v>
      </c>
      <c r="L4552" t="s">
        <v>9</v>
      </c>
      <c r="M4552" s="1">
        <v>29403</v>
      </c>
      <c r="O4552" t="s">
        <v>35</v>
      </c>
      <c r="P4552" t="s">
        <v>36</v>
      </c>
      <c r="Q4552" t="s">
        <v>37</v>
      </c>
      <c r="R4552" t="s">
        <v>12</v>
      </c>
      <c r="U4552" t="s">
        <v>12</v>
      </c>
      <c r="V4552" t="s">
        <v>12</v>
      </c>
      <c r="W4552" t="s">
        <v>13</v>
      </c>
      <c r="X4552" t="s">
        <v>12</v>
      </c>
      <c r="Y4552" t="s">
        <v>14</v>
      </c>
      <c r="Z4552" t="s">
        <v>19579</v>
      </c>
      <c r="AA4552" t="s">
        <v>19193</v>
      </c>
      <c r="AB4552">
        <v>93274</v>
      </c>
      <c r="AC4552" t="str">
        <f t="shared" si="142"/>
        <v>909 East Cedar Ave., Tulare, CA 93274</v>
      </c>
      <c r="AD4552" t="s">
        <v>17</v>
      </c>
      <c r="AE4552" t="s">
        <v>5333</v>
      </c>
      <c r="AF4552" t="s">
        <v>5309</v>
      </c>
      <c r="AG4552" t="s">
        <v>5318</v>
      </c>
      <c r="AH4552" t="s">
        <v>2129</v>
      </c>
      <c r="AI4552">
        <v>36.199118009999999</v>
      </c>
      <c r="AJ4552">
        <v>-119.33477655999999</v>
      </c>
      <c r="AK4552">
        <v>229</v>
      </c>
      <c r="AL4552">
        <v>10</v>
      </c>
      <c r="AM4552">
        <v>4.4000000000000004</v>
      </c>
      <c r="AN4552">
        <v>1</v>
      </c>
      <c r="AO4552">
        <v>0.4</v>
      </c>
      <c r="AP4552">
        <v>0</v>
      </c>
      <c r="AQ4552">
        <v>0</v>
      </c>
      <c r="AR4552">
        <v>0</v>
      </c>
      <c r="AS4552">
        <v>0</v>
      </c>
      <c r="AT4552">
        <v>203</v>
      </c>
      <c r="AU4552">
        <v>88.6</v>
      </c>
      <c r="AV4552">
        <v>1</v>
      </c>
      <c r="AW4552">
        <v>0.4</v>
      </c>
      <c r="AX4552">
        <v>9</v>
      </c>
      <c r="AY4552">
        <v>3.9</v>
      </c>
      <c r="AZ4552">
        <v>5</v>
      </c>
      <c r="BA4552">
        <v>2.2000000000000002</v>
      </c>
      <c r="BB4552">
        <v>0</v>
      </c>
      <c r="BC4552">
        <v>0</v>
      </c>
      <c r="BD4552">
        <v>74</v>
      </c>
      <c r="BE4552">
        <v>32.299999999999997</v>
      </c>
      <c r="BF4552">
        <v>2</v>
      </c>
      <c r="BG4552">
        <v>0.9</v>
      </c>
      <c r="BH4552">
        <v>30</v>
      </c>
      <c r="BI4552">
        <v>13.1</v>
      </c>
      <c r="BJ4552">
        <v>3</v>
      </c>
      <c r="BK4552">
        <v>1.3</v>
      </c>
      <c r="BL4552">
        <v>219</v>
      </c>
      <c r="BM4552">
        <v>95.6</v>
      </c>
      <c r="BN4552">
        <v>17</v>
      </c>
      <c r="BO4552">
        <v>7.4</v>
      </c>
      <c r="BP4552">
        <v>213</v>
      </c>
      <c r="BQ4552">
        <v>93</v>
      </c>
      <c r="BR4552" t="s">
        <v>1476</v>
      </c>
      <c r="BS4552" t="s">
        <v>19193</v>
      </c>
      <c r="BT4552" t="s">
        <v>19567</v>
      </c>
      <c r="BU4552" t="s">
        <v>19569</v>
      </c>
      <c r="BV4552" t="s">
        <v>19221</v>
      </c>
      <c r="BW4552" t="s">
        <v>19222</v>
      </c>
      <c r="BZ4552">
        <v>39194</v>
      </c>
      <c r="CA4552">
        <v>-119.334776563003</v>
      </c>
      <c r="CB4552">
        <v>36.199118014854498</v>
      </c>
      <c r="CD4552">
        <f xml:space="preserve"> _xlfn.XLOOKUP(AB4552,[1]Sheet1!B:B,[1]Sheet1!Y:Y,"Not Found")</f>
        <v>69905</v>
      </c>
      <c r="CE4552">
        <f xml:space="preserve"> _xlfn.XLOOKUP(AB4552,[1]Sheet1!B:B,[1]Sheet1!AA:AA, "Not Found")</f>
        <v>89541</v>
      </c>
      <c r="CH4552">
        <f t="shared" ca="1" si="143"/>
        <v>0.89851523108722631</v>
      </c>
    </row>
    <row r="4553" spans="1:86" x14ac:dyDescent="0.3">
      <c r="A4553">
        <v>9551</v>
      </c>
      <c r="B4553" t="s">
        <v>0</v>
      </c>
      <c r="C4553" t="s">
        <v>19605</v>
      </c>
      <c r="D4553" s="3">
        <v>54722316054506</v>
      </c>
      <c r="E4553" t="s">
        <v>19567</v>
      </c>
      <c r="F4553" t="s">
        <v>19606</v>
      </c>
      <c r="G4553" t="s">
        <v>10</v>
      </c>
      <c r="H4553" t="s">
        <v>19193</v>
      </c>
      <c r="I4553" t="s">
        <v>19569</v>
      </c>
      <c r="J4553" t="s">
        <v>6047</v>
      </c>
      <c r="K4553" t="s">
        <v>35</v>
      </c>
      <c r="L4553" t="s">
        <v>9</v>
      </c>
      <c r="M4553" s="1">
        <v>29403</v>
      </c>
      <c r="O4553" t="s">
        <v>35</v>
      </c>
      <c r="P4553" t="s">
        <v>36</v>
      </c>
      <c r="Q4553" t="s">
        <v>37</v>
      </c>
      <c r="R4553" t="s">
        <v>12</v>
      </c>
      <c r="U4553" t="s">
        <v>12</v>
      </c>
      <c r="V4553" t="s">
        <v>12</v>
      </c>
      <c r="W4553" t="s">
        <v>13</v>
      </c>
      <c r="X4553" t="s">
        <v>12</v>
      </c>
      <c r="Y4553" t="s">
        <v>14</v>
      </c>
      <c r="Z4553" t="s">
        <v>19607</v>
      </c>
      <c r="AA4553" t="s">
        <v>19193</v>
      </c>
      <c r="AB4553">
        <v>93274</v>
      </c>
      <c r="AC4553" t="str">
        <f t="shared" si="142"/>
        <v>640 West Cross Ave., Tulare, CA 93274</v>
      </c>
      <c r="AD4553" t="s">
        <v>17</v>
      </c>
      <c r="AE4553" t="s">
        <v>5333</v>
      </c>
      <c r="AF4553" t="s">
        <v>5309</v>
      </c>
      <c r="AG4553" t="s">
        <v>5318</v>
      </c>
      <c r="AH4553" t="s">
        <v>2129</v>
      </c>
      <c r="AI4553">
        <v>36.21252801</v>
      </c>
      <c r="AJ4553">
        <v>-119.35825757000001</v>
      </c>
      <c r="AK4553">
        <v>563</v>
      </c>
      <c r="AL4553">
        <v>11</v>
      </c>
      <c r="AM4553">
        <v>2</v>
      </c>
      <c r="AN4553">
        <v>2</v>
      </c>
      <c r="AO4553">
        <v>0.4</v>
      </c>
      <c r="AP4553">
        <v>6</v>
      </c>
      <c r="AQ4553">
        <v>1.1000000000000001</v>
      </c>
      <c r="AR4553">
        <v>0</v>
      </c>
      <c r="AS4553">
        <v>0</v>
      </c>
      <c r="AT4553">
        <v>500</v>
      </c>
      <c r="AU4553">
        <v>88.8</v>
      </c>
      <c r="AV4553">
        <v>0</v>
      </c>
      <c r="AW4553">
        <v>0</v>
      </c>
      <c r="AX4553">
        <v>37</v>
      </c>
      <c r="AY4553">
        <v>6.6</v>
      </c>
      <c r="AZ4553">
        <v>5</v>
      </c>
      <c r="BA4553">
        <v>0.9</v>
      </c>
      <c r="BB4553">
        <v>2</v>
      </c>
      <c r="BC4553">
        <v>0.4</v>
      </c>
      <c r="BD4553">
        <v>228</v>
      </c>
      <c r="BE4553">
        <v>40.5</v>
      </c>
      <c r="BF4553">
        <v>10</v>
      </c>
      <c r="BG4553">
        <v>1.8</v>
      </c>
      <c r="BH4553">
        <v>33</v>
      </c>
      <c r="BI4553">
        <v>5.9</v>
      </c>
      <c r="BJ4553">
        <v>12</v>
      </c>
      <c r="BK4553">
        <v>2.1</v>
      </c>
      <c r="BL4553">
        <v>522</v>
      </c>
      <c r="BM4553">
        <v>92.7</v>
      </c>
      <c r="BN4553">
        <v>53</v>
      </c>
      <c r="BO4553">
        <v>9.4</v>
      </c>
      <c r="BP4553">
        <v>519</v>
      </c>
      <c r="BQ4553">
        <v>92.2</v>
      </c>
      <c r="BR4553" t="s">
        <v>1476</v>
      </c>
      <c r="BS4553" t="s">
        <v>19193</v>
      </c>
      <c r="BT4553" t="s">
        <v>19567</v>
      </c>
      <c r="BU4553" t="s">
        <v>19569</v>
      </c>
      <c r="BV4553" t="s">
        <v>19221</v>
      </c>
      <c r="BW4553" t="s">
        <v>19222</v>
      </c>
      <c r="BZ4553">
        <v>39195</v>
      </c>
      <c r="CA4553">
        <v>-119.358257567862</v>
      </c>
      <c r="CB4553">
        <v>36.212528013558398</v>
      </c>
      <c r="CD4553">
        <f xml:space="preserve"> _xlfn.XLOOKUP(AB4553,[1]Sheet1!B:B,[1]Sheet1!Y:Y,"Not Found")</f>
        <v>69905</v>
      </c>
      <c r="CE4553">
        <f xml:space="preserve"> _xlfn.XLOOKUP(AB4553,[1]Sheet1!B:B,[1]Sheet1!AA:AA, "Not Found")</f>
        <v>89541</v>
      </c>
      <c r="CH4553">
        <f t="shared" ca="1" si="143"/>
        <v>0.57557404297007531</v>
      </c>
    </row>
    <row r="4554" spans="1:86" x14ac:dyDescent="0.3">
      <c r="A4554">
        <v>9552</v>
      </c>
      <c r="B4554" t="s">
        <v>0</v>
      </c>
      <c r="C4554" t="s">
        <v>19608</v>
      </c>
      <c r="D4554" s="3">
        <v>54722316054514</v>
      </c>
      <c r="E4554" t="s">
        <v>19567</v>
      </c>
      <c r="F4554" t="s">
        <v>19609</v>
      </c>
      <c r="G4554" t="s">
        <v>10</v>
      </c>
      <c r="H4554" t="s">
        <v>19193</v>
      </c>
      <c r="I4554" t="s">
        <v>19569</v>
      </c>
      <c r="J4554" t="s">
        <v>7024</v>
      </c>
      <c r="K4554" t="s">
        <v>35</v>
      </c>
      <c r="L4554" t="s">
        <v>9</v>
      </c>
      <c r="M4554" s="1">
        <v>29403</v>
      </c>
      <c r="O4554" t="s">
        <v>35</v>
      </c>
      <c r="P4554" t="s">
        <v>36</v>
      </c>
      <c r="Q4554" t="s">
        <v>935</v>
      </c>
      <c r="R4554" t="s">
        <v>12</v>
      </c>
      <c r="U4554" t="s">
        <v>12</v>
      </c>
      <c r="V4554" t="s">
        <v>12</v>
      </c>
      <c r="W4554" t="s">
        <v>13</v>
      </c>
      <c r="X4554" t="s">
        <v>12</v>
      </c>
      <c r="Y4554" t="s">
        <v>14</v>
      </c>
      <c r="Z4554" t="s">
        <v>19610</v>
      </c>
      <c r="AA4554" t="s">
        <v>19193</v>
      </c>
      <c r="AB4554">
        <v>93274</v>
      </c>
      <c r="AC4554" t="str">
        <f t="shared" si="142"/>
        <v>1046 West Sonora Ave., Tulare, CA 93274</v>
      </c>
      <c r="AD4554" t="s">
        <v>17</v>
      </c>
      <c r="AE4554" t="s">
        <v>5333</v>
      </c>
      <c r="AF4554" t="s">
        <v>5309</v>
      </c>
      <c r="AG4554" t="s">
        <v>5318</v>
      </c>
      <c r="AH4554" t="s">
        <v>2129</v>
      </c>
      <c r="AI4554">
        <v>36.201516009999999</v>
      </c>
      <c r="AJ4554">
        <v>-119.36137657</v>
      </c>
      <c r="AK4554">
        <v>589</v>
      </c>
      <c r="AL4554">
        <v>7</v>
      </c>
      <c r="AM4554">
        <v>1.2</v>
      </c>
      <c r="AN4554">
        <v>0</v>
      </c>
      <c r="AO4554">
        <v>0</v>
      </c>
      <c r="AP4554">
        <v>3</v>
      </c>
      <c r="AQ4554">
        <v>0.5</v>
      </c>
      <c r="AR4554">
        <v>0</v>
      </c>
      <c r="AS4554">
        <v>0</v>
      </c>
      <c r="AT4554">
        <v>553</v>
      </c>
      <c r="AU4554">
        <v>93.9</v>
      </c>
      <c r="AV4554">
        <v>0</v>
      </c>
      <c r="AW4554">
        <v>0</v>
      </c>
      <c r="AX4554">
        <v>17</v>
      </c>
      <c r="AY4554">
        <v>2.9</v>
      </c>
      <c r="AZ4554">
        <v>8</v>
      </c>
      <c r="BA4554">
        <v>1.4</v>
      </c>
      <c r="BB4554">
        <v>1</v>
      </c>
      <c r="BC4554">
        <v>0.2</v>
      </c>
      <c r="BD4554">
        <v>275</v>
      </c>
      <c r="BE4554">
        <v>46.7</v>
      </c>
      <c r="BF4554">
        <v>6</v>
      </c>
      <c r="BG4554">
        <v>1</v>
      </c>
      <c r="BH4554">
        <v>35</v>
      </c>
      <c r="BI4554">
        <v>5.9</v>
      </c>
      <c r="BJ4554">
        <v>19</v>
      </c>
      <c r="BK4554">
        <v>3.2</v>
      </c>
      <c r="BL4554">
        <v>555</v>
      </c>
      <c r="BM4554">
        <v>94.2</v>
      </c>
      <c r="BN4554">
        <v>78</v>
      </c>
      <c r="BO4554">
        <v>13.2</v>
      </c>
      <c r="BP4554">
        <v>551</v>
      </c>
      <c r="BQ4554">
        <v>93.5</v>
      </c>
      <c r="BR4554" t="s">
        <v>1476</v>
      </c>
      <c r="BS4554" t="s">
        <v>19193</v>
      </c>
      <c r="BT4554" t="s">
        <v>19567</v>
      </c>
      <c r="BU4554" t="s">
        <v>19569</v>
      </c>
      <c r="BV4554" t="s">
        <v>19221</v>
      </c>
      <c r="BW4554" t="s">
        <v>19222</v>
      </c>
      <c r="BZ4554">
        <v>39197</v>
      </c>
      <c r="CA4554">
        <v>-119.361376566955</v>
      </c>
      <c r="CB4554">
        <v>36.2015160133598</v>
      </c>
      <c r="CD4554">
        <f xml:space="preserve"> _xlfn.XLOOKUP(AB4554,[1]Sheet1!B:B,[1]Sheet1!Y:Y,"Not Found")</f>
        <v>69905</v>
      </c>
      <c r="CE4554">
        <f xml:space="preserve"> _xlfn.XLOOKUP(AB4554,[1]Sheet1!B:B,[1]Sheet1!AA:AA, "Not Found")</f>
        <v>89541</v>
      </c>
      <c r="CH4554">
        <f t="shared" ca="1" si="143"/>
        <v>0.12604017467807793</v>
      </c>
    </row>
    <row r="4555" spans="1:86" x14ac:dyDescent="0.3">
      <c r="A4555">
        <v>9553</v>
      </c>
      <c r="B4555" t="s">
        <v>0</v>
      </c>
      <c r="C4555" t="s">
        <v>19611</v>
      </c>
      <c r="D4555" s="3">
        <v>54722316054522</v>
      </c>
      <c r="E4555" t="s">
        <v>19567</v>
      </c>
      <c r="F4555" t="s">
        <v>19612</v>
      </c>
      <c r="G4555" t="s">
        <v>10</v>
      </c>
      <c r="H4555" t="s">
        <v>19193</v>
      </c>
      <c r="I4555" t="s">
        <v>19569</v>
      </c>
      <c r="J4555" t="s">
        <v>108</v>
      </c>
      <c r="K4555" t="s">
        <v>35</v>
      </c>
      <c r="L4555" t="s">
        <v>9</v>
      </c>
      <c r="M4555" s="1">
        <v>29403</v>
      </c>
      <c r="O4555" t="s">
        <v>35</v>
      </c>
      <c r="P4555" t="s">
        <v>36</v>
      </c>
      <c r="Q4555" t="s">
        <v>75</v>
      </c>
      <c r="R4555" t="s">
        <v>12</v>
      </c>
      <c r="U4555" t="s">
        <v>12</v>
      </c>
      <c r="V4555" t="s">
        <v>12</v>
      </c>
      <c r="W4555" t="s">
        <v>13</v>
      </c>
      <c r="X4555" t="s">
        <v>12</v>
      </c>
      <c r="Y4555" t="s">
        <v>14</v>
      </c>
      <c r="Z4555" t="s">
        <v>19613</v>
      </c>
      <c r="AA4555" t="s">
        <v>19193</v>
      </c>
      <c r="AB4555">
        <v>93274</v>
      </c>
      <c r="AC4555" t="str">
        <f t="shared" si="142"/>
        <v>955 East Tulare Ave., Tulare, CA 93274</v>
      </c>
      <c r="AD4555" t="s">
        <v>17</v>
      </c>
      <c r="AE4555" t="s">
        <v>5333</v>
      </c>
      <c r="AF4555" t="s">
        <v>5309</v>
      </c>
      <c r="AG4555" t="s">
        <v>5318</v>
      </c>
      <c r="AH4555" t="s">
        <v>2129</v>
      </c>
      <c r="AI4555">
        <v>36.208775019999997</v>
      </c>
      <c r="AJ4555">
        <v>-119.33411456</v>
      </c>
      <c r="AK4555">
        <v>537</v>
      </c>
      <c r="AL4555">
        <v>12</v>
      </c>
      <c r="AM4555">
        <v>2.2000000000000002</v>
      </c>
      <c r="AN4555">
        <v>2</v>
      </c>
      <c r="AO4555">
        <v>0.4</v>
      </c>
      <c r="AP4555">
        <v>0</v>
      </c>
      <c r="AQ4555">
        <v>0</v>
      </c>
      <c r="AR4555">
        <v>0</v>
      </c>
      <c r="AS4555">
        <v>0</v>
      </c>
      <c r="AT4555">
        <v>477</v>
      </c>
      <c r="AU4555">
        <v>88.8</v>
      </c>
      <c r="AV4555">
        <v>1</v>
      </c>
      <c r="AW4555">
        <v>0.2</v>
      </c>
      <c r="AX4555">
        <v>35</v>
      </c>
      <c r="AY4555">
        <v>6.5</v>
      </c>
      <c r="AZ4555">
        <v>10</v>
      </c>
      <c r="BA4555">
        <v>1.9</v>
      </c>
      <c r="BB4555">
        <v>0</v>
      </c>
      <c r="BC4555">
        <v>0</v>
      </c>
      <c r="BD4555">
        <v>180</v>
      </c>
      <c r="BE4555">
        <v>33.5</v>
      </c>
      <c r="BF4555">
        <v>9</v>
      </c>
      <c r="BG4555">
        <v>1.7</v>
      </c>
      <c r="BH4555">
        <v>25</v>
      </c>
      <c r="BI4555">
        <v>4.7</v>
      </c>
      <c r="BJ4555">
        <v>9</v>
      </c>
      <c r="BK4555">
        <v>1.7</v>
      </c>
      <c r="BL4555">
        <v>491</v>
      </c>
      <c r="BM4555">
        <v>91.4</v>
      </c>
      <c r="BN4555">
        <v>39</v>
      </c>
      <c r="BO4555">
        <v>7.3</v>
      </c>
      <c r="BP4555">
        <v>489</v>
      </c>
      <c r="BQ4555">
        <v>91.1</v>
      </c>
      <c r="BR4555" t="s">
        <v>1476</v>
      </c>
      <c r="BS4555" t="s">
        <v>19193</v>
      </c>
      <c r="BT4555" t="s">
        <v>19567</v>
      </c>
      <c r="BU4555" t="s">
        <v>19569</v>
      </c>
      <c r="BV4555" t="s">
        <v>19221</v>
      </c>
      <c r="BW4555" t="s">
        <v>19222</v>
      </c>
      <c r="BZ4555">
        <v>39198</v>
      </c>
      <c r="CA4555">
        <v>-119.3341145638</v>
      </c>
      <c r="CB4555">
        <v>36.208775016140699</v>
      </c>
      <c r="CD4555">
        <f xml:space="preserve"> _xlfn.XLOOKUP(AB4555,[1]Sheet1!B:B,[1]Sheet1!Y:Y,"Not Found")</f>
        <v>69905</v>
      </c>
      <c r="CE4555">
        <f xml:space="preserve"> _xlfn.XLOOKUP(AB4555,[1]Sheet1!B:B,[1]Sheet1!AA:AA, "Not Found")</f>
        <v>89541</v>
      </c>
      <c r="CH4555">
        <f t="shared" ca="1" si="143"/>
        <v>0.8120260827335305</v>
      </c>
    </row>
    <row r="4556" spans="1:86" x14ac:dyDescent="0.3">
      <c r="A4556">
        <v>9554</v>
      </c>
      <c r="B4556" t="s">
        <v>0</v>
      </c>
      <c r="C4556" t="s">
        <v>19614</v>
      </c>
      <c r="D4556" s="3">
        <v>54722316105381</v>
      </c>
      <c r="E4556" t="s">
        <v>19567</v>
      </c>
      <c r="F4556" t="s">
        <v>19615</v>
      </c>
      <c r="G4556" t="s">
        <v>10</v>
      </c>
      <c r="H4556" t="s">
        <v>19193</v>
      </c>
      <c r="I4556" t="s">
        <v>19569</v>
      </c>
      <c r="J4556" t="s">
        <v>6099</v>
      </c>
      <c r="K4556" t="s">
        <v>35</v>
      </c>
      <c r="L4556" t="s">
        <v>9</v>
      </c>
      <c r="M4556" s="1">
        <v>29403</v>
      </c>
      <c r="O4556" t="s">
        <v>35</v>
      </c>
      <c r="P4556" t="s">
        <v>36</v>
      </c>
      <c r="Q4556" t="s">
        <v>75</v>
      </c>
      <c r="R4556" t="s">
        <v>12</v>
      </c>
      <c r="U4556" t="s">
        <v>12</v>
      </c>
      <c r="V4556" t="s">
        <v>12</v>
      </c>
      <c r="W4556" t="s">
        <v>13</v>
      </c>
      <c r="X4556" t="s">
        <v>12</v>
      </c>
      <c r="Y4556" t="s">
        <v>14</v>
      </c>
      <c r="Z4556" t="s">
        <v>19616</v>
      </c>
      <c r="AA4556" t="s">
        <v>19193</v>
      </c>
      <c r="AB4556">
        <v>93274</v>
      </c>
      <c r="AC4556" t="str">
        <f t="shared" si="142"/>
        <v>1870 South Laspina St., Tulare, CA 93274</v>
      </c>
      <c r="AD4556" t="s">
        <v>17</v>
      </c>
      <c r="AE4556" t="s">
        <v>5333</v>
      </c>
      <c r="AF4556" t="s">
        <v>5309</v>
      </c>
      <c r="AG4556" t="s">
        <v>5318</v>
      </c>
      <c r="AH4556" t="s">
        <v>2129</v>
      </c>
      <c r="AI4556">
        <v>36.187981010000001</v>
      </c>
      <c r="AJ4556">
        <v>-119.32407856</v>
      </c>
      <c r="AK4556">
        <v>549</v>
      </c>
      <c r="AL4556">
        <v>19</v>
      </c>
      <c r="AM4556">
        <v>3.5</v>
      </c>
      <c r="AN4556">
        <v>0</v>
      </c>
      <c r="AO4556">
        <v>0</v>
      </c>
      <c r="AP4556">
        <v>0</v>
      </c>
      <c r="AQ4556">
        <v>0</v>
      </c>
      <c r="AR4556">
        <v>4</v>
      </c>
      <c r="AS4556">
        <v>0.7</v>
      </c>
      <c r="AT4556">
        <v>445</v>
      </c>
      <c r="AU4556">
        <v>81.099999999999994</v>
      </c>
      <c r="AV4556">
        <v>0</v>
      </c>
      <c r="AW4556">
        <v>0</v>
      </c>
      <c r="AX4556">
        <v>72</v>
      </c>
      <c r="AY4556">
        <v>13.1</v>
      </c>
      <c r="AZ4556">
        <v>8</v>
      </c>
      <c r="BA4556">
        <v>1.5</v>
      </c>
      <c r="BB4556">
        <v>1</v>
      </c>
      <c r="BC4556">
        <v>0.2</v>
      </c>
      <c r="BD4556">
        <v>133</v>
      </c>
      <c r="BE4556">
        <v>24.2</v>
      </c>
      <c r="BF4556">
        <v>6</v>
      </c>
      <c r="BG4556">
        <v>1.1000000000000001</v>
      </c>
      <c r="BH4556">
        <v>20</v>
      </c>
      <c r="BI4556">
        <v>3.6</v>
      </c>
      <c r="BJ4556">
        <v>4</v>
      </c>
      <c r="BK4556">
        <v>0.7</v>
      </c>
      <c r="BL4556">
        <v>468</v>
      </c>
      <c r="BM4556">
        <v>85.2</v>
      </c>
      <c r="BN4556">
        <v>51</v>
      </c>
      <c r="BO4556">
        <v>9.3000000000000007</v>
      </c>
      <c r="BP4556">
        <v>454</v>
      </c>
      <c r="BQ4556">
        <v>82.7</v>
      </c>
      <c r="BR4556" t="s">
        <v>1476</v>
      </c>
      <c r="BS4556" t="s">
        <v>19193</v>
      </c>
      <c r="BT4556" t="s">
        <v>19567</v>
      </c>
      <c r="BU4556" t="s">
        <v>19569</v>
      </c>
      <c r="BV4556" t="s">
        <v>19221</v>
      </c>
      <c r="BW4556" t="s">
        <v>19222</v>
      </c>
      <c r="BZ4556">
        <v>39201</v>
      </c>
      <c r="CA4556">
        <v>-119.324078559358</v>
      </c>
      <c r="CB4556">
        <v>36.187981014199799</v>
      </c>
      <c r="CD4556">
        <f xml:space="preserve"> _xlfn.XLOOKUP(AB4556,[1]Sheet1!B:B,[1]Sheet1!Y:Y,"Not Found")</f>
        <v>69905</v>
      </c>
      <c r="CE4556">
        <f xml:space="preserve"> _xlfn.XLOOKUP(AB4556,[1]Sheet1!B:B,[1]Sheet1!AA:AA, "Not Found")</f>
        <v>89541</v>
      </c>
      <c r="CH4556">
        <f t="shared" ca="1" si="143"/>
        <v>0.915414938982268</v>
      </c>
    </row>
    <row r="4557" spans="1:86" x14ac:dyDescent="0.3">
      <c r="A4557">
        <v>9555</v>
      </c>
      <c r="B4557" t="s">
        <v>0</v>
      </c>
      <c r="C4557" t="s">
        <v>19617</v>
      </c>
      <c r="D4557" s="3">
        <v>54722316106553</v>
      </c>
      <c r="E4557" t="s">
        <v>19567</v>
      </c>
      <c r="F4557" t="s">
        <v>19618</v>
      </c>
      <c r="G4557" t="s">
        <v>10</v>
      </c>
      <c r="H4557" t="s">
        <v>19193</v>
      </c>
      <c r="I4557" t="s">
        <v>19569</v>
      </c>
      <c r="J4557" t="s">
        <v>19619</v>
      </c>
      <c r="K4557" t="s">
        <v>35</v>
      </c>
      <c r="L4557" t="s">
        <v>9</v>
      </c>
      <c r="M4557" s="1">
        <v>29403</v>
      </c>
      <c r="O4557" t="s">
        <v>35</v>
      </c>
      <c r="P4557" t="s">
        <v>36</v>
      </c>
      <c r="Q4557" t="s">
        <v>37</v>
      </c>
      <c r="R4557" t="s">
        <v>12</v>
      </c>
      <c r="U4557" t="s">
        <v>12</v>
      </c>
      <c r="V4557" t="s">
        <v>12</v>
      </c>
      <c r="W4557" t="s">
        <v>13</v>
      </c>
      <c r="X4557" t="s">
        <v>12</v>
      </c>
      <c r="Y4557" t="s">
        <v>14</v>
      </c>
      <c r="Z4557" t="s">
        <v>19620</v>
      </c>
      <c r="AA4557" t="s">
        <v>19193</v>
      </c>
      <c r="AB4557">
        <v>93274</v>
      </c>
      <c r="AC4557" t="str">
        <f t="shared" si="142"/>
        <v>1855 West Pleasant Ave., Tulare, CA 93274</v>
      </c>
      <c r="AD4557" t="s">
        <v>17</v>
      </c>
      <c r="AE4557" t="s">
        <v>5333</v>
      </c>
      <c r="AF4557" t="s">
        <v>5309</v>
      </c>
      <c r="AG4557" t="s">
        <v>5318</v>
      </c>
      <c r="AH4557" t="s">
        <v>2129</v>
      </c>
      <c r="AI4557">
        <v>36.217509010000001</v>
      </c>
      <c r="AJ4557">
        <v>-119.37291857</v>
      </c>
      <c r="AK4557">
        <v>593</v>
      </c>
      <c r="AL4557">
        <v>16</v>
      </c>
      <c r="AM4557">
        <v>2.7</v>
      </c>
      <c r="AN4557">
        <v>1</v>
      </c>
      <c r="AO4557">
        <v>0.2</v>
      </c>
      <c r="AP4557">
        <v>9</v>
      </c>
      <c r="AQ4557">
        <v>1.5</v>
      </c>
      <c r="AR4557">
        <v>1</v>
      </c>
      <c r="AS4557">
        <v>0.2</v>
      </c>
      <c r="AT4557">
        <v>519</v>
      </c>
      <c r="AU4557">
        <v>87.5</v>
      </c>
      <c r="AV4557">
        <v>1</v>
      </c>
      <c r="AW4557">
        <v>0.2</v>
      </c>
      <c r="AX4557">
        <v>33</v>
      </c>
      <c r="AY4557">
        <v>5.6</v>
      </c>
      <c r="AZ4557">
        <v>13</v>
      </c>
      <c r="BA4557">
        <v>2.2000000000000002</v>
      </c>
      <c r="BB4557">
        <v>0</v>
      </c>
      <c r="BC4557">
        <v>0</v>
      </c>
      <c r="BD4557">
        <v>205</v>
      </c>
      <c r="BE4557">
        <v>34.6</v>
      </c>
      <c r="BF4557">
        <v>2</v>
      </c>
      <c r="BG4557">
        <v>0.3</v>
      </c>
      <c r="BH4557">
        <v>33</v>
      </c>
      <c r="BI4557">
        <v>5.6</v>
      </c>
      <c r="BJ4557">
        <v>10</v>
      </c>
      <c r="BK4557">
        <v>1.7</v>
      </c>
      <c r="BL4557">
        <v>484</v>
      </c>
      <c r="BM4557">
        <v>81.599999999999994</v>
      </c>
      <c r="BN4557">
        <v>46</v>
      </c>
      <c r="BO4557">
        <v>7.8</v>
      </c>
      <c r="BP4557">
        <v>471</v>
      </c>
      <c r="BQ4557">
        <v>79.400000000000006</v>
      </c>
      <c r="BR4557" t="s">
        <v>1476</v>
      </c>
      <c r="BS4557" t="s">
        <v>19193</v>
      </c>
      <c r="BT4557" t="s">
        <v>19567</v>
      </c>
      <c r="BU4557" t="s">
        <v>19569</v>
      </c>
      <c r="BV4557" t="s">
        <v>19221</v>
      </c>
      <c r="BW4557" t="s">
        <v>19222</v>
      </c>
      <c r="BZ4557">
        <v>39202</v>
      </c>
      <c r="CA4557">
        <v>-119.37291857133</v>
      </c>
      <c r="CB4557">
        <v>36.217509013840903</v>
      </c>
      <c r="CD4557">
        <f xml:space="preserve"> _xlfn.XLOOKUP(AB4557,[1]Sheet1!B:B,[1]Sheet1!Y:Y,"Not Found")</f>
        <v>69905</v>
      </c>
      <c r="CE4557">
        <f xml:space="preserve"> _xlfn.XLOOKUP(AB4557,[1]Sheet1!B:B,[1]Sheet1!AA:AA, "Not Found")</f>
        <v>89541</v>
      </c>
      <c r="CH4557">
        <f t="shared" ca="1" si="143"/>
        <v>0.33533677551024377</v>
      </c>
    </row>
    <row r="4558" spans="1:86" x14ac:dyDescent="0.3">
      <c r="A4558">
        <v>9556</v>
      </c>
      <c r="B4558" t="s">
        <v>0</v>
      </c>
      <c r="C4558" t="s">
        <v>19621</v>
      </c>
      <c r="D4558" s="3">
        <v>54722316108385</v>
      </c>
      <c r="E4558" t="s">
        <v>19567</v>
      </c>
      <c r="F4558" t="s">
        <v>19622</v>
      </c>
      <c r="G4558" t="s">
        <v>10</v>
      </c>
      <c r="H4558" t="s">
        <v>19193</v>
      </c>
      <c r="I4558" t="s">
        <v>19569</v>
      </c>
      <c r="J4558" t="s">
        <v>18775</v>
      </c>
      <c r="K4558" t="s">
        <v>113</v>
      </c>
      <c r="L4558" t="s">
        <v>9</v>
      </c>
      <c r="M4558" s="1">
        <v>29403</v>
      </c>
      <c r="O4558" t="s">
        <v>113</v>
      </c>
      <c r="P4558" t="s">
        <v>10</v>
      </c>
      <c r="Q4558" t="s">
        <v>96</v>
      </c>
      <c r="R4558" t="s">
        <v>12</v>
      </c>
      <c r="U4558" t="s">
        <v>12</v>
      </c>
      <c r="V4558" t="s">
        <v>12</v>
      </c>
      <c r="W4558" t="s">
        <v>13</v>
      </c>
      <c r="X4558" t="s">
        <v>12</v>
      </c>
      <c r="Y4558" t="s">
        <v>14</v>
      </c>
      <c r="Z4558" t="s">
        <v>19623</v>
      </c>
      <c r="AA4558" t="s">
        <v>19193</v>
      </c>
      <c r="AB4558">
        <v>93274</v>
      </c>
      <c r="AC4558" t="str">
        <f t="shared" si="142"/>
        <v>980 North Laspina St., Tulare, CA 93274</v>
      </c>
      <c r="AD4558" t="s">
        <v>17</v>
      </c>
      <c r="AE4558" t="s">
        <v>5319</v>
      </c>
      <c r="AF4558" t="s">
        <v>11</v>
      </c>
      <c r="AG4558" t="s">
        <v>5318</v>
      </c>
      <c r="AH4558" t="s">
        <v>2129</v>
      </c>
      <c r="AI4558">
        <v>36.219893020000001</v>
      </c>
      <c r="AJ4558">
        <v>-119.32106656000001</v>
      </c>
      <c r="AK4558">
        <v>445</v>
      </c>
      <c r="AL4558">
        <v>6</v>
      </c>
      <c r="AM4558">
        <v>1.3</v>
      </c>
      <c r="AN4558">
        <v>2</v>
      </c>
      <c r="AO4558">
        <v>0.4</v>
      </c>
      <c r="AP4558">
        <v>9</v>
      </c>
      <c r="AQ4558">
        <v>2</v>
      </c>
      <c r="AR4558">
        <v>2</v>
      </c>
      <c r="AS4558">
        <v>0.4</v>
      </c>
      <c r="AT4558">
        <v>337</v>
      </c>
      <c r="AU4558">
        <v>75.7</v>
      </c>
      <c r="AV4558">
        <v>2</v>
      </c>
      <c r="AW4558">
        <v>0.4</v>
      </c>
      <c r="AX4558">
        <v>81</v>
      </c>
      <c r="AY4558">
        <v>18.2</v>
      </c>
      <c r="AZ4558">
        <v>6</v>
      </c>
      <c r="BA4558">
        <v>1.3</v>
      </c>
      <c r="BB4558">
        <v>0</v>
      </c>
      <c r="BC4558">
        <v>0</v>
      </c>
      <c r="BD4558">
        <v>57</v>
      </c>
      <c r="BE4558">
        <v>12.8</v>
      </c>
      <c r="BF4558">
        <v>1</v>
      </c>
      <c r="BG4558">
        <v>0.2</v>
      </c>
      <c r="BH4558">
        <v>13</v>
      </c>
      <c r="BI4558">
        <v>2.9</v>
      </c>
      <c r="BJ4558">
        <v>0</v>
      </c>
      <c r="BK4558">
        <v>0</v>
      </c>
      <c r="BL4558">
        <v>283</v>
      </c>
      <c r="BM4558">
        <v>63.6</v>
      </c>
      <c r="BN4558">
        <v>50</v>
      </c>
      <c r="BO4558">
        <v>11.2</v>
      </c>
      <c r="BP4558">
        <v>267</v>
      </c>
      <c r="BQ4558">
        <v>60</v>
      </c>
      <c r="BR4558" t="s">
        <v>1476</v>
      </c>
      <c r="BS4558" t="s">
        <v>19193</v>
      </c>
      <c r="BT4558" t="s">
        <v>19567</v>
      </c>
      <c r="BU4558" t="s">
        <v>19569</v>
      </c>
      <c r="BV4558" t="s">
        <v>19221</v>
      </c>
      <c r="BW4558" t="s">
        <v>19222</v>
      </c>
      <c r="BZ4558">
        <v>39203</v>
      </c>
      <c r="CA4558">
        <v>-119.321066562594</v>
      </c>
      <c r="CB4558">
        <v>36.219893018377398</v>
      </c>
      <c r="CD4558">
        <f xml:space="preserve"> _xlfn.XLOOKUP(AB4558,[1]Sheet1!B:B,[1]Sheet1!Y:Y,"Not Found")</f>
        <v>69905</v>
      </c>
      <c r="CE4558">
        <f xml:space="preserve"> _xlfn.XLOOKUP(AB4558,[1]Sheet1!B:B,[1]Sheet1!AA:AA, "Not Found")</f>
        <v>89541</v>
      </c>
      <c r="CH4558">
        <f t="shared" ca="1" si="143"/>
        <v>0.9829616164624605</v>
      </c>
    </row>
    <row r="4559" spans="1:86" x14ac:dyDescent="0.3">
      <c r="A4559">
        <v>9557</v>
      </c>
      <c r="B4559" t="s">
        <v>0</v>
      </c>
      <c r="C4559" t="s">
        <v>19624</v>
      </c>
      <c r="D4559" s="3">
        <v>54722316114656</v>
      </c>
      <c r="E4559" t="s">
        <v>19567</v>
      </c>
      <c r="F4559" t="s">
        <v>19625</v>
      </c>
      <c r="G4559" t="s">
        <v>10</v>
      </c>
      <c r="H4559" t="s">
        <v>19193</v>
      </c>
      <c r="I4559" t="s">
        <v>19569</v>
      </c>
      <c r="J4559" t="s">
        <v>476</v>
      </c>
      <c r="K4559" t="s">
        <v>35</v>
      </c>
      <c r="L4559" t="s">
        <v>9</v>
      </c>
      <c r="M4559" s="1">
        <v>35663</v>
      </c>
      <c r="O4559" t="s">
        <v>35</v>
      </c>
      <c r="P4559" t="s">
        <v>36</v>
      </c>
      <c r="Q4559" t="s">
        <v>75</v>
      </c>
      <c r="R4559" t="s">
        <v>12</v>
      </c>
      <c r="U4559" t="s">
        <v>12</v>
      </c>
      <c r="V4559" t="s">
        <v>12</v>
      </c>
      <c r="W4559" t="s">
        <v>13</v>
      </c>
      <c r="X4559" t="s">
        <v>12</v>
      </c>
      <c r="Y4559" t="s">
        <v>14</v>
      </c>
      <c r="Z4559" t="s">
        <v>19626</v>
      </c>
      <c r="AA4559" t="s">
        <v>19193</v>
      </c>
      <c r="AB4559">
        <v>93274</v>
      </c>
      <c r="AC4559" t="str">
        <f t="shared" si="142"/>
        <v>895 West Gail Ave., Tulare, CA 93274</v>
      </c>
      <c r="AD4559" t="s">
        <v>17</v>
      </c>
      <c r="AE4559" t="s">
        <v>5333</v>
      </c>
      <c r="AF4559" t="s">
        <v>5309</v>
      </c>
      <c r="AG4559" t="s">
        <v>5318</v>
      </c>
      <c r="AH4559" t="s">
        <v>2129</v>
      </c>
      <c r="AI4559">
        <v>36.22856702</v>
      </c>
      <c r="AJ4559">
        <v>-119.36084957</v>
      </c>
      <c r="AK4559">
        <v>625</v>
      </c>
      <c r="AL4559">
        <v>17</v>
      </c>
      <c r="AM4559">
        <v>2.7</v>
      </c>
      <c r="AN4559">
        <v>0</v>
      </c>
      <c r="AO4559">
        <v>0</v>
      </c>
      <c r="AP4559">
        <v>18</v>
      </c>
      <c r="AQ4559">
        <v>2.9</v>
      </c>
      <c r="AR4559">
        <v>3</v>
      </c>
      <c r="AS4559">
        <v>0.5</v>
      </c>
      <c r="AT4559">
        <v>538</v>
      </c>
      <c r="AU4559">
        <v>86.1</v>
      </c>
      <c r="AV4559">
        <v>0</v>
      </c>
      <c r="AW4559">
        <v>0</v>
      </c>
      <c r="AX4559">
        <v>44</v>
      </c>
      <c r="AY4559">
        <v>7</v>
      </c>
      <c r="AZ4559">
        <v>5</v>
      </c>
      <c r="BA4559">
        <v>0.8</v>
      </c>
      <c r="BB4559">
        <v>0</v>
      </c>
      <c r="BC4559">
        <v>0</v>
      </c>
      <c r="BD4559">
        <v>213</v>
      </c>
      <c r="BE4559">
        <v>34.1</v>
      </c>
      <c r="BF4559">
        <v>5</v>
      </c>
      <c r="BG4559">
        <v>0.8</v>
      </c>
      <c r="BH4559">
        <v>30</v>
      </c>
      <c r="BI4559">
        <v>4.8</v>
      </c>
      <c r="BJ4559">
        <v>13</v>
      </c>
      <c r="BK4559">
        <v>2.1</v>
      </c>
      <c r="BL4559">
        <v>528</v>
      </c>
      <c r="BM4559">
        <v>84.5</v>
      </c>
      <c r="BN4559">
        <v>50</v>
      </c>
      <c r="BO4559">
        <v>8</v>
      </c>
      <c r="BP4559">
        <v>506</v>
      </c>
      <c r="BQ4559">
        <v>81</v>
      </c>
      <c r="BR4559" t="s">
        <v>1476</v>
      </c>
      <c r="BS4559" t="s">
        <v>19193</v>
      </c>
      <c r="BT4559" t="s">
        <v>19567</v>
      </c>
      <c r="BU4559" t="s">
        <v>19569</v>
      </c>
      <c r="BV4559" t="s">
        <v>19221</v>
      </c>
      <c r="BW4559" t="s">
        <v>19222</v>
      </c>
      <c r="BZ4559">
        <v>39199</v>
      </c>
      <c r="CA4559">
        <v>-119.360849570323</v>
      </c>
      <c r="CB4559">
        <v>36.2285670158439</v>
      </c>
      <c r="CD4559">
        <f xml:space="preserve"> _xlfn.XLOOKUP(AB4559,[1]Sheet1!B:B,[1]Sheet1!Y:Y,"Not Found")</f>
        <v>69905</v>
      </c>
      <c r="CE4559">
        <f xml:space="preserve"> _xlfn.XLOOKUP(AB4559,[1]Sheet1!B:B,[1]Sheet1!AA:AA, "Not Found")</f>
        <v>89541</v>
      </c>
      <c r="CH4559">
        <f t="shared" ca="1" si="143"/>
        <v>0.41733947977087815</v>
      </c>
    </row>
    <row r="4560" spans="1:86" x14ac:dyDescent="0.3">
      <c r="A4560">
        <v>9558</v>
      </c>
      <c r="B4560" t="s">
        <v>0</v>
      </c>
      <c r="C4560" t="s">
        <v>19627</v>
      </c>
      <c r="D4560" s="3">
        <v>54722316116768</v>
      </c>
      <c r="E4560" t="s">
        <v>19567</v>
      </c>
      <c r="F4560" t="s">
        <v>19628</v>
      </c>
      <c r="G4560" t="s">
        <v>10</v>
      </c>
      <c r="H4560" t="s">
        <v>19193</v>
      </c>
      <c r="I4560" t="s">
        <v>19569</v>
      </c>
      <c r="J4560" t="s">
        <v>19629</v>
      </c>
      <c r="K4560" t="s">
        <v>180</v>
      </c>
      <c r="L4560" t="s">
        <v>9</v>
      </c>
      <c r="M4560" s="1">
        <v>36390</v>
      </c>
      <c r="O4560" t="s">
        <v>113</v>
      </c>
      <c r="P4560" t="s">
        <v>75</v>
      </c>
      <c r="Q4560" t="s">
        <v>96</v>
      </c>
      <c r="R4560" t="s">
        <v>12</v>
      </c>
      <c r="U4560" t="s">
        <v>12</v>
      </c>
      <c r="V4560" t="s">
        <v>12</v>
      </c>
      <c r="W4560" t="s">
        <v>13</v>
      </c>
      <c r="X4560" t="s">
        <v>13</v>
      </c>
      <c r="Y4560" t="s">
        <v>14</v>
      </c>
      <c r="Z4560" t="s">
        <v>19579</v>
      </c>
      <c r="AA4560" t="s">
        <v>19193</v>
      </c>
      <c r="AB4560">
        <v>93274</v>
      </c>
      <c r="AC4560" t="str">
        <f t="shared" si="142"/>
        <v>909 East Cedar Ave., Tulare, CA 93274</v>
      </c>
      <c r="AD4560" t="s">
        <v>17</v>
      </c>
      <c r="AE4560" t="s">
        <v>5333</v>
      </c>
      <c r="AF4560" t="s">
        <v>5309</v>
      </c>
      <c r="AG4560" t="s">
        <v>5318</v>
      </c>
      <c r="AH4560" t="s">
        <v>2129</v>
      </c>
      <c r="AI4560">
        <v>36.199118009999999</v>
      </c>
      <c r="AJ4560">
        <v>-119.33477655999999</v>
      </c>
      <c r="AK4560">
        <v>11</v>
      </c>
      <c r="AL4560">
        <v>0</v>
      </c>
      <c r="AM4560">
        <v>0</v>
      </c>
      <c r="AN4560">
        <v>1</v>
      </c>
      <c r="AO4560">
        <v>9.1</v>
      </c>
      <c r="AP4560">
        <v>0</v>
      </c>
      <c r="AQ4560">
        <v>0</v>
      </c>
      <c r="AR4560">
        <v>0</v>
      </c>
      <c r="AS4560">
        <v>0</v>
      </c>
      <c r="AT4560">
        <v>9</v>
      </c>
      <c r="AU4560">
        <v>81.8</v>
      </c>
      <c r="AV4560">
        <v>0</v>
      </c>
      <c r="AW4560">
        <v>0</v>
      </c>
      <c r="AX4560">
        <v>0</v>
      </c>
      <c r="AY4560">
        <v>0</v>
      </c>
      <c r="AZ4560">
        <v>1</v>
      </c>
      <c r="BA4560">
        <v>9.1</v>
      </c>
      <c r="BB4560">
        <v>0</v>
      </c>
      <c r="BC4560">
        <v>0</v>
      </c>
      <c r="BD4560">
        <v>2</v>
      </c>
      <c r="BE4560">
        <v>18.2</v>
      </c>
      <c r="BF4560">
        <v>0</v>
      </c>
      <c r="BG4560">
        <v>0</v>
      </c>
      <c r="BH4560">
        <v>2</v>
      </c>
      <c r="BI4560">
        <v>18.2</v>
      </c>
      <c r="BJ4560">
        <v>0</v>
      </c>
      <c r="BK4560">
        <v>0</v>
      </c>
      <c r="BL4560">
        <v>11</v>
      </c>
      <c r="BM4560">
        <v>100</v>
      </c>
      <c r="BN4560">
        <v>0</v>
      </c>
      <c r="BO4560">
        <v>0</v>
      </c>
      <c r="BP4560">
        <v>11</v>
      </c>
      <c r="BQ4560">
        <v>100</v>
      </c>
      <c r="BR4560" t="s">
        <v>1476</v>
      </c>
      <c r="BS4560" t="s">
        <v>19193</v>
      </c>
      <c r="BT4560" t="s">
        <v>19567</v>
      </c>
      <c r="BU4560" t="s">
        <v>19569</v>
      </c>
      <c r="BV4560" t="s">
        <v>19221</v>
      </c>
      <c r="BW4560" t="s">
        <v>19222</v>
      </c>
      <c r="BZ4560">
        <v>39200</v>
      </c>
      <c r="CA4560">
        <v>-119.334776563003</v>
      </c>
      <c r="CB4560">
        <v>36.199118014854498</v>
      </c>
      <c r="CD4560">
        <f xml:space="preserve"> _xlfn.XLOOKUP(AB4560,[1]Sheet1!B:B,[1]Sheet1!Y:Y,"Not Found")</f>
        <v>69905</v>
      </c>
      <c r="CE4560">
        <f xml:space="preserve"> _xlfn.XLOOKUP(AB4560,[1]Sheet1!B:B,[1]Sheet1!AA:AA, "Not Found")</f>
        <v>89541</v>
      </c>
      <c r="CH4560">
        <f t="shared" ca="1" si="143"/>
        <v>5.6691688582136468E-2</v>
      </c>
    </row>
    <row r="4561" spans="1:86" x14ac:dyDescent="0.3">
      <c r="A4561">
        <v>9559</v>
      </c>
      <c r="B4561" t="s">
        <v>0</v>
      </c>
      <c r="C4561" t="s">
        <v>19630</v>
      </c>
      <c r="D4561" s="3">
        <v>54722490107649</v>
      </c>
      <c r="E4561" t="s">
        <v>19221</v>
      </c>
      <c r="F4561" t="s">
        <v>19631</v>
      </c>
      <c r="G4561" t="s">
        <v>10</v>
      </c>
      <c r="H4561" t="s">
        <v>19193</v>
      </c>
      <c r="I4561" t="s">
        <v>19222</v>
      </c>
      <c r="J4561" t="s">
        <v>19632</v>
      </c>
      <c r="K4561" t="s">
        <v>180</v>
      </c>
      <c r="L4561" t="s">
        <v>9</v>
      </c>
      <c r="M4561" s="1">
        <v>38210</v>
      </c>
      <c r="O4561" t="s">
        <v>8</v>
      </c>
      <c r="P4561" t="s">
        <v>4</v>
      </c>
      <c r="Q4561" t="s">
        <v>11</v>
      </c>
      <c r="R4561" t="s">
        <v>12</v>
      </c>
      <c r="U4561" t="s">
        <v>12</v>
      </c>
      <c r="V4561" t="s">
        <v>12</v>
      </c>
      <c r="W4561" t="s">
        <v>13</v>
      </c>
      <c r="X4561" t="s">
        <v>13</v>
      </c>
      <c r="Y4561" t="s">
        <v>30</v>
      </c>
      <c r="Z4561" t="s">
        <v>19633</v>
      </c>
      <c r="AA4561" t="s">
        <v>19193</v>
      </c>
      <c r="AB4561">
        <v>93274</v>
      </c>
      <c r="AC4561" t="str">
        <f t="shared" si="142"/>
        <v>1084 South Pratt St., Tulare, CA 93274</v>
      </c>
      <c r="AD4561" t="s">
        <v>17</v>
      </c>
      <c r="AE4561" t="s">
        <v>5333</v>
      </c>
      <c r="AF4561" t="s">
        <v>5309</v>
      </c>
      <c r="AG4561" t="s">
        <v>5318</v>
      </c>
      <c r="AH4561" t="s">
        <v>2129</v>
      </c>
      <c r="AI4561">
        <v>36.195609009999998</v>
      </c>
      <c r="AJ4561">
        <v>-119.35727857000001</v>
      </c>
      <c r="AK4561">
        <v>29</v>
      </c>
      <c r="AL4561">
        <v>0</v>
      </c>
      <c r="AM4561">
        <v>0</v>
      </c>
      <c r="AN4561">
        <v>1</v>
      </c>
      <c r="AO4561">
        <v>3.4</v>
      </c>
      <c r="AP4561">
        <v>0</v>
      </c>
      <c r="AQ4561">
        <v>0</v>
      </c>
      <c r="AR4561">
        <v>0</v>
      </c>
      <c r="AS4561">
        <v>0</v>
      </c>
      <c r="AT4561">
        <v>19</v>
      </c>
      <c r="AU4561">
        <v>65.5</v>
      </c>
      <c r="AV4561">
        <v>0</v>
      </c>
      <c r="AW4561">
        <v>0</v>
      </c>
      <c r="AX4561">
        <v>8</v>
      </c>
      <c r="AY4561">
        <v>27.6</v>
      </c>
      <c r="AZ4561">
        <v>0</v>
      </c>
      <c r="BA4561">
        <v>0</v>
      </c>
      <c r="BB4561">
        <v>1</v>
      </c>
      <c r="BC4561">
        <v>3.4</v>
      </c>
      <c r="BD4561">
        <v>1</v>
      </c>
      <c r="BE4561">
        <v>3.4</v>
      </c>
      <c r="BF4561">
        <v>3</v>
      </c>
      <c r="BG4561">
        <v>10.3</v>
      </c>
      <c r="BH4561">
        <v>2</v>
      </c>
      <c r="BI4561">
        <v>6.9</v>
      </c>
      <c r="BJ4561">
        <v>0</v>
      </c>
      <c r="BK4561">
        <v>0</v>
      </c>
      <c r="BL4561">
        <v>24</v>
      </c>
      <c r="BM4561">
        <v>82.8</v>
      </c>
      <c r="BN4561">
        <v>8</v>
      </c>
      <c r="BO4561">
        <v>27.6</v>
      </c>
      <c r="BP4561">
        <v>24</v>
      </c>
      <c r="BQ4561">
        <v>82.8</v>
      </c>
      <c r="BR4561" t="s">
        <v>1476</v>
      </c>
      <c r="BS4561" t="s">
        <v>19193</v>
      </c>
      <c r="BT4561" t="s">
        <v>19567</v>
      </c>
      <c r="BU4561" t="s">
        <v>19569</v>
      </c>
      <c r="BV4561" t="s">
        <v>19221</v>
      </c>
      <c r="BW4561" t="s">
        <v>19222</v>
      </c>
      <c r="BZ4561">
        <v>39213</v>
      </c>
      <c r="CA4561">
        <v>-119.35727856573899</v>
      </c>
      <c r="CB4561">
        <v>36.195609013318197</v>
      </c>
      <c r="CD4561">
        <f xml:space="preserve"> _xlfn.XLOOKUP(AB4561,[1]Sheet1!B:B,[1]Sheet1!Y:Y,"Not Found")</f>
        <v>69905</v>
      </c>
      <c r="CE4561">
        <f xml:space="preserve"> _xlfn.XLOOKUP(AB4561,[1]Sheet1!B:B,[1]Sheet1!AA:AA, "Not Found")</f>
        <v>89541</v>
      </c>
      <c r="CH4561">
        <f t="shared" ca="1" si="143"/>
        <v>0.56398523785645993</v>
      </c>
    </row>
    <row r="4562" spans="1:86" x14ac:dyDescent="0.3">
      <c r="A4562">
        <v>9560</v>
      </c>
      <c r="B4562" t="s">
        <v>0</v>
      </c>
      <c r="C4562" t="s">
        <v>19634</v>
      </c>
      <c r="D4562" s="3">
        <v>54722490116368</v>
      </c>
      <c r="E4562" t="s">
        <v>19221</v>
      </c>
      <c r="F4562" t="s">
        <v>19635</v>
      </c>
      <c r="G4562" t="s">
        <v>10</v>
      </c>
      <c r="H4562" t="s">
        <v>19193</v>
      </c>
      <c r="I4562" t="s">
        <v>19222</v>
      </c>
      <c r="J4562" t="s">
        <v>19636</v>
      </c>
      <c r="K4562" t="s">
        <v>8</v>
      </c>
      <c r="L4562" t="s">
        <v>9</v>
      </c>
      <c r="M4562" s="1">
        <v>39674</v>
      </c>
      <c r="O4562" t="s">
        <v>8</v>
      </c>
      <c r="P4562" t="s">
        <v>4</v>
      </c>
      <c r="Q4562" t="s">
        <v>11</v>
      </c>
      <c r="R4562" t="s">
        <v>12</v>
      </c>
      <c r="U4562" t="s">
        <v>12</v>
      </c>
      <c r="V4562" t="s">
        <v>12</v>
      </c>
      <c r="W4562" t="s">
        <v>13</v>
      </c>
      <c r="X4562" t="s">
        <v>12</v>
      </c>
      <c r="Y4562" t="s">
        <v>58</v>
      </c>
      <c r="Z4562" t="s">
        <v>19637</v>
      </c>
      <c r="AA4562" t="s">
        <v>19193</v>
      </c>
      <c r="AB4562">
        <v>93274</v>
      </c>
      <c r="AC4562" t="str">
        <f t="shared" si="142"/>
        <v>3442 East Bardsley Ave., Tulare, CA 93274</v>
      </c>
      <c r="AD4562" t="s">
        <v>17</v>
      </c>
      <c r="AE4562" t="s">
        <v>5333</v>
      </c>
      <c r="AF4562" t="s">
        <v>5309</v>
      </c>
      <c r="AG4562" t="s">
        <v>5318</v>
      </c>
      <c r="AH4562" t="s">
        <v>2129</v>
      </c>
      <c r="AI4562">
        <v>36.19846502</v>
      </c>
      <c r="AJ4562">
        <v>-119.29895256</v>
      </c>
      <c r="AK4562">
        <v>1741</v>
      </c>
      <c r="AL4562">
        <v>33</v>
      </c>
      <c r="AM4562">
        <v>1.9</v>
      </c>
      <c r="AN4562">
        <v>5</v>
      </c>
      <c r="AO4562">
        <v>0.3</v>
      </c>
      <c r="AP4562">
        <v>19</v>
      </c>
      <c r="AQ4562">
        <v>1.1000000000000001</v>
      </c>
      <c r="AR4562">
        <v>10</v>
      </c>
      <c r="AS4562">
        <v>0.6</v>
      </c>
      <c r="AT4562">
        <v>1378</v>
      </c>
      <c r="AU4562">
        <v>79.099999999999994</v>
      </c>
      <c r="AV4562">
        <v>3</v>
      </c>
      <c r="AW4562">
        <v>0.2</v>
      </c>
      <c r="AX4562">
        <v>272</v>
      </c>
      <c r="AY4562">
        <v>15.6</v>
      </c>
      <c r="AZ4562">
        <v>10</v>
      </c>
      <c r="BA4562">
        <v>0.6</v>
      </c>
      <c r="BB4562">
        <v>11</v>
      </c>
      <c r="BC4562">
        <v>0.6</v>
      </c>
      <c r="BD4562">
        <v>227</v>
      </c>
      <c r="BE4562">
        <v>13</v>
      </c>
      <c r="BF4562">
        <v>11</v>
      </c>
      <c r="BG4562">
        <v>0.6</v>
      </c>
      <c r="BH4562">
        <v>11</v>
      </c>
      <c r="BI4562">
        <v>0.6</v>
      </c>
      <c r="BJ4562">
        <v>15</v>
      </c>
      <c r="BK4562">
        <v>0.9</v>
      </c>
      <c r="BL4562">
        <v>1337</v>
      </c>
      <c r="BM4562">
        <v>76.8</v>
      </c>
      <c r="BN4562">
        <v>167</v>
      </c>
      <c r="BO4562">
        <v>9.6</v>
      </c>
      <c r="BP4562">
        <v>1274</v>
      </c>
      <c r="BQ4562">
        <v>73.2</v>
      </c>
      <c r="BR4562" t="s">
        <v>1476</v>
      </c>
      <c r="BS4562" t="s">
        <v>19193</v>
      </c>
      <c r="BT4562" t="s">
        <v>19567</v>
      </c>
      <c r="BU4562" t="s">
        <v>19569</v>
      </c>
      <c r="BV4562" t="s">
        <v>19221</v>
      </c>
      <c r="BW4562" t="s">
        <v>19222</v>
      </c>
      <c r="BZ4562">
        <v>39214</v>
      </c>
      <c r="CA4562">
        <v>-119.29895255707299</v>
      </c>
      <c r="CB4562">
        <v>36.198465016843599</v>
      </c>
      <c r="CD4562">
        <f xml:space="preserve"> _xlfn.XLOOKUP(AB4562,[1]Sheet1!B:B,[1]Sheet1!Y:Y,"Not Found")</f>
        <v>69905</v>
      </c>
      <c r="CE4562">
        <f xml:space="preserve"> _xlfn.XLOOKUP(AB4562,[1]Sheet1!B:B,[1]Sheet1!AA:AA, "Not Found")</f>
        <v>89541</v>
      </c>
      <c r="CH4562">
        <f t="shared" ca="1" si="143"/>
        <v>0.57617571865317208</v>
      </c>
    </row>
    <row r="4563" spans="1:86" x14ac:dyDescent="0.3">
      <c r="A4563">
        <v>9561</v>
      </c>
      <c r="B4563" t="s">
        <v>0</v>
      </c>
      <c r="C4563" t="s">
        <v>19638</v>
      </c>
      <c r="D4563" s="3">
        <v>54722490130708</v>
      </c>
      <c r="E4563" t="s">
        <v>19221</v>
      </c>
      <c r="F4563" t="s">
        <v>19639</v>
      </c>
      <c r="G4563" t="s">
        <v>10</v>
      </c>
      <c r="H4563" t="s">
        <v>19193</v>
      </c>
      <c r="I4563" t="s">
        <v>19222</v>
      </c>
      <c r="J4563" t="s">
        <v>19640</v>
      </c>
      <c r="K4563" t="s">
        <v>8</v>
      </c>
      <c r="L4563" t="s">
        <v>9</v>
      </c>
      <c r="M4563" s="1">
        <v>41862</v>
      </c>
      <c r="O4563" t="s">
        <v>8</v>
      </c>
      <c r="P4563" t="s">
        <v>4</v>
      </c>
      <c r="Q4563" t="s">
        <v>11</v>
      </c>
      <c r="R4563" t="s">
        <v>13</v>
      </c>
      <c r="S4563" t="s">
        <v>19641</v>
      </c>
      <c r="T4563" t="s">
        <v>828</v>
      </c>
      <c r="U4563" t="s">
        <v>342</v>
      </c>
      <c r="V4563" t="s">
        <v>12</v>
      </c>
      <c r="W4563" t="s">
        <v>13</v>
      </c>
      <c r="X4563" t="s">
        <v>12</v>
      </c>
      <c r="Y4563" t="s">
        <v>14</v>
      </c>
      <c r="Z4563" t="s">
        <v>19642</v>
      </c>
      <c r="AA4563" t="s">
        <v>19193</v>
      </c>
      <c r="AB4563">
        <v>93274</v>
      </c>
      <c r="AC4563" t="str">
        <f t="shared" si="142"/>
        <v>351 North K St., Tulare, CA 93274</v>
      </c>
      <c r="AD4563" t="s">
        <v>17</v>
      </c>
      <c r="AE4563" t="s">
        <v>5319</v>
      </c>
      <c r="AF4563" t="s">
        <v>11</v>
      </c>
      <c r="AG4563" t="s">
        <v>5318</v>
      </c>
      <c r="AH4563" t="s">
        <v>2129</v>
      </c>
      <c r="AI4563">
        <v>36.211246010000004</v>
      </c>
      <c r="AJ4563">
        <v>-119.34780557000001</v>
      </c>
      <c r="AK4563">
        <v>181</v>
      </c>
      <c r="AL4563">
        <v>5</v>
      </c>
      <c r="AM4563">
        <v>2.8</v>
      </c>
      <c r="AN4563">
        <v>1</v>
      </c>
      <c r="AO4563">
        <v>0.6</v>
      </c>
      <c r="AP4563">
        <v>9</v>
      </c>
      <c r="AQ4563">
        <v>5</v>
      </c>
      <c r="AR4563">
        <v>0</v>
      </c>
      <c r="AS4563">
        <v>0</v>
      </c>
      <c r="AT4563">
        <v>140</v>
      </c>
      <c r="AU4563">
        <v>77.3</v>
      </c>
      <c r="AV4563">
        <v>0</v>
      </c>
      <c r="AW4563">
        <v>0</v>
      </c>
      <c r="AX4563">
        <v>22</v>
      </c>
      <c r="AY4563">
        <v>12.2</v>
      </c>
      <c r="AZ4563">
        <v>0</v>
      </c>
      <c r="BA4563">
        <v>0</v>
      </c>
      <c r="BB4563">
        <v>4</v>
      </c>
      <c r="BC4563">
        <v>2.2000000000000002</v>
      </c>
      <c r="BD4563">
        <v>26</v>
      </c>
      <c r="BE4563">
        <v>14.4</v>
      </c>
      <c r="BF4563">
        <v>2</v>
      </c>
      <c r="BG4563">
        <v>1.1000000000000001</v>
      </c>
      <c r="BH4563">
        <v>6</v>
      </c>
      <c r="BI4563">
        <v>3.3</v>
      </c>
      <c r="BJ4563">
        <v>0</v>
      </c>
      <c r="BK4563">
        <v>0</v>
      </c>
      <c r="BL4563">
        <v>166</v>
      </c>
      <c r="BM4563">
        <v>91.7</v>
      </c>
      <c r="BN4563">
        <v>21</v>
      </c>
      <c r="BO4563">
        <v>11.6</v>
      </c>
      <c r="BP4563">
        <v>164</v>
      </c>
      <c r="BQ4563">
        <v>90.6</v>
      </c>
      <c r="BR4563" t="s">
        <v>1476</v>
      </c>
      <c r="BS4563" t="s">
        <v>19193</v>
      </c>
      <c r="BT4563" t="s">
        <v>19567</v>
      </c>
      <c r="BU4563" t="s">
        <v>19569</v>
      </c>
      <c r="BV4563" t="s">
        <v>19221</v>
      </c>
      <c r="BW4563" t="s">
        <v>19222</v>
      </c>
      <c r="BZ4563">
        <v>39210</v>
      </c>
      <c r="CA4563">
        <v>-119.34780556562499</v>
      </c>
      <c r="CB4563">
        <v>36.211246014876799</v>
      </c>
      <c r="CD4563">
        <f xml:space="preserve"> _xlfn.XLOOKUP(AB4563,[1]Sheet1!B:B,[1]Sheet1!Y:Y,"Not Found")</f>
        <v>69905</v>
      </c>
      <c r="CE4563">
        <f xml:space="preserve"> _xlfn.XLOOKUP(AB4563,[1]Sheet1!B:B,[1]Sheet1!AA:AA, "Not Found")</f>
        <v>89541</v>
      </c>
      <c r="CH4563">
        <f t="shared" ca="1" si="143"/>
        <v>0.22914596948378707</v>
      </c>
    </row>
    <row r="4564" spans="1:86" x14ac:dyDescent="0.3">
      <c r="A4564">
        <v>9562</v>
      </c>
      <c r="B4564" t="s">
        <v>0</v>
      </c>
      <c r="C4564" t="s">
        <v>19643</v>
      </c>
      <c r="D4564" s="3">
        <v>54722490133793</v>
      </c>
      <c r="E4564" t="s">
        <v>19221</v>
      </c>
      <c r="F4564" t="s">
        <v>19644</v>
      </c>
      <c r="G4564" t="s">
        <v>10</v>
      </c>
      <c r="H4564" t="s">
        <v>19193</v>
      </c>
      <c r="I4564" t="s">
        <v>19222</v>
      </c>
      <c r="J4564" t="s">
        <v>19645</v>
      </c>
      <c r="K4564" t="s">
        <v>8</v>
      </c>
      <c r="L4564" t="s">
        <v>9</v>
      </c>
      <c r="M4564" s="1">
        <v>42593</v>
      </c>
      <c r="O4564" t="s">
        <v>8</v>
      </c>
      <c r="P4564" t="s">
        <v>4</v>
      </c>
      <c r="Q4564" t="s">
        <v>11</v>
      </c>
      <c r="R4564" t="s">
        <v>13</v>
      </c>
      <c r="S4564" t="s">
        <v>19646</v>
      </c>
      <c r="T4564" t="s">
        <v>828</v>
      </c>
      <c r="U4564" t="s">
        <v>12</v>
      </c>
      <c r="V4564" t="s">
        <v>12</v>
      </c>
      <c r="W4564" t="s">
        <v>13</v>
      </c>
      <c r="X4564" t="s">
        <v>13</v>
      </c>
      <c r="Y4564" t="s">
        <v>30</v>
      </c>
      <c r="Z4564" t="s">
        <v>19647</v>
      </c>
      <c r="AA4564" t="s">
        <v>19193</v>
      </c>
      <c r="AB4564">
        <v>93274</v>
      </c>
      <c r="AC4564" t="str">
        <f t="shared" si="142"/>
        <v>4136 North Mooney Blvd., Tulare, CA 93274</v>
      </c>
      <c r="AD4564" t="s">
        <v>17</v>
      </c>
      <c r="AE4564" t="s">
        <v>5319</v>
      </c>
      <c r="AF4564" t="s">
        <v>11</v>
      </c>
      <c r="AG4564" t="s">
        <v>1465</v>
      </c>
      <c r="AH4564" t="s">
        <v>602</v>
      </c>
      <c r="AI4564">
        <v>36.251962020000001</v>
      </c>
      <c r="AJ4564">
        <v>-119.31003256</v>
      </c>
      <c r="AK4564">
        <v>179</v>
      </c>
      <c r="AL4564">
        <v>3</v>
      </c>
      <c r="AM4564">
        <v>1.7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163</v>
      </c>
      <c r="AU4564">
        <v>91.1</v>
      </c>
      <c r="AV4564">
        <v>1</v>
      </c>
      <c r="AW4564">
        <v>0.6</v>
      </c>
      <c r="AX4564">
        <v>11</v>
      </c>
      <c r="AY4564">
        <v>6.1</v>
      </c>
      <c r="AZ4564">
        <v>0</v>
      </c>
      <c r="BA4564">
        <v>0</v>
      </c>
      <c r="BB4564">
        <v>1</v>
      </c>
      <c r="BC4564">
        <v>0.6</v>
      </c>
      <c r="BD4564">
        <v>31</v>
      </c>
      <c r="BE4564">
        <v>17.3</v>
      </c>
      <c r="BF4564">
        <v>4</v>
      </c>
      <c r="BG4564">
        <v>2.2000000000000002</v>
      </c>
      <c r="BH4564">
        <v>4</v>
      </c>
      <c r="BI4564">
        <v>2.2000000000000002</v>
      </c>
      <c r="BJ4564">
        <v>1</v>
      </c>
      <c r="BK4564">
        <v>0.6</v>
      </c>
      <c r="BL4564">
        <v>169</v>
      </c>
      <c r="BM4564">
        <v>94.4</v>
      </c>
      <c r="BN4564">
        <v>6</v>
      </c>
      <c r="BO4564">
        <v>3.4</v>
      </c>
      <c r="BP4564">
        <v>168</v>
      </c>
      <c r="BQ4564">
        <v>93.9</v>
      </c>
      <c r="BR4564" t="s">
        <v>1476</v>
      </c>
      <c r="BS4564" t="s">
        <v>19193</v>
      </c>
      <c r="BT4564" t="s">
        <v>19220</v>
      </c>
      <c r="BU4564" t="s">
        <v>2917</v>
      </c>
      <c r="BV4564" t="s">
        <v>19221</v>
      </c>
      <c r="BW4564" t="s">
        <v>19222</v>
      </c>
      <c r="BZ4564">
        <v>39215</v>
      </c>
      <c r="CA4564">
        <v>-119.31003256308701</v>
      </c>
      <c r="CB4564">
        <v>36.251962021150199</v>
      </c>
      <c r="CD4564">
        <f xml:space="preserve"> _xlfn.XLOOKUP(AB4564,[1]Sheet1!B:B,[1]Sheet1!Y:Y,"Not Found")</f>
        <v>69905</v>
      </c>
      <c r="CE4564">
        <f xml:space="preserve"> _xlfn.XLOOKUP(AB4564,[1]Sheet1!B:B,[1]Sheet1!AA:AA, "Not Found")</f>
        <v>89541</v>
      </c>
      <c r="CH4564">
        <f t="shared" ca="1" si="143"/>
        <v>0.74839505380481108</v>
      </c>
    </row>
    <row r="4565" spans="1:86" x14ac:dyDescent="0.3">
      <c r="A4565">
        <v>9563</v>
      </c>
      <c r="B4565" t="s">
        <v>0</v>
      </c>
      <c r="C4565" t="s">
        <v>19648</v>
      </c>
      <c r="D4565" s="3">
        <v>54722495430145</v>
      </c>
      <c r="E4565" t="s">
        <v>19221</v>
      </c>
      <c r="F4565" t="s">
        <v>19649</v>
      </c>
      <c r="G4565" t="s">
        <v>10</v>
      </c>
      <c r="H4565" t="s">
        <v>19193</v>
      </c>
      <c r="I4565" t="s">
        <v>19222</v>
      </c>
      <c r="J4565" t="s">
        <v>19650</v>
      </c>
      <c r="K4565" t="s">
        <v>325</v>
      </c>
      <c r="L4565" t="s">
        <v>9</v>
      </c>
      <c r="M4565" s="1">
        <v>34206</v>
      </c>
      <c r="O4565" t="s">
        <v>8</v>
      </c>
      <c r="P4565" t="s">
        <v>4</v>
      </c>
      <c r="Q4565" t="s">
        <v>11</v>
      </c>
      <c r="R4565" t="s">
        <v>12</v>
      </c>
      <c r="U4565" t="s">
        <v>12</v>
      </c>
      <c r="V4565" t="s">
        <v>12</v>
      </c>
      <c r="W4565" t="s">
        <v>13</v>
      </c>
      <c r="X4565" t="s">
        <v>13</v>
      </c>
      <c r="Y4565" t="s">
        <v>14</v>
      </c>
      <c r="Z4565" t="s">
        <v>19651</v>
      </c>
      <c r="AA4565" t="s">
        <v>19193</v>
      </c>
      <c r="AB4565">
        <v>93274</v>
      </c>
      <c r="AC4565" t="str">
        <f t="shared" si="142"/>
        <v>737 West Bardsley Ave., Tulare, CA 93274</v>
      </c>
      <c r="AD4565" t="s">
        <v>17</v>
      </c>
      <c r="AE4565" t="s">
        <v>5333</v>
      </c>
      <c r="AF4565" t="s">
        <v>5309</v>
      </c>
      <c r="AG4565" t="s">
        <v>5318</v>
      </c>
      <c r="AH4565" t="s">
        <v>2129</v>
      </c>
      <c r="AI4565">
        <v>36.196045009999999</v>
      </c>
      <c r="AJ4565">
        <v>-119.35728356</v>
      </c>
      <c r="AK4565">
        <v>35</v>
      </c>
      <c r="AL4565">
        <v>2</v>
      </c>
      <c r="AM4565">
        <v>5.7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30</v>
      </c>
      <c r="AU4565">
        <v>85.7</v>
      </c>
      <c r="AV4565">
        <v>0</v>
      </c>
      <c r="AW4565">
        <v>0</v>
      </c>
      <c r="AX4565">
        <v>3</v>
      </c>
      <c r="AY4565">
        <v>8.6</v>
      </c>
      <c r="AZ4565">
        <v>0</v>
      </c>
      <c r="BA4565">
        <v>0</v>
      </c>
      <c r="BB4565">
        <v>0</v>
      </c>
      <c r="BC4565">
        <v>0</v>
      </c>
      <c r="BD4565">
        <v>8</v>
      </c>
      <c r="BE4565">
        <v>22.9</v>
      </c>
      <c r="BF4565">
        <v>1</v>
      </c>
      <c r="BG4565">
        <v>2.9</v>
      </c>
      <c r="BH4565">
        <v>4</v>
      </c>
      <c r="BI4565">
        <v>11.4</v>
      </c>
      <c r="BJ4565">
        <v>0</v>
      </c>
      <c r="BK4565">
        <v>0</v>
      </c>
      <c r="BL4565">
        <v>34</v>
      </c>
      <c r="BM4565">
        <v>97.1</v>
      </c>
      <c r="BN4565">
        <v>7</v>
      </c>
      <c r="BO4565">
        <v>20</v>
      </c>
      <c r="BP4565">
        <v>34</v>
      </c>
      <c r="BQ4565">
        <v>97.1</v>
      </c>
      <c r="BR4565" t="s">
        <v>1476</v>
      </c>
      <c r="BS4565" t="s">
        <v>19193</v>
      </c>
      <c r="BT4565" t="s">
        <v>19567</v>
      </c>
      <c r="BU4565" t="s">
        <v>19569</v>
      </c>
      <c r="BV4565" t="s">
        <v>19221</v>
      </c>
      <c r="BW4565" t="s">
        <v>19222</v>
      </c>
      <c r="BZ4565">
        <v>39209</v>
      </c>
      <c r="CA4565">
        <v>-119.357283564746</v>
      </c>
      <c r="CB4565">
        <v>36.196045013325801</v>
      </c>
      <c r="CD4565">
        <f xml:space="preserve"> _xlfn.XLOOKUP(AB4565,[1]Sheet1!B:B,[1]Sheet1!Y:Y,"Not Found")</f>
        <v>69905</v>
      </c>
      <c r="CE4565">
        <f xml:space="preserve"> _xlfn.XLOOKUP(AB4565,[1]Sheet1!B:B,[1]Sheet1!AA:AA, "Not Found")</f>
        <v>89541</v>
      </c>
      <c r="CH4565">
        <f t="shared" ca="1" si="143"/>
        <v>0.16048052497592469</v>
      </c>
    </row>
    <row r="4566" spans="1:86" x14ac:dyDescent="0.3">
      <c r="A4566">
        <v>9564</v>
      </c>
      <c r="B4566" t="s">
        <v>0</v>
      </c>
      <c r="C4566" t="s">
        <v>19652</v>
      </c>
      <c r="D4566" s="3">
        <v>54722495435409</v>
      </c>
      <c r="E4566" t="s">
        <v>19221</v>
      </c>
      <c r="F4566" t="s">
        <v>19653</v>
      </c>
      <c r="G4566" t="s">
        <v>10</v>
      </c>
      <c r="H4566" t="s">
        <v>19193</v>
      </c>
      <c r="I4566" t="s">
        <v>19222</v>
      </c>
      <c r="J4566" t="s">
        <v>19654</v>
      </c>
      <c r="K4566" t="s">
        <v>8</v>
      </c>
      <c r="L4566" t="s">
        <v>9</v>
      </c>
      <c r="M4566" s="1">
        <v>29403</v>
      </c>
      <c r="O4566" t="s">
        <v>8</v>
      </c>
      <c r="P4566" t="s">
        <v>4</v>
      </c>
      <c r="Q4566" t="s">
        <v>11</v>
      </c>
      <c r="R4566" t="s">
        <v>12</v>
      </c>
      <c r="U4566" t="s">
        <v>12</v>
      </c>
      <c r="V4566" t="s">
        <v>12</v>
      </c>
      <c r="W4566" t="s">
        <v>13</v>
      </c>
      <c r="X4566" t="s">
        <v>12</v>
      </c>
      <c r="Y4566" t="s">
        <v>58</v>
      </c>
      <c r="Z4566" t="s">
        <v>19655</v>
      </c>
      <c r="AA4566" t="s">
        <v>19193</v>
      </c>
      <c r="AB4566">
        <v>93274</v>
      </c>
      <c r="AC4566" t="str">
        <f t="shared" si="142"/>
        <v>755 East Tulare Ave., Tulare, CA 93274</v>
      </c>
      <c r="AD4566" t="s">
        <v>17</v>
      </c>
      <c r="AE4566" t="s">
        <v>5333</v>
      </c>
      <c r="AF4566" t="s">
        <v>5309</v>
      </c>
      <c r="AG4566" t="s">
        <v>5318</v>
      </c>
      <c r="AH4566" t="s">
        <v>2129</v>
      </c>
      <c r="AI4566">
        <v>36.208606009999997</v>
      </c>
      <c r="AJ4566">
        <v>-119.33917556</v>
      </c>
      <c r="AK4566">
        <v>1622</v>
      </c>
      <c r="AL4566">
        <v>49</v>
      </c>
      <c r="AM4566">
        <v>3</v>
      </c>
      <c r="AN4566">
        <v>6</v>
      </c>
      <c r="AO4566">
        <v>0.4</v>
      </c>
      <c r="AP4566">
        <v>11</v>
      </c>
      <c r="AQ4566">
        <v>0.7</v>
      </c>
      <c r="AR4566">
        <v>1</v>
      </c>
      <c r="AS4566">
        <v>0.1</v>
      </c>
      <c r="AT4566">
        <v>1302</v>
      </c>
      <c r="AU4566">
        <v>80.3</v>
      </c>
      <c r="AV4566">
        <v>0</v>
      </c>
      <c r="AW4566">
        <v>0</v>
      </c>
      <c r="AX4566">
        <v>220</v>
      </c>
      <c r="AY4566">
        <v>13.6</v>
      </c>
      <c r="AZ4566">
        <v>24</v>
      </c>
      <c r="BA4566">
        <v>1.5</v>
      </c>
      <c r="BB4566">
        <v>9</v>
      </c>
      <c r="BC4566">
        <v>0.6</v>
      </c>
      <c r="BD4566">
        <v>189</v>
      </c>
      <c r="BE4566">
        <v>11.7</v>
      </c>
      <c r="BF4566">
        <v>18</v>
      </c>
      <c r="BG4566">
        <v>1.1000000000000001</v>
      </c>
      <c r="BH4566">
        <v>28</v>
      </c>
      <c r="BI4566">
        <v>1.7</v>
      </c>
      <c r="BJ4566">
        <v>18</v>
      </c>
      <c r="BK4566">
        <v>1.1000000000000001</v>
      </c>
      <c r="BL4566">
        <v>1370</v>
      </c>
      <c r="BM4566">
        <v>84.5</v>
      </c>
      <c r="BN4566">
        <v>164</v>
      </c>
      <c r="BO4566">
        <v>10.1</v>
      </c>
      <c r="BP4566">
        <v>1339</v>
      </c>
      <c r="BQ4566">
        <v>82.6</v>
      </c>
      <c r="BR4566" t="s">
        <v>1476</v>
      </c>
      <c r="BS4566" t="s">
        <v>19193</v>
      </c>
      <c r="BT4566" t="s">
        <v>19567</v>
      </c>
      <c r="BU4566" t="s">
        <v>19569</v>
      </c>
      <c r="BV4566" t="s">
        <v>19221</v>
      </c>
      <c r="BW4566" t="s">
        <v>19222</v>
      </c>
      <c r="BZ4566">
        <v>39211</v>
      </c>
      <c r="CA4566">
        <v>-119.33917556386</v>
      </c>
      <c r="CB4566">
        <v>36.208606014953197</v>
      </c>
      <c r="CD4566">
        <f xml:space="preserve"> _xlfn.XLOOKUP(AB4566,[1]Sheet1!B:B,[1]Sheet1!Y:Y,"Not Found")</f>
        <v>69905</v>
      </c>
      <c r="CE4566">
        <f xml:space="preserve"> _xlfn.XLOOKUP(AB4566,[1]Sheet1!B:B,[1]Sheet1!AA:AA, "Not Found")</f>
        <v>89541</v>
      </c>
      <c r="CH4566">
        <f t="shared" ca="1" si="143"/>
        <v>0.55165324518685388</v>
      </c>
    </row>
    <row r="4567" spans="1:86" x14ac:dyDescent="0.3">
      <c r="A4567">
        <v>9565</v>
      </c>
      <c r="B4567" t="s">
        <v>0</v>
      </c>
      <c r="C4567" t="s">
        <v>19656</v>
      </c>
      <c r="D4567" s="3">
        <v>54722495435466</v>
      </c>
      <c r="E4567" t="s">
        <v>19221</v>
      </c>
      <c r="F4567" t="s">
        <v>19657</v>
      </c>
      <c r="G4567" t="s">
        <v>10</v>
      </c>
      <c r="H4567" t="s">
        <v>19193</v>
      </c>
      <c r="I4567" t="s">
        <v>19222</v>
      </c>
      <c r="J4567" t="s">
        <v>19658</v>
      </c>
      <c r="K4567" t="s">
        <v>8</v>
      </c>
      <c r="L4567" t="s">
        <v>9</v>
      </c>
      <c r="M4567" s="1">
        <v>29403</v>
      </c>
      <c r="O4567" t="s">
        <v>8</v>
      </c>
      <c r="P4567" t="s">
        <v>4</v>
      </c>
      <c r="Q4567" t="s">
        <v>11</v>
      </c>
      <c r="R4567" t="s">
        <v>12</v>
      </c>
      <c r="U4567" t="s">
        <v>12</v>
      </c>
      <c r="V4567" t="s">
        <v>12</v>
      </c>
      <c r="W4567" t="s">
        <v>13</v>
      </c>
      <c r="X4567" t="s">
        <v>12</v>
      </c>
      <c r="Y4567" t="s">
        <v>14</v>
      </c>
      <c r="Z4567" t="s">
        <v>19659</v>
      </c>
      <c r="AA4567" t="s">
        <v>19193</v>
      </c>
      <c r="AB4567">
        <v>93274</v>
      </c>
      <c r="AC4567" t="str">
        <f t="shared" si="142"/>
        <v>824 West Maple Ave., Tulare, CA 93274</v>
      </c>
      <c r="AD4567" t="s">
        <v>17</v>
      </c>
      <c r="AE4567" t="s">
        <v>5333</v>
      </c>
      <c r="AF4567" t="s">
        <v>5309</v>
      </c>
      <c r="AG4567" t="s">
        <v>5318</v>
      </c>
      <c r="AH4567" t="s">
        <v>2129</v>
      </c>
      <c r="AI4567">
        <v>36.215119010000002</v>
      </c>
      <c r="AJ4567">
        <v>-119.35866657</v>
      </c>
      <c r="AK4567">
        <v>1886</v>
      </c>
      <c r="AL4567">
        <v>35</v>
      </c>
      <c r="AM4567">
        <v>1.9</v>
      </c>
      <c r="AN4567">
        <v>5</v>
      </c>
      <c r="AO4567">
        <v>0.3</v>
      </c>
      <c r="AP4567">
        <v>41</v>
      </c>
      <c r="AQ4567">
        <v>2.2000000000000002</v>
      </c>
      <c r="AR4567">
        <v>7</v>
      </c>
      <c r="AS4567">
        <v>0.4</v>
      </c>
      <c r="AT4567">
        <v>1497</v>
      </c>
      <c r="AU4567">
        <v>79.400000000000006</v>
      </c>
      <c r="AV4567">
        <v>1</v>
      </c>
      <c r="AW4567">
        <v>0.1</v>
      </c>
      <c r="AX4567">
        <v>260</v>
      </c>
      <c r="AY4567">
        <v>13.8</v>
      </c>
      <c r="AZ4567">
        <v>21</v>
      </c>
      <c r="BA4567">
        <v>1.1000000000000001</v>
      </c>
      <c r="BB4567">
        <v>19</v>
      </c>
      <c r="BC4567">
        <v>1</v>
      </c>
      <c r="BD4567">
        <v>185</v>
      </c>
      <c r="BE4567">
        <v>9.8000000000000007</v>
      </c>
      <c r="BF4567">
        <v>11</v>
      </c>
      <c r="BG4567">
        <v>0.6</v>
      </c>
      <c r="BH4567">
        <v>32</v>
      </c>
      <c r="BI4567">
        <v>1.7</v>
      </c>
      <c r="BJ4567">
        <v>24</v>
      </c>
      <c r="BK4567">
        <v>1.3</v>
      </c>
      <c r="BL4567">
        <v>1561</v>
      </c>
      <c r="BM4567">
        <v>82.8</v>
      </c>
      <c r="BN4567">
        <v>179</v>
      </c>
      <c r="BO4567">
        <v>9.5</v>
      </c>
      <c r="BP4567">
        <v>1519</v>
      </c>
      <c r="BQ4567">
        <v>80.5</v>
      </c>
      <c r="BR4567" t="s">
        <v>1476</v>
      </c>
      <c r="BS4567" t="s">
        <v>19193</v>
      </c>
      <c r="BT4567" t="s">
        <v>19567</v>
      </c>
      <c r="BU4567" t="s">
        <v>19569</v>
      </c>
      <c r="BV4567" t="s">
        <v>19221</v>
      </c>
      <c r="BW4567" t="s">
        <v>19222</v>
      </c>
      <c r="BZ4567">
        <v>39212</v>
      </c>
      <c r="CA4567">
        <v>-119.358666567583</v>
      </c>
      <c r="CB4567">
        <v>36.215119014155398</v>
      </c>
      <c r="CD4567">
        <f xml:space="preserve"> _xlfn.XLOOKUP(AB4567,[1]Sheet1!B:B,[1]Sheet1!Y:Y,"Not Found")</f>
        <v>69905</v>
      </c>
      <c r="CE4567">
        <f xml:space="preserve"> _xlfn.XLOOKUP(AB4567,[1]Sheet1!B:B,[1]Sheet1!AA:AA, "Not Found")</f>
        <v>89541</v>
      </c>
      <c r="CH4567">
        <f t="shared" ca="1" si="143"/>
        <v>0.49862306274390822</v>
      </c>
    </row>
    <row r="4568" spans="1:86" x14ac:dyDescent="0.3">
      <c r="A4568">
        <v>9566</v>
      </c>
      <c r="B4568" t="s">
        <v>0</v>
      </c>
      <c r="C4568" t="s">
        <v>19660</v>
      </c>
      <c r="D4568" s="3">
        <v>54722560101857</v>
      </c>
      <c r="E4568" t="s">
        <v>19199</v>
      </c>
      <c r="F4568" t="s">
        <v>19661</v>
      </c>
      <c r="G4568" t="s">
        <v>10</v>
      </c>
      <c r="H4568" t="s">
        <v>19193</v>
      </c>
      <c r="I4568" t="s">
        <v>19200</v>
      </c>
      <c r="J4568" t="s">
        <v>14108</v>
      </c>
      <c r="K4568" t="s">
        <v>35</v>
      </c>
      <c r="L4568" t="s">
        <v>9</v>
      </c>
      <c r="M4568" s="1">
        <v>37938</v>
      </c>
      <c r="O4568" t="s">
        <v>35</v>
      </c>
      <c r="P4568" t="s">
        <v>36</v>
      </c>
      <c r="Q4568" t="s">
        <v>96</v>
      </c>
      <c r="R4568" t="s">
        <v>12</v>
      </c>
      <c r="U4568" t="s">
        <v>12</v>
      </c>
      <c r="V4568" t="s">
        <v>12</v>
      </c>
      <c r="W4568" t="s">
        <v>12</v>
      </c>
      <c r="X4568" t="s">
        <v>12</v>
      </c>
      <c r="Y4568" t="s">
        <v>14</v>
      </c>
      <c r="Z4568" t="s">
        <v>19662</v>
      </c>
      <c r="AA4568" t="s">
        <v>19198</v>
      </c>
      <c r="AB4568">
        <v>93291</v>
      </c>
      <c r="AC4568" t="str">
        <f t="shared" si="142"/>
        <v>4445 West Ferguson Ave., Visalia, CA 93291</v>
      </c>
      <c r="AD4568" t="s">
        <v>17</v>
      </c>
      <c r="AE4568" t="s">
        <v>7695</v>
      </c>
      <c r="AF4568" t="s">
        <v>11</v>
      </c>
      <c r="AG4568" t="s">
        <v>1465</v>
      </c>
      <c r="AH4568" t="s">
        <v>895</v>
      </c>
      <c r="AI4568">
        <v>36.34833003</v>
      </c>
      <c r="AJ4568">
        <v>-119.34022858</v>
      </c>
      <c r="AK4568">
        <v>739</v>
      </c>
      <c r="AL4568">
        <v>5</v>
      </c>
      <c r="AM4568">
        <v>0.7</v>
      </c>
      <c r="AN4568">
        <v>1</v>
      </c>
      <c r="AO4568">
        <v>0.1</v>
      </c>
      <c r="AP4568">
        <v>73</v>
      </c>
      <c r="AQ4568">
        <v>9.9</v>
      </c>
      <c r="AR4568">
        <v>12</v>
      </c>
      <c r="AS4568">
        <v>1.6</v>
      </c>
      <c r="AT4568">
        <v>357</v>
      </c>
      <c r="AU4568">
        <v>48.3</v>
      </c>
      <c r="AV4568">
        <v>1</v>
      </c>
      <c r="AW4568">
        <v>0.1</v>
      </c>
      <c r="AX4568">
        <v>236</v>
      </c>
      <c r="AY4568">
        <v>31.9</v>
      </c>
      <c r="AZ4568">
        <v>22</v>
      </c>
      <c r="BA4568">
        <v>3</v>
      </c>
      <c r="BB4568">
        <v>32</v>
      </c>
      <c r="BC4568">
        <v>4.3</v>
      </c>
      <c r="BD4568">
        <v>54</v>
      </c>
      <c r="BE4568">
        <v>7.3</v>
      </c>
      <c r="BF4568">
        <v>1</v>
      </c>
      <c r="BG4568">
        <v>0.1</v>
      </c>
      <c r="BH4568">
        <v>9</v>
      </c>
      <c r="BI4568">
        <v>1.2</v>
      </c>
      <c r="BJ4568">
        <v>0</v>
      </c>
      <c r="BK4568">
        <v>0</v>
      </c>
      <c r="BL4568">
        <v>242</v>
      </c>
      <c r="BM4568">
        <v>32.700000000000003</v>
      </c>
      <c r="BN4568">
        <v>93</v>
      </c>
      <c r="BO4568">
        <v>12.6</v>
      </c>
      <c r="BP4568">
        <v>239</v>
      </c>
      <c r="BQ4568">
        <v>32.299999999999997</v>
      </c>
      <c r="BR4568" t="s">
        <v>1476</v>
      </c>
      <c r="BS4568" t="s">
        <v>19193</v>
      </c>
      <c r="BX4568" t="s">
        <v>19199</v>
      </c>
      <c r="BY4568" t="s">
        <v>19200</v>
      </c>
      <c r="BZ4568">
        <v>39394</v>
      </c>
      <c r="CA4568">
        <v>-119.340228578425</v>
      </c>
      <c r="CB4568">
        <v>36.348330029810299</v>
      </c>
      <c r="CD4568">
        <f xml:space="preserve"> _xlfn.XLOOKUP(AB4568,[1]Sheet1!B:B,[1]Sheet1!Y:Y,"Not Found")</f>
        <v>81502</v>
      </c>
      <c r="CE4568">
        <f xml:space="preserve"> _xlfn.XLOOKUP(AB4568,[1]Sheet1!B:B,[1]Sheet1!AA:AA, "Not Found")</f>
        <v>106429</v>
      </c>
      <c r="CH4568">
        <f t="shared" ca="1" si="143"/>
        <v>0.43086339669541129</v>
      </c>
    </row>
    <row r="4569" spans="1:86" x14ac:dyDescent="0.3">
      <c r="A4569">
        <v>9567</v>
      </c>
      <c r="B4569" t="s">
        <v>0</v>
      </c>
      <c r="C4569" t="s">
        <v>19663</v>
      </c>
      <c r="D4569" s="3">
        <v>54722560105783</v>
      </c>
      <c r="E4569" t="s">
        <v>19199</v>
      </c>
      <c r="F4569" t="s">
        <v>19664</v>
      </c>
      <c r="G4569" t="s">
        <v>10</v>
      </c>
      <c r="H4569" t="s">
        <v>19193</v>
      </c>
      <c r="I4569" t="s">
        <v>19200</v>
      </c>
      <c r="J4569" t="s">
        <v>19665</v>
      </c>
      <c r="K4569" t="s">
        <v>35</v>
      </c>
      <c r="L4569" t="s">
        <v>9</v>
      </c>
      <c r="M4569" s="1">
        <v>38217</v>
      </c>
      <c r="O4569" t="s">
        <v>35</v>
      </c>
      <c r="P4569" t="s">
        <v>36</v>
      </c>
      <c r="Q4569" t="s">
        <v>75</v>
      </c>
      <c r="R4569" t="s">
        <v>12</v>
      </c>
      <c r="U4569" t="s">
        <v>12</v>
      </c>
      <c r="V4569" t="s">
        <v>12</v>
      </c>
      <c r="W4569" t="s">
        <v>13</v>
      </c>
      <c r="X4569" t="s">
        <v>12</v>
      </c>
      <c r="Y4569" t="s">
        <v>14</v>
      </c>
      <c r="Z4569" t="s">
        <v>19666</v>
      </c>
      <c r="AA4569" t="s">
        <v>19198</v>
      </c>
      <c r="AB4569">
        <v>93291</v>
      </c>
      <c r="AC4569" t="str">
        <f t="shared" si="142"/>
        <v>1844 North Burke St., Visalia, CA 93291</v>
      </c>
      <c r="AD4569" t="s">
        <v>17</v>
      </c>
      <c r="AE4569" t="s">
        <v>7695</v>
      </c>
      <c r="AF4569" t="s">
        <v>5309</v>
      </c>
      <c r="AG4569" t="s">
        <v>5318</v>
      </c>
      <c r="AH4569" t="s">
        <v>895</v>
      </c>
      <c r="AI4569">
        <v>36.346427030000001</v>
      </c>
      <c r="AJ4569">
        <v>-119.28257857</v>
      </c>
      <c r="AK4569">
        <v>657</v>
      </c>
      <c r="AL4569">
        <v>16</v>
      </c>
      <c r="AM4569">
        <v>2.4</v>
      </c>
      <c r="AN4569">
        <v>3</v>
      </c>
      <c r="AO4569">
        <v>0.5</v>
      </c>
      <c r="AP4569">
        <v>18</v>
      </c>
      <c r="AQ4569">
        <v>2.7</v>
      </c>
      <c r="AR4569">
        <v>3</v>
      </c>
      <c r="AS4569">
        <v>0.5</v>
      </c>
      <c r="AT4569">
        <v>541</v>
      </c>
      <c r="AU4569">
        <v>82.3</v>
      </c>
      <c r="AV4569">
        <v>1</v>
      </c>
      <c r="AW4569">
        <v>0.2</v>
      </c>
      <c r="AX4569">
        <v>59</v>
      </c>
      <c r="AY4569">
        <v>9</v>
      </c>
      <c r="AZ4569">
        <v>10</v>
      </c>
      <c r="BA4569">
        <v>1.5</v>
      </c>
      <c r="BB4569">
        <v>6</v>
      </c>
      <c r="BC4569">
        <v>0.9</v>
      </c>
      <c r="BD4569">
        <v>132</v>
      </c>
      <c r="BE4569">
        <v>20.100000000000001</v>
      </c>
      <c r="BF4569">
        <v>5</v>
      </c>
      <c r="BG4569">
        <v>0.8</v>
      </c>
      <c r="BH4569">
        <v>26</v>
      </c>
      <c r="BI4569">
        <v>4</v>
      </c>
      <c r="BJ4569">
        <v>11</v>
      </c>
      <c r="BK4569">
        <v>1.7</v>
      </c>
      <c r="BL4569">
        <v>547</v>
      </c>
      <c r="BM4569">
        <v>83.3</v>
      </c>
      <c r="BN4569">
        <v>112</v>
      </c>
      <c r="BO4569">
        <v>17</v>
      </c>
      <c r="BP4569">
        <v>541</v>
      </c>
      <c r="BQ4569">
        <v>82.3</v>
      </c>
      <c r="BR4569" t="s">
        <v>1476</v>
      </c>
      <c r="BS4569" t="s">
        <v>19193</v>
      </c>
      <c r="BX4569" t="s">
        <v>19199</v>
      </c>
      <c r="BY4569" t="s">
        <v>19200</v>
      </c>
      <c r="BZ4569">
        <v>39395</v>
      </c>
      <c r="CA4569">
        <v>-119.282578568209</v>
      </c>
      <c r="CB4569">
        <v>36.346427032949798</v>
      </c>
      <c r="CD4569">
        <f xml:space="preserve"> _xlfn.XLOOKUP(AB4569,[1]Sheet1!B:B,[1]Sheet1!Y:Y,"Not Found")</f>
        <v>81502</v>
      </c>
      <c r="CE4569">
        <f xml:space="preserve"> _xlfn.XLOOKUP(AB4569,[1]Sheet1!B:B,[1]Sheet1!AA:AA, "Not Found")</f>
        <v>106429</v>
      </c>
      <c r="CH4569">
        <f t="shared" ca="1" si="143"/>
        <v>0.57826131231304412</v>
      </c>
    </row>
    <row r="4570" spans="1:86" x14ac:dyDescent="0.3">
      <c r="A4570">
        <v>9568</v>
      </c>
      <c r="B4570" t="s">
        <v>0</v>
      </c>
      <c r="C4570" t="s">
        <v>19667</v>
      </c>
      <c r="D4570" s="3">
        <v>54722560109751</v>
      </c>
      <c r="E4570" t="s">
        <v>19199</v>
      </c>
      <c r="F4570" t="s">
        <v>19668</v>
      </c>
      <c r="G4570" t="s">
        <v>10</v>
      </c>
      <c r="H4570" t="s">
        <v>19193</v>
      </c>
      <c r="I4570" t="s">
        <v>19200</v>
      </c>
      <c r="J4570" t="s">
        <v>19669</v>
      </c>
      <c r="K4570" t="s">
        <v>8</v>
      </c>
      <c r="L4570" t="s">
        <v>9</v>
      </c>
      <c r="M4570" s="1">
        <v>38534</v>
      </c>
      <c r="O4570" t="s">
        <v>8</v>
      </c>
      <c r="P4570" t="s">
        <v>10</v>
      </c>
      <c r="Q4570" t="s">
        <v>11</v>
      </c>
      <c r="R4570" t="s">
        <v>13</v>
      </c>
      <c r="S4570" t="s">
        <v>19670</v>
      </c>
      <c r="T4570" t="s">
        <v>828</v>
      </c>
      <c r="U4570" t="s">
        <v>12</v>
      </c>
      <c r="V4570" t="s">
        <v>12</v>
      </c>
      <c r="W4570" t="s">
        <v>13</v>
      </c>
      <c r="X4570" t="s">
        <v>12</v>
      </c>
      <c r="Y4570" t="s">
        <v>14</v>
      </c>
      <c r="Z4570" t="s">
        <v>19671</v>
      </c>
      <c r="AA4570" t="s">
        <v>19198</v>
      </c>
      <c r="AB4570">
        <v>93291</v>
      </c>
      <c r="AC4570" t="str">
        <f t="shared" si="142"/>
        <v>1821 West Meadow Ln., Visalia, CA 93291</v>
      </c>
      <c r="AD4570" t="s">
        <v>17</v>
      </c>
      <c r="AE4570" t="s">
        <v>7695</v>
      </c>
      <c r="AF4570" t="s">
        <v>11</v>
      </c>
      <c r="AG4570" t="s">
        <v>1465</v>
      </c>
      <c r="AH4570" t="s">
        <v>895</v>
      </c>
      <c r="AI4570">
        <v>36.321708030000003</v>
      </c>
      <c r="AJ4570">
        <v>-119.31291757</v>
      </c>
      <c r="AK4570">
        <v>552</v>
      </c>
      <c r="AL4570">
        <v>8</v>
      </c>
      <c r="AM4570">
        <v>1.4</v>
      </c>
      <c r="AN4570">
        <v>3</v>
      </c>
      <c r="AO4570">
        <v>0.5</v>
      </c>
      <c r="AP4570">
        <v>20</v>
      </c>
      <c r="AQ4570">
        <v>3.6</v>
      </c>
      <c r="AR4570">
        <v>1</v>
      </c>
      <c r="AS4570">
        <v>0.2</v>
      </c>
      <c r="AT4570">
        <v>391</v>
      </c>
      <c r="AU4570">
        <v>70.8</v>
      </c>
      <c r="AV4570">
        <v>0</v>
      </c>
      <c r="AW4570">
        <v>0</v>
      </c>
      <c r="AX4570">
        <v>101</v>
      </c>
      <c r="AY4570">
        <v>18.3</v>
      </c>
      <c r="AZ4570">
        <v>12</v>
      </c>
      <c r="BA4570">
        <v>2.2000000000000002</v>
      </c>
      <c r="BB4570">
        <v>16</v>
      </c>
      <c r="BC4570">
        <v>2.9</v>
      </c>
      <c r="BD4570">
        <v>50</v>
      </c>
      <c r="BE4570">
        <v>9.1</v>
      </c>
      <c r="BF4570">
        <v>7</v>
      </c>
      <c r="BG4570">
        <v>1.3</v>
      </c>
      <c r="BH4570">
        <v>11</v>
      </c>
      <c r="BI4570">
        <v>2</v>
      </c>
      <c r="BJ4570">
        <v>0</v>
      </c>
      <c r="BK4570">
        <v>0</v>
      </c>
      <c r="BL4570">
        <v>373</v>
      </c>
      <c r="BM4570">
        <v>67.599999999999994</v>
      </c>
      <c r="BN4570">
        <v>32</v>
      </c>
      <c r="BO4570">
        <v>5.8</v>
      </c>
      <c r="BP4570">
        <v>364</v>
      </c>
      <c r="BQ4570">
        <v>65.900000000000006</v>
      </c>
      <c r="BR4570" t="s">
        <v>1476</v>
      </c>
      <c r="BS4570" t="s">
        <v>19193</v>
      </c>
      <c r="BX4570" t="s">
        <v>19199</v>
      </c>
      <c r="BY4570" t="s">
        <v>19200</v>
      </c>
      <c r="BZ4570">
        <v>39396</v>
      </c>
      <c r="CA4570">
        <v>-119.31291757047499</v>
      </c>
      <c r="CB4570">
        <v>36.321708028764398</v>
      </c>
      <c r="CD4570">
        <f xml:space="preserve"> _xlfn.XLOOKUP(AB4570,[1]Sheet1!B:B,[1]Sheet1!Y:Y,"Not Found")</f>
        <v>81502</v>
      </c>
      <c r="CE4570">
        <f xml:space="preserve"> _xlfn.XLOOKUP(AB4570,[1]Sheet1!B:B,[1]Sheet1!AA:AA, "Not Found")</f>
        <v>106429</v>
      </c>
      <c r="CH4570">
        <f t="shared" ca="1" si="143"/>
        <v>0.83794857184723315</v>
      </c>
    </row>
    <row r="4571" spans="1:86" x14ac:dyDescent="0.3">
      <c r="A4571">
        <v>9569</v>
      </c>
      <c r="B4571" t="s">
        <v>0</v>
      </c>
      <c r="C4571" t="s">
        <v>19672</v>
      </c>
      <c r="D4571" s="3">
        <v>54722560110940</v>
      </c>
      <c r="E4571" t="s">
        <v>19199</v>
      </c>
      <c r="F4571" t="s">
        <v>19673</v>
      </c>
      <c r="G4571" t="s">
        <v>10</v>
      </c>
      <c r="H4571" t="s">
        <v>19193</v>
      </c>
      <c r="I4571" t="s">
        <v>19200</v>
      </c>
      <c r="J4571" t="s">
        <v>19674</v>
      </c>
      <c r="K4571" t="s">
        <v>35</v>
      </c>
      <c r="L4571" t="s">
        <v>9</v>
      </c>
      <c r="M4571" s="1">
        <v>38946</v>
      </c>
      <c r="O4571" t="s">
        <v>35</v>
      </c>
      <c r="P4571" t="s">
        <v>36</v>
      </c>
      <c r="Q4571" t="s">
        <v>75</v>
      </c>
      <c r="R4571" t="s">
        <v>12</v>
      </c>
      <c r="U4571" t="s">
        <v>12</v>
      </c>
      <c r="V4571" t="s">
        <v>12</v>
      </c>
      <c r="W4571" t="s">
        <v>13</v>
      </c>
      <c r="X4571" t="s">
        <v>12</v>
      </c>
      <c r="Y4571" t="s">
        <v>14</v>
      </c>
      <c r="Z4571" t="s">
        <v>19675</v>
      </c>
      <c r="AA4571" t="s">
        <v>19198</v>
      </c>
      <c r="AB4571">
        <v>93277</v>
      </c>
      <c r="AC4571" t="str">
        <f t="shared" si="142"/>
        <v>4222 South Dans St., Visalia, CA 93277</v>
      </c>
      <c r="AD4571" t="s">
        <v>17</v>
      </c>
      <c r="AE4571" t="s">
        <v>5319</v>
      </c>
      <c r="AF4571" t="s">
        <v>11</v>
      </c>
      <c r="AG4571" t="s">
        <v>1465</v>
      </c>
      <c r="AH4571" t="s">
        <v>895</v>
      </c>
      <c r="AI4571">
        <v>36.292060030000002</v>
      </c>
      <c r="AJ4571">
        <v>-119.32513457</v>
      </c>
      <c r="AK4571">
        <v>639</v>
      </c>
      <c r="AL4571">
        <v>8</v>
      </c>
      <c r="AM4571">
        <v>1.3</v>
      </c>
      <c r="AN4571">
        <v>4</v>
      </c>
      <c r="AO4571">
        <v>0.6</v>
      </c>
      <c r="AP4571">
        <v>25</v>
      </c>
      <c r="AQ4571">
        <v>3.9</v>
      </c>
      <c r="AR4571">
        <v>8</v>
      </c>
      <c r="AS4571">
        <v>1.3</v>
      </c>
      <c r="AT4571">
        <v>451</v>
      </c>
      <c r="AU4571">
        <v>70.599999999999994</v>
      </c>
      <c r="AV4571">
        <v>3</v>
      </c>
      <c r="AW4571">
        <v>0.5</v>
      </c>
      <c r="AX4571">
        <v>104</v>
      </c>
      <c r="AY4571">
        <v>16.3</v>
      </c>
      <c r="AZ4571">
        <v>21</v>
      </c>
      <c r="BA4571">
        <v>3.3</v>
      </c>
      <c r="BB4571">
        <v>15</v>
      </c>
      <c r="BC4571">
        <v>2.2999999999999998</v>
      </c>
      <c r="BD4571">
        <v>84</v>
      </c>
      <c r="BE4571">
        <v>13.1</v>
      </c>
      <c r="BF4571">
        <v>8</v>
      </c>
      <c r="BG4571">
        <v>1.3</v>
      </c>
      <c r="BH4571">
        <v>15</v>
      </c>
      <c r="BI4571">
        <v>2.2999999999999998</v>
      </c>
      <c r="BJ4571">
        <v>0</v>
      </c>
      <c r="BK4571">
        <v>0</v>
      </c>
      <c r="BL4571">
        <v>388</v>
      </c>
      <c r="BM4571">
        <v>60.7</v>
      </c>
      <c r="BN4571">
        <v>71</v>
      </c>
      <c r="BO4571">
        <v>11.1</v>
      </c>
      <c r="BP4571">
        <v>384</v>
      </c>
      <c r="BQ4571">
        <v>60.1</v>
      </c>
      <c r="BR4571" t="s">
        <v>1476</v>
      </c>
      <c r="BS4571" t="s">
        <v>19193</v>
      </c>
      <c r="BX4571" t="s">
        <v>19199</v>
      </c>
      <c r="BY4571" t="s">
        <v>19200</v>
      </c>
      <c r="BZ4571">
        <v>39397</v>
      </c>
      <c r="CA4571">
        <v>-119.325134569452</v>
      </c>
      <c r="CB4571">
        <v>36.292060025070803</v>
      </c>
      <c r="CD4571">
        <f xml:space="preserve"> _xlfn.XLOOKUP(AB4571,[1]Sheet1!B:B,[1]Sheet1!Y:Y,"Not Found")</f>
        <v>79532</v>
      </c>
      <c r="CE4571">
        <f xml:space="preserve"> _xlfn.XLOOKUP(AB4571,[1]Sheet1!B:B,[1]Sheet1!AA:AA, "Not Found")</f>
        <v>97031</v>
      </c>
      <c r="CH4571">
        <f t="shared" ca="1" si="143"/>
        <v>0.24363679164338969</v>
      </c>
    </row>
    <row r="4572" spans="1:86" x14ac:dyDescent="0.3">
      <c r="A4572">
        <v>9570</v>
      </c>
      <c r="B4572" t="s">
        <v>0</v>
      </c>
      <c r="C4572" t="s">
        <v>19676</v>
      </c>
      <c r="D4572" s="3">
        <v>54722560116517</v>
      </c>
      <c r="E4572" t="s">
        <v>19199</v>
      </c>
      <c r="F4572" t="s">
        <v>19677</v>
      </c>
      <c r="G4572" t="s">
        <v>10</v>
      </c>
      <c r="H4572" t="s">
        <v>19193</v>
      </c>
      <c r="I4572" t="s">
        <v>19200</v>
      </c>
      <c r="J4572" t="s">
        <v>19678</v>
      </c>
      <c r="K4572" t="s">
        <v>35</v>
      </c>
      <c r="L4572" t="s">
        <v>9</v>
      </c>
      <c r="M4572" s="1">
        <v>39674</v>
      </c>
      <c r="O4572" t="s">
        <v>35</v>
      </c>
      <c r="P4572" t="s">
        <v>36</v>
      </c>
      <c r="Q4572" t="s">
        <v>75</v>
      </c>
      <c r="R4572" t="s">
        <v>12</v>
      </c>
      <c r="U4572" t="s">
        <v>12</v>
      </c>
      <c r="V4572" t="s">
        <v>12</v>
      </c>
      <c r="W4572" t="s">
        <v>13</v>
      </c>
      <c r="X4572" t="s">
        <v>12</v>
      </c>
      <c r="Y4572" t="s">
        <v>14</v>
      </c>
      <c r="Z4572" t="s">
        <v>19679</v>
      </c>
      <c r="AA4572" t="s">
        <v>19198</v>
      </c>
      <c r="AB4572">
        <v>93291</v>
      </c>
      <c r="AC4572" t="str">
        <f t="shared" si="142"/>
        <v>2133 North Leila St., Visalia, CA 93291</v>
      </c>
      <c r="AD4572" t="s">
        <v>17</v>
      </c>
      <c r="AE4572" t="s">
        <v>7695</v>
      </c>
      <c r="AF4572" t="s">
        <v>11</v>
      </c>
      <c r="AG4572" t="s">
        <v>1465</v>
      </c>
      <c r="AH4572" t="s">
        <v>895</v>
      </c>
      <c r="AI4572">
        <v>36.348639030000001</v>
      </c>
      <c r="AJ4572">
        <v>-119.32862557999999</v>
      </c>
      <c r="AK4572">
        <v>698</v>
      </c>
      <c r="AL4572">
        <v>15</v>
      </c>
      <c r="AM4572">
        <v>2.1</v>
      </c>
      <c r="AN4572">
        <v>1</v>
      </c>
      <c r="AO4572">
        <v>0.1</v>
      </c>
      <c r="AP4572">
        <v>37</v>
      </c>
      <c r="AQ4572">
        <v>5.3</v>
      </c>
      <c r="AR4572">
        <v>5</v>
      </c>
      <c r="AS4572">
        <v>0.7</v>
      </c>
      <c r="AT4572">
        <v>471</v>
      </c>
      <c r="AU4572">
        <v>67.5</v>
      </c>
      <c r="AV4572">
        <v>0</v>
      </c>
      <c r="AW4572">
        <v>0</v>
      </c>
      <c r="AX4572">
        <v>122</v>
      </c>
      <c r="AY4572">
        <v>17.5</v>
      </c>
      <c r="AZ4572">
        <v>14</v>
      </c>
      <c r="BA4572">
        <v>2</v>
      </c>
      <c r="BB4572">
        <v>33</v>
      </c>
      <c r="BC4572">
        <v>4.7</v>
      </c>
      <c r="BD4572">
        <v>92</v>
      </c>
      <c r="BE4572">
        <v>13.2</v>
      </c>
      <c r="BF4572">
        <v>1</v>
      </c>
      <c r="BG4572">
        <v>0.1</v>
      </c>
      <c r="BH4572">
        <v>14</v>
      </c>
      <c r="BI4572">
        <v>2</v>
      </c>
      <c r="BJ4572">
        <v>3</v>
      </c>
      <c r="BK4572">
        <v>0.4</v>
      </c>
      <c r="BL4572">
        <v>396</v>
      </c>
      <c r="BM4572">
        <v>56.7</v>
      </c>
      <c r="BN4572">
        <v>68</v>
      </c>
      <c r="BO4572">
        <v>9.6999999999999993</v>
      </c>
      <c r="BP4572">
        <v>393</v>
      </c>
      <c r="BQ4572">
        <v>56.3</v>
      </c>
      <c r="BR4572" t="s">
        <v>1476</v>
      </c>
      <c r="BS4572" t="s">
        <v>19193</v>
      </c>
      <c r="BX4572" t="s">
        <v>19199</v>
      </c>
      <c r="BY4572" t="s">
        <v>19200</v>
      </c>
      <c r="BZ4572">
        <v>39398</v>
      </c>
      <c r="CA4572">
        <v>-119.328625575844</v>
      </c>
      <c r="CB4572">
        <v>36.3486390303351</v>
      </c>
      <c r="CD4572">
        <f xml:space="preserve"> _xlfn.XLOOKUP(AB4572,[1]Sheet1!B:B,[1]Sheet1!Y:Y,"Not Found")</f>
        <v>81502</v>
      </c>
      <c r="CE4572">
        <f xml:space="preserve"> _xlfn.XLOOKUP(AB4572,[1]Sheet1!B:B,[1]Sheet1!AA:AA, "Not Found")</f>
        <v>106429</v>
      </c>
      <c r="CH4572">
        <f t="shared" ca="1" si="143"/>
        <v>0.72462360495567701</v>
      </c>
    </row>
    <row r="4573" spans="1:86" x14ac:dyDescent="0.3">
      <c r="A4573">
        <v>9571</v>
      </c>
      <c r="B4573" t="s">
        <v>0</v>
      </c>
      <c r="C4573" t="s">
        <v>19680</v>
      </c>
      <c r="D4573" s="3">
        <v>54722560120659</v>
      </c>
      <c r="E4573" t="s">
        <v>19199</v>
      </c>
      <c r="F4573" t="s">
        <v>19681</v>
      </c>
      <c r="G4573" t="s">
        <v>10</v>
      </c>
      <c r="H4573" t="s">
        <v>19193</v>
      </c>
      <c r="I4573" t="s">
        <v>19200</v>
      </c>
      <c r="J4573" t="s">
        <v>19682</v>
      </c>
      <c r="K4573" t="s">
        <v>8</v>
      </c>
      <c r="L4573" t="s">
        <v>9</v>
      </c>
      <c r="M4573" s="1">
        <v>40409</v>
      </c>
      <c r="O4573" t="s">
        <v>8</v>
      </c>
      <c r="P4573" t="s">
        <v>4</v>
      </c>
      <c r="Q4573" t="s">
        <v>11</v>
      </c>
      <c r="R4573" t="s">
        <v>13</v>
      </c>
      <c r="S4573" t="s">
        <v>19683</v>
      </c>
      <c r="T4573" t="s">
        <v>828</v>
      </c>
      <c r="U4573" t="s">
        <v>12</v>
      </c>
      <c r="V4573" t="s">
        <v>12</v>
      </c>
      <c r="W4573" t="s">
        <v>13</v>
      </c>
      <c r="X4573" t="s">
        <v>12</v>
      </c>
      <c r="Y4573" t="s">
        <v>58</v>
      </c>
      <c r="Z4573" t="s">
        <v>19684</v>
      </c>
      <c r="AA4573" t="s">
        <v>19198</v>
      </c>
      <c r="AB4573">
        <v>93277</v>
      </c>
      <c r="AC4573" t="str">
        <f t="shared" si="142"/>
        <v>2245 South Linwood, Visalia, CA 93277</v>
      </c>
      <c r="AD4573" t="s">
        <v>17</v>
      </c>
      <c r="AE4573" t="s">
        <v>5319</v>
      </c>
      <c r="AF4573" t="s">
        <v>11</v>
      </c>
      <c r="AG4573" t="s">
        <v>1465</v>
      </c>
      <c r="AH4573" t="s">
        <v>895</v>
      </c>
      <c r="AI4573">
        <v>36.311856030000001</v>
      </c>
      <c r="AJ4573">
        <v>-119.34099758000001</v>
      </c>
      <c r="AK4573">
        <v>230</v>
      </c>
      <c r="AL4573">
        <v>1</v>
      </c>
      <c r="AM4573">
        <v>0.4</v>
      </c>
      <c r="AN4573">
        <v>1</v>
      </c>
      <c r="AO4573">
        <v>0.4</v>
      </c>
      <c r="AP4573">
        <v>2</v>
      </c>
      <c r="AQ4573">
        <v>0.9</v>
      </c>
      <c r="AR4573">
        <v>0</v>
      </c>
      <c r="AS4573">
        <v>0</v>
      </c>
      <c r="AT4573">
        <v>138</v>
      </c>
      <c r="AU4573">
        <v>60</v>
      </c>
      <c r="AV4573">
        <v>0</v>
      </c>
      <c r="AW4573">
        <v>0</v>
      </c>
      <c r="AX4573">
        <v>75</v>
      </c>
      <c r="AY4573">
        <v>32.6</v>
      </c>
      <c r="AZ4573">
        <v>4</v>
      </c>
      <c r="BA4573">
        <v>1.7</v>
      </c>
      <c r="BB4573">
        <v>9</v>
      </c>
      <c r="BC4573">
        <v>3.9</v>
      </c>
      <c r="BD4573">
        <v>17</v>
      </c>
      <c r="BE4573">
        <v>7.4</v>
      </c>
      <c r="BF4573">
        <v>1</v>
      </c>
      <c r="BG4573">
        <v>0.4</v>
      </c>
      <c r="BH4573">
        <v>4</v>
      </c>
      <c r="BI4573">
        <v>1.7</v>
      </c>
      <c r="BJ4573">
        <v>0</v>
      </c>
      <c r="BK4573">
        <v>0</v>
      </c>
      <c r="BL4573">
        <v>126</v>
      </c>
      <c r="BM4573">
        <v>54.8</v>
      </c>
      <c r="BN4573">
        <v>34</v>
      </c>
      <c r="BO4573">
        <v>14.8</v>
      </c>
      <c r="BP4573">
        <v>123</v>
      </c>
      <c r="BQ4573">
        <v>53.5</v>
      </c>
      <c r="BR4573" t="s">
        <v>1476</v>
      </c>
      <c r="BS4573" t="s">
        <v>19193</v>
      </c>
      <c r="BX4573" t="s">
        <v>19199</v>
      </c>
      <c r="BY4573" t="s">
        <v>19200</v>
      </c>
      <c r="BZ4573">
        <v>39399</v>
      </c>
      <c r="CA4573">
        <v>-119.34099757540299</v>
      </c>
      <c r="CB4573">
        <v>36.311856026385499</v>
      </c>
      <c r="CD4573">
        <f xml:space="preserve"> _xlfn.XLOOKUP(AB4573,[1]Sheet1!B:B,[1]Sheet1!Y:Y,"Not Found")</f>
        <v>79532</v>
      </c>
      <c r="CE4573">
        <f xml:space="preserve"> _xlfn.XLOOKUP(AB4573,[1]Sheet1!B:B,[1]Sheet1!AA:AA, "Not Found")</f>
        <v>97031</v>
      </c>
      <c r="CH4573">
        <f t="shared" ca="1" si="143"/>
        <v>0.89284505061290753</v>
      </c>
    </row>
    <row r="4574" spans="1:86" x14ac:dyDescent="0.3">
      <c r="A4574">
        <v>9572</v>
      </c>
      <c r="B4574" t="s">
        <v>0</v>
      </c>
      <c r="C4574" t="s">
        <v>19685</v>
      </c>
      <c r="D4574" s="3">
        <v>54722560125708</v>
      </c>
      <c r="E4574" t="s">
        <v>19199</v>
      </c>
      <c r="F4574" t="s">
        <v>19686</v>
      </c>
      <c r="G4574" t="s">
        <v>10</v>
      </c>
      <c r="H4574" t="s">
        <v>19193</v>
      </c>
      <c r="I4574" t="s">
        <v>19200</v>
      </c>
      <c r="J4574" t="s">
        <v>19687</v>
      </c>
      <c r="K4574" t="s">
        <v>35</v>
      </c>
      <c r="L4574" t="s">
        <v>9</v>
      </c>
      <c r="M4574" s="1">
        <v>41122</v>
      </c>
      <c r="O4574" t="s">
        <v>35</v>
      </c>
      <c r="P4574" t="s">
        <v>36</v>
      </c>
      <c r="Q4574" t="s">
        <v>75</v>
      </c>
      <c r="R4574" t="s">
        <v>12</v>
      </c>
      <c r="U4574" t="s">
        <v>12</v>
      </c>
      <c r="V4574" t="s">
        <v>12</v>
      </c>
      <c r="W4574" t="s">
        <v>13</v>
      </c>
      <c r="X4574" t="s">
        <v>12</v>
      </c>
      <c r="Y4574" t="s">
        <v>14</v>
      </c>
      <c r="Z4574" t="s">
        <v>19688</v>
      </c>
      <c r="AA4574" t="s">
        <v>19198</v>
      </c>
      <c r="AB4574">
        <v>93291</v>
      </c>
      <c r="AC4574" t="str">
        <f t="shared" si="142"/>
        <v>3637 North Ranch St., Visalia, CA 93291</v>
      </c>
      <c r="AD4574" t="s">
        <v>17</v>
      </c>
      <c r="AE4574" t="s">
        <v>7695</v>
      </c>
      <c r="AF4574" t="s">
        <v>11</v>
      </c>
      <c r="AG4574" t="s">
        <v>1465</v>
      </c>
      <c r="AH4574" t="s">
        <v>895</v>
      </c>
      <c r="AI4574">
        <v>36.36165003</v>
      </c>
      <c r="AJ4574">
        <v>-119.31960857999999</v>
      </c>
      <c r="AK4574">
        <v>648</v>
      </c>
      <c r="AL4574">
        <v>2</v>
      </c>
      <c r="AM4574">
        <v>0.3</v>
      </c>
      <c r="AN4574">
        <v>1</v>
      </c>
      <c r="AO4574">
        <v>0.2</v>
      </c>
      <c r="AP4574">
        <v>22</v>
      </c>
      <c r="AQ4574">
        <v>3.4</v>
      </c>
      <c r="AR4574">
        <v>7</v>
      </c>
      <c r="AS4574">
        <v>1.1000000000000001</v>
      </c>
      <c r="AT4574">
        <v>407</v>
      </c>
      <c r="AU4574">
        <v>62.8</v>
      </c>
      <c r="AV4574">
        <v>2</v>
      </c>
      <c r="AW4574">
        <v>0.3</v>
      </c>
      <c r="AX4574">
        <v>143</v>
      </c>
      <c r="AY4574">
        <v>22.1</v>
      </c>
      <c r="AZ4574">
        <v>32</v>
      </c>
      <c r="BA4574">
        <v>4.9000000000000004</v>
      </c>
      <c r="BB4574">
        <v>32</v>
      </c>
      <c r="BC4574">
        <v>4.9000000000000004</v>
      </c>
      <c r="BD4574">
        <v>30</v>
      </c>
      <c r="BE4574">
        <v>4.5999999999999996</v>
      </c>
      <c r="BF4574">
        <v>1</v>
      </c>
      <c r="BG4574">
        <v>0.2</v>
      </c>
      <c r="BH4574">
        <v>5</v>
      </c>
      <c r="BI4574">
        <v>0.8</v>
      </c>
      <c r="BJ4574">
        <v>1</v>
      </c>
      <c r="BK4574">
        <v>0.2</v>
      </c>
      <c r="BL4574">
        <v>315</v>
      </c>
      <c r="BM4574">
        <v>48.6</v>
      </c>
      <c r="BN4574">
        <v>54</v>
      </c>
      <c r="BO4574">
        <v>8.3000000000000007</v>
      </c>
      <c r="BP4574">
        <v>314</v>
      </c>
      <c r="BQ4574">
        <v>48.5</v>
      </c>
      <c r="BR4574" t="s">
        <v>1476</v>
      </c>
      <c r="BS4574" t="s">
        <v>19193</v>
      </c>
      <c r="BX4574" t="s">
        <v>19199</v>
      </c>
      <c r="BY4574" t="s">
        <v>19200</v>
      </c>
      <c r="BZ4574">
        <v>39400</v>
      </c>
      <c r="CA4574">
        <v>-119.319608575953</v>
      </c>
      <c r="CB4574">
        <v>36.361650032291998</v>
      </c>
      <c r="CD4574">
        <f xml:space="preserve"> _xlfn.XLOOKUP(AB4574,[1]Sheet1!B:B,[1]Sheet1!Y:Y,"Not Found")</f>
        <v>81502</v>
      </c>
      <c r="CE4574">
        <f xml:space="preserve"> _xlfn.XLOOKUP(AB4574,[1]Sheet1!B:B,[1]Sheet1!AA:AA, "Not Found")</f>
        <v>106429</v>
      </c>
      <c r="CH4574">
        <f t="shared" ca="1" si="143"/>
        <v>0.8685741925179582</v>
      </c>
    </row>
    <row r="4575" spans="1:86" x14ac:dyDescent="0.3">
      <c r="A4575">
        <v>9573</v>
      </c>
      <c r="B4575" t="s">
        <v>0</v>
      </c>
      <c r="C4575" t="s">
        <v>19689</v>
      </c>
      <c r="D4575" s="3">
        <v>54722560133819</v>
      </c>
      <c r="E4575" t="s">
        <v>19199</v>
      </c>
      <c r="F4575" t="s">
        <v>19690</v>
      </c>
      <c r="G4575" t="s">
        <v>10</v>
      </c>
      <c r="H4575" t="s">
        <v>19193</v>
      </c>
      <c r="I4575" t="s">
        <v>19200</v>
      </c>
      <c r="J4575" t="s">
        <v>19691</v>
      </c>
      <c r="K4575" t="s">
        <v>113</v>
      </c>
      <c r="L4575" t="s">
        <v>9</v>
      </c>
      <c r="M4575" s="1">
        <v>42590</v>
      </c>
      <c r="O4575" t="s">
        <v>113</v>
      </c>
      <c r="P4575" t="s">
        <v>10</v>
      </c>
      <c r="Q4575" t="s">
        <v>96</v>
      </c>
      <c r="R4575" t="s">
        <v>12</v>
      </c>
      <c r="U4575" t="s">
        <v>12</v>
      </c>
      <c r="V4575" t="s">
        <v>12</v>
      </c>
      <c r="W4575" t="s">
        <v>13</v>
      </c>
      <c r="X4575" t="s">
        <v>12</v>
      </c>
      <c r="Y4575" t="s">
        <v>58</v>
      </c>
      <c r="Z4575" t="s">
        <v>19692</v>
      </c>
      <c r="AA4575" t="s">
        <v>19198</v>
      </c>
      <c r="AB4575">
        <v>93291</v>
      </c>
      <c r="AC4575" t="str">
        <f t="shared" si="142"/>
        <v>3315 North Akers St., Visalia, CA 93291</v>
      </c>
      <c r="AD4575" t="s">
        <v>17</v>
      </c>
      <c r="AE4575" t="s">
        <v>7695</v>
      </c>
      <c r="AF4575" t="s">
        <v>11</v>
      </c>
      <c r="AG4575" t="s">
        <v>1465</v>
      </c>
      <c r="AH4575" t="s">
        <v>602</v>
      </c>
      <c r="AI4575">
        <v>36.35969703</v>
      </c>
      <c r="AJ4575">
        <v>-119.35138757999999</v>
      </c>
      <c r="AK4575">
        <v>932</v>
      </c>
      <c r="AL4575">
        <v>9</v>
      </c>
      <c r="AM4575">
        <v>1</v>
      </c>
      <c r="AN4575">
        <v>4</v>
      </c>
      <c r="AO4575">
        <v>0.4</v>
      </c>
      <c r="AP4575">
        <v>65</v>
      </c>
      <c r="AQ4575">
        <v>7</v>
      </c>
      <c r="AR4575">
        <v>8</v>
      </c>
      <c r="AS4575">
        <v>0.9</v>
      </c>
      <c r="AT4575">
        <v>598</v>
      </c>
      <c r="AU4575">
        <v>64.2</v>
      </c>
      <c r="AV4575">
        <v>2</v>
      </c>
      <c r="AW4575">
        <v>0.2</v>
      </c>
      <c r="AX4575">
        <v>180</v>
      </c>
      <c r="AY4575">
        <v>19.3</v>
      </c>
      <c r="AZ4575">
        <v>31</v>
      </c>
      <c r="BA4575">
        <v>3.3</v>
      </c>
      <c r="BB4575">
        <v>35</v>
      </c>
      <c r="BC4575">
        <v>3.8</v>
      </c>
      <c r="BD4575">
        <v>106</v>
      </c>
      <c r="BE4575">
        <v>11.4</v>
      </c>
      <c r="BF4575">
        <v>8</v>
      </c>
      <c r="BG4575">
        <v>0.9</v>
      </c>
      <c r="BH4575">
        <v>14</v>
      </c>
      <c r="BI4575">
        <v>1.5</v>
      </c>
      <c r="BJ4575">
        <v>0</v>
      </c>
      <c r="BK4575">
        <v>0</v>
      </c>
      <c r="BL4575">
        <v>491</v>
      </c>
      <c r="BM4575">
        <v>52.7</v>
      </c>
      <c r="BN4575">
        <v>87</v>
      </c>
      <c r="BO4575">
        <v>9.3000000000000007</v>
      </c>
      <c r="BP4575">
        <v>485</v>
      </c>
      <c r="BQ4575">
        <v>52</v>
      </c>
      <c r="BR4575" t="s">
        <v>1476</v>
      </c>
      <c r="BS4575" t="s">
        <v>19193</v>
      </c>
      <c r="BX4575" t="s">
        <v>19199</v>
      </c>
      <c r="BY4575" t="s">
        <v>19200</v>
      </c>
      <c r="BZ4575">
        <v>39401</v>
      </c>
      <c r="CA4575">
        <v>-119.35138758119101</v>
      </c>
      <c r="CB4575">
        <v>36.359697029929798</v>
      </c>
      <c r="CD4575">
        <f xml:space="preserve"> _xlfn.XLOOKUP(AB4575,[1]Sheet1!B:B,[1]Sheet1!Y:Y,"Not Found")</f>
        <v>81502</v>
      </c>
      <c r="CE4575">
        <f xml:space="preserve"> _xlfn.XLOOKUP(AB4575,[1]Sheet1!B:B,[1]Sheet1!AA:AA, "Not Found")</f>
        <v>106429</v>
      </c>
      <c r="CH4575">
        <f t="shared" ca="1" si="143"/>
        <v>0.37498335332512978</v>
      </c>
    </row>
    <row r="4576" spans="1:86" x14ac:dyDescent="0.3">
      <c r="A4576">
        <v>9574</v>
      </c>
      <c r="B4576" t="s">
        <v>0</v>
      </c>
      <c r="C4576" t="s">
        <v>19693</v>
      </c>
      <c r="D4576" s="3">
        <v>54722560135863</v>
      </c>
      <c r="E4576" t="s">
        <v>19199</v>
      </c>
      <c r="F4576" t="s">
        <v>19694</v>
      </c>
      <c r="G4576" t="s">
        <v>10</v>
      </c>
      <c r="H4576" t="s">
        <v>19193</v>
      </c>
      <c r="I4576" t="s">
        <v>19200</v>
      </c>
      <c r="J4576" t="s">
        <v>19695</v>
      </c>
      <c r="K4576" t="s">
        <v>35</v>
      </c>
      <c r="L4576" t="s">
        <v>9</v>
      </c>
      <c r="M4576" s="1">
        <v>42917</v>
      </c>
      <c r="O4576" t="s">
        <v>35</v>
      </c>
      <c r="P4576" t="s">
        <v>36</v>
      </c>
      <c r="Q4576" t="s">
        <v>96</v>
      </c>
      <c r="R4576" t="s">
        <v>13</v>
      </c>
      <c r="S4576" t="s">
        <v>19696</v>
      </c>
      <c r="T4576" t="s">
        <v>828</v>
      </c>
      <c r="U4576" t="s">
        <v>12</v>
      </c>
      <c r="V4576" t="s">
        <v>12</v>
      </c>
      <c r="W4576" t="s">
        <v>13</v>
      </c>
      <c r="X4576" t="s">
        <v>12</v>
      </c>
      <c r="Y4576" t="s">
        <v>14</v>
      </c>
      <c r="Z4576" t="s">
        <v>19697</v>
      </c>
      <c r="AA4576" t="s">
        <v>19198</v>
      </c>
      <c r="AB4576">
        <v>93291</v>
      </c>
      <c r="AC4576" t="str">
        <f t="shared" si="142"/>
        <v>1051 Robin Dr., Visalia, CA 93291</v>
      </c>
      <c r="AD4576" t="s">
        <v>17</v>
      </c>
      <c r="AE4576" t="s">
        <v>7695</v>
      </c>
      <c r="AF4576" t="s">
        <v>5309</v>
      </c>
      <c r="AG4576" t="s">
        <v>5318</v>
      </c>
      <c r="AH4576" t="s">
        <v>895</v>
      </c>
      <c r="AI4576">
        <v>36.353565029999999</v>
      </c>
      <c r="AJ4576">
        <v>-119.30264757</v>
      </c>
      <c r="AK4576">
        <v>436</v>
      </c>
      <c r="AL4576">
        <v>8</v>
      </c>
      <c r="AM4576">
        <v>1.8</v>
      </c>
      <c r="AN4576">
        <v>1</v>
      </c>
      <c r="AO4576">
        <v>0.2</v>
      </c>
      <c r="AP4576">
        <v>6</v>
      </c>
      <c r="AQ4576">
        <v>1.4</v>
      </c>
      <c r="AR4576">
        <v>0</v>
      </c>
      <c r="AS4576">
        <v>0</v>
      </c>
      <c r="AT4576">
        <v>380</v>
      </c>
      <c r="AU4576">
        <v>87.2</v>
      </c>
      <c r="AV4576">
        <v>0</v>
      </c>
      <c r="AW4576">
        <v>0</v>
      </c>
      <c r="AX4576">
        <v>31</v>
      </c>
      <c r="AY4576">
        <v>7.1</v>
      </c>
      <c r="AZ4576">
        <v>7</v>
      </c>
      <c r="BA4576">
        <v>1.6</v>
      </c>
      <c r="BB4576">
        <v>3</v>
      </c>
      <c r="BC4576">
        <v>0.7</v>
      </c>
      <c r="BD4576">
        <v>136</v>
      </c>
      <c r="BE4576">
        <v>31.2</v>
      </c>
      <c r="BF4576">
        <v>1</v>
      </c>
      <c r="BG4576">
        <v>0.2</v>
      </c>
      <c r="BH4576">
        <v>5</v>
      </c>
      <c r="BI4576">
        <v>1.1000000000000001</v>
      </c>
      <c r="BJ4576">
        <v>3</v>
      </c>
      <c r="BK4576">
        <v>0.7</v>
      </c>
      <c r="BL4576">
        <v>345</v>
      </c>
      <c r="BM4576">
        <v>79.099999999999994</v>
      </c>
      <c r="BN4576">
        <v>55</v>
      </c>
      <c r="BO4576">
        <v>12.6</v>
      </c>
      <c r="BP4576">
        <v>339</v>
      </c>
      <c r="BQ4576">
        <v>77.8</v>
      </c>
      <c r="BR4576" t="s">
        <v>1476</v>
      </c>
      <c r="BS4576" t="s">
        <v>19193</v>
      </c>
      <c r="BX4576" t="s">
        <v>19199</v>
      </c>
      <c r="BY4576" t="s">
        <v>19200</v>
      </c>
      <c r="BZ4576">
        <v>39402</v>
      </c>
      <c r="CA4576">
        <v>-119.302647573374</v>
      </c>
      <c r="CB4576">
        <v>36.353565032266502</v>
      </c>
      <c r="CD4576">
        <f xml:space="preserve"> _xlfn.XLOOKUP(AB4576,[1]Sheet1!B:B,[1]Sheet1!Y:Y,"Not Found")</f>
        <v>81502</v>
      </c>
      <c r="CE4576">
        <f xml:space="preserve"> _xlfn.XLOOKUP(AB4576,[1]Sheet1!B:B,[1]Sheet1!AA:AA, "Not Found")</f>
        <v>106429</v>
      </c>
      <c r="CH4576">
        <f t="shared" ca="1" si="143"/>
        <v>0.18840378303227201</v>
      </c>
    </row>
    <row r="4577" spans="1:86" x14ac:dyDescent="0.3">
      <c r="A4577">
        <v>9575</v>
      </c>
      <c r="B4577" t="s">
        <v>0</v>
      </c>
      <c r="C4577" t="s">
        <v>19698</v>
      </c>
      <c r="D4577" s="3">
        <v>54722560139105</v>
      </c>
      <c r="E4577" t="s">
        <v>19199</v>
      </c>
      <c r="F4577" t="s">
        <v>19699</v>
      </c>
      <c r="G4577" t="s">
        <v>10</v>
      </c>
      <c r="H4577" t="s">
        <v>19193</v>
      </c>
      <c r="I4577" t="s">
        <v>19200</v>
      </c>
      <c r="J4577" t="s">
        <v>19700</v>
      </c>
      <c r="K4577" t="s">
        <v>35</v>
      </c>
      <c r="L4577" t="s">
        <v>9</v>
      </c>
      <c r="M4577" s="1">
        <v>43692</v>
      </c>
      <c r="O4577" t="s">
        <v>35</v>
      </c>
      <c r="P4577" t="s">
        <v>36</v>
      </c>
      <c r="Q4577" t="s">
        <v>75</v>
      </c>
      <c r="R4577" t="s">
        <v>12</v>
      </c>
      <c r="U4577" t="s">
        <v>12</v>
      </c>
      <c r="V4577" t="s">
        <v>12</v>
      </c>
      <c r="W4577" t="s">
        <v>12</v>
      </c>
      <c r="X4577" t="s">
        <v>12</v>
      </c>
      <c r="Y4577" t="s">
        <v>14</v>
      </c>
      <c r="Z4577" t="s">
        <v>19701</v>
      </c>
      <c r="AA4577" t="s">
        <v>19198</v>
      </c>
      <c r="AB4577">
        <v>93291</v>
      </c>
      <c r="AC4577" t="str">
        <f t="shared" si="142"/>
        <v>2231 North Denton, Visalia, CA 93291</v>
      </c>
      <c r="AD4577" t="s">
        <v>17</v>
      </c>
      <c r="AE4577" t="s">
        <v>7695</v>
      </c>
      <c r="AF4577" t="s">
        <v>11</v>
      </c>
      <c r="AG4577" t="s">
        <v>1465</v>
      </c>
      <c r="AH4577" t="s">
        <v>895</v>
      </c>
      <c r="AI4577">
        <v>36.350656030000003</v>
      </c>
      <c r="AJ4577">
        <v>-119.36406658</v>
      </c>
      <c r="AK4577">
        <v>638</v>
      </c>
      <c r="AL4577">
        <v>3</v>
      </c>
      <c r="AM4577">
        <v>0.5</v>
      </c>
      <c r="AN4577">
        <v>3</v>
      </c>
      <c r="AO4577">
        <v>0.5</v>
      </c>
      <c r="AP4577">
        <v>23</v>
      </c>
      <c r="AQ4577">
        <v>3.6</v>
      </c>
      <c r="AR4577">
        <v>3</v>
      </c>
      <c r="AS4577">
        <v>0.5</v>
      </c>
      <c r="AT4577">
        <v>351</v>
      </c>
      <c r="AU4577">
        <v>55</v>
      </c>
      <c r="AV4577">
        <v>2</v>
      </c>
      <c r="AW4577">
        <v>0.3</v>
      </c>
      <c r="AX4577">
        <v>209</v>
      </c>
      <c r="AY4577">
        <v>32.799999999999997</v>
      </c>
      <c r="AZ4577">
        <v>25</v>
      </c>
      <c r="BA4577">
        <v>3.9</v>
      </c>
      <c r="BB4577">
        <v>19</v>
      </c>
      <c r="BC4577">
        <v>3</v>
      </c>
      <c r="BD4577">
        <v>30</v>
      </c>
      <c r="BE4577">
        <v>4.7</v>
      </c>
      <c r="BF4577">
        <v>3</v>
      </c>
      <c r="BG4577">
        <v>0.5</v>
      </c>
      <c r="BH4577">
        <v>5</v>
      </c>
      <c r="BI4577">
        <v>0.8</v>
      </c>
      <c r="BJ4577">
        <v>0</v>
      </c>
      <c r="BK4577">
        <v>0</v>
      </c>
      <c r="BL4577">
        <v>222</v>
      </c>
      <c r="BM4577">
        <v>34.799999999999997</v>
      </c>
      <c r="BN4577">
        <v>112</v>
      </c>
      <c r="BO4577">
        <v>17.600000000000001</v>
      </c>
      <c r="BP4577">
        <v>222</v>
      </c>
      <c r="BQ4577">
        <v>34.799999999999997</v>
      </c>
      <c r="BR4577" t="s">
        <v>1476</v>
      </c>
      <c r="BS4577" t="s">
        <v>19193</v>
      </c>
      <c r="BX4577" t="s">
        <v>19199</v>
      </c>
      <c r="BY4577" t="s">
        <v>19200</v>
      </c>
      <c r="BZ4577">
        <v>39404</v>
      </c>
      <c r="CA4577">
        <v>-119.364066583256</v>
      </c>
      <c r="CB4577">
        <v>36.350656028256203</v>
      </c>
      <c r="CD4577">
        <f xml:space="preserve"> _xlfn.XLOOKUP(AB4577,[1]Sheet1!B:B,[1]Sheet1!Y:Y,"Not Found")</f>
        <v>81502</v>
      </c>
      <c r="CE4577">
        <f xml:space="preserve"> _xlfn.XLOOKUP(AB4577,[1]Sheet1!B:B,[1]Sheet1!AA:AA, "Not Found")</f>
        <v>106429</v>
      </c>
      <c r="CH4577">
        <f t="shared" ca="1" si="143"/>
        <v>0.16254195603872168</v>
      </c>
    </row>
    <row r="4578" spans="1:86" x14ac:dyDescent="0.3">
      <c r="A4578">
        <v>9576</v>
      </c>
      <c r="B4578" t="s">
        <v>0</v>
      </c>
      <c r="C4578" t="s">
        <v>19702</v>
      </c>
      <c r="D4578" s="3">
        <v>54722560139212</v>
      </c>
      <c r="E4578" t="s">
        <v>19199</v>
      </c>
      <c r="F4578" t="s">
        <v>19703</v>
      </c>
      <c r="G4578" t="s">
        <v>10</v>
      </c>
      <c r="H4578" t="s">
        <v>19193</v>
      </c>
      <c r="I4578" t="s">
        <v>19200</v>
      </c>
      <c r="J4578" t="s">
        <v>19704</v>
      </c>
      <c r="K4578" t="s">
        <v>180</v>
      </c>
      <c r="L4578" t="s">
        <v>9</v>
      </c>
      <c r="M4578" s="1">
        <v>43692</v>
      </c>
      <c r="O4578" t="s">
        <v>8</v>
      </c>
      <c r="P4578" t="s">
        <v>10</v>
      </c>
      <c r="Q4578" t="s">
        <v>11</v>
      </c>
      <c r="R4578" t="s">
        <v>12</v>
      </c>
      <c r="U4578" t="s">
        <v>318</v>
      </c>
      <c r="V4578" t="s">
        <v>12</v>
      </c>
      <c r="W4578" t="s">
        <v>13</v>
      </c>
      <c r="X4578" t="s">
        <v>13</v>
      </c>
      <c r="Y4578" t="s">
        <v>30</v>
      </c>
      <c r="Z4578" t="s">
        <v>19705</v>
      </c>
      <c r="AA4578" t="s">
        <v>19198</v>
      </c>
      <c r="AB4578">
        <v>93291</v>
      </c>
      <c r="AC4578" t="str">
        <f t="shared" si="142"/>
        <v>901 N Mooney Blvd, Visalia, CA 93291</v>
      </c>
      <c r="AD4578" t="s">
        <v>17</v>
      </c>
      <c r="AE4578" t="s">
        <v>7695</v>
      </c>
      <c r="AF4578" t="s">
        <v>11</v>
      </c>
      <c r="AG4578" t="s">
        <v>1465</v>
      </c>
      <c r="AH4578" t="s">
        <v>895</v>
      </c>
      <c r="AI4578">
        <v>36.337798030000002</v>
      </c>
      <c r="AJ4578">
        <v>-119.31458257</v>
      </c>
      <c r="AK4578">
        <v>29</v>
      </c>
      <c r="AL4578">
        <v>1</v>
      </c>
      <c r="AM4578">
        <v>3.4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26</v>
      </c>
      <c r="AU4578">
        <v>89.7</v>
      </c>
      <c r="AV4578">
        <v>0</v>
      </c>
      <c r="AW4578">
        <v>0</v>
      </c>
      <c r="AX4578">
        <v>2</v>
      </c>
      <c r="AY4578">
        <v>6.9</v>
      </c>
      <c r="AZ4578">
        <v>0</v>
      </c>
      <c r="BA4578">
        <v>0</v>
      </c>
      <c r="BB4578">
        <v>0</v>
      </c>
      <c r="BC4578">
        <v>0</v>
      </c>
      <c r="BD4578">
        <v>10</v>
      </c>
      <c r="BE4578">
        <v>34.5</v>
      </c>
      <c r="BF4578">
        <v>1</v>
      </c>
      <c r="BG4578">
        <v>3.4</v>
      </c>
      <c r="BH4578">
        <v>1</v>
      </c>
      <c r="BI4578">
        <v>3.4</v>
      </c>
      <c r="BJ4578">
        <v>0</v>
      </c>
      <c r="BK4578">
        <v>0</v>
      </c>
      <c r="BL4578">
        <v>23</v>
      </c>
      <c r="BM4578">
        <v>79.3</v>
      </c>
      <c r="BN4578">
        <v>9</v>
      </c>
      <c r="BO4578">
        <v>31</v>
      </c>
      <c r="BP4578">
        <v>21</v>
      </c>
      <c r="BQ4578">
        <v>72.400000000000006</v>
      </c>
      <c r="BR4578" t="s">
        <v>1476</v>
      </c>
      <c r="BS4578" t="s">
        <v>19193</v>
      </c>
      <c r="BX4578" t="s">
        <v>19199</v>
      </c>
      <c r="BY4578" t="s">
        <v>19200</v>
      </c>
      <c r="BZ4578">
        <v>39403</v>
      </c>
      <c r="CA4578">
        <v>-119.314582572527</v>
      </c>
      <c r="CB4578">
        <v>36.337798030012301</v>
      </c>
      <c r="CD4578">
        <f xml:space="preserve"> _xlfn.XLOOKUP(AB4578,[1]Sheet1!B:B,[1]Sheet1!Y:Y,"Not Found")</f>
        <v>81502</v>
      </c>
      <c r="CE4578">
        <f xml:space="preserve"> _xlfn.XLOOKUP(AB4578,[1]Sheet1!B:B,[1]Sheet1!AA:AA, "Not Found")</f>
        <v>106429</v>
      </c>
      <c r="CH4578">
        <f t="shared" ca="1" si="143"/>
        <v>0.11517082460816652</v>
      </c>
    </row>
    <row r="4579" spans="1:86" x14ac:dyDescent="0.3">
      <c r="A4579">
        <v>9577</v>
      </c>
      <c r="B4579" t="s">
        <v>0</v>
      </c>
      <c r="C4579" t="s">
        <v>19706</v>
      </c>
      <c r="D4579" s="3">
        <v>54722565430046</v>
      </c>
      <c r="E4579" t="s">
        <v>19199</v>
      </c>
      <c r="F4579" t="s">
        <v>19707</v>
      </c>
      <c r="G4579" t="s">
        <v>10</v>
      </c>
      <c r="H4579" t="s">
        <v>19193</v>
      </c>
      <c r="I4579" t="s">
        <v>19200</v>
      </c>
      <c r="J4579" t="s">
        <v>19708</v>
      </c>
      <c r="K4579" t="s">
        <v>8</v>
      </c>
      <c r="L4579" t="s">
        <v>9</v>
      </c>
      <c r="M4579" s="1">
        <v>29403</v>
      </c>
      <c r="O4579" t="s">
        <v>8</v>
      </c>
      <c r="P4579" t="s">
        <v>4</v>
      </c>
      <c r="Q4579" t="s">
        <v>11</v>
      </c>
      <c r="R4579" t="s">
        <v>12</v>
      </c>
      <c r="U4579" t="s">
        <v>12</v>
      </c>
      <c r="V4579" t="s">
        <v>12</v>
      </c>
      <c r="W4579" t="s">
        <v>13</v>
      </c>
      <c r="X4579" t="s">
        <v>12</v>
      </c>
      <c r="Y4579" t="s">
        <v>58</v>
      </c>
      <c r="Z4579" t="s">
        <v>19709</v>
      </c>
      <c r="AA4579" t="s">
        <v>19198</v>
      </c>
      <c r="AB4579">
        <v>93292</v>
      </c>
      <c r="AC4579" t="str">
        <f t="shared" si="142"/>
        <v>1717 North McAuliff St., Visalia, CA 93292</v>
      </c>
      <c r="AD4579" t="s">
        <v>17</v>
      </c>
      <c r="AE4579" t="s">
        <v>7695</v>
      </c>
      <c r="AF4579" t="s">
        <v>5309</v>
      </c>
      <c r="AG4579" t="s">
        <v>5318</v>
      </c>
      <c r="AH4579" t="s">
        <v>895</v>
      </c>
      <c r="AI4579">
        <v>36.344916040000001</v>
      </c>
      <c r="AJ4579">
        <v>-119.25381256</v>
      </c>
      <c r="AK4579">
        <v>2009</v>
      </c>
      <c r="AL4579">
        <v>19</v>
      </c>
      <c r="AM4579">
        <v>0.9</v>
      </c>
      <c r="AN4579">
        <v>11</v>
      </c>
      <c r="AO4579">
        <v>0.5</v>
      </c>
      <c r="AP4579">
        <v>77</v>
      </c>
      <c r="AQ4579">
        <v>3.8</v>
      </c>
      <c r="AR4579">
        <v>17</v>
      </c>
      <c r="AS4579">
        <v>0.8</v>
      </c>
      <c r="AT4579">
        <v>1541</v>
      </c>
      <c r="AU4579">
        <v>76.7</v>
      </c>
      <c r="AV4579">
        <v>0</v>
      </c>
      <c r="AW4579">
        <v>0</v>
      </c>
      <c r="AX4579">
        <v>267</v>
      </c>
      <c r="AY4579">
        <v>13.3</v>
      </c>
      <c r="AZ4579">
        <v>50</v>
      </c>
      <c r="BA4579">
        <v>2.5</v>
      </c>
      <c r="BB4579">
        <v>27</v>
      </c>
      <c r="BC4579">
        <v>1.3</v>
      </c>
      <c r="BD4579">
        <v>241</v>
      </c>
      <c r="BE4579">
        <v>12</v>
      </c>
      <c r="BF4579">
        <v>18</v>
      </c>
      <c r="BG4579">
        <v>0.9</v>
      </c>
      <c r="BH4579">
        <v>48</v>
      </c>
      <c r="BI4579">
        <v>2.4</v>
      </c>
      <c r="BJ4579">
        <v>1</v>
      </c>
      <c r="BK4579">
        <v>0</v>
      </c>
      <c r="BL4579">
        <v>1367</v>
      </c>
      <c r="BM4579">
        <v>68</v>
      </c>
      <c r="BN4579">
        <v>228</v>
      </c>
      <c r="BO4579">
        <v>11.3</v>
      </c>
      <c r="BP4579">
        <v>1323</v>
      </c>
      <c r="BQ4579">
        <v>65.900000000000006</v>
      </c>
      <c r="BR4579" t="s">
        <v>1476</v>
      </c>
      <c r="BS4579" t="s">
        <v>19193</v>
      </c>
      <c r="BX4579" t="s">
        <v>19199</v>
      </c>
      <c r="BY4579" t="s">
        <v>19200</v>
      </c>
      <c r="BZ4579">
        <v>39372</v>
      </c>
      <c r="CA4579">
        <v>-119.253812564502</v>
      </c>
      <c r="CB4579">
        <v>36.344916035403799</v>
      </c>
      <c r="CD4579">
        <f xml:space="preserve"> _xlfn.XLOOKUP(AB4579,[1]Sheet1!B:B,[1]Sheet1!Y:Y,"Not Found")</f>
        <v>80784</v>
      </c>
      <c r="CE4579">
        <f xml:space="preserve"> _xlfn.XLOOKUP(AB4579,[1]Sheet1!B:B,[1]Sheet1!AA:AA, "Not Found")</f>
        <v>105772</v>
      </c>
      <c r="CH4579">
        <f t="shared" ca="1" si="143"/>
        <v>0.51911085052659123</v>
      </c>
    </row>
    <row r="4580" spans="1:86" x14ac:dyDescent="0.3">
      <c r="A4580">
        <v>9578</v>
      </c>
      <c r="B4580" t="s">
        <v>0</v>
      </c>
      <c r="C4580" t="s">
        <v>19710</v>
      </c>
      <c r="D4580" s="3">
        <v>54722565430368</v>
      </c>
      <c r="E4580" t="s">
        <v>19199</v>
      </c>
      <c r="F4580" t="s">
        <v>19711</v>
      </c>
      <c r="G4580" t="s">
        <v>10</v>
      </c>
      <c r="H4580" t="s">
        <v>19193</v>
      </c>
      <c r="I4580" t="s">
        <v>19200</v>
      </c>
      <c r="J4580" t="s">
        <v>19712</v>
      </c>
      <c r="K4580" t="s">
        <v>8</v>
      </c>
      <c r="L4580" t="s">
        <v>9</v>
      </c>
      <c r="M4580" s="1">
        <v>37489</v>
      </c>
      <c r="O4580" t="s">
        <v>8</v>
      </c>
      <c r="P4580" t="s">
        <v>4</v>
      </c>
      <c r="Q4580" t="s">
        <v>11</v>
      </c>
      <c r="R4580" t="s">
        <v>12</v>
      </c>
      <c r="U4580" t="s">
        <v>12</v>
      </c>
      <c r="V4580" t="s">
        <v>12</v>
      </c>
      <c r="W4580" t="s">
        <v>13</v>
      </c>
      <c r="X4580" t="s">
        <v>12</v>
      </c>
      <c r="Y4580" t="s">
        <v>14</v>
      </c>
      <c r="Z4580" t="s">
        <v>19713</v>
      </c>
      <c r="AA4580" t="s">
        <v>19198</v>
      </c>
      <c r="AB4580">
        <v>93277</v>
      </c>
      <c r="AC4580" t="str">
        <f t="shared" si="142"/>
        <v>5100 West Whitendale Ave., Visalia, CA 93277</v>
      </c>
      <c r="AD4580" t="s">
        <v>17</v>
      </c>
      <c r="AE4580" t="s">
        <v>5319</v>
      </c>
      <c r="AF4580" t="s">
        <v>11</v>
      </c>
      <c r="AG4580" t="s">
        <v>1465</v>
      </c>
      <c r="AH4580" t="s">
        <v>895</v>
      </c>
      <c r="AI4580">
        <v>36.306219030000001</v>
      </c>
      <c r="AJ4580">
        <v>-119.34681058</v>
      </c>
      <c r="AK4580">
        <v>1942</v>
      </c>
      <c r="AL4580">
        <v>21</v>
      </c>
      <c r="AM4580">
        <v>1.1000000000000001</v>
      </c>
      <c r="AN4580">
        <v>5</v>
      </c>
      <c r="AO4580">
        <v>0.3</v>
      </c>
      <c r="AP4580">
        <v>70</v>
      </c>
      <c r="AQ4580">
        <v>3.6</v>
      </c>
      <c r="AR4580">
        <v>14</v>
      </c>
      <c r="AS4580">
        <v>0.7</v>
      </c>
      <c r="AT4580">
        <v>1360</v>
      </c>
      <c r="AU4580">
        <v>70</v>
      </c>
      <c r="AV4580">
        <v>7</v>
      </c>
      <c r="AW4580">
        <v>0.4</v>
      </c>
      <c r="AX4580">
        <v>370</v>
      </c>
      <c r="AY4580">
        <v>19.100000000000001</v>
      </c>
      <c r="AZ4580">
        <v>64</v>
      </c>
      <c r="BA4580">
        <v>3.3</v>
      </c>
      <c r="BB4580">
        <v>31</v>
      </c>
      <c r="BC4580">
        <v>1.6</v>
      </c>
      <c r="BD4580">
        <v>140</v>
      </c>
      <c r="BE4580">
        <v>7.2</v>
      </c>
      <c r="BF4580">
        <v>8</v>
      </c>
      <c r="BG4580">
        <v>0.4</v>
      </c>
      <c r="BH4580">
        <v>35</v>
      </c>
      <c r="BI4580">
        <v>1.8</v>
      </c>
      <c r="BJ4580">
        <v>2</v>
      </c>
      <c r="BK4580">
        <v>0.1</v>
      </c>
      <c r="BL4580">
        <v>1122</v>
      </c>
      <c r="BM4580">
        <v>57.8</v>
      </c>
      <c r="BN4580">
        <v>264</v>
      </c>
      <c r="BO4580">
        <v>13.6</v>
      </c>
      <c r="BP4580">
        <v>1097</v>
      </c>
      <c r="BQ4580">
        <v>56.5</v>
      </c>
      <c r="BR4580" t="s">
        <v>1476</v>
      </c>
      <c r="BS4580" t="s">
        <v>19193</v>
      </c>
      <c r="BX4580" t="s">
        <v>19199</v>
      </c>
      <c r="BY4580" t="s">
        <v>19200</v>
      </c>
      <c r="BZ4580">
        <v>39393</v>
      </c>
      <c r="CA4580">
        <v>-119.34681057638601</v>
      </c>
      <c r="CB4580">
        <v>36.3062190251947</v>
      </c>
      <c r="CD4580">
        <f xml:space="preserve"> _xlfn.XLOOKUP(AB4580,[1]Sheet1!B:B,[1]Sheet1!Y:Y,"Not Found")</f>
        <v>79532</v>
      </c>
      <c r="CE4580">
        <f xml:space="preserve"> _xlfn.XLOOKUP(AB4580,[1]Sheet1!B:B,[1]Sheet1!AA:AA, "Not Found")</f>
        <v>97031</v>
      </c>
      <c r="CH4580">
        <f t="shared" ca="1" si="143"/>
        <v>0.90994810784212654</v>
      </c>
    </row>
    <row r="4581" spans="1:86" x14ac:dyDescent="0.3">
      <c r="A4581">
        <v>9579</v>
      </c>
      <c r="B4581" t="s">
        <v>0</v>
      </c>
      <c r="C4581" t="s">
        <v>19714</v>
      </c>
      <c r="D4581" s="3">
        <v>54722565432828</v>
      </c>
      <c r="E4581" t="s">
        <v>19199</v>
      </c>
      <c r="F4581" t="s">
        <v>19715</v>
      </c>
      <c r="G4581" t="s">
        <v>10</v>
      </c>
      <c r="H4581" t="s">
        <v>19193</v>
      </c>
      <c r="I4581" t="s">
        <v>19200</v>
      </c>
      <c r="J4581" t="s">
        <v>19716</v>
      </c>
      <c r="K4581" t="s">
        <v>8</v>
      </c>
      <c r="L4581" t="s">
        <v>9</v>
      </c>
      <c r="M4581" s="1">
        <v>29403</v>
      </c>
      <c r="O4581" t="s">
        <v>8</v>
      </c>
      <c r="P4581" t="s">
        <v>4</v>
      </c>
      <c r="Q4581" t="s">
        <v>11</v>
      </c>
      <c r="R4581" t="s">
        <v>12</v>
      </c>
      <c r="U4581" t="s">
        <v>12</v>
      </c>
      <c r="V4581" t="s">
        <v>12</v>
      </c>
      <c r="W4581" t="s">
        <v>13</v>
      </c>
      <c r="X4581" t="s">
        <v>12</v>
      </c>
      <c r="Y4581" t="s">
        <v>14</v>
      </c>
      <c r="Z4581" t="s">
        <v>19717</v>
      </c>
      <c r="AA4581" t="s">
        <v>19198</v>
      </c>
      <c r="AB4581">
        <v>93277</v>
      </c>
      <c r="AC4581" t="str">
        <f t="shared" si="142"/>
        <v>900 South Conyer St., Visalia, CA 93277</v>
      </c>
      <c r="AD4581" t="s">
        <v>17</v>
      </c>
      <c r="AE4581" t="s">
        <v>7695</v>
      </c>
      <c r="AF4581" t="s">
        <v>11</v>
      </c>
      <c r="AG4581" t="s">
        <v>1465</v>
      </c>
      <c r="AH4581" t="s">
        <v>895</v>
      </c>
      <c r="AI4581">
        <v>36.322419029999999</v>
      </c>
      <c r="AJ4581">
        <v>-119.29845256999999</v>
      </c>
      <c r="AK4581">
        <v>1629</v>
      </c>
      <c r="AL4581">
        <v>26</v>
      </c>
      <c r="AM4581">
        <v>1.6</v>
      </c>
      <c r="AN4581">
        <v>4</v>
      </c>
      <c r="AO4581">
        <v>0.2</v>
      </c>
      <c r="AP4581">
        <v>71</v>
      </c>
      <c r="AQ4581">
        <v>4.4000000000000004</v>
      </c>
      <c r="AR4581">
        <v>16</v>
      </c>
      <c r="AS4581">
        <v>1</v>
      </c>
      <c r="AT4581">
        <v>1205</v>
      </c>
      <c r="AU4581">
        <v>74</v>
      </c>
      <c r="AV4581">
        <v>1</v>
      </c>
      <c r="AW4581">
        <v>0.1</v>
      </c>
      <c r="AX4581">
        <v>230</v>
      </c>
      <c r="AY4581">
        <v>14.1</v>
      </c>
      <c r="AZ4581">
        <v>43</v>
      </c>
      <c r="BA4581">
        <v>2.6</v>
      </c>
      <c r="BB4581">
        <v>33</v>
      </c>
      <c r="BC4581">
        <v>2</v>
      </c>
      <c r="BD4581">
        <v>221</v>
      </c>
      <c r="BE4581">
        <v>13.6</v>
      </c>
      <c r="BF4581">
        <v>19</v>
      </c>
      <c r="BG4581">
        <v>1.2</v>
      </c>
      <c r="BH4581">
        <v>34</v>
      </c>
      <c r="BI4581">
        <v>2.1</v>
      </c>
      <c r="BJ4581">
        <v>4</v>
      </c>
      <c r="BK4581">
        <v>0.2</v>
      </c>
      <c r="BL4581">
        <v>1137</v>
      </c>
      <c r="BM4581">
        <v>69.8</v>
      </c>
      <c r="BN4581">
        <v>187</v>
      </c>
      <c r="BO4581">
        <v>11.5</v>
      </c>
      <c r="BP4581">
        <v>1101</v>
      </c>
      <c r="BQ4581">
        <v>67.599999999999994</v>
      </c>
      <c r="BR4581" t="s">
        <v>1476</v>
      </c>
      <c r="BS4581" t="s">
        <v>19193</v>
      </c>
      <c r="BX4581" t="s">
        <v>19199</v>
      </c>
      <c r="BY4581" t="s">
        <v>19200</v>
      </c>
      <c r="BZ4581">
        <v>39381</v>
      </c>
      <c r="CA4581">
        <v>-119.298452568871</v>
      </c>
      <c r="CB4581">
        <v>36.322419028852202</v>
      </c>
      <c r="CD4581">
        <f xml:space="preserve"> _xlfn.XLOOKUP(AB4581,[1]Sheet1!B:B,[1]Sheet1!Y:Y,"Not Found")</f>
        <v>79532</v>
      </c>
      <c r="CE4581">
        <f xml:space="preserve"> _xlfn.XLOOKUP(AB4581,[1]Sheet1!B:B,[1]Sheet1!AA:AA, "Not Found")</f>
        <v>97031</v>
      </c>
      <c r="CH4581">
        <f t="shared" ca="1" si="143"/>
        <v>0.90951124739046174</v>
      </c>
    </row>
    <row r="4582" spans="1:86" x14ac:dyDescent="0.3">
      <c r="A4582">
        <v>9580</v>
      </c>
      <c r="B4582" t="s">
        <v>0</v>
      </c>
      <c r="C4582" t="s">
        <v>19718</v>
      </c>
      <c r="D4582" s="3">
        <v>54722565434527</v>
      </c>
      <c r="E4582" t="s">
        <v>19199</v>
      </c>
      <c r="F4582" t="s">
        <v>19719</v>
      </c>
      <c r="G4582" t="s">
        <v>10</v>
      </c>
      <c r="H4582" t="s">
        <v>19193</v>
      </c>
      <c r="I4582" t="s">
        <v>19200</v>
      </c>
      <c r="J4582" t="s">
        <v>13421</v>
      </c>
      <c r="K4582" t="s">
        <v>8</v>
      </c>
      <c r="L4582" t="s">
        <v>9</v>
      </c>
      <c r="M4582" s="1">
        <v>29403</v>
      </c>
      <c r="O4582" t="s">
        <v>8</v>
      </c>
      <c r="P4582" t="s">
        <v>4</v>
      </c>
      <c r="Q4582" t="s">
        <v>11</v>
      </c>
      <c r="R4582" t="s">
        <v>12</v>
      </c>
      <c r="U4582" t="s">
        <v>12</v>
      </c>
      <c r="V4582" t="s">
        <v>12</v>
      </c>
      <c r="W4582" t="s">
        <v>13</v>
      </c>
      <c r="X4582" t="s">
        <v>12</v>
      </c>
      <c r="Y4582" t="s">
        <v>14</v>
      </c>
      <c r="Z4582" t="s">
        <v>19720</v>
      </c>
      <c r="AA4582" t="s">
        <v>19198</v>
      </c>
      <c r="AB4582">
        <v>93291</v>
      </c>
      <c r="AC4582" t="str">
        <f t="shared" si="142"/>
        <v>1001 West Main St., Visalia, CA 93291</v>
      </c>
      <c r="AD4582" t="s">
        <v>17</v>
      </c>
      <c r="AE4582" t="s">
        <v>7695</v>
      </c>
      <c r="AF4582" t="s">
        <v>11</v>
      </c>
      <c r="AG4582" t="s">
        <v>1465</v>
      </c>
      <c r="AH4582" t="s">
        <v>895</v>
      </c>
      <c r="AI4582">
        <v>36.329259030000003</v>
      </c>
      <c r="AJ4582">
        <v>-119.30225157</v>
      </c>
      <c r="AK4582">
        <v>2468</v>
      </c>
      <c r="AL4582">
        <v>30</v>
      </c>
      <c r="AM4582">
        <v>1.2</v>
      </c>
      <c r="AN4582">
        <v>14</v>
      </c>
      <c r="AO4582">
        <v>0.6</v>
      </c>
      <c r="AP4582">
        <v>111</v>
      </c>
      <c r="AQ4582">
        <v>4.5</v>
      </c>
      <c r="AR4582">
        <v>33</v>
      </c>
      <c r="AS4582">
        <v>1.3</v>
      </c>
      <c r="AT4582">
        <v>1549</v>
      </c>
      <c r="AU4582">
        <v>62.8</v>
      </c>
      <c r="AV4582">
        <v>3</v>
      </c>
      <c r="AW4582">
        <v>0.1</v>
      </c>
      <c r="AX4582">
        <v>585</v>
      </c>
      <c r="AY4582">
        <v>23.7</v>
      </c>
      <c r="AZ4582">
        <v>87</v>
      </c>
      <c r="BA4582">
        <v>3.5</v>
      </c>
      <c r="BB4582">
        <v>56</v>
      </c>
      <c r="BC4582">
        <v>2.2999999999999998</v>
      </c>
      <c r="BD4582">
        <v>163</v>
      </c>
      <c r="BE4582">
        <v>6.6</v>
      </c>
      <c r="BF4582">
        <v>7</v>
      </c>
      <c r="BG4582">
        <v>0.3</v>
      </c>
      <c r="BH4582">
        <v>32</v>
      </c>
      <c r="BI4582">
        <v>1.3</v>
      </c>
      <c r="BJ4582">
        <v>4</v>
      </c>
      <c r="BK4582">
        <v>0.2</v>
      </c>
      <c r="BL4582">
        <v>1061</v>
      </c>
      <c r="BM4582">
        <v>43</v>
      </c>
      <c r="BN4582">
        <v>208</v>
      </c>
      <c r="BO4582">
        <v>8.4</v>
      </c>
      <c r="BP4582">
        <v>1029</v>
      </c>
      <c r="BQ4582">
        <v>41.7</v>
      </c>
      <c r="BR4582" t="s">
        <v>1476</v>
      </c>
      <c r="BS4582" t="s">
        <v>19193</v>
      </c>
      <c r="BX4582" t="s">
        <v>19199</v>
      </c>
      <c r="BY4582" t="s">
        <v>19200</v>
      </c>
      <c r="BZ4582">
        <v>39382</v>
      </c>
      <c r="CA4582">
        <v>-119.302251569821</v>
      </c>
      <c r="CB4582">
        <v>36.329259029117303</v>
      </c>
      <c r="CD4582">
        <f xml:space="preserve"> _xlfn.XLOOKUP(AB4582,[1]Sheet1!B:B,[1]Sheet1!Y:Y,"Not Found")</f>
        <v>81502</v>
      </c>
      <c r="CE4582">
        <f xml:space="preserve"> _xlfn.XLOOKUP(AB4582,[1]Sheet1!B:B,[1]Sheet1!AA:AA, "Not Found")</f>
        <v>106429</v>
      </c>
      <c r="CH4582">
        <f t="shared" ca="1" si="143"/>
        <v>0.93740876855811883</v>
      </c>
    </row>
    <row r="4583" spans="1:86" x14ac:dyDescent="0.3">
      <c r="A4583">
        <v>9581</v>
      </c>
      <c r="B4583" t="s">
        <v>0</v>
      </c>
      <c r="C4583" t="s">
        <v>19721</v>
      </c>
      <c r="D4583" s="3">
        <v>54722565435839</v>
      </c>
      <c r="E4583" t="s">
        <v>19199</v>
      </c>
      <c r="F4583" t="s">
        <v>19722</v>
      </c>
      <c r="G4583" t="s">
        <v>10</v>
      </c>
      <c r="H4583" t="s">
        <v>19193</v>
      </c>
      <c r="I4583" t="s">
        <v>19200</v>
      </c>
      <c r="J4583" t="s">
        <v>13425</v>
      </c>
      <c r="K4583" t="s">
        <v>325</v>
      </c>
      <c r="L4583" t="s">
        <v>9</v>
      </c>
      <c r="M4583" s="1">
        <v>29403</v>
      </c>
      <c r="O4583" t="s">
        <v>8</v>
      </c>
      <c r="P4583" t="s">
        <v>4</v>
      </c>
      <c r="Q4583" t="s">
        <v>11</v>
      </c>
      <c r="R4583" t="s">
        <v>12</v>
      </c>
      <c r="U4583" t="s">
        <v>12</v>
      </c>
      <c r="V4583" t="s">
        <v>12</v>
      </c>
      <c r="W4583" t="s">
        <v>13</v>
      </c>
      <c r="X4583" t="s">
        <v>13</v>
      </c>
      <c r="Y4583" t="s">
        <v>326</v>
      </c>
      <c r="Z4583" t="s">
        <v>19723</v>
      </c>
      <c r="AA4583" t="s">
        <v>19198</v>
      </c>
      <c r="AB4583">
        <v>93291</v>
      </c>
      <c r="AC4583" t="str">
        <f t="shared" si="142"/>
        <v>1040 North Woodland St, Visalia, CA 93291</v>
      </c>
      <c r="AD4583" t="s">
        <v>17</v>
      </c>
      <c r="AE4583" t="s">
        <v>7695</v>
      </c>
      <c r="AF4583" t="s">
        <v>11</v>
      </c>
      <c r="AG4583" t="s">
        <v>1465</v>
      </c>
      <c r="AH4583" t="s">
        <v>895</v>
      </c>
      <c r="AI4583">
        <v>36.338393029999999</v>
      </c>
      <c r="AJ4583">
        <v>-119.31745257</v>
      </c>
      <c r="AK4583">
        <v>335</v>
      </c>
      <c r="AL4583">
        <v>8</v>
      </c>
      <c r="AM4583">
        <v>2.4</v>
      </c>
      <c r="AN4583">
        <v>5</v>
      </c>
      <c r="AO4583">
        <v>1.5</v>
      </c>
      <c r="AP4583">
        <v>6</v>
      </c>
      <c r="AQ4583">
        <v>1.8</v>
      </c>
      <c r="AR4583">
        <v>0</v>
      </c>
      <c r="AS4583">
        <v>0</v>
      </c>
      <c r="AT4583">
        <v>277</v>
      </c>
      <c r="AU4583">
        <v>82.7</v>
      </c>
      <c r="AV4583">
        <v>1</v>
      </c>
      <c r="AW4583">
        <v>0.3</v>
      </c>
      <c r="AX4583">
        <v>25</v>
      </c>
      <c r="AY4583">
        <v>7.5</v>
      </c>
      <c r="AZ4583">
        <v>10</v>
      </c>
      <c r="BA4583">
        <v>3</v>
      </c>
      <c r="BB4583">
        <v>3</v>
      </c>
      <c r="BC4583">
        <v>0.9</v>
      </c>
      <c r="BD4583">
        <v>64</v>
      </c>
      <c r="BE4583">
        <v>19.100000000000001</v>
      </c>
      <c r="BF4583">
        <v>5</v>
      </c>
      <c r="BG4583">
        <v>1.5</v>
      </c>
      <c r="BH4583">
        <v>10</v>
      </c>
      <c r="BI4583">
        <v>3</v>
      </c>
      <c r="BJ4583">
        <v>0</v>
      </c>
      <c r="BK4583">
        <v>0</v>
      </c>
      <c r="BL4583">
        <v>283</v>
      </c>
      <c r="BM4583">
        <v>84.5</v>
      </c>
      <c r="BN4583">
        <v>47</v>
      </c>
      <c r="BO4583">
        <v>14</v>
      </c>
      <c r="BP4583">
        <v>271</v>
      </c>
      <c r="BQ4583">
        <v>80.900000000000006</v>
      </c>
      <c r="BR4583" t="s">
        <v>1476</v>
      </c>
      <c r="BS4583" t="s">
        <v>19193</v>
      </c>
      <c r="BX4583" t="s">
        <v>19199</v>
      </c>
      <c r="BY4583" t="s">
        <v>19200</v>
      </c>
      <c r="BZ4583">
        <v>39384</v>
      </c>
      <c r="CA4583">
        <v>-119.317452573888</v>
      </c>
      <c r="CB4583">
        <v>36.338393029617798</v>
      </c>
      <c r="CD4583">
        <f xml:space="preserve"> _xlfn.XLOOKUP(AB4583,[1]Sheet1!B:B,[1]Sheet1!Y:Y,"Not Found")</f>
        <v>81502</v>
      </c>
      <c r="CE4583">
        <f xml:space="preserve"> _xlfn.XLOOKUP(AB4583,[1]Sheet1!B:B,[1]Sheet1!AA:AA, "Not Found")</f>
        <v>106429</v>
      </c>
      <c r="CH4583">
        <f t="shared" ca="1" si="143"/>
        <v>0.37126844700367356</v>
      </c>
    </row>
    <row r="4584" spans="1:86" x14ac:dyDescent="0.3">
      <c r="A4584">
        <v>9582</v>
      </c>
      <c r="B4584" t="s">
        <v>0</v>
      </c>
      <c r="C4584" t="s">
        <v>19724</v>
      </c>
      <c r="D4584" s="3">
        <v>54722566054530</v>
      </c>
      <c r="E4584" t="s">
        <v>19199</v>
      </c>
      <c r="F4584" t="s">
        <v>19725</v>
      </c>
      <c r="G4584" t="s">
        <v>10</v>
      </c>
      <c r="H4584" t="s">
        <v>19193</v>
      </c>
      <c r="I4584" t="s">
        <v>19200</v>
      </c>
      <c r="J4584" t="s">
        <v>19726</v>
      </c>
      <c r="K4584" t="s">
        <v>35</v>
      </c>
      <c r="L4584" t="s">
        <v>9</v>
      </c>
      <c r="M4584" s="1">
        <v>29403</v>
      </c>
      <c r="O4584" t="s">
        <v>35</v>
      </c>
      <c r="P4584" t="s">
        <v>36</v>
      </c>
      <c r="Q4584" t="s">
        <v>75</v>
      </c>
      <c r="R4584" t="s">
        <v>12</v>
      </c>
      <c r="U4584" t="s">
        <v>12</v>
      </c>
      <c r="V4584" t="s">
        <v>12</v>
      </c>
      <c r="W4584" t="s">
        <v>13</v>
      </c>
      <c r="X4584" t="s">
        <v>12</v>
      </c>
      <c r="Y4584" t="s">
        <v>58</v>
      </c>
      <c r="Z4584" t="s">
        <v>19727</v>
      </c>
      <c r="AA4584" t="s">
        <v>19198</v>
      </c>
      <c r="AB4584">
        <v>93277</v>
      </c>
      <c r="AC4584" t="str">
        <f t="shared" si="142"/>
        <v>814 South Sowell, Visalia, CA 93277</v>
      </c>
      <c r="AD4584" t="s">
        <v>17</v>
      </c>
      <c r="AE4584" t="s">
        <v>7695</v>
      </c>
      <c r="AF4584" t="s">
        <v>11</v>
      </c>
      <c r="AG4584" t="s">
        <v>1465</v>
      </c>
      <c r="AH4584" t="s">
        <v>895</v>
      </c>
      <c r="AI4584">
        <v>36.323262030000002</v>
      </c>
      <c r="AJ4584">
        <v>-119.30257657</v>
      </c>
      <c r="AK4584">
        <v>406</v>
      </c>
      <c r="AL4584">
        <v>10</v>
      </c>
      <c r="AM4584">
        <v>2.5</v>
      </c>
      <c r="AN4584">
        <v>2</v>
      </c>
      <c r="AO4584">
        <v>0.5</v>
      </c>
      <c r="AP4584">
        <v>4</v>
      </c>
      <c r="AQ4584">
        <v>1</v>
      </c>
      <c r="AR4584">
        <v>1</v>
      </c>
      <c r="AS4584">
        <v>0.2</v>
      </c>
      <c r="AT4584">
        <v>305</v>
      </c>
      <c r="AU4584">
        <v>75.099999999999994</v>
      </c>
      <c r="AV4584">
        <v>0</v>
      </c>
      <c r="AW4584">
        <v>0</v>
      </c>
      <c r="AX4584">
        <v>67</v>
      </c>
      <c r="AY4584">
        <v>16.5</v>
      </c>
      <c r="AZ4584">
        <v>12</v>
      </c>
      <c r="BA4584">
        <v>3</v>
      </c>
      <c r="BB4584">
        <v>5</v>
      </c>
      <c r="BC4584">
        <v>1.2</v>
      </c>
      <c r="BD4584">
        <v>52</v>
      </c>
      <c r="BE4584">
        <v>12.8</v>
      </c>
      <c r="BF4584">
        <v>3</v>
      </c>
      <c r="BG4584">
        <v>0.7</v>
      </c>
      <c r="BH4584">
        <v>22</v>
      </c>
      <c r="BI4584">
        <v>5.4</v>
      </c>
      <c r="BJ4584">
        <v>1</v>
      </c>
      <c r="BK4584">
        <v>0.2</v>
      </c>
      <c r="BL4584">
        <v>297</v>
      </c>
      <c r="BM4584">
        <v>73.2</v>
      </c>
      <c r="BN4584">
        <v>55</v>
      </c>
      <c r="BO4584">
        <v>13.5</v>
      </c>
      <c r="BP4584">
        <v>292</v>
      </c>
      <c r="BQ4584">
        <v>71.900000000000006</v>
      </c>
      <c r="BR4584" t="s">
        <v>1476</v>
      </c>
      <c r="BS4584" t="s">
        <v>19193</v>
      </c>
      <c r="BX4584" t="s">
        <v>19199</v>
      </c>
      <c r="BY4584" t="s">
        <v>19200</v>
      </c>
      <c r="BZ4584">
        <v>39366</v>
      </c>
      <c r="CA4584">
        <v>-119.302576569862</v>
      </c>
      <c r="CB4584">
        <v>36.323262028822597</v>
      </c>
      <c r="CD4584">
        <f xml:space="preserve"> _xlfn.XLOOKUP(AB4584,[1]Sheet1!B:B,[1]Sheet1!Y:Y,"Not Found")</f>
        <v>79532</v>
      </c>
      <c r="CE4584">
        <f xml:space="preserve"> _xlfn.XLOOKUP(AB4584,[1]Sheet1!B:B,[1]Sheet1!AA:AA, "Not Found")</f>
        <v>97031</v>
      </c>
      <c r="CH4584">
        <f t="shared" ca="1" si="143"/>
        <v>0.72168671941586671</v>
      </c>
    </row>
    <row r="4585" spans="1:86" x14ac:dyDescent="0.3">
      <c r="A4585">
        <v>9583</v>
      </c>
      <c r="B4585" t="s">
        <v>0</v>
      </c>
      <c r="C4585" t="s">
        <v>19728</v>
      </c>
      <c r="D4585" s="3">
        <v>54722566054548</v>
      </c>
      <c r="E4585" t="s">
        <v>19199</v>
      </c>
      <c r="F4585" t="s">
        <v>19729</v>
      </c>
      <c r="G4585" t="s">
        <v>10</v>
      </c>
      <c r="H4585" t="s">
        <v>19193</v>
      </c>
      <c r="I4585" t="s">
        <v>19200</v>
      </c>
      <c r="J4585" t="s">
        <v>19730</v>
      </c>
      <c r="K4585" t="s">
        <v>35</v>
      </c>
      <c r="L4585" t="s">
        <v>9</v>
      </c>
      <c r="M4585" s="1">
        <v>29403</v>
      </c>
      <c r="O4585" t="s">
        <v>35</v>
      </c>
      <c r="P4585" t="s">
        <v>36</v>
      </c>
      <c r="Q4585" t="s">
        <v>75</v>
      </c>
      <c r="R4585" t="s">
        <v>12</v>
      </c>
      <c r="U4585" t="s">
        <v>12</v>
      </c>
      <c r="V4585" t="s">
        <v>12</v>
      </c>
      <c r="W4585" t="s">
        <v>13</v>
      </c>
      <c r="X4585" t="s">
        <v>12</v>
      </c>
      <c r="Y4585" t="s">
        <v>14</v>
      </c>
      <c r="Z4585" t="s">
        <v>19731</v>
      </c>
      <c r="AA4585" t="s">
        <v>19198</v>
      </c>
      <c r="AB4585">
        <v>93291</v>
      </c>
      <c r="AC4585" t="str">
        <f t="shared" si="142"/>
        <v>214 East Ferguson St., Visalia, CA 93291</v>
      </c>
      <c r="AD4585" t="s">
        <v>17</v>
      </c>
      <c r="AE4585" t="s">
        <v>7695</v>
      </c>
      <c r="AF4585" t="s">
        <v>5309</v>
      </c>
      <c r="AG4585" t="s">
        <v>5318</v>
      </c>
      <c r="AH4585" t="s">
        <v>895</v>
      </c>
      <c r="AI4585">
        <v>36.350163029999997</v>
      </c>
      <c r="AJ4585">
        <v>-119.29072857</v>
      </c>
      <c r="AK4585">
        <v>422</v>
      </c>
      <c r="AL4585">
        <v>3</v>
      </c>
      <c r="AM4585">
        <v>0.7</v>
      </c>
      <c r="AN4585">
        <v>0</v>
      </c>
      <c r="AO4585">
        <v>0</v>
      </c>
      <c r="AP4585">
        <v>61</v>
      </c>
      <c r="AQ4585">
        <v>14.5</v>
      </c>
      <c r="AR4585">
        <v>3</v>
      </c>
      <c r="AS4585">
        <v>0.7</v>
      </c>
      <c r="AT4585">
        <v>337</v>
      </c>
      <c r="AU4585">
        <v>79.900000000000006</v>
      </c>
      <c r="AV4585">
        <v>0</v>
      </c>
      <c r="AW4585">
        <v>0</v>
      </c>
      <c r="AX4585">
        <v>5</v>
      </c>
      <c r="AY4585">
        <v>1.2</v>
      </c>
      <c r="AZ4585">
        <v>3</v>
      </c>
      <c r="BA4585">
        <v>0.7</v>
      </c>
      <c r="BB4585">
        <v>10</v>
      </c>
      <c r="BC4585">
        <v>2.4</v>
      </c>
      <c r="BD4585">
        <v>121</v>
      </c>
      <c r="BE4585">
        <v>28.7</v>
      </c>
      <c r="BF4585">
        <v>2</v>
      </c>
      <c r="BG4585">
        <v>0.5</v>
      </c>
      <c r="BH4585">
        <v>14</v>
      </c>
      <c r="BI4585">
        <v>3.3</v>
      </c>
      <c r="BJ4585">
        <v>2</v>
      </c>
      <c r="BK4585">
        <v>0.5</v>
      </c>
      <c r="BL4585">
        <v>382</v>
      </c>
      <c r="BM4585">
        <v>90.5</v>
      </c>
      <c r="BN4585">
        <v>42</v>
      </c>
      <c r="BO4585">
        <v>10</v>
      </c>
      <c r="BP4585">
        <v>376</v>
      </c>
      <c r="BQ4585">
        <v>89.1</v>
      </c>
      <c r="BR4585" t="s">
        <v>1476</v>
      </c>
      <c r="BS4585" t="s">
        <v>19193</v>
      </c>
      <c r="BX4585" t="s">
        <v>19199</v>
      </c>
      <c r="BY4585" t="s">
        <v>19200</v>
      </c>
      <c r="BZ4585">
        <v>39368</v>
      </c>
      <c r="CA4585">
        <v>-119.29072856963001</v>
      </c>
      <c r="CB4585">
        <v>36.350163032551002</v>
      </c>
      <c r="CD4585">
        <f xml:space="preserve"> _xlfn.XLOOKUP(AB4585,[1]Sheet1!B:B,[1]Sheet1!Y:Y,"Not Found")</f>
        <v>81502</v>
      </c>
      <c r="CE4585">
        <f xml:space="preserve"> _xlfn.XLOOKUP(AB4585,[1]Sheet1!B:B,[1]Sheet1!AA:AA, "Not Found")</f>
        <v>106429</v>
      </c>
      <c r="CH4585">
        <f t="shared" ca="1" si="143"/>
        <v>0.73683724364224079</v>
      </c>
    </row>
    <row r="4586" spans="1:86" x14ac:dyDescent="0.3">
      <c r="A4586">
        <v>9584</v>
      </c>
      <c r="B4586" t="s">
        <v>0</v>
      </c>
      <c r="C4586" t="s">
        <v>19732</v>
      </c>
      <c r="D4586" s="3">
        <v>54722566054555</v>
      </c>
      <c r="E4586" t="s">
        <v>19199</v>
      </c>
      <c r="F4586" t="s">
        <v>19733</v>
      </c>
      <c r="G4586" t="s">
        <v>10</v>
      </c>
      <c r="H4586" t="s">
        <v>19193</v>
      </c>
      <c r="I4586" t="s">
        <v>19200</v>
      </c>
      <c r="J4586" t="s">
        <v>19734</v>
      </c>
      <c r="K4586" t="s">
        <v>113</v>
      </c>
      <c r="L4586" t="s">
        <v>9</v>
      </c>
      <c r="M4586" s="1">
        <v>29403</v>
      </c>
      <c r="O4586" t="s">
        <v>113</v>
      </c>
      <c r="P4586" t="s">
        <v>10</v>
      </c>
      <c r="Q4586" t="s">
        <v>96</v>
      </c>
      <c r="R4586" t="s">
        <v>12</v>
      </c>
      <c r="U4586" t="s">
        <v>12</v>
      </c>
      <c r="V4586" t="s">
        <v>12</v>
      </c>
      <c r="W4586" t="s">
        <v>13</v>
      </c>
      <c r="X4586" t="s">
        <v>12</v>
      </c>
      <c r="Y4586" t="s">
        <v>58</v>
      </c>
      <c r="Z4586" t="s">
        <v>19735</v>
      </c>
      <c r="AA4586" t="s">
        <v>19198</v>
      </c>
      <c r="AB4586">
        <v>93277</v>
      </c>
      <c r="AC4586" t="str">
        <f t="shared" si="142"/>
        <v>1200 South Divisadero, Visalia, CA 93277</v>
      </c>
      <c r="AD4586" t="s">
        <v>17</v>
      </c>
      <c r="AE4586" t="s">
        <v>5319</v>
      </c>
      <c r="AF4586" t="s">
        <v>11</v>
      </c>
      <c r="AG4586" t="s">
        <v>1465</v>
      </c>
      <c r="AH4586" t="s">
        <v>895</v>
      </c>
      <c r="AI4586">
        <v>36.31918203</v>
      </c>
      <c r="AJ4586">
        <v>-119.30876657</v>
      </c>
      <c r="AK4586">
        <v>759</v>
      </c>
      <c r="AL4586">
        <v>9</v>
      </c>
      <c r="AM4586">
        <v>1.2</v>
      </c>
      <c r="AN4586">
        <v>1</v>
      </c>
      <c r="AO4586">
        <v>0.1</v>
      </c>
      <c r="AP4586">
        <v>24</v>
      </c>
      <c r="AQ4586">
        <v>3.2</v>
      </c>
      <c r="AR4586">
        <v>7</v>
      </c>
      <c r="AS4586">
        <v>0.9</v>
      </c>
      <c r="AT4586">
        <v>606</v>
      </c>
      <c r="AU4586">
        <v>79.8</v>
      </c>
      <c r="AV4586">
        <v>0</v>
      </c>
      <c r="AW4586">
        <v>0</v>
      </c>
      <c r="AX4586">
        <v>70</v>
      </c>
      <c r="AY4586">
        <v>9.1999999999999993</v>
      </c>
      <c r="AZ4586">
        <v>14</v>
      </c>
      <c r="BA4586">
        <v>1.8</v>
      </c>
      <c r="BB4586">
        <v>28</v>
      </c>
      <c r="BC4586">
        <v>3.7</v>
      </c>
      <c r="BD4586">
        <v>165</v>
      </c>
      <c r="BE4586">
        <v>21.7</v>
      </c>
      <c r="BF4586">
        <v>9</v>
      </c>
      <c r="BG4586">
        <v>1.2</v>
      </c>
      <c r="BH4586">
        <v>28</v>
      </c>
      <c r="BI4586">
        <v>3.7</v>
      </c>
      <c r="BJ4586">
        <v>0</v>
      </c>
      <c r="BK4586">
        <v>0</v>
      </c>
      <c r="BL4586">
        <v>627</v>
      </c>
      <c r="BM4586">
        <v>82.6</v>
      </c>
      <c r="BN4586">
        <v>123</v>
      </c>
      <c r="BO4586">
        <v>16.2</v>
      </c>
      <c r="BP4586">
        <v>611</v>
      </c>
      <c r="BQ4586">
        <v>80.5</v>
      </c>
      <c r="BR4586" t="s">
        <v>1476</v>
      </c>
      <c r="BS4586" t="s">
        <v>19193</v>
      </c>
      <c r="BX4586" t="s">
        <v>19199</v>
      </c>
      <c r="BY4586" t="s">
        <v>19200</v>
      </c>
      <c r="BZ4586">
        <v>39369</v>
      </c>
      <c r="CA4586">
        <v>-119.308766570427</v>
      </c>
      <c r="CB4586">
        <v>36.319182028010303</v>
      </c>
      <c r="CD4586">
        <f xml:space="preserve"> _xlfn.XLOOKUP(AB4586,[1]Sheet1!B:B,[1]Sheet1!Y:Y,"Not Found")</f>
        <v>79532</v>
      </c>
      <c r="CE4586">
        <f xml:space="preserve"> _xlfn.XLOOKUP(AB4586,[1]Sheet1!B:B,[1]Sheet1!AA:AA, "Not Found")</f>
        <v>97031</v>
      </c>
      <c r="CH4586">
        <f t="shared" ca="1" si="143"/>
        <v>0.82473184290251855</v>
      </c>
    </row>
    <row r="4587" spans="1:86" x14ac:dyDescent="0.3">
      <c r="A4587">
        <v>9585</v>
      </c>
      <c r="B4587" t="s">
        <v>0</v>
      </c>
      <c r="C4587" t="s">
        <v>19736</v>
      </c>
      <c r="D4587" s="3">
        <v>54722566054563</v>
      </c>
      <c r="E4587" t="s">
        <v>19199</v>
      </c>
      <c r="F4587" t="s">
        <v>19737</v>
      </c>
      <c r="G4587" t="s">
        <v>10</v>
      </c>
      <c r="H4587" t="s">
        <v>19193</v>
      </c>
      <c r="I4587" t="s">
        <v>19200</v>
      </c>
      <c r="J4587" t="s">
        <v>19738</v>
      </c>
      <c r="K4587" t="s">
        <v>35</v>
      </c>
      <c r="L4587" t="s">
        <v>9</v>
      </c>
      <c r="M4587" s="1">
        <v>29403</v>
      </c>
      <c r="O4587" t="s">
        <v>35</v>
      </c>
      <c r="P4587" t="s">
        <v>36</v>
      </c>
      <c r="Q4587" t="s">
        <v>75</v>
      </c>
      <c r="R4587" t="s">
        <v>12</v>
      </c>
      <c r="U4587" t="s">
        <v>12</v>
      </c>
      <c r="V4587" t="s">
        <v>12</v>
      </c>
      <c r="W4587" t="s">
        <v>13</v>
      </c>
      <c r="X4587" t="s">
        <v>12</v>
      </c>
      <c r="Y4587" t="s">
        <v>14</v>
      </c>
      <c r="Z4587" t="s">
        <v>19739</v>
      </c>
      <c r="AA4587" t="s">
        <v>19198</v>
      </c>
      <c r="AB4587">
        <v>93292</v>
      </c>
      <c r="AC4587" t="str">
        <f t="shared" si="142"/>
        <v>32747 Road 138, Visalia, CA 93292</v>
      </c>
      <c r="AD4587" t="s">
        <v>17</v>
      </c>
      <c r="AE4587" t="s">
        <v>7695</v>
      </c>
      <c r="AF4587" t="s">
        <v>5309</v>
      </c>
      <c r="AG4587" t="s">
        <v>5318</v>
      </c>
      <c r="AH4587" t="s">
        <v>602</v>
      </c>
      <c r="AI4587">
        <v>36.383946039999998</v>
      </c>
      <c r="AJ4587">
        <v>-119.26594557</v>
      </c>
      <c r="AK4587">
        <v>540</v>
      </c>
      <c r="AL4587">
        <v>0</v>
      </c>
      <c r="AM4587">
        <v>0</v>
      </c>
      <c r="AN4587">
        <v>4</v>
      </c>
      <c r="AO4587">
        <v>0.7</v>
      </c>
      <c r="AP4587">
        <v>11</v>
      </c>
      <c r="AQ4587">
        <v>2</v>
      </c>
      <c r="AR4587">
        <v>0</v>
      </c>
      <c r="AS4587">
        <v>0</v>
      </c>
      <c r="AT4587">
        <v>411</v>
      </c>
      <c r="AU4587">
        <v>76.099999999999994</v>
      </c>
      <c r="AV4587">
        <v>0</v>
      </c>
      <c r="AW4587">
        <v>0</v>
      </c>
      <c r="AX4587">
        <v>100</v>
      </c>
      <c r="AY4587">
        <v>18.5</v>
      </c>
      <c r="AZ4587">
        <v>7</v>
      </c>
      <c r="BA4587">
        <v>1.3</v>
      </c>
      <c r="BB4587">
        <v>7</v>
      </c>
      <c r="BC4587">
        <v>1.3</v>
      </c>
      <c r="BD4587">
        <v>119</v>
      </c>
      <c r="BE4587">
        <v>22</v>
      </c>
      <c r="BF4587">
        <v>0</v>
      </c>
      <c r="BG4587">
        <v>0</v>
      </c>
      <c r="BH4587">
        <v>10</v>
      </c>
      <c r="BI4587">
        <v>1.9</v>
      </c>
      <c r="BJ4587">
        <v>0</v>
      </c>
      <c r="BK4587">
        <v>0</v>
      </c>
      <c r="BL4587">
        <v>369</v>
      </c>
      <c r="BM4587">
        <v>68.3</v>
      </c>
      <c r="BN4587">
        <v>64</v>
      </c>
      <c r="BO4587">
        <v>11.9</v>
      </c>
      <c r="BP4587">
        <v>362</v>
      </c>
      <c r="BQ4587">
        <v>67</v>
      </c>
      <c r="BR4587" t="s">
        <v>1476</v>
      </c>
      <c r="BS4587" t="s">
        <v>19193</v>
      </c>
      <c r="BX4587" t="s">
        <v>19199</v>
      </c>
      <c r="BY4587" t="s">
        <v>19200</v>
      </c>
      <c r="BZ4587">
        <v>39370</v>
      </c>
      <c r="CA4587">
        <v>-119.265945570387</v>
      </c>
      <c r="CB4587">
        <v>36.383946036759902</v>
      </c>
      <c r="CD4587">
        <f xml:space="preserve"> _xlfn.XLOOKUP(AB4587,[1]Sheet1!B:B,[1]Sheet1!Y:Y,"Not Found")</f>
        <v>80784</v>
      </c>
      <c r="CE4587">
        <f xml:space="preserve"> _xlfn.XLOOKUP(AB4587,[1]Sheet1!B:B,[1]Sheet1!AA:AA, "Not Found")</f>
        <v>105772</v>
      </c>
      <c r="CH4587">
        <f t="shared" ca="1" si="143"/>
        <v>0.75056421981299981</v>
      </c>
    </row>
    <row r="4588" spans="1:86" x14ac:dyDescent="0.3">
      <c r="A4588">
        <v>9586</v>
      </c>
      <c r="B4588" t="s">
        <v>0</v>
      </c>
      <c r="C4588" t="s">
        <v>19740</v>
      </c>
      <c r="D4588" s="3">
        <v>54722566054589</v>
      </c>
      <c r="E4588" t="s">
        <v>19199</v>
      </c>
      <c r="F4588" t="s">
        <v>19741</v>
      </c>
      <c r="G4588" t="s">
        <v>10</v>
      </c>
      <c r="H4588" t="s">
        <v>19193</v>
      </c>
      <c r="I4588" t="s">
        <v>19200</v>
      </c>
      <c r="J4588" t="s">
        <v>19742</v>
      </c>
      <c r="K4588" t="s">
        <v>35</v>
      </c>
      <c r="L4588" t="s">
        <v>9</v>
      </c>
      <c r="M4588" s="1">
        <v>29403</v>
      </c>
      <c r="O4588" t="s">
        <v>35</v>
      </c>
      <c r="P4588" t="s">
        <v>36</v>
      </c>
      <c r="Q4588" t="s">
        <v>75</v>
      </c>
      <c r="R4588" t="s">
        <v>12</v>
      </c>
      <c r="U4588" t="s">
        <v>12</v>
      </c>
      <c r="V4588" t="s">
        <v>12</v>
      </c>
      <c r="W4588" t="s">
        <v>13</v>
      </c>
      <c r="X4588" t="s">
        <v>12</v>
      </c>
      <c r="Y4588" t="s">
        <v>14</v>
      </c>
      <c r="Z4588" t="s">
        <v>19743</v>
      </c>
      <c r="AA4588" t="s">
        <v>19198</v>
      </c>
      <c r="AB4588">
        <v>93291</v>
      </c>
      <c r="AC4588" t="str">
        <f t="shared" si="142"/>
        <v>1341 Glendale Ave., Visalia, CA 93291</v>
      </c>
      <c r="AD4588" t="s">
        <v>17</v>
      </c>
      <c r="AE4588" t="s">
        <v>7695</v>
      </c>
      <c r="AF4588" t="s">
        <v>11</v>
      </c>
      <c r="AG4588" t="s">
        <v>1465</v>
      </c>
      <c r="AH4588" t="s">
        <v>602</v>
      </c>
      <c r="AI4588">
        <v>36.36174303</v>
      </c>
      <c r="AJ4588">
        <v>-119.30627557</v>
      </c>
      <c r="AK4588">
        <v>859</v>
      </c>
      <c r="AL4588">
        <v>12</v>
      </c>
      <c r="AM4588">
        <v>1.4</v>
      </c>
      <c r="AN4588">
        <v>2</v>
      </c>
      <c r="AO4588">
        <v>0.2</v>
      </c>
      <c r="AP4588">
        <v>59</v>
      </c>
      <c r="AQ4588">
        <v>6.9</v>
      </c>
      <c r="AR4588">
        <v>9</v>
      </c>
      <c r="AS4588">
        <v>1</v>
      </c>
      <c r="AT4588">
        <v>640</v>
      </c>
      <c r="AU4588">
        <v>74.5</v>
      </c>
      <c r="AV4588">
        <v>6</v>
      </c>
      <c r="AW4588">
        <v>0.7</v>
      </c>
      <c r="AX4588">
        <v>53</v>
      </c>
      <c r="AY4588">
        <v>6.2</v>
      </c>
      <c r="AZ4588">
        <v>28</v>
      </c>
      <c r="BA4588">
        <v>3.3</v>
      </c>
      <c r="BB4588">
        <v>50</v>
      </c>
      <c r="BC4588">
        <v>5.8</v>
      </c>
      <c r="BD4588">
        <v>143</v>
      </c>
      <c r="BE4588">
        <v>16.600000000000001</v>
      </c>
      <c r="BF4588">
        <v>2</v>
      </c>
      <c r="BG4588">
        <v>0.2</v>
      </c>
      <c r="BH4588">
        <v>9</v>
      </c>
      <c r="BI4588">
        <v>1</v>
      </c>
      <c r="BJ4588">
        <v>4</v>
      </c>
      <c r="BK4588">
        <v>0.5</v>
      </c>
      <c r="BL4588">
        <v>539</v>
      </c>
      <c r="BM4588">
        <v>62.7</v>
      </c>
      <c r="BN4588">
        <v>99</v>
      </c>
      <c r="BO4588">
        <v>11.5</v>
      </c>
      <c r="BP4588">
        <v>534</v>
      </c>
      <c r="BQ4588">
        <v>62.2</v>
      </c>
      <c r="BR4588" t="s">
        <v>1476</v>
      </c>
      <c r="BS4588" t="s">
        <v>19193</v>
      </c>
      <c r="BX4588" t="s">
        <v>19199</v>
      </c>
      <c r="BY4588" t="s">
        <v>19200</v>
      </c>
      <c r="BZ4588">
        <v>39371</v>
      </c>
      <c r="CA4588">
        <v>-119.306275574493</v>
      </c>
      <c r="CB4588">
        <v>36.361743033214701</v>
      </c>
      <c r="CD4588">
        <f xml:space="preserve"> _xlfn.XLOOKUP(AB4588,[1]Sheet1!B:B,[1]Sheet1!Y:Y,"Not Found")</f>
        <v>81502</v>
      </c>
      <c r="CE4588">
        <f xml:space="preserve"> _xlfn.XLOOKUP(AB4588,[1]Sheet1!B:B,[1]Sheet1!AA:AA, "Not Found")</f>
        <v>106429</v>
      </c>
      <c r="CH4588">
        <f t="shared" ca="1" si="143"/>
        <v>0.564166907049932</v>
      </c>
    </row>
    <row r="4589" spans="1:86" x14ac:dyDescent="0.3">
      <c r="A4589">
        <v>9587</v>
      </c>
      <c r="B4589" t="s">
        <v>0</v>
      </c>
      <c r="C4589" t="s">
        <v>19744</v>
      </c>
      <c r="D4589" s="3">
        <v>54722566054597</v>
      </c>
      <c r="E4589" t="s">
        <v>19199</v>
      </c>
      <c r="F4589" t="s">
        <v>19745</v>
      </c>
      <c r="G4589" t="s">
        <v>10</v>
      </c>
      <c r="H4589" t="s">
        <v>19193</v>
      </c>
      <c r="I4589" t="s">
        <v>19200</v>
      </c>
      <c r="J4589" t="s">
        <v>19746</v>
      </c>
      <c r="K4589" t="s">
        <v>35</v>
      </c>
      <c r="L4589" t="s">
        <v>9</v>
      </c>
      <c r="M4589" s="1">
        <v>29403</v>
      </c>
      <c r="O4589" t="s">
        <v>35</v>
      </c>
      <c r="P4589" t="s">
        <v>36</v>
      </c>
      <c r="Q4589" t="s">
        <v>75</v>
      </c>
      <c r="R4589" t="s">
        <v>12</v>
      </c>
      <c r="U4589" t="s">
        <v>12</v>
      </c>
      <c r="V4589" t="s">
        <v>12</v>
      </c>
      <c r="W4589" t="s">
        <v>13</v>
      </c>
      <c r="X4589" t="s">
        <v>12</v>
      </c>
      <c r="Y4589" t="s">
        <v>58</v>
      </c>
      <c r="Z4589" t="s">
        <v>19747</v>
      </c>
      <c r="AA4589" t="s">
        <v>19198</v>
      </c>
      <c r="AB4589">
        <v>93291</v>
      </c>
      <c r="AC4589" t="str">
        <f t="shared" si="142"/>
        <v>6505 Avenue 308, Visalia, CA 93291</v>
      </c>
      <c r="AD4589" t="s">
        <v>17</v>
      </c>
      <c r="AE4589" t="s">
        <v>7695</v>
      </c>
      <c r="AF4589" t="s">
        <v>11</v>
      </c>
      <c r="AG4589" t="s">
        <v>1465</v>
      </c>
      <c r="AH4589" t="s">
        <v>2129</v>
      </c>
      <c r="AI4589">
        <v>36.347993019999997</v>
      </c>
      <c r="AJ4589">
        <v>-119.42832059</v>
      </c>
      <c r="AK4589">
        <v>584</v>
      </c>
      <c r="AL4589">
        <v>0</v>
      </c>
      <c r="AM4589">
        <v>0</v>
      </c>
      <c r="AN4589">
        <v>2</v>
      </c>
      <c r="AO4589">
        <v>0.3</v>
      </c>
      <c r="AP4589">
        <v>43</v>
      </c>
      <c r="AQ4589">
        <v>7.4</v>
      </c>
      <c r="AR4589">
        <v>6</v>
      </c>
      <c r="AS4589">
        <v>1</v>
      </c>
      <c r="AT4589">
        <v>483</v>
      </c>
      <c r="AU4589">
        <v>82.7</v>
      </c>
      <c r="AV4589">
        <v>2</v>
      </c>
      <c r="AW4589">
        <v>0.3</v>
      </c>
      <c r="AX4589">
        <v>22</v>
      </c>
      <c r="AY4589">
        <v>3.8</v>
      </c>
      <c r="AZ4589">
        <v>17</v>
      </c>
      <c r="BA4589">
        <v>2.9</v>
      </c>
      <c r="BB4589">
        <v>9</v>
      </c>
      <c r="BC4589">
        <v>1.5</v>
      </c>
      <c r="BD4589">
        <v>176</v>
      </c>
      <c r="BE4589">
        <v>30.1</v>
      </c>
      <c r="BF4589">
        <v>9</v>
      </c>
      <c r="BG4589">
        <v>1.5</v>
      </c>
      <c r="BH4589">
        <v>38</v>
      </c>
      <c r="BI4589">
        <v>6.5</v>
      </c>
      <c r="BJ4589">
        <v>3</v>
      </c>
      <c r="BK4589">
        <v>0.5</v>
      </c>
      <c r="BL4589">
        <v>524</v>
      </c>
      <c r="BM4589">
        <v>89.7</v>
      </c>
      <c r="BN4589">
        <v>67</v>
      </c>
      <c r="BO4589">
        <v>11.5</v>
      </c>
      <c r="BP4589">
        <v>507</v>
      </c>
      <c r="BQ4589">
        <v>86.8</v>
      </c>
      <c r="BR4589" t="s">
        <v>1476</v>
      </c>
      <c r="BS4589" t="s">
        <v>19193</v>
      </c>
      <c r="BX4589" t="s">
        <v>19199</v>
      </c>
      <c r="BY4589" t="s">
        <v>19200</v>
      </c>
      <c r="BZ4589">
        <v>39373</v>
      </c>
      <c r="CA4589">
        <v>-119.428320592943</v>
      </c>
      <c r="CB4589">
        <v>36.347993023218798</v>
      </c>
      <c r="CD4589">
        <f xml:space="preserve"> _xlfn.XLOOKUP(AB4589,[1]Sheet1!B:B,[1]Sheet1!Y:Y,"Not Found")</f>
        <v>81502</v>
      </c>
      <c r="CE4589">
        <f xml:space="preserve"> _xlfn.XLOOKUP(AB4589,[1]Sheet1!B:B,[1]Sheet1!AA:AA, "Not Found")</f>
        <v>106429</v>
      </c>
      <c r="CH4589">
        <f t="shared" ca="1" si="143"/>
        <v>0.53351407000124351</v>
      </c>
    </row>
    <row r="4590" spans="1:86" x14ac:dyDescent="0.3">
      <c r="A4590">
        <v>9588</v>
      </c>
      <c r="B4590" t="s">
        <v>0</v>
      </c>
      <c r="C4590" t="s">
        <v>19748</v>
      </c>
      <c r="D4590" s="3">
        <v>54722566054605</v>
      </c>
      <c r="E4590" t="s">
        <v>19199</v>
      </c>
      <c r="F4590" t="s">
        <v>19749</v>
      </c>
      <c r="G4590" t="s">
        <v>10</v>
      </c>
      <c r="H4590" t="s">
        <v>19193</v>
      </c>
      <c r="I4590" t="s">
        <v>19200</v>
      </c>
      <c r="J4590" t="s">
        <v>19750</v>
      </c>
      <c r="K4590" t="s">
        <v>113</v>
      </c>
      <c r="L4590" t="s">
        <v>9</v>
      </c>
      <c r="M4590" s="1">
        <v>29403</v>
      </c>
      <c r="O4590" t="s">
        <v>113</v>
      </c>
      <c r="P4590" t="s">
        <v>75</v>
      </c>
      <c r="Q4590" t="s">
        <v>96</v>
      </c>
      <c r="R4590" t="s">
        <v>12</v>
      </c>
      <c r="U4590" t="s">
        <v>12</v>
      </c>
      <c r="V4590" t="s">
        <v>12</v>
      </c>
      <c r="W4590" t="s">
        <v>13</v>
      </c>
      <c r="X4590" t="s">
        <v>12</v>
      </c>
      <c r="Y4590" t="s">
        <v>58</v>
      </c>
      <c r="Z4590" t="s">
        <v>19751</v>
      </c>
      <c r="AA4590" t="s">
        <v>19198</v>
      </c>
      <c r="AB4590">
        <v>93291</v>
      </c>
      <c r="AC4590" t="str">
        <f t="shared" si="142"/>
        <v>1147 North Mooney Blvd., Visalia, CA 93291</v>
      </c>
      <c r="AD4590" t="s">
        <v>17</v>
      </c>
      <c r="AE4590" t="s">
        <v>7695</v>
      </c>
      <c r="AF4590" t="s">
        <v>11</v>
      </c>
      <c r="AG4590" t="s">
        <v>1465</v>
      </c>
      <c r="AH4590" t="s">
        <v>895</v>
      </c>
      <c r="AI4590">
        <v>36.340170030000003</v>
      </c>
      <c r="AJ4590">
        <v>-119.31490757</v>
      </c>
      <c r="AK4590">
        <v>769</v>
      </c>
      <c r="AL4590">
        <v>6</v>
      </c>
      <c r="AM4590">
        <v>0.8</v>
      </c>
      <c r="AN4590">
        <v>1</v>
      </c>
      <c r="AO4590">
        <v>0.1</v>
      </c>
      <c r="AP4590">
        <v>38</v>
      </c>
      <c r="AQ4590">
        <v>4.9000000000000004</v>
      </c>
      <c r="AR4590">
        <v>7</v>
      </c>
      <c r="AS4590">
        <v>0.9</v>
      </c>
      <c r="AT4590">
        <v>553</v>
      </c>
      <c r="AU4590">
        <v>71.900000000000006</v>
      </c>
      <c r="AV4590">
        <v>1</v>
      </c>
      <c r="AW4590">
        <v>0.1</v>
      </c>
      <c r="AX4590">
        <v>123</v>
      </c>
      <c r="AY4590">
        <v>16</v>
      </c>
      <c r="AZ4590">
        <v>21</v>
      </c>
      <c r="BA4590">
        <v>2.7</v>
      </c>
      <c r="BB4590">
        <v>19</v>
      </c>
      <c r="BC4590">
        <v>2.5</v>
      </c>
      <c r="BD4590">
        <v>111</v>
      </c>
      <c r="BE4590">
        <v>14.4</v>
      </c>
      <c r="BF4590">
        <v>6</v>
      </c>
      <c r="BG4590">
        <v>0.8</v>
      </c>
      <c r="BH4590">
        <v>26</v>
      </c>
      <c r="BI4590">
        <v>3.4</v>
      </c>
      <c r="BJ4590">
        <v>0</v>
      </c>
      <c r="BK4590">
        <v>0</v>
      </c>
      <c r="BL4590">
        <v>500</v>
      </c>
      <c r="BM4590">
        <v>65</v>
      </c>
      <c r="BN4590">
        <v>90</v>
      </c>
      <c r="BO4590">
        <v>11.7</v>
      </c>
      <c r="BP4590">
        <v>484</v>
      </c>
      <c r="BQ4590">
        <v>62.9</v>
      </c>
      <c r="BR4590" t="s">
        <v>1476</v>
      </c>
      <c r="BS4590" t="s">
        <v>19193</v>
      </c>
      <c r="BX4590" t="s">
        <v>19199</v>
      </c>
      <c r="BY4590" t="s">
        <v>19200</v>
      </c>
      <c r="BZ4590">
        <v>39374</v>
      </c>
      <c r="CA4590">
        <v>-119.314907572839</v>
      </c>
      <c r="CB4590">
        <v>36.340170029891802</v>
      </c>
      <c r="CD4590">
        <f xml:space="preserve"> _xlfn.XLOOKUP(AB4590,[1]Sheet1!B:B,[1]Sheet1!Y:Y,"Not Found")</f>
        <v>81502</v>
      </c>
      <c r="CE4590">
        <f xml:space="preserve"> _xlfn.XLOOKUP(AB4590,[1]Sheet1!B:B,[1]Sheet1!AA:AA, "Not Found")</f>
        <v>106429</v>
      </c>
      <c r="CH4590">
        <f t="shared" ca="1" si="143"/>
        <v>0.64201927604632925</v>
      </c>
    </row>
    <row r="4591" spans="1:86" x14ac:dyDescent="0.3">
      <c r="A4591">
        <v>9589</v>
      </c>
      <c r="B4591" t="s">
        <v>0</v>
      </c>
      <c r="C4591" t="s">
        <v>19752</v>
      </c>
      <c r="D4591" s="3">
        <v>54722566054613</v>
      </c>
      <c r="E4591" t="s">
        <v>19199</v>
      </c>
      <c r="F4591" t="s">
        <v>19753</v>
      </c>
      <c r="G4591" t="s">
        <v>10</v>
      </c>
      <c r="H4591" t="s">
        <v>19193</v>
      </c>
      <c r="I4591" t="s">
        <v>19200</v>
      </c>
      <c r="J4591" t="s">
        <v>1880</v>
      </c>
      <c r="K4591" t="s">
        <v>35</v>
      </c>
      <c r="L4591" t="s">
        <v>9</v>
      </c>
      <c r="M4591" s="1">
        <v>29403</v>
      </c>
      <c r="O4591" t="s">
        <v>35</v>
      </c>
      <c r="P4591" t="s">
        <v>36</v>
      </c>
      <c r="Q4591" t="s">
        <v>75</v>
      </c>
      <c r="R4591" t="s">
        <v>12</v>
      </c>
      <c r="U4591" t="s">
        <v>12</v>
      </c>
      <c r="V4591" t="s">
        <v>12</v>
      </c>
      <c r="W4591" t="s">
        <v>13</v>
      </c>
      <c r="X4591" t="s">
        <v>12</v>
      </c>
      <c r="Y4591" t="s">
        <v>58</v>
      </c>
      <c r="Z4591" t="s">
        <v>19754</v>
      </c>
      <c r="AA4591" t="s">
        <v>19198</v>
      </c>
      <c r="AB4591">
        <v>93291</v>
      </c>
      <c r="AC4591" t="str">
        <f t="shared" si="142"/>
        <v>701 North Stevenson St., Visalia, CA 93291</v>
      </c>
      <c r="AD4591" t="s">
        <v>17</v>
      </c>
      <c r="AE4591" t="s">
        <v>7695</v>
      </c>
      <c r="AF4591" t="s">
        <v>5309</v>
      </c>
      <c r="AG4591" t="s">
        <v>5318</v>
      </c>
      <c r="AH4591" t="s">
        <v>895</v>
      </c>
      <c r="AI4591">
        <v>36.335498029999997</v>
      </c>
      <c r="AJ4591">
        <v>-119.30022657000001</v>
      </c>
      <c r="AK4591">
        <v>438</v>
      </c>
      <c r="AL4591">
        <v>3</v>
      </c>
      <c r="AM4591">
        <v>0.7</v>
      </c>
      <c r="AN4591">
        <v>3</v>
      </c>
      <c r="AO4591">
        <v>0.7</v>
      </c>
      <c r="AP4591">
        <v>3</v>
      </c>
      <c r="AQ4591">
        <v>0.7</v>
      </c>
      <c r="AR4591">
        <v>0</v>
      </c>
      <c r="AS4591">
        <v>0</v>
      </c>
      <c r="AT4591">
        <v>388</v>
      </c>
      <c r="AU4591">
        <v>88.6</v>
      </c>
      <c r="AV4591">
        <v>2</v>
      </c>
      <c r="AW4591">
        <v>0.5</v>
      </c>
      <c r="AX4591">
        <v>15</v>
      </c>
      <c r="AY4591">
        <v>3.4</v>
      </c>
      <c r="AZ4591">
        <v>7</v>
      </c>
      <c r="BA4591">
        <v>1.6</v>
      </c>
      <c r="BB4591">
        <v>17</v>
      </c>
      <c r="BC4591">
        <v>3.9</v>
      </c>
      <c r="BD4591">
        <v>158</v>
      </c>
      <c r="BE4591">
        <v>36.1</v>
      </c>
      <c r="BF4591">
        <v>8</v>
      </c>
      <c r="BG4591">
        <v>1.8</v>
      </c>
      <c r="BH4591">
        <v>33</v>
      </c>
      <c r="BI4591">
        <v>7.5</v>
      </c>
      <c r="BJ4591">
        <v>4</v>
      </c>
      <c r="BK4591">
        <v>0.9</v>
      </c>
      <c r="BL4591">
        <v>397</v>
      </c>
      <c r="BM4591">
        <v>90.6</v>
      </c>
      <c r="BN4591">
        <v>85</v>
      </c>
      <c r="BO4591">
        <v>19.399999999999999</v>
      </c>
      <c r="BP4591">
        <v>386</v>
      </c>
      <c r="BQ4591">
        <v>88.1</v>
      </c>
      <c r="BR4591" t="s">
        <v>1476</v>
      </c>
      <c r="BS4591" t="s">
        <v>19193</v>
      </c>
      <c r="BX4591" t="s">
        <v>19199</v>
      </c>
      <c r="BY4591" t="s">
        <v>19200</v>
      </c>
      <c r="BZ4591">
        <v>39375</v>
      </c>
      <c r="CA4591">
        <v>-119.300226569507</v>
      </c>
      <c r="CB4591">
        <v>36.335498030810299</v>
      </c>
      <c r="CD4591">
        <f xml:space="preserve"> _xlfn.XLOOKUP(AB4591,[1]Sheet1!B:B,[1]Sheet1!Y:Y,"Not Found")</f>
        <v>81502</v>
      </c>
      <c r="CE4591">
        <f xml:space="preserve"> _xlfn.XLOOKUP(AB4591,[1]Sheet1!B:B,[1]Sheet1!AA:AA, "Not Found")</f>
        <v>106429</v>
      </c>
      <c r="CH4591">
        <f t="shared" ca="1" si="143"/>
        <v>0.44665899420278943</v>
      </c>
    </row>
    <row r="4592" spans="1:86" x14ac:dyDescent="0.3">
      <c r="A4592">
        <v>9590</v>
      </c>
      <c r="B4592" t="s">
        <v>0</v>
      </c>
      <c r="C4592" t="s">
        <v>19755</v>
      </c>
      <c r="D4592" s="3">
        <v>54722566054621</v>
      </c>
      <c r="E4592" t="s">
        <v>19199</v>
      </c>
      <c r="F4592" t="s">
        <v>19756</v>
      </c>
      <c r="G4592" t="s">
        <v>10</v>
      </c>
      <c r="H4592" t="s">
        <v>19193</v>
      </c>
      <c r="I4592" t="s">
        <v>19200</v>
      </c>
      <c r="J4592" t="s">
        <v>19757</v>
      </c>
      <c r="K4592" t="s">
        <v>35</v>
      </c>
      <c r="L4592" t="s">
        <v>9</v>
      </c>
      <c r="M4592" s="1">
        <v>29403</v>
      </c>
      <c r="O4592" t="s">
        <v>35</v>
      </c>
      <c r="P4592" t="s">
        <v>36</v>
      </c>
      <c r="Q4592" t="s">
        <v>75</v>
      </c>
      <c r="R4592" t="s">
        <v>12</v>
      </c>
      <c r="U4592" t="s">
        <v>12</v>
      </c>
      <c r="V4592" t="s">
        <v>12</v>
      </c>
      <c r="W4592" t="s">
        <v>13</v>
      </c>
      <c r="X4592" t="s">
        <v>12</v>
      </c>
      <c r="Y4592" t="s">
        <v>14</v>
      </c>
      <c r="Z4592" t="s">
        <v>19758</v>
      </c>
      <c r="AA4592" t="s">
        <v>19198</v>
      </c>
      <c r="AB4592">
        <v>93291</v>
      </c>
      <c r="AC4592" t="str">
        <f t="shared" si="142"/>
        <v>1200 North Giddings St., Visalia, CA 93291</v>
      </c>
      <c r="AD4592" t="s">
        <v>17</v>
      </c>
      <c r="AE4592" t="s">
        <v>7695</v>
      </c>
      <c r="AF4592" t="s">
        <v>5309</v>
      </c>
      <c r="AG4592" t="s">
        <v>5318</v>
      </c>
      <c r="AH4592" t="s">
        <v>895</v>
      </c>
      <c r="AI4592">
        <v>36.341580030000003</v>
      </c>
      <c r="AJ4592">
        <v>-119.30466557</v>
      </c>
      <c r="AK4592">
        <v>508</v>
      </c>
      <c r="AL4592">
        <v>2</v>
      </c>
      <c r="AM4592">
        <v>0.4</v>
      </c>
      <c r="AN4592">
        <v>0</v>
      </c>
      <c r="AO4592">
        <v>0</v>
      </c>
      <c r="AP4592">
        <v>8</v>
      </c>
      <c r="AQ4592">
        <v>1.6</v>
      </c>
      <c r="AR4592">
        <v>0</v>
      </c>
      <c r="AS4592">
        <v>0</v>
      </c>
      <c r="AT4592">
        <v>431</v>
      </c>
      <c r="AU4592">
        <v>84.8</v>
      </c>
      <c r="AV4592">
        <v>0</v>
      </c>
      <c r="AW4592">
        <v>0</v>
      </c>
      <c r="AX4592">
        <v>11</v>
      </c>
      <c r="AY4592">
        <v>2.2000000000000002</v>
      </c>
      <c r="AZ4592">
        <v>4</v>
      </c>
      <c r="BA4592">
        <v>0.8</v>
      </c>
      <c r="BB4592">
        <v>52</v>
      </c>
      <c r="BC4592">
        <v>10.199999999999999</v>
      </c>
      <c r="BD4592">
        <v>220</v>
      </c>
      <c r="BE4592">
        <v>43.3</v>
      </c>
      <c r="BF4592">
        <v>5</v>
      </c>
      <c r="BG4592">
        <v>1</v>
      </c>
      <c r="BH4592">
        <v>27</v>
      </c>
      <c r="BI4592">
        <v>5.3</v>
      </c>
      <c r="BJ4592">
        <v>8</v>
      </c>
      <c r="BK4592">
        <v>1.6</v>
      </c>
      <c r="BL4592">
        <v>453</v>
      </c>
      <c r="BM4592">
        <v>89.2</v>
      </c>
      <c r="BN4592">
        <v>76</v>
      </c>
      <c r="BO4592">
        <v>15</v>
      </c>
      <c r="BP4592">
        <v>445</v>
      </c>
      <c r="BQ4592">
        <v>87.6</v>
      </c>
      <c r="BR4592" t="s">
        <v>1476</v>
      </c>
      <c r="BS4592" t="s">
        <v>19193</v>
      </c>
      <c r="BX4592" t="s">
        <v>19199</v>
      </c>
      <c r="BY4592" t="s">
        <v>19200</v>
      </c>
      <c r="BZ4592">
        <v>39376</v>
      </c>
      <c r="CA4592">
        <v>-119.30466557233601</v>
      </c>
      <c r="CB4592">
        <v>36.341580030838998</v>
      </c>
      <c r="CD4592">
        <f xml:space="preserve"> _xlfn.XLOOKUP(AB4592,[1]Sheet1!B:B,[1]Sheet1!Y:Y,"Not Found")</f>
        <v>81502</v>
      </c>
      <c r="CE4592">
        <f xml:space="preserve"> _xlfn.XLOOKUP(AB4592,[1]Sheet1!B:B,[1]Sheet1!AA:AA, "Not Found")</f>
        <v>106429</v>
      </c>
      <c r="CH4592">
        <f t="shared" ca="1" si="143"/>
        <v>6.4670398329467749E-2</v>
      </c>
    </row>
    <row r="4593" spans="1:86" x14ac:dyDescent="0.3">
      <c r="A4593">
        <v>9591</v>
      </c>
      <c r="B4593" t="s">
        <v>0</v>
      </c>
      <c r="C4593" t="s">
        <v>19759</v>
      </c>
      <c r="D4593" s="3">
        <v>54722566054639</v>
      </c>
      <c r="E4593" t="s">
        <v>19199</v>
      </c>
      <c r="F4593" t="s">
        <v>19760</v>
      </c>
      <c r="G4593" t="s">
        <v>10</v>
      </c>
      <c r="H4593" t="s">
        <v>19193</v>
      </c>
      <c r="I4593" t="s">
        <v>19200</v>
      </c>
      <c r="J4593" t="s">
        <v>19761</v>
      </c>
      <c r="K4593" t="s">
        <v>35</v>
      </c>
      <c r="L4593" t="s">
        <v>9</v>
      </c>
      <c r="M4593" s="1">
        <v>29403</v>
      </c>
      <c r="O4593" t="s">
        <v>35</v>
      </c>
      <c r="P4593" t="s">
        <v>36</v>
      </c>
      <c r="Q4593" t="s">
        <v>96</v>
      </c>
      <c r="R4593" t="s">
        <v>12</v>
      </c>
      <c r="U4593" t="s">
        <v>12</v>
      </c>
      <c r="V4593" t="s">
        <v>12</v>
      </c>
      <c r="W4593" t="s">
        <v>13</v>
      </c>
      <c r="X4593" t="s">
        <v>12</v>
      </c>
      <c r="Y4593" t="s">
        <v>14</v>
      </c>
      <c r="Z4593" t="s">
        <v>19762</v>
      </c>
      <c r="AA4593" t="s">
        <v>19763</v>
      </c>
      <c r="AB4593">
        <v>93235</v>
      </c>
      <c r="AC4593" t="str">
        <f t="shared" si="142"/>
        <v>16030 Avenue 332, Ivanhoe, CA 93235</v>
      </c>
      <c r="AD4593" t="s">
        <v>17</v>
      </c>
      <c r="AE4593" t="s">
        <v>7695</v>
      </c>
      <c r="AF4593" t="s">
        <v>5309</v>
      </c>
      <c r="AG4593" t="s">
        <v>5318</v>
      </c>
      <c r="AH4593" t="s">
        <v>602</v>
      </c>
      <c r="AI4593">
        <v>36.392525040000002</v>
      </c>
      <c r="AJ4593">
        <v>-119.21455756</v>
      </c>
      <c r="AK4593">
        <v>521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486</v>
      </c>
      <c r="AU4593">
        <v>93.3</v>
      </c>
      <c r="AV4593">
        <v>0</v>
      </c>
      <c r="AW4593">
        <v>0</v>
      </c>
      <c r="AX4593">
        <v>19</v>
      </c>
      <c r="AY4593">
        <v>3.6</v>
      </c>
      <c r="AZ4593">
        <v>2</v>
      </c>
      <c r="BA4593">
        <v>0.4</v>
      </c>
      <c r="BB4593">
        <v>14</v>
      </c>
      <c r="BC4593">
        <v>2.7</v>
      </c>
      <c r="BD4593">
        <v>233</v>
      </c>
      <c r="BE4593">
        <v>44.7</v>
      </c>
      <c r="BF4593">
        <v>1</v>
      </c>
      <c r="BG4593">
        <v>0.2</v>
      </c>
      <c r="BH4593">
        <v>15</v>
      </c>
      <c r="BI4593">
        <v>2.9</v>
      </c>
      <c r="BJ4593">
        <v>14</v>
      </c>
      <c r="BK4593">
        <v>2.7</v>
      </c>
      <c r="BL4593">
        <v>450</v>
      </c>
      <c r="BM4593">
        <v>86.4</v>
      </c>
      <c r="BN4593">
        <v>55</v>
      </c>
      <c r="BO4593">
        <v>10.6</v>
      </c>
      <c r="BP4593">
        <v>443</v>
      </c>
      <c r="BQ4593">
        <v>85</v>
      </c>
      <c r="BR4593" t="s">
        <v>1476</v>
      </c>
      <c r="BS4593" t="s">
        <v>19193</v>
      </c>
      <c r="BX4593" t="s">
        <v>19199</v>
      </c>
      <c r="BY4593" t="s">
        <v>19200</v>
      </c>
      <c r="BZ4593">
        <v>39377</v>
      </c>
      <c r="CA4593">
        <v>-119.21455756145301</v>
      </c>
      <c r="CB4593">
        <v>36.392525041761303</v>
      </c>
      <c r="CD4593">
        <f xml:space="preserve"> _xlfn.XLOOKUP(AB4593,[1]Sheet1!B:B,[1]Sheet1!Y:Y,"Not Found")</f>
        <v>55175</v>
      </c>
      <c r="CE4593">
        <f xml:space="preserve"> _xlfn.XLOOKUP(AB4593,[1]Sheet1!B:B,[1]Sheet1!AA:AA, "Not Found")</f>
        <v>73636</v>
      </c>
      <c r="CH4593">
        <f t="shared" ca="1" si="143"/>
        <v>0.73626084265236347</v>
      </c>
    </row>
    <row r="4594" spans="1:86" x14ac:dyDescent="0.3">
      <c r="A4594">
        <v>9592</v>
      </c>
      <c r="B4594" t="s">
        <v>0</v>
      </c>
      <c r="C4594" t="s">
        <v>19764</v>
      </c>
      <c r="D4594" s="3">
        <v>54722566054647</v>
      </c>
      <c r="E4594" t="s">
        <v>19199</v>
      </c>
      <c r="F4594" t="s">
        <v>19765</v>
      </c>
      <c r="G4594" t="s">
        <v>10</v>
      </c>
      <c r="H4594" t="s">
        <v>19193</v>
      </c>
      <c r="I4594" t="s">
        <v>19200</v>
      </c>
      <c r="J4594" t="s">
        <v>19766</v>
      </c>
      <c r="K4594" t="s">
        <v>35</v>
      </c>
      <c r="L4594" t="s">
        <v>9</v>
      </c>
      <c r="M4594" s="1">
        <v>29403</v>
      </c>
      <c r="O4594" t="s">
        <v>35</v>
      </c>
      <c r="P4594" t="s">
        <v>36</v>
      </c>
      <c r="Q4594" t="s">
        <v>75</v>
      </c>
      <c r="R4594" t="s">
        <v>12</v>
      </c>
      <c r="U4594" t="s">
        <v>12</v>
      </c>
      <c r="V4594" t="s">
        <v>12</v>
      </c>
      <c r="W4594" t="s">
        <v>13</v>
      </c>
      <c r="X4594" t="s">
        <v>12</v>
      </c>
      <c r="Y4594" t="s">
        <v>14</v>
      </c>
      <c r="Z4594" t="s">
        <v>19767</v>
      </c>
      <c r="AA4594" t="s">
        <v>19198</v>
      </c>
      <c r="AB4594">
        <v>93292</v>
      </c>
      <c r="AC4594" t="str">
        <f t="shared" si="142"/>
        <v>3333 East Kaweah Ave., Visalia, CA 93292</v>
      </c>
      <c r="AD4594" t="s">
        <v>17</v>
      </c>
      <c r="AE4594" t="s">
        <v>5319</v>
      </c>
      <c r="AF4594" t="s">
        <v>11</v>
      </c>
      <c r="AG4594" t="s">
        <v>1465</v>
      </c>
      <c r="AH4594" t="s">
        <v>895</v>
      </c>
      <c r="AI4594">
        <v>36.325342030000002</v>
      </c>
      <c r="AJ4594">
        <v>-119.25505756</v>
      </c>
      <c r="AK4594">
        <v>563</v>
      </c>
      <c r="AL4594">
        <v>10</v>
      </c>
      <c r="AM4594">
        <v>1.8</v>
      </c>
      <c r="AN4594">
        <v>1</v>
      </c>
      <c r="AO4594">
        <v>0.2</v>
      </c>
      <c r="AP4594">
        <v>19</v>
      </c>
      <c r="AQ4594">
        <v>3.4</v>
      </c>
      <c r="AR4594">
        <v>2</v>
      </c>
      <c r="AS4594">
        <v>0.4</v>
      </c>
      <c r="AT4594">
        <v>441</v>
      </c>
      <c r="AU4594">
        <v>78.3</v>
      </c>
      <c r="AV4594">
        <v>0</v>
      </c>
      <c r="AW4594">
        <v>0</v>
      </c>
      <c r="AX4594">
        <v>65</v>
      </c>
      <c r="AY4594">
        <v>11.5</v>
      </c>
      <c r="AZ4594">
        <v>9</v>
      </c>
      <c r="BA4594">
        <v>1.6</v>
      </c>
      <c r="BB4594">
        <v>16</v>
      </c>
      <c r="BC4594">
        <v>2.8</v>
      </c>
      <c r="BD4594">
        <v>107</v>
      </c>
      <c r="BE4594">
        <v>19</v>
      </c>
      <c r="BF4594">
        <v>10</v>
      </c>
      <c r="BG4594">
        <v>1.8</v>
      </c>
      <c r="BH4594">
        <v>25</v>
      </c>
      <c r="BI4594">
        <v>4.4000000000000004</v>
      </c>
      <c r="BJ4594">
        <v>6</v>
      </c>
      <c r="BK4594">
        <v>1.1000000000000001</v>
      </c>
      <c r="BL4594">
        <v>424</v>
      </c>
      <c r="BM4594">
        <v>75.3</v>
      </c>
      <c r="BN4594">
        <v>62</v>
      </c>
      <c r="BO4594">
        <v>11</v>
      </c>
      <c r="BP4594">
        <v>418</v>
      </c>
      <c r="BQ4594">
        <v>74.2</v>
      </c>
      <c r="BR4594" t="s">
        <v>1476</v>
      </c>
      <c r="BS4594" t="s">
        <v>19193</v>
      </c>
      <c r="BX4594" t="s">
        <v>19199</v>
      </c>
      <c r="BY4594" t="s">
        <v>19200</v>
      </c>
      <c r="BZ4594">
        <v>39379</v>
      </c>
      <c r="CA4594">
        <v>-119.255057562378</v>
      </c>
      <c r="CB4594">
        <v>36.325342031816</v>
      </c>
      <c r="CD4594">
        <f xml:space="preserve"> _xlfn.XLOOKUP(AB4594,[1]Sheet1!B:B,[1]Sheet1!Y:Y,"Not Found")</f>
        <v>80784</v>
      </c>
      <c r="CE4594">
        <f xml:space="preserve"> _xlfn.XLOOKUP(AB4594,[1]Sheet1!B:B,[1]Sheet1!AA:AA, "Not Found")</f>
        <v>105772</v>
      </c>
      <c r="CH4594">
        <f t="shared" ca="1" si="143"/>
        <v>0.84091477834668804</v>
      </c>
    </row>
    <row r="4595" spans="1:86" x14ac:dyDescent="0.3">
      <c r="A4595">
        <v>9593</v>
      </c>
      <c r="B4595" t="s">
        <v>0</v>
      </c>
      <c r="C4595" t="s">
        <v>19768</v>
      </c>
      <c r="D4595" s="3">
        <v>54722566054654</v>
      </c>
      <c r="E4595" t="s">
        <v>19199</v>
      </c>
      <c r="F4595" t="s">
        <v>19769</v>
      </c>
      <c r="G4595" t="s">
        <v>10</v>
      </c>
      <c r="H4595" t="s">
        <v>19193</v>
      </c>
      <c r="I4595" t="s">
        <v>19200</v>
      </c>
      <c r="J4595" t="s">
        <v>2935</v>
      </c>
      <c r="K4595" t="s">
        <v>35</v>
      </c>
      <c r="L4595" t="s">
        <v>9</v>
      </c>
      <c r="M4595" s="1">
        <v>29403</v>
      </c>
      <c r="O4595" t="s">
        <v>35</v>
      </c>
      <c r="P4595" t="s">
        <v>36</v>
      </c>
      <c r="Q4595" t="s">
        <v>75</v>
      </c>
      <c r="R4595" t="s">
        <v>12</v>
      </c>
      <c r="U4595" t="s">
        <v>12</v>
      </c>
      <c r="V4595" t="s">
        <v>12</v>
      </c>
      <c r="W4595" t="s">
        <v>13</v>
      </c>
      <c r="X4595" t="s">
        <v>12</v>
      </c>
      <c r="Y4595" t="s">
        <v>14</v>
      </c>
      <c r="Z4595" t="s">
        <v>19770</v>
      </c>
      <c r="AA4595" t="s">
        <v>19198</v>
      </c>
      <c r="AB4595">
        <v>93277</v>
      </c>
      <c r="AC4595" t="str">
        <f t="shared" si="142"/>
        <v>2021 South Encina, Visalia, CA 93277</v>
      </c>
      <c r="AD4595" t="s">
        <v>17</v>
      </c>
      <c r="AE4595" t="s">
        <v>5319</v>
      </c>
      <c r="AF4595" t="s">
        <v>11</v>
      </c>
      <c r="AG4595" t="s">
        <v>1465</v>
      </c>
      <c r="AH4595" t="s">
        <v>895</v>
      </c>
      <c r="AI4595">
        <v>36.311048030000002</v>
      </c>
      <c r="AJ4595">
        <v>-119.29487257</v>
      </c>
      <c r="AK4595">
        <v>598</v>
      </c>
      <c r="AL4595">
        <v>12</v>
      </c>
      <c r="AM4595">
        <v>2</v>
      </c>
      <c r="AN4595">
        <v>5</v>
      </c>
      <c r="AO4595">
        <v>0.8</v>
      </c>
      <c r="AP4595">
        <v>8</v>
      </c>
      <c r="AQ4595">
        <v>1.3</v>
      </c>
      <c r="AR4595">
        <v>3</v>
      </c>
      <c r="AS4595">
        <v>0.5</v>
      </c>
      <c r="AT4595">
        <v>429</v>
      </c>
      <c r="AU4595">
        <v>71.7</v>
      </c>
      <c r="AV4595">
        <v>0</v>
      </c>
      <c r="AW4595">
        <v>0</v>
      </c>
      <c r="AX4595">
        <v>104</v>
      </c>
      <c r="AY4595">
        <v>17.399999999999999</v>
      </c>
      <c r="AZ4595">
        <v>14</v>
      </c>
      <c r="BA4595">
        <v>2.2999999999999998</v>
      </c>
      <c r="BB4595">
        <v>23</v>
      </c>
      <c r="BC4595">
        <v>3.8</v>
      </c>
      <c r="BD4595">
        <v>69</v>
      </c>
      <c r="BE4595">
        <v>11.5</v>
      </c>
      <c r="BF4595">
        <v>12</v>
      </c>
      <c r="BG4595">
        <v>2</v>
      </c>
      <c r="BH4595">
        <v>28</v>
      </c>
      <c r="BI4595">
        <v>4.7</v>
      </c>
      <c r="BJ4595">
        <v>1</v>
      </c>
      <c r="BK4595">
        <v>0.2</v>
      </c>
      <c r="BL4595">
        <v>402</v>
      </c>
      <c r="BM4595">
        <v>67.2</v>
      </c>
      <c r="BN4595">
        <v>65</v>
      </c>
      <c r="BO4595">
        <v>10.9</v>
      </c>
      <c r="BP4595">
        <v>399</v>
      </c>
      <c r="BQ4595">
        <v>66.7</v>
      </c>
      <c r="BR4595" t="s">
        <v>1476</v>
      </c>
      <c r="BS4595" t="s">
        <v>19193</v>
      </c>
      <c r="BX4595" t="s">
        <v>19199</v>
      </c>
      <c r="BY4595" t="s">
        <v>19200</v>
      </c>
      <c r="BZ4595">
        <v>39380</v>
      </c>
      <c r="CA4595">
        <v>-119.294872567534</v>
      </c>
      <c r="CB4595">
        <v>36.3110480276289</v>
      </c>
      <c r="CD4595">
        <f xml:space="preserve"> _xlfn.XLOOKUP(AB4595,[1]Sheet1!B:B,[1]Sheet1!Y:Y,"Not Found")</f>
        <v>79532</v>
      </c>
      <c r="CE4595">
        <f xml:space="preserve"> _xlfn.XLOOKUP(AB4595,[1]Sheet1!B:B,[1]Sheet1!AA:AA, "Not Found")</f>
        <v>97031</v>
      </c>
      <c r="CH4595">
        <f t="shared" ca="1" si="143"/>
        <v>0.98591017011899074</v>
      </c>
    </row>
    <row r="4596" spans="1:86" x14ac:dyDescent="0.3">
      <c r="A4596">
        <v>9594</v>
      </c>
      <c r="B4596" t="s">
        <v>0</v>
      </c>
      <c r="C4596" t="s">
        <v>19771</v>
      </c>
      <c r="D4596" s="3">
        <v>54722566054670</v>
      </c>
      <c r="E4596" t="s">
        <v>19199</v>
      </c>
      <c r="F4596" t="s">
        <v>19772</v>
      </c>
      <c r="G4596" t="s">
        <v>10</v>
      </c>
      <c r="H4596" t="s">
        <v>19193</v>
      </c>
      <c r="I4596" t="s">
        <v>19200</v>
      </c>
      <c r="J4596" t="s">
        <v>19773</v>
      </c>
      <c r="K4596" t="s">
        <v>35</v>
      </c>
      <c r="L4596" t="s">
        <v>9</v>
      </c>
      <c r="M4596" s="1">
        <v>29403</v>
      </c>
      <c r="O4596" t="s">
        <v>35</v>
      </c>
      <c r="P4596" t="s">
        <v>36</v>
      </c>
      <c r="Q4596" t="s">
        <v>96</v>
      </c>
      <c r="R4596" t="s">
        <v>12</v>
      </c>
      <c r="U4596" t="s">
        <v>318</v>
      </c>
      <c r="V4596" t="s">
        <v>12</v>
      </c>
      <c r="W4596" t="s">
        <v>13</v>
      </c>
      <c r="X4596" t="s">
        <v>12</v>
      </c>
      <c r="Y4596" t="s">
        <v>14</v>
      </c>
      <c r="Z4596" t="s">
        <v>19774</v>
      </c>
      <c r="AA4596" t="s">
        <v>19198</v>
      </c>
      <c r="AB4596">
        <v>93277</v>
      </c>
      <c r="AC4596" t="str">
        <f t="shared" si="142"/>
        <v>1323 Clover Dr., Visalia, CA 93277</v>
      </c>
      <c r="AD4596" t="s">
        <v>17</v>
      </c>
      <c r="AE4596" t="s">
        <v>5319</v>
      </c>
      <c r="AF4596" t="s">
        <v>11</v>
      </c>
      <c r="AG4596" t="s">
        <v>1465</v>
      </c>
      <c r="AH4596" t="s">
        <v>895</v>
      </c>
      <c r="AI4596">
        <v>36.318347029999998</v>
      </c>
      <c r="AJ4596">
        <v>-119.32168756999999</v>
      </c>
      <c r="AK4596">
        <v>491</v>
      </c>
      <c r="AL4596">
        <v>6</v>
      </c>
      <c r="AM4596">
        <v>1.2</v>
      </c>
      <c r="AN4596">
        <v>0</v>
      </c>
      <c r="AO4596">
        <v>0</v>
      </c>
      <c r="AP4596">
        <v>12</v>
      </c>
      <c r="AQ4596">
        <v>2.4</v>
      </c>
      <c r="AR4596">
        <v>2</v>
      </c>
      <c r="AS4596">
        <v>0.4</v>
      </c>
      <c r="AT4596">
        <v>377</v>
      </c>
      <c r="AU4596">
        <v>76.8</v>
      </c>
      <c r="AV4596">
        <v>0</v>
      </c>
      <c r="AW4596">
        <v>0</v>
      </c>
      <c r="AX4596">
        <v>75</v>
      </c>
      <c r="AY4596">
        <v>15.3</v>
      </c>
      <c r="AZ4596">
        <v>12</v>
      </c>
      <c r="BA4596">
        <v>2.4</v>
      </c>
      <c r="BB4596">
        <v>7</v>
      </c>
      <c r="BC4596">
        <v>1.4</v>
      </c>
      <c r="BD4596">
        <v>55</v>
      </c>
      <c r="BE4596">
        <v>11.2</v>
      </c>
      <c r="BF4596">
        <v>3</v>
      </c>
      <c r="BG4596">
        <v>0.6</v>
      </c>
      <c r="BH4596">
        <v>10</v>
      </c>
      <c r="BI4596">
        <v>2</v>
      </c>
      <c r="BJ4596">
        <v>5</v>
      </c>
      <c r="BK4596">
        <v>1</v>
      </c>
      <c r="BL4596">
        <v>382</v>
      </c>
      <c r="BM4596">
        <v>77.8</v>
      </c>
      <c r="BN4596">
        <v>53</v>
      </c>
      <c r="BO4596">
        <v>10.8</v>
      </c>
      <c r="BP4596">
        <v>379</v>
      </c>
      <c r="BQ4596">
        <v>77.2</v>
      </c>
      <c r="BR4596" t="s">
        <v>1476</v>
      </c>
      <c r="BS4596" t="s">
        <v>19193</v>
      </c>
      <c r="BX4596" t="s">
        <v>19199</v>
      </c>
      <c r="BY4596" t="s">
        <v>19200</v>
      </c>
      <c r="BZ4596">
        <v>39383</v>
      </c>
      <c r="CA4596">
        <v>-119.321687571534</v>
      </c>
      <c r="CB4596">
        <v>36.318347027316598</v>
      </c>
      <c r="CD4596">
        <f xml:space="preserve"> _xlfn.XLOOKUP(AB4596,[1]Sheet1!B:B,[1]Sheet1!Y:Y,"Not Found")</f>
        <v>79532</v>
      </c>
      <c r="CE4596">
        <f xml:space="preserve"> _xlfn.XLOOKUP(AB4596,[1]Sheet1!B:B,[1]Sheet1!AA:AA, "Not Found")</f>
        <v>97031</v>
      </c>
      <c r="CH4596">
        <f t="shared" ca="1" si="143"/>
        <v>0.55891952251807164</v>
      </c>
    </row>
    <row r="4597" spans="1:86" x14ac:dyDescent="0.3">
      <c r="A4597">
        <v>9595</v>
      </c>
      <c r="B4597" t="s">
        <v>0</v>
      </c>
      <c r="C4597" t="s">
        <v>19775</v>
      </c>
      <c r="D4597" s="3">
        <v>54722566054688</v>
      </c>
      <c r="E4597" t="s">
        <v>19199</v>
      </c>
      <c r="F4597" t="s">
        <v>19776</v>
      </c>
      <c r="G4597" t="s">
        <v>10</v>
      </c>
      <c r="H4597" t="s">
        <v>19193</v>
      </c>
      <c r="I4597" t="s">
        <v>19200</v>
      </c>
      <c r="J4597" t="s">
        <v>19777</v>
      </c>
      <c r="K4597" t="s">
        <v>35</v>
      </c>
      <c r="L4597" t="s">
        <v>9</v>
      </c>
      <c r="M4597" s="1">
        <v>29403</v>
      </c>
      <c r="O4597" t="s">
        <v>35</v>
      </c>
      <c r="P4597" t="s">
        <v>36</v>
      </c>
      <c r="Q4597" t="s">
        <v>75</v>
      </c>
      <c r="R4597" t="s">
        <v>12</v>
      </c>
      <c r="U4597" t="s">
        <v>12</v>
      </c>
      <c r="V4597" t="s">
        <v>12</v>
      </c>
      <c r="W4597" t="s">
        <v>13</v>
      </c>
      <c r="X4597" t="s">
        <v>12</v>
      </c>
      <c r="Y4597" t="s">
        <v>14</v>
      </c>
      <c r="Z4597" t="s">
        <v>19778</v>
      </c>
      <c r="AA4597" t="s">
        <v>19198</v>
      </c>
      <c r="AB4597">
        <v>93277</v>
      </c>
      <c r="AC4597" t="str">
        <f t="shared" si="142"/>
        <v>3001 West Whitendale Ave., Visalia, CA 93277</v>
      </c>
      <c r="AD4597" t="s">
        <v>17</v>
      </c>
      <c r="AE4597" t="s">
        <v>5319</v>
      </c>
      <c r="AF4597" t="s">
        <v>11</v>
      </c>
      <c r="AG4597" t="s">
        <v>1465</v>
      </c>
      <c r="AH4597" t="s">
        <v>895</v>
      </c>
      <c r="AI4597">
        <v>36.304609030000002</v>
      </c>
      <c r="AJ4597">
        <v>-119.32436957</v>
      </c>
      <c r="AK4597">
        <v>571</v>
      </c>
      <c r="AL4597">
        <v>21</v>
      </c>
      <c r="AM4597">
        <v>3.7</v>
      </c>
      <c r="AN4597">
        <v>1</v>
      </c>
      <c r="AO4597">
        <v>0.2</v>
      </c>
      <c r="AP4597">
        <v>10</v>
      </c>
      <c r="AQ4597">
        <v>1.8</v>
      </c>
      <c r="AR4597">
        <v>1</v>
      </c>
      <c r="AS4597">
        <v>0.2</v>
      </c>
      <c r="AT4597">
        <v>438</v>
      </c>
      <c r="AU4597">
        <v>76.7</v>
      </c>
      <c r="AV4597">
        <v>2</v>
      </c>
      <c r="AW4597">
        <v>0.4</v>
      </c>
      <c r="AX4597">
        <v>81</v>
      </c>
      <c r="AY4597">
        <v>14.2</v>
      </c>
      <c r="AZ4597">
        <v>13</v>
      </c>
      <c r="BA4597">
        <v>2.2999999999999998</v>
      </c>
      <c r="BB4597">
        <v>4</v>
      </c>
      <c r="BC4597">
        <v>0.7</v>
      </c>
      <c r="BD4597">
        <v>72</v>
      </c>
      <c r="BE4597">
        <v>12.6</v>
      </c>
      <c r="BF4597">
        <v>10</v>
      </c>
      <c r="BG4597">
        <v>1.8</v>
      </c>
      <c r="BH4597">
        <v>20</v>
      </c>
      <c r="BI4597">
        <v>3.5</v>
      </c>
      <c r="BJ4597">
        <v>2</v>
      </c>
      <c r="BK4597">
        <v>0.4</v>
      </c>
      <c r="BL4597">
        <v>437</v>
      </c>
      <c r="BM4597">
        <v>76.5</v>
      </c>
      <c r="BN4597">
        <v>99</v>
      </c>
      <c r="BO4597">
        <v>17.3</v>
      </c>
      <c r="BP4597">
        <v>432</v>
      </c>
      <c r="BQ4597">
        <v>75.7</v>
      </c>
      <c r="BR4597" t="s">
        <v>1476</v>
      </c>
      <c r="BS4597" t="s">
        <v>19193</v>
      </c>
      <c r="BX4597" t="s">
        <v>19199</v>
      </c>
      <c r="BY4597" t="s">
        <v>19200</v>
      </c>
      <c r="BZ4597">
        <v>39367</v>
      </c>
      <c r="CA4597">
        <v>-119.324369570578</v>
      </c>
      <c r="CB4597">
        <v>36.304609025140202</v>
      </c>
      <c r="CD4597">
        <f xml:space="preserve"> _xlfn.XLOOKUP(AB4597,[1]Sheet1!B:B,[1]Sheet1!Y:Y,"Not Found")</f>
        <v>79532</v>
      </c>
      <c r="CE4597">
        <f xml:space="preserve"> _xlfn.XLOOKUP(AB4597,[1]Sheet1!B:B,[1]Sheet1!AA:AA, "Not Found")</f>
        <v>97031</v>
      </c>
      <c r="CH4597">
        <f t="shared" ca="1" si="143"/>
        <v>0.51392294930452997</v>
      </c>
    </row>
    <row r="4598" spans="1:86" x14ac:dyDescent="0.3">
      <c r="A4598">
        <v>9596</v>
      </c>
      <c r="B4598" t="s">
        <v>0</v>
      </c>
      <c r="C4598" t="s">
        <v>19779</v>
      </c>
      <c r="D4598" s="3">
        <v>54722566054704</v>
      </c>
      <c r="E4598" t="s">
        <v>19199</v>
      </c>
      <c r="F4598" t="s">
        <v>19780</v>
      </c>
      <c r="G4598" t="s">
        <v>10</v>
      </c>
      <c r="H4598" t="s">
        <v>19193</v>
      </c>
      <c r="I4598" t="s">
        <v>19200</v>
      </c>
      <c r="J4598" t="s">
        <v>19781</v>
      </c>
      <c r="K4598" t="s">
        <v>35</v>
      </c>
      <c r="L4598" t="s">
        <v>9</v>
      </c>
      <c r="O4598" t="s">
        <v>35</v>
      </c>
      <c r="P4598" t="s">
        <v>36</v>
      </c>
      <c r="Q4598" t="s">
        <v>75</v>
      </c>
      <c r="R4598" t="s">
        <v>12</v>
      </c>
      <c r="U4598" t="s">
        <v>12</v>
      </c>
      <c r="V4598" t="s">
        <v>12</v>
      </c>
      <c r="W4598" t="s">
        <v>13</v>
      </c>
      <c r="X4598" t="s">
        <v>12</v>
      </c>
      <c r="Y4598" t="s">
        <v>14</v>
      </c>
      <c r="Z4598" t="s">
        <v>19782</v>
      </c>
      <c r="AA4598" t="s">
        <v>19198</v>
      </c>
      <c r="AB4598">
        <v>93292</v>
      </c>
      <c r="AC4598" t="str">
        <f t="shared" si="142"/>
        <v>2121 East Laura Ave., Visalia, CA 93292</v>
      </c>
      <c r="AD4598" t="s">
        <v>17</v>
      </c>
      <c r="AE4598" t="s">
        <v>5319</v>
      </c>
      <c r="AF4598" t="s">
        <v>11</v>
      </c>
      <c r="AG4598" t="s">
        <v>1465</v>
      </c>
      <c r="AH4598" t="s">
        <v>895</v>
      </c>
      <c r="AI4598">
        <v>36.31063803</v>
      </c>
      <c r="AJ4598">
        <v>-119.26893956000001</v>
      </c>
      <c r="AK4598">
        <v>773</v>
      </c>
      <c r="AL4598">
        <v>9</v>
      </c>
      <c r="AM4598">
        <v>1.2</v>
      </c>
      <c r="AN4598">
        <v>1</v>
      </c>
      <c r="AO4598">
        <v>0.1</v>
      </c>
      <c r="AP4598">
        <v>33</v>
      </c>
      <c r="AQ4598">
        <v>4.3</v>
      </c>
      <c r="AR4598">
        <v>9</v>
      </c>
      <c r="AS4598">
        <v>1.2</v>
      </c>
      <c r="AT4598">
        <v>569</v>
      </c>
      <c r="AU4598">
        <v>73.599999999999994</v>
      </c>
      <c r="AV4598">
        <v>7</v>
      </c>
      <c r="AW4598">
        <v>0.9</v>
      </c>
      <c r="AX4598">
        <v>96</v>
      </c>
      <c r="AY4598">
        <v>12.4</v>
      </c>
      <c r="AZ4598">
        <v>21</v>
      </c>
      <c r="BA4598">
        <v>2.7</v>
      </c>
      <c r="BB4598">
        <v>28</v>
      </c>
      <c r="BC4598">
        <v>3.6</v>
      </c>
      <c r="BD4598">
        <v>150</v>
      </c>
      <c r="BE4598">
        <v>19.399999999999999</v>
      </c>
      <c r="BF4598">
        <v>8</v>
      </c>
      <c r="BG4598">
        <v>1</v>
      </c>
      <c r="BH4598">
        <v>31</v>
      </c>
      <c r="BI4598">
        <v>4</v>
      </c>
      <c r="BJ4598">
        <v>2</v>
      </c>
      <c r="BK4598">
        <v>0.3</v>
      </c>
      <c r="BL4598">
        <v>501</v>
      </c>
      <c r="BM4598">
        <v>64.8</v>
      </c>
      <c r="BN4598">
        <v>82</v>
      </c>
      <c r="BO4598">
        <v>10.6</v>
      </c>
      <c r="BP4598">
        <v>496</v>
      </c>
      <c r="BQ4598">
        <v>64.2</v>
      </c>
      <c r="BR4598" t="s">
        <v>1476</v>
      </c>
      <c r="BS4598" t="s">
        <v>19193</v>
      </c>
      <c r="BX4598" t="s">
        <v>19199</v>
      </c>
      <c r="BY4598" t="s">
        <v>19200</v>
      </c>
      <c r="BZ4598">
        <v>39385</v>
      </c>
      <c r="CA4598">
        <v>-119.26893956272799</v>
      </c>
      <c r="CB4598">
        <v>36.310638030144503</v>
      </c>
      <c r="CD4598">
        <f xml:space="preserve"> _xlfn.XLOOKUP(AB4598,[1]Sheet1!B:B,[1]Sheet1!Y:Y,"Not Found")</f>
        <v>80784</v>
      </c>
      <c r="CE4598">
        <f xml:space="preserve"> _xlfn.XLOOKUP(AB4598,[1]Sheet1!B:B,[1]Sheet1!AA:AA, "Not Found")</f>
        <v>105772</v>
      </c>
      <c r="CH4598">
        <f t="shared" ca="1" si="143"/>
        <v>2.2236093737325935E-2</v>
      </c>
    </row>
    <row r="4599" spans="1:86" x14ac:dyDescent="0.3">
      <c r="A4599">
        <v>9597</v>
      </c>
      <c r="B4599" t="s">
        <v>0</v>
      </c>
      <c r="C4599" t="s">
        <v>19783</v>
      </c>
      <c r="D4599" s="3">
        <v>54722566054712</v>
      </c>
      <c r="E4599" t="s">
        <v>19199</v>
      </c>
      <c r="F4599" t="s">
        <v>19784</v>
      </c>
      <c r="G4599" t="s">
        <v>10</v>
      </c>
      <c r="H4599" t="s">
        <v>19193</v>
      </c>
      <c r="I4599" t="s">
        <v>19200</v>
      </c>
      <c r="J4599" t="s">
        <v>19785</v>
      </c>
      <c r="K4599" t="s">
        <v>35</v>
      </c>
      <c r="L4599" t="s">
        <v>9</v>
      </c>
      <c r="M4599" s="1">
        <v>29403</v>
      </c>
      <c r="O4599" t="s">
        <v>35</v>
      </c>
      <c r="P4599" t="s">
        <v>36</v>
      </c>
      <c r="Q4599" t="s">
        <v>75</v>
      </c>
      <c r="R4599" t="s">
        <v>12</v>
      </c>
      <c r="U4599" t="s">
        <v>12</v>
      </c>
      <c r="V4599" t="s">
        <v>12</v>
      </c>
      <c r="W4599" t="s">
        <v>13</v>
      </c>
      <c r="X4599" t="s">
        <v>12</v>
      </c>
      <c r="Y4599" t="s">
        <v>14</v>
      </c>
      <c r="Z4599" t="s">
        <v>19786</v>
      </c>
      <c r="AA4599" t="s">
        <v>19198</v>
      </c>
      <c r="AB4599">
        <v>93277</v>
      </c>
      <c r="AC4599" t="str">
        <f t="shared" si="142"/>
        <v>1119 South Chinowth Rd., Visalia, CA 93277</v>
      </c>
      <c r="AD4599" t="s">
        <v>17</v>
      </c>
      <c r="AE4599" t="s">
        <v>5319</v>
      </c>
      <c r="AF4599" t="s">
        <v>11</v>
      </c>
      <c r="AG4599" t="s">
        <v>1465</v>
      </c>
      <c r="AH4599" t="s">
        <v>895</v>
      </c>
      <c r="AI4599">
        <v>36.320567029999999</v>
      </c>
      <c r="AJ4599">
        <v>-119.33711556999999</v>
      </c>
      <c r="AK4599">
        <v>581</v>
      </c>
      <c r="AL4599">
        <v>12</v>
      </c>
      <c r="AM4599">
        <v>2.1</v>
      </c>
      <c r="AN4599">
        <v>3</v>
      </c>
      <c r="AO4599">
        <v>0.5</v>
      </c>
      <c r="AP4599">
        <v>8</v>
      </c>
      <c r="AQ4599">
        <v>1.4</v>
      </c>
      <c r="AR4599">
        <v>4</v>
      </c>
      <c r="AS4599">
        <v>0.7</v>
      </c>
      <c r="AT4599">
        <v>435</v>
      </c>
      <c r="AU4599">
        <v>74.900000000000006</v>
      </c>
      <c r="AV4599">
        <v>0</v>
      </c>
      <c r="AW4599">
        <v>0</v>
      </c>
      <c r="AX4599">
        <v>75</v>
      </c>
      <c r="AY4599">
        <v>12.9</v>
      </c>
      <c r="AZ4599">
        <v>25</v>
      </c>
      <c r="BA4599">
        <v>4.3</v>
      </c>
      <c r="BB4599">
        <v>19</v>
      </c>
      <c r="BC4599">
        <v>3.3</v>
      </c>
      <c r="BD4599">
        <v>57</v>
      </c>
      <c r="BE4599">
        <v>9.8000000000000007</v>
      </c>
      <c r="BF4599">
        <v>1</v>
      </c>
      <c r="BG4599">
        <v>0.2</v>
      </c>
      <c r="BH4599">
        <v>10</v>
      </c>
      <c r="BI4599">
        <v>1.7</v>
      </c>
      <c r="BJ4599">
        <v>1</v>
      </c>
      <c r="BK4599">
        <v>0.2</v>
      </c>
      <c r="BL4599">
        <v>465</v>
      </c>
      <c r="BM4599">
        <v>80</v>
      </c>
      <c r="BN4599">
        <v>105</v>
      </c>
      <c r="BO4599">
        <v>18.100000000000001</v>
      </c>
      <c r="BP4599">
        <v>457</v>
      </c>
      <c r="BQ4599">
        <v>78.7</v>
      </c>
      <c r="BR4599" t="s">
        <v>1476</v>
      </c>
      <c r="BS4599" t="s">
        <v>19193</v>
      </c>
      <c r="BX4599" t="s">
        <v>19199</v>
      </c>
      <c r="BY4599" t="s">
        <v>19200</v>
      </c>
      <c r="BZ4599">
        <v>39387</v>
      </c>
      <c r="CA4599">
        <v>-119.33711557449401</v>
      </c>
      <c r="CB4599">
        <v>36.320567025972302</v>
      </c>
      <c r="CD4599">
        <f xml:space="preserve"> _xlfn.XLOOKUP(AB4599,[1]Sheet1!B:B,[1]Sheet1!Y:Y,"Not Found")</f>
        <v>79532</v>
      </c>
      <c r="CE4599">
        <f xml:space="preserve"> _xlfn.XLOOKUP(AB4599,[1]Sheet1!B:B,[1]Sheet1!AA:AA, "Not Found")</f>
        <v>97031</v>
      </c>
      <c r="CH4599">
        <f t="shared" ca="1" si="143"/>
        <v>0.41217458901365778</v>
      </c>
    </row>
    <row r="4600" spans="1:86" x14ac:dyDescent="0.3">
      <c r="A4600">
        <v>9598</v>
      </c>
      <c r="B4600" t="s">
        <v>0</v>
      </c>
      <c r="C4600" t="s">
        <v>19787</v>
      </c>
      <c r="D4600" s="3">
        <v>54722566054720</v>
      </c>
      <c r="E4600" t="s">
        <v>19199</v>
      </c>
      <c r="F4600" t="s">
        <v>19788</v>
      </c>
      <c r="G4600" t="s">
        <v>10</v>
      </c>
      <c r="H4600" t="s">
        <v>19193</v>
      </c>
      <c r="I4600" t="s">
        <v>19200</v>
      </c>
      <c r="J4600" t="s">
        <v>104</v>
      </c>
      <c r="K4600" t="s">
        <v>35</v>
      </c>
      <c r="L4600" t="s">
        <v>9</v>
      </c>
      <c r="M4600" s="1">
        <v>29403</v>
      </c>
      <c r="O4600" t="s">
        <v>35</v>
      </c>
      <c r="P4600" t="s">
        <v>36</v>
      </c>
      <c r="Q4600" t="s">
        <v>96</v>
      </c>
      <c r="R4600" t="s">
        <v>12</v>
      </c>
      <c r="U4600" t="s">
        <v>12</v>
      </c>
      <c r="V4600" t="s">
        <v>12</v>
      </c>
      <c r="W4600" t="s">
        <v>13</v>
      </c>
      <c r="X4600" t="s">
        <v>12</v>
      </c>
      <c r="Y4600" t="s">
        <v>30</v>
      </c>
      <c r="Z4600" t="s">
        <v>19789</v>
      </c>
      <c r="AA4600" t="s">
        <v>19198</v>
      </c>
      <c r="AB4600">
        <v>93277</v>
      </c>
      <c r="AC4600" t="str">
        <f t="shared" si="142"/>
        <v>500 South Garden, Visalia, CA 93277</v>
      </c>
      <c r="AD4600" t="s">
        <v>17</v>
      </c>
      <c r="AE4600" t="s">
        <v>7695</v>
      </c>
      <c r="AF4600" t="s">
        <v>11</v>
      </c>
      <c r="AG4600" t="s">
        <v>1465</v>
      </c>
      <c r="AH4600" t="s">
        <v>895</v>
      </c>
      <c r="AI4600">
        <v>36.32447603</v>
      </c>
      <c r="AJ4600">
        <v>-119.28973257</v>
      </c>
      <c r="AK4600">
        <v>284</v>
      </c>
      <c r="AL4600">
        <v>5</v>
      </c>
      <c r="AM4600">
        <v>1.8</v>
      </c>
      <c r="AN4600">
        <v>1</v>
      </c>
      <c r="AO4600">
        <v>0.4</v>
      </c>
      <c r="AP4600">
        <v>8</v>
      </c>
      <c r="AQ4600">
        <v>2.8</v>
      </c>
      <c r="AR4600">
        <v>0</v>
      </c>
      <c r="AS4600">
        <v>0</v>
      </c>
      <c r="AT4600">
        <v>231</v>
      </c>
      <c r="AU4600">
        <v>81.3</v>
      </c>
      <c r="AV4600">
        <v>0</v>
      </c>
      <c r="AW4600">
        <v>0</v>
      </c>
      <c r="AX4600">
        <v>23</v>
      </c>
      <c r="AY4600">
        <v>8.1</v>
      </c>
      <c r="AZ4600">
        <v>6</v>
      </c>
      <c r="BA4600">
        <v>2.1</v>
      </c>
      <c r="BB4600">
        <v>10</v>
      </c>
      <c r="BC4600">
        <v>3.5</v>
      </c>
      <c r="BD4600">
        <v>49</v>
      </c>
      <c r="BE4600">
        <v>17.3</v>
      </c>
      <c r="BF4600">
        <v>3</v>
      </c>
      <c r="BG4600">
        <v>1.1000000000000001</v>
      </c>
      <c r="BH4600">
        <v>18</v>
      </c>
      <c r="BI4600">
        <v>6.3</v>
      </c>
      <c r="BJ4600">
        <v>1</v>
      </c>
      <c r="BK4600">
        <v>0.4</v>
      </c>
      <c r="BL4600">
        <v>266</v>
      </c>
      <c r="BM4600">
        <v>93.7</v>
      </c>
      <c r="BN4600">
        <v>38</v>
      </c>
      <c r="BO4600">
        <v>13.4</v>
      </c>
      <c r="BP4600">
        <v>264</v>
      </c>
      <c r="BQ4600">
        <v>93</v>
      </c>
      <c r="BR4600" t="s">
        <v>1476</v>
      </c>
      <c r="BS4600" t="s">
        <v>19193</v>
      </c>
      <c r="BX4600" t="s">
        <v>19199</v>
      </c>
      <c r="BY4600" t="s">
        <v>19200</v>
      </c>
      <c r="BZ4600">
        <v>39388</v>
      </c>
      <c r="CA4600">
        <v>-119.289732567455</v>
      </c>
      <c r="CB4600">
        <v>36.324476030361801</v>
      </c>
      <c r="CD4600">
        <f xml:space="preserve"> _xlfn.XLOOKUP(AB4600,[1]Sheet1!B:B,[1]Sheet1!Y:Y,"Not Found")</f>
        <v>79532</v>
      </c>
      <c r="CE4600">
        <f xml:space="preserve"> _xlfn.XLOOKUP(AB4600,[1]Sheet1!B:B,[1]Sheet1!AA:AA, "Not Found")</f>
        <v>97031</v>
      </c>
      <c r="CH4600">
        <f t="shared" ca="1" si="143"/>
        <v>0.75714690581994826</v>
      </c>
    </row>
    <row r="4601" spans="1:86" x14ac:dyDescent="0.3">
      <c r="A4601">
        <v>9599</v>
      </c>
      <c r="B4601" t="s">
        <v>0</v>
      </c>
      <c r="C4601" t="s">
        <v>19790</v>
      </c>
      <c r="D4601" s="3">
        <v>54722566054746</v>
      </c>
      <c r="E4601" t="s">
        <v>19199</v>
      </c>
      <c r="F4601" t="s">
        <v>19791</v>
      </c>
      <c r="G4601" t="s">
        <v>10</v>
      </c>
      <c r="H4601" t="s">
        <v>19193</v>
      </c>
      <c r="I4601" t="s">
        <v>19200</v>
      </c>
      <c r="J4601" t="s">
        <v>15413</v>
      </c>
      <c r="K4601" t="s">
        <v>35</v>
      </c>
      <c r="L4601" t="s">
        <v>9</v>
      </c>
      <c r="M4601" s="1">
        <v>29403</v>
      </c>
      <c r="O4601" t="s">
        <v>35</v>
      </c>
      <c r="P4601" t="s">
        <v>36</v>
      </c>
      <c r="Q4601" t="s">
        <v>96</v>
      </c>
      <c r="R4601" t="s">
        <v>12</v>
      </c>
      <c r="U4601" t="s">
        <v>12</v>
      </c>
      <c r="V4601" t="s">
        <v>12</v>
      </c>
      <c r="W4601" t="s">
        <v>13</v>
      </c>
      <c r="X4601" t="s">
        <v>12</v>
      </c>
      <c r="Y4601" t="s">
        <v>14</v>
      </c>
      <c r="Z4601" t="s">
        <v>19792</v>
      </c>
      <c r="AA4601" t="s">
        <v>19198</v>
      </c>
      <c r="AB4601">
        <v>93291</v>
      </c>
      <c r="AC4601" t="str">
        <f t="shared" si="142"/>
        <v>310 North Akers Rd., Visalia, CA 93291</v>
      </c>
      <c r="AD4601" t="s">
        <v>17</v>
      </c>
      <c r="AE4601" t="s">
        <v>5319</v>
      </c>
      <c r="AF4601" t="s">
        <v>11</v>
      </c>
      <c r="AG4601" t="s">
        <v>1465</v>
      </c>
      <c r="AH4601" t="s">
        <v>895</v>
      </c>
      <c r="AI4601">
        <v>36.33173103</v>
      </c>
      <c r="AJ4601">
        <v>-119.34885558000001</v>
      </c>
      <c r="AK4601">
        <v>503</v>
      </c>
      <c r="AL4601">
        <v>9</v>
      </c>
      <c r="AM4601">
        <v>1.8</v>
      </c>
      <c r="AN4601">
        <v>2</v>
      </c>
      <c r="AO4601">
        <v>0.4</v>
      </c>
      <c r="AP4601">
        <v>15</v>
      </c>
      <c r="AQ4601">
        <v>3</v>
      </c>
      <c r="AR4601">
        <v>4</v>
      </c>
      <c r="AS4601">
        <v>0.8</v>
      </c>
      <c r="AT4601">
        <v>382</v>
      </c>
      <c r="AU4601">
        <v>75.900000000000006</v>
      </c>
      <c r="AV4601">
        <v>0</v>
      </c>
      <c r="AW4601">
        <v>0</v>
      </c>
      <c r="AX4601">
        <v>75</v>
      </c>
      <c r="AY4601">
        <v>14.9</v>
      </c>
      <c r="AZ4601">
        <v>11</v>
      </c>
      <c r="BA4601">
        <v>2.2000000000000002</v>
      </c>
      <c r="BB4601">
        <v>5</v>
      </c>
      <c r="BC4601">
        <v>1</v>
      </c>
      <c r="BD4601">
        <v>98</v>
      </c>
      <c r="BE4601">
        <v>19.5</v>
      </c>
      <c r="BF4601">
        <v>6</v>
      </c>
      <c r="BG4601">
        <v>1.2</v>
      </c>
      <c r="BH4601">
        <v>15</v>
      </c>
      <c r="BI4601">
        <v>3</v>
      </c>
      <c r="BJ4601">
        <v>2</v>
      </c>
      <c r="BK4601">
        <v>0.4</v>
      </c>
      <c r="BL4601">
        <v>400</v>
      </c>
      <c r="BM4601">
        <v>79.5</v>
      </c>
      <c r="BN4601">
        <v>61</v>
      </c>
      <c r="BO4601">
        <v>12.1</v>
      </c>
      <c r="BP4601">
        <v>391</v>
      </c>
      <c r="BQ4601">
        <v>77.7</v>
      </c>
      <c r="BR4601" t="s">
        <v>1476</v>
      </c>
      <c r="BS4601" t="s">
        <v>19193</v>
      </c>
      <c r="BX4601" t="s">
        <v>19199</v>
      </c>
      <c r="BY4601" t="s">
        <v>19200</v>
      </c>
      <c r="BZ4601">
        <v>39389</v>
      </c>
      <c r="CA4601">
        <v>-119.348855577569</v>
      </c>
      <c r="CB4601">
        <v>36.331731026848999</v>
      </c>
      <c r="CD4601">
        <f xml:space="preserve"> _xlfn.XLOOKUP(AB4601,[1]Sheet1!B:B,[1]Sheet1!Y:Y,"Not Found")</f>
        <v>81502</v>
      </c>
      <c r="CE4601">
        <f xml:space="preserve"> _xlfn.XLOOKUP(AB4601,[1]Sheet1!B:B,[1]Sheet1!AA:AA, "Not Found")</f>
        <v>106429</v>
      </c>
      <c r="CH4601">
        <f t="shared" ca="1" si="143"/>
        <v>0.36058661605857911</v>
      </c>
    </row>
    <row r="4602" spans="1:86" x14ac:dyDescent="0.3">
      <c r="A4602">
        <v>9600</v>
      </c>
      <c r="B4602" t="s">
        <v>0</v>
      </c>
      <c r="C4602" t="s">
        <v>19793</v>
      </c>
      <c r="D4602" s="3">
        <v>54722566092373</v>
      </c>
      <c r="E4602" t="s">
        <v>19199</v>
      </c>
      <c r="F4602" t="s">
        <v>19794</v>
      </c>
      <c r="G4602" t="s">
        <v>10</v>
      </c>
      <c r="H4602" t="s">
        <v>19193</v>
      </c>
      <c r="I4602" t="s">
        <v>19200</v>
      </c>
      <c r="J4602" t="s">
        <v>19795</v>
      </c>
      <c r="K4602" t="s">
        <v>113</v>
      </c>
      <c r="L4602" t="s">
        <v>9</v>
      </c>
      <c r="M4602" s="1">
        <v>29403</v>
      </c>
      <c r="O4602" t="s">
        <v>113</v>
      </c>
      <c r="P4602" t="s">
        <v>10</v>
      </c>
      <c r="Q4602" t="s">
        <v>96</v>
      </c>
      <c r="R4602" t="s">
        <v>12</v>
      </c>
      <c r="U4602" t="s">
        <v>12</v>
      </c>
      <c r="V4602" t="s">
        <v>12</v>
      </c>
      <c r="W4602" t="s">
        <v>13</v>
      </c>
      <c r="X4602" t="s">
        <v>12</v>
      </c>
      <c r="Y4602" t="s">
        <v>58</v>
      </c>
      <c r="Z4602" t="s">
        <v>19796</v>
      </c>
      <c r="AA4602" t="s">
        <v>19198</v>
      </c>
      <c r="AB4602">
        <v>93292</v>
      </c>
      <c r="AC4602" t="str">
        <f t="shared" si="142"/>
        <v>2000 North Lovers Ln., Visalia, CA 93292</v>
      </c>
      <c r="AD4602" t="s">
        <v>17</v>
      </c>
      <c r="AE4602" t="s">
        <v>7695</v>
      </c>
      <c r="AF4602" t="s">
        <v>5309</v>
      </c>
      <c r="AG4602" t="s">
        <v>5318</v>
      </c>
      <c r="AH4602" t="s">
        <v>895</v>
      </c>
      <c r="AI4602">
        <v>36.345972029999999</v>
      </c>
      <c r="AJ4602">
        <v>-119.25938755999999</v>
      </c>
      <c r="AK4602">
        <v>930</v>
      </c>
      <c r="AL4602">
        <v>15</v>
      </c>
      <c r="AM4602">
        <v>1.6</v>
      </c>
      <c r="AN4602">
        <v>3</v>
      </c>
      <c r="AO4602">
        <v>0.3</v>
      </c>
      <c r="AP4602">
        <v>28</v>
      </c>
      <c r="AQ4602">
        <v>3</v>
      </c>
      <c r="AR4602">
        <v>2</v>
      </c>
      <c r="AS4602">
        <v>0.2</v>
      </c>
      <c r="AT4602">
        <v>719</v>
      </c>
      <c r="AU4602">
        <v>77.3</v>
      </c>
      <c r="AV4602">
        <v>0</v>
      </c>
      <c r="AW4602">
        <v>0</v>
      </c>
      <c r="AX4602">
        <v>132</v>
      </c>
      <c r="AY4602">
        <v>14.2</v>
      </c>
      <c r="AZ4602">
        <v>25</v>
      </c>
      <c r="BA4602">
        <v>2.7</v>
      </c>
      <c r="BB4602">
        <v>6</v>
      </c>
      <c r="BC4602">
        <v>0.6</v>
      </c>
      <c r="BD4602">
        <v>136</v>
      </c>
      <c r="BE4602">
        <v>14.6</v>
      </c>
      <c r="BF4602">
        <v>8</v>
      </c>
      <c r="BG4602">
        <v>0.9</v>
      </c>
      <c r="BH4602">
        <v>26</v>
      </c>
      <c r="BI4602">
        <v>2.8</v>
      </c>
      <c r="BJ4602">
        <v>0</v>
      </c>
      <c r="BK4602">
        <v>0</v>
      </c>
      <c r="BL4602">
        <v>704</v>
      </c>
      <c r="BM4602">
        <v>75.7</v>
      </c>
      <c r="BN4602">
        <v>116</v>
      </c>
      <c r="BO4602">
        <v>12.5</v>
      </c>
      <c r="BP4602">
        <v>690</v>
      </c>
      <c r="BQ4602">
        <v>74.2</v>
      </c>
      <c r="BR4602" t="s">
        <v>1476</v>
      </c>
      <c r="BS4602" t="s">
        <v>19193</v>
      </c>
      <c r="BX4602" t="s">
        <v>19199</v>
      </c>
      <c r="BY4602" t="s">
        <v>19200</v>
      </c>
      <c r="BZ4602">
        <v>39386</v>
      </c>
      <c r="CA4602">
        <v>-119.259387564272</v>
      </c>
      <c r="CB4602">
        <v>36.345972034039299</v>
      </c>
      <c r="CD4602">
        <f xml:space="preserve"> _xlfn.XLOOKUP(AB4602,[1]Sheet1!B:B,[1]Sheet1!Y:Y,"Not Found")</f>
        <v>80784</v>
      </c>
      <c r="CE4602">
        <f xml:space="preserve"> _xlfn.XLOOKUP(AB4602,[1]Sheet1!B:B,[1]Sheet1!AA:AA, "Not Found")</f>
        <v>105772</v>
      </c>
      <c r="CH4602">
        <f t="shared" ca="1" si="143"/>
        <v>0.76056108543175893</v>
      </c>
    </row>
    <row r="4603" spans="1:86" x14ac:dyDescent="0.3">
      <c r="A4603">
        <v>9601</v>
      </c>
      <c r="B4603" t="s">
        <v>0</v>
      </c>
      <c r="C4603" t="s">
        <v>19797</v>
      </c>
      <c r="D4603" s="3">
        <v>54722566092795</v>
      </c>
      <c r="E4603" t="s">
        <v>19199</v>
      </c>
      <c r="F4603" t="s">
        <v>19798</v>
      </c>
      <c r="G4603" t="s">
        <v>10</v>
      </c>
      <c r="H4603" t="s">
        <v>19193</v>
      </c>
      <c r="I4603" t="s">
        <v>19200</v>
      </c>
      <c r="J4603" t="s">
        <v>19799</v>
      </c>
      <c r="K4603" t="s">
        <v>35</v>
      </c>
      <c r="L4603" t="s">
        <v>9</v>
      </c>
      <c r="M4603" s="1">
        <v>29403</v>
      </c>
      <c r="O4603" t="s">
        <v>35</v>
      </c>
      <c r="P4603" t="s">
        <v>36</v>
      </c>
      <c r="Q4603" t="s">
        <v>75</v>
      </c>
      <c r="R4603" t="s">
        <v>12</v>
      </c>
      <c r="U4603" t="s">
        <v>12</v>
      </c>
      <c r="V4603" t="s">
        <v>12</v>
      </c>
      <c r="W4603" t="s">
        <v>13</v>
      </c>
      <c r="X4603" t="s">
        <v>12</v>
      </c>
      <c r="Y4603" t="s">
        <v>14</v>
      </c>
      <c r="Z4603" t="s">
        <v>19800</v>
      </c>
      <c r="AA4603" t="s">
        <v>19198</v>
      </c>
      <c r="AB4603">
        <v>93277</v>
      </c>
      <c r="AC4603" t="str">
        <f t="shared" si="142"/>
        <v>3129 South Linwood St., Visalia, CA 93277</v>
      </c>
      <c r="AD4603" t="s">
        <v>17</v>
      </c>
      <c r="AE4603" t="s">
        <v>5319</v>
      </c>
      <c r="AF4603" t="s">
        <v>11</v>
      </c>
      <c r="AG4603" t="s">
        <v>1465</v>
      </c>
      <c r="AH4603" t="s">
        <v>895</v>
      </c>
      <c r="AI4603">
        <v>36.301784019999999</v>
      </c>
      <c r="AJ4603">
        <v>-119.34104657</v>
      </c>
      <c r="AK4603">
        <v>524</v>
      </c>
      <c r="AL4603">
        <v>10</v>
      </c>
      <c r="AM4603">
        <v>1.9</v>
      </c>
      <c r="AN4603">
        <v>0</v>
      </c>
      <c r="AO4603">
        <v>0</v>
      </c>
      <c r="AP4603">
        <v>11</v>
      </c>
      <c r="AQ4603">
        <v>2.1</v>
      </c>
      <c r="AR4603">
        <v>5</v>
      </c>
      <c r="AS4603">
        <v>1</v>
      </c>
      <c r="AT4603">
        <v>363</v>
      </c>
      <c r="AU4603">
        <v>69.3</v>
      </c>
      <c r="AV4603">
        <v>3</v>
      </c>
      <c r="AW4603">
        <v>0.6</v>
      </c>
      <c r="AX4603">
        <v>114</v>
      </c>
      <c r="AY4603">
        <v>21.8</v>
      </c>
      <c r="AZ4603">
        <v>13</v>
      </c>
      <c r="BA4603">
        <v>2.5</v>
      </c>
      <c r="BB4603">
        <v>5</v>
      </c>
      <c r="BC4603">
        <v>1</v>
      </c>
      <c r="BD4603">
        <v>48</v>
      </c>
      <c r="BE4603">
        <v>9.1999999999999993</v>
      </c>
      <c r="BF4603">
        <v>7</v>
      </c>
      <c r="BG4603">
        <v>1.3</v>
      </c>
      <c r="BH4603">
        <v>11</v>
      </c>
      <c r="BI4603">
        <v>2.1</v>
      </c>
      <c r="BJ4603">
        <v>0</v>
      </c>
      <c r="BK4603">
        <v>0</v>
      </c>
      <c r="BL4603">
        <v>327</v>
      </c>
      <c r="BM4603">
        <v>62.4</v>
      </c>
      <c r="BN4603">
        <v>56</v>
      </c>
      <c r="BO4603">
        <v>10.7</v>
      </c>
      <c r="BP4603">
        <v>325</v>
      </c>
      <c r="BQ4603">
        <v>62</v>
      </c>
      <c r="BR4603" t="s">
        <v>1476</v>
      </c>
      <c r="BS4603" t="s">
        <v>19193</v>
      </c>
      <c r="BX4603" t="s">
        <v>19199</v>
      </c>
      <c r="BY4603" t="s">
        <v>19200</v>
      </c>
      <c r="BZ4603">
        <v>39378</v>
      </c>
      <c r="CA4603">
        <v>-119.34104657432501</v>
      </c>
      <c r="CB4603">
        <v>36.301784023848398</v>
      </c>
      <c r="CD4603">
        <f xml:space="preserve"> _xlfn.XLOOKUP(AB4603,[1]Sheet1!B:B,[1]Sheet1!Y:Y,"Not Found")</f>
        <v>79532</v>
      </c>
      <c r="CE4603">
        <f xml:space="preserve"> _xlfn.XLOOKUP(AB4603,[1]Sheet1!B:B,[1]Sheet1!AA:AA, "Not Found")</f>
        <v>97031</v>
      </c>
      <c r="CH4603">
        <f t="shared" ca="1" si="143"/>
        <v>8.015228521578488E-2</v>
      </c>
    </row>
    <row r="4604" spans="1:86" x14ac:dyDescent="0.3">
      <c r="A4604">
        <v>9602</v>
      </c>
      <c r="B4604" t="s">
        <v>0</v>
      </c>
      <c r="C4604" t="s">
        <v>19801</v>
      </c>
      <c r="D4604" s="3">
        <v>54722566106249</v>
      </c>
      <c r="E4604" t="s">
        <v>19199</v>
      </c>
      <c r="F4604" t="s">
        <v>19802</v>
      </c>
      <c r="G4604" t="s">
        <v>10</v>
      </c>
      <c r="H4604" t="s">
        <v>19193</v>
      </c>
      <c r="I4604" t="s">
        <v>19200</v>
      </c>
      <c r="J4604" t="s">
        <v>19803</v>
      </c>
      <c r="K4604" t="s">
        <v>35</v>
      </c>
      <c r="L4604" t="s">
        <v>9</v>
      </c>
      <c r="M4604" s="1">
        <v>29403</v>
      </c>
      <c r="O4604" t="s">
        <v>35</v>
      </c>
      <c r="P4604" t="s">
        <v>36</v>
      </c>
      <c r="Q4604" t="s">
        <v>75</v>
      </c>
      <c r="R4604" t="s">
        <v>12</v>
      </c>
      <c r="U4604" t="s">
        <v>12</v>
      </c>
      <c r="V4604" t="s">
        <v>12</v>
      </c>
      <c r="W4604" t="s">
        <v>13</v>
      </c>
      <c r="X4604" t="s">
        <v>12</v>
      </c>
      <c r="Y4604" t="s">
        <v>58</v>
      </c>
      <c r="Z4604" t="s">
        <v>19804</v>
      </c>
      <c r="AA4604" t="s">
        <v>19198</v>
      </c>
      <c r="AB4604">
        <v>93292</v>
      </c>
      <c r="AC4604" t="str">
        <f t="shared" si="142"/>
        <v>1700 North Lovers Ln., Visalia, CA 93292</v>
      </c>
      <c r="AD4604" t="s">
        <v>17</v>
      </c>
      <c r="AE4604" t="s">
        <v>7695</v>
      </c>
      <c r="AF4604" t="s">
        <v>5309</v>
      </c>
      <c r="AG4604" t="s">
        <v>5318</v>
      </c>
      <c r="AH4604" t="s">
        <v>895</v>
      </c>
      <c r="AI4604">
        <v>36.343185030000001</v>
      </c>
      <c r="AJ4604">
        <v>-119.26022856</v>
      </c>
      <c r="AK4604">
        <v>644</v>
      </c>
      <c r="AL4604">
        <v>13</v>
      </c>
      <c r="AM4604">
        <v>2</v>
      </c>
      <c r="AN4604">
        <v>1</v>
      </c>
      <c r="AO4604">
        <v>0.2</v>
      </c>
      <c r="AP4604">
        <v>27</v>
      </c>
      <c r="AQ4604">
        <v>4.2</v>
      </c>
      <c r="AR4604">
        <v>5</v>
      </c>
      <c r="AS4604">
        <v>0.8</v>
      </c>
      <c r="AT4604">
        <v>447</v>
      </c>
      <c r="AU4604">
        <v>69.400000000000006</v>
      </c>
      <c r="AV4604">
        <v>1</v>
      </c>
      <c r="AW4604">
        <v>0.2</v>
      </c>
      <c r="AX4604">
        <v>96</v>
      </c>
      <c r="AY4604">
        <v>14.9</v>
      </c>
      <c r="AZ4604">
        <v>26</v>
      </c>
      <c r="BA4604">
        <v>4</v>
      </c>
      <c r="BB4604">
        <v>28</v>
      </c>
      <c r="BC4604">
        <v>4.3</v>
      </c>
      <c r="BD4604">
        <v>89</v>
      </c>
      <c r="BE4604">
        <v>13.8</v>
      </c>
      <c r="BF4604">
        <v>12</v>
      </c>
      <c r="BG4604">
        <v>1.9</v>
      </c>
      <c r="BH4604">
        <v>34</v>
      </c>
      <c r="BI4604">
        <v>5.3</v>
      </c>
      <c r="BJ4604">
        <v>4</v>
      </c>
      <c r="BK4604">
        <v>0.6</v>
      </c>
      <c r="BL4604">
        <v>483</v>
      </c>
      <c r="BM4604">
        <v>75</v>
      </c>
      <c r="BN4604">
        <v>107</v>
      </c>
      <c r="BO4604">
        <v>16.600000000000001</v>
      </c>
      <c r="BP4604">
        <v>481</v>
      </c>
      <c r="BQ4604">
        <v>74.7</v>
      </c>
      <c r="BR4604" t="s">
        <v>1476</v>
      </c>
      <c r="BS4604" t="s">
        <v>19193</v>
      </c>
      <c r="BX4604" t="s">
        <v>19199</v>
      </c>
      <c r="BY4604" t="s">
        <v>19200</v>
      </c>
      <c r="BZ4604">
        <v>39391</v>
      </c>
      <c r="CA4604">
        <v>-119.26022856439199</v>
      </c>
      <c r="CB4604">
        <v>36.343185034040999</v>
      </c>
      <c r="CD4604">
        <f xml:space="preserve"> _xlfn.XLOOKUP(AB4604,[1]Sheet1!B:B,[1]Sheet1!Y:Y,"Not Found")</f>
        <v>80784</v>
      </c>
      <c r="CE4604">
        <f xml:space="preserve"> _xlfn.XLOOKUP(AB4604,[1]Sheet1!B:B,[1]Sheet1!AA:AA, "Not Found")</f>
        <v>105772</v>
      </c>
      <c r="CH4604">
        <f t="shared" ca="1" si="143"/>
        <v>0.23234700855387924</v>
      </c>
    </row>
    <row r="4605" spans="1:86" x14ac:dyDescent="0.3">
      <c r="A4605">
        <v>9603</v>
      </c>
      <c r="B4605" t="s">
        <v>0</v>
      </c>
      <c r="C4605" t="s">
        <v>19805</v>
      </c>
      <c r="D4605" s="3">
        <v>54722566107536</v>
      </c>
      <c r="E4605" t="s">
        <v>19199</v>
      </c>
      <c r="F4605" t="s">
        <v>19806</v>
      </c>
      <c r="G4605" t="s">
        <v>10</v>
      </c>
      <c r="H4605" t="s">
        <v>19193</v>
      </c>
      <c r="I4605" t="s">
        <v>19200</v>
      </c>
      <c r="J4605" t="s">
        <v>19807</v>
      </c>
      <c r="K4605" t="s">
        <v>35</v>
      </c>
      <c r="L4605" t="s">
        <v>9</v>
      </c>
      <c r="M4605" s="1">
        <v>29403</v>
      </c>
      <c r="O4605" t="s">
        <v>35</v>
      </c>
      <c r="P4605" t="s">
        <v>36</v>
      </c>
      <c r="Q4605" t="s">
        <v>75</v>
      </c>
      <c r="R4605" t="s">
        <v>12</v>
      </c>
      <c r="U4605" t="s">
        <v>12</v>
      </c>
      <c r="V4605" t="s">
        <v>12</v>
      </c>
      <c r="W4605" t="s">
        <v>13</v>
      </c>
      <c r="X4605" t="s">
        <v>12</v>
      </c>
      <c r="Y4605" t="s">
        <v>14</v>
      </c>
      <c r="Z4605" t="s">
        <v>19808</v>
      </c>
      <c r="AA4605" t="s">
        <v>19198</v>
      </c>
      <c r="AB4605">
        <v>93292</v>
      </c>
      <c r="AC4605" t="str">
        <f t="shared" si="142"/>
        <v>2200 East Tulare Ave., Visalia, CA 93292</v>
      </c>
      <c r="AD4605" t="s">
        <v>17</v>
      </c>
      <c r="AE4605" t="s">
        <v>5319</v>
      </c>
      <c r="AF4605" t="s">
        <v>11</v>
      </c>
      <c r="AG4605" t="s">
        <v>1465</v>
      </c>
      <c r="AH4605" t="s">
        <v>895</v>
      </c>
      <c r="AI4605">
        <v>36.320895030000003</v>
      </c>
      <c r="AJ4605">
        <v>-119.26681356</v>
      </c>
      <c r="AK4605">
        <v>477</v>
      </c>
      <c r="AL4605">
        <v>17</v>
      </c>
      <c r="AM4605">
        <v>3.6</v>
      </c>
      <c r="AN4605">
        <v>3</v>
      </c>
      <c r="AO4605">
        <v>0.6</v>
      </c>
      <c r="AP4605">
        <v>4</v>
      </c>
      <c r="AQ4605">
        <v>0.8</v>
      </c>
      <c r="AR4605">
        <v>0</v>
      </c>
      <c r="AS4605">
        <v>0</v>
      </c>
      <c r="AT4605">
        <v>354</v>
      </c>
      <c r="AU4605">
        <v>74.2</v>
      </c>
      <c r="AV4605">
        <v>1</v>
      </c>
      <c r="AW4605">
        <v>0.2</v>
      </c>
      <c r="AX4605">
        <v>81</v>
      </c>
      <c r="AY4605">
        <v>17</v>
      </c>
      <c r="AZ4605">
        <v>15</v>
      </c>
      <c r="BA4605">
        <v>3.1</v>
      </c>
      <c r="BB4605">
        <v>2</v>
      </c>
      <c r="BC4605">
        <v>0.4</v>
      </c>
      <c r="BD4605">
        <v>54</v>
      </c>
      <c r="BE4605">
        <v>11.3</v>
      </c>
      <c r="BF4605">
        <v>2</v>
      </c>
      <c r="BG4605">
        <v>0.4</v>
      </c>
      <c r="BH4605">
        <v>31</v>
      </c>
      <c r="BI4605">
        <v>6.5</v>
      </c>
      <c r="BJ4605">
        <v>0</v>
      </c>
      <c r="BK4605">
        <v>0</v>
      </c>
      <c r="BL4605">
        <v>354</v>
      </c>
      <c r="BM4605">
        <v>74.2</v>
      </c>
      <c r="BN4605">
        <v>99</v>
      </c>
      <c r="BO4605">
        <v>20.8</v>
      </c>
      <c r="BP4605">
        <v>352</v>
      </c>
      <c r="BQ4605">
        <v>73.8</v>
      </c>
      <c r="BR4605" t="s">
        <v>1476</v>
      </c>
      <c r="BS4605" t="s">
        <v>19193</v>
      </c>
      <c r="BX4605" t="s">
        <v>19199</v>
      </c>
      <c r="BY4605" t="s">
        <v>19200</v>
      </c>
      <c r="BZ4605">
        <v>39392</v>
      </c>
      <c r="CA4605">
        <v>-119.266813564111</v>
      </c>
      <c r="CB4605">
        <v>36.320895031094601</v>
      </c>
      <c r="CD4605">
        <f xml:space="preserve"> _xlfn.XLOOKUP(AB4605,[1]Sheet1!B:B,[1]Sheet1!Y:Y,"Not Found")</f>
        <v>80784</v>
      </c>
      <c r="CE4605">
        <f xml:space="preserve"> _xlfn.XLOOKUP(AB4605,[1]Sheet1!B:B,[1]Sheet1!AA:AA, "Not Found")</f>
        <v>105772</v>
      </c>
      <c r="CH4605">
        <f t="shared" ca="1" si="143"/>
        <v>0.72435280689299764</v>
      </c>
    </row>
    <row r="4606" spans="1:86" x14ac:dyDescent="0.3">
      <c r="A4606">
        <v>9604</v>
      </c>
      <c r="B4606" t="s">
        <v>0</v>
      </c>
      <c r="C4606" t="s">
        <v>19809</v>
      </c>
      <c r="D4606" s="3">
        <v>54722566110902</v>
      </c>
      <c r="E4606" t="s">
        <v>19199</v>
      </c>
      <c r="F4606" t="s">
        <v>19810</v>
      </c>
      <c r="G4606" t="s">
        <v>10</v>
      </c>
      <c r="H4606" t="s">
        <v>19193</v>
      </c>
      <c r="I4606" t="s">
        <v>19200</v>
      </c>
      <c r="J4606" t="s">
        <v>19811</v>
      </c>
      <c r="K4606" t="s">
        <v>35</v>
      </c>
      <c r="L4606" t="s">
        <v>9</v>
      </c>
      <c r="M4606" s="1">
        <v>33721</v>
      </c>
      <c r="O4606" t="s">
        <v>35</v>
      </c>
      <c r="P4606" t="s">
        <v>36</v>
      </c>
      <c r="Q4606" t="s">
        <v>75</v>
      </c>
      <c r="R4606" t="s">
        <v>12</v>
      </c>
      <c r="U4606" t="s">
        <v>12</v>
      </c>
      <c r="V4606" t="s">
        <v>12</v>
      </c>
      <c r="W4606" t="s">
        <v>13</v>
      </c>
      <c r="X4606" t="s">
        <v>12</v>
      </c>
      <c r="Y4606" t="s">
        <v>14</v>
      </c>
      <c r="Z4606" t="s">
        <v>19812</v>
      </c>
      <c r="AA4606" t="s">
        <v>19198</v>
      </c>
      <c r="AB4606">
        <v>93291</v>
      </c>
      <c r="AC4606" t="str">
        <f t="shared" si="142"/>
        <v>6600 West Hurley Ave., Visalia, CA 93291</v>
      </c>
      <c r="AD4606" t="s">
        <v>17</v>
      </c>
      <c r="AE4606" t="s">
        <v>5319</v>
      </c>
      <c r="AF4606" t="s">
        <v>11</v>
      </c>
      <c r="AG4606" t="s">
        <v>1465</v>
      </c>
      <c r="AH4606" t="s">
        <v>895</v>
      </c>
      <c r="AI4606">
        <v>36.33511103</v>
      </c>
      <c r="AJ4606">
        <v>-119.36393458000001</v>
      </c>
      <c r="AK4606">
        <v>593</v>
      </c>
      <c r="AL4606">
        <v>0</v>
      </c>
      <c r="AM4606">
        <v>0</v>
      </c>
      <c r="AN4606">
        <v>0</v>
      </c>
      <c r="AO4606">
        <v>0</v>
      </c>
      <c r="AP4606">
        <v>47</v>
      </c>
      <c r="AQ4606">
        <v>7.9</v>
      </c>
      <c r="AR4606">
        <v>9</v>
      </c>
      <c r="AS4606">
        <v>1.5</v>
      </c>
      <c r="AT4606">
        <v>318</v>
      </c>
      <c r="AU4606">
        <v>53.6</v>
      </c>
      <c r="AV4606">
        <v>3</v>
      </c>
      <c r="AW4606">
        <v>0.5</v>
      </c>
      <c r="AX4606">
        <v>143</v>
      </c>
      <c r="AY4606">
        <v>24.1</v>
      </c>
      <c r="AZ4606">
        <v>13</v>
      </c>
      <c r="BA4606">
        <v>2.2000000000000002</v>
      </c>
      <c r="BB4606">
        <v>60</v>
      </c>
      <c r="BC4606">
        <v>10.1</v>
      </c>
      <c r="BD4606">
        <v>47</v>
      </c>
      <c r="BE4606">
        <v>7.9</v>
      </c>
      <c r="BF4606">
        <v>5</v>
      </c>
      <c r="BG4606">
        <v>0.8</v>
      </c>
      <c r="BH4606">
        <v>16</v>
      </c>
      <c r="BI4606">
        <v>2.7</v>
      </c>
      <c r="BJ4606">
        <v>0</v>
      </c>
      <c r="BK4606">
        <v>0</v>
      </c>
      <c r="BL4606">
        <v>280</v>
      </c>
      <c r="BM4606">
        <v>47.2</v>
      </c>
      <c r="BN4606">
        <v>57</v>
      </c>
      <c r="BO4606">
        <v>9.6</v>
      </c>
      <c r="BP4606">
        <v>278</v>
      </c>
      <c r="BQ4606">
        <v>46.9</v>
      </c>
      <c r="BR4606" t="s">
        <v>1476</v>
      </c>
      <c r="BS4606" t="s">
        <v>19193</v>
      </c>
      <c r="BX4606" t="s">
        <v>19199</v>
      </c>
      <c r="BY4606" t="s">
        <v>19200</v>
      </c>
      <c r="BZ4606">
        <v>39364</v>
      </c>
      <c r="CA4606">
        <v>-119.363934579717</v>
      </c>
      <c r="CB4606">
        <v>36.335111025567997</v>
      </c>
      <c r="CD4606">
        <f xml:space="preserve"> _xlfn.XLOOKUP(AB4606,[1]Sheet1!B:B,[1]Sheet1!Y:Y,"Not Found")</f>
        <v>81502</v>
      </c>
      <c r="CE4606">
        <f xml:space="preserve"> _xlfn.XLOOKUP(AB4606,[1]Sheet1!B:B,[1]Sheet1!AA:AA, "Not Found")</f>
        <v>106429</v>
      </c>
      <c r="CH4606">
        <f t="shared" ca="1" si="143"/>
        <v>0.93034803965515178</v>
      </c>
    </row>
    <row r="4607" spans="1:86" x14ac:dyDescent="0.3">
      <c r="A4607">
        <v>9605</v>
      </c>
      <c r="B4607" t="s">
        <v>0</v>
      </c>
      <c r="C4607" t="s">
        <v>19813</v>
      </c>
      <c r="D4607" s="3">
        <v>54722566112049</v>
      </c>
      <c r="E4607" t="s">
        <v>19199</v>
      </c>
      <c r="F4607" t="s">
        <v>19814</v>
      </c>
      <c r="G4607" t="s">
        <v>10</v>
      </c>
      <c r="H4607" t="s">
        <v>19193</v>
      </c>
      <c r="I4607" t="s">
        <v>19200</v>
      </c>
      <c r="J4607" t="s">
        <v>19815</v>
      </c>
      <c r="K4607" t="s">
        <v>113</v>
      </c>
      <c r="L4607" t="s">
        <v>9</v>
      </c>
      <c r="M4607" s="1">
        <v>34575</v>
      </c>
      <c r="O4607" t="s">
        <v>113</v>
      </c>
      <c r="P4607" t="s">
        <v>10</v>
      </c>
      <c r="Q4607" t="s">
        <v>96</v>
      </c>
      <c r="R4607" t="s">
        <v>12</v>
      </c>
      <c r="U4607" t="s">
        <v>12</v>
      </c>
      <c r="V4607" t="s">
        <v>12</v>
      </c>
      <c r="W4607" t="s">
        <v>13</v>
      </c>
      <c r="X4607" t="s">
        <v>12</v>
      </c>
      <c r="Y4607" t="s">
        <v>14</v>
      </c>
      <c r="Z4607" t="s">
        <v>19816</v>
      </c>
      <c r="AA4607" t="s">
        <v>19198</v>
      </c>
      <c r="AB4607">
        <v>93277</v>
      </c>
      <c r="AC4607" t="str">
        <f t="shared" si="142"/>
        <v>4711 West La Vida, Visalia, CA 93277</v>
      </c>
      <c r="AD4607" t="s">
        <v>17</v>
      </c>
      <c r="AE4607" t="s">
        <v>5319</v>
      </c>
      <c r="AF4607" t="s">
        <v>11</v>
      </c>
      <c r="AG4607" t="s">
        <v>1465</v>
      </c>
      <c r="AH4607" t="s">
        <v>895</v>
      </c>
      <c r="AI4607">
        <v>36.303336029999997</v>
      </c>
      <c r="AJ4607">
        <v>-119.34337757</v>
      </c>
      <c r="AK4607">
        <v>717</v>
      </c>
      <c r="AL4607">
        <v>8</v>
      </c>
      <c r="AM4607">
        <v>1.1000000000000001</v>
      </c>
      <c r="AN4607">
        <v>2</v>
      </c>
      <c r="AO4607">
        <v>0.3</v>
      </c>
      <c r="AP4607">
        <v>14</v>
      </c>
      <c r="AQ4607">
        <v>2</v>
      </c>
      <c r="AR4607">
        <v>4</v>
      </c>
      <c r="AS4607">
        <v>0.6</v>
      </c>
      <c r="AT4607">
        <v>533</v>
      </c>
      <c r="AU4607">
        <v>74.3</v>
      </c>
      <c r="AV4607">
        <v>0</v>
      </c>
      <c r="AW4607">
        <v>0</v>
      </c>
      <c r="AX4607">
        <v>133</v>
      </c>
      <c r="AY4607">
        <v>18.5</v>
      </c>
      <c r="AZ4607">
        <v>11</v>
      </c>
      <c r="BA4607">
        <v>1.5</v>
      </c>
      <c r="BB4607">
        <v>12</v>
      </c>
      <c r="BC4607">
        <v>1.7</v>
      </c>
      <c r="BD4607">
        <v>53</v>
      </c>
      <c r="BE4607">
        <v>7.4</v>
      </c>
      <c r="BF4607">
        <v>7</v>
      </c>
      <c r="BG4607">
        <v>1</v>
      </c>
      <c r="BH4607">
        <v>8</v>
      </c>
      <c r="BI4607">
        <v>1.1000000000000001</v>
      </c>
      <c r="BJ4607">
        <v>0</v>
      </c>
      <c r="BK4607">
        <v>0</v>
      </c>
      <c r="BL4607">
        <v>431</v>
      </c>
      <c r="BM4607">
        <v>60.1</v>
      </c>
      <c r="BN4607">
        <v>124</v>
      </c>
      <c r="BO4607">
        <v>17.3</v>
      </c>
      <c r="BP4607">
        <v>419</v>
      </c>
      <c r="BQ4607">
        <v>58.4</v>
      </c>
      <c r="BR4607" t="s">
        <v>1476</v>
      </c>
      <c r="BS4607" t="s">
        <v>19193</v>
      </c>
      <c r="BX4607" t="s">
        <v>19199</v>
      </c>
      <c r="BY4607" t="s">
        <v>19200</v>
      </c>
      <c r="BZ4607">
        <v>39365</v>
      </c>
      <c r="CA4607">
        <v>-119.343377574692</v>
      </c>
      <c r="CB4607">
        <v>36.3033360250665</v>
      </c>
      <c r="CD4607">
        <f xml:space="preserve"> _xlfn.XLOOKUP(AB4607,[1]Sheet1!B:B,[1]Sheet1!Y:Y,"Not Found")</f>
        <v>79532</v>
      </c>
      <c r="CE4607">
        <f xml:space="preserve"> _xlfn.XLOOKUP(AB4607,[1]Sheet1!B:B,[1]Sheet1!AA:AA, "Not Found")</f>
        <v>97031</v>
      </c>
      <c r="CH4607">
        <f t="shared" ca="1" si="143"/>
        <v>0.46985328484474376</v>
      </c>
    </row>
    <row r="4608" spans="1:86" x14ac:dyDescent="0.3">
      <c r="A4608">
        <v>9606</v>
      </c>
      <c r="B4608" t="s">
        <v>0</v>
      </c>
      <c r="C4608" t="s">
        <v>19817</v>
      </c>
      <c r="D4608" s="3">
        <v>54722566116909</v>
      </c>
      <c r="E4608" t="s">
        <v>19199</v>
      </c>
      <c r="F4608" t="s">
        <v>19818</v>
      </c>
      <c r="G4608" t="s">
        <v>10</v>
      </c>
      <c r="H4608" t="s">
        <v>19193</v>
      </c>
      <c r="I4608" t="s">
        <v>19200</v>
      </c>
      <c r="J4608" t="s">
        <v>19819</v>
      </c>
      <c r="K4608" t="s">
        <v>35</v>
      </c>
      <c r="L4608" t="s">
        <v>9</v>
      </c>
      <c r="M4608" s="1">
        <v>36402</v>
      </c>
      <c r="O4608" t="s">
        <v>35</v>
      </c>
      <c r="P4608" t="s">
        <v>36</v>
      </c>
      <c r="Q4608" t="s">
        <v>96</v>
      </c>
      <c r="R4608" t="s">
        <v>13</v>
      </c>
      <c r="S4608" t="s">
        <v>19820</v>
      </c>
      <c r="T4608" t="s">
        <v>828</v>
      </c>
      <c r="U4608" t="s">
        <v>12</v>
      </c>
      <c r="V4608" t="s">
        <v>12</v>
      </c>
      <c r="W4608" t="s">
        <v>13</v>
      </c>
      <c r="X4608" t="s">
        <v>12</v>
      </c>
      <c r="Y4608" t="s">
        <v>14</v>
      </c>
      <c r="Z4608" t="s">
        <v>19821</v>
      </c>
      <c r="AA4608" t="s">
        <v>19198</v>
      </c>
      <c r="AB4608">
        <v>93277</v>
      </c>
      <c r="AC4608" t="str">
        <f t="shared" si="142"/>
        <v>211 West Tulare Ave., Visalia, CA 93277</v>
      </c>
      <c r="AD4608" t="s">
        <v>17</v>
      </c>
      <c r="AE4608" t="s">
        <v>5319</v>
      </c>
      <c r="AF4608" t="s">
        <v>11</v>
      </c>
      <c r="AG4608" t="s">
        <v>1465</v>
      </c>
      <c r="AH4608" t="s">
        <v>895</v>
      </c>
      <c r="AI4608">
        <v>36.319595030000002</v>
      </c>
      <c r="AJ4608">
        <v>-119.29400257</v>
      </c>
      <c r="AK4608">
        <v>164</v>
      </c>
      <c r="AL4608">
        <v>1</v>
      </c>
      <c r="AM4608">
        <v>0.6</v>
      </c>
      <c r="AN4608">
        <v>1</v>
      </c>
      <c r="AO4608">
        <v>0.6</v>
      </c>
      <c r="AP4608">
        <v>1</v>
      </c>
      <c r="AQ4608">
        <v>0.6</v>
      </c>
      <c r="AR4608">
        <v>3</v>
      </c>
      <c r="AS4608">
        <v>1.8</v>
      </c>
      <c r="AT4608">
        <v>119</v>
      </c>
      <c r="AU4608">
        <v>72.599999999999994</v>
      </c>
      <c r="AV4608">
        <v>0</v>
      </c>
      <c r="AW4608">
        <v>0</v>
      </c>
      <c r="AX4608">
        <v>32</v>
      </c>
      <c r="AY4608">
        <v>19.5</v>
      </c>
      <c r="AZ4608">
        <v>2</v>
      </c>
      <c r="BA4608">
        <v>1.2</v>
      </c>
      <c r="BB4608">
        <v>5</v>
      </c>
      <c r="BC4608">
        <v>3</v>
      </c>
      <c r="BD4608">
        <v>8</v>
      </c>
      <c r="BE4608">
        <v>4.9000000000000004</v>
      </c>
      <c r="BF4608">
        <v>0</v>
      </c>
      <c r="BG4608">
        <v>0</v>
      </c>
      <c r="BH4608">
        <v>5</v>
      </c>
      <c r="BI4608">
        <v>3</v>
      </c>
      <c r="BJ4608">
        <v>0</v>
      </c>
      <c r="BK4608">
        <v>0</v>
      </c>
      <c r="BL4608">
        <v>114</v>
      </c>
      <c r="BM4608">
        <v>69.5</v>
      </c>
      <c r="BN4608">
        <v>22</v>
      </c>
      <c r="BO4608">
        <v>13.4</v>
      </c>
      <c r="BP4608">
        <v>113</v>
      </c>
      <c r="BQ4608">
        <v>68.900000000000006</v>
      </c>
      <c r="BR4608" t="s">
        <v>1476</v>
      </c>
      <c r="BS4608" t="s">
        <v>19193</v>
      </c>
      <c r="BX4608" t="s">
        <v>19199</v>
      </c>
      <c r="BY4608" t="s">
        <v>19200</v>
      </c>
      <c r="BZ4608">
        <v>39390</v>
      </c>
      <c r="CA4608">
        <v>-119.294002567311</v>
      </c>
      <c r="CB4608">
        <v>36.319595029231003</v>
      </c>
      <c r="CD4608">
        <f xml:space="preserve"> _xlfn.XLOOKUP(AB4608,[1]Sheet1!B:B,[1]Sheet1!Y:Y,"Not Found")</f>
        <v>79532</v>
      </c>
      <c r="CE4608">
        <f xml:space="preserve"> _xlfn.XLOOKUP(AB4608,[1]Sheet1!B:B,[1]Sheet1!AA:AA, "Not Found")</f>
        <v>97031</v>
      </c>
      <c r="CH4608">
        <f t="shared" ca="1" si="143"/>
        <v>0.39809965217613963</v>
      </c>
    </row>
    <row r="4609" spans="1:86" x14ac:dyDescent="0.3">
      <c r="A4609">
        <v>9607</v>
      </c>
      <c r="B4609" t="s">
        <v>0</v>
      </c>
      <c r="C4609" t="s">
        <v>19822</v>
      </c>
      <c r="D4609" s="3">
        <v>54722646054753</v>
      </c>
      <c r="E4609" t="s">
        <v>19823</v>
      </c>
      <c r="F4609" t="s">
        <v>19824</v>
      </c>
      <c r="G4609" t="s">
        <v>10</v>
      </c>
      <c r="H4609" t="s">
        <v>19193</v>
      </c>
      <c r="I4609" t="s">
        <v>19825</v>
      </c>
      <c r="J4609" t="s">
        <v>19825</v>
      </c>
      <c r="K4609" t="s">
        <v>35</v>
      </c>
      <c r="L4609" t="s">
        <v>9</v>
      </c>
      <c r="M4609" s="1">
        <v>8583</v>
      </c>
      <c r="O4609" t="s">
        <v>35</v>
      </c>
      <c r="P4609" t="s">
        <v>36</v>
      </c>
      <c r="Q4609" t="s">
        <v>96</v>
      </c>
      <c r="R4609" t="s">
        <v>12</v>
      </c>
      <c r="U4609" t="s">
        <v>318</v>
      </c>
      <c r="V4609" t="s">
        <v>12</v>
      </c>
      <c r="W4609" t="s">
        <v>13</v>
      </c>
      <c r="X4609" t="s">
        <v>12</v>
      </c>
      <c r="Y4609" t="s">
        <v>14</v>
      </c>
      <c r="Z4609" t="s">
        <v>19826</v>
      </c>
      <c r="AA4609" t="s">
        <v>19193</v>
      </c>
      <c r="AB4609">
        <v>93274</v>
      </c>
      <c r="AC4609" t="str">
        <f t="shared" si="142"/>
        <v>19113 Road 28, Tulare, CA 93274</v>
      </c>
      <c r="AD4609" t="s">
        <v>17</v>
      </c>
      <c r="AE4609" t="s">
        <v>5333</v>
      </c>
      <c r="AF4609" t="s">
        <v>5309</v>
      </c>
      <c r="AG4609" t="s">
        <v>5318</v>
      </c>
      <c r="AH4609" t="s">
        <v>858</v>
      </c>
      <c r="AI4609">
        <v>36.135671000000002</v>
      </c>
      <c r="AJ4609">
        <v>-119.51020459</v>
      </c>
      <c r="AK4609">
        <v>223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207</v>
      </c>
      <c r="AU4609">
        <v>92.8</v>
      </c>
      <c r="AV4609">
        <v>0</v>
      </c>
      <c r="AW4609">
        <v>0</v>
      </c>
      <c r="AX4609">
        <v>16</v>
      </c>
      <c r="AY4609">
        <v>7.2</v>
      </c>
      <c r="AZ4609">
        <v>0</v>
      </c>
      <c r="BA4609">
        <v>0</v>
      </c>
      <c r="BB4609">
        <v>0</v>
      </c>
      <c r="BC4609">
        <v>0</v>
      </c>
      <c r="BD4609">
        <v>100</v>
      </c>
      <c r="BE4609">
        <v>44.8</v>
      </c>
      <c r="BF4609">
        <v>1</v>
      </c>
      <c r="BG4609">
        <v>0.4</v>
      </c>
      <c r="BH4609">
        <v>4</v>
      </c>
      <c r="BI4609">
        <v>1.8</v>
      </c>
      <c r="BJ4609">
        <v>6</v>
      </c>
      <c r="BK4609">
        <v>2.7</v>
      </c>
      <c r="BL4609">
        <v>192</v>
      </c>
      <c r="BM4609">
        <v>86.1</v>
      </c>
      <c r="BN4609">
        <v>20</v>
      </c>
      <c r="BO4609">
        <v>9</v>
      </c>
      <c r="BP4609">
        <v>190</v>
      </c>
      <c r="BQ4609">
        <v>85.2</v>
      </c>
      <c r="BR4609" t="s">
        <v>1476</v>
      </c>
      <c r="BS4609" t="s">
        <v>19193</v>
      </c>
      <c r="BT4609" t="s">
        <v>19823</v>
      </c>
      <c r="BU4609" t="s">
        <v>19825</v>
      </c>
      <c r="BV4609" t="s">
        <v>19221</v>
      </c>
      <c r="BW4609" t="s">
        <v>19222</v>
      </c>
      <c r="BZ4609">
        <v>39480</v>
      </c>
      <c r="CA4609">
        <v>-119.510204585235</v>
      </c>
      <c r="CB4609">
        <v>36.135670997110402</v>
      </c>
      <c r="CD4609">
        <f xml:space="preserve"> _xlfn.XLOOKUP(AB4609,[1]Sheet1!B:B,[1]Sheet1!Y:Y,"Not Found")</f>
        <v>69905</v>
      </c>
      <c r="CE4609">
        <f xml:space="preserve"> _xlfn.XLOOKUP(AB4609,[1]Sheet1!B:B,[1]Sheet1!AA:AA, "Not Found")</f>
        <v>89541</v>
      </c>
      <c r="CH4609">
        <f t="shared" ca="1" si="143"/>
        <v>0.86968835046683401</v>
      </c>
    </row>
    <row r="4610" spans="1:86" x14ac:dyDescent="0.3">
      <c r="A4610">
        <v>9608</v>
      </c>
      <c r="B4610" t="s">
        <v>0</v>
      </c>
      <c r="C4610" t="s">
        <v>19827</v>
      </c>
      <c r="D4610" s="3">
        <v>54722986054779</v>
      </c>
      <c r="E4610" t="s">
        <v>19828</v>
      </c>
      <c r="F4610" t="s">
        <v>19829</v>
      </c>
      <c r="G4610" t="s">
        <v>10</v>
      </c>
      <c r="H4610" t="s">
        <v>19193</v>
      </c>
      <c r="I4610" t="s">
        <v>19830</v>
      </c>
      <c r="J4610" t="s">
        <v>19831</v>
      </c>
      <c r="K4610" t="s">
        <v>35</v>
      </c>
      <c r="L4610" t="s">
        <v>9</v>
      </c>
      <c r="M4610" s="1">
        <v>29403</v>
      </c>
      <c r="O4610" t="s">
        <v>35</v>
      </c>
      <c r="P4610" t="s">
        <v>36</v>
      </c>
      <c r="Q4610" t="s">
        <v>96</v>
      </c>
      <c r="R4610" t="s">
        <v>12</v>
      </c>
      <c r="U4610" t="s">
        <v>12</v>
      </c>
      <c r="V4610" t="s">
        <v>12</v>
      </c>
      <c r="W4610" t="s">
        <v>13</v>
      </c>
      <c r="X4610" t="s">
        <v>12</v>
      </c>
      <c r="Y4610" t="s">
        <v>14</v>
      </c>
      <c r="Z4610" t="s">
        <v>19832</v>
      </c>
      <c r="AA4610" t="s">
        <v>19268</v>
      </c>
      <c r="AB4610">
        <v>93257</v>
      </c>
      <c r="AC4610" t="str">
        <f t="shared" ref="AC4610:AC4673" si="144">Z4610 &amp; ", " &amp; AA4610 &amp;", CA " &amp;AB4610</f>
        <v>16541 Road 168, Porterville, CA 93257</v>
      </c>
      <c r="AD4610" t="s">
        <v>17</v>
      </c>
      <c r="AE4610" t="s">
        <v>5333</v>
      </c>
      <c r="AF4610" t="s">
        <v>5309</v>
      </c>
      <c r="AG4610" t="s">
        <v>5318</v>
      </c>
      <c r="AH4610" t="s">
        <v>602</v>
      </c>
      <c r="AI4610">
        <v>36.088846009999997</v>
      </c>
      <c r="AJ4610">
        <v>-119.19791153</v>
      </c>
      <c r="AK4610">
        <v>390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386</v>
      </c>
      <c r="AU4610">
        <v>99</v>
      </c>
      <c r="AV4610">
        <v>0</v>
      </c>
      <c r="AW4610">
        <v>0</v>
      </c>
      <c r="AX4610">
        <v>4</v>
      </c>
      <c r="AY4610">
        <v>1</v>
      </c>
      <c r="AZ4610">
        <v>0</v>
      </c>
      <c r="BA4610">
        <v>0</v>
      </c>
      <c r="BB4610">
        <v>0</v>
      </c>
      <c r="BC4610">
        <v>0</v>
      </c>
      <c r="BD4610">
        <v>215</v>
      </c>
      <c r="BE4610">
        <v>55.1</v>
      </c>
      <c r="BF4610">
        <v>2</v>
      </c>
      <c r="BG4610">
        <v>0.5</v>
      </c>
      <c r="BH4610">
        <v>0</v>
      </c>
      <c r="BI4610">
        <v>0</v>
      </c>
      <c r="BJ4610">
        <v>50</v>
      </c>
      <c r="BK4610">
        <v>12.8</v>
      </c>
      <c r="BL4610">
        <v>380</v>
      </c>
      <c r="BM4610">
        <v>97.4</v>
      </c>
      <c r="BN4610">
        <v>21</v>
      </c>
      <c r="BO4610">
        <v>5.4</v>
      </c>
      <c r="BP4610">
        <v>379</v>
      </c>
      <c r="BQ4610">
        <v>97.2</v>
      </c>
      <c r="BR4610" t="s">
        <v>1476</v>
      </c>
      <c r="BS4610" t="s">
        <v>19193</v>
      </c>
      <c r="BT4610" t="s">
        <v>19828</v>
      </c>
      <c r="BU4610" t="s">
        <v>19830</v>
      </c>
      <c r="BX4610" t="s">
        <v>19269</v>
      </c>
      <c r="BY4610" t="s">
        <v>19270</v>
      </c>
      <c r="BZ4610">
        <v>39640</v>
      </c>
      <c r="CA4610">
        <v>-119.197911528812</v>
      </c>
      <c r="CB4610">
        <v>36.088846012074796</v>
      </c>
      <c r="CD4610">
        <f xml:space="preserve"> _xlfn.XLOOKUP(AB4610,[1]Sheet1!B:B,[1]Sheet1!Y:Y,"Not Found")</f>
        <v>58261</v>
      </c>
      <c r="CE4610">
        <f xml:space="preserve"> _xlfn.XLOOKUP(AB4610,[1]Sheet1!B:B,[1]Sheet1!AA:AA, "Not Found")</f>
        <v>76336</v>
      </c>
      <c r="CH4610">
        <f t="shared" ref="CH4610:CH4673" ca="1" si="145">RAND()</f>
        <v>0.66346151259407959</v>
      </c>
    </row>
    <row r="4611" spans="1:86" x14ac:dyDescent="0.3">
      <c r="A4611">
        <v>9609</v>
      </c>
      <c r="B4611" t="s">
        <v>0</v>
      </c>
      <c r="C4611" t="s">
        <v>19833</v>
      </c>
      <c r="D4611" s="3">
        <v>54753250106021</v>
      </c>
      <c r="E4611" t="s">
        <v>19834</v>
      </c>
      <c r="F4611" t="s">
        <v>19835</v>
      </c>
      <c r="G4611" t="s">
        <v>10</v>
      </c>
      <c r="H4611" t="s">
        <v>19193</v>
      </c>
      <c r="I4611" t="s">
        <v>19836</v>
      </c>
      <c r="J4611" t="s">
        <v>15874</v>
      </c>
      <c r="K4611" t="s">
        <v>35</v>
      </c>
      <c r="L4611" t="s">
        <v>9</v>
      </c>
      <c r="M4611" s="1">
        <v>38215</v>
      </c>
      <c r="O4611" t="s">
        <v>113</v>
      </c>
      <c r="P4611" t="s">
        <v>935</v>
      </c>
      <c r="Q4611" t="s">
        <v>75</v>
      </c>
      <c r="R4611" t="s">
        <v>12</v>
      </c>
      <c r="U4611" t="s">
        <v>12</v>
      </c>
      <c r="V4611" t="s">
        <v>12</v>
      </c>
      <c r="W4611" t="s">
        <v>13</v>
      </c>
      <c r="X4611" t="s">
        <v>12</v>
      </c>
      <c r="Y4611" t="s">
        <v>14</v>
      </c>
      <c r="Z4611" t="s">
        <v>19837</v>
      </c>
      <c r="AA4611" t="s">
        <v>19838</v>
      </c>
      <c r="AB4611">
        <v>93223</v>
      </c>
      <c r="AC4611" t="str">
        <f t="shared" si="144"/>
        <v>575 East Citrus, Farmersville, CA 93223</v>
      </c>
      <c r="AD4611" t="s">
        <v>17</v>
      </c>
      <c r="AE4611" t="s">
        <v>7695</v>
      </c>
      <c r="AF4611" t="s">
        <v>5309</v>
      </c>
      <c r="AG4611" t="s">
        <v>5318</v>
      </c>
      <c r="AH4611" t="s">
        <v>2129</v>
      </c>
      <c r="AI4611">
        <v>36.307505030000002</v>
      </c>
      <c r="AJ4611">
        <v>-119.20181255</v>
      </c>
      <c r="AK4611">
        <v>566</v>
      </c>
      <c r="AL4611">
        <v>0</v>
      </c>
      <c r="AM4611">
        <v>0</v>
      </c>
      <c r="AN4611">
        <v>3</v>
      </c>
      <c r="AO4611">
        <v>0.5</v>
      </c>
      <c r="AP4611">
        <v>5</v>
      </c>
      <c r="AQ4611">
        <v>0.9</v>
      </c>
      <c r="AR4611">
        <v>0</v>
      </c>
      <c r="AS4611">
        <v>0</v>
      </c>
      <c r="AT4611">
        <v>546</v>
      </c>
      <c r="AU4611">
        <v>96.5</v>
      </c>
      <c r="AV4611">
        <v>0</v>
      </c>
      <c r="AW4611">
        <v>0</v>
      </c>
      <c r="AX4611">
        <v>12</v>
      </c>
      <c r="AY4611">
        <v>2.1</v>
      </c>
      <c r="AZ4611">
        <v>0</v>
      </c>
      <c r="BA4611">
        <v>0</v>
      </c>
      <c r="BB4611">
        <v>0</v>
      </c>
      <c r="BC4611">
        <v>0</v>
      </c>
      <c r="BD4611">
        <v>298</v>
      </c>
      <c r="BE4611">
        <v>52.7</v>
      </c>
      <c r="BF4611">
        <v>5</v>
      </c>
      <c r="BG4611">
        <v>0.9</v>
      </c>
      <c r="BH4611">
        <v>3</v>
      </c>
      <c r="BI4611">
        <v>0.5</v>
      </c>
      <c r="BJ4611">
        <v>30</v>
      </c>
      <c r="BK4611">
        <v>5.3</v>
      </c>
      <c r="BL4611">
        <v>504</v>
      </c>
      <c r="BM4611">
        <v>89</v>
      </c>
      <c r="BN4611">
        <v>47</v>
      </c>
      <c r="BO4611">
        <v>8.3000000000000007</v>
      </c>
      <c r="BP4611">
        <v>496</v>
      </c>
      <c r="BQ4611">
        <v>87.6</v>
      </c>
      <c r="BR4611" t="s">
        <v>1476</v>
      </c>
      <c r="BS4611" t="s">
        <v>19193</v>
      </c>
      <c r="BX4611" t="s">
        <v>19834</v>
      </c>
      <c r="BY4611" t="s">
        <v>19836</v>
      </c>
      <c r="BZ4611">
        <v>30320</v>
      </c>
      <c r="CA4611">
        <v>-119.20181255250201</v>
      </c>
      <c r="CB4611">
        <v>36.307505034355202</v>
      </c>
      <c r="CD4611">
        <f xml:space="preserve"> _xlfn.XLOOKUP(AB4611,[1]Sheet1!B:B,[1]Sheet1!Y:Y,"Not Found")</f>
        <v>57463</v>
      </c>
      <c r="CE4611">
        <f xml:space="preserve"> _xlfn.XLOOKUP(AB4611,[1]Sheet1!B:B,[1]Sheet1!AA:AA, "Not Found")</f>
        <v>65483</v>
      </c>
      <c r="CH4611">
        <f t="shared" ca="1" si="145"/>
        <v>0.29004396075230843</v>
      </c>
    </row>
    <row r="4612" spans="1:86" x14ac:dyDescent="0.3">
      <c r="A4612">
        <v>9610</v>
      </c>
      <c r="B4612" t="s">
        <v>0</v>
      </c>
      <c r="C4612" t="s">
        <v>19839</v>
      </c>
      <c r="D4612" s="3">
        <v>54753255430210</v>
      </c>
      <c r="E4612" t="s">
        <v>19834</v>
      </c>
      <c r="F4612" t="s">
        <v>19840</v>
      </c>
      <c r="G4612" t="s">
        <v>10</v>
      </c>
      <c r="H4612" t="s">
        <v>19193</v>
      </c>
      <c r="I4612" t="s">
        <v>19836</v>
      </c>
      <c r="J4612" t="s">
        <v>19841</v>
      </c>
      <c r="K4612" t="s">
        <v>8</v>
      </c>
      <c r="L4612" t="s">
        <v>9</v>
      </c>
      <c r="M4612" s="1">
        <v>36018</v>
      </c>
      <c r="O4612" t="s">
        <v>8</v>
      </c>
      <c r="P4612" t="s">
        <v>4</v>
      </c>
      <c r="Q4612" t="s">
        <v>11</v>
      </c>
      <c r="R4612" t="s">
        <v>12</v>
      </c>
      <c r="U4612" t="s">
        <v>12</v>
      </c>
      <c r="V4612" t="s">
        <v>12</v>
      </c>
      <c r="W4612" t="s">
        <v>13</v>
      </c>
      <c r="X4612" t="s">
        <v>12</v>
      </c>
      <c r="Y4612" t="s">
        <v>14</v>
      </c>
      <c r="Z4612" t="s">
        <v>19842</v>
      </c>
      <c r="AA4612" t="s">
        <v>19838</v>
      </c>
      <c r="AB4612">
        <v>93223</v>
      </c>
      <c r="AC4612" t="str">
        <f t="shared" si="144"/>
        <v>631 East Walnut Ave., Farmersville, CA 93223</v>
      </c>
      <c r="AD4612" t="s">
        <v>17</v>
      </c>
      <c r="AE4612" t="s">
        <v>7695</v>
      </c>
      <c r="AF4612" t="s">
        <v>5309</v>
      </c>
      <c r="AG4612" t="s">
        <v>5318</v>
      </c>
      <c r="AH4612" t="s">
        <v>2129</v>
      </c>
      <c r="AI4612">
        <v>36.310505040000002</v>
      </c>
      <c r="AJ4612">
        <v>-119.20011255</v>
      </c>
      <c r="AK4612">
        <v>728</v>
      </c>
      <c r="AL4612">
        <v>0</v>
      </c>
      <c r="AM4612">
        <v>0</v>
      </c>
      <c r="AN4612">
        <v>2</v>
      </c>
      <c r="AO4612">
        <v>0.3</v>
      </c>
      <c r="AP4612">
        <v>3</v>
      </c>
      <c r="AQ4612">
        <v>0.4</v>
      </c>
      <c r="AR4612">
        <v>1</v>
      </c>
      <c r="AS4612">
        <v>0.1</v>
      </c>
      <c r="AT4612">
        <v>695</v>
      </c>
      <c r="AU4612">
        <v>95.5</v>
      </c>
      <c r="AV4612">
        <v>0</v>
      </c>
      <c r="AW4612">
        <v>0</v>
      </c>
      <c r="AX4612">
        <v>26</v>
      </c>
      <c r="AY4612">
        <v>3.6</v>
      </c>
      <c r="AZ4612">
        <v>1</v>
      </c>
      <c r="BA4612">
        <v>0.1</v>
      </c>
      <c r="BB4612">
        <v>0</v>
      </c>
      <c r="BC4612">
        <v>0</v>
      </c>
      <c r="BD4612">
        <v>178</v>
      </c>
      <c r="BE4612">
        <v>24.5</v>
      </c>
      <c r="BF4612">
        <v>3</v>
      </c>
      <c r="BG4612">
        <v>0.4</v>
      </c>
      <c r="BH4612">
        <v>10</v>
      </c>
      <c r="BI4612">
        <v>1.4</v>
      </c>
      <c r="BJ4612">
        <v>29</v>
      </c>
      <c r="BK4612">
        <v>4</v>
      </c>
      <c r="BL4612">
        <v>579</v>
      </c>
      <c r="BM4612">
        <v>79.5</v>
      </c>
      <c r="BN4612">
        <v>59</v>
      </c>
      <c r="BO4612">
        <v>8.1</v>
      </c>
      <c r="BP4612">
        <v>578</v>
      </c>
      <c r="BQ4612">
        <v>79.400000000000006</v>
      </c>
      <c r="BR4612" t="s">
        <v>1476</v>
      </c>
      <c r="BS4612" t="s">
        <v>19193</v>
      </c>
      <c r="BX4612" t="s">
        <v>19834</v>
      </c>
      <c r="BY4612" t="s">
        <v>19836</v>
      </c>
      <c r="BZ4612">
        <v>30318</v>
      </c>
      <c r="CA4612">
        <v>-119.200112551902</v>
      </c>
      <c r="CB4612">
        <v>36.310505035255503</v>
      </c>
      <c r="CD4612">
        <f xml:space="preserve"> _xlfn.XLOOKUP(AB4612,[1]Sheet1!B:B,[1]Sheet1!Y:Y,"Not Found")</f>
        <v>57463</v>
      </c>
      <c r="CE4612">
        <f xml:space="preserve"> _xlfn.XLOOKUP(AB4612,[1]Sheet1!B:B,[1]Sheet1!AA:AA, "Not Found")</f>
        <v>65483</v>
      </c>
      <c r="CH4612">
        <f t="shared" ca="1" si="145"/>
        <v>0.85481462466249203</v>
      </c>
    </row>
    <row r="4613" spans="1:86" x14ac:dyDescent="0.3">
      <c r="A4613">
        <v>9611</v>
      </c>
      <c r="B4613" t="s">
        <v>0</v>
      </c>
      <c r="C4613" t="s">
        <v>19843</v>
      </c>
      <c r="D4613" s="3">
        <v>54753255430277</v>
      </c>
      <c r="E4613" t="s">
        <v>19834</v>
      </c>
      <c r="F4613" t="s">
        <v>19844</v>
      </c>
      <c r="G4613" t="s">
        <v>10</v>
      </c>
      <c r="H4613" t="s">
        <v>19193</v>
      </c>
      <c r="I4613" t="s">
        <v>19836</v>
      </c>
      <c r="J4613" t="s">
        <v>19845</v>
      </c>
      <c r="K4613" t="s">
        <v>325</v>
      </c>
      <c r="L4613" t="s">
        <v>9</v>
      </c>
      <c r="M4613" s="1">
        <v>36389</v>
      </c>
      <c r="O4613" t="s">
        <v>8</v>
      </c>
      <c r="P4613" t="s">
        <v>4</v>
      </c>
      <c r="Q4613" t="s">
        <v>11</v>
      </c>
      <c r="R4613" t="s">
        <v>12</v>
      </c>
      <c r="U4613" t="s">
        <v>12</v>
      </c>
      <c r="V4613" t="s">
        <v>12</v>
      </c>
      <c r="W4613" t="s">
        <v>13</v>
      </c>
      <c r="X4613" t="s">
        <v>13</v>
      </c>
      <c r="Y4613" t="s">
        <v>14</v>
      </c>
      <c r="Z4613" t="s">
        <v>19846</v>
      </c>
      <c r="AA4613" t="s">
        <v>19838</v>
      </c>
      <c r="AB4613">
        <v>93223</v>
      </c>
      <c r="AC4613" t="str">
        <f t="shared" si="144"/>
        <v>281 South Farmersville Blvd., Farmersville, CA 93223</v>
      </c>
      <c r="AD4613" t="s">
        <v>17</v>
      </c>
      <c r="AE4613" t="s">
        <v>7695</v>
      </c>
      <c r="AF4613" t="s">
        <v>5309</v>
      </c>
      <c r="AG4613" t="s">
        <v>5318</v>
      </c>
      <c r="AH4613" t="s">
        <v>2129</v>
      </c>
      <c r="AI4613">
        <v>36.296805030000002</v>
      </c>
      <c r="AJ4613">
        <v>-119.20761254999999</v>
      </c>
      <c r="AK4613">
        <v>53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52</v>
      </c>
      <c r="AU4613">
        <v>98.1</v>
      </c>
      <c r="AV4613">
        <v>0</v>
      </c>
      <c r="AW4613">
        <v>0</v>
      </c>
      <c r="AX4613">
        <v>1</v>
      </c>
      <c r="AY4613">
        <v>1.9</v>
      </c>
      <c r="AZ4613">
        <v>0</v>
      </c>
      <c r="BA4613">
        <v>0</v>
      </c>
      <c r="BB4613">
        <v>0</v>
      </c>
      <c r="BC4613">
        <v>0</v>
      </c>
      <c r="BD4613">
        <v>25</v>
      </c>
      <c r="BE4613">
        <v>47.2</v>
      </c>
      <c r="BF4613">
        <v>0</v>
      </c>
      <c r="BG4613">
        <v>0</v>
      </c>
      <c r="BH4613">
        <v>0</v>
      </c>
      <c r="BI4613">
        <v>0</v>
      </c>
      <c r="BJ4613">
        <v>1</v>
      </c>
      <c r="BK4613">
        <v>1.9</v>
      </c>
      <c r="BL4613">
        <v>46</v>
      </c>
      <c r="BM4613">
        <v>86.8</v>
      </c>
      <c r="BN4613">
        <v>1</v>
      </c>
      <c r="BO4613">
        <v>1.9</v>
      </c>
      <c r="BP4613">
        <v>46</v>
      </c>
      <c r="BQ4613">
        <v>86.8</v>
      </c>
      <c r="BR4613" t="s">
        <v>1476</v>
      </c>
      <c r="BS4613" t="s">
        <v>19193</v>
      </c>
      <c r="BX4613" t="s">
        <v>19834</v>
      </c>
      <c r="BY4613" t="s">
        <v>19836</v>
      </c>
      <c r="BZ4613">
        <v>30319</v>
      </c>
      <c r="CA4613">
        <v>-119.207612550799</v>
      </c>
      <c r="CB4613">
        <v>36.296805033171601</v>
      </c>
      <c r="CD4613">
        <f xml:space="preserve"> _xlfn.XLOOKUP(AB4613,[1]Sheet1!B:B,[1]Sheet1!Y:Y,"Not Found")</f>
        <v>57463</v>
      </c>
      <c r="CE4613">
        <f xml:space="preserve"> _xlfn.XLOOKUP(AB4613,[1]Sheet1!B:B,[1]Sheet1!AA:AA, "Not Found")</f>
        <v>65483</v>
      </c>
      <c r="CH4613">
        <f t="shared" ca="1" si="145"/>
        <v>8.7149595489747211E-3</v>
      </c>
    </row>
    <row r="4614" spans="1:86" x14ac:dyDescent="0.3">
      <c r="A4614">
        <v>9612</v>
      </c>
      <c r="B4614" t="s">
        <v>0</v>
      </c>
      <c r="C4614" t="s">
        <v>19847</v>
      </c>
      <c r="D4614" s="3">
        <v>54753256054076</v>
      </c>
      <c r="E4614" t="s">
        <v>19834</v>
      </c>
      <c r="F4614" t="s">
        <v>19848</v>
      </c>
      <c r="G4614" t="s">
        <v>10</v>
      </c>
      <c r="H4614" t="s">
        <v>19193</v>
      </c>
      <c r="I4614" t="s">
        <v>19836</v>
      </c>
      <c r="J4614" t="s">
        <v>19849</v>
      </c>
      <c r="K4614" t="s">
        <v>35</v>
      </c>
      <c r="L4614" t="s">
        <v>9</v>
      </c>
      <c r="M4614" s="1">
        <v>29403</v>
      </c>
      <c r="O4614" t="s">
        <v>35</v>
      </c>
      <c r="P4614" t="s">
        <v>1395</v>
      </c>
      <c r="Q4614" t="s">
        <v>812</v>
      </c>
      <c r="R4614" t="s">
        <v>12</v>
      </c>
      <c r="U4614" t="s">
        <v>12</v>
      </c>
      <c r="V4614" t="s">
        <v>12</v>
      </c>
      <c r="W4614" t="s">
        <v>13</v>
      </c>
      <c r="X4614" t="s">
        <v>12</v>
      </c>
      <c r="Y4614" t="s">
        <v>14</v>
      </c>
      <c r="Z4614" t="s">
        <v>19850</v>
      </c>
      <c r="AA4614" t="s">
        <v>19838</v>
      </c>
      <c r="AB4614">
        <v>93223</v>
      </c>
      <c r="AC4614" t="str">
        <f t="shared" si="144"/>
        <v>301 South Farmersville Blvd., Farmersville, CA 93223</v>
      </c>
      <c r="AD4614" t="s">
        <v>17</v>
      </c>
      <c r="AE4614" t="s">
        <v>7695</v>
      </c>
      <c r="AF4614" t="s">
        <v>5309</v>
      </c>
      <c r="AG4614" t="s">
        <v>5318</v>
      </c>
      <c r="AH4614" t="s">
        <v>2129</v>
      </c>
      <c r="AI4614">
        <v>36.29610503</v>
      </c>
      <c r="AJ4614">
        <v>-119.20801255000001</v>
      </c>
      <c r="AK4614">
        <v>319</v>
      </c>
      <c r="AL4614">
        <v>0</v>
      </c>
      <c r="AM4614">
        <v>0</v>
      </c>
      <c r="AN4614">
        <v>1</v>
      </c>
      <c r="AO4614">
        <v>0.3</v>
      </c>
      <c r="AP4614">
        <v>1</v>
      </c>
      <c r="AQ4614">
        <v>0.3</v>
      </c>
      <c r="AR4614">
        <v>0</v>
      </c>
      <c r="AS4614">
        <v>0</v>
      </c>
      <c r="AT4614">
        <v>310</v>
      </c>
      <c r="AU4614">
        <v>97.2</v>
      </c>
      <c r="AV4614">
        <v>0</v>
      </c>
      <c r="AW4614">
        <v>0</v>
      </c>
      <c r="AX4614">
        <v>7</v>
      </c>
      <c r="AY4614">
        <v>2.2000000000000002</v>
      </c>
      <c r="AZ4614">
        <v>0</v>
      </c>
      <c r="BA4614">
        <v>0</v>
      </c>
      <c r="BB4614">
        <v>0</v>
      </c>
      <c r="BC4614">
        <v>0</v>
      </c>
      <c r="BD4614">
        <v>145</v>
      </c>
      <c r="BE4614">
        <v>45.5</v>
      </c>
      <c r="BF4614">
        <v>2</v>
      </c>
      <c r="BG4614">
        <v>0.6</v>
      </c>
      <c r="BH4614">
        <v>4</v>
      </c>
      <c r="BI4614">
        <v>1.3</v>
      </c>
      <c r="BJ4614">
        <v>16</v>
      </c>
      <c r="BK4614">
        <v>5</v>
      </c>
      <c r="BL4614">
        <v>301</v>
      </c>
      <c r="BM4614">
        <v>94.4</v>
      </c>
      <c r="BN4614">
        <v>25</v>
      </c>
      <c r="BO4614">
        <v>7.8</v>
      </c>
      <c r="BP4614">
        <v>300</v>
      </c>
      <c r="BQ4614">
        <v>94</v>
      </c>
      <c r="BR4614" t="s">
        <v>1476</v>
      </c>
      <c r="BS4614" t="s">
        <v>19193</v>
      </c>
      <c r="BX4614" t="s">
        <v>19834</v>
      </c>
      <c r="BY4614" t="s">
        <v>19836</v>
      </c>
      <c r="BZ4614">
        <v>30317</v>
      </c>
      <c r="CA4614">
        <v>-119.208012552081</v>
      </c>
      <c r="CB4614">
        <v>36.296105033284</v>
      </c>
      <c r="CD4614">
        <f xml:space="preserve"> _xlfn.XLOOKUP(AB4614,[1]Sheet1!B:B,[1]Sheet1!Y:Y,"Not Found")</f>
        <v>57463</v>
      </c>
      <c r="CE4614">
        <f xml:space="preserve"> _xlfn.XLOOKUP(AB4614,[1]Sheet1!B:B,[1]Sheet1!AA:AA, "Not Found")</f>
        <v>65483</v>
      </c>
      <c r="CH4614">
        <f t="shared" ca="1" si="145"/>
        <v>0.15936763192020476</v>
      </c>
    </row>
    <row r="4615" spans="1:86" x14ac:dyDescent="0.3">
      <c r="A4615">
        <v>9613</v>
      </c>
      <c r="B4615" t="s">
        <v>0</v>
      </c>
      <c r="C4615" t="s">
        <v>19851</v>
      </c>
      <c r="D4615" s="3">
        <v>54753256054084</v>
      </c>
      <c r="E4615" t="s">
        <v>19834</v>
      </c>
      <c r="F4615" t="s">
        <v>19852</v>
      </c>
      <c r="G4615" t="s">
        <v>10</v>
      </c>
      <c r="H4615" t="s">
        <v>19193</v>
      </c>
      <c r="I4615" t="s">
        <v>19836</v>
      </c>
      <c r="J4615" t="s">
        <v>19853</v>
      </c>
      <c r="K4615" t="s">
        <v>35</v>
      </c>
      <c r="L4615" t="s">
        <v>9</v>
      </c>
      <c r="M4615" s="1">
        <v>29403</v>
      </c>
      <c r="O4615" t="s">
        <v>35</v>
      </c>
      <c r="P4615" t="s">
        <v>36</v>
      </c>
      <c r="Q4615" t="s">
        <v>831</v>
      </c>
      <c r="R4615" t="s">
        <v>12</v>
      </c>
      <c r="U4615" t="s">
        <v>12</v>
      </c>
      <c r="V4615" t="s">
        <v>12</v>
      </c>
      <c r="W4615" t="s">
        <v>13</v>
      </c>
      <c r="X4615" t="s">
        <v>12</v>
      </c>
      <c r="Y4615" t="s">
        <v>58</v>
      </c>
      <c r="Z4615" t="s">
        <v>19854</v>
      </c>
      <c r="AA4615" t="s">
        <v>19838</v>
      </c>
      <c r="AB4615">
        <v>93223</v>
      </c>
      <c r="AC4615" t="str">
        <f t="shared" si="144"/>
        <v>477 East Ash St., Farmersville, CA 93223</v>
      </c>
      <c r="AD4615" t="s">
        <v>17</v>
      </c>
      <c r="AE4615" t="s">
        <v>7695</v>
      </c>
      <c r="AF4615" t="s">
        <v>5309</v>
      </c>
      <c r="AG4615" t="s">
        <v>5318</v>
      </c>
      <c r="AH4615" t="s">
        <v>2129</v>
      </c>
      <c r="AI4615">
        <v>36.301505030000001</v>
      </c>
      <c r="AJ4615">
        <v>-119.20231255</v>
      </c>
      <c r="AK4615">
        <v>366</v>
      </c>
      <c r="AL4615">
        <v>0</v>
      </c>
      <c r="AM4615">
        <v>0</v>
      </c>
      <c r="AN4615">
        <v>2</v>
      </c>
      <c r="AO4615">
        <v>0.5</v>
      </c>
      <c r="AP4615">
        <v>1</v>
      </c>
      <c r="AQ4615">
        <v>0.3</v>
      </c>
      <c r="AR4615">
        <v>0</v>
      </c>
      <c r="AS4615">
        <v>0</v>
      </c>
      <c r="AT4615">
        <v>342</v>
      </c>
      <c r="AU4615">
        <v>93.4</v>
      </c>
      <c r="AV4615">
        <v>3</v>
      </c>
      <c r="AW4615">
        <v>0.8</v>
      </c>
      <c r="AX4615">
        <v>16</v>
      </c>
      <c r="AY4615">
        <v>4.4000000000000004</v>
      </c>
      <c r="AZ4615">
        <v>2</v>
      </c>
      <c r="BA4615">
        <v>0.5</v>
      </c>
      <c r="BB4615">
        <v>0</v>
      </c>
      <c r="BC4615">
        <v>0</v>
      </c>
      <c r="BD4615">
        <v>121</v>
      </c>
      <c r="BE4615">
        <v>33.1</v>
      </c>
      <c r="BF4615">
        <v>3</v>
      </c>
      <c r="BG4615">
        <v>0.8</v>
      </c>
      <c r="BH4615">
        <v>7</v>
      </c>
      <c r="BI4615">
        <v>1.9</v>
      </c>
      <c r="BJ4615">
        <v>14</v>
      </c>
      <c r="BK4615">
        <v>3.8</v>
      </c>
      <c r="BL4615">
        <v>324</v>
      </c>
      <c r="BM4615">
        <v>88.5</v>
      </c>
      <c r="BN4615">
        <v>35</v>
      </c>
      <c r="BO4615">
        <v>9.6</v>
      </c>
      <c r="BP4615">
        <v>322</v>
      </c>
      <c r="BQ4615">
        <v>88</v>
      </c>
      <c r="BR4615" t="s">
        <v>1476</v>
      </c>
      <c r="BS4615" t="s">
        <v>19193</v>
      </c>
      <c r="BX4615" t="s">
        <v>19834</v>
      </c>
      <c r="BY4615" t="s">
        <v>19836</v>
      </c>
      <c r="BZ4615">
        <v>30316</v>
      </c>
      <c r="CA4615">
        <v>-119.202312550446</v>
      </c>
      <c r="CB4615">
        <v>36.301505034423201</v>
      </c>
      <c r="CD4615">
        <f xml:space="preserve"> _xlfn.XLOOKUP(AB4615,[1]Sheet1!B:B,[1]Sheet1!Y:Y,"Not Found")</f>
        <v>57463</v>
      </c>
      <c r="CE4615">
        <f xml:space="preserve"> _xlfn.XLOOKUP(AB4615,[1]Sheet1!B:B,[1]Sheet1!AA:AA, "Not Found")</f>
        <v>65483</v>
      </c>
      <c r="CH4615">
        <f t="shared" ca="1" si="145"/>
        <v>0.59552005319852142</v>
      </c>
    </row>
    <row r="4616" spans="1:86" x14ac:dyDescent="0.3">
      <c r="A4616">
        <v>9614</v>
      </c>
      <c r="B4616" t="s">
        <v>0</v>
      </c>
      <c r="C4616" t="s">
        <v>19855</v>
      </c>
      <c r="D4616" s="3">
        <v>54753256100275</v>
      </c>
      <c r="E4616" t="s">
        <v>19834</v>
      </c>
      <c r="F4616" t="s">
        <v>19856</v>
      </c>
      <c r="G4616" t="s">
        <v>10</v>
      </c>
      <c r="H4616" t="s">
        <v>19193</v>
      </c>
      <c r="I4616" t="s">
        <v>19836</v>
      </c>
      <c r="J4616" t="s">
        <v>19857</v>
      </c>
      <c r="K4616" t="s">
        <v>113</v>
      </c>
      <c r="L4616" t="s">
        <v>9</v>
      </c>
      <c r="M4616" s="1">
        <v>29403</v>
      </c>
      <c r="O4616" t="s">
        <v>113</v>
      </c>
      <c r="P4616" t="s">
        <v>10</v>
      </c>
      <c r="Q4616" t="s">
        <v>96</v>
      </c>
      <c r="R4616" t="s">
        <v>12</v>
      </c>
      <c r="U4616" t="s">
        <v>12</v>
      </c>
      <c r="V4616" t="s">
        <v>12</v>
      </c>
      <c r="W4616" t="s">
        <v>13</v>
      </c>
      <c r="X4616" t="s">
        <v>12</v>
      </c>
      <c r="Y4616" t="s">
        <v>30</v>
      </c>
      <c r="Z4616" t="s">
        <v>19858</v>
      </c>
      <c r="AA4616" t="s">
        <v>19838</v>
      </c>
      <c r="AB4616">
        <v>93223</v>
      </c>
      <c r="AC4616" t="str">
        <f t="shared" si="144"/>
        <v>650 North Virginia St., Farmersville, CA 93223</v>
      </c>
      <c r="AD4616" t="s">
        <v>17</v>
      </c>
      <c r="AE4616" t="s">
        <v>7695</v>
      </c>
      <c r="AF4616" t="s">
        <v>5309</v>
      </c>
      <c r="AG4616" t="s">
        <v>5318</v>
      </c>
      <c r="AH4616" t="s">
        <v>2129</v>
      </c>
      <c r="AI4616">
        <v>36.30340503</v>
      </c>
      <c r="AJ4616">
        <v>-119.21471255</v>
      </c>
      <c r="AK4616">
        <v>373</v>
      </c>
      <c r="AL4616">
        <v>0</v>
      </c>
      <c r="AM4616">
        <v>0</v>
      </c>
      <c r="AN4616">
        <v>0</v>
      </c>
      <c r="AO4616">
        <v>0</v>
      </c>
      <c r="AP4616">
        <v>2</v>
      </c>
      <c r="AQ4616">
        <v>0.5</v>
      </c>
      <c r="AR4616">
        <v>0</v>
      </c>
      <c r="AS4616">
        <v>0</v>
      </c>
      <c r="AT4616">
        <v>360</v>
      </c>
      <c r="AU4616">
        <v>96.5</v>
      </c>
      <c r="AV4616">
        <v>0</v>
      </c>
      <c r="AW4616">
        <v>0</v>
      </c>
      <c r="AX4616">
        <v>11</v>
      </c>
      <c r="AY4616">
        <v>2.9</v>
      </c>
      <c r="AZ4616">
        <v>0</v>
      </c>
      <c r="BA4616">
        <v>0</v>
      </c>
      <c r="BB4616">
        <v>0</v>
      </c>
      <c r="BC4616">
        <v>0</v>
      </c>
      <c r="BD4616">
        <v>124</v>
      </c>
      <c r="BE4616">
        <v>33.200000000000003</v>
      </c>
      <c r="BF4616">
        <v>2</v>
      </c>
      <c r="BG4616">
        <v>0.5</v>
      </c>
      <c r="BH4616">
        <v>3</v>
      </c>
      <c r="BI4616">
        <v>0.8</v>
      </c>
      <c r="BJ4616">
        <v>21</v>
      </c>
      <c r="BK4616">
        <v>5.6</v>
      </c>
      <c r="BL4616">
        <v>322</v>
      </c>
      <c r="BM4616">
        <v>86.3</v>
      </c>
      <c r="BN4616">
        <v>30</v>
      </c>
      <c r="BO4616">
        <v>8</v>
      </c>
      <c r="BP4616">
        <v>318</v>
      </c>
      <c r="BQ4616">
        <v>85.3</v>
      </c>
      <c r="BR4616" t="s">
        <v>1476</v>
      </c>
      <c r="BS4616" t="s">
        <v>19193</v>
      </c>
      <c r="BX4616" t="s">
        <v>19834</v>
      </c>
      <c r="BY4616" t="s">
        <v>19836</v>
      </c>
      <c r="BZ4616">
        <v>30315</v>
      </c>
      <c r="CA4616">
        <v>-119.214712553514</v>
      </c>
      <c r="CB4616">
        <v>36.303405032875503</v>
      </c>
      <c r="CD4616">
        <f xml:space="preserve"> _xlfn.XLOOKUP(AB4616,[1]Sheet1!B:B,[1]Sheet1!Y:Y,"Not Found")</f>
        <v>57463</v>
      </c>
      <c r="CE4616">
        <f xml:space="preserve"> _xlfn.XLOOKUP(AB4616,[1]Sheet1!B:B,[1]Sheet1!AA:AA, "Not Found")</f>
        <v>65483</v>
      </c>
      <c r="CH4616">
        <f t="shared" ca="1" si="145"/>
        <v>0.73567728076108163</v>
      </c>
    </row>
    <row r="4617" spans="1:86" x14ac:dyDescent="0.3">
      <c r="A4617">
        <v>9615</v>
      </c>
      <c r="B4617" t="s">
        <v>0</v>
      </c>
      <c r="C4617" t="s">
        <v>19859</v>
      </c>
      <c r="D4617" s="3">
        <v>54755230102574</v>
      </c>
      <c r="E4617" t="s">
        <v>19269</v>
      </c>
      <c r="F4617" t="s">
        <v>19860</v>
      </c>
      <c r="G4617" t="s">
        <v>10</v>
      </c>
      <c r="H4617" t="s">
        <v>19193</v>
      </c>
      <c r="I4617" t="s">
        <v>19270</v>
      </c>
      <c r="J4617" t="s">
        <v>19861</v>
      </c>
      <c r="K4617" t="s">
        <v>35</v>
      </c>
      <c r="L4617" t="s">
        <v>9</v>
      </c>
      <c r="M4617" s="1">
        <v>38215</v>
      </c>
      <c r="O4617" t="s">
        <v>35</v>
      </c>
      <c r="P4617" t="s">
        <v>36</v>
      </c>
      <c r="Q4617" t="s">
        <v>37</v>
      </c>
      <c r="R4617" t="s">
        <v>12</v>
      </c>
      <c r="U4617" t="s">
        <v>12</v>
      </c>
      <c r="V4617" t="s">
        <v>12</v>
      </c>
      <c r="W4617" t="s">
        <v>13</v>
      </c>
      <c r="X4617" t="s">
        <v>12</v>
      </c>
      <c r="Y4617" t="s">
        <v>14</v>
      </c>
      <c r="Z4617" t="s">
        <v>19862</v>
      </c>
      <c r="AA4617" t="s">
        <v>19268</v>
      </c>
      <c r="AB4617">
        <v>93257</v>
      </c>
      <c r="AC4617" t="str">
        <f t="shared" si="144"/>
        <v>286 East Orange Ave., Porterville, CA 93257</v>
      </c>
      <c r="AD4617" t="s">
        <v>17</v>
      </c>
      <c r="AE4617" t="s">
        <v>5333</v>
      </c>
      <c r="AF4617" t="s">
        <v>5309</v>
      </c>
      <c r="AG4617" t="s">
        <v>5318</v>
      </c>
      <c r="AH4617" t="s">
        <v>11466</v>
      </c>
      <c r="AI4617">
        <v>36.060772020000002</v>
      </c>
      <c r="AJ4617">
        <v>-119.00953749</v>
      </c>
      <c r="AK4617">
        <v>822</v>
      </c>
      <c r="AL4617">
        <v>0</v>
      </c>
      <c r="AM4617">
        <v>0</v>
      </c>
      <c r="AN4617">
        <v>1</v>
      </c>
      <c r="AO4617">
        <v>0.1</v>
      </c>
      <c r="AP4617">
        <v>4</v>
      </c>
      <c r="AQ4617">
        <v>0.5</v>
      </c>
      <c r="AR4617">
        <v>0</v>
      </c>
      <c r="AS4617">
        <v>0</v>
      </c>
      <c r="AT4617">
        <v>802</v>
      </c>
      <c r="AU4617">
        <v>97.6</v>
      </c>
      <c r="AV4617">
        <v>0</v>
      </c>
      <c r="AW4617">
        <v>0</v>
      </c>
      <c r="AX4617">
        <v>10</v>
      </c>
      <c r="AY4617">
        <v>1.2</v>
      </c>
      <c r="AZ4617">
        <v>5</v>
      </c>
      <c r="BA4617">
        <v>0.6</v>
      </c>
      <c r="BB4617">
        <v>0</v>
      </c>
      <c r="BC4617">
        <v>0</v>
      </c>
      <c r="BD4617">
        <v>374</v>
      </c>
      <c r="BE4617">
        <v>45.5</v>
      </c>
      <c r="BF4617">
        <v>2</v>
      </c>
      <c r="BG4617">
        <v>0.2</v>
      </c>
      <c r="BH4617">
        <v>2</v>
      </c>
      <c r="BI4617">
        <v>0.2</v>
      </c>
      <c r="BJ4617">
        <v>97</v>
      </c>
      <c r="BK4617">
        <v>11.8</v>
      </c>
      <c r="BL4617">
        <v>568</v>
      </c>
      <c r="BM4617">
        <v>69.099999999999994</v>
      </c>
      <c r="BN4617">
        <v>42</v>
      </c>
      <c r="BO4617">
        <v>5.0999999999999996</v>
      </c>
      <c r="BP4617">
        <v>527</v>
      </c>
      <c r="BQ4617">
        <v>64.099999999999994</v>
      </c>
      <c r="BR4617" t="s">
        <v>1476</v>
      </c>
      <c r="BS4617" t="s">
        <v>19193</v>
      </c>
      <c r="BX4617" t="s">
        <v>19269</v>
      </c>
      <c r="BY4617" t="s">
        <v>19270</v>
      </c>
      <c r="BZ4617">
        <v>30462</v>
      </c>
      <c r="CA4617">
        <v>-119.00953749457</v>
      </c>
      <c r="CB4617">
        <v>36.060772022295097</v>
      </c>
      <c r="CD4617">
        <f xml:space="preserve"> _xlfn.XLOOKUP(AB4617,[1]Sheet1!B:B,[1]Sheet1!Y:Y,"Not Found")</f>
        <v>58261</v>
      </c>
      <c r="CE4617">
        <f xml:space="preserve"> _xlfn.XLOOKUP(AB4617,[1]Sheet1!B:B,[1]Sheet1!AA:AA, "Not Found")</f>
        <v>76336</v>
      </c>
      <c r="CH4617">
        <f t="shared" ca="1" si="145"/>
        <v>0.31204533604994567</v>
      </c>
    </row>
    <row r="4618" spans="1:86" x14ac:dyDescent="0.3">
      <c r="A4618">
        <v>9616</v>
      </c>
      <c r="B4618" t="s">
        <v>0</v>
      </c>
      <c r="C4618" t="s">
        <v>19863</v>
      </c>
      <c r="D4618" s="3">
        <v>54755230110692</v>
      </c>
      <c r="E4618" t="s">
        <v>19269</v>
      </c>
      <c r="F4618" t="s">
        <v>19864</v>
      </c>
      <c r="G4618" t="s">
        <v>10</v>
      </c>
      <c r="H4618" t="s">
        <v>19193</v>
      </c>
      <c r="I4618" t="s">
        <v>19270</v>
      </c>
      <c r="J4618" t="s">
        <v>6095</v>
      </c>
      <c r="K4618" t="s">
        <v>113</v>
      </c>
      <c r="L4618" t="s">
        <v>9</v>
      </c>
      <c r="M4618" s="1">
        <v>38943</v>
      </c>
      <c r="O4618" t="s">
        <v>113</v>
      </c>
      <c r="P4618" t="s">
        <v>10</v>
      </c>
      <c r="Q4618" t="s">
        <v>96</v>
      </c>
      <c r="R4618" t="s">
        <v>12</v>
      </c>
      <c r="U4618" t="s">
        <v>12</v>
      </c>
      <c r="V4618" t="s">
        <v>13</v>
      </c>
      <c r="W4618" t="s">
        <v>13</v>
      </c>
      <c r="X4618" t="s">
        <v>12</v>
      </c>
      <c r="Y4618" t="s">
        <v>14</v>
      </c>
      <c r="Z4618" t="s">
        <v>19865</v>
      </c>
      <c r="AA4618" t="s">
        <v>19268</v>
      </c>
      <c r="AB4618">
        <v>93257</v>
      </c>
      <c r="AC4618" t="str">
        <f t="shared" si="144"/>
        <v>1450 West Castle Ave., Porterville, CA 93257</v>
      </c>
      <c r="AD4618" t="s">
        <v>17</v>
      </c>
      <c r="AE4618" t="s">
        <v>5333</v>
      </c>
      <c r="AF4618" t="s">
        <v>5309</v>
      </c>
      <c r="AG4618" t="s">
        <v>5318</v>
      </c>
      <c r="AH4618" t="s">
        <v>11466</v>
      </c>
      <c r="AI4618">
        <v>36.09524502</v>
      </c>
      <c r="AJ4618">
        <v>-119.0451825</v>
      </c>
      <c r="AK4618">
        <v>521</v>
      </c>
      <c r="AL4618">
        <v>1</v>
      </c>
      <c r="AM4618">
        <v>0.2</v>
      </c>
      <c r="AN4618">
        <v>5</v>
      </c>
      <c r="AO4618">
        <v>1</v>
      </c>
      <c r="AP4618">
        <v>8</v>
      </c>
      <c r="AQ4618">
        <v>1.5</v>
      </c>
      <c r="AR4618">
        <v>7</v>
      </c>
      <c r="AS4618">
        <v>1.3</v>
      </c>
      <c r="AT4618">
        <v>412</v>
      </c>
      <c r="AU4618">
        <v>79.099999999999994</v>
      </c>
      <c r="AV4618">
        <v>1</v>
      </c>
      <c r="AW4618">
        <v>0.2</v>
      </c>
      <c r="AX4618">
        <v>74</v>
      </c>
      <c r="AY4618">
        <v>14.2</v>
      </c>
      <c r="AZ4618">
        <v>8</v>
      </c>
      <c r="BA4618">
        <v>1.5</v>
      </c>
      <c r="BB4618">
        <v>5</v>
      </c>
      <c r="BC4618">
        <v>1</v>
      </c>
      <c r="BD4618">
        <v>69</v>
      </c>
      <c r="BE4618">
        <v>13.2</v>
      </c>
      <c r="BF4618">
        <v>3</v>
      </c>
      <c r="BG4618">
        <v>0.6</v>
      </c>
      <c r="BH4618">
        <v>4</v>
      </c>
      <c r="BI4618">
        <v>0.8</v>
      </c>
      <c r="BJ4618">
        <v>31</v>
      </c>
      <c r="BK4618">
        <v>6</v>
      </c>
      <c r="BL4618">
        <v>333</v>
      </c>
      <c r="BM4618">
        <v>63.9</v>
      </c>
      <c r="BN4618">
        <v>49</v>
      </c>
      <c r="BO4618">
        <v>9.4</v>
      </c>
      <c r="BP4618">
        <v>304</v>
      </c>
      <c r="BQ4618">
        <v>58.3</v>
      </c>
      <c r="BR4618" t="s">
        <v>1476</v>
      </c>
      <c r="BS4618" t="s">
        <v>19193</v>
      </c>
      <c r="BX4618" t="s">
        <v>19269</v>
      </c>
      <c r="BY4618" t="s">
        <v>19270</v>
      </c>
      <c r="BZ4618">
        <v>30464</v>
      </c>
      <c r="CA4618">
        <v>-119.045182504213</v>
      </c>
      <c r="CB4618">
        <v>36.0952450229275</v>
      </c>
      <c r="CD4618">
        <f xml:space="preserve"> _xlfn.XLOOKUP(AB4618,[1]Sheet1!B:B,[1]Sheet1!Y:Y,"Not Found")</f>
        <v>58261</v>
      </c>
      <c r="CE4618">
        <f xml:space="preserve"> _xlfn.XLOOKUP(AB4618,[1]Sheet1!B:B,[1]Sheet1!AA:AA, "Not Found")</f>
        <v>76336</v>
      </c>
      <c r="CH4618">
        <f t="shared" ca="1" si="145"/>
        <v>0.68704946049726312</v>
      </c>
    </row>
    <row r="4619" spans="1:86" x14ac:dyDescent="0.3">
      <c r="A4619">
        <v>9617</v>
      </c>
      <c r="B4619" t="s">
        <v>0</v>
      </c>
      <c r="C4619" t="s">
        <v>19866</v>
      </c>
      <c r="D4619" s="3">
        <v>54755230114348</v>
      </c>
      <c r="E4619" t="s">
        <v>19269</v>
      </c>
      <c r="F4619" t="s">
        <v>19867</v>
      </c>
      <c r="G4619" t="s">
        <v>10</v>
      </c>
      <c r="H4619" t="s">
        <v>19193</v>
      </c>
      <c r="I4619" t="s">
        <v>19270</v>
      </c>
      <c r="J4619" t="s">
        <v>19868</v>
      </c>
      <c r="K4619" t="s">
        <v>483</v>
      </c>
      <c r="L4619" t="s">
        <v>9</v>
      </c>
      <c r="M4619" s="1">
        <v>39314</v>
      </c>
      <c r="O4619" t="s">
        <v>341</v>
      </c>
      <c r="P4619" t="s">
        <v>36</v>
      </c>
      <c r="Q4619" t="s">
        <v>11</v>
      </c>
      <c r="R4619" t="s">
        <v>13</v>
      </c>
      <c r="S4619" t="s">
        <v>19869</v>
      </c>
      <c r="T4619" t="s">
        <v>828</v>
      </c>
      <c r="U4619" t="s">
        <v>12</v>
      </c>
      <c r="V4619" t="s">
        <v>12</v>
      </c>
      <c r="W4619" t="s">
        <v>13</v>
      </c>
      <c r="X4619" t="s">
        <v>12</v>
      </c>
      <c r="Y4619" t="s">
        <v>14</v>
      </c>
      <c r="Z4619" t="s">
        <v>19870</v>
      </c>
      <c r="AA4619" t="s">
        <v>19268</v>
      </c>
      <c r="AB4619">
        <v>93257</v>
      </c>
      <c r="AC4619" t="str">
        <f t="shared" si="144"/>
        <v>900 West Pioneer Ave., Porterville, CA 93257</v>
      </c>
      <c r="AD4619" t="s">
        <v>17</v>
      </c>
      <c r="AE4619" t="s">
        <v>5333</v>
      </c>
      <c r="AF4619" t="s">
        <v>5309</v>
      </c>
      <c r="AG4619" t="s">
        <v>5318</v>
      </c>
      <c r="AH4619" t="s">
        <v>11466</v>
      </c>
      <c r="AI4619">
        <v>36.092283020000004</v>
      </c>
      <c r="AJ4619">
        <v>-119.03764649999999</v>
      </c>
      <c r="AK4619">
        <v>470</v>
      </c>
      <c r="AL4619">
        <v>1</v>
      </c>
      <c r="AM4619">
        <v>0.2</v>
      </c>
      <c r="AN4619">
        <v>11</v>
      </c>
      <c r="AO4619">
        <v>2.2999999999999998</v>
      </c>
      <c r="AP4619">
        <v>5</v>
      </c>
      <c r="AQ4619">
        <v>1.1000000000000001</v>
      </c>
      <c r="AR4619">
        <v>2</v>
      </c>
      <c r="AS4619">
        <v>0.4</v>
      </c>
      <c r="AT4619">
        <v>360</v>
      </c>
      <c r="AU4619">
        <v>76.599999999999994</v>
      </c>
      <c r="AV4619">
        <v>0</v>
      </c>
      <c r="AW4619">
        <v>0</v>
      </c>
      <c r="AX4619">
        <v>81</v>
      </c>
      <c r="AY4619">
        <v>17.2</v>
      </c>
      <c r="AZ4619">
        <v>5</v>
      </c>
      <c r="BA4619">
        <v>1.1000000000000001</v>
      </c>
      <c r="BB4619">
        <v>5</v>
      </c>
      <c r="BC4619">
        <v>1.1000000000000001</v>
      </c>
      <c r="BD4619">
        <v>102</v>
      </c>
      <c r="BE4619">
        <v>21.7</v>
      </c>
      <c r="BF4619">
        <v>6</v>
      </c>
      <c r="BG4619">
        <v>1.3</v>
      </c>
      <c r="BH4619">
        <v>11</v>
      </c>
      <c r="BI4619">
        <v>2.2999999999999998</v>
      </c>
      <c r="BJ4619">
        <v>24</v>
      </c>
      <c r="BK4619">
        <v>5.0999999999999996</v>
      </c>
      <c r="BL4619">
        <v>360</v>
      </c>
      <c r="BM4619">
        <v>76.599999999999994</v>
      </c>
      <c r="BN4619">
        <v>43</v>
      </c>
      <c r="BO4619">
        <v>9.1</v>
      </c>
      <c r="BP4619">
        <v>338</v>
      </c>
      <c r="BQ4619">
        <v>71.900000000000006</v>
      </c>
      <c r="BR4619" t="s">
        <v>1476</v>
      </c>
      <c r="BS4619" t="s">
        <v>19193</v>
      </c>
      <c r="BX4619" t="s">
        <v>19269</v>
      </c>
      <c r="BY4619" t="s">
        <v>19270</v>
      </c>
      <c r="BZ4619">
        <v>30465</v>
      </c>
      <c r="CA4619">
        <v>-119.037646503487</v>
      </c>
      <c r="CB4619">
        <v>36.0922830228997</v>
      </c>
      <c r="CD4619">
        <f xml:space="preserve"> _xlfn.XLOOKUP(AB4619,[1]Sheet1!B:B,[1]Sheet1!Y:Y,"Not Found")</f>
        <v>58261</v>
      </c>
      <c r="CE4619">
        <f xml:space="preserve"> _xlfn.XLOOKUP(AB4619,[1]Sheet1!B:B,[1]Sheet1!AA:AA, "Not Found")</f>
        <v>76336</v>
      </c>
      <c r="CH4619">
        <f t="shared" ca="1" si="145"/>
        <v>0.45499679971789486</v>
      </c>
    </row>
    <row r="4620" spans="1:86" x14ac:dyDescent="0.3">
      <c r="A4620">
        <v>9618</v>
      </c>
      <c r="B4620" t="s">
        <v>0</v>
      </c>
      <c r="C4620" t="s">
        <v>19871</v>
      </c>
      <c r="D4620" s="3">
        <v>54755230116590</v>
      </c>
      <c r="E4620" t="s">
        <v>19269</v>
      </c>
      <c r="F4620" t="s">
        <v>19872</v>
      </c>
      <c r="G4620" t="s">
        <v>10</v>
      </c>
      <c r="H4620" t="s">
        <v>19193</v>
      </c>
      <c r="I4620" t="s">
        <v>19270</v>
      </c>
      <c r="J4620" t="s">
        <v>19873</v>
      </c>
      <c r="K4620" t="s">
        <v>8</v>
      </c>
      <c r="L4620" t="s">
        <v>9</v>
      </c>
      <c r="M4620" s="1">
        <v>39678</v>
      </c>
      <c r="O4620" t="s">
        <v>8</v>
      </c>
      <c r="P4620" t="s">
        <v>4</v>
      </c>
      <c r="Q4620" t="s">
        <v>11</v>
      </c>
      <c r="R4620" t="s">
        <v>13</v>
      </c>
      <c r="S4620" t="s">
        <v>19874</v>
      </c>
      <c r="T4620" t="s">
        <v>828</v>
      </c>
      <c r="U4620" t="s">
        <v>12</v>
      </c>
      <c r="V4620" t="s">
        <v>13</v>
      </c>
      <c r="W4620" t="s">
        <v>13</v>
      </c>
      <c r="X4620" t="s">
        <v>12</v>
      </c>
      <c r="Y4620" t="s">
        <v>14</v>
      </c>
      <c r="Z4620" t="s">
        <v>19875</v>
      </c>
      <c r="AA4620" t="s">
        <v>19524</v>
      </c>
      <c r="AB4620">
        <v>93267</v>
      </c>
      <c r="AC4620" t="str">
        <f t="shared" si="144"/>
        <v>19429 Road 228, Strathmore, CA 93267</v>
      </c>
      <c r="AD4620" t="s">
        <v>17</v>
      </c>
      <c r="AE4620" t="s">
        <v>5333</v>
      </c>
      <c r="AF4620" t="s">
        <v>5309</v>
      </c>
      <c r="AG4620" t="s">
        <v>5318</v>
      </c>
      <c r="AH4620" t="s">
        <v>602</v>
      </c>
      <c r="AI4620">
        <v>36.143248030000002</v>
      </c>
      <c r="AJ4620">
        <v>-119.06384351</v>
      </c>
      <c r="AK4620">
        <v>512</v>
      </c>
      <c r="AL4620">
        <v>1</v>
      </c>
      <c r="AM4620">
        <v>0.2</v>
      </c>
      <c r="AN4620">
        <v>8</v>
      </c>
      <c r="AO4620">
        <v>1.6</v>
      </c>
      <c r="AP4620">
        <v>11</v>
      </c>
      <c r="AQ4620">
        <v>2.1</v>
      </c>
      <c r="AR4620">
        <v>11</v>
      </c>
      <c r="AS4620">
        <v>2.1</v>
      </c>
      <c r="AT4620">
        <v>364</v>
      </c>
      <c r="AU4620">
        <v>71.099999999999994</v>
      </c>
      <c r="AV4620">
        <v>1</v>
      </c>
      <c r="AW4620">
        <v>0.2</v>
      </c>
      <c r="AX4620">
        <v>102</v>
      </c>
      <c r="AY4620">
        <v>19.899999999999999</v>
      </c>
      <c r="AZ4620">
        <v>10</v>
      </c>
      <c r="BA4620">
        <v>2</v>
      </c>
      <c r="BB4620">
        <v>4</v>
      </c>
      <c r="BC4620">
        <v>0.8</v>
      </c>
      <c r="BD4620">
        <v>36</v>
      </c>
      <c r="BE4620">
        <v>7</v>
      </c>
      <c r="BF4620">
        <v>1</v>
      </c>
      <c r="BG4620">
        <v>0.2</v>
      </c>
      <c r="BH4620">
        <v>1</v>
      </c>
      <c r="BI4620">
        <v>0.2</v>
      </c>
      <c r="BJ4620">
        <v>23</v>
      </c>
      <c r="BK4620">
        <v>4.5</v>
      </c>
      <c r="BL4620">
        <v>277</v>
      </c>
      <c r="BM4620">
        <v>54.1</v>
      </c>
      <c r="BN4620">
        <v>5</v>
      </c>
      <c r="BO4620">
        <v>1</v>
      </c>
      <c r="BP4620">
        <v>239</v>
      </c>
      <c r="BQ4620">
        <v>46.7</v>
      </c>
      <c r="BR4620" t="s">
        <v>1476</v>
      </c>
      <c r="BS4620" t="s">
        <v>19193</v>
      </c>
      <c r="BT4620" t="s">
        <v>19519</v>
      </c>
      <c r="BU4620" t="s">
        <v>19521</v>
      </c>
      <c r="BX4620" t="s">
        <v>19269</v>
      </c>
      <c r="BY4620" t="s">
        <v>19270</v>
      </c>
      <c r="BZ4620">
        <v>30466</v>
      </c>
      <c r="CA4620">
        <v>-119.06384351235999</v>
      </c>
      <c r="CB4620">
        <v>36.143248026794602</v>
      </c>
      <c r="CD4620">
        <f xml:space="preserve"> _xlfn.XLOOKUP(AB4620,[1]Sheet1!B:B,[1]Sheet1!Y:Y,"Not Found")</f>
        <v>44786</v>
      </c>
      <c r="CE4620">
        <f xml:space="preserve"> _xlfn.XLOOKUP(AB4620,[1]Sheet1!B:B,[1]Sheet1!AA:AA, "Not Found")</f>
        <v>68906</v>
      </c>
      <c r="CH4620">
        <f t="shared" ca="1" si="145"/>
        <v>0.77968187696776969</v>
      </c>
    </row>
    <row r="4621" spans="1:86" x14ac:dyDescent="0.3">
      <c r="A4621">
        <v>9619</v>
      </c>
      <c r="B4621" t="s">
        <v>0</v>
      </c>
      <c r="C4621" t="s">
        <v>19876</v>
      </c>
      <c r="D4621" s="3">
        <v>54755230137968</v>
      </c>
      <c r="E4621" t="s">
        <v>19269</v>
      </c>
      <c r="F4621" t="s">
        <v>19877</v>
      </c>
      <c r="G4621" t="s">
        <v>10</v>
      </c>
      <c r="H4621" t="s">
        <v>19193</v>
      </c>
      <c r="I4621" t="s">
        <v>19270</v>
      </c>
      <c r="J4621" t="s">
        <v>19878</v>
      </c>
      <c r="K4621" t="s">
        <v>8</v>
      </c>
      <c r="L4621" t="s">
        <v>9</v>
      </c>
      <c r="M4621" s="1">
        <v>43313</v>
      </c>
      <c r="O4621" t="s">
        <v>8</v>
      </c>
      <c r="P4621" t="s">
        <v>10</v>
      </c>
      <c r="Q4621" t="s">
        <v>11</v>
      </c>
      <c r="R4621" t="s">
        <v>13</v>
      </c>
      <c r="S4621" t="s">
        <v>19879</v>
      </c>
      <c r="T4621" t="s">
        <v>828</v>
      </c>
      <c r="U4621" t="s">
        <v>12</v>
      </c>
      <c r="V4621" t="s">
        <v>12</v>
      </c>
      <c r="W4621" t="s">
        <v>13</v>
      </c>
      <c r="X4621" t="s">
        <v>12</v>
      </c>
      <c r="Y4621" t="s">
        <v>14</v>
      </c>
      <c r="Z4621" t="s">
        <v>19870</v>
      </c>
      <c r="AA4621" t="s">
        <v>19268</v>
      </c>
      <c r="AB4621">
        <v>93257</v>
      </c>
      <c r="AC4621" t="str">
        <f t="shared" si="144"/>
        <v>900 West Pioneer Ave., Porterville, CA 93257</v>
      </c>
      <c r="AD4621" t="s">
        <v>17</v>
      </c>
      <c r="AE4621" t="s">
        <v>5333</v>
      </c>
      <c r="AF4621" t="s">
        <v>5309</v>
      </c>
      <c r="AG4621" t="s">
        <v>5318</v>
      </c>
      <c r="AH4621" t="s">
        <v>11466</v>
      </c>
      <c r="AI4621">
        <v>36.092283020000004</v>
      </c>
      <c r="AJ4621">
        <v>-119.03764649999999</v>
      </c>
      <c r="AK4621">
        <v>296</v>
      </c>
      <c r="AL4621">
        <v>2</v>
      </c>
      <c r="AM4621">
        <v>0.7</v>
      </c>
      <c r="AN4621">
        <v>3</v>
      </c>
      <c r="AO4621">
        <v>1</v>
      </c>
      <c r="AP4621">
        <v>2</v>
      </c>
      <c r="AQ4621">
        <v>0.7</v>
      </c>
      <c r="AR4621">
        <v>3</v>
      </c>
      <c r="AS4621">
        <v>1</v>
      </c>
      <c r="AT4621">
        <v>225</v>
      </c>
      <c r="AU4621">
        <v>76</v>
      </c>
      <c r="AV4621">
        <v>1</v>
      </c>
      <c r="AW4621">
        <v>0.3</v>
      </c>
      <c r="AX4621">
        <v>52</v>
      </c>
      <c r="AY4621">
        <v>17.600000000000001</v>
      </c>
      <c r="AZ4621">
        <v>5</v>
      </c>
      <c r="BA4621">
        <v>1.7</v>
      </c>
      <c r="BB4621">
        <v>3</v>
      </c>
      <c r="BC4621">
        <v>1</v>
      </c>
      <c r="BD4621">
        <v>31</v>
      </c>
      <c r="BE4621">
        <v>10.5</v>
      </c>
      <c r="BF4621">
        <v>4</v>
      </c>
      <c r="BG4621">
        <v>1.4</v>
      </c>
      <c r="BH4621">
        <v>4</v>
      </c>
      <c r="BI4621">
        <v>1.4</v>
      </c>
      <c r="BJ4621">
        <v>31</v>
      </c>
      <c r="BK4621">
        <v>10.5</v>
      </c>
      <c r="BL4621">
        <v>202</v>
      </c>
      <c r="BM4621">
        <v>68.2</v>
      </c>
      <c r="BN4621">
        <v>8</v>
      </c>
      <c r="BO4621">
        <v>2.7</v>
      </c>
      <c r="BP4621">
        <v>187</v>
      </c>
      <c r="BQ4621">
        <v>63.2</v>
      </c>
      <c r="BR4621" t="s">
        <v>1476</v>
      </c>
      <c r="BS4621" t="s">
        <v>19193</v>
      </c>
      <c r="BX4621" t="s">
        <v>19269</v>
      </c>
      <c r="BY4621" t="s">
        <v>19270</v>
      </c>
      <c r="BZ4621">
        <v>30467</v>
      </c>
      <c r="CA4621">
        <v>-119.037646503487</v>
      </c>
      <c r="CB4621">
        <v>36.0922830228997</v>
      </c>
      <c r="CD4621">
        <f xml:space="preserve"> _xlfn.XLOOKUP(AB4621,[1]Sheet1!B:B,[1]Sheet1!Y:Y,"Not Found")</f>
        <v>58261</v>
      </c>
      <c r="CE4621">
        <f xml:space="preserve"> _xlfn.XLOOKUP(AB4621,[1]Sheet1!B:B,[1]Sheet1!AA:AA, "Not Found")</f>
        <v>76336</v>
      </c>
      <c r="CH4621">
        <f t="shared" ca="1" si="145"/>
        <v>0.28559531620527889</v>
      </c>
    </row>
    <row r="4622" spans="1:86" x14ac:dyDescent="0.3">
      <c r="A4622">
        <v>9620</v>
      </c>
      <c r="B4622" t="s">
        <v>0</v>
      </c>
      <c r="C4622" t="s">
        <v>19880</v>
      </c>
      <c r="D4622" s="3">
        <v>54755235430228</v>
      </c>
      <c r="E4622" t="s">
        <v>19269</v>
      </c>
      <c r="F4622" t="s">
        <v>19881</v>
      </c>
      <c r="G4622" t="s">
        <v>10</v>
      </c>
      <c r="H4622" t="s">
        <v>19193</v>
      </c>
      <c r="I4622" t="s">
        <v>19270</v>
      </c>
      <c r="J4622" t="s">
        <v>19882</v>
      </c>
      <c r="K4622" t="s">
        <v>180</v>
      </c>
      <c r="L4622" t="s">
        <v>9</v>
      </c>
      <c r="M4622" s="1">
        <v>36031</v>
      </c>
      <c r="O4622" t="s">
        <v>8</v>
      </c>
      <c r="P4622" t="s">
        <v>10</v>
      </c>
      <c r="Q4622" t="s">
        <v>11</v>
      </c>
      <c r="R4622" t="s">
        <v>12</v>
      </c>
      <c r="U4622" t="s">
        <v>12</v>
      </c>
      <c r="V4622" t="s">
        <v>12</v>
      </c>
      <c r="W4622" t="s">
        <v>13</v>
      </c>
      <c r="X4622" t="s">
        <v>13</v>
      </c>
      <c r="Y4622" t="s">
        <v>14</v>
      </c>
      <c r="Z4622" t="s">
        <v>19883</v>
      </c>
      <c r="AA4622" t="s">
        <v>19268</v>
      </c>
      <c r="AB4622">
        <v>93257</v>
      </c>
      <c r="AC4622" t="str">
        <f t="shared" si="144"/>
        <v>645 North Prospect St., Porterville, CA 93257</v>
      </c>
      <c r="AD4622" t="s">
        <v>17</v>
      </c>
      <c r="AE4622" t="s">
        <v>5333</v>
      </c>
      <c r="AF4622" t="s">
        <v>5309</v>
      </c>
      <c r="AG4622" t="s">
        <v>5318</v>
      </c>
      <c r="AH4622" t="s">
        <v>11466</v>
      </c>
      <c r="AI4622">
        <v>36.091596019999997</v>
      </c>
      <c r="AJ4622">
        <v>-119.0360355</v>
      </c>
      <c r="AK4622">
        <v>16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15</v>
      </c>
      <c r="AU4622">
        <v>93.8</v>
      </c>
      <c r="AV4622">
        <v>1</v>
      </c>
      <c r="AW4622">
        <v>6.2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4</v>
      </c>
      <c r="BE4622">
        <v>25</v>
      </c>
      <c r="BF4622">
        <v>0</v>
      </c>
      <c r="BG4622">
        <v>0</v>
      </c>
      <c r="BH4622">
        <v>1</v>
      </c>
      <c r="BI4622">
        <v>6.2</v>
      </c>
      <c r="BJ4622">
        <v>2</v>
      </c>
      <c r="BK4622">
        <v>12.5</v>
      </c>
      <c r="BL4622">
        <v>15</v>
      </c>
      <c r="BM4622">
        <v>93.8</v>
      </c>
      <c r="BN4622">
        <v>2</v>
      </c>
      <c r="BO4622">
        <v>12.5</v>
      </c>
      <c r="BP4622">
        <v>14</v>
      </c>
      <c r="BQ4622">
        <v>87.5</v>
      </c>
      <c r="BR4622" t="s">
        <v>1476</v>
      </c>
      <c r="BS4622" t="s">
        <v>19193</v>
      </c>
      <c r="BX4622" t="s">
        <v>19269</v>
      </c>
      <c r="BY4622" t="s">
        <v>19270</v>
      </c>
      <c r="BZ4622">
        <v>30459</v>
      </c>
      <c r="CA4622">
        <v>-119.036035502218</v>
      </c>
      <c r="CB4622">
        <v>36.091596022781097</v>
      </c>
      <c r="CD4622">
        <f xml:space="preserve"> _xlfn.XLOOKUP(AB4622,[1]Sheet1!B:B,[1]Sheet1!Y:Y,"Not Found")</f>
        <v>58261</v>
      </c>
      <c r="CE4622">
        <f xml:space="preserve"> _xlfn.XLOOKUP(AB4622,[1]Sheet1!B:B,[1]Sheet1!AA:AA, "Not Found")</f>
        <v>76336</v>
      </c>
      <c r="CH4622">
        <f t="shared" ca="1" si="145"/>
        <v>0.25037305955214817</v>
      </c>
    </row>
    <row r="4623" spans="1:86" x14ac:dyDescent="0.3">
      <c r="A4623">
        <v>9621</v>
      </c>
      <c r="B4623" t="s">
        <v>0</v>
      </c>
      <c r="C4623" t="s">
        <v>19884</v>
      </c>
      <c r="D4623" s="3">
        <v>54755235430251</v>
      </c>
      <c r="E4623" t="s">
        <v>19269</v>
      </c>
      <c r="F4623" t="s">
        <v>19885</v>
      </c>
      <c r="G4623" t="s">
        <v>10</v>
      </c>
      <c r="H4623" t="s">
        <v>19193</v>
      </c>
      <c r="I4623" t="s">
        <v>19270</v>
      </c>
      <c r="J4623" t="s">
        <v>7646</v>
      </c>
      <c r="K4623" t="s">
        <v>8</v>
      </c>
      <c r="L4623" t="s">
        <v>9</v>
      </c>
      <c r="M4623" s="1">
        <v>36402</v>
      </c>
      <c r="O4623" t="s">
        <v>8</v>
      </c>
      <c r="P4623" t="s">
        <v>4</v>
      </c>
      <c r="Q4623" t="s">
        <v>11</v>
      </c>
      <c r="R4623" t="s">
        <v>12</v>
      </c>
      <c r="U4623" t="s">
        <v>12</v>
      </c>
      <c r="V4623" t="s">
        <v>13</v>
      </c>
      <c r="W4623" t="s">
        <v>13</v>
      </c>
      <c r="X4623" t="s">
        <v>12</v>
      </c>
      <c r="Y4623" t="s">
        <v>14</v>
      </c>
      <c r="Z4623" t="s">
        <v>19886</v>
      </c>
      <c r="AA4623" t="s">
        <v>19268</v>
      </c>
      <c r="AB4623">
        <v>93257</v>
      </c>
      <c r="AC4623" t="str">
        <f t="shared" si="144"/>
        <v>1701 East Putnam Ave., Porterville, CA 93257</v>
      </c>
      <c r="AD4623" t="s">
        <v>17</v>
      </c>
      <c r="AE4623" t="s">
        <v>5333</v>
      </c>
      <c r="AF4623" t="s">
        <v>5309</v>
      </c>
      <c r="AG4623" t="s">
        <v>5318</v>
      </c>
      <c r="AH4623" t="s">
        <v>602</v>
      </c>
      <c r="AI4623">
        <v>36.068458020000001</v>
      </c>
      <c r="AJ4623">
        <v>-118.97862449</v>
      </c>
      <c r="AK4623">
        <v>1168</v>
      </c>
      <c r="AL4623">
        <v>6</v>
      </c>
      <c r="AM4623">
        <v>0.5</v>
      </c>
      <c r="AN4623">
        <v>11</v>
      </c>
      <c r="AO4623">
        <v>0.9</v>
      </c>
      <c r="AP4623">
        <v>8</v>
      </c>
      <c r="AQ4623">
        <v>0.7</v>
      </c>
      <c r="AR4623">
        <v>1</v>
      </c>
      <c r="AS4623">
        <v>0.1</v>
      </c>
      <c r="AT4623">
        <v>1058</v>
      </c>
      <c r="AU4623">
        <v>90.6</v>
      </c>
      <c r="AV4623">
        <v>7</v>
      </c>
      <c r="AW4623">
        <v>0.6</v>
      </c>
      <c r="AX4623">
        <v>68</v>
      </c>
      <c r="AY4623">
        <v>5.8</v>
      </c>
      <c r="AZ4623">
        <v>7</v>
      </c>
      <c r="BA4623">
        <v>0.6</v>
      </c>
      <c r="BB4623">
        <v>2</v>
      </c>
      <c r="BC4623">
        <v>0.2</v>
      </c>
      <c r="BD4623">
        <v>265</v>
      </c>
      <c r="BE4623">
        <v>22.7</v>
      </c>
      <c r="BF4623">
        <v>10</v>
      </c>
      <c r="BG4623">
        <v>0.9</v>
      </c>
      <c r="BH4623">
        <v>8</v>
      </c>
      <c r="BI4623">
        <v>0.7</v>
      </c>
      <c r="BJ4623">
        <v>160</v>
      </c>
      <c r="BK4623">
        <v>13.7</v>
      </c>
      <c r="BL4623">
        <v>960</v>
      </c>
      <c r="BM4623">
        <v>82.2</v>
      </c>
      <c r="BN4623">
        <v>82</v>
      </c>
      <c r="BO4623">
        <v>7</v>
      </c>
      <c r="BP4623">
        <v>817</v>
      </c>
      <c r="BQ4623">
        <v>69.900000000000006</v>
      </c>
      <c r="BR4623" t="s">
        <v>1476</v>
      </c>
      <c r="BS4623" t="s">
        <v>19193</v>
      </c>
      <c r="BX4623" t="s">
        <v>19269</v>
      </c>
      <c r="BY4623" t="s">
        <v>19270</v>
      </c>
      <c r="BZ4623">
        <v>30460</v>
      </c>
      <c r="CA4623">
        <v>-118.978624490485</v>
      </c>
      <c r="CB4623">
        <v>36.068458024702203</v>
      </c>
      <c r="CD4623">
        <f xml:space="preserve"> _xlfn.XLOOKUP(AB4623,[1]Sheet1!B:B,[1]Sheet1!Y:Y,"Not Found")</f>
        <v>58261</v>
      </c>
      <c r="CE4623">
        <f xml:space="preserve"> _xlfn.XLOOKUP(AB4623,[1]Sheet1!B:B,[1]Sheet1!AA:AA, "Not Found")</f>
        <v>76336</v>
      </c>
      <c r="CH4623">
        <f t="shared" ca="1" si="145"/>
        <v>0.20144715885174469</v>
      </c>
    </row>
    <row r="4624" spans="1:86" x14ac:dyDescent="0.3">
      <c r="A4624">
        <v>9622</v>
      </c>
      <c r="B4624" t="s">
        <v>0</v>
      </c>
      <c r="C4624" t="s">
        <v>19887</v>
      </c>
      <c r="D4624" s="3">
        <v>54755235430624</v>
      </c>
      <c r="E4624" t="s">
        <v>19269</v>
      </c>
      <c r="F4624" t="s">
        <v>19888</v>
      </c>
      <c r="G4624" t="s">
        <v>10</v>
      </c>
      <c r="H4624" t="s">
        <v>19193</v>
      </c>
      <c r="I4624" t="s">
        <v>19270</v>
      </c>
      <c r="J4624" t="s">
        <v>19889</v>
      </c>
      <c r="K4624" t="s">
        <v>325</v>
      </c>
      <c r="L4624" t="s">
        <v>9</v>
      </c>
      <c r="M4624" s="1">
        <v>29403</v>
      </c>
      <c r="O4624" t="s">
        <v>8</v>
      </c>
      <c r="P4624" t="s">
        <v>4</v>
      </c>
      <c r="Q4624" t="s">
        <v>11</v>
      </c>
      <c r="R4624" t="s">
        <v>12</v>
      </c>
      <c r="U4624" t="s">
        <v>12</v>
      </c>
      <c r="V4624" t="s">
        <v>12</v>
      </c>
      <c r="W4624" t="s">
        <v>13</v>
      </c>
      <c r="X4624" t="s">
        <v>13</v>
      </c>
      <c r="Y4624" t="s">
        <v>326</v>
      </c>
      <c r="Z4624" t="s">
        <v>19890</v>
      </c>
      <c r="AA4624" t="s">
        <v>19268</v>
      </c>
      <c r="AB4624">
        <v>93257</v>
      </c>
      <c r="AC4624" t="str">
        <f t="shared" si="144"/>
        <v>261 East Mulberry Ave., Porterville, CA 93257</v>
      </c>
      <c r="AD4624" t="s">
        <v>17</v>
      </c>
      <c r="AE4624" t="s">
        <v>5333</v>
      </c>
      <c r="AF4624" t="s">
        <v>5309</v>
      </c>
      <c r="AG4624" t="s">
        <v>5318</v>
      </c>
      <c r="AH4624" t="s">
        <v>11466</v>
      </c>
      <c r="AI4624">
        <v>36.08325902</v>
      </c>
      <c r="AJ4624">
        <v>-119.0117905</v>
      </c>
      <c r="AK4624">
        <v>170</v>
      </c>
      <c r="AL4624">
        <v>2</v>
      </c>
      <c r="AM4624">
        <v>1.2</v>
      </c>
      <c r="AN4624">
        <v>7</v>
      </c>
      <c r="AO4624">
        <v>4.0999999999999996</v>
      </c>
      <c r="AP4624">
        <v>0</v>
      </c>
      <c r="AQ4624">
        <v>0</v>
      </c>
      <c r="AR4624">
        <v>0</v>
      </c>
      <c r="AS4624">
        <v>0</v>
      </c>
      <c r="AT4624">
        <v>140</v>
      </c>
      <c r="AU4624">
        <v>82.4</v>
      </c>
      <c r="AV4624">
        <v>2</v>
      </c>
      <c r="AW4624">
        <v>1.2</v>
      </c>
      <c r="AX4624">
        <v>16</v>
      </c>
      <c r="AY4624">
        <v>9.4</v>
      </c>
      <c r="AZ4624">
        <v>3</v>
      </c>
      <c r="BA4624">
        <v>1.8</v>
      </c>
      <c r="BB4624">
        <v>0</v>
      </c>
      <c r="BC4624">
        <v>0</v>
      </c>
      <c r="BD4624">
        <v>58</v>
      </c>
      <c r="BE4624">
        <v>34.1</v>
      </c>
      <c r="BF4624">
        <v>2</v>
      </c>
      <c r="BG4624">
        <v>1.2</v>
      </c>
      <c r="BH4624">
        <v>3</v>
      </c>
      <c r="BI4624">
        <v>1.8</v>
      </c>
      <c r="BJ4624">
        <v>14</v>
      </c>
      <c r="BK4624">
        <v>8.1999999999999993</v>
      </c>
      <c r="BL4624">
        <v>147</v>
      </c>
      <c r="BM4624">
        <v>86.5</v>
      </c>
      <c r="BN4624">
        <v>5</v>
      </c>
      <c r="BO4624">
        <v>2.9</v>
      </c>
      <c r="BP4624">
        <v>130</v>
      </c>
      <c r="BQ4624">
        <v>76.5</v>
      </c>
      <c r="BR4624" t="s">
        <v>1476</v>
      </c>
      <c r="BS4624" t="s">
        <v>19193</v>
      </c>
      <c r="BX4624" t="s">
        <v>19269</v>
      </c>
      <c r="BY4624" t="s">
        <v>19270</v>
      </c>
      <c r="BZ4624">
        <v>30455</v>
      </c>
      <c r="CA4624">
        <v>-119.011790497809</v>
      </c>
      <c r="CB4624">
        <v>36.083259024212197</v>
      </c>
      <c r="CD4624">
        <f xml:space="preserve"> _xlfn.XLOOKUP(AB4624,[1]Sheet1!B:B,[1]Sheet1!Y:Y,"Not Found")</f>
        <v>58261</v>
      </c>
      <c r="CE4624">
        <f xml:space="preserve"> _xlfn.XLOOKUP(AB4624,[1]Sheet1!B:B,[1]Sheet1!AA:AA, "Not Found")</f>
        <v>76336</v>
      </c>
      <c r="CH4624">
        <f t="shared" ca="1" si="145"/>
        <v>0.8596166954353105</v>
      </c>
    </row>
    <row r="4625" spans="1:86" x14ac:dyDescent="0.3">
      <c r="A4625">
        <v>9623</v>
      </c>
      <c r="B4625" t="s">
        <v>0</v>
      </c>
      <c r="C4625" t="s">
        <v>19891</v>
      </c>
      <c r="D4625" s="3">
        <v>54755235432786</v>
      </c>
      <c r="E4625" t="s">
        <v>19269</v>
      </c>
      <c r="F4625" t="s">
        <v>19892</v>
      </c>
      <c r="G4625" t="s">
        <v>10</v>
      </c>
      <c r="H4625" t="s">
        <v>19193</v>
      </c>
      <c r="I4625" t="s">
        <v>19270</v>
      </c>
      <c r="J4625" t="s">
        <v>19893</v>
      </c>
      <c r="K4625" t="s">
        <v>8</v>
      </c>
      <c r="L4625" t="s">
        <v>9</v>
      </c>
      <c r="M4625" s="1">
        <v>29403</v>
      </c>
      <c r="O4625" t="s">
        <v>8</v>
      </c>
      <c r="P4625" t="s">
        <v>4</v>
      </c>
      <c r="Q4625" t="s">
        <v>11</v>
      </c>
      <c r="R4625" t="s">
        <v>12</v>
      </c>
      <c r="U4625" t="s">
        <v>12</v>
      </c>
      <c r="V4625" t="s">
        <v>12</v>
      </c>
      <c r="W4625" t="s">
        <v>13</v>
      </c>
      <c r="X4625" t="s">
        <v>12</v>
      </c>
      <c r="Y4625" t="s">
        <v>14</v>
      </c>
      <c r="Z4625" t="s">
        <v>19894</v>
      </c>
      <c r="AA4625" t="s">
        <v>19268</v>
      </c>
      <c r="AB4625">
        <v>93257</v>
      </c>
      <c r="AC4625" t="str">
        <f t="shared" si="144"/>
        <v>960 North Newcomb St., Porterville, CA 93257</v>
      </c>
      <c r="AD4625" t="s">
        <v>17</v>
      </c>
      <c r="AE4625" t="s">
        <v>5333</v>
      </c>
      <c r="AF4625" t="s">
        <v>5309</v>
      </c>
      <c r="AG4625" t="s">
        <v>5318</v>
      </c>
      <c r="AH4625" t="s">
        <v>11466</v>
      </c>
      <c r="AI4625">
        <v>36.082922019999998</v>
      </c>
      <c r="AJ4625">
        <v>-119.0511125</v>
      </c>
      <c r="AK4625">
        <v>1934</v>
      </c>
      <c r="AL4625">
        <v>3</v>
      </c>
      <c r="AM4625">
        <v>0.2</v>
      </c>
      <c r="AN4625">
        <v>15</v>
      </c>
      <c r="AO4625">
        <v>0.8</v>
      </c>
      <c r="AP4625">
        <v>37</v>
      </c>
      <c r="AQ4625">
        <v>1.9</v>
      </c>
      <c r="AR4625">
        <v>56</v>
      </c>
      <c r="AS4625">
        <v>2.9</v>
      </c>
      <c r="AT4625">
        <v>1525</v>
      </c>
      <c r="AU4625">
        <v>78.900000000000006</v>
      </c>
      <c r="AV4625">
        <v>0</v>
      </c>
      <c r="AW4625">
        <v>0</v>
      </c>
      <c r="AX4625">
        <v>258</v>
      </c>
      <c r="AY4625">
        <v>13.3</v>
      </c>
      <c r="AZ4625">
        <v>31</v>
      </c>
      <c r="BA4625">
        <v>1.6</v>
      </c>
      <c r="BB4625">
        <v>9</v>
      </c>
      <c r="BC4625">
        <v>0.5</v>
      </c>
      <c r="BD4625">
        <v>310</v>
      </c>
      <c r="BE4625">
        <v>16</v>
      </c>
      <c r="BF4625">
        <v>10</v>
      </c>
      <c r="BG4625">
        <v>0.5</v>
      </c>
      <c r="BH4625">
        <v>9</v>
      </c>
      <c r="BI4625">
        <v>0.5</v>
      </c>
      <c r="BJ4625">
        <v>76</v>
      </c>
      <c r="BK4625">
        <v>3.9</v>
      </c>
      <c r="BL4625">
        <v>1133</v>
      </c>
      <c r="BM4625">
        <v>58.6</v>
      </c>
      <c r="BN4625">
        <v>187</v>
      </c>
      <c r="BO4625">
        <v>9.6999999999999993</v>
      </c>
      <c r="BP4625">
        <v>1000</v>
      </c>
      <c r="BQ4625">
        <v>51.7</v>
      </c>
      <c r="BR4625" t="s">
        <v>1476</v>
      </c>
      <c r="BS4625" t="s">
        <v>19193</v>
      </c>
      <c r="BX4625" t="s">
        <v>19269</v>
      </c>
      <c r="BY4625" t="s">
        <v>19270</v>
      </c>
      <c r="BZ4625">
        <v>30456</v>
      </c>
      <c r="CA4625">
        <v>-119.051112503458</v>
      </c>
      <c r="CB4625">
        <v>36.082922020841202</v>
      </c>
      <c r="CD4625">
        <f xml:space="preserve"> _xlfn.XLOOKUP(AB4625,[1]Sheet1!B:B,[1]Sheet1!Y:Y,"Not Found")</f>
        <v>58261</v>
      </c>
      <c r="CE4625">
        <f xml:space="preserve"> _xlfn.XLOOKUP(AB4625,[1]Sheet1!B:B,[1]Sheet1!AA:AA, "Not Found")</f>
        <v>76336</v>
      </c>
      <c r="CH4625">
        <f t="shared" ca="1" si="145"/>
        <v>1.184029409441778E-2</v>
      </c>
    </row>
    <row r="4626" spans="1:86" x14ac:dyDescent="0.3">
      <c r="A4626">
        <v>9624</v>
      </c>
      <c r="B4626" t="s">
        <v>0</v>
      </c>
      <c r="C4626" t="s">
        <v>19895</v>
      </c>
      <c r="D4626" s="3">
        <v>54755235434113</v>
      </c>
      <c r="E4626" t="s">
        <v>19269</v>
      </c>
      <c r="F4626" t="s">
        <v>19896</v>
      </c>
      <c r="G4626" t="s">
        <v>10</v>
      </c>
      <c r="H4626" t="s">
        <v>19193</v>
      </c>
      <c r="I4626" t="s">
        <v>19270</v>
      </c>
      <c r="J4626" t="s">
        <v>19897</v>
      </c>
      <c r="K4626" t="s">
        <v>8</v>
      </c>
      <c r="L4626" t="s">
        <v>9</v>
      </c>
      <c r="M4626" s="1">
        <v>29403</v>
      </c>
      <c r="O4626" t="s">
        <v>8</v>
      </c>
      <c r="P4626" t="s">
        <v>4</v>
      </c>
      <c r="Q4626" t="s">
        <v>11</v>
      </c>
      <c r="R4626" t="s">
        <v>12</v>
      </c>
      <c r="U4626" t="s">
        <v>12</v>
      </c>
      <c r="V4626" t="s">
        <v>13</v>
      </c>
      <c r="W4626" t="s">
        <v>13</v>
      </c>
      <c r="X4626" t="s">
        <v>12</v>
      </c>
      <c r="Y4626" t="s">
        <v>14</v>
      </c>
      <c r="Z4626" t="s">
        <v>19898</v>
      </c>
      <c r="AA4626" t="s">
        <v>19268</v>
      </c>
      <c r="AB4626">
        <v>93257</v>
      </c>
      <c r="AC4626" t="str">
        <f t="shared" si="144"/>
        <v>465 West Olive Ave., Porterville, CA 93257</v>
      </c>
      <c r="AD4626" t="s">
        <v>17</v>
      </c>
      <c r="AE4626" t="s">
        <v>5333</v>
      </c>
      <c r="AF4626" t="s">
        <v>5309</v>
      </c>
      <c r="AG4626" t="s">
        <v>5318</v>
      </c>
      <c r="AH4626" t="s">
        <v>11466</v>
      </c>
      <c r="AI4626">
        <v>36.065440019999997</v>
      </c>
      <c r="AJ4626">
        <v>-119.0278745</v>
      </c>
      <c r="AK4626">
        <v>2136</v>
      </c>
      <c r="AL4626">
        <v>6</v>
      </c>
      <c r="AM4626">
        <v>0.3</v>
      </c>
      <c r="AN4626">
        <v>59</v>
      </c>
      <c r="AO4626">
        <v>2.8</v>
      </c>
      <c r="AP4626">
        <v>22</v>
      </c>
      <c r="AQ4626">
        <v>1</v>
      </c>
      <c r="AR4626">
        <v>16</v>
      </c>
      <c r="AS4626">
        <v>0.7</v>
      </c>
      <c r="AT4626">
        <v>1839</v>
      </c>
      <c r="AU4626">
        <v>86.1</v>
      </c>
      <c r="AV4626">
        <v>4</v>
      </c>
      <c r="AW4626">
        <v>0.2</v>
      </c>
      <c r="AX4626">
        <v>171</v>
      </c>
      <c r="AY4626">
        <v>8</v>
      </c>
      <c r="AZ4626">
        <v>10</v>
      </c>
      <c r="BA4626">
        <v>0.5</v>
      </c>
      <c r="BB4626">
        <v>9</v>
      </c>
      <c r="BC4626">
        <v>0.4</v>
      </c>
      <c r="BD4626">
        <v>450</v>
      </c>
      <c r="BE4626">
        <v>21.1</v>
      </c>
      <c r="BF4626">
        <v>8</v>
      </c>
      <c r="BG4626">
        <v>0.4</v>
      </c>
      <c r="BH4626">
        <v>13</v>
      </c>
      <c r="BI4626">
        <v>0.6</v>
      </c>
      <c r="BJ4626">
        <v>138</v>
      </c>
      <c r="BK4626">
        <v>6.5</v>
      </c>
      <c r="BL4626">
        <v>1493</v>
      </c>
      <c r="BM4626">
        <v>69.900000000000006</v>
      </c>
      <c r="BN4626">
        <v>139</v>
      </c>
      <c r="BO4626">
        <v>6.5</v>
      </c>
      <c r="BP4626">
        <v>1308</v>
      </c>
      <c r="BQ4626">
        <v>61.2</v>
      </c>
      <c r="BR4626" t="s">
        <v>1476</v>
      </c>
      <c r="BS4626" t="s">
        <v>19193</v>
      </c>
      <c r="BX4626" t="s">
        <v>19269</v>
      </c>
      <c r="BY4626" t="s">
        <v>19270</v>
      </c>
      <c r="BZ4626">
        <v>30457</v>
      </c>
      <c r="CA4626">
        <v>-119.027874498458</v>
      </c>
      <c r="CB4626">
        <v>36.065440021565799</v>
      </c>
      <c r="CD4626">
        <f xml:space="preserve"> _xlfn.XLOOKUP(AB4626,[1]Sheet1!B:B,[1]Sheet1!Y:Y,"Not Found")</f>
        <v>58261</v>
      </c>
      <c r="CE4626">
        <f xml:space="preserve"> _xlfn.XLOOKUP(AB4626,[1]Sheet1!B:B,[1]Sheet1!AA:AA, "Not Found")</f>
        <v>76336</v>
      </c>
      <c r="CH4626">
        <f t="shared" ca="1" si="145"/>
        <v>0.77221135271286889</v>
      </c>
    </row>
    <row r="4627" spans="1:86" x14ac:dyDescent="0.3">
      <c r="A4627">
        <v>9625</v>
      </c>
      <c r="B4627" t="s">
        <v>0</v>
      </c>
      <c r="C4627" t="s">
        <v>19899</v>
      </c>
      <c r="D4627" s="3">
        <v>54755235434931</v>
      </c>
      <c r="E4627" t="s">
        <v>19269</v>
      </c>
      <c r="F4627" t="s">
        <v>19900</v>
      </c>
      <c r="G4627" t="s">
        <v>10</v>
      </c>
      <c r="H4627" t="s">
        <v>19193</v>
      </c>
      <c r="I4627" t="s">
        <v>19270</v>
      </c>
      <c r="J4627" t="s">
        <v>19901</v>
      </c>
      <c r="K4627" t="s">
        <v>8</v>
      </c>
      <c r="L4627" t="s">
        <v>9</v>
      </c>
      <c r="M4627" s="1">
        <v>29403</v>
      </c>
      <c r="O4627" t="s">
        <v>8</v>
      </c>
      <c r="P4627" t="s">
        <v>4</v>
      </c>
      <c r="Q4627" t="s">
        <v>11</v>
      </c>
      <c r="R4627" t="s">
        <v>12</v>
      </c>
      <c r="U4627" t="s">
        <v>12</v>
      </c>
      <c r="V4627" t="s">
        <v>12</v>
      </c>
      <c r="W4627" t="s">
        <v>13</v>
      </c>
      <c r="X4627" t="s">
        <v>12</v>
      </c>
      <c r="Y4627" t="s">
        <v>14</v>
      </c>
      <c r="Z4627" t="s">
        <v>19902</v>
      </c>
      <c r="AA4627" t="s">
        <v>19524</v>
      </c>
      <c r="AB4627">
        <v>93267</v>
      </c>
      <c r="AC4627" t="str">
        <f t="shared" si="144"/>
        <v>22568 Avenue 196, Strathmore, CA 93267</v>
      </c>
      <c r="AD4627" t="s">
        <v>17</v>
      </c>
      <c r="AE4627" t="s">
        <v>5333</v>
      </c>
      <c r="AF4627" t="s">
        <v>5309</v>
      </c>
      <c r="AG4627" t="s">
        <v>5318</v>
      </c>
      <c r="AH4627" t="s">
        <v>602</v>
      </c>
      <c r="AI4627">
        <v>36.145231029999998</v>
      </c>
      <c r="AJ4627">
        <v>-119.06452451</v>
      </c>
      <c r="AK4627">
        <v>281</v>
      </c>
      <c r="AL4627">
        <v>0</v>
      </c>
      <c r="AM4627">
        <v>0</v>
      </c>
      <c r="AN4627">
        <v>2</v>
      </c>
      <c r="AO4627">
        <v>0.7</v>
      </c>
      <c r="AP4627">
        <v>0</v>
      </c>
      <c r="AQ4627">
        <v>0</v>
      </c>
      <c r="AR4627">
        <v>0</v>
      </c>
      <c r="AS4627">
        <v>0</v>
      </c>
      <c r="AT4627">
        <v>251</v>
      </c>
      <c r="AU4627">
        <v>89.3</v>
      </c>
      <c r="AV4627">
        <v>0</v>
      </c>
      <c r="AW4627">
        <v>0</v>
      </c>
      <c r="AX4627">
        <v>23</v>
      </c>
      <c r="AY4627">
        <v>8.1999999999999993</v>
      </c>
      <c r="AZ4627">
        <v>3</v>
      </c>
      <c r="BA4627">
        <v>1.1000000000000001</v>
      </c>
      <c r="BB4627">
        <v>2</v>
      </c>
      <c r="BC4627">
        <v>0.7</v>
      </c>
      <c r="BD4627">
        <v>111</v>
      </c>
      <c r="BE4627">
        <v>39.5</v>
      </c>
      <c r="BF4627">
        <v>0</v>
      </c>
      <c r="BG4627">
        <v>0</v>
      </c>
      <c r="BH4627">
        <v>1</v>
      </c>
      <c r="BI4627">
        <v>0.4</v>
      </c>
      <c r="BJ4627">
        <v>36</v>
      </c>
      <c r="BK4627">
        <v>12.8</v>
      </c>
      <c r="BL4627">
        <v>203</v>
      </c>
      <c r="BM4627">
        <v>72.2</v>
      </c>
      <c r="BN4627">
        <v>40</v>
      </c>
      <c r="BO4627">
        <v>14.2</v>
      </c>
      <c r="BP4627">
        <v>182</v>
      </c>
      <c r="BQ4627">
        <v>64.8</v>
      </c>
      <c r="BR4627" t="s">
        <v>1476</v>
      </c>
      <c r="BS4627" t="s">
        <v>19193</v>
      </c>
      <c r="BT4627" t="s">
        <v>19519</v>
      </c>
      <c r="BU4627" t="s">
        <v>19521</v>
      </c>
      <c r="BX4627" t="s">
        <v>19269</v>
      </c>
      <c r="BY4627" t="s">
        <v>19270</v>
      </c>
      <c r="BZ4627">
        <v>30463</v>
      </c>
      <c r="CA4627">
        <v>-119.06452451275599</v>
      </c>
      <c r="CB4627">
        <v>36.145231026881802</v>
      </c>
      <c r="CD4627">
        <f xml:space="preserve"> _xlfn.XLOOKUP(AB4627,[1]Sheet1!B:B,[1]Sheet1!Y:Y,"Not Found")</f>
        <v>44786</v>
      </c>
      <c r="CE4627">
        <f xml:space="preserve"> _xlfn.XLOOKUP(AB4627,[1]Sheet1!B:B,[1]Sheet1!AA:AA, "Not Found")</f>
        <v>68906</v>
      </c>
      <c r="CH4627">
        <f t="shared" ca="1" si="145"/>
        <v>0.30750172180051671</v>
      </c>
    </row>
    <row r="4628" spans="1:86" x14ac:dyDescent="0.3">
      <c r="A4628">
        <v>9626</v>
      </c>
      <c r="B4628" t="s">
        <v>0</v>
      </c>
      <c r="C4628" t="s">
        <v>19903</v>
      </c>
      <c r="D4628" s="3">
        <v>54755236054225</v>
      </c>
      <c r="E4628" t="s">
        <v>19269</v>
      </c>
      <c r="F4628" t="s">
        <v>19904</v>
      </c>
      <c r="G4628" t="s">
        <v>10</v>
      </c>
      <c r="H4628" t="s">
        <v>19193</v>
      </c>
      <c r="I4628" t="s">
        <v>19270</v>
      </c>
      <c r="J4628" t="s">
        <v>19905</v>
      </c>
      <c r="K4628" t="s">
        <v>113</v>
      </c>
      <c r="L4628" t="s">
        <v>9</v>
      </c>
      <c r="M4628" s="1">
        <v>29403</v>
      </c>
      <c r="O4628" t="s">
        <v>113</v>
      </c>
      <c r="P4628" t="s">
        <v>10</v>
      </c>
      <c r="Q4628" t="s">
        <v>96</v>
      </c>
      <c r="R4628" t="s">
        <v>12</v>
      </c>
      <c r="U4628" t="s">
        <v>12</v>
      </c>
      <c r="V4628" t="s">
        <v>12</v>
      </c>
      <c r="W4628" t="s">
        <v>13</v>
      </c>
      <c r="X4628" t="s">
        <v>12</v>
      </c>
      <c r="Y4628" t="s">
        <v>14</v>
      </c>
      <c r="Z4628" t="s">
        <v>19906</v>
      </c>
      <c r="AA4628" t="s">
        <v>19268</v>
      </c>
      <c r="AB4628">
        <v>93257</v>
      </c>
      <c r="AC4628" t="str">
        <f t="shared" si="144"/>
        <v>335 North G St., Porterville, CA 93257</v>
      </c>
      <c r="AD4628" t="s">
        <v>17</v>
      </c>
      <c r="AE4628" t="s">
        <v>5333</v>
      </c>
      <c r="AF4628" t="s">
        <v>5309</v>
      </c>
      <c r="AG4628" t="s">
        <v>5318</v>
      </c>
      <c r="AH4628" t="s">
        <v>11466</v>
      </c>
      <c r="AI4628">
        <v>36.071899019999996</v>
      </c>
      <c r="AJ4628">
        <v>-119.0229825</v>
      </c>
      <c r="AK4628">
        <v>425</v>
      </c>
      <c r="AL4628">
        <v>7</v>
      </c>
      <c r="AM4628">
        <v>1.6</v>
      </c>
      <c r="AN4628">
        <v>2</v>
      </c>
      <c r="AO4628">
        <v>0.5</v>
      </c>
      <c r="AP4628">
        <v>2</v>
      </c>
      <c r="AQ4628">
        <v>0.5</v>
      </c>
      <c r="AR4628">
        <v>2</v>
      </c>
      <c r="AS4628">
        <v>0.5</v>
      </c>
      <c r="AT4628">
        <v>373</v>
      </c>
      <c r="AU4628">
        <v>87.8</v>
      </c>
      <c r="AV4628">
        <v>5</v>
      </c>
      <c r="AW4628">
        <v>1.2</v>
      </c>
      <c r="AX4628">
        <v>31</v>
      </c>
      <c r="AY4628">
        <v>7.3</v>
      </c>
      <c r="AZ4628">
        <v>1</v>
      </c>
      <c r="BA4628">
        <v>0.2</v>
      </c>
      <c r="BB4628">
        <v>2</v>
      </c>
      <c r="BC4628">
        <v>0.5</v>
      </c>
      <c r="BD4628">
        <v>116</v>
      </c>
      <c r="BE4628">
        <v>27.3</v>
      </c>
      <c r="BF4628">
        <v>2</v>
      </c>
      <c r="BG4628">
        <v>0.5</v>
      </c>
      <c r="BH4628">
        <v>7</v>
      </c>
      <c r="BI4628">
        <v>1.6</v>
      </c>
      <c r="BJ4628">
        <v>53</v>
      </c>
      <c r="BK4628">
        <v>12.5</v>
      </c>
      <c r="BL4628">
        <v>357</v>
      </c>
      <c r="BM4628">
        <v>84</v>
      </c>
      <c r="BN4628">
        <v>46</v>
      </c>
      <c r="BO4628">
        <v>10.8</v>
      </c>
      <c r="BP4628">
        <v>320</v>
      </c>
      <c r="BQ4628">
        <v>75.3</v>
      </c>
      <c r="BR4628" t="s">
        <v>1476</v>
      </c>
      <c r="BS4628" t="s">
        <v>19193</v>
      </c>
      <c r="BX4628" t="s">
        <v>19269</v>
      </c>
      <c r="BY4628" t="s">
        <v>19270</v>
      </c>
      <c r="BZ4628">
        <v>30446</v>
      </c>
      <c r="CA4628">
        <v>-119.022982499363</v>
      </c>
      <c r="CB4628">
        <v>36.071899022009099</v>
      </c>
      <c r="CD4628">
        <f xml:space="preserve"> _xlfn.XLOOKUP(AB4628,[1]Sheet1!B:B,[1]Sheet1!Y:Y,"Not Found")</f>
        <v>58261</v>
      </c>
      <c r="CE4628">
        <f xml:space="preserve"> _xlfn.XLOOKUP(AB4628,[1]Sheet1!B:B,[1]Sheet1!AA:AA, "Not Found")</f>
        <v>76336</v>
      </c>
      <c r="CH4628">
        <f t="shared" ca="1" si="145"/>
        <v>0.35957187120220446</v>
      </c>
    </row>
    <row r="4629" spans="1:86" x14ac:dyDescent="0.3">
      <c r="A4629">
        <v>9627</v>
      </c>
      <c r="B4629" t="s">
        <v>0</v>
      </c>
      <c r="C4629" t="s">
        <v>19907</v>
      </c>
      <c r="D4629" s="3">
        <v>54755236054233</v>
      </c>
      <c r="E4629" t="s">
        <v>19269</v>
      </c>
      <c r="F4629" t="s">
        <v>19908</v>
      </c>
      <c r="G4629" t="s">
        <v>10</v>
      </c>
      <c r="H4629" t="s">
        <v>19193</v>
      </c>
      <c r="I4629" t="s">
        <v>19270</v>
      </c>
      <c r="J4629" t="s">
        <v>19909</v>
      </c>
      <c r="K4629" t="s">
        <v>35</v>
      </c>
      <c r="L4629" t="s">
        <v>9</v>
      </c>
      <c r="M4629" s="1">
        <v>29403</v>
      </c>
      <c r="O4629" t="s">
        <v>35</v>
      </c>
      <c r="P4629" t="s">
        <v>36</v>
      </c>
      <c r="Q4629" t="s">
        <v>75</v>
      </c>
      <c r="R4629" t="s">
        <v>12</v>
      </c>
      <c r="U4629" t="s">
        <v>12</v>
      </c>
      <c r="V4629" t="s">
        <v>12</v>
      </c>
      <c r="W4629" t="s">
        <v>13</v>
      </c>
      <c r="X4629" t="s">
        <v>12</v>
      </c>
      <c r="Y4629" t="s">
        <v>14</v>
      </c>
      <c r="Z4629" t="s">
        <v>19910</v>
      </c>
      <c r="AA4629" t="s">
        <v>19268</v>
      </c>
      <c r="AB4629">
        <v>93257</v>
      </c>
      <c r="AC4629" t="str">
        <f t="shared" si="144"/>
        <v>197 West Belleview Ave., Porterville, CA 93257</v>
      </c>
      <c r="AD4629" t="s">
        <v>17</v>
      </c>
      <c r="AE4629" t="s">
        <v>5333</v>
      </c>
      <c r="AF4629" t="s">
        <v>5309</v>
      </c>
      <c r="AG4629" t="s">
        <v>5318</v>
      </c>
      <c r="AH4629" t="s">
        <v>11466</v>
      </c>
      <c r="AI4629">
        <v>36.074262019999999</v>
      </c>
      <c r="AJ4629">
        <v>-119.0210845</v>
      </c>
      <c r="AK4629">
        <v>381</v>
      </c>
      <c r="AL4629">
        <v>5</v>
      </c>
      <c r="AM4629">
        <v>1.3</v>
      </c>
      <c r="AN4629">
        <v>2</v>
      </c>
      <c r="AO4629">
        <v>0.5</v>
      </c>
      <c r="AP4629">
        <v>3</v>
      </c>
      <c r="AQ4629">
        <v>0.8</v>
      </c>
      <c r="AR4629">
        <v>4</v>
      </c>
      <c r="AS4629">
        <v>1</v>
      </c>
      <c r="AT4629">
        <v>319</v>
      </c>
      <c r="AU4629">
        <v>83.7</v>
      </c>
      <c r="AV4629">
        <v>0</v>
      </c>
      <c r="AW4629">
        <v>0</v>
      </c>
      <c r="AX4629">
        <v>44</v>
      </c>
      <c r="AY4629">
        <v>11.5</v>
      </c>
      <c r="AZ4629">
        <v>4</v>
      </c>
      <c r="BA4629">
        <v>1</v>
      </c>
      <c r="BB4629">
        <v>0</v>
      </c>
      <c r="BC4629">
        <v>0</v>
      </c>
      <c r="BD4629">
        <v>117</v>
      </c>
      <c r="BE4629">
        <v>30.7</v>
      </c>
      <c r="BF4629">
        <v>6</v>
      </c>
      <c r="BG4629">
        <v>1.6</v>
      </c>
      <c r="BH4629">
        <v>10</v>
      </c>
      <c r="BI4629">
        <v>2.6</v>
      </c>
      <c r="BJ4629">
        <v>35</v>
      </c>
      <c r="BK4629">
        <v>9.1999999999999993</v>
      </c>
      <c r="BL4629">
        <v>293</v>
      </c>
      <c r="BM4629">
        <v>76.900000000000006</v>
      </c>
      <c r="BN4629">
        <v>31</v>
      </c>
      <c r="BO4629">
        <v>8.1</v>
      </c>
      <c r="BP4629">
        <v>278</v>
      </c>
      <c r="BQ4629">
        <v>73</v>
      </c>
      <c r="BR4629" t="s">
        <v>1476</v>
      </c>
      <c r="BS4629" t="s">
        <v>19193</v>
      </c>
      <c r="BX4629" t="s">
        <v>19269</v>
      </c>
      <c r="BY4629" t="s">
        <v>19270</v>
      </c>
      <c r="BZ4629">
        <v>30447</v>
      </c>
      <c r="CA4629">
        <v>-119.021084498113</v>
      </c>
      <c r="CB4629">
        <v>36.0742620233571</v>
      </c>
      <c r="CD4629">
        <f xml:space="preserve"> _xlfn.XLOOKUP(AB4629,[1]Sheet1!B:B,[1]Sheet1!Y:Y,"Not Found")</f>
        <v>58261</v>
      </c>
      <c r="CE4629">
        <f xml:space="preserve"> _xlfn.XLOOKUP(AB4629,[1]Sheet1!B:B,[1]Sheet1!AA:AA, "Not Found")</f>
        <v>76336</v>
      </c>
      <c r="CH4629">
        <f t="shared" ca="1" si="145"/>
        <v>0.35417959463865656</v>
      </c>
    </row>
    <row r="4630" spans="1:86" x14ac:dyDescent="0.3">
      <c r="A4630">
        <v>9628</v>
      </c>
      <c r="B4630" t="s">
        <v>0</v>
      </c>
      <c r="C4630" t="s">
        <v>19911</v>
      </c>
      <c r="D4630" s="3">
        <v>54755236054241</v>
      </c>
      <c r="E4630" t="s">
        <v>19269</v>
      </c>
      <c r="F4630" t="s">
        <v>19912</v>
      </c>
      <c r="G4630" t="s">
        <v>10</v>
      </c>
      <c r="H4630" t="s">
        <v>19193</v>
      </c>
      <c r="I4630" t="s">
        <v>19270</v>
      </c>
      <c r="J4630" t="s">
        <v>19913</v>
      </c>
      <c r="K4630" t="s">
        <v>35</v>
      </c>
      <c r="L4630" t="s">
        <v>9</v>
      </c>
      <c r="M4630" s="1">
        <v>29403</v>
      </c>
      <c r="O4630" t="s">
        <v>35</v>
      </c>
      <c r="P4630" t="s">
        <v>36</v>
      </c>
      <c r="Q4630" t="s">
        <v>75</v>
      </c>
      <c r="R4630" t="s">
        <v>12</v>
      </c>
      <c r="U4630" t="s">
        <v>12</v>
      </c>
      <c r="V4630" t="s">
        <v>12</v>
      </c>
      <c r="W4630" t="s">
        <v>13</v>
      </c>
      <c r="X4630" t="s">
        <v>12</v>
      </c>
      <c r="Y4630" t="s">
        <v>14</v>
      </c>
      <c r="Z4630" t="s">
        <v>19914</v>
      </c>
      <c r="AA4630" t="s">
        <v>19268</v>
      </c>
      <c r="AB4630">
        <v>93257</v>
      </c>
      <c r="AC4630" t="str">
        <f t="shared" si="144"/>
        <v>1045 East Orange Ave., Porterville, CA 93257</v>
      </c>
      <c r="AD4630" t="s">
        <v>17</v>
      </c>
      <c r="AE4630" t="s">
        <v>5333</v>
      </c>
      <c r="AF4630" t="s">
        <v>5309</v>
      </c>
      <c r="AG4630" t="s">
        <v>5318</v>
      </c>
      <c r="AH4630" t="s">
        <v>11466</v>
      </c>
      <c r="AI4630">
        <v>36.06073902</v>
      </c>
      <c r="AJ4630">
        <v>-118.99475749</v>
      </c>
      <c r="AK4630">
        <v>575</v>
      </c>
      <c r="AL4630">
        <v>1</v>
      </c>
      <c r="AM4630">
        <v>0.2</v>
      </c>
      <c r="AN4630">
        <v>4</v>
      </c>
      <c r="AO4630">
        <v>0.7</v>
      </c>
      <c r="AP4630">
        <v>2</v>
      </c>
      <c r="AQ4630">
        <v>0.3</v>
      </c>
      <c r="AR4630">
        <v>2</v>
      </c>
      <c r="AS4630">
        <v>0.3</v>
      </c>
      <c r="AT4630">
        <v>538</v>
      </c>
      <c r="AU4630">
        <v>93.6</v>
      </c>
      <c r="AV4630">
        <v>4</v>
      </c>
      <c r="AW4630">
        <v>0.7</v>
      </c>
      <c r="AX4630">
        <v>18</v>
      </c>
      <c r="AY4630">
        <v>3.1</v>
      </c>
      <c r="AZ4630">
        <v>3</v>
      </c>
      <c r="BA4630">
        <v>0.5</v>
      </c>
      <c r="BB4630">
        <v>3</v>
      </c>
      <c r="BC4630">
        <v>0.5</v>
      </c>
      <c r="BD4630">
        <v>319</v>
      </c>
      <c r="BE4630">
        <v>55.5</v>
      </c>
      <c r="BF4630">
        <v>2</v>
      </c>
      <c r="BG4630">
        <v>0.3</v>
      </c>
      <c r="BH4630">
        <v>4</v>
      </c>
      <c r="BI4630">
        <v>0.7</v>
      </c>
      <c r="BJ4630">
        <v>131</v>
      </c>
      <c r="BK4630">
        <v>22.8</v>
      </c>
      <c r="BL4630">
        <v>514</v>
      </c>
      <c r="BM4630">
        <v>89.4</v>
      </c>
      <c r="BN4630">
        <v>67</v>
      </c>
      <c r="BO4630">
        <v>11.7</v>
      </c>
      <c r="BP4630">
        <v>456</v>
      </c>
      <c r="BQ4630">
        <v>79.3</v>
      </c>
      <c r="BR4630" t="s">
        <v>1476</v>
      </c>
      <c r="BS4630" t="s">
        <v>19193</v>
      </c>
      <c r="BX4630" t="s">
        <v>19269</v>
      </c>
      <c r="BY4630" t="s">
        <v>19270</v>
      </c>
      <c r="BZ4630">
        <v>30448</v>
      </c>
      <c r="CA4630">
        <v>-118.994757493535</v>
      </c>
      <c r="CB4630">
        <v>36.060739023433896</v>
      </c>
      <c r="CD4630">
        <f xml:space="preserve"> _xlfn.XLOOKUP(AB4630,[1]Sheet1!B:B,[1]Sheet1!Y:Y,"Not Found")</f>
        <v>58261</v>
      </c>
      <c r="CE4630">
        <f xml:space="preserve"> _xlfn.XLOOKUP(AB4630,[1]Sheet1!B:B,[1]Sheet1!AA:AA, "Not Found")</f>
        <v>76336</v>
      </c>
      <c r="CH4630">
        <f t="shared" ca="1" si="145"/>
        <v>0.56163048393289816</v>
      </c>
    </row>
    <row r="4631" spans="1:86" x14ac:dyDescent="0.3">
      <c r="A4631">
        <v>9629</v>
      </c>
      <c r="B4631" t="s">
        <v>0</v>
      </c>
      <c r="C4631" t="s">
        <v>19915</v>
      </c>
      <c r="D4631" s="3">
        <v>54755236054258</v>
      </c>
      <c r="E4631" t="s">
        <v>19269</v>
      </c>
      <c r="F4631" t="s">
        <v>19916</v>
      </c>
      <c r="G4631" t="s">
        <v>10</v>
      </c>
      <c r="H4631" t="s">
        <v>19193</v>
      </c>
      <c r="I4631" t="s">
        <v>19270</v>
      </c>
      <c r="J4631" t="s">
        <v>19917</v>
      </c>
      <c r="K4631" t="s">
        <v>35</v>
      </c>
      <c r="L4631" t="s">
        <v>9</v>
      </c>
      <c r="M4631" s="1">
        <v>29403</v>
      </c>
      <c r="O4631" t="s">
        <v>35</v>
      </c>
      <c r="P4631" t="s">
        <v>36</v>
      </c>
      <c r="Q4631" t="s">
        <v>75</v>
      </c>
      <c r="R4631" t="s">
        <v>12</v>
      </c>
      <c r="U4631" t="s">
        <v>12</v>
      </c>
      <c r="V4631" t="s">
        <v>12</v>
      </c>
      <c r="W4631" t="s">
        <v>13</v>
      </c>
      <c r="X4631" t="s">
        <v>12</v>
      </c>
      <c r="Y4631" t="s">
        <v>14</v>
      </c>
      <c r="Z4631" t="s">
        <v>19918</v>
      </c>
      <c r="AA4631" t="s">
        <v>19268</v>
      </c>
      <c r="AB4631">
        <v>93257</v>
      </c>
      <c r="AC4631" t="str">
        <f t="shared" si="144"/>
        <v>255 West Olive Ave., Porterville, CA 93257</v>
      </c>
      <c r="AD4631" t="s">
        <v>17</v>
      </c>
      <c r="AE4631" t="s">
        <v>5333</v>
      </c>
      <c r="AF4631" t="s">
        <v>5309</v>
      </c>
      <c r="AG4631" t="s">
        <v>5318</v>
      </c>
      <c r="AH4631" t="s">
        <v>11466</v>
      </c>
      <c r="AI4631">
        <v>36.064181019999999</v>
      </c>
      <c r="AJ4631">
        <v>-119.02245050000001</v>
      </c>
      <c r="AK4631">
        <v>638</v>
      </c>
      <c r="AL4631">
        <v>0</v>
      </c>
      <c r="AM4631">
        <v>0</v>
      </c>
      <c r="AN4631">
        <v>1</v>
      </c>
      <c r="AO4631">
        <v>0.2</v>
      </c>
      <c r="AP4631">
        <v>0</v>
      </c>
      <c r="AQ4631">
        <v>0</v>
      </c>
      <c r="AR4631">
        <v>2</v>
      </c>
      <c r="AS4631">
        <v>0.3</v>
      </c>
      <c r="AT4631">
        <v>586</v>
      </c>
      <c r="AU4631">
        <v>91.8</v>
      </c>
      <c r="AV4631">
        <v>2</v>
      </c>
      <c r="AW4631">
        <v>0.3</v>
      </c>
      <c r="AX4631">
        <v>21</v>
      </c>
      <c r="AY4631">
        <v>3.3</v>
      </c>
      <c r="AZ4631">
        <v>3</v>
      </c>
      <c r="BA4631">
        <v>0.5</v>
      </c>
      <c r="BB4631">
        <v>23</v>
      </c>
      <c r="BC4631">
        <v>3.6</v>
      </c>
      <c r="BD4631">
        <v>312</v>
      </c>
      <c r="BE4631">
        <v>48.9</v>
      </c>
      <c r="BF4631">
        <v>3</v>
      </c>
      <c r="BG4631">
        <v>0.5</v>
      </c>
      <c r="BH4631">
        <v>11</v>
      </c>
      <c r="BI4631">
        <v>1.7</v>
      </c>
      <c r="BJ4631">
        <v>105</v>
      </c>
      <c r="BK4631">
        <v>16.5</v>
      </c>
      <c r="BL4631">
        <v>546</v>
      </c>
      <c r="BM4631">
        <v>85.6</v>
      </c>
      <c r="BN4631">
        <v>57</v>
      </c>
      <c r="BO4631">
        <v>8.9</v>
      </c>
      <c r="BP4631">
        <v>482</v>
      </c>
      <c r="BQ4631">
        <v>75.5</v>
      </c>
      <c r="BR4631" t="s">
        <v>1476</v>
      </c>
      <c r="BS4631" t="s">
        <v>19193</v>
      </c>
      <c r="BX4631" t="s">
        <v>19269</v>
      </c>
      <c r="BY4631" t="s">
        <v>19270</v>
      </c>
      <c r="BZ4631">
        <v>30449</v>
      </c>
      <c r="CA4631">
        <v>-119.02245049756399</v>
      </c>
      <c r="CB4631">
        <v>36.064181021384599</v>
      </c>
      <c r="CD4631">
        <f xml:space="preserve"> _xlfn.XLOOKUP(AB4631,[1]Sheet1!B:B,[1]Sheet1!Y:Y,"Not Found")</f>
        <v>58261</v>
      </c>
      <c r="CE4631">
        <f xml:space="preserve"> _xlfn.XLOOKUP(AB4631,[1]Sheet1!B:B,[1]Sheet1!AA:AA, "Not Found")</f>
        <v>76336</v>
      </c>
      <c r="CH4631">
        <f t="shared" ca="1" si="145"/>
        <v>0.50463497746506736</v>
      </c>
    </row>
    <row r="4632" spans="1:86" x14ac:dyDescent="0.3">
      <c r="A4632">
        <v>9630</v>
      </c>
      <c r="B4632" t="s">
        <v>0</v>
      </c>
      <c r="C4632" t="s">
        <v>19919</v>
      </c>
      <c r="D4632" s="3">
        <v>54755236054266</v>
      </c>
      <c r="E4632" t="s">
        <v>19269</v>
      </c>
      <c r="F4632" t="s">
        <v>19920</v>
      </c>
      <c r="G4632" t="s">
        <v>10</v>
      </c>
      <c r="H4632" t="s">
        <v>19193</v>
      </c>
      <c r="I4632" t="s">
        <v>19270</v>
      </c>
      <c r="J4632" t="s">
        <v>568</v>
      </c>
      <c r="K4632" t="s">
        <v>113</v>
      </c>
      <c r="L4632" t="s">
        <v>9</v>
      </c>
      <c r="M4632" s="1">
        <v>29403</v>
      </c>
      <c r="O4632" t="s">
        <v>113</v>
      </c>
      <c r="P4632" t="s">
        <v>75</v>
      </c>
      <c r="Q4632" t="s">
        <v>96</v>
      </c>
      <c r="R4632" t="s">
        <v>12</v>
      </c>
      <c r="U4632" t="s">
        <v>12</v>
      </c>
      <c r="V4632" t="s">
        <v>12</v>
      </c>
      <c r="W4632" t="s">
        <v>13</v>
      </c>
      <c r="X4632" t="s">
        <v>12</v>
      </c>
      <c r="Y4632" t="s">
        <v>14</v>
      </c>
      <c r="Z4632" t="s">
        <v>19921</v>
      </c>
      <c r="AA4632" t="s">
        <v>19268</v>
      </c>
      <c r="AB4632">
        <v>93257</v>
      </c>
      <c r="AC4632" t="str">
        <f t="shared" si="144"/>
        <v>225 East College Ave., Porterville, CA 93257</v>
      </c>
      <c r="AD4632" t="s">
        <v>17</v>
      </c>
      <c r="AE4632" t="s">
        <v>5333</v>
      </c>
      <c r="AF4632" t="s">
        <v>5309</v>
      </c>
      <c r="AG4632" t="s">
        <v>5318</v>
      </c>
      <c r="AH4632" t="s">
        <v>11466</v>
      </c>
      <c r="AI4632">
        <v>36.04809702</v>
      </c>
      <c r="AJ4632">
        <v>-119.01188249</v>
      </c>
      <c r="AK4632">
        <v>717</v>
      </c>
      <c r="AL4632">
        <v>1</v>
      </c>
      <c r="AM4632">
        <v>0.1</v>
      </c>
      <c r="AN4632">
        <v>60</v>
      </c>
      <c r="AO4632">
        <v>8.4</v>
      </c>
      <c r="AP4632">
        <v>9</v>
      </c>
      <c r="AQ4632">
        <v>1.3</v>
      </c>
      <c r="AR4632">
        <v>3</v>
      </c>
      <c r="AS4632">
        <v>0.4</v>
      </c>
      <c r="AT4632">
        <v>604</v>
      </c>
      <c r="AU4632">
        <v>84.2</v>
      </c>
      <c r="AV4632">
        <v>2</v>
      </c>
      <c r="AW4632">
        <v>0.3</v>
      </c>
      <c r="AX4632">
        <v>26</v>
      </c>
      <c r="AY4632">
        <v>3.6</v>
      </c>
      <c r="AZ4632">
        <v>4</v>
      </c>
      <c r="BA4632">
        <v>0.6</v>
      </c>
      <c r="BB4632">
        <v>8</v>
      </c>
      <c r="BC4632">
        <v>1.1000000000000001</v>
      </c>
      <c r="BD4632">
        <v>155</v>
      </c>
      <c r="BE4632">
        <v>21.6</v>
      </c>
      <c r="BF4632">
        <v>3</v>
      </c>
      <c r="BG4632">
        <v>0.4</v>
      </c>
      <c r="BH4632">
        <v>7</v>
      </c>
      <c r="BI4632">
        <v>1</v>
      </c>
      <c r="BJ4632">
        <v>97</v>
      </c>
      <c r="BK4632">
        <v>13.5</v>
      </c>
      <c r="BL4632">
        <v>583</v>
      </c>
      <c r="BM4632">
        <v>81.3</v>
      </c>
      <c r="BN4632">
        <v>61</v>
      </c>
      <c r="BO4632">
        <v>8.5</v>
      </c>
      <c r="BP4632">
        <v>521</v>
      </c>
      <c r="BQ4632">
        <v>72.7</v>
      </c>
      <c r="BR4632" t="s">
        <v>1476</v>
      </c>
      <c r="BS4632" t="s">
        <v>19193</v>
      </c>
      <c r="BX4632" t="s">
        <v>19269</v>
      </c>
      <c r="BY4632" t="s">
        <v>19270</v>
      </c>
      <c r="BZ4632">
        <v>30450</v>
      </c>
      <c r="CA4632">
        <v>-119.011882494182</v>
      </c>
      <c r="CB4632">
        <v>36.048097021288797</v>
      </c>
      <c r="CD4632">
        <f xml:space="preserve"> _xlfn.XLOOKUP(AB4632,[1]Sheet1!B:B,[1]Sheet1!Y:Y,"Not Found")</f>
        <v>58261</v>
      </c>
      <c r="CE4632">
        <f xml:space="preserve"> _xlfn.XLOOKUP(AB4632,[1]Sheet1!B:B,[1]Sheet1!AA:AA, "Not Found")</f>
        <v>76336</v>
      </c>
      <c r="CH4632">
        <f t="shared" ca="1" si="145"/>
        <v>0.13452566396438348</v>
      </c>
    </row>
    <row r="4633" spans="1:86" x14ac:dyDescent="0.3">
      <c r="A4633">
        <v>9631</v>
      </c>
      <c r="B4633" t="s">
        <v>0</v>
      </c>
      <c r="C4633" t="s">
        <v>19922</v>
      </c>
      <c r="D4633" s="3">
        <v>54755236054274</v>
      </c>
      <c r="E4633" t="s">
        <v>19269</v>
      </c>
      <c r="F4633" t="s">
        <v>19923</v>
      </c>
      <c r="G4633" t="s">
        <v>10</v>
      </c>
      <c r="H4633" t="s">
        <v>19193</v>
      </c>
      <c r="I4633" t="s">
        <v>19270</v>
      </c>
      <c r="J4633" t="s">
        <v>19924</v>
      </c>
      <c r="K4633" t="s">
        <v>35</v>
      </c>
      <c r="L4633" t="s">
        <v>9</v>
      </c>
      <c r="M4633" s="1">
        <v>29403</v>
      </c>
      <c r="O4633" t="s">
        <v>35</v>
      </c>
      <c r="P4633" t="s">
        <v>36</v>
      </c>
      <c r="Q4633" t="s">
        <v>75</v>
      </c>
      <c r="R4633" t="s">
        <v>12</v>
      </c>
      <c r="U4633" t="s">
        <v>12</v>
      </c>
      <c r="V4633" t="s">
        <v>12</v>
      </c>
      <c r="W4633" t="s">
        <v>13</v>
      </c>
      <c r="X4633" t="s">
        <v>12</v>
      </c>
      <c r="Y4633" t="s">
        <v>14</v>
      </c>
      <c r="Z4633" t="s">
        <v>19925</v>
      </c>
      <c r="AA4633" t="s">
        <v>19268</v>
      </c>
      <c r="AB4633">
        <v>93257</v>
      </c>
      <c r="AC4633" t="str">
        <f t="shared" si="144"/>
        <v>388 North Roche St., Porterville, CA 93257</v>
      </c>
      <c r="AD4633" t="s">
        <v>17</v>
      </c>
      <c r="AE4633" t="s">
        <v>5333</v>
      </c>
      <c r="AF4633" t="s">
        <v>5309</v>
      </c>
      <c r="AG4633" t="s">
        <v>5318</v>
      </c>
      <c r="AH4633" t="s">
        <v>11466</v>
      </c>
      <c r="AI4633">
        <v>36.072550020000001</v>
      </c>
      <c r="AJ4633">
        <v>-119.0105655</v>
      </c>
      <c r="AK4633">
        <v>337</v>
      </c>
      <c r="AL4633">
        <v>6</v>
      </c>
      <c r="AM4633">
        <v>1.8</v>
      </c>
      <c r="AN4633">
        <v>1</v>
      </c>
      <c r="AO4633">
        <v>0.3</v>
      </c>
      <c r="AP4633">
        <v>2</v>
      </c>
      <c r="AQ4633">
        <v>0.6</v>
      </c>
      <c r="AR4633">
        <v>1</v>
      </c>
      <c r="AS4633">
        <v>0.3</v>
      </c>
      <c r="AT4633">
        <v>278</v>
      </c>
      <c r="AU4633">
        <v>82.5</v>
      </c>
      <c r="AV4633">
        <v>0</v>
      </c>
      <c r="AW4633">
        <v>0</v>
      </c>
      <c r="AX4633">
        <v>39</v>
      </c>
      <c r="AY4633">
        <v>11.6</v>
      </c>
      <c r="AZ4633">
        <v>3</v>
      </c>
      <c r="BA4633">
        <v>0.9</v>
      </c>
      <c r="BB4633">
        <v>7</v>
      </c>
      <c r="BC4633">
        <v>2.1</v>
      </c>
      <c r="BD4633">
        <v>117</v>
      </c>
      <c r="BE4633">
        <v>34.700000000000003</v>
      </c>
      <c r="BF4633">
        <v>3</v>
      </c>
      <c r="BG4633">
        <v>0.9</v>
      </c>
      <c r="BH4633">
        <v>7</v>
      </c>
      <c r="BI4633">
        <v>2.1</v>
      </c>
      <c r="BJ4633">
        <v>39</v>
      </c>
      <c r="BK4633">
        <v>11.6</v>
      </c>
      <c r="BL4633">
        <v>291</v>
      </c>
      <c r="BM4633">
        <v>86.4</v>
      </c>
      <c r="BN4633">
        <v>29</v>
      </c>
      <c r="BO4633">
        <v>8.6</v>
      </c>
      <c r="BP4633">
        <v>274</v>
      </c>
      <c r="BQ4633">
        <v>81.3</v>
      </c>
      <c r="BR4633" t="s">
        <v>1476</v>
      </c>
      <c r="BS4633" t="s">
        <v>19193</v>
      </c>
      <c r="BX4633" t="s">
        <v>19269</v>
      </c>
      <c r="BY4633" t="s">
        <v>19270</v>
      </c>
      <c r="BZ4633">
        <v>30451</v>
      </c>
      <c r="CA4633">
        <v>-119.010565496463</v>
      </c>
      <c r="CB4633">
        <v>36.072550023359803</v>
      </c>
      <c r="CD4633">
        <f xml:space="preserve"> _xlfn.XLOOKUP(AB4633,[1]Sheet1!B:B,[1]Sheet1!Y:Y,"Not Found")</f>
        <v>58261</v>
      </c>
      <c r="CE4633">
        <f xml:space="preserve"> _xlfn.XLOOKUP(AB4633,[1]Sheet1!B:B,[1]Sheet1!AA:AA, "Not Found")</f>
        <v>76336</v>
      </c>
      <c r="CH4633">
        <f t="shared" ca="1" si="145"/>
        <v>0.99032961127130004</v>
      </c>
    </row>
    <row r="4634" spans="1:86" x14ac:dyDescent="0.3">
      <c r="A4634">
        <v>9632</v>
      </c>
      <c r="B4634" t="s">
        <v>0</v>
      </c>
      <c r="C4634" t="s">
        <v>19926</v>
      </c>
      <c r="D4634" s="3">
        <v>54755236054282</v>
      </c>
      <c r="E4634" t="s">
        <v>19269</v>
      </c>
      <c r="F4634" t="s">
        <v>19927</v>
      </c>
      <c r="G4634" t="s">
        <v>10</v>
      </c>
      <c r="H4634" t="s">
        <v>19193</v>
      </c>
      <c r="I4634" t="s">
        <v>19270</v>
      </c>
      <c r="J4634" t="s">
        <v>19928</v>
      </c>
      <c r="K4634" t="s">
        <v>35</v>
      </c>
      <c r="L4634" t="s">
        <v>9</v>
      </c>
      <c r="M4634" s="1">
        <v>29403</v>
      </c>
      <c r="O4634" t="s">
        <v>35</v>
      </c>
      <c r="P4634" t="s">
        <v>36</v>
      </c>
      <c r="Q4634" t="s">
        <v>37</v>
      </c>
      <c r="R4634" t="s">
        <v>12</v>
      </c>
      <c r="U4634" t="s">
        <v>12</v>
      </c>
      <c r="V4634" t="s">
        <v>12</v>
      </c>
      <c r="W4634" t="s">
        <v>13</v>
      </c>
      <c r="X4634" t="s">
        <v>12</v>
      </c>
      <c r="Y4634" t="s">
        <v>14</v>
      </c>
      <c r="Z4634" t="s">
        <v>19929</v>
      </c>
      <c r="AA4634" t="s">
        <v>19268</v>
      </c>
      <c r="AB4634">
        <v>93257</v>
      </c>
      <c r="AC4634" t="str">
        <f t="shared" si="144"/>
        <v>271 East College Ave., Porterville, CA 93257</v>
      </c>
      <c r="AD4634" t="s">
        <v>17</v>
      </c>
      <c r="AE4634" t="s">
        <v>5333</v>
      </c>
      <c r="AF4634" t="s">
        <v>5309</v>
      </c>
      <c r="AG4634" t="s">
        <v>5318</v>
      </c>
      <c r="AH4634" t="s">
        <v>11466</v>
      </c>
      <c r="AI4634">
        <v>36.04808602</v>
      </c>
      <c r="AJ4634">
        <v>-119.01090549</v>
      </c>
      <c r="AK4634">
        <v>549</v>
      </c>
      <c r="AL4634">
        <v>2</v>
      </c>
      <c r="AM4634">
        <v>0.4</v>
      </c>
      <c r="AN4634">
        <v>91</v>
      </c>
      <c r="AO4634">
        <v>16.600000000000001</v>
      </c>
      <c r="AP4634">
        <v>6</v>
      </c>
      <c r="AQ4634">
        <v>1.1000000000000001</v>
      </c>
      <c r="AR4634">
        <v>2</v>
      </c>
      <c r="AS4634">
        <v>0.4</v>
      </c>
      <c r="AT4634">
        <v>391</v>
      </c>
      <c r="AU4634">
        <v>71.2</v>
      </c>
      <c r="AV4634">
        <v>3</v>
      </c>
      <c r="AW4634">
        <v>0.5</v>
      </c>
      <c r="AX4634">
        <v>41</v>
      </c>
      <c r="AY4634">
        <v>7.5</v>
      </c>
      <c r="AZ4634">
        <v>8</v>
      </c>
      <c r="BA4634">
        <v>1.5</v>
      </c>
      <c r="BB4634">
        <v>5</v>
      </c>
      <c r="BC4634">
        <v>0.9</v>
      </c>
      <c r="BD4634">
        <v>152</v>
      </c>
      <c r="BE4634">
        <v>27.7</v>
      </c>
      <c r="BF4634">
        <v>5</v>
      </c>
      <c r="BG4634">
        <v>0.9</v>
      </c>
      <c r="BH4634">
        <v>6</v>
      </c>
      <c r="BI4634">
        <v>1.1000000000000001</v>
      </c>
      <c r="BJ4634">
        <v>57</v>
      </c>
      <c r="BK4634">
        <v>10.4</v>
      </c>
      <c r="BL4634">
        <v>455</v>
      </c>
      <c r="BM4634">
        <v>82.9</v>
      </c>
      <c r="BN4634">
        <v>46</v>
      </c>
      <c r="BO4634">
        <v>8.4</v>
      </c>
      <c r="BP4634">
        <v>427</v>
      </c>
      <c r="BQ4634">
        <v>77.8</v>
      </c>
      <c r="BR4634" t="s">
        <v>1476</v>
      </c>
      <c r="BS4634" t="s">
        <v>19193</v>
      </c>
      <c r="BX4634" t="s">
        <v>19269</v>
      </c>
      <c r="BY4634" t="s">
        <v>19270</v>
      </c>
      <c r="BZ4634">
        <v>30452</v>
      </c>
      <c r="CA4634">
        <v>-119.01090549428299</v>
      </c>
      <c r="CB4634">
        <v>36.048086019760802</v>
      </c>
      <c r="CD4634">
        <f xml:space="preserve"> _xlfn.XLOOKUP(AB4634,[1]Sheet1!B:B,[1]Sheet1!Y:Y,"Not Found")</f>
        <v>58261</v>
      </c>
      <c r="CE4634">
        <f xml:space="preserve"> _xlfn.XLOOKUP(AB4634,[1]Sheet1!B:B,[1]Sheet1!AA:AA, "Not Found")</f>
        <v>76336</v>
      </c>
      <c r="CH4634">
        <f t="shared" ca="1" si="145"/>
        <v>0.9988093971735027</v>
      </c>
    </row>
    <row r="4635" spans="1:86" x14ac:dyDescent="0.3">
      <c r="A4635">
        <v>9633</v>
      </c>
      <c r="B4635" t="s">
        <v>0</v>
      </c>
      <c r="C4635" t="s">
        <v>19930</v>
      </c>
      <c r="D4635" s="3">
        <v>54755236054290</v>
      </c>
      <c r="E4635" t="s">
        <v>19269</v>
      </c>
      <c r="F4635" t="s">
        <v>19931</v>
      </c>
      <c r="G4635" t="s">
        <v>10</v>
      </c>
      <c r="H4635" t="s">
        <v>19193</v>
      </c>
      <c r="I4635" t="s">
        <v>19270</v>
      </c>
      <c r="J4635" t="s">
        <v>19932</v>
      </c>
      <c r="K4635" t="s">
        <v>35</v>
      </c>
      <c r="L4635" t="s">
        <v>9</v>
      </c>
      <c r="M4635" s="1">
        <v>29403</v>
      </c>
      <c r="O4635" t="s">
        <v>35</v>
      </c>
      <c r="P4635" t="s">
        <v>36</v>
      </c>
      <c r="Q4635" t="s">
        <v>75</v>
      </c>
      <c r="R4635" t="s">
        <v>12</v>
      </c>
      <c r="U4635" t="s">
        <v>12</v>
      </c>
      <c r="V4635" t="s">
        <v>12</v>
      </c>
      <c r="W4635" t="s">
        <v>13</v>
      </c>
      <c r="X4635" t="s">
        <v>12</v>
      </c>
      <c r="Y4635" t="s">
        <v>14</v>
      </c>
      <c r="Z4635" t="s">
        <v>19933</v>
      </c>
      <c r="AA4635" t="s">
        <v>19268</v>
      </c>
      <c r="AB4635">
        <v>93257</v>
      </c>
      <c r="AC4635" t="str">
        <f t="shared" si="144"/>
        <v>1345 West Putnam Ave., Porterville, CA 93257</v>
      </c>
      <c r="AD4635" t="s">
        <v>17</v>
      </c>
      <c r="AE4635" t="s">
        <v>5333</v>
      </c>
      <c r="AF4635" t="s">
        <v>5309</v>
      </c>
      <c r="AG4635" t="s">
        <v>5318</v>
      </c>
      <c r="AH4635" t="s">
        <v>11466</v>
      </c>
      <c r="AI4635">
        <v>36.069101019999998</v>
      </c>
      <c r="AJ4635">
        <v>-119.04719249999999</v>
      </c>
      <c r="AK4635">
        <v>482</v>
      </c>
      <c r="AL4635">
        <v>0</v>
      </c>
      <c r="AM4635">
        <v>0</v>
      </c>
      <c r="AN4635">
        <v>3</v>
      </c>
      <c r="AO4635">
        <v>0.6</v>
      </c>
      <c r="AP4635">
        <v>1</v>
      </c>
      <c r="AQ4635">
        <v>0.2</v>
      </c>
      <c r="AR4635">
        <v>0</v>
      </c>
      <c r="AS4635">
        <v>0</v>
      </c>
      <c r="AT4635">
        <v>447</v>
      </c>
      <c r="AU4635">
        <v>92.7</v>
      </c>
      <c r="AV4635">
        <v>0</v>
      </c>
      <c r="AW4635">
        <v>0</v>
      </c>
      <c r="AX4635">
        <v>20</v>
      </c>
      <c r="AY4635">
        <v>4.0999999999999996</v>
      </c>
      <c r="AZ4635">
        <v>7</v>
      </c>
      <c r="BA4635">
        <v>1.5</v>
      </c>
      <c r="BB4635">
        <v>4</v>
      </c>
      <c r="BC4635">
        <v>0.8</v>
      </c>
      <c r="BD4635">
        <v>197</v>
      </c>
      <c r="BE4635">
        <v>40.9</v>
      </c>
      <c r="BF4635">
        <v>4</v>
      </c>
      <c r="BG4635">
        <v>0.8</v>
      </c>
      <c r="BH4635">
        <v>9</v>
      </c>
      <c r="BI4635">
        <v>1.9</v>
      </c>
      <c r="BJ4635">
        <v>48</v>
      </c>
      <c r="BK4635">
        <v>10</v>
      </c>
      <c r="BL4635">
        <v>387</v>
      </c>
      <c r="BM4635">
        <v>80.3</v>
      </c>
      <c r="BN4635">
        <v>33</v>
      </c>
      <c r="BO4635">
        <v>6.8</v>
      </c>
      <c r="BP4635">
        <v>358</v>
      </c>
      <c r="BQ4635">
        <v>74.3</v>
      </c>
      <c r="BR4635" t="s">
        <v>1476</v>
      </c>
      <c r="BS4635" t="s">
        <v>19193</v>
      </c>
      <c r="BX4635" t="s">
        <v>19269</v>
      </c>
      <c r="BY4635" t="s">
        <v>19270</v>
      </c>
      <c r="BZ4635">
        <v>30453</v>
      </c>
      <c r="CA4635">
        <v>-119.04719250210699</v>
      </c>
      <c r="CB4635">
        <v>36.069101020936301</v>
      </c>
      <c r="CD4635">
        <f xml:space="preserve"> _xlfn.XLOOKUP(AB4635,[1]Sheet1!B:B,[1]Sheet1!Y:Y,"Not Found")</f>
        <v>58261</v>
      </c>
      <c r="CE4635">
        <f xml:space="preserve"> _xlfn.XLOOKUP(AB4635,[1]Sheet1!B:B,[1]Sheet1!AA:AA, "Not Found")</f>
        <v>76336</v>
      </c>
      <c r="CH4635">
        <f t="shared" ca="1" si="145"/>
        <v>0.10694761960643417</v>
      </c>
    </row>
    <row r="4636" spans="1:86" x14ac:dyDescent="0.3">
      <c r="A4636">
        <v>9634</v>
      </c>
      <c r="B4636" t="s">
        <v>0</v>
      </c>
      <c r="C4636" t="s">
        <v>19934</v>
      </c>
      <c r="D4636" s="3">
        <v>54755236054308</v>
      </c>
      <c r="E4636" t="s">
        <v>19269</v>
      </c>
      <c r="F4636" t="s">
        <v>19935</v>
      </c>
      <c r="G4636" t="s">
        <v>10</v>
      </c>
      <c r="H4636" t="s">
        <v>19193</v>
      </c>
      <c r="I4636" t="s">
        <v>19270</v>
      </c>
      <c r="J4636" t="s">
        <v>19936</v>
      </c>
      <c r="K4636" t="s">
        <v>35</v>
      </c>
      <c r="L4636" t="s">
        <v>9</v>
      </c>
      <c r="M4636" s="1">
        <v>29403</v>
      </c>
      <c r="O4636" t="s">
        <v>35</v>
      </c>
      <c r="P4636" t="s">
        <v>36</v>
      </c>
      <c r="Q4636" t="s">
        <v>75</v>
      </c>
      <c r="R4636" t="s">
        <v>12</v>
      </c>
      <c r="U4636" t="s">
        <v>12</v>
      </c>
      <c r="V4636" t="s">
        <v>12</v>
      </c>
      <c r="W4636" t="s">
        <v>13</v>
      </c>
      <c r="X4636" t="s">
        <v>12</v>
      </c>
      <c r="Y4636" t="s">
        <v>14</v>
      </c>
      <c r="Z4636" t="s">
        <v>19937</v>
      </c>
      <c r="AA4636" t="s">
        <v>19268</v>
      </c>
      <c r="AB4636">
        <v>93257</v>
      </c>
      <c r="AC4636" t="str">
        <f t="shared" si="144"/>
        <v>1151 West Pioneer Ave., Porterville, CA 93257</v>
      </c>
      <c r="AD4636" t="s">
        <v>17</v>
      </c>
      <c r="AE4636" t="s">
        <v>5333</v>
      </c>
      <c r="AF4636" t="s">
        <v>5309</v>
      </c>
      <c r="AG4636" t="s">
        <v>5318</v>
      </c>
      <c r="AH4636" t="s">
        <v>11466</v>
      </c>
      <c r="AI4636">
        <v>36.090630019999999</v>
      </c>
      <c r="AJ4636">
        <v>-119.0429105</v>
      </c>
      <c r="AK4636">
        <v>652</v>
      </c>
      <c r="AL4636">
        <v>0</v>
      </c>
      <c r="AM4636">
        <v>0</v>
      </c>
      <c r="AN4636">
        <v>5</v>
      </c>
      <c r="AO4636">
        <v>0.8</v>
      </c>
      <c r="AP4636">
        <v>17</v>
      </c>
      <c r="AQ4636">
        <v>2.6</v>
      </c>
      <c r="AR4636">
        <v>6</v>
      </c>
      <c r="AS4636">
        <v>0.9</v>
      </c>
      <c r="AT4636">
        <v>469</v>
      </c>
      <c r="AU4636">
        <v>71.900000000000006</v>
      </c>
      <c r="AV4636">
        <v>0</v>
      </c>
      <c r="AW4636">
        <v>0</v>
      </c>
      <c r="AX4636">
        <v>126</v>
      </c>
      <c r="AY4636">
        <v>19.3</v>
      </c>
      <c r="AZ4636">
        <v>8</v>
      </c>
      <c r="BA4636">
        <v>1.2</v>
      </c>
      <c r="BB4636">
        <v>21</v>
      </c>
      <c r="BC4636">
        <v>3.2</v>
      </c>
      <c r="BD4636">
        <v>121</v>
      </c>
      <c r="BE4636">
        <v>18.600000000000001</v>
      </c>
      <c r="BF4636">
        <v>5</v>
      </c>
      <c r="BG4636">
        <v>0.8</v>
      </c>
      <c r="BH4636">
        <v>4</v>
      </c>
      <c r="BI4636">
        <v>0.6</v>
      </c>
      <c r="BJ4636">
        <v>28</v>
      </c>
      <c r="BK4636">
        <v>4.3</v>
      </c>
      <c r="BL4636">
        <v>413</v>
      </c>
      <c r="BM4636">
        <v>63.3</v>
      </c>
      <c r="BN4636">
        <v>74</v>
      </c>
      <c r="BO4636">
        <v>11.3</v>
      </c>
      <c r="BP4636">
        <v>395</v>
      </c>
      <c r="BQ4636">
        <v>60.6</v>
      </c>
      <c r="BR4636" t="s">
        <v>1476</v>
      </c>
      <c r="BS4636" t="s">
        <v>19193</v>
      </c>
      <c r="BX4636" t="s">
        <v>19269</v>
      </c>
      <c r="BY4636" t="s">
        <v>19270</v>
      </c>
      <c r="BZ4636">
        <v>30454</v>
      </c>
      <c r="CA4636">
        <v>-119.042910504291</v>
      </c>
      <c r="CB4636">
        <v>36.090630022559502</v>
      </c>
      <c r="CD4636">
        <f xml:space="preserve"> _xlfn.XLOOKUP(AB4636,[1]Sheet1!B:B,[1]Sheet1!Y:Y,"Not Found")</f>
        <v>58261</v>
      </c>
      <c r="CE4636">
        <f xml:space="preserve"> _xlfn.XLOOKUP(AB4636,[1]Sheet1!B:B,[1]Sheet1!AA:AA, "Not Found")</f>
        <v>76336</v>
      </c>
      <c r="CH4636">
        <f t="shared" ca="1" si="145"/>
        <v>0.68858482849036728</v>
      </c>
    </row>
    <row r="4637" spans="1:86" x14ac:dyDescent="0.3">
      <c r="A4637">
        <v>9635</v>
      </c>
      <c r="B4637" t="s">
        <v>0</v>
      </c>
      <c r="C4637" t="s">
        <v>19938</v>
      </c>
      <c r="D4637" s="3">
        <v>54755236107379</v>
      </c>
      <c r="E4637" t="s">
        <v>19269</v>
      </c>
      <c r="F4637" t="s">
        <v>19939</v>
      </c>
      <c r="G4637" t="s">
        <v>10</v>
      </c>
      <c r="H4637" t="s">
        <v>19193</v>
      </c>
      <c r="I4637" t="s">
        <v>19270</v>
      </c>
      <c r="J4637" t="s">
        <v>19940</v>
      </c>
      <c r="K4637" t="s">
        <v>35</v>
      </c>
      <c r="L4637" t="s">
        <v>9</v>
      </c>
      <c r="M4637" s="1">
        <v>29403</v>
      </c>
      <c r="O4637" t="s">
        <v>35</v>
      </c>
      <c r="P4637" t="s">
        <v>36</v>
      </c>
      <c r="Q4637" t="s">
        <v>75</v>
      </c>
      <c r="R4637" t="s">
        <v>12</v>
      </c>
      <c r="U4637" t="s">
        <v>12</v>
      </c>
      <c r="V4637" t="s">
        <v>12</v>
      </c>
      <c r="W4637" t="s">
        <v>13</v>
      </c>
      <c r="X4637" t="s">
        <v>12</v>
      </c>
      <c r="Y4637" t="s">
        <v>14</v>
      </c>
      <c r="Z4637" t="s">
        <v>19941</v>
      </c>
      <c r="AA4637" t="s">
        <v>19268</v>
      </c>
      <c r="AB4637">
        <v>93257</v>
      </c>
      <c r="AC4637" t="str">
        <f t="shared" si="144"/>
        <v>500 East Mulberry Ave., Porterville, CA 93257</v>
      </c>
      <c r="AD4637" t="s">
        <v>17</v>
      </c>
      <c r="AE4637" t="s">
        <v>5333</v>
      </c>
      <c r="AF4637" t="s">
        <v>5309</v>
      </c>
      <c r="AG4637" t="s">
        <v>5318</v>
      </c>
      <c r="AH4637" t="s">
        <v>11466</v>
      </c>
      <c r="AI4637">
        <v>36.084273019999998</v>
      </c>
      <c r="AJ4637">
        <v>-119.0057535</v>
      </c>
      <c r="AK4637">
        <v>425</v>
      </c>
      <c r="AL4637">
        <v>1</v>
      </c>
      <c r="AM4637">
        <v>0.2</v>
      </c>
      <c r="AN4637">
        <v>1</v>
      </c>
      <c r="AO4637">
        <v>0.2</v>
      </c>
      <c r="AP4637">
        <v>5</v>
      </c>
      <c r="AQ4637">
        <v>1.2</v>
      </c>
      <c r="AR4637">
        <v>1</v>
      </c>
      <c r="AS4637">
        <v>0.2</v>
      </c>
      <c r="AT4637">
        <v>365</v>
      </c>
      <c r="AU4637">
        <v>85.9</v>
      </c>
      <c r="AV4637">
        <v>6</v>
      </c>
      <c r="AW4637">
        <v>1.4</v>
      </c>
      <c r="AX4637">
        <v>42</v>
      </c>
      <c r="AY4637">
        <v>9.9</v>
      </c>
      <c r="AZ4637">
        <v>4</v>
      </c>
      <c r="BA4637">
        <v>0.9</v>
      </c>
      <c r="BB4637">
        <v>0</v>
      </c>
      <c r="BC4637">
        <v>0</v>
      </c>
      <c r="BD4637">
        <v>132</v>
      </c>
      <c r="BE4637">
        <v>31.1</v>
      </c>
      <c r="BF4637">
        <v>2</v>
      </c>
      <c r="BG4637">
        <v>0.5</v>
      </c>
      <c r="BH4637">
        <v>8</v>
      </c>
      <c r="BI4637">
        <v>1.9</v>
      </c>
      <c r="BJ4637">
        <v>48</v>
      </c>
      <c r="BK4637">
        <v>11.3</v>
      </c>
      <c r="BL4637">
        <v>348</v>
      </c>
      <c r="BM4637">
        <v>81.900000000000006</v>
      </c>
      <c r="BN4637">
        <v>55</v>
      </c>
      <c r="BO4637">
        <v>12.9</v>
      </c>
      <c r="BP4637">
        <v>331</v>
      </c>
      <c r="BQ4637">
        <v>77.900000000000006</v>
      </c>
      <c r="BR4637" t="s">
        <v>1476</v>
      </c>
      <c r="BS4637" t="s">
        <v>19193</v>
      </c>
      <c r="BX4637" t="s">
        <v>19269</v>
      </c>
      <c r="BY4637" t="s">
        <v>19270</v>
      </c>
      <c r="BZ4637">
        <v>30461</v>
      </c>
      <c r="CA4637">
        <v>-119.00575349722401</v>
      </c>
      <c r="CB4637">
        <v>36.084273024677401</v>
      </c>
      <c r="CD4637">
        <f xml:space="preserve"> _xlfn.XLOOKUP(AB4637,[1]Sheet1!B:B,[1]Sheet1!Y:Y,"Not Found")</f>
        <v>58261</v>
      </c>
      <c r="CE4637">
        <f xml:space="preserve"> _xlfn.XLOOKUP(AB4637,[1]Sheet1!B:B,[1]Sheet1!AA:AA, "Not Found")</f>
        <v>76336</v>
      </c>
      <c r="CH4637">
        <f t="shared" ca="1" si="145"/>
        <v>0.908160989753384</v>
      </c>
    </row>
    <row r="4638" spans="1:86" x14ac:dyDescent="0.3">
      <c r="A4638">
        <v>9636</v>
      </c>
      <c r="B4638" t="s">
        <v>0</v>
      </c>
      <c r="C4638" t="s">
        <v>19942</v>
      </c>
      <c r="D4638" s="3">
        <v>54755236114193</v>
      </c>
      <c r="E4638" t="s">
        <v>19269</v>
      </c>
      <c r="F4638" t="s">
        <v>19943</v>
      </c>
      <c r="G4638" t="s">
        <v>10</v>
      </c>
      <c r="H4638" t="s">
        <v>19193</v>
      </c>
      <c r="I4638" t="s">
        <v>19270</v>
      </c>
      <c r="J4638" t="s">
        <v>87</v>
      </c>
      <c r="K4638" t="s">
        <v>35</v>
      </c>
      <c r="L4638" t="s">
        <v>9</v>
      </c>
      <c r="M4638" s="1">
        <v>35667</v>
      </c>
      <c r="O4638" t="s">
        <v>35</v>
      </c>
      <c r="P4638" t="s">
        <v>36</v>
      </c>
      <c r="Q4638" t="s">
        <v>75</v>
      </c>
      <c r="R4638" t="s">
        <v>12</v>
      </c>
      <c r="U4638" t="s">
        <v>12</v>
      </c>
      <c r="V4638" t="s">
        <v>12</v>
      </c>
      <c r="W4638" t="s">
        <v>13</v>
      </c>
      <c r="X4638" t="s">
        <v>12</v>
      </c>
      <c r="Y4638" t="s">
        <v>14</v>
      </c>
      <c r="Z4638" t="s">
        <v>19944</v>
      </c>
      <c r="AA4638" t="s">
        <v>19268</v>
      </c>
      <c r="AB4638">
        <v>93257</v>
      </c>
      <c r="AC4638" t="str">
        <f t="shared" si="144"/>
        <v>701 West Westfield Ave., Porterville, CA 93257</v>
      </c>
      <c r="AD4638" t="s">
        <v>17</v>
      </c>
      <c r="AE4638" t="s">
        <v>5333</v>
      </c>
      <c r="AF4638" t="s">
        <v>5309</v>
      </c>
      <c r="AG4638" t="s">
        <v>5318</v>
      </c>
      <c r="AH4638" t="s">
        <v>11466</v>
      </c>
      <c r="AI4638">
        <v>36.087157019999999</v>
      </c>
      <c r="AJ4638">
        <v>-119.0331135</v>
      </c>
      <c r="AK4638">
        <v>456</v>
      </c>
      <c r="AL4638">
        <v>1</v>
      </c>
      <c r="AM4638">
        <v>0.2</v>
      </c>
      <c r="AN4638">
        <v>4</v>
      </c>
      <c r="AO4638">
        <v>0.9</v>
      </c>
      <c r="AP4638">
        <v>2</v>
      </c>
      <c r="AQ4638">
        <v>0.4</v>
      </c>
      <c r="AR4638">
        <v>0</v>
      </c>
      <c r="AS4638">
        <v>0</v>
      </c>
      <c r="AT4638">
        <v>393</v>
      </c>
      <c r="AU4638">
        <v>86.2</v>
      </c>
      <c r="AV4638">
        <v>0</v>
      </c>
      <c r="AW4638">
        <v>0</v>
      </c>
      <c r="AX4638">
        <v>50</v>
      </c>
      <c r="AY4638">
        <v>11</v>
      </c>
      <c r="AZ4638">
        <v>1</v>
      </c>
      <c r="BA4638">
        <v>0.2</v>
      </c>
      <c r="BB4638">
        <v>5</v>
      </c>
      <c r="BC4638">
        <v>1.1000000000000001</v>
      </c>
      <c r="BD4638">
        <v>119</v>
      </c>
      <c r="BE4638">
        <v>26.1</v>
      </c>
      <c r="BF4638">
        <v>5</v>
      </c>
      <c r="BG4638">
        <v>1.1000000000000001</v>
      </c>
      <c r="BH4638">
        <v>6</v>
      </c>
      <c r="BI4638">
        <v>1.3</v>
      </c>
      <c r="BJ4638">
        <v>36</v>
      </c>
      <c r="BK4638">
        <v>7.9</v>
      </c>
      <c r="BL4638">
        <v>348</v>
      </c>
      <c r="BM4638">
        <v>76.3</v>
      </c>
      <c r="BN4638">
        <v>61</v>
      </c>
      <c r="BO4638">
        <v>13.4</v>
      </c>
      <c r="BP4638">
        <v>329</v>
      </c>
      <c r="BQ4638">
        <v>72.099999999999994</v>
      </c>
      <c r="BR4638" t="s">
        <v>1476</v>
      </c>
      <c r="BS4638" t="s">
        <v>19193</v>
      </c>
      <c r="BX4638" t="s">
        <v>19269</v>
      </c>
      <c r="BY4638" t="s">
        <v>19270</v>
      </c>
      <c r="BZ4638">
        <v>30458</v>
      </c>
      <c r="CA4638">
        <v>-119.033113502208</v>
      </c>
      <c r="CB4638">
        <v>36.087157022936303</v>
      </c>
      <c r="CD4638">
        <f xml:space="preserve"> _xlfn.XLOOKUP(AB4638,[1]Sheet1!B:B,[1]Sheet1!Y:Y,"Not Found")</f>
        <v>58261</v>
      </c>
      <c r="CE4638">
        <f xml:space="preserve"> _xlfn.XLOOKUP(AB4638,[1]Sheet1!B:B,[1]Sheet1!AA:AA, "Not Found")</f>
        <v>76336</v>
      </c>
      <c r="CH4638">
        <f t="shared" ca="1" si="145"/>
        <v>5.7415073850111131E-2</v>
      </c>
    </row>
    <row r="4639" spans="1:86" x14ac:dyDescent="0.3">
      <c r="A4639">
        <v>9637</v>
      </c>
      <c r="B4639" t="s">
        <v>0</v>
      </c>
      <c r="C4639" t="s">
        <v>19945</v>
      </c>
      <c r="D4639" s="3">
        <v>54755310102186</v>
      </c>
      <c r="E4639" t="s">
        <v>19435</v>
      </c>
      <c r="F4639" t="s">
        <v>19946</v>
      </c>
      <c r="G4639" t="s">
        <v>10</v>
      </c>
      <c r="H4639" t="s">
        <v>19193</v>
      </c>
      <c r="I4639" t="s">
        <v>19436</v>
      </c>
      <c r="J4639" t="s">
        <v>19947</v>
      </c>
      <c r="K4639" t="s">
        <v>340</v>
      </c>
      <c r="L4639" t="s">
        <v>9</v>
      </c>
      <c r="M4639" s="1">
        <v>37847</v>
      </c>
      <c r="O4639" t="s">
        <v>8</v>
      </c>
      <c r="P4639" t="s">
        <v>4</v>
      </c>
      <c r="Q4639" t="s">
        <v>11</v>
      </c>
      <c r="R4639" t="s">
        <v>12</v>
      </c>
      <c r="U4639" t="s">
        <v>12</v>
      </c>
      <c r="V4639" t="s">
        <v>12</v>
      </c>
      <c r="W4639" t="s">
        <v>13</v>
      </c>
      <c r="X4639" t="s">
        <v>12</v>
      </c>
      <c r="Y4639" t="s">
        <v>326</v>
      </c>
      <c r="Z4639" t="s">
        <v>19948</v>
      </c>
      <c r="AA4639" t="s">
        <v>19949</v>
      </c>
      <c r="AB4639">
        <v>93618</v>
      </c>
      <c r="AC4639" t="str">
        <f t="shared" si="144"/>
        <v>470 Avenue 406, Dinuba, CA 93618</v>
      </c>
      <c r="AD4639" t="s">
        <v>17</v>
      </c>
      <c r="AE4639" t="s">
        <v>7695</v>
      </c>
      <c r="AF4639" t="s">
        <v>5309</v>
      </c>
      <c r="AG4639" t="s">
        <v>5318</v>
      </c>
      <c r="AH4639" t="s">
        <v>1189</v>
      </c>
      <c r="AI4639">
        <v>36.52810504</v>
      </c>
      <c r="AJ4639">
        <v>-119.3838126</v>
      </c>
      <c r="AK4639">
        <v>81</v>
      </c>
      <c r="AL4639">
        <v>0</v>
      </c>
      <c r="AM4639">
        <v>0</v>
      </c>
      <c r="AN4639">
        <v>0</v>
      </c>
      <c r="AO4639">
        <v>0</v>
      </c>
      <c r="AP4639">
        <v>3</v>
      </c>
      <c r="AQ4639">
        <v>3.7</v>
      </c>
      <c r="AR4639">
        <v>0</v>
      </c>
      <c r="AS4639">
        <v>0</v>
      </c>
      <c r="AT4639">
        <v>73</v>
      </c>
      <c r="AU4639">
        <v>90.1</v>
      </c>
      <c r="AV4639">
        <v>0</v>
      </c>
      <c r="AW4639">
        <v>0</v>
      </c>
      <c r="AX4639">
        <v>5</v>
      </c>
      <c r="AY4639">
        <v>6.2</v>
      </c>
      <c r="AZ4639">
        <v>0</v>
      </c>
      <c r="BA4639">
        <v>0</v>
      </c>
      <c r="BB4639">
        <v>0</v>
      </c>
      <c r="BC4639">
        <v>0</v>
      </c>
      <c r="BD4639">
        <v>38</v>
      </c>
      <c r="BE4639">
        <v>46.9</v>
      </c>
      <c r="BF4639">
        <v>0</v>
      </c>
      <c r="BG4639">
        <v>0</v>
      </c>
      <c r="BH4639">
        <v>0</v>
      </c>
      <c r="BI4639">
        <v>0</v>
      </c>
      <c r="BJ4639">
        <v>2</v>
      </c>
      <c r="BK4639">
        <v>2.5</v>
      </c>
      <c r="BL4639">
        <v>78</v>
      </c>
      <c r="BM4639">
        <v>96.3</v>
      </c>
      <c r="BN4639">
        <v>8</v>
      </c>
      <c r="BO4639">
        <v>9.9</v>
      </c>
      <c r="BP4639">
        <v>75</v>
      </c>
      <c r="BQ4639">
        <v>92.6</v>
      </c>
      <c r="BR4639" t="s">
        <v>1476</v>
      </c>
      <c r="BS4639" t="s">
        <v>19193</v>
      </c>
      <c r="BX4639" t="s">
        <v>19435</v>
      </c>
      <c r="BY4639" t="s">
        <v>19436</v>
      </c>
      <c r="BZ4639">
        <v>30476</v>
      </c>
      <c r="CA4639">
        <v>-119.38381260418301</v>
      </c>
      <c r="CB4639">
        <v>36.528105043896304</v>
      </c>
      <c r="CD4639">
        <f xml:space="preserve"> _xlfn.XLOOKUP(AB4639,[1]Sheet1!B:B,[1]Sheet1!Y:Y,"Not Found")</f>
        <v>63190</v>
      </c>
      <c r="CE4639">
        <f xml:space="preserve"> _xlfn.XLOOKUP(AB4639,[1]Sheet1!B:B,[1]Sheet1!AA:AA, "Not Found")</f>
        <v>81681</v>
      </c>
      <c r="CH4639">
        <f t="shared" ca="1" si="145"/>
        <v>0.14957443306223828</v>
      </c>
    </row>
    <row r="4640" spans="1:86" x14ac:dyDescent="0.3">
      <c r="A4640">
        <v>9638</v>
      </c>
      <c r="B4640" t="s">
        <v>0</v>
      </c>
      <c r="C4640" t="s">
        <v>19950</v>
      </c>
      <c r="D4640" s="3">
        <v>54755310102707</v>
      </c>
      <c r="E4640" t="s">
        <v>19435</v>
      </c>
      <c r="F4640" t="s">
        <v>19951</v>
      </c>
      <c r="G4640" t="s">
        <v>10</v>
      </c>
      <c r="H4640" t="s">
        <v>19193</v>
      </c>
      <c r="I4640" t="s">
        <v>19436</v>
      </c>
      <c r="J4640" t="s">
        <v>151</v>
      </c>
      <c r="K4640" t="s">
        <v>35</v>
      </c>
      <c r="L4640" t="s">
        <v>9</v>
      </c>
      <c r="M4640" s="1">
        <v>38212</v>
      </c>
      <c r="O4640" t="s">
        <v>35</v>
      </c>
      <c r="P4640" t="s">
        <v>36</v>
      </c>
      <c r="Q4640" t="s">
        <v>75</v>
      </c>
      <c r="R4640" t="s">
        <v>12</v>
      </c>
      <c r="U4640" t="s">
        <v>12</v>
      </c>
      <c r="V4640" t="s">
        <v>12</v>
      </c>
      <c r="W4640" t="s">
        <v>13</v>
      </c>
      <c r="X4640" t="s">
        <v>12</v>
      </c>
      <c r="Y4640" t="s">
        <v>14</v>
      </c>
      <c r="Z4640" t="s">
        <v>19952</v>
      </c>
      <c r="AA4640" t="s">
        <v>19949</v>
      </c>
      <c r="AB4640">
        <v>93618</v>
      </c>
      <c r="AC4640" t="str">
        <f t="shared" si="144"/>
        <v>999 North Crawford, Dinuba, CA 93618</v>
      </c>
      <c r="AD4640" t="s">
        <v>17</v>
      </c>
      <c r="AE4640" t="s">
        <v>7695</v>
      </c>
      <c r="AF4640" t="s">
        <v>5309</v>
      </c>
      <c r="AG4640" t="s">
        <v>5318</v>
      </c>
      <c r="AH4640" t="s">
        <v>1189</v>
      </c>
      <c r="AI4640">
        <v>36.553105049999999</v>
      </c>
      <c r="AJ4640">
        <v>-119.37771261</v>
      </c>
      <c r="AK4640">
        <v>511</v>
      </c>
      <c r="AL4640">
        <v>1</v>
      </c>
      <c r="AM4640">
        <v>0.2</v>
      </c>
      <c r="AN4640">
        <v>1</v>
      </c>
      <c r="AO4640">
        <v>0.2</v>
      </c>
      <c r="AP4640">
        <v>4</v>
      </c>
      <c r="AQ4640">
        <v>0.8</v>
      </c>
      <c r="AR4640">
        <v>2</v>
      </c>
      <c r="AS4640">
        <v>0.4</v>
      </c>
      <c r="AT4640">
        <v>475</v>
      </c>
      <c r="AU4640">
        <v>93</v>
      </c>
      <c r="AV4640">
        <v>2</v>
      </c>
      <c r="AW4640">
        <v>0.4</v>
      </c>
      <c r="AX4640">
        <v>25</v>
      </c>
      <c r="AY4640">
        <v>4.9000000000000004</v>
      </c>
      <c r="AZ4640">
        <v>1</v>
      </c>
      <c r="BA4640">
        <v>0.2</v>
      </c>
      <c r="BB4640">
        <v>0</v>
      </c>
      <c r="BC4640">
        <v>0</v>
      </c>
      <c r="BD4640">
        <v>168</v>
      </c>
      <c r="BE4640">
        <v>32.9</v>
      </c>
      <c r="BF4640">
        <v>6</v>
      </c>
      <c r="BG4640">
        <v>1.2</v>
      </c>
      <c r="BH4640">
        <v>1</v>
      </c>
      <c r="BI4640">
        <v>0.2</v>
      </c>
      <c r="BJ4640">
        <v>17</v>
      </c>
      <c r="BK4640">
        <v>3.3</v>
      </c>
      <c r="BL4640">
        <v>452</v>
      </c>
      <c r="BM4640">
        <v>88.5</v>
      </c>
      <c r="BN4640">
        <v>35</v>
      </c>
      <c r="BO4640">
        <v>6.8</v>
      </c>
      <c r="BP4640">
        <v>434</v>
      </c>
      <c r="BQ4640">
        <v>84.9</v>
      </c>
      <c r="BR4640" t="s">
        <v>1476</v>
      </c>
      <c r="BS4640" t="s">
        <v>19193</v>
      </c>
      <c r="BX4640" t="s">
        <v>19435</v>
      </c>
      <c r="BY4640" t="s">
        <v>19436</v>
      </c>
      <c r="BZ4640">
        <v>30477</v>
      </c>
      <c r="CA4640">
        <v>-119.37771260524801</v>
      </c>
      <c r="CB4640">
        <v>36.553105046920798</v>
      </c>
      <c r="CD4640">
        <f xml:space="preserve"> _xlfn.XLOOKUP(AB4640,[1]Sheet1!B:B,[1]Sheet1!Y:Y,"Not Found")</f>
        <v>63190</v>
      </c>
      <c r="CE4640">
        <f xml:space="preserve"> _xlfn.XLOOKUP(AB4640,[1]Sheet1!B:B,[1]Sheet1!AA:AA, "Not Found")</f>
        <v>81681</v>
      </c>
      <c r="CH4640">
        <f t="shared" ca="1" si="145"/>
        <v>0.37524926870210928</v>
      </c>
    </row>
    <row r="4641" spans="1:86" x14ac:dyDescent="0.3">
      <c r="A4641">
        <v>9639</v>
      </c>
      <c r="B4641" t="s">
        <v>0</v>
      </c>
      <c r="C4641" t="s">
        <v>19953</v>
      </c>
      <c r="D4641" s="3">
        <v>54755315431119</v>
      </c>
      <c r="E4641" t="s">
        <v>19435</v>
      </c>
      <c r="F4641" t="s">
        <v>19954</v>
      </c>
      <c r="G4641" t="s">
        <v>10</v>
      </c>
      <c r="H4641" t="s">
        <v>19193</v>
      </c>
      <c r="I4641" t="s">
        <v>19436</v>
      </c>
      <c r="J4641" t="s">
        <v>19955</v>
      </c>
      <c r="K4641" t="s">
        <v>325</v>
      </c>
      <c r="L4641" t="s">
        <v>9</v>
      </c>
      <c r="M4641" s="1">
        <v>29403</v>
      </c>
      <c r="O4641" t="s">
        <v>8</v>
      </c>
      <c r="P4641" t="s">
        <v>4</v>
      </c>
      <c r="Q4641" t="s">
        <v>11</v>
      </c>
      <c r="R4641" t="s">
        <v>12</v>
      </c>
      <c r="U4641" t="s">
        <v>318</v>
      </c>
      <c r="V4641" t="s">
        <v>12</v>
      </c>
      <c r="W4641" t="s">
        <v>13</v>
      </c>
      <c r="X4641" t="s">
        <v>13</v>
      </c>
      <c r="Y4641" t="s">
        <v>14</v>
      </c>
      <c r="Z4641" t="s">
        <v>19956</v>
      </c>
      <c r="AA4641" t="s">
        <v>19949</v>
      </c>
      <c r="AB4641">
        <v>93618</v>
      </c>
      <c r="AC4641" t="str">
        <f t="shared" si="144"/>
        <v>8470 Avenue 406, Dinuba, CA 93618</v>
      </c>
      <c r="AD4641" t="s">
        <v>17</v>
      </c>
      <c r="AE4641" t="s">
        <v>7695</v>
      </c>
      <c r="AF4641" t="s">
        <v>5309</v>
      </c>
      <c r="AG4641" t="s">
        <v>5318</v>
      </c>
      <c r="AH4641" t="s">
        <v>1189</v>
      </c>
      <c r="AI4641">
        <v>36.52790504</v>
      </c>
      <c r="AJ4641">
        <v>-119.38401260000001</v>
      </c>
      <c r="AK4641">
        <v>70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70</v>
      </c>
      <c r="AU4641">
        <v>100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32</v>
      </c>
      <c r="BE4641">
        <v>45.7</v>
      </c>
      <c r="BF4641">
        <v>0</v>
      </c>
      <c r="BG4641">
        <v>0</v>
      </c>
      <c r="BH4641">
        <v>0</v>
      </c>
      <c r="BI4641">
        <v>0</v>
      </c>
      <c r="BJ4641">
        <v>1</v>
      </c>
      <c r="BK4641">
        <v>1.4</v>
      </c>
      <c r="BL4641">
        <v>63</v>
      </c>
      <c r="BM4641">
        <v>90</v>
      </c>
      <c r="BN4641">
        <v>4</v>
      </c>
      <c r="BO4641">
        <v>5.7</v>
      </c>
      <c r="BP4641">
        <v>63</v>
      </c>
      <c r="BQ4641">
        <v>90</v>
      </c>
      <c r="BR4641" t="s">
        <v>1476</v>
      </c>
      <c r="BS4641" t="s">
        <v>19193</v>
      </c>
      <c r="BX4641" t="s">
        <v>19435</v>
      </c>
      <c r="BY4641" t="s">
        <v>19436</v>
      </c>
      <c r="BZ4641">
        <v>30474</v>
      </c>
      <c r="CA4641">
        <v>-119.38401260361501</v>
      </c>
      <c r="CB4641">
        <v>36.527905044058599</v>
      </c>
      <c r="CD4641">
        <f xml:space="preserve"> _xlfn.XLOOKUP(AB4641,[1]Sheet1!B:B,[1]Sheet1!Y:Y,"Not Found")</f>
        <v>63190</v>
      </c>
      <c r="CE4641">
        <f xml:space="preserve"> _xlfn.XLOOKUP(AB4641,[1]Sheet1!B:B,[1]Sheet1!AA:AA, "Not Found")</f>
        <v>81681</v>
      </c>
      <c r="CH4641">
        <f t="shared" ca="1" si="145"/>
        <v>1.3872731959907458E-4</v>
      </c>
    </row>
    <row r="4642" spans="1:86" x14ac:dyDescent="0.3">
      <c r="A4642">
        <v>9640</v>
      </c>
      <c r="B4642" t="s">
        <v>0</v>
      </c>
      <c r="C4642" t="s">
        <v>19957</v>
      </c>
      <c r="D4642" s="3">
        <v>54755315431184</v>
      </c>
      <c r="E4642" t="s">
        <v>19435</v>
      </c>
      <c r="F4642" t="s">
        <v>19958</v>
      </c>
      <c r="G4642" t="s">
        <v>10</v>
      </c>
      <c r="H4642" t="s">
        <v>19193</v>
      </c>
      <c r="I4642" t="s">
        <v>19436</v>
      </c>
      <c r="J4642" t="s">
        <v>19959</v>
      </c>
      <c r="K4642" t="s">
        <v>8</v>
      </c>
      <c r="L4642" t="s">
        <v>9</v>
      </c>
      <c r="M4642" s="1">
        <v>29403</v>
      </c>
      <c r="O4642" t="s">
        <v>8</v>
      </c>
      <c r="P4642" t="s">
        <v>4</v>
      </c>
      <c r="Q4642" t="s">
        <v>11</v>
      </c>
      <c r="R4642" t="s">
        <v>12</v>
      </c>
      <c r="U4642" t="s">
        <v>12</v>
      </c>
      <c r="V4642" t="s">
        <v>12</v>
      </c>
      <c r="W4642" t="s">
        <v>13</v>
      </c>
      <c r="X4642" t="s">
        <v>12</v>
      </c>
      <c r="Y4642" t="s">
        <v>14</v>
      </c>
      <c r="Z4642" t="s">
        <v>19960</v>
      </c>
      <c r="AA4642" t="s">
        <v>19949</v>
      </c>
      <c r="AB4642">
        <v>93618</v>
      </c>
      <c r="AC4642" t="str">
        <f t="shared" si="144"/>
        <v>340 East Kern St., Dinuba, CA 93618</v>
      </c>
      <c r="AD4642" t="s">
        <v>17</v>
      </c>
      <c r="AE4642" t="s">
        <v>7695</v>
      </c>
      <c r="AF4642" t="s">
        <v>5309</v>
      </c>
      <c r="AG4642" t="s">
        <v>5318</v>
      </c>
      <c r="AH4642" t="s">
        <v>1189</v>
      </c>
      <c r="AI4642">
        <v>36.541305039999997</v>
      </c>
      <c r="AJ4642">
        <v>-119.38641260999999</v>
      </c>
      <c r="AK4642">
        <v>2115</v>
      </c>
      <c r="AL4642">
        <v>6</v>
      </c>
      <c r="AM4642">
        <v>0.3</v>
      </c>
      <c r="AN4642">
        <v>25</v>
      </c>
      <c r="AO4642">
        <v>1.2</v>
      </c>
      <c r="AP4642">
        <v>25</v>
      </c>
      <c r="AQ4642">
        <v>1.2</v>
      </c>
      <c r="AR4642">
        <v>9</v>
      </c>
      <c r="AS4642">
        <v>0.4</v>
      </c>
      <c r="AT4642">
        <v>1923</v>
      </c>
      <c r="AU4642">
        <v>90.9</v>
      </c>
      <c r="AV4642">
        <v>3</v>
      </c>
      <c r="AW4642">
        <v>0.1</v>
      </c>
      <c r="AX4642">
        <v>120</v>
      </c>
      <c r="AY4642">
        <v>5.7</v>
      </c>
      <c r="AZ4642">
        <v>0</v>
      </c>
      <c r="BA4642">
        <v>0</v>
      </c>
      <c r="BB4642">
        <v>4</v>
      </c>
      <c r="BC4642">
        <v>0.2</v>
      </c>
      <c r="BD4642">
        <v>518</v>
      </c>
      <c r="BE4642">
        <v>24.5</v>
      </c>
      <c r="BF4642">
        <v>13</v>
      </c>
      <c r="BG4642">
        <v>0.6</v>
      </c>
      <c r="BH4642">
        <v>7</v>
      </c>
      <c r="BI4642">
        <v>0.3</v>
      </c>
      <c r="BJ4642">
        <v>78</v>
      </c>
      <c r="BK4642">
        <v>3.7</v>
      </c>
      <c r="BL4642">
        <v>1773</v>
      </c>
      <c r="BM4642">
        <v>83.8</v>
      </c>
      <c r="BN4642">
        <v>178</v>
      </c>
      <c r="BO4642">
        <v>8.4</v>
      </c>
      <c r="BP4642">
        <v>1700</v>
      </c>
      <c r="BQ4642">
        <v>80.400000000000006</v>
      </c>
      <c r="BR4642" t="s">
        <v>1476</v>
      </c>
      <c r="BS4642" t="s">
        <v>19193</v>
      </c>
      <c r="BX4642" t="s">
        <v>19435</v>
      </c>
      <c r="BY4642" t="s">
        <v>19436</v>
      </c>
      <c r="BZ4642">
        <v>30473</v>
      </c>
      <c r="CA4642">
        <v>-119.386412606124</v>
      </c>
      <c r="CB4642">
        <v>36.541305044677102</v>
      </c>
      <c r="CD4642">
        <f xml:space="preserve"> _xlfn.XLOOKUP(AB4642,[1]Sheet1!B:B,[1]Sheet1!Y:Y,"Not Found")</f>
        <v>63190</v>
      </c>
      <c r="CE4642">
        <f xml:space="preserve"> _xlfn.XLOOKUP(AB4642,[1]Sheet1!B:B,[1]Sheet1!AA:AA, "Not Found")</f>
        <v>81681</v>
      </c>
      <c r="CH4642">
        <f t="shared" ca="1" si="145"/>
        <v>0.61366987059653277</v>
      </c>
    </row>
    <row r="4643" spans="1:86" x14ac:dyDescent="0.3">
      <c r="A4643">
        <v>9641</v>
      </c>
      <c r="B4643" t="s">
        <v>0</v>
      </c>
      <c r="C4643" t="s">
        <v>19961</v>
      </c>
      <c r="D4643" s="3">
        <v>54755316053961</v>
      </c>
      <c r="E4643" t="s">
        <v>19435</v>
      </c>
      <c r="F4643" t="s">
        <v>19962</v>
      </c>
      <c r="G4643" t="s">
        <v>10</v>
      </c>
      <c r="H4643" t="s">
        <v>19193</v>
      </c>
      <c r="I4643" t="s">
        <v>19436</v>
      </c>
      <c r="J4643" t="s">
        <v>19963</v>
      </c>
      <c r="K4643" t="s">
        <v>35</v>
      </c>
      <c r="L4643" t="s">
        <v>9</v>
      </c>
      <c r="M4643" s="1">
        <v>29403</v>
      </c>
      <c r="O4643" t="s">
        <v>35</v>
      </c>
      <c r="P4643" t="s">
        <v>36</v>
      </c>
      <c r="Q4643" t="s">
        <v>75</v>
      </c>
      <c r="R4643" t="s">
        <v>12</v>
      </c>
      <c r="U4643" t="s">
        <v>12</v>
      </c>
      <c r="V4643" t="s">
        <v>12</v>
      </c>
      <c r="W4643" t="s">
        <v>13</v>
      </c>
      <c r="X4643" t="s">
        <v>12</v>
      </c>
      <c r="Y4643" t="s">
        <v>14</v>
      </c>
      <c r="Z4643" t="s">
        <v>19964</v>
      </c>
      <c r="AA4643" t="s">
        <v>19949</v>
      </c>
      <c r="AB4643">
        <v>93618</v>
      </c>
      <c r="AC4643" t="str">
        <f t="shared" si="144"/>
        <v>39746 Road 64, Dinuba, CA 93618</v>
      </c>
      <c r="AD4643" t="s">
        <v>17</v>
      </c>
      <c r="AE4643" t="s">
        <v>7695</v>
      </c>
      <c r="AF4643" t="s">
        <v>5309</v>
      </c>
      <c r="AG4643" t="s">
        <v>5318</v>
      </c>
      <c r="AH4643" t="s">
        <v>602</v>
      </c>
      <c r="AI4643">
        <v>36.512505040000001</v>
      </c>
      <c r="AJ4643">
        <v>-119.43021261</v>
      </c>
      <c r="AK4643">
        <v>327</v>
      </c>
      <c r="AL4643">
        <v>2</v>
      </c>
      <c r="AM4643">
        <v>0.6</v>
      </c>
      <c r="AN4643">
        <v>1</v>
      </c>
      <c r="AO4643">
        <v>0.3</v>
      </c>
      <c r="AP4643">
        <v>3</v>
      </c>
      <c r="AQ4643">
        <v>0.9</v>
      </c>
      <c r="AR4643">
        <v>2</v>
      </c>
      <c r="AS4643">
        <v>0.6</v>
      </c>
      <c r="AT4643">
        <v>304</v>
      </c>
      <c r="AU4643">
        <v>93</v>
      </c>
      <c r="AV4643">
        <v>2</v>
      </c>
      <c r="AW4643">
        <v>0.6</v>
      </c>
      <c r="AX4643">
        <v>13</v>
      </c>
      <c r="AY4643">
        <v>4</v>
      </c>
      <c r="AZ4643">
        <v>0</v>
      </c>
      <c r="BA4643">
        <v>0</v>
      </c>
      <c r="BB4643">
        <v>0</v>
      </c>
      <c r="BC4643">
        <v>0</v>
      </c>
      <c r="BD4643">
        <v>141</v>
      </c>
      <c r="BE4643">
        <v>43.1</v>
      </c>
      <c r="BF4643">
        <v>0</v>
      </c>
      <c r="BG4643">
        <v>0</v>
      </c>
      <c r="BH4643">
        <v>1</v>
      </c>
      <c r="BI4643">
        <v>0.3</v>
      </c>
      <c r="BJ4643">
        <v>29</v>
      </c>
      <c r="BK4643">
        <v>8.9</v>
      </c>
      <c r="BL4643">
        <v>277</v>
      </c>
      <c r="BM4643">
        <v>84.7</v>
      </c>
      <c r="BN4643">
        <v>27</v>
      </c>
      <c r="BO4643">
        <v>8.3000000000000007</v>
      </c>
      <c r="BP4643">
        <v>271</v>
      </c>
      <c r="BQ4643">
        <v>82.9</v>
      </c>
      <c r="BR4643" t="s">
        <v>1476</v>
      </c>
      <c r="BS4643" t="s">
        <v>19193</v>
      </c>
      <c r="BX4643" t="s">
        <v>19435</v>
      </c>
      <c r="BY4643" t="s">
        <v>19436</v>
      </c>
      <c r="BZ4643">
        <v>30468</v>
      </c>
      <c r="CA4643">
        <v>-119.430212610133</v>
      </c>
      <c r="CB4643">
        <v>36.512505039149403</v>
      </c>
      <c r="CD4643">
        <f xml:space="preserve"> _xlfn.XLOOKUP(AB4643,[1]Sheet1!B:B,[1]Sheet1!Y:Y,"Not Found")</f>
        <v>63190</v>
      </c>
      <c r="CE4643">
        <f xml:space="preserve"> _xlfn.XLOOKUP(AB4643,[1]Sheet1!B:B,[1]Sheet1!AA:AA, "Not Found")</f>
        <v>81681</v>
      </c>
      <c r="CH4643">
        <f t="shared" ca="1" si="145"/>
        <v>0.8829431444197875</v>
      </c>
    </row>
    <row r="4644" spans="1:86" x14ac:dyDescent="0.3">
      <c r="A4644">
        <v>9642</v>
      </c>
      <c r="B4644" t="s">
        <v>0</v>
      </c>
      <c r="C4644" t="s">
        <v>19965</v>
      </c>
      <c r="D4644" s="3">
        <v>54755316053979</v>
      </c>
      <c r="E4644" t="s">
        <v>19435</v>
      </c>
      <c r="F4644" t="s">
        <v>19966</v>
      </c>
      <c r="G4644" t="s">
        <v>10</v>
      </c>
      <c r="H4644" t="s">
        <v>19193</v>
      </c>
      <c r="I4644" t="s">
        <v>19436</v>
      </c>
      <c r="J4644" t="s">
        <v>62</v>
      </c>
      <c r="K4644" t="s">
        <v>35</v>
      </c>
      <c r="L4644" t="s">
        <v>9</v>
      </c>
      <c r="M4644" s="1">
        <v>29403</v>
      </c>
      <c r="O4644" t="s">
        <v>35</v>
      </c>
      <c r="P4644" t="s">
        <v>36</v>
      </c>
      <c r="Q4644" t="s">
        <v>75</v>
      </c>
      <c r="R4644" t="s">
        <v>12</v>
      </c>
      <c r="U4644" t="s">
        <v>12</v>
      </c>
      <c r="V4644" t="s">
        <v>12</v>
      </c>
      <c r="W4644" t="s">
        <v>13</v>
      </c>
      <c r="X4644" t="s">
        <v>12</v>
      </c>
      <c r="Y4644" t="s">
        <v>14</v>
      </c>
      <c r="Z4644" t="s">
        <v>19967</v>
      </c>
      <c r="AA4644" t="s">
        <v>19949</v>
      </c>
      <c r="AB4644">
        <v>93618</v>
      </c>
      <c r="AC4644" t="str">
        <f t="shared" si="144"/>
        <v>1660 East Sierra Way, Dinuba, CA 93618</v>
      </c>
      <c r="AD4644" t="s">
        <v>17</v>
      </c>
      <c r="AE4644" t="s">
        <v>7695</v>
      </c>
      <c r="AF4644" t="s">
        <v>5309</v>
      </c>
      <c r="AG4644" t="s">
        <v>5318</v>
      </c>
      <c r="AH4644" t="s">
        <v>1189</v>
      </c>
      <c r="AI4644">
        <v>36.537605040000003</v>
      </c>
      <c r="AJ4644">
        <v>-119.3777126</v>
      </c>
      <c r="AK4644">
        <v>548</v>
      </c>
      <c r="AL4644">
        <v>0</v>
      </c>
      <c r="AM4644">
        <v>0</v>
      </c>
      <c r="AN4644">
        <v>3</v>
      </c>
      <c r="AO4644">
        <v>0.5</v>
      </c>
      <c r="AP4644">
        <v>6</v>
      </c>
      <c r="AQ4644">
        <v>1.1000000000000001</v>
      </c>
      <c r="AR4644">
        <v>0</v>
      </c>
      <c r="AS4644">
        <v>0</v>
      </c>
      <c r="AT4644">
        <v>521</v>
      </c>
      <c r="AU4644">
        <v>95.1</v>
      </c>
      <c r="AV4644">
        <v>0</v>
      </c>
      <c r="AW4644">
        <v>0</v>
      </c>
      <c r="AX4644">
        <v>17</v>
      </c>
      <c r="AY4644">
        <v>3.1</v>
      </c>
      <c r="AZ4644">
        <v>0</v>
      </c>
      <c r="BA4644">
        <v>0</v>
      </c>
      <c r="BB4644">
        <v>1</v>
      </c>
      <c r="BC4644">
        <v>0.2</v>
      </c>
      <c r="BD4644">
        <v>214</v>
      </c>
      <c r="BE4644">
        <v>39.1</v>
      </c>
      <c r="BF4644">
        <v>0</v>
      </c>
      <c r="BG4644">
        <v>0</v>
      </c>
      <c r="BH4644">
        <v>1</v>
      </c>
      <c r="BI4644">
        <v>0.2</v>
      </c>
      <c r="BJ4644">
        <v>32</v>
      </c>
      <c r="BK4644">
        <v>5.8</v>
      </c>
      <c r="BL4644">
        <v>447</v>
      </c>
      <c r="BM4644">
        <v>81.599999999999994</v>
      </c>
      <c r="BN4644">
        <v>36</v>
      </c>
      <c r="BO4644">
        <v>6.6</v>
      </c>
      <c r="BP4644">
        <v>426</v>
      </c>
      <c r="BQ4644">
        <v>77.7</v>
      </c>
      <c r="BR4644" t="s">
        <v>1476</v>
      </c>
      <c r="BS4644" t="s">
        <v>19193</v>
      </c>
      <c r="BX4644" t="s">
        <v>19435</v>
      </c>
      <c r="BY4644" t="s">
        <v>19436</v>
      </c>
      <c r="BZ4644">
        <v>30469</v>
      </c>
      <c r="CA4644">
        <v>-119.37771260394</v>
      </c>
      <c r="CB4644">
        <v>36.537605044852398</v>
      </c>
      <c r="CD4644">
        <f xml:space="preserve"> _xlfn.XLOOKUP(AB4644,[1]Sheet1!B:B,[1]Sheet1!Y:Y,"Not Found")</f>
        <v>63190</v>
      </c>
      <c r="CE4644">
        <f xml:space="preserve"> _xlfn.XLOOKUP(AB4644,[1]Sheet1!B:B,[1]Sheet1!AA:AA, "Not Found")</f>
        <v>81681</v>
      </c>
      <c r="CH4644">
        <f t="shared" ca="1" si="145"/>
        <v>0.17322132984875616</v>
      </c>
    </row>
    <row r="4645" spans="1:86" x14ac:dyDescent="0.3">
      <c r="A4645">
        <v>9643</v>
      </c>
      <c r="B4645" t="s">
        <v>0</v>
      </c>
      <c r="C4645" t="s">
        <v>19968</v>
      </c>
      <c r="D4645" s="3">
        <v>54755316053987</v>
      </c>
      <c r="E4645" t="s">
        <v>19435</v>
      </c>
      <c r="F4645" t="s">
        <v>19969</v>
      </c>
      <c r="G4645" t="s">
        <v>10</v>
      </c>
      <c r="H4645" t="s">
        <v>19193</v>
      </c>
      <c r="I4645" t="s">
        <v>19436</v>
      </c>
      <c r="J4645" t="s">
        <v>6340</v>
      </c>
      <c r="K4645" t="s">
        <v>35</v>
      </c>
      <c r="L4645" t="s">
        <v>9</v>
      </c>
      <c r="M4645" s="1">
        <v>29403</v>
      </c>
      <c r="O4645" t="s">
        <v>35</v>
      </c>
      <c r="P4645" t="s">
        <v>36</v>
      </c>
      <c r="Q4645" t="s">
        <v>75</v>
      </c>
      <c r="R4645" t="s">
        <v>12</v>
      </c>
      <c r="U4645" t="s">
        <v>12</v>
      </c>
      <c r="V4645" t="s">
        <v>12</v>
      </c>
      <c r="W4645" t="s">
        <v>13</v>
      </c>
      <c r="X4645" t="s">
        <v>12</v>
      </c>
      <c r="Y4645" t="s">
        <v>58</v>
      </c>
      <c r="Z4645" t="s">
        <v>19970</v>
      </c>
      <c r="AA4645" t="s">
        <v>19949</v>
      </c>
      <c r="AB4645">
        <v>93618</v>
      </c>
      <c r="AC4645" t="str">
        <f t="shared" si="144"/>
        <v>850 North Eaton Ave., Dinuba, CA 93618</v>
      </c>
      <c r="AD4645" t="s">
        <v>17</v>
      </c>
      <c r="AE4645" t="s">
        <v>7695</v>
      </c>
      <c r="AF4645" t="s">
        <v>5309</v>
      </c>
      <c r="AG4645" t="s">
        <v>5318</v>
      </c>
      <c r="AH4645" t="s">
        <v>1189</v>
      </c>
      <c r="AI4645">
        <v>36.552205049999998</v>
      </c>
      <c r="AJ4645">
        <v>-119.38991261</v>
      </c>
      <c r="AK4645">
        <v>560</v>
      </c>
      <c r="AL4645">
        <v>4</v>
      </c>
      <c r="AM4645">
        <v>0.7</v>
      </c>
      <c r="AN4645">
        <v>0</v>
      </c>
      <c r="AO4645">
        <v>0</v>
      </c>
      <c r="AP4645">
        <v>5</v>
      </c>
      <c r="AQ4645">
        <v>0.9</v>
      </c>
      <c r="AR4645">
        <v>3</v>
      </c>
      <c r="AS4645">
        <v>0.5</v>
      </c>
      <c r="AT4645">
        <v>517</v>
      </c>
      <c r="AU4645">
        <v>92.3</v>
      </c>
      <c r="AV4645">
        <v>0</v>
      </c>
      <c r="AW4645">
        <v>0</v>
      </c>
      <c r="AX4645">
        <v>29</v>
      </c>
      <c r="AY4645">
        <v>5.2</v>
      </c>
      <c r="AZ4645">
        <v>0</v>
      </c>
      <c r="BA4645">
        <v>0</v>
      </c>
      <c r="BB4645">
        <v>2</v>
      </c>
      <c r="BC4645">
        <v>0.4</v>
      </c>
      <c r="BD4645">
        <v>164</v>
      </c>
      <c r="BE4645">
        <v>29.3</v>
      </c>
      <c r="BF4645">
        <v>1</v>
      </c>
      <c r="BG4645">
        <v>0.2</v>
      </c>
      <c r="BH4645">
        <v>13</v>
      </c>
      <c r="BI4645">
        <v>2.2999999999999998</v>
      </c>
      <c r="BJ4645">
        <v>31</v>
      </c>
      <c r="BK4645">
        <v>5.5</v>
      </c>
      <c r="BL4645">
        <v>441</v>
      </c>
      <c r="BM4645">
        <v>78.8</v>
      </c>
      <c r="BN4645">
        <v>33</v>
      </c>
      <c r="BO4645">
        <v>5.9</v>
      </c>
      <c r="BP4645">
        <v>431</v>
      </c>
      <c r="BQ4645">
        <v>77</v>
      </c>
      <c r="BR4645" t="s">
        <v>1476</v>
      </c>
      <c r="BS4645" t="s">
        <v>19193</v>
      </c>
      <c r="BX4645" t="s">
        <v>19435</v>
      </c>
      <c r="BY4645" t="s">
        <v>19436</v>
      </c>
      <c r="BZ4645">
        <v>30470</v>
      </c>
      <c r="CA4645">
        <v>-119.389912607117</v>
      </c>
      <c r="CB4645">
        <v>36.552205045786302</v>
      </c>
      <c r="CD4645">
        <f xml:space="preserve"> _xlfn.XLOOKUP(AB4645,[1]Sheet1!B:B,[1]Sheet1!Y:Y,"Not Found")</f>
        <v>63190</v>
      </c>
      <c r="CE4645">
        <f xml:space="preserve"> _xlfn.XLOOKUP(AB4645,[1]Sheet1!B:B,[1]Sheet1!AA:AA, "Not Found")</f>
        <v>81681</v>
      </c>
      <c r="CH4645">
        <f t="shared" ca="1" si="145"/>
        <v>0.88341890533885514</v>
      </c>
    </row>
    <row r="4646" spans="1:86" x14ac:dyDescent="0.3">
      <c r="A4646">
        <v>9644</v>
      </c>
      <c r="B4646" t="s">
        <v>0</v>
      </c>
      <c r="C4646" t="s">
        <v>19971</v>
      </c>
      <c r="D4646" s="3">
        <v>54755316053995</v>
      </c>
      <c r="E4646" t="s">
        <v>19435</v>
      </c>
      <c r="F4646" t="s">
        <v>19972</v>
      </c>
      <c r="G4646" t="s">
        <v>10</v>
      </c>
      <c r="H4646" t="s">
        <v>19193</v>
      </c>
      <c r="I4646" t="s">
        <v>19436</v>
      </c>
      <c r="J4646" t="s">
        <v>19973</v>
      </c>
      <c r="K4646" t="s">
        <v>113</v>
      </c>
      <c r="L4646" t="s">
        <v>9</v>
      </c>
      <c r="M4646" s="1">
        <v>29403</v>
      </c>
      <c r="O4646" t="s">
        <v>113</v>
      </c>
      <c r="P4646" t="s">
        <v>10</v>
      </c>
      <c r="Q4646" t="s">
        <v>96</v>
      </c>
      <c r="R4646" t="s">
        <v>12</v>
      </c>
      <c r="U4646" t="s">
        <v>12</v>
      </c>
      <c r="V4646" t="s">
        <v>12</v>
      </c>
      <c r="W4646" t="s">
        <v>13</v>
      </c>
      <c r="X4646" t="s">
        <v>12</v>
      </c>
      <c r="Y4646" t="s">
        <v>14</v>
      </c>
      <c r="Z4646" t="s">
        <v>19974</v>
      </c>
      <c r="AA4646" t="s">
        <v>19949</v>
      </c>
      <c r="AB4646">
        <v>93618</v>
      </c>
      <c r="AC4646" t="str">
        <f t="shared" si="144"/>
        <v>1150 North Hayes Ave., Dinuba, CA 93618</v>
      </c>
      <c r="AD4646" t="s">
        <v>17</v>
      </c>
      <c r="AE4646" t="s">
        <v>7695</v>
      </c>
      <c r="AF4646" t="s">
        <v>5309</v>
      </c>
      <c r="AG4646" t="s">
        <v>5318</v>
      </c>
      <c r="AH4646" t="s">
        <v>1189</v>
      </c>
      <c r="AI4646">
        <v>36.55420505</v>
      </c>
      <c r="AJ4646">
        <v>-119.3804126</v>
      </c>
      <c r="AK4646">
        <v>945</v>
      </c>
      <c r="AL4646">
        <v>4</v>
      </c>
      <c r="AM4646">
        <v>0.4</v>
      </c>
      <c r="AN4646">
        <v>7</v>
      </c>
      <c r="AO4646">
        <v>0.7</v>
      </c>
      <c r="AP4646">
        <v>9</v>
      </c>
      <c r="AQ4646">
        <v>1</v>
      </c>
      <c r="AR4646">
        <v>6</v>
      </c>
      <c r="AS4646">
        <v>0.6</v>
      </c>
      <c r="AT4646">
        <v>878</v>
      </c>
      <c r="AU4646">
        <v>92.9</v>
      </c>
      <c r="AV4646">
        <v>0</v>
      </c>
      <c r="AW4646">
        <v>0</v>
      </c>
      <c r="AX4646">
        <v>41</v>
      </c>
      <c r="AY4646">
        <v>4.3</v>
      </c>
      <c r="AZ4646">
        <v>0</v>
      </c>
      <c r="BA4646">
        <v>0</v>
      </c>
      <c r="BB4646">
        <v>0</v>
      </c>
      <c r="BC4646">
        <v>0</v>
      </c>
      <c r="BD4646">
        <v>284</v>
      </c>
      <c r="BE4646">
        <v>30.1</v>
      </c>
      <c r="BF4646">
        <v>2</v>
      </c>
      <c r="BG4646">
        <v>0.2</v>
      </c>
      <c r="BH4646">
        <v>11</v>
      </c>
      <c r="BI4646">
        <v>1.2</v>
      </c>
      <c r="BJ4646">
        <v>28</v>
      </c>
      <c r="BK4646">
        <v>3</v>
      </c>
      <c r="BL4646">
        <v>809</v>
      </c>
      <c r="BM4646">
        <v>85.6</v>
      </c>
      <c r="BN4646">
        <v>75</v>
      </c>
      <c r="BO4646">
        <v>7.9</v>
      </c>
      <c r="BP4646">
        <v>786</v>
      </c>
      <c r="BQ4646">
        <v>83.2</v>
      </c>
      <c r="BR4646" t="s">
        <v>1476</v>
      </c>
      <c r="BS4646" t="s">
        <v>19193</v>
      </c>
      <c r="BX4646" t="s">
        <v>19435</v>
      </c>
      <c r="BY4646" t="s">
        <v>19436</v>
      </c>
      <c r="BZ4646">
        <v>30471</v>
      </c>
      <c r="CA4646">
        <v>-119.38041260486401</v>
      </c>
      <c r="CB4646">
        <v>36.554205047391903</v>
      </c>
      <c r="CD4646">
        <f xml:space="preserve"> _xlfn.XLOOKUP(AB4646,[1]Sheet1!B:B,[1]Sheet1!Y:Y,"Not Found")</f>
        <v>63190</v>
      </c>
      <c r="CE4646">
        <f xml:space="preserve"> _xlfn.XLOOKUP(AB4646,[1]Sheet1!B:B,[1]Sheet1!AA:AA, "Not Found")</f>
        <v>81681</v>
      </c>
      <c r="CH4646">
        <f t="shared" ca="1" si="145"/>
        <v>0.18679517539078494</v>
      </c>
    </row>
    <row r="4647" spans="1:86" x14ac:dyDescent="0.3">
      <c r="A4647">
        <v>9645</v>
      </c>
      <c r="B4647" t="s">
        <v>0</v>
      </c>
      <c r="C4647" t="s">
        <v>19975</v>
      </c>
      <c r="D4647" s="3">
        <v>54755316054001</v>
      </c>
      <c r="E4647" t="s">
        <v>19435</v>
      </c>
      <c r="F4647" t="s">
        <v>19976</v>
      </c>
      <c r="G4647" t="s">
        <v>10</v>
      </c>
      <c r="H4647" t="s">
        <v>19193</v>
      </c>
      <c r="I4647" t="s">
        <v>19436</v>
      </c>
      <c r="J4647" t="s">
        <v>108</v>
      </c>
      <c r="K4647" t="s">
        <v>35</v>
      </c>
      <c r="L4647" t="s">
        <v>9</v>
      </c>
      <c r="M4647" s="1">
        <v>29403</v>
      </c>
      <c r="O4647" t="s">
        <v>35</v>
      </c>
      <c r="P4647" t="s">
        <v>36</v>
      </c>
      <c r="Q4647" t="s">
        <v>75</v>
      </c>
      <c r="R4647" t="s">
        <v>12</v>
      </c>
      <c r="U4647" t="s">
        <v>12</v>
      </c>
      <c r="V4647" t="s">
        <v>12</v>
      </c>
      <c r="W4647" t="s">
        <v>13</v>
      </c>
      <c r="X4647" t="s">
        <v>12</v>
      </c>
      <c r="Y4647" t="s">
        <v>14</v>
      </c>
      <c r="Z4647" t="s">
        <v>19977</v>
      </c>
      <c r="AA4647" t="s">
        <v>19949</v>
      </c>
      <c r="AB4647">
        <v>93618</v>
      </c>
      <c r="AC4647" t="str">
        <f t="shared" si="144"/>
        <v>305 East Kamm Ave., Dinuba, CA 93618</v>
      </c>
      <c r="AD4647" t="s">
        <v>17</v>
      </c>
      <c r="AE4647" t="s">
        <v>7695</v>
      </c>
      <c r="AF4647" t="s">
        <v>5309</v>
      </c>
      <c r="AG4647" t="s">
        <v>5318</v>
      </c>
      <c r="AH4647" t="s">
        <v>1189</v>
      </c>
      <c r="AI4647">
        <v>36.532510039999998</v>
      </c>
      <c r="AJ4647">
        <v>-119.39203161</v>
      </c>
      <c r="AK4647">
        <v>552</v>
      </c>
      <c r="AL4647">
        <v>4</v>
      </c>
      <c r="AM4647">
        <v>0.7</v>
      </c>
      <c r="AN4647">
        <v>5</v>
      </c>
      <c r="AO4647">
        <v>0.9</v>
      </c>
      <c r="AP4647">
        <v>1</v>
      </c>
      <c r="AQ4647">
        <v>0.2</v>
      </c>
      <c r="AR4647">
        <v>2</v>
      </c>
      <c r="AS4647">
        <v>0.4</v>
      </c>
      <c r="AT4647">
        <v>529</v>
      </c>
      <c r="AU4647">
        <v>95.8</v>
      </c>
      <c r="AV4647">
        <v>0</v>
      </c>
      <c r="AW4647">
        <v>0</v>
      </c>
      <c r="AX4647">
        <v>10</v>
      </c>
      <c r="AY4647">
        <v>1.8</v>
      </c>
      <c r="AZ4647">
        <v>0</v>
      </c>
      <c r="BA4647">
        <v>0</v>
      </c>
      <c r="BB4647">
        <v>1</v>
      </c>
      <c r="BC4647">
        <v>0.2</v>
      </c>
      <c r="BD4647">
        <v>192</v>
      </c>
      <c r="BE4647">
        <v>34.799999999999997</v>
      </c>
      <c r="BF4647">
        <v>2</v>
      </c>
      <c r="BG4647">
        <v>0.4</v>
      </c>
      <c r="BH4647">
        <v>12</v>
      </c>
      <c r="BI4647">
        <v>2.2000000000000002</v>
      </c>
      <c r="BJ4647">
        <v>13</v>
      </c>
      <c r="BK4647">
        <v>2.4</v>
      </c>
      <c r="BL4647">
        <v>462</v>
      </c>
      <c r="BM4647">
        <v>83.7</v>
      </c>
      <c r="BN4647">
        <v>41</v>
      </c>
      <c r="BO4647">
        <v>7.4</v>
      </c>
      <c r="BP4647">
        <v>444</v>
      </c>
      <c r="BQ4647">
        <v>80.400000000000006</v>
      </c>
      <c r="BR4647" t="s">
        <v>1476</v>
      </c>
      <c r="BS4647" t="s">
        <v>19193</v>
      </c>
      <c r="BX4647" t="s">
        <v>19435</v>
      </c>
      <c r="BY4647" t="s">
        <v>19436</v>
      </c>
      <c r="BZ4647">
        <v>30472</v>
      </c>
      <c r="CA4647">
        <v>-119.392031605946</v>
      </c>
      <c r="CB4647">
        <v>36.532510044041601</v>
      </c>
      <c r="CD4647">
        <f xml:space="preserve"> _xlfn.XLOOKUP(AB4647,[1]Sheet1!B:B,[1]Sheet1!Y:Y,"Not Found")</f>
        <v>63190</v>
      </c>
      <c r="CE4647">
        <f xml:space="preserve"> _xlfn.XLOOKUP(AB4647,[1]Sheet1!B:B,[1]Sheet1!AA:AA, "Not Found")</f>
        <v>81681</v>
      </c>
      <c r="CH4647">
        <f t="shared" ca="1" si="145"/>
        <v>0.52644945837063095</v>
      </c>
    </row>
    <row r="4648" spans="1:86" x14ac:dyDescent="0.3">
      <c r="A4648">
        <v>9646</v>
      </c>
      <c r="B4648" t="s">
        <v>0</v>
      </c>
      <c r="C4648" t="s">
        <v>19978</v>
      </c>
      <c r="D4648" s="3">
        <v>54755316107650</v>
      </c>
      <c r="E4648" t="s">
        <v>19435</v>
      </c>
      <c r="F4648" t="s">
        <v>19979</v>
      </c>
      <c r="G4648" t="s">
        <v>10</v>
      </c>
      <c r="H4648" t="s">
        <v>19193</v>
      </c>
      <c r="I4648" t="s">
        <v>19436</v>
      </c>
      <c r="J4648" t="s">
        <v>7024</v>
      </c>
      <c r="K4648" t="s">
        <v>35</v>
      </c>
      <c r="L4648" t="s">
        <v>9</v>
      </c>
      <c r="M4648" s="1">
        <v>29403</v>
      </c>
      <c r="O4648" t="s">
        <v>35</v>
      </c>
      <c r="P4648" t="s">
        <v>36</v>
      </c>
      <c r="Q4648" t="s">
        <v>75</v>
      </c>
      <c r="R4648" t="s">
        <v>12</v>
      </c>
      <c r="U4648" t="s">
        <v>12</v>
      </c>
      <c r="V4648" t="s">
        <v>12</v>
      </c>
      <c r="W4648" t="s">
        <v>13</v>
      </c>
      <c r="X4648" t="s">
        <v>12</v>
      </c>
      <c r="Y4648" t="s">
        <v>14</v>
      </c>
      <c r="Z4648" t="s">
        <v>19980</v>
      </c>
      <c r="AA4648" t="s">
        <v>19949</v>
      </c>
      <c r="AB4648">
        <v>93618</v>
      </c>
      <c r="AC4648" t="str">
        <f t="shared" si="144"/>
        <v>1311 Euclid Ave., Dinuba, CA 93618</v>
      </c>
      <c r="AD4648" t="s">
        <v>17</v>
      </c>
      <c r="AE4648" t="s">
        <v>7695</v>
      </c>
      <c r="AF4648" t="s">
        <v>5309</v>
      </c>
      <c r="AG4648" t="s">
        <v>5318</v>
      </c>
      <c r="AH4648" t="s">
        <v>1189</v>
      </c>
      <c r="AI4648">
        <v>36.558005049999998</v>
      </c>
      <c r="AJ4648">
        <v>-119.40061261</v>
      </c>
      <c r="AK4648">
        <v>604</v>
      </c>
      <c r="AL4648">
        <v>1</v>
      </c>
      <c r="AM4648">
        <v>0.2</v>
      </c>
      <c r="AN4648">
        <v>2</v>
      </c>
      <c r="AO4648">
        <v>0.3</v>
      </c>
      <c r="AP4648">
        <v>7</v>
      </c>
      <c r="AQ4648">
        <v>1.2</v>
      </c>
      <c r="AR4648">
        <v>11</v>
      </c>
      <c r="AS4648">
        <v>1.8</v>
      </c>
      <c r="AT4648">
        <v>551</v>
      </c>
      <c r="AU4648">
        <v>91.2</v>
      </c>
      <c r="AV4648">
        <v>1</v>
      </c>
      <c r="AW4648">
        <v>0.2</v>
      </c>
      <c r="AX4648">
        <v>30</v>
      </c>
      <c r="AY4648">
        <v>5</v>
      </c>
      <c r="AZ4648">
        <v>0</v>
      </c>
      <c r="BA4648">
        <v>0</v>
      </c>
      <c r="BB4648">
        <v>1</v>
      </c>
      <c r="BC4648">
        <v>0.2</v>
      </c>
      <c r="BD4648">
        <v>150</v>
      </c>
      <c r="BE4648">
        <v>24.8</v>
      </c>
      <c r="BF4648">
        <v>6</v>
      </c>
      <c r="BG4648">
        <v>1</v>
      </c>
      <c r="BH4648">
        <v>3</v>
      </c>
      <c r="BI4648">
        <v>0.5</v>
      </c>
      <c r="BJ4648">
        <v>19</v>
      </c>
      <c r="BK4648">
        <v>3.1</v>
      </c>
      <c r="BL4648">
        <v>452</v>
      </c>
      <c r="BM4648">
        <v>74.8</v>
      </c>
      <c r="BN4648">
        <v>47</v>
      </c>
      <c r="BO4648">
        <v>7.8</v>
      </c>
      <c r="BP4648">
        <v>444</v>
      </c>
      <c r="BQ4648">
        <v>73.5</v>
      </c>
      <c r="BR4648" t="s">
        <v>1476</v>
      </c>
      <c r="BS4648" t="s">
        <v>19193</v>
      </c>
      <c r="BX4648" t="s">
        <v>19435</v>
      </c>
      <c r="BY4648" t="s">
        <v>19436</v>
      </c>
      <c r="BZ4648">
        <v>30475</v>
      </c>
      <c r="CA4648">
        <v>-119.400612610358</v>
      </c>
      <c r="CB4648">
        <v>36.558005045636001</v>
      </c>
      <c r="CD4648">
        <f xml:space="preserve"> _xlfn.XLOOKUP(AB4648,[1]Sheet1!B:B,[1]Sheet1!Y:Y,"Not Found")</f>
        <v>63190</v>
      </c>
      <c r="CE4648">
        <f xml:space="preserve"> _xlfn.XLOOKUP(AB4648,[1]Sheet1!B:B,[1]Sheet1!AA:AA, "Not Found")</f>
        <v>81681</v>
      </c>
      <c r="CH4648">
        <f t="shared" ca="1" si="145"/>
        <v>0.79394794786064915</v>
      </c>
    </row>
    <row r="4649" spans="1:86" x14ac:dyDescent="0.3">
      <c r="A4649">
        <v>9647</v>
      </c>
      <c r="B4649" t="s">
        <v>0</v>
      </c>
      <c r="C4649" t="s">
        <v>19981</v>
      </c>
      <c r="D4649" s="3">
        <v>54767945430285</v>
      </c>
      <c r="E4649" t="s">
        <v>19516</v>
      </c>
      <c r="F4649" t="s">
        <v>19982</v>
      </c>
      <c r="G4649" t="s">
        <v>10</v>
      </c>
      <c r="H4649" t="s">
        <v>19193</v>
      </c>
      <c r="I4649" t="s">
        <v>19517</v>
      </c>
      <c r="J4649" t="s">
        <v>19983</v>
      </c>
      <c r="K4649" t="s">
        <v>180</v>
      </c>
      <c r="L4649" t="s">
        <v>9</v>
      </c>
      <c r="M4649" s="1">
        <v>36434</v>
      </c>
      <c r="O4649" t="s">
        <v>8</v>
      </c>
      <c r="P4649" t="s">
        <v>10</v>
      </c>
      <c r="Q4649" t="s">
        <v>11</v>
      </c>
      <c r="R4649" t="s">
        <v>12</v>
      </c>
      <c r="U4649" t="s">
        <v>318</v>
      </c>
      <c r="V4649" t="s">
        <v>12</v>
      </c>
      <c r="W4649" t="s">
        <v>13</v>
      </c>
      <c r="X4649" t="s">
        <v>13</v>
      </c>
      <c r="Y4649" t="s">
        <v>14</v>
      </c>
      <c r="Z4649" t="s">
        <v>19984</v>
      </c>
      <c r="AA4649" t="s">
        <v>19985</v>
      </c>
      <c r="AB4649">
        <v>93286</v>
      </c>
      <c r="AC4649" t="str">
        <f t="shared" si="144"/>
        <v>36220 Millwood Dr., Woodlake, CA 93286</v>
      </c>
      <c r="AD4649" t="s">
        <v>17</v>
      </c>
      <c r="AE4649" t="s">
        <v>7695</v>
      </c>
      <c r="AF4649" t="s">
        <v>11</v>
      </c>
      <c r="AG4649" t="s">
        <v>5318</v>
      </c>
      <c r="AH4649" t="s">
        <v>602</v>
      </c>
      <c r="AI4649">
        <v>36.446822050000002</v>
      </c>
      <c r="AJ4649">
        <v>-119.12504755000001</v>
      </c>
      <c r="AK4649">
        <v>9</v>
      </c>
      <c r="AL4649">
        <v>0</v>
      </c>
      <c r="AM4649">
        <v>0</v>
      </c>
      <c r="AN4649">
        <v>0</v>
      </c>
      <c r="AO4649">
        <v>0</v>
      </c>
      <c r="AP4649">
        <v>1</v>
      </c>
      <c r="AQ4649">
        <v>11.1</v>
      </c>
      <c r="AR4649">
        <v>0</v>
      </c>
      <c r="AS4649">
        <v>0</v>
      </c>
      <c r="AT4649">
        <v>8</v>
      </c>
      <c r="AU4649">
        <v>88.9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11.1</v>
      </c>
      <c r="BF4649">
        <v>1</v>
      </c>
      <c r="BG4649">
        <v>11.1</v>
      </c>
      <c r="BH4649">
        <v>0</v>
      </c>
      <c r="BI4649">
        <v>0</v>
      </c>
      <c r="BJ4649">
        <v>0</v>
      </c>
      <c r="BK4649">
        <v>0</v>
      </c>
      <c r="BL4649">
        <v>9</v>
      </c>
      <c r="BM4649">
        <v>100</v>
      </c>
      <c r="BN4649">
        <v>0</v>
      </c>
      <c r="BO4649">
        <v>0</v>
      </c>
      <c r="BP4649">
        <v>9</v>
      </c>
      <c r="BQ4649">
        <v>100</v>
      </c>
      <c r="BR4649" t="s">
        <v>1476</v>
      </c>
      <c r="BS4649" t="s">
        <v>19193</v>
      </c>
      <c r="BX4649" t="s">
        <v>19516</v>
      </c>
      <c r="BY4649" t="s">
        <v>19517</v>
      </c>
      <c r="BZ4649">
        <v>30645</v>
      </c>
      <c r="CA4649">
        <v>-119.125047553012</v>
      </c>
      <c r="CB4649">
        <v>36.446822052885999</v>
      </c>
      <c r="CD4649">
        <f xml:space="preserve"> _xlfn.XLOOKUP(AB4649,[1]Sheet1!B:B,[1]Sheet1!Y:Y,"Not Found")</f>
        <v>47242</v>
      </c>
      <c r="CE4649">
        <f xml:space="preserve"> _xlfn.XLOOKUP(AB4649,[1]Sheet1!B:B,[1]Sheet1!AA:AA, "Not Found")</f>
        <v>64632</v>
      </c>
      <c r="CH4649">
        <f t="shared" ca="1" si="145"/>
        <v>0.79089410349148104</v>
      </c>
    </row>
    <row r="4650" spans="1:86" x14ac:dyDescent="0.3">
      <c r="A4650">
        <v>9648</v>
      </c>
      <c r="B4650" t="s">
        <v>0</v>
      </c>
      <c r="C4650" t="s">
        <v>19986</v>
      </c>
      <c r="D4650" s="3">
        <v>54767945436258</v>
      </c>
      <c r="E4650" t="s">
        <v>19516</v>
      </c>
      <c r="F4650" t="s">
        <v>19987</v>
      </c>
      <c r="G4650" t="s">
        <v>10</v>
      </c>
      <c r="H4650" t="s">
        <v>19193</v>
      </c>
      <c r="I4650" t="s">
        <v>19517</v>
      </c>
      <c r="J4650" t="s">
        <v>19988</v>
      </c>
      <c r="K4650" t="s">
        <v>325</v>
      </c>
      <c r="L4650" t="s">
        <v>9</v>
      </c>
      <c r="M4650" s="1">
        <v>29403</v>
      </c>
      <c r="O4650" t="s">
        <v>8</v>
      </c>
      <c r="P4650" t="s">
        <v>4</v>
      </c>
      <c r="Q4650" t="s">
        <v>11</v>
      </c>
      <c r="R4650" t="s">
        <v>12</v>
      </c>
      <c r="U4650" t="s">
        <v>318</v>
      </c>
      <c r="V4650" t="s">
        <v>12</v>
      </c>
      <c r="W4650" t="s">
        <v>13</v>
      </c>
      <c r="X4650" t="s">
        <v>13</v>
      </c>
      <c r="Y4650" t="s">
        <v>30</v>
      </c>
      <c r="Z4650" t="s">
        <v>19989</v>
      </c>
      <c r="AA4650" t="s">
        <v>19985</v>
      </c>
      <c r="AB4650">
        <v>93286</v>
      </c>
      <c r="AC4650" t="str">
        <f t="shared" si="144"/>
        <v>450 W. Sequoia, Woodlake, CA 93286</v>
      </c>
      <c r="AD4650" t="s">
        <v>17</v>
      </c>
      <c r="AE4650" t="s">
        <v>7695</v>
      </c>
      <c r="AF4650" t="s">
        <v>5309</v>
      </c>
      <c r="AG4650" t="s">
        <v>5318</v>
      </c>
      <c r="AH4650" t="s">
        <v>832</v>
      </c>
      <c r="AI4650">
        <v>36.423170050000003</v>
      </c>
      <c r="AJ4650">
        <v>-119.10301355</v>
      </c>
      <c r="AK4650">
        <v>36</v>
      </c>
      <c r="AL4650">
        <v>0</v>
      </c>
      <c r="AM4650">
        <v>0</v>
      </c>
      <c r="AN4650">
        <v>1</v>
      </c>
      <c r="AO4650">
        <v>2.8</v>
      </c>
      <c r="AP4650">
        <v>0</v>
      </c>
      <c r="AQ4650">
        <v>0</v>
      </c>
      <c r="AR4650">
        <v>0</v>
      </c>
      <c r="AS4650">
        <v>0</v>
      </c>
      <c r="AT4650">
        <v>32</v>
      </c>
      <c r="AU4650">
        <v>88.9</v>
      </c>
      <c r="AV4650">
        <v>0</v>
      </c>
      <c r="AW4650">
        <v>0</v>
      </c>
      <c r="AX4650">
        <v>3</v>
      </c>
      <c r="AY4650">
        <v>8.3000000000000007</v>
      </c>
      <c r="AZ4650">
        <v>0</v>
      </c>
      <c r="BA4650">
        <v>0</v>
      </c>
      <c r="BB4650">
        <v>0</v>
      </c>
      <c r="BC4650">
        <v>0</v>
      </c>
      <c r="BD4650">
        <v>17</v>
      </c>
      <c r="BE4650">
        <v>47.2</v>
      </c>
      <c r="BF4650">
        <v>1</v>
      </c>
      <c r="BG4650">
        <v>2.8</v>
      </c>
      <c r="BH4650">
        <v>1</v>
      </c>
      <c r="BI4650">
        <v>2.8</v>
      </c>
      <c r="BJ4650">
        <v>1</v>
      </c>
      <c r="BK4650">
        <v>2.8</v>
      </c>
      <c r="BL4650">
        <v>36</v>
      </c>
      <c r="BM4650">
        <v>100</v>
      </c>
      <c r="BN4650">
        <v>2</v>
      </c>
      <c r="BO4650">
        <v>5.6</v>
      </c>
      <c r="BP4650">
        <v>34</v>
      </c>
      <c r="BQ4650">
        <v>94.4</v>
      </c>
      <c r="BR4650" t="s">
        <v>1476</v>
      </c>
      <c r="BS4650" t="s">
        <v>19193</v>
      </c>
      <c r="BX4650" t="s">
        <v>19516</v>
      </c>
      <c r="BY4650" t="s">
        <v>19517</v>
      </c>
      <c r="BZ4650">
        <v>30644</v>
      </c>
      <c r="CA4650">
        <v>-119.103013546911</v>
      </c>
      <c r="CB4650">
        <v>36.4231700519531</v>
      </c>
      <c r="CD4650">
        <f xml:space="preserve"> _xlfn.XLOOKUP(AB4650,[1]Sheet1!B:B,[1]Sheet1!Y:Y,"Not Found")</f>
        <v>47242</v>
      </c>
      <c r="CE4650">
        <f xml:space="preserve"> _xlfn.XLOOKUP(AB4650,[1]Sheet1!B:B,[1]Sheet1!AA:AA, "Not Found")</f>
        <v>64632</v>
      </c>
      <c r="CH4650">
        <f t="shared" ca="1" si="145"/>
        <v>0.94857422235845279</v>
      </c>
    </row>
    <row r="4651" spans="1:86" x14ac:dyDescent="0.3">
      <c r="A4651">
        <v>9649</v>
      </c>
      <c r="B4651" t="s">
        <v>0</v>
      </c>
      <c r="C4651" t="s">
        <v>19990</v>
      </c>
      <c r="D4651" s="3">
        <v>54767945436282</v>
      </c>
      <c r="E4651" t="s">
        <v>19516</v>
      </c>
      <c r="F4651" t="s">
        <v>19991</v>
      </c>
      <c r="G4651" t="s">
        <v>10</v>
      </c>
      <c r="H4651" t="s">
        <v>19193</v>
      </c>
      <c r="I4651" t="s">
        <v>19517</v>
      </c>
      <c r="J4651" t="s">
        <v>19992</v>
      </c>
      <c r="K4651" t="s">
        <v>8</v>
      </c>
      <c r="L4651" t="s">
        <v>9</v>
      </c>
      <c r="M4651" s="1">
        <v>29403</v>
      </c>
      <c r="O4651" t="s">
        <v>8</v>
      </c>
      <c r="P4651" t="s">
        <v>4</v>
      </c>
      <c r="Q4651" t="s">
        <v>11</v>
      </c>
      <c r="R4651" t="s">
        <v>12</v>
      </c>
      <c r="U4651" t="s">
        <v>318</v>
      </c>
      <c r="V4651" t="s">
        <v>12</v>
      </c>
      <c r="W4651" t="s">
        <v>13</v>
      </c>
      <c r="X4651" t="s">
        <v>12</v>
      </c>
      <c r="Y4651" t="s">
        <v>14</v>
      </c>
      <c r="Z4651" t="s">
        <v>19993</v>
      </c>
      <c r="AA4651" t="s">
        <v>19985</v>
      </c>
      <c r="AB4651">
        <v>93286</v>
      </c>
      <c r="AC4651" t="str">
        <f t="shared" si="144"/>
        <v>400 West Whitney Ave., Woodlake, CA 93286</v>
      </c>
      <c r="AD4651" t="s">
        <v>17</v>
      </c>
      <c r="AE4651" t="s">
        <v>7695</v>
      </c>
      <c r="AF4651" t="s">
        <v>5309</v>
      </c>
      <c r="AG4651" t="s">
        <v>5318</v>
      </c>
      <c r="AH4651" t="s">
        <v>832</v>
      </c>
      <c r="AI4651">
        <v>36.419556049999997</v>
      </c>
      <c r="AJ4651">
        <v>-119.10291055</v>
      </c>
      <c r="AK4651">
        <v>668</v>
      </c>
      <c r="AL4651">
        <v>1</v>
      </c>
      <c r="AM4651">
        <v>0.1</v>
      </c>
      <c r="AN4651">
        <v>3</v>
      </c>
      <c r="AO4651">
        <v>0.4</v>
      </c>
      <c r="AP4651">
        <v>3</v>
      </c>
      <c r="AQ4651">
        <v>0.4</v>
      </c>
      <c r="AR4651">
        <v>0</v>
      </c>
      <c r="AS4651">
        <v>0</v>
      </c>
      <c r="AT4651">
        <v>583</v>
      </c>
      <c r="AU4651">
        <v>87.3</v>
      </c>
      <c r="AV4651">
        <v>0</v>
      </c>
      <c r="AW4651">
        <v>0</v>
      </c>
      <c r="AX4651">
        <v>78</v>
      </c>
      <c r="AY4651">
        <v>11.7</v>
      </c>
      <c r="AZ4651">
        <v>0</v>
      </c>
      <c r="BA4651">
        <v>0</v>
      </c>
      <c r="BB4651">
        <v>0</v>
      </c>
      <c r="BC4651">
        <v>0</v>
      </c>
      <c r="BD4651">
        <v>125</v>
      </c>
      <c r="BE4651">
        <v>18.7</v>
      </c>
      <c r="BF4651">
        <v>7</v>
      </c>
      <c r="BG4651">
        <v>1</v>
      </c>
      <c r="BH4651">
        <v>8</v>
      </c>
      <c r="BI4651">
        <v>1.2</v>
      </c>
      <c r="BJ4651">
        <v>17</v>
      </c>
      <c r="BK4651">
        <v>2.5</v>
      </c>
      <c r="BL4651">
        <v>587</v>
      </c>
      <c r="BM4651">
        <v>87.9</v>
      </c>
      <c r="BN4651">
        <v>53</v>
      </c>
      <c r="BO4651">
        <v>7.9</v>
      </c>
      <c r="BP4651">
        <v>587</v>
      </c>
      <c r="BQ4651">
        <v>87.9</v>
      </c>
      <c r="BR4651" t="s">
        <v>1476</v>
      </c>
      <c r="BS4651" t="s">
        <v>19193</v>
      </c>
      <c r="BX4651" t="s">
        <v>19516</v>
      </c>
      <c r="BY4651" t="s">
        <v>19517</v>
      </c>
      <c r="BZ4651">
        <v>30643</v>
      </c>
      <c r="CA4651">
        <v>-119.102910545797</v>
      </c>
      <c r="CB4651">
        <v>36.4195560520374</v>
      </c>
      <c r="CD4651">
        <f xml:space="preserve"> _xlfn.XLOOKUP(AB4651,[1]Sheet1!B:B,[1]Sheet1!Y:Y,"Not Found")</f>
        <v>47242</v>
      </c>
      <c r="CE4651">
        <f xml:space="preserve"> _xlfn.XLOOKUP(AB4651,[1]Sheet1!B:B,[1]Sheet1!AA:AA, "Not Found")</f>
        <v>64632</v>
      </c>
      <c r="CH4651">
        <f t="shared" ca="1" si="145"/>
        <v>0.58608909040705504</v>
      </c>
    </row>
    <row r="4652" spans="1:86" x14ac:dyDescent="0.3">
      <c r="A4652">
        <v>9650</v>
      </c>
      <c r="B4652" t="s">
        <v>0</v>
      </c>
      <c r="C4652" t="s">
        <v>19994</v>
      </c>
      <c r="D4652" s="3">
        <v>54767946054761</v>
      </c>
      <c r="E4652" t="s">
        <v>19516</v>
      </c>
      <c r="F4652" t="s">
        <v>19995</v>
      </c>
      <c r="G4652" t="s">
        <v>10</v>
      </c>
      <c r="H4652" t="s">
        <v>19193</v>
      </c>
      <c r="I4652" t="s">
        <v>19517</v>
      </c>
      <c r="J4652" t="s">
        <v>19996</v>
      </c>
      <c r="K4652" t="s">
        <v>113</v>
      </c>
      <c r="L4652" t="s">
        <v>9</v>
      </c>
      <c r="M4652" s="1">
        <v>29403</v>
      </c>
      <c r="O4652" t="s">
        <v>113</v>
      </c>
      <c r="P4652" t="s">
        <v>75</v>
      </c>
      <c r="Q4652" t="s">
        <v>96</v>
      </c>
      <c r="R4652" t="s">
        <v>12</v>
      </c>
      <c r="U4652" t="s">
        <v>318</v>
      </c>
      <c r="V4652" t="s">
        <v>12</v>
      </c>
      <c r="W4652" t="s">
        <v>13</v>
      </c>
      <c r="X4652" t="s">
        <v>12</v>
      </c>
      <c r="Y4652" t="s">
        <v>14</v>
      </c>
      <c r="Z4652" t="s">
        <v>19997</v>
      </c>
      <c r="AA4652" t="s">
        <v>19985</v>
      </c>
      <c r="AB4652">
        <v>93286</v>
      </c>
      <c r="AC4652" t="str">
        <f t="shared" si="144"/>
        <v>497 North Palm St., Woodlake, CA 93286</v>
      </c>
      <c r="AD4652" t="s">
        <v>17</v>
      </c>
      <c r="AE4652" t="s">
        <v>7695</v>
      </c>
      <c r="AF4652" t="s">
        <v>5309</v>
      </c>
      <c r="AG4652" t="s">
        <v>5318</v>
      </c>
      <c r="AH4652" t="s">
        <v>832</v>
      </c>
      <c r="AI4652">
        <v>36.421022049999998</v>
      </c>
      <c r="AJ4652">
        <v>-119.10081155</v>
      </c>
      <c r="AK4652">
        <v>480</v>
      </c>
      <c r="AL4652">
        <v>0</v>
      </c>
      <c r="AM4652">
        <v>0</v>
      </c>
      <c r="AN4652">
        <v>3</v>
      </c>
      <c r="AO4652">
        <v>0.6</v>
      </c>
      <c r="AP4652">
        <v>3</v>
      </c>
      <c r="AQ4652">
        <v>0.6</v>
      </c>
      <c r="AR4652">
        <v>1</v>
      </c>
      <c r="AS4652">
        <v>0.2</v>
      </c>
      <c r="AT4652">
        <v>439</v>
      </c>
      <c r="AU4652">
        <v>91.5</v>
      </c>
      <c r="AV4652">
        <v>0</v>
      </c>
      <c r="AW4652">
        <v>0</v>
      </c>
      <c r="AX4652">
        <v>33</v>
      </c>
      <c r="AY4652">
        <v>6.9</v>
      </c>
      <c r="AZ4652">
        <v>1</v>
      </c>
      <c r="BA4652">
        <v>0.2</v>
      </c>
      <c r="BB4652">
        <v>0</v>
      </c>
      <c r="BC4652">
        <v>0</v>
      </c>
      <c r="BD4652">
        <v>100</v>
      </c>
      <c r="BE4652">
        <v>20.8</v>
      </c>
      <c r="BF4652">
        <v>3</v>
      </c>
      <c r="BG4652">
        <v>0.6</v>
      </c>
      <c r="BH4652">
        <v>2</v>
      </c>
      <c r="BI4652">
        <v>0.4</v>
      </c>
      <c r="BJ4652">
        <v>12</v>
      </c>
      <c r="BK4652">
        <v>2.5</v>
      </c>
      <c r="BL4652">
        <v>443</v>
      </c>
      <c r="BM4652">
        <v>92.3</v>
      </c>
      <c r="BN4652">
        <v>36</v>
      </c>
      <c r="BO4652">
        <v>7.5</v>
      </c>
      <c r="BP4652">
        <v>443</v>
      </c>
      <c r="BQ4652">
        <v>92.3</v>
      </c>
      <c r="BR4652" t="s">
        <v>1476</v>
      </c>
      <c r="BS4652" t="s">
        <v>19193</v>
      </c>
      <c r="BX4652" t="s">
        <v>19516</v>
      </c>
      <c r="BY4652" t="s">
        <v>19517</v>
      </c>
      <c r="BZ4652">
        <v>30642</v>
      </c>
      <c r="CA4652">
        <v>-119.10081154656601</v>
      </c>
      <c r="CB4652">
        <v>36.421022052020703</v>
      </c>
      <c r="CD4652">
        <f xml:space="preserve"> _xlfn.XLOOKUP(AB4652,[1]Sheet1!B:B,[1]Sheet1!Y:Y,"Not Found")</f>
        <v>47242</v>
      </c>
      <c r="CE4652">
        <f xml:space="preserve"> _xlfn.XLOOKUP(AB4652,[1]Sheet1!B:B,[1]Sheet1!AA:AA, "Not Found")</f>
        <v>64632</v>
      </c>
      <c r="CH4652">
        <f t="shared" ca="1" si="145"/>
        <v>0.13941961583700535</v>
      </c>
    </row>
    <row r="4653" spans="1:86" x14ac:dyDescent="0.3">
      <c r="A4653">
        <v>9651</v>
      </c>
      <c r="B4653" t="s">
        <v>0</v>
      </c>
      <c r="C4653" t="s">
        <v>19998</v>
      </c>
      <c r="D4653" s="3">
        <v>54767946094569</v>
      </c>
      <c r="E4653" t="s">
        <v>19516</v>
      </c>
      <c r="F4653" t="s">
        <v>19999</v>
      </c>
      <c r="G4653" t="s">
        <v>10</v>
      </c>
      <c r="H4653" t="s">
        <v>19193</v>
      </c>
      <c r="I4653" t="s">
        <v>19517</v>
      </c>
      <c r="J4653" t="s">
        <v>20000</v>
      </c>
      <c r="K4653" t="s">
        <v>35</v>
      </c>
      <c r="L4653" t="s">
        <v>9</v>
      </c>
      <c r="M4653" s="1">
        <v>29403</v>
      </c>
      <c r="O4653" t="s">
        <v>35</v>
      </c>
      <c r="P4653" t="s">
        <v>36</v>
      </c>
      <c r="Q4653" t="s">
        <v>1395</v>
      </c>
      <c r="R4653" t="s">
        <v>12</v>
      </c>
      <c r="U4653" t="s">
        <v>12</v>
      </c>
      <c r="V4653" t="s">
        <v>12</v>
      </c>
      <c r="W4653" t="s">
        <v>13</v>
      </c>
      <c r="X4653" t="s">
        <v>12</v>
      </c>
      <c r="Y4653" t="s">
        <v>14</v>
      </c>
      <c r="Z4653" t="s">
        <v>20001</v>
      </c>
      <c r="AA4653" t="s">
        <v>19985</v>
      </c>
      <c r="AB4653">
        <v>93286</v>
      </c>
      <c r="AC4653" t="str">
        <f t="shared" si="144"/>
        <v>700 North Cypress St., Woodlake, CA 93286</v>
      </c>
      <c r="AD4653" t="s">
        <v>17</v>
      </c>
      <c r="AE4653" t="s">
        <v>7695</v>
      </c>
      <c r="AF4653" t="s">
        <v>5309</v>
      </c>
      <c r="AG4653" t="s">
        <v>5318</v>
      </c>
      <c r="AH4653" t="s">
        <v>832</v>
      </c>
      <c r="AI4653">
        <v>36.425912050000001</v>
      </c>
      <c r="AJ4653">
        <v>-119.10488355</v>
      </c>
      <c r="AK4653">
        <v>472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0.2</v>
      </c>
      <c r="AR4653">
        <v>1</v>
      </c>
      <c r="AS4653">
        <v>0.2</v>
      </c>
      <c r="AT4653">
        <v>448</v>
      </c>
      <c r="AU4653">
        <v>94.9</v>
      </c>
      <c r="AV4653">
        <v>0</v>
      </c>
      <c r="AW4653">
        <v>0</v>
      </c>
      <c r="AX4653">
        <v>21</v>
      </c>
      <c r="AY4653">
        <v>4.4000000000000004</v>
      </c>
      <c r="AZ4653">
        <v>1</v>
      </c>
      <c r="BA4653">
        <v>0.2</v>
      </c>
      <c r="BB4653">
        <v>0</v>
      </c>
      <c r="BC4653">
        <v>0</v>
      </c>
      <c r="BD4653">
        <v>160</v>
      </c>
      <c r="BE4653">
        <v>33.9</v>
      </c>
      <c r="BF4653">
        <v>5</v>
      </c>
      <c r="BG4653">
        <v>1.1000000000000001</v>
      </c>
      <c r="BH4653">
        <v>1</v>
      </c>
      <c r="BI4653">
        <v>0.2</v>
      </c>
      <c r="BJ4653">
        <v>17</v>
      </c>
      <c r="BK4653">
        <v>3.6</v>
      </c>
      <c r="BL4653">
        <v>442</v>
      </c>
      <c r="BM4653">
        <v>93.6</v>
      </c>
      <c r="BN4653">
        <v>24</v>
      </c>
      <c r="BO4653">
        <v>5.0999999999999996</v>
      </c>
      <c r="BP4653">
        <v>442</v>
      </c>
      <c r="BQ4653">
        <v>93.6</v>
      </c>
      <c r="BR4653" t="s">
        <v>1476</v>
      </c>
      <c r="BS4653" t="s">
        <v>19193</v>
      </c>
      <c r="BX4653" t="s">
        <v>19516</v>
      </c>
      <c r="BY4653" t="s">
        <v>19517</v>
      </c>
      <c r="BZ4653">
        <v>30641</v>
      </c>
      <c r="CA4653">
        <v>-119.10488354679001</v>
      </c>
      <c r="CB4653">
        <v>36.425912052421097</v>
      </c>
      <c r="CD4653">
        <f xml:space="preserve"> _xlfn.XLOOKUP(AB4653,[1]Sheet1!B:B,[1]Sheet1!Y:Y,"Not Found")</f>
        <v>47242</v>
      </c>
      <c r="CE4653">
        <f xml:space="preserve"> _xlfn.XLOOKUP(AB4653,[1]Sheet1!B:B,[1]Sheet1!AA:AA, "Not Found")</f>
        <v>64632</v>
      </c>
      <c r="CH4653">
        <f t="shared" ca="1" si="145"/>
        <v>0.398752898392849</v>
      </c>
    </row>
    <row r="4654" spans="1:86" x14ac:dyDescent="0.3">
      <c r="A4654">
        <v>9652</v>
      </c>
      <c r="B4654" t="s">
        <v>0</v>
      </c>
      <c r="C4654" t="s">
        <v>20002</v>
      </c>
      <c r="D4654" s="3">
        <v>54767946108286</v>
      </c>
      <c r="E4654" t="s">
        <v>19516</v>
      </c>
      <c r="F4654" t="s">
        <v>20003</v>
      </c>
      <c r="G4654" t="s">
        <v>10</v>
      </c>
      <c r="H4654" t="s">
        <v>19193</v>
      </c>
      <c r="I4654" t="s">
        <v>19517</v>
      </c>
      <c r="J4654" t="s">
        <v>16184</v>
      </c>
      <c r="K4654" t="s">
        <v>35</v>
      </c>
      <c r="L4654" t="s">
        <v>9</v>
      </c>
      <c r="M4654" s="1">
        <v>29403</v>
      </c>
      <c r="O4654" t="s">
        <v>35</v>
      </c>
      <c r="P4654" t="s">
        <v>812</v>
      </c>
      <c r="Q4654" t="s">
        <v>37</v>
      </c>
      <c r="R4654" t="s">
        <v>12</v>
      </c>
      <c r="U4654" t="s">
        <v>12</v>
      </c>
      <c r="V4654" t="s">
        <v>12</v>
      </c>
      <c r="W4654" t="s">
        <v>13</v>
      </c>
      <c r="X4654" t="s">
        <v>12</v>
      </c>
      <c r="Y4654" t="s">
        <v>58</v>
      </c>
      <c r="Z4654" t="s">
        <v>20004</v>
      </c>
      <c r="AA4654" t="s">
        <v>19985</v>
      </c>
      <c r="AB4654">
        <v>93286</v>
      </c>
      <c r="AC4654" t="str">
        <f t="shared" si="144"/>
        <v>360 North Castle Rock St., Woodlake, CA 93286</v>
      </c>
      <c r="AD4654" t="s">
        <v>17</v>
      </c>
      <c r="AE4654" t="s">
        <v>7695</v>
      </c>
      <c r="AF4654" t="s">
        <v>5309</v>
      </c>
      <c r="AG4654" t="s">
        <v>5318</v>
      </c>
      <c r="AH4654" t="s">
        <v>602</v>
      </c>
      <c r="AI4654">
        <v>36.418455049999999</v>
      </c>
      <c r="AJ4654">
        <v>-119.08934554</v>
      </c>
      <c r="AK4654">
        <v>420</v>
      </c>
      <c r="AL4654">
        <v>0</v>
      </c>
      <c r="AM4654">
        <v>0</v>
      </c>
      <c r="AN4654">
        <v>5</v>
      </c>
      <c r="AO4654">
        <v>1.2</v>
      </c>
      <c r="AP4654">
        <v>4</v>
      </c>
      <c r="AQ4654">
        <v>1</v>
      </c>
      <c r="AR4654">
        <v>0</v>
      </c>
      <c r="AS4654">
        <v>0</v>
      </c>
      <c r="AT4654">
        <v>381</v>
      </c>
      <c r="AU4654">
        <v>90.7</v>
      </c>
      <c r="AV4654">
        <v>0</v>
      </c>
      <c r="AW4654">
        <v>0</v>
      </c>
      <c r="AX4654">
        <v>30</v>
      </c>
      <c r="AY4654">
        <v>7.1</v>
      </c>
      <c r="AZ4654">
        <v>0</v>
      </c>
      <c r="BA4654">
        <v>0</v>
      </c>
      <c r="BB4654">
        <v>0</v>
      </c>
      <c r="BC4654">
        <v>0</v>
      </c>
      <c r="BD4654">
        <v>136</v>
      </c>
      <c r="BE4654">
        <v>32.4</v>
      </c>
      <c r="BF4654">
        <v>3</v>
      </c>
      <c r="BG4654">
        <v>0.7</v>
      </c>
      <c r="BH4654">
        <v>3</v>
      </c>
      <c r="BI4654">
        <v>0.7</v>
      </c>
      <c r="BJ4654">
        <v>13</v>
      </c>
      <c r="BK4654">
        <v>3.1</v>
      </c>
      <c r="BL4654">
        <v>391</v>
      </c>
      <c r="BM4654">
        <v>93.1</v>
      </c>
      <c r="BN4654">
        <v>20</v>
      </c>
      <c r="BO4654">
        <v>4.8</v>
      </c>
      <c r="BP4654">
        <v>391</v>
      </c>
      <c r="BQ4654">
        <v>93.1</v>
      </c>
      <c r="BR4654" t="s">
        <v>1476</v>
      </c>
      <c r="BS4654" t="s">
        <v>19193</v>
      </c>
      <c r="BX4654" t="s">
        <v>19516</v>
      </c>
      <c r="BY4654" t="s">
        <v>19517</v>
      </c>
      <c r="BZ4654">
        <v>30646</v>
      </c>
      <c r="CA4654">
        <v>-119.089345544002</v>
      </c>
      <c r="CB4654">
        <v>36.418455053351103</v>
      </c>
      <c r="CD4654">
        <f xml:space="preserve"> _xlfn.XLOOKUP(AB4654,[1]Sheet1!B:B,[1]Sheet1!Y:Y,"Not Found")</f>
        <v>47242</v>
      </c>
      <c r="CE4654">
        <f xml:space="preserve"> _xlfn.XLOOKUP(AB4654,[1]Sheet1!B:B,[1]Sheet1!AA:AA, "Not Found")</f>
        <v>64632</v>
      </c>
      <c r="CH4654">
        <f t="shared" ca="1" si="145"/>
        <v>0.45719432132020765</v>
      </c>
    </row>
    <row r="4655" spans="1:86" x14ac:dyDescent="0.3">
      <c r="A4655">
        <v>9653</v>
      </c>
      <c r="B4655" t="s">
        <v>0</v>
      </c>
      <c r="C4655" t="s">
        <v>20005</v>
      </c>
      <c r="D4655" s="3">
        <v>54768365430087</v>
      </c>
      <c r="E4655" t="s">
        <v>19238</v>
      </c>
      <c r="F4655" t="s">
        <v>20006</v>
      </c>
      <c r="G4655" t="s">
        <v>10</v>
      </c>
      <c r="H4655" t="s">
        <v>19193</v>
      </c>
      <c r="I4655" t="s">
        <v>19239</v>
      </c>
      <c r="J4655" t="s">
        <v>20007</v>
      </c>
      <c r="K4655" t="s">
        <v>340</v>
      </c>
      <c r="L4655" t="s">
        <v>9</v>
      </c>
      <c r="M4655" s="1">
        <v>29403</v>
      </c>
      <c r="O4655" t="s">
        <v>341</v>
      </c>
      <c r="P4655" t="s">
        <v>36</v>
      </c>
      <c r="Q4655" t="s">
        <v>11</v>
      </c>
      <c r="R4655" t="s">
        <v>12</v>
      </c>
      <c r="U4655" t="s">
        <v>342</v>
      </c>
      <c r="V4655" t="s">
        <v>12</v>
      </c>
      <c r="W4655" t="s">
        <v>13</v>
      </c>
      <c r="X4655" t="s">
        <v>13</v>
      </c>
      <c r="Y4655" t="s">
        <v>14</v>
      </c>
      <c r="Z4655" t="s">
        <v>20008</v>
      </c>
      <c r="AA4655" t="s">
        <v>20009</v>
      </c>
      <c r="AB4655">
        <v>93221</v>
      </c>
      <c r="AC4655" t="str">
        <f t="shared" si="144"/>
        <v>711 W. Chestnut, Exeter, CA 93221</v>
      </c>
      <c r="AD4655" t="s">
        <v>17</v>
      </c>
      <c r="AE4655" t="s">
        <v>7695</v>
      </c>
      <c r="AF4655" t="s">
        <v>11</v>
      </c>
      <c r="AG4655" t="s">
        <v>1465</v>
      </c>
      <c r="AH4655" t="s">
        <v>2129</v>
      </c>
      <c r="AI4655">
        <v>36.297616040000001</v>
      </c>
      <c r="AJ4655">
        <v>-119.12873854</v>
      </c>
      <c r="AK4655">
        <v>52</v>
      </c>
      <c r="AL4655">
        <v>2</v>
      </c>
      <c r="AM4655">
        <v>3.8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30</v>
      </c>
      <c r="AU4655">
        <v>57.7</v>
      </c>
      <c r="AV4655">
        <v>0</v>
      </c>
      <c r="AW4655">
        <v>0</v>
      </c>
      <c r="AX4655">
        <v>20</v>
      </c>
      <c r="AY4655">
        <v>38.5</v>
      </c>
      <c r="AZ4655">
        <v>0</v>
      </c>
      <c r="BA4655">
        <v>0</v>
      </c>
      <c r="BB4655">
        <v>0</v>
      </c>
      <c r="BC4655">
        <v>0</v>
      </c>
      <c r="BD4655">
        <v>7</v>
      </c>
      <c r="BE4655">
        <v>13.5</v>
      </c>
      <c r="BF4655">
        <v>8</v>
      </c>
      <c r="BG4655">
        <v>15.4</v>
      </c>
      <c r="BH4655">
        <v>0</v>
      </c>
      <c r="BI4655">
        <v>0</v>
      </c>
      <c r="BJ4655">
        <v>2</v>
      </c>
      <c r="BK4655">
        <v>3.8</v>
      </c>
      <c r="BL4655">
        <v>37</v>
      </c>
      <c r="BM4655">
        <v>71.2</v>
      </c>
      <c r="BN4655">
        <v>9</v>
      </c>
      <c r="BO4655">
        <v>17.3</v>
      </c>
      <c r="BP4655">
        <v>36</v>
      </c>
      <c r="BQ4655">
        <v>69.2</v>
      </c>
      <c r="BR4655" t="s">
        <v>1476</v>
      </c>
      <c r="BS4655" t="s">
        <v>19193</v>
      </c>
      <c r="BX4655" t="s">
        <v>19238</v>
      </c>
      <c r="BY4655" t="s">
        <v>19239</v>
      </c>
      <c r="BZ4655">
        <v>30664</v>
      </c>
      <c r="CA4655">
        <v>-119.12873853914201</v>
      </c>
      <c r="CB4655">
        <v>36.297616037592299</v>
      </c>
      <c r="CD4655">
        <f xml:space="preserve"> _xlfn.XLOOKUP(AB4655,[1]Sheet1!B:B,[1]Sheet1!Y:Y,"Not Found")</f>
        <v>84121</v>
      </c>
      <c r="CE4655">
        <f xml:space="preserve"> _xlfn.XLOOKUP(AB4655,[1]Sheet1!B:B,[1]Sheet1!AA:AA, "Not Found")</f>
        <v>126721</v>
      </c>
      <c r="CH4655">
        <f t="shared" ca="1" si="145"/>
        <v>0.25054097427061417</v>
      </c>
    </row>
    <row r="4656" spans="1:86" x14ac:dyDescent="0.3">
      <c r="A4656">
        <v>9654</v>
      </c>
      <c r="B4656" t="s">
        <v>0</v>
      </c>
      <c r="C4656" t="s">
        <v>20010</v>
      </c>
      <c r="D4656" s="3">
        <v>54768365430319</v>
      </c>
      <c r="E4656" t="s">
        <v>19238</v>
      </c>
      <c r="F4656" t="s">
        <v>20011</v>
      </c>
      <c r="G4656" t="s">
        <v>10</v>
      </c>
      <c r="H4656" t="s">
        <v>19193</v>
      </c>
      <c r="I4656" t="s">
        <v>19239</v>
      </c>
      <c r="J4656" t="s">
        <v>20012</v>
      </c>
      <c r="K4656" t="s">
        <v>180</v>
      </c>
      <c r="L4656" t="s">
        <v>9</v>
      </c>
      <c r="M4656" s="1">
        <v>36752</v>
      </c>
      <c r="O4656" t="s">
        <v>341</v>
      </c>
      <c r="P4656" t="s">
        <v>831</v>
      </c>
      <c r="Q4656" t="s">
        <v>11</v>
      </c>
      <c r="R4656" t="s">
        <v>12</v>
      </c>
      <c r="U4656" t="s">
        <v>12</v>
      </c>
      <c r="V4656" t="s">
        <v>12</v>
      </c>
      <c r="W4656" t="s">
        <v>13</v>
      </c>
      <c r="X4656" t="s">
        <v>13</v>
      </c>
      <c r="Y4656" t="s">
        <v>14</v>
      </c>
      <c r="Z4656" t="s">
        <v>20013</v>
      </c>
      <c r="AA4656" t="s">
        <v>20009</v>
      </c>
      <c r="AB4656">
        <v>93221</v>
      </c>
      <c r="AC4656" t="str">
        <f t="shared" si="144"/>
        <v>711 W Chestnut, Exeter, CA 93221</v>
      </c>
      <c r="AD4656" t="s">
        <v>17</v>
      </c>
      <c r="AE4656" t="s">
        <v>7695</v>
      </c>
      <c r="AF4656" t="s">
        <v>11</v>
      </c>
      <c r="AG4656" t="s">
        <v>1465</v>
      </c>
      <c r="AH4656" t="s">
        <v>2129</v>
      </c>
      <c r="AI4656">
        <v>36.292501039999998</v>
      </c>
      <c r="AJ4656">
        <v>-119.14941854</v>
      </c>
      <c r="AK4656">
        <v>17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16</v>
      </c>
      <c r="AU4656">
        <v>94.1</v>
      </c>
      <c r="AV4656">
        <v>0</v>
      </c>
      <c r="AW4656">
        <v>0</v>
      </c>
      <c r="AX4656">
        <v>1</v>
      </c>
      <c r="AY4656">
        <v>5.9</v>
      </c>
      <c r="AZ4656">
        <v>0</v>
      </c>
      <c r="BA4656">
        <v>0</v>
      </c>
      <c r="BB4656">
        <v>0</v>
      </c>
      <c r="BC4656">
        <v>0</v>
      </c>
      <c r="BD4656">
        <v>9</v>
      </c>
      <c r="BE4656">
        <v>52.9</v>
      </c>
      <c r="BF4656">
        <v>0</v>
      </c>
      <c r="BG4656">
        <v>0</v>
      </c>
      <c r="BH4656">
        <v>0</v>
      </c>
      <c r="BI4656">
        <v>0</v>
      </c>
      <c r="BJ4656">
        <v>1</v>
      </c>
      <c r="BK4656">
        <v>5.9</v>
      </c>
      <c r="BL4656">
        <v>15</v>
      </c>
      <c r="BM4656">
        <v>88.2</v>
      </c>
      <c r="BN4656">
        <v>6</v>
      </c>
      <c r="BO4656">
        <v>35.299999999999997</v>
      </c>
      <c r="BP4656">
        <v>14</v>
      </c>
      <c r="BQ4656">
        <v>82.4</v>
      </c>
      <c r="BR4656" t="s">
        <v>1476</v>
      </c>
      <c r="BS4656" t="s">
        <v>19193</v>
      </c>
      <c r="BX4656" t="s">
        <v>19238</v>
      </c>
      <c r="BY4656" t="s">
        <v>19239</v>
      </c>
      <c r="BZ4656">
        <v>30665</v>
      </c>
      <c r="CA4656">
        <v>-119.149418541203</v>
      </c>
      <c r="CB4656">
        <v>36.292501035931203</v>
      </c>
      <c r="CD4656">
        <f xml:space="preserve"> _xlfn.XLOOKUP(AB4656,[1]Sheet1!B:B,[1]Sheet1!Y:Y,"Not Found")</f>
        <v>84121</v>
      </c>
      <c r="CE4656">
        <f xml:space="preserve"> _xlfn.XLOOKUP(AB4656,[1]Sheet1!B:B,[1]Sheet1!AA:AA, "Not Found")</f>
        <v>126721</v>
      </c>
      <c r="CH4656">
        <f t="shared" ca="1" si="145"/>
        <v>0.99085661695696159</v>
      </c>
    </row>
    <row r="4657" spans="1:86" x14ac:dyDescent="0.3">
      <c r="A4657">
        <v>9655</v>
      </c>
      <c r="B4657" t="s">
        <v>0</v>
      </c>
      <c r="C4657" t="s">
        <v>20014</v>
      </c>
      <c r="D4657" s="3">
        <v>54768365431598</v>
      </c>
      <c r="E4657" t="s">
        <v>19238</v>
      </c>
      <c r="F4657" t="s">
        <v>20015</v>
      </c>
      <c r="G4657" t="s">
        <v>10</v>
      </c>
      <c r="H4657" t="s">
        <v>19193</v>
      </c>
      <c r="I4657" t="s">
        <v>19239</v>
      </c>
      <c r="J4657" t="s">
        <v>20016</v>
      </c>
      <c r="K4657" t="s">
        <v>8</v>
      </c>
      <c r="L4657" t="s">
        <v>9</v>
      </c>
      <c r="M4657" s="1">
        <v>29403</v>
      </c>
      <c r="O4657" t="s">
        <v>8</v>
      </c>
      <c r="P4657" t="s">
        <v>4</v>
      </c>
      <c r="Q4657" t="s">
        <v>11</v>
      </c>
      <c r="R4657" t="s">
        <v>12</v>
      </c>
      <c r="U4657" t="s">
        <v>12</v>
      </c>
      <c r="V4657" t="s">
        <v>12</v>
      </c>
      <c r="W4657" t="s">
        <v>13</v>
      </c>
      <c r="X4657" t="s">
        <v>12</v>
      </c>
      <c r="Y4657" t="s">
        <v>58</v>
      </c>
      <c r="Z4657" t="s">
        <v>20017</v>
      </c>
      <c r="AA4657" t="s">
        <v>20009</v>
      </c>
      <c r="AB4657">
        <v>93221</v>
      </c>
      <c r="AC4657" t="str">
        <f t="shared" si="144"/>
        <v>505 Rocky Hill Dr., Exeter, CA 93221</v>
      </c>
      <c r="AD4657" t="s">
        <v>17</v>
      </c>
      <c r="AE4657" t="s">
        <v>7695</v>
      </c>
      <c r="AF4657" t="s">
        <v>11</v>
      </c>
      <c r="AG4657" t="s">
        <v>1465</v>
      </c>
      <c r="AH4657" t="s">
        <v>2129</v>
      </c>
      <c r="AI4657">
        <v>36.297772039999998</v>
      </c>
      <c r="AJ4657">
        <v>-119.13498554</v>
      </c>
      <c r="AK4657">
        <v>900</v>
      </c>
      <c r="AL4657">
        <v>6</v>
      </c>
      <c r="AM4657">
        <v>0.7</v>
      </c>
      <c r="AN4657">
        <v>6</v>
      </c>
      <c r="AO4657">
        <v>0.7</v>
      </c>
      <c r="AP4657">
        <v>7</v>
      </c>
      <c r="AQ4657">
        <v>0.8</v>
      </c>
      <c r="AR4657">
        <v>3</v>
      </c>
      <c r="AS4657">
        <v>0.3</v>
      </c>
      <c r="AT4657">
        <v>571</v>
      </c>
      <c r="AU4657">
        <v>63.4</v>
      </c>
      <c r="AV4657">
        <v>0</v>
      </c>
      <c r="AW4657">
        <v>0</v>
      </c>
      <c r="AX4657">
        <v>301</v>
      </c>
      <c r="AY4657">
        <v>33.4</v>
      </c>
      <c r="AZ4657">
        <v>3</v>
      </c>
      <c r="BA4657">
        <v>0.3</v>
      </c>
      <c r="BB4657">
        <v>3</v>
      </c>
      <c r="BC4657">
        <v>0.3</v>
      </c>
      <c r="BD4657">
        <v>103</v>
      </c>
      <c r="BE4657">
        <v>11.4</v>
      </c>
      <c r="BF4657">
        <v>0</v>
      </c>
      <c r="BG4657">
        <v>0</v>
      </c>
      <c r="BH4657">
        <v>6</v>
      </c>
      <c r="BI4657">
        <v>0.7</v>
      </c>
      <c r="BJ4657">
        <v>17</v>
      </c>
      <c r="BK4657">
        <v>1.9</v>
      </c>
      <c r="BL4657">
        <v>510</v>
      </c>
      <c r="BM4657">
        <v>56.7</v>
      </c>
      <c r="BN4657">
        <v>82</v>
      </c>
      <c r="BO4657">
        <v>9.1</v>
      </c>
      <c r="BP4657">
        <v>498</v>
      </c>
      <c r="BQ4657">
        <v>55.3</v>
      </c>
      <c r="BR4657" t="s">
        <v>1476</v>
      </c>
      <c r="BS4657" t="s">
        <v>19193</v>
      </c>
      <c r="BX4657" t="s">
        <v>19238</v>
      </c>
      <c r="BY4657" t="s">
        <v>19239</v>
      </c>
      <c r="BZ4657">
        <v>30662</v>
      </c>
      <c r="CA4657">
        <v>-119.134985538783</v>
      </c>
      <c r="CB4657">
        <v>36.297772037752303</v>
      </c>
      <c r="CD4657">
        <f xml:space="preserve"> _xlfn.XLOOKUP(AB4657,[1]Sheet1!B:B,[1]Sheet1!Y:Y,"Not Found")</f>
        <v>84121</v>
      </c>
      <c r="CE4657">
        <f xml:space="preserve"> _xlfn.XLOOKUP(AB4657,[1]Sheet1!B:B,[1]Sheet1!AA:AA, "Not Found")</f>
        <v>126721</v>
      </c>
      <c r="CH4657">
        <f t="shared" ca="1" si="145"/>
        <v>0.2953943140840013</v>
      </c>
    </row>
    <row r="4658" spans="1:86" x14ac:dyDescent="0.3">
      <c r="A4658">
        <v>9656</v>
      </c>
      <c r="B4658" t="s">
        <v>0</v>
      </c>
      <c r="C4658" t="s">
        <v>20018</v>
      </c>
      <c r="D4658" s="3">
        <v>54768365431614</v>
      </c>
      <c r="E4658" t="s">
        <v>19238</v>
      </c>
      <c r="F4658" t="s">
        <v>20019</v>
      </c>
      <c r="G4658" t="s">
        <v>10</v>
      </c>
      <c r="H4658" t="s">
        <v>19193</v>
      </c>
      <c r="I4658" t="s">
        <v>19239</v>
      </c>
      <c r="J4658" t="s">
        <v>20020</v>
      </c>
      <c r="K4658" t="s">
        <v>325</v>
      </c>
      <c r="L4658" t="s">
        <v>9</v>
      </c>
      <c r="M4658" s="1">
        <v>29403</v>
      </c>
      <c r="O4658" t="s">
        <v>8</v>
      </c>
      <c r="P4658" t="s">
        <v>4</v>
      </c>
      <c r="Q4658" t="s">
        <v>11</v>
      </c>
      <c r="R4658" t="s">
        <v>12</v>
      </c>
      <c r="U4658" t="s">
        <v>12</v>
      </c>
      <c r="V4658" t="s">
        <v>12</v>
      </c>
      <c r="W4658" t="s">
        <v>13</v>
      </c>
      <c r="X4658" t="s">
        <v>13</v>
      </c>
      <c r="Y4658" t="s">
        <v>14</v>
      </c>
      <c r="Z4658" t="s">
        <v>20021</v>
      </c>
      <c r="AA4658" t="s">
        <v>20009</v>
      </c>
      <c r="AB4658">
        <v>93221</v>
      </c>
      <c r="AC4658" t="str">
        <f t="shared" si="144"/>
        <v>1107 E Rocky Hill Dr., Exeter, CA 93221</v>
      </c>
      <c r="AD4658" t="s">
        <v>17</v>
      </c>
      <c r="AE4658" t="s">
        <v>7695</v>
      </c>
      <c r="AF4658" t="s">
        <v>11</v>
      </c>
      <c r="AG4658" t="s">
        <v>1465</v>
      </c>
      <c r="AH4658" t="s">
        <v>2129</v>
      </c>
      <c r="AI4658">
        <v>36.297616040000001</v>
      </c>
      <c r="AJ4658">
        <v>-119.12873854</v>
      </c>
      <c r="AK4658">
        <v>35</v>
      </c>
      <c r="AL4658">
        <v>0</v>
      </c>
      <c r="AM4658">
        <v>0</v>
      </c>
      <c r="AN4658">
        <v>0</v>
      </c>
      <c r="AO4658">
        <v>0</v>
      </c>
      <c r="AP4658">
        <v>1</v>
      </c>
      <c r="AQ4658">
        <v>2.9</v>
      </c>
      <c r="AR4658">
        <v>0</v>
      </c>
      <c r="AS4658">
        <v>0</v>
      </c>
      <c r="AT4658">
        <v>22</v>
      </c>
      <c r="AU4658">
        <v>62.9</v>
      </c>
      <c r="AV4658">
        <v>0</v>
      </c>
      <c r="AW4658">
        <v>0</v>
      </c>
      <c r="AX4658">
        <v>12</v>
      </c>
      <c r="AY4658">
        <v>34.299999999999997</v>
      </c>
      <c r="AZ4658">
        <v>0</v>
      </c>
      <c r="BA4658">
        <v>0</v>
      </c>
      <c r="BB4658">
        <v>0</v>
      </c>
      <c r="BC4658">
        <v>0</v>
      </c>
      <c r="BD4658">
        <v>6</v>
      </c>
      <c r="BE4658">
        <v>17.100000000000001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28</v>
      </c>
      <c r="BM4658">
        <v>80</v>
      </c>
      <c r="BN4658">
        <v>2</v>
      </c>
      <c r="BO4658">
        <v>5.7</v>
      </c>
      <c r="BP4658">
        <v>27</v>
      </c>
      <c r="BQ4658">
        <v>77.099999999999994</v>
      </c>
      <c r="BR4658" t="s">
        <v>1476</v>
      </c>
      <c r="BS4658" t="s">
        <v>19193</v>
      </c>
      <c r="BX4658" t="s">
        <v>19238</v>
      </c>
      <c r="BY4658" t="s">
        <v>19239</v>
      </c>
      <c r="BZ4658">
        <v>30663</v>
      </c>
      <c r="CA4658">
        <v>-119.12873853914201</v>
      </c>
      <c r="CB4658">
        <v>36.297616037592299</v>
      </c>
      <c r="CD4658">
        <f xml:space="preserve"> _xlfn.XLOOKUP(AB4658,[1]Sheet1!B:B,[1]Sheet1!Y:Y,"Not Found")</f>
        <v>84121</v>
      </c>
      <c r="CE4658">
        <f xml:space="preserve"> _xlfn.XLOOKUP(AB4658,[1]Sheet1!B:B,[1]Sheet1!AA:AA, "Not Found")</f>
        <v>126721</v>
      </c>
      <c r="CH4658">
        <f t="shared" ca="1" si="145"/>
        <v>9.4066942100282991E-2</v>
      </c>
    </row>
    <row r="4659" spans="1:86" x14ac:dyDescent="0.3">
      <c r="A4659">
        <v>9657</v>
      </c>
      <c r="B4659" t="s">
        <v>0</v>
      </c>
      <c r="C4659" t="s">
        <v>20022</v>
      </c>
      <c r="D4659" s="3">
        <v>54768366054043</v>
      </c>
      <c r="E4659" t="s">
        <v>19238</v>
      </c>
      <c r="F4659" t="s">
        <v>20023</v>
      </c>
      <c r="G4659" t="s">
        <v>10</v>
      </c>
      <c r="H4659" t="s">
        <v>19193</v>
      </c>
      <c r="I4659" t="s">
        <v>19239</v>
      </c>
      <c r="J4659" t="s">
        <v>6340</v>
      </c>
      <c r="K4659" t="s">
        <v>35</v>
      </c>
      <c r="L4659" t="s">
        <v>9</v>
      </c>
      <c r="M4659" s="1">
        <v>29403</v>
      </c>
      <c r="O4659" t="s">
        <v>35</v>
      </c>
      <c r="P4659" t="s">
        <v>36</v>
      </c>
      <c r="Q4659" t="s">
        <v>37</v>
      </c>
      <c r="R4659" t="s">
        <v>12</v>
      </c>
      <c r="U4659" t="s">
        <v>12</v>
      </c>
      <c r="V4659" t="s">
        <v>12</v>
      </c>
      <c r="W4659" t="s">
        <v>13</v>
      </c>
      <c r="X4659" t="s">
        <v>12</v>
      </c>
      <c r="Y4659" t="s">
        <v>14</v>
      </c>
      <c r="Z4659" t="s">
        <v>20024</v>
      </c>
      <c r="AA4659" t="s">
        <v>20009</v>
      </c>
      <c r="AB4659">
        <v>93221</v>
      </c>
      <c r="AC4659" t="str">
        <f t="shared" si="144"/>
        <v>333 South D St., Exeter, CA 93221</v>
      </c>
      <c r="AD4659" t="s">
        <v>17</v>
      </c>
      <c r="AE4659" t="s">
        <v>7695</v>
      </c>
      <c r="AF4659" t="s">
        <v>11</v>
      </c>
      <c r="AG4659" t="s">
        <v>1465</v>
      </c>
      <c r="AH4659" t="s">
        <v>2129</v>
      </c>
      <c r="AI4659">
        <v>36.293435039999999</v>
      </c>
      <c r="AJ4659">
        <v>-119.13710254</v>
      </c>
      <c r="AK4659">
        <v>547</v>
      </c>
      <c r="AL4659">
        <v>3</v>
      </c>
      <c r="AM4659">
        <v>0.5</v>
      </c>
      <c r="AN4659">
        <v>4</v>
      </c>
      <c r="AO4659">
        <v>0.7</v>
      </c>
      <c r="AP4659">
        <v>0</v>
      </c>
      <c r="AQ4659">
        <v>0</v>
      </c>
      <c r="AR4659">
        <v>3</v>
      </c>
      <c r="AS4659">
        <v>0.5</v>
      </c>
      <c r="AT4659">
        <v>399</v>
      </c>
      <c r="AU4659">
        <v>72.900000000000006</v>
      </c>
      <c r="AV4659">
        <v>0</v>
      </c>
      <c r="AW4659">
        <v>0</v>
      </c>
      <c r="AX4659">
        <v>132</v>
      </c>
      <c r="AY4659">
        <v>24.1</v>
      </c>
      <c r="AZ4659">
        <v>4</v>
      </c>
      <c r="BA4659">
        <v>0.7</v>
      </c>
      <c r="BB4659">
        <v>2</v>
      </c>
      <c r="BC4659">
        <v>0.4</v>
      </c>
      <c r="BD4659">
        <v>100</v>
      </c>
      <c r="BE4659">
        <v>18.3</v>
      </c>
      <c r="BF4659">
        <v>0</v>
      </c>
      <c r="BG4659">
        <v>0</v>
      </c>
      <c r="BH4659">
        <v>25</v>
      </c>
      <c r="BI4659">
        <v>4.5999999999999996</v>
      </c>
      <c r="BJ4659">
        <v>23</v>
      </c>
      <c r="BK4659">
        <v>4.2</v>
      </c>
      <c r="BL4659">
        <v>416</v>
      </c>
      <c r="BM4659">
        <v>76.099999999999994</v>
      </c>
      <c r="BN4659">
        <v>60</v>
      </c>
      <c r="BO4659">
        <v>11</v>
      </c>
      <c r="BP4659">
        <v>412</v>
      </c>
      <c r="BQ4659">
        <v>75.3</v>
      </c>
      <c r="BR4659" t="s">
        <v>1476</v>
      </c>
      <c r="BS4659" t="s">
        <v>19193</v>
      </c>
      <c r="BX4659" t="s">
        <v>19238</v>
      </c>
      <c r="BY4659" t="s">
        <v>19239</v>
      </c>
      <c r="BZ4659">
        <v>30660</v>
      </c>
      <c r="CA4659">
        <v>-119.137102540109</v>
      </c>
      <c r="CB4659">
        <v>36.293435037306303</v>
      </c>
      <c r="CD4659">
        <f xml:space="preserve"> _xlfn.XLOOKUP(AB4659,[1]Sheet1!B:B,[1]Sheet1!Y:Y,"Not Found")</f>
        <v>84121</v>
      </c>
      <c r="CE4659">
        <f xml:space="preserve"> _xlfn.XLOOKUP(AB4659,[1]Sheet1!B:B,[1]Sheet1!AA:AA, "Not Found")</f>
        <v>126721</v>
      </c>
      <c r="CH4659">
        <f t="shared" ca="1" si="145"/>
        <v>4.4658054705770778E-2</v>
      </c>
    </row>
    <row r="4660" spans="1:86" x14ac:dyDescent="0.3">
      <c r="A4660">
        <v>9658</v>
      </c>
      <c r="B4660" t="s">
        <v>0</v>
      </c>
      <c r="C4660" t="s">
        <v>20025</v>
      </c>
      <c r="D4660" s="3">
        <v>54768366054050</v>
      </c>
      <c r="E4660" t="s">
        <v>19238</v>
      </c>
      <c r="F4660" t="s">
        <v>20026</v>
      </c>
      <c r="G4660" t="s">
        <v>10</v>
      </c>
      <c r="H4660" t="s">
        <v>19193</v>
      </c>
      <c r="I4660" t="s">
        <v>19239</v>
      </c>
      <c r="J4660" t="s">
        <v>20027</v>
      </c>
      <c r="K4660" t="s">
        <v>35</v>
      </c>
      <c r="L4660" t="s">
        <v>9</v>
      </c>
      <c r="M4660" s="1">
        <v>29403</v>
      </c>
      <c r="O4660" t="s">
        <v>35</v>
      </c>
      <c r="P4660" t="s">
        <v>36</v>
      </c>
      <c r="Q4660" t="s">
        <v>37</v>
      </c>
      <c r="R4660" t="s">
        <v>12</v>
      </c>
      <c r="U4660" t="s">
        <v>12</v>
      </c>
      <c r="V4660" t="s">
        <v>12</v>
      </c>
      <c r="W4660" t="s">
        <v>13</v>
      </c>
      <c r="X4660" t="s">
        <v>12</v>
      </c>
      <c r="Y4660" t="s">
        <v>14</v>
      </c>
      <c r="Z4660" t="s">
        <v>20028</v>
      </c>
      <c r="AA4660" t="s">
        <v>20009</v>
      </c>
      <c r="AB4660">
        <v>93221</v>
      </c>
      <c r="AC4660" t="str">
        <f t="shared" si="144"/>
        <v>313 Sequoia Dr., Exeter, CA 93221</v>
      </c>
      <c r="AD4660" t="s">
        <v>17</v>
      </c>
      <c r="AE4660" t="s">
        <v>7695</v>
      </c>
      <c r="AF4660" t="s">
        <v>11</v>
      </c>
      <c r="AG4660" t="s">
        <v>1465</v>
      </c>
      <c r="AH4660" t="s">
        <v>2129</v>
      </c>
      <c r="AI4660">
        <v>36.302977040000002</v>
      </c>
      <c r="AJ4660">
        <v>-119.14150054</v>
      </c>
      <c r="AK4660">
        <v>531</v>
      </c>
      <c r="AL4660">
        <v>1</v>
      </c>
      <c r="AM4660">
        <v>0.2</v>
      </c>
      <c r="AN4660">
        <v>2</v>
      </c>
      <c r="AO4660">
        <v>0.4</v>
      </c>
      <c r="AP4660">
        <v>4</v>
      </c>
      <c r="AQ4660">
        <v>0.8</v>
      </c>
      <c r="AR4660">
        <v>1</v>
      </c>
      <c r="AS4660">
        <v>0.2</v>
      </c>
      <c r="AT4660">
        <v>355</v>
      </c>
      <c r="AU4660">
        <v>66.900000000000006</v>
      </c>
      <c r="AV4660">
        <v>0</v>
      </c>
      <c r="AW4660">
        <v>0</v>
      </c>
      <c r="AX4660">
        <v>164</v>
      </c>
      <c r="AY4660">
        <v>30.9</v>
      </c>
      <c r="AZ4660">
        <v>2</v>
      </c>
      <c r="BA4660">
        <v>0.4</v>
      </c>
      <c r="BB4660">
        <v>2</v>
      </c>
      <c r="BC4660">
        <v>0.4</v>
      </c>
      <c r="BD4660">
        <v>93</v>
      </c>
      <c r="BE4660">
        <v>17.5</v>
      </c>
      <c r="BF4660">
        <v>3</v>
      </c>
      <c r="BG4660">
        <v>0.6</v>
      </c>
      <c r="BH4660">
        <v>2</v>
      </c>
      <c r="BI4660">
        <v>0.4</v>
      </c>
      <c r="BJ4660">
        <v>16</v>
      </c>
      <c r="BK4660">
        <v>3</v>
      </c>
      <c r="BL4660">
        <v>377</v>
      </c>
      <c r="BM4660">
        <v>71</v>
      </c>
      <c r="BN4660">
        <v>61</v>
      </c>
      <c r="BO4660">
        <v>11.5</v>
      </c>
      <c r="BP4660">
        <v>376</v>
      </c>
      <c r="BQ4660">
        <v>70.8</v>
      </c>
      <c r="BR4660" t="s">
        <v>1476</v>
      </c>
      <c r="BS4660" t="s">
        <v>19193</v>
      </c>
      <c r="BX4660" t="s">
        <v>19238</v>
      </c>
      <c r="BY4660" t="s">
        <v>19239</v>
      </c>
      <c r="BZ4660">
        <v>30661</v>
      </c>
      <c r="CA4660">
        <v>-119.141500540539</v>
      </c>
      <c r="CB4660">
        <v>36.302977038360297</v>
      </c>
      <c r="CD4660">
        <f xml:space="preserve"> _xlfn.XLOOKUP(AB4660,[1]Sheet1!B:B,[1]Sheet1!Y:Y,"Not Found")</f>
        <v>84121</v>
      </c>
      <c r="CE4660">
        <f xml:space="preserve"> _xlfn.XLOOKUP(AB4660,[1]Sheet1!B:B,[1]Sheet1!AA:AA, "Not Found")</f>
        <v>126721</v>
      </c>
      <c r="CH4660">
        <f t="shared" ca="1" si="145"/>
        <v>0.31829773895230828</v>
      </c>
    </row>
    <row r="4661" spans="1:86" x14ac:dyDescent="0.3">
      <c r="A4661">
        <v>9659</v>
      </c>
      <c r="B4661" t="s">
        <v>0</v>
      </c>
      <c r="C4661" t="s">
        <v>20029</v>
      </c>
      <c r="D4661" s="3">
        <v>54768366110290</v>
      </c>
      <c r="E4661" t="s">
        <v>19238</v>
      </c>
      <c r="F4661" t="s">
        <v>20030</v>
      </c>
      <c r="G4661" t="s">
        <v>10</v>
      </c>
      <c r="H4661" t="s">
        <v>19193</v>
      </c>
      <c r="I4661" t="s">
        <v>19239</v>
      </c>
      <c r="J4661" t="s">
        <v>9846</v>
      </c>
      <c r="K4661" t="s">
        <v>113</v>
      </c>
      <c r="L4661" t="s">
        <v>9</v>
      </c>
      <c r="M4661" s="1">
        <v>33476</v>
      </c>
      <c r="O4661" t="s">
        <v>113</v>
      </c>
      <c r="P4661" t="s">
        <v>75</v>
      </c>
      <c r="Q4661" t="s">
        <v>96</v>
      </c>
      <c r="R4661" t="s">
        <v>12</v>
      </c>
      <c r="U4661" t="s">
        <v>12</v>
      </c>
      <c r="V4661" t="s">
        <v>12</v>
      </c>
      <c r="W4661" t="s">
        <v>13</v>
      </c>
      <c r="X4661" t="s">
        <v>12</v>
      </c>
      <c r="Y4661" t="s">
        <v>30</v>
      </c>
      <c r="Z4661" t="s">
        <v>20031</v>
      </c>
      <c r="AA4661" t="s">
        <v>20009</v>
      </c>
      <c r="AB4661">
        <v>93221</v>
      </c>
      <c r="AC4661" t="str">
        <f t="shared" si="144"/>
        <v>710 West Maple St., Exeter, CA 93221</v>
      </c>
      <c r="AD4661" t="s">
        <v>17</v>
      </c>
      <c r="AE4661" t="s">
        <v>7695</v>
      </c>
      <c r="AF4661" t="s">
        <v>11</v>
      </c>
      <c r="AG4661" t="s">
        <v>1465</v>
      </c>
      <c r="AH4661" t="s">
        <v>2129</v>
      </c>
      <c r="AI4661">
        <v>36.29297004</v>
      </c>
      <c r="AJ4661">
        <v>-119.14883754</v>
      </c>
      <c r="AK4661">
        <v>528</v>
      </c>
      <c r="AL4661">
        <v>2</v>
      </c>
      <c r="AM4661">
        <v>0.4</v>
      </c>
      <c r="AN4661">
        <v>2</v>
      </c>
      <c r="AO4661">
        <v>0.4</v>
      </c>
      <c r="AP4661">
        <v>3</v>
      </c>
      <c r="AQ4661">
        <v>0.6</v>
      </c>
      <c r="AR4661">
        <v>1</v>
      </c>
      <c r="AS4661">
        <v>0.2</v>
      </c>
      <c r="AT4661">
        <v>389</v>
      </c>
      <c r="AU4661">
        <v>73.7</v>
      </c>
      <c r="AV4661">
        <v>1</v>
      </c>
      <c r="AW4661">
        <v>0.2</v>
      </c>
      <c r="AX4661">
        <v>126</v>
      </c>
      <c r="AY4661">
        <v>23.9</v>
      </c>
      <c r="AZ4661">
        <v>2</v>
      </c>
      <c r="BA4661">
        <v>0.4</v>
      </c>
      <c r="BB4661">
        <v>2</v>
      </c>
      <c r="BC4661">
        <v>0.4</v>
      </c>
      <c r="BD4661">
        <v>108</v>
      </c>
      <c r="BE4661">
        <v>20.5</v>
      </c>
      <c r="BF4661">
        <v>0</v>
      </c>
      <c r="BG4661">
        <v>0</v>
      </c>
      <c r="BH4661">
        <v>7</v>
      </c>
      <c r="BI4661">
        <v>1.3</v>
      </c>
      <c r="BJ4661">
        <v>13</v>
      </c>
      <c r="BK4661">
        <v>2.5</v>
      </c>
      <c r="BL4661">
        <v>373</v>
      </c>
      <c r="BM4661">
        <v>70.599999999999994</v>
      </c>
      <c r="BN4661">
        <v>65</v>
      </c>
      <c r="BO4661">
        <v>12.3</v>
      </c>
      <c r="BP4661">
        <v>366</v>
      </c>
      <c r="BQ4661">
        <v>69.3</v>
      </c>
      <c r="BR4661" t="s">
        <v>1476</v>
      </c>
      <c r="BS4661" t="s">
        <v>19193</v>
      </c>
      <c r="BX4661" t="s">
        <v>19238</v>
      </c>
      <c r="BY4661" t="s">
        <v>19239</v>
      </c>
      <c r="BZ4661">
        <v>30666</v>
      </c>
      <c r="CA4661">
        <v>-119.14883754051201</v>
      </c>
      <c r="CB4661">
        <v>36.2929700361423</v>
      </c>
      <c r="CD4661">
        <f xml:space="preserve"> _xlfn.XLOOKUP(AB4661,[1]Sheet1!B:B,[1]Sheet1!Y:Y,"Not Found")</f>
        <v>84121</v>
      </c>
      <c r="CE4661">
        <f xml:space="preserve"> _xlfn.XLOOKUP(AB4661,[1]Sheet1!B:B,[1]Sheet1!AA:AA, "Not Found")</f>
        <v>126721</v>
      </c>
      <c r="CH4661">
        <f t="shared" ca="1" si="145"/>
        <v>0.79518307196151317</v>
      </c>
    </row>
    <row r="4662" spans="1:86" x14ac:dyDescent="0.3">
      <c r="A4662">
        <v>9660</v>
      </c>
      <c r="B4662" t="s">
        <v>0</v>
      </c>
      <c r="C4662" t="s">
        <v>20032</v>
      </c>
      <c r="D4662" s="3">
        <v>55105530134569</v>
      </c>
      <c r="E4662" t="s">
        <v>20033</v>
      </c>
      <c r="F4662" t="s">
        <v>20034</v>
      </c>
      <c r="G4662" t="s">
        <v>75</v>
      </c>
      <c r="H4662" t="s">
        <v>20035</v>
      </c>
      <c r="I4662" t="s">
        <v>20036</v>
      </c>
      <c r="J4662" t="s">
        <v>20037</v>
      </c>
      <c r="K4662" t="s">
        <v>840</v>
      </c>
      <c r="L4662" t="s">
        <v>9</v>
      </c>
      <c r="M4662" s="1">
        <v>42835</v>
      </c>
      <c r="O4662" t="s">
        <v>341</v>
      </c>
      <c r="P4662" t="s">
        <v>831</v>
      </c>
      <c r="Q4662" t="s">
        <v>11</v>
      </c>
      <c r="R4662" t="s">
        <v>12</v>
      </c>
      <c r="U4662" t="s">
        <v>12</v>
      </c>
      <c r="V4662" t="s">
        <v>12</v>
      </c>
      <c r="W4662" t="s">
        <v>13</v>
      </c>
      <c r="X4662" t="s">
        <v>13</v>
      </c>
      <c r="Y4662" t="s">
        <v>14</v>
      </c>
      <c r="Z4662" t="s">
        <v>20038</v>
      </c>
      <c r="AA4662" t="s">
        <v>20039</v>
      </c>
      <c r="AB4662">
        <v>95370</v>
      </c>
      <c r="AC4662" t="str">
        <f t="shared" si="144"/>
        <v>12784 Justice Center Dr., Sonora, CA 95370</v>
      </c>
      <c r="AD4662" t="s">
        <v>17</v>
      </c>
      <c r="AE4662" t="s">
        <v>37</v>
      </c>
      <c r="AF4662" t="s">
        <v>935</v>
      </c>
      <c r="AG4662" t="s">
        <v>96</v>
      </c>
      <c r="AH4662" t="s">
        <v>602</v>
      </c>
      <c r="AI4662">
        <v>37.969967109999999</v>
      </c>
      <c r="AJ4662">
        <v>-120.36598892000001</v>
      </c>
      <c r="AK4662">
        <v>10</v>
      </c>
      <c r="AL4662">
        <v>0</v>
      </c>
      <c r="AM4662">
        <v>0</v>
      </c>
      <c r="AN4662">
        <v>1</v>
      </c>
      <c r="AO4662">
        <v>10</v>
      </c>
      <c r="AP4662">
        <v>0</v>
      </c>
      <c r="AQ4662">
        <v>0</v>
      </c>
      <c r="AR4662">
        <v>0</v>
      </c>
      <c r="AS4662">
        <v>0</v>
      </c>
      <c r="AT4662">
        <v>1</v>
      </c>
      <c r="AU4662">
        <v>10</v>
      </c>
      <c r="AV4662">
        <v>0</v>
      </c>
      <c r="AW4662">
        <v>0</v>
      </c>
      <c r="AX4662">
        <v>6</v>
      </c>
      <c r="AY4662">
        <v>60</v>
      </c>
      <c r="AZ4662">
        <v>2</v>
      </c>
      <c r="BA4662">
        <v>20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10</v>
      </c>
      <c r="BM4662">
        <v>100</v>
      </c>
      <c r="BN4662">
        <v>7</v>
      </c>
      <c r="BO4662">
        <v>70</v>
      </c>
      <c r="BP4662">
        <v>10</v>
      </c>
      <c r="BQ4662">
        <v>100</v>
      </c>
      <c r="BR4662" t="s">
        <v>1465</v>
      </c>
      <c r="BS4662" t="s">
        <v>20035</v>
      </c>
      <c r="BT4662" t="s">
        <v>20040</v>
      </c>
      <c r="BU4662" t="s">
        <v>20041</v>
      </c>
      <c r="BV4662" t="s">
        <v>20042</v>
      </c>
      <c r="BW4662" t="s">
        <v>20043</v>
      </c>
      <c r="BZ4662">
        <v>39871</v>
      </c>
      <c r="CA4662">
        <v>-120.36598891987801</v>
      </c>
      <c r="CB4662">
        <v>37.969967110727502</v>
      </c>
      <c r="CD4662">
        <f xml:space="preserve"> _xlfn.XLOOKUP(AB4662,[1]Sheet1!B:B,[1]Sheet1!Y:Y,"Not Found")</f>
        <v>72433</v>
      </c>
      <c r="CE4662">
        <f xml:space="preserve"> _xlfn.XLOOKUP(AB4662,[1]Sheet1!B:B,[1]Sheet1!AA:AA, "Not Found")</f>
        <v>99205</v>
      </c>
      <c r="CH4662">
        <f t="shared" ca="1" si="145"/>
        <v>0.52988951226576542</v>
      </c>
    </row>
    <row r="4663" spans="1:86" x14ac:dyDescent="0.3">
      <c r="A4663">
        <v>9661</v>
      </c>
      <c r="B4663" t="s">
        <v>0</v>
      </c>
      <c r="C4663" t="s">
        <v>20044</v>
      </c>
      <c r="D4663" s="3">
        <v>55105535530118</v>
      </c>
      <c r="E4663" t="s">
        <v>20033</v>
      </c>
      <c r="F4663" t="s">
        <v>20045</v>
      </c>
      <c r="G4663" t="s">
        <v>75</v>
      </c>
      <c r="H4663" t="s">
        <v>20035</v>
      </c>
      <c r="I4663" t="s">
        <v>20036</v>
      </c>
      <c r="J4663" t="s">
        <v>20046</v>
      </c>
      <c r="K4663" t="s">
        <v>826</v>
      </c>
      <c r="L4663" t="s">
        <v>9</v>
      </c>
      <c r="M4663" s="1">
        <v>33878</v>
      </c>
      <c r="O4663" t="s">
        <v>341</v>
      </c>
      <c r="P4663" t="s">
        <v>36</v>
      </c>
      <c r="Q4663" t="s">
        <v>11</v>
      </c>
      <c r="R4663" t="s">
        <v>12</v>
      </c>
      <c r="U4663" t="s">
        <v>12</v>
      </c>
      <c r="V4663" t="s">
        <v>12</v>
      </c>
      <c r="W4663" t="s">
        <v>13</v>
      </c>
      <c r="X4663" t="s">
        <v>13</v>
      </c>
      <c r="Y4663" t="s">
        <v>14</v>
      </c>
      <c r="Z4663" t="s">
        <v>20047</v>
      </c>
      <c r="AA4663" t="s">
        <v>20039</v>
      </c>
      <c r="AB4663">
        <v>95370</v>
      </c>
      <c r="AC4663" t="str">
        <f t="shared" si="144"/>
        <v>175 Fairview Ln., Sonora, CA 95370</v>
      </c>
      <c r="AD4663" t="s">
        <v>17</v>
      </c>
      <c r="AE4663" t="s">
        <v>37</v>
      </c>
      <c r="AF4663" t="s">
        <v>935</v>
      </c>
      <c r="AG4663" t="s">
        <v>96</v>
      </c>
      <c r="AH4663" t="s">
        <v>1189</v>
      </c>
      <c r="AI4663">
        <v>37.979005989999997</v>
      </c>
      <c r="AJ4663">
        <v>-120.39121203000001</v>
      </c>
      <c r="AK4663">
        <v>18</v>
      </c>
      <c r="AL4663">
        <v>0</v>
      </c>
      <c r="AM4663">
        <v>0</v>
      </c>
      <c r="AN4663">
        <v>1</v>
      </c>
      <c r="AO4663">
        <v>5.6</v>
      </c>
      <c r="AP4663">
        <v>1</v>
      </c>
      <c r="AQ4663">
        <v>5.6</v>
      </c>
      <c r="AR4663">
        <v>0</v>
      </c>
      <c r="AS4663">
        <v>0</v>
      </c>
      <c r="AT4663">
        <v>1</v>
      </c>
      <c r="AU4663">
        <v>5.6</v>
      </c>
      <c r="AV4663">
        <v>0</v>
      </c>
      <c r="AW4663">
        <v>0</v>
      </c>
      <c r="AX4663">
        <v>14</v>
      </c>
      <c r="AY4663">
        <v>77.8</v>
      </c>
      <c r="AZ4663">
        <v>1</v>
      </c>
      <c r="BA4663">
        <v>5.6</v>
      </c>
      <c r="BB4663">
        <v>0</v>
      </c>
      <c r="BC4663">
        <v>0</v>
      </c>
      <c r="BD4663">
        <v>0</v>
      </c>
      <c r="BE4663">
        <v>0</v>
      </c>
      <c r="BF4663">
        <v>1</v>
      </c>
      <c r="BG4663">
        <v>5.6</v>
      </c>
      <c r="BH4663">
        <v>3</v>
      </c>
      <c r="BI4663">
        <v>16.7</v>
      </c>
      <c r="BJ4663">
        <v>0</v>
      </c>
      <c r="BK4663">
        <v>0</v>
      </c>
      <c r="BL4663">
        <v>15</v>
      </c>
      <c r="BM4663">
        <v>83.3</v>
      </c>
      <c r="BN4663">
        <v>9</v>
      </c>
      <c r="BO4663">
        <v>50</v>
      </c>
      <c r="BP4663">
        <v>15</v>
      </c>
      <c r="BQ4663">
        <v>83.3</v>
      </c>
      <c r="BR4663" t="s">
        <v>1465</v>
      </c>
      <c r="BS4663" t="s">
        <v>20035</v>
      </c>
      <c r="BT4663" t="s">
        <v>20040</v>
      </c>
      <c r="BU4663" t="s">
        <v>20041</v>
      </c>
      <c r="BV4663" t="s">
        <v>20042</v>
      </c>
      <c r="BW4663" t="s">
        <v>20043</v>
      </c>
      <c r="BZ4663">
        <v>40060</v>
      </c>
      <c r="CA4663">
        <v>-120.391212030486</v>
      </c>
      <c r="CB4663">
        <v>37.9790059891358</v>
      </c>
      <c r="CD4663">
        <f xml:space="preserve"> _xlfn.XLOOKUP(AB4663,[1]Sheet1!B:B,[1]Sheet1!Y:Y,"Not Found")</f>
        <v>72433</v>
      </c>
      <c r="CE4663">
        <f xml:space="preserve"> _xlfn.XLOOKUP(AB4663,[1]Sheet1!B:B,[1]Sheet1!AA:AA, "Not Found")</f>
        <v>99205</v>
      </c>
      <c r="CH4663">
        <f t="shared" ca="1" si="145"/>
        <v>0.84282138846907895</v>
      </c>
    </row>
    <row r="4664" spans="1:86" x14ac:dyDescent="0.3">
      <c r="A4664">
        <v>9662</v>
      </c>
      <c r="B4664" t="s">
        <v>0</v>
      </c>
      <c r="C4664" t="s">
        <v>20048</v>
      </c>
      <c r="D4664" s="3">
        <v>55105535530142</v>
      </c>
      <c r="E4664" t="s">
        <v>20033</v>
      </c>
      <c r="F4664" t="s">
        <v>20049</v>
      </c>
      <c r="G4664" t="s">
        <v>75</v>
      </c>
      <c r="H4664" t="s">
        <v>20035</v>
      </c>
      <c r="I4664" t="s">
        <v>20036</v>
      </c>
      <c r="J4664" t="s">
        <v>20050</v>
      </c>
      <c r="K4664" t="s">
        <v>400</v>
      </c>
      <c r="L4664" t="s">
        <v>9</v>
      </c>
      <c r="M4664" s="1">
        <v>35662</v>
      </c>
      <c r="O4664" t="s">
        <v>341</v>
      </c>
      <c r="P4664" t="s">
        <v>36</v>
      </c>
      <c r="Q4664" t="s">
        <v>11</v>
      </c>
      <c r="R4664" t="s">
        <v>12</v>
      </c>
      <c r="U4664" t="s">
        <v>12</v>
      </c>
      <c r="V4664" t="s">
        <v>12</v>
      </c>
      <c r="W4664" t="s">
        <v>13</v>
      </c>
      <c r="X4664" t="s">
        <v>13</v>
      </c>
      <c r="Y4664" t="s">
        <v>30</v>
      </c>
      <c r="Z4664" t="s">
        <v>20047</v>
      </c>
      <c r="AA4664" t="s">
        <v>20039</v>
      </c>
      <c r="AB4664">
        <v>95370</v>
      </c>
      <c r="AC4664" t="str">
        <f t="shared" si="144"/>
        <v>175 Fairview Ln., Sonora, CA 95370</v>
      </c>
      <c r="AD4664" t="s">
        <v>17</v>
      </c>
      <c r="AE4664" t="s">
        <v>37</v>
      </c>
      <c r="AF4664" t="s">
        <v>935</v>
      </c>
      <c r="AG4664" t="s">
        <v>96</v>
      </c>
      <c r="AH4664" t="s">
        <v>1189</v>
      </c>
      <c r="AI4664">
        <v>37.979045110000001</v>
      </c>
      <c r="AJ4664">
        <v>-120.39128993</v>
      </c>
      <c r="AK4664">
        <v>32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6</v>
      </c>
      <c r="AU4664">
        <v>18.8</v>
      </c>
      <c r="AV4664">
        <v>0</v>
      </c>
      <c r="AW4664">
        <v>0</v>
      </c>
      <c r="AX4664">
        <v>24</v>
      </c>
      <c r="AY4664">
        <v>75</v>
      </c>
      <c r="AZ4664">
        <v>2</v>
      </c>
      <c r="BA4664">
        <v>6.2</v>
      </c>
      <c r="BB4664">
        <v>0</v>
      </c>
      <c r="BC4664">
        <v>0</v>
      </c>
      <c r="BD4664">
        <v>0</v>
      </c>
      <c r="BE4664">
        <v>0</v>
      </c>
      <c r="BF4664">
        <v>1</v>
      </c>
      <c r="BG4664">
        <v>3.1</v>
      </c>
      <c r="BH4664">
        <v>1</v>
      </c>
      <c r="BI4664">
        <v>3.1</v>
      </c>
      <c r="BJ4664">
        <v>0</v>
      </c>
      <c r="BK4664">
        <v>0</v>
      </c>
      <c r="BL4664">
        <v>22</v>
      </c>
      <c r="BM4664">
        <v>68.8</v>
      </c>
      <c r="BN4664">
        <v>32</v>
      </c>
      <c r="BO4664">
        <v>100</v>
      </c>
      <c r="BP4664">
        <v>22</v>
      </c>
      <c r="BQ4664">
        <v>68.8</v>
      </c>
      <c r="BR4664" t="s">
        <v>1465</v>
      </c>
      <c r="BS4664" t="s">
        <v>20035</v>
      </c>
      <c r="BT4664" t="s">
        <v>20040</v>
      </c>
      <c r="BU4664" t="s">
        <v>20041</v>
      </c>
      <c r="BV4664" t="s">
        <v>20042</v>
      </c>
      <c r="BW4664" t="s">
        <v>20043</v>
      </c>
      <c r="BZ4664">
        <v>39870</v>
      </c>
      <c r="CA4664">
        <v>-120.391289926101</v>
      </c>
      <c r="CB4664">
        <v>37.9790451099908</v>
      </c>
      <c r="CD4664">
        <f xml:space="preserve"> _xlfn.XLOOKUP(AB4664,[1]Sheet1!B:B,[1]Sheet1!Y:Y,"Not Found")</f>
        <v>72433</v>
      </c>
      <c r="CE4664">
        <f xml:space="preserve"> _xlfn.XLOOKUP(AB4664,[1]Sheet1!B:B,[1]Sheet1!AA:AA, "Not Found")</f>
        <v>99205</v>
      </c>
      <c r="CH4664">
        <f t="shared" ca="1" si="145"/>
        <v>0.73116932066637041</v>
      </c>
    </row>
    <row r="4665" spans="1:86" x14ac:dyDescent="0.3">
      <c r="A4665">
        <v>9663</v>
      </c>
      <c r="B4665" t="s">
        <v>0</v>
      </c>
      <c r="C4665" t="s">
        <v>20051</v>
      </c>
      <c r="D4665" s="3">
        <v>55723066054829</v>
      </c>
      <c r="E4665" t="s">
        <v>20052</v>
      </c>
      <c r="F4665" t="s">
        <v>20053</v>
      </c>
      <c r="G4665" t="s">
        <v>75</v>
      </c>
      <c r="H4665" t="s">
        <v>20035</v>
      </c>
      <c r="I4665" t="s">
        <v>19909</v>
      </c>
      <c r="J4665" t="s">
        <v>19909</v>
      </c>
      <c r="K4665" t="s">
        <v>35</v>
      </c>
      <c r="L4665" t="s">
        <v>9</v>
      </c>
      <c r="M4665" s="1">
        <v>29403</v>
      </c>
      <c r="O4665" t="s">
        <v>35</v>
      </c>
      <c r="P4665" t="s">
        <v>36</v>
      </c>
      <c r="Q4665" t="s">
        <v>96</v>
      </c>
      <c r="R4665" t="s">
        <v>12</v>
      </c>
      <c r="U4665" t="s">
        <v>12</v>
      </c>
      <c r="V4665" t="s">
        <v>12</v>
      </c>
      <c r="W4665" t="s">
        <v>13</v>
      </c>
      <c r="X4665" t="s">
        <v>12</v>
      </c>
      <c r="Y4665" t="s">
        <v>14</v>
      </c>
      <c r="Z4665" t="s">
        <v>20054</v>
      </c>
      <c r="AA4665" t="s">
        <v>20039</v>
      </c>
      <c r="AB4665">
        <v>95370</v>
      </c>
      <c r="AC4665" t="str">
        <f t="shared" si="144"/>
        <v>22736 Kuien Mill Rd., Sonora, CA 95370</v>
      </c>
      <c r="AD4665" t="s">
        <v>17</v>
      </c>
      <c r="AE4665" t="s">
        <v>37</v>
      </c>
      <c r="AF4665" t="s">
        <v>935</v>
      </c>
      <c r="AG4665" t="s">
        <v>96</v>
      </c>
      <c r="AH4665" t="s">
        <v>602</v>
      </c>
      <c r="AI4665">
        <v>38.03502512</v>
      </c>
      <c r="AJ4665">
        <v>-120.27208391000001</v>
      </c>
      <c r="AK4665">
        <v>166</v>
      </c>
      <c r="AL4665">
        <v>0</v>
      </c>
      <c r="AM4665">
        <v>0</v>
      </c>
      <c r="AN4665">
        <v>1</v>
      </c>
      <c r="AO4665">
        <v>0.6</v>
      </c>
      <c r="AP4665">
        <v>0</v>
      </c>
      <c r="AQ4665">
        <v>0</v>
      </c>
      <c r="AR4665">
        <v>0</v>
      </c>
      <c r="AS4665">
        <v>0</v>
      </c>
      <c r="AT4665">
        <v>35</v>
      </c>
      <c r="AU4665">
        <v>21.1</v>
      </c>
      <c r="AV4665">
        <v>0</v>
      </c>
      <c r="AW4665">
        <v>0</v>
      </c>
      <c r="AX4665">
        <v>111</v>
      </c>
      <c r="AY4665">
        <v>66.900000000000006</v>
      </c>
      <c r="AZ4665">
        <v>19</v>
      </c>
      <c r="BA4665">
        <v>11.4</v>
      </c>
      <c r="BB4665">
        <v>0</v>
      </c>
      <c r="BC4665">
        <v>0</v>
      </c>
      <c r="BD4665">
        <v>2</v>
      </c>
      <c r="BE4665">
        <v>1.2</v>
      </c>
      <c r="BF4665">
        <v>1</v>
      </c>
      <c r="BG4665">
        <v>0.6</v>
      </c>
      <c r="BH4665">
        <v>5</v>
      </c>
      <c r="BI4665">
        <v>3</v>
      </c>
      <c r="BJ4665">
        <v>0</v>
      </c>
      <c r="BK4665">
        <v>0</v>
      </c>
      <c r="BL4665">
        <v>80</v>
      </c>
      <c r="BM4665">
        <v>48.2</v>
      </c>
      <c r="BN4665">
        <v>27</v>
      </c>
      <c r="BO4665">
        <v>16.3</v>
      </c>
      <c r="BP4665">
        <v>80</v>
      </c>
      <c r="BQ4665">
        <v>48.2</v>
      </c>
      <c r="BR4665" t="s">
        <v>1465</v>
      </c>
      <c r="BS4665" t="s">
        <v>20035</v>
      </c>
      <c r="BT4665" t="s">
        <v>20052</v>
      </c>
      <c r="BU4665" t="s">
        <v>19909</v>
      </c>
      <c r="BV4665" t="s">
        <v>20042</v>
      </c>
      <c r="BW4665" t="s">
        <v>20043</v>
      </c>
      <c r="BZ4665">
        <v>32109</v>
      </c>
      <c r="CA4665">
        <v>-120.27208391331099</v>
      </c>
      <c r="CB4665">
        <v>38.035025124227701</v>
      </c>
      <c r="CD4665">
        <f xml:space="preserve"> _xlfn.XLOOKUP(AB4665,[1]Sheet1!B:B,[1]Sheet1!Y:Y,"Not Found")</f>
        <v>72433</v>
      </c>
      <c r="CE4665">
        <f xml:space="preserve"> _xlfn.XLOOKUP(AB4665,[1]Sheet1!B:B,[1]Sheet1!AA:AA, "Not Found")</f>
        <v>99205</v>
      </c>
      <c r="CH4665">
        <f t="shared" ca="1" si="145"/>
        <v>0.23933963460842644</v>
      </c>
    </row>
    <row r="4666" spans="1:86" x14ac:dyDescent="0.3">
      <c r="A4666">
        <v>9664</v>
      </c>
      <c r="B4666" t="s">
        <v>0</v>
      </c>
      <c r="C4666" t="s">
        <v>20055</v>
      </c>
      <c r="D4666" s="3">
        <v>55723486054860</v>
      </c>
      <c r="E4666" t="s">
        <v>20056</v>
      </c>
      <c r="F4666" t="s">
        <v>20057</v>
      </c>
      <c r="G4666" t="s">
        <v>75</v>
      </c>
      <c r="H4666" t="s">
        <v>20035</v>
      </c>
      <c r="I4666" t="s">
        <v>20058</v>
      </c>
      <c r="J4666" t="s">
        <v>3494</v>
      </c>
      <c r="K4666" t="s">
        <v>35</v>
      </c>
      <c r="L4666" t="s">
        <v>9</v>
      </c>
      <c r="M4666" s="1">
        <v>13332</v>
      </c>
      <c r="O4666" t="s">
        <v>35</v>
      </c>
      <c r="P4666" t="s">
        <v>36</v>
      </c>
      <c r="Q4666" t="s">
        <v>96</v>
      </c>
      <c r="R4666" t="s">
        <v>12</v>
      </c>
      <c r="U4666" t="s">
        <v>12</v>
      </c>
      <c r="V4666" t="s">
        <v>12</v>
      </c>
      <c r="W4666" t="s">
        <v>13</v>
      </c>
      <c r="X4666" t="s">
        <v>12</v>
      </c>
      <c r="Y4666" t="s">
        <v>58</v>
      </c>
      <c r="Z4666" t="s">
        <v>20059</v>
      </c>
      <c r="AA4666" t="s">
        <v>20060</v>
      </c>
      <c r="AB4666">
        <v>95310</v>
      </c>
      <c r="AC4666" t="str">
        <f t="shared" si="144"/>
        <v>22540 Parrotts Ferry Rd., Columbia, CA 95310</v>
      </c>
      <c r="AD4666" t="s">
        <v>17</v>
      </c>
      <c r="AE4666" t="s">
        <v>37</v>
      </c>
      <c r="AF4666" t="s">
        <v>935</v>
      </c>
      <c r="AG4666" t="s">
        <v>96</v>
      </c>
      <c r="AH4666" t="s">
        <v>602</v>
      </c>
      <c r="AI4666">
        <v>38.03138611</v>
      </c>
      <c r="AJ4666">
        <v>-120.40705493</v>
      </c>
      <c r="AK4666">
        <v>450</v>
      </c>
      <c r="AL4666">
        <v>5</v>
      </c>
      <c r="AM4666">
        <v>1.1000000000000001</v>
      </c>
      <c r="AN4666">
        <v>14</v>
      </c>
      <c r="AO4666">
        <v>3.1</v>
      </c>
      <c r="AP4666">
        <v>1</v>
      </c>
      <c r="AQ4666">
        <v>0.2</v>
      </c>
      <c r="AR4666">
        <v>3</v>
      </c>
      <c r="AS4666">
        <v>0.7</v>
      </c>
      <c r="AT4666">
        <v>91</v>
      </c>
      <c r="AU4666">
        <v>20.2</v>
      </c>
      <c r="AV4666">
        <v>2</v>
      </c>
      <c r="AW4666">
        <v>0.4</v>
      </c>
      <c r="AX4666">
        <v>311</v>
      </c>
      <c r="AY4666">
        <v>69.099999999999994</v>
      </c>
      <c r="AZ4666">
        <v>9</v>
      </c>
      <c r="BA4666">
        <v>2</v>
      </c>
      <c r="BB4666">
        <v>14</v>
      </c>
      <c r="BC4666">
        <v>3.1</v>
      </c>
      <c r="BD4666">
        <v>12</v>
      </c>
      <c r="BE4666">
        <v>2.7</v>
      </c>
      <c r="BF4666">
        <v>2</v>
      </c>
      <c r="BG4666">
        <v>0.4</v>
      </c>
      <c r="BH4666">
        <v>4</v>
      </c>
      <c r="BI4666">
        <v>0.9</v>
      </c>
      <c r="BJ4666">
        <v>0</v>
      </c>
      <c r="BK4666">
        <v>0</v>
      </c>
      <c r="BL4666">
        <v>251</v>
      </c>
      <c r="BM4666">
        <v>55.8</v>
      </c>
      <c r="BN4666">
        <v>56</v>
      </c>
      <c r="BO4666">
        <v>12.4</v>
      </c>
      <c r="BP4666">
        <v>246</v>
      </c>
      <c r="BQ4666">
        <v>54.7</v>
      </c>
      <c r="BR4666" t="s">
        <v>1465</v>
      </c>
      <c r="BS4666" t="s">
        <v>20035</v>
      </c>
      <c r="BT4666" t="s">
        <v>20056</v>
      </c>
      <c r="BU4666" t="s">
        <v>20058</v>
      </c>
      <c r="BV4666" t="s">
        <v>20042</v>
      </c>
      <c r="BW4666" t="s">
        <v>20043</v>
      </c>
      <c r="BZ4666">
        <v>32903</v>
      </c>
      <c r="CA4666">
        <v>-120.407054934436</v>
      </c>
      <c r="CB4666">
        <v>38.031386112929098</v>
      </c>
      <c r="CD4666">
        <f xml:space="preserve"> _xlfn.XLOOKUP(AB4666,[1]Sheet1!B:B,[1]Sheet1!Y:Y,"Not Found")</f>
        <v>57639</v>
      </c>
      <c r="CE4666">
        <f xml:space="preserve"> _xlfn.XLOOKUP(AB4666,[1]Sheet1!B:B,[1]Sheet1!AA:AA, "Not Found")</f>
        <v>73559</v>
      </c>
      <c r="CH4666">
        <f t="shared" ca="1" si="145"/>
        <v>0.30431187274007176</v>
      </c>
    </row>
    <row r="4667" spans="1:86" x14ac:dyDescent="0.3">
      <c r="A4667">
        <v>9665</v>
      </c>
      <c r="B4667" t="s">
        <v>0</v>
      </c>
      <c r="C4667" t="s">
        <v>20061</v>
      </c>
      <c r="D4667" s="3">
        <v>55723556054894</v>
      </c>
      <c r="E4667" t="s">
        <v>20062</v>
      </c>
      <c r="F4667" t="s">
        <v>20063</v>
      </c>
      <c r="G4667" t="s">
        <v>75</v>
      </c>
      <c r="H4667" t="s">
        <v>20035</v>
      </c>
      <c r="I4667" t="s">
        <v>20064</v>
      </c>
      <c r="J4667" t="s">
        <v>20064</v>
      </c>
      <c r="K4667" t="s">
        <v>35</v>
      </c>
      <c r="L4667" t="s">
        <v>9</v>
      </c>
      <c r="M4667" s="1">
        <v>29403</v>
      </c>
      <c r="O4667" t="s">
        <v>35</v>
      </c>
      <c r="P4667" t="s">
        <v>36</v>
      </c>
      <c r="Q4667" t="s">
        <v>96</v>
      </c>
      <c r="R4667" t="s">
        <v>12</v>
      </c>
      <c r="U4667" t="s">
        <v>12</v>
      </c>
      <c r="V4667" t="s">
        <v>12</v>
      </c>
      <c r="W4667" t="s">
        <v>13</v>
      </c>
      <c r="X4667" t="s">
        <v>12</v>
      </c>
      <c r="Y4667" t="s">
        <v>14</v>
      </c>
      <c r="Z4667" t="s">
        <v>20065</v>
      </c>
      <c r="AA4667" t="s">
        <v>20039</v>
      </c>
      <c r="AB4667">
        <v>95370</v>
      </c>
      <c r="AC4667" t="str">
        <f t="shared" si="144"/>
        <v>18755 Standard Rd., Sonora, CA 95370</v>
      </c>
      <c r="AD4667" t="s">
        <v>17</v>
      </c>
      <c r="AE4667" t="s">
        <v>37</v>
      </c>
      <c r="AF4667" t="s">
        <v>935</v>
      </c>
      <c r="AG4667" t="s">
        <v>96</v>
      </c>
      <c r="AH4667" t="s">
        <v>602</v>
      </c>
      <c r="AI4667">
        <v>37.963421109999999</v>
      </c>
      <c r="AJ4667">
        <v>-120.30811691</v>
      </c>
      <c r="AK4667">
        <v>422</v>
      </c>
      <c r="AL4667">
        <v>3</v>
      </c>
      <c r="AM4667">
        <v>0.7</v>
      </c>
      <c r="AN4667">
        <v>5</v>
      </c>
      <c r="AO4667">
        <v>1.2</v>
      </c>
      <c r="AP4667">
        <v>3</v>
      </c>
      <c r="AQ4667">
        <v>0.7</v>
      </c>
      <c r="AR4667">
        <v>6</v>
      </c>
      <c r="AS4667">
        <v>1.4</v>
      </c>
      <c r="AT4667">
        <v>76</v>
      </c>
      <c r="AU4667">
        <v>18</v>
      </c>
      <c r="AV4667">
        <v>2</v>
      </c>
      <c r="AW4667">
        <v>0.5</v>
      </c>
      <c r="AX4667">
        <v>306</v>
      </c>
      <c r="AY4667">
        <v>72.5</v>
      </c>
      <c r="AZ4667">
        <v>16</v>
      </c>
      <c r="BA4667">
        <v>3.8</v>
      </c>
      <c r="BB4667">
        <v>5</v>
      </c>
      <c r="BC4667">
        <v>1.2</v>
      </c>
      <c r="BD4667">
        <v>13</v>
      </c>
      <c r="BE4667">
        <v>3.1</v>
      </c>
      <c r="BF4667">
        <v>2</v>
      </c>
      <c r="BG4667">
        <v>0.5</v>
      </c>
      <c r="BH4667">
        <v>16</v>
      </c>
      <c r="BI4667">
        <v>3.8</v>
      </c>
      <c r="BJ4667">
        <v>0</v>
      </c>
      <c r="BK4667">
        <v>0</v>
      </c>
      <c r="BL4667">
        <v>236</v>
      </c>
      <c r="BM4667">
        <v>55.9</v>
      </c>
      <c r="BN4667">
        <v>54</v>
      </c>
      <c r="BO4667">
        <v>12.8</v>
      </c>
      <c r="BP4667">
        <v>235</v>
      </c>
      <c r="BQ4667">
        <v>55.7</v>
      </c>
      <c r="BR4667" t="s">
        <v>1465</v>
      </c>
      <c r="BS4667" t="s">
        <v>20035</v>
      </c>
      <c r="BT4667" t="s">
        <v>20062</v>
      </c>
      <c r="BU4667" t="s">
        <v>20064</v>
      </c>
      <c r="BV4667" t="s">
        <v>20042</v>
      </c>
      <c r="BW4667" t="s">
        <v>20043</v>
      </c>
      <c r="BZ4667">
        <v>33110</v>
      </c>
      <c r="CA4667">
        <v>-120.308116910488</v>
      </c>
      <c r="CB4667">
        <v>37.963421114012498</v>
      </c>
      <c r="CD4667">
        <f xml:space="preserve"> _xlfn.XLOOKUP(AB4667,[1]Sheet1!B:B,[1]Sheet1!Y:Y,"Not Found")</f>
        <v>72433</v>
      </c>
      <c r="CE4667">
        <f xml:space="preserve"> _xlfn.XLOOKUP(AB4667,[1]Sheet1!B:B,[1]Sheet1!AA:AA, "Not Found")</f>
        <v>99205</v>
      </c>
      <c r="CH4667">
        <f t="shared" ca="1" si="145"/>
        <v>0.1051299312261128</v>
      </c>
    </row>
    <row r="4668" spans="1:86" x14ac:dyDescent="0.3">
      <c r="A4668">
        <v>9666</v>
      </c>
      <c r="B4668" t="s">
        <v>0</v>
      </c>
      <c r="C4668" t="s">
        <v>20066</v>
      </c>
      <c r="D4668" s="3">
        <v>55723636054852</v>
      </c>
      <c r="E4668" t="s">
        <v>20067</v>
      </c>
      <c r="F4668" t="s">
        <v>20068</v>
      </c>
      <c r="G4668" t="s">
        <v>75</v>
      </c>
      <c r="H4668" t="s">
        <v>20035</v>
      </c>
      <c r="I4668" t="s">
        <v>20069</v>
      </c>
      <c r="J4668" t="s">
        <v>20070</v>
      </c>
      <c r="K4668" t="s">
        <v>35</v>
      </c>
      <c r="L4668" t="s">
        <v>9</v>
      </c>
      <c r="M4668" s="1">
        <v>29403</v>
      </c>
      <c r="O4668" t="s">
        <v>35</v>
      </c>
      <c r="P4668" t="s">
        <v>812</v>
      </c>
      <c r="Q4668" t="s">
        <v>75</v>
      </c>
      <c r="R4668" t="s">
        <v>12</v>
      </c>
      <c r="U4668" t="s">
        <v>12</v>
      </c>
      <c r="V4668" t="s">
        <v>12</v>
      </c>
      <c r="W4668" t="s">
        <v>12</v>
      </c>
      <c r="X4668" t="s">
        <v>12</v>
      </c>
      <c r="Y4668" t="s">
        <v>14</v>
      </c>
      <c r="Z4668" t="s">
        <v>20071</v>
      </c>
      <c r="AA4668" t="s">
        <v>20072</v>
      </c>
      <c r="AB4668">
        <v>95309</v>
      </c>
      <c r="AC4668" t="str">
        <f t="shared" si="144"/>
        <v>13444 Red Hills Rd., Chinese Camp, CA 95309</v>
      </c>
      <c r="AD4668" t="s">
        <v>17</v>
      </c>
      <c r="AE4668" t="s">
        <v>37</v>
      </c>
      <c r="AF4668" t="s">
        <v>935</v>
      </c>
      <c r="AG4668" t="s">
        <v>96</v>
      </c>
      <c r="AH4668" t="s">
        <v>858</v>
      </c>
      <c r="AI4668">
        <v>37.867687099999998</v>
      </c>
      <c r="AJ4668">
        <v>-120.43678692</v>
      </c>
      <c r="AK4668">
        <v>29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4</v>
      </c>
      <c r="AU4668">
        <v>13.8</v>
      </c>
      <c r="AV4668">
        <v>0</v>
      </c>
      <c r="AW4668">
        <v>0</v>
      </c>
      <c r="AX4668">
        <v>21</v>
      </c>
      <c r="AY4668">
        <v>72.400000000000006</v>
      </c>
      <c r="AZ4668">
        <v>3</v>
      </c>
      <c r="BA4668">
        <v>10.3</v>
      </c>
      <c r="BB4668">
        <v>1</v>
      </c>
      <c r="BC4668">
        <v>3.4</v>
      </c>
      <c r="BD4668">
        <v>0</v>
      </c>
      <c r="BE4668">
        <v>0</v>
      </c>
      <c r="BF4668">
        <v>0</v>
      </c>
      <c r="BG4668">
        <v>0</v>
      </c>
      <c r="BH4668">
        <v>1</v>
      </c>
      <c r="BI4668">
        <v>3.4</v>
      </c>
      <c r="BJ4668">
        <v>0</v>
      </c>
      <c r="BK4668">
        <v>0</v>
      </c>
      <c r="BL4668">
        <v>9</v>
      </c>
      <c r="BM4668">
        <v>31</v>
      </c>
      <c r="BN4668">
        <v>2</v>
      </c>
      <c r="BO4668">
        <v>6.9</v>
      </c>
      <c r="BP4668">
        <v>9</v>
      </c>
      <c r="BQ4668">
        <v>31</v>
      </c>
      <c r="BR4668" t="s">
        <v>1465</v>
      </c>
      <c r="BS4668" t="s">
        <v>20035</v>
      </c>
      <c r="BT4668" t="s">
        <v>20067</v>
      </c>
      <c r="BU4668" t="s">
        <v>20069</v>
      </c>
      <c r="BV4668" t="s">
        <v>20042</v>
      </c>
      <c r="BW4668" t="s">
        <v>20043</v>
      </c>
      <c r="BZ4668">
        <v>34400</v>
      </c>
      <c r="CA4668">
        <v>-120.436786919626</v>
      </c>
      <c r="CB4668">
        <v>37.867687095735299</v>
      </c>
      <c r="CD4668" t="str">
        <f xml:space="preserve"> _xlfn.XLOOKUP(AB4668,[1]Sheet1!B:B,[1]Sheet1!Y:Y,"Not Found")</f>
        <v>-</v>
      </c>
      <c r="CE4668" t="str">
        <f xml:space="preserve"> _xlfn.XLOOKUP(AB4668,[1]Sheet1!B:B,[1]Sheet1!AA:AA, "Not Found")</f>
        <v>-</v>
      </c>
      <c r="CH4668">
        <f t="shared" ca="1" si="145"/>
        <v>0.63466954339272708</v>
      </c>
    </row>
    <row r="4669" spans="1:86" x14ac:dyDescent="0.3">
      <c r="A4669">
        <v>9667</v>
      </c>
      <c r="B4669" t="s">
        <v>0</v>
      </c>
      <c r="C4669" t="s">
        <v>20073</v>
      </c>
      <c r="D4669" s="3">
        <v>55723636054902</v>
      </c>
      <c r="E4669" t="s">
        <v>20067</v>
      </c>
      <c r="F4669" t="s">
        <v>20074</v>
      </c>
      <c r="G4669" t="s">
        <v>75</v>
      </c>
      <c r="H4669" t="s">
        <v>20035</v>
      </c>
      <c r="I4669" t="s">
        <v>20069</v>
      </c>
      <c r="J4669" t="s">
        <v>20069</v>
      </c>
      <c r="K4669" t="s">
        <v>35</v>
      </c>
      <c r="L4669" t="s">
        <v>9</v>
      </c>
      <c r="M4669" s="1">
        <v>29403</v>
      </c>
      <c r="O4669" t="s">
        <v>35</v>
      </c>
      <c r="P4669" t="s">
        <v>36</v>
      </c>
      <c r="Q4669" t="s">
        <v>96</v>
      </c>
      <c r="R4669" t="s">
        <v>12</v>
      </c>
      <c r="U4669" t="s">
        <v>12</v>
      </c>
      <c r="V4669" t="s">
        <v>12</v>
      </c>
      <c r="W4669" t="s">
        <v>13</v>
      </c>
      <c r="X4669" t="s">
        <v>12</v>
      </c>
      <c r="Y4669" t="s">
        <v>14</v>
      </c>
      <c r="Z4669" t="s">
        <v>20075</v>
      </c>
      <c r="AA4669" t="s">
        <v>20076</v>
      </c>
      <c r="AB4669">
        <v>95327</v>
      </c>
      <c r="AC4669" t="str">
        <f t="shared" si="144"/>
        <v>18299 Fifth Ave., Jamestown, CA 95327</v>
      </c>
      <c r="AD4669" t="s">
        <v>17</v>
      </c>
      <c r="AE4669" t="s">
        <v>37</v>
      </c>
      <c r="AF4669" t="s">
        <v>935</v>
      </c>
      <c r="AG4669" t="s">
        <v>96</v>
      </c>
      <c r="AH4669" t="s">
        <v>1189</v>
      </c>
      <c r="AI4669">
        <v>37.954956109999998</v>
      </c>
      <c r="AJ4669">
        <v>-120.41763093</v>
      </c>
      <c r="AK4669">
        <v>381</v>
      </c>
      <c r="AL4669">
        <v>4</v>
      </c>
      <c r="AM4669">
        <v>1</v>
      </c>
      <c r="AN4669">
        <v>12</v>
      </c>
      <c r="AO4669">
        <v>3.1</v>
      </c>
      <c r="AP4669">
        <v>0</v>
      </c>
      <c r="AQ4669">
        <v>0</v>
      </c>
      <c r="AR4669">
        <v>0</v>
      </c>
      <c r="AS4669">
        <v>0</v>
      </c>
      <c r="AT4669">
        <v>106</v>
      </c>
      <c r="AU4669">
        <v>27.8</v>
      </c>
      <c r="AV4669">
        <v>0</v>
      </c>
      <c r="AW4669">
        <v>0</v>
      </c>
      <c r="AX4669">
        <v>236</v>
      </c>
      <c r="AY4669">
        <v>61.9</v>
      </c>
      <c r="AZ4669">
        <v>15</v>
      </c>
      <c r="BA4669">
        <v>3.9</v>
      </c>
      <c r="BB4669">
        <v>8</v>
      </c>
      <c r="BC4669">
        <v>2.1</v>
      </c>
      <c r="BD4669">
        <v>35</v>
      </c>
      <c r="BE4669">
        <v>9.1999999999999993</v>
      </c>
      <c r="BF4669">
        <v>3</v>
      </c>
      <c r="BG4669">
        <v>0.8</v>
      </c>
      <c r="BH4669">
        <v>13</v>
      </c>
      <c r="BI4669">
        <v>3.4</v>
      </c>
      <c r="BJ4669">
        <v>1</v>
      </c>
      <c r="BK4669">
        <v>0.3</v>
      </c>
      <c r="BL4669">
        <v>264</v>
      </c>
      <c r="BM4669">
        <v>69.3</v>
      </c>
      <c r="BN4669">
        <v>73</v>
      </c>
      <c r="BO4669">
        <v>19.2</v>
      </c>
      <c r="BP4669">
        <v>262</v>
      </c>
      <c r="BQ4669">
        <v>68.8</v>
      </c>
      <c r="BR4669" t="s">
        <v>1465</v>
      </c>
      <c r="BS4669" t="s">
        <v>20035</v>
      </c>
      <c r="BT4669" t="s">
        <v>20067</v>
      </c>
      <c r="BU4669" t="s">
        <v>20069</v>
      </c>
      <c r="BV4669" t="s">
        <v>20042</v>
      </c>
      <c r="BW4669" t="s">
        <v>20043</v>
      </c>
      <c r="BZ4669">
        <v>34401</v>
      </c>
      <c r="CA4669">
        <v>-120.417630926469</v>
      </c>
      <c r="CB4669">
        <v>37.954956105865698</v>
      </c>
      <c r="CD4669">
        <f xml:space="preserve"> _xlfn.XLOOKUP(AB4669,[1]Sheet1!B:B,[1]Sheet1!Y:Y,"Not Found")</f>
        <v>60506</v>
      </c>
      <c r="CE4669">
        <f xml:space="preserve"> _xlfn.XLOOKUP(AB4669,[1]Sheet1!B:B,[1]Sheet1!AA:AA, "Not Found")</f>
        <v>82542</v>
      </c>
      <c r="CH4669">
        <f t="shared" ca="1" si="145"/>
        <v>0.74271037782643168</v>
      </c>
    </row>
    <row r="4670" spans="1:86" x14ac:dyDescent="0.3">
      <c r="A4670">
        <v>9668</v>
      </c>
      <c r="B4670" t="s">
        <v>0</v>
      </c>
      <c r="C4670" t="s">
        <v>20077</v>
      </c>
      <c r="D4670" s="3">
        <v>55723716054910</v>
      </c>
      <c r="E4670" t="s">
        <v>20040</v>
      </c>
      <c r="F4670" t="s">
        <v>20078</v>
      </c>
      <c r="G4670" t="s">
        <v>75</v>
      </c>
      <c r="H4670" t="s">
        <v>20035</v>
      </c>
      <c r="I4670" t="s">
        <v>20041</v>
      </c>
      <c r="J4670" t="s">
        <v>20041</v>
      </c>
      <c r="K4670" t="s">
        <v>35</v>
      </c>
      <c r="L4670" t="s">
        <v>9</v>
      </c>
      <c r="M4670" s="1">
        <v>29403</v>
      </c>
      <c r="O4670" t="s">
        <v>35</v>
      </c>
      <c r="P4670" t="s">
        <v>36</v>
      </c>
      <c r="Q4670" t="s">
        <v>96</v>
      </c>
      <c r="R4670" t="s">
        <v>12</v>
      </c>
      <c r="U4670" t="s">
        <v>12</v>
      </c>
      <c r="V4670" t="s">
        <v>12</v>
      </c>
      <c r="W4670" t="s">
        <v>13</v>
      </c>
      <c r="X4670" t="s">
        <v>12</v>
      </c>
      <c r="Y4670" t="s">
        <v>14</v>
      </c>
      <c r="Z4670" t="s">
        <v>20079</v>
      </c>
      <c r="AA4670" t="s">
        <v>20039</v>
      </c>
      <c r="AB4670">
        <v>95370</v>
      </c>
      <c r="AC4670" t="str">
        <f t="shared" si="144"/>
        <v>830 Greenley Rd., Sonora, CA 95370</v>
      </c>
      <c r="AD4670" t="s">
        <v>17</v>
      </c>
      <c r="AE4670" t="s">
        <v>37</v>
      </c>
      <c r="AF4670" t="s">
        <v>935</v>
      </c>
      <c r="AG4670" t="s">
        <v>96</v>
      </c>
      <c r="AH4670" t="s">
        <v>1189</v>
      </c>
      <c r="AI4670">
        <v>37.980266110000002</v>
      </c>
      <c r="AJ4670">
        <v>-120.37030492</v>
      </c>
      <c r="AK4670">
        <v>693</v>
      </c>
      <c r="AL4670">
        <v>7</v>
      </c>
      <c r="AM4670">
        <v>1</v>
      </c>
      <c r="AN4670">
        <v>17</v>
      </c>
      <c r="AO4670">
        <v>2.5</v>
      </c>
      <c r="AP4670">
        <v>11</v>
      </c>
      <c r="AQ4670">
        <v>1.6</v>
      </c>
      <c r="AR4670">
        <v>5</v>
      </c>
      <c r="AS4670">
        <v>0.7</v>
      </c>
      <c r="AT4670">
        <v>122</v>
      </c>
      <c r="AU4670">
        <v>17.600000000000001</v>
      </c>
      <c r="AV4670">
        <v>1</v>
      </c>
      <c r="AW4670">
        <v>0.1</v>
      </c>
      <c r="AX4670">
        <v>499</v>
      </c>
      <c r="AY4670">
        <v>72</v>
      </c>
      <c r="AZ4670">
        <v>29</v>
      </c>
      <c r="BA4670">
        <v>4.2</v>
      </c>
      <c r="BB4670">
        <v>2</v>
      </c>
      <c r="BC4670">
        <v>0.3</v>
      </c>
      <c r="BD4670">
        <v>26</v>
      </c>
      <c r="BE4670">
        <v>3.8</v>
      </c>
      <c r="BF4670">
        <v>4</v>
      </c>
      <c r="BG4670">
        <v>0.6</v>
      </c>
      <c r="BH4670">
        <v>45</v>
      </c>
      <c r="BI4670">
        <v>6.5</v>
      </c>
      <c r="BJ4670">
        <v>0</v>
      </c>
      <c r="BK4670">
        <v>0</v>
      </c>
      <c r="BL4670">
        <v>327</v>
      </c>
      <c r="BM4670">
        <v>47.2</v>
      </c>
      <c r="BN4670">
        <v>130</v>
      </c>
      <c r="BO4670">
        <v>18.8</v>
      </c>
      <c r="BP4670">
        <v>326</v>
      </c>
      <c r="BQ4670">
        <v>47</v>
      </c>
      <c r="BR4670" t="s">
        <v>1465</v>
      </c>
      <c r="BS4670" t="s">
        <v>20035</v>
      </c>
      <c r="BT4670" t="s">
        <v>20040</v>
      </c>
      <c r="BU4670" t="s">
        <v>20041</v>
      </c>
      <c r="BV4670" t="s">
        <v>20042</v>
      </c>
      <c r="BW4670" t="s">
        <v>20043</v>
      </c>
      <c r="BZ4670">
        <v>38869</v>
      </c>
      <c r="CA4670">
        <v>-120.37030492219699</v>
      </c>
      <c r="CB4670">
        <v>37.980266111861603</v>
      </c>
      <c r="CD4670">
        <f xml:space="preserve"> _xlfn.XLOOKUP(AB4670,[1]Sheet1!B:B,[1]Sheet1!Y:Y,"Not Found")</f>
        <v>72433</v>
      </c>
      <c r="CE4670">
        <f xml:space="preserve"> _xlfn.XLOOKUP(AB4670,[1]Sheet1!B:B,[1]Sheet1!AA:AA, "Not Found")</f>
        <v>99205</v>
      </c>
      <c r="CH4670">
        <f t="shared" ca="1" si="145"/>
        <v>0.56381857056862894</v>
      </c>
    </row>
    <row r="4671" spans="1:86" x14ac:dyDescent="0.3">
      <c r="A4671">
        <v>9669</v>
      </c>
      <c r="B4671" t="s">
        <v>0</v>
      </c>
      <c r="C4671" t="s">
        <v>20080</v>
      </c>
      <c r="D4671" s="3">
        <v>55723895530019</v>
      </c>
      <c r="E4671" t="s">
        <v>20042</v>
      </c>
      <c r="F4671" t="s">
        <v>20081</v>
      </c>
      <c r="G4671" t="s">
        <v>75</v>
      </c>
      <c r="H4671" t="s">
        <v>20035</v>
      </c>
      <c r="I4671" t="s">
        <v>20043</v>
      </c>
      <c r="J4671" t="s">
        <v>20082</v>
      </c>
      <c r="K4671" t="s">
        <v>325</v>
      </c>
      <c r="L4671" t="s">
        <v>9</v>
      </c>
      <c r="M4671" s="1">
        <v>29403</v>
      </c>
      <c r="O4671" t="s">
        <v>8</v>
      </c>
      <c r="P4671" t="s">
        <v>1043</v>
      </c>
      <c r="Q4671" t="s">
        <v>11</v>
      </c>
      <c r="R4671" t="s">
        <v>12</v>
      </c>
      <c r="U4671" t="s">
        <v>318</v>
      </c>
      <c r="V4671" t="s">
        <v>12</v>
      </c>
      <c r="W4671" t="s">
        <v>13</v>
      </c>
      <c r="X4671" t="s">
        <v>13</v>
      </c>
      <c r="Y4671" t="s">
        <v>30</v>
      </c>
      <c r="Z4671" t="s">
        <v>20083</v>
      </c>
      <c r="AA4671" t="s">
        <v>20039</v>
      </c>
      <c r="AB4671">
        <v>95370</v>
      </c>
      <c r="AC4671" t="str">
        <f t="shared" si="144"/>
        <v>251 South Barretta St., Sonora, CA 95370</v>
      </c>
      <c r="AD4671" t="s">
        <v>17</v>
      </c>
      <c r="AE4671" t="s">
        <v>37</v>
      </c>
      <c r="AF4671" t="s">
        <v>935</v>
      </c>
      <c r="AG4671" t="s">
        <v>96</v>
      </c>
      <c r="AH4671" t="s">
        <v>1189</v>
      </c>
      <c r="AI4671">
        <v>37.98181211</v>
      </c>
      <c r="AJ4671">
        <v>-120.37961992</v>
      </c>
      <c r="AK4671">
        <v>35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10</v>
      </c>
      <c r="AU4671">
        <v>28.6</v>
      </c>
      <c r="AV4671">
        <v>0</v>
      </c>
      <c r="AW4671">
        <v>0</v>
      </c>
      <c r="AX4671">
        <v>22</v>
      </c>
      <c r="AY4671">
        <v>62.9</v>
      </c>
      <c r="AZ4671">
        <v>2</v>
      </c>
      <c r="BA4671">
        <v>5.7</v>
      </c>
      <c r="BB4671">
        <v>1</v>
      </c>
      <c r="BC4671">
        <v>2.9</v>
      </c>
      <c r="BD4671">
        <v>1</v>
      </c>
      <c r="BE4671">
        <v>2.9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25</v>
      </c>
      <c r="BM4671">
        <v>71.400000000000006</v>
      </c>
      <c r="BN4671">
        <v>10</v>
      </c>
      <c r="BO4671">
        <v>28.6</v>
      </c>
      <c r="BP4671">
        <v>25</v>
      </c>
      <c r="BQ4671">
        <v>71.400000000000006</v>
      </c>
      <c r="BR4671" t="s">
        <v>1465</v>
      </c>
      <c r="BS4671" t="s">
        <v>20035</v>
      </c>
      <c r="BT4671" t="s">
        <v>20040</v>
      </c>
      <c r="BU4671" t="s">
        <v>20041</v>
      </c>
      <c r="BV4671" t="s">
        <v>20042</v>
      </c>
      <c r="BW4671" t="s">
        <v>20043</v>
      </c>
      <c r="BZ4671">
        <v>38871</v>
      </c>
      <c r="CA4671">
        <v>-120.37961992417399</v>
      </c>
      <c r="CB4671">
        <v>37.981812111256801</v>
      </c>
      <c r="CD4671">
        <f xml:space="preserve"> _xlfn.XLOOKUP(AB4671,[1]Sheet1!B:B,[1]Sheet1!Y:Y,"Not Found")</f>
        <v>72433</v>
      </c>
      <c r="CE4671">
        <f xml:space="preserve"> _xlfn.XLOOKUP(AB4671,[1]Sheet1!B:B,[1]Sheet1!AA:AA, "Not Found")</f>
        <v>99205</v>
      </c>
      <c r="CH4671">
        <f t="shared" ca="1" si="145"/>
        <v>0.95532323902812155</v>
      </c>
    </row>
    <row r="4672" spans="1:86" x14ac:dyDescent="0.3">
      <c r="A4672">
        <v>9670</v>
      </c>
      <c r="B4672" t="s">
        <v>0</v>
      </c>
      <c r="C4672" t="s">
        <v>20084</v>
      </c>
      <c r="D4672" s="3">
        <v>55723895530043</v>
      </c>
      <c r="E4672" t="s">
        <v>20042</v>
      </c>
      <c r="F4672" t="s">
        <v>20085</v>
      </c>
      <c r="G4672" t="s">
        <v>75</v>
      </c>
      <c r="H4672" t="s">
        <v>20035</v>
      </c>
      <c r="I4672" t="s">
        <v>20043</v>
      </c>
      <c r="J4672" t="s">
        <v>20086</v>
      </c>
      <c r="K4672" t="s">
        <v>340</v>
      </c>
      <c r="L4672" t="s">
        <v>9</v>
      </c>
      <c r="M4672" s="1">
        <v>29403</v>
      </c>
      <c r="O4672" t="s">
        <v>8</v>
      </c>
      <c r="P4672" t="s">
        <v>4</v>
      </c>
      <c r="Q4672" t="s">
        <v>11</v>
      </c>
      <c r="R4672" t="s">
        <v>12</v>
      </c>
      <c r="U4672" t="s">
        <v>318</v>
      </c>
      <c r="V4672" t="s">
        <v>12</v>
      </c>
      <c r="W4672" t="s">
        <v>13</v>
      </c>
      <c r="X4672" t="s">
        <v>12</v>
      </c>
      <c r="Y4672" t="s">
        <v>14</v>
      </c>
      <c r="Z4672" t="s">
        <v>20083</v>
      </c>
      <c r="AA4672" t="s">
        <v>20039</v>
      </c>
      <c r="AB4672">
        <v>95370</v>
      </c>
      <c r="AC4672" t="str">
        <f t="shared" si="144"/>
        <v>251 South Barretta St., Sonora, CA 95370</v>
      </c>
      <c r="AD4672" t="s">
        <v>17</v>
      </c>
      <c r="AE4672" t="s">
        <v>37</v>
      </c>
      <c r="AF4672" t="s">
        <v>935</v>
      </c>
      <c r="AG4672" t="s">
        <v>96</v>
      </c>
      <c r="AH4672" t="s">
        <v>1189</v>
      </c>
      <c r="AI4672">
        <v>37.98181211</v>
      </c>
      <c r="AJ4672">
        <v>-120.37961992</v>
      </c>
      <c r="AK4672">
        <v>90</v>
      </c>
      <c r="AL4672">
        <v>0</v>
      </c>
      <c r="AM4672">
        <v>0</v>
      </c>
      <c r="AN4672">
        <v>2</v>
      </c>
      <c r="AO4672">
        <v>2.2000000000000002</v>
      </c>
      <c r="AP4672">
        <v>0</v>
      </c>
      <c r="AQ4672">
        <v>0</v>
      </c>
      <c r="AR4672">
        <v>0</v>
      </c>
      <c r="AS4672">
        <v>0</v>
      </c>
      <c r="AT4672">
        <v>10</v>
      </c>
      <c r="AU4672">
        <v>11.1</v>
      </c>
      <c r="AV4672">
        <v>1</v>
      </c>
      <c r="AW4672">
        <v>1.1000000000000001</v>
      </c>
      <c r="AX4672">
        <v>73</v>
      </c>
      <c r="AY4672">
        <v>81.099999999999994</v>
      </c>
      <c r="AZ4672">
        <v>3</v>
      </c>
      <c r="BA4672">
        <v>3.3</v>
      </c>
      <c r="BB4672">
        <v>1</v>
      </c>
      <c r="BC4672">
        <v>1.1000000000000001</v>
      </c>
      <c r="BD4672">
        <v>0</v>
      </c>
      <c r="BE4672">
        <v>0</v>
      </c>
      <c r="BF4672">
        <v>0</v>
      </c>
      <c r="BG4672">
        <v>0</v>
      </c>
      <c r="BH4672">
        <v>1</v>
      </c>
      <c r="BI4672">
        <v>1.1000000000000001</v>
      </c>
      <c r="BJ4672">
        <v>0</v>
      </c>
      <c r="BK4672">
        <v>0</v>
      </c>
      <c r="BL4672">
        <v>51</v>
      </c>
      <c r="BM4672">
        <v>56.7</v>
      </c>
      <c r="BN4672">
        <v>14</v>
      </c>
      <c r="BO4672">
        <v>15.6</v>
      </c>
      <c r="BP4672">
        <v>50</v>
      </c>
      <c r="BQ4672">
        <v>55.6</v>
      </c>
      <c r="BR4672" t="s">
        <v>1465</v>
      </c>
      <c r="BS4672" t="s">
        <v>20035</v>
      </c>
      <c r="BT4672" t="s">
        <v>20040</v>
      </c>
      <c r="BU4672" t="s">
        <v>20041</v>
      </c>
      <c r="BV4672" t="s">
        <v>20042</v>
      </c>
      <c r="BW4672" t="s">
        <v>20043</v>
      </c>
      <c r="BZ4672">
        <v>38872</v>
      </c>
      <c r="CA4672">
        <v>-120.37961992417399</v>
      </c>
      <c r="CB4672">
        <v>37.981812111256801</v>
      </c>
      <c r="CD4672">
        <f xml:space="preserve"> _xlfn.XLOOKUP(AB4672,[1]Sheet1!B:B,[1]Sheet1!Y:Y,"Not Found")</f>
        <v>72433</v>
      </c>
      <c r="CE4672">
        <f xml:space="preserve"> _xlfn.XLOOKUP(AB4672,[1]Sheet1!B:B,[1]Sheet1!AA:AA, "Not Found")</f>
        <v>99205</v>
      </c>
      <c r="CH4672">
        <f t="shared" ca="1" si="145"/>
        <v>0.38954440684143699</v>
      </c>
    </row>
    <row r="4673" spans="1:86" x14ac:dyDescent="0.3">
      <c r="A4673">
        <v>9671</v>
      </c>
      <c r="B4673" t="s">
        <v>0</v>
      </c>
      <c r="C4673" t="s">
        <v>20087</v>
      </c>
      <c r="D4673" s="3">
        <v>55723895536503</v>
      </c>
      <c r="E4673" t="s">
        <v>20042</v>
      </c>
      <c r="F4673" t="s">
        <v>20088</v>
      </c>
      <c r="G4673" t="s">
        <v>75</v>
      </c>
      <c r="H4673" t="s">
        <v>20035</v>
      </c>
      <c r="I4673" t="s">
        <v>20043</v>
      </c>
      <c r="J4673" t="s">
        <v>20089</v>
      </c>
      <c r="K4673" t="s">
        <v>8</v>
      </c>
      <c r="L4673" t="s">
        <v>9</v>
      </c>
      <c r="M4673" s="1">
        <v>29403</v>
      </c>
      <c r="O4673" t="s">
        <v>8</v>
      </c>
      <c r="P4673" t="s">
        <v>4</v>
      </c>
      <c r="Q4673" t="s">
        <v>11</v>
      </c>
      <c r="R4673" t="s">
        <v>12</v>
      </c>
      <c r="U4673" t="s">
        <v>318</v>
      </c>
      <c r="V4673" t="s">
        <v>12</v>
      </c>
      <c r="W4673" t="s">
        <v>13</v>
      </c>
      <c r="X4673" t="s">
        <v>12</v>
      </c>
      <c r="Y4673" t="s">
        <v>58</v>
      </c>
      <c r="Z4673" t="s">
        <v>20090</v>
      </c>
      <c r="AA4673" t="s">
        <v>20039</v>
      </c>
      <c r="AB4673">
        <v>95370</v>
      </c>
      <c r="AC4673" t="str">
        <f t="shared" si="144"/>
        <v>430 North Washington St., Sonora, CA 95370</v>
      </c>
      <c r="AD4673" t="s">
        <v>17</v>
      </c>
      <c r="AE4673" t="s">
        <v>37</v>
      </c>
      <c r="AF4673" t="s">
        <v>935</v>
      </c>
      <c r="AG4673" t="s">
        <v>96</v>
      </c>
      <c r="AH4673" t="s">
        <v>1189</v>
      </c>
      <c r="AI4673">
        <v>37.990698109999997</v>
      </c>
      <c r="AJ4673">
        <v>-120.38609793000001</v>
      </c>
      <c r="AK4673">
        <v>960</v>
      </c>
      <c r="AL4673">
        <v>8</v>
      </c>
      <c r="AM4673">
        <v>0.8</v>
      </c>
      <c r="AN4673">
        <v>15</v>
      </c>
      <c r="AO4673">
        <v>1.6</v>
      </c>
      <c r="AP4673">
        <v>9</v>
      </c>
      <c r="AQ4673">
        <v>0.9</v>
      </c>
      <c r="AR4673">
        <v>13</v>
      </c>
      <c r="AS4673">
        <v>1.4</v>
      </c>
      <c r="AT4673">
        <v>216</v>
      </c>
      <c r="AU4673">
        <v>22.5</v>
      </c>
      <c r="AV4673">
        <v>2</v>
      </c>
      <c r="AW4673">
        <v>0.2</v>
      </c>
      <c r="AX4673">
        <v>616</v>
      </c>
      <c r="AY4673">
        <v>64.2</v>
      </c>
      <c r="AZ4673">
        <v>59</v>
      </c>
      <c r="BA4673">
        <v>6.1</v>
      </c>
      <c r="BB4673">
        <v>22</v>
      </c>
      <c r="BC4673">
        <v>2.2999999999999998</v>
      </c>
      <c r="BD4673">
        <v>26</v>
      </c>
      <c r="BE4673">
        <v>2.7</v>
      </c>
      <c r="BF4673">
        <v>6</v>
      </c>
      <c r="BG4673">
        <v>0.6</v>
      </c>
      <c r="BH4673">
        <v>17</v>
      </c>
      <c r="BI4673">
        <v>1.8</v>
      </c>
      <c r="BJ4673">
        <v>0</v>
      </c>
      <c r="BK4673">
        <v>0</v>
      </c>
      <c r="BL4673">
        <v>385</v>
      </c>
      <c r="BM4673">
        <v>40.1</v>
      </c>
      <c r="BN4673">
        <v>160</v>
      </c>
      <c r="BO4673">
        <v>16.7</v>
      </c>
      <c r="BP4673">
        <v>372</v>
      </c>
      <c r="BQ4673">
        <v>38.799999999999997</v>
      </c>
      <c r="BR4673" t="s">
        <v>1465</v>
      </c>
      <c r="BS4673" t="s">
        <v>20035</v>
      </c>
      <c r="BT4673" t="s">
        <v>20040</v>
      </c>
      <c r="BU4673" t="s">
        <v>20041</v>
      </c>
      <c r="BV4673" t="s">
        <v>20042</v>
      </c>
      <c r="BW4673" t="s">
        <v>20043</v>
      </c>
      <c r="BZ4673">
        <v>38870</v>
      </c>
      <c r="CA4673">
        <v>-120.386097926228</v>
      </c>
      <c r="CB4673">
        <v>37.990698112272</v>
      </c>
      <c r="CD4673">
        <f xml:space="preserve"> _xlfn.XLOOKUP(AB4673,[1]Sheet1!B:B,[1]Sheet1!Y:Y,"Not Found")</f>
        <v>72433</v>
      </c>
      <c r="CE4673">
        <f xml:space="preserve"> _xlfn.XLOOKUP(AB4673,[1]Sheet1!B:B,[1]Sheet1!AA:AA, "Not Found")</f>
        <v>99205</v>
      </c>
      <c r="CH4673">
        <f t="shared" ca="1" si="145"/>
        <v>0.4561422147410229</v>
      </c>
    </row>
    <row r="4674" spans="1:86" x14ac:dyDescent="0.3">
      <c r="A4674">
        <v>9672</v>
      </c>
      <c r="B4674" t="s">
        <v>0</v>
      </c>
      <c r="C4674" t="s">
        <v>20091</v>
      </c>
      <c r="D4674" s="3">
        <v>55723976054928</v>
      </c>
      <c r="E4674" t="s">
        <v>20092</v>
      </c>
      <c r="F4674" t="s">
        <v>20093</v>
      </c>
      <c r="G4674" t="s">
        <v>75</v>
      </c>
      <c r="H4674" t="s">
        <v>20035</v>
      </c>
      <c r="I4674" t="s">
        <v>20094</v>
      </c>
      <c r="J4674" t="s">
        <v>20094</v>
      </c>
      <c r="K4674" t="s">
        <v>35</v>
      </c>
      <c r="L4674" t="s">
        <v>9</v>
      </c>
      <c r="M4674" s="1">
        <v>29403</v>
      </c>
      <c r="O4674" t="s">
        <v>35</v>
      </c>
      <c r="P4674" t="s">
        <v>36</v>
      </c>
      <c r="Q4674" t="s">
        <v>96</v>
      </c>
      <c r="R4674" t="s">
        <v>12</v>
      </c>
      <c r="U4674" t="s">
        <v>12</v>
      </c>
      <c r="V4674" t="s">
        <v>12</v>
      </c>
      <c r="W4674" t="s">
        <v>13</v>
      </c>
      <c r="X4674" t="s">
        <v>12</v>
      </c>
      <c r="Y4674" t="s">
        <v>58</v>
      </c>
      <c r="Z4674" t="s">
        <v>20095</v>
      </c>
      <c r="AA4674" t="s">
        <v>20096</v>
      </c>
      <c r="AB4674">
        <v>95372</v>
      </c>
      <c r="AC4674" t="str">
        <f t="shared" ref="AC4674:AC4737" si="146">Z4674 &amp; ", " &amp; AA4674 &amp;", CA " &amp;AB4674</f>
        <v>20300 Soulsbyville Rd., Soulsbyville, CA 95372</v>
      </c>
      <c r="AD4674" t="s">
        <v>17</v>
      </c>
      <c r="AE4674" t="s">
        <v>37</v>
      </c>
      <c r="AF4674" t="s">
        <v>935</v>
      </c>
      <c r="AG4674" t="s">
        <v>96</v>
      </c>
      <c r="AH4674" t="s">
        <v>1189</v>
      </c>
      <c r="AI4674">
        <v>37.98989512</v>
      </c>
      <c r="AJ4674">
        <v>-120.26551691</v>
      </c>
      <c r="AK4674">
        <v>471</v>
      </c>
      <c r="AL4674">
        <v>0</v>
      </c>
      <c r="AM4674">
        <v>0</v>
      </c>
      <c r="AN4674">
        <v>3</v>
      </c>
      <c r="AO4674">
        <v>0.6</v>
      </c>
      <c r="AP4674">
        <v>2</v>
      </c>
      <c r="AQ4674">
        <v>0.4</v>
      </c>
      <c r="AR4674">
        <v>1</v>
      </c>
      <c r="AS4674">
        <v>0.2</v>
      </c>
      <c r="AT4674">
        <v>74</v>
      </c>
      <c r="AU4674">
        <v>15.7</v>
      </c>
      <c r="AV4674">
        <v>1</v>
      </c>
      <c r="AW4674">
        <v>0.2</v>
      </c>
      <c r="AX4674">
        <v>363</v>
      </c>
      <c r="AY4674">
        <v>77.099999999999994</v>
      </c>
      <c r="AZ4674">
        <v>24</v>
      </c>
      <c r="BA4674">
        <v>5.0999999999999996</v>
      </c>
      <c r="BB4674">
        <v>3</v>
      </c>
      <c r="BC4674">
        <v>0.6</v>
      </c>
      <c r="BD4674">
        <v>3</v>
      </c>
      <c r="BE4674">
        <v>0.6</v>
      </c>
      <c r="BF4674">
        <v>2</v>
      </c>
      <c r="BG4674">
        <v>0.4</v>
      </c>
      <c r="BH4674">
        <v>23</v>
      </c>
      <c r="BI4674">
        <v>4.9000000000000004</v>
      </c>
      <c r="BJ4674">
        <v>0</v>
      </c>
      <c r="BK4674">
        <v>0</v>
      </c>
      <c r="BL4674">
        <v>210</v>
      </c>
      <c r="BM4674">
        <v>44.6</v>
      </c>
      <c r="BN4674">
        <v>61</v>
      </c>
      <c r="BO4674">
        <v>13</v>
      </c>
      <c r="BP4674">
        <v>209</v>
      </c>
      <c r="BQ4674">
        <v>44.4</v>
      </c>
      <c r="BR4674" t="s">
        <v>1465</v>
      </c>
      <c r="BS4674" t="s">
        <v>20035</v>
      </c>
      <c r="BT4674" t="s">
        <v>20092</v>
      </c>
      <c r="BU4674" t="s">
        <v>20094</v>
      </c>
      <c r="BV4674" t="s">
        <v>20042</v>
      </c>
      <c r="BW4674" t="s">
        <v>20043</v>
      </c>
      <c r="BZ4674">
        <v>38878</v>
      </c>
      <c r="CA4674">
        <v>-120.26551690628899</v>
      </c>
      <c r="CB4674">
        <v>37.989895119734797</v>
      </c>
      <c r="CD4674">
        <f xml:space="preserve"> _xlfn.XLOOKUP(AB4674,[1]Sheet1!B:B,[1]Sheet1!Y:Y,"Not Found")</f>
        <v>93346</v>
      </c>
      <c r="CE4674">
        <f xml:space="preserve"> _xlfn.XLOOKUP(AB4674,[1]Sheet1!B:B,[1]Sheet1!AA:AA, "Not Found")</f>
        <v>97829</v>
      </c>
      <c r="CH4674">
        <f t="shared" ref="CH4674:CH4737" ca="1" si="147">RAND()</f>
        <v>0.75382222070792171</v>
      </c>
    </row>
    <row r="4675" spans="1:86" x14ac:dyDescent="0.3">
      <c r="A4675">
        <v>9673</v>
      </c>
      <c r="B4675" t="s">
        <v>0</v>
      </c>
      <c r="C4675" t="s">
        <v>20097</v>
      </c>
      <c r="D4675" s="3">
        <v>55724056054936</v>
      </c>
      <c r="E4675" t="s">
        <v>20098</v>
      </c>
      <c r="F4675" t="s">
        <v>20099</v>
      </c>
      <c r="G4675" t="s">
        <v>75</v>
      </c>
      <c r="H4675" t="s">
        <v>20035</v>
      </c>
      <c r="I4675" t="s">
        <v>20100</v>
      </c>
      <c r="J4675" t="s">
        <v>20100</v>
      </c>
      <c r="K4675" t="s">
        <v>35</v>
      </c>
      <c r="L4675" t="s">
        <v>9</v>
      </c>
      <c r="O4675" t="s">
        <v>35</v>
      </c>
      <c r="P4675" t="s">
        <v>36</v>
      </c>
      <c r="Q4675" t="s">
        <v>96</v>
      </c>
      <c r="R4675" t="s">
        <v>12</v>
      </c>
      <c r="U4675" t="s">
        <v>12</v>
      </c>
      <c r="V4675" t="s">
        <v>12</v>
      </c>
      <c r="W4675" t="s">
        <v>13</v>
      </c>
      <c r="X4675" t="s">
        <v>12</v>
      </c>
      <c r="Y4675" t="s">
        <v>14</v>
      </c>
      <c r="Z4675" t="s">
        <v>20101</v>
      </c>
      <c r="AA4675" t="s">
        <v>20035</v>
      </c>
      <c r="AB4675">
        <v>95379</v>
      </c>
      <c r="AC4675" t="str">
        <f t="shared" si="146"/>
        <v>18451 Carter St., Tuolumne, CA 95379</v>
      </c>
      <c r="AD4675" t="s">
        <v>17</v>
      </c>
      <c r="AE4675" t="s">
        <v>37</v>
      </c>
      <c r="AF4675" t="s">
        <v>935</v>
      </c>
      <c r="AG4675" t="s">
        <v>96</v>
      </c>
      <c r="AH4675" t="s">
        <v>602</v>
      </c>
      <c r="AI4675">
        <v>37.956760119999998</v>
      </c>
      <c r="AJ4675">
        <v>-120.23583189999999</v>
      </c>
      <c r="AK4675">
        <v>458</v>
      </c>
      <c r="AL4675">
        <v>0</v>
      </c>
      <c r="AM4675">
        <v>0</v>
      </c>
      <c r="AN4675">
        <v>42</v>
      </c>
      <c r="AO4675">
        <v>9.1999999999999993</v>
      </c>
      <c r="AP4675">
        <v>0</v>
      </c>
      <c r="AQ4675">
        <v>0</v>
      </c>
      <c r="AR4675">
        <v>0</v>
      </c>
      <c r="AS4675">
        <v>0</v>
      </c>
      <c r="AT4675">
        <v>76</v>
      </c>
      <c r="AU4675">
        <v>16.600000000000001</v>
      </c>
      <c r="AV4675">
        <v>0</v>
      </c>
      <c r="AW4675">
        <v>0</v>
      </c>
      <c r="AX4675">
        <v>285</v>
      </c>
      <c r="AY4675">
        <v>62.2</v>
      </c>
      <c r="AZ4675">
        <v>33</v>
      </c>
      <c r="BA4675">
        <v>7.2</v>
      </c>
      <c r="BB4675">
        <v>22</v>
      </c>
      <c r="BC4675">
        <v>4.8</v>
      </c>
      <c r="BD4675">
        <v>3</v>
      </c>
      <c r="BE4675">
        <v>0.7</v>
      </c>
      <c r="BF4675">
        <v>2</v>
      </c>
      <c r="BG4675">
        <v>0.4</v>
      </c>
      <c r="BH4675">
        <v>21</v>
      </c>
      <c r="BI4675">
        <v>4.5999999999999996</v>
      </c>
      <c r="BJ4675">
        <v>0</v>
      </c>
      <c r="BK4675">
        <v>0</v>
      </c>
      <c r="BL4675">
        <v>245</v>
      </c>
      <c r="BM4675">
        <v>53.5</v>
      </c>
      <c r="BN4675">
        <v>82</v>
      </c>
      <c r="BO4675">
        <v>17.899999999999999</v>
      </c>
      <c r="BP4675">
        <v>238</v>
      </c>
      <c r="BQ4675">
        <v>52</v>
      </c>
      <c r="BR4675" t="s">
        <v>1465</v>
      </c>
      <c r="BS4675" t="s">
        <v>20035</v>
      </c>
      <c r="BT4675" t="s">
        <v>20098</v>
      </c>
      <c r="BU4675" t="s">
        <v>20100</v>
      </c>
      <c r="BV4675" t="s">
        <v>20102</v>
      </c>
      <c r="BW4675" t="s">
        <v>20103</v>
      </c>
      <c r="BZ4675">
        <v>39024</v>
      </c>
      <c r="CA4675">
        <v>-120.23583189786601</v>
      </c>
      <c r="CB4675">
        <v>37.956760118558599</v>
      </c>
      <c r="CD4675">
        <f xml:space="preserve"> _xlfn.XLOOKUP(AB4675,[1]Sheet1!B:B,[1]Sheet1!Y:Y,"Not Found")</f>
        <v>72113</v>
      </c>
      <c r="CE4675">
        <f xml:space="preserve"> _xlfn.XLOOKUP(AB4675,[1]Sheet1!B:B,[1]Sheet1!AA:AA, "Not Found")</f>
        <v>87426</v>
      </c>
      <c r="CH4675">
        <f t="shared" ca="1" si="147"/>
        <v>0.21934956554953977</v>
      </c>
    </row>
    <row r="4676" spans="1:86" x14ac:dyDescent="0.3">
      <c r="A4676">
        <v>9674</v>
      </c>
      <c r="B4676" t="s">
        <v>0</v>
      </c>
      <c r="C4676" t="s">
        <v>20104</v>
      </c>
      <c r="D4676" s="3">
        <v>55724130112276</v>
      </c>
      <c r="E4676" t="s">
        <v>20102</v>
      </c>
      <c r="F4676" t="s">
        <v>20105</v>
      </c>
      <c r="G4676" t="s">
        <v>75</v>
      </c>
      <c r="H4676" t="s">
        <v>20035</v>
      </c>
      <c r="I4676" t="s">
        <v>20103</v>
      </c>
      <c r="J4676" t="s">
        <v>20106</v>
      </c>
      <c r="K4676" t="s">
        <v>483</v>
      </c>
      <c r="L4676" t="s">
        <v>9</v>
      </c>
      <c r="M4676" s="1">
        <v>38922</v>
      </c>
      <c r="O4676" t="s">
        <v>341</v>
      </c>
      <c r="P4676" t="s">
        <v>36</v>
      </c>
      <c r="Q4676" t="s">
        <v>11</v>
      </c>
      <c r="R4676" t="s">
        <v>13</v>
      </c>
      <c r="S4676" t="s">
        <v>20107</v>
      </c>
      <c r="T4676" t="s">
        <v>202</v>
      </c>
      <c r="U4676" t="s">
        <v>12</v>
      </c>
      <c r="V4676" t="s">
        <v>13</v>
      </c>
      <c r="W4676" t="s">
        <v>12</v>
      </c>
      <c r="X4676" t="s">
        <v>12</v>
      </c>
      <c r="Y4676" t="s">
        <v>14</v>
      </c>
      <c r="Z4676" t="s">
        <v>20108</v>
      </c>
      <c r="AA4676" t="s">
        <v>20039</v>
      </c>
      <c r="AB4676">
        <v>95370</v>
      </c>
      <c r="AC4676" t="str">
        <f t="shared" si="146"/>
        <v>16331 Hidden Valley Rd., Sonora, CA 95370</v>
      </c>
      <c r="AD4676" t="s">
        <v>17</v>
      </c>
      <c r="AE4676" t="s">
        <v>37</v>
      </c>
      <c r="AF4676" t="s">
        <v>935</v>
      </c>
      <c r="AG4676" t="s">
        <v>96</v>
      </c>
      <c r="AH4676" t="s">
        <v>1189</v>
      </c>
      <c r="AI4676">
        <v>38.010527119999999</v>
      </c>
      <c r="AJ4676">
        <v>-120.28276391</v>
      </c>
      <c r="AK4676">
        <v>451</v>
      </c>
      <c r="AL4676">
        <v>5</v>
      </c>
      <c r="AM4676">
        <v>1.1000000000000001</v>
      </c>
      <c r="AN4676">
        <v>6</v>
      </c>
      <c r="AO4676">
        <v>1.3</v>
      </c>
      <c r="AP4676">
        <v>3</v>
      </c>
      <c r="AQ4676">
        <v>0.7</v>
      </c>
      <c r="AR4676">
        <v>0</v>
      </c>
      <c r="AS4676">
        <v>0</v>
      </c>
      <c r="AT4676">
        <v>68</v>
      </c>
      <c r="AU4676">
        <v>15.1</v>
      </c>
      <c r="AV4676">
        <v>1</v>
      </c>
      <c r="AW4676">
        <v>0.2</v>
      </c>
      <c r="AX4676">
        <v>338</v>
      </c>
      <c r="AY4676">
        <v>74.900000000000006</v>
      </c>
      <c r="AZ4676">
        <v>25</v>
      </c>
      <c r="BA4676">
        <v>5.5</v>
      </c>
      <c r="BB4676">
        <v>5</v>
      </c>
      <c r="BC4676">
        <v>1.1000000000000001</v>
      </c>
      <c r="BD4676">
        <v>2</v>
      </c>
      <c r="BE4676">
        <v>0.4</v>
      </c>
      <c r="BF4676">
        <v>1</v>
      </c>
      <c r="BG4676">
        <v>0.2</v>
      </c>
      <c r="BH4676">
        <v>8</v>
      </c>
      <c r="BI4676">
        <v>1.8</v>
      </c>
      <c r="BJ4676">
        <v>0</v>
      </c>
      <c r="BK4676">
        <v>0</v>
      </c>
      <c r="BL4676">
        <v>217</v>
      </c>
      <c r="BM4676">
        <v>48.1</v>
      </c>
      <c r="BN4676">
        <v>56</v>
      </c>
      <c r="BO4676">
        <v>12.4</v>
      </c>
      <c r="BP4676">
        <v>217</v>
      </c>
      <c r="BQ4676">
        <v>48.1</v>
      </c>
      <c r="BR4676" t="s">
        <v>1465</v>
      </c>
      <c r="BS4676" t="s">
        <v>20035</v>
      </c>
      <c r="BT4676" t="s">
        <v>20062</v>
      </c>
      <c r="BU4676" t="s">
        <v>20064</v>
      </c>
      <c r="BV4676" t="s">
        <v>20042</v>
      </c>
      <c r="BW4676" t="s">
        <v>20043</v>
      </c>
      <c r="BZ4676">
        <v>31016</v>
      </c>
      <c r="CA4676">
        <v>-120.28276391203499</v>
      </c>
      <c r="CB4676">
        <v>38.010527120840898</v>
      </c>
      <c r="CD4676">
        <f xml:space="preserve"> _xlfn.XLOOKUP(AB4676,[1]Sheet1!B:B,[1]Sheet1!Y:Y,"Not Found")</f>
        <v>72433</v>
      </c>
      <c r="CE4676">
        <f xml:space="preserve"> _xlfn.XLOOKUP(AB4676,[1]Sheet1!B:B,[1]Sheet1!AA:AA, "Not Found")</f>
        <v>99205</v>
      </c>
      <c r="CH4676">
        <f t="shared" ca="1" si="147"/>
        <v>0.27350818874471861</v>
      </c>
    </row>
    <row r="4677" spans="1:86" x14ac:dyDescent="0.3">
      <c r="A4677">
        <v>9675</v>
      </c>
      <c r="B4677" t="s">
        <v>0</v>
      </c>
      <c r="C4677" t="s">
        <v>20109</v>
      </c>
      <c r="D4677" s="3">
        <v>55724135530050</v>
      </c>
      <c r="E4677" t="s">
        <v>20102</v>
      </c>
      <c r="F4677" t="s">
        <v>20110</v>
      </c>
      <c r="G4677" t="s">
        <v>75</v>
      </c>
      <c r="H4677" t="s">
        <v>20035</v>
      </c>
      <c r="I4677" t="s">
        <v>20103</v>
      </c>
      <c r="J4677" t="s">
        <v>20111</v>
      </c>
      <c r="K4677" t="s">
        <v>325</v>
      </c>
      <c r="L4677" t="s">
        <v>9</v>
      </c>
      <c r="M4677" s="1">
        <v>29403</v>
      </c>
      <c r="O4677" t="s">
        <v>8</v>
      </c>
      <c r="P4677" t="s">
        <v>4</v>
      </c>
      <c r="Q4677" t="s">
        <v>11</v>
      </c>
      <c r="R4677" t="s">
        <v>12</v>
      </c>
      <c r="U4677" t="s">
        <v>12</v>
      </c>
      <c r="V4677" t="s">
        <v>12</v>
      </c>
      <c r="W4677" t="s">
        <v>12</v>
      </c>
      <c r="X4677" t="s">
        <v>13</v>
      </c>
      <c r="Y4677" t="s">
        <v>14</v>
      </c>
      <c r="Z4677" t="s">
        <v>20112</v>
      </c>
      <c r="AA4677" t="s">
        <v>20113</v>
      </c>
      <c r="AB4677">
        <v>95335</v>
      </c>
      <c r="AC4677" t="str">
        <f t="shared" si="146"/>
        <v>25910 Long Barn Rd., Long Barn, CA 95335</v>
      </c>
      <c r="AD4677" t="s">
        <v>17</v>
      </c>
      <c r="AE4677" t="s">
        <v>37</v>
      </c>
      <c r="AF4677" t="s">
        <v>935</v>
      </c>
      <c r="AG4677" t="s">
        <v>96</v>
      </c>
      <c r="AH4677" t="s">
        <v>858</v>
      </c>
      <c r="AI4677">
        <v>38.091529139999999</v>
      </c>
      <c r="AJ4677">
        <v>-120.1379969</v>
      </c>
      <c r="AK4677">
        <v>10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3</v>
      </c>
      <c r="AU4677">
        <v>30</v>
      </c>
      <c r="AV4677">
        <v>0</v>
      </c>
      <c r="AW4677">
        <v>0</v>
      </c>
      <c r="AX4677">
        <v>4</v>
      </c>
      <c r="AY4677">
        <v>40</v>
      </c>
      <c r="AZ4677">
        <v>3</v>
      </c>
      <c r="BA4677">
        <v>30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8</v>
      </c>
      <c r="BM4677">
        <v>80</v>
      </c>
      <c r="BN4677">
        <v>1</v>
      </c>
      <c r="BO4677">
        <v>10</v>
      </c>
      <c r="BP4677">
        <v>8</v>
      </c>
      <c r="BQ4677">
        <v>80</v>
      </c>
      <c r="BR4677" t="s">
        <v>1465</v>
      </c>
      <c r="BS4677" t="s">
        <v>20035</v>
      </c>
      <c r="BT4677" t="s">
        <v>20114</v>
      </c>
      <c r="BU4677" t="s">
        <v>20115</v>
      </c>
      <c r="BV4677" t="s">
        <v>20102</v>
      </c>
      <c r="BW4677" t="s">
        <v>20103</v>
      </c>
      <c r="BZ4677">
        <v>39026</v>
      </c>
      <c r="CA4677">
        <v>-120.137996898381</v>
      </c>
      <c r="CB4677">
        <v>38.091529138304097</v>
      </c>
      <c r="CD4677">
        <f xml:space="preserve"> _xlfn.XLOOKUP(AB4677,[1]Sheet1!B:B,[1]Sheet1!Y:Y,"Not Found")</f>
        <v>65625</v>
      </c>
      <c r="CE4677">
        <f xml:space="preserve"> _xlfn.XLOOKUP(AB4677,[1]Sheet1!B:B,[1]Sheet1!AA:AA, "Not Found")</f>
        <v>61611</v>
      </c>
      <c r="CH4677">
        <f t="shared" ca="1" si="147"/>
        <v>0.63611418579508339</v>
      </c>
    </row>
    <row r="4678" spans="1:86" x14ac:dyDescent="0.3">
      <c r="A4678">
        <v>9676</v>
      </c>
      <c r="B4678" t="s">
        <v>0</v>
      </c>
      <c r="C4678" t="s">
        <v>20116</v>
      </c>
      <c r="D4678" s="3">
        <v>55724135530092</v>
      </c>
      <c r="E4678" t="s">
        <v>20102</v>
      </c>
      <c r="F4678" t="s">
        <v>20117</v>
      </c>
      <c r="G4678" t="s">
        <v>75</v>
      </c>
      <c r="H4678" t="s">
        <v>20035</v>
      </c>
      <c r="I4678" t="s">
        <v>20103</v>
      </c>
      <c r="J4678" t="s">
        <v>20118</v>
      </c>
      <c r="K4678" t="s">
        <v>8</v>
      </c>
      <c r="L4678" t="s">
        <v>9</v>
      </c>
      <c r="M4678" s="1">
        <v>33112</v>
      </c>
      <c r="O4678" t="s">
        <v>8</v>
      </c>
      <c r="P4678" t="s">
        <v>4</v>
      </c>
      <c r="Q4678" t="s">
        <v>11</v>
      </c>
      <c r="R4678" t="s">
        <v>12</v>
      </c>
      <c r="U4678" t="s">
        <v>12</v>
      </c>
      <c r="V4678" t="s">
        <v>12</v>
      </c>
      <c r="W4678" t="s">
        <v>12</v>
      </c>
      <c r="X4678" t="s">
        <v>12</v>
      </c>
      <c r="Y4678" t="s">
        <v>14</v>
      </c>
      <c r="Z4678" t="s">
        <v>20119</v>
      </c>
      <c r="AA4678" t="s">
        <v>20115</v>
      </c>
      <c r="AB4678">
        <v>95383</v>
      </c>
      <c r="AC4678" t="str">
        <f t="shared" si="146"/>
        <v>25611 Lyons Dam Rd., Twain Harte, CA 95383</v>
      </c>
      <c r="AD4678" t="s">
        <v>17</v>
      </c>
      <c r="AE4678" t="s">
        <v>37</v>
      </c>
      <c r="AF4678" t="s">
        <v>935</v>
      </c>
      <c r="AG4678" t="s">
        <v>96</v>
      </c>
      <c r="AH4678" t="s">
        <v>602</v>
      </c>
      <c r="AI4678">
        <v>38.088124129999997</v>
      </c>
      <c r="AJ4678">
        <v>-120.19668291000001</v>
      </c>
      <c r="AK4678">
        <v>2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2</v>
      </c>
      <c r="AY4678">
        <v>100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1</v>
      </c>
      <c r="BM4678">
        <v>50</v>
      </c>
      <c r="BN4678">
        <v>1</v>
      </c>
      <c r="BO4678">
        <v>50</v>
      </c>
      <c r="BP4678">
        <v>1</v>
      </c>
      <c r="BQ4678">
        <v>50</v>
      </c>
      <c r="BR4678" t="s">
        <v>1465</v>
      </c>
      <c r="BS4678" t="s">
        <v>20035</v>
      </c>
      <c r="BT4678" t="s">
        <v>20114</v>
      </c>
      <c r="BU4678" t="s">
        <v>20115</v>
      </c>
      <c r="BV4678" t="s">
        <v>20102</v>
      </c>
      <c r="BW4678" t="s">
        <v>20103</v>
      </c>
      <c r="BZ4678">
        <v>39027</v>
      </c>
      <c r="CA4678">
        <v>-120.196682907503</v>
      </c>
      <c r="CB4678">
        <v>38.088124134099701</v>
      </c>
      <c r="CD4678">
        <f xml:space="preserve"> _xlfn.XLOOKUP(AB4678,[1]Sheet1!B:B,[1]Sheet1!Y:Y,"Not Found")</f>
        <v>85956</v>
      </c>
      <c r="CE4678">
        <f xml:space="preserve"> _xlfn.XLOOKUP(AB4678,[1]Sheet1!B:B,[1]Sheet1!AA:AA, "Not Found")</f>
        <v>118022</v>
      </c>
      <c r="CH4678">
        <f t="shared" ca="1" si="147"/>
        <v>0.71656948525514064</v>
      </c>
    </row>
    <row r="4679" spans="1:86" x14ac:dyDescent="0.3">
      <c r="A4679">
        <v>9677</v>
      </c>
      <c r="B4679" t="s">
        <v>0</v>
      </c>
      <c r="C4679" t="s">
        <v>20120</v>
      </c>
      <c r="D4679" s="3">
        <v>55724135530100</v>
      </c>
      <c r="E4679" t="s">
        <v>20102</v>
      </c>
      <c r="F4679" t="s">
        <v>20121</v>
      </c>
      <c r="G4679" t="s">
        <v>75</v>
      </c>
      <c r="H4679" t="s">
        <v>20035</v>
      </c>
      <c r="I4679" t="s">
        <v>20103</v>
      </c>
      <c r="J4679" t="s">
        <v>20122</v>
      </c>
      <c r="K4679" t="s">
        <v>8</v>
      </c>
      <c r="L4679" t="s">
        <v>9</v>
      </c>
      <c r="M4679" s="1">
        <v>33294</v>
      </c>
      <c r="O4679" t="s">
        <v>8</v>
      </c>
      <c r="P4679" t="s">
        <v>4</v>
      </c>
      <c r="Q4679" t="s">
        <v>11</v>
      </c>
      <c r="R4679" t="s">
        <v>12</v>
      </c>
      <c r="U4679" t="s">
        <v>12</v>
      </c>
      <c r="V4679" t="s">
        <v>12</v>
      </c>
      <c r="W4679" t="s">
        <v>12</v>
      </c>
      <c r="X4679" t="s">
        <v>12</v>
      </c>
      <c r="Y4679" t="s">
        <v>14</v>
      </c>
      <c r="Z4679" t="s">
        <v>20112</v>
      </c>
      <c r="AA4679" t="s">
        <v>20113</v>
      </c>
      <c r="AB4679">
        <v>95335</v>
      </c>
      <c r="AC4679" t="str">
        <f t="shared" si="146"/>
        <v>25910 Long Barn Rd., Long Barn, CA 95335</v>
      </c>
      <c r="AD4679" t="s">
        <v>17</v>
      </c>
      <c r="AE4679" t="s">
        <v>37</v>
      </c>
      <c r="AF4679" t="s">
        <v>935</v>
      </c>
      <c r="AG4679" t="s">
        <v>96</v>
      </c>
      <c r="AH4679" t="s">
        <v>858</v>
      </c>
      <c r="AI4679">
        <v>38.091529139999999</v>
      </c>
      <c r="AJ4679">
        <v>-120.1379969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>
        <v>100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1</v>
      </c>
      <c r="BM4679">
        <v>100</v>
      </c>
      <c r="BN4679">
        <v>0</v>
      </c>
      <c r="BO4679">
        <v>0</v>
      </c>
      <c r="BP4679">
        <v>1</v>
      </c>
      <c r="BQ4679">
        <v>100</v>
      </c>
      <c r="BR4679" t="s">
        <v>1465</v>
      </c>
      <c r="BS4679" t="s">
        <v>20035</v>
      </c>
      <c r="BT4679" t="s">
        <v>20114</v>
      </c>
      <c r="BU4679" t="s">
        <v>20115</v>
      </c>
      <c r="BV4679" t="s">
        <v>20102</v>
      </c>
      <c r="BW4679" t="s">
        <v>20103</v>
      </c>
      <c r="BZ4679">
        <v>39028</v>
      </c>
      <c r="CA4679">
        <v>-120.137996898381</v>
      </c>
      <c r="CB4679">
        <v>38.091529138304097</v>
      </c>
      <c r="CD4679">
        <f xml:space="preserve"> _xlfn.XLOOKUP(AB4679,[1]Sheet1!B:B,[1]Sheet1!Y:Y,"Not Found")</f>
        <v>65625</v>
      </c>
      <c r="CE4679">
        <f xml:space="preserve"> _xlfn.XLOOKUP(AB4679,[1]Sheet1!B:B,[1]Sheet1!AA:AA, "Not Found")</f>
        <v>61611</v>
      </c>
      <c r="CH4679">
        <f t="shared" ca="1" si="147"/>
        <v>0.31222728950663226</v>
      </c>
    </row>
    <row r="4680" spans="1:86" x14ac:dyDescent="0.3">
      <c r="A4680">
        <v>9678</v>
      </c>
      <c r="B4680" t="s">
        <v>0</v>
      </c>
      <c r="C4680" t="s">
        <v>20123</v>
      </c>
      <c r="D4680" s="3">
        <v>55724135530175</v>
      </c>
      <c r="E4680" t="s">
        <v>20102</v>
      </c>
      <c r="F4680" t="s">
        <v>20124</v>
      </c>
      <c r="G4680" t="s">
        <v>75</v>
      </c>
      <c r="H4680" t="s">
        <v>20035</v>
      </c>
      <c r="I4680" t="s">
        <v>20103</v>
      </c>
      <c r="J4680" t="s">
        <v>6738</v>
      </c>
      <c r="K4680" t="s">
        <v>8</v>
      </c>
      <c r="L4680" t="s">
        <v>9</v>
      </c>
      <c r="M4680" s="1">
        <v>37487</v>
      </c>
      <c r="O4680" t="s">
        <v>8</v>
      </c>
      <c r="P4680" t="s">
        <v>4</v>
      </c>
      <c r="Q4680" t="s">
        <v>11</v>
      </c>
      <c r="R4680" t="s">
        <v>12</v>
      </c>
      <c r="U4680" t="s">
        <v>12</v>
      </c>
      <c r="V4680" t="s">
        <v>12</v>
      </c>
      <c r="W4680" t="s">
        <v>12</v>
      </c>
      <c r="X4680" t="s">
        <v>12</v>
      </c>
      <c r="Y4680" t="s">
        <v>14</v>
      </c>
      <c r="Z4680" t="s">
        <v>20125</v>
      </c>
      <c r="AA4680" t="s">
        <v>20126</v>
      </c>
      <c r="AB4680">
        <v>95364</v>
      </c>
      <c r="AC4680" t="str">
        <f t="shared" si="146"/>
        <v>2 Pinecrest School Rd., Pinecrest, CA 95364</v>
      </c>
      <c r="AD4680" t="s">
        <v>17</v>
      </c>
      <c r="AE4680" t="s">
        <v>37</v>
      </c>
      <c r="AF4680" t="s">
        <v>935</v>
      </c>
      <c r="AG4680" t="s">
        <v>96</v>
      </c>
      <c r="AH4680" t="s">
        <v>1427</v>
      </c>
      <c r="AI4680">
        <v>38.183947160000002</v>
      </c>
      <c r="AJ4680">
        <v>-120.00538689</v>
      </c>
      <c r="AK4680">
        <v>2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2</v>
      </c>
      <c r="BA4680">
        <v>100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1</v>
      </c>
      <c r="BM4680">
        <v>50</v>
      </c>
      <c r="BN4680">
        <v>0</v>
      </c>
      <c r="BO4680">
        <v>0</v>
      </c>
      <c r="BP4680">
        <v>1</v>
      </c>
      <c r="BQ4680">
        <v>50</v>
      </c>
      <c r="BR4680" t="s">
        <v>1465</v>
      </c>
      <c r="BS4680" t="s">
        <v>20035</v>
      </c>
      <c r="BT4680" t="s">
        <v>20114</v>
      </c>
      <c r="BU4680" t="s">
        <v>20115</v>
      </c>
      <c r="BV4680" t="s">
        <v>20102</v>
      </c>
      <c r="BW4680" t="s">
        <v>20103</v>
      </c>
      <c r="BZ4680">
        <v>39029</v>
      </c>
      <c r="CA4680">
        <v>-120.005386887513</v>
      </c>
      <c r="CB4680">
        <v>38.183947157292799</v>
      </c>
      <c r="CD4680" t="str">
        <f xml:space="preserve"> _xlfn.XLOOKUP(AB4680,[1]Sheet1!B:B,[1]Sheet1!Y:Y,"Not Found")</f>
        <v>-</v>
      </c>
      <c r="CE4680" t="str">
        <f xml:space="preserve"> _xlfn.XLOOKUP(AB4680,[1]Sheet1!B:B,[1]Sheet1!AA:AA, "Not Found")</f>
        <v>-</v>
      </c>
      <c r="CH4680">
        <f t="shared" ca="1" si="147"/>
        <v>0.78738926034732826</v>
      </c>
    </row>
    <row r="4681" spans="1:86" x14ac:dyDescent="0.3">
      <c r="A4681">
        <v>9679</v>
      </c>
      <c r="B4681" t="s">
        <v>0</v>
      </c>
      <c r="C4681" t="s">
        <v>20127</v>
      </c>
      <c r="D4681" s="3">
        <v>55724135530191</v>
      </c>
      <c r="E4681" t="s">
        <v>20102</v>
      </c>
      <c r="F4681" t="s">
        <v>20128</v>
      </c>
      <c r="G4681" t="s">
        <v>75</v>
      </c>
      <c r="H4681" t="s">
        <v>20035</v>
      </c>
      <c r="I4681" t="s">
        <v>20103</v>
      </c>
      <c r="J4681" t="s">
        <v>20129</v>
      </c>
      <c r="K4681" t="s">
        <v>8</v>
      </c>
      <c r="L4681" t="s">
        <v>9</v>
      </c>
      <c r="M4681" s="1">
        <v>37847</v>
      </c>
      <c r="O4681" t="s">
        <v>8</v>
      </c>
      <c r="P4681" t="s">
        <v>10</v>
      </c>
      <c r="Q4681" t="s">
        <v>11</v>
      </c>
      <c r="R4681" t="s">
        <v>13</v>
      </c>
      <c r="S4681" t="s">
        <v>20130</v>
      </c>
      <c r="T4681" t="s">
        <v>828</v>
      </c>
      <c r="U4681" t="s">
        <v>12</v>
      </c>
      <c r="V4681" t="s">
        <v>12</v>
      </c>
      <c r="W4681" t="s">
        <v>12</v>
      </c>
      <c r="X4681" t="s">
        <v>12</v>
      </c>
      <c r="Y4681" t="s">
        <v>14</v>
      </c>
      <c r="Z4681" t="s">
        <v>20131</v>
      </c>
      <c r="AA4681" t="s">
        <v>20035</v>
      </c>
      <c r="AB4681">
        <v>95379</v>
      </c>
      <c r="AC4681" t="str">
        <f t="shared" si="146"/>
        <v>17555 Tuolumne Rd., Tuolumne, CA 95379</v>
      </c>
      <c r="AD4681" t="s">
        <v>17</v>
      </c>
      <c r="AE4681" t="s">
        <v>37</v>
      </c>
      <c r="AF4681" t="s">
        <v>935</v>
      </c>
      <c r="AG4681" t="s">
        <v>96</v>
      </c>
      <c r="AH4681" t="s">
        <v>602</v>
      </c>
      <c r="AI4681">
        <v>37.961519119999998</v>
      </c>
      <c r="AJ4681">
        <v>-120.2554279</v>
      </c>
      <c r="AK4681">
        <v>139</v>
      </c>
      <c r="AL4681">
        <v>1</v>
      </c>
      <c r="AM4681">
        <v>0.7</v>
      </c>
      <c r="AN4681">
        <v>1</v>
      </c>
      <c r="AO4681">
        <v>0.7</v>
      </c>
      <c r="AP4681">
        <v>2</v>
      </c>
      <c r="AQ4681">
        <v>1.4</v>
      </c>
      <c r="AR4681">
        <v>1</v>
      </c>
      <c r="AS4681">
        <v>0.7</v>
      </c>
      <c r="AT4681">
        <v>24</v>
      </c>
      <c r="AU4681">
        <v>17.3</v>
      </c>
      <c r="AV4681">
        <v>0</v>
      </c>
      <c r="AW4681">
        <v>0</v>
      </c>
      <c r="AX4681">
        <v>97</v>
      </c>
      <c r="AY4681">
        <v>69.8</v>
      </c>
      <c r="AZ4681">
        <v>13</v>
      </c>
      <c r="BA4681">
        <v>9.4</v>
      </c>
      <c r="BB4681">
        <v>0</v>
      </c>
      <c r="BC4681">
        <v>0</v>
      </c>
      <c r="BD4681">
        <v>0</v>
      </c>
      <c r="BE4681">
        <v>0</v>
      </c>
      <c r="BF4681">
        <v>1</v>
      </c>
      <c r="BG4681">
        <v>0.7</v>
      </c>
      <c r="BH4681">
        <v>1</v>
      </c>
      <c r="BI4681">
        <v>0.7</v>
      </c>
      <c r="BJ4681">
        <v>0</v>
      </c>
      <c r="BK4681">
        <v>0</v>
      </c>
      <c r="BL4681">
        <v>47</v>
      </c>
      <c r="BM4681">
        <v>33.799999999999997</v>
      </c>
      <c r="BN4681">
        <v>9</v>
      </c>
      <c r="BO4681">
        <v>6.5</v>
      </c>
      <c r="BP4681">
        <v>47</v>
      </c>
      <c r="BQ4681">
        <v>33.799999999999997</v>
      </c>
      <c r="BR4681" t="s">
        <v>1465</v>
      </c>
      <c r="BS4681" t="s">
        <v>20035</v>
      </c>
      <c r="BT4681" t="s">
        <v>20098</v>
      </c>
      <c r="BU4681" t="s">
        <v>20100</v>
      </c>
      <c r="BV4681" t="s">
        <v>20102</v>
      </c>
      <c r="BW4681" t="s">
        <v>20103</v>
      </c>
      <c r="BZ4681">
        <v>39030</v>
      </c>
      <c r="CA4681">
        <v>-120.255427901682</v>
      </c>
      <c r="CB4681">
        <v>37.961519117938103</v>
      </c>
      <c r="CD4681">
        <f xml:space="preserve"> _xlfn.XLOOKUP(AB4681,[1]Sheet1!B:B,[1]Sheet1!Y:Y,"Not Found")</f>
        <v>72113</v>
      </c>
      <c r="CE4681">
        <f xml:space="preserve"> _xlfn.XLOOKUP(AB4681,[1]Sheet1!B:B,[1]Sheet1!AA:AA, "Not Found")</f>
        <v>87426</v>
      </c>
      <c r="CH4681">
        <f t="shared" ca="1" si="147"/>
        <v>0.25012576759347849</v>
      </c>
    </row>
    <row r="4682" spans="1:86" x14ac:dyDescent="0.3">
      <c r="A4682">
        <v>9680</v>
      </c>
      <c r="B4682" t="s">
        <v>0</v>
      </c>
      <c r="C4682" t="s">
        <v>20132</v>
      </c>
      <c r="D4682" s="3">
        <v>55724135536750</v>
      </c>
      <c r="E4682" t="s">
        <v>20102</v>
      </c>
      <c r="F4682" t="s">
        <v>20133</v>
      </c>
      <c r="G4682" t="s">
        <v>75</v>
      </c>
      <c r="H4682" t="s">
        <v>20035</v>
      </c>
      <c r="I4682" t="s">
        <v>20103</v>
      </c>
      <c r="J4682" t="s">
        <v>20134</v>
      </c>
      <c r="K4682" t="s">
        <v>8</v>
      </c>
      <c r="L4682" t="s">
        <v>9</v>
      </c>
      <c r="M4682" s="1">
        <v>29403</v>
      </c>
      <c r="O4682" t="s">
        <v>8</v>
      </c>
      <c r="P4682" t="s">
        <v>4</v>
      </c>
      <c r="Q4682" t="s">
        <v>11</v>
      </c>
      <c r="R4682" t="s">
        <v>12</v>
      </c>
      <c r="U4682" t="s">
        <v>12</v>
      </c>
      <c r="V4682" t="s">
        <v>12</v>
      </c>
      <c r="W4682" t="s">
        <v>13</v>
      </c>
      <c r="X4682" t="s">
        <v>12</v>
      </c>
      <c r="Y4682" t="s">
        <v>14</v>
      </c>
      <c r="Z4682" t="s">
        <v>20131</v>
      </c>
      <c r="AA4682" t="s">
        <v>20035</v>
      </c>
      <c r="AB4682">
        <v>95379</v>
      </c>
      <c r="AC4682" t="str">
        <f t="shared" si="146"/>
        <v>17555 Tuolumne Rd., Tuolumne, CA 95379</v>
      </c>
      <c r="AD4682" t="s">
        <v>17</v>
      </c>
      <c r="AE4682" t="s">
        <v>37</v>
      </c>
      <c r="AF4682" t="s">
        <v>935</v>
      </c>
      <c r="AG4682" t="s">
        <v>96</v>
      </c>
      <c r="AH4682" t="s">
        <v>602</v>
      </c>
      <c r="AI4682">
        <v>37.961519119999998</v>
      </c>
      <c r="AJ4682">
        <v>-120.2554279</v>
      </c>
      <c r="AK4682">
        <v>486</v>
      </c>
      <c r="AL4682">
        <v>0</v>
      </c>
      <c r="AM4682">
        <v>0</v>
      </c>
      <c r="AN4682">
        <v>6</v>
      </c>
      <c r="AO4682">
        <v>1.2</v>
      </c>
      <c r="AP4682">
        <v>0</v>
      </c>
      <c r="AQ4682">
        <v>0</v>
      </c>
      <c r="AR4682">
        <v>1</v>
      </c>
      <c r="AS4682">
        <v>0.2</v>
      </c>
      <c r="AT4682">
        <v>115</v>
      </c>
      <c r="AU4682">
        <v>23.7</v>
      </c>
      <c r="AV4682">
        <v>0</v>
      </c>
      <c r="AW4682">
        <v>0</v>
      </c>
      <c r="AX4682">
        <v>314</v>
      </c>
      <c r="AY4682">
        <v>64.599999999999994</v>
      </c>
      <c r="AZ4682">
        <v>50</v>
      </c>
      <c r="BA4682">
        <v>10.3</v>
      </c>
      <c r="BB4682">
        <v>0</v>
      </c>
      <c r="BC4682">
        <v>0</v>
      </c>
      <c r="BD4682">
        <v>5</v>
      </c>
      <c r="BE4682">
        <v>1</v>
      </c>
      <c r="BF4682">
        <v>0</v>
      </c>
      <c r="BG4682">
        <v>0</v>
      </c>
      <c r="BH4682">
        <v>2</v>
      </c>
      <c r="BI4682">
        <v>0.4</v>
      </c>
      <c r="BJ4682">
        <v>0</v>
      </c>
      <c r="BK4682">
        <v>0</v>
      </c>
      <c r="BL4682">
        <v>225</v>
      </c>
      <c r="BM4682">
        <v>46.3</v>
      </c>
      <c r="BN4682">
        <v>40</v>
      </c>
      <c r="BO4682">
        <v>8.1999999999999993</v>
      </c>
      <c r="BP4682">
        <v>223</v>
      </c>
      <c r="BQ4682">
        <v>45.9</v>
      </c>
      <c r="BR4682" t="s">
        <v>1465</v>
      </c>
      <c r="BS4682" t="s">
        <v>20035</v>
      </c>
      <c r="BT4682" t="s">
        <v>20098</v>
      </c>
      <c r="BU4682" t="s">
        <v>20100</v>
      </c>
      <c r="BV4682" t="s">
        <v>20102</v>
      </c>
      <c r="BW4682" t="s">
        <v>20103</v>
      </c>
      <c r="BZ4682">
        <v>39025</v>
      </c>
      <c r="CA4682">
        <v>-120.255427901682</v>
      </c>
      <c r="CB4682">
        <v>37.961519117938103</v>
      </c>
      <c r="CD4682">
        <f xml:space="preserve"> _xlfn.XLOOKUP(AB4682,[1]Sheet1!B:B,[1]Sheet1!Y:Y,"Not Found")</f>
        <v>72113</v>
      </c>
      <c r="CE4682">
        <f xml:space="preserve"> _xlfn.XLOOKUP(AB4682,[1]Sheet1!B:B,[1]Sheet1!AA:AA, "Not Found")</f>
        <v>87426</v>
      </c>
      <c r="CH4682">
        <f t="shared" ca="1" si="147"/>
        <v>5.8076938974989001E-2</v>
      </c>
    </row>
    <row r="4683" spans="1:86" x14ac:dyDescent="0.3">
      <c r="A4683">
        <v>9681</v>
      </c>
      <c r="B4683" t="s">
        <v>0</v>
      </c>
      <c r="C4683" t="s">
        <v>20135</v>
      </c>
      <c r="D4683" s="3">
        <v>55724216115018</v>
      </c>
      <c r="E4683" t="s">
        <v>20114</v>
      </c>
      <c r="F4683" t="s">
        <v>20136</v>
      </c>
      <c r="G4683" t="s">
        <v>75</v>
      </c>
      <c r="H4683" t="s">
        <v>20035</v>
      </c>
      <c r="I4683" t="s">
        <v>20115</v>
      </c>
      <c r="J4683" t="s">
        <v>20115</v>
      </c>
      <c r="K4683" t="s">
        <v>35</v>
      </c>
      <c r="L4683" t="s">
        <v>9</v>
      </c>
      <c r="M4683" s="1">
        <v>35667</v>
      </c>
      <c r="O4683" t="s">
        <v>35</v>
      </c>
      <c r="P4683" t="s">
        <v>36</v>
      </c>
      <c r="Q4683" t="s">
        <v>96</v>
      </c>
      <c r="R4683" t="s">
        <v>12</v>
      </c>
      <c r="U4683" t="s">
        <v>12</v>
      </c>
      <c r="V4683" t="s">
        <v>12</v>
      </c>
      <c r="W4683" t="s">
        <v>13</v>
      </c>
      <c r="X4683" t="s">
        <v>12</v>
      </c>
      <c r="Y4683" t="s">
        <v>14</v>
      </c>
      <c r="Z4683" t="s">
        <v>20137</v>
      </c>
      <c r="AA4683" t="s">
        <v>20115</v>
      </c>
      <c r="AB4683">
        <v>95383</v>
      </c>
      <c r="AC4683" t="str">
        <f t="shared" si="146"/>
        <v>18815 Manzanita Dr., Twain Harte, CA 95383</v>
      </c>
      <c r="AD4683" t="s">
        <v>17</v>
      </c>
      <c r="AE4683" t="s">
        <v>37</v>
      </c>
      <c r="AF4683" t="s">
        <v>935</v>
      </c>
      <c r="AG4683" t="s">
        <v>96</v>
      </c>
      <c r="AH4683" t="s">
        <v>1189</v>
      </c>
      <c r="AI4683">
        <v>38.040078129999998</v>
      </c>
      <c r="AJ4683">
        <v>-120.22779291000001</v>
      </c>
      <c r="AK4683">
        <v>236</v>
      </c>
      <c r="AL4683">
        <v>1</v>
      </c>
      <c r="AM4683">
        <v>0.4</v>
      </c>
      <c r="AN4683">
        <v>2</v>
      </c>
      <c r="AO4683">
        <v>0.8</v>
      </c>
      <c r="AP4683">
        <v>1</v>
      </c>
      <c r="AQ4683">
        <v>0.4</v>
      </c>
      <c r="AR4683">
        <v>0</v>
      </c>
      <c r="AS4683">
        <v>0</v>
      </c>
      <c r="AT4683">
        <v>55</v>
      </c>
      <c r="AU4683">
        <v>23.3</v>
      </c>
      <c r="AV4683">
        <v>2</v>
      </c>
      <c r="AW4683">
        <v>0.8</v>
      </c>
      <c r="AX4683">
        <v>161</v>
      </c>
      <c r="AY4683">
        <v>68.2</v>
      </c>
      <c r="AZ4683">
        <v>14</v>
      </c>
      <c r="BA4683">
        <v>5.9</v>
      </c>
      <c r="BB4683">
        <v>0</v>
      </c>
      <c r="BC4683">
        <v>0</v>
      </c>
      <c r="BD4683">
        <v>0</v>
      </c>
      <c r="BE4683">
        <v>0</v>
      </c>
      <c r="BF4683">
        <v>8</v>
      </c>
      <c r="BG4683">
        <v>3.4</v>
      </c>
      <c r="BH4683">
        <v>4</v>
      </c>
      <c r="BI4683">
        <v>1.7</v>
      </c>
      <c r="BJ4683">
        <v>0</v>
      </c>
      <c r="BK4683">
        <v>0</v>
      </c>
      <c r="BL4683">
        <v>132</v>
      </c>
      <c r="BM4683">
        <v>55.9</v>
      </c>
      <c r="BN4683">
        <v>28</v>
      </c>
      <c r="BO4683">
        <v>11.9</v>
      </c>
      <c r="BP4683">
        <v>132</v>
      </c>
      <c r="BQ4683">
        <v>55.9</v>
      </c>
      <c r="BR4683" t="s">
        <v>1465</v>
      </c>
      <c r="BS4683" t="s">
        <v>20035</v>
      </c>
      <c r="BT4683" t="s">
        <v>20114</v>
      </c>
      <c r="BU4683" t="s">
        <v>20115</v>
      </c>
      <c r="BV4683" t="s">
        <v>20102</v>
      </c>
      <c r="BW4683" t="s">
        <v>20103</v>
      </c>
      <c r="BZ4683">
        <v>39246</v>
      </c>
      <c r="CA4683">
        <v>-120.2277929075</v>
      </c>
      <c r="CB4683">
        <v>38.040078126721603</v>
      </c>
      <c r="CD4683">
        <f xml:space="preserve"> _xlfn.XLOOKUP(AB4683,[1]Sheet1!B:B,[1]Sheet1!Y:Y,"Not Found")</f>
        <v>85956</v>
      </c>
      <c r="CE4683">
        <f xml:space="preserve"> _xlfn.XLOOKUP(AB4683,[1]Sheet1!B:B,[1]Sheet1!AA:AA, "Not Found")</f>
        <v>118022</v>
      </c>
      <c r="CH4683">
        <f t="shared" ca="1" si="147"/>
        <v>0.2395708484563277</v>
      </c>
    </row>
    <row r="4684" spans="1:86" x14ac:dyDescent="0.3">
      <c r="A4684">
        <v>9682</v>
      </c>
      <c r="B4684" t="s">
        <v>0</v>
      </c>
      <c r="C4684" t="s">
        <v>20138</v>
      </c>
      <c r="D4684" s="3">
        <v>55751845530076</v>
      </c>
      <c r="E4684" t="s">
        <v>20139</v>
      </c>
      <c r="F4684" t="s">
        <v>20140</v>
      </c>
      <c r="G4684" t="s">
        <v>75</v>
      </c>
      <c r="H4684" t="s">
        <v>20035</v>
      </c>
      <c r="I4684" t="s">
        <v>20141</v>
      </c>
      <c r="J4684" t="s">
        <v>20142</v>
      </c>
      <c r="K4684" t="s">
        <v>8</v>
      </c>
      <c r="L4684" t="s">
        <v>9</v>
      </c>
      <c r="M4684" s="1">
        <v>33120</v>
      </c>
      <c r="O4684" t="s">
        <v>8</v>
      </c>
      <c r="P4684" t="s">
        <v>4</v>
      </c>
      <c r="Q4684" t="s">
        <v>11</v>
      </c>
      <c r="R4684" t="s">
        <v>12</v>
      </c>
      <c r="U4684" t="s">
        <v>318</v>
      </c>
      <c r="V4684" t="s">
        <v>12</v>
      </c>
      <c r="W4684" t="s">
        <v>13</v>
      </c>
      <c r="X4684" t="s">
        <v>12</v>
      </c>
      <c r="Y4684" t="s">
        <v>14</v>
      </c>
      <c r="Z4684" t="s">
        <v>20143</v>
      </c>
      <c r="AA4684" t="s">
        <v>20144</v>
      </c>
      <c r="AB4684">
        <v>95321</v>
      </c>
      <c r="AC4684" t="str">
        <f t="shared" si="146"/>
        <v>19304 Ferretti Rd., Groveland, CA 95321</v>
      </c>
      <c r="AD4684" t="s">
        <v>17</v>
      </c>
      <c r="AE4684" t="s">
        <v>37</v>
      </c>
      <c r="AF4684" t="s">
        <v>935</v>
      </c>
      <c r="AG4684" t="s">
        <v>96</v>
      </c>
      <c r="AH4684" t="s">
        <v>858</v>
      </c>
      <c r="AI4684">
        <v>37.863332110000002</v>
      </c>
      <c r="AJ4684">
        <v>-120.22715189</v>
      </c>
      <c r="AK4684">
        <v>53</v>
      </c>
      <c r="AL4684">
        <v>0</v>
      </c>
      <c r="AM4684">
        <v>0</v>
      </c>
      <c r="AN4684">
        <v>2</v>
      </c>
      <c r="AO4684">
        <v>3.8</v>
      </c>
      <c r="AP4684">
        <v>0</v>
      </c>
      <c r="AQ4684">
        <v>0</v>
      </c>
      <c r="AR4684">
        <v>0</v>
      </c>
      <c r="AS4684">
        <v>0</v>
      </c>
      <c r="AT4684">
        <v>3</v>
      </c>
      <c r="AU4684">
        <v>5.7</v>
      </c>
      <c r="AV4684">
        <v>0</v>
      </c>
      <c r="AW4684">
        <v>0</v>
      </c>
      <c r="AX4684">
        <v>46</v>
      </c>
      <c r="AY4684">
        <v>86.8</v>
      </c>
      <c r="AZ4684">
        <v>0</v>
      </c>
      <c r="BA4684">
        <v>0</v>
      </c>
      <c r="BB4684">
        <v>2</v>
      </c>
      <c r="BC4684">
        <v>3.8</v>
      </c>
      <c r="BD4684">
        <v>2</v>
      </c>
      <c r="BE4684">
        <v>3.8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25</v>
      </c>
      <c r="BM4684">
        <v>47.2</v>
      </c>
      <c r="BN4684">
        <v>7</v>
      </c>
      <c r="BO4684">
        <v>13.2</v>
      </c>
      <c r="BP4684">
        <v>21</v>
      </c>
      <c r="BQ4684">
        <v>39.6</v>
      </c>
      <c r="BR4684" t="s">
        <v>1465</v>
      </c>
      <c r="BS4684" t="s">
        <v>20035</v>
      </c>
      <c r="BX4684" t="s">
        <v>20139</v>
      </c>
      <c r="BY4684" t="s">
        <v>20141</v>
      </c>
      <c r="BZ4684">
        <v>39940</v>
      </c>
      <c r="CA4684">
        <v>-120.22715188604499</v>
      </c>
      <c r="CB4684">
        <v>37.8633321117848</v>
      </c>
      <c r="CD4684">
        <f xml:space="preserve"> _xlfn.XLOOKUP(AB4684,[1]Sheet1!B:B,[1]Sheet1!Y:Y,"Not Found")</f>
        <v>69679</v>
      </c>
      <c r="CE4684">
        <f xml:space="preserve"> _xlfn.XLOOKUP(AB4684,[1]Sheet1!B:B,[1]Sheet1!AA:AA, "Not Found")</f>
        <v>103759</v>
      </c>
      <c r="CH4684">
        <f t="shared" ca="1" si="147"/>
        <v>0.87039600370664671</v>
      </c>
    </row>
    <row r="4685" spans="1:86" x14ac:dyDescent="0.3">
      <c r="A4685">
        <v>9683</v>
      </c>
      <c r="B4685" t="s">
        <v>0</v>
      </c>
      <c r="C4685" t="s">
        <v>20145</v>
      </c>
      <c r="D4685" s="3">
        <v>55751845530084</v>
      </c>
      <c r="E4685" t="s">
        <v>20139</v>
      </c>
      <c r="F4685" t="s">
        <v>20146</v>
      </c>
      <c r="G4685" t="s">
        <v>75</v>
      </c>
      <c r="H4685" t="s">
        <v>20035</v>
      </c>
      <c r="I4685" t="s">
        <v>20141</v>
      </c>
      <c r="J4685" t="s">
        <v>20147</v>
      </c>
      <c r="K4685" t="s">
        <v>8</v>
      </c>
      <c r="L4685" t="s">
        <v>9</v>
      </c>
      <c r="M4685" s="1">
        <v>33074</v>
      </c>
      <c r="O4685" t="s">
        <v>8</v>
      </c>
      <c r="P4685" t="s">
        <v>4</v>
      </c>
      <c r="Q4685" t="s">
        <v>11</v>
      </c>
      <c r="R4685" t="s">
        <v>12</v>
      </c>
      <c r="U4685" t="s">
        <v>318</v>
      </c>
      <c r="V4685" t="s">
        <v>12</v>
      </c>
      <c r="W4685" t="s">
        <v>13</v>
      </c>
      <c r="X4685" t="s">
        <v>12</v>
      </c>
      <c r="Y4685" t="s">
        <v>30</v>
      </c>
      <c r="Z4685" t="s">
        <v>20148</v>
      </c>
      <c r="AA4685" t="s">
        <v>20149</v>
      </c>
      <c r="AB4685">
        <v>95329</v>
      </c>
      <c r="AC4685" t="str">
        <f t="shared" si="146"/>
        <v>3090 Merced Falls Rd., La Grange, CA 95329</v>
      </c>
      <c r="AD4685" t="s">
        <v>17</v>
      </c>
      <c r="AE4685" t="s">
        <v>37</v>
      </c>
      <c r="AF4685" t="s">
        <v>935</v>
      </c>
      <c r="AG4685" t="s">
        <v>96</v>
      </c>
      <c r="AH4685" t="s">
        <v>858</v>
      </c>
      <c r="AI4685">
        <v>37.680820089999997</v>
      </c>
      <c r="AJ4685">
        <v>-120.32442588000001</v>
      </c>
      <c r="AK4685">
        <v>34</v>
      </c>
      <c r="AL4685">
        <v>0</v>
      </c>
      <c r="AM4685">
        <v>0</v>
      </c>
      <c r="AN4685">
        <v>4</v>
      </c>
      <c r="AO4685">
        <v>11.8</v>
      </c>
      <c r="AP4685">
        <v>0</v>
      </c>
      <c r="AQ4685">
        <v>0</v>
      </c>
      <c r="AR4685">
        <v>1</v>
      </c>
      <c r="AS4685">
        <v>2.9</v>
      </c>
      <c r="AT4685">
        <v>7</v>
      </c>
      <c r="AU4685">
        <v>20.6</v>
      </c>
      <c r="AV4685">
        <v>0</v>
      </c>
      <c r="AW4685">
        <v>0</v>
      </c>
      <c r="AX4685">
        <v>22</v>
      </c>
      <c r="AY4685">
        <v>64.7</v>
      </c>
      <c r="AZ4685">
        <v>0</v>
      </c>
      <c r="BA4685">
        <v>0</v>
      </c>
      <c r="BB4685">
        <v>0</v>
      </c>
      <c r="BC4685">
        <v>0</v>
      </c>
      <c r="BD4685">
        <v>5</v>
      </c>
      <c r="BE4685">
        <v>14.7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14</v>
      </c>
      <c r="BM4685">
        <v>41.2</v>
      </c>
      <c r="BN4685">
        <v>3</v>
      </c>
      <c r="BO4685">
        <v>8.8000000000000007</v>
      </c>
      <c r="BP4685">
        <v>14</v>
      </c>
      <c r="BQ4685">
        <v>41.2</v>
      </c>
      <c r="BR4685" t="s">
        <v>1465</v>
      </c>
      <c r="BS4685" t="s">
        <v>20035</v>
      </c>
      <c r="BX4685" t="s">
        <v>20139</v>
      </c>
      <c r="BY4685" t="s">
        <v>20141</v>
      </c>
      <c r="BZ4685">
        <v>39941</v>
      </c>
      <c r="CA4685">
        <v>-120.32442588084</v>
      </c>
      <c r="CB4685">
        <v>37.680820086761202</v>
      </c>
      <c r="CD4685">
        <f xml:space="preserve"> _xlfn.XLOOKUP(AB4685,[1]Sheet1!B:B,[1]Sheet1!Y:Y,"Not Found")</f>
        <v>74924</v>
      </c>
      <c r="CE4685">
        <f xml:space="preserve"> _xlfn.XLOOKUP(AB4685,[1]Sheet1!B:B,[1]Sheet1!AA:AA, "Not Found")</f>
        <v>97099</v>
      </c>
      <c r="CH4685">
        <f t="shared" ca="1" si="147"/>
        <v>0.11034396607124242</v>
      </c>
    </row>
    <row r="4686" spans="1:86" x14ac:dyDescent="0.3">
      <c r="A4686">
        <v>9684</v>
      </c>
      <c r="B4686" t="s">
        <v>0</v>
      </c>
      <c r="C4686" t="s">
        <v>20150</v>
      </c>
      <c r="D4686" s="3">
        <v>55751846054837</v>
      </c>
      <c r="E4686" t="s">
        <v>20139</v>
      </c>
      <c r="F4686" t="s">
        <v>20151</v>
      </c>
      <c r="G4686" t="s">
        <v>75</v>
      </c>
      <c r="H4686" t="s">
        <v>20035</v>
      </c>
      <c r="I4686" t="s">
        <v>20141</v>
      </c>
      <c r="J4686" t="s">
        <v>20152</v>
      </c>
      <c r="K4686" t="s">
        <v>35</v>
      </c>
      <c r="L4686" t="s">
        <v>9</v>
      </c>
      <c r="M4686" s="1">
        <v>29403</v>
      </c>
      <c r="O4686" t="s">
        <v>35</v>
      </c>
      <c r="P4686" t="s">
        <v>36</v>
      </c>
      <c r="Q4686" t="s">
        <v>96</v>
      </c>
      <c r="R4686" t="s">
        <v>12</v>
      </c>
      <c r="U4686" t="s">
        <v>318</v>
      </c>
      <c r="V4686" t="s">
        <v>12</v>
      </c>
      <c r="W4686" t="s">
        <v>13</v>
      </c>
      <c r="X4686" t="s">
        <v>12</v>
      </c>
      <c r="Y4686" t="s">
        <v>14</v>
      </c>
      <c r="Z4686" t="s">
        <v>20153</v>
      </c>
      <c r="AA4686" t="s">
        <v>20144</v>
      </c>
      <c r="AB4686">
        <v>95321</v>
      </c>
      <c r="AC4686" t="str">
        <f t="shared" si="146"/>
        <v>19177 Highway 120, Groveland, CA 95321</v>
      </c>
      <c r="AD4686" t="s">
        <v>17</v>
      </c>
      <c r="AE4686" t="s">
        <v>37</v>
      </c>
      <c r="AF4686" t="s">
        <v>935</v>
      </c>
      <c r="AG4686" t="s">
        <v>96</v>
      </c>
      <c r="AH4686" t="s">
        <v>858</v>
      </c>
      <c r="AI4686">
        <v>37.835254110000001</v>
      </c>
      <c r="AJ4686">
        <v>-120.22064688</v>
      </c>
      <c r="AK4686">
        <v>161</v>
      </c>
      <c r="AL4686">
        <v>4</v>
      </c>
      <c r="AM4686">
        <v>2.5</v>
      </c>
      <c r="AN4686">
        <v>5</v>
      </c>
      <c r="AO4686">
        <v>3.1</v>
      </c>
      <c r="AP4686">
        <v>2</v>
      </c>
      <c r="AQ4686">
        <v>1.2</v>
      </c>
      <c r="AR4686">
        <v>1</v>
      </c>
      <c r="AS4686">
        <v>0.6</v>
      </c>
      <c r="AT4686">
        <v>47</v>
      </c>
      <c r="AU4686">
        <v>29.2</v>
      </c>
      <c r="AV4686">
        <v>0</v>
      </c>
      <c r="AW4686">
        <v>0</v>
      </c>
      <c r="AX4686">
        <v>102</v>
      </c>
      <c r="AY4686">
        <v>63.4</v>
      </c>
      <c r="AZ4686">
        <v>0</v>
      </c>
      <c r="BA4686">
        <v>0</v>
      </c>
      <c r="BB4686">
        <v>0</v>
      </c>
      <c r="BC4686">
        <v>0</v>
      </c>
      <c r="BD4686">
        <v>7</v>
      </c>
      <c r="BE4686">
        <v>4.3</v>
      </c>
      <c r="BF4686">
        <v>0</v>
      </c>
      <c r="BG4686">
        <v>0</v>
      </c>
      <c r="BH4686">
        <v>11</v>
      </c>
      <c r="BI4686">
        <v>6.8</v>
      </c>
      <c r="BJ4686">
        <v>0</v>
      </c>
      <c r="BK4686">
        <v>0</v>
      </c>
      <c r="BL4686">
        <v>71</v>
      </c>
      <c r="BM4686">
        <v>44.1</v>
      </c>
      <c r="BN4686">
        <v>33</v>
      </c>
      <c r="BO4686">
        <v>20.5</v>
      </c>
      <c r="BP4686">
        <v>66</v>
      </c>
      <c r="BQ4686">
        <v>41</v>
      </c>
      <c r="BR4686" t="s">
        <v>1465</v>
      </c>
      <c r="BS4686" t="s">
        <v>20035</v>
      </c>
      <c r="BX4686" t="s">
        <v>20139</v>
      </c>
      <c r="BY4686" t="s">
        <v>20141</v>
      </c>
      <c r="BZ4686">
        <v>39942</v>
      </c>
      <c r="CA4686">
        <v>-120.22064688059</v>
      </c>
      <c r="CB4686">
        <v>37.835254108699097</v>
      </c>
      <c r="CD4686">
        <f xml:space="preserve"> _xlfn.XLOOKUP(AB4686,[1]Sheet1!B:B,[1]Sheet1!Y:Y,"Not Found")</f>
        <v>69679</v>
      </c>
      <c r="CE4686">
        <f xml:space="preserve"> _xlfn.XLOOKUP(AB4686,[1]Sheet1!B:B,[1]Sheet1!AA:AA, "Not Found")</f>
        <v>103759</v>
      </c>
      <c r="CH4686">
        <f t="shared" ca="1" si="147"/>
        <v>0.27278836778703308</v>
      </c>
    </row>
    <row r="4687" spans="1:86" x14ac:dyDescent="0.3">
      <c r="A4687">
        <v>9685</v>
      </c>
      <c r="B4687" t="s">
        <v>0</v>
      </c>
      <c r="C4687" t="s">
        <v>20154</v>
      </c>
      <c r="D4687" s="3">
        <v>56105610109900</v>
      </c>
      <c r="E4687" t="s">
        <v>20155</v>
      </c>
      <c r="F4687" t="s">
        <v>20156</v>
      </c>
      <c r="G4687" t="s">
        <v>96</v>
      </c>
      <c r="H4687" t="s">
        <v>8833</v>
      </c>
      <c r="I4687" t="s">
        <v>20157</v>
      </c>
      <c r="J4687" t="s">
        <v>20158</v>
      </c>
      <c r="K4687" t="s">
        <v>8</v>
      </c>
      <c r="L4687" t="s">
        <v>9</v>
      </c>
      <c r="M4687" s="1">
        <v>38621</v>
      </c>
      <c r="O4687" t="s">
        <v>8</v>
      </c>
      <c r="P4687" t="s">
        <v>4</v>
      </c>
      <c r="Q4687" t="s">
        <v>11</v>
      </c>
      <c r="R4687" t="s">
        <v>13</v>
      </c>
      <c r="S4687" t="s">
        <v>20159</v>
      </c>
      <c r="T4687" t="s">
        <v>202</v>
      </c>
      <c r="U4687" t="s">
        <v>12</v>
      </c>
      <c r="V4687" t="s">
        <v>12</v>
      </c>
      <c r="W4687" t="s">
        <v>13</v>
      </c>
      <c r="X4687" t="s">
        <v>13</v>
      </c>
      <c r="Y4687" t="s">
        <v>326</v>
      </c>
      <c r="Z4687" t="s">
        <v>20160</v>
      </c>
      <c r="AA4687" t="s">
        <v>20161</v>
      </c>
      <c r="AB4687">
        <v>93030</v>
      </c>
      <c r="AC4687" t="str">
        <f t="shared" si="146"/>
        <v>401 South A St., Ste. 3, Oxnard, CA 93030</v>
      </c>
      <c r="AD4687" t="s">
        <v>17</v>
      </c>
      <c r="AE4687" t="s">
        <v>8831</v>
      </c>
      <c r="AF4687" t="s">
        <v>7695</v>
      </c>
      <c r="AG4687" t="s">
        <v>313</v>
      </c>
      <c r="AH4687" t="s">
        <v>895</v>
      </c>
      <c r="AI4687">
        <v>34.198804819999999</v>
      </c>
      <c r="AJ4687">
        <v>-119.17894335</v>
      </c>
      <c r="AK4687">
        <v>1327</v>
      </c>
      <c r="AL4687">
        <v>17</v>
      </c>
      <c r="AM4687">
        <v>1.3</v>
      </c>
      <c r="AN4687">
        <v>3</v>
      </c>
      <c r="AO4687">
        <v>0.2</v>
      </c>
      <c r="AP4687">
        <v>5</v>
      </c>
      <c r="AQ4687">
        <v>0.4</v>
      </c>
      <c r="AR4687">
        <v>3</v>
      </c>
      <c r="AS4687">
        <v>0.2</v>
      </c>
      <c r="AT4687">
        <v>1086</v>
      </c>
      <c r="AU4687">
        <v>81.8</v>
      </c>
      <c r="AV4687">
        <v>2</v>
      </c>
      <c r="AW4687">
        <v>0.2</v>
      </c>
      <c r="AX4687">
        <v>162</v>
      </c>
      <c r="AY4687">
        <v>12.2</v>
      </c>
      <c r="AZ4687">
        <v>21</v>
      </c>
      <c r="BA4687">
        <v>1.6</v>
      </c>
      <c r="BB4687">
        <v>28</v>
      </c>
      <c r="BC4687">
        <v>2.1</v>
      </c>
      <c r="BD4687">
        <v>244</v>
      </c>
      <c r="BE4687">
        <v>18.399999999999999</v>
      </c>
      <c r="BF4687">
        <v>24</v>
      </c>
      <c r="BG4687">
        <v>1.8</v>
      </c>
      <c r="BH4687">
        <v>72</v>
      </c>
      <c r="BI4687">
        <v>5.4</v>
      </c>
      <c r="BJ4687">
        <v>14</v>
      </c>
      <c r="BK4687">
        <v>1.1000000000000001</v>
      </c>
      <c r="BL4687">
        <v>1118</v>
      </c>
      <c r="BM4687">
        <v>84.3</v>
      </c>
      <c r="BN4687">
        <v>286</v>
      </c>
      <c r="BO4687">
        <v>21.6</v>
      </c>
      <c r="BP4687">
        <v>1104</v>
      </c>
      <c r="BQ4687">
        <v>83.2</v>
      </c>
      <c r="BR4687" t="s">
        <v>1494</v>
      </c>
      <c r="BS4687" t="s">
        <v>8833</v>
      </c>
      <c r="BT4687" t="s">
        <v>20162</v>
      </c>
      <c r="BU4687" t="s">
        <v>20161</v>
      </c>
      <c r="BV4687" t="s">
        <v>20163</v>
      </c>
      <c r="BW4687" t="s">
        <v>20164</v>
      </c>
      <c r="BZ4687">
        <v>31712</v>
      </c>
      <c r="CA4687">
        <v>-119.178943353943</v>
      </c>
      <c r="CB4687">
        <v>34.198804818359903</v>
      </c>
      <c r="CD4687">
        <f xml:space="preserve"> _xlfn.XLOOKUP(AB4687,[1]Sheet1!B:B,[1]Sheet1!Y:Y,"Not Found")</f>
        <v>90067</v>
      </c>
      <c r="CE4687">
        <f xml:space="preserve"> _xlfn.XLOOKUP(AB4687,[1]Sheet1!B:B,[1]Sheet1!AA:AA, "Not Found")</f>
        <v>105389</v>
      </c>
      <c r="CH4687">
        <f t="shared" ca="1" si="147"/>
        <v>0.74062376014646247</v>
      </c>
    </row>
    <row r="4688" spans="1:86" x14ac:dyDescent="0.3">
      <c r="A4688">
        <v>9686</v>
      </c>
      <c r="B4688" t="s">
        <v>0</v>
      </c>
      <c r="C4688" t="s">
        <v>20165</v>
      </c>
      <c r="D4688" s="3">
        <v>56105610112417</v>
      </c>
      <c r="E4688" t="s">
        <v>20155</v>
      </c>
      <c r="F4688" t="s">
        <v>20166</v>
      </c>
      <c r="G4688" t="s">
        <v>96</v>
      </c>
      <c r="H4688" t="s">
        <v>8833</v>
      </c>
      <c r="I4688" t="s">
        <v>20157</v>
      </c>
      <c r="J4688" t="s">
        <v>20167</v>
      </c>
      <c r="K4688" t="s">
        <v>35</v>
      </c>
      <c r="L4688" t="s">
        <v>9</v>
      </c>
      <c r="M4688" s="1">
        <v>38965</v>
      </c>
      <c r="O4688" t="s">
        <v>35</v>
      </c>
      <c r="P4688" t="s">
        <v>36</v>
      </c>
      <c r="Q4688" t="s">
        <v>96</v>
      </c>
      <c r="R4688" t="s">
        <v>13</v>
      </c>
      <c r="S4688" t="s">
        <v>20168</v>
      </c>
      <c r="T4688" t="s">
        <v>202</v>
      </c>
      <c r="U4688" t="s">
        <v>12</v>
      </c>
      <c r="V4688" t="s">
        <v>12</v>
      </c>
      <c r="W4688" t="s">
        <v>13</v>
      </c>
      <c r="X4688" t="s">
        <v>12</v>
      </c>
      <c r="Y4688" t="s">
        <v>14</v>
      </c>
      <c r="Z4688" t="s">
        <v>20169</v>
      </c>
      <c r="AA4688" t="s">
        <v>8833</v>
      </c>
      <c r="AB4688">
        <v>93001</v>
      </c>
      <c r="AC4688" t="str">
        <f t="shared" si="146"/>
        <v>2060 Cameron St., Ventura, CA 93001</v>
      </c>
      <c r="AD4688" t="s">
        <v>17</v>
      </c>
      <c r="AE4688" t="s">
        <v>12411</v>
      </c>
      <c r="AF4688" t="s">
        <v>7695</v>
      </c>
      <c r="AG4688" t="s">
        <v>313</v>
      </c>
      <c r="AH4688" t="s">
        <v>895</v>
      </c>
      <c r="AI4688">
        <v>34.301187820000003</v>
      </c>
      <c r="AJ4688">
        <v>-119.29137138</v>
      </c>
      <c r="AK4688">
        <v>449</v>
      </c>
      <c r="AL4688">
        <v>0</v>
      </c>
      <c r="AM4688">
        <v>0</v>
      </c>
      <c r="AN4688">
        <v>2</v>
      </c>
      <c r="AO4688">
        <v>0.4</v>
      </c>
      <c r="AP4688">
        <v>7</v>
      </c>
      <c r="AQ4688">
        <v>1.6</v>
      </c>
      <c r="AR4688">
        <v>3</v>
      </c>
      <c r="AS4688">
        <v>0.7</v>
      </c>
      <c r="AT4688">
        <v>156</v>
      </c>
      <c r="AU4688">
        <v>34.700000000000003</v>
      </c>
      <c r="AV4688">
        <v>0</v>
      </c>
      <c r="AW4688">
        <v>0</v>
      </c>
      <c r="AX4688">
        <v>232</v>
      </c>
      <c r="AY4688">
        <v>51.7</v>
      </c>
      <c r="AZ4688">
        <v>49</v>
      </c>
      <c r="BA4688">
        <v>10.9</v>
      </c>
      <c r="BB4688">
        <v>0</v>
      </c>
      <c r="BC4688">
        <v>0</v>
      </c>
      <c r="BD4688">
        <v>11</v>
      </c>
      <c r="BE4688">
        <v>2.4</v>
      </c>
      <c r="BF4688">
        <v>1</v>
      </c>
      <c r="BG4688">
        <v>0.2</v>
      </c>
      <c r="BH4688">
        <v>0</v>
      </c>
      <c r="BI4688">
        <v>0</v>
      </c>
      <c r="BJ4688">
        <v>0</v>
      </c>
      <c r="BK4688">
        <v>0</v>
      </c>
      <c r="BL4688">
        <v>134</v>
      </c>
      <c r="BM4688">
        <v>29.8</v>
      </c>
      <c r="BN4688">
        <v>64</v>
      </c>
      <c r="BO4688">
        <v>14.3</v>
      </c>
      <c r="BP4688">
        <v>134</v>
      </c>
      <c r="BQ4688">
        <v>29.8</v>
      </c>
      <c r="BR4688" t="s">
        <v>1494</v>
      </c>
      <c r="BS4688" t="s">
        <v>8833</v>
      </c>
      <c r="BX4688" t="s">
        <v>20170</v>
      </c>
      <c r="BY4688" t="s">
        <v>20171</v>
      </c>
      <c r="BZ4688">
        <v>31413</v>
      </c>
      <c r="CA4688">
        <v>-119.291371380749</v>
      </c>
      <c r="CB4688">
        <v>34.301187822843303</v>
      </c>
      <c r="CD4688">
        <f xml:space="preserve"> _xlfn.XLOOKUP(AB4688,[1]Sheet1!B:B,[1]Sheet1!Y:Y,"Not Found")</f>
        <v>86310</v>
      </c>
      <c r="CE4688">
        <f xml:space="preserve"> _xlfn.XLOOKUP(AB4688,[1]Sheet1!B:B,[1]Sheet1!AA:AA, "Not Found")</f>
        <v>116350</v>
      </c>
      <c r="CH4688">
        <f t="shared" ca="1" si="147"/>
        <v>0.99398432355791255</v>
      </c>
    </row>
    <row r="4689" spans="1:86" x14ac:dyDescent="0.3">
      <c r="A4689">
        <v>9687</v>
      </c>
      <c r="B4689" t="s">
        <v>0</v>
      </c>
      <c r="C4689" t="s">
        <v>20172</v>
      </c>
      <c r="D4689" s="3">
        <v>56105610121756</v>
      </c>
      <c r="E4689" t="s">
        <v>20155</v>
      </c>
      <c r="F4689" t="s">
        <v>20173</v>
      </c>
      <c r="G4689" t="s">
        <v>96</v>
      </c>
      <c r="H4689" t="s">
        <v>8833</v>
      </c>
      <c r="I4689" t="s">
        <v>20157</v>
      </c>
      <c r="J4689" t="s">
        <v>20174</v>
      </c>
      <c r="K4689" t="s">
        <v>35</v>
      </c>
      <c r="L4689" t="s">
        <v>9</v>
      </c>
      <c r="M4689" s="1">
        <v>40420</v>
      </c>
      <c r="O4689" t="s">
        <v>35</v>
      </c>
      <c r="P4689" t="s">
        <v>36</v>
      </c>
      <c r="Q4689" t="s">
        <v>96</v>
      </c>
      <c r="R4689" t="s">
        <v>13</v>
      </c>
      <c r="S4689" t="s">
        <v>20175</v>
      </c>
      <c r="T4689" t="s">
        <v>202</v>
      </c>
      <c r="U4689" t="s">
        <v>12</v>
      </c>
      <c r="V4689" t="s">
        <v>12</v>
      </c>
      <c r="W4689" t="s">
        <v>13</v>
      </c>
      <c r="X4689" t="s">
        <v>12</v>
      </c>
      <c r="Y4689" t="s">
        <v>14</v>
      </c>
      <c r="Z4689" t="s">
        <v>20176</v>
      </c>
      <c r="AA4689" t="s">
        <v>8830</v>
      </c>
      <c r="AB4689">
        <v>91360</v>
      </c>
      <c r="AC4689" t="str">
        <f t="shared" si="146"/>
        <v>1335 Calle Bouganvilla, Thousand Oaks, CA 91360</v>
      </c>
      <c r="AD4689" t="s">
        <v>17</v>
      </c>
      <c r="AE4689" t="s">
        <v>8831</v>
      </c>
      <c r="AF4689" t="s">
        <v>4132</v>
      </c>
      <c r="AG4689" t="s">
        <v>8832</v>
      </c>
      <c r="AH4689" t="s">
        <v>895</v>
      </c>
      <c r="AI4689">
        <v>34.212248840000001</v>
      </c>
      <c r="AJ4689">
        <v>-118.85619629999999</v>
      </c>
      <c r="AK4689">
        <v>378</v>
      </c>
      <c r="AL4689">
        <v>2</v>
      </c>
      <c r="AM4689">
        <v>0.5</v>
      </c>
      <c r="AN4689">
        <v>0</v>
      </c>
      <c r="AO4689">
        <v>0</v>
      </c>
      <c r="AP4689">
        <v>8</v>
      </c>
      <c r="AQ4689">
        <v>2.1</v>
      </c>
      <c r="AR4689">
        <v>4</v>
      </c>
      <c r="AS4689">
        <v>1.1000000000000001</v>
      </c>
      <c r="AT4689">
        <v>103</v>
      </c>
      <c r="AU4689">
        <v>27.2</v>
      </c>
      <c r="AV4689">
        <v>0</v>
      </c>
      <c r="AW4689">
        <v>0</v>
      </c>
      <c r="AX4689">
        <v>231</v>
      </c>
      <c r="AY4689">
        <v>61.1</v>
      </c>
      <c r="AZ4689">
        <v>30</v>
      </c>
      <c r="BA4689">
        <v>7.9</v>
      </c>
      <c r="BB4689">
        <v>0</v>
      </c>
      <c r="BC4689">
        <v>0</v>
      </c>
      <c r="BD4689">
        <v>16</v>
      </c>
      <c r="BE4689">
        <v>4.2</v>
      </c>
      <c r="BF4689">
        <v>0</v>
      </c>
      <c r="BG4689">
        <v>0</v>
      </c>
      <c r="BH4689">
        <v>4</v>
      </c>
      <c r="BI4689">
        <v>1.1000000000000001</v>
      </c>
      <c r="BJ4689">
        <v>0</v>
      </c>
      <c r="BK4689">
        <v>0</v>
      </c>
      <c r="BL4689">
        <v>79</v>
      </c>
      <c r="BM4689">
        <v>20.9</v>
      </c>
      <c r="BN4689">
        <v>62</v>
      </c>
      <c r="BO4689">
        <v>16.399999999999999</v>
      </c>
      <c r="BP4689">
        <v>79</v>
      </c>
      <c r="BQ4689">
        <v>20.9</v>
      </c>
      <c r="BR4689" t="s">
        <v>1494</v>
      </c>
      <c r="BS4689" t="s">
        <v>8833</v>
      </c>
      <c r="BX4689" t="s">
        <v>8834</v>
      </c>
      <c r="BY4689" t="s">
        <v>8835</v>
      </c>
      <c r="BZ4689">
        <v>31113</v>
      </c>
      <c r="CA4689">
        <v>-118.85619630181201</v>
      </c>
      <c r="CB4689">
        <v>34.212248837790298</v>
      </c>
      <c r="CD4689">
        <f xml:space="preserve"> _xlfn.XLOOKUP(AB4689,[1]Sheet1!B:B,[1]Sheet1!Y:Y,"Not Found")</f>
        <v>116729</v>
      </c>
      <c r="CE4689">
        <f xml:space="preserve"> _xlfn.XLOOKUP(AB4689,[1]Sheet1!B:B,[1]Sheet1!AA:AA, "Not Found")</f>
        <v>146013</v>
      </c>
      <c r="CH4689">
        <f t="shared" ca="1" si="147"/>
        <v>0.30036348528169243</v>
      </c>
    </row>
    <row r="4690" spans="1:86" x14ac:dyDescent="0.3">
      <c r="A4690">
        <v>9688</v>
      </c>
      <c r="B4690" t="s">
        <v>0</v>
      </c>
      <c r="C4690" t="s">
        <v>20177</v>
      </c>
      <c r="D4690" s="3">
        <v>56105610122713</v>
      </c>
      <c r="E4690" t="s">
        <v>20155</v>
      </c>
      <c r="F4690" t="s">
        <v>20178</v>
      </c>
      <c r="G4690" t="s">
        <v>96</v>
      </c>
      <c r="H4690" t="s">
        <v>8833</v>
      </c>
      <c r="I4690" t="s">
        <v>20157</v>
      </c>
      <c r="J4690" t="s">
        <v>20179</v>
      </c>
      <c r="K4690" t="s">
        <v>483</v>
      </c>
      <c r="L4690" t="s">
        <v>9</v>
      </c>
      <c r="M4690" s="1">
        <v>40428</v>
      </c>
      <c r="O4690" t="s">
        <v>341</v>
      </c>
      <c r="P4690" t="s">
        <v>36</v>
      </c>
      <c r="Q4690" t="s">
        <v>11</v>
      </c>
      <c r="R4690" t="s">
        <v>13</v>
      </c>
      <c r="S4690" t="s">
        <v>20180</v>
      </c>
      <c r="T4690" t="s">
        <v>202</v>
      </c>
      <c r="U4690" t="s">
        <v>12</v>
      </c>
      <c r="V4690" t="s">
        <v>12</v>
      </c>
      <c r="W4690" t="s">
        <v>12</v>
      </c>
      <c r="X4690" t="s">
        <v>12</v>
      </c>
      <c r="Y4690" t="s">
        <v>14</v>
      </c>
      <c r="Z4690" t="s">
        <v>20181</v>
      </c>
      <c r="AA4690" t="s">
        <v>20182</v>
      </c>
      <c r="AB4690">
        <v>91361</v>
      </c>
      <c r="AC4690" t="str">
        <f t="shared" si="146"/>
        <v>920 Hampshire Rd., Ste. X, Westlake Village, CA 91361</v>
      </c>
      <c r="AD4690" t="s">
        <v>17</v>
      </c>
      <c r="AE4690" t="s">
        <v>8831</v>
      </c>
      <c r="AF4690" t="s">
        <v>4132</v>
      </c>
      <c r="AG4690" t="s">
        <v>8832</v>
      </c>
      <c r="AH4690" t="s">
        <v>895</v>
      </c>
      <c r="AI4690">
        <v>34.15586983</v>
      </c>
      <c r="AJ4690">
        <v>-118.83049429</v>
      </c>
      <c r="AK4690">
        <v>337</v>
      </c>
      <c r="AL4690">
        <v>3</v>
      </c>
      <c r="AM4690">
        <v>0.9</v>
      </c>
      <c r="AN4690">
        <v>0</v>
      </c>
      <c r="AO4690">
        <v>0</v>
      </c>
      <c r="AP4690">
        <v>2</v>
      </c>
      <c r="AQ4690">
        <v>0.6</v>
      </c>
      <c r="AR4690">
        <v>11</v>
      </c>
      <c r="AS4690">
        <v>3.3</v>
      </c>
      <c r="AT4690">
        <v>138</v>
      </c>
      <c r="AU4690">
        <v>40.9</v>
      </c>
      <c r="AV4690">
        <v>0</v>
      </c>
      <c r="AW4690">
        <v>0</v>
      </c>
      <c r="AX4690">
        <v>147</v>
      </c>
      <c r="AY4690">
        <v>43.6</v>
      </c>
      <c r="AZ4690">
        <v>22</v>
      </c>
      <c r="BA4690">
        <v>6.5</v>
      </c>
      <c r="BB4690">
        <v>14</v>
      </c>
      <c r="BC4690">
        <v>4.2</v>
      </c>
      <c r="BD4690">
        <v>7</v>
      </c>
      <c r="BE4690">
        <v>2.1</v>
      </c>
      <c r="BF4690">
        <v>1</v>
      </c>
      <c r="BG4690">
        <v>0.3</v>
      </c>
      <c r="BH4690">
        <v>2</v>
      </c>
      <c r="BI4690">
        <v>0.6</v>
      </c>
      <c r="BJ4690">
        <v>0</v>
      </c>
      <c r="BK4690">
        <v>0</v>
      </c>
      <c r="BL4690">
        <v>148</v>
      </c>
      <c r="BM4690">
        <v>43.9</v>
      </c>
      <c r="BN4690">
        <v>54</v>
      </c>
      <c r="BO4690">
        <v>16</v>
      </c>
      <c r="BP4690">
        <v>148</v>
      </c>
      <c r="BQ4690">
        <v>43.9</v>
      </c>
      <c r="BR4690" t="s">
        <v>1494</v>
      </c>
      <c r="BS4690" t="s">
        <v>8833</v>
      </c>
      <c r="BX4690" t="s">
        <v>8834</v>
      </c>
      <c r="BY4690" t="s">
        <v>8835</v>
      </c>
      <c r="BZ4690">
        <v>31140</v>
      </c>
      <c r="CA4690">
        <v>-118.830494292582</v>
      </c>
      <c r="CB4690">
        <v>34.1558698338252</v>
      </c>
      <c r="CD4690">
        <f xml:space="preserve"> _xlfn.XLOOKUP(AB4690,[1]Sheet1!B:B,[1]Sheet1!Y:Y,"Not Found")</f>
        <v>131911</v>
      </c>
      <c r="CE4690">
        <f xml:space="preserve"> _xlfn.XLOOKUP(AB4690,[1]Sheet1!B:B,[1]Sheet1!AA:AA, "Not Found")</f>
        <v>216120</v>
      </c>
      <c r="CH4690">
        <f t="shared" ca="1" si="147"/>
        <v>0.76687431911230453</v>
      </c>
    </row>
    <row r="4691" spans="1:86" x14ac:dyDescent="0.3">
      <c r="A4691">
        <v>9689</v>
      </c>
      <c r="B4691" t="s">
        <v>0</v>
      </c>
      <c r="C4691" t="s">
        <v>20183</v>
      </c>
      <c r="D4691" s="3">
        <v>56105610135780</v>
      </c>
      <c r="E4691" t="s">
        <v>20155</v>
      </c>
      <c r="F4691" t="s">
        <v>20184</v>
      </c>
      <c r="G4691" t="s">
        <v>96</v>
      </c>
      <c r="H4691" t="s">
        <v>8833</v>
      </c>
      <c r="I4691" t="s">
        <v>20157</v>
      </c>
      <c r="J4691" t="s">
        <v>20185</v>
      </c>
      <c r="K4691" t="s">
        <v>400</v>
      </c>
      <c r="L4691" t="s">
        <v>9</v>
      </c>
      <c r="M4691" s="1">
        <v>42917</v>
      </c>
      <c r="O4691" t="s">
        <v>341</v>
      </c>
      <c r="P4691" t="s">
        <v>36</v>
      </c>
      <c r="Q4691" t="s">
        <v>11</v>
      </c>
      <c r="R4691" t="s">
        <v>12</v>
      </c>
      <c r="U4691" t="s">
        <v>12</v>
      </c>
      <c r="V4691" t="s">
        <v>12</v>
      </c>
      <c r="W4691" t="s">
        <v>12</v>
      </c>
      <c r="X4691" t="s">
        <v>13</v>
      </c>
      <c r="Y4691" t="s">
        <v>58</v>
      </c>
      <c r="Z4691" t="s">
        <v>20186</v>
      </c>
      <c r="AA4691" t="s">
        <v>20187</v>
      </c>
      <c r="AB4691">
        <v>93010</v>
      </c>
      <c r="AC4691" t="str">
        <f t="shared" si="146"/>
        <v>500 Airport Way, Camarillo, CA 93010</v>
      </c>
      <c r="AD4691" t="s">
        <v>17</v>
      </c>
      <c r="AE4691" t="s">
        <v>8831</v>
      </c>
      <c r="AF4691" t="s">
        <v>7695</v>
      </c>
      <c r="AG4691" t="s">
        <v>8832</v>
      </c>
      <c r="AH4691" t="s">
        <v>479</v>
      </c>
      <c r="AI4691">
        <v>34.207616829999999</v>
      </c>
      <c r="AJ4691">
        <v>-119.07591734</v>
      </c>
      <c r="AK4691">
        <v>72</v>
      </c>
      <c r="AL4691">
        <v>3</v>
      </c>
      <c r="AM4691">
        <v>4.2</v>
      </c>
      <c r="AN4691">
        <v>0</v>
      </c>
      <c r="AO4691">
        <v>0</v>
      </c>
      <c r="AP4691">
        <v>1</v>
      </c>
      <c r="AQ4691">
        <v>1.4</v>
      </c>
      <c r="AR4691">
        <v>0</v>
      </c>
      <c r="AS4691">
        <v>0</v>
      </c>
      <c r="AT4691">
        <v>41</v>
      </c>
      <c r="AU4691">
        <v>56.9</v>
      </c>
      <c r="AV4691">
        <v>0</v>
      </c>
      <c r="AW4691">
        <v>0</v>
      </c>
      <c r="AX4691">
        <v>25</v>
      </c>
      <c r="AY4691">
        <v>34.700000000000003</v>
      </c>
      <c r="AZ4691">
        <v>2</v>
      </c>
      <c r="BA4691">
        <v>2.8</v>
      </c>
      <c r="BB4691">
        <v>0</v>
      </c>
      <c r="BC4691">
        <v>0</v>
      </c>
      <c r="BD4691">
        <v>6</v>
      </c>
      <c r="BE4691">
        <v>8.3000000000000007</v>
      </c>
      <c r="BF4691">
        <v>5</v>
      </c>
      <c r="BG4691">
        <v>6.9</v>
      </c>
      <c r="BH4691">
        <v>3</v>
      </c>
      <c r="BI4691">
        <v>4.2</v>
      </c>
      <c r="BJ4691">
        <v>1</v>
      </c>
      <c r="BK4691">
        <v>1.4</v>
      </c>
      <c r="BL4691">
        <v>43</v>
      </c>
      <c r="BM4691">
        <v>59.7</v>
      </c>
      <c r="BN4691">
        <v>72</v>
      </c>
      <c r="BO4691">
        <v>100</v>
      </c>
      <c r="BP4691">
        <v>43</v>
      </c>
      <c r="BQ4691">
        <v>59.7</v>
      </c>
      <c r="BR4691" t="s">
        <v>1494</v>
      </c>
      <c r="BS4691" t="s">
        <v>8833</v>
      </c>
      <c r="BT4691" t="s">
        <v>20188</v>
      </c>
      <c r="BU4691" t="s">
        <v>20189</v>
      </c>
      <c r="BV4691" t="s">
        <v>20163</v>
      </c>
      <c r="BW4691" t="s">
        <v>20164</v>
      </c>
      <c r="BZ4691">
        <v>39875</v>
      </c>
      <c r="CA4691">
        <v>-119.075917337703</v>
      </c>
      <c r="CB4691">
        <v>34.207616825783603</v>
      </c>
      <c r="CD4691">
        <f xml:space="preserve"> _xlfn.XLOOKUP(AB4691,[1]Sheet1!B:B,[1]Sheet1!Y:Y,"Not Found")</f>
        <v>108538</v>
      </c>
      <c r="CE4691">
        <f xml:space="preserve"> _xlfn.XLOOKUP(AB4691,[1]Sheet1!B:B,[1]Sheet1!AA:AA, "Not Found")</f>
        <v>147475</v>
      </c>
      <c r="CH4691">
        <f t="shared" ca="1" si="147"/>
        <v>0.31757107041706056</v>
      </c>
    </row>
    <row r="4692" spans="1:86" x14ac:dyDescent="0.3">
      <c r="A4692">
        <v>9690</v>
      </c>
      <c r="B4692" t="s">
        <v>0</v>
      </c>
      <c r="C4692" t="s">
        <v>20190</v>
      </c>
      <c r="D4692" s="3">
        <v>56105610135798</v>
      </c>
      <c r="E4692" t="s">
        <v>20155</v>
      </c>
      <c r="F4692" t="s">
        <v>20191</v>
      </c>
      <c r="G4692" t="s">
        <v>96</v>
      </c>
      <c r="H4692" t="s">
        <v>8833</v>
      </c>
      <c r="I4692" t="s">
        <v>20157</v>
      </c>
      <c r="J4692" t="s">
        <v>20192</v>
      </c>
      <c r="K4692" t="s">
        <v>400</v>
      </c>
      <c r="L4692" t="s">
        <v>9</v>
      </c>
      <c r="M4692" s="1">
        <v>42917</v>
      </c>
      <c r="O4692" t="s">
        <v>341</v>
      </c>
      <c r="P4692" t="s">
        <v>812</v>
      </c>
      <c r="Q4692" t="s">
        <v>11</v>
      </c>
      <c r="R4692" t="s">
        <v>12</v>
      </c>
      <c r="U4692" t="s">
        <v>12</v>
      </c>
      <c r="V4692" t="s">
        <v>12</v>
      </c>
      <c r="W4692" t="s">
        <v>12</v>
      </c>
      <c r="X4692" t="s">
        <v>13</v>
      </c>
      <c r="Y4692" t="s">
        <v>14</v>
      </c>
      <c r="Z4692" t="s">
        <v>20193</v>
      </c>
      <c r="AA4692" t="s">
        <v>20187</v>
      </c>
      <c r="AB4692">
        <v>93012</v>
      </c>
      <c r="AC4692" t="str">
        <f t="shared" si="146"/>
        <v>5250 Adolfo Rd., Camarillo, CA 93012</v>
      </c>
      <c r="AD4692" t="s">
        <v>17</v>
      </c>
      <c r="AE4692" t="s">
        <v>8831</v>
      </c>
      <c r="AF4692" t="s">
        <v>7695</v>
      </c>
      <c r="AG4692" t="s">
        <v>8832</v>
      </c>
      <c r="AH4692" t="s">
        <v>479</v>
      </c>
      <c r="AI4692">
        <v>34.214984829999999</v>
      </c>
      <c r="AJ4692">
        <v>-118.99816333</v>
      </c>
      <c r="AK4692">
        <v>80</v>
      </c>
      <c r="AL4692">
        <v>2</v>
      </c>
      <c r="AM4692">
        <v>2.5</v>
      </c>
      <c r="AN4692">
        <v>0</v>
      </c>
      <c r="AO4692">
        <v>0</v>
      </c>
      <c r="AP4692">
        <v>1</v>
      </c>
      <c r="AQ4692">
        <v>1.2</v>
      </c>
      <c r="AR4692">
        <v>3</v>
      </c>
      <c r="AS4692">
        <v>3.8</v>
      </c>
      <c r="AT4692">
        <v>40</v>
      </c>
      <c r="AU4692">
        <v>50</v>
      </c>
      <c r="AV4692">
        <v>0</v>
      </c>
      <c r="AW4692">
        <v>0</v>
      </c>
      <c r="AX4692">
        <v>30</v>
      </c>
      <c r="AY4692">
        <v>37.5</v>
      </c>
      <c r="AZ4692">
        <v>4</v>
      </c>
      <c r="BA4692">
        <v>5</v>
      </c>
      <c r="BB4692">
        <v>0</v>
      </c>
      <c r="BC4692">
        <v>0</v>
      </c>
      <c r="BD4692">
        <v>1</v>
      </c>
      <c r="BE4692">
        <v>1.2</v>
      </c>
      <c r="BF4692">
        <v>0</v>
      </c>
      <c r="BG4692">
        <v>0</v>
      </c>
      <c r="BH4692">
        <v>0</v>
      </c>
      <c r="BI4692">
        <v>0</v>
      </c>
      <c r="BJ4692">
        <v>1</v>
      </c>
      <c r="BK4692">
        <v>1.2</v>
      </c>
      <c r="BL4692">
        <v>38</v>
      </c>
      <c r="BM4692">
        <v>47.5</v>
      </c>
      <c r="BN4692">
        <v>80</v>
      </c>
      <c r="BO4692">
        <v>100</v>
      </c>
      <c r="BP4692">
        <v>37</v>
      </c>
      <c r="BQ4692">
        <v>46.2</v>
      </c>
      <c r="BR4692" t="s">
        <v>1494</v>
      </c>
      <c r="BS4692" t="s">
        <v>8833</v>
      </c>
      <c r="BT4692" t="s">
        <v>20188</v>
      </c>
      <c r="BU4692" t="s">
        <v>20189</v>
      </c>
      <c r="BV4692" t="s">
        <v>20163</v>
      </c>
      <c r="BW4692" t="s">
        <v>20164</v>
      </c>
      <c r="BZ4692">
        <v>39876</v>
      </c>
      <c r="CA4692">
        <v>-118.99816332576999</v>
      </c>
      <c r="CB4692">
        <v>34.214984831381798</v>
      </c>
      <c r="CD4692">
        <f xml:space="preserve"> _xlfn.XLOOKUP(AB4692,[1]Sheet1!B:B,[1]Sheet1!Y:Y,"Not Found")</f>
        <v>122110</v>
      </c>
      <c r="CE4692">
        <f xml:space="preserve"> _xlfn.XLOOKUP(AB4692,[1]Sheet1!B:B,[1]Sheet1!AA:AA, "Not Found")</f>
        <v>166272</v>
      </c>
      <c r="CH4692">
        <f t="shared" ca="1" si="147"/>
        <v>0.1679050412132671</v>
      </c>
    </row>
    <row r="4693" spans="1:86" x14ac:dyDescent="0.3">
      <c r="A4693">
        <v>9691</v>
      </c>
      <c r="B4693" t="s">
        <v>0</v>
      </c>
      <c r="C4693" t="s">
        <v>20194</v>
      </c>
      <c r="D4693" s="3">
        <v>56105615630223</v>
      </c>
      <c r="E4693" t="s">
        <v>20155</v>
      </c>
      <c r="F4693" t="s">
        <v>20195</v>
      </c>
      <c r="G4693" t="s">
        <v>96</v>
      </c>
      <c r="H4693" t="s">
        <v>8833</v>
      </c>
      <c r="I4693" t="s">
        <v>20157</v>
      </c>
      <c r="J4693" t="s">
        <v>20196</v>
      </c>
      <c r="K4693" t="s">
        <v>840</v>
      </c>
      <c r="L4693" t="s">
        <v>9</v>
      </c>
      <c r="M4693" s="1">
        <v>18048</v>
      </c>
      <c r="O4693" t="s">
        <v>341</v>
      </c>
      <c r="P4693" t="s">
        <v>36</v>
      </c>
      <c r="Q4693" t="s">
        <v>11</v>
      </c>
      <c r="R4693" t="s">
        <v>12</v>
      </c>
      <c r="U4693" t="s">
        <v>12</v>
      </c>
      <c r="V4693" t="s">
        <v>12</v>
      </c>
      <c r="W4693" t="s">
        <v>12</v>
      </c>
      <c r="X4693" t="s">
        <v>13</v>
      </c>
      <c r="Y4693" t="s">
        <v>14</v>
      </c>
      <c r="Z4693" t="s">
        <v>20197</v>
      </c>
      <c r="AA4693" t="s">
        <v>20161</v>
      </c>
      <c r="AB4693">
        <v>93036</v>
      </c>
      <c r="AC4693" t="str">
        <f t="shared" si="146"/>
        <v>4333 Vineyard Ave., Oxnard, CA 93036</v>
      </c>
      <c r="AD4693" t="s">
        <v>17</v>
      </c>
      <c r="AE4693" t="s">
        <v>8831</v>
      </c>
      <c r="AF4693" t="s">
        <v>7695</v>
      </c>
      <c r="AG4693" t="s">
        <v>313</v>
      </c>
      <c r="AH4693" t="s">
        <v>225</v>
      </c>
      <c r="AI4693">
        <v>34.255723830000001</v>
      </c>
      <c r="AJ4693">
        <v>-119.15891336</v>
      </c>
      <c r="AK4693">
        <v>52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1.9</v>
      </c>
      <c r="AR4693">
        <v>0</v>
      </c>
      <c r="AS4693">
        <v>0</v>
      </c>
      <c r="AT4693">
        <v>48</v>
      </c>
      <c r="AU4693">
        <v>92.3</v>
      </c>
      <c r="AV4693">
        <v>0</v>
      </c>
      <c r="AW4693">
        <v>0</v>
      </c>
      <c r="AX4693">
        <v>3</v>
      </c>
      <c r="AY4693">
        <v>5.8</v>
      </c>
      <c r="AZ4693">
        <v>0</v>
      </c>
      <c r="BA4693">
        <v>0</v>
      </c>
      <c r="BB4693">
        <v>0</v>
      </c>
      <c r="BC4693">
        <v>0</v>
      </c>
      <c r="BD4693">
        <v>13</v>
      </c>
      <c r="BE4693">
        <v>25</v>
      </c>
      <c r="BF4693">
        <v>1</v>
      </c>
      <c r="BG4693">
        <v>1.9</v>
      </c>
      <c r="BH4693">
        <v>0</v>
      </c>
      <c r="BI4693">
        <v>0</v>
      </c>
      <c r="BJ4693">
        <v>0</v>
      </c>
      <c r="BK4693">
        <v>0</v>
      </c>
      <c r="BL4693">
        <v>52</v>
      </c>
      <c r="BM4693">
        <v>100</v>
      </c>
      <c r="BN4693">
        <v>21</v>
      </c>
      <c r="BO4693">
        <v>40.4</v>
      </c>
      <c r="BP4693">
        <v>52</v>
      </c>
      <c r="BQ4693">
        <v>100</v>
      </c>
      <c r="BR4693" t="s">
        <v>1494</v>
      </c>
      <c r="BS4693" t="s">
        <v>8833</v>
      </c>
      <c r="BT4693" t="s">
        <v>20198</v>
      </c>
      <c r="BU4693" t="s">
        <v>20199</v>
      </c>
      <c r="BV4693" t="s">
        <v>20163</v>
      </c>
      <c r="BW4693" t="s">
        <v>20164</v>
      </c>
      <c r="BZ4693">
        <v>39872</v>
      </c>
      <c r="CA4693">
        <v>-119.158913355439</v>
      </c>
      <c r="CB4693">
        <v>34.2557238261628</v>
      </c>
      <c r="CD4693">
        <f xml:space="preserve"> _xlfn.XLOOKUP(AB4693,[1]Sheet1!B:B,[1]Sheet1!Y:Y,"Not Found")</f>
        <v>100482</v>
      </c>
      <c r="CE4693">
        <f xml:space="preserve"> _xlfn.XLOOKUP(AB4693,[1]Sheet1!B:B,[1]Sheet1!AA:AA, "Not Found")</f>
        <v>115864</v>
      </c>
      <c r="CH4693">
        <f t="shared" ca="1" si="147"/>
        <v>0.89378929528652928</v>
      </c>
    </row>
    <row r="4694" spans="1:86" x14ac:dyDescent="0.3">
      <c r="A4694">
        <v>9692</v>
      </c>
      <c r="B4694" t="s">
        <v>0</v>
      </c>
      <c r="C4694" t="s">
        <v>20200</v>
      </c>
      <c r="D4694" s="3">
        <v>56105615630397</v>
      </c>
      <c r="E4694" t="s">
        <v>20155</v>
      </c>
      <c r="F4694" t="s">
        <v>20201</v>
      </c>
      <c r="G4694" t="s">
        <v>96</v>
      </c>
      <c r="H4694" t="s">
        <v>8833</v>
      </c>
      <c r="I4694" t="s">
        <v>20157</v>
      </c>
      <c r="J4694" t="s">
        <v>20202</v>
      </c>
      <c r="K4694" t="s">
        <v>826</v>
      </c>
      <c r="L4694" t="s">
        <v>9</v>
      </c>
      <c r="M4694" s="1">
        <v>29342</v>
      </c>
      <c r="O4694" t="s">
        <v>8</v>
      </c>
      <c r="P4694" t="s">
        <v>75</v>
      </c>
      <c r="Q4694" t="s">
        <v>11</v>
      </c>
      <c r="R4694" t="s">
        <v>12</v>
      </c>
      <c r="U4694" t="s">
        <v>12</v>
      </c>
      <c r="V4694" t="s">
        <v>12</v>
      </c>
      <c r="W4694" t="s">
        <v>13</v>
      </c>
      <c r="X4694" t="s">
        <v>13</v>
      </c>
      <c r="Y4694" t="s">
        <v>58</v>
      </c>
      <c r="Z4694" t="s">
        <v>20203</v>
      </c>
      <c r="AA4694" t="s">
        <v>20187</v>
      </c>
      <c r="AB4694">
        <v>93010</v>
      </c>
      <c r="AC4694" t="str">
        <f t="shared" si="146"/>
        <v>200 Horizon Cir., Camarillo, CA 93010</v>
      </c>
      <c r="AD4694" t="s">
        <v>17</v>
      </c>
      <c r="AE4694" t="s">
        <v>8831</v>
      </c>
      <c r="AF4694" t="s">
        <v>7695</v>
      </c>
      <c r="AG4694" t="s">
        <v>8832</v>
      </c>
      <c r="AH4694" t="s">
        <v>479</v>
      </c>
      <c r="AI4694">
        <v>34.208298829999997</v>
      </c>
      <c r="AJ4694">
        <v>-119.07532433999999</v>
      </c>
      <c r="AK4694">
        <v>82</v>
      </c>
      <c r="AL4694">
        <v>2</v>
      </c>
      <c r="AM4694">
        <v>2.4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75</v>
      </c>
      <c r="AU4694">
        <v>91.5</v>
      </c>
      <c r="AV4694">
        <v>0</v>
      </c>
      <c r="AW4694">
        <v>0</v>
      </c>
      <c r="AX4694">
        <v>5</v>
      </c>
      <c r="AY4694">
        <v>6.1</v>
      </c>
      <c r="AZ4694">
        <v>0</v>
      </c>
      <c r="BA4694">
        <v>0</v>
      </c>
      <c r="BB4694">
        <v>0</v>
      </c>
      <c r="BC4694">
        <v>0</v>
      </c>
      <c r="BD4694">
        <v>20</v>
      </c>
      <c r="BE4694">
        <v>24.4</v>
      </c>
      <c r="BF4694">
        <v>0</v>
      </c>
      <c r="BG4694">
        <v>0</v>
      </c>
      <c r="BH4694">
        <v>9</v>
      </c>
      <c r="BI4694">
        <v>11</v>
      </c>
      <c r="BJ4694">
        <v>1</v>
      </c>
      <c r="BK4694">
        <v>1.2</v>
      </c>
      <c r="BL4694">
        <v>73</v>
      </c>
      <c r="BM4694">
        <v>89</v>
      </c>
      <c r="BN4694">
        <v>24</v>
      </c>
      <c r="BO4694">
        <v>29.3</v>
      </c>
      <c r="BP4694">
        <v>66</v>
      </c>
      <c r="BQ4694">
        <v>80.5</v>
      </c>
      <c r="BR4694" t="s">
        <v>1494</v>
      </c>
      <c r="BS4694" t="s">
        <v>8833</v>
      </c>
      <c r="BT4694" t="s">
        <v>20188</v>
      </c>
      <c r="BU4694" t="s">
        <v>20189</v>
      </c>
      <c r="BV4694" t="s">
        <v>20163</v>
      </c>
      <c r="BW4694" t="s">
        <v>20164</v>
      </c>
      <c r="BZ4694">
        <v>39874</v>
      </c>
      <c r="CA4694">
        <v>-119.075324338321</v>
      </c>
      <c r="CB4694">
        <v>34.208298825720703</v>
      </c>
      <c r="CD4694">
        <f xml:space="preserve"> _xlfn.XLOOKUP(AB4694,[1]Sheet1!B:B,[1]Sheet1!Y:Y,"Not Found")</f>
        <v>108538</v>
      </c>
      <c r="CE4694">
        <f xml:space="preserve"> _xlfn.XLOOKUP(AB4694,[1]Sheet1!B:B,[1]Sheet1!AA:AA, "Not Found")</f>
        <v>147475</v>
      </c>
      <c r="CH4694">
        <f t="shared" ca="1" si="147"/>
        <v>0.29489634102973883</v>
      </c>
    </row>
    <row r="4695" spans="1:86" x14ac:dyDescent="0.3">
      <c r="A4695">
        <v>9693</v>
      </c>
      <c r="B4695" t="s">
        <v>0</v>
      </c>
      <c r="C4695" t="s">
        <v>20204</v>
      </c>
      <c r="D4695" s="3">
        <v>56105616055974</v>
      </c>
      <c r="E4695" t="s">
        <v>20155</v>
      </c>
      <c r="F4695" t="s">
        <v>20205</v>
      </c>
      <c r="G4695" t="s">
        <v>96</v>
      </c>
      <c r="H4695" t="s">
        <v>8833</v>
      </c>
      <c r="I4695" t="s">
        <v>20157</v>
      </c>
      <c r="J4695" t="s">
        <v>20206</v>
      </c>
      <c r="K4695" t="s">
        <v>35</v>
      </c>
      <c r="L4695" t="s">
        <v>9</v>
      </c>
      <c r="M4695" s="1">
        <v>40052</v>
      </c>
      <c r="O4695" t="s">
        <v>35</v>
      </c>
      <c r="P4695" t="s">
        <v>36</v>
      </c>
      <c r="Q4695" t="s">
        <v>37</v>
      </c>
      <c r="R4695" t="s">
        <v>13</v>
      </c>
      <c r="S4695" t="s">
        <v>20207</v>
      </c>
      <c r="T4695" t="s">
        <v>202</v>
      </c>
      <c r="U4695" t="s">
        <v>12</v>
      </c>
      <c r="V4695" t="s">
        <v>12</v>
      </c>
      <c r="W4695" t="s">
        <v>12</v>
      </c>
      <c r="X4695" t="s">
        <v>12</v>
      </c>
      <c r="Y4695" t="s">
        <v>14</v>
      </c>
      <c r="Z4695" t="s">
        <v>20208</v>
      </c>
      <c r="AA4695" t="s">
        <v>8830</v>
      </c>
      <c r="AB4695">
        <v>91362</v>
      </c>
      <c r="AC4695" t="str">
        <f t="shared" si="146"/>
        <v>2000 La Granada Dr., Thousand Oaks, CA 91362</v>
      </c>
      <c r="AD4695" t="s">
        <v>17</v>
      </c>
      <c r="AE4695" t="s">
        <v>8831</v>
      </c>
      <c r="AF4695" t="s">
        <v>4132</v>
      </c>
      <c r="AG4695" t="s">
        <v>8832</v>
      </c>
      <c r="AH4695" t="s">
        <v>895</v>
      </c>
      <c r="AI4695">
        <v>34.192845839999997</v>
      </c>
      <c r="AJ4695">
        <v>-118.8417713</v>
      </c>
      <c r="AK4695">
        <v>400</v>
      </c>
      <c r="AL4695">
        <v>3</v>
      </c>
      <c r="AM4695">
        <v>0.8</v>
      </c>
      <c r="AN4695">
        <v>0</v>
      </c>
      <c r="AO4695">
        <v>0</v>
      </c>
      <c r="AP4695">
        <v>31</v>
      </c>
      <c r="AQ4695">
        <v>7.8</v>
      </c>
      <c r="AR4695">
        <v>10</v>
      </c>
      <c r="AS4695">
        <v>2.5</v>
      </c>
      <c r="AT4695">
        <v>52</v>
      </c>
      <c r="AU4695">
        <v>13</v>
      </c>
      <c r="AV4695">
        <v>2</v>
      </c>
      <c r="AW4695">
        <v>0.5</v>
      </c>
      <c r="AX4695">
        <v>262</v>
      </c>
      <c r="AY4695">
        <v>65.5</v>
      </c>
      <c r="AZ4695">
        <v>40</v>
      </c>
      <c r="BA4695">
        <v>10</v>
      </c>
      <c r="BB4695">
        <v>0</v>
      </c>
      <c r="BC4695">
        <v>0</v>
      </c>
      <c r="BD4695">
        <v>8</v>
      </c>
      <c r="BE4695">
        <v>2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18</v>
      </c>
      <c r="BM4695">
        <v>4.5</v>
      </c>
      <c r="BN4695">
        <v>45</v>
      </c>
      <c r="BO4695">
        <v>11.2</v>
      </c>
      <c r="BP4695">
        <v>18</v>
      </c>
      <c r="BQ4695">
        <v>4.5</v>
      </c>
      <c r="BR4695" t="s">
        <v>1494</v>
      </c>
      <c r="BS4695" t="s">
        <v>8833</v>
      </c>
      <c r="BX4695" t="s">
        <v>8834</v>
      </c>
      <c r="BY4695" t="s">
        <v>8835</v>
      </c>
      <c r="BZ4695">
        <v>30699</v>
      </c>
      <c r="CA4695">
        <v>-118.841771297649</v>
      </c>
      <c r="CB4695">
        <v>34.192845836599801</v>
      </c>
      <c r="CD4695">
        <f xml:space="preserve"> _xlfn.XLOOKUP(AB4695,[1]Sheet1!B:B,[1]Sheet1!Y:Y,"Not Found")</f>
        <v>143683</v>
      </c>
      <c r="CE4695">
        <f xml:space="preserve"> _xlfn.XLOOKUP(AB4695,[1]Sheet1!B:B,[1]Sheet1!AA:AA, "Not Found")</f>
        <v>184483</v>
      </c>
      <c r="CH4695">
        <f t="shared" ca="1" si="147"/>
        <v>0.70004521731337854</v>
      </c>
    </row>
    <row r="4696" spans="1:86" x14ac:dyDescent="0.3">
      <c r="A4696">
        <v>9694</v>
      </c>
      <c r="B4696" t="s">
        <v>0</v>
      </c>
      <c r="C4696" t="s">
        <v>20209</v>
      </c>
      <c r="D4696" s="3">
        <v>56105616069231</v>
      </c>
      <c r="E4696" t="s">
        <v>20155</v>
      </c>
      <c r="F4696" t="s">
        <v>20210</v>
      </c>
      <c r="G4696" t="s">
        <v>96</v>
      </c>
      <c r="H4696" t="s">
        <v>8833</v>
      </c>
      <c r="I4696" t="s">
        <v>20157</v>
      </c>
      <c r="J4696" t="s">
        <v>20211</v>
      </c>
      <c r="K4696" t="s">
        <v>400</v>
      </c>
      <c r="L4696" t="s">
        <v>9</v>
      </c>
      <c r="M4696" s="1">
        <v>29403</v>
      </c>
      <c r="O4696" t="s">
        <v>341</v>
      </c>
      <c r="P4696" t="s">
        <v>36</v>
      </c>
      <c r="Q4696" t="s">
        <v>11</v>
      </c>
      <c r="R4696" t="s">
        <v>12</v>
      </c>
      <c r="U4696" t="s">
        <v>12</v>
      </c>
      <c r="V4696" t="s">
        <v>12</v>
      </c>
      <c r="W4696" t="s">
        <v>12</v>
      </c>
      <c r="X4696" t="s">
        <v>13</v>
      </c>
      <c r="Y4696" t="s">
        <v>14</v>
      </c>
      <c r="Z4696" t="s">
        <v>20212</v>
      </c>
      <c r="AA4696" t="s">
        <v>20187</v>
      </c>
      <c r="AB4696">
        <v>93012</v>
      </c>
      <c r="AC4696" t="str">
        <f t="shared" si="146"/>
        <v>5189 Verdugo Way, Camarillo, CA 93012</v>
      </c>
      <c r="AD4696" t="s">
        <v>17</v>
      </c>
      <c r="AE4696" t="s">
        <v>8831</v>
      </c>
      <c r="AF4696" t="s">
        <v>7695</v>
      </c>
      <c r="AG4696" t="s">
        <v>8832</v>
      </c>
      <c r="AH4696" t="s">
        <v>479</v>
      </c>
      <c r="AI4696">
        <v>34.214484830000004</v>
      </c>
      <c r="AJ4696">
        <v>-118.99941333</v>
      </c>
      <c r="AK4696">
        <v>315</v>
      </c>
      <c r="AL4696">
        <v>1</v>
      </c>
      <c r="AM4696">
        <v>0.3</v>
      </c>
      <c r="AN4696">
        <v>0</v>
      </c>
      <c r="AO4696">
        <v>0</v>
      </c>
      <c r="AP4696">
        <v>11</v>
      </c>
      <c r="AQ4696">
        <v>3.5</v>
      </c>
      <c r="AR4696">
        <v>12</v>
      </c>
      <c r="AS4696">
        <v>3.8</v>
      </c>
      <c r="AT4696">
        <v>214</v>
      </c>
      <c r="AU4696">
        <v>67.900000000000006</v>
      </c>
      <c r="AV4696">
        <v>0</v>
      </c>
      <c r="AW4696">
        <v>0</v>
      </c>
      <c r="AX4696">
        <v>65</v>
      </c>
      <c r="AY4696">
        <v>20.6</v>
      </c>
      <c r="AZ4696">
        <v>12</v>
      </c>
      <c r="BA4696">
        <v>3.8</v>
      </c>
      <c r="BB4696">
        <v>0</v>
      </c>
      <c r="BC4696">
        <v>0</v>
      </c>
      <c r="BD4696">
        <v>61</v>
      </c>
      <c r="BE4696">
        <v>19.399999999999999</v>
      </c>
      <c r="BF4696">
        <v>2</v>
      </c>
      <c r="BG4696">
        <v>0.6</v>
      </c>
      <c r="BH4696">
        <v>20</v>
      </c>
      <c r="BI4696">
        <v>6.3</v>
      </c>
      <c r="BJ4696">
        <v>1</v>
      </c>
      <c r="BK4696">
        <v>0.3</v>
      </c>
      <c r="BL4696">
        <v>172</v>
      </c>
      <c r="BM4696">
        <v>54.6</v>
      </c>
      <c r="BN4696">
        <v>315</v>
      </c>
      <c r="BO4696">
        <v>100</v>
      </c>
      <c r="BP4696">
        <v>171</v>
      </c>
      <c r="BQ4696">
        <v>54.3</v>
      </c>
      <c r="BR4696" t="s">
        <v>1494</v>
      </c>
      <c r="BS4696" t="s">
        <v>8833</v>
      </c>
      <c r="BT4696" t="s">
        <v>20188</v>
      </c>
      <c r="BU4696" t="s">
        <v>20189</v>
      </c>
      <c r="BV4696" t="s">
        <v>20163</v>
      </c>
      <c r="BW4696" t="s">
        <v>20164</v>
      </c>
      <c r="BZ4696">
        <v>39873</v>
      </c>
      <c r="CA4696">
        <v>-118.999413326115</v>
      </c>
      <c r="CB4696">
        <v>34.214484829994902</v>
      </c>
      <c r="CD4696">
        <f xml:space="preserve"> _xlfn.XLOOKUP(AB4696,[1]Sheet1!B:B,[1]Sheet1!Y:Y,"Not Found")</f>
        <v>122110</v>
      </c>
      <c r="CE4696">
        <f xml:space="preserve"> _xlfn.XLOOKUP(AB4696,[1]Sheet1!B:B,[1]Sheet1!AA:AA, "Not Found")</f>
        <v>166272</v>
      </c>
      <c r="CH4696">
        <f t="shared" ca="1" si="147"/>
        <v>0.92611622536220817</v>
      </c>
    </row>
    <row r="4697" spans="1:86" x14ac:dyDescent="0.3">
      <c r="A4697">
        <v>9695</v>
      </c>
      <c r="B4697" t="s">
        <v>0</v>
      </c>
      <c r="C4697" t="s">
        <v>20213</v>
      </c>
      <c r="D4697" s="3">
        <v>56724476054969</v>
      </c>
      <c r="E4697" t="s">
        <v>20214</v>
      </c>
      <c r="F4697" t="s">
        <v>20215</v>
      </c>
      <c r="G4697" t="s">
        <v>96</v>
      </c>
      <c r="H4697" t="s">
        <v>8833</v>
      </c>
      <c r="I4697" t="s">
        <v>20216</v>
      </c>
      <c r="J4697" t="s">
        <v>20216</v>
      </c>
      <c r="K4697" t="s">
        <v>113</v>
      </c>
      <c r="L4697" t="s">
        <v>9</v>
      </c>
      <c r="M4697" s="1">
        <v>29403</v>
      </c>
      <c r="O4697" t="s">
        <v>113</v>
      </c>
      <c r="P4697" t="s">
        <v>37</v>
      </c>
      <c r="Q4697" t="s">
        <v>96</v>
      </c>
      <c r="R4697" t="s">
        <v>12</v>
      </c>
      <c r="U4697" t="s">
        <v>12</v>
      </c>
      <c r="V4697" t="s">
        <v>12</v>
      </c>
      <c r="W4697" t="s">
        <v>13</v>
      </c>
      <c r="X4697" t="s">
        <v>12</v>
      </c>
      <c r="Y4697" t="s">
        <v>14</v>
      </c>
      <c r="Z4697" t="s">
        <v>20217</v>
      </c>
      <c r="AA4697" t="s">
        <v>20218</v>
      </c>
      <c r="AB4697">
        <v>93060</v>
      </c>
      <c r="AC4697" t="str">
        <f t="shared" si="146"/>
        <v>14438 West Telegraph Rd., Santa Paula, CA 93060</v>
      </c>
      <c r="AD4697" t="s">
        <v>17</v>
      </c>
      <c r="AE4697" t="s">
        <v>8831</v>
      </c>
      <c r="AF4697" t="s">
        <v>7695</v>
      </c>
      <c r="AG4697" t="s">
        <v>313</v>
      </c>
      <c r="AH4697" t="s">
        <v>602</v>
      </c>
      <c r="AI4697">
        <v>34.32802384</v>
      </c>
      <c r="AJ4697">
        <v>-119.10499835</v>
      </c>
      <c r="AK4697">
        <v>239</v>
      </c>
      <c r="AL4697">
        <v>0</v>
      </c>
      <c r="AM4697">
        <v>0</v>
      </c>
      <c r="AN4697">
        <v>2</v>
      </c>
      <c r="AO4697">
        <v>0.8</v>
      </c>
      <c r="AP4697">
        <v>2</v>
      </c>
      <c r="AQ4697">
        <v>0.8</v>
      </c>
      <c r="AR4697">
        <v>1</v>
      </c>
      <c r="AS4697">
        <v>0.4</v>
      </c>
      <c r="AT4697">
        <v>228</v>
      </c>
      <c r="AU4697">
        <v>95.4</v>
      </c>
      <c r="AV4697">
        <v>1</v>
      </c>
      <c r="AW4697">
        <v>0.4</v>
      </c>
      <c r="AX4697">
        <v>4</v>
      </c>
      <c r="AY4697">
        <v>1.7</v>
      </c>
      <c r="AZ4697">
        <v>1</v>
      </c>
      <c r="BA4697">
        <v>0.4</v>
      </c>
      <c r="BB4697">
        <v>0</v>
      </c>
      <c r="BC4697">
        <v>0</v>
      </c>
      <c r="BD4697">
        <v>70</v>
      </c>
      <c r="BE4697">
        <v>29.3</v>
      </c>
      <c r="BF4697">
        <v>0</v>
      </c>
      <c r="BG4697">
        <v>0</v>
      </c>
      <c r="BH4697">
        <v>10</v>
      </c>
      <c r="BI4697">
        <v>4.2</v>
      </c>
      <c r="BJ4697">
        <v>0</v>
      </c>
      <c r="BK4697">
        <v>0</v>
      </c>
      <c r="BL4697">
        <v>155</v>
      </c>
      <c r="BM4697">
        <v>64.900000000000006</v>
      </c>
      <c r="BN4697">
        <v>25</v>
      </c>
      <c r="BO4697">
        <v>10.5</v>
      </c>
      <c r="BP4697">
        <v>148</v>
      </c>
      <c r="BQ4697">
        <v>61.9</v>
      </c>
      <c r="BR4697" t="s">
        <v>1494</v>
      </c>
      <c r="BS4697" t="s">
        <v>8833</v>
      </c>
      <c r="BT4697" t="s">
        <v>20214</v>
      </c>
      <c r="BU4697" t="s">
        <v>20216</v>
      </c>
      <c r="BX4697" t="s">
        <v>20219</v>
      </c>
      <c r="BY4697" t="s">
        <v>20220</v>
      </c>
      <c r="BZ4697">
        <v>32259</v>
      </c>
      <c r="CA4697">
        <v>-119.104998353369</v>
      </c>
      <c r="CB4697">
        <v>34.328023836272898</v>
      </c>
      <c r="CD4697">
        <f xml:space="preserve"> _xlfn.XLOOKUP(AB4697,[1]Sheet1!B:B,[1]Sheet1!Y:Y,"Not Found")</f>
        <v>79606</v>
      </c>
      <c r="CE4697">
        <f xml:space="preserve"> _xlfn.XLOOKUP(AB4697,[1]Sheet1!B:B,[1]Sheet1!AA:AA, "Not Found")</f>
        <v>101050</v>
      </c>
      <c r="CH4697">
        <f t="shared" ca="1" si="147"/>
        <v>0.16216330288063152</v>
      </c>
    </row>
    <row r="4698" spans="1:86" x14ac:dyDescent="0.3">
      <c r="A4698">
        <v>9696</v>
      </c>
      <c r="B4698" t="s">
        <v>0</v>
      </c>
      <c r="C4698" t="s">
        <v>20221</v>
      </c>
      <c r="D4698" s="3">
        <v>56724476054977</v>
      </c>
      <c r="E4698" t="s">
        <v>20214</v>
      </c>
      <c r="F4698" t="s">
        <v>20222</v>
      </c>
      <c r="G4698" t="s">
        <v>96</v>
      </c>
      <c r="H4698" t="s">
        <v>8833</v>
      </c>
      <c r="I4698" t="s">
        <v>20216</v>
      </c>
      <c r="J4698" t="s">
        <v>20223</v>
      </c>
      <c r="K4698" t="s">
        <v>35</v>
      </c>
      <c r="L4698" t="s">
        <v>9</v>
      </c>
      <c r="M4698" s="1">
        <v>29403</v>
      </c>
      <c r="O4698" t="s">
        <v>35</v>
      </c>
      <c r="P4698" t="s">
        <v>36</v>
      </c>
      <c r="Q4698" t="s">
        <v>935</v>
      </c>
      <c r="R4698" t="s">
        <v>12</v>
      </c>
      <c r="U4698" t="s">
        <v>12</v>
      </c>
      <c r="V4698" t="s">
        <v>12</v>
      </c>
      <c r="W4698" t="s">
        <v>13</v>
      </c>
      <c r="X4698" t="s">
        <v>12</v>
      </c>
      <c r="Y4698" t="s">
        <v>14</v>
      </c>
      <c r="Z4698" t="s">
        <v>20224</v>
      </c>
      <c r="AA4698" t="s">
        <v>20218</v>
      </c>
      <c r="AB4698">
        <v>93060</v>
      </c>
      <c r="AC4698" t="str">
        <f t="shared" si="146"/>
        <v>12465 Foothill Rd., Santa Paula, CA 93060</v>
      </c>
      <c r="AD4698" t="s">
        <v>17</v>
      </c>
      <c r="AE4698" t="s">
        <v>8831</v>
      </c>
      <c r="AF4698" t="s">
        <v>7695</v>
      </c>
      <c r="AG4698" t="s">
        <v>313</v>
      </c>
      <c r="AH4698" t="s">
        <v>602</v>
      </c>
      <c r="AI4698">
        <v>34.328455830000003</v>
      </c>
      <c r="AJ4698">
        <v>-119.14156636</v>
      </c>
      <c r="AK4698">
        <v>240</v>
      </c>
      <c r="AL4698">
        <v>0</v>
      </c>
      <c r="AM4698">
        <v>0</v>
      </c>
      <c r="AN4698">
        <v>1</v>
      </c>
      <c r="AO4698">
        <v>0.4</v>
      </c>
      <c r="AP4698">
        <v>0</v>
      </c>
      <c r="AQ4698">
        <v>0</v>
      </c>
      <c r="AR4698">
        <v>0</v>
      </c>
      <c r="AS4698">
        <v>0</v>
      </c>
      <c r="AT4698">
        <v>230</v>
      </c>
      <c r="AU4698">
        <v>95.8</v>
      </c>
      <c r="AV4698">
        <v>0</v>
      </c>
      <c r="AW4698">
        <v>0</v>
      </c>
      <c r="AX4698">
        <v>8</v>
      </c>
      <c r="AY4698">
        <v>3.3</v>
      </c>
      <c r="AZ4698">
        <v>1</v>
      </c>
      <c r="BA4698">
        <v>0.4</v>
      </c>
      <c r="BB4698">
        <v>0</v>
      </c>
      <c r="BC4698">
        <v>0</v>
      </c>
      <c r="BD4698">
        <v>102</v>
      </c>
      <c r="BE4698">
        <v>42.5</v>
      </c>
      <c r="BF4698">
        <v>0</v>
      </c>
      <c r="BG4698">
        <v>0</v>
      </c>
      <c r="BH4698">
        <v>11</v>
      </c>
      <c r="BI4698">
        <v>4.5999999999999996</v>
      </c>
      <c r="BJ4698">
        <v>0</v>
      </c>
      <c r="BK4698">
        <v>0</v>
      </c>
      <c r="BL4698">
        <v>151</v>
      </c>
      <c r="BM4698">
        <v>62.9</v>
      </c>
      <c r="BN4698">
        <v>16</v>
      </c>
      <c r="BO4698">
        <v>6.7</v>
      </c>
      <c r="BP4698">
        <v>149</v>
      </c>
      <c r="BQ4698">
        <v>62.1</v>
      </c>
      <c r="BR4698" t="s">
        <v>1494</v>
      </c>
      <c r="BS4698" t="s">
        <v>8833</v>
      </c>
      <c r="BT4698" t="s">
        <v>20214</v>
      </c>
      <c r="BU4698" t="s">
        <v>20216</v>
      </c>
      <c r="BX4698" t="s">
        <v>20219</v>
      </c>
      <c r="BY4698" t="s">
        <v>20220</v>
      </c>
      <c r="BZ4698">
        <v>32260</v>
      </c>
      <c r="CA4698">
        <v>-119.141566358528</v>
      </c>
      <c r="CB4698">
        <v>34.328455833730899</v>
      </c>
      <c r="CD4698">
        <f xml:space="preserve"> _xlfn.XLOOKUP(AB4698,[1]Sheet1!B:B,[1]Sheet1!Y:Y,"Not Found")</f>
        <v>79606</v>
      </c>
      <c r="CE4698">
        <f xml:space="preserve"> _xlfn.XLOOKUP(AB4698,[1]Sheet1!B:B,[1]Sheet1!AA:AA, "Not Found")</f>
        <v>101050</v>
      </c>
      <c r="CH4698">
        <f t="shared" ca="1" si="147"/>
        <v>0.64720955239662925</v>
      </c>
    </row>
    <row r="4699" spans="1:86" x14ac:dyDescent="0.3">
      <c r="A4699">
        <v>9697</v>
      </c>
      <c r="B4699" t="s">
        <v>0</v>
      </c>
      <c r="C4699" t="s">
        <v>20225</v>
      </c>
      <c r="D4699" s="3">
        <v>56724540109520</v>
      </c>
      <c r="E4699" t="s">
        <v>20226</v>
      </c>
      <c r="F4699" t="s">
        <v>20227</v>
      </c>
      <c r="G4699" t="s">
        <v>96</v>
      </c>
      <c r="H4699" t="s">
        <v>8833</v>
      </c>
      <c r="I4699" t="s">
        <v>20228</v>
      </c>
      <c r="J4699" t="s">
        <v>20229</v>
      </c>
      <c r="K4699" t="s">
        <v>35</v>
      </c>
      <c r="L4699" t="s">
        <v>9</v>
      </c>
      <c r="M4699" s="1">
        <v>38943</v>
      </c>
      <c r="O4699" t="s">
        <v>35</v>
      </c>
      <c r="P4699" t="s">
        <v>36</v>
      </c>
      <c r="Q4699" t="s">
        <v>37</v>
      </c>
      <c r="R4699" t="s">
        <v>12</v>
      </c>
      <c r="U4699" t="s">
        <v>12</v>
      </c>
      <c r="V4699" t="s">
        <v>12</v>
      </c>
      <c r="W4699" t="s">
        <v>13</v>
      </c>
      <c r="X4699" t="s">
        <v>12</v>
      </c>
      <c r="Y4699" t="s">
        <v>14</v>
      </c>
      <c r="Z4699" t="s">
        <v>20230</v>
      </c>
      <c r="AA4699" t="s">
        <v>20231</v>
      </c>
      <c r="AB4699">
        <v>93015</v>
      </c>
      <c r="AC4699" t="str">
        <f t="shared" si="146"/>
        <v>918 Fifth St., Fillmore, CA 93015</v>
      </c>
      <c r="AD4699" t="s">
        <v>17</v>
      </c>
      <c r="AE4699" t="s">
        <v>8831</v>
      </c>
      <c r="AF4699" t="s">
        <v>7695</v>
      </c>
      <c r="AG4699" t="s">
        <v>313</v>
      </c>
      <c r="AH4699" t="s">
        <v>832</v>
      </c>
      <c r="AI4699">
        <v>34.407604859999999</v>
      </c>
      <c r="AJ4699">
        <v>-118.92581233</v>
      </c>
      <c r="AK4699">
        <v>453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0.2</v>
      </c>
      <c r="AR4699">
        <v>0</v>
      </c>
      <c r="AS4699">
        <v>0</v>
      </c>
      <c r="AT4699">
        <v>432</v>
      </c>
      <c r="AU4699">
        <v>95.4</v>
      </c>
      <c r="AV4699">
        <v>0</v>
      </c>
      <c r="AW4699">
        <v>0</v>
      </c>
      <c r="AX4699">
        <v>16</v>
      </c>
      <c r="AY4699">
        <v>3.5</v>
      </c>
      <c r="AZ4699">
        <v>4</v>
      </c>
      <c r="BA4699">
        <v>0.9</v>
      </c>
      <c r="BB4699">
        <v>0</v>
      </c>
      <c r="BC4699">
        <v>0</v>
      </c>
      <c r="BD4699">
        <v>197</v>
      </c>
      <c r="BE4699">
        <v>43.5</v>
      </c>
      <c r="BF4699">
        <v>0</v>
      </c>
      <c r="BG4699">
        <v>0</v>
      </c>
      <c r="BH4699">
        <v>20</v>
      </c>
      <c r="BI4699">
        <v>4.4000000000000004</v>
      </c>
      <c r="BJ4699">
        <v>4</v>
      </c>
      <c r="BK4699">
        <v>0.9</v>
      </c>
      <c r="BL4699">
        <v>370</v>
      </c>
      <c r="BM4699">
        <v>81.7</v>
      </c>
      <c r="BN4699">
        <v>63</v>
      </c>
      <c r="BO4699">
        <v>13.9</v>
      </c>
      <c r="BP4699">
        <v>366</v>
      </c>
      <c r="BQ4699">
        <v>80.8</v>
      </c>
      <c r="BR4699" t="s">
        <v>1494</v>
      </c>
      <c r="BS4699" t="s">
        <v>8833</v>
      </c>
      <c r="BX4699" t="s">
        <v>20226</v>
      </c>
      <c r="BY4699" t="s">
        <v>20228</v>
      </c>
      <c r="BZ4699">
        <v>33628</v>
      </c>
      <c r="CA4699">
        <v>-118.92581232955401</v>
      </c>
      <c r="CB4699">
        <v>34.4076048559374</v>
      </c>
      <c r="CD4699">
        <f xml:space="preserve"> _xlfn.XLOOKUP(AB4699,[1]Sheet1!B:B,[1]Sheet1!Y:Y,"Not Found")</f>
        <v>90258</v>
      </c>
      <c r="CE4699">
        <f xml:space="preserve"> _xlfn.XLOOKUP(AB4699,[1]Sheet1!B:B,[1]Sheet1!AA:AA, "Not Found")</f>
        <v>109643</v>
      </c>
      <c r="CH4699">
        <f t="shared" ca="1" si="147"/>
        <v>0.70020204933127117</v>
      </c>
    </row>
    <row r="4700" spans="1:86" x14ac:dyDescent="0.3">
      <c r="A4700">
        <v>9698</v>
      </c>
      <c r="B4700" t="s">
        <v>0</v>
      </c>
      <c r="C4700" t="s">
        <v>20232</v>
      </c>
      <c r="D4700" s="3">
        <v>56724540124750</v>
      </c>
      <c r="E4700" t="s">
        <v>20226</v>
      </c>
      <c r="F4700" t="s">
        <v>20233</v>
      </c>
      <c r="G4700" t="s">
        <v>96</v>
      </c>
      <c r="H4700" t="s">
        <v>8833</v>
      </c>
      <c r="I4700" t="s">
        <v>20228</v>
      </c>
      <c r="J4700" t="s">
        <v>20234</v>
      </c>
      <c r="K4700" t="s">
        <v>340</v>
      </c>
      <c r="L4700" t="s">
        <v>9</v>
      </c>
      <c r="M4700" s="1">
        <v>40770</v>
      </c>
      <c r="O4700" t="s">
        <v>341</v>
      </c>
      <c r="P4700" t="s">
        <v>36</v>
      </c>
      <c r="Q4700" t="s">
        <v>11</v>
      </c>
      <c r="R4700" t="s">
        <v>12</v>
      </c>
      <c r="U4700" t="s">
        <v>318</v>
      </c>
      <c r="V4700" t="s">
        <v>12</v>
      </c>
      <c r="W4700" t="s">
        <v>13</v>
      </c>
      <c r="X4700" t="s">
        <v>12</v>
      </c>
      <c r="Y4700" t="s">
        <v>30</v>
      </c>
      <c r="Z4700" t="s">
        <v>20235</v>
      </c>
      <c r="AA4700" t="s">
        <v>20231</v>
      </c>
      <c r="AB4700">
        <v>93015</v>
      </c>
      <c r="AC4700" t="str">
        <f t="shared" si="146"/>
        <v>615 Shiells Dr., Fillmore, CA 93015</v>
      </c>
      <c r="AD4700" t="s">
        <v>17</v>
      </c>
      <c r="AE4700" t="s">
        <v>8831</v>
      </c>
      <c r="AF4700" t="s">
        <v>7695</v>
      </c>
      <c r="AG4700" t="s">
        <v>313</v>
      </c>
      <c r="AH4700" t="s">
        <v>832</v>
      </c>
      <c r="AI4700">
        <v>34.404804849999998</v>
      </c>
      <c r="AJ4700">
        <v>-118.91631233</v>
      </c>
      <c r="AK4700">
        <v>31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26</v>
      </c>
      <c r="AU4700">
        <v>83.9</v>
      </c>
      <c r="AV4700">
        <v>0</v>
      </c>
      <c r="AW4700">
        <v>0</v>
      </c>
      <c r="AX4700">
        <v>4</v>
      </c>
      <c r="AY4700">
        <v>12.9</v>
      </c>
      <c r="AZ4700">
        <v>1</v>
      </c>
      <c r="BA4700">
        <v>3.2</v>
      </c>
      <c r="BB4700">
        <v>0</v>
      </c>
      <c r="BC4700">
        <v>0</v>
      </c>
      <c r="BD4700">
        <v>2</v>
      </c>
      <c r="BE4700">
        <v>6.5</v>
      </c>
      <c r="BF4700">
        <v>0</v>
      </c>
      <c r="BG4700">
        <v>0</v>
      </c>
      <c r="BH4700">
        <v>1</v>
      </c>
      <c r="BI4700">
        <v>3.2</v>
      </c>
      <c r="BJ4700">
        <v>0</v>
      </c>
      <c r="BK4700">
        <v>0</v>
      </c>
      <c r="BL4700">
        <v>23</v>
      </c>
      <c r="BM4700">
        <v>74.2</v>
      </c>
      <c r="BN4700">
        <v>7</v>
      </c>
      <c r="BO4700">
        <v>22.6</v>
      </c>
      <c r="BP4700">
        <v>23</v>
      </c>
      <c r="BQ4700">
        <v>74.2</v>
      </c>
      <c r="BR4700" t="s">
        <v>1494</v>
      </c>
      <c r="BS4700" t="s">
        <v>8833</v>
      </c>
      <c r="BX4700" t="s">
        <v>20226</v>
      </c>
      <c r="BY4700" t="s">
        <v>20228</v>
      </c>
      <c r="BZ4700">
        <v>33629</v>
      </c>
      <c r="CA4700">
        <v>-118.91631232900301</v>
      </c>
      <c r="CB4700">
        <v>34.404804854652603</v>
      </c>
      <c r="CD4700">
        <f xml:space="preserve"> _xlfn.XLOOKUP(AB4700,[1]Sheet1!B:B,[1]Sheet1!Y:Y,"Not Found")</f>
        <v>90258</v>
      </c>
      <c r="CE4700">
        <f xml:space="preserve"> _xlfn.XLOOKUP(AB4700,[1]Sheet1!B:B,[1]Sheet1!AA:AA, "Not Found")</f>
        <v>109643</v>
      </c>
      <c r="CH4700">
        <f t="shared" ca="1" si="147"/>
        <v>0.10565037510075748</v>
      </c>
    </row>
    <row r="4701" spans="1:86" x14ac:dyDescent="0.3">
      <c r="A4701">
        <v>9699</v>
      </c>
      <c r="B4701" t="s">
        <v>0</v>
      </c>
      <c r="C4701" t="s">
        <v>20236</v>
      </c>
      <c r="D4701" s="3">
        <v>56724545630173</v>
      </c>
      <c r="E4701" t="s">
        <v>20226</v>
      </c>
      <c r="F4701" t="s">
        <v>20237</v>
      </c>
      <c r="G4701" t="s">
        <v>96</v>
      </c>
      <c r="H4701" t="s">
        <v>8833</v>
      </c>
      <c r="I4701" t="s">
        <v>20228</v>
      </c>
      <c r="J4701" t="s">
        <v>6895</v>
      </c>
      <c r="K4701" t="s">
        <v>325</v>
      </c>
      <c r="L4701" t="s">
        <v>9</v>
      </c>
      <c r="M4701" s="1">
        <v>29403</v>
      </c>
      <c r="O4701" t="s">
        <v>8</v>
      </c>
      <c r="P4701" t="s">
        <v>4</v>
      </c>
      <c r="Q4701" t="s">
        <v>11</v>
      </c>
      <c r="R4701" t="s">
        <v>12</v>
      </c>
      <c r="U4701" t="s">
        <v>318</v>
      </c>
      <c r="V4701" t="s">
        <v>12</v>
      </c>
      <c r="W4701" t="s">
        <v>13</v>
      </c>
      <c r="X4701" t="s">
        <v>13</v>
      </c>
      <c r="Y4701" t="s">
        <v>30</v>
      </c>
      <c r="Z4701" t="s">
        <v>20235</v>
      </c>
      <c r="AA4701" t="s">
        <v>20231</v>
      </c>
      <c r="AB4701">
        <v>93015</v>
      </c>
      <c r="AC4701" t="str">
        <f t="shared" si="146"/>
        <v>615 Shiells Dr., Fillmore, CA 93015</v>
      </c>
      <c r="AD4701" t="s">
        <v>17</v>
      </c>
      <c r="AE4701" t="s">
        <v>8831</v>
      </c>
      <c r="AF4701" t="s">
        <v>7695</v>
      </c>
      <c r="AG4701" t="s">
        <v>313</v>
      </c>
      <c r="AH4701" t="s">
        <v>832</v>
      </c>
      <c r="AI4701">
        <v>34.403004860000003</v>
      </c>
      <c r="AJ4701">
        <v>-118.91461233</v>
      </c>
      <c r="AK4701">
        <v>97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94</v>
      </c>
      <c r="AU4701">
        <v>96.9</v>
      </c>
      <c r="AV4701">
        <v>0</v>
      </c>
      <c r="AW4701">
        <v>0</v>
      </c>
      <c r="AX4701">
        <v>3</v>
      </c>
      <c r="AY4701">
        <v>3.1</v>
      </c>
      <c r="AZ4701">
        <v>0</v>
      </c>
      <c r="BA4701">
        <v>0</v>
      </c>
      <c r="BB4701">
        <v>0</v>
      </c>
      <c r="BC4701">
        <v>0</v>
      </c>
      <c r="BD4701">
        <v>14</v>
      </c>
      <c r="BE4701">
        <v>14.4</v>
      </c>
      <c r="BF4701">
        <v>1</v>
      </c>
      <c r="BG4701">
        <v>1</v>
      </c>
      <c r="BH4701">
        <v>2</v>
      </c>
      <c r="BI4701">
        <v>2.1</v>
      </c>
      <c r="BJ4701">
        <v>2</v>
      </c>
      <c r="BK4701">
        <v>2.1</v>
      </c>
      <c r="BL4701">
        <v>88</v>
      </c>
      <c r="BM4701">
        <v>90.7</v>
      </c>
      <c r="BN4701">
        <v>17</v>
      </c>
      <c r="BO4701">
        <v>17.5</v>
      </c>
      <c r="BP4701">
        <v>87</v>
      </c>
      <c r="BQ4701">
        <v>89.7</v>
      </c>
      <c r="BR4701" t="s">
        <v>1494</v>
      </c>
      <c r="BS4701" t="s">
        <v>8833</v>
      </c>
      <c r="BX4701" t="s">
        <v>20226</v>
      </c>
      <c r="BY4701" t="s">
        <v>20228</v>
      </c>
      <c r="BZ4701">
        <v>33627</v>
      </c>
      <c r="CA4701">
        <v>-118.91461232773599</v>
      </c>
      <c r="CB4701">
        <v>34.4030048551707</v>
      </c>
      <c r="CD4701">
        <f xml:space="preserve"> _xlfn.XLOOKUP(AB4701,[1]Sheet1!B:B,[1]Sheet1!Y:Y,"Not Found")</f>
        <v>90258</v>
      </c>
      <c r="CE4701">
        <f xml:space="preserve"> _xlfn.XLOOKUP(AB4701,[1]Sheet1!B:B,[1]Sheet1!AA:AA, "Not Found")</f>
        <v>109643</v>
      </c>
      <c r="CH4701">
        <f t="shared" ca="1" si="147"/>
        <v>0.42095118323178649</v>
      </c>
    </row>
    <row r="4702" spans="1:86" x14ac:dyDescent="0.3">
      <c r="A4702">
        <v>9700</v>
      </c>
      <c r="B4702" t="s">
        <v>0</v>
      </c>
      <c r="C4702" t="s">
        <v>20238</v>
      </c>
      <c r="D4702" s="3">
        <v>56724545632021</v>
      </c>
      <c r="E4702" t="s">
        <v>20226</v>
      </c>
      <c r="F4702" t="s">
        <v>20239</v>
      </c>
      <c r="G4702" t="s">
        <v>96</v>
      </c>
      <c r="H4702" t="s">
        <v>8833</v>
      </c>
      <c r="I4702" t="s">
        <v>20228</v>
      </c>
      <c r="J4702" t="s">
        <v>20240</v>
      </c>
      <c r="K4702" t="s">
        <v>8</v>
      </c>
      <c r="L4702" t="s">
        <v>9</v>
      </c>
      <c r="M4702" s="1">
        <v>29403</v>
      </c>
      <c r="O4702" t="s">
        <v>8</v>
      </c>
      <c r="P4702" t="s">
        <v>4</v>
      </c>
      <c r="Q4702" t="s">
        <v>11</v>
      </c>
      <c r="R4702" t="s">
        <v>12</v>
      </c>
      <c r="U4702" t="s">
        <v>318</v>
      </c>
      <c r="V4702" t="s">
        <v>12</v>
      </c>
      <c r="W4702" t="s">
        <v>13</v>
      </c>
      <c r="X4702" t="s">
        <v>12</v>
      </c>
      <c r="Y4702" t="s">
        <v>58</v>
      </c>
      <c r="Z4702" t="s">
        <v>20241</v>
      </c>
      <c r="AA4702" t="s">
        <v>20231</v>
      </c>
      <c r="AB4702">
        <v>93015</v>
      </c>
      <c r="AC4702" t="str">
        <f t="shared" si="146"/>
        <v>555 Central Ave., Fillmore, CA 93015</v>
      </c>
      <c r="AD4702" t="s">
        <v>17</v>
      </c>
      <c r="AE4702" t="s">
        <v>8831</v>
      </c>
      <c r="AF4702" t="s">
        <v>7695</v>
      </c>
      <c r="AG4702" t="s">
        <v>313</v>
      </c>
      <c r="AH4702" t="s">
        <v>832</v>
      </c>
      <c r="AI4702">
        <v>34.403704859999998</v>
      </c>
      <c r="AJ4702">
        <v>-118.91481233</v>
      </c>
      <c r="AK4702">
        <v>992</v>
      </c>
      <c r="AL4702">
        <v>1</v>
      </c>
      <c r="AM4702">
        <v>0.1</v>
      </c>
      <c r="AN4702">
        <v>1</v>
      </c>
      <c r="AO4702">
        <v>0.1</v>
      </c>
      <c r="AP4702">
        <v>1</v>
      </c>
      <c r="AQ4702">
        <v>0.1</v>
      </c>
      <c r="AR4702">
        <v>6</v>
      </c>
      <c r="AS4702">
        <v>0.6</v>
      </c>
      <c r="AT4702">
        <v>942</v>
      </c>
      <c r="AU4702">
        <v>95</v>
      </c>
      <c r="AV4702">
        <v>0</v>
      </c>
      <c r="AW4702">
        <v>0</v>
      </c>
      <c r="AX4702">
        <v>37</v>
      </c>
      <c r="AY4702">
        <v>3.7</v>
      </c>
      <c r="AZ4702">
        <v>4</v>
      </c>
      <c r="BA4702">
        <v>0.4</v>
      </c>
      <c r="BB4702">
        <v>0</v>
      </c>
      <c r="BC4702">
        <v>0</v>
      </c>
      <c r="BD4702">
        <v>91</v>
      </c>
      <c r="BE4702">
        <v>9.1999999999999993</v>
      </c>
      <c r="BF4702">
        <v>1</v>
      </c>
      <c r="BG4702">
        <v>0.1</v>
      </c>
      <c r="BH4702">
        <v>35</v>
      </c>
      <c r="BI4702">
        <v>3.5</v>
      </c>
      <c r="BJ4702">
        <v>14</v>
      </c>
      <c r="BK4702">
        <v>1.4</v>
      </c>
      <c r="BL4702">
        <v>753</v>
      </c>
      <c r="BM4702">
        <v>75.900000000000006</v>
      </c>
      <c r="BN4702">
        <v>180</v>
      </c>
      <c r="BO4702">
        <v>18.100000000000001</v>
      </c>
      <c r="BP4702">
        <v>746</v>
      </c>
      <c r="BQ4702">
        <v>75.2</v>
      </c>
      <c r="BR4702" t="s">
        <v>1494</v>
      </c>
      <c r="BS4702" t="s">
        <v>8833</v>
      </c>
      <c r="BX4702" t="s">
        <v>20226</v>
      </c>
      <c r="BY4702" t="s">
        <v>20228</v>
      </c>
      <c r="BZ4702">
        <v>33623</v>
      </c>
      <c r="CA4702">
        <v>-118.914812328474</v>
      </c>
      <c r="CB4702">
        <v>34.403704856057097</v>
      </c>
      <c r="CD4702">
        <f xml:space="preserve"> _xlfn.XLOOKUP(AB4702,[1]Sheet1!B:B,[1]Sheet1!Y:Y,"Not Found")</f>
        <v>90258</v>
      </c>
      <c r="CE4702">
        <f xml:space="preserve"> _xlfn.XLOOKUP(AB4702,[1]Sheet1!B:B,[1]Sheet1!AA:AA, "Not Found")</f>
        <v>109643</v>
      </c>
      <c r="CH4702">
        <f t="shared" ca="1" si="147"/>
        <v>0.61117064272455102</v>
      </c>
    </row>
    <row r="4703" spans="1:86" x14ac:dyDescent="0.3">
      <c r="A4703">
        <v>9701</v>
      </c>
      <c r="B4703" t="s">
        <v>0</v>
      </c>
      <c r="C4703" t="s">
        <v>20242</v>
      </c>
      <c r="D4703" s="3">
        <v>56724546054985</v>
      </c>
      <c r="E4703" t="s">
        <v>20226</v>
      </c>
      <c r="F4703" t="s">
        <v>20243</v>
      </c>
      <c r="G4703" t="s">
        <v>96</v>
      </c>
      <c r="H4703" t="s">
        <v>8833</v>
      </c>
      <c r="I4703" t="s">
        <v>20228</v>
      </c>
      <c r="J4703" t="s">
        <v>20244</v>
      </c>
      <c r="K4703" t="s">
        <v>35</v>
      </c>
      <c r="L4703" t="s">
        <v>9</v>
      </c>
      <c r="M4703" s="1">
        <v>29403</v>
      </c>
      <c r="O4703" t="s">
        <v>35</v>
      </c>
      <c r="P4703" t="s">
        <v>36</v>
      </c>
      <c r="Q4703" t="s">
        <v>37</v>
      </c>
      <c r="R4703" t="s">
        <v>12</v>
      </c>
      <c r="U4703" t="s">
        <v>12</v>
      </c>
      <c r="V4703" t="s">
        <v>12</v>
      </c>
      <c r="W4703" t="s">
        <v>13</v>
      </c>
      <c r="X4703" t="s">
        <v>12</v>
      </c>
      <c r="Y4703" t="s">
        <v>14</v>
      </c>
      <c r="Z4703" t="s">
        <v>20245</v>
      </c>
      <c r="AA4703" t="s">
        <v>20246</v>
      </c>
      <c r="AB4703">
        <v>93040</v>
      </c>
      <c r="AC4703" t="str">
        <f t="shared" si="146"/>
        <v>3811 East Center St., Piru, CA 93040</v>
      </c>
      <c r="AD4703" t="s">
        <v>17</v>
      </c>
      <c r="AE4703" t="s">
        <v>8831</v>
      </c>
      <c r="AF4703" t="s">
        <v>7695</v>
      </c>
      <c r="AG4703" t="s">
        <v>313</v>
      </c>
      <c r="AH4703" t="s">
        <v>858</v>
      </c>
      <c r="AI4703">
        <v>34.415704859999998</v>
      </c>
      <c r="AJ4703">
        <v>-118.79881231</v>
      </c>
      <c r="AK4703">
        <v>274</v>
      </c>
      <c r="AL4703">
        <v>0</v>
      </c>
      <c r="AM4703">
        <v>0</v>
      </c>
      <c r="AN4703">
        <v>1</v>
      </c>
      <c r="AO4703">
        <v>0.4</v>
      </c>
      <c r="AP4703">
        <v>0</v>
      </c>
      <c r="AQ4703">
        <v>0</v>
      </c>
      <c r="AR4703">
        <v>2</v>
      </c>
      <c r="AS4703">
        <v>0.7</v>
      </c>
      <c r="AT4703">
        <v>265</v>
      </c>
      <c r="AU4703">
        <v>96.7</v>
      </c>
      <c r="AV4703">
        <v>0</v>
      </c>
      <c r="AW4703">
        <v>0</v>
      </c>
      <c r="AX4703">
        <v>6</v>
      </c>
      <c r="AY4703">
        <v>2.2000000000000002</v>
      </c>
      <c r="AZ4703">
        <v>0</v>
      </c>
      <c r="BA4703">
        <v>0</v>
      </c>
      <c r="BB4703">
        <v>0</v>
      </c>
      <c r="BC4703">
        <v>0</v>
      </c>
      <c r="BD4703">
        <v>93</v>
      </c>
      <c r="BE4703">
        <v>33.9</v>
      </c>
      <c r="BF4703">
        <v>0</v>
      </c>
      <c r="BG4703">
        <v>0</v>
      </c>
      <c r="BH4703">
        <v>7</v>
      </c>
      <c r="BI4703">
        <v>2.6</v>
      </c>
      <c r="BJ4703">
        <v>5</v>
      </c>
      <c r="BK4703">
        <v>1.8</v>
      </c>
      <c r="BL4703">
        <v>230</v>
      </c>
      <c r="BM4703">
        <v>83.9</v>
      </c>
      <c r="BN4703">
        <v>23</v>
      </c>
      <c r="BO4703">
        <v>8.4</v>
      </c>
      <c r="BP4703">
        <v>228</v>
      </c>
      <c r="BQ4703">
        <v>83.2</v>
      </c>
      <c r="BR4703" t="s">
        <v>1494</v>
      </c>
      <c r="BS4703" t="s">
        <v>8833</v>
      </c>
      <c r="BX4703" t="s">
        <v>20226</v>
      </c>
      <c r="BY4703" t="s">
        <v>20228</v>
      </c>
      <c r="BZ4703">
        <v>33624</v>
      </c>
      <c r="CA4703">
        <v>-118.79881230969799</v>
      </c>
      <c r="CB4703">
        <v>34.415704862699101</v>
      </c>
      <c r="CD4703">
        <f xml:space="preserve"> _xlfn.XLOOKUP(AB4703,[1]Sheet1!B:B,[1]Sheet1!Y:Y,"Not Found")</f>
        <v>123472</v>
      </c>
      <c r="CE4703">
        <f xml:space="preserve"> _xlfn.XLOOKUP(AB4703,[1]Sheet1!B:B,[1]Sheet1!AA:AA, "Not Found")</f>
        <v>125687</v>
      </c>
      <c r="CH4703">
        <f t="shared" ca="1" si="147"/>
        <v>0.21420325134088802</v>
      </c>
    </row>
    <row r="4704" spans="1:86" x14ac:dyDescent="0.3">
      <c r="A4704">
        <v>9702</v>
      </c>
      <c r="B4704" t="s">
        <v>0</v>
      </c>
      <c r="C4704" t="s">
        <v>20247</v>
      </c>
      <c r="D4704" s="3">
        <v>56724546054993</v>
      </c>
      <c r="E4704" t="s">
        <v>20226</v>
      </c>
      <c r="F4704" t="s">
        <v>20248</v>
      </c>
      <c r="G4704" t="s">
        <v>96</v>
      </c>
      <c r="H4704" t="s">
        <v>8833</v>
      </c>
      <c r="I4704" t="s">
        <v>20228</v>
      </c>
      <c r="J4704" t="s">
        <v>20249</v>
      </c>
      <c r="K4704" t="s">
        <v>35</v>
      </c>
      <c r="L4704" t="s">
        <v>9</v>
      </c>
      <c r="M4704" s="1">
        <v>29403</v>
      </c>
      <c r="O4704" t="s">
        <v>35</v>
      </c>
      <c r="P4704" t="s">
        <v>36</v>
      </c>
      <c r="Q4704" t="s">
        <v>37</v>
      </c>
      <c r="R4704" t="s">
        <v>12</v>
      </c>
      <c r="U4704" t="s">
        <v>12</v>
      </c>
      <c r="V4704" t="s">
        <v>12</v>
      </c>
      <c r="W4704" t="s">
        <v>13</v>
      </c>
      <c r="X4704" t="s">
        <v>12</v>
      </c>
      <c r="Y4704" t="s">
        <v>58</v>
      </c>
      <c r="Z4704" t="s">
        <v>20250</v>
      </c>
      <c r="AA4704" t="s">
        <v>20231</v>
      </c>
      <c r="AB4704">
        <v>93016</v>
      </c>
      <c r="AC4704" t="str">
        <f t="shared" si="146"/>
        <v>514 Mountain View St., Fillmore, CA 93016</v>
      </c>
      <c r="AD4704" t="s">
        <v>17</v>
      </c>
      <c r="AE4704" t="s">
        <v>8831</v>
      </c>
      <c r="AF4704" t="s">
        <v>7695</v>
      </c>
      <c r="AG4704" t="s">
        <v>313</v>
      </c>
      <c r="AH4704" t="s">
        <v>832</v>
      </c>
      <c r="AI4704">
        <v>34.404104859999997</v>
      </c>
      <c r="AJ4704">
        <v>-118.90911233</v>
      </c>
      <c r="AK4704">
        <v>485</v>
      </c>
      <c r="AL4704">
        <v>0</v>
      </c>
      <c r="AM4704">
        <v>0</v>
      </c>
      <c r="AN4704">
        <v>0</v>
      </c>
      <c r="AO4704">
        <v>0</v>
      </c>
      <c r="AP4704">
        <v>3</v>
      </c>
      <c r="AQ4704">
        <v>0.6</v>
      </c>
      <c r="AR4704">
        <v>1</v>
      </c>
      <c r="AS4704">
        <v>0.2</v>
      </c>
      <c r="AT4704">
        <v>451</v>
      </c>
      <c r="AU4704">
        <v>93</v>
      </c>
      <c r="AV4704">
        <v>0</v>
      </c>
      <c r="AW4704">
        <v>0</v>
      </c>
      <c r="AX4704">
        <v>29</v>
      </c>
      <c r="AY4704">
        <v>6</v>
      </c>
      <c r="AZ4704">
        <v>1</v>
      </c>
      <c r="BA4704">
        <v>0.2</v>
      </c>
      <c r="BB4704">
        <v>0</v>
      </c>
      <c r="BC4704">
        <v>0</v>
      </c>
      <c r="BD4704">
        <v>156</v>
      </c>
      <c r="BE4704">
        <v>32.200000000000003</v>
      </c>
      <c r="BF4704">
        <v>2</v>
      </c>
      <c r="BG4704">
        <v>0.4</v>
      </c>
      <c r="BH4704">
        <v>28</v>
      </c>
      <c r="BI4704">
        <v>5.8</v>
      </c>
      <c r="BJ4704">
        <v>22</v>
      </c>
      <c r="BK4704">
        <v>4.5</v>
      </c>
      <c r="BL4704">
        <v>379</v>
      </c>
      <c r="BM4704">
        <v>78.099999999999994</v>
      </c>
      <c r="BN4704">
        <v>99</v>
      </c>
      <c r="BO4704">
        <v>20.399999999999999</v>
      </c>
      <c r="BP4704">
        <v>376</v>
      </c>
      <c r="BQ4704">
        <v>77.5</v>
      </c>
      <c r="BR4704" t="s">
        <v>1494</v>
      </c>
      <c r="BS4704" t="s">
        <v>8833</v>
      </c>
      <c r="BX4704" t="s">
        <v>20226</v>
      </c>
      <c r="BY4704" t="s">
        <v>20228</v>
      </c>
      <c r="BZ4704">
        <v>33625</v>
      </c>
      <c r="CA4704">
        <v>-118.909112326868</v>
      </c>
      <c r="CB4704">
        <v>34.404104856437698</v>
      </c>
      <c r="CD4704" t="str">
        <f xml:space="preserve"> _xlfn.XLOOKUP(AB4704,[1]Sheet1!B:B,[1]Sheet1!Y:Y,"Not Found")</f>
        <v>Not Found</v>
      </c>
      <c r="CE4704" t="str">
        <f xml:space="preserve"> _xlfn.XLOOKUP(AB4704,[1]Sheet1!B:B,[1]Sheet1!AA:AA, "Not Found")</f>
        <v>Not Found</v>
      </c>
      <c r="CH4704">
        <f t="shared" ca="1" si="147"/>
        <v>0.5624538542005042</v>
      </c>
    </row>
    <row r="4705" spans="1:86" x14ac:dyDescent="0.3">
      <c r="A4705">
        <v>9703</v>
      </c>
      <c r="B4705" t="s">
        <v>0</v>
      </c>
      <c r="C4705" t="s">
        <v>20251</v>
      </c>
      <c r="D4705" s="3">
        <v>56724546055008</v>
      </c>
      <c r="E4705" t="s">
        <v>20226</v>
      </c>
      <c r="F4705" t="s">
        <v>20252</v>
      </c>
      <c r="G4705" t="s">
        <v>96</v>
      </c>
      <c r="H4705" t="s">
        <v>8833</v>
      </c>
      <c r="I4705" t="s">
        <v>20228</v>
      </c>
      <c r="J4705" t="s">
        <v>2584</v>
      </c>
      <c r="K4705" t="s">
        <v>35</v>
      </c>
      <c r="L4705" t="s">
        <v>9</v>
      </c>
      <c r="M4705" s="1">
        <v>29403</v>
      </c>
      <c r="O4705" t="s">
        <v>35</v>
      </c>
      <c r="P4705" t="s">
        <v>36</v>
      </c>
      <c r="Q4705" t="s">
        <v>37</v>
      </c>
      <c r="R4705" t="s">
        <v>12</v>
      </c>
      <c r="U4705" t="s">
        <v>12</v>
      </c>
      <c r="V4705" t="s">
        <v>12</v>
      </c>
      <c r="W4705" t="s">
        <v>13</v>
      </c>
      <c r="X4705" t="s">
        <v>12</v>
      </c>
      <c r="Y4705" t="s">
        <v>58</v>
      </c>
      <c r="Z4705" t="s">
        <v>20253</v>
      </c>
      <c r="AA4705" t="s">
        <v>20231</v>
      </c>
      <c r="AB4705">
        <v>93016</v>
      </c>
      <c r="AC4705" t="str">
        <f t="shared" si="146"/>
        <v>250 Edgewood St., Fillmore, CA 93016</v>
      </c>
      <c r="AD4705" t="s">
        <v>17</v>
      </c>
      <c r="AE4705" t="s">
        <v>8831</v>
      </c>
      <c r="AF4705" t="s">
        <v>7695</v>
      </c>
      <c r="AG4705" t="s">
        <v>313</v>
      </c>
      <c r="AH4705" t="s">
        <v>832</v>
      </c>
      <c r="AI4705">
        <v>34.393922860000004</v>
      </c>
      <c r="AJ4705">
        <v>-118.90674733</v>
      </c>
      <c r="AK4705">
        <v>557</v>
      </c>
      <c r="AL4705">
        <v>5</v>
      </c>
      <c r="AM4705">
        <v>0.9</v>
      </c>
      <c r="AN4705">
        <v>3</v>
      </c>
      <c r="AO4705">
        <v>0.5</v>
      </c>
      <c r="AP4705">
        <v>6</v>
      </c>
      <c r="AQ4705">
        <v>1.1000000000000001</v>
      </c>
      <c r="AR4705">
        <v>12</v>
      </c>
      <c r="AS4705">
        <v>2.2000000000000002</v>
      </c>
      <c r="AT4705">
        <v>464</v>
      </c>
      <c r="AU4705">
        <v>83.3</v>
      </c>
      <c r="AV4705">
        <v>0</v>
      </c>
      <c r="AW4705">
        <v>0</v>
      </c>
      <c r="AX4705">
        <v>55</v>
      </c>
      <c r="AY4705">
        <v>9.9</v>
      </c>
      <c r="AZ4705">
        <v>12</v>
      </c>
      <c r="BA4705">
        <v>2.2000000000000002</v>
      </c>
      <c r="BB4705">
        <v>0</v>
      </c>
      <c r="BC4705">
        <v>0</v>
      </c>
      <c r="BD4705">
        <v>130</v>
      </c>
      <c r="BE4705">
        <v>23.3</v>
      </c>
      <c r="BF4705">
        <v>3</v>
      </c>
      <c r="BG4705">
        <v>0.5</v>
      </c>
      <c r="BH4705">
        <v>9</v>
      </c>
      <c r="BI4705">
        <v>1.6</v>
      </c>
      <c r="BJ4705">
        <v>2</v>
      </c>
      <c r="BK4705">
        <v>0.4</v>
      </c>
      <c r="BL4705">
        <v>354</v>
      </c>
      <c r="BM4705">
        <v>63.6</v>
      </c>
      <c r="BN4705">
        <v>70</v>
      </c>
      <c r="BO4705">
        <v>12.6</v>
      </c>
      <c r="BP4705">
        <v>350</v>
      </c>
      <c r="BQ4705">
        <v>62.8</v>
      </c>
      <c r="BR4705" t="s">
        <v>1494</v>
      </c>
      <c r="BS4705" t="s">
        <v>8833</v>
      </c>
      <c r="BX4705" t="s">
        <v>20226</v>
      </c>
      <c r="BY4705" t="s">
        <v>20228</v>
      </c>
      <c r="BZ4705">
        <v>33626</v>
      </c>
      <c r="CA4705">
        <v>-118.906747326264</v>
      </c>
      <c r="CB4705">
        <v>34.3939228553769</v>
      </c>
      <c r="CD4705" t="str">
        <f xml:space="preserve"> _xlfn.XLOOKUP(AB4705,[1]Sheet1!B:B,[1]Sheet1!Y:Y,"Not Found")</f>
        <v>Not Found</v>
      </c>
      <c r="CE4705" t="str">
        <f xml:space="preserve"> _xlfn.XLOOKUP(AB4705,[1]Sheet1!B:B,[1]Sheet1!AA:AA, "Not Found")</f>
        <v>Not Found</v>
      </c>
      <c r="CH4705">
        <f t="shared" ca="1" si="147"/>
        <v>0.82626591040688679</v>
      </c>
    </row>
    <row r="4706" spans="1:86" x14ac:dyDescent="0.3">
      <c r="A4706">
        <v>9704</v>
      </c>
      <c r="B4706" t="s">
        <v>0</v>
      </c>
      <c r="C4706" t="s">
        <v>20254</v>
      </c>
      <c r="D4706" s="3">
        <v>56724546060321</v>
      </c>
      <c r="E4706" t="s">
        <v>20226</v>
      </c>
      <c r="F4706" t="s">
        <v>20255</v>
      </c>
      <c r="G4706" t="s">
        <v>96</v>
      </c>
      <c r="H4706" t="s">
        <v>8833</v>
      </c>
      <c r="I4706" t="s">
        <v>20228</v>
      </c>
      <c r="J4706" t="s">
        <v>20256</v>
      </c>
      <c r="K4706" t="s">
        <v>113</v>
      </c>
      <c r="L4706" t="s">
        <v>9</v>
      </c>
      <c r="M4706" s="1">
        <v>29403</v>
      </c>
      <c r="O4706" t="s">
        <v>113</v>
      </c>
      <c r="P4706" t="s">
        <v>75</v>
      </c>
      <c r="Q4706" t="s">
        <v>96</v>
      </c>
      <c r="R4706" t="s">
        <v>12</v>
      </c>
      <c r="U4706" t="s">
        <v>318</v>
      </c>
      <c r="V4706" t="s">
        <v>12</v>
      </c>
      <c r="W4706" t="s">
        <v>13</v>
      </c>
      <c r="X4706" t="s">
        <v>12</v>
      </c>
      <c r="Y4706" t="s">
        <v>58</v>
      </c>
      <c r="Z4706" t="s">
        <v>20257</v>
      </c>
      <c r="AA4706" t="s">
        <v>20231</v>
      </c>
      <c r="AB4706">
        <v>93016</v>
      </c>
      <c r="AC4706" t="str">
        <f t="shared" si="146"/>
        <v>543 A St., Fillmore, CA 93016</v>
      </c>
      <c r="AD4706" t="s">
        <v>17</v>
      </c>
      <c r="AE4706" t="s">
        <v>8831</v>
      </c>
      <c r="AF4706" t="s">
        <v>7695</v>
      </c>
      <c r="AG4706" t="s">
        <v>313</v>
      </c>
      <c r="AH4706" t="s">
        <v>832</v>
      </c>
      <c r="AI4706">
        <v>34.40250485</v>
      </c>
      <c r="AJ4706">
        <v>-118.92141233</v>
      </c>
      <c r="AK4706">
        <v>804</v>
      </c>
      <c r="AL4706">
        <v>2</v>
      </c>
      <c r="AM4706">
        <v>0.2</v>
      </c>
      <c r="AN4706">
        <v>2</v>
      </c>
      <c r="AO4706">
        <v>0.2</v>
      </c>
      <c r="AP4706">
        <v>0</v>
      </c>
      <c r="AQ4706">
        <v>0</v>
      </c>
      <c r="AR4706">
        <v>3</v>
      </c>
      <c r="AS4706">
        <v>0.4</v>
      </c>
      <c r="AT4706">
        <v>756</v>
      </c>
      <c r="AU4706">
        <v>94</v>
      </c>
      <c r="AV4706">
        <v>0</v>
      </c>
      <c r="AW4706">
        <v>0</v>
      </c>
      <c r="AX4706">
        <v>33</v>
      </c>
      <c r="AY4706">
        <v>4.0999999999999996</v>
      </c>
      <c r="AZ4706">
        <v>8</v>
      </c>
      <c r="BA4706">
        <v>1</v>
      </c>
      <c r="BB4706">
        <v>0</v>
      </c>
      <c r="BC4706">
        <v>0</v>
      </c>
      <c r="BD4706">
        <v>171</v>
      </c>
      <c r="BE4706">
        <v>21.3</v>
      </c>
      <c r="BF4706">
        <v>1</v>
      </c>
      <c r="BG4706">
        <v>0.1</v>
      </c>
      <c r="BH4706">
        <v>25</v>
      </c>
      <c r="BI4706">
        <v>3.1</v>
      </c>
      <c r="BJ4706">
        <v>23</v>
      </c>
      <c r="BK4706">
        <v>2.9</v>
      </c>
      <c r="BL4706">
        <v>656</v>
      </c>
      <c r="BM4706">
        <v>81.599999999999994</v>
      </c>
      <c r="BN4706">
        <v>106</v>
      </c>
      <c r="BO4706">
        <v>13.2</v>
      </c>
      <c r="BP4706">
        <v>651</v>
      </c>
      <c r="BQ4706">
        <v>81</v>
      </c>
      <c r="BR4706" t="s">
        <v>1494</v>
      </c>
      <c r="BS4706" t="s">
        <v>8833</v>
      </c>
      <c r="BX4706" t="s">
        <v>20226</v>
      </c>
      <c r="BY4706" t="s">
        <v>20228</v>
      </c>
      <c r="BZ4706">
        <v>33622</v>
      </c>
      <c r="CA4706">
        <v>-118.921412329475</v>
      </c>
      <c r="CB4706">
        <v>34.402504854680302</v>
      </c>
      <c r="CD4706" t="str">
        <f xml:space="preserve"> _xlfn.XLOOKUP(AB4706,[1]Sheet1!B:B,[1]Sheet1!Y:Y,"Not Found")</f>
        <v>Not Found</v>
      </c>
      <c r="CE4706" t="str">
        <f xml:space="preserve"> _xlfn.XLOOKUP(AB4706,[1]Sheet1!B:B,[1]Sheet1!AA:AA, "Not Found")</f>
        <v>Not Found</v>
      </c>
      <c r="CH4706">
        <f t="shared" ca="1" si="147"/>
        <v>0.78038642694614946</v>
      </c>
    </row>
    <row r="4707" spans="1:86" x14ac:dyDescent="0.3">
      <c r="A4707">
        <v>9705</v>
      </c>
      <c r="B4707" t="s">
        <v>0</v>
      </c>
      <c r="C4707" t="s">
        <v>20258</v>
      </c>
      <c r="D4707" s="3">
        <v>56724626055016</v>
      </c>
      <c r="E4707" t="s">
        <v>20259</v>
      </c>
      <c r="F4707" t="s">
        <v>20260</v>
      </c>
      <c r="G4707" t="s">
        <v>96</v>
      </c>
      <c r="H4707" t="s">
        <v>8833</v>
      </c>
      <c r="I4707" t="s">
        <v>20261</v>
      </c>
      <c r="J4707" t="s">
        <v>20262</v>
      </c>
      <c r="K4707" t="s">
        <v>35</v>
      </c>
      <c r="L4707" t="s">
        <v>9</v>
      </c>
      <c r="M4707" s="1">
        <v>29403</v>
      </c>
      <c r="O4707" t="s">
        <v>35</v>
      </c>
      <c r="P4707" t="s">
        <v>36</v>
      </c>
      <c r="Q4707" t="s">
        <v>37</v>
      </c>
      <c r="R4707" t="s">
        <v>12</v>
      </c>
      <c r="U4707" t="s">
        <v>12</v>
      </c>
      <c r="V4707" t="s">
        <v>12</v>
      </c>
      <c r="W4707" t="s">
        <v>13</v>
      </c>
      <c r="X4707" t="s">
        <v>12</v>
      </c>
      <c r="Y4707" t="s">
        <v>14</v>
      </c>
      <c r="Z4707" t="s">
        <v>20263</v>
      </c>
      <c r="AA4707" t="s">
        <v>20161</v>
      </c>
      <c r="AB4707">
        <v>93033</v>
      </c>
      <c r="AC4707" t="str">
        <f t="shared" si="146"/>
        <v>550 East Thomas Ave., Oxnard, CA 93033</v>
      </c>
      <c r="AD4707" t="s">
        <v>17</v>
      </c>
      <c r="AE4707" t="s">
        <v>8831</v>
      </c>
      <c r="AF4707" t="s">
        <v>7695</v>
      </c>
      <c r="AG4707" t="s">
        <v>313</v>
      </c>
      <c r="AH4707" t="s">
        <v>895</v>
      </c>
      <c r="AI4707">
        <v>34.16967382</v>
      </c>
      <c r="AJ4707">
        <v>-119.17156635000001</v>
      </c>
      <c r="AK4707">
        <v>579</v>
      </c>
      <c r="AL4707">
        <v>1</v>
      </c>
      <c r="AM4707">
        <v>0.2</v>
      </c>
      <c r="AN4707">
        <v>0</v>
      </c>
      <c r="AO4707">
        <v>0</v>
      </c>
      <c r="AP4707">
        <v>2</v>
      </c>
      <c r="AQ4707">
        <v>0.3</v>
      </c>
      <c r="AR4707">
        <v>4</v>
      </c>
      <c r="AS4707">
        <v>0.7</v>
      </c>
      <c r="AT4707">
        <v>540</v>
      </c>
      <c r="AU4707">
        <v>93.3</v>
      </c>
      <c r="AV4707">
        <v>1</v>
      </c>
      <c r="AW4707">
        <v>0.2</v>
      </c>
      <c r="AX4707">
        <v>28</v>
      </c>
      <c r="AY4707">
        <v>4.8</v>
      </c>
      <c r="AZ4707">
        <v>3</v>
      </c>
      <c r="BA4707">
        <v>0.5</v>
      </c>
      <c r="BB4707">
        <v>0</v>
      </c>
      <c r="BC4707">
        <v>0</v>
      </c>
      <c r="BD4707">
        <v>337</v>
      </c>
      <c r="BE4707">
        <v>58.2</v>
      </c>
      <c r="BF4707">
        <v>0</v>
      </c>
      <c r="BG4707">
        <v>0</v>
      </c>
      <c r="BH4707">
        <v>72</v>
      </c>
      <c r="BI4707">
        <v>12.4</v>
      </c>
      <c r="BJ4707">
        <v>5</v>
      </c>
      <c r="BK4707">
        <v>0.9</v>
      </c>
      <c r="BL4707">
        <v>533</v>
      </c>
      <c r="BM4707">
        <v>92.1</v>
      </c>
      <c r="BN4707">
        <v>92</v>
      </c>
      <c r="BO4707">
        <v>15.9</v>
      </c>
      <c r="BP4707">
        <v>517</v>
      </c>
      <c r="BQ4707">
        <v>89.3</v>
      </c>
      <c r="BR4707" t="s">
        <v>1494</v>
      </c>
      <c r="BS4707" t="s">
        <v>8833</v>
      </c>
      <c r="BT4707" t="s">
        <v>20259</v>
      </c>
      <c r="BU4707" t="s">
        <v>20261</v>
      </c>
      <c r="BV4707" t="s">
        <v>20163</v>
      </c>
      <c r="BW4707" t="s">
        <v>20164</v>
      </c>
      <c r="BZ4707">
        <v>34352</v>
      </c>
      <c r="CA4707">
        <v>-119.171566350785</v>
      </c>
      <c r="CB4707">
        <v>34.169673815937401</v>
      </c>
      <c r="CD4707">
        <f xml:space="preserve"> _xlfn.XLOOKUP(AB4707,[1]Sheet1!B:B,[1]Sheet1!Y:Y,"Not Found")</f>
        <v>85848</v>
      </c>
      <c r="CE4707">
        <f xml:space="preserve"> _xlfn.XLOOKUP(AB4707,[1]Sheet1!B:B,[1]Sheet1!AA:AA, "Not Found")</f>
        <v>101505</v>
      </c>
      <c r="CH4707">
        <f t="shared" ca="1" si="147"/>
        <v>0.84636723198099229</v>
      </c>
    </row>
    <row r="4708" spans="1:86" x14ac:dyDescent="0.3">
      <c r="A4708">
        <v>9706</v>
      </c>
      <c r="B4708" t="s">
        <v>0</v>
      </c>
      <c r="C4708" t="s">
        <v>20264</v>
      </c>
      <c r="D4708" s="3">
        <v>56724626055024</v>
      </c>
      <c r="E4708" t="s">
        <v>20259</v>
      </c>
      <c r="F4708" t="s">
        <v>20265</v>
      </c>
      <c r="G4708" t="s">
        <v>96</v>
      </c>
      <c r="H4708" t="s">
        <v>8833</v>
      </c>
      <c r="I4708" t="s">
        <v>20261</v>
      </c>
      <c r="J4708" t="s">
        <v>20266</v>
      </c>
      <c r="K4708" t="s">
        <v>35</v>
      </c>
      <c r="L4708" t="s">
        <v>9</v>
      </c>
      <c r="M4708" s="1">
        <v>29403</v>
      </c>
      <c r="O4708" t="s">
        <v>35</v>
      </c>
      <c r="P4708" t="s">
        <v>36</v>
      </c>
      <c r="Q4708" t="s">
        <v>37</v>
      </c>
      <c r="R4708" t="s">
        <v>12</v>
      </c>
      <c r="U4708" t="s">
        <v>12</v>
      </c>
      <c r="V4708" t="s">
        <v>12</v>
      </c>
      <c r="W4708" t="s">
        <v>13</v>
      </c>
      <c r="X4708" t="s">
        <v>12</v>
      </c>
      <c r="Y4708" t="s">
        <v>14</v>
      </c>
      <c r="Z4708" t="s">
        <v>20267</v>
      </c>
      <c r="AA4708" t="s">
        <v>20161</v>
      </c>
      <c r="AB4708">
        <v>93033</v>
      </c>
      <c r="AC4708" t="str">
        <f t="shared" si="146"/>
        <v>5400 Perkins Rd., Oxnard, CA 93033</v>
      </c>
      <c r="AD4708" t="s">
        <v>17</v>
      </c>
      <c r="AE4708" t="s">
        <v>8831</v>
      </c>
      <c r="AF4708" t="s">
        <v>7695</v>
      </c>
      <c r="AG4708" t="s">
        <v>313</v>
      </c>
      <c r="AH4708" t="s">
        <v>895</v>
      </c>
      <c r="AI4708">
        <v>34.150304810000002</v>
      </c>
      <c r="AJ4708">
        <v>-119.18321235000001</v>
      </c>
      <c r="AK4708">
        <v>745</v>
      </c>
      <c r="AL4708">
        <v>0</v>
      </c>
      <c r="AM4708">
        <v>0</v>
      </c>
      <c r="AN4708">
        <v>2</v>
      </c>
      <c r="AO4708">
        <v>0.3</v>
      </c>
      <c r="AP4708">
        <v>1</v>
      </c>
      <c r="AQ4708">
        <v>0.1</v>
      </c>
      <c r="AR4708">
        <v>5</v>
      </c>
      <c r="AS4708">
        <v>0.7</v>
      </c>
      <c r="AT4708">
        <v>733</v>
      </c>
      <c r="AU4708">
        <v>98.4</v>
      </c>
      <c r="AV4708">
        <v>0</v>
      </c>
      <c r="AW4708">
        <v>0</v>
      </c>
      <c r="AX4708">
        <v>4</v>
      </c>
      <c r="AY4708">
        <v>0.5</v>
      </c>
      <c r="AZ4708">
        <v>0</v>
      </c>
      <c r="BA4708">
        <v>0</v>
      </c>
      <c r="BB4708">
        <v>0</v>
      </c>
      <c r="BC4708">
        <v>0</v>
      </c>
      <c r="BD4708">
        <v>595</v>
      </c>
      <c r="BE4708">
        <v>79.900000000000006</v>
      </c>
      <c r="BF4708">
        <v>0</v>
      </c>
      <c r="BG4708">
        <v>0</v>
      </c>
      <c r="BH4708">
        <v>149</v>
      </c>
      <c r="BI4708">
        <v>20</v>
      </c>
      <c r="BJ4708">
        <v>17</v>
      </c>
      <c r="BK4708">
        <v>2.2999999999999998</v>
      </c>
      <c r="BL4708">
        <v>731</v>
      </c>
      <c r="BM4708">
        <v>98.1</v>
      </c>
      <c r="BN4708">
        <v>91</v>
      </c>
      <c r="BO4708">
        <v>12.2</v>
      </c>
      <c r="BP4708">
        <v>724</v>
      </c>
      <c r="BQ4708">
        <v>97.2</v>
      </c>
      <c r="BR4708" t="s">
        <v>1494</v>
      </c>
      <c r="BS4708" t="s">
        <v>8833</v>
      </c>
      <c r="BT4708" t="s">
        <v>20259</v>
      </c>
      <c r="BU4708" t="s">
        <v>20261</v>
      </c>
      <c r="BV4708" t="s">
        <v>20163</v>
      </c>
      <c r="BW4708" t="s">
        <v>20164</v>
      </c>
      <c r="BZ4708">
        <v>34349</v>
      </c>
      <c r="CA4708">
        <v>-119.183212349627</v>
      </c>
      <c r="CB4708">
        <v>34.1503048131719</v>
      </c>
      <c r="CD4708">
        <f xml:space="preserve"> _xlfn.XLOOKUP(AB4708,[1]Sheet1!B:B,[1]Sheet1!Y:Y,"Not Found")</f>
        <v>85848</v>
      </c>
      <c r="CE4708">
        <f xml:space="preserve"> _xlfn.XLOOKUP(AB4708,[1]Sheet1!B:B,[1]Sheet1!AA:AA, "Not Found")</f>
        <v>101505</v>
      </c>
      <c r="CH4708">
        <f t="shared" ca="1" si="147"/>
        <v>0.57504001781774472</v>
      </c>
    </row>
    <row r="4709" spans="1:86" x14ac:dyDescent="0.3">
      <c r="A4709">
        <v>9707</v>
      </c>
      <c r="B4709" t="s">
        <v>0</v>
      </c>
      <c r="C4709" t="s">
        <v>20268</v>
      </c>
      <c r="D4709" s="3">
        <v>56724626055032</v>
      </c>
      <c r="E4709" t="s">
        <v>20259</v>
      </c>
      <c r="F4709" t="s">
        <v>20269</v>
      </c>
      <c r="G4709" t="s">
        <v>96</v>
      </c>
      <c r="H4709" t="s">
        <v>8833</v>
      </c>
      <c r="I4709" t="s">
        <v>20261</v>
      </c>
      <c r="J4709" t="s">
        <v>20270</v>
      </c>
      <c r="K4709" t="s">
        <v>113</v>
      </c>
      <c r="L4709" t="s">
        <v>9</v>
      </c>
      <c r="M4709" s="1">
        <v>29403</v>
      </c>
      <c r="O4709" t="s">
        <v>113</v>
      </c>
      <c r="P4709" t="s">
        <v>75</v>
      </c>
      <c r="Q4709" t="s">
        <v>96</v>
      </c>
      <c r="R4709" t="s">
        <v>12</v>
      </c>
      <c r="U4709" t="s">
        <v>12</v>
      </c>
      <c r="V4709" t="s">
        <v>12</v>
      </c>
      <c r="W4709" t="s">
        <v>13</v>
      </c>
      <c r="X4709" t="s">
        <v>12</v>
      </c>
      <c r="Y4709" t="s">
        <v>14</v>
      </c>
      <c r="Z4709" t="s">
        <v>20271</v>
      </c>
      <c r="AA4709" t="s">
        <v>20161</v>
      </c>
      <c r="AB4709">
        <v>93033</v>
      </c>
      <c r="AC4709" t="str">
        <f t="shared" si="146"/>
        <v>701 East Bard Rd., Oxnard, CA 93033</v>
      </c>
      <c r="AD4709" t="s">
        <v>17</v>
      </c>
      <c r="AE4709" t="s">
        <v>8831</v>
      </c>
      <c r="AF4709" t="s">
        <v>7695</v>
      </c>
      <c r="AG4709" t="s">
        <v>313</v>
      </c>
      <c r="AH4709" t="s">
        <v>895</v>
      </c>
      <c r="AI4709">
        <v>34.163204810000003</v>
      </c>
      <c r="AJ4709">
        <v>-119.17121235</v>
      </c>
      <c r="AK4709">
        <v>1317</v>
      </c>
      <c r="AL4709">
        <v>8</v>
      </c>
      <c r="AM4709">
        <v>0.6</v>
      </c>
      <c r="AN4709">
        <v>1</v>
      </c>
      <c r="AO4709">
        <v>0.1</v>
      </c>
      <c r="AP4709">
        <v>3</v>
      </c>
      <c r="AQ4709">
        <v>0.2</v>
      </c>
      <c r="AR4709">
        <v>46</v>
      </c>
      <c r="AS4709">
        <v>3.5</v>
      </c>
      <c r="AT4709">
        <v>1012</v>
      </c>
      <c r="AU4709">
        <v>76.8</v>
      </c>
      <c r="AV4709">
        <v>0</v>
      </c>
      <c r="AW4709">
        <v>0</v>
      </c>
      <c r="AX4709">
        <v>220</v>
      </c>
      <c r="AY4709">
        <v>16.7</v>
      </c>
      <c r="AZ4709">
        <v>27</v>
      </c>
      <c r="BA4709">
        <v>2.1</v>
      </c>
      <c r="BB4709">
        <v>0</v>
      </c>
      <c r="BC4709">
        <v>0</v>
      </c>
      <c r="BD4709">
        <v>387</v>
      </c>
      <c r="BE4709">
        <v>29.4</v>
      </c>
      <c r="BF4709">
        <v>0</v>
      </c>
      <c r="BG4709">
        <v>0</v>
      </c>
      <c r="BH4709">
        <v>107</v>
      </c>
      <c r="BI4709">
        <v>8.1</v>
      </c>
      <c r="BJ4709">
        <v>22</v>
      </c>
      <c r="BK4709">
        <v>1.7</v>
      </c>
      <c r="BL4709">
        <v>1191</v>
      </c>
      <c r="BM4709">
        <v>90.4</v>
      </c>
      <c r="BN4709">
        <v>160</v>
      </c>
      <c r="BO4709">
        <v>12.1</v>
      </c>
      <c r="BP4709">
        <v>1164</v>
      </c>
      <c r="BQ4709">
        <v>88.4</v>
      </c>
      <c r="BR4709" t="s">
        <v>1494</v>
      </c>
      <c r="BS4709" t="s">
        <v>8833</v>
      </c>
      <c r="BT4709" t="s">
        <v>20259</v>
      </c>
      <c r="BU4709" t="s">
        <v>20261</v>
      </c>
      <c r="BV4709" t="s">
        <v>20163</v>
      </c>
      <c r="BW4709" t="s">
        <v>20164</v>
      </c>
      <c r="BZ4709">
        <v>34346</v>
      </c>
      <c r="CA4709">
        <v>-119.171212349817</v>
      </c>
      <c r="CB4709">
        <v>34.163204814696101</v>
      </c>
      <c r="CD4709">
        <f xml:space="preserve"> _xlfn.XLOOKUP(AB4709,[1]Sheet1!B:B,[1]Sheet1!Y:Y,"Not Found")</f>
        <v>85848</v>
      </c>
      <c r="CE4709">
        <f xml:space="preserve"> _xlfn.XLOOKUP(AB4709,[1]Sheet1!B:B,[1]Sheet1!AA:AA, "Not Found")</f>
        <v>101505</v>
      </c>
      <c r="CH4709">
        <f t="shared" ca="1" si="147"/>
        <v>0.85469093230399651</v>
      </c>
    </row>
    <row r="4710" spans="1:86" x14ac:dyDescent="0.3">
      <c r="A4710">
        <v>9708</v>
      </c>
      <c r="B4710" t="s">
        <v>0</v>
      </c>
      <c r="C4710" t="s">
        <v>20272</v>
      </c>
      <c r="D4710" s="3">
        <v>56724626055040</v>
      </c>
      <c r="E4710" t="s">
        <v>20259</v>
      </c>
      <c r="F4710" t="s">
        <v>20273</v>
      </c>
      <c r="G4710" t="s">
        <v>96</v>
      </c>
      <c r="H4710" t="s">
        <v>8833</v>
      </c>
      <c r="I4710" t="s">
        <v>20261</v>
      </c>
      <c r="J4710" t="s">
        <v>20274</v>
      </c>
      <c r="K4710" t="s">
        <v>113</v>
      </c>
      <c r="L4710" t="s">
        <v>9</v>
      </c>
      <c r="M4710" s="1">
        <v>29403</v>
      </c>
      <c r="O4710" t="s">
        <v>113</v>
      </c>
      <c r="P4710" t="s">
        <v>75</v>
      </c>
      <c r="Q4710" t="s">
        <v>96</v>
      </c>
      <c r="R4710" t="s">
        <v>12</v>
      </c>
      <c r="U4710" t="s">
        <v>12</v>
      </c>
      <c r="V4710" t="s">
        <v>12</v>
      </c>
      <c r="W4710" t="s">
        <v>13</v>
      </c>
      <c r="X4710" t="s">
        <v>12</v>
      </c>
      <c r="Y4710" t="s">
        <v>30</v>
      </c>
      <c r="Z4710" t="s">
        <v>20275</v>
      </c>
      <c r="AA4710" t="s">
        <v>20161</v>
      </c>
      <c r="AB4710">
        <v>93033</v>
      </c>
      <c r="AC4710" t="str">
        <f t="shared" si="146"/>
        <v>3739 South C St., Oxnard, CA 93033</v>
      </c>
      <c r="AD4710" t="s">
        <v>17</v>
      </c>
      <c r="AE4710" t="s">
        <v>8831</v>
      </c>
      <c r="AF4710" t="s">
        <v>7695</v>
      </c>
      <c r="AG4710" t="s">
        <v>313</v>
      </c>
      <c r="AH4710" t="s">
        <v>895</v>
      </c>
      <c r="AI4710">
        <v>34.16480481</v>
      </c>
      <c r="AJ4710">
        <v>-119.18211235</v>
      </c>
      <c r="AK4710">
        <v>1041</v>
      </c>
      <c r="AL4710">
        <v>12</v>
      </c>
      <c r="AM4710">
        <v>1.2</v>
      </c>
      <c r="AN4710">
        <v>1</v>
      </c>
      <c r="AO4710">
        <v>0.1</v>
      </c>
      <c r="AP4710">
        <v>4</v>
      </c>
      <c r="AQ4710">
        <v>0.4</v>
      </c>
      <c r="AR4710">
        <v>19</v>
      </c>
      <c r="AS4710">
        <v>1.8</v>
      </c>
      <c r="AT4710">
        <v>925</v>
      </c>
      <c r="AU4710">
        <v>88.9</v>
      </c>
      <c r="AV4710">
        <v>2</v>
      </c>
      <c r="AW4710">
        <v>0.2</v>
      </c>
      <c r="AX4710">
        <v>58</v>
      </c>
      <c r="AY4710">
        <v>5.6</v>
      </c>
      <c r="AZ4710">
        <v>20</v>
      </c>
      <c r="BA4710">
        <v>1.9</v>
      </c>
      <c r="BB4710">
        <v>0</v>
      </c>
      <c r="BC4710">
        <v>0</v>
      </c>
      <c r="BD4710">
        <v>247</v>
      </c>
      <c r="BE4710">
        <v>23.7</v>
      </c>
      <c r="BF4710">
        <v>4</v>
      </c>
      <c r="BG4710">
        <v>0.4</v>
      </c>
      <c r="BH4710">
        <v>115</v>
      </c>
      <c r="BI4710">
        <v>11</v>
      </c>
      <c r="BJ4710">
        <v>9</v>
      </c>
      <c r="BK4710">
        <v>0.9</v>
      </c>
      <c r="BL4710">
        <v>858</v>
      </c>
      <c r="BM4710">
        <v>82.4</v>
      </c>
      <c r="BN4710">
        <v>144</v>
      </c>
      <c r="BO4710">
        <v>13.8</v>
      </c>
      <c r="BP4710">
        <v>843</v>
      </c>
      <c r="BQ4710">
        <v>81</v>
      </c>
      <c r="BR4710" t="s">
        <v>1494</v>
      </c>
      <c r="BS4710" t="s">
        <v>8833</v>
      </c>
      <c r="BT4710" t="s">
        <v>20259</v>
      </c>
      <c r="BU4710" t="s">
        <v>20261</v>
      </c>
      <c r="BV4710" t="s">
        <v>20163</v>
      </c>
      <c r="BW4710" t="s">
        <v>20164</v>
      </c>
      <c r="BZ4710">
        <v>34347</v>
      </c>
      <c r="CA4710">
        <v>-119.18211235203</v>
      </c>
      <c r="CB4710">
        <v>34.164804814860503</v>
      </c>
      <c r="CD4710">
        <f xml:space="preserve"> _xlfn.XLOOKUP(AB4710,[1]Sheet1!B:B,[1]Sheet1!Y:Y,"Not Found")</f>
        <v>85848</v>
      </c>
      <c r="CE4710">
        <f xml:space="preserve"> _xlfn.XLOOKUP(AB4710,[1]Sheet1!B:B,[1]Sheet1!AA:AA, "Not Found")</f>
        <v>101505</v>
      </c>
      <c r="CH4710">
        <f t="shared" ca="1" si="147"/>
        <v>0.54862105284287543</v>
      </c>
    </row>
    <row r="4711" spans="1:86" x14ac:dyDescent="0.3">
      <c r="A4711">
        <v>9709</v>
      </c>
      <c r="B4711" t="s">
        <v>0</v>
      </c>
      <c r="C4711" t="s">
        <v>20276</v>
      </c>
      <c r="D4711" s="3">
        <v>56724626055057</v>
      </c>
      <c r="E4711" t="s">
        <v>20259</v>
      </c>
      <c r="F4711" t="s">
        <v>20277</v>
      </c>
      <c r="G4711" t="s">
        <v>96</v>
      </c>
      <c r="H4711" t="s">
        <v>8833</v>
      </c>
      <c r="I4711" t="s">
        <v>20261</v>
      </c>
      <c r="J4711" t="s">
        <v>20278</v>
      </c>
      <c r="K4711" t="s">
        <v>35</v>
      </c>
      <c r="L4711" t="s">
        <v>9</v>
      </c>
      <c r="M4711" s="1">
        <v>29403</v>
      </c>
      <c r="O4711" t="s">
        <v>35</v>
      </c>
      <c r="P4711" t="s">
        <v>36</v>
      </c>
      <c r="Q4711" t="s">
        <v>37</v>
      </c>
      <c r="R4711" t="s">
        <v>12</v>
      </c>
      <c r="U4711" t="s">
        <v>12</v>
      </c>
      <c r="V4711" t="s">
        <v>12</v>
      </c>
      <c r="W4711" t="s">
        <v>13</v>
      </c>
      <c r="X4711" t="s">
        <v>12</v>
      </c>
      <c r="Y4711" t="s">
        <v>58</v>
      </c>
      <c r="Z4711" t="s">
        <v>20279</v>
      </c>
      <c r="AA4711" t="s">
        <v>20161</v>
      </c>
      <c r="AB4711">
        <v>93033</v>
      </c>
      <c r="AC4711" t="str">
        <f t="shared" si="146"/>
        <v>4300 Anchorage St., Oxnard, CA 93033</v>
      </c>
      <c r="AD4711" t="s">
        <v>17</v>
      </c>
      <c r="AE4711" t="s">
        <v>8831</v>
      </c>
      <c r="AF4711" t="s">
        <v>7695</v>
      </c>
      <c r="AG4711" t="s">
        <v>313</v>
      </c>
      <c r="AH4711" t="s">
        <v>895</v>
      </c>
      <c r="AI4711">
        <v>34.161704819999997</v>
      </c>
      <c r="AJ4711">
        <v>-119.16181235000001</v>
      </c>
      <c r="AK4711">
        <v>583</v>
      </c>
      <c r="AL4711">
        <v>2</v>
      </c>
      <c r="AM4711">
        <v>0.3</v>
      </c>
      <c r="AN4711">
        <v>0</v>
      </c>
      <c r="AO4711">
        <v>0</v>
      </c>
      <c r="AP4711">
        <v>3</v>
      </c>
      <c r="AQ4711">
        <v>0.5</v>
      </c>
      <c r="AR4711">
        <v>49</v>
      </c>
      <c r="AS4711">
        <v>8.4</v>
      </c>
      <c r="AT4711">
        <v>509</v>
      </c>
      <c r="AU4711">
        <v>87.3</v>
      </c>
      <c r="AV4711">
        <v>2</v>
      </c>
      <c r="AW4711">
        <v>0.3</v>
      </c>
      <c r="AX4711">
        <v>12</v>
      </c>
      <c r="AY4711">
        <v>2.1</v>
      </c>
      <c r="AZ4711">
        <v>6</v>
      </c>
      <c r="BA4711">
        <v>1</v>
      </c>
      <c r="BB4711">
        <v>0</v>
      </c>
      <c r="BC4711">
        <v>0</v>
      </c>
      <c r="BD4711">
        <v>333</v>
      </c>
      <c r="BE4711">
        <v>57.1</v>
      </c>
      <c r="BF4711">
        <v>0</v>
      </c>
      <c r="BG4711">
        <v>0</v>
      </c>
      <c r="BH4711">
        <v>87</v>
      </c>
      <c r="BI4711">
        <v>14.9</v>
      </c>
      <c r="BJ4711">
        <v>2</v>
      </c>
      <c r="BK4711">
        <v>0.3</v>
      </c>
      <c r="BL4711">
        <v>510</v>
      </c>
      <c r="BM4711">
        <v>87.5</v>
      </c>
      <c r="BN4711">
        <v>64</v>
      </c>
      <c r="BO4711">
        <v>11</v>
      </c>
      <c r="BP4711">
        <v>501</v>
      </c>
      <c r="BQ4711">
        <v>85.9</v>
      </c>
      <c r="BR4711" t="s">
        <v>1494</v>
      </c>
      <c r="BS4711" t="s">
        <v>8833</v>
      </c>
      <c r="BT4711" t="s">
        <v>20259</v>
      </c>
      <c r="BU4711" t="s">
        <v>20261</v>
      </c>
      <c r="BV4711" t="s">
        <v>20163</v>
      </c>
      <c r="BW4711" t="s">
        <v>20164</v>
      </c>
      <c r="BZ4711">
        <v>34355</v>
      </c>
      <c r="CA4711">
        <v>-119.161812347457</v>
      </c>
      <c r="CB4711">
        <v>34.161704816036</v>
      </c>
      <c r="CD4711">
        <f xml:space="preserve"> _xlfn.XLOOKUP(AB4711,[1]Sheet1!B:B,[1]Sheet1!Y:Y,"Not Found")</f>
        <v>85848</v>
      </c>
      <c r="CE4711">
        <f xml:space="preserve"> _xlfn.XLOOKUP(AB4711,[1]Sheet1!B:B,[1]Sheet1!AA:AA, "Not Found")</f>
        <v>101505</v>
      </c>
      <c r="CH4711">
        <f t="shared" ca="1" si="147"/>
        <v>0.29040166513917098</v>
      </c>
    </row>
    <row r="4712" spans="1:86" x14ac:dyDescent="0.3">
      <c r="A4712">
        <v>9710</v>
      </c>
      <c r="B4712" t="s">
        <v>0</v>
      </c>
      <c r="C4712" t="s">
        <v>20280</v>
      </c>
      <c r="D4712" s="3">
        <v>56724626055065</v>
      </c>
      <c r="E4712" t="s">
        <v>20259</v>
      </c>
      <c r="F4712" t="s">
        <v>20281</v>
      </c>
      <c r="G4712" t="s">
        <v>96</v>
      </c>
      <c r="H4712" t="s">
        <v>8833</v>
      </c>
      <c r="I4712" t="s">
        <v>20261</v>
      </c>
      <c r="J4712" t="s">
        <v>20282</v>
      </c>
      <c r="K4712" t="s">
        <v>35</v>
      </c>
      <c r="L4712" t="s">
        <v>9</v>
      </c>
      <c r="M4712" s="1">
        <v>29403</v>
      </c>
      <c r="O4712" t="s">
        <v>35</v>
      </c>
      <c r="P4712" t="s">
        <v>36</v>
      </c>
      <c r="Q4712" t="s">
        <v>75</v>
      </c>
      <c r="R4712" t="s">
        <v>12</v>
      </c>
      <c r="U4712" t="s">
        <v>12</v>
      </c>
      <c r="V4712" t="s">
        <v>12</v>
      </c>
      <c r="W4712" t="s">
        <v>12</v>
      </c>
      <c r="X4712" t="s">
        <v>12</v>
      </c>
      <c r="Y4712" t="s">
        <v>14</v>
      </c>
      <c r="Z4712" t="s">
        <v>20283</v>
      </c>
      <c r="AA4712" t="s">
        <v>20161</v>
      </c>
      <c r="AB4712">
        <v>93035</v>
      </c>
      <c r="AC4712" t="str">
        <f t="shared" si="146"/>
        <v>4000 Sunset Ln., Oxnard, CA 93035</v>
      </c>
      <c r="AD4712" t="s">
        <v>17</v>
      </c>
      <c r="AE4712" t="s">
        <v>8831</v>
      </c>
      <c r="AF4712" t="s">
        <v>7695</v>
      </c>
      <c r="AG4712" t="s">
        <v>313</v>
      </c>
      <c r="AH4712" t="s">
        <v>225</v>
      </c>
      <c r="AI4712">
        <v>34.173504809999997</v>
      </c>
      <c r="AJ4712">
        <v>-119.23291236</v>
      </c>
      <c r="AK4712">
        <v>303</v>
      </c>
      <c r="AL4712">
        <v>6</v>
      </c>
      <c r="AM4712">
        <v>2</v>
      </c>
      <c r="AN4712">
        <v>0</v>
      </c>
      <c r="AO4712">
        <v>0</v>
      </c>
      <c r="AP4712">
        <v>7</v>
      </c>
      <c r="AQ4712">
        <v>2.2999999999999998</v>
      </c>
      <c r="AR4712">
        <v>8</v>
      </c>
      <c r="AS4712">
        <v>2.6</v>
      </c>
      <c r="AT4712">
        <v>123</v>
      </c>
      <c r="AU4712">
        <v>40.6</v>
      </c>
      <c r="AV4712">
        <v>0</v>
      </c>
      <c r="AW4712">
        <v>0</v>
      </c>
      <c r="AX4712">
        <v>132</v>
      </c>
      <c r="AY4712">
        <v>43.6</v>
      </c>
      <c r="AZ4712">
        <v>27</v>
      </c>
      <c r="BA4712">
        <v>8.9</v>
      </c>
      <c r="BB4712">
        <v>0</v>
      </c>
      <c r="BC4712">
        <v>0</v>
      </c>
      <c r="BD4712">
        <v>12</v>
      </c>
      <c r="BE4712">
        <v>4</v>
      </c>
      <c r="BF4712">
        <v>0</v>
      </c>
      <c r="BG4712">
        <v>0</v>
      </c>
      <c r="BH4712">
        <v>2</v>
      </c>
      <c r="BI4712">
        <v>0.7</v>
      </c>
      <c r="BJ4712">
        <v>0</v>
      </c>
      <c r="BK4712">
        <v>0</v>
      </c>
      <c r="BL4712">
        <v>121</v>
      </c>
      <c r="BM4712">
        <v>39.9</v>
      </c>
      <c r="BN4712">
        <v>45</v>
      </c>
      <c r="BO4712">
        <v>14.9</v>
      </c>
      <c r="BP4712">
        <v>120</v>
      </c>
      <c r="BQ4712">
        <v>39.6</v>
      </c>
      <c r="BR4712" t="s">
        <v>1494</v>
      </c>
      <c r="BS4712" t="s">
        <v>8833</v>
      </c>
      <c r="BT4712" t="s">
        <v>20259</v>
      </c>
      <c r="BU4712" t="s">
        <v>20261</v>
      </c>
      <c r="BV4712" t="s">
        <v>20163</v>
      </c>
      <c r="BW4712" t="s">
        <v>20164</v>
      </c>
      <c r="BZ4712">
        <v>34350</v>
      </c>
      <c r="CA4712">
        <v>-119.23291236134401</v>
      </c>
      <c r="CB4712">
        <v>34.173504812673897</v>
      </c>
      <c r="CD4712">
        <f xml:space="preserve"> _xlfn.XLOOKUP(AB4712,[1]Sheet1!B:B,[1]Sheet1!Y:Y,"Not Found")</f>
        <v>101600</v>
      </c>
      <c r="CE4712">
        <f xml:space="preserve"> _xlfn.XLOOKUP(AB4712,[1]Sheet1!B:B,[1]Sheet1!AA:AA, "Not Found")</f>
        <v>135397</v>
      </c>
      <c r="CH4712">
        <f t="shared" ca="1" si="147"/>
        <v>0.39404125961825875</v>
      </c>
    </row>
    <row r="4713" spans="1:86" x14ac:dyDescent="0.3">
      <c r="A4713">
        <v>9711</v>
      </c>
      <c r="B4713" t="s">
        <v>0</v>
      </c>
      <c r="C4713" t="s">
        <v>20284</v>
      </c>
      <c r="D4713" s="3">
        <v>56724626055073</v>
      </c>
      <c r="E4713" t="s">
        <v>20259</v>
      </c>
      <c r="F4713" t="s">
        <v>20285</v>
      </c>
      <c r="G4713" t="s">
        <v>96</v>
      </c>
      <c r="H4713" t="s">
        <v>8833</v>
      </c>
      <c r="I4713" t="s">
        <v>20261</v>
      </c>
      <c r="J4713" t="s">
        <v>20261</v>
      </c>
      <c r="K4713" t="s">
        <v>35</v>
      </c>
      <c r="L4713" t="s">
        <v>9</v>
      </c>
      <c r="M4713" s="1">
        <v>29403</v>
      </c>
      <c r="O4713" t="s">
        <v>35</v>
      </c>
      <c r="P4713" t="s">
        <v>36</v>
      </c>
      <c r="Q4713" t="s">
        <v>37</v>
      </c>
      <c r="R4713" t="s">
        <v>12</v>
      </c>
      <c r="U4713" t="s">
        <v>12</v>
      </c>
      <c r="V4713" t="s">
        <v>12</v>
      </c>
      <c r="W4713" t="s">
        <v>13</v>
      </c>
      <c r="X4713" t="s">
        <v>12</v>
      </c>
      <c r="Y4713" t="s">
        <v>14</v>
      </c>
      <c r="Z4713" t="s">
        <v>20286</v>
      </c>
      <c r="AA4713" t="s">
        <v>20287</v>
      </c>
      <c r="AB4713">
        <v>93041</v>
      </c>
      <c r="AC4713" t="str">
        <f t="shared" si="146"/>
        <v>354 North Third St., Port Hueneme, CA 93041</v>
      </c>
      <c r="AD4713" t="s">
        <v>17</v>
      </c>
      <c r="AE4713" t="s">
        <v>8831</v>
      </c>
      <c r="AF4713" t="s">
        <v>7695</v>
      </c>
      <c r="AG4713" t="s">
        <v>313</v>
      </c>
      <c r="AH4713" t="s">
        <v>225</v>
      </c>
      <c r="AI4713">
        <v>34.151004810000003</v>
      </c>
      <c r="AJ4713">
        <v>-119.19651235000001</v>
      </c>
      <c r="AK4713">
        <v>342</v>
      </c>
      <c r="AL4713">
        <v>5</v>
      </c>
      <c r="AM4713">
        <v>1.5</v>
      </c>
      <c r="AN4713">
        <v>0</v>
      </c>
      <c r="AO4713">
        <v>0</v>
      </c>
      <c r="AP4713">
        <v>3</v>
      </c>
      <c r="AQ4713">
        <v>0.9</v>
      </c>
      <c r="AR4713">
        <v>5</v>
      </c>
      <c r="AS4713">
        <v>1.5</v>
      </c>
      <c r="AT4713">
        <v>263</v>
      </c>
      <c r="AU4713">
        <v>76.900000000000006</v>
      </c>
      <c r="AV4713">
        <v>4</v>
      </c>
      <c r="AW4713">
        <v>1.2</v>
      </c>
      <c r="AX4713">
        <v>46</v>
      </c>
      <c r="AY4713">
        <v>13.5</v>
      </c>
      <c r="AZ4713">
        <v>16</v>
      </c>
      <c r="BA4713">
        <v>4.7</v>
      </c>
      <c r="BB4713">
        <v>0</v>
      </c>
      <c r="BC4713">
        <v>0</v>
      </c>
      <c r="BD4713">
        <v>94</v>
      </c>
      <c r="BE4713">
        <v>27.5</v>
      </c>
      <c r="BF4713">
        <v>0</v>
      </c>
      <c r="BG4713">
        <v>0</v>
      </c>
      <c r="BH4713">
        <v>30</v>
      </c>
      <c r="BI4713">
        <v>8.8000000000000007</v>
      </c>
      <c r="BJ4713">
        <v>0</v>
      </c>
      <c r="BK4713">
        <v>0</v>
      </c>
      <c r="BL4713">
        <v>251</v>
      </c>
      <c r="BM4713">
        <v>73.400000000000006</v>
      </c>
      <c r="BN4713">
        <v>81</v>
      </c>
      <c r="BO4713">
        <v>23.7</v>
      </c>
      <c r="BP4713">
        <v>250</v>
      </c>
      <c r="BQ4713">
        <v>73.099999999999994</v>
      </c>
      <c r="BR4713" t="s">
        <v>1494</v>
      </c>
      <c r="BS4713" t="s">
        <v>8833</v>
      </c>
      <c r="BT4713" t="s">
        <v>20259</v>
      </c>
      <c r="BU4713" t="s">
        <v>20261</v>
      </c>
      <c r="BV4713" t="s">
        <v>20163</v>
      </c>
      <c r="BW4713" t="s">
        <v>20164</v>
      </c>
      <c r="BZ4713">
        <v>34351</v>
      </c>
      <c r="CA4713">
        <v>-119.196512352825</v>
      </c>
      <c r="CB4713">
        <v>34.151004811793001</v>
      </c>
      <c r="CD4713">
        <f xml:space="preserve"> _xlfn.XLOOKUP(AB4713,[1]Sheet1!B:B,[1]Sheet1!Y:Y,"Not Found")</f>
        <v>75836</v>
      </c>
      <c r="CE4713">
        <f xml:space="preserve"> _xlfn.XLOOKUP(AB4713,[1]Sheet1!B:B,[1]Sheet1!AA:AA, "Not Found")</f>
        <v>92578</v>
      </c>
      <c r="CH4713">
        <f t="shared" ca="1" si="147"/>
        <v>0.41886939824373204</v>
      </c>
    </row>
    <row r="4714" spans="1:86" x14ac:dyDescent="0.3">
      <c r="A4714">
        <v>9712</v>
      </c>
      <c r="B4714" t="s">
        <v>0</v>
      </c>
      <c r="C4714" t="s">
        <v>20288</v>
      </c>
      <c r="D4714" s="3">
        <v>56724626055081</v>
      </c>
      <c r="E4714" t="s">
        <v>20259</v>
      </c>
      <c r="F4714" t="s">
        <v>20289</v>
      </c>
      <c r="G4714" t="s">
        <v>96</v>
      </c>
      <c r="H4714" t="s">
        <v>8833</v>
      </c>
      <c r="I4714" t="s">
        <v>20261</v>
      </c>
      <c r="J4714" t="s">
        <v>20290</v>
      </c>
      <c r="K4714" t="s">
        <v>35</v>
      </c>
      <c r="L4714" t="s">
        <v>9</v>
      </c>
      <c r="M4714" s="1">
        <v>29403</v>
      </c>
      <c r="O4714" t="s">
        <v>35</v>
      </c>
      <c r="P4714" t="s">
        <v>36</v>
      </c>
      <c r="Q4714" t="s">
        <v>37</v>
      </c>
      <c r="R4714" t="s">
        <v>12</v>
      </c>
      <c r="U4714" t="s">
        <v>12</v>
      </c>
      <c r="V4714" t="s">
        <v>12</v>
      </c>
      <c r="W4714" t="s">
        <v>13</v>
      </c>
      <c r="X4714" t="s">
        <v>12</v>
      </c>
      <c r="Y4714" t="s">
        <v>14</v>
      </c>
      <c r="Z4714" t="s">
        <v>20291</v>
      </c>
      <c r="AA4714" t="s">
        <v>20161</v>
      </c>
      <c r="AB4714">
        <v>93033</v>
      </c>
      <c r="AC4714" t="str">
        <f t="shared" si="146"/>
        <v>405 East Dollie St., Oxnard, CA 93033</v>
      </c>
      <c r="AD4714" t="s">
        <v>17</v>
      </c>
      <c r="AE4714" t="s">
        <v>8831</v>
      </c>
      <c r="AF4714" t="s">
        <v>7695</v>
      </c>
      <c r="AG4714" t="s">
        <v>313</v>
      </c>
      <c r="AH4714" t="s">
        <v>895</v>
      </c>
      <c r="AI4714">
        <v>34.158004810000001</v>
      </c>
      <c r="AJ4714">
        <v>-119.17401235</v>
      </c>
      <c r="AK4714">
        <v>466</v>
      </c>
      <c r="AL4714">
        <v>2</v>
      </c>
      <c r="AM4714">
        <v>0.4</v>
      </c>
      <c r="AN4714">
        <v>0</v>
      </c>
      <c r="AO4714">
        <v>0</v>
      </c>
      <c r="AP4714">
        <v>1</v>
      </c>
      <c r="AQ4714">
        <v>0.2</v>
      </c>
      <c r="AR4714">
        <v>6</v>
      </c>
      <c r="AS4714">
        <v>1.3</v>
      </c>
      <c r="AT4714">
        <v>446</v>
      </c>
      <c r="AU4714">
        <v>95.7</v>
      </c>
      <c r="AV4714">
        <v>0</v>
      </c>
      <c r="AW4714">
        <v>0</v>
      </c>
      <c r="AX4714">
        <v>1</v>
      </c>
      <c r="AY4714">
        <v>0.2</v>
      </c>
      <c r="AZ4714">
        <v>10</v>
      </c>
      <c r="BA4714">
        <v>2.1</v>
      </c>
      <c r="BB4714">
        <v>0</v>
      </c>
      <c r="BC4714">
        <v>0</v>
      </c>
      <c r="BD4714">
        <v>292</v>
      </c>
      <c r="BE4714">
        <v>62.7</v>
      </c>
      <c r="BF4714">
        <v>1</v>
      </c>
      <c r="BG4714">
        <v>0.2</v>
      </c>
      <c r="BH4714">
        <v>41</v>
      </c>
      <c r="BI4714">
        <v>8.8000000000000007</v>
      </c>
      <c r="BJ4714">
        <v>4</v>
      </c>
      <c r="BK4714">
        <v>0.9</v>
      </c>
      <c r="BL4714">
        <v>429</v>
      </c>
      <c r="BM4714">
        <v>92.1</v>
      </c>
      <c r="BN4714">
        <v>56</v>
      </c>
      <c r="BO4714">
        <v>12</v>
      </c>
      <c r="BP4714">
        <v>426</v>
      </c>
      <c r="BQ4714">
        <v>91.4</v>
      </c>
      <c r="BR4714" t="s">
        <v>1494</v>
      </c>
      <c r="BS4714" t="s">
        <v>8833</v>
      </c>
      <c r="BT4714" t="s">
        <v>20259</v>
      </c>
      <c r="BU4714" t="s">
        <v>20261</v>
      </c>
      <c r="BV4714" t="s">
        <v>20163</v>
      </c>
      <c r="BW4714" t="s">
        <v>20164</v>
      </c>
      <c r="BZ4714">
        <v>34348</v>
      </c>
      <c r="CA4714">
        <v>-119.17401234958101</v>
      </c>
      <c r="CB4714">
        <v>34.158004814842002</v>
      </c>
      <c r="CD4714">
        <f xml:space="preserve"> _xlfn.XLOOKUP(AB4714,[1]Sheet1!B:B,[1]Sheet1!Y:Y,"Not Found")</f>
        <v>85848</v>
      </c>
      <c r="CE4714">
        <f xml:space="preserve"> _xlfn.XLOOKUP(AB4714,[1]Sheet1!B:B,[1]Sheet1!AA:AA, "Not Found")</f>
        <v>101505</v>
      </c>
      <c r="CH4714">
        <f t="shared" ca="1" si="147"/>
        <v>0.51430099789308203</v>
      </c>
    </row>
    <row r="4715" spans="1:86" x14ac:dyDescent="0.3">
      <c r="A4715">
        <v>9713</v>
      </c>
      <c r="B4715" t="s">
        <v>0</v>
      </c>
      <c r="C4715" t="s">
        <v>20292</v>
      </c>
      <c r="D4715" s="3">
        <v>56724626055099</v>
      </c>
      <c r="E4715" t="s">
        <v>20259</v>
      </c>
      <c r="F4715" t="s">
        <v>20293</v>
      </c>
      <c r="G4715" t="s">
        <v>96</v>
      </c>
      <c r="H4715" t="s">
        <v>8833</v>
      </c>
      <c r="I4715" t="s">
        <v>20261</v>
      </c>
      <c r="J4715" t="s">
        <v>8125</v>
      </c>
      <c r="K4715" t="s">
        <v>35</v>
      </c>
      <c r="L4715" t="s">
        <v>9</v>
      </c>
      <c r="M4715" s="1">
        <v>29403</v>
      </c>
      <c r="O4715" t="s">
        <v>35</v>
      </c>
      <c r="P4715" t="s">
        <v>36</v>
      </c>
      <c r="Q4715" t="s">
        <v>37</v>
      </c>
      <c r="R4715" t="s">
        <v>12</v>
      </c>
      <c r="U4715" t="s">
        <v>12</v>
      </c>
      <c r="V4715" t="s">
        <v>12</v>
      </c>
      <c r="W4715" t="s">
        <v>13</v>
      </c>
      <c r="X4715" t="s">
        <v>12</v>
      </c>
      <c r="Y4715" t="s">
        <v>14</v>
      </c>
      <c r="Z4715" t="s">
        <v>20294</v>
      </c>
      <c r="AA4715" t="s">
        <v>20287</v>
      </c>
      <c r="AB4715">
        <v>93041</v>
      </c>
      <c r="AC4715" t="str">
        <f t="shared" si="146"/>
        <v>1416 Sixth Pl., Port Hueneme, CA 93041</v>
      </c>
      <c r="AD4715" t="s">
        <v>17</v>
      </c>
      <c r="AE4715" t="s">
        <v>8831</v>
      </c>
      <c r="AF4715" t="s">
        <v>7695</v>
      </c>
      <c r="AG4715" t="s">
        <v>313</v>
      </c>
      <c r="AH4715" t="s">
        <v>225</v>
      </c>
      <c r="AI4715">
        <v>34.162004809999999</v>
      </c>
      <c r="AJ4715">
        <v>-119.19071235</v>
      </c>
      <c r="AK4715">
        <v>566</v>
      </c>
      <c r="AL4715">
        <v>3</v>
      </c>
      <c r="AM4715">
        <v>0.5</v>
      </c>
      <c r="AN4715">
        <v>1</v>
      </c>
      <c r="AO4715">
        <v>0.2</v>
      </c>
      <c r="AP4715">
        <v>2</v>
      </c>
      <c r="AQ4715">
        <v>0.4</v>
      </c>
      <c r="AR4715">
        <v>8</v>
      </c>
      <c r="AS4715">
        <v>1.4</v>
      </c>
      <c r="AT4715">
        <v>521</v>
      </c>
      <c r="AU4715">
        <v>92</v>
      </c>
      <c r="AV4715">
        <v>1</v>
      </c>
      <c r="AW4715">
        <v>0.2</v>
      </c>
      <c r="AX4715">
        <v>26</v>
      </c>
      <c r="AY4715">
        <v>4.5999999999999996</v>
      </c>
      <c r="AZ4715">
        <v>4</v>
      </c>
      <c r="BA4715">
        <v>0.7</v>
      </c>
      <c r="BB4715">
        <v>0</v>
      </c>
      <c r="BC4715">
        <v>0</v>
      </c>
      <c r="BD4715">
        <v>249</v>
      </c>
      <c r="BE4715">
        <v>44</v>
      </c>
      <c r="BF4715">
        <v>4</v>
      </c>
      <c r="BG4715">
        <v>0.7</v>
      </c>
      <c r="BH4715">
        <v>44</v>
      </c>
      <c r="BI4715">
        <v>7.8</v>
      </c>
      <c r="BJ4715">
        <v>0</v>
      </c>
      <c r="BK4715">
        <v>0</v>
      </c>
      <c r="BL4715">
        <v>473</v>
      </c>
      <c r="BM4715">
        <v>83.6</v>
      </c>
      <c r="BN4715">
        <v>85</v>
      </c>
      <c r="BO4715">
        <v>15</v>
      </c>
      <c r="BP4715">
        <v>470</v>
      </c>
      <c r="BQ4715">
        <v>83</v>
      </c>
      <c r="BR4715" t="s">
        <v>1494</v>
      </c>
      <c r="BS4715" t="s">
        <v>8833</v>
      </c>
      <c r="BT4715" t="s">
        <v>20259</v>
      </c>
      <c r="BU4715" t="s">
        <v>20261</v>
      </c>
      <c r="BV4715" t="s">
        <v>20163</v>
      </c>
      <c r="BW4715" t="s">
        <v>20164</v>
      </c>
      <c r="BZ4715">
        <v>34353</v>
      </c>
      <c r="CA4715">
        <v>-119.19071235283501</v>
      </c>
      <c r="CB4715">
        <v>34.162004813975898</v>
      </c>
      <c r="CD4715">
        <f xml:space="preserve"> _xlfn.XLOOKUP(AB4715,[1]Sheet1!B:B,[1]Sheet1!Y:Y,"Not Found")</f>
        <v>75836</v>
      </c>
      <c r="CE4715">
        <f xml:space="preserve"> _xlfn.XLOOKUP(AB4715,[1]Sheet1!B:B,[1]Sheet1!AA:AA, "Not Found")</f>
        <v>92578</v>
      </c>
      <c r="CH4715">
        <f t="shared" ca="1" si="147"/>
        <v>0.94376844876850619</v>
      </c>
    </row>
    <row r="4716" spans="1:86" x14ac:dyDescent="0.3">
      <c r="A4716">
        <v>9714</v>
      </c>
      <c r="B4716" t="s">
        <v>0</v>
      </c>
      <c r="C4716" t="s">
        <v>20295</v>
      </c>
      <c r="D4716" s="3">
        <v>56724626055107</v>
      </c>
      <c r="E4716" t="s">
        <v>20259</v>
      </c>
      <c r="F4716" t="s">
        <v>20296</v>
      </c>
      <c r="G4716" t="s">
        <v>96</v>
      </c>
      <c r="H4716" t="s">
        <v>8833</v>
      </c>
      <c r="I4716" t="s">
        <v>20261</v>
      </c>
      <c r="J4716" t="s">
        <v>20297</v>
      </c>
      <c r="K4716" t="s">
        <v>35</v>
      </c>
      <c r="L4716" t="s">
        <v>9</v>
      </c>
      <c r="M4716" s="1">
        <v>29403</v>
      </c>
      <c r="O4716" t="s">
        <v>35</v>
      </c>
      <c r="P4716" t="s">
        <v>36</v>
      </c>
      <c r="Q4716" t="s">
        <v>37</v>
      </c>
      <c r="R4716" t="s">
        <v>12</v>
      </c>
      <c r="U4716" t="s">
        <v>12</v>
      </c>
      <c r="V4716" t="s">
        <v>12</v>
      </c>
      <c r="W4716" t="s">
        <v>13</v>
      </c>
      <c r="X4716" t="s">
        <v>12</v>
      </c>
      <c r="Y4716" t="s">
        <v>14</v>
      </c>
      <c r="Z4716" t="s">
        <v>20298</v>
      </c>
      <c r="AA4716" t="s">
        <v>20287</v>
      </c>
      <c r="AB4716">
        <v>93041</v>
      </c>
      <c r="AC4716" t="str">
        <f t="shared" si="146"/>
        <v>622 East Pleasant Valley Rd., Port Hueneme, CA 93041</v>
      </c>
      <c r="AD4716" t="s">
        <v>17</v>
      </c>
      <c r="AE4716" t="s">
        <v>8831</v>
      </c>
      <c r="AF4716" t="s">
        <v>7695</v>
      </c>
      <c r="AG4716" t="s">
        <v>313</v>
      </c>
      <c r="AH4716" t="s">
        <v>225</v>
      </c>
      <c r="AI4716">
        <v>34.154004810000004</v>
      </c>
      <c r="AJ4716">
        <v>-119.19071235</v>
      </c>
      <c r="AK4716">
        <v>530</v>
      </c>
      <c r="AL4716">
        <v>18</v>
      </c>
      <c r="AM4716">
        <v>3.4</v>
      </c>
      <c r="AN4716">
        <v>0</v>
      </c>
      <c r="AO4716">
        <v>0</v>
      </c>
      <c r="AP4716">
        <v>2</v>
      </c>
      <c r="AQ4716">
        <v>0.4</v>
      </c>
      <c r="AR4716">
        <v>19</v>
      </c>
      <c r="AS4716">
        <v>3.6</v>
      </c>
      <c r="AT4716">
        <v>448</v>
      </c>
      <c r="AU4716">
        <v>84.5</v>
      </c>
      <c r="AV4716">
        <v>1</v>
      </c>
      <c r="AW4716">
        <v>0.2</v>
      </c>
      <c r="AX4716">
        <v>25</v>
      </c>
      <c r="AY4716">
        <v>4.7</v>
      </c>
      <c r="AZ4716">
        <v>17</v>
      </c>
      <c r="BA4716">
        <v>3.2</v>
      </c>
      <c r="BB4716">
        <v>0</v>
      </c>
      <c r="BC4716">
        <v>0</v>
      </c>
      <c r="BD4716">
        <v>207</v>
      </c>
      <c r="BE4716">
        <v>39.1</v>
      </c>
      <c r="BF4716">
        <v>1</v>
      </c>
      <c r="BG4716">
        <v>0.2</v>
      </c>
      <c r="BH4716">
        <v>40</v>
      </c>
      <c r="BI4716">
        <v>7.5</v>
      </c>
      <c r="BJ4716">
        <v>5</v>
      </c>
      <c r="BK4716">
        <v>0.9</v>
      </c>
      <c r="BL4716">
        <v>401</v>
      </c>
      <c r="BM4716">
        <v>75.7</v>
      </c>
      <c r="BN4716">
        <v>97</v>
      </c>
      <c r="BO4716">
        <v>18.3</v>
      </c>
      <c r="BP4716">
        <v>400</v>
      </c>
      <c r="BQ4716">
        <v>75.5</v>
      </c>
      <c r="BR4716" t="s">
        <v>1494</v>
      </c>
      <c r="BS4716" t="s">
        <v>8833</v>
      </c>
      <c r="BT4716" t="s">
        <v>20259</v>
      </c>
      <c r="BU4716" t="s">
        <v>20261</v>
      </c>
      <c r="BV4716" t="s">
        <v>20163</v>
      </c>
      <c r="BW4716" t="s">
        <v>20164</v>
      </c>
      <c r="BZ4716">
        <v>34345</v>
      </c>
      <c r="CA4716">
        <v>-119.190712351729</v>
      </c>
      <c r="CB4716">
        <v>34.154004812826997</v>
      </c>
      <c r="CD4716">
        <f xml:space="preserve"> _xlfn.XLOOKUP(AB4716,[1]Sheet1!B:B,[1]Sheet1!Y:Y,"Not Found")</f>
        <v>75836</v>
      </c>
      <c r="CE4716">
        <f xml:space="preserve"> _xlfn.XLOOKUP(AB4716,[1]Sheet1!B:B,[1]Sheet1!AA:AA, "Not Found")</f>
        <v>92578</v>
      </c>
      <c r="CH4716">
        <f t="shared" ca="1" si="147"/>
        <v>0.64039595739670485</v>
      </c>
    </row>
    <row r="4717" spans="1:86" x14ac:dyDescent="0.3">
      <c r="A4717">
        <v>9715</v>
      </c>
      <c r="B4717" t="s">
        <v>0</v>
      </c>
      <c r="C4717" t="s">
        <v>20299</v>
      </c>
      <c r="D4717" s="3">
        <v>56724626055115</v>
      </c>
      <c r="E4717" t="s">
        <v>20259</v>
      </c>
      <c r="F4717" t="s">
        <v>20300</v>
      </c>
      <c r="G4717" t="s">
        <v>96</v>
      </c>
      <c r="H4717" t="s">
        <v>8833</v>
      </c>
      <c r="I4717" t="s">
        <v>20261</v>
      </c>
      <c r="J4717" t="s">
        <v>20301</v>
      </c>
      <c r="K4717" t="s">
        <v>35</v>
      </c>
      <c r="L4717" t="s">
        <v>9</v>
      </c>
      <c r="M4717" s="1">
        <v>29403</v>
      </c>
      <c r="O4717" t="s">
        <v>35</v>
      </c>
      <c r="P4717" t="s">
        <v>36</v>
      </c>
      <c r="Q4717" t="s">
        <v>96</v>
      </c>
      <c r="R4717" t="s">
        <v>12</v>
      </c>
      <c r="U4717" t="s">
        <v>12</v>
      </c>
      <c r="V4717" t="s">
        <v>12</v>
      </c>
      <c r="W4717" t="s">
        <v>13</v>
      </c>
      <c r="X4717" t="s">
        <v>12</v>
      </c>
      <c r="Y4717" t="s">
        <v>14</v>
      </c>
      <c r="Z4717" t="s">
        <v>20302</v>
      </c>
      <c r="AA4717" t="s">
        <v>20287</v>
      </c>
      <c r="AB4717">
        <v>93041</v>
      </c>
      <c r="AC4717" t="str">
        <f t="shared" si="146"/>
        <v>1400 Teakwood St., Port Hueneme, CA 93041</v>
      </c>
      <c r="AD4717" t="s">
        <v>17</v>
      </c>
      <c r="AE4717" t="s">
        <v>8831</v>
      </c>
      <c r="AF4717" t="s">
        <v>7695</v>
      </c>
      <c r="AG4717" t="s">
        <v>313</v>
      </c>
      <c r="AH4717" t="s">
        <v>225</v>
      </c>
      <c r="AI4717">
        <v>34.170004810000002</v>
      </c>
      <c r="AJ4717">
        <v>-119.19391235000001</v>
      </c>
      <c r="AK4717">
        <v>544</v>
      </c>
      <c r="AL4717">
        <v>3</v>
      </c>
      <c r="AM4717">
        <v>0.6</v>
      </c>
      <c r="AN4717">
        <v>2</v>
      </c>
      <c r="AO4717">
        <v>0.4</v>
      </c>
      <c r="AP4717">
        <v>1</v>
      </c>
      <c r="AQ4717">
        <v>0.2</v>
      </c>
      <c r="AR4717">
        <v>8</v>
      </c>
      <c r="AS4717">
        <v>1.5</v>
      </c>
      <c r="AT4717">
        <v>517</v>
      </c>
      <c r="AU4717">
        <v>95</v>
      </c>
      <c r="AV4717">
        <v>0</v>
      </c>
      <c r="AW4717">
        <v>0</v>
      </c>
      <c r="AX4717">
        <v>9</v>
      </c>
      <c r="AY4717">
        <v>1.7</v>
      </c>
      <c r="AZ4717">
        <v>4</v>
      </c>
      <c r="BA4717">
        <v>0.7</v>
      </c>
      <c r="BB4717">
        <v>0</v>
      </c>
      <c r="BC4717">
        <v>0</v>
      </c>
      <c r="BD4717">
        <v>271</v>
      </c>
      <c r="BE4717">
        <v>49.8</v>
      </c>
      <c r="BF4717">
        <v>1</v>
      </c>
      <c r="BG4717">
        <v>0.2</v>
      </c>
      <c r="BH4717">
        <v>71</v>
      </c>
      <c r="BI4717">
        <v>13.1</v>
      </c>
      <c r="BJ4717">
        <v>1</v>
      </c>
      <c r="BK4717">
        <v>0.2</v>
      </c>
      <c r="BL4717">
        <v>463</v>
      </c>
      <c r="BM4717">
        <v>85.1</v>
      </c>
      <c r="BN4717">
        <v>97</v>
      </c>
      <c r="BO4717">
        <v>17.8</v>
      </c>
      <c r="BP4717">
        <v>460</v>
      </c>
      <c r="BQ4717">
        <v>84.6</v>
      </c>
      <c r="BR4717" t="s">
        <v>1494</v>
      </c>
      <c r="BS4717" t="s">
        <v>8833</v>
      </c>
      <c r="BT4717" t="s">
        <v>20259</v>
      </c>
      <c r="BU4717" t="s">
        <v>20261</v>
      </c>
      <c r="BV4717" t="s">
        <v>20163</v>
      </c>
      <c r="BW4717" t="s">
        <v>20164</v>
      </c>
      <c r="BZ4717">
        <v>34354</v>
      </c>
      <c r="CA4717">
        <v>-119.193912353529</v>
      </c>
      <c r="CB4717">
        <v>34.1700048142879</v>
      </c>
      <c r="CD4717">
        <f xml:space="preserve"> _xlfn.XLOOKUP(AB4717,[1]Sheet1!B:B,[1]Sheet1!Y:Y,"Not Found")</f>
        <v>75836</v>
      </c>
      <c r="CE4717">
        <f xml:space="preserve"> _xlfn.XLOOKUP(AB4717,[1]Sheet1!B:B,[1]Sheet1!AA:AA, "Not Found")</f>
        <v>92578</v>
      </c>
      <c r="CH4717">
        <f t="shared" ca="1" si="147"/>
        <v>0.65309166214966963</v>
      </c>
    </row>
    <row r="4718" spans="1:86" x14ac:dyDescent="0.3">
      <c r="A4718">
        <v>9716</v>
      </c>
      <c r="B4718" t="s">
        <v>0</v>
      </c>
      <c r="C4718" t="s">
        <v>20303</v>
      </c>
      <c r="D4718" s="3">
        <v>56724705630363</v>
      </c>
      <c r="E4718" t="s">
        <v>20304</v>
      </c>
      <c r="F4718" t="s">
        <v>20305</v>
      </c>
      <c r="G4718" t="s">
        <v>96</v>
      </c>
      <c r="H4718" t="s">
        <v>8833</v>
      </c>
      <c r="I4718" t="s">
        <v>20306</v>
      </c>
      <c r="J4718" t="s">
        <v>20307</v>
      </c>
      <c r="K4718" t="s">
        <v>483</v>
      </c>
      <c r="L4718" t="s">
        <v>9</v>
      </c>
      <c r="M4718" s="1">
        <v>36934</v>
      </c>
      <c r="O4718" t="s">
        <v>341</v>
      </c>
      <c r="P4718" t="s">
        <v>36</v>
      </c>
      <c r="Q4718" t="s">
        <v>11</v>
      </c>
      <c r="R4718" t="s">
        <v>13</v>
      </c>
      <c r="S4718" t="s">
        <v>20308</v>
      </c>
      <c r="T4718" t="s">
        <v>202</v>
      </c>
      <c r="U4718" t="s">
        <v>12</v>
      </c>
      <c r="V4718" t="s">
        <v>12</v>
      </c>
      <c r="W4718" t="s">
        <v>12</v>
      </c>
      <c r="X4718" t="s">
        <v>12</v>
      </c>
      <c r="Y4718" t="s">
        <v>14</v>
      </c>
      <c r="Z4718" t="s">
        <v>20309</v>
      </c>
      <c r="AA4718" t="s">
        <v>8833</v>
      </c>
      <c r="AB4718">
        <v>93003</v>
      </c>
      <c r="AC4718" t="str">
        <f t="shared" si="146"/>
        <v>3585 Maple St., Ste. 101, Ventura, CA 93003</v>
      </c>
      <c r="AD4718" t="s">
        <v>17</v>
      </c>
      <c r="AE4718" t="s">
        <v>12411</v>
      </c>
      <c r="AF4718" t="s">
        <v>7695</v>
      </c>
      <c r="AG4718" t="s">
        <v>313</v>
      </c>
      <c r="AH4718" t="s">
        <v>895</v>
      </c>
      <c r="AI4718">
        <v>34.269438819999998</v>
      </c>
      <c r="AJ4718">
        <v>-119.24573937</v>
      </c>
      <c r="AK4718">
        <v>502</v>
      </c>
      <c r="AL4718">
        <v>7</v>
      </c>
      <c r="AM4718">
        <v>1.4</v>
      </c>
      <c r="AN4718">
        <v>0</v>
      </c>
      <c r="AO4718">
        <v>0</v>
      </c>
      <c r="AP4718">
        <v>20</v>
      </c>
      <c r="AQ4718">
        <v>4</v>
      </c>
      <c r="AR4718">
        <v>1</v>
      </c>
      <c r="AS4718">
        <v>0.2</v>
      </c>
      <c r="AT4718">
        <v>156</v>
      </c>
      <c r="AU4718">
        <v>31.1</v>
      </c>
      <c r="AV4718">
        <v>0</v>
      </c>
      <c r="AW4718">
        <v>0</v>
      </c>
      <c r="AX4718">
        <v>250</v>
      </c>
      <c r="AY4718">
        <v>49.8</v>
      </c>
      <c r="AZ4718">
        <v>53</v>
      </c>
      <c r="BA4718">
        <v>10.6</v>
      </c>
      <c r="BB4718">
        <v>15</v>
      </c>
      <c r="BC4718">
        <v>3</v>
      </c>
      <c r="BD4718">
        <v>18</v>
      </c>
      <c r="BE4718">
        <v>3.6</v>
      </c>
      <c r="BF4718">
        <v>0</v>
      </c>
      <c r="BG4718">
        <v>0</v>
      </c>
      <c r="BH4718">
        <v>1</v>
      </c>
      <c r="BI4718">
        <v>0.2</v>
      </c>
      <c r="BJ4718">
        <v>0</v>
      </c>
      <c r="BK4718">
        <v>0</v>
      </c>
      <c r="BL4718">
        <v>182</v>
      </c>
      <c r="BM4718">
        <v>36.299999999999997</v>
      </c>
      <c r="BN4718">
        <v>44</v>
      </c>
      <c r="BO4718">
        <v>8.8000000000000007</v>
      </c>
      <c r="BP4718">
        <v>180</v>
      </c>
      <c r="BQ4718">
        <v>35.9</v>
      </c>
      <c r="BR4718" t="s">
        <v>1494</v>
      </c>
      <c r="BS4718" t="s">
        <v>8833</v>
      </c>
      <c r="BX4718" t="s">
        <v>20170</v>
      </c>
      <c r="BY4718" t="s">
        <v>20171</v>
      </c>
      <c r="BZ4718">
        <v>31242</v>
      </c>
      <c r="CA4718">
        <v>-119.245739370542</v>
      </c>
      <c r="CB4718">
        <v>34.269438821791397</v>
      </c>
      <c r="CD4718">
        <f xml:space="preserve"> _xlfn.XLOOKUP(AB4718,[1]Sheet1!B:B,[1]Sheet1!Y:Y,"Not Found")</f>
        <v>100300</v>
      </c>
      <c r="CE4718">
        <f xml:space="preserve"> _xlfn.XLOOKUP(AB4718,[1]Sheet1!B:B,[1]Sheet1!AA:AA, "Not Found")</f>
        <v>126182</v>
      </c>
      <c r="CH4718">
        <f t="shared" ca="1" si="147"/>
        <v>0.73750637106978523</v>
      </c>
    </row>
    <row r="4719" spans="1:86" x14ac:dyDescent="0.3">
      <c r="A4719">
        <v>9717</v>
      </c>
      <c r="B4719" t="s">
        <v>0</v>
      </c>
      <c r="C4719" t="s">
        <v>20310</v>
      </c>
      <c r="D4719" s="3">
        <v>56724706055123</v>
      </c>
      <c r="E4719" t="s">
        <v>20304</v>
      </c>
      <c r="F4719" t="s">
        <v>20311</v>
      </c>
      <c r="G4719" t="s">
        <v>96</v>
      </c>
      <c r="H4719" t="s">
        <v>8833</v>
      </c>
      <c r="I4719" t="s">
        <v>20306</v>
      </c>
      <c r="J4719" t="s">
        <v>20312</v>
      </c>
      <c r="K4719" t="s">
        <v>35</v>
      </c>
      <c r="L4719" t="s">
        <v>9</v>
      </c>
      <c r="M4719" s="1">
        <v>29403</v>
      </c>
      <c r="O4719" t="s">
        <v>35</v>
      </c>
      <c r="P4719" t="s">
        <v>36</v>
      </c>
      <c r="Q4719" t="s">
        <v>96</v>
      </c>
      <c r="R4719" t="s">
        <v>12</v>
      </c>
      <c r="U4719" t="s">
        <v>12</v>
      </c>
      <c r="V4719" t="s">
        <v>12</v>
      </c>
      <c r="W4719" t="s">
        <v>13</v>
      </c>
      <c r="X4719" t="s">
        <v>12</v>
      </c>
      <c r="Y4719" t="s">
        <v>14</v>
      </c>
      <c r="Z4719" t="s">
        <v>20313</v>
      </c>
      <c r="AA4719" t="s">
        <v>20314</v>
      </c>
      <c r="AB4719">
        <v>93066</v>
      </c>
      <c r="AC4719" t="str">
        <f t="shared" si="146"/>
        <v>3901 North Mesa School Rd., Somis, CA 93066</v>
      </c>
      <c r="AD4719" t="s">
        <v>17</v>
      </c>
      <c r="AE4719" t="s">
        <v>8831</v>
      </c>
      <c r="AF4719" t="s">
        <v>7695</v>
      </c>
      <c r="AG4719" t="s">
        <v>313</v>
      </c>
      <c r="AH4719" t="s">
        <v>602</v>
      </c>
      <c r="AI4719">
        <v>34.26241383</v>
      </c>
      <c r="AJ4719">
        <v>-119.09459035</v>
      </c>
      <c r="AK4719">
        <v>578</v>
      </c>
      <c r="AL4719">
        <v>4</v>
      </c>
      <c r="AM4719">
        <v>0.7</v>
      </c>
      <c r="AN4719">
        <v>1</v>
      </c>
      <c r="AO4719">
        <v>0.2</v>
      </c>
      <c r="AP4719">
        <v>5</v>
      </c>
      <c r="AQ4719">
        <v>0.9</v>
      </c>
      <c r="AR4719">
        <v>15</v>
      </c>
      <c r="AS4719">
        <v>2.6</v>
      </c>
      <c r="AT4719">
        <v>467</v>
      </c>
      <c r="AU4719">
        <v>80.8</v>
      </c>
      <c r="AV4719">
        <v>0</v>
      </c>
      <c r="AW4719">
        <v>0</v>
      </c>
      <c r="AX4719">
        <v>65</v>
      </c>
      <c r="AY4719">
        <v>11.2</v>
      </c>
      <c r="AZ4719">
        <v>21</v>
      </c>
      <c r="BA4719">
        <v>3.6</v>
      </c>
      <c r="BB4719">
        <v>0</v>
      </c>
      <c r="BC4719">
        <v>0</v>
      </c>
      <c r="BD4719">
        <v>73</v>
      </c>
      <c r="BE4719">
        <v>12.6</v>
      </c>
      <c r="BF4719">
        <v>4</v>
      </c>
      <c r="BG4719">
        <v>0.7</v>
      </c>
      <c r="BH4719">
        <v>0</v>
      </c>
      <c r="BI4719">
        <v>0</v>
      </c>
      <c r="BJ4719">
        <v>0</v>
      </c>
      <c r="BK4719">
        <v>0</v>
      </c>
      <c r="BL4719">
        <v>228</v>
      </c>
      <c r="BM4719">
        <v>39.4</v>
      </c>
      <c r="BN4719">
        <v>44</v>
      </c>
      <c r="BO4719">
        <v>7.6</v>
      </c>
      <c r="BP4719">
        <v>223</v>
      </c>
      <c r="BQ4719">
        <v>38.6</v>
      </c>
      <c r="BR4719" t="s">
        <v>1494</v>
      </c>
      <c r="BS4719" t="s">
        <v>8833</v>
      </c>
      <c r="BT4719" t="s">
        <v>20304</v>
      </c>
      <c r="BU4719" t="s">
        <v>20306</v>
      </c>
      <c r="BV4719" t="s">
        <v>20163</v>
      </c>
      <c r="BW4719" t="s">
        <v>20164</v>
      </c>
      <c r="BZ4719">
        <v>36092</v>
      </c>
      <c r="CA4719">
        <v>-119.09459034557401</v>
      </c>
      <c r="CB4719">
        <v>34.2624138298467</v>
      </c>
      <c r="CD4719">
        <f xml:space="preserve"> _xlfn.XLOOKUP(AB4719,[1]Sheet1!B:B,[1]Sheet1!Y:Y,"Not Found")</f>
        <v>158281</v>
      </c>
      <c r="CE4719">
        <f xml:space="preserve"> _xlfn.XLOOKUP(AB4719,[1]Sheet1!B:B,[1]Sheet1!AA:AA, "Not Found")</f>
        <v>300257</v>
      </c>
      <c r="CH4719">
        <f t="shared" ca="1" si="147"/>
        <v>0.70955401791639117</v>
      </c>
    </row>
    <row r="4720" spans="1:86" x14ac:dyDescent="0.3">
      <c r="A4720">
        <v>9718</v>
      </c>
      <c r="B4720" t="s">
        <v>0</v>
      </c>
      <c r="C4720" t="s">
        <v>20315</v>
      </c>
      <c r="D4720" s="3">
        <v>56725046055156</v>
      </c>
      <c r="E4720" t="s">
        <v>20316</v>
      </c>
      <c r="F4720" t="s">
        <v>20317</v>
      </c>
      <c r="G4720" t="s">
        <v>96</v>
      </c>
      <c r="H4720" t="s">
        <v>8833</v>
      </c>
      <c r="I4720" t="s">
        <v>20318</v>
      </c>
      <c r="J4720" t="s">
        <v>20318</v>
      </c>
      <c r="K4720" t="s">
        <v>35</v>
      </c>
      <c r="L4720" t="s">
        <v>9</v>
      </c>
      <c r="M4720" s="1">
        <v>11505</v>
      </c>
      <c r="O4720" t="s">
        <v>35</v>
      </c>
      <c r="P4720" t="s">
        <v>36</v>
      </c>
      <c r="Q4720" t="s">
        <v>96</v>
      </c>
      <c r="R4720" t="s">
        <v>12</v>
      </c>
      <c r="U4720" t="s">
        <v>12</v>
      </c>
      <c r="V4720" t="s">
        <v>12</v>
      </c>
      <c r="W4720" t="s">
        <v>13</v>
      </c>
      <c r="X4720" t="s">
        <v>12</v>
      </c>
      <c r="Y4720" t="s">
        <v>14</v>
      </c>
      <c r="Z4720" t="s">
        <v>20319</v>
      </c>
      <c r="AA4720" t="s">
        <v>20218</v>
      </c>
      <c r="AB4720">
        <v>93060</v>
      </c>
      <c r="AC4720" t="str">
        <f t="shared" si="146"/>
        <v>4410 North Ojai Rd., Santa Paula, CA 93060</v>
      </c>
      <c r="AD4720" t="s">
        <v>17</v>
      </c>
      <c r="AE4720" t="s">
        <v>8831</v>
      </c>
      <c r="AF4720" t="s">
        <v>7695</v>
      </c>
      <c r="AG4720" t="s">
        <v>313</v>
      </c>
      <c r="AH4720" t="s">
        <v>832</v>
      </c>
      <c r="AI4720">
        <v>34.386303839999997</v>
      </c>
      <c r="AJ4720">
        <v>-119.07174535</v>
      </c>
      <c r="AK4720">
        <v>185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143</v>
      </c>
      <c r="AU4720">
        <v>77.3</v>
      </c>
      <c r="AV4720">
        <v>0</v>
      </c>
      <c r="AW4720">
        <v>0</v>
      </c>
      <c r="AX4720">
        <v>40</v>
      </c>
      <c r="AY4720">
        <v>21.6</v>
      </c>
      <c r="AZ4720">
        <v>2</v>
      </c>
      <c r="BA4720">
        <v>1.1000000000000001</v>
      </c>
      <c r="BB4720">
        <v>0</v>
      </c>
      <c r="BC4720">
        <v>0</v>
      </c>
      <c r="BD4720">
        <v>27</v>
      </c>
      <c r="BE4720">
        <v>14.6</v>
      </c>
      <c r="BF4720">
        <v>0</v>
      </c>
      <c r="BG4720">
        <v>0</v>
      </c>
      <c r="BH4720">
        <v>4</v>
      </c>
      <c r="BI4720">
        <v>2.2000000000000002</v>
      </c>
      <c r="BJ4720">
        <v>0</v>
      </c>
      <c r="BK4720">
        <v>0</v>
      </c>
      <c r="BL4720">
        <v>117</v>
      </c>
      <c r="BM4720">
        <v>63.2</v>
      </c>
      <c r="BN4720">
        <v>21</v>
      </c>
      <c r="BO4720">
        <v>11.4</v>
      </c>
      <c r="BP4720">
        <v>116</v>
      </c>
      <c r="BQ4720">
        <v>62.7</v>
      </c>
      <c r="BR4720" t="s">
        <v>1494</v>
      </c>
      <c r="BS4720" t="s">
        <v>8833</v>
      </c>
      <c r="BT4720" t="s">
        <v>20316</v>
      </c>
      <c r="BU4720" t="s">
        <v>20318</v>
      </c>
      <c r="BX4720" t="s">
        <v>20219</v>
      </c>
      <c r="BY4720" t="s">
        <v>20220</v>
      </c>
      <c r="BZ4720">
        <v>36399</v>
      </c>
      <c r="CA4720">
        <v>-119.071745352413</v>
      </c>
      <c r="CB4720">
        <v>34.3863038447058</v>
      </c>
      <c r="CD4720">
        <f xml:space="preserve"> _xlfn.XLOOKUP(AB4720,[1]Sheet1!B:B,[1]Sheet1!Y:Y,"Not Found")</f>
        <v>79606</v>
      </c>
      <c r="CE4720">
        <f xml:space="preserve"> _xlfn.XLOOKUP(AB4720,[1]Sheet1!B:B,[1]Sheet1!AA:AA, "Not Found")</f>
        <v>101050</v>
      </c>
      <c r="CH4720">
        <f t="shared" ca="1" si="147"/>
        <v>0.35869331548209227</v>
      </c>
    </row>
    <row r="4721" spans="1:86" x14ac:dyDescent="0.3">
      <c r="A4721">
        <v>9719</v>
      </c>
      <c r="B4721" t="s">
        <v>0</v>
      </c>
      <c r="C4721" t="s">
        <v>20320</v>
      </c>
      <c r="D4721" s="3">
        <v>56725126055164</v>
      </c>
      <c r="E4721" t="s">
        <v>20321</v>
      </c>
      <c r="F4721" t="s">
        <v>20322</v>
      </c>
      <c r="G4721" t="s">
        <v>96</v>
      </c>
      <c r="H4721" t="s">
        <v>8833</v>
      </c>
      <c r="I4721" t="s">
        <v>20323</v>
      </c>
      <c r="J4721" t="s">
        <v>20324</v>
      </c>
      <c r="K4721" t="s">
        <v>35</v>
      </c>
      <c r="L4721" t="s">
        <v>9</v>
      </c>
      <c r="M4721" s="1">
        <v>29403</v>
      </c>
      <c r="O4721" t="s">
        <v>35</v>
      </c>
      <c r="P4721" t="s">
        <v>36</v>
      </c>
      <c r="Q4721" t="s">
        <v>37</v>
      </c>
      <c r="R4721" t="s">
        <v>12</v>
      </c>
      <c r="U4721" t="s">
        <v>12</v>
      </c>
      <c r="V4721" t="s">
        <v>12</v>
      </c>
      <c r="W4721" t="s">
        <v>13</v>
      </c>
      <c r="X4721" t="s">
        <v>12</v>
      </c>
      <c r="Y4721" t="s">
        <v>58</v>
      </c>
      <c r="Z4721" t="s">
        <v>20325</v>
      </c>
      <c r="AA4721" t="s">
        <v>20161</v>
      </c>
      <c r="AB4721">
        <v>93033</v>
      </c>
      <c r="AC4721" t="str">
        <f t="shared" si="146"/>
        <v>5084 Etting Rd., Oxnard, CA 93033</v>
      </c>
      <c r="AD4721" t="s">
        <v>17</v>
      </c>
      <c r="AE4721" t="s">
        <v>8831</v>
      </c>
      <c r="AF4721" t="s">
        <v>7695</v>
      </c>
      <c r="AG4721" t="s">
        <v>8832</v>
      </c>
      <c r="AH4721" t="s">
        <v>602</v>
      </c>
      <c r="AI4721">
        <v>34.161011819999999</v>
      </c>
      <c r="AJ4721">
        <v>-119.09397434</v>
      </c>
      <c r="AK4721">
        <v>350</v>
      </c>
      <c r="AL4721">
        <v>14</v>
      </c>
      <c r="AM4721">
        <v>4</v>
      </c>
      <c r="AN4721">
        <v>1</v>
      </c>
      <c r="AO4721">
        <v>0.3</v>
      </c>
      <c r="AP4721">
        <v>0</v>
      </c>
      <c r="AQ4721">
        <v>0</v>
      </c>
      <c r="AR4721">
        <v>5</v>
      </c>
      <c r="AS4721">
        <v>1.4</v>
      </c>
      <c r="AT4721">
        <v>238</v>
      </c>
      <c r="AU4721">
        <v>68</v>
      </c>
      <c r="AV4721">
        <v>2</v>
      </c>
      <c r="AW4721">
        <v>0.6</v>
      </c>
      <c r="AX4721">
        <v>71</v>
      </c>
      <c r="AY4721">
        <v>20.3</v>
      </c>
      <c r="AZ4721">
        <v>19</v>
      </c>
      <c r="BA4721">
        <v>5.4</v>
      </c>
      <c r="BB4721">
        <v>0</v>
      </c>
      <c r="BC4721">
        <v>0</v>
      </c>
      <c r="BD4721">
        <v>112</v>
      </c>
      <c r="BE4721">
        <v>32</v>
      </c>
      <c r="BF4721">
        <v>0</v>
      </c>
      <c r="BG4721">
        <v>0</v>
      </c>
      <c r="BH4721">
        <v>5</v>
      </c>
      <c r="BI4721">
        <v>1.4</v>
      </c>
      <c r="BJ4721">
        <v>4</v>
      </c>
      <c r="BK4721">
        <v>1.1000000000000001</v>
      </c>
      <c r="BL4721">
        <v>237</v>
      </c>
      <c r="BM4721">
        <v>67.7</v>
      </c>
      <c r="BN4721">
        <v>58</v>
      </c>
      <c r="BO4721">
        <v>16.600000000000001</v>
      </c>
      <c r="BP4721">
        <v>225</v>
      </c>
      <c r="BQ4721">
        <v>64.3</v>
      </c>
      <c r="BR4721" t="s">
        <v>1494</v>
      </c>
      <c r="BS4721" t="s">
        <v>8833</v>
      </c>
      <c r="BT4721" t="s">
        <v>20321</v>
      </c>
      <c r="BU4721" t="s">
        <v>20323</v>
      </c>
      <c r="BV4721" t="s">
        <v>20163</v>
      </c>
      <c r="BW4721" t="s">
        <v>20164</v>
      </c>
      <c r="BZ4721">
        <v>36729</v>
      </c>
      <c r="CA4721">
        <v>-119.093974337514</v>
      </c>
      <c r="CB4721">
        <v>34.161011819121001</v>
      </c>
      <c r="CD4721">
        <f xml:space="preserve"> _xlfn.XLOOKUP(AB4721,[1]Sheet1!B:B,[1]Sheet1!Y:Y,"Not Found")</f>
        <v>85848</v>
      </c>
      <c r="CE4721">
        <f xml:space="preserve"> _xlfn.XLOOKUP(AB4721,[1]Sheet1!B:B,[1]Sheet1!AA:AA, "Not Found")</f>
        <v>101505</v>
      </c>
      <c r="CH4721">
        <f t="shared" ca="1" si="147"/>
        <v>7.599824121440335E-2</v>
      </c>
    </row>
    <row r="4722" spans="1:86" x14ac:dyDescent="0.3">
      <c r="A4722">
        <v>9720</v>
      </c>
      <c r="B4722" t="s">
        <v>0</v>
      </c>
      <c r="C4722" t="s">
        <v>20326</v>
      </c>
      <c r="D4722" s="3">
        <v>56725126055172</v>
      </c>
      <c r="E4722" t="s">
        <v>20321</v>
      </c>
      <c r="F4722" t="s">
        <v>20327</v>
      </c>
      <c r="G4722" t="s">
        <v>96</v>
      </c>
      <c r="H4722" t="s">
        <v>8833</v>
      </c>
      <c r="I4722" t="s">
        <v>20323</v>
      </c>
      <c r="J4722" t="s">
        <v>15891</v>
      </c>
      <c r="K4722" t="s">
        <v>35</v>
      </c>
      <c r="L4722" t="s">
        <v>9</v>
      </c>
      <c r="M4722" s="1">
        <v>29403</v>
      </c>
      <c r="O4722" t="s">
        <v>35</v>
      </c>
      <c r="P4722" t="s">
        <v>36</v>
      </c>
      <c r="Q4722" t="s">
        <v>37</v>
      </c>
      <c r="R4722" t="s">
        <v>12</v>
      </c>
      <c r="U4722" t="s">
        <v>12</v>
      </c>
      <c r="V4722" t="s">
        <v>12</v>
      </c>
      <c r="W4722" t="s">
        <v>13</v>
      </c>
      <c r="X4722" t="s">
        <v>12</v>
      </c>
      <c r="Y4722" t="s">
        <v>58</v>
      </c>
      <c r="Z4722" t="s">
        <v>20328</v>
      </c>
      <c r="AA4722" t="s">
        <v>20161</v>
      </c>
      <c r="AB4722">
        <v>93033</v>
      </c>
      <c r="AC4722" t="str">
        <f t="shared" si="146"/>
        <v>2382 Etting Rd., Oxnard, CA 93033</v>
      </c>
      <c r="AD4722" t="s">
        <v>17</v>
      </c>
      <c r="AE4722" t="s">
        <v>8831</v>
      </c>
      <c r="AF4722" t="s">
        <v>7695</v>
      </c>
      <c r="AG4722" t="s">
        <v>313</v>
      </c>
      <c r="AH4722" t="s">
        <v>895</v>
      </c>
      <c r="AI4722">
        <v>34.160938819999998</v>
      </c>
      <c r="AJ4722">
        <v>-119.14590935</v>
      </c>
      <c r="AK4722">
        <v>466</v>
      </c>
      <c r="AL4722">
        <v>2</v>
      </c>
      <c r="AM4722">
        <v>0.4</v>
      </c>
      <c r="AN4722">
        <v>0</v>
      </c>
      <c r="AO4722">
        <v>0</v>
      </c>
      <c r="AP4722">
        <v>0</v>
      </c>
      <c r="AQ4722">
        <v>0</v>
      </c>
      <c r="AR4722">
        <v>2</v>
      </c>
      <c r="AS4722">
        <v>0.4</v>
      </c>
      <c r="AT4722">
        <v>450</v>
      </c>
      <c r="AU4722">
        <v>96.6</v>
      </c>
      <c r="AV4722">
        <v>1</v>
      </c>
      <c r="AW4722">
        <v>0.2</v>
      </c>
      <c r="AX4722">
        <v>8</v>
      </c>
      <c r="AY4722">
        <v>1.7</v>
      </c>
      <c r="AZ4722">
        <v>3</v>
      </c>
      <c r="BA4722">
        <v>0.6</v>
      </c>
      <c r="BB4722">
        <v>0</v>
      </c>
      <c r="BC4722">
        <v>0</v>
      </c>
      <c r="BD4722">
        <v>332</v>
      </c>
      <c r="BE4722">
        <v>71.2</v>
      </c>
      <c r="BF4722">
        <v>1</v>
      </c>
      <c r="BG4722">
        <v>0.2</v>
      </c>
      <c r="BH4722">
        <v>18</v>
      </c>
      <c r="BI4722">
        <v>3.9</v>
      </c>
      <c r="BJ4722">
        <v>9</v>
      </c>
      <c r="BK4722">
        <v>1.9</v>
      </c>
      <c r="BL4722">
        <v>375</v>
      </c>
      <c r="BM4722">
        <v>80.5</v>
      </c>
      <c r="BN4722">
        <v>57</v>
      </c>
      <c r="BO4722">
        <v>12.2</v>
      </c>
      <c r="BP4722">
        <v>369</v>
      </c>
      <c r="BQ4722">
        <v>79.2</v>
      </c>
      <c r="BR4722" t="s">
        <v>1494</v>
      </c>
      <c r="BS4722" t="s">
        <v>8833</v>
      </c>
      <c r="BT4722" t="s">
        <v>20321</v>
      </c>
      <c r="BU4722" t="s">
        <v>20323</v>
      </c>
      <c r="BV4722" t="s">
        <v>20163</v>
      </c>
      <c r="BW4722" t="s">
        <v>20164</v>
      </c>
      <c r="BZ4722">
        <v>36730</v>
      </c>
      <c r="CA4722">
        <v>-119.14590934509501</v>
      </c>
      <c r="CB4722">
        <v>34.160938815852703</v>
      </c>
      <c r="CD4722">
        <f xml:space="preserve"> _xlfn.XLOOKUP(AB4722,[1]Sheet1!B:B,[1]Sheet1!Y:Y,"Not Found")</f>
        <v>85848</v>
      </c>
      <c r="CE4722">
        <f xml:space="preserve"> _xlfn.XLOOKUP(AB4722,[1]Sheet1!B:B,[1]Sheet1!AA:AA, "Not Found")</f>
        <v>101505</v>
      </c>
      <c r="CH4722">
        <f t="shared" ca="1" si="147"/>
        <v>0.976367349023469</v>
      </c>
    </row>
    <row r="4723" spans="1:86" x14ac:dyDescent="0.3">
      <c r="A4723">
        <v>9721</v>
      </c>
      <c r="B4723" t="s">
        <v>0</v>
      </c>
      <c r="C4723" t="s">
        <v>20329</v>
      </c>
      <c r="D4723" s="3">
        <v>56725126055180</v>
      </c>
      <c r="E4723" t="s">
        <v>20321</v>
      </c>
      <c r="F4723" t="s">
        <v>20330</v>
      </c>
      <c r="G4723" t="s">
        <v>96</v>
      </c>
      <c r="H4723" t="s">
        <v>8833</v>
      </c>
      <c r="I4723" t="s">
        <v>20323</v>
      </c>
      <c r="J4723" t="s">
        <v>20331</v>
      </c>
      <c r="K4723" t="s">
        <v>35</v>
      </c>
      <c r="L4723" t="s">
        <v>9</v>
      </c>
      <c r="M4723" s="1">
        <v>29403</v>
      </c>
      <c r="O4723" t="s">
        <v>35</v>
      </c>
      <c r="P4723" t="s">
        <v>36</v>
      </c>
      <c r="Q4723" t="s">
        <v>37</v>
      </c>
      <c r="R4723" t="s">
        <v>12</v>
      </c>
      <c r="U4723" t="s">
        <v>12</v>
      </c>
      <c r="V4723" t="s">
        <v>12</v>
      </c>
      <c r="W4723" t="s">
        <v>13</v>
      </c>
      <c r="X4723" t="s">
        <v>12</v>
      </c>
      <c r="Y4723" t="s">
        <v>58</v>
      </c>
      <c r="Z4723" t="s">
        <v>20332</v>
      </c>
      <c r="AA4723" t="s">
        <v>20161</v>
      </c>
      <c r="AB4723">
        <v>93033</v>
      </c>
      <c r="AC4723" t="str">
        <f t="shared" si="146"/>
        <v>2001 Sanford St., Oxnard, CA 93033</v>
      </c>
      <c r="AD4723" t="s">
        <v>17</v>
      </c>
      <c r="AE4723" t="s">
        <v>8831</v>
      </c>
      <c r="AF4723" t="s">
        <v>7695</v>
      </c>
      <c r="AG4723" t="s">
        <v>313</v>
      </c>
      <c r="AH4723" t="s">
        <v>895</v>
      </c>
      <c r="AI4723">
        <v>34.155976819999999</v>
      </c>
      <c r="AJ4723">
        <v>-119.15452935</v>
      </c>
      <c r="AK4723">
        <v>566</v>
      </c>
      <c r="AL4723">
        <v>5</v>
      </c>
      <c r="AM4723">
        <v>0.9</v>
      </c>
      <c r="AN4723">
        <v>0</v>
      </c>
      <c r="AO4723">
        <v>0</v>
      </c>
      <c r="AP4723">
        <v>1</v>
      </c>
      <c r="AQ4723">
        <v>0.2</v>
      </c>
      <c r="AR4723">
        <v>24</v>
      </c>
      <c r="AS4723">
        <v>4.2</v>
      </c>
      <c r="AT4723">
        <v>515</v>
      </c>
      <c r="AU4723">
        <v>91</v>
      </c>
      <c r="AV4723">
        <v>1</v>
      </c>
      <c r="AW4723">
        <v>0.2</v>
      </c>
      <c r="AX4723">
        <v>9</v>
      </c>
      <c r="AY4723">
        <v>1.6</v>
      </c>
      <c r="AZ4723">
        <v>11</v>
      </c>
      <c r="BA4723">
        <v>1.9</v>
      </c>
      <c r="BB4723">
        <v>0</v>
      </c>
      <c r="BC4723">
        <v>0</v>
      </c>
      <c r="BD4723">
        <v>345</v>
      </c>
      <c r="BE4723">
        <v>61</v>
      </c>
      <c r="BF4723">
        <v>1</v>
      </c>
      <c r="BG4723">
        <v>0.2</v>
      </c>
      <c r="BH4723">
        <v>12</v>
      </c>
      <c r="BI4723">
        <v>2.1</v>
      </c>
      <c r="BJ4723">
        <v>7</v>
      </c>
      <c r="BK4723">
        <v>1.2</v>
      </c>
      <c r="BL4723">
        <v>427</v>
      </c>
      <c r="BM4723">
        <v>75.400000000000006</v>
      </c>
      <c r="BN4723">
        <v>53</v>
      </c>
      <c r="BO4723">
        <v>9.4</v>
      </c>
      <c r="BP4723">
        <v>415</v>
      </c>
      <c r="BQ4723">
        <v>73.3</v>
      </c>
      <c r="BR4723" t="s">
        <v>1494</v>
      </c>
      <c r="BS4723" t="s">
        <v>8833</v>
      </c>
      <c r="BT4723" t="s">
        <v>20321</v>
      </c>
      <c r="BU4723" t="s">
        <v>20323</v>
      </c>
      <c r="BV4723" t="s">
        <v>20163</v>
      </c>
      <c r="BW4723" t="s">
        <v>20164</v>
      </c>
      <c r="BZ4723">
        <v>36732</v>
      </c>
      <c r="CA4723">
        <v>-119.15452934645199</v>
      </c>
      <c r="CB4723">
        <v>34.155976816388097</v>
      </c>
      <c r="CD4723">
        <f xml:space="preserve"> _xlfn.XLOOKUP(AB4723,[1]Sheet1!B:B,[1]Sheet1!Y:Y,"Not Found")</f>
        <v>85848</v>
      </c>
      <c r="CE4723">
        <f xml:space="preserve"> _xlfn.XLOOKUP(AB4723,[1]Sheet1!B:B,[1]Sheet1!AA:AA, "Not Found")</f>
        <v>101505</v>
      </c>
      <c r="CH4723">
        <f t="shared" ca="1" si="147"/>
        <v>0.45518958578053992</v>
      </c>
    </row>
    <row r="4724" spans="1:86" x14ac:dyDescent="0.3">
      <c r="A4724">
        <v>9722</v>
      </c>
      <c r="B4724" t="s">
        <v>0</v>
      </c>
      <c r="C4724" t="s">
        <v>20333</v>
      </c>
      <c r="D4724" s="3">
        <v>56725126084891</v>
      </c>
      <c r="E4724" t="s">
        <v>20321</v>
      </c>
      <c r="F4724" t="s">
        <v>20334</v>
      </c>
      <c r="G4724" t="s">
        <v>96</v>
      </c>
      <c r="H4724" t="s">
        <v>8833</v>
      </c>
      <c r="I4724" t="s">
        <v>20323</v>
      </c>
      <c r="J4724" t="s">
        <v>20335</v>
      </c>
      <c r="K4724" t="s">
        <v>113</v>
      </c>
      <c r="L4724" t="s">
        <v>9</v>
      </c>
      <c r="M4724" s="1">
        <v>29403</v>
      </c>
      <c r="O4724" t="s">
        <v>113</v>
      </c>
      <c r="P4724" t="s">
        <v>75</v>
      </c>
      <c r="Q4724" t="s">
        <v>96</v>
      </c>
      <c r="R4724" t="s">
        <v>12</v>
      </c>
      <c r="U4724" t="s">
        <v>12</v>
      </c>
      <c r="V4724" t="s">
        <v>12</v>
      </c>
      <c r="W4724" t="s">
        <v>13</v>
      </c>
      <c r="X4724" t="s">
        <v>12</v>
      </c>
      <c r="Y4724" t="s">
        <v>58</v>
      </c>
      <c r="Z4724" t="s">
        <v>20336</v>
      </c>
      <c r="AA4724" t="s">
        <v>20161</v>
      </c>
      <c r="AB4724">
        <v>93033</v>
      </c>
      <c r="AC4724" t="str">
        <f t="shared" si="146"/>
        <v>4300 Olds Rd., Oxnard, CA 93033</v>
      </c>
      <c r="AD4724" t="s">
        <v>17</v>
      </c>
      <c r="AE4724" t="s">
        <v>8831</v>
      </c>
      <c r="AF4724" t="s">
        <v>7695</v>
      </c>
      <c r="AG4724" t="s">
        <v>313</v>
      </c>
      <c r="AH4724" t="s">
        <v>895</v>
      </c>
      <c r="AI4724">
        <v>34.160902819999997</v>
      </c>
      <c r="AJ4724">
        <v>-119.14811235000001</v>
      </c>
      <c r="AK4724">
        <v>722</v>
      </c>
      <c r="AL4724">
        <v>6</v>
      </c>
      <c r="AM4724">
        <v>0.8</v>
      </c>
      <c r="AN4724">
        <v>1</v>
      </c>
      <c r="AO4724">
        <v>0.1</v>
      </c>
      <c r="AP4724">
        <v>2</v>
      </c>
      <c r="AQ4724">
        <v>0.3</v>
      </c>
      <c r="AR4724">
        <v>12</v>
      </c>
      <c r="AS4724">
        <v>1.7</v>
      </c>
      <c r="AT4724">
        <v>675</v>
      </c>
      <c r="AU4724">
        <v>93.5</v>
      </c>
      <c r="AV4724">
        <v>2</v>
      </c>
      <c r="AW4724">
        <v>0.3</v>
      </c>
      <c r="AX4724">
        <v>15</v>
      </c>
      <c r="AY4724">
        <v>2.1</v>
      </c>
      <c r="AZ4724">
        <v>9</v>
      </c>
      <c r="BA4724">
        <v>1.2</v>
      </c>
      <c r="BB4724">
        <v>0</v>
      </c>
      <c r="BC4724">
        <v>0</v>
      </c>
      <c r="BD4724">
        <v>383</v>
      </c>
      <c r="BE4724">
        <v>53</v>
      </c>
      <c r="BF4724">
        <v>1</v>
      </c>
      <c r="BG4724">
        <v>0.1</v>
      </c>
      <c r="BH4724">
        <v>14</v>
      </c>
      <c r="BI4724">
        <v>1.9</v>
      </c>
      <c r="BJ4724">
        <v>17</v>
      </c>
      <c r="BK4724">
        <v>2.4</v>
      </c>
      <c r="BL4724">
        <v>596</v>
      </c>
      <c r="BM4724">
        <v>82.5</v>
      </c>
      <c r="BN4724">
        <v>71</v>
      </c>
      <c r="BO4724">
        <v>9.8000000000000007</v>
      </c>
      <c r="BP4724">
        <v>577</v>
      </c>
      <c r="BQ4724">
        <v>79.900000000000006</v>
      </c>
      <c r="BR4724" t="s">
        <v>1494</v>
      </c>
      <c r="BS4724" t="s">
        <v>8833</v>
      </c>
      <c r="BT4724" t="s">
        <v>20321</v>
      </c>
      <c r="BU4724" t="s">
        <v>20323</v>
      </c>
      <c r="BV4724" t="s">
        <v>20163</v>
      </c>
      <c r="BW4724" t="s">
        <v>20164</v>
      </c>
      <c r="BZ4724">
        <v>36731</v>
      </c>
      <c r="CA4724">
        <v>-119.148112345825</v>
      </c>
      <c r="CB4724">
        <v>34.160902815697497</v>
      </c>
      <c r="CD4724">
        <f xml:space="preserve"> _xlfn.XLOOKUP(AB4724,[1]Sheet1!B:B,[1]Sheet1!Y:Y,"Not Found")</f>
        <v>85848</v>
      </c>
      <c r="CE4724">
        <f xml:space="preserve"> _xlfn.XLOOKUP(AB4724,[1]Sheet1!B:B,[1]Sheet1!AA:AA, "Not Found")</f>
        <v>101505</v>
      </c>
      <c r="CH4724">
        <f t="shared" ca="1" si="147"/>
        <v>0.7846585256159202</v>
      </c>
    </row>
    <row r="4725" spans="1:86" x14ac:dyDescent="0.3">
      <c r="A4725">
        <v>9723</v>
      </c>
      <c r="B4725" t="s">
        <v>0</v>
      </c>
      <c r="C4725" t="s">
        <v>20337</v>
      </c>
      <c r="D4725" s="3">
        <v>56725200139626</v>
      </c>
      <c r="E4725" t="s">
        <v>20338</v>
      </c>
      <c r="F4725" t="s">
        <v>20339</v>
      </c>
      <c r="G4725" t="s">
        <v>96</v>
      </c>
      <c r="H4725" t="s">
        <v>8833</v>
      </c>
      <c r="I4725" t="s">
        <v>20340</v>
      </c>
      <c r="J4725" t="s">
        <v>20341</v>
      </c>
      <c r="K4725" t="s">
        <v>340</v>
      </c>
      <c r="L4725" t="s">
        <v>9</v>
      </c>
      <c r="M4725" s="1">
        <v>43698</v>
      </c>
      <c r="O4725" t="s">
        <v>341</v>
      </c>
      <c r="P4725" t="s">
        <v>36</v>
      </c>
      <c r="Q4725" t="s">
        <v>11</v>
      </c>
      <c r="R4725" t="s">
        <v>12</v>
      </c>
      <c r="U4725" t="s">
        <v>342</v>
      </c>
      <c r="V4725" t="s">
        <v>12</v>
      </c>
      <c r="W4725" t="s">
        <v>13</v>
      </c>
      <c r="X4725" t="s">
        <v>12</v>
      </c>
      <c r="Y4725" t="s">
        <v>14</v>
      </c>
      <c r="Z4725" t="s">
        <v>20342</v>
      </c>
      <c r="AA4725" t="s">
        <v>20343</v>
      </c>
      <c r="AB4725">
        <v>93023</v>
      </c>
      <c r="AC4725" t="str">
        <f t="shared" si="146"/>
        <v>12525 Ojai-Santa Paula Rd., Ojai, CA 93023</v>
      </c>
      <c r="AD4725" t="s">
        <v>17</v>
      </c>
      <c r="AE4725" t="s">
        <v>12411</v>
      </c>
      <c r="AF4725" t="s">
        <v>7695</v>
      </c>
      <c r="AG4725" t="s">
        <v>313</v>
      </c>
      <c r="AH4725" t="s">
        <v>225</v>
      </c>
      <c r="AI4725">
        <v>34.44835484</v>
      </c>
      <c r="AJ4725">
        <v>-119.24260439</v>
      </c>
      <c r="AK4725">
        <v>183</v>
      </c>
      <c r="AL4725">
        <v>3</v>
      </c>
      <c r="AM4725">
        <v>1.6</v>
      </c>
      <c r="AN4725">
        <v>2</v>
      </c>
      <c r="AO4725">
        <v>1.1000000000000001</v>
      </c>
      <c r="AP4725">
        <v>3</v>
      </c>
      <c r="AQ4725">
        <v>1.6</v>
      </c>
      <c r="AR4725">
        <v>0</v>
      </c>
      <c r="AS4725">
        <v>0</v>
      </c>
      <c r="AT4725">
        <v>27</v>
      </c>
      <c r="AU4725">
        <v>14.8</v>
      </c>
      <c r="AV4725">
        <v>1</v>
      </c>
      <c r="AW4725">
        <v>0.5</v>
      </c>
      <c r="AX4725">
        <v>136</v>
      </c>
      <c r="AY4725">
        <v>74.3</v>
      </c>
      <c r="AZ4725">
        <v>11</v>
      </c>
      <c r="BA4725">
        <v>6</v>
      </c>
      <c r="BB4725">
        <v>0</v>
      </c>
      <c r="BC4725">
        <v>0</v>
      </c>
      <c r="BD4725">
        <v>5</v>
      </c>
      <c r="BE4725">
        <v>2.7</v>
      </c>
      <c r="BF4725">
        <v>0</v>
      </c>
      <c r="BG4725">
        <v>0</v>
      </c>
      <c r="BH4725">
        <v>1</v>
      </c>
      <c r="BI4725">
        <v>0.5</v>
      </c>
      <c r="BJ4725">
        <v>0</v>
      </c>
      <c r="BK4725">
        <v>0</v>
      </c>
      <c r="BL4725">
        <v>61</v>
      </c>
      <c r="BM4725">
        <v>33.299999999999997</v>
      </c>
      <c r="BN4725">
        <v>16</v>
      </c>
      <c r="BO4725">
        <v>8.6999999999999993</v>
      </c>
      <c r="BP4725">
        <v>61</v>
      </c>
      <c r="BQ4725">
        <v>33.299999999999997</v>
      </c>
      <c r="BR4725" t="s">
        <v>1494</v>
      </c>
      <c r="BS4725" t="s">
        <v>8833</v>
      </c>
      <c r="BX4725" t="s">
        <v>20338</v>
      </c>
      <c r="BY4725" t="s">
        <v>20340</v>
      </c>
      <c r="BZ4725">
        <v>36761</v>
      </c>
      <c r="CA4725">
        <v>-119.242604385677</v>
      </c>
      <c r="CB4725">
        <v>34.448354840909197</v>
      </c>
      <c r="CD4725">
        <f xml:space="preserve"> _xlfn.XLOOKUP(AB4725,[1]Sheet1!B:B,[1]Sheet1!Y:Y,"Not Found")</f>
        <v>82298</v>
      </c>
      <c r="CE4725">
        <f xml:space="preserve"> _xlfn.XLOOKUP(AB4725,[1]Sheet1!B:B,[1]Sheet1!AA:AA, "Not Found")</f>
        <v>141407</v>
      </c>
      <c r="CH4725">
        <f t="shared" ca="1" si="147"/>
        <v>0.69968984622792219</v>
      </c>
    </row>
    <row r="4726" spans="1:86" x14ac:dyDescent="0.3">
      <c r="A4726">
        <v>9724</v>
      </c>
      <c r="B4726" t="s">
        <v>0</v>
      </c>
      <c r="C4726" t="s">
        <v>20344</v>
      </c>
      <c r="D4726" s="3">
        <v>56725205630405</v>
      </c>
      <c r="E4726" t="s">
        <v>20338</v>
      </c>
      <c r="F4726" t="s">
        <v>20345</v>
      </c>
      <c r="G4726" t="s">
        <v>96</v>
      </c>
      <c r="H4726" t="s">
        <v>8833</v>
      </c>
      <c r="I4726" t="s">
        <v>20340</v>
      </c>
      <c r="J4726" t="s">
        <v>20346</v>
      </c>
      <c r="K4726" t="s">
        <v>483</v>
      </c>
      <c r="L4726" t="s">
        <v>9</v>
      </c>
      <c r="M4726" s="1">
        <v>37502</v>
      </c>
      <c r="O4726" t="s">
        <v>341</v>
      </c>
      <c r="P4726" t="s">
        <v>36</v>
      </c>
      <c r="Q4726" t="s">
        <v>11</v>
      </c>
      <c r="R4726" t="s">
        <v>13</v>
      </c>
      <c r="S4726" t="s">
        <v>20347</v>
      </c>
      <c r="T4726" t="s">
        <v>202</v>
      </c>
      <c r="U4726" t="s">
        <v>12</v>
      </c>
      <c r="V4726" t="s">
        <v>12</v>
      </c>
      <c r="W4726" t="s">
        <v>12</v>
      </c>
      <c r="X4726" t="s">
        <v>12</v>
      </c>
      <c r="Y4726" t="s">
        <v>14</v>
      </c>
      <c r="Z4726" t="s">
        <v>20348</v>
      </c>
      <c r="AA4726" t="s">
        <v>20343</v>
      </c>
      <c r="AB4726">
        <v>93023</v>
      </c>
      <c r="AC4726" t="str">
        <f t="shared" si="146"/>
        <v>907 El Centro St., Ojai, CA 93023</v>
      </c>
      <c r="AD4726" t="s">
        <v>17</v>
      </c>
      <c r="AE4726" t="s">
        <v>12411</v>
      </c>
      <c r="AF4726" t="s">
        <v>7695</v>
      </c>
      <c r="AG4726" t="s">
        <v>313</v>
      </c>
      <c r="AH4726" t="s">
        <v>225</v>
      </c>
      <c r="AI4726">
        <v>34.437969840000001</v>
      </c>
      <c r="AJ4726">
        <v>-119.28329039</v>
      </c>
      <c r="AK4726">
        <v>44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2.2999999999999998</v>
      </c>
      <c r="AR4726">
        <v>0</v>
      </c>
      <c r="AS4726">
        <v>0</v>
      </c>
      <c r="AT4726">
        <v>6</v>
      </c>
      <c r="AU4726">
        <v>13.6</v>
      </c>
      <c r="AV4726">
        <v>0</v>
      </c>
      <c r="AW4726">
        <v>0</v>
      </c>
      <c r="AX4726">
        <v>34</v>
      </c>
      <c r="AY4726">
        <v>77.3</v>
      </c>
      <c r="AZ4726">
        <v>3</v>
      </c>
      <c r="BA4726">
        <v>6.8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5</v>
      </c>
      <c r="BI4726">
        <v>11.4</v>
      </c>
      <c r="BJ4726">
        <v>0</v>
      </c>
      <c r="BK4726">
        <v>0</v>
      </c>
      <c r="BL4726">
        <v>18</v>
      </c>
      <c r="BM4726">
        <v>40.9</v>
      </c>
      <c r="BN4726">
        <v>8</v>
      </c>
      <c r="BO4726">
        <v>18.2</v>
      </c>
      <c r="BP4726">
        <v>17</v>
      </c>
      <c r="BQ4726">
        <v>38.6</v>
      </c>
      <c r="BR4726" t="s">
        <v>1494</v>
      </c>
      <c r="BS4726" t="s">
        <v>8833</v>
      </c>
      <c r="BX4726" t="s">
        <v>20338</v>
      </c>
      <c r="BY4726" t="s">
        <v>20340</v>
      </c>
      <c r="BZ4726">
        <v>31039</v>
      </c>
      <c r="CA4726">
        <v>-119.283290391999</v>
      </c>
      <c r="CB4726">
        <v>34.437969838304397</v>
      </c>
      <c r="CD4726">
        <f xml:space="preserve"> _xlfn.XLOOKUP(AB4726,[1]Sheet1!B:B,[1]Sheet1!Y:Y,"Not Found")</f>
        <v>82298</v>
      </c>
      <c r="CE4726">
        <f xml:space="preserve"> _xlfn.XLOOKUP(AB4726,[1]Sheet1!B:B,[1]Sheet1!AA:AA, "Not Found")</f>
        <v>141407</v>
      </c>
      <c r="CH4726">
        <f t="shared" ca="1" si="147"/>
        <v>0.31991459889554019</v>
      </c>
    </row>
    <row r="4727" spans="1:86" x14ac:dyDescent="0.3">
      <c r="A4727">
        <v>9725</v>
      </c>
      <c r="B4727" t="s">
        <v>0</v>
      </c>
      <c r="C4727" t="s">
        <v>20349</v>
      </c>
      <c r="D4727" s="3">
        <v>56725205631817</v>
      </c>
      <c r="E4727" t="s">
        <v>20338</v>
      </c>
      <c r="F4727" t="s">
        <v>20350</v>
      </c>
      <c r="G4727" t="s">
        <v>96</v>
      </c>
      <c r="H4727" t="s">
        <v>8833</v>
      </c>
      <c r="I4727" t="s">
        <v>20340</v>
      </c>
      <c r="J4727" t="s">
        <v>20351</v>
      </c>
      <c r="K4727" t="s">
        <v>325</v>
      </c>
      <c r="L4727" t="s">
        <v>9</v>
      </c>
      <c r="M4727" s="1">
        <v>29403</v>
      </c>
      <c r="O4727" t="s">
        <v>8</v>
      </c>
      <c r="P4727" t="s">
        <v>4</v>
      </c>
      <c r="Q4727" t="s">
        <v>11</v>
      </c>
      <c r="R4727" t="s">
        <v>12</v>
      </c>
      <c r="U4727" t="s">
        <v>12</v>
      </c>
      <c r="V4727" t="s">
        <v>12</v>
      </c>
      <c r="W4727" t="s">
        <v>13</v>
      </c>
      <c r="X4727" t="s">
        <v>13</v>
      </c>
      <c r="Y4727" t="s">
        <v>14</v>
      </c>
      <c r="Z4727" t="s">
        <v>20352</v>
      </c>
      <c r="AA4727" t="s">
        <v>20343</v>
      </c>
      <c r="AB4727">
        <v>93023</v>
      </c>
      <c r="AC4727" t="str">
        <f t="shared" si="146"/>
        <v>114 North Montgomery, Ojai, CA 93023</v>
      </c>
      <c r="AD4727" t="s">
        <v>17</v>
      </c>
      <c r="AE4727" t="s">
        <v>12411</v>
      </c>
      <c r="AF4727" t="s">
        <v>7695</v>
      </c>
      <c r="AG4727" t="s">
        <v>313</v>
      </c>
      <c r="AH4727" t="s">
        <v>225</v>
      </c>
      <c r="AI4727">
        <v>34.448404840000002</v>
      </c>
      <c r="AJ4727">
        <v>-119.24241239</v>
      </c>
      <c r="AK4727">
        <v>49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28</v>
      </c>
      <c r="AU4727">
        <v>57.1</v>
      </c>
      <c r="AV4727">
        <v>0</v>
      </c>
      <c r="AW4727">
        <v>0</v>
      </c>
      <c r="AX4727">
        <v>18</v>
      </c>
      <c r="AY4727">
        <v>36.700000000000003</v>
      </c>
      <c r="AZ4727">
        <v>3</v>
      </c>
      <c r="BA4727">
        <v>6.1</v>
      </c>
      <c r="BB4727">
        <v>0</v>
      </c>
      <c r="BC4727">
        <v>0</v>
      </c>
      <c r="BD4727">
        <v>4</v>
      </c>
      <c r="BE4727">
        <v>8.1999999999999993</v>
      </c>
      <c r="BF4727">
        <v>0</v>
      </c>
      <c r="BG4727">
        <v>0</v>
      </c>
      <c r="BH4727">
        <v>1</v>
      </c>
      <c r="BI4727">
        <v>2</v>
      </c>
      <c r="BJ4727">
        <v>0</v>
      </c>
      <c r="BK4727">
        <v>0</v>
      </c>
      <c r="BL4727">
        <v>30</v>
      </c>
      <c r="BM4727">
        <v>61.2</v>
      </c>
      <c r="BN4727">
        <v>12</v>
      </c>
      <c r="BO4727">
        <v>24.5</v>
      </c>
      <c r="BP4727">
        <v>28</v>
      </c>
      <c r="BQ4727">
        <v>57.1</v>
      </c>
      <c r="BR4727" t="s">
        <v>1494</v>
      </c>
      <c r="BS4727" t="s">
        <v>8833</v>
      </c>
      <c r="BX4727" t="s">
        <v>20338</v>
      </c>
      <c r="BY4727" t="s">
        <v>20340</v>
      </c>
      <c r="BZ4727">
        <v>36756</v>
      </c>
      <c r="CA4727">
        <v>-119.242412386097</v>
      </c>
      <c r="CB4727">
        <v>34.448404841227898</v>
      </c>
      <c r="CD4727">
        <f xml:space="preserve"> _xlfn.XLOOKUP(AB4727,[1]Sheet1!B:B,[1]Sheet1!Y:Y,"Not Found")</f>
        <v>82298</v>
      </c>
      <c r="CE4727">
        <f xml:space="preserve"> _xlfn.XLOOKUP(AB4727,[1]Sheet1!B:B,[1]Sheet1!AA:AA, "Not Found")</f>
        <v>141407</v>
      </c>
      <c r="CH4727">
        <f t="shared" ca="1" si="147"/>
        <v>0.34741937006827095</v>
      </c>
    </row>
    <row r="4728" spans="1:86" x14ac:dyDescent="0.3">
      <c r="A4728">
        <v>9726</v>
      </c>
      <c r="B4728" t="s">
        <v>0</v>
      </c>
      <c r="C4728" t="s">
        <v>20353</v>
      </c>
      <c r="D4728" s="3">
        <v>56725205634076</v>
      </c>
      <c r="E4728" t="s">
        <v>20338</v>
      </c>
      <c r="F4728" t="s">
        <v>20354</v>
      </c>
      <c r="G4728" t="s">
        <v>96</v>
      </c>
      <c r="H4728" t="s">
        <v>8833</v>
      </c>
      <c r="I4728" t="s">
        <v>20340</v>
      </c>
      <c r="J4728" t="s">
        <v>20355</v>
      </c>
      <c r="K4728" t="s">
        <v>8</v>
      </c>
      <c r="L4728" t="s">
        <v>9</v>
      </c>
      <c r="M4728" s="1">
        <v>29403</v>
      </c>
      <c r="O4728" t="s">
        <v>8</v>
      </c>
      <c r="P4728" t="s">
        <v>4</v>
      </c>
      <c r="Q4728" t="s">
        <v>11</v>
      </c>
      <c r="R4728" t="s">
        <v>12</v>
      </c>
      <c r="U4728" t="s">
        <v>12</v>
      </c>
      <c r="V4728" t="s">
        <v>12</v>
      </c>
      <c r="W4728" t="s">
        <v>13</v>
      </c>
      <c r="X4728" t="s">
        <v>12</v>
      </c>
      <c r="Y4728" t="s">
        <v>14</v>
      </c>
      <c r="Z4728" t="s">
        <v>20356</v>
      </c>
      <c r="AA4728" t="s">
        <v>20343</v>
      </c>
      <c r="AB4728">
        <v>93023</v>
      </c>
      <c r="AC4728" t="str">
        <f t="shared" si="146"/>
        <v>1401 Maricopa Hwy., Ojai, CA 93023</v>
      </c>
      <c r="AD4728" t="s">
        <v>17</v>
      </c>
      <c r="AE4728" t="s">
        <v>12411</v>
      </c>
      <c r="AF4728" t="s">
        <v>7695</v>
      </c>
      <c r="AG4728" t="s">
        <v>313</v>
      </c>
      <c r="AH4728" t="s">
        <v>225</v>
      </c>
      <c r="AI4728">
        <v>34.442104839999999</v>
      </c>
      <c r="AJ4728">
        <v>-119.26661239000001</v>
      </c>
      <c r="AK4728">
        <v>620</v>
      </c>
      <c r="AL4728">
        <v>4</v>
      </c>
      <c r="AM4728">
        <v>0.6</v>
      </c>
      <c r="AN4728">
        <v>1</v>
      </c>
      <c r="AO4728">
        <v>0.2</v>
      </c>
      <c r="AP4728">
        <v>7</v>
      </c>
      <c r="AQ4728">
        <v>1.1000000000000001</v>
      </c>
      <c r="AR4728">
        <v>3</v>
      </c>
      <c r="AS4728">
        <v>0.5</v>
      </c>
      <c r="AT4728">
        <v>260</v>
      </c>
      <c r="AU4728">
        <v>41.9</v>
      </c>
      <c r="AV4728">
        <v>0</v>
      </c>
      <c r="AW4728">
        <v>0</v>
      </c>
      <c r="AX4728">
        <v>322</v>
      </c>
      <c r="AY4728">
        <v>51.9</v>
      </c>
      <c r="AZ4728">
        <v>23</v>
      </c>
      <c r="BA4728">
        <v>3.7</v>
      </c>
      <c r="BB4728">
        <v>0</v>
      </c>
      <c r="BC4728">
        <v>0</v>
      </c>
      <c r="BD4728">
        <v>28</v>
      </c>
      <c r="BE4728">
        <v>4.5</v>
      </c>
      <c r="BF4728">
        <v>0</v>
      </c>
      <c r="BG4728">
        <v>0</v>
      </c>
      <c r="BH4728">
        <v>13</v>
      </c>
      <c r="BI4728">
        <v>2.1</v>
      </c>
      <c r="BJ4728">
        <v>0</v>
      </c>
      <c r="BK4728">
        <v>0</v>
      </c>
      <c r="BL4728">
        <v>237</v>
      </c>
      <c r="BM4728">
        <v>38.200000000000003</v>
      </c>
      <c r="BN4728">
        <v>88</v>
      </c>
      <c r="BO4728">
        <v>14.2</v>
      </c>
      <c r="BP4728">
        <v>229</v>
      </c>
      <c r="BQ4728">
        <v>36.9</v>
      </c>
      <c r="BR4728" t="s">
        <v>1494</v>
      </c>
      <c r="BS4728" t="s">
        <v>8833</v>
      </c>
      <c r="BX4728" t="s">
        <v>20338</v>
      </c>
      <c r="BY4728" t="s">
        <v>20340</v>
      </c>
      <c r="BZ4728">
        <v>36759</v>
      </c>
      <c r="CA4728">
        <v>-119.266612389025</v>
      </c>
      <c r="CB4728">
        <v>34.4421048397286</v>
      </c>
      <c r="CD4728">
        <f xml:space="preserve"> _xlfn.XLOOKUP(AB4728,[1]Sheet1!B:B,[1]Sheet1!Y:Y,"Not Found")</f>
        <v>82298</v>
      </c>
      <c r="CE4728">
        <f xml:space="preserve"> _xlfn.XLOOKUP(AB4728,[1]Sheet1!B:B,[1]Sheet1!AA:AA, "Not Found")</f>
        <v>141407</v>
      </c>
      <c r="CH4728">
        <f t="shared" ca="1" si="147"/>
        <v>0.28401304574584663</v>
      </c>
    </row>
    <row r="4729" spans="1:86" x14ac:dyDescent="0.3">
      <c r="A4729">
        <v>9727</v>
      </c>
      <c r="B4729" t="s">
        <v>0</v>
      </c>
      <c r="C4729" t="s">
        <v>20357</v>
      </c>
      <c r="D4729" s="3">
        <v>56725206055198</v>
      </c>
      <c r="E4729" t="s">
        <v>20338</v>
      </c>
      <c r="F4729" t="s">
        <v>20358</v>
      </c>
      <c r="G4729" t="s">
        <v>96</v>
      </c>
      <c r="H4729" t="s">
        <v>8833</v>
      </c>
      <c r="I4729" t="s">
        <v>20340</v>
      </c>
      <c r="J4729" t="s">
        <v>20359</v>
      </c>
      <c r="K4729" t="s">
        <v>35</v>
      </c>
      <c r="L4729" t="s">
        <v>9</v>
      </c>
      <c r="M4729" s="1">
        <v>29403</v>
      </c>
      <c r="O4729" t="s">
        <v>35</v>
      </c>
      <c r="P4729" t="s">
        <v>36</v>
      </c>
      <c r="Q4729" t="s">
        <v>36</v>
      </c>
      <c r="R4729" t="s">
        <v>12</v>
      </c>
      <c r="U4729" t="s">
        <v>12</v>
      </c>
      <c r="V4729" t="s">
        <v>12</v>
      </c>
      <c r="W4729" t="s">
        <v>13</v>
      </c>
      <c r="X4729" t="s">
        <v>12</v>
      </c>
      <c r="Y4729" t="s">
        <v>58</v>
      </c>
      <c r="Z4729" t="s">
        <v>20360</v>
      </c>
      <c r="AA4729" t="s">
        <v>20343</v>
      </c>
      <c r="AB4729">
        <v>93023</v>
      </c>
      <c r="AC4729" t="str">
        <f t="shared" si="146"/>
        <v>400 South Lomita Ave., Ojai, CA 93023</v>
      </c>
      <c r="AD4729" t="s">
        <v>17</v>
      </c>
      <c r="AE4729" t="s">
        <v>12411</v>
      </c>
      <c r="AF4729" t="s">
        <v>7695</v>
      </c>
      <c r="AG4729" t="s">
        <v>313</v>
      </c>
      <c r="AH4729" t="s">
        <v>225</v>
      </c>
      <c r="AI4729">
        <v>34.44450484</v>
      </c>
      <c r="AJ4729">
        <v>-119.27631239</v>
      </c>
      <c r="AK4729">
        <v>86</v>
      </c>
      <c r="AL4729">
        <v>1</v>
      </c>
      <c r="AM4729">
        <v>1.2</v>
      </c>
      <c r="AN4729">
        <v>0</v>
      </c>
      <c r="AO4729">
        <v>0</v>
      </c>
      <c r="AP4729">
        <v>1</v>
      </c>
      <c r="AQ4729">
        <v>1.2</v>
      </c>
      <c r="AR4729">
        <v>0</v>
      </c>
      <c r="AS4729">
        <v>0</v>
      </c>
      <c r="AT4729">
        <v>30</v>
      </c>
      <c r="AU4729">
        <v>34.9</v>
      </c>
      <c r="AV4729">
        <v>0</v>
      </c>
      <c r="AW4729">
        <v>0</v>
      </c>
      <c r="AX4729">
        <v>52</v>
      </c>
      <c r="AY4729">
        <v>60.5</v>
      </c>
      <c r="AZ4729">
        <v>2</v>
      </c>
      <c r="BA4729">
        <v>2.2999999999999998</v>
      </c>
      <c r="BB4729">
        <v>0</v>
      </c>
      <c r="BC4729">
        <v>0</v>
      </c>
      <c r="BD4729">
        <v>13</v>
      </c>
      <c r="BE4729">
        <v>15.1</v>
      </c>
      <c r="BF4729">
        <v>0</v>
      </c>
      <c r="BG4729">
        <v>0</v>
      </c>
      <c r="BH4729">
        <v>2</v>
      </c>
      <c r="BI4729">
        <v>2.2999999999999998</v>
      </c>
      <c r="BJ4729">
        <v>1</v>
      </c>
      <c r="BK4729">
        <v>1.2</v>
      </c>
      <c r="BL4729">
        <v>27</v>
      </c>
      <c r="BM4729">
        <v>31.4</v>
      </c>
      <c r="BN4729">
        <v>14</v>
      </c>
      <c r="BO4729">
        <v>16.3</v>
      </c>
      <c r="BP4729">
        <v>27</v>
      </c>
      <c r="BQ4729">
        <v>31.4</v>
      </c>
      <c r="BR4729" t="s">
        <v>1494</v>
      </c>
      <c r="BS4729" t="s">
        <v>8833</v>
      </c>
      <c r="BX4729" t="s">
        <v>20338</v>
      </c>
      <c r="BY4729" t="s">
        <v>20340</v>
      </c>
      <c r="BZ4729">
        <v>36757</v>
      </c>
      <c r="CA4729">
        <v>-119.276312391017</v>
      </c>
      <c r="CB4729">
        <v>34.444504837655302</v>
      </c>
      <c r="CD4729">
        <f xml:space="preserve"> _xlfn.XLOOKUP(AB4729,[1]Sheet1!B:B,[1]Sheet1!Y:Y,"Not Found")</f>
        <v>82298</v>
      </c>
      <c r="CE4729">
        <f xml:space="preserve"> _xlfn.XLOOKUP(AB4729,[1]Sheet1!B:B,[1]Sheet1!AA:AA, "Not Found")</f>
        <v>141407</v>
      </c>
      <c r="CH4729">
        <f t="shared" ca="1" si="147"/>
        <v>0.8632497967602959</v>
      </c>
    </row>
    <row r="4730" spans="1:86" x14ac:dyDescent="0.3">
      <c r="A4730">
        <v>9728</v>
      </c>
      <c r="B4730" t="s">
        <v>0</v>
      </c>
      <c r="C4730" t="s">
        <v>20361</v>
      </c>
      <c r="D4730" s="3">
        <v>56725206055206</v>
      </c>
      <c r="E4730" t="s">
        <v>20338</v>
      </c>
      <c r="F4730" t="s">
        <v>20362</v>
      </c>
      <c r="G4730" t="s">
        <v>96</v>
      </c>
      <c r="H4730" t="s">
        <v>8833</v>
      </c>
      <c r="I4730" t="s">
        <v>20340</v>
      </c>
      <c r="J4730" t="s">
        <v>20363</v>
      </c>
      <c r="K4730" t="s">
        <v>35</v>
      </c>
      <c r="L4730" t="s">
        <v>9</v>
      </c>
      <c r="M4730" s="1">
        <v>29403</v>
      </c>
      <c r="O4730" t="s">
        <v>35</v>
      </c>
      <c r="P4730" t="s">
        <v>36</v>
      </c>
      <c r="Q4730" t="s">
        <v>75</v>
      </c>
      <c r="R4730" t="s">
        <v>12</v>
      </c>
      <c r="U4730" t="s">
        <v>12</v>
      </c>
      <c r="V4730" t="s">
        <v>12</v>
      </c>
      <c r="W4730" t="s">
        <v>13</v>
      </c>
      <c r="X4730" t="s">
        <v>12</v>
      </c>
      <c r="Y4730" t="s">
        <v>14</v>
      </c>
      <c r="Z4730" t="s">
        <v>20364</v>
      </c>
      <c r="AA4730" t="s">
        <v>20343</v>
      </c>
      <c r="AB4730">
        <v>93023</v>
      </c>
      <c r="AC4730" t="str">
        <f t="shared" si="146"/>
        <v>1216 Loma Dr., Ojai, CA 93023</v>
      </c>
      <c r="AD4730" t="s">
        <v>17</v>
      </c>
      <c r="AE4730" t="s">
        <v>12411</v>
      </c>
      <c r="AF4730" t="s">
        <v>7695</v>
      </c>
      <c r="AG4730" t="s">
        <v>313</v>
      </c>
      <c r="AH4730" t="s">
        <v>225</v>
      </c>
      <c r="AI4730">
        <v>34.433404840000001</v>
      </c>
      <c r="AJ4730">
        <v>-119.27911238999999</v>
      </c>
      <c r="AK4730">
        <v>509</v>
      </c>
      <c r="AL4730">
        <v>3</v>
      </c>
      <c r="AM4730">
        <v>0.6</v>
      </c>
      <c r="AN4730">
        <v>0</v>
      </c>
      <c r="AO4730">
        <v>0</v>
      </c>
      <c r="AP4730">
        <v>3</v>
      </c>
      <c r="AQ4730">
        <v>0.6</v>
      </c>
      <c r="AR4730">
        <v>2</v>
      </c>
      <c r="AS4730">
        <v>0.4</v>
      </c>
      <c r="AT4730">
        <v>242</v>
      </c>
      <c r="AU4730">
        <v>47.5</v>
      </c>
      <c r="AV4730">
        <v>0</v>
      </c>
      <c r="AW4730">
        <v>0</v>
      </c>
      <c r="AX4730">
        <v>234</v>
      </c>
      <c r="AY4730">
        <v>46</v>
      </c>
      <c r="AZ4730">
        <v>25</v>
      </c>
      <c r="BA4730">
        <v>4.9000000000000004</v>
      </c>
      <c r="BB4730">
        <v>0</v>
      </c>
      <c r="BC4730">
        <v>0</v>
      </c>
      <c r="BD4730">
        <v>67</v>
      </c>
      <c r="BE4730">
        <v>13.2</v>
      </c>
      <c r="BF4730">
        <v>2</v>
      </c>
      <c r="BG4730">
        <v>0.4</v>
      </c>
      <c r="BH4730">
        <v>16</v>
      </c>
      <c r="BI4730">
        <v>3.1</v>
      </c>
      <c r="BJ4730">
        <v>1</v>
      </c>
      <c r="BK4730">
        <v>0.2</v>
      </c>
      <c r="BL4730">
        <v>227</v>
      </c>
      <c r="BM4730">
        <v>44.6</v>
      </c>
      <c r="BN4730">
        <v>86</v>
      </c>
      <c r="BO4730">
        <v>16.899999999999999</v>
      </c>
      <c r="BP4730">
        <v>223</v>
      </c>
      <c r="BQ4730">
        <v>43.8</v>
      </c>
      <c r="BR4730" t="s">
        <v>1494</v>
      </c>
      <c r="BS4730" t="s">
        <v>8833</v>
      </c>
      <c r="BX4730" t="s">
        <v>20338</v>
      </c>
      <c r="BY4730" t="s">
        <v>20340</v>
      </c>
      <c r="BZ4730">
        <v>36758</v>
      </c>
      <c r="CA4730">
        <v>-119.279112390474</v>
      </c>
      <c r="CB4730">
        <v>34.4334048379732</v>
      </c>
      <c r="CD4730">
        <f xml:space="preserve"> _xlfn.XLOOKUP(AB4730,[1]Sheet1!B:B,[1]Sheet1!Y:Y,"Not Found")</f>
        <v>82298</v>
      </c>
      <c r="CE4730">
        <f xml:space="preserve"> _xlfn.XLOOKUP(AB4730,[1]Sheet1!B:B,[1]Sheet1!AA:AA, "Not Found")</f>
        <v>141407</v>
      </c>
      <c r="CH4730">
        <f t="shared" ca="1" si="147"/>
        <v>9.8932434511197376E-2</v>
      </c>
    </row>
    <row r="4731" spans="1:86" x14ac:dyDescent="0.3">
      <c r="A4731">
        <v>9729</v>
      </c>
      <c r="B4731" t="s">
        <v>0</v>
      </c>
      <c r="C4731" t="s">
        <v>20365</v>
      </c>
      <c r="D4731" s="3">
        <v>56725206055248</v>
      </c>
      <c r="E4731" t="s">
        <v>20338</v>
      </c>
      <c r="F4731" t="s">
        <v>20366</v>
      </c>
      <c r="G4731" t="s">
        <v>96</v>
      </c>
      <c r="H4731" t="s">
        <v>8833</v>
      </c>
      <c r="I4731" t="s">
        <v>20340</v>
      </c>
      <c r="J4731" t="s">
        <v>20367</v>
      </c>
      <c r="K4731" t="s">
        <v>35</v>
      </c>
      <c r="L4731" t="s">
        <v>9</v>
      </c>
      <c r="M4731" s="1">
        <v>29403</v>
      </c>
      <c r="O4731" t="s">
        <v>35</v>
      </c>
      <c r="P4731" t="s">
        <v>36</v>
      </c>
      <c r="Q4731" t="s">
        <v>75</v>
      </c>
      <c r="R4731" t="s">
        <v>12</v>
      </c>
      <c r="U4731" t="s">
        <v>12</v>
      </c>
      <c r="V4731" t="s">
        <v>12</v>
      </c>
      <c r="W4731" t="s">
        <v>13</v>
      </c>
      <c r="X4731" t="s">
        <v>12</v>
      </c>
      <c r="Y4731" t="s">
        <v>58</v>
      </c>
      <c r="Z4731" t="s">
        <v>20368</v>
      </c>
      <c r="AA4731" t="s">
        <v>20343</v>
      </c>
      <c r="AB4731">
        <v>93023</v>
      </c>
      <c r="AC4731" t="str">
        <f t="shared" si="146"/>
        <v>916 Mountain View Ave., Ojai, CA 93023</v>
      </c>
      <c r="AD4731" t="s">
        <v>17</v>
      </c>
      <c r="AE4731" t="s">
        <v>12411</v>
      </c>
      <c r="AF4731" t="s">
        <v>7695</v>
      </c>
      <c r="AG4731" t="s">
        <v>313</v>
      </c>
      <c r="AH4731" t="s">
        <v>225</v>
      </c>
      <c r="AI4731">
        <v>34.458504840000003</v>
      </c>
      <c r="AJ4731">
        <v>-119.23581238</v>
      </c>
      <c r="AK4731">
        <v>355</v>
      </c>
      <c r="AL4731">
        <v>5</v>
      </c>
      <c r="AM4731">
        <v>1.4</v>
      </c>
      <c r="AN4731">
        <v>3</v>
      </c>
      <c r="AO4731">
        <v>0.8</v>
      </c>
      <c r="AP4731">
        <v>6</v>
      </c>
      <c r="AQ4731">
        <v>1.7</v>
      </c>
      <c r="AR4731">
        <v>3</v>
      </c>
      <c r="AS4731">
        <v>0.8</v>
      </c>
      <c r="AT4731">
        <v>127</v>
      </c>
      <c r="AU4731">
        <v>35.799999999999997</v>
      </c>
      <c r="AV4731">
        <v>1</v>
      </c>
      <c r="AW4731">
        <v>0.3</v>
      </c>
      <c r="AX4731">
        <v>199</v>
      </c>
      <c r="AY4731">
        <v>56.1</v>
      </c>
      <c r="AZ4731">
        <v>11</v>
      </c>
      <c r="BA4731">
        <v>3.1</v>
      </c>
      <c r="BB4731">
        <v>0</v>
      </c>
      <c r="BC4731">
        <v>0</v>
      </c>
      <c r="BD4731">
        <v>41</v>
      </c>
      <c r="BE4731">
        <v>11.5</v>
      </c>
      <c r="BF4731">
        <v>0</v>
      </c>
      <c r="BG4731">
        <v>0</v>
      </c>
      <c r="BH4731">
        <v>9</v>
      </c>
      <c r="BI4731">
        <v>2.5</v>
      </c>
      <c r="BJ4731">
        <v>0</v>
      </c>
      <c r="BK4731">
        <v>0</v>
      </c>
      <c r="BL4731">
        <v>144</v>
      </c>
      <c r="BM4731">
        <v>40.6</v>
      </c>
      <c r="BN4731">
        <v>54</v>
      </c>
      <c r="BO4731">
        <v>15.2</v>
      </c>
      <c r="BP4731">
        <v>142</v>
      </c>
      <c r="BQ4731">
        <v>40</v>
      </c>
      <c r="BR4731" t="s">
        <v>1494</v>
      </c>
      <c r="BS4731" t="s">
        <v>8833</v>
      </c>
      <c r="BX4731" t="s">
        <v>20338</v>
      </c>
      <c r="BY4731" t="s">
        <v>20340</v>
      </c>
      <c r="BZ4731">
        <v>36760</v>
      </c>
      <c r="CA4731">
        <v>-119.235812384512</v>
      </c>
      <c r="CB4731">
        <v>34.458504842794397</v>
      </c>
      <c r="CD4731">
        <f xml:space="preserve"> _xlfn.XLOOKUP(AB4731,[1]Sheet1!B:B,[1]Sheet1!Y:Y,"Not Found")</f>
        <v>82298</v>
      </c>
      <c r="CE4731">
        <f xml:space="preserve"> _xlfn.XLOOKUP(AB4731,[1]Sheet1!B:B,[1]Sheet1!AA:AA, "Not Found")</f>
        <v>141407</v>
      </c>
      <c r="CH4731">
        <f t="shared" ca="1" si="147"/>
        <v>0.32058339566801242</v>
      </c>
    </row>
    <row r="4732" spans="1:86" x14ac:dyDescent="0.3">
      <c r="A4732">
        <v>9730</v>
      </c>
      <c r="B4732" t="s">
        <v>0</v>
      </c>
      <c r="C4732" t="s">
        <v>20369</v>
      </c>
      <c r="D4732" s="3">
        <v>56725206060339</v>
      </c>
      <c r="E4732" t="s">
        <v>20338</v>
      </c>
      <c r="F4732" t="s">
        <v>20370</v>
      </c>
      <c r="G4732" t="s">
        <v>96</v>
      </c>
      <c r="H4732" t="s">
        <v>8833</v>
      </c>
      <c r="I4732" t="s">
        <v>20340</v>
      </c>
      <c r="J4732" t="s">
        <v>20371</v>
      </c>
      <c r="K4732" t="s">
        <v>113</v>
      </c>
      <c r="L4732" t="s">
        <v>9</v>
      </c>
      <c r="M4732" s="1">
        <v>29403</v>
      </c>
      <c r="O4732" t="s">
        <v>113</v>
      </c>
      <c r="P4732" t="s">
        <v>10</v>
      </c>
      <c r="Q4732" t="s">
        <v>96</v>
      </c>
      <c r="R4732" t="s">
        <v>12</v>
      </c>
      <c r="U4732" t="s">
        <v>12</v>
      </c>
      <c r="V4732" t="s">
        <v>12</v>
      </c>
      <c r="W4732" t="s">
        <v>13</v>
      </c>
      <c r="X4732" t="s">
        <v>12</v>
      </c>
      <c r="Y4732" t="s">
        <v>58</v>
      </c>
      <c r="Z4732" t="s">
        <v>20372</v>
      </c>
      <c r="AA4732" t="s">
        <v>20343</v>
      </c>
      <c r="AB4732">
        <v>93023</v>
      </c>
      <c r="AC4732" t="str">
        <f t="shared" si="146"/>
        <v>1401 Maricopa Hwy, Ojai, CA 93023</v>
      </c>
      <c r="AD4732" t="s">
        <v>17</v>
      </c>
      <c r="AE4732" t="s">
        <v>12411</v>
      </c>
      <c r="AF4732" t="s">
        <v>7695</v>
      </c>
      <c r="AG4732" t="s">
        <v>313</v>
      </c>
      <c r="AH4732" t="s">
        <v>225</v>
      </c>
      <c r="AI4732">
        <v>34.441268979999997</v>
      </c>
      <c r="AJ4732">
        <v>-119.26771698</v>
      </c>
      <c r="AK4732">
        <v>281</v>
      </c>
      <c r="AL4732">
        <v>1</v>
      </c>
      <c r="AM4732">
        <v>0.4</v>
      </c>
      <c r="AN4732">
        <v>0</v>
      </c>
      <c r="AO4732">
        <v>0</v>
      </c>
      <c r="AP4732">
        <v>3</v>
      </c>
      <c r="AQ4732">
        <v>1.1000000000000001</v>
      </c>
      <c r="AR4732">
        <v>0</v>
      </c>
      <c r="AS4732">
        <v>0</v>
      </c>
      <c r="AT4732">
        <v>111</v>
      </c>
      <c r="AU4732">
        <v>39.5</v>
      </c>
      <c r="AV4732">
        <v>0</v>
      </c>
      <c r="AW4732">
        <v>0</v>
      </c>
      <c r="AX4732">
        <v>152</v>
      </c>
      <c r="AY4732">
        <v>54.1</v>
      </c>
      <c r="AZ4732">
        <v>14</v>
      </c>
      <c r="BA4732">
        <v>5</v>
      </c>
      <c r="BB4732">
        <v>0</v>
      </c>
      <c r="BC4732">
        <v>0</v>
      </c>
      <c r="BD4732">
        <v>23</v>
      </c>
      <c r="BE4732">
        <v>8.1999999999999993</v>
      </c>
      <c r="BF4732">
        <v>0</v>
      </c>
      <c r="BG4732">
        <v>0</v>
      </c>
      <c r="BH4732">
        <v>3</v>
      </c>
      <c r="BI4732">
        <v>1.1000000000000001</v>
      </c>
      <c r="BJ4732">
        <v>0</v>
      </c>
      <c r="BK4732">
        <v>0</v>
      </c>
      <c r="BL4732">
        <v>114</v>
      </c>
      <c r="BM4732">
        <v>40.6</v>
      </c>
      <c r="BN4732">
        <v>46</v>
      </c>
      <c r="BO4732">
        <v>16.399999999999999</v>
      </c>
      <c r="BP4732">
        <v>109</v>
      </c>
      <c r="BQ4732">
        <v>38.799999999999997</v>
      </c>
      <c r="BR4732" t="s">
        <v>1494</v>
      </c>
      <c r="BS4732" t="s">
        <v>8833</v>
      </c>
      <c r="BX4732" t="s">
        <v>20338</v>
      </c>
      <c r="BY4732" t="s">
        <v>20340</v>
      </c>
      <c r="BZ4732">
        <v>40061</v>
      </c>
      <c r="CA4732">
        <v>-119.26771698491</v>
      </c>
      <c r="CB4732">
        <v>34.441268982293202</v>
      </c>
      <c r="CD4732">
        <f xml:space="preserve"> _xlfn.XLOOKUP(AB4732,[1]Sheet1!B:B,[1]Sheet1!Y:Y,"Not Found")</f>
        <v>82298</v>
      </c>
      <c r="CE4732">
        <f xml:space="preserve"> _xlfn.XLOOKUP(AB4732,[1]Sheet1!B:B,[1]Sheet1!AA:AA, "Not Found")</f>
        <v>141407</v>
      </c>
      <c r="CH4732">
        <f t="shared" ca="1" si="147"/>
        <v>0.30967063858883526</v>
      </c>
    </row>
    <row r="4733" spans="1:86" x14ac:dyDescent="0.3">
      <c r="A4733">
        <v>9731</v>
      </c>
      <c r="B4733" t="s">
        <v>0</v>
      </c>
      <c r="C4733" t="s">
        <v>20373</v>
      </c>
      <c r="D4733" s="3">
        <v>56725380100362</v>
      </c>
      <c r="E4733" t="s">
        <v>20162</v>
      </c>
      <c r="F4733" t="s">
        <v>20374</v>
      </c>
      <c r="G4733" t="s">
        <v>96</v>
      </c>
      <c r="H4733" t="s">
        <v>8833</v>
      </c>
      <c r="I4733" t="s">
        <v>20161</v>
      </c>
      <c r="J4733" t="s">
        <v>20375</v>
      </c>
      <c r="K4733" t="s">
        <v>35</v>
      </c>
      <c r="L4733" t="s">
        <v>9</v>
      </c>
      <c r="M4733" s="1">
        <v>37834</v>
      </c>
      <c r="O4733" t="s">
        <v>35</v>
      </c>
      <c r="P4733" t="s">
        <v>36</v>
      </c>
      <c r="Q4733" t="s">
        <v>96</v>
      </c>
      <c r="R4733" t="s">
        <v>12</v>
      </c>
      <c r="U4733" t="s">
        <v>12</v>
      </c>
      <c r="V4733" t="s">
        <v>12</v>
      </c>
      <c r="W4733" t="s">
        <v>13</v>
      </c>
      <c r="X4733" t="s">
        <v>12</v>
      </c>
      <c r="Y4733" t="s">
        <v>58</v>
      </c>
      <c r="Z4733" t="s">
        <v>20376</v>
      </c>
      <c r="AA4733" t="s">
        <v>20161</v>
      </c>
      <c r="AB4733">
        <v>93036</v>
      </c>
      <c r="AC4733" t="str">
        <f t="shared" si="146"/>
        <v>2900 Thurgood Marshall Dr., Oxnard, CA 93036</v>
      </c>
      <c r="AD4733" t="s">
        <v>17</v>
      </c>
      <c r="AE4733" t="s">
        <v>8831</v>
      </c>
      <c r="AF4733" t="s">
        <v>7695</v>
      </c>
      <c r="AG4733" t="s">
        <v>313</v>
      </c>
      <c r="AH4733" t="s">
        <v>895</v>
      </c>
      <c r="AI4733">
        <v>34.221204819999997</v>
      </c>
      <c r="AJ4733">
        <v>-119.20851236</v>
      </c>
      <c r="AK4733">
        <v>691</v>
      </c>
      <c r="AL4733">
        <v>26</v>
      </c>
      <c r="AM4733">
        <v>3.8</v>
      </c>
      <c r="AN4733">
        <v>1</v>
      </c>
      <c r="AO4733">
        <v>0.1</v>
      </c>
      <c r="AP4733">
        <v>9</v>
      </c>
      <c r="AQ4733">
        <v>1.3</v>
      </c>
      <c r="AR4733">
        <v>15</v>
      </c>
      <c r="AS4733">
        <v>2.2000000000000002</v>
      </c>
      <c r="AT4733">
        <v>573</v>
      </c>
      <c r="AU4733">
        <v>82.9</v>
      </c>
      <c r="AV4733">
        <v>1</v>
      </c>
      <c r="AW4733">
        <v>0.1</v>
      </c>
      <c r="AX4733">
        <v>57</v>
      </c>
      <c r="AY4733">
        <v>8.1999999999999993</v>
      </c>
      <c r="AZ4733">
        <v>9</v>
      </c>
      <c r="BA4733">
        <v>1.3</v>
      </c>
      <c r="BB4733">
        <v>0</v>
      </c>
      <c r="BC4733">
        <v>0</v>
      </c>
      <c r="BD4733">
        <v>143</v>
      </c>
      <c r="BE4733">
        <v>20.7</v>
      </c>
      <c r="BF4733">
        <v>5</v>
      </c>
      <c r="BG4733">
        <v>0.7</v>
      </c>
      <c r="BH4733">
        <v>40</v>
      </c>
      <c r="BI4733">
        <v>5.8</v>
      </c>
      <c r="BJ4733">
        <v>7</v>
      </c>
      <c r="BK4733">
        <v>1</v>
      </c>
      <c r="BL4733">
        <v>523</v>
      </c>
      <c r="BM4733">
        <v>75.7</v>
      </c>
      <c r="BN4733">
        <v>132</v>
      </c>
      <c r="BO4733">
        <v>19.100000000000001</v>
      </c>
      <c r="BP4733">
        <v>515</v>
      </c>
      <c r="BQ4733">
        <v>74.5</v>
      </c>
      <c r="BR4733" t="s">
        <v>1494</v>
      </c>
      <c r="BS4733" t="s">
        <v>8833</v>
      </c>
      <c r="BT4733" t="s">
        <v>20162</v>
      </c>
      <c r="BU4733" t="s">
        <v>20161</v>
      </c>
      <c r="BV4733" t="s">
        <v>20163</v>
      </c>
      <c r="BW4733" t="s">
        <v>20164</v>
      </c>
      <c r="BZ4733">
        <v>36890</v>
      </c>
      <c r="CA4733">
        <v>-119.208512360669</v>
      </c>
      <c r="CB4733">
        <v>34.221204819140503</v>
      </c>
      <c r="CD4733">
        <f xml:space="preserve"> _xlfn.XLOOKUP(AB4733,[1]Sheet1!B:B,[1]Sheet1!Y:Y,"Not Found")</f>
        <v>100482</v>
      </c>
      <c r="CE4733">
        <f xml:space="preserve"> _xlfn.XLOOKUP(AB4733,[1]Sheet1!B:B,[1]Sheet1!AA:AA, "Not Found")</f>
        <v>115864</v>
      </c>
      <c r="CH4733">
        <f t="shared" ca="1" si="147"/>
        <v>0.76184307774260451</v>
      </c>
    </row>
    <row r="4734" spans="1:86" x14ac:dyDescent="0.3">
      <c r="A4734">
        <v>9732</v>
      </c>
      <c r="B4734" t="s">
        <v>0</v>
      </c>
      <c r="C4734" t="s">
        <v>20377</v>
      </c>
      <c r="D4734" s="3">
        <v>56725380119412</v>
      </c>
      <c r="E4734" t="s">
        <v>20162</v>
      </c>
      <c r="F4734" t="s">
        <v>20378</v>
      </c>
      <c r="G4734" t="s">
        <v>96</v>
      </c>
      <c r="H4734" t="s">
        <v>8833</v>
      </c>
      <c r="I4734" t="s">
        <v>20161</v>
      </c>
      <c r="J4734" t="s">
        <v>20379</v>
      </c>
      <c r="K4734" t="s">
        <v>35</v>
      </c>
      <c r="L4734" t="s">
        <v>9</v>
      </c>
      <c r="M4734" s="1">
        <v>40044</v>
      </c>
      <c r="O4734" t="s">
        <v>35</v>
      </c>
      <c r="P4734" t="s">
        <v>36</v>
      </c>
      <c r="Q4734" t="s">
        <v>96</v>
      </c>
      <c r="R4734" t="s">
        <v>12</v>
      </c>
      <c r="U4734" t="s">
        <v>12</v>
      </c>
      <c r="V4734" t="s">
        <v>12</v>
      </c>
      <c r="W4734" t="s">
        <v>13</v>
      </c>
      <c r="X4734" t="s">
        <v>12</v>
      </c>
      <c r="Y4734" t="s">
        <v>58</v>
      </c>
      <c r="Z4734" t="s">
        <v>20380</v>
      </c>
      <c r="AA4734" t="s">
        <v>20161</v>
      </c>
      <c r="AB4734">
        <v>93035</v>
      </c>
      <c r="AC4734" t="str">
        <f t="shared" si="146"/>
        <v>3101 Dunkirk Dr., Oxnard, CA 93035</v>
      </c>
      <c r="AD4734" t="s">
        <v>17</v>
      </c>
      <c r="AE4734" t="s">
        <v>8831</v>
      </c>
      <c r="AF4734" t="s">
        <v>7695</v>
      </c>
      <c r="AG4734" t="s">
        <v>313</v>
      </c>
      <c r="AH4734" t="s">
        <v>895</v>
      </c>
      <c r="AI4734">
        <v>34.197004819999997</v>
      </c>
      <c r="AJ4734">
        <v>-119.21231236</v>
      </c>
      <c r="AK4734">
        <v>885</v>
      </c>
      <c r="AL4734">
        <v>6</v>
      </c>
      <c r="AM4734">
        <v>0.7</v>
      </c>
      <c r="AN4734">
        <v>0</v>
      </c>
      <c r="AO4734">
        <v>0</v>
      </c>
      <c r="AP4734">
        <v>6</v>
      </c>
      <c r="AQ4734">
        <v>0.7</v>
      </c>
      <c r="AR4734">
        <v>12</v>
      </c>
      <c r="AS4734">
        <v>1.4</v>
      </c>
      <c r="AT4734">
        <v>814</v>
      </c>
      <c r="AU4734">
        <v>92</v>
      </c>
      <c r="AV4734">
        <v>1</v>
      </c>
      <c r="AW4734">
        <v>0.1</v>
      </c>
      <c r="AX4734">
        <v>30</v>
      </c>
      <c r="AY4734">
        <v>3.4</v>
      </c>
      <c r="AZ4734">
        <v>16</v>
      </c>
      <c r="BA4734">
        <v>1.8</v>
      </c>
      <c r="BB4734">
        <v>0</v>
      </c>
      <c r="BC4734">
        <v>0</v>
      </c>
      <c r="BD4734">
        <v>269</v>
      </c>
      <c r="BE4734">
        <v>30.4</v>
      </c>
      <c r="BF4734">
        <v>1</v>
      </c>
      <c r="BG4734">
        <v>0.1</v>
      </c>
      <c r="BH4734">
        <v>62</v>
      </c>
      <c r="BI4734">
        <v>7</v>
      </c>
      <c r="BJ4734">
        <v>2</v>
      </c>
      <c r="BK4734">
        <v>0.2</v>
      </c>
      <c r="BL4734">
        <v>650</v>
      </c>
      <c r="BM4734">
        <v>73.400000000000006</v>
      </c>
      <c r="BN4734">
        <v>115</v>
      </c>
      <c r="BO4734">
        <v>13</v>
      </c>
      <c r="BP4734">
        <v>648</v>
      </c>
      <c r="BQ4734">
        <v>73.2</v>
      </c>
      <c r="BR4734" t="s">
        <v>1494</v>
      </c>
      <c r="BS4734" t="s">
        <v>8833</v>
      </c>
      <c r="BT4734" t="s">
        <v>20162</v>
      </c>
      <c r="BU4734" t="s">
        <v>20161</v>
      </c>
      <c r="BV4734" t="s">
        <v>20163</v>
      </c>
      <c r="BW4734" t="s">
        <v>20164</v>
      </c>
      <c r="BZ4734">
        <v>36891</v>
      </c>
      <c r="CA4734">
        <v>-119.212312359243</v>
      </c>
      <c r="CB4734">
        <v>34.197004816759303</v>
      </c>
      <c r="CD4734">
        <f xml:space="preserve"> _xlfn.XLOOKUP(AB4734,[1]Sheet1!B:B,[1]Sheet1!Y:Y,"Not Found")</f>
        <v>101600</v>
      </c>
      <c r="CE4734">
        <f xml:space="preserve"> _xlfn.XLOOKUP(AB4734,[1]Sheet1!B:B,[1]Sheet1!AA:AA, "Not Found")</f>
        <v>135397</v>
      </c>
      <c r="CH4734">
        <f t="shared" ca="1" si="147"/>
        <v>0.91800437893099174</v>
      </c>
    </row>
    <row r="4735" spans="1:86" x14ac:dyDescent="0.3">
      <c r="A4735">
        <v>9733</v>
      </c>
      <c r="B4735" t="s">
        <v>0</v>
      </c>
      <c r="C4735" t="s">
        <v>20381</v>
      </c>
      <c r="D4735" s="3">
        <v>56725386055263</v>
      </c>
      <c r="E4735" t="s">
        <v>20162</v>
      </c>
      <c r="F4735" t="s">
        <v>20382</v>
      </c>
      <c r="G4735" t="s">
        <v>96</v>
      </c>
      <c r="H4735" t="s">
        <v>8833</v>
      </c>
      <c r="I4735" t="s">
        <v>20161</v>
      </c>
      <c r="J4735" t="s">
        <v>20383</v>
      </c>
      <c r="K4735" t="s">
        <v>35</v>
      </c>
      <c r="L4735" t="s">
        <v>9</v>
      </c>
      <c r="M4735" s="1">
        <v>29403</v>
      </c>
      <c r="O4735" t="s">
        <v>35</v>
      </c>
      <c r="P4735" t="s">
        <v>36</v>
      </c>
      <c r="Q4735" t="s">
        <v>96</v>
      </c>
      <c r="R4735" t="s">
        <v>12</v>
      </c>
      <c r="U4735" t="s">
        <v>12</v>
      </c>
      <c r="V4735" t="s">
        <v>12</v>
      </c>
      <c r="W4735" t="s">
        <v>13</v>
      </c>
      <c r="X4735" t="s">
        <v>12</v>
      </c>
      <c r="Y4735" t="s">
        <v>14</v>
      </c>
      <c r="Z4735" t="s">
        <v>20384</v>
      </c>
      <c r="AA4735" t="s">
        <v>20161</v>
      </c>
      <c r="AB4735">
        <v>93030</v>
      </c>
      <c r="AC4735" t="str">
        <f t="shared" si="146"/>
        <v>1101 North F St., Oxnard, CA 93030</v>
      </c>
      <c r="AD4735" t="s">
        <v>17</v>
      </c>
      <c r="AE4735" t="s">
        <v>8831</v>
      </c>
      <c r="AF4735" t="s">
        <v>7695</v>
      </c>
      <c r="AG4735" t="s">
        <v>313</v>
      </c>
      <c r="AH4735" t="s">
        <v>895</v>
      </c>
      <c r="AI4735">
        <v>34.212404820000003</v>
      </c>
      <c r="AJ4735">
        <v>-119.18551236</v>
      </c>
      <c r="AK4735">
        <v>884</v>
      </c>
      <c r="AL4735">
        <v>1</v>
      </c>
      <c r="AM4735">
        <v>0.1</v>
      </c>
      <c r="AN4735">
        <v>0</v>
      </c>
      <c r="AO4735">
        <v>0</v>
      </c>
      <c r="AP4735">
        <v>1</v>
      </c>
      <c r="AQ4735">
        <v>0.1</v>
      </c>
      <c r="AR4735">
        <v>6</v>
      </c>
      <c r="AS4735">
        <v>0.7</v>
      </c>
      <c r="AT4735">
        <v>857</v>
      </c>
      <c r="AU4735">
        <v>96.9</v>
      </c>
      <c r="AV4735">
        <v>0</v>
      </c>
      <c r="AW4735">
        <v>0</v>
      </c>
      <c r="AX4735">
        <v>15</v>
      </c>
      <c r="AY4735">
        <v>1.7</v>
      </c>
      <c r="AZ4735">
        <v>4</v>
      </c>
      <c r="BA4735">
        <v>0.5</v>
      </c>
      <c r="BB4735">
        <v>0</v>
      </c>
      <c r="BC4735">
        <v>0</v>
      </c>
      <c r="BD4735">
        <v>529</v>
      </c>
      <c r="BE4735">
        <v>59.8</v>
      </c>
      <c r="BF4735">
        <v>1</v>
      </c>
      <c r="BG4735">
        <v>0.1</v>
      </c>
      <c r="BH4735">
        <v>110</v>
      </c>
      <c r="BI4735">
        <v>12.4</v>
      </c>
      <c r="BJ4735">
        <v>29</v>
      </c>
      <c r="BK4735">
        <v>3.3</v>
      </c>
      <c r="BL4735">
        <v>828</v>
      </c>
      <c r="BM4735">
        <v>93.7</v>
      </c>
      <c r="BN4735">
        <v>142</v>
      </c>
      <c r="BO4735">
        <v>16.100000000000001</v>
      </c>
      <c r="BP4735">
        <v>824</v>
      </c>
      <c r="BQ4735">
        <v>93.2</v>
      </c>
      <c r="BR4735" t="s">
        <v>1494</v>
      </c>
      <c r="BS4735" t="s">
        <v>8833</v>
      </c>
      <c r="BT4735" t="s">
        <v>20162</v>
      </c>
      <c r="BU4735" t="s">
        <v>20161</v>
      </c>
      <c r="BV4735" t="s">
        <v>20163</v>
      </c>
      <c r="BW4735" t="s">
        <v>20164</v>
      </c>
      <c r="BZ4735">
        <v>36874</v>
      </c>
      <c r="CA4735">
        <v>-119.185512357242</v>
      </c>
      <c r="CB4735">
        <v>34.212404819892598</v>
      </c>
      <c r="CD4735">
        <f xml:space="preserve"> _xlfn.XLOOKUP(AB4735,[1]Sheet1!B:B,[1]Sheet1!Y:Y,"Not Found")</f>
        <v>90067</v>
      </c>
      <c r="CE4735">
        <f xml:space="preserve"> _xlfn.XLOOKUP(AB4735,[1]Sheet1!B:B,[1]Sheet1!AA:AA, "Not Found")</f>
        <v>105389</v>
      </c>
      <c r="CH4735">
        <f t="shared" ca="1" si="147"/>
        <v>0.32825177345907808</v>
      </c>
    </row>
    <row r="4736" spans="1:86" x14ac:dyDescent="0.3">
      <c r="A4736">
        <v>9734</v>
      </c>
      <c r="B4736" t="s">
        <v>0</v>
      </c>
      <c r="C4736" t="s">
        <v>20385</v>
      </c>
      <c r="D4736" s="3">
        <v>56725386055271</v>
      </c>
      <c r="E4736" t="s">
        <v>20162</v>
      </c>
      <c r="F4736" t="s">
        <v>20386</v>
      </c>
      <c r="G4736" t="s">
        <v>96</v>
      </c>
      <c r="H4736" t="s">
        <v>8833</v>
      </c>
      <c r="I4736" t="s">
        <v>20161</v>
      </c>
      <c r="J4736" t="s">
        <v>20387</v>
      </c>
      <c r="K4736" t="s">
        <v>35</v>
      </c>
      <c r="L4736" t="s">
        <v>9</v>
      </c>
      <c r="M4736" s="1">
        <v>29403</v>
      </c>
      <c r="O4736" t="s">
        <v>35</v>
      </c>
      <c r="P4736" t="s">
        <v>36</v>
      </c>
      <c r="Q4736" t="s">
        <v>96</v>
      </c>
      <c r="R4736" t="s">
        <v>12</v>
      </c>
      <c r="U4736" t="s">
        <v>12</v>
      </c>
      <c r="V4736" t="s">
        <v>12</v>
      </c>
      <c r="W4736" t="s">
        <v>13</v>
      </c>
      <c r="X4736" t="s">
        <v>12</v>
      </c>
      <c r="Y4736" t="s">
        <v>14</v>
      </c>
      <c r="Z4736" t="s">
        <v>20388</v>
      </c>
      <c r="AA4736" t="s">
        <v>20161</v>
      </c>
      <c r="AB4736">
        <v>93030</v>
      </c>
      <c r="AC4736" t="str">
        <f t="shared" si="146"/>
        <v>910 South E St., Oxnard, CA 93030</v>
      </c>
      <c r="AD4736" t="s">
        <v>17</v>
      </c>
      <c r="AE4736" t="s">
        <v>8831</v>
      </c>
      <c r="AF4736" t="s">
        <v>7695</v>
      </c>
      <c r="AG4736" t="s">
        <v>313</v>
      </c>
      <c r="AH4736" t="s">
        <v>895</v>
      </c>
      <c r="AI4736">
        <v>34.191704819999998</v>
      </c>
      <c r="AJ4736">
        <v>-119.18321235000001</v>
      </c>
      <c r="AK4736">
        <v>916</v>
      </c>
      <c r="AL4736">
        <v>2</v>
      </c>
      <c r="AM4736">
        <v>0.2</v>
      </c>
      <c r="AN4736">
        <v>0</v>
      </c>
      <c r="AO4736">
        <v>0</v>
      </c>
      <c r="AP4736">
        <v>0</v>
      </c>
      <c r="AQ4736">
        <v>0</v>
      </c>
      <c r="AR4736">
        <v>3</v>
      </c>
      <c r="AS4736">
        <v>0.3</v>
      </c>
      <c r="AT4736">
        <v>894</v>
      </c>
      <c r="AU4736">
        <v>97.6</v>
      </c>
      <c r="AV4736">
        <v>2</v>
      </c>
      <c r="AW4736">
        <v>0.2</v>
      </c>
      <c r="AX4736">
        <v>12</v>
      </c>
      <c r="AY4736">
        <v>1.3</v>
      </c>
      <c r="AZ4736">
        <v>3</v>
      </c>
      <c r="BA4736">
        <v>0.3</v>
      </c>
      <c r="BB4736">
        <v>0</v>
      </c>
      <c r="BC4736">
        <v>0</v>
      </c>
      <c r="BD4736">
        <v>572</v>
      </c>
      <c r="BE4736">
        <v>62.4</v>
      </c>
      <c r="BF4736">
        <v>1</v>
      </c>
      <c r="BG4736">
        <v>0.1</v>
      </c>
      <c r="BH4736">
        <v>138</v>
      </c>
      <c r="BI4736">
        <v>15.1</v>
      </c>
      <c r="BJ4736">
        <v>22</v>
      </c>
      <c r="BK4736">
        <v>2.4</v>
      </c>
      <c r="BL4736">
        <v>858</v>
      </c>
      <c r="BM4736">
        <v>93.7</v>
      </c>
      <c r="BN4736">
        <v>138</v>
      </c>
      <c r="BO4736">
        <v>15.1</v>
      </c>
      <c r="BP4736">
        <v>852</v>
      </c>
      <c r="BQ4736">
        <v>93</v>
      </c>
      <c r="BR4736" t="s">
        <v>1494</v>
      </c>
      <c r="BS4736" t="s">
        <v>8833</v>
      </c>
      <c r="BT4736" t="s">
        <v>20162</v>
      </c>
      <c r="BU4736" t="s">
        <v>20161</v>
      </c>
      <c r="BV4736" t="s">
        <v>20163</v>
      </c>
      <c r="BW4736" t="s">
        <v>20164</v>
      </c>
      <c r="BZ4736">
        <v>36875</v>
      </c>
      <c r="CA4736">
        <v>-119.18321235354099</v>
      </c>
      <c r="CB4736">
        <v>34.191704816609203</v>
      </c>
      <c r="CD4736">
        <f xml:space="preserve"> _xlfn.XLOOKUP(AB4736,[1]Sheet1!B:B,[1]Sheet1!Y:Y,"Not Found")</f>
        <v>90067</v>
      </c>
      <c r="CE4736">
        <f xml:space="preserve"> _xlfn.XLOOKUP(AB4736,[1]Sheet1!B:B,[1]Sheet1!AA:AA, "Not Found")</f>
        <v>105389</v>
      </c>
      <c r="CH4736">
        <f t="shared" ca="1" si="147"/>
        <v>0.68462953693444817</v>
      </c>
    </row>
    <row r="4737" spans="1:86" x14ac:dyDescent="0.3">
      <c r="A4737">
        <v>9735</v>
      </c>
      <c r="B4737" t="s">
        <v>0</v>
      </c>
      <c r="C4737" t="s">
        <v>20389</v>
      </c>
      <c r="D4737" s="3">
        <v>56725386055289</v>
      </c>
      <c r="E4737" t="s">
        <v>20162</v>
      </c>
      <c r="F4737" t="s">
        <v>20390</v>
      </c>
      <c r="G4737" t="s">
        <v>96</v>
      </c>
      <c r="H4737" t="s">
        <v>8833</v>
      </c>
      <c r="I4737" t="s">
        <v>20161</v>
      </c>
      <c r="J4737" t="s">
        <v>20391</v>
      </c>
      <c r="K4737" t="s">
        <v>35</v>
      </c>
      <c r="L4737" t="s">
        <v>9</v>
      </c>
      <c r="M4737" s="1">
        <v>34881</v>
      </c>
      <c r="O4737" t="s">
        <v>35</v>
      </c>
      <c r="P4737" t="s">
        <v>36</v>
      </c>
      <c r="Q4737" t="s">
        <v>37</v>
      </c>
      <c r="R4737" t="s">
        <v>12</v>
      </c>
      <c r="U4737" t="s">
        <v>12</v>
      </c>
      <c r="V4737" t="s">
        <v>12</v>
      </c>
      <c r="W4737" t="s">
        <v>13</v>
      </c>
      <c r="X4737" t="s">
        <v>12</v>
      </c>
      <c r="Y4737" t="s">
        <v>14</v>
      </c>
      <c r="Z4737" t="s">
        <v>20392</v>
      </c>
      <c r="AA4737" t="s">
        <v>20161</v>
      </c>
      <c r="AB4737">
        <v>93033</v>
      </c>
      <c r="AC4737" t="str">
        <f t="shared" si="146"/>
        <v>450 East Elm St., Oxnard, CA 93033</v>
      </c>
      <c r="AD4737" t="s">
        <v>17</v>
      </c>
      <c r="AE4737" t="s">
        <v>8831</v>
      </c>
      <c r="AF4737" t="s">
        <v>7695</v>
      </c>
      <c r="AG4737" t="s">
        <v>313</v>
      </c>
      <c r="AH4737" t="s">
        <v>895</v>
      </c>
      <c r="AI4737">
        <v>34.182252820000002</v>
      </c>
      <c r="AJ4737">
        <v>-119.17329334999999</v>
      </c>
      <c r="AK4737">
        <v>468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468</v>
      </c>
      <c r="AU4737">
        <v>100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373</v>
      </c>
      <c r="BE4737">
        <v>79.7</v>
      </c>
      <c r="BF4737">
        <v>1</v>
      </c>
      <c r="BG4737">
        <v>0.2</v>
      </c>
      <c r="BH4737">
        <v>61</v>
      </c>
      <c r="BI4737">
        <v>13</v>
      </c>
      <c r="BJ4737">
        <v>15</v>
      </c>
      <c r="BK4737">
        <v>3.2</v>
      </c>
      <c r="BL4737">
        <v>448</v>
      </c>
      <c r="BM4737">
        <v>95.7</v>
      </c>
      <c r="BN4737">
        <v>68</v>
      </c>
      <c r="BO4737">
        <v>14.5</v>
      </c>
      <c r="BP4737">
        <v>444</v>
      </c>
      <c r="BQ4737">
        <v>94.9</v>
      </c>
      <c r="BR4737" t="s">
        <v>1494</v>
      </c>
      <c r="BS4737" t="s">
        <v>8833</v>
      </c>
      <c r="BT4737" t="s">
        <v>20162</v>
      </c>
      <c r="BU4737" t="s">
        <v>20161</v>
      </c>
      <c r="BV4737" t="s">
        <v>20163</v>
      </c>
      <c r="BW4737" t="s">
        <v>20164</v>
      </c>
      <c r="BZ4737">
        <v>36885</v>
      </c>
      <c r="CA4737">
        <v>-119.173293352169</v>
      </c>
      <c r="CB4737">
        <v>34.182252817198197</v>
      </c>
      <c r="CD4737">
        <f xml:space="preserve"> _xlfn.XLOOKUP(AB4737,[1]Sheet1!B:B,[1]Sheet1!Y:Y,"Not Found")</f>
        <v>85848</v>
      </c>
      <c r="CE4737">
        <f xml:space="preserve"> _xlfn.XLOOKUP(AB4737,[1]Sheet1!B:B,[1]Sheet1!AA:AA, "Not Found")</f>
        <v>101505</v>
      </c>
      <c r="CH4737">
        <f t="shared" ca="1" si="147"/>
        <v>0.2186059504188802</v>
      </c>
    </row>
    <row r="4738" spans="1:86" x14ac:dyDescent="0.3">
      <c r="A4738">
        <v>9736</v>
      </c>
      <c r="B4738" t="s">
        <v>0</v>
      </c>
      <c r="C4738" t="s">
        <v>20393</v>
      </c>
      <c r="D4738" s="3">
        <v>56725386055297</v>
      </c>
      <c r="E4738" t="s">
        <v>20162</v>
      </c>
      <c r="F4738" t="s">
        <v>20394</v>
      </c>
      <c r="G4738" t="s">
        <v>96</v>
      </c>
      <c r="H4738" t="s">
        <v>8833</v>
      </c>
      <c r="I4738" t="s">
        <v>20161</v>
      </c>
      <c r="J4738" t="s">
        <v>20395</v>
      </c>
      <c r="K4738" t="s">
        <v>35</v>
      </c>
      <c r="L4738" t="s">
        <v>9</v>
      </c>
      <c r="M4738" s="1">
        <v>29403</v>
      </c>
      <c r="O4738" t="s">
        <v>35</v>
      </c>
      <c r="P4738" t="s">
        <v>36</v>
      </c>
      <c r="Q4738" t="s">
        <v>37</v>
      </c>
      <c r="R4738" t="s">
        <v>12</v>
      </c>
      <c r="U4738" t="s">
        <v>12</v>
      </c>
      <c r="V4738" t="s">
        <v>12</v>
      </c>
      <c r="W4738" t="s">
        <v>13</v>
      </c>
      <c r="X4738" t="s">
        <v>12</v>
      </c>
      <c r="Y4738" t="s">
        <v>14</v>
      </c>
      <c r="Z4738" t="s">
        <v>20396</v>
      </c>
      <c r="AA4738" t="s">
        <v>20161</v>
      </c>
      <c r="AB4738">
        <v>93033</v>
      </c>
      <c r="AC4738" t="str">
        <f t="shared" ref="AC4738:AC4801" si="148">Z4738 &amp; ", " &amp; AA4738 &amp;", CA " &amp;AB4738</f>
        <v>451 East Olive St., Oxnard, CA 93033</v>
      </c>
      <c r="AD4738" t="s">
        <v>17</v>
      </c>
      <c r="AE4738" t="s">
        <v>8831</v>
      </c>
      <c r="AF4738" t="s">
        <v>7695</v>
      </c>
      <c r="AG4738" t="s">
        <v>313</v>
      </c>
      <c r="AH4738" t="s">
        <v>895</v>
      </c>
      <c r="AI4738">
        <v>34.175384819999998</v>
      </c>
      <c r="AJ4738">
        <v>-119.17332535</v>
      </c>
      <c r="AK4738">
        <v>506</v>
      </c>
      <c r="AL4738">
        <v>1</v>
      </c>
      <c r="AM4738">
        <v>0.2</v>
      </c>
      <c r="AN4738">
        <v>0</v>
      </c>
      <c r="AO4738">
        <v>0</v>
      </c>
      <c r="AP4738">
        <v>0</v>
      </c>
      <c r="AQ4738">
        <v>0</v>
      </c>
      <c r="AR4738">
        <v>2</v>
      </c>
      <c r="AS4738">
        <v>0.4</v>
      </c>
      <c r="AT4738">
        <v>498</v>
      </c>
      <c r="AU4738">
        <v>98.4</v>
      </c>
      <c r="AV4738">
        <v>0</v>
      </c>
      <c r="AW4738">
        <v>0</v>
      </c>
      <c r="AX4738">
        <v>4</v>
      </c>
      <c r="AY4738">
        <v>0.8</v>
      </c>
      <c r="AZ4738">
        <v>1</v>
      </c>
      <c r="BA4738">
        <v>0.2</v>
      </c>
      <c r="BB4738">
        <v>0</v>
      </c>
      <c r="BC4738">
        <v>0</v>
      </c>
      <c r="BD4738">
        <v>334</v>
      </c>
      <c r="BE4738">
        <v>66</v>
      </c>
      <c r="BF4738">
        <v>0</v>
      </c>
      <c r="BG4738">
        <v>0</v>
      </c>
      <c r="BH4738">
        <v>74</v>
      </c>
      <c r="BI4738">
        <v>14.6</v>
      </c>
      <c r="BJ4738">
        <v>7</v>
      </c>
      <c r="BK4738">
        <v>1.4</v>
      </c>
      <c r="BL4738">
        <v>462</v>
      </c>
      <c r="BM4738">
        <v>91.3</v>
      </c>
      <c r="BN4738">
        <v>96</v>
      </c>
      <c r="BO4738">
        <v>19</v>
      </c>
      <c r="BP4738">
        <v>459</v>
      </c>
      <c r="BQ4738">
        <v>90.7</v>
      </c>
      <c r="BR4738" t="s">
        <v>1494</v>
      </c>
      <c r="BS4738" t="s">
        <v>8833</v>
      </c>
      <c r="BT4738" t="s">
        <v>20162</v>
      </c>
      <c r="BU4738" t="s">
        <v>20161</v>
      </c>
      <c r="BV4738" t="s">
        <v>20163</v>
      </c>
      <c r="BW4738" t="s">
        <v>20164</v>
      </c>
      <c r="BZ4738">
        <v>36877</v>
      </c>
      <c r="CA4738">
        <v>-119.17332535116</v>
      </c>
      <c r="CB4738">
        <v>34.175384816380699</v>
      </c>
      <c r="CD4738">
        <f xml:space="preserve"> _xlfn.XLOOKUP(AB4738,[1]Sheet1!B:B,[1]Sheet1!Y:Y,"Not Found")</f>
        <v>85848</v>
      </c>
      <c r="CE4738">
        <f xml:space="preserve"> _xlfn.XLOOKUP(AB4738,[1]Sheet1!B:B,[1]Sheet1!AA:AA, "Not Found")</f>
        <v>101505</v>
      </c>
      <c r="CH4738">
        <f t="shared" ref="CH4738:CH4801" ca="1" si="149">RAND()</f>
        <v>0.14379579441644363</v>
      </c>
    </row>
    <row r="4739" spans="1:86" x14ac:dyDescent="0.3">
      <c r="A4739">
        <v>9737</v>
      </c>
      <c r="B4739" t="s">
        <v>0</v>
      </c>
      <c r="C4739" t="s">
        <v>20397</v>
      </c>
      <c r="D4739" s="3">
        <v>56725386055305</v>
      </c>
      <c r="E4739" t="s">
        <v>20162</v>
      </c>
      <c r="F4739" t="s">
        <v>20398</v>
      </c>
      <c r="G4739" t="s">
        <v>96</v>
      </c>
      <c r="H4739" t="s">
        <v>8833</v>
      </c>
      <c r="I4739" t="s">
        <v>20161</v>
      </c>
      <c r="J4739" t="s">
        <v>20399</v>
      </c>
      <c r="K4739" t="s">
        <v>113</v>
      </c>
      <c r="L4739" t="s">
        <v>9</v>
      </c>
      <c r="M4739" s="1">
        <v>36028</v>
      </c>
      <c r="O4739" t="s">
        <v>113</v>
      </c>
      <c r="P4739" t="s">
        <v>75</v>
      </c>
      <c r="Q4739" t="s">
        <v>96</v>
      </c>
      <c r="R4739" t="s">
        <v>12</v>
      </c>
      <c r="U4739" t="s">
        <v>12</v>
      </c>
      <c r="V4739" t="s">
        <v>13</v>
      </c>
      <c r="W4739" t="s">
        <v>13</v>
      </c>
      <c r="X4739" t="s">
        <v>12</v>
      </c>
      <c r="Y4739" t="s">
        <v>14</v>
      </c>
      <c r="Z4739" t="s">
        <v>20400</v>
      </c>
      <c r="AA4739" t="s">
        <v>20161</v>
      </c>
      <c r="AB4739">
        <v>93033</v>
      </c>
      <c r="AC4739" t="str">
        <f t="shared" si="148"/>
        <v>647 West Hill St., Oxnard, CA 93033</v>
      </c>
      <c r="AD4739" t="s">
        <v>17</v>
      </c>
      <c r="AE4739" t="s">
        <v>8831</v>
      </c>
      <c r="AF4739" t="s">
        <v>7695</v>
      </c>
      <c r="AG4739" t="s">
        <v>313</v>
      </c>
      <c r="AH4739" t="s">
        <v>895</v>
      </c>
      <c r="AI4739">
        <v>34.187204819999998</v>
      </c>
      <c r="AJ4739">
        <v>-119.18461234999999</v>
      </c>
      <c r="AK4739">
        <v>742</v>
      </c>
      <c r="AL4739">
        <v>3</v>
      </c>
      <c r="AM4739">
        <v>0.4</v>
      </c>
      <c r="AN4739">
        <v>0</v>
      </c>
      <c r="AO4739">
        <v>0</v>
      </c>
      <c r="AP4739">
        <v>1</v>
      </c>
      <c r="AQ4739">
        <v>0.1</v>
      </c>
      <c r="AR4739">
        <v>5</v>
      </c>
      <c r="AS4739">
        <v>0.7</v>
      </c>
      <c r="AT4739">
        <v>700</v>
      </c>
      <c r="AU4739">
        <v>94.3</v>
      </c>
      <c r="AV4739">
        <v>3</v>
      </c>
      <c r="AW4739">
        <v>0.4</v>
      </c>
      <c r="AX4739">
        <v>28</v>
      </c>
      <c r="AY4739">
        <v>3.8</v>
      </c>
      <c r="AZ4739">
        <v>2</v>
      </c>
      <c r="BA4739">
        <v>0.3</v>
      </c>
      <c r="BB4739">
        <v>0</v>
      </c>
      <c r="BC4739">
        <v>0</v>
      </c>
      <c r="BD4739">
        <v>311</v>
      </c>
      <c r="BE4739">
        <v>41.9</v>
      </c>
      <c r="BF4739">
        <v>0</v>
      </c>
      <c r="BG4739">
        <v>0</v>
      </c>
      <c r="BH4739">
        <v>94</v>
      </c>
      <c r="BI4739">
        <v>12.7</v>
      </c>
      <c r="BJ4739">
        <v>17</v>
      </c>
      <c r="BK4739">
        <v>2.2999999999999998</v>
      </c>
      <c r="BL4739">
        <v>707</v>
      </c>
      <c r="BM4739">
        <v>95.3</v>
      </c>
      <c r="BN4739">
        <v>170</v>
      </c>
      <c r="BO4739">
        <v>22.9</v>
      </c>
      <c r="BP4739">
        <v>698</v>
      </c>
      <c r="BQ4739">
        <v>94.1</v>
      </c>
      <c r="BR4739" t="s">
        <v>1494</v>
      </c>
      <c r="BS4739" t="s">
        <v>8833</v>
      </c>
      <c r="BT4739" t="s">
        <v>20162</v>
      </c>
      <c r="BU4739" t="s">
        <v>20161</v>
      </c>
      <c r="BV4739" t="s">
        <v>20163</v>
      </c>
      <c r="BW4739" t="s">
        <v>20164</v>
      </c>
      <c r="BZ4739">
        <v>36887</v>
      </c>
      <c r="CA4739">
        <v>-119.184612353752</v>
      </c>
      <c r="CB4739">
        <v>34.187204817015498</v>
      </c>
      <c r="CD4739">
        <f xml:space="preserve"> _xlfn.XLOOKUP(AB4739,[1]Sheet1!B:B,[1]Sheet1!Y:Y,"Not Found")</f>
        <v>85848</v>
      </c>
      <c r="CE4739">
        <f xml:space="preserve"> _xlfn.XLOOKUP(AB4739,[1]Sheet1!B:B,[1]Sheet1!AA:AA, "Not Found")</f>
        <v>101505</v>
      </c>
      <c r="CH4739">
        <f t="shared" ca="1" si="149"/>
        <v>0.82494302126251284</v>
      </c>
    </row>
    <row r="4740" spans="1:86" x14ac:dyDescent="0.3">
      <c r="A4740">
        <v>9738</v>
      </c>
      <c r="B4740" t="s">
        <v>0</v>
      </c>
      <c r="C4740" t="s">
        <v>20401</v>
      </c>
      <c r="D4740" s="3">
        <v>56725386055313</v>
      </c>
      <c r="E4740" t="s">
        <v>20162</v>
      </c>
      <c r="F4740" t="s">
        <v>20402</v>
      </c>
      <c r="G4740" t="s">
        <v>96</v>
      </c>
      <c r="H4740" t="s">
        <v>8833</v>
      </c>
      <c r="I4740" t="s">
        <v>20161</v>
      </c>
      <c r="J4740" t="s">
        <v>20403</v>
      </c>
      <c r="K4740" t="s">
        <v>113</v>
      </c>
      <c r="L4740" t="s">
        <v>9</v>
      </c>
      <c r="M4740" s="1">
        <v>29403</v>
      </c>
      <c r="O4740" t="s">
        <v>113</v>
      </c>
      <c r="P4740" t="s">
        <v>75</v>
      </c>
      <c r="Q4740" t="s">
        <v>96</v>
      </c>
      <c r="R4740" t="s">
        <v>12</v>
      </c>
      <c r="U4740" t="s">
        <v>12</v>
      </c>
      <c r="V4740" t="s">
        <v>13</v>
      </c>
      <c r="W4740" t="s">
        <v>13</v>
      </c>
      <c r="X4740" t="s">
        <v>12</v>
      </c>
      <c r="Y4740" t="s">
        <v>30</v>
      </c>
      <c r="Z4740" t="s">
        <v>20404</v>
      </c>
      <c r="AA4740" t="s">
        <v>20161</v>
      </c>
      <c r="AB4740">
        <v>93030</v>
      </c>
      <c r="AC4740" t="str">
        <f t="shared" si="148"/>
        <v>1130 North M St., Oxnard, CA 93030</v>
      </c>
      <c r="AD4740" t="s">
        <v>17</v>
      </c>
      <c r="AE4740" t="s">
        <v>8831</v>
      </c>
      <c r="AF4740" t="s">
        <v>7695</v>
      </c>
      <c r="AG4740" t="s">
        <v>313</v>
      </c>
      <c r="AH4740" t="s">
        <v>895</v>
      </c>
      <c r="AI4740">
        <v>34.213404820000001</v>
      </c>
      <c r="AJ4740">
        <v>-119.19111236000001</v>
      </c>
      <c r="AK4740">
        <v>700</v>
      </c>
      <c r="AL4740">
        <v>11</v>
      </c>
      <c r="AM4740">
        <v>1.6</v>
      </c>
      <c r="AN4740">
        <v>1</v>
      </c>
      <c r="AO4740">
        <v>0.1</v>
      </c>
      <c r="AP4740">
        <v>7</v>
      </c>
      <c r="AQ4740">
        <v>1</v>
      </c>
      <c r="AR4740">
        <v>12</v>
      </c>
      <c r="AS4740">
        <v>1.7</v>
      </c>
      <c r="AT4740">
        <v>630</v>
      </c>
      <c r="AU4740">
        <v>90</v>
      </c>
      <c r="AV4740">
        <v>0</v>
      </c>
      <c r="AW4740">
        <v>0</v>
      </c>
      <c r="AX4740">
        <v>34</v>
      </c>
      <c r="AY4740">
        <v>4.9000000000000004</v>
      </c>
      <c r="AZ4740">
        <v>5</v>
      </c>
      <c r="BA4740">
        <v>0.7</v>
      </c>
      <c r="BB4740">
        <v>0</v>
      </c>
      <c r="BC4740">
        <v>0</v>
      </c>
      <c r="BD4740">
        <v>175</v>
      </c>
      <c r="BE4740">
        <v>25</v>
      </c>
      <c r="BF4740">
        <v>3</v>
      </c>
      <c r="BG4740">
        <v>0.4</v>
      </c>
      <c r="BH4740">
        <v>55</v>
      </c>
      <c r="BI4740">
        <v>7.9</v>
      </c>
      <c r="BJ4740">
        <v>17</v>
      </c>
      <c r="BK4740">
        <v>2.4</v>
      </c>
      <c r="BL4740">
        <v>614</v>
      </c>
      <c r="BM4740">
        <v>87.7</v>
      </c>
      <c r="BN4740">
        <v>196</v>
      </c>
      <c r="BO4740">
        <v>28</v>
      </c>
      <c r="BP4740">
        <v>611</v>
      </c>
      <c r="BQ4740">
        <v>87.3</v>
      </c>
      <c r="BR4740" t="s">
        <v>1494</v>
      </c>
      <c r="BS4740" t="s">
        <v>8833</v>
      </c>
      <c r="BT4740" t="s">
        <v>20162</v>
      </c>
      <c r="BU4740" t="s">
        <v>20161</v>
      </c>
      <c r="BV4740" t="s">
        <v>20163</v>
      </c>
      <c r="BW4740" t="s">
        <v>20164</v>
      </c>
      <c r="BZ4740">
        <v>36876</v>
      </c>
      <c r="CA4740">
        <v>-119.191112357514</v>
      </c>
      <c r="CB4740">
        <v>34.2134048200165</v>
      </c>
      <c r="CD4740">
        <f xml:space="preserve"> _xlfn.XLOOKUP(AB4740,[1]Sheet1!B:B,[1]Sheet1!Y:Y,"Not Found")</f>
        <v>90067</v>
      </c>
      <c r="CE4740">
        <f xml:space="preserve"> _xlfn.XLOOKUP(AB4740,[1]Sheet1!B:B,[1]Sheet1!AA:AA, "Not Found")</f>
        <v>105389</v>
      </c>
      <c r="CH4740">
        <f t="shared" ca="1" si="149"/>
        <v>8.5357296187776543E-2</v>
      </c>
    </row>
    <row r="4741" spans="1:86" x14ac:dyDescent="0.3">
      <c r="A4741">
        <v>9739</v>
      </c>
      <c r="B4741" t="s">
        <v>0</v>
      </c>
      <c r="C4741" t="s">
        <v>20405</v>
      </c>
      <c r="D4741" s="3">
        <v>56725386055321</v>
      </c>
      <c r="E4741" t="s">
        <v>20162</v>
      </c>
      <c r="F4741" t="s">
        <v>20406</v>
      </c>
      <c r="G4741" t="s">
        <v>96</v>
      </c>
      <c r="H4741" t="s">
        <v>8833</v>
      </c>
      <c r="I4741" t="s">
        <v>20161</v>
      </c>
      <c r="J4741" t="s">
        <v>20407</v>
      </c>
      <c r="K4741" t="s">
        <v>35</v>
      </c>
      <c r="L4741" t="s">
        <v>9</v>
      </c>
      <c r="M4741" s="1">
        <v>29403</v>
      </c>
      <c r="O4741" t="s">
        <v>35</v>
      </c>
      <c r="P4741" t="s">
        <v>36</v>
      </c>
      <c r="Q4741" t="s">
        <v>96</v>
      </c>
      <c r="R4741" t="s">
        <v>12</v>
      </c>
      <c r="U4741" t="s">
        <v>12</v>
      </c>
      <c r="V4741" t="s">
        <v>12</v>
      </c>
      <c r="W4741" t="s">
        <v>13</v>
      </c>
      <c r="X4741" t="s">
        <v>12</v>
      </c>
      <c r="Y4741" t="s">
        <v>14</v>
      </c>
      <c r="Z4741" t="s">
        <v>20408</v>
      </c>
      <c r="AA4741" t="s">
        <v>20161</v>
      </c>
      <c r="AB4741">
        <v>93030</v>
      </c>
      <c r="AC4741" t="str">
        <f t="shared" si="148"/>
        <v>301 North Marquita St., Oxnard, CA 93030</v>
      </c>
      <c r="AD4741" t="s">
        <v>17</v>
      </c>
      <c r="AE4741" t="s">
        <v>8831</v>
      </c>
      <c r="AF4741" t="s">
        <v>7695</v>
      </c>
      <c r="AG4741" t="s">
        <v>313</v>
      </c>
      <c r="AH4741" t="s">
        <v>895</v>
      </c>
      <c r="AI4741">
        <v>34.205204819999999</v>
      </c>
      <c r="AJ4741">
        <v>-119.16671235</v>
      </c>
      <c r="AK4741">
        <v>777</v>
      </c>
      <c r="AL4741">
        <v>2</v>
      </c>
      <c r="AM4741">
        <v>0.3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765</v>
      </c>
      <c r="AU4741">
        <v>98.5</v>
      </c>
      <c r="AV4741">
        <v>1</v>
      </c>
      <c r="AW4741">
        <v>0.1</v>
      </c>
      <c r="AX4741">
        <v>9</v>
      </c>
      <c r="AY4741">
        <v>1.2</v>
      </c>
      <c r="AZ4741">
        <v>0</v>
      </c>
      <c r="BA4741">
        <v>0</v>
      </c>
      <c r="BB4741">
        <v>0</v>
      </c>
      <c r="BC4741">
        <v>0</v>
      </c>
      <c r="BD4741">
        <v>511</v>
      </c>
      <c r="BE4741">
        <v>65.8</v>
      </c>
      <c r="BF4741">
        <v>1</v>
      </c>
      <c r="BG4741">
        <v>0.1</v>
      </c>
      <c r="BH4741">
        <v>235</v>
      </c>
      <c r="BI4741">
        <v>30.2</v>
      </c>
      <c r="BJ4741">
        <v>17</v>
      </c>
      <c r="BK4741">
        <v>2.2000000000000002</v>
      </c>
      <c r="BL4741">
        <v>753</v>
      </c>
      <c r="BM4741">
        <v>96.9</v>
      </c>
      <c r="BN4741">
        <v>95</v>
      </c>
      <c r="BO4741">
        <v>12.2</v>
      </c>
      <c r="BP4741">
        <v>751</v>
      </c>
      <c r="BQ4741">
        <v>96.7</v>
      </c>
      <c r="BR4741" t="s">
        <v>1494</v>
      </c>
      <c r="BS4741" t="s">
        <v>8833</v>
      </c>
      <c r="BT4741" t="s">
        <v>20162</v>
      </c>
      <c r="BU4741" t="s">
        <v>20161</v>
      </c>
      <c r="BV4741" t="s">
        <v>20163</v>
      </c>
      <c r="BW4741" t="s">
        <v>20164</v>
      </c>
      <c r="BZ4741">
        <v>36878</v>
      </c>
      <c r="CA4741">
        <v>-119.166712353001</v>
      </c>
      <c r="CB4741">
        <v>34.205204819665703</v>
      </c>
      <c r="CD4741">
        <f xml:space="preserve"> _xlfn.XLOOKUP(AB4741,[1]Sheet1!B:B,[1]Sheet1!Y:Y,"Not Found")</f>
        <v>90067</v>
      </c>
      <c r="CE4741">
        <f xml:space="preserve"> _xlfn.XLOOKUP(AB4741,[1]Sheet1!B:B,[1]Sheet1!AA:AA, "Not Found")</f>
        <v>105389</v>
      </c>
      <c r="CH4741">
        <f t="shared" ca="1" si="149"/>
        <v>0.97585631708218123</v>
      </c>
    </row>
    <row r="4742" spans="1:86" x14ac:dyDescent="0.3">
      <c r="A4742">
        <v>9740</v>
      </c>
      <c r="B4742" t="s">
        <v>0</v>
      </c>
      <c r="C4742" t="s">
        <v>20409</v>
      </c>
      <c r="D4742" s="3">
        <v>56725386055339</v>
      </c>
      <c r="E4742" t="s">
        <v>20162</v>
      </c>
      <c r="F4742" t="s">
        <v>20410</v>
      </c>
      <c r="G4742" t="s">
        <v>96</v>
      </c>
      <c r="H4742" t="s">
        <v>8833</v>
      </c>
      <c r="I4742" t="s">
        <v>20161</v>
      </c>
      <c r="J4742" t="s">
        <v>20411</v>
      </c>
      <c r="K4742" t="s">
        <v>35</v>
      </c>
      <c r="L4742" t="s">
        <v>9</v>
      </c>
      <c r="M4742" s="1">
        <v>29403</v>
      </c>
      <c r="O4742" t="s">
        <v>35</v>
      </c>
      <c r="P4742" t="s">
        <v>36</v>
      </c>
      <c r="Q4742" t="s">
        <v>96</v>
      </c>
      <c r="R4742" t="s">
        <v>12</v>
      </c>
      <c r="U4742" t="s">
        <v>12</v>
      </c>
      <c r="V4742" t="s">
        <v>12</v>
      </c>
      <c r="W4742" t="s">
        <v>13</v>
      </c>
      <c r="X4742" t="s">
        <v>12</v>
      </c>
      <c r="Y4742" t="s">
        <v>58</v>
      </c>
      <c r="Z4742" t="s">
        <v>20412</v>
      </c>
      <c r="AA4742" t="s">
        <v>20161</v>
      </c>
      <c r="AB4742">
        <v>93033</v>
      </c>
      <c r="AC4742" t="str">
        <f t="shared" si="148"/>
        <v>634 West Kamala St., Oxnard, CA 93033</v>
      </c>
      <c r="AD4742" t="s">
        <v>17</v>
      </c>
      <c r="AE4742" t="s">
        <v>8831</v>
      </c>
      <c r="AF4742" t="s">
        <v>7695</v>
      </c>
      <c r="AG4742" t="s">
        <v>313</v>
      </c>
      <c r="AH4742" t="s">
        <v>895</v>
      </c>
      <c r="AI4742">
        <v>34.178304820000001</v>
      </c>
      <c r="AJ4742">
        <v>-119.18481235</v>
      </c>
      <c r="AK4742">
        <v>882</v>
      </c>
      <c r="AL4742">
        <v>1</v>
      </c>
      <c r="AM4742">
        <v>0.1</v>
      </c>
      <c r="AN4742">
        <v>1</v>
      </c>
      <c r="AO4742">
        <v>0.1</v>
      </c>
      <c r="AP4742">
        <v>2</v>
      </c>
      <c r="AQ4742">
        <v>0.2</v>
      </c>
      <c r="AR4742">
        <v>0</v>
      </c>
      <c r="AS4742">
        <v>0</v>
      </c>
      <c r="AT4742">
        <v>869</v>
      </c>
      <c r="AU4742">
        <v>98.5</v>
      </c>
      <c r="AV4742">
        <v>0</v>
      </c>
      <c r="AW4742">
        <v>0</v>
      </c>
      <c r="AX4742">
        <v>7</v>
      </c>
      <c r="AY4742">
        <v>0.8</v>
      </c>
      <c r="AZ4742">
        <v>2</v>
      </c>
      <c r="BA4742">
        <v>0.2</v>
      </c>
      <c r="BB4742">
        <v>0</v>
      </c>
      <c r="BC4742">
        <v>0</v>
      </c>
      <c r="BD4742">
        <v>578</v>
      </c>
      <c r="BE4742">
        <v>65.5</v>
      </c>
      <c r="BF4742">
        <v>0</v>
      </c>
      <c r="BG4742">
        <v>0</v>
      </c>
      <c r="BH4742">
        <v>182</v>
      </c>
      <c r="BI4742">
        <v>20.6</v>
      </c>
      <c r="BJ4742">
        <v>33</v>
      </c>
      <c r="BK4742">
        <v>3.7</v>
      </c>
      <c r="BL4742">
        <v>848</v>
      </c>
      <c r="BM4742">
        <v>96.1</v>
      </c>
      <c r="BN4742">
        <v>118</v>
      </c>
      <c r="BO4742">
        <v>13.4</v>
      </c>
      <c r="BP4742">
        <v>839</v>
      </c>
      <c r="BQ4742">
        <v>95.1</v>
      </c>
      <c r="BR4742" t="s">
        <v>1494</v>
      </c>
      <c r="BS4742" t="s">
        <v>8833</v>
      </c>
      <c r="BT4742" t="s">
        <v>20162</v>
      </c>
      <c r="BU4742" t="s">
        <v>20161</v>
      </c>
      <c r="BV4742" t="s">
        <v>20163</v>
      </c>
      <c r="BW4742" t="s">
        <v>20164</v>
      </c>
      <c r="BZ4742">
        <v>36879</v>
      </c>
      <c r="CA4742">
        <v>-119.18481235251301</v>
      </c>
      <c r="CB4742">
        <v>34.178304816195499</v>
      </c>
      <c r="CD4742">
        <f xml:space="preserve"> _xlfn.XLOOKUP(AB4742,[1]Sheet1!B:B,[1]Sheet1!Y:Y,"Not Found")</f>
        <v>85848</v>
      </c>
      <c r="CE4742">
        <f xml:space="preserve"> _xlfn.XLOOKUP(AB4742,[1]Sheet1!B:B,[1]Sheet1!AA:AA, "Not Found")</f>
        <v>101505</v>
      </c>
      <c r="CH4742">
        <f t="shared" ca="1" si="149"/>
        <v>0.93072590448216075</v>
      </c>
    </row>
    <row r="4743" spans="1:86" x14ac:dyDescent="0.3">
      <c r="A4743">
        <v>9741</v>
      </c>
      <c r="B4743" t="s">
        <v>0</v>
      </c>
      <c r="C4743" t="s">
        <v>20413</v>
      </c>
      <c r="D4743" s="3">
        <v>56725386055347</v>
      </c>
      <c r="E4743" t="s">
        <v>20162</v>
      </c>
      <c r="F4743" t="s">
        <v>20414</v>
      </c>
      <c r="G4743" t="s">
        <v>96</v>
      </c>
      <c r="H4743" t="s">
        <v>8833</v>
      </c>
      <c r="I4743" t="s">
        <v>20161</v>
      </c>
      <c r="J4743" t="s">
        <v>20415</v>
      </c>
      <c r="K4743" t="s">
        <v>35</v>
      </c>
      <c r="L4743" t="s">
        <v>9</v>
      </c>
      <c r="M4743" s="1">
        <v>29403</v>
      </c>
      <c r="O4743" t="s">
        <v>35</v>
      </c>
      <c r="P4743" t="s">
        <v>36</v>
      </c>
      <c r="Q4743" t="s">
        <v>37</v>
      </c>
      <c r="R4743" t="s">
        <v>12</v>
      </c>
      <c r="U4743" t="s">
        <v>12</v>
      </c>
      <c r="V4743" t="s">
        <v>12</v>
      </c>
      <c r="W4743" t="s">
        <v>13</v>
      </c>
      <c r="X4743" t="s">
        <v>12</v>
      </c>
      <c r="Y4743" t="s">
        <v>14</v>
      </c>
      <c r="Z4743" t="s">
        <v>20416</v>
      </c>
      <c r="AA4743" t="s">
        <v>20161</v>
      </c>
      <c r="AB4743">
        <v>93035</v>
      </c>
      <c r="AC4743" t="str">
        <f t="shared" si="148"/>
        <v>2501 Carob St., Oxnard, CA 93035</v>
      </c>
      <c r="AD4743" t="s">
        <v>17</v>
      </c>
      <c r="AE4743" t="s">
        <v>8831</v>
      </c>
      <c r="AF4743" t="s">
        <v>7695</v>
      </c>
      <c r="AG4743" t="s">
        <v>313</v>
      </c>
      <c r="AH4743" t="s">
        <v>895</v>
      </c>
      <c r="AI4743">
        <v>34.184704809999999</v>
      </c>
      <c r="AJ4743">
        <v>-119.20401235999999</v>
      </c>
      <c r="AK4743">
        <v>428</v>
      </c>
      <c r="AL4743">
        <v>5</v>
      </c>
      <c r="AM4743">
        <v>1.2</v>
      </c>
      <c r="AN4743">
        <v>0</v>
      </c>
      <c r="AO4743">
        <v>0</v>
      </c>
      <c r="AP4743">
        <v>0</v>
      </c>
      <c r="AQ4743">
        <v>0</v>
      </c>
      <c r="AR4743">
        <v>3</v>
      </c>
      <c r="AS4743">
        <v>0.7</v>
      </c>
      <c r="AT4743">
        <v>400</v>
      </c>
      <c r="AU4743">
        <v>93.5</v>
      </c>
      <c r="AV4743">
        <v>0</v>
      </c>
      <c r="AW4743">
        <v>0</v>
      </c>
      <c r="AX4743">
        <v>15</v>
      </c>
      <c r="AY4743">
        <v>3.5</v>
      </c>
      <c r="AZ4743">
        <v>5</v>
      </c>
      <c r="BA4743">
        <v>1.2</v>
      </c>
      <c r="BB4743">
        <v>0</v>
      </c>
      <c r="BC4743">
        <v>0</v>
      </c>
      <c r="BD4743">
        <v>157</v>
      </c>
      <c r="BE4743">
        <v>36.700000000000003</v>
      </c>
      <c r="BF4743">
        <v>4</v>
      </c>
      <c r="BG4743">
        <v>0.9</v>
      </c>
      <c r="BH4743">
        <v>34</v>
      </c>
      <c r="BI4743">
        <v>7.9</v>
      </c>
      <c r="BJ4743">
        <v>10</v>
      </c>
      <c r="BK4743">
        <v>2.2999999999999998</v>
      </c>
      <c r="BL4743">
        <v>387</v>
      </c>
      <c r="BM4743">
        <v>90.4</v>
      </c>
      <c r="BN4743">
        <v>122</v>
      </c>
      <c r="BO4743">
        <v>28.5</v>
      </c>
      <c r="BP4743">
        <v>382</v>
      </c>
      <c r="BQ4743">
        <v>89.3</v>
      </c>
      <c r="BR4743" t="s">
        <v>1494</v>
      </c>
      <c r="BS4743" t="s">
        <v>8833</v>
      </c>
      <c r="BT4743" t="s">
        <v>20162</v>
      </c>
      <c r="BU4743" t="s">
        <v>20161</v>
      </c>
      <c r="BV4743" t="s">
        <v>20163</v>
      </c>
      <c r="BW4743" t="s">
        <v>20164</v>
      </c>
      <c r="BZ4743">
        <v>36881</v>
      </c>
      <c r="CA4743">
        <v>-119.204012357211</v>
      </c>
      <c r="CB4743">
        <v>34.184704814818701</v>
      </c>
      <c r="CD4743">
        <f xml:space="preserve"> _xlfn.XLOOKUP(AB4743,[1]Sheet1!B:B,[1]Sheet1!Y:Y,"Not Found")</f>
        <v>101600</v>
      </c>
      <c r="CE4743">
        <f xml:space="preserve"> _xlfn.XLOOKUP(AB4743,[1]Sheet1!B:B,[1]Sheet1!AA:AA, "Not Found")</f>
        <v>135397</v>
      </c>
      <c r="CH4743">
        <f t="shared" ca="1" si="149"/>
        <v>0.13542552248604955</v>
      </c>
    </row>
    <row r="4744" spans="1:86" x14ac:dyDescent="0.3">
      <c r="A4744">
        <v>9742</v>
      </c>
      <c r="B4744" t="s">
        <v>0</v>
      </c>
      <c r="C4744" t="s">
        <v>20417</v>
      </c>
      <c r="D4744" s="3">
        <v>56725386055354</v>
      </c>
      <c r="E4744" t="s">
        <v>20162</v>
      </c>
      <c r="F4744" t="s">
        <v>20418</v>
      </c>
      <c r="G4744" t="s">
        <v>96</v>
      </c>
      <c r="H4744" t="s">
        <v>8833</v>
      </c>
      <c r="I4744" t="s">
        <v>20161</v>
      </c>
      <c r="J4744" t="s">
        <v>20419</v>
      </c>
      <c r="K4744" t="s">
        <v>35</v>
      </c>
      <c r="L4744" t="s">
        <v>9</v>
      </c>
      <c r="M4744" s="1">
        <v>29403</v>
      </c>
      <c r="O4744" t="s">
        <v>35</v>
      </c>
      <c r="P4744" t="s">
        <v>36</v>
      </c>
      <c r="Q4744" t="s">
        <v>37</v>
      </c>
      <c r="R4744" t="s">
        <v>12</v>
      </c>
      <c r="U4744" t="s">
        <v>12</v>
      </c>
      <c r="V4744" t="s">
        <v>12</v>
      </c>
      <c r="W4744" t="s">
        <v>13</v>
      </c>
      <c r="X4744" t="s">
        <v>12</v>
      </c>
      <c r="Y4744" t="s">
        <v>58</v>
      </c>
      <c r="Z4744" t="s">
        <v>20420</v>
      </c>
      <c r="AA4744" t="s">
        <v>20161</v>
      </c>
      <c r="AB4744">
        <v>93033</v>
      </c>
      <c r="AC4744" t="str">
        <f t="shared" si="148"/>
        <v>1600 South N St., Oxnard, CA 93033</v>
      </c>
      <c r="AD4744" t="s">
        <v>17</v>
      </c>
      <c r="AE4744" t="s">
        <v>8831</v>
      </c>
      <c r="AF4744" t="s">
        <v>7695</v>
      </c>
      <c r="AG4744" t="s">
        <v>313</v>
      </c>
      <c r="AH4744" t="s">
        <v>895</v>
      </c>
      <c r="AI4744">
        <v>34.183897819999999</v>
      </c>
      <c r="AJ4744">
        <v>-119.19114935</v>
      </c>
      <c r="AK4744">
        <v>570</v>
      </c>
      <c r="AL4744">
        <v>2</v>
      </c>
      <c r="AM4744">
        <v>0.4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558</v>
      </c>
      <c r="AU4744">
        <v>97.9</v>
      </c>
      <c r="AV4744">
        <v>4</v>
      </c>
      <c r="AW4744">
        <v>0.7</v>
      </c>
      <c r="AX4744">
        <v>4</v>
      </c>
      <c r="AY4744">
        <v>0.7</v>
      </c>
      <c r="AZ4744">
        <v>2</v>
      </c>
      <c r="BA4744">
        <v>0.4</v>
      </c>
      <c r="BB4744">
        <v>0</v>
      </c>
      <c r="BC4744">
        <v>0</v>
      </c>
      <c r="BD4744">
        <v>433</v>
      </c>
      <c r="BE4744">
        <v>76</v>
      </c>
      <c r="BF4744">
        <v>2</v>
      </c>
      <c r="BG4744">
        <v>0.4</v>
      </c>
      <c r="BH4744">
        <v>93</v>
      </c>
      <c r="BI4744">
        <v>16.3</v>
      </c>
      <c r="BJ4744">
        <v>31</v>
      </c>
      <c r="BK4744">
        <v>5.4</v>
      </c>
      <c r="BL4744">
        <v>542</v>
      </c>
      <c r="BM4744">
        <v>95.1</v>
      </c>
      <c r="BN4744">
        <v>64</v>
      </c>
      <c r="BO4744">
        <v>11.2</v>
      </c>
      <c r="BP4744">
        <v>537</v>
      </c>
      <c r="BQ4744">
        <v>94.2</v>
      </c>
      <c r="BR4744" t="s">
        <v>1494</v>
      </c>
      <c r="BS4744" t="s">
        <v>8833</v>
      </c>
      <c r="BT4744" t="s">
        <v>20162</v>
      </c>
      <c r="BU4744" t="s">
        <v>20161</v>
      </c>
      <c r="BV4744" t="s">
        <v>20163</v>
      </c>
      <c r="BW4744" t="s">
        <v>20164</v>
      </c>
      <c r="BZ4744">
        <v>36882</v>
      </c>
      <c r="CA4744">
        <v>-119.191149354206</v>
      </c>
      <c r="CB4744">
        <v>34.1838978156255</v>
      </c>
      <c r="CD4744">
        <f xml:space="preserve"> _xlfn.XLOOKUP(AB4744,[1]Sheet1!B:B,[1]Sheet1!Y:Y,"Not Found")</f>
        <v>85848</v>
      </c>
      <c r="CE4744">
        <f xml:space="preserve"> _xlfn.XLOOKUP(AB4744,[1]Sheet1!B:B,[1]Sheet1!AA:AA, "Not Found")</f>
        <v>101505</v>
      </c>
      <c r="CH4744">
        <f t="shared" ca="1" si="149"/>
        <v>0.31091552031064118</v>
      </c>
    </row>
    <row r="4745" spans="1:86" x14ac:dyDescent="0.3">
      <c r="A4745">
        <v>9743</v>
      </c>
      <c r="B4745" t="s">
        <v>0</v>
      </c>
      <c r="C4745" t="s">
        <v>20421</v>
      </c>
      <c r="D4745" s="3">
        <v>56725386055362</v>
      </c>
      <c r="E4745" t="s">
        <v>20162</v>
      </c>
      <c r="F4745" t="s">
        <v>20422</v>
      </c>
      <c r="G4745" t="s">
        <v>96</v>
      </c>
      <c r="H4745" t="s">
        <v>8833</v>
      </c>
      <c r="I4745" t="s">
        <v>20161</v>
      </c>
      <c r="J4745" t="s">
        <v>2202</v>
      </c>
      <c r="K4745" t="s">
        <v>35</v>
      </c>
      <c r="L4745" t="s">
        <v>9</v>
      </c>
      <c r="M4745" s="1">
        <v>36708</v>
      </c>
      <c r="O4745" t="s">
        <v>35</v>
      </c>
      <c r="P4745" t="s">
        <v>36</v>
      </c>
      <c r="Q4745" t="s">
        <v>37</v>
      </c>
      <c r="R4745" t="s">
        <v>12</v>
      </c>
      <c r="U4745" t="s">
        <v>12</v>
      </c>
      <c r="V4745" t="s">
        <v>12</v>
      </c>
      <c r="W4745" t="s">
        <v>13</v>
      </c>
      <c r="X4745" t="s">
        <v>12</v>
      </c>
      <c r="Y4745" t="s">
        <v>14</v>
      </c>
      <c r="Z4745" t="s">
        <v>20423</v>
      </c>
      <c r="AA4745" t="s">
        <v>20161</v>
      </c>
      <c r="AB4745">
        <v>93030</v>
      </c>
      <c r="AC4745" t="str">
        <f t="shared" si="148"/>
        <v>804 Cooper Rd., Oxnard, CA 93030</v>
      </c>
      <c r="AD4745" t="s">
        <v>17</v>
      </c>
      <c r="AE4745" t="s">
        <v>8831</v>
      </c>
      <c r="AF4745" t="s">
        <v>7695</v>
      </c>
      <c r="AG4745" t="s">
        <v>313</v>
      </c>
      <c r="AH4745" t="s">
        <v>895</v>
      </c>
      <c r="AI4745">
        <v>34.203904819999998</v>
      </c>
      <c r="AJ4745">
        <v>-119.17031235</v>
      </c>
      <c r="AK4745">
        <v>570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0.2</v>
      </c>
      <c r="AR4745">
        <v>0</v>
      </c>
      <c r="AS4745">
        <v>0</v>
      </c>
      <c r="AT4745">
        <v>569</v>
      </c>
      <c r="AU4745">
        <v>99.8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487</v>
      </c>
      <c r="BE4745">
        <v>85.4</v>
      </c>
      <c r="BF4745">
        <v>2</v>
      </c>
      <c r="BG4745">
        <v>0.4</v>
      </c>
      <c r="BH4745">
        <v>172</v>
      </c>
      <c r="BI4745">
        <v>30.2</v>
      </c>
      <c r="BJ4745">
        <v>43</v>
      </c>
      <c r="BK4745">
        <v>7.5</v>
      </c>
      <c r="BL4745">
        <v>545</v>
      </c>
      <c r="BM4745">
        <v>95.6</v>
      </c>
      <c r="BN4745">
        <v>69</v>
      </c>
      <c r="BO4745">
        <v>12.1</v>
      </c>
      <c r="BP4745">
        <v>544</v>
      </c>
      <c r="BQ4745">
        <v>95.4</v>
      </c>
      <c r="BR4745" t="s">
        <v>1494</v>
      </c>
      <c r="BS4745" t="s">
        <v>8833</v>
      </c>
      <c r="BT4745" t="s">
        <v>20162</v>
      </c>
      <c r="BU4745" t="s">
        <v>20161</v>
      </c>
      <c r="BV4745" t="s">
        <v>20163</v>
      </c>
      <c r="BW4745" t="s">
        <v>20164</v>
      </c>
      <c r="BZ4745">
        <v>36888</v>
      </c>
      <c r="CA4745">
        <v>-119.170312352956</v>
      </c>
      <c r="CB4745">
        <v>34.203904819632001</v>
      </c>
      <c r="CD4745">
        <f xml:space="preserve"> _xlfn.XLOOKUP(AB4745,[1]Sheet1!B:B,[1]Sheet1!Y:Y,"Not Found")</f>
        <v>90067</v>
      </c>
      <c r="CE4745">
        <f xml:space="preserve"> _xlfn.XLOOKUP(AB4745,[1]Sheet1!B:B,[1]Sheet1!AA:AA, "Not Found")</f>
        <v>105389</v>
      </c>
      <c r="CH4745">
        <f t="shared" ca="1" si="149"/>
        <v>0.60498908824940822</v>
      </c>
    </row>
    <row r="4746" spans="1:86" x14ac:dyDescent="0.3">
      <c r="A4746">
        <v>9744</v>
      </c>
      <c r="B4746" t="s">
        <v>0</v>
      </c>
      <c r="C4746" t="s">
        <v>20424</v>
      </c>
      <c r="D4746" s="3">
        <v>56725386055370</v>
      </c>
      <c r="E4746" t="s">
        <v>20162</v>
      </c>
      <c r="F4746" t="s">
        <v>20425</v>
      </c>
      <c r="G4746" t="s">
        <v>96</v>
      </c>
      <c r="H4746" t="s">
        <v>8833</v>
      </c>
      <c r="I4746" t="s">
        <v>20161</v>
      </c>
      <c r="J4746" t="s">
        <v>18239</v>
      </c>
      <c r="K4746" t="s">
        <v>35</v>
      </c>
      <c r="L4746" t="s">
        <v>9</v>
      </c>
      <c r="M4746" s="1">
        <v>29403</v>
      </c>
      <c r="O4746" t="s">
        <v>35</v>
      </c>
      <c r="P4746" t="s">
        <v>36</v>
      </c>
      <c r="Q4746" t="s">
        <v>37</v>
      </c>
      <c r="R4746" t="s">
        <v>12</v>
      </c>
      <c r="U4746" t="s">
        <v>12</v>
      </c>
      <c r="V4746" t="s">
        <v>12</v>
      </c>
      <c r="W4746" t="s">
        <v>13</v>
      </c>
      <c r="X4746" t="s">
        <v>12</v>
      </c>
      <c r="Y4746" t="s">
        <v>14</v>
      </c>
      <c r="Z4746" t="s">
        <v>20426</v>
      </c>
      <c r="AA4746" t="s">
        <v>20161</v>
      </c>
      <c r="AB4746">
        <v>93030</v>
      </c>
      <c r="AC4746" t="str">
        <f t="shared" si="148"/>
        <v>220 South Driskill St., Oxnard, CA 93030</v>
      </c>
      <c r="AD4746" t="s">
        <v>17</v>
      </c>
      <c r="AE4746" t="s">
        <v>8831</v>
      </c>
      <c r="AF4746" t="s">
        <v>7695</v>
      </c>
      <c r="AG4746" t="s">
        <v>313</v>
      </c>
      <c r="AH4746" t="s">
        <v>895</v>
      </c>
      <c r="AI4746">
        <v>34.201004820000001</v>
      </c>
      <c r="AJ4746">
        <v>-119.15541235000001</v>
      </c>
      <c r="AK4746">
        <v>436</v>
      </c>
      <c r="AL4746">
        <v>1</v>
      </c>
      <c r="AM4746">
        <v>0.2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0.2</v>
      </c>
      <c r="AT4746">
        <v>428</v>
      </c>
      <c r="AU4746">
        <v>98.2</v>
      </c>
      <c r="AV4746">
        <v>4</v>
      </c>
      <c r="AW4746">
        <v>0.9</v>
      </c>
      <c r="AX4746">
        <v>1</v>
      </c>
      <c r="AY4746">
        <v>0.2</v>
      </c>
      <c r="AZ4746">
        <v>1</v>
      </c>
      <c r="BA4746">
        <v>0.2</v>
      </c>
      <c r="BB4746">
        <v>0</v>
      </c>
      <c r="BC4746">
        <v>0</v>
      </c>
      <c r="BD4746">
        <v>259</v>
      </c>
      <c r="BE4746">
        <v>59.4</v>
      </c>
      <c r="BF4746">
        <v>0</v>
      </c>
      <c r="BG4746">
        <v>0</v>
      </c>
      <c r="BH4746">
        <v>109</v>
      </c>
      <c r="BI4746">
        <v>25</v>
      </c>
      <c r="BJ4746">
        <v>9</v>
      </c>
      <c r="BK4746">
        <v>2.1</v>
      </c>
      <c r="BL4746">
        <v>411</v>
      </c>
      <c r="BM4746">
        <v>94.3</v>
      </c>
      <c r="BN4746">
        <v>104</v>
      </c>
      <c r="BO4746">
        <v>23.9</v>
      </c>
      <c r="BP4746">
        <v>408</v>
      </c>
      <c r="BQ4746">
        <v>93.6</v>
      </c>
      <c r="BR4746" t="s">
        <v>1494</v>
      </c>
      <c r="BS4746" t="s">
        <v>8833</v>
      </c>
      <c r="BT4746" t="s">
        <v>20162</v>
      </c>
      <c r="BU4746" t="s">
        <v>20161</v>
      </c>
      <c r="BV4746" t="s">
        <v>20163</v>
      </c>
      <c r="BW4746" t="s">
        <v>20164</v>
      </c>
      <c r="BZ4746">
        <v>36883</v>
      </c>
      <c r="CA4746">
        <v>-119.155412350993</v>
      </c>
      <c r="CB4746">
        <v>34.201004820365597</v>
      </c>
      <c r="CD4746">
        <f xml:space="preserve"> _xlfn.XLOOKUP(AB4746,[1]Sheet1!B:B,[1]Sheet1!Y:Y,"Not Found")</f>
        <v>90067</v>
      </c>
      <c r="CE4746">
        <f xml:space="preserve"> _xlfn.XLOOKUP(AB4746,[1]Sheet1!B:B,[1]Sheet1!AA:AA, "Not Found")</f>
        <v>105389</v>
      </c>
      <c r="CH4746">
        <f t="shared" ca="1" si="149"/>
        <v>0.476801082694147</v>
      </c>
    </row>
    <row r="4747" spans="1:86" x14ac:dyDescent="0.3">
      <c r="A4747">
        <v>9745</v>
      </c>
      <c r="B4747" t="s">
        <v>0</v>
      </c>
      <c r="C4747" t="s">
        <v>20427</v>
      </c>
      <c r="D4747" s="3">
        <v>56725386055388</v>
      </c>
      <c r="E4747" t="s">
        <v>20162</v>
      </c>
      <c r="F4747" t="s">
        <v>20428</v>
      </c>
      <c r="G4747" t="s">
        <v>96</v>
      </c>
      <c r="H4747" t="s">
        <v>8833</v>
      </c>
      <c r="I4747" t="s">
        <v>20161</v>
      </c>
      <c r="J4747" t="s">
        <v>20429</v>
      </c>
      <c r="K4747" t="s">
        <v>35</v>
      </c>
      <c r="L4747" t="s">
        <v>9</v>
      </c>
      <c r="M4747" s="1">
        <v>29403</v>
      </c>
      <c r="O4747" t="s">
        <v>35</v>
      </c>
      <c r="P4747" t="s">
        <v>36</v>
      </c>
      <c r="Q4747" t="s">
        <v>37</v>
      </c>
      <c r="R4747" t="s">
        <v>12</v>
      </c>
      <c r="U4747" t="s">
        <v>12</v>
      </c>
      <c r="V4747" t="s">
        <v>12</v>
      </c>
      <c r="W4747" t="s">
        <v>13</v>
      </c>
      <c r="X4747" t="s">
        <v>12</v>
      </c>
      <c r="Y4747" t="s">
        <v>14</v>
      </c>
      <c r="Z4747" t="s">
        <v>20430</v>
      </c>
      <c r="AA4747" t="s">
        <v>20161</v>
      </c>
      <c r="AB4747">
        <v>93036</v>
      </c>
      <c r="AC4747" t="str">
        <f t="shared" si="148"/>
        <v>2201 Jasmine St., Oxnard, CA 93036</v>
      </c>
      <c r="AD4747" t="s">
        <v>17</v>
      </c>
      <c r="AE4747" t="s">
        <v>8831</v>
      </c>
      <c r="AF4747" t="s">
        <v>7695</v>
      </c>
      <c r="AG4747" t="s">
        <v>313</v>
      </c>
      <c r="AH4747" t="s">
        <v>895</v>
      </c>
      <c r="AI4747">
        <v>34.22580482</v>
      </c>
      <c r="AJ4747">
        <v>-119.18821235999999</v>
      </c>
      <c r="AK4747">
        <v>472</v>
      </c>
      <c r="AL4747">
        <v>6</v>
      </c>
      <c r="AM4747">
        <v>1.3</v>
      </c>
      <c r="AN4747">
        <v>0</v>
      </c>
      <c r="AO4747">
        <v>0</v>
      </c>
      <c r="AP4747">
        <v>0</v>
      </c>
      <c r="AQ4747">
        <v>0</v>
      </c>
      <c r="AR4747">
        <v>6</v>
      </c>
      <c r="AS4747">
        <v>1.3</v>
      </c>
      <c r="AT4747">
        <v>438</v>
      </c>
      <c r="AU4747">
        <v>92.8</v>
      </c>
      <c r="AV4747">
        <v>1</v>
      </c>
      <c r="AW4747">
        <v>0.2</v>
      </c>
      <c r="AX4747">
        <v>15</v>
      </c>
      <c r="AY4747">
        <v>3.2</v>
      </c>
      <c r="AZ4747">
        <v>6</v>
      </c>
      <c r="BA4747">
        <v>1.3</v>
      </c>
      <c r="BB4747">
        <v>0</v>
      </c>
      <c r="BC4747">
        <v>0</v>
      </c>
      <c r="BD4747">
        <v>225</v>
      </c>
      <c r="BE4747">
        <v>47.7</v>
      </c>
      <c r="BF4747">
        <v>3</v>
      </c>
      <c r="BG4747">
        <v>0.6</v>
      </c>
      <c r="BH4747">
        <v>36</v>
      </c>
      <c r="BI4747">
        <v>7.6</v>
      </c>
      <c r="BJ4747">
        <v>11</v>
      </c>
      <c r="BK4747">
        <v>2.2999999999999998</v>
      </c>
      <c r="BL4747">
        <v>427</v>
      </c>
      <c r="BM4747">
        <v>90.5</v>
      </c>
      <c r="BN4747">
        <v>118</v>
      </c>
      <c r="BO4747">
        <v>25</v>
      </c>
      <c r="BP4747">
        <v>425</v>
      </c>
      <c r="BQ4747">
        <v>90</v>
      </c>
      <c r="BR4747" t="s">
        <v>1494</v>
      </c>
      <c r="BS4747" t="s">
        <v>8833</v>
      </c>
      <c r="BT4747" t="s">
        <v>20162</v>
      </c>
      <c r="BU4747" t="s">
        <v>20161</v>
      </c>
      <c r="BV4747" t="s">
        <v>20163</v>
      </c>
      <c r="BW4747" t="s">
        <v>20164</v>
      </c>
      <c r="BZ4747">
        <v>36884</v>
      </c>
      <c r="CA4747">
        <v>-119.18821235854</v>
      </c>
      <c r="CB4747">
        <v>34.2258048205831</v>
      </c>
      <c r="CD4747">
        <f xml:space="preserve"> _xlfn.XLOOKUP(AB4747,[1]Sheet1!B:B,[1]Sheet1!Y:Y,"Not Found")</f>
        <v>100482</v>
      </c>
      <c r="CE4747">
        <f xml:space="preserve"> _xlfn.XLOOKUP(AB4747,[1]Sheet1!B:B,[1]Sheet1!AA:AA, "Not Found")</f>
        <v>115864</v>
      </c>
      <c r="CH4747">
        <f t="shared" ca="1" si="149"/>
        <v>0.7611253462781945</v>
      </c>
    </row>
    <row r="4748" spans="1:86" x14ac:dyDescent="0.3">
      <c r="A4748">
        <v>9746</v>
      </c>
      <c r="B4748" t="s">
        <v>0</v>
      </c>
      <c r="C4748" t="s">
        <v>20431</v>
      </c>
      <c r="D4748" s="3">
        <v>56725386100333</v>
      </c>
      <c r="E4748" t="s">
        <v>20162</v>
      </c>
      <c r="F4748" t="s">
        <v>20432</v>
      </c>
      <c r="G4748" t="s">
        <v>96</v>
      </c>
      <c r="H4748" t="s">
        <v>8833</v>
      </c>
      <c r="I4748" t="s">
        <v>20161</v>
      </c>
      <c r="J4748" t="s">
        <v>20433</v>
      </c>
      <c r="K4748" t="s">
        <v>35</v>
      </c>
      <c r="L4748" t="s">
        <v>9</v>
      </c>
      <c r="M4748" s="1">
        <v>29403</v>
      </c>
      <c r="O4748" t="s">
        <v>35</v>
      </c>
      <c r="P4748" t="s">
        <v>36</v>
      </c>
      <c r="Q4748" t="s">
        <v>96</v>
      </c>
      <c r="R4748" t="s">
        <v>12</v>
      </c>
      <c r="U4748" t="s">
        <v>12</v>
      </c>
      <c r="V4748" t="s">
        <v>12</v>
      </c>
      <c r="W4748" t="s">
        <v>13</v>
      </c>
      <c r="X4748" t="s">
        <v>12</v>
      </c>
      <c r="Y4748" t="s">
        <v>14</v>
      </c>
      <c r="Z4748" t="s">
        <v>20434</v>
      </c>
      <c r="AA4748" t="s">
        <v>20161</v>
      </c>
      <c r="AB4748">
        <v>93033</v>
      </c>
      <c r="AC4748" t="str">
        <f t="shared" si="148"/>
        <v>2001 San Mateo Pl., Oxnard, CA 93033</v>
      </c>
      <c r="AD4748" t="s">
        <v>17</v>
      </c>
      <c r="AE4748" t="s">
        <v>8831</v>
      </c>
      <c r="AF4748" t="s">
        <v>7695</v>
      </c>
      <c r="AG4748" t="s">
        <v>313</v>
      </c>
      <c r="AH4748" t="s">
        <v>895</v>
      </c>
      <c r="AI4748">
        <v>34.178619820000002</v>
      </c>
      <c r="AJ4748">
        <v>-119.15335335</v>
      </c>
      <c r="AK4748">
        <v>853</v>
      </c>
      <c r="AL4748">
        <v>2</v>
      </c>
      <c r="AM4748">
        <v>0.2</v>
      </c>
      <c r="AN4748">
        <v>0</v>
      </c>
      <c r="AO4748">
        <v>0</v>
      </c>
      <c r="AP4748">
        <v>1</v>
      </c>
      <c r="AQ4748">
        <v>0.1</v>
      </c>
      <c r="AR4748">
        <v>11</v>
      </c>
      <c r="AS4748">
        <v>1.3</v>
      </c>
      <c r="AT4748">
        <v>820</v>
      </c>
      <c r="AU4748">
        <v>96.1</v>
      </c>
      <c r="AV4748">
        <v>2</v>
      </c>
      <c r="AW4748">
        <v>0.2</v>
      </c>
      <c r="AX4748">
        <v>17</v>
      </c>
      <c r="AY4748">
        <v>2</v>
      </c>
      <c r="AZ4748">
        <v>0</v>
      </c>
      <c r="BA4748">
        <v>0</v>
      </c>
      <c r="BB4748">
        <v>0</v>
      </c>
      <c r="BC4748">
        <v>0</v>
      </c>
      <c r="BD4748">
        <v>531</v>
      </c>
      <c r="BE4748">
        <v>62.3</v>
      </c>
      <c r="BF4748">
        <v>0</v>
      </c>
      <c r="BG4748">
        <v>0</v>
      </c>
      <c r="BH4748">
        <v>168</v>
      </c>
      <c r="BI4748">
        <v>19.7</v>
      </c>
      <c r="BJ4748">
        <v>53</v>
      </c>
      <c r="BK4748">
        <v>6.2</v>
      </c>
      <c r="BL4748">
        <v>805</v>
      </c>
      <c r="BM4748">
        <v>94.4</v>
      </c>
      <c r="BN4748">
        <v>112</v>
      </c>
      <c r="BO4748">
        <v>13.1</v>
      </c>
      <c r="BP4748">
        <v>794</v>
      </c>
      <c r="BQ4748">
        <v>93.1</v>
      </c>
      <c r="BR4748" t="s">
        <v>1494</v>
      </c>
      <c r="BS4748" t="s">
        <v>8833</v>
      </c>
      <c r="BT4748" t="s">
        <v>20162</v>
      </c>
      <c r="BU4748" t="s">
        <v>20161</v>
      </c>
      <c r="BV4748" t="s">
        <v>20163</v>
      </c>
      <c r="BW4748" t="s">
        <v>20164</v>
      </c>
      <c r="BZ4748">
        <v>36880</v>
      </c>
      <c r="CA4748">
        <v>-119.153353348512</v>
      </c>
      <c r="CB4748">
        <v>34.178619816660103</v>
      </c>
      <c r="CD4748">
        <f xml:space="preserve"> _xlfn.XLOOKUP(AB4748,[1]Sheet1!B:B,[1]Sheet1!Y:Y,"Not Found")</f>
        <v>85848</v>
      </c>
      <c r="CE4748">
        <f xml:space="preserve"> _xlfn.XLOOKUP(AB4748,[1]Sheet1!B:B,[1]Sheet1!AA:AA, "Not Found")</f>
        <v>101505</v>
      </c>
      <c r="CH4748">
        <f t="shared" ca="1" si="149"/>
        <v>0.67885594994402088</v>
      </c>
    </row>
    <row r="4749" spans="1:86" x14ac:dyDescent="0.3">
      <c r="A4749">
        <v>9747</v>
      </c>
      <c r="B4749" t="s">
        <v>0</v>
      </c>
      <c r="C4749" t="s">
        <v>20435</v>
      </c>
      <c r="D4749" s="3">
        <v>56725386107551</v>
      </c>
      <c r="E4749" t="s">
        <v>20162</v>
      </c>
      <c r="F4749" t="s">
        <v>20436</v>
      </c>
      <c r="G4749" t="s">
        <v>96</v>
      </c>
      <c r="H4749" t="s">
        <v>8833</v>
      </c>
      <c r="I4749" t="s">
        <v>20161</v>
      </c>
      <c r="J4749" t="s">
        <v>10615</v>
      </c>
      <c r="K4749" t="s">
        <v>35</v>
      </c>
      <c r="L4749" t="s">
        <v>9</v>
      </c>
      <c r="M4749" s="1">
        <v>29403</v>
      </c>
      <c r="O4749" t="s">
        <v>35</v>
      </c>
      <c r="P4749" t="s">
        <v>36</v>
      </c>
      <c r="Q4749" t="s">
        <v>37</v>
      </c>
      <c r="R4749" t="s">
        <v>12</v>
      </c>
      <c r="U4749" t="s">
        <v>12</v>
      </c>
      <c r="V4749" t="s">
        <v>12</v>
      </c>
      <c r="W4749" t="s">
        <v>13</v>
      </c>
      <c r="X4749" t="s">
        <v>12</v>
      </c>
      <c r="Y4749" t="s">
        <v>14</v>
      </c>
      <c r="Z4749" t="s">
        <v>20437</v>
      </c>
      <c r="AA4749" t="s">
        <v>20161</v>
      </c>
      <c r="AB4749">
        <v>93035</v>
      </c>
      <c r="AC4749" t="str">
        <f t="shared" si="148"/>
        <v>3300 West Via Marina Ave., Oxnard, CA 93035</v>
      </c>
      <c r="AD4749" t="s">
        <v>17</v>
      </c>
      <c r="AE4749" t="s">
        <v>8831</v>
      </c>
      <c r="AF4749" t="s">
        <v>7695</v>
      </c>
      <c r="AG4749" t="s">
        <v>313</v>
      </c>
      <c r="AH4749" t="s">
        <v>895</v>
      </c>
      <c r="AI4749">
        <v>34.187604819999997</v>
      </c>
      <c r="AJ4749">
        <v>-119.21351236</v>
      </c>
      <c r="AK4749">
        <v>500</v>
      </c>
      <c r="AL4749">
        <v>17</v>
      </c>
      <c r="AM4749">
        <v>3.4</v>
      </c>
      <c r="AN4749">
        <v>2</v>
      </c>
      <c r="AO4749">
        <v>0.4</v>
      </c>
      <c r="AP4749">
        <v>6</v>
      </c>
      <c r="AQ4749">
        <v>1.2</v>
      </c>
      <c r="AR4749">
        <v>13</v>
      </c>
      <c r="AS4749">
        <v>2.6</v>
      </c>
      <c r="AT4749">
        <v>394</v>
      </c>
      <c r="AU4749">
        <v>78.8</v>
      </c>
      <c r="AV4749">
        <v>1</v>
      </c>
      <c r="AW4749">
        <v>0.2</v>
      </c>
      <c r="AX4749">
        <v>48</v>
      </c>
      <c r="AY4749">
        <v>9.6</v>
      </c>
      <c r="AZ4749">
        <v>19</v>
      </c>
      <c r="BA4749">
        <v>3.8</v>
      </c>
      <c r="BB4749">
        <v>0</v>
      </c>
      <c r="BC4749">
        <v>0</v>
      </c>
      <c r="BD4749">
        <v>126</v>
      </c>
      <c r="BE4749">
        <v>25.2</v>
      </c>
      <c r="BF4749">
        <v>2</v>
      </c>
      <c r="BG4749">
        <v>0.4</v>
      </c>
      <c r="BH4749">
        <v>52</v>
      </c>
      <c r="BI4749">
        <v>10.4</v>
      </c>
      <c r="BJ4749">
        <v>3</v>
      </c>
      <c r="BK4749">
        <v>0.6</v>
      </c>
      <c r="BL4749">
        <v>383</v>
      </c>
      <c r="BM4749">
        <v>76.599999999999994</v>
      </c>
      <c r="BN4749">
        <v>101</v>
      </c>
      <c r="BO4749">
        <v>20.2</v>
      </c>
      <c r="BP4749">
        <v>380</v>
      </c>
      <c r="BQ4749">
        <v>76</v>
      </c>
      <c r="BR4749" t="s">
        <v>1494</v>
      </c>
      <c r="BS4749" t="s">
        <v>8833</v>
      </c>
      <c r="BT4749" t="s">
        <v>20162</v>
      </c>
      <c r="BU4749" t="s">
        <v>20161</v>
      </c>
      <c r="BV4749" t="s">
        <v>20163</v>
      </c>
      <c r="BW4749" t="s">
        <v>20164</v>
      </c>
      <c r="BZ4749">
        <v>36889</v>
      </c>
      <c r="CA4749">
        <v>-119.21351235921399</v>
      </c>
      <c r="CB4749">
        <v>34.187604815835002</v>
      </c>
      <c r="CD4749">
        <f xml:space="preserve"> _xlfn.XLOOKUP(AB4749,[1]Sheet1!B:B,[1]Sheet1!Y:Y,"Not Found")</f>
        <v>101600</v>
      </c>
      <c r="CE4749">
        <f xml:space="preserve"> _xlfn.XLOOKUP(AB4749,[1]Sheet1!B:B,[1]Sheet1!AA:AA, "Not Found")</f>
        <v>135397</v>
      </c>
      <c r="CH4749">
        <f t="shared" ca="1" si="149"/>
        <v>0.2967868511052808</v>
      </c>
    </row>
    <row r="4750" spans="1:86" x14ac:dyDescent="0.3">
      <c r="A4750">
        <v>9748</v>
      </c>
      <c r="B4750" t="s">
        <v>0</v>
      </c>
      <c r="C4750" t="s">
        <v>20438</v>
      </c>
      <c r="D4750" s="3">
        <v>56725386110738</v>
      </c>
      <c r="E4750" t="s">
        <v>20162</v>
      </c>
      <c r="F4750" t="s">
        <v>20439</v>
      </c>
      <c r="G4750" t="s">
        <v>96</v>
      </c>
      <c r="H4750" t="s">
        <v>8833</v>
      </c>
      <c r="I4750" t="s">
        <v>20161</v>
      </c>
      <c r="J4750" t="s">
        <v>20440</v>
      </c>
      <c r="K4750" t="s">
        <v>35</v>
      </c>
      <c r="L4750" t="s">
        <v>9</v>
      </c>
      <c r="M4750" s="1">
        <v>33819</v>
      </c>
      <c r="O4750" t="s">
        <v>35</v>
      </c>
      <c r="P4750" t="s">
        <v>36</v>
      </c>
      <c r="Q4750" t="s">
        <v>37</v>
      </c>
      <c r="R4750" t="s">
        <v>12</v>
      </c>
      <c r="U4750" t="s">
        <v>12</v>
      </c>
      <c r="V4750" t="s">
        <v>12</v>
      </c>
      <c r="W4750" t="s">
        <v>13</v>
      </c>
      <c r="X4750" t="s">
        <v>12</v>
      </c>
      <c r="Y4750" t="s">
        <v>14</v>
      </c>
      <c r="Z4750" t="s">
        <v>20441</v>
      </c>
      <c r="AA4750" t="s">
        <v>20161</v>
      </c>
      <c r="AB4750">
        <v>93030</v>
      </c>
      <c r="AC4750" t="str">
        <f t="shared" si="148"/>
        <v>2200 Cabrillo Way, Oxnard, CA 93030</v>
      </c>
      <c r="AD4750" t="s">
        <v>17</v>
      </c>
      <c r="AE4750" t="s">
        <v>8831</v>
      </c>
      <c r="AF4750" t="s">
        <v>7695</v>
      </c>
      <c r="AG4750" t="s">
        <v>313</v>
      </c>
      <c r="AH4750" t="s">
        <v>895</v>
      </c>
      <c r="AI4750">
        <v>34.214904820000001</v>
      </c>
      <c r="AJ4750">
        <v>-119.20121236</v>
      </c>
      <c r="AK4750">
        <v>493</v>
      </c>
      <c r="AL4750">
        <v>8</v>
      </c>
      <c r="AM4750">
        <v>1.6</v>
      </c>
      <c r="AN4750">
        <v>0</v>
      </c>
      <c r="AO4750">
        <v>0</v>
      </c>
      <c r="AP4750">
        <v>13</v>
      </c>
      <c r="AQ4750">
        <v>2.6</v>
      </c>
      <c r="AR4750">
        <v>9</v>
      </c>
      <c r="AS4750">
        <v>1.8</v>
      </c>
      <c r="AT4750">
        <v>435</v>
      </c>
      <c r="AU4750">
        <v>88.2</v>
      </c>
      <c r="AV4750">
        <v>0</v>
      </c>
      <c r="AW4750">
        <v>0</v>
      </c>
      <c r="AX4750">
        <v>19</v>
      </c>
      <c r="AY4750">
        <v>3.9</v>
      </c>
      <c r="AZ4750">
        <v>9</v>
      </c>
      <c r="BA4750">
        <v>1.8</v>
      </c>
      <c r="BB4750">
        <v>0</v>
      </c>
      <c r="BC4750">
        <v>0</v>
      </c>
      <c r="BD4750">
        <v>169</v>
      </c>
      <c r="BE4750">
        <v>34.299999999999997</v>
      </c>
      <c r="BF4750">
        <v>1</v>
      </c>
      <c r="BG4750">
        <v>0.2</v>
      </c>
      <c r="BH4750">
        <v>44</v>
      </c>
      <c r="BI4750">
        <v>8.9</v>
      </c>
      <c r="BJ4750">
        <v>10</v>
      </c>
      <c r="BK4750">
        <v>2</v>
      </c>
      <c r="BL4750">
        <v>410</v>
      </c>
      <c r="BM4750">
        <v>83.2</v>
      </c>
      <c r="BN4750">
        <v>125</v>
      </c>
      <c r="BO4750">
        <v>25.4</v>
      </c>
      <c r="BP4750">
        <v>408</v>
      </c>
      <c r="BQ4750">
        <v>82.8</v>
      </c>
      <c r="BR4750" t="s">
        <v>1494</v>
      </c>
      <c r="BS4750" t="s">
        <v>8833</v>
      </c>
      <c r="BT4750" t="s">
        <v>20162</v>
      </c>
      <c r="BU4750" t="s">
        <v>20161</v>
      </c>
      <c r="BV4750" t="s">
        <v>20163</v>
      </c>
      <c r="BW4750" t="s">
        <v>20164</v>
      </c>
      <c r="BZ4750">
        <v>36872</v>
      </c>
      <c r="CA4750">
        <v>-119.201212358497</v>
      </c>
      <c r="CB4750">
        <v>34.214904818789002</v>
      </c>
      <c r="CD4750">
        <f xml:space="preserve"> _xlfn.XLOOKUP(AB4750,[1]Sheet1!B:B,[1]Sheet1!Y:Y,"Not Found")</f>
        <v>90067</v>
      </c>
      <c r="CE4750">
        <f xml:space="preserve"> _xlfn.XLOOKUP(AB4750,[1]Sheet1!B:B,[1]Sheet1!AA:AA, "Not Found")</f>
        <v>105389</v>
      </c>
      <c r="CH4750">
        <f t="shared" ca="1" si="149"/>
        <v>9.329815108746542E-2</v>
      </c>
    </row>
    <row r="4751" spans="1:86" x14ac:dyDescent="0.3">
      <c r="A4751">
        <v>9749</v>
      </c>
      <c r="B4751" t="s">
        <v>0</v>
      </c>
      <c r="C4751" t="s">
        <v>20442</v>
      </c>
      <c r="D4751" s="3">
        <v>56725386111850</v>
      </c>
      <c r="E4751" t="s">
        <v>20162</v>
      </c>
      <c r="F4751" t="s">
        <v>20443</v>
      </c>
      <c r="G4751" t="s">
        <v>96</v>
      </c>
      <c r="H4751" t="s">
        <v>8833</v>
      </c>
      <c r="I4751" t="s">
        <v>20161</v>
      </c>
      <c r="J4751" t="s">
        <v>20444</v>
      </c>
      <c r="K4751" t="s">
        <v>113</v>
      </c>
      <c r="L4751" t="s">
        <v>9</v>
      </c>
      <c r="M4751" s="1">
        <v>34547</v>
      </c>
      <c r="O4751" t="s">
        <v>113</v>
      </c>
      <c r="P4751" t="s">
        <v>75</v>
      </c>
      <c r="Q4751" t="s">
        <v>96</v>
      </c>
      <c r="R4751" t="s">
        <v>12</v>
      </c>
      <c r="U4751" t="s">
        <v>12</v>
      </c>
      <c r="V4751" t="s">
        <v>13</v>
      </c>
      <c r="W4751" t="s">
        <v>13</v>
      </c>
      <c r="X4751" t="s">
        <v>12</v>
      </c>
      <c r="Y4751" t="s">
        <v>58</v>
      </c>
      <c r="Z4751" t="s">
        <v>20445</v>
      </c>
      <c r="AA4751" t="s">
        <v>20161</v>
      </c>
      <c r="AB4751">
        <v>93030</v>
      </c>
      <c r="AC4751" t="str">
        <f t="shared" si="148"/>
        <v>701 North Juanita Ave., Oxnard, CA 93030</v>
      </c>
      <c r="AD4751" t="s">
        <v>17</v>
      </c>
      <c r="AE4751" t="s">
        <v>8831</v>
      </c>
      <c r="AF4751" t="s">
        <v>7695</v>
      </c>
      <c r="AG4751" t="s">
        <v>313</v>
      </c>
      <c r="AH4751" t="s">
        <v>895</v>
      </c>
      <c r="AI4751">
        <v>34.210304819999998</v>
      </c>
      <c r="AJ4751">
        <v>-119.16931235</v>
      </c>
      <c r="AK4751">
        <v>1038</v>
      </c>
      <c r="AL4751">
        <v>2</v>
      </c>
      <c r="AM4751">
        <v>0.2</v>
      </c>
      <c r="AN4751">
        <v>0</v>
      </c>
      <c r="AO4751">
        <v>0</v>
      </c>
      <c r="AP4751">
        <v>12</v>
      </c>
      <c r="AQ4751">
        <v>1.2</v>
      </c>
      <c r="AR4751">
        <v>18</v>
      </c>
      <c r="AS4751">
        <v>1.7</v>
      </c>
      <c r="AT4751">
        <v>968</v>
      </c>
      <c r="AU4751">
        <v>93.3</v>
      </c>
      <c r="AV4751">
        <v>1</v>
      </c>
      <c r="AW4751">
        <v>0.1</v>
      </c>
      <c r="AX4751">
        <v>32</v>
      </c>
      <c r="AY4751">
        <v>3.1</v>
      </c>
      <c r="AZ4751">
        <v>5</v>
      </c>
      <c r="BA4751">
        <v>0.5</v>
      </c>
      <c r="BB4751">
        <v>0</v>
      </c>
      <c r="BC4751">
        <v>0</v>
      </c>
      <c r="BD4751">
        <v>373</v>
      </c>
      <c r="BE4751">
        <v>35.9</v>
      </c>
      <c r="BF4751">
        <v>1</v>
      </c>
      <c r="BG4751">
        <v>0.1</v>
      </c>
      <c r="BH4751">
        <v>205</v>
      </c>
      <c r="BI4751">
        <v>19.7</v>
      </c>
      <c r="BJ4751">
        <v>30</v>
      </c>
      <c r="BK4751">
        <v>2.9</v>
      </c>
      <c r="BL4751">
        <v>934</v>
      </c>
      <c r="BM4751">
        <v>90</v>
      </c>
      <c r="BN4751">
        <v>191</v>
      </c>
      <c r="BO4751">
        <v>18.399999999999999</v>
      </c>
      <c r="BP4751">
        <v>928</v>
      </c>
      <c r="BQ4751">
        <v>89.4</v>
      </c>
      <c r="BR4751" t="s">
        <v>1494</v>
      </c>
      <c r="BS4751" t="s">
        <v>8833</v>
      </c>
      <c r="BT4751" t="s">
        <v>20162</v>
      </c>
      <c r="BU4751" t="s">
        <v>20161</v>
      </c>
      <c r="BV4751" t="s">
        <v>20163</v>
      </c>
      <c r="BW4751" t="s">
        <v>20164</v>
      </c>
      <c r="BZ4751">
        <v>36873</v>
      </c>
      <c r="CA4751">
        <v>-119.169312352563</v>
      </c>
      <c r="CB4751">
        <v>34.210304820949503</v>
      </c>
      <c r="CD4751">
        <f xml:space="preserve"> _xlfn.XLOOKUP(AB4751,[1]Sheet1!B:B,[1]Sheet1!Y:Y,"Not Found")</f>
        <v>90067</v>
      </c>
      <c r="CE4751">
        <f xml:space="preserve"> _xlfn.XLOOKUP(AB4751,[1]Sheet1!B:B,[1]Sheet1!AA:AA, "Not Found")</f>
        <v>105389</v>
      </c>
      <c r="CH4751">
        <f t="shared" ca="1" si="149"/>
        <v>0.53375121573608098</v>
      </c>
    </row>
    <row r="4752" spans="1:86" x14ac:dyDescent="0.3">
      <c r="A4752">
        <v>9750</v>
      </c>
      <c r="B4752" t="s">
        <v>0</v>
      </c>
      <c r="C4752" t="s">
        <v>20446</v>
      </c>
      <c r="D4752" s="3">
        <v>56725386114029</v>
      </c>
      <c r="E4752" t="s">
        <v>20162</v>
      </c>
      <c r="F4752" t="s">
        <v>20447</v>
      </c>
      <c r="G4752" t="s">
        <v>96</v>
      </c>
      <c r="H4752" t="s">
        <v>8833</v>
      </c>
      <c r="I4752" t="s">
        <v>20161</v>
      </c>
      <c r="J4752" t="s">
        <v>20448</v>
      </c>
      <c r="K4752" t="s">
        <v>35</v>
      </c>
      <c r="L4752" t="s">
        <v>9</v>
      </c>
      <c r="M4752" s="1">
        <v>35647</v>
      </c>
      <c r="O4752" t="s">
        <v>35</v>
      </c>
      <c r="P4752" t="s">
        <v>36</v>
      </c>
      <c r="Q4752" t="s">
        <v>37</v>
      </c>
      <c r="R4752" t="s">
        <v>12</v>
      </c>
      <c r="U4752" t="s">
        <v>12</v>
      </c>
      <c r="V4752" t="s">
        <v>12</v>
      </c>
      <c r="W4752" t="s">
        <v>13</v>
      </c>
      <c r="X4752" t="s">
        <v>12</v>
      </c>
      <c r="Y4752" t="s">
        <v>14</v>
      </c>
      <c r="Z4752" t="s">
        <v>20449</v>
      </c>
      <c r="AA4752" t="s">
        <v>20161</v>
      </c>
      <c r="AB4752">
        <v>93030</v>
      </c>
      <c r="AC4752" t="str">
        <f t="shared" si="148"/>
        <v>1400 Martin Luther King Jr. Dr., Oxnard, CA 93030</v>
      </c>
      <c r="AD4752" t="s">
        <v>17</v>
      </c>
      <c r="AE4752" t="s">
        <v>8831</v>
      </c>
      <c r="AF4752" t="s">
        <v>7695</v>
      </c>
      <c r="AG4752" t="s">
        <v>313</v>
      </c>
      <c r="AH4752" t="s">
        <v>895</v>
      </c>
      <c r="AI4752">
        <v>34.214404819999999</v>
      </c>
      <c r="AJ4752">
        <v>-119.16331235</v>
      </c>
      <c r="AK4752">
        <v>588</v>
      </c>
      <c r="AL4752">
        <v>10</v>
      </c>
      <c r="AM4752">
        <v>1.7</v>
      </c>
      <c r="AN4752">
        <v>1</v>
      </c>
      <c r="AO4752">
        <v>0.2</v>
      </c>
      <c r="AP4752">
        <v>40</v>
      </c>
      <c r="AQ4752">
        <v>6.8</v>
      </c>
      <c r="AR4752">
        <v>28</v>
      </c>
      <c r="AS4752">
        <v>4.8</v>
      </c>
      <c r="AT4752">
        <v>460</v>
      </c>
      <c r="AU4752">
        <v>78.2</v>
      </c>
      <c r="AV4752">
        <v>2</v>
      </c>
      <c r="AW4752">
        <v>0.3</v>
      </c>
      <c r="AX4752">
        <v>27</v>
      </c>
      <c r="AY4752">
        <v>4.5999999999999996</v>
      </c>
      <c r="AZ4752">
        <v>20</v>
      </c>
      <c r="BA4752">
        <v>3.4</v>
      </c>
      <c r="BB4752">
        <v>0</v>
      </c>
      <c r="BC4752">
        <v>0</v>
      </c>
      <c r="BD4752">
        <v>151</v>
      </c>
      <c r="BE4752">
        <v>25.7</v>
      </c>
      <c r="BF4752">
        <v>3</v>
      </c>
      <c r="BG4752">
        <v>0.5</v>
      </c>
      <c r="BH4752">
        <v>40</v>
      </c>
      <c r="BI4752">
        <v>6.8</v>
      </c>
      <c r="BJ4752">
        <v>1</v>
      </c>
      <c r="BK4752">
        <v>0.2</v>
      </c>
      <c r="BL4752">
        <v>428</v>
      </c>
      <c r="BM4752">
        <v>72.8</v>
      </c>
      <c r="BN4752">
        <v>114</v>
      </c>
      <c r="BO4752">
        <v>19.399999999999999</v>
      </c>
      <c r="BP4752">
        <v>424</v>
      </c>
      <c r="BQ4752">
        <v>72.099999999999994</v>
      </c>
      <c r="BR4752" t="s">
        <v>1494</v>
      </c>
      <c r="BS4752" t="s">
        <v>8833</v>
      </c>
      <c r="BT4752" t="s">
        <v>20162</v>
      </c>
      <c r="BU4752" t="s">
        <v>20161</v>
      </c>
      <c r="BV4752" t="s">
        <v>20163</v>
      </c>
      <c r="BW4752" t="s">
        <v>20164</v>
      </c>
      <c r="BZ4752">
        <v>36886</v>
      </c>
      <c r="CA4752">
        <v>-119.163312353135</v>
      </c>
      <c r="CB4752">
        <v>34.214404820696103</v>
      </c>
      <c r="CD4752">
        <f xml:space="preserve"> _xlfn.XLOOKUP(AB4752,[1]Sheet1!B:B,[1]Sheet1!Y:Y,"Not Found")</f>
        <v>90067</v>
      </c>
      <c r="CE4752">
        <f xml:space="preserve"> _xlfn.XLOOKUP(AB4752,[1]Sheet1!B:B,[1]Sheet1!AA:AA, "Not Found")</f>
        <v>105389</v>
      </c>
      <c r="CH4752">
        <f t="shared" ca="1" si="149"/>
        <v>7.0449667146582073E-2</v>
      </c>
    </row>
    <row r="4753" spans="1:86" x14ac:dyDescent="0.3">
      <c r="A4753">
        <v>9751</v>
      </c>
      <c r="B4753" t="s">
        <v>0</v>
      </c>
      <c r="C4753" t="s">
        <v>20450</v>
      </c>
      <c r="D4753" s="3">
        <v>56725460115105</v>
      </c>
      <c r="E4753" t="s">
        <v>20163</v>
      </c>
      <c r="F4753" t="s">
        <v>20451</v>
      </c>
      <c r="G4753" t="s">
        <v>96</v>
      </c>
      <c r="H4753" t="s">
        <v>8833</v>
      </c>
      <c r="I4753" t="s">
        <v>20164</v>
      </c>
      <c r="J4753" t="s">
        <v>20452</v>
      </c>
      <c r="K4753" t="s">
        <v>483</v>
      </c>
      <c r="L4753" t="s">
        <v>9</v>
      </c>
      <c r="M4753" s="1">
        <v>39330</v>
      </c>
      <c r="O4753" t="s">
        <v>341</v>
      </c>
      <c r="P4753" t="s">
        <v>36</v>
      </c>
      <c r="Q4753" t="s">
        <v>11</v>
      </c>
      <c r="R4753" t="s">
        <v>13</v>
      </c>
      <c r="S4753" t="s">
        <v>20453</v>
      </c>
      <c r="T4753" t="s">
        <v>202</v>
      </c>
      <c r="U4753" t="s">
        <v>12</v>
      </c>
      <c r="V4753" t="s">
        <v>12</v>
      </c>
      <c r="W4753" t="s">
        <v>12</v>
      </c>
      <c r="X4753" t="s">
        <v>12</v>
      </c>
      <c r="Y4753" t="s">
        <v>14</v>
      </c>
      <c r="Z4753" t="s">
        <v>20454</v>
      </c>
      <c r="AA4753" t="s">
        <v>20187</v>
      </c>
      <c r="AB4753">
        <v>93010</v>
      </c>
      <c r="AC4753" t="str">
        <f t="shared" si="148"/>
        <v>777 Aileen St., Camarillo, CA 93010</v>
      </c>
      <c r="AD4753" t="s">
        <v>17</v>
      </c>
      <c r="AE4753" t="s">
        <v>8831</v>
      </c>
      <c r="AF4753" t="s">
        <v>7695</v>
      </c>
      <c r="AG4753" t="s">
        <v>313</v>
      </c>
      <c r="AH4753" t="s">
        <v>479</v>
      </c>
      <c r="AI4753">
        <v>34.226456829999997</v>
      </c>
      <c r="AJ4753">
        <v>-119.05953234</v>
      </c>
      <c r="AK4753">
        <v>583</v>
      </c>
      <c r="AL4753">
        <v>8</v>
      </c>
      <c r="AM4753">
        <v>1.4</v>
      </c>
      <c r="AN4753">
        <v>0</v>
      </c>
      <c r="AO4753">
        <v>0</v>
      </c>
      <c r="AP4753">
        <v>74</v>
      </c>
      <c r="AQ4753">
        <v>12.7</v>
      </c>
      <c r="AR4753">
        <v>14</v>
      </c>
      <c r="AS4753">
        <v>2.4</v>
      </c>
      <c r="AT4753">
        <v>144</v>
      </c>
      <c r="AU4753">
        <v>24.7</v>
      </c>
      <c r="AV4753">
        <v>1</v>
      </c>
      <c r="AW4753">
        <v>0.2</v>
      </c>
      <c r="AX4753">
        <v>269</v>
      </c>
      <c r="AY4753">
        <v>46.1</v>
      </c>
      <c r="AZ4753">
        <v>73</v>
      </c>
      <c r="BA4753">
        <v>12.5</v>
      </c>
      <c r="BB4753">
        <v>0</v>
      </c>
      <c r="BC4753">
        <v>0</v>
      </c>
      <c r="BD4753">
        <v>9</v>
      </c>
      <c r="BE4753">
        <v>1.5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123</v>
      </c>
      <c r="BM4753">
        <v>21.1</v>
      </c>
      <c r="BN4753">
        <v>76</v>
      </c>
      <c r="BO4753">
        <v>13</v>
      </c>
      <c r="BP4753">
        <v>123</v>
      </c>
      <c r="BQ4753">
        <v>21.1</v>
      </c>
      <c r="BR4753" t="s">
        <v>1494</v>
      </c>
      <c r="BS4753" t="s">
        <v>8833</v>
      </c>
      <c r="BT4753" t="s">
        <v>20188</v>
      </c>
      <c r="BU4753" t="s">
        <v>20189</v>
      </c>
      <c r="BV4753" t="s">
        <v>20163</v>
      </c>
      <c r="BW4753" t="s">
        <v>20164</v>
      </c>
      <c r="BZ4753">
        <v>31251</v>
      </c>
      <c r="CA4753">
        <v>-119.059532336713</v>
      </c>
      <c r="CB4753">
        <v>34.226456827873498</v>
      </c>
      <c r="CD4753">
        <f xml:space="preserve"> _xlfn.XLOOKUP(AB4753,[1]Sheet1!B:B,[1]Sheet1!Y:Y,"Not Found")</f>
        <v>108538</v>
      </c>
      <c r="CE4753">
        <f xml:space="preserve"> _xlfn.XLOOKUP(AB4753,[1]Sheet1!B:B,[1]Sheet1!AA:AA, "Not Found")</f>
        <v>147475</v>
      </c>
      <c r="CH4753">
        <f t="shared" ca="1" si="149"/>
        <v>8.1285294972188726E-3</v>
      </c>
    </row>
    <row r="4754" spans="1:86" x14ac:dyDescent="0.3">
      <c r="A4754">
        <v>9752</v>
      </c>
      <c r="B4754" t="s">
        <v>0</v>
      </c>
      <c r="C4754" t="s">
        <v>20455</v>
      </c>
      <c r="D4754" s="3">
        <v>56725460120634</v>
      </c>
      <c r="E4754" t="s">
        <v>20163</v>
      </c>
      <c r="F4754" t="s">
        <v>20456</v>
      </c>
      <c r="G4754" t="s">
        <v>96</v>
      </c>
      <c r="H4754" t="s">
        <v>8833</v>
      </c>
      <c r="I4754" t="s">
        <v>20164</v>
      </c>
      <c r="J4754" t="s">
        <v>20457</v>
      </c>
      <c r="K4754" t="s">
        <v>8</v>
      </c>
      <c r="L4754" t="s">
        <v>9</v>
      </c>
      <c r="M4754" s="1">
        <v>40415</v>
      </c>
      <c r="O4754" t="s">
        <v>8</v>
      </c>
      <c r="P4754" t="s">
        <v>4</v>
      </c>
      <c r="Q4754" t="s">
        <v>11</v>
      </c>
      <c r="R4754" t="s">
        <v>13</v>
      </c>
      <c r="S4754" t="s">
        <v>20458</v>
      </c>
      <c r="T4754" t="s">
        <v>202</v>
      </c>
      <c r="U4754" t="s">
        <v>12</v>
      </c>
      <c r="V4754" t="s">
        <v>12</v>
      </c>
      <c r="W4754" t="s">
        <v>13</v>
      </c>
      <c r="X4754" t="s">
        <v>12</v>
      </c>
      <c r="Y4754" t="s">
        <v>58</v>
      </c>
      <c r="Z4754" t="s">
        <v>20459</v>
      </c>
      <c r="AA4754" t="s">
        <v>20187</v>
      </c>
      <c r="AB4754">
        <v>93010</v>
      </c>
      <c r="AC4754" t="str">
        <f t="shared" si="148"/>
        <v>570 Airport Way, Camarillo, CA 93010</v>
      </c>
      <c r="AD4754" t="s">
        <v>17</v>
      </c>
      <c r="AE4754" t="s">
        <v>8831</v>
      </c>
      <c r="AF4754" t="s">
        <v>7695</v>
      </c>
      <c r="AG4754" t="s">
        <v>8832</v>
      </c>
      <c r="AH4754" t="s">
        <v>479</v>
      </c>
      <c r="AI4754">
        <v>34.206270830000001</v>
      </c>
      <c r="AJ4754">
        <v>-119.07450234</v>
      </c>
      <c r="AK4754">
        <v>254</v>
      </c>
      <c r="AL4754">
        <v>5</v>
      </c>
      <c r="AM4754">
        <v>2</v>
      </c>
      <c r="AN4754">
        <v>1</v>
      </c>
      <c r="AO4754">
        <v>0.4</v>
      </c>
      <c r="AP4754">
        <v>3</v>
      </c>
      <c r="AQ4754">
        <v>1.2</v>
      </c>
      <c r="AR4754">
        <v>8</v>
      </c>
      <c r="AS4754">
        <v>3.1</v>
      </c>
      <c r="AT4754">
        <v>171</v>
      </c>
      <c r="AU4754">
        <v>67.3</v>
      </c>
      <c r="AV4754">
        <v>0</v>
      </c>
      <c r="AW4754">
        <v>0</v>
      </c>
      <c r="AX4754">
        <v>51</v>
      </c>
      <c r="AY4754">
        <v>20.100000000000001</v>
      </c>
      <c r="AZ4754">
        <v>15</v>
      </c>
      <c r="BA4754">
        <v>5.9</v>
      </c>
      <c r="BB4754">
        <v>0</v>
      </c>
      <c r="BC4754">
        <v>0</v>
      </c>
      <c r="BD4754">
        <v>20</v>
      </c>
      <c r="BE4754">
        <v>7.9</v>
      </c>
      <c r="BF4754">
        <v>1</v>
      </c>
      <c r="BG4754">
        <v>0.4</v>
      </c>
      <c r="BH4754">
        <v>0</v>
      </c>
      <c r="BI4754">
        <v>0</v>
      </c>
      <c r="BJ4754">
        <v>0</v>
      </c>
      <c r="BK4754">
        <v>0</v>
      </c>
      <c r="BL4754">
        <v>100</v>
      </c>
      <c r="BM4754">
        <v>39.4</v>
      </c>
      <c r="BN4754">
        <v>50</v>
      </c>
      <c r="BO4754">
        <v>19.7</v>
      </c>
      <c r="BP4754">
        <v>89</v>
      </c>
      <c r="BQ4754">
        <v>35</v>
      </c>
      <c r="BR4754" t="s">
        <v>1494</v>
      </c>
      <c r="BS4754" t="s">
        <v>8833</v>
      </c>
      <c r="BT4754" t="s">
        <v>20188</v>
      </c>
      <c r="BU4754" t="s">
        <v>20189</v>
      </c>
      <c r="BV4754" t="s">
        <v>20163</v>
      </c>
      <c r="BW4754" t="s">
        <v>20164</v>
      </c>
      <c r="BZ4754">
        <v>31492</v>
      </c>
      <c r="CA4754">
        <v>-119.07450233845501</v>
      </c>
      <c r="CB4754">
        <v>34.206270826453199</v>
      </c>
      <c r="CD4754">
        <f xml:space="preserve"> _xlfn.XLOOKUP(AB4754,[1]Sheet1!B:B,[1]Sheet1!Y:Y,"Not Found")</f>
        <v>108538</v>
      </c>
      <c r="CE4754">
        <f xml:space="preserve"> _xlfn.XLOOKUP(AB4754,[1]Sheet1!B:B,[1]Sheet1!AA:AA, "Not Found")</f>
        <v>147475</v>
      </c>
      <c r="CH4754">
        <f t="shared" ca="1" si="149"/>
        <v>0.60185152645651485</v>
      </c>
    </row>
    <row r="4755" spans="1:86" x14ac:dyDescent="0.3">
      <c r="A4755">
        <v>9753</v>
      </c>
      <c r="B4755" t="s">
        <v>0</v>
      </c>
      <c r="C4755" t="s">
        <v>20460</v>
      </c>
      <c r="D4755" s="3">
        <v>56725460125674</v>
      </c>
      <c r="E4755" t="s">
        <v>20163</v>
      </c>
      <c r="F4755" t="s">
        <v>20461</v>
      </c>
      <c r="G4755" t="s">
        <v>96</v>
      </c>
      <c r="H4755" t="s">
        <v>8833</v>
      </c>
      <c r="I4755" t="s">
        <v>20164</v>
      </c>
      <c r="J4755" t="s">
        <v>20462</v>
      </c>
      <c r="K4755" t="s">
        <v>340</v>
      </c>
      <c r="L4755" t="s">
        <v>9</v>
      </c>
      <c r="M4755" s="1">
        <v>40938</v>
      </c>
      <c r="O4755" t="s">
        <v>8</v>
      </c>
      <c r="P4755" t="s">
        <v>4</v>
      </c>
      <c r="Q4755" t="s">
        <v>11</v>
      </c>
      <c r="R4755" t="s">
        <v>12</v>
      </c>
      <c r="U4755" t="s">
        <v>12</v>
      </c>
      <c r="V4755" t="s">
        <v>12</v>
      </c>
      <c r="W4755" t="s">
        <v>13</v>
      </c>
      <c r="X4755" t="s">
        <v>12</v>
      </c>
      <c r="Y4755" t="s">
        <v>30</v>
      </c>
      <c r="Z4755" t="s">
        <v>20463</v>
      </c>
      <c r="AA4755" t="s">
        <v>20161</v>
      </c>
      <c r="AB4755">
        <v>93030</v>
      </c>
      <c r="AC4755" t="str">
        <f t="shared" si="148"/>
        <v>1101 West Second St., Oxnard, CA 93030</v>
      </c>
      <c r="AD4755" t="s">
        <v>17</v>
      </c>
      <c r="AE4755" t="s">
        <v>8831</v>
      </c>
      <c r="AF4755" t="s">
        <v>7695</v>
      </c>
      <c r="AG4755" t="s">
        <v>313</v>
      </c>
      <c r="AH4755" t="s">
        <v>895</v>
      </c>
      <c r="AI4755">
        <v>34.20206082</v>
      </c>
      <c r="AJ4755">
        <v>-119.19005936000001</v>
      </c>
      <c r="AK4755">
        <v>422</v>
      </c>
      <c r="AL4755">
        <v>4</v>
      </c>
      <c r="AM4755">
        <v>0.9</v>
      </c>
      <c r="AN4755">
        <v>0</v>
      </c>
      <c r="AO4755">
        <v>0</v>
      </c>
      <c r="AP4755">
        <v>2</v>
      </c>
      <c r="AQ4755">
        <v>0.5</v>
      </c>
      <c r="AR4755">
        <v>3</v>
      </c>
      <c r="AS4755">
        <v>0.7</v>
      </c>
      <c r="AT4755">
        <v>359</v>
      </c>
      <c r="AU4755">
        <v>85.1</v>
      </c>
      <c r="AV4755">
        <v>0</v>
      </c>
      <c r="AW4755">
        <v>0</v>
      </c>
      <c r="AX4755">
        <v>42</v>
      </c>
      <c r="AY4755">
        <v>10</v>
      </c>
      <c r="AZ4755">
        <v>12</v>
      </c>
      <c r="BA4755">
        <v>2.8</v>
      </c>
      <c r="BB4755">
        <v>0</v>
      </c>
      <c r="BC4755">
        <v>0</v>
      </c>
      <c r="BD4755">
        <v>63</v>
      </c>
      <c r="BE4755">
        <v>14.9</v>
      </c>
      <c r="BF4755">
        <v>3</v>
      </c>
      <c r="BG4755">
        <v>0.7</v>
      </c>
      <c r="BH4755">
        <v>34</v>
      </c>
      <c r="BI4755">
        <v>8.1</v>
      </c>
      <c r="BJ4755">
        <v>3</v>
      </c>
      <c r="BK4755">
        <v>0.7</v>
      </c>
      <c r="BL4755">
        <v>299</v>
      </c>
      <c r="BM4755">
        <v>70.900000000000006</v>
      </c>
      <c r="BN4755">
        <v>32</v>
      </c>
      <c r="BO4755">
        <v>7.6</v>
      </c>
      <c r="BP4755">
        <v>292</v>
      </c>
      <c r="BQ4755">
        <v>69.2</v>
      </c>
      <c r="BR4755" t="s">
        <v>1494</v>
      </c>
      <c r="BS4755" t="s">
        <v>8833</v>
      </c>
      <c r="BT4755" t="s">
        <v>20162</v>
      </c>
      <c r="BU4755" t="s">
        <v>20161</v>
      </c>
      <c r="BV4755" t="s">
        <v>20163</v>
      </c>
      <c r="BW4755" t="s">
        <v>20164</v>
      </c>
      <c r="BZ4755">
        <v>36899</v>
      </c>
      <c r="CA4755">
        <v>-119.190059356033</v>
      </c>
      <c r="CB4755">
        <v>34.202060817867697</v>
      </c>
      <c r="CD4755">
        <f xml:space="preserve"> _xlfn.XLOOKUP(AB4755,[1]Sheet1!B:B,[1]Sheet1!Y:Y,"Not Found")</f>
        <v>90067</v>
      </c>
      <c r="CE4755">
        <f xml:space="preserve"> _xlfn.XLOOKUP(AB4755,[1]Sheet1!B:B,[1]Sheet1!AA:AA, "Not Found")</f>
        <v>105389</v>
      </c>
      <c r="CH4755">
        <f t="shared" ca="1" si="149"/>
        <v>0.44274033219037723</v>
      </c>
    </row>
    <row r="4756" spans="1:86" x14ac:dyDescent="0.3">
      <c r="A4756">
        <v>9754</v>
      </c>
      <c r="B4756" t="s">
        <v>0</v>
      </c>
      <c r="C4756" t="s">
        <v>20464</v>
      </c>
      <c r="D4756" s="3">
        <v>56725460131698</v>
      </c>
      <c r="E4756" t="s">
        <v>20163</v>
      </c>
      <c r="F4756" t="s">
        <v>20465</v>
      </c>
      <c r="G4756" t="s">
        <v>96</v>
      </c>
      <c r="H4756" t="s">
        <v>8833</v>
      </c>
      <c r="I4756" t="s">
        <v>20164</v>
      </c>
      <c r="J4756" t="s">
        <v>20466</v>
      </c>
      <c r="K4756" t="s">
        <v>8</v>
      </c>
      <c r="L4756" t="s">
        <v>9</v>
      </c>
      <c r="M4756" s="1">
        <v>42234</v>
      </c>
      <c r="O4756" t="s">
        <v>8</v>
      </c>
      <c r="P4756" t="s">
        <v>4</v>
      </c>
      <c r="Q4756" t="s">
        <v>11</v>
      </c>
      <c r="R4756" t="s">
        <v>12</v>
      </c>
      <c r="U4756" t="s">
        <v>12</v>
      </c>
      <c r="V4756" t="s">
        <v>12</v>
      </c>
      <c r="W4756" t="s">
        <v>12</v>
      </c>
      <c r="X4756" t="s">
        <v>12</v>
      </c>
      <c r="Y4756" t="s">
        <v>14</v>
      </c>
      <c r="Z4756" t="s">
        <v>20467</v>
      </c>
      <c r="AA4756" t="s">
        <v>20187</v>
      </c>
      <c r="AB4756">
        <v>93010</v>
      </c>
      <c r="AC4756" t="str">
        <f t="shared" si="148"/>
        <v>4235 Mar Vista Dr., Camarillo, CA 93010</v>
      </c>
      <c r="AD4756" t="s">
        <v>17</v>
      </c>
      <c r="AE4756" t="s">
        <v>8831</v>
      </c>
      <c r="AF4756" t="s">
        <v>7695</v>
      </c>
      <c r="AG4756" t="s">
        <v>313</v>
      </c>
      <c r="AH4756" t="s">
        <v>602</v>
      </c>
      <c r="AI4756">
        <v>34.244878829999998</v>
      </c>
      <c r="AJ4756">
        <v>-119.01359733</v>
      </c>
      <c r="AK4756">
        <v>845</v>
      </c>
      <c r="AL4756">
        <v>9</v>
      </c>
      <c r="AM4756">
        <v>1.1000000000000001</v>
      </c>
      <c r="AN4756">
        <v>0</v>
      </c>
      <c r="AO4756">
        <v>0</v>
      </c>
      <c r="AP4756">
        <v>59</v>
      </c>
      <c r="AQ4756">
        <v>7</v>
      </c>
      <c r="AR4756">
        <v>51</v>
      </c>
      <c r="AS4756">
        <v>6</v>
      </c>
      <c r="AT4756">
        <v>354</v>
      </c>
      <c r="AU4756">
        <v>41.9</v>
      </c>
      <c r="AV4756">
        <v>0</v>
      </c>
      <c r="AW4756">
        <v>0</v>
      </c>
      <c r="AX4756">
        <v>276</v>
      </c>
      <c r="AY4756">
        <v>32.700000000000003</v>
      </c>
      <c r="AZ4756">
        <v>96</v>
      </c>
      <c r="BA4756">
        <v>11.4</v>
      </c>
      <c r="BB4756">
        <v>0</v>
      </c>
      <c r="BC4756">
        <v>0</v>
      </c>
      <c r="BD4756">
        <v>11</v>
      </c>
      <c r="BE4756">
        <v>1.3</v>
      </c>
      <c r="BF4756">
        <v>0</v>
      </c>
      <c r="BG4756">
        <v>0</v>
      </c>
      <c r="BH4756">
        <v>9</v>
      </c>
      <c r="BI4756">
        <v>1.1000000000000001</v>
      </c>
      <c r="BJ4756">
        <v>0</v>
      </c>
      <c r="BK4756">
        <v>0</v>
      </c>
      <c r="BL4756">
        <v>289</v>
      </c>
      <c r="BM4756">
        <v>34.200000000000003</v>
      </c>
      <c r="BN4756">
        <v>80</v>
      </c>
      <c r="BO4756">
        <v>9.5</v>
      </c>
      <c r="BP4756">
        <v>287</v>
      </c>
      <c r="BQ4756">
        <v>34</v>
      </c>
      <c r="BR4756" t="s">
        <v>1494</v>
      </c>
      <c r="BS4756" t="s">
        <v>8833</v>
      </c>
      <c r="BT4756" t="s">
        <v>20468</v>
      </c>
      <c r="BU4756" t="s">
        <v>20469</v>
      </c>
      <c r="BV4756" t="s">
        <v>20163</v>
      </c>
      <c r="BW4756" t="s">
        <v>20164</v>
      </c>
      <c r="BZ4756">
        <v>36900</v>
      </c>
      <c r="CA4756">
        <v>-119.013597330618</v>
      </c>
      <c r="CB4756">
        <v>34.244878832930802</v>
      </c>
      <c r="CD4756">
        <f xml:space="preserve"> _xlfn.XLOOKUP(AB4756,[1]Sheet1!B:B,[1]Sheet1!Y:Y,"Not Found")</f>
        <v>108538</v>
      </c>
      <c r="CE4756">
        <f xml:space="preserve"> _xlfn.XLOOKUP(AB4756,[1]Sheet1!B:B,[1]Sheet1!AA:AA, "Not Found")</f>
        <v>147475</v>
      </c>
      <c r="CH4756">
        <f t="shared" ca="1" si="149"/>
        <v>0.48293440270561649</v>
      </c>
    </row>
    <row r="4757" spans="1:86" x14ac:dyDescent="0.3">
      <c r="A4757">
        <v>9755</v>
      </c>
      <c r="B4757" t="s">
        <v>0</v>
      </c>
      <c r="C4757" t="s">
        <v>20470</v>
      </c>
      <c r="D4757" s="3">
        <v>56725460136804</v>
      </c>
      <c r="E4757" t="s">
        <v>20163</v>
      </c>
      <c r="F4757" t="s">
        <v>20471</v>
      </c>
      <c r="G4757" t="s">
        <v>96</v>
      </c>
      <c r="H4757" t="s">
        <v>8833</v>
      </c>
      <c r="I4757" t="s">
        <v>20164</v>
      </c>
      <c r="J4757" t="s">
        <v>20472</v>
      </c>
      <c r="K4757" t="s">
        <v>340</v>
      </c>
      <c r="L4757" t="s">
        <v>9</v>
      </c>
      <c r="M4757" s="1">
        <v>43282</v>
      </c>
      <c r="O4757" t="s">
        <v>8</v>
      </c>
      <c r="P4757" t="s">
        <v>4</v>
      </c>
      <c r="Q4757" t="s">
        <v>11</v>
      </c>
      <c r="R4757" t="s">
        <v>12</v>
      </c>
      <c r="U4757" t="s">
        <v>12</v>
      </c>
      <c r="V4757" t="s">
        <v>12</v>
      </c>
      <c r="W4757" t="s">
        <v>13</v>
      </c>
      <c r="X4757" t="s">
        <v>12</v>
      </c>
      <c r="Y4757" t="s">
        <v>14</v>
      </c>
      <c r="Z4757" t="s">
        <v>20473</v>
      </c>
      <c r="AA4757" t="s">
        <v>20161</v>
      </c>
      <c r="AB4757">
        <v>93033</v>
      </c>
      <c r="AC4757" t="str">
        <f t="shared" si="148"/>
        <v>4000 South Rose Ave., Oxnard, CA 93033</v>
      </c>
      <c r="AD4757" t="s">
        <v>17</v>
      </c>
      <c r="AE4757" t="s">
        <v>8831</v>
      </c>
      <c r="AF4757" t="s">
        <v>7695</v>
      </c>
      <c r="AG4757" t="s">
        <v>313</v>
      </c>
      <c r="AH4757" t="s">
        <v>895</v>
      </c>
      <c r="AI4757">
        <v>34.166175819999999</v>
      </c>
      <c r="AJ4757">
        <v>-119.15683335</v>
      </c>
      <c r="AK4757">
        <v>195</v>
      </c>
      <c r="AL4757">
        <v>3</v>
      </c>
      <c r="AM4757">
        <v>1.5</v>
      </c>
      <c r="AN4757">
        <v>0</v>
      </c>
      <c r="AO4757">
        <v>0</v>
      </c>
      <c r="AP4757">
        <v>3</v>
      </c>
      <c r="AQ4757">
        <v>1.5</v>
      </c>
      <c r="AR4757">
        <v>11</v>
      </c>
      <c r="AS4757">
        <v>5.6</v>
      </c>
      <c r="AT4757">
        <v>163</v>
      </c>
      <c r="AU4757">
        <v>83.6</v>
      </c>
      <c r="AV4757">
        <v>0</v>
      </c>
      <c r="AW4757">
        <v>0</v>
      </c>
      <c r="AX4757">
        <v>9</v>
      </c>
      <c r="AY4757">
        <v>4.5999999999999996</v>
      </c>
      <c r="AZ4757">
        <v>6</v>
      </c>
      <c r="BA4757">
        <v>3.1</v>
      </c>
      <c r="BB4757">
        <v>0</v>
      </c>
      <c r="BC4757">
        <v>0</v>
      </c>
      <c r="BD4757">
        <v>4</v>
      </c>
      <c r="BE4757">
        <v>2.1</v>
      </c>
      <c r="BF4757">
        <v>0</v>
      </c>
      <c r="BG4757">
        <v>0</v>
      </c>
      <c r="BH4757">
        <v>6</v>
      </c>
      <c r="BI4757">
        <v>3.1</v>
      </c>
      <c r="BJ4757">
        <v>2</v>
      </c>
      <c r="BK4757">
        <v>1</v>
      </c>
      <c r="BL4757">
        <v>142</v>
      </c>
      <c r="BM4757">
        <v>72.8</v>
      </c>
      <c r="BN4757">
        <v>5</v>
      </c>
      <c r="BO4757">
        <v>2.6</v>
      </c>
      <c r="BP4757">
        <v>140</v>
      </c>
      <c r="BQ4757">
        <v>71.8</v>
      </c>
      <c r="BR4757" t="s">
        <v>1494</v>
      </c>
      <c r="BS4757" t="s">
        <v>8833</v>
      </c>
      <c r="BT4757" t="s">
        <v>20321</v>
      </c>
      <c r="BU4757" t="s">
        <v>20323</v>
      </c>
      <c r="BV4757" t="s">
        <v>20163</v>
      </c>
      <c r="BW4757" t="s">
        <v>20164</v>
      </c>
      <c r="BZ4757">
        <v>36901</v>
      </c>
      <c r="CA4757">
        <v>-119.156833347469</v>
      </c>
      <c r="CB4757">
        <v>34.166175817224101</v>
      </c>
      <c r="CD4757">
        <f xml:space="preserve"> _xlfn.XLOOKUP(AB4757,[1]Sheet1!B:B,[1]Sheet1!Y:Y,"Not Found")</f>
        <v>85848</v>
      </c>
      <c r="CE4757">
        <f xml:space="preserve"> _xlfn.XLOOKUP(AB4757,[1]Sheet1!B:B,[1]Sheet1!AA:AA, "Not Found")</f>
        <v>101505</v>
      </c>
      <c r="CH4757">
        <f t="shared" ca="1" si="149"/>
        <v>8.8455400026376862E-2</v>
      </c>
    </row>
    <row r="4758" spans="1:86" x14ac:dyDescent="0.3">
      <c r="A4758">
        <v>9756</v>
      </c>
      <c r="B4758" t="s">
        <v>0</v>
      </c>
      <c r="C4758" t="s">
        <v>20474</v>
      </c>
      <c r="D4758" s="3">
        <v>56725460141838</v>
      </c>
      <c r="E4758" t="s">
        <v>20163</v>
      </c>
      <c r="F4758" t="s">
        <v>20475</v>
      </c>
      <c r="G4758" t="s">
        <v>96</v>
      </c>
      <c r="H4758" t="s">
        <v>8833</v>
      </c>
      <c r="I4758" t="s">
        <v>20164</v>
      </c>
      <c r="J4758" t="s">
        <v>20476</v>
      </c>
      <c r="K4758" t="s">
        <v>400</v>
      </c>
      <c r="L4758" t="s">
        <v>9</v>
      </c>
      <c r="M4758" s="1">
        <v>44790</v>
      </c>
      <c r="O4758" t="s">
        <v>8</v>
      </c>
      <c r="P4758" t="s">
        <v>11</v>
      </c>
      <c r="Q4758" t="s">
        <v>11</v>
      </c>
      <c r="R4758" t="s">
        <v>12</v>
      </c>
      <c r="U4758" t="s">
        <v>318</v>
      </c>
      <c r="V4758" t="s">
        <v>12</v>
      </c>
      <c r="W4758" t="s">
        <v>12</v>
      </c>
      <c r="X4758" t="s">
        <v>12</v>
      </c>
      <c r="Y4758" t="s">
        <v>14</v>
      </c>
      <c r="Z4758" t="s">
        <v>20477</v>
      </c>
      <c r="AA4758" t="s">
        <v>20161</v>
      </c>
      <c r="AB4758">
        <v>93033</v>
      </c>
      <c r="AC4758" t="str">
        <f t="shared" si="148"/>
        <v>1701 Gary Dr., Oxnard, CA 93033</v>
      </c>
      <c r="AD4758" t="s">
        <v>17</v>
      </c>
      <c r="AE4758" t="s">
        <v>8831</v>
      </c>
      <c r="AF4758" t="s">
        <v>7695</v>
      </c>
      <c r="AG4758" t="s">
        <v>313</v>
      </c>
      <c r="AH4758" t="s">
        <v>895</v>
      </c>
      <c r="AI4758">
        <v>34.168194819999997</v>
      </c>
      <c r="AJ4758">
        <v>-119.16044334999999</v>
      </c>
      <c r="AK4758">
        <v>166</v>
      </c>
      <c r="AL4758">
        <v>2</v>
      </c>
      <c r="AM4758">
        <v>1.2</v>
      </c>
      <c r="AN4758">
        <v>0</v>
      </c>
      <c r="AO4758">
        <v>0</v>
      </c>
      <c r="AP4758">
        <v>4</v>
      </c>
      <c r="AQ4758">
        <v>2.4</v>
      </c>
      <c r="AR4758">
        <v>12</v>
      </c>
      <c r="AS4758">
        <v>7.2</v>
      </c>
      <c r="AT4758">
        <v>122</v>
      </c>
      <c r="AU4758">
        <v>73.5</v>
      </c>
      <c r="AV4758">
        <v>0</v>
      </c>
      <c r="AW4758">
        <v>0</v>
      </c>
      <c r="AX4758">
        <v>19</v>
      </c>
      <c r="AY4758">
        <v>11.4</v>
      </c>
      <c r="AZ4758">
        <v>7</v>
      </c>
      <c r="BA4758">
        <v>4.2</v>
      </c>
      <c r="BB4758">
        <v>0</v>
      </c>
      <c r="BC4758">
        <v>0</v>
      </c>
      <c r="BD4758">
        <v>13</v>
      </c>
      <c r="BE4758">
        <v>7.8</v>
      </c>
      <c r="BF4758">
        <v>0</v>
      </c>
      <c r="BG4758">
        <v>0</v>
      </c>
      <c r="BH4758">
        <v>10</v>
      </c>
      <c r="BI4758">
        <v>6</v>
      </c>
      <c r="BJ4758">
        <v>0</v>
      </c>
      <c r="BK4758">
        <v>0</v>
      </c>
      <c r="BL4758">
        <v>98</v>
      </c>
      <c r="BM4758">
        <v>59</v>
      </c>
      <c r="BN4758">
        <v>166</v>
      </c>
      <c r="BO4758">
        <v>100</v>
      </c>
      <c r="BP4758">
        <v>94</v>
      </c>
      <c r="BQ4758">
        <v>56.6</v>
      </c>
      <c r="BR4758" t="s">
        <v>1494</v>
      </c>
      <c r="BS4758" t="s">
        <v>8833</v>
      </c>
      <c r="BT4758" t="s">
        <v>20259</v>
      </c>
      <c r="BU4758" t="s">
        <v>20261</v>
      </c>
      <c r="BV4758" t="s">
        <v>20163</v>
      </c>
      <c r="BW4758" t="s">
        <v>20164</v>
      </c>
      <c r="BZ4758">
        <v>36902</v>
      </c>
      <c r="CA4758">
        <v>-119.16044334909201</v>
      </c>
      <c r="CB4758">
        <v>34.1681948163504</v>
      </c>
      <c r="CD4758">
        <f xml:space="preserve"> _xlfn.XLOOKUP(AB4758,[1]Sheet1!B:B,[1]Sheet1!Y:Y,"Not Found")</f>
        <v>85848</v>
      </c>
      <c r="CE4758">
        <f xml:space="preserve"> _xlfn.XLOOKUP(AB4758,[1]Sheet1!B:B,[1]Sheet1!AA:AA, "Not Found")</f>
        <v>101505</v>
      </c>
      <c r="CH4758">
        <f t="shared" ca="1" si="149"/>
        <v>0.82289275756814972</v>
      </c>
    </row>
    <row r="4759" spans="1:86" x14ac:dyDescent="0.3">
      <c r="A4759">
        <v>9757</v>
      </c>
      <c r="B4759" t="s">
        <v>0</v>
      </c>
      <c r="C4759" t="s">
        <v>20478</v>
      </c>
      <c r="D4759" s="3">
        <v>56725460141929</v>
      </c>
      <c r="E4759" t="s">
        <v>20163</v>
      </c>
      <c r="F4759" t="s">
        <v>20479</v>
      </c>
      <c r="G4759" t="s">
        <v>96</v>
      </c>
      <c r="H4759" t="s">
        <v>8833</v>
      </c>
      <c r="I4759" t="s">
        <v>20164</v>
      </c>
      <c r="J4759" t="s">
        <v>20480</v>
      </c>
      <c r="K4759" t="s">
        <v>8</v>
      </c>
      <c r="L4759" t="s">
        <v>9</v>
      </c>
      <c r="M4759" s="1">
        <v>45154</v>
      </c>
      <c r="O4759" t="s">
        <v>8</v>
      </c>
      <c r="P4759" t="s">
        <v>4</v>
      </c>
      <c r="Q4759" t="s">
        <v>11</v>
      </c>
      <c r="R4759" t="s">
        <v>12</v>
      </c>
      <c r="U4759" t="s">
        <v>318</v>
      </c>
      <c r="V4759" t="s">
        <v>12</v>
      </c>
      <c r="W4759" t="s">
        <v>12</v>
      </c>
      <c r="X4759" t="s">
        <v>12</v>
      </c>
      <c r="Z4759" t="s">
        <v>20481</v>
      </c>
      <c r="AA4759" t="s">
        <v>20161</v>
      </c>
      <c r="AB4759">
        <v>93030</v>
      </c>
      <c r="AC4759" t="str">
        <f t="shared" si="148"/>
        <v>1975 Camino Del Sol, Oxnard, CA 93030</v>
      </c>
      <c r="AD4759" t="s">
        <v>17</v>
      </c>
      <c r="AE4759" t="s">
        <v>8831</v>
      </c>
      <c r="AF4759" t="s">
        <v>7695</v>
      </c>
      <c r="AG4759" t="s">
        <v>313</v>
      </c>
      <c r="AH4759" t="s">
        <v>895</v>
      </c>
      <c r="AI4759">
        <v>34.207989820000002</v>
      </c>
      <c r="AJ4759">
        <v>-119.15552235</v>
      </c>
      <c r="AK4759">
        <v>472</v>
      </c>
      <c r="AL4759">
        <v>4</v>
      </c>
      <c r="AM4759">
        <v>0.8</v>
      </c>
      <c r="AN4759">
        <v>0</v>
      </c>
      <c r="AO4759">
        <v>0</v>
      </c>
      <c r="AP4759">
        <v>5</v>
      </c>
      <c r="AQ4759">
        <v>1.1000000000000001</v>
      </c>
      <c r="AR4759">
        <v>5</v>
      </c>
      <c r="AS4759">
        <v>1.1000000000000001</v>
      </c>
      <c r="AT4759">
        <v>445</v>
      </c>
      <c r="AU4759">
        <v>94.3</v>
      </c>
      <c r="AV4759">
        <v>0</v>
      </c>
      <c r="AW4759">
        <v>0</v>
      </c>
      <c r="AX4759">
        <v>11</v>
      </c>
      <c r="AY4759">
        <v>2.2999999999999998</v>
      </c>
      <c r="AZ4759">
        <v>2</v>
      </c>
      <c r="BA4759">
        <v>0.4</v>
      </c>
      <c r="BB4759">
        <v>0</v>
      </c>
      <c r="BC4759">
        <v>0</v>
      </c>
      <c r="BD4759">
        <v>88</v>
      </c>
      <c r="BE4759">
        <v>18.600000000000001</v>
      </c>
      <c r="BF4759">
        <v>4</v>
      </c>
      <c r="BG4759">
        <v>0.8</v>
      </c>
      <c r="BH4759">
        <v>92</v>
      </c>
      <c r="BI4759">
        <v>19.5</v>
      </c>
      <c r="BJ4759">
        <v>10</v>
      </c>
      <c r="BK4759">
        <v>2.1</v>
      </c>
      <c r="BL4759">
        <v>376</v>
      </c>
      <c r="BM4759">
        <v>79.7</v>
      </c>
      <c r="BN4759">
        <v>125</v>
      </c>
      <c r="BO4759">
        <v>26.5</v>
      </c>
      <c r="BP4759">
        <v>349</v>
      </c>
      <c r="BQ4759">
        <v>73.900000000000006</v>
      </c>
      <c r="BR4759" t="s">
        <v>1494</v>
      </c>
      <c r="BS4759" t="s">
        <v>8833</v>
      </c>
      <c r="BT4759" t="s">
        <v>20198</v>
      </c>
      <c r="BU4759" t="s">
        <v>20199</v>
      </c>
      <c r="BV4759" t="s">
        <v>20163</v>
      </c>
      <c r="BW4759" t="s">
        <v>20164</v>
      </c>
      <c r="BZ4759">
        <v>36903</v>
      </c>
      <c r="CA4759">
        <v>-119.15552235081999</v>
      </c>
      <c r="CB4759">
        <v>34.2079898203</v>
      </c>
      <c r="CD4759">
        <f xml:space="preserve"> _xlfn.XLOOKUP(AB4759,[1]Sheet1!B:B,[1]Sheet1!Y:Y,"Not Found")</f>
        <v>90067</v>
      </c>
      <c r="CE4759">
        <f xml:space="preserve"> _xlfn.XLOOKUP(AB4759,[1]Sheet1!B:B,[1]Sheet1!AA:AA, "Not Found")</f>
        <v>105389</v>
      </c>
      <c r="CH4759">
        <f t="shared" ca="1" si="149"/>
        <v>0.46240956167836622</v>
      </c>
    </row>
    <row r="4760" spans="1:86" x14ac:dyDescent="0.3">
      <c r="A4760">
        <v>9758</v>
      </c>
      <c r="B4760" t="s">
        <v>0</v>
      </c>
      <c r="C4760" t="s">
        <v>20482</v>
      </c>
      <c r="D4760" s="3">
        <v>56725465630066</v>
      </c>
      <c r="E4760" t="s">
        <v>20163</v>
      </c>
      <c r="F4760" t="s">
        <v>20483</v>
      </c>
      <c r="G4760" t="s">
        <v>96</v>
      </c>
      <c r="H4760" t="s">
        <v>8833</v>
      </c>
      <c r="I4760" t="s">
        <v>20164</v>
      </c>
      <c r="J4760" t="s">
        <v>20484</v>
      </c>
      <c r="K4760" t="s">
        <v>325</v>
      </c>
      <c r="L4760" t="s">
        <v>9</v>
      </c>
      <c r="M4760" s="1">
        <v>29403</v>
      </c>
      <c r="O4760" t="s">
        <v>8</v>
      </c>
      <c r="P4760" t="s">
        <v>4</v>
      </c>
      <c r="Q4760" t="s">
        <v>11</v>
      </c>
      <c r="R4760" t="s">
        <v>12</v>
      </c>
      <c r="U4760" t="s">
        <v>12</v>
      </c>
      <c r="V4760" t="s">
        <v>12</v>
      </c>
      <c r="W4760" t="s">
        <v>13</v>
      </c>
      <c r="X4760" t="s">
        <v>13</v>
      </c>
      <c r="Y4760" t="s">
        <v>326</v>
      </c>
      <c r="Z4760" t="s">
        <v>20485</v>
      </c>
      <c r="AA4760" t="s">
        <v>20187</v>
      </c>
      <c r="AB4760">
        <v>93010</v>
      </c>
      <c r="AC4760" t="str">
        <f t="shared" si="148"/>
        <v>545 Airport Way, Camarillo, CA 93010</v>
      </c>
      <c r="AD4760" t="s">
        <v>17</v>
      </c>
      <c r="AE4760" t="s">
        <v>8831</v>
      </c>
      <c r="AF4760" t="s">
        <v>7695</v>
      </c>
      <c r="AG4760" t="s">
        <v>8832</v>
      </c>
      <c r="AH4760" t="s">
        <v>479</v>
      </c>
      <c r="AI4760">
        <v>34.20670483</v>
      </c>
      <c r="AJ4760">
        <v>-119.07671234</v>
      </c>
      <c r="AK4760">
        <v>324</v>
      </c>
      <c r="AL4760">
        <v>1</v>
      </c>
      <c r="AM4760">
        <v>0.3</v>
      </c>
      <c r="AN4760">
        <v>0</v>
      </c>
      <c r="AO4760">
        <v>0</v>
      </c>
      <c r="AP4760">
        <v>1</v>
      </c>
      <c r="AQ4760">
        <v>0.3</v>
      </c>
      <c r="AR4760">
        <v>2</v>
      </c>
      <c r="AS4760">
        <v>0.6</v>
      </c>
      <c r="AT4760">
        <v>307</v>
      </c>
      <c r="AU4760">
        <v>94.8</v>
      </c>
      <c r="AV4760">
        <v>0</v>
      </c>
      <c r="AW4760">
        <v>0</v>
      </c>
      <c r="AX4760">
        <v>9</v>
      </c>
      <c r="AY4760">
        <v>2.8</v>
      </c>
      <c r="AZ4760">
        <v>4</v>
      </c>
      <c r="BA4760">
        <v>1.2</v>
      </c>
      <c r="BB4760">
        <v>0</v>
      </c>
      <c r="BC4760">
        <v>0</v>
      </c>
      <c r="BD4760">
        <v>105</v>
      </c>
      <c r="BE4760">
        <v>32.4</v>
      </c>
      <c r="BF4760">
        <v>2</v>
      </c>
      <c r="BG4760">
        <v>0.6</v>
      </c>
      <c r="BH4760">
        <v>168</v>
      </c>
      <c r="BI4760">
        <v>51.9</v>
      </c>
      <c r="BJ4760">
        <v>7</v>
      </c>
      <c r="BK4760">
        <v>2.2000000000000002</v>
      </c>
      <c r="BL4760">
        <v>299</v>
      </c>
      <c r="BM4760">
        <v>92.3</v>
      </c>
      <c r="BN4760">
        <v>76</v>
      </c>
      <c r="BO4760">
        <v>23.5</v>
      </c>
      <c r="BP4760">
        <v>291</v>
      </c>
      <c r="BQ4760">
        <v>89.8</v>
      </c>
      <c r="BR4760" t="s">
        <v>1494</v>
      </c>
      <c r="BS4760" t="s">
        <v>8833</v>
      </c>
      <c r="BT4760" t="s">
        <v>20188</v>
      </c>
      <c r="BU4760" t="s">
        <v>20189</v>
      </c>
      <c r="BV4760" t="s">
        <v>20163</v>
      </c>
      <c r="BW4760" t="s">
        <v>20164</v>
      </c>
      <c r="BZ4760">
        <v>36894</v>
      </c>
      <c r="CA4760">
        <v>-119.07671233836101</v>
      </c>
      <c r="CB4760">
        <v>34.206704825263699</v>
      </c>
      <c r="CD4760">
        <f xml:space="preserve"> _xlfn.XLOOKUP(AB4760,[1]Sheet1!B:B,[1]Sheet1!Y:Y,"Not Found")</f>
        <v>108538</v>
      </c>
      <c r="CE4760">
        <f xml:space="preserve"> _xlfn.XLOOKUP(AB4760,[1]Sheet1!B:B,[1]Sheet1!AA:AA, "Not Found")</f>
        <v>147475</v>
      </c>
      <c r="CH4760">
        <f t="shared" ca="1" si="149"/>
        <v>0.76454873290608616</v>
      </c>
    </row>
    <row r="4761" spans="1:86" x14ac:dyDescent="0.3">
      <c r="A4761">
        <v>9759</v>
      </c>
      <c r="B4761" t="s">
        <v>0</v>
      </c>
      <c r="C4761" t="s">
        <v>20486</v>
      </c>
      <c r="D4761" s="3">
        <v>56725465630389</v>
      </c>
      <c r="E4761" t="s">
        <v>20163</v>
      </c>
      <c r="F4761" t="s">
        <v>20487</v>
      </c>
      <c r="G4761" t="s">
        <v>96</v>
      </c>
      <c r="H4761" t="s">
        <v>8833</v>
      </c>
      <c r="I4761" t="s">
        <v>20164</v>
      </c>
      <c r="J4761" t="s">
        <v>20488</v>
      </c>
      <c r="K4761" t="s">
        <v>8</v>
      </c>
      <c r="L4761" t="s">
        <v>9</v>
      </c>
      <c r="M4761" s="1">
        <v>37138</v>
      </c>
      <c r="O4761" t="s">
        <v>8</v>
      </c>
      <c r="P4761" t="s">
        <v>4</v>
      </c>
      <c r="Q4761" t="s">
        <v>11</v>
      </c>
      <c r="R4761" t="s">
        <v>12</v>
      </c>
      <c r="U4761" t="s">
        <v>12</v>
      </c>
      <c r="V4761" t="s">
        <v>12</v>
      </c>
      <c r="W4761" t="s">
        <v>13</v>
      </c>
      <c r="X4761" t="s">
        <v>12</v>
      </c>
      <c r="Y4761" t="s">
        <v>14</v>
      </c>
      <c r="Z4761" t="s">
        <v>20489</v>
      </c>
      <c r="AA4761" t="s">
        <v>20161</v>
      </c>
      <c r="AB4761">
        <v>93036</v>
      </c>
      <c r="AC4761" t="str">
        <f t="shared" si="148"/>
        <v>600 East Gonzales Rd., Oxnard, CA 93036</v>
      </c>
      <c r="AD4761" t="s">
        <v>17</v>
      </c>
      <c r="AE4761" t="s">
        <v>8831</v>
      </c>
      <c r="AF4761" t="s">
        <v>7695</v>
      </c>
      <c r="AG4761" t="s">
        <v>313</v>
      </c>
      <c r="AH4761" t="s">
        <v>895</v>
      </c>
      <c r="AI4761">
        <v>34.217304820000003</v>
      </c>
      <c r="AJ4761">
        <v>-119.17031235</v>
      </c>
      <c r="AK4761">
        <v>2928</v>
      </c>
      <c r="AL4761">
        <v>29</v>
      </c>
      <c r="AM4761">
        <v>1</v>
      </c>
      <c r="AN4761">
        <v>2</v>
      </c>
      <c r="AO4761">
        <v>0.1</v>
      </c>
      <c r="AP4761">
        <v>36</v>
      </c>
      <c r="AQ4761">
        <v>1.2</v>
      </c>
      <c r="AR4761">
        <v>54</v>
      </c>
      <c r="AS4761">
        <v>1.8</v>
      </c>
      <c r="AT4761">
        <v>2722</v>
      </c>
      <c r="AU4761">
        <v>93</v>
      </c>
      <c r="AV4761">
        <v>13</v>
      </c>
      <c r="AW4761">
        <v>0.4</v>
      </c>
      <c r="AX4761">
        <v>42</v>
      </c>
      <c r="AY4761">
        <v>1.4</v>
      </c>
      <c r="AZ4761">
        <v>30</v>
      </c>
      <c r="BA4761">
        <v>1</v>
      </c>
      <c r="BB4761">
        <v>0</v>
      </c>
      <c r="BC4761">
        <v>0</v>
      </c>
      <c r="BD4761">
        <v>549</v>
      </c>
      <c r="BE4761">
        <v>18.8</v>
      </c>
      <c r="BF4761">
        <v>4</v>
      </c>
      <c r="BG4761">
        <v>0.1</v>
      </c>
      <c r="BH4761">
        <v>227</v>
      </c>
      <c r="BI4761">
        <v>7.8</v>
      </c>
      <c r="BJ4761">
        <v>51</v>
      </c>
      <c r="BK4761">
        <v>1.7</v>
      </c>
      <c r="BL4761">
        <v>2292</v>
      </c>
      <c r="BM4761">
        <v>78.3</v>
      </c>
      <c r="BN4761">
        <v>426</v>
      </c>
      <c r="BO4761">
        <v>14.5</v>
      </c>
      <c r="BP4761">
        <v>2205</v>
      </c>
      <c r="BQ4761">
        <v>75.3</v>
      </c>
      <c r="BR4761" t="s">
        <v>1494</v>
      </c>
      <c r="BS4761" t="s">
        <v>8833</v>
      </c>
      <c r="BT4761" t="s">
        <v>20162</v>
      </c>
      <c r="BU4761" t="s">
        <v>20161</v>
      </c>
      <c r="BV4761" t="s">
        <v>20163</v>
      </c>
      <c r="BW4761" t="s">
        <v>20164</v>
      </c>
      <c r="BZ4761">
        <v>36898</v>
      </c>
      <c r="CA4761">
        <v>-119.170312353852</v>
      </c>
      <c r="CB4761">
        <v>34.2173048207924</v>
      </c>
      <c r="CD4761">
        <f xml:space="preserve"> _xlfn.XLOOKUP(AB4761,[1]Sheet1!B:B,[1]Sheet1!Y:Y,"Not Found")</f>
        <v>100482</v>
      </c>
      <c r="CE4761">
        <f xml:space="preserve"> _xlfn.XLOOKUP(AB4761,[1]Sheet1!B:B,[1]Sheet1!AA:AA, "Not Found")</f>
        <v>115864</v>
      </c>
      <c r="CH4761">
        <f t="shared" ca="1" si="149"/>
        <v>0.80155193730869079</v>
      </c>
    </row>
    <row r="4762" spans="1:86" x14ac:dyDescent="0.3">
      <c r="A4762">
        <v>9760</v>
      </c>
      <c r="B4762" t="s">
        <v>0</v>
      </c>
      <c r="C4762" t="s">
        <v>20490</v>
      </c>
      <c r="D4762" s="3">
        <v>56725465631619</v>
      </c>
      <c r="E4762" t="s">
        <v>20163</v>
      </c>
      <c r="F4762" t="s">
        <v>20491</v>
      </c>
      <c r="G4762" t="s">
        <v>96</v>
      </c>
      <c r="H4762" t="s">
        <v>8833</v>
      </c>
      <c r="I4762" t="s">
        <v>20164</v>
      </c>
      <c r="J4762" t="s">
        <v>20492</v>
      </c>
      <c r="K4762" t="s">
        <v>8</v>
      </c>
      <c r="L4762" t="s">
        <v>9</v>
      </c>
      <c r="M4762" s="1">
        <v>29403</v>
      </c>
      <c r="O4762" t="s">
        <v>8</v>
      </c>
      <c r="P4762" t="s">
        <v>4</v>
      </c>
      <c r="Q4762" t="s">
        <v>11</v>
      </c>
      <c r="R4762" t="s">
        <v>12</v>
      </c>
      <c r="U4762" t="s">
        <v>12</v>
      </c>
      <c r="V4762" t="s">
        <v>12</v>
      </c>
      <c r="W4762" t="s">
        <v>12</v>
      </c>
      <c r="X4762" t="s">
        <v>12</v>
      </c>
      <c r="Y4762" t="s">
        <v>14</v>
      </c>
      <c r="Z4762" t="s">
        <v>20493</v>
      </c>
      <c r="AA4762" t="s">
        <v>20187</v>
      </c>
      <c r="AB4762">
        <v>93012</v>
      </c>
      <c r="AC4762" t="str">
        <f t="shared" si="148"/>
        <v>4660 Mission Oaks Blvd., Camarillo, CA 93012</v>
      </c>
      <c r="AD4762" t="s">
        <v>17</v>
      </c>
      <c r="AE4762" t="s">
        <v>8831</v>
      </c>
      <c r="AF4762" t="s">
        <v>7695</v>
      </c>
      <c r="AG4762" t="s">
        <v>8832</v>
      </c>
      <c r="AH4762" t="s">
        <v>479</v>
      </c>
      <c r="AI4762">
        <v>34.217704830000002</v>
      </c>
      <c r="AJ4762">
        <v>-119.00831233</v>
      </c>
      <c r="AK4762">
        <v>1932</v>
      </c>
      <c r="AL4762">
        <v>34</v>
      </c>
      <c r="AM4762">
        <v>1.8</v>
      </c>
      <c r="AN4762">
        <v>2</v>
      </c>
      <c r="AO4762">
        <v>0.1</v>
      </c>
      <c r="AP4762">
        <v>91</v>
      </c>
      <c r="AQ4762">
        <v>4.7</v>
      </c>
      <c r="AR4762">
        <v>60</v>
      </c>
      <c r="AS4762">
        <v>3.1</v>
      </c>
      <c r="AT4762">
        <v>932</v>
      </c>
      <c r="AU4762">
        <v>48.2</v>
      </c>
      <c r="AV4762">
        <v>9</v>
      </c>
      <c r="AW4762">
        <v>0.5</v>
      </c>
      <c r="AX4762">
        <v>660</v>
      </c>
      <c r="AY4762">
        <v>34.200000000000003</v>
      </c>
      <c r="AZ4762">
        <v>144</v>
      </c>
      <c r="BA4762">
        <v>7.5</v>
      </c>
      <c r="BB4762">
        <v>0</v>
      </c>
      <c r="BC4762">
        <v>0</v>
      </c>
      <c r="BD4762">
        <v>76</v>
      </c>
      <c r="BE4762">
        <v>3.9</v>
      </c>
      <c r="BF4762">
        <v>12</v>
      </c>
      <c r="BG4762">
        <v>0.6</v>
      </c>
      <c r="BH4762">
        <v>41</v>
      </c>
      <c r="BI4762">
        <v>2.1</v>
      </c>
      <c r="BJ4762">
        <v>6</v>
      </c>
      <c r="BK4762">
        <v>0.3</v>
      </c>
      <c r="BL4762">
        <v>652</v>
      </c>
      <c r="BM4762">
        <v>33.700000000000003</v>
      </c>
      <c r="BN4762">
        <v>271</v>
      </c>
      <c r="BO4762">
        <v>14</v>
      </c>
      <c r="BP4762">
        <v>633</v>
      </c>
      <c r="BQ4762">
        <v>32.799999999999997</v>
      </c>
      <c r="BR4762" t="s">
        <v>1494</v>
      </c>
      <c r="BS4762" t="s">
        <v>8833</v>
      </c>
      <c r="BT4762" t="s">
        <v>20188</v>
      </c>
      <c r="BU4762" t="s">
        <v>20189</v>
      </c>
      <c r="BV4762" t="s">
        <v>20163</v>
      </c>
      <c r="BW4762" t="s">
        <v>20164</v>
      </c>
      <c r="BZ4762">
        <v>36892</v>
      </c>
      <c r="CA4762">
        <v>-119.00831232769499</v>
      </c>
      <c r="CB4762">
        <v>34.217704829801903</v>
      </c>
      <c r="CD4762">
        <f xml:space="preserve"> _xlfn.XLOOKUP(AB4762,[1]Sheet1!B:B,[1]Sheet1!Y:Y,"Not Found")</f>
        <v>122110</v>
      </c>
      <c r="CE4762">
        <f xml:space="preserve"> _xlfn.XLOOKUP(AB4762,[1]Sheet1!B:B,[1]Sheet1!AA:AA, "Not Found")</f>
        <v>166272</v>
      </c>
      <c r="CH4762">
        <f t="shared" ca="1" si="149"/>
        <v>0.56543771909094487</v>
      </c>
    </row>
    <row r="4763" spans="1:86" x14ac:dyDescent="0.3">
      <c r="A4763">
        <v>9761</v>
      </c>
      <c r="B4763" t="s">
        <v>0</v>
      </c>
      <c r="C4763" t="s">
        <v>20494</v>
      </c>
      <c r="D4763" s="3">
        <v>56725465631742</v>
      </c>
      <c r="E4763" t="s">
        <v>20163</v>
      </c>
      <c r="F4763" t="s">
        <v>20495</v>
      </c>
      <c r="G4763" t="s">
        <v>96</v>
      </c>
      <c r="H4763" t="s">
        <v>8833</v>
      </c>
      <c r="I4763" t="s">
        <v>20164</v>
      </c>
      <c r="J4763" t="s">
        <v>20496</v>
      </c>
      <c r="K4763" t="s">
        <v>8</v>
      </c>
      <c r="L4763" t="s">
        <v>9</v>
      </c>
      <c r="M4763" s="1">
        <v>29403</v>
      </c>
      <c r="O4763" t="s">
        <v>8</v>
      </c>
      <c r="P4763" t="s">
        <v>4</v>
      </c>
      <c r="Q4763" t="s">
        <v>11</v>
      </c>
      <c r="R4763" t="s">
        <v>12</v>
      </c>
      <c r="U4763" t="s">
        <v>12</v>
      </c>
      <c r="V4763" t="s">
        <v>12</v>
      </c>
      <c r="W4763" t="s">
        <v>13</v>
      </c>
      <c r="X4763" t="s">
        <v>12</v>
      </c>
      <c r="Y4763" t="s">
        <v>14</v>
      </c>
      <c r="Z4763" t="s">
        <v>20497</v>
      </c>
      <c r="AA4763" t="s">
        <v>20161</v>
      </c>
      <c r="AB4763">
        <v>93033</v>
      </c>
      <c r="AC4763" t="str">
        <f t="shared" si="148"/>
        <v>1400 Raiders Way, Oxnard, CA 93033</v>
      </c>
      <c r="AD4763" t="s">
        <v>17</v>
      </c>
      <c r="AE4763" t="s">
        <v>8831</v>
      </c>
      <c r="AF4763" t="s">
        <v>7695</v>
      </c>
      <c r="AG4763" t="s">
        <v>313</v>
      </c>
      <c r="AH4763" t="s">
        <v>895</v>
      </c>
      <c r="AI4763">
        <v>34.170204820000002</v>
      </c>
      <c r="AJ4763">
        <v>-119.16201235</v>
      </c>
      <c r="AK4763">
        <v>2444</v>
      </c>
      <c r="AL4763">
        <v>9</v>
      </c>
      <c r="AM4763">
        <v>0.4</v>
      </c>
      <c r="AN4763">
        <v>5</v>
      </c>
      <c r="AO4763">
        <v>0.2</v>
      </c>
      <c r="AP4763">
        <v>8</v>
      </c>
      <c r="AQ4763">
        <v>0.3</v>
      </c>
      <c r="AR4763">
        <v>134</v>
      </c>
      <c r="AS4763">
        <v>5.5</v>
      </c>
      <c r="AT4763">
        <v>2233</v>
      </c>
      <c r="AU4763">
        <v>91.4</v>
      </c>
      <c r="AV4763">
        <v>4</v>
      </c>
      <c r="AW4763">
        <v>0.2</v>
      </c>
      <c r="AX4763">
        <v>40</v>
      </c>
      <c r="AY4763">
        <v>1.6</v>
      </c>
      <c r="AZ4763">
        <v>10</v>
      </c>
      <c r="BA4763">
        <v>0.4</v>
      </c>
      <c r="BB4763">
        <v>1</v>
      </c>
      <c r="BC4763">
        <v>0</v>
      </c>
      <c r="BD4763">
        <v>532</v>
      </c>
      <c r="BE4763">
        <v>21.8</v>
      </c>
      <c r="BF4763">
        <v>2</v>
      </c>
      <c r="BG4763">
        <v>0.1</v>
      </c>
      <c r="BH4763">
        <v>191</v>
      </c>
      <c r="BI4763">
        <v>7.8</v>
      </c>
      <c r="BJ4763">
        <v>71</v>
      </c>
      <c r="BK4763">
        <v>2.9</v>
      </c>
      <c r="BL4763">
        <v>2060</v>
      </c>
      <c r="BM4763">
        <v>84.3</v>
      </c>
      <c r="BN4763">
        <v>327</v>
      </c>
      <c r="BO4763">
        <v>13.4</v>
      </c>
      <c r="BP4763">
        <v>1971</v>
      </c>
      <c r="BQ4763">
        <v>80.599999999999994</v>
      </c>
      <c r="BR4763" t="s">
        <v>1494</v>
      </c>
      <c r="BS4763" t="s">
        <v>8833</v>
      </c>
      <c r="BT4763" t="s">
        <v>20259</v>
      </c>
      <c r="BU4763" t="s">
        <v>20261</v>
      </c>
      <c r="BV4763" t="s">
        <v>20163</v>
      </c>
      <c r="BW4763" t="s">
        <v>20164</v>
      </c>
      <c r="BZ4763">
        <v>36893</v>
      </c>
      <c r="CA4763">
        <v>-119.162012349536</v>
      </c>
      <c r="CB4763">
        <v>34.170204817039298</v>
      </c>
      <c r="CD4763">
        <f xml:space="preserve"> _xlfn.XLOOKUP(AB4763,[1]Sheet1!B:B,[1]Sheet1!Y:Y,"Not Found")</f>
        <v>85848</v>
      </c>
      <c r="CE4763">
        <f xml:space="preserve"> _xlfn.XLOOKUP(AB4763,[1]Sheet1!B:B,[1]Sheet1!AA:AA, "Not Found")</f>
        <v>101505</v>
      </c>
      <c r="CH4763">
        <f t="shared" ca="1" si="149"/>
        <v>0.40975406328557518</v>
      </c>
    </row>
    <row r="4764" spans="1:86" x14ac:dyDescent="0.3">
      <c r="A4764">
        <v>9762</v>
      </c>
      <c r="B4764" t="s">
        <v>0</v>
      </c>
      <c r="C4764" t="s">
        <v>20498</v>
      </c>
      <c r="D4764" s="3">
        <v>56725465632849</v>
      </c>
      <c r="E4764" t="s">
        <v>20163</v>
      </c>
      <c r="F4764" t="s">
        <v>20499</v>
      </c>
      <c r="G4764" t="s">
        <v>96</v>
      </c>
      <c r="H4764" t="s">
        <v>8833</v>
      </c>
      <c r="I4764" t="s">
        <v>20164</v>
      </c>
      <c r="J4764" t="s">
        <v>20500</v>
      </c>
      <c r="K4764" t="s">
        <v>8</v>
      </c>
      <c r="L4764" t="s">
        <v>9</v>
      </c>
      <c r="M4764" s="1">
        <v>29403</v>
      </c>
      <c r="O4764" t="s">
        <v>8</v>
      </c>
      <c r="P4764" t="s">
        <v>4</v>
      </c>
      <c r="Q4764" t="s">
        <v>11</v>
      </c>
      <c r="R4764" t="s">
        <v>12</v>
      </c>
      <c r="U4764" t="s">
        <v>12</v>
      </c>
      <c r="V4764" t="s">
        <v>12</v>
      </c>
      <c r="W4764" t="s">
        <v>13</v>
      </c>
      <c r="X4764" t="s">
        <v>12</v>
      </c>
      <c r="Y4764" t="s">
        <v>14</v>
      </c>
      <c r="Z4764" t="s">
        <v>20501</v>
      </c>
      <c r="AA4764" t="s">
        <v>20161</v>
      </c>
      <c r="AB4764">
        <v>93033</v>
      </c>
      <c r="AC4764" t="str">
        <f t="shared" si="148"/>
        <v>500 West Bard Rd., Oxnard, CA 93033</v>
      </c>
      <c r="AD4764" t="s">
        <v>17</v>
      </c>
      <c r="AE4764" t="s">
        <v>8831</v>
      </c>
      <c r="AF4764" t="s">
        <v>7695</v>
      </c>
      <c r="AG4764" t="s">
        <v>313</v>
      </c>
      <c r="AH4764" t="s">
        <v>895</v>
      </c>
      <c r="AI4764">
        <v>34.159704810000001</v>
      </c>
      <c r="AJ4764">
        <v>-119.18231235</v>
      </c>
      <c r="AK4764">
        <v>2080</v>
      </c>
      <c r="AL4764">
        <v>14</v>
      </c>
      <c r="AM4764">
        <v>0.7</v>
      </c>
      <c r="AN4764">
        <v>2</v>
      </c>
      <c r="AO4764">
        <v>0.1</v>
      </c>
      <c r="AP4764">
        <v>6</v>
      </c>
      <c r="AQ4764">
        <v>0.3</v>
      </c>
      <c r="AR4764">
        <v>41</v>
      </c>
      <c r="AS4764">
        <v>2</v>
      </c>
      <c r="AT4764">
        <v>1958</v>
      </c>
      <c r="AU4764">
        <v>94.1</v>
      </c>
      <c r="AV4764">
        <v>2</v>
      </c>
      <c r="AW4764">
        <v>0.1</v>
      </c>
      <c r="AX4764">
        <v>47</v>
      </c>
      <c r="AY4764">
        <v>2.2999999999999998</v>
      </c>
      <c r="AZ4764">
        <v>10</v>
      </c>
      <c r="BA4764">
        <v>0.5</v>
      </c>
      <c r="BB4764">
        <v>0</v>
      </c>
      <c r="BC4764">
        <v>0</v>
      </c>
      <c r="BD4764">
        <v>473</v>
      </c>
      <c r="BE4764">
        <v>22.7</v>
      </c>
      <c r="BF4764">
        <v>5</v>
      </c>
      <c r="BG4764">
        <v>0.2</v>
      </c>
      <c r="BH4764">
        <v>169</v>
      </c>
      <c r="BI4764">
        <v>8.1</v>
      </c>
      <c r="BJ4764">
        <v>65</v>
      </c>
      <c r="BK4764">
        <v>3.1</v>
      </c>
      <c r="BL4764">
        <v>1850</v>
      </c>
      <c r="BM4764">
        <v>88.9</v>
      </c>
      <c r="BN4764">
        <v>295</v>
      </c>
      <c r="BO4764">
        <v>14.2</v>
      </c>
      <c r="BP4764">
        <v>1776</v>
      </c>
      <c r="BQ4764">
        <v>85.4</v>
      </c>
      <c r="BR4764" t="s">
        <v>1494</v>
      </c>
      <c r="BS4764" t="s">
        <v>8833</v>
      </c>
      <c r="BT4764" t="s">
        <v>20259</v>
      </c>
      <c r="BU4764" t="s">
        <v>20261</v>
      </c>
      <c r="BV4764" t="s">
        <v>20163</v>
      </c>
      <c r="BW4764" t="s">
        <v>20164</v>
      </c>
      <c r="BZ4764">
        <v>36895</v>
      </c>
      <c r="CA4764">
        <v>-119.18231235182201</v>
      </c>
      <c r="CB4764">
        <v>34.159704813614702</v>
      </c>
      <c r="CD4764">
        <f xml:space="preserve"> _xlfn.XLOOKUP(AB4764,[1]Sheet1!B:B,[1]Sheet1!Y:Y,"Not Found")</f>
        <v>85848</v>
      </c>
      <c r="CE4764">
        <f xml:space="preserve"> _xlfn.XLOOKUP(AB4764,[1]Sheet1!B:B,[1]Sheet1!AA:AA, "Not Found")</f>
        <v>101505</v>
      </c>
      <c r="CH4764">
        <f t="shared" ca="1" si="149"/>
        <v>0.99194304349101725</v>
      </c>
    </row>
    <row r="4765" spans="1:86" x14ac:dyDescent="0.3">
      <c r="A4765">
        <v>9763</v>
      </c>
      <c r="B4765" t="s">
        <v>0</v>
      </c>
      <c r="C4765" t="s">
        <v>20502</v>
      </c>
      <c r="D4765" s="3">
        <v>56725465634548</v>
      </c>
      <c r="E4765" t="s">
        <v>20163</v>
      </c>
      <c r="F4765" t="s">
        <v>20503</v>
      </c>
      <c r="G4765" t="s">
        <v>96</v>
      </c>
      <c r="H4765" t="s">
        <v>8833</v>
      </c>
      <c r="I4765" t="s">
        <v>20164</v>
      </c>
      <c r="J4765" t="s">
        <v>20504</v>
      </c>
      <c r="K4765" t="s">
        <v>8</v>
      </c>
      <c r="L4765" t="s">
        <v>9</v>
      </c>
      <c r="M4765" s="1">
        <v>29403</v>
      </c>
      <c r="O4765" t="s">
        <v>8</v>
      </c>
      <c r="P4765" t="s">
        <v>4</v>
      </c>
      <c r="Q4765" t="s">
        <v>11</v>
      </c>
      <c r="R4765" t="s">
        <v>12</v>
      </c>
      <c r="U4765" t="s">
        <v>12</v>
      </c>
      <c r="V4765" t="s">
        <v>12</v>
      </c>
      <c r="W4765" t="s">
        <v>13</v>
      </c>
      <c r="X4765" t="s">
        <v>12</v>
      </c>
      <c r="Y4765" t="s">
        <v>58</v>
      </c>
      <c r="Z4765" t="s">
        <v>20505</v>
      </c>
      <c r="AA4765" t="s">
        <v>20161</v>
      </c>
      <c r="AB4765">
        <v>93036</v>
      </c>
      <c r="AC4765" t="str">
        <f t="shared" si="148"/>
        <v>3400 West Gonzales Rd., Oxnard, CA 93036</v>
      </c>
      <c r="AD4765" t="s">
        <v>17</v>
      </c>
      <c r="AE4765" t="s">
        <v>8831</v>
      </c>
      <c r="AF4765" t="s">
        <v>7695</v>
      </c>
      <c r="AG4765" t="s">
        <v>313</v>
      </c>
      <c r="AH4765" t="s">
        <v>602</v>
      </c>
      <c r="AI4765">
        <v>34.217204819999999</v>
      </c>
      <c r="AJ4765">
        <v>-119.21321236</v>
      </c>
      <c r="AK4765">
        <v>2593</v>
      </c>
      <c r="AL4765">
        <v>39</v>
      </c>
      <c r="AM4765">
        <v>1.5</v>
      </c>
      <c r="AN4765">
        <v>6</v>
      </c>
      <c r="AO4765">
        <v>0.2</v>
      </c>
      <c r="AP4765">
        <v>35</v>
      </c>
      <c r="AQ4765">
        <v>1.3</v>
      </c>
      <c r="AR4765">
        <v>55</v>
      </c>
      <c r="AS4765">
        <v>2.1</v>
      </c>
      <c r="AT4765">
        <v>2261</v>
      </c>
      <c r="AU4765">
        <v>87.2</v>
      </c>
      <c r="AV4765">
        <v>7</v>
      </c>
      <c r="AW4765">
        <v>0.3</v>
      </c>
      <c r="AX4765">
        <v>135</v>
      </c>
      <c r="AY4765">
        <v>5.2</v>
      </c>
      <c r="AZ4765">
        <v>55</v>
      </c>
      <c r="BA4765">
        <v>2.1</v>
      </c>
      <c r="BB4765">
        <v>0</v>
      </c>
      <c r="BC4765">
        <v>0</v>
      </c>
      <c r="BD4765">
        <v>304</v>
      </c>
      <c r="BE4765">
        <v>11.7</v>
      </c>
      <c r="BF4765">
        <v>21</v>
      </c>
      <c r="BG4765">
        <v>0.8</v>
      </c>
      <c r="BH4765">
        <v>190</v>
      </c>
      <c r="BI4765">
        <v>7.3</v>
      </c>
      <c r="BJ4765">
        <v>38</v>
      </c>
      <c r="BK4765">
        <v>1.5</v>
      </c>
      <c r="BL4765">
        <v>1831</v>
      </c>
      <c r="BM4765">
        <v>70.599999999999994</v>
      </c>
      <c r="BN4765">
        <v>423</v>
      </c>
      <c r="BO4765">
        <v>16.3</v>
      </c>
      <c r="BP4765">
        <v>1774</v>
      </c>
      <c r="BQ4765">
        <v>68.400000000000006</v>
      </c>
      <c r="BR4765" t="s">
        <v>1494</v>
      </c>
      <c r="BS4765" t="s">
        <v>8833</v>
      </c>
      <c r="BT4765" t="s">
        <v>20162</v>
      </c>
      <c r="BU4765" t="s">
        <v>20161</v>
      </c>
      <c r="BV4765" t="s">
        <v>20163</v>
      </c>
      <c r="BW4765" t="s">
        <v>20164</v>
      </c>
      <c r="BZ4765">
        <v>36896</v>
      </c>
      <c r="CA4765">
        <v>-119.213212360586</v>
      </c>
      <c r="CB4765">
        <v>34.217204819420701</v>
      </c>
      <c r="CD4765">
        <f xml:space="preserve"> _xlfn.XLOOKUP(AB4765,[1]Sheet1!B:B,[1]Sheet1!Y:Y,"Not Found")</f>
        <v>100482</v>
      </c>
      <c r="CE4765">
        <f xml:space="preserve"> _xlfn.XLOOKUP(AB4765,[1]Sheet1!B:B,[1]Sheet1!AA:AA, "Not Found")</f>
        <v>115864</v>
      </c>
      <c r="CH4765">
        <f t="shared" ca="1" si="149"/>
        <v>0.59188814422107516</v>
      </c>
    </row>
    <row r="4766" spans="1:86" x14ac:dyDescent="0.3">
      <c r="A4766">
        <v>9764</v>
      </c>
      <c r="B4766" t="s">
        <v>0</v>
      </c>
      <c r="C4766" t="s">
        <v>20506</v>
      </c>
      <c r="D4766" s="3">
        <v>56725465634761</v>
      </c>
      <c r="E4766" t="s">
        <v>20163</v>
      </c>
      <c r="F4766" t="s">
        <v>20507</v>
      </c>
      <c r="G4766" t="s">
        <v>96</v>
      </c>
      <c r="H4766" t="s">
        <v>8833</v>
      </c>
      <c r="I4766" t="s">
        <v>20164</v>
      </c>
      <c r="J4766" t="s">
        <v>20508</v>
      </c>
      <c r="K4766" t="s">
        <v>8</v>
      </c>
      <c r="L4766" t="s">
        <v>9</v>
      </c>
      <c r="M4766" s="1">
        <v>29403</v>
      </c>
      <c r="O4766" t="s">
        <v>8</v>
      </c>
      <c r="P4766" t="s">
        <v>4</v>
      </c>
      <c r="Q4766" t="s">
        <v>11</v>
      </c>
      <c r="R4766" t="s">
        <v>12</v>
      </c>
      <c r="U4766" t="s">
        <v>12</v>
      </c>
      <c r="V4766" t="s">
        <v>12</v>
      </c>
      <c r="W4766" t="s">
        <v>13</v>
      </c>
      <c r="X4766" t="s">
        <v>12</v>
      </c>
      <c r="Y4766" t="s">
        <v>14</v>
      </c>
      <c r="Z4766" t="s">
        <v>20509</v>
      </c>
      <c r="AA4766" t="s">
        <v>20161</v>
      </c>
      <c r="AB4766">
        <v>93030</v>
      </c>
      <c r="AC4766" t="str">
        <f t="shared" si="148"/>
        <v>545 Central Ave., Oxnard, CA 93030</v>
      </c>
      <c r="AD4766" t="s">
        <v>17</v>
      </c>
      <c r="AE4766" t="s">
        <v>8831</v>
      </c>
      <c r="AF4766" t="s">
        <v>7695</v>
      </c>
      <c r="AG4766" t="s">
        <v>313</v>
      </c>
      <c r="AH4766" t="s">
        <v>225</v>
      </c>
      <c r="AI4766">
        <v>34.253704829999997</v>
      </c>
      <c r="AJ4766">
        <v>-119.14461235</v>
      </c>
      <c r="AK4766">
        <v>2078</v>
      </c>
      <c r="AL4766">
        <v>37</v>
      </c>
      <c r="AM4766">
        <v>1.8</v>
      </c>
      <c r="AN4766">
        <v>0</v>
      </c>
      <c r="AO4766">
        <v>0</v>
      </c>
      <c r="AP4766">
        <v>18</v>
      </c>
      <c r="AQ4766">
        <v>0.9</v>
      </c>
      <c r="AR4766">
        <v>81</v>
      </c>
      <c r="AS4766">
        <v>3.9</v>
      </c>
      <c r="AT4766">
        <v>1799</v>
      </c>
      <c r="AU4766">
        <v>86.6</v>
      </c>
      <c r="AV4766">
        <v>1</v>
      </c>
      <c r="AW4766">
        <v>0</v>
      </c>
      <c r="AX4766">
        <v>94</v>
      </c>
      <c r="AY4766">
        <v>4.5</v>
      </c>
      <c r="AZ4766">
        <v>48</v>
      </c>
      <c r="BA4766">
        <v>2.2999999999999998</v>
      </c>
      <c r="BB4766">
        <v>0</v>
      </c>
      <c r="BC4766">
        <v>0</v>
      </c>
      <c r="BD4766">
        <v>360</v>
      </c>
      <c r="BE4766">
        <v>17.3</v>
      </c>
      <c r="BF4766">
        <v>4</v>
      </c>
      <c r="BG4766">
        <v>0.2</v>
      </c>
      <c r="BH4766">
        <v>125</v>
      </c>
      <c r="BI4766">
        <v>6</v>
      </c>
      <c r="BJ4766">
        <v>67</v>
      </c>
      <c r="BK4766">
        <v>3.2</v>
      </c>
      <c r="BL4766">
        <v>1403</v>
      </c>
      <c r="BM4766">
        <v>67.5</v>
      </c>
      <c r="BN4766">
        <v>269</v>
      </c>
      <c r="BO4766">
        <v>12.9</v>
      </c>
      <c r="BP4766">
        <v>1357</v>
      </c>
      <c r="BQ4766">
        <v>65.3</v>
      </c>
      <c r="BR4766" t="s">
        <v>1494</v>
      </c>
      <c r="BS4766" t="s">
        <v>8833</v>
      </c>
      <c r="BT4766" t="s">
        <v>20304</v>
      </c>
      <c r="BU4766" t="s">
        <v>20306</v>
      </c>
      <c r="BV4766" t="s">
        <v>20163</v>
      </c>
      <c r="BW4766" t="s">
        <v>20164</v>
      </c>
      <c r="BZ4766">
        <v>36897</v>
      </c>
      <c r="CA4766">
        <v>-119.144612352515</v>
      </c>
      <c r="CB4766">
        <v>34.253704826298097</v>
      </c>
      <c r="CD4766">
        <f xml:space="preserve"> _xlfn.XLOOKUP(AB4766,[1]Sheet1!B:B,[1]Sheet1!Y:Y,"Not Found")</f>
        <v>90067</v>
      </c>
      <c r="CE4766">
        <f xml:space="preserve"> _xlfn.XLOOKUP(AB4766,[1]Sheet1!B:B,[1]Sheet1!AA:AA, "Not Found")</f>
        <v>105389</v>
      </c>
      <c r="CH4766">
        <f t="shared" ca="1" si="149"/>
        <v>0.8841527414776329</v>
      </c>
    </row>
    <row r="4767" spans="1:86" x14ac:dyDescent="0.3">
      <c r="A4767">
        <v>9765</v>
      </c>
      <c r="B4767" t="s">
        <v>0</v>
      </c>
      <c r="C4767" t="s">
        <v>20510</v>
      </c>
      <c r="D4767" s="3">
        <v>56725530101378</v>
      </c>
      <c r="E4767" t="s">
        <v>20188</v>
      </c>
      <c r="F4767" t="s">
        <v>20511</v>
      </c>
      <c r="G4767" t="s">
        <v>96</v>
      </c>
      <c r="H4767" t="s">
        <v>8833</v>
      </c>
      <c r="I4767" t="s">
        <v>20189</v>
      </c>
      <c r="J4767" t="s">
        <v>20512</v>
      </c>
      <c r="K4767" t="s">
        <v>113</v>
      </c>
      <c r="L4767" t="s">
        <v>9</v>
      </c>
      <c r="M4767" s="1">
        <v>37496</v>
      </c>
      <c r="O4767" t="s">
        <v>113</v>
      </c>
      <c r="P4767" t="s">
        <v>75</v>
      </c>
      <c r="Q4767" t="s">
        <v>96</v>
      </c>
      <c r="R4767" t="s">
        <v>12</v>
      </c>
      <c r="U4767" t="s">
        <v>12</v>
      </c>
      <c r="V4767" t="s">
        <v>12</v>
      </c>
      <c r="W4767" t="s">
        <v>12</v>
      </c>
      <c r="X4767" t="s">
        <v>12</v>
      </c>
      <c r="Y4767" t="s">
        <v>58</v>
      </c>
      <c r="Z4767" t="s">
        <v>20513</v>
      </c>
      <c r="AA4767" t="s">
        <v>20187</v>
      </c>
      <c r="AB4767">
        <v>93012</v>
      </c>
      <c r="AC4767" t="str">
        <f t="shared" si="148"/>
        <v>5750 Fieldcrest Dr., Camarillo, CA 93012</v>
      </c>
      <c r="AD4767" t="s">
        <v>17</v>
      </c>
      <c r="AE4767" t="s">
        <v>8831</v>
      </c>
      <c r="AF4767" t="s">
        <v>7695</v>
      </c>
      <c r="AG4767" t="s">
        <v>8832</v>
      </c>
      <c r="AH4767" t="s">
        <v>479</v>
      </c>
      <c r="AI4767">
        <v>34.234313829999998</v>
      </c>
      <c r="AJ4767">
        <v>-118.99015833</v>
      </c>
      <c r="AK4767">
        <v>751</v>
      </c>
      <c r="AL4767">
        <v>10</v>
      </c>
      <c r="AM4767">
        <v>1.3</v>
      </c>
      <c r="AN4767">
        <v>0</v>
      </c>
      <c r="AO4767">
        <v>0</v>
      </c>
      <c r="AP4767">
        <v>55</v>
      </c>
      <c r="AQ4767">
        <v>7.3</v>
      </c>
      <c r="AR4767">
        <v>27</v>
      </c>
      <c r="AS4767">
        <v>3.6</v>
      </c>
      <c r="AT4767">
        <v>336</v>
      </c>
      <c r="AU4767">
        <v>44.7</v>
      </c>
      <c r="AV4767">
        <v>5</v>
      </c>
      <c r="AW4767">
        <v>0.7</v>
      </c>
      <c r="AX4767">
        <v>271</v>
      </c>
      <c r="AY4767">
        <v>36.1</v>
      </c>
      <c r="AZ4767">
        <v>47</v>
      </c>
      <c r="BA4767">
        <v>6.3</v>
      </c>
      <c r="BB4767">
        <v>0</v>
      </c>
      <c r="BC4767">
        <v>0</v>
      </c>
      <c r="BD4767">
        <v>47</v>
      </c>
      <c r="BE4767">
        <v>6.3</v>
      </c>
      <c r="BF4767">
        <v>0</v>
      </c>
      <c r="BG4767">
        <v>0</v>
      </c>
      <c r="BH4767">
        <v>15</v>
      </c>
      <c r="BI4767">
        <v>2</v>
      </c>
      <c r="BJ4767">
        <v>0</v>
      </c>
      <c r="BK4767">
        <v>0</v>
      </c>
      <c r="BL4767">
        <v>227</v>
      </c>
      <c r="BM4767">
        <v>30.2</v>
      </c>
      <c r="BN4767">
        <v>150</v>
      </c>
      <c r="BO4767">
        <v>20</v>
      </c>
      <c r="BP4767">
        <v>227</v>
      </c>
      <c r="BQ4767">
        <v>30.2</v>
      </c>
      <c r="BR4767" t="s">
        <v>1494</v>
      </c>
      <c r="BS4767" t="s">
        <v>8833</v>
      </c>
      <c r="BT4767" t="s">
        <v>20188</v>
      </c>
      <c r="BU4767" t="s">
        <v>20189</v>
      </c>
      <c r="BV4767" t="s">
        <v>20163</v>
      </c>
      <c r="BW4767" t="s">
        <v>20164</v>
      </c>
      <c r="BZ4767">
        <v>37251</v>
      </c>
      <c r="CA4767">
        <v>-118.990158326371</v>
      </c>
      <c r="CB4767">
        <v>34.234313834026501</v>
      </c>
      <c r="CD4767">
        <f xml:space="preserve"> _xlfn.XLOOKUP(AB4767,[1]Sheet1!B:B,[1]Sheet1!Y:Y,"Not Found")</f>
        <v>122110</v>
      </c>
      <c r="CE4767">
        <f xml:space="preserve"> _xlfn.XLOOKUP(AB4767,[1]Sheet1!B:B,[1]Sheet1!AA:AA, "Not Found")</f>
        <v>166272</v>
      </c>
      <c r="CH4767">
        <f t="shared" ca="1" si="149"/>
        <v>0.48086386058152275</v>
      </c>
    </row>
    <row r="4768" spans="1:86" x14ac:dyDescent="0.3">
      <c r="A4768">
        <v>9766</v>
      </c>
      <c r="B4768" t="s">
        <v>0</v>
      </c>
      <c r="C4768" t="s">
        <v>20514</v>
      </c>
      <c r="D4768" s="3">
        <v>56725530110502</v>
      </c>
      <c r="E4768" t="s">
        <v>20188</v>
      </c>
      <c r="F4768" t="s">
        <v>20515</v>
      </c>
      <c r="G4768" t="s">
        <v>96</v>
      </c>
      <c r="H4768" t="s">
        <v>8833</v>
      </c>
      <c r="I4768" t="s">
        <v>20189</v>
      </c>
      <c r="J4768" t="s">
        <v>20516</v>
      </c>
      <c r="K4768" t="s">
        <v>35</v>
      </c>
      <c r="L4768" t="s">
        <v>9</v>
      </c>
      <c r="M4768" s="1">
        <v>39085</v>
      </c>
      <c r="O4768" t="s">
        <v>35</v>
      </c>
      <c r="P4768" t="s">
        <v>36</v>
      </c>
      <c r="Q4768" t="s">
        <v>37</v>
      </c>
      <c r="R4768" t="s">
        <v>12</v>
      </c>
      <c r="U4768" t="s">
        <v>12</v>
      </c>
      <c r="V4768" t="s">
        <v>12</v>
      </c>
      <c r="W4768" t="s">
        <v>12</v>
      </c>
      <c r="X4768" t="s">
        <v>12</v>
      </c>
      <c r="Y4768" t="s">
        <v>14</v>
      </c>
      <c r="Z4768" t="s">
        <v>20517</v>
      </c>
      <c r="AA4768" t="s">
        <v>20187</v>
      </c>
      <c r="AB4768">
        <v>93012</v>
      </c>
      <c r="AC4768" t="str">
        <f t="shared" si="148"/>
        <v>3535 Village at the Park Dr., Camarillo, CA 93012</v>
      </c>
      <c r="AD4768" t="s">
        <v>17</v>
      </c>
      <c r="AE4768" t="s">
        <v>8831</v>
      </c>
      <c r="AF4768" t="s">
        <v>7695</v>
      </c>
      <c r="AG4768" t="s">
        <v>8832</v>
      </c>
      <c r="AH4768" t="s">
        <v>479</v>
      </c>
      <c r="AI4768">
        <v>34.212434829999999</v>
      </c>
      <c r="AJ4768">
        <v>-119.02142033</v>
      </c>
      <c r="AK4768">
        <v>601</v>
      </c>
      <c r="AL4768">
        <v>10</v>
      </c>
      <c r="AM4768">
        <v>1.7</v>
      </c>
      <c r="AN4768">
        <v>0</v>
      </c>
      <c r="AO4768">
        <v>0</v>
      </c>
      <c r="AP4768">
        <v>30</v>
      </c>
      <c r="AQ4768">
        <v>5</v>
      </c>
      <c r="AR4768">
        <v>25</v>
      </c>
      <c r="AS4768">
        <v>4.2</v>
      </c>
      <c r="AT4768">
        <v>271</v>
      </c>
      <c r="AU4768">
        <v>45.1</v>
      </c>
      <c r="AV4768">
        <v>2</v>
      </c>
      <c r="AW4768">
        <v>0.3</v>
      </c>
      <c r="AX4768">
        <v>235</v>
      </c>
      <c r="AY4768">
        <v>39.1</v>
      </c>
      <c r="AZ4768">
        <v>28</v>
      </c>
      <c r="BA4768">
        <v>4.7</v>
      </c>
      <c r="BB4768">
        <v>0</v>
      </c>
      <c r="BC4768">
        <v>0</v>
      </c>
      <c r="BD4768">
        <v>73</v>
      </c>
      <c r="BE4768">
        <v>12.1</v>
      </c>
      <c r="BF4768">
        <v>0</v>
      </c>
      <c r="BG4768">
        <v>0</v>
      </c>
      <c r="BH4768">
        <v>42</v>
      </c>
      <c r="BI4768">
        <v>7</v>
      </c>
      <c r="BJ4768">
        <v>3</v>
      </c>
      <c r="BK4768">
        <v>0.5</v>
      </c>
      <c r="BL4768">
        <v>228</v>
      </c>
      <c r="BM4768">
        <v>37.9</v>
      </c>
      <c r="BN4768">
        <v>122</v>
      </c>
      <c r="BO4768">
        <v>20.3</v>
      </c>
      <c r="BP4768">
        <v>228</v>
      </c>
      <c r="BQ4768">
        <v>37.9</v>
      </c>
      <c r="BR4768" t="s">
        <v>1494</v>
      </c>
      <c r="BS4768" t="s">
        <v>8833</v>
      </c>
      <c r="BT4768" t="s">
        <v>20188</v>
      </c>
      <c r="BU4768" t="s">
        <v>20189</v>
      </c>
      <c r="BV4768" t="s">
        <v>20163</v>
      </c>
      <c r="BW4768" t="s">
        <v>20164</v>
      </c>
      <c r="BZ4768">
        <v>37252</v>
      </c>
      <c r="CA4768">
        <v>-119.021420330171</v>
      </c>
      <c r="CB4768">
        <v>34.212434830059401</v>
      </c>
      <c r="CD4768">
        <f xml:space="preserve"> _xlfn.XLOOKUP(AB4768,[1]Sheet1!B:B,[1]Sheet1!Y:Y,"Not Found")</f>
        <v>122110</v>
      </c>
      <c r="CE4768">
        <f xml:space="preserve"> _xlfn.XLOOKUP(AB4768,[1]Sheet1!B:B,[1]Sheet1!AA:AA, "Not Found")</f>
        <v>166272</v>
      </c>
      <c r="CH4768">
        <f t="shared" ca="1" si="149"/>
        <v>9.7891943468869647E-3</v>
      </c>
    </row>
    <row r="4769" spans="1:86" x14ac:dyDescent="0.3">
      <c r="A4769">
        <v>9767</v>
      </c>
      <c r="B4769" t="s">
        <v>0</v>
      </c>
      <c r="C4769" t="s">
        <v>20518</v>
      </c>
      <c r="D4769" s="3">
        <v>56725530139592</v>
      </c>
      <c r="E4769" t="s">
        <v>20188</v>
      </c>
      <c r="F4769" t="s">
        <v>20519</v>
      </c>
      <c r="G4769" t="s">
        <v>96</v>
      </c>
      <c r="H4769" t="s">
        <v>8833</v>
      </c>
      <c r="I4769" t="s">
        <v>20189</v>
      </c>
      <c r="J4769" t="s">
        <v>20520</v>
      </c>
      <c r="K4769" t="s">
        <v>483</v>
      </c>
      <c r="L4769" t="s">
        <v>9</v>
      </c>
      <c r="M4769" s="1">
        <v>43647</v>
      </c>
      <c r="O4769" t="s">
        <v>341</v>
      </c>
      <c r="P4769" t="s">
        <v>36</v>
      </c>
      <c r="Q4769" t="s">
        <v>11</v>
      </c>
      <c r="R4769" t="s">
        <v>13</v>
      </c>
      <c r="S4769" t="s">
        <v>20521</v>
      </c>
      <c r="T4769" t="s">
        <v>202</v>
      </c>
      <c r="U4769" t="s">
        <v>2595</v>
      </c>
      <c r="V4769" t="s">
        <v>12</v>
      </c>
      <c r="W4769" t="s">
        <v>13</v>
      </c>
      <c r="X4769" t="s">
        <v>12</v>
      </c>
      <c r="Y4769" t="s">
        <v>14</v>
      </c>
      <c r="Z4769" t="s">
        <v>20522</v>
      </c>
      <c r="AA4769" t="s">
        <v>20187</v>
      </c>
      <c r="AB4769">
        <v>93010</v>
      </c>
      <c r="AC4769" t="str">
        <f t="shared" si="148"/>
        <v>550 Temple Ave., Camarillo, CA 93010</v>
      </c>
      <c r="AD4769" t="s">
        <v>17</v>
      </c>
      <c r="AE4769" t="s">
        <v>8831</v>
      </c>
      <c r="AF4769" t="s">
        <v>7695</v>
      </c>
      <c r="AG4769" t="s">
        <v>313</v>
      </c>
      <c r="AH4769" t="s">
        <v>479</v>
      </c>
      <c r="AI4769">
        <v>34.221767829999997</v>
      </c>
      <c r="AJ4769">
        <v>-119.04140133</v>
      </c>
      <c r="AK4769">
        <v>403</v>
      </c>
      <c r="AL4769">
        <v>86</v>
      </c>
      <c r="AM4769">
        <v>21.3</v>
      </c>
      <c r="AN4769">
        <v>8</v>
      </c>
      <c r="AO4769">
        <v>2</v>
      </c>
      <c r="AP4769">
        <v>30</v>
      </c>
      <c r="AQ4769">
        <v>7.4</v>
      </c>
      <c r="AR4769">
        <v>1</v>
      </c>
      <c r="AS4769">
        <v>0.2</v>
      </c>
      <c r="AT4769">
        <v>169</v>
      </c>
      <c r="AU4769">
        <v>41.9</v>
      </c>
      <c r="AV4769">
        <v>1</v>
      </c>
      <c r="AW4769">
        <v>0.2</v>
      </c>
      <c r="AX4769">
        <v>87</v>
      </c>
      <c r="AY4769">
        <v>21.6</v>
      </c>
      <c r="AZ4769">
        <v>10</v>
      </c>
      <c r="BA4769">
        <v>2.5</v>
      </c>
      <c r="BB4769">
        <v>11</v>
      </c>
      <c r="BC4769">
        <v>2.7</v>
      </c>
      <c r="BD4769">
        <v>30</v>
      </c>
      <c r="BE4769">
        <v>7.4</v>
      </c>
      <c r="BF4769">
        <v>3</v>
      </c>
      <c r="BG4769">
        <v>0.7</v>
      </c>
      <c r="BH4769">
        <v>13</v>
      </c>
      <c r="BI4769">
        <v>3.2</v>
      </c>
      <c r="BJ4769">
        <v>1</v>
      </c>
      <c r="BK4769">
        <v>0.2</v>
      </c>
      <c r="BL4769">
        <v>310</v>
      </c>
      <c r="BM4769">
        <v>76.900000000000006</v>
      </c>
      <c r="BN4769">
        <v>57</v>
      </c>
      <c r="BO4769">
        <v>14.1</v>
      </c>
      <c r="BP4769">
        <v>310</v>
      </c>
      <c r="BQ4769">
        <v>76.900000000000006</v>
      </c>
      <c r="BR4769" t="s">
        <v>1494</v>
      </c>
      <c r="BS4769" t="s">
        <v>8833</v>
      </c>
      <c r="BT4769" t="s">
        <v>20188</v>
      </c>
      <c r="BU4769" t="s">
        <v>20189</v>
      </c>
      <c r="BV4769" t="s">
        <v>20163</v>
      </c>
      <c r="BW4769" t="s">
        <v>20164</v>
      </c>
      <c r="BZ4769">
        <v>31736</v>
      </c>
      <c r="CA4769">
        <v>-119.04140133313101</v>
      </c>
      <c r="CB4769">
        <v>34.221767828569597</v>
      </c>
      <c r="CD4769">
        <f xml:space="preserve"> _xlfn.XLOOKUP(AB4769,[1]Sheet1!B:B,[1]Sheet1!Y:Y,"Not Found")</f>
        <v>108538</v>
      </c>
      <c r="CE4769">
        <f xml:space="preserve"> _xlfn.XLOOKUP(AB4769,[1]Sheet1!B:B,[1]Sheet1!AA:AA, "Not Found")</f>
        <v>147475</v>
      </c>
      <c r="CH4769">
        <f t="shared" ca="1" si="149"/>
        <v>0.10158898628942836</v>
      </c>
    </row>
    <row r="4770" spans="1:86" x14ac:dyDescent="0.3">
      <c r="A4770">
        <v>9768</v>
      </c>
      <c r="B4770" t="s">
        <v>0</v>
      </c>
      <c r="C4770" t="s">
        <v>20523</v>
      </c>
      <c r="D4770" s="3">
        <v>56725536055396</v>
      </c>
      <c r="E4770" t="s">
        <v>20188</v>
      </c>
      <c r="F4770" t="s">
        <v>20524</v>
      </c>
      <c r="G4770" t="s">
        <v>96</v>
      </c>
      <c r="H4770" t="s">
        <v>8833</v>
      </c>
      <c r="I4770" t="s">
        <v>20189</v>
      </c>
      <c r="J4770" t="s">
        <v>20525</v>
      </c>
      <c r="K4770" t="s">
        <v>35</v>
      </c>
      <c r="L4770" t="s">
        <v>9</v>
      </c>
      <c r="M4770" s="1">
        <v>29403</v>
      </c>
      <c r="O4770" t="s">
        <v>35</v>
      </c>
      <c r="P4770" t="s">
        <v>36</v>
      </c>
      <c r="Q4770" t="s">
        <v>37</v>
      </c>
      <c r="R4770" t="s">
        <v>12</v>
      </c>
      <c r="U4770" t="s">
        <v>12</v>
      </c>
      <c r="V4770" t="s">
        <v>12</v>
      </c>
      <c r="W4770" t="s">
        <v>12</v>
      </c>
      <c r="X4770" t="s">
        <v>12</v>
      </c>
      <c r="Y4770" t="s">
        <v>14</v>
      </c>
      <c r="Z4770" t="s">
        <v>20526</v>
      </c>
      <c r="AA4770" t="s">
        <v>20187</v>
      </c>
      <c r="AB4770">
        <v>93010</v>
      </c>
      <c r="AC4770" t="str">
        <f t="shared" si="148"/>
        <v>35 Catalina Dr., Camarillo, CA 93010</v>
      </c>
      <c r="AD4770" t="s">
        <v>17</v>
      </c>
      <c r="AE4770" t="s">
        <v>8831</v>
      </c>
      <c r="AF4770" t="s">
        <v>7695</v>
      </c>
      <c r="AG4770" t="s">
        <v>313</v>
      </c>
      <c r="AH4770" t="s">
        <v>11466</v>
      </c>
      <c r="AI4770">
        <v>34.24238983</v>
      </c>
      <c r="AJ4770">
        <v>-119.04681934</v>
      </c>
      <c r="AK4770">
        <v>376</v>
      </c>
      <c r="AL4770">
        <v>9</v>
      </c>
      <c r="AM4770">
        <v>2.4</v>
      </c>
      <c r="AN4770">
        <v>0</v>
      </c>
      <c r="AO4770">
        <v>0</v>
      </c>
      <c r="AP4770">
        <v>17</v>
      </c>
      <c r="AQ4770">
        <v>4.5</v>
      </c>
      <c r="AR4770">
        <v>14</v>
      </c>
      <c r="AS4770">
        <v>3.7</v>
      </c>
      <c r="AT4770">
        <v>128</v>
      </c>
      <c r="AU4770">
        <v>34</v>
      </c>
      <c r="AV4770">
        <v>4</v>
      </c>
      <c r="AW4770">
        <v>1.1000000000000001</v>
      </c>
      <c r="AX4770">
        <v>170</v>
      </c>
      <c r="AY4770">
        <v>45.2</v>
      </c>
      <c r="AZ4770">
        <v>34</v>
      </c>
      <c r="BA4770">
        <v>9</v>
      </c>
      <c r="BB4770">
        <v>0</v>
      </c>
      <c r="BC4770">
        <v>0</v>
      </c>
      <c r="BD4770">
        <v>28</v>
      </c>
      <c r="BE4770">
        <v>7.4</v>
      </c>
      <c r="BF4770">
        <v>1</v>
      </c>
      <c r="BG4770">
        <v>0.3</v>
      </c>
      <c r="BH4770">
        <v>21</v>
      </c>
      <c r="BI4770">
        <v>5.6</v>
      </c>
      <c r="BJ4770">
        <v>0</v>
      </c>
      <c r="BK4770">
        <v>0</v>
      </c>
      <c r="BL4770">
        <v>135</v>
      </c>
      <c r="BM4770">
        <v>35.9</v>
      </c>
      <c r="BN4770">
        <v>69</v>
      </c>
      <c r="BO4770">
        <v>18.399999999999999</v>
      </c>
      <c r="BP4770">
        <v>133</v>
      </c>
      <c r="BQ4770">
        <v>35.4</v>
      </c>
      <c r="BR4770" t="s">
        <v>1494</v>
      </c>
      <c r="BS4770" t="s">
        <v>8833</v>
      </c>
      <c r="BT4770" t="s">
        <v>20188</v>
      </c>
      <c r="BU4770" t="s">
        <v>20189</v>
      </c>
      <c r="BV4770" t="s">
        <v>20163</v>
      </c>
      <c r="BW4770" t="s">
        <v>20164</v>
      </c>
      <c r="BZ4770">
        <v>37243</v>
      </c>
      <c r="CA4770">
        <v>-119.04681933643</v>
      </c>
      <c r="CB4770">
        <v>34.242389830409103</v>
      </c>
      <c r="CD4770">
        <f xml:space="preserve"> _xlfn.XLOOKUP(AB4770,[1]Sheet1!B:B,[1]Sheet1!Y:Y,"Not Found")</f>
        <v>108538</v>
      </c>
      <c r="CE4770">
        <f xml:space="preserve"> _xlfn.XLOOKUP(AB4770,[1]Sheet1!B:B,[1]Sheet1!AA:AA, "Not Found")</f>
        <v>147475</v>
      </c>
      <c r="CH4770">
        <f t="shared" ca="1" si="149"/>
        <v>0.95300481600061171</v>
      </c>
    </row>
    <row r="4771" spans="1:86" x14ac:dyDescent="0.3">
      <c r="A4771">
        <v>9769</v>
      </c>
      <c r="B4771" t="s">
        <v>0</v>
      </c>
      <c r="C4771" t="s">
        <v>20527</v>
      </c>
      <c r="D4771" s="3">
        <v>56725536055404</v>
      </c>
      <c r="E4771" t="s">
        <v>20188</v>
      </c>
      <c r="F4771" t="s">
        <v>20528</v>
      </c>
      <c r="G4771" t="s">
        <v>96</v>
      </c>
      <c r="H4771" t="s">
        <v>8833</v>
      </c>
      <c r="I4771" t="s">
        <v>20189</v>
      </c>
      <c r="J4771" t="s">
        <v>20529</v>
      </c>
      <c r="K4771" t="s">
        <v>35</v>
      </c>
      <c r="L4771" t="s">
        <v>9</v>
      </c>
      <c r="M4771" s="1">
        <v>29403</v>
      </c>
      <c r="O4771" t="s">
        <v>35</v>
      </c>
      <c r="P4771" t="s">
        <v>36</v>
      </c>
      <c r="Q4771" t="s">
        <v>37</v>
      </c>
      <c r="R4771" t="s">
        <v>12</v>
      </c>
      <c r="U4771" t="s">
        <v>12</v>
      </c>
      <c r="V4771" t="s">
        <v>12</v>
      </c>
      <c r="W4771" t="s">
        <v>13</v>
      </c>
      <c r="X4771" t="s">
        <v>12</v>
      </c>
      <c r="Y4771" t="s">
        <v>14</v>
      </c>
      <c r="Z4771" t="s">
        <v>20530</v>
      </c>
      <c r="AA4771" t="s">
        <v>20187</v>
      </c>
      <c r="AB4771">
        <v>93010</v>
      </c>
      <c r="AC4771" t="str">
        <f t="shared" si="148"/>
        <v>3635 Appian Way, Camarillo, CA 93010</v>
      </c>
      <c r="AD4771" t="s">
        <v>17</v>
      </c>
      <c r="AE4771" t="s">
        <v>8831</v>
      </c>
      <c r="AF4771" t="s">
        <v>7695</v>
      </c>
      <c r="AG4771" t="s">
        <v>313</v>
      </c>
      <c r="AH4771" t="s">
        <v>479</v>
      </c>
      <c r="AI4771">
        <v>34.238216829999999</v>
      </c>
      <c r="AJ4771">
        <v>-119.02073532999999</v>
      </c>
      <c r="AK4771">
        <v>322</v>
      </c>
      <c r="AL4771">
        <v>2</v>
      </c>
      <c r="AM4771">
        <v>0.6</v>
      </c>
      <c r="AN4771">
        <v>1</v>
      </c>
      <c r="AO4771">
        <v>0.3</v>
      </c>
      <c r="AP4771">
        <v>13</v>
      </c>
      <c r="AQ4771">
        <v>4</v>
      </c>
      <c r="AR4771">
        <v>8</v>
      </c>
      <c r="AS4771">
        <v>2.5</v>
      </c>
      <c r="AT4771">
        <v>199</v>
      </c>
      <c r="AU4771">
        <v>61.8</v>
      </c>
      <c r="AV4771">
        <v>1</v>
      </c>
      <c r="AW4771">
        <v>0.3</v>
      </c>
      <c r="AX4771">
        <v>74</v>
      </c>
      <c r="AY4771">
        <v>23</v>
      </c>
      <c r="AZ4771">
        <v>24</v>
      </c>
      <c r="BA4771">
        <v>7.5</v>
      </c>
      <c r="BB4771">
        <v>0</v>
      </c>
      <c r="BC4771">
        <v>0</v>
      </c>
      <c r="BD4771">
        <v>43</v>
      </c>
      <c r="BE4771">
        <v>13.4</v>
      </c>
      <c r="BF4771">
        <v>0</v>
      </c>
      <c r="BG4771">
        <v>0</v>
      </c>
      <c r="BH4771">
        <v>6</v>
      </c>
      <c r="BI4771">
        <v>1.9</v>
      </c>
      <c r="BJ4771">
        <v>0</v>
      </c>
      <c r="BK4771">
        <v>0</v>
      </c>
      <c r="BL4771">
        <v>183</v>
      </c>
      <c r="BM4771">
        <v>56.8</v>
      </c>
      <c r="BN4771">
        <v>76</v>
      </c>
      <c r="BO4771">
        <v>23.6</v>
      </c>
      <c r="BP4771">
        <v>183</v>
      </c>
      <c r="BQ4771">
        <v>56.8</v>
      </c>
      <c r="BR4771" t="s">
        <v>1494</v>
      </c>
      <c r="BS4771" t="s">
        <v>8833</v>
      </c>
      <c r="BT4771" t="s">
        <v>20188</v>
      </c>
      <c r="BU4771" t="s">
        <v>20189</v>
      </c>
      <c r="BV4771" t="s">
        <v>20163</v>
      </c>
      <c r="BW4771" t="s">
        <v>20164</v>
      </c>
      <c r="BZ4771">
        <v>37244</v>
      </c>
      <c r="CA4771">
        <v>-119.02073533217801</v>
      </c>
      <c r="CB4771">
        <v>34.238216831013503</v>
      </c>
      <c r="CD4771">
        <f xml:space="preserve"> _xlfn.XLOOKUP(AB4771,[1]Sheet1!B:B,[1]Sheet1!Y:Y,"Not Found")</f>
        <v>108538</v>
      </c>
      <c r="CE4771">
        <f xml:space="preserve"> _xlfn.XLOOKUP(AB4771,[1]Sheet1!B:B,[1]Sheet1!AA:AA, "Not Found")</f>
        <v>147475</v>
      </c>
      <c r="CH4771">
        <f t="shared" ca="1" si="149"/>
        <v>0.33901878631603388</v>
      </c>
    </row>
    <row r="4772" spans="1:86" x14ac:dyDescent="0.3">
      <c r="A4772">
        <v>9770</v>
      </c>
      <c r="B4772" t="s">
        <v>0</v>
      </c>
      <c r="C4772" t="s">
        <v>20531</v>
      </c>
      <c r="D4772" s="3">
        <v>56725536055412</v>
      </c>
      <c r="E4772" t="s">
        <v>20188</v>
      </c>
      <c r="F4772" t="s">
        <v>20532</v>
      </c>
      <c r="G4772" t="s">
        <v>96</v>
      </c>
      <c r="H4772" t="s">
        <v>8833</v>
      </c>
      <c r="I4772" t="s">
        <v>20189</v>
      </c>
      <c r="J4772" t="s">
        <v>20533</v>
      </c>
      <c r="K4772" t="s">
        <v>35</v>
      </c>
      <c r="L4772" t="s">
        <v>9</v>
      </c>
      <c r="M4772" s="1">
        <v>29403</v>
      </c>
      <c r="O4772" t="s">
        <v>35</v>
      </c>
      <c r="P4772" t="s">
        <v>36</v>
      </c>
      <c r="Q4772" t="s">
        <v>96</v>
      </c>
      <c r="R4772" t="s">
        <v>12</v>
      </c>
      <c r="U4772" t="s">
        <v>12</v>
      </c>
      <c r="V4772" t="s">
        <v>12</v>
      </c>
      <c r="W4772" t="s">
        <v>13</v>
      </c>
      <c r="X4772" t="s">
        <v>12</v>
      </c>
      <c r="Y4772" t="s">
        <v>14</v>
      </c>
      <c r="Z4772" t="s">
        <v>20534</v>
      </c>
      <c r="AA4772" t="s">
        <v>20187</v>
      </c>
      <c r="AB4772">
        <v>93010</v>
      </c>
      <c r="AC4772" t="str">
        <f t="shared" si="148"/>
        <v>700 Temple Ave., Camarillo, CA 93010</v>
      </c>
      <c r="AD4772" t="s">
        <v>17</v>
      </c>
      <c r="AE4772" t="s">
        <v>8831</v>
      </c>
      <c r="AF4772" t="s">
        <v>7695</v>
      </c>
      <c r="AG4772" t="s">
        <v>313</v>
      </c>
      <c r="AH4772" t="s">
        <v>479</v>
      </c>
      <c r="AI4772">
        <v>34.22469383</v>
      </c>
      <c r="AJ4772">
        <v>-119.02955433</v>
      </c>
      <c r="AK4772">
        <v>528</v>
      </c>
      <c r="AL4772">
        <v>12</v>
      </c>
      <c r="AM4772">
        <v>2.2999999999999998</v>
      </c>
      <c r="AN4772">
        <v>1</v>
      </c>
      <c r="AO4772">
        <v>0.2</v>
      </c>
      <c r="AP4772">
        <v>23</v>
      </c>
      <c r="AQ4772">
        <v>4.4000000000000004</v>
      </c>
      <c r="AR4772">
        <v>13</v>
      </c>
      <c r="AS4772">
        <v>2.5</v>
      </c>
      <c r="AT4772">
        <v>370</v>
      </c>
      <c r="AU4772">
        <v>70.099999999999994</v>
      </c>
      <c r="AV4772">
        <v>0</v>
      </c>
      <c r="AW4772">
        <v>0</v>
      </c>
      <c r="AX4772">
        <v>95</v>
      </c>
      <c r="AY4772">
        <v>18</v>
      </c>
      <c r="AZ4772">
        <v>14</v>
      </c>
      <c r="BA4772">
        <v>2.7</v>
      </c>
      <c r="BB4772">
        <v>0</v>
      </c>
      <c r="BC4772">
        <v>0</v>
      </c>
      <c r="BD4772">
        <v>107</v>
      </c>
      <c r="BE4772">
        <v>20.3</v>
      </c>
      <c r="BF4772">
        <v>6</v>
      </c>
      <c r="BG4772">
        <v>1.1000000000000001</v>
      </c>
      <c r="BH4772">
        <v>14</v>
      </c>
      <c r="BI4772">
        <v>2.7</v>
      </c>
      <c r="BJ4772">
        <v>2</v>
      </c>
      <c r="BK4772">
        <v>0.4</v>
      </c>
      <c r="BL4772">
        <v>320</v>
      </c>
      <c r="BM4772">
        <v>60.6</v>
      </c>
      <c r="BN4772">
        <v>90</v>
      </c>
      <c r="BO4772">
        <v>17</v>
      </c>
      <c r="BP4772">
        <v>319</v>
      </c>
      <c r="BQ4772">
        <v>60.4</v>
      </c>
      <c r="BR4772" t="s">
        <v>1494</v>
      </c>
      <c r="BS4772" t="s">
        <v>8833</v>
      </c>
      <c r="BT4772" t="s">
        <v>20188</v>
      </c>
      <c r="BU4772" t="s">
        <v>20189</v>
      </c>
      <c r="BV4772" t="s">
        <v>20163</v>
      </c>
      <c r="BW4772" t="s">
        <v>20164</v>
      </c>
      <c r="BZ4772">
        <v>37245</v>
      </c>
      <c r="CA4772">
        <v>-119.029554332149</v>
      </c>
      <c r="CB4772">
        <v>34.224693829567997</v>
      </c>
      <c r="CD4772">
        <f xml:space="preserve"> _xlfn.XLOOKUP(AB4772,[1]Sheet1!B:B,[1]Sheet1!Y:Y,"Not Found")</f>
        <v>108538</v>
      </c>
      <c r="CE4772">
        <f xml:space="preserve"> _xlfn.XLOOKUP(AB4772,[1]Sheet1!B:B,[1]Sheet1!AA:AA, "Not Found")</f>
        <v>147475</v>
      </c>
      <c r="CH4772">
        <f t="shared" ca="1" si="149"/>
        <v>3.2089233644591597E-2</v>
      </c>
    </row>
    <row r="4773" spans="1:86" x14ac:dyDescent="0.3">
      <c r="A4773">
        <v>9771</v>
      </c>
      <c r="B4773" t="s">
        <v>0</v>
      </c>
      <c r="C4773" t="s">
        <v>20535</v>
      </c>
      <c r="D4773" s="3">
        <v>56725536055438</v>
      </c>
      <c r="E4773" t="s">
        <v>20188</v>
      </c>
      <c r="F4773" t="s">
        <v>20536</v>
      </c>
      <c r="G4773" t="s">
        <v>96</v>
      </c>
      <c r="H4773" t="s">
        <v>8833</v>
      </c>
      <c r="I4773" t="s">
        <v>20189</v>
      </c>
      <c r="J4773" t="s">
        <v>20537</v>
      </c>
      <c r="K4773" t="s">
        <v>35</v>
      </c>
      <c r="L4773" t="s">
        <v>9</v>
      </c>
      <c r="M4773" s="1">
        <v>29403</v>
      </c>
      <c r="O4773" t="s">
        <v>35</v>
      </c>
      <c r="P4773" t="s">
        <v>36</v>
      </c>
      <c r="Q4773" t="s">
        <v>37</v>
      </c>
      <c r="R4773" t="s">
        <v>12</v>
      </c>
      <c r="U4773" t="s">
        <v>12</v>
      </c>
      <c r="V4773" t="s">
        <v>12</v>
      </c>
      <c r="W4773" t="s">
        <v>13</v>
      </c>
      <c r="X4773" t="s">
        <v>12</v>
      </c>
      <c r="Y4773" t="s">
        <v>14</v>
      </c>
      <c r="Z4773" t="s">
        <v>20538</v>
      </c>
      <c r="AA4773" t="s">
        <v>20187</v>
      </c>
      <c r="AB4773">
        <v>93010</v>
      </c>
      <c r="AC4773" t="str">
        <f t="shared" si="148"/>
        <v>75 Calle La Guerra, Camarillo, CA 93010</v>
      </c>
      <c r="AD4773" t="s">
        <v>17</v>
      </c>
      <c r="AE4773" t="s">
        <v>8831</v>
      </c>
      <c r="AF4773" t="s">
        <v>7695</v>
      </c>
      <c r="AG4773" t="s">
        <v>313</v>
      </c>
      <c r="AH4773" t="s">
        <v>479</v>
      </c>
      <c r="AI4773">
        <v>34.227159829999998</v>
      </c>
      <c r="AJ4773">
        <v>-119.06854634</v>
      </c>
      <c r="AK4773">
        <v>451</v>
      </c>
      <c r="AL4773">
        <v>48</v>
      </c>
      <c r="AM4773">
        <v>10.6</v>
      </c>
      <c r="AN4773">
        <v>0</v>
      </c>
      <c r="AO4773">
        <v>0</v>
      </c>
      <c r="AP4773">
        <v>12</v>
      </c>
      <c r="AQ4773">
        <v>2.7</v>
      </c>
      <c r="AR4773">
        <v>27</v>
      </c>
      <c r="AS4773">
        <v>6</v>
      </c>
      <c r="AT4773">
        <v>194</v>
      </c>
      <c r="AU4773">
        <v>43</v>
      </c>
      <c r="AV4773">
        <v>2</v>
      </c>
      <c r="AW4773">
        <v>0.4</v>
      </c>
      <c r="AX4773">
        <v>128</v>
      </c>
      <c r="AY4773">
        <v>28.4</v>
      </c>
      <c r="AZ4773">
        <v>40</v>
      </c>
      <c r="BA4773">
        <v>8.9</v>
      </c>
      <c r="BB4773">
        <v>0</v>
      </c>
      <c r="BC4773">
        <v>0</v>
      </c>
      <c r="BD4773">
        <v>35</v>
      </c>
      <c r="BE4773">
        <v>7.8</v>
      </c>
      <c r="BF4773">
        <v>0</v>
      </c>
      <c r="BG4773">
        <v>0</v>
      </c>
      <c r="BH4773">
        <v>8</v>
      </c>
      <c r="BI4773">
        <v>1.8</v>
      </c>
      <c r="BJ4773">
        <v>0</v>
      </c>
      <c r="BK4773">
        <v>0</v>
      </c>
      <c r="BL4773">
        <v>203</v>
      </c>
      <c r="BM4773">
        <v>45</v>
      </c>
      <c r="BN4773">
        <v>54</v>
      </c>
      <c r="BO4773">
        <v>12</v>
      </c>
      <c r="BP4773">
        <v>201</v>
      </c>
      <c r="BQ4773">
        <v>44.6</v>
      </c>
      <c r="BR4773" t="s">
        <v>1494</v>
      </c>
      <c r="BS4773" t="s">
        <v>8833</v>
      </c>
      <c r="BT4773" t="s">
        <v>20188</v>
      </c>
      <c r="BU4773" t="s">
        <v>20189</v>
      </c>
      <c r="BV4773" t="s">
        <v>20163</v>
      </c>
      <c r="BW4773" t="s">
        <v>20164</v>
      </c>
      <c r="BZ4773">
        <v>37246</v>
      </c>
      <c r="CA4773">
        <v>-119.068546338209</v>
      </c>
      <c r="CB4773">
        <v>34.227159827921497</v>
      </c>
      <c r="CD4773">
        <f xml:space="preserve"> _xlfn.XLOOKUP(AB4773,[1]Sheet1!B:B,[1]Sheet1!Y:Y,"Not Found")</f>
        <v>108538</v>
      </c>
      <c r="CE4773">
        <f xml:space="preserve"> _xlfn.XLOOKUP(AB4773,[1]Sheet1!B:B,[1]Sheet1!AA:AA, "Not Found")</f>
        <v>147475</v>
      </c>
      <c r="CH4773">
        <f t="shared" ca="1" si="149"/>
        <v>0.46679572186784613</v>
      </c>
    </row>
    <row r="4774" spans="1:86" x14ac:dyDescent="0.3">
      <c r="A4774">
        <v>9772</v>
      </c>
      <c r="B4774" t="s">
        <v>0</v>
      </c>
      <c r="C4774" t="s">
        <v>20539</v>
      </c>
      <c r="D4774" s="3">
        <v>56725536055461</v>
      </c>
      <c r="E4774" t="s">
        <v>20188</v>
      </c>
      <c r="F4774" t="s">
        <v>20540</v>
      </c>
      <c r="G4774" t="s">
        <v>96</v>
      </c>
      <c r="H4774" t="s">
        <v>8833</v>
      </c>
      <c r="I4774" t="s">
        <v>20189</v>
      </c>
      <c r="J4774" t="s">
        <v>3064</v>
      </c>
      <c r="K4774" t="s">
        <v>113</v>
      </c>
      <c r="L4774" t="s">
        <v>9</v>
      </c>
      <c r="M4774" s="1">
        <v>29403</v>
      </c>
      <c r="O4774" t="s">
        <v>113</v>
      </c>
      <c r="P4774" t="s">
        <v>75</v>
      </c>
      <c r="Q4774" t="s">
        <v>96</v>
      </c>
      <c r="R4774" t="s">
        <v>12</v>
      </c>
      <c r="U4774" t="s">
        <v>12</v>
      </c>
      <c r="V4774" t="s">
        <v>12</v>
      </c>
      <c r="W4774" t="s">
        <v>12</v>
      </c>
      <c r="X4774" t="s">
        <v>12</v>
      </c>
      <c r="Y4774" t="s">
        <v>58</v>
      </c>
      <c r="Z4774" t="s">
        <v>20541</v>
      </c>
      <c r="AA4774" t="s">
        <v>20187</v>
      </c>
      <c r="AB4774">
        <v>93010</v>
      </c>
      <c r="AC4774" t="str">
        <f t="shared" si="148"/>
        <v>888 North Lantana St., Camarillo, CA 93010</v>
      </c>
      <c r="AD4774" t="s">
        <v>17</v>
      </c>
      <c r="AE4774" t="s">
        <v>8831</v>
      </c>
      <c r="AF4774" t="s">
        <v>7695</v>
      </c>
      <c r="AG4774" t="s">
        <v>313</v>
      </c>
      <c r="AH4774" t="s">
        <v>479</v>
      </c>
      <c r="AI4774">
        <v>34.226017830000004</v>
      </c>
      <c r="AJ4774">
        <v>-119.05415533999999</v>
      </c>
      <c r="AK4774">
        <v>606</v>
      </c>
      <c r="AL4774">
        <v>20</v>
      </c>
      <c r="AM4774">
        <v>3.3</v>
      </c>
      <c r="AN4774">
        <v>3</v>
      </c>
      <c r="AO4774">
        <v>0.5</v>
      </c>
      <c r="AP4774">
        <v>18</v>
      </c>
      <c r="AQ4774">
        <v>3</v>
      </c>
      <c r="AR4774">
        <v>27</v>
      </c>
      <c r="AS4774">
        <v>4.5</v>
      </c>
      <c r="AT4774">
        <v>288</v>
      </c>
      <c r="AU4774">
        <v>47.5</v>
      </c>
      <c r="AV4774">
        <v>2</v>
      </c>
      <c r="AW4774">
        <v>0.3</v>
      </c>
      <c r="AX4774">
        <v>197</v>
      </c>
      <c r="AY4774">
        <v>32.5</v>
      </c>
      <c r="AZ4774">
        <v>51</v>
      </c>
      <c r="BA4774">
        <v>8.4</v>
      </c>
      <c r="BB4774">
        <v>0</v>
      </c>
      <c r="BC4774">
        <v>0</v>
      </c>
      <c r="BD4774">
        <v>57</v>
      </c>
      <c r="BE4774">
        <v>9.4</v>
      </c>
      <c r="BF4774">
        <v>0</v>
      </c>
      <c r="BG4774">
        <v>0</v>
      </c>
      <c r="BH4774">
        <v>29</v>
      </c>
      <c r="BI4774">
        <v>4.8</v>
      </c>
      <c r="BJ4774">
        <v>0</v>
      </c>
      <c r="BK4774">
        <v>0</v>
      </c>
      <c r="BL4774">
        <v>287</v>
      </c>
      <c r="BM4774">
        <v>47.4</v>
      </c>
      <c r="BN4774">
        <v>132</v>
      </c>
      <c r="BO4774">
        <v>21.8</v>
      </c>
      <c r="BP4774">
        <v>286</v>
      </c>
      <c r="BQ4774">
        <v>47.2</v>
      </c>
      <c r="BR4774" t="s">
        <v>1494</v>
      </c>
      <c r="BS4774" t="s">
        <v>8833</v>
      </c>
      <c r="BT4774" t="s">
        <v>20188</v>
      </c>
      <c r="BU4774" t="s">
        <v>20189</v>
      </c>
      <c r="BV4774" t="s">
        <v>20163</v>
      </c>
      <c r="BW4774" t="s">
        <v>20164</v>
      </c>
      <c r="BZ4774">
        <v>37248</v>
      </c>
      <c r="CA4774">
        <v>-119.054155335663</v>
      </c>
      <c r="CB4774">
        <v>34.226017829118398</v>
      </c>
      <c r="CD4774">
        <f xml:space="preserve"> _xlfn.XLOOKUP(AB4774,[1]Sheet1!B:B,[1]Sheet1!Y:Y,"Not Found")</f>
        <v>108538</v>
      </c>
      <c r="CE4774">
        <f xml:space="preserve"> _xlfn.XLOOKUP(AB4774,[1]Sheet1!B:B,[1]Sheet1!AA:AA, "Not Found")</f>
        <v>147475</v>
      </c>
      <c r="CH4774">
        <f t="shared" ca="1" si="149"/>
        <v>0.40075859569518757</v>
      </c>
    </row>
    <row r="4775" spans="1:86" x14ac:dyDescent="0.3">
      <c r="A4775">
        <v>9773</v>
      </c>
      <c r="B4775" t="s">
        <v>0</v>
      </c>
      <c r="C4775" t="s">
        <v>20542</v>
      </c>
      <c r="D4775" s="3">
        <v>56725536055990</v>
      </c>
      <c r="E4775" t="s">
        <v>20188</v>
      </c>
      <c r="F4775" t="s">
        <v>20543</v>
      </c>
      <c r="G4775" t="s">
        <v>96</v>
      </c>
      <c r="H4775" t="s">
        <v>8833</v>
      </c>
      <c r="I4775" t="s">
        <v>20189</v>
      </c>
      <c r="J4775" t="s">
        <v>20544</v>
      </c>
      <c r="K4775" t="s">
        <v>35</v>
      </c>
      <c r="L4775" t="s">
        <v>9</v>
      </c>
      <c r="M4775" s="1">
        <v>29403</v>
      </c>
      <c r="O4775" t="s">
        <v>35</v>
      </c>
      <c r="P4775" t="s">
        <v>36</v>
      </c>
      <c r="Q4775" t="s">
        <v>96</v>
      </c>
      <c r="R4775" t="s">
        <v>12</v>
      </c>
      <c r="U4775" t="s">
        <v>12</v>
      </c>
      <c r="V4775" t="s">
        <v>13</v>
      </c>
      <c r="W4775" t="s">
        <v>12</v>
      </c>
      <c r="X4775" t="s">
        <v>12</v>
      </c>
      <c r="Y4775" t="s">
        <v>14</v>
      </c>
      <c r="Z4775" t="s">
        <v>20545</v>
      </c>
      <c r="AA4775" t="s">
        <v>20187</v>
      </c>
      <c r="AB4775">
        <v>93012</v>
      </c>
      <c r="AC4775" t="str">
        <f t="shared" si="148"/>
        <v>13282 Santa Rosa Rd., Camarillo, CA 93012</v>
      </c>
      <c r="AD4775" t="s">
        <v>17</v>
      </c>
      <c r="AE4775" t="s">
        <v>8831</v>
      </c>
      <c r="AF4775" t="s">
        <v>4132</v>
      </c>
      <c r="AG4775" t="s">
        <v>8832</v>
      </c>
      <c r="AH4775" t="s">
        <v>2129</v>
      </c>
      <c r="AI4775">
        <v>34.243722839999997</v>
      </c>
      <c r="AJ4775">
        <v>-118.87916131</v>
      </c>
      <c r="AK4775">
        <v>466</v>
      </c>
      <c r="AL4775">
        <v>14</v>
      </c>
      <c r="AM4775">
        <v>3</v>
      </c>
      <c r="AN4775">
        <v>0</v>
      </c>
      <c r="AO4775">
        <v>0</v>
      </c>
      <c r="AP4775">
        <v>63</v>
      </c>
      <c r="AQ4775">
        <v>13.5</v>
      </c>
      <c r="AR4775">
        <v>5</v>
      </c>
      <c r="AS4775">
        <v>1.1000000000000001</v>
      </c>
      <c r="AT4775">
        <v>99</v>
      </c>
      <c r="AU4775">
        <v>21.2</v>
      </c>
      <c r="AV4775">
        <v>0</v>
      </c>
      <c r="AW4775">
        <v>0</v>
      </c>
      <c r="AX4775">
        <v>239</v>
      </c>
      <c r="AY4775">
        <v>51.3</v>
      </c>
      <c r="AZ4775">
        <v>46</v>
      </c>
      <c r="BA4775">
        <v>9.9</v>
      </c>
      <c r="BB4775">
        <v>0</v>
      </c>
      <c r="BC4775">
        <v>0</v>
      </c>
      <c r="BD4775">
        <v>19</v>
      </c>
      <c r="BE4775">
        <v>4.0999999999999996</v>
      </c>
      <c r="BF4775">
        <v>0</v>
      </c>
      <c r="BG4775">
        <v>0</v>
      </c>
      <c r="BH4775">
        <v>2</v>
      </c>
      <c r="BI4775">
        <v>0.4</v>
      </c>
      <c r="BJ4775">
        <v>0</v>
      </c>
      <c r="BK4775">
        <v>0</v>
      </c>
      <c r="BL4775">
        <v>98</v>
      </c>
      <c r="BM4775">
        <v>21</v>
      </c>
      <c r="BN4775">
        <v>45</v>
      </c>
      <c r="BO4775">
        <v>9.6999999999999993</v>
      </c>
      <c r="BP4775">
        <v>97</v>
      </c>
      <c r="BQ4775">
        <v>20.8</v>
      </c>
      <c r="BR4775" t="s">
        <v>1494</v>
      </c>
      <c r="BS4775" t="s">
        <v>8833</v>
      </c>
      <c r="BT4775" t="s">
        <v>20188</v>
      </c>
      <c r="BU4775" t="s">
        <v>20189</v>
      </c>
      <c r="BV4775" t="s">
        <v>20163</v>
      </c>
      <c r="BW4775" t="s">
        <v>20164</v>
      </c>
      <c r="BZ4775">
        <v>37249</v>
      </c>
      <c r="CA4775">
        <v>-118.879161308671</v>
      </c>
      <c r="CB4775">
        <v>34.243722839956703</v>
      </c>
      <c r="CD4775">
        <f xml:space="preserve"> _xlfn.XLOOKUP(AB4775,[1]Sheet1!B:B,[1]Sheet1!Y:Y,"Not Found")</f>
        <v>122110</v>
      </c>
      <c r="CE4775">
        <f xml:space="preserve"> _xlfn.XLOOKUP(AB4775,[1]Sheet1!B:B,[1]Sheet1!AA:AA, "Not Found")</f>
        <v>166272</v>
      </c>
      <c r="CH4775">
        <f t="shared" ca="1" si="149"/>
        <v>0.8820466793426317</v>
      </c>
    </row>
    <row r="4776" spans="1:86" x14ac:dyDescent="0.3">
      <c r="A4776">
        <v>9774</v>
      </c>
      <c r="B4776" t="s">
        <v>0</v>
      </c>
      <c r="C4776" t="s">
        <v>20546</v>
      </c>
      <c r="D4776" s="3">
        <v>56725536096838</v>
      </c>
      <c r="E4776" t="s">
        <v>20188</v>
      </c>
      <c r="F4776" t="s">
        <v>20547</v>
      </c>
      <c r="G4776" t="s">
        <v>96</v>
      </c>
      <c r="H4776" t="s">
        <v>8833</v>
      </c>
      <c r="I4776" t="s">
        <v>20189</v>
      </c>
      <c r="J4776" t="s">
        <v>20548</v>
      </c>
      <c r="K4776" t="s">
        <v>35</v>
      </c>
      <c r="L4776" t="s">
        <v>9</v>
      </c>
      <c r="M4776" s="1">
        <v>29403</v>
      </c>
      <c r="O4776" t="s">
        <v>35</v>
      </c>
      <c r="P4776" t="s">
        <v>36</v>
      </c>
      <c r="Q4776" t="s">
        <v>96</v>
      </c>
      <c r="R4776" t="s">
        <v>12</v>
      </c>
      <c r="U4776" t="s">
        <v>12</v>
      </c>
      <c r="V4776" t="s">
        <v>13</v>
      </c>
      <c r="W4776" t="s">
        <v>12</v>
      </c>
      <c r="X4776" t="s">
        <v>12</v>
      </c>
      <c r="Y4776" t="s">
        <v>14</v>
      </c>
      <c r="Z4776" t="s">
        <v>20549</v>
      </c>
      <c r="AA4776" t="s">
        <v>20187</v>
      </c>
      <c r="AB4776">
        <v>93010</v>
      </c>
      <c r="AC4776" t="str">
        <f t="shared" si="148"/>
        <v>1555 Kendall Ave., Camarillo, CA 93010</v>
      </c>
      <c r="AD4776" t="s">
        <v>17</v>
      </c>
      <c r="AE4776" t="s">
        <v>8831</v>
      </c>
      <c r="AF4776" t="s">
        <v>7695</v>
      </c>
      <c r="AG4776" t="s">
        <v>313</v>
      </c>
      <c r="AH4776" t="s">
        <v>479</v>
      </c>
      <c r="AI4776">
        <v>34.233649829999997</v>
      </c>
      <c r="AJ4776">
        <v>-119.03115633</v>
      </c>
      <c r="AK4776">
        <v>598</v>
      </c>
      <c r="AL4776">
        <v>6</v>
      </c>
      <c r="AM4776">
        <v>1</v>
      </c>
      <c r="AN4776">
        <v>0</v>
      </c>
      <c r="AO4776">
        <v>0</v>
      </c>
      <c r="AP4776">
        <v>52</v>
      </c>
      <c r="AQ4776">
        <v>8.6999999999999993</v>
      </c>
      <c r="AR4776">
        <v>17</v>
      </c>
      <c r="AS4776">
        <v>2.8</v>
      </c>
      <c r="AT4776">
        <v>204</v>
      </c>
      <c r="AU4776">
        <v>34.1</v>
      </c>
      <c r="AV4776">
        <v>0</v>
      </c>
      <c r="AW4776">
        <v>0</v>
      </c>
      <c r="AX4776">
        <v>258</v>
      </c>
      <c r="AY4776">
        <v>43.1</v>
      </c>
      <c r="AZ4776">
        <v>61</v>
      </c>
      <c r="BA4776">
        <v>10.199999999999999</v>
      </c>
      <c r="BB4776">
        <v>0</v>
      </c>
      <c r="BC4776">
        <v>0</v>
      </c>
      <c r="BD4776">
        <v>12</v>
      </c>
      <c r="BE4776">
        <v>2</v>
      </c>
      <c r="BF4776">
        <v>0</v>
      </c>
      <c r="BG4776">
        <v>0</v>
      </c>
      <c r="BH4776">
        <v>6</v>
      </c>
      <c r="BI4776">
        <v>1</v>
      </c>
      <c r="BJ4776">
        <v>0</v>
      </c>
      <c r="BK4776">
        <v>0</v>
      </c>
      <c r="BL4776">
        <v>129</v>
      </c>
      <c r="BM4776">
        <v>21.6</v>
      </c>
      <c r="BN4776">
        <v>42</v>
      </c>
      <c r="BO4776">
        <v>7</v>
      </c>
      <c r="BP4776">
        <v>129</v>
      </c>
      <c r="BQ4776">
        <v>21.6</v>
      </c>
      <c r="BR4776" t="s">
        <v>1494</v>
      </c>
      <c r="BS4776" t="s">
        <v>8833</v>
      </c>
      <c r="BT4776" t="s">
        <v>20188</v>
      </c>
      <c r="BU4776" t="s">
        <v>20189</v>
      </c>
      <c r="BV4776" t="s">
        <v>20163</v>
      </c>
      <c r="BW4776" t="s">
        <v>20164</v>
      </c>
      <c r="BZ4776">
        <v>37247</v>
      </c>
      <c r="CA4776">
        <v>-119.031156332468</v>
      </c>
      <c r="CB4776">
        <v>34.233649830657598</v>
      </c>
      <c r="CD4776">
        <f xml:space="preserve"> _xlfn.XLOOKUP(AB4776,[1]Sheet1!B:B,[1]Sheet1!Y:Y,"Not Found")</f>
        <v>108538</v>
      </c>
      <c r="CE4776">
        <f xml:space="preserve"> _xlfn.XLOOKUP(AB4776,[1]Sheet1!B:B,[1]Sheet1!AA:AA, "Not Found")</f>
        <v>147475</v>
      </c>
      <c r="CH4776">
        <f t="shared" ca="1" si="149"/>
        <v>0.38313261460098869</v>
      </c>
    </row>
    <row r="4777" spans="1:86" x14ac:dyDescent="0.3">
      <c r="A4777">
        <v>9775</v>
      </c>
      <c r="B4777" t="s">
        <v>0</v>
      </c>
      <c r="C4777" t="s">
        <v>20550</v>
      </c>
      <c r="D4777" s="3">
        <v>56725536112171</v>
      </c>
      <c r="E4777" t="s">
        <v>20188</v>
      </c>
      <c r="F4777" t="s">
        <v>20551</v>
      </c>
      <c r="G4777" t="s">
        <v>96</v>
      </c>
      <c r="H4777" t="s">
        <v>8833</v>
      </c>
      <c r="I4777" t="s">
        <v>20189</v>
      </c>
      <c r="J4777" t="s">
        <v>20552</v>
      </c>
      <c r="K4777" t="s">
        <v>35</v>
      </c>
      <c r="L4777" t="s">
        <v>9</v>
      </c>
      <c r="M4777" s="1">
        <v>34583</v>
      </c>
      <c r="O4777" t="s">
        <v>35</v>
      </c>
      <c r="P4777" t="s">
        <v>36</v>
      </c>
      <c r="Q4777" t="s">
        <v>37</v>
      </c>
      <c r="R4777" t="s">
        <v>12</v>
      </c>
      <c r="U4777" t="s">
        <v>12</v>
      </c>
      <c r="V4777" t="s">
        <v>12</v>
      </c>
      <c r="W4777" t="s">
        <v>12</v>
      </c>
      <c r="X4777" t="s">
        <v>12</v>
      </c>
      <c r="Y4777" t="s">
        <v>14</v>
      </c>
      <c r="Z4777" t="s">
        <v>20553</v>
      </c>
      <c r="AA4777" t="s">
        <v>20187</v>
      </c>
      <c r="AB4777">
        <v>93012</v>
      </c>
      <c r="AC4777" t="str">
        <f t="shared" si="148"/>
        <v>1201 Woodcreek Rd., Camarillo, CA 93012</v>
      </c>
      <c r="AD4777" t="s">
        <v>17</v>
      </c>
      <c r="AE4777" t="s">
        <v>8831</v>
      </c>
      <c r="AF4777" t="s">
        <v>7695</v>
      </c>
      <c r="AG4777" t="s">
        <v>8832</v>
      </c>
      <c r="AH4777" t="s">
        <v>479</v>
      </c>
      <c r="AI4777">
        <v>34.23212083</v>
      </c>
      <c r="AJ4777">
        <v>-118.99974333</v>
      </c>
      <c r="AK4777">
        <v>517</v>
      </c>
      <c r="AL4777">
        <v>4</v>
      </c>
      <c r="AM4777">
        <v>0.8</v>
      </c>
      <c r="AN4777">
        <v>0</v>
      </c>
      <c r="AO4777">
        <v>0</v>
      </c>
      <c r="AP4777">
        <v>20</v>
      </c>
      <c r="AQ4777">
        <v>3.9</v>
      </c>
      <c r="AR4777">
        <v>10</v>
      </c>
      <c r="AS4777">
        <v>1.9</v>
      </c>
      <c r="AT4777">
        <v>160</v>
      </c>
      <c r="AU4777">
        <v>30.9</v>
      </c>
      <c r="AV4777">
        <v>2</v>
      </c>
      <c r="AW4777">
        <v>0.4</v>
      </c>
      <c r="AX4777">
        <v>287</v>
      </c>
      <c r="AY4777">
        <v>55.5</v>
      </c>
      <c r="AZ4777">
        <v>34</v>
      </c>
      <c r="BA4777">
        <v>6.6</v>
      </c>
      <c r="BB4777">
        <v>0</v>
      </c>
      <c r="BC4777">
        <v>0</v>
      </c>
      <c r="BD4777">
        <v>12</v>
      </c>
      <c r="BE4777">
        <v>2.2999999999999998</v>
      </c>
      <c r="BF4777">
        <v>1</v>
      </c>
      <c r="BG4777">
        <v>0.2</v>
      </c>
      <c r="BH4777">
        <v>12</v>
      </c>
      <c r="BI4777">
        <v>2.2999999999999998</v>
      </c>
      <c r="BJ4777">
        <v>0</v>
      </c>
      <c r="BK4777">
        <v>0</v>
      </c>
      <c r="BL4777">
        <v>123</v>
      </c>
      <c r="BM4777">
        <v>23.8</v>
      </c>
      <c r="BN4777">
        <v>67</v>
      </c>
      <c r="BO4777">
        <v>13</v>
      </c>
      <c r="BP4777">
        <v>123</v>
      </c>
      <c r="BQ4777">
        <v>23.8</v>
      </c>
      <c r="BR4777" t="s">
        <v>1494</v>
      </c>
      <c r="BS4777" t="s">
        <v>8833</v>
      </c>
      <c r="BT4777" t="s">
        <v>20188</v>
      </c>
      <c r="BU4777" t="s">
        <v>20189</v>
      </c>
      <c r="BV4777" t="s">
        <v>20163</v>
      </c>
      <c r="BW4777" t="s">
        <v>20164</v>
      </c>
      <c r="BZ4777">
        <v>37242</v>
      </c>
      <c r="CA4777">
        <v>-118.999743327118</v>
      </c>
      <c r="CB4777">
        <v>34.232120832087702</v>
      </c>
      <c r="CD4777">
        <f xml:space="preserve"> _xlfn.XLOOKUP(AB4777,[1]Sheet1!B:B,[1]Sheet1!Y:Y,"Not Found")</f>
        <v>122110</v>
      </c>
      <c r="CE4777">
        <f xml:space="preserve"> _xlfn.XLOOKUP(AB4777,[1]Sheet1!B:B,[1]Sheet1!AA:AA, "Not Found")</f>
        <v>166272</v>
      </c>
      <c r="CH4777">
        <f t="shared" ca="1" si="149"/>
        <v>0.90313771288892575</v>
      </c>
    </row>
    <row r="4778" spans="1:86" x14ac:dyDescent="0.3">
      <c r="A4778">
        <v>9776</v>
      </c>
      <c r="B4778" t="s">
        <v>0</v>
      </c>
      <c r="C4778" t="s">
        <v>20554</v>
      </c>
      <c r="D4778" s="3">
        <v>56725536120117</v>
      </c>
      <c r="E4778" t="s">
        <v>20188</v>
      </c>
      <c r="F4778" t="s">
        <v>20555</v>
      </c>
      <c r="G4778" t="s">
        <v>96</v>
      </c>
      <c r="H4778" t="s">
        <v>8833</v>
      </c>
      <c r="I4778" t="s">
        <v>20189</v>
      </c>
      <c r="J4778" t="s">
        <v>20556</v>
      </c>
      <c r="K4778" t="s">
        <v>35</v>
      </c>
      <c r="L4778" t="s">
        <v>9</v>
      </c>
      <c r="M4778" s="1">
        <v>37496</v>
      </c>
      <c r="O4778" t="s">
        <v>35</v>
      </c>
      <c r="P4778" t="s">
        <v>36</v>
      </c>
      <c r="Q4778" t="s">
        <v>37</v>
      </c>
      <c r="R4778" t="s">
        <v>12</v>
      </c>
      <c r="U4778" t="s">
        <v>12</v>
      </c>
      <c r="V4778" t="s">
        <v>12</v>
      </c>
      <c r="W4778" t="s">
        <v>12</v>
      </c>
      <c r="X4778" t="s">
        <v>12</v>
      </c>
      <c r="Y4778" t="s">
        <v>58</v>
      </c>
      <c r="Z4778" t="s">
        <v>20557</v>
      </c>
      <c r="AA4778" t="s">
        <v>20187</v>
      </c>
      <c r="AB4778">
        <v>93012</v>
      </c>
      <c r="AC4778" t="str">
        <f t="shared" si="148"/>
        <v>4800 Corte Olivas, Camarillo, CA 93012</v>
      </c>
      <c r="AD4778" t="s">
        <v>17</v>
      </c>
      <c r="AE4778" t="s">
        <v>8831</v>
      </c>
      <c r="AF4778" t="s">
        <v>7695</v>
      </c>
      <c r="AG4778" t="s">
        <v>8832</v>
      </c>
      <c r="AH4778" t="s">
        <v>479</v>
      </c>
      <c r="AI4778">
        <v>34.234546829999999</v>
      </c>
      <c r="AJ4778">
        <v>-119.00829433</v>
      </c>
      <c r="AK4778">
        <v>585</v>
      </c>
      <c r="AL4778">
        <v>11</v>
      </c>
      <c r="AM4778">
        <v>1.9</v>
      </c>
      <c r="AN4778">
        <v>0</v>
      </c>
      <c r="AO4778">
        <v>0</v>
      </c>
      <c r="AP4778">
        <v>72</v>
      </c>
      <c r="AQ4778">
        <v>12.3</v>
      </c>
      <c r="AR4778">
        <v>17</v>
      </c>
      <c r="AS4778">
        <v>2.9</v>
      </c>
      <c r="AT4778">
        <v>222</v>
      </c>
      <c r="AU4778">
        <v>37.9</v>
      </c>
      <c r="AV4778">
        <v>2</v>
      </c>
      <c r="AW4778">
        <v>0.3</v>
      </c>
      <c r="AX4778">
        <v>212</v>
      </c>
      <c r="AY4778">
        <v>36.200000000000003</v>
      </c>
      <c r="AZ4778">
        <v>49</v>
      </c>
      <c r="BA4778">
        <v>8.4</v>
      </c>
      <c r="BB4778">
        <v>0</v>
      </c>
      <c r="BC4778">
        <v>0</v>
      </c>
      <c r="BD4778">
        <v>43</v>
      </c>
      <c r="BE4778">
        <v>7.4</v>
      </c>
      <c r="BF4778">
        <v>0</v>
      </c>
      <c r="BG4778">
        <v>0</v>
      </c>
      <c r="BH4778">
        <v>24</v>
      </c>
      <c r="BI4778">
        <v>4.0999999999999996</v>
      </c>
      <c r="BJ4778">
        <v>0</v>
      </c>
      <c r="BK4778">
        <v>0</v>
      </c>
      <c r="BL4778">
        <v>149</v>
      </c>
      <c r="BM4778">
        <v>25.5</v>
      </c>
      <c r="BN4778">
        <v>65</v>
      </c>
      <c r="BO4778">
        <v>11.1</v>
      </c>
      <c r="BP4778">
        <v>149</v>
      </c>
      <c r="BQ4778">
        <v>25.5</v>
      </c>
      <c r="BR4778" t="s">
        <v>1494</v>
      </c>
      <c r="BS4778" t="s">
        <v>8833</v>
      </c>
      <c r="BT4778" t="s">
        <v>20188</v>
      </c>
      <c r="BU4778" t="s">
        <v>20189</v>
      </c>
      <c r="BV4778" t="s">
        <v>20163</v>
      </c>
      <c r="BW4778" t="s">
        <v>20164</v>
      </c>
      <c r="BZ4778">
        <v>37250</v>
      </c>
      <c r="CA4778">
        <v>-119.008294328468</v>
      </c>
      <c r="CB4778">
        <v>34.234546832125197</v>
      </c>
      <c r="CD4778">
        <f xml:space="preserve"> _xlfn.XLOOKUP(AB4778,[1]Sheet1!B:B,[1]Sheet1!Y:Y,"Not Found")</f>
        <v>122110</v>
      </c>
      <c r="CE4778">
        <f xml:space="preserve"> _xlfn.XLOOKUP(AB4778,[1]Sheet1!B:B,[1]Sheet1!AA:AA, "Not Found")</f>
        <v>166272</v>
      </c>
      <c r="CH4778">
        <f t="shared" ca="1" si="149"/>
        <v>0.37118695213073871</v>
      </c>
    </row>
    <row r="4779" spans="1:86" x14ac:dyDescent="0.3">
      <c r="A4779">
        <v>9777</v>
      </c>
      <c r="B4779" t="s">
        <v>0</v>
      </c>
      <c r="C4779" t="s">
        <v>20558</v>
      </c>
      <c r="D4779" s="3">
        <v>56725536120620</v>
      </c>
      <c r="E4779" t="s">
        <v>20188</v>
      </c>
      <c r="F4779" t="s">
        <v>20559</v>
      </c>
      <c r="G4779" t="s">
        <v>96</v>
      </c>
      <c r="H4779" t="s">
        <v>8833</v>
      </c>
      <c r="I4779" t="s">
        <v>20189</v>
      </c>
      <c r="J4779" t="s">
        <v>20560</v>
      </c>
      <c r="K4779" t="s">
        <v>35</v>
      </c>
      <c r="L4779" t="s">
        <v>9</v>
      </c>
      <c r="M4779" s="1">
        <v>37502</v>
      </c>
      <c r="O4779" t="s">
        <v>35</v>
      </c>
      <c r="P4779" t="s">
        <v>36</v>
      </c>
      <c r="Q4779" t="s">
        <v>96</v>
      </c>
      <c r="R4779" t="s">
        <v>13</v>
      </c>
      <c r="S4779" t="s">
        <v>20561</v>
      </c>
      <c r="T4779" t="s">
        <v>202</v>
      </c>
      <c r="U4779" t="s">
        <v>12</v>
      </c>
      <c r="V4779" t="s">
        <v>12</v>
      </c>
      <c r="W4779" t="s">
        <v>13</v>
      </c>
      <c r="X4779" t="s">
        <v>12</v>
      </c>
      <c r="Y4779" t="s">
        <v>14</v>
      </c>
      <c r="Z4779" t="s">
        <v>20562</v>
      </c>
      <c r="AA4779" t="s">
        <v>20187</v>
      </c>
      <c r="AB4779">
        <v>93010</v>
      </c>
      <c r="AC4779" t="str">
        <f t="shared" si="148"/>
        <v>1099 Bedford Dr., Camarillo, CA 93010</v>
      </c>
      <c r="AD4779" t="s">
        <v>17</v>
      </c>
      <c r="AE4779" t="s">
        <v>8831</v>
      </c>
      <c r="AF4779" t="s">
        <v>7695</v>
      </c>
      <c r="AG4779" t="s">
        <v>313</v>
      </c>
      <c r="AH4779" t="s">
        <v>479</v>
      </c>
      <c r="AI4779">
        <v>34.228135829999999</v>
      </c>
      <c r="AJ4779">
        <v>-119.04763334</v>
      </c>
      <c r="AK4779">
        <v>737</v>
      </c>
      <c r="AL4779">
        <v>11</v>
      </c>
      <c r="AM4779">
        <v>1.5</v>
      </c>
      <c r="AN4779">
        <v>3</v>
      </c>
      <c r="AO4779">
        <v>0.4</v>
      </c>
      <c r="AP4779">
        <v>10</v>
      </c>
      <c r="AQ4779">
        <v>1.4</v>
      </c>
      <c r="AR4779">
        <v>17</v>
      </c>
      <c r="AS4779">
        <v>2.2999999999999998</v>
      </c>
      <c r="AT4779">
        <v>559</v>
      </c>
      <c r="AU4779">
        <v>75.8</v>
      </c>
      <c r="AV4779">
        <v>0</v>
      </c>
      <c r="AW4779">
        <v>0</v>
      </c>
      <c r="AX4779">
        <v>114</v>
      </c>
      <c r="AY4779">
        <v>15.5</v>
      </c>
      <c r="AZ4779">
        <v>23</v>
      </c>
      <c r="BA4779">
        <v>3.1</v>
      </c>
      <c r="BB4779">
        <v>0</v>
      </c>
      <c r="BC4779">
        <v>0</v>
      </c>
      <c r="BD4779">
        <v>135</v>
      </c>
      <c r="BE4779">
        <v>18.3</v>
      </c>
      <c r="BF4779">
        <v>0</v>
      </c>
      <c r="BG4779">
        <v>0</v>
      </c>
      <c r="BH4779">
        <v>22</v>
      </c>
      <c r="BI4779">
        <v>3</v>
      </c>
      <c r="BJ4779">
        <v>0</v>
      </c>
      <c r="BK4779">
        <v>0</v>
      </c>
      <c r="BL4779">
        <v>340</v>
      </c>
      <c r="BM4779">
        <v>46.1</v>
      </c>
      <c r="BN4779">
        <v>74</v>
      </c>
      <c r="BO4779">
        <v>10</v>
      </c>
      <c r="BP4779">
        <v>340</v>
      </c>
      <c r="BQ4779">
        <v>46.1</v>
      </c>
      <c r="BR4779" t="s">
        <v>1494</v>
      </c>
      <c r="BS4779" t="s">
        <v>8833</v>
      </c>
      <c r="BT4779" t="s">
        <v>20188</v>
      </c>
      <c r="BU4779" t="s">
        <v>20189</v>
      </c>
      <c r="BV4779" t="s">
        <v>20163</v>
      </c>
      <c r="BW4779" t="s">
        <v>20164</v>
      </c>
      <c r="BZ4779">
        <v>31241</v>
      </c>
      <c r="CA4779">
        <v>-119.04763333509101</v>
      </c>
      <c r="CB4779">
        <v>34.2281358286371</v>
      </c>
      <c r="CD4779">
        <f xml:space="preserve"> _xlfn.XLOOKUP(AB4779,[1]Sheet1!B:B,[1]Sheet1!Y:Y,"Not Found")</f>
        <v>108538</v>
      </c>
      <c r="CE4779">
        <f xml:space="preserve"> _xlfn.XLOOKUP(AB4779,[1]Sheet1!B:B,[1]Sheet1!AA:AA, "Not Found")</f>
        <v>147475</v>
      </c>
      <c r="CH4779">
        <f t="shared" ca="1" si="149"/>
        <v>0.4695891718055748</v>
      </c>
    </row>
    <row r="4780" spans="1:86" x14ac:dyDescent="0.3">
      <c r="A4780">
        <v>9778</v>
      </c>
      <c r="B4780" t="s">
        <v>0</v>
      </c>
      <c r="C4780" t="s">
        <v>20563</v>
      </c>
      <c r="D4780" s="3">
        <v>56725610112631</v>
      </c>
      <c r="E4780" t="s">
        <v>20198</v>
      </c>
      <c r="F4780" t="s">
        <v>20564</v>
      </c>
      <c r="G4780" t="s">
        <v>96</v>
      </c>
      <c r="H4780" t="s">
        <v>8833</v>
      </c>
      <c r="I4780" t="s">
        <v>20199</v>
      </c>
      <c r="J4780" t="s">
        <v>20565</v>
      </c>
      <c r="K4780" t="s">
        <v>35</v>
      </c>
      <c r="L4780" t="s">
        <v>9</v>
      </c>
      <c r="M4780" s="1">
        <v>38957</v>
      </c>
      <c r="O4780" t="s">
        <v>35</v>
      </c>
      <c r="P4780" t="s">
        <v>36</v>
      </c>
      <c r="Q4780" t="s">
        <v>37</v>
      </c>
      <c r="R4780" t="s">
        <v>12</v>
      </c>
      <c r="U4780" t="s">
        <v>12</v>
      </c>
      <c r="V4780" t="s">
        <v>12</v>
      </c>
      <c r="W4780" t="s">
        <v>13</v>
      </c>
      <c r="X4780" t="s">
        <v>12</v>
      </c>
      <c r="Y4780" t="s">
        <v>58</v>
      </c>
      <c r="Z4780" t="s">
        <v>20566</v>
      </c>
      <c r="AA4780" t="s">
        <v>20161</v>
      </c>
      <c r="AB4780">
        <v>93036</v>
      </c>
      <c r="AC4780" t="str">
        <f t="shared" si="148"/>
        <v>3150 Thames River, Oxnard, CA 93036</v>
      </c>
      <c r="AD4780" t="s">
        <v>17</v>
      </c>
      <c r="AE4780" t="s">
        <v>8831</v>
      </c>
      <c r="AF4780" t="s">
        <v>7695</v>
      </c>
      <c r="AG4780" t="s">
        <v>313</v>
      </c>
      <c r="AH4780" t="s">
        <v>895</v>
      </c>
      <c r="AI4780">
        <v>34.243804820000001</v>
      </c>
      <c r="AJ4780">
        <v>-119.16661236</v>
      </c>
      <c r="AK4780">
        <v>450</v>
      </c>
      <c r="AL4780">
        <v>10</v>
      </c>
      <c r="AM4780">
        <v>2.2000000000000002</v>
      </c>
      <c r="AN4780">
        <v>0</v>
      </c>
      <c r="AO4780">
        <v>0</v>
      </c>
      <c r="AP4780">
        <v>7</v>
      </c>
      <c r="AQ4780">
        <v>1.6</v>
      </c>
      <c r="AR4780">
        <v>14</v>
      </c>
      <c r="AS4780">
        <v>3.1</v>
      </c>
      <c r="AT4780">
        <v>378</v>
      </c>
      <c r="AU4780">
        <v>84</v>
      </c>
      <c r="AV4780">
        <v>2</v>
      </c>
      <c r="AW4780">
        <v>0.4</v>
      </c>
      <c r="AX4780">
        <v>29</v>
      </c>
      <c r="AY4780">
        <v>6.4</v>
      </c>
      <c r="AZ4780">
        <v>10</v>
      </c>
      <c r="BA4780">
        <v>2.2000000000000002</v>
      </c>
      <c r="BB4780">
        <v>0</v>
      </c>
      <c r="BC4780">
        <v>0</v>
      </c>
      <c r="BD4780">
        <v>120</v>
      </c>
      <c r="BE4780">
        <v>26.7</v>
      </c>
      <c r="BF4780">
        <v>0</v>
      </c>
      <c r="BG4780">
        <v>0</v>
      </c>
      <c r="BH4780">
        <v>41</v>
      </c>
      <c r="BI4780">
        <v>9.1</v>
      </c>
      <c r="BJ4780">
        <v>2</v>
      </c>
      <c r="BK4780">
        <v>0.4</v>
      </c>
      <c r="BL4780">
        <v>290</v>
      </c>
      <c r="BM4780">
        <v>64.400000000000006</v>
      </c>
      <c r="BN4780">
        <v>52</v>
      </c>
      <c r="BO4780">
        <v>11.6</v>
      </c>
      <c r="BP4780">
        <v>284</v>
      </c>
      <c r="BQ4780">
        <v>63.1</v>
      </c>
      <c r="BR4780" t="s">
        <v>1494</v>
      </c>
      <c r="BS4780" t="s">
        <v>8833</v>
      </c>
      <c r="BT4780" t="s">
        <v>20198</v>
      </c>
      <c r="BU4780" t="s">
        <v>20199</v>
      </c>
      <c r="BV4780" t="s">
        <v>20163</v>
      </c>
      <c r="BW4780" t="s">
        <v>20164</v>
      </c>
      <c r="BZ4780">
        <v>37558</v>
      </c>
      <c r="CA4780">
        <v>-119.16661235563301</v>
      </c>
      <c r="CB4780">
        <v>34.24380482414</v>
      </c>
      <c r="CD4780">
        <f xml:space="preserve"> _xlfn.XLOOKUP(AB4780,[1]Sheet1!B:B,[1]Sheet1!Y:Y,"Not Found")</f>
        <v>100482</v>
      </c>
      <c r="CE4780">
        <f xml:space="preserve"> _xlfn.XLOOKUP(AB4780,[1]Sheet1!B:B,[1]Sheet1!AA:AA, "Not Found")</f>
        <v>115864</v>
      </c>
      <c r="CH4780">
        <f t="shared" ca="1" si="149"/>
        <v>0.93039135777199311</v>
      </c>
    </row>
    <row r="4781" spans="1:86" x14ac:dyDescent="0.3">
      <c r="A4781">
        <v>9779</v>
      </c>
      <c r="B4781" t="s">
        <v>0</v>
      </c>
      <c r="C4781" t="s">
        <v>20567</v>
      </c>
      <c r="D4781" s="3">
        <v>56725610113977</v>
      </c>
      <c r="E4781" t="s">
        <v>20198</v>
      </c>
      <c r="F4781" t="s">
        <v>20568</v>
      </c>
      <c r="G4781" t="s">
        <v>96</v>
      </c>
      <c r="H4781" t="s">
        <v>8833</v>
      </c>
      <c r="I4781" t="s">
        <v>20199</v>
      </c>
      <c r="J4781" t="s">
        <v>20569</v>
      </c>
      <c r="K4781" t="s">
        <v>113</v>
      </c>
      <c r="L4781" t="s">
        <v>9</v>
      </c>
      <c r="M4781" s="1">
        <v>39309</v>
      </c>
      <c r="O4781" t="s">
        <v>113</v>
      </c>
      <c r="P4781" t="s">
        <v>75</v>
      </c>
      <c r="Q4781" t="s">
        <v>96</v>
      </c>
      <c r="R4781" t="s">
        <v>12</v>
      </c>
      <c r="U4781" t="s">
        <v>12</v>
      </c>
      <c r="V4781" t="s">
        <v>12</v>
      </c>
      <c r="W4781" t="s">
        <v>13</v>
      </c>
      <c r="X4781" t="s">
        <v>12</v>
      </c>
      <c r="Y4781" t="s">
        <v>14</v>
      </c>
      <c r="Z4781" t="s">
        <v>20570</v>
      </c>
      <c r="AA4781" t="s">
        <v>20161</v>
      </c>
      <c r="AB4781">
        <v>93036</v>
      </c>
      <c r="AC4781" t="str">
        <f t="shared" si="148"/>
        <v>3050 Thames River Dr., Oxnard, CA 93036</v>
      </c>
      <c r="AD4781" t="s">
        <v>17</v>
      </c>
      <c r="AE4781" t="s">
        <v>8831</v>
      </c>
      <c r="AF4781" t="s">
        <v>7695</v>
      </c>
      <c r="AG4781" t="s">
        <v>313</v>
      </c>
      <c r="AH4781" t="s">
        <v>895</v>
      </c>
      <c r="AI4781">
        <v>34.241804819999999</v>
      </c>
      <c r="AJ4781">
        <v>-119.16871236</v>
      </c>
      <c r="AK4781">
        <v>671</v>
      </c>
      <c r="AL4781">
        <v>14</v>
      </c>
      <c r="AM4781">
        <v>2.1</v>
      </c>
      <c r="AN4781">
        <v>4</v>
      </c>
      <c r="AO4781">
        <v>0.6</v>
      </c>
      <c r="AP4781">
        <v>16</v>
      </c>
      <c r="AQ4781">
        <v>2.4</v>
      </c>
      <c r="AR4781">
        <v>22</v>
      </c>
      <c r="AS4781">
        <v>3.3</v>
      </c>
      <c r="AT4781">
        <v>550</v>
      </c>
      <c r="AU4781">
        <v>82</v>
      </c>
      <c r="AV4781">
        <v>1</v>
      </c>
      <c r="AW4781">
        <v>0.1</v>
      </c>
      <c r="AX4781">
        <v>52</v>
      </c>
      <c r="AY4781">
        <v>7.7</v>
      </c>
      <c r="AZ4781">
        <v>12</v>
      </c>
      <c r="BA4781">
        <v>1.8</v>
      </c>
      <c r="BB4781">
        <v>0</v>
      </c>
      <c r="BC4781">
        <v>0</v>
      </c>
      <c r="BD4781">
        <v>171</v>
      </c>
      <c r="BE4781">
        <v>25.5</v>
      </c>
      <c r="BF4781">
        <v>4</v>
      </c>
      <c r="BG4781">
        <v>0.6</v>
      </c>
      <c r="BH4781">
        <v>47</v>
      </c>
      <c r="BI4781">
        <v>7</v>
      </c>
      <c r="BJ4781">
        <v>6</v>
      </c>
      <c r="BK4781">
        <v>0.9</v>
      </c>
      <c r="BL4781">
        <v>409</v>
      </c>
      <c r="BM4781">
        <v>61</v>
      </c>
      <c r="BN4781">
        <v>90</v>
      </c>
      <c r="BO4781">
        <v>13.4</v>
      </c>
      <c r="BP4781">
        <v>394</v>
      </c>
      <c r="BQ4781">
        <v>58.7</v>
      </c>
      <c r="BR4781" t="s">
        <v>1494</v>
      </c>
      <c r="BS4781" t="s">
        <v>8833</v>
      </c>
      <c r="BT4781" t="s">
        <v>20198</v>
      </c>
      <c r="BU4781" t="s">
        <v>20199</v>
      </c>
      <c r="BV4781" t="s">
        <v>20163</v>
      </c>
      <c r="BW4781" t="s">
        <v>20164</v>
      </c>
      <c r="BZ4781">
        <v>37559</v>
      </c>
      <c r="CA4781">
        <v>-119.168712355911</v>
      </c>
      <c r="CB4781">
        <v>34.241804822991497</v>
      </c>
      <c r="CD4781">
        <f xml:space="preserve"> _xlfn.XLOOKUP(AB4781,[1]Sheet1!B:B,[1]Sheet1!Y:Y,"Not Found")</f>
        <v>100482</v>
      </c>
      <c r="CE4781">
        <f xml:space="preserve"> _xlfn.XLOOKUP(AB4781,[1]Sheet1!B:B,[1]Sheet1!AA:AA, "Not Found")</f>
        <v>115864</v>
      </c>
      <c r="CH4781">
        <f t="shared" ca="1" si="149"/>
        <v>0.43633761314670527</v>
      </c>
    </row>
    <row r="4782" spans="1:86" x14ac:dyDescent="0.3">
      <c r="A4782">
        <v>9780</v>
      </c>
      <c r="B4782" t="s">
        <v>0</v>
      </c>
      <c r="C4782" t="s">
        <v>20571</v>
      </c>
      <c r="D4782" s="3">
        <v>56725610137018</v>
      </c>
      <c r="E4782" t="s">
        <v>20198</v>
      </c>
      <c r="F4782" t="s">
        <v>20572</v>
      </c>
      <c r="G4782" t="s">
        <v>96</v>
      </c>
      <c r="H4782" t="s">
        <v>8833</v>
      </c>
      <c r="I4782" t="s">
        <v>20199</v>
      </c>
      <c r="J4782" t="s">
        <v>20573</v>
      </c>
      <c r="K4782" t="s">
        <v>35</v>
      </c>
      <c r="L4782" t="s">
        <v>9</v>
      </c>
      <c r="M4782" s="1">
        <v>43333</v>
      </c>
      <c r="O4782" t="s">
        <v>35</v>
      </c>
      <c r="P4782" t="s">
        <v>36</v>
      </c>
      <c r="Q4782" t="s">
        <v>96</v>
      </c>
      <c r="R4782" t="s">
        <v>12</v>
      </c>
      <c r="U4782" t="s">
        <v>12</v>
      </c>
      <c r="V4782" t="s">
        <v>12</v>
      </c>
      <c r="W4782" t="s">
        <v>13</v>
      </c>
      <c r="X4782" t="s">
        <v>12</v>
      </c>
      <c r="Y4782" t="s">
        <v>14</v>
      </c>
      <c r="Z4782" t="s">
        <v>20574</v>
      </c>
      <c r="AA4782" t="s">
        <v>20161</v>
      </c>
      <c r="AB4782">
        <v>93036</v>
      </c>
      <c r="AC4782" t="str">
        <f t="shared" si="148"/>
        <v>3001 North Ventura Rd., Oxnard, CA 93036</v>
      </c>
      <c r="AD4782" t="s">
        <v>17</v>
      </c>
      <c r="AE4782" t="s">
        <v>8831</v>
      </c>
      <c r="AF4782" t="s">
        <v>7695</v>
      </c>
      <c r="AG4782" t="s">
        <v>313</v>
      </c>
      <c r="AH4782" t="s">
        <v>895</v>
      </c>
      <c r="AI4782">
        <v>34.246913820000003</v>
      </c>
      <c r="AJ4782">
        <v>-119.17960736000001</v>
      </c>
      <c r="AK4782">
        <v>826</v>
      </c>
      <c r="AL4782">
        <v>21</v>
      </c>
      <c r="AM4782">
        <v>2.5</v>
      </c>
      <c r="AN4782">
        <v>1</v>
      </c>
      <c r="AO4782">
        <v>0.1</v>
      </c>
      <c r="AP4782">
        <v>36</v>
      </c>
      <c r="AQ4782">
        <v>4.4000000000000004</v>
      </c>
      <c r="AR4782">
        <v>57</v>
      </c>
      <c r="AS4782">
        <v>6.9</v>
      </c>
      <c r="AT4782">
        <v>538</v>
      </c>
      <c r="AU4782">
        <v>65.099999999999994</v>
      </c>
      <c r="AV4782">
        <v>2</v>
      </c>
      <c r="AW4782">
        <v>0.2</v>
      </c>
      <c r="AX4782">
        <v>118</v>
      </c>
      <c r="AY4782">
        <v>14.3</v>
      </c>
      <c r="AZ4782">
        <v>52</v>
      </c>
      <c r="BA4782">
        <v>6.3</v>
      </c>
      <c r="BB4782">
        <v>1</v>
      </c>
      <c r="BC4782">
        <v>0.1</v>
      </c>
      <c r="BD4782">
        <v>106</v>
      </c>
      <c r="BE4782">
        <v>12.8</v>
      </c>
      <c r="BF4782">
        <v>1</v>
      </c>
      <c r="BG4782">
        <v>0.1</v>
      </c>
      <c r="BH4782">
        <v>24</v>
      </c>
      <c r="BI4782">
        <v>2.9</v>
      </c>
      <c r="BJ4782">
        <v>0</v>
      </c>
      <c r="BK4782">
        <v>0</v>
      </c>
      <c r="BL4782">
        <v>320</v>
      </c>
      <c r="BM4782">
        <v>38.700000000000003</v>
      </c>
      <c r="BN4782">
        <v>71</v>
      </c>
      <c r="BO4782">
        <v>8.6</v>
      </c>
      <c r="BP4782">
        <v>316</v>
      </c>
      <c r="BQ4782">
        <v>38.299999999999997</v>
      </c>
      <c r="BR4782" t="s">
        <v>1494</v>
      </c>
      <c r="BS4782" t="s">
        <v>8833</v>
      </c>
      <c r="BT4782" t="s">
        <v>20198</v>
      </c>
      <c r="BU4782" t="s">
        <v>20199</v>
      </c>
      <c r="BV4782" t="s">
        <v>20163</v>
      </c>
      <c r="BW4782" t="s">
        <v>20164</v>
      </c>
      <c r="BZ4782">
        <v>37560</v>
      </c>
      <c r="CA4782">
        <v>-119.179607357656</v>
      </c>
      <c r="CB4782">
        <v>34.246913822575898</v>
      </c>
      <c r="CD4782">
        <f xml:space="preserve"> _xlfn.XLOOKUP(AB4782,[1]Sheet1!B:B,[1]Sheet1!Y:Y,"Not Found")</f>
        <v>100482</v>
      </c>
      <c r="CE4782">
        <f xml:space="preserve"> _xlfn.XLOOKUP(AB4782,[1]Sheet1!B:B,[1]Sheet1!AA:AA, "Not Found")</f>
        <v>115864</v>
      </c>
      <c r="CH4782">
        <f t="shared" ca="1" si="149"/>
        <v>0.21385740783761575</v>
      </c>
    </row>
    <row r="4783" spans="1:86" x14ac:dyDescent="0.3">
      <c r="A4783">
        <v>9781</v>
      </c>
      <c r="B4783" t="s">
        <v>0</v>
      </c>
      <c r="C4783" t="s">
        <v>20575</v>
      </c>
      <c r="D4783" s="3">
        <v>56725616055495</v>
      </c>
      <c r="E4783" t="s">
        <v>20198</v>
      </c>
      <c r="F4783" t="s">
        <v>20576</v>
      </c>
      <c r="G4783" t="s">
        <v>96</v>
      </c>
      <c r="H4783" t="s">
        <v>8833</v>
      </c>
      <c r="I4783" t="s">
        <v>20199</v>
      </c>
      <c r="J4783" t="s">
        <v>20577</v>
      </c>
      <c r="K4783" t="s">
        <v>113</v>
      </c>
      <c r="L4783" t="s">
        <v>9</v>
      </c>
      <c r="M4783" s="1">
        <v>29403</v>
      </c>
      <c r="O4783" t="s">
        <v>113</v>
      </c>
      <c r="P4783" t="s">
        <v>75</v>
      </c>
      <c r="Q4783" t="s">
        <v>96</v>
      </c>
      <c r="R4783" t="s">
        <v>12</v>
      </c>
      <c r="U4783" t="s">
        <v>12</v>
      </c>
      <c r="V4783" t="s">
        <v>12</v>
      </c>
      <c r="W4783" t="s">
        <v>13</v>
      </c>
      <c r="X4783" t="s">
        <v>12</v>
      </c>
      <c r="Y4783" t="s">
        <v>14</v>
      </c>
      <c r="Z4783" t="s">
        <v>20578</v>
      </c>
      <c r="AA4783" t="s">
        <v>20161</v>
      </c>
      <c r="AB4783">
        <v>93036</v>
      </c>
      <c r="AC4783" t="str">
        <f t="shared" si="148"/>
        <v>3100 Rose Ave., Oxnard, CA 93036</v>
      </c>
      <c r="AD4783" t="s">
        <v>17</v>
      </c>
      <c r="AE4783" t="s">
        <v>8831</v>
      </c>
      <c r="AF4783" t="s">
        <v>7695</v>
      </c>
      <c r="AG4783" t="s">
        <v>313</v>
      </c>
      <c r="AH4783" t="s">
        <v>602</v>
      </c>
      <c r="AI4783">
        <v>34.233104820000001</v>
      </c>
      <c r="AJ4783">
        <v>-119.15451235</v>
      </c>
      <c r="AK4783">
        <v>612</v>
      </c>
      <c r="AL4783">
        <v>9</v>
      </c>
      <c r="AM4783">
        <v>1.5</v>
      </c>
      <c r="AN4783">
        <v>2</v>
      </c>
      <c r="AO4783">
        <v>0.3</v>
      </c>
      <c r="AP4783">
        <v>10</v>
      </c>
      <c r="AQ4783">
        <v>1.6</v>
      </c>
      <c r="AR4783">
        <v>19</v>
      </c>
      <c r="AS4783">
        <v>3.1</v>
      </c>
      <c r="AT4783">
        <v>542</v>
      </c>
      <c r="AU4783">
        <v>88.6</v>
      </c>
      <c r="AV4783">
        <v>0</v>
      </c>
      <c r="AW4783">
        <v>0</v>
      </c>
      <c r="AX4783">
        <v>26</v>
      </c>
      <c r="AY4783">
        <v>4.2</v>
      </c>
      <c r="AZ4783">
        <v>4</v>
      </c>
      <c r="BA4783">
        <v>0.7</v>
      </c>
      <c r="BB4783">
        <v>0</v>
      </c>
      <c r="BC4783">
        <v>0</v>
      </c>
      <c r="BD4783">
        <v>212</v>
      </c>
      <c r="BE4783">
        <v>34.6</v>
      </c>
      <c r="BF4783">
        <v>1</v>
      </c>
      <c r="BG4783">
        <v>0.2</v>
      </c>
      <c r="BH4783">
        <v>109</v>
      </c>
      <c r="BI4783">
        <v>17.8</v>
      </c>
      <c r="BJ4783">
        <v>16</v>
      </c>
      <c r="BK4783">
        <v>2.6</v>
      </c>
      <c r="BL4783">
        <v>461</v>
      </c>
      <c r="BM4783">
        <v>75.3</v>
      </c>
      <c r="BN4783">
        <v>95</v>
      </c>
      <c r="BO4783">
        <v>15.5</v>
      </c>
      <c r="BP4783">
        <v>438</v>
      </c>
      <c r="BQ4783">
        <v>71.599999999999994</v>
      </c>
      <c r="BR4783" t="s">
        <v>1494</v>
      </c>
      <c r="BS4783" t="s">
        <v>8833</v>
      </c>
      <c r="BT4783" t="s">
        <v>20198</v>
      </c>
      <c r="BU4783" t="s">
        <v>20199</v>
      </c>
      <c r="BV4783" t="s">
        <v>20163</v>
      </c>
      <c r="BW4783" t="s">
        <v>20164</v>
      </c>
      <c r="BZ4783">
        <v>37552</v>
      </c>
      <c r="CA4783">
        <v>-119.15451235275199</v>
      </c>
      <c r="CB4783">
        <v>34.233104824297698</v>
      </c>
      <c r="CD4783">
        <f xml:space="preserve"> _xlfn.XLOOKUP(AB4783,[1]Sheet1!B:B,[1]Sheet1!Y:Y,"Not Found")</f>
        <v>100482</v>
      </c>
      <c r="CE4783">
        <f xml:space="preserve"> _xlfn.XLOOKUP(AB4783,[1]Sheet1!B:B,[1]Sheet1!AA:AA, "Not Found")</f>
        <v>115864</v>
      </c>
      <c r="CH4783">
        <f t="shared" ca="1" si="149"/>
        <v>0.11095313942616336</v>
      </c>
    </row>
    <row r="4784" spans="1:86" x14ac:dyDescent="0.3">
      <c r="A4784">
        <v>9782</v>
      </c>
      <c r="B4784" t="s">
        <v>0</v>
      </c>
      <c r="C4784" t="s">
        <v>20579</v>
      </c>
      <c r="D4784" s="3">
        <v>56725616055503</v>
      </c>
      <c r="E4784" t="s">
        <v>20198</v>
      </c>
      <c r="F4784" t="s">
        <v>20580</v>
      </c>
      <c r="G4784" t="s">
        <v>96</v>
      </c>
      <c r="H4784" t="s">
        <v>8833</v>
      </c>
      <c r="I4784" t="s">
        <v>20199</v>
      </c>
      <c r="J4784" t="s">
        <v>20581</v>
      </c>
      <c r="K4784" t="s">
        <v>35</v>
      </c>
      <c r="L4784" t="s">
        <v>9</v>
      </c>
      <c r="M4784" s="1">
        <v>29403</v>
      </c>
      <c r="O4784" t="s">
        <v>35</v>
      </c>
      <c r="P4784" t="s">
        <v>36</v>
      </c>
      <c r="Q4784" t="s">
        <v>37</v>
      </c>
      <c r="R4784" t="s">
        <v>12</v>
      </c>
      <c r="U4784" t="s">
        <v>12</v>
      </c>
      <c r="V4784" t="s">
        <v>12</v>
      </c>
      <c r="W4784" t="s">
        <v>13</v>
      </c>
      <c r="X4784" t="s">
        <v>12</v>
      </c>
      <c r="Y4784" t="s">
        <v>58</v>
      </c>
      <c r="Z4784" t="s">
        <v>20582</v>
      </c>
      <c r="AA4784" t="s">
        <v>20161</v>
      </c>
      <c r="AB4784">
        <v>93036</v>
      </c>
      <c r="AC4784" t="str">
        <f t="shared" si="148"/>
        <v>2131 Snow Ave., Oxnard, CA 93036</v>
      </c>
      <c r="AD4784" t="s">
        <v>17</v>
      </c>
      <c r="AE4784" t="s">
        <v>8831</v>
      </c>
      <c r="AF4784" t="s">
        <v>7695</v>
      </c>
      <c r="AG4784" t="s">
        <v>313</v>
      </c>
      <c r="AH4784" t="s">
        <v>895</v>
      </c>
      <c r="AI4784">
        <v>34.223304820000003</v>
      </c>
      <c r="AJ4784">
        <v>-119.16601235</v>
      </c>
      <c r="AK4784">
        <v>415</v>
      </c>
      <c r="AL4784">
        <v>3</v>
      </c>
      <c r="AM4784">
        <v>0.7</v>
      </c>
      <c r="AN4784">
        <v>0</v>
      </c>
      <c r="AO4784">
        <v>0</v>
      </c>
      <c r="AP4784">
        <v>4</v>
      </c>
      <c r="AQ4784">
        <v>1</v>
      </c>
      <c r="AR4784">
        <v>6</v>
      </c>
      <c r="AS4784">
        <v>1.4</v>
      </c>
      <c r="AT4784">
        <v>387</v>
      </c>
      <c r="AU4784">
        <v>93.3</v>
      </c>
      <c r="AV4784">
        <v>0</v>
      </c>
      <c r="AW4784">
        <v>0</v>
      </c>
      <c r="AX4784">
        <v>11</v>
      </c>
      <c r="AY4784">
        <v>2.7</v>
      </c>
      <c r="AZ4784">
        <v>4</v>
      </c>
      <c r="BA4784">
        <v>1</v>
      </c>
      <c r="BB4784">
        <v>0</v>
      </c>
      <c r="BC4784">
        <v>0</v>
      </c>
      <c r="BD4784">
        <v>174</v>
      </c>
      <c r="BE4784">
        <v>41.9</v>
      </c>
      <c r="BF4784">
        <v>1</v>
      </c>
      <c r="BG4784">
        <v>0.2</v>
      </c>
      <c r="BH4784">
        <v>59</v>
      </c>
      <c r="BI4784">
        <v>14.2</v>
      </c>
      <c r="BJ4784">
        <v>2</v>
      </c>
      <c r="BK4784">
        <v>0.5</v>
      </c>
      <c r="BL4784">
        <v>319</v>
      </c>
      <c r="BM4784">
        <v>76.900000000000006</v>
      </c>
      <c r="BN4784">
        <v>81</v>
      </c>
      <c r="BO4784">
        <v>19.5</v>
      </c>
      <c r="BP4784">
        <v>309</v>
      </c>
      <c r="BQ4784">
        <v>74.5</v>
      </c>
      <c r="BR4784" t="s">
        <v>1494</v>
      </c>
      <c r="BS4784" t="s">
        <v>8833</v>
      </c>
      <c r="BT4784" t="s">
        <v>20198</v>
      </c>
      <c r="BU4784" t="s">
        <v>20199</v>
      </c>
      <c r="BV4784" t="s">
        <v>20163</v>
      </c>
      <c r="BW4784" t="s">
        <v>20164</v>
      </c>
      <c r="BZ4784">
        <v>37553</v>
      </c>
      <c r="CA4784">
        <v>-119.166012354457</v>
      </c>
      <c r="CB4784">
        <v>34.223304822039097</v>
      </c>
      <c r="CD4784">
        <f xml:space="preserve"> _xlfn.XLOOKUP(AB4784,[1]Sheet1!B:B,[1]Sheet1!Y:Y,"Not Found")</f>
        <v>100482</v>
      </c>
      <c r="CE4784">
        <f xml:space="preserve"> _xlfn.XLOOKUP(AB4784,[1]Sheet1!B:B,[1]Sheet1!AA:AA, "Not Found")</f>
        <v>115864</v>
      </c>
      <c r="CH4784">
        <f t="shared" ca="1" si="149"/>
        <v>0.90668064590179731</v>
      </c>
    </row>
    <row r="4785" spans="1:86" x14ac:dyDescent="0.3">
      <c r="A4785">
        <v>9783</v>
      </c>
      <c r="B4785" t="s">
        <v>0</v>
      </c>
      <c r="C4785" t="s">
        <v>20583</v>
      </c>
      <c r="D4785" s="3">
        <v>56725616055511</v>
      </c>
      <c r="E4785" t="s">
        <v>20198</v>
      </c>
      <c r="F4785" t="s">
        <v>20584</v>
      </c>
      <c r="G4785" t="s">
        <v>96</v>
      </c>
      <c r="H4785" t="s">
        <v>8833</v>
      </c>
      <c r="I4785" t="s">
        <v>20199</v>
      </c>
      <c r="J4785" t="s">
        <v>20585</v>
      </c>
      <c r="K4785" t="s">
        <v>35</v>
      </c>
      <c r="L4785" t="s">
        <v>9</v>
      </c>
      <c r="M4785" s="1">
        <v>29403</v>
      </c>
      <c r="O4785" t="s">
        <v>35</v>
      </c>
      <c r="P4785" t="s">
        <v>36</v>
      </c>
      <c r="Q4785" t="s">
        <v>37</v>
      </c>
      <c r="R4785" t="s">
        <v>12</v>
      </c>
      <c r="U4785" t="s">
        <v>12</v>
      </c>
      <c r="V4785" t="s">
        <v>12</v>
      </c>
      <c r="W4785" t="s">
        <v>13</v>
      </c>
      <c r="X4785" t="s">
        <v>12</v>
      </c>
      <c r="Y4785" t="s">
        <v>14</v>
      </c>
      <c r="Z4785" t="s">
        <v>20586</v>
      </c>
      <c r="AA4785" t="s">
        <v>20161</v>
      </c>
      <c r="AB4785">
        <v>93036</v>
      </c>
      <c r="AC4785" t="str">
        <f t="shared" si="148"/>
        <v>600 Simon Way, Oxnard, CA 93036</v>
      </c>
      <c r="AD4785" t="s">
        <v>17</v>
      </c>
      <c r="AE4785" t="s">
        <v>8831</v>
      </c>
      <c r="AF4785" t="s">
        <v>7695</v>
      </c>
      <c r="AG4785" t="s">
        <v>313</v>
      </c>
      <c r="AH4785" t="s">
        <v>225</v>
      </c>
      <c r="AI4785">
        <v>34.23990482</v>
      </c>
      <c r="AJ4785">
        <v>-119.15861235</v>
      </c>
      <c r="AK4785">
        <v>455</v>
      </c>
      <c r="AL4785">
        <v>0</v>
      </c>
      <c r="AM4785">
        <v>0</v>
      </c>
      <c r="AN4785">
        <v>1</v>
      </c>
      <c r="AO4785">
        <v>0.2</v>
      </c>
      <c r="AP4785">
        <v>0</v>
      </c>
      <c r="AQ4785">
        <v>0</v>
      </c>
      <c r="AR4785">
        <v>2</v>
      </c>
      <c r="AS4785">
        <v>0.4</v>
      </c>
      <c r="AT4785">
        <v>439</v>
      </c>
      <c r="AU4785">
        <v>96.5</v>
      </c>
      <c r="AV4785">
        <v>1</v>
      </c>
      <c r="AW4785">
        <v>0.2</v>
      </c>
      <c r="AX4785">
        <v>12</v>
      </c>
      <c r="AY4785">
        <v>2.6</v>
      </c>
      <c r="AZ4785">
        <v>0</v>
      </c>
      <c r="BA4785">
        <v>0</v>
      </c>
      <c r="BB4785">
        <v>0</v>
      </c>
      <c r="BC4785">
        <v>0</v>
      </c>
      <c r="BD4785">
        <v>332</v>
      </c>
      <c r="BE4785">
        <v>73</v>
      </c>
      <c r="BF4785">
        <v>0</v>
      </c>
      <c r="BG4785">
        <v>0</v>
      </c>
      <c r="BH4785">
        <v>152</v>
      </c>
      <c r="BI4785">
        <v>33.4</v>
      </c>
      <c r="BJ4785">
        <v>26</v>
      </c>
      <c r="BK4785">
        <v>5.7</v>
      </c>
      <c r="BL4785">
        <v>389</v>
      </c>
      <c r="BM4785">
        <v>85.5</v>
      </c>
      <c r="BN4785">
        <v>54</v>
      </c>
      <c r="BO4785">
        <v>11.9</v>
      </c>
      <c r="BP4785">
        <v>380</v>
      </c>
      <c r="BQ4785">
        <v>83.5</v>
      </c>
      <c r="BR4785" t="s">
        <v>1494</v>
      </c>
      <c r="BS4785" t="s">
        <v>8833</v>
      </c>
      <c r="BT4785" t="s">
        <v>20198</v>
      </c>
      <c r="BU4785" t="s">
        <v>20199</v>
      </c>
      <c r="BV4785" t="s">
        <v>20163</v>
      </c>
      <c r="BW4785" t="s">
        <v>20164</v>
      </c>
      <c r="BZ4785">
        <v>37554</v>
      </c>
      <c r="CA4785">
        <v>-119.158612354379</v>
      </c>
      <c r="CB4785">
        <v>34.239904824240398</v>
      </c>
      <c r="CD4785">
        <f xml:space="preserve"> _xlfn.XLOOKUP(AB4785,[1]Sheet1!B:B,[1]Sheet1!Y:Y,"Not Found")</f>
        <v>100482</v>
      </c>
      <c r="CE4785">
        <f xml:space="preserve"> _xlfn.XLOOKUP(AB4785,[1]Sheet1!B:B,[1]Sheet1!AA:AA, "Not Found")</f>
        <v>115864</v>
      </c>
      <c r="CH4785">
        <f t="shared" ca="1" si="149"/>
        <v>0.86094670431612719</v>
      </c>
    </row>
    <row r="4786" spans="1:86" x14ac:dyDescent="0.3">
      <c r="A4786">
        <v>9784</v>
      </c>
      <c r="B4786" t="s">
        <v>0</v>
      </c>
      <c r="C4786" t="s">
        <v>20587</v>
      </c>
      <c r="D4786" s="3">
        <v>56725616055529</v>
      </c>
      <c r="E4786" t="s">
        <v>20198</v>
      </c>
      <c r="F4786" t="s">
        <v>20588</v>
      </c>
      <c r="G4786" t="s">
        <v>96</v>
      </c>
      <c r="H4786" t="s">
        <v>8833</v>
      </c>
      <c r="I4786" t="s">
        <v>20199</v>
      </c>
      <c r="J4786" t="s">
        <v>20589</v>
      </c>
      <c r="K4786" t="s">
        <v>35</v>
      </c>
      <c r="L4786" t="s">
        <v>9</v>
      </c>
      <c r="M4786" s="1">
        <v>29403</v>
      </c>
      <c r="O4786" t="s">
        <v>35</v>
      </c>
      <c r="P4786" t="s">
        <v>36</v>
      </c>
      <c r="Q4786" t="s">
        <v>96</v>
      </c>
      <c r="R4786" t="s">
        <v>12</v>
      </c>
      <c r="U4786" t="s">
        <v>12</v>
      </c>
      <c r="V4786" t="s">
        <v>12</v>
      </c>
      <c r="W4786" t="s">
        <v>13</v>
      </c>
      <c r="X4786" t="s">
        <v>12</v>
      </c>
      <c r="Y4786" t="s">
        <v>14</v>
      </c>
      <c r="Z4786" t="s">
        <v>20590</v>
      </c>
      <c r="AA4786" t="s">
        <v>20161</v>
      </c>
      <c r="AB4786">
        <v>93036</v>
      </c>
      <c r="AC4786" t="str">
        <f t="shared" si="148"/>
        <v>1140 Kenney St., Oxnard, CA 93036</v>
      </c>
      <c r="AD4786" t="s">
        <v>17</v>
      </c>
      <c r="AE4786" t="s">
        <v>8831</v>
      </c>
      <c r="AF4786" t="s">
        <v>7695</v>
      </c>
      <c r="AG4786" t="s">
        <v>313</v>
      </c>
      <c r="AH4786" t="s">
        <v>225</v>
      </c>
      <c r="AI4786">
        <v>34.229704820000002</v>
      </c>
      <c r="AJ4786">
        <v>-119.16091235</v>
      </c>
      <c r="AK4786">
        <v>753</v>
      </c>
      <c r="AL4786">
        <v>2</v>
      </c>
      <c r="AM4786">
        <v>0.3</v>
      </c>
      <c r="AN4786">
        <v>0</v>
      </c>
      <c r="AO4786">
        <v>0</v>
      </c>
      <c r="AP4786">
        <v>0</v>
      </c>
      <c r="AQ4786">
        <v>0</v>
      </c>
      <c r="AR4786">
        <v>3</v>
      </c>
      <c r="AS4786">
        <v>0.4</v>
      </c>
      <c r="AT4786">
        <v>728</v>
      </c>
      <c r="AU4786">
        <v>96.7</v>
      </c>
      <c r="AV4786">
        <v>0</v>
      </c>
      <c r="AW4786">
        <v>0</v>
      </c>
      <c r="AX4786">
        <v>18</v>
      </c>
      <c r="AY4786">
        <v>2.4</v>
      </c>
      <c r="AZ4786">
        <v>2</v>
      </c>
      <c r="BA4786">
        <v>0.3</v>
      </c>
      <c r="BB4786">
        <v>0</v>
      </c>
      <c r="BC4786">
        <v>0</v>
      </c>
      <c r="BD4786">
        <v>450</v>
      </c>
      <c r="BE4786">
        <v>59.8</v>
      </c>
      <c r="BF4786">
        <v>0</v>
      </c>
      <c r="BG4786">
        <v>0</v>
      </c>
      <c r="BH4786">
        <v>122</v>
      </c>
      <c r="BI4786">
        <v>16.2</v>
      </c>
      <c r="BJ4786">
        <v>31</v>
      </c>
      <c r="BK4786">
        <v>4.0999999999999996</v>
      </c>
      <c r="BL4786">
        <v>531</v>
      </c>
      <c r="BM4786">
        <v>70.5</v>
      </c>
      <c r="BN4786">
        <v>76</v>
      </c>
      <c r="BO4786">
        <v>10.1</v>
      </c>
      <c r="BP4786">
        <v>489</v>
      </c>
      <c r="BQ4786">
        <v>64.900000000000006</v>
      </c>
      <c r="BR4786" t="s">
        <v>1494</v>
      </c>
      <c r="BS4786" t="s">
        <v>8833</v>
      </c>
      <c r="BT4786" t="s">
        <v>20198</v>
      </c>
      <c r="BU4786" t="s">
        <v>20199</v>
      </c>
      <c r="BV4786" t="s">
        <v>20163</v>
      </c>
      <c r="BW4786" t="s">
        <v>20164</v>
      </c>
      <c r="BZ4786">
        <v>37555</v>
      </c>
      <c r="CA4786">
        <v>-119.160912354486</v>
      </c>
      <c r="CB4786">
        <v>34.2297048231774</v>
      </c>
      <c r="CD4786">
        <f xml:space="preserve"> _xlfn.XLOOKUP(AB4786,[1]Sheet1!B:B,[1]Sheet1!Y:Y,"Not Found")</f>
        <v>100482</v>
      </c>
      <c r="CE4786">
        <f xml:space="preserve"> _xlfn.XLOOKUP(AB4786,[1]Sheet1!B:B,[1]Sheet1!AA:AA, "Not Found")</f>
        <v>115864</v>
      </c>
      <c r="CH4786">
        <f t="shared" ca="1" si="149"/>
        <v>0.38616946567441812</v>
      </c>
    </row>
    <row r="4787" spans="1:86" x14ac:dyDescent="0.3">
      <c r="A4787">
        <v>9785</v>
      </c>
      <c r="B4787" t="s">
        <v>0</v>
      </c>
      <c r="C4787" t="s">
        <v>20591</v>
      </c>
      <c r="D4787" s="3">
        <v>56725616118061</v>
      </c>
      <c r="E4787" t="s">
        <v>20198</v>
      </c>
      <c r="F4787" t="s">
        <v>20592</v>
      </c>
      <c r="G4787" t="s">
        <v>96</v>
      </c>
      <c r="H4787" t="s">
        <v>8833</v>
      </c>
      <c r="I4787" t="s">
        <v>20199</v>
      </c>
      <c r="J4787" t="s">
        <v>20593</v>
      </c>
      <c r="K4787" t="s">
        <v>35</v>
      </c>
      <c r="L4787" t="s">
        <v>9</v>
      </c>
      <c r="M4787" s="1">
        <v>36774</v>
      </c>
      <c r="O4787" t="s">
        <v>35</v>
      </c>
      <c r="P4787" t="s">
        <v>36</v>
      </c>
      <c r="Q4787" t="s">
        <v>37</v>
      </c>
      <c r="R4787" t="s">
        <v>12</v>
      </c>
      <c r="U4787" t="s">
        <v>12</v>
      </c>
      <c r="V4787" t="s">
        <v>12</v>
      </c>
      <c r="W4787" t="s">
        <v>13</v>
      </c>
      <c r="X4787" t="s">
        <v>12</v>
      </c>
      <c r="Y4787" t="s">
        <v>14</v>
      </c>
      <c r="Z4787" t="s">
        <v>20594</v>
      </c>
      <c r="AA4787" t="s">
        <v>20161</v>
      </c>
      <c r="AB4787">
        <v>93030</v>
      </c>
      <c r="AC4787" t="str">
        <f t="shared" si="148"/>
        <v>1001 Kohala St., Oxnard, CA 93030</v>
      </c>
      <c r="AD4787" t="s">
        <v>17</v>
      </c>
      <c r="AE4787" t="s">
        <v>8831</v>
      </c>
      <c r="AF4787" t="s">
        <v>7695</v>
      </c>
      <c r="AG4787" t="s">
        <v>313</v>
      </c>
      <c r="AH4787" t="s">
        <v>895</v>
      </c>
      <c r="AI4787">
        <v>34.210704819999997</v>
      </c>
      <c r="AJ4787">
        <v>-119.15111235000001</v>
      </c>
      <c r="AK4787">
        <v>544</v>
      </c>
      <c r="AL4787">
        <v>15</v>
      </c>
      <c r="AM4787">
        <v>2.8</v>
      </c>
      <c r="AN4787">
        <v>0</v>
      </c>
      <c r="AO4787">
        <v>0</v>
      </c>
      <c r="AP4787">
        <v>15</v>
      </c>
      <c r="AQ4787">
        <v>2.8</v>
      </c>
      <c r="AR4787">
        <v>35</v>
      </c>
      <c r="AS4787">
        <v>6.4</v>
      </c>
      <c r="AT4787">
        <v>446</v>
      </c>
      <c r="AU4787">
        <v>82</v>
      </c>
      <c r="AV4787">
        <v>0</v>
      </c>
      <c r="AW4787">
        <v>0</v>
      </c>
      <c r="AX4787">
        <v>18</v>
      </c>
      <c r="AY4787">
        <v>3.3</v>
      </c>
      <c r="AZ4787">
        <v>15</v>
      </c>
      <c r="BA4787">
        <v>2.8</v>
      </c>
      <c r="BB4787">
        <v>0</v>
      </c>
      <c r="BC4787">
        <v>0</v>
      </c>
      <c r="BD4787">
        <v>158</v>
      </c>
      <c r="BE4787">
        <v>29</v>
      </c>
      <c r="BF4787">
        <v>4</v>
      </c>
      <c r="BG4787">
        <v>0.7</v>
      </c>
      <c r="BH4787">
        <v>35</v>
      </c>
      <c r="BI4787">
        <v>6.4</v>
      </c>
      <c r="BJ4787">
        <v>4</v>
      </c>
      <c r="BK4787">
        <v>0.7</v>
      </c>
      <c r="BL4787">
        <v>330</v>
      </c>
      <c r="BM4787">
        <v>60.7</v>
      </c>
      <c r="BN4787">
        <v>95</v>
      </c>
      <c r="BO4787">
        <v>17.5</v>
      </c>
      <c r="BP4787">
        <v>322</v>
      </c>
      <c r="BQ4787">
        <v>59.2</v>
      </c>
      <c r="BR4787" t="s">
        <v>1494</v>
      </c>
      <c r="BS4787" t="s">
        <v>8833</v>
      </c>
      <c r="BT4787" t="s">
        <v>20198</v>
      </c>
      <c r="BU4787" t="s">
        <v>20199</v>
      </c>
      <c r="BV4787" t="s">
        <v>20163</v>
      </c>
      <c r="BW4787" t="s">
        <v>20164</v>
      </c>
      <c r="BZ4787">
        <v>37556</v>
      </c>
      <c r="CA4787">
        <v>-119.151112350058</v>
      </c>
      <c r="CB4787">
        <v>34.210704820858503</v>
      </c>
      <c r="CD4787">
        <f xml:space="preserve"> _xlfn.XLOOKUP(AB4787,[1]Sheet1!B:B,[1]Sheet1!Y:Y,"Not Found")</f>
        <v>90067</v>
      </c>
      <c r="CE4787">
        <f xml:space="preserve"> _xlfn.XLOOKUP(AB4787,[1]Sheet1!B:B,[1]Sheet1!AA:AA, "Not Found")</f>
        <v>105389</v>
      </c>
      <c r="CH4787">
        <f t="shared" ca="1" si="149"/>
        <v>0.24313700193512866</v>
      </c>
    </row>
    <row r="4788" spans="1:86" x14ac:dyDescent="0.3">
      <c r="A4788">
        <v>9786</v>
      </c>
      <c r="B4788" t="s">
        <v>0</v>
      </c>
      <c r="C4788" t="s">
        <v>20595</v>
      </c>
      <c r="D4788" s="3">
        <v>56725616119242</v>
      </c>
      <c r="E4788" t="s">
        <v>20198</v>
      </c>
      <c r="F4788" t="s">
        <v>20596</v>
      </c>
      <c r="G4788" t="s">
        <v>96</v>
      </c>
      <c r="H4788" t="s">
        <v>8833</v>
      </c>
      <c r="I4788" t="s">
        <v>20199</v>
      </c>
      <c r="J4788" t="s">
        <v>20597</v>
      </c>
      <c r="K4788" t="s">
        <v>35</v>
      </c>
      <c r="L4788" t="s">
        <v>9</v>
      </c>
      <c r="M4788" s="1">
        <v>37138</v>
      </c>
      <c r="O4788" t="s">
        <v>35</v>
      </c>
      <c r="P4788" t="s">
        <v>36</v>
      </c>
      <c r="Q4788" t="s">
        <v>37</v>
      </c>
      <c r="R4788" t="s">
        <v>12</v>
      </c>
      <c r="U4788" t="s">
        <v>12</v>
      </c>
      <c r="V4788" t="s">
        <v>12</v>
      </c>
      <c r="W4788" t="s">
        <v>13</v>
      </c>
      <c r="X4788" t="s">
        <v>12</v>
      </c>
      <c r="Y4788" t="s">
        <v>14</v>
      </c>
      <c r="Z4788" t="s">
        <v>20598</v>
      </c>
      <c r="AA4788" t="s">
        <v>20161</v>
      </c>
      <c r="AB4788">
        <v>93036</v>
      </c>
      <c r="AC4788" t="str">
        <f t="shared" si="148"/>
        <v>2500 Lobelia Dr., Oxnard, CA 93036</v>
      </c>
      <c r="AD4788" t="s">
        <v>17</v>
      </c>
      <c r="AE4788" t="s">
        <v>8831</v>
      </c>
      <c r="AF4788" t="s">
        <v>7695</v>
      </c>
      <c r="AG4788" t="s">
        <v>313</v>
      </c>
      <c r="AH4788" t="s">
        <v>895</v>
      </c>
      <c r="AI4788">
        <v>34.233004819999998</v>
      </c>
      <c r="AJ4788">
        <v>-119.19051236</v>
      </c>
      <c r="AK4788">
        <v>490</v>
      </c>
      <c r="AL4788">
        <v>14</v>
      </c>
      <c r="AM4788">
        <v>2.9</v>
      </c>
      <c r="AN4788">
        <v>1</v>
      </c>
      <c r="AO4788">
        <v>0.2</v>
      </c>
      <c r="AP4788">
        <v>3</v>
      </c>
      <c r="AQ4788">
        <v>0.6</v>
      </c>
      <c r="AR4788">
        <v>11</v>
      </c>
      <c r="AS4788">
        <v>2.2000000000000002</v>
      </c>
      <c r="AT4788">
        <v>432</v>
      </c>
      <c r="AU4788">
        <v>88.2</v>
      </c>
      <c r="AV4788">
        <v>0</v>
      </c>
      <c r="AW4788">
        <v>0</v>
      </c>
      <c r="AX4788">
        <v>20</v>
      </c>
      <c r="AY4788">
        <v>4.0999999999999996</v>
      </c>
      <c r="AZ4788">
        <v>9</v>
      </c>
      <c r="BA4788">
        <v>1.8</v>
      </c>
      <c r="BB4788">
        <v>0</v>
      </c>
      <c r="BC4788">
        <v>0</v>
      </c>
      <c r="BD4788">
        <v>163</v>
      </c>
      <c r="BE4788">
        <v>33.299999999999997</v>
      </c>
      <c r="BF4788">
        <v>2</v>
      </c>
      <c r="BG4788">
        <v>0.4</v>
      </c>
      <c r="BH4788">
        <v>42</v>
      </c>
      <c r="BI4788">
        <v>8.6</v>
      </c>
      <c r="BJ4788">
        <v>1</v>
      </c>
      <c r="BK4788">
        <v>0.2</v>
      </c>
      <c r="BL4788">
        <v>319</v>
      </c>
      <c r="BM4788">
        <v>65.099999999999994</v>
      </c>
      <c r="BN4788">
        <v>97</v>
      </c>
      <c r="BO4788">
        <v>19.8</v>
      </c>
      <c r="BP4788">
        <v>312</v>
      </c>
      <c r="BQ4788">
        <v>63.7</v>
      </c>
      <c r="BR4788" t="s">
        <v>1494</v>
      </c>
      <c r="BS4788" t="s">
        <v>8833</v>
      </c>
      <c r="BT4788" t="s">
        <v>20198</v>
      </c>
      <c r="BU4788" t="s">
        <v>20199</v>
      </c>
      <c r="BV4788" t="s">
        <v>20163</v>
      </c>
      <c r="BW4788" t="s">
        <v>20164</v>
      </c>
      <c r="BZ4788">
        <v>37557</v>
      </c>
      <c r="CA4788">
        <v>-119.19051235880301</v>
      </c>
      <c r="CB4788">
        <v>34.233004822060401</v>
      </c>
      <c r="CD4788">
        <f xml:space="preserve"> _xlfn.XLOOKUP(AB4788,[1]Sheet1!B:B,[1]Sheet1!Y:Y,"Not Found")</f>
        <v>100482</v>
      </c>
      <c r="CE4788">
        <f xml:space="preserve"> _xlfn.XLOOKUP(AB4788,[1]Sheet1!B:B,[1]Sheet1!AA:AA, "Not Found")</f>
        <v>115864</v>
      </c>
      <c r="CH4788">
        <f t="shared" ca="1" si="149"/>
        <v>0.10581382783322923</v>
      </c>
    </row>
    <row r="4789" spans="1:86" x14ac:dyDescent="0.3">
      <c r="A4789">
        <v>9787</v>
      </c>
      <c r="B4789" t="s">
        <v>0</v>
      </c>
      <c r="C4789" t="s">
        <v>20599</v>
      </c>
      <c r="D4789" s="3">
        <v>56725796055537</v>
      </c>
      <c r="E4789" t="s">
        <v>20600</v>
      </c>
      <c r="F4789" t="s">
        <v>20601</v>
      </c>
      <c r="G4789" t="s">
        <v>96</v>
      </c>
      <c r="H4789" t="s">
        <v>8833</v>
      </c>
      <c r="I4789" t="s">
        <v>20602</v>
      </c>
      <c r="J4789" t="s">
        <v>20602</v>
      </c>
      <c r="K4789" t="s">
        <v>35</v>
      </c>
      <c r="L4789" t="s">
        <v>9</v>
      </c>
      <c r="O4789" t="s">
        <v>35</v>
      </c>
      <c r="P4789" t="s">
        <v>36</v>
      </c>
      <c r="Q4789" t="s">
        <v>75</v>
      </c>
      <c r="R4789" t="s">
        <v>12</v>
      </c>
      <c r="U4789" t="s">
        <v>12</v>
      </c>
      <c r="V4789" t="s">
        <v>12</v>
      </c>
      <c r="W4789" t="s">
        <v>12</v>
      </c>
      <c r="X4789" t="s">
        <v>12</v>
      </c>
      <c r="Y4789" t="s">
        <v>14</v>
      </c>
      <c r="Z4789" t="s">
        <v>20603</v>
      </c>
      <c r="AA4789" t="s">
        <v>20218</v>
      </c>
      <c r="AB4789">
        <v>93060</v>
      </c>
      <c r="AC4789" t="str">
        <f t="shared" si="148"/>
        <v>20030 East Telegraph Rd., Santa Paula, CA 93060</v>
      </c>
      <c r="AD4789" t="s">
        <v>17</v>
      </c>
      <c r="AE4789" t="s">
        <v>8831</v>
      </c>
      <c r="AF4789" t="s">
        <v>7695</v>
      </c>
      <c r="AG4789" t="s">
        <v>313</v>
      </c>
      <c r="AH4789" t="s">
        <v>858</v>
      </c>
      <c r="AI4789">
        <v>34.376279850000003</v>
      </c>
      <c r="AJ4789">
        <v>-118.99991634</v>
      </c>
      <c r="AK4789">
        <v>53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31</v>
      </c>
      <c r="AU4789">
        <v>58.5</v>
      </c>
      <c r="AV4789">
        <v>0</v>
      </c>
      <c r="AW4789">
        <v>0</v>
      </c>
      <c r="AX4789">
        <v>17</v>
      </c>
      <c r="AY4789">
        <v>32.1</v>
      </c>
      <c r="AZ4789">
        <v>5</v>
      </c>
      <c r="BA4789">
        <v>9.4</v>
      </c>
      <c r="BB4789">
        <v>0</v>
      </c>
      <c r="BC4789">
        <v>0</v>
      </c>
      <c r="BD4789">
        <v>1</v>
      </c>
      <c r="BE4789">
        <v>1.9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10</v>
      </c>
      <c r="BM4789">
        <v>18.899999999999999</v>
      </c>
      <c r="BN4789">
        <v>1</v>
      </c>
      <c r="BO4789">
        <v>1.9</v>
      </c>
      <c r="BP4789">
        <v>10</v>
      </c>
      <c r="BQ4789">
        <v>18.899999999999999</v>
      </c>
      <c r="BR4789" t="s">
        <v>1494</v>
      </c>
      <c r="BS4789" t="s">
        <v>8833</v>
      </c>
      <c r="BT4789" t="s">
        <v>20600</v>
      </c>
      <c r="BU4789" t="s">
        <v>20602</v>
      </c>
      <c r="BX4789" t="s">
        <v>20219</v>
      </c>
      <c r="BY4789" t="s">
        <v>20220</v>
      </c>
      <c r="BZ4789">
        <v>38615</v>
      </c>
      <c r="CA4789">
        <v>-118.999916338647</v>
      </c>
      <c r="CB4789">
        <v>34.3762798475937</v>
      </c>
      <c r="CD4789">
        <f xml:space="preserve"> _xlfn.XLOOKUP(AB4789,[1]Sheet1!B:B,[1]Sheet1!Y:Y,"Not Found")</f>
        <v>79606</v>
      </c>
      <c r="CE4789">
        <f xml:space="preserve"> _xlfn.XLOOKUP(AB4789,[1]Sheet1!B:B,[1]Sheet1!AA:AA, "Not Found")</f>
        <v>101050</v>
      </c>
      <c r="CH4789">
        <f t="shared" ca="1" si="149"/>
        <v>0.82781483318162419</v>
      </c>
    </row>
    <row r="4790" spans="1:86" x14ac:dyDescent="0.3">
      <c r="A4790">
        <v>9788</v>
      </c>
      <c r="B4790" t="s">
        <v>0</v>
      </c>
      <c r="C4790" t="s">
        <v>20604</v>
      </c>
      <c r="D4790" s="3">
        <v>56726035630249</v>
      </c>
      <c r="E4790" t="s">
        <v>10202</v>
      </c>
      <c r="F4790" t="s">
        <v>20605</v>
      </c>
      <c r="G4790" t="s">
        <v>96</v>
      </c>
      <c r="H4790" t="s">
        <v>8833</v>
      </c>
      <c r="I4790" t="s">
        <v>10203</v>
      </c>
      <c r="J4790" t="s">
        <v>20606</v>
      </c>
      <c r="K4790" t="s">
        <v>340</v>
      </c>
      <c r="L4790" t="s">
        <v>9</v>
      </c>
      <c r="M4790" s="1">
        <v>29403</v>
      </c>
      <c r="O4790" t="s">
        <v>341</v>
      </c>
      <c r="P4790" t="s">
        <v>36</v>
      </c>
      <c r="Q4790" t="s">
        <v>11</v>
      </c>
      <c r="R4790" t="s">
        <v>12</v>
      </c>
      <c r="U4790" t="s">
        <v>12</v>
      </c>
      <c r="V4790" t="s">
        <v>12</v>
      </c>
      <c r="W4790" t="s">
        <v>12</v>
      </c>
      <c r="X4790" t="s">
        <v>12</v>
      </c>
      <c r="Y4790" t="s">
        <v>14</v>
      </c>
      <c r="Z4790" t="s">
        <v>20607</v>
      </c>
      <c r="AA4790" t="s">
        <v>10201</v>
      </c>
      <c r="AB4790">
        <v>93065</v>
      </c>
      <c r="AC4790" t="str">
        <f t="shared" si="148"/>
        <v>1220 Fourth St., Simi Valley, CA 93065</v>
      </c>
      <c r="AD4790" t="s">
        <v>17</v>
      </c>
      <c r="AE4790" t="s">
        <v>8831</v>
      </c>
      <c r="AF4790" t="s">
        <v>4132</v>
      </c>
      <c r="AG4790" t="s">
        <v>8832</v>
      </c>
      <c r="AH4790" t="s">
        <v>2129</v>
      </c>
      <c r="AI4790">
        <v>34.261504850000001</v>
      </c>
      <c r="AJ4790">
        <v>-118.78181229</v>
      </c>
      <c r="AK4790">
        <v>425</v>
      </c>
      <c r="AL4790">
        <v>4</v>
      </c>
      <c r="AM4790">
        <v>0.9</v>
      </c>
      <c r="AN4790">
        <v>0</v>
      </c>
      <c r="AO4790">
        <v>0</v>
      </c>
      <c r="AP4790">
        <v>7</v>
      </c>
      <c r="AQ4790">
        <v>1.6</v>
      </c>
      <c r="AR4790">
        <v>3</v>
      </c>
      <c r="AS4790">
        <v>0.7</v>
      </c>
      <c r="AT4790">
        <v>192</v>
      </c>
      <c r="AU4790">
        <v>45.2</v>
      </c>
      <c r="AV4790">
        <v>1</v>
      </c>
      <c r="AW4790">
        <v>0.2</v>
      </c>
      <c r="AX4790">
        <v>194</v>
      </c>
      <c r="AY4790">
        <v>45.6</v>
      </c>
      <c r="AZ4790">
        <v>24</v>
      </c>
      <c r="BA4790">
        <v>5.6</v>
      </c>
      <c r="BB4790">
        <v>0</v>
      </c>
      <c r="BC4790">
        <v>0</v>
      </c>
      <c r="BD4790">
        <v>34</v>
      </c>
      <c r="BE4790">
        <v>8</v>
      </c>
      <c r="BF4790">
        <v>0</v>
      </c>
      <c r="BG4790">
        <v>0</v>
      </c>
      <c r="BH4790">
        <v>8</v>
      </c>
      <c r="BI4790">
        <v>1.9</v>
      </c>
      <c r="BJ4790">
        <v>0</v>
      </c>
      <c r="BK4790">
        <v>0</v>
      </c>
      <c r="BL4790">
        <v>185</v>
      </c>
      <c r="BM4790">
        <v>43.5</v>
      </c>
      <c r="BN4790">
        <v>22</v>
      </c>
      <c r="BO4790">
        <v>5.2</v>
      </c>
      <c r="BP4790">
        <v>182</v>
      </c>
      <c r="BQ4790">
        <v>42.8</v>
      </c>
      <c r="BR4790" t="s">
        <v>1494</v>
      </c>
      <c r="BS4790" t="s">
        <v>8833</v>
      </c>
      <c r="BX4790" t="s">
        <v>10202</v>
      </c>
      <c r="BY4790" t="s">
        <v>10203</v>
      </c>
      <c r="BZ4790">
        <v>38812</v>
      </c>
      <c r="CA4790">
        <v>-118.781812293615</v>
      </c>
      <c r="CB4790">
        <v>34.261504848342703</v>
      </c>
      <c r="CD4790">
        <f xml:space="preserve"> _xlfn.XLOOKUP(AB4790,[1]Sheet1!B:B,[1]Sheet1!Y:Y,"Not Found")</f>
        <v>113893</v>
      </c>
      <c r="CE4790">
        <f xml:space="preserve"> _xlfn.XLOOKUP(AB4790,[1]Sheet1!B:B,[1]Sheet1!AA:AA, "Not Found")</f>
        <v>149428</v>
      </c>
      <c r="CH4790">
        <f t="shared" ca="1" si="149"/>
        <v>0.39921988213978021</v>
      </c>
    </row>
    <row r="4791" spans="1:86" x14ac:dyDescent="0.3">
      <c r="A4791">
        <v>9789</v>
      </c>
      <c r="B4791" t="s">
        <v>0</v>
      </c>
      <c r="C4791" t="s">
        <v>20608</v>
      </c>
      <c r="D4791" s="3">
        <v>56726035630322</v>
      </c>
      <c r="E4791" t="s">
        <v>10202</v>
      </c>
      <c r="F4791" t="s">
        <v>20609</v>
      </c>
      <c r="G4791" t="s">
        <v>96</v>
      </c>
      <c r="H4791" t="s">
        <v>8833</v>
      </c>
      <c r="I4791" t="s">
        <v>10203</v>
      </c>
      <c r="J4791" t="s">
        <v>20610</v>
      </c>
      <c r="K4791" t="s">
        <v>8</v>
      </c>
      <c r="L4791" t="s">
        <v>9</v>
      </c>
      <c r="M4791" s="1">
        <v>35312</v>
      </c>
      <c r="O4791" t="s">
        <v>8</v>
      </c>
      <c r="P4791" t="s">
        <v>4</v>
      </c>
      <c r="Q4791" t="s">
        <v>11</v>
      </c>
      <c r="R4791" t="s">
        <v>12</v>
      </c>
      <c r="U4791" t="s">
        <v>12</v>
      </c>
      <c r="V4791" t="s">
        <v>13</v>
      </c>
      <c r="W4791" t="s">
        <v>12</v>
      </c>
      <c r="X4791" t="s">
        <v>12</v>
      </c>
      <c r="Y4791" t="s">
        <v>14</v>
      </c>
      <c r="Z4791" t="s">
        <v>20611</v>
      </c>
      <c r="AA4791" t="s">
        <v>10201</v>
      </c>
      <c r="AB4791">
        <v>93063</v>
      </c>
      <c r="AC4791" t="str">
        <f t="shared" si="148"/>
        <v>3570 East Cochran St., Simi Valley, CA 93063</v>
      </c>
      <c r="AD4791" t="s">
        <v>17</v>
      </c>
      <c r="AE4791" t="s">
        <v>8831</v>
      </c>
      <c r="AF4791" t="s">
        <v>4132</v>
      </c>
      <c r="AG4791" t="s">
        <v>8832</v>
      </c>
      <c r="AH4791" t="s">
        <v>2129</v>
      </c>
      <c r="AI4791">
        <v>34.278021850000002</v>
      </c>
      <c r="AJ4791">
        <v>-118.72770029</v>
      </c>
      <c r="AK4791">
        <v>1002</v>
      </c>
      <c r="AL4791">
        <v>11</v>
      </c>
      <c r="AM4791">
        <v>1.1000000000000001</v>
      </c>
      <c r="AN4791">
        <v>2</v>
      </c>
      <c r="AO4791">
        <v>0.2</v>
      </c>
      <c r="AP4791">
        <v>179</v>
      </c>
      <c r="AQ4791">
        <v>17.899999999999999</v>
      </c>
      <c r="AR4791">
        <v>39</v>
      </c>
      <c r="AS4791">
        <v>3.9</v>
      </c>
      <c r="AT4791">
        <v>321</v>
      </c>
      <c r="AU4791">
        <v>32</v>
      </c>
      <c r="AV4791">
        <v>2</v>
      </c>
      <c r="AW4791">
        <v>0.2</v>
      </c>
      <c r="AX4791">
        <v>390</v>
      </c>
      <c r="AY4791">
        <v>38.9</v>
      </c>
      <c r="AZ4791">
        <v>58</v>
      </c>
      <c r="BA4791">
        <v>5.8</v>
      </c>
      <c r="BB4791">
        <v>0</v>
      </c>
      <c r="BC4791">
        <v>0</v>
      </c>
      <c r="BD4791">
        <v>36</v>
      </c>
      <c r="BE4791">
        <v>3.6</v>
      </c>
      <c r="BF4791">
        <v>2</v>
      </c>
      <c r="BG4791">
        <v>0.2</v>
      </c>
      <c r="BH4791">
        <v>7</v>
      </c>
      <c r="BI4791">
        <v>0.7</v>
      </c>
      <c r="BJ4791">
        <v>0</v>
      </c>
      <c r="BK4791">
        <v>0</v>
      </c>
      <c r="BL4791">
        <v>321</v>
      </c>
      <c r="BM4791">
        <v>32</v>
      </c>
      <c r="BN4791">
        <v>98</v>
      </c>
      <c r="BO4791">
        <v>9.8000000000000007</v>
      </c>
      <c r="BP4791">
        <v>320</v>
      </c>
      <c r="BQ4791">
        <v>31.9</v>
      </c>
      <c r="BR4791" t="s">
        <v>1494</v>
      </c>
      <c r="BS4791" t="s">
        <v>8833</v>
      </c>
      <c r="BX4791" t="s">
        <v>10202</v>
      </c>
      <c r="BY4791" t="s">
        <v>10203</v>
      </c>
      <c r="BZ4791">
        <v>38810</v>
      </c>
      <c r="CA4791">
        <v>-118.72770028617499</v>
      </c>
      <c r="CB4791">
        <v>34.278021853049701</v>
      </c>
      <c r="CD4791">
        <f xml:space="preserve"> _xlfn.XLOOKUP(AB4791,[1]Sheet1!B:B,[1]Sheet1!Y:Y,"Not Found")</f>
        <v>124030</v>
      </c>
      <c r="CE4791">
        <f xml:space="preserve"> _xlfn.XLOOKUP(AB4791,[1]Sheet1!B:B,[1]Sheet1!AA:AA, "Not Found")</f>
        <v>149654</v>
      </c>
      <c r="CH4791">
        <f t="shared" ca="1" si="149"/>
        <v>0.49557652849475087</v>
      </c>
    </row>
    <row r="4792" spans="1:86" x14ac:dyDescent="0.3">
      <c r="A4792">
        <v>9790</v>
      </c>
      <c r="B4792" t="s">
        <v>0</v>
      </c>
      <c r="C4792" t="s">
        <v>20612</v>
      </c>
      <c r="D4792" s="3">
        <v>56726035634993</v>
      </c>
      <c r="E4792" t="s">
        <v>10202</v>
      </c>
      <c r="F4792" t="s">
        <v>20613</v>
      </c>
      <c r="G4792" t="s">
        <v>96</v>
      </c>
      <c r="H4792" t="s">
        <v>8833</v>
      </c>
      <c r="I4792" t="s">
        <v>10203</v>
      </c>
      <c r="J4792" t="s">
        <v>14592</v>
      </c>
      <c r="K4792" t="s">
        <v>325</v>
      </c>
      <c r="L4792" t="s">
        <v>9</v>
      </c>
      <c r="M4792" s="1">
        <v>29403</v>
      </c>
      <c r="O4792" t="s">
        <v>8</v>
      </c>
      <c r="P4792" t="s">
        <v>4</v>
      </c>
      <c r="Q4792" t="s">
        <v>11</v>
      </c>
      <c r="R4792" t="s">
        <v>12</v>
      </c>
      <c r="U4792" t="s">
        <v>12</v>
      </c>
      <c r="V4792" t="s">
        <v>12</v>
      </c>
      <c r="W4792" t="s">
        <v>12</v>
      </c>
      <c r="X4792" t="s">
        <v>13</v>
      </c>
      <c r="Y4792" t="s">
        <v>326</v>
      </c>
      <c r="Z4792" t="s">
        <v>20614</v>
      </c>
      <c r="AA4792" t="s">
        <v>10201</v>
      </c>
      <c r="AB4792">
        <v>93065</v>
      </c>
      <c r="AC4792" t="str">
        <f t="shared" si="148"/>
        <v>3150 School St., Simi Valley, CA 93065</v>
      </c>
      <c r="AD4792" t="s">
        <v>17</v>
      </c>
      <c r="AE4792" t="s">
        <v>8831</v>
      </c>
      <c r="AF4792" t="s">
        <v>4132</v>
      </c>
      <c r="AG4792" t="s">
        <v>8832</v>
      </c>
      <c r="AH4792" t="s">
        <v>2129</v>
      </c>
      <c r="AI4792">
        <v>34.269521849999997</v>
      </c>
      <c r="AJ4792">
        <v>-118.73582429</v>
      </c>
      <c r="AK4792">
        <v>110</v>
      </c>
      <c r="AL4792">
        <v>2</v>
      </c>
      <c r="AM4792">
        <v>1.8</v>
      </c>
      <c r="AN4792">
        <v>0</v>
      </c>
      <c r="AO4792">
        <v>0</v>
      </c>
      <c r="AP4792">
        <v>1</v>
      </c>
      <c r="AQ4792">
        <v>0.9</v>
      </c>
      <c r="AR4792">
        <v>0</v>
      </c>
      <c r="AS4792">
        <v>0</v>
      </c>
      <c r="AT4792">
        <v>65</v>
      </c>
      <c r="AU4792">
        <v>59.1</v>
      </c>
      <c r="AV4792">
        <v>0</v>
      </c>
      <c r="AW4792">
        <v>0</v>
      </c>
      <c r="AX4792">
        <v>40</v>
      </c>
      <c r="AY4792">
        <v>36.4</v>
      </c>
      <c r="AZ4792">
        <v>2</v>
      </c>
      <c r="BA4792">
        <v>1.8</v>
      </c>
      <c r="BB4792">
        <v>0</v>
      </c>
      <c r="BC4792">
        <v>0</v>
      </c>
      <c r="BD4792">
        <v>17</v>
      </c>
      <c r="BE4792">
        <v>15.5</v>
      </c>
      <c r="BF4792">
        <v>1</v>
      </c>
      <c r="BG4792">
        <v>0.9</v>
      </c>
      <c r="BH4792">
        <v>8</v>
      </c>
      <c r="BI4792">
        <v>7.3</v>
      </c>
      <c r="BJ4792">
        <v>0</v>
      </c>
      <c r="BK4792">
        <v>0</v>
      </c>
      <c r="BL4792">
        <v>77</v>
      </c>
      <c r="BM4792">
        <v>70</v>
      </c>
      <c r="BN4792">
        <v>17</v>
      </c>
      <c r="BO4792">
        <v>15.5</v>
      </c>
      <c r="BP4792">
        <v>76</v>
      </c>
      <c r="BQ4792">
        <v>69.099999999999994</v>
      </c>
      <c r="BR4792" t="s">
        <v>1494</v>
      </c>
      <c r="BS4792" t="s">
        <v>8833</v>
      </c>
      <c r="BX4792" t="s">
        <v>10202</v>
      </c>
      <c r="BY4792" t="s">
        <v>10203</v>
      </c>
      <c r="BZ4792">
        <v>38787</v>
      </c>
      <c r="CA4792">
        <v>-118.735824288183</v>
      </c>
      <c r="CB4792">
        <v>34.269521850971003</v>
      </c>
      <c r="CD4792">
        <f xml:space="preserve"> _xlfn.XLOOKUP(AB4792,[1]Sheet1!B:B,[1]Sheet1!Y:Y,"Not Found")</f>
        <v>113893</v>
      </c>
      <c r="CE4792">
        <f xml:space="preserve"> _xlfn.XLOOKUP(AB4792,[1]Sheet1!B:B,[1]Sheet1!AA:AA, "Not Found")</f>
        <v>149428</v>
      </c>
      <c r="CH4792">
        <f t="shared" ca="1" si="149"/>
        <v>0.9729805539711508</v>
      </c>
    </row>
    <row r="4793" spans="1:86" x14ac:dyDescent="0.3">
      <c r="A4793">
        <v>9791</v>
      </c>
      <c r="B4793" t="s">
        <v>0</v>
      </c>
      <c r="C4793" t="s">
        <v>20615</v>
      </c>
      <c r="D4793" s="3">
        <v>56726035635008</v>
      </c>
      <c r="E4793" t="s">
        <v>10202</v>
      </c>
      <c r="F4793" t="s">
        <v>20616</v>
      </c>
      <c r="G4793" t="s">
        <v>96</v>
      </c>
      <c r="H4793" t="s">
        <v>8833</v>
      </c>
      <c r="I4793" t="s">
        <v>10203</v>
      </c>
      <c r="J4793" t="s">
        <v>20617</v>
      </c>
      <c r="K4793" t="s">
        <v>8</v>
      </c>
      <c r="L4793" t="s">
        <v>9</v>
      </c>
      <c r="M4793" s="1">
        <v>29403</v>
      </c>
      <c r="O4793" t="s">
        <v>8</v>
      </c>
      <c r="P4793" t="s">
        <v>4</v>
      </c>
      <c r="Q4793" t="s">
        <v>11</v>
      </c>
      <c r="R4793" t="s">
        <v>12</v>
      </c>
      <c r="U4793" t="s">
        <v>12</v>
      </c>
      <c r="V4793" t="s">
        <v>12</v>
      </c>
      <c r="W4793" t="s">
        <v>12</v>
      </c>
      <c r="X4793" t="s">
        <v>12</v>
      </c>
      <c r="Y4793" t="s">
        <v>58</v>
      </c>
      <c r="Z4793" t="s">
        <v>20618</v>
      </c>
      <c r="AA4793" t="s">
        <v>10201</v>
      </c>
      <c r="AB4793">
        <v>93065</v>
      </c>
      <c r="AC4793" t="str">
        <f t="shared" si="148"/>
        <v>1402 Royal Ave., Simi Valley, CA 93065</v>
      </c>
      <c r="AD4793" t="s">
        <v>17</v>
      </c>
      <c r="AE4793" t="s">
        <v>8831</v>
      </c>
      <c r="AF4793" t="s">
        <v>4132</v>
      </c>
      <c r="AG4793" t="s">
        <v>8832</v>
      </c>
      <c r="AH4793" t="s">
        <v>2129</v>
      </c>
      <c r="AI4793">
        <v>34.263581850000001</v>
      </c>
      <c r="AJ4793">
        <v>-118.77176729</v>
      </c>
      <c r="AK4793">
        <v>1933</v>
      </c>
      <c r="AL4793">
        <v>34</v>
      </c>
      <c r="AM4793">
        <v>1.8</v>
      </c>
      <c r="AN4793">
        <v>1</v>
      </c>
      <c r="AO4793">
        <v>0.1</v>
      </c>
      <c r="AP4793">
        <v>93</v>
      </c>
      <c r="AQ4793">
        <v>4.8</v>
      </c>
      <c r="AR4793">
        <v>27</v>
      </c>
      <c r="AS4793">
        <v>1.4</v>
      </c>
      <c r="AT4793">
        <v>945</v>
      </c>
      <c r="AU4793">
        <v>48.9</v>
      </c>
      <c r="AV4793">
        <v>3</v>
      </c>
      <c r="AW4793">
        <v>0.2</v>
      </c>
      <c r="AX4793">
        <v>764</v>
      </c>
      <c r="AY4793">
        <v>39.5</v>
      </c>
      <c r="AZ4793">
        <v>66</v>
      </c>
      <c r="BA4793">
        <v>3.4</v>
      </c>
      <c r="BB4793">
        <v>0</v>
      </c>
      <c r="BC4793">
        <v>0</v>
      </c>
      <c r="BD4793">
        <v>208</v>
      </c>
      <c r="BE4793">
        <v>10.8</v>
      </c>
      <c r="BF4793">
        <v>6</v>
      </c>
      <c r="BG4793">
        <v>0.3</v>
      </c>
      <c r="BH4793">
        <v>21</v>
      </c>
      <c r="BI4793">
        <v>1.1000000000000001</v>
      </c>
      <c r="BJ4793">
        <v>0</v>
      </c>
      <c r="BK4793">
        <v>0</v>
      </c>
      <c r="BL4793">
        <v>791</v>
      </c>
      <c r="BM4793">
        <v>40.9</v>
      </c>
      <c r="BN4793">
        <v>269</v>
      </c>
      <c r="BO4793">
        <v>13.9</v>
      </c>
      <c r="BP4793">
        <v>776</v>
      </c>
      <c r="BQ4793">
        <v>40.1</v>
      </c>
      <c r="BR4793" t="s">
        <v>1494</v>
      </c>
      <c r="BS4793" t="s">
        <v>8833</v>
      </c>
      <c r="BX4793" t="s">
        <v>10202</v>
      </c>
      <c r="BY4793" t="s">
        <v>10203</v>
      </c>
      <c r="BZ4793">
        <v>38801</v>
      </c>
      <c r="CA4793">
        <v>-118.771767291507</v>
      </c>
      <c r="CB4793">
        <v>34.263581848712001</v>
      </c>
      <c r="CD4793">
        <f xml:space="preserve"> _xlfn.XLOOKUP(AB4793,[1]Sheet1!B:B,[1]Sheet1!Y:Y,"Not Found")</f>
        <v>113893</v>
      </c>
      <c r="CE4793">
        <f xml:space="preserve"> _xlfn.XLOOKUP(AB4793,[1]Sheet1!B:B,[1]Sheet1!AA:AA, "Not Found")</f>
        <v>149428</v>
      </c>
      <c r="CH4793">
        <f t="shared" ca="1" si="149"/>
        <v>0.43561566842536004</v>
      </c>
    </row>
    <row r="4794" spans="1:86" x14ac:dyDescent="0.3">
      <c r="A4794">
        <v>9792</v>
      </c>
      <c r="B4794" t="s">
        <v>0</v>
      </c>
      <c r="C4794" t="s">
        <v>20619</v>
      </c>
      <c r="D4794" s="3">
        <v>56726035636188</v>
      </c>
      <c r="E4794" t="s">
        <v>10202</v>
      </c>
      <c r="F4794" t="s">
        <v>20620</v>
      </c>
      <c r="G4794" t="s">
        <v>96</v>
      </c>
      <c r="H4794" t="s">
        <v>8833</v>
      </c>
      <c r="I4794" t="s">
        <v>10203</v>
      </c>
      <c r="J4794" t="s">
        <v>20621</v>
      </c>
      <c r="K4794" t="s">
        <v>8</v>
      </c>
      <c r="L4794" t="s">
        <v>9</v>
      </c>
      <c r="M4794" s="1">
        <v>29403</v>
      </c>
      <c r="O4794" t="s">
        <v>8</v>
      </c>
      <c r="P4794" t="s">
        <v>4</v>
      </c>
      <c r="Q4794" t="s">
        <v>11</v>
      </c>
      <c r="R4794" t="s">
        <v>12</v>
      </c>
      <c r="U4794" t="s">
        <v>12</v>
      </c>
      <c r="V4794" t="s">
        <v>12</v>
      </c>
      <c r="W4794" t="s">
        <v>12</v>
      </c>
      <c r="X4794" t="s">
        <v>12</v>
      </c>
      <c r="Y4794" t="s">
        <v>14</v>
      </c>
      <c r="Z4794" t="s">
        <v>20622</v>
      </c>
      <c r="AA4794" t="s">
        <v>10201</v>
      </c>
      <c r="AB4794">
        <v>93063</v>
      </c>
      <c r="AC4794" t="str">
        <f t="shared" si="148"/>
        <v>5400 Cochran St., Simi Valley, CA 93063</v>
      </c>
      <c r="AD4794" t="s">
        <v>17</v>
      </c>
      <c r="AE4794" t="s">
        <v>8831</v>
      </c>
      <c r="AF4794" t="s">
        <v>4132</v>
      </c>
      <c r="AG4794" t="s">
        <v>8832</v>
      </c>
      <c r="AH4794" t="s">
        <v>2129</v>
      </c>
      <c r="AI4794">
        <v>34.277087860000002</v>
      </c>
      <c r="AJ4794">
        <v>-118.68497228</v>
      </c>
      <c r="AK4794">
        <v>1921</v>
      </c>
      <c r="AL4794">
        <v>23</v>
      </c>
      <c r="AM4794">
        <v>1.2</v>
      </c>
      <c r="AN4794">
        <v>0</v>
      </c>
      <c r="AO4794">
        <v>0</v>
      </c>
      <c r="AP4794">
        <v>135</v>
      </c>
      <c r="AQ4794">
        <v>7</v>
      </c>
      <c r="AR4794">
        <v>58</v>
      </c>
      <c r="AS4794">
        <v>3</v>
      </c>
      <c r="AT4794">
        <v>766</v>
      </c>
      <c r="AU4794">
        <v>39.9</v>
      </c>
      <c r="AV4794">
        <v>4</v>
      </c>
      <c r="AW4794">
        <v>0.2</v>
      </c>
      <c r="AX4794">
        <v>848</v>
      </c>
      <c r="AY4794">
        <v>44.1</v>
      </c>
      <c r="AZ4794">
        <v>87</v>
      </c>
      <c r="BA4794">
        <v>4.5</v>
      </c>
      <c r="BB4794">
        <v>0</v>
      </c>
      <c r="BC4794">
        <v>0</v>
      </c>
      <c r="BD4794">
        <v>134</v>
      </c>
      <c r="BE4794">
        <v>7</v>
      </c>
      <c r="BF4794">
        <v>8</v>
      </c>
      <c r="BG4794">
        <v>0.4</v>
      </c>
      <c r="BH4794">
        <v>27</v>
      </c>
      <c r="BI4794">
        <v>1.4</v>
      </c>
      <c r="BJ4794">
        <v>0</v>
      </c>
      <c r="BK4794">
        <v>0</v>
      </c>
      <c r="BL4794">
        <v>709</v>
      </c>
      <c r="BM4794">
        <v>36.9</v>
      </c>
      <c r="BN4794">
        <v>292</v>
      </c>
      <c r="BO4794">
        <v>15.2</v>
      </c>
      <c r="BP4794">
        <v>683</v>
      </c>
      <c r="BQ4794">
        <v>35.6</v>
      </c>
      <c r="BR4794" t="s">
        <v>1494</v>
      </c>
      <c r="BS4794" t="s">
        <v>8833</v>
      </c>
      <c r="BX4794" t="s">
        <v>10202</v>
      </c>
      <c r="BY4794" t="s">
        <v>10203</v>
      </c>
      <c r="BZ4794">
        <v>38803</v>
      </c>
      <c r="CA4794">
        <v>-118.68497227912501</v>
      </c>
      <c r="CB4794">
        <v>34.277087855112498</v>
      </c>
      <c r="CD4794">
        <f xml:space="preserve"> _xlfn.XLOOKUP(AB4794,[1]Sheet1!B:B,[1]Sheet1!Y:Y,"Not Found")</f>
        <v>124030</v>
      </c>
      <c r="CE4794">
        <f xml:space="preserve"> _xlfn.XLOOKUP(AB4794,[1]Sheet1!B:B,[1]Sheet1!AA:AA, "Not Found")</f>
        <v>149654</v>
      </c>
      <c r="CH4794">
        <f t="shared" ca="1" si="149"/>
        <v>0.9191911971724589</v>
      </c>
    </row>
    <row r="4795" spans="1:86" x14ac:dyDescent="0.3">
      <c r="A4795">
        <v>9793</v>
      </c>
      <c r="B4795" t="s">
        <v>0</v>
      </c>
      <c r="C4795" t="s">
        <v>20623</v>
      </c>
      <c r="D4795" s="3">
        <v>56726036055636</v>
      </c>
      <c r="E4795" t="s">
        <v>10202</v>
      </c>
      <c r="F4795" t="s">
        <v>20624</v>
      </c>
      <c r="G4795" t="s">
        <v>96</v>
      </c>
      <c r="H4795" t="s">
        <v>8833</v>
      </c>
      <c r="I4795" t="s">
        <v>10203</v>
      </c>
      <c r="J4795" t="s">
        <v>504</v>
      </c>
      <c r="K4795" t="s">
        <v>35</v>
      </c>
      <c r="L4795" t="s">
        <v>9</v>
      </c>
      <c r="M4795" s="1">
        <v>29403</v>
      </c>
      <c r="O4795" t="s">
        <v>35</v>
      </c>
      <c r="P4795" t="s">
        <v>36</v>
      </c>
      <c r="Q4795" t="s">
        <v>75</v>
      </c>
      <c r="R4795" t="s">
        <v>12</v>
      </c>
      <c r="U4795" t="s">
        <v>12</v>
      </c>
      <c r="V4795" t="s">
        <v>12</v>
      </c>
      <c r="W4795" t="s">
        <v>13</v>
      </c>
      <c r="X4795" t="s">
        <v>12</v>
      </c>
      <c r="Y4795" t="s">
        <v>58</v>
      </c>
      <c r="Z4795" t="s">
        <v>20625</v>
      </c>
      <c r="AA4795" t="s">
        <v>10201</v>
      </c>
      <c r="AB4795">
        <v>93065</v>
      </c>
      <c r="AC4795" t="str">
        <f t="shared" si="148"/>
        <v>225 Ulysses St., Simi Valley, CA 93065</v>
      </c>
      <c r="AD4795" t="s">
        <v>17</v>
      </c>
      <c r="AE4795" t="s">
        <v>8831</v>
      </c>
      <c r="AF4795" t="s">
        <v>4132</v>
      </c>
      <c r="AG4795" t="s">
        <v>8832</v>
      </c>
      <c r="AH4795" t="s">
        <v>2129</v>
      </c>
      <c r="AI4795">
        <v>34.273449849999999</v>
      </c>
      <c r="AJ4795">
        <v>-118.79317229999999</v>
      </c>
      <c r="AK4795">
        <v>235</v>
      </c>
      <c r="AL4795">
        <v>2</v>
      </c>
      <c r="AM4795">
        <v>0.9</v>
      </c>
      <c r="AN4795">
        <v>0</v>
      </c>
      <c r="AO4795">
        <v>0</v>
      </c>
      <c r="AP4795">
        <v>6</v>
      </c>
      <c r="AQ4795">
        <v>2.6</v>
      </c>
      <c r="AR4795">
        <v>6</v>
      </c>
      <c r="AS4795">
        <v>2.6</v>
      </c>
      <c r="AT4795">
        <v>178</v>
      </c>
      <c r="AU4795">
        <v>75.7</v>
      </c>
      <c r="AV4795">
        <v>2</v>
      </c>
      <c r="AW4795">
        <v>0.9</v>
      </c>
      <c r="AX4795">
        <v>34</v>
      </c>
      <c r="AY4795">
        <v>14.5</v>
      </c>
      <c r="AZ4795">
        <v>7</v>
      </c>
      <c r="BA4795">
        <v>3</v>
      </c>
      <c r="BB4795">
        <v>0</v>
      </c>
      <c r="BC4795">
        <v>0</v>
      </c>
      <c r="BD4795">
        <v>88</v>
      </c>
      <c r="BE4795">
        <v>37.4</v>
      </c>
      <c r="BF4795">
        <v>0</v>
      </c>
      <c r="BG4795">
        <v>0</v>
      </c>
      <c r="BH4795">
        <v>4</v>
      </c>
      <c r="BI4795">
        <v>1.7</v>
      </c>
      <c r="BJ4795">
        <v>0</v>
      </c>
      <c r="BK4795">
        <v>0</v>
      </c>
      <c r="BL4795">
        <v>178</v>
      </c>
      <c r="BM4795">
        <v>75.7</v>
      </c>
      <c r="BN4795">
        <v>29</v>
      </c>
      <c r="BO4795">
        <v>12.3</v>
      </c>
      <c r="BP4795">
        <v>178</v>
      </c>
      <c r="BQ4795">
        <v>75.7</v>
      </c>
      <c r="BR4795" t="s">
        <v>1494</v>
      </c>
      <c r="BS4795" t="s">
        <v>8833</v>
      </c>
      <c r="BX4795" t="s">
        <v>10202</v>
      </c>
      <c r="BY4795" t="s">
        <v>10203</v>
      </c>
      <c r="BZ4795">
        <v>38813</v>
      </c>
      <c r="CA4795">
        <v>-118.793172297132</v>
      </c>
      <c r="CB4795">
        <v>34.273449848881</v>
      </c>
      <c r="CD4795">
        <f xml:space="preserve"> _xlfn.XLOOKUP(AB4795,[1]Sheet1!B:B,[1]Sheet1!Y:Y,"Not Found")</f>
        <v>113893</v>
      </c>
      <c r="CE4795">
        <f xml:space="preserve"> _xlfn.XLOOKUP(AB4795,[1]Sheet1!B:B,[1]Sheet1!AA:AA, "Not Found")</f>
        <v>149428</v>
      </c>
      <c r="CH4795">
        <f t="shared" ca="1" si="149"/>
        <v>0.28078842806507009</v>
      </c>
    </row>
    <row r="4796" spans="1:86" x14ac:dyDescent="0.3">
      <c r="A4796">
        <v>9794</v>
      </c>
      <c r="B4796" t="s">
        <v>0</v>
      </c>
      <c r="C4796" t="s">
        <v>20626</v>
      </c>
      <c r="D4796" s="3">
        <v>56726036055651</v>
      </c>
      <c r="E4796" t="s">
        <v>10202</v>
      </c>
      <c r="F4796" t="s">
        <v>20627</v>
      </c>
      <c r="G4796" t="s">
        <v>96</v>
      </c>
      <c r="H4796" t="s">
        <v>8833</v>
      </c>
      <c r="I4796" t="s">
        <v>10203</v>
      </c>
      <c r="J4796" t="s">
        <v>20628</v>
      </c>
      <c r="K4796" t="s">
        <v>35</v>
      </c>
      <c r="L4796" t="s">
        <v>9</v>
      </c>
      <c r="M4796" s="1">
        <v>29403</v>
      </c>
      <c r="O4796" t="s">
        <v>35</v>
      </c>
      <c r="P4796" t="s">
        <v>36</v>
      </c>
      <c r="Q4796" t="s">
        <v>75</v>
      </c>
      <c r="R4796" t="s">
        <v>12</v>
      </c>
      <c r="U4796" t="s">
        <v>12</v>
      </c>
      <c r="V4796" t="s">
        <v>12</v>
      </c>
      <c r="W4796" t="s">
        <v>13</v>
      </c>
      <c r="X4796" t="s">
        <v>12</v>
      </c>
      <c r="Y4796" t="s">
        <v>58</v>
      </c>
      <c r="Z4796" t="s">
        <v>20629</v>
      </c>
      <c r="AA4796" t="s">
        <v>10201</v>
      </c>
      <c r="AB4796">
        <v>93065</v>
      </c>
      <c r="AC4796" t="str">
        <f t="shared" si="148"/>
        <v>2300 Heywood St., Simi Valley, CA 93065</v>
      </c>
      <c r="AD4796" t="s">
        <v>17</v>
      </c>
      <c r="AE4796" t="s">
        <v>8831</v>
      </c>
      <c r="AF4796" t="s">
        <v>4132</v>
      </c>
      <c r="AG4796" t="s">
        <v>8832</v>
      </c>
      <c r="AH4796" t="s">
        <v>2129</v>
      </c>
      <c r="AI4796">
        <v>34.269731849999999</v>
      </c>
      <c r="AJ4796">
        <v>-118.75378429</v>
      </c>
      <c r="AK4796">
        <v>487</v>
      </c>
      <c r="AL4796">
        <v>7</v>
      </c>
      <c r="AM4796">
        <v>1.4</v>
      </c>
      <c r="AN4796">
        <v>0</v>
      </c>
      <c r="AO4796">
        <v>0</v>
      </c>
      <c r="AP4796">
        <v>10</v>
      </c>
      <c r="AQ4796">
        <v>2.1</v>
      </c>
      <c r="AR4796">
        <v>3</v>
      </c>
      <c r="AS4796">
        <v>0.6</v>
      </c>
      <c r="AT4796">
        <v>420</v>
      </c>
      <c r="AU4796">
        <v>86.2</v>
      </c>
      <c r="AV4796">
        <v>0</v>
      </c>
      <c r="AW4796">
        <v>0</v>
      </c>
      <c r="AX4796">
        <v>39</v>
      </c>
      <c r="AY4796">
        <v>8</v>
      </c>
      <c r="AZ4796">
        <v>8</v>
      </c>
      <c r="BA4796">
        <v>1.6</v>
      </c>
      <c r="BB4796">
        <v>0</v>
      </c>
      <c r="BC4796">
        <v>0</v>
      </c>
      <c r="BD4796">
        <v>252</v>
      </c>
      <c r="BE4796">
        <v>51.7</v>
      </c>
      <c r="BF4796">
        <v>3</v>
      </c>
      <c r="BG4796">
        <v>0.6</v>
      </c>
      <c r="BH4796">
        <v>90</v>
      </c>
      <c r="BI4796">
        <v>18.5</v>
      </c>
      <c r="BJ4796">
        <v>0</v>
      </c>
      <c r="BK4796">
        <v>0</v>
      </c>
      <c r="BL4796">
        <v>390</v>
      </c>
      <c r="BM4796">
        <v>80.099999999999994</v>
      </c>
      <c r="BN4796">
        <v>84</v>
      </c>
      <c r="BO4796">
        <v>17.2</v>
      </c>
      <c r="BP4796">
        <v>383</v>
      </c>
      <c r="BQ4796">
        <v>78.599999999999994</v>
      </c>
      <c r="BR4796" t="s">
        <v>1494</v>
      </c>
      <c r="BS4796" t="s">
        <v>8833</v>
      </c>
      <c r="BX4796" t="s">
        <v>10202</v>
      </c>
      <c r="BY4796" t="s">
        <v>10203</v>
      </c>
      <c r="BZ4796">
        <v>38789</v>
      </c>
      <c r="CA4796">
        <v>-118.753784290976</v>
      </c>
      <c r="CB4796">
        <v>34.269731849631697</v>
      </c>
      <c r="CD4796">
        <f xml:space="preserve"> _xlfn.XLOOKUP(AB4796,[1]Sheet1!B:B,[1]Sheet1!Y:Y,"Not Found")</f>
        <v>113893</v>
      </c>
      <c r="CE4796">
        <f xml:space="preserve"> _xlfn.XLOOKUP(AB4796,[1]Sheet1!B:B,[1]Sheet1!AA:AA, "Not Found")</f>
        <v>149428</v>
      </c>
      <c r="CH4796">
        <f t="shared" ca="1" si="149"/>
        <v>0.73556711310273681</v>
      </c>
    </row>
    <row r="4797" spans="1:86" x14ac:dyDescent="0.3">
      <c r="A4797">
        <v>9795</v>
      </c>
      <c r="B4797" t="s">
        <v>0</v>
      </c>
      <c r="C4797" t="s">
        <v>20630</v>
      </c>
      <c r="D4797" s="3">
        <v>56726036055669</v>
      </c>
      <c r="E4797" t="s">
        <v>10202</v>
      </c>
      <c r="F4797" t="s">
        <v>20631</v>
      </c>
      <c r="G4797" t="s">
        <v>96</v>
      </c>
      <c r="H4797" t="s">
        <v>8833</v>
      </c>
      <c r="I4797" t="s">
        <v>10203</v>
      </c>
      <c r="J4797" t="s">
        <v>16529</v>
      </c>
      <c r="K4797" t="s">
        <v>35</v>
      </c>
      <c r="L4797" t="s">
        <v>9</v>
      </c>
      <c r="M4797" s="1">
        <v>29403</v>
      </c>
      <c r="O4797" t="s">
        <v>35</v>
      </c>
      <c r="P4797" t="s">
        <v>36</v>
      </c>
      <c r="Q4797" t="s">
        <v>75</v>
      </c>
      <c r="R4797" t="s">
        <v>12</v>
      </c>
      <c r="U4797" t="s">
        <v>12</v>
      </c>
      <c r="V4797" t="s">
        <v>12</v>
      </c>
      <c r="W4797" t="s">
        <v>12</v>
      </c>
      <c r="X4797" t="s">
        <v>12</v>
      </c>
      <c r="Y4797" t="s">
        <v>14</v>
      </c>
      <c r="Z4797" t="s">
        <v>20632</v>
      </c>
      <c r="AA4797" t="s">
        <v>10201</v>
      </c>
      <c r="AB4797">
        <v>93063</v>
      </c>
      <c r="AC4797" t="str">
        <f t="shared" si="148"/>
        <v>3401 Big Springs Ave., Simi Valley, CA 93063</v>
      </c>
      <c r="AD4797" t="s">
        <v>17</v>
      </c>
      <c r="AE4797" t="s">
        <v>8831</v>
      </c>
      <c r="AF4797" t="s">
        <v>4132</v>
      </c>
      <c r="AG4797" t="s">
        <v>8832</v>
      </c>
      <c r="AH4797" t="s">
        <v>2129</v>
      </c>
      <c r="AI4797">
        <v>34.29825486</v>
      </c>
      <c r="AJ4797">
        <v>-118.70258828</v>
      </c>
      <c r="AK4797">
        <v>455</v>
      </c>
      <c r="AL4797">
        <v>4</v>
      </c>
      <c r="AM4797">
        <v>0.9</v>
      </c>
      <c r="AN4797">
        <v>0</v>
      </c>
      <c r="AO4797">
        <v>0</v>
      </c>
      <c r="AP4797">
        <v>29</v>
      </c>
      <c r="AQ4797">
        <v>6.4</v>
      </c>
      <c r="AR4797">
        <v>7</v>
      </c>
      <c r="AS4797">
        <v>1.5</v>
      </c>
      <c r="AT4797">
        <v>147</v>
      </c>
      <c r="AU4797">
        <v>32.299999999999997</v>
      </c>
      <c r="AV4797">
        <v>1</v>
      </c>
      <c r="AW4797">
        <v>0.2</v>
      </c>
      <c r="AX4797">
        <v>250</v>
      </c>
      <c r="AY4797">
        <v>54.9</v>
      </c>
      <c r="AZ4797">
        <v>17</v>
      </c>
      <c r="BA4797">
        <v>3.7</v>
      </c>
      <c r="BB4797">
        <v>0</v>
      </c>
      <c r="BC4797">
        <v>0</v>
      </c>
      <c r="BD4797">
        <v>21</v>
      </c>
      <c r="BE4797">
        <v>4.5999999999999996</v>
      </c>
      <c r="BF4797">
        <v>0</v>
      </c>
      <c r="BG4797">
        <v>0</v>
      </c>
      <c r="BH4797">
        <v>4</v>
      </c>
      <c r="BI4797">
        <v>0.9</v>
      </c>
      <c r="BJ4797">
        <v>0</v>
      </c>
      <c r="BK4797">
        <v>0</v>
      </c>
      <c r="BL4797">
        <v>155</v>
      </c>
      <c r="BM4797">
        <v>34.1</v>
      </c>
      <c r="BN4797">
        <v>34</v>
      </c>
      <c r="BO4797">
        <v>7.5</v>
      </c>
      <c r="BP4797">
        <v>154</v>
      </c>
      <c r="BQ4797">
        <v>33.799999999999997</v>
      </c>
      <c r="BR4797" t="s">
        <v>1494</v>
      </c>
      <c r="BS4797" t="s">
        <v>8833</v>
      </c>
      <c r="BX4797" t="s">
        <v>10202</v>
      </c>
      <c r="BY4797" t="s">
        <v>10203</v>
      </c>
      <c r="BZ4797">
        <v>38790</v>
      </c>
      <c r="CA4797">
        <v>-118.702588283661</v>
      </c>
      <c r="CB4797">
        <v>34.298254857110798</v>
      </c>
      <c r="CD4797">
        <f xml:space="preserve"> _xlfn.XLOOKUP(AB4797,[1]Sheet1!B:B,[1]Sheet1!Y:Y,"Not Found")</f>
        <v>124030</v>
      </c>
      <c r="CE4797">
        <f xml:space="preserve"> _xlfn.XLOOKUP(AB4797,[1]Sheet1!B:B,[1]Sheet1!AA:AA, "Not Found")</f>
        <v>149654</v>
      </c>
      <c r="CH4797">
        <f t="shared" ca="1" si="149"/>
        <v>0.97211554616077123</v>
      </c>
    </row>
    <row r="4798" spans="1:86" x14ac:dyDescent="0.3">
      <c r="A4798">
        <v>9796</v>
      </c>
      <c r="B4798" t="s">
        <v>0</v>
      </c>
      <c r="C4798" t="s">
        <v>20633</v>
      </c>
      <c r="D4798" s="3">
        <v>56726036055685</v>
      </c>
      <c r="E4798" t="s">
        <v>10202</v>
      </c>
      <c r="F4798" t="s">
        <v>20634</v>
      </c>
      <c r="G4798" t="s">
        <v>96</v>
      </c>
      <c r="H4798" t="s">
        <v>8833</v>
      </c>
      <c r="I4798" t="s">
        <v>10203</v>
      </c>
      <c r="J4798" t="s">
        <v>13791</v>
      </c>
      <c r="K4798" t="s">
        <v>35</v>
      </c>
      <c r="L4798" t="s">
        <v>9</v>
      </c>
      <c r="M4798" s="1">
        <v>29403</v>
      </c>
      <c r="O4798" t="s">
        <v>35</v>
      </c>
      <c r="P4798" t="s">
        <v>36</v>
      </c>
      <c r="Q4798" t="s">
        <v>75</v>
      </c>
      <c r="R4798" t="s">
        <v>12</v>
      </c>
      <c r="U4798" t="s">
        <v>12</v>
      </c>
      <c r="V4798" t="s">
        <v>12</v>
      </c>
      <c r="W4798" t="s">
        <v>12</v>
      </c>
      <c r="X4798" t="s">
        <v>12</v>
      </c>
      <c r="Y4798" t="s">
        <v>14</v>
      </c>
      <c r="Z4798" t="s">
        <v>20635</v>
      </c>
      <c r="AA4798" t="s">
        <v>10201</v>
      </c>
      <c r="AB4798">
        <v>93065</v>
      </c>
      <c r="AC4798" t="str">
        <f t="shared" si="148"/>
        <v>900 Crosby Ave., Simi Valley, CA 93065</v>
      </c>
      <c r="AD4798" t="s">
        <v>17</v>
      </c>
      <c r="AE4798" t="s">
        <v>8831</v>
      </c>
      <c r="AF4798" t="s">
        <v>4132</v>
      </c>
      <c r="AG4798" t="s">
        <v>8832</v>
      </c>
      <c r="AH4798" t="s">
        <v>2129</v>
      </c>
      <c r="AI4798">
        <v>34.255559849999997</v>
      </c>
      <c r="AJ4798">
        <v>-118.74984429</v>
      </c>
      <c r="AK4798">
        <v>269</v>
      </c>
      <c r="AL4798">
        <v>8</v>
      </c>
      <c r="AM4798">
        <v>3</v>
      </c>
      <c r="AN4798">
        <v>0</v>
      </c>
      <c r="AO4798">
        <v>0</v>
      </c>
      <c r="AP4798">
        <v>2</v>
      </c>
      <c r="AQ4798">
        <v>0.7</v>
      </c>
      <c r="AR4798">
        <v>1</v>
      </c>
      <c r="AS4798">
        <v>0.4</v>
      </c>
      <c r="AT4798">
        <v>128</v>
      </c>
      <c r="AU4798">
        <v>47.6</v>
      </c>
      <c r="AV4798">
        <v>0</v>
      </c>
      <c r="AW4798">
        <v>0</v>
      </c>
      <c r="AX4798">
        <v>123</v>
      </c>
      <c r="AY4798">
        <v>45.7</v>
      </c>
      <c r="AZ4798">
        <v>7</v>
      </c>
      <c r="BA4798">
        <v>2.6</v>
      </c>
      <c r="BB4798">
        <v>0</v>
      </c>
      <c r="BC4798">
        <v>0</v>
      </c>
      <c r="BD4798">
        <v>35</v>
      </c>
      <c r="BE4798">
        <v>13</v>
      </c>
      <c r="BF4798">
        <v>3</v>
      </c>
      <c r="BG4798">
        <v>1.1000000000000001</v>
      </c>
      <c r="BH4798">
        <v>5</v>
      </c>
      <c r="BI4798">
        <v>1.9</v>
      </c>
      <c r="BJ4798">
        <v>0</v>
      </c>
      <c r="BK4798">
        <v>0</v>
      </c>
      <c r="BL4798">
        <v>150</v>
      </c>
      <c r="BM4798">
        <v>55.8</v>
      </c>
      <c r="BN4798">
        <v>33</v>
      </c>
      <c r="BO4798">
        <v>12.3</v>
      </c>
      <c r="BP4798">
        <v>147</v>
      </c>
      <c r="BQ4798">
        <v>54.6</v>
      </c>
      <c r="BR4798" t="s">
        <v>1494</v>
      </c>
      <c r="BS4798" t="s">
        <v>8833</v>
      </c>
      <c r="BX4798" t="s">
        <v>10202</v>
      </c>
      <c r="BY4798" t="s">
        <v>10203</v>
      </c>
      <c r="BZ4798">
        <v>38791</v>
      </c>
      <c r="CA4798">
        <v>-118.749844288544</v>
      </c>
      <c r="CB4798">
        <v>34.255559848826699</v>
      </c>
      <c r="CD4798">
        <f xml:space="preserve"> _xlfn.XLOOKUP(AB4798,[1]Sheet1!B:B,[1]Sheet1!Y:Y,"Not Found")</f>
        <v>113893</v>
      </c>
      <c r="CE4798">
        <f xml:space="preserve"> _xlfn.XLOOKUP(AB4798,[1]Sheet1!B:B,[1]Sheet1!AA:AA, "Not Found")</f>
        <v>149428</v>
      </c>
      <c r="CH4798">
        <f t="shared" ca="1" si="149"/>
        <v>0.53916161972226706</v>
      </c>
    </row>
    <row r="4799" spans="1:86" x14ac:dyDescent="0.3">
      <c r="A4799">
        <v>9797</v>
      </c>
      <c r="B4799" t="s">
        <v>0</v>
      </c>
      <c r="C4799" t="s">
        <v>20636</v>
      </c>
      <c r="D4799" s="3">
        <v>56726036055693</v>
      </c>
      <c r="E4799" t="s">
        <v>10202</v>
      </c>
      <c r="F4799" t="s">
        <v>20637</v>
      </c>
      <c r="G4799" t="s">
        <v>96</v>
      </c>
      <c r="H4799" t="s">
        <v>8833</v>
      </c>
      <c r="I4799" t="s">
        <v>10203</v>
      </c>
      <c r="J4799" t="s">
        <v>20638</v>
      </c>
      <c r="K4799" t="s">
        <v>35</v>
      </c>
      <c r="L4799" t="s">
        <v>9</v>
      </c>
      <c r="M4799" s="1">
        <v>29403</v>
      </c>
      <c r="O4799" t="s">
        <v>35</v>
      </c>
      <c r="P4799" t="s">
        <v>36</v>
      </c>
      <c r="Q4799" t="s">
        <v>75</v>
      </c>
      <c r="R4799" t="s">
        <v>12</v>
      </c>
      <c r="U4799" t="s">
        <v>12</v>
      </c>
      <c r="V4799" t="s">
        <v>12</v>
      </c>
      <c r="W4799" t="s">
        <v>12</v>
      </c>
      <c r="X4799" t="s">
        <v>12</v>
      </c>
      <c r="Y4799" t="s">
        <v>14</v>
      </c>
      <c r="Z4799" t="s">
        <v>20639</v>
      </c>
      <c r="AA4799" t="s">
        <v>10201</v>
      </c>
      <c r="AB4799">
        <v>93063</v>
      </c>
      <c r="AC4799" t="str">
        <f t="shared" si="148"/>
        <v>2250 North Tracy Ave., Simi Valley, CA 93063</v>
      </c>
      <c r="AD4799" t="s">
        <v>17</v>
      </c>
      <c r="AE4799" t="s">
        <v>8831</v>
      </c>
      <c r="AF4799" t="s">
        <v>4132</v>
      </c>
      <c r="AG4799" t="s">
        <v>8832</v>
      </c>
      <c r="AH4799" t="s">
        <v>2129</v>
      </c>
      <c r="AI4799">
        <v>34.276930849999999</v>
      </c>
      <c r="AJ4799">
        <v>-118.72325529</v>
      </c>
      <c r="AK4799">
        <v>310</v>
      </c>
      <c r="AL4799">
        <v>5</v>
      </c>
      <c r="AM4799">
        <v>1.6</v>
      </c>
      <c r="AN4799">
        <v>3</v>
      </c>
      <c r="AO4799">
        <v>1</v>
      </c>
      <c r="AP4799">
        <v>9</v>
      </c>
      <c r="AQ4799">
        <v>2.9</v>
      </c>
      <c r="AR4799">
        <v>12</v>
      </c>
      <c r="AS4799">
        <v>3.9</v>
      </c>
      <c r="AT4799">
        <v>174</v>
      </c>
      <c r="AU4799">
        <v>56.1</v>
      </c>
      <c r="AV4799">
        <v>0</v>
      </c>
      <c r="AW4799">
        <v>0</v>
      </c>
      <c r="AX4799">
        <v>95</v>
      </c>
      <c r="AY4799">
        <v>30.6</v>
      </c>
      <c r="AZ4799">
        <v>12</v>
      </c>
      <c r="BA4799">
        <v>3.9</v>
      </c>
      <c r="BB4799">
        <v>0</v>
      </c>
      <c r="BC4799">
        <v>0</v>
      </c>
      <c r="BD4799">
        <v>48</v>
      </c>
      <c r="BE4799">
        <v>15.5</v>
      </c>
      <c r="BF4799">
        <v>2</v>
      </c>
      <c r="BG4799">
        <v>0.6</v>
      </c>
      <c r="BH4799">
        <v>10</v>
      </c>
      <c r="BI4799">
        <v>3.2</v>
      </c>
      <c r="BJ4799">
        <v>0</v>
      </c>
      <c r="BK4799">
        <v>0</v>
      </c>
      <c r="BL4799">
        <v>179</v>
      </c>
      <c r="BM4799">
        <v>57.7</v>
      </c>
      <c r="BN4799">
        <v>87</v>
      </c>
      <c r="BO4799">
        <v>28.1</v>
      </c>
      <c r="BP4799">
        <v>179</v>
      </c>
      <c r="BQ4799">
        <v>57.7</v>
      </c>
      <c r="BR4799" t="s">
        <v>1494</v>
      </c>
      <c r="BS4799" t="s">
        <v>8833</v>
      </c>
      <c r="BX4799" t="s">
        <v>10202</v>
      </c>
      <c r="BY4799" t="s">
        <v>10203</v>
      </c>
      <c r="BZ4799">
        <v>38792</v>
      </c>
      <c r="CA4799">
        <v>-118.723255285554</v>
      </c>
      <c r="CB4799">
        <v>34.2769308532664</v>
      </c>
      <c r="CD4799">
        <f xml:space="preserve"> _xlfn.XLOOKUP(AB4799,[1]Sheet1!B:B,[1]Sheet1!Y:Y,"Not Found")</f>
        <v>124030</v>
      </c>
      <c r="CE4799">
        <f xml:space="preserve"> _xlfn.XLOOKUP(AB4799,[1]Sheet1!B:B,[1]Sheet1!AA:AA, "Not Found")</f>
        <v>149654</v>
      </c>
      <c r="CH4799">
        <f t="shared" ca="1" si="149"/>
        <v>6.4550618411737926E-2</v>
      </c>
    </row>
    <row r="4800" spans="1:86" x14ac:dyDescent="0.3">
      <c r="A4800">
        <v>9798</v>
      </c>
      <c r="B4800" t="s">
        <v>0</v>
      </c>
      <c r="C4800" t="s">
        <v>20640</v>
      </c>
      <c r="D4800" s="3">
        <v>56726036055701</v>
      </c>
      <c r="E4800" t="s">
        <v>10202</v>
      </c>
      <c r="F4800" t="s">
        <v>20641</v>
      </c>
      <c r="G4800" t="s">
        <v>96</v>
      </c>
      <c r="H4800" t="s">
        <v>8833</v>
      </c>
      <c r="I4800" t="s">
        <v>10203</v>
      </c>
      <c r="J4800" t="s">
        <v>20642</v>
      </c>
      <c r="K4800" t="s">
        <v>35</v>
      </c>
      <c r="L4800" t="s">
        <v>9</v>
      </c>
      <c r="M4800" s="1">
        <v>29403</v>
      </c>
      <c r="O4800" t="s">
        <v>35</v>
      </c>
      <c r="P4800" t="s">
        <v>36</v>
      </c>
      <c r="Q4800" t="s">
        <v>75</v>
      </c>
      <c r="R4800" t="s">
        <v>12</v>
      </c>
      <c r="U4800" t="s">
        <v>12</v>
      </c>
      <c r="V4800" t="s">
        <v>12</v>
      </c>
      <c r="W4800" t="s">
        <v>12</v>
      </c>
      <c r="X4800" t="s">
        <v>12</v>
      </c>
      <c r="Y4800" t="s">
        <v>58</v>
      </c>
      <c r="Z4800" t="s">
        <v>20643</v>
      </c>
      <c r="AA4800" t="s">
        <v>10201</v>
      </c>
      <c r="AB4800">
        <v>93065</v>
      </c>
      <c r="AC4800" t="str">
        <f t="shared" si="148"/>
        <v>828 Gibson Ave., Simi Valley, CA 93065</v>
      </c>
      <c r="AD4800" t="s">
        <v>17</v>
      </c>
      <c r="AE4800" t="s">
        <v>8831</v>
      </c>
      <c r="AF4800" t="s">
        <v>4132</v>
      </c>
      <c r="AG4800" t="s">
        <v>8832</v>
      </c>
      <c r="AH4800" t="s">
        <v>2129</v>
      </c>
      <c r="AI4800">
        <v>34.255193849999998</v>
      </c>
      <c r="AJ4800">
        <v>-118.76410429000001</v>
      </c>
      <c r="AK4800">
        <v>645</v>
      </c>
      <c r="AL4800">
        <v>4</v>
      </c>
      <c r="AM4800">
        <v>0.6</v>
      </c>
      <c r="AN4800">
        <v>0</v>
      </c>
      <c r="AO4800">
        <v>0</v>
      </c>
      <c r="AP4800">
        <v>52</v>
      </c>
      <c r="AQ4800">
        <v>8.1</v>
      </c>
      <c r="AR4800">
        <v>17</v>
      </c>
      <c r="AS4800">
        <v>2.6</v>
      </c>
      <c r="AT4800">
        <v>232</v>
      </c>
      <c r="AU4800">
        <v>36</v>
      </c>
      <c r="AV4800">
        <v>0</v>
      </c>
      <c r="AW4800">
        <v>0</v>
      </c>
      <c r="AX4800">
        <v>280</v>
      </c>
      <c r="AY4800">
        <v>43.4</v>
      </c>
      <c r="AZ4800">
        <v>60</v>
      </c>
      <c r="BA4800">
        <v>9.3000000000000007</v>
      </c>
      <c r="BB4800">
        <v>0</v>
      </c>
      <c r="BC4800">
        <v>0</v>
      </c>
      <c r="BD4800">
        <v>42</v>
      </c>
      <c r="BE4800">
        <v>6.5</v>
      </c>
      <c r="BF4800">
        <v>0</v>
      </c>
      <c r="BG4800">
        <v>0</v>
      </c>
      <c r="BH4800">
        <v>2</v>
      </c>
      <c r="BI4800">
        <v>0.3</v>
      </c>
      <c r="BJ4800">
        <v>0</v>
      </c>
      <c r="BK4800">
        <v>0</v>
      </c>
      <c r="BL4800">
        <v>249</v>
      </c>
      <c r="BM4800">
        <v>38.6</v>
      </c>
      <c r="BN4800">
        <v>48</v>
      </c>
      <c r="BO4800">
        <v>7.4</v>
      </c>
      <c r="BP4800">
        <v>249</v>
      </c>
      <c r="BQ4800">
        <v>38.6</v>
      </c>
      <c r="BR4800" t="s">
        <v>1494</v>
      </c>
      <c r="BS4800" t="s">
        <v>8833</v>
      </c>
      <c r="BX4800" t="s">
        <v>10202</v>
      </c>
      <c r="BY4800" t="s">
        <v>10203</v>
      </c>
      <c r="BZ4800">
        <v>38794</v>
      </c>
      <c r="CA4800">
        <v>-118.764104289907</v>
      </c>
      <c r="CB4800">
        <v>34.255193848706803</v>
      </c>
      <c r="CD4800">
        <f xml:space="preserve"> _xlfn.XLOOKUP(AB4800,[1]Sheet1!B:B,[1]Sheet1!Y:Y,"Not Found")</f>
        <v>113893</v>
      </c>
      <c r="CE4800">
        <f xml:space="preserve"> _xlfn.XLOOKUP(AB4800,[1]Sheet1!B:B,[1]Sheet1!AA:AA, "Not Found")</f>
        <v>149428</v>
      </c>
      <c r="CH4800">
        <f t="shared" ca="1" si="149"/>
        <v>0.70054032061706895</v>
      </c>
    </row>
    <row r="4801" spans="1:86" x14ac:dyDescent="0.3">
      <c r="A4801">
        <v>9799</v>
      </c>
      <c r="B4801" t="s">
        <v>0</v>
      </c>
      <c r="C4801" t="s">
        <v>20644</v>
      </c>
      <c r="D4801" s="3">
        <v>56726036055719</v>
      </c>
      <c r="E4801" t="s">
        <v>10202</v>
      </c>
      <c r="F4801" t="s">
        <v>20645</v>
      </c>
      <c r="G4801" t="s">
        <v>96</v>
      </c>
      <c r="H4801" t="s">
        <v>8833</v>
      </c>
      <c r="I4801" t="s">
        <v>10203</v>
      </c>
      <c r="J4801" t="s">
        <v>20646</v>
      </c>
      <c r="K4801" t="s">
        <v>35</v>
      </c>
      <c r="L4801" t="s">
        <v>9</v>
      </c>
      <c r="M4801" s="1">
        <v>29403</v>
      </c>
      <c r="O4801" t="s">
        <v>35</v>
      </c>
      <c r="P4801" t="s">
        <v>36</v>
      </c>
      <c r="Q4801" t="s">
        <v>75</v>
      </c>
      <c r="R4801" t="s">
        <v>12</v>
      </c>
      <c r="U4801" t="s">
        <v>12</v>
      </c>
      <c r="V4801" t="s">
        <v>12</v>
      </c>
      <c r="W4801" t="s">
        <v>12</v>
      </c>
      <c r="X4801" t="s">
        <v>12</v>
      </c>
      <c r="Y4801" t="s">
        <v>14</v>
      </c>
      <c r="Z4801" t="s">
        <v>20647</v>
      </c>
      <c r="AA4801" t="s">
        <v>10201</v>
      </c>
      <c r="AB4801">
        <v>93063</v>
      </c>
      <c r="AC4801" t="str">
        <f t="shared" si="148"/>
        <v>5455 Katherine St., Simi Valley, CA 93063</v>
      </c>
      <c r="AD4801" t="s">
        <v>17</v>
      </c>
      <c r="AE4801" t="s">
        <v>8831</v>
      </c>
      <c r="AF4801" t="s">
        <v>4132</v>
      </c>
      <c r="AG4801" t="s">
        <v>8832</v>
      </c>
      <c r="AH4801" t="s">
        <v>2129</v>
      </c>
      <c r="AI4801">
        <v>34.267447859999997</v>
      </c>
      <c r="AJ4801">
        <v>-118.68545028</v>
      </c>
      <c r="AK4801">
        <v>314</v>
      </c>
      <c r="AL4801">
        <v>9</v>
      </c>
      <c r="AM4801">
        <v>2.9</v>
      </c>
      <c r="AN4801">
        <v>1</v>
      </c>
      <c r="AO4801">
        <v>0.3</v>
      </c>
      <c r="AP4801">
        <v>19</v>
      </c>
      <c r="AQ4801">
        <v>6.1</v>
      </c>
      <c r="AR4801">
        <v>8</v>
      </c>
      <c r="AS4801">
        <v>2.5</v>
      </c>
      <c r="AT4801">
        <v>151</v>
      </c>
      <c r="AU4801">
        <v>48.1</v>
      </c>
      <c r="AV4801">
        <v>0</v>
      </c>
      <c r="AW4801">
        <v>0</v>
      </c>
      <c r="AX4801">
        <v>104</v>
      </c>
      <c r="AY4801">
        <v>33.1</v>
      </c>
      <c r="AZ4801">
        <v>22</v>
      </c>
      <c r="BA4801">
        <v>7</v>
      </c>
      <c r="BB4801">
        <v>0</v>
      </c>
      <c r="BC4801">
        <v>0</v>
      </c>
      <c r="BD4801">
        <v>35</v>
      </c>
      <c r="BE4801">
        <v>11.1</v>
      </c>
      <c r="BF4801">
        <v>5</v>
      </c>
      <c r="BG4801">
        <v>1.6</v>
      </c>
      <c r="BH4801">
        <v>1</v>
      </c>
      <c r="BI4801">
        <v>0.3</v>
      </c>
      <c r="BJ4801">
        <v>0</v>
      </c>
      <c r="BK4801">
        <v>0</v>
      </c>
      <c r="BL4801">
        <v>165</v>
      </c>
      <c r="BM4801">
        <v>52.5</v>
      </c>
      <c r="BN4801">
        <v>34</v>
      </c>
      <c r="BO4801">
        <v>10.8</v>
      </c>
      <c r="BP4801">
        <v>163</v>
      </c>
      <c r="BQ4801">
        <v>51.9</v>
      </c>
      <c r="BR4801" t="s">
        <v>1494</v>
      </c>
      <c r="BS4801" t="s">
        <v>8833</v>
      </c>
      <c r="BX4801" t="s">
        <v>10202</v>
      </c>
      <c r="BY4801" t="s">
        <v>10203</v>
      </c>
      <c r="BZ4801">
        <v>38796</v>
      </c>
      <c r="CA4801">
        <v>-118.68545027916601</v>
      </c>
      <c r="CB4801">
        <v>34.267447855041603</v>
      </c>
      <c r="CD4801">
        <f xml:space="preserve"> _xlfn.XLOOKUP(AB4801,[1]Sheet1!B:B,[1]Sheet1!Y:Y,"Not Found")</f>
        <v>124030</v>
      </c>
      <c r="CE4801">
        <f xml:space="preserve"> _xlfn.XLOOKUP(AB4801,[1]Sheet1!B:B,[1]Sheet1!AA:AA, "Not Found")</f>
        <v>149654</v>
      </c>
      <c r="CH4801">
        <f t="shared" ca="1" si="149"/>
        <v>0.98616506268129167</v>
      </c>
    </row>
    <row r="4802" spans="1:86" x14ac:dyDescent="0.3">
      <c r="A4802">
        <v>9800</v>
      </c>
      <c r="B4802" t="s">
        <v>0</v>
      </c>
      <c r="C4802" t="s">
        <v>20648</v>
      </c>
      <c r="D4802" s="3">
        <v>56726036055727</v>
      </c>
      <c r="E4802" t="s">
        <v>10202</v>
      </c>
      <c r="F4802" t="s">
        <v>20649</v>
      </c>
      <c r="G4802" t="s">
        <v>96</v>
      </c>
      <c r="H4802" t="s">
        <v>8833</v>
      </c>
      <c r="I4802" t="s">
        <v>10203</v>
      </c>
      <c r="J4802" t="s">
        <v>20650</v>
      </c>
      <c r="K4802" t="s">
        <v>35</v>
      </c>
      <c r="L4802" t="s">
        <v>9</v>
      </c>
      <c r="M4802" s="1">
        <v>29403</v>
      </c>
      <c r="O4802" t="s">
        <v>35</v>
      </c>
      <c r="P4802" t="s">
        <v>36</v>
      </c>
      <c r="Q4802" t="s">
        <v>75</v>
      </c>
      <c r="R4802" t="s">
        <v>12</v>
      </c>
      <c r="U4802" t="s">
        <v>12</v>
      </c>
      <c r="V4802" t="s">
        <v>12</v>
      </c>
      <c r="W4802" t="s">
        <v>12</v>
      </c>
      <c r="X4802" t="s">
        <v>12</v>
      </c>
      <c r="Y4802" t="s">
        <v>14</v>
      </c>
      <c r="Z4802" t="s">
        <v>20651</v>
      </c>
      <c r="AA4802" t="s">
        <v>10201</v>
      </c>
      <c r="AB4802">
        <v>93063</v>
      </c>
      <c r="AC4802" t="str">
        <f t="shared" ref="AC4802:AC4865" si="150">Z4802 &amp; ", " &amp; AA4802 &amp;", CA " &amp;AB4802</f>
        <v>6334 Katherine Rd., Simi Valley, CA 93063</v>
      </c>
      <c r="AD4802" t="s">
        <v>17</v>
      </c>
      <c r="AE4802" t="s">
        <v>8831</v>
      </c>
      <c r="AF4802" t="s">
        <v>4132</v>
      </c>
      <c r="AG4802" t="s">
        <v>8832</v>
      </c>
      <c r="AH4802" t="s">
        <v>2129</v>
      </c>
      <c r="AI4802">
        <v>34.264076860000003</v>
      </c>
      <c r="AJ4802">
        <v>-118.66786028</v>
      </c>
      <c r="AK4802">
        <v>224</v>
      </c>
      <c r="AL4802">
        <v>4</v>
      </c>
      <c r="AM4802">
        <v>1.8</v>
      </c>
      <c r="AN4802">
        <v>0</v>
      </c>
      <c r="AO4802">
        <v>0</v>
      </c>
      <c r="AP4802">
        <v>5</v>
      </c>
      <c r="AQ4802">
        <v>2.2000000000000002</v>
      </c>
      <c r="AR4802">
        <v>7</v>
      </c>
      <c r="AS4802">
        <v>3.1</v>
      </c>
      <c r="AT4802">
        <v>102</v>
      </c>
      <c r="AU4802">
        <v>45.5</v>
      </c>
      <c r="AV4802">
        <v>1</v>
      </c>
      <c r="AW4802">
        <v>0.4</v>
      </c>
      <c r="AX4802">
        <v>93</v>
      </c>
      <c r="AY4802">
        <v>41.5</v>
      </c>
      <c r="AZ4802">
        <v>12</v>
      </c>
      <c r="BA4802">
        <v>5.4</v>
      </c>
      <c r="BB4802">
        <v>0</v>
      </c>
      <c r="BC4802">
        <v>0</v>
      </c>
      <c r="BD4802">
        <v>23</v>
      </c>
      <c r="BE4802">
        <v>10.3</v>
      </c>
      <c r="BF4802">
        <v>3</v>
      </c>
      <c r="BG4802">
        <v>1.3</v>
      </c>
      <c r="BH4802">
        <v>3</v>
      </c>
      <c r="BI4802">
        <v>1.3</v>
      </c>
      <c r="BJ4802">
        <v>0</v>
      </c>
      <c r="BK4802">
        <v>0</v>
      </c>
      <c r="BL4802">
        <v>132</v>
      </c>
      <c r="BM4802">
        <v>58.9</v>
      </c>
      <c r="BN4802">
        <v>58</v>
      </c>
      <c r="BO4802">
        <v>25.9</v>
      </c>
      <c r="BP4802">
        <v>132</v>
      </c>
      <c r="BQ4802">
        <v>58.9</v>
      </c>
      <c r="BR4802" t="s">
        <v>1494</v>
      </c>
      <c r="BS4802" t="s">
        <v>8833</v>
      </c>
      <c r="BX4802" t="s">
        <v>10202</v>
      </c>
      <c r="BY4802" t="s">
        <v>10203</v>
      </c>
      <c r="BZ4802">
        <v>38797</v>
      </c>
      <c r="CA4802">
        <v>-118.66786027646999</v>
      </c>
      <c r="CB4802">
        <v>34.264076855345799</v>
      </c>
      <c r="CD4802">
        <f xml:space="preserve"> _xlfn.XLOOKUP(AB4802,[1]Sheet1!B:B,[1]Sheet1!Y:Y,"Not Found")</f>
        <v>124030</v>
      </c>
      <c r="CE4802">
        <f xml:space="preserve"> _xlfn.XLOOKUP(AB4802,[1]Sheet1!B:B,[1]Sheet1!AA:AA, "Not Found")</f>
        <v>149654</v>
      </c>
      <c r="CH4802">
        <f t="shared" ref="CH4802:CH4865" ca="1" si="151">RAND()</f>
        <v>6.528204015723027E-2</v>
      </c>
    </row>
    <row r="4803" spans="1:86" x14ac:dyDescent="0.3">
      <c r="A4803">
        <v>9801</v>
      </c>
      <c r="B4803" t="s">
        <v>0</v>
      </c>
      <c r="C4803" t="s">
        <v>20652</v>
      </c>
      <c r="D4803" s="3">
        <v>56726036055743</v>
      </c>
      <c r="E4803" t="s">
        <v>10202</v>
      </c>
      <c r="F4803" t="s">
        <v>20653</v>
      </c>
      <c r="G4803" t="s">
        <v>96</v>
      </c>
      <c r="H4803" t="s">
        <v>8833</v>
      </c>
      <c r="I4803" t="s">
        <v>10203</v>
      </c>
      <c r="J4803" t="s">
        <v>20654</v>
      </c>
      <c r="K4803" t="s">
        <v>35</v>
      </c>
      <c r="L4803" t="s">
        <v>9</v>
      </c>
      <c r="M4803" s="1">
        <v>29403</v>
      </c>
      <c r="O4803" t="s">
        <v>35</v>
      </c>
      <c r="P4803" t="s">
        <v>36</v>
      </c>
      <c r="Q4803" t="s">
        <v>75</v>
      </c>
      <c r="R4803" t="s">
        <v>12</v>
      </c>
      <c r="U4803" t="s">
        <v>12</v>
      </c>
      <c r="V4803" t="s">
        <v>12</v>
      </c>
      <c r="W4803" t="s">
        <v>12</v>
      </c>
      <c r="X4803" t="s">
        <v>12</v>
      </c>
      <c r="Y4803" t="s">
        <v>58</v>
      </c>
      <c r="Z4803" t="s">
        <v>20655</v>
      </c>
      <c r="AA4803" t="s">
        <v>10201</v>
      </c>
      <c r="AB4803">
        <v>93065</v>
      </c>
      <c r="AC4803" t="str">
        <f t="shared" si="150"/>
        <v>250 Royal Ave., Simi Valley, CA 93065</v>
      </c>
      <c r="AD4803" t="s">
        <v>17</v>
      </c>
      <c r="AE4803" t="s">
        <v>8831</v>
      </c>
      <c r="AF4803" t="s">
        <v>4132</v>
      </c>
      <c r="AG4803" t="s">
        <v>8832</v>
      </c>
      <c r="AH4803" t="s">
        <v>2129</v>
      </c>
      <c r="AI4803">
        <v>34.263808849999997</v>
      </c>
      <c r="AJ4803">
        <v>-118.7932383</v>
      </c>
      <c r="AK4803">
        <v>248</v>
      </c>
      <c r="AL4803">
        <v>4</v>
      </c>
      <c r="AM4803">
        <v>1.6</v>
      </c>
      <c r="AN4803">
        <v>0</v>
      </c>
      <c r="AO4803">
        <v>0</v>
      </c>
      <c r="AP4803">
        <v>8</v>
      </c>
      <c r="AQ4803">
        <v>3.2</v>
      </c>
      <c r="AR4803">
        <v>5</v>
      </c>
      <c r="AS4803">
        <v>2</v>
      </c>
      <c r="AT4803">
        <v>120</v>
      </c>
      <c r="AU4803">
        <v>48.4</v>
      </c>
      <c r="AV4803">
        <v>0</v>
      </c>
      <c r="AW4803">
        <v>0</v>
      </c>
      <c r="AX4803">
        <v>106</v>
      </c>
      <c r="AY4803">
        <v>42.7</v>
      </c>
      <c r="AZ4803">
        <v>5</v>
      </c>
      <c r="BA4803">
        <v>2</v>
      </c>
      <c r="BB4803">
        <v>0</v>
      </c>
      <c r="BC4803">
        <v>0</v>
      </c>
      <c r="BD4803">
        <v>17</v>
      </c>
      <c r="BE4803">
        <v>6.9</v>
      </c>
      <c r="BF4803">
        <v>1</v>
      </c>
      <c r="BG4803">
        <v>0.4</v>
      </c>
      <c r="BH4803">
        <v>3</v>
      </c>
      <c r="BI4803">
        <v>1.2</v>
      </c>
      <c r="BJ4803">
        <v>0</v>
      </c>
      <c r="BK4803">
        <v>0</v>
      </c>
      <c r="BL4803">
        <v>129</v>
      </c>
      <c r="BM4803">
        <v>52</v>
      </c>
      <c r="BN4803">
        <v>27</v>
      </c>
      <c r="BO4803">
        <v>10.9</v>
      </c>
      <c r="BP4803">
        <v>129</v>
      </c>
      <c r="BQ4803">
        <v>52</v>
      </c>
      <c r="BR4803" t="s">
        <v>1494</v>
      </c>
      <c r="BS4803" t="s">
        <v>8833</v>
      </c>
      <c r="BX4803" t="s">
        <v>10202</v>
      </c>
      <c r="BY4803" t="s">
        <v>10203</v>
      </c>
      <c r="BZ4803">
        <v>38798</v>
      </c>
      <c r="CA4803">
        <v>-118.79323829568899</v>
      </c>
      <c r="CB4803">
        <v>34.263808847789598</v>
      </c>
      <c r="CD4803">
        <f xml:space="preserve"> _xlfn.XLOOKUP(AB4803,[1]Sheet1!B:B,[1]Sheet1!Y:Y,"Not Found")</f>
        <v>113893</v>
      </c>
      <c r="CE4803">
        <f xml:space="preserve"> _xlfn.XLOOKUP(AB4803,[1]Sheet1!B:B,[1]Sheet1!AA:AA, "Not Found")</f>
        <v>149428</v>
      </c>
      <c r="CH4803">
        <f t="shared" ca="1" si="151"/>
        <v>9.2158783592071858E-2</v>
      </c>
    </row>
    <row r="4804" spans="1:86" x14ac:dyDescent="0.3">
      <c r="A4804">
        <v>9802</v>
      </c>
      <c r="B4804" t="s">
        <v>0</v>
      </c>
      <c r="C4804" t="s">
        <v>20656</v>
      </c>
      <c r="D4804" s="3">
        <v>56726036055750</v>
      </c>
      <c r="E4804" t="s">
        <v>10202</v>
      </c>
      <c r="F4804" t="s">
        <v>20657</v>
      </c>
      <c r="G4804" t="s">
        <v>96</v>
      </c>
      <c r="H4804" t="s">
        <v>8833</v>
      </c>
      <c r="I4804" t="s">
        <v>10203</v>
      </c>
      <c r="J4804" t="s">
        <v>2935</v>
      </c>
      <c r="K4804" t="s">
        <v>35</v>
      </c>
      <c r="L4804" t="s">
        <v>9</v>
      </c>
      <c r="M4804" s="1">
        <v>29403</v>
      </c>
      <c r="O4804" t="s">
        <v>35</v>
      </c>
      <c r="P4804" t="s">
        <v>36</v>
      </c>
      <c r="Q4804" t="s">
        <v>75</v>
      </c>
      <c r="R4804" t="s">
        <v>12</v>
      </c>
      <c r="U4804" t="s">
        <v>12</v>
      </c>
      <c r="V4804" t="s">
        <v>12</v>
      </c>
      <c r="W4804" t="s">
        <v>12</v>
      </c>
      <c r="X4804" t="s">
        <v>12</v>
      </c>
      <c r="Y4804" t="s">
        <v>14</v>
      </c>
      <c r="Z4804" t="s">
        <v>20658</v>
      </c>
      <c r="AA4804" t="s">
        <v>10201</v>
      </c>
      <c r="AB4804">
        <v>93065</v>
      </c>
      <c r="AC4804" t="str">
        <f t="shared" si="150"/>
        <v>2925 Fletcher Ave., Simi Valley, CA 93065</v>
      </c>
      <c r="AD4804" t="s">
        <v>17</v>
      </c>
      <c r="AE4804" t="s">
        <v>8831</v>
      </c>
      <c r="AF4804" t="s">
        <v>4132</v>
      </c>
      <c r="AG4804" t="s">
        <v>8832</v>
      </c>
      <c r="AH4804" t="s">
        <v>2129</v>
      </c>
      <c r="AI4804">
        <v>34.25716285</v>
      </c>
      <c r="AJ4804">
        <v>-118.73845329</v>
      </c>
      <c r="AK4804">
        <v>476</v>
      </c>
      <c r="AL4804">
        <v>3</v>
      </c>
      <c r="AM4804">
        <v>0.6</v>
      </c>
      <c r="AN4804">
        <v>0</v>
      </c>
      <c r="AO4804">
        <v>0</v>
      </c>
      <c r="AP4804">
        <v>16</v>
      </c>
      <c r="AQ4804">
        <v>3.4</v>
      </c>
      <c r="AR4804">
        <v>16</v>
      </c>
      <c r="AS4804">
        <v>3.4</v>
      </c>
      <c r="AT4804">
        <v>219</v>
      </c>
      <c r="AU4804">
        <v>46</v>
      </c>
      <c r="AV4804">
        <v>2</v>
      </c>
      <c r="AW4804">
        <v>0.4</v>
      </c>
      <c r="AX4804">
        <v>204</v>
      </c>
      <c r="AY4804">
        <v>42.9</v>
      </c>
      <c r="AZ4804">
        <v>16</v>
      </c>
      <c r="BA4804">
        <v>3.4</v>
      </c>
      <c r="BB4804">
        <v>0</v>
      </c>
      <c r="BC4804">
        <v>0</v>
      </c>
      <c r="BD4804">
        <v>48</v>
      </c>
      <c r="BE4804">
        <v>10.1</v>
      </c>
      <c r="BF4804">
        <v>3</v>
      </c>
      <c r="BG4804">
        <v>0.6</v>
      </c>
      <c r="BH4804">
        <v>3</v>
      </c>
      <c r="BI4804">
        <v>0.6</v>
      </c>
      <c r="BJ4804">
        <v>0</v>
      </c>
      <c r="BK4804">
        <v>0</v>
      </c>
      <c r="BL4804">
        <v>253</v>
      </c>
      <c r="BM4804">
        <v>53.2</v>
      </c>
      <c r="BN4804">
        <v>64</v>
      </c>
      <c r="BO4804">
        <v>13.4</v>
      </c>
      <c r="BP4804">
        <v>251</v>
      </c>
      <c r="BQ4804">
        <v>52.7</v>
      </c>
      <c r="BR4804" t="s">
        <v>1494</v>
      </c>
      <c r="BS4804" t="s">
        <v>8833</v>
      </c>
      <c r="BX4804" t="s">
        <v>10202</v>
      </c>
      <c r="BY4804" t="s">
        <v>10203</v>
      </c>
      <c r="BZ4804">
        <v>38799</v>
      </c>
      <c r="CA4804">
        <v>-118.738453287407</v>
      </c>
      <c r="CB4804">
        <v>34.257162849798497</v>
      </c>
      <c r="CD4804">
        <f xml:space="preserve"> _xlfn.XLOOKUP(AB4804,[1]Sheet1!B:B,[1]Sheet1!Y:Y,"Not Found")</f>
        <v>113893</v>
      </c>
      <c r="CE4804">
        <f xml:space="preserve"> _xlfn.XLOOKUP(AB4804,[1]Sheet1!B:B,[1]Sheet1!AA:AA, "Not Found")</f>
        <v>149428</v>
      </c>
      <c r="CH4804">
        <f t="shared" ca="1" si="151"/>
        <v>0.33133218793391517</v>
      </c>
    </row>
    <row r="4805" spans="1:86" x14ac:dyDescent="0.3">
      <c r="A4805">
        <v>9803</v>
      </c>
      <c r="B4805" t="s">
        <v>0</v>
      </c>
      <c r="C4805" t="s">
        <v>20659</v>
      </c>
      <c r="D4805" s="3">
        <v>56726036055768</v>
      </c>
      <c r="E4805" t="s">
        <v>10202</v>
      </c>
      <c r="F4805" t="s">
        <v>20660</v>
      </c>
      <c r="G4805" t="s">
        <v>96</v>
      </c>
      <c r="H4805" t="s">
        <v>8833</v>
      </c>
      <c r="I4805" t="s">
        <v>10203</v>
      </c>
      <c r="J4805" t="s">
        <v>6274</v>
      </c>
      <c r="K4805" t="s">
        <v>35</v>
      </c>
      <c r="L4805" t="s">
        <v>9</v>
      </c>
      <c r="M4805" s="1">
        <v>29403</v>
      </c>
      <c r="O4805" t="s">
        <v>35</v>
      </c>
      <c r="P4805" t="s">
        <v>36</v>
      </c>
      <c r="Q4805" t="s">
        <v>75</v>
      </c>
      <c r="R4805" t="s">
        <v>12</v>
      </c>
      <c r="U4805" t="s">
        <v>12</v>
      </c>
      <c r="V4805" t="s">
        <v>12</v>
      </c>
      <c r="W4805" t="s">
        <v>13</v>
      </c>
      <c r="X4805" t="s">
        <v>12</v>
      </c>
      <c r="Y4805" t="s">
        <v>58</v>
      </c>
      <c r="Z4805" t="s">
        <v>20661</v>
      </c>
      <c r="AA4805" t="s">
        <v>10201</v>
      </c>
      <c r="AB4805">
        <v>93065</v>
      </c>
      <c r="AC4805" t="str">
        <f t="shared" si="150"/>
        <v>1500 Alexander St., Simi Valley, CA 93065</v>
      </c>
      <c r="AD4805" t="s">
        <v>17</v>
      </c>
      <c r="AE4805" t="s">
        <v>8831</v>
      </c>
      <c r="AF4805" t="s">
        <v>4132</v>
      </c>
      <c r="AG4805" t="s">
        <v>8832</v>
      </c>
      <c r="AH4805" t="s">
        <v>2129</v>
      </c>
      <c r="AI4805">
        <v>34.276513850000001</v>
      </c>
      <c r="AJ4805">
        <v>-118.76944729</v>
      </c>
      <c r="AK4805">
        <v>389</v>
      </c>
      <c r="AL4805">
        <v>6</v>
      </c>
      <c r="AM4805">
        <v>1.5</v>
      </c>
      <c r="AN4805">
        <v>0</v>
      </c>
      <c r="AO4805">
        <v>0</v>
      </c>
      <c r="AP4805">
        <v>8</v>
      </c>
      <c r="AQ4805">
        <v>2.1</v>
      </c>
      <c r="AR4805">
        <v>5</v>
      </c>
      <c r="AS4805">
        <v>1.3</v>
      </c>
      <c r="AT4805">
        <v>327</v>
      </c>
      <c r="AU4805">
        <v>84.1</v>
      </c>
      <c r="AV4805">
        <v>0</v>
      </c>
      <c r="AW4805">
        <v>0</v>
      </c>
      <c r="AX4805">
        <v>39</v>
      </c>
      <c r="AY4805">
        <v>10</v>
      </c>
      <c r="AZ4805">
        <v>4</v>
      </c>
      <c r="BA4805">
        <v>1</v>
      </c>
      <c r="BB4805">
        <v>0</v>
      </c>
      <c r="BC4805">
        <v>0</v>
      </c>
      <c r="BD4805">
        <v>161</v>
      </c>
      <c r="BE4805">
        <v>41.4</v>
      </c>
      <c r="BF4805">
        <v>0</v>
      </c>
      <c r="BG4805">
        <v>0</v>
      </c>
      <c r="BH4805">
        <v>6</v>
      </c>
      <c r="BI4805">
        <v>1.5</v>
      </c>
      <c r="BJ4805">
        <v>0</v>
      </c>
      <c r="BK4805">
        <v>0</v>
      </c>
      <c r="BL4805">
        <v>335</v>
      </c>
      <c r="BM4805">
        <v>86.1</v>
      </c>
      <c r="BN4805">
        <v>43</v>
      </c>
      <c r="BO4805">
        <v>11.1</v>
      </c>
      <c r="BP4805">
        <v>335</v>
      </c>
      <c r="BQ4805">
        <v>86.1</v>
      </c>
      <c r="BR4805" t="s">
        <v>1494</v>
      </c>
      <c r="BS4805" t="s">
        <v>8833</v>
      </c>
      <c r="BX4805" t="s">
        <v>10202</v>
      </c>
      <c r="BY4805" t="s">
        <v>10203</v>
      </c>
      <c r="BZ4805">
        <v>38800</v>
      </c>
      <c r="CA4805">
        <v>-118.76944729284899</v>
      </c>
      <c r="CB4805">
        <v>34.276513850873599</v>
      </c>
      <c r="CD4805">
        <f xml:space="preserve"> _xlfn.XLOOKUP(AB4805,[1]Sheet1!B:B,[1]Sheet1!Y:Y,"Not Found")</f>
        <v>113893</v>
      </c>
      <c r="CE4805">
        <f xml:space="preserve"> _xlfn.XLOOKUP(AB4805,[1]Sheet1!B:B,[1]Sheet1!AA:AA, "Not Found")</f>
        <v>149428</v>
      </c>
      <c r="CH4805">
        <f t="shared" ca="1" si="151"/>
        <v>0.13837104086957253</v>
      </c>
    </row>
    <row r="4806" spans="1:86" x14ac:dyDescent="0.3">
      <c r="A4806">
        <v>9804</v>
      </c>
      <c r="B4806" t="s">
        <v>0</v>
      </c>
      <c r="C4806" t="s">
        <v>20662</v>
      </c>
      <c r="D4806" s="3">
        <v>56726036055776</v>
      </c>
      <c r="E4806" t="s">
        <v>10202</v>
      </c>
      <c r="F4806" t="s">
        <v>20663</v>
      </c>
      <c r="G4806" t="s">
        <v>96</v>
      </c>
      <c r="H4806" t="s">
        <v>8833</v>
      </c>
      <c r="I4806" t="s">
        <v>10203</v>
      </c>
      <c r="J4806" t="s">
        <v>20664</v>
      </c>
      <c r="K4806" t="s">
        <v>35</v>
      </c>
      <c r="L4806" t="s">
        <v>9</v>
      </c>
      <c r="M4806" s="1">
        <v>29403</v>
      </c>
      <c r="O4806" t="s">
        <v>35</v>
      </c>
      <c r="P4806" t="s">
        <v>36</v>
      </c>
      <c r="Q4806" t="s">
        <v>75</v>
      </c>
      <c r="R4806" t="s">
        <v>12</v>
      </c>
      <c r="U4806" t="s">
        <v>12</v>
      </c>
      <c r="V4806" t="s">
        <v>12</v>
      </c>
      <c r="W4806" t="s">
        <v>13</v>
      </c>
      <c r="X4806" t="s">
        <v>12</v>
      </c>
      <c r="Y4806" t="s">
        <v>14</v>
      </c>
      <c r="Z4806" t="s">
        <v>20665</v>
      </c>
      <c r="AA4806" t="s">
        <v>10201</v>
      </c>
      <c r="AB4806">
        <v>93063</v>
      </c>
      <c r="AC4806" t="str">
        <f t="shared" si="150"/>
        <v>4300 Apricot Rd., Simi Valley, CA 93063</v>
      </c>
      <c r="AD4806" t="s">
        <v>17</v>
      </c>
      <c r="AE4806" t="s">
        <v>8831</v>
      </c>
      <c r="AF4806" t="s">
        <v>4132</v>
      </c>
      <c r="AG4806" t="s">
        <v>8832</v>
      </c>
      <c r="AH4806" t="s">
        <v>2129</v>
      </c>
      <c r="AI4806">
        <v>34.280358849999999</v>
      </c>
      <c r="AJ4806">
        <v>-118.71082928</v>
      </c>
      <c r="AK4806">
        <v>326</v>
      </c>
      <c r="AL4806">
        <v>2</v>
      </c>
      <c r="AM4806">
        <v>0.6</v>
      </c>
      <c r="AN4806">
        <v>0</v>
      </c>
      <c r="AO4806">
        <v>0</v>
      </c>
      <c r="AP4806">
        <v>15</v>
      </c>
      <c r="AQ4806">
        <v>4.5999999999999996</v>
      </c>
      <c r="AR4806">
        <v>9</v>
      </c>
      <c r="AS4806">
        <v>2.8</v>
      </c>
      <c r="AT4806">
        <v>238</v>
      </c>
      <c r="AU4806">
        <v>73</v>
      </c>
      <c r="AV4806">
        <v>0</v>
      </c>
      <c r="AW4806">
        <v>0</v>
      </c>
      <c r="AX4806">
        <v>58</v>
      </c>
      <c r="AY4806">
        <v>17.8</v>
      </c>
      <c r="AZ4806">
        <v>4</v>
      </c>
      <c r="BA4806">
        <v>1.2</v>
      </c>
      <c r="BB4806">
        <v>0</v>
      </c>
      <c r="BC4806">
        <v>0</v>
      </c>
      <c r="BD4806">
        <v>128</v>
      </c>
      <c r="BE4806">
        <v>39.299999999999997</v>
      </c>
      <c r="BF4806">
        <v>1</v>
      </c>
      <c r="BG4806">
        <v>0.3</v>
      </c>
      <c r="BH4806">
        <v>6</v>
      </c>
      <c r="BI4806">
        <v>1.8</v>
      </c>
      <c r="BJ4806">
        <v>0</v>
      </c>
      <c r="BK4806">
        <v>0</v>
      </c>
      <c r="BL4806">
        <v>228</v>
      </c>
      <c r="BM4806">
        <v>69.900000000000006</v>
      </c>
      <c r="BN4806">
        <v>70</v>
      </c>
      <c r="BO4806">
        <v>21.5</v>
      </c>
      <c r="BP4806">
        <v>226</v>
      </c>
      <c r="BQ4806">
        <v>69.3</v>
      </c>
      <c r="BR4806" t="s">
        <v>1494</v>
      </c>
      <c r="BS4806" t="s">
        <v>8833</v>
      </c>
      <c r="BX4806" t="s">
        <v>10202</v>
      </c>
      <c r="BY4806" t="s">
        <v>10203</v>
      </c>
      <c r="BZ4806">
        <v>38802</v>
      </c>
      <c r="CA4806">
        <v>-118.710829283707</v>
      </c>
      <c r="CB4806">
        <v>34.280358854584797</v>
      </c>
      <c r="CD4806">
        <f xml:space="preserve"> _xlfn.XLOOKUP(AB4806,[1]Sheet1!B:B,[1]Sheet1!Y:Y,"Not Found")</f>
        <v>124030</v>
      </c>
      <c r="CE4806">
        <f xml:space="preserve"> _xlfn.XLOOKUP(AB4806,[1]Sheet1!B:B,[1]Sheet1!AA:AA, "Not Found")</f>
        <v>149654</v>
      </c>
      <c r="CH4806">
        <f t="shared" ca="1" si="151"/>
        <v>0.21631777044173894</v>
      </c>
    </row>
    <row r="4807" spans="1:86" x14ac:dyDescent="0.3">
      <c r="A4807">
        <v>9805</v>
      </c>
      <c r="B4807" t="s">
        <v>0</v>
      </c>
      <c r="C4807" t="s">
        <v>20666</v>
      </c>
      <c r="D4807" s="3">
        <v>56726036055792</v>
      </c>
      <c r="E4807" t="s">
        <v>10202</v>
      </c>
      <c r="F4807" t="s">
        <v>20667</v>
      </c>
      <c r="G4807" t="s">
        <v>96</v>
      </c>
      <c r="H4807" t="s">
        <v>8833</v>
      </c>
      <c r="I4807" t="s">
        <v>10203</v>
      </c>
      <c r="J4807" t="s">
        <v>7604</v>
      </c>
      <c r="K4807" t="s">
        <v>35</v>
      </c>
      <c r="L4807" t="s">
        <v>9</v>
      </c>
      <c r="M4807" s="1">
        <v>29403</v>
      </c>
      <c r="O4807" t="s">
        <v>35</v>
      </c>
      <c r="P4807" t="s">
        <v>36</v>
      </c>
      <c r="Q4807" t="s">
        <v>75</v>
      </c>
      <c r="R4807" t="s">
        <v>12</v>
      </c>
      <c r="U4807" t="s">
        <v>12</v>
      </c>
      <c r="V4807" t="s">
        <v>12</v>
      </c>
      <c r="W4807" t="s">
        <v>12</v>
      </c>
      <c r="X4807" t="s">
        <v>12</v>
      </c>
      <c r="Y4807" t="s">
        <v>14</v>
      </c>
      <c r="Z4807" t="s">
        <v>20668</v>
      </c>
      <c r="AA4807" t="s">
        <v>10201</v>
      </c>
      <c r="AB4807">
        <v>93065</v>
      </c>
      <c r="AC4807" t="str">
        <f t="shared" si="150"/>
        <v>2100 Ravenna St., Simi Valley, CA 93065</v>
      </c>
      <c r="AD4807" t="s">
        <v>17</v>
      </c>
      <c r="AE4807" t="s">
        <v>8831</v>
      </c>
      <c r="AF4807" t="s">
        <v>4132</v>
      </c>
      <c r="AG4807" t="s">
        <v>8832</v>
      </c>
      <c r="AH4807" t="s">
        <v>2129</v>
      </c>
      <c r="AI4807">
        <v>34.276362849999998</v>
      </c>
      <c r="AJ4807">
        <v>-118.73921928999999</v>
      </c>
      <c r="AK4807">
        <v>384</v>
      </c>
      <c r="AL4807">
        <v>8</v>
      </c>
      <c r="AM4807">
        <v>2.1</v>
      </c>
      <c r="AN4807">
        <v>0</v>
      </c>
      <c r="AO4807">
        <v>0</v>
      </c>
      <c r="AP4807">
        <v>20</v>
      </c>
      <c r="AQ4807">
        <v>5.2</v>
      </c>
      <c r="AR4807">
        <v>5</v>
      </c>
      <c r="AS4807">
        <v>1.3</v>
      </c>
      <c r="AT4807">
        <v>196</v>
      </c>
      <c r="AU4807">
        <v>51</v>
      </c>
      <c r="AV4807">
        <v>1</v>
      </c>
      <c r="AW4807">
        <v>0.3</v>
      </c>
      <c r="AX4807">
        <v>144</v>
      </c>
      <c r="AY4807">
        <v>37.5</v>
      </c>
      <c r="AZ4807">
        <v>10</v>
      </c>
      <c r="BA4807">
        <v>2.6</v>
      </c>
      <c r="BB4807">
        <v>0</v>
      </c>
      <c r="BC4807">
        <v>0</v>
      </c>
      <c r="BD4807">
        <v>61</v>
      </c>
      <c r="BE4807">
        <v>15.9</v>
      </c>
      <c r="BF4807">
        <v>3</v>
      </c>
      <c r="BG4807">
        <v>0.8</v>
      </c>
      <c r="BH4807">
        <v>9</v>
      </c>
      <c r="BI4807">
        <v>2.2999999999999998</v>
      </c>
      <c r="BJ4807">
        <v>0</v>
      </c>
      <c r="BK4807">
        <v>0</v>
      </c>
      <c r="BL4807">
        <v>187</v>
      </c>
      <c r="BM4807">
        <v>48.7</v>
      </c>
      <c r="BN4807">
        <v>79</v>
      </c>
      <c r="BO4807">
        <v>20.6</v>
      </c>
      <c r="BP4807">
        <v>184</v>
      </c>
      <c r="BQ4807">
        <v>47.9</v>
      </c>
      <c r="BR4807" t="s">
        <v>1494</v>
      </c>
      <c r="BS4807" t="s">
        <v>8833</v>
      </c>
      <c r="BX4807" t="s">
        <v>10202</v>
      </c>
      <c r="BY4807" t="s">
        <v>10203</v>
      </c>
      <c r="BZ4807">
        <v>38805</v>
      </c>
      <c r="CA4807">
        <v>-118.739219288016</v>
      </c>
      <c r="CB4807">
        <v>34.2763628518654</v>
      </c>
      <c r="CD4807">
        <f xml:space="preserve"> _xlfn.XLOOKUP(AB4807,[1]Sheet1!B:B,[1]Sheet1!Y:Y,"Not Found")</f>
        <v>113893</v>
      </c>
      <c r="CE4807">
        <f xml:space="preserve"> _xlfn.XLOOKUP(AB4807,[1]Sheet1!B:B,[1]Sheet1!AA:AA, "Not Found")</f>
        <v>149428</v>
      </c>
      <c r="CH4807">
        <f t="shared" ca="1" si="151"/>
        <v>0.40292479909302259</v>
      </c>
    </row>
    <row r="4808" spans="1:86" x14ac:dyDescent="0.3">
      <c r="A4808">
        <v>9806</v>
      </c>
      <c r="B4808" t="s">
        <v>0</v>
      </c>
      <c r="C4808" t="s">
        <v>20669</v>
      </c>
      <c r="D4808" s="3">
        <v>56726036055800</v>
      </c>
      <c r="E4808" t="s">
        <v>10202</v>
      </c>
      <c r="F4808" t="s">
        <v>20670</v>
      </c>
      <c r="G4808" t="s">
        <v>96</v>
      </c>
      <c r="H4808" t="s">
        <v>8833</v>
      </c>
      <c r="I4808" t="s">
        <v>10203</v>
      </c>
      <c r="J4808" t="s">
        <v>20671</v>
      </c>
      <c r="K4808" t="s">
        <v>35</v>
      </c>
      <c r="L4808" t="s">
        <v>9</v>
      </c>
      <c r="M4808" s="1">
        <v>29403</v>
      </c>
      <c r="O4808" t="s">
        <v>35</v>
      </c>
      <c r="P4808" t="s">
        <v>36</v>
      </c>
      <c r="Q4808" t="s">
        <v>75</v>
      </c>
      <c r="R4808" t="s">
        <v>12</v>
      </c>
      <c r="U4808" t="s">
        <v>12</v>
      </c>
      <c r="V4808" t="s">
        <v>12</v>
      </c>
      <c r="W4808" t="s">
        <v>12</v>
      </c>
      <c r="X4808" t="s">
        <v>12</v>
      </c>
      <c r="Y4808" t="s">
        <v>14</v>
      </c>
      <c r="Z4808" t="s">
        <v>20672</v>
      </c>
      <c r="AA4808" t="s">
        <v>10201</v>
      </c>
      <c r="AB4808">
        <v>93063</v>
      </c>
      <c r="AC4808" t="str">
        <f t="shared" si="150"/>
        <v>4101 Township Ave., Simi Valley, CA 93063</v>
      </c>
      <c r="AD4808" t="s">
        <v>17</v>
      </c>
      <c r="AE4808" t="s">
        <v>8831</v>
      </c>
      <c r="AF4808" t="s">
        <v>4132</v>
      </c>
      <c r="AG4808" t="s">
        <v>8832</v>
      </c>
      <c r="AH4808" t="s">
        <v>2129</v>
      </c>
      <c r="AI4808">
        <v>34.294569860000003</v>
      </c>
      <c r="AJ4808">
        <v>-118.71471029</v>
      </c>
      <c r="AK4808">
        <v>554</v>
      </c>
      <c r="AL4808">
        <v>7</v>
      </c>
      <c r="AM4808">
        <v>1.3</v>
      </c>
      <c r="AN4808">
        <v>1</v>
      </c>
      <c r="AO4808">
        <v>0.2</v>
      </c>
      <c r="AP4808">
        <v>24</v>
      </c>
      <c r="AQ4808">
        <v>4.3</v>
      </c>
      <c r="AR4808">
        <v>6</v>
      </c>
      <c r="AS4808">
        <v>1.1000000000000001</v>
      </c>
      <c r="AT4808">
        <v>167</v>
      </c>
      <c r="AU4808">
        <v>30.1</v>
      </c>
      <c r="AV4808">
        <v>1</v>
      </c>
      <c r="AW4808">
        <v>0.2</v>
      </c>
      <c r="AX4808">
        <v>321</v>
      </c>
      <c r="AY4808">
        <v>57.9</v>
      </c>
      <c r="AZ4808">
        <v>27</v>
      </c>
      <c r="BA4808">
        <v>4.9000000000000004</v>
      </c>
      <c r="BB4808">
        <v>0</v>
      </c>
      <c r="BC4808">
        <v>0</v>
      </c>
      <c r="BD4808">
        <v>44</v>
      </c>
      <c r="BE4808">
        <v>7.9</v>
      </c>
      <c r="BF4808">
        <v>0</v>
      </c>
      <c r="BG4808">
        <v>0</v>
      </c>
      <c r="BH4808">
        <v>5</v>
      </c>
      <c r="BI4808">
        <v>0.9</v>
      </c>
      <c r="BJ4808">
        <v>0</v>
      </c>
      <c r="BK4808">
        <v>0</v>
      </c>
      <c r="BL4808">
        <v>255</v>
      </c>
      <c r="BM4808">
        <v>46</v>
      </c>
      <c r="BN4808">
        <v>73</v>
      </c>
      <c r="BO4808">
        <v>13.2</v>
      </c>
      <c r="BP4808">
        <v>255</v>
      </c>
      <c r="BQ4808">
        <v>46</v>
      </c>
      <c r="BR4808" t="s">
        <v>1494</v>
      </c>
      <c r="BS4808" t="s">
        <v>8833</v>
      </c>
      <c r="BX4808" t="s">
        <v>10202</v>
      </c>
      <c r="BY4808" t="s">
        <v>10203</v>
      </c>
      <c r="BZ4808">
        <v>38806</v>
      </c>
      <c r="CA4808">
        <v>-118.714710285826</v>
      </c>
      <c r="CB4808">
        <v>34.294569855900797</v>
      </c>
      <c r="CD4808">
        <f xml:space="preserve"> _xlfn.XLOOKUP(AB4808,[1]Sheet1!B:B,[1]Sheet1!Y:Y,"Not Found")</f>
        <v>124030</v>
      </c>
      <c r="CE4808">
        <f xml:space="preserve"> _xlfn.XLOOKUP(AB4808,[1]Sheet1!B:B,[1]Sheet1!AA:AA, "Not Found")</f>
        <v>149654</v>
      </c>
      <c r="CH4808">
        <f t="shared" ca="1" si="151"/>
        <v>0.16538443265930092</v>
      </c>
    </row>
    <row r="4809" spans="1:86" x14ac:dyDescent="0.3">
      <c r="A4809">
        <v>9807</v>
      </c>
      <c r="B4809" t="s">
        <v>0</v>
      </c>
      <c r="C4809" t="s">
        <v>20673</v>
      </c>
      <c r="D4809" s="3">
        <v>56726036055818</v>
      </c>
      <c r="E4809" t="s">
        <v>10202</v>
      </c>
      <c r="F4809" t="s">
        <v>20674</v>
      </c>
      <c r="G4809" t="s">
        <v>96</v>
      </c>
      <c r="H4809" t="s">
        <v>8833</v>
      </c>
      <c r="I4809" t="s">
        <v>10203</v>
      </c>
      <c r="J4809" t="s">
        <v>20675</v>
      </c>
      <c r="K4809" t="s">
        <v>35</v>
      </c>
      <c r="L4809" t="s">
        <v>9</v>
      </c>
      <c r="M4809" s="1">
        <v>29403</v>
      </c>
      <c r="O4809" t="s">
        <v>35</v>
      </c>
      <c r="P4809" t="s">
        <v>36</v>
      </c>
      <c r="Q4809" t="s">
        <v>75</v>
      </c>
      <c r="R4809" t="s">
        <v>12</v>
      </c>
      <c r="U4809" t="s">
        <v>12</v>
      </c>
      <c r="V4809" t="s">
        <v>12</v>
      </c>
      <c r="W4809" t="s">
        <v>12</v>
      </c>
      <c r="X4809" t="s">
        <v>12</v>
      </c>
      <c r="Y4809" t="s">
        <v>14</v>
      </c>
      <c r="Z4809" t="s">
        <v>20676</v>
      </c>
      <c r="AA4809" t="s">
        <v>10201</v>
      </c>
      <c r="AB4809">
        <v>93065</v>
      </c>
      <c r="AC4809" t="str">
        <f t="shared" si="150"/>
        <v>2175 Wisteria St., Simi Valley, CA 93065</v>
      </c>
      <c r="AD4809" t="s">
        <v>17</v>
      </c>
      <c r="AE4809" t="s">
        <v>8831</v>
      </c>
      <c r="AF4809" t="s">
        <v>4132</v>
      </c>
      <c r="AG4809" t="s">
        <v>8832</v>
      </c>
      <c r="AH4809" t="s">
        <v>2129</v>
      </c>
      <c r="AI4809">
        <v>34.274267850000001</v>
      </c>
      <c r="AJ4809">
        <v>-118.74796829</v>
      </c>
      <c r="AK4809">
        <v>613</v>
      </c>
      <c r="AL4809">
        <v>8</v>
      </c>
      <c r="AM4809">
        <v>1.3</v>
      </c>
      <c r="AN4809">
        <v>1</v>
      </c>
      <c r="AO4809">
        <v>0.2</v>
      </c>
      <c r="AP4809">
        <v>165</v>
      </c>
      <c r="AQ4809">
        <v>26.9</v>
      </c>
      <c r="AR4809">
        <v>18</v>
      </c>
      <c r="AS4809">
        <v>2.9</v>
      </c>
      <c r="AT4809">
        <v>172</v>
      </c>
      <c r="AU4809">
        <v>28.1</v>
      </c>
      <c r="AV4809">
        <v>2</v>
      </c>
      <c r="AW4809">
        <v>0.3</v>
      </c>
      <c r="AX4809">
        <v>217</v>
      </c>
      <c r="AY4809">
        <v>35.4</v>
      </c>
      <c r="AZ4809">
        <v>30</v>
      </c>
      <c r="BA4809">
        <v>4.9000000000000004</v>
      </c>
      <c r="BB4809">
        <v>0</v>
      </c>
      <c r="BC4809">
        <v>0</v>
      </c>
      <c r="BD4809">
        <v>60</v>
      </c>
      <c r="BE4809">
        <v>9.8000000000000007</v>
      </c>
      <c r="BF4809">
        <v>0</v>
      </c>
      <c r="BG4809">
        <v>0</v>
      </c>
      <c r="BH4809">
        <v>2</v>
      </c>
      <c r="BI4809">
        <v>0.3</v>
      </c>
      <c r="BJ4809">
        <v>0</v>
      </c>
      <c r="BK4809">
        <v>0</v>
      </c>
      <c r="BL4809">
        <v>208</v>
      </c>
      <c r="BM4809">
        <v>33.9</v>
      </c>
      <c r="BN4809">
        <v>35</v>
      </c>
      <c r="BO4809">
        <v>5.7</v>
      </c>
      <c r="BP4809">
        <v>207</v>
      </c>
      <c r="BQ4809">
        <v>33.799999999999997</v>
      </c>
      <c r="BR4809" t="s">
        <v>1494</v>
      </c>
      <c r="BS4809" t="s">
        <v>8833</v>
      </c>
      <c r="BX4809" t="s">
        <v>10202</v>
      </c>
      <c r="BY4809" t="s">
        <v>10203</v>
      </c>
      <c r="BZ4809">
        <v>38808</v>
      </c>
      <c r="CA4809">
        <v>-118.74796828952201</v>
      </c>
      <c r="CB4809">
        <v>34.274267851929601</v>
      </c>
      <c r="CD4809">
        <f xml:space="preserve"> _xlfn.XLOOKUP(AB4809,[1]Sheet1!B:B,[1]Sheet1!Y:Y,"Not Found")</f>
        <v>113893</v>
      </c>
      <c r="CE4809">
        <f xml:space="preserve"> _xlfn.XLOOKUP(AB4809,[1]Sheet1!B:B,[1]Sheet1!AA:AA, "Not Found")</f>
        <v>149428</v>
      </c>
      <c r="CH4809">
        <f t="shared" ca="1" si="151"/>
        <v>0.81834874200970886</v>
      </c>
    </row>
    <row r="4810" spans="1:86" x14ac:dyDescent="0.3">
      <c r="A4810">
        <v>9808</v>
      </c>
      <c r="B4810" t="s">
        <v>0</v>
      </c>
      <c r="C4810" t="s">
        <v>20677</v>
      </c>
      <c r="D4810" s="3">
        <v>56726036060354</v>
      </c>
      <c r="E4810" t="s">
        <v>10202</v>
      </c>
      <c r="F4810" t="s">
        <v>20678</v>
      </c>
      <c r="G4810" t="s">
        <v>96</v>
      </c>
      <c r="H4810" t="s">
        <v>8833</v>
      </c>
      <c r="I4810" t="s">
        <v>10203</v>
      </c>
      <c r="J4810" t="s">
        <v>20679</v>
      </c>
      <c r="K4810" t="s">
        <v>113</v>
      </c>
      <c r="L4810" t="s">
        <v>9</v>
      </c>
      <c r="M4810" s="1">
        <v>29403</v>
      </c>
      <c r="O4810" t="s">
        <v>113</v>
      </c>
      <c r="P4810" t="s">
        <v>75</v>
      </c>
      <c r="Q4810" t="s">
        <v>96</v>
      </c>
      <c r="R4810" t="s">
        <v>12</v>
      </c>
      <c r="U4810" t="s">
        <v>12</v>
      </c>
      <c r="V4810" t="s">
        <v>12</v>
      </c>
      <c r="W4810" t="s">
        <v>12</v>
      </c>
      <c r="X4810" t="s">
        <v>12</v>
      </c>
      <c r="Y4810" t="s">
        <v>58</v>
      </c>
      <c r="Z4810" t="s">
        <v>20680</v>
      </c>
      <c r="AA4810" t="s">
        <v>10201</v>
      </c>
      <c r="AB4810">
        <v>93065</v>
      </c>
      <c r="AC4810" t="str">
        <f t="shared" si="150"/>
        <v>601 Royal Ave., Simi Valley, CA 93065</v>
      </c>
      <c r="AD4810" t="s">
        <v>17</v>
      </c>
      <c r="AE4810" t="s">
        <v>8831</v>
      </c>
      <c r="AF4810" t="s">
        <v>4132</v>
      </c>
      <c r="AG4810" t="s">
        <v>8832</v>
      </c>
      <c r="AH4810" t="s">
        <v>2129</v>
      </c>
      <c r="AI4810">
        <v>34.265458850000002</v>
      </c>
      <c r="AJ4810">
        <v>-118.78451229</v>
      </c>
      <c r="AK4810">
        <v>707</v>
      </c>
      <c r="AL4810">
        <v>17</v>
      </c>
      <c r="AM4810">
        <v>2.4</v>
      </c>
      <c r="AN4810">
        <v>0</v>
      </c>
      <c r="AO4810">
        <v>0</v>
      </c>
      <c r="AP4810">
        <v>23</v>
      </c>
      <c r="AQ4810">
        <v>3.3</v>
      </c>
      <c r="AR4810">
        <v>10</v>
      </c>
      <c r="AS4810">
        <v>1.4</v>
      </c>
      <c r="AT4810">
        <v>327</v>
      </c>
      <c r="AU4810">
        <v>46.3</v>
      </c>
      <c r="AV4810">
        <v>1</v>
      </c>
      <c r="AW4810">
        <v>0.1</v>
      </c>
      <c r="AX4810">
        <v>299</v>
      </c>
      <c r="AY4810">
        <v>42.3</v>
      </c>
      <c r="AZ4810">
        <v>30</v>
      </c>
      <c r="BA4810">
        <v>4.2</v>
      </c>
      <c r="BB4810">
        <v>0</v>
      </c>
      <c r="BC4810">
        <v>0</v>
      </c>
      <c r="BD4810">
        <v>82</v>
      </c>
      <c r="BE4810">
        <v>11.6</v>
      </c>
      <c r="BF4810">
        <v>1</v>
      </c>
      <c r="BG4810">
        <v>0.1</v>
      </c>
      <c r="BH4810">
        <v>22</v>
      </c>
      <c r="BI4810">
        <v>3.1</v>
      </c>
      <c r="BJ4810">
        <v>0</v>
      </c>
      <c r="BK4810">
        <v>0</v>
      </c>
      <c r="BL4810">
        <v>380</v>
      </c>
      <c r="BM4810">
        <v>53.7</v>
      </c>
      <c r="BN4810">
        <v>110</v>
      </c>
      <c r="BO4810">
        <v>15.6</v>
      </c>
      <c r="BP4810">
        <v>379</v>
      </c>
      <c r="BQ4810">
        <v>53.6</v>
      </c>
      <c r="BR4810" t="s">
        <v>1494</v>
      </c>
      <c r="BS4810" t="s">
        <v>8833</v>
      </c>
      <c r="BX4810" t="s">
        <v>10202</v>
      </c>
      <c r="BY4810" t="s">
        <v>10203</v>
      </c>
      <c r="BZ4810">
        <v>38804</v>
      </c>
      <c r="CA4810">
        <v>-118.78451229490101</v>
      </c>
      <c r="CB4810">
        <v>34.265458848657502</v>
      </c>
      <c r="CD4810">
        <f xml:space="preserve"> _xlfn.XLOOKUP(AB4810,[1]Sheet1!B:B,[1]Sheet1!Y:Y,"Not Found")</f>
        <v>113893</v>
      </c>
      <c r="CE4810">
        <f xml:space="preserve"> _xlfn.XLOOKUP(AB4810,[1]Sheet1!B:B,[1]Sheet1!AA:AA, "Not Found")</f>
        <v>149428</v>
      </c>
      <c r="CH4810">
        <f t="shared" ca="1" si="151"/>
        <v>0.89323887713800332</v>
      </c>
    </row>
    <row r="4811" spans="1:86" x14ac:dyDescent="0.3">
      <c r="A4811">
        <v>9809</v>
      </c>
      <c r="B4811" t="s">
        <v>0</v>
      </c>
      <c r="C4811" t="s">
        <v>20681</v>
      </c>
      <c r="D4811" s="3">
        <v>56726036060362</v>
      </c>
      <c r="E4811" t="s">
        <v>10202</v>
      </c>
      <c r="F4811" t="s">
        <v>20682</v>
      </c>
      <c r="G4811" t="s">
        <v>96</v>
      </c>
      <c r="H4811" t="s">
        <v>8833</v>
      </c>
      <c r="I4811" t="s">
        <v>10203</v>
      </c>
      <c r="J4811" t="s">
        <v>20683</v>
      </c>
      <c r="K4811" t="s">
        <v>113</v>
      </c>
      <c r="L4811" t="s">
        <v>9</v>
      </c>
      <c r="M4811" s="1">
        <v>29403</v>
      </c>
      <c r="O4811" t="s">
        <v>113</v>
      </c>
      <c r="P4811" t="s">
        <v>75</v>
      </c>
      <c r="Q4811" t="s">
        <v>96</v>
      </c>
      <c r="R4811" t="s">
        <v>12</v>
      </c>
      <c r="U4811" t="s">
        <v>12</v>
      </c>
      <c r="V4811" t="s">
        <v>12</v>
      </c>
      <c r="W4811" t="s">
        <v>12</v>
      </c>
      <c r="X4811" t="s">
        <v>12</v>
      </c>
      <c r="Y4811" t="s">
        <v>14</v>
      </c>
      <c r="Z4811" t="s">
        <v>20684</v>
      </c>
      <c r="AA4811" t="s">
        <v>10201</v>
      </c>
      <c r="AB4811">
        <v>93063</v>
      </c>
      <c r="AC4811" t="str">
        <f t="shared" si="150"/>
        <v>3347 Tapo St., Simi Valley, CA 93063</v>
      </c>
      <c r="AD4811" t="s">
        <v>17</v>
      </c>
      <c r="AE4811" t="s">
        <v>8831</v>
      </c>
      <c r="AF4811" t="s">
        <v>4132</v>
      </c>
      <c r="AG4811" t="s">
        <v>8832</v>
      </c>
      <c r="AH4811" t="s">
        <v>2129</v>
      </c>
      <c r="AI4811">
        <v>34.296354860000001</v>
      </c>
      <c r="AJ4811">
        <v>-118.71014728999999</v>
      </c>
      <c r="AK4811">
        <v>1212</v>
      </c>
      <c r="AL4811">
        <v>24</v>
      </c>
      <c r="AM4811">
        <v>2</v>
      </c>
      <c r="AN4811">
        <v>2</v>
      </c>
      <c r="AO4811">
        <v>0.2</v>
      </c>
      <c r="AP4811">
        <v>87</v>
      </c>
      <c r="AQ4811">
        <v>7.2</v>
      </c>
      <c r="AR4811">
        <v>35</v>
      </c>
      <c r="AS4811">
        <v>2.9</v>
      </c>
      <c r="AT4811">
        <v>426</v>
      </c>
      <c r="AU4811">
        <v>35.1</v>
      </c>
      <c r="AV4811">
        <v>2</v>
      </c>
      <c r="AW4811">
        <v>0.2</v>
      </c>
      <c r="AX4811">
        <v>559</v>
      </c>
      <c r="AY4811">
        <v>46.1</v>
      </c>
      <c r="AZ4811">
        <v>77</v>
      </c>
      <c r="BA4811">
        <v>6.4</v>
      </c>
      <c r="BB4811">
        <v>0</v>
      </c>
      <c r="BC4811">
        <v>0</v>
      </c>
      <c r="BD4811">
        <v>105</v>
      </c>
      <c r="BE4811">
        <v>8.6999999999999993</v>
      </c>
      <c r="BF4811">
        <v>2</v>
      </c>
      <c r="BG4811">
        <v>0.2</v>
      </c>
      <c r="BH4811">
        <v>18</v>
      </c>
      <c r="BI4811">
        <v>1.5</v>
      </c>
      <c r="BJ4811">
        <v>0</v>
      </c>
      <c r="BK4811">
        <v>0</v>
      </c>
      <c r="BL4811">
        <v>494</v>
      </c>
      <c r="BM4811">
        <v>40.799999999999997</v>
      </c>
      <c r="BN4811">
        <v>133</v>
      </c>
      <c r="BO4811">
        <v>11</v>
      </c>
      <c r="BP4811">
        <v>491</v>
      </c>
      <c r="BQ4811">
        <v>40.5</v>
      </c>
      <c r="BR4811" t="s">
        <v>1494</v>
      </c>
      <c r="BS4811" t="s">
        <v>8833</v>
      </c>
      <c r="BX4811" t="s">
        <v>10202</v>
      </c>
      <c r="BY4811" t="s">
        <v>10203</v>
      </c>
      <c r="BZ4811">
        <v>38807</v>
      </c>
      <c r="CA4811">
        <v>-118.71014728531</v>
      </c>
      <c r="CB4811">
        <v>34.296354856327902</v>
      </c>
      <c r="CD4811">
        <f xml:space="preserve"> _xlfn.XLOOKUP(AB4811,[1]Sheet1!B:B,[1]Sheet1!Y:Y,"Not Found")</f>
        <v>124030</v>
      </c>
      <c r="CE4811">
        <f xml:space="preserve"> _xlfn.XLOOKUP(AB4811,[1]Sheet1!B:B,[1]Sheet1!AA:AA, "Not Found")</f>
        <v>149654</v>
      </c>
      <c r="CH4811">
        <f t="shared" ca="1" si="151"/>
        <v>0.58996344617415286</v>
      </c>
    </row>
    <row r="4812" spans="1:86" x14ac:dyDescent="0.3">
      <c r="A4812">
        <v>9810</v>
      </c>
      <c r="B4812" t="s">
        <v>0</v>
      </c>
      <c r="C4812" t="s">
        <v>20685</v>
      </c>
      <c r="D4812" s="3">
        <v>56726036067284</v>
      </c>
      <c r="E4812" t="s">
        <v>10202</v>
      </c>
      <c r="F4812" t="s">
        <v>20686</v>
      </c>
      <c r="G4812" t="s">
        <v>96</v>
      </c>
      <c r="H4812" t="s">
        <v>8833</v>
      </c>
      <c r="I4812" t="s">
        <v>10203</v>
      </c>
      <c r="J4812" t="s">
        <v>20687</v>
      </c>
      <c r="K4812" t="s">
        <v>35</v>
      </c>
      <c r="L4812" t="s">
        <v>9</v>
      </c>
      <c r="M4812" s="1">
        <v>29403</v>
      </c>
      <c r="O4812" t="s">
        <v>35</v>
      </c>
      <c r="P4812" t="s">
        <v>36</v>
      </c>
      <c r="Q4812" t="s">
        <v>75</v>
      </c>
      <c r="R4812" t="s">
        <v>12</v>
      </c>
      <c r="U4812" t="s">
        <v>12</v>
      </c>
      <c r="V4812" t="s">
        <v>12</v>
      </c>
      <c r="W4812" t="s">
        <v>12</v>
      </c>
      <c r="X4812" t="s">
        <v>12</v>
      </c>
      <c r="Y4812" t="s">
        <v>14</v>
      </c>
      <c r="Z4812" t="s">
        <v>20688</v>
      </c>
      <c r="AA4812" t="s">
        <v>10201</v>
      </c>
      <c r="AB4812">
        <v>93065</v>
      </c>
      <c r="AC4812" t="str">
        <f t="shared" si="150"/>
        <v>2245 North Justin Ave., Simi Valley, CA 93065</v>
      </c>
      <c r="AD4812" t="s">
        <v>17</v>
      </c>
      <c r="AE4812" t="s">
        <v>8831</v>
      </c>
      <c r="AF4812" t="s">
        <v>4132</v>
      </c>
      <c r="AG4812" t="s">
        <v>8832</v>
      </c>
      <c r="AH4812" t="s">
        <v>2129</v>
      </c>
      <c r="AI4812">
        <v>34.276552850000002</v>
      </c>
      <c r="AJ4812">
        <v>-118.75517529</v>
      </c>
      <c r="AK4812">
        <v>113</v>
      </c>
      <c r="AL4812">
        <v>1</v>
      </c>
      <c r="AM4812">
        <v>0.9</v>
      </c>
      <c r="AN4812">
        <v>0</v>
      </c>
      <c r="AO4812">
        <v>0</v>
      </c>
      <c r="AP4812">
        <v>10</v>
      </c>
      <c r="AQ4812">
        <v>8.8000000000000007</v>
      </c>
      <c r="AR4812">
        <v>4</v>
      </c>
      <c r="AS4812">
        <v>3.5</v>
      </c>
      <c r="AT4812">
        <v>52</v>
      </c>
      <c r="AU4812">
        <v>46</v>
      </c>
      <c r="AV4812">
        <v>0</v>
      </c>
      <c r="AW4812">
        <v>0</v>
      </c>
      <c r="AX4812">
        <v>39</v>
      </c>
      <c r="AY4812">
        <v>34.5</v>
      </c>
      <c r="AZ4812">
        <v>7</v>
      </c>
      <c r="BA4812">
        <v>6.2</v>
      </c>
      <c r="BB4812">
        <v>0</v>
      </c>
      <c r="BC4812">
        <v>0</v>
      </c>
      <c r="BD4812">
        <v>23</v>
      </c>
      <c r="BE4812">
        <v>20.399999999999999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44</v>
      </c>
      <c r="BM4812">
        <v>38.9</v>
      </c>
      <c r="BN4812">
        <v>60</v>
      </c>
      <c r="BO4812">
        <v>53.1</v>
      </c>
      <c r="BP4812">
        <v>44</v>
      </c>
      <c r="BQ4812">
        <v>38.9</v>
      </c>
      <c r="BR4812" t="s">
        <v>1494</v>
      </c>
      <c r="BS4812" t="s">
        <v>8833</v>
      </c>
      <c r="BX4812" t="s">
        <v>10202</v>
      </c>
      <c r="BY4812" t="s">
        <v>10203</v>
      </c>
      <c r="BZ4812">
        <v>38795</v>
      </c>
      <c r="CA4812">
        <v>-118.755175291265</v>
      </c>
      <c r="CB4812">
        <v>34.276552852445498</v>
      </c>
      <c r="CD4812">
        <f xml:space="preserve"> _xlfn.XLOOKUP(AB4812,[1]Sheet1!B:B,[1]Sheet1!Y:Y,"Not Found")</f>
        <v>113893</v>
      </c>
      <c r="CE4812">
        <f xml:space="preserve"> _xlfn.XLOOKUP(AB4812,[1]Sheet1!B:B,[1]Sheet1!AA:AA, "Not Found")</f>
        <v>149428</v>
      </c>
      <c r="CH4812">
        <f t="shared" ca="1" si="151"/>
        <v>0.32314632718908243</v>
      </c>
    </row>
    <row r="4813" spans="1:86" x14ac:dyDescent="0.3">
      <c r="A4813">
        <v>9811</v>
      </c>
      <c r="B4813" t="s">
        <v>0</v>
      </c>
      <c r="C4813" t="s">
        <v>20689</v>
      </c>
      <c r="D4813" s="3">
        <v>56726036067292</v>
      </c>
      <c r="E4813" t="s">
        <v>10202</v>
      </c>
      <c r="F4813" t="s">
        <v>20690</v>
      </c>
      <c r="G4813" t="s">
        <v>96</v>
      </c>
      <c r="H4813" t="s">
        <v>8833</v>
      </c>
      <c r="I4813" t="s">
        <v>10203</v>
      </c>
      <c r="J4813" t="s">
        <v>20691</v>
      </c>
      <c r="K4813" t="s">
        <v>35</v>
      </c>
      <c r="L4813" t="s">
        <v>9</v>
      </c>
      <c r="M4813" s="1">
        <v>29403</v>
      </c>
      <c r="O4813" t="s">
        <v>35</v>
      </c>
      <c r="P4813" t="s">
        <v>36</v>
      </c>
      <c r="Q4813" t="s">
        <v>75</v>
      </c>
      <c r="R4813" t="s">
        <v>12</v>
      </c>
      <c r="U4813" t="s">
        <v>12</v>
      </c>
      <c r="V4813" t="s">
        <v>12</v>
      </c>
      <c r="W4813" t="s">
        <v>12</v>
      </c>
      <c r="X4813" t="s">
        <v>12</v>
      </c>
      <c r="Y4813" t="s">
        <v>58</v>
      </c>
      <c r="Z4813" t="s">
        <v>20692</v>
      </c>
      <c r="AA4813" t="s">
        <v>10201</v>
      </c>
      <c r="AB4813">
        <v>93063</v>
      </c>
      <c r="AC4813" t="str">
        <f t="shared" si="150"/>
        <v>2201 Alscot Ave., Simi Valley, CA 93063</v>
      </c>
      <c r="AD4813" t="s">
        <v>17</v>
      </c>
      <c r="AE4813" t="s">
        <v>8831</v>
      </c>
      <c r="AF4813" t="s">
        <v>4132</v>
      </c>
      <c r="AG4813" t="s">
        <v>8832</v>
      </c>
      <c r="AH4813" t="s">
        <v>2129</v>
      </c>
      <c r="AI4813">
        <v>34.274578859999998</v>
      </c>
      <c r="AJ4813">
        <v>-118.66756028</v>
      </c>
      <c r="AK4813">
        <v>368</v>
      </c>
      <c r="AL4813">
        <v>6</v>
      </c>
      <c r="AM4813">
        <v>1.6</v>
      </c>
      <c r="AN4813">
        <v>0</v>
      </c>
      <c r="AO4813">
        <v>0</v>
      </c>
      <c r="AP4813">
        <v>23</v>
      </c>
      <c r="AQ4813">
        <v>6.2</v>
      </c>
      <c r="AR4813">
        <v>13</v>
      </c>
      <c r="AS4813">
        <v>3.5</v>
      </c>
      <c r="AT4813">
        <v>142</v>
      </c>
      <c r="AU4813">
        <v>38.6</v>
      </c>
      <c r="AV4813">
        <v>0</v>
      </c>
      <c r="AW4813">
        <v>0</v>
      </c>
      <c r="AX4813">
        <v>158</v>
      </c>
      <c r="AY4813">
        <v>42.9</v>
      </c>
      <c r="AZ4813">
        <v>26</v>
      </c>
      <c r="BA4813">
        <v>7.1</v>
      </c>
      <c r="BB4813">
        <v>0</v>
      </c>
      <c r="BC4813">
        <v>0</v>
      </c>
      <c r="BD4813">
        <v>27</v>
      </c>
      <c r="BE4813">
        <v>7.3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159</v>
      </c>
      <c r="BM4813">
        <v>43.2</v>
      </c>
      <c r="BN4813">
        <v>34</v>
      </c>
      <c r="BO4813">
        <v>9.1999999999999993</v>
      </c>
      <c r="BP4813">
        <v>158</v>
      </c>
      <c r="BQ4813">
        <v>42.9</v>
      </c>
      <c r="BR4813" t="s">
        <v>1494</v>
      </c>
      <c r="BS4813" t="s">
        <v>8833</v>
      </c>
      <c r="BX4813" t="s">
        <v>10202</v>
      </c>
      <c r="BY4813" t="s">
        <v>10203</v>
      </c>
      <c r="BZ4813">
        <v>38809</v>
      </c>
      <c r="CA4813">
        <v>-118.667560276519</v>
      </c>
      <c r="CB4813">
        <v>34.274578856081</v>
      </c>
      <c r="CD4813">
        <f xml:space="preserve"> _xlfn.XLOOKUP(AB4813,[1]Sheet1!B:B,[1]Sheet1!Y:Y,"Not Found")</f>
        <v>124030</v>
      </c>
      <c r="CE4813">
        <f xml:space="preserve"> _xlfn.XLOOKUP(AB4813,[1]Sheet1!B:B,[1]Sheet1!AA:AA, "Not Found")</f>
        <v>149654</v>
      </c>
      <c r="CH4813">
        <f t="shared" ca="1" si="151"/>
        <v>0.80300771247091451</v>
      </c>
    </row>
    <row r="4814" spans="1:86" x14ac:dyDescent="0.3">
      <c r="A4814">
        <v>9812</v>
      </c>
      <c r="B4814" t="s">
        <v>0</v>
      </c>
      <c r="C4814" t="s">
        <v>20693</v>
      </c>
      <c r="D4814" s="3">
        <v>56726036084917</v>
      </c>
      <c r="E4814" t="s">
        <v>10202</v>
      </c>
      <c r="F4814" t="s">
        <v>20694</v>
      </c>
      <c r="G4814" t="s">
        <v>96</v>
      </c>
      <c r="H4814" t="s">
        <v>8833</v>
      </c>
      <c r="I4814" t="s">
        <v>10203</v>
      </c>
      <c r="J4814" t="s">
        <v>20695</v>
      </c>
      <c r="K4814" t="s">
        <v>35</v>
      </c>
      <c r="L4814" t="s">
        <v>9</v>
      </c>
      <c r="M4814" s="1">
        <v>29403</v>
      </c>
      <c r="O4814" t="s">
        <v>35</v>
      </c>
      <c r="P4814" t="s">
        <v>36</v>
      </c>
      <c r="Q4814" t="s">
        <v>75</v>
      </c>
      <c r="R4814" t="s">
        <v>12</v>
      </c>
      <c r="U4814" t="s">
        <v>12</v>
      </c>
      <c r="V4814" t="s">
        <v>12</v>
      </c>
      <c r="W4814" t="s">
        <v>12</v>
      </c>
      <c r="X4814" t="s">
        <v>12</v>
      </c>
      <c r="Y4814" t="s">
        <v>58</v>
      </c>
      <c r="Z4814" t="s">
        <v>20696</v>
      </c>
      <c r="AA4814" t="s">
        <v>10201</v>
      </c>
      <c r="AB4814">
        <v>93065</v>
      </c>
      <c r="AC4814" t="str">
        <f t="shared" si="150"/>
        <v>2350 East Greensward St., Simi Valley, CA 93065</v>
      </c>
      <c r="AD4814" t="s">
        <v>17</v>
      </c>
      <c r="AE4814" t="s">
        <v>8831</v>
      </c>
      <c r="AF4814" t="s">
        <v>4132</v>
      </c>
      <c r="AG4814" t="s">
        <v>8832</v>
      </c>
      <c r="AH4814" t="s">
        <v>2129</v>
      </c>
      <c r="AI4814">
        <v>34.284454850000003</v>
      </c>
      <c r="AJ4814">
        <v>-118.75112928999999</v>
      </c>
      <c r="AK4814">
        <v>486</v>
      </c>
      <c r="AL4814">
        <v>7</v>
      </c>
      <c r="AM4814">
        <v>1.4</v>
      </c>
      <c r="AN4814">
        <v>0</v>
      </c>
      <c r="AO4814">
        <v>0</v>
      </c>
      <c r="AP4814">
        <v>31</v>
      </c>
      <c r="AQ4814">
        <v>6.4</v>
      </c>
      <c r="AR4814">
        <v>15</v>
      </c>
      <c r="AS4814">
        <v>3.1</v>
      </c>
      <c r="AT4814">
        <v>169</v>
      </c>
      <c r="AU4814">
        <v>34.799999999999997</v>
      </c>
      <c r="AV4814">
        <v>1</v>
      </c>
      <c r="AW4814">
        <v>0.2</v>
      </c>
      <c r="AX4814">
        <v>236</v>
      </c>
      <c r="AY4814">
        <v>48.6</v>
      </c>
      <c r="AZ4814">
        <v>27</v>
      </c>
      <c r="BA4814">
        <v>5.6</v>
      </c>
      <c r="BB4814">
        <v>0</v>
      </c>
      <c r="BC4814">
        <v>0</v>
      </c>
      <c r="BD4814">
        <v>23</v>
      </c>
      <c r="BE4814">
        <v>4.7</v>
      </c>
      <c r="BF4814">
        <v>1</v>
      </c>
      <c r="BG4814">
        <v>0.2</v>
      </c>
      <c r="BH4814">
        <v>1</v>
      </c>
      <c r="BI4814">
        <v>0.2</v>
      </c>
      <c r="BJ4814">
        <v>0</v>
      </c>
      <c r="BK4814">
        <v>0</v>
      </c>
      <c r="BL4814">
        <v>171</v>
      </c>
      <c r="BM4814">
        <v>35.200000000000003</v>
      </c>
      <c r="BN4814">
        <v>82</v>
      </c>
      <c r="BO4814">
        <v>16.899999999999999</v>
      </c>
      <c r="BP4814">
        <v>170</v>
      </c>
      <c r="BQ4814">
        <v>35</v>
      </c>
      <c r="BR4814" t="s">
        <v>1494</v>
      </c>
      <c r="BS4814" t="s">
        <v>8833</v>
      </c>
      <c r="BX4814" t="s">
        <v>10202</v>
      </c>
      <c r="BY4814" t="s">
        <v>10203</v>
      </c>
      <c r="BZ4814">
        <v>38788</v>
      </c>
      <c r="CA4814">
        <v>-118.751129290541</v>
      </c>
      <c r="CB4814">
        <v>34.284454851617198</v>
      </c>
      <c r="CD4814">
        <f xml:space="preserve"> _xlfn.XLOOKUP(AB4814,[1]Sheet1!B:B,[1]Sheet1!Y:Y,"Not Found")</f>
        <v>113893</v>
      </c>
      <c r="CE4814">
        <f xml:space="preserve"> _xlfn.XLOOKUP(AB4814,[1]Sheet1!B:B,[1]Sheet1!AA:AA, "Not Found")</f>
        <v>149428</v>
      </c>
      <c r="CH4814">
        <f t="shared" ca="1" si="151"/>
        <v>0.42403904704918516</v>
      </c>
    </row>
    <row r="4815" spans="1:86" x14ac:dyDescent="0.3">
      <c r="A4815">
        <v>9813</v>
      </c>
      <c r="B4815" t="s">
        <v>0</v>
      </c>
      <c r="C4815" t="s">
        <v>20697</v>
      </c>
      <c r="D4815" s="3">
        <v>56726036084925</v>
      </c>
      <c r="E4815" t="s">
        <v>10202</v>
      </c>
      <c r="F4815" t="s">
        <v>20698</v>
      </c>
      <c r="G4815" t="s">
        <v>96</v>
      </c>
      <c r="H4815" t="s">
        <v>8833</v>
      </c>
      <c r="I4815" t="s">
        <v>10203</v>
      </c>
      <c r="J4815" t="s">
        <v>20699</v>
      </c>
      <c r="K4815" t="s">
        <v>113</v>
      </c>
      <c r="L4815" t="s">
        <v>9</v>
      </c>
      <c r="M4815" s="1">
        <v>29403</v>
      </c>
      <c r="O4815" t="s">
        <v>113</v>
      </c>
      <c r="P4815" t="s">
        <v>75</v>
      </c>
      <c r="Q4815" t="s">
        <v>96</v>
      </c>
      <c r="R4815" t="s">
        <v>12</v>
      </c>
      <c r="U4815" t="s">
        <v>12</v>
      </c>
      <c r="V4815" t="s">
        <v>12</v>
      </c>
      <c r="W4815" t="s">
        <v>12</v>
      </c>
      <c r="X4815" t="s">
        <v>12</v>
      </c>
      <c r="Y4815" t="s">
        <v>58</v>
      </c>
      <c r="Z4815" t="s">
        <v>20700</v>
      </c>
      <c r="AA4815" t="s">
        <v>10201</v>
      </c>
      <c r="AB4815">
        <v>93065</v>
      </c>
      <c r="AC4815" t="str">
        <f t="shared" si="150"/>
        <v>2222 East Fitzgerald Rd., Simi Valley, CA 93065</v>
      </c>
      <c r="AD4815" t="s">
        <v>17</v>
      </c>
      <c r="AE4815" t="s">
        <v>8831</v>
      </c>
      <c r="AF4815" t="s">
        <v>4132</v>
      </c>
      <c r="AG4815" t="s">
        <v>8832</v>
      </c>
      <c r="AH4815" t="s">
        <v>2129</v>
      </c>
      <c r="AI4815">
        <v>34.256644850000001</v>
      </c>
      <c r="AJ4815">
        <v>-118.75380929000001</v>
      </c>
      <c r="AK4815">
        <v>964</v>
      </c>
      <c r="AL4815">
        <v>8</v>
      </c>
      <c r="AM4815">
        <v>0.8</v>
      </c>
      <c r="AN4815">
        <v>2</v>
      </c>
      <c r="AO4815">
        <v>0.2</v>
      </c>
      <c r="AP4815">
        <v>139</v>
      </c>
      <c r="AQ4815">
        <v>14.4</v>
      </c>
      <c r="AR4815">
        <v>26</v>
      </c>
      <c r="AS4815">
        <v>2.7</v>
      </c>
      <c r="AT4815">
        <v>416</v>
      </c>
      <c r="AU4815">
        <v>43.2</v>
      </c>
      <c r="AV4815">
        <v>3</v>
      </c>
      <c r="AW4815">
        <v>0.3</v>
      </c>
      <c r="AX4815">
        <v>325</v>
      </c>
      <c r="AY4815">
        <v>33.700000000000003</v>
      </c>
      <c r="AZ4815">
        <v>45</v>
      </c>
      <c r="BA4815">
        <v>4.7</v>
      </c>
      <c r="BB4815">
        <v>0</v>
      </c>
      <c r="BC4815">
        <v>0</v>
      </c>
      <c r="BD4815">
        <v>92</v>
      </c>
      <c r="BE4815">
        <v>9.5</v>
      </c>
      <c r="BF4815">
        <v>6</v>
      </c>
      <c r="BG4815">
        <v>0.6</v>
      </c>
      <c r="BH4815">
        <v>20</v>
      </c>
      <c r="BI4815">
        <v>2.1</v>
      </c>
      <c r="BJ4815">
        <v>0</v>
      </c>
      <c r="BK4815">
        <v>0</v>
      </c>
      <c r="BL4815">
        <v>413</v>
      </c>
      <c r="BM4815">
        <v>42.8</v>
      </c>
      <c r="BN4815">
        <v>135</v>
      </c>
      <c r="BO4815">
        <v>14</v>
      </c>
      <c r="BP4815">
        <v>401</v>
      </c>
      <c r="BQ4815">
        <v>41.6</v>
      </c>
      <c r="BR4815" t="s">
        <v>1494</v>
      </c>
      <c r="BS4815" t="s">
        <v>8833</v>
      </c>
      <c r="BX4815" t="s">
        <v>10202</v>
      </c>
      <c r="BY4815" t="s">
        <v>10203</v>
      </c>
      <c r="BZ4815">
        <v>38793</v>
      </c>
      <c r="CA4815">
        <v>-118.75380928885301</v>
      </c>
      <c r="CB4815">
        <v>34.256644849939498</v>
      </c>
      <c r="CD4815">
        <f xml:space="preserve"> _xlfn.XLOOKUP(AB4815,[1]Sheet1!B:B,[1]Sheet1!Y:Y,"Not Found")</f>
        <v>113893</v>
      </c>
      <c r="CE4815">
        <f xml:space="preserve"> _xlfn.XLOOKUP(AB4815,[1]Sheet1!B:B,[1]Sheet1!AA:AA, "Not Found")</f>
        <v>149428</v>
      </c>
      <c r="CH4815">
        <f t="shared" ca="1" si="151"/>
        <v>0.32147901583452088</v>
      </c>
    </row>
    <row r="4816" spans="1:86" x14ac:dyDescent="0.3">
      <c r="A4816">
        <v>9814</v>
      </c>
      <c r="B4816" t="s">
        <v>0</v>
      </c>
      <c r="C4816" t="s">
        <v>20701</v>
      </c>
      <c r="D4816" s="3">
        <v>56726036115653</v>
      </c>
      <c r="E4816" t="s">
        <v>10202</v>
      </c>
      <c r="F4816" t="s">
        <v>20702</v>
      </c>
      <c r="G4816" t="s">
        <v>96</v>
      </c>
      <c r="H4816" t="s">
        <v>8833</v>
      </c>
      <c r="I4816" t="s">
        <v>10203</v>
      </c>
      <c r="J4816" t="s">
        <v>20703</v>
      </c>
      <c r="K4816" t="s">
        <v>35</v>
      </c>
      <c r="L4816" t="s">
        <v>9</v>
      </c>
      <c r="M4816" s="1">
        <v>36039</v>
      </c>
      <c r="O4816" t="s">
        <v>35</v>
      </c>
      <c r="P4816" t="s">
        <v>36</v>
      </c>
      <c r="Q4816" t="s">
        <v>75</v>
      </c>
      <c r="R4816" t="s">
        <v>12</v>
      </c>
      <c r="U4816" t="s">
        <v>12</v>
      </c>
      <c r="V4816" t="s">
        <v>12</v>
      </c>
      <c r="W4816" t="s">
        <v>12</v>
      </c>
      <c r="X4816" t="s">
        <v>12</v>
      </c>
      <c r="Y4816" t="s">
        <v>58</v>
      </c>
      <c r="Z4816" t="s">
        <v>20704</v>
      </c>
      <c r="AA4816" t="s">
        <v>10201</v>
      </c>
      <c r="AB4816">
        <v>93065</v>
      </c>
      <c r="AC4816" t="str">
        <f t="shared" si="150"/>
        <v>455 Cir. Knoll Dr., Simi Valley, CA 93065</v>
      </c>
      <c r="AD4816" t="s">
        <v>17</v>
      </c>
      <c r="AE4816" t="s">
        <v>8831</v>
      </c>
      <c r="AF4816" t="s">
        <v>4132</v>
      </c>
      <c r="AG4816" t="s">
        <v>8832</v>
      </c>
      <c r="AH4816" t="s">
        <v>2129</v>
      </c>
      <c r="AI4816">
        <v>34.231246839999997</v>
      </c>
      <c r="AJ4816">
        <v>-118.8087283</v>
      </c>
      <c r="AK4816">
        <v>488</v>
      </c>
      <c r="AL4816">
        <v>12</v>
      </c>
      <c r="AM4816">
        <v>2.5</v>
      </c>
      <c r="AN4816">
        <v>1</v>
      </c>
      <c r="AO4816">
        <v>0.2</v>
      </c>
      <c r="AP4816">
        <v>46</v>
      </c>
      <c r="AQ4816">
        <v>9.4</v>
      </c>
      <c r="AR4816">
        <v>11</v>
      </c>
      <c r="AS4816">
        <v>2.2999999999999998</v>
      </c>
      <c r="AT4816">
        <v>124</v>
      </c>
      <c r="AU4816">
        <v>25.4</v>
      </c>
      <c r="AV4816">
        <v>1</v>
      </c>
      <c r="AW4816">
        <v>0.2</v>
      </c>
      <c r="AX4816">
        <v>275</v>
      </c>
      <c r="AY4816">
        <v>56.4</v>
      </c>
      <c r="AZ4816">
        <v>18</v>
      </c>
      <c r="BA4816">
        <v>3.7</v>
      </c>
      <c r="BB4816">
        <v>0</v>
      </c>
      <c r="BC4816">
        <v>0</v>
      </c>
      <c r="BD4816">
        <v>24</v>
      </c>
      <c r="BE4816">
        <v>4.9000000000000004</v>
      </c>
      <c r="BF4816">
        <v>2</v>
      </c>
      <c r="BG4816">
        <v>0.4</v>
      </c>
      <c r="BH4816">
        <v>0</v>
      </c>
      <c r="BI4816">
        <v>0</v>
      </c>
      <c r="BJ4816">
        <v>0</v>
      </c>
      <c r="BK4816">
        <v>0</v>
      </c>
      <c r="BL4816">
        <v>145</v>
      </c>
      <c r="BM4816">
        <v>29.7</v>
      </c>
      <c r="BN4816">
        <v>38</v>
      </c>
      <c r="BO4816">
        <v>7.8</v>
      </c>
      <c r="BP4816">
        <v>145</v>
      </c>
      <c r="BQ4816">
        <v>29.7</v>
      </c>
      <c r="BR4816" t="s">
        <v>1494</v>
      </c>
      <c r="BS4816" t="s">
        <v>8833</v>
      </c>
      <c r="BX4816" t="s">
        <v>10202</v>
      </c>
      <c r="BY4816" t="s">
        <v>10203</v>
      </c>
      <c r="BZ4816">
        <v>38811</v>
      </c>
      <c r="CA4816">
        <v>-118.808728295538</v>
      </c>
      <c r="CB4816">
        <v>34.231246843261502</v>
      </c>
      <c r="CD4816">
        <f xml:space="preserve"> _xlfn.XLOOKUP(AB4816,[1]Sheet1!B:B,[1]Sheet1!Y:Y,"Not Found")</f>
        <v>113893</v>
      </c>
      <c r="CE4816">
        <f xml:space="preserve"> _xlfn.XLOOKUP(AB4816,[1]Sheet1!B:B,[1]Sheet1!AA:AA, "Not Found")</f>
        <v>149428</v>
      </c>
      <c r="CH4816">
        <f t="shared" ca="1" si="151"/>
        <v>0.20281635318843738</v>
      </c>
    </row>
    <row r="4817" spans="1:86" x14ac:dyDescent="0.3">
      <c r="A4817">
        <v>9815</v>
      </c>
      <c r="B4817" t="s">
        <v>0</v>
      </c>
      <c r="C4817" t="s">
        <v>20705</v>
      </c>
      <c r="D4817" s="3">
        <v>56726116055834</v>
      </c>
      <c r="E4817" t="s">
        <v>20468</v>
      </c>
      <c r="F4817" t="s">
        <v>20706</v>
      </c>
      <c r="G4817" t="s">
        <v>96</v>
      </c>
      <c r="H4817" t="s">
        <v>8833</v>
      </c>
      <c r="I4817" t="s">
        <v>20469</v>
      </c>
      <c r="J4817" t="s">
        <v>20707</v>
      </c>
      <c r="K4817" t="s">
        <v>35</v>
      </c>
      <c r="L4817" t="s">
        <v>9</v>
      </c>
      <c r="M4817" s="1">
        <v>29403</v>
      </c>
      <c r="O4817" t="s">
        <v>35</v>
      </c>
      <c r="P4817" t="s">
        <v>36</v>
      </c>
      <c r="Q4817" t="s">
        <v>96</v>
      </c>
      <c r="R4817" t="s">
        <v>12</v>
      </c>
      <c r="U4817" t="s">
        <v>12</v>
      </c>
      <c r="V4817" t="s">
        <v>12</v>
      </c>
      <c r="W4817" t="s">
        <v>13</v>
      </c>
      <c r="X4817" t="s">
        <v>12</v>
      </c>
      <c r="Y4817" t="s">
        <v>14</v>
      </c>
      <c r="Z4817" t="s">
        <v>20708</v>
      </c>
      <c r="AA4817" t="s">
        <v>20314</v>
      </c>
      <c r="AB4817">
        <v>93066</v>
      </c>
      <c r="AC4817" t="str">
        <f t="shared" si="150"/>
        <v>5268 North St., Somis, CA 93066</v>
      </c>
      <c r="AD4817" t="s">
        <v>17</v>
      </c>
      <c r="AE4817" t="s">
        <v>8831</v>
      </c>
      <c r="AF4817" t="s">
        <v>4132</v>
      </c>
      <c r="AG4817" t="s">
        <v>313</v>
      </c>
      <c r="AH4817" t="s">
        <v>11466</v>
      </c>
      <c r="AI4817">
        <v>34.258314830000003</v>
      </c>
      <c r="AJ4817">
        <v>-118.99748332999999</v>
      </c>
      <c r="AK4817">
        <v>219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0.5</v>
      </c>
      <c r="AT4817">
        <v>162</v>
      </c>
      <c r="AU4817">
        <v>74</v>
      </c>
      <c r="AV4817">
        <v>0</v>
      </c>
      <c r="AW4817">
        <v>0</v>
      </c>
      <c r="AX4817">
        <v>52</v>
      </c>
      <c r="AY4817">
        <v>23.7</v>
      </c>
      <c r="AZ4817">
        <v>4</v>
      </c>
      <c r="BA4817">
        <v>1.8</v>
      </c>
      <c r="BB4817">
        <v>0</v>
      </c>
      <c r="BC4817">
        <v>0</v>
      </c>
      <c r="BD4817">
        <v>62</v>
      </c>
      <c r="BE4817">
        <v>28.3</v>
      </c>
      <c r="BF4817">
        <v>0</v>
      </c>
      <c r="BG4817">
        <v>0</v>
      </c>
      <c r="BH4817">
        <v>24</v>
      </c>
      <c r="BI4817">
        <v>11</v>
      </c>
      <c r="BJ4817">
        <v>1</v>
      </c>
      <c r="BK4817">
        <v>0.5</v>
      </c>
      <c r="BL4817">
        <v>170</v>
      </c>
      <c r="BM4817">
        <v>77.599999999999994</v>
      </c>
      <c r="BN4817">
        <v>33</v>
      </c>
      <c r="BO4817">
        <v>15.1</v>
      </c>
      <c r="BP4817">
        <v>170</v>
      </c>
      <c r="BQ4817">
        <v>77.599999999999994</v>
      </c>
      <c r="BR4817" t="s">
        <v>1494</v>
      </c>
      <c r="BS4817" t="s">
        <v>8833</v>
      </c>
      <c r="BT4817" t="s">
        <v>20468</v>
      </c>
      <c r="BU4817" t="s">
        <v>20469</v>
      </c>
      <c r="BV4817" t="s">
        <v>20163</v>
      </c>
      <c r="BW4817" t="s">
        <v>20164</v>
      </c>
      <c r="BZ4817">
        <v>38860</v>
      </c>
      <c r="CA4817">
        <v>-118.997483329527</v>
      </c>
      <c r="CB4817">
        <v>34.258314834737497</v>
      </c>
      <c r="CD4817">
        <f xml:space="preserve"> _xlfn.XLOOKUP(AB4817,[1]Sheet1!B:B,[1]Sheet1!Y:Y,"Not Found")</f>
        <v>158281</v>
      </c>
      <c r="CE4817">
        <f xml:space="preserve"> _xlfn.XLOOKUP(AB4817,[1]Sheet1!B:B,[1]Sheet1!AA:AA, "Not Found")</f>
        <v>300257</v>
      </c>
      <c r="CH4817">
        <f t="shared" ca="1" si="151"/>
        <v>0.28486987494221316</v>
      </c>
    </row>
    <row r="4818" spans="1:86" x14ac:dyDescent="0.3">
      <c r="A4818">
        <v>9816</v>
      </c>
      <c r="B4818" t="s">
        <v>0</v>
      </c>
      <c r="C4818" t="s">
        <v>20709</v>
      </c>
      <c r="D4818" s="3">
        <v>56726525630272</v>
      </c>
      <c r="E4818" t="s">
        <v>20170</v>
      </c>
      <c r="F4818" t="s">
        <v>20710</v>
      </c>
      <c r="G4818" t="s">
        <v>96</v>
      </c>
      <c r="H4818" t="s">
        <v>8833</v>
      </c>
      <c r="I4818" t="s">
        <v>20171</v>
      </c>
      <c r="J4818" t="s">
        <v>6899</v>
      </c>
      <c r="K4818" t="s">
        <v>325</v>
      </c>
      <c r="L4818" t="s">
        <v>9</v>
      </c>
      <c r="M4818" s="1">
        <v>33855</v>
      </c>
      <c r="O4818" t="s">
        <v>8</v>
      </c>
      <c r="P4818" t="s">
        <v>4</v>
      </c>
      <c r="Q4818" t="s">
        <v>11</v>
      </c>
      <c r="R4818" t="s">
        <v>12</v>
      </c>
      <c r="U4818" t="s">
        <v>12</v>
      </c>
      <c r="V4818" t="s">
        <v>12</v>
      </c>
      <c r="W4818" t="s">
        <v>13</v>
      </c>
      <c r="X4818" t="s">
        <v>13</v>
      </c>
      <c r="Y4818" t="s">
        <v>326</v>
      </c>
      <c r="Z4818" t="s">
        <v>20711</v>
      </c>
      <c r="AA4818" t="s">
        <v>8833</v>
      </c>
      <c r="AB4818">
        <v>93003</v>
      </c>
      <c r="AC4818" t="str">
        <f t="shared" si="150"/>
        <v>501 College Dr., Ventura, CA 93003</v>
      </c>
      <c r="AD4818" t="s">
        <v>17</v>
      </c>
      <c r="AE4818" t="s">
        <v>12411</v>
      </c>
      <c r="AF4818" t="s">
        <v>7695</v>
      </c>
      <c r="AG4818" t="s">
        <v>313</v>
      </c>
      <c r="AH4818" t="s">
        <v>895</v>
      </c>
      <c r="AI4818">
        <v>34.268068820000003</v>
      </c>
      <c r="AJ4818">
        <v>-119.24244637</v>
      </c>
      <c r="AK4818">
        <v>198</v>
      </c>
      <c r="AL4818">
        <v>2</v>
      </c>
      <c r="AM4818">
        <v>1</v>
      </c>
      <c r="AN4818">
        <v>0</v>
      </c>
      <c r="AO4818">
        <v>0</v>
      </c>
      <c r="AP4818">
        <v>1</v>
      </c>
      <c r="AQ4818">
        <v>0.5</v>
      </c>
      <c r="AR4818">
        <v>0</v>
      </c>
      <c r="AS4818">
        <v>0</v>
      </c>
      <c r="AT4818">
        <v>154</v>
      </c>
      <c r="AU4818">
        <v>77.8</v>
      </c>
      <c r="AV4818">
        <v>1</v>
      </c>
      <c r="AW4818">
        <v>0.5</v>
      </c>
      <c r="AX4818">
        <v>33</v>
      </c>
      <c r="AY4818">
        <v>16.7</v>
      </c>
      <c r="AZ4818">
        <v>7</v>
      </c>
      <c r="BA4818">
        <v>3.5</v>
      </c>
      <c r="BB4818">
        <v>0</v>
      </c>
      <c r="BC4818">
        <v>0</v>
      </c>
      <c r="BD4818">
        <v>66</v>
      </c>
      <c r="BE4818">
        <v>33.299999999999997</v>
      </c>
      <c r="BF4818">
        <v>1</v>
      </c>
      <c r="BG4818">
        <v>0.5</v>
      </c>
      <c r="BH4818">
        <v>41</v>
      </c>
      <c r="BI4818">
        <v>20.7</v>
      </c>
      <c r="BJ4818">
        <v>1</v>
      </c>
      <c r="BK4818">
        <v>0.5</v>
      </c>
      <c r="BL4818">
        <v>181</v>
      </c>
      <c r="BM4818">
        <v>91.4</v>
      </c>
      <c r="BN4818">
        <v>26</v>
      </c>
      <c r="BO4818">
        <v>13.1</v>
      </c>
      <c r="BP4818">
        <v>177</v>
      </c>
      <c r="BQ4818">
        <v>89.4</v>
      </c>
      <c r="BR4818" t="s">
        <v>1494</v>
      </c>
      <c r="BS4818" t="s">
        <v>8833</v>
      </c>
      <c r="BX4818" t="s">
        <v>20170</v>
      </c>
      <c r="BY4818" t="s">
        <v>20171</v>
      </c>
      <c r="BZ4818">
        <v>39317</v>
      </c>
      <c r="CA4818">
        <v>-119.242446369785</v>
      </c>
      <c r="CB4818">
        <v>34.268068821588102</v>
      </c>
      <c r="CD4818">
        <f xml:space="preserve"> _xlfn.XLOOKUP(AB4818,[1]Sheet1!B:B,[1]Sheet1!Y:Y,"Not Found")</f>
        <v>100300</v>
      </c>
      <c r="CE4818">
        <f xml:space="preserve"> _xlfn.XLOOKUP(AB4818,[1]Sheet1!B:B,[1]Sheet1!AA:AA, "Not Found")</f>
        <v>126182</v>
      </c>
      <c r="CH4818">
        <f t="shared" ca="1" si="151"/>
        <v>0.15114337728670801</v>
      </c>
    </row>
    <row r="4819" spans="1:86" x14ac:dyDescent="0.3">
      <c r="A4819">
        <v>9817</v>
      </c>
      <c r="B4819" t="s">
        <v>0</v>
      </c>
      <c r="C4819" t="s">
        <v>20712</v>
      </c>
      <c r="D4819" s="3">
        <v>56726525630298</v>
      </c>
      <c r="E4819" t="s">
        <v>20170</v>
      </c>
      <c r="F4819" t="s">
        <v>20713</v>
      </c>
      <c r="G4819" t="s">
        <v>96</v>
      </c>
      <c r="H4819" t="s">
        <v>8833</v>
      </c>
      <c r="I4819" t="s">
        <v>20171</v>
      </c>
      <c r="J4819" t="s">
        <v>10565</v>
      </c>
      <c r="K4819" t="s">
        <v>340</v>
      </c>
      <c r="L4819" t="s">
        <v>9</v>
      </c>
      <c r="M4819" s="1">
        <v>33855</v>
      </c>
      <c r="O4819" t="s">
        <v>8</v>
      </c>
      <c r="P4819" t="s">
        <v>4</v>
      </c>
      <c r="Q4819" t="s">
        <v>11</v>
      </c>
      <c r="R4819" t="s">
        <v>12</v>
      </c>
      <c r="U4819" t="s">
        <v>12</v>
      </c>
      <c r="V4819" t="s">
        <v>12</v>
      </c>
      <c r="W4819" t="s">
        <v>12</v>
      </c>
      <c r="X4819" t="s">
        <v>12</v>
      </c>
      <c r="Y4819" t="s">
        <v>14</v>
      </c>
      <c r="Z4819" t="s">
        <v>20714</v>
      </c>
      <c r="AA4819" t="s">
        <v>8833</v>
      </c>
      <c r="AB4819">
        <v>93023</v>
      </c>
      <c r="AC4819" t="str">
        <f t="shared" si="150"/>
        <v>61 Day Rd., Ventura, CA 93023</v>
      </c>
      <c r="AD4819" t="s">
        <v>17</v>
      </c>
      <c r="AE4819" t="s">
        <v>12411</v>
      </c>
      <c r="AF4819" t="s">
        <v>7695</v>
      </c>
      <c r="AG4819" t="s">
        <v>313</v>
      </c>
      <c r="AH4819" t="s">
        <v>895</v>
      </c>
      <c r="AI4819">
        <v>34.278346820000003</v>
      </c>
      <c r="AJ4819">
        <v>-119.22793037</v>
      </c>
      <c r="AK4819">
        <v>218</v>
      </c>
      <c r="AL4819">
        <v>9</v>
      </c>
      <c r="AM4819">
        <v>4.0999999999999996</v>
      </c>
      <c r="AN4819">
        <v>1</v>
      </c>
      <c r="AO4819">
        <v>0.5</v>
      </c>
      <c r="AP4819">
        <v>7</v>
      </c>
      <c r="AQ4819">
        <v>3.2</v>
      </c>
      <c r="AR4819">
        <v>2</v>
      </c>
      <c r="AS4819">
        <v>0.9</v>
      </c>
      <c r="AT4819">
        <v>65</v>
      </c>
      <c r="AU4819">
        <v>29.8</v>
      </c>
      <c r="AV4819">
        <v>0</v>
      </c>
      <c r="AW4819">
        <v>0</v>
      </c>
      <c r="AX4819">
        <v>122</v>
      </c>
      <c r="AY4819">
        <v>56</v>
      </c>
      <c r="AZ4819">
        <v>12</v>
      </c>
      <c r="BA4819">
        <v>5.5</v>
      </c>
      <c r="BB4819">
        <v>0</v>
      </c>
      <c r="BC4819">
        <v>0</v>
      </c>
      <c r="BD4819">
        <v>1</v>
      </c>
      <c r="BE4819">
        <v>0.5</v>
      </c>
      <c r="BF4819">
        <v>0</v>
      </c>
      <c r="BG4819">
        <v>0</v>
      </c>
      <c r="BH4819">
        <v>2</v>
      </c>
      <c r="BI4819">
        <v>0.9</v>
      </c>
      <c r="BJ4819">
        <v>0</v>
      </c>
      <c r="BK4819">
        <v>0</v>
      </c>
      <c r="BL4819">
        <v>75</v>
      </c>
      <c r="BM4819">
        <v>34.4</v>
      </c>
      <c r="BN4819">
        <v>6</v>
      </c>
      <c r="BO4819">
        <v>2.8</v>
      </c>
      <c r="BP4819">
        <v>75</v>
      </c>
      <c r="BQ4819">
        <v>34.4</v>
      </c>
      <c r="BR4819" t="s">
        <v>1494</v>
      </c>
      <c r="BS4819" t="s">
        <v>8833</v>
      </c>
      <c r="BX4819" t="s">
        <v>20170</v>
      </c>
      <c r="BY4819" t="s">
        <v>20171</v>
      </c>
      <c r="BZ4819">
        <v>39318</v>
      </c>
      <c r="CA4819">
        <v>-119.227930367505</v>
      </c>
      <c r="CB4819">
        <v>34.278346823769702</v>
      </c>
      <c r="CD4819">
        <f xml:space="preserve"> _xlfn.XLOOKUP(AB4819,[1]Sheet1!B:B,[1]Sheet1!Y:Y,"Not Found")</f>
        <v>82298</v>
      </c>
      <c r="CE4819">
        <f xml:space="preserve"> _xlfn.XLOOKUP(AB4819,[1]Sheet1!B:B,[1]Sheet1!AA:AA, "Not Found")</f>
        <v>141407</v>
      </c>
      <c r="CH4819">
        <f t="shared" ca="1" si="151"/>
        <v>0.21969680664662072</v>
      </c>
    </row>
    <row r="4820" spans="1:86" x14ac:dyDescent="0.3">
      <c r="A4820">
        <v>9818</v>
      </c>
      <c r="B4820" t="s">
        <v>0</v>
      </c>
      <c r="C4820" t="s">
        <v>20715</v>
      </c>
      <c r="D4820" s="3">
        <v>56726525630348</v>
      </c>
      <c r="E4820" t="s">
        <v>20170</v>
      </c>
      <c r="F4820" t="s">
        <v>20716</v>
      </c>
      <c r="G4820" t="s">
        <v>96</v>
      </c>
      <c r="H4820" t="s">
        <v>8833</v>
      </c>
      <c r="I4820" t="s">
        <v>20171</v>
      </c>
      <c r="J4820" t="s">
        <v>20717</v>
      </c>
      <c r="K4820" t="s">
        <v>8</v>
      </c>
      <c r="L4820" t="s">
        <v>9</v>
      </c>
      <c r="M4820" s="1">
        <v>36617</v>
      </c>
      <c r="O4820" t="s">
        <v>8</v>
      </c>
      <c r="P4820" t="s">
        <v>4</v>
      </c>
      <c r="Q4820" t="s">
        <v>11</v>
      </c>
      <c r="R4820" t="s">
        <v>12</v>
      </c>
      <c r="U4820" t="s">
        <v>12</v>
      </c>
      <c r="V4820" t="s">
        <v>13</v>
      </c>
      <c r="W4820" t="s">
        <v>12</v>
      </c>
      <c r="X4820" t="s">
        <v>12</v>
      </c>
      <c r="Y4820" t="s">
        <v>14</v>
      </c>
      <c r="Z4820" t="s">
        <v>20718</v>
      </c>
      <c r="AA4820" t="s">
        <v>8833</v>
      </c>
      <c r="AB4820">
        <v>93003</v>
      </c>
      <c r="AC4820" t="str">
        <f t="shared" si="150"/>
        <v>100 Day Rd., Ventura, CA 93003</v>
      </c>
      <c r="AD4820" t="s">
        <v>17</v>
      </c>
      <c r="AE4820" t="s">
        <v>12411</v>
      </c>
      <c r="AF4820" t="s">
        <v>7695</v>
      </c>
      <c r="AG4820" t="s">
        <v>313</v>
      </c>
      <c r="AH4820" t="s">
        <v>895</v>
      </c>
      <c r="AI4820">
        <v>34.278619829999997</v>
      </c>
      <c r="AJ4820">
        <v>-119.22618237</v>
      </c>
      <c r="AK4820">
        <v>962</v>
      </c>
      <c r="AL4820">
        <v>5</v>
      </c>
      <c r="AM4820">
        <v>0.5</v>
      </c>
      <c r="AN4820">
        <v>2</v>
      </c>
      <c r="AO4820">
        <v>0.2</v>
      </c>
      <c r="AP4820">
        <v>73</v>
      </c>
      <c r="AQ4820">
        <v>7.6</v>
      </c>
      <c r="AR4820">
        <v>18</v>
      </c>
      <c r="AS4820">
        <v>1.9</v>
      </c>
      <c r="AT4820">
        <v>349</v>
      </c>
      <c r="AU4820">
        <v>36.299999999999997</v>
      </c>
      <c r="AV4820">
        <v>0</v>
      </c>
      <c r="AW4820">
        <v>0</v>
      </c>
      <c r="AX4820">
        <v>466</v>
      </c>
      <c r="AY4820">
        <v>48.4</v>
      </c>
      <c r="AZ4820">
        <v>49</v>
      </c>
      <c r="BA4820">
        <v>5.0999999999999996</v>
      </c>
      <c r="BB4820">
        <v>0</v>
      </c>
      <c r="BC4820">
        <v>0</v>
      </c>
      <c r="BD4820">
        <v>25</v>
      </c>
      <c r="BE4820">
        <v>2.6</v>
      </c>
      <c r="BF4820">
        <v>0</v>
      </c>
      <c r="BG4820">
        <v>0</v>
      </c>
      <c r="BH4820">
        <v>8</v>
      </c>
      <c r="BI4820">
        <v>0.8</v>
      </c>
      <c r="BJ4820">
        <v>1</v>
      </c>
      <c r="BK4820">
        <v>0.1</v>
      </c>
      <c r="BL4820">
        <v>340</v>
      </c>
      <c r="BM4820">
        <v>35.299999999999997</v>
      </c>
      <c r="BN4820">
        <v>67</v>
      </c>
      <c r="BO4820">
        <v>7</v>
      </c>
      <c r="BP4820">
        <v>335</v>
      </c>
      <c r="BQ4820">
        <v>34.799999999999997</v>
      </c>
      <c r="BR4820" t="s">
        <v>1494</v>
      </c>
      <c r="BS4820" t="s">
        <v>8833</v>
      </c>
      <c r="BX4820" t="s">
        <v>20170</v>
      </c>
      <c r="BY4820" t="s">
        <v>20171</v>
      </c>
      <c r="BZ4820">
        <v>39340</v>
      </c>
      <c r="CA4820">
        <v>-119.226182367481</v>
      </c>
      <c r="CB4820">
        <v>34.278619825125297</v>
      </c>
      <c r="CD4820">
        <f xml:space="preserve"> _xlfn.XLOOKUP(AB4820,[1]Sheet1!B:B,[1]Sheet1!Y:Y,"Not Found")</f>
        <v>100300</v>
      </c>
      <c r="CE4820">
        <f xml:space="preserve"> _xlfn.XLOOKUP(AB4820,[1]Sheet1!B:B,[1]Sheet1!AA:AA, "Not Found")</f>
        <v>126182</v>
      </c>
      <c r="CH4820">
        <f t="shared" ca="1" si="151"/>
        <v>0.13541605980595628</v>
      </c>
    </row>
    <row r="4821" spans="1:86" x14ac:dyDescent="0.3">
      <c r="A4821">
        <v>9819</v>
      </c>
      <c r="B4821" t="s">
        <v>0</v>
      </c>
      <c r="C4821" t="s">
        <v>20719</v>
      </c>
      <c r="D4821" s="3">
        <v>56726525630793</v>
      </c>
      <c r="E4821" t="s">
        <v>20170</v>
      </c>
      <c r="F4821" t="s">
        <v>20720</v>
      </c>
      <c r="G4821" t="s">
        <v>96</v>
      </c>
      <c r="H4821" t="s">
        <v>8833</v>
      </c>
      <c r="I4821" t="s">
        <v>20171</v>
      </c>
      <c r="J4821" t="s">
        <v>20721</v>
      </c>
      <c r="K4821" t="s">
        <v>8</v>
      </c>
      <c r="L4821" t="s">
        <v>9</v>
      </c>
      <c r="M4821" s="1">
        <v>29403</v>
      </c>
      <c r="O4821" t="s">
        <v>8</v>
      </c>
      <c r="P4821" t="s">
        <v>4</v>
      </c>
      <c r="Q4821" t="s">
        <v>11</v>
      </c>
      <c r="R4821" t="s">
        <v>12</v>
      </c>
      <c r="U4821" t="s">
        <v>12</v>
      </c>
      <c r="V4821" t="s">
        <v>12</v>
      </c>
      <c r="W4821" t="s">
        <v>12</v>
      </c>
      <c r="X4821" t="s">
        <v>12</v>
      </c>
      <c r="Y4821" t="s">
        <v>14</v>
      </c>
      <c r="Z4821" t="s">
        <v>20722</v>
      </c>
      <c r="AA4821" t="s">
        <v>8833</v>
      </c>
      <c r="AB4821">
        <v>93003</v>
      </c>
      <c r="AC4821" t="str">
        <f t="shared" si="150"/>
        <v>5670 Telegraph Rd., Ventura, CA 93003</v>
      </c>
      <c r="AD4821" t="s">
        <v>17</v>
      </c>
      <c r="AE4821" t="s">
        <v>12411</v>
      </c>
      <c r="AF4821" t="s">
        <v>7695</v>
      </c>
      <c r="AG4821" t="s">
        <v>313</v>
      </c>
      <c r="AH4821" t="s">
        <v>895</v>
      </c>
      <c r="AI4821">
        <v>34.277161820000003</v>
      </c>
      <c r="AJ4821">
        <v>-119.21643337</v>
      </c>
      <c r="AK4821">
        <v>1685</v>
      </c>
      <c r="AL4821">
        <v>19</v>
      </c>
      <c r="AM4821">
        <v>1.1000000000000001</v>
      </c>
      <c r="AN4821">
        <v>2</v>
      </c>
      <c r="AO4821">
        <v>0.1</v>
      </c>
      <c r="AP4821">
        <v>45</v>
      </c>
      <c r="AQ4821">
        <v>2.7</v>
      </c>
      <c r="AR4821">
        <v>14</v>
      </c>
      <c r="AS4821">
        <v>0.8</v>
      </c>
      <c r="AT4821">
        <v>1022</v>
      </c>
      <c r="AU4821">
        <v>60.7</v>
      </c>
      <c r="AV4821">
        <v>4</v>
      </c>
      <c r="AW4821">
        <v>0.2</v>
      </c>
      <c r="AX4821">
        <v>512</v>
      </c>
      <c r="AY4821">
        <v>30.4</v>
      </c>
      <c r="AZ4821">
        <v>67</v>
      </c>
      <c r="BA4821">
        <v>4</v>
      </c>
      <c r="BB4821">
        <v>0</v>
      </c>
      <c r="BC4821">
        <v>0</v>
      </c>
      <c r="BD4821">
        <v>145</v>
      </c>
      <c r="BE4821">
        <v>8.6</v>
      </c>
      <c r="BF4821">
        <v>7</v>
      </c>
      <c r="BG4821">
        <v>0.4</v>
      </c>
      <c r="BH4821">
        <v>59</v>
      </c>
      <c r="BI4821">
        <v>3.5</v>
      </c>
      <c r="BJ4821">
        <v>1</v>
      </c>
      <c r="BK4821">
        <v>0.1</v>
      </c>
      <c r="BL4821">
        <v>991</v>
      </c>
      <c r="BM4821">
        <v>58.8</v>
      </c>
      <c r="BN4821">
        <v>301</v>
      </c>
      <c r="BO4821">
        <v>17.899999999999999</v>
      </c>
      <c r="BP4821">
        <v>985</v>
      </c>
      <c r="BQ4821">
        <v>58.5</v>
      </c>
      <c r="BR4821" t="s">
        <v>1494</v>
      </c>
      <c r="BS4821" t="s">
        <v>8833</v>
      </c>
      <c r="BX4821" t="s">
        <v>20170</v>
      </c>
      <c r="BY4821" t="s">
        <v>20171</v>
      </c>
      <c r="BZ4821">
        <v>39322</v>
      </c>
      <c r="CA4821">
        <v>-119.216433367449</v>
      </c>
      <c r="CB4821">
        <v>34.277161824011003</v>
      </c>
      <c r="CD4821">
        <f xml:space="preserve"> _xlfn.XLOOKUP(AB4821,[1]Sheet1!B:B,[1]Sheet1!Y:Y,"Not Found")</f>
        <v>100300</v>
      </c>
      <c r="CE4821">
        <f xml:space="preserve"> _xlfn.XLOOKUP(AB4821,[1]Sheet1!B:B,[1]Sheet1!AA:AA, "Not Found")</f>
        <v>126182</v>
      </c>
      <c r="CH4821">
        <f t="shared" ca="1" si="151"/>
        <v>0.98432386062922017</v>
      </c>
    </row>
    <row r="4822" spans="1:86" x14ac:dyDescent="0.3">
      <c r="A4822">
        <v>9820</v>
      </c>
      <c r="B4822" t="s">
        <v>0</v>
      </c>
      <c r="C4822" t="s">
        <v>20723</v>
      </c>
      <c r="D4822" s="3">
        <v>56726525637822</v>
      </c>
      <c r="E4822" t="s">
        <v>20170</v>
      </c>
      <c r="F4822" t="s">
        <v>20724</v>
      </c>
      <c r="G4822" t="s">
        <v>96</v>
      </c>
      <c r="H4822" t="s">
        <v>8833</v>
      </c>
      <c r="I4822" t="s">
        <v>20171</v>
      </c>
      <c r="J4822" t="s">
        <v>20725</v>
      </c>
      <c r="K4822" t="s">
        <v>8</v>
      </c>
      <c r="L4822" t="s">
        <v>9</v>
      </c>
      <c r="M4822" s="1">
        <v>29403</v>
      </c>
      <c r="O4822" t="s">
        <v>8</v>
      </c>
      <c r="P4822" t="s">
        <v>4</v>
      </c>
      <c r="Q4822" t="s">
        <v>11</v>
      </c>
      <c r="R4822" t="s">
        <v>12</v>
      </c>
      <c r="U4822" t="s">
        <v>12</v>
      </c>
      <c r="V4822" t="s">
        <v>12</v>
      </c>
      <c r="W4822" t="s">
        <v>13</v>
      </c>
      <c r="X4822" t="s">
        <v>12</v>
      </c>
      <c r="Y4822" t="s">
        <v>14</v>
      </c>
      <c r="Z4822" t="s">
        <v>20726</v>
      </c>
      <c r="AA4822" t="s">
        <v>8833</v>
      </c>
      <c r="AB4822">
        <v>93001</v>
      </c>
      <c r="AC4822" t="str">
        <f t="shared" si="150"/>
        <v>2 North Catalina St., Ventura, CA 93001</v>
      </c>
      <c r="AD4822" t="s">
        <v>17</v>
      </c>
      <c r="AE4822" t="s">
        <v>12411</v>
      </c>
      <c r="AF4822" t="s">
        <v>7695</v>
      </c>
      <c r="AG4822" t="s">
        <v>313</v>
      </c>
      <c r="AH4822" t="s">
        <v>895</v>
      </c>
      <c r="AI4822">
        <v>34.278267820000003</v>
      </c>
      <c r="AJ4822">
        <v>-119.26795036999999</v>
      </c>
      <c r="AK4822">
        <v>2036</v>
      </c>
      <c r="AL4822">
        <v>29</v>
      </c>
      <c r="AM4822">
        <v>1.4</v>
      </c>
      <c r="AN4822">
        <v>8</v>
      </c>
      <c r="AO4822">
        <v>0.4</v>
      </c>
      <c r="AP4822">
        <v>27</v>
      </c>
      <c r="AQ4822">
        <v>1.3</v>
      </c>
      <c r="AR4822">
        <v>7</v>
      </c>
      <c r="AS4822">
        <v>0.3</v>
      </c>
      <c r="AT4822">
        <v>1145</v>
      </c>
      <c r="AU4822">
        <v>56.2</v>
      </c>
      <c r="AV4822">
        <v>2</v>
      </c>
      <c r="AW4822">
        <v>0.1</v>
      </c>
      <c r="AX4822">
        <v>729</v>
      </c>
      <c r="AY4822">
        <v>35.799999999999997</v>
      </c>
      <c r="AZ4822">
        <v>89</v>
      </c>
      <c r="BA4822">
        <v>4.4000000000000004</v>
      </c>
      <c r="BB4822">
        <v>0</v>
      </c>
      <c r="BC4822">
        <v>0</v>
      </c>
      <c r="BD4822">
        <v>307</v>
      </c>
      <c r="BE4822">
        <v>15.1</v>
      </c>
      <c r="BF4822">
        <v>6</v>
      </c>
      <c r="BG4822">
        <v>0.3</v>
      </c>
      <c r="BH4822">
        <v>75</v>
      </c>
      <c r="BI4822">
        <v>3.7</v>
      </c>
      <c r="BJ4822">
        <v>6</v>
      </c>
      <c r="BK4822">
        <v>0.3</v>
      </c>
      <c r="BL4822">
        <v>1149</v>
      </c>
      <c r="BM4822">
        <v>56.4</v>
      </c>
      <c r="BN4822">
        <v>285</v>
      </c>
      <c r="BO4822">
        <v>14</v>
      </c>
      <c r="BP4822">
        <v>1140</v>
      </c>
      <c r="BQ4822">
        <v>56</v>
      </c>
      <c r="BR4822" t="s">
        <v>1494</v>
      </c>
      <c r="BS4822" t="s">
        <v>8833</v>
      </c>
      <c r="BX4822" t="s">
        <v>20170</v>
      </c>
      <c r="BY4822" t="s">
        <v>20171</v>
      </c>
      <c r="BZ4822">
        <v>39336</v>
      </c>
      <c r="CA4822">
        <v>-119.267950374766</v>
      </c>
      <c r="CB4822">
        <v>34.278267822152998</v>
      </c>
      <c r="CD4822">
        <f xml:space="preserve"> _xlfn.XLOOKUP(AB4822,[1]Sheet1!B:B,[1]Sheet1!Y:Y,"Not Found")</f>
        <v>86310</v>
      </c>
      <c r="CE4822">
        <f xml:space="preserve"> _xlfn.XLOOKUP(AB4822,[1]Sheet1!B:B,[1]Sheet1!AA:AA, "Not Found")</f>
        <v>116350</v>
      </c>
      <c r="CH4822">
        <f t="shared" ca="1" si="151"/>
        <v>3.6390308577670338E-2</v>
      </c>
    </row>
    <row r="4823" spans="1:86" x14ac:dyDescent="0.3">
      <c r="A4823">
        <v>9821</v>
      </c>
      <c r="B4823" t="s">
        <v>0</v>
      </c>
      <c r="C4823" t="s">
        <v>20727</v>
      </c>
      <c r="D4823" s="3">
        <v>56726526056030</v>
      </c>
      <c r="E4823" t="s">
        <v>20170</v>
      </c>
      <c r="F4823" t="s">
        <v>20728</v>
      </c>
      <c r="G4823" t="s">
        <v>96</v>
      </c>
      <c r="H4823" t="s">
        <v>8833</v>
      </c>
      <c r="I4823" t="s">
        <v>20171</v>
      </c>
      <c r="J4823" t="s">
        <v>10109</v>
      </c>
      <c r="K4823" t="s">
        <v>35</v>
      </c>
      <c r="L4823" t="s">
        <v>9</v>
      </c>
      <c r="M4823" s="1">
        <v>36626</v>
      </c>
      <c r="O4823" t="s">
        <v>35</v>
      </c>
      <c r="P4823" t="s">
        <v>36</v>
      </c>
      <c r="Q4823" t="s">
        <v>96</v>
      </c>
      <c r="R4823" t="s">
        <v>12</v>
      </c>
      <c r="U4823" t="s">
        <v>12</v>
      </c>
      <c r="V4823" t="s">
        <v>12</v>
      </c>
      <c r="W4823" t="s">
        <v>13</v>
      </c>
      <c r="X4823" t="s">
        <v>12</v>
      </c>
      <c r="Y4823" t="s">
        <v>14</v>
      </c>
      <c r="Z4823" t="s">
        <v>20729</v>
      </c>
      <c r="AA4823" t="s">
        <v>20730</v>
      </c>
      <c r="AB4823">
        <v>93022</v>
      </c>
      <c r="AC4823" t="str">
        <f t="shared" si="150"/>
        <v>400 Sunset Ave., Oak View, CA 93022</v>
      </c>
      <c r="AD4823" t="s">
        <v>17</v>
      </c>
      <c r="AE4823" t="s">
        <v>12411</v>
      </c>
      <c r="AF4823" t="s">
        <v>7695</v>
      </c>
      <c r="AG4823" t="s">
        <v>313</v>
      </c>
      <c r="AH4823" t="s">
        <v>225</v>
      </c>
      <c r="AI4823">
        <v>34.390470829999998</v>
      </c>
      <c r="AJ4823">
        <v>-119.30485139</v>
      </c>
      <c r="AK4823">
        <v>371</v>
      </c>
      <c r="AL4823">
        <v>0</v>
      </c>
      <c r="AM4823">
        <v>0</v>
      </c>
      <c r="AN4823">
        <v>1</v>
      </c>
      <c r="AO4823">
        <v>0.3</v>
      </c>
      <c r="AP4823">
        <v>7</v>
      </c>
      <c r="AQ4823">
        <v>1.9</v>
      </c>
      <c r="AR4823">
        <v>0</v>
      </c>
      <c r="AS4823">
        <v>0</v>
      </c>
      <c r="AT4823">
        <v>174</v>
      </c>
      <c r="AU4823">
        <v>46.9</v>
      </c>
      <c r="AV4823">
        <v>0</v>
      </c>
      <c r="AW4823">
        <v>0</v>
      </c>
      <c r="AX4823">
        <v>182</v>
      </c>
      <c r="AY4823">
        <v>49.1</v>
      </c>
      <c r="AZ4823">
        <v>7</v>
      </c>
      <c r="BA4823">
        <v>1.9</v>
      </c>
      <c r="BB4823">
        <v>0</v>
      </c>
      <c r="BC4823">
        <v>0</v>
      </c>
      <c r="BD4823">
        <v>65</v>
      </c>
      <c r="BE4823">
        <v>17.5</v>
      </c>
      <c r="BF4823">
        <v>0</v>
      </c>
      <c r="BG4823">
        <v>0</v>
      </c>
      <c r="BH4823">
        <v>13</v>
      </c>
      <c r="BI4823">
        <v>3.5</v>
      </c>
      <c r="BJ4823">
        <v>0</v>
      </c>
      <c r="BK4823">
        <v>0</v>
      </c>
      <c r="BL4823">
        <v>239</v>
      </c>
      <c r="BM4823">
        <v>64.400000000000006</v>
      </c>
      <c r="BN4823">
        <v>47</v>
      </c>
      <c r="BO4823">
        <v>12.7</v>
      </c>
      <c r="BP4823">
        <v>239</v>
      </c>
      <c r="BQ4823">
        <v>64.400000000000006</v>
      </c>
      <c r="BR4823" t="s">
        <v>1494</v>
      </c>
      <c r="BS4823" t="s">
        <v>8833</v>
      </c>
      <c r="BX4823" t="s">
        <v>20170</v>
      </c>
      <c r="BY4823" t="s">
        <v>20171</v>
      </c>
      <c r="BZ4823">
        <v>39341</v>
      </c>
      <c r="CA4823">
        <v>-119.304851390896</v>
      </c>
      <c r="CB4823">
        <v>34.390470831312101</v>
      </c>
      <c r="CD4823">
        <f xml:space="preserve"> _xlfn.XLOOKUP(AB4823,[1]Sheet1!B:B,[1]Sheet1!Y:Y,"Not Found")</f>
        <v>109471</v>
      </c>
      <c r="CE4823">
        <f xml:space="preserve"> _xlfn.XLOOKUP(AB4823,[1]Sheet1!B:B,[1]Sheet1!AA:AA, "Not Found")</f>
        <v>127298</v>
      </c>
      <c r="CH4823">
        <f t="shared" ca="1" si="151"/>
        <v>0.65176211756960378</v>
      </c>
    </row>
    <row r="4824" spans="1:86" x14ac:dyDescent="0.3">
      <c r="A4824">
        <v>9822</v>
      </c>
      <c r="B4824" t="s">
        <v>0</v>
      </c>
      <c r="C4824" t="s">
        <v>20731</v>
      </c>
      <c r="D4824" s="3">
        <v>56726526056055</v>
      </c>
      <c r="E4824" t="s">
        <v>20170</v>
      </c>
      <c r="F4824" t="s">
        <v>20732</v>
      </c>
      <c r="G4824" t="s">
        <v>96</v>
      </c>
      <c r="H4824" t="s">
        <v>8833</v>
      </c>
      <c r="I4824" t="s">
        <v>20171</v>
      </c>
      <c r="J4824" t="s">
        <v>8783</v>
      </c>
      <c r="K4824" t="s">
        <v>35</v>
      </c>
      <c r="L4824" t="s">
        <v>9</v>
      </c>
      <c r="M4824" s="1">
        <v>29403</v>
      </c>
      <c r="O4824" t="s">
        <v>35</v>
      </c>
      <c r="P4824" t="s">
        <v>36</v>
      </c>
      <c r="Q4824" t="s">
        <v>96</v>
      </c>
      <c r="R4824" t="s">
        <v>12</v>
      </c>
      <c r="U4824" t="s">
        <v>12</v>
      </c>
      <c r="V4824" t="s">
        <v>12</v>
      </c>
      <c r="W4824" t="s">
        <v>13</v>
      </c>
      <c r="X4824" t="s">
        <v>12</v>
      </c>
      <c r="Y4824" t="s">
        <v>14</v>
      </c>
      <c r="Z4824" t="s">
        <v>20733</v>
      </c>
      <c r="AA4824" t="s">
        <v>8833</v>
      </c>
      <c r="AB4824">
        <v>93003</v>
      </c>
      <c r="AC4824" t="str">
        <f t="shared" si="150"/>
        <v>450 Valmore Ave., Ventura, CA 93003</v>
      </c>
      <c r="AD4824" t="s">
        <v>17</v>
      </c>
      <c r="AE4824" t="s">
        <v>12411</v>
      </c>
      <c r="AF4824" t="s">
        <v>7695</v>
      </c>
      <c r="AG4824" t="s">
        <v>313</v>
      </c>
      <c r="AH4824" t="s">
        <v>895</v>
      </c>
      <c r="AI4824">
        <v>34.265173820000001</v>
      </c>
      <c r="AJ4824">
        <v>-119.25384737</v>
      </c>
      <c r="AK4824">
        <v>304</v>
      </c>
      <c r="AL4824">
        <v>9</v>
      </c>
      <c r="AM4824">
        <v>3</v>
      </c>
      <c r="AN4824">
        <v>0</v>
      </c>
      <c r="AO4824">
        <v>0</v>
      </c>
      <c r="AP4824">
        <v>7</v>
      </c>
      <c r="AQ4824">
        <v>2.2999999999999998</v>
      </c>
      <c r="AR4824">
        <v>1</v>
      </c>
      <c r="AS4824">
        <v>0.3</v>
      </c>
      <c r="AT4824">
        <v>139</v>
      </c>
      <c r="AU4824">
        <v>45.7</v>
      </c>
      <c r="AV4824">
        <v>0</v>
      </c>
      <c r="AW4824">
        <v>0</v>
      </c>
      <c r="AX4824">
        <v>128</v>
      </c>
      <c r="AY4824">
        <v>42.1</v>
      </c>
      <c r="AZ4824">
        <v>20</v>
      </c>
      <c r="BA4824">
        <v>6.6</v>
      </c>
      <c r="BB4824">
        <v>0</v>
      </c>
      <c r="BC4824">
        <v>0</v>
      </c>
      <c r="BD4824">
        <v>33</v>
      </c>
      <c r="BE4824">
        <v>10.9</v>
      </c>
      <c r="BF4824">
        <v>2</v>
      </c>
      <c r="BG4824">
        <v>0.7</v>
      </c>
      <c r="BH4824">
        <v>7</v>
      </c>
      <c r="BI4824">
        <v>2.2999999999999998</v>
      </c>
      <c r="BJ4824">
        <v>0</v>
      </c>
      <c r="BK4824">
        <v>0</v>
      </c>
      <c r="BL4824">
        <v>195</v>
      </c>
      <c r="BM4824">
        <v>64.099999999999994</v>
      </c>
      <c r="BN4824">
        <v>75</v>
      </c>
      <c r="BO4824">
        <v>24.7</v>
      </c>
      <c r="BP4824">
        <v>195</v>
      </c>
      <c r="BQ4824">
        <v>64.099999999999994</v>
      </c>
      <c r="BR4824" t="s">
        <v>1494</v>
      </c>
      <c r="BS4824" t="s">
        <v>8833</v>
      </c>
      <c r="BX4824" t="s">
        <v>20170</v>
      </c>
      <c r="BY4824" t="s">
        <v>20171</v>
      </c>
      <c r="BZ4824">
        <v>39321</v>
      </c>
      <c r="CA4824">
        <v>-119.253847372256</v>
      </c>
      <c r="CB4824">
        <v>34.265173821163501</v>
      </c>
      <c r="CD4824">
        <f xml:space="preserve"> _xlfn.XLOOKUP(AB4824,[1]Sheet1!B:B,[1]Sheet1!Y:Y,"Not Found")</f>
        <v>100300</v>
      </c>
      <c r="CE4824">
        <f xml:space="preserve"> _xlfn.XLOOKUP(AB4824,[1]Sheet1!B:B,[1]Sheet1!AA:AA, "Not Found")</f>
        <v>126182</v>
      </c>
      <c r="CH4824">
        <f t="shared" ca="1" si="151"/>
        <v>0.71281555531238594</v>
      </c>
    </row>
    <row r="4825" spans="1:86" x14ac:dyDescent="0.3">
      <c r="A4825">
        <v>9823</v>
      </c>
      <c r="B4825" t="s">
        <v>0</v>
      </c>
      <c r="C4825" t="s">
        <v>20734</v>
      </c>
      <c r="D4825" s="3">
        <v>56726526056063</v>
      </c>
      <c r="E4825" t="s">
        <v>20170</v>
      </c>
      <c r="F4825" t="s">
        <v>20735</v>
      </c>
      <c r="G4825" t="s">
        <v>96</v>
      </c>
      <c r="H4825" t="s">
        <v>8833</v>
      </c>
      <c r="I4825" t="s">
        <v>20171</v>
      </c>
      <c r="J4825" t="s">
        <v>20736</v>
      </c>
      <c r="K4825" t="s">
        <v>35</v>
      </c>
      <c r="L4825" t="s">
        <v>9</v>
      </c>
      <c r="M4825" s="1">
        <v>29403</v>
      </c>
      <c r="O4825" t="s">
        <v>35</v>
      </c>
      <c r="P4825" t="s">
        <v>36</v>
      </c>
      <c r="Q4825" t="s">
        <v>37</v>
      </c>
      <c r="R4825" t="s">
        <v>12</v>
      </c>
      <c r="U4825" t="s">
        <v>12</v>
      </c>
      <c r="V4825" t="s">
        <v>13</v>
      </c>
      <c r="W4825" t="s">
        <v>13</v>
      </c>
      <c r="X4825" t="s">
        <v>12</v>
      </c>
      <c r="Y4825" t="s">
        <v>14</v>
      </c>
      <c r="Z4825" t="s">
        <v>20737</v>
      </c>
      <c r="AA4825" t="s">
        <v>8833</v>
      </c>
      <c r="AB4825">
        <v>93001</v>
      </c>
      <c r="AC4825" t="str">
        <f t="shared" si="150"/>
        <v>20 Pleasant Pl., Ventura, CA 93001</v>
      </c>
      <c r="AD4825" t="s">
        <v>17</v>
      </c>
      <c r="AE4825" t="s">
        <v>12411</v>
      </c>
      <c r="AF4825" t="s">
        <v>7695</v>
      </c>
      <c r="AG4825" t="s">
        <v>313</v>
      </c>
      <c r="AH4825" t="s">
        <v>895</v>
      </c>
      <c r="AI4825">
        <v>34.296693820000002</v>
      </c>
      <c r="AJ4825">
        <v>-119.29731038</v>
      </c>
      <c r="AK4825">
        <v>308</v>
      </c>
      <c r="AL4825">
        <v>1</v>
      </c>
      <c r="AM4825">
        <v>0.3</v>
      </c>
      <c r="AN4825">
        <v>1</v>
      </c>
      <c r="AO4825">
        <v>0.3</v>
      </c>
      <c r="AP4825">
        <v>3</v>
      </c>
      <c r="AQ4825">
        <v>1</v>
      </c>
      <c r="AR4825">
        <v>0</v>
      </c>
      <c r="AS4825">
        <v>0</v>
      </c>
      <c r="AT4825">
        <v>278</v>
      </c>
      <c r="AU4825">
        <v>90.3</v>
      </c>
      <c r="AV4825">
        <v>0</v>
      </c>
      <c r="AW4825">
        <v>0</v>
      </c>
      <c r="AX4825">
        <v>20</v>
      </c>
      <c r="AY4825">
        <v>6.5</v>
      </c>
      <c r="AZ4825">
        <v>5</v>
      </c>
      <c r="BA4825">
        <v>1.6</v>
      </c>
      <c r="BB4825">
        <v>0</v>
      </c>
      <c r="BC4825">
        <v>0</v>
      </c>
      <c r="BD4825">
        <v>114</v>
      </c>
      <c r="BE4825">
        <v>37</v>
      </c>
      <c r="BF4825">
        <v>1</v>
      </c>
      <c r="BG4825">
        <v>0.3</v>
      </c>
      <c r="BH4825">
        <v>21</v>
      </c>
      <c r="BI4825">
        <v>6.8</v>
      </c>
      <c r="BJ4825">
        <v>2</v>
      </c>
      <c r="BK4825">
        <v>0.6</v>
      </c>
      <c r="BL4825">
        <v>282</v>
      </c>
      <c r="BM4825">
        <v>91.6</v>
      </c>
      <c r="BN4825">
        <v>46</v>
      </c>
      <c r="BO4825">
        <v>14.9</v>
      </c>
      <c r="BP4825">
        <v>281</v>
      </c>
      <c r="BQ4825">
        <v>91.2</v>
      </c>
      <c r="BR4825" t="s">
        <v>1494</v>
      </c>
      <c r="BS4825" t="s">
        <v>8833</v>
      </c>
      <c r="BX4825" t="s">
        <v>20170</v>
      </c>
      <c r="BY4825" t="s">
        <v>20171</v>
      </c>
      <c r="BZ4825">
        <v>39325</v>
      </c>
      <c r="CA4825">
        <v>-119.29731038148</v>
      </c>
      <c r="CB4825">
        <v>34.296693821655502</v>
      </c>
      <c r="CD4825">
        <f xml:space="preserve"> _xlfn.XLOOKUP(AB4825,[1]Sheet1!B:B,[1]Sheet1!Y:Y,"Not Found")</f>
        <v>86310</v>
      </c>
      <c r="CE4825">
        <f xml:space="preserve"> _xlfn.XLOOKUP(AB4825,[1]Sheet1!B:B,[1]Sheet1!AA:AA, "Not Found")</f>
        <v>116350</v>
      </c>
      <c r="CH4825">
        <f t="shared" ca="1" si="151"/>
        <v>0.10274757772299303</v>
      </c>
    </row>
    <row r="4826" spans="1:86" x14ac:dyDescent="0.3">
      <c r="A4826">
        <v>9824</v>
      </c>
      <c r="B4826" t="s">
        <v>0</v>
      </c>
      <c r="C4826" t="s">
        <v>20738</v>
      </c>
      <c r="D4826" s="3">
        <v>56726526056089</v>
      </c>
      <c r="E4826" t="s">
        <v>20170</v>
      </c>
      <c r="F4826" t="s">
        <v>20739</v>
      </c>
      <c r="G4826" t="s">
        <v>96</v>
      </c>
      <c r="H4826" t="s">
        <v>8833</v>
      </c>
      <c r="I4826" t="s">
        <v>20171</v>
      </c>
      <c r="J4826" t="s">
        <v>20740</v>
      </c>
      <c r="K4826" t="s">
        <v>35</v>
      </c>
      <c r="L4826" t="s">
        <v>9</v>
      </c>
      <c r="M4826" s="1">
        <v>29403</v>
      </c>
      <c r="O4826" t="s">
        <v>35</v>
      </c>
      <c r="P4826" t="s">
        <v>36</v>
      </c>
      <c r="Q4826" t="s">
        <v>37</v>
      </c>
      <c r="R4826" t="s">
        <v>12</v>
      </c>
      <c r="U4826" t="s">
        <v>12</v>
      </c>
      <c r="V4826" t="s">
        <v>12</v>
      </c>
      <c r="W4826" t="s">
        <v>13</v>
      </c>
      <c r="X4826" t="s">
        <v>12</v>
      </c>
      <c r="Y4826" t="s">
        <v>14</v>
      </c>
      <c r="Z4826" t="s">
        <v>20741</v>
      </c>
      <c r="AA4826" t="s">
        <v>8833</v>
      </c>
      <c r="AB4826">
        <v>93003</v>
      </c>
      <c r="AC4826" t="str">
        <f t="shared" si="150"/>
        <v>5080 Elmhurst St., Ventura, CA 93003</v>
      </c>
      <c r="AD4826" t="s">
        <v>17</v>
      </c>
      <c r="AE4826" t="s">
        <v>12411</v>
      </c>
      <c r="AF4826" t="s">
        <v>7695</v>
      </c>
      <c r="AG4826" t="s">
        <v>313</v>
      </c>
      <c r="AH4826" t="s">
        <v>895</v>
      </c>
      <c r="AI4826">
        <v>34.271675819999999</v>
      </c>
      <c r="AJ4826">
        <v>-119.22644737</v>
      </c>
      <c r="AK4826">
        <v>364</v>
      </c>
      <c r="AL4826">
        <v>8</v>
      </c>
      <c r="AM4826">
        <v>2.2000000000000002</v>
      </c>
      <c r="AN4826">
        <v>0</v>
      </c>
      <c r="AO4826">
        <v>0</v>
      </c>
      <c r="AP4826">
        <v>5</v>
      </c>
      <c r="AQ4826">
        <v>1.4</v>
      </c>
      <c r="AR4826">
        <v>5</v>
      </c>
      <c r="AS4826">
        <v>1.4</v>
      </c>
      <c r="AT4826">
        <v>234</v>
      </c>
      <c r="AU4826">
        <v>64.3</v>
      </c>
      <c r="AV4826">
        <v>0</v>
      </c>
      <c r="AW4826">
        <v>0</v>
      </c>
      <c r="AX4826">
        <v>98</v>
      </c>
      <c r="AY4826">
        <v>26.9</v>
      </c>
      <c r="AZ4826">
        <v>14</v>
      </c>
      <c r="BA4826">
        <v>3.8</v>
      </c>
      <c r="BB4826">
        <v>0</v>
      </c>
      <c r="BC4826">
        <v>0</v>
      </c>
      <c r="BD4826">
        <v>62</v>
      </c>
      <c r="BE4826">
        <v>17</v>
      </c>
      <c r="BF4826">
        <v>1</v>
      </c>
      <c r="BG4826">
        <v>0.3</v>
      </c>
      <c r="BH4826">
        <v>30</v>
      </c>
      <c r="BI4826">
        <v>8.1999999999999993</v>
      </c>
      <c r="BJ4826">
        <v>0</v>
      </c>
      <c r="BK4826">
        <v>0</v>
      </c>
      <c r="BL4826">
        <v>268</v>
      </c>
      <c r="BM4826">
        <v>73.599999999999994</v>
      </c>
      <c r="BN4826">
        <v>91</v>
      </c>
      <c r="BO4826">
        <v>25</v>
      </c>
      <c r="BP4826">
        <v>268</v>
      </c>
      <c r="BQ4826">
        <v>73.599999999999994</v>
      </c>
      <c r="BR4826" t="s">
        <v>1494</v>
      </c>
      <c r="BS4826" t="s">
        <v>8833</v>
      </c>
      <c r="BX4826" t="s">
        <v>20170</v>
      </c>
      <c r="BY4826" t="s">
        <v>20171</v>
      </c>
      <c r="BZ4826">
        <v>39326</v>
      </c>
      <c r="CA4826">
        <v>-119.226447367856</v>
      </c>
      <c r="CB4826">
        <v>34.271675824381603</v>
      </c>
      <c r="CD4826">
        <f xml:space="preserve"> _xlfn.XLOOKUP(AB4826,[1]Sheet1!B:B,[1]Sheet1!Y:Y,"Not Found")</f>
        <v>100300</v>
      </c>
      <c r="CE4826">
        <f xml:space="preserve"> _xlfn.XLOOKUP(AB4826,[1]Sheet1!B:B,[1]Sheet1!AA:AA, "Not Found")</f>
        <v>126182</v>
      </c>
      <c r="CH4826">
        <f t="shared" ca="1" si="151"/>
        <v>0.51640291509518077</v>
      </c>
    </row>
    <row r="4827" spans="1:86" x14ac:dyDescent="0.3">
      <c r="A4827">
        <v>9825</v>
      </c>
      <c r="B4827" t="s">
        <v>0</v>
      </c>
      <c r="C4827" t="s">
        <v>20742</v>
      </c>
      <c r="D4827" s="3">
        <v>56726526056097</v>
      </c>
      <c r="E4827" t="s">
        <v>20170</v>
      </c>
      <c r="F4827" t="s">
        <v>20743</v>
      </c>
      <c r="G4827" t="s">
        <v>96</v>
      </c>
      <c r="H4827" t="s">
        <v>8833</v>
      </c>
      <c r="I4827" t="s">
        <v>20171</v>
      </c>
      <c r="J4827" t="s">
        <v>20744</v>
      </c>
      <c r="K4827" t="s">
        <v>35</v>
      </c>
      <c r="L4827" t="s">
        <v>9</v>
      </c>
      <c r="M4827" s="1">
        <v>29403</v>
      </c>
      <c r="O4827" t="s">
        <v>35</v>
      </c>
      <c r="P4827" t="s">
        <v>36</v>
      </c>
      <c r="Q4827" t="s">
        <v>37</v>
      </c>
      <c r="R4827" t="s">
        <v>12</v>
      </c>
      <c r="U4827" t="s">
        <v>12</v>
      </c>
      <c r="V4827" t="s">
        <v>12</v>
      </c>
      <c r="W4827" t="s">
        <v>12</v>
      </c>
      <c r="X4827" t="s">
        <v>12</v>
      </c>
      <c r="Y4827" t="s">
        <v>14</v>
      </c>
      <c r="Z4827" t="s">
        <v>20745</v>
      </c>
      <c r="AA4827" t="s">
        <v>8833</v>
      </c>
      <c r="AB4827">
        <v>93004</v>
      </c>
      <c r="AC4827" t="str">
        <f t="shared" si="150"/>
        <v>100 South Crocker Ave., Ventura, CA 93004</v>
      </c>
      <c r="AD4827" t="s">
        <v>17</v>
      </c>
      <c r="AE4827" t="s">
        <v>12411</v>
      </c>
      <c r="AF4827" t="s">
        <v>7695</v>
      </c>
      <c r="AG4827" t="s">
        <v>313</v>
      </c>
      <c r="AH4827" t="s">
        <v>895</v>
      </c>
      <c r="AI4827">
        <v>34.280607830000001</v>
      </c>
      <c r="AJ4827">
        <v>-119.18930336</v>
      </c>
      <c r="AK4827">
        <v>400</v>
      </c>
      <c r="AL4827">
        <v>3</v>
      </c>
      <c r="AM4827">
        <v>0.8</v>
      </c>
      <c r="AN4827">
        <v>3</v>
      </c>
      <c r="AO4827">
        <v>0.8</v>
      </c>
      <c r="AP4827">
        <v>13</v>
      </c>
      <c r="AQ4827">
        <v>3.2</v>
      </c>
      <c r="AR4827">
        <v>2</v>
      </c>
      <c r="AS4827">
        <v>0.5</v>
      </c>
      <c r="AT4827">
        <v>210</v>
      </c>
      <c r="AU4827">
        <v>52.5</v>
      </c>
      <c r="AV4827">
        <v>1</v>
      </c>
      <c r="AW4827">
        <v>0.2</v>
      </c>
      <c r="AX4827">
        <v>151</v>
      </c>
      <c r="AY4827">
        <v>37.799999999999997</v>
      </c>
      <c r="AZ4827">
        <v>17</v>
      </c>
      <c r="BA4827">
        <v>4.2</v>
      </c>
      <c r="BB4827">
        <v>0</v>
      </c>
      <c r="BC4827">
        <v>0</v>
      </c>
      <c r="BD4827">
        <v>55</v>
      </c>
      <c r="BE4827">
        <v>13.8</v>
      </c>
      <c r="BF4827">
        <v>2</v>
      </c>
      <c r="BG4827">
        <v>0.5</v>
      </c>
      <c r="BH4827">
        <v>17</v>
      </c>
      <c r="BI4827">
        <v>4.2</v>
      </c>
      <c r="BJ4827">
        <v>2</v>
      </c>
      <c r="BK4827">
        <v>0.5</v>
      </c>
      <c r="BL4827">
        <v>200</v>
      </c>
      <c r="BM4827">
        <v>50</v>
      </c>
      <c r="BN4827">
        <v>104</v>
      </c>
      <c r="BO4827">
        <v>26</v>
      </c>
      <c r="BP4827">
        <v>200</v>
      </c>
      <c r="BQ4827">
        <v>50</v>
      </c>
      <c r="BR4827" t="s">
        <v>1494</v>
      </c>
      <c r="BS4827" t="s">
        <v>8833</v>
      </c>
      <c r="BX4827" t="s">
        <v>20170</v>
      </c>
      <c r="BY4827" t="s">
        <v>20171</v>
      </c>
      <c r="BZ4827">
        <v>39327</v>
      </c>
      <c r="CA4827">
        <v>-119.189303363191</v>
      </c>
      <c r="CB4827">
        <v>34.280607826678498</v>
      </c>
      <c r="CD4827">
        <f xml:space="preserve"> _xlfn.XLOOKUP(AB4827,[1]Sheet1!B:B,[1]Sheet1!Y:Y,"Not Found")</f>
        <v>113960</v>
      </c>
      <c r="CE4827">
        <f xml:space="preserve"> _xlfn.XLOOKUP(AB4827,[1]Sheet1!B:B,[1]Sheet1!AA:AA, "Not Found")</f>
        <v>132168</v>
      </c>
      <c r="CH4827">
        <f t="shared" ca="1" si="151"/>
        <v>0.57779481280542422</v>
      </c>
    </row>
    <row r="4828" spans="1:86" x14ac:dyDescent="0.3">
      <c r="A4828">
        <v>9826</v>
      </c>
      <c r="B4828" t="s">
        <v>0</v>
      </c>
      <c r="C4828" t="s">
        <v>20746</v>
      </c>
      <c r="D4828" s="3">
        <v>56726526056105</v>
      </c>
      <c r="E4828" t="s">
        <v>20170</v>
      </c>
      <c r="F4828" t="s">
        <v>20747</v>
      </c>
      <c r="G4828" t="s">
        <v>96</v>
      </c>
      <c r="H4828" t="s">
        <v>8833</v>
      </c>
      <c r="I4828" t="s">
        <v>20171</v>
      </c>
      <c r="J4828" t="s">
        <v>13489</v>
      </c>
      <c r="K4828" t="s">
        <v>35</v>
      </c>
      <c r="L4828" t="s">
        <v>9</v>
      </c>
      <c r="M4828" s="1">
        <v>29403</v>
      </c>
      <c r="O4828" t="s">
        <v>35</v>
      </c>
      <c r="P4828" t="s">
        <v>36</v>
      </c>
      <c r="Q4828" t="s">
        <v>37</v>
      </c>
      <c r="R4828" t="s">
        <v>12</v>
      </c>
      <c r="U4828" t="s">
        <v>12</v>
      </c>
      <c r="V4828" t="s">
        <v>12</v>
      </c>
      <c r="W4828" t="s">
        <v>12</v>
      </c>
      <c r="X4828" t="s">
        <v>12</v>
      </c>
      <c r="Y4828" t="s">
        <v>58</v>
      </c>
      <c r="Z4828" t="s">
        <v>20748</v>
      </c>
      <c r="AA4828" t="s">
        <v>8833</v>
      </c>
      <c r="AB4828">
        <v>93004</v>
      </c>
      <c r="AC4828" t="str">
        <f t="shared" si="150"/>
        <v>8880 Halifax St., Ventura, CA 93004</v>
      </c>
      <c r="AD4828" t="s">
        <v>17</v>
      </c>
      <c r="AE4828" t="s">
        <v>12411</v>
      </c>
      <c r="AF4828" t="s">
        <v>7695</v>
      </c>
      <c r="AG4828" t="s">
        <v>313</v>
      </c>
      <c r="AH4828" t="s">
        <v>895</v>
      </c>
      <c r="AI4828">
        <v>34.267581829999997</v>
      </c>
      <c r="AJ4828">
        <v>-119.17377236</v>
      </c>
      <c r="AK4828">
        <v>448</v>
      </c>
      <c r="AL4828">
        <v>9</v>
      </c>
      <c r="AM4828">
        <v>2</v>
      </c>
      <c r="AN4828">
        <v>1</v>
      </c>
      <c r="AO4828">
        <v>0.2</v>
      </c>
      <c r="AP4828">
        <v>6</v>
      </c>
      <c r="AQ4828">
        <v>1.3</v>
      </c>
      <c r="AR4828">
        <v>4</v>
      </c>
      <c r="AS4828">
        <v>0.9</v>
      </c>
      <c r="AT4828">
        <v>229</v>
      </c>
      <c r="AU4828">
        <v>51.1</v>
      </c>
      <c r="AV4828">
        <v>1</v>
      </c>
      <c r="AW4828">
        <v>0.2</v>
      </c>
      <c r="AX4828">
        <v>175</v>
      </c>
      <c r="AY4828">
        <v>39.1</v>
      </c>
      <c r="AZ4828">
        <v>23</v>
      </c>
      <c r="BA4828">
        <v>5.0999999999999996</v>
      </c>
      <c r="BB4828">
        <v>0</v>
      </c>
      <c r="BC4828">
        <v>0</v>
      </c>
      <c r="BD4828">
        <v>31</v>
      </c>
      <c r="BE4828">
        <v>6.9</v>
      </c>
      <c r="BF4828">
        <v>0</v>
      </c>
      <c r="BG4828">
        <v>0</v>
      </c>
      <c r="BH4828">
        <v>16</v>
      </c>
      <c r="BI4828">
        <v>3.6</v>
      </c>
      <c r="BJ4828">
        <v>1</v>
      </c>
      <c r="BK4828">
        <v>0.2</v>
      </c>
      <c r="BL4828">
        <v>227</v>
      </c>
      <c r="BM4828">
        <v>50.7</v>
      </c>
      <c r="BN4828">
        <v>70</v>
      </c>
      <c r="BO4828">
        <v>15.6</v>
      </c>
      <c r="BP4828">
        <v>227</v>
      </c>
      <c r="BQ4828">
        <v>50.7</v>
      </c>
      <c r="BR4828" t="s">
        <v>1494</v>
      </c>
      <c r="BS4828" t="s">
        <v>8833</v>
      </c>
      <c r="BX4828" t="s">
        <v>20170</v>
      </c>
      <c r="BY4828" t="s">
        <v>20171</v>
      </c>
      <c r="BZ4828">
        <v>39334</v>
      </c>
      <c r="CA4828">
        <v>-119.173772359023</v>
      </c>
      <c r="CB4828">
        <v>34.267581825854997</v>
      </c>
      <c r="CD4828">
        <f xml:space="preserve"> _xlfn.XLOOKUP(AB4828,[1]Sheet1!B:B,[1]Sheet1!Y:Y,"Not Found")</f>
        <v>113960</v>
      </c>
      <c r="CE4828">
        <f xml:space="preserve"> _xlfn.XLOOKUP(AB4828,[1]Sheet1!B:B,[1]Sheet1!AA:AA, "Not Found")</f>
        <v>132168</v>
      </c>
      <c r="CH4828">
        <f t="shared" ca="1" si="151"/>
        <v>0.38327187233030724</v>
      </c>
    </row>
    <row r="4829" spans="1:86" x14ac:dyDescent="0.3">
      <c r="A4829">
        <v>9827</v>
      </c>
      <c r="B4829" t="s">
        <v>0</v>
      </c>
      <c r="C4829" t="s">
        <v>20749</v>
      </c>
      <c r="D4829" s="3">
        <v>56726526056113</v>
      </c>
      <c r="E4829" t="s">
        <v>20170</v>
      </c>
      <c r="F4829" t="s">
        <v>20750</v>
      </c>
      <c r="G4829" t="s">
        <v>96</v>
      </c>
      <c r="H4829" t="s">
        <v>8833</v>
      </c>
      <c r="I4829" t="s">
        <v>20171</v>
      </c>
      <c r="J4829" t="s">
        <v>6340</v>
      </c>
      <c r="K4829" t="s">
        <v>35</v>
      </c>
      <c r="L4829" t="s">
        <v>9</v>
      </c>
      <c r="M4829" s="1">
        <v>29403</v>
      </c>
      <c r="O4829" t="s">
        <v>35</v>
      </c>
      <c r="P4829" t="s">
        <v>36</v>
      </c>
      <c r="Q4829" t="s">
        <v>37</v>
      </c>
      <c r="R4829" t="s">
        <v>12</v>
      </c>
      <c r="U4829" t="s">
        <v>12</v>
      </c>
      <c r="V4829" t="s">
        <v>12</v>
      </c>
      <c r="W4829" t="s">
        <v>13</v>
      </c>
      <c r="X4829" t="s">
        <v>12</v>
      </c>
      <c r="Y4829" t="s">
        <v>58</v>
      </c>
      <c r="Z4829" t="s">
        <v>20751</v>
      </c>
      <c r="AA4829" t="s">
        <v>8833</v>
      </c>
      <c r="AB4829">
        <v>93001</v>
      </c>
      <c r="AC4829" t="str">
        <f t="shared" si="150"/>
        <v>1107 East Santa Clara St., Ventura, CA 93001</v>
      </c>
      <c r="AD4829" t="s">
        <v>17</v>
      </c>
      <c r="AE4829" t="s">
        <v>12411</v>
      </c>
      <c r="AF4829" t="s">
        <v>7695</v>
      </c>
      <c r="AG4829" t="s">
        <v>313</v>
      </c>
      <c r="AH4829" t="s">
        <v>895</v>
      </c>
      <c r="AI4829">
        <v>34.279951820000001</v>
      </c>
      <c r="AJ4829">
        <v>-119.28332338</v>
      </c>
      <c r="AK4829">
        <v>202</v>
      </c>
      <c r="AL4829">
        <v>6</v>
      </c>
      <c r="AM4829">
        <v>3</v>
      </c>
      <c r="AN4829">
        <v>3</v>
      </c>
      <c r="AO4829">
        <v>1.5</v>
      </c>
      <c r="AP4829">
        <v>2</v>
      </c>
      <c r="AQ4829">
        <v>1</v>
      </c>
      <c r="AR4829">
        <v>0</v>
      </c>
      <c r="AS4829">
        <v>0</v>
      </c>
      <c r="AT4829">
        <v>113</v>
      </c>
      <c r="AU4829">
        <v>55.9</v>
      </c>
      <c r="AV4829">
        <v>0</v>
      </c>
      <c r="AW4829">
        <v>0</v>
      </c>
      <c r="AX4829">
        <v>73</v>
      </c>
      <c r="AY4829">
        <v>36.1</v>
      </c>
      <c r="AZ4829">
        <v>5</v>
      </c>
      <c r="BA4829">
        <v>2.5</v>
      </c>
      <c r="BB4829">
        <v>0</v>
      </c>
      <c r="BC4829">
        <v>0</v>
      </c>
      <c r="BD4829">
        <v>29</v>
      </c>
      <c r="BE4829">
        <v>14.4</v>
      </c>
      <c r="BF4829">
        <v>0</v>
      </c>
      <c r="BG4829">
        <v>0</v>
      </c>
      <c r="BH4829">
        <v>18</v>
      </c>
      <c r="BI4829">
        <v>8.9</v>
      </c>
      <c r="BJ4829">
        <v>0</v>
      </c>
      <c r="BK4829">
        <v>0</v>
      </c>
      <c r="BL4829">
        <v>155</v>
      </c>
      <c r="BM4829">
        <v>76.7</v>
      </c>
      <c r="BN4829">
        <v>31</v>
      </c>
      <c r="BO4829">
        <v>15.3</v>
      </c>
      <c r="BP4829">
        <v>155</v>
      </c>
      <c r="BQ4829">
        <v>76.7</v>
      </c>
      <c r="BR4829" t="s">
        <v>1494</v>
      </c>
      <c r="BS4829" t="s">
        <v>8833</v>
      </c>
      <c r="BX4829" t="s">
        <v>20170</v>
      </c>
      <c r="BY4829" t="s">
        <v>20171</v>
      </c>
      <c r="BZ4829">
        <v>39342</v>
      </c>
      <c r="CA4829">
        <v>-119.283323378098</v>
      </c>
      <c r="CB4829">
        <v>34.279951821033002</v>
      </c>
      <c r="CD4829">
        <f xml:space="preserve"> _xlfn.XLOOKUP(AB4829,[1]Sheet1!B:B,[1]Sheet1!Y:Y,"Not Found")</f>
        <v>86310</v>
      </c>
      <c r="CE4829">
        <f xml:space="preserve"> _xlfn.XLOOKUP(AB4829,[1]Sheet1!B:B,[1]Sheet1!AA:AA, "Not Found")</f>
        <v>116350</v>
      </c>
      <c r="CH4829">
        <f t="shared" ca="1" si="151"/>
        <v>0.57428789683846171</v>
      </c>
    </row>
    <row r="4830" spans="1:86" x14ac:dyDescent="0.3">
      <c r="A4830">
        <v>9828</v>
      </c>
      <c r="B4830" t="s">
        <v>0</v>
      </c>
      <c r="C4830" t="s">
        <v>20752</v>
      </c>
      <c r="D4830" s="3">
        <v>56726526056121</v>
      </c>
      <c r="E4830" t="s">
        <v>20170</v>
      </c>
      <c r="F4830" t="s">
        <v>20753</v>
      </c>
      <c r="G4830" t="s">
        <v>96</v>
      </c>
      <c r="H4830" t="s">
        <v>8833</v>
      </c>
      <c r="I4830" t="s">
        <v>20171</v>
      </c>
      <c r="J4830" t="s">
        <v>532</v>
      </c>
      <c r="K4830" t="s">
        <v>35</v>
      </c>
      <c r="L4830" t="s">
        <v>9</v>
      </c>
      <c r="M4830" s="1">
        <v>29403</v>
      </c>
      <c r="O4830" t="s">
        <v>35</v>
      </c>
      <c r="P4830" t="s">
        <v>36</v>
      </c>
      <c r="Q4830" t="s">
        <v>37</v>
      </c>
      <c r="R4830" t="s">
        <v>12</v>
      </c>
      <c r="U4830" t="s">
        <v>12</v>
      </c>
      <c r="V4830" t="s">
        <v>12</v>
      </c>
      <c r="W4830" t="s">
        <v>12</v>
      </c>
      <c r="X4830" t="s">
        <v>12</v>
      </c>
      <c r="Y4830" t="s">
        <v>14</v>
      </c>
      <c r="Z4830" t="s">
        <v>20754</v>
      </c>
      <c r="AA4830" t="s">
        <v>8833</v>
      </c>
      <c r="AB4830">
        <v>93003</v>
      </c>
      <c r="AC4830" t="str">
        <f t="shared" si="150"/>
        <v>300 Lynn Dr., Ventura, CA 93003</v>
      </c>
      <c r="AD4830" t="s">
        <v>17</v>
      </c>
      <c r="AE4830" t="s">
        <v>12411</v>
      </c>
      <c r="AF4830" t="s">
        <v>7695</v>
      </c>
      <c r="AG4830" t="s">
        <v>313</v>
      </c>
      <c r="AH4830" t="s">
        <v>895</v>
      </c>
      <c r="AI4830">
        <v>34.278494819999999</v>
      </c>
      <c r="AJ4830">
        <v>-119.24954437</v>
      </c>
      <c r="AK4830">
        <v>404</v>
      </c>
      <c r="AL4830">
        <v>5</v>
      </c>
      <c r="AM4830">
        <v>1.2</v>
      </c>
      <c r="AN4830">
        <v>1</v>
      </c>
      <c r="AO4830">
        <v>0.2</v>
      </c>
      <c r="AP4830">
        <v>5</v>
      </c>
      <c r="AQ4830">
        <v>1.2</v>
      </c>
      <c r="AR4830">
        <v>3</v>
      </c>
      <c r="AS4830">
        <v>0.7</v>
      </c>
      <c r="AT4830">
        <v>110</v>
      </c>
      <c r="AU4830">
        <v>27.2</v>
      </c>
      <c r="AV4830">
        <v>1</v>
      </c>
      <c r="AW4830">
        <v>0.2</v>
      </c>
      <c r="AX4830">
        <v>258</v>
      </c>
      <c r="AY4830">
        <v>63.9</v>
      </c>
      <c r="AZ4830">
        <v>21</v>
      </c>
      <c r="BA4830">
        <v>5.2</v>
      </c>
      <c r="BB4830">
        <v>0</v>
      </c>
      <c r="BC4830">
        <v>0</v>
      </c>
      <c r="BD4830">
        <v>12</v>
      </c>
      <c r="BE4830">
        <v>3</v>
      </c>
      <c r="BF4830">
        <v>0</v>
      </c>
      <c r="BG4830">
        <v>0</v>
      </c>
      <c r="BH4830">
        <v>11</v>
      </c>
      <c r="BI4830">
        <v>2.7</v>
      </c>
      <c r="BJ4830">
        <v>1</v>
      </c>
      <c r="BK4830">
        <v>0.2</v>
      </c>
      <c r="BL4830">
        <v>131</v>
      </c>
      <c r="BM4830">
        <v>32.4</v>
      </c>
      <c r="BN4830">
        <v>54</v>
      </c>
      <c r="BO4830">
        <v>13.4</v>
      </c>
      <c r="BP4830">
        <v>131</v>
      </c>
      <c r="BQ4830">
        <v>32.4</v>
      </c>
      <c r="BR4830" t="s">
        <v>1494</v>
      </c>
      <c r="BS4830" t="s">
        <v>8833</v>
      </c>
      <c r="BX4830" t="s">
        <v>20170</v>
      </c>
      <c r="BY4830" t="s">
        <v>20171</v>
      </c>
      <c r="BZ4830">
        <v>39328</v>
      </c>
      <c r="CA4830">
        <v>-119.24954437155201</v>
      </c>
      <c r="CB4830">
        <v>34.278494822870996</v>
      </c>
      <c r="CD4830">
        <f xml:space="preserve"> _xlfn.XLOOKUP(AB4830,[1]Sheet1!B:B,[1]Sheet1!Y:Y,"Not Found")</f>
        <v>100300</v>
      </c>
      <c r="CE4830">
        <f xml:space="preserve"> _xlfn.XLOOKUP(AB4830,[1]Sheet1!B:B,[1]Sheet1!AA:AA, "Not Found")</f>
        <v>126182</v>
      </c>
      <c r="CH4830">
        <f t="shared" ca="1" si="151"/>
        <v>0.63799995602382797</v>
      </c>
    </row>
    <row r="4831" spans="1:86" x14ac:dyDescent="0.3">
      <c r="A4831">
        <v>9829</v>
      </c>
      <c r="B4831" t="s">
        <v>0</v>
      </c>
      <c r="C4831" t="s">
        <v>20755</v>
      </c>
      <c r="D4831" s="3">
        <v>56726526056147</v>
      </c>
      <c r="E4831" t="s">
        <v>20170</v>
      </c>
      <c r="F4831" t="s">
        <v>20756</v>
      </c>
      <c r="G4831" t="s">
        <v>96</v>
      </c>
      <c r="H4831" t="s">
        <v>8833</v>
      </c>
      <c r="I4831" t="s">
        <v>20171</v>
      </c>
      <c r="J4831" t="s">
        <v>20757</v>
      </c>
      <c r="K4831" t="s">
        <v>35</v>
      </c>
      <c r="L4831" t="s">
        <v>9</v>
      </c>
      <c r="M4831" s="1">
        <v>29403</v>
      </c>
      <c r="O4831" t="s">
        <v>35</v>
      </c>
      <c r="P4831" t="s">
        <v>36</v>
      </c>
      <c r="Q4831" t="s">
        <v>37</v>
      </c>
      <c r="R4831" t="s">
        <v>12</v>
      </c>
      <c r="U4831" t="s">
        <v>12</v>
      </c>
      <c r="V4831" t="s">
        <v>13</v>
      </c>
      <c r="W4831" t="s">
        <v>13</v>
      </c>
      <c r="X4831" t="s">
        <v>12</v>
      </c>
      <c r="Y4831" t="s">
        <v>58</v>
      </c>
      <c r="Z4831" t="s">
        <v>20758</v>
      </c>
      <c r="AA4831" t="s">
        <v>8833</v>
      </c>
      <c r="AB4831">
        <v>93003</v>
      </c>
      <c r="AC4831" t="str">
        <f t="shared" si="150"/>
        <v>2050 Grand Ave., Ventura, CA 93003</v>
      </c>
      <c r="AD4831" t="s">
        <v>17</v>
      </c>
      <c r="AE4831" t="s">
        <v>12411</v>
      </c>
      <c r="AF4831" t="s">
        <v>7695</v>
      </c>
      <c r="AG4831" t="s">
        <v>313</v>
      </c>
      <c r="AH4831" t="s">
        <v>895</v>
      </c>
      <c r="AI4831">
        <v>34.255746819999999</v>
      </c>
      <c r="AJ4831">
        <v>-119.20691936</v>
      </c>
      <c r="AK4831">
        <v>374</v>
      </c>
      <c r="AL4831">
        <v>1</v>
      </c>
      <c r="AM4831">
        <v>0.3</v>
      </c>
      <c r="AN4831">
        <v>0</v>
      </c>
      <c r="AO4831">
        <v>0</v>
      </c>
      <c r="AP4831">
        <v>6</v>
      </c>
      <c r="AQ4831">
        <v>1.6</v>
      </c>
      <c r="AR4831">
        <v>0</v>
      </c>
      <c r="AS4831">
        <v>0</v>
      </c>
      <c r="AT4831">
        <v>290</v>
      </c>
      <c r="AU4831">
        <v>77.5</v>
      </c>
      <c r="AV4831">
        <v>0</v>
      </c>
      <c r="AW4831">
        <v>0</v>
      </c>
      <c r="AX4831">
        <v>66</v>
      </c>
      <c r="AY4831">
        <v>17.600000000000001</v>
      </c>
      <c r="AZ4831">
        <v>11</v>
      </c>
      <c r="BA4831">
        <v>2.9</v>
      </c>
      <c r="BB4831">
        <v>0</v>
      </c>
      <c r="BC4831">
        <v>0</v>
      </c>
      <c r="BD4831">
        <v>56</v>
      </c>
      <c r="BE4831">
        <v>15</v>
      </c>
      <c r="BF4831">
        <v>1</v>
      </c>
      <c r="BG4831">
        <v>0.3</v>
      </c>
      <c r="BH4831">
        <v>17</v>
      </c>
      <c r="BI4831">
        <v>4.5</v>
      </c>
      <c r="BJ4831">
        <v>1</v>
      </c>
      <c r="BK4831">
        <v>0.3</v>
      </c>
      <c r="BL4831">
        <v>234</v>
      </c>
      <c r="BM4831">
        <v>62.6</v>
      </c>
      <c r="BN4831">
        <v>42</v>
      </c>
      <c r="BO4831">
        <v>11.2</v>
      </c>
      <c r="BP4831">
        <v>234</v>
      </c>
      <c r="BQ4831">
        <v>62.6</v>
      </c>
      <c r="BR4831" t="s">
        <v>1494</v>
      </c>
      <c r="BS4831" t="s">
        <v>8833</v>
      </c>
      <c r="BX4831" t="s">
        <v>20170</v>
      </c>
      <c r="BY4831" t="s">
        <v>20171</v>
      </c>
      <c r="BZ4831">
        <v>39329</v>
      </c>
      <c r="CA4831">
        <v>-119.20691936419</v>
      </c>
      <c r="CB4831">
        <v>34.255746823065699</v>
      </c>
      <c r="CD4831">
        <f xml:space="preserve"> _xlfn.XLOOKUP(AB4831,[1]Sheet1!B:B,[1]Sheet1!Y:Y,"Not Found")</f>
        <v>100300</v>
      </c>
      <c r="CE4831">
        <f xml:space="preserve"> _xlfn.XLOOKUP(AB4831,[1]Sheet1!B:B,[1]Sheet1!AA:AA, "Not Found")</f>
        <v>126182</v>
      </c>
      <c r="CH4831">
        <f t="shared" ca="1" si="151"/>
        <v>5.019885514231015E-2</v>
      </c>
    </row>
    <row r="4832" spans="1:86" x14ac:dyDescent="0.3">
      <c r="A4832">
        <v>9830</v>
      </c>
      <c r="B4832" t="s">
        <v>0</v>
      </c>
      <c r="C4832" t="s">
        <v>20759</v>
      </c>
      <c r="D4832" s="3">
        <v>56726526056154</v>
      </c>
      <c r="E4832" t="s">
        <v>20170</v>
      </c>
      <c r="F4832" t="s">
        <v>20760</v>
      </c>
      <c r="G4832" t="s">
        <v>96</v>
      </c>
      <c r="H4832" t="s">
        <v>8833</v>
      </c>
      <c r="I4832" t="s">
        <v>20171</v>
      </c>
      <c r="J4832" t="s">
        <v>20761</v>
      </c>
      <c r="K4832" t="s">
        <v>35</v>
      </c>
      <c r="L4832" t="s">
        <v>9</v>
      </c>
      <c r="M4832" s="1">
        <v>29403</v>
      </c>
      <c r="O4832" t="s">
        <v>35</v>
      </c>
      <c r="P4832" t="s">
        <v>36</v>
      </c>
      <c r="Q4832" t="s">
        <v>37</v>
      </c>
      <c r="R4832" t="s">
        <v>12</v>
      </c>
      <c r="U4832" t="s">
        <v>12</v>
      </c>
      <c r="V4832" t="s">
        <v>13</v>
      </c>
      <c r="W4832" t="s">
        <v>12</v>
      </c>
      <c r="X4832" t="s">
        <v>12</v>
      </c>
      <c r="Y4832" t="s">
        <v>58</v>
      </c>
      <c r="Z4832" t="s">
        <v>20762</v>
      </c>
      <c r="AA4832" t="s">
        <v>8833</v>
      </c>
      <c r="AB4832">
        <v>93003</v>
      </c>
      <c r="AC4832" t="str">
        <f t="shared" si="150"/>
        <v>455 South Hill Rd., Ventura, CA 93003</v>
      </c>
      <c r="AD4832" t="s">
        <v>17</v>
      </c>
      <c r="AE4832" t="s">
        <v>12411</v>
      </c>
      <c r="AF4832" t="s">
        <v>7695</v>
      </c>
      <c r="AG4832" t="s">
        <v>313</v>
      </c>
      <c r="AH4832" t="s">
        <v>895</v>
      </c>
      <c r="AI4832">
        <v>34.273014830000001</v>
      </c>
      <c r="AJ4832">
        <v>-119.20824437</v>
      </c>
      <c r="AK4832">
        <v>525</v>
      </c>
      <c r="AL4832">
        <v>6</v>
      </c>
      <c r="AM4832">
        <v>1.1000000000000001</v>
      </c>
      <c r="AN4832">
        <v>4</v>
      </c>
      <c r="AO4832">
        <v>0.8</v>
      </c>
      <c r="AP4832">
        <v>59</v>
      </c>
      <c r="AQ4832">
        <v>11.2</v>
      </c>
      <c r="AR4832">
        <v>2</v>
      </c>
      <c r="AS4832">
        <v>0.4</v>
      </c>
      <c r="AT4832">
        <v>196</v>
      </c>
      <c r="AU4832">
        <v>37.299999999999997</v>
      </c>
      <c r="AV4832">
        <v>1</v>
      </c>
      <c r="AW4832">
        <v>0.2</v>
      </c>
      <c r="AX4832">
        <v>224</v>
      </c>
      <c r="AY4832">
        <v>42.7</v>
      </c>
      <c r="AZ4832">
        <v>33</v>
      </c>
      <c r="BA4832">
        <v>6.3</v>
      </c>
      <c r="BB4832">
        <v>0</v>
      </c>
      <c r="BC4832">
        <v>0</v>
      </c>
      <c r="BD4832">
        <v>34</v>
      </c>
      <c r="BE4832">
        <v>6.5</v>
      </c>
      <c r="BF4832">
        <v>0</v>
      </c>
      <c r="BG4832">
        <v>0</v>
      </c>
      <c r="BH4832">
        <v>10</v>
      </c>
      <c r="BI4832">
        <v>1.9</v>
      </c>
      <c r="BJ4832">
        <v>0</v>
      </c>
      <c r="BK4832">
        <v>0</v>
      </c>
      <c r="BL4832">
        <v>156</v>
      </c>
      <c r="BM4832">
        <v>29.7</v>
      </c>
      <c r="BN4832">
        <v>66</v>
      </c>
      <c r="BO4832">
        <v>12.6</v>
      </c>
      <c r="BP4832">
        <v>155</v>
      </c>
      <c r="BQ4832">
        <v>29.5</v>
      </c>
      <c r="BR4832" t="s">
        <v>1494</v>
      </c>
      <c r="BS4832" t="s">
        <v>8833</v>
      </c>
      <c r="BX4832" t="s">
        <v>20170</v>
      </c>
      <c r="BY4832" t="s">
        <v>20171</v>
      </c>
      <c r="BZ4832">
        <v>39343</v>
      </c>
      <c r="CA4832">
        <v>-119.208244365418</v>
      </c>
      <c r="CB4832">
        <v>34.2730148252937</v>
      </c>
      <c r="CD4832">
        <f xml:space="preserve"> _xlfn.XLOOKUP(AB4832,[1]Sheet1!B:B,[1]Sheet1!Y:Y,"Not Found")</f>
        <v>100300</v>
      </c>
      <c r="CE4832">
        <f xml:space="preserve"> _xlfn.XLOOKUP(AB4832,[1]Sheet1!B:B,[1]Sheet1!AA:AA, "Not Found")</f>
        <v>126182</v>
      </c>
      <c r="CH4832">
        <f t="shared" ca="1" si="151"/>
        <v>0.22655577394335014</v>
      </c>
    </row>
    <row r="4833" spans="1:86" x14ac:dyDescent="0.3">
      <c r="A4833">
        <v>9831</v>
      </c>
      <c r="B4833" t="s">
        <v>0</v>
      </c>
      <c r="C4833" t="s">
        <v>20763</v>
      </c>
      <c r="D4833" s="3">
        <v>56726526056170</v>
      </c>
      <c r="E4833" t="s">
        <v>20170</v>
      </c>
      <c r="F4833" t="s">
        <v>20764</v>
      </c>
      <c r="G4833" t="s">
        <v>96</v>
      </c>
      <c r="H4833" t="s">
        <v>8833</v>
      </c>
      <c r="I4833" t="s">
        <v>20171</v>
      </c>
      <c r="J4833" t="s">
        <v>20765</v>
      </c>
      <c r="K4833" t="s">
        <v>35</v>
      </c>
      <c r="L4833" t="s">
        <v>9</v>
      </c>
      <c r="M4833" s="1">
        <v>29403</v>
      </c>
      <c r="O4833" t="s">
        <v>35</v>
      </c>
      <c r="P4833" t="s">
        <v>36</v>
      </c>
      <c r="Q4833" t="s">
        <v>37</v>
      </c>
      <c r="R4833" t="s">
        <v>12</v>
      </c>
      <c r="U4833" t="s">
        <v>12</v>
      </c>
      <c r="V4833" t="s">
        <v>12</v>
      </c>
      <c r="W4833" t="s">
        <v>12</v>
      </c>
      <c r="X4833" t="s">
        <v>12</v>
      </c>
      <c r="Y4833" t="s">
        <v>14</v>
      </c>
      <c r="Z4833" t="s">
        <v>20766</v>
      </c>
      <c r="AA4833" t="s">
        <v>8833</v>
      </c>
      <c r="AB4833">
        <v>93001</v>
      </c>
      <c r="AC4833" t="str">
        <f t="shared" si="150"/>
        <v>1254 Marthas Vineyard Ct., Ventura, CA 93001</v>
      </c>
      <c r="AD4833" t="s">
        <v>17</v>
      </c>
      <c r="AE4833" t="s">
        <v>12411</v>
      </c>
      <c r="AF4833" t="s">
        <v>7695</v>
      </c>
      <c r="AG4833" t="s">
        <v>313</v>
      </c>
      <c r="AH4833" t="s">
        <v>895</v>
      </c>
      <c r="AI4833">
        <v>34.259270819999998</v>
      </c>
      <c r="AJ4833">
        <v>-119.27030336999999</v>
      </c>
      <c r="AK4833">
        <v>293</v>
      </c>
      <c r="AL4833">
        <v>4</v>
      </c>
      <c r="AM4833">
        <v>1.4</v>
      </c>
      <c r="AN4833">
        <v>2</v>
      </c>
      <c r="AO4833">
        <v>0.7</v>
      </c>
      <c r="AP4833">
        <v>12</v>
      </c>
      <c r="AQ4833">
        <v>4.0999999999999996</v>
      </c>
      <c r="AR4833">
        <v>1</v>
      </c>
      <c r="AS4833">
        <v>0.3</v>
      </c>
      <c r="AT4833">
        <v>59</v>
      </c>
      <c r="AU4833">
        <v>20.100000000000001</v>
      </c>
      <c r="AV4833">
        <v>0</v>
      </c>
      <c r="AW4833">
        <v>0</v>
      </c>
      <c r="AX4833">
        <v>194</v>
      </c>
      <c r="AY4833">
        <v>66.2</v>
      </c>
      <c r="AZ4833">
        <v>21</v>
      </c>
      <c r="BA4833">
        <v>7.2</v>
      </c>
      <c r="BB4833">
        <v>0</v>
      </c>
      <c r="BC4833">
        <v>0</v>
      </c>
      <c r="BD4833">
        <v>5</v>
      </c>
      <c r="BE4833">
        <v>1.7</v>
      </c>
      <c r="BF4833">
        <v>1</v>
      </c>
      <c r="BG4833">
        <v>0.3</v>
      </c>
      <c r="BH4833">
        <v>6</v>
      </c>
      <c r="BI4833">
        <v>2</v>
      </c>
      <c r="BJ4833">
        <v>0</v>
      </c>
      <c r="BK4833">
        <v>0</v>
      </c>
      <c r="BL4833">
        <v>96</v>
      </c>
      <c r="BM4833">
        <v>32.799999999999997</v>
      </c>
      <c r="BN4833">
        <v>21</v>
      </c>
      <c r="BO4833">
        <v>7.2</v>
      </c>
      <c r="BP4833">
        <v>96</v>
      </c>
      <c r="BQ4833">
        <v>32.799999999999997</v>
      </c>
      <c r="BR4833" t="s">
        <v>1494</v>
      </c>
      <c r="BS4833" t="s">
        <v>8833</v>
      </c>
      <c r="BX4833" t="s">
        <v>20170</v>
      </c>
      <c r="BY4833" t="s">
        <v>20171</v>
      </c>
      <c r="BZ4833">
        <v>39330</v>
      </c>
      <c r="CA4833">
        <v>-119.270303373554</v>
      </c>
      <c r="CB4833">
        <v>34.259270819597504</v>
      </c>
      <c r="CD4833">
        <f xml:space="preserve"> _xlfn.XLOOKUP(AB4833,[1]Sheet1!B:B,[1]Sheet1!Y:Y,"Not Found")</f>
        <v>86310</v>
      </c>
      <c r="CE4833">
        <f xml:space="preserve"> _xlfn.XLOOKUP(AB4833,[1]Sheet1!B:B,[1]Sheet1!AA:AA, "Not Found")</f>
        <v>116350</v>
      </c>
      <c r="CH4833">
        <f t="shared" ca="1" si="151"/>
        <v>0.91704996439813025</v>
      </c>
    </row>
    <row r="4834" spans="1:86" x14ac:dyDescent="0.3">
      <c r="A4834">
        <v>9832</v>
      </c>
      <c r="B4834" t="s">
        <v>0</v>
      </c>
      <c r="C4834" t="s">
        <v>20767</v>
      </c>
      <c r="D4834" s="3">
        <v>56726526056188</v>
      </c>
      <c r="E4834" t="s">
        <v>20170</v>
      </c>
      <c r="F4834" t="s">
        <v>20768</v>
      </c>
      <c r="G4834" t="s">
        <v>96</v>
      </c>
      <c r="H4834" t="s">
        <v>8833</v>
      </c>
      <c r="I4834" t="s">
        <v>20171</v>
      </c>
      <c r="J4834" t="s">
        <v>10479</v>
      </c>
      <c r="K4834" t="s">
        <v>35</v>
      </c>
      <c r="L4834" t="s">
        <v>9</v>
      </c>
      <c r="M4834" s="1">
        <v>29403</v>
      </c>
      <c r="O4834" t="s">
        <v>35</v>
      </c>
      <c r="P4834" t="s">
        <v>36</v>
      </c>
      <c r="Q4834" t="s">
        <v>37</v>
      </c>
      <c r="R4834" t="s">
        <v>12</v>
      </c>
      <c r="U4834" t="s">
        <v>12</v>
      </c>
      <c r="V4834" t="s">
        <v>12</v>
      </c>
      <c r="W4834" t="s">
        <v>12</v>
      </c>
      <c r="X4834" t="s">
        <v>12</v>
      </c>
      <c r="Y4834" t="s">
        <v>14</v>
      </c>
      <c r="Z4834" t="s">
        <v>20769</v>
      </c>
      <c r="AA4834" t="s">
        <v>8833</v>
      </c>
      <c r="AB4834">
        <v>93003</v>
      </c>
      <c r="AC4834" t="str">
        <f t="shared" si="150"/>
        <v>350 North Victoria Ave., Ventura, CA 93003</v>
      </c>
      <c r="AD4834" t="s">
        <v>17</v>
      </c>
      <c r="AE4834" t="s">
        <v>12411</v>
      </c>
      <c r="AF4834" t="s">
        <v>7695</v>
      </c>
      <c r="AG4834" t="s">
        <v>313</v>
      </c>
      <c r="AH4834" t="s">
        <v>895</v>
      </c>
      <c r="AI4834">
        <v>34.283449820000001</v>
      </c>
      <c r="AJ4834">
        <v>-119.21477437</v>
      </c>
      <c r="AK4834">
        <v>359</v>
      </c>
      <c r="AL4834">
        <v>3</v>
      </c>
      <c r="AM4834">
        <v>0.8</v>
      </c>
      <c r="AN4834">
        <v>0</v>
      </c>
      <c r="AO4834">
        <v>0</v>
      </c>
      <c r="AP4834">
        <v>7</v>
      </c>
      <c r="AQ4834">
        <v>1.9</v>
      </c>
      <c r="AR4834">
        <v>1</v>
      </c>
      <c r="AS4834">
        <v>0.3</v>
      </c>
      <c r="AT4834">
        <v>124</v>
      </c>
      <c r="AU4834">
        <v>34.5</v>
      </c>
      <c r="AV4834">
        <v>1</v>
      </c>
      <c r="AW4834">
        <v>0.3</v>
      </c>
      <c r="AX4834">
        <v>202</v>
      </c>
      <c r="AY4834">
        <v>56.3</v>
      </c>
      <c r="AZ4834">
        <v>21</v>
      </c>
      <c r="BA4834">
        <v>5.8</v>
      </c>
      <c r="BB4834">
        <v>0</v>
      </c>
      <c r="BC4834">
        <v>0</v>
      </c>
      <c r="BD4834">
        <v>15</v>
      </c>
      <c r="BE4834">
        <v>4.2</v>
      </c>
      <c r="BF4834">
        <v>0</v>
      </c>
      <c r="BG4834">
        <v>0</v>
      </c>
      <c r="BH4834">
        <v>6</v>
      </c>
      <c r="BI4834">
        <v>1.7</v>
      </c>
      <c r="BJ4834">
        <v>1</v>
      </c>
      <c r="BK4834">
        <v>0.3</v>
      </c>
      <c r="BL4834">
        <v>128</v>
      </c>
      <c r="BM4834">
        <v>35.700000000000003</v>
      </c>
      <c r="BN4834">
        <v>58</v>
      </c>
      <c r="BO4834">
        <v>16.2</v>
      </c>
      <c r="BP4834">
        <v>127</v>
      </c>
      <c r="BQ4834">
        <v>35.4</v>
      </c>
      <c r="BR4834" t="s">
        <v>1494</v>
      </c>
      <c r="BS4834" t="s">
        <v>8833</v>
      </c>
      <c r="BX4834" t="s">
        <v>20170</v>
      </c>
      <c r="BY4834" t="s">
        <v>20171</v>
      </c>
      <c r="BZ4834">
        <v>39331</v>
      </c>
      <c r="CA4834">
        <v>-119.214774366732</v>
      </c>
      <c r="CB4834">
        <v>34.283449824849598</v>
      </c>
      <c r="CD4834">
        <f xml:space="preserve"> _xlfn.XLOOKUP(AB4834,[1]Sheet1!B:B,[1]Sheet1!Y:Y,"Not Found")</f>
        <v>100300</v>
      </c>
      <c r="CE4834">
        <f xml:space="preserve"> _xlfn.XLOOKUP(AB4834,[1]Sheet1!B:B,[1]Sheet1!AA:AA, "Not Found")</f>
        <v>126182</v>
      </c>
      <c r="CH4834">
        <f t="shared" ca="1" si="151"/>
        <v>0.78932323565600515</v>
      </c>
    </row>
    <row r="4835" spans="1:86" x14ac:dyDescent="0.3">
      <c r="A4835">
        <v>9833</v>
      </c>
      <c r="B4835" t="s">
        <v>0</v>
      </c>
      <c r="C4835" t="s">
        <v>20770</v>
      </c>
      <c r="D4835" s="3">
        <v>56726526056204</v>
      </c>
      <c r="E4835" t="s">
        <v>20170</v>
      </c>
      <c r="F4835" t="s">
        <v>20771</v>
      </c>
      <c r="G4835" t="s">
        <v>96</v>
      </c>
      <c r="H4835" t="s">
        <v>8833</v>
      </c>
      <c r="I4835" t="s">
        <v>20171</v>
      </c>
      <c r="J4835" t="s">
        <v>20772</v>
      </c>
      <c r="K4835" t="s">
        <v>35</v>
      </c>
      <c r="L4835" t="s">
        <v>9</v>
      </c>
      <c r="M4835" s="1">
        <v>29403</v>
      </c>
      <c r="O4835" t="s">
        <v>35</v>
      </c>
      <c r="P4835" t="s">
        <v>36</v>
      </c>
      <c r="Q4835" t="s">
        <v>10</v>
      </c>
      <c r="R4835" t="s">
        <v>12</v>
      </c>
      <c r="U4835" t="s">
        <v>12</v>
      </c>
      <c r="V4835" t="s">
        <v>13</v>
      </c>
      <c r="W4835" t="s">
        <v>13</v>
      </c>
      <c r="X4835" t="s">
        <v>12</v>
      </c>
      <c r="Y4835" t="s">
        <v>58</v>
      </c>
      <c r="Z4835" t="s">
        <v>20773</v>
      </c>
      <c r="AA4835" t="s">
        <v>8833</v>
      </c>
      <c r="AB4835">
        <v>93004</v>
      </c>
      <c r="AC4835" t="str">
        <f t="shared" si="150"/>
        <v>760 Jazmin Ave., Ventura, CA 93004</v>
      </c>
      <c r="AD4835" t="s">
        <v>17</v>
      </c>
      <c r="AE4835" t="s">
        <v>12411</v>
      </c>
      <c r="AF4835" t="s">
        <v>7695</v>
      </c>
      <c r="AG4835" t="s">
        <v>313</v>
      </c>
      <c r="AH4835" t="s">
        <v>895</v>
      </c>
      <c r="AI4835">
        <v>34.285230830000003</v>
      </c>
      <c r="AJ4835">
        <v>-119.15964636</v>
      </c>
      <c r="AK4835">
        <v>424</v>
      </c>
      <c r="AL4835">
        <v>4</v>
      </c>
      <c r="AM4835">
        <v>0.9</v>
      </c>
      <c r="AN4835">
        <v>3</v>
      </c>
      <c r="AO4835">
        <v>0.7</v>
      </c>
      <c r="AP4835">
        <v>4</v>
      </c>
      <c r="AQ4835">
        <v>0.9</v>
      </c>
      <c r="AR4835">
        <v>4</v>
      </c>
      <c r="AS4835">
        <v>0.9</v>
      </c>
      <c r="AT4835">
        <v>267</v>
      </c>
      <c r="AU4835">
        <v>63</v>
      </c>
      <c r="AV4835">
        <v>1</v>
      </c>
      <c r="AW4835">
        <v>0.2</v>
      </c>
      <c r="AX4835">
        <v>128</v>
      </c>
      <c r="AY4835">
        <v>30.2</v>
      </c>
      <c r="AZ4835">
        <v>13</v>
      </c>
      <c r="BA4835">
        <v>3.1</v>
      </c>
      <c r="BB4835">
        <v>0</v>
      </c>
      <c r="BC4835">
        <v>0</v>
      </c>
      <c r="BD4835">
        <v>69</v>
      </c>
      <c r="BE4835">
        <v>16.3</v>
      </c>
      <c r="BF4835">
        <v>0</v>
      </c>
      <c r="BG4835">
        <v>0</v>
      </c>
      <c r="BH4835">
        <v>15</v>
      </c>
      <c r="BI4835">
        <v>3.5</v>
      </c>
      <c r="BJ4835">
        <v>2</v>
      </c>
      <c r="BK4835">
        <v>0.5</v>
      </c>
      <c r="BL4835">
        <v>237</v>
      </c>
      <c r="BM4835">
        <v>55.9</v>
      </c>
      <c r="BN4835">
        <v>52</v>
      </c>
      <c r="BO4835">
        <v>12.3</v>
      </c>
      <c r="BP4835">
        <v>237</v>
      </c>
      <c r="BQ4835">
        <v>55.9</v>
      </c>
      <c r="BR4835" t="s">
        <v>1494</v>
      </c>
      <c r="BS4835" t="s">
        <v>8833</v>
      </c>
      <c r="BX4835" t="s">
        <v>20170</v>
      </c>
      <c r="BY4835" t="s">
        <v>20171</v>
      </c>
      <c r="BZ4835">
        <v>39333</v>
      </c>
      <c r="CA4835">
        <v>-119.15964635816501</v>
      </c>
      <c r="CB4835">
        <v>34.285230828741099</v>
      </c>
      <c r="CD4835">
        <f xml:space="preserve"> _xlfn.XLOOKUP(AB4835,[1]Sheet1!B:B,[1]Sheet1!Y:Y,"Not Found")</f>
        <v>113960</v>
      </c>
      <c r="CE4835">
        <f xml:space="preserve"> _xlfn.XLOOKUP(AB4835,[1]Sheet1!B:B,[1]Sheet1!AA:AA, "Not Found")</f>
        <v>132168</v>
      </c>
      <c r="CH4835">
        <f t="shared" ca="1" si="151"/>
        <v>0.55238749571419354</v>
      </c>
    </row>
    <row r="4836" spans="1:86" x14ac:dyDescent="0.3">
      <c r="A4836">
        <v>9834</v>
      </c>
      <c r="B4836" t="s">
        <v>0</v>
      </c>
      <c r="C4836" t="s">
        <v>20774</v>
      </c>
      <c r="D4836" s="3">
        <v>56726526056212</v>
      </c>
      <c r="E4836" t="s">
        <v>20170</v>
      </c>
      <c r="F4836" t="s">
        <v>20775</v>
      </c>
      <c r="G4836" t="s">
        <v>96</v>
      </c>
      <c r="H4836" t="s">
        <v>8833</v>
      </c>
      <c r="I4836" t="s">
        <v>20171</v>
      </c>
      <c r="J4836" t="s">
        <v>20776</v>
      </c>
      <c r="K4836" t="s">
        <v>35</v>
      </c>
      <c r="L4836" t="s">
        <v>9</v>
      </c>
      <c r="M4836" s="1">
        <v>29403</v>
      </c>
      <c r="O4836" t="s">
        <v>35</v>
      </c>
      <c r="P4836" t="s">
        <v>36</v>
      </c>
      <c r="Q4836" t="s">
        <v>37</v>
      </c>
      <c r="R4836" t="s">
        <v>12</v>
      </c>
      <c r="U4836" t="s">
        <v>12</v>
      </c>
      <c r="V4836" t="s">
        <v>13</v>
      </c>
      <c r="W4836" t="s">
        <v>13</v>
      </c>
      <c r="X4836" t="s">
        <v>12</v>
      </c>
      <c r="Y4836" t="s">
        <v>14</v>
      </c>
      <c r="Z4836" t="s">
        <v>20777</v>
      </c>
      <c r="AA4836" t="s">
        <v>8833</v>
      </c>
      <c r="AB4836">
        <v>93001</v>
      </c>
      <c r="AC4836" t="str">
        <f t="shared" si="150"/>
        <v>573 Sheridan Way, Ventura, CA 93001</v>
      </c>
      <c r="AD4836" t="s">
        <v>17</v>
      </c>
      <c r="AE4836" t="s">
        <v>12411</v>
      </c>
      <c r="AF4836" t="s">
        <v>7695</v>
      </c>
      <c r="AG4836" t="s">
        <v>313</v>
      </c>
      <c r="AH4836" t="s">
        <v>895</v>
      </c>
      <c r="AI4836">
        <v>34.289330820000004</v>
      </c>
      <c r="AJ4836">
        <v>-119.30517738</v>
      </c>
      <c r="AK4836">
        <v>355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334</v>
      </c>
      <c r="AU4836">
        <v>94.1</v>
      </c>
      <c r="AV4836">
        <v>2</v>
      </c>
      <c r="AW4836">
        <v>0.6</v>
      </c>
      <c r="AX4836">
        <v>17</v>
      </c>
      <c r="AY4836">
        <v>4.8</v>
      </c>
      <c r="AZ4836">
        <v>2</v>
      </c>
      <c r="BA4836">
        <v>0.6</v>
      </c>
      <c r="BB4836">
        <v>0</v>
      </c>
      <c r="BC4836">
        <v>0</v>
      </c>
      <c r="BD4836">
        <v>231</v>
      </c>
      <c r="BE4836">
        <v>65.099999999999994</v>
      </c>
      <c r="BF4836">
        <v>2</v>
      </c>
      <c r="BG4836">
        <v>0.6</v>
      </c>
      <c r="BH4836">
        <v>25</v>
      </c>
      <c r="BI4836">
        <v>7</v>
      </c>
      <c r="BJ4836">
        <v>6</v>
      </c>
      <c r="BK4836">
        <v>1.7</v>
      </c>
      <c r="BL4836">
        <v>332</v>
      </c>
      <c r="BM4836">
        <v>93.5</v>
      </c>
      <c r="BN4836">
        <v>47</v>
      </c>
      <c r="BO4836">
        <v>13.2</v>
      </c>
      <c r="BP4836">
        <v>332</v>
      </c>
      <c r="BQ4836">
        <v>93.5</v>
      </c>
      <c r="BR4836" t="s">
        <v>1494</v>
      </c>
      <c r="BS4836" t="s">
        <v>8833</v>
      </c>
      <c r="BX4836" t="s">
        <v>20170</v>
      </c>
      <c r="BY4836" t="s">
        <v>20171</v>
      </c>
      <c r="BZ4836">
        <v>39335</v>
      </c>
      <c r="CA4836">
        <v>-119.305177381636</v>
      </c>
      <c r="CB4836">
        <v>34.289330819992102</v>
      </c>
      <c r="CD4836">
        <f xml:space="preserve"> _xlfn.XLOOKUP(AB4836,[1]Sheet1!B:B,[1]Sheet1!Y:Y,"Not Found")</f>
        <v>86310</v>
      </c>
      <c r="CE4836">
        <f xml:space="preserve"> _xlfn.XLOOKUP(AB4836,[1]Sheet1!B:B,[1]Sheet1!AA:AA, "Not Found")</f>
        <v>116350</v>
      </c>
      <c r="CH4836">
        <f t="shared" ca="1" si="151"/>
        <v>0.98023624316158464</v>
      </c>
    </row>
    <row r="4837" spans="1:86" x14ac:dyDescent="0.3">
      <c r="A4837">
        <v>9835</v>
      </c>
      <c r="B4837" t="s">
        <v>0</v>
      </c>
      <c r="C4837" t="s">
        <v>20778</v>
      </c>
      <c r="D4837" s="3">
        <v>56726526056238</v>
      </c>
      <c r="E4837" t="s">
        <v>20170</v>
      </c>
      <c r="F4837" t="s">
        <v>20779</v>
      </c>
      <c r="G4837" t="s">
        <v>96</v>
      </c>
      <c r="H4837" t="s">
        <v>8833</v>
      </c>
      <c r="I4837" t="s">
        <v>20171</v>
      </c>
      <c r="J4837" t="s">
        <v>20780</v>
      </c>
      <c r="K4837" t="s">
        <v>35</v>
      </c>
      <c r="L4837" t="s">
        <v>9</v>
      </c>
      <c r="M4837" s="1">
        <v>29403</v>
      </c>
      <c r="O4837" t="s">
        <v>35</v>
      </c>
      <c r="P4837" t="s">
        <v>36</v>
      </c>
      <c r="Q4837" t="s">
        <v>37</v>
      </c>
      <c r="R4837" t="s">
        <v>12</v>
      </c>
      <c r="U4837" t="s">
        <v>12</v>
      </c>
      <c r="V4837" t="s">
        <v>13</v>
      </c>
      <c r="W4837" t="s">
        <v>13</v>
      </c>
      <c r="X4837" t="s">
        <v>12</v>
      </c>
      <c r="Y4837" t="s">
        <v>58</v>
      </c>
      <c r="Z4837" t="s">
        <v>20781</v>
      </c>
      <c r="AA4837" t="s">
        <v>8833</v>
      </c>
      <c r="AB4837">
        <v>93003</v>
      </c>
      <c r="AC4837" t="str">
        <f t="shared" si="150"/>
        <v>316 Howard St., Ventura, CA 93003</v>
      </c>
      <c r="AD4837" t="s">
        <v>17</v>
      </c>
      <c r="AE4837" t="s">
        <v>12411</v>
      </c>
      <c r="AF4837" t="s">
        <v>7695</v>
      </c>
      <c r="AG4837" t="s">
        <v>313</v>
      </c>
      <c r="AH4837" t="s">
        <v>895</v>
      </c>
      <c r="AI4837">
        <v>34.271616819999998</v>
      </c>
      <c r="AJ4837">
        <v>-119.26278237</v>
      </c>
      <c r="AK4837">
        <v>404</v>
      </c>
      <c r="AL4837">
        <v>0</v>
      </c>
      <c r="AM4837">
        <v>0</v>
      </c>
      <c r="AN4837">
        <v>1</v>
      </c>
      <c r="AO4837">
        <v>0.2</v>
      </c>
      <c r="AP4837">
        <v>1</v>
      </c>
      <c r="AQ4837">
        <v>0.2</v>
      </c>
      <c r="AR4837">
        <v>0</v>
      </c>
      <c r="AS4837">
        <v>0</v>
      </c>
      <c r="AT4837">
        <v>299</v>
      </c>
      <c r="AU4837">
        <v>74</v>
      </c>
      <c r="AV4837">
        <v>0</v>
      </c>
      <c r="AW4837">
        <v>0</v>
      </c>
      <c r="AX4837">
        <v>92</v>
      </c>
      <c r="AY4837">
        <v>22.8</v>
      </c>
      <c r="AZ4837">
        <v>11</v>
      </c>
      <c r="BA4837">
        <v>2.7</v>
      </c>
      <c r="BB4837">
        <v>0</v>
      </c>
      <c r="BC4837">
        <v>0</v>
      </c>
      <c r="BD4837">
        <v>144</v>
      </c>
      <c r="BE4837">
        <v>35.6</v>
      </c>
      <c r="BF4837">
        <v>0</v>
      </c>
      <c r="BG4837">
        <v>0</v>
      </c>
      <c r="BH4837">
        <v>10</v>
      </c>
      <c r="BI4837">
        <v>2.5</v>
      </c>
      <c r="BJ4837">
        <v>2</v>
      </c>
      <c r="BK4837">
        <v>0.5</v>
      </c>
      <c r="BL4837">
        <v>242</v>
      </c>
      <c r="BM4837">
        <v>59.9</v>
      </c>
      <c r="BN4837">
        <v>37</v>
      </c>
      <c r="BO4837">
        <v>9.1999999999999993</v>
      </c>
      <c r="BP4837">
        <v>239</v>
      </c>
      <c r="BQ4837">
        <v>59.2</v>
      </c>
      <c r="BR4837" t="s">
        <v>1494</v>
      </c>
      <c r="BS4837" t="s">
        <v>8833</v>
      </c>
      <c r="BX4837" t="s">
        <v>20170</v>
      </c>
      <c r="BY4837" t="s">
        <v>20171</v>
      </c>
      <c r="BZ4837">
        <v>39337</v>
      </c>
      <c r="CA4837">
        <v>-119.262782374346</v>
      </c>
      <c r="CB4837">
        <v>34.271616822314002</v>
      </c>
      <c r="CD4837">
        <f xml:space="preserve"> _xlfn.XLOOKUP(AB4837,[1]Sheet1!B:B,[1]Sheet1!Y:Y,"Not Found")</f>
        <v>100300</v>
      </c>
      <c r="CE4837">
        <f xml:space="preserve"> _xlfn.XLOOKUP(AB4837,[1]Sheet1!B:B,[1]Sheet1!AA:AA, "Not Found")</f>
        <v>126182</v>
      </c>
      <c r="CH4837">
        <f t="shared" ca="1" si="151"/>
        <v>0.80000340225531097</v>
      </c>
    </row>
    <row r="4838" spans="1:86" x14ac:dyDescent="0.3">
      <c r="A4838">
        <v>9836</v>
      </c>
      <c r="B4838" t="s">
        <v>0</v>
      </c>
      <c r="C4838" t="s">
        <v>20782</v>
      </c>
      <c r="D4838" s="3">
        <v>56726526060370</v>
      </c>
      <c r="E4838" t="s">
        <v>20170</v>
      </c>
      <c r="F4838" t="s">
        <v>20783</v>
      </c>
      <c r="G4838" t="s">
        <v>96</v>
      </c>
      <c r="H4838" t="s">
        <v>8833</v>
      </c>
      <c r="I4838" t="s">
        <v>20171</v>
      </c>
      <c r="J4838" t="s">
        <v>20784</v>
      </c>
      <c r="K4838" t="s">
        <v>113</v>
      </c>
      <c r="L4838" t="s">
        <v>9</v>
      </c>
      <c r="M4838" s="1">
        <v>29403</v>
      </c>
      <c r="O4838" t="s">
        <v>113</v>
      </c>
      <c r="P4838" t="s">
        <v>75</v>
      </c>
      <c r="Q4838" t="s">
        <v>96</v>
      </c>
      <c r="R4838" t="s">
        <v>12</v>
      </c>
      <c r="U4838" t="s">
        <v>12</v>
      </c>
      <c r="V4838" t="s">
        <v>12</v>
      </c>
      <c r="W4838" t="s">
        <v>12</v>
      </c>
      <c r="X4838" t="s">
        <v>12</v>
      </c>
      <c r="Y4838" t="s">
        <v>14</v>
      </c>
      <c r="Z4838" t="s">
        <v>20785</v>
      </c>
      <c r="AA4838" t="s">
        <v>8833</v>
      </c>
      <c r="AB4838">
        <v>93003</v>
      </c>
      <c r="AC4838" t="str">
        <f t="shared" si="150"/>
        <v>247 Hill Rd., Ventura, CA 93003</v>
      </c>
      <c r="AD4838" t="s">
        <v>17</v>
      </c>
      <c r="AE4838" t="s">
        <v>12411</v>
      </c>
      <c r="AF4838" t="s">
        <v>7695</v>
      </c>
      <c r="AG4838" t="s">
        <v>313</v>
      </c>
      <c r="AH4838" t="s">
        <v>895</v>
      </c>
      <c r="AI4838">
        <v>34.275449819999999</v>
      </c>
      <c r="AJ4838">
        <v>-119.21000037</v>
      </c>
      <c r="AK4838">
        <v>941</v>
      </c>
      <c r="AL4838">
        <v>10</v>
      </c>
      <c r="AM4838">
        <v>1.1000000000000001</v>
      </c>
      <c r="AN4838">
        <v>5</v>
      </c>
      <c r="AO4838">
        <v>0.5</v>
      </c>
      <c r="AP4838">
        <v>20</v>
      </c>
      <c r="AQ4838">
        <v>2.1</v>
      </c>
      <c r="AR4838">
        <v>13</v>
      </c>
      <c r="AS4838">
        <v>1.4</v>
      </c>
      <c r="AT4838">
        <v>540</v>
      </c>
      <c r="AU4838">
        <v>57.4</v>
      </c>
      <c r="AV4838">
        <v>0</v>
      </c>
      <c r="AW4838">
        <v>0</v>
      </c>
      <c r="AX4838">
        <v>314</v>
      </c>
      <c r="AY4838">
        <v>33.4</v>
      </c>
      <c r="AZ4838">
        <v>39</v>
      </c>
      <c r="BA4838">
        <v>4.0999999999999996</v>
      </c>
      <c r="BB4838">
        <v>0</v>
      </c>
      <c r="BC4838">
        <v>0</v>
      </c>
      <c r="BD4838">
        <v>101</v>
      </c>
      <c r="BE4838">
        <v>10.7</v>
      </c>
      <c r="BF4838">
        <v>2</v>
      </c>
      <c r="BG4838">
        <v>0.2</v>
      </c>
      <c r="BH4838">
        <v>26</v>
      </c>
      <c r="BI4838">
        <v>2.8</v>
      </c>
      <c r="BJ4838">
        <v>1</v>
      </c>
      <c r="BK4838">
        <v>0.1</v>
      </c>
      <c r="BL4838">
        <v>516</v>
      </c>
      <c r="BM4838">
        <v>54.8</v>
      </c>
      <c r="BN4838">
        <v>145</v>
      </c>
      <c r="BO4838">
        <v>15.4</v>
      </c>
      <c r="BP4838">
        <v>514</v>
      </c>
      <c r="BQ4838">
        <v>54.6</v>
      </c>
      <c r="BR4838" t="s">
        <v>1494</v>
      </c>
      <c r="BS4838" t="s">
        <v>8833</v>
      </c>
      <c r="BX4838" t="s">
        <v>20170</v>
      </c>
      <c r="BY4838" t="s">
        <v>20171</v>
      </c>
      <c r="BZ4838">
        <v>39320</v>
      </c>
      <c r="CA4838">
        <v>-119.210000366374</v>
      </c>
      <c r="CB4838">
        <v>34.275449824618903</v>
      </c>
      <c r="CD4838">
        <f xml:space="preserve"> _xlfn.XLOOKUP(AB4838,[1]Sheet1!B:B,[1]Sheet1!Y:Y,"Not Found")</f>
        <v>100300</v>
      </c>
      <c r="CE4838">
        <f xml:space="preserve"> _xlfn.XLOOKUP(AB4838,[1]Sheet1!B:B,[1]Sheet1!AA:AA, "Not Found")</f>
        <v>126182</v>
      </c>
      <c r="CH4838">
        <f t="shared" ca="1" si="151"/>
        <v>0.54405731574002392</v>
      </c>
    </row>
    <row r="4839" spans="1:86" x14ac:dyDescent="0.3">
      <c r="A4839">
        <v>9837</v>
      </c>
      <c r="B4839" t="s">
        <v>0</v>
      </c>
      <c r="C4839" t="s">
        <v>20786</v>
      </c>
      <c r="D4839" s="3">
        <v>56726526060388</v>
      </c>
      <c r="E4839" t="s">
        <v>20170</v>
      </c>
      <c r="F4839" t="s">
        <v>20787</v>
      </c>
      <c r="G4839" t="s">
        <v>96</v>
      </c>
      <c r="H4839" t="s">
        <v>8833</v>
      </c>
      <c r="I4839" t="s">
        <v>20171</v>
      </c>
      <c r="J4839" t="s">
        <v>20788</v>
      </c>
      <c r="K4839" t="s">
        <v>113</v>
      </c>
      <c r="L4839" t="s">
        <v>9</v>
      </c>
      <c r="M4839" s="1">
        <v>29403</v>
      </c>
      <c r="O4839" t="s">
        <v>113</v>
      </c>
      <c r="P4839" t="s">
        <v>75</v>
      </c>
      <c r="Q4839" t="s">
        <v>96</v>
      </c>
      <c r="R4839" t="s">
        <v>12</v>
      </c>
      <c r="U4839" t="s">
        <v>12</v>
      </c>
      <c r="V4839" t="s">
        <v>12</v>
      </c>
      <c r="W4839" t="s">
        <v>12</v>
      </c>
      <c r="X4839" t="s">
        <v>12</v>
      </c>
      <c r="Y4839" t="s">
        <v>14</v>
      </c>
      <c r="Z4839" t="s">
        <v>20789</v>
      </c>
      <c r="AA4839" t="s">
        <v>8833</v>
      </c>
      <c r="AB4839">
        <v>93001</v>
      </c>
      <c r="AC4839" t="str">
        <f t="shared" si="150"/>
        <v>1426 East Santa Clara St., Ventura, CA 93001</v>
      </c>
      <c r="AD4839" t="s">
        <v>17</v>
      </c>
      <c r="AE4839" t="s">
        <v>12411</v>
      </c>
      <c r="AF4839" t="s">
        <v>7695</v>
      </c>
      <c r="AG4839" t="s">
        <v>313</v>
      </c>
      <c r="AH4839" t="s">
        <v>895</v>
      </c>
      <c r="AI4839">
        <v>34.278764819999999</v>
      </c>
      <c r="AJ4839">
        <v>-119.27879838</v>
      </c>
      <c r="AK4839">
        <v>867</v>
      </c>
      <c r="AL4839">
        <v>6</v>
      </c>
      <c r="AM4839">
        <v>0.7</v>
      </c>
      <c r="AN4839">
        <v>3</v>
      </c>
      <c r="AO4839">
        <v>0.3</v>
      </c>
      <c r="AP4839">
        <v>31</v>
      </c>
      <c r="AQ4839">
        <v>3.6</v>
      </c>
      <c r="AR4839">
        <v>4</v>
      </c>
      <c r="AS4839">
        <v>0.5</v>
      </c>
      <c r="AT4839">
        <v>341</v>
      </c>
      <c r="AU4839">
        <v>39.299999999999997</v>
      </c>
      <c r="AV4839">
        <v>3</v>
      </c>
      <c r="AW4839">
        <v>0.3</v>
      </c>
      <c r="AX4839">
        <v>429</v>
      </c>
      <c r="AY4839">
        <v>49.5</v>
      </c>
      <c r="AZ4839">
        <v>50</v>
      </c>
      <c r="BA4839">
        <v>5.8</v>
      </c>
      <c r="BB4839">
        <v>0</v>
      </c>
      <c r="BC4839">
        <v>0</v>
      </c>
      <c r="BD4839">
        <v>60</v>
      </c>
      <c r="BE4839">
        <v>6.9</v>
      </c>
      <c r="BF4839">
        <v>1</v>
      </c>
      <c r="BG4839">
        <v>0.1</v>
      </c>
      <c r="BH4839">
        <v>20</v>
      </c>
      <c r="BI4839">
        <v>2.2999999999999998</v>
      </c>
      <c r="BJ4839">
        <v>0</v>
      </c>
      <c r="BK4839">
        <v>0</v>
      </c>
      <c r="BL4839">
        <v>376</v>
      </c>
      <c r="BM4839">
        <v>43.4</v>
      </c>
      <c r="BN4839">
        <v>116</v>
      </c>
      <c r="BO4839">
        <v>13.4</v>
      </c>
      <c r="BP4839">
        <v>375</v>
      </c>
      <c r="BQ4839">
        <v>43.3</v>
      </c>
      <c r="BR4839" t="s">
        <v>1494</v>
      </c>
      <c r="BS4839" t="s">
        <v>8833</v>
      </c>
      <c r="BX4839" t="s">
        <v>20170</v>
      </c>
      <c r="BY4839" t="s">
        <v>20171</v>
      </c>
      <c r="BZ4839">
        <v>39323</v>
      </c>
      <c r="CA4839">
        <v>-119.278798377271</v>
      </c>
      <c r="CB4839">
        <v>34.278764821181198</v>
      </c>
      <c r="CD4839">
        <f xml:space="preserve"> _xlfn.XLOOKUP(AB4839,[1]Sheet1!B:B,[1]Sheet1!Y:Y,"Not Found")</f>
        <v>86310</v>
      </c>
      <c r="CE4839">
        <f xml:space="preserve"> _xlfn.XLOOKUP(AB4839,[1]Sheet1!B:B,[1]Sheet1!AA:AA, "Not Found")</f>
        <v>116350</v>
      </c>
      <c r="CH4839">
        <f t="shared" ca="1" si="151"/>
        <v>0.7939382291728494</v>
      </c>
    </row>
    <row r="4840" spans="1:86" x14ac:dyDescent="0.3">
      <c r="A4840">
        <v>9838</v>
      </c>
      <c r="B4840" t="s">
        <v>0</v>
      </c>
      <c r="C4840" t="s">
        <v>20790</v>
      </c>
      <c r="D4840" s="3">
        <v>56726526062145</v>
      </c>
      <c r="E4840" t="s">
        <v>20170</v>
      </c>
      <c r="F4840" t="s">
        <v>20791</v>
      </c>
      <c r="G4840" t="s">
        <v>96</v>
      </c>
      <c r="H4840" t="s">
        <v>8833</v>
      </c>
      <c r="I4840" t="s">
        <v>20171</v>
      </c>
      <c r="J4840" t="s">
        <v>20792</v>
      </c>
      <c r="K4840" t="s">
        <v>113</v>
      </c>
      <c r="L4840" t="s">
        <v>9</v>
      </c>
      <c r="M4840" s="1">
        <v>29403</v>
      </c>
      <c r="O4840" t="s">
        <v>113</v>
      </c>
      <c r="P4840" t="s">
        <v>75</v>
      </c>
      <c r="Q4840" t="s">
        <v>96</v>
      </c>
      <c r="R4840" t="s">
        <v>12</v>
      </c>
      <c r="U4840" t="s">
        <v>12</v>
      </c>
      <c r="V4840" t="s">
        <v>12</v>
      </c>
      <c r="W4840" t="s">
        <v>13</v>
      </c>
      <c r="X4840" t="s">
        <v>12</v>
      </c>
      <c r="Y4840" t="s">
        <v>58</v>
      </c>
      <c r="Z4840" t="s">
        <v>20793</v>
      </c>
      <c r="AA4840" t="s">
        <v>8833</v>
      </c>
      <c r="AB4840">
        <v>93003</v>
      </c>
      <c r="AC4840" t="str">
        <f t="shared" si="150"/>
        <v>100 South Mills Rd., Ventura, CA 93003</v>
      </c>
      <c r="AD4840" t="s">
        <v>17</v>
      </c>
      <c r="AE4840" t="s">
        <v>12411</v>
      </c>
      <c r="AF4840" t="s">
        <v>7695</v>
      </c>
      <c r="AG4840" t="s">
        <v>313</v>
      </c>
      <c r="AH4840" t="s">
        <v>895</v>
      </c>
      <c r="AI4840">
        <v>34.271717819999999</v>
      </c>
      <c r="AJ4840">
        <v>-119.24654737</v>
      </c>
      <c r="AK4840">
        <v>635</v>
      </c>
      <c r="AL4840">
        <v>6</v>
      </c>
      <c r="AM4840">
        <v>0.9</v>
      </c>
      <c r="AN4840">
        <v>0</v>
      </c>
      <c r="AO4840">
        <v>0</v>
      </c>
      <c r="AP4840">
        <v>17</v>
      </c>
      <c r="AQ4840">
        <v>2.7</v>
      </c>
      <c r="AR4840">
        <v>7</v>
      </c>
      <c r="AS4840">
        <v>1.1000000000000001</v>
      </c>
      <c r="AT4840">
        <v>474</v>
      </c>
      <c r="AU4840">
        <v>74.599999999999994</v>
      </c>
      <c r="AV4840">
        <v>0</v>
      </c>
      <c r="AW4840">
        <v>0</v>
      </c>
      <c r="AX4840">
        <v>110</v>
      </c>
      <c r="AY4840">
        <v>17.3</v>
      </c>
      <c r="AZ4840">
        <v>21</v>
      </c>
      <c r="BA4840">
        <v>3.3</v>
      </c>
      <c r="BB4840">
        <v>0</v>
      </c>
      <c r="BC4840">
        <v>0</v>
      </c>
      <c r="BD4840">
        <v>128</v>
      </c>
      <c r="BE4840">
        <v>20.2</v>
      </c>
      <c r="BF4840">
        <v>4</v>
      </c>
      <c r="BG4840">
        <v>0.6</v>
      </c>
      <c r="BH4840">
        <v>23</v>
      </c>
      <c r="BI4840">
        <v>3.6</v>
      </c>
      <c r="BJ4840">
        <v>1</v>
      </c>
      <c r="BK4840">
        <v>0.2</v>
      </c>
      <c r="BL4840">
        <v>439</v>
      </c>
      <c r="BM4840">
        <v>69.099999999999994</v>
      </c>
      <c r="BN4840">
        <v>87</v>
      </c>
      <c r="BO4840">
        <v>13.7</v>
      </c>
      <c r="BP4840">
        <v>437</v>
      </c>
      <c r="BQ4840">
        <v>68.8</v>
      </c>
      <c r="BR4840" t="s">
        <v>1494</v>
      </c>
      <c r="BS4840" t="s">
        <v>8833</v>
      </c>
      <c r="BX4840" t="s">
        <v>20170</v>
      </c>
      <c r="BY4840" t="s">
        <v>20171</v>
      </c>
      <c r="BZ4840">
        <v>39319</v>
      </c>
      <c r="CA4840">
        <v>-119.246547371234</v>
      </c>
      <c r="CB4840">
        <v>34.271717822682398</v>
      </c>
      <c r="CD4840">
        <f xml:space="preserve"> _xlfn.XLOOKUP(AB4840,[1]Sheet1!B:B,[1]Sheet1!Y:Y,"Not Found")</f>
        <v>100300</v>
      </c>
      <c r="CE4840">
        <f xml:space="preserve"> _xlfn.XLOOKUP(AB4840,[1]Sheet1!B:B,[1]Sheet1!AA:AA, "Not Found")</f>
        <v>126182</v>
      </c>
      <c r="CH4840">
        <f t="shared" ca="1" si="151"/>
        <v>0.95201393160147529</v>
      </c>
    </row>
    <row r="4841" spans="1:86" x14ac:dyDescent="0.3">
      <c r="A4841">
        <v>9839</v>
      </c>
      <c r="B4841" t="s">
        <v>0</v>
      </c>
      <c r="C4841" t="s">
        <v>20794</v>
      </c>
      <c r="D4841" s="3">
        <v>56726526062152</v>
      </c>
      <c r="E4841" t="s">
        <v>20170</v>
      </c>
      <c r="F4841" t="s">
        <v>20795</v>
      </c>
      <c r="G4841" t="s">
        <v>96</v>
      </c>
      <c r="H4841" t="s">
        <v>8833</v>
      </c>
      <c r="I4841" t="s">
        <v>20171</v>
      </c>
      <c r="J4841" t="s">
        <v>20796</v>
      </c>
      <c r="K4841" t="s">
        <v>113</v>
      </c>
      <c r="L4841" t="s">
        <v>9</v>
      </c>
      <c r="M4841" s="1">
        <v>29403</v>
      </c>
      <c r="O4841" t="s">
        <v>113</v>
      </c>
      <c r="P4841" t="s">
        <v>75</v>
      </c>
      <c r="Q4841" t="s">
        <v>96</v>
      </c>
      <c r="R4841" t="s">
        <v>12</v>
      </c>
      <c r="U4841" t="s">
        <v>12</v>
      </c>
      <c r="V4841" t="s">
        <v>13</v>
      </c>
      <c r="W4841" t="s">
        <v>13</v>
      </c>
      <c r="X4841" t="s">
        <v>12</v>
      </c>
      <c r="Y4841" t="s">
        <v>58</v>
      </c>
      <c r="Z4841" t="s">
        <v>20169</v>
      </c>
      <c r="AA4841" t="s">
        <v>8833</v>
      </c>
      <c r="AB4841">
        <v>93001</v>
      </c>
      <c r="AC4841" t="str">
        <f t="shared" si="150"/>
        <v>2060 Cameron St., Ventura, CA 93001</v>
      </c>
      <c r="AD4841" t="s">
        <v>17</v>
      </c>
      <c r="AE4841" t="s">
        <v>12411</v>
      </c>
      <c r="AF4841" t="s">
        <v>7695</v>
      </c>
      <c r="AG4841" t="s">
        <v>313</v>
      </c>
      <c r="AH4841" t="s">
        <v>895</v>
      </c>
      <c r="AI4841">
        <v>34.301187820000003</v>
      </c>
      <c r="AJ4841">
        <v>-119.29137138</v>
      </c>
      <c r="AK4841">
        <v>548</v>
      </c>
      <c r="AL4841">
        <v>2</v>
      </c>
      <c r="AM4841">
        <v>0.4</v>
      </c>
      <c r="AN4841">
        <v>1</v>
      </c>
      <c r="AO4841">
        <v>0.2</v>
      </c>
      <c r="AP4841">
        <v>14</v>
      </c>
      <c r="AQ4841">
        <v>2.6</v>
      </c>
      <c r="AR4841">
        <v>3</v>
      </c>
      <c r="AS4841">
        <v>0.5</v>
      </c>
      <c r="AT4841">
        <v>406</v>
      </c>
      <c r="AU4841">
        <v>74.099999999999994</v>
      </c>
      <c r="AV4841">
        <v>0</v>
      </c>
      <c r="AW4841">
        <v>0</v>
      </c>
      <c r="AX4841">
        <v>106</v>
      </c>
      <c r="AY4841">
        <v>19.3</v>
      </c>
      <c r="AZ4841">
        <v>16</v>
      </c>
      <c r="BA4841">
        <v>2.9</v>
      </c>
      <c r="BB4841">
        <v>0</v>
      </c>
      <c r="BC4841">
        <v>0</v>
      </c>
      <c r="BD4841">
        <v>185</v>
      </c>
      <c r="BE4841">
        <v>33.799999999999997</v>
      </c>
      <c r="BF4841">
        <v>3</v>
      </c>
      <c r="BG4841">
        <v>0.5</v>
      </c>
      <c r="BH4841">
        <v>34</v>
      </c>
      <c r="BI4841">
        <v>6.2</v>
      </c>
      <c r="BJ4841">
        <v>7</v>
      </c>
      <c r="BK4841">
        <v>1.3</v>
      </c>
      <c r="BL4841">
        <v>412</v>
      </c>
      <c r="BM4841">
        <v>75.2</v>
      </c>
      <c r="BN4841">
        <v>97</v>
      </c>
      <c r="BO4841">
        <v>17.7</v>
      </c>
      <c r="BP4841">
        <v>410</v>
      </c>
      <c r="BQ4841">
        <v>74.8</v>
      </c>
      <c r="BR4841" t="s">
        <v>1494</v>
      </c>
      <c r="BS4841" t="s">
        <v>8833</v>
      </c>
      <c r="BX4841" t="s">
        <v>20170</v>
      </c>
      <c r="BY4841" t="s">
        <v>20171</v>
      </c>
      <c r="BZ4841">
        <v>39324</v>
      </c>
      <c r="CA4841">
        <v>-119.291371380749</v>
      </c>
      <c r="CB4841">
        <v>34.301187822843303</v>
      </c>
      <c r="CD4841">
        <f xml:space="preserve"> _xlfn.XLOOKUP(AB4841,[1]Sheet1!B:B,[1]Sheet1!Y:Y,"Not Found")</f>
        <v>86310</v>
      </c>
      <c r="CE4841">
        <f xml:space="preserve"> _xlfn.XLOOKUP(AB4841,[1]Sheet1!B:B,[1]Sheet1!AA:AA, "Not Found")</f>
        <v>116350</v>
      </c>
      <c r="CH4841">
        <f t="shared" ca="1" si="151"/>
        <v>0.34600525225703405</v>
      </c>
    </row>
    <row r="4842" spans="1:86" x14ac:dyDescent="0.3">
      <c r="A4842">
        <v>9840</v>
      </c>
      <c r="B4842" t="s">
        <v>0</v>
      </c>
      <c r="C4842" t="s">
        <v>20797</v>
      </c>
      <c r="D4842" s="3">
        <v>56726526097034</v>
      </c>
      <c r="E4842" t="s">
        <v>20170</v>
      </c>
      <c r="F4842" t="s">
        <v>20798</v>
      </c>
      <c r="G4842" t="s">
        <v>96</v>
      </c>
      <c r="H4842" t="s">
        <v>8833</v>
      </c>
      <c r="I4842" t="s">
        <v>20171</v>
      </c>
      <c r="J4842" t="s">
        <v>13219</v>
      </c>
      <c r="K4842" t="s">
        <v>35</v>
      </c>
      <c r="L4842" t="s">
        <v>9</v>
      </c>
      <c r="M4842" s="1">
        <v>29403</v>
      </c>
      <c r="O4842" t="s">
        <v>35</v>
      </c>
      <c r="P4842" t="s">
        <v>36</v>
      </c>
      <c r="Q4842" t="s">
        <v>37</v>
      </c>
      <c r="R4842" t="s">
        <v>12</v>
      </c>
      <c r="U4842" t="s">
        <v>12</v>
      </c>
      <c r="V4842" t="s">
        <v>12</v>
      </c>
      <c r="W4842" t="s">
        <v>13</v>
      </c>
      <c r="X4842" t="s">
        <v>12</v>
      </c>
      <c r="Y4842" t="s">
        <v>14</v>
      </c>
      <c r="Z4842" t="s">
        <v>20799</v>
      </c>
      <c r="AA4842" t="s">
        <v>8833</v>
      </c>
      <c r="AB4842">
        <v>93003</v>
      </c>
      <c r="AC4842" t="str">
        <f t="shared" si="150"/>
        <v>6700 Eagle St., Ventura, CA 93003</v>
      </c>
      <c r="AD4842" t="s">
        <v>17</v>
      </c>
      <c r="AE4842" t="s">
        <v>12411</v>
      </c>
      <c r="AF4842" t="s">
        <v>7695</v>
      </c>
      <c r="AG4842" t="s">
        <v>313</v>
      </c>
      <c r="AH4842" t="s">
        <v>895</v>
      </c>
      <c r="AI4842">
        <v>34.264563819999999</v>
      </c>
      <c r="AJ4842">
        <v>-119.20185736000001</v>
      </c>
      <c r="AK4842">
        <v>501</v>
      </c>
      <c r="AL4842">
        <v>9</v>
      </c>
      <c r="AM4842">
        <v>1.8</v>
      </c>
      <c r="AN4842">
        <v>3</v>
      </c>
      <c r="AO4842">
        <v>0.6</v>
      </c>
      <c r="AP4842">
        <v>24</v>
      </c>
      <c r="AQ4842">
        <v>4.8</v>
      </c>
      <c r="AR4842">
        <v>6</v>
      </c>
      <c r="AS4842">
        <v>1.2</v>
      </c>
      <c r="AT4842">
        <v>299</v>
      </c>
      <c r="AU4842">
        <v>59.7</v>
      </c>
      <c r="AV4842">
        <v>5</v>
      </c>
      <c r="AW4842">
        <v>1</v>
      </c>
      <c r="AX4842">
        <v>133</v>
      </c>
      <c r="AY4842">
        <v>26.5</v>
      </c>
      <c r="AZ4842">
        <v>22</v>
      </c>
      <c r="BA4842">
        <v>4.4000000000000004</v>
      </c>
      <c r="BB4842">
        <v>0</v>
      </c>
      <c r="BC4842">
        <v>0</v>
      </c>
      <c r="BD4842">
        <v>90</v>
      </c>
      <c r="BE4842">
        <v>18</v>
      </c>
      <c r="BF4842">
        <v>0</v>
      </c>
      <c r="BG4842">
        <v>0</v>
      </c>
      <c r="BH4842">
        <v>18</v>
      </c>
      <c r="BI4842">
        <v>3.6</v>
      </c>
      <c r="BJ4842">
        <v>0</v>
      </c>
      <c r="BK4842">
        <v>0</v>
      </c>
      <c r="BL4842">
        <v>327</v>
      </c>
      <c r="BM4842">
        <v>65.3</v>
      </c>
      <c r="BN4842">
        <v>57</v>
      </c>
      <c r="BO4842">
        <v>11.4</v>
      </c>
      <c r="BP4842">
        <v>324</v>
      </c>
      <c r="BQ4842">
        <v>64.7</v>
      </c>
      <c r="BR4842" t="s">
        <v>1494</v>
      </c>
      <c r="BS4842" t="s">
        <v>8833</v>
      </c>
      <c r="BX4842" t="s">
        <v>20170</v>
      </c>
      <c r="BY4842" t="s">
        <v>20171</v>
      </c>
      <c r="BZ4842">
        <v>39332</v>
      </c>
      <c r="CA4842">
        <v>-119.20185736259</v>
      </c>
      <c r="CB4842">
        <v>34.264563823990201</v>
      </c>
      <c r="CD4842">
        <f xml:space="preserve"> _xlfn.XLOOKUP(AB4842,[1]Sheet1!B:B,[1]Sheet1!Y:Y,"Not Found")</f>
        <v>100300</v>
      </c>
      <c r="CE4842">
        <f xml:space="preserve"> _xlfn.XLOOKUP(AB4842,[1]Sheet1!B:B,[1]Sheet1!AA:AA, "Not Found")</f>
        <v>126182</v>
      </c>
      <c r="CH4842">
        <f t="shared" ca="1" si="151"/>
        <v>0.14997558419870116</v>
      </c>
    </row>
    <row r="4843" spans="1:86" x14ac:dyDescent="0.3">
      <c r="A4843">
        <v>9841</v>
      </c>
      <c r="B4843" t="s">
        <v>0</v>
      </c>
      <c r="C4843" t="s">
        <v>20800</v>
      </c>
      <c r="D4843" s="3">
        <v>56726526115687</v>
      </c>
      <c r="E4843" t="s">
        <v>20170</v>
      </c>
      <c r="F4843" t="s">
        <v>20801</v>
      </c>
      <c r="G4843" t="s">
        <v>96</v>
      </c>
      <c r="H4843" t="s">
        <v>8833</v>
      </c>
      <c r="I4843" t="s">
        <v>20171</v>
      </c>
      <c r="J4843" t="s">
        <v>20802</v>
      </c>
      <c r="K4843" t="s">
        <v>340</v>
      </c>
      <c r="L4843" t="s">
        <v>9</v>
      </c>
      <c r="M4843" s="1">
        <v>34366</v>
      </c>
      <c r="O4843" t="s">
        <v>35</v>
      </c>
      <c r="P4843" t="s">
        <v>36</v>
      </c>
      <c r="Q4843" t="s">
        <v>96</v>
      </c>
      <c r="R4843" t="s">
        <v>12</v>
      </c>
      <c r="U4843" t="s">
        <v>12</v>
      </c>
      <c r="V4843" t="s">
        <v>12</v>
      </c>
      <c r="W4843" t="s">
        <v>12</v>
      </c>
      <c r="X4843" t="s">
        <v>12</v>
      </c>
      <c r="Y4843" t="s">
        <v>14</v>
      </c>
      <c r="Z4843" t="s">
        <v>20803</v>
      </c>
      <c r="AA4843" t="s">
        <v>8833</v>
      </c>
      <c r="AB4843">
        <v>93003</v>
      </c>
      <c r="AC4843" t="str">
        <f t="shared" si="150"/>
        <v>150 Day Rd., Ventura, CA 93003</v>
      </c>
      <c r="AD4843" t="s">
        <v>17</v>
      </c>
      <c r="AE4843" t="s">
        <v>12411</v>
      </c>
      <c r="AF4843" t="s">
        <v>7695</v>
      </c>
      <c r="AG4843" t="s">
        <v>313</v>
      </c>
      <c r="AH4843" t="s">
        <v>895</v>
      </c>
      <c r="AI4843">
        <v>34.279393820000003</v>
      </c>
      <c r="AJ4843">
        <v>-119.22668437</v>
      </c>
      <c r="AK4843">
        <v>49</v>
      </c>
      <c r="AL4843">
        <v>2</v>
      </c>
      <c r="AM4843">
        <v>4.0999999999999996</v>
      </c>
      <c r="AN4843">
        <v>0</v>
      </c>
      <c r="AO4843">
        <v>0</v>
      </c>
      <c r="AP4843">
        <v>1</v>
      </c>
      <c r="AQ4843">
        <v>2</v>
      </c>
      <c r="AR4843">
        <v>0</v>
      </c>
      <c r="AS4843">
        <v>0</v>
      </c>
      <c r="AT4843">
        <v>26</v>
      </c>
      <c r="AU4843">
        <v>53.1</v>
      </c>
      <c r="AV4843">
        <v>0</v>
      </c>
      <c r="AW4843">
        <v>0</v>
      </c>
      <c r="AX4843">
        <v>19</v>
      </c>
      <c r="AY4843">
        <v>38.799999999999997</v>
      </c>
      <c r="AZ4843">
        <v>1</v>
      </c>
      <c r="BA4843">
        <v>2</v>
      </c>
      <c r="BB4843">
        <v>0</v>
      </c>
      <c r="BC4843">
        <v>0</v>
      </c>
      <c r="BD4843">
        <v>4</v>
      </c>
      <c r="BE4843">
        <v>8.1999999999999993</v>
      </c>
      <c r="BF4843">
        <v>0</v>
      </c>
      <c r="BG4843">
        <v>0</v>
      </c>
      <c r="BH4843">
        <v>2</v>
      </c>
      <c r="BI4843">
        <v>4.0999999999999996</v>
      </c>
      <c r="BJ4843">
        <v>0</v>
      </c>
      <c r="BK4843">
        <v>0</v>
      </c>
      <c r="BL4843">
        <v>26</v>
      </c>
      <c r="BM4843">
        <v>53.1</v>
      </c>
      <c r="BN4843">
        <v>6</v>
      </c>
      <c r="BO4843">
        <v>12.2</v>
      </c>
      <c r="BP4843">
        <v>26</v>
      </c>
      <c r="BQ4843">
        <v>53.1</v>
      </c>
      <c r="BR4843" t="s">
        <v>1494</v>
      </c>
      <c r="BS4843" t="s">
        <v>8833</v>
      </c>
      <c r="BX4843" t="s">
        <v>20170</v>
      </c>
      <c r="BY4843" t="s">
        <v>20171</v>
      </c>
      <c r="BZ4843">
        <v>39338</v>
      </c>
      <c r="CA4843">
        <v>-119.226684368156</v>
      </c>
      <c r="CB4843">
        <v>34.2793938244263</v>
      </c>
      <c r="CD4843">
        <f xml:space="preserve"> _xlfn.XLOOKUP(AB4843,[1]Sheet1!B:B,[1]Sheet1!Y:Y,"Not Found")</f>
        <v>100300</v>
      </c>
      <c r="CE4843">
        <f xml:space="preserve"> _xlfn.XLOOKUP(AB4843,[1]Sheet1!B:B,[1]Sheet1!AA:AA, "Not Found")</f>
        <v>126182</v>
      </c>
      <c r="CH4843">
        <f t="shared" ca="1" si="151"/>
        <v>5.3870867166429859E-2</v>
      </c>
    </row>
    <row r="4844" spans="1:86" x14ac:dyDescent="0.3">
      <c r="A4844">
        <v>9842</v>
      </c>
      <c r="B4844" t="s">
        <v>0</v>
      </c>
      <c r="C4844" t="s">
        <v>20804</v>
      </c>
      <c r="D4844" s="3">
        <v>56726526116040</v>
      </c>
      <c r="E4844" t="s">
        <v>20170</v>
      </c>
      <c r="F4844" t="s">
        <v>20805</v>
      </c>
      <c r="G4844" t="s">
        <v>96</v>
      </c>
      <c r="H4844" t="s">
        <v>8833</v>
      </c>
      <c r="I4844" t="s">
        <v>20171</v>
      </c>
      <c r="J4844" t="s">
        <v>20806</v>
      </c>
      <c r="K4844" t="s">
        <v>35</v>
      </c>
      <c r="L4844" t="s">
        <v>9</v>
      </c>
      <c r="M4844" s="1">
        <v>36405</v>
      </c>
      <c r="O4844" t="s">
        <v>35</v>
      </c>
      <c r="P4844" t="s">
        <v>36</v>
      </c>
      <c r="Q4844" t="s">
        <v>37</v>
      </c>
      <c r="R4844" t="s">
        <v>12</v>
      </c>
      <c r="U4844" t="s">
        <v>12</v>
      </c>
      <c r="V4844" t="s">
        <v>12</v>
      </c>
      <c r="W4844" t="s">
        <v>12</v>
      </c>
      <c r="X4844" t="s">
        <v>12</v>
      </c>
      <c r="Y4844" t="s">
        <v>58</v>
      </c>
      <c r="Z4844" t="s">
        <v>20807</v>
      </c>
      <c r="AA4844" t="s">
        <v>8833</v>
      </c>
      <c r="AB4844">
        <v>93004</v>
      </c>
      <c r="AC4844" t="str">
        <f t="shared" si="150"/>
        <v>9655 Darling Rd., Ventura, CA 93004</v>
      </c>
      <c r="AD4844" t="s">
        <v>17</v>
      </c>
      <c r="AE4844" t="s">
        <v>12411</v>
      </c>
      <c r="AF4844" t="s">
        <v>7695</v>
      </c>
      <c r="AG4844" t="s">
        <v>313</v>
      </c>
      <c r="AH4844" t="s">
        <v>895</v>
      </c>
      <c r="AI4844">
        <v>34.277845829999997</v>
      </c>
      <c r="AJ4844">
        <v>-119.17238236</v>
      </c>
      <c r="AK4844">
        <v>469</v>
      </c>
      <c r="AL4844">
        <v>5</v>
      </c>
      <c r="AM4844">
        <v>1.1000000000000001</v>
      </c>
      <c r="AN4844">
        <v>3</v>
      </c>
      <c r="AO4844">
        <v>0.6</v>
      </c>
      <c r="AP4844">
        <v>5</v>
      </c>
      <c r="AQ4844">
        <v>1.1000000000000001</v>
      </c>
      <c r="AR4844">
        <v>2</v>
      </c>
      <c r="AS4844">
        <v>0.4</v>
      </c>
      <c r="AT4844">
        <v>268</v>
      </c>
      <c r="AU4844">
        <v>57.1</v>
      </c>
      <c r="AV4844">
        <v>4</v>
      </c>
      <c r="AW4844">
        <v>0.9</v>
      </c>
      <c r="AX4844">
        <v>156</v>
      </c>
      <c r="AY4844">
        <v>33.299999999999997</v>
      </c>
      <c r="AZ4844">
        <v>26</v>
      </c>
      <c r="BA4844">
        <v>5.5</v>
      </c>
      <c r="BB4844">
        <v>0</v>
      </c>
      <c r="BC4844">
        <v>0</v>
      </c>
      <c r="BD4844">
        <v>70</v>
      </c>
      <c r="BE4844">
        <v>14.9</v>
      </c>
      <c r="BF4844">
        <v>0</v>
      </c>
      <c r="BG4844">
        <v>0</v>
      </c>
      <c r="BH4844">
        <v>20</v>
      </c>
      <c r="BI4844">
        <v>4.3</v>
      </c>
      <c r="BJ4844">
        <v>1</v>
      </c>
      <c r="BK4844">
        <v>0.2</v>
      </c>
      <c r="BL4844">
        <v>272</v>
      </c>
      <c r="BM4844">
        <v>58</v>
      </c>
      <c r="BN4844">
        <v>46</v>
      </c>
      <c r="BO4844">
        <v>9.8000000000000007</v>
      </c>
      <c r="BP4844">
        <v>271</v>
      </c>
      <c r="BQ4844">
        <v>57.8</v>
      </c>
      <c r="BR4844" t="s">
        <v>1494</v>
      </c>
      <c r="BS4844" t="s">
        <v>8833</v>
      </c>
      <c r="BX4844" t="s">
        <v>20170</v>
      </c>
      <c r="BY4844" t="s">
        <v>20171</v>
      </c>
      <c r="BZ4844">
        <v>39339</v>
      </c>
      <c r="CA4844">
        <v>-119.172382359533</v>
      </c>
      <c r="CB4844">
        <v>34.277845826613103</v>
      </c>
      <c r="CD4844">
        <f xml:space="preserve"> _xlfn.XLOOKUP(AB4844,[1]Sheet1!B:B,[1]Sheet1!Y:Y,"Not Found")</f>
        <v>113960</v>
      </c>
      <c r="CE4844">
        <f xml:space="preserve"> _xlfn.XLOOKUP(AB4844,[1]Sheet1!B:B,[1]Sheet1!AA:AA, "Not Found")</f>
        <v>132168</v>
      </c>
      <c r="CH4844">
        <f t="shared" ca="1" si="151"/>
        <v>0.4040520347178348</v>
      </c>
    </row>
    <row r="4845" spans="1:86" x14ac:dyDescent="0.3">
      <c r="A4845">
        <v>9843</v>
      </c>
      <c r="B4845" t="s">
        <v>0</v>
      </c>
      <c r="C4845" t="s">
        <v>20808</v>
      </c>
      <c r="D4845" s="3">
        <v>56737590119396</v>
      </c>
      <c r="E4845" t="s">
        <v>8834</v>
      </c>
      <c r="F4845" t="s">
        <v>20809</v>
      </c>
      <c r="G4845" t="s">
        <v>96</v>
      </c>
      <c r="H4845" t="s">
        <v>8833</v>
      </c>
      <c r="I4845" t="s">
        <v>8835</v>
      </c>
      <c r="J4845" t="s">
        <v>20810</v>
      </c>
      <c r="K4845" t="s">
        <v>340</v>
      </c>
      <c r="L4845" t="s">
        <v>9</v>
      </c>
      <c r="M4845" s="1">
        <v>40052</v>
      </c>
      <c r="O4845" t="s">
        <v>35</v>
      </c>
      <c r="P4845" t="s">
        <v>36</v>
      </c>
      <c r="Q4845" t="s">
        <v>37</v>
      </c>
      <c r="R4845" t="s">
        <v>12</v>
      </c>
      <c r="U4845" t="s">
        <v>12</v>
      </c>
      <c r="V4845" t="s">
        <v>13</v>
      </c>
      <c r="W4845" t="s">
        <v>12</v>
      </c>
      <c r="X4845" t="s">
        <v>12</v>
      </c>
      <c r="Y4845" t="s">
        <v>14</v>
      </c>
      <c r="Z4845" t="s">
        <v>20811</v>
      </c>
      <c r="AA4845" t="s">
        <v>20812</v>
      </c>
      <c r="AB4845">
        <v>91320</v>
      </c>
      <c r="AC4845" t="str">
        <f t="shared" si="150"/>
        <v>2626 Michael Dr., Newbury Park, CA 91320</v>
      </c>
      <c r="AD4845" t="s">
        <v>17</v>
      </c>
      <c r="AE4845" t="s">
        <v>8831</v>
      </c>
      <c r="AF4845" t="s">
        <v>4132</v>
      </c>
      <c r="AG4845" t="s">
        <v>8832</v>
      </c>
      <c r="AH4845" t="s">
        <v>895</v>
      </c>
      <c r="AI4845">
        <v>34.182404830000003</v>
      </c>
      <c r="AJ4845">
        <v>-118.93221231</v>
      </c>
      <c r="AK4845">
        <v>541</v>
      </c>
      <c r="AL4845">
        <v>3</v>
      </c>
      <c r="AM4845">
        <v>0.6</v>
      </c>
      <c r="AN4845">
        <v>0</v>
      </c>
      <c r="AO4845">
        <v>0</v>
      </c>
      <c r="AP4845">
        <v>87</v>
      </c>
      <c r="AQ4845">
        <v>16.100000000000001</v>
      </c>
      <c r="AR4845">
        <v>6</v>
      </c>
      <c r="AS4845">
        <v>1.1000000000000001</v>
      </c>
      <c r="AT4845">
        <v>163</v>
      </c>
      <c r="AU4845">
        <v>30.1</v>
      </c>
      <c r="AV4845">
        <v>1</v>
      </c>
      <c r="AW4845">
        <v>0.2</v>
      </c>
      <c r="AX4845">
        <v>238</v>
      </c>
      <c r="AY4845">
        <v>44</v>
      </c>
      <c r="AZ4845">
        <v>43</v>
      </c>
      <c r="BA4845">
        <v>7.9</v>
      </c>
      <c r="BB4845">
        <v>0</v>
      </c>
      <c r="BC4845">
        <v>0</v>
      </c>
      <c r="BD4845">
        <v>62</v>
      </c>
      <c r="BE4845">
        <v>11.5</v>
      </c>
      <c r="BF4845">
        <v>0</v>
      </c>
      <c r="BG4845">
        <v>0</v>
      </c>
      <c r="BH4845">
        <v>9</v>
      </c>
      <c r="BI4845">
        <v>1.7</v>
      </c>
      <c r="BJ4845">
        <v>0</v>
      </c>
      <c r="BK4845">
        <v>0</v>
      </c>
      <c r="BL4845">
        <v>97</v>
      </c>
      <c r="BM4845">
        <v>17.899999999999999</v>
      </c>
      <c r="BN4845">
        <v>55</v>
      </c>
      <c r="BO4845">
        <v>10.199999999999999</v>
      </c>
      <c r="BP4845">
        <v>97</v>
      </c>
      <c r="BQ4845">
        <v>17.899999999999999</v>
      </c>
      <c r="BR4845" t="s">
        <v>1494</v>
      </c>
      <c r="BS4845" t="s">
        <v>8833</v>
      </c>
      <c r="BX4845" t="s">
        <v>8834</v>
      </c>
      <c r="BY4845" t="s">
        <v>8835</v>
      </c>
      <c r="BZ4845">
        <v>32969</v>
      </c>
      <c r="CA4845">
        <v>-118.93221231173401</v>
      </c>
      <c r="CB4845">
        <v>34.182404830936399</v>
      </c>
      <c r="CD4845">
        <f xml:space="preserve"> _xlfn.XLOOKUP(AB4845,[1]Sheet1!B:B,[1]Sheet1!Y:Y,"Not Found")</f>
        <v>150861</v>
      </c>
      <c r="CE4845">
        <f xml:space="preserve"> _xlfn.XLOOKUP(AB4845,[1]Sheet1!B:B,[1]Sheet1!AA:AA, "Not Found")</f>
        <v>185652</v>
      </c>
      <c r="CH4845">
        <f t="shared" ca="1" si="151"/>
        <v>5.3868819388828149E-3</v>
      </c>
    </row>
    <row r="4846" spans="1:86" x14ac:dyDescent="0.3">
      <c r="A4846">
        <v>9844</v>
      </c>
      <c r="B4846" t="s">
        <v>0</v>
      </c>
      <c r="C4846" t="s">
        <v>20813</v>
      </c>
      <c r="D4846" s="3">
        <v>56737590123349</v>
      </c>
      <c r="E4846" t="s">
        <v>8834</v>
      </c>
      <c r="F4846" t="s">
        <v>20814</v>
      </c>
      <c r="G4846" t="s">
        <v>96</v>
      </c>
      <c r="H4846" t="s">
        <v>8833</v>
      </c>
      <c r="I4846" t="s">
        <v>8835</v>
      </c>
      <c r="J4846" t="s">
        <v>20815</v>
      </c>
      <c r="K4846" t="s">
        <v>340</v>
      </c>
      <c r="L4846" t="s">
        <v>9</v>
      </c>
      <c r="M4846" s="1">
        <v>40422</v>
      </c>
      <c r="O4846" t="s">
        <v>341</v>
      </c>
      <c r="P4846" t="s">
        <v>36</v>
      </c>
      <c r="Q4846" t="s">
        <v>11</v>
      </c>
      <c r="R4846" t="s">
        <v>12</v>
      </c>
      <c r="U4846" t="s">
        <v>342</v>
      </c>
      <c r="V4846" t="s">
        <v>12</v>
      </c>
      <c r="W4846" t="s">
        <v>12</v>
      </c>
      <c r="X4846" t="s">
        <v>12</v>
      </c>
      <c r="Y4846" t="s">
        <v>58</v>
      </c>
      <c r="Z4846" t="s">
        <v>20816</v>
      </c>
      <c r="AA4846" t="s">
        <v>8830</v>
      </c>
      <c r="AB4846">
        <v>91360</v>
      </c>
      <c r="AC4846" t="str">
        <f t="shared" si="150"/>
        <v>33 Greta St., Thousand Oaks, CA 91360</v>
      </c>
      <c r="AD4846" t="s">
        <v>17</v>
      </c>
      <c r="AE4846" t="s">
        <v>8831</v>
      </c>
      <c r="AF4846" t="s">
        <v>4132</v>
      </c>
      <c r="AG4846" t="s">
        <v>8832</v>
      </c>
      <c r="AH4846" t="s">
        <v>895</v>
      </c>
      <c r="AI4846">
        <v>34.213001009999999</v>
      </c>
      <c r="AJ4846">
        <v>-118.87555397</v>
      </c>
      <c r="AK4846">
        <v>230</v>
      </c>
      <c r="AL4846">
        <v>4</v>
      </c>
      <c r="AM4846">
        <v>1.7</v>
      </c>
      <c r="AN4846">
        <v>0</v>
      </c>
      <c r="AO4846">
        <v>0</v>
      </c>
      <c r="AP4846">
        <v>9</v>
      </c>
      <c r="AQ4846">
        <v>3.9</v>
      </c>
      <c r="AR4846">
        <v>2</v>
      </c>
      <c r="AS4846">
        <v>0.9</v>
      </c>
      <c r="AT4846">
        <v>54</v>
      </c>
      <c r="AU4846">
        <v>23.5</v>
      </c>
      <c r="AV4846">
        <v>1</v>
      </c>
      <c r="AW4846">
        <v>0.4</v>
      </c>
      <c r="AX4846">
        <v>146</v>
      </c>
      <c r="AY4846">
        <v>63.5</v>
      </c>
      <c r="AZ4846">
        <v>14</v>
      </c>
      <c r="BA4846">
        <v>6.1</v>
      </c>
      <c r="BB4846">
        <v>0</v>
      </c>
      <c r="BC4846">
        <v>0</v>
      </c>
      <c r="BD4846">
        <v>6</v>
      </c>
      <c r="BE4846">
        <v>2.6</v>
      </c>
      <c r="BF4846">
        <v>0</v>
      </c>
      <c r="BG4846">
        <v>0</v>
      </c>
      <c r="BH4846">
        <v>3</v>
      </c>
      <c r="BI4846">
        <v>1.3</v>
      </c>
      <c r="BJ4846">
        <v>0</v>
      </c>
      <c r="BK4846">
        <v>0</v>
      </c>
      <c r="BL4846">
        <v>61</v>
      </c>
      <c r="BM4846">
        <v>26.5</v>
      </c>
      <c r="BN4846">
        <v>68</v>
      </c>
      <c r="BO4846">
        <v>29.6</v>
      </c>
      <c r="BP4846">
        <v>60</v>
      </c>
      <c r="BQ4846">
        <v>26.1</v>
      </c>
      <c r="BR4846" t="s">
        <v>1494</v>
      </c>
      <c r="BS4846" t="s">
        <v>8833</v>
      </c>
      <c r="BX4846" t="s">
        <v>8834</v>
      </c>
      <c r="BY4846" t="s">
        <v>8835</v>
      </c>
      <c r="BZ4846">
        <v>40063</v>
      </c>
      <c r="CA4846">
        <v>-118.875553970637</v>
      </c>
      <c r="CB4846">
        <v>34.213001008328398</v>
      </c>
      <c r="CD4846">
        <f xml:space="preserve"> _xlfn.XLOOKUP(AB4846,[1]Sheet1!B:B,[1]Sheet1!Y:Y,"Not Found")</f>
        <v>116729</v>
      </c>
      <c r="CE4846">
        <f xml:space="preserve"> _xlfn.XLOOKUP(AB4846,[1]Sheet1!B:B,[1]Sheet1!AA:AA, "Not Found")</f>
        <v>146013</v>
      </c>
      <c r="CH4846">
        <f t="shared" ca="1" si="151"/>
        <v>0.66698729924162847</v>
      </c>
    </row>
    <row r="4847" spans="1:86" x14ac:dyDescent="0.3">
      <c r="A4847">
        <v>9845</v>
      </c>
      <c r="B4847" t="s">
        <v>0</v>
      </c>
      <c r="C4847" t="s">
        <v>20817</v>
      </c>
      <c r="D4847" s="3">
        <v>56737595630108</v>
      </c>
      <c r="E4847" t="s">
        <v>8834</v>
      </c>
      <c r="F4847" t="s">
        <v>20818</v>
      </c>
      <c r="G4847" t="s">
        <v>96</v>
      </c>
      <c r="H4847" t="s">
        <v>8833</v>
      </c>
      <c r="I4847" t="s">
        <v>8835</v>
      </c>
      <c r="J4847" t="s">
        <v>20819</v>
      </c>
      <c r="K4847" t="s">
        <v>325</v>
      </c>
      <c r="L4847" t="s">
        <v>9</v>
      </c>
      <c r="M4847" s="1">
        <v>29403</v>
      </c>
      <c r="O4847" t="s">
        <v>8</v>
      </c>
      <c r="P4847" t="s">
        <v>4</v>
      </c>
      <c r="Q4847" t="s">
        <v>11</v>
      </c>
      <c r="R4847" t="s">
        <v>12</v>
      </c>
      <c r="U4847" t="s">
        <v>318</v>
      </c>
      <c r="V4847" t="s">
        <v>12</v>
      </c>
      <c r="W4847" t="s">
        <v>12</v>
      </c>
      <c r="X4847" t="s">
        <v>13</v>
      </c>
      <c r="Y4847" t="s">
        <v>14</v>
      </c>
      <c r="Z4847" t="s">
        <v>20820</v>
      </c>
      <c r="AA4847" t="s">
        <v>8830</v>
      </c>
      <c r="AB4847">
        <v>91362</v>
      </c>
      <c r="AC4847" t="str">
        <f t="shared" si="150"/>
        <v>1402 East Janss Rd., Thousand Oaks, CA 91362</v>
      </c>
      <c r="AD4847" t="s">
        <v>17</v>
      </c>
      <c r="AE4847" t="s">
        <v>8831</v>
      </c>
      <c r="AF4847" t="s">
        <v>4132</v>
      </c>
      <c r="AG4847" t="s">
        <v>8832</v>
      </c>
      <c r="AH4847" t="s">
        <v>895</v>
      </c>
      <c r="AI4847">
        <v>34.198451990000002</v>
      </c>
      <c r="AJ4847">
        <v>-118.85428699000001</v>
      </c>
      <c r="AK4847">
        <v>82</v>
      </c>
      <c r="AL4847">
        <v>1</v>
      </c>
      <c r="AM4847">
        <v>1.2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53</v>
      </c>
      <c r="AU4847">
        <v>64.599999999999994</v>
      </c>
      <c r="AV4847">
        <v>0</v>
      </c>
      <c r="AW4847">
        <v>0</v>
      </c>
      <c r="AX4847">
        <v>27</v>
      </c>
      <c r="AY4847">
        <v>32.9</v>
      </c>
      <c r="AZ4847">
        <v>1</v>
      </c>
      <c r="BA4847">
        <v>1.2</v>
      </c>
      <c r="BB4847">
        <v>0</v>
      </c>
      <c r="BC4847">
        <v>0</v>
      </c>
      <c r="BD4847">
        <v>10</v>
      </c>
      <c r="BE4847">
        <v>12.2</v>
      </c>
      <c r="BF4847">
        <v>1</v>
      </c>
      <c r="BG4847">
        <v>1.2</v>
      </c>
      <c r="BH4847">
        <v>14</v>
      </c>
      <c r="BI4847">
        <v>17.100000000000001</v>
      </c>
      <c r="BJ4847">
        <v>0</v>
      </c>
      <c r="BK4847">
        <v>0</v>
      </c>
      <c r="BL4847">
        <v>56</v>
      </c>
      <c r="BM4847">
        <v>68.3</v>
      </c>
      <c r="BN4847">
        <v>23</v>
      </c>
      <c r="BO4847">
        <v>28</v>
      </c>
      <c r="BP4847">
        <v>52</v>
      </c>
      <c r="BQ4847">
        <v>63.4</v>
      </c>
      <c r="BR4847" t="s">
        <v>1494</v>
      </c>
      <c r="BS4847" t="s">
        <v>8833</v>
      </c>
      <c r="BX4847" t="s">
        <v>8834</v>
      </c>
      <c r="BY4847" t="s">
        <v>8835</v>
      </c>
      <c r="BZ4847">
        <v>40065</v>
      </c>
      <c r="CA4847">
        <v>-118.854286987485</v>
      </c>
      <c r="CB4847">
        <v>34.198451993911597</v>
      </c>
      <c r="CD4847">
        <f xml:space="preserve"> _xlfn.XLOOKUP(AB4847,[1]Sheet1!B:B,[1]Sheet1!Y:Y,"Not Found")</f>
        <v>143683</v>
      </c>
      <c r="CE4847">
        <f xml:space="preserve"> _xlfn.XLOOKUP(AB4847,[1]Sheet1!B:B,[1]Sheet1!AA:AA, "Not Found")</f>
        <v>184483</v>
      </c>
      <c r="CH4847">
        <f t="shared" ca="1" si="151"/>
        <v>0.40084670444118531</v>
      </c>
    </row>
    <row r="4848" spans="1:86" x14ac:dyDescent="0.3">
      <c r="A4848">
        <v>9846</v>
      </c>
      <c r="B4848" t="s">
        <v>0</v>
      </c>
      <c r="C4848" t="s">
        <v>20821</v>
      </c>
      <c r="D4848" s="3">
        <v>56737595630116</v>
      </c>
      <c r="E4848" t="s">
        <v>8834</v>
      </c>
      <c r="F4848" t="s">
        <v>20822</v>
      </c>
      <c r="G4848" t="s">
        <v>96</v>
      </c>
      <c r="H4848" t="s">
        <v>8833</v>
      </c>
      <c r="I4848" t="s">
        <v>8835</v>
      </c>
      <c r="J4848" t="s">
        <v>20823</v>
      </c>
      <c r="K4848" t="s">
        <v>8</v>
      </c>
      <c r="L4848" t="s">
        <v>9</v>
      </c>
      <c r="M4848" s="1">
        <v>29403</v>
      </c>
      <c r="O4848" t="s">
        <v>8</v>
      </c>
      <c r="P4848" t="s">
        <v>4</v>
      </c>
      <c r="Q4848" t="s">
        <v>11</v>
      </c>
      <c r="R4848" t="s">
        <v>12</v>
      </c>
      <c r="U4848" t="s">
        <v>318</v>
      </c>
      <c r="V4848" t="s">
        <v>12</v>
      </c>
      <c r="W4848" t="s">
        <v>12</v>
      </c>
      <c r="X4848" t="s">
        <v>12</v>
      </c>
      <c r="Y4848" t="s">
        <v>14</v>
      </c>
      <c r="Z4848" t="s">
        <v>20824</v>
      </c>
      <c r="AA4848" t="s">
        <v>20182</v>
      </c>
      <c r="AB4848">
        <v>91362</v>
      </c>
      <c r="AC4848" t="str">
        <f t="shared" si="150"/>
        <v>100 North Lakeview Canyon Rd., Westlake Village, CA 91362</v>
      </c>
      <c r="AD4848" t="s">
        <v>17</v>
      </c>
      <c r="AE4848" t="s">
        <v>8831</v>
      </c>
      <c r="AF4848" t="s">
        <v>4132</v>
      </c>
      <c r="AG4848" t="s">
        <v>8832</v>
      </c>
      <c r="AH4848" t="s">
        <v>895</v>
      </c>
      <c r="AI4848">
        <v>34.161004839999997</v>
      </c>
      <c r="AJ4848">
        <v>-118.81611229000001</v>
      </c>
      <c r="AK4848">
        <v>2010</v>
      </c>
      <c r="AL4848">
        <v>40</v>
      </c>
      <c r="AM4848">
        <v>2</v>
      </c>
      <c r="AN4848">
        <v>8</v>
      </c>
      <c r="AO4848">
        <v>0.4</v>
      </c>
      <c r="AP4848">
        <v>225</v>
      </c>
      <c r="AQ4848">
        <v>11.2</v>
      </c>
      <c r="AR4848">
        <v>22</v>
      </c>
      <c r="AS4848">
        <v>1.1000000000000001</v>
      </c>
      <c r="AT4848">
        <v>547</v>
      </c>
      <c r="AU4848">
        <v>27.2</v>
      </c>
      <c r="AV4848">
        <v>2</v>
      </c>
      <c r="AW4848">
        <v>0.1</v>
      </c>
      <c r="AX4848">
        <v>1009</v>
      </c>
      <c r="AY4848">
        <v>50.2</v>
      </c>
      <c r="AZ4848">
        <v>157</v>
      </c>
      <c r="BA4848">
        <v>7.8</v>
      </c>
      <c r="BB4848">
        <v>0</v>
      </c>
      <c r="BC4848">
        <v>0</v>
      </c>
      <c r="BD4848">
        <v>84</v>
      </c>
      <c r="BE4848">
        <v>4.2</v>
      </c>
      <c r="BF4848">
        <v>3</v>
      </c>
      <c r="BG4848">
        <v>0.1</v>
      </c>
      <c r="BH4848">
        <v>14</v>
      </c>
      <c r="BI4848">
        <v>0.7</v>
      </c>
      <c r="BJ4848">
        <v>0</v>
      </c>
      <c r="BK4848">
        <v>0</v>
      </c>
      <c r="BL4848">
        <v>401</v>
      </c>
      <c r="BM4848">
        <v>20</v>
      </c>
      <c r="BN4848">
        <v>184</v>
      </c>
      <c r="BO4848">
        <v>9.1999999999999993</v>
      </c>
      <c r="BP4848">
        <v>364</v>
      </c>
      <c r="BQ4848">
        <v>18.100000000000001</v>
      </c>
      <c r="BR4848" t="s">
        <v>1494</v>
      </c>
      <c r="BS4848" t="s">
        <v>8833</v>
      </c>
      <c r="BX4848" t="s">
        <v>8834</v>
      </c>
      <c r="BY4848" t="s">
        <v>8835</v>
      </c>
      <c r="BZ4848">
        <v>32964</v>
      </c>
      <c r="CA4848">
        <v>-118.816112292124</v>
      </c>
      <c r="CB4848">
        <v>34.161004836181398</v>
      </c>
      <c r="CD4848">
        <f xml:space="preserve"> _xlfn.XLOOKUP(AB4848,[1]Sheet1!B:B,[1]Sheet1!Y:Y,"Not Found")</f>
        <v>143683</v>
      </c>
      <c r="CE4848">
        <f xml:space="preserve"> _xlfn.XLOOKUP(AB4848,[1]Sheet1!B:B,[1]Sheet1!AA:AA, "Not Found")</f>
        <v>184483</v>
      </c>
      <c r="CH4848">
        <f t="shared" ca="1" si="151"/>
        <v>1.8705666068489779E-2</v>
      </c>
    </row>
    <row r="4849" spans="1:86" x14ac:dyDescent="0.3">
      <c r="A4849">
        <v>9847</v>
      </c>
      <c r="B4849" t="s">
        <v>0</v>
      </c>
      <c r="C4849" t="s">
        <v>20825</v>
      </c>
      <c r="D4849" s="3">
        <v>56737595633748</v>
      </c>
      <c r="E4849" t="s">
        <v>8834</v>
      </c>
      <c r="F4849" t="s">
        <v>20826</v>
      </c>
      <c r="G4849" t="s">
        <v>96</v>
      </c>
      <c r="H4849" t="s">
        <v>8833</v>
      </c>
      <c r="I4849" t="s">
        <v>8835</v>
      </c>
      <c r="J4849" t="s">
        <v>20827</v>
      </c>
      <c r="K4849" t="s">
        <v>8</v>
      </c>
      <c r="L4849" t="s">
        <v>9</v>
      </c>
      <c r="M4849" s="1">
        <v>29403</v>
      </c>
      <c r="O4849" t="s">
        <v>8</v>
      </c>
      <c r="P4849" t="s">
        <v>4</v>
      </c>
      <c r="Q4849" t="s">
        <v>11</v>
      </c>
      <c r="R4849" t="s">
        <v>12</v>
      </c>
      <c r="U4849" t="s">
        <v>318</v>
      </c>
      <c r="V4849" t="s">
        <v>12</v>
      </c>
      <c r="W4849" t="s">
        <v>12</v>
      </c>
      <c r="X4849" t="s">
        <v>12</v>
      </c>
      <c r="Y4849" t="s">
        <v>58</v>
      </c>
      <c r="Z4849" t="s">
        <v>20828</v>
      </c>
      <c r="AA4849" t="s">
        <v>20812</v>
      </c>
      <c r="AB4849">
        <v>91320</v>
      </c>
      <c r="AC4849" t="str">
        <f t="shared" si="150"/>
        <v>456 North Reino Rd., Newbury Park, CA 91320</v>
      </c>
      <c r="AD4849" t="s">
        <v>17</v>
      </c>
      <c r="AE4849" t="s">
        <v>8831</v>
      </c>
      <c r="AF4849" t="s">
        <v>4132</v>
      </c>
      <c r="AG4849" t="s">
        <v>8832</v>
      </c>
      <c r="AH4849" t="s">
        <v>895</v>
      </c>
      <c r="AI4849">
        <v>34.184504830000002</v>
      </c>
      <c r="AJ4849">
        <v>-118.95201231999999</v>
      </c>
      <c r="AK4849">
        <v>2080</v>
      </c>
      <c r="AL4849">
        <v>19</v>
      </c>
      <c r="AM4849">
        <v>0.9</v>
      </c>
      <c r="AN4849">
        <v>5</v>
      </c>
      <c r="AO4849">
        <v>0.2</v>
      </c>
      <c r="AP4849">
        <v>207</v>
      </c>
      <c r="AQ4849">
        <v>10</v>
      </c>
      <c r="AR4849">
        <v>36</v>
      </c>
      <c r="AS4849">
        <v>1.7</v>
      </c>
      <c r="AT4849">
        <v>609</v>
      </c>
      <c r="AU4849">
        <v>29.3</v>
      </c>
      <c r="AV4849">
        <v>9</v>
      </c>
      <c r="AW4849">
        <v>0.4</v>
      </c>
      <c r="AX4849">
        <v>1069</v>
      </c>
      <c r="AY4849">
        <v>51.4</v>
      </c>
      <c r="AZ4849">
        <v>126</v>
      </c>
      <c r="BA4849">
        <v>6.1</v>
      </c>
      <c r="BB4849">
        <v>0</v>
      </c>
      <c r="BC4849">
        <v>0</v>
      </c>
      <c r="BD4849">
        <v>159</v>
      </c>
      <c r="BE4849">
        <v>7.6</v>
      </c>
      <c r="BF4849">
        <v>2</v>
      </c>
      <c r="BG4849">
        <v>0.1</v>
      </c>
      <c r="BH4849">
        <v>32</v>
      </c>
      <c r="BI4849">
        <v>1.5</v>
      </c>
      <c r="BJ4849">
        <v>0</v>
      </c>
      <c r="BK4849">
        <v>0</v>
      </c>
      <c r="BL4849">
        <v>393</v>
      </c>
      <c r="BM4849">
        <v>18.899999999999999</v>
      </c>
      <c r="BN4849">
        <v>263</v>
      </c>
      <c r="BO4849">
        <v>12.6</v>
      </c>
      <c r="BP4849">
        <v>367</v>
      </c>
      <c r="BQ4849">
        <v>17.600000000000001</v>
      </c>
      <c r="BR4849" t="s">
        <v>1494</v>
      </c>
      <c r="BS4849" t="s">
        <v>8833</v>
      </c>
      <c r="BX4849" t="s">
        <v>8834</v>
      </c>
      <c r="BY4849" t="s">
        <v>8835</v>
      </c>
      <c r="BZ4849">
        <v>32957</v>
      </c>
      <c r="CA4849">
        <v>-118.952012316512</v>
      </c>
      <c r="CB4849">
        <v>34.1845048300953</v>
      </c>
      <c r="CD4849">
        <f xml:space="preserve"> _xlfn.XLOOKUP(AB4849,[1]Sheet1!B:B,[1]Sheet1!Y:Y,"Not Found")</f>
        <v>150861</v>
      </c>
      <c r="CE4849">
        <f xml:space="preserve"> _xlfn.XLOOKUP(AB4849,[1]Sheet1!B:B,[1]Sheet1!AA:AA, "Not Found")</f>
        <v>185652</v>
      </c>
      <c r="CH4849">
        <f t="shared" ca="1" si="151"/>
        <v>0.59620966291099931</v>
      </c>
    </row>
    <row r="4850" spans="1:86" x14ac:dyDescent="0.3">
      <c r="A4850">
        <v>9848</v>
      </c>
      <c r="B4850" t="s">
        <v>0</v>
      </c>
      <c r="C4850" t="s">
        <v>20829</v>
      </c>
      <c r="D4850" s="3">
        <v>56737595637004</v>
      </c>
      <c r="E4850" t="s">
        <v>8834</v>
      </c>
      <c r="F4850" t="s">
        <v>20830</v>
      </c>
      <c r="G4850" t="s">
        <v>96</v>
      </c>
      <c r="H4850" t="s">
        <v>8833</v>
      </c>
      <c r="I4850" t="s">
        <v>8835</v>
      </c>
      <c r="J4850" t="s">
        <v>20831</v>
      </c>
      <c r="K4850" t="s">
        <v>8</v>
      </c>
      <c r="L4850" t="s">
        <v>9</v>
      </c>
      <c r="M4850" s="1">
        <v>29403</v>
      </c>
      <c r="O4850" t="s">
        <v>8</v>
      </c>
      <c r="P4850" t="s">
        <v>4</v>
      </c>
      <c r="Q4850" t="s">
        <v>11</v>
      </c>
      <c r="R4850" t="s">
        <v>12</v>
      </c>
      <c r="U4850" t="s">
        <v>318</v>
      </c>
      <c r="V4850" t="s">
        <v>12</v>
      </c>
      <c r="W4850" t="s">
        <v>12</v>
      </c>
      <c r="X4850" t="s">
        <v>12</v>
      </c>
      <c r="Y4850" t="s">
        <v>58</v>
      </c>
      <c r="Z4850" t="s">
        <v>20832</v>
      </c>
      <c r="AA4850" t="s">
        <v>8830</v>
      </c>
      <c r="AB4850">
        <v>91360</v>
      </c>
      <c r="AC4850" t="str">
        <f t="shared" si="150"/>
        <v>2323 North Moorpark Rd., Thousand Oaks, CA 91360</v>
      </c>
      <c r="AD4850" t="s">
        <v>17</v>
      </c>
      <c r="AE4850" t="s">
        <v>8831</v>
      </c>
      <c r="AF4850" t="s">
        <v>4132</v>
      </c>
      <c r="AG4850" t="s">
        <v>8832</v>
      </c>
      <c r="AH4850" t="s">
        <v>895</v>
      </c>
      <c r="AI4850">
        <v>34.21160484</v>
      </c>
      <c r="AJ4850">
        <v>-118.87021230000001</v>
      </c>
      <c r="AK4850">
        <v>1728</v>
      </c>
      <c r="AL4850">
        <v>20</v>
      </c>
      <c r="AM4850">
        <v>1.2</v>
      </c>
      <c r="AN4850">
        <v>4</v>
      </c>
      <c r="AO4850">
        <v>0.2</v>
      </c>
      <c r="AP4850">
        <v>85</v>
      </c>
      <c r="AQ4850">
        <v>4.9000000000000004</v>
      </c>
      <c r="AR4850">
        <v>24</v>
      </c>
      <c r="AS4850">
        <v>1.4</v>
      </c>
      <c r="AT4850">
        <v>686</v>
      </c>
      <c r="AU4850">
        <v>39.700000000000003</v>
      </c>
      <c r="AV4850">
        <v>4</v>
      </c>
      <c r="AW4850">
        <v>0.2</v>
      </c>
      <c r="AX4850">
        <v>808</v>
      </c>
      <c r="AY4850">
        <v>46.8</v>
      </c>
      <c r="AZ4850">
        <v>97</v>
      </c>
      <c r="BA4850">
        <v>5.6</v>
      </c>
      <c r="BB4850">
        <v>0</v>
      </c>
      <c r="BC4850">
        <v>0</v>
      </c>
      <c r="BD4850">
        <v>113</v>
      </c>
      <c r="BE4850">
        <v>6.5</v>
      </c>
      <c r="BF4850">
        <v>3</v>
      </c>
      <c r="BG4850">
        <v>0.2</v>
      </c>
      <c r="BH4850">
        <v>27</v>
      </c>
      <c r="BI4850">
        <v>1.6</v>
      </c>
      <c r="BJ4850">
        <v>0</v>
      </c>
      <c r="BK4850">
        <v>0</v>
      </c>
      <c r="BL4850">
        <v>443</v>
      </c>
      <c r="BM4850">
        <v>25.6</v>
      </c>
      <c r="BN4850">
        <v>299</v>
      </c>
      <c r="BO4850">
        <v>17.3</v>
      </c>
      <c r="BP4850">
        <v>405</v>
      </c>
      <c r="BQ4850">
        <v>23.4</v>
      </c>
      <c r="BR4850" t="s">
        <v>1494</v>
      </c>
      <c r="BS4850" t="s">
        <v>8833</v>
      </c>
      <c r="BX4850" t="s">
        <v>8834</v>
      </c>
      <c r="BY4850" t="s">
        <v>8835</v>
      </c>
      <c r="BZ4850">
        <v>32960</v>
      </c>
      <c r="CA4850">
        <v>-118.870212303857</v>
      </c>
      <c r="CB4850">
        <v>34.2116048377532</v>
      </c>
      <c r="CD4850">
        <f xml:space="preserve"> _xlfn.XLOOKUP(AB4850,[1]Sheet1!B:B,[1]Sheet1!Y:Y,"Not Found")</f>
        <v>116729</v>
      </c>
      <c r="CE4850">
        <f xml:space="preserve"> _xlfn.XLOOKUP(AB4850,[1]Sheet1!B:B,[1]Sheet1!AA:AA, "Not Found")</f>
        <v>146013</v>
      </c>
      <c r="CH4850">
        <f t="shared" ca="1" si="151"/>
        <v>0.14639464648728884</v>
      </c>
    </row>
    <row r="4851" spans="1:86" x14ac:dyDescent="0.3">
      <c r="A4851">
        <v>9849</v>
      </c>
      <c r="B4851" t="s">
        <v>0</v>
      </c>
      <c r="C4851" t="s">
        <v>20833</v>
      </c>
      <c r="D4851" s="3">
        <v>56737596055842</v>
      </c>
      <c r="E4851" t="s">
        <v>8834</v>
      </c>
      <c r="F4851" t="s">
        <v>20834</v>
      </c>
      <c r="G4851" t="s">
        <v>96</v>
      </c>
      <c r="H4851" t="s">
        <v>8833</v>
      </c>
      <c r="I4851" t="s">
        <v>8835</v>
      </c>
      <c r="J4851" t="s">
        <v>20835</v>
      </c>
      <c r="K4851" t="s">
        <v>35</v>
      </c>
      <c r="L4851" t="s">
        <v>9</v>
      </c>
      <c r="M4851" s="1">
        <v>29403</v>
      </c>
      <c r="O4851" t="s">
        <v>35</v>
      </c>
      <c r="P4851" t="s">
        <v>36</v>
      </c>
      <c r="Q4851" t="s">
        <v>37</v>
      </c>
      <c r="R4851" t="s">
        <v>12</v>
      </c>
      <c r="U4851" t="s">
        <v>12</v>
      </c>
      <c r="V4851" t="s">
        <v>13</v>
      </c>
      <c r="W4851" t="s">
        <v>13</v>
      </c>
      <c r="X4851" t="s">
        <v>12</v>
      </c>
      <c r="Y4851" t="s">
        <v>14</v>
      </c>
      <c r="Z4851" t="s">
        <v>20836</v>
      </c>
      <c r="AA4851" t="s">
        <v>8830</v>
      </c>
      <c r="AB4851">
        <v>91360</v>
      </c>
      <c r="AC4851" t="str">
        <f t="shared" si="150"/>
        <v>55 Norman Ave., Thousand Oaks, CA 91360</v>
      </c>
      <c r="AD4851" t="s">
        <v>17</v>
      </c>
      <c r="AE4851" t="s">
        <v>8831</v>
      </c>
      <c r="AF4851" t="s">
        <v>4132</v>
      </c>
      <c r="AG4851" t="s">
        <v>8832</v>
      </c>
      <c r="AH4851" t="s">
        <v>895</v>
      </c>
      <c r="AI4851">
        <v>34.197504840000001</v>
      </c>
      <c r="AJ4851">
        <v>-118.87581230000001</v>
      </c>
      <c r="AK4851">
        <v>369</v>
      </c>
      <c r="AL4851">
        <v>2</v>
      </c>
      <c r="AM4851">
        <v>0.5</v>
      </c>
      <c r="AN4851">
        <v>1</v>
      </c>
      <c r="AO4851">
        <v>0.3</v>
      </c>
      <c r="AP4851">
        <v>9</v>
      </c>
      <c r="AQ4851">
        <v>2.4</v>
      </c>
      <c r="AR4851">
        <v>8</v>
      </c>
      <c r="AS4851">
        <v>2.2000000000000002</v>
      </c>
      <c r="AT4851">
        <v>195</v>
      </c>
      <c r="AU4851">
        <v>52.8</v>
      </c>
      <c r="AV4851">
        <v>0</v>
      </c>
      <c r="AW4851">
        <v>0</v>
      </c>
      <c r="AX4851">
        <v>141</v>
      </c>
      <c r="AY4851">
        <v>38.200000000000003</v>
      </c>
      <c r="AZ4851">
        <v>13</v>
      </c>
      <c r="BA4851">
        <v>3.5</v>
      </c>
      <c r="BB4851">
        <v>0</v>
      </c>
      <c r="BC4851">
        <v>0</v>
      </c>
      <c r="BD4851">
        <v>108</v>
      </c>
      <c r="BE4851">
        <v>29.3</v>
      </c>
      <c r="BF4851">
        <v>1</v>
      </c>
      <c r="BG4851">
        <v>0.3</v>
      </c>
      <c r="BH4851">
        <v>47</v>
      </c>
      <c r="BI4851">
        <v>12.7</v>
      </c>
      <c r="BJ4851">
        <v>0</v>
      </c>
      <c r="BK4851">
        <v>0</v>
      </c>
      <c r="BL4851">
        <v>146</v>
      </c>
      <c r="BM4851">
        <v>39.6</v>
      </c>
      <c r="BN4851">
        <v>68</v>
      </c>
      <c r="BO4851">
        <v>18.399999999999999</v>
      </c>
      <c r="BP4851">
        <v>145</v>
      </c>
      <c r="BQ4851">
        <v>39.299999999999997</v>
      </c>
      <c r="BR4851" t="s">
        <v>1494</v>
      </c>
      <c r="BS4851" t="s">
        <v>8833</v>
      </c>
      <c r="BX4851" t="s">
        <v>8834</v>
      </c>
      <c r="BY4851" t="s">
        <v>8835</v>
      </c>
      <c r="BZ4851">
        <v>32946</v>
      </c>
      <c r="CA4851">
        <v>-118.875812303807</v>
      </c>
      <c r="CB4851">
        <v>34.197504835635698</v>
      </c>
      <c r="CD4851">
        <f xml:space="preserve"> _xlfn.XLOOKUP(AB4851,[1]Sheet1!B:B,[1]Sheet1!Y:Y,"Not Found")</f>
        <v>116729</v>
      </c>
      <c r="CE4851">
        <f xml:space="preserve"> _xlfn.XLOOKUP(AB4851,[1]Sheet1!B:B,[1]Sheet1!AA:AA, "Not Found")</f>
        <v>146013</v>
      </c>
      <c r="CH4851">
        <f t="shared" ca="1" si="151"/>
        <v>0.37632893984666382</v>
      </c>
    </row>
    <row r="4852" spans="1:86" x14ac:dyDescent="0.3">
      <c r="A4852">
        <v>9850</v>
      </c>
      <c r="B4852" t="s">
        <v>0</v>
      </c>
      <c r="C4852" t="s">
        <v>20837</v>
      </c>
      <c r="D4852" s="3">
        <v>56737596055859</v>
      </c>
      <c r="E4852" t="s">
        <v>8834</v>
      </c>
      <c r="F4852" t="s">
        <v>20838</v>
      </c>
      <c r="G4852" t="s">
        <v>96</v>
      </c>
      <c r="H4852" t="s">
        <v>8833</v>
      </c>
      <c r="I4852" t="s">
        <v>8835</v>
      </c>
      <c r="J4852" t="s">
        <v>20839</v>
      </c>
      <c r="K4852" t="s">
        <v>35</v>
      </c>
      <c r="L4852" t="s">
        <v>9</v>
      </c>
      <c r="M4852" s="1">
        <v>29403</v>
      </c>
      <c r="O4852" t="s">
        <v>35</v>
      </c>
      <c r="P4852" t="s">
        <v>36</v>
      </c>
      <c r="Q4852" t="s">
        <v>37</v>
      </c>
      <c r="R4852" t="s">
        <v>12</v>
      </c>
      <c r="U4852" t="s">
        <v>12</v>
      </c>
      <c r="V4852" t="s">
        <v>12</v>
      </c>
      <c r="W4852" t="s">
        <v>12</v>
      </c>
      <c r="X4852" t="s">
        <v>12</v>
      </c>
      <c r="Y4852" t="s">
        <v>58</v>
      </c>
      <c r="Z4852" t="s">
        <v>20840</v>
      </c>
      <c r="AA4852" t="s">
        <v>8830</v>
      </c>
      <c r="AB4852">
        <v>91360</v>
      </c>
      <c r="AC4852" t="str">
        <f t="shared" si="150"/>
        <v>1870 Oberlin Ave., Thousand Oaks, CA 91360</v>
      </c>
      <c r="AD4852" t="s">
        <v>17</v>
      </c>
      <c r="AE4852" t="s">
        <v>8831</v>
      </c>
      <c r="AF4852" t="s">
        <v>4132</v>
      </c>
      <c r="AG4852" t="s">
        <v>8832</v>
      </c>
      <c r="AH4852" t="s">
        <v>895</v>
      </c>
      <c r="AI4852">
        <v>34.202604839999999</v>
      </c>
      <c r="AJ4852">
        <v>-118.88301231</v>
      </c>
      <c r="AK4852">
        <v>288</v>
      </c>
      <c r="AL4852">
        <v>3</v>
      </c>
      <c r="AM4852">
        <v>1</v>
      </c>
      <c r="AN4852">
        <v>0</v>
      </c>
      <c r="AO4852">
        <v>0</v>
      </c>
      <c r="AP4852">
        <v>11</v>
      </c>
      <c r="AQ4852">
        <v>3.8</v>
      </c>
      <c r="AR4852">
        <v>10</v>
      </c>
      <c r="AS4852">
        <v>3.5</v>
      </c>
      <c r="AT4852">
        <v>68</v>
      </c>
      <c r="AU4852">
        <v>23.6</v>
      </c>
      <c r="AV4852">
        <v>1</v>
      </c>
      <c r="AW4852">
        <v>0.3</v>
      </c>
      <c r="AX4852">
        <v>167</v>
      </c>
      <c r="AY4852">
        <v>58</v>
      </c>
      <c r="AZ4852">
        <v>28</v>
      </c>
      <c r="BA4852">
        <v>9.6999999999999993</v>
      </c>
      <c r="BB4852">
        <v>0</v>
      </c>
      <c r="BC4852">
        <v>0</v>
      </c>
      <c r="BD4852">
        <v>29</v>
      </c>
      <c r="BE4852">
        <v>10.1</v>
      </c>
      <c r="BF4852">
        <v>2</v>
      </c>
      <c r="BG4852">
        <v>0.7</v>
      </c>
      <c r="BH4852">
        <v>7</v>
      </c>
      <c r="BI4852">
        <v>2.4</v>
      </c>
      <c r="BJ4852">
        <v>0</v>
      </c>
      <c r="BK4852">
        <v>0</v>
      </c>
      <c r="BL4852">
        <v>61</v>
      </c>
      <c r="BM4852">
        <v>21.2</v>
      </c>
      <c r="BN4852">
        <v>64</v>
      </c>
      <c r="BO4852">
        <v>22.2</v>
      </c>
      <c r="BP4852">
        <v>61</v>
      </c>
      <c r="BQ4852">
        <v>21.2</v>
      </c>
      <c r="BR4852" t="s">
        <v>1494</v>
      </c>
      <c r="BS4852" t="s">
        <v>8833</v>
      </c>
      <c r="BX4852" t="s">
        <v>8834</v>
      </c>
      <c r="BY4852" t="s">
        <v>8835</v>
      </c>
      <c r="BZ4852">
        <v>32947</v>
      </c>
      <c r="CA4852">
        <v>-118.883012305466</v>
      </c>
      <c r="CB4852">
        <v>34.202604836065802</v>
      </c>
      <c r="CD4852">
        <f xml:space="preserve"> _xlfn.XLOOKUP(AB4852,[1]Sheet1!B:B,[1]Sheet1!Y:Y,"Not Found")</f>
        <v>116729</v>
      </c>
      <c r="CE4852">
        <f xml:space="preserve"> _xlfn.XLOOKUP(AB4852,[1]Sheet1!B:B,[1]Sheet1!AA:AA, "Not Found")</f>
        <v>146013</v>
      </c>
      <c r="CH4852">
        <f t="shared" ca="1" si="151"/>
        <v>0.92112141534075376</v>
      </c>
    </row>
    <row r="4853" spans="1:86" x14ac:dyDescent="0.3">
      <c r="A4853">
        <v>9851</v>
      </c>
      <c r="B4853" t="s">
        <v>0</v>
      </c>
      <c r="C4853" t="s">
        <v>20841</v>
      </c>
      <c r="D4853" s="3">
        <v>56737596055867</v>
      </c>
      <c r="E4853" t="s">
        <v>8834</v>
      </c>
      <c r="F4853" t="s">
        <v>20842</v>
      </c>
      <c r="G4853" t="s">
        <v>96</v>
      </c>
      <c r="H4853" t="s">
        <v>8833</v>
      </c>
      <c r="I4853" t="s">
        <v>8835</v>
      </c>
      <c r="J4853" t="s">
        <v>5481</v>
      </c>
      <c r="K4853" t="s">
        <v>35</v>
      </c>
      <c r="L4853" t="s">
        <v>9</v>
      </c>
      <c r="M4853" s="1">
        <v>29403</v>
      </c>
      <c r="O4853" t="s">
        <v>35</v>
      </c>
      <c r="P4853" t="s">
        <v>36</v>
      </c>
      <c r="Q4853" t="s">
        <v>37</v>
      </c>
      <c r="R4853" t="s">
        <v>12</v>
      </c>
      <c r="U4853" t="s">
        <v>12</v>
      </c>
      <c r="V4853" t="s">
        <v>12</v>
      </c>
      <c r="W4853" t="s">
        <v>12</v>
      </c>
      <c r="X4853" t="s">
        <v>12</v>
      </c>
      <c r="Y4853" t="s">
        <v>14</v>
      </c>
      <c r="Z4853" t="s">
        <v>20843</v>
      </c>
      <c r="AA4853" t="s">
        <v>20812</v>
      </c>
      <c r="AB4853">
        <v>91320</v>
      </c>
      <c r="AC4853" t="str">
        <f t="shared" si="150"/>
        <v>1120 Knollwood Dr., Newbury Park, CA 91320</v>
      </c>
      <c r="AD4853" t="s">
        <v>17</v>
      </c>
      <c r="AE4853" t="s">
        <v>8831</v>
      </c>
      <c r="AF4853" t="s">
        <v>4132</v>
      </c>
      <c r="AG4853" t="s">
        <v>8832</v>
      </c>
      <c r="AH4853" t="s">
        <v>895</v>
      </c>
      <c r="AI4853">
        <v>34.158104829999999</v>
      </c>
      <c r="AJ4853">
        <v>-118.95301231000001</v>
      </c>
      <c r="AK4853">
        <v>412</v>
      </c>
      <c r="AL4853">
        <v>1</v>
      </c>
      <c r="AM4853">
        <v>0.2</v>
      </c>
      <c r="AN4853">
        <v>0</v>
      </c>
      <c r="AO4853">
        <v>0</v>
      </c>
      <c r="AP4853">
        <v>11</v>
      </c>
      <c r="AQ4853">
        <v>2.7</v>
      </c>
      <c r="AR4853">
        <v>6</v>
      </c>
      <c r="AS4853">
        <v>1.5</v>
      </c>
      <c r="AT4853">
        <v>128</v>
      </c>
      <c r="AU4853">
        <v>31.1</v>
      </c>
      <c r="AV4853">
        <v>1</v>
      </c>
      <c r="AW4853">
        <v>0.2</v>
      </c>
      <c r="AX4853">
        <v>239</v>
      </c>
      <c r="AY4853">
        <v>58</v>
      </c>
      <c r="AZ4853">
        <v>26</v>
      </c>
      <c r="BA4853">
        <v>6.3</v>
      </c>
      <c r="BB4853">
        <v>0</v>
      </c>
      <c r="BC4853">
        <v>0</v>
      </c>
      <c r="BD4853">
        <v>51</v>
      </c>
      <c r="BE4853">
        <v>12.4</v>
      </c>
      <c r="BF4853">
        <v>2</v>
      </c>
      <c r="BG4853">
        <v>0.5</v>
      </c>
      <c r="BH4853">
        <v>7</v>
      </c>
      <c r="BI4853">
        <v>1.7</v>
      </c>
      <c r="BJ4853">
        <v>0</v>
      </c>
      <c r="BK4853">
        <v>0</v>
      </c>
      <c r="BL4853">
        <v>109</v>
      </c>
      <c r="BM4853">
        <v>26.5</v>
      </c>
      <c r="BN4853">
        <v>71</v>
      </c>
      <c r="BO4853">
        <v>17.2</v>
      </c>
      <c r="BP4853">
        <v>108</v>
      </c>
      <c r="BQ4853">
        <v>26.2</v>
      </c>
      <c r="BR4853" t="s">
        <v>1494</v>
      </c>
      <c r="BS4853" t="s">
        <v>8833</v>
      </c>
      <c r="BX4853" t="s">
        <v>8834</v>
      </c>
      <c r="BY4853" t="s">
        <v>8835</v>
      </c>
      <c r="BZ4853">
        <v>32948</v>
      </c>
      <c r="CA4853">
        <v>-118.953012314288</v>
      </c>
      <c r="CB4853">
        <v>34.158104827171897</v>
      </c>
      <c r="CD4853">
        <f xml:space="preserve"> _xlfn.XLOOKUP(AB4853,[1]Sheet1!B:B,[1]Sheet1!Y:Y,"Not Found")</f>
        <v>150861</v>
      </c>
      <c r="CE4853">
        <f xml:space="preserve"> _xlfn.XLOOKUP(AB4853,[1]Sheet1!B:B,[1]Sheet1!AA:AA, "Not Found")</f>
        <v>185652</v>
      </c>
      <c r="CH4853">
        <f t="shared" ca="1" si="151"/>
        <v>0.18276058353608482</v>
      </c>
    </row>
    <row r="4854" spans="1:86" x14ac:dyDescent="0.3">
      <c r="A4854">
        <v>9852</v>
      </c>
      <c r="B4854" t="s">
        <v>0</v>
      </c>
      <c r="C4854" t="s">
        <v>20844</v>
      </c>
      <c r="D4854" s="3">
        <v>56737596055875</v>
      </c>
      <c r="E4854" t="s">
        <v>8834</v>
      </c>
      <c r="F4854" t="s">
        <v>20845</v>
      </c>
      <c r="G4854" t="s">
        <v>96</v>
      </c>
      <c r="H4854" t="s">
        <v>8833</v>
      </c>
      <c r="I4854" t="s">
        <v>8835</v>
      </c>
      <c r="J4854" t="s">
        <v>20846</v>
      </c>
      <c r="K4854" t="s">
        <v>35</v>
      </c>
      <c r="L4854" t="s">
        <v>9</v>
      </c>
      <c r="M4854" s="1">
        <v>29403</v>
      </c>
      <c r="O4854" t="s">
        <v>35</v>
      </c>
      <c r="P4854" t="s">
        <v>36</v>
      </c>
      <c r="Q4854" t="s">
        <v>37</v>
      </c>
      <c r="R4854" t="s">
        <v>12</v>
      </c>
      <c r="U4854" t="s">
        <v>12</v>
      </c>
      <c r="V4854" t="s">
        <v>12</v>
      </c>
      <c r="W4854" t="s">
        <v>13</v>
      </c>
      <c r="X4854" t="s">
        <v>12</v>
      </c>
      <c r="Y4854" t="s">
        <v>58</v>
      </c>
      <c r="Z4854" t="s">
        <v>20847</v>
      </c>
      <c r="AA4854" t="s">
        <v>8830</v>
      </c>
      <c r="AB4854">
        <v>91360</v>
      </c>
      <c r="AC4854" t="str">
        <f t="shared" si="150"/>
        <v>612 Camino Manzanas, Thousand Oaks, CA 91360</v>
      </c>
      <c r="AD4854" t="s">
        <v>17</v>
      </c>
      <c r="AE4854" t="s">
        <v>8831</v>
      </c>
      <c r="AF4854" t="s">
        <v>4132</v>
      </c>
      <c r="AG4854" t="s">
        <v>8832</v>
      </c>
      <c r="AH4854" t="s">
        <v>2129</v>
      </c>
      <c r="AI4854">
        <v>34.197804840000003</v>
      </c>
      <c r="AJ4854">
        <v>-118.89211231</v>
      </c>
      <c r="AK4854">
        <v>261</v>
      </c>
      <c r="AL4854">
        <v>3</v>
      </c>
      <c r="AM4854">
        <v>1.1000000000000001</v>
      </c>
      <c r="AN4854">
        <v>0</v>
      </c>
      <c r="AO4854">
        <v>0</v>
      </c>
      <c r="AP4854">
        <v>6</v>
      </c>
      <c r="AQ4854">
        <v>2.2999999999999998</v>
      </c>
      <c r="AR4854">
        <v>0</v>
      </c>
      <c r="AS4854">
        <v>0</v>
      </c>
      <c r="AT4854">
        <v>136</v>
      </c>
      <c r="AU4854">
        <v>52.1</v>
      </c>
      <c r="AV4854">
        <v>0</v>
      </c>
      <c r="AW4854">
        <v>0</v>
      </c>
      <c r="AX4854">
        <v>105</v>
      </c>
      <c r="AY4854">
        <v>40.200000000000003</v>
      </c>
      <c r="AZ4854">
        <v>10</v>
      </c>
      <c r="BA4854">
        <v>3.8</v>
      </c>
      <c r="BB4854">
        <v>1</v>
      </c>
      <c r="BC4854">
        <v>0.4</v>
      </c>
      <c r="BD4854">
        <v>110</v>
      </c>
      <c r="BE4854">
        <v>42.1</v>
      </c>
      <c r="BF4854">
        <v>0</v>
      </c>
      <c r="BG4854">
        <v>0</v>
      </c>
      <c r="BH4854">
        <v>37</v>
      </c>
      <c r="BI4854">
        <v>14.2</v>
      </c>
      <c r="BJ4854">
        <v>0</v>
      </c>
      <c r="BK4854">
        <v>0</v>
      </c>
      <c r="BL4854">
        <v>133</v>
      </c>
      <c r="BM4854">
        <v>51</v>
      </c>
      <c r="BN4854">
        <v>57</v>
      </c>
      <c r="BO4854">
        <v>21.8</v>
      </c>
      <c r="BP4854">
        <v>132</v>
      </c>
      <c r="BQ4854">
        <v>50.6</v>
      </c>
      <c r="BR4854" t="s">
        <v>1494</v>
      </c>
      <c r="BS4854" t="s">
        <v>8833</v>
      </c>
      <c r="BX4854" t="s">
        <v>8834</v>
      </c>
      <c r="BY4854" t="s">
        <v>8835</v>
      </c>
      <c r="BZ4854">
        <v>32955</v>
      </c>
      <c r="CA4854">
        <v>-118.892112307365</v>
      </c>
      <c r="CB4854">
        <v>34.197804835166899</v>
      </c>
      <c r="CD4854">
        <f xml:space="preserve"> _xlfn.XLOOKUP(AB4854,[1]Sheet1!B:B,[1]Sheet1!Y:Y,"Not Found")</f>
        <v>116729</v>
      </c>
      <c r="CE4854">
        <f xml:space="preserve"> _xlfn.XLOOKUP(AB4854,[1]Sheet1!B:B,[1]Sheet1!AA:AA, "Not Found")</f>
        <v>146013</v>
      </c>
      <c r="CH4854">
        <f t="shared" ca="1" si="151"/>
        <v>0.30725778085259914</v>
      </c>
    </row>
    <row r="4855" spans="1:86" x14ac:dyDescent="0.3">
      <c r="A4855">
        <v>9853</v>
      </c>
      <c r="B4855" t="s">
        <v>0</v>
      </c>
      <c r="C4855" t="s">
        <v>20848</v>
      </c>
      <c r="D4855" s="3">
        <v>56737596055891</v>
      </c>
      <c r="E4855" t="s">
        <v>8834</v>
      </c>
      <c r="F4855" t="s">
        <v>20849</v>
      </c>
      <c r="G4855" t="s">
        <v>96</v>
      </c>
      <c r="H4855" t="s">
        <v>8833</v>
      </c>
      <c r="I4855" t="s">
        <v>8835</v>
      </c>
      <c r="J4855" t="s">
        <v>15583</v>
      </c>
      <c r="K4855" t="s">
        <v>113</v>
      </c>
      <c r="L4855" t="s">
        <v>9</v>
      </c>
      <c r="M4855" s="1">
        <v>29403</v>
      </c>
      <c r="O4855" t="s">
        <v>113</v>
      </c>
      <c r="P4855" t="s">
        <v>75</v>
      </c>
      <c r="Q4855" t="s">
        <v>96</v>
      </c>
      <c r="R4855" t="s">
        <v>12</v>
      </c>
      <c r="U4855" t="s">
        <v>12</v>
      </c>
      <c r="V4855" t="s">
        <v>12</v>
      </c>
      <c r="W4855" t="s">
        <v>12</v>
      </c>
      <c r="X4855" t="s">
        <v>12</v>
      </c>
      <c r="Y4855" t="s">
        <v>14</v>
      </c>
      <c r="Z4855" t="s">
        <v>20850</v>
      </c>
      <c r="AA4855" t="s">
        <v>8830</v>
      </c>
      <c r="AB4855">
        <v>91360</v>
      </c>
      <c r="AC4855" t="str">
        <f t="shared" si="150"/>
        <v>233 West Gainsborough Rd., Thousand Oaks, CA 91360</v>
      </c>
      <c r="AD4855" t="s">
        <v>17</v>
      </c>
      <c r="AE4855" t="s">
        <v>8831</v>
      </c>
      <c r="AF4855" t="s">
        <v>4132</v>
      </c>
      <c r="AG4855" t="s">
        <v>8832</v>
      </c>
      <c r="AH4855" t="s">
        <v>895</v>
      </c>
      <c r="AI4855">
        <v>34.198004830000002</v>
      </c>
      <c r="AJ4855">
        <v>-118.88391231</v>
      </c>
      <c r="AK4855">
        <v>653</v>
      </c>
      <c r="AL4855">
        <v>15</v>
      </c>
      <c r="AM4855">
        <v>2.2999999999999998</v>
      </c>
      <c r="AN4855">
        <v>4</v>
      </c>
      <c r="AO4855">
        <v>0.6</v>
      </c>
      <c r="AP4855">
        <v>33</v>
      </c>
      <c r="AQ4855">
        <v>5.0999999999999996</v>
      </c>
      <c r="AR4855">
        <v>11</v>
      </c>
      <c r="AS4855">
        <v>1.7</v>
      </c>
      <c r="AT4855">
        <v>238</v>
      </c>
      <c r="AU4855">
        <v>36.4</v>
      </c>
      <c r="AV4855">
        <v>1</v>
      </c>
      <c r="AW4855">
        <v>0.2</v>
      </c>
      <c r="AX4855">
        <v>302</v>
      </c>
      <c r="AY4855">
        <v>46.2</v>
      </c>
      <c r="AZ4855">
        <v>48</v>
      </c>
      <c r="BA4855">
        <v>7.4</v>
      </c>
      <c r="BB4855">
        <v>1</v>
      </c>
      <c r="BC4855">
        <v>0.2</v>
      </c>
      <c r="BD4855">
        <v>74</v>
      </c>
      <c r="BE4855">
        <v>11.3</v>
      </c>
      <c r="BF4855">
        <v>0</v>
      </c>
      <c r="BG4855">
        <v>0</v>
      </c>
      <c r="BH4855">
        <v>20</v>
      </c>
      <c r="BI4855">
        <v>3.1</v>
      </c>
      <c r="BJ4855">
        <v>0</v>
      </c>
      <c r="BK4855">
        <v>0</v>
      </c>
      <c r="BL4855">
        <v>159</v>
      </c>
      <c r="BM4855">
        <v>24.3</v>
      </c>
      <c r="BN4855">
        <v>95</v>
      </c>
      <c r="BO4855">
        <v>14.5</v>
      </c>
      <c r="BP4855">
        <v>150</v>
      </c>
      <c r="BQ4855">
        <v>23</v>
      </c>
      <c r="BR4855" t="s">
        <v>1494</v>
      </c>
      <c r="BS4855" t="s">
        <v>8833</v>
      </c>
      <c r="BX4855" t="s">
        <v>8834</v>
      </c>
      <c r="BY4855" t="s">
        <v>8835</v>
      </c>
      <c r="BZ4855">
        <v>32958</v>
      </c>
      <c r="CA4855">
        <v>-118.883912306086</v>
      </c>
      <c r="CB4855">
        <v>34.198004834950702</v>
      </c>
      <c r="CD4855">
        <f xml:space="preserve"> _xlfn.XLOOKUP(AB4855,[1]Sheet1!B:B,[1]Sheet1!Y:Y,"Not Found")</f>
        <v>116729</v>
      </c>
      <c r="CE4855">
        <f xml:space="preserve"> _xlfn.XLOOKUP(AB4855,[1]Sheet1!B:B,[1]Sheet1!AA:AA, "Not Found")</f>
        <v>146013</v>
      </c>
      <c r="CH4855">
        <f t="shared" ca="1" si="151"/>
        <v>0.17030685931869471</v>
      </c>
    </row>
    <row r="4856" spans="1:86" x14ac:dyDescent="0.3">
      <c r="A4856">
        <v>9854</v>
      </c>
      <c r="B4856" t="s">
        <v>0</v>
      </c>
      <c r="C4856" t="s">
        <v>20851</v>
      </c>
      <c r="D4856" s="3">
        <v>56737596055909</v>
      </c>
      <c r="E4856" t="s">
        <v>8834</v>
      </c>
      <c r="F4856" t="s">
        <v>20852</v>
      </c>
      <c r="G4856" t="s">
        <v>96</v>
      </c>
      <c r="H4856" t="s">
        <v>8833</v>
      </c>
      <c r="I4856" t="s">
        <v>8835</v>
      </c>
      <c r="J4856" t="s">
        <v>6047</v>
      </c>
      <c r="K4856" t="s">
        <v>35</v>
      </c>
      <c r="L4856" t="s">
        <v>9</v>
      </c>
      <c r="M4856" s="1">
        <v>29403</v>
      </c>
      <c r="O4856" t="s">
        <v>35</v>
      </c>
      <c r="P4856" t="s">
        <v>36</v>
      </c>
      <c r="Q4856" t="s">
        <v>37</v>
      </c>
      <c r="R4856" t="s">
        <v>12</v>
      </c>
      <c r="U4856" t="s">
        <v>12</v>
      </c>
      <c r="V4856" t="s">
        <v>12</v>
      </c>
      <c r="W4856" t="s">
        <v>13</v>
      </c>
      <c r="X4856" t="s">
        <v>12</v>
      </c>
      <c r="Y4856" t="s">
        <v>58</v>
      </c>
      <c r="Z4856" t="s">
        <v>20853</v>
      </c>
      <c r="AA4856" t="s">
        <v>20812</v>
      </c>
      <c r="AB4856">
        <v>91320</v>
      </c>
      <c r="AC4856" t="str">
        <f t="shared" si="150"/>
        <v>3501 Kimber Dr., Newbury Park, CA 91320</v>
      </c>
      <c r="AD4856" t="s">
        <v>17</v>
      </c>
      <c r="AE4856" t="s">
        <v>8831</v>
      </c>
      <c r="AF4856" t="s">
        <v>4132</v>
      </c>
      <c r="AG4856" t="s">
        <v>8832</v>
      </c>
      <c r="AH4856" t="s">
        <v>895</v>
      </c>
      <c r="AI4856">
        <v>34.173304829999999</v>
      </c>
      <c r="AJ4856">
        <v>-118.95131231000001</v>
      </c>
      <c r="AK4856">
        <v>212</v>
      </c>
      <c r="AL4856">
        <v>0</v>
      </c>
      <c r="AM4856">
        <v>0</v>
      </c>
      <c r="AN4856">
        <v>4</v>
      </c>
      <c r="AO4856">
        <v>1.9</v>
      </c>
      <c r="AP4856">
        <v>13</v>
      </c>
      <c r="AQ4856">
        <v>6.1</v>
      </c>
      <c r="AR4856">
        <v>0</v>
      </c>
      <c r="AS4856">
        <v>0</v>
      </c>
      <c r="AT4856">
        <v>95</v>
      </c>
      <c r="AU4856">
        <v>44.8</v>
      </c>
      <c r="AV4856">
        <v>0</v>
      </c>
      <c r="AW4856">
        <v>0</v>
      </c>
      <c r="AX4856">
        <v>87</v>
      </c>
      <c r="AY4856">
        <v>41</v>
      </c>
      <c r="AZ4856">
        <v>13</v>
      </c>
      <c r="BA4856">
        <v>6.1</v>
      </c>
      <c r="BB4856">
        <v>0</v>
      </c>
      <c r="BC4856">
        <v>0</v>
      </c>
      <c r="BD4856">
        <v>59</v>
      </c>
      <c r="BE4856">
        <v>27.8</v>
      </c>
      <c r="BF4856">
        <v>1</v>
      </c>
      <c r="BG4856">
        <v>0.5</v>
      </c>
      <c r="BH4856">
        <v>8</v>
      </c>
      <c r="BI4856">
        <v>3.8</v>
      </c>
      <c r="BJ4856">
        <v>0</v>
      </c>
      <c r="BK4856">
        <v>0</v>
      </c>
      <c r="BL4856">
        <v>90</v>
      </c>
      <c r="BM4856">
        <v>42.5</v>
      </c>
      <c r="BN4856">
        <v>61</v>
      </c>
      <c r="BO4856">
        <v>28.8</v>
      </c>
      <c r="BP4856">
        <v>89</v>
      </c>
      <c r="BQ4856">
        <v>42</v>
      </c>
      <c r="BR4856" t="s">
        <v>1494</v>
      </c>
      <c r="BS4856" t="s">
        <v>8833</v>
      </c>
      <c r="BX4856" t="s">
        <v>8834</v>
      </c>
      <c r="BY4856" t="s">
        <v>8835</v>
      </c>
      <c r="BZ4856">
        <v>32956</v>
      </c>
      <c r="CA4856">
        <v>-118.95131231470199</v>
      </c>
      <c r="CB4856">
        <v>34.173304828944602</v>
      </c>
      <c r="CD4856">
        <f xml:space="preserve"> _xlfn.XLOOKUP(AB4856,[1]Sheet1!B:B,[1]Sheet1!Y:Y,"Not Found")</f>
        <v>150861</v>
      </c>
      <c r="CE4856">
        <f xml:space="preserve"> _xlfn.XLOOKUP(AB4856,[1]Sheet1!B:B,[1]Sheet1!AA:AA, "Not Found")</f>
        <v>185652</v>
      </c>
      <c r="CH4856">
        <f t="shared" ca="1" si="151"/>
        <v>0.40036925826027248</v>
      </c>
    </row>
    <row r="4857" spans="1:86" x14ac:dyDescent="0.3">
      <c r="A4857">
        <v>9855</v>
      </c>
      <c r="B4857" t="s">
        <v>0</v>
      </c>
      <c r="C4857" t="s">
        <v>20854</v>
      </c>
      <c r="D4857" s="3">
        <v>56737596055917</v>
      </c>
      <c r="E4857" t="s">
        <v>8834</v>
      </c>
      <c r="F4857" t="s">
        <v>20855</v>
      </c>
      <c r="G4857" t="s">
        <v>96</v>
      </c>
      <c r="H4857" t="s">
        <v>8833</v>
      </c>
      <c r="I4857" t="s">
        <v>8835</v>
      </c>
      <c r="J4857" t="s">
        <v>20856</v>
      </c>
      <c r="K4857" t="s">
        <v>35</v>
      </c>
      <c r="L4857" t="s">
        <v>9</v>
      </c>
      <c r="M4857" s="1">
        <v>29403</v>
      </c>
      <c r="O4857" t="s">
        <v>35</v>
      </c>
      <c r="P4857" t="s">
        <v>36</v>
      </c>
      <c r="Q4857" t="s">
        <v>37</v>
      </c>
      <c r="R4857" t="s">
        <v>12</v>
      </c>
      <c r="U4857" t="s">
        <v>12</v>
      </c>
      <c r="V4857" t="s">
        <v>12</v>
      </c>
      <c r="W4857" t="s">
        <v>13</v>
      </c>
      <c r="X4857" t="s">
        <v>12</v>
      </c>
      <c r="Y4857" t="s">
        <v>14</v>
      </c>
      <c r="Z4857" t="s">
        <v>20857</v>
      </c>
      <c r="AA4857" t="s">
        <v>20812</v>
      </c>
      <c r="AB4857">
        <v>91320</v>
      </c>
      <c r="AC4857" t="str">
        <f t="shared" si="150"/>
        <v>581 Dena Dr., Newbury Park, CA 91320</v>
      </c>
      <c r="AD4857" t="s">
        <v>17</v>
      </c>
      <c r="AE4857" t="s">
        <v>8831</v>
      </c>
      <c r="AF4857" t="s">
        <v>4132</v>
      </c>
      <c r="AG4857" t="s">
        <v>8832</v>
      </c>
      <c r="AH4857" t="s">
        <v>2129</v>
      </c>
      <c r="AI4857">
        <v>34.186004830000002</v>
      </c>
      <c r="AJ4857">
        <v>-118.94631232</v>
      </c>
      <c r="AK4857">
        <v>269</v>
      </c>
      <c r="AL4857">
        <v>3</v>
      </c>
      <c r="AM4857">
        <v>1.1000000000000001</v>
      </c>
      <c r="AN4857">
        <v>0</v>
      </c>
      <c r="AO4857">
        <v>0</v>
      </c>
      <c r="AP4857">
        <v>21</v>
      </c>
      <c r="AQ4857">
        <v>7.8</v>
      </c>
      <c r="AR4857">
        <v>1</v>
      </c>
      <c r="AS4857">
        <v>0.4</v>
      </c>
      <c r="AT4857">
        <v>168</v>
      </c>
      <c r="AU4857">
        <v>62.5</v>
      </c>
      <c r="AV4857">
        <v>0</v>
      </c>
      <c r="AW4857">
        <v>0</v>
      </c>
      <c r="AX4857">
        <v>66</v>
      </c>
      <c r="AY4857">
        <v>24.5</v>
      </c>
      <c r="AZ4857">
        <v>10</v>
      </c>
      <c r="BA4857">
        <v>3.7</v>
      </c>
      <c r="BB4857">
        <v>0</v>
      </c>
      <c r="BC4857">
        <v>0</v>
      </c>
      <c r="BD4857">
        <v>85</v>
      </c>
      <c r="BE4857">
        <v>31.6</v>
      </c>
      <c r="BF4857">
        <v>0</v>
      </c>
      <c r="BG4857">
        <v>0</v>
      </c>
      <c r="BH4857">
        <v>34</v>
      </c>
      <c r="BI4857">
        <v>12.6</v>
      </c>
      <c r="BJ4857">
        <v>0</v>
      </c>
      <c r="BK4857">
        <v>0</v>
      </c>
      <c r="BL4857">
        <v>141</v>
      </c>
      <c r="BM4857">
        <v>52.4</v>
      </c>
      <c r="BN4857">
        <v>34</v>
      </c>
      <c r="BO4857">
        <v>12.6</v>
      </c>
      <c r="BP4857">
        <v>140</v>
      </c>
      <c r="BQ4857">
        <v>52</v>
      </c>
      <c r="BR4857" t="s">
        <v>1494</v>
      </c>
      <c r="BS4857" t="s">
        <v>8833</v>
      </c>
      <c r="BX4857" t="s">
        <v>8834</v>
      </c>
      <c r="BY4857" t="s">
        <v>8835</v>
      </c>
      <c r="BZ4857">
        <v>32961</v>
      </c>
      <c r="CA4857">
        <v>-118.946312315073</v>
      </c>
      <c r="CB4857">
        <v>34.186004830896998</v>
      </c>
      <c r="CD4857">
        <f xml:space="preserve"> _xlfn.XLOOKUP(AB4857,[1]Sheet1!B:B,[1]Sheet1!Y:Y,"Not Found")</f>
        <v>150861</v>
      </c>
      <c r="CE4857">
        <f xml:space="preserve"> _xlfn.XLOOKUP(AB4857,[1]Sheet1!B:B,[1]Sheet1!AA:AA, "Not Found")</f>
        <v>185652</v>
      </c>
      <c r="CH4857">
        <f t="shared" ca="1" si="151"/>
        <v>0.89115131891478494</v>
      </c>
    </row>
    <row r="4858" spans="1:86" x14ac:dyDescent="0.3">
      <c r="A4858">
        <v>9856</v>
      </c>
      <c r="B4858" t="s">
        <v>0</v>
      </c>
      <c r="C4858" t="s">
        <v>20858</v>
      </c>
      <c r="D4858" s="3">
        <v>56737596055925</v>
      </c>
      <c r="E4858" t="s">
        <v>8834</v>
      </c>
      <c r="F4858" t="s">
        <v>20859</v>
      </c>
      <c r="G4858" t="s">
        <v>96</v>
      </c>
      <c r="H4858" t="s">
        <v>8833</v>
      </c>
      <c r="I4858" t="s">
        <v>8835</v>
      </c>
      <c r="J4858" t="s">
        <v>20860</v>
      </c>
      <c r="K4858" t="s">
        <v>113</v>
      </c>
      <c r="L4858" t="s">
        <v>9</v>
      </c>
      <c r="M4858" s="1">
        <v>29403</v>
      </c>
      <c r="O4858" t="s">
        <v>113</v>
      </c>
      <c r="P4858" t="s">
        <v>75</v>
      </c>
      <c r="Q4858" t="s">
        <v>96</v>
      </c>
      <c r="R4858" t="s">
        <v>12</v>
      </c>
      <c r="U4858" t="s">
        <v>12</v>
      </c>
      <c r="V4858" t="s">
        <v>12</v>
      </c>
      <c r="W4858" t="s">
        <v>12</v>
      </c>
      <c r="X4858" t="s">
        <v>12</v>
      </c>
      <c r="Y4858" t="s">
        <v>14</v>
      </c>
      <c r="Z4858" t="s">
        <v>20861</v>
      </c>
      <c r="AA4858" t="s">
        <v>8830</v>
      </c>
      <c r="AB4858">
        <v>91362</v>
      </c>
      <c r="AC4858" t="str">
        <f t="shared" si="150"/>
        <v>1500 East Hillcrest Dr., Thousand Oaks, CA 91362</v>
      </c>
      <c r="AD4858" t="s">
        <v>17</v>
      </c>
      <c r="AE4858" t="s">
        <v>8831</v>
      </c>
      <c r="AF4858" t="s">
        <v>4132</v>
      </c>
      <c r="AG4858" t="s">
        <v>8832</v>
      </c>
      <c r="AH4858" t="s">
        <v>895</v>
      </c>
      <c r="AI4858">
        <v>34.181804839999998</v>
      </c>
      <c r="AJ4858">
        <v>-118.85141230000001</v>
      </c>
      <c r="AK4858">
        <v>796</v>
      </c>
      <c r="AL4858">
        <v>14</v>
      </c>
      <c r="AM4858">
        <v>1.8</v>
      </c>
      <c r="AN4858">
        <v>3</v>
      </c>
      <c r="AO4858">
        <v>0.4</v>
      </c>
      <c r="AP4858">
        <v>53</v>
      </c>
      <c r="AQ4858">
        <v>6.7</v>
      </c>
      <c r="AR4858">
        <v>6</v>
      </c>
      <c r="AS4858">
        <v>0.8</v>
      </c>
      <c r="AT4858">
        <v>285</v>
      </c>
      <c r="AU4858">
        <v>35.799999999999997</v>
      </c>
      <c r="AV4858">
        <v>2</v>
      </c>
      <c r="AW4858">
        <v>0.3</v>
      </c>
      <c r="AX4858">
        <v>374</v>
      </c>
      <c r="AY4858">
        <v>47</v>
      </c>
      <c r="AZ4858">
        <v>59</v>
      </c>
      <c r="BA4858">
        <v>7.4</v>
      </c>
      <c r="BB4858">
        <v>0</v>
      </c>
      <c r="BC4858">
        <v>0</v>
      </c>
      <c r="BD4858">
        <v>106</v>
      </c>
      <c r="BE4858">
        <v>13.3</v>
      </c>
      <c r="BF4858">
        <v>1</v>
      </c>
      <c r="BG4858">
        <v>0.1</v>
      </c>
      <c r="BH4858">
        <v>14</v>
      </c>
      <c r="BI4858">
        <v>1.8</v>
      </c>
      <c r="BJ4858">
        <v>0</v>
      </c>
      <c r="BK4858">
        <v>0</v>
      </c>
      <c r="BL4858">
        <v>224</v>
      </c>
      <c r="BM4858">
        <v>28.1</v>
      </c>
      <c r="BN4858">
        <v>107</v>
      </c>
      <c r="BO4858">
        <v>13.4</v>
      </c>
      <c r="BP4858">
        <v>213</v>
      </c>
      <c r="BQ4858">
        <v>26.8</v>
      </c>
      <c r="BR4858" t="s">
        <v>1494</v>
      </c>
      <c r="BS4858" t="s">
        <v>8833</v>
      </c>
      <c r="BX4858" t="s">
        <v>8834</v>
      </c>
      <c r="BY4858" t="s">
        <v>8835</v>
      </c>
      <c r="BZ4858">
        <v>32949</v>
      </c>
      <c r="CA4858">
        <v>-118.851412299535</v>
      </c>
      <c r="CB4858">
        <v>34.181804835120801</v>
      </c>
      <c r="CD4858">
        <f xml:space="preserve"> _xlfn.XLOOKUP(AB4858,[1]Sheet1!B:B,[1]Sheet1!Y:Y,"Not Found")</f>
        <v>143683</v>
      </c>
      <c r="CE4858">
        <f xml:space="preserve"> _xlfn.XLOOKUP(AB4858,[1]Sheet1!B:B,[1]Sheet1!AA:AA, "Not Found")</f>
        <v>184483</v>
      </c>
      <c r="CH4858">
        <f t="shared" ca="1" si="151"/>
        <v>0.87126845346401338</v>
      </c>
    </row>
    <row r="4859" spans="1:86" x14ac:dyDescent="0.3">
      <c r="A4859">
        <v>9857</v>
      </c>
      <c r="B4859" t="s">
        <v>0</v>
      </c>
      <c r="C4859" t="s">
        <v>20862</v>
      </c>
      <c r="D4859" s="3">
        <v>56737596055933</v>
      </c>
      <c r="E4859" t="s">
        <v>8834</v>
      </c>
      <c r="F4859" t="s">
        <v>20863</v>
      </c>
      <c r="G4859" t="s">
        <v>96</v>
      </c>
      <c r="H4859" t="s">
        <v>8833</v>
      </c>
      <c r="I4859" t="s">
        <v>8835</v>
      </c>
      <c r="J4859" t="s">
        <v>20864</v>
      </c>
      <c r="K4859" t="s">
        <v>35</v>
      </c>
      <c r="L4859" t="s">
        <v>9</v>
      </c>
      <c r="M4859" s="1">
        <v>29403</v>
      </c>
      <c r="O4859" t="s">
        <v>35</v>
      </c>
      <c r="P4859" t="s">
        <v>36</v>
      </c>
      <c r="Q4859" t="s">
        <v>37</v>
      </c>
      <c r="R4859" t="s">
        <v>12</v>
      </c>
      <c r="U4859" t="s">
        <v>12</v>
      </c>
      <c r="V4859" t="s">
        <v>12</v>
      </c>
      <c r="W4859" t="s">
        <v>13</v>
      </c>
      <c r="X4859" t="s">
        <v>12</v>
      </c>
      <c r="Y4859" t="s">
        <v>58</v>
      </c>
      <c r="Z4859" t="s">
        <v>20865</v>
      </c>
      <c r="AA4859" t="s">
        <v>8830</v>
      </c>
      <c r="AB4859">
        <v>91362</v>
      </c>
      <c r="AC4859" t="str">
        <f t="shared" si="150"/>
        <v>280 North Conejo School Rd., Thousand Oaks, CA 91362</v>
      </c>
      <c r="AD4859" t="s">
        <v>17</v>
      </c>
      <c r="AE4859" t="s">
        <v>8831</v>
      </c>
      <c r="AF4859" t="s">
        <v>4132</v>
      </c>
      <c r="AG4859" t="s">
        <v>8832</v>
      </c>
      <c r="AH4859" t="s">
        <v>895</v>
      </c>
      <c r="AI4859">
        <v>34.177604840000001</v>
      </c>
      <c r="AJ4859">
        <v>-118.84151230000001</v>
      </c>
      <c r="AK4859">
        <v>251</v>
      </c>
      <c r="AL4859">
        <v>2</v>
      </c>
      <c r="AM4859">
        <v>0.8</v>
      </c>
      <c r="AN4859">
        <v>0</v>
      </c>
      <c r="AO4859">
        <v>0</v>
      </c>
      <c r="AP4859">
        <v>5</v>
      </c>
      <c r="AQ4859">
        <v>2</v>
      </c>
      <c r="AR4859">
        <v>2</v>
      </c>
      <c r="AS4859">
        <v>0.8</v>
      </c>
      <c r="AT4859">
        <v>203</v>
      </c>
      <c r="AU4859">
        <v>80.900000000000006</v>
      </c>
      <c r="AV4859">
        <v>0</v>
      </c>
      <c r="AW4859">
        <v>0</v>
      </c>
      <c r="AX4859">
        <v>33</v>
      </c>
      <c r="AY4859">
        <v>13.1</v>
      </c>
      <c r="AZ4859">
        <v>6</v>
      </c>
      <c r="BA4859">
        <v>2.4</v>
      </c>
      <c r="BB4859">
        <v>0</v>
      </c>
      <c r="BC4859">
        <v>0</v>
      </c>
      <c r="BD4859">
        <v>125</v>
      </c>
      <c r="BE4859">
        <v>49.8</v>
      </c>
      <c r="BF4859">
        <v>3</v>
      </c>
      <c r="BG4859">
        <v>1.2</v>
      </c>
      <c r="BH4859">
        <v>21</v>
      </c>
      <c r="BI4859">
        <v>8.4</v>
      </c>
      <c r="BJ4859">
        <v>0</v>
      </c>
      <c r="BK4859">
        <v>0</v>
      </c>
      <c r="BL4859">
        <v>175</v>
      </c>
      <c r="BM4859">
        <v>69.7</v>
      </c>
      <c r="BN4859">
        <v>37</v>
      </c>
      <c r="BO4859">
        <v>14.7</v>
      </c>
      <c r="BP4859">
        <v>175</v>
      </c>
      <c r="BQ4859">
        <v>69.7</v>
      </c>
      <c r="BR4859" t="s">
        <v>1494</v>
      </c>
      <c r="BS4859" t="s">
        <v>8833</v>
      </c>
      <c r="BX4859" t="s">
        <v>8834</v>
      </c>
      <c r="BY4859" t="s">
        <v>8835</v>
      </c>
      <c r="BZ4859">
        <v>32950</v>
      </c>
      <c r="CA4859">
        <v>-118.84151229677801</v>
      </c>
      <c r="CB4859">
        <v>34.177604835873701</v>
      </c>
      <c r="CD4859">
        <f xml:space="preserve"> _xlfn.XLOOKUP(AB4859,[1]Sheet1!B:B,[1]Sheet1!Y:Y,"Not Found")</f>
        <v>143683</v>
      </c>
      <c r="CE4859">
        <f xml:space="preserve"> _xlfn.XLOOKUP(AB4859,[1]Sheet1!B:B,[1]Sheet1!AA:AA, "Not Found")</f>
        <v>184483</v>
      </c>
      <c r="CH4859">
        <f t="shared" ca="1" si="151"/>
        <v>0.32533287920994369</v>
      </c>
    </row>
    <row r="4860" spans="1:86" x14ac:dyDescent="0.3">
      <c r="A4860">
        <v>9858</v>
      </c>
      <c r="B4860" t="s">
        <v>0</v>
      </c>
      <c r="C4860" t="s">
        <v>20866</v>
      </c>
      <c r="D4860" s="3">
        <v>56737596055941</v>
      </c>
      <c r="E4860" t="s">
        <v>8834</v>
      </c>
      <c r="F4860" t="s">
        <v>20867</v>
      </c>
      <c r="G4860" t="s">
        <v>96</v>
      </c>
      <c r="H4860" t="s">
        <v>8833</v>
      </c>
      <c r="I4860" t="s">
        <v>8835</v>
      </c>
      <c r="J4860" t="s">
        <v>4199</v>
      </c>
      <c r="K4860" t="s">
        <v>35</v>
      </c>
      <c r="L4860" t="s">
        <v>9</v>
      </c>
      <c r="M4860" s="1">
        <v>29403</v>
      </c>
      <c r="O4860" t="s">
        <v>35</v>
      </c>
      <c r="P4860" t="s">
        <v>36</v>
      </c>
      <c r="Q4860" t="s">
        <v>37</v>
      </c>
      <c r="R4860" t="s">
        <v>12</v>
      </c>
      <c r="U4860" t="s">
        <v>12</v>
      </c>
      <c r="V4860" t="s">
        <v>12</v>
      </c>
      <c r="W4860" t="s">
        <v>13</v>
      </c>
      <c r="X4860" t="s">
        <v>12</v>
      </c>
      <c r="Y4860" t="s">
        <v>14</v>
      </c>
      <c r="Z4860" t="s">
        <v>20868</v>
      </c>
      <c r="AA4860" t="s">
        <v>8830</v>
      </c>
      <c r="AB4860">
        <v>91360</v>
      </c>
      <c r="AC4860" t="str">
        <f t="shared" si="150"/>
        <v>1135 Windsor Dr., Thousand Oaks, CA 91360</v>
      </c>
      <c r="AD4860" t="s">
        <v>17</v>
      </c>
      <c r="AE4860" t="s">
        <v>8831</v>
      </c>
      <c r="AF4860" t="s">
        <v>4132</v>
      </c>
      <c r="AG4860" t="s">
        <v>8832</v>
      </c>
      <c r="AH4860" t="s">
        <v>895</v>
      </c>
      <c r="AI4860">
        <v>34.194104840000001</v>
      </c>
      <c r="AJ4860">
        <v>-118.8665123</v>
      </c>
      <c r="AK4860">
        <v>225</v>
      </c>
      <c r="AL4860">
        <v>0</v>
      </c>
      <c r="AM4860">
        <v>0</v>
      </c>
      <c r="AN4860">
        <v>0</v>
      </c>
      <c r="AO4860">
        <v>0</v>
      </c>
      <c r="AP4860">
        <v>4</v>
      </c>
      <c r="AQ4860">
        <v>1.8</v>
      </c>
      <c r="AR4860">
        <v>2</v>
      </c>
      <c r="AS4860">
        <v>0.9</v>
      </c>
      <c r="AT4860">
        <v>205</v>
      </c>
      <c r="AU4860">
        <v>91.1</v>
      </c>
      <c r="AV4860">
        <v>0</v>
      </c>
      <c r="AW4860">
        <v>0</v>
      </c>
      <c r="AX4860">
        <v>13</v>
      </c>
      <c r="AY4860">
        <v>5.8</v>
      </c>
      <c r="AZ4860">
        <v>1</v>
      </c>
      <c r="BA4860">
        <v>0.4</v>
      </c>
      <c r="BB4860">
        <v>0</v>
      </c>
      <c r="BC4860">
        <v>0</v>
      </c>
      <c r="BD4860">
        <v>146</v>
      </c>
      <c r="BE4860">
        <v>64.900000000000006</v>
      </c>
      <c r="BF4860">
        <v>1</v>
      </c>
      <c r="BG4860">
        <v>0.4</v>
      </c>
      <c r="BH4860">
        <v>56</v>
      </c>
      <c r="BI4860">
        <v>24.9</v>
      </c>
      <c r="BJ4860">
        <v>0</v>
      </c>
      <c r="BK4860">
        <v>0</v>
      </c>
      <c r="BL4860">
        <v>161</v>
      </c>
      <c r="BM4860">
        <v>71.599999999999994</v>
      </c>
      <c r="BN4860">
        <v>28</v>
      </c>
      <c r="BO4860">
        <v>12.4</v>
      </c>
      <c r="BP4860">
        <v>156</v>
      </c>
      <c r="BQ4860">
        <v>69.3</v>
      </c>
      <c r="BR4860" t="s">
        <v>1494</v>
      </c>
      <c r="BS4860" t="s">
        <v>8833</v>
      </c>
      <c r="BX4860" t="s">
        <v>8834</v>
      </c>
      <c r="BY4860" t="s">
        <v>8835</v>
      </c>
      <c r="BZ4860">
        <v>32952</v>
      </c>
      <c r="CA4860">
        <v>-118.86651230236301</v>
      </c>
      <c r="CB4860">
        <v>34.1941048359269</v>
      </c>
      <c r="CD4860">
        <f xml:space="preserve"> _xlfn.XLOOKUP(AB4860,[1]Sheet1!B:B,[1]Sheet1!Y:Y,"Not Found")</f>
        <v>116729</v>
      </c>
      <c r="CE4860">
        <f xml:space="preserve"> _xlfn.XLOOKUP(AB4860,[1]Sheet1!B:B,[1]Sheet1!AA:AA, "Not Found")</f>
        <v>146013</v>
      </c>
      <c r="CH4860">
        <f t="shared" ca="1" si="151"/>
        <v>0.93651209930596813</v>
      </c>
    </row>
    <row r="4861" spans="1:86" x14ac:dyDescent="0.3">
      <c r="A4861">
        <v>9859</v>
      </c>
      <c r="B4861" t="s">
        <v>0</v>
      </c>
      <c r="C4861" t="s">
        <v>20869</v>
      </c>
      <c r="D4861" s="3">
        <v>56737596055966</v>
      </c>
      <c r="E4861" t="s">
        <v>8834</v>
      </c>
      <c r="F4861" t="s">
        <v>20870</v>
      </c>
      <c r="G4861" t="s">
        <v>96</v>
      </c>
      <c r="H4861" t="s">
        <v>8833</v>
      </c>
      <c r="I4861" t="s">
        <v>8835</v>
      </c>
      <c r="J4861" t="s">
        <v>20871</v>
      </c>
      <c r="K4861" t="s">
        <v>35</v>
      </c>
      <c r="L4861" t="s">
        <v>9</v>
      </c>
      <c r="M4861" s="1">
        <v>29403</v>
      </c>
      <c r="O4861" t="s">
        <v>35</v>
      </c>
      <c r="P4861" t="s">
        <v>36</v>
      </c>
      <c r="Q4861" t="s">
        <v>37</v>
      </c>
      <c r="R4861" t="s">
        <v>12</v>
      </c>
      <c r="U4861" t="s">
        <v>12</v>
      </c>
      <c r="V4861" t="s">
        <v>13</v>
      </c>
      <c r="W4861" t="s">
        <v>13</v>
      </c>
      <c r="X4861" t="s">
        <v>12</v>
      </c>
      <c r="Y4861" t="s">
        <v>14</v>
      </c>
      <c r="Z4861" t="s">
        <v>20872</v>
      </c>
      <c r="AA4861" t="s">
        <v>8830</v>
      </c>
      <c r="AB4861">
        <v>91360</v>
      </c>
      <c r="AC4861" t="str">
        <f t="shared" si="150"/>
        <v>1211 Calle Almendro, Thousand Oaks, CA 91360</v>
      </c>
      <c r="AD4861" t="s">
        <v>17</v>
      </c>
      <c r="AE4861" t="s">
        <v>8831</v>
      </c>
      <c r="AF4861" t="s">
        <v>4132</v>
      </c>
      <c r="AG4861" t="s">
        <v>8832</v>
      </c>
      <c r="AH4861" t="s">
        <v>895</v>
      </c>
      <c r="AI4861">
        <v>34.217804839999999</v>
      </c>
      <c r="AJ4861">
        <v>-118.85821230000001</v>
      </c>
      <c r="AK4861">
        <v>327</v>
      </c>
      <c r="AL4861">
        <v>9</v>
      </c>
      <c r="AM4861">
        <v>2.8</v>
      </c>
      <c r="AN4861">
        <v>0</v>
      </c>
      <c r="AO4861">
        <v>0</v>
      </c>
      <c r="AP4861">
        <v>12</v>
      </c>
      <c r="AQ4861">
        <v>3.7</v>
      </c>
      <c r="AR4861">
        <v>1</v>
      </c>
      <c r="AS4861">
        <v>0.3</v>
      </c>
      <c r="AT4861">
        <v>127</v>
      </c>
      <c r="AU4861">
        <v>38.799999999999997</v>
      </c>
      <c r="AV4861">
        <v>0</v>
      </c>
      <c r="AW4861">
        <v>0</v>
      </c>
      <c r="AX4861">
        <v>156</v>
      </c>
      <c r="AY4861">
        <v>47.7</v>
      </c>
      <c r="AZ4861">
        <v>22</v>
      </c>
      <c r="BA4861">
        <v>6.7</v>
      </c>
      <c r="BB4861">
        <v>0</v>
      </c>
      <c r="BC4861">
        <v>0</v>
      </c>
      <c r="BD4861">
        <v>59</v>
      </c>
      <c r="BE4861">
        <v>18</v>
      </c>
      <c r="BF4861">
        <v>5</v>
      </c>
      <c r="BG4861">
        <v>1.5</v>
      </c>
      <c r="BH4861">
        <v>11</v>
      </c>
      <c r="BI4861">
        <v>3.4</v>
      </c>
      <c r="BJ4861">
        <v>0</v>
      </c>
      <c r="BK4861">
        <v>0</v>
      </c>
      <c r="BL4861">
        <v>98</v>
      </c>
      <c r="BM4861">
        <v>30</v>
      </c>
      <c r="BN4861">
        <v>70</v>
      </c>
      <c r="BO4861">
        <v>21.4</v>
      </c>
      <c r="BP4861">
        <v>97</v>
      </c>
      <c r="BQ4861">
        <v>29.7</v>
      </c>
      <c r="BR4861" t="s">
        <v>1494</v>
      </c>
      <c r="BS4861" t="s">
        <v>8833</v>
      </c>
      <c r="BX4861" t="s">
        <v>8834</v>
      </c>
      <c r="BY4861" t="s">
        <v>8835</v>
      </c>
      <c r="BZ4861">
        <v>32953</v>
      </c>
      <c r="CA4861">
        <v>-118.858212303139</v>
      </c>
      <c r="CB4861">
        <v>34.217804839299802</v>
      </c>
      <c r="CD4861">
        <f xml:space="preserve"> _xlfn.XLOOKUP(AB4861,[1]Sheet1!B:B,[1]Sheet1!Y:Y,"Not Found")</f>
        <v>116729</v>
      </c>
      <c r="CE4861">
        <f xml:space="preserve"> _xlfn.XLOOKUP(AB4861,[1]Sheet1!B:B,[1]Sheet1!AA:AA, "Not Found")</f>
        <v>146013</v>
      </c>
      <c r="CH4861">
        <f t="shared" ca="1" si="151"/>
        <v>0.74787120140773344</v>
      </c>
    </row>
    <row r="4862" spans="1:86" x14ac:dyDescent="0.3">
      <c r="A4862">
        <v>9860</v>
      </c>
      <c r="B4862" t="s">
        <v>0</v>
      </c>
      <c r="C4862" t="s">
        <v>20873</v>
      </c>
      <c r="D4862" s="3">
        <v>56737596056022</v>
      </c>
      <c r="E4862" t="s">
        <v>8834</v>
      </c>
      <c r="F4862" t="s">
        <v>20874</v>
      </c>
      <c r="G4862" t="s">
        <v>96</v>
      </c>
      <c r="H4862" t="s">
        <v>8833</v>
      </c>
      <c r="I4862" t="s">
        <v>8835</v>
      </c>
      <c r="J4862" t="s">
        <v>20875</v>
      </c>
      <c r="K4862" t="s">
        <v>35</v>
      </c>
      <c r="L4862" t="s">
        <v>9</v>
      </c>
      <c r="M4862" s="1">
        <v>29403</v>
      </c>
      <c r="O4862" t="s">
        <v>35</v>
      </c>
      <c r="P4862" t="s">
        <v>36</v>
      </c>
      <c r="Q4862" t="s">
        <v>37</v>
      </c>
      <c r="R4862" t="s">
        <v>12</v>
      </c>
      <c r="U4862" t="s">
        <v>12</v>
      </c>
      <c r="V4862" t="s">
        <v>12</v>
      </c>
      <c r="W4862" t="s">
        <v>12</v>
      </c>
      <c r="X4862" t="s">
        <v>12</v>
      </c>
      <c r="Y4862" t="s">
        <v>58</v>
      </c>
      <c r="Z4862" t="s">
        <v>20876</v>
      </c>
      <c r="AA4862" t="s">
        <v>8830</v>
      </c>
      <c r="AB4862">
        <v>91360</v>
      </c>
      <c r="AC4862" t="str">
        <f t="shared" si="150"/>
        <v>3151 Darlington Dr., Thousand Oaks, CA 91360</v>
      </c>
      <c r="AD4862" t="s">
        <v>17</v>
      </c>
      <c r="AE4862" t="s">
        <v>8831</v>
      </c>
      <c r="AF4862" t="s">
        <v>4132</v>
      </c>
      <c r="AG4862" t="s">
        <v>8832</v>
      </c>
      <c r="AH4862" t="s">
        <v>895</v>
      </c>
      <c r="AI4862">
        <v>34.225604840000003</v>
      </c>
      <c r="AJ4862">
        <v>-118.86561231</v>
      </c>
      <c r="AK4862">
        <v>440</v>
      </c>
      <c r="AL4862">
        <v>6</v>
      </c>
      <c r="AM4862">
        <v>1.4</v>
      </c>
      <c r="AN4862">
        <v>0</v>
      </c>
      <c r="AO4862">
        <v>0</v>
      </c>
      <c r="AP4862">
        <v>17</v>
      </c>
      <c r="AQ4862">
        <v>3.9</v>
      </c>
      <c r="AR4862">
        <v>1</v>
      </c>
      <c r="AS4862">
        <v>0.2</v>
      </c>
      <c r="AT4862">
        <v>137</v>
      </c>
      <c r="AU4862">
        <v>31.1</v>
      </c>
      <c r="AV4862">
        <v>0</v>
      </c>
      <c r="AW4862">
        <v>0</v>
      </c>
      <c r="AX4862">
        <v>246</v>
      </c>
      <c r="AY4862">
        <v>55.9</v>
      </c>
      <c r="AZ4862">
        <v>33</v>
      </c>
      <c r="BA4862">
        <v>7.5</v>
      </c>
      <c r="BB4862">
        <v>0</v>
      </c>
      <c r="BC4862">
        <v>0</v>
      </c>
      <c r="BD4862">
        <v>50</v>
      </c>
      <c r="BE4862">
        <v>11.4</v>
      </c>
      <c r="BF4862">
        <v>1</v>
      </c>
      <c r="BG4862">
        <v>0.2</v>
      </c>
      <c r="BH4862">
        <v>5</v>
      </c>
      <c r="BI4862">
        <v>1.1000000000000001</v>
      </c>
      <c r="BJ4862">
        <v>0</v>
      </c>
      <c r="BK4862">
        <v>0</v>
      </c>
      <c r="BL4862">
        <v>93</v>
      </c>
      <c r="BM4862">
        <v>21.1</v>
      </c>
      <c r="BN4862">
        <v>37</v>
      </c>
      <c r="BO4862">
        <v>8.4</v>
      </c>
      <c r="BP4862">
        <v>90</v>
      </c>
      <c r="BQ4862">
        <v>20.5</v>
      </c>
      <c r="BR4862" t="s">
        <v>1494</v>
      </c>
      <c r="BS4862" t="s">
        <v>8833</v>
      </c>
      <c r="BX4862" t="s">
        <v>8834</v>
      </c>
      <c r="BY4862" t="s">
        <v>8835</v>
      </c>
      <c r="BZ4862">
        <v>32962</v>
      </c>
      <c r="CA4862">
        <v>-118.865612305336</v>
      </c>
      <c r="CB4862">
        <v>34.225604839436301</v>
      </c>
      <c r="CD4862">
        <f xml:space="preserve"> _xlfn.XLOOKUP(AB4862,[1]Sheet1!B:B,[1]Sheet1!Y:Y,"Not Found")</f>
        <v>116729</v>
      </c>
      <c r="CE4862">
        <f xml:space="preserve"> _xlfn.XLOOKUP(AB4862,[1]Sheet1!B:B,[1]Sheet1!AA:AA, "Not Found")</f>
        <v>146013</v>
      </c>
      <c r="CH4862">
        <f t="shared" ca="1" si="151"/>
        <v>0.33208213155690103</v>
      </c>
    </row>
    <row r="4863" spans="1:86" x14ac:dyDescent="0.3">
      <c r="A4863">
        <v>9861</v>
      </c>
      <c r="B4863" t="s">
        <v>0</v>
      </c>
      <c r="C4863" t="s">
        <v>20877</v>
      </c>
      <c r="D4863" s="3">
        <v>56737596067300</v>
      </c>
      <c r="E4863" t="s">
        <v>8834</v>
      </c>
      <c r="F4863" t="s">
        <v>20878</v>
      </c>
      <c r="G4863" t="s">
        <v>96</v>
      </c>
      <c r="H4863" t="s">
        <v>8833</v>
      </c>
      <c r="I4863" t="s">
        <v>8835</v>
      </c>
      <c r="J4863" t="s">
        <v>6095</v>
      </c>
      <c r="K4863" t="s">
        <v>113</v>
      </c>
      <c r="L4863" t="s">
        <v>9</v>
      </c>
      <c r="M4863" s="1">
        <v>29403</v>
      </c>
      <c r="O4863" t="s">
        <v>113</v>
      </c>
      <c r="P4863" t="s">
        <v>75</v>
      </c>
      <c r="Q4863" t="s">
        <v>96</v>
      </c>
      <c r="R4863" t="s">
        <v>12</v>
      </c>
      <c r="U4863" t="s">
        <v>12</v>
      </c>
      <c r="V4863" t="s">
        <v>12</v>
      </c>
      <c r="W4863" t="s">
        <v>12</v>
      </c>
      <c r="X4863" t="s">
        <v>12</v>
      </c>
      <c r="Y4863" t="s">
        <v>14</v>
      </c>
      <c r="Z4863" t="s">
        <v>20879</v>
      </c>
      <c r="AA4863" t="s">
        <v>20812</v>
      </c>
      <c r="AB4863">
        <v>91320</v>
      </c>
      <c r="AC4863" t="str">
        <f t="shared" si="150"/>
        <v>2855 Borchard Rd., Newbury Park, CA 91320</v>
      </c>
      <c r="AD4863" t="s">
        <v>17</v>
      </c>
      <c r="AE4863" t="s">
        <v>8831</v>
      </c>
      <c r="AF4863" t="s">
        <v>4132</v>
      </c>
      <c r="AG4863" t="s">
        <v>8832</v>
      </c>
      <c r="AH4863" t="s">
        <v>895</v>
      </c>
      <c r="AI4863">
        <v>34.180304829999997</v>
      </c>
      <c r="AJ4863">
        <v>-118.93681230999999</v>
      </c>
      <c r="AK4863">
        <v>843</v>
      </c>
      <c r="AL4863">
        <v>5</v>
      </c>
      <c r="AM4863">
        <v>0.6</v>
      </c>
      <c r="AN4863">
        <v>5</v>
      </c>
      <c r="AO4863">
        <v>0.6</v>
      </c>
      <c r="AP4863">
        <v>55</v>
      </c>
      <c r="AQ4863">
        <v>6.5</v>
      </c>
      <c r="AR4863">
        <v>8</v>
      </c>
      <c r="AS4863">
        <v>0.9</v>
      </c>
      <c r="AT4863">
        <v>322</v>
      </c>
      <c r="AU4863">
        <v>38.200000000000003</v>
      </c>
      <c r="AV4863">
        <v>2</v>
      </c>
      <c r="AW4863">
        <v>0.2</v>
      </c>
      <c r="AX4863">
        <v>398</v>
      </c>
      <c r="AY4863">
        <v>47.2</v>
      </c>
      <c r="AZ4863">
        <v>48</v>
      </c>
      <c r="BA4863">
        <v>5.7</v>
      </c>
      <c r="BB4863">
        <v>0</v>
      </c>
      <c r="BC4863">
        <v>0</v>
      </c>
      <c r="BD4863">
        <v>114</v>
      </c>
      <c r="BE4863">
        <v>13.5</v>
      </c>
      <c r="BF4863">
        <v>2</v>
      </c>
      <c r="BG4863">
        <v>0.2</v>
      </c>
      <c r="BH4863">
        <v>32</v>
      </c>
      <c r="BI4863">
        <v>3.8</v>
      </c>
      <c r="BJ4863">
        <v>0</v>
      </c>
      <c r="BK4863">
        <v>0</v>
      </c>
      <c r="BL4863">
        <v>279</v>
      </c>
      <c r="BM4863">
        <v>33.1</v>
      </c>
      <c r="BN4863">
        <v>137</v>
      </c>
      <c r="BO4863">
        <v>16.3</v>
      </c>
      <c r="BP4863">
        <v>273</v>
      </c>
      <c r="BQ4863">
        <v>32.4</v>
      </c>
      <c r="BR4863" t="s">
        <v>1494</v>
      </c>
      <c r="BS4863" t="s">
        <v>8833</v>
      </c>
      <c r="BX4863" t="s">
        <v>8834</v>
      </c>
      <c r="BY4863" t="s">
        <v>8835</v>
      </c>
      <c r="BZ4863">
        <v>32959</v>
      </c>
      <c r="CA4863">
        <v>-118.936812313416</v>
      </c>
      <c r="CB4863">
        <v>34.180304830003898</v>
      </c>
      <c r="CD4863">
        <f xml:space="preserve"> _xlfn.XLOOKUP(AB4863,[1]Sheet1!B:B,[1]Sheet1!Y:Y,"Not Found")</f>
        <v>150861</v>
      </c>
      <c r="CE4863">
        <f xml:space="preserve"> _xlfn.XLOOKUP(AB4863,[1]Sheet1!B:B,[1]Sheet1!AA:AA, "Not Found")</f>
        <v>185652</v>
      </c>
      <c r="CH4863">
        <f t="shared" ca="1" si="151"/>
        <v>0.53793966309710806</v>
      </c>
    </row>
    <row r="4864" spans="1:86" x14ac:dyDescent="0.3">
      <c r="A4864">
        <v>9862</v>
      </c>
      <c r="B4864" t="s">
        <v>0</v>
      </c>
      <c r="C4864" t="s">
        <v>20880</v>
      </c>
      <c r="D4864" s="3">
        <v>56737596071286</v>
      </c>
      <c r="E4864" t="s">
        <v>8834</v>
      </c>
      <c r="F4864" t="s">
        <v>20881</v>
      </c>
      <c r="G4864" t="s">
        <v>96</v>
      </c>
      <c r="H4864" t="s">
        <v>8833</v>
      </c>
      <c r="I4864" t="s">
        <v>8835</v>
      </c>
      <c r="J4864" t="s">
        <v>12991</v>
      </c>
      <c r="K4864" t="s">
        <v>35</v>
      </c>
      <c r="L4864" t="s">
        <v>9</v>
      </c>
      <c r="M4864" s="1">
        <v>29403</v>
      </c>
      <c r="O4864" t="s">
        <v>35</v>
      </c>
      <c r="P4864" t="s">
        <v>36</v>
      </c>
      <c r="Q4864" t="s">
        <v>37</v>
      </c>
      <c r="R4864" t="s">
        <v>12</v>
      </c>
      <c r="U4864" t="s">
        <v>12</v>
      </c>
      <c r="V4864" t="s">
        <v>12</v>
      </c>
      <c r="W4864" t="s">
        <v>12</v>
      </c>
      <c r="X4864" t="s">
        <v>12</v>
      </c>
      <c r="Y4864" t="s">
        <v>14</v>
      </c>
      <c r="Z4864" t="s">
        <v>20882</v>
      </c>
      <c r="AA4864" t="s">
        <v>20182</v>
      </c>
      <c r="AB4864">
        <v>91361</v>
      </c>
      <c r="AC4864" t="str">
        <f t="shared" si="150"/>
        <v>1571 East Potrero Rd., Westlake Village, CA 91361</v>
      </c>
      <c r="AD4864" t="s">
        <v>17</v>
      </c>
      <c r="AE4864" t="s">
        <v>8831</v>
      </c>
      <c r="AF4864" t="s">
        <v>4132</v>
      </c>
      <c r="AG4864" t="s">
        <v>8832</v>
      </c>
      <c r="AH4864" t="s">
        <v>895</v>
      </c>
      <c r="AI4864">
        <v>34.143904829999997</v>
      </c>
      <c r="AJ4864">
        <v>-118.8509123</v>
      </c>
      <c r="AK4864">
        <v>528</v>
      </c>
      <c r="AL4864">
        <v>7</v>
      </c>
      <c r="AM4864">
        <v>1.3</v>
      </c>
      <c r="AN4864">
        <v>0</v>
      </c>
      <c r="AO4864">
        <v>0</v>
      </c>
      <c r="AP4864">
        <v>35</v>
      </c>
      <c r="AQ4864">
        <v>6.6</v>
      </c>
      <c r="AR4864">
        <v>5</v>
      </c>
      <c r="AS4864">
        <v>0.9</v>
      </c>
      <c r="AT4864">
        <v>65</v>
      </c>
      <c r="AU4864">
        <v>12.3</v>
      </c>
      <c r="AV4864">
        <v>0</v>
      </c>
      <c r="AW4864">
        <v>0</v>
      </c>
      <c r="AX4864">
        <v>364</v>
      </c>
      <c r="AY4864">
        <v>68.900000000000006</v>
      </c>
      <c r="AZ4864">
        <v>52</v>
      </c>
      <c r="BA4864">
        <v>9.8000000000000007</v>
      </c>
      <c r="BB4864">
        <v>0</v>
      </c>
      <c r="BC4864">
        <v>0</v>
      </c>
      <c r="BD4864">
        <v>29</v>
      </c>
      <c r="BE4864">
        <v>5.5</v>
      </c>
      <c r="BF4864">
        <v>1</v>
      </c>
      <c r="BG4864">
        <v>0.2</v>
      </c>
      <c r="BH4864">
        <v>2</v>
      </c>
      <c r="BI4864">
        <v>0.4</v>
      </c>
      <c r="BJ4864">
        <v>0</v>
      </c>
      <c r="BK4864">
        <v>0</v>
      </c>
      <c r="BL4864">
        <v>68</v>
      </c>
      <c r="BM4864">
        <v>12.9</v>
      </c>
      <c r="BN4864">
        <v>39</v>
      </c>
      <c r="BO4864">
        <v>7.4</v>
      </c>
      <c r="BP4864">
        <v>67</v>
      </c>
      <c r="BQ4864">
        <v>12.7</v>
      </c>
      <c r="BR4864" t="s">
        <v>1494</v>
      </c>
      <c r="BS4864" t="s">
        <v>8833</v>
      </c>
      <c r="BX4864" t="s">
        <v>8834</v>
      </c>
      <c r="BY4864" t="s">
        <v>8835</v>
      </c>
      <c r="BZ4864">
        <v>32963</v>
      </c>
      <c r="CA4864">
        <v>-118.850912295949</v>
      </c>
      <c r="CB4864">
        <v>34.143904831566402</v>
      </c>
      <c r="CD4864">
        <f xml:space="preserve"> _xlfn.XLOOKUP(AB4864,[1]Sheet1!B:B,[1]Sheet1!Y:Y,"Not Found")</f>
        <v>131911</v>
      </c>
      <c r="CE4864">
        <f xml:space="preserve"> _xlfn.XLOOKUP(AB4864,[1]Sheet1!B:B,[1]Sheet1!AA:AA, "Not Found")</f>
        <v>216120</v>
      </c>
      <c r="CH4864">
        <f t="shared" ca="1" si="151"/>
        <v>8.4312017997287492E-2</v>
      </c>
    </row>
    <row r="4865" spans="1:86" x14ac:dyDescent="0.3">
      <c r="A4865">
        <v>9863</v>
      </c>
      <c r="B4865" t="s">
        <v>0</v>
      </c>
      <c r="C4865" t="s">
        <v>20883</v>
      </c>
      <c r="D4865" s="3">
        <v>56737596084933</v>
      </c>
      <c r="E4865" t="s">
        <v>8834</v>
      </c>
      <c r="F4865" t="s">
        <v>20884</v>
      </c>
      <c r="G4865" t="s">
        <v>96</v>
      </c>
      <c r="H4865" t="s">
        <v>8833</v>
      </c>
      <c r="I4865" t="s">
        <v>8835</v>
      </c>
      <c r="J4865" t="s">
        <v>7292</v>
      </c>
      <c r="K4865" t="s">
        <v>35</v>
      </c>
      <c r="L4865" t="s">
        <v>9</v>
      </c>
      <c r="M4865" s="1">
        <v>29403</v>
      </c>
      <c r="O4865" t="s">
        <v>35</v>
      </c>
      <c r="P4865" t="s">
        <v>36</v>
      </c>
      <c r="Q4865" t="s">
        <v>37</v>
      </c>
      <c r="R4865" t="s">
        <v>12</v>
      </c>
      <c r="U4865" t="s">
        <v>12</v>
      </c>
      <c r="V4865" t="s">
        <v>12</v>
      </c>
      <c r="W4865" t="s">
        <v>12</v>
      </c>
      <c r="X4865" t="s">
        <v>12</v>
      </c>
      <c r="Y4865" t="s">
        <v>14</v>
      </c>
      <c r="Z4865" t="s">
        <v>20885</v>
      </c>
      <c r="AA4865" t="s">
        <v>8830</v>
      </c>
      <c r="AB4865">
        <v>91360</v>
      </c>
      <c r="AC4865" t="str">
        <f t="shared" si="150"/>
        <v>620 West Velarde Dr., Thousand Oaks, CA 91360</v>
      </c>
      <c r="AD4865" t="s">
        <v>17</v>
      </c>
      <c r="AE4865" t="s">
        <v>8831</v>
      </c>
      <c r="AF4865" t="s">
        <v>4132</v>
      </c>
      <c r="AG4865" t="s">
        <v>8832</v>
      </c>
      <c r="AH4865" t="s">
        <v>895</v>
      </c>
      <c r="AI4865">
        <v>34.216304839999999</v>
      </c>
      <c r="AJ4865">
        <v>-118.89331231</v>
      </c>
      <c r="AK4865">
        <v>379</v>
      </c>
      <c r="AL4865">
        <v>8</v>
      </c>
      <c r="AM4865">
        <v>2.1</v>
      </c>
      <c r="AN4865">
        <v>1</v>
      </c>
      <c r="AO4865">
        <v>0.3</v>
      </c>
      <c r="AP4865">
        <v>28</v>
      </c>
      <c r="AQ4865">
        <v>7.4</v>
      </c>
      <c r="AR4865">
        <v>3</v>
      </c>
      <c r="AS4865">
        <v>0.8</v>
      </c>
      <c r="AT4865">
        <v>96</v>
      </c>
      <c r="AU4865">
        <v>25.3</v>
      </c>
      <c r="AV4865">
        <v>0</v>
      </c>
      <c r="AW4865">
        <v>0</v>
      </c>
      <c r="AX4865">
        <v>201</v>
      </c>
      <c r="AY4865">
        <v>53</v>
      </c>
      <c r="AZ4865">
        <v>42</v>
      </c>
      <c r="BA4865">
        <v>11.1</v>
      </c>
      <c r="BB4865">
        <v>0</v>
      </c>
      <c r="BC4865">
        <v>0</v>
      </c>
      <c r="BD4865">
        <v>17</v>
      </c>
      <c r="BE4865">
        <v>4.5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69</v>
      </c>
      <c r="BM4865">
        <v>18.2</v>
      </c>
      <c r="BN4865">
        <v>24</v>
      </c>
      <c r="BO4865">
        <v>6.3</v>
      </c>
      <c r="BP4865">
        <v>66</v>
      </c>
      <c r="BQ4865">
        <v>17.399999999999999</v>
      </c>
      <c r="BR4865" t="s">
        <v>1494</v>
      </c>
      <c r="BS4865" t="s">
        <v>8833</v>
      </c>
      <c r="BX4865" t="s">
        <v>8834</v>
      </c>
      <c r="BY4865" t="s">
        <v>8835</v>
      </c>
      <c r="BZ4865">
        <v>32966</v>
      </c>
      <c r="CA4865">
        <v>-118.89331230886</v>
      </c>
      <c r="CB4865">
        <v>34.216304836783401</v>
      </c>
      <c r="CD4865">
        <f xml:space="preserve"> _xlfn.XLOOKUP(AB4865,[1]Sheet1!B:B,[1]Sheet1!Y:Y,"Not Found")</f>
        <v>116729</v>
      </c>
      <c r="CE4865">
        <f xml:space="preserve"> _xlfn.XLOOKUP(AB4865,[1]Sheet1!B:B,[1]Sheet1!AA:AA, "Not Found")</f>
        <v>146013</v>
      </c>
      <c r="CH4865">
        <f t="shared" ca="1" si="151"/>
        <v>2.5376233750143973E-2</v>
      </c>
    </row>
    <row r="4866" spans="1:86" x14ac:dyDescent="0.3">
      <c r="A4866">
        <v>9864</v>
      </c>
      <c r="B4866" t="s">
        <v>0</v>
      </c>
      <c r="C4866" t="s">
        <v>20886</v>
      </c>
      <c r="D4866" s="3">
        <v>56737596093165</v>
      </c>
      <c r="E4866" t="s">
        <v>8834</v>
      </c>
      <c r="F4866" t="s">
        <v>20887</v>
      </c>
      <c r="G4866" t="s">
        <v>96</v>
      </c>
      <c r="H4866" t="s">
        <v>8833</v>
      </c>
      <c r="I4866" t="s">
        <v>8835</v>
      </c>
      <c r="J4866" t="s">
        <v>6099</v>
      </c>
      <c r="K4866" t="s">
        <v>35</v>
      </c>
      <c r="L4866" t="s">
        <v>9</v>
      </c>
      <c r="M4866" s="1">
        <v>29403</v>
      </c>
      <c r="O4866" t="s">
        <v>35</v>
      </c>
      <c r="P4866" t="s">
        <v>36</v>
      </c>
      <c r="Q4866" t="s">
        <v>37</v>
      </c>
      <c r="R4866" t="s">
        <v>12</v>
      </c>
      <c r="U4866" t="s">
        <v>12</v>
      </c>
      <c r="V4866" t="s">
        <v>12</v>
      </c>
      <c r="W4866" t="s">
        <v>12</v>
      </c>
      <c r="X4866" t="s">
        <v>12</v>
      </c>
      <c r="Y4866" t="s">
        <v>14</v>
      </c>
      <c r="Z4866" t="s">
        <v>20888</v>
      </c>
      <c r="AA4866" t="s">
        <v>20812</v>
      </c>
      <c r="AB4866">
        <v>91320</v>
      </c>
      <c r="AC4866" t="str">
        <f t="shared" ref="AC4866:AC4929" si="152">Z4866 &amp; ", " &amp; AA4866 &amp;", CA " &amp;AB4866</f>
        <v>4200 Kimber Dr., Newbury Park, CA 91320</v>
      </c>
      <c r="AD4866" t="s">
        <v>17</v>
      </c>
      <c r="AE4866" t="s">
        <v>8831</v>
      </c>
      <c r="AF4866" t="s">
        <v>4132</v>
      </c>
      <c r="AG4866" t="s">
        <v>8832</v>
      </c>
      <c r="AH4866" t="s">
        <v>895</v>
      </c>
      <c r="AI4866">
        <v>34.169804829999997</v>
      </c>
      <c r="AJ4866">
        <v>-118.96401231999999</v>
      </c>
      <c r="AK4866">
        <v>292</v>
      </c>
      <c r="AL4866">
        <v>1</v>
      </c>
      <c r="AM4866">
        <v>0.3</v>
      </c>
      <c r="AN4866">
        <v>0</v>
      </c>
      <c r="AO4866">
        <v>0</v>
      </c>
      <c r="AP4866">
        <v>18</v>
      </c>
      <c r="AQ4866">
        <v>6.2</v>
      </c>
      <c r="AR4866">
        <v>0</v>
      </c>
      <c r="AS4866">
        <v>0</v>
      </c>
      <c r="AT4866">
        <v>64</v>
      </c>
      <c r="AU4866">
        <v>21.9</v>
      </c>
      <c r="AV4866">
        <v>0</v>
      </c>
      <c r="AW4866">
        <v>0</v>
      </c>
      <c r="AX4866">
        <v>191</v>
      </c>
      <c r="AY4866">
        <v>65.400000000000006</v>
      </c>
      <c r="AZ4866">
        <v>18</v>
      </c>
      <c r="BA4866">
        <v>6.2</v>
      </c>
      <c r="BB4866">
        <v>0</v>
      </c>
      <c r="BC4866">
        <v>0</v>
      </c>
      <c r="BD4866">
        <v>15</v>
      </c>
      <c r="BE4866">
        <v>5.0999999999999996</v>
      </c>
      <c r="BF4866">
        <v>1</v>
      </c>
      <c r="BG4866">
        <v>0.3</v>
      </c>
      <c r="BH4866">
        <v>4</v>
      </c>
      <c r="BI4866">
        <v>1.4</v>
      </c>
      <c r="BJ4866">
        <v>0</v>
      </c>
      <c r="BK4866">
        <v>0</v>
      </c>
      <c r="BL4866">
        <v>42</v>
      </c>
      <c r="BM4866">
        <v>14.4</v>
      </c>
      <c r="BN4866">
        <v>24</v>
      </c>
      <c r="BO4866">
        <v>8.1999999999999993</v>
      </c>
      <c r="BP4866">
        <v>42</v>
      </c>
      <c r="BQ4866">
        <v>14.4</v>
      </c>
      <c r="BR4866" t="s">
        <v>1494</v>
      </c>
      <c r="BS4866" t="s">
        <v>8833</v>
      </c>
      <c r="BX4866" t="s">
        <v>8834</v>
      </c>
      <c r="BY4866" t="s">
        <v>8835</v>
      </c>
      <c r="BZ4866">
        <v>32951</v>
      </c>
      <c r="CA4866">
        <v>-118.96401231694099</v>
      </c>
      <c r="CB4866">
        <v>34.169804827153101</v>
      </c>
      <c r="CD4866">
        <f xml:space="preserve"> _xlfn.XLOOKUP(AB4866,[1]Sheet1!B:B,[1]Sheet1!Y:Y,"Not Found")</f>
        <v>150861</v>
      </c>
      <c r="CE4866">
        <f xml:space="preserve"> _xlfn.XLOOKUP(AB4866,[1]Sheet1!B:B,[1]Sheet1!AA:AA, "Not Found")</f>
        <v>185652</v>
      </c>
      <c r="CH4866">
        <f t="shared" ref="CH4866:CH4929" ca="1" si="153">RAND()</f>
        <v>0.51325903058379496</v>
      </c>
    </row>
    <row r="4867" spans="1:86" x14ac:dyDescent="0.3">
      <c r="A4867">
        <v>9865</v>
      </c>
      <c r="B4867" t="s">
        <v>0</v>
      </c>
      <c r="C4867" t="s">
        <v>20889</v>
      </c>
      <c r="D4867" s="3">
        <v>56737596093173</v>
      </c>
      <c r="E4867" t="s">
        <v>8834</v>
      </c>
      <c r="F4867" t="s">
        <v>20890</v>
      </c>
      <c r="G4867" t="s">
        <v>96</v>
      </c>
      <c r="H4867" t="s">
        <v>8833</v>
      </c>
      <c r="I4867" t="s">
        <v>8835</v>
      </c>
      <c r="J4867" t="s">
        <v>20891</v>
      </c>
      <c r="K4867" t="s">
        <v>113</v>
      </c>
      <c r="L4867" t="s">
        <v>9</v>
      </c>
      <c r="M4867" s="1">
        <v>29403</v>
      </c>
      <c r="O4867" t="s">
        <v>113</v>
      </c>
      <c r="P4867" t="s">
        <v>75</v>
      </c>
      <c r="Q4867" t="s">
        <v>96</v>
      </c>
      <c r="R4867" t="s">
        <v>12</v>
      </c>
      <c r="U4867" t="s">
        <v>12</v>
      </c>
      <c r="V4867" t="s">
        <v>12</v>
      </c>
      <c r="W4867" t="s">
        <v>12</v>
      </c>
      <c r="X4867" t="s">
        <v>12</v>
      </c>
      <c r="Y4867" t="s">
        <v>14</v>
      </c>
      <c r="Z4867" t="s">
        <v>20892</v>
      </c>
      <c r="AA4867" t="s">
        <v>8830</v>
      </c>
      <c r="AB4867">
        <v>91362</v>
      </c>
      <c r="AC4867" t="str">
        <f t="shared" si="152"/>
        <v>2100 Avenida de las Flores, Thousand Oaks, CA 91362</v>
      </c>
      <c r="AD4867" t="s">
        <v>17</v>
      </c>
      <c r="AE4867" t="s">
        <v>8831</v>
      </c>
      <c r="AF4867" t="s">
        <v>4132</v>
      </c>
      <c r="AG4867" t="s">
        <v>8832</v>
      </c>
      <c r="AH4867" t="s">
        <v>895</v>
      </c>
      <c r="AI4867">
        <v>34.207504839999999</v>
      </c>
      <c r="AJ4867">
        <v>-118.84161229999999</v>
      </c>
      <c r="AK4867">
        <v>720</v>
      </c>
      <c r="AL4867">
        <v>5</v>
      </c>
      <c r="AM4867">
        <v>0.7</v>
      </c>
      <c r="AN4867">
        <v>0</v>
      </c>
      <c r="AO4867">
        <v>0</v>
      </c>
      <c r="AP4867">
        <v>76</v>
      </c>
      <c r="AQ4867">
        <v>10.6</v>
      </c>
      <c r="AR4867">
        <v>7</v>
      </c>
      <c r="AS4867">
        <v>1</v>
      </c>
      <c r="AT4867">
        <v>251</v>
      </c>
      <c r="AU4867">
        <v>34.9</v>
      </c>
      <c r="AV4867">
        <v>1</v>
      </c>
      <c r="AW4867">
        <v>0.1</v>
      </c>
      <c r="AX4867">
        <v>329</v>
      </c>
      <c r="AY4867">
        <v>45.7</v>
      </c>
      <c r="AZ4867">
        <v>51</v>
      </c>
      <c r="BA4867">
        <v>7.1</v>
      </c>
      <c r="BB4867">
        <v>0</v>
      </c>
      <c r="BC4867">
        <v>0</v>
      </c>
      <c r="BD4867">
        <v>44</v>
      </c>
      <c r="BE4867">
        <v>6.1</v>
      </c>
      <c r="BF4867">
        <v>0</v>
      </c>
      <c r="BG4867">
        <v>0</v>
      </c>
      <c r="BH4867">
        <v>17</v>
      </c>
      <c r="BI4867">
        <v>2.4</v>
      </c>
      <c r="BJ4867">
        <v>0</v>
      </c>
      <c r="BK4867">
        <v>0</v>
      </c>
      <c r="BL4867">
        <v>174</v>
      </c>
      <c r="BM4867">
        <v>24.2</v>
      </c>
      <c r="BN4867">
        <v>92</v>
      </c>
      <c r="BO4867">
        <v>12.8</v>
      </c>
      <c r="BP4867">
        <v>164</v>
      </c>
      <c r="BQ4867">
        <v>22.8</v>
      </c>
      <c r="BR4867" t="s">
        <v>1494</v>
      </c>
      <c r="BS4867" t="s">
        <v>8833</v>
      </c>
      <c r="BX4867" t="s">
        <v>8834</v>
      </c>
      <c r="BY4867" t="s">
        <v>8835</v>
      </c>
      <c r="BZ4867">
        <v>32954</v>
      </c>
      <c r="CA4867">
        <v>-118.841612299801</v>
      </c>
      <c r="CB4867">
        <v>34.207504839147902</v>
      </c>
      <c r="CD4867">
        <f xml:space="preserve"> _xlfn.XLOOKUP(AB4867,[1]Sheet1!B:B,[1]Sheet1!Y:Y,"Not Found")</f>
        <v>143683</v>
      </c>
      <c r="CE4867">
        <f xml:space="preserve"> _xlfn.XLOOKUP(AB4867,[1]Sheet1!B:B,[1]Sheet1!AA:AA, "Not Found")</f>
        <v>184483</v>
      </c>
      <c r="CH4867">
        <f t="shared" ca="1" si="153"/>
        <v>0.8452211980294474</v>
      </c>
    </row>
    <row r="4868" spans="1:86" x14ac:dyDescent="0.3">
      <c r="A4868">
        <v>9866</v>
      </c>
      <c r="B4868" t="s">
        <v>0</v>
      </c>
      <c r="C4868" t="s">
        <v>20893</v>
      </c>
      <c r="D4868" s="3">
        <v>56737596093181</v>
      </c>
      <c r="E4868" t="s">
        <v>8834</v>
      </c>
      <c r="F4868" t="s">
        <v>20894</v>
      </c>
      <c r="G4868" t="s">
        <v>96</v>
      </c>
      <c r="H4868" t="s">
        <v>8833</v>
      </c>
      <c r="I4868" t="s">
        <v>8835</v>
      </c>
      <c r="J4868" t="s">
        <v>20895</v>
      </c>
      <c r="K4868" t="s">
        <v>35</v>
      </c>
      <c r="L4868" t="s">
        <v>9</v>
      </c>
      <c r="M4868" s="1">
        <v>29403</v>
      </c>
      <c r="O4868" t="s">
        <v>35</v>
      </c>
      <c r="P4868" t="s">
        <v>36</v>
      </c>
      <c r="Q4868" t="s">
        <v>37</v>
      </c>
      <c r="R4868" t="s">
        <v>12</v>
      </c>
      <c r="U4868" t="s">
        <v>12</v>
      </c>
      <c r="V4868" t="s">
        <v>12</v>
      </c>
      <c r="W4868" t="s">
        <v>12</v>
      </c>
      <c r="X4868" t="s">
        <v>12</v>
      </c>
      <c r="Y4868" t="s">
        <v>14</v>
      </c>
      <c r="Z4868" t="s">
        <v>20896</v>
      </c>
      <c r="AA4868" t="s">
        <v>20182</v>
      </c>
      <c r="AB4868">
        <v>91362</v>
      </c>
      <c r="AC4868" t="str">
        <f t="shared" si="152"/>
        <v>3333 Medicine Bow Ct., Westlake Village, CA 91362</v>
      </c>
      <c r="AD4868" t="s">
        <v>17</v>
      </c>
      <c r="AE4868" t="s">
        <v>8831</v>
      </c>
      <c r="AF4868" t="s">
        <v>4132</v>
      </c>
      <c r="AG4868" t="s">
        <v>8832</v>
      </c>
      <c r="AH4868" t="s">
        <v>895</v>
      </c>
      <c r="AI4868">
        <v>34.167804840000002</v>
      </c>
      <c r="AJ4868">
        <v>-118.82691229</v>
      </c>
      <c r="AK4868">
        <v>410</v>
      </c>
      <c r="AL4868">
        <v>4</v>
      </c>
      <c r="AM4868">
        <v>1</v>
      </c>
      <c r="AN4868">
        <v>3</v>
      </c>
      <c r="AO4868">
        <v>0.7</v>
      </c>
      <c r="AP4868">
        <v>24</v>
      </c>
      <c r="AQ4868">
        <v>5.9</v>
      </c>
      <c r="AR4868">
        <v>2</v>
      </c>
      <c r="AS4868">
        <v>0.5</v>
      </c>
      <c r="AT4868">
        <v>100</v>
      </c>
      <c r="AU4868">
        <v>24.4</v>
      </c>
      <c r="AV4868">
        <v>1</v>
      </c>
      <c r="AW4868">
        <v>0.2</v>
      </c>
      <c r="AX4868">
        <v>247</v>
      </c>
      <c r="AY4868">
        <v>60.2</v>
      </c>
      <c r="AZ4868">
        <v>29</v>
      </c>
      <c r="BA4868">
        <v>7.1</v>
      </c>
      <c r="BB4868">
        <v>0</v>
      </c>
      <c r="BC4868">
        <v>0</v>
      </c>
      <c r="BD4868">
        <v>43</v>
      </c>
      <c r="BE4868">
        <v>10.5</v>
      </c>
      <c r="BF4868">
        <v>0</v>
      </c>
      <c r="BG4868">
        <v>0</v>
      </c>
      <c r="BH4868">
        <v>8</v>
      </c>
      <c r="BI4868">
        <v>2</v>
      </c>
      <c r="BJ4868">
        <v>0</v>
      </c>
      <c r="BK4868">
        <v>0</v>
      </c>
      <c r="BL4868">
        <v>81</v>
      </c>
      <c r="BM4868">
        <v>19.8</v>
      </c>
      <c r="BN4868">
        <v>43</v>
      </c>
      <c r="BO4868">
        <v>10.5</v>
      </c>
      <c r="BP4868">
        <v>81</v>
      </c>
      <c r="BQ4868">
        <v>19.8</v>
      </c>
      <c r="BR4868" t="s">
        <v>1494</v>
      </c>
      <c r="BS4868" t="s">
        <v>8833</v>
      </c>
      <c r="BX4868" t="s">
        <v>8834</v>
      </c>
      <c r="BY4868" t="s">
        <v>8835</v>
      </c>
      <c r="BZ4868">
        <v>32965</v>
      </c>
      <c r="CA4868">
        <v>-118.826912294209</v>
      </c>
      <c r="CB4868">
        <v>34.167804835446297</v>
      </c>
      <c r="CD4868">
        <f xml:space="preserve"> _xlfn.XLOOKUP(AB4868,[1]Sheet1!B:B,[1]Sheet1!Y:Y,"Not Found")</f>
        <v>143683</v>
      </c>
      <c r="CE4868">
        <f xml:space="preserve"> _xlfn.XLOOKUP(AB4868,[1]Sheet1!B:B,[1]Sheet1!AA:AA, "Not Found")</f>
        <v>184483</v>
      </c>
      <c r="CH4868">
        <f t="shared" ca="1" si="153"/>
        <v>0.24244710651122936</v>
      </c>
    </row>
    <row r="4869" spans="1:86" x14ac:dyDescent="0.3">
      <c r="A4869">
        <v>9867</v>
      </c>
      <c r="B4869" t="s">
        <v>0</v>
      </c>
      <c r="C4869" t="s">
        <v>20897</v>
      </c>
      <c r="D4869" s="3">
        <v>56737596115760</v>
      </c>
      <c r="E4869" t="s">
        <v>8834</v>
      </c>
      <c r="F4869" t="s">
        <v>20898</v>
      </c>
      <c r="G4869" t="s">
        <v>96</v>
      </c>
      <c r="H4869" t="s">
        <v>8833</v>
      </c>
      <c r="I4869" t="s">
        <v>8835</v>
      </c>
      <c r="J4869" t="s">
        <v>20899</v>
      </c>
      <c r="K4869" t="s">
        <v>35</v>
      </c>
      <c r="L4869" t="s">
        <v>9</v>
      </c>
      <c r="M4869" s="1">
        <v>36040</v>
      </c>
      <c r="O4869" t="s">
        <v>35</v>
      </c>
      <c r="P4869" t="s">
        <v>36</v>
      </c>
      <c r="Q4869" t="s">
        <v>37</v>
      </c>
      <c r="R4869" t="s">
        <v>12</v>
      </c>
      <c r="U4869" t="s">
        <v>12</v>
      </c>
      <c r="V4869" t="s">
        <v>12</v>
      </c>
      <c r="W4869" t="s">
        <v>12</v>
      </c>
      <c r="X4869" t="s">
        <v>12</v>
      </c>
      <c r="Y4869" t="s">
        <v>58</v>
      </c>
      <c r="Z4869" t="s">
        <v>20900</v>
      </c>
      <c r="AA4869" t="s">
        <v>8830</v>
      </c>
      <c r="AB4869">
        <v>91362</v>
      </c>
      <c r="AC4869" t="str">
        <f t="shared" si="152"/>
        <v>2450 Whitechapel Pl., Thousand Oaks, CA 91362</v>
      </c>
      <c r="AD4869" t="s">
        <v>17</v>
      </c>
      <c r="AE4869" t="s">
        <v>8831</v>
      </c>
      <c r="AF4869" t="s">
        <v>4132</v>
      </c>
      <c r="AG4869" t="s">
        <v>8832</v>
      </c>
      <c r="AH4869" t="s">
        <v>895</v>
      </c>
      <c r="AI4869">
        <v>34.219404840000003</v>
      </c>
      <c r="AJ4869">
        <v>-118.8331123</v>
      </c>
      <c r="AK4869">
        <v>677</v>
      </c>
      <c r="AL4869">
        <v>9</v>
      </c>
      <c r="AM4869">
        <v>1.3</v>
      </c>
      <c r="AN4869">
        <v>0</v>
      </c>
      <c r="AO4869">
        <v>0</v>
      </c>
      <c r="AP4869">
        <v>116</v>
      </c>
      <c r="AQ4869">
        <v>17.100000000000001</v>
      </c>
      <c r="AR4869">
        <v>5</v>
      </c>
      <c r="AS4869">
        <v>0.7</v>
      </c>
      <c r="AT4869">
        <v>102</v>
      </c>
      <c r="AU4869">
        <v>15.1</v>
      </c>
      <c r="AV4869">
        <v>0</v>
      </c>
      <c r="AW4869">
        <v>0</v>
      </c>
      <c r="AX4869">
        <v>380</v>
      </c>
      <c r="AY4869">
        <v>56.1</v>
      </c>
      <c r="AZ4869">
        <v>65</v>
      </c>
      <c r="BA4869">
        <v>9.6</v>
      </c>
      <c r="BB4869">
        <v>0</v>
      </c>
      <c r="BC4869">
        <v>0</v>
      </c>
      <c r="BD4869">
        <v>23</v>
      </c>
      <c r="BE4869">
        <v>3.4</v>
      </c>
      <c r="BF4869">
        <v>0</v>
      </c>
      <c r="BG4869">
        <v>0</v>
      </c>
      <c r="BH4869">
        <v>3</v>
      </c>
      <c r="BI4869">
        <v>0.4</v>
      </c>
      <c r="BJ4869">
        <v>0</v>
      </c>
      <c r="BK4869">
        <v>0</v>
      </c>
      <c r="BL4869">
        <v>100</v>
      </c>
      <c r="BM4869">
        <v>14.8</v>
      </c>
      <c r="BN4869">
        <v>60</v>
      </c>
      <c r="BO4869">
        <v>8.9</v>
      </c>
      <c r="BP4869">
        <v>100</v>
      </c>
      <c r="BQ4869">
        <v>14.8</v>
      </c>
      <c r="BR4869" t="s">
        <v>1494</v>
      </c>
      <c r="BS4869" t="s">
        <v>8833</v>
      </c>
      <c r="BX4869" t="s">
        <v>8834</v>
      </c>
      <c r="BY4869" t="s">
        <v>8835</v>
      </c>
      <c r="BZ4869">
        <v>32967</v>
      </c>
      <c r="CA4869">
        <v>-118.83311229872299</v>
      </c>
      <c r="CB4869">
        <v>34.219404840574597</v>
      </c>
      <c r="CD4869">
        <f xml:space="preserve"> _xlfn.XLOOKUP(AB4869,[1]Sheet1!B:B,[1]Sheet1!Y:Y,"Not Found")</f>
        <v>143683</v>
      </c>
      <c r="CE4869">
        <f xml:space="preserve"> _xlfn.XLOOKUP(AB4869,[1]Sheet1!B:B,[1]Sheet1!AA:AA, "Not Found")</f>
        <v>184483</v>
      </c>
      <c r="CH4869">
        <f t="shared" ca="1" si="153"/>
        <v>0.56051135592689383</v>
      </c>
    </row>
    <row r="4870" spans="1:86" x14ac:dyDescent="0.3">
      <c r="A4870">
        <v>9868</v>
      </c>
      <c r="B4870" t="s">
        <v>0</v>
      </c>
      <c r="C4870" t="s">
        <v>20901</v>
      </c>
      <c r="D4870" s="3">
        <v>56737596118582</v>
      </c>
      <c r="E4870" t="s">
        <v>8834</v>
      </c>
      <c r="F4870" t="s">
        <v>20902</v>
      </c>
      <c r="G4870" t="s">
        <v>96</v>
      </c>
      <c r="H4870" t="s">
        <v>8833</v>
      </c>
      <c r="I4870" t="s">
        <v>8835</v>
      </c>
      <c r="J4870" t="s">
        <v>20903</v>
      </c>
      <c r="K4870" t="s">
        <v>35</v>
      </c>
      <c r="L4870" t="s">
        <v>9</v>
      </c>
      <c r="M4870" s="1">
        <v>37132</v>
      </c>
      <c r="O4870" t="s">
        <v>35</v>
      </c>
      <c r="P4870" t="s">
        <v>36</v>
      </c>
      <c r="Q4870" t="s">
        <v>96</v>
      </c>
      <c r="R4870" t="s">
        <v>12</v>
      </c>
      <c r="U4870" t="s">
        <v>12</v>
      </c>
      <c r="V4870" t="s">
        <v>12</v>
      </c>
      <c r="W4870" t="s">
        <v>12</v>
      </c>
      <c r="X4870" t="s">
        <v>12</v>
      </c>
      <c r="Y4870" t="s">
        <v>14</v>
      </c>
      <c r="Z4870" t="s">
        <v>20904</v>
      </c>
      <c r="AA4870" t="s">
        <v>20812</v>
      </c>
      <c r="AB4870">
        <v>91320</v>
      </c>
      <c r="AC4870" t="str">
        <f t="shared" si="152"/>
        <v>4601 Via Rio, Newbury Park, CA 91320</v>
      </c>
      <c r="AD4870" t="s">
        <v>17</v>
      </c>
      <c r="AE4870" t="s">
        <v>8831</v>
      </c>
      <c r="AF4870" t="s">
        <v>4132</v>
      </c>
      <c r="AG4870" t="s">
        <v>8832</v>
      </c>
      <c r="AH4870" t="s">
        <v>895</v>
      </c>
      <c r="AI4870">
        <v>34.173504829999999</v>
      </c>
      <c r="AJ4870">
        <v>-118.97301232</v>
      </c>
      <c r="AK4870">
        <v>954</v>
      </c>
      <c r="AL4870">
        <v>6</v>
      </c>
      <c r="AM4870">
        <v>0.6</v>
      </c>
      <c r="AN4870">
        <v>3</v>
      </c>
      <c r="AO4870">
        <v>0.3</v>
      </c>
      <c r="AP4870">
        <v>220</v>
      </c>
      <c r="AQ4870">
        <v>23.1</v>
      </c>
      <c r="AR4870">
        <v>12</v>
      </c>
      <c r="AS4870">
        <v>1.3</v>
      </c>
      <c r="AT4870">
        <v>114</v>
      </c>
      <c r="AU4870">
        <v>11.9</v>
      </c>
      <c r="AV4870">
        <v>4</v>
      </c>
      <c r="AW4870">
        <v>0.4</v>
      </c>
      <c r="AX4870">
        <v>516</v>
      </c>
      <c r="AY4870">
        <v>54.1</v>
      </c>
      <c r="AZ4870">
        <v>77</v>
      </c>
      <c r="BA4870">
        <v>8.1</v>
      </c>
      <c r="BB4870">
        <v>2</v>
      </c>
      <c r="BC4870">
        <v>0.2</v>
      </c>
      <c r="BD4870">
        <v>49</v>
      </c>
      <c r="BE4870">
        <v>5.0999999999999996</v>
      </c>
      <c r="BF4870">
        <v>2</v>
      </c>
      <c r="BG4870">
        <v>0.2</v>
      </c>
      <c r="BH4870">
        <v>0</v>
      </c>
      <c r="BI4870">
        <v>0</v>
      </c>
      <c r="BJ4870">
        <v>0</v>
      </c>
      <c r="BK4870">
        <v>0</v>
      </c>
      <c r="BL4870">
        <v>56</v>
      </c>
      <c r="BM4870">
        <v>5.9</v>
      </c>
      <c r="BN4870">
        <v>62</v>
      </c>
      <c r="BO4870">
        <v>6.5</v>
      </c>
      <c r="BP4870">
        <v>56</v>
      </c>
      <c r="BQ4870">
        <v>5.9</v>
      </c>
      <c r="BR4870" t="s">
        <v>1494</v>
      </c>
      <c r="BS4870" t="s">
        <v>8833</v>
      </c>
      <c r="BX4870" t="s">
        <v>8834</v>
      </c>
      <c r="BY4870" t="s">
        <v>8835</v>
      </c>
      <c r="BZ4870">
        <v>32968</v>
      </c>
      <c r="CA4870">
        <v>-118.973012317515</v>
      </c>
      <c r="CB4870">
        <v>34.17350482786</v>
      </c>
      <c r="CD4870">
        <f xml:space="preserve"> _xlfn.XLOOKUP(AB4870,[1]Sheet1!B:B,[1]Sheet1!Y:Y,"Not Found")</f>
        <v>150861</v>
      </c>
      <c r="CE4870">
        <f xml:space="preserve"> _xlfn.XLOOKUP(AB4870,[1]Sheet1!B:B,[1]Sheet1!AA:AA, "Not Found")</f>
        <v>185652</v>
      </c>
      <c r="CH4870">
        <f t="shared" ca="1" si="153"/>
        <v>0.58149797502417011</v>
      </c>
    </row>
    <row r="4871" spans="1:86" x14ac:dyDescent="0.3">
      <c r="A4871">
        <v>9869</v>
      </c>
      <c r="B4871" t="s">
        <v>0</v>
      </c>
      <c r="C4871" t="s">
        <v>20905</v>
      </c>
      <c r="D4871" s="3">
        <v>56738745630132</v>
      </c>
      <c r="E4871" t="s">
        <v>20906</v>
      </c>
      <c r="F4871" t="s">
        <v>20907</v>
      </c>
      <c r="G4871" t="s">
        <v>96</v>
      </c>
      <c r="H4871" t="s">
        <v>8833</v>
      </c>
      <c r="I4871" t="s">
        <v>20908</v>
      </c>
      <c r="J4871" t="s">
        <v>20909</v>
      </c>
      <c r="K4871" t="s">
        <v>8</v>
      </c>
      <c r="L4871" t="s">
        <v>9</v>
      </c>
      <c r="M4871" s="1">
        <v>29403</v>
      </c>
      <c r="O4871" t="s">
        <v>8</v>
      </c>
      <c r="P4871" t="s">
        <v>4</v>
      </c>
      <c r="Q4871" t="s">
        <v>11</v>
      </c>
      <c r="R4871" t="s">
        <v>12</v>
      </c>
      <c r="U4871" t="s">
        <v>12</v>
      </c>
      <c r="V4871" t="s">
        <v>12</v>
      </c>
      <c r="W4871" t="s">
        <v>13</v>
      </c>
      <c r="X4871" t="s">
        <v>12</v>
      </c>
      <c r="Y4871" t="s">
        <v>14</v>
      </c>
      <c r="Z4871" t="s">
        <v>20910</v>
      </c>
      <c r="AA4871" t="s">
        <v>20911</v>
      </c>
      <c r="AB4871">
        <v>91377</v>
      </c>
      <c r="AC4871" t="str">
        <f t="shared" si="152"/>
        <v>899 Kanan Rd., Oak Park, CA 91377</v>
      </c>
      <c r="AD4871" t="s">
        <v>17</v>
      </c>
      <c r="AE4871" t="s">
        <v>8831</v>
      </c>
      <c r="AF4871" t="s">
        <v>4132</v>
      </c>
      <c r="AG4871" t="s">
        <v>8832</v>
      </c>
      <c r="AH4871" t="s">
        <v>2129</v>
      </c>
      <c r="AI4871">
        <v>34.180304839999998</v>
      </c>
      <c r="AJ4871">
        <v>-118.76511228</v>
      </c>
      <c r="AK4871">
        <v>1410</v>
      </c>
      <c r="AL4871">
        <v>19</v>
      </c>
      <c r="AM4871">
        <v>1.3</v>
      </c>
      <c r="AN4871">
        <v>2</v>
      </c>
      <c r="AO4871">
        <v>0.1</v>
      </c>
      <c r="AP4871">
        <v>375</v>
      </c>
      <c r="AQ4871">
        <v>26.6</v>
      </c>
      <c r="AR4871">
        <v>31</v>
      </c>
      <c r="AS4871">
        <v>2.2000000000000002</v>
      </c>
      <c r="AT4871">
        <v>162</v>
      </c>
      <c r="AU4871">
        <v>11.5</v>
      </c>
      <c r="AV4871">
        <v>7</v>
      </c>
      <c r="AW4871">
        <v>0.5</v>
      </c>
      <c r="AX4871">
        <v>713</v>
      </c>
      <c r="AY4871">
        <v>50.6</v>
      </c>
      <c r="AZ4871">
        <v>101</v>
      </c>
      <c r="BA4871">
        <v>7.2</v>
      </c>
      <c r="BB4871">
        <v>0</v>
      </c>
      <c r="BC4871">
        <v>0</v>
      </c>
      <c r="BD4871">
        <v>14</v>
      </c>
      <c r="BE4871">
        <v>1</v>
      </c>
      <c r="BF4871">
        <v>1</v>
      </c>
      <c r="BG4871">
        <v>0.1</v>
      </c>
      <c r="BH4871">
        <v>1</v>
      </c>
      <c r="BI4871">
        <v>0.1</v>
      </c>
      <c r="BJ4871">
        <v>0</v>
      </c>
      <c r="BK4871">
        <v>0</v>
      </c>
      <c r="BL4871">
        <v>194</v>
      </c>
      <c r="BM4871">
        <v>13.8</v>
      </c>
      <c r="BN4871">
        <v>72</v>
      </c>
      <c r="BO4871">
        <v>5.0999999999999996</v>
      </c>
      <c r="BP4871">
        <v>191</v>
      </c>
      <c r="BQ4871">
        <v>13.5</v>
      </c>
      <c r="BR4871" t="s">
        <v>1494</v>
      </c>
      <c r="BS4871" t="s">
        <v>8833</v>
      </c>
      <c r="BX4871" t="s">
        <v>20906</v>
      </c>
      <c r="BY4871" t="s">
        <v>20908</v>
      </c>
      <c r="BZ4871">
        <v>36619</v>
      </c>
      <c r="CA4871">
        <v>-118.765112284674</v>
      </c>
      <c r="CB4871">
        <v>34.180304839624199</v>
      </c>
      <c r="CD4871">
        <f xml:space="preserve"> _xlfn.XLOOKUP(AB4871,[1]Sheet1!B:B,[1]Sheet1!Y:Y,"Not Found")</f>
        <v>160484</v>
      </c>
      <c r="CE4871">
        <f xml:space="preserve"> _xlfn.XLOOKUP(AB4871,[1]Sheet1!B:B,[1]Sheet1!AA:AA, "Not Found")</f>
        <v>216098</v>
      </c>
      <c r="CH4871">
        <f t="shared" ca="1" si="153"/>
        <v>5.7489884510269817E-2</v>
      </c>
    </row>
    <row r="4872" spans="1:86" x14ac:dyDescent="0.3">
      <c r="A4872">
        <v>9870</v>
      </c>
      <c r="B4872" t="s">
        <v>0</v>
      </c>
      <c r="C4872" t="s">
        <v>20912</v>
      </c>
      <c r="D4872" s="3">
        <v>56738745630199</v>
      </c>
      <c r="E4872" t="s">
        <v>20906</v>
      </c>
      <c r="F4872" t="s">
        <v>20913</v>
      </c>
      <c r="G4872" t="s">
        <v>96</v>
      </c>
      <c r="H4872" t="s">
        <v>8833</v>
      </c>
      <c r="I4872" t="s">
        <v>20908</v>
      </c>
      <c r="J4872" t="s">
        <v>20914</v>
      </c>
      <c r="K4872" t="s">
        <v>325</v>
      </c>
      <c r="L4872" t="s">
        <v>9</v>
      </c>
      <c r="M4872" s="1">
        <v>29403</v>
      </c>
      <c r="O4872" t="s">
        <v>8</v>
      </c>
      <c r="P4872" t="s">
        <v>4</v>
      </c>
      <c r="Q4872" t="s">
        <v>11</v>
      </c>
      <c r="R4872" t="s">
        <v>12</v>
      </c>
      <c r="U4872" t="s">
        <v>12</v>
      </c>
      <c r="V4872" t="s">
        <v>12</v>
      </c>
      <c r="W4872" t="s">
        <v>13</v>
      </c>
      <c r="X4872" t="s">
        <v>13</v>
      </c>
      <c r="Y4872" t="s">
        <v>14</v>
      </c>
      <c r="Z4872" t="s">
        <v>20915</v>
      </c>
      <c r="AA4872" t="s">
        <v>20911</v>
      </c>
      <c r="AB4872">
        <v>91377</v>
      </c>
      <c r="AC4872" t="str">
        <f t="shared" si="152"/>
        <v>5701 Conifer St., Oak Park, CA 91377</v>
      </c>
      <c r="AD4872" t="s">
        <v>17</v>
      </c>
      <c r="AE4872" t="s">
        <v>8831</v>
      </c>
      <c r="AF4872" t="s">
        <v>4132</v>
      </c>
      <c r="AG4872" t="s">
        <v>8832</v>
      </c>
      <c r="AH4872" t="s">
        <v>2129</v>
      </c>
      <c r="AI4872">
        <v>34.171704839999997</v>
      </c>
      <c r="AJ4872">
        <v>-118.76521228</v>
      </c>
      <c r="AK4872">
        <v>28</v>
      </c>
      <c r="AL4872">
        <v>1</v>
      </c>
      <c r="AM4872">
        <v>3.6</v>
      </c>
      <c r="AN4872">
        <v>0</v>
      </c>
      <c r="AO4872">
        <v>0</v>
      </c>
      <c r="AP4872">
        <v>1</v>
      </c>
      <c r="AQ4872">
        <v>3.6</v>
      </c>
      <c r="AR4872">
        <v>0</v>
      </c>
      <c r="AS4872">
        <v>0</v>
      </c>
      <c r="AT4872">
        <v>6</v>
      </c>
      <c r="AU4872">
        <v>21.4</v>
      </c>
      <c r="AV4872">
        <v>0</v>
      </c>
      <c r="AW4872">
        <v>0</v>
      </c>
      <c r="AX4872">
        <v>18</v>
      </c>
      <c r="AY4872">
        <v>64.3</v>
      </c>
      <c r="AZ4872">
        <v>2</v>
      </c>
      <c r="BA4872">
        <v>7.1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9</v>
      </c>
      <c r="BM4872">
        <v>32.1</v>
      </c>
      <c r="BN4872">
        <v>6</v>
      </c>
      <c r="BO4872">
        <v>21.4</v>
      </c>
      <c r="BP4872">
        <v>9</v>
      </c>
      <c r="BQ4872">
        <v>32.1</v>
      </c>
      <c r="BR4872" t="s">
        <v>1494</v>
      </c>
      <c r="BS4872" t="s">
        <v>8833</v>
      </c>
      <c r="BX4872" t="s">
        <v>20906</v>
      </c>
      <c r="BY4872" t="s">
        <v>20908</v>
      </c>
      <c r="BZ4872">
        <v>36620</v>
      </c>
      <c r="CA4872">
        <v>-118.76521228419</v>
      </c>
      <c r="CB4872">
        <v>34.171704838574598</v>
      </c>
      <c r="CD4872">
        <f xml:space="preserve"> _xlfn.XLOOKUP(AB4872,[1]Sheet1!B:B,[1]Sheet1!Y:Y,"Not Found")</f>
        <v>160484</v>
      </c>
      <c r="CE4872">
        <f xml:space="preserve"> _xlfn.XLOOKUP(AB4872,[1]Sheet1!B:B,[1]Sheet1!AA:AA, "Not Found")</f>
        <v>216098</v>
      </c>
      <c r="CH4872">
        <f t="shared" ca="1" si="153"/>
        <v>0.92307510023504158</v>
      </c>
    </row>
    <row r="4873" spans="1:86" x14ac:dyDescent="0.3">
      <c r="A4873">
        <v>9871</v>
      </c>
      <c r="B4873" t="s">
        <v>0</v>
      </c>
      <c r="C4873" t="s">
        <v>20916</v>
      </c>
      <c r="D4873" s="3">
        <v>56738745630256</v>
      </c>
      <c r="E4873" t="s">
        <v>20906</v>
      </c>
      <c r="F4873" t="s">
        <v>20917</v>
      </c>
      <c r="G4873" t="s">
        <v>96</v>
      </c>
      <c r="H4873" t="s">
        <v>8833</v>
      </c>
      <c r="I4873" t="s">
        <v>20908</v>
      </c>
      <c r="J4873" t="s">
        <v>20918</v>
      </c>
      <c r="K4873" t="s">
        <v>340</v>
      </c>
      <c r="L4873" t="s">
        <v>9</v>
      </c>
      <c r="M4873" s="1">
        <v>37860</v>
      </c>
      <c r="O4873" t="s">
        <v>341</v>
      </c>
      <c r="P4873" t="s">
        <v>36</v>
      </c>
      <c r="Q4873" t="s">
        <v>11</v>
      </c>
      <c r="R4873" t="s">
        <v>12</v>
      </c>
      <c r="U4873" t="s">
        <v>12</v>
      </c>
      <c r="V4873" t="s">
        <v>12</v>
      </c>
      <c r="W4873" t="s">
        <v>12</v>
      </c>
      <c r="X4873" t="s">
        <v>12</v>
      </c>
      <c r="Y4873" t="s">
        <v>14</v>
      </c>
      <c r="Z4873" t="s">
        <v>20919</v>
      </c>
      <c r="AA4873" t="s">
        <v>20911</v>
      </c>
      <c r="AB4873">
        <v>91377</v>
      </c>
      <c r="AC4873" t="str">
        <f t="shared" si="152"/>
        <v>5801 Conifer St., Oak Park, CA 91377</v>
      </c>
      <c r="AD4873" t="s">
        <v>17</v>
      </c>
      <c r="AE4873" t="s">
        <v>8831</v>
      </c>
      <c r="AF4873" t="s">
        <v>4132</v>
      </c>
      <c r="AG4873" t="s">
        <v>8832</v>
      </c>
      <c r="AH4873" t="s">
        <v>2129</v>
      </c>
      <c r="AI4873">
        <v>34.171557839999998</v>
      </c>
      <c r="AJ4873">
        <v>-118.76467328</v>
      </c>
      <c r="AK4873">
        <v>193</v>
      </c>
      <c r="AL4873">
        <v>17</v>
      </c>
      <c r="AM4873">
        <v>8.8000000000000007</v>
      </c>
      <c r="AN4873">
        <v>1</v>
      </c>
      <c r="AO4873">
        <v>0.5</v>
      </c>
      <c r="AP4873">
        <v>8</v>
      </c>
      <c r="AQ4873">
        <v>4.0999999999999996</v>
      </c>
      <c r="AR4873">
        <v>1</v>
      </c>
      <c r="AS4873">
        <v>0.5</v>
      </c>
      <c r="AT4873">
        <v>32</v>
      </c>
      <c r="AU4873">
        <v>16.600000000000001</v>
      </c>
      <c r="AV4873">
        <v>0</v>
      </c>
      <c r="AW4873">
        <v>0</v>
      </c>
      <c r="AX4873">
        <v>110</v>
      </c>
      <c r="AY4873">
        <v>57</v>
      </c>
      <c r="AZ4873">
        <v>24</v>
      </c>
      <c r="BA4873">
        <v>12.4</v>
      </c>
      <c r="BB4873">
        <v>0</v>
      </c>
      <c r="BC4873">
        <v>0</v>
      </c>
      <c r="BD4873">
        <v>5</v>
      </c>
      <c r="BE4873">
        <v>2.6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25</v>
      </c>
      <c r="BM4873">
        <v>13</v>
      </c>
      <c r="BN4873">
        <v>13</v>
      </c>
      <c r="BO4873">
        <v>6.7</v>
      </c>
      <c r="BP4873">
        <v>25</v>
      </c>
      <c r="BQ4873">
        <v>13</v>
      </c>
      <c r="BR4873" t="s">
        <v>1494</v>
      </c>
      <c r="BS4873" t="s">
        <v>8833</v>
      </c>
      <c r="BX4873" t="s">
        <v>20906</v>
      </c>
      <c r="BY4873" t="s">
        <v>20908</v>
      </c>
      <c r="BZ4873">
        <v>36623</v>
      </c>
      <c r="CA4873">
        <v>-118.764673284005</v>
      </c>
      <c r="CB4873">
        <v>34.1715578403481</v>
      </c>
      <c r="CD4873">
        <f xml:space="preserve"> _xlfn.XLOOKUP(AB4873,[1]Sheet1!B:B,[1]Sheet1!Y:Y,"Not Found")</f>
        <v>160484</v>
      </c>
      <c r="CE4873">
        <f xml:space="preserve"> _xlfn.XLOOKUP(AB4873,[1]Sheet1!B:B,[1]Sheet1!AA:AA, "Not Found")</f>
        <v>216098</v>
      </c>
      <c r="CH4873">
        <f t="shared" ca="1" si="153"/>
        <v>0.29949450293846791</v>
      </c>
    </row>
    <row r="4874" spans="1:86" x14ac:dyDescent="0.3">
      <c r="A4874">
        <v>9872</v>
      </c>
      <c r="B4874" t="s">
        <v>0</v>
      </c>
      <c r="C4874" t="s">
        <v>20920</v>
      </c>
      <c r="D4874" s="3">
        <v>56738746055677</v>
      </c>
      <c r="E4874" t="s">
        <v>20906</v>
      </c>
      <c r="F4874" t="s">
        <v>20921</v>
      </c>
      <c r="G4874" t="s">
        <v>96</v>
      </c>
      <c r="H4874" t="s">
        <v>8833</v>
      </c>
      <c r="I4874" t="s">
        <v>20908</v>
      </c>
      <c r="J4874" t="s">
        <v>1707</v>
      </c>
      <c r="K4874" t="s">
        <v>35</v>
      </c>
      <c r="L4874" t="s">
        <v>9</v>
      </c>
      <c r="M4874" s="1">
        <v>29403</v>
      </c>
      <c r="O4874" t="s">
        <v>35</v>
      </c>
      <c r="P4874" t="s">
        <v>36</v>
      </c>
      <c r="Q4874" t="s">
        <v>37</v>
      </c>
      <c r="R4874" t="s">
        <v>12</v>
      </c>
      <c r="U4874" t="s">
        <v>12</v>
      </c>
      <c r="V4874" t="s">
        <v>12</v>
      </c>
      <c r="W4874" t="s">
        <v>12</v>
      </c>
      <c r="X4874" t="s">
        <v>12</v>
      </c>
      <c r="Y4874" t="s">
        <v>14</v>
      </c>
      <c r="Z4874" t="s">
        <v>20922</v>
      </c>
      <c r="AA4874" t="s">
        <v>20911</v>
      </c>
      <c r="AB4874">
        <v>91377</v>
      </c>
      <c r="AC4874" t="str">
        <f t="shared" si="152"/>
        <v>165 North Satinwood Ave., Oak Park, CA 91377</v>
      </c>
      <c r="AD4874" t="s">
        <v>17</v>
      </c>
      <c r="AE4874" t="s">
        <v>8831</v>
      </c>
      <c r="AF4874" t="s">
        <v>4132</v>
      </c>
      <c r="AG4874" t="s">
        <v>8832</v>
      </c>
      <c r="AH4874" t="s">
        <v>2129</v>
      </c>
      <c r="AI4874">
        <v>34.17200484</v>
      </c>
      <c r="AJ4874">
        <v>-118.75571228</v>
      </c>
      <c r="AK4874">
        <v>546</v>
      </c>
      <c r="AL4874">
        <v>2</v>
      </c>
      <c r="AM4874">
        <v>0.4</v>
      </c>
      <c r="AN4874">
        <v>0</v>
      </c>
      <c r="AO4874">
        <v>0</v>
      </c>
      <c r="AP4874">
        <v>79</v>
      </c>
      <c r="AQ4874">
        <v>14.5</v>
      </c>
      <c r="AR4874">
        <v>10</v>
      </c>
      <c r="AS4874">
        <v>1.8</v>
      </c>
      <c r="AT4874">
        <v>44</v>
      </c>
      <c r="AU4874">
        <v>8.1</v>
      </c>
      <c r="AV4874">
        <v>0</v>
      </c>
      <c r="AW4874">
        <v>0</v>
      </c>
      <c r="AX4874">
        <v>358</v>
      </c>
      <c r="AY4874">
        <v>65.599999999999994</v>
      </c>
      <c r="AZ4874">
        <v>53</v>
      </c>
      <c r="BA4874">
        <v>9.6999999999999993</v>
      </c>
      <c r="BB4874">
        <v>0</v>
      </c>
      <c r="BC4874">
        <v>0</v>
      </c>
      <c r="BD4874">
        <v>28</v>
      </c>
      <c r="BE4874">
        <v>5.0999999999999996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50</v>
      </c>
      <c r="BM4874">
        <v>9.1999999999999993</v>
      </c>
      <c r="BN4874">
        <v>50</v>
      </c>
      <c r="BO4874">
        <v>9.1999999999999993</v>
      </c>
      <c r="BP4874">
        <v>50</v>
      </c>
      <c r="BQ4874">
        <v>9.1999999999999993</v>
      </c>
      <c r="BR4874" t="s">
        <v>1494</v>
      </c>
      <c r="BS4874" t="s">
        <v>8833</v>
      </c>
      <c r="BX4874" t="s">
        <v>20906</v>
      </c>
      <c r="BY4874" t="s">
        <v>20908</v>
      </c>
      <c r="BZ4874">
        <v>36618</v>
      </c>
      <c r="CA4874">
        <v>-118.755712283143</v>
      </c>
      <c r="CB4874">
        <v>34.172004839919197</v>
      </c>
      <c r="CD4874">
        <f xml:space="preserve"> _xlfn.XLOOKUP(AB4874,[1]Sheet1!B:B,[1]Sheet1!Y:Y,"Not Found")</f>
        <v>160484</v>
      </c>
      <c r="CE4874">
        <f xml:space="preserve"> _xlfn.XLOOKUP(AB4874,[1]Sheet1!B:B,[1]Sheet1!AA:AA, "Not Found")</f>
        <v>216098</v>
      </c>
      <c r="CH4874">
        <f t="shared" ca="1" si="153"/>
        <v>0.2745795448881645</v>
      </c>
    </row>
    <row r="4875" spans="1:86" x14ac:dyDescent="0.3">
      <c r="A4875">
        <v>9873</v>
      </c>
      <c r="B4875" t="s">
        <v>0</v>
      </c>
      <c r="C4875" t="s">
        <v>20923</v>
      </c>
      <c r="D4875" s="3">
        <v>56738746098255</v>
      </c>
      <c r="E4875" t="s">
        <v>20906</v>
      </c>
      <c r="F4875" t="s">
        <v>20924</v>
      </c>
      <c r="G4875" t="s">
        <v>96</v>
      </c>
      <c r="H4875" t="s">
        <v>8833</v>
      </c>
      <c r="I4875" t="s">
        <v>20908</v>
      </c>
      <c r="J4875" t="s">
        <v>20925</v>
      </c>
      <c r="K4875" t="s">
        <v>113</v>
      </c>
      <c r="L4875" t="s">
        <v>9</v>
      </c>
      <c r="M4875" s="1">
        <v>29403</v>
      </c>
      <c r="O4875" t="s">
        <v>113</v>
      </c>
      <c r="P4875" t="s">
        <v>75</v>
      </c>
      <c r="Q4875" t="s">
        <v>96</v>
      </c>
      <c r="R4875" t="s">
        <v>12</v>
      </c>
      <c r="U4875" t="s">
        <v>12</v>
      </c>
      <c r="V4875" t="s">
        <v>12</v>
      </c>
      <c r="W4875" t="s">
        <v>13</v>
      </c>
      <c r="X4875" t="s">
        <v>12</v>
      </c>
      <c r="Y4875" t="s">
        <v>14</v>
      </c>
      <c r="Z4875" t="s">
        <v>20926</v>
      </c>
      <c r="AA4875" t="s">
        <v>20911</v>
      </c>
      <c r="AB4875">
        <v>91377</v>
      </c>
      <c r="AC4875" t="str">
        <f t="shared" si="152"/>
        <v>1002 Doubletree Rd., Oak Park, CA 91377</v>
      </c>
      <c r="AD4875" t="s">
        <v>17</v>
      </c>
      <c r="AE4875" t="s">
        <v>8831</v>
      </c>
      <c r="AF4875" t="s">
        <v>4132</v>
      </c>
      <c r="AG4875" t="s">
        <v>8832</v>
      </c>
      <c r="AH4875" t="s">
        <v>2129</v>
      </c>
      <c r="AI4875">
        <v>34.183904839999997</v>
      </c>
      <c r="AJ4875">
        <v>-118.76401228</v>
      </c>
      <c r="AK4875">
        <v>1057</v>
      </c>
      <c r="AL4875">
        <v>13</v>
      </c>
      <c r="AM4875">
        <v>1.2</v>
      </c>
      <c r="AN4875">
        <v>0</v>
      </c>
      <c r="AO4875">
        <v>0</v>
      </c>
      <c r="AP4875">
        <v>267</v>
      </c>
      <c r="AQ4875">
        <v>25.3</v>
      </c>
      <c r="AR4875">
        <v>21</v>
      </c>
      <c r="AS4875">
        <v>2</v>
      </c>
      <c r="AT4875">
        <v>112</v>
      </c>
      <c r="AU4875">
        <v>10.6</v>
      </c>
      <c r="AV4875">
        <v>3</v>
      </c>
      <c r="AW4875">
        <v>0.3</v>
      </c>
      <c r="AX4875">
        <v>552</v>
      </c>
      <c r="AY4875">
        <v>52.2</v>
      </c>
      <c r="AZ4875">
        <v>89</v>
      </c>
      <c r="BA4875">
        <v>8.4</v>
      </c>
      <c r="BB4875">
        <v>0</v>
      </c>
      <c r="BC4875">
        <v>0</v>
      </c>
      <c r="BD4875">
        <v>21</v>
      </c>
      <c r="BE4875">
        <v>2</v>
      </c>
      <c r="BF4875">
        <v>0</v>
      </c>
      <c r="BG4875">
        <v>0</v>
      </c>
      <c r="BH4875">
        <v>1</v>
      </c>
      <c r="BI4875">
        <v>0.1</v>
      </c>
      <c r="BJ4875">
        <v>0</v>
      </c>
      <c r="BK4875">
        <v>0</v>
      </c>
      <c r="BL4875">
        <v>126</v>
      </c>
      <c r="BM4875">
        <v>11.9</v>
      </c>
      <c r="BN4875">
        <v>74</v>
      </c>
      <c r="BO4875">
        <v>7</v>
      </c>
      <c r="BP4875">
        <v>125</v>
      </c>
      <c r="BQ4875">
        <v>11.8</v>
      </c>
      <c r="BR4875" t="s">
        <v>1494</v>
      </c>
      <c r="BS4875" t="s">
        <v>8833</v>
      </c>
      <c r="BX4875" t="s">
        <v>20906</v>
      </c>
      <c r="BY4875" t="s">
        <v>20908</v>
      </c>
      <c r="BZ4875">
        <v>36621</v>
      </c>
      <c r="CA4875">
        <v>-118.764012284636</v>
      </c>
      <c r="CB4875">
        <v>34.183904839639801</v>
      </c>
      <c r="CD4875">
        <f xml:space="preserve"> _xlfn.XLOOKUP(AB4875,[1]Sheet1!B:B,[1]Sheet1!Y:Y,"Not Found")</f>
        <v>160484</v>
      </c>
      <c r="CE4875">
        <f xml:space="preserve"> _xlfn.XLOOKUP(AB4875,[1]Sheet1!B:B,[1]Sheet1!AA:AA, "Not Found")</f>
        <v>216098</v>
      </c>
      <c r="CH4875">
        <f t="shared" ca="1" si="153"/>
        <v>0.13307109085820124</v>
      </c>
    </row>
    <row r="4876" spans="1:86" x14ac:dyDescent="0.3">
      <c r="A4876">
        <v>9874</v>
      </c>
      <c r="B4876" t="s">
        <v>0</v>
      </c>
      <c r="C4876" t="s">
        <v>20927</v>
      </c>
      <c r="D4876" s="3">
        <v>56738746107528</v>
      </c>
      <c r="E4876" t="s">
        <v>20906</v>
      </c>
      <c r="F4876" t="s">
        <v>20928</v>
      </c>
      <c r="G4876" t="s">
        <v>96</v>
      </c>
      <c r="H4876" t="s">
        <v>8833</v>
      </c>
      <c r="I4876" t="s">
        <v>20908</v>
      </c>
      <c r="J4876" t="s">
        <v>20929</v>
      </c>
      <c r="K4876" t="s">
        <v>35</v>
      </c>
      <c r="L4876" t="s">
        <v>9</v>
      </c>
      <c r="M4876" s="1">
        <v>29403</v>
      </c>
      <c r="O4876" t="s">
        <v>35</v>
      </c>
      <c r="P4876" t="s">
        <v>36</v>
      </c>
      <c r="Q4876" t="s">
        <v>37</v>
      </c>
      <c r="R4876" t="s">
        <v>12</v>
      </c>
      <c r="U4876" t="s">
        <v>12</v>
      </c>
      <c r="V4876" t="s">
        <v>12</v>
      </c>
      <c r="W4876" t="s">
        <v>12</v>
      </c>
      <c r="X4876" t="s">
        <v>12</v>
      </c>
      <c r="Y4876" t="s">
        <v>14</v>
      </c>
      <c r="Z4876" t="s">
        <v>20930</v>
      </c>
      <c r="AA4876" t="s">
        <v>20911</v>
      </c>
      <c r="AB4876">
        <v>91377</v>
      </c>
      <c r="AC4876" t="str">
        <f t="shared" si="152"/>
        <v>1010 Kanan Rd., Oak Park, CA 91377</v>
      </c>
      <c r="AD4876" t="s">
        <v>17</v>
      </c>
      <c r="AE4876" t="s">
        <v>8831</v>
      </c>
      <c r="AF4876" t="s">
        <v>4132</v>
      </c>
      <c r="AG4876" t="s">
        <v>8832</v>
      </c>
      <c r="AH4876" t="s">
        <v>2129</v>
      </c>
      <c r="AI4876">
        <v>34.179804840000003</v>
      </c>
      <c r="AJ4876">
        <v>-118.77681229</v>
      </c>
      <c r="AK4876">
        <v>511</v>
      </c>
      <c r="AL4876">
        <v>5</v>
      </c>
      <c r="AM4876">
        <v>1</v>
      </c>
      <c r="AN4876">
        <v>1</v>
      </c>
      <c r="AO4876">
        <v>0.2</v>
      </c>
      <c r="AP4876">
        <v>135</v>
      </c>
      <c r="AQ4876">
        <v>26.4</v>
      </c>
      <c r="AR4876">
        <v>9</v>
      </c>
      <c r="AS4876">
        <v>1.8</v>
      </c>
      <c r="AT4876">
        <v>61</v>
      </c>
      <c r="AU4876">
        <v>11.9</v>
      </c>
      <c r="AV4876">
        <v>0</v>
      </c>
      <c r="AW4876">
        <v>0</v>
      </c>
      <c r="AX4876">
        <v>269</v>
      </c>
      <c r="AY4876">
        <v>52.6</v>
      </c>
      <c r="AZ4876">
        <v>31</v>
      </c>
      <c r="BA4876">
        <v>6.1</v>
      </c>
      <c r="BB4876">
        <v>0</v>
      </c>
      <c r="BC4876">
        <v>0</v>
      </c>
      <c r="BD4876">
        <v>57</v>
      </c>
      <c r="BE4876">
        <v>11.2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68</v>
      </c>
      <c r="BM4876">
        <v>13.3</v>
      </c>
      <c r="BN4876">
        <v>59</v>
      </c>
      <c r="BO4876">
        <v>11.5</v>
      </c>
      <c r="BP4876">
        <v>68</v>
      </c>
      <c r="BQ4876">
        <v>13.3</v>
      </c>
      <c r="BR4876" t="s">
        <v>1494</v>
      </c>
      <c r="BS4876" t="s">
        <v>8833</v>
      </c>
      <c r="BX4876" t="s">
        <v>20906</v>
      </c>
      <c r="BY4876" t="s">
        <v>20908</v>
      </c>
      <c r="BZ4876">
        <v>36622</v>
      </c>
      <c r="CA4876">
        <v>-118.77681228721001</v>
      </c>
      <c r="CB4876">
        <v>34.179804840092203</v>
      </c>
      <c r="CD4876">
        <f xml:space="preserve"> _xlfn.XLOOKUP(AB4876,[1]Sheet1!B:B,[1]Sheet1!Y:Y,"Not Found")</f>
        <v>160484</v>
      </c>
      <c r="CE4876">
        <f xml:space="preserve"> _xlfn.XLOOKUP(AB4876,[1]Sheet1!B:B,[1]Sheet1!AA:AA, "Not Found")</f>
        <v>216098</v>
      </c>
      <c r="CH4876">
        <f t="shared" ca="1" si="153"/>
        <v>0.82931128733663428</v>
      </c>
    </row>
    <row r="4877" spans="1:86" x14ac:dyDescent="0.3">
      <c r="A4877">
        <v>9875</v>
      </c>
      <c r="B4877" t="s">
        <v>0</v>
      </c>
      <c r="C4877" t="s">
        <v>20931</v>
      </c>
      <c r="D4877" s="3">
        <v>56738746111496</v>
      </c>
      <c r="E4877" t="s">
        <v>20906</v>
      </c>
      <c r="F4877" t="s">
        <v>20932</v>
      </c>
      <c r="G4877" t="s">
        <v>96</v>
      </c>
      <c r="H4877" t="s">
        <v>8833</v>
      </c>
      <c r="I4877" t="s">
        <v>20908</v>
      </c>
      <c r="J4877" t="s">
        <v>20933</v>
      </c>
      <c r="K4877" t="s">
        <v>35</v>
      </c>
      <c r="L4877" t="s">
        <v>9</v>
      </c>
      <c r="M4877" s="1">
        <v>34219</v>
      </c>
      <c r="O4877" t="s">
        <v>35</v>
      </c>
      <c r="P4877" t="s">
        <v>36</v>
      </c>
      <c r="Q4877" t="s">
        <v>37</v>
      </c>
      <c r="R4877" t="s">
        <v>12</v>
      </c>
      <c r="U4877" t="s">
        <v>12</v>
      </c>
      <c r="V4877" t="s">
        <v>12</v>
      </c>
      <c r="W4877" t="s">
        <v>12</v>
      </c>
      <c r="X4877" t="s">
        <v>12</v>
      </c>
      <c r="Y4877" t="s">
        <v>14</v>
      </c>
      <c r="Z4877" t="s">
        <v>20934</v>
      </c>
      <c r="AA4877" t="s">
        <v>20911</v>
      </c>
      <c r="AB4877">
        <v>91377</v>
      </c>
      <c r="AC4877" t="str">
        <f t="shared" si="152"/>
        <v>4857 Rockfield St., Oak Park, CA 91377</v>
      </c>
      <c r="AD4877" t="s">
        <v>17</v>
      </c>
      <c r="AE4877" t="s">
        <v>8831</v>
      </c>
      <c r="AF4877" t="s">
        <v>4132</v>
      </c>
      <c r="AG4877" t="s">
        <v>8832</v>
      </c>
      <c r="AH4877" t="s">
        <v>2129</v>
      </c>
      <c r="AI4877">
        <v>34.176604840000003</v>
      </c>
      <c r="AJ4877">
        <v>-118.78251229</v>
      </c>
      <c r="AK4877">
        <v>593</v>
      </c>
      <c r="AL4877">
        <v>3</v>
      </c>
      <c r="AM4877">
        <v>0.5</v>
      </c>
      <c r="AN4877">
        <v>1</v>
      </c>
      <c r="AO4877">
        <v>0.2</v>
      </c>
      <c r="AP4877">
        <v>196</v>
      </c>
      <c r="AQ4877">
        <v>33.1</v>
      </c>
      <c r="AR4877">
        <v>12</v>
      </c>
      <c r="AS4877">
        <v>2</v>
      </c>
      <c r="AT4877">
        <v>73</v>
      </c>
      <c r="AU4877">
        <v>12.3</v>
      </c>
      <c r="AV4877">
        <v>2</v>
      </c>
      <c r="AW4877">
        <v>0.3</v>
      </c>
      <c r="AX4877">
        <v>240</v>
      </c>
      <c r="AY4877">
        <v>40.5</v>
      </c>
      <c r="AZ4877">
        <v>66</v>
      </c>
      <c r="BA4877">
        <v>11.1</v>
      </c>
      <c r="BB4877">
        <v>0</v>
      </c>
      <c r="BC4877">
        <v>0</v>
      </c>
      <c r="BD4877">
        <v>75</v>
      </c>
      <c r="BE4877">
        <v>12.6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57</v>
      </c>
      <c r="BM4877">
        <v>9.6</v>
      </c>
      <c r="BN4877">
        <v>49</v>
      </c>
      <c r="BO4877">
        <v>8.3000000000000007</v>
      </c>
      <c r="BP4877">
        <v>56</v>
      </c>
      <c r="BQ4877">
        <v>9.4</v>
      </c>
      <c r="BR4877" t="s">
        <v>1494</v>
      </c>
      <c r="BS4877" t="s">
        <v>8833</v>
      </c>
      <c r="BX4877" t="s">
        <v>20906</v>
      </c>
      <c r="BY4877" t="s">
        <v>20908</v>
      </c>
      <c r="BZ4877">
        <v>36617</v>
      </c>
      <c r="CA4877">
        <v>-118.78251228746301</v>
      </c>
      <c r="CB4877">
        <v>34.176604838997697</v>
      </c>
      <c r="CD4877">
        <f xml:space="preserve"> _xlfn.XLOOKUP(AB4877,[1]Sheet1!B:B,[1]Sheet1!Y:Y,"Not Found")</f>
        <v>160484</v>
      </c>
      <c r="CE4877">
        <f xml:space="preserve"> _xlfn.XLOOKUP(AB4877,[1]Sheet1!B:B,[1]Sheet1!AA:AA, "Not Found")</f>
        <v>216098</v>
      </c>
      <c r="CH4877">
        <f t="shared" ca="1" si="153"/>
        <v>0.91952712957562166</v>
      </c>
    </row>
    <row r="4878" spans="1:86" x14ac:dyDescent="0.3">
      <c r="A4878">
        <v>9876</v>
      </c>
      <c r="B4878" t="s">
        <v>0</v>
      </c>
      <c r="C4878" t="s">
        <v>20935</v>
      </c>
      <c r="D4878" s="3">
        <v>56739400121426</v>
      </c>
      <c r="E4878" t="s">
        <v>20936</v>
      </c>
      <c r="F4878" t="s">
        <v>20937</v>
      </c>
      <c r="G4878" t="s">
        <v>96</v>
      </c>
      <c r="H4878" t="s">
        <v>8833</v>
      </c>
      <c r="I4878" t="s">
        <v>20938</v>
      </c>
      <c r="J4878" t="s">
        <v>20939</v>
      </c>
      <c r="K4878" t="s">
        <v>8</v>
      </c>
      <c r="L4878" t="s">
        <v>9</v>
      </c>
      <c r="M4878" s="1">
        <v>40420</v>
      </c>
      <c r="O4878" t="s">
        <v>8</v>
      </c>
      <c r="P4878" t="s">
        <v>10</v>
      </c>
      <c r="Q4878" t="s">
        <v>11</v>
      </c>
      <c r="R4878" t="s">
        <v>13</v>
      </c>
      <c r="S4878" t="s">
        <v>20940</v>
      </c>
      <c r="T4878" t="s">
        <v>202</v>
      </c>
      <c r="U4878" t="s">
        <v>12</v>
      </c>
      <c r="V4878" t="s">
        <v>12</v>
      </c>
      <c r="W4878" t="s">
        <v>12</v>
      </c>
      <c r="X4878" t="s">
        <v>12</v>
      </c>
      <c r="Y4878" t="s">
        <v>14</v>
      </c>
      <c r="Z4878" t="s">
        <v>20941</v>
      </c>
      <c r="AA4878" t="s">
        <v>20942</v>
      </c>
      <c r="AB4878">
        <v>93021</v>
      </c>
      <c r="AC4878" t="str">
        <f t="shared" si="152"/>
        <v>6591 Collins Dr., Ste. E4, Moorpark, CA 93021</v>
      </c>
      <c r="AD4878" t="s">
        <v>17</v>
      </c>
      <c r="AE4878" t="s">
        <v>8831</v>
      </c>
      <c r="AF4878" t="s">
        <v>4132</v>
      </c>
      <c r="AG4878" t="s">
        <v>8832</v>
      </c>
      <c r="AH4878" t="s">
        <v>2129</v>
      </c>
      <c r="AI4878">
        <v>34.294345849999999</v>
      </c>
      <c r="AJ4878">
        <v>-118.84392231</v>
      </c>
      <c r="AK4878">
        <v>60</v>
      </c>
      <c r="AL4878">
        <v>1</v>
      </c>
      <c r="AM4878">
        <v>1.7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21</v>
      </c>
      <c r="AU4878">
        <v>35</v>
      </c>
      <c r="AV4878">
        <v>0</v>
      </c>
      <c r="AW4878">
        <v>0</v>
      </c>
      <c r="AX4878">
        <v>34</v>
      </c>
      <c r="AY4878">
        <v>56.7</v>
      </c>
      <c r="AZ4878">
        <v>3</v>
      </c>
      <c r="BA4878">
        <v>5</v>
      </c>
      <c r="BB4878">
        <v>1</v>
      </c>
      <c r="BC4878">
        <v>1.7</v>
      </c>
      <c r="BD4878">
        <v>0</v>
      </c>
      <c r="BE4878">
        <v>0</v>
      </c>
      <c r="BF4878">
        <v>0</v>
      </c>
      <c r="BG4878">
        <v>0</v>
      </c>
      <c r="BH4878">
        <v>1</v>
      </c>
      <c r="BI4878">
        <v>1.7</v>
      </c>
      <c r="BJ4878">
        <v>0</v>
      </c>
      <c r="BK4878">
        <v>0</v>
      </c>
      <c r="BL4878">
        <v>28</v>
      </c>
      <c r="BM4878">
        <v>46.7</v>
      </c>
      <c r="BN4878">
        <v>9</v>
      </c>
      <c r="BO4878">
        <v>15</v>
      </c>
      <c r="BP4878">
        <v>24</v>
      </c>
      <c r="BQ4878">
        <v>40</v>
      </c>
      <c r="BR4878" t="s">
        <v>1494</v>
      </c>
      <c r="BS4878" t="s">
        <v>8833</v>
      </c>
      <c r="BX4878" t="s">
        <v>20936</v>
      </c>
      <c r="BY4878" t="s">
        <v>20938</v>
      </c>
      <c r="BZ4878">
        <v>31354</v>
      </c>
      <c r="CA4878">
        <v>-118.84392230851699</v>
      </c>
      <c r="CB4878">
        <v>34.294345847707397</v>
      </c>
      <c r="CD4878">
        <f xml:space="preserve"> _xlfn.XLOOKUP(AB4878,[1]Sheet1!B:B,[1]Sheet1!Y:Y,"Not Found")</f>
        <v>149848</v>
      </c>
      <c r="CE4878">
        <f xml:space="preserve"> _xlfn.XLOOKUP(AB4878,[1]Sheet1!B:B,[1]Sheet1!AA:AA, "Not Found")</f>
        <v>173391</v>
      </c>
      <c r="CH4878">
        <f t="shared" ca="1" si="153"/>
        <v>0.68412738204090695</v>
      </c>
    </row>
    <row r="4879" spans="1:86" x14ac:dyDescent="0.3">
      <c r="A4879">
        <v>9877</v>
      </c>
      <c r="B4879" t="s">
        <v>0</v>
      </c>
      <c r="C4879" t="s">
        <v>20943</v>
      </c>
      <c r="D4879" s="3">
        <v>56739405630371</v>
      </c>
      <c r="E4879" t="s">
        <v>20936</v>
      </c>
      <c r="F4879" t="s">
        <v>20944</v>
      </c>
      <c r="G4879" t="s">
        <v>96</v>
      </c>
      <c r="H4879" t="s">
        <v>8833</v>
      </c>
      <c r="I4879" t="s">
        <v>20938</v>
      </c>
      <c r="J4879" t="s">
        <v>20945</v>
      </c>
      <c r="K4879" t="s">
        <v>8</v>
      </c>
      <c r="L4879" t="s">
        <v>9</v>
      </c>
      <c r="M4879" s="1">
        <v>37123</v>
      </c>
      <c r="O4879" t="s">
        <v>8</v>
      </c>
      <c r="P4879" t="s">
        <v>4</v>
      </c>
      <c r="Q4879" t="s">
        <v>11</v>
      </c>
      <c r="R4879" t="s">
        <v>12</v>
      </c>
      <c r="U4879" t="s">
        <v>12</v>
      </c>
      <c r="V4879" t="s">
        <v>12</v>
      </c>
      <c r="W4879" t="s">
        <v>12</v>
      </c>
      <c r="X4879" t="s">
        <v>12</v>
      </c>
      <c r="Y4879" t="s">
        <v>14</v>
      </c>
      <c r="Z4879" t="s">
        <v>20946</v>
      </c>
      <c r="AA4879" t="s">
        <v>20942</v>
      </c>
      <c r="AB4879">
        <v>93021</v>
      </c>
      <c r="AC4879" t="str">
        <f t="shared" si="152"/>
        <v>7075 Campus Rd., Moorpark, CA 93021</v>
      </c>
      <c r="AD4879" t="s">
        <v>17</v>
      </c>
      <c r="AE4879" t="s">
        <v>8831</v>
      </c>
      <c r="AF4879" t="s">
        <v>4132</v>
      </c>
      <c r="AG4879" t="s">
        <v>8832</v>
      </c>
      <c r="AH4879" t="s">
        <v>2129</v>
      </c>
      <c r="AI4879">
        <v>34.298762850000003</v>
      </c>
      <c r="AJ4879">
        <v>-118.83618731</v>
      </c>
      <c r="AK4879">
        <v>101</v>
      </c>
      <c r="AL4879">
        <v>1</v>
      </c>
      <c r="AM4879">
        <v>1</v>
      </c>
      <c r="AN4879">
        <v>0</v>
      </c>
      <c r="AO4879">
        <v>0</v>
      </c>
      <c r="AP4879">
        <v>13</v>
      </c>
      <c r="AQ4879">
        <v>12.9</v>
      </c>
      <c r="AR4879">
        <v>1</v>
      </c>
      <c r="AS4879">
        <v>1</v>
      </c>
      <c r="AT4879">
        <v>22</v>
      </c>
      <c r="AU4879">
        <v>21.8</v>
      </c>
      <c r="AV4879">
        <v>1</v>
      </c>
      <c r="AW4879">
        <v>1</v>
      </c>
      <c r="AX4879">
        <v>51</v>
      </c>
      <c r="AY4879">
        <v>50.5</v>
      </c>
      <c r="AZ4879">
        <v>12</v>
      </c>
      <c r="BA4879">
        <v>11.9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15</v>
      </c>
      <c r="BM4879">
        <v>14.9</v>
      </c>
      <c r="BN4879">
        <v>4</v>
      </c>
      <c r="BO4879">
        <v>4</v>
      </c>
      <c r="BP4879">
        <v>14</v>
      </c>
      <c r="BQ4879">
        <v>13.9</v>
      </c>
      <c r="BR4879" t="s">
        <v>1494</v>
      </c>
      <c r="BS4879" t="s">
        <v>8833</v>
      </c>
      <c r="BX4879" t="s">
        <v>20936</v>
      </c>
      <c r="BY4879" t="s">
        <v>20938</v>
      </c>
      <c r="BZ4879">
        <v>36227</v>
      </c>
      <c r="CA4879">
        <v>-118.836187305964</v>
      </c>
      <c r="CB4879">
        <v>34.2987628492914</v>
      </c>
      <c r="CD4879">
        <f xml:space="preserve"> _xlfn.XLOOKUP(AB4879,[1]Sheet1!B:B,[1]Sheet1!Y:Y,"Not Found")</f>
        <v>149848</v>
      </c>
      <c r="CE4879">
        <f xml:space="preserve"> _xlfn.XLOOKUP(AB4879,[1]Sheet1!B:B,[1]Sheet1!AA:AA, "Not Found")</f>
        <v>173391</v>
      </c>
      <c r="CH4879">
        <f t="shared" ca="1" si="153"/>
        <v>0.44577082069554674</v>
      </c>
    </row>
    <row r="4880" spans="1:86" x14ac:dyDescent="0.3">
      <c r="A4880">
        <v>9878</v>
      </c>
      <c r="B4880" t="s">
        <v>0</v>
      </c>
      <c r="C4880" t="s">
        <v>20947</v>
      </c>
      <c r="D4880" s="3">
        <v>56739405633250</v>
      </c>
      <c r="E4880" t="s">
        <v>20936</v>
      </c>
      <c r="F4880" t="s">
        <v>20948</v>
      </c>
      <c r="G4880" t="s">
        <v>96</v>
      </c>
      <c r="H4880" t="s">
        <v>8833</v>
      </c>
      <c r="I4880" t="s">
        <v>20938</v>
      </c>
      <c r="J4880" t="s">
        <v>20949</v>
      </c>
      <c r="K4880" t="s">
        <v>8</v>
      </c>
      <c r="L4880" t="s">
        <v>9</v>
      </c>
      <c r="M4880" s="1">
        <v>29403</v>
      </c>
      <c r="O4880" t="s">
        <v>8</v>
      </c>
      <c r="P4880" t="s">
        <v>4</v>
      </c>
      <c r="Q4880" t="s">
        <v>11</v>
      </c>
      <c r="R4880" t="s">
        <v>12</v>
      </c>
      <c r="U4880" t="s">
        <v>318</v>
      </c>
      <c r="V4880" t="s">
        <v>12</v>
      </c>
      <c r="W4880" t="s">
        <v>12</v>
      </c>
      <c r="X4880" t="s">
        <v>12</v>
      </c>
      <c r="Y4880" t="s">
        <v>14</v>
      </c>
      <c r="Z4880" t="s">
        <v>20950</v>
      </c>
      <c r="AA4880" t="s">
        <v>20942</v>
      </c>
      <c r="AB4880">
        <v>93021</v>
      </c>
      <c r="AC4880" t="str">
        <f t="shared" si="152"/>
        <v>4500 Tierra Rejada Rd., Moorpark, CA 93021</v>
      </c>
      <c r="AD4880" t="s">
        <v>17</v>
      </c>
      <c r="AE4880" t="s">
        <v>8831</v>
      </c>
      <c r="AF4880" t="s">
        <v>4132</v>
      </c>
      <c r="AG4880" t="s">
        <v>8832</v>
      </c>
      <c r="AH4880" t="s">
        <v>2129</v>
      </c>
      <c r="AI4880">
        <v>34.271099839999998</v>
      </c>
      <c r="AJ4880">
        <v>-118.89794031</v>
      </c>
      <c r="AK4880">
        <v>1821</v>
      </c>
      <c r="AL4880">
        <v>10</v>
      </c>
      <c r="AM4880">
        <v>0.5</v>
      </c>
      <c r="AN4880">
        <v>4</v>
      </c>
      <c r="AO4880">
        <v>0.2</v>
      </c>
      <c r="AP4880">
        <v>83</v>
      </c>
      <c r="AQ4880">
        <v>4.5999999999999996</v>
      </c>
      <c r="AR4880">
        <v>18</v>
      </c>
      <c r="AS4880">
        <v>1</v>
      </c>
      <c r="AT4880">
        <v>1007</v>
      </c>
      <c r="AU4880">
        <v>55.3</v>
      </c>
      <c r="AV4880">
        <v>2</v>
      </c>
      <c r="AW4880">
        <v>0.1</v>
      </c>
      <c r="AX4880">
        <v>597</v>
      </c>
      <c r="AY4880">
        <v>32.799999999999997</v>
      </c>
      <c r="AZ4880">
        <v>100</v>
      </c>
      <c r="BA4880">
        <v>5.5</v>
      </c>
      <c r="BB4880">
        <v>0</v>
      </c>
      <c r="BC4880">
        <v>0</v>
      </c>
      <c r="BD4880">
        <v>83</v>
      </c>
      <c r="BE4880">
        <v>4.5999999999999996</v>
      </c>
      <c r="BF4880">
        <v>1</v>
      </c>
      <c r="BG4880">
        <v>0.1</v>
      </c>
      <c r="BH4880">
        <v>12</v>
      </c>
      <c r="BI4880">
        <v>0.7</v>
      </c>
      <c r="BJ4880">
        <v>0</v>
      </c>
      <c r="BK4880">
        <v>0</v>
      </c>
      <c r="BL4880">
        <v>656</v>
      </c>
      <c r="BM4880">
        <v>36</v>
      </c>
      <c r="BN4880">
        <v>294</v>
      </c>
      <c r="BO4880">
        <v>16.100000000000001</v>
      </c>
      <c r="BP4880">
        <v>613</v>
      </c>
      <c r="BQ4880">
        <v>33.700000000000003</v>
      </c>
      <c r="BR4880" t="s">
        <v>1494</v>
      </c>
      <c r="BS4880" t="s">
        <v>8833</v>
      </c>
      <c r="BX4880" t="s">
        <v>20936</v>
      </c>
      <c r="BY4880" t="s">
        <v>20938</v>
      </c>
      <c r="BZ4880">
        <v>36220</v>
      </c>
      <c r="CA4880">
        <v>-118.897940314352</v>
      </c>
      <c r="CB4880">
        <v>34.271099842414998</v>
      </c>
      <c r="CD4880">
        <f xml:space="preserve"> _xlfn.XLOOKUP(AB4880,[1]Sheet1!B:B,[1]Sheet1!Y:Y,"Not Found")</f>
        <v>149848</v>
      </c>
      <c r="CE4880">
        <f xml:space="preserve"> _xlfn.XLOOKUP(AB4880,[1]Sheet1!B:B,[1]Sheet1!AA:AA, "Not Found")</f>
        <v>173391</v>
      </c>
      <c r="CH4880">
        <f t="shared" ca="1" si="153"/>
        <v>0.79085349193297239</v>
      </c>
    </row>
    <row r="4881" spans="1:86" x14ac:dyDescent="0.3">
      <c r="A4881">
        <v>9879</v>
      </c>
      <c r="B4881" t="s">
        <v>0</v>
      </c>
      <c r="C4881" t="s">
        <v>20951</v>
      </c>
      <c r="D4881" s="3">
        <v>56739406055131</v>
      </c>
      <c r="E4881" t="s">
        <v>20936</v>
      </c>
      <c r="F4881" t="s">
        <v>20952</v>
      </c>
      <c r="G4881" t="s">
        <v>96</v>
      </c>
      <c r="H4881" t="s">
        <v>8833</v>
      </c>
      <c r="I4881" t="s">
        <v>20938</v>
      </c>
      <c r="J4881" t="s">
        <v>20953</v>
      </c>
      <c r="K4881" t="s">
        <v>35</v>
      </c>
      <c r="L4881" t="s">
        <v>9</v>
      </c>
      <c r="M4881" s="1">
        <v>29403</v>
      </c>
      <c r="O4881" t="s">
        <v>35</v>
      </c>
      <c r="P4881" t="s">
        <v>36</v>
      </c>
      <c r="Q4881" t="s">
        <v>37</v>
      </c>
      <c r="R4881" t="s">
        <v>12</v>
      </c>
      <c r="U4881" t="s">
        <v>12</v>
      </c>
      <c r="V4881" t="s">
        <v>13</v>
      </c>
      <c r="W4881" t="s">
        <v>13</v>
      </c>
      <c r="X4881" t="s">
        <v>12</v>
      </c>
      <c r="Y4881" t="s">
        <v>14</v>
      </c>
      <c r="Z4881" t="s">
        <v>20954</v>
      </c>
      <c r="AA4881" t="s">
        <v>20942</v>
      </c>
      <c r="AB4881">
        <v>93021</v>
      </c>
      <c r="AC4881" t="str">
        <f t="shared" si="152"/>
        <v>240 Flory Ave., Moorpark, CA 93021</v>
      </c>
      <c r="AD4881" t="s">
        <v>17</v>
      </c>
      <c r="AE4881" t="s">
        <v>8831</v>
      </c>
      <c r="AF4881" t="s">
        <v>4132</v>
      </c>
      <c r="AG4881" t="s">
        <v>8832</v>
      </c>
      <c r="AH4881" t="s">
        <v>2129</v>
      </c>
      <c r="AI4881">
        <v>34.281002839999999</v>
      </c>
      <c r="AJ4881">
        <v>-118.88044331</v>
      </c>
      <c r="AK4881">
        <v>404</v>
      </c>
      <c r="AL4881">
        <v>2</v>
      </c>
      <c r="AM4881">
        <v>0.5</v>
      </c>
      <c r="AN4881">
        <v>0</v>
      </c>
      <c r="AO4881">
        <v>0</v>
      </c>
      <c r="AP4881">
        <v>21</v>
      </c>
      <c r="AQ4881">
        <v>5.2</v>
      </c>
      <c r="AR4881">
        <v>4</v>
      </c>
      <c r="AS4881">
        <v>1</v>
      </c>
      <c r="AT4881">
        <v>286</v>
      </c>
      <c r="AU4881">
        <v>70.8</v>
      </c>
      <c r="AV4881">
        <v>0</v>
      </c>
      <c r="AW4881">
        <v>0</v>
      </c>
      <c r="AX4881">
        <v>83</v>
      </c>
      <c r="AY4881">
        <v>20.5</v>
      </c>
      <c r="AZ4881">
        <v>8</v>
      </c>
      <c r="BA4881">
        <v>2</v>
      </c>
      <c r="BB4881">
        <v>0</v>
      </c>
      <c r="BC4881">
        <v>0</v>
      </c>
      <c r="BD4881">
        <v>91</v>
      </c>
      <c r="BE4881">
        <v>22.5</v>
      </c>
      <c r="BF4881">
        <v>0</v>
      </c>
      <c r="BG4881">
        <v>0</v>
      </c>
      <c r="BH4881">
        <v>4</v>
      </c>
      <c r="BI4881">
        <v>1</v>
      </c>
      <c r="BJ4881">
        <v>2</v>
      </c>
      <c r="BK4881">
        <v>0.5</v>
      </c>
      <c r="BL4881">
        <v>201</v>
      </c>
      <c r="BM4881">
        <v>49.8</v>
      </c>
      <c r="BN4881">
        <v>72</v>
      </c>
      <c r="BO4881">
        <v>17.8</v>
      </c>
      <c r="BP4881">
        <v>197</v>
      </c>
      <c r="BQ4881">
        <v>48.8</v>
      </c>
      <c r="BR4881" t="s">
        <v>1494</v>
      </c>
      <c r="BS4881" t="s">
        <v>8833</v>
      </c>
      <c r="BX4881" t="s">
        <v>20936</v>
      </c>
      <c r="BY4881" t="s">
        <v>20938</v>
      </c>
      <c r="BZ4881">
        <v>36219</v>
      </c>
      <c r="CA4881">
        <v>-118.88044331226</v>
      </c>
      <c r="CB4881">
        <v>34.281002843716998</v>
      </c>
      <c r="CD4881">
        <f xml:space="preserve"> _xlfn.XLOOKUP(AB4881,[1]Sheet1!B:B,[1]Sheet1!Y:Y,"Not Found")</f>
        <v>149848</v>
      </c>
      <c r="CE4881">
        <f xml:space="preserve"> _xlfn.XLOOKUP(AB4881,[1]Sheet1!B:B,[1]Sheet1!AA:AA, "Not Found")</f>
        <v>173391</v>
      </c>
      <c r="CH4881">
        <f t="shared" ca="1" si="153"/>
        <v>2.3768731537779919E-2</v>
      </c>
    </row>
    <row r="4882" spans="1:86" x14ac:dyDescent="0.3">
      <c r="A4882">
        <v>9880</v>
      </c>
      <c r="B4882" t="s">
        <v>0</v>
      </c>
      <c r="C4882" t="s">
        <v>20955</v>
      </c>
      <c r="D4882" s="3">
        <v>56739406055149</v>
      </c>
      <c r="E4882" t="s">
        <v>20936</v>
      </c>
      <c r="F4882" t="s">
        <v>20956</v>
      </c>
      <c r="G4882" t="s">
        <v>96</v>
      </c>
      <c r="H4882" t="s">
        <v>8833</v>
      </c>
      <c r="I4882" t="s">
        <v>20938</v>
      </c>
      <c r="J4882" t="s">
        <v>20957</v>
      </c>
      <c r="K4882" t="s">
        <v>35</v>
      </c>
      <c r="L4882" t="s">
        <v>9</v>
      </c>
      <c r="M4882" s="1">
        <v>29403</v>
      </c>
      <c r="O4882" t="s">
        <v>35</v>
      </c>
      <c r="P4882" t="s">
        <v>36</v>
      </c>
      <c r="Q4882" t="s">
        <v>37</v>
      </c>
      <c r="R4882" t="s">
        <v>12</v>
      </c>
      <c r="U4882" t="s">
        <v>12</v>
      </c>
      <c r="V4882" t="s">
        <v>12</v>
      </c>
      <c r="W4882" t="s">
        <v>12</v>
      </c>
      <c r="X4882" t="s">
        <v>12</v>
      </c>
      <c r="Y4882" t="s">
        <v>14</v>
      </c>
      <c r="Z4882" t="s">
        <v>20958</v>
      </c>
      <c r="AA4882" t="s">
        <v>20942</v>
      </c>
      <c r="AB4882">
        <v>93021</v>
      </c>
      <c r="AC4882" t="str">
        <f t="shared" si="152"/>
        <v>13400 Christian Barrett Dr., Moorpark, CA 93021</v>
      </c>
      <c r="AD4882" t="s">
        <v>17</v>
      </c>
      <c r="AE4882" t="s">
        <v>8831</v>
      </c>
      <c r="AF4882" t="s">
        <v>4132</v>
      </c>
      <c r="AG4882" t="s">
        <v>8832</v>
      </c>
      <c r="AH4882" t="s">
        <v>2129</v>
      </c>
      <c r="AI4882">
        <v>34.267899839999998</v>
      </c>
      <c r="AJ4882">
        <v>-118.87560831</v>
      </c>
      <c r="AK4882">
        <v>438</v>
      </c>
      <c r="AL4882">
        <v>3</v>
      </c>
      <c r="AM4882">
        <v>0.7</v>
      </c>
      <c r="AN4882">
        <v>1</v>
      </c>
      <c r="AO4882">
        <v>0.2</v>
      </c>
      <c r="AP4882">
        <v>22</v>
      </c>
      <c r="AQ4882">
        <v>5</v>
      </c>
      <c r="AR4882">
        <v>10</v>
      </c>
      <c r="AS4882">
        <v>2.2999999999999998</v>
      </c>
      <c r="AT4882">
        <v>147</v>
      </c>
      <c r="AU4882">
        <v>33.6</v>
      </c>
      <c r="AV4882">
        <v>2</v>
      </c>
      <c r="AW4882">
        <v>0.5</v>
      </c>
      <c r="AX4882">
        <v>221</v>
      </c>
      <c r="AY4882">
        <v>50.5</v>
      </c>
      <c r="AZ4882">
        <v>32</v>
      </c>
      <c r="BA4882">
        <v>7.3</v>
      </c>
      <c r="BB4882">
        <v>0</v>
      </c>
      <c r="BC4882">
        <v>0</v>
      </c>
      <c r="BD4882">
        <v>48</v>
      </c>
      <c r="BE4882">
        <v>11</v>
      </c>
      <c r="BF4882">
        <v>1</v>
      </c>
      <c r="BG4882">
        <v>0.2</v>
      </c>
      <c r="BH4882">
        <v>3</v>
      </c>
      <c r="BI4882">
        <v>0.7</v>
      </c>
      <c r="BJ4882">
        <v>0</v>
      </c>
      <c r="BK4882">
        <v>0</v>
      </c>
      <c r="BL4882">
        <v>124</v>
      </c>
      <c r="BM4882">
        <v>28.3</v>
      </c>
      <c r="BN4882">
        <v>74</v>
      </c>
      <c r="BO4882">
        <v>16.899999999999999</v>
      </c>
      <c r="BP4882">
        <v>124</v>
      </c>
      <c r="BQ4882">
        <v>28.3</v>
      </c>
      <c r="BR4882" t="s">
        <v>1494</v>
      </c>
      <c r="BS4882" t="s">
        <v>8833</v>
      </c>
      <c r="BX4882" t="s">
        <v>20936</v>
      </c>
      <c r="BY4882" t="s">
        <v>20938</v>
      </c>
      <c r="BZ4882">
        <v>36221</v>
      </c>
      <c r="CA4882">
        <v>-118.87560830981</v>
      </c>
      <c r="CB4882">
        <v>34.267899842704097</v>
      </c>
      <c r="CD4882">
        <f xml:space="preserve"> _xlfn.XLOOKUP(AB4882,[1]Sheet1!B:B,[1]Sheet1!Y:Y,"Not Found")</f>
        <v>149848</v>
      </c>
      <c r="CE4882">
        <f xml:space="preserve"> _xlfn.XLOOKUP(AB4882,[1]Sheet1!B:B,[1]Sheet1!AA:AA, "Not Found")</f>
        <v>173391</v>
      </c>
      <c r="CH4882">
        <f t="shared" ca="1" si="153"/>
        <v>5.3522861697324786E-2</v>
      </c>
    </row>
    <row r="4883" spans="1:86" x14ac:dyDescent="0.3">
      <c r="A4883">
        <v>9881</v>
      </c>
      <c r="B4883" t="s">
        <v>0</v>
      </c>
      <c r="C4883" t="s">
        <v>20959</v>
      </c>
      <c r="D4883" s="3">
        <v>56739406102230</v>
      </c>
      <c r="E4883" t="s">
        <v>20936</v>
      </c>
      <c r="F4883" t="s">
        <v>20960</v>
      </c>
      <c r="G4883" t="s">
        <v>96</v>
      </c>
      <c r="H4883" t="s">
        <v>8833</v>
      </c>
      <c r="I4883" t="s">
        <v>20938</v>
      </c>
      <c r="J4883" t="s">
        <v>20961</v>
      </c>
      <c r="K4883" t="s">
        <v>113</v>
      </c>
      <c r="L4883" t="s">
        <v>9</v>
      </c>
      <c r="M4883" s="1">
        <v>29403</v>
      </c>
      <c r="O4883" t="s">
        <v>113</v>
      </c>
      <c r="P4883" t="s">
        <v>75</v>
      </c>
      <c r="Q4883" t="s">
        <v>96</v>
      </c>
      <c r="R4883" t="s">
        <v>12</v>
      </c>
      <c r="U4883" t="s">
        <v>12</v>
      </c>
      <c r="V4883" t="s">
        <v>12</v>
      </c>
      <c r="W4883" t="s">
        <v>13</v>
      </c>
      <c r="X4883" t="s">
        <v>12</v>
      </c>
      <c r="Y4883" t="s">
        <v>58</v>
      </c>
      <c r="Z4883" t="s">
        <v>20962</v>
      </c>
      <c r="AA4883" t="s">
        <v>20942</v>
      </c>
      <c r="AB4883">
        <v>93021</v>
      </c>
      <c r="AC4883" t="str">
        <f t="shared" si="152"/>
        <v>280 Poindexter Rd., Moorpark, CA 93021</v>
      </c>
      <c r="AD4883" t="s">
        <v>17</v>
      </c>
      <c r="AE4883" t="s">
        <v>8831</v>
      </c>
      <c r="AF4883" t="s">
        <v>4132</v>
      </c>
      <c r="AG4883" t="s">
        <v>8832</v>
      </c>
      <c r="AH4883" t="s">
        <v>2129</v>
      </c>
      <c r="AI4883">
        <v>34.283573850000003</v>
      </c>
      <c r="AJ4883">
        <v>-118.88556930999999</v>
      </c>
      <c r="AK4883">
        <v>523</v>
      </c>
      <c r="AL4883">
        <v>10</v>
      </c>
      <c r="AM4883">
        <v>1.9</v>
      </c>
      <c r="AN4883">
        <v>0</v>
      </c>
      <c r="AO4883">
        <v>0</v>
      </c>
      <c r="AP4883">
        <v>24</v>
      </c>
      <c r="AQ4883">
        <v>4.5999999999999996</v>
      </c>
      <c r="AR4883">
        <v>4</v>
      </c>
      <c r="AS4883">
        <v>0.8</v>
      </c>
      <c r="AT4883">
        <v>316</v>
      </c>
      <c r="AU4883">
        <v>60.4</v>
      </c>
      <c r="AV4883">
        <v>1</v>
      </c>
      <c r="AW4883">
        <v>0.2</v>
      </c>
      <c r="AX4883">
        <v>156</v>
      </c>
      <c r="AY4883">
        <v>29.8</v>
      </c>
      <c r="AZ4883">
        <v>12</v>
      </c>
      <c r="BA4883">
        <v>2.2999999999999998</v>
      </c>
      <c r="BB4883">
        <v>0</v>
      </c>
      <c r="BC4883">
        <v>0</v>
      </c>
      <c r="BD4883">
        <v>53</v>
      </c>
      <c r="BE4883">
        <v>10.1</v>
      </c>
      <c r="BF4883">
        <v>0</v>
      </c>
      <c r="BG4883">
        <v>0</v>
      </c>
      <c r="BH4883">
        <v>12</v>
      </c>
      <c r="BI4883">
        <v>2.2999999999999998</v>
      </c>
      <c r="BJ4883">
        <v>0</v>
      </c>
      <c r="BK4883">
        <v>0</v>
      </c>
      <c r="BL4883">
        <v>204</v>
      </c>
      <c r="BM4883">
        <v>39</v>
      </c>
      <c r="BN4883">
        <v>105</v>
      </c>
      <c r="BO4883">
        <v>20.100000000000001</v>
      </c>
      <c r="BP4883">
        <v>196</v>
      </c>
      <c r="BQ4883">
        <v>37.5</v>
      </c>
      <c r="BR4883" t="s">
        <v>1494</v>
      </c>
      <c r="BS4883" t="s">
        <v>8833</v>
      </c>
      <c r="BX4883" t="s">
        <v>20936</v>
      </c>
      <c r="BY4883" t="s">
        <v>20938</v>
      </c>
      <c r="BZ4883">
        <v>36222</v>
      </c>
      <c r="CA4883">
        <v>-118.885569313505</v>
      </c>
      <c r="CB4883">
        <v>34.283573845171198</v>
      </c>
      <c r="CD4883">
        <f xml:space="preserve"> _xlfn.XLOOKUP(AB4883,[1]Sheet1!B:B,[1]Sheet1!Y:Y,"Not Found")</f>
        <v>149848</v>
      </c>
      <c r="CE4883">
        <f xml:space="preserve"> _xlfn.XLOOKUP(AB4883,[1]Sheet1!B:B,[1]Sheet1!AA:AA, "Not Found")</f>
        <v>173391</v>
      </c>
      <c r="CH4883">
        <f t="shared" ca="1" si="153"/>
        <v>0.16294925495824708</v>
      </c>
    </row>
    <row r="4884" spans="1:86" x14ac:dyDescent="0.3">
      <c r="A4884">
        <v>9882</v>
      </c>
      <c r="B4884" t="s">
        <v>0</v>
      </c>
      <c r="C4884" t="s">
        <v>20963</v>
      </c>
      <c r="D4884" s="3">
        <v>56739406106439</v>
      </c>
      <c r="E4884" t="s">
        <v>20936</v>
      </c>
      <c r="F4884" t="s">
        <v>20964</v>
      </c>
      <c r="G4884" t="s">
        <v>96</v>
      </c>
      <c r="H4884" t="s">
        <v>8833</v>
      </c>
      <c r="I4884" t="s">
        <v>20938</v>
      </c>
      <c r="J4884" t="s">
        <v>20965</v>
      </c>
      <c r="K4884" t="s">
        <v>35</v>
      </c>
      <c r="L4884" t="s">
        <v>9</v>
      </c>
      <c r="M4884" s="1">
        <v>31959</v>
      </c>
      <c r="O4884" t="s">
        <v>35</v>
      </c>
      <c r="P4884" t="s">
        <v>36</v>
      </c>
      <c r="Q4884" t="s">
        <v>96</v>
      </c>
      <c r="R4884" t="s">
        <v>12</v>
      </c>
      <c r="U4884" t="s">
        <v>12</v>
      </c>
      <c r="V4884" t="s">
        <v>13</v>
      </c>
      <c r="W4884" t="s">
        <v>13</v>
      </c>
      <c r="X4884" t="s">
        <v>12</v>
      </c>
      <c r="Y4884" t="s">
        <v>14</v>
      </c>
      <c r="Z4884" t="s">
        <v>20966</v>
      </c>
      <c r="AA4884" t="s">
        <v>20942</v>
      </c>
      <c r="AB4884">
        <v>93021</v>
      </c>
      <c r="AC4884" t="str">
        <f t="shared" si="152"/>
        <v>15300 Monroe Ave., Moorpark, CA 93021</v>
      </c>
      <c r="AD4884" t="s">
        <v>17</v>
      </c>
      <c r="AE4884" t="s">
        <v>8831</v>
      </c>
      <c r="AF4884" t="s">
        <v>4132</v>
      </c>
      <c r="AG4884" t="s">
        <v>8832</v>
      </c>
      <c r="AH4884" t="s">
        <v>2129</v>
      </c>
      <c r="AI4884">
        <v>34.300148849999999</v>
      </c>
      <c r="AJ4884">
        <v>-118.84380831</v>
      </c>
      <c r="AK4884">
        <v>575</v>
      </c>
      <c r="AL4884">
        <v>6</v>
      </c>
      <c r="AM4884">
        <v>1</v>
      </c>
      <c r="AN4884">
        <v>0</v>
      </c>
      <c r="AO4884">
        <v>0</v>
      </c>
      <c r="AP4884">
        <v>27</v>
      </c>
      <c r="AQ4884">
        <v>4.7</v>
      </c>
      <c r="AR4884">
        <v>9</v>
      </c>
      <c r="AS4884">
        <v>1.6</v>
      </c>
      <c r="AT4884">
        <v>294</v>
      </c>
      <c r="AU4884">
        <v>51.1</v>
      </c>
      <c r="AV4884">
        <v>2</v>
      </c>
      <c r="AW4884">
        <v>0.3</v>
      </c>
      <c r="AX4884">
        <v>209</v>
      </c>
      <c r="AY4884">
        <v>36.299999999999997</v>
      </c>
      <c r="AZ4884">
        <v>28</v>
      </c>
      <c r="BA4884">
        <v>4.9000000000000004</v>
      </c>
      <c r="BB4884">
        <v>0</v>
      </c>
      <c r="BC4884">
        <v>0</v>
      </c>
      <c r="BD4884">
        <v>83</v>
      </c>
      <c r="BE4884">
        <v>14.4</v>
      </c>
      <c r="BF4884">
        <v>2</v>
      </c>
      <c r="BG4884">
        <v>0.3</v>
      </c>
      <c r="BH4884">
        <v>2</v>
      </c>
      <c r="BI4884">
        <v>0.3</v>
      </c>
      <c r="BJ4884">
        <v>0</v>
      </c>
      <c r="BK4884">
        <v>0</v>
      </c>
      <c r="BL4884">
        <v>193</v>
      </c>
      <c r="BM4884">
        <v>33.6</v>
      </c>
      <c r="BN4884">
        <v>65</v>
      </c>
      <c r="BO4884">
        <v>11.3</v>
      </c>
      <c r="BP4884">
        <v>191</v>
      </c>
      <c r="BQ4884">
        <v>33.200000000000003</v>
      </c>
      <c r="BR4884" t="s">
        <v>1494</v>
      </c>
      <c r="BS4884" t="s">
        <v>8833</v>
      </c>
      <c r="BX4884" t="s">
        <v>20936</v>
      </c>
      <c r="BY4884" t="s">
        <v>20938</v>
      </c>
      <c r="BZ4884">
        <v>36224</v>
      </c>
      <c r="CA4884">
        <v>-118.843808307407</v>
      </c>
      <c r="CB4884">
        <v>34.300148848932402</v>
      </c>
      <c r="CD4884">
        <f xml:space="preserve"> _xlfn.XLOOKUP(AB4884,[1]Sheet1!B:B,[1]Sheet1!Y:Y,"Not Found")</f>
        <v>149848</v>
      </c>
      <c r="CE4884">
        <f xml:space="preserve"> _xlfn.XLOOKUP(AB4884,[1]Sheet1!B:B,[1]Sheet1!AA:AA, "Not Found")</f>
        <v>173391</v>
      </c>
      <c r="CH4884">
        <f t="shared" ca="1" si="153"/>
        <v>0.73696555516333206</v>
      </c>
    </row>
    <row r="4885" spans="1:86" x14ac:dyDescent="0.3">
      <c r="A4885">
        <v>9883</v>
      </c>
      <c r="B4885" t="s">
        <v>0</v>
      </c>
      <c r="C4885" t="s">
        <v>20967</v>
      </c>
      <c r="D4885" s="3">
        <v>56739406106447</v>
      </c>
      <c r="E4885" t="s">
        <v>20936</v>
      </c>
      <c r="F4885" t="s">
        <v>20968</v>
      </c>
      <c r="G4885" t="s">
        <v>96</v>
      </c>
      <c r="H4885" t="s">
        <v>8833</v>
      </c>
      <c r="I4885" t="s">
        <v>20938</v>
      </c>
      <c r="J4885" t="s">
        <v>20969</v>
      </c>
      <c r="K4885" t="s">
        <v>35</v>
      </c>
      <c r="L4885" t="s">
        <v>9</v>
      </c>
      <c r="M4885" s="1">
        <v>29403</v>
      </c>
      <c r="O4885" t="s">
        <v>35</v>
      </c>
      <c r="P4885" t="s">
        <v>36</v>
      </c>
      <c r="Q4885" t="s">
        <v>37</v>
      </c>
      <c r="R4885" t="s">
        <v>12</v>
      </c>
      <c r="U4885" t="s">
        <v>12</v>
      </c>
      <c r="V4885" t="s">
        <v>12</v>
      </c>
      <c r="W4885" t="s">
        <v>12</v>
      </c>
      <c r="X4885" t="s">
        <v>12</v>
      </c>
      <c r="Y4885" t="s">
        <v>14</v>
      </c>
      <c r="Z4885" t="s">
        <v>20970</v>
      </c>
      <c r="AA4885" t="s">
        <v>20942</v>
      </c>
      <c r="AB4885">
        <v>93021</v>
      </c>
      <c r="AC4885" t="str">
        <f t="shared" si="152"/>
        <v>4200 Mountain Meadow Dr., Moorpark, CA 93021</v>
      </c>
      <c r="AD4885" t="s">
        <v>17</v>
      </c>
      <c r="AE4885" t="s">
        <v>8831</v>
      </c>
      <c r="AF4885" t="s">
        <v>4132</v>
      </c>
      <c r="AG4885" t="s">
        <v>8832</v>
      </c>
      <c r="AH4885" t="s">
        <v>2129</v>
      </c>
      <c r="AI4885">
        <v>34.268102839999997</v>
      </c>
      <c r="AJ4885">
        <v>-118.89166831</v>
      </c>
      <c r="AK4885">
        <v>437</v>
      </c>
      <c r="AL4885">
        <v>6</v>
      </c>
      <c r="AM4885">
        <v>1.4</v>
      </c>
      <c r="AN4885">
        <v>0</v>
      </c>
      <c r="AO4885">
        <v>0</v>
      </c>
      <c r="AP4885">
        <v>20</v>
      </c>
      <c r="AQ4885">
        <v>4.5999999999999996</v>
      </c>
      <c r="AR4885">
        <v>3</v>
      </c>
      <c r="AS4885">
        <v>0.7</v>
      </c>
      <c r="AT4885">
        <v>190</v>
      </c>
      <c r="AU4885">
        <v>43.5</v>
      </c>
      <c r="AV4885">
        <v>0</v>
      </c>
      <c r="AW4885">
        <v>0</v>
      </c>
      <c r="AX4885">
        <v>197</v>
      </c>
      <c r="AY4885">
        <v>45.1</v>
      </c>
      <c r="AZ4885">
        <v>21</v>
      </c>
      <c r="BA4885">
        <v>4.8</v>
      </c>
      <c r="BB4885">
        <v>0</v>
      </c>
      <c r="BC4885">
        <v>0</v>
      </c>
      <c r="BD4885">
        <v>60</v>
      </c>
      <c r="BE4885">
        <v>13.7</v>
      </c>
      <c r="BF4885">
        <v>1</v>
      </c>
      <c r="BG4885">
        <v>0.2</v>
      </c>
      <c r="BH4885">
        <v>4</v>
      </c>
      <c r="BI4885">
        <v>0.9</v>
      </c>
      <c r="BJ4885">
        <v>0</v>
      </c>
      <c r="BK4885">
        <v>0</v>
      </c>
      <c r="BL4885">
        <v>138</v>
      </c>
      <c r="BM4885">
        <v>31.6</v>
      </c>
      <c r="BN4885">
        <v>95</v>
      </c>
      <c r="BO4885">
        <v>21.7</v>
      </c>
      <c r="BP4885">
        <v>137</v>
      </c>
      <c r="BQ4885">
        <v>31.4</v>
      </c>
      <c r="BR4885" t="s">
        <v>1494</v>
      </c>
      <c r="BS4885" t="s">
        <v>8833</v>
      </c>
      <c r="BX4885" t="s">
        <v>20936</v>
      </c>
      <c r="BY4885" t="s">
        <v>20938</v>
      </c>
      <c r="BZ4885">
        <v>36225</v>
      </c>
      <c r="CA4885">
        <v>-118.891668313084</v>
      </c>
      <c r="CB4885">
        <v>34.2681028432998</v>
      </c>
      <c r="CD4885">
        <f xml:space="preserve"> _xlfn.XLOOKUP(AB4885,[1]Sheet1!B:B,[1]Sheet1!Y:Y,"Not Found")</f>
        <v>149848</v>
      </c>
      <c r="CE4885">
        <f xml:space="preserve"> _xlfn.XLOOKUP(AB4885,[1]Sheet1!B:B,[1]Sheet1!AA:AA, "Not Found")</f>
        <v>173391</v>
      </c>
      <c r="CH4885">
        <f t="shared" ca="1" si="153"/>
        <v>0.89835264366960832</v>
      </c>
    </row>
    <row r="4886" spans="1:86" x14ac:dyDescent="0.3">
      <c r="A4886">
        <v>9884</v>
      </c>
      <c r="B4886" t="s">
        <v>0</v>
      </c>
      <c r="C4886" t="s">
        <v>20971</v>
      </c>
      <c r="D4886" s="3">
        <v>56739406109847</v>
      </c>
      <c r="E4886" t="s">
        <v>20936</v>
      </c>
      <c r="F4886" t="s">
        <v>20972</v>
      </c>
      <c r="G4886" t="s">
        <v>96</v>
      </c>
      <c r="H4886" t="s">
        <v>8833</v>
      </c>
      <c r="I4886" t="s">
        <v>20938</v>
      </c>
      <c r="J4886" t="s">
        <v>20973</v>
      </c>
      <c r="K4886" t="s">
        <v>35</v>
      </c>
      <c r="L4886" t="s">
        <v>9</v>
      </c>
      <c r="M4886" s="1">
        <v>33485</v>
      </c>
      <c r="O4886" t="s">
        <v>35</v>
      </c>
      <c r="P4886" t="s">
        <v>36</v>
      </c>
      <c r="Q4886" t="s">
        <v>37</v>
      </c>
      <c r="R4886" t="s">
        <v>12</v>
      </c>
      <c r="U4886" t="s">
        <v>12</v>
      </c>
      <c r="V4886" t="s">
        <v>13</v>
      </c>
      <c r="W4886" t="s">
        <v>13</v>
      </c>
      <c r="X4886" t="s">
        <v>12</v>
      </c>
      <c r="Y4886" t="s">
        <v>14</v>
      </c>
      <c r="Z4886" t="s">
        <v>20974</v>
      </c>
      <c r="AA4886" t="s">
        <v>20942</v>
      </c>
      <c r="AB4886">
        <v>93021</v>
      </c>
      <c r="AC4886" t="str">
        <f t="shared" si="152"/>
        <v>4117 Country Hill Rd., Moorpark, CA 93021</v>
      </c>
      <c r="AD4886" t="s">
        <v>17</v>
      </c>
      <c r="AE4886" t="s">
        <v>8831</v>
      </c>
      <c r="AF4886" t="s">
        <v>4132</v>
      </c>
      <c r="AG4886" t="s">
        <v>8832</v>
      </c>
      <c r="AH4886" t="s">
        <v>2129</v>
      </c>
      <c r="AI4886">
        <v>34.265142840000003</v>
      </c>
      <c r="AJ4886">
        <v>-118.90483931</v>
      </c>
      <c r="AK4886">
        <v>410</v>
      </c>
      <c r="AL4886">
        <v>3</v>
      </c>
      <c r="AM4886">
        <v>0.7</v>
      </c>
      <c r="AN4886">
        <v>0</v>
      </c>
      <c r="AO4886">
        <v>0</v>
      </c>
      <c r="AP4886">
        <v>4</v>
      </c>
      <c r="AQ4886">
        <v>1</v>
      </c>
      <c r="AR4886">
        <v>10</v>
      </c>
      <c r="AS4886">
        <v>2.4</v>
      </c>
      <c r="AT4886">
        <v>235</v>
      </c>
      <c r="AU4886">
        <v>57.3</v>
      </c>
      <c r="AV4886">
        <v>0</v>
      </c>
      <c r="AW4886">
        <v>0</v>
      </c>
      <c r="AX4886">
        <v>137</v>
      </c>
      <c r="AY4886">
        <v>33.4</v>
      </c>
      <c r="AZ4886">
        <v>21</v>
      </c>
      <c r="BA4886">
        <v>5.0999999999999996</v>
      </c>
      <c r="BB4886">
        <v>0</v>
      </c>
      <c r="BC4886">
        <v>0</v>
      </c>
      <c r="BD4886">
        <v>78</v>
      </c>
      <c r="BE4886">
        <v>19</v>
      </c>
      <c r="BF4886">
        <v>1</v>
      </c>
      <c r="BG4886">
        <v>0.2</v>
      </c>
      <c r="BH4886">
        <v>10</v>
      </c>
      <c r="BI4886">
        <v>2.4</v>
      </c>
      <c r="BJ4886">
        <v>0</v>
      </c>
      <c r="BK4886">
        <v>0</v>
      </c>
      <c r="BL4886">
        <v>162</v>
      </c>
      <c r="BM4886">
        <v>39.5</v>
      </c>
      <c r="BN4886">
        <v>80</v>
      </c>
      <c r="BO4886">
        <v>19.5</v>
      </c>
      <c r="BP4886">
        <v>162</v>
      </c>
      <c r="BQ4886">
        <v>39.5</v>
      </c>
      <c r="BR4886" t="s">
        <v>1494</v>
      </c>
      <c r="BS4886" t="s">
        <v>8833</v>
      </c>
      <c r="BX4886" t="s">
        <v>20936</v>
      </c>
      <c r="BY4886" t="s">
        <v>20938</v>
      </c>
      <c r="BZ4886">
        <v>36226</v>
      </c>
      <c r="CA4886">
        <v>-118.904839314759</v>
      </c>
      <c r="CB4886">
        <v>34.265142841588002</v>
      </c>
      <c r="CD4886">
        <f xml:space="preserve"> _xlfn.XLOOKUP(AB4886,[1]Sheet1!B:B,[1]Sheet1!Y:Y,"Not Found")</f>
        <v>149848</v>
      </c>
      <c r="CE4886">
        <f xml:space="preserve"> _xlfn.XLOOKUP(AB4886,[1]Sheet1!B:B,[1]Sheet1!AA:AA, "Not Found")</f>
        <v>173391</v>
      </c>
      <c r="CH4886">
        <f t="shared" ca="1" si="153"/>
        <v>0.31647577797600157</v>
      </c>
    </row>
    <row r="4887" spans="1:86" x14ac:dyDescent="0.3">
      <c r="A4887">
        <v>9885</v>
      </c>
      <c r="B4887" t="s">
        <v>0</v>
      </c>
      <c r="C4887" t="s">
        <v>20975</v>
      </c>
      <c r="D4887" s="3">
        <v>56739406112189</v>
      </c>
      <c r="E4887" t="s">
        <v>20936</v>
      </c>
      <c r="F4887" t="s">
        <v>20976</v>
      </c>
      <c r="G4887" t="s">
        <v>96</v>
      </c>
      <c r="H4887" t="s">
        <v>8833</v>
      </c>
      <c r="I4887" t="s">
        <v>20938</v>
      </c>
      <c r="J4887" t="s">
        <v>9059</v>
      </c>
      <c r="K4887" t="s">
        <v>113</v>
      </c>
      <c r="L4887" t="s">
        <v>9</v>
      </c>
      <c r="M4887" s="1">
        <v>34554</v>
      </c>
      <c r="O4887" t="s">
        <v>113</v>
      </c>
      <c r="P4887" t="s">
        <v>75</v>
      </c>
      <c r="Q4887" t="s">
        <v>96</v>
      </c>
      <c r="R4887" t="s">
        <v>12</v>
      </c>
      <c r="U4887" t="s">
        <v>12</v>
      </c>
      <c r="V4887" t="s">
        <v>12</v>
      </c>
      <c r="W4887" t="s">
        <v>12</v>
      </c>
      <c r="X4887" t="s">
        <v>12</v>
      </c>
      <c r="Y4887" t="s">
        <v>58</v>
      </c>
      <c r="Z4887" t="s">
        <v>20977</v>
      </c>
      <c r="AA4887" t="s">
        <v>20942</v>
      </c>
      <c r="AB4887">
        <v>93021</v>
      </c>
      <c r="AC4887" t="str">
        <f t="shared" si="152"/>
        <v>14000 Peach Hill Rd., Moorpark, CA 93021</v>
      </c>
      <c r="AD4887" t="s">
        <v>17</v>
      </c>
      <c r="AE4887" t="s">
        <v>8831</v>
      </c>
      <c r="AF4887" t="s">
        <v>4132</v>
      </c>
      <c r="AG4887" t="s">
        <v>8832</v>
      </c>
      <c r="AH4887" t="s">
        <v>2129</v>
      </c>
      <c r="AI4887">
        <v>34.270837849999999</v>
      </c>
      <c r="AJ4887">
        <v>-118.86470531000001</v>
      </c>
      <c r="AK4887">
        <v>556</v>
      </c>
      <c r="AL4887">
        <v>5</v>
      </c>
      <c r="AM4887">
        <v>0.9</v>
      </c>
      <c r="AN4887">
        <v>0</v>
      </c>
      <c r="AO4887">
        <v>0</v>
      </c>
      <c r="AP4887">
        <v>41</v>
      </c>
      <c r="AQ4887">
        <v>7.4</v>
      </c>
      <c r="AR4887">
        <v>6</v>
      </c>
      <c r="AS4887">
        <v>1.1000000000000001</v>
      </c>
      <c r="AT4887">
        <v>256</v>
      </c>
      <c r="AU4887">
        <v>46</v>
      </c>
      <c r="AV4887">
        <v>0</v>
      </c>
      <c r="AW4887">
        <v>0</v>
      </c>
      <c r="AX4887">
        <v>224</v>
      </c>
      <c r="AY4887">
        <v>40.299999999999997</v>
      </c>
      <c r="AZ4887">
        <v>24</v>
      </c>
      <c r="BA4887">
        <v>4.3</v>
      </c>
      <c r="BB4887">
        <v>0</v>
      </c>
      <c r="BC4887">
        <v>0</v>
      </c>
      <c r="BD4887">
        <v>47</v>
      </c>
      <c r="BE4887">
        <v>8.5</v>
      </c>
      <c r="BF4887">
        <v>0</v>
      </c>
      <c r="BG4887">
        <v>0</v>
      </c>
      <c r="BH4887">
        <v>9</v>
      </c>
      <c r="BI4887">
        <v>1.6</v>
      </c>
      <c r="BJ4887">
        <v>0</v>
      </c>
      <c r="BK4887">
        <v>0</v>
      </c>
      <c r="BL4887">
        <v>177</v>
      </c>
      <c r="BM4887">
        <v>31.8</v>
      </c>
      <c r="BN4887">
        <v>98</v>
      </c>
      <c r="BO4887">
        <v>17.600000000000001</v>
      </c>
      <c r="BP4887">
        <v>171</v>
      </c>
      <c r="BQ4887">
        <v>30.8</v>
      </c>
      <c r="BR4887" t="s">
        <v>1494</v>
      </c>
      <c r="BS4887" t="s">
        <v>8833</v>
      </c>
      <c r="BX4887" t="s">
        <v>20936</v>
      </c>
      <c r="BY4887" t="s">
        <v>20938</v>
      </c>
      <c r="BZ4887">
        <v>36218</v>
      </c>
      <c r="CA4887">
        <v>-118.864705309228</v>
      </c>
      <c r="CB4887">
        <v>34.270837845090803</v>
      </c>
      <c r="CD4887">
        <f xml:space="preserve"> _xlfn.XLOOKUP(AB4887,[1]Sheet1!B:B,[1]Sheet1!Y:Y,"Not Found")</f>
        <v>149848</v>
      </c>
      <c r="CE4887">
        <f xml:space="preserve"> _xlfn.XLOOKUP(AB4887,[1]Sheet1!B:B,[1]Sheet1!AA:AA, "Not Found")</f>
        <v>173391</v>
      </c>
      <c r="CH4887">
        <f t="shared" ca="1" si="153"/>
        <v>0.74687835831883909</v>
      </c>
    </row>
    <row r="4888" spans="1:86" x14ac:dyDescent="0.3">
      <c r="A4888">
        <v>9886</v>
      </c>
      <c r="B4888" t="s">
        <v>0</v>
      </c>
      <c r="C4888" t="s">
        <v>20978</v>
      </c>
      <c r="D4888" s="3">
        <v>56739406115430</v>
      </c>
      <c r="E4888" t="s">
        <v>20936</v>
      </c>
      <c r="F4888" t="s">
        <v>20979</v>
      </c>
      <c r="G4888" t="s">
        <v>96</v>
      </c>
      <c r="H4888" t="s">
        <v>8833</v>
      </c>
      <c r="I4888" t="s">
        <v>20938</v>
      </c>
      <c r="J4888" t="s">
        <v>20980</v>
      </c>
      <c r="K4888" t="s">
        <v>35</v>
      </c>
      <c r="L4888" t="s">
        <v>9</v>
      </c>
      <c r="M4888" s="1">
        <v>36047</v>
      </c>
      <c r="O4888" t="s">
        <v>35</v>
      </c>
      <c r="P4888" t="s">
        <v>36</v>
      </c>
      <c r="Q4888" t="s">
        <v>37</v>
      </c>
      <c r="R4888" t="s">
        <v>12</v>
      </c>
      <c r="U4888" t="s">
        <v>12</v>
      </c>
      <c r="V4888" t="s">
        <v>13</v>
      </c>
      <c r="W4888" t="s">
        <v>12</v>
      </c>
      <c r="X4888" t="s">
        <v>12</v>
      </c>
      <c r="Y4888" t="s">
        <v>14</v>
      </c>
      <c r="Z4888" t="s">
        <v>20981</v>
      </c>
      <c r="AA4888" t="s">
        <v>20942</v>
      </c>
      <c r="AB4888">
        <v>93021</v>
      </c>
      <c r="AC4888" t="str">
        <f t="shared" si="152"/>
        <v>280 Casey Rd., Moorpark, CA 93021</v>
      </c>
      <c r="AD4888" t="s">
        <v>17</v>
      </c>
      <c r="AE4888" t="s">
        <v>8831</v>
      </c>
      <c r="AF4888" t="s">
        <v>4132</v>
      </c>
      <c r="AG4888" t="s">
        <v>8832</v>
      </c>
      <c r="AH4888" t="s">
        <v>602</v>
      </c>
      <c r="AI4888">
        <v>34.28761884</v>
      </c>
      <c r="AJ4888">
        <v>-118.88616931</v>
      </c>
      <c r="AK4888">
        <v>480</v>
      </c>
      <c r="AL4888">
        <v>5</v>
      </c>
      <c r="AM4888">
        <v>1</v>
      </c>
      <c r="AN4888">
        <v>1</v>
      </c>
      <c r="AO4888">
        <v>0.2</v>
      </c>
      <c r="AP4888">
        <v>45</v>
      </c>
      <c r="AQ4888">
        <v>9.4</v>
      </c>
      <c r="AR4888">
        <v>3</v>
      </c>
      <c r="AS4888">
        <v>0.6</v>
      </c>
      <c r="AT4888">
        <v>186</v>
      </c>
      <c r="AU4888">
        <v>38.799999999999997</v>
      </c>
      <c r="AV4888">
        <v>2</v>
      </c>
      <c r="AW4888">
        <v>0.4</v>
      </c>
      <c r="AX4888">
        <v>211</v>
      </c>
      <c r="AY4888">
        <v>44</v>
      </c>
      <c r="AZ4888">
        <v>27</v>
      </c>
      <c r="BA4888">
        <v>5.6</v>
      </c>
      <c r="BB4888">
        <v>0</v>
      </c>
      <c r="BC4888">
        <v>0</v>
      </c>
      <c r="BD4888">
        <v>70</v>
      </c>
      <c r="BE4888">
        <v>14.6</v>
      </c>
      <c r="BF4888">
        <v>0</v>
      </c>
      <c r="BG4888">
        <v>0</v>
      </c>
      <c r="BH4888">
        <v>8</v>
      </c>
      <c r="BI4888">
        <v>1.7</v>
      </c>
      <c r="BJ4888">
        <v>0</v>
      </c>
      <c r="BK4888">
        <v>0</v>
      </c>
      <c r="BL4888">
        <v>147</v>
      </c>
      <c r="BM4888">
        <v>30.6</v>
      </c>
      <c r="BN4888">
        <v>56</v>
      </c>
      <c r="BO4888">
        <v>11.7</v>
      </c>
      <c r="BP4888">
        <v>147</v>
      </c>
      <c r="BQ4888">
        <v>30.6</v>
      </c>
      <c r="BR4888" t="s">
        <v>1494</v>
      </c>
      <c r="BS4888" t="s">
        <v>8833</v>
      </c>
      <c r="BX4888" t="s">
        <v>20936</v>
      </c>
      <c r="BY4888" t="s">
        <v>20938</v>
      </c>
      <c r="BZ4888">
        <v>36223</v>
      </c>
      <c r="CA4888">
        <v>-118.886169312905</v>
      </c>
      <c r="CB4888">
        <v>34.287618844609</v>
      </c>
      <c r="CD4888">
        <f xml:space="preserve"> _xlfn.XLOOKUP(AB4888,[1]Sheet1!B:B,[1]Sheet1!Y:Y,"Not Found")</f>
        <v>149848</v>
      </c>
      <c r="CE4888">
        <f xml:space="preserve"> _xlfn.XLOOKUP(AB4888,[1]Sheet1!B:B,[1]Sheet1!AA:AA, "Not Found")</f>
        <v>173391</v>
      </c>
      <c r="CH4888">
        <f t="shared" ca="1" si="153"/>
        <v>0.67428638059315282</v>
      </c>
    </row>
    <row r="4889" spans="1:86" x14ac:dyDescent="0.3">
      <c r="A4889">
        <v>9887</v>
      </c>
      <c r="B4889" t="s">
        <v>0</v>
      </c>
      <c r="C4889" t="s">
        <v>20982</v>
      </c>
      <c r="D4889" s="3">
        <v>56768285635776</v>
      </c>
      <c r="E4889" t="s">
        <v>20219</v>
      </c>
      <c r="F4889" t="s">
        <v>20983</v>
      </c>
      <c r="G4889" t="s">
        <v>96</v>
      </c>
      <c r="H4889" t="s">
        <v>8833</v>
      </c>
      <c r="I4889" t="s">
        <v>20220</v>
      </c>
      <c r="J4889" t="s">
        <v>20984</v>
      </c>
      <c r="K4889" t="s">
        <v>8</v>
      </c>
      <c r="L4889" t="s">
        <v>9</v>
      </c>
      <c r="M4889" s="1">
        <v>29403</v>
      </c>
      <c r="O4889" t="s">
        <v>8</v>
      </c>
      <c r="P4889" t="s">
        <v>4</v>
      </c>
      <c r="Q4889" t="s">
        <v>11</v>
      </c>
      <c r="R4889" t="s">
        <v>12</v>
      </c>
      <c r="U4889" t="s">
        <v>12</v>
      </c>
      <c r="V4889" t="s">
        <v>12</v>
      </c>
      <c r="W4889" t="s">
        <v>13</v>
      </c>
      <c r="X4889" t="s">
        <v>12</v>
      </c>
      <c r="Y4889" t="s">
        <v>14</v>
      </c>
      <c r="Z4889" t="s">
        <v>20985</v>
      </c>
      <c r="AA4889" t="s">
        <v>20218</v>
      </c>
      <c r="AB4889">
        <v>93060</v>
      </c>
      <c r="AC4889" t="str">
        <f t="shared" si="152"/>
        <v>404 North Sixth St., Santa Paula, CA 93060</v>
      </c>
      <c r="AD4889" t="s">
        <v>17</v>
      </c>
      <c r="AE4889" t="s">
        <v>8831</v>
      </c>
      <c r="AF4889" t="s">
        <v>7695</v>
      </c>
      <c r="AG4889" t="s">
        <v>313</v>
      </c>
      <c r="AH4889" t="s">
        <v>832</v>
      </c>
      <c r="AI4889">
        <v>34.35630484</v>
      </c>
      <c r="AJ4889">
        <v>-119.07051235</v>
      </c>
      <c r="AK4889">
        <v>1659</v>
      </c>
      <c r="AL4889">
        <v>1</v>
      </c>
      <c r="AM4889">
        <v>0.1</v>
      </c>
      <c r="AN4889">
        <v>2</v>
      </c>
      <c r="AO4889">
        <v>0.1</v>
      </c>
      <c r="AP4889">
        <v>2</v>
      </c>
      <c r="AQ4889">
        <v>0.1</v>
      </c>
      <c r="AR4889">
        <v>5</v>
      </c>
      <c r="AS4889">
        <v>0.3</v>
      </c>
      <c r="AT4889">
        <v>1588</v>
      </c>
      <c r="AU4889">
        <v>95.7</v>
      </c>
      <c r="AV4889">
        <v>2</v>
      </c>
      <c r="AW4889">
        <v>0.1</v>
      </c>
      <c r="AX4889">
        <v>53</v>
      </c>
      <c r="AY4889">
        <v>3.2</v>
      </c>
      <c r="AZ4889">
        <v>6</v>
      </c>
      <c r="BA4889">
        <v>0.4</v>
      </c>
      <c r="BB4889">
        <v>0</v>
      </c>
      <c r="BC4889">
        <v>0</v>
      </c>
      <c r="BD4889">
        <v>325</v>
      </c>
      <c r="BE4889">
        <v>19.600000000000001</v>
      </c>
      <c r="BF4889">
        <v>1</v>
      </c>
      <c r="BG4889">
        <v>0.1</v>
      </c>
      <c r="BH4889">
        <v>95</v>
      </c>
      <c r="BI4889">
        <v>5.7</v>
      </c>
      <c r="BJ4889">
        <v>15</v>
      </c>
      <c r="BK4889">
        <v>0.9</v>
      </c>
      <c r="BL4889">
        <v>1287</v>
      </c>
      <c r="BM4889">
        <v>77.599999999999994</v>
      </c>
      <c r="BN4889">
        <v>274</v>
      </c>
      <c r="BO4889">
        <v>16.5</v>
      </c>
      <c r="BP4889">
        <v>1204</v>
      </c>
      <c r="BQ4889">
        <v>72.599999999999994</v>
      </c>
      <c r="BR4889" t="s">
        <v>1494</v>
      </c>
      <c r="BS4889" t="s">
        <v>8833</v>
      </c>
      <c r="BX4889" t="s">
        <v>20219</v>
      </c>
      <c r="BY4889" t="s">
        <v>20220</v>
      </c>
      <c r="BZ4889">
        <v>30659</v>
      </c>
      <c r="CA4889">
        <v>-119.070512349182</v>
      </c>
      <c r="CB4889">
        <v>34.356304841355502</v>
      </c>
      <c r="CD4889">
        <f xml:space="preserve"> _xlfn.XLOOKUP(AB4889,[1]Sheet1!B:B,[1]Sheet1!Y:Y,"Not Found")</f>
        <v>79606</v>
      </c>
      <c r="CE4889">
        <f xml:space="preserve"> _xlfn.XLOOKUP(AB4889,[1]Sheet1!B:B,[1]Sheet1!AA:AA, "Not Found")</f>
        <v>101050</v>
      </c>
      <c r="CH4889">
        <f t="shared" ca="1" si="153"/>
        <v>0.18482189206101352</v>
      </c>
    </row>
    <row r="4890" spans="1:86" x14ac:dyDescent="0.3">
      <c r="A4890">
        <v>9888</v>
      </c>
      <c r="B4890" t="s">
        <v>0</v>
      </c>
      <c r="C4890" t="s">
        <v>20986</v>
      </c>
      <c r="D4890" s="3">
        <v>56768285636170</v>
      </c>
      <c r="E4890" t="s">
        <v>20219</v>
      </c>
      <c r="F4890" t="s">
        <v>20987</v>
      </c>
      <c r="G4890" t="s">
        <v>96</v>
      </c>
      <c r="H4890" t="s">
        <v>8833</v>
      </c>
      <c r="I4890" t="s">
        <v>20220</v>
      </c>
      <c r="J4890" t="s">
        <v>20988</v>
      </c>
      <c r="K4890" t="s">
        <v>325</v>
      </c>
      <c r="L4890" t="s">
        <v>9</v>
      </c>
      <c r="M4890" s="1">
        <v>29403</v>
      </c>
      <c r="O4890" t="s">
        <v>8</v>
      </c>
      <c r="P4890" t="s">
        <v>4</v>
      </c>
      <c r="Q4890" t="s">
        <v>11</v>
      </c>
      <c r="R4890" t="s">
        <v>12</v>
      </c>
      <c r="U4890" t="s">
        <v>12</v>
      </c>
      <c r="V4890" t="s">
        <v>12</v>
      </c>
      <c r="W4890" t="s">
        <v>13</v>
      </c>
      <c r="X4890" t="s">
        <v>13</v>
      </c>
      <c r="Y4890" t="s">
        <v>14</v>
      </c>
      <c r="Z4890" t="s">
        <v>20989</v>
      </c>
      <c r="AA4890" t="s">
        <v>20218</v>
      </c>
      <c r="AB4890">
        <v>93060</v>
      </c>
      <c r="AC4890" t="str">
        <f t="shared" si="152"/>
        <v>333 North Palm Ave., Santa Paula, CA 93060</v>
      </c>
      <c r="AD4890" t="s">
        <v>17</v>
      </c>
      <c r="AE4890" t="s">
        <v>8831</v>
      </c>
      <c r="AF4890" t="s">
        <v>7695</v>
      </c>
      <c r="AG4890" t="s">
        <v>313</v>
      </c>
      <c r="AH4890" t="s">
        <v>832</v>
      </c>
      <c r="AI4890">
        <v>34.354504839999997</v>
      </c>
      <c r="AJ4890">
        <v>-119.07351235</v>
      </c>
      <c r="AK4890">
        <v>124</v>
      </c>
      <c r="AL4890">
        <v>1</v>
      </c>
      <c r="AM4890">
        <v>0.8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121</v>
      </c>
      <c r="AU4890">
        <v>97.6</v>
      </c>
      <c r="AV4890">
        <v>0</v>
      </c>
      <c r="AW4890">
        <v>0</v>
      </c>
      <c r="AX4890">
        <v>2</v>
      </c>
      <c r="AY4890">
        <v>1.6</v>
      </c>
      <c r="AZ4890">
        <v>0</v>
      </c>
      <c r="BA4890">
        <v>0</v>
      </c>
      <c r="BB4890">
        <v>0</v>
      </c>
      <c r="BC4890">
        <v>0</v>
      </c>
      <c r="BD4890">
        <v>47</v>
      </c>
      <c r="BE4890">
        <v>37.9</v>
      </c>
      <c r="BF4890">
        <v>0</v>
      </c>
      <c r="BG4890">
        <v>0</v>
      </c>
      <c r="BH4890">
        <v>11</v>
      </c>
      <c r="BI4890">
        <v>8.9</v>
      </c>
      <c r="BJ4890">
        <v>0</v>
      </c>
      <c r="BK4890">
        <v>0</v>
      </c>
      <c r="BL4890">
        <v>106</v>
      </c>
      <c r="BM4890">
        <v>85.5</v>
      </c>
      <c r="BN4890">
        <v>4</v>
      </c>
      <c r="BO4890">
        <v>3.2</v>
      </c>
      <c r="BP4890">
        <v>94</v>
      </c>
      <c r="BQ4890">
        <v>75.8</v>
      </c>
      <c r="BR4890" t="s">
        <v>1494</v>
      </c>
      <c r="BS4890" t="s">
        <v>8833</v>
      </c>
      <c r="BX4890" t="s">
        <v>20219</v>
      </c>
      <c r="BY4890" t="s">
        <v>20220</v>
      </c>
      <c r="BZ4890">
        <v>30658</v>
      </c>
      <c r="CA4890">
        <v>-119.073512350405</v>
      </c>
      <c r="CB4890">
        <v>34.3545048412687</v>
      </c>
      <c r="CD4890">
        <f xml:space="preserve"> _xlfn.XLOOKUP(AB4890,[1]Sheet1!B:B,[1]Sheet1!Y:Y,"Not Found")</f>
        <v>79606</v>
      </c>
      <c r="CE4890">
        <f xml:space="preserve"> _xlfn.XLOOKUP(AB4890,[1]Sheet1!B:B,[1]Sheet1!AA:AA, "Not Found")</f>
        <v>101050</v>
      </c>
      <c r="CH4890">
        <f t="shared" ca="1" si="153"/>
        <v>0.73455465196103453</v>
      </c>
    </row>
    <row r="4891" spans="1:86" x14ac:dyDescent="0.3">
      <c r="A4891">
        <v>9889</v>
      </c>
      <c r="B4891" t="s">
        <v>0</v>
      </c>
      <c r="C4891" t="s">
        <v>20990</v>
      </c>
      <c r="D4891" s="3">
        <v>56768286055545</v>
      </c>
      <c r="E4891" t="s">
        <v>20219</v>
      </c>
      <c r="F4891" t="s">
        <v>20991</v>
      </c>
      <c r="G4891" t="s">
        <v>96</v>
      </c>
      <c r="H4891" t="s">
        <v>8833</v>
      </c>
      <c r="I4891" t="s">
        <v>20220</v>
      </c>
      <c r="J4891" t="s">
        <v>20992</v>
      </c>
      <c r="K4891" t="s">
        <v>35</v>
      </c>
      <c r="L4891" t="s">
        <v>9</v>
      </c>
      <c r="M4891" s="1">
        <v>29403</v>
      </c>
      <c r="O4891" t="s">
        <v>35</v>
      </c>
      <c r="P4891" t="s">
        <v>36</v>
      </c>
      <c r="Q4891" t="s">
        <v>75</v>
      </c>
      <c r="R4891" t="s">
        <v>12</v>
      </c>
      <c r="U4891" t="s">
        <v>12</v>
      </c>
      <c r="V4891" t="s">
        <v>12</v>
      </c>
      <c r="W4891" t="s">
        <v>13</v>
      </c>
      <c r="X4891" t="s">
        <v>12</v>
      </c>
      <c r="Y4891" t="s">
        <v>58</v>
      </c>
      <c r="Z4891" t="s">
        <v>20993</v>
      </c>
      <c r="AA4891" t="s">
        <v>20218</v>
      </c>
      <c r="AB4891">
        <v>93060</v>
      </c>
      <c r="AC4891" t="str">
        <f t="shared" si="152"/>
        <v>1150 Saticoy St., Santa Paula, CA 93060</v>
      </c>
      <c r="AD4891" t="s">
        <v>17</v>
      </c>
      <c r="AE4891" t="s">
        <v>8831</v>
      </c>
      <c r="AF4891" t="s">
        <v>7695</v>
      </c>
      <c r="AG4891" t="s">
        <v>313</v>
      </c>
      <c r="AH4891" t="s">
        <v>832</v>
      </c>
      <c r="AI4891">
        <v>34.359804840000002</v>
      </c>
      <c r="AJ4891">
        <v>-119.05901235</v>
      </c>
      <c r="AK4891">
        <v>343</v>
      </c>
      <c r="AL4891">
        <v>0</v>
      </c>
      <c r="AM4891">
        <v>0</v>
      </c>
      <c r="AN4891">
        <v>1</v>
      </c>
      <c r="AO4891">
        <v>0.3</v>
      </c>
      <c r="AP4891">
        <v>3</v>
      </c>
      <c r="AQ4891">
        <v>0.9</v>
      </c>
      <c r="AR4891">
        <v>0</v>
      </c>
      <c r="AS4891">
        <v>0</v>
      </c>
      <c r="AT4891">
        <v>327</v>
      </c>
      <c r="AU4891">
        <v>95.3</v>
      </c>
      <c r="AV4891">
        <v>0</v>
      </c>
      <c r="AW4891">
        <v>0</v>
      </c>
      <c r="AX4891">
        <v>12</v>
      </c>
      <c r="AY4891">
        <v>3.5</v>
      </c>
      <c r="AZ4891">
        <v>0</v>
      </c>
      <c r="BA4891">
        <v>0</v>
      </c>
      <c r="BB4891">
        <v>0</v>
      </c>
      <c r="BC4891">
        <v>0</v>
      </c>
      <c r="BD4891">
        <v>182</v>
      </c>
      <c r="BE4891">
        <v>53.1</v>
      </c>
      <c r="BF4891">
        <v>0</v>
      </c>
      <c r="BG4891">
        <v>0</v>
      </c>
      <c r="BH4891">
        <v>34</v>
      </c>
      <c r="BI4891">
        <v>9.9</v>
      </c>
      <c r="BJ4891">
        <v>6</v>
      </c>
      <c r="BK4891">
        <v>1.7</v>
      </c>
      <c r="BL4891">
        <v>295</v>
      </c>
      <c r="BM4891">
        <v>86</v>
      </c>
      <c r="BN4891">
        <v>75</v>
      </c>
      <c r="BO4891">
        <v>21.9</v>
      </c>
      <c r="BP4891">
        <v>288</v>
      </c>
      <c r="BQ4891">
        <v>84</v>
      </c>
      <c r="BR4891" t="s">
        <v>1494</v>
      </c>
      <c r="BS4891" t="s">
        <v>8833</v>
      </c>
      <c r="BX4891" t="s">
        <v>20219</v>
      </c>
      <c r="BY4891" t="s">
        <v>20220</v>
      </c>
      <c r="BZ4891">
        <v>30651</v>
      </c>
      <c r="CA4891">
        <v>-119.059012348244</v>
      </c>
      <c r="CB4891">
        <v>34.359804842761797</v>
      </c>
      <c r="CD4891">
        <f xml:space="preserve"> _xlfn.XLOOKUP(AB4891,[1]Sheet1!B:B,[1]Sheet1!Y:Y,"Not Found")</f>
        <v>79606</v>
      </c>
      <c r="CE4891">
        <f xml:space="preserve"> _xlfn.XLOOKUP(AB4891,[1]Sheet1!B:B,[1]Sheet1!AA:AA, "Not Found")</f>
        <v>101050</v>
      </c>
      <c r="CH4891">
        <f t="shared" ca="1" si="153"/>
        <v>0.22681327280639196</v>
      </c>
    </row>
    <row r="4892" spans="1:86" x14ac:dyDescent="0.3">
      <c r="A4892">
        <v>9890</v>
      </c>
      <c r="B4892" t="s">
        <v>0</v>
      </c>
      <c r="C4892" t="s">
        <v>20994</v>
      </c>
      <c r="D4892" s="3">
        <v>56768286055552</v>
      </c>
      <c r="E4892" t="s">
        <v>20219</v>
      </c>
      <c r="F4892" t="s">
        <v>20995</v>
      </c>
      <c r="G4892" t="s">
        <v>96</v>
      </c>
      <c r="H4892" t="s">
        <v>8833</v>
      </c>
      <c r="I4892" t="s">
        <v>20220</v>
      </c>
      <c r="J4892" t="s">
        <v>20996</v>
      </c>
      <c r="K4892" t="s">
        <v>35</v>
      </c>
      <c r="L4892" t="s">
        <v>9</v>
      </c>
      <c r="M4892" s="1">
        <v>29403</v>
      </c>
      <c r="O4892" t="s">
        <v>35</v>
      </c>
      <c r="P4892" t="s">
        <v>36</v>
      </c>
      <c r="Q4892" t="s">
        <v>75</v>
      </c>
      <c r="R4892" t="s">
        <v>12</v>
      </c>
      <c r="U4892" t="s">
        <v>12</v>
      </c>
      <c r="V4892" t="s">
        <v>12</v>
      </c>
      <c r="W4892" t="s">
        <v>13</v>
      </c>
      <c r="X4892" t="s">
        <v>12</v>
      </c>
      <c r="Y4892" t="s">
        <v>58</v>
      </c>
      <c r="Z4892" t="s">
        <v>20997</v>
      </c>
      <c r="AA4892" t="s">
        <v>20218</v>
      </c>
      <c r="AB4892">
        <v>93060</v>
      </c>
      <c r="AC4892" t="str">
        <f t="shared" si="152"/>
        <v>115 Peck Rd., Santa Paula, CA 93060</v>
      </c>
      <c r="AD4892" t="s">
        <v>17</v>
      </c>
      <c r="AE4892" t="s">
        <v>8831</v>
      </c>
      <c r="AF4892" t="s">
        <v>7695</v>
      </c>
      <c r="AG4892" t="s">
        <v>313</v>
      </c>
      <c r="AH4892" t="s">
        <v>832</v>
      </c>
      <c r="AI4892">
        <v>34.343104840000002</v>
      </c>
      <c r="AJ4892">
        <v>-119.08651235000001</v>
      </c>
      <c r="AK4892">
        <v>316</v>
      </c>
      <c r="AL4892">
        <v>1</v>
      </c>
      <c r="AM4892">
        <v>0.3</v>
      </c>
      <c r="AN4892">
        <v>0</v>
      </c>
      <c r="AO4892">
        <v>0</v>
      </c>
      <c r="AP4892">
        <v>1</v>
      </c>
      <c r="AQ4892">
        <v>0.3</v>
      </c>
      <c r="AR4892">
        <v>0</v>
      </c>
      <c r="AS4892">
        <v>0</v>
      </c>
      <c r="AT4892">
        <v>294</v>
      </c>
      <c r="AU4892">
        <v>93</v>
      </c>
      <c r="AV4892">
        <v>1</v>
      </c>
      <c r="AW4892">
        <v>0.3</v>
      </c>
      <c r="AX4892">
        <v>16</v>
      </c>
      <c r="AY4892">
        <v>5.0999999999999996</v>
      </c>
      <c r="AZ4892">
        <v>3</v>
      </c>
      <c r="BA4892">
        <v>0.9</v>
      </c>
      <c r="BB4892">
        <v>0</v>
      </c>
      <c r="BC4892">
        <v>0</v>
      </c>
      <c r="BD4892">
        <v>110</v>
      </c>
      <c r="BE4892">
        <v>34.799999999999997</v>
      </c>
      <c r="BF4892">
        <v>1</v>
      </c>
      <c r="BG4892">
        <v>0.3</v>
      </c>
      <c r="BH4892">
        <v>12</v>
      </c>
      <c r="BI4892">
        <v>3.8</v>
      </c>
      <c r="BJ4892">
        <v>4</v>
      </c>
      <c r="BK4892">
        <v>1.3</v>
      </c>
      <c r="BL4892">
        <v>251</v>
      </c>
      <c r="BM4892">
        <v>79.400000000000006</v>
      </c>
      <c r="BN4892">
        <v>72</v>
      </c>
      <c r="BO4892">
        <v>22.8</v>
      </c>
      <c r="BP4892">
        <v>247</v>
      </c>
      <c r="BQ4892">
        <v>78.2</v>
      </c>
      <c r="BR4892" t="s">
        <v>1494</v>
      </c>
      <c r="BS4892" t="s">
        <v>8833</v>
      </c>
      <c r="BX4892" t="s">
        <v>20219</v>
      </c>
      <c r="BY4892" t="s">
        <v>20220</v>
      </c>
      <c r="BZ4892">
        <v>30652</v>
      </c>
      <c r="CA4892">
        <v>-119.08651235123899</v>
      </c>
      <c r="CB4892">
        <v>34.343104839035703</v>
      </c>
      <c r="CD4892">
        <f xml:space="preserve"> _xlfn.XLOOKUP(AB4892,[1]Sheet1!B:B,[1]Sheet1!Y:Y,"Not Found")</f>
        <v>79606</v>
      </c>
      <c r="CE4892">
        <f xml:space="preserve"> _xlfn.XLOOKUP(AB4892,[1]Sheet1!B:B,[1]Sheet1!AA:AA, "Not Found")</f>
        <v>101050</v>
      </c>
      <c r="CH4892">
        <f t="shared" ca="1" si="153"/>
        <v>5.6199471667421896E-3</v>
      </c>
    </row>
    <row r="4893" spans="1:86" x14ac:dyDescent="0.3">
      <c r="A4893">
        <v>9891</v>
      </c>
      <c r="B4893" t="s">
        <v>0</v>
      </c>
      <c r="C4893" t="s">
        <v>20998</v>
      </c>
      <c r="D4893" s="3">
        <v>56768286055578</v>
      </c>
      <c r="E4893" t="s">
        <v>20219</v>
      </c>
      <c r="F4893" t="s">
        <v>20999</v>
      </c>
      <c r="G4893" t="s">
        <v>96</v>
      </c>
      <c r="H4893" t="s">
        <v>8833</v>
      </c>
      <c r="I4893" t="s">
        <v>20220</v>
      </c>
      <c r="J4893" t="s">
        <v>21000</v>
      </c>
      <c r="K4893" t="s">
        <v>35</v>
      </c>
      <c r="L4893" t="s">
        <v>9</v>
      </c>
      <c r="M4893" s="1">
        <v>29403</v>
      </c>
      <c r="O4893" t="s">
        <v>35</v>
      </c>
      <c r="P4893" t="s">
        <v>36</v>
      </c>
      <c r="Q4893" t="s">
        <v>75</v>
      </c>
      <c r="R4893" t="s">
        <v>12</v>
      </c>
      <c r="U4893" t="s">
        <v>12</v>
      </c>
      <c r="V4893" t="s">
        <v>12</v>
      </c>
      <c r="W4893" t="s">
        <v>13</v>
      </c>
      <c r="X4893" t="s">
        <v>12</v>
      </c>
      <c r="Y4893" t="s">
        <v>58</v>
      </c>
      <c r="Z4893" t="s">
        <v>21001</v>
      </c>
      <c r="AA4893" t="s">
        <v>20218</v>
      </c>
      <c r="AB4893">
        <v>93060</v>
      </c>
      <c r="AC4893" t="str">
        <f t="shared" si="152"/>
        <v>141 Steckel Dr., Santa Paula, CA 93060</v>
      </c>
      <c r="AD4893" t="s">
        <v>17</v>
      </c>
      <c r="AE4893" t="s">
        <v>8831</v>
      </c>
      <c r="AF4893" t="s">
        <v>7695</v>
      </c>
      <c r="AG4893" t="s">
        <v>313</v>
      </c>
      <c r="AH4893" t="s">
        <v>832</v>
      </c>
      <c r="AI4893">
        <v>34.34710484</v>
      </c>
      <c r="AJ4893">
        <v>-119.07891235</v>
      </c>
      <c r="AK4893">
        <v>692</v>
      </c>
      <c r="AL4893">
        <v>2</v>
      </c>
      <c r="AM4893">
        <v>0.3</v>
      </c>
      <c r="AN4893">
        <v>0</v>
      </c>
      <c r="AO4893">
        <v>0</v>
      </c>
      <c r="AP4893">
        <v>2</v>
      </c>
      <c r="AQ4893">
        <v>0.3</v>
      </c>
      <c r="AR4893">
        <v>0</v>
      </c>
      <c r="AS4893">
        <v>0</v>
      </c>
      <c r="AT4893">
        <v>657</v>
      </c>
      <c r="AU4893">
        <v>94.9</v>
      </c>
      <c r="AV4893">
        <v>1</v>
      </c>
      <c r="AW4893">
        <v>0.1</v>
      </c>
      <c r="AX4893">
        <v>27</v>
      </c>
      <c r="AY4893">
        <v>3.9</v>
      </c>
      <c r="AZ4893">
        <v>3</v>
      </c>
      <c r="BA4893">
        <v>0.4</v>
      </c>
      <c r="BB4893">
        <v>0</v>
      </c>
      <c r="BC4893">
        <v>0</v>
      </c>
      <c r="BD4893">
        <v>328</v>
      </c>
      <c r="BE4893">
        <v>47.4</v>
      </c>
      <c r="BF4893">
        <v>1</v>
      </c>
      <c r="BG4893">
        <v>0.1</v>
      </c>
      <c r="BH4893">
        <v>67</v>
      </c>
      <c r="BI4893">
        <v>9.6999999999999993</v>
      </c>
      <c r="BJ4893">
        <v>14</v>
      </c>
      <c r="BK4893">
        <v>2</v>
      </c>
      <c r="BL4893">
        <v>573</v>
      </c>
      <c r="BM4893">
        <v>82.8</v>
      </c>
      <c r="BN4893">
        <v>126</v>
      </c>
      <c r="BO4893">
        <v>18.2</v>
      </c>
      <c r="BP4893">
        <v>561</v>
      </c>
      <c r="BQ4893">
        <v>81.099999999999994</v>
      </c>
      <c r="BR4893" t="s">
        <v>1494</v>
      </c>
      <c r="BS4893" t="s">
        <v>8833</v>
      </c>
      <c r="BX4893" t="s">
        <v>20219</v>
      </c>
      <c r="BY4893" t="s">
        <v>20220</v>
      </c>
      <c r="BZ4893">
        <v>30653</v>
      </c>
      <c r="CA4893">
        <v>-119.078912349456</v>
      </c>
      <c r="CB4893">
        <v>34.347104840062698</v>
      </c>
      <c r="CD4893">
        <f xml:space="preserve"> _xlfn.XLOOKUP(AB4893,[1]Sheet1!B:B,[1]Sheet1!Y:Y,"Not Found")</f>
        <v>79606</v>
      </c>
      <c r="CE4893">
        <f xml:space="preserve"> _xlfn.XLOOKUP(AB4893,[1]Sheet1!B:B,[1]Sheet1!AA:AA, "Not Found")</f>
        <v>101050</v>
      </c>
      <c r="CH4893">
        <f t="shared" ca="1" si="153"/>
        <v>0.13259168816396005</v>
      </c>
    </row>
    <row r="4894" spans="1:86" x14ac:dyDescent="0.3">
      <c r="A4894">
        <v>9892</v>
      </c>
      <c r="B4894" t="s">
        <v>0</v>
      </c>
      <c r="C4894" t="s">
        <v>21002</v>
      </c>
      <c r="D4894" s="3">
        <v>56768286055586</v>
      </c>
      <c r="E4894" t="s">
        <v>20219</v>
      </c>
      <c r="F4894" t="s">
        <v>21003</v>
      </c>
      <c r="G4894" t="s">
        <v>96</v>
      </c>
      <c r="H4894" t="s">
        <v>8833</v>
      </c>
      <c r="I4894" t="s">
        <v>20220</v>
      </c>
      <c r="J4894" t="s">
        <v>21004</v>
      </c>
      <c r="K4894" t="s">
        <v>35</v>
      </c>
      <c r="L4894" t="s">
        <v>9</v>
      </c>
      <c r="M4894" s="1">
        <v>29403</v>
      </c>
      <c r="O4894" t="s">
        <v>35</v>
      </c>
      <c r="P4894" t="s">
        <v>36</v>
      </c>
      <c r="Q4894" t="s">
        <v>75</v>
      </c>
      <c r="R4894" t="s">
        <v>12</v>
      </c>
      <c r="U4894" t="s">
        <v>12</v>
      </c>
      <c r="V4894" t="s">
        <v>12</v>
      </c>
      <c r="W4894" t="s">
        <v>13</v>
      </c>
      <c r="X4894" t="s">
        <v>12</v>
      </c>
      <c r="Y4894" t="s">
        <v>58</v>
      </c>
      <c r="Z4894" t="s">
        <v>21005</v>
      </c>
      <c r="AA4894" t="s">
        <v>20218</v>
      </c>
      <c r="AB4894">
        <v>93060</v>
      </c>
      <c r="AC4894" t="str">
        <f t="shared" si="152"/>
        <v>1144 Ventura St., Santa Paula, CA 93060</v>
      </c>
      <c r="AD4894" t="s">
        <v>17</v>
      </c>
      <c r="AE4894" t="s">
        <v>8831</v>
      </c>
      <c r="AF4894" t="s">
        <v>7695</v>
      </c>
      <c r="AG4894" t="s">
        <v>313</v>
      </c>
      <c r="AH4894" t="s">
        <v>832</v>
      </c>
      <c r="AI4894">
        <v>34.352704840000001</v>
      </c>
      <c r="AJ4894">
        <v>-119.05591235</v>
      </c>
      <c r="AK4894">
        <v>375</v>
      </c>
      <c r="AL4894">
        <v>1</v>
      </c>
      <c r="AM4894">
        <v>0.3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361</v>
      </c>
      <c r="AU4894">
        <v>96.3</v>
      </c>
      <c r="AV4894">
        <v>0</v>
      </c>
      <c r="AW4894">
        <v>0</v>
      </c>
      <c r="AX4894">
        <v>11</v>
      </c>
      <c r="AY4894">
        <v>2.9</v>
      </c>
      <c r="AZ4894">
        <v>2</v>
      </c>
      <c r="BA4894">
        <v>0.5</v>
      </c>
      <c r="BB4894">
        <v>0</v>
      </c>
      <c r="BC4894">
        <v>0</v>
      </c>
      <c r="BD4894">
        <v>189</v>
      </c>
      <c r="BE4894">
        <v>50.4</v>
      </c>
      <c r="BF4894">
        <v>0</v>
      </c>
      <c r="BG4894">
        <v>0</v>
      </c>
      <c r="BH4894">
        <v>27</v>
      </c>
      <c r="BI4894">
        <v>7.2</v>
      </c>
      <c r="BJ4894">
        <v>6</v>
      </c>
      <c r="BK4894">
        <v>1.6</v>
      </c>
      <c r="BL4894">
        <v>333</v>
      </c>
      <c r="BM4894">
        <v>88.8</v>
      </c>
      <c r="BN4894">
        <v>59</v>
      </c>
      <c r="BO4894">
        <v>15.7</v>
      </c>
      <c r="BP4894">
        <v>332</v>
      </c>
      <c r="BQ4894">
        <v>88.5</v>
      </c>
      <c r="BR4894" t="s">
        <v>1494</v>
      </c>
      <c r="BS4894" t="s">
        <v>8833</v>
      </c>
      <c r="BX4894" t="s">
        <v>20219</v>
      </c>
      <c r="BY4894" t="s">
        <v>20220</v>
      </c>
      <c r="BZ4894">
        <v>30654</v>
      </c>
      <c r="CA4894">
        <v>-119.055912346556</v>
      </c>
      <c r="CB4894">
        <v>34.352704842101502</v>
      </c>
      <c r="CD4894">
        <f xml:space="preserve"> _xlfn.XLOOKUP(AB4894,[1]Sheet1!B:B,[1]Sheet1!Y:Y,"Not Found")</f>
        <v>79606</v>
      </c>
      <c r="CE4894">
        <f xml:space="preserve"> _xlfn.XLOOKUP(AB4894,[1]Sheet1!B:B,[1]Sheet1!AA:AA, "Not Found")</f>
        <v>101050</v>
      </c>
      <c r="CH4894">
        <f t="shared" ca="1" si="153"/>
        <v>0.6105628628442864</v>
      </c>
    </row>
    <row r="4895" spans="1:86" x14ac:dyDescent="0.3">
      <c r="A4895">
        <v>9893</v>
      </c>
      <c r="B4895" t="s">
        <v>0</v>
      </c>
      <c r="C4895" t="s">
        <v>21006</v>
      </c>
      <c r="D4895" s="3">
        <v>56768286055594</v>
      </c>
      <c r="E4895" t="s">
        <v>20219</v>
      </c>
      <c r="F4895" t="s">
        <v>21007</v>
      </c>
      <c r="G4895" t="s">
        <v>96</v>
      </c>
      <c r="H4895" t="s">
        <v>8833</v>
      </c>
      <c r="I4895" t="s">
        <v>20220</v>
      </c>
      <c r="J4895" t="s">
        <v>21008</v>
      </c>
      <c r="K4895" t="s">
        <v>113</v>
      </c>
      <c r="L4895" t="s">
        <v>9</v>
      </c>
      <c r="M4895" s="1">
        <v>29403</v>
      </c>
      <c r="O4895" t="s">
        <v>113</v>
      </c>
      <c r="P4895" t="s">
        <v>10</v>
      </c>
      <c r="Q4895" t="s">
        <v>96</v>
      </c>
      <c r="R4895" t="s">
        <v>12</v>
      </c>
      <c r="U4895" t="s">
        <v>12</v>
      </c>
      <c r="V4895" t="s">
        <v>12</v>
      </c>
      <c r="W4895" t="s">
        <v>13</v>
      </c>
      <c r="X4895" t="s">
        <v>12</v>
      </c>
      <c r="Y4895" t="s">
        <v>58</v>
      </c>
      <c r="Z4895" t="s">
        <v>21009</v>
      </c>
      <c r="AA4895" t="s">
        <v>20218</v>
      </c>
      <c r="AB4895">
        <v>93060</v>
      </c>
      <c r="AC4895" t="str">
        <f t="shared" si="152"/>
        <v>221 South Fourth St., Santa Paula, CA 93060</v>
      </c>
      <c r="AD4895" t="s">
        <v>17</v>
      </c>
      <c r="AE4895" t="s">
        <v>8831</v>
      </c>
      <c r="AF4895" t="s">
        <v>7695</v>
      </c>
      <c r="AG4895" t="s">
        <v>313</v>
      </c>
      <c r="AH4895" t="s">
        <v>832</v>
      </c>
      <c r="AI4895">
        <v>34.349204839999999</v>
      </c>
      <c r="AJ4895">
        <v>-119.06601234999999</v>
      </c>
      <c r="AK4895">
        <v>671</v>
      </c>
      <c r="AL4895">
        <v>1</v>
      </c>
      <c r="AM4895">
        <v>0.1</v>
      </c>
      <c r="AN4895">
        <v>2</v>
      </c>
      <c r="AO4895">
        <v>0.3</v>
      </c>
      <c r="AP4895">
        <v>0</v>
      </c>
      <c r="AQ4895">
        <v>0</v>
      </c>
      <c r="AR4895">
        <v>3</v>
      </c>
      <c r="AS4895">
        <v>0.4</v>
      </c>
      <c r="AT4895">
        <v>646</v>
      </c>
      <c r="AU4895">
        <v>96.3</v>
      </c>
      <c r="AV4895">
        <v>0</v>
      </c>
      <c r="AW4895">
        <v>0</v>
      </c>
      <c r="AX4895">
        <v>17</v>
      </c>
      <c r="AY4895">
        <v>2.5</v>
      </c>
      <c r="AZ4895">
        <v>2</v>
      </c>
      <c r="BA4895">
        <v>0.3</v>
      </c>
      <c r="BB4895">
        <v>0</v>
      </c>
      <c r="BC4895">
        <v>0</v>
      </c>
      <c r="BD4895">
        <v>136</v>
      </c>
      <c r="BE4895">
        <v>20.3</v>
      </c>
      <c r="BF4895">
        <v>1</v>
      </c>
      <c r="BG4895">
        <v>0.1</v>
      </c>
      <c r="BH4895">
        <v>50</v>
      </c>
      <c r="BI4895">
        <v>7.5</v>
      </c>
      <c r="BJ4895">
        <v>9</v>
      </c>
      <c r="BK4895">
        <v>1.3</v>
      </c>
      <c r="BL4895">
        <v>577</v>
      </c>
      <c r="BM4895">
        <v>86</v>
      </c>
      <c r="BN4895">
        <v>143</v>
      </c>
      <c r="BO4895">
        <v>21.3</v>
      </c>
      <c r="BP4895">
        <v>565</v>
      </c>
      <c r="BQ4895">
        <v>84.2</v>
      </c>
      <c r="BR4895" t="s">
        <v>1494</v>
      </c>
      <c r="BS4895" t="s">
        <v>8833</v>
      </c>
      <c r="BX4895" t="s">
        <v>20219</v>
      </c>
      <c r="BY4895" t="s">
        <v>20220</v>
      </c>
      <c r="BZ4895">
        <v>30655</v>
      </c>
      <c r="CA4895">
        <v>-119.0660123478</v>
      </c>
      <c r="CB4895">
        <v>34.349204841202997</v>
      </c>
      <c r="CD4895">
        <f xml:space="preserve"> _xlfn.XLOOKUP(AB4895,[1]Sheet1!B:B,[1]Sheet1!Y:Y,"Not Found")</f>
        <v>79606</v>
      </c>
      <c r="CE4895">
        <f xml:space="preserve"> _xlfn.XLOOKUP(AB4895,[1]Sheet1!B:B,[1]Sheet1!AA:AA, "Not Found")</f>
        <v>101050</v>
      </c>
      <c r="CH4895">
        <f t="shared" ca="1" si="153"/>
        <v>0.64450934944591698</v>
      </c>
    </row>
    <row r="4896" spans="1:86" x14ac:dyDescent="0.3">
      <c r="A4896">
        <v>9894</v>
      </c>
      <c r="B4896" t="s">
        <v>0</v>
      </c>
      <c r="C4896" t="s">
        <v>21010</v>
      </c>
      <c r="D4896" s="3">
        <v>56768286055602</v>
      </c>
      <c r="E4896" t="s">
        <v>20219</v>
      </c>
      <c r="F4896" t="s">
        <v>21011</v>
      </c>
      <c r="G4896" t="s">
        <v>96</v>
      </c>
      <c r="H4896" t="s">
        <v>8833</v>
      </c>
      <c r="I4896" t="s">
        <v>20220</v>
      </c>
      <c r="J4896" t="s">
        <v>21012</v>
      </c>
      <c r="K4896" t="s">
        <v>35</v>
      </c>
      <c r="L4896" t="s">
        <v>9</v>
      </c>
      <c r="M4896" s="1">
        <v>29403</v>
      </c>
      <c r="O4896" t="s">
        <v>35</v>
      </c>
      <c r="P4896" t="s">
        <v>36</v>
      </c>
      <c r="Q4896" t="s">
        <v>75</v>
      </c>
      <c r="R4896" t="s">
        <v>12</v>
      </c>
      <c r="U4896" t="s">
        <v>12</v>
      </c>
      <c r="V4896" t="s">
        <v>12</v>
      </c>
      <c r="W4896" t="s">
        <v>13</v>
      </c>
      <c r="X4896" t="s">
        <v>12</v>
      </c>
      <c r="Y4896" t="s">
        <v>14</v>
      </c>
      <c r="Z4896" t="s">
        <v>21013</v>
      </c>
      <c r="AA4896" t="s">
        <v>20218</v>
      </c>
      <c r="AB4896">
        <v>93060</v>
      </c>
      <c r="AC4896" t="str">
        <f t="shared" si="152"/>
        <v>955 East Pleasant St., Santa Paula, CA 93060</v>
      </c>
      <c r="AD4896" t="s">
        <v>17</v>
      </c>
      <c r="AE4896" t="s">
        <v>8831</v>
      </c>
      <c r="AF4896" t="s">
        <v>7695</v>
      </c>
      <c r="AG4896" t="s">
        <v>313</v>
      </c>
      <c r="AH4896" t="s">
        <v>832</v>
      </c>
      <c r="AI4896">
        <v>34.358604839999998</v>
      </c>
      <c r="AJ4896">
        <v>-119.06291235</v>
      </c>
      <c r="AK4896">
        <v>317</v>
      </c>
      <c r="AL4896">
        <v>4</v>
      </c>
      <c r="AM4896">
        <v>1.3</v>
      </c>
      <c r="AN4896">
        <v>0</v>
      </c>
      <c r="AO4896">
        <v>0</v>
      </c>
      <c r="AP4896">
        <v>2</v>
      </c>
      <c r="AQ4896">
        <v>0.6</v>
      </c>
      <c r="AR4896">
        <v>0</v>
      </c>
      <c r="AS4896">
        <v>0</v>
      </c>
      <c r="AT4896">
        <v>294</v>
      </c>
      <c r="AU4896">
        <v>92.7</v>
      </c>
      <c r="AV4896">
        <v>0</v>
      </c>
      <c r="AW4896">
        <v>0</v>
      </c>
      <c r="AX4896">
        <v>14</v>
      </c>
      <c r="AY4896">
        <v>4.4000000000000004</v>
      </c>
      <c r="AZ4896">
        <v>3</v>
      </c>
      <c r="BA4896">
        <v>0.9</v>
      </c>
      <c r="BB4896">
        <v>0</v>
      </c>
      <c r="BC4896">
        <v>0</v>
      </c>
      <c r="BD4896">
        <v>101</v>
      </c>
      <c r="BE4896">
        <v>31.9</v>
      </c>
      <c r="BF4896">
        <v>0</v>
      </c>
      <c r="BG4896">
        <v>0</v>
      </c>
      <c r="BH4896">
        <v>34</v>
      </c>
      <c r="BI4896">
        <v>10.7</v>
      </c>
      <c r="BJ4896">
        <v>4</v>
      </c>
      <c r="BK4896">
        <v>1.3</v>
      </c>
      <c r="BL4896">
        <v>256</v>
      </c>
      <c r="BM4896">
        <v>80.8</v>
      </c>
      <c r="BN4896">
        <v>45</v>
      </c>
      <c r="BO4896">
        <v>14.2</v>
      </c>
      <c r="BP4896">
        <v>256</v>
      </c>
      <c r="BQ4896">
        <v>80.8</v>
      </c>
      <c r="BR4896" t="s">
        <v>1494</v>
      </c>
      <c r="BS4896" t="s">
        <v>8833</v>
      </c>
      <c r="BX4896" t="s">
        <v>20219</v>
      </c>
      <c r="BY4896" t="s">
        <v>20220</v>
      </c>
      <c r="BZ4896">
        <v>30656</v>
      </c>
      <c r="CA4896">
        <v>-119.062912348138</v>
      </c>
      <c r="CB4896">
        <v>34.358604841766798</v>
      </c>
      <c r="CD4896">
        <f xml:space="preserve"> _xlfn.XLOOKUP(AB4896,[1]Sheet1!B:B,[1]Sheet1!Y:Y,"Not Found")</f>
        <v>79606</v>
      </c>
      <c r="CE4896">
        <f xml:space="preserve"> _xlfn.XLOOKUP(AB4896,[1]Sheet1!B:B,[1]Sheet1!AA:AA, "Not Found")</f>
        <v>101050</v>
      </c>
      <c r="CH4896">
        <f t="shared" ca="1" si="153"/>
        <v>0.16398731130372846</v>
      </c>
    </row>
    <row r="4897" spans="1:86" x14ac:dyDescent="0.3">
      <c r="A4897">
        <v>9895</v>
      </c>
      <c r="B4897" t="s">
        <v>0</v>
      </c>
      <c r="C4897" t="s">
        <v>21014</v>
      </c>
      <c r="D4897" s="3">
        <v>56768286055610</v>
      </c>
      <c r="E4897" t="s">
        <v>20219</v>
      </c>
      <c r="F4897" t="s">
        <v>21015</v>
      </c>
      <c r="G4897" t="s">
        <v>96</v>
      </c>
      <c r="H4897" t="s">
        <v>8833</v>
      </c>
      <c r="I4897" t="s">
        <v>20220</v>
      </c>
      <c r="J4897" t="s">
        <v>21016</v>
      </c>
      <c r="K4897" t="s">
        <v>35</v>
      </c>
      <c r="L4897" t="s">
        <v>9</v>
      </c>
      <c r="M4897" s="1">
        <v>29403</v>
      </c>
      <c r="O4897" t="s">
        <v>35</v>
      </c>
      <c r="P4897" t="s">
        <v>36</v>
      </c>
      <c r="Q4897" t="s">
        <v>75</v>
      </c>
      <c r="R4897" t="s">
        <v>12</v>
      </c>
      <c r="U4897" t="s">
        <v>12</v>
      </c>
      <c r="V4897" t="s">
        <v>12</v>
      </c>
      <c r="W4897" t="s">
        <v>13</v>
      </c>
      <c r="X4897" t="s">
        <v>12</v>
      </c>
      <c r="Y4897" t="s">
        <v>14</v>
      </c>
      <c r="Z4897" t="s">
        <v>21017</v>
      </c>
      <c r="AA4897" t="s">
        <v>20218</v>
      </c>
      <c r="AB4897">
        <v>93060</v>
      </c>
      <c r="AC4897" t="str">
        <f t="shared" si="152"/>
        <v>1305 Laurel Rd., Santa Paula, CA 93060</v>
      </c>
      <c r="AD4897" t="s">
        <v>17</v>
      </c>
      <c r="AE4897" t="s">
        <v>8831</v>
      </c>
      <c r="AF4897" t="s">
        <v>7695</v>
      </c>
      <c r="AG4897" t="s">
        <v>313</v>
      </c>
      <c r="AH4897" t="s">
        <v>832</v>
      </c>
      <c r="AI4897">
        <v>34.37450484</v>
      </c>
      <c r="AJ4897">
        <v>-119.06261234999999</v>
      </c>
      <c r="AK4897">
        <v>309</v>
      </c>
      <c r="AL4897">
        <v>2</v>
      </c>
      <c r="AM4897">
        <v>0.6</v>
      </c>
      <c r="AN4897">
        <v>1</v>
      </c>
      <c r="AO4897">
        <v>0.3</v>
      </c>
      <c r="AP4897">
        <v>0</v>
      </c>
      <c r="AQ4897">
        <v>0</v>
      </c>
      <c r="AR4897">
        <v>5</v>
      </c>
      <c r="AS4897">
        <v>1.6</v>
      </c>
      <c r="AT4897">
        <v>273</v>
      </c>
      <c r="AU4897">
        <v>88.3</v>
      </c>
      <c r="AV4897">
        <v>0</v>
      </c>
      <c r="AW4897">
        <v>0</v>
      </c>
      <c r="AX4897">
        <v>26</v>
      </c>
      <c r="AY4897">
        <v>8.4</v>
      </c>
      <c r="AZ4897">
        <v>2</v>
      </c>
      <c r="BA4897">
        <v>0.6</v>
      </c>
      <c r="BB4897">
        <v>0</v>
      </c>
      <c r="BC4897">
        <v>0</v>
      </c>
      <c r="BD4897">
        <v>77</v>
      </c>
      <c r="BE4897">
        <v>24.9</v>
      </c>
      <c r="BF4897">
        <v>0</v>
      </c>
      <c r="BG4897">
        <v>0</v>
      </c>
      <c r="BH4897">
        <v>16</v>
      </c>
      <c r="BI4897">
        <v>5.2</v>
      </c>
      <c r="BJ4897">
        <v>1</v>
      </c>
      <c r="BK4897">
        <v>0.3</v>
      </c>
      <c r="BL4897">
        <v>201</v>
      </c>
      <c r="BM4897">
        <v>65</v>
      </c>
      <c r="BN4897">
        <v>69</v>
      </c>
      <c r="BO4897">
        <v>22.3</v>
      </c>
      <c r="BP4897">
        <v>201</v>
      </c>
      <c r="BQ4897">
        <v>65</v>
      </c>
      <c r="BR4897" t="s">
        <v>1494</v>
      </c>
      <c r="BS4897" t="s">
        <v>8833</v>
      </c>
      <c r="BX4897" t="s">
        <v>20219</v>
      </c>
      <c r="BY4897" t="s">
        <v>20220</v>
      </c>
      <c r="BZ4897">
        <v>30657</v>
      </c>
      <c r="CA4897">
        <v>-119.06261234972</v>
      </c>
      <c r="CB4897">
        <v>34.374504844320903</v>
      </c>
      <c r="CD4897">
        <f xml:space="preserve"> _xlfn.XLOOKUP(AB4897,[1]Sheet1!B:B,[1]Sheet1!Y:Y,"Not Found")</f>
        <v>79606</v>
      </c>
      <c r="CE4897">
        <f xml:space="preserve"> _xlfn.XLOOKUP(AB4897,[1]Sheet1!B:B,[1]Sheet1!AA:AA, "Not Found")</f>
        <v>101050</v>
      </c>
      <c r="CH4897">
        <f t="shared" ca="1" si="153"/>
        <v>0.52552004833675448</v>
      </c>
    </row>
    <row r="4898" spans="1:86" x14ac:dyDescent="0.3">
      <c r="A4898">
        <v>9896</v>
      </c>
      <c r="B4898" t="s">
        <v>0</v>
      </c>
      <c r="C4898" t="s">
        <v>21018</v>
      </c>
      <c r="D4898" s="3">
        <v>57105790113787</v>
      </c>
      <c r="E4898" t="s">
        <v>21019</v>
      </c>
      <c r="F4898" t="s">
        <v>21020</v>
      </c>
      <c r="G4898" t="s">
        <v>812</v>
      </c>
      <c r="H4898" t="s">
        <v>4121</v>
      </c>
      <c r="I4898" t="s">
        <v>21021</v>
      </c>
      <c r="J4898" t="s">
        <v>21022</v>
      </c>
      <c r="K4898" t="s">
        <v>826</v>
      </c>
      <c r="L4898" t="s">
        <v>9</v>
      </c>
      <c r="M4898" s="1">
        <v>39316</v>
      </c>
      <c r="O4898" t="s">
        <v>8</v>
      </c>
      <c r="P4898" t="s">
        <v>10</v>
      </c>
      <c r="Q4898" t="s">
        <v>11</v>
      </c>
      <c r="R4898" t="s">
        <v>12</v>
      </c>
      <c r="U4898" t="s">
        <v>318</v>
      </c>
      <c r="V4898" t="s">
        <v>12</v>
      </c>
      <c r="W4898" t="s">
        <v>13</v>
      </c>
      <c r="X4898" t="s">
        <v>13</v>
      </c>
      <c r="Y4898" t="s">
        <v>14</v>
      </c>
      <c r="Z4898" t="s">
        <v>21023</v>
      </c>
      <c r="AA4898" t="s">
        <v>21024</v>
      </c>
      <c r="AB4898">
        <v>95695</v>
      </c>
      <c r="AC4898" t="str">
        <f t="shared" si="152"/>
        <v>255 West Beamer St., Woodland, CA 95695</v>
      </c>
      <c r="AD4898" t="s">
        <v>17</v>
      </c>
      <c r="AE4898" t="s">
        <v>935</v>
      </c>
      <c r="AF4898" t="s">
        <v>812</v>
      </c>
      <c r="AG4898" t="s">
        <v>935</v>
      </c>
      <c r="AH4898" t="s">
        <v>11466</v>
      </c>
      <c r="AI4898">
        <v>38.684449069999999</v>
      </c>
      <c r="AJ4898">
        <v>-121.79564523000001</v>
      </c>
      <c r="AK4898">
        <v>60</v>
      </c>
      <c r="AL4898">
        <v>2</v>
      </c>
      <c r="AM4898">
        <v>3.3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48</v>
      </c>
      <c r="AU4898">
        <v>80</v>
      </c>
      <c r="AV4898">
        <v>0</v>
      </c>
      <c r="AW4898">
        <v>0</v>
      </c>
      <c r="AX4898">
        <v>9</v>
      </c>
      <c r="AY4898">
        <v>15</v>
      </c>
      <c r="AZ4898">
        <v>1</v>
      </c>
      <c r="BA4898">
        <v>1.7</v>
      </c>
      <c r="BB4898">
        <v>0</v>
      </c>
      <c r="BC4898">
        <v>0</v>
      </c>
      <c r="BD4898">
        <v>10</v>
      </c>
      <c r="BE4898">
        <v>16.7</v>
      </c>
      <c r="BF4898">
        <v>0</v>
      </c>
      <c r="BG4898">
        <v>0</v>
      </c>
      <c r="BH4898">
        <v>14</v>
      </c>
      <c r="BI4898">
        <v>23.3</v>
      </c>
      <c r="BJ4898">
        <v>0</v>
      </c>
      <c r="BK4898">
        <v>0</v>
      </c>
      <c r="BL4898">
        <v>49</v>
      </c>
      <c r="BM4898">
        <v>81.7</v>
      </c>
      <c r="BN4898">
        <v>14</v>
      </c>
      <c r="BO4898">
        <v>23.3</v>
      </c>
      <c r="BP4898">
        <v>49</v>
      </c>
      <c r="BQ4898">
        <v>81.7</v>
      </c>
      <c r="BR4898" t="s">
        <v>19</v>
      </c>
      <c r="BS4898" t="s">
        <v>4121</v>
      </c>
      <c r="BX4898" t="s">
        <v>21025</v>
      </c>
      <c r="BY4898" t="s">
        <v>21026</v>
      </c>
      <c r="BZ4898">
        <v>39883</v>
      </c>
      <c r="CA4898">
        <v>-121.79564523027901</v>
      </c>
      <c r="CB4898">
        <v>38.684449066160198</v>
      </c>
      <c r="CD4898">
        <f xml:space="preserve"> _xlfn.XLOOKUP(AB4898,[1]Sheet1!B:B,[1]Sheet1!Y:Y,"Not Found")</f>
        <v>78875</v>
      </c>
      <c r="CE4898">
        <f xml:space="preserve"> _xlfn.XLOOKUP(AB4898,[1]Sheet1!B:B,[1]Sheet1!AA:AA, "Not Found")</f>
        <v>111256</v>
      </c>
      <c r="CH4898">
        <f t="shared" ca="1" si="153"/>
        <v>0.74909398612185751</v>
      </c>
    </row>
    <row r="4899" spans="1:86" x14ac:dyDescent="0.3">
      <c r="A4899">
        <v>9897</v>
      </c>
      <c r="B4899" t="s">
        <v>0</v>
      </c>
      <c r="C4899" t="s">
        <v>21027</v>
      </c>
      <c r="D4899" s="3">
        <v>57105790132464</v>
      </c>
      <c r="E4899" t="s">
        <v>21019</v>
      </c>
      <c r="F4899" t="s">
        <v>21028</v>
      </c>
      <c r="G4899" t="s">
        <v>812</v>
      </c>
      <c r="H4899" t="s">
        <v>4121</v>
      </c>
      <c r="I4899" t="s">
        <v>21021</v>
      </c>
      <c r="J4899" t="s">
        <v>21029</v>
      </c>
      <c r="K4899" t="s">
        <v>35</v>
      </c>
      <c r="L4899" t="s">
        <v>9</v>
      </c>
      <c r="M4899" s="1">
        <v>42228</v>
      </c>
      <c r="O4899" t="s">
        <v>35</v>
      </c>
      <c r="P4899" t="s">
        <v>36</v>
      </c>
      <c r="Q4899" t="s">
        <v>96</v>
      </c>
      <c r="R4899" t="s">
        <v>13</v>
      </c>
      <c r="S4899" t="s">
        <v>21030</v>
      </c>
      <c r="T4899" t="s">
        <v>202</v>
      </c>
      <c r="U4899" t="s">
        <v>12</v>
      </c>
      <c r="V4899" t="s">
        <v>12</v>
      </c>
      <c r="W4899" t="s">
        <v>13</v>
      </c>
      <c r="X4899" t="s">
        <v>12</v>
      </c>
      <c r="Y4899" t="s">
        <v>14</v>
      </c>
      <c r="Z4899" t="s">
        <v>21031</v>
      </c>
      <c r="AA4899" t="s">
        <v>21032</v>
      </c>
      <c r="AB4899">
        <v>95691</v>
      </c>
      <c r="AC4899" t="str">
        <f t="shared" si="152"/>
        <v>2945 Ramco St., West Sacramento, CA 95691</v>
      </c>
      <c r="AD4899" t="s">
        <v>17</v>
      </c>
      <c r="AE4899" t="s">
        <v>10</v>
      </c>
      <c r="AF4899" t="s">
        <v>812</v>
      </c>
      <c r="AG4899" t="s">
        <v>935</v>
      </c>
      <c r="AH4899" t="s">
        <v>479</v>
      </c>
      <c r="AI4899">
        <v>38.554495070000002</v>
      </c>
      <c r="AJ4899">
        <v>-121.56240818000001</v>
      </c>
      <c r="AK4899">
        <v>406</v>
      </c>
      <c r="AL4899">
        <v>3</v>
      </c>
      <c r="AM4899">
        <v>0.7</v>
      </c>
      <c r="AN4899">
        <v>2</v>
      </c>
      <c r="AO4899">
        <v>0.5</v>
      </c>
      <c r="AP4899">
        <v>5</v>
      </c>
      <c r="AQ4899">
        <v>1.2</v>
      </c>
      <c r="AR4899">
        <v>2</v>
      </c>
      <c r="AS4899">
        <v>0.5</v>
      </c>
      <c r="AT4899">
        <v>25</v>
      </c>
      <c r="AU4899">
        <v>6.2</v>
      </c>
      <c r="AV4899">
        <v>1</v>
      </c>
      <c r="AW4899">
        <v>0.2</v>
      </c>
      <c r="AX4899">
        <v>354</v>
      </c>
      <c r="AY4899">
        <v>87.2</v>
      </c>
      <c r="AZ4899">
        <v>11</v>
      </c>
      <c r="BA4899">
        <v>2.7</v>
      </c>
      <c r="BB4899">
        <v>3</v>
      </c>
      <c r="BC4899">
        <v>0.7</v>
      </c>
      <c r="BD4899">
        <v>316</v>
      </c>
      <c r="BE4899">
        <v>77.8</v>
      </c>
      <c r="BF4899">
        <v>1</v>
      </c>
      <c r="BG4899">
        <v>0.2</v>
      </c>
      <c r="BH4899">
        <v>10</v>
      </c>
      <c r="BI4899">
        <v>2.5</v>
      </c>
      <c r="BJ4899">
        <v>0</v>
      </c>
      <c r="BK4899">
        <v>0</v>
      </c>
      <c r="BL4899">
        <v>298</v>
      </c>
      <c r="BM4899">
        <v>73.400000000000006</v>
      </c>
      <c r="BN4899">
        <v>26</v>
      </c>
      <c r="BO4899">
        <v>6.4</v>
      </c>
      <c r="BP4899">
        <v>295</v>
      </c>
      <c r="BQ4899">
        <v>72.7</v>
      </c>
      <c r="BR4899" t="s">
        <v>19</v>
      </c>
      <c r="BS4899" t="s">
        <v>4121</v>
      </c>
      <c r="BX4899" t="s">
        <v>21033</v>
      </c>
      <c r="BY4899" t="s">
        <v>21034</v>
      </c>
      <c r="BZ4899">
        <v>31364</v>
      </c>
      <c r="CA4899">
        <v>-121.562408177523</v>
      </c>
      <c r="CB4899">
        <v>38.554495072033603</v>
      </c>
      <c r="CD4899">
        <f xml:space="preserve"> _xlfn.XLOOKUP(AB4899,[1]Sheet1!B:B,[1]Sheet1!Y:Y,"Not Found")</f>
        <v>100822</v>
      </c>
      <c r="CE4899">
        <f xml:space="preserve"> _xlfn.XLOOKUP(AB4899,[1]Sheet1!B:B,[1]Sheet1!AA:AA, "Not Found")</f>
        <v>124695</v>
      </c>
      <c r="CH4899">
        <f t="shared" ca="1" si="153"/>
        <v>0.59241174476848724</v>
      </c>
    </row>
    <row r="4900" spans="1:86" x14ac:dyDescent="0.3">
      <c r="A4900">
        <v>9898</v>
      </c>
      <c r="B4900" t="s">
        <v>0</v>
      </c>
      <c r="C4900" t="s">
        <v>21035</v>
      </c>
      <c r="D4900" s="3">
        <v>57105795730106</v>
      </c>
      <c r="E4900" t="s">
        <v>21019</v>
      </c>
      <c r="F4900" t="s">
        <v>21036</v>
      </c>
      <c r="G4900" t="s">
        <v>812</v>
      </c>
      <c r="H4900" t="s">
        <v>4121</v>
      </c>
      <c r="I4900" t="s">
        <v>21021</v>
      </c>
      <c r="J4900" t="s">
        <v>21037</v>
      </c>
      <c r="K4900" t="s">
        <v>840</v>
      </c>
      <c r="L4900" t="s">
        <v>9</v>
      </c>
      <c r="M4900" s="1">
        <v>33484</v>
      </c>
      <c r="O4900" t="s">
        <v>8</v>
      </c>
      <c r="P4900" t="s">
        <v>10</v>
      </c>
      <c r="Q4900" t="s">
        <v>11</v>
      </c>
      <c r="R4900" t="s">
        <v>12</v>
      </c>
      <c r="U4900" t="s">
        <v>318</v>
      </c>
      <c r="V4900" t="s">
        <v>12</v>
      </c>
      <c r="W4900" t="s">
        <v>13</v>
      </c>
      <c r="X4900" t="s">
        <v>13</v>
      </c>
      <c r="Y4900" t="s">
        <v>14</v>
      </c>
      <c r="Z4900" t="s">
        <v>21038</v>
      </c>
      <c r="AA4900" t="s">
        <v>21024</v>
      </c>
      <c r="AB4900">
        <v>95776</v>
      </c>
      <c r="AC4900" t="str">
        <f t="shared" si="152"/>
        <v>2880 East Gibson Rd., Woodland, CA 95776</v>
      </c>
      <c r="AD4900" t="s">
        <v>17</v>
      </c>
      <c r="AE4900" t="s">
        <v>935</v>
      </c>
      <c r="AF4900" t="s">
        <v>812</v>
      </c>
      <c r="AG4900" t="s">
        <v>935</v>
      </c>
      <c r="AH4900" t="s">
        <v>11466</v>
      </c>
      <c r="AI4900">
        <v>38.66113507</v>
      </c>
      <c r="AJ4900">
        <v>-121.73019522</v>
      </c>
      <c r="AK4900">
        <v>6</v>
      </c>
      <c r="AL4900">
        <v>2</v>
      </c>
      <c r="AM4900">
        <v>33.299999999999997</v>
      </c>
      <c r="AN4900">
        <v>0</v>
      </c>
      <c r="AO4900">
        <v>0</v>
      </c>
      <c r="AP4900">
        <v>1</v>
      </c>
      <c r="AQ4900">
        <v>16.7</v>
      </c>
      <c r="AR4900">
        <v>0</v>
      </c>
      <c r="AS4900">
        <v>0</v>
      </c>
      <c r="AT4900">
        <v>1</v>
      </c>
      <c r="AU4900">
        <v>16.7</v>
      </c>
      <c r="AV4900">
        <v>0</v>
      </c>
      <c r="AW4900">
        <v>0</v>
      </c>
      <c r="AX4900">
        <v>2</v>
      </c>
      <c r="AY4900">
        <v>33.299999999999997</v>
      </c>
      <c r="AZ4900">
        <v>0</v>
      </c>
      <c r="BA4900">
        <v>0</v>
      </c>
      <c r="BB4900">
        <v>0</v>
      </c>
      <c r="BC4900">
        <v>0</v>
      </c>
      <c r="BD4900">
        <v>1</v>
      </c>
      <c r="BE4900">
        <v>16.7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6</v>
      </c>
      <c r="BM4900">
        <v>100</v>
      </c>
      <c r="BN4900">
        <v>2</v>
      </c>
      <c r="BO4900">
        <v>33.299999999999997</v>
      </c>
      <c r="BP4900">
        <v>6</v>
      </c>
      <c r="BQ4900">
        <v>100</v>
      </c>
      <c r="BR4900" t="s">
        <v>19</v>
      </c>
      <c r="BS4900" t="s">
        <v>4121</v>
      </c>
      <c r="BX4900" t="s">
        <v>21025</v>
      </c>
      <c r="BY4900" t="s">
        <v>21026</v>
      </c>
      <c r="BZ4900">
        <v>39882</v>
      </c>
      <c r="CA4900">
        <v>-121.73019521747101</v>
      </c>
      <c r="CB4900">
        <v>38.661135068610903</v>
      </c>
      <c r="CD4900">
        <f xml:space="preserve"> _xlfn.XLOOKUP(AB4900,[1]Sheet1!B:B,[1]Sheet1!Y:Y,"Not Found")</f>
        <v>104020</v>
      </c>
      <c r="CE4900">
        <f xml:space="preserve"> _xlfn.XLOOKUP(AB4900,[1]Sheet1!B:B,[1]Sheet1!AA:AA, "Not Found")</f>
        <v>129118</v>
      </c>
      <c r="CH4900">
        <f t="shared" ca="1" si="153"/>
        <v>0.44845651535628495</v>
      </c>
    </row>
    <row r="4901" spans="1:86" x14ac:dyDescent="0.3">
      <c r="A4901">
        <v>9899</v>
      </c>
      <c r="B4901" t="s">
        <v>0</v>
      </c>
      <c r="C4901" t="s">
        <v>21039</v>
      </c>
      <c r="D4901" s="3">
        <v>57105796077275</v>
      </c>
      <c r="E4901" t="s">
        <v>21019</v>
      </c>
      <c r="F4901" t="s">
        <v>21040</v>
      </c>
      <c r="G4901" t="s">
        <v>812</v>
      </c>
      <c r="H4901" t="s">
        <v>4121</v>
      </c>
      <c r="I4901" t="s">
        <v>21021</v>
      </c>
      <c r="J4901" t="s">
        <v>21041</v>
      </c>
      <c r="K4901" t="s">
        <v>400</v>
      </c>
      <c r="L4901" t="s">
        <v>9</v>
      </c>
      <c r="M4901" s="1">
        <v>29403</v>
      </c>
      <c r="O4901" t="s">
        <v>341</v>
      </c>
      <c r="P4901" t="s">
        <v>36</v>
      </c>
      <c r="Q4901" t="s">
        <v>11</v>
      </c>
      <c r="R4901" t="s">
        <v>12</v>
      </c>
      <c r="U4901" t="s">
        <v>12</v>
      </c>
      <c r="V4901" t="s">
        <v>12</v>
      </c>
      <c r="W4901" t="s">
        <v>12</v>
      </c>
      <c r="X4901" t="s">
        <v>13</v>
      </c>
      <c r="Y4901" t="s">
        <v>58</v>
      </c>
      <c r="Z4901" t="s">
        <v>21042</v>
      </c>
      <c r="AA4901" t="s">
        <v>21024</v>
      </c>
      <c r="AB4901">
        <v>95695</v>
      </c>
      <c r="AC4901" t="str">
        <f t="shared" si="152"/>
        <v>285 West Beamer St., Woodland, CA 95695</v>
      </c>
      <c r="AD4901" t="s">
        <v>17</v>
      </c>
      <c r="AE4901" t="s">
        <v>935</v>
      </c>
      <c r="AF4901" t="s">
        <v>812</v>
      </c>
      <c r="AG4901" t="s">
        <v>935</v>
      </c>
      <c r="AH4901" t="s">
        <v>11466</v>
      </c>
      <c r="AI4901">
        <v>38.684236060000003</v>
      </c>
      <c r="AJ4901">
        <v>-121.79692123</v>
      </c>
      <c r="AK4901">
        <v>162</v>
      </c>
      <c r="AL4901">
        <v>15</v>
      </c>
      <c r="AM4901">
        <v>9.3000000000000007</v>
      </c>
      <c r="AN4901">
        <v>2</v>
      </c>
      <c r="AO4901">
        <v>1.2</v>
      </c>
      <c r="AP4901">
        <v>14</v>
      </c>
      <c r="AQ4901">
        <v>8.6</v>
      </c>
      <c r="AR4901">
        <v>4</v>
      </c>
      <c r="AS4901">
        <v>2.5</v>
      </c>
      <c r="AT4901">
        <v>76</v>
      </c>
      <c r="AU4901">
        <v>46.9</v>
      </c>
      <c r="AV4901">
        <v>0</v>
      </c>
      <c r="AW4901">
        <v>0</v>
      </c>
      <c r="AX4901">
        <v>48</v>
      </c>
      <c r="AY4901">
        <v>29.6</v>
      </c>
      <c r="AZ4901">
        <v>3</v>
      </c>
      <c r="BA4901">
        <v>1.9</v>
      </c>
      <c r="BB4901">
        <v>0</v>
      </c>
      <c r="BC4901">
        <v>0</v>
      </c>
      <c r="BD4901">
        <v>27</v>
      </c>
      <c r="BE4901">
        <v>16.7</v>
      </c>
      <c r="BF4901">
        <v>3</v>
      </c>
      <c r="BG4901">
        <v>1.9</v>
      </c>
      <c r="BH4901">
        <v>0</v>
      </c>
      <c r="BI4901">
        <v>0</v>
      </c>
      <c r="BJ4901">
        <v>0</v>
      </c>
      <c r="BK4901">
        <v>0</v>
      </c>
      <c r="BL4901">
        <v>82</v>
      </c>
      <c r="BM4901">
        <v>50.6</v>
      </c>
      <c r="BN4901">
        <v>162</v>
      </c>
      <c r="BO4901">
        <v>100</v>
      </c>
      <c r="BP4901">
        <v>75</v>
      </c>
      <c r="BQ4901">
        <v>46.3</v>
      </c>
      <c r="BR4901" t="s">
        <v>19</v>
      </c>
      <c r="BS4901" t="s">
        <v>4121</v>
      </c>
      <c r="BX4901" t="s">
        <v>21025</v>
      </c>
      <c r="BY4901" t="s">
        <v>21026</v>
      </c>
      <c r="BZ4901">
        <v>39881</v>
      </c>
      <c r="CA4901">
        <v>-121.796921229707</v>
      </c>
      <c r="CB4901">
        <v>38.684236064885397</v>
      </c>
      <c r="CD4901">
        <f xml:space="preserve"> _xlfn.XLOOKUP(AB4901,[1]Sheet1!B:B,[1]Sheet1!Y:Y,"Not Found")</f>
        <v>78875</v>
      </c>
      <c r="CE4901">
        <f xml:space="preserve"> _xlfn.XLOOKUP(AB4901,[1]Sheet1!B:B,[1]Sheet1!AA:AA, "Not Found")</f>
        <v>111256</v>
      </c>
      <c r="CH4901">
        <f t="shared" ca="1" si="153"/>
        <v>8.4600124722392755E-2</v>
      </c>
    </row>
    <row r="4902" spans="1:86" x14ac:dyDescent="0.3">
      <c r="A4902">
        <v>9900</v>
      </c>
      <c r="B4902" t="s">
        <v>0</v>
      </c>
      <c r="C4902" t="s">
        <v>21043</v>
      </c>
      <c r="D4902" s="3">
        <v>57726780106674</v>
      </c>
      <c r="E4902" t="s">
        <v>21044</v>
      </c>
      <c r="F4902" t="s">
        <v>21045</v>
      </c>
      <c r="G4902" t="s">
        <v>812</v>
      </c>
      <c r="H4902" t="s">
        <v>4121</v>
      </c>
      <c r="I4902" t="s">
        <v>21046</v>
      </c>
      <c r="J4902" t="s">
        <v>21047</v>
      </c>
      <c r="K4902" t="s">
        <v>113</v>
      </c>
      <c r="L4902" t="s">
        <v>9</v>
      </c>
      <c r="M4902" s="1">
        <v>38224</v>
      </c>
      <c r="O4902" t="s">
        <v>113</v>
      </c>
      <c r="P4902" t="s">
        <v>10</v>
      </c>
      <c r="Q4902" t="s">
        <v>4</v>
      </c>
      <c r="R4902" t="s">
        <v>12</v>
      </c>
      <c r="U4902" t="s">
        <v>12</v>
      </c>
      <c r="V4902" t="s">
        <v>13</v>
      </c>
      <c r="W4902" t="s">
        <v>13</v>
      </c>
      <c r="X4902" t="s">
        <v>12</v>
      </c>
      <c r="Y4902" t="s">
        <v>58</v>
      </c>
      <c r="Z4902" t="s">
        <v>21048</v>
      </c>
      <c r="AA4902" t="s">
        <v>21049</v>
      </c>
      <c r="AB4902">
        <v>95618</v>
      </c>
      <c r="AC4902" t="str">
        <f t="shared" si="152"/>
        <v>4000 East Covell Blvd., Davis, CA 95618</v>
      </c>
      <c r="AD4902" t="s">
        <v>17</v>
      </c>
      <c r="AE4902" t="s">
        <v>935</v>
      </c>
      <c r="AF4902" t="s">
        <v>812</v>
      </c>
      <c r="AG4902" t="s">
        <v>935</v>
      </c>
      <c r="AH4902" t="s">
        <v>11466</v>
      </c>
      <c r="AI4902">
        <v>38.563705059999997</v>
      </c>
      <c r="AJ4902">
        <v>-121.7018132</v>
      </c>
      <c r="AK4902">
        <v>552</v>
      </c>
      <c r="AL4902">
        <v>24</v>
      </c>
      <c r="AM4902">
        <v>4.3</v>
      </c>
      <c r="AN4902">
        <v>3</v>
      </c>
      <c r="AO4902">
        <v>0.5</v>
      </c>
      <c r="AP4902">
        <v>84</v>
      </c>
      <c r="AQ4902">
        <v>15.2</v>
      </c>
      <c r="AR4902">
        <v>3</v>
      </c>
      <c r="AS4902">
        <v>0.5</v>
      </c>
      <c r="AT4902">
        <v>182</v>
      </c>
      <c r="AU4902">
        <v>33</v>
      </c>
      <c r="AV4902">
        <v>3</v>
      </c>
      <c r="AW4902">
        <v>0.5</v>
      </c>
      <c r="AX4902">
        <v>209</v>
      </c>
      <c r="AY4902">
        <v>37.9</v>
      </c>
      <c r="AZ4902">
        <v>39</v>
      </c>
      <c r="BA4902">
        <v>7.1</v>
      </c>
      <c r="BB4902">
        <v>5</v>
      </c>
      <c r="BC4902">
        <v>0.9</v>
      </c>
      <c r="BD4902">
        <v>58</v>
      </c>
      <c r="BE4902">
        <v>10.5</v>
      </c>
      <c r="BF4902">
        <v>1</v>
      </c>
      <c r="BG4902">
        <v>0.2</v>
      </c>
      <c r="BH4902">
        <v>7</v>
      </c>
      <c r="BI4902">
        <v>1.3</v>
      </c>
      <c r="BJ4902">
        <v>13</v>
      </c>
      <c r="BK4902">
        <v>2.4</v>
      </c>
      <c r="BL4902">
        <v>168</v>
      </c>
      <c r="BM4902">
        <v>30.4</v>
      </c>
      <c r="BN4902">
        <v>59</v>
      </c>
      <c r="BO4902">
        <v>10.7</v>
      </c>
      <c r="BP4902">
        <v>157</v>
      </c>
      <c r="BQ4902">
        <v>28.4</v>
      </c>
      <c r="BR4902" t="s">
        <v>19</v>
      </c>
      <c r="BS4902" t="s">
        <v>4121</v>
      </c>
      <c r="BX4902" t="s">
        <v>21044</v>
      </c>
      <c r="BY4902" t="s">
        <v>21046</v>
      </c>
      <c r="BZ4902">
        <v>33140</v>
      </c>
      <c r="CA4902">
        <v>-121.701813200827</v>
      </c>
      <c r="CB4902">
        <v>38.563705062754998</v>
      </c>
      <c r="CD4902">
        <f xml:space="preserve"> _xlfn.XLOOKUP(AB4902,[1]Sheet1!B:B,[1]Sheet1!Y:Y,"Not Found")</f>
        <v>112454</v>
      </c>
      <c r="CE4902">
        <f xml:space="preserve"> _xlfn.XLOOKUP(AB4902,[1]Sheet1!B:B,[1]Sheet1!AA:AA, "Not Found")</f>
        <v>151189</v>
      </c>
      <c r="CH4902">
        <f t="shared" ca="1" si="153"/>
        <v>0.75561761027983654</v>
      </c>
    </row>
    <row r="4903" spans="1:86" x14ac:dyDescent="0.3">
      <c r="A4903">
        <v>9901</v>
      </c>
      <c r="B4903" t="s">
        <v>0</v>
      </c>
      <c r="C4903" t="s">
        <v>21050</v>
      </c>
      <c r="D4903" s="3">
        <v>57726780111401</v>
      </c>
      <c r="E4903" t="s">
        <v>21044</v>
      </c>
      <c r="F4903" t="s">
        <v>21051</v>
      </c>
      <c r="G4903" t="s">
        <v>812</v>
      </c>
      <c r="H4903" t="s">
        <v>4121</v>
      </c>
      <c r="I4903" t="s">
        <v>21046</v>
      </c>
      <c r="J4903" t="s">
        <v>21052</v>
      </c>
      <c r="K4903" t="s">
        <v>35</v>
      </c>
      <c r="L4903" t="s">
        <v>9</v>
      </c>
      <c r="M4903" s="1">
        <v>38958</v>
      </c>
      <c r="O4903" t="s">
        <v>35</v>
      </c>
      <c r="P4903" t="s">
        <v>36</v>
      </c>
      <c r="Q4903" t="s">
        <v>75</v>
      </c>
      <c r="R4903" t="s">
        <v>12</v>
      </c>
      <c r="U4903" t="s">
        <v>12</v>
      </c>
      <c r="V4903" t="s">
        <v>13</v>
      </c>
      <c r="W4903" t="s">
        <v>13</v>
      </c>
      <c r="X4903" t="s">
        <v>12</v>
      </c>
      <c r="Y4903" t="s">
        <v>14</v>
      </c>
      <c r="Z4903" t="s">
        <v>21053</v>
      </c>
      <c r="AA4903" t="s">
        <v>21049</v>
      </c>
      <c r="AB4903">
        <v>95616</v>
      </c>
      <c r="AC4903" t="str">
        <f t="shared" si="152"/>
        <v>3100 Loyola Dr., Davis, CA 95616</v>
      </c>
      <c r="AD4903" t="s">
        <v>17</v>
      </c>
      <c r="AE4903" t="s">
        <v>935</v>
      </c>
      <c r="AF4903" t="s">
        <v>812</v>
      </c>
      <c r="AG4903" t="s">
        <v>935</v>
      </c>
      <c r="AH4903" t="s">
        <v>11466</v>
      </c>
      <c r="AI4903">
        <v>38.559005059999997</v>
      </c>
      <c r="AJ4903">
        <v>-121.7090132</v>
      </c>
      <c r="AK4903">
        <v>522</v>
      </c>
      <c r="AL4903">
        <v>28</v>
      </c>
      <c r="AM4903">
        <v>5.4</v>
      </c>
      <c r="AN4903">
        <v>1</v>
      </c>
      <c r="AO4903">
        <v>0.2</v>
      </c>
      <c r="AP4903">
        <v>99</v>
      </c>
      <c r="AQ4903">
        <v>19</v>
      </c>
      <c r="AR4903">
        <v>5</v>
      </c>
      <c r="AS4903">
        <v>1</v>
      </c>
      <c r="AT4903">
        <v>106</v>
      </c>
      <c r="AU4903">
        <v>20.3</v>
      </c>
      <c r="AV4903">
        <v>1</v>
      </c>
      <c r="AW4903">
        <v>0.2</v>
      </c>
      <c r="AX4903">
        <v>223</v>
      </c>
      <c r="AY4903">
        <v>42.7</v>
      </c>
      <c r="AZ4903">
        <v>40</v>
      </c>
      <c r="BA4903">
        <v>7.7</v>
      </c>
      <c r="BB4903">
        <v>19</v>
      </c>
      <c r="BC4903">
        <v>3.6</v>
      </c>
      <c r="BD4903">
        <v>62</v>
      </c>
      <c r="BE4903">
        <v>11.9</v>
      </c>
      <c r="BF4903">
        <v>3</v>
      </c>
      <c r="BG4903">
        <v>0.6</v>
      </c>
      <c r="BH4903">
        <v>5</v>
      </c>
      <c r="BI4903">
        <v>1</v>
      </c>
      <c r="BJ4903">
        <v>0</v>
      </c>
      <c r="BK4903">
        <v>0</v>
      </c>
      <c r="BL4903">
        <v>167</v>
      </c>
      <c r="BM4903">
        <v>32</v>
      </c>
      <c r="BN4903">
        <v>77</v>
      </c>
      <c r="BO4903">
        <v>14.8</v>
      </c>
      <c r="BP4903">
        <v>166</v>
      </c>
      <c r="BQ4903">
        <v>31.8</v>
      </c>
      <c r="BR4903" t="s">
        <v>19</v>
      </c>
      <c r="BS4903" t="s">
        <v>4121</v>
      </c>
      <c r="BX4903" t="s">
        <v>21044</v>
      </c>
      <c r="BY4903" t="s">
        <v>21046</v>
      </c>
      <c r="BZ4903">
        <v>33141</v>
      </c>
      <c r="CA4903">
        <v>-121.709013201486</v>
      </c>
      <c r="CB4903">
        <v>38.5590050622842</v>
      </c>
      <c r="CD4903">
        <f xml:space="preserve"> _xlfn.XLOOKUP(AB4903,[1]Sheet1!B:B,[1]Sheet1!Y:Y,"Not Found")</f>
        <v>74758</v>
      </c>
      <c r="CE4903">
        <f xml:space="preserve"> _xlfn.XLOOKUP(AB4903,[1]Sheet1!B:B,[1]Sheet1!AA:AA, "Not Found")</f>
        <v>116644</v>
      </c>
      <c r="CH4903">
        <f t="shared" ca="1" si="153"/>
        <v>0.51269847668143531</v>
      </c>
    </row>
    <row r="4904" spans="1:86" x14ac:dyDescent="0.3">
      <c r="A4904">
        <v>9902</v>
      </c>
      <c r="B4904" t="s">
        <v>0</v>
      </c>
      <c r="C4904" t="s">
        <v>21054</v>
      </c>
      <c r="D4904" s="3">
        <v>57726780119578</v>
      </c>
      <c r="E4904" t="s">
        <v>21044</v>
      </c>
      <c r="F4904" t="s">
        <v>21055</v>
      </c>
      <c r="G4904" t="s">
        <v>812</v>
      </c>
      <c r="H4904" t="s">
        <v>4121</v>
      </c>
      <c r="I4904" t="s">
        <v>21046</v>
      </c>
      <c r="J4904" t="s">
        <v>21056</v>
      </c>
      <c r="K4904" t="s">
        <v>8</v>
      </c>
      <c r="L4904" t="s">
        <v>9</v>
      </c>
      <c r="M4904" s="1">
        <v>40050</v>
      </c>
      <c r="O4904" t="s">
        <v>8</v>
      </c>
      <c r="P4904" t="s">
        <v>10</v>
      </c>
      <c r="Q4904" t="s">
        <v>11</v>
      </c>
      <c r="R4904" t="s">
        <v>13</v>
      </c>
      <c r="S4904" t="s">
        <v>21057</v>
      </c>
      <c r="T4904" t="s">
        <v>828</v>
      </c>
      <c r="U4904" t="s">
        <v>12</v>
      </c>
      <c r="V4904" t="s">
        <v>13</v>
      </c>
      <c r="W4904" t="s">
        <v>12</v>
      </c>
      <c r="X4904" t="s">
        <v>12</v>
      </c>
      <c r="Y4904" t="s">
        <v>14</v>
      </c>
      <c r="Z4904" t="s">
        <v>21058</v>
      </c>
      <c r="AA4904" t="s">
        <v>21049</v>
      </c>
      <c r="AB4904">
        <v>95616</v>
      </c>
      <c r="AC4904" t="str">
        <f t="shared" si="152"/>
        <v>1400 East Eighth St., Davis, CA 95616</v>
      </c>
      <c r="AD4904" t="s">
        <v>17</v>
      </c>
      <c r="AE4904" t="s">
        <v>935</v>
      </c>
      <c r="AF4904" t="s">
        <v>812</v>
      </c>
      <c r="AG4904" t="s">
        <v>935</v>
      </c>
      <c r="AH4904" t="s">
        <v>11466</v>
      </c>
      <c r="AI4904">
        <v>38.552605059999998</v>
      </c>
      <c r="AJ4904">
        <v>-121.7338132</v>
      </c>
      <c r="AK4904">
        <v>582</v>
      </c>
      <c r="AL4904">
        <v>15</v>
      </c>
      <c r="AM4904">
        <v>2.6</v>
      </c>
      <c r="AN4904">
        <v>5</v>
      </c>
      <c r="AO4904">
        <v>0.9</v>
      </c>
      <c r="AP4904">
        <v>38</v>
      </c>
      <c r="AQ4904">
        <v>6.5</v>
      </c>
      <c r="AR4904">
        <v>3</v>
      </c>
      <c r="AS4904">
        <v>0.5</v>
      </c>
      <c r="AT4904">
        <v>124</v>
      </c>
      <c r="AU4904">
        <v>21.3</v>
      </c>
      <c r="AV4904">
        <v>1</v>
      </c>
      <c r="AW4904">
        <v>0.2</v>
      </c>
      <c r="AX4904">
        <v>341</v>
      </c>
      <c r="AY4904">
        <v>58.6</v>
      </c>
      <c r="AZ4904">
        <v>53</v>
      </c>
      <c r="BA4904">
        <v>9.1</v>
      </c>
      <c r="BB4904">
        <v>2</v>
      </c>
      <c r="BC4904">
        <v>0.3</v>
      </c>
      <c r="BD4904">
        <v>12</v>
      </c>
      <c r="BE4904">
        <v>2.1</v>
      </c>
      <c r="BF4904">
        <v>1</v>
      </c>
      <c r="BG4904">
        <v>0.2</v>
      </c>
      <c r="BH4904">
        <v>0</v>
      </c>
      <c r="BI4904">
        <v>0</v>
      </c>
      <c r="BJ4904">
        <v>0</v>
      </c>
      <c r="BK4904">
        <v>0</v>
      </c>
      <c r="BL4904">
        <v>81</v>
      </c>
      <c r="BM4904">
        <v>13.9</v>
      </c>
      <c r="BN4904">
        <v>114</v>
      </c>
      <c r="BO4904">
        <v>19.600000000000001</v>
      </c>
      <c r="BP4904">
        <v>80</v>
      </c>
      <c r="BQ4904">
        <v>13.7</v>
      </c>
      <c r="BR4904" t="s">
        <v>19</v>
      </c>
      <c r="BS4904" t="s">
        <v>4121</v>
      </c>
      <c r="BX4904" t="s">
        <v>21044</v>
      </c>
      <c r="BY4904" t="s">
        <v>21046</v>
      </c>
      <c r="BZ4904">
        <v>33142</v>
      </c>
      <c r="CA4904">
        <v>-121.73381320404999</v>
      </c>
      <c r="CB4904">
        <v>38.552605058862497</v>
      </c>
      <c r="CD4904">
        <f xml:space="preserve"> _xlfn.XLOOKUP(AB4904,[1]Sheet1!B:B,[1]Sheet1!Y:Y,"Not Found")</f>
        <v>74758</v>
      </c>
      <c r="CE4904">
        <f xml:space="preserve"> _xlfn.XLOOKUP(AB4904,[1]Sheet1!B:B,[1]Sheet1!AA:AA, "Not Found")</f>
        <v>116644</v>
      </c>
      <c r="CH4904">
        <f t="shared" ca="1" si="153"/>
        <v>0.22439284058776598</v>
      </c>
    </row>
    <row r="4905" spans="1:86" x14ac:dyDescent="0.3">
      <c r="A4905">
        <v>9903</v>
      </c>
      <c r="B4905" t="s">
        <v>0</v>
      </c>
      <c r="C4905" t="s">
        <v>21059</v>
      </c>
      <c r="D4905" s="3">
        <v>57726785730098</v>
      </c>
      <c r="E4905" t="s">
        <v>21044</v>
      </c>
      <c r="F4905" t="s">
        <v>21060</v>
      </c>
      <c r="G4905" t="s">
        <v>812</v>
      </c>
      <c r="H4905" t="s">
        <v>4121</v>
      </c>
      <c r="I4905" t="s">
        <v>21046</v>
      </c>
      <c r="J4905" t="s">
        <v>21061</v>
      </c>
      <c r="K4905" t="s">
        <v>340</v>
      </c>
      <c r="L4905" t="s">
        <v>9</v>
      </c>
      <c r="M4905" s="1">
        <v>33508</v>
      </c>
      <c r="O4905" t="s">
        <v>341</v>
      </c>
      <c r="P4905" t="s">
        <v>36</v>
      </c>
      <c r="Q4905" t="s">
        <v>11</v>
      </c>
      <c r="R4905" t="s">
        <v>12</v>
      </c>
      <c r="U4905" t="s">
        <v>318</v>
      </c>
      <c r="V4905" t="s">
        <v>12</v>
      </c>
      <c r="W4905" t="s">
        <v>12</v>
      </c>
      <c r="X4905" t="s">
        <v>12</v>
      </c>
      <c r="Y4905" t="s">
        <v>14</v>
      </c>
      <c r="Z4905" t="s">
        <v>21062</v>
      </c>
      <c r="AA4905" t="s">
        <v>21049</v>
      </c>
      <c r="AB4905">
        <v>95616</v>
      </c>
      <c r="AC4905" t="str">
        <f t="shared" si="152"/>
        <v>526 B St., Davis, CA 95616</v>
      </c>
      <c r="AD4905" t="s">
        <v>17</v>
      </c>
      <c r="AE4905" t="s">
        <v>935</v>
      </c>
      <c r="AF4905" t="s">
        <v>812</v>
      </c>
      <c r="AG4905" t="s">
        <v>935</v>
      </c>
      <c r="AH4905" t="s">
        <v>11466</v>
      </c>
      <c r="AI4905">
        <v>38.54728806</v>
      </c>
      <c r="AJ4905">
        <v>-121.74529621000001</v>
      </c>
      <c r="AK4905">
        <v>145</v>
      </c>
      <c r="AL4905">
        <v>4</v>
      </c>
      <c r="AM4905">
        <v>2.8</v>
      </c>
      <c r="AN4905">
        <v>0</v>
      </c>
      <c r="AO4905">
        <v>0</v>
      </c>
      <c r="AP4905">
        <v>10</v>
      </c>
      <c r="AQ4905">
        <v>6.9</v>
      </c>
      <c r="AR4905">
        <v>0</v>
      </c>
      <c r="AS4905">
        <v>0</v>
      </c>
      <c r="AT4905">
        <v>30</v>
      </c>
      <c r="AU4905">
        <v>20.7</v>
      </c>
      <c r="AV4905">
        <v>1</v>
      </c>
      <c r="AW4905">
        <v>0.7</v>
      </c>
      <c r="AX4905">
        <v>82</v>
      </c>
      <c r="AY4905">
        <v>56.6</v>
      </c>
      <c r="AZ4905">
        <v>15</v>
      </c>
      <c r="BA4905">
        <v>10.3</v>
      </c>
      <c r="BB4905">
        <v>3</v>
      </c>
      <c r="BC4905">
        <v>2.1</v>
      </c>
      <c r="BD4905">
        <v>0</v>
      </c>
      <c r="BE4905">
        <v>0</v>
      </c>
      <c r="BF4905">
        <v>1</v>
      </c>
      <c r="BG4905">
        <v>0.7</v>
      </c>
      <c r="BH4905">
        <v>1</v>
      </c>
      <c r="BI4905">
        <v>0.7</v>
      </c>
      <c r="BJ4905">
        <v>0</v>
      </c>
      <c r="BK4905">
        <v>0</v>
      </c>
      <c r="BL4905">
        <v>25</v>
      </c>
      <c r="BM4905">
        <v>17.2</v>
      </c>
      <c r="BN4905">
        <v>14</v>
      </c>
      <c r="BO4905">
        <v>9.6999999999999993</v>
      </c>
      <c r="BP4905">
        <v>24</v>
      </c>
      <c r="BQ4905">
        <v>16.600000000000001</v>
      </c>
      <c r="BR4905" t="s">
        <v>19</v>
      </c>
      <c r="BS4905" t="s">
        <v>4121</v>
      </c>
      <c r="BX4905" t="s">
        <v>21044</v>
      </c>
      <c r="BY4905" t="s">
        <v>21046</v>
      </c>
      <c r="BZ4905">
        <v>33138</v>
      </c>
      <c r="CA4905">
        <v>-121.74529620625501</v>
      </c>
      <c r="CB4905">
        <v>38.547288058013102</v>
      </c>
      <c r="CD4905">
        <f xml:space="preserve"> _xlfn.XLOOKUP(AB4905,[1]Sheet1!B:B,[1]Sheet1!Y:Y,"Not Found")</f>
        <v>74758</v>
      </c>
      <c r="CE4905">
        <f xml:space="preserve"> _xlfn.XLOOKUP(AB4905,[1]Sheet1!B:B,[1]Sheet1!AA:AA, "Not Found")</f>
        <v>116644</v>
      </c>
      <c r="CH4905">
        <f t="shared" ca="1" si="153"/>
        <v>0.98502318905561159</v>
      </c>
    </row>
    <row r="4906" spans="1:86" x14ac:dyDescent="0.3">
      <c r="A4906">
        <v>9904</v>
      </c>
      <c r="B4906" t="s">
        <v>0</v>
      </c>
      <c r="C4906" t="s">
        <v>21063</v>
      </c>
      <c r="D4906" s="3">
        <v>57726785732201</v>
      </c>
      <c r="E4906" t="s">
        <v>21044</v>
      </c>
      <c r="F4906" t="s">
        <v>21064</v>
      </c>
      <c r="G4906" t="s">
        <v>812</v>
      </c>
      <c r="H4906" t="s">
        <v>4121</v>
      </c>
      <c r="I4906" t="s">
        <v>21046</v>
      </c>
      <c r="J4906" t="s">
        <v>21065</v>
      </c>
      <c r="K4906" t="s">
        <v>8</v>
      </c>
      <c r="L4906" t="s">
        <v>9</v>
      </c>
      <c r="M4906" s="1">
        <v>29403</v>
      </c>
      <c r="O4906" t="s">
        <v>8</v>
      </c>
      <c r="P4906" t="s">
        <v>1043</v>
      </c>
      <c r="Q4906" t="s">
        <v>11</v>
      </c>
      <c r="R4906" t="s">
        <v>12</v>
      </c>
      <c r="U4906" t="s">
        <v>12</v>
      </c>
      <c r="V4906" t="s">
        <v>12</v>
      </c>
      <c r="W4906" t="s">
        <v>12</v>
      </c>
      <c r="X4906" t="s">
        <v>12</v>
      </c>
      <c r="Y4906" t="s">
        <v>14</v>
      </c>
      <c r="Z4906" t="s">
        <v>21066</v>
      </c>
      <c r="AA4906" t="s">
        <v>21049</v>
      </c>
      <c r="AB4906">
        <v>95616</v>
      </c>
      <c r="AC4906" t="str">
        <f t="shared" si="152"/>
        <v>315 West 14th St., Davis, CA 95616</v>
      </c>
      <c r="AD4906" t="s">
        <v>17</v>
      </c>
      <c r="AE4906" t="s">
        <v>935</v>
      </c>
      <c r="AF4906" t="s">
        <v>812</v>
      </c>
      <c r="AG4906" t="s">
        <v>935</v>
      </c>
      <c r="AH4906" t="s">
        <v>11466</v>
      </c>
      <c r="AI4906">
        <v>38.55630506</v>
      </c>
      <c r="AJ4906">
        <v>-121.75091320999999</v>
      </c>
      <c r="AK4906">
        <v>1789</v>
      </c>
      <c r="AL4906">
        <v>56</v>
      </c>
      <c r="AM4906">
        <v>3.1</v>
      </c>
      <c r="AN4906">
        <v>7</v>
      </c>
      <c r="AO4906">
        <v>0.4</v>
      </c>
      <c r="AP4906">
        <v>332</v>
      </c>
      <c r="AQ4906">
        <v>18.600000000000001</v>
      </c>
      <c r="AR4906">
        <v>23</v>
      </c>
      <c r="AS4906">
        <v>1.3</v>
      </c>
      <c r="AT4906">
        <v>430</v>
      </c>
      <c r="AU4906">
        <v>24</v>
      </c>
      <c r="AV4906">
        <v>10</v>
      </c>
      <c r="AW4906">
        <v>0.6</v>
      </c>
      <c r="AX4906">
        <v>772</v>
      </c>
      <c r="AY4906">
        <v>43.2</v>
      </c>
      <c r="AZ4906">
        <v>143</v>
      </c>
      <c r="BA4906">
        <v>8</v>
      </c>
      <c r="BB4906">
        <v>16</v>
      </c>
      <c r="BC4906">
        <v>0.9</v>
      </c>
      <c r="BD4906">
        <v>86</v>
      </c>
      <c r="BE4906">
        <v>4.8</v>
      </c>
      <c r="BF4906">
        <v>4</v>
      </c>
      <c r="BG4906">
        <v>0.2</v>
      </c>
      <c r="BH4906">
        <v>19</v>
      </c>
      <c r="BI4906">
        <v>1.1000000000000001</v>
      </c>
      <c r="BJ4906">
        <v>15</v>
      </c>
      <c r="BK4906">
        <v>0.8</v>
      </c>
      <c r="BL4906">
        <v>365</v>
      </c>
      <c r="BM4906">
        <v>20.399999999999999</v>
      </c>
      <c r="BN4906">
        <v>200</v>
      </c>
      <c r="BO4906">
        <v>11.2</v>
      </c>
      <c r="BP4906">
        <v>348</v>
      </c>
      <c r="BQ4906">
        <v>19.5</v>
      </c>
      <c r="BR4906" t="s">
        <v>19</v>
      </c>
      <c r="BS4906" t="s">
        <v>4121</v>
      </c>
      <c r="BX4906" t="s">
        <v>21044</v>
      </c>
      <c r="BY4906" t="s">
        <v>21046</v>
      </c>
      <c r="BZ4906">
        <v>33128</v>
      </c>
      <c r="CA4906">
        <v>-121.750913208554</v>
      </c>
      <c r="CB4906">
        <v>38.556305059021497</v>
      </c>
      <c r="CD4906">
        <f xml:space="preserve"> _xlfn.XLOOKUP(AB4906,[1]Sheet1!B:B,[1]Sheet1!Y:Y,"Not Found")</f>
        <v>74758</v>
      </c>
      <c r="CE4906">
        <f xml:space="preserve"> _xlfn.XLOOKUP(AB4906,[1]Sheet1!B:B,[1]Sheet1!AA:AA, "Not Found")</f>
        <v>116644</v>
      </c>
      <c r="CH4906">
        <f t="shared" ca="1" si="153"/>
        <v>0.12003052183380969</v>
      </c>
    </row>
    <row r="4907" spans="1:86" x14ac:dyDescent="0.3">
      <c r="A4907">
        <v>9905</v>
      </c>
      <c r="B4907" t="s">
        <v>0</v>
      </c>
      <c r="C4907" t="s">
        <v>21067</v>
      </c>
      <c r="D4907" s="3">
        <v>57726785732219</v>
      </c>
      <c r="E4907" t="s">
        <v>21044</v>
      </c>
      <c r="F4907" t="s">
        <v>21068</v>
      </c>
      <c r="G4907" t="s">
        <v>812</v>
      </c>
      <c r="H4907" t="s">
        <v>4121</v>
      </c>
      <c r="I4907" t="s">
        <v>21046</v>
      </c>
      <c r="J4907" t="s">
        <v>21069</v>
      </c>
      <c r="K4907" t="s">
        <v>325</v>
      </c>
      <c r="L4907" t="s">
        <v>9</v>
      </c>
      <c r="M4907" s="1">
        <v>25750</v>
      </c>
      <c r="O4907" t="s">
        <v>8</v>
      </c>
      <c r="P4907" t="s">
        <v>4</v>
      </c>
      <c r="Q4907" t="s">
        <v>11</v>
      </c>
      <c r="R4907" t="s">
        <v>12</v>
      </c>
      <c r="U4907" t="s">
        <v>12</v>
      </c>
      <c r="V4907" t="s">
        <v>12</v>
      </c>
      <c r="W4907" t="s">
        <v>13</v>
      </c>
      <c r="X4907" t="s">
        <v>13</v>
      </c>
      <c r="Y4907" t="s">
        <v>326</v>
      </c>
      <c r="Z4907" t="s">
        <v>21070</v>
      </c>
      <c r="AA4907" t="s">
        <v>21049</v>
      </c>
      <c r="AB4907">
        <v>95616</v>
      </c>
      <c r="AC4907" t="str">
        <f t="shared" si="152"/>
        <v>635 B St., Davis, CA 95616</v>
      </c>
      <c r="AD4907" t="s">
        <v>17</v>
      </c>
      <c r="AE4907" t="s">
        <v>935</v>
      </c>
      <c r="AF4907" t="s">
        <v>812</v>
      </c>
      <c r="AG4907" t="s">
        <v>935</v>
      </c>
      <c r="AH4907" t="s">
        <v>11466</v>
      </c>
      <c r="AI4907">
        <v>38.548905060000003</v>
      </c>
      <c r="AJ4907">
        <v>-121.7463132</v>
      </c>
      <c r="AK4907">
        <v>50</v>
      </c>
      <c r="AL4907">
        <v>4</v>
      </c>
      <c r="AM4907">
        <v>8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30</v>
      </c>
      <c r="AU4907">
        <v>60</v>
      </c>
      <c r="AV4907">
        <v>0</v>
      </c>
      <c r="AW4907">
        <v>0</v>
      </c>
      <c r="AX4907">
        <v>12</v>
      </c>
      <c r="AY4907">
        <v>24</v>
      </c>
      <c r="AZ4907">
        <v>3</v>
      </c>
      <c r="BA4907">
        <v>6</v>
      </c>
      <c r="BB4907">
        <v>1</v>
      </c>
      <c r="BC4907">
        <v>2</v>
      </c>
      <c r="BD4907">
        <v>5</v>
      </c>
      <c r="BE4907">
        <v>10</v>
      </c>
      <c r="BF4907">
        <v>1</v>
      </c>
      <c r="BG4907">
        <v>2</v>
      </c>
      <c r="BH4907">
        <v>6</v>
      </c>
      <c r="BI4907">
        <v>12</v>
      </c>
      <c r="BJ4907">
        <v>0</v>
      </c>
      <c r="BK4907">
        <v>0</v>
      </c>
      <c r="BL4907">
        <v>33</v>
      </c>
      <c r="BM4907">
        <v>66</v>
      </c>
      <c r="BN4907">
        <v>12</v>
      </c>
      <c r="BO4907">
        <v>24</v>
      </c>
      <c r="BP4907">
        <v>31</v>
      </c>
      <c r="BQ4907">
        <v>62</v>
      </c>
      <c r="BR4907" t="s">
        <v>19</v>
      </c>
      <c r="BS4907" t="s">
        <v>4121</v>
      </c>
      <c r="BX4907" t="s">
        <v>21044</v>
      </c>
      <c r="BY4907" t="s">
        <v>21046</v>
      </c>
      <c r="BZ4907">
        <v>33131</v>
      </c>
      <c r="CA4907">
        <v>-121.746313204477</v>
      </c>
      <c r="CB4907">
        <v>38.548905058177802</v>
      </c>
      <c r="CD4907">
        <f xml:space="preserve"> _xlfn.XLOOKUP(AB4907,[1]Sheet1!B:B,[1]Sheet1!Y:Y,"Not Found")</f>
        <v>74758</v>
      </c>
      <c r="CE4907">
        <f xml:space="preserve"> _xlfn.XLOOKUP(AB4907,[1]Sheet1!B:B,[1]Sheet1!AA:AA, "Not Found")</f>
        <v>116644</v>
      </c>
      <c r="CH4907">
        <f t="shared" ca="1" si="153"/>
        <v>5.2362730070040109E-2</v>
      </c>
    </row>
    <row r="4908" spans="1:86" x14ac:dyDescent="0.3">
      <c r="A4908">
        <v>9906</v>
      </c>
      <c r="B4908" t="s">
        <v>0</v>
      </c>
      <c r="C4908" t="s">
        <v>21071</v>
      </c>
      <c r="D4908" s="3">
        <v>57726786056246</v>
      </c>
      <c r="E4908" t="s">
        <v>21044</v>
      </c>
      <c r="F4908" t="s">
        <v>21072</v>
      </c>
      <c r="G4908" t="s">
        <v>812</v>
      </c>
      <c r="H4908" t="s">
        <v>4121</v>
      </c>
      <c r="I4908" t="s">
        <v>21046</v>
      </c>
      <c r="J4908" t="s">
        <v>21073</v>
      </c>
      <c r="K4908" t="s">
        <v>35</v>
      </c>
      <c r="L4908" t="s">
        <v>9</v>
      </c>
      <c r="M4908" s="1">
        <v>29403</v>
      </c>
      <c r="O4908" t="s">
        <v>35</v>
      </c>
      <c r="P4908" t="s">
        <v>36</v>
      </c>
      <c r="Q4908" t="s">
        <v>75</v>
      </c>
      <c r="R4908" t="s">
        <v>12</v>
      </c>
      <c r="U4908" t="s">
        <v>12</v>
      </c>
      <c r="V4908" t="s">
        <v>13</v>
      </c>
      <c r="W4908" t="s">
        <v>13</v>
      </c>
      <c r="X4908" t="s">
        <v>12</v>
      </c>
      <c r="Y4908" t="s">
        <v>14</v>
      </c>
      <c r="Z4908" t="s">
        <v>21074</v>
      </c>
      <c r="AA4908" t="s">
        <v>21049</v>
      </c>
      <c r="AB4908">
        <v>95616</v>
      </c>
      <c r="AC4908" t="str">
        <f t="shared" si="152"/>
        <v>1600 Birch Ln., Davis, CA 95616</v>
      </c>
      <c r="AD4908" t="s">
        <v>17</v>
      </c>
      <c r="AE4908" t="s">
        <v>935</v>
      </c>
      <c r="AF4908" t="s">
        <v>812</v>
      </c>
      <c r="AG4908" t="s">
        <v>935</v>
      </c>
      <c r="AH4908" t="s">
        <v>11466</v>
      </c>
      <c r="AI4908">
        <v>38.56060506</v>
      </c>
      <c r="AJ4908">
        <v>-121.7273132</v>
      </c>
      <c r="AK4908">
        <v>564</v>
      </c>
      <c r="AL4908">
        <v>16</v>
      </c>
      <c r="AM4908">
        <v>2.8</v>
      </c>
      <c r="AN4908">
        <v>5</v>
      </c>
      <c r="AO4908">
        <v>0.9</v>
      </c>
      <c r="AP4908">
        <v>83</v>
      </c>
      <c r="AQ4908">
        <v>14.7</v>
      </c>
      <c r="AR4908">
        <v>1</v>
      </c>
      <c r="AS4908">
        <v>0.2</v>
      </c>
      <c r="AT4908">
        <v>93</v>
      </c>
      <c r="AU4908">
        <v>16.5</v>
      </c>
      <c r="AV4908">
        <v>5</v>
      </c>
      <c r="AW4908">
        <v>0.9</v>
      </c>
      <c r="AX4908">
        <v>290</v>
      </c>
      <c r="AY4908">
        <v>51.4</v>
      </c>
      <c r="AZ4908">
        <v>55</v>
      </c>
      <c r="BA4908">
        <v>9.8000000000000007</v>
      </c>
      <c r="BB4908">
        <v>16</v>
      </c>
      <c r="BC4908">
        <v>2.8</v>
      </c>
      <c r="BD4908">
        <v>52</v>
      </c>
      <c r="BE4908">
        <v>9.1999999999999993</v>
      </c>
      <c r="BF4908">
        <v>0</v>
      </c>
      <c r="BG4908">
        <v>0</v>
      </c>
      <c r="BH4908">
        <v>4</v>
      </c>
      <c r="BI4908">
        <v>0.7</v>
      </c>
      <c r="BJ4908">
        <v>2</v>
      </c>
      <c r="BK4908">
        <v>0.4</v>
      </c>
      <c r="BL4908">
        <v>139</v>
      </c>
      <c r="BM4908">
        <v>24.6</v>
      </c>
      <c r="BN4908">
        <v>96</v>
      </c>
      <c r="BO4908">
        <v>17</v>
      </c>
      <c r="BP4908">
        <v>138</v>
      </c>
      <c r="BQ4908">
        <v>24.5</v>
      </c>
      <c r="BR4908" t="s">
        <v>19</v>
      </c>
      <c r="BS4908" t="s">
        <v>4121</v>
      </c>
      <c r="BX4908" t="s">
        <v>21044</v>
      </c>
      <c r="BY4908" t="s">
        <v>21046</v>
      </c>
      <c r="BZ4908">
        <v>33127</v>
      </c>
      <c r="CA4908">
        <v>-121.727313204686</v>
      </c>
      <c r="CB4908">
        <v>38.560605061436398</v>
      </c>
      <c r="CD4908">
        <f xml:space="preserve"> _xlfn.XLOOKUP(AB4908,[1]Sheet1!B:B,[1]Sheet1!Y:Y,"Not Found")</f>
        <v>74758</v>
      </c>
      <c r="CE4908">
        <f xml:space="preserve"> _xlfn.XLOOKUP(AB4908,[1]Sheet1!B:B,[1]Sheet1!AA:AA, "Not Found")</f>
        <v>116644</v>
      </c>
      <c r="CH4908">
        <f t="shared" ca="1" si="153"/>
        <v>0.38304000665251414</v>
      </c>
    </row>
    <row r="4909" spans="1:86" x14ac:dyDescent="0.3">
      <c r="A4909">
        <v>9907</v>
      </c>
      <c r="B4909" t="s">
        <v>0</v>
      </c>
      <c r="C4909" t="s">
        <v>21075</v>
      </c>
      <c r="D4909" s="3">
        <v>57726786056253</v>
      </c>
      <c r="E4909" t="s">
        <v>21044</v>
      </c>
      <c r="F4909" t="s">
        <v>21076</v>
      </c>
      <c r="G4909" t="s">
        <v>812</v>
      </c>
      <c r="H4909" t="s">
        <v>4121</v>
      </c>
      <c r="I4909" t="s">
        <v>21046</v>
      </c>
      <c r="J4909" t="s">
        <v>21077</v>
      </c>
      <c r="K4909" t="s">
        <v>35</v>
      </c>
      <c r="L4909" t="s">
        <v>9</v>
      </c>
      <c r="M4909" s="1">
        <v>29403</v>
      </c>
      <c r="O4909" t="s">
        <v>35</v>
      </c>
      <c r="P4909" t="s">
        <v>36</v>
      </c>
      <c r="Q4909" t="s">
        <v>812</v>
      </c>
      <c r="R4909" t="s">
        <v>12</v>
      </c>
      <c r="U4909" t="s">
        <v>12</v>
      </c>
      <c r="V4909" t="s">
        <v>12</v>
      </c>
      <c r="W4909" t="s">
        <v>12</v>
      </c>
      <c r="X4909" t="s">
        <v>12</v>
      </c>
      <c r="Y4909" t="s">
        <v>14</v>
      </c>
      <c r="Z4909" t="s">
        <v>21078</v>
      </c>
      <c r="AA4909" t="s">
        <v>21049</v>
      </c>
      <c r="AB4909">
        <v>95616</v>
      </c>
      <c r="AC4909" t="str">
        <f t="shared" si="152"/>
        <v>26960 County Road 96, Davis, CA 95616</v>
      </c>
      <c r="AD4909" t="s">
        <v>17</v>
      </c>
      <c r="AE4909" t="s">
        <v>935</v>
      </c>
      <c r="AF4909" t="s">
        <v>812</v>
      </c>
      <c r="AG4909" t="s">
        <v>935</v>
      </c>
      <c r="AH4909" t="s">
        <v>602</v>
      </c>
      <c r="AI4909">
        <v>38.547505049999998</v>
      </c>
      <c r="AJ4909">
        <v>-121.84081322</v>
      </c>
      <c r="AK4909">
        <v>45</v>
      </c>
      <c r="AL4909">
        <v>0</v>
      </c>
      <c r="AM4909">
        <v>0</v>
      </c>
      <c r="AN4909">
        <v>1</v>
      </c>
      <c r="AO4909">
        <v>2.2000000000000002</v>
      </c>
      <c r="AP4909">
        <v>4</v>
      </c>
      <c r="AQ4909">
        <v>8.9</v>
      </c>
      <c r="AR4909">
        <v>0</v>
      </c>
      <c r="AS4909">
        <v>0</v>
      </c>
      <c r="AT4909">
        <v>4</v>
      </c>
      <c r="AU4909">
        <v>8.9</v>
      </c>
      <c r="AV4909">
        <v>0</v>
      </c>
      <c r="AW4909">
        <v>0</v>
      </c>
      <c r="AX4909">
        <v>27</v>
      </c>
      <c r="AY4909">
        <v>60</v>
      </c>
      <c r="AZ4909">
        <v>6</v>
      </c>
      <c r="BA4909">
        <v>13.3</v>
      </c>
      <c r="BB4909">
        <v>3</v>
      </c>
      <c r="BC4909">
        <v>6.7</v>
      </c>
      <c r="BD4909">
        <v>1</v>
      </c>
      <c r="BE4909">
        <v>2.2000000000000002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7</v>
      </c>
      <c r="BM4909">
        <v>15.6</v>
      </c>
      <c r="BN4909">
        <v>5</v>
      </c>
      <c r="BO4909">
        <v>11.1</v>
      </c>
      <c r="BP4909">
        <v>7</v>
      </c>
      <c r="BQ4909">
        <v>15.6</v>
      </c>
      <c r="BR4909" t="s">
        <v>19</v>
      </c>
      <c r="BS4909" t="s">
        <v>4121</v>
      </c>
      <c r="BX4909" t="s">
        <v>21044</v>
      </c>
      <c r="BY4909" t="s">
        <v>21046</v>
      </c>
      <c r="BZ4909">
        <v>33137</v>
      </c>
      <c r="CA4909">
        <v>-121.840813219624</v>
      </c>
      <c r="CB4909">
        <v>38.5475050509962</v>
      </c>
      <c r="CD4909">
        <f xml:space="preserve"> _xlfn.XLOOKUP(AB4909,[1]Sheet1!B:B,[1]Sheet1!Y:Y,"Not Found")</f>
        <v>74758</v>
      </c>
      <c r="CE4909">
        <f xml:space="preserve"> _xlfn.XLOOKUP(AB4909,[1]Sheet1!B:B,[1]Sheet1!AA:AA, "Not Found")</f>
        <v>116644</v>
      </c>
      <c r="CH4909">
        <f t="shared" ca="1" si="153"/>
        <v>0.33446159626386252</v>
      </c>
    </row>
    <row r="4910" spans="1:86" x14ac:dyDescent="0.3">
      <c r="A4910">
        <v>9908</v>
      </c>
      <c r="B4910" t="s">
        <v>0</v>
      </c>
      <c r="C4910" t="s">
        <v>21079</v>
      </c>
      <c r="D4910" s="3">
        <v>57726786056261</v>
      </c>
      <c r="E4910" t="s">
        <v>21044</v>
      </c>
      <c r="F4910" t="s">
        <v>21080</v>
      </c>
      <c r="G4910" t="s">
        <v>812</v>
      </c>
      <c r="H4910" t="s">
        <v>4121</v>
      </c>
      <c r="I4910" t="s">
        <v>21046</v>
      </c>
      <c r="J4910" t="s">
        <v>21081</v>
      </c>
      <c r="K4910" t="s">
        <v>35</v>
      </c>
      <c r="L4910" t="s">
        <v>9</v>
      </c>
      <c r="M4910" s="1">
        <v>29403</v>
      </c>
      <c r="O4910" t="s">
        <v>35</v>
      </c>
      <c r="P4910" t="s">
        <v>36</v>
      </c>
      <c r="Q4910" t="s">
        <v>75</v>
      </c>
      <c r="R4910" t="s">
        <v>12</v>
      </c>
      <c r="U4910" t="s">
        <v>12</v>
      </c>
      <c r="V4910" t="s">
        <v>13</v>
      </c>
      <c r="W4910" t="s">
        <v>13</v>
      </c>
      <c r="X4910" t="s">
        <v>12</v>
      </c>
      <c r="Y4910" t="s">
        <v>14</v>
      </c>
      <c r="Z4910" t="s">
        <v>21082</v>
      </c>
      <c r="AA4910" t="s">
        <v>21049</v>
      </c>
      <c r="AB4910">
        <v>95616</v>
      </c>
      <c r="AC4910" t="str">
        <f t="shared" si="152"/>
        <v>555 East 14th St., Davis, CA 95616</v>
      </c>
      <c r="AD4910" t="s">
        <v>17</v>
      </c>
      <c r="AE4910" t="s">
        <v>935</v>
      </c>
      <c r="AF4910" t="s">
        <v>812</v>
      </c>
      <c r="AG4910" t="s">
        <v>935</v>
      </c>
      <c r="AH4910" t="s">
        <v>11466</v>
      </c>
      <c r="AI4910">
        <v>38.557305059999997</v>
      </c>
      <c r="AJ4910">
        <v>-121.74531321000001</v>
      </c>
      <c r="AK4910">
        <v>575</v>
      </c>
      <c r="AL4910">
        <v>22</v>
      </c>
      <c r="AM4910">
        <v>3.8</v>
      </c>
      <c r="AN4910">
        <v>4</v>
      </c>
      <c r="AO4910">
        <v>0.7</v>
      </c>
      <c r="AP4910">
        <v>124</v>
      </c>
      <c r="AQ4910">
        <v>21.6</v>
      </c>
      <c r="AR4910">
        <v>1</v>
      </c>
      <c r="AS4910">
        <v>0.2</v>
      </c>
      <c r="AT4910">
        <v>106</v>
      </c>
      <c r="AU4910">
        <v>18.399999999999999</v>
      </c>
      <c r="AV4910">
        <v>0</v>
      </c>
      <c r="AW4910">
        <v>0</v>
      </c>
      <c r="AX4910">
        <v>256</v>
      </c>
      <c r="AY4910">
        <v>44.5</v>
      </c>
      <c r="AZ4910">
        <v>48</v>
      </c>
      <c r="BA4910">
        <v>8.3000000000000007</v>
      </c>
      <c r="BB4910">
        <v>14</v>
      </c>
      <c r="BC4910">
        <v>2.4</v>
      </c>
      <c r="BD4910">
        <v>76</v>
      </c>
      <c r="BE4910">
        <v>13.2</v>
      </c>
      <c r="BF4910">
        <v>4</v>
      </c>
      <c r="BG4910">
        <v>0.7</v>
      </c>
      <c r="BH4910">
        <v>3</v>
      </c>
      <c r="BI4910">
        <v>0.5</v>
      </c>
      <c r="BJ4910">
        <v>0</v>
      </c>
      <c r="BK4910">
        <v>0</v>
      </c>
      <c r="BL4910">
        <v>114</v>
      </c>
      <c r="BM4910">
        <v>19.8</v>
      </c>
      <c r="BN4910">
        <v>87</v>
      </c>
      <c r="BO4910">
        <v>15.1</v>
      </c>
      <c r="BP4910">
        <v>112</v>
      </c>
      <c r="BQ4910">
        <v>19.5</v>
      </c>
      <c r="BR4910" t="s">
        <v>19</v>
      </c>
      <c r="BS4910" t="s">
        <v>4121</v>
      </c>
      <c r="BX4910" t="s">
        <v>21044</v>
      </c>
      <c r="BY4910" t="s">
        <v>21046</v>
      </c>
      <c r="BZ4910">
        <v>33132</v>
      </c>
      <c r="CA4910">
        <v>-121.745313207246</v>
      </c>
      <c r="CB4910">
        <v>38.5573050592252</v>
      </c>
      <c r="CD4910">
        <f xml:space="preserve"> _xlfn.XLOOKUP(AB4910,[1]Sheet1!B:B,[1]Sheet1!Y:Y,"Not Found")</f>
        <v>74758</v>
      </c>
      <c r="CE4910">
        <f xml:space="preserve"> _xlfn.XLOOKUP(AB4910,[1]Sheet1!B:B,[1]Sheet1!AA:AA, "Not Found")</f>
        <v>116644</v>
      </c>
      <c r="CH4910">
        <f t="shared" ca="1" si="153"/>
        <v>0.98121229313516889</v>
      </c>
    </row>
    <row r="4911" spans="1:86" x14ac:dyDescent="0.3">
      <c r="A4911">
        <v>9909</v>
      </c>
      <c r="B4911" t="s">
        <v>0</v>
      </c>
      <c r="C4911" t="s">
        <v>21083</v>
      </c>
      <c r="D4911" s="3">
        <v>57726786056279</v>
      </c>
      <c r="E4911" t="s">
        <v>21044</v>
      </c>
      <c r="F4911" t="s">
        <v>21084</v>
      </c>
      <c r="G4911" t="s">
        <v>812</v>
      </c>
      <c r="H4911" t="s">
        <v>4121</v>
      </c>
      <c r="I4911" t="s">
        <v>21046</v>
      </c>
      <c r="J4911" t="s">
        <v>5127</v>
      </c>
      <c r="K4911" t="s">
        <v>35</v>
      </c>
      <c r="L4911" t="s">
        <v>9</v>
      </c>
      <c r="M4911" s="1">
        <v>29403</v>
      </c>
      <c r="O4911" t="s">
        <v>35</v>
      </c>
      <c r="P4911" t="s">
        <v>36</v>
      </c>
      <c r="Q4911" t="s">
        <v>75</v>
      </c>
      <c r="R4911" t="s">
        <v>12</v>
      </c>
      <c r="U4911" t="s">
        <v>12</v>
      </c>
      <c r="V4911" t="s">
        <v>13</v>
      </c>
      <c r="W4911" t="s">
        <v>12</v>
      </c>
      <c r="X4911" t="s">
        <v>12</v>
      </c>
      <c r="Y4911" t="s">
        <v>14</v>
      </c>
      <c r="Z4911" t="s">
        <v>21085</v>
      </c>
      <c r="AA4911" t="s">
        <v>21049</v>
      </c>
      <c r="AB4911">
        <v>95616</v>
      </c>
      <c r="AC4911" t="str">
        <f t="shared" si="152"/>
        <v>5215 Hamel St., Davis, CA 95616</v>
      </c>
      <c r="AD4911" t="s">
        <v>17</v>
      </c>
      <c r="AE4911" t="s">
        <v>935</v>
      </c>
      <c r="AF4911" t="s">
        <v>812</v>
      </c>
      <c r="AG4911" t="s">
        <v>935</v>
      </c>
      <c r="AH4911" t="s">
        <v>11466</v>
      </c>
      <c r="AI4911">
        <v>38.551105059999998</v>
      </c>
      <c r="AJ4911">
        <v>-121.68561320000001</v>
      </c>
      <c r="AK4911">
        <v>568</v>
      </c>
      <c r="AL4911">
        <v>26</v>
      </c>
      <c r="AM4911">
        <v>4.5999999999999996</v>
      </c>
      <c r="AN4911">
        <v>1</v>
      </c>
      <c r="AO4911">
        <v>0.2</v>
      </c>
      <c r="AP4911">
        <v>163</v>
      </c>
      <c r="AQ4911">
        <v>28.7</v>
      </c>
      <c r="AR4911">
        <v>3</v>
      </c>
      <c r="AS4911">
        <v>0.5</v>
      </c>
      <c r="AT4911">
        <v>77</v>
      </c>
      <c r="AU4911">
        <v>13.6</v>
      </c>
      <c r="AV4911">
        <v>1</v>
      </c>
      <c r="AW4911">
        <v>0.2</v>
      </c>
      <c r="AX4911">
        <v>225</v>
      </c>
      <c r="AY4911">
        <v>39.6</v>
      </c>
      <c r="AZ4911">
        <v>46</v>
      </c>
      <c r="BA4911">
        <v>8.1</v>
      </c>
      <c r="BB4911">
        <v>26</v>
      </c>
      <c r="BC4911">
        <v>4.5999999999999996</v>
      </c>
      <c r="BD4911">
        <v>59</v>
      </c>
      <c r="BE4911">
        <v>10.4</v>
      </c>
      <c r="BF4911">
        <v>2</v>
      </c>
      <c r="BG4911">
        <v>0.4</v>
      </c>
      <c r="BH4911">
        <v>7</v>
      </c>
      <c r="BI4911">
        <v>1.2</v>
      </c>
      <c r="BJ4911">
        <v>0</v>
      </c>
      <c r="BK4911">
        <v>0</v>
      </c>
      <c r="BL4911">
        <v>96</v>
      </c>
      <c r="BM4911">
        <v>16.899999999999999</v>
      </c>
      <c r="BN4911">
        <v>82</v>
      </c>
      <c r="BO4911">
        <v>14.4</v>
      </c>
      <c r="BP4911">
        <v>96</v>
      </c>
      <c r="BQ4911">
        <v>16.899999999999999</v>
      </c>
      <c r="BR4911" t="s">
        <v>19</v>
      </c>
      <c r="BS4911" t="s">
        <v>4121</v>
      </c>
      <c r="BX4911" t="s">
        <v>21044</v>
      </c>
      <c r="BY4911" t="s">
        <v>21046</v>
      </c>
      <c r="BZ4911">
        <v>33133</v>
      </c>
      <c r="CA4911">
        <v>-121.685613196422</v>
      </c>
      <c r="CB4911">
        <v>38.551105062812198</v>
      </c>
      <c r="CD4911">
        <f xml:space="preserve"> _xlfn.XLOOKUP(AB4911,[1]Sheet1!B:B,[1]Sheet1!Y:Y,"Not Found")</f>
        <v>74758</v>
      </c>
      <c r="CE4911">
        <f xml:space="preserve"> _xlfn.XLOOKUP(AB4911,[1]Sheet1!B:B,[1]Sheet1!AA:AA, "Not Found")</f>
        <v>116644</v>
      </c>
      <c r="CH4911">
        <f t="shared" ca="1" si="153"/>
        <v>0.9500098494455278</v>
      </c>
    </row>
    <row r="4912" spans="1:86" x14ac:dyDescent="0.3">
      <c r="A4912">
        <v>9910</v>
      </c>
      <c r="B4912" t="s">
        <v>0</v>
      </c>
      <c r="C4912" t="s">
        <v>21086</v>
      </c>
      <c r="D4912" s="3">
        <v>57726786056295</v>
      </c>
      <c r="E4912" t="s">
        <v>21044</v>
      </c>
      <c r="F4912" t="s">
        <v>21087</v>
      </c>
      <c r="G4912" t="s">
        <v>812</v>
      </c>
      <c r="H4912" t="s">
        <v>4121</v>
      </c>
      <c r="I4912" t="s">
        <v>21046</v>
      </c>
      <c r="J4912" t="s">
        <v>3159</v>
      </c>
      <c r="K4912" t="s">
        <v>35</v>
      </c>
      <c r="L4912" t="s">
        <v>9</v>
      </c>
      <c r="M4912" s="1">
        <v>29403</v>
      </c>
      <c r="O4912" t="s">
        <v>35</v>
      </c>
      <c r="P4912" t="s">
        <v>36</v>
      </c>
      <c r="Q4912" t="s">
        <v>75</v>
      </c>
      <c r="R4912" t="s">
        <v>12</v>
      </c>
      <c r="U4912" t="s">
        <v>12</v>
      </c>
      <c r="V4912" t="s">
        <v>13</v>
      </c>
      <c r="W4912" t="s">
        <v>12</v>
      </c>
      <c r="X4912" t="s">
        <v>12</v>
      </c>
      <c r="Y4912" t="s">
        <v>58</v>
      </c>
      <c r="Z4912" t="s">
        <v>21088</v>
      </c>
      <c r="AA4912" t="s">
        <v>21049</v>
      </c>
      <c r="AB4912">
        <v>95616</v>
      </c>
      <c r="AC4912" t="str">
        <f t="shared" si="152"/>
        <v>1221 Anderson Rd., Davis, CA 95616</v>
      </c>
      <c r="AD4912" t="s">
        <v>17</v>
      </c>
      <c r="AE4912" t="s">
        <v>935</v>
      </c>
      <c r="AF4912" t="s">
        <v>812</v>
      </c>
      <c r="AG4912" t="s">
        <v>935</v>
      </c>
      <c r="AH4912" t="s">
        <v>11466</v>
      </c>
      <c r="AI4912">
        <v>38.554505059999997</v>
      </c>
      <c r="AJ4912">
        <v>-121.75901321000001</v>
      </c>
      <c r="AK4912">
        <v>492</v>
      </c>
      <c r="AL4912">
        <v>8</v>
      </c>
      <c r="AM4912">
        <v>1.6</v>
      </c>
      <c r="AN4912">
        <v>1</v>
      </c>
      <c r="AO4912">
        <v>0.2</v>
      </c>
      <c r="AP4912">
        <v>35</v>
      </c>
      <c r="AQ4912">
        <v>7.1</v>
      </c>
      <c r="AR4912">
        <v>5</v>
      </c>
      <c r="AS4912">
        <v>1</v>
      </c>
      <c r="AT4912">
        <v>176</v>
      </c>
      <c r="AU4912">
        <v>35.799999999999997</v>
      </c>
      <c r="AV4912">
        <v>0</v>
      </c>
      <c r="AW4912">
        <v>0</v>
      </c>
      <c r="AX4912">
        <v>204</v>
      </c>
      <c r="AY4912">
        <v>41.5</v>
      </c>
      <c r="AZ4912">
        <v>52</v>
      </c>
      <c r="BA4912">
        <v>10.6</v>
      </c>
      <c r="BB4912">
        <v>11</v>
      </c>
      <c r="BC4912">
        <v>2.2000000000000002</v>
      </c>
      <c r="BD4912">
        <v>34</v>
      </c>
      <c r="BE4912">
        <v>6.9</v>
      </c>
      <c r="BF4912">
        <v>0</v>
      </c>
      <c r="BG4912">
        <v>0</v>
      </c>
      <c r="BH4912">
        <v>0</v>
      </c>
      <c r="BI4912">
        <v>0</v>
      </c>
      <c r="BJ4912">
        <v>2</v>
      </c>
      <c r="BK4912">
        <v>0.4</v>
      </c>
      <c r="BL4912">
        <v>58</v>
      </c>
      <c r="BM4912">
        <v>11.8</v>
      </c>
      <c r="BN4912">
        <v>71</v>
      </c>
      <c r="BO4912">
        <v>14.4</v>
      </c>
      <c r="BP4912">
        <v>57</v>
      </c>
      <c r="BQ4912">
        <v>11.6</v>
      </c>
      <c r="BR4912" t="s">
        <v>19</v>
      </c>
      <c r="BS4912" t="s">
        <v>4121</v>
      </c>
      <c r="BX4912" t="s">
        <v>21044</v>
      </c>
      <c r="BY4912" t="s">
        <v>21046</v>
      </c>
      <c r="BZ4912">
        <v>33134</v>
      </c>
      <c r="CA4912">
        <v>-121.75901320825</v>
      </c>
      <c r="CB4912">
        <v>38.554505058083102</v>
      </c>
      <c r="CD4912">
        <f xml:space="preserve"> _xlfn.XLOOKUP(AB4912,[1]Sheet1!B:B,[1]Sheet1!Y:Y,"Not Found")</f>
        <v>74758</v>
      </c>
      <c r="CE4912">
        <f xml:space="preserve"> _xlfn.XLOOKUP(AB4912,[1]Sheet1!B:B,[1]Sheet1!AA:AA, "Not Found")</f>
        <v>116644</v>
      </c>
      <c r="CH4912">
        <f t="shared" ca="1" si="153"/>
        <v>0.7059719603521234</v>
      </c>
    </row>
    <row r="4913" spans="1:86" x14ac:dyDescent="0.3">
      <c r="A4913">
        <v>9911</v>
      </c>
      <c r="B4913" t="s">
        <v>0</v>
      </c>
      <c r="C4913" t="s">
        <v>21089</v>
      </c>
      <c r="D4913" s="3">
        <v>57726786056303</v>
      </c>
      <c r="E4913" t="s">
        <v>21044</v>
      </c>
      <c r="F4913" t="s">
        <v>21090</v>
      </c>
      <c r="G4913" t="s">
        <v>812</v>
      </c>
      <c r="H4913" t="s">
        <v>4121</v>
      </c>
      <c r="I4913" t="s">
        <v>21046</v>
      </c>
      <c r="J4913" t="s">
        <v>21091</v>
      </c>
      <c r="K4913" t="s">
        <v>35</v>
      </c>
      <c r="L4913" t="s">
        <v>9</v>
      </c>
      <c r="M4913" s="1">
        <v>29403</v>
      </c>
      <c r="O4913" t="s">
        <v>35</v>
      </c>
      <c r="P4913" t="s">
        <v>36</v>
      </c>
      <c r="Q4913" t="s">
        <v>75</v>
      </c>
      <c r="R4913" t="s">
        <v>12</v>
      </c>
      <c r="U4913" t="s">
        <v>12</v>
      </c>
      <c r="V4913" t="s">
        <v>13</v>
      </c>
      <c r="W4913" t="s">
        <v>13</v>
      </c>
      <c r="X4913" t="s">
        <v>12</v>
      </c>
      <c r="Y4913" t="s">
        <v>14</v>
      </c>
      <c r="Z4913" t="s">
        <v>21092</v>
      </c>
      <c r="AA4913" t="s">
        <v>21049</v>
      </c>
      <c r="AB4913">
        <v>95616</v>
      </c>
      <c r="AC4913" t="str">
        <f t="shared" si="152"/>
        <v>1207 Sycamore Ln., Davis, CA 95616</v>
      </c>
      <c r="AD4913" t="s">
        <v>17</v>
      </c>
      <c r="AE4913" t="s">
        <v>935</v>
      </c>
      <c r="AF4913" t="s">
        <v>812</v>
      </c>
      <c r="AG4913" t="s">
        <v>935</v>
      </c>
      <c r="AH4913" t="s">
        <v>11466</v>
      </c>
      <c r="AI4913">
        <v>38.554705060000003</v>
      </c>
      <c r="AJ4913">
        <v>-121.76611321</v>
      </c>
      <c r="AK4913">
        <v>507</v>
      </c>
      <c r="AL4913">
        <v>6</v>
      </c>
      <c r="AM4913">
        <v>1.2</v>
      </c>
      <c r="AN4913">
        <v>1</v>
      </c>
      <c r="AO4913">
        <v>0.2</v>
      </c>
      <c r="AP4913">
        <v>130</v>
      </c>
      <c r="AQ4913">
        <v>25.6</v>
      </c>
      <c r="AR4913">
        <v>1</v>
      </c>
      <c r="AS4913">
        <v>0.2</v>
      </c>
      <c r="AT4913">
        <v>61</v>
      </c>
      <c r="AU4913">
        <v>12</v>
      </c>
      <c r="AV4913">
        <v>1</v>
      </c>
      <c r="AW4913">
        <v>0.2</v>
      </c>
      <c r="AX4913">
        <v>233</v>
      </c>
      <c r="AY4913">
        <v>46</v>
      </c>
      <c r="AZ4913">
        <v>61</v>
      </c>
      <c r="BA4913">
        <v>12</v>
      </c>
      <c r="BB4913">
        <v>13</v>
      </c>
      <c r="BC4913">
        <v>2.6</v>
      </c>
      <c r="BD4913">
        <v>58</v>
      </c>
      <c r="BE4913">
        <v>11.4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74</v>
      </c>
      <c r="BM4913">
        <v>14.6</v>
      </c>
      <c r="BN4913">
        <v>64</v>
      </c>
      <c r="BO4913">
        <v>12.6</v>
      </c>
      <c r="BP4913">
        <v>73</v>
      </c>
      <c r="BQ4913">
        <v>14.4</v>
      </c>
      <c r="BR4913" t="s">
        <v>19</v>
      </c>
      <c r="BS4913" t="s">
        <v>4121</v>
      </c>
      <c r="BX4913" t="s">
        <v>21044</v>
      </c>
      <c r="BY4913" t="s">
        <v>21046</v>
      </c>
      <c r="BZ4913">
        <v>33135</v>
      </c>
      <c r="CA4913">
        <v>-121.76611320925601</v>
      </c>
      <c r="CB4913">
        <v>38.5547050580684</v>
      </c>
      <c r="CD4913">
        <f xml:space="preserve"> _xlfn.XLOOKUP(AB4913,[1]Sheet1!B:B,[1]Sheet1!Y:Y,"Not Found")</f>
        <v>74758</v>
      </c>
      <c r="CE4913">
        <f xml:space="preserve"> _xlfn.XLOOKUP(AB4913,[1]Sheet1!B:B,[1]Sheet1!AA:AA, "Not Found")</f>
        <v>116644</v>
      </c>
      <c r="CH4913">
        <f t="shared" ca="1" si="153"/>
        <v>0.47016438747189016</v>
      </c>
    </row>
    <row r="4914" spans="1:86" x14ac:dyDescent="0.3">
      <c r="A4914">
        <v>9912</v>
      </c>
      <c r="B4914" t="s">
        <v>0</v>
      </c>
      <c r="C4914" t="s">
        <v>21093</v>
      </c>
      <c r="D4914" s="3">
        <v>57726786060396</v>
      </c>
      <c r="E4914" t="s">
        <v>21044</v>
      </c>
      <c r="F4914" t="s">
        <v>21094</v>
      </c>
      <c r="G4914" t="s">
        <v>812</v>
      </c>
      <c r="H4914" t="s">
        <v>4121</v>
      </c>
      <c r="I4914" t="s">
        <v>21046</v>
      </c>
      <c r="J4914" t="s">
        <v>21095</v>
      </c>
      <c r="K4914" t="s">
        <v>113</v>
      </c>
      <c r="L4914" t="s">
        <v>9</v>
      </c>
      <c r="M4914" s="1">
        <v>29403</v>
      </c>
      <c r="O4914" t="s">
        <v>113</v>
      </c>
      <c r="P4914" t="s">
        <v>10</v>
      </c>
      <c r="Q4914" t="s">
        <v>4</v>
      </c>
      <c r="R4914" t="s">
        <v>12</v>
      </c>
      <c r="U4914" t="s">
        <v>12</v>
      </c>
      <c r="V4914" t="s">
        <v>13</v>
      </c>
      <c r="W4914" t="s">
        <v>12</v>
      </c>
      <c r="X4914" t="s">
        <v>12</v>
      </c>
      <c r="Y4914" t="s">
        <v>14</v>
      </c>
      <c r="Z4914" t="s">
        <v>21096</v>
      </c>
      <c r="AA4914" t="s">
        <v>21049</v>
      </c>
      <c r="AB4914">
        <v>95616</v>
      </c>
      <c r="AC4914" t="str">
        <f t="shared" si="152"/>
        <v>1220 Drexel Dr., Davis, CA 95616</v>
      </c>
      <c r="AD4914" t="s">
        <v>17</v>
      </c>
      <c r="AE4914" t="s">
        <v>935</v>
      </c>
      <c r="AF4914" t="s">
        <v>812</v>
      </c>
      <c r="AG4914" t="s">
        <v>935</v>
      </c>
      <c r="AH4914" t="s">
        <v>11466</v>
      </c>
      <c r="AI4914">
        <v>38.55630506</v>
      </c>
      <c r="AJ4914">
        <v>-121.7372132</v>
      </c>
      <c r="AK4914">
        <v>621</v>
      </c>
      <c r="AL4914">
        <v>16</v>
      </c>
      <c r="AM4914">
        <v>2.6</v>
      </c>
      <c r="AN4914">
        <v>3</v>
      </c>
      <c r="AO4914">
        <v>0.5</v>
      </c>
      <c r="AP4914">
        <v>143</v>
      </c>
      <c r="AQ4914">
        <v>23</v>
      </c>
      <c r="AR4914">
        <v>6</v>
      </c>
      <c r="AS4914">
        <v>1</v>
      </c>
      <c r="AT4914">
        <v>101</v>
      </c>
      <c r="AU4914">
        <v>16.3</v>
      </c>
      <c r="AV4914">
        <v>1</v>
      </c>
      <c r="AW4914">
        <v>0.2</v>
      </c>
      <c r="AX4914">
        <v>288</v>
      </c>
      <c r="AY4914">
        <v>46.4</v>
      </c>
      <c r="AZ4914">
        <v>55</v>
      </c>
      <c r="BA4914">
        <v>8.9</v>
      </c>
      <c r="BB4914">
        <v>8</v>
      </c>
      <c r="BC4914">
        <v>1.3</v>
      </c>
      <c r="BD4914">
        <v>27</v>
      </c>
      <c r="BE4914">
        <v>4.3</v>
      </c>
      <c r="BF4914">
        <v>2</v>
      </c>
      <c r="BG4914">
        <v>0.3</v>
      </c>
      <c r="BH4914">
        <v>6</v>
      </c>
      <c r="BI4914">
        <v>1</v>
      </c>
      <c r="BJ4914">
        <v>2</v>
      </c>
      <c r="BK4914">
        <v>0.3</v>
      </c>
      <c r="BL4914">
        <v>111</v>
      </c>
      <c r="BM4914">
        <v>17.899999999999999</v>
      </c>
      <c r="BN4914">
        <v>91</v>
      </c>
      <c r="BO4914">
        <v>14.7</v>
      </c>
      <c r="BP4914">
        <v>110</v>
      </c>
      <c r="BQ4914">
        <v>17.7</v>
      </c>
      <c r="BR4914" t="s">
        <v>19</v>
      </c>
      <c r="BS4914" t="s">
        <v>4121</v>
      </c>
      <c r="BX4914" t="s">
        <v>21044</v>
      </c>
      <c r="BY4914" t="s">
        <v>21046</v>
      </c>
      <c r="BZ4914">
        <v>33130</v>
      </c>
      <c r="CA4914">
        <v>-121.73721320458699</v>
      </c>
      <c r="CB4914">
        <v>38.556305060382499</v>
      </c>
      <c r="CD4914">
        <f xml:space="preserve"> _xlfn.XLOOKUP(AB4914,[1]Sheet1!B:B,[1]Sheet1!Y:Y,"Not Found")</f>
        <v>74758</v>
      </c>
      <c r="CE4914">
        <f xml:space="preserve"> _xlfn.XLOOKUP(AB4914,[1]Sheet1!B:B,[1]Sheet1!AA:AA, "Not Found")</f>
        <v>116644</v>
      </c>
      <c r="CH4914">
        <f t="shared" ca="1" si="153"/>
        <v>0.85351244930890591</v>
      </c>
    </row>
    <row r="4915" spans="1:86" x14ac:dyDescent="0.3">
      <c r="A4915">
        <v>9913</v>
      </c>
      <c r="B4915" t="s">
        <v>0</v>
      </c>
      <c r="C4915" t="s">
        <v>21097</v>
      </c>
      <c r="D4915" s="3">
        <v>57726786066245</v>
      </c>
      <c r="E4915" t="s">
        <v>21044</v>
      </c>
      <c r="F4915" t="s">
        <v>21098</v>
      </c>
      <c r="G4915" t="s">
        <v>812</v>
      </c>
      <c r="H4915" t="s">
        <v>4121</v>
      </c>
      <c r="I4915" t="s">
        <v>21046</v>
      </c>
      <c r="J4915" t="s">
        <v>21099</v>
      </c>
      <c r="K4915" t="s">
        <v>113</v>
      </c>
      <c r="L4915" t="s">
        <v>9</v>
      </c>
      <c r="M4915" s="1">
        <v>29403</v>
      </c>
      <c r="O4915" t="s">
        <v>113</v>
      </c>
      <c r="P4915" t="s">
        <v>10</v>
      </c>
      <c r="Q4915" t="s">
        <v>4</v>
      </c>
      <c r="R4915" t="s">
        <v>12</v>
      </c>
      <c r="U4915" t="s">
        <v>12</v>
      </c>
      <c r="V4915" t="s">
        <v>13</v>
      </c>
      <c r="W4915" t="s">
        <v>12</v>
      </c>
      <c r="X4915" t="s">
        <v>12</v>
      </c>
      <c r="Y4915" t="s">
        <v>14</v>
      </c>
      <c r="Z4915" t="s">
        <v>21100</v>
      </c>
      <c r="AA4915" t="s">
        <v>21049</v>
      </c>
      <c r="AB4915">
        <v>95616</v>
      </c>
      <c r="AC4915" t="str">
        <f t="shared" si="152"/>
        <v>2121 Calaveras Ave., Davis, CA 95616</v>
      </c>
      <c r="AD4915" t="s">
        <v>17</v>
      </c>
      <c r="AE4915" t="s">
        <v>935</v>
      </c>
      <c r="AF4915" t="s">
        <v>812</v>
      </c>
      <c r="AG4915" t="s">
        <v>935</v>
      </c>
      <c r="AH4915" t="s">
        <v>11466</v>
      </c>
      <c r="AI4915">
        <v>38.552105060000002</v>
      </c>
      <c r="AJ4915">
        <v>-121.77721321</v>
      </c>
      <c r="AK4915">
        <v>488</v>
      </c>
      <c r="AL4915">
        <v>10</v>
      </c>
      <c r="AM4915">
        <v>2</v>
      </c>
      <c r="AN4915">
        <v>2</v>
      </c>
      <c r="AO4915">
        <v>0.4</v>
      </c>
      <c r="AP4915">
        <v>54</v>
      </c>
      <c r="AQ4915">
        <v>11.1</v>
      </c>
      <c r="AR4915">
        <v>4</v>
      </c>
      <c r="AS4915">
        <v>0.8</v>
      </c>
      <c r="AT4915">
        <v>120</v>
      </c>
      <c r="AU4915">
        <v>24.6</v>
      </c>
      <c r="AV4915">
        <v>2</v>
      </c>
      <c r="AW4915">
        <v>0.4</v>
      </c>
      <c r="AX4915">
        <v>244</v>
      </c>
      <c r="AY4915">
        <v>50</v>
      </c>
      <c r="AZ4915">
        <v>49</v>
      </c>
      <c r="BA4915">
        <v>10</v>
      </c>
      <c r="BB4915">
        <v>3</v>
      </c>
      <c r="BC4915">
        <v>0.6</v>
      </c>
      <c r="BD4915">
        <v>8</v>
      </c>
      <c r="BE4915">
        <v>1.6</v>
      </c>
      <c r="BF4915">
        <v>0</v>
      </c>
      <c r="BG4915">
        <v>0</v>
      </c>
      <c r="BH4915">
        <v>4</v>
      </c>
      <c r="BI4915">
        <v>0.8</v>
      </c>
      <c r="BJ4915">
        <v>0</v>
      </c>
      <c r="BK4915">
        <v>0</v>
      </c>
      <c r="BL4915">
        <v>65</v>
      </c>
      <c r="BM4915">
        <v>13.3</v>
      </c>
      <c r="BN4915">
        <v>50</v>
      </c>
      <c r="BO4915">
        <v>10.199999999999999</v>
      </c>
      <c r="BP4915">
        <v>63</v>
      </c>
      <c r="BQ4915">
        <v>12.9</v>
      </c>
      <c r="BR4915" t="s">
        <v>19</v>
      </c>
      <c r="BS4915" t="s">
        <v>4121</v>
      </c>
      <c r="BX4915" t="s">
        <v>21044</v>
      </c>
      <c r="BY4915" t="s">
        <v>21046</v>
      </c>
      <c r="BZ4915">
        <v>33129</v>
      </c>
      <c r="CA4915">
        <v>-121.777213210502</v>
      </c>
      <c r="CB4915">
        <v>38.552105055672101</v>
      </c>
      <c r="CD4915">
        <f xml:space="preserve"> _xlfn.XLOOKUP(AB4915,[1]Sheet1!B:B,[1]Sheet1!Y:Y,"Not Found")</f>
        <v>74758</v>
      </c>
      <c r="CE4915">
        <f xml:space="preserve"> _xlfn.XLOOKUP(AB4915,[1]Sheet1!B:B,[1]Sheet1!AA:AA, "Not Found")</f>
        <v>116644</v>
      </c>
      <c r="CH4915">
        <f t="shared" ca="1" si="153"/>
        <v>0.495597693636737</v>
      </c>
    </row>
    <row r="4916" spans="1:86" x14ac:dyDescent="0.3">
      <c r="A4916">
        <v>9914</v>
      </c>
      <c r="B4916" t="s">
        <v>0</v>
      </c>
      <c r="C4916" t="s">
        <v>21101</v>
      </c>
      <c r="D4916" s="3">
        <v>57726786110894</v>
      </c>
      <c r="E4916" t="s">
        <v>21044</v>
      </c>
      <c r="F4916" t="s">
        <v>21102</v>
      </c>
      <c r="G4916" t="s">
        <v>812</v>
      </c>
      <c r="H4916" t="s">
        <v>4121</v>
      </c>
      <c r="I4916" t="s">
        <v>21046</v>
      </c>
      <c r="J4916" t="s">
        <v>21103</v>
      </c>
      <c r="K4916" t="s">
        <v>35</v>
      </c>
      <c r="L4916" t="s">
        <v>9</v>
      </c>
      <c r="M4916" s="1">
        <v>33855</v>
      </c>
      <c r="O4916" t="s">
        <v>35</v>
      </c>
      <c r="P4916" t="s">
        <v>36</v>
      </c>
      <c r="Q4916" t="s">
        <v>75</v>
      </c>
      <c r="R4916" t="s">
        <v>12</v>
      </c>
      <c r="U4916" t="s">
        <v>12</v>
      </c>
      <c r="V4916" t="s">
        <v>12</v>
      </c>
      <c r="W4916" t="s">
        <v>13</v>
      </c>
      <c r="X4916" t="s">
        <v>12</v>
      </c>
      <c r="Y4916" t="s">
        <v>14</v>
      </c>
      <c r="Z4916" t="s">
        <v>21104</v>
      </c>
      <c r="AA4916" t="s">
        <v>21049</v>
      </c>
      <c r="AB4916">
        <v>95616</v>
      </c>
      <c r="AC4916" t="str">
        <f t="shared" si="152"/>
        <v>2222 Shasta Dr., Davis, CA 95616</v>
      </c>
      <c r="AD4916" t="s">
        <v>17</v>
      </c>
      <c r="AE4916" t="s">
        <v>935</v>
      </c>
      <c r="AF4916" t="s">
        <v>812</v>
      </c>
      <c r="AG4916" t="s">
        <v>935</v>
      </c>
      <c r="AH4916" t="s">
        <v>11466</v>
      </c>
      <c r="AI4916">
        <v>38.554705060000003</v>
      </c>
      <c r="AJ4916">
        <v>-121.77881321</v>
      </c>
      <c r="AK4916">
        <v>399</v>
      </c>
      <c r="AL4916">
        <v>28</v>
      </c>
      <c r="AM4916">
        <v>7</v>
      </c>
      <c r="AN4916">
        <v>2</v>
      </c>
      <c r="AO4916">
        <v>0.5</v>
      </c>
      <c r="AP4916">
        <v>31</v>
      </c>
      <c r="AQ4916">
        <v>7.8</v>
      </c>
      <c r="AR4916">
        <v>6</v>
      </c>
      <c r="AS4916">
        <v>1.5</v>
      </c>
      <c r="AT4916">
        <v>76</v>
      </c>
      <c r="AU4916">
        <v>19</v>
      </c>
      <c r="AV4916">
        <v>0</v>
      </c>
      <c r="AW4916">
        <v>0</v>
      </c>
      <c r="AX4916">
        <v>203</v>
      </c>
      <c r="AY4916">
        <v>50.9</v>
      </c>
      <c r="AZ4916">
        <v>43</v>
      </c>
      <c r="BA4916">
        <v>10.8</v>
      </c>
      <c r="BB4916">
        <v>10</v>
      </c>
      <c r="BC4916">
        <v>2.5</v>
      </c>
      <c r="BD4916">
        <v>37</v>
      </c>
      <c r="BE4916">
        <v>9.3000000000000007</v>
      </c>
      <c r="BF4916">
        <v>4</v>
      </c>
      <c r="BG4916">
        <v>1</v>
      </c>
      <c r="BH4916">
        <v>4</v>
      </c>
      <c r="BI4916">
        <v>1</v>
      </c>
      <c r="BJ4916">
        <v>0</v>
      </c>
      <c r="BK4916">
        <v>0</v>
      </c>
      <c r="BL4916">
        <v>85</v>
      </c>
      <c r="BM4916">
        <v>21.3</v>
      </c>
      <c r="BN4916">
        <v>89</v>
      </c>
      <c r="BO4916">
        <v>22.3</v>
      </c>
      <c r="BP4916">
        <v>85</v>
      </c>
      <c r="BQ4916">
        <v>21.3</v>
      </c>
      <c r="BR4916" t="s">
        <v>19</v>
      </c>
      <c r="BS4916" t="s">
        <v>4121</v>
      </c>
      <c r="BX4916" t="s">
        <v>21044</v>
      </c>
      <c r="BY4916" t="s">
        <v>21046</v>
      </c>
      <c r="BZ4916">
        <v>33136</v>
      </c>
      <c r="CA4916">
        <v>-121.778813212278</v>
      </c>
      <c r="CB4916">
        <v>38.554705057032699</v>
      </c>
      <c r="CD4916">
        <f xml:space="preserve"> _xlfn.XLOOKUP(AB4916,[1]Sheet1!B:B,[1]Sheet1!Y:Y,"Not Found")</f>
        <v>74758</v>
      </c>
      <c r="CE4916">
        <f xml:space="preserve"> _xlfn.XLOOKUP(AB4916,[1]Sheet1!B:B,[1]Sheet1!AA:AA, "Not Found")</f>
        <v>116644</v>
      </c>
      <c r="CH4916">
        <f t="shared" ca="1" si="153"/>
        <v>0.45287623358182472</v>
      </c>
    </row>
    <row r="4917" spans="1:86" x14ac:dyDescent="0.3">
      <c r="A4917">
        <v>9915</v>
      </c>
      <c r="B4917" t="s">
        <v>0</v>
      </c>
      <c r="C4917" t="s">
        <v>21105</v>
      </c>
      <c r="D4917" s="3">
        <v>57726786118905</v>
      </c>
      <c r="E4917" t="s">
        <v>21044</v>
      </c>
      <c r="F4917" t="s">
        <v>21106</v>
      </c>
      <c r="G4917" t="s">
        <v>812</v>
      </c>
      <c r="H4917" t="s">
        <v>4121</v>
      </c>
      <c r="I4917" t="s">
        <v>21046</v>
      </c>
      <c r="J4917" t="s">
        <v>21107</v>
      </c>
      <c r="K4917" t="s">
        <v>35</v>
      </c>
      <c r="L4917" t="s">
        <v>9</v>
      </c>
      <c r="M4917" s="1">
        <v>37132</v>
      </c>
      <c r="O4917" t="s">
        <v>35</v>
      </c>
      <c r="P4917" t="s">
        <v>36</v>
      </c>
      <c r="Q4917" t="s">
        <v>75</v>
      </c>
      <c r="R4917" t="s">
        <v>12</v>
      </c>
      <c r="U4917" t="s">
        <v>12</v>
      </c>
      <c r="V4917" t="s">
        <v>13</v>
      </c>
      <c r="W4917" t="s">
        <v>13</v>
      </c>
      <c r="X4917" t="s">
        <v>12</v>
      </c>
      <c r="Y4917" t="s">
        <v>14</v>
      </c>
      <c r="Z4917" t="s">
        <v>21108</v>
      </c>
      <c r="AA4917" t="s">
        <v>21049</v>
      </c>
      <c r="AB4917">
        <v>95616</v>
      </c>
      <c r="AC4917" t="str">
        <f t="shared" si="152"/>
        <v>1441 Danbury Dr., Davis, CA 95616</v>
      </c>
      <c r="AD4917" t="s">
        <v>17</v>
      </c>
      <c r="AE4917" t="s">
        <v>935</v>
      </c>
      <c r="AF4917" t="s">
        <v>812</v>
      </c>
      <c r="AG4917" t="s">
        <v>935</v>
      </c>
      <c r="AH4917" t="s">
        <v>11466</v>
      </c>
      <c r="AI4917">
        <v>38.541505059999999</v>
      </c>
      <c r="AJ4917">
        <v>-121.71641320000001</v>
      </c>
      <c r="AK4917">
        <v>451</v>
      </c>
      <c r="AL4917">
        <v>8</v>
      </c>
      <c r="AM4917">
        <v>1.8</v>
      </c>
      <c r="AN4917">
        <v>5</v>
      </c>
      <c r="AO4917">
        <v>1.1000000000000001</v>
      </c>
      <c r="AP4917">
        <v>24</v>
      </c>
      <c r="AQ4917">
        <v>5.3</v>
      </c>
      <c r="AR4917">
        <v>6</v>
      </c>
      <c r="AS4917">
        <v>1.3</v>
      </c>
      <c r="AT4917">
        <v>260</v>
      </c>
      <c r="AU4917">
        <v>57.6</v>
      </c>
      <c r="AV4917">
        <v>0</v>
      </c>
      <c r="AW4917">
        <v>0</v>
      </c>
      <c r="AX4917">
        <v>118</v>
      </c>
      <c r="AY4917">
        <v>26.2</v>
      </c>
      <c r="AZ4917">
        <v>19</v>
      </c>
      <c r="BA4917">
        <v>4.2</v>
      </c>
      <c r="BB4917">
        <v>11</v>
      </c>
      <c r="BC4917">
        <v>2.4</v>
      </c>
      <c r="BD4917">
        <v>145</v>
      </c>
      <c r="BE4917">
        <v>32.200000000000003</v>
      </c>
      <c r="BF4917">
        <v>0</v>
      </c>
      <c r="BG4917">
        <v>0</v>
      </c>
      <c r="BH4917">
        <v>5</v>
      </c>
      <c r="BI4917">
        <v>1.1000000000000001</v>
      </c>
      <c r="BJ4917">
        <v>21</v>
      </c>
      <c r="BK4917">
        <v>4.7</v>
      </c>
      <c r="BL4917">
        <v>180</v>
      </c>
      <c r="BM4917">
        <v>39.9</v>
      </c>
      <c r="BN4917">
        <v>104</v>
      </c>
      <c r="BO4917">
        <v>23.1</v>
      </c>
      <c r="BP4917">
        <v>172</v>
      </c>
      <c r="BQ4917">
        <v>38.1</v>
      </c>
      <c r="BR4917" t="s">
        <v>19</v>
      </c>
      <c r="BS4917" t="s">
        <v>4121</v>
      </c>
      <c r="BX4917" t="s">
        <v>21044</v>
      </c>
      <c r="BY4917" t="s">
        <v>21046</v>
      </c>
      <c r="BZ4917">
        <v>33139</v>
      </c>
      <c r="CA4917">
        <v>-121.716413201273</v>
      </c>
      <c r="CB4917">
        <v>38.541505059074602</v>
      </c>
      <c r="CD4917">
        <f xml:space="preserve"> _xlfn.XLOOKUP(AB4917,[1]Sheet1!B:B,[1]Sheet1!Y:Y,"Not Found")</f>
        <v>74758</v>
      </c>
      <c r="CE4917">
        <f xml:space="preserve"> _xlfn.XLOOKUP(AB4917,[1]Sheet1!B:B,[1]Sheet1!AA:AA, "Not Found")</f>
        <v>116644</v>
      </c>
      <c r="CH4917">
        <f t="shared" ca="1" si="153"/>
        <v>0.74032124502050167</v>
      </c>
    </row>
    <row r="4918" spans="1:86" x14ac:dyDescent="0.3">
      <c r="A4918">
        <v>9916</v>
      </c>
      <c r="B4918" t="s">
        <v>0</v>
      </c>
      <c r="C4918" t="s">
        <v>21109</v>
      </c>
      <c r="D4918" s="3">
        <v>57726860129726</v>
      </c>
      <c r="E4918" t="s">
        <v>21110</v>
      </c>
      <c r="F4918" t="s">
        <v>21111</v>
      </c>
      <c r="G4918" t="s">
        <v>812</v>
      </c>
      <c r="H4918" t="s">
        <v>4121</v>
      </c>
      <c r="I4918" t="s">
        <v>21112</v>
      </c>
      <c r="J4918" t="s">
        <v>21113</v>
      </c>
      <c r="K4918" t="s">
        <v>113</v>
      </c>
      <c r="L4918" t="s">
        <v>9</v>
      </c>
      <c r="M4918" s="1">
        <v>41821</v>
      </c>
      <c r="O4918" t="s">
        <v>113</v>
      </c>
      <c r="P4918" t="s">
        <v>75</v>
      </c>
      <c r="Q4918" t="s">
        <v>96</v>
      </c>
      <c r="R4918" t="s">
        <v>12</v>
      </c>
      <c r="U4918" t="s">
        <v>12</v>
      </c>
      <c r="V4918" t="s">
        <v>12</v>
      </c>
      <c r="W4918" t="s">
        <v>13</v>
      </c>
      <c r="X4918" t="s">
        <v>12</v>
      </c>
      <c r="Y4918" t="s">
        <v>30</v>
      </c>
      <c r="Z4918" t="s">
        <v>21114</v>
      </c>
      <c r="AA4918" t="s">
        <v>21115</v>
      </c>
      <c r="AB4918">
        <v>95627</v>
      </c>
      <c r="AC4918" t="str">
        <f t="shared" si="152"/>
        <v>26058 Country Road 21A, Esparto, CA 95627</v>
      </c>
      <c r="AD4918" t="s">
        <v>17</v>
      </c>
      <c r="AE4918" t="s">
        <v>935</v>
      </c>
      <c r="AF4918" t="s">
        <v>812</v>
      </c>
      <c r="AG4918" t="s">
        <v>935</v>
      </c>
      <c r="AH4918" t="s">
        <v>1189</v>
      </c>
      <c r="AI4918">
        <v>38.691438050000002</v>
      </c>
      <c r="AJ4918">
        <v>-122.02474427</v>
      </c>
      <c r="AK4918">
        <v>228</v>
      </c>
      <c r="AL4918">
        <v>3</v>
      </c>
      <c r="AM4918">
        <v>1.3</v>
      </c>
      <c r="AN4918">
        <v>4</v>
      </c>
      <c r="AO4918">
        <v>1.8</v>
      </c>
      <c r="AP4918">
        <v>3</v>
      </c>
      <c r="AQ4918">
        <v>1.3</v>
      </c>
      <c r="AR4918">
        <v>0</v>
      </c>
      <c r="AS4918">
        <v>0</v>
      </c>
      <c r="AT4918">
        <v>180</v>
      </c>
      <c r="AU4918">
        <v>78.900000000000006</v>
      </c>
      <c r="AV4918">
        <v>0</v>
      </c>
      <c r="AW4918">
        <v>0</v>
      </c>
      <c r="AX4918">
        <v>33</v>
      </c>
      <c r="AY4918">
        <v>14.5</v>
      </c>
      <c r="AZ4918">
        <v>5</v>
      </c>
      <c r="BA4918">
        <v>2.2000000000000002</v>
      </c>
      <c r="BB4918">
        <v>0</v>
      </c>
      <c r="BC4918">
        <v>0</v>
      </c>
      <c r="BD4918">
        <v>62</v>
      </c>
      <c r="BE4918">
        <v>27.2</v>
      </c>
      <c r="BF4918">
        <v>2</v>
      </c>
      <c r="BG4918">
        <v>0.9</v>
      </c>
      <c r="BH4918">
        <v>6</v>
      </c>
      <c r="BI4918">
        <v>2.6</v>
      </c>
      <c r="BJ4918">
        <v>31</v>
      </c>
      <c r="BK4918">
        <v>13.6</v>
      </c>
      <c r="BL4918">
        <v>194</v>
      </c>
      <c r="BM4918">
        <v>85.1</v>
      </c>
      <c r="BN4918">
        <v>24</v>
      </c>
      <c r="BO4918">
        <v>10.5</v>
      </c>
      <c r="BP4918">
        <v>191</v>
      </c>
      <c r="BQ4918">
        <v>83.8</v>
      </c>
      <c r="BR4918" t="s">
        <v>19</v>
      </c>
      <c r="BS4918" t="s">
        <v>4121</v>
      </c>
      <c r="BX4918" t="s">
        <v>21110</v>
      </c>
      <c r="BY4918" t="s">
        <v>21112</v>
      </c>
      <c r="BZ4918">
        <v>33516</v>
      </c>
      <c r="CA4918">
        <v>-122.02474426605799</v>
      </c>
      <c r="CB4918">
        <v>38.691438047824803</v>
      </c>
      <c r="CD4918">
        <f xml:space="preserve"> _xlfn.XLOOKUP(AB4918,[1]Sheet1!B:B,[1]Sheet1!Y:Y,"Not Found")</f>
        <v>104265</v>
      </c>
      <c r="CE4918">
        <f xml:space="preserve"> _xlfn.XLOOKUP(AB4918,[1]Sheet1!B:B,[1]Sheet1!AA:AA, "Not Found")</f>
        <v>117339</v>
      </c>
      <c r="CH4918">
        <f t="shared" ca="1" si="153"/>
        <v>0.88742683536111011</v>
      </c>
    </row>
    <row r="4919" spans="1:86" x14ac:dyDescent="0.3">
      <c r="A4919">
        <v>9917</v>
      </c>
      <c r="B4919" t="s">
        <v>0</v>
      </c>
      <c r="C4919" t="s">
        <v>21116</v>
      </c>
      <c r="D4919" s="3">
        <v>57726865730056</v>
      </c>
      <c r="E4919" t="s">
        <v>21110</v>
      </c>
      <c r="F4919" t="s">
        <v>21117</v>
      </c>
      <c r="G4919" t="s">
        <v>812</v>
      </c>
      <c r="H4919" t="s">
        <v>4121</v>
      </c>
      <c r="I4919" t="s">
        <v>21112</v>
      </c>
      <c r="J4919" t="s">
        <v>21118</v>
      </c>
      <c r="K4919" t="s">
        <v>325</v>
      </c>
      <c r="L4919" t="s">
        <v>9</v>
      </c>
      <c r="M4919" s="1">
        <v>29403</v>
      </c>
      <c r="O4919" t="s">
        <v>8</v>
      </c>
      <c r="P4919" t="s">
        <v>4</v>
      </c>
      <c r="Q4919" t="s">
        <v>11</v>
      </c>
      <c r="R4919" t="s">
        <v>12</v>
      </c>
      <c r="U4919" t="s">
        <v>12</v>
      </c>
      <c r="V4919" t="s">
        <v>12</v>
      </c>
      <c r="W4919" t="s">
        <v>12</v>
      </c>
      <c r="X4919" t="s">
        <v>13</v>
      </c>
      <c r="Y4919" t="s">
        <v>14</v>
      </c>
      <c r="Z4919" t="s">
        <v>21119</v>
      </c>
      <c r="AA4919" t="s">
        <v>21120</v>
      </c>
      <c r="AB4919">
        <v>95653</v>
      </c>
      <c r="AC4919" t="str">
        <f t="shared" si="152"/>
        <v>17923 Stephens St., Madison, CA 95653</v>
      </c>
      <c r="AD4919" t="s">
        <v>17</v>
      </c>
      <c r="AE4919" t="s">
        <v>935</v>
      </c>
      <c r="AF4919" t="s">
        <v>812</v>
      </c>
      <c r="AG4919" t="s">
        <v>935</v>
      </c>
      <c r="AH4919" t="s">
        <v>1189</v>
      </c>
      <c r="AI4919">
        <v>38.679354050000001</v>
      </c>
      <c r="AJ4919">
        <v>-121.97146126</v>
      </c>
      <c r="AK4919">
        <v>20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17</v>
      </c>
      <c r="AU4919">
        <v>85</v>
      </c>
      <c r="AV4919">
        <v>0</v>
      </c>
      <c r="AW4919">
        <v>0</v>
      </c>
      <c r="AX4919">
        <v>3</v>
      </c>
      <c r="AY4919">
        <v>15</v>
      </c>
      <c r="AZ4919">
        <v>0</v>
      </c>
      <c r="BA4919">
        <v>0</v>
      </c>
      <c r="BB4919">
        <v>0</v>
      </c>
      <c r="BC4919">
        <v>0</v>
      </c>
      <c r="BD4919">
        <v>2</v>
      </c>
      <c r="BE4919">
        <v>10</v>
      </c>
      <c r="BF4919">
        <v>0</v>
      </c>
      <c r="BG4919">
        <v>0</v>
      </c>
      <c r="BH4919">
        <v>1</v>
      </c>
      <c r="BI4919">
        <v>5</v>
      </c>
      <c r="BJ4919">
        <v>0</v>
      </c>
      <c r="BK4919">
        <v>0</v>
      </c>
      <c r="BL4919">
        <v>15</v>
      </c>
      <c r="BM4919">
        <v>75</v>
      </c>
      <c r="BN4919">
        <v>3</v>
      </c>
      <c r="BO4919">
        <v>15</v>
      </c>
      <c r="BP4919">
        <v>15</v>
      </c>
      <c r="BQ4919">
        <v>75</v>
      </c>
      <c r="BR4919" t="s">
        <v>19</v>
      </c>
      <c r="BS4919" t="s">
        <v>4121</v>
      </c>
      <c r="BX4919" t="s">
        <v>21110</v>
      </c>
      <c r="BY4919" t="s">
        <v>21112</v>
      </c>
      <c r="BZ4919">
        <v>33517</v>
      </c>
      <c r="CA4919">
        <v>-121.971461255926</v>
      </c>
      <c r="CB4919">
        <v>38.679354051879102</v>
      </c>
      <c r="CD4919" t="str">
        <f xml:space="preserve"> _xlfn.XLOOKUP(AB4919,[1]Sheet1!B:B,[1]Sheet1!Y:Y,"Not Found")</f>
        <v>-</v>
      </c>
      <c r="CE4919">
        <f xml:space="preserve"> _xlfn.XLOOKUP(AB4919,[1]Sheet1!B:B,[1]Sheet1!AA:AA, "Not Found")</f>
        <v>56799</v>
      </c>
      <c r="CH4919">
        <f t="shared" ca="1" si="153"/>
        <v>0.84537837998730769</v>
      </c>
    </row>
    <row r="4920" spans="1:86" x14ac:dyDescent="0.3">
      <c r="A4920">
        <v>9918</v>
      </c>
      <c r="B4920" t="s">
        <v>0</v>
      </c>
      <c r="C4920" t="s">
        <v>21121</v>
      </c>
      <c r="D4920" s="3">
        <v>57726865732904</v>
      </c>
      <c r="E4920" t="s">
        <v>21110</v>
      </c>
      <c r="F4920" t="s">
        <v>21122</v>
      </c>
      <c r="G4920" t="s">
        <v>812</v>
      </c>
      <c r="H4920" t="s">
        <v>4121</v>
      </c>
      <c r="I4920" t="s">
        <v>21112</v>
      </c>
      <c r="J4920" t="s">
        <v>21123</v>
      </c>
      <c r="K4920" t="s">
        <v>8</v>
      </c>
      <c r="L4920" t="s">
        <v>9</v>
      </c>
      <c r="M4920" s="1">
        <v>29403</v>
      </c>
      <c r="O4920" t="s">
        <v>8</v>
      </c>
      <c r="P4920" t="s">
        <v>4</v>
      </c>
      <c r="Q4920" t="s">
        <v>11</v>
      </c>
      <c r="R4920" t="s">
        <v>12</v>
      </c>
      <c r="U4920" t="s">
        <v>12</v>
      </c>
      <c r="V4920" t="s">
        <v>12</v>
      </c>
      <c r="W4920" t="s">
        <v>12</v>
      </c>
      <c r="X4920" t="s">
        <v>12</v>
      </c>
      <c r="Y4920" t="s">
        <v>14</v>
      </c>
      <c r="Z4920" t="s">
        <v>21124</v>
      </c>
      <c r="AA4920" t="s">
        <v>21115</v>
      </c>
      <c r="AB4920">
        <v>95627</v>
      </c>
      <c r="AC4920" t="str">
        <f t="shared" si="152"/>
        <v>17121 Yolo Ave., Esparto, CA 95627</v>
      </c>
      <c r="AD4920" t="s">
        <v>17</v>
      </c>
      <c r="AE4920" t="s">
        <v>935</v>
      </c>
      <c r="AF4920" t="s">
        <v>812</v>
      </c>
      <c r="AG4920" t="s">
        <v>935</v>
      </c>
      <c r="AH4920" t="s">
        <v>1189</v>
      </c>
      <c r="AI4920">
        <v>38.69207505</v>
      </c>
      <c r="AJ4920">
        <v>-122.01650526</v>
      </c>
      <c r="AK4920">
        <v>281</v>
      </c>
      <c r="AL4920">
        <v>5</v>
      </c>
      <c r="AM4920">
        <v>1.8</v>
      </c>
      <c r="AN4920">
        <v>4</v>
      </c>
      <c r="AO4920">
        <v>1.4</v>
      </c>
      <c r="AP4920">
        <v>1</v>
      </c>
      <c r="AQ4920">
        <v>0.4</v>
      </c>
      <c r="AR4920">
        <v>2</v>
      </c>
      <c r="AS4920">
        <v>0.7</v>
      </c>
      <c r="AT4920">
        <v>216</v>
      </c>
      <c r="AU4920">
        <v>76.900000000000006</v>
      </c>
      <c r="AV4920">
        <v>0</v>
      </c>
      <c r="AW4920">
        <v>0</v>
      </c>
      <c r="AX4920">
        <v>47</v>
      </c>
      <c r="AY4920">
        <v>16.7</v>
      </c>
      <c r="AZ4920">
        <v>6</v>
      </c>
      <c r="BA4920">
        <v>2.1</v>
      </c>
      <c r="BB4920">
        <v>0</v>
      </c>
      <c r="BC4920">
        <v>0</v>
      </c>
      <c r="BD4920">
        <v>52</v>
      </c>
      <c r="BE4920">
        <v>18.5</v>
      </c>
      <c r="BF4920">
        <v>3</v>
      </c>
      <c r="BG4920">
        <v>1.1000000000000001</v>
      </c>
      <c r="BH4920">
        <v>15</v>
      </c>
      <c r="BI4920">
        <v>5.3</v>
      </c>
      <c r="BJ4920">
        <v>35</v>
      </c>
      <c r="BK4920">
        <v>12.5</v>
      </c>
      <c r="BL4920">
        <v>221</v>
      </c>
      <c r="BM4920">
        <v>78.599999999999994</v>
      </c>
      <c r="BN4920">
        <v>31</v>
      </c>
      <c r="BO4920">
        <v>11</v>
      </c>
      <c r="BP4920">
        <v>220</v>
      </c>
      <c r="BQ4920">
        <v>78.3</v>
      </c>
      <c r="BR4920" t="s">
        <v>19</v>
      </c>
      <c r="BS4920" t="s">
        <v>4121</v>
      </c>
      <c r="BX4920" t="s">
        <v>21110</v>
      </c>
      <c r="BY4920" t="s">
        <v>21112</v>
      </c>
      <c r="BZ4920">
        <v>33515</v>
      </c>
      <c r="CA4920">
        <v>-122.016505264663</v>
      </c>
      <c r="CB4920">
        <v>38.692075050412399</v>
      </c>
      <c r="CD4920">
        <f xml:space="preserve"> _xlfn.XLOOKUP(AB4920,[1]Sheet1!B:B,[1]Sheet1!Y:Y,"Not Found")</f>
        <v>104265</v>
      </c>
      <c r="CE4920">
        <f xml:space="preserve"> _xlfn.XLOOKUP(AB4920,[1]Sheet1!B:B,[1]Sheet1!AA:AA, "Not Found")</f>
        <v>117339</v>
      </c>
      <c r="CH4920">
        <f t="shared" ca="1" si="153"/>
        <v>3.9122361619203794E-4</v>
      </c>
    </row>
    <row r="4921" spans="1:86" x14ac:dyDescent="0.3">
      <c r="A4921">
        <v>9919</v>
      </c>
      <c r="B4921" t="s">
        <v>0</v>
      </c>
      <c r="C4921" t="s">
        <v>21125</v>
      </c>
      <c r="D4921" s="3">
        <v>57726866056311</v>
      </c>
      <c r="E4921" t="s">
        <v>21110</v>
      </c>
      <c r="F4921" t="s">
        <v>21126</v>
      </c>
      <c r="G4921" t="s">
        <v>812</v>
      </c>
      <c r="H4921" t="s">
        <v>4121</v>
      </c>
      <c r="I4921" t="s">
        <v>21112</v>
      </c>
      <c r="J4921" t="s">
        <v>21127</v>
      </c>
      <c r="K4921" t="s">
        <v>35</v>
      </c>
      <c r="L4921" t="s">
        <v>9</v>
      </c>
      <c r="M4921" s="1">
        <v>29403</v>
      </c>
      <c r="O4921" t="s">
        <v>35</v>
      </c>
      <c r="P4921" t="s">
        <v>36</v>
      </c>
      <c r="Q4921" t="s">
        <v>37</v>
      </c>
      <c r="R4921" t="s">
        <v>12</v>
      </c>
      <c r="U4921" t="s">
        <v>12</v>
      </c>
      <c r="V4921" t="s">
        <v>12</v>
      </c>
      <c r="W4921" t="s">
        <v>13</v>
      </c>
      <c r="X4921" t="s">
        <v>12</v>
      </c>
      <c r="Y4921" t="s">
        <v>58</v>
      </c>
      <c r="Z4921" t="s">
        <v>21128</v>
      </c>
      <c r="AA4921" t="s">
        <v>21115</v>
      </c>
      <c r="AB4921">
        <v>95627</v>
      </c>
      <c r="AC4921" t="str">
        <f t="shared" si="152"/>
        <v>17120 Omega St., Esparto, CA 95627</v>
      </c>
      <c r="AD4921" t="s">
        <v>17</v>
      </c>
      <c r="AE4921" t="s">
        <v>935</v>
      </c>
      <c r="AF4921" t="s">
        <v>812</v>
      </c>
      <c r="AG4921" t="s">
        <v>935</v>
      </c>
      <c r="AH4921" t="s">
        <v>1189</v>
      </c>
      <c r="AI4921">
        <v>38.693083049999998</v>
      </c>
      <c r="AJ4921">
        <v>-122.02388427</v>
      </c>
      <c r="AK4921">
        <v>468</v>
      </c>
      <c r="AL4921">
        <v>10</v>
      </c>
      <c r="AM4921">
        <v>2.1</v>
      </c>
      <c r="AN4921">
        <v>6</v>
      </c>
      <c r="AO4921">
        <v>1.3</v>
      </c>
      <c r="AP4921">
        <v>1</v>
      </c>
      <c r="AQ4921">
        <v>0.2</v>
      </c>
      <c r="AR4921">
        <v>6</v>
      </c>
      <c r="AS4921">
        <v>1.3</v>
      </c>
      <c r="AT4921">
        <v>345</v>
      </c>
      <c r="AU4921">
        <v>73.7</v>
      </c>
      <c r="AV4921">
        <v>0</v>
      </c>
      <c r="AW4921">
        <v>0</v>
      </c>
      <c r="AX4921">
        <v>86</v>
      </c>
      <c r="AY4921">
        <v>18.399999999999999</v>
      </c>
      <c r="AZ4921">
        <v>14</v>
      </c>
      <c r="BA4921">
        <v>3</v>
      </c>
      <c r="BB4921">
        <v>0</v>
      </c>
      <c r="BC4921">
        <v>0</v>
      </c>
      <c r="BD4921">
        <v>230</v>
      </c>
      <c r="BE4921">
        <v>49.1</v>
      </c>
      <c r="BF4921">
        <v>1</v>
      </c>
      <c r="BG4921">
        <v>0.2</v>
      </c>
      <c r="BH4921">
        <v>7</v>
      </c>
      <c r="BI4921">
        <v>1.5</v>
      </c>
      <c r="BJ4921">
        <v>73</v>
      </c>
      <c r="BK4921">
        <v>15.6</v>
      </c>
      <c r="BL4921">
        <v>364</v>
      </c>
      <c r="BM4921">
        <v>77.8</v>
      </c>
      <c r="BN4921">
        <v>74</v>
      </c>
      <c r="BO4921">
        <v>15.8</v>
      </c>
      <c r="BP4921">
        <v>362</v>
      </c>
      <c r="BQ4921">
        <v>77.400000000000006</v>
      </c>
      <c r="BR4921" t="s">
        <v>19</v>
      </c>
      <c r="BS4921" t="s">
        <v>4121</v>
      </c>
      <c r="BX4921" t="s">
        <v>21110</v>
      </c>
      <c r="BY4921" t="s">
        <v>21112</v>
      </c>
      <c r="BZ4921">
        <v>33514</v>
      </c>
      <c r="CA4921">
        <v>-122.023884265674</v>
      </c>
      <c r="CB4921">
        <v>38.693083049071198</v>
      </c>
      <c r="CD4921">
        <f xml:space="preserve"> _xlfn.XLOOKUP(AB4921,[1]Sheet1!B:B,[1]Sheet1!Y:Y,"Not Found")</f>
        <v>104265</v>
      </c>
      <c r="CE4921">
        <f xml:space="preserve"> _xlfn.XLOOKUP(AB4921,[1]Sheet1!B:B,[1]Sheet1!AA:AA, "Not Found")</f>
        <v>117339</v>
      </c>
      <c r="CH4921">
        <f t="shared" ca="1" si="153"/>
        <v>0.50190610652870604</v>
      </c>
    </row>
    <row r="4922" spans="1:86" x14ac:dyDescent="0.3">
      <c r="A4922">
        <v>9920</v>
      </c>
      <c r="B4922" t="s">
        <v>0</v>
      </c>
      <c r="C4922" t="s">
        <v>21129</v>
      </c>
      <c r="D4922" s="3">
        <v>57726940114710</v>
      </c>
      <c r="E4922" t="s">
        <v>21033</v>
      </c>
      <c r="F4922" t="s">
        <v>21130</v>
      </c>
      <c r="G4922" t="s">
        <v>812</v>
      </c>
      <c r="H4922" t="s">
        <v>4121</v>
      </c>
      <c r="I4922" t="s">
        <v>21034</v>
      </c>
      <c r="J4922" t="s">
        <v>696</v>
      </c>
      <c r="K4922" t="s">
        <v>35</v>
      </c>
      <c r="L4922" t="s">
        <v>9</v>
      </c>
      <c r="M4922" s="1">
        <v>39316</v>
      </c>
      <c r="O4922" t="s">
        <v>35</v>
      </c>
      <c r="P4922" t="s">
        <v>36</v>
      </c>
      <c r="Q4922" t="s">
        <v>96</v>
      </c>
      <c r="R4922" t="s">
        <v>12</v>
      </c>
      <c r="U4922" t="s">
        <v>12</v>
      </c>
      <c r="V4922" t="s">
        <v>12</v>
      </c>
      <c r="W4922" t="s">
        <v>13</v>
      </c>
      <c r="X4922" t="s">
        <v>12</v>
      </c>
      <c r="Y4922" t="s">
        <v>58</v>
      </c>
      <c r="Z4922" t="s">
        <v>21131</v>
      </c>
      <c r="AA4922" t="s">
        <v>21032</v>
      </c>
      <c r="AB4922">
        <v>95691</v>
      </c>
      <c r="AC4922" t="str">
        <f t="shared" si="152"/>
        <v>2500 La Jolla St., West Sacramento, CA 95691</v>
      </c>
      <c r="AD4922" t="s">
        <v>17</v>
      </c>
      <c r="AE4922" t="s">
        <v>10</v>
      </c>
      <c r="AF4922" t="s">
        <v>812</v>
      </c>
      <c r="AG4922" t="s">
        <v>935</v>
      </c>
      <c r="AH4922" t="s">
        <v>479</v>
      </c>
      <c r="AI4922">
        <v>38.552248079999998</v>
      </c>
      <c r="AJ4922">
        <v>-121.52475317</v>
      </c>
      <c r="AK4922">
        <v>934</v>
      </c>
      <c r="AL4922">
        <v>34</v>
      </c>
      <c r="AM4922">
        <v>3.6</v>
      </c>
      <c r="AN4922">
        <v>6</v>
      </c>
      <c r="AO4922">
        <v>0.6</v>
      </c>
      <c r="AP4922">
        <v>102</v>
      </c>
      <c r="AQ4922">
        <v>10.9</v>
      </c>
      <c r="AR4922">
        <v>29</v>
      </c>
      <c r="AS4922">
        <v>3.1</v>
      </c>
      <c r="AT4922">
        <v>298</v>
      </c>
      <c r="AU4922">
        <v>31.9</v>
      </c>
      <c r="AV4922">
        <v>11</v>
      </c>
      <c r="AW4922">
        <v>1.2</v>
      </c>
      <c r="AX4922">
        <v>333</v>
      </c>
      <c r="AY4922">
        <v>35.700000000000003</v>
      </c>
      <c r="AZ4922">
        <v>112</v>
      </c>
      <c r="BA4922">
        <v>12</v>
      </c>
      <c r="BB4922">
        <v>9</v>
      </c>
      <c r="BC4922">
        <v>1</v>
      </c>
      <c r="BD4922">
        <v>82</v>
      </c>
      <c r="BE4922">
        <v>8.8000000000000007</v>
      </c>
      <c r="BF4922">
        <v>4</v>
      </c>
      <c r="BG4922">
        <v>0.4</v>
      </c>
      <c r="BH4922">
        <v>12</v>
      </c>
      <c r="BI4922">
        <v>1.3</v>
      </c>
      <c r="BJ4922">
        <v>0</v>
      </c>
      <c r="BK4922">
        <v>0</v>
      </c>
      <c r="BL4922">
        <v>365</v>
      </c>
      <c r="BM4922">
        <v>39.1</v>
      </c>
      <c r="BN4922">
        <v>85</v>
      </c>
      <c r="BO4922">
        <v>9.1</v>
      </c>
      <c r="BP4922">
        <v>363</v>
      </c>
      <c r="BQ4922">
        <v>38.9</v>
      </c>
      <c r="BR4922" t="s">
        <v>19</v>
      </c>
      <c r="BS4922" t="s">
        <v>4121</v>
      </c>
      <c r="BX4922" t="s">
        <v>21033</v>
      </c>
      <c r="BY4922" t="s">
        <v>21034</v>
      </c>
      <c r="BZ4922">
        <v>39471</v>
      </c>
      <c r="CA4922">
        <v>-121.52475317199099</v>
      </c>
      <c r="CB4922">
        <v>38.552248075726503</v>
      </c>
      <c r="CD4922">
        <f xml:space="preserve"> _xlfn.XLOOKUP(AB4922,[1]Sheet1!B:B,[1]Sheet1!Y:Y,"Not Found")</f>
        <v>100822</v>
      </c>
      <c r="CE4922">
        <f xml:space="preserve"> _xlfn.XLOOKUP(AB4922,[1]Sheet1!B:B,[1]Sheet1!AA:AA, "Not Found")</f>
        <v>124695</v>
      </c>
      <c r="CH4922">
        <f t="shared" ca="1" si="153"/>
        <v>0.42031948479567571</v>
      </c>
    </row>
    <row r="4923" spans="1:86" x14ac:dyDescent="0.3">
      <c r="A4923">
        <v>9921</v>
      </c>
      <c r="B4923" t="s">
        <v>0</v>
      </c>
      <c r="C4923" t="s">
        <v>21132</v>
      </c>
      <c r="D4923" s="3">
        <v>57726940116996</v>
      </c>
      <c r="E4923" t="s">
        <v>21033</v>
      </c>
      <c r="F4923" t="s">
        <v>21133</v>
      </c>
      <c r="G4923" t="s">
        <v>812</v>
      </c>
      <c r="H4923" t="s">
        <v>4121</v>
      </c>
      <c r="I4923" t="s">
        <v>21034</v>
      </c>
      <c r="J4923" t="s">
        <v>21134</v>
      </c>
      <c r="K4923" t="s">
        <v>35</v>
      </c>
      <c r="L4923" t="s">
        <v>9</v>
      </c>
      <c r="M4923" s="1">
        <v>39680</v>
      </c>
      <c r="O4923" t="s">
        <v>35</v>
      </c>
      <c r="P4923" t="s">
        <v>36</v>
      </c>
      <c r="Q4923" t="s">
        <v>96</v>
      </c>
      <c r="R4923" t="s">
        <v>12</v>
      </c>
      <c r="U4923" t="s">
        <v>12</v>
      </c>
      <c r="V4923" t="s">
        <v>12</v>
      </c>
      <c r="W4923" t="s">
        <v>13</v>
      </c>
      <c r="X4923" t="s">
        <v>12</v>
      </c>
      <c r="Y4923" t="s">
        <v>30</v>
      </c>
      <c r="Z4923" t="s">
        <v>21135</v>
      </c>
      <c r="AA4923" t="s">
        <v>21032</v>
      </c>
      <c r="AB4923">
        <v>95605</v>
      </c>
      <c r="AC4923" t="str">
        <f t="shared" si="152"/>
        <v>1100 Carrie St., West Sacramento, CA 95605</v>
      </c>
      <c r="AD4923" t="s">
        <v>17</v>
      </c>
      <c r="AE4923" t="s">
        <v>10</v>
      </c>
      <c r="AF4923" t="s">
        <v>812</v>
      </c>
      <c r="AG4923" t="s">
        <v>935</v>
      </c>
      <c r="AH4923" t="s">
        <v>479</v>
      </c>
      <c r="AI4923">
        <v>38.600323080000003</v>
      </c>
      <c r="AJ4923">
        <v>-121.53031018</v>
      </c>
      <c r="AK4923">
        <v>598</v>
      </c>
      <c r="AL4923">
        <v>19</v>
      </c>
      <c r="AM4923">
        <v>3.2</v>
      </c>
      <c r="AN4923">
        <v>4</v>
      </c>
      <c r="AO4923">
        <v>0.7</v>
      </c>
      <c r="AP4923">
        <v>100</v>
      </c>
      <c r="AQ4923">
        <v>16.7</v>
      </c>
      <c r="AR4923">
        <v>3</v>
      </c>
      <c r="AS4923">
        <v>0.5</v>
      </c>
      <c r="AT4923">
        <v>357</v>
      </c>
      <c r="AU4923">
        <v>59.7</v>
      </c>
      <c r="AV4923">
        <v>10</v>
      </c>
      <c r="AW4923">
        <v>1.7</v>
      </c>
      <c r="AX4923">
        <v>86</v>
      </c>
      <c r="AY4923">
        <v>14.4</v>
      </c>
      <c r="AZ4923">
        <v>16</v>
      </c>
      <c r="BA4923">
        <v>2.7</v>
      </c>
      <c r="BB4923">
        <v>3</v>
      </c>
      <c r="BC4923">
        <v>0.5</v>
      </c>
      <c r="BD4923">
        <v>215</v>
      </c>
      <c r="BE4923">
        <v>36</v>
      </c>
      <c r="BF4923">
        <v>5</v>
      </c>
      <c r="BG4923">
        <v>0.8</v>
      </c>
      <c r="BH4923">
        <v>14</v>
      </c>
      <c r="BI4923">
        <v>2.2999999999999998</v>
      </c>
      <c r="BJ4923">
        <v>0</v>
      </c>
      <c r="BK4923">
        <v>0</v>
      </c>
      <c r="BL4923">
        <v>545</v>
      </c>
      <c r="BM4923">
        <v>91.1</v>
      </c>
      <c r="BN4923">
        <v>124</v>
      </c>
      <c r="BO4923">
        <v>20.7</v>
      </c>
      <c r="BP4923">
        <v>543</v>
      </c>
      <c r="BQ4923">
        <v>90.8</v>
      </c>
      <c r="BR4923" t="s">
        <v>19</v>
      </c>
      <c r="BS4923" t="s">
        <v>4121</v>
      </c>
      <c r="BX4923" t="s">
        <v>21033</v>
      </c>
      <c r="BY4923" t="s">
        <v>21034</v>
      </c>
      <c r="BZ4923">
        <v>39473</v>
      </c>
      <c r="CA4923">
        <v>-121.530310178848</v>
      </c>
      <c r="CB4923">
        <v>38.600323078647399</v>
      </c>
      <c r="CD4923">
        <f xml:space="preserve"> _xlfn.XLOOKUP(AB4923,[1]Sheet1!B:B,[1]Sheet1!Y:Y,"Not Found")</f>
        <v>71361</v>
      </c>
      <c r="CE4923">
        <f xml:space="preserve"> _xlfn.XLOOKUP(AB4923,[1]Sheet1!B:B,[1]Sheet1!AA:AA, "Not Found")</f>
        <v>91816</v>
      </c>
      <c r="CH4923">
        <f t="shared" ca="1" si="153"/>
        <v>0.24719401185972589</v>
      </c>
    </row>
    <row r="4924" spans="1:86" x14ac:dyDescent="0.3">
      <c r="A4924">
        <v>9922</v>
      </c>
      <c r="B4924" t="s">
        <v>0</v>
      </c>
      <c r="C4924" t="s">
        <v>21136</v>
      </c>
      <c r="D4924" s="3">
        <v>57726940124875</v>
      </c>
      <c r="E4924" t="s">
        <v>21033</v>
      </c>
      <c r="F4924" t="s">
        <v>21137</v>
      </c>
      <c r="G4924" t="s">
        <v>812</v>
      </c>
      <c r="H4924" t="s">
        <v>4121</v>
      </c>
      <c r="I4924" t="s">
        <v>21034</v>
      </c>
      <c r="J4924" t="s">
        <v>21138</v>
      </c>
      <c r="K4924" t="s">
        <v>35</v>
      </c>
      <c r="L4924" t="s">
        <v>9</v>
      </c>
      <c r="M4924" s="1">
        <v>40770</v>
      </c>
      <c r="O4924" t="s">
        <v>35</v>
      </c>
      <c r="P4924" t="s">
        <v>36</v>
      </c>
      <c r="Q4924" t="s">
        <v>96</v>
      </c>
      <c r="R4924" t="s">
        <v>13</v>
      </c>
      <c r="S4924" t="s">
        <v>21139</v>
      </c>
      <c r="T4924" t="s">
        <v>202</v>
      </c>
      <c r="U4924" t="s">
        <v>12</v>
      </c>
      <c r="V4924" t="s">
        <v>12</v>
      </c>
      <c r="W4924" t="s">
        <v>13</v>
      </c>
      <c r="X4924" t="s">
        <v>12</v>
      </c>
      <c r="Y4924" t="s">
        <v>14</v>
      </c>
      <c r="Z4924" t="s">
        <v>21140</v>
      </c>
      <c r="AA4924" t="s">
        <v>21032</v>
      </c>
      <c r="AB4924">
        <v>95691</v>
      </c>
      <c r="AC4924" t="str">
        <f t="shared" si="152"/>
        <v>2399 Sellers Way, West Sacramento, CA 95691</v>
      </c>
      <c r="AD4924" t="s">
        <v>17</v>
      </c>
      <c r="AE4924" t="s">
        <v>10</v>
      </c>
      <c r="AF4924" t="s">
        <v>812</v>
      </c>
      <c r="AG4924" t="s">
        <v>935</v>
      </c>
      <c r="AH4924" t="s">
        <v>479</v>
      </c>
      <c r="AI4924">
        <v>38.575776079999997</v>
      </c>
      <c r="AJ4924">
        <v>-121.54094418</v>
      </c>
      <c r="AK4924">
        <v>371</v>
      </c>
      <c r="AL4924">
        <v>3</v>
      </c>
      <c r="AM4924">
        <v>0.8</v>
      </c>
      <c r="AN4924">
        <v>1</v>
      </c>
      <c r="AO4924">
        <v>0.3</v>
      </c>
      <c r="AP4924">
        <v>330</v>
      </c>
      <c r="AQ4924">
        <v>88.9</v>
      </c>
      <c r="AR4924">
        <v>1</v>
      </c>
      <c r="AS4924">
        <v>0.3</v>
      </c>
      <c r="AT4924">
        <v>24</v>
      </c>
      <c r="AU4924">
        <v>6.5</v>
      </c>
      <c r="AV4924">
        <v>3</v>
      </c>
      <c r="AW4924">
        <v>0.8</v>
      </c>
      <c r="AX4924">
        <v>5</v>
      </c>
      <c r="AY4924">
        <v>1.3</v>
      </c>
      <c r="AZ4924">
        <v>4</v>
      </c>
      <c r="BA4924">
        <v>1.1000000000000001</v>
      </c>
      <c r="BB4924">
        <v>0</v>
      </c>
      <c r="BC4924">
        <v>0</v>
      </c>
      <c r="BD4924">
        <v>121</v>
      </c>
      <c r="BE4924">
        <v>32.6</v>
      </c>
      <c r="BF4924">
        <v>3</v>
      </c>
      <c r="BG4924">
        <v>0.8</v>
      </c>
      <c r="BH4924">
        <v>0</v>
      </c>
      <c r="BI4924">
        <v>0</v>
      </c>
      <c r="BJ4924">
        <v>0</v>
      </c>
      <c r="BK4924">
        <v>0</v>
      </c>
      <c r="BL4924">
        <v>317</v>
      </c>
      <c r="BM4924">
        <v>85.4</v>
      </c>
      <c r="BN4924">
        <v>22</v>
      </c>
      <c r="BO4924">
        <v>5.9</v>
      </c>
      <c r="BP4924">
        <v>316</v>
      </c>
      <c r="BQ4924">
        <v>85.2</v>
      </c>
      <c r="BR4924" t="s">
        <v>19</v>
      </c>
      <c r="BS4924" t="s">
        <v>4121</v>
      </c>
      <c r="BX4924" t="s">
        <v>21033</v>
      </c>
      <c r="BY4924" t="s">
        <v>21034</v>
      </c>
      <c r="BZ4924">
        <v>31289</v>
      </c>
      <c r="CA4924">
        <v>-121.540944177116</v>
      </c>
      <c r="CB4924">
        <v>38.575776076378098</v>
      </c>
      <c r="CD4924">
        <f xml:space="preserve"> _xlfn.XLOOKUP(AB4924,[1]Sheet1!B:B,[1]Sheet1!Y:Y,"Not Found")</f>
        <v>100822</v>
      </c>
      <c r="CE4924">
        <f xml:space="preserve"> _xlfn.XLOOKUP(AB4924,[1]Sheet1!B:B,[1]Sheet1!AA:AA, "Not Found")</f>
        <v>124695</v>
      </c>
      <c r="CH4924">
        <f t="shared" ca="1" si="153"/>
        <v>0.66371452120885155</v>
      </c>
    </row>
    <row r="4925" spans="1:86" x14ac:dyDescent="0.3">
      <c r="A4925">
        <v>9923</v>
      </c>
      <c r="B4925" t="s">
        <v>0</v>
      </c>
      <c r="C4925" t="s">
        <v>21141</v>
      </c>
      <c r="D4925" s="3">
        <v>57726940131706</v>
      </c>
      <c r="E4925" t="s">
        <v>21033</v>
      </c>
      <c r="F4925" t="s">
        <v>21142</v>
      </c>
      <c r="G4925" t="s">
        <v>812</v>
      </c>
      <c r="H4925" t="s">
        <v>4121</v>
      </c>
      <c r="I4925" t="s">
        <v>21034</v>
      </c>
      <c r="J4925" t="s">
        <v>21143</v>
      </c>
      <c r="K4925" t="s">
        <v>35</v>
      </c>
      <c r="L4925" t="s">
        <v>9</v>
      </c>
      <c r="M4925" s="1">
        <v>42235</v>
      </c>
      <c r="O4925" t="s">
        <v>35</v>
      </c>
      <c r="P4925" t="s">
        <v>36</v>
      </c>
      <c r="Q4925" t="s">
        <v>96</v>
      </c>
      <c r="R4925" t="s">
        <v>13</v>
      </c>
      <c r="S4925" t="s">
        <v>21144</v>
      </c>
      <c r="T4925" t="s">
        <v>202</v>
      </c>
      <c r="U4925" t="s">
        <v>12</v>
      </c>
      <c r="V4925" t="s">
        <v>12</v>
      </c>
      <c r="W4925" t="s">
        <v>13</v>
      </c>
      <c r="X4925" t="s">
        <v>12</v>
      </c>
      <c r="Y4925" t="s">
        <v>58</v>
      </c>
      <c r="Z4925" t="s">
        <v>21145</v>
      </c>
      <c r="AA4925" t="s">
        <v>21032</v>
      </c>
      <c r="AB4925">
        <v>95605</v>
      </c>
      <c r="AC4925" t="str">
        <f t="shared" si="152"/>
        <v>899 Bryte Ave., West Sacramento, CA 95605</v>
      </c>
      <c r="AD4925" t="s">
        <v>17</v>
      </c>
      <c r="AE4925" t="s">
        <v>10</v>
      </c>
      <c r="AF4925" t="s">
        <v>812</v>
      </c>
      <c r="AG4925" t="s">
        <v>935</v>
      </c>
      <c r="AH4925" t="s">
        <v>479</v>
      </c>
      <c r="AI4925">
        <v>38.592387080000002</v>
      </c>
      <c r="AJ4925">
        <v>-121.53694718</v>
      </c>
      <c r="AK4925">
        <v>438</v>
      </c>
      <c r="AL4925">
        <v>17</v>
      </c>
      <c r="AM4925">
        <v>3.9</v>
      </c>
      <c r="AN4925">
        <v>2</v>
      </c>
      <c r="AO4925">
        <v>0.5</v>
      </c>
      <c r="AP4925">
        <v>32</v>
      </c>
      <c r="AQ4925">
        <v>7.3</v>
      </c>
      <c r="AR4925">
        <v>3</v>
      </c>
      <c r="AS4925">
        <v>0.7</v>
      </c>
      <c r="AT4925">
        <v>205</v>
      </c>
      <c r="AU4925">
        <v>46.8</v>
      </c>
      <c r="AV4925">
        <v>4</v>
      </c>
      <c r="AW4925">
        <v>0.9</v>
      </c>
      <c r="AX4925">
        <v>106</v>
      </c>
      <c r="AY4925">
        <v>24.2</v>
      </c>
      <c r="AZ4925">
        <v>50</v>
      </c>
      <c r="BA4925">
        <v>11.4</v>
      </c>
      <c r="BB4925">
        <v>19</v>
      </c>
      <c r="BC4925">
        <v>4.3</v>
      </c>
      <c r="BD4925">
        <v>70</v>
      </c>
      <c r="BE4925">
        <v>16</v>
      </c>
      <c r="BF4925">
        <v>0</v>
      </c>
      <c r="BG4925">
        <v>0</v>
      </c>
      <c r="BH4925">
        <v>7</v>
      </c>
      <c r="BI4925">
        <v>1.6</v>
      </c>
      <c r="BJ4925">
        <v>0</v>
      </c>
      <c r="BK4925">
        <v>0</v>
      </c>
      <c r="BL4925">
        <v>232</v>
      </c>
      <c r="BM4925">
        <v>53</v>
      </c>
      <c r="BN4925">
        <v>49</v>
      </c>
      <c r="BO4925">
        <v>11.2</v>
      </c>
      <c r="BP4925">
        <v>230</v>
      </c>
      <c r="BQ4925">
        <v>52.5</v>
      </c>
      <c r="BR4925" t="s">
        <v>19</v>
      </c>
      <c r="BS4925" t="s">
        <v>4121</v>
      </c>
      <c r="BX4925" t="s">
        <v>21033</v>
      </c>
      <c r="BY4925" t="s">
        <v>21034</v>
      </c>
      <c r="BZ4925">
        <v>31548</v>
      </c>
      <c r="CA4925">
        <v>-121.53694717931199</v>
      </c>
      <c r="CB4925">
        <v>38.592387077428299</v>
      </c>
      <c r="CD4925">
        <f xml:space="preserve"> _xlfn.XLOOKUP(AB4925,[1]Sheet1!B:B,[1]Sheet1!Y:Y,"Not Found")</f>
        <v>71361</v>
      </c>
      <c r="CE4925">
        <f xml:space="preserve"> _xlfn.XLOOKUP(AB4925,[1]Sheet1!B:B,[1]Sheet1!AA:AA, "Not Found")</f>
        <v>91816</v>
      </c>
      <c r="CH4925">
        <f t="shared" ca="1" si="153"/>
        <v>0.3482261850899584</v>
      </c>
    </row>
    <row r="4926" spans="1:86" x14ac:dyDescent="0.3">
      <c r="A4926">
        <v>9924</v>
      </c>
      <c r="B4926" t="s">
        <v>0</v>
      </c>
      <c r="C4926" t="s">
        <v>21146</v>
      </c>
      <c r="D4926" s="3">
        <v>57726940135939</v>
      </c>
      <c r="E4926" t="s">
        <v>21033</v>
      </c>
      <c r="F4926" t="s">
        <v>21147</v>
      </c>
      <c r="G4926" t="s">
        <v>812</v>
      </c>
      <c r="H4926" t="s">
        <v>4121</v>
      </c>
      <c r="I4926" t="s">
        <v>21034</v>
      </c>
      <c r="J4926" t="s">
        <v>21148</v>
      </c>
      <c r="K4926" t="s">
        <v>8</v>
      </c>
      <c r="L4926" t="s">
        <v>9</v>
      </c>
      <c r="M4926" s="1">
        <v>42917</v>
      </c>
      <c r="O4926" t="s">
        <v>8</v>
      </c>
      <c r="P4926" t="s">
        <v>4</v>
      </c>
      <c r="Q4926" t="s">
        <v>11</v>
      </c>
      <c r="R4926" t="s">
        <v>13</v>
      </c>
      <c r="S4926" t="s">
        <v>21149</v>
      </c>
      <c r="T4926" t="s">
        <v>828</v>
      </c>
      <c r="U4926" t="s">
        <v>318</v>
      </c>
      <c r="V4926" t="s">
        <v>12</v>
      </c>
      <c r="W4926" t="s">
        <v>13</v>
      </c>
      <c r="X4926" t="s">
        <v>12</v>
      </c>
      <c r="Y4926" t="s">
        <v>14</v>
      </c>
      <c r="Z4926" t="s">
        <v>21150</v>
      </c>
      <c r="AA4926" t="s">
        <v>21032</v>
      </c>
      <c r="AB4926">
        <v>95691</v>
      </c>
      <c r="AC4926" t="str">
        <f t="shared" si="152"/>
        <v>637 Todhunder Ave., West Sacramento, CA 95691</v>
      </c>
      <c r="AD4926" t="s">
        <v>17</v>
      </c>
      <c r="AE4926" t="s">
        <v>10</v>
      </c>
      <c r="AF4926" t="s">
        <v>812</v>
      </c>
      <c r="AG4926" t="s">
        <v>935</v>
      </c>
      <c r="AH4926" t="s">
        <v>479</v>
      </c>
      <c r="AI4926">
        <v>38.597551080000002</v>
      </c>
      <c r="AJ4926">
        <v>-121.53418218</v>
      </c>
      <c r="AK4926">
        <v>149</v>
      </c>
      <c r="AL4926">
        <v>5</v>
      </c>
      <c r="AM4926">
        <v>3.4</v>
      </c>
      <c r="AN4926">
        <v>0</v>
      </c>
      <c r="AO4926">
        <v>0</v>
      </c>
      <c r="AP4926">
        <v>16</v>
      </c>
      <c r="AQ4926">
        <v>10.7</v>
      </c>
      <c r="AR4926">
        <v>1</v>
      </c>
      <c r="AS4926">
        <v>0.7</v>
      </c>
      <c r="AT4926">
        <v>82</v>
      </c>
      <c r="AU4926">
        <v>55</v>
      </c>
      <c r="AV4926">
        <v>0</v>
      </c>
      <c r="AW4926">
        <v>0</v>
      </c>
      <c r="AX4926">
        <v>39</v>
      </c>
      <c r="AY4926">
        <v>26.2</v>
      </c>
      <c r="AZ4926">
        <v>6</v>
      </c>
      <c r="BA4926">
        <v>4</v>
      </c>
      <c r="BB4926">
        <v>0</v>
      </c>
      <c r="BC4926">
        <v>0</v>
      </c>
      <c r="BD4926">
        <v>7</v>
      </c>
      <c r="BE4926">
        <v>4.7</v>
      </c>
      <c r="BF4926">
        <v>1</v>
      </c>
      <c r="BG4926">
        <v>0.7</v>
      </c>
      <c r="BH4926">
        <v>1</v>
      </c>
      <c r="BI4926">
        <v>0.7</v>
      </c>
      <c r="BJ4926">
        <v>0</v>
      </c>
      <c r="BK4926">
        <v>0</v>
      </c>
      <c r="BL4926">
        <v>108</v>
      </c>
      <c r="BM4926">
        <v>72.5</v>
      </c>
      <c r="BN4926">
        <v>4</v>
      </c>
      <c r="BO4926">
        <v>2.7</v>
      </c>
      <c r="BP4926">
        <v>107</v>
      </c>
      <c r="BQ4926">
        <v>71.8</v>
      </c>
      <c r="BR4926" t="s">
        <v>19</v>
      </c>
      <c r="BS4926" t="s">
        <v>4121</v>
      </c>
      <c r="BX4926" t="s">
        <v>21033</v>
      </c>
      <c r="BY4926" t="s">
        <v>21034</v>
      </c>
      <c r="BZ4926">
        <v>39472</v>
      </c>
      <c r="CA4926">
        <v>-121.53418217851301</v>
      </c>
      <c r="CB4926">
        <v>38.597551078962802</v>
      </c>
      <c r="CD4926">
        <f xml:space="preserve"> _xlfn.XLOOKUP(AB4926,[1]Sheet1!B:B,[1]Sheet1!Y:Y,"Not Found")</f>
        <v>100822</v>
      </c>
      <c r="CE4926">
        <f xml:space="preserve"> _xlfn.XLOOKUP(AB4926,[1]Sheet1!B:B,[1]Sheet1!AA:AA, "Not Found")</f>
        <v>124695</v>
      </c>
      <c r="CH4926">
        <f t="shared" ca="1" si="153"/>
        <v>0.91439286131089703</v>
      </c>
    </row>
    <row r="4927" spans="1:86" x14ac:dyDescent="0.3">
      <c r="A4927">
        <v>9925</v>
      </c>
      <c r="B4927" t="s">
        <v>0</v>
      </c>
      <c r="C4927" t="s">
        <v>21151</v>
      </c>
      <c r="D4927" s="3">
        <v>57726940140715</v>
      </c>
      <c r="E4927" t="s">
        <v>21033</v>
      </c>
      <c r="F4927" t="s">
        <v>21152</v>
      </c>
      <c r="G4927" t="s">
        <v>812</v>
      </c>
      <c r="H4927" t="s">
        <v>4121</v>
      </c>
      <c r="I4927" t="s">
        <v>21034</v>
      </c>
      <c r="J4927" t="s">
        <v>21153</v>
      </c>
      <c r="K4927" t="s">
        <v>35</v>
      </c>
      <c r="L4927" t="s">
        <v>9</v>
      </c>
      <c r="M4927" s="1">
        <v>44419</v>
      </c>
      <c r="O4927" t="s">
        <v>35</v>
      </c>
      <c r="P4927" t="s">
        <v>36</v>
      </c>
      <c r="Q4927" t="s">
        <v>96</v>
      </c>
      <c r="R4927" t="s">
        <v>12</v>
      </c>
      <c r="U4927" t="s">
        <v>342</v>
      </c>
      <c r="V4927" t="s">
        <v>12</v>
      </c>
      <c r="W4927" t="s">
        <v>13</v>
      </c>
      <c r="X4927" t="s">
        <v>12</v>
      </c>
      <c r="Y4927" t="s">
        <v>58</v>
      </c>
      <c r="Z4927" t="s">
        <v>21154</v>
      </c>
      <c r="AA4927" t="s">
        <v>21032</v>
      </c>
      <c r="AB4927">
        <v>95691</v>
      </c>
      <c r="AC4927" t="str">
        <f t="shared" si="152"/>
        <v>1100 Clarendon St., West Sacramento, CA 95691</v>
      </c>
      <c r="AD4927" t="s">
        <v>17</v>
      </c>
      <c r="AE4927" t="s">
        <v>10</v>
      </c>
      <c r="AF4927" t="s">
        <v>812</v>
      </c>
      <c r="AG4927" t="s">
        <v>935</v>
      </c>
      <c r="AH4927" t="s">
        <v>479</v>
      </c>
      <c r="AI4927">
        <v>38.57327308</v>
      </c>
      <c r="AJ4927">
        <v>-121.53634618</v>
      </c>
      <c r="AK4927">
        <v>54</v>
      </c>
      <c r="AL4927">
        <v>5</v>
      </c>
      <c r="AM4927">
        <v>9.3000000000000007</v>
      </c>
      <c r="AN4927">
        <v>1</v>
      </c>
      <c r="AO4927">
        <v>1.9</v>
      </c>
      <c r="AP4927">
        <v>11</v>
      </c>
      <c r="AQ4927">
        <v>20.399999999999999</v>
      </c>
      <c r="AR4927">
        <v>3</v>
      </c>
      <c r="AS4927">
        <v>5.6</v>
      </c>
      <c r="AT4927">
        <v>18</v>
      </c>
      <c r="AU4927">
        <v>33.299999999999997</v>
      </c>
      <c r="AV4927">
        <v>1</v>
      </c>
      <c r="AW4927">
        <v>1.9</v>
      </c>
      <c r="AX4927">
        <v>8</v>
      </c>
      <c r="AY4927">
        <v>14.8</v>
      </c>
      <c r="AZ4927">
        <v>6</v>
      </c>
      <c r="BA4927">
        <v>11.1</v>
      </c>
      <c r="BB4927">
        <v>1</v>
      </c>
      <c r="BC4927">
        <v>1.9</v>
      </c>
      <c r="BD4927">
        <v>10</v>
      </c>
      <c r="BE4927">
        <v>18.5</v>
      </c>
      <c r="BF4927">
        <v>0</v>
      </c>
      <c r="BG4927">
        <v>0</v>
      </c>
      <c r="BH4927">
        <v>1</v>
      </c>
      <c r="BI4927">
        <v>1.9</v>
      </c>
      <c r="BJ4927">
        <v>0</v>
      </c>
      <c r="BK4927">
        <v>0</v>
      </c>
      <c r="BL4927">
        <v>45</v>
      </c>
      <c r="BM4927">
        <v>83.3</v>
      </c>
      <c r="BN4927">
        <v>5</v>
      </c>
      <c r="BO4927">
        <v>9.3000000000000007</v>
      </c>
      <c r="BP4927">
        <v>45</v>
      </c>
      <c r="BQ4927">
        <v>83.3</v>
      </c>
      <c r="BR4927" t="s">
        <v>19</v>
      </c>
      <c r="BS4927" t="s">
        <v>4121</v>
      </c>
      <c r="BX4927" t="s">
        <v>21033</v>
      </c>
      <c r="BY4927" t="s">
        <v>21034</v>
      </c>
      <c r="BZ4927">
        <v>39474</v>
      </c>
      <c r="CA4927">
        <v>-121.536346176454</v>
      </c>
      <c r="CB4927">
        <v>38.573273075901398</v>
      </c>
      <c r="CD4927">
        <f xml:space="preserve"> _xlfn.XLOOKUP(AB4927,[1]Sheet1!B:B,[1]Sheet1!Y:Y,"Not Found")</f>
        <v>100822</v>
      </c>
      <c r="CE4927">
        <f xml:space="preserve"> _xlfn.XLOOKUP(AB4927,[1]Sheet1!B:B,[1]Sheet1!AA:AA, "Not Found")</f>
        <v>124695</v>
      </c>
      <c r="CH4927">
        <f t="shared" ca="1" si="153"/>
        <v>0.6265917559625056</v>
      </c>
    </row>
    <row r="4928" spans="1:86" x14ac:dyDescent="0.3">
      <c r="A4928">
        <v>9926</v>
      </c>
      <c r="B4928" t="s">
        <v>0</v>
      </c>
      <c r="C4928" t="s">
        <v>21155</v>
      </c>
      <c r="D4928" s="3">
        <v>57726945735154</v>
      </c>
      <c r="E4928" t="s">
        <v>21033</v>
      </c>
      <c r="F4928" t="s">
        <v>21156</v>
      </c>
      <c r="G4928" t="s">
        <v>812</v>
      </c>
      <c r="H4928" t="s">
        <v>4121</v>
      </c>
      <c r="I4928" t="s">
        <v>21034</v>
      </c>
      <c r="J4928" t="s">
        <v>21157</v>
      </c>
      <c r="K4928" t="s">
        <v>8</v>
      </c>
      <c r="L4928" t="s">
        <v>9</v>
      </c>
      <c r="M4928" s="1">
        <v>29403</v>
      </c>
      <c r="O4928" t="s">
        <v>8</v>
      </c>
      <c r="P4928" t="s">
        <v>4</v>
      </c>
      <c r="Q4928" t="s">
        <v>11</v>
      </c>
      <c r="R4928" t="s">
        <v>12</v>
      </c>
      <c r="U4928" t="s">
        <v>318</v>
      </c>
      <c r="V4928" t="s">
        <v>12</v>
      </c>
      <c r="W4928" t="s">
        <v>13</v>
      </c>
      <c r="X4928" t="s">
        <v>12</v>
      </c>
      <c r="Y4928" t="s">
        <v>58</v>
      </c>
      <c r="Z4928" t="s">
        <v>21158</v>
      </c>
      <c r="AA4928" t="s">
        <v>21032</v>
      </c>
      <c r="AB4928">
        <v>95691</v>
      </c>
      <c r="AC4928" t="str">
        <f t="shared" si="152"/>
        <v>1 Raider Ln., West Sacramento, CA 95691</v>
      </c>
      <c r="AD4928" t="s">
        <v>17</v>
      </c>
      <c r="AE4928" t="s">
        <v>10</v>
      </c>
      <c r="AF4928" t="s">
        <v>812</v>
      </c>
      <c r="AG4928" t="s">
        <v>935</v>
      </c>
      <c r="AH4928" t="s">
        <v>479</v>
      </c>
      <c r="AI4928">
        <v>38.545194070000001</v>
      </c>
      <c r="AJ4928">
        <v>-121.54034117</v>
      </c>
      <c r="AK4928">
        <v>2209</v>
      </c>
      <c r="AL4928">
        <v>91</v>
      </c>
      <c r="AM4928">
        <v>4.0999999999999996</v>
      </c>
      <c r="AN4928">
        <v>6</v>
      </c>
      <c r="AO4928">
        <v>0.3</v>
      </c>
      <c r="AP4928">
        <v>254</v>
      </c>
      <c r="AQ4928">
        <v>11.5</v>
      </c>
      <c r="AR4928">
        <v>51</v>
      </c>
      <c r="AS4928">
        <v>2.2999999999999998</v>
      </c>
      <c r="AT4928">
        <v>1013</v>
      </c>
      <c r="AU4928">
        <v>45.9</v>
      </c>
      <c r="AV4928">
        <v>38</v>
      </c>
      <c r="AW4928">
        <v>1.7</v>
      </c>
      <c r="AX4928">
        <v>619</v>
      </c>
      <c r="AY4928">
        <v>28</v>
      </c>
      <c r="AZ4928">
        <v>128</v>
      </c>
      <c r="BA4928">
        <v>5.8</v>
      </c>
      <c r="BB4928">
        <v>9</v>
      </c>
      <c r="BC4928">
        <v>0.4</v>
      </c>
      <c r="BD4928">
        <v>219</v>
      </c>
      <c r="BE4928">
        <v>9.9</v>
      </c>
      <c r="BF4928">
        <v>4</v>
      </c>
      <c r="BG4928">
        <v>0.2</v>
      </c>
      <c r="BH4928">
        <v>43</v>
      </c>
      <c r="BI4928">
        <v>1.9</v>
      </c>
      <c r="BJ4928">
        <v>0</v>
      </c>
      <c r="BK4928">
        <v>0</v>
      </c>
      <c r="BL4928">
        <v>1477</v>
      </c>
      <c r="BM4928">
        <v>66.900000000000006</v>
      </c>
      <c r="BN4928">
        <v>227</v>
      </c>
      <c r="BO4928">
        <v>10.3</v>
      </c>
      <c r="BP4928">
        <v>1470</v>
      </c>
      <c r="BQ4928">
        <v>66.5</v>
      </c>
      <c r="BR4928" t="s">
        <v>19</v>
      </c>
      <c r="BS4928" t="s">
        <v>4121</v>
      </c>
      <c r="BX4928" t="s">
        <v>21033</v>
      </c>
      <c r="BY4928" t="s">
        <v>21034</v>
      </c>
      <c r="BZ4928">
        <v>39465</v>
      </c>
      <c r="CA4928">
        <v>-121.54034117326999</v>
      </c>
      <c r="CB4928">
        <v>38.545194073219001</v>
      </c>
      <c r="CD4928">
        <f xml:space="preserve"> _xlfn.XLOOKUP(AB4928,[1]Sheet1!B:B,[1]Sheet1!Y:Y,"Not Found")</f>
        <v>100822</v>
      </c>
      <c r="CE4928">
        <f xml:space="preserve"> _xlfn.XLOOKUP(AB4928,[1]Sheet1!B:B,[1]Sheet1!AA:AA, "Not Found")</f>
        <v>124695</v>
      </c>
      <c r="CH4928">
        <f t="shared" ca="1" si="153"/>
        <v>0.57942525324422867</v>
      </c>
    </row>
    <row r="4929" spans="1:86" x14ac:dyDescent="0.3">
      <c r="A4929">
        <v>9927</v>
      </c>
      <c r="B4929" t="s">
        <v>0</v>
      </c>
      <c r="C4929" t="s">
        <v>21159</v>
      </c>
      <c r="D4929" s="3">
        <v>57726945739552</v>
      </c>
      <c r="E4929" t="s">
        <v>21033</v>
      </c>
      <c r="F4929" t="s">
        <v>21160</v>
      </c>
      <c r="G4929" t="s">
        <v>812</v>
      </c>
      <c r="H4929" t="s">
        <v>4121</v>
      </c>
      <c r="I4929" t="s">
        <v>21034</v>
      </c>
      <c r="J4929" t="s">
        <v>21161</v>
      </c>
      <c r="K4929" t="s">
        <v>325</v>
      </c>
      <c r="L4929" t="s">
        <v>9</v>
      </c>
      <c r="M4929" s="1">
        <v>29403</v>
      </c>
      <c r="O4929" t="s">
        <v>8</v>
      </c>
      <c r="P4929" t="s">
        <v>4</v>
      </c>
      <c r="Q4929" t="s">
        <v>11</v>
      </c>
      <c r="R4929" t="s">
        <v>12</v>
      </c>
      <c r="U4929" t="s">
        <v>318</v>
      </c>
      <c r="V4929" t="s">
        <v>12</v>
      </c>
      <c r="W4929" t="s">
        <v>13</v>
      </c>
      <c r="X4929" t="s">
        <v>13</v>
      </c>
      <c r="Y4929" t="s">
        <v>30</v>
      </c>
      <c r="Z4929" t="s">
        <v>21162</v>
      </c>
      <c r="AA4929" t="s">
        <v>21032</v>
      </c>
      <c r="AB4929">
        <v>95691</v>
      </c>
      <c r="AC4929" t="str">
        <f t="shared" si="152"/>
        <v>919 Westacre Rd., West Sacramento, CA 95691</v>
      </c>
      <c r="AD4929" t="s">
        <v>17</v>
      </c>
      <c r="AE4929" t="s">
        <v>10</v>
      </c>
      <c r="AF4929" t="s">
        <v>812</v>
      </c>
      <c r="AG4929" t="s">
        <v>935</v>
      </c>
      <c r="AH4929" t="s">
        <v>479</v>
      </c>
      <c r="AI4929">
        <v>38.578022079999997</v>
      </c>
      <c r="AJ4929">
        <v>-121.53025818</v>
      </c>
      <c r="AK4929">
        <v>97</v>
      </c>
      <c r="AL4929">
        <v>7</v>
      </c>
      <c r="AM4929">
        <v>7.2</v>
      </c>
      <c r="AN4929">
        <v>4</v>
      </c>
      <c r="AO4929">
        <v>4.0999999999999996</v>
      </c>
      <c r="AP4929">
        <v>4</v>
      </c>
      <c r="AQ4929">
        <v>4.0999999999999996</v>
      </c>
      <c r="AR4929">
        <v>1</v>
      </c>
      <c r="AS4929">
        <v>1</v>
      </c>
      <c r="AT4929">
        <v>63</v>
      </c>
      <c r="AU4929">
        <v>64.900000000000006</v>
      </c>
      <c r="AV4929">
        <v>0</v>
      </c>
      <c r="AW4929">
        <v>0</v>
      </c>
      <c r="AX4929">
        <v>12</v>
      </c>
      <c r="AY4929">
        <v>12.4</v>
      </c>
      <c r="AZ4929">
        <v>6</v>
      </c>
      <c r="BA4929">
        <v>6.2</v>
      </c>
      <c r="BB4929">
        <v>0</v>
      </c>
      <c r="BC4929">
        <v>0</v>
      </c>
      <c r="BD4929">
        <v>14</v>
      </c>
      <c r="BE4929">
        <v>14.4</v>
      </c>
      <c r="BF4929">
        <v>1</v>
      </c>
      <c r="BG4929">
        <v>1</v>
      </c>
      <c r="BH4929">
        <v>7</v>
      </c>
      <c r="BI4929">
        <v>7.2</v>
      </c>
      <c r="BJ4929">
        <v>0</v>
      </c>
      <c r="BK4929">
        <v>0</v>
      </c>
      <c r="BL4929">
        <v>86</v>
      </c>
      <c r="BM4929">
        <v>88.7</v>
      </c>
      <c r="BN4929">
        <v>25</v>
      </c>
      <c r="BO4929">
        <v>25.8</v>
      </c>
      <c r="BP4929">
        <v>86</v>
      </c>
      <c r="BQ4929">
        <v>88.7</v>
      </c>
      <c r="BR4929" t="s">
        <v>19</v>
      </c>
      <c r="BS4929" t="s">
        <v>4121</v>
      </c>
      <c r="BX4929" t="s">
        <v>21033</v>
      </c>
      <c r="BY4929" t="s">
        <v>21034</v>
      </c>
      <c r="BZ4929">
        <v>39468</v>
      </c>
      <c r="CA4929">
        <v>-121.530258175733</v>
      </c>
      <c r="CB4929">
        <v>38.578022077070798</v>
      </c>
      <c r="CD4929">
        <f xml:space="preserve"> _xlfn.XLOOKUP(AB4929,[1]Sheet1!B:B,[1]Sheet1!Y:Y,"Not Found")</f>
        <v>100822</v>
      </c>
      <c r="CE4929">
        <f xml:space="preserve"> _xlfn.XLOOKUP(AB4929,[1]Sheet1!B:B,[1]Sheet1!AA:AA, "Not Found")</f>
        <v>124695</v>
      </c>
      <c r="CH4929">
        <f t="shared" ca="1" si="153"/>
        <v>0.55265613884098164</v>
      </c>
    </row>
    <row r="4930" spans="1:86" x14ac:dyDescent="0.3">
      <c r="A4930">
        <v>9928</v>
      </c>
      <c r="B4930" t="s">
        <v>0</v>
      </c>
      <c r="C4930" t="s">
        <v>21163</v>
      </c>
      <c r="D4930" s="3">
        <v>57726946056352</v>
      </c>
      <c r="E4930" t="s">
        <v>21033</v>
      </c>
      <c r="F4930" t="s">
        <v>21164</v>
      </c>
      <c r="G4930" t="s">
        <v>812</v>
      </c>
      <c r="H4930" t="s">
        <v>4121</v>
      </c>
      <c r="I4930" t="s">
        <v>21034</v>
      </c>
      <c r="J4930" t="s">
        <v>21165</v>
      </c>
      <c r="K4930" t="s">
        <v>35</v>
      </c>
      <c r="L4930" t="s">
        <v>9</v>
      </c>
      <c r="M4930" s="1">
        <v>29403</v>
      </c>
      <c r="O4930" t="s">
        <v>35</v>
      </c>
      <c r="P4930" t="s">
        <v>36</v>
      </c>
      <c r="Q4930" t="s">
        <v>96</v>
      </c>
      <c r="R4930" t="s">
        <v>12</v>
      </c>
      <c r="U4930" t="s">
        <v>12</v>
      </c>
      <c r="V4930" t="s">
        <v>12</v>
      </c>
      <c r="W4930" t="s">
        <v>13</v>
      </c>
      <c r="X4930" t="s">
        <v>12</v>
      </c>
      <c r="Y4930" t="s">
        <v>58</v>
      </c>
      <c r="Z4930" t="s">
        <v>21166</v>
      </c>
      <c r="AA4930" t="s">
        <v>21032</v>
      </c>
      <c r="AB4930">
        <v>95605</v>
      </c>
      <c r="AC4930" t="str">
        <f t="shared" ref="AC4930:AC4993" si="154">Z4930 &amp; ", " &amp; AA4930 &amp;", CA " &amp;AB4930</f>
        <v>750 Cummins Way, West Sacramento, CA 95605</v>
      </c>
      <c r="AD4930" t="s">
        <v>17</v>
      </c>
      <c r="AE4930" t="s">
        <v>10</v>
      </c>
      <c r="AF4930" t="s">
        <v>812</v>
      </c>
      <c r="AG4930" t="s">
        <v>935</v>
      </c>
      <c r="AH4930" t="s">
        <v>479</v>
      </c>
      <c r="AI4930">
        <v>38.594524079999999</v>
      </c>
      <c r="AJ4930">
        <v>-121.52059318000001</v>
      </c>
      <c r="AK4930">
        <v>598</v>
      </c>
      <c r="AL4930">
        <v>21</v>
      </c>
      <c r="AM4930">
        <v>3.5</v>
      </c>
      <c r="AN4930">
        <v>2</v>
      </c>
      <c r="AO4930">
        <v>0.3</v>
      </c>
      <c r="AP4930">
        <v>13</v>
      </c>
      <c r="AQ4930">
        <v>2.2000000000000002</v>
      </c>
      <c r="AR4930">
        <v>0</v>
      </c>
      <c r="AS4930">
        <v>0</v>
      </c>
      <c r="AT4930">
        <v>487</v>
      </c>
      <c r="AU4930">
        <v>81.400000000000006</v>
      </c>
      <c r="AV4930">
        <v>4</v>
      </c>
      <c r="AW4930">
        <v>0.7</v>
      </c>
      <c r="AX4930">
        <v>42</v>
      </c>
      <c r="AY4930">
        <v>7</v>
      </c>
      <c r="AZ4930">
        <v>25</v>
      </c>
      <c r="BA4930">
        <v>4.2</v>
      </c>
      <c r="BB4930">
        <v>4</v>
      </c>
      <c r="BC4930">
        <v>0.7</v>
      </c>
      <c r="BD4930">
        <v>185</v>
      </c>
      <c r="BE4930">
        <v>30.9</v>
      </c>
      <c r="BF4930">
        <v>5</v>
      </c>
      <c r="BG4930">
        <v>0.8</v>
      </c>
      <c r="BH4930">
        <v>21</v>
      </c>
      <c r="BI4930">
        <v>3.5</v>
      </c>
      <c r="BJ4930">
        <v>0</v>
      </c>
      <c r="BK4930">
        <v>0</v>
      </c>
      <c r="BL4930">
        <v>516</v>
      </c>
      <c r="BM4930">
        <v>86.3</v>
      </c>
      <c r="BN4930">
        <v>79</v>
      </c>
      <c r="BO4930">
        <v>13.2</v>
      </c>
      <c r="BP4930">
        <v>515</v>
      </c>
      <c r="BQ4930">
        <v>86.1</v>
      </c>
      <c r="BR4930" t="s">
        <v>19</v>
      </c>
      <c r="BS4930" t="s">
        <v>4121</v>
      </c>
      <c r="BX4930" t="s">
        <v>21033</v>
      </c>
      <c r="BY4930" t="s">
        <v>21034</v>
      </c>
      <c r="BZ4930">
        <v>39464</v>
      </c>
      <c r="CA4930">
        <v>-121.520593176643</v>
      </c>
      <c r="CB4930">
        <v>38.594524079016097</v>
      </c>
      <c r="CD4930">
        <f xml:space="preserve"> _xlfn.XLOOKUP(AB4930,[1]Sheet1!B:B,[1]Sheet1!Y:Y,"Not Found")</f>
        <v>71361</v>
      </c>
      <c r="CE4930">
        <f xml:space="preserve"> _xlfn.XLOOKUP(AB4930,[1]Sheet1!B:B,[1]Sheet1!AA:AA, "Not Found")</f>
        <v>91816</v>
      </c>
      <c r="CH4930">
        <f t="shared" ref="CH4930:CH4998" ca="1" si="155">RAND()</f>
        <v>0.91330718023358881</v>
      </c>
    </row>
    <row r="4931" spans="1:86" x14ac:dyDescent="0.3">
      <c r="A4931">
        <v>9929</v>
      </c>
      <c r="B4931" t="s">
        <v>0</v>
      </c>
      <c r="C4931" t="s">
        <v>21167</v>
      </c>
      <c r="D4931" s="3">
        <v>57726946056394</v>
      </c>
      <c r="E4931" t="s">
        <v>21033</v>
      </c>
      <c r="F4931" t="s">
        <v>21168</v>
      </c>
      <c r="G4931" t="s">
        <v>812</v>
      </c>
      <c r="H4931" t="s">
        <v>4121</v>
      </c>
      <c r="I4931" t="s">
        <v>21034</v>
      </c>
      <c r="J4931" t="s">
        <v>21169</v>
      </c>
      <c r="K4931" t="s">
        <v>35</v>
      </c>
      <c r="L4931" t="s">
        <v>9</v>
      </c>
      <c r="M4931" s="1">
        <v>29403</v>
      </c>
      <c r="O4931" t="s">
        <v>35</v>
      </c>
      <c r="P4931" t="s">
        <v>36</v>
      </c>
      <c r="Q4931" t="s">
        <v>10</v>
      </c>
      <c r="R4931" t="s">
        <v>12</v>
      </c>
      <c r="U4931" t="s">
        <v>12</v>
      </c>
      <c r="V4931" t="s">
        <v>12</v>
      </c>
      <c r="W4931" t="s">
        <v>13</v>
      </c>
      <c r="X4931" t="s">
        <v>12</v>
      </c>
      <c r="Y4931" t="s">
        <v>30</v>
      </c>
      <c r="Z4931" t="s">
        <v>21170</v>
      </c>
      <c r="AA4931" t="s">
        <v>21032</v>
      </c>
      <c r="AB4931">
        <v>95691</v>
      </c>
      <c r="AC4931" t="str">
        <f t="shared" si="154"/>
        <v>508 Poplar St., West Sacramento, CA 95691</v>
      </c>
      <c r="AD4931" t="s">
        <v>17</v>
      </c>
      <c r="AE4931" t="s">
        <v>10</v>
      </c>
      <c r="AF4931" t="s">
        <v>812</v>
      </c>
      <c r="AG4931" t="s">
        <v>935</v>
      </c>
      <c r="AH4931" t="s">
        <v>479</v>
      </c>
      <c r="AI4931">
        <v>38.585148080000003</v>
      </c>
      <c r="AJ4931">
        <v>-121.53544617999999</v>
      </c>
      <c r="AK4931">
        <v>472</v>
      </c>
      <c r="AL4931">
        <v>17</v>
      </c>
      <c r="AM4931">
        <v>3.6</v>
      </c>
      <c r="AN4931">
        <v>3</v>
      </c>
      <c r="AO4931">
        <v>0.6</v>
      </c>
      <c r="AP4931">
        <v>53</v>
      </c>
      <c r="AQ4931">
        <v>11.2</v>
      </c>
      <c r="AR4931">
        <v>2</v>
      </c>
      <c r="AS4931">
        <v>0.4</v>
      </c>
      <c r="AT4931">
        <v>337</v>
      </c>
      <c r="AU4931">
        <v>71.400000000000006</v>
      </c>
      <c r="AV4931">
        <v>1</v>
      </c>
      <c r="AW4931">
        <v>0.2</v>
      </c>
      <c r="AX4931">
        <v>45</v>
      </c>
      <c r="AY4931">
        <v>9.5</v>
      </c>
      <c r="AZ4931">
        <v>9</v>
      </c>
      <c r="BA4931">
        <v>1.9</v>
      </c>
      <c r="BB4931">
        <v>5</v>
      </c>
      <c r="BC4931">
        <v>1.1000000000000001</v>
      </c>
      <c r="BD4931">
        <v>182</v>
      </c>
      <c r="BE4931">
        <v>38.6</v>
      </c>
      <c r="BF4931">
        <v>1</v>
      </c>
      <c r="BG4931">
        <v>0.2</v>
      </c>
      <c r="BH4931">
        <v>17</v>
      </c>
      <c r="BI4931">
        <v>3.6</v>
      </c>
      <c r="BJ4931">
        <v>0</v>
      </c>
      <c r="BK4931">
        <v>0</v>
      </c>
      <c r="BL4931">
        <v>443</v>
      </c>
      <c r="BM4931">
        <v>93.9</v>
      </c>
      <c r="BN4931">
        <v>78</v>
      </c>
      <c r="BO4931">
        <v>16.5</v>
      </c>
      <c r="BP4931">
        <v>441</v>
      </c>
      <c r="BQ4931">
        <v>93.4</v>
      </c>
      <c r="BR4931" t="s">
        <v>19</v>
      </c>
      <c r="BS4931" t="s">
        <v>4121</v>
      </c>
      <c r="BX4931" t="s">
        <v>21033</v>
      </c>
      <c r="BY4931" t="s">
        <v>21034</v>
      </c>
      <c r="BZ4931">
        <v>39466</v>
      </c>
      <c r="CA4931">
        <v>-121.53544617799599</v>
      </c>
      <c r="CB4931">
        <v>38.585148078226098</v>
      </c>
      <c r="CD4931">
        <f xml:space="preserve"> _xlfn.XLOOKUP(AB4931,[1]Sheet1!B:B,[1]Sheet1!Y:Y,"Not Found")</f>
        <v>100822</v>
      </c>
      <c r="CE4931">
        <f xml:space="preserve"> _xlfn.XLOOKUP(AB4931,[1]Sheet1!B:B,[1]Sheet1!AA:AA, "Not Found")</f>
        <v>124695</v>
      </c>
      <c r="CH4931">
        <f t="shared" ca="1" si="155"/>
        <v>0.3099338349730465</v>
      </c>
    </row>
    <row r="4932" spans="1:86" x14ac:dyDescent="0.3">
      <c r="A4932">
        <v>9930</v>
      </c>
      <c r="B4932" t="s">
        <v>0</v>
      </c>
      <c r="C4932" t="s">
        <v>21171</v>
      </c>
      <c r="D4932" s="3">
        <v>57726946056402</v>
      </c>
      <c r="E4932" t="s">
        <v>21033</v>
      </c>
      <c r="F4932" t="s">
        <v>21172</v>
      </c>
      <c r="G4932" t="s">
        <v>812</v>
      </c>
      <c r="H4932" t="s">
        <v>4121</v>
      </c>
      <c r="I4932" t="s">
        <v>21034</v>
      </c>
      <c r="J4932" t="s">
        <v>21173</v>
      </c>
      <c r="K4932" t="s">
        <v>35</v>
      </c>
      <c r="L4932" t="s">
        <v>9</v>
      </c>
      <c r="M4932" s="1">
        <v>29403</v>
      </c>
      <c r="O4932" t="s">
        <v>35</v>
      </c>
      <c r="P4932" t="s">
        <v>36</v>
      </c>
      <c r="Q4932" t="s">
        <v>96</v>
      </c>
      <c r="R4932" t="s">
        <v>12</v>
      </c>
      <c r="U4932" t="s">
        <v>12</v>
      </c>
      <c r="V4932" t="s">
        <v>12</v>
      </c>
      <c r="W4932" t="s">
        <v>13</v>
      </c>
      <c r="X4932" t="s">
        <v>12</v>
      </c>
      <c r="Y4932" t="s">
        <v>30</v>
      </c>
      <c r="Z4932" t="s">
        <v>21154</v>
      </c>
      <c r="AA4932" t="s">
        <v>21032</v>
      </c>
      <c r="AB4932">
        <v>95691</v>
      </c>
      <c r="AC4932" t="str">
        <f t="shared" si="154"/>
        <v>1100 Clarendon St., West Sacramento, CA 95691</v>
      </c>
      <c r="AD4932" t="s">
        <v>17</v>
      </c>
      <c r="AE4932" t="s">
        <v>10</v>
      </c>
      <c r="AF4932" t="s">
        <v>812</v>
      </c>
      <c r="AG4932" t="s">
        <v>935</v>
      </c>
      <c r="AH4932" t="s">
        <v>479</v>
      </c>
      <c r="AI4932">
        <v>38.57036308</v>
      </c>
      <c r="AJ4932">
        <v>-121.53364318</v>
      </c>
      <c r="AK4932">
        <v>532</v>
      </c>
      <c r="AL4932">
        <v>24</v>
      </c>
      <c r="AM4932">
        <v>4.5</v>
      </c>
      <c r="AN4932">
        <v>4</v>
      </c>
      <c r="AO4932">
        <v>0.8</v>
      </c>
      <c r="AP4932">
        <v>90</v>
      </c>
      <c r="AQ4932">
        <v>16.899999999999999</v>
      </c>
      <c r="AR4932">
        <v>2</v>
      </c>
      <c r="AS4932">
        <v>0.4</v>
      </c>
      <c r="AT4932">
        <v>235</v>
      </c>
      <c r="AU4932">
        <v>44.2</v>
      </c>
      <c r="AV4932">
        <v>3</v>
      </c>
      <c r="AW4932">
        <v>0.6</v>
      </c>
      <c r="AX4932">
        <v>140</v>
      </c>
      <c r="AY4932">
        <v>26.3</v>
      </c>
      <c r="AZ4932">
        <v>29</v>
      </c>
      <c r="BA4932">
        <v>5.5</v>
      </c>
      <c r="BB4932">
        <v>5</v>
      </c>
      <c r="BC4932">
        <v>0.9</v>
      </c>
      <c r="BD4932">
        <v>141</v>
      </c>
      <c r="BE4932">
        <v>26.5</v>
      </c>
      <c r="BF4932">
        <v>7</v>
      </c>
      <c r="BG4932">
        <v>1.3</v>
      </c>
      <c r="BH4932">
        <v>12</v>
      </c>
      <c r="BI4932">
        <v>2.2999999999999998</v>
      </c>
      <c r="BJ4932">
        <v>0</v>
      </c>
      <c r="BK4932">
        <v>0</v>
      </c>
      <c r="BL4932">
        <v>483</v>
      </c>
      <c r="BM4932">
        <v>90.8</v>
      </c>
      <c r="BN4932">
        <v>104</v>
      </c>
      <c r="BO4932">
        <v>19.5</v>
      </c>
      <c r="BP4932">
        <v>482</v>
      </c>
      <c r="BQ4932">
        <v>90.6</v>
      </c>
      <c r="BR4932" t="s">
        <v>19</v>
      </c>
      <c r="BS4932" t="s">
        <v>4121</v>
      </c>
      <c r="BX4932" t="s">
        <v>21033</v>
      </c>
      <c r="BY4932" t="s">
        <v>21034</v>
      </c>
      <c r="BZ4932">
        <v>39467</v>
      </c>
      <c r="CA4932">
        <v>-121.533643176173</v>
      </c>
      <c r="CB4932">
        <v>38.570363076252399</v>
      </c>
      <c r="CD4932">
        <f xml:space="preserve"> _xlfn.XLOOKUP(AB4932,[1]Sheet1!B:B,[1]Sheet1!Y:Y,"Not Found")</f>
        <v>100822</v>
      </c>
      <c r="CE4932">
        <f xml:space="preserve"> _xlfn.XLOOKUP(AB4932,[1]Sheet1!B:B,[1]Sheet1!AA:AA, "Not Found")</f>
        <v>124695</v>
      </c>
      <c r="CH4932">
        <f t="shared" ca="1" si="155"/>
        <v>0.20455826304401437</v>
      </c>
    </row>
    <row r="4933" spans="1:86" x14ac:dyDescent="0.3">
      <c r="A4933">
        <v>9931</v>
      </c>
      <c r="B4933" t="s">
        <v>0</v>
      </c>
      <c r="C4933" t="s">
        <v>21174</v>
      </c>
      <c r="D4933" s="3">
        <v>57726946115463</v>
      </c>
      <c r="E4933" t="s">
        <v>21033</v>
      </c>
      <c r="F4933" t="s">
        <v>21175</v>
      </c>
      <c r="G4933" t="s">
        <v>812</v>
      </c>
      <c r="H4933" t="s">
        <v>4121</v>
      </c>
      <c r="I4933" t="s">
        <v>21034</v>
      </c>
      <c r="J4933" t="s">
        <v>21176</v>
      </c>
      <c r="K4933" t="s">
        <v>35</v>
      </c>
      <c r="L4933" t="s">
        <v>9</v>
      </c>
      <c r="M4933" s="1">
        <v>36010</v>
      </c>
      <c r="O4933" t="s">
        <v>35</v>
      </c>
      <c r="P4933" t="s">
        <v>36</v>
      </c>
      <c r="Q4933" t="s">
        <v>96</v>
      </c>
      <c r="R4933" t="s">
        <v>12</v>
      </c>
      <c r="U4933" t="s">
        <v>12</v>
      </c>
      <c r="V4933" t="s">
        <v>12</v>
      </c>
      <c r="W4933" t="s">
        <v>13</v>
      </c>
      <c r="X4933" t="s">
        <v>12</v>
      </c>
      <c r="Y4933" t="s">
        <v>14</v>
      </c>
      <c r="Z4933" t="s">
        <v>21177</v>
      </c>
      <c r="AA4933" t="s">
        <v>21032</v>
      </c>
      <c r="AB4933">
        <v>95691</v>
      </c>
      <c r="AC4933" t="str">
        <f t="shared" si="154"/>
        <v>2747 Linden Rd., West Sacramento, CA 95691</v>
      </c>
      <c r="AD4933" t="s">
        <v>17</v>
      </c>
      <c r="AE4933" t="s">
        <v>10</v>
      </c>
      <c r="AF4933" t="s">
        <v>812</v>
      </c>
      <c r="AG4933" t="s">
        <v>935</v>
      </c>
      <c r="AH4933" t="s">
        <v>479</v>
      </c>
      <c r="AI4933">
        <v>38.551820069999998</v>
      </c>
      <c r="AJ4933">
        <v>-121.54934317999999</v>
      </c>
      <c r="AK4933">
        <v>742</v>
      </c>
      <c r="AL4933">
        <v>25</v>
      </c>
      <c r="AM4933">
        <v>3.4</v>
      </c>
      <c r="AN4933">
        <v>5</v>
      </c>
      <c r="AO4933">
        <v>0.7</v>
      </c>
      <c r="AP4933">
        <v>74</v>
      </c>
      <c r="AQ4933">
        <v>10</v>
      </c>
      <c r="AR4933">
        <v>17</v>
      </c>
      <c r="AS4933">
        <v>2.2999999999999998</v>
      </c>
      <c r="AT4933">
        <v>296</v>
      </c>
      <c r="AU4933">
        <v>39.9</v>
      </c>
      <c r="AV4933">
        <v>13</v>
      </c>
      <c r="AW4933">
        <v>1.8</v>
      </c>
      <c r="AX4933">
        <v>236</v>
      </c>
      <c r="AY4933">
        <v>31.8</v>
      </c>
      <c r="AZ4933">
        <v>65</v>
      </c>
      <c r="BA4933">
        <v>8.8000000000000007</v>
      </c>
      <c r="BB4933">
        <v>11</v>
      </c>
      <c r="BC4933">
        <v>1.5</v>
      </c>
      <c r="BD4933">
        <v>63</v>
      </c>
      <c r="BE4933">
        <v>8.5</v>
      </c>
      <c r="BF4933">
        <v>4</v>
      </c>
      <c r="BG4933">
        <v>0.5</v>
      </c>
      <c r="BH4933">
        <v>14</v>
      </c>
      <c r="BI4933">
        <v>1.9</v>
      </c>
      <c r="BJ4933">
        <v>0</v>
      </c>
      <c r="BK4933">
        <v>0</v>
      </c>
      <c r="BL4933">
        <v>359</v>
      </c>
      <c r="BM4933">
        <v>48.4</v>
      </c>
      <c r="BN4933">
        <v>89</v>
      </c>
      <c r="BO4933">
        <v>12</v>
      </c>
      <c r="BP4933">
        <v>359</v>
      </c>
      <c r="BQ4933">
        <v>48.4</v>
      </c>
      <c r="BR4933" t="s">
        <v>19</v>
      </c>
      <c r="BS4933" t="s">
        <v>4121</v>
      </c>
      <c r="BX4933" t="s">
        <v>21033</v>
      </c>
      <c r="BY4933" t="s">
        <v>21034</v>
      </c>
      <c r="BZ4933">
        <v>39469</v>
      </c>
      <c r="CA4933">
        <v>-121.54934317580199</v>
      </c>
      <c r="CB4933">
        <v>38.551820072994197</v>
      </c>
      <c r="CD4933">
        <f xml:space="preserve"> _xlfn.XLOOKUP(AB4933,[1]Sheet1!B:B,[1]Sheet1!Y:Y,"Not Found")</f>
        <v>100822</v>
      </c>
      <c r="CE4933">
        <f xml:space="preserve"> _xlfn.XLOOKUP(AB4933,[1]Sheet1!B:B,[1]Sheet1!AA:AA, "Not Found")</f>
        <v>124695</v>
      </c>
      <c r="CH4933">
        <f t="shared" ca="1" si="155"/>
        <v>0.21469011189605702</v>
      </c>
    </row>
    <row r="4934" spans="1:86" x14ac:dyDescent="0.3">
      <c r="A4934">
        <v>9932</v>
      </c>
      <c r="B4934" t="s">
        <v>0</v>
      </c>
      <c r="C4934" t="s">
        <v>21178</v>
      </c>
      <c r="D4934" s="3">
        <v>57726946120745</v>
      </c>
      <c r="E4934" t="s">
        <v>21033</v>
      </c>
      <c r="F4934" t="s">
        <v>21179</v>
      </c>
      <c r="G4934" t="s">
        <v>812</v>
      </c>
      <c r="H4934" t="s">
        <v>4121</v>
      </c>
      <c r="I4934" t="s">
        <v>21034</v>
      </c>
      <c r="J4934" t="s">
        <v>21180</v>
      </c>
      <c r="K4934" t="s">
        <v>35</v>
      </c>
      <c r="L4934" t="s">
        <v>9</v>
      </c>
      <c r="M4934" s="1">
        <v>37483</v>
      </c>
      <c r="O4934" t="s">
        <v>35</v>
      </c>
      <c r="P4934" t="s">
        <v>36</v>
      </c>
      <c r="Q4934" t="s">
        <v>96</v>
      </c>
      <c r="R4934" t="s">
        <v>12</v>
      </c>
      <c r="U4934" t="s">
        <v>12</v>
      </c>
      <c r="V4934" t="s">
        <v>12</v>
      </c>
      <c r="W4934" t="s">
        <v>13</v>
      </c>
      <c r="X4934" t="s">
        <v>12</v>
      </c>
      <c r="Y4934" t="s">
        <v>14</v>
      </c>
      <c r="Z4934" t="s">
        <v>21181</v>
      </c>
      <c r="AA4934" t="s">
        <v>21032</v>
      </c>
      <c r="AB4934">
        <v>95691</v>
      </c>
      <c r="AC4934" t="str">
        <f t="shared" si="154"/>
        <v>3255 Half Moon Bay Cir., West Sacramento, CA 95691</v>
      </c>
      <c r="AD4934" t="s">
        <v>17</v>
      </c>
      <c r="AE4934" t="s">
        <v>10</v>
      </c>
      <c r="AF4934" t="s">
        <v>812</v>
      </c>
      <c r="AG4934" t="s">
        <v>935</v>
      </c>
      <c r="AH4934" t="s">
        <v>479</v>
      </c>
      <c r="AI4934">
        <v>38.540837070000002</v>
      </c>
      <c r="AJ4934">
        <v>-121.56784818</v>
      </c>
      <c r="AK4934">
        <v>1083</v>
      </c>
      <c r="AL4934">
        <v>60</v>
      </c>
      <c r="AM4934">
        <v>5.5</v>
      </c>
      <c r="AN4934">
        <v>4</v>
      </c>
      <c r="AO4934">
        <v>0.4</v>
      </c>
      <c r="AP4934">
        <v>233</v>
      </c>
      <c r="AQ4934">
        <v>21.5</v>
      </c>
      <c r="AR4934">
        <v>23</v>
      </c>
      <c r="AS4934">
        <v>2.1</v>
      </c>
      <c r="AT4934">
        <v>256</v>
      </c>
      <c r="AU4934">
        <v>23.6</v>
      </c>
      <c r="AV4934">
        <v>13</v>
      </c>
      <c r="AW4934">
        <v>1.2</v>
      </c>
      <c r="AX4934">
        <v>368</v>
      </c>
      <c r="AY4934">
        <v>34</v>
      </c>
      <c r="AZ4934">
        <v>119</v>
      </c>
      <c r="BA4934">
        <v>11</v>
      </c>
      <c r="BB4934">
        <v>7</v>
      </c>
      <c r="BC4934">
        <v>0.6</v>
      </c>
      <c r="BD4934">
        <v>103</v>
      </c>
      <c r="BE4934">
        <v>9.5</v>
      </c>
      <c r="BF4934">
        <v>6</v>
      </c>
      <c r="BG4934">
        <v>0.6</v>
      </c>
      <c r="BH4934">
        <v>10</v>
      </c>
      <c r="BI4934">
        <v>0.9</v>
      </c>
      <c r="BJ4934">
        <v>0</v>
      </c>
      <c r="BK4934">
        <v>0</v>
      </c>
      <c r="BL4934">
        <v>439</v>
      </c>
      <c r="BM4934">
        <v>40.5</v>
      </c>
      <c r="BN4934">
        <v>131</v>
      </c>
      <c r="BO4934">
        <v>12.1</v>
      </c>
      <c r="BP4934">
        <v>438</v>
      </c>
      <c r="BQ4934">
        <v>40.4</v>
      </c>
      <c r="BR4934" t="s">
        <v>19</v>
      </c>
      <c r="BS4934" t="s">
        <v>4121</v>
      </c>
      <c r="BX4934" t="s">
        <v>21033</v>
      </c>
      <c r="BY4934" t="s">
        <v>21034</v>
      </c>
      <c r="BZ4934">
        <v>39470</v>
      </c>
      <c r="CA4934">
        <v>-121.56784817790501</v>
      </c>
      <c r="CB4934">
        <v>38.540837071128301</v>
      </c>
      <c r="CD4934">
        <f xml:space="preserve"> _xlfn.XLOOKUP(AB4934,[1]Sheet1!B:B,[1]Sheet1!Y:Y,"Not Found")</f>
        <v>100822</v>
      </c>
      <c r="CE4934">
        <f xml:space="preserve"> _xlfn.XLOOKUP(AB4934,[1]Sheet1!B:B,[1]Sheet1!AA:AA, "Not Found")</f>
        <v>124695</v>
      </c>
      <c r="CH4934">
        <f t="shared" ca="1" si="155"/>
        <v>0.44190845893598552</v>
      </c>
    </row>
    <row r="4935" spans="1:86" x14ac:dyDescent="0.3">
      <c r="A4935">
        <v>9933</v>
      </c>
      <c r="B4935" t="s">
        <v>0</v>
      </c>
      <c r="C4935" t="s">
        <v>21182</v>
      </c>
      <c r="D4935" s="3">
        <v>57727020138974</v>
      </c>
      <c r="E4935" t="s">
        <v>21183</v>
      </c>
      <c r="F4935" t="s">
        <v>21184</v>
      </c>
      <c r="G4935" t="s">
        <v>812</v>
      </c>
      <c r="H4935" t="s">
        <v>4121</v>
      </c>
      <c r="I4935" t="s">
        <v>21185</v>
      </c>
      <c r="J4935" t="s">
        <v>21186</v>
      </c>
      <c r="K4935" t="s">
        <v>35</v>
      </c>
      <c r="L4935" t="s">
        <v>9</v>
      </c>
      <c r="M4935" s="1">
        <v>43647</v>
      </c>
      <c r="O4935" t="s">
        <v>35</v>
      </c>
      <c r="P4935" t="s">
        <v>36</v>
      </c>
      <c r="Q4935" t="s">
        <v>1395</v>
      </c>
      <c r="R4935" t="s">
        <v>12</v>
      </c>
      <c r="U4935" t="s">
        <v>12</v>
      </c>
      <c r="V4935" t="s">
        <v>12</v>
      </c>
      <c r="W4935" t="s">
        <v>13</v>
      </c>
      <c r="X4935" t="s">
        <v>12</v>
      </c>
      <c r="Y4935" t="s">
        <v>14</v>
      </c>
      <c r="Z4935" t="s">
        <v>21187</v>
      </c>
      <c r="AA4935" t="s">
        <v>21188</v>
      </c>
      <c r="AB4935">
        <v>95694</v>
      </c>
      <c r="AC4935" t="str">
        <f t="shared" si="154"/>
        <v>500 Edwards St., Winters, CA 95694</v>
      </c>
      <c r="AD4935" t="s">
        <v>17</v>
      </c>
      <c r="AE4935" t="s">
        <v>935</v>
      </c>
      <c r="AF4935" t="s">
        <v>812</v>
      </c>
      <c r="AG4935" t="s">
        <v>935</v>
      </c>
      <c r="AH4935" t="s">
        <v>832</v>
      </c>
      <c r="AI4935">
        <v>38.521318039999997</v>
      </c>
      <c r="AJ4935">
        <v>-121.97786824000001</v>
      </c>
      <c r="AK4935">
        <v>408</v>
      </c>
      <c r="AL4935">
        <v>3</v>
      </c>
      <c r="AM4935">
        <v>0.7</v>
      </c>
      <c r="AN4935">
        <v>0</v>
      </c>
      <c r="AO4935">
        <v>0</v>
      </c>
      <c r="AP4935">
        <v>2</v>
      </c>
      <c r="AQ4935">
        <v>0.5</v>
      </c>
      <c r="AR4935">
        <v>1</v>
      </c>
      <c r="AS4935">
        <v>0.2</v>
      </c>
      <c r="AT4935">
        <v>259</v>
      </c>
      <c r="AU4935">
        <v>63.5</v>
      </c>
      <c r="AV4935">
        <v>1</v>
      </c>
      <c r="AW4935">
        <v>0.2</v>
      </c>
      <c r="AX4935">
        <v>122</v>
      </c>
      <c r="AY4935">
        <v>29.9</v>
      </c>
      <c r="AZ4935">
        <v>20</v>
      </c>
      <c r="BA4935">
        <v>4.9000000000000004</v>
      </c>
      <c r="BB4935">
        <v>0</v>
      </c>
      <c r="BC4935">
        <v>0</v>
      </c>
      <c r="BD4935">
        <v>142</v>
      </c>
      <c r="BE4935">
        <v>34.799999999999997</v>
      </c>
      <c r="BF4935">
        <v>0</v>
      </c>
      <c r="BG4935">
        <v>0</v>
      </c>
      <c r="BH4935">
        <v>27</v>
      </c>
      <c r="BI4935">
        <v>6.6</v>
      </c>
      <c r="BJ4935">
        <v>21</v>
      </c>
      <c r="BK4935">
        <v>5.0999999999999996</v>
      </c>
      <c r="BL4935">
        <v>241</v>
      </c>
      <c r="BM4935">
        <v>59.1</v>
      </c>
      <c r="BN4935">
        <v>50</v>
      </c>
      <c r="BO4935">
        <v>12.3</v>
      </c>
      <c r="BP4935">
        <v>240</v>
      </c>
      <c r="BQ4935">
        <v>58.8</v>
      </c>
      <c r="BR4935" t="s">
        <v>19</v>
      </c>
      <c r="BS4935" t="s">
        <v>4121</v>
      </c>
      <c r="BX4935" t="s">
        <v>21183</v>
      </c>
      <c r="BY4935" t="s">
        <v>21185</v>
      </c>
      <c r="BZ4935">
        <v>39617</v>
      </c>
      <c r="CA4935">
        <v>-121.977868237443</v>
      </c>
      <c r="CB4935">
        <v>38.521318038563102</v>
      </c>
      <c r="CD4935">
        <f xml:space="preserve"> _xlfn.XLOOKUP(AB4935,[1]Sheet1!B:B,[1]Sheet1!Y:Y,"Not Found")</f>
        <v>107415</v>
      </c>
      <c r="CE4935">
        <f xml:space="preserve"> _xlfn.XLOOKUP(AB4935,[1]Sheet1!B:B,[1]Sheet1!AA:AA, "Not Found")</f>
        <v>138693</v>
      </c>
      <c r="CH4935">
        <f t="shared" ca="1" si="155"/>
        <v>0.92963363032541746</v>
      </c>
    </row>
    <row r="4936" spans="1:86" x14ac:dyDescent="0.3">
      <c r="A4936">
        <v>9934</v>
      </c>
      <c r="B4936" t="s">
        <v>0</v>
      </c>
      <c r="C4936" t="s">
        <v>21189</v>
      </c>
      <c r="D4936" s="3">
        <v>57727020139436</v>
      </c>
      <c r="E4936" t="s">
        <v>21183</v>
      </c>
      <c r="F4936" t="s">
        <v>21190</v>
      </c>
      <c r="G4936" t="s">
        <v>96</v>
      </c>
      <c r="H4936" t="s">
        <v>4121</v>
      </c>
      <c r="I4936" t="s">
        <v>21185</v>
      </c>
      <c r="J4936" t="s">
        <v>21191</v>
      </c>
      <c r="K4936" t="s">
        <v>483</v>
      </c>
      <c r="L4936" t="s">
        <v>9</v>
      </c>
      <c r="M4936" s="1">
        <v>43647</v>
      </c>
      <c r="O4936" t="s">
        <v>341</v>
      </c>
      <c r="P4936" t="s">
        <v>36</v>
      </c>
      <c r="Q4936" t="s">
        <v>11</v>
      </c>
      <c r="R4936" t="s">
        <v>13</v>
      </c>
      <c r="S4936" t="s">
        <v>21192</v>
      </c>
      <c r="T4936" t="s">
        <v>202</v>
      </c>
      <c r="U4936" t="s">
        <v>2595</v>
      </c>
      <c r="V4936" t="s">
        <v>12</v>
      </c>
      <c r="W4936" t="s">
        <v>13</v>
      </c>
      <c r="X4936" t="s">
        <v>12</v>
      </c>
      <c r="Y4936" t="s">
        <v>14</v>
      </c>
      <c r="Z4936" t="s">
        <v>21193</v>
      </c>
      <c r="AA4936" t="s">
        <v>8830</v>
      </c>
      <c r="AB4936">
        <v>91361</v>
      </c>
      <c r="AC4936" t="str">
        <f t="shared" si="154"/>
        <v>850 Hampshire Rd. Ste. R, Thousand Oaks, CA 91361</v>
      </c>
      <c r="AD4936" t="s">
        <v>17</v>
      </c>
      <c r="AE4936" t="s">
        <v>8831</v>
      </c>
      <c r="AF4936" t="s">
        <v>4132</v>
      </c>
      <c r="AG4936" t="s">
        <v>8832</v>
      </c>
      <c r="AH4936" t="s">
        <v>895</v>
      </c>
      <c r="AI4936">
        <v>34.155777829999998</v>
      </c>
      <c r="AJ4936">
        <v>-118.83076328999999</v>
      </c>
      <c r="AK4936">
        <v>706</v>
      </c>
      <c r="AL4936">
        <v>12</v>
      </c>
      <c r="AM4936">
        <v>1.7</v>
      </c>
      <c r="AN4936">
        <v>5</v>
      </c>
      <c r="AO4936">
        <v>0.7</v>
      </c>
      <c r="AP4936">
        <v>20</v>
      </c>
      <c r="AQ4936">
        <v>2.8</v>
      </c>
      <c r="AR4936">
        <v>4</v>
      </c>
      <c r="AS4936">
        <v>0.6</v>
      </c>
      <c r="AT4936">
        <v>159</v>
      </c>
      <c r="AU4936">
        <v>22.5</v>
      </c>
      <c r="AV4936">
        <v>2</v>
      </c>
      <c r="AW4936">
        <v>0.3</v>
      </c>
      <c r="AX4936">
        <v>420</v>
      </c>
      <c r="AY4936">
        <v>59.5</v>
      </c>
      <c r="AZ4936">
        <v>63</v>
      </c>
      <c r="BA4936">
        <v>8.9</v>
      </c>
      <c r="BB4936">
        <v>21</v>
      </c>
      <c r="BC4936">
        <v>3</v>
      </c>
      <c r="BD4936">
        <v>4</v>
      </c>
      <c r="BE4936">
        <v>0.6</v>
      </c>
      <c r="BF4936">
        <v>1</v>
      </c>
      <c r="BG4936">
        <v>0.1</v>
      </c>
      <c r="BH4936">
        <v>22</v>
      </c>
      <c r="BI4936">
        <v>3.1</v>
      </c>
      <c r="BJ4936">
        <v>0</v>
      </c>
      <c r="BK4936">
        <v>0</v>
      </c>
      <c r="BL4936">
        <v>278</v>
      </c>
      <c r="BM4936">
        <v>39.4</v>
      </c>
      <c r="BN4936">
        <v>91</v>
      </c>
      <c r="BO4936">
        <v>12.9</v>
      </c>
      <c r="BP4936">
        <v>278</v>
      </c>
      <c r="BQ4936">
        <v>39.4</v>
      </c>
      <c r="BR4936" t="s">
        <v>1494</v>
      </c>
      <c r="BS4936" t="s">
        <v>8833</v>
      </c>
      <c r="BX4936" t="s">
        <v>8834</v>
      </c>
      <c r="BY4936" t="s">
        <v>8835</v>
      </c>
      <c r="BZ4936">
        <v>31757</v>
      </c>
      <c r="CA4936">
        <v>-118.83076329268</v>
      </c>
      <c r="CB4936">
        <v>34.155777834006003</v>
      </c>
      <c r="CD4936">
        <f xml:space="preserve"> _xlfn.XLOOKUP(AB4936,[1]Sheet1!B:B,[1]Sheet1!Y:Y,"Not Found")</f>
        <v>131911</v>
      </c>
      <c r="CE4936">
        <f xml:space="preserve"> _xlfn.XLOOKUP(AB4936,[1]Sheet1!B:B,[1]Sheet1!AA:AA, "Not Found")</f>
        <v>216120</v>
      </c>
      <c r="CH4936">
        <f t="shared" ca="1" si="155"/>
        <v>0.20515107342588534</v>
      </c>
    </row>
    <row r="4937" spans="1:86" x14ac:dyDescent="0.3">
      <c r="A4937">
        <v>9935</v>
      </c>
      <c r="B4937" t="s">
        <v>0</v>
      </c>
      <c r="C4937" t="s">
        <v>21194</v>
      </c>
      <c r="D4937" s="3">
        <v>57727025730049</v>
      </c>
      <c r="E4937" t="s">
        <v>21183</v>
      </c>
      <c r="F4937" t="s">
        <v>21195</v>
      </c>
      <c r="G4937" t="s">
        <v>812</v>
      </c>
      <c r="H4937" t="s">
        <v>4121</v>
      </c>
      <c r="I4937" t="s">
        <v>21185</v>
      </c>
      <c r="J4937" t="s">
        <v>21196</v>
      </c>
      <c r="K4937" t="s">
        <v>325</v>
      </c>
      <c r="L4937" t="s">
        <v>9</v>
      </c>
      <c r="M4937" s="1">
        <v>29403</v>
      </c>
      <c r="O4937" t="s">
        <v>8</v>
      </c>
      <c r="P4937" t="s">
        <v>4</v>
      </c>
      <c r="Q4937" t="s">
        <v>11</v>
      </c>
      <c r="R4937" t="s">
        <v>12</v>
      </c>
      <c r="U4937" t="s">
        <v>12</v>
      </c>
      <c r="V4937" t="s">
        <v>12</v>
      </c>
      <c r="W4937" t="s">
        <v>13</v>
      </c>
      <c r="X4937" t="s">
        <v>13</v>
      </c>
      <c r="Y4937" t="s">
        <v>30</v>
      </c>
      <c r="Z4937" t="s">
        <v>21197</v>
      </c>
      <c r="AA4937" t="s">
        <v>21188</v>
      </c>
      <c r="AB4937">
        <v>95694</v>
      </c>
      <c r="AC4937" t="str">
        <f t="shared" si="154"/>
        <v>101 Grant Ave., Winters, CA 95694</v>
      </c>
      <c r="AD4937" t="s">
        <v>17</v>
      </c>
      <c r="AE4937" t="s">
        <v>935</v>
      </c>
      <c r="AF4937" t="s">
        <v>812</v>
      </c>
      <c r="AG4937" t="s">
        <v>935</v>
      </c>
      <c r="AH4937" t="s">
        <v>832</v>
      </c>
      <c r="AI4937">
        <v>38.524551000000002</v>
      </c>
      <c r="AJ4937">
        <v>-121.97281798</v>
      </c>
      <c r="AK4937">
        <v>22</v>
      </c>
      <c r="AL4937">
        <v>2</v>
      </c>
      <c r="AM4937">
        <v>9.1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4.5</v>
      </c>
      <c r="AT4937">
        <v>16</v>
      </c>
      <c r="AU4937">
        <v>72.7</v>
      </c>
      <c r="AV4937">
        <v>1</v>
      </c>
      <c r="AW4937">
        <v>4.5</v>
      </c>
      <c r="AX4937">
        <v>2</v>
      </c>
      <c r="AY4937">
        <v>9.1</v>
      </c>
      <c r="AZ4937">
        <v>0</v>
      </c>
      <c r="BA4937">
        <v>0</v>
      </c>
      <c r="BB4937">
        <v>0</v>
      </c>
      <c r="BC4937">
        <v>0</v>
      </c>
      <c r="BD4937">
        <v>7</v>
      </c>
      <c r="BE4937">
        <v>31.8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19</v>
      </c>
      <c r="BM4937">
        <v>86.4</v>
      </c>
      <c r="BN4937">
        <v>4</v>
      </c>
      <c r="BO4937">
        <v>18.2</v>
      </c>
      <c r="BP4937">
        <v>19</v>
      </c>
      <c r="BQ4937">
        <v>86.4</v>
      </c>
      <c r="BR4937" t="s">
        <v>19</v>
      </c>
      <c r="BS4937" t="s">
        <v>4121</v>
      </c>
      <c r="BX4937" t="s">
        <v>21183</v>
      </c>
      <c r="BY4937" t="s">
        <v>21185</v>
      </c>
      <c r="BZ4937">
        <v>40064</v>
      </c>
      <c r="CA4937">
        <v>-121.972817983661</v>
      </c>
      <c r="CB4937">
        <v>38.524550999767897</v>
      </c>
      <c r="CD4937">
        <f xml:space="preserve"> _xlfn.XLOOKUP(AB4937,[1]Sheet1!B:B,[1]Sheet1!Y:Y,"Not Found")</f>
        <v>107415</v>
      </c>
      <c r="CE4937">
        <f xml:space="preserve"> _xlfn.XLOOKUP(AB4937,[1]Sheet1!B:B,[1]Sheet1!AA:AA, "Not Found")</f>
        <v>138693</v>
      </c>
      <c r="CH4937">
        <f t="shared" ca="1" si="155"/>
        <v>0.40634519308143024</v>
      </c>
    </row>
    <row r="4938" spans="1:86" x14ac:dyDescent="0.3">
      <c r="A4938">
        <v>9936</v>
      </c>
      <c r="B4938" t="s">
        <v>0</v>
      </c>
      <c r="C4938" t="s">
        <v>21198</v>
      </c>
      <c r="D4938" s="3">
        <v>57727025738505</v>
      </c>
      <c r="E4938" t="s">
        <v>21183</v>
      </c>
      <c r="F4938" t="s">
        <v>21199</v>
      </c>
      <c r="G4938" t="s">
        <v>812</v>
      </c>
      <c r="H4938" t="s">
        <v>4121</v>
      </c>
      <c r="I4938" t="s">
        <v>21185</v>
      </c>
      <c r="J4938" t="s">
        <v>21200</v>
      </c>
      <c r="K4938" t="s">
        <v>8</v>
      </c>
      <c r="L4938" t="s">
        <v>9</v>
      </c>
      <c r="M4938" s="1">
        <v>29403</v>
      </c>
      <c r="O4938" t="s">
        <v>8</v>
      </c>
      <c r="P4938" t="s">
        <v>4</v>
      </c>
      <c r="Q4938" t="s">
        <v>11</v>
      </c>
      <c r="R4938" t="s">
        <v>12</v>
      </c>
      <c r="U4938" t="s">
        <v>12</v>
      </c>
      <c r="V4938" t="s">
        <v>12</v>
      </c>
      <c r="W4938" t="s">
        <v>13</v>
      </c>
      <c r="X4938" t="s">
        <v>12</v>
      </c>
      <c r="Y4938" t="s">
        <v>14</v>
      </c>
      <c r="Z4938" t="s">
        <v>21197</v>
      </c>
      <c r="AA4938" t="s">
        <v>21188</v>
      </c>
      <c r="AB4938">
        <v>95694</v>
      </c>
      <c r="AC4938" t="str">
        <f t="shared" si="154"/>
        <v>101 Grant Ave., Winters, CA 95694</v>
      </c>
      <c r="AD4938" t="s">
        <v>17</v>
      </c>
      <c r="AE4938" t="s">
        <v>935</v>
      </c>
      <c r="AF4938" t="s">
        <v>812</v>
      </c>
      <c r="AG4938" t="s">
        <v>935</v>
      </c>
      <c r="AH4938" t="s">
        <v>832</v>
      </c>
      <c r="AI4938">
        <v>38.524817040000002</v>
      </c>
      <c r="AJ4938">
        <v>-121.97211124</v>
      </c>
      <c r="AK4938">
        <v>437</v>
      </c>
      <c r="AL4938">
        <v>9</v>
      </c>
      <c r="AM4938">
        <v>2.1</v>
      </c>
      <c r="AN4938">
        <v>3</v>
      </c>
      <c r="AO4938">
        <v>0.7</v>
      </c>
      <c r="AP4938">
        <v>1</v>
      </c>
      <c r="AQ4938">
        <v>0.2</v>
      </c>
      <c r="AR4938">
        <v>2</v>
      </c>
      <c r="AS4938">
        <v>0.5</v>
      </c>
      <c r="AT4938">
        <v>294</v>
      </c>
      <c r="AU4938">
        <v>67.3</v>
      </c>
      <c r="AV4938">
        <v>1</v>
      </c>
      <c r="AW4938">
        <v>0.2</v>
      </c>
      <c r="AX4938">
        <v>125</v>
      </c>
      <c r="AY4938">
        <v>28.6</v>
      </c>
      <c r="AZ4938">
        <v>2</v>
      </c>
      <c r="BA4938">
        <v>0.5</v>
      </c>
      <c r="BB4938">
        <v>0</v>
      </c>
      <c r="BC4938">
        <v>0</v>
      </c>
      <c r="BD4938">
        <v>67</v>
      </c>
      <c r="BE4938">
        <v>15.3</v>
      </c>
      <c r="BF4938">
        <v>1</v>
      </c>
      <c r="BG4938">
        <v>0.2</v>
      </c>
      <c r="BH4938">
        <v>15</v>
      </c>
      <c r="BI4938">
        <v>3.4</v>
      </c>
      <c r="BJ4938">
        <v>49</v>
      </c>
      <c r="BK4938">
        <v>11.2</v>
      </c>
      <c r="BL4938">
        <v>290</v>
      </c>
      <c r="BM4938">
        <v>66.400000000000006</v>
      </c>
      <c r="BN4938">
        <v>51</v>
      </c>
      <c r="BO4938">
        <v>11.7</v>
      </c>
      <c r="BP4938">
        <v>285</v>
      </c>
      <c r="BQ4938">
        <v>65.2</v>
      </c>
      <c r="BR4938" t="s">
        <v>19</v>
      </c>
      <c r="BS4938" t="s">
        <v>4121</v>
      </c>
      <c r="BX4938" t="s">
        <v>21183</v>
      </c>
      <c r="BY4938" t="s">
        <v>21185</v>
      </c>
      <c r="BZ4938">
        <v>39615</v>
      </c>
      <c r="CA4938">
        <v>-121.97211123663701</v>
      </c>
      <c r="CB4938">
        <v>38.524817039182899</v>
      </c>
      <c r="CD4938">
        <f xml:space="preserve"> _xlfn.XLOOKUP(AB4938,[1]Sheet1!B:B,[1]Sheet1!Y:Y,"Not Found")</f>
        <v>107415</v>
      </c>
      <c r="CE4938">
        <f xml:space="preserve"> _xlfn.XLOOKUP(AB4938,[1]Sheet1!B:B,[1]Sheet1!AA:AA, "Not Found")</f>
        <v>138693</v>
      </c>
      <c r="CH4938">
        <f t="shared" ca="1" si="155"/>
        <v>0.57571384884175969</v>
      </c>
    </row>
    <row r="4939" spans="1:86" x14ac:dyDescent="0.3">
      <c r="A4939">
        <v>9937</v>
      </c>
      <c r="B4939" t="s">
        <v>0</v>
      </c>
      <c r="C4939" t="s">
        <v>21201</v>
      </c>
      <c r="D4939" s="3">
        <v>57727026056410</v>
      </c>
      <c r="E4939" t="s">
        <v>21183</v>
      </c>
      <c r="F4939" t="s">
        <v>21202</v>
      </c>
      <c r="G4939" t="s">
        <v>812</v>
      </c>
      <c r="H4939" t="s">
        <v>4121</v>
      </c>
      <c r="I4939" t="s">
        <v>21185</v>
      </c>
      <c r="J4939" t="s">
        <v>21203</v>
      </c>
      <c r="K4939" t="s">
        <v>35</v>
      </c>
      <c r="L4939" t="s">
        <v>9</v>
      </c>
      <c r="M4939" s="1">
        <v>29403</v>
      </c>
      <c r="O4939" t="s">
        <v>35</v>
      </c>
      <c r="P4939" t="s">
        <v>812</v>
      </c>
      <c r="Q4939" t="s">
        <v>37</v>
      </c>
      <c r="R4939" t="s">
        <v>12</v>
      </c>
      <c r="U4939" t="s">
        <v>12</v>
      </c>
      <c r="V4939" t="s">
        <v>12</v>
      </c>
      <c r="W4939" t="s">
        <v>13</v>
      </c>
      <c r="X4939" t="s">
        <v>12</v>
      </c>
      <c r="Y4939" t="s">
        <v>14</v>
      </c>
      <c r="Z4939" t="s">
        <v>21204</v>
      </c>
      <c r="AA4939" t="s">
        <v>21188</v>
      </c>
      <c r="AB4939">
        <v>95694</v>
      </c>
      <c r="AC4939" t="str">
        <f t="shared" si="154"/>
        <v>502 Niemann St., Winters, CA 95694</v>
      </c>
      <c r="AD4939" t="s">
        <v>17</v>
      </c>
      <c r="AE4939" t="s">
        <v>935</v>
      </c>
      <c r="AF4939" t="s">
        <v>812</v>
      </c>
      <c r="AG4939" t="s">
        <v>935</v>
      </c>
      <c r="AH4939" t="s">
        <v>832</v>
      </c>
      <c r="AI4939">
        <v>38.530580039999997</v>
      </c>
      <c r="AJ4939">
        <v>-121.98133424</v>
      </c>
      <c r="AK4939">
        <v>360</v>
      </c>
      <c r="AL4939">
        <v>5</v>
      </c>
      <c r="AM4939">
        <v>1.4</v>
      </c>
      <c r="AN4939">
        <v>0</v>
      </c>
      <c r="AO4939">
        <v>0</v>
      </c>
      <c r="AP4939">
        <v>2</v>
      </c>
      <c r="AQ4939">
        <v>0.6</v>
      </c>
      <c r="AR4939">
        <v>2</v>
      </c>
      <c r="AS4939">
        <v>0.6</v>
      </c>
      <c r="AT4939">
        <v>223</v>
      </c>
      <c r="AU4939">
        <v>61.9</v>
      </c>
      <c r="AV4939">
        <v>0</v>
      </c>
      <c r="AW4939">
        <v>0</v>
      </c>
      <c r="AX4939">
        <v>114</v>
      </c>
      <c r="AY4939">
        <v>31.7</v>
      </c>
      <c r="AZ4939">
        <v>14</v>
      </c>
      <c r="BA4939">
        <v>3.9</v>
      </c>
      <c r="BB4939">
        <v>0</v>
      </c>
      <c r="BC4939">
        <v>0</v>
      </c>
      <c r="BD4939">
        <v>110</v>
      </c>
      <c r="BE4939">
        <v>30.6</v>
      </c>
      <c r="BF4939">
        <v>0</v>
      </c>
      <c r="BG4939">
        <v>0</v>
      </c>
      <c r="BH4939">
        <v>13</v>
      </c>
      <c r="BI4939">
        <v>3.6</v>
      </c>
      <c r="BJ4939">
        <v>25</v>
      </c>
      <c r="BK4939">
        <v>6.9</v>
      </c>
      <c r="BL4939">
        <v>225</v>
      </c>
      <c r="BM4939">
        <v>62.5</v>
      </c>
      <c r="BN4939">
        <v>62</v>
      </c>
      <c r="BO4939">
        <v>17.2</v>
      </c>
      <c r="BP4939">
        <v>225</v>
      </c>
      <c r="BQ4939">
        <v>62.5</v>
      </c>
      <c r="BR4939" t="s">
        <v>19</v>
      </c>
      <c r="BS4939" t="s">
        <v>4121</v>
      </c>
      <c r="BX4939" t="s">
        <v>21183</v>
      </c>
      <c r="BY4939" t="s">
        <v>21185</v>
      </c>
      <c r="BZ4939">
        <v>39614</v>
      </c>
      <c r="CA4939">
        <v>-121.981334238587</v>
      </c>
      <c r="CB4939">
        <v>38.530580038760903</v>
      </c>
      <c r="CD4939">
        <f xml:space="preserve"> _xlfn.XLOOKUP(AB4939,[1]Sheet1!B:B,[1]Sheet1!Y:Y,"Not Found")</f>
        <v>107415</v>
      </c>
      <c r="CE4939">
        <f xml:space="preserve"> _xlfn.XLOOKUP(AB4939,[1]Sheet1!B:B,[1]Sheet1!AA:AA, "Not Found")</f>
        <v>138693</v>
      </c>
      <c r="CH4939">
        <f t="shared" ca="1" si="155"/>
        <v>0.4487438091042335</v>
      </c>
    </row>
    <row r="4940" spans="1:86" x14ac:dyDescent="0.3">
      <c r="A4940">
        <v>9938</v>
      </c>
      <c r="B4940" t="s">
        <v>0</v>
      </c>
      <c r="C4940" t="s">
        <v>21205</v>
      </c>
      <c r="D4940" s="3">
        <v>57727026095368</v>
      </c>
      <c r="E4940" t="s">
        <v>21183</v>
      </c>
      <c r="F4940" t="s">
        <v>21206</v>
      </c>
      <c r="G4940" t="s">
        <v>812</v>
      </c>
      <c r="H4940" t="s">
        <v>4121</v>
      </c>
      <c r="I4940" t="s">
        <v>21185</v>
      </c>
      <c r="J4940" t="s">
        <v>21207</v>
      </c>
      <c r="K4940" t="s">
        <v>113</v>
      </c>
      <c r="L4940" t="s">
        <v>9</v>
      </c>
      <c r="M4940" s="1">
        <v>29403</v>
      </c>
      <c r="O4940" t="s">
        <v>113</v>
      </c>
      <c r="P4940" t="s">
        <v>75</v>
      </c>
      <c r="Q4940" t="s">
        <v>96</v>
      </c>
      <c r="R4940" t="s">
        <v>12</v>
      </c>
      <c r="U4940" t="s">
        <v>12</v>
      </c>
      <c r="V4940" t="s">
        <v>12</v>
      </c>
      <c r="W4940" t="s">
        <v>13</v>
      </c>
      <c r="X4940" t="s">
        <v>12</v>
      </c>
      <c r="Y4940" t="s">
        <v>14</v>
      </c>
      <c r="Z4940" t="s">
        <v>21208</v>
      </c>
      <c r="AA4940" t="s">
        <v>21188</v>
      </c>
      <c r="AB4940">
        <v>95694</v>
      </c>
      <c r="AC4940" t="str">
        <f t="shared" si="154"/>
        <v>425 Anderson Ave., Winters, CA 95694</v>
      </c>
      <c r="AD4940" t="s">
        <v>17</v>
      </c>
      <c r="AE4940" t="s">
        <v>935</v>
      </c>
      <c r="AF4940" t="s">
        <v>812</v>
      </c>
      <c r="AG4940" t="s">
        <v>935</v>
      </c>
      <c r="AH4940" t="s">
        <v>832</v>
      </c>
      <c r="AI4940">
        <v>38.52783204</v>
      </c>
      <c r="AJ4940">
        <v>-121.97991324</v>
      </c>
      <c r="AK4940">
        <v>350</v>
      </c>
      <c r="AL4940">
        <v>7</v>
      </c>
      <c r="AM4940">
        <v>2</v>
      </c>
      <c r="AN4940">
        <v>0</v>
      </c>
      <c r="AO4940">
        <v>0</v>
      </c>
      <c r="AP4940">
        <v>3</v>
      </c>
      <c r="AQ4940">
        <v>0.9</v>
      </c>
      <c r="AR4940">
        <v>2</v>
      </c>
      <c r="AS4940">
        <v>0.6</v>
      </c>
      <c r="AT4940">
        <v>242</v>
      </c>
      <c r="AU4940">
        <v>69.099999999999994</v>
      </c>
      <c r="AV4940">
        <v>2</v>
      </c>
      <c r="AW4940">
        <v>0.6</v>
      </c>
      <c r="AX4940">
        <v>90</v>
      </c>
      <c r="AY4940">
        <v>25.7</v>
      </c>
      <c r="AZ4940">
        <v>4</v>
      </c>
      <c r="BA4940">
        <v>1.1000000000000001</v>
      </c>
      <c r="BB4940">
        <v>0</v>
      </c>
      <c r="BC4940">
        <v>0</v>
      </c>
      <c r="BD4940">
        <v>94</v>
      </c>
      <c r="BE4940">
        <v>26.9</v>
      </c>
      <c r="BF4940">
        <v>1</v>
      </c>
      <c r="BG4940">
        <v>0.3</v>
      </c>
      <c r="BH4940">
        <v>7</v>
      </c>
      <c r="BI4940">
        <v>2</v>
      </c>
      <c r="BJ4940">
        <v>32</v>
      </c>
      <c r="BK4940">
        <v>9.1</v>
      </c>
      <c r="BL4940">
        <v>237</v>
      </c>
      <c r="BM4940">
        <v>67.7</v>
      </c>
      <c r="BN4940">
        <v>59</v>
      </c>
      <c r="BO4940">
        <v>16.899999999999999</v>
      </c>
      <c r="BP4940">
        <v>233</v>
      </c>
      <c r="BQ4940">
        <v>66.599999999999994</v>
      </c>
      <c r="BR4940" t="s">
        <v>19</v>
      </c>
      <c r="BS4940" t="s">
        <v>4121</v>
      </c>
      <c r="BX4940" t="s">
        <v>21183</v>
      </c>
      <c r="BY4940" t="s">
        <v>21185</v>
      </c>
      <c r="BZ4940">
        <v>39616</v>
      </c>
      <c r="CA4940">
        <v>-121.979913239247</v>
      </c>
      <c r="CB4940">
        <v>38.527832038920998</v>
      </c>
      <c r="CD4940">
        <f xml:space="preserve"> _xlfn.XLOOKUP(AB4940,[1]Sheet1!B:B,[1]Sheet1!Y:Y,"Not Found")</f>
        <v>107415</v>
      </c>
      <c r="CE4940">
        <f xml:space="preserve"> _xlfn.XLOOKUP(AB4940,[1]Sheet1!B:B,[1]Sheet1!AA:AA, "Not Found")</f>
        <v>138693</v>
      </c>
      <c r="CH4940">
        <f t="shared" ca="1" si="155"/>
        <v>0.95625209028776692</v>
      </c>
    </row>
    <row r="4941" spans="1:86" x14ac:dyDescent="0.3">
      <c r="A4941">
        <v>9939</v>
      </c>
      <c r="B4941" t="s">
        <v>0</v>
      </c>
      <c r="C4941" t="s">
        <v>21209</v>
      </c>
      <c r="D4941" s="3">
        <v>57727100101162</v>
      </c>
      <c r="E4941" t="s">
        <v>21025</v>
      </c>
      <c r="F4941" t="s">
        <v>21210</v>
      </c>
      <c r="G4941" t="s">
        <v>812</v>
      </c>
      <c r="H4941" t="s">
        <v>4121</v>
      </c>
      <c r="I4941" t="s">
        <v>21026</v>
      </c>
      <c r="J4941" t="s">
        <v>15315</v>
      </c>
      <c r="K4941" t="s">
        <v>8</v>
      </c>
      <c r="L4941" t="s">
        <v>9</v>
      </c>
      <c r="M4941" s="1">
        <v>37866</v>
      </c>
      <c r="O4941" t="s">
        <v>8</v>
      </c>
      <c r="P4941" t="s">
        <v>4</v>
      </c>
      <c r="Q4941" t="s">
        <v>11</v>
      </c>
      <c r="R4941" t="s">
        <v>12</v>
      </c>
      <c r="U4941" t="s">
        <v>12</v>
      </c>
      <c r="V4941" t="s">
        <v>12</v>
      </c>
      <c r="W4941" t="s">
        <v>13</v>
      </c>
      <c r="X4941" t="s">
        <v>12</v>
      </c>
      <c r="Y4941" t="s">
        <v>14</v>
      </c>
      <c r="Z4941" t="s">
        <v>21211</v>
      </c>
      <c r="AA4941" t="s">
        <v>21024</v>
      </c>
      <c r="AB4941">
        <v>95776</v>
      </c>
      <c r="AC4941" t="str">
        <f t="shared" si="154"/>
        <v>1400 Pioneer Ave., Woodland, CA 95776</v>
      </c>
      <c r="AD4941" t="s">
        <v>17</v>
      </c>
      <c r="AE4941" t="s">
        <v>935</v>
      </c>
      <c r="AF4941" t="s">
        <v>812</v>
      </c>
      <c r="AG4941" t="s">
        <v>935</v>
      </c>
      <c r="AH4941" t="s">
        <v>11466</v>
      </c>
      <c r="AI4941">
        <v>38.660605070000003</v>
      </c>
      <c r="AJ4941">
        <v>-121.74111322</v>
      </c>
      <c r="AK4941">
        <v>1635</v>
      </c>
      <c r="AL4941">
        <v>23</v>
      </c>
      <c r="AM4941">
        <v>1.4</v>
      </c>
      <c r="AN4941">
        <v>7</v>
      </c>
      <c r="AO4941">
        <v>0.4</v>
      </c>
      <c r="AP4941">
        <v>130</v>
      </c>
      <c r="AQ4941">
        <v>8</v>
      </c>
      <c r="AR4941">
        <v>18</v>
      </c>
      <c r="AS4941">
        <v>1.1000000000000001</v>
      </c>
      <c r="AT4941">
        <v>1131</v>
      </c>
      <c r="AU4941">
        <v>69.2</v>
      </c>
      <c r="AV4941">
        <v>7</v>
      </c>
      <c r="AW4941">
        <v>0.4</v>
      </c>
      <c r="AX4941">
        <v>260</v>
      </c>
      <c r="AY4941">
        <v>15.9</v>
      </c>
      <c r="AZ4941">
        <v>51</v>
      </c>
      <c r="BA4941">
        <v>3.1</v>
      </c>
      <c r="BB4941">
        <v>8</v>
      </c>
      <c r="BC4941">
        <v>0.5</v>
      </c>
      <c r="BD4941">
        <v>148</v>
      </c>
      <c r="BE4941">
        <v>9.1</v>
      </c>
      <c r="BF4941">
        <v>5</v>
      </c>
      <c r="BG4941">
        <v>0.3</v>
      </c>
      <c r="BH4941">
        <v>12</v>
      </c>
      <c r="BI4941">
        <v>0.7</v>
      </c>
      <c r="BJ4941">
        <v>46</v>
      </c>
      <c r="BK4941">
        <v>2.8</v>
      </c>
      <c r="BL4941">
        <v>1184</v>
      </c>
      <c r="BM4941">
        <v>72.400000000000006</v>
      </c>
      <c r="BN4941">
        <v>200</v>
      </c>
      <c r="BO4941">
        <v>12.2</v>
      </c>
      <c r="BP4941">
        <v>1174</v>
      </c>
      <c r="BQ4941">
        <v>71.8</v>
      </c>
      <c r="BR4941" t="s">
        <v>19</v>
      </c>
      <c r="BS4941" t="s">
        <v>4121</v>
      </c>
      <c r="BX4941" t="s">
        <v>21025</v>
      </c>
      <c r="BY4941" t="s">
        <v>21026</v>
      </c>
      <c r="BZ4941">
        <v>39636</v>
      </c>
      <c r="CA4941">
        <v>-121.74111321935</v>
      </c>
      <c r="CB4941">
        <v>38.660605067910097</v>
      </c>
      <c r="CD4941">
        <f xml:space="preserve"> _xlfn.XLOOKUP(AB4941,[1]Sheet1!B:B,[1]Sheet1!Y:Y,"Not Found")</f>
        <v>104020</v>
      </c>
      <c r="CE4941">
        <f xml:space="preserve"> _xlfn.XLOOKUP(AB4941,[1]Sheet1!B:B,[1]Sheet1!AA:AA, "Not Found")</f>
        <v>129118</v>
      </c>
      <c r="CH4941">
        <f t="shared" ca="1" si="155"/>
        <v>0.37760695630205043</v>
      </c>
    </row>
    <row r="4942" spans="1:86" x14ac:dyDescent="0.3">
      <c r="A4942">
        <v>9940</v>
      </c>
      <c r="B4942" t="s">
        <v>0</v>
      </c>
      <c r="C4942" t="s">
        <v>21212</v>
      </c>
      <c r="D4942" s="3">
        <v>57727100121749</v>
      </c>
      <c r="E4942" t="s">
        <v>21025</v>
      </c>
      <c r="F4942" t="s">
        <v>21213</v>
      </c>
      <c r="G4942" t="s">
        <v>812</v>
      </c>
      <c r="H4942" t="s">
        <v>4121</v>
      </c>
      <c r="I4942" t="s">
        <v>21026</v>
      </c>
      <c r="J4942" t="s">
        <v>21214</v>
      </c>
      <c r="K4942" t="s">
        <v>35</v>
      </c>
      <c r="L4942" t="s">
        <v>9</v>
      </c>
      <c r="M4942" s="1">
        <v>40401</v>
      </c>
      <c r="O4942" t="s">
        <v>35</v>
      </c>
      <c r="P4942" t="s">
        <v>36</v>
      </c>
      <c r="Q4942" t="s">
        <v>75</v>
      </c>
      <c r="R4942" t="s">
        <v>13</v>
      </c>
      <c r="S4942" t="s">
        <v>21215</v>
      </c>
      <c r="T4942" t="s">
        <v>828</v>
      </c>
      <c r="U4942" t="s">
        <v>12</v>
      </c>
      <c r="V4942" t="s">
        <v>12</v>
      </c>
      <c r="W4942" t="s">
        <v>13</v>
      </c>
      <c r="X4942" t="s">
        <v>12</v>
      </c>
      <c r="Y4942" t="s">
        <v>58</v>
      </c>
      <c r="Z4942" t="s">
        <v>21216</v>
      </c>
      <c r="AA4942" t="s">
        <v>21217</v>
      </c>
      <c r="AB4942">
        <v>95645</v>
      </c>
      <c r="AC4942" t="str">
        <f t="shared" si="154"/>
        <v>9544 Mill St., Knights Landing, CA 95645</v>
      </c>
      <c r="AD4942" t="s">
        <v>17</v>
      </c>
      <c r="AE4942" t="s">
        <v>935</v>
      </c>
      <c r="AF4942" t="s">
        <v>812</v>
      </c>
      <c r="AG4942" t="s">
        <v>935</v>
      </c>
      <c r="AH4942" t="s">
        <v>858</v>
      </c>
      <c r="AI4942">
        <v>38.798305079999999</v>
      </c>
      <c r="AJ4942">
        <v>-121.72051322999999</v>
      </c>
      <c r="AK4942">
        <v>224</v>
      </c>
      <c r="AL4942">
        <v>2</v>
      </c>
      <c r="AM4942">
        <v>0.9</v>
      </c>
      <c r="AN4942">
        <v>0</v>
      </c>
      <c r="AO4942">
        <v>0</v>
      </c>
      <c r="AP4942">
        <v>5</v>
      </c>
      <c r="AQ4942">
        <v>2.2000000000000002</v>
      </c>
      <c r="AR4942">
        <v>0</v>
      </c>
      <c r="AS4942">
        <v>0</v>
      </c>
      <c r="AT4942">
        <v>141</v>
      </c>
      <c r="AU4942">
        <v>62.9</v>
      </c>
      <c r="AV4942">
        <v>0</v>
      </c>
      <c r="AW4942">
        <v>0</v>
      </c>
      <c r="AX4942">
        <v>64</v>
      </c>
      <c r="AY4942">
        <v>28.6</v>
      </c>
      <c r="AZ4942">
        <v>11</v>
      </c>
      <c r="BA4942">
        <v>4.9000000000000004</v>
      </c>
      <c r="BB4942">
        <v>1</v>
      </c>
      <c r="BC4942">
        <v>0.4</v>
      </c>
      <c r="BD4942">
        <v>24</v>
      </c>
      <c r="BE4942">
        <v>10.7</v>
      </c>
      <c r="BF4942">
        <v>0</v>
      </c>
      <c r="BG4942">
        <v>0</v>
      </c>
      <c r="BH4942">
        <v>1</v>
      </c>
      <c r="BI4942">
        <v>0.4</v>
      </c>
      <c r="BJ4942">
        <v>2</v>
      </c>
      <c r="BK4942">
        <v>0.9</v>
      </c>
      <c r="BL4942">
        <v>149</v>
      </c>
      <c r="BM4942">
        <v>66.5</v>
      </c>
      <c r="BN4942">
        <v>48</v>
      </c>
      <c r="BO4942">
        <v>21.4</v>
      </c>
      <c r="BP4942">
        <v>147</v>
      </c>
      <c r="BQ4942">
        <v>65.599999999999994</v>
      </c>
      <c r="BR4942" t="s">
        <v>19</v>
      </c>
      <c r="BS4942" t="s">
        <v>4121</v>
      </c>
      <c r="BX4942" t="s">
        <v>21025</v>
      </c>
      <c r="BY4942" t="s">
        <v>21026</v>
      </c>
      <c r="BZ4942">
        <v>39637</v>
      </c>
      <c r="CA4942">
        <v>-121.72051323196</v>
      </c>
      <c r="CB4942">
        <v>38.798305080284301</v>
      </c>
      <c r="CD4942">
        <f xml:space="preserve"> _xlfn.XLOOKUP(AB4942,[1]Sheet1!B:B,[1]Sheet1!Y:Y,"Not Found")</f>
        <v>66184</v>
      </c>
      <c r="CE4942">
        <f xml:space="preserve"> _xlfn.XLOOKUP(AB4942,[1]Sheet1!B:B,[1]Sheet1!AA:AA, "Not Found")</f>
        <v>66818</v>
      </c>
      <c r="CH4942">
        <f t="shared" ca="1" si="155"/>
        <v>0.12917190792753586</v>
      </c>
    </row>
    <row r="4943" spans="1:86" x14ac:dyDescent="0.3">
      <c r="A4943">
        <v>9941</v>
      </c>
      <c r="B4943" t="s">
        <v>0</v>
      </c>
      <c r="C4943" t="s">
        <v>21218</v>
      </c>
      <c r="D4943" s="3">
        <v>57727100138180</v>
      </c>
      <c r="E4943" t="s">
        <v>21025</v>
      </c>
      <c r="F4943" t="s">
        <v>21219</v>
      </c>
      <c r="G4943" t="s">
        <v>812</v>
      </c>
      <c r="H4943" t="s">
        <v>4121</v>
      </c>
      <c r="I4943" t="s">
        <v>21026</v>
      </c>
      <c r="J4943" t="s">
        <v>21220</v>
      </c>
      <c r="K4943" t="s">
        <v>35</v>
      </c>
      <c r="L4943" t="s">
        <v>9</v>
      </c>
      <c r="M4943" s="1">
        <v>43334</v>
      </c>
      <c r="O4943" t="s">
        <v>35</v>
      </c>
      <c r="P4943" t="s">
        <v>36</v>
      </c>
      <c r="Q4943" t="s">
        <v>75</v>
      </c>
      <c r="R4943" t="s">
        <v>12</v>
      </c>
      <c r="U4943" t="s">
        <v>12</v>
      </c>
      <c r="V4943" t="s">
        <v>13</v>
      </c>
      <c r="W4943" t="s">
        <v>12</v>
      </c>
      <c r="X4943" t="s">
        <v>12</v>
      </c>
      <c r="Y4943" t="s">
        <v>14</v>
      </c>
      <c r="Z4943" t="s">
        <v>21221</v>
      </c>
      <c r="AA4943" t="s">
        <v>21024</v>
      </c>
      <c r="AB4943">
        <v>95776</v>
      </c>
      <c r="AC4943" t="str">
        <f t="shared" si="154"/>
        <v>2209 Miekle Ave., Woodland, CA 95776</v>
      </c>
      <c r="AD4943" t="s">
        <v>17</v>
      </c>
      <c r="AE4943" t="s">
        <v>935</v>
      </c>
      <c r="AF4943" t="s">
        <v>812</v>
      </c>
      <c r="AG4943" t="s">
        <v>935</v>
      </c>
      <c r="AH4943" t="s">
        <v>11466</v>
      </c>
      <c r="AI4943">
        <v>38.643461070000001</v>
      </c>
      <c r="AJ4943">
        <v>-121.73567422000001</v>
      </c>
      <c r="AK4943">
        <v>373</v>
      </c>
      <c r="AL4943">
        <v>9</v>
      </c>
      <c r="AM4943">
        <v>2.4</v>
      </c>
      <c r="AN4943">
        <v>1</v>
      </c>
      <c r="AO4943">
        <v>0.3</v>
      </c>
      <c r="AP4943">
        <v>70</v>
      </c>
      <c r="AQ4943">
        <v>18.8</v>
      </c>
      <c r="AR4943">
        <v>5</v>
      </c>
      <c r="AS4943">
        <v>1.3</v>
      </c>
      <c r="AT4943">
        <v>102</v>
      </c>
      <c r="AU4943">
        <v>27.3</v>
      </c>
      <c r="AV4943">
        <v>1</v>
      </c>
      <c r="AW4943">
        <v>0.3</v>
      </c>
      <c r="AX4943">
        <v>140</v>
      </c>
      <c r="AY4943">
        <v>37.5</v>
      </c>
      <c r="AZ4943">
        <v>29</v>
      </c>
      <c r="BA4943">
        <v>7.8</v>
      </c>
      <c r="BB4943">
        <v>16</v>
      </c>
      <c r="BC4943">
        <v>4.3</v>
      </c>
      <c r="BD4943">
        <v>34</v>
      </c>
      <c r="BE4943">
        <v>9.1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116</v>
      </c>
      <c r="BM4943">
        <v>31.1</v>
      </c>
      <c r="BN4943">
        <v>49</v>
      </c>
      <c r="BO4943">
        <v>13.1</v>
      </c>
      <c r="BP4943">
        <v>116</v>
      </c>
      <c r="BQ4943">
        <v>31.1</v>
      </c>
      <c r="BR4943" t="s">
        <v>19</v>
      </c>
      <c r="BS4943" t="s">
        <v>4121</v>
      </c>
      <c r="BX4943" t="s">
        <v>21025</v>
      </c>
      <c r="BY4943" t="s">
        <v>21026</v>
      </c>
      <c r="BZ4943">
        <v>39638</v>
      </c>
      <c r="CA4943">
        <v>-121.73567421619499</v>
      </c>
      <c r="CB4943">
        <v>38.643461066196998</v>
      </c>
      <c r="CD4943">
        <f xml:space="preserve"> _xlfn.XLOOKUP(AB4943,[1]Sheet1!B:B,[1]Sheet1!Y:Y,"Not Found")</f>
        <v>104020</v>
      </c>
      <c r="CE4943">
        <f xml:space="preserve"> _xlfn.XLOOKUP(AB4943,[1]Sheet1!B:B,[1]Sheet1!AA:AA, "Not Found")</f>
        <v>129118</v>
      </c>
      <c r="CH4943">
        <f t="shared" ca="1" si="155"/>
        <v>0.99681848024684849</v>
      </c>
    </row>
    <row r="4944" spans="1:86" x14ac:dyDescent="0.3">
      <c r="A4944">
        <v>9942</v>
      </c>
      <c r="B4944" t="s">
        <v>0</v>
      </c>
      <c r="C4944" t="s">
        <v>21222</v>
      </c>
      <c r="D4944" s="3">
        <v>57727105738802</v>
      </c>
      <c r="E4944" t="s">
        <v>21025</v>
      </c>
      <c r="F4944" t="s">
        <v>21223</v>
      </c>
      <c r="G4944" t="s">
        <v>812</v>
      </c>
      <c r="H4944" t="s">
        <v>4121</v>
      </c>
      <c r="I4944" t="s">
        <v>21026</v>
      </c>
      <c r="J4944" t="s">
        <v>21224</v>
      </c>
      <c r="K4944" t="s">
        <v>8</v>
      </c>
      <c r="L4944" t="s">
        <v>9</v>
      </c>
      <c r="M4944" s="1">
        <v>29403</v>
      </c>
      <c r="O4944" t="s">
        <v>8</v>
      </c>
      <c r="P4944" t="s">
        <v>4</v>
      </c>
      <c r="Q4944" t="s">
        <v>11</v>
      </c>
      <c r="R4944" t="s">
        <v>12</v>
      </c>
      <c r="U4944" t="s">
        <v>12</v>
      </c>
      <c r="V4944" t="s">
        <v>12</v>
      </c>
      <c r="W4944" t="s">
        <v>13</v>
      </c>
      <c r="X4944" t="s">
        <v>12</v>
      </c>
      <c r="Y4944" t="s">
        <v>30</v>
      </c>
      <c r="Z4944" t="s">
        <v>21225</v>
      </c>
      <c r="AA4944" t="s">
        <v>21024</v>
      </c>
      <c r="AB4944">
        <v>95695</v>
      </c>
      <c r="AC4944" t="str">
        <f t="shared" si="154"/>
        <v>21 North West St., Woodland, CA 95695</v>
      </c>
      <c r="AD4944" t="s">
        <v>17</v>
      </c>
      <c r="AE4944" t="s">
        <v>935</v>
      </c>
      <c r="AF4944" t="s">
        <v>812</v>
      </c>
      <c r="AG4944" t="s">
        <v>935</v>
      </c>
      <c r="AH4944" t="s">
        <v>11466</v>
      </c>
      <c r="AI4944">
        <v>38.686805069999998</v>
      </c>
      <c r="AJ4944">
        <v>-121.78531323</v>
      </c>
      <c r="AK4944">
        <v>1171</v>
      </c>
      <c r="AL4944">
        <v>12</v>
      </c>
      <c r="AM4944">
        <v>1</v>
      </c>
      <c r="AN4944">
        <v>7</v>
      </c>
      <c r="AO4944">
        <v>0.6</v>
      </c>
      <c r="AP4944">
        <v>35</v>
      </c>
      <c r="AQ4944">
        <v>3</v>
      </c>
      <c r="AR4944">
        <v>2</v>
      </c>
      <c r="AS4944">
        <v>0.2</v>
      </c>
      <c r="AT4944">
        <v>876</v>
      </c>
      <c r="AU4944">
        <v>74.8</v>
      </c>
      <c r="AV4944">
        <v>5</v>
      </c>
      <c r="AW4944">
        <v>0.4</v>
      </c>
      <c r="AX4944">
        <v>191</v>
      </c>
      <c r="AY4944">
        <v>16.3</v>
      </c>
      <c r="AZ4944">
        <v>28</v>
      </c>
      <c r="BA4944">
        <v>2.4</v>
      </c>
      <c r="BB4944">
        <v>15</v>
      </c>
      <c r="BC4944">
        <v>1.3</v>
      </c>
      <c r="BD4944">
        <v>147</v>
      </c>
      <c r="BE4944">
        <v>12.6</v>
      </c>
      <c r="BF4944">
        <v>7</v>
      </c>
      <c r="BG4944">
        <v>0.6</v>
      </c>
      <c r="BH4944">
        <v>17</v>
      </c>
      <c r="BI4944">
        <v>1.5</v>
      </c>
      <c r="BJ4944">
        <v>28</v>
      </c>
      <c r="BK4944">
        <v>2.4</v>
      </c>
      <c r="BL4944">
        <v>943</v>
      </c>
      <c r="BM4944">
        <v>80.5</v>
      </c>
      <c r="BN4944">
        <v>176</v>
      </c>
      <c r="BO4944">
        <v>15</v>
      </c>
      <c r="BP4944">
        <v>929</v>
      </c>
      <c r="BQ4944">
        <v>79.3</v>
      </c>
      <c r="BR4944" t="s">
        <v>19</v>
      </c>
      <c r="BS4944" t="s">
        <v>4121</v>
      </c>
      <c r="BX4944" t="s">
        <v>21025</v>
      </c>
      <c r="BY4944" t="s">
        <v>21026</v>
      </c>
      <c r="BZ4944">
        <v>39631</v>
      </c>
      <c r="CA4944">
        <v>-121.785313228909</v>
      </c>
      <c r="CB4944">
        <v>38.686805066933097</v>
      </c>
      <c r="CD4944">
        <f xml:space="preserve"> _xlfn.XLOOKUP(AB4944,[1]Sheet1!B:B,[1]Sheet1!Y:Y,"Not Found")</f>
        <v>78875</v>
      </c>
      <c r="CE4944">
        <f xml:space="preserve"> _xlfn.XLOOKUP(AB4944,[1]Sheet1!B:B,[1]Sheet1!AA:AA, "Not Found")</f>
        <v>111256</v>
      </c>
      <c r="CH4944">
        <f t="shared" ca="1" si="155"/>
        <v>0.7011783321425098</v>
      </c>
    </row>
    <row r="4945" spans="1:86" x14ac:dyDescent="0.3">
      <c r="A4945">
        <v>9943</v>
      </c>
      <c r="B4945" t="s">
        <v>0</v>
      </c>
      <c r="C4945" t="s">
        <v>21226</v>
      </c>
      <c r="D4945" s="3">
        <v>57727105738810</v>
      </c>
      <c r="E4945" t="s">
        <v>21025</v>
      </c>
      <c r="F4945" t="s">
        <v>21227</v>
      </c>
      <c r="G4945" t="s">
        <v>812</v>
      </c>
      <c r="H4945" t="s">
        <v>4121</v>
      </c>
      <c r="I4945" t="s">
        <v>21026</v>
      </c>
      <c r="J4945" t="s">
        <v>21228</v>
      </c>
      <c r="K4945" t="s">
        <v>325</v>
      </c>
      <c r="L4945" t="s">
        <v>9</v>
      </c>
      <c r="M4945" s="1">
        <v>29403</v>
      </c>
      <c r="O4945" t="s">
        <v>8</v>
      </c>
      <c r="P4945" t="s">
        <v>4</v>
      </c>
      <c r="Q4945" t="s">
        <v>11</v>
      </c>
      <c r="R4945" t="s">
        <v>12</v>
      </c>
      <c r="U4945" t="s">
        <v>12</v>
      </c>
      <c r="V4945" t="s">
        <v>12</v>
      </c>
      <c r="W4945" t="s">
        <v>13</v>
      </c>
      <c r="X4945" t="s">
        <v>13</v>
      </c>
      <c r="Y4945" t="s">
        <v>14</v>
      </c>
      <c r="Z4945" t="s">
        <v>21229</v>
      </c>
      <c r="AA4945" t="s">
        <v>4121</v>
      </c>
      <c r="AB4945">
        <v>95697</v>
      </c>
      <c r="AC4945" t="str">
        <f t="shared" si="154"/>
        <v>145 Second St., Yolo, CA 95697</v>
      </c>
      <c r="AD4945" t="s">
        <v>17</v>
      </c>
      <c r="AE4945" t="s">
        <v>935</v>
      </c>
      <c r="AF4945" t="s">
        <v>812</v>
      </c>
      <c r="AG4945" t="s">
        <v>935</v>
      </c>
      <c r="AH4945" t="s">
        <v>602</v>
      </c>
      <c r="AI4945">
        <v>38.73180507</v>
      </c>
      <c r="AJ4945">
        <v>-121.80831324</v>
      </c>
      <c r="AK4945">
        <v>144</v>
      </c>
      <c r="AL4945">
        <v>1</v>
      </c>
      <c r="AM4945">
        <v>0.7</v>
      </c>
      <c r="AN4945">
        <v>1</v>
      </c>
      <c r="AO4945">
        <v>0.7</v>
      </c>
      <c r="AP4945">
        <v>0</v>
      </c>
      <c r="AQ4945">
        <v>0</v>
      </c>
      <c r="AR4945">
        <v>0</v>
      </c>
      <c r="AS4945">
        <v>0</v>
      </c>
      <c r="AT4945">
        <v>121</v>
      </c>
      <c r="AU4945">
        <v>84</v>
      </c>
      <c r="AV4945">
        <v>0</v>
      </c>
      <c r="AW4945">
        <v>0</v>
      </c>
      <c r="AX4945">
        <v>20</v>
      </c>
      <c r="AY4945">
        <v>13.9</v>
      </c>
      <c r="AZ4945">
        <v>1</v>
      </c>
      <c r="BA4945">
        <v>0.7</v>
      </c>
      <c r="BB4945">
        <v>0</v>
      </c>
      <c r="BC4945">
        <v>0</v>
      </c>
      <c r="BD4945">
        <v>34</v>
      </c>
      <c r="BE4945">
        <v>23.6</v>
      </c>
      <c r="BF4945">
        <v>2</v>
      </c>
      <c r="BG4945">
        <v>1.4</v>
      </c>
      <c r="BH4945">
        <v>2</v>
      </c>
      <c r="BI4945">
        <v>1.4</v>
      </c>
      <c r="BJ4945">
        <v>6</v>
      </c>
      <c r="BK4945">
        <v>4.2</v>
      </c>
      <c r="BL4945">
        <v>129</v>
      </c>
      <c r="BM4945">
        <v>89.6</v>
      </c>
      <c r="BN4945">
        <v>29</v>
      </c>
      <c r="BO4945">
        <v>20.100000000000001</v>
      </c>
      <c r="BP4945">
        <v>122</v>
      </c>
      <c r="BQ4945">
        <v>84.7</v>
      </c>
      <c r="BR4945" t="s">
        <v>19</v>
      </c>
      <c r="BS4945" t="s">
        <v>4121</v>
      </c>
      <c r="BX4945" t="s">
        <v>21025</v>
      </c>
      <c r="BY4945" t="s">
        <v>21026</v>
      </c>
      <c r="BZ4945">
        <v>39630</v>
      </c>
      <c r="CA4945">
        <v>-121.808313237969</v>
      </c>
      <c r="CB4945">
        <v>38.731805067721602</v>
      </c>
      <c r="CD4945" t="str">
        <f xml:space="preserve"> _xlfn.XLOOKUP(AB4945,[1]Sheet1!B:B,[1]Sheet1!Y:Y,"Not Found")</f>
        <v>-</v>
      </c>
      <c r="CE4945">
        <f xml:space="preserve"> _xlfn.XLOOKUP(AB4945,[1]Sheet1!B:B,[1]Sheet1!AA:AA, "Not Found")</f>
        <v>39159</v>
      </c>
      <c r="CH4945">
        <f t="shared" ca="1" si="155"/>
        <v>0.65231677899742846</v>
      </c>
    </row>
    <row r="4946" spans="1:86" x14ac:dyDescent="0.3">
      <c r="A4946">
        <v>9944</v>
      </c>
      <c r="B4946" t="s">
        <v>0</v>
      </c>
      <c r="C4946" t="s">
        <v>21230</v>
      </c>
      <c r="D4946" s="3">
        <v>57727106056444</v>
      </c>
      <c r="E4946" t="s">
        <v>21025</v>
      </c>
      <c r="F4946" t="s">
        <v>21231</v>
      </c>
      <c r="G4946" t="s">
        <v>812</v>
      </c>
      <c r="H4946" t="s">
        <v>4121</v>
      </c>
      <c r="I4946" t="s">
        <v>21026</v>
      </c>
      <c r="J4946" t="s">
        <v>21232</v>
      </c>
      <c r="K4946" t="s">
        <v>35</v>
      </c>
      <c r="L4946" t="s">
        <v>9</v>
      </c>
      <c r="M4946" s="1">
        <v>29403</v>
      </c>
      <c r="O4946" t="s">
        <v>35</v>
      </c>
      <c r="P4946" t="s">
        <v>36</v>
      </c>
      <c r="Q4946" t="s">
        <v>75</v>
      </c>
      <c r="R4946" t="s">
        <v>12</v>
      </c>
      <c r="U4946" t="s">
        <v>12</v>
      </c>
      <c r="V4946" t="s">
        <v>12</v>
      </c>
      <c r="W4946" t="s">
        <v>13</v>
      </c>
      <c r="X4946" t="s">
        <v>12</v>
      </c>
      <c r="Y4946" t="s">
        <v>14</v>
      </c>
      <c r="Z4946" t="s">
        <v>21233</v>
      </c>
      <c r="AA4946" t="s">
        <v>21024</v>
      </c>
      <c r="AB4946">
        <v>95695</v>
      </c>
      <c r="AC4946" t="str">
        <f t="shared" si="154"/>
        <v>525 Beamer St., Woodland, CA 95695</v>
      </c>
      <c r="AD4946" t="s">
        <v>17</v>
      </c>
      <c r="AE4946" t="s">
        <v>935</v>
      </c>
      <c r="AF4946" t="s">
        <v>812</v>
      </c>
      <c r="AG4946" t="s">
        <v>935</v>
      </c>
      <c r="AH4946" t="s">
        <v>11466</v>
      </c>
      <c r="AI4946">
        <v>38.685405070000002</v>
      </c>
      <c r="AJ4946">
        <v>-121.77291323</v>
      </c>
      <c r="AK4946">
        <v>494</v>
      </c>
      <c r="AL4946">
        <v>2</v>
      </c>
      <c r="AM4946">
        <v>0.4</v>
      </c>
      <c r="AN4946">
        <v>0</v>
      </c>
      <c r="AO4946">
        <v>0</v>
      </c>
      <c r="AP4946">
        <v>2</v>
      </c>
      <c r="AQ4946">
        <v>0.4</v>
      </c>
      <c r="AR4946">
        <v>1</v>
      </c>
      <c r="AS4946">
        <v>0.2</v>
      </c>
      <c r="AT4946">
        <v>452</v>
      </c>
      <c r="AU4946">
        <v>91.5</v>
      </c>
      <c r="AV4946">
        <v>0</v>
      </c>
      <c r="AW4946">
        <v>0</v>
      </c>
      <c r="AX4946">
        <v>27</v>
      </c>
      <c r="AY4946">
        <v>5.5</v>
      </c>
      <c r="AZ4946">
        <v>6</v>
      </c>
      <c r="BA4946">
        <v>1.2</v>
      </c>
      <c r="BB4946">
        <v>4</v>
      </c>
      <c r="BC4946">
        <v>0.8</v>
      </c>
      <c r="BD4946">
        <v>195</v>
      </c>
      <c r="BE4946">
        <v>39.5</v>
      </c>
      <c r="BF4946">
        <v>2</v>
      </c>
      <c r="BG4946">
        <v>0.4</v>
      </c>
      <c r="BH4946">
        <v>2</v>
      </c>
      <c r="BI4946">
        <v>0.4</v>
      </c>
      <c r="BJ4946">
        <v>8</v>
      </c>
      <c r="BK4946">
        <v>1.6</v>
      </c>
      <c r="BL4946">
        <v>379</v>
      </c>
      <c r="BM4946">
        <v>76.7</v>
      </c>
      <c r="BN4946">
        <v>94</v>
      </c>
      <c r="BO4946">
        <v>19</v>
      </c>
      <c r="BP4946">
        <v>378</v>
      </c>
      <c r="BQ4946">
        <v>76.5</v>
      </c>
      <c r="BR4946" t="s">
        <v>19</v>
      </c>
      <c r="BS4946" t="s">
        <v>4121</v>
      </c>
      <c r="BX4946" t="s">
        <v>21025</v>
      </c>
      <c r="BY4946" t="s">
        <v>21026</v>
      </c>
      <c r="BZ4946">
        <v>39622</v>
      </c>
      <c r="CA4946">
        <v>-121.77291322621301</v>
      </c>
      <c r="CB4946">
        <v>38.685405068063197</v>
      </c>
      <c r="CD4946">
        <f xml:space="preserve"> _xlfn.XLOOKUP(AB4946,[1]Sheet1!B:B,[1]Sheet1!Y:Y,"Not Found")</f>
        <v>78875</v>
      </c>
      <c r="CE4946">
        <f xml:space="preserve"> _xlfn.XLOOKUP(AB4946,[1]Sheet1!B:B,[1]Sheet1!AA:AA, "Not Found")</f>
        <v>111256</v>
      </c>
      <c r="CH4946">
        <f t="shared" ca="1" si="155"/>
        <v>0.1272017224350972</v>
      </c>
    </row>
    <row r="4947" spans="1:86" x14ac:dyDescent="0.3">
      <c r="A4947">
        <v>9945</v>
      </c>
      <c r="B4947" t="s">
        <v>0</v>
      </c>
      <c r="C4947" t="s">
        <v>21234</v>
      </c>
      <c r="D4947" s="3">
        <v>57727106056469</v>
      </c>
      <c r="E4947" t="s">
        <v>21025</v>
      </c>
      <c r="F4947" t="s">
        <v>21235</v>
      </c>
      <c r="G4947" t="s">
        <v>812</v>
      </c>
      <c r="H4947" t="s">
        <v>4121</v>
      </c>
      <c r="I4947" t="s">
        <v>21026</v>
      </c>
      <c r="J4947" t="s">
        <v>21236</v>
      </c>
      <c r="K4947" t="s">
        <v>35</v>
      </c>
      <c r="L4947" t="s">
        <v>9</v>
      </c>
      <c r="M4947" s="1">
        <v>29403</v>
      </c>
      <c r="O4947" t="s">
        <v>35</v>
      </c>
      <c r="P4947" t="s">
        <v>36</v>
      </c>
      <c r="Q4947" t="s">
        <v>75</v>
      </c>
      <c r="R4947" t="s">
        <v>12</v>
      </c>
      <c r="U4947" t="s">
        <v>12</v>
      </c>
      <c r="V4947" t="s">
        <v>12</v>
      </c>
      <c r="W4947" t="s">
        <v>13</v>
      </c>
      <c r="X4947" t="s">
        <v>12</v>
      </c>
      <c r="Y4947" t="s">
        <v>58</v>
      </c>
      <c r="Z4947" t="s">
        <v>21237</v>
      </c>
      <c r="AA4947" t="s">
        <v>21024</v>
      </c>
      <c r="AB4947">
        <v>95695</v>
      </c>
      <c r="AC4947" t="str">
        <f t="shared" si="154"/>
        <v>625 Elm St., Woodland, CA 95695</v>
      </c>
      <c r="AD4947" t="s">
        <v>17</v>
      </c>
      <c r="AE4947" t="s">
        <v>935</v>
      </c>
      <c r="AF4947" t="s">
        <v>812</v>
      </c>
      <c r="AG4947" t="s">
        <v>935</v>
      </c>
      <c r="AH4947" t="s">
        <v>11466</v>
      </c>
      <c r="AI4947">
        <v>38.673305069999998</v>
      </c>
      <c r="AJ4947">
        <v>-121.77621323</v>
      </c>
      <c r="AK4947">
        <v>344</v>
      </c>
      <c r="AL4947">
        <v>7</v>
      </c>
      <c r="AM4947">
        <v>2</v>
      </c>
      <c r="AN4947">
        <v>0</v>
      </c>
      <c r="AO4947">
        <v>0</v>
      </c>
      <c r="AP4947">
        <v>10</v>
      </c>
      <c r="AQ4947">
        <v>2.9</v>
      </c>
      <c r="AR4947">
        <v>0</v>
      </c>
      <c r="AS4947">
        <v>0</v>
      </c>
      <c r="AT4947">
        <v>273</v>
      </c>
      <c r="AU4947">
        <v>79.400000000000006</v>
      </c>
      <c r="AV4947">
        <v>7</v>
      </c>
      <c r="AW4947">
        <v>2</v>
      </c>
      <c r="AX4947">
        <v>34</v>
      </c>
      <c r="AY4947">
        <v>9.9</v>
      </c>
      <c r="AZ4947">
        <v>9</v>
      </c>
      <c r="BA4947">
        <v>2.6</v>
      </c>
      <c r="BB4947">
        <v>4</v>
      </c>
      <c r="BC4947">
        <v>1.2</v>
      </c>
      <c r="BD4947">
        <v>143</v>
      </c>
      <c r="BE4947">
        <v>41.6</v>
      </c>
      <c r="BF4947">
        <v>1</v>
      </c>
      <c r="BG4947">
        <v>0.3</v>
      </c>
      <c r="BH4947">
        <v>7</v>
      </c>
      <c r="BI4947">
        <v>2</v>
      </c>
      <c r="BJ4947">
        <v>14</v>
      </c>
      <c r="BK4947">
        <v>4.0999999999999996</v>
      </c>
      <c r="BL4947">
        <v>288</v>
      </c>
      <c r="BM4947">
        <v>83.7</v>
      </c>
      <c r="BN4947">
        <v>52</v>
      </c>
      <c r="BO4947">
        <v>15.1</v>
      </c>
      <c r="BP4947">
        <v>286</v>
      </c>
      <c r="BQ4947">
        <v>83.1</v>
      </c>
      <c r="BR4947" t="s">
        <v>19</v>
      </c>
      <c r="BS4947" t="s">
        <v>4121</v>
      </c>
      <c r="BX4947" t="s">
        <v>21025</v>
      </c>
      <c r="BY4947" t="s">
        <v>21026</v>
      </c>
      <c r="BZ4947">
        <v>39623</v>
      </c>
      <c r="CA4947">
        <v>-121.77621322589199</v>
      </c>
      <c r="CB4947">
        <v>38.673305065995201</v>
      </c>
      <c r="CD4947">
        <f xml:space="preserve"> _xlfn.XLOOKUP(AB4947,[1]Sheet1!B:B,[1]Sheet1!Y:Y,"Not Found")</f>
        <v>78875</v>
      </c>
      <c r="CE4947">
        <f xml:space="preserve"> _xlfn.XLOOKUP(AB4947,[1]Sheet1!B:B,[1]Sheet1!AA:AA, "Not Found")</f>
        <v>111256</v>
      </c>
      <c r="CH4947">
        <f t="shared" ca="1" si="155"/>
        <v>0.5389149872611344</v>
      </c>
    </row>
    <row r="4948" spans="1:86" x14ac:dyDescent="0.3">
      <c r="A4948">
        <v>9946</v>
      </c>
      <c r="B4948" t="s">
        <v>0</v>
      </c>
      <c r="C4948" t="s">
        <v>21238</v>
      </c>
      <c r="D4948" s="3">
        <v>57727106056477</v>
      </c>
      <c r="E4948" t="s">
        <v>21025</v>
      </c>
      <c r="F4948" t="s">
        <v>21239</v>
      </c>
      <c r="G4948" t="s">
        <v>812</v>
      </c>
      <c r="H4948" t="s">
        <v>4121</v>
      </c>
      <c r="I4948" t="s">
        <v>21026</v>
      </c>
      <c r="J4948" t="s">
        <v>21240</v>
      </c>
      <c r="K4948" t="s">
        <v>35</v>
      </c>
      <c r="L4948" t="s">
        <v>9</v>
      </c>
      <c r="M4948" s="1">
        <v>29403</v>
      </c>
      <c r="O4948" t="s">
        <v>35</v>
      </c>
      <c r="P4948" t="s">
        <v>36</v>
      </c>
      <c r="Q4948" t="s">
        <v>75</v>
      </c>
      <c r="R4948" t="s">
        <v>12</v>
      </c>
      <c r="U4948" t="s">
        <v>12</v>
      </c>
      <c r="V4948" t="s">
        <v>12</v>
      </c>
      <c r="W4948" t="s">
        <v>13</v>
      </c>
      <c r="X4948" t="s">
        <v>12</v>
      </c>
      <c r="Y4948" t="s">
        <v>58</v>
      </c>
      <c r="Z4948" t="s">
        <v>21241</v>
      </c>
      <c r="AA4948" t="s">
        <v>21024</v>
      </c>
      <c r="AB4948">
        <v>95695</v>
      </c>
      <c r="AC4948" t="str">
        <f t="shared" si="154"/>
        <v>126 North West St., Woodland, CA 95695</v>
      </c>
      <c r="AD4948" t="s">
        <v>17</v>
      </c>
      <c r="AE4948" t="s">
        <v>935</v>
      </c>
      <c r="AF4948" t="s">
        <v>812</v>
      </c>
      <c r="AG4948" t="s">
        <v>935</v>
      </c>
      <c r="AH4948" t="s">
        <v>11466</v>
      </c>
      <c r="AI4948">
        <v>38.687805070000003</v>
      </c>
      <c r="AJ4948">
        <v>-121.78271323</v>
      </c>
      <c r="AK4948">
        <v>421</v>
      </c>
      <c r="AL4948">
        <v>15</v>
      </c>
      <c r="AM4948">
        <v>3.6</v>
      </c>
      <c r="AN4948">
        <v>3</v>
      </c>
      <c r="AO4948">
        <v>0.7</v>
      </c>
      <c r="AP4948">
        <v>17</v>
      </c>
      <c r="AQ4948">
        <v>4</v>
      </c>
      <c r="AR4948">
        <v>3</v>
      </c>
      <c r="AS4948">
        <v>0.7</v>
      </c>
      <c r="AT4948">
        <v>311</v>
      </c>
      <c r="AU4948">
        <v>73.900000000000006</v>
      </c>
      <c r="AV4948">
        <v>0</v>
      </c>
      <c r="AW4948">
        <v>0</v>
      </c>
      <c r="AX4948">
        <v>44</v>
      </c>
      <c r="AY4948">
        <v>10.5</v>
      </c>
      <c r="AZ4948">
        <v>16</v>
      </c>
      <c r="BA4948">
        <v>3.8</v>
      </c>
      <c r="BB4948">
        <v>12</v>
      </c>
      <c r="BC4948">
        <v>2.9</v>
      </c>
      <c r="BD4948">
        <v>108</v>
      </c>
      <c r="BE4948">
        <v>25.7</v>
      </c>
      <c r="BF4948">
        <v>3</v>
      </c>
      <c r="BG4948">
        <v>0.7</v>
      </c>
      <c r="BH4948">
        <v>4</v>
      </c>
      <c r="BI4948">
        <v>1</v>
      </c>
      <c r="BJ4948">
        <v>11</v>
      </c>
      <c r="BK4948">
        <v>2.6</v>
      </c>
      <c r="BL4948">
        <v>373</v>
      </c>
      <c r="BM4948">
        <v>88.6</v>
      </c>
      <c r="BN4948">
        <v>126</v>
      </c>
      <c r="BO4948">
        <v>29.9</v>
      </c>
      <c r="BP4948">
        <v>373</v>
      </c>
      <c r="BQ4948">
        <v>88.6</v>
      </c>
      <c r="BR4948" t="s">
        <v>19</v>
      </c>
      <c r="BS4948" t="s">
        <v>4121</v>
      </c>
      <c r="BX4948" t="s">
        <v>21025</v>
      </c>
      <c r="BY4948" t="s">
        <v>21026</v>
      </c>
      <c r="BZ4948">
        <v>39624</v>
      </c>
      <c r="CA4948">
        <v>-121.782713229403</v>
      </c>
      <c r="CB4948">
        <v>38.687805065688401</v>
      </c>
      <c r="CD4948">
        <f xml:space="preserve"> _xlfn.XLOOKUP(AB4948,[1]Sheet1!B:B,[1]Sheet1!Y:Y,"Not Found")</f>
        <v>78875</v>
      </c>
      <c r="CE4948">
        <f xml:space="preserve"> _xlfn.XLOOKUP(AB4948,[1]Sheet1!B:B,[1]Sheet1!AA:AA, "Not Found")</f>
        <v>111256</v>
      </c>
      <c r="CH4948">
        <f t="shared" ca="1" si="155"/>
        <v>0.24343811891272826</v>
      </c>
    </row>
    <row r="4949" spans="1:86" x14ac:dyDescent="0.3">
      <c r="A4949">
        <v>9947</v>
      </c>
      <c r="B4949" t="s">
        <v>0</v>
      </c>
      <c r="C4949" t="s">
        <v>21242</v>
      </c>
      <c r="D4949" s="3">
        <v>57727106056485</v>
      </c>
      <c r="E4949" t="s">
        <v>21025</v>
      </c>
      <c r="F4949" t="s">
        <v>21243</v>
      </c>
      <c r="G4949" t="s">
        <v>812</v>
      </c>
      <c r="H4949" t="s">
        <v>4121</v>
      </c>
      <c r="I4949" t="s">
        <v>21026</v>
      </c>
      <c r="J4949" t="s">
        <v>21244</v>
      </c>
      <c r="K4949" t="s">
        <v>35</v>
      </c>
      <c r="L4949" t="s">
        <v>9</v>
      </c>
      <c r="M4949" s="1">
        <v>29403</v>
      </c>
      <c r="O4949" t="s">
        <v>35</v>
      </c>
      <c r="P4949" t="s">
        <v>36</v>
      </c>
      <c r="Q4949" t="s">
        <v>75</v>
      </c>
      <c r="R4949" t="s">
        <v>12</v>
      </c>
      <c r="U4949" t="s">
        <v>12</v>
      </c>
      <c r="V4949" t="s">
        <v>12</v>
      </c>
      <c r="W4949" t="s">
        <v>13</v>
      </c>
      <c r="X4949" t="s">
        <v>12</v>
      </c>
      <c r="Y4949" t="s">
        <v>58</v>
      </c>
      <c r="Z4949" t="s">
        <v>21245</v>
      </c>
      <c r="AA4949" t="s">
        <v>21024</v>
      </c>
      <c r="AB4949">
        <v>95695</v>
      </c>
      <c r="AC4949" t="str">
        <f t="shared" si="154"/>
        <v>312 Gibson Rd., Woodland, CA 95695</v>
      </c>
      <c r="AD4949" t="s">
        <v>17</v>
      </c>
      <c r="AE4949" t="s">
        <v>935</v>
      </c>
      <c r="AF4949" t="s">
        <v>812</v>
      </c>
      <c r="AG4949" t="s">
        <v>935</v>
      </c>
      <c r="AH4949" t="s">
        <v>11466</v>
      </c>
      <c r="AI4949">
        <v>38.662205069999999</v>
      </c>
      <c r="AJ4949">
        <v>-121.77731322</v>
      </c>
      <c r="AK4949">
        <v>369</v>
      </c>
      <c r="AL4949">
        <v>10</v>
      </c>
      <c r="AM4949">
        <v>2.7</v>
      </c>
      <c r="AN4949">
        <v>0</v>
      </c>
      <c r="AO4949">
        <v>0</v>
      </c>
      <c r="AP4949">
        <v>13</v>
      </c>
      <c r="AQ4949">
        <v>3.5</v>
      </c>
      <c r="AR4949">
        <v>2</v>
      </c>
      <c r="AS4949">
        <v>0.5</v>
      </c>
      <c r="AT4949">
        <v>226</v>
      </c>
      <c r="AU4949">
        <v>61.2</v>
      </c>
      <c r="AV4949">
        <v>2</v>
      </c>
      <c r="AW4949">
        <v>0.5</v>
      </c>
      <c r="AX4949">
        <v>87</v>
      </c>
      <c r="AY4949">
        <v>23.6</v>
      </c>
      <c r="AZ4949">
        <v>25</v>
      </c>
      <c r="BA4949">
        <v>6.8</v>
      </c>
      <c r="BB4949">
        <v>4</v>
      </c>
      <c r="BC4949">
        <v>1.1000000000000001</v>
      </c>
      <c r="BD4949">
        <v>71</v>
      </c>
      <c r="BE4949">
        <v>19.2</v>
      </c>
      <c r="BF4949">
        <v>1</v>
      </c>
      <c r="BG4949">
        <v>0.3</v>
      </c>
      <c r="BH4949">
        <v>10</v>
      </c>
      <c r="BI4949">
        <v>2.7</v>
      </c>
      <c r="BJ4949">
        <v>4</v>
      </c>
      <c r="BK4949">
        <v>1.1000000000000001</v>
      </c>
      <c r="BL4949">
        <v>269</v>
      </c>
      <c r="BM4949">
        <v>72.900000000000006</v>
      </c>
      <c r="BN4949">
        <v>81</v>
      </c>
      <c r="BO4949">
        <v>22</v>
      </c>
      <c r="BP4949">
        <v>264</v>
      </c>
      <c r="BQ4949">
        <v>71.5</v>
      </c>
      <c r="BR4949" t="s">
        <v>19</v>
      </c>
      <c r="BS4949" t="s">
        <v>4121</v>
      </c>
      <c r="BX4949" t="s">
        <v>21025</v>
      </c>
      <c r="BY4949" t="s">
        <v>21026</v>
      </c>
      <c r="BZ4949">
        <v>39625</v>
      </c>
      <c r="CA4949">
        <v>-121.777313224707</v>
      </c>
      <c r="CB4949">
        <v>38.662205065140803</v>
      </c>
      <c r="CD4949">
        <f xml:space="preserve"> _xlfn.XLOOKUP(AB4949,[1]Sheet1!B:B,[1]Sheet1!Y:Y,"Not Found")</f>
        <v>78875</v>
      </c>
      <c r="CE4949">
        <f xml:space="preserve"> _xlfn.XLOOKUP(AB4949,[1]Sheet1!B:B,[1]Sheet1!AA:AA, "Not Found")</f>
        <v>111256</v>
      </c>
      <c r="CH4949">
        <f t="shared" ca="1" si="155"/>
        <v>0.25316799322498651</v>
      </c>
    </row>
    <row r="4950" spans="1:86" x14ac:dyDescent="0.3">
      <c r="A4950">
        <v>9948</v>
      </c>
      <c r="B4950" t="s">
        <v>0</v>
      </c>
      <c r="C4950" t="s">
        <v>21246</v>
      </c>
      <c r="D4950" s="3">
        <v>57727106056519</v>
      </c>
      <c r="E4950" t="s">
        <v>21025</v>
      </c>
      <c r="F4950" t="s">
        <v>21247</v>
      </c>
      <c r="G4950" t="s">
        <v>812</v>
      </c>
      <c r="H4950" t="s">
        <v>4121</v>
      </c>
      <c r="I4950" t="s">
        <v>21026</v>
      </c>
      <c r="J4950" t="s">
        <v>21248</v>
      </c>
      <c r="K4950" t="s">
        <v>113</v>
      </c>
      <c r="L4950" t="s">
        <v>9</v>
      </c>
      <c r="M4950" s="1">
        <v>29403</v>
      </c>
      <c r="O4950" t="s">
        <v>113</v>
      </c>
      <c r="P4950" t="s">
        <v>10</v>
      </c>
      <c r="Q4950" t="s">
        <v>96</v>
      </c>
      <c r="R4950" t="s">
        <v>12</v>
      </c>
      <c r="U4950" t="s">
        <v>12</v>
      </c>
      <c r="V4950" t="s">
        <v>12</v>
      </c>
      <c r="W4950" t="s">
        <v>13</v>
      </c>
      <c r="X4950" t="s">
        <v>12</v>
      </c>
      <c r="Y4950" t="s">
        <v>58</v>
      </c>
      <c r="Z4950" t="s">
        <v>21249</v>
      </c>
      <c r="AA4950" t="s">
        <v>21024</v>
      </c>
      <c r="AB4950">
        <v>95695</v>
      </c>
      <c r="AC4950" t="str">
        <f t="shared" si="154"/>
        <v>520 West St., Woodland, CA 95695</v>
      </c>
      <c r="AD4950" t="s">
        <v>17</v>
      </c>
      <c r="AE4950" t="s">
        <v>935</v>
      </c>
      <c r="AF4950" t="s">
        <v>812</v>
      </c>
      <c r="AG4950" t="s">
        <v>935</v>
      </c>
      <c r="AH4950" t="s">
        <v>11466</v>
      </c>
      <c r="AI4950">
        <v>38.674805069999998</v>
      </c>
      <c r="AJ4950">
        <v>-121.78461323000001</v>
      </c>
      <c r="AK4950">
        <v>654</v>
      </c>
      <c r="AL4950">
        <v>7</v>
      </c>
      <c r="AM4950">
        <v>1.1000000000000001</v>
      </c>
      <c r="AN4950">
        <v>5</v>
      </c>
      <c r="AO4950">
        <v>0.8</v>
      </c>
      <c r="AP4950">
        <v>11</v>
      </c>
      <c r="AQ4950">
        <v>1.7</v>
      </c>
      <c r="AR4950">
        <v>3</v>
      </c>
      <c r="AS4950">
        <v>0.5</v>
      </c>
      <c r="AT4950">
        <v>488</v>
      </c>
      <c r="AU4950">
        <v>74.599999999999994</v>
      </c>
      <c r="AV4950">
        <v>2</v>
      </c>
      <c r="AW4950">
        <v>0.3</v>
      </c>
      <c r="AX4950">
        <v>104</v>
      </c>
      <c r="AY4950">
        <v>15.9</v>
      </c>
      <c r="AZ4950">
        <v>28</v>
      </c>
      <c r="BA4950">
        <v>4.3</v>
      </c>
      <c r="BB4950">
        <v>6</v>
      </c>
      <c r="BC4950">
        <v>0.9</v>
      </c>
      <c r="BD4950">
        <v>88</v>
      </c>
      <c r="BE4950">
        <v>13.5</v>
      </c>
      <c r="BF4950">
        <v>1</v>
      </c>
      <c r="BG4950">
        <v>0.2</v>
      </c>
      <c r="BH4950">
        <v>9</v>
      </c>
      <c r="BI4950">
        <v>1.4</v>
      </c>
      <c r="BJ4950">
        <v>14</v>
      </c>
      <c r="BK4950">
        <v>2.1</v>
      </c>
      <c r="BL4950">
        <v>523</v>
      </c>
      <c r="BM4950">
        <v>80</v>
      </c>
      <c r="BN4950">
        <v>132</v>
      </c>
      <c r="BO4950">
        <v>20.2</v>
      </c>
      <c r="BP4950">
        <v>520</v>
      </c>
      <c r="BQ4950">
        <v>79.5</v>
      </c>
      <c r="BR4950" t="s">
        <v>19</v>
      </c>
      <c r="BS4950" t="s">
        <v>4121</v>
      </c>
      <c r="BX4950" t="s">
        <v>21025</v>
      </c>
      <c r="BY4950" t="s">
        <v>21026</v>
      </c>
      <c r="BZ4950">
        <v>39626</v>
      </c>
      <c r="CA4950">
        <v>-121.784613227208</v>
      </c>
      <c r="CB4950">
        <v>38.674805066370602</v>
      </c>
      <c r="CD4950">
        <f xml:space="preserve"> _xlfn.XLOOKUP(AB4950,[1]Sheet1!B:B,[1]Sheet1!Y:Y,"Not Found")</f>
        <v>78875</v>
      </c>
      <c r="CE4950">
        <f xml:space="preserve"> _xlfn.XLOOKUP(AB4950,[1]Sheet1!B:B,[1]Sheet1!AA:AA, "Not Found")</f>
        <v>111256</v>
      </c>
      <c r="CH4950">
        <f t="shared" ca="1" si="155"/>
        <v>0.76281169939582694</v>
      </c>
    </row>
    <row r="4951" spans="1:86" x14ac:dyDescent="0.3">
      <c r="A4951">
        <v>9949</v>
      </c>
      <c r="B4951" t="s">
        <v>0</v>
      </c>
      <c r="C4951" t="s">
        <v>21250</v>
      </c>
      <c r="D4951" s="3">
        <v>57727106056527</v>
      </c>
      <c r="E4951" t="s">
        <v>21025</v>
      </c>
      <c r="F4951" t="s">
        <v>21251</v>
      </c>
      <c r="G4951" t="s">
        <v>812</v>
      </c>
      <c r="H4951" t="s">
        <v>4121</v>
      </c>
      <c r="I4951" t="s">
        <v>21026</v>
      </c>
      <c r="J4951" t="s">
        <v>21252</v>
      </c>
      <c r="K4951" t="s">
        <v>35</v>
      </c>
      <c r="L4951" t="s">
        <v>9</v>
      </c>
      <c r="M4951" s="1">
        <v>29403</v>
      </c>
      <c r="O4951" t="s">
        <v>35</v>
      </c>
      <c r="P4951" t="s">
        <v>36</v>
      </c>
      <c r="Q4951" t="s">
        <v>75</v>
      </c>
      <c r="R4951" t="s">
        <v>12</v>
      </c>
      <c r="U4951" t="s">
        <v>12</v>
      </c>
      <c r="V4951" t="s">
        <v>12</v>
      </c>
      <c r="W4951" t="s">
        <v>13</v>
      </c>
      <c r="X4951" t="s">
        <v>12</v>
      </c>
      <c r="Y4951" t="s">
        <v>14</v>
      </c>
      <c r="Z4951" t="s">
        <v>21253</v>
      </c>
      <c r="AA4951" t="s">
        <v>21024</v>
      </c>
      <c r="AB4951">
        <v>95695</v>
      </c>
      <c r="AC4951" t="str">
        <f t="shared" si="154"/>
        <v>20450 County Road 97, Woodland, CA 95695</v>
      </c>
      <c r="AD4951" t="s">
        <v>17</v>
      </c>
      <c r="AE4951" t="s">
        <v>935</v>
      </c>
      <c r="AF4951" t="s">
        <v>812</v>
      </c>
      <c r="AG4951" t="s">
        <v>935</v>
      </c>
      <c r="AH4951" t="s">
        <v>602</v>
      </c>
      <c r="AI4951">
        <v>38.642405060000002</v>
      </c>
      <c r="AJ4951">
        <v>-121.82211323</v>
      </c>
      <c r="AK4951">
        <v>277</v>
      </c>
      <c r="AL4951">
        <v>0</v>
      </c>
      <c r="AM4951">
        <v>0</v>
      </c>
      <c r="AN4951">
        <v>0</v>
      </c>
      <c r="AO4951">
        <v>0</v>
      </c>
      <c r="AP4951">
        <v>7</v>
      </c>
      <c r="AQ4951">
        <v>2.5</v>
      </c>
      <c r="AR4951">
        <v>0</v>
      </c>
      <c r="AS4951">
        <v>0</v>
      </c>
      <c r="AT4951">
        <v>140</v>
      </c>
      <c r="AU4951">
        <v>50.5</v>
      </c>
      <c r="AV4951">
        <v>0</v>
      </c>
      <c r="AW4951">
        <v>0</v>
      </c>
      <c r="AX4951">
        <v>114</v>
      </c>
      <c r="AY4951">
        <v>41.2</v>
      </c>
      <c r="AZ4951">
        <v>8</v>
      </c>
      <c r="BA4951">
        <v>2.9</v>
      </c>
      <c r="BB4951">
        <v>8</v>
      </c>
      <c r="BC4951">
        <v>2.9</v>
      </c>
      <c r="BD4951">
        <v>41</v>
      </c>
      <c r="BE4951">
        <v>14.8</v>
      </c>
      <c r="BF4951">
        <v>0</v>
      </c>
      <c r="BG4951">
        <v>0</v>
      </c>
      <c r="BH4951">
        <v>2</v>
      </c>
      <c r="BI4951">
        <v>0.7</v>
      </c>
      <c r="BJ4951">
        <v>1</v>
      </c>
      <c r="BK4951">
        <v>0.4</v>
      </c>
      <c r="BL4951">
        <v>165</v>
      </c>
      <c r="BM4951">
        <v>59.6</v>
      </c>
      <c r="BN4951">
        <v>48</v>
      </c>
      <c r="BO4951">
        <v>17.3</v>
      </c>
      <c r="BP4951">
        <v>165</v>
      </c>
      <c r="BQ4951">
        <v>59.6</v>
      </c>
      <c r="BR4951" t="s">
        <v>19</v>
      </c>
      <c r="BS4951" t="s">
        <v>4121</v>
      </c>
      <c r="BX4951" t="s">
        <v>21025</v>
      </c>
      <c r="BY4951" t="s">
        <v>21026</v>
      </c>
      <c r="BZ4951">
        <v>39627</v>
      </c>
      <c r="CA4951">
        <v>-121.822113229517</v>
      </c>
      <c r="CB4951">
        <v>38.6424050595597</v>
      </c>
      <c r="CD4951">
        <f xml:space="preserve"> _xlfn.XLOOKUP(AB4951,[1]Sheet1!B:B,[1]Sheet1!Y:Y,"Not Found")</f>
        <v>78875</v>
      </c>
      <c r="CE4951">
        <f xml:space="preserve"> _xlfn.XLOOKUP(AB4951,[1]Sheet1!B:B,[1]Sheet1!AA:AA, "Not Found")</f>
        <v>111256</v>
      </c>
      <c r="CH4951">
        <f t="shared" ca="1" si="155"/>
        <v>0.6790345725243887</v>
      </c>
    </row>
    <row r="4952" spans="1:86" x14ac:dyDescent="0.3">
      <c r="A4952">
        <v>9950</v>
      </c>
      <c r="B4952" t="s">
        <v>0</v>
      </c>
      <c r="C4952" t="s">
        <v>21254</v>
      </c>
      <c r="D4952" s="3">
        <v>57727106066252</v>
      </c>
      <c r="E4952" t="s">
        <v>21025</v>
      </c>
      <c r="F4952" t="s">
        <v>21255</v>
      </c>
      <c r="G4952" t="s">
        <v>812</v>
      </c>
      <c r="H4952" t="s">
        <v>4121</v>
      </c>
      <c r="I4952" t="s">
        <v>21026</v>
      </c>
      <c r="J4952" t="s">
        <v>21256</v>
      </c>
      <c r="K4952" t="s">
        <v>35</v>
      </c>
      <c r="L4952" t="s">
        <v>9</v>
      </c>
      <c r="M4952" s="1">
        <v>29403</v>
      </c>
      <c r="O4952" t="s">
        <v>35</v>
      </c>
      <c r="P4952" t="s">
        <v>36</v>
      </c>
      <c r="Q4952" t="s">
        <v>75</v>
      </c>
      <c r="R4952" t="s">
        <v>12</v>
      </c>
      <c r="U4952" t="s">
        <v>12</v>
      </c>
      <c r="V4952" t="s">
        <v>12</v>
      </c>
      <c r="W4952" t="s">
        <v>13</v>
      </c>
      <c r="X4952" t="s">
        <v>12</v>
      </c>
      <c r="Y4952" t="s">
        <v>14</v>
      </c>
      <c r="Z4952" t="s">
        <v>21257</v>
      </c>
      <c r="AA4952" t="s">
        <v>21024</v>
      </c>
      <c r="AB4952">
        <v>95695</v>
      </c>
      <c r="AC4952" t="str">
        <f t="shared" si="154"/>
        <v>50 Ashley Ave., Woodland, CA 95695</v>
      </c>
      <c r="AD4952" t="s">
        <v>17</v>
      </c>
      <c r="AE4952" t="s">
        <v>935</v>
      </c>
      <c r="AF4952" t="s">
        <v>812</v>
      </c>
      <c r="AG4952" t="s">
        <v>935</v>
      </c>
      <c r="AH4952" t="s">
        <v>11466</v>
      </c>
      <c r="AI4952">
        <v>38.683905070000002</v>
      </c>
      <c r="AJ4952">
        <v>-121.79891323</v>
      </c>
      <c r="AK4952">
        <v>370</v>
      </c>
      <c r="AL4952">
        <v>6</v>
      </c>
      <c r="AM4952">
        <v>1.6</v>
      </c>
      <c r="AN4952">
        <v>0</v>
      </c>
      <c r="AO4952">
        <v>0</v>
      </c>
      <c r="AP4952">
        <v>17</v>
      </c>
      <c r="AQ4952">
        <v>4.5999999999999996</v>
      </c>
      <c r="AR4952">
        <v>2</v>
      </c>
      <c r="AS4952">
        <v>0.5</v>
      </c>
      <c r="AT4952">
        <v>261</v>
      </c>
      <c r="AU4952">
        <v>70.5</v>
      </c>
      <c r="AV4952">
        <v>0</v>
      </c>
      <c r="AW4952">
        <v>0</v>
      </c>
      <c r="AX4952">
        <v>64</v>
      </c>
      <c r="AY4952">
        <v>17.3</v>
      </c>
      <c r="AZ4952">
        <v>10</v>
      </c>
      <c r="BA4952">
        <v>2.7</v>
      </c>
      <c r="BB4952">
        <v>10</v>
      </c>
      <c r="BC4952">
        <v>2.7</v>
      </c>
      <c r="BD4952">
        <v>101</v>
      </c>
      <c r="BE4952">
        <v>27.3</v>
      </c>
      <c r="BF4952">
        <v>0</v>
      </c>
      <c r="BG4952">
        <v>0</v>
      </c>
      <c r="BH4952">
        <v>6</v>
      </c>
      <c r="BI4952">
        <v>1.6</v>
      </c>
      <c r="BJ4952">
        <v>5</v>
      </c>
      <c r="BK4952">
        <v>1.4</v>
      </c>
      <c r="BL4952">
        <v>319</v>
      </c>
      <c r="BM4952">
        <v>86.2</v>
      </c>
      <c r="BN4952">
        <v>79</v>
      </c>
      <c r="BO4952">
        <v>21.4</v>
      </c>
      <c r="BP4952">
        <v>316</v>
      </c>
      <c r="BQ4952">
        <v>85.4</v>
      </c>
      <c r="BR4952" t="s">
        <v>19</v>
      </c>
      <c r="BS4952" t="s">
        <v>4121</v>
      </c>
      <c r="BX4952" t="s">
        <v>21025</v>
      </c>
      <c r="BY4952" t="s">
        <v>21026</v>
      </c>
      <c r="BZ4952">
        <v>39628</v>
      </c>
      <c r="CA4952">
        <v>-121.798913230387</v>
      </c>
      <c r="CB4952">
        <v>38.683905065172702</v>
      </c>
      <c r="CD4952">
        <f xml:space="preserve"> _xlfn.XLOOKUP(AB4952,[1]Sheet1!B:B,[1]Sheet1!Y:Y,"Not Found")</f>
        <v>78875</v>
      </c>
      <c r="CE4952">
        <f xml:space="preserve"> _xlfn.XLOOKUP(AB4952,[1]Sheet1!B:B,[1]Sheet1!AA:AA, "Not Found")</f>
        <v>111256</v>
      </c>
      <c r="CH4952">
        <f t="shared" ca="1" si="155"/>
        <v>0.22403633941674128</v>
      </c>
    </row>
    <row r="4953" spans="1:86" x14ac:dyDescent="0.3">
      <c r="A4953">
        <v>9951</v>
      </c>
      <c r="B4953" t="s">
        <v>0</v>
      </c>
      <c r="C4953" t="s">
        <v>21258</v>
      </c>
      <c r="D4953" s="3">
        <v>57727106066260</v>
      </c>
      <c r="E4953" t="s">
        <v>21025</v>
      </c>
      <c r="F4953" t="s">
        <v>21259</v>
      </c>
      <c r="G4953" t="s">
        <v>812</v>
      </c>
      <c r="H4953" t="s">
        <v>4121</v>
      </c>
      <c r="I4953" t="s">
        <v>21026</v>
      </c>
      <c r="J4953" t="s">
        <v>21260</v>
      </c>
      <c r="K4953" t="s">
        <v>35</v>
      </c>
      <c r="L4953" t="s">
        <v>9</v>
      </c>
      <c r="M4953" s="1">
        <v>29403</v>
      </c>
      <c r="O4953" t="s">
        <v>35</v>
      </c>
      <c r="P4953" t="s">
        <v>36</v>
      </c>
      <c r="Q4953" t="s">
        <v>75</v>
      </c>
      <c r="R4953" t="s">
        <v>12</v>
      </c>
      <c r="U4953" t="s">
        <v>12</v>
      </c>
      <c r="V4953" t="s">
        <v>12</v>
      </c>
      <c r="W4953" t="s">
        <v>13</v>
      </c>
      <c r="X4953" t="s">
        <v>12</v>
      </c>
      <c r="Y4953" t="s">
        <v>14</v>
      </c>
      <c r="Z4953" t="s">
        <v>21261</v>
      </c>
      <c r="AA4953" t="s">
        <v>21024</v>
      </c>
      <c r="AB4953">
        <v>95695</v>
      </c>
      <c r="AC4953" t="str">
        <f t="shared" si="154"/>
        <v>624 West Southwood Dr., Woodland, CA 95695</v>
      </c>
      <c r="AD4953" t="s">
        <v>17</v>
      </c>
      <c r="AE4953" t="s">
        <v>935</v>
      </c>
      <c r="AF4953" t="s">
        <v>812</v>
      </c>
      <c r="AG4953" t="s">
        <v>935</v>
      </c>
      <c r="AH4953" t="s">
        <v>11466</v>
      </c>
      <c r="AI4953">
        <v>38.670005060000001</v>
      </c>
      <c r="AJ4953">
        <v>-121.79471323</v>
      </c>
      <c r="AK4953">
        <v>317</v>
      </c>
      <c r="AL4953">
        <v>6</v>
      </c>
      <c r="AM4953">
        <v>1.9</v>
      </c>
      <c r="AN4953">
        <v>0</v>
      </c>
      <c r="AO4953">
        <v>0</v>
      </c>
      <c r="AP4953">
        <v>19</v>
      </c>
      <c r="AQ4953">
        <v>6</v>
      </c>
      <c r="AR4953">
        <v>0</v>
      </c>
      <c r="AS4953">
        <v>0</v>
      </c>
      <c r="AT4953">
        <v>246</v>
      </c>
      <c r="AU4953">
        <v>77.599999999999994</v>
      </c>
      <c r="AV4953">
        <v>3</v>
      </c>
      <c r="AW4953">
        <v>0.9</v>
      </c>
      <c r="AX4953">
        <v>35</v>
      </c>
      <c r="AY4953">
        <v>11</v>
      </c>
      <c r="AZ4953">
        <v>5</v>
      </c>
      <c r="BA4953">
        <v>1.6</v>
      </c>
      <c r="BB4953">
        <v>3</v>
      </c>
      <c r="BC4953">
        <v>0.9</v>
      </c>
      <c r="BD4953">
        <v>131</v>
      </c>
      <c r="BE4953">
        <v>41.3</v>
      </c>
      <c r="BF4953">
        <v>3</v>
      </c>
      <c r="BG4953">
        <v>0.9</v>
      </c>
      <c r="BH4953">
        <v>1</v>
      </c>
      <c r="BI4953">
        <v>0.3</v>
      </c>
      <c r="BJ4953">
        <v>5</v>
      </c>
      <c r="BK4953">
        <v>1.6</v>
      </c>
      <c r="BL4953">
        <v>280</v>
      </c>
      <c r="BM4953">
        <v>88.3</v>
      </c>
      <c r="BN4953">
        <v>53</v>
      </c>
      <c r="BO4953">
        <v>16.7</v>
      </c>
      <c r="BP4953">
        <v>280</v>
      </c>
      <c r="BQ4953">
        <v>88.3</v>
      </c>
      <c r="BR4953" t="s">
        <v>19</v>
      </c>
      <c r="BS4953" t="s">
        <v>4121</v>
      </c>
      <c r="BX4953" t="s">
        <v>21025</v>
      </c>
      <c r="BY4953" t="s">
        <v>21026</v>
      </c>
      <c r="BZ4953">
        <v>39629</v>
      </c>
      <c r="CA4953">
        <v>-121.794713229485</v>
      </c>
      <c r="CB4953">
        <v>38.670005064324002</v>
      </c>
      <c r="CD4953">
        <f xml:space="preserve"> _xlfn.XLOOKUP(AB4953,[1]Sheet1!B:B,[1]Sheet1!Y:Y,"Not Found")</f>
        <v>78875</v>
      </c>
      <c r="CE4953">
        <f xml:space="preserve"> _xlfn.XLOOKUP(AB4953,[1]Sheet1!B:B,[1]Sheet1!AA:AA, "Not Found")</f>
        <v>111256</v>
      </c>
      <c r="CH4953">
        <f t="shared" ca="1" si="155"/>
        <v>0.89566199696269522</v>
      </c>
    </row>
    <row r="4954" spans="1:86" x14ac:dyDescent="0.3">
      <c r="A4954">
        <v>9952</v>
      </c>
      <c r="B4954" t="s">
        <v>0</v>
      </c>
      <c r="C4954" t="s">
        <v>21262</v>
      </c>
      <c r="D4954" s="3">
        <v>57727106071278</v>
      </c>
      <c r="E4954" t="s">
        <v>21025</v>
      </c>
      <c r="F4954" t="s">
        <v>21263</v>
      </c>
      <c r="G4954" t="s">
        <v>812</v>
      </c>
      <c r="H4954" t="s">
        <v>4121</v>
      </c>
      <c r="I4954" t="s">
        <v>21026</v>
      </c>
      <c r="J4954" t="s">
        <v>21264</v>
      </c>
      <c r="K4954" t="s">
        <v>113</v>
      </c>
      <c r="L4954" t="s">
        <v>9</v>
      </c>
      <c r="M4954" s="1">
        <v>29403</v>
      </c>
      <c r="O4954" t="s">
        <v>113</v>
      </c>
      <c r="P4954" t="s">
        <v>10</v>
      </c>
      <c r="Q4954" t="s">
        <v>96</v>
      </c>
      <c r="R4954" t="s">
        <v>12</v>
      </c>
      <c r="U4954" t="s">
        <v>12</v>
      </c>
      <c r="V4954" t="s">
        <v>12</v>
      </c>
      <c r="W4954" t="s">
        <v>13</v>
      </c>
      <c r="X4954" t="s">
        <v>12</v>
      </c>
      <c r="Y4954" t="s">
        <v>14</v>
      </c>
      <c r="Z4954" t="s">
        <v>21265</v>
      </c>
      <c r="AA4954" t="s">
        <v>21024</v>
      </c>
      <c r="AB4954">
        <v>95695</v>
      </c>
      <c r="AC4954" t="str">
        <f t="shared" si="154"/>
        <v>525 Granada Dr., Woodland, CA 95695</v>
      </c>
      <c r="AD4954" t="s">
        <v>17</v>
      </c>
      <c r="AE4954" t="s">
        <v>935</v>
      </c>
      <c r="AF4954" t="s">
        <v>812</v>
      </c>
      <c r="AG4954" t="s">
        <v>935</v>
      </c>
      <c r="AH4954" t="s">
        <v>11466</v>
      </c>
      <c r="AI4954">
        <v>38.66630507</v>
      </c>
      <c r="AJ4954">
        <v>-121.77271322999999</v>
      </c>
      <c r="AK4954">
        <v>750</v>
      </c>
      <c r="AL4954">
        <v>13</v>
      </c>
      <c r="AM4954">
        <v>1.7</v>
      </c>
      <c r="AN4954">
        <v>8</v>
      </c>
      <c r="AO4954">
        <v>1.1000000000000001</v>
      </c>
      <c r="AP4954">
        <v>63</v>
      </c>
      <c r="AQ4954">
        <v>8.4</v>
      </c>
      <c r="AR4954">
        <v>7</v>
      </c>
      <c r="AS4954">
        <v>0.9</v>
      </c>
      <c r="AT4954">
        <v>530</v>
      </c>
      <c r="AU4954">
        <v>70.7</v>
      </c>
      <c r="AV4954">
        <v>1</v>
      </c>
      <c r="AW4954">
        <v>0.1</v>
      </c>
      <c r="AX4954">
        <v>102</v>
      </c>
      <c r="AY4954">
        <v>13.6</v>
      </c>
      <c r="AZ4954">
        <v>20</v>
      </c>
      <c r="BA4954">
        <v>2.7</v>
      </c>
      <c r="BB4954">
        <v>6</v>
      </c>
      <c r="BC4954">
        <v>0.8</v>
      </c>
      <c r="BD4954">
        <v>113</v>
      </c>
      <c r="BE4954">
        <v>15.1</v>
      </c>
      <c r="BF4954">
        <v>3</v>
      </c>
      <c r="BG4954">
        <v>0.4</v>
      </c>
      <c r="BH4954">
        <v>9</v>
      </c>
      <c r="BI4954">
        <v>1.2</v>
      </c>
      <c r="BJ4954">
        <v>30</v>
      </c>
      <c r="BK4954">
        <v>4</v>
      </c>
      <c r="BL4954">
        <v>577</v>
      </c>
      <c r="BM4954">
        <v>76.900000000000006</v>
      </c>
      <c r="BN4954">
        <v>107</v>
      </c>
      <c r="BO4954">
        <v>14.3</v>
      </c>
      <c r="BP4954">
        <v>572</v>
      </c>
      <c r="BQ4954">
        <v>76.3</v>
      </c>
      <c r="BR4954" t="s">
        <v>19</v>
      </c>
      <c r="BS4954" t="s">
        <v>4121</v>
      </c>
      <c r="BX4954" t="s">
        <v>21025</v>
      </c>
      <c r="BY4954" t="s">
        <v>21026</v>
      </c>
      <c r="BZ4954">
        <v>39633</v>
      </c>
      <c r="CA4954">
        <v>-121.77271322550401</v>
      </c>
      <c r="CB4954">
        <v>38.666305065813603</v>
      </c>
      <c r="CD4954">
        <f xml:space="preserve"> _xlfn.XLOOKUP(AB4954,[1]Sheet1!B:B,[1]Sheet1!Y:Y,"Not Found")</f>
        <v>78875</v>
      </c>
      <c r="CE4954">
        <f xml:space="preserve"> _xlfn.XLOOKUP(AB4954,[1]Sheet1!B:B,[1]Sheet1!AA:AA, "Not Found")</f>
        <v>111256</v>
      </c>
      <c r="CH4954">
        <f t="shared" ca="1" si="155"/>
        <v>0.78652052031744957</v>
      </c>
    </row>
    <row r="4955" spans="1:86" x14ac:dyDescent="0.3">
      <c r="A4955">
        <v>9953</v>
      </c>
      <c r="B4955" t="s">
        <v>0</v>
      </c>
      <c r="C4955" t="s">
        <v>21266</v>
      </c>
      <c r="D4955" s="3">
        <v>57727106096671</v>
      </c>
      <c r="E4955" t="s">
        <v>21025</v>
      </c>
      <c r="F4955" t="s">
        <v>21267</v>
      </c>
      <c r="G4955" t="s">
        <v>812</v>
      </c>
      <c r="H4955" t="s">
        <v>4121</v>
      </c>
      <c r="I4955" t="s">
        <v>21026</v>
      </c>
      <c r="J4955" t="s">
        <v>21268</v>
      </c>
      <c r="K4955" t="s">
        <v>35</v>
      </c>
      <c r="L4955" t="s">
        <v>9</v>
      </c>
      <c r="M4955" s="1">
        <v>29403</v>
      </c>
      <c r="O4955" t="s">
        <v>35</v>
      </c>
      <c r="P4955" t="s">
        <v>36</v>
      </c>
      <c r="Q4955" t="s">
        <v>75</v>
      </c>
      <c r="R4955" t="s">
        <v>12</v>
      </c>
      <c r="U4955" t="s">
        <v>12</v>
      </c>
      <c r="V4955" t="s">
        <v>12</v>
      </c>
      <c r="W4955" t="s">
        <v>13</v>
      </c>
      <c r="X4955" t="s">
        <v>12</v>
      </c>
      <c r="Y4955" t="s">
        <v>14</v>
      </c>
      <c r="Z4955" t="s">
        <v>21269</v>
      </c>
      <c r="AA4955" t="s">
        <v>21024</v>
      </c>
      <c r="AB4955">
        <v>95695</v>
      </c>
      <c r="AC4955" t="str">
        <f t="shared" si="154"/>
        <v>1716 Cottonwood St., Woodland, CA 95695</v>
      </c>
      <c r="AD4955" t="s">
        <v>17</v>
      </c>
      <c r="AE4955" t="s">
        <v>935</v>
      </c>
      <c r="AF4955" t="s">
        <v>812</v>
      </c>
      <c r="AG4955" t="s">
        <v>935</v>
      </c>
      <c r="AH4955" t="s">
        <v>11466</v>
      </c>
      <c r="AI4955">
        <v>38.658305060000004</v>
      </c>
      <c r="AJ4955">
        <v>-121.79481323</v>
      </c>
      <c r="AK4955">
        <v>390</v>
      </c>
      <c r="AL4955">
        <v>4</v>
      </c>
      <c r="AM4955">
        <v>1</v>
      </c>
      <c r="AN4955">
        <v>0</v>
      </c>
      <c r="AO4955">
        <v>0</v>
      </c>
      <c r="AP4955">
        <v>7</v>
      </c>
      <c r="AQ4955">
        <v>1.8</v>
      </c>
      <c r="AR4955">
        <v>2</v>
      </c>
      <c r="AS4955">
        <v>0.5</v>
      </c>
      <c r="AT4955">
        <v>203</v>
      </c>
      <c r="AU4955">
        <v>52.1</v>
      </c>
      <c r="AV4955">
        <v>2</v>
      </c>
      <c r="AW4955">
        <v>0.5</v>
      </c>
      <c r="AX4955">
        <v>146</v>
      </c>
      <c r="AY4955">
        <v>37.4</v>
      </c>
      <c r="AZ4955">
        <v>17</v>
      </c>
      <c r="BA4955">
        <v>4.4000000000000004</v>
      </c>
      <c r="BB4955">
        <v>9</v>
      </c>
      <c r="BC4955">
        <v>2.2999999999999998</v>
      </c>
      <c r="BD4955">
        <v>38</v>
      </c>
      <c r="BE4955">
        <v>9.6999999999999993</v>
      </c>
      <c r="BF4955">
        <v>3</v>
      </c>
      <c r="BG4955">
        <v>0.8</v>
      </c>
      <c r="BH4955">
        <v>7</v>
      </c>
      <c r="BI4955">
        <v>1.8</v>
      </c>
      <c r="BJ4955">
        <v>5</v>
      </c>
      <c r="BK4955">
        <v>1.3</v>
      </c>
      <c r="BL4955">
        <v>211</v>
      </c>
      <c r="BM4955">
        <v>54.1</v>
      </c>
      <c r="BN4955">
        <v>106</v>
      </c>
      <c r="BO4955">
        <v>27.2</v>
      </c>
      <c r="BP4955">
        <v>211</v>
      </c>
      <c r="BQ4955">
        <v>54.1</v>
      </c>
      <c r="BR4955" t="s">
        <v>19</v>
      </c>
      <c r="BS4955" t="s">
        <v>4121</v>
      </c>
      <c r="BX4955" t="s">
        <v>21025</v>
      </c>
      <c r="BY4955" t="s">
        <v>21026</v>
      </c>
      <c r="BZ4955">
        <v>39632</v>
      </c>
      <c r="CA4955">
        <v>-121.79481322609099</v>
      </c>
      <c r="CB4955">
        <v>38.658305062667701</v>
      </c>
      <c r="CD4955">
        <f xml:space="preserve"> _xlfn.XLOOKUP(AB4955,[1]Sheet1!B:B,[1]Sheet1!Y:Y,"Not Found")</f>
        <v>78875</v>
      </c>
      <c r="CE4955">
        <f xml:space="preserve"> _xlfn.XLOOKUP(AB4955,[1]Sheet1!B:B,[1]Sheet1!AA:AA, "Not Found")</f>
        <v>111256</v>
      </c>
      <c r="CH4955">
        <f t="shared" ca="1" si="155"/>
        <v>0.88286394190387207</v>
      </c>
    </row>
    <row r="4956" spans="1:86" x14ac:dyDescent="0.3">
      <c r="A4956">
        <v>9954</v>
      </c>
      <c r="B4956" t="s">
        <v>0</v>
      </c>
      <c r="C4956" t="s">
        <v>21270</v>
      </c>
      <c r="D4956" s="3">
        <v>57727106107163</v>
      </c>
      <c r="E4956" t="s">
        <v>21025</v>
      </c>
      <c r="F4956" t="s">
        <v>21271</v>
      </c>
      <c r="G4956" t="s">
        <v>812</v>
      </c>
      <c r="H4956" t="s">
        <v>4121</v>
      </c>
      <c r="I4956" t="s">
        <v>21026</v>
      </c>
      <c r="J4956" t="s">
        <v>21272</v>
      </c>
      <c r="K4956" t="s">
        <v>35</v>
      </c>
      <c r="L4956" t="s">
        <v>9</v>
      </c>
      <c r="M4956" s="1">
        <v>29403</v>
      </c>
      <c r="O4956" t="s">
        <v>35</v>
      </c>
      <c r="P4956" t="s">
        <v>36</v>
      </c>
      <c r="Q4956" t="s">
        <v>75</v>
      </c>
      <c r="R4956" t="s">
        <v>12</v>
      </c>
      <c r="U4956" t="s">
        <v>12</v>
      </c>
      <c r="V4956" t="s">
        <v>12</v>
      </c>
      <c r="W4956" t="s">
        <v>13</v>
      </c>
      <c r="X4956" t="s">
        <v>12</v>
      </c>
      <c r="Y4956" t="s">
        <v>58</v>
      </c>
      <c r="Z4956" t="s">
        <v>21273</v>
      </c>
      <c r="AA4956" t="s">
        <v>21024</v>
      </c>
      <c r="AB4956">
        <v>95695</v>
      </c>
      <c r="AC4956" t="str">
        <f t="shared" si="154"/>
        <v>1444 Stetson St., Woodland, CA 95695</v>
      </c>
      <c r="AD4956" t="s">
        <v>17</v>
      </c>
      <c r="AE4956" t="s">
        <v>935</v>
      </c>
      <c r="AF4956" t="s">
        <v>812</v>
      </c>
      <c r="AG4956" t="s">
        <v>935</v>
      </c>
      <c r="AH4956" t="s">
        <v>11466</v>
      </c>
      <c r="AI4956">
        <v>38.665705070000001</v>
      </c>
      <c r="AJ4956">
        <v>-121.75351322</v>
      </c>
      <c r="AK4956">
        <v>730</v>
      </c>
      <c r="AL4956">
        <v>8</v>
      </c>
      <c r="AM4956">
        <v>1.1000000000000001</v>
      </c>
      <c r="AN4956">
        <v>1</v>
      </c>
      <c r="AO4956">
        <v>0.1</v>
      </c>
      <c r="AP4956">
        <v>52</v>
      </c>
      <c r="AQ4956">
        <v>7.1</v>
      </c>
      <c r="AR4956">
        <v>4</v>
      </c>
      <c r="AS4956">
        <v>0.5</v>
      </c>
      <c r="AT4956">
        <v>586</v>
      </c>
      <c r="AU4956">
        <v>80.3</v>
      </c>
      <c r="AV4956">
        <v>11</v>
      </c>
      <c r="AW4956">
        <v>1.5</v>
      </c>
      <c r="AX4956">
        <v>50</v>
      </c>
      <c r="AY4956">
        <v>6.8</v>
      </c>
      <c r="AZ4956">
        <v>11</v>
      </c>
      <c r="BA4956">
        <v>1.5</v>
      </c>
      <c r="BB4956">
        <v>7</v>
      </c>
      <c r="BC4956">
        <v>1</v>
      </c>
      <c r="BD4956">
        <v>386</v>
      </c>
      <c r="BE4956">
        <v>52.9</v>
      </c>
      <c r="BF4956">
        <v>3</v>
      </c>
      <c r="BG4956">
        <v>0.4</v>
      </c>
      <c r="BH4956">
        <v>5</v>
      </c>
      <c r="BI4956">
        <v>0.7</v>
      </c>
      <c r="BJ4956">
        <v>66</v>
      </c>
      <c r="BK4956">
        <v>9</v>
      </c>
      <c r="BL4956">
        <v>655</v>
      </c>
      <c r="BM4956">
        <v>89.7</v>
      </c>
      <c r="BN4956">
        <v>112</v>
      </c>
      <c r="BO4956">
        <v>15.3</v>
      </c>
      <c r="BP4956">
        <v>652</v>
      </c>
      <c r="BQ4956">
        <v>89.3</v>
      </c>
      <c r="BR4956" t="s">
        <v>19</v>
      </c>
      <c r="BS4956" t="s">
        <v>4121</v>
      </c>
      <c r="BX4956" t="s">
        <v>21025</v>
      </c>
      <c r="BY4956" t="s">
        <v>21026</v>
      </c>
      <c r="BZ4956">
        <v>39635</v>
      </c>
      <c r="CA4956">
        <v>-121.753513220963</v>
      </c>
      <c r="CB4956">
        <v>38.665705068066302</v>
      </c>
      <c r="CD4956">
        <f xml:space="preserve"> _xlfn.XLOOKUP(AB4956,[1]Sheet1!B:B,[1]Sheet1!Y:Y,"Not Found")</f>
        <v>78875</v>
      </c>
      <c r="CE4956">
        <f xml:space="preserve"> _xlfn.XLOOKUP(AB4956,[1]Sheet1!B:B,[1]Sheet1!AA:AA, "Not Found")</f>
        <v>111256</v>
      </c>
      <c r="CH4956">
        <f t="shared" ca="1" si="155"/>
        <v>0.91582228437743973</v>
      </c>
    </row>
    <row r="4957" spans="1:86" x14ac:dyDescent="0.3">
      <c r="A4957">
        <v>9955</v>
      </c>
      <c r="B4957" t="s">
        <v>0</v>
      </c>
      <c r="C4957" t="s">
        <v>21274</v>
      </c>
      <c r="D4957" s="3">
        <v>57727106116677</v>
      </c>
      <c r="E4957" t="s">
        <v>21025</v>
      </c>
      <c r="F4957" t="s">
        <v>21275</v>
      </c>
      <c r="G4957" t="s">
        <v>812</v>
      </c>
      <c r="H4957" t="s">
        <v>4121</v>
      </c>
      <c r="I4957" t="s">
        <v>21026</v>
      </c>
      <c r="J4957" t="s">
        <v>21276</v>
      </c>
      <c r="K4957" t="s">
        <v>35</v>
      </c>
      <c r="L4957" t="s">
        <v>9</v>
      </c>
      <c r="M4957" s="1">
        <v>36374</v>
      </c>
      <c r="O4957" t="s">
        <v>35</v>
      </c>
      <c r="P4957" t="s">
        <v>36</v>
      </c>
      <c r="Q4957" t="s">
        <v>75</v>
      </c>
      <c r="R4957" t="s">
        <v>12</v>
      </c>
      <c r="U4957" t="s">
        <v>12</v>
      </c>
      <c r="V4957" t="s">
        <v>12</v>
      </c>
      <c r="W4957" t="s">
        <v>13</v>
      </c>
      <c r="X4957" t="s">
        <v>12</v>
      </c>
      <c r="Y4957" t="s">
        <v>58</v>
      </c>
      <c r="Z4957" t="s">
        <v>21277</v>
      </c>
      <c r="AA4957" t="s">
        <v>21024</v>
      </c>
      <c r="AB4957">
        <v>95776</v>
      </c>
      <c r="AC4957" t="str">
        <f t="shared" si="154"/>
        <v>720 Homestead Way, Woodland, CA 95776</v>
      </c>
      <c r="AD4957" t="s">
        <v>17</v>
      </c>
      <c r="AE4957" t="s">
        <v>935</v>
      </c>
      <c r="AF4957" t="s">
        <v>812</v>
      </c>
      <c r="AG4957" t="s">
        <v>935</v>
      </c>
      <c r="AH4957" t="s">
        <v>11466</v>
      </c>
      <c r="AI4957">
        <v>38.671205069999999</v>
      </c>
      <c r="AJ4957">
        <v>-121.73951322000001</v>
      </c>
      <c r="AK4957">
        <v>783</v>
      </c>
      <c r="AL4957">
        <v>20</v>
      </c>
      <c r="AM4957">
        <v>2.6</v>
      </c>
      <c r="AN4957">
        <v>2</v>
      </c>
      <c r="AO4957">
        <v>0.3</v>
      </c>
      <c r="AP4957">
        <v>137</v>
      </c>
      <c r="AQ4957">
        <v>17.5</v>
      </c>
      <c r="AR4957">
        <v>4</v>
      </c>
      <c r="AS4957">
        <v>0.5</v>
      </c>
      <c r="AT4957">
        <v>430</v>
      </c>
      <c r="AU4957">
        <v>54.9</v>
      </c>
      <c r="AV4957">
        <v>13</v>
      </c>
      <c r="AW4957">
        <v>1.7</v>
      </c>
      <c r="AX4957">
        <v>95</v>
      </c>
      <c r="AY4957">
        <v>12.1</v>
      </c>
      <c r="AZ4957">
        <v>43</v>
      </c>
      <c r="BA4957">
        <v>5.5</v>
      </c>
      <c r="BB4957">
        <v>39</v>
      </c>
      <c r="BC4957">
        <v>5</v>
      </c>
      <c r="BD4957">
        <v>238</v>
      </c>
      <c r="BE4957">
        <v>30.4</v>
      </c>
      <c r="BF4957">
        <v>4</v>
      </c>
      <c r="BG4957">
        <v>0.5</v>
      </c>
      <c r="BH4957">
        <v>7</v>
      </c>
      <c r="BI4957">
        <v>0.9</v>
      </c>
      <c r="BJ4957">
        <v>17</v>
      </c>
      <c r="BK4957">
        <v>2.2000000000000002</v>
      </c>
      <c r="BL4957">
        <v>632</v>
      </c>
      <c r="BM4957">
        <v>80.7</v>
      </c>
      <c r="BN4957">
        <v>103</v>
      </c>
      <c r="BO4957">
        <v>13.2</v>
      </c>
      <c r="BP4957">
        <v>632</v>
      </c>
      <c r="BQ4957">
        <v>80.7</v>
      </c>
      <c r="BR4957" t="s">
        <v>19</v>
      </c>
      <c r="BS4957" t="s">
        <v>4121</v>
      </c>
      <c r="BX4957" t="s">
        <v>21025</v>
      </c>
      <c r="BY4957" t="s">
        <v>21026</v>
      </c>
      <c r="BZ4957">
        <v>39634</v>
      </c>
      <c r="CA4957">
        <v>-121.739513220006</v>
      </c>
      <c r="CB4957">
        <v>38.671205068747398</v>
      </c>
      <c r="CD4957">
        <f xml:space="preserve"> _xlfn.XLOOKUP(AB4957,[1]Sheet1!B:B,[1]Sheet1!Y:Y,"Not Found")</f>
        <v>104020</v>
      </c>
      <c r="CE4957">
        <f xml:space="preserve"> _xlfn.XLOOKUP(AB4957,[1]Sheet1!B:B,[1]Sheet1!AA:AA, "Not Found")</f>
        <v>129118</v>
      </c>
      <c r="CH4957">
        <f t="shared" ca="1" si="155"/>
        <v>0.21885965312534661</v>
      </c>
    </row>
    <row r="4958" spans="1:86" x14ac:dyDescent="0.3">
      <c r="A4958">
        <v>9956</v>
      </c>
      <c r="B4958" t="s">
        <v>0</v>
      </c>
      <c r="C4958" t="s">
        <v>21278</v>
      </c>
      <c r="D4958" s="3">
        <v>58105870113274</v>
      </c>
      <c r="E4958" t="s">
        <v>21279</v>
      </c>
      <c r="F4958" t="s">
        <v>21280</v>
      </c>
      <c r="G4958" t="s">
        <v>812</v>
      </c>
      <c r="H4958" t="s">
        <v>21281</v>
      </c>
      <c r="I4958" t="s">
        <v>21282</v>
      </c>
      <c r="J4958" t="s">
        <v>21283</v>
      </c>
      <c r="K4958" t="s">
        <v>826</v>
      </c>
      <c r="L4958" t="s">
        <v>9</v>
      </c>
      <c r="M4958" s="1">
        <v>39100</v>
      </c>
      <c r="O4958" t="s">
        <v>8</v>
      </c>
      <c r="P4958" t="s">
        <v>10</v>
      </c>
      <c r="Q4958" t="s">
        <v>11</v>
      </c>
      <c r="R4958" t="s">
        <v>12</v>
      </c>
      <c r="U4958" t="s">
        <v>12</v>
      </c>
      <c r="V4958" t="s">
        <v>12</v>
      </c>
      <c r="W4958" t="s">
        <v>13</v>
      </c>
      <c r="X4958" t="s">
        <v>13</v>
      </c>
      <c r="Y4958" t="s">
        <v>30</v>
      </c>
      <c r="Z4958" t="s">
        <v>21284</v>
      </c>
      <c r="AA4958" t="s">
        <v>21285</v>
      </c>
      <c r="AB4958">
        <v>95901</v>
      </c>
      <c r="AC4958" t="str">
        <f t="shared" si="154"/>
        <v>1127 E St., Marysville, CA 95901</v>
      </c>
      <c r="AD4958" t="s">
        <v>17</v>
      </c>
      <c r="AE4958" t="s">
        <v>831</v>
      </c>
      <c r="AF4958" t="s">
        <v>831</v>
      </c>
      <c r="AG4958" t="s">
        <v>812</v>
      </c>
      <c r="AH4958" t="s">
        <v>2129</v>
      </c>
      <c r="AI4958">
        <v>39.145680120000002</v>
      </c>
      <c r="AJ4958">
        <v>-121.59777126</v>
      </c>
      <c r="AK4958">
        <v>22</v>
      </c>
      <c r="AL4958">
        <v>5</v>
      </c>
      <c r="AM4958">
        <v>22.7</v>
      </c>
      <c r="AN4958">
        <v>1</v>
      </c>
      <c r="AO4958">
        <v>4.5</v>
      </c>
      <c r="AP4958">
        <v>1</v>
      </c>
      <c r="AQ4958">
        <v>4.5</v>
      </c>
      <c r="AR4958">
        <v>0</v>
      </c>
      <c r="AS4958">
        <v>0</v>
      </c>
      <c r="AT4958">
        <v>5</v>
      </c>
      <c r="AU4958">
        <v>22.7</v>
      </c>
      <c r="AV4958">
        <v>0</v>
      </c>
      <c r="AW4958">
        <v>0</v>
      </c>
      <c r="AX4958">
        <v>10</v>
      </c>
      <c r="AY4958">
        <v>45.5</v>
      </c>
      <c r="AZ4958">
        <v>0</v>
      </c>
      <c r="BA4958">
        <v>0</v>
      </c>
      <c r="BB4958">
        <v>0</v>
      </c>
      <c r="BC4958">
        <v>0</v>
      </c>
      <c r="BD4958">
        <v>4</v>
      </c>
      <c r="BE4958">
        <v>18.2</v>
      </c>
      <c r="BF4958">
        <v>2</v>
      </c>
      <c r="BG4958">
        <v>9.1</v>
      </c>
      <c r="BH4958">
        <v>4</v>
      </c>
      <c r="BI4958">
        <v>18.2</v>
      </c>
      <c r="BJ4958">
        <v>0</v>
      </c>
      <c r="BK4958">
        <v>0</v>
      </c>
      <c r="BL4958">
        <v>21</v>
      </c>
      <c r="BM4958">
        <v>95.5</v>
      </c>
      <c r="BN4958">
        <v>7</v>
      </c>
      <c r="BO4958">
        <v>31.8</v>
      </c>
      <c r="BP4958">
        <v>21</v>
      </c>
      <c r="BQ4958">
        <v>95.5</v>
      </c>
      <c r="BR4958" t="s">
        <v>5318</v>
      </c>
      <c r="BS4958" t="s">
        <v>21281</v>
      </c>
      <c r="BX4958" t="s">
        <v>21286</v>
      </c>
      <c r="BY4958" t="s">
        <v>21287</v>
      </c>
      <c r="BZ4958">
        <v>39880</v>
      </c>
      <c r="CA4958">
        <v>-121.59777125751199</v>
      </c>
      <c r="CB4958">
        <v>39.1456801188599</v>
      </c>
      <c r="CD4958">
        <f xml:space="preserve"> _xlfn.XLOOKUP(AB4958,[1]Sheet1!B:B,[1]Sheet1!Y:Y,"Not Found")</f>
        <v>68109</v>
      </c>
      <c r="CE4958">
        <f xml:space="preserve"> _xlfn.XLOOKUP(AB4958,[1]Sheet1!B:B,[1]Sheet1!AA:AA, "Not Found")</f>
        <v>84837</v>
      </c>
      <c r="CH4958">
        <f t="shared" ca="1" si="155"/>
        <v>0.16349298397847356</v>
      </c>
    </row>
    <row r="4959" spans="1:86" x14ac:dyDescent="0.3">
      <c r="A4959">
        <v>9957</v>
      </c>
      <c r="B4959" t="s">
        <v>0</v>
      </c>
      <c r="C4959" t="s">
        <v>21288</v>
      </c>
      <c r="D4959" s="3">
        <v>58105870117242</v>
      </c>
      <c r="E4959" t="s">
        <v>21279</v>
      </c>
      <c r="F4959" t="s">
        <v>21289</v>
      </c>
      <c r="G4959" t="s">
        <v>812</v>
      </c>
      <c r="H4959" t="s">
        <v>21281</v>
      </c>
      <c r="I4959" t="s">
        <v>21282</v>
      </c>
      <c r="J4959" t="s">
        <v>21290</v>
      </c>
      <c r="K4959" t="s">
        <v>35</v>
      </c>
      <c r="L4959" t="s">
        <v>9</v>
      </c>
      <c r="M4959" s="1">
        <v>39678</v>
      </c>
      <c r="O4959" t="s">
        <v>35</v>
      </c>
      <c r="P4959" t="s">
        <v>36</v>
      </c>
      <c r="Q4959" t="s">
        <v>96</v>
      </c>
      <c r="R4959" t="s">
        <v>13</v>
      </c>
      <c r="S4959" t="s">
        <v>21291</v>
      </c>
      <c r="T4959" t="s">
        <v>202</v>
      </c>
      <c r="U4959" t="s">
        <v>12</v>
      </c>
      <c r="V4959" t="s">
        <v>12</v>
      </c>
      <c r="W4959" t="s">
        <v>13</v>
      </c>
      <c r="X4959" t="s">
        <v>12</v>
      </c>
      <c r="Y4959" t="s">
        <v>14</v>
      </c>
      <c r="Z4959" t="s">
        <v>21292</v>
      </c>
      <c r="AA4959" t="s">
        <v>21293</v>
      </c>
      <c r="AB4959">
        <v>95962</v>
      </c>
      <c r="AC4959" t="str">
        <f t="shared" si="154"/>
        <v>9841 Texas Hill Rd., Oregon House, CA 95962</v>
      </c>
      <c r="AD4959" t="s">
        <v>17</v>
      </c>
      <c r="AE4959" t="s">
        <v>812</v>
      </c>
      <c r="AF4959" t="s">
        <v>831</v>
      </c>
      <c r="AG4959" t="s">
        <v>812</v>
      </c>
      <c r="AH4959" t="s">
        <v>858</v>
      </c>
      <c r="AI4959">
        <v>39.363452160000001</v>
      </c>
      <c r="AJ4959">
        <v>-121.24531523</v>
      </c>
      <c r="AK4959">
        <v>169</v>
      </c>
      <c r="AL4959">
        <v>1</v>
      </c>
      <c r="AM4959">
        <v>0.6</v>
      </c>
      <c r="AN4959">
        <v>8</v>
      </c>
      <c r="AO4959">
        <v>4.7</v>
      </c>
      <c r="AP4959">
        <v>0</v>
      </c>
      <c r="AQ4959">
        <v>0</v>
      </c>
      <c r="AR4959">
        <v>2</v>
      </c>
      <c r="AS4959">
        <v>1.2</v>
      </c>
      <c r="AT4959">
        <v>50</v>
      </c>
      <c r="AU4959">
        <v>29.6</v>
      </c>
      <c r="AV4959">
        <v>0</v>
      </c>
      <c r="AW4959">
        <v>0</v>
      </c>
      <c r="AX4959">
        <v>96</v>
      </c>
      <c r="AY4959">
        <v>56.8</v>
      </c>
      <c r="AZ4959">
        <v>8</v>
      </c>
      <c r="BA4959">
        <v>4.7</v>
      </c>
      <c r="BB4959">
        <v>4</v>
      </c>
      <c r="BC4959">
        <v>2.4</v>
      </c>
      <c r="BD4959">
        <v>3</v>
      </c>
      <c r="BE4959">
        <v>1.8</v>
      </c>
      <c r="BF4959">
        <v>1</v>
      </c>
      <c r="BG4959">
        <v>0.6</v>
      </c>
      <c r="BH4959">
        <v>0</v>
      </c>
      <c r="BI4959">
        <v>0</v>
      </c>
      <c r="BJ4959">
        <v>0</v>
      </c>
      <c r="BK4959">
        <v>0</v>
      </c>
      <c r="BL4959">
        <v>109</v>
      </c>
      <c r="BM4959">
        <v>64.5</v>
      </c>
      <c r="BN4959">
        <v>26</v>
      </c>
      <c r="BO4959">
        <v>15.4</v>
      </c>
      <c r="BP4959">
        <v>109</v>
      </c>
      <c r="BQ4959">
        <v>64.5</v>
      </c>
      <c r="BR4959" t="s">
        <v>5318</v>
      </c>
      <c r="BS4959" t="s">
        <v>21281</v>
      </c>
      <c r="BX4959" t="s">
        <v>21286</v>
      </c>
      <c r="BY4959" t="s">
        <v>21287</v>
      </c>
      <c r="BZ4959">
        <v>30780</v>
      </c>
      <c r="CA4959">
        <v>-121.24531523146</v>
      </c>
      <c r="CB4959">
        <v>39.363452163672498</v>
      </c>
      <c r="CD4959">
        <f xml:space="preserve"> _xlfn.XLOOKUP(AB4959,[1]Sheet1!B:B,[1]Sheet1!Y:Y,"Not Found")</f>
        <v>66500</v>
      </c>
      <c r="CE4959">
        <f xml:space="preserve"> _xlfn.XLOOKUP(AB4959,[1]Sheet1!B:B,[1]Sheet1!AA:AA, "Not Found")</f>
        <v>81028</v>
      </c>
      <c r="CH4959">
        <f t="shared" ca="1" si="155"/>
        <v>0.35154993840008808</v>
      </c>
    </row>
    <row r="4960" spans="1:86" x14ac:dyDescent="0.3">
      <c r="A4960">
        <v>9958</v>
      </c>
      <c r="B4960" t="s">
        <v>0</v>
      </c>
      <c r="C4960" t="s">
        <v>21294</v>
      </c>
      <c r="D4960" s="3">
        <v>58105875830047</v>
      </c>
      <c r="E4960" t="s">
        <v>21279</v>
      </c>
      <c r="F4960" t="s">
        <v>21295</v>
      </c>
      <c r="G4960" t="s">
        <v>812</v>
      </c>
      <c r="H4960" t="s">
        <v>21281</v>
      </c>
      <c r="I4960" t="s">
        <v>21282</v>
      </c>
      <c r="J4960" t="s">
        <v>21296</v>
      </c>
      <c r="K4960" t="s">
        <v>840</v>
      </c>
      <c r="L4960" t="s">
        <v>9</v>
      </c>
      <c r="M4960" s="1">
        <v>29403</v>
      </c>
      <c r="O4960" t="s">
        <v>341</v>
      </c>
      <c r="P4960" t="s">
        <v>36</v>
      </c>
      <c r="Q4960" t="s">
        <v>11</v>
      </c>
      <c r="R4960" t="s">
        <v>12</v>
      </c>
      <c r="U4960" t="s">
        <v>12</v>
      </c>
      <c r="V4960" t="s">
        <v>12</v>
      </c>
      <c r="W4960" t="s">
        <v>13</v>
      </c>
      <c r="X4960" t="s">
        <v>13</v>
      </c>
      <c r="Y4960" t="s">
        <v>14</v>
      </c>
      <c r="Z4960" t="s">
        <v>21297</v>
      </c>
      <c r="AA4960" t="s">
        <v>21285</v>
      </c>
      <c r="AB4960">
        <v>95901</v>
      </c>
      <c r="AC4960" t="str">
        <f t="shared" si="154"/>
        <v>1023 14th St., Marysville, CA 95901</v>
      </c>
      <c r="AD4960" t="s">
        <v>17</v>
      </c>
      <c r="AE4960" t="s">
        <v>831</v>
      </c>
      <c r="AF4960" t="s">
        <v>831</v>
      </c>
      <c r="AG4960" t="s">
        <v>812</v>
      </c>
      <c r="AH4960" t="s">
        <v>2129</v>
      </c>
      <c r="AI4960">
        <v>39.14999512</v>
      </c>
      <c r="AJ4960">
        <v>-121.60006426</v>
      </c>
      <c r="AK4960">
        <v>34</v>
      </c>
      <c r="AL4960">
        <v>3</v>
      </c>
      <c r="AM4960">
        <v>8.8000000000000007</v>
      </c>
      <c r="AN4960">
        <v>0</v>
      </c>
      <c r="AO4960">
        <v>0</v>
      </c>
      <c r="AP4960">
        <v>1</v>
      </c>
      <c r="AQ4960">
        <v>2.9</v>
      </c>
      <c r="AR4960">
        <v>0</v>
      </c>
      <c r="AS4960">
        <v>0</v>
      </c>
      <c r="AT4960">
        <v>17</v>
      </c>
      <c r="AU4960">
        <v>50</v>
      </c>
      <c r="AV4960">
        <v>0</v>
      </c>
      <c r="AW4960">
        <v>0</v>
      </c>
      <c r="AX4960">
        <v>13</v>
      </c>
      <c r="AY4960">
        <v>38.200000000000003</v>
      </c>
      <c r="AZ4960">
        <v>0</v>
      </c>
      <c r="BA4960">
        <v>0</v>
      </c>
      <c r="BB4960">
        <v>0</v>
      </c>
      <c r="BC4960">
        <v>0</v>
      </c>
      <c r="BD4960">
        <v>10</v>
      </c>
      <c r="BE4960">
        <v>29.4</v>
      </c>
      <c r="BF4960">
        <v>3</v>
      </c>
      <c r="BG4960">
        <v>8.8000000000000007</v>
      </c>
      <c r="BH4960">
        <v>2</v>
      </c>
      <c r="BI4960">
        <v>5.9</v>
      </c>
      <c r="BJ4960">
        <v>0</v>
      </c>
      <c r="BK4960">
        <v>0</v>
      </c>
      <c r="BL4960">
        <v>34</v>
      </c>
      <c r="BM4960">
        <v>100</v>
      </c>
      <c r="BN4960">
        <v>15</v>
      </c>
      <c r="BO4960">
        <v>44.1</v>
      </c>
      <c r="BP4960">
        <v>34</v>
      </c>
      <c r="BQ4960">
        <v>100</v>
      </c>
      <c r="BR4960" t="s">
        <v>5318</v>
      </c>
      <c r="BS4960" t="s">
        <v>21281</v>
      </c>
      <c r="BX4960" t="s">
        <v>21286</v>
      </c>
      <c r="BY4960" t="s">
        <v>21287</v>
      </c>
      <c r="BZ4960">
        <v>39878</v>
      </c>
      <c r="CA4960">
        <v>-121.60006425858199</v>
      </c>
      <c r="CB4960">
        <v>39.149995118369901</v>
      </c>
      <c r="CD4960">
        <f xml:space="preserve"> _xlfn.XLOOKUP(AB4960,[1]Sheet1!B:B,[1]Sheet1!Y:Y,"Not Found")</f>
        <v>68109</v>
      </c>
      <c r="CE4960">
        <f xml:space="preserve"> _xlfn.XLOOKUP(AB4960,[1]Sheet1!B:B,[1]Sheet1!AA:AA, "Not Found")</f>
        <v>84837</v>
      </c>
      <c r="CH4960">
        <f t="shared" ca="1" si="155"/>
        <v>1.2018156198273733E-2</v>
      </c>
    </row>
    <row r="4961" spans="1:86" x14ac:dyDescent="0.3">
      <c r="A4961">
        <v>9959</v>
      </c>
      <c r="B4961" t="s">
        <v>0</v>
      </c>
      <c r="C4961" t="s">
        <v>21298</v>
      </c>
      <c r="D4961" s="3">
        <v>58105875830112</v>
      </c>
      <c r="E4961" t="s">
        <v>21279</v>
      </c>
      <c r="F4961" t="s">
        <v>21299</v>
      </c>
      <c r="G4961" t="s">
        <v>812</v>
      </c>
      <c r="H4961" t="s">
        <v>21281</v>
      </c>
      <c r="I4961" t="s">
        <v>21282</v>
      </c>
      <c r="J4961" t="s">
        <v>21300</v>
      </c>
      <c r="K4961" t="s">
        <v>483</v>
      </c>
      <c r="L4961" t="s">
        <v>9</v>
      </c>
      <c r="M4961" s="1">
        <v>34950</v>
      </c>
      <c r="O4961" t="s">
        <v>341</v>
      </c>
      <c r="P4961" t="s">
        <v>36</v>
      </c>
      <c r="Q4961" t="s">
        <v>11</v>
      </c>
      <c r="R4961" t="s">
        <v>13</v>
      </c>
      <c r="S4961" t="s">
        <v>21301</v>
      </c>
      <c r="T4961" t="s">
        <v>828</v>
      </c>
      <c r="U4961" t="s">
        <v>12</v>
      </c>
      <c r="V4961" t="s">
        <v>12</v>
      </c>
      <c r="W4961" t="s">
        <v>12</v>
      </c>
      <c r="X4961" t="s">
        <v>13</v>
      </c>
      <c r="Y4961" t="s">
        <v>326</v>
      </c>
      <c r="Z4961" t="s">
        <v>21302</v>
      </c>
      <c r="AA4961" t="s">
        <v>21285</v>
      </c>
      <c r="AB4961">
        <v>95901</v>
      </c>
      <c r="AC4961" t="str">
        <f t="shared" si="154"/>
        <v>1104 E St., Marysville, CA 95901</v>
      </c>
      <c r="AD4961" t="s">
        <v>17</v>
      </c>
      <c r="AE4961" t="s">
        <v>831</v>
      </c>
      <c r="AF4961" t="s">
        <v>831</v>
      </c>
      <c r="AG4961" t="s">
        <v>812</v>
      </c>
      <c r="AH4961" t="s">
        <v>2129</v>
      </c>
      <c r="AI4961">
        <v>39.147154120000003</v>
      </c>
      <c r="AJ4961">
        <v>-121.59197526</v>
      </c>
      <c r="AK4961">
        <v>238</v>
      </c>
      <c r="AL4961">
        <v>1</v>
      </c>
      <c r="AM4961">
        <v>0.4</v>
      </c>
      <c r="AN4961">
        <v>7</v>
      </c>
      <c r="AO4961">
        <v>2.9</v>
      </c>
      <c r="AP4961">
        <v>1</v>
      </c>
      <c r="AQ4961">
        <v>0.4</v>
      </c>
      <c r="AR4961">
        <v>0</v>
      </c>
      <c r="AS4961">
        <v>0</v>
      </c>
      <c r="AT4961">
        <v>115</v>
      </c>
      <c r="AU4961">
        <v>48.3</v>
      </c>
      <c r="AV4961">
        <v>0</v>
      </c>
      <c r="AW4961">
        <v>0</v>
      </c>
      <c r="AX4961">
        <v>89</v>
      </c>
      <c r="AY4961">
        <v>37.4</v>
      </c>
      <c r="AZ4961">
        <v>24</v>
      </c>
      <c r="BA4961">
        <v>10.1</v>
      </c>
      <c r="BB4961">
        <v>1</v>
      </c>
      <c r="BC4961">
        <v>0.4</v>
      </c>
      <c r="BD4961">
        <v>15</v>
      </c>
      <c r="BE4961">
        <v>6.3</v>
      </c>
      <c r="BF4961">
        <v>2</v>
      </c>
      <c r="BG4961">
        <v>0.8</v>
      </c>
      <c r="BH4961">
        <v>21</v>
      </c>
      <c r="BI4961">
        <v>8.8000000000000007</v>
      </c>
      <c r="BJ4961">
        <v>0</v>
      </c>
      <c r="BK4961">
        <v>0</v>
      </c>
      <c r="BL4961">
        <v>213</v>
      </c>
      <c r="BM4961">
        <v>89.5</v>
      </c>
      <c r="BN4961">
        <v>56</v>
      </c>
      <c r="BO4961">
        <v>23.5</v>
      </c>
      <c r="BP4961">
        <v>210</v>
      </c>
      <c r="BQ4961">
        <v>88.2</v>
      </c>
      <c r="BR4961" t="s">
        <v>5318</v>
      </c>
      <c r="BS4961" t="s">
        <v>21281</v>
      </c>
      <c r="BX4961" t="s">
        <v>21286</v>
      </c>
      <c r="BY4961" t="s">
        <v>21287</v>
      </c>
      <c r="BZ4961">
        <v>39877</v>
      </c>
      <c r="CA4961">
        <v>-121.591975257744</v>
      </c>
      <c r="CB4961">
        <v>39.147154119419703</v>
      </c>
      <c r="CD4961">
        <f xml:space="preserve"> _xlfn.XLOOKUP(AB4961,[1]Sheet1!B:B,[1]Sheet1!Y:Y,"Not Found")</f>
        <v>68109</v>
      </c>
      <c r="CE4961">
        <f xml:space="preserve"> _xlfn.XLOOKUP(AB4961,[1]Sheet1!B:B,[1]Sheet1!AA:AA, "Not Found")</f>
        <v>84837</v>
      </c>
      <c r="CH4961">
        <f t="shared" ca="1" si="155"/>
        <v>0.890667598061188</v>
      </c>
    </row>
    <row r="4962" spans="1:86" x14ac:dyDescent="0.3">
      <c r="A4962">
        <v>9960</v>
      </c>
      <c r="B4962" t="s">
        <v>0</v>
      </c>
      <c r="C4962" t="s">
        <v>21303</v>
      </c>
      <c r="D4962" s="3">
        <v>58105876069249</v>
      </c>
      <c r="E4962" t="s">
        <v>21279</v>
      </c>
      <c r="F4962" t="s">
        <v>21304</v>
      </c>
      <c r="G4962" t="s">
        <v>812</v>
      </c>
      <c r="H4962" t="s">
        <v>21281</v>
      </c>
      <c r="I4962" t="s">
        <v>21282</v>
      </c>
      <c r="J4962" t="s">
        <v>21305</v>
      </c>
      <c r="K4962" t="s">
        <v>400</v>
      </c>
      <c r="L4962" t="s">
        <v>9</v>
      </c>
      <c r="M4962" s="1">
        <v>29403</v>
      </c>
      <c r="O4962" t="s">
        <v>341</v>
      </c>
      <c r="P4962" t="s">
        <v>36</v>
      </c>
      <c r="Q4962" t="s">
        <v>11</v>
      </c>
      <c r="R4962" t="s">
        <v>12</v>
      </c>
      <c r="U4962" t="s">
        <v>12</v>
      </c>
      <c r="V4962" t="s">
        <v>12</v>
      </c>
      <c r="W4962" t="s">
        <v>12</v>
      </c>
      <c r="X4962" t="s">
        <v>13</v>
      </c>
      <c r="Y4962" t="s">
        <v>14</v>
      </c>
      <c r="Z4962" t="s">
        <v>21306</v>
      </c>
      <c r="AA4962" t="s">
        <v>21285</v>
      </c>
      <c r="AB4962">
        <v>95901</v>
      </c>
      <c r="AC4962" t="str">
        <f t="shared" si="154"/>
        <v>935 14th St., Marysville, CA 95901</v>
      </c>
      <c r="AD4962" t="s">
        <v>17</v>
      </c>
      <c r="AE4962" t="s">
        <v>831</v>
      </c>
      <c r="AF4962" t="s">
        <v>831</v>
      </c>
      <c r="AG4962" t="s">
        <v>812</v>
      </c>
      <c r="AH4962" t="s">
        <v>2129</v>
      </c>
      <c r="AI4962">
        <v>39.149935120000002</v>
      </c>
      <c r="AJ4962">
        <v>-121.59892326000001</v>
      </c>
      <c r="AK4962">
        <v>213</v>
      </c>
      <c r="AL4962">
        <v>9</v>
      </c>
      <c r="AM4962">
        <v>4.2</v>
      </c>
      <c r="AN4962">
        <v>3</v>
      </c>
      <c r="AO4962">
        <v>1.4</v>
      </c>
      <c r="AP4962">
        <v>20</v>
      </c>
      <c r="AQ4962">
        <v>9.4</v>
      </c>
      <c r="AR4962">
        <v>1</v>
      </c>
      <c r="AS4962">
        <v>0.5</v>
      </c>
      <c r="AT4962">
        <v>82</v>
      </c>
      <c r="AU4962">
        <v>38.5</v>
      </c>
      <c r="AV4962">
        <v>1</v>
      </c>
      <c r="AW4962">
        <v>0.5</v>
      </c>
      <c r="AX4962">
        <v>80</v>
      </c>
      <c r="AY4962">
        <v>37.6</v>
      </c>
      <c r="AZ4962">
        <v>17</v>
      </c>
      <c r="BA4962">
        <v>8</v>
      </c>
      <c r="BB4962">
        <v>0</v>
      </c>
      <c r="BC4962">
        <v>0</v>
      </c>
      <c r="BD4962">
        <v>17</v>
      </c>
      <c r="BE4962">
        <v>8</v>
      </c>
      <c r="BF4962">
        <v>5</v>
      </c>
      <c r="BG4962">
        <v>2.2999999999999998</v>
      </c>
      <c r="BH4962">
        <v>9</v>
      </c>
      <c r="BI4962">
        <v>4.2</v>
      </c>
      <c r="BJ4962">
        <v>0</v>
      </c>
      <c r="BK4962">
        <v>0</v>
      </c>
      <c r="BL4962">
        <v>127</v>
      </c>
      <c r="BM4962">
        <v>59.6</v>
      </c>
      <c r="BN4962">
        <v>213</v>
      </c>
      <c r="BO4962">
        <v>100</v>
      </c>
      <c r="BP4962">
        <v>126</v>
      </c>
      <c r="BQ4962">
        <v>59.2</v>
      </c>
      <c r="BR4962" t="s">
        <v>5318</v>
      </c>
      <c r="BS4962" t="s">
        <v>21281</v>
      </c>
      <c r="BX4962" t="s">
        <v>21286</v>
      </c>
      <c r="BY4962" t="s">
        <v>21287</v>
      </c>
      <c r="BZ4962">
        <v>39879</v>
      </c>
      <c r="CA4962">
        <v>-121.598923259028</v>
      </c>
      <c r="CB4962">
        <v>39.149935118186399</v>
      </c>
      <c r="CD4962">
        <f xml:space="preserve"> _xlfn.XLOOKUP(AB4962,[1]Sheet1!B:B,[1]Sheet1!Y:Y,"Not Found")</f>
        <v>68109</v>
      </c>
      <c r="CE4962">
        <f xml:space="preserve"> _xlfn.XLOOKUP(AB4962,[1]Sheet1!B:B,[1]Sheet1!AA:AA, "Not Found")</f>
        <v>84837</v>
      </c>
      <c r="CH4962">
        <f t="shared" ca="1" si="155"/>
        <v>0.16339559737133469</v>
      </c>
    </row>
    <row r="4963" spans="1:86" x14ac:dyDescent="0.3">
      <c r="A4963">
        <v>9961</v>
      </c>
      <c r="B4963" t="s">
        <v>0</v>
      </c>
      <c r="C4963" t="s">
        <v>21307</v>
      </c>
      <c r="D4963" s="3">
        <v>58727286056600</v>
      </c>
      <c r="E4963" t="s">
        <v>21308</v>
      </c>
      <c r="F4963" t="s">
        <v>21309</v>
      </c>
      <c r="G4963" t="s">
        <v>812</v>
      </c>
      <c r="H4963" t="s">
        <v>21281</v>
      </c>
      <c r="I4963" t="s">
        <v>21310</v>
      </c>
      <c r="J4963" t="s">
        <v>21310</v>
      </c>
      <c r="K4963" t="s">
        <v>35</v>
      </c>
      <c r="L4963" t="s">
        <v>9</v>
      </c>
      <c r="M4963" s="1">
        <v>29403</v>
      </c>
      <c r="O4963" t="s">
        <v>35</v>
      </c>
      <c r="P4963" t="s">
        <v>36</v>
      </c>
      <c r="Q4963" t="s">
        <v>96</v>
      </c>
      <c r="R4963" t="s">
        <v>12</v>
      </c>
      <c r="U4963" t="s">
        <v>12</v>
      </c>
      <c r="V4963" t="s">
        <v>12</v>
      </c>
      <c r="W4963" t="s">
        <v>13</v>
      </c>
      <c r="X4963" t="s">
        <v>12</v>
      </c>
      <c r="Y4963" t="s">
        <v>14</v>
      </c>
      <c r="Z4963" t="s">
        <v>21311</v>
      </c>
      <c r="AA4963" t="s">
        <v>21312</v>
      </c>
      <c r="AB4963">
        <v>95922</v>
      </c>
      <c r="AC4963" t="str">
        <f t="shared" si="154"/>
        <v>16585 School St., Camptonville, CA 95922</v>
      </c>
      <c r="AD4963" t="s">
        <v>17</v>
      </c>
      <c r="AE4963" t="s">
        <v>812</v>
      </c>
      <c r="AF4963" t="s">
        <v>831</v>
      </c>
      <c r="AG4963" t="s">
        <v>812</v>
      </c>
      <c r="AH4963" t="s">
        <v>1427</v>
      </c>
      <c r="AI4963">
        <v>39.453015190000002</v>
      </c>
      <c r="AJ4963">
        <v>-121.04837721</v>
      </c>
      <c r="AK4963">
        <v>50</v>
      </c>
      <c r="AL4963">
        <v>0</v>
      </c>
      <c r="AM4963">
        <v>0</v>
      </c>
      <c r="AN4963">
        <v>3</v>
      </c>
      <c r="AO4963">
        <v>6</v>
      </c>
      <c r="AP4963">
        <v>1</v>
      </c>
      <c r="AQ4963">
        <v>2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39</v>
      </c>
      <c r="AY4963">
        <v>78</v>
      </c>
      <c r="AZ4963">
        <v>7</v>
      </c>
      <c r="BA4963">
        <v>14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42</v>
      </c>
      <c r="BM4963">
        <v>84</v>
      </c>
      <c r="BN4963">
        <v>6</v>
      </c>
      <c r="BO4963">
        <v>12</v>
      </c>
      <c r="BP4963">
        <v>41</v>
      </c>
      <c r="BQ4963">
        <v>82</v>
      </c>
      <c r="BR4963" t="s">
        <v>5318</v>
      </c>
      <c r="BS4963" t="s">
        <v>21281</v>
      </c>
      <c r="BT4963" t="s">
        <v>21308</v>
      </c>
      <c r="BU4963" t="s">
        <v>21310</v>
      </c>
      <c r="BV4963" t="s">
        <v>21313</v>
      </c>
      <c r="BW4963" t="s">
        <v>21314</v>
      </c>
      <c r="BZ4963">
        <v>32440</v>
      </c>
      <c r="CA4963">
        <v>-121.048377211437</v>
      </c>
      <c r="CB4963">
        <v>39.453015186803299</v>
      </c>
      <c r="CD4963">
        <f xml:space="preserve"> _xlfn.XLOOKUP(AB4963,[1]Sheet1!B:B,[1]Sheet1!Y:Y,"Not Found")</f>
        <v>37250</v>
      </c>
      <c r="CE4963">
        <f xml:space="preserve"> _xlfn.XLOOKUP(AB4963,[1]Sheet1!B:B,[1]Sheet1!AA:AA, "Not Found")</f>
        <v>56124</v>
      </c>
      <c r="CH4963">
        <f t="shared" ca="1" si="155"/>
        <v>0.14154082087921205</v>
      </c>
    </row>
    <row r="4964" spans="1:86" x14ac:dyDescent="0.3">
      <c r="A4964">
        <v>9962</v>
      </c>
      <c r="B4964" t="s">
        <v>0</v>
      </c>
      <c r="C4964" t="s">
        <v>21315</v>
      </c>
      <c r="D4964" s="3">
        <v>58727286115935</v>
      </c>
      <c r="E4964" t="s">
        <v>21308</v>
      </c>
      <c r="F4964" t="s">
        <v>21316</v>
      </c>
      <c r="G4964" t="s">
        <v>812</v>
      </c>
      <c r="H4964" t="s">
        <v>21281</v>
      </c>
      <c r="I4964" t="s">
        <v>21310</v>
      </c>
      <c r="J4964" t="s">
        <v>21317</v>
      </c>
      <c r="K4964" t="s">
        <v>483</v>
      </c>
      <c r="L4964" t="s">
        <v>9</v>
      </c>
      <c r="M4964" s="1">
        <v>36084</v>
      </c>
      <c r="O4964" t="s">
        <v>341</v>
      </c>
      <c r="P4964" t="s">
        <v>36</v>
      </c>
      <c r="Q4964" t="s">
        <v>11</v>
      </c>
      <c r="R4964" t="s">
        <v>13</v>
      </c>
      <c r="S4964" t="s">
        <v>21318</v>
      </c>
      <c r="T4964" t="s">
        <v>202</v>
      </c>
      <c r="U4964" t="s">
        <v>12</v>
      </c>
      <c r="V4964" t="s">
        <v>12</v>
      </c>
      <c r="W4964" t="s">
        <v>13</v>
      </c>
      <c r="X4964" t="s">
        <v>12</v>
      </c>
      <c r="Y4964" t="s">
        <v>14</v>
      </c>
      <c r="Z4964" t="s">
        <v>21319</v>
      </c>
      <c r="AA4964" t="s">
        <v>21285</v>
      </c>
      <c r="AB4964">
        <v>95901</v>
      </c>
      <c r="AC4964" t="str">
        <f t="shared" si="154"/>
        <v>321 16th St., Marysville, CA 95901</v>
      </c>
      <c r="AD4964" t="s">
        <v>17</v>
      </c>
      <c r="AE4964" t="s">
        <v>831</v>
      </c>
      <c r="AF4964" t="s">
        <v>831</v>
      </c>
      <c r="AG4964" t="s">
        <v>812</v>
      </c>
      <c r="AH4964" t="s">
        <v>2129</v>
      </c>
      <c r="AI4964">
        <v>39.153159119999998</v>
      </c>
      <c r="AJ4964">
        <v>-121.59058026</v>
      </c>
      <c r="AK4964">
        <v>536</v>
      </c>
      <c r="AL4964">
        <v>9</v>
      </c>
      <c r="AM4964">
        <v>1.7</v>
      </c>
      <c r="AN4964">
        <v>10</v>
      </c>
      <c r="AO4964">
        <v>1.9</v>
      </c>
      <c r="AP4964">
        <v>2</v>
      </c>
      <c r="AQ4964">
        <v>0.4</v>
      </c>
      <c r="AR4964">
        <v>1</v>
      </c>
      <c r="AS4964">
        <v>0.2</v>
      </c>
      <c r="AT4964">
        <v>141</v>
      </c>
      <c r="AU4964">
        <v>26.3</v>
      </c>
      <c r="AV4964">
        <v>3</v>
      </c>
      <c r="AW4964">
        <v>0.6</v>
      </c>
      <c r="AX4964">
        <v>314</v>
      </c>
      <c r="AY4964">
        <v>58.6</v>
      </c>
      <c r="AZ4964">
        <v>38</v>
      </c>
      <c r="BA4964">
        <v>7.1</v>
      </c>
      <c r="BB4964">
        <v>18</v>
      </c>
      <c r="BC4964">
        <v>3.4</v>
      </c>
      <c r="BD4964">
        <v>18</v>
      </c>
      <c r="BE4964">
        <v>3.4</v>
      </c>
      <c r="BF4964">
        <v>3</v>
      </c>
      <c r="BG4964">
        <v>0.6</v>
      </c>
      <c r="BH4964">
        <v>5</v>
      </c>
      <c r="BI4964">
        <v>0.9</v>
      </c>
      <c r="BJ4964">
        <v>0</v>
      </c>
      <c r="BK4964">
        <v>0</v>
      </c>
      <c r="BL4964">
        <v>292</v>
      </c>
      <c r="BM4964">
        <v>54.5</v>
      </c>
      <c r="BN4964">
        <v>85</v>
      </c>
      <c r="BO4964">
        <v>15.9</v>
      </c>
      <c r="BP4964">
        <v>292</v>
      </c>
      <c r="BQ4964">
        <v>54.5</v>
      </c>
      <c r="BR4964" t="s">
        <v>5318</v>
      </c>
      <c r="BS4964" t="s">
        <v>21281</v>
      </c>
      <c r="BX4964" t="s">
        <v>21286</v>
      </c>
      <c r="BY4964" t="s">
        <v>21287</v>
      </c>
      <c r="BZ4964">
        <v>30963</v>
      </c>
      <c r="CA4964">
        <v>-121.590580257601</v>
      </c>
      <c r="CB4964">
        <v>39.1531591201122</v>
      </c>
      <c r="CD4964">
        <f xml:space="preserve"> _xlfn.XLOOKUP(AB4964,[1]Sheet1!B:B,[1]Sheet1!Y:Y,"Not Found")</f>
        <v>68109</v>
      </c>
      <c r="CE4964">
        <f xml:space="preserve"> _xlfn.XLOOKUP(AB4964,[1]Sheet1!B:B,[1]Sheet1!AA:AA, "Not Found")</f>
        <v>84837</v>
      </c>
      <c r="CH4964">
        <f t="shared" ca="1" si="155"/>
        <v>0.16109214437255293</v>
      </c>
    </row>
    <row r="4965" spans="1:86" x14ac:dyDescent="0.3">
      <c r="A4965">
        <v>9963</v>
      </c>
      <c r="B4965" t="s">
        <v>0</v>
      </c>
      <c r="C4965" t="s">
        <v>21320</v>
      </c>
      <c r="D4965" s="3">
        <v>58727360119362</v>
      </c>
      <c r="E4965" t="s">
        <v>21286</v>
      </c>
      <c r="F4965" t="s">
        <v>21321</v>
      </c>
      <c r="G4965" t="s">
        <v>812</v>
      </c>
      <c r="H4965" t="s">
        <v>21281</v>
      </c>
      <c r="I4965" t="s">
        <v>21287</v>
      </c>
      <c r="J4965" t="s">
        <v>21322</v>
      </c>
      <c r="K4965" t="s">
        <v>35</v>
      </c>
      <c r="L4965" t="s">
        <v>9</v>
      </c>
      <c r="M4965" s="1">
        <v>40042</v>
      </c>
      <c r="O4965" t="s">
        <v>35</v>
      </c>
      <c r="P4965" t="s">
        <v>36</v>
      </c>
      <c r="Q4965" t="s">
        <v>75</v>
      </c>
      <c r="R4965" t="s">
        <v>12</v>
      </c>
      <c r="U4965" t="s">
        <v>12</v>
      </c>
      <c r="V4965" t="s">
        <v>12</v>
      </c>
      <c r="W4965" t="s">
        <v>13</v>
      </c>
      <c r="X4965" t="s">
        <v>12</v>
      </c>
      <c r="Y4965" t="s">
        <v>14</v>
      </c>
      <c r="Z4965" t="s">
        <v>21323</v>
      </c>
      <c r="AA4965" t="s">
        <v>21285</v>
      </c>
      <c r="AB4965">
        <v>95901</v>
      </c>
      <c r="AC4965" t="str">
        <f t="shared" si="154"/>
        <v>5715 Oakwood Dr., Marysville, CA 95901</v>
      </c>
      <c r="AD4965" t="s">
        <v>17</v>
      </c>
      <c r="AE4965" t="s">
        <v>831</v>
      </c>
      <c r="AF4965" t="s">
        <v>831</v>
      </c>
      <c r="AG4965" t="s">
        <v>812</v>
      </c>
      <c r="AH4965" t="s">
        <v>2129</v>
      </c>
      <c r="AI4965">
        <v>39.11959512</v>
      </c>
      <c r="AJ4965">
        <v>-121.54982325</v>
      </c>
      <c r="AK4965">
        <v>547</v>
      </c>
      <c r="AL4965">
        <v>21</v>
      </c>
      <c r="AM4965">
        <v>3.8</v>
      </c>
      <c r="AN4965">
        <v>3</v>
      </c>
      <c r="AO4965">
        <v>0.5</v>
      </c>
      <c r="AP4965">
        <v>82</v>
      </c>
      <c r="AQ4965">
        <v>15</v>
      </c>
      <c r="AR4965">
        <v>7</v>
      </c>
      <c r="AS4965">
        <v>1.3</v>
      </c>
      <c r="AT4965">
        <v>260</v>
      </c>
      <c r="AU4965">
        <v>47.5</v>
      </c>
      <c r="AV4965">
        <v>6</v>
      </c>
      <c r="AW4965">
        <v>1.1000000000000001</v>
      </c>
      <c r="AX4965">
        <v>106</v>
      </c>
      <c r="AY4965">
        <v>19.399999999999999</v>
      </c>
      <c r="AZ4965">
        <v>54</v>
      </c>
      <c r="BA4965">
        <v>9.9</v>
      </c>
      <c r="BB4965">
        <v>8</v>
      </c>
      <c r="BC4965">
        <v>1.5</v>
      </c>
      <c r="BD4965">
        <v>98</v>
      </c>
      <c r="BE4965">
        <v>17.899999999999999</v>
      </c>
      <c r="BF4965">
        <v>3</v>
      </c>
      <c r="BG4965">
        <v>0.5</v>
      </c>
      <c r="BH4965">
        <v>26</v>
      </c>
      <c r="BI4965">
        <v>4.8</v>
      </c>
      <c r="BJ4965">
        <v>0</v>
      </c>
      <c r="BK4965">
        <v>0</v>
      </c>
      <c r="BL4965">
        <v>275</v>
      </c>
      <c r="BM4965">
        <v>50.3</v>
      </c>
      <c r="BN4965">
        <v>61</v>
      </c>
      <c r="BO4965">
        <v>11.2</v>
      </c>
      <c r="BP4965">
        <v>271</v>
      </c>
      <c r="BQ4965">
        <v>49.5</v>
      </c>
      <c r="BR4965" t="s">
        <v>5318</v>
      </c>
      <c r="BS4965" t="s">
        <v>21281</v>
      </c>
      <c r="BX4965" t="s">
        <v>21286</v>
      </c>
      <c r="BY4965" t="s">
        <v>21287</v>
      </c>
      <c r="BZ4965">
        <v>36001</v>
      </c>
      <c r="CA4965">
        <v>-121.549823247031</v>
      </c>
      <c r="CB4965">
        <v>39.119595119611702</v>
      </c>
      <c r="CD4965">
        <f xml:space="preserve"> _xlfn.XLOOKUP(AB4965,[1]Sheet1!B:B,[1]Sheet1!Y:Y,"Not Found")</f>
        <v>68109</v>
      </c>
      <c r="CE4965">
        <f xml:space="preserve"> _xlfn.XLOOKUP(AB4965,[1]Sheet1!B:B,[1]Sheet1!AA:AA, "Not Found")</f>
        <v>84837</v>
      </c>
      <c r="CH4965">
        <f t="shared" ca="1" si="155"/>
        <v>9.481855156453689E-2</v>
      </c>
    </row>
    <row r="4966" spans="1:86" x14ac:dyDescent="0.3">
      <c r="A4966">
        <v>9964</v>
      </c>
      <c r="B4966" t="s">
        <v>0</v>
      </c>
      <c r="C4966" t="s">
        <v>21324</v>
      </c>
      <c r="D4966" s="3">
        <v>58727360121632</v>
      </c>
      <c r="E4966" t="s">
        <v>21286</v>
      </c>
      <c r="F4966" t="s">
        <v>21325</v>
      </c>
      <c r="G4966" t="s">
        <v>812</v>
      </c>
      <c r="H4966" t="s">
        <v>21281</v>
      </c>
      <c r="I4966" t="s">
        <v>21287</v>
      </c>
      <c r="J4966" t="s">
        <v>21326</v>
      </c>
      <c r="K4966" t="s">
        <v>35</v>
      </c>
      <c r="L4966" t="s">
        <v>9</v>
      </c>
      <c r="M4966" s="1">
        <v>40770</v>
      </c>
      <c r="O4966" t="s">
        <v>35</v>
      </c>
      <c r="P4966" t="s">
        <v>36</v>
      </c>
      <c r="Q4966" t="s">
        <v>96</v>
      </c>
      <c r="R4966" t="s">
        <v>13</v>
      </c>
      <c r="S4966" t="s">
        <v>21327</v>
      </c>
      <c r="T4966" t="s">
        <v>202</v>
      </c>
      <c r="U4966" t="s">
        <v>12</v>
      </c>
      <c r="V4966" t="s">
        <v>12</v>
      </c>
      <c r="W4966" t="s">
        <v>13</v>
      </c>
      <c r="X4966" t="s">
        <v>12</v>
      </c>
      <c r="Y4966" t="s">
        <v>14</v>
      </c>
      <c r="Z4966" t="s">
        <v>21328</v>
      </c>
      <c r="AA4966" t="s">
        <v>21285</v>
      </c>
      <c r="AB4966">
        <v>95901</v>
      </c>
      <c r="AC4966" t="str">
        <f t="shared" si="154"/>
        <v>1608 Sampson St., Marysville, CA 95901</v>
      </c>
      <c r="AD4966" t="s">
        <v>17</v>
      </c>
      <c r="AE4966" t="s">
        <v>831</v>
      </c>
      <c r="AF4966" t="s">
        <v>831</v>
      </c>
      <c r="AG4966" t="s">
        <v>812</v>
      </c>
      <c r="AH4966" t="s">
        <v>2129</v>
      </c>
      <c r="AI4966">
        <v>39.157825119999998</v>
      </c>
      <c r="AJ4966">
        <v>-121.58056326000001</v>
      </c>
      <c r="AK4966">
        <v>202</v>
      </c>
      <c r="AL4966">
        <v>3</v>
      </c>
      <c r="AM4966">
        <v>1.5</v>
      </c>
      <c r="AN4966">
        <v>4</v>
      </c>
      <c r="AO4966">
        <v>2</v>
      </c>
      <c r="AP4966">
        <v>2</v>
      </c>
      <c r="AQ4966">
        <v>1</v>
      </c>
      <c r="AR4966">
        <v>4</v>
      </c>
      <c r="AS4966">
        <v>2</v>
      </c>
      <c r="AT4966">
        <v>79</v>
      </c>
      <c r="AU4966">
        <v>39.1</v>
      </c>
      <c r="AV4966">
        <v>0</v>
      </c>
      <c r="AW4966">
        <v>0</v>
      </c>
      <c r="AX4966">
        <v>94</v>
      </c>
      <c r="AY4966">
        <v>46.5</v>
      </c>
      <c r="AZ4966">
        <v>16</v>
      </c>
      <c r="BA4966">
        <v>7.9</v>
      </c>
      <c r="BB4966">
        <v>0</v>
      </c>
      <c r="BC4966">
        <v>0</v>
      </c>
      <c r="BD4966">
        <v>7</v>
      </c>
      <c r="BE4966">
        <v>3.5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142</v>
      </c>
      <c r="BM4966">
        <v>70.3</v>
      </c>
      <c r="BN4966">
        <v>28</v>
      </c>
      <c r="BO4966">
        <v>13.9</v>
      </c>
      <c r="BP4966">
        <v>141</v>
      </c>
      <c r="BQ4966">
        <v>69.8</v>
      </c>
      <c r="BR4966" t="s">
        <v>5318</v>
      </c>
      <c r="BS4966" t="s">
        <v>21281</v>
      </c>
      <c r="BX4966" t="s">
        <v>21286</v>
      </c>
      <c r="BY4966" t="s">
        <v>21287</v>
      </c>
      <c r="BZ4966">
        <v>31279</v>
      </c>
      <c r="CA4966">
        <v>-121.58056325707</v>
      </c>
      <c r="CB4966">
        <v>39.157825121214898</v>
      </c>
      <c r="CD4966">
        <f xml:space="preserve"> _xlfn.XLOOKUP(AB4966,[1]Sheet1!B:B,[1]Sheet1!Y:Y,"Not Found")</f>
        <v>68109</v>
      </c>
      <c r="CE4966">
        <f xml:space="preserve"> _xlfn.XLOOKUP(AB4966,[1]Sheet1!B:B,[1]Sheet1!AA:AA, "Not Found")</f>
        <v>84837</v>
      </c>
      <c r="CH4966">
        <f t="shared" ca="1" si="155"/>
        <v>0.23788375333638057</v>
      </c>
    </row>
    <row r="4967" spans="1:86" x14ac:dyDescent="0.3">
      <c r="A4967">
        <v>9965</v>
      </c>
      <c r="B4967" t="s">
        <v>0</v>
      </c>
      <c r="C4967" t="s">
        <v>21329</v>
      </c>
      <c r="D4967" s="3">
        <v>58727360142109</v>
      </c>
      <c r="E4967" t="s">
        <v>21286</v>
      </c>
      <c r="F4967" t="s">
        <v>21330</v>
      </c>
      <c r="G4967" t="s">
        <v>812</v>
      </c>
      <c r="H4967" t="s">
        <v>21281</v>
      </c>
      <c r="I4967" t="s">
        <v>21287</v>
      </c>
      <c r="J4967" t="s">
        <v>21331</v>
      </c>
      <c r="K4967" t="s">
        <v>8</v>
      </c>
      <c r="L4967" t="s">
        <v>9</v>
      </c>
      <c r="M4967" s="1">
        <v>45147</v>
      </c>
      <c r="O4967" t="s">
        <v>8</v>
      </c>
      <c r="P4967" t="s">
        <v>4</v>
      </c>
      <c r="Q4967" t="s">
        <v>11</v>
      </c>
      <c r="R4967" t="s">
        <v>12</v>
      </c>
      <c r="U4967" t="s">
        <v>318</v>
      </c>
      <c r="V4967" t="s">
        <v>12</v>
      </c>
      <c r="W4967" t="s">
        <v>12</v>
      </c>
      <c r="X4967" t="s">
        <v>12</v>
      </c>
      <c r="Z4967" t="s">
        <v>21332</v>
      </c>
      <c r="AA4967" t="s">
        <v>21285</v>
      </c>
      <c r="AB4967">
        <v>95901</v>
      </c>
      <c r="AC4967" t="str">
        <f t="shared" si="154"/>
        <v>2088 North Beale Road Bldg. 700, Marysville, CA 95901</v>
      </c>
      <c r="AD4967" t="s">
        <v>17</v>
      </c>
      <c r="AE4967" t="s">
        <v>831</v>
      </c>
      <c r="AF4967" t="s">
        <v>831</v>
      </c>
      <c r="AG4967" t="s">
        <v>812</v>
      </c>
      <c r="AH4967" t="s">
        <v>2129</v>
      </c>
      <c r="AI4967">
        <v>39.125340119999997</v>
      </c>
      <c r="AJ4967">
        <v>-121.53750024999999</v>
      </c>
      <c r="AK4967">
        <v>17</v>
      </c>
      <c r="AL4967">
        <v>0</v>
      </c>
      <c r="AM4967">
        <v>0</v>
      </c>
      <c r="AN4967">
        <v>0</v>
      </c>
      <c r="AO4967">
        <v>0</v>
      </c>
      <c r="AP4967">
        <v>3</v>
      </c>
      <c r="AQ4967">
        <v>17.600000000000001</v>
      </c>
      <c r="AR4967">
        <v>0</v>
      </c>
      <c r="AS4967">
        <v>0</v>
      </c>
      <c r="AT4967">
        <v>9</v>
      </c>
      <c r="AU4967">
        <v>52.9</v>
      </c>
      <c r="AV4967">
        <v>0</v>
      </c>
      <c r="AW4967">
        <v>0</v>
      </c>
      <c r="AX4967">
        <v>5</v>
      </c>
      <c r="AY4967">
        <v>29.4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5.9</v>
      </c>
      <c r="BF4967">
        <v>0</v>
      </c>
      <c r="BG4967">
        <v>0</v>
      </c>
      <c r="BH4967">
        <v>1</v>
      </c>
      <c r="BI4967">
        <v>5.9</v>
      </c>
      <c r="BJ4967">
        <v>0</v>
      </c>
      <c r="BK4967">
        <v>0</v>
      </c>
      <c r="BL4967">
        <v>8</v>
      </c>
      <c r="BM4967">
        <v>47.1</v>
      </c>
      <c r="BN4967">
        <v>0</v>
      </c>
      <c r="BO4967">
        <v>0</v>
      </c>
      <c r="BP4967">
        <v>8</v>
      </c>
      <c r="BQ4967">
        <v>47.1</v>
      </c>
      <c r="BR4967" t="s">
        <v>5318</v>
      </c>
      <c r="BS4967" t="s">
        <v>21281</v>
      </c>
      <c r="BX4967" t="s">
        <v>21286</v>
      </c>
      <c r="BY4967" t="s">
        <v>21287</v>
      </c>
      <c r="BZ4967">
        <v>36002</v>
      </c>
      <c r="CA4967">
        <v>-121.53750024558001</v>
      </c>
      <c r="CB4967">
        <v>39.125340121818397</v>
      </c>
      <c r="CD4967">
        <f xml:space="preserve"> _xlfn.XLOOKUP(AB4967,[1]Sheet1!B:B,[1]Sheet1!Y:Y,"Not Found")</f>
        <v>68109</v>
      </c>
      <c r="CE4967">
        <f xml:space="preserve"> _xlfn.XLOOKUP(AB4967,[1]Sheet1!B:B,[1]Sheet1!AA:AA, "Not Found")</f>
        <v>84837</v>
      </c>
      <c r="CH4967">
        <f t="shared" ca="1" si="155"/>
        <v>0.31870744467948187</v>
      </c>
    </row>
    <row r="4968" spans="1:86" x14ac:dyDescent="0.3">
      <c r="A4968">
        <v>9966</v>
      </c>
      <c r="B4968" t="s">
        <v>0</v>
      </c>
      <c r="C4968" t="s">
        <v>21333</v>
      </c>
      <c r="D4968" s="3">
        <v>58727365830013</v>
      </c>
      <c r="E4968" t="s">
        <v>21286</v>
      </c>
      <c r="F4968" t="s">
        <v>21334</v>
      </c>
      <c r="G4968" t="s">
        <v>812</v>
      </c>
      <c r="H4968" t="s">
        <v>21281</v>
      </c>
      <c r="I4968" t="s">
        <v>21287</v>
      </c>
      <c r="J4968" t="s">
        <v>21335</v>
      </c>
      <c r="K4968" t="s">
        <v>8</v>
      </c>
      <c r="L4968" t="s">
        <v>9</v>
      </c>
      <c r="M4968" s="1">
        <v>29403</v>
      </c>
      <c r="O4968" t="s">
        <v>8</v>
      </c>
      <c r="P4968" t="s">
        <v>4</v>
      </c>
      <c r="Q4968" t="s">
        <v>11</v>
      </c>
      <c r="R4968" t="s">
        <v>12</v>
      </c>
      <c r="U4968" t="s">
        <v>12</v>
      </c>
      <c r="V4968" t="s">
        <v>12</v>
      </c>
      <c r="W4968" t="s">
        <v>13</v>
      </c>
      <c r="X4968" t="s">
        <v>12</v>
      </c>
      <c r="Y4968" t="s">
        <v>58</v>
      </c>
      <c r="Z4968" t="s">
        <v>21336</v>
      </c>
      <c r="AA4968" t="s">
        <v>21337</v>
      </c>
      <c r="AB4968">
        <v>95961</v>
      </c>
      <c r="AC4968" t="str">
        <f t="shared" si="154"/>
        <v>4446 Olive Dr., Olivehurst, CA 95961</v>
      </c>
      <c r="AD4968" t="s">
        <v>17</v>
      </c>
      <c r="AE4968" t="s">
        <v>831</v>
      </c>
      <c r="AF4968" t="s">
        <v>831</v>
      </c>
      <c r="AG4968" t="s">
        <v>812</v>
      </c>
      <c r="AH4968" t="s">
        <v>2129</v>
      </c>
      <c r="AI4968">
        <v>39.083184119999999</v>
      </c>
      <c r="AJ4968">
        <v>-121.53616924000001</v>
      </c>
      <c r="AK4968">
        <v>1214</v>
      </c>
      <c r="AL4968">
        <v>42</v>
      </c>
      <c r="AM4968">
        <v>3.5</v>
      </c>
      <c r="AN4968">
        <v>14</v>
      </c>
      <c r="AO4968">
        <v>1.2</v>
      </c>
      <c r="AP4968">
        <v>191</v>
      </c>
      <c r="AQ4968">
        <v>15.7</v>
      </c>
      <c r="AR4968">
        <v>11</v>
      </c>
      <c r="AS4968">
        <v>0.9</v>
      </c>
      <c r="AT4968">
        <v>691</v>
      </c>
      <c r="AU4968">
        <v>56.9</v>
      </c>
      <c r="AV4968">
        <v>1</v>
      </c>
      <c r="AW4968">
        <v>0.1</v>
      </c>
      <c r="AX4968">
        <v>211</v>
      </c>
      <c r="AY4968">
        <v>17.399999999999999</v>
      </c>
      <c r="AZ4968">
        <v>48</v>
      </c>
      <c r="BA4968">
        <v>4</v>
      </c>
      <c r="BB4968">
        <v>5</v>
      </c>
      <c r="BC4968">
        <v>0.4</v>
      </c>
      <c r="BD4968">
        <v>269</v>
      </c>
      <c r="BE4968">
        <v>22.2</v>
      </c>
      <c r="BF4968">
        <v>4</v>
      </c>
      <c r="BG4968">
        <v>0.3</v>
      </c>
      <c r="BH4968">
        <v>36</v>
      </c>
      <c r="BI4968">
        <v>3</v>
      </c>
      <c r="BJ4968">
        <v>10</v>
      </c>
      <c r="BK4968">
        <v>0.8</v>
      </c>
      <c r="BL4968">
        <v>865</v>
      </c>
      <c r="BM4968">
        <v>71.3</v>
      </c>
      <c r="BN4968">
        <v>182</v>
      </c>
      <c r="BO4968">
        <v>15</v>
      </c>
      <c r="BP4968">
        <v>842</v>
      </c>
      <c r="BQ4968">
        <v>69.400000000000006</v>
      </c>
      <c r="BR4968" t="s">
        <v>5318</v>
      </c>
      <c r="BS4968" t="s">
        <v>21281</v>
      </c>
      <c r="BX4968" t="s">
        <v>21286</v>
      </c>
      <c r="BY4968" t="s">
        <v>21287</v>
      </c>
      <c r="BZ4968">
        <v>35991</v>
      </c>
      <c r="CA4968">
        <v>-121.536169240028</v>
      </c>
      <c r="CB4968">
        <v>39.083184118097499</v>
      </c>
      <c r="CD4968">
        <f xml:space="preserve"> _xlfn.XLOOKUP(AB4968,[1]Sheet1!B:B,[1]Sheet1!Y:Y,"Not Found")</f>
        <v>85404</v>
      </c>
      <c r="CE4968">
        <f xml:space="preserve"> _xlfn.XLOOKUP(AB4968,[1]Sheet1!B:B,[1]Sheet1!AA:AA, "Not Found")</f>
        <v>106251</v>
      </c>
      <c r="CH4968">
        <f t="shared" ca="1" si="155"/>
        <v>0.38319175762201352</v>
      </c>
    </row>
    <row r="4969" spans="1:86" x14ac:dyDescent="0.3">
      <c r="A4969">
        <v>9967</v>
      </c>
      <c r="B4969" t="s">
        <v>0</v>
      </c>
      <c r="C4969" t="s">
        <v>21338</v>
      </c>
      <c r="D4969" s="3">
        <v>58727365830054</v>
      </c>
      <c r="E4969" t="s">
        <v>21286</v>
      </c>
      <c r="F4969" t="s">
        <v>21339</v>
      </c>
      <c r="G4969" t="s">
        <v>812</v>
      </c>
      <c r="H4969" t="s">
        <v>21281</v>
      </c>
      <c r="I4969" t="s">
        <v>21287</v>
      </c>
      <c r="J4969" t="s">
        <v>21340</v>
      </c>
      <c r="K4969" t="s">
        <v>340</v>
      </c>
      <c r="L4969" t="s">
        <v>9</v>
      </c>
      <c r="M4969" s="1">
        <v>29403</v>
      </c>
      <c r="O4969" t="s">
        <v>341</v>
      </c>
      <c r="P4969" t="s">
        <v>36</v>
      </c>
      <c r="Q4969" t="s">
        <v>11</v>
      </c>
      <c r="R4969" t="s">
        <v>12</v>
      </c>
      <c r="U4969" t="s">
        <v>342</v>
      </c>
      <c r="V4969" t="s">
        <v>12</v>
      </c>
      <c r="W4969" t="s">
        <v>13</v>
      </c>
      <c r="X4969" t="s">
        <v>12</v>
      </c>
      <c r="Y4969" t="s">
        <v>14</v>
      </c>
      <c r="Z4969" t="s">
        <v>21341</v>
      </c>
      <c r="AA4969" t="s">
        <v>21285</v>
      </c>
      <c r="AB4969">
        <v>95901</v>
      </c>
      <c r="AC4969" t="str">
        <f t="shared" si="154"/>
        <v>1919 B St., Marysville, CA 95901</v>
      </c>
      <c r="AD4969" t="s">
        <v>17</v>
      </c>
      <c r="AE4969" t="s">
        <v>831</v>
      </c>
      <c r="AF4969" t="s">
        <v>831</v>
      </c>
      <c r="AG4969" t="s">
        <v>812</v>
      </c>
      <c r="AH4969" t="s">
        <v>2129</v>
      </c>
      <c r="AI4969">
        <v>39.157715119999999</v>
      </c>
      <c r="AJ4969">
        <v>-121.58749426</v>
      </c>
      <c r="AK4969">
        <v>254</v>
      </c>
      <c r="AL4969">
        <v>12</v>
      </c>
      <c r="AM4969">
        <v>4.7</v>
      </c>
      <c r="AN4969">
        <v>8</v>
      </c>
      <c r="AO4969">
        <v>3.1</v>
      </c>
      <c r="AP4969">
        <v>14</v>
      </c>
      <c r="AQ4969">
        <v>5.5</v>
      </c>
      <c r="AR4969">
        <v>3</v>
      </c>
      <c r="AS4969">
        <v>1.2</v>
      </c>
      <c r="AT4969">
        <v>91</v>
      </c>
      <c r="AU4969">
        <v>35.799999999999997</v>
      </c>
      <c r="AV4969">
        <v>0</v>
      </c>
      <c r="AW4969">
        <v>0</v>
      </c>
      <c r="AX4969">
        <v>101</v>
      </c>
      <c r="AY4969">
        <v>39.799999999999997</v>
      </c>
      <c r="AZ4969">
        <v>18</v>
      </c>
      <c r="BA4969">
        <v>7.1</v>
      </c>
      <c r="BB4969">
        <v>7</v>
      </c>
      <c r="BC4969">
        <v>2.8</v>
      </c>
      <c r="BD4969">
        <v>30</v>
      </c>
      <c r="BE4969">
        <v>11.8</v>
      </c>
      <c r="BF4969">
        <v>1</v>
      </c>
      <c r="BG4969">
        <v>0.4</v>
      </c>
      <c r="BH4969">
        <v>7</v>
      </c>
      <c r="BI4969">
        <v>2.8</v>
      </c>
      <c r="BJ4969">
        <v>0</v>
      </c>
      <c r="BK4969">
        <v>0</v>
      </c>
      <c r="BL4969">
        <v>192</v>
      </c>
      <c r="BM4969">
        <v>75.599999999999994</v>
      </c>
      <c r="BN4969">
        <v>31</v>
      </c>
      <c r="BO4969">
        <v>12.2</v>
      </c>
      <c r="BP4969">
        <v>187</v>
      </c>
      <c r="BQ4969">
        <v>73.599999999999994</v>
      </c>
      <c r="BR4969" t="s">
        <v>5318</v>
      </c>
      <c r="BS4969" t="s">
        <v>21281</v>
      </c>
      <c r="BX4969" t="s">
        <v>21286</v>
      </c>
      <c r="BY4969" t="s">
        <v>21287</v>
      </c>
      <c r="BZ4969">
        <v>36000</v>
      </c>
      <c r="CA4969">
        <v>-121.587494257515</v>
      </c>
      <c r="CB4969">
        <v>39.157715120781702</v>
      </c>
      <c r="CD4969">
        <f xml:space="preserve"> _xlfn.XLOOKUP(AB4969,[1]Sheet1!B:B,[1]Sheet1!Y:Y,"Not Found")</f>
        <v>68109</v>
      </c>
      <c r="CE4969">
        <f xml:space="preserve"> _xlfn.XLOOKUP(AB4969,[1]Sheet1!B:B,[1]Sheet1!AA:AA, "Not Found")</f>
        <v>84837</v>
      </c>
      <c r="CH4969">
        <f t="shared" ca="1" si="155"/>
        <v>0.92124740979980546</v>
      </c>
    </row>
    <row r="4970" spans="1:86" x14ac:dyDescent="0.3">
      <c r="A4970">
        <v>9968</v>
      </c>
      <c r="B4970" t="s">
        <v>0</v>
      </c>
      <c r="C4970" t="s">
        <v>21342</v>
      </c>
      <c r="D4970" s="3">
        <v>58727365830096</v>
      </c>
      <c r="E4970" t="s">
        <v>21286</v>
      </c>
      <c r="F4970" t="s">
        <v>21343</v>
      </c>
      <c r="G4970" t="s">
        <v>812</v>
      </c>
      <c r="H4970" t="s">
        <v>21281</v>
      </c>
      <c r="I4970" t="s">
        <v>21287</v>
      </c>
      <c r="J4970" t="s">
        <v>21344</v>
      </c>
      <c r="K4970" t="s">
        <v>325</v>
      </c>
      <c r="L4970" t="s">
        <v>9</v>
      </c>
      <c r="M4970" s="1">
        <v>34212</v>
      </c>
      <c r="O4970" t="s">
        <v>8</v>
      </c>
      <c r="P4970" t="s">
        <v>1043</v>
      </c>
      <c r="Q4970" t="s">
        <v>11</v>
      </c>
      <c r="R4970" t="s">
        <v>12</v>
      </c>
      <c r="U4970" t="s">
        <v>12</v>
      </c>
      <c r="V4970" t="s">
        <v>12</v>
      </c>
      <c r="W4970" t="s">
        <v>13</v>
      </c>
      <c r="X4970" t="s">
        <v>13</v>
      </c>
      <c r="Y4970" t="s">
        <v>14</v>
      </c>
      <c r="Z4970" t="s">
        <v>21336</v>
      </c>
      <c r="AA4970" t="s">
        <v>21337</v>
      </c>
      <c r="AB4970">
        <v>95961</v>
      </c>
      <c r="AC4970" t="str">
        <f t="shared" si="154"/>
        <v>4446 Olive Dr., Olivehurst, CA 95961</v>
      </c>
      <c r="AD4970" t="s">
        <v>17</v>
      </c>
      <c r="AE4970" t="s">
        <v>831</v>
      </c>
      <c r="AF4970" t="s">
        <v>831</v>
      </c>
      <c r="AG4970" t="s">
        <v>812</v>
      </c>
      <c r="AH4970" t="s">
        <v>2129</v>
      </c>
      <c r="AI4970">
        <v>39.084345120000002</v>
      </c>
      <c r="AJ4970">
        <v>-121.53912324</v>
      </c>
      <c r="AK4970">
        <v>268</v>
      </c>
      <c r="AL4970">
        <v>9</v>
      </c>
      <c r="AM4970">
        <v>3.4</v>
      </c>
      <c r="AN4970">
        <v>2</v>
      </c>
      <c r="AO4970">
        <v>0.7</v>
      </c>
      <c r="AP4970">
        <v>7</v>
      </c>
      <c r="AQ4970">
        <v>2.6</v>
      </c>
      <c r="AR4970">
        <v>1</v>
      </c>
      <c r="AS4970">
        <v>0.4</v>
      </c>
      <c r="AT4970">
        <v>154</v>
      </c>
      <c r="AU4970">
        <v>57.5</v>
      </c>
      <c r="AV4970">
        <v>0</v>
      </c>
      <c r="AW4970">
        <v>0</v>
      </c>
      <c r="AX4970">
        <v>86</v>
      </c>
      <c r="AY4970">
        <v>32.1</v>
      </c>
      <c r="AZ4970">
        <v>7</v>
      </c>
      <c r="BA4970">
        <v>2.6</v>
      </c>
      <c r="BB4970">
        <v>2</v>
      </c>
      <c r="BC4970">
        <v>0.7</v>
      </c>
      <c r="BD4970">
        <v>50</v>
      </c>
      <c r="BE4970">
        <v>18.7</v>
      </c>
      <c r="BF4970">
        <v>3</v>
      </c>
      <c r="BG4970">
        <v>1.1000000000000001</v>
      </c>
      <c r="BH4970">
        <v>11</v>
      </c>
      <c r="BI4970">
        <v>4.0999999999999996</v>
      </c>
      <c r="BJ4970">
        <v>0</v>
      </c>
      <c r="BK4970">
        <v>0</v>
      </c>
      <c r="BL4970">
        <v>201</v>
      </c>
      <c r="BM4970">
        <v>75</v>
      </c>
      <c r="BN4970">
        <v>36</v>
      </c>
      <c r="BO4970">
        <v>13.4</v>
      </c>
      <c r="BP4970">
        <v>196</v>
      </c>
      <c r="BQ4970">
        <v>73.099999999999994</v>
      </c>
      <c r="BR4970" t="s">
        <v>5318</v>
      </c>
      <c r="BS4970" t="s">
        <v>21281</v>
      </c>
      <c r="BX4970" t="s">
        <v>21286</v>
      </c>
      <c r="BY4970" t="s">
        <v>21287</v>
      </c>
      <c r="BZ4970">
        <v>35980</v>
      </c>
      <c r="CA4970">
        <v>-121.53912324069999</v>
      </c>
      <c r="CB4970">
        <v>39.084345117650699</v>
      </c>
      <c r="CD4970">
        <f xml:space="preserve"> _xlfn.XLOOKUP(AB4970,[1]Sheet1!B:B,[1]Sheet1!Y:Y,"Not Found")</f>
        <v>85404</v>
      </c>
      <c r="CE4970">
        <f xml:space="preserve"> _xlfn.XLOOKUP(AB4970,[1]Sheet1!B:B,[1]Sheet1!AA:AA, "Not Found")</f>
        <v>106251</v>
      </c>
      <c r="CH4970">
        <f t="shared" ca="1" si="155"/>
        <v>0.56355123874683033</v>
      </c>
    </row>
    <row r="4971" spans="1:86" x14ac:dyDescent="0.3">
      <c r="A4971">
        <v>9969</v>
      </c>
      <c r="B4971" t="s">
        <v>0</v>
      </c>
      <c r="C4971" t="s">
        <v>21345</v>
      </c>
      <c r="D4971" s="3">
        <v>58727365830138</v>
      </c>
      <c r="E4971" t="s">
        <v>21286</v>
      </c>
      <c r="F4971" t="s">
        <v>21346</v>
      </c>
      <c r="G4971" t="s">
        <v>812</v>
      </c>
      <c r="H4971" t="s">
        <v>21281</v>
      </c>
      <c r="I4971" t="s">
        <v>21287</v>
      </c>
      <c r="J4971" t="s">
        <v>21347</v>
      </c>
      <c r="K4971" t="s">
        <v>8</v>
      </c>
      <c r="L4971" t="s">
        <v>9</v>
      </c>
      <c r="M4971" s="1">
        <v>36766</v>
      </c>
      <c r="O4971" t="s">
        <v>8</v>
      </c>
      <c r="P4971" t="s">
        <v>10</v>
      </c>
      <c r="Q4971" t="s">
        <v>11</v>
      </c>
      <c r="R4971" t="s">
        <v>13</v>
      </c>
      <c r="S4971" t="s">
        <v>21348</v>
      </c>
      <c r="T4971" t="s">
        <v>828</v>
      </c>
      <c r="U4971" t="s">
        <v>12</v>
      </c>
      <c r="V4971" t="s">
        <v>12</v>
      </c>
      <c r="W4971" t="s">
        <v>13</v>
      </c>
      <c r="X4971" t="s">
        <v>12</v>
      </c>
      <c r="Y4971" t="s">
        <v>14</v>
      </c>
      <c r="Z4971" t="s">
        <v>21349</v>
      </c>
      <c r="AA4971" t="s">
        <v>21285</v>
      </c>
      <c r="AB4971">
        <v>95901</v>
      </c>
      <c r="AC4971" t="str">
        <f t="shared" si="154"/>
        <v>1917 B St., Marysville, CA 95901</v>
      </c>
      <c r="AD4971" t="s">
        <v>17</v>
      </c>
      <c r="AE4971" t="s">
        <v>831</v>
      </c>
      <c r="AF4971" t="s">
        <v>831</v>
      </c>
      <c r="AG4971" t="s">
        <v>812</v>
      </c>
      <c r="AH4971" t="s">
        <v>2129</v>
      </c>
      <c r="AI4971">
        <v>39.156761119999999</v>
      </c>
      <c r="AJ4971">
        <v>-121.58715325999999</v>
      </c>
      <c r="AK4971">
        <v>371</v>
      </c>
      <c r="AL4971">
        <v>3</v>
      </c>
      <c r="AM4971">
        <v>0.8</v>
      </c>
      <c r="AN4971">
        <v>3</v>
      </c>
      <c r="AO4971">
        <v>0.8</v>
      </c>
      <c r="AP4971">
        <v>23</v>
      </c>
      <c r="AQ4971">
        <v>6.2</v>
      </c>
      <c r="AR4971">
        <v>7</v>
      </c>
      <c r="AS4971">
        <v>1.9</v>
      </c>
      <c r="AT4971">
        <v>141</v>
      </c>
      <c r="AU4971">
        <v>38</v>
      </c>
      <c r="AV4971">
        <v>3</v>
      </c>
      <c r="AW4971">
        <v>0.8</v>
      </c>
      <c r="AX4971">
        <v>123</v>
      </c>
      <c r="AY4971">
        <v>33.200000000000003</v>
      </c>
      <c r="AZ4971">
        <v>20</v>
      </c>
      <c r="BA4971">
        <v>5.4</v>
      </c>
      <c r="BB4971">
        <v>48</v>
      </c>
      <c r="BC4971">
        <v>12.9</v>
      </c>
      <c r="BD4971">
        <v>18</v>
      </c>
      <c r="BE4971">
        <v>4.9000000000000004</v>
      </c>
      <c r="BF4971">
        <v>2</v>
      </c>
      <c r="BG4971">
        <v>0.5</v>
      </c>
      <c r="BH4971">
        <v>0</v>
      </c>
      <c r="BI4971">
        <v>0</v>
      </c>
      <c r="BJ4971">
        <v>2</v>
      </c>
      <c r="BK4971">
        <v>0.5</v>
      </c>
      <c r="BL4971">
        <v>160</v>
      </c>
      <c r="BM4971">
        <v>43.1</v>
      </c>
      <c r="BN4971">
        <v>17</v>
      </c>
      <c r="BO4971">
        <v>4.5999999999999996</v>
      </c>
      <c r="BP4971">
        <v>154</v>
      </c>
      <c r="BQ4971">
        <v>41.5</v>
      </c>
      <c r="BR4971" t="s">
        <v>5318</v>
      </c>
      <c r="BS4971" t="s">
        <v>21281</v>
      </c>
      <c r="BX4971" t="s">
        <v>21286</v>
      </c>
      <c r="BY4971" t="s">
        <v>21287</v>
      </c>
      <c r="BZ4971">
        <v>35999</v>
      </c>
      <c r="CA4971">
        <v>-121.58715325844599</v>
      </c>
      <c r="CB4971">
        <v>39.156761120118098</v>
      </c>
      <c r="CD4971">
        <f xml:space="preserve"> _xlfn.XLOOKUP(AB4971,[1]Sheet1!B:B,[1]Sheet1!Y:Y,"Not Found")</f>
        <v>68109</v>
      </c>
      <c r="CE4971">
        <f xml:space="preserve"> _xlfn.XLOOKUP(AB4971,[1]Sheet1!B:B,[1]Sheet1!AA:AA, "Not Found")</f>
        <v>84837</v>
      </c>
      <c r="CH4971">
        <f t="shared" ca="1" si="155"/>
        <v>0.23492484572486727</v>
      </c>
    </row>
    <row r="4972" spans="1:86" x14ac:dyDescent="0.3">
      <c r="A4972">
        <v>9970</v>
      </c>
      <c r="B4972" t="s">
        <v>0</v>
      </c>
      <c r="C4972" t="s">
        <v>21350</v>
      </c>
      <c r="D4972" s="3">
        <v>58727365835202</v>
      </c>
      <c r="E4972" t="s">
        <v>21286</v>
      </c>
      <c r="F4972" t="s">
        <v>21351</v>
      </c>
      <c r="G4972" t="s">
        <v>812</v>
      </c>
      <c r="H4972" t="s">
        <v>21281</v>
      </c>
      <c r="I4972" t="s">
        <v>21287</v>
      </c>
      <c r="J4972" t="s">
        <v>21352</v>
      </c>
      <c r="K4972" t="s">
        <v>8</v>
      </c>
      <c r="L4972" t="s">
        <v>9</v>
      </c>
      <c r="M4972" s="1">
        <v>29403</v>
      </c>
      <c r="O4972" t="s">
        <v>8</v>
      </c>
      <c r="P4972" t="s">
        <v>4</v>
      </c>
      <c r="Q4972" t="s">
        <v>11</v>
      </c>
      <c r="R4972" t="s">
        <v>12</v>
      </c>
      <c r="U4972" t="s">
        <v>12</v>
      </c>
      <c r="V4972" t="s">
        <v>12</v>
      </c>
      <c r="W4972" t="s">
        <v>13</v>
      </c>
      <c r="X4972" t="s">
        <v>12</v>
      </c>
      <c r="Y4972" t="s">
        <v>30</v>
      </c>
      <c r="Z4972" t="s">
        <v>21353</v>
      </c>
      <c r="AA4972" t="s">
        <v>21285</v>
      </c>
      <c r="AB4972">
        <v>95901</v>
      </c>
      <c r="AC4972" t="str">
        <f t="shared" si="154"/>
        <v>12 East 18th St., Marysville, CA 95901</v>
      </c>
      <c r="AD4972" t="s">
        <v>17</v>
      </c>
      <c r="AE4972" t="s">
        <v>831</v>
      </c>
      <c r="AF4972" t="s">
        <v>831</v>
      </c>
      <c r="AG4972" t="s">
        <v>812</v>
      </c>
      <c r="AH4972" t="s">
        <v>2129</v>
      </c>
      <c r="AI4972">
        <v>39.155021120000001</v>
      </c>
      <c r="AJ4972">
        <v>-121.58542525999999</v>
      </c>
      <c r="AK4972">
        <v>1067</v>
      </c>
      <c r="AL4972">
        <v>37</v>
      </c>
      <c r="AM4972">
        <v>3.5</v>
      </c>
      <c r="AN4972">
        <v>17</v>
      </c>
      <c r="AO4972">
        <v>1.6</v>
      </c>
      <c r="AP4972">
        <v>47</v>
      </c>
      <c r="AQ4972">
        <v>4.4000000000000004</v>
      </c>
      <c r="AR4972">
        <v>4</v>
      </c>
      <c r="AS4972">
        <v>0.4</v>
      </c>
      <c r="AT4972">
        <v>446</v>
      </c>
      <c r="AU4972">
        <v>41.8</v>
      </c>
      <c r="AV4972">
        <v>9</v>
      </c>
      <c r="AW4972">
        <v>0.8</v>
      </c>
      <c r="AX4972">
        <v>424</v>
      </c>
      <c r="AY4972">
        <v>39.700000000000003</v>
      </c>
      <c r="AZ4972">
        <v>76</v>
      </c>
      <c r="BA4972">
        <v>7.1</v>
      </c>
      <c r="BB4972">
        <v>7</v>
      </c>
      <c r="BC4972">
        <v>0.7</v>
      </c>
      <c r="BD4972">
        <v>73</v>
      </c>
      <c r="BE4972">
        <v>6.8</v>
      </c>
      <c r="BF4972">
        <v>11</v>
      </c>
      <c r="BG4972">
        <v>1</v>
      </c>
      <c r="BH4972">
        <v>35</v>
      </c>
      <c r="BI4972">
        <v>3.3</v>
      </c>
      <c r="BJ4972">
        <v>4</v>
      </c>
      <c r="BK4972">
        <v>0.4</v>
      </c>
      <c r="BL4972">
        <v>631</v>
      </c>
      <c r="BM4972">
        <v>59.1</v>
      </c>
      <c r="BN4972">
        <v>128</v>
      </c>
      <c r="BO4972">
        <v>12</v>
      </c>
      <c r="BP4972">
        <v>614</v>
      </c>
      <c r="BQ4972">
        <v>57.5</v>
      </c>
      <c r="BR4972" t="s">
        <v>5318</v>
      </c>
      <c r="BS4972" t="s">
        <v>21281</v>
      </c>
      <c r="BX4972" t="s">
        <v>21286</v>
      </c>
      <c r="BY4972" t="s">
        <v>21287</v>
      </c>
      <c r="BZ4972">
        <v>35994</v>
      </c>
      <c r="CA4972">
        <v>-121.58542525692199</v>
      </c>
      <c r="CB4972">
        <v>39.155021120979903</v>
      </c>
      <c r="CD4972">
        <f xml:space="preserve"> _xlfn.XLOOKUP(AB4972,[1]Sheet1!B:B,[1]Sheet1!Y:Y,"Not Found")</f>
        <v>68109</v>
      </c>
      <c r="CE4972">
        <f xml:space="preserve"> _xlfn.XLOOKUP(AB4972,[1]Sheet1!B:B,[1]Sheet1!AA:AA, "Not Found")</f>
        <v>84837</v>
      </c>
      <c r="CH4972">
        <f t="shared" ca="1" si="155"/>
        <v>0.50498859310392219</v>
      </c>
    </row>
    <row r="4973" spans="1:86" x14ac:dyDescent="0.3">
      <c r="A4973">
        <v>9971</v>
      </c>
      <c r="B4973" t="s">
        <v>0</v>
      </c>
      <c r="C4973" t="s">
        <v>21354</v>
      </c>
      <c r="D4973" s="3">
        <v>58727366056626</v>
      </c>
      <c r="E4973" t="s">
        <v>21286</v>
      </c>
      <c r="F4973" t="s">
        <v>21355</v>
      </c>
      <c r="G4973" t="s">
        <v>812</v>
      </c>
      <c r="H4973" t="s">
        <v>21281</v>
      </c>
      <c r="I4973" t="s">
        <v>21287</v>
      </c>
      <c r="J4973" t="s">
        <v>21356</v>
      </c>
      <c r="K4973" t="s">
        <v>113</v>
      </c>
      <c r="L4973" t="s">
        <v>9</v>
      </c>
      <c r="M4973" s="1">
        <v>29403</v>
      </c>
      <c r="O4973" t="s">
        <v>113</v>
      </c>
      <c r="P4973" t="s">
        <v>75</v>
      </c>
      <c r="Q4973" t="s">
        <v>96</v>
      </c>
      <c r="R4973" t="s">
        <v>12</v>
      </c>
      <c r="U4973" t="s">
        <v>12</v>
      </c>
      <c r="V4973" t="s">
        <v>12</v>
      </c>
      <c r="W4973" t="s">
        <v>13</v>
      </c>
      <c r="X4973" t="s">
        <v>12</v>
      </c>
      <c r="Y4973" t="s">
        <v>58</v>
      </c>
      <c r="Z4973" t="s">
        <v>21357</v>
      </c>
      <c r="AA4973" t="s">
        <v>21285</v>
      </c>
      <c r="AB4973">
        <v>95901</v>
      </c>
      <c r="AC4973" t="str">
        <f t="shared" si="154"/>
        <v>1904 Huston, Marysville, CA 95901</v>
      </c>
      <c r="AD4973" t="s">
        <v>17</v>
      </c>
      <c r="AE4973" t="s">
        <v>831</v>
      </c>
      <c r="AF4973" t="s">
        <v>831</v>
      </c>
      <c r="AG4973" t="s">
        <v>812</v>
      </c>
      <c r="AH4973" t="s">
        <v>2129</v>
      </c>
      <c r="AI4973">
        <v>39.15825212</v>
      </c>
      <c r="AJ4973">
        <v>-121.57217025999999</v>
      </c>
      <c r="AK4973">
        <v>584</v>
      </c>
      <c r="AL4973">
        <v>18</v>
      </c>
      <c r="AM4973">
        <v>3.1</v>
      </c>
      <c r="AN4973">
        <v>5</v>
      </c>
      <c r="AO4973">
        <v>0.9</v>
      </c>
      <c r="AP4973">
        <v>29</v>
      </c>
      <c r="AQ4973">
        <v>5</v>
      </c>
      <c r="AR4973">
        <v>4</v>
      </c>
      <c r="AS4973">
        <v>0.7</v>
      </c>
      <c r="AT4973">
        <v>280</v>
      </c>
      <c r="AU4973">
        <v>47.9</v>
      </c>
      <c r="AV4973">
        <v>4</v>
      </c>
      <c r="AW4973">
        <v>0.7</v>
      </c>
      <c r="AX4973">
        <v>194</v>
      </c>
      <c r="AY4973">
        <v>33.200000000000003</v>
      </c>
      <c r="AZ4973">
        <v>40</v>
      </c>
      <c r="BA4973">
        <v>6.8</v>
      </c>
      <c r="BB4973">
        <v>10</v>
      </c>
      <c r="BC4973">
        <v>1.7</v>
      </c>
      <c r="BD4973">
        <v>62</v>
      </c>
      <c r="BE4973">
        <v>10.6</v>
      </c>
      <c r="BF4973">
        <v>9</v>
      </c>
      <c r="BG4973">
        <v>1.5</v>
      </c>
      <c r="BH4973">
        <v>24</v>
      </c>
      <c r="BI4973">
        <v>4.0999999999999996</v>
      </c>
      <c r="BJ4973">
        <v>3</v>
      </c>
      <c r="BK4973">
        <v>0.5</v>
      </c>
      <c r="BL4973">
        <v>402</v>
      </c>
      <c r="BM4973">
        <v>68.8</v>
      </c>
      <c r="BN4973">
        <v>85</v>
      </c>
      <c r="BO4973">
        <v>14.6</v>
      </c>
      <c r="BP4973">
        <v>399</v>
      </c>
      <c r="BQ4973">
        <v>68.3</v>
      </c>
      <c r="BR4973" t="s">
        <v>5318</v>
      </c>
      <c r="BS4973" t="s">
        <v>21281</v>
      </c>
      <c r="BX4973" t="s">
        <v>21286</v>
      </c>
      <c r="BY4973" t="s">
        <v>21287</v>
      </c>
      <c r="BZ4973">
        <v>35981</v>
      </c>
      <c r="CA4973">
        <v>-121.57217025575</v>
      </c>
      <c r="CB4973">
        <v>39.158252122162999</v>
      </c>
      <c r="CD4973">
        <f xml:space="preserve"> _xlfn.XLOOKUP(AB4973,[1]Sheet1!B:B,[1]Sheet1!Y:Y,"Not Found")</f>
        <v>68109</v>
      </c>
      <c r="CE4973">
        <f xml:space="preserve"> _xlfn.XLOOKUP(AB4973,[1]Sheet1!B:B,[1]Sheet1!AA:AA, "Not Found")</f>
        <v>84837</v>
      </c>
      <c r="CH4973">
        <f t="shared" ca="1" si="155"/>
        <v>0.58465905614034575</v>
      </c>
    </row>
    <row r="4974" spans="1:86" x14ac:dyDescent="0.3">
      <c r="A4974">
        <v>9972</v>
      </c>
      <c r="B4974" t="s">
        <v>0</v>
      </c>
      <c r="C4974" t="s">
        <v>21358</v>
      </c>
      <c r="D4974" s="3">
        <v>58727366056634</v>
      </c>
      <c r="E4974" t="s">
        <v>21286</v>
      </c>
      <c r="F4974" t="s">
        <v>21359</v>
      </c>
      <c r="G4974" t="s">
        <v>812</v>
      </c>
      <c r="H4974" t="s">
        <v>21281</v>
      </c>
      <c r="I4974" t="s">
        <v>21287</v>
      </c>
      <c r="J4974" t="s">
        <v>21360</v>
      </c>
      <c r="K4974" t="s">
        <v>35</v>
      </c>
      <c r="L4974" t="s">
        <v>9</v>
      </c>
      <c r="M4974" s="1">
        <v>29403</v>
      </c>
      <c r="O4974" t="s">
        <v>35</v>
      </c>
      <c r="P4974" t="s">
        <v>36</v>
      </c>
      <c r="Q4974" t="s">
        <v>96</v>
      </c>
      <c r="R4974" t="s">
        <v>12</v>
      </c>
      <c r="U4974" t="s">
        <v>12</v>
      </c>
      <c r="V4974" t="s">
        <v>12</v>
      </c>
      <c r="W4974" t="s">
        <v>13</v>
      </c>
      <c r="X4974" t="s">
        <v>12</v>
      </c>
      <c r="Y4974" t="s">
        <v>58</v>
      </c>
      <c r="Z4974" t="s">
        <v>21361</v>
      </c>
      <c r="AA4974" t="s">
        <v>21337</v>
      </c>
      <c r="AB4974">
        <v>95961</v>
      </c>
      <c r="AC4974" t="str">
        <f t="shared" si="154"/>
        <v>1686 Broadway, Olivehurst, CA 95961</v>
      </c>
      <c r="AD4974" t="s">
        <v>17</v>
      </c>
      <c r="AE4974" t="s">
        <v>831</v>
      </c>
      <c r="AF4974" t="s">
        <v>831</v>
      </c>
      <c r="AG4974" t="s">
        <v>812</v>
      </c>
      <c r="AH4974" t="s">
        <v>602</v>
      </c>
      <c r="AI4974">
        <v>39.050707109999998</v>
      </c>
      <c r="AJ4974">
        <v>-121.55604923999999</v>
      </c>
      <c r="AK4974">
        <v>722</v>
      </c>
      <c r="AL4974">
        <v>21</v>
      </c>
      <c r="AM4974">
        <v>2.9</v>
      </c>
      <c r="AN4974">
        <v>17</v>
      </c>
      <c r="AO4974">
        <v>2.4</v>
      </c>
      <c r="AP4974">
        <v>65</v>
      </c>
      <c r="AQ4974">
        <v>9</v>
      </c>
      <c r="AR4974">
        <v>7</v>
      </c>
      <c r="AS4974">
        <v>1</v>
      </c>
      <c r="AT4974">
        <v>326</v>
      </c>
      <c r="AU4974">
        <v>45.2</v>
      </c>
      <c r="AV4974">
        <v>4</v>
      </c>
      <c r="AW4974">
        <v>0.6</v>
      </c>
      <c r="AX4974">
        <v>228</v>
      </c>
      <c r="AY4974">
        <v>31.6</v>
      </c>
      <c r="AZ4974">
        <v>49</v>
      </c>
      <c r="BA4974">
        <v>6.8</v>
      </c>
      <c r="BB4974">
        <v>5</v>
      </c>
      <c r="BC4974">
        <v>0.7</v>
      </c>
      <c r="BD4974">
        <v>71</v>
      </c>
      <c r="BE4974">
        <v>9.8000000000000007</v>
      </c>
      <c r="BF4974">
        <v>4</v>
      </c>
      <c r="BG4974">
        <v>0.6</v>
      </c>
      <c r="BH4974">
        <v>40</v>
      </c>
      <c r="BI4974">
        <v>5.5</v>
      </c>
      <c r="BJ4974">
        <v>0</v>
      </c>
      <c r="BK4974">
        <v>0</v>
      </c>
      <c r="BL4974">
        <v>389</v>
      </c>
      <c r="BM4974">
        <v>53.9</v>
      </c>
      <c r="BN4974">
        <v>114</v>
      </c>
      <c r="BO4974">
        <v>15.8</v>
      </c>
      <c r="BP4974">
        <v>377</v>
      </c>
      <c r="BQ4974">
        <v>52.2</v>
      </c>
      <c r="BR4974" t="s">
        <v>5318</v>
      </c>
      <c r="BS4974" t="s">
        <v>21281</v>
      </c>
      <c r="BX4974" t="s">
        <v>21286</v>
      </c>
      <c r="BY4974" t="s">
        <v>21287</v>
      </c>
      <c r="BZ4974">
        <v>35982</v>
      </c>
      <c r="CA4974">
        <v>-121.556049240566</v>
      </c>
      <c r="CB4974">
        <v>39.050707113999202</v>
      </c>
      <c r="CD4974">
        <f xml:space="preserve"> _xlfn.XLOOKUP(AB4974,[1]Sheet1!B:B,[1]Sheet1!Y:Y,"Not Found")</f>
        <v>85404</v>
      </c>
      <c r="CE4974">
        <f xml:space="preserve"> _xlfn.XLOOKUP(AB4974,[1]Sheet1!B:B,[1]Sheet1!AA:AA, "Not Found")</f>
        <v>106251</v>
      </c>
      <c r="CH4974">
        <f t="shared" ca="1" si="155"/>
        <v>0.6790990893594242</v>
      </c>
    </row>
    <row r="4975" spans="1:86" x14ac:dyDescent="0.3">
      <c r="A4975">
        <v>9973</v>
      </c>
      <c r="B4975" t="s">
        <v>0</v>
      </c>
      <c r="C4975" t="s">
        <v>21362</v>
      </c>
      <c r="D4975" s="3">
        <v>58727366056659</v>
      </c>
      <c r="E4975" t="s">
        <v>21286</v>
      </c>
      <c r="F4975" t="s">
        <v>21363</v>
      </c>
      <c r="G4975" t="s">
        <v>812</v>
      </c>
      <c r="H4975" t="s">
        <v>21281</v>
      </c>
      <c r="I4975" t="s">
        <v>21287</v>
      </c>
      <c r="J4975" t="s">
        <v>21364</v>
      </c>
      <c r="K4975" t="s">
        <v>35</v>
      </c>
      <c r="L4975" t="s">
        <v>9</v>
      </c>
      <c r="M4975" s="1">
        <v>29403</v>
      </c>
      <c r="O4975" t="s">
        <v>35</v>
      </c>
      <c r="P4975" t="s">
        <v>36</v>
      </c>
      <c r="Q4975" t="s">
        <v>75</v>
      </c>
      <c r="R4975" t="s">
        <v>12</v>
      </c>
      <c r="U4975" t="s">
        <v>12</v>
      </c>
      <c r="V4975" t="s">
        <v>12</v>
      </c>
      <c r="W4975" t="s">
        <v>13</v>
      </c>
      <c r="X4975" t="s">
        <v>12</v>
      </c>
      <c r="Y4975" t="s">
        <v>30</v>
      </c>
      <c r="Z4975" t="s">
        <v>21365</v>
      </c>
      <c r="AA4975" t="s">
        <v>21337</v>
      </c>
      <c r="AB4975">
        <v>95961</v>
      </c>
      <c r="AC4975" t="str">
        <f t="shared" si="154"/>
        <v>841 Cedar Ln., Olivehurst, CA 95961</v>
      </c>
      <c r="AD4975" t="s">
        <v>17</v>
      </c>
      <c r="AE4975" t="s">
        <v>831</v>
      </c>
      <c r="AF4975" t="s">
        <v>831</v>
      </c>
      <c r="AG4975" t="s">
        <v>812</v>
      </c>
      <c r="AH4975" t="s">
        <v>2129</v>
      </c>
      <c r="AI4975">
        <v>39.122922119999998</v>
      </c>
      <c r="AJ4975">
        <v>-121.58474425</v>
      </c>
      <c r="AK4975">
        <v>550</v>
      </c>
      <c r="AL4975">
        <v>14</v>
      </c>
      <c r="AM4975">
        <v>2.5</v>
      </c>
      <c r="AN4975">
        <v>7</v>
      </c>
      <c r="AO4975">
        <v>1.3</v>
      </c>
      <c r="AP4975">
        <v>66</v>
      </c>
      <c r="AQ4975">
        <v>12</v>
      </c>
      <c r="AR4975">
        <v>0</v>
      </c>
      <c r="AS4975">
        <v>0</v>
      </c>
      <c r="AT4975">
        <v>279</v>
      </c>
      <c r="AU4975">
        <v>50.7</v>
      </c>
      <c r="AV4975">
        <v>1</v>
      </c>
      <c r="AW4975">
        <v>0.2</v>
      </c>
      <c r="AX4975">
        <v>134</v>
      </c>
      <c r="AY4975">
        <v>24.4</v>
      </c>
      <c r="AZ4975">
        <v>41</v>
      </c>
      <c r="BA4975">
        <v>7.5</v>
      </c>
      <c r="BB4975">
        <v>8</v>
      </c>
      <c r="BC4975">
        <v>1.5</v>
      </c>
      <c r="BD4975">
        <v>155</v>
      </c>
      <c r="BE4975">
        <v>28.2</v>
      </c>
      <c r="BF4975">
        <v>3</v>
      </c>
      <c r="BG4975">
        <v>0.5</v>
      </c>
      <c r="BH4975">
        <v>40</v>
      </c>
      <c r="BI4975">
        <v>7.3</v>
      </c>
      <c r="BJ4975">
        <v>1</v>
      </c>
      <c r="BK4975">
        <v>0.2</v>
      </c>
      <c r="BL4975">
        <v>447</v>
      </c>
      <c r="BM4975">
        <v>81.3</v>
      </c>
      <c r="BN4975">
        <v>95</v>
      </c>
      <c r="BO4975">
        <v>17.3</v>
      </c>
      <c r="BP4975">
        <v>440</v>
      </c>
      <c r="BQ4975">
        <v>80</v>
      </c>
      <c r="BR4975" t="s">
        <v>5318</v>
      </c>
      <c r="BS4975" t="s">
        <v>21281</v>
      </c>
      <c r="BX4975" t="s">
        <v>21286</v>
      </c>
      <c r="BY4975" t="s">
        <v>21287</v>
      </c>
      <c r="BZ4975">
        <v>35984</v>
      </c>
      <c r="CA4975">
        <v>-121.58474425324999</v>
      </c>
      <c r="CB4975">
        <v>39.122922117908601</v>
      </c>
      <c r="CD4975">
        <f xml:space="preserve"> _xlfn.XLOOKUP(AB4975,[1]Sheet1!B:B,[1]Sheet1!Y:Y,"Not Found")</f>
        <v>85404</v>
      </c>
      <c r="CE4975">
        <f xml:space="preserve"> _xlfn.XLOOKUP(AB4975,[1]Sheet1!B:B,[1]Sheet1!AA:AA, "Not Found")</f>
        <v>106251</v>
      </c>
      <c r="CH4975">
        <f t="shared" ca="1" si="155"/>
        <v>0.84897748899295633</v>
      </c>
    </row>
    <row r="4976" spans="1:86" x14ac:dyDescent="0.3">
      <c r="A4976">
        <v>9974</v>
      </c>
      <c r="B4976" t="s">
        <v>0</v>
      </c>
      <c r="C4976" t="s">
        <v>21366</v>
      </c>
      <c r="D4976" s="3">
        <v>58727366056667</v>
      </c>
      <c r="E4976" t="s">
        <v>21286</v>
      </c>
      <c r="F4976" t="s">
        <v>21367</v>
      </c>
      <c r="G4976" t="s">
        <v>812</v>
      </c>
      <c r="H4976" t="s">
        <v>21281</v>
      </c>
      <c r="I4976" t="s">
        <v>21287</v>
      </c>
      <c r="J4976" t="s">
        <v>21368</v>
      </c>
      <c r="K4976" t="s">
        <v>35</v>
      </c>
      <c r="L4976" t="s">
        <v>9</v>
      </c>
      <c r="M4976" s="1">
        <v>29403</v>
      </c>
      <c r="O4976" t="s">
        <v>35</v>
      </c>
      <c r="P4976" t="s">
        <v>36</v>
      </c>
      <c r="Q4976" t="s">
        <v>37</v>
      </c>
      <c r="R4976" t="s">
        <v>12</v>
      </c>
      <c r="U4976" t="s">
        <v>12</v>
      </c>
      <c r="V4976" t="s">
        <v>12</v>
      </c>
      <c r="W4976" t="s">
        <v>13</v>
      </c>
      <c r="X4976" t="s">
        <v>12</v>
      </c>
      <c r="Y4976" t="s">
        <v>14</v>
      </c>
      <c r="Z4976" t="s">
        <v>21369</v>
      </c>
      <c r="AA4976" t="s">
        <v>21285</v>
      </c>
      <c r="AB4976">
        <v>95901</v>
      </c>
      <c r="AC4976" t="str">
        <f t="shared" si="154"/>
        <v>2830 Highway 20, Marysville, CA 95901</v>
      </c>
      <c r="AD4976" t="s">
        <v>17</v>
      </c>
      <c r="AE4976" t="s">
        <v>812</v>
      </c>
      <c r="AF4976" t="s">
        <v>831</v>
      </c>
      <c r="AG4976" t="s">
        <v>812</v>
      </c>
      <c r="AH4976" t="s">
        <v>602</v>
      </c>
      <c r="AI4976">
        <v>39.20477013</v>
      </c>
      <c r="AJ4976">
        <v>-121.51587425</v>
      </c>
      <c r="AK4976">
        <v>77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25</v>
      </c>
      <c r="AU4976">
        <v>32.5</v>
      </c>
      <c r="AV4976">
        <v>0</v>
      </c>
      <c r="AW4976">
        <v>0</v>
      </c>
      <c r="AX4976">
        <v>49</v>
      </c>
      <c r="AY4976">
        <v>63.6</v>
      </c>
      <c r="AZ4976">
        <v>3</v>
      </c>
      <c r="BA4976">
        <v>3.9</v>
      </c>
      <c r="BB4976">
        <v>0</v>
      </c>
      <c r="BC4976">
        <v>0</v>
      </c>
      <c r="BD4976">
        <v>8</v>
      </c>
      <c r="BE4976">
        <v>10.4</v>
      </c>
      <c r="BF4976">
        <v>0</v>
      </c>
      <c r="BG4976">
        <v>0</v>
      </c>
      <c r="BH4976">
        <v>3</v>
      </c>
      <c r="BI4976">
        <v>3.9</v>
      </c>
      <c r="BJ4976">
        <v>0</v>
      </c>
      <c r="BK4976">
        <v>0</v>
      </c>
      <c r="BL4976">
        <v>42</v>
      </c>
      <c r="BM4976">
        <v>54.5</v>
      </c>
      <c r="BN4976">
        <v>16</v>
      </c>
      <c r="BO4976">
        <v>20.8</v>
      </c>
      <c r="BP4976">
        <v>42</v>
      </c>
      <c r="BQ4976">
        <v>54.5</v>
      </c>
      <c r="BR4976" t="s">
        <v>5318</v>
      </c>
      <c r="BS4976" t="s">
        <v>21281</v>
      </c>
      <c r="BX4976" t="s">
        <v>21286</v>
      </c>
      <c r="BY4976" t="s">
        <v>21287</v>
      </c>
      <c r="BZ4976">
        <v>35985</v>
      </c>
      <c r="CA4976">
        <v>-121.51587425324701</v>
      </c>
      <c r="CB4976">
        <v>39.204770129874298</v>
      </c>
      <c r="CD4976">
        <f xml:space="preserve"> _xlfn.XLOOKUP(AB4976,[1]Sheet1!B:B,[1]Sheet1!Y:Y,"Not Found")</f>
        <v>68109</v>
      </c>
      <c r="CE4976">
        <f xml:space="preserve"> _xlfn.XLOOKUP(AB4976,[1]Sheet1!B:B,[1]Sheet1!AA:AA, "Not Found")</f>
        <v>84837</v>
      </c>
      <c r="CH4976">
        <f t="shared" ca="1" si="155"/>
        <v>0.94094112921448159</v>
      </c>
    </row>
    <row r="4977" spans="1:86" x14ac:dyDescent="0.3">
      <c r="A4977">
        <v>9975</v>
      </c>
      <c r="B4977" t="s">
        <v>0</v>
      </c>
      <c r="C4977" t="s">
        <v>21370</v>
      </c>
      <c r="D4977" s="3">
        <v>58727366056675</v>
      </c>
      <c r="E4977" t="s">
        <v>21286</v>
      </c>
      <c r="F4977" t="s">
        <v>21371</v>
      </c>
      <c r="G4977" t="s">
        <v>812</v>
      </c>
      <c r="H4977" t="s">
        <v>21281</v>
      </c>
      <c r="I4977" t="s">
        <v>21287</v>
      </c>
      <c r="J4977" t="s">
        <v>21372</v>
      </c>
      <c r="K4977" t="s">
        <v>35</v>
      </c>
      <c r="L4977" t="s">
        <v>9</v>
      </c>
      <c r="M4977" s="1">
        <v>29403</v>
      </c>
      <c r="O4977" t="s">
        <v>35</v>
      </c>
      <c r="P4977" t="s">
        <v>36</v>
      </c>
      <c r="Q4977" t="s">
        <v>75</v>
      </c>
      <c r="R4977" t="s">
        <v>12</v>
      </c>
      <c r="U4977" t="s">
        <v>12</v>
      </c>
      <c r="V4977" t="s">
        <v>12</v>
      </c>
      <c r="W4977" t="s">
        <v>13</v>
      </c>
      <c r="X4977" t="s">
        <v>12</v>
      </c>
      <c r="Y4977" t="s">
        <v>14</v>
      </c>
      <c r="Z4977" t="s">
        <v>21373</v>
      </c>
      <c r="AA4977" t="s">
        <v>21374</v>
      </c>
      <c r="AB4977">
        <v>95935</v>
      </c>
      <c r="AC4977" t="str">
        <f t="shared" si="154"/>
        <v>1 Dobbin School Ln., Dobbins, CA 95935</v>
      </c>
      <c r="AD4977" t="s">
        <v>17</v>
      </c>
      <c r="AE4977" t="s">
        <v>812</v>
      </c>
      <c r="AF4977" t="s">
        <v>831</v>
      </c>
      <c r="AG4977" t="s">
        <v>812</v>
      </c>
      <c r="AH4977" t="s">
        <v>858</v>
      </c>
      <c r="AI4977">
        <v>39.373003169999997</v>
      </c>
      <c r="AJ4977">
        <v>-121.20925022999999</v>
      </c>
      <c r="AK4977">
        <v>62</v>
      </c>
      <c r="AL4977">
        <v>0</v>
      </c>
      <c r="AM4977">
        <v>0</v>
      </c>
      <c r="AN4977">
        <v>1</v>
      </c>
      <c r="AO4977">
        <v>1.6</v>
      </c>
      <c r="AP4977">
        <v>3</v>
      </c>
      <c r="AQ4977">
        <v>4.8</v>
      </c>
      <c r="AR4977">
        <v>0</v>
      </c>
      <c r="AS4977">
        <v>0</v>
      </c>
      <c r="AT4977">
        <v>11</v>
      </c>
      <c r="AU4977">
        <v>17.7</v>
      </c>
      <c r="AV4977">
        <v>0</v>
      </c>
      <c r="AW4977">
        <v>0</v>
      </c>
      <c r="AX4977">
        <v>44</v>
      </c>
      <c r="AY4977">
        <v>71</v>
      </c>
      <c r="AZ4977">
        <v>2</v>
      </c>
      <c r="BA4977">
        <v>3.2</v>
      </c>
      <c r="BB4977">
        <v>1</v>
      </c>
      <c r="BC4977">
        <v>1.6</v>
      </c>
      <c r="BD4977">
        <v>2</v>
      </c>
      <c r="BE4977">
        <v>3.2</v>
      </c>
      <c r="BF4977">
        <v>0</v>
      </c>
      <c r="BG4977">
        <v>0</v>
      </c>
      <c r="BH4977">
        <v>6</v>
      </c>
      <c r="BI4977">
        <v>9.6999999999999993</v>
      </c>
      <c r="BJ4977">
        <v>0</v>
      </c>
      <c r="BK4977">
        <v>0</v>
      </c>
      <c r="BL4977">
        <v>43</v>
      </c>
      <c r="BM4977">
        <v>69.400000000000006</v>
      </c>
      <c r="BN4977">
        <v>5</v>
      </c>
      <c r="BO4977">
        <v>8.1</v>
      </c>
      <c r="BP4977">
        <v>43</v>
      </c>
      <c r="BQ4977">
        <v>69.400000000000006</v>
      </c>
      <c r="BR4977" t="s">
        <v>5318</v>
      </c>
      <c r="BS4977" t="s">
        <v>21281</v>
      </c>
      <c r="BX4977" t="s">
        <v>21286</v>
      </c>
      <c r="BY4977" t="s">
        <v>21287</v>
      </c>
      <c r="BZ4977">
        <v>35986</v>
      </c>
      <c r="CA4977">
        <v>-121.20925022751599</v>
      </c>
      <c r="CB4977">
        <v>39.373003168431197</v>
      </c>
      <c r="CD4977">
        <f xml:space="preserve"> _xlfn.XLOOKUP(AB4977,[1]Sheet1!B:B,[1]Sheet1!Y:Y,"Not Found")</f>
        <v>51603</v>
      </c>
      <c r="CE4977">
        <f xml:space="preserve"> _xlfn.XLOOKUP(AB4977,[1]Sheet1!B:B,[1]Sheet1!AA:AA, "Not Found")</f>
        <v>67869</v>
      </c>
      <c r="CH4977">
        <f t="shared" ca="1" si="155"/>
        <v>0.2194056607110082</v>
      </c>
    </row>
    <row r="4978" spans="1:86" x14ac:dyDescent="0.3">
      <c r="A4978">
        <v>9976</v>
      </c>
      <c r="B4978" t="s">
        <v>0</v>
      </c>
      <c r="C4978" t="s">
        <v>21375</v>
      </c>
      <c r="D4978" s="3">
        <v>58727366056683</v>
      </c>
      <c r="E4978" t="s">
        <v>21286</v>
      </c>
      <c r="F4978" t="s">
        <v>21376</v>
      </c>
      <c r="G4978" t="s">
        <v>812</v>
      </c>
      <c r="H4978" t="s">
        <v>21281</v>
      </c>
      <c r="I4978" t="s">
        <v>21287</v>
      </c>
      <c r="J4978" t="s">
        <v>21377</v>
      </c>
      <c r="K4978" t="s">
        <v>35</v>
      </c>
      <c r="L4978" t="s">
        <v>9</v>
      </c>
      <c r="M4978" s="1">
        <v>29403</v>
      </c>
      <c r="O4978" t="s">
        <v>35</v>
      </c>
      <c r="P4978" t="s">
        <v>36</v>
      </c>
      <c r="Q4978" t="s">
        <v>75</v>
      </c>
      <c r="R4978" t="s">
        <v>12</v>
      </c>
      <c r="U4978" t="s">
        <v>12</v>
      </c>
      <c r="V4978" t="s">
        <v>12</v>
      </c>
      <c r="W4978" t="s">
        <v>13</v>
      </c>
      <c r="X4978" t="s">
        <v>12</v>
      </c>
      <c r="Y4978" t="s">
        <v>14</v>
      </c>
      <c r="Z4978" t="s">
        <v>21378</v>
      </c>
      <c r="AA4978" t="s">
        <v>21337</v>
      </c>
      <c r="AB4978">
        <v>95961</v>
      </c>
      <c r="AC4978" t="str">
        <f t="shared" si="154"/>
        <v>4850 Olivehurst Ave., Olivehurst, CA 95961</v>
      </c>
      <c r="AD4978" t="s">
        <v>17</v>
      </c>
      <c r="AE4978" t="s">
        <v>831</v>
      </c>
      <c r="AF4978" t="s">
        <v>831</v>
      </c>
      <c r="AG4978" t="s">
        <v>812</v>
      </c>
      <c r="AH4978" t="s">
        <v>2129</v>
      </c>
      <c r="AI4978">
        <v>39.094803120000002</v>
      </c>
      <c r="AJ4978">
        <v>-121.55223924000001</v>
      </c>
      <c r="AK4978">
        <v>552</v>
      </c>
      <c r="AL4978">
        <v>3</v>
      </c>
      <c r="AM4978">
        <v>0.5</v>
      </c>
      <c r="AN4978">
        <v>12</v>
      </c>
      <c r="AO4978">
        <v>2.2000000000000002</v>
      </c>
      <c r="AP4978">
        <v>28</v>
      </c>
      <c r="AQ4978">
        <v>5.0999999999999996</v>
      </c>
      <c r="AR4978">
        <v>3</v>
      </c>
      <c r="AS4978">
        <v>0.5</v>
      </c>
      <c r="AT4978">
        <v>348</v>
      </c>
      <c r="AU4978">
        <v>63</v>
      </c>
      <c r="AV4978">
        <v>0</v>
      </c>
      <c r="AW4978">
        <v>0</v>
      </c>
      <c r="AX4978">
        <v>129</v>
      </c>
      <c r="AY4978">
        <v>23.4</v>
      </c>
      <c r="AZ4978">
        <v>18</v>
      </c>
      <c r="BA4978">
        <v>3.3</v>
      </c>
      <c r="BB4978">
        <v>11</v>
      </c>
      <c r="BC4978">
        <v>2</v>
      </c>
      <c r="BD4978">
        <v>187</v>
      </c>
      <c r="BE4978">
        <v>33.9</v>
      </c>
      <c r="BF4978">
        <v>1</v>
      </c>
      <c r="BG4978">
        <v>0.2</v>
      </c>
      <c r="BH4978">
        <v>28</v>
      </c>
      <c r="BI4978">
        <v>5.0999999999999996</v>
      </c>
      <c r="BJ4978">
        <v>9</v>
      </c>
      <c r="BK4978">
        <v>1.6</v>
      </c>
      <c r="BL4978">
        <v>428</v>
      </c>
      <c r="BM4978">
        <v>77.5</v>
      </c>
      <c r="BN4978">
        <v>79</v>
      </c>
      <c r="BO4978">
        <v>14.3</v>
      </c>
      <c r="BP4978">
        <v>423</v>
      </c>
      <c r="BQ4978">
        <v>76.599999999999994</v>
      </c>
      <c r="BR4978" t="s">
        <v>5318</v>
      </c>
      <c r="BS4978" t="s">
        <v>21281</v>
      </c>
      <c r="BX4978" t="s">
        <v>21286</v>
      </c>
      <c r="BY4978" t="s">
        <v>21287</v>
      </c>
      <c r="BZ4978">
        <v>35987</v>
      </c>
      <c r="CA4978">
        <v>-121.55223924420299</v>
      </c>
      <c r="CB4978">
        <v>39.094803117681003</v>
      </c>
      <c r="CD4978">
        <f xml:space="preserve"> _xlfn.XLOOKUP(AB4978,[1]Sheet1!B:B,[1]Sheet1!Y:Y,"Not Found")</f>
        <v>85404</v>
      </c>
      <c r="CE4978">
        <f xml:space="preserve"> _xlfn.XLOOKUP(AB4978,[1]Sheet1!B:B,[1]Sheet1!AA:AA, "Not Found")</f>
        <v>106251</v>
      </c>
      <c r="CH4978">
        <f t="shared" ca="1" si="155"/>
        <v>0.25968826064646322</v>
      </c>
    </row>
    <row r="4979" spans="1:86" x14ac:dyDescent="0.3">
      <c r="A4979">
        <v>9977</v>
      </c>
      <c r="B4979" t="s">
        <v>0</v>
      </c>
      <c r="C4979" t="s">
        <v>21379</v>
      </c>
      <c r="D4979" s="3">
        <v>58727366056691</v>
      </c>
      <c r="E4979" t="s">
        <v>21286</v>
      </c>
      <c r="F4979" t="s">
        <v>21380</v>
      </c>
      <c r="G4979" t="s">
        <v>812</v>
      </c>
      <c r="H4979" t="s">
        <v>21281</v>
      </c>
      <c r="I4979" t="s">
        <v>21287</v>
      </c>
      <c r="J4979" t="s">
        <v>21381</v>
      </c>
      <c r="K4979" t="s">
        <v>113</v>
      </c>
      <c r="L4979" t="s">
        <v>9</v>
      </c>
      <c r="M4979" s="1">
        <v>29403</v>
      </c>
      <c r="O4979" t="s">
        <v>113</v>
      </c>
      <c r="P4979" t="s">
        <v>75</v>
      </c>
      <c r="Q4979" t="s">
        <v>96</v>
      </c>
      <c r="R4979" t="s">
        <v>12</v>
      </c>
      <c r="U4979" t="s">
        <v>12</v>
      </c>
      <c r="V4979" t="s">
        <v>12</v>
      </c>
      <c r="W4979" t="s">
        <v>13</v>
      </c>
      <c r="X4979" t="s">
        <v>12</v>
      </c>
      <c r="Y4979" t="s">
        <v>58</v>
      </c>
      <c r="Z4979" t="s">
        <v>21382</v>
      </c>
      <c r="AA4979" t="s">
        <v>21285</v>
      </c>
      <c r="AB4979">
        <v>95901</v>
      </c>
      <c r="AC4979" t="str">
        <f t="shared" si="154"/>
        <v>5351 Fruitland Rd., Marysville, CA 95901</v>
      </c>
      <c r="AD4979" t="s">
        <v>17</v>
      </c>
      <c r="AE4979" t="s">
        <v>812</v>
      </c>
      <c r="AF4979" t="s">
        <v>831</v>
      </c>
      <c r="AG4979" t="s">
        <v>812</v>
      </c>
      <c r="AH4979" t="s">
        <v>858</v>
      </c>
      <c r="AI4979">
        <v>39.304391150000001</v>
      </c>
      <c r="AJ4979">
        <v>-121.41400324999999</v>
      </c>
      <c r="AK4979">
        <v>208</v>
      </c>
      <c r="AL4979">
        <v>3</v>
      </c>
      <c r="AM4979">
        <v>1.4</v>
      </c>
      <c r="AN4979">
        <v>6</v>
      </c>
      <c r="AO4979">
        <v>2.9</v>
      </c>
      <c r="AP4979">
        <v>6</v>
      </c>
      <c r="AQ4979">
        <v>2.9</v>
      </c>
      <c r="AR4979">
        <v>0</v>
      </c>
      <c r="AS4979">
        <v>0</v>
      </c>
      <c r="AT4979">
        <v>32</v>
      </c>
      <c r="AU4979">
        <v>15.4</v>
      </c>
      <c r="AV4979">
        <v>0</v>
      </c>
      <c r="AW4979">
        <v>0</v>
      </c>
      <c r="AX4979">
        <v>145</v>
      </c>
      <c r="AY4979">
        <v>69.7</v>
      </c>
      <c r="AZ4979">
        <v>14</v>
      </c>
      <c r="BA4979">
        <v>6.7</v>
      </c>
      <c r="BB4979">
        <v>2</v>
      </c>
      <c r="BC4979">
        <v>1</v>
      </c>
      <c r="BD4979">
        <v>6</v>
      </c>
      <c r="BE4979">
        <v>2.9</v>
      </c>
      <c r="BF4979">
        <v>0</v>
      </c>
      <c r="BG4979">
        <v>0</v>
      </c>
      <c r="BH4979">
        <v>7</v>
      </c>
      <c r="BI4979">
        <v>3.4</v>
      </c>
      <c r="BJ4979">
        <v>0</v>
      </c>
      <c r="BK4979">
        <v>0</v>
      </c>
      <c r="BL4979">
        <v>100</v>
      </c>
      <c r="BM4979">
        <v>48.1</v>
      </c>
      <c r="BN4979">
        <v>28</v>
      </c>
      <c r="BO4979">
        <v>13.5</v>
      </c>
      <c r="BP4979">
        <v>98</v>
      </c>
      <c r="BQ4979">
        <v>47.1</v>
      </c>
      <c r="BR4979" t="s">
        <v>5318</v>
      </c>
      <c r="BS4979" t="s">
        <v>21281</v>
      </c>
      <c r="BX4979" t="s">
        <v>21286</v>
      </c>
      <c r="BY4979" t="s">
        <v>21287</v>
      </c>
      <c r="BZ4979">
        <v>35988</v>
      </c>
      <c r="CA4979">
        <v>-121.41400325135599</v>
      </c>
      <c r="CB4979">
        <v>39.304391146243397</v>
      </c>
      <c r="CD4979">
        <f xml:space="preserve"> _xlfn.XLOOKUP(AB4979,[1]Sheet1!B:B,[1]Sheet1!Y:Y,"Not Found")</f>
        <v>68109</v>
      </c>
      <c r="CE4979">
        <f xml:space="preserve"> _xlfn.XLOOKUP(AB4979,[1]Sheet1!B:B,[1]Sheet1!AA:AA, "Not Found")</f>
        <v>84837</v>
      </c>
      <c r="CH4979">
        <f t="shared" ca="1" si="155"/>
        <v>0.4179733072363897</v>
      </c>
    </row>
    <row r="4980" spans="1:86" x14ac:dyDescent="0.3">
      <c r="A4980">
        <v>9978</v>
      </c>
      <c r="B4980" t="s">
        <v>0</v>
      </c>
      <c r="C4980" t="s">
        <v>21383</v>
      </c>
      <c r="D4980" s="3">
        <v>58727366056709</v>
      </c>
      <c r="E4980" t="s">
        <v>21286</v>
      </c>
      <c r="F4980" t="s">
        <v>21384</v>
      </c>
      <c r="G4980" t="s">
        <v>812</v>
      </c>
      <c r="H4980" t="s">
        <v>21281</v>
      </c>
      <c r="I4980" t="s">
        <v>21287</v>
      </c>
      <c r="J4980" t="s">
        <v>21385</v>
      </c>
      <c r="K4980" t="s">
        <v>35</v>
      </c>
      <c r="L4980" t="s">
        <v>9</v>
      </c>
      <c r="M4980" s="1">
        <v>29403</v>
      </c>
      <c r="O4980" t="s">
        <v>35</v>
      </c>
      <c r="P4980" t="s">
        <v>36</v>
      </c>
      <c r="Q4980" t="s">
        <v>75</v>
      </c>
      <c r="R4980" t="s">
        <v>12</v>
      </c>
      <c r="U4980" t="s">
        <v>12</v>
      </c>
      <c r="V4980" t="s">
        <v>12</v>
      </c>
      <c r="W4980" t="s">
        <v>13</v>
      </c>
      <c r="X4980" t="s">
        <v>12</v>
      </c>
      <c r="Y4980" t="s">
        <v>14</v>
      </c>
      <c r="Z4980" t="s">
        <v>21386</v>
      </c>
      <c r="AA4980" t="s">
        <v>21337</v>
      </c>
      <c r="AB4980">
        <v>95961</v>
      </c>
      <c r="AC4980" t="str">
        <f t="shared" si="154"/>
        <v>4364 Lever Ave., Olivehurst, CA 95961</v>
      </c>
      <c r="AD4980" t="s">
        <v>17</v>
      </c>
      <c r="AE4980" t="s">
        <v>831</v>
      </c>
      <c r="AF4980" t="s">
        <v>831</v>
      </c>
      <c r="AG4980" t="s">
        <v>812</v>
      </c>
      <c r="AH4980" t="s">
        <v>2129</v>
      </c>
      <c r="AI4980">
        <v>39.080145119999997</v>
      </c>
      <c r="AJ4980">
        <v>-121.53594323999999</v>
      </c>
      <c r="AK4980">
        <v>454</v>
      </c>
      <c r="AL4980">
        <v>21</v>
      </c>
      <c r="AM4980">
        <v>4.5999999999999996</v>
      </c>
      <c r="AN4980">
        <v>5</v>
      </c>
      <c r="AO4980">
        <v>1.1000000000000001</v>
      </c>
      <c r="AP4980">
        <v>37</v>
      </c>
      <c r="AQ4980">
        <v>8.1</v>
      </c>
      <c r="AR4980">
        <v>4</v>
      </c>
      <c r="AS4980">
        <v>0.9</v>
      </c>
      <c r="AT4980">
        <v>263</v>
      </c>
      <c r="AU4980">
        <v>57.9</v>
      </c>
      <c r="AV4980">
        <v>7</v>
      </c>
      <c r="AW4980">
        <v>1.5</v>
      </c>
      <c r="AX4980">
        <v>84</v>
      </c>
      <c r="AY4980">
        <v>18.5</v>
      </c>
      <c r="AZ4980">
        <v>30</v>
      </c>
      <c r="BA4980">
        <v>6.6</v>
      </c>
      <c r="BB4980">
        <v>3</v>
      </c>
      <c r="BC4980">
        <v>0.7</v>
      </c>
      <c r="BD4980">
        <v>133</v>
      </c>
      <c r="BE4980">
        <v>29.3</v>
      </c>
      <c r="BF4980">
        <v>3</v>
      </c>
      <c r="BG4980">
        <v>0.7</v>
      </c>
      <c r="BH4980">
        <v>24</v>
      </c>
      <c r="BI4980">
        <v>5.3</v>
      </c>
      <c r="BJ4980">
        <v>2</v>
      </c>
      <c r="BK4980">
        <v>0.4</v>
      </c>
      <c r="BL4980">
        <v>335</v>
      </c>
      <c r="BM4980">
        <v>73.8</v>
      </c>
      <c r="BN4980">
        <v>56</v>
      </c>
      <c r="BO4980">
        <v>12.3</v>
      </c>
      <c r="BP4980">
        <v>329</v>
      </c>
      <c r="BQ4980">
        <v>72.5</v>
      </c>
      <c r="BR4980" t="s">
        <v>5318</v>
      </c>
      <c r="BS4980" t="s">
        <v>21281</v>
      </c>
      <c r="BX4980" t="s">
        <v>21286</v>
      </c>
      <c r="BY4980" t="s">
        <v>21287</v>
      </c>
      <c r="BZ4980">
        <v>35989</v>
      </c>
      <c r="CA4980">
        <v>-121.535943239453</v>
      </c>
      <c r="CB4980">
        <v>39.080145117934201</v>
      </c>
      <c r="CD4980">
        <f xml:space="preserve"> _xlfn.XLOOKUP(AB4980,[1]Sheet1!B:B,[1]Sheet1!Y:Y,"Not Found")</f>
        <v>85404</v>
      </c>
      <c r="CE4980">
        <f xml:space="preserve"> _xlfn.XLOOKUP(AB4980,[1]Sheet1!B:B,[1]Sheet1!AA:AA, "Not Found")</f>
        <v>106251</v>
      </c>
      <c r="CH4980">
        <f t="shared" ca="1" si="155"/>
        <v>7.7640585624205727E-5</v>
      </c>
    </row>
    <row r="4981" spans="1:86" x14ac:dyDescent="0.3">
      <c r="A4981">
        <v>9979</v>
      </c>
      <c r="B4981" t="s">
        <v>0</v>
      </c>
      <c r="C4981" t="s">
        <v>21387</v>
      </c>
      <c r="D4981" s="3">
        <v>58727366056717</v>
      </c>
      <c r="E4981" t="s">
        <v>21286</v>
      </c>
      <c r="F4981" t="s">
        <v>21388</v>
      </c>
      <c r="G4981" t="s">
        <v>812</v>
      </c>
      <c r="H4981" t="s">
        <v>21281</v>
      </c>
      <c r="I4981" t="s">
        <v>21287</v>
      </c>
      <c r="J4981" t="s">
        <v>21389</v>
      </c>
      <c r="K4981" t="s">
        <v>35</v>
      </c>
      <c r="L4981" t="s">
        <v>9</v>
      </c>
      <c r="M4981" s="1">
        <v>29403</v>
      </c>
      <c r="O4981" t="s">
        <v>35</v>
      </c>
      <c r="P4981" t="s">
        <v>36</v>
      </c>
      <c r="Q4981" t="s">
        <v>75</v>
      </c>
      <c r="R4981" t="s">
        <v>12</v>
      </c>
      <c r="U4981" t="s">
        <v>12</v>
      </c>
      <c r="V4981" t="s">
        <v>12</v>
      </c>
      <c r="W4981" t="s">
        <v>13</v>
      </c>
      <c r="X4981" t="s">
        <v>12</v>
      </c>
      <c r="Y4981" t="s">
        <v>30</v>
      </c>
      <c r="Z4981" t="s">
        <v>21390</v>
      </c>
      <c r="AA4981" t="s">
        <v>21285</v>
      </c>
      <c r="AB4981">
        <v>95901</v>
      </c>
      <c r="AC4981" t="str">
        <f t="shared" si="154"/>
        <v>6180 Dunning Ave., Marysville, CA 95901</v>
      </c>
      <c r="AD4981" t="s">
        <v>17</v>
      </c>
      <c r="AE4981" t="s">
        <v>831</v>
      </c>
      <c r="AF4981" t="s">
        <v>831</v>
      </c>
      <c r="AG4981" t="s">
        <v>812</v>
      </c>
      <c r="AH4981" t="s">
        <v>2129</v>
      </c>
      <c r="AI4981">
        <v>39.133547120000003</v>
      </c>
      <c r="AJ4981">
        <v>-121.54514425000001</v>
      </c>
      <c r="AK4981">
        <v>606</v>
      </c>
      <c r="AL4981">
        <v>24</v>
      </c>
      <c r="AM4981">
        <v>4</v>
      </c>
      <c r="AN4981">
        <v>12</v>
      </c>
      <c r="AO4981">
        <v>2</v>
      </c>
      <c r="AP4981">
        <v>137</v>
      </c>
      <c r="AQ4981">
        <v>22.6</v>
      </c>
      <c r="AR4981">
        <v>0</v>
      </c>
      <c r="AS4981">
        <v>0</v>
      </c>
      <c r="AT4981">
        <v>279</v>
      </c>
      <c r="AU4981">
        <v>46</v>
      </c>
      <c r="AV4981">
        <v>3</v>
      </c>
      <c r="AW4981">
        <v>0.5</v>
      </c>
      <c r="AX4981">
        <v>114</v>
      </c>
      <c r="AY4981">
        <v>18.8</v>
      </c>
      <c r="AZ4981">
        <v>34</v>
      </c>
      <c r="BA4981">
        <v>5.6</v>
      </c>
      <c r="BB4981">
        <v>3</v>
      </c>
      <c r="BC4981">
        <v>0.5</v>
      </c>
      <c r="BD4981">
        <v>147</v>
      </c>
      <c r="BE4981">
        <v>24.3</v>
      </c>
      <c r="BF4981">
        <v>4</v>
      </c>
      <c r="BG4981">
        <v>0.7</v>
      </c>
      <c r="BH4981">
        <v>27</v>
      </c>
      <c r="BI4981">
        <v>4.5</v>
      </c>
      <c r="BJ4981">
        <v>4</v>
      </c>
      <c r="BK4981">
        <v>0.7</v>
      </c>
      <c r="BL4981">
        <v>499</v>
      </c>
      <c r="BM4981">
        <v>82.3</v>
      </c>
      <c r="BN4981">
        <v>84</v>
      </c>
      <c r="BO4981">
        <v>13.9</v>
      </c>
      <c r="BP4981">
        <v>492</v>
      </c>
      <c r="BQ4981">
        <v>81.2</v>
      </c>
      <c r="BR4981" t="s">
        <v>5318</v>
      </c>
      <c r="BS4981" t="s">
        <v>21281</v>
      </c>
      <c r="BX4981" t="s">
        <v>21286</v>
      </c>
      <c r="BY4981" t="s">
        <v>21287</v>
      </c>
      <c r="BZ4981">
        <v>35990</v>
      </c>
      <c r="CA4981">
        <v>-121.545144248436</v>
      </c>
      <c r="CB4981">
        <v>39.1335471222718</v>
      </c>
      <c r="CD4981">
        <f xml:space="preserve"> _xlfn.XLOOKUP(AB4981,[1]Sheet1!B:B,[1]Sheet1!Y:Y,"Not Found")</f>
        <v>68109</v>
      </c>
      <c r="CE4981">
        <f xml:space="preserve"> _xlfn.XLOOKUP(AB4981,[1]Sheet1!B:B,[1]Sheet1!AA:AA, "Not Found")</f>
        <v>84837</v>
      </c>
      <c r="CH4981">
        <f t="shared" ca="1" si="155"/>
        <v>0.92841119049472776</v>
      </c>
    </row>
    <row r="4982" spans="1:86" x14ac:dyDescent="0.3">
      <c r="A4982">
        <v>9980</v>
      </c>
      <c r="B4982" t="s">
        <v>0</v>
      </c>
      <c r="C4982" t="s">
        <v>21391</v>
      </c>
      <c r="D4982" s="3">
        <v>58727366056725</v>
      </c>
      <c r="E4982" t="s">
        <v>21286</v>
      </c>
      <c r="F4982" t="s">
        <v>21392</v>
      </c>
      <c r="G4982" t="s">
        <v>812</v>
      </c>
      <c r="H4982" t="s">
        <v>21281</v>
      </c>
      <c r="I4982" t="s">
        <v>21287</v>
      </c>
      <c r="J4982" t="s">
        <v>21393</v>
      </c>
      <c r="K4982" t="s">
        <v>35</v>
      </c>
      <c r="L4982" t="s">
        <v>9</v>
      </c>
      <c r="M4982" s="1">
        <v>29403</v>
      </c>
      <c r="O4982" t="s">
        <v>35</v>
      </c>
      <c r="P4982" t="s">
        <v>36</v>
      </c>
      <c r="Q4982" t="s">
        <v>37</v>
      </c>
      <c r="R4982" t="s">
        <v>12</v>
      </c>
      <c r="U4982" t="s">
        <v>12</v>
      </c>
      <c r="V4982" t="s">
        <v>12</v>
      </c>
      <c r="W4982" t="s">
        <v>13</v>
      </c>
      <c r="X4982" t="s">
        <v>12</v>
      </c>
      <c r="Y4982" t="s">
        <v>58</v>
      </c>
      <c r="Z4982" t="s">
        <v>21394</v>
      </c>
      <c r="AA4982" t="s">
        <v>21285</v>
      </c>
      <c r="AB4982">
        <v>95901</v>
      </c>
      <c r="AC4982" t="str">
        <f t="shared" si="154"/>
        <v>5150 Fruitland Rd., Marysville, CA 95901</v>
      </c>
      <c r="AD4982" t="s">
        <v>17</v>
      </c>
      <c r="AE4982" t="s">
        <v>812</v>
      </c>
      <c r="AF4982" t="s">
        <v>831</v>
      </c>
      <c r="AG4982" t="s">
        <v>812</v>
      </c>
      <c r="AH4982" t="s">
        <v>858</v>
      </c>
      <c r="AI4982">
        <v>39.311059149999998</v>
      </c>
      <c r="AJ4982">
        <v>-121.41681525</v>
      </c>
      <c r="AK4982">
        <v>95</v>
      </c>
      <c r="AL4982">
        <v>1</v>
      </c>
      <c r="AM4982">
        <v>1.1000000000000001</v>
      </c>
      <c r="AN4982">
        <v>0</v>
      </c>
      <c r="AO4982">
        <v>0</v>
      </c>
      <c r="AP4982">
        <v>2</v>
      </c>
      <c r="AQ4982">
        <v>2.1</v>
      </c>
      <c r="AR4982">
        <v>0</v>
      </c>
      <c r="AS4982">
        <v>0</v>
      </c>
      <c r="AT4982">
        <v>21</v>
      </c>
      <c r="AU4982">
        <v>22.1</v>
      </c>
      <c r="AV4982">
        <v>0</v>
      </c>
      <c r="AW4982">
        <v>0</v>
      </c>
      <c r="AX4982">
        <v>63</v>
      </c>
      <c r="AY4982">
        <v>66.3</v>
      </c>
      <c r="AZ4982">
        <v>7</v>
      </c>
      <c r="BA4982">
        <v>7.4</v>
      </c>
      <c r="BB4982">
        <v>1</v>
      </c>
      <c r="BC4982">
        <v>1.1000000000000001</v>
      </c>
      <c r="BD4982">
        <v>3</v>
      </c>
      <c r="BE4982">
        <v>3.2</v>
      </c>
      <c r="BF4982">
        <v>0</v>
      </c>
      <c r="BG4982">
        <v>0</v>
      </c>
      <c r="BH4982">
        <v>2</v>
      </c>
      <c r="BI4982">
        <v>2.1</v>
      </c>
      <c r="BJ4982">
        <v>0</v>
      </c>
      <c r="BK4982">
        <v>0</v>
      </c>
      <c r="BL4982">
        <v>43</v>
      </c>
      <c r="BM4982">
        <v>45.3</v>
      </c>
      <c r="BN4982">
        <v>19</v>
      </c>
      <c r="BO4982">
        <v>20</v>
      </c>
      <c r="BP4982">
        <v>43</v>
      </c>
      <c r="BQ4982">
        <v>45.3</v>
      </c>
      <c r="BR4982" t="s">
        <v>5318</v>
      </c>
      <c r="BS4982" t="s">
        <v>21281</v>
      </c>
      <c r="BX4982" t="s">
        <v>21286</v>
      </c>
      <c r="BY4982" t="s">
        <v>21287</v>
      </c>
      <c r="BZ4982">
        <v>35992</v>
      </c>
      <c r="CA4982">
        <v>-121.416815250719</v>
      </c>
      <c r="CB4982">
        <v>39.311059146269699</v>
      </c>
      <c r="CD4982">
        <f xml:space="preserve"> _xlfn.XLOOKUP(AB4982,[1]Sheet1!B:B,[1]Sheet1!Y:Y,"Not Found")</f>
        <v>68109</v>
      </c>
      <c r="CE4982">
        <f xml:space="preserve"> _xlfn.XLOOKUP(AB4982,[1]Sheet1!B:B,[1]Sheet1!AA:AA, "Not Found")</f>
        <v>84837</v>
      </c>
      <c r="CH4982">
        <f t="shared" ca="1" si="155"/>
        <v>0.13040098324038807</v>
      </c>
    </row>
    <row r="4983" spans="1:86" x14ac:dyDescent="0.3">
      <c r="A4983">
        <v>9981</v>
      </c>
      <c r="B4983" t="s">
        <v>0</v>
      </c>
      <c r="C4983" t="s">
        <v>21395</v>
      </c>
      <c r="D4983" s="3">
        <v>58727366056733</v>
      </c>
      <c r="E4983" t="s">
        <v>21286</v>
      </c>
      <c r="F4983" t="s">
        <v>21396</v>
      </c>
      <c r="G4983" t="s">
        <v>812</v>
      </c>
      <c r="H4983" t="s">
        <v>21281</v>
      </c>
      <c r="I4983" t="s">
        <v>21287</v>
      </c>
      <c r="J4983" t="s">
        <v>21397</v>
      </c>
      <c r="K4983" t="s">
        <v>35</v>
      </c>
      <c r="L4983" t="s">
        <v>9</v>
      </c>
      <c r="M4983" s="1">
        <v>29403</v>
      </c>
      <c r="O4983" t="s">
        <v>35</v>
      </c>
      <c r="P4983" t="s">
        <v>36</v>
      </c>
      <c r="Q4983" t="s">
        <v>37</v>
      </c>
      <c r="R4983" t="s">
        <v>12</v>
      </c>
      <c r="U4983" t="s">
        <v>12</v>
      </c>
      <c r="V4983" t="s">
        <v>12</v>
      </c>
      <c r="W4983" t="s">
        <v>13</v>
      </c>
      <c r="X4983" t="s">
        <v>12</v>
      </c>
      <c r="Y4983" t="s">
        <v>14</v>
      </c>
      <c r="Z4983" t="s">
        <v>21398</v>
      </c>
      <c r="AA4983" t="s">
        <v>21285</v>
      </c>
      <c r="AB4983">
        <v>95901</v>
      </c>
      <c r="AC4983" t="str">
        <f t="shared" si="154"/>
        <v>628 F St., Marysville, CA 95901</v>
      </c>
      <c r="AD4983" t="s">
        <v>17</v>
      </c>
      <c r="AE4983" t="s">
        <v>831</v>
      </c>
      <c r="AF4983" t="s">
        <v>831</v>
      </c>
      <c r="AG4983" t="s">
        <v>812</v>
      </c>
      <c r="AH4983" t="s">
        <v>2129</v>
      </c>
      <c r="AI4983">
        <v>39.141619120000001</v>
      </c>
      <c r="AJ4983">
        <v>-121.59274626</v>
      </c>
      <c r="AK4983">
        <v>521</v>
      </c>
      <c r="AL4983">
        <v>34</v>
      </c>
      <c r="AM4983">
        <v>6.5</v>
      </c>
      <c r="AN4983">
        <v>6</v>
      </c>
      <c r="AO4983">
        <v>1.2</v>
      </c>
      <c r="AP4983">
        <v>16</v>
      </c>
      <c r="AQ4983">
        <v>3.1</v>
      </c>
      <c r="AR4983">
        <v>0</v>
      </c>
      <c r="AS4983">
        <v>0</v>
      </c>
      <c r="AT4983">
        <v>254</v>
      </c>
      <c r="AU4983">
        <v>48.8</v>
      </c>
      <c r="AV4983">
        <v>4</v>
      </c>
      <c r="AW4983">
        <v>0.8</v>
      </c>
      <c r="AX4983">
        <v>161</v>
      </c>
      <c r="AY4983">
        <v>30.9</v>
      </c>
      <c r="AZ4983">
        <v>44</v>
      </c>
      <c r="BA4983">
        <v>8.4</v>
      </c>
      <c r="BB4983">
        <v>2</v>
      </c>
      <c r="BC4983">
        <v>0.4</v>
      </c>
      <c r="BD4983">
        <v>80</v>
      </c>
      <c r="BE4983">
        <v>15.4</v>
      </c>
      <c r="BF4983">
        <v>5</v>
      </c>
      <c r="BG4983">
        <v>1</v>
      </c>
      <c r="BH4983">
        <v>29</v>
      </c>
      <c r="BI4983">
        <v>5.6</v>
      </c>
      <c r="BJ4983">
        <v>1</v>
      </c>
      <c r="BK4983">
        <v>0.2</v>
      </c>
      <c r="BL4983">
        <v>362</v>
      </c>
      <c r="BM4983">
        <v>69.5</v>
      </c>
      <c r="BN4983">
        <v>96</v>
      </c>
      <c r="BO4983">
        <v>18.399999999999999</v>
      </c>
      <c r="BP4983">
        <v>358</v>
      </c>
      <c r="BQ4983">
        <v>68.7</v>
      </c>
      <c r="BR4983" t="s">
        <v>5318</v>
      </c>
      <c r="BS4983" t="s">
        <v>21281</v>
      </c>
      <c r="BX4983" t="s">
        <v>21286</v>
      </c>
      <c r="BY4983" t="s">
        <v>21287</v>
      </c>
      <c r="BZ4983">
        <v>35993</v>
      </c>
      <c r="CA4983">
        <v>-121.59274625715901</v>
      </c>
      <c r="CB4983">
        <v>39.141619118958999</v>
      </c>
      <c r="CD4983">
        <f xml:space="preserve"> _xlfn.XLOOKUP(AB4983,[1]Sheet1!B:B,[1]Sheet1!Y:Y,"Not Found")</f>
        <v>68109</v>
      </c>
      <c r="CE4983">
        <f xml:space="preserve"> _xlfn.XLOOKUP(AB4983,[1]Sheet1!B:B,[1]Sheet1!AA:AA, "Not Found")</f>
        <v>84837</v>
      </c>
      <c r="CH4983">
        <f t="shared" ca="1" si="155"/>
        <v>0.36351909579517172</v>
      </c>
    </row>
    <row r="4984" spans="1:86" x14ac:dyDescent="0.3">
      <c r="A4984">
        <v>9982</v>
      </c>
      <c r="B4984" t="s">
        <v>0</v>
      </c>
      <c r="C4984" t="s">
        <v>21399</v>
      </c>
      <c r="D4984" s="3">
        <v>58727366056741</v>
      </c>
      <c r="E4984" t="s">
        <v>21286</v>
      </c>
      <c r="F4984" t="s">
        <v>21400</v>
      </c>
      <c r="G4984" t="s">
        <v>812</v>
      </c>
      <c r="H4984" t="s">
        <v>21281</v>
      </c>
      <c r="I4984" t="s">
        <v>21287</v>
      </c>
      <c r="J4984" t="s">
        <v>21401</v>
      </c>
      <c r="K4984" t="s">
        <v>35</v>
      </c>
      <c r="L4984" t="s">
        <v>9</v>
      </c>
      <c r="M4984" s="1">
        <v>29403</v>
      </c>
      <c r="O4984" t="s">
        <v>35</v>
      </c>
      <c r="P4984" t="s">
        <v>36</v>
      </c>
      <c r="Q4984" t="s">
        <v>75</v>
      </c>
      <c r="R4984" t="s">
        <v>12</v>
      </c>
      <c r="U4984" t="s">
        <v>12</v>
      </c>
      <c r="V4984" t="s">
        <v>12</v>
      </c>
      <c r="W4984" t="s">
        <v>13</v>
      </c>
      <c r="X4984" t="s">
        <v>12</v>
      </c>
      <c r="Y4984" t="s">
        <v>14</v>
      </c>
      <c r="Z4984" t="s">
        <v>21402</v>
      </c>
      <c r="AA4984" t="s">
        <v>21337</v>
      </c>
      <c r="AB4984">
        <v>95961</v>
      </c>
      <c r="AC4984" t="str">
        <f t="shared" si="154"/>
        <v>1778 McGowan Pkwy., Olivehurst, CA 95961</v>
      </c>
      <c r="AD4984" t="s">
        <v>17</v>
      </c>
      <c r="AE4984" t="s">
        <v>831</v>
      </c>
      <c r="AF4984" t="s">
        <v>831</v>
      </c>
      <c r="AG4984" t="s">
        <v>812</v>
      </c>
      <c r="AH4984" t="s">
        <v>2129</v>
      </c>
      <c r="AI4984">
        <v>39.07649412</v>
      </c>
      <c r="AJ4984">
        <v>-121.55095624</v>
      </c>
      <c r="AK4984">
        <v>482</v>
      </c>
      <c r="AL4984">
        <v>13</v>
      </c>
      <c r="AM4984">
        <v>2.7</v>
      </c>
      <c r="AN4984">
        <v>2</v>
      </c>
      <c r="AO4984">
        <v>0.4</v>
      </c>
      <c r="AP4984">
        <v>46</v>
      </c>
      <c r="AQ4984">
        <v>9.5</v>
      </c>
      <c r="AR4984">
        <v>0</v>
      </c>
      <c r="AS4984">
        <v>0</v>
      </c>
      <c r="AT4984">
        <v>312</v>
      </c>
      <c r="AU4984">
        <v>64.7</v>
      </c>
      <c r="AV4984">
        <v>0</v>
      </c>
      <c r="AW4984">
        <v>0</v>
      </c>
      <c r="AX4984">
        <v>88</v>
      </c>
      <c r="AY4984">
        <v>18.3</v>
      </c>
      <c r="AZ4984">
        <v>18</v>
      </c>
      <c r="BA4984">
        <v>3.7</v>
      </c>
      <c r="BB4984">
        <v>3</v>
      </c>
      <c r="BC4984">
        <v>0.6</v>
      </c>
      <c r="BD4984">
        <v>149</v>
      </c>
      <c r="BE4984">
        <v>30.9</v>
      </c>
      <c r="BF4984">
        <v>3</v>
      </c>
      <c r="BG4984">
        <v>0.6</v>
      </c>
      <c r="BH4984">
        <v>23</v>
      </c>
      <c r="BI4984">
        <v>4.8</v>
      </c>
      <c r="BJ4984">
        <v>6</v>
      </c>
      <c r="BK4984">
        <v>1.2</v>
      </c>
      <c r="BL4984">
        <v>347</v>
      </c>
      <c r="BM4984">
        <v>72</v>
      </c>
      <c r="BN4984">
        <v>62</v>
      </c>
      <c r="BO4984">
        <v>12.9</v>
      </c>
      <c r="BP4984">
        <v>338</v>
      </c>
      <c r="BQ4984">
        <v>70.099999999999994</v>
      </c>
      <c r="BR4984" t="s">
        <v>5318</v>
      </c>
      <c r="BS4984" t="s">
        <v>21281</v>
      </c>
      <c r="BX4984" t="s">
        <v>21286</v>
      </c>
      <c r="BY4984" t="s">
        <v>21287</v>
      </c>
      <c r="BZ4984">
        <v>35995</v>
      </c>
      <c r="CA4984">
        <v>-121.550956242425</v>
      </c>
      <c r="CB4984">
        <v>39.076494116129098</v>
      </c>
      <c r="CD4984">
        <f xml:space="preserve"> _xlfn.XLOOKUP(AB4984,[1]Sheet1!B:B,[1]Sheet1!Y:Y,"Not Found")</f>
        <v>85404</v>
      </c>
      <c r="CE4984">
        <f xml:space="preserve"> _xlfn.XLOOKUP(AB4984,[1]Sheet1!B:B,[1]Sheet1!AA:AA, "Not Found")</f>
        <v>106251</v>
      </c>
      <c r="CH4984">
        <f t="shared" ca="1" si="155"/>
        <v>0.65850595969600245</v>
      </c>
    </row>
    <row r="4985" spans="1:86" x14ac:dyDescent="0.3">
      <c r="A4985">
        <v>9983</v>
      </c>
      <c r="B4985" t="s">
        <v>0</v>
      </c>
      <c r="C4985" t="s">
        <v>21403</v>
      </c>
      <c r="D4985" s="3">
        <v>58727366056774</v>
      </c>
      <c r="E4985" t="s">
        <v>21286</v>
      </c>
      <c r="F4985" t="s">
        <v>21404</v>
      </c>
      <c r="G4985" t="s">
        <v>812</v>
      </c>
      <c r="H4985" t="s">
        <v>21281</v>
      </c>
      <c r="I4985" t="s">
        <v>21287</v>
      </c>
      <c r="J4985" t="s">
        <v>21405</v>
      </c>
      <c r="K4985" t="s">
        <v>35</v>
      </c>
      <c r="L4985" t="s">
        <v>9</v>
      </c>
      <c r="M4985" s="1">
        <v>29403</v>
      </c>
      <c r="O4985" t="s">
        <v>35</v>
      </c>
      <c r="P4985" t="s">
        <v>36</v>
      </c>
      <c r="Q4985" t="s">
        <v>37</v>
      </c>
      <c r="R4985" t="s">
        <v>12</v>
      </c>
      <c r="U4985" t="s">
        <v>12</v>
      </c>
      <c r="V4985" t="s">
        <v>12</v>
      </c>
      <c r="W4985" t="s">
        <v>13</v>
      </c>
      <c r="X4985" t="s">
        <v>12</v>
      </c>
      <c r="Y4985" t="s">
        <v>58</v>
      </c>
      <c r="Z4985" t="s">
        <v>21406</v>
      </c>
      <c r="AA4985" t="s">
        <v>21285</v>
      </c>
      <c r="AB4985">
        <v>95901</v>
      </c>
      <c r="AC4985" t="str">
        <f t="shared" si="154"/>
        <v>1905 Ahern St., Marysville, CA 95901</v>
      </c>
      <c r="AD4985" t="s">
        <v>17</v>
      </c>
      <c r="AE4985" t="s">
        <v>831</v>
      </c>
      <c r="AF4985" t="s">
        <v>831</v>
      </c>
      <c r="AG4985" t="s">
        <v>812</v>
      </c>
      <c r="AH4985" t="s">
        <v>2129</v>
      </c>
      <c r="AI4985">
        <v>39.15797912</v>
      </c>
      <c r="AJ4985">
        <v>-121.57580025999999</v>
      </c>
      <c r="AK4985">
        <v>712</v>
      </c>
      <c r="AL4985">
        <v>27</v>
      </c>
      <c r="AM4985">
        <v>3.8</v>
      </c>
      <c r="AN4985">
        <v>11</v>
      </c>
      <c r="AO4985">
        <v>1.5</v>
      </c>
      <c r="AP4985">
        <v>27</v>
      </c>
      <c r="AQ4985">
        <v>3.8</v>
      </c>
      <c r="AR4985">
        <v>1</v>
      </c>
      <c r="AS4985">
        <v>0.1</v>
      </c>
      <c r="AT4985">
        <v>331</v>
      </c>
      <c r="AU4985">
        <v>46.5</v>
      </c>
      <c r="AV4985">
        <v>2</v>
      </c>
      <c r="AW4985">
        <v>0.3</v>
      </c>
      <c r="AX4985">
        <v>244</v>
      </c>
      <c r="AY4985">
        <v>34.299999999999997</v>
      </c>
      <c r="AZ4985">
        <v>55</v>
      </c>
      <c r="BA4985">
        <v>7.7</v>
      </c>
      <c r="BB4985">
        <v>14</v>
      </c>
      <c r="BC4985">
        <v>2</v>
      </c>
      <c r="BD4985">
        <v>99</v>
      </c>
      <c r="BE4985">
        <v>13.9</v>
      </c>
      <c r="BF4985">
        <v>16</v>
      </c>
      <c r="BG4985">
        <v>2.2000000000000002</v>
      </c>
      <c r="BH4985">
        <v>33</v>
      </c>
      <c r="BI4985">
        <v>4.5999999999999996</v>
      </c>
      <c r="BJ4985">
        <v>6</v>
      </c>
      <c r="BK4985">
        <v>0.8</v>
      </c>
      <c r="BL4985">
        <v>513</v>
      </c>
      <c r="BM4985">
        <v>72.099999999999994</v>
      </c>
      <c r="BN4985">
        <v>119</v>
      </c>
      <c r="BO4985">
        <v>16.7</v>
      </c>
      <c r="BP4985">
        <v>506</v>
      </c>
      <c r="BQ4985">
        <v>71.099999999999994</v>
      </c>
      <c r="BR4985" t="s">
        <v>5318</v>
      </c>
      <c r="BS4985" t="s">
        <v>21281</v>
      </c>
      <c r="BX4985" t="s">
        <v>21286</v>
      </c>
      <c r="BY4985" t="s">
        <v>21287</v>
      </c>
      <c r="BZ4985">
        <v>35996</v>
      </c>
      <c r="CA4985">
        <v>-121.57580025605699</v>
      </c>
      <c r="CB4985">
        <v>39.157979120868802</v>
      </c>
      <c r="CD4985">
        <f xml:space="preserve"> _xlfn.XLOOKUP(AB4985,[1]Sheet1!B:B,[1]Sheet1!Y:Y,"Not Found")</f>
        <v>68109</v>
      </c>
      <c r="CE4985">
        <f xml:space="preserve"> _xlfn.XLOOKUP(AB4985,[1]Sheet1!B:B,[1]Sheet1!AA:AA, "Not Found")</f>
        <v>84837</v>
      </c>
      <c r="CH4985">
        <f t="shared" ca="1" si="155"/>
        <v>0.81368344790277336</v>
      </c>
    </row>
    <row r="4986" spans="1:86" x14ac:dyDescent="0.3">
      <c r="A4986">
        <v>9984</v>
      </c>
      <c r="B4986" t="s">
        <v>0</v>
      </c>
      <c r="C4986" t="s">
        <v>21407</v>
      </c>
      <c r="D4986" s="3">
        <v>58727366056782</v>
      </c>
      <c r="E4986" t="s">
        <v>21286</v>
      </c>
      <c r="F4986" t="s">
        <v>21408</v>
      </c>
      <c r="G4986" t="s">
        <v>812</v>
      </c>
      <c r="H4986" t="s">
        <v>21281</v>
      </c>
      <c r="I4986" t="s">
        <v>21287</v>
      </c>
      <c r="J4986" t="s">
        <v>21409</v>
      </c>
      <c r="K4986" t="s">
        <v>35</v>
      </c>
      <c r="L4986" t="s">
        <v>9</v>
      </c>
      <c r="M4986" s="1">
        <v>29403</v>
      </c>
      <c r="O4986" t="s">
        <v>35</v>
      </c>
      <c r="P4986" t="s">
        <v>36</v>
      </c>
      <c r="Q4986" t="s">
        <v>75</v>
      </c>
      <c r="R4986" t="s">
        <v>12</v>
      </c>
      <c r="U4986" t="s">
        <v>12</v>
      </c>
      <c r="V4986" t="s">
        <v>12</v>
      </c>
      <c r="W4986" t="s">
        <v>13</v>
      </c>
      <c r="X4986" t="s">
        <v>12</v>
      </c>
      <c r="Y4986" t="s">
        <v>58</v>
      </c>
      <c r="Z4986" t="s">
        <v>21410</v>
      </c>
      <c r="AA4986" t="s">
        <v>21411</v>
      </c>
      <c r="AB4986">
        <v>95925</v>
      </c>
      <c r="AC4986" t="str">
        <f t="shared" si="154"/>
        <v>18008 Oregon Hill Rd., Challenge, CA 95925</v>
      </c>
      <c r="AD4986" t="s">
        <v>17</v>
      </c>
      <c r="AE4986" t="s">
        <v>812</v>
      </c>
      <c r="AF4986" t="s">
        <v>831</v>
      </c>
      <c r="AG4986" t="s">
        <v>812</v>
      </c>
      <c r="AH4986" t="s">
        <v>1427</v>
      </c>
      <c r="AI4986">
        <v>39.482826180000004</v>
      </c>
      <c r="AJ4986">
        <v>-121.22142323999999</v>
      </c>
      <c r="AK4986">
        <v>116</v>
      </c>
      <c r="AL4986">
        <v>0</v>
      </c>
      <c r="AM4986">
        <v>0</v>
      </c>
      <c r="AN4986">
        <v>4</v>
      </c>
      <c r="AO4986">
        <v>3.4</v>
      </c>
      <c r="AP4986">
        <v>0</v>
      </c>
      <c r="AQ4986">
        <v>0</v>
      </c>
      <c r="AR4986">
        <v>0</v>
      </c>
      <c r="AS4986">
        <v>0</v>
      </c>
      <c r="AT4986">
        <v>27</v>
      </c>
      <c r="AU4986">
        <v>23.3</v>
      </c>
      <c r="AV4986">
        <v>0</v>
      </c>
      <c r="AW4986">
        <v>0</v>
      </c>
      <c r="AX4986">
        <v>70</v>
      </c>
      <c r="AY4986">
        <v>60.3</v>
      </c>
      <c r="AZ4986">
        <v>14</v>
      </c>
      <c r="BA4986">
        <v>12.1</v>
      </c>
      <c r="BB4986">
        <v>1</v>
      </c>
      <c r="BC4986">
        <v>0.9</v>
      </c>
      <c r="BD4986">
        <v>6</v>
      </c>
      <c r="BE4986">
        <v>5.2</v>
      </c>
      <c r="BF4986">
        <v>0</v>
      </c>
      <c r="BG4986">
        <v>0</v>
      </c>
      <c r="BH4986">
        <v>16</v>
      </c>
      <c r="BI4986">
        <v>13.8</v>
      </c>
      <c r="BJ4986">
        <v>0</v>
      </c>
      <c r="BK4986">
        <v>0</v>
      </c>
      <c r="BL4986">
        <v>97</v>
      </c>
      <c r="BM4986">
        <v>83.6</v>
      </c>
      <c r="BN4986">
        <v>30</v>
      </c>
      <c r="BO4986">
        <v>25.9</v>
      </c>
      <c r="BP4986">
        <v>97</v>
      </c>
      <c r="BQ4986">
        <v>83.6</v>
      </c>
      <c r="BR4986" t="s">
        <v>5318</v>
      </c>
      <c r="BS4986" t="s">
        <v>21281</v>
      </c>
      <c r="BX4986" t="s">
        <v>21286</v>
      </c>
      <c r="BY4986" t="s">
        <v>21287</v>
      </c>
      <c r="BZ4986">
        <v>35997</v>
      </c>
      <c r="CA4986">
        <v>-121.221423244039</v>
      </c>
      <c r="CB4986">
        <v>39.482826175653202</v>
      </c>
      <c r="CD4986" t="str">
        <f xml:space="preserve"> _xlfn.XLOOKUP(AB4986,[1]Sheet1!B:B,[1]Sheet1!Y:Y,"Not Found")</f>
        <v>-</v>
      </c>
      <c r="CE4986">
        <f xml:space="preserve"> _xlfn.XLOOKUP(AB4986,[1]Sheet1!B:B,[1]Sheet1!AA:AA, "Not Found")</f>
        <v>66447</v>
      </c>
      <c r="CH4986">
        <f t="shared" ca="1" si="155"/>
        <v>0.49035554671673209</v>
      </c>
    </row>
    <row r="4987" spans="1:86" x14ac:dyDescent="0.3">
      <c r="A4987">
        <v>9985</v>
      </c>
      <c r="B4987" t="s">
        <v>0</v>
      </c>
      <c r="C4987" t="s">
        <v>21412</v>
      </c>
      <c r="D4987" s="3">
        <v>58727366056790</v>
      </c>
      <c r="E4987" t="s">
        <v>21286</v>
      </c>
      <c r="F4987" t="s">
        <v>21413</v>
      </c>
      <c r="G4987" t="s">
        <v>812</v>
      </c>
      <c r="H4987" t="s">
        <v>21281</v>
      </c>
      <c r="I4987" t="s">
        <v>21287</v>
      </c>
      <c r="J4987" t="s">
        <v>21414</v>
      </c>
      <c r="K4987" t="s">
        <v>113</v>
      </c>
      <c r="L4987" t="s">
        <v>9</v>
      </c>
      <c r="M4987" s="1">
        <v>29403</v>
      </c>
      <c r="O4987" t="s">
        <v>113</v>
      </c>
      <c r="P4987" t="s">
        <v>10</v>
      </c>
      <c r="Q4987" t="s">
        <v>96</v>
      </c>
      <c r="R4987" t="s">
        <v>12</v>
      </c>
      <c r="U4987" t="s">
        <v>12</v>
      </c>
      <c r="V4987" t="s">
        <v>12</v>
      </c>
      <c r="W4987" t="s">
        <v>13</v>
      </c>
      <c r="X4987" t="s">
        <v>12</v>
      </c>
      <c r="Y4987" t="s">
        <v>58</v>
      </c>
      <c r="Z4987" t="s">
        <v>21415</v>
      </c>
      <c r="AA4987" t="s">
        <v>21337</v>
      </c>
      <c r="AB4987">
        <v>95961</v>
      </c>
      <c r="AC4987" t="str">
        <f t="shared" si="154"/>
        <v>1964 11th Ave., Olivehurst, CA 95961</v>
      </c>
      <c r="AD4987" t="s">
        <v>17</v>
      </c>
      <c r="AE4987" t="s">
        <v>831</v>
      </c>
      <c r="AF4987" t="s">
        <v>831</v>
      </c>
      <c r="AG4987" t="s">
        <v>812</v>
      </c>
      <c r="AH4987" t="s">
        <v>2129</v>
      </c>
      <c r="AI4987">
        <v>39.087311120000003</v>
      </c>
      <c r="AJ4987">
        <v>-121.54366623999999</v>
      </c>
      <c r="AK4987">
        <v>724</v>
      </c>
      <c r="AL4987">
        <v>31</v>
      </c>
      <c r="AM4987">
        <v>4.3</v>
      </c>
      <c r="AN4987">
        <v>8</v>
      </c>
      <c r="AO4987">
        <v>1.1000000000000001</v>
      </c>
      <c r="AP4987">
        <v>101</v>
      </c>
      <c r="AQ4987">
        <v>14</v>
      </c>
      <c r="AR4987">
        <v>5</v>
      </c>
      <c r="AS4987">
        <v>0.7</v>
      </c>
      <c r="AT4987">
        <v>406</v>
      </c>
      <c r="AU4987">
        <v>56.1</v>
      </c>
      <c r="AV4987">
        <v>2</v>
      </c>
      <c r="AW4987">
        <v>0.3</v>
      </c>
      <c r="AX4987">
        <v>139</v>
      </c>
      <c r="AY4987">
        <v>19.2</v>
      </c>
      <c r="AZ4987">
        <v>24</v>
      </c>
      <c r="BA4987">
        <v>3.3</v>
      </c>
      <c r="BB4987">
        <v>8</v>
      </c>
      <c r="BC4987">
        <v>1.1000000000000001</v>
      </c>
      <c r="BD4987">
        <v>209</v>
      </c>
      <c r="BE4987">
        <v>28.9</v>
      </c>
      <c r="BF4987">
        <v>4</v>
      </c>
      <c r="BG4987">
        <v>0.6</v>
      </c>
      <c r="BH4987">
        <v>28</v>
      </c>
      <c r="BI4987">
        <v>3.9</v>
      </c>
      <c r="BJ4987">
        <v>1</v>
      </c>
      <c r="BK4987">
        <v>0.1</v>
      </c>
      <c r="BL4987">
        <v>549</v>
      </c>
      <c r="BM4987">
        <v>75.8</v>
      </c>
      <c r="BN4987">
        <v>96</v>
      </c>
      <c r="BO4987">
        <v>13.3</v>
      </c>
      <c r="BP4987">
        <v>543</v>
      </c>
      <c r="BQ4987">
        <v>75</v>
      </c>
      <c r="BR4987" t="s">
        <v>5318</v>
      </c>
      <c r="BS4987" t="s">
        <v>21281</v>
      </c>
      <c r="BX4987" t="s">
        <v>21286</v>
      </c>
      <c r="BY4987" t="s">
        <v>21287</v>
      </c>
      <c r="BZ4987">
        <v>35998</v>
      </c>
      <c r="CA4987">
        <v>-121.54366624163499</v>
      </c>
      <c r="CB4987">
        <v>39.087311117698398</v>
      </c>
      <c r="CD4987">
        <f xml:space="preserve"> _xlfn.XLOOKUP(AB4987,[1]Sheet1!B:B,[1]Sheet1!Y:Y,"Not Found")</f>
        <v>85404</v>
      </c>
      <c r="CE4987">
        <f xml:space="preserve"> _xlfn.XLOOKUP(AB4987,[1]Sheet1!B:B,[1]Sheet1!AA:AA, "Not Found")</f>
        <v>106251</v>
      </c>
      <c r="CH4987">
        <f t="shared" ca="1" si="155"/>
        <v>0.96298952197700927</v>
      </c>
    </row>
    <row r="4988" spans="1:86" x14ac:dyDescent="0.3">
      <c r="A4988">
        <v>9986</v>
      </c>
      <c r="B4988" t="s">
        <v>0</v>
      </c>
      <c r="C4988" t="s">
        <v>21416</v>
      </c>
      <c r="D4988" s="3">
        <v>58727366099014</v>
      </c>
      <c r="E4988" t="s">
        <v>21286</v>
      </c>
      <c r="F4988" t="s">
        <v>21417</v>
      </c>
      <c r="G4988" t="s">
        <v>812</v>
      </c>
      <c r="H4988" t="s">
        <v>21281</v>
      </c>
      <c r="I4988" t="s">
        <v>21287</v>
      </c>
      <c r="J4988" t="s">
        <v>17022</v>
      </c>
      <c r="K4988" t="s">
        <v>35</v>
      </c>
      <c r="L4988" t="s">
        <v>9</v>
      </c>
      <c r="M4988" s="1">
        <v>29403</v>
      </c>
      <c r="O4988" t="s">
        <v>35</v>
      </c>
      <c r="P4988" t="s">
        <v>36</v>
      </c>
      <c r="Q4988" t="s">
        <v>37</v>
      </c>
      <c r="R4988" t="s">
        <v>12</v>
      </c>
      <c r="U4988" t="s">
        <v>12</v>
      </c>
      <c r="V4988" t="s">
        <v>12</v>
      </c>
      <c r="W4988" t="s">
        <v>12</v>
      </c>
      <c r="X4988" t="s">
        <v>12</v>
      </c>
      <c r="Y4988" t="s">
        <v>14</v>
      </c>
      <c r="Z4988" t="s">
        <v>21418</v>
      </c>
      <c r="AA4988" t="s">
        <v>21419</v>
      </c>
      <c r="AB4988">
        <v>95918</v>
      </c>
      <c r="AC4988" t="str">
        <f t="shared" si="154"/>
        <v>9555 Browns Valley School Rd., Browns Valley, CA 95918</v>
      </c>
      <c r="AD4988" t="s">
        <v>17</v>
      </c>
      <c r="AE4988" t="s">
        <v>812</v>
      </c>
      <c r="AF4988" t="s">
        <v>831</v>
      </c>
      <c r="AG4988" t="s">
        <v>812</v>
      </c>
      <c r="AH4988" t="s">
        <v>858</v>
      </c>
      <c r="AI4988">
        <v>39.236104140000002</v>
      </c>
      <c r="AJ4988">
        <v>-121.40770324</v>
      </c>
      <c r="AK4988">
        <v>126</v>
      </c>
      <c r="AL4988">
        <v>1</v>
      </c>
      <c r="AM4988">
        <v>0.8</v>
      </c>
      <c r="AN4988">
        <v>1</v>
      </c>
      <c r="AO4988">
        <v>0.8</v>
      </c>
      <c r="AP4988">
        <v>2</v>
      </c>
      <c r="AQ4988">
        <v>1.6</v>
      </c>
      <c r="AR4988">
        <v>0</v>
      </c>
      <c r="AS4988">
        <v>0</v>
      </c>
      <c r="AT4988">
        <v>20</v>
      </c>
      <c r="AU4988">
        <v>15.9</v>
      </c>
      <c r="AV4988">
        <v>1</v>
      </c>
      <c r="AW4988">
        <v>0.8</v>
      </c>
      <c r="AX4988">
        <v>88</v>
      </c>
      <c r="AY4988">
        <v>69.8</v>
      </c>
      <c r="AZ4988">
        <v>12</v>
      </c>
      <c r="BA4988">
        <v>9.5</v>
      </c>
      <c r="BB4988">
        <v>1</v>
      </c>
      <c r="BC4988">
        <v>0.8</v>
      </c>
      <c r="BD4988">
        <v>2</v>
      </c>
      <c r="BE4988">
        <v>1.6</v>
      </c>
      <c r="BF4988">
        <v>0</v>
      </c>
      <c r="BG4988">
        <v>0</v>
      </c>
      <c r="BH4988">
        <v>5</v>
      </c>
      <c r="BI4988">
        <v>4</v>
      </c>
      <c r="BJ4988">
        <v>0</v>
      </c>
      <c r="BK4988">
        <v>0</v>
      </c>
      <c r="BL4988">
        <v>47</v>
      </c>
      <c r="BM4988">
        <v>37.299999999999997</v>
      </c>
      <c r="BN4988">
        <v>17</v>
      </c>
      <c r="BO4988">
        <v>13.5</v>
      </c>
      <c r="BP4988">
        <v>47</v>
      </c>
      <c r="BQ4988">
        <v>37.299999999999997</v>
      </c>
      <c r="BR4988" t="s">
        <v>5318</v>
      </c>
      <c r="BS4988" t="s">
        <v>21281</v>
      </c>
      <c r="BX4988" t="s">
        <v>21286</v>
      </c>
      <c r="BY4988" t="s">
        <v>21287</v>
      </c>
      <c r="BZ4988">
        <v>35983</v>
      </c>
      <c r="CA4988">
        <v>-121.407703241178</v>
      </c>
      <c r="CB4988">
        <v>39.2361041413346</v>
      </c>
      <c r="CD4988">
        <f xml:space="preserve"> _xlfn.XLOOKUP(AB4988,[1]Sheet1!B:B,[1]Sheet1!Y:Y,"Not Found")</f>
        <v>55795</v>
      </c>
      <c r="CE4988">
        <f xml:space="preserve"> _xlfn.XLOOKUP(AB4988,[1]Sheet1!B:B,[1]Sheet1!AA:AA, "Not Found")</f>
        <v>110368</v>
      </c>
      <c r="CH4988">
        <f t="shared" ca="1" si="155"/>
        <v>0.9962360815713821</v>
      </c>
    </row>
    <row r="4989" spans="1:86" x14ac:dyDescent="0.3">
      <c r="A4989">
        <v>9987</v>
      </c>
      <c r="B4989" t="s">
        <v>0</v>
      </c>
      <c r="C4989" t="s">
        <v>21420</v>
      </c>
      <c r="D4989" s="3">
        <v>58727440107375</v>
      </c>
      <c r="E4989" t="s">
        <v>21421</v>
      </c>
      <c r="F4989" t="s">
        <v>21422</v>
      </c>
      <c r="G4989" t="s">
        <v>812</v>
      </c>
      <c r="H4989" t="s">
        <v>21281</v>
      </c>
      <c r="I4989" t="s">
        <v>21423</v>
      </c>
      <c r="J4989" t="s">
        <v>21424</v>
      </c>
      <c r="K4989" t="s">
        <v>35</v>
      </c>
      <c r="L4989" t="s">
        <v>9</v>
      </c>
      <c r="M4989" s="1">
        <v>38224</v>
      </c>
      <c r="O4989" t="s">
        <v>35</v>
      </c>
      <c r="P4989" t="s">
        <v>36</v>
      </c>
      <c r="Q4989" t="s">
        <v>37</v>
      </c>
      <c r="R4989" t="s">
        <v>12</v>
      </c>
      <c r="U4989" t="s">
        <v>12</v>
      </c>
      <c r="V4989" t="s">
        <v>12</v>
      </c>
      <c r="W4989" t="s">
        <v>13</v>
      </c>
      <c r="X4989" t="s">
        <v>12</v>
      </c>
      <c r="Y4989" t="s">
        <v>14</v>
      </c>
      <c r="Z4989" t="s">
        <v>21425</v>
      </c>
      <c r="AA4989" t="s">
        <v>21426</v>
      </c>
      <c r="AB4989">
        <v>95961</v>
      </c>
      <c r="AC4989" t="str">
        <f t="shared" si="154"/>
        <v>1220 Zanes Dr., Plumas Lake, CA 95961</v>
      </c>
      <c r="AD4989" t="s">
        <v>17</v>
      </c>
      <c r="AE4989" t="s">
        <v>831</v>
      </c>
      <c r="AF4989" t="s">
        <v>831</v>
      </c>
      <c r="AG4989" t="s">
        <v>812</v>
      </c>
      <c r="AH4989" t="s">
        <v>832</v>
      </c>
      <c r="AI4989">
        <v>39.011176110000001</v>
      </c>
      <c r="AJ4989">
        <v>-121.55296122999999</v>
      </c>
      <c r="AK4989">
        <v>521</v>
      </c>
      <c r="AL4989">
        <v>14</v>
      </c>
      <c r="AM4989">
        <v>2.7</v>
      </c>
      <c r="AN4989">
        <v>3</v>
      </c>
      <c r="AO4989">
        <v>0.6</v>
      </c>
      <c r="AP4989">
        <v>52</v>
      </c>
      <c r="AQ4989">
        <v>10</v>
      </c>
      <c r="AR4989">
        <v>4</v>
      </c>
      <c r="AS4989">
        <v>0.8</v>
      </c>
      <c r="AT4989">
        <v>167</v>
      </c>
      <c r="AU4989">
        <v>32.1</v>
      </c>
      <c r="AV4989">
        <v>4</v>
      </c>
      <c r="AW4989">
        <v>0.8</v>
      </c>
      <c r="AX4989">
        <v>204</v>
      </c>
      <c r="AY4989">
        <v>39.200000000000003</v>
      </c>
      <c r="AZ4989">
        <v>69</v>
      </c>
      <c r="BA4989">
        <v>13.2</v>
      </c>
      <c r="BB4989">
        <v>4</v>
      </c>
      <c r="BC4989">
        <v>0.8</v>
      </c>
      <c r="BD4989">
        <v>50</v>
      </c>
      <c r="BE4989">
        <v>9.6</v>
      </c>
      <c r="BF4989">
        <v>6</v>
      </c>
      <c r="BG4989">
        <v>1.2</v>
      </c>
      <c r="BH4989">
        <v>9</v>
      </c>
      <c r="BI4989">
        <v>1.7</v>
      </c>
      <c r="BJ4989">
        <v>0</v>
      </c>
      <c r="BK4989">
        <v>0</v>
      </c>
      <c r="BL4989">
        <v>217</v>
      </c>
      <c r="BM4989">
        <v>41.7</v>
      </c>
      <c r="BN4989">
        <v>76</v>
      </c>
      <c r="BO4989">
        <v>14.6</v>
      </c>
      <c r="BP4989">
        <v>216</v>
      </c>
      <c r="BQ4989">
        <v>41.5</v>
      </c>
      <c r="BR4989" t="s">
        <v>5318</v>
      </c>
      <c r="BS4989" t="s">
        <v>21281</v>
      </c>
      <c r="BT4989" t="s">
        <v>21421</v>
      </c>
      <c r="BU4989" t="s">
        <v>21423</v>
      </c>
      <c r="BV4989" t="s">
        <v>21427</v>
      </c>
      <c r="BW4989" t="s">
        <v>21428</v>
      </c>
      <c r="BZ4989">
        <v>37265</v>
      </c>
      <c r="CA4989">
        <v>-121.552961234276</v>
      </c>
      <c r="CB4989">
        <v>39.011176110807298</v>
      </c>
      <c r="CD4989">
        <f xml:space="preserve"> _xlfn.XLOOKUP(AB4989,[1]Sheet1!B:B,[1]Sheet1!Y:Y,"Not Found")</f>
        <v>85404</v>
      </c>
      <c r="CE4989">
        <f xml:space="preserve"> _xlfn.XLOOKUP(AB4989,[1]Sheet1!B:B,[1]Sheet1!AA:AA, "Not Found")</f>
        <v>106251</v>
      </c>
      <c r="CH4989">
        <f t="shared" ca="1" si="155"/>
        <v>3.6532904702470503E-2</v>
      </c>
    </row>
    <row r="4990" spans="1:86" x14ac:dyDescent="0.3">
      <c r="A4990">
        <v>9988</v>
      </c>
      <c r="B4990" t="s">
        <v>0</v>
      </c>
      <c r="C4990" t="s">
        <v>21429</v>
      </c>
      <c r="D4990" s="3">
        <v>58727440112623</v>
      </c>
      <c r="E4990" t="s">
        <v>21421</v>
      </c>
      <c r="F4990" t="s">
        <v>21430</v>
      </c>
      <c r="G4990" t="s">
        <v>812</v>
      </c>
      <c r="H4990" t="s">
        <v>21281</v>
      </c>
      <c r="I4990" t="s">
        <v>21423</v>
      </c>
      <c r="J4990" t="s">
        <v>21431</v>
      </c>
      <c r="K4990" t="s">
        <v>113</v>
      </c>
      <c r="L4990" t="s">
        <v>9</v>
      </c>
      <c r="M4990" s="1">
        <v>38951</v>
      </c>
      <c r="O4990" t="s">
        <v>113</v>
      </c>
      <c r="P4990" t="s">
        <v>75</v>
      </c>
      <c r="Q4990" t="s">
        <v>96</v>
      </c>
      <c r="R4990" t="s">
        <v>12</v>
      </c>
      <c r="U4990" t="s">
        <v>12</v>
      </c>
      <c r="V4990" t="s">
        <v>12</v>
      </c>
      <c r="W4990" t="s">
        <v>13</v>
      </c>
      <c r="X4990" t="s">
        <v>12</v>
      </c>
      <c r="Y4990" t="s">
        <v>14</v>
      </c>
      <c r="Z4990" t="s">
        <v>21432</v>
      </c>
      <c r="AA4990" t="s">
        <v>21426</v>
      </c>
      <c r="AB4990">
        <v>95961</v>
      </c>
      <c r="AC4990" t="str">
        <f t="shared" si="154"/>
        <v>1751 Cimarron Dr., Plumas Lake, CA 95961</v>
      </c>
      <c r="AD4990" t="s">
        <v>17</v>
      </c>
      <c r="AE4990" t="s">
        <v>831</v>
      </c>
      <c r="AF4990" t="s">
        <v>831</v>
      </c>
      <c r="AG4990" t="s">
        <v>812</v>
      </c>
      <c r="AH4990" t="s">
        <v>832</v>
      </c>
      <c r="AI4990">
        <v>38.99232911</v>
      </c>
      <c r="AJ4990">
        <v>-121.54629323</v>
      </c>
      <c r="AK4990">
        <v>508</v>
      </c>
      <c r="AL4990">
        <v>35</v>
      </c>
      <c r="AM4990">
        <v>6.9</v>
      </c>
      <c r="AN4990">
        <v>3</v>
      </c>
      <c r="AO4990">
        <v>0.6</v>
      </c>
      <c r="AP4990">
        <v>39</v>
      </c>
      <c r="AQ4990">
        <v>7.7</v>
      </c>
      <c r="AR4990">
        <v>9</v>
      </c>
      <c r="AS4990">
        <v>1.8</v>
      </c>
      <c r="AT4990">
        <v>165</v>
      </c>
      <c r="AU4990">
        <v>32.5</v>
      </c>
      <c r="AV4990">
        <v>4</v>
      </c>
      <c r="AW4990">
        <v>0.8</v>
      </c>
      <c r="AX4990">
        <v>190</v>
      </c>
      <c r="AY4990">
        <v>37.4</v>
      </c>
      <c r="AZ4990">
        <v>62</v>
      </c>
      <c r="BA4990">
        <v>12.2</v>
      </c>
      <c r="BB4990">
        <v>1</v>
      </c>
      <c r="BC4990">
        <v>0.2</v>
      </c>
      <c r="BD4990">
        <v>19</v>
      </c>
      <c r="BE4990">
        <v>3.7</v>
      </c>
      <c r="BF4990">
        <v>0</v>
      </c>
      <c r="BG4990">
        <v>0</v>
      </c>
      <c r="BH4990">
        <v>2</v>
      </c>
      <c r="BI4990">
        <v>0.4</v>
      </c>
      <c r="BJ4990">
        <v>0</v>
      </c>
      <c r="BK4990">
        <v>0</v>
      </c>
      <c r="BL4990">
        <v>208</v>
      </c>
      <c r="BM4990">
        <v>40.9</v>
      </c>
      <c r="BN4990">
        <v>46</v>
      </c>
      <c r="BO4990">
        <v>9.1</v>
      </c>
      <c r="BP4990">
        <v>208</v>
      </c>
      <c r="BQ4990">
        <v>40.9</v>
      </c>
      <c r="BR4990" t="s">
        <v>5318</v>
      </c>
      <c r="BS4990" t="s">
        <v>21281</v>
      </c>
      <c r="BT4990" t="s">
        <v>21421</v>
      </c>
      <c r="BU4990" t="s">
        <v>21423</v>
      </c>
      <c r="BV4990" t="s">
        <v>21427</v>
      </c>
      <c r="BW4990" t="s">
        <v>21428</v>
      </c>
      <c r="BZ4990">
        <v>37266</v>
      </c>
      <c r="CA4990">
        <v>-121.546293230095</v>
      </c>
      <c r="CB4990">
        <v>38.992329109831502</v>
      </c>
      <c r="CD4990">
        <f xml:space="preserve"> _xlfn.XLOOKUP(AB4990,[1]Sheet1!B:B,[1]Sheet1!Y:Y,"Not Found")</f>
        <v>85404</v>
      </c>
      <c r="CE4990">
        <f xml:space="preserve"> _xlfn.XLOOKUP(AB4990,[1]Sheet1!B:B,[1]Sheet1!AA:AA, "Not Found")</f>
        <v>106251</v>
      </c>
      <c r="CH4990">
        <f t="shared" ca="1" si="155"/>
        <v>0.99641850417438516</v>
      </c>
    </row>
    <row r="4991" spans="1:86" x14ac:dyDescent="0.3">
      <c r="A4991">
        <v>9989</v>
      </c>
      <c r="B4991" t="s">
        <v>0</v>
      </c>
      <c r="C4991" t="s">
        <v>21433</v>
      </c>
      <c r="D4991" s="3">
        <v>58727440114652</v>
      </c>
      <c r="E4991" t="s">
        <v>21421</v>
      </c>
      <c r="F4991" t="s">
        <v>21434</v>
      </c>
      <c r="G4991" t="s">
        <v>812</v>
      </c>
      <c r="H4991" t="s">
        <v>21281</v>
      </c>
      <c r="I4991" t="s">
        <v>21423</v>
      </c>
      <c r="J4991" t="s">
        <v>1357</v>
      </c>
      <c r="K4991" t="s">
        <v>35</v>
      </c>
      <c r="L4991" t="s">
        <v>9</v>
      </c>
      <c r="M4991" s="1">
        <v>39315</v>
      </c>
      <c r="O4991" t="s">
        <v>35</v>
      </c>
      <c r="P4991" t="s">
        <v>36</v>
      </c>
      <c r="Q4991" t="s">
        <v>37</v>
      </c>
      <c r="R4991" t="s">
        <v>12</v>
      </c>
      <c r="U4991" t="s">
        <v>12</v>
      </c>
      <c r="V4991" t="s">
        <v>12</v>
      </c>
      <c r="W4991" t="s">
        <v>13</v>
      </c>
      <c r="X4991" t="s">
        <v>12</v>
      </c>
      <c r="Y4991" t="s">
        <v>14</v>
      </c>
      <c r="Z4991" t="s">
        <v>21435</v>
      </c>
      <c r="AA4991" t="s">
        <v>21426</v>
      </c>
      <c r="AB4991">
        <v>95961</v>
      </c>
      <c r="AC4991" t="str">
        <f t="shared" si="154"/>
        <v>1718 Churchill Way, Plumas Lake, CA 95961</v>
      </c>
      <c r="AD4991" t="s">
        <v>17</v>
      </c>
      <c r="AE4991" t="s">
        <v>831</v>
      </c>
      <c r="AF4991" t="s">
        <v>831</v>
      </c>
      <c r="AG4991" t="s">
        <v>812</v>
      </c>
      <c r="AH4991" t="s">
        <v>832</v>
      </c>
      <c r="AI4991">
        <v>39.002042109999998</v>
      </c>
      <c r="AJ4991">
        <v>-121.54886523</v>
      </c>
      <c r="AK4991">
        <v>571</v>
      </c>
      <c r="AL4991">
        <v>26</v>
      </c>
      <c r="AM4991">
        <v>4.5999999999999996</v>
      </c>
      <c r="AN4991">
        <v>1</v>
      </c>
      <c r="AO4991">
        <v>0.2</v>
      </c>
      <c r="AP4991">
        <v>60</v>
      </c>
      <c r="AQ4991">
        <v>10.5</v>
      </c>
      <c r="AR4991">
        <v>13</v>
      </c>
      <c r="AS4991">
        <v>2.2999999999999998</v>
      </c>
      <c r="AT4991">
        <v>193</v>
      </c>
      <c r="AU4991">
        <v>33.799999999999997</v>
      </c>
      <c r="AV4991">
        <v>7</v>
      </c>
      <c r="AW4991">
        <v>1.2</v>
      </c>
      <c r="AX4991">
        <v>196</v>
      </c>
      <c r="AY4991">
        <v>34.299999999999997</v>
      </c>
      <c r="AZ4991">
        <v>66</v>
      </c>
      <c r="BA4991">
        <v>11.6</v>
      </c>
      <c r="BB4991">
        <v>9</v>
      </c>
      <c r="BC4991">
        <v>1.6</v>
      </c>
      <c r="BD4991">
        <v>46</v>
      </c>
      <c r="BE4991">
        <v>8.1</v>
      </c>
      <c r="BF4991">
        <v>0</v>
      </c>
      <c r="BG4991">
        <v>0</v>
      </c>
      <c r="BH4991">
        <v>0</v>
      </c>
      <c r="BI4991">
        <v>0</v>
      </c>
      <c r="BJ4991">
        <v>2</v>
      </c>
      <c r="BK4991">
        <v>0.4</v>
      </c>
      <c r="BL4991">
        <v>239</v>
      </c>
      <c r="BM4991">
        <v>41.9</v>
      </c>
      <c r="BN4991">
        <v>53</v>
      </c>
      <c r="BO4991">
        <v>9.3000000000000007</v>
      </c>
      <c r="BP4991">
        <v>237</v>
      </c>
      <c r="BQ4991">
        <v>41.5</v>
      </c>
      <c r="BR4991" t="s">
        <v>5318</v>
      </c>
      <c r="BS4991" t="s">
        <v>21281</v>
      </c>
      <c r="BT4991" t="s">
        <v>21421</v>
      </c>
      <c r="BU4991" t="s">
        <v>21423</v>
      </c>
      <c r="BV4991" t="s">
        <v>21427</v>
      </c>
      <c r="BW4991" t="s">
        <v>21428</v>
      </c>
      <c r="BZ4991">
        <v>37267</v>
      </c>
      <c r="CA4991">
        <v>-121.548865231607</v>
      </c>
      <c r="CB4991">
        <v>39.002042110746601</v>
      </c>
      <c r="CD4991">
        <f xml:space="preserve"> _xlfn.XLOOKUP(AB4991,[1]Sheet1!B:B,[1]Sheet1!Y:Y,"Not Found")</f>
        <v>85404</v>
      </c>
      <c r="CE4991">
        <f xml:space="preserve"> _xlfn.XLOOKUP(AB4991,[1]Sheet1!B:B,[1]Sheet1!AA:AA, "Not Found")</f>
        <v>106251</v>
      </c>
      <c r="CH4991">
        <f t="shared" ca="1" si="155"/>
        <v>0.85739835019247201</v>
      </c>
    </row>
    <row r="4992" spans="1:86" x14ac:dyDescent="0.3">
      <c r="A4992">
        <v>9990</v>
      </c>
      <c r="B4992" t="s">
        <v>0</v>
      </c>
      <c r="C4992" t="s">
        <v>21436</v>
      </c>
      <c r="D4992" s="3">
        <v>58727516056816</v>
      </c>
      <c r="E4992" t="s">
        <v>21437</v>
      </c>
      <c r="F4992" t="s">
        <v>21438</v>
      </c>
      <c r="G4992" t="s">
        <v>812</v>
      </c>
      <c r="H4992" t="s">
        <v>21281</v>
      </c>
      <c r="I4992" t="s">
        <v>21439</v>
      </c>
      <c r="J4992" t="s">
        <v>21440</v>
      </c>
      <c r="K4992" t="s">
        <v>113</v>
      </c>
      <c r="L4992" t="s">
        <v>9</v>
      </c>
      <c r="M4992" s="1">
        <v>29403</v>
      </c>
      <c r="O4992" t="s">
        <v>113</v>
      </c>
      <c r="P4992" t="s">
        <v>935</v>
      </c>
      <c r="Q4992" t="s">
        <v>96</v>
      </c>
      <c r="R4992" t="s">
        <v>12</v>
      </c>
      <c r="U4992" t="s">
        <v>12</v>
      </c>
      <c r="V4992" t="s">
        <v>12</v>
      </c>
      <c r="W4992" t="s">
        <v>13</v>
      </c>
      <c r="X4992" t="s">
        <v>12</v>
      </c>
      <c r="Y4992" t="s">
        <v>14</v>
      </c>
      <c r="Z4992" t="s">
        <v>21441</v>
      </c>
      <c r="AA4992" t="s">
        <v>21439</v>
      </c>
      <c r="AB4992">
        <v>95692</v>
      </c>
      <c r="AC4992" t="str">
        <f t="shared" si="154"/>
        <v>100 Wheatland Park Dr., Wheatland, CA 95692</v>
      </c>
      <c r="AD4992" t="s">
        <v>17</v>
      </c>
      <c r="AE4992" t="s">
        <v>831</v>
      </c>
      <c r="AF4992" t="s">
        <v>831</v>
      </c>
      <c r="AG4992" t="s">
        <v>812</v>
      </c>
      <c r="AH4992" t="s">
        <v>832</v>
      </c>
      <c r="AI4992">
        <v>39.008845119999997</v>
      </c>
      <c r="AJ4992">
        <v>-121.43553222</v>
      </c>
      <c r="AK4992">
        <v>564</v>
      </c>
      <c r="AL4992">
        <v>3</v>
      </c>
      <c r="AM4992">
        <v>0.5</v>
      </c>
      <c r="AN4992">
        <v>3</v>
      </c>
      <c r="AO4992">
        <v>0.5</v>
      </c>
      <c r="AP4992">
        <v>9</v>
      </c>
      <c r="AQ4992">
        <v>1.6</v>
      </c>
      <c r="AR4992">
        <v>6</v>
      </c>
      <c r="AS4992">
        <v>1.1000000000000001</v>
      </c>
      <c r="AT4992">
        <v>180</v>
      </c>
      <c r="AU4992">
        <v>31.9</v>
      </c>
      <c r="AV4992">
        <v>7</v>
      </c>
      <c r="AW4992">
        <v>1.2</v>
      </c>
      <c r="AX4992">
        <v>302</v>
      </c>
      <c r="AY4992">
        <v>53.5</v>
      </c>
      <c r="AZ4992">
        <v>51</v>
      </c>
      <c r="BA4992">
        <v>9</v>
      </c>
      <c r="BB4992">
        <v>3</v>
      </c>
      <c r="BC4992">
        <v>0.5</v>
      </c>
      <c r="BD4992">
        <v>37</v>
      </c>
      <c r="BE4992">
        <v>6.6</v>
      </c>
      <c r="BF4992">
        <v>2</v>
      </c>
      <c r="BG4992">
        <v>0.4</v>
      </c>
      <c r="BH4992">
        <v>25</v>
      </c>
      <c r="BI4992">
        <v>4.4000000000000004</v>
      </c>
      <c r="BJ4992">
        <v>2</v>
      </c>
      <c r="BK4992">
        <v>0.4</v>
      </c>
      <c r="BL4992">
        <v>341</v>
      </c>
      <c r="BM4992">
        <v>60.5</v>
      </c>
      <c r="BN4992">
        <v>76</v>
      </c>
      <c r="BO4992">
        <v>13.5</v>
      </c>
      <c r="BP4992">
        <v>339</v>
      </c>
      <c r="BQ4992">
        <v>60.1</v>
      </c>
      <c r="BR4992" t="s">
        <v>5318</v>
      </c>
      <c r="BS4992" t="s">
        <v>21281</v>
      </c>
      <c r="BT4992" t="s">
        <v>21437</v>
      </c>
      <c r="BU4992" t="s">
        <v>21439</v>
      </c>
      <c r="BV4992" t="s">
        <v>21427</v>
      </c>
      <c r="BW4992" t="s">
        <v>21428</v>
      </c>
      <c r="BZ4992">
        <v>39549</v>
      </c>
      <c r="CA4992">
        <v>-121.43553221617201</v>
      </c>
      <c r="CB4992">
        <v>39.008845120041997</v>
      </c>
      <c r="CD4992">
        <f xml:space="preserve"> _xlfn.XLOOKUP(AB4992,[1]Sheet1!B:B,[1]Sheet1!Y:Y,"Not Found")</f>
        <v>86488</v>
      </c>
      <c r="CE4992">
        <f xml:space="preserve"> _xlfn.XLOOKUP(AB4992,[1]Sheet1!B:B,[1]Sheet1!AA:AA, "Not Found")</f>
        <v>114712</v>
      </c>
      <c r="CH4992">
        <f t="shared" ca="1" si="155"/>
        <v>0.49267624209760497</v>
      </c>
    </row>
    <row r="4993" spans="1:86" x14ac:dyDescent="0.3">
      <c r="A4993">
        <v>9991</v>
      </c>
      <c r="B4993" t="s">
        <v>0</v>
      </c>
      <c r="C4993" t="s">
        <v>21442</v>
      </c>
      <c r="D4993" s="3">
        <v>58727516056832</v>
      </c>
      <c r="E4993" t="s">
        <v>21437</v>
      </c>
      <c r="F4993" t="s">
        <v>21443</v>
      </c>
      <c r="G4993" t="s">
        <v>812</v>
      </c>
      <c r="H4993" t="s">
        <v>21281</v>
      </c>
      <c r="I4993" t="s">
        <v>21439</v>
      </c>
      <c r="J4993" t="s">
        <v>21444</v>
      </c>
      <c r="K4993" t="s">
        <v>35</v>
      </c>
      <c r="L4993" t="s">
        <v>9</v>
      </c>
      <c r="M4993" s="1">
        <v>29403</v>
      </c>
      <c r="O4993" t="s">
        <v>35</v>
      </c>
      <c r="P4993" t="s">
        <v>36</v>
      </c>
      <c r="Q4993" t="s">
        <v>37</v>
      </c>
      <c r="R4993" t="s">
        <v>12</v>
      </c>
      <c r="U4993" t="s">
        <v>12</v>
      </c>
      <c r="V4993" t="s">
        <v>12</v>
      </c>
      <c r="W4993" t="s">
        <v>13</v>
      </c>
      <c r="X4993" t="s">
        <v>12</v>
      </c>
      <c r="Y4993" t="s">
        <v>14</v>
      </c>
      <c r="Z4993" t="s">
        <v>21445</v>
      </c>
      <c r="AA4993" t="s">
        <v>21446</v>
      </c>
      <c r="AB4993">
        <v>95903</v>
      </c>
      <c r="AC4993" t="str">
        <f t="shared" si="154"/>
        <v>123 Beale Hwy., Beale AFB, CA 95903</v>
      </c>
      <c r="AD4993" t="s">
        <v>17</v>
      </c>
      <c r="AE4993" t="s">
        <v>831</v>
      </c>
      <c r="AF4993" t="s">
        <v>831</v>
      </c>
      <c r="AG4993" t="s">
        <v>812</v>
      </c>
      <c r="AH4993" t="s">
        <v>858</v>
      </c>
      <c r="AI4993">
        <v>39.102300139999997</v>
      </c>
      <c r="AJ4993">
        <v>-121.33446920999999</v>
      </c>
      <c r="AK4993">
        <v>321</v>
      </c>
      <c r="AL4993">
        <v>23</v>
      </c>
      <c r="AM4993">
        <v>7.2</v>
      </c>
      <c r="AN4993">
        <v>1</v>
      </c>
      <c r="AO4993">
        <v>0.3</v>
      </c>
      <c r="AP4993">
        <v>2</v>
      </c>
      <c r="AQ4993">
        <v>0.6</v>
      </c>
      <c r="AR4993">
        <v>6</v>
      </c>
      <c r="AS4993">
        <v>1.9</v>
      </c>
      <c r="AT4993">
        <v>90</v>
      </c>
      <c r="AU4993">
        <v>28</v>
      </c>
      <c r="AV4993">
        <v>0</v>
      </c>
      <c r="AW4993">
        <v>0</v>
      </c>
      <c r="AX4993">
        <v>142</v>
      </c>
      <c r="AY4993">
        <v>44.2</v>
      </c>
      <c r="AZ4993">
        <v>50</v>
      </c>
      <c r="BA4993">
        <v>15.6</v>
      </c>
      <c r="BB4993">
        <v>7</v>
      </c>
      <c r="BC4993">
        <v>2.2000000000000002</v>
      </c>
      <c r="BD4993">
        <v>7</v>
      </c>
      <c r="BE4993">
        <v>2.2000000000000002</v>
      </c>
      <c r="BF4993">
        <v>1</v>
      </c>
      <c r="BG4993">
        <v>0.3</v>
      </c>
      <c r="BH4993">
        <v>1</v>
      </c>
      <c r="BI4993">
        <v>0.3</v>
      </c>
      <c r="BJ4993">
        <v>0</v>
      </c>
      <c r="BK4993">
        <v>0</v>
      </c>
      <c r="BL4993">
        <v>166</v>
      </c>
      <c r="BM4993">
        <v>51.7</v>
      </c>
      <c r="BN4993">
        <v>48</v>
      </c>
      <c r="BO4993">
        <v>15</v>
      </c>
      <c r="BP4993">
        <v>166</v>
      </c>
      <c r="BQ4993">
        <v>51.7</v>
      </c>
      <c r="BR4993" t="s">
        <v>5318</v>
      </c>
      <c r="BS4993" t="s">
        <v>21281</v>
      </c>
      <c r="BT4993" t="s">
        <v>21437</v>
      </c>
      <c r="BU4993" t="s">
        <v>21439</v>
      </c>
      <c r="BV4993" t="s">
        <v>21427</v>
      </c>
      <c r="BW4993" t="s">
        <v>21428</v>
      </c>
      <c r="BZ4993">
        <v>39550</v>
      </c>
      <c r="CA4993">
        <v>-121.334469212169</v>
      </c>
      <c r="CB4993">
        <v>39.102300135358497</v>
      </c>
      <c r="CD4993">
        <f xml:space="preserve"> _xlfn.XLOOKUP(AB4993,[1]Sheet1!B:B,[1]Sheet1!Y:Y,"Not Found")</f>
        <v>57356</v>
      </c>
      <c r="CE4993">
        <f xml:space="preserve"> _xlfn.XLOOKUP(AB4993,[1]Sheet1!B:B,[1]Sheet1!AA:AA, "Not Found")</f>
        <v>68998</v>
      </c>
      <c r="CH4993">
        <f t="shared" ca="1" si="155"/>
        <v>0.7240892577012128</v>
      </c>
    </row>
    <row r="4994" spans="1:86" x14ac:dyDescent="0.3">
      <c r="A4994">
        <v>9992</v>
      </c>
      <c r="B4994" t="s">
        <v>0</v>
      </c>
      <c r="C4994" t="s">
        <v>21447</v>
      </c>
      <c r="D4994" s="3">
        <v>58727516056840</v>
      </c>
      <c r="E4994" t="s">
        <v>21437</v>
      </c>
      <c r="F4994" t="s">
        <v>21448</v>
      </c>
      <c r="G4994" t="s">
        <v>812</v>
      </c>
      <c r="H4994" t="s">
        <v>21281</v>
      </c>
      <c r="I4994" t="s">
        <v>21439</v>
      </c>
      <c r="J4994" t="s">
        <v>21449</v>
      </c>
      <c r="K4994" t="s">
        <v>35</v>
      </c>
      <c r="L4994" t="s">
        <v>9</v>
      </c>
      <c r="M4994" s="1">
        <v>29403</v>
      </c>
      <c r="O4994" t="s">
        <v>35</v>
      </c>
      <c r="P4994" t="s">
        <v>36</v>
      </c>
      <c r="Q4994" t="s">
        <v>812</v>
      </c>
      <c r="R4994" t="s">
        <v>12</v>
      </c>
      <c r="U4994" t="s">
        <v>12</v>
      </c>
      <c r="V4994" t="s">
        <v>12</v>
      </c>
      <c r="W4994" t="s">
        <v>13</v>
      </c>
      <c r="X4994" t="s">
        <v>12</v>
      </c>
      <c r="Y4994" t="s">
        <v>58</v>
      </c>
      <c r="Z4994" t="s">
        <v>21450</v>
      </c>
      <c r="AA4994" t="s">
        <v>21439</v>
      </c>
      <c r="AB4994">
        <v>95692</v>
      </c>
      <c r="AC4994" t="str">
        <f t="shared" ref="AC4994:AC4998" si="156">Z4994 &amp; ", " &amp; AA4994 &amp;", CA " &amp;AB4994</f>
        <v>111 Hooper St., Wheatland, CA 95692</v>
      </c>
      <c r="AD4994" t="s">
        <v>17</v>
      </c>
      <c r="AE4994" t="s">
        <v>831</v>
      </c>
      <c r="AF4994" t="s">
        <v>831</v>
      </c>
      <c r="AG4994" t="s">
        <v>812</v>
      </c>
      <c r="AH4994" t="s">
        <v>832</v>
      </c>
      <c r="AI4994">
        <v>39.011676119999997</v>
      </c>
      <c r="AJ4994">
        <v>-121.42941421</v>
      </c>
      <c r="AK4994">
        <v>362</v>
      </c>
      <c r="AL4994">
        <v>1</v>
      </c>
      <c r="AM4994">
        <v>0.3</v>
      </c>
      <c r="AN4994">
        <v>1</v>
      </c>
      <c r="AO4994">
        <v>0.3</v>
      </c>
      <c r="AP4994">
        <v>3</v>
      </c>
      <c r="AQ4994">
        <v>0.8</v>
      </c>
      <c r="AR4994">
        <v>2</v>
      </c>
      <c r="AS4994">
        <v>0.6</v>
      </c>
      <c r="AT4994">
        <v>110</v>
      </c>
      <c r="AU4994">
        <v>30.4</v>
      </c>
      <c r="AV4994">
        <v>1</v>
      </c>
      <c r="AW4994">
        <v>0.3</v>
      </c>
      <c r="AX4994">
        <v>203</v>
      </c>
      <c r="AY4994">
        <v>56.1</v>
      </c>
      <c r="AZ4994">
        <v>31</v>
      </c>
      <c r="BA4994">
        <v>8.6</v>
      </c>
      <c r="BB4994">
        <v>10</v>
      </c>
      <c r="BC4994">
        <v>2.8</v>
      </c>
      <c r="BD4994">
        <v>32</v>
      </c>
      <c r="BE4994">
        <v>8.8000000000000007</v>
      </c>
      <c r="BF4994">
        <v>0</v>
      </c>
      <c r="BG4994">
        <v>0</v>
      </c>
      <c r="BH4994">
        <v>37</v>
      </c>
      <c r="BI4994">
        <v>10.199999999999999</v>
      </c>
      <c r="BJ4994">
        <v>0</v>
      </c>
      <c r="BK4994">
        <v>0</v>
      </c>
      <c r="BL4994">
        <v>237</v>
      </c>
      <c r="BM4994">
        <v>65.5</v>
      </c>
      <c r="BN4994">
        <v>53</v>
      </c>
      <c r="BO4994">
        <v>14.6</v>
      </c>
      <c r="BP4994">
        <v>237</v>
      </c>
      <c r="BQ4994">
        <v>65.5</v>
      </c>
      <c r="BR4994" t="s">
        <v>5318</v>
      </c>
      <c r="BS4994" t="s">
        <v>21281</v>
      </c>
      <c r="BT4994" t="s">
        <v>21437</v>
      </c>
      <c r="BU4994" t="s">
        <v>21439</v>
      </c>
      <c r="BV4994" t="s">
        <v>21427</v>
      </c>
      <c r="BW4994" t="s">
        <v>21428</v>
      </c>
      <c r="BZ4994">
        <v>39551</v>
      </c>
      <c r="CA4994">
        <v>-121.42941421456599</v>
      </c>
      <c r="CB4994">
        <v>39.011676120733597</v>
      </c>
      <c r="CD4994">
        <f xml:space="preserve"> _xlfn.XLOOKUP(AB4994,[1]Sheet1!B:B,[1]Sheet1!Y:Y,"Not Found")</f>
        <v>86488</v>
      </c>
      <c r="CE4994">
        <f xml:space="preserve"> _xlfn.XLOOKUP(AB4994,[1]Sheet1!B:B,[1]Sheet1!AA:AA, "Not Found")</f>
        <v>114712</v>
      </c>
      <c r="CH4994">
        <f t="shared" ca="1" si="155"/>
        <v>0.22350716292125994</v>
      </c>
    </row>
    <row r="4995" spans="1:86" x14ac:dyDescent="0.3">
      <c r="A4995">
        <v>9993</v>
      </c>
      <c r="B4995" t="s">
        <v>0</v>
      </c>
      <c r="C4995" t="s">
        <v>21451</v>
      </c>
      <c r="D4995" s="3">
        <v>58727516118806</v>
      </c>
      <c r="E4995" t="s">
        <v>21437</v>
      </c>
      <c r="F4995" t="s">
        <v>21452</v>
      </c>
      <c r="G4995" t="s">
        <v>812</v>
      </c>
      <c r="H4995" t="s">
        <v>21281</v>
      </c>
      <c r="I4995" t="s">
        <v>21439</v>
      </c>
      <c r="J4995" t="s">
        <v>21453</v>
      </c>
      <c r="K4995" t="s">
        <v>35</v>
      </c>
      <c r="L4995" t="s">
        <v>9</v>
      </c>
      <c r="M4995" s="1">
        <v>37125</v>
      </c>
      <c r="O4995" t="s">
        <v>35</v>
      </c>
      <c r="P4995" t="s">
        <v>36</v>
      </c>
      <c r="Q4995" t="s">
        <v>37</v>
      </c>
      <c r="R4995" t="s">
        <v>13</v>
      </c>
      <c r="S4995" t="s">
        <v>21454</v>
      </c>
      <c r="T4995" t="s">
        <v>828</v>
      </c>
      <c r="U4995" t="s">
        <v>12</v>
      </c>
      <c r="V4995" t="s">
        <v>12</v>
      </c>
      <c r="W4995" t="s">
        <v>12</v>
      </c>
      <c r="X4995" t="s">
        <v>12</v>
      </c>
      <c r="Y4995" t="s">
        <v>14</v>
      </c>
      <c r="Z4995" t="s">
        <v>21445</v>
      </c>
      <c r="AA4995" t="s">
        <v>21446</v>
      </c>
      <c r="AB4995">
        <v>95903</v>
      </c>
      <c r="AC4995" t="str">
        <f t="shared" si="156"/>
        <v>123 Beale Hwy., Beale AFB, CA 95903</v>
      </c>
      <c r="AD4995" t="s">
        <v>17</v>
      </c>
      <c r="AE4995" t="s">
        <v>831</v>
      </c>
      <c r="AF4995" t="s">
        <v>831</v>
      </c>
      <c r="AG4995" t="s">
        <v>812</v>
      </c>
      <c r="AH4995" t="s">
        <v>858</v>
      </c>
      <c r="AI4995">
        <v>39.102300139999997</v>
      </c>
      <c r="AJ4995">
        <v>-121.33446920999999</v>
      </c>
      <c r="AK4995">
        <v>86</v>
      </c>
      <c r="AL4995">
        <v>6</v>
      </c>
      <c r="AM4995">
        <v>7</v>
      </c>
      <c r="AN4995">
        <v>0</v>
      </c>
      <c r="AO4995">
        <v>0</v>
      </c>
      <c r="AP4995">
        <v>0</v>
      </c>
      <c r="AQ4995">
        <v>0</v>
      </c>
      <c r="AR4995">
        <v>2</v>
      </c>
      <c r="AS4995">
        <v>2.2999999999999998</v>
      </c>
      <c r="AT4995">
        <v>33</v>
      </c>
      <c r="AU4995">
        <v>38.4</v>
      </c>
      <c r="AV4995">
        <v>0</v>
      </c>
      <c r="AW4995">
        <v>0</v>
      </c>
      <c r="AX4995">
        <v>26</v>
      </c>
      <c r="AY4995">
        <v>30.2</v>
      </c>
      <c r="AZ4995">
        <v>17</v>
      </c>
      <c r="BA4995">
        <v>19.8</v>
      </c>
      <c r="BB4995">
        <v>2</v>
      </c>
      <c r="BC4995">
        <v>2.2999999999999998</v>
      </c>
      <c r="BD4995">
        <v>1</v>
      </c>
      <c r="BE4995">
        <v>1.2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34</v>
      </c>
      <c r="BM4995">
        <v>39.5</v>
      </c>
      <c r="BN4995">
        <v>11</v>
      </c>
      <c r="BO4995">
        <v>12.8</v>
      </c>
      <c r="BP4995">
        <v>34</v>
      </c>
      <c r="BQ4995">
        <v>39.5</v>
      </c>
      <c r="BR4995" t="s">
        <v>5318</v>
      </c>
      <c r="BS4995" t="s">
        <v>21281</v>
      </c>
      <c r="BT4995" t="s">
        <v>21437</v>
      </c>
      <c r="BU4995" t="s">
        <v>21439</v>
      </c>
      <c r="BV4995" t="s">
        <v>21427</v>
      </c>
      <c r="BW4995" t="s">
        <v>21428</v>
      </c>
      <c r="BZ4995">
        <v>39552</v>
      </c>
      <c r="CA4995">
        <v>-121.334469212169</v>
      </c>
      <c r="CB4995">
        <v>39.102300135358497</v>
      </c>
      <c r="CD4995">
        <f xml:space="preserve"> _xlfn.XLOOKUP(AB4995,[1]Sheet1!B:B,[1]Sheet1!Y:Y,"Not Found")</f>
        <v>57356</v>
      </c>
      <c r="CE4995">
        <f xml:space="preserve"> _xlfn.XLOOKUP(AB4995,[1]Sheet1!B:B,[1]Sheet1!AA:AA, "Not Found")</f>
        <v>68998</v>
      </c>
      <c r="CH4995">
        <f t="shared" ca="1" si="155"/>
        <v>0.64439557105173628</v>
      </c>
    </row>
    <row r="4996" spans="1:86" x14ac:dyDescent="0.3">
      <c r="A4996">
        <v>9994</v>
      </c>
      <c r="B4996" t="s">
        <v>0</v>
      </c>
      <c r="C4996" t="s">
        <v>21455</v>
      </c>
      <c r="D4996" s="3">
        <v>58727690123570</v>
      </c>
      <c r="E4996" t="s">
        <v>21427</v>
      </c>
      <c r="F4996" t="s">
        <v>21456</v>
      </c>
      <c r="G4996" t="s">
        <v>812</v>
      </c>
      <c r="H4996" t="s">
        <v>21281</v>
      </c>
      <c r="I4996" t="s">
        <v>21428</v>
      </c>
      <c r="J4996" t="s">
        <v>21457</v>
      </c>
      <c r="K4996" t="s">
        <v>180</v>
      </c>
      <c r="L4996" t="s">
        <v>9</v>
      </c>
      <c r="M4996" s="1">
        <v>40515</v>
      </c>
      <c r="O4996" t="s">
        <v>8</v>
      </c>
      <c r="P4996" t="s">
        <v>10</v>
      </c>
      <c r="Q4996" t="s">
        <v>11</v>
      </c>
      <c r="R4996" t="s">
        <v>12</v>
      </c>
      <c r="U4996" t="s">
        <v>12</v>
      </c>
      <c r="V4996" t="s">
        <v>12</v>
      </c>
      <c r="W4996" t="s">
        <v>13</v>
      </c>
      <c r="X4996" t="s">
        <v>13</v>
      </c>
      <c r="Y4996" t="s">
        <v>14</v>
      </c>
      <c r="Z4996" t="s">
        <v>21458</v>
      </c>
      <c r="AA4996" t="s">
        <v>21439</v>
      </c>
      <c r="AB4996">
        <v>95692</v>
      </c>
      <c r="AC4996" t="str">
        <f t="shared" si="156"/>
        <v>1010 Wheatland Rd., Wheatland, CA 95692</v>
      </c>
      <c r="AD4996" t="s">
        <v>17</v>
      </c>
      <c r="AE4996" t="s">
        <v>831</v>
      </c>
      <c r="AF4996" t="s">
        <v>831</v>
      </c>
      <c r="AG4996" t="s">
        <v>812</v>
      </c>
      <c r="AH4996" t="s">
        <v>602</v>
      </c>
      <c r="AI4996">
        <v>39.006673120000002</v>
      </c>
      <c r="AJ4996">
        <v>-121.43075820999999</v>
      </c>
      <c r="AK4996">
        <v>5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</v>
      </c>
      <c r="AU4996">
        <v>40</v>
      </c>
      <c r="AV4996">
        <v>0</v>
      </c>
      <c r="AW4996">
        <v>0</v>
      </c>
      <c r="AX4996">
        <v>2</v>
      </c>
      <c r="AY4996">
        <v>40</v>
      </c>
      <c r="AZ4996">
        <v>1</v>
      </c>
      <c r="BA4996">
        <v>20</v>
      </c>
      <c r="BB4996">
        <v>0</v>
      </c>
      <c r="BC4996">
        <v>0</v>
      </c>
      <c r="BD4996">
        <v>0</v>
      </c>
      <c r="BE4996">
        <v>0</v>
      </c>
      <c r="BF4996">
        <v>1</v>
      </c>
      <c r="BG4996">
        <v>20</v>
      </c>
      <c r="BH4996">
        <v>0</v>
      </c>
      <c r="BI4996">
        <v>0</v>
      </c>
      <c r="BJ4996">
        <v>0</v>
      </c>
      <c r="BK4996">
        <v>0</v>
      </c>
      <c r="BL4996">
        <v>3</v>
      </c>
      <c r="BM4996">
        <v>60</v>
      </c>
      <c r="BN4996">
        <v>0</v>
      </c>
      <c r="BO4996">
        <v>0</v>
      </c>
      <c r="BP4996">
        <v>3</v>
      </c>
      <c r="BQ4996">
        <v>60</v>
      </c>
      <c r="BR4996" t="s">
        <v>5318</v>
      </c>
      <c r="BS4996" t="s">
        <v>21281</v>
      </c>
      <c r="BT4996" t="s">
        <v>21437</v>
      </c>
      <c r="BU4996" t="s">
        <v>21439</v>
      </c>
      <c r="BV4996" t="s">
        <v>21427</v>
      </c>
      <c r="BW4996" t="s">
        <v>21428</v>
      </c>
      <c r="BZ4996">
        <v>39554</v>
      </c>
      <c r="CA4996">
        <v>-121.43075821406499</v>
      </c>
      <c r="CB4996">
        <v>39.006673120585198</v>
      </c>
      <c r="CD4996">
        <f xml:space="preserve"> _xlfn.XLOOKUP(AB4996,[1]Sheet1!B:B,[1]Sheet1!Y:Y,"Not Found")</f>
        <v>86488</v>
      </c>
      <c r="CE4996">
        <f xml:space="preserve"> _xlfn.XLOOKUP(AB4996,[1]Sheet1!B:B,[1]Sheet1!AA:AA, "Not Found")</f>
        <v>114712</v>
      </c>
      <c r="CH4996">
        <f t="shared" ca="1" si="155"/>
        <v>0.47898350316669558</v>
      </c>
    </row>
    <row r="4997" spans="1:86" x14ac:dyDescent="0.3">
      <c r="A4997">
        <v>9995</v>
      </c>
      <c r="B4997" t="s">
        <v>0</v>
      </c>
      <c r="C4997" t="s">
        <v>21459</v>
      </c>
      <c r="D4997" s="3">
        <v>58727690133751</v>
      </c>
      <c r="E4997" t="s">
        <v>21427</v>
      </c>
      <c r="F4997" t="s">
        <v>21460</v>
      </c>
      <c r="G4997" t="s">
        <v>812</v>
      </c>
      <c r="H4997" t="s">
        <v>21281</v>
      </c>
      <c r="I4997" t="s">
        <v>21428</v>
      </c>
      <c r="J4997" t="s">
        <v>21461</v>
      </c>
      <c r="K4997" t="s">
        <v>325</v>
      </c>
      <c r="L4997" t="s">
        <v>9</v>
      </c>
      <c r="M4997" s="1">
        <v>43525</v>
      </c>
      <c r="O4997" t="s">
        <v>8</v>
      </c>
      <c r="P4997" t="s">
        <v>4</v>
      </c>
      <c r="Q4997" t="s">
        <v>11</v>
      </c>
      <c r="R4997" t="s">
        <v>12</v>
      </c>
      <c r="U4997" t="s">
        <v>12</v>
      </c>
      <c r="V4997" t="s">
        <v>12</v>
      </c>
      <c r="W4997" t="s">
        <v>13</v>
      </c>
      <c r="X4997" t="s">
        <v>13</v>
      </c>
      <c r="Y4997" t="s">
        <v>14</v>
      </c>
      <c r="Z4997" t="s">
        <v>21458</v>
      </c>
      <c r="AA4997" t="s">
        <v>21439</v>
      </c>
      <c r="AB4997">
        <v>95692</v>
      </c>
      <c r="AC4997" t="str">
        <f t="shared" si="156"/>
        <v>1010 Wheatland Rd., Wheatland, CA 95692</v>
      </c>
      <c r="AD4997" t="s">
        <v>17</v>
      </c>
      <c r="AE4997" t="s">
        <v>831</v>
      </c>
      <c r="AF4997" t="s">
        <v>831</v>
      </c>
      <c r="AG4997" t="s">
        <v>812</v>
      </c>
      <c r="AH4997" t="s">
        <v>602</v>
      </c>
      <c r="AI4997">
        <v>39.006673120000002</v>
      </c>
      <c r="AJ4997">
        <v>-121.43075820999999</v>
      </c>
      <c r="AK4997">
        <v>38</v>
      </c>
      <c r="AL4997">
        <v>2</v>
      </c>
      <c r="AM4997">
        <v>5.3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13</v>
      </c>
      <c r="AU4997">
        <v>34.200000000000003</v>
      </c>
      <c r="AV4997">
        <v>0</v>
      </c>
      <c r="AW4997">
        <v>0</v>
      </c>
      <c r="AX4997">
        <v>21</v>
      </c>
      <c r="AY4997">
        <v>55.3</v>
      </c>
      <c r="AZ4997">
        <v>1</v>
      </c>
      <c r="BA4997">
        <v>2.6</v>
      </c>
      <c r="BB4997">
        <v>1</v>
      </c>
      <c r="BC4997">
        <v>2.6</v>
      </c>
      <c r="BD4997">
        <v>2</v>
      </c>
      <c r="BE4997">
        <v>5.3</v>
      </c>
      <c r="BF4997">
        <v>1</v>
      </c>
      <c r="BG4997">
        <v>2.6</v>
      </c>
      <c r="BH4997">
        <v>2</v>
      </c>
      <c r="BI4997">
        <v>5.3</v>
      </c>
      <c r="BJ4997">
        <v>0</v>
      </c>
      <c r="BK4997">
        <v>0</v>
      </c>
      <c r="BL4997">
        <v>37</v>
      </c>
      <c r="BM4997">
        <v>97.4</v>
      </c>
      <c r="BN4997">
        <v>8</v>
      </c>
      <c r="BO4997">
        <v>21.1</v>
      </c>
      <c r="BP4997">
        <v>37</v>
      </c>
      <c r="BQ4997">
        <v>97.4</v>
      </c>
      <c r="BR4997" t="s">
        <v>5318</v>
      </c>
      <c r="BS4997" t="s">
        <v>21281</v>
      </c>
      <c r="BT4997" t="s">
        <v>21437</v>
      </c>
      <c r="BU4997" t="s">
        <v>21439</v>
      </c>
      <c r="BV4997" t="s">
        <v>21427</v>
      </c>
      <c r="BW4997" t="s">
        <v>21428</v>
      </c>
      <c r="BZ4997">
        <v>39555</v>
      </c>
      <c r="CA4997">
        <v>-121.43075821406499</v>
      </c>
      <c r="CB4997">
        <v>39.006673120585198</v>
      </c>
      <c r="CD4997">
        <f xml:space="preserve"> _xlfn.XLOOKUP(AB4997,[1]Sheet1!B:B,[1]Sheet1!Y:Y,"Not Found")</f>
        <v>86488</v>
      </c>
      <c r="CE4997">
        <f xml:space="preserve"> _xlfn.XLOOKUP(AB4997,[1]Sheet1!B:B,[1]Sheet1!AA:AA, "Not Found")</f>
        <v>114712</v>
      </c>
      <c r="CH4997">
        <f t="shared" ca="1" si="155"/>
        <v>0.3382479539025055</v>
      </c>
    </row>
    <row r="4998" spans="1:86" x14ac:dyDescent="0.3">
      <c r="A4998">
        <v>9996</v>
      </c>
      <c r="B4998" t="s">
        <v>0</v>
      </c>
      <c r="C4998" t="s">
        <v>21462</v>
      </c>
      <c r="D4998" s="3">
        <v>58727695838305</v>
      </c>
      <c r="E4998" t="s">
        <v>21427</v>
      </c>
      <c r="F4998" t="s">
        <v>21463</v>
      </c>
      <c r="G4998" t="s">
        <v>812</v>
      </c>
      <c r="H4998" t="s">
        <v>21281</v>
      </c>
      <c r="I4998" t="s">
        <v>21428</v>
      </c>
      <c r="J4998" t="s">
        <v>21428</v>
      </c>
      <c r="K4998" t="s">
        <v>8</v>
      </c>
      <c r="L4998" t="s">
        <v>9</v>
      </c>
      <c r="M4998" s="1">
        <v>29403</v>
      </c>
      <c r="O4998" t="s">
        <v>8</v>
      </c>
      <c r="P4998" t="s">
        <v>4</v>
      </c>
      <c r="Q4998" t="s">
        <v>11</v>
      </c>
      <c r="R4998" t="s">
        <v>12</v>
      </c>
      <c r="U4998" t="s">
        <v>12</v>
      </c>
      <c r="V4998" t="s">
        <v>12</v>
      </c>
      <c r="W4998" t="s">
        <v>13</v>
      </c>
      <c r="X4998" t="s">
        <v>12</v>
      </c>
      <c r="Y4998" t="s">
        <v>58</v>
      </c>
      <c r="Z4998" t="s">
        <v>21458</v>
      </c>
      <c r="AA4998" t="s">
        <v>21439</v>
      </c>
      <c r="AB4998">
        <v>95692</v>
      </c>
      <c r="AC4998" t="str">
        <f t="shared" si="156"/>
        <v>1010 Wheatland Rd., Wheatland, CA 95692</v>
      </c>
      <c r="AD4998" t="s">
        <v>17</v>
      </c>
      <c r="AE4998" t="s">
        <v>831</v>
      </c>
      <c r="AF4998" t="s">
        <v>831</v>
      </c>
      <c r="AG4998" t="s">
        <v>812</v>
      </c>
      <c r="AH4998" t="s">
        <v>602</v>
      </c>
      <c r="AI4998">
        <v>39.006673120000002</v>
      </c>
      <c r="AJ4998">
        <v>-121.43075820999999</v>
      </c>
      <c r="AK4998">
        <v>1048</v>
      </c>
      <c r="AL4998">
        <v>37</v>
      </c>
      <c r="AM4998">
        <v>3.5</v>
      </c>
      <c r="AN4998">
        <v>10</v>
      </c>
      <c r="AO4998">
        <v>1</v>
      </c>
      <c r="AP4998">
        <v>53</v>
      </c>
      <c r="AQ4998">
        <v>5.0999999999999996</v>
      </c>
      <c r="AR4998">
        <v>20</v>
      </c>
      <c r="AS4998">
        <v>1.9</v>
      </c>
      <c r="AT4998">
        <v>353</v>
      </c>
      <c r="AU4998">
        <v>33.700000000000003</v>
      </c>
      <c r="AV4998">
        <v>9</v>
      </c>
      <c r="AW4998">
        <v>0.9</v>
      </c>
      <c r="AX4998">
        <v>427</v>
      </c>
      <c r="AY4998">
        <v>40.700000000000003</v>
      </c>
      <c r="AZ4998">
        <v>119</v>
      </c>
      <c r="BA4998">
        <v>11.4</v>
      </c>
      <c r="BB4998">
        <v>20</v>
      </c>
      <c r="BC4998">
        <v>1.9</v>
      </c>
      <c r="BD4998">
        <v>36</v>
      </c>
      <c r="BE4998">
        <v>3.4</v>
      </c>
      <c r="BF4998">
        <v>6</v>
      </c>
      <c r="BG4998">
        <v>0.6</v>
      </c>
      <c r="BH4998">
        <v>26</v>
      </c>
      <c r="BI4998">
        <v>2.5</v>
      </c>
      <c r="BJ4998">
        <v>2</v>
      </c>
      <c r="BK4998">
        <v>0.2</v>
      </c>
      <c r="BL4998">
        <v>800</v>
      </c>
      <c r="BM4998">
        <v>76.3</v>
      </c>
      <c r="BN4998">
        <v>164</v>
      </c>
      <c r="BO4998">
        <v>15.6</v>
      </c>
      <c r="BP4998">
        <v>800</v>
      </c>
      <c r="BQ4998">
        <v>76.3</v>
      </c>
      <c r="BR4998" t="s">
        <v>5318</v>
      </c>
      <c r="BS4998" t="s">
        <v>21281</v>
      </c>
      <c r="BT4998" t="s">
        <v>21437</v>
      </c>
      <c r="BU4998" t="s">
        <v>21439</v>
      </c>
      <c r="BV4998" t="s">
        <v>21427</v>
      </c>
      <c r="BW4998" t="s">
        <v>21428</v>
      </c>
      <c r="BZ4998">
        <v>39553</v>
      </c>
      <c r="CA4998">
        <v>-121.43075821406499</v>
      </c>
      <c r="CB4998">
        <v>39.006673120585198</v>
      </c>
      <c r="CD4998">
        <f xml:space="preserve"> _xlfn.XLOOKUP(AB4998,[1]Sheet1!B:B,[1]Sheet1!Y:Y,"Not Found")</f>
        <v>86488</v>
      </c>
      <c r="CE4998">
        <f xml:space="preserve"> _xlfn.XLOOKUP(AB4998,[1]Sheet1!B:B,[1]Sheet1!AA:AA, "Not Found")</f>
        <v>114712</v>
      </c>
      <c r="CH4998">
        <f t="shared" ca="1" si="155"/>
        <v>0.60589811403795457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Huang</dc:creator>
  <cp:lastModifiedBy>Alex Huang</cp:lastModifiedBy>
  <dcterms:created xsi:type="dcterms:W3CDTF">2025-01-12T05:14:48Z</dcterms:created>
  <dcterms:modified xsi:type="dcterms:W3CDTF">2025-01-14T18:58:29Z</dcterms:modified>
</cp:coreProperties>
</file>